
<file path=[Content_Types].xml><?xml version="1.0" encoding="utf-8"?>
<Types xmlns="http://schemas.openxmlformats.org/package/2006/content-types">
  <Override PartName="/xl/pivotTables/pivotTable6.xml" ContentType="application/vnd.openxmlformats-officedocument.spreadsheetml.pivotTable+xml"/>
  <Override PartName="/xl/charts/chart6.xml" ContentType="application/vnd.openxmlformats-officedocument.drawingml.chart+xml"/>
  <Override PartName="/xl/theme/themeOverride4.xml" ContentType="application/vnd.openxmlformats-officedocument.themeOverride+xml"/>
  <Override PartName="/xl/charts/chart20.xml" ContentType="application/vnd.openxmlformats-officedocument.drawingml.chart+xml"/>
  <Override PartName="/xl/theme/theme1.xml" ContentType="application/vnd.openxmlformats-officedocument.theme+xml"/>
  <Override PartName="/xl/styles.xml" ContentType="application/vnd.openxmlformats-officedocument.spreadsheetml.styles+xml"/>
  <Override PartName="/xl/pivotTables/pivotTable4.xml" ContentType="application/vnd.openxmlformats-officedocument.spreadsheetml.pivotTable+xml"/>
  <Override PartName="/xl/drawings/drawing6.xml" ContentType="application/vnd.openxmlformats-officedocument.drawingml.chartshapes+xml"/>
  <Override PartName="/xl/charts/chart4.xml" ContentType="application/vnd.openxmlformats-officedocument.drawingml.chart+xml"/>
  <Override PartName="/xl/drawings/drawing8.xml" ContentType="application/vnd.openxmlformats-officedocument.drawingml.chartshapes+xml"/>
  <Override PartName="/xl/drawings/drawing19.xml" ContentType="application/vnd.openxmlformats-officedocument.drawingml.chartshapes+xml"/>
  <Override PartName="/xl/theme/themeOverride2.xml" ContentType="application/vnd.openxmlformats-officedocument.themeOverride+xml"/>
  <Override PartName="/xl/pivotTables/pivotTable2.xml" ContentType="application/vnd.openxmlformats-officedocument.spreadsheetml.pivotTable+xml"/>
  <Override PartName="/xl/pivotTables/pivotTable18.xml" ContentType="application/vnd.openxmlformats-officedocument.spreadsheetml.pivotTable+xml"/>
  <Override PartName="/xl/drawings/drawing4.xml" ContentType="application/vnd.openxmlformats-officedocument.drawing+xml"/>
  <Override PartName="/xl/charts/chart2.xml" ContentType="application/vnd.openxmlformats-officedocument.drawingml.chart+xml"/>
  <Override PartName="/xl/drawings/drawing17.xml" ContentType="application/vnd.openxmlformats-officedocument.drawingml.chartshapes+xml"/>
  <Default Extension="rels" ContentType="application/vnd.openxmlformats-package.relationships+xml"/>
  <Default Extension="xml" ContentType="application/xml"/>
  <Override PartName="/xl/worksheets/sheet5.xml" ContentType="application/vnd.openxmlformats-officedocument.spreadsheetml.worksheet+xml"/>
  <Override PartName="/xl/drawings/drawing2.xml" ContentType="application/vnd.openxmlformats-officedocument.drawing+xml"/>
  <Override PartName="/xl/pivotTables/pivotTable16.xml" ContentType="application/vnd.openxmlformats-officedocument.spreadsheetml.pivotTable+xml"/>
  <Override PartName="/xl/drawings/drawing15.xml" ContentType="application/vnd.openxmlformats-officedocument.drawingml.chartshapes+xml"/>
  <Override PartName="/xl/drawings/drawing26.xml" ContentType="application/vnd.openxmlformats-officedocument.drawingml.chartshapes+xml"/>
  <Override PartName="/xl/worksheets/sheet3.xml" ContentType="application/vnd.openxmlformats-officedocument.spreadsheetml.worksheet+xml"/>
  <Override PartName="/xl/pivotTables/pivotTable14.xml" ContentType="application/vnd.openxmlformats-officedocument.spreadsheetml.pivotTable+xml"/>
  <Override PartName="/xl/drawings/drawing13.xml" ContentType="application/vnd.openxmlformats-officedocument.drawingml.chartshapes+xml"/>
  <Override PartName="/xl/drawings/drawing22.xml" ContentType="application/vnd.openxmlformats-officedocument.drawing+xml"/>
  <Override PartName="/xl/drawings/drawing24.xml" ContentType="application/vnd.openxmlformats-officedocument.drawingml.chartshapes+xml"/>
  <Override PartName="/xl/charts/chart18.xml" ContentType="application/vnd.openxmlformats-officedocument.drawingml.chart+xml"/>
  <Override PartName="/xl/worksheets/sheet1.xml" ContentType="application/vnd.openxmlformats-officedocument.spreadsheetml.worksheet+xml"/>
  <Override PartName="/xl/chartsheets/sheet4.xml" ContentType="application/vnd.openxmlformats-officedocument.spreadsheetml.chartsheet+xml"/>
  <Override PartName="/xl/pivotTables/pivotTable12.xml" ContentType="application/vnd.openxmlformats-officedocument.spreadsheetml.pivotTable+xml"/>
  <Override PartName="/xl/drawings/drawing11.xml" ContentType="application/vnd.openxmlformats-officedocument.drawingml.chartshapes+xml"/>
  <Override PartName="/xl/drawings/drawing20.xml" ContentType="application/vnd.openxmlformats-officedocument.drawingml.chartshapes+xml"/>
  <Override PartName="/xl/charts/chart16.xml" ContentType="application/vnd.openxmlformats-officedocument.drawingml.chart+xml"/>
  <Override PartName="/xl/chartsheets/sheet2.xml" ContentType="application/vnd.openxmlformats-officedocument.spreadsheetml.chartsheet+xml"/>
  <Override PartName="/xl/sharedStrings.xml" ContentType="application/vnd.openxmlformats-officedocument.spreadsheetml.sharedStrings+xml"/>
  <Override PartName="/xl/pivotTables/pivotTable9.xml" ContentType="application/vnd.openxmlformats-officedocument.spreadsheetml.pivotTable+xml"/>
  <Override PartName="/xl/pivotTables/pivotTable10.xml" ContentType="application/vnd.openxmlformats-officedocument.spreadsheetml.pivotTable+xml"/>
  <Override PartName="/xl/charts/chart14.xml" ContentType="application/vnd.openxmlformats-officedocument.drawingml.chart+xml"/>
  <Override PartName="/xl/pivotTables/pivotTable7.xml" ContentType="application/vnd.openxmlformats-officedocument.spreadsheetml.pivotTable+xml"/>
  <Override PartName="/xl/charts/chart9.xml" ContentType="application/vnd.openxmlformats-officedocument.drawingml.chart+xml"/>
  <Override PartName="/xl/charts/chart12.xml" ContentType="application/vnd.openxmlformats-officedocument.drawingml.chart+xml"/>
  <Override PartName="/xl/theme/themeOverride7.xml" ContentType="application/vnd.openxmlformats-officedocument.themeOverride+xml"/>
  <Default Extension="bin" ContentType="application/vnd.openxmlformats-officedocument.spreadsheetml.printerSettings"/>
  <Override PartName="/xl/pivotTables/pivotTable5.xml" ContentType="application/vnd.openxmlformats-officedocument.spreadsheetml.pivotTable+xml"/>
  <Override PartName="/xl/drawings/drawing9.xml" ContentType="application/vnd.openxmlformats-officedocument.drawingml.chartshapes+xml"/>
  <Override PartName="/xl/charts/chart7.xml" ContentType="application/vnd.openxmlformats-officedocument.drawingml.chart+xml"/>
  <Override PartName="/xl/charts/chart10.xml" ContentType="application/vnd.openxmlformats-officedocument.drawingml.chart+xml"/>
  <Override PartName="/xl/theme/themeOverride5.xml" ContentType="application/vnd.openxmlformats-officedocument.themeOverride+xml"/>
  <Override PartName="/xl/pivotTables/pivotTable3.xml" ContentType="application/vnd.openxmlformats-officedocument.spreadsheetml.pivotTable+xml"/>
  <Override PartName="/xl/drawings/drawing7.xml" ContentType="application/vnd.openxmlformats-officedocument.drawingml.chartshapes+xml"/>
  <Override PartName="/xl/charts/chart5.xml" ContentType="application/vnd.openxmlformats-officedocument.drawingml.chart+xml"/>
  <Override PartName="/xl/theme/themeOverride3.xml" ContentType="application/vnd.openxmlformats-officedocument.themeOverride+xml"/>
  <Override PartName="/xl/worksheets/sheet6.xml" ContentType="application/vnd.openxmlformats-officedocument.spreadsheetml.worksheet+xml"/>
  <Default Extension="jpeg" ContentType="image/jpeg"/>
  <Override PartName="/xl/pivotTables/pivotTable1.xml" ContentType="application/vnd.openxmlformats-officedocument.spreadsheetml.pivotTable+xml"/>
  <Override PartName="/xl/pivotTables/pivotTable17.xml" ContentType="application/vnd.openxmlformats-officedocument.spreadsheetml.pivotTable+xml"/>
  <Override PartName="/xl/drawings/drawing5.xml" ContentType="application/vnd.openxmlformats-officedocument.drawingml.chartshapes+xml"/>
  <Override PartName="/xl/charts/chart3.xml" ContentType="application/vnd.openxmlformats-officedocument.drawingml.chart+xml"/>
  <Override PartName="/xl/drawings/drawing18.xml" ContentType="application/vnd.openxmlformats-officedocument.drawingml.chartshapes+xml"/>
  <Override PartName="/xl/theme/themeOverride1.xml" ContentType="application/vnd.openxmlformats-officedocument.themeOverride+xml"/>
  <Override PartName="/xl/drawings/drawing27.xml" ContentType="application/vnd.openxmlformats-officedocument.drawingml.chartshapes+xml"/>
  <Override PartName="/xl/workbook.xml" ContentType="application/vnd.openxmlformats-officedocument.spreadsheetml.sheet.main+xml"/>
  <Override PartName="/xl/worksheets/sheet4.xml" ContentType="application/vnd.openxmlformats-officedocument.spreadsheetml.worksheet+xml"/>
  <Override PartName="/xl/pivotTables/pivotTable15.xml" ContentType="application/vnd.openxmlformats-officedocument.spreadsheetml.pivotTable+xml"/>
  <Override PartName="/xl/drawings/drawing3.xml" ContentType="application/vnd.openxmlformats-officedocument.drawing+xml"/>
  <Override PartName="/xl/charts/chart1.xml" ContentType="application/vnd.openxmlformats-officedocument.drawingml.chart+xml"/>
  <Override PartName="/xl/drawings/drawing16.xml" ContentType="application/vnd.openxmlformats-officedocument.drawing+xml"/>
  <Override PartName="/xl/drawings/drawing25.xml" ContentType="application/vnd.openxmlformats-officedocument.drawingml.chartshapes+xml"/>
  <Override PartName="/docProps/app.xml" ContentType="application/vnd.openxmlformats-officedocument.extended-properties+xml"/>
  <Override PartName="/xl/worksheets/sheet2.xml" ContentType="application/vnd.openxmlformats-officedocument.spreadsheetml.worksheet+xml"/>
  <Override PartName="/xl/drawings/drawing1.xml" ContentType="application/vnd.openxmlformats-officedocument.drawing+xml"/>
  <Override PartName="/xl/pivotTables/pivotTable13.xml" ContentType="application/vnd.openxmlformats-officedocument.spreadsheetml.pivotTable+xml"/>
  <Override PartName="/xl/drawings/drawing14.xml" ContentType="application/vnd.openxmlformats-officedocument.drawingml.chartshapes+xml"/>
  <Override PartName="/xl/drawings/drawing23.xml" ContentType="application/vnd.openxmlformats-officedocument.drawingml.chartshapes+xml"/>
  <Override PartName="/xl/charts/chart19.xml" ContentType="application/vnd.openxmlformats-officedocument.drawingml.chart+xml"/>
  <Override PartName="/xl/pivotCache/pivotCacheDefinition1.xml" ContentType="application/vnd.openxmlformats-officedocument.spreadsheetml.pivotCacheDefinition+xml"/>
  <Override PartName="/xl/pivotTables/pivotTable11.xml" ContentType="application/vnd.openxmlformats-officedocument.spreadsheetml.pivotTable+xml"/>
  <Override PartName="/xl/drawings/drawing12.xml" ContentType="application/vnd.openxmlformats-officedocument.drawingml.chartshapes+xml"/>
  <Override PartName="/xl/drawings/drawing21.xml" ContentType="application/vnd.openxmlformats-officedocument.drawingml.chartshapes+xml"/>
  <Override PartName="/xl/charts/chart17.xml" ContentType="application/vnd.openxmlformats-officedocument.drawingml.chart+xml"/>
  <Override PartName="/xl/calcChain.xml" ContentType="application/vnd.openxmlformats-officedocument.spreadsheetml.calcChain+xml"/>
  <Override PartName="/xl/chartsheets/sheet3.xml" ContentType="application/vnd.openxmlformats-officedocument.spreadsheetml.chartsheet+xml"/>
  <Override PartName="/xl/drawings/drawing10.xml" ContentType="application/vnd.openxmlformats-officedocument.drawing+xml"/>
  <Override PartName="/xl/charts/chart13.xml" ContentType="application/vnd.openxmlformats-officedocument.drawingml.chart+xml"/>
  <Override PartName="/xl/charts/chart15.xml" ContentType="application/vnd.openxmlformats-officedocument.drawingml.chart+xml"/>
  <Override PartName="/xl/chartsheets/sheet1.xml" ContentType="application/vnd.openxmlformats-officedocument.spreadsheetml.chartsheet+xml"/>
  <Override PartName="/xl/pivotCache/pivotCacheRecords1.xml" ContentType="application/vnd.openxmlformats-officedocument.spreadsheetml.pivotCacheRecords+xml"/>
  <Override PartName="/xl/pivotTables/pivotTable8.xml" ContentType="application/vnd.openxmlformats-officedocument.spreadsheetml.pivotTable+xml"/>
  <Override PartName="/xl/charts/chart8.xml" ContentType="application/vnd.openxmlformats-officedocument.drawingml.chart+xml"/>
  <Override PartName="/xl/charts/chart11.xml" ContentType="application/vnd.openxmlformats-officedocument.drawingml.chart+xml"/>
  <Override PartName="/xl/theme/themeOverride6.xml" ContentType="application/vnd.openxmlformats-officedocument.themeOverride+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6"/>
  <workbookPr codeName="ThisWorkbook" hidePivotFieldList="1"/>
  <bookViews>
    <workbookView xWindow="-15" yWindow="-15" windowWidth="6240" windowHeight="11640" tabRatio="888"/>
  </bookViews>
  <sheets>
    <sheet name="About the report" sheetId="36" r:id="rId1"/>
    <sheet name="Summary tables region" sheetId="9" r:id="rId2"/>
    <sheet name="Summary tables artform" sheetId="41" r:id="rId3"/>
    <sheet name="Regional charts 1" sheetId="51" r:id="rId4"/>
    <sheet name="Regional charts 2" sheetId="47" r:id="rId5"/>
    <sheet name="Artform charts 1" sheetId="48" r:id="rId6"/>
    <sheet name="Artform charts 2" sheetId="50" r:id="rId7"/>
    <sheet name="Full list" sheetId="7" r:id="rId8"/>
    <sheet name="SQL Statement" sheetId="8" r:id="rId9"/>
    <sheet name="Acronym" sheetId="46" state="hidden" r:id="rId10"/>
  </sheets>
  <definedNames>
    <definedName name="_xlnm._FilterDatabase" localSheetId="7" hidden="1">'Full list'!$A$1:$AJ$5626</definedName>
    <definedName name="_xlnm.Print_Titles" localSheetId="2">'Summary tables artform'!$2:$6</definedName>
    <definedName name="_xlnm.Print_Titles" localSheetId="1">'Summary tables region'!$2:$6</definedName>
    <definedName name="VVdataset">OFFSET('Full list'!$A$1,0,0,COUNTA('Full list'!$A:$A),COUNTA('Full list'!1:1))</definedName>
  </definedNames>
  <calcPr calcId="125725"/>
  <pivotCaches>
    <pivotCache cacheId="2" r:id="rId11"/>
  </pivotCaches>
</workbook>
</file>

<file path=xl/calcChain.xml><?xml version="1.0" encoding="utf-8"?>
<calcChain xmlns="http://schemas.openxmlformats.org/spreadsheetml/2006/main">
  <c r="AF3" i="7"/>
  <c r="AF4"/>
  <c r="AF5"/>
  <c r="AF6"/>
  <c r="AF7"/>
  <c r="AF8"/>
  <c r="AF9"/>
  <c r="AF10"/>
  <c r="AF11"/>
  <c r="AF12"/>
  <c r="AF13"/>
  <c r="AF14"/>
  <c r="AF15"/>
  <c r="AF16"/>
  <c r="AF17"/>
  <c r="AF18"/>
  <c r="AF19"/>
  <c r="AF20"/>
  <c r="AF21"/>
  <c r="AF22"/>
  <c r="AF23"/>
  <c r="AF24"/>
  <c r="AF25"/>
  <c r="AF26"/>
  <c r="AF27"/>
  <c r="AF28"/>
  <c r="AF29"/>
  <c r="AF30"/>
  <c r="AF31"/>
  <c r="AF32"/>
  <c r="AF33"/>
  <c r="AF34"/>
  <c r="AF35"/>
  <c r="AF36"/>
  <c r="AF37"/>
  <c r="AF38"/>
  <c r="AF39"/>
  <c r="AF40"/>
  <c r="AF41"/>
  <c r="AF42"/>
  <c r="AF43"/>
  <c r="AF44"/>
  <c r="AF45"/>
  <c r="AF46"/>
  <c r="AF47"/>
  <c r="AF48"/>
  <c r="AF49"/>
  <c r="AF50"/>
  <c r="AF51"/>
  <c r="AF52"/>
  <c r="AF53"/>
  <c r="AF54"/>
  <c r="AF55"/>
  <c r="AF56"/>
  <c r="AF57"/>
  <c r="AF58"/>
  <c r="AF59"/>
  <c r="AF60"/>
  <c r="AF61"/>
  <c r="AF62"/>
  <c r="AF63"/>
  <c r="AF64"/>
  <c r="AF65"/>
  <c r="AF66"/>
  <c r="AF67"/>
  <c r="AF68"/>
  <c r="AF69"/>
  <c r="AF70"/>
  <c r="AF71"/>
  <c r="AF72"/>
  <c r="AF73"/>
  <c r="AF74"/>
  <c r="AF75"/>
  <c r="AF76"/>
  <c r="AF77"/>
  <c r="AF78"/>
  <c r="AF79"/>
  <c r="AF80"/>
  <c r="AF81"/>
  <c r="AF82"/>
  <c r="AF83"/>
  <c r="AF84"/>
  <c r="AF85"/>
  <c r="AF86"/>
  <c r="AF87"/>
  <c r="AF88"/>
  <c r="AF89"/>
  <c r="AF90"/>
  <c r="AF91"/>
  <c r="AF92"/>
  <c r="AF93"/>
  <c r="AF94"/>
  <c r="AF95"/>
  <c r="AF96"/>
  <c r="AF97"/>
  <c r="AF98"/>
  <c r="AF99"/>
  <c r="AF100"/>
  <c r="AF101"/>
  <c r="AF102"/>
  <c r="AF103"/>
  <c r="AF104"/>
  <c r="AF105"/>
  <c r="AF106"/>
  <c r="AF107"/>
  <c r="AF108"/>
  <c r="AF109"/>
  <c r="AF110"/>
  <c r="AF111"/>
  <c r="AF112"/>
  <c r="AF113"/>
  <c r="AF114"/>
  <c r="AF115"/>
  <c r="AF116"/>
  <c r="AF117"/>
  <c r="AF118"/>
  <c r="AF119"/>
  <c r="AF120"/>
  <c r="AF121"/>
  <c r="AF122"/>
  <c r="AF123"/>
  <c r="AF124"/>
  <c r="AF125"/>
  <c r="AF126"/>
  <c r="AF127"/>
  <c r="AF128"/>
  <c r="AF129"/>
  <c r="AF130"/>
  <c r="AF131"/>
  <c r="AF132"/>
  <c r="AF133"/>
  <c r="AF134"/>
  <c r="AF135"/>
  <c r="AF136"/>
  <c r="AF137"/>
  <c r="AF138"/>
  <c r="AF139"/>
  <c r="AF140"/>
  <c r="AF141"/>
  <c r="AF142"/>
  <c r="AF143"/>
  <c r="AF144"/>
  <c r="AF145"/>
  <c r="AF146"/>
  <c r="AF147"/>
  <c r="AF148"/>
  <c r="AF149"/>
  <c r="AF150"/>
  <c r="AF151"/>
  <c r="AF152"/>
  <c r="AF153"/>
  <c r="AF154"/>
  <c r="AF155"/>
  <c r="AF156"/>
  <c r="AF157"/>
  <c r="AF158"/>
  <c r="AF159"/>
  <c r="AF160"/>
  <c r="AF161"/>
  <c r="AF162"/>
  <c r="AF163"/>
  <c r="AF164"/>
  <c r="AF165"/>
  <c r="AF166"/>
  <c r="AF167"/>
  <c r="AF168"/>
  <c r="AF169"/>
  <c r="AF170"/>
  <c r="AF171"/>
  <c r="AF172"/>
  <c r="AF173"/>
  <c r="AF174"/>
  <c r="AF175"/>
  <c r="AF176"/>
  <c r="AF177"/>
  <c r="AF178"/>
  <c r="AF179"/>
  <c r="AF180"/>
  <c r="AF181"/>
  <c r="AF182"/>
  <c r="AF183"/>
  <c r="AF184"/>
  <c r="AF185"/>
  <c r="AF186"/>
  <c r="AF187"/>
  <c r="AF188"/>
  <c r="AF189"/>
  <c r="AF190"/>
  <c r="AF191"/>
  <c r="AF192"/>
  <c r="AF193"/>
  <c r="AF194"/>
  <c r="AF195"/>
  <c r="AF196"/>
  <c r="AF197"/>
  <c r="AF198"/>
  <c r="AF199"/>
  <c r="AF200"/>
  <c r="AF201"/>
  <c r="AF202"/>
  <c r="AF203"/>
  <c r="AF204"/>
  <c r="AF205"/>
  <c r="AF206"/>
  <c r="AF207"/>
  <c r="AF208"/>
  <c r="AF209"/>
  <c r="AF210"/>
  <c r="AF211"/>
  <c r="AF212"/>
  <c r="AF213"/>
  <c r="AF214"/>
  <c r="AF215"/>
  <c r="AF216"/>
  <c r="AF217"/>
  <c r="AF218"/>
  <c r="AF219"/>
  <c r="AF220"/>
  <c r="AF221"/>
  <c r="AF222"/>
  <c r="AF223"/>
  <c r="AF224"/>
  <c r="AF225"/>
  <c r="AF226"/>
  <c r="AF227"/>
  <c r="AF228"/>
  <c r="AF229"/>
  <c r="AF230"/>
  <c r="AF231"/>
  <c r="AF232"/>
  <c r="AF233"/>
  <c r="AF234"/>
  <c r="AF235"/>
  <c r="AF236"/>
  <c r="AF237"/>
  <c r="AF238"/>
  <c r="AF239"/>
  <c r="AF240"/>
  <c r="AF241"/>
  <c r="AF242"/>
  <c r="AF243"/>
  <c r="AF244"/>
  <c r="AF245"/>
  <c r="AF246"/>
  <c r="AF247"/>
  <c r="AF248"/>
  <c r="AF249"/>
  <c r="AF250"/>
  <c r="AF251"/>
  <c r="AF252"/>
  <c r="AF253"/>
  <c r="AF254"/>
  <c r="AF255"/>
  <c r="AF256"/>
  <c r="AF257"/>
  <c r="AF258"/>
  <c r="AF259"/>
  <c r="AF260"/>
  <c r="AF261"/>
  <c r="AF262"/>
  <c r="AF263"/>
  <c r="AF264"/>
  <c r="AF265"/>
  <c r="AF266"/>
  <c r="AF267"/>
  <c r="AF268"/>
  <c r="AF269"/>
  <c r="AF270"/>
  <c r="AF271"/>
  <c r="AF272"/>
  <c r="AF273"/>
  <c r="AF274"/>
  <c r="AF275"/>
  <c r="AF276"/>
  <c r="AF277"/>
  <c r="AF278"/>
  <c r="AF279"/>
  <c r="AF280"/>
  <c r="AF281"/>
  <c r="AF282"/>
  <c r="AF283"/>
  <c r="AF284"/>
  <c r="AF285"/>
  <c r="AF286"/>
  <c r="AF287"/>
  <c r="AF288"/>
  <c r="AF289"/>
  <c r="AF290"/>
  <c r="AF291"/>
  <c r="AF292"/>
  <c r="AF293"/>
  <c r="AF294"/>
  <c r="AF295"/>
  <c r="AF296"/>
  <c r="AF297"/>
  <c r="AF298"/>
  <c r="AF299"/>
  <c r="AF300"/>
  <c r="AF301"/>
  <c r="AF302"/>
  <c r="AF303"/>
  <c r="AF304"/>
  <c r="AF305"/>
  <c r="AF306"/>
  <c r="AF307"/>
  <c r="AF308"/>
  <c r="AF309"/>
  <c r="AF310"/>
  <c r="AF311"/>
  <c r="AF312"/>
  <c r="AF313"/>
  <c r="AF314"/>
  <c r="AF315"/>
  <c r="AF316"/>
  <c r="AF317"/>
  <c r="AF318"/>
  <c r="AF319"/>
  <c r="AF320"/>
  <c r="AF321"/>
  <c r="AF322"/>
  <c r="AF323"/>
  <c r="AF324"/>
  <c r="AF325"/>
  <c r="AF326"/>
  <c r="AF327"/>
  <c r="AF328"/>
  <c r="AF329"/>
  <c r="AF330"/>
  <c r="AF331"/>
  <c r="AF332"/>
  <c r="AF333"/>
  <c r="AF334"/>
  <c r="AF335"/>
  <c r="AF336"/>
  <c r="AF337"/>
  <c r="AF338"/>
  <c r="AF339"/>
  <c r="AF340"/>
  <c r="AF341"/>
  <c r="AF342"/>
  <c r="AF343"/>
  <c r="AF344"/>
  <c r="AF345"/>
  <c r="AF346"/>
  <c r="AF347"/>
  <c r="AF348"/>
  <c r="AF349"/>
  <c r="AF350"/>
  <c r="AF351"/>
  <c r="AF352"/>
  <c r="AF353"/>
  <c r="AF354"/>
  <c r="AF355"/>
  <c r="AF356"/>
  <c r="AF357"/>
  <c r="AF358"/>
  <c r="AF359"/>
  <c r="AF360"/>
  <c r="AF361"/>
  <c r="AF362"/>
  <c r="AF363"/>
  <c r="AF364"/>
  <c r="AF365"/>
  <c r="AF366"/>
  <c r="AF367"/>
  <c r="AF368"/>
  <c r="AF369"/>
  <c r="AF370"/>
  <c r="AF371"/>
  <c r="AF372"/>
  <c r="AF373"/>
  <c r="AF374"/>
  <c r="AF375"/>
  <c r="AF376"/>
  <c r="AF377"/>
  <c r="AF378"/>
  <c r="AF379"/>
  <c r="AF380"/>
  <c r="AF381"/>
  <c r="AF382"/>
  <c r="AF383"/>
  <c r="AF384"/>
  <c r="AF385"/>
  <c r="AF386"/>
  <c r="AF387"/>
  <c r="AF388"/>
  <c r="AF389"/>
  <c r="AF390"/>
  <c r="AF391"/>
  <c r="AF392"/>
  <c r="AF393"/>
  <c r="AF394"/>
  <c r="AF395"/>
  <c r="AF396"/>
  <c r="AF397"/>
  <c r="AF398"/>
  <c r="AF399"/>
  <c r="AF400"/>
  <c r="AF401"/>
  <c r="AF402"/>
  <c r="AF403"/>
  <c r="AF404"/>
  <c r="AF405"/>
  <c r="AF406"/>
  <c r="AF407"/>
  <c r="AF408"/>
  <c r="AF409"/>
  <c r="AF410"/>
  <c r="AF411"/>
  <c r="AF412"/>
  <c r="AF413"/>
  <c r="AF414"/>
  <c r="AF415"/>
  <c r="AF416"/>
  <c r="AF417"/>
  <c r="AF418"/>
  <c r="AF419"/>
  <c r="AF420"/>
  <c r="AF421"/>
  <c r="AF422"/>
  <c r="AF423"/>
  <c r="AF424"/>
  <c r="AF425"/>
  <c r="AF426"/>
  <c r="AF427"/>
  <c r="AF428"/>
  <c r="AF429"/>
  <c r="AF430"/>
  <c r="AF431"/>
  <c r="AF432"/>
  <c r="AF433"/>
  <c r="AF434"/>
  <c r="AF435"/>
  <c r="AF436"/>
  <c r="AF437"/>
  <c r="AF438"/>
  <c r="AF439"/>
  <c r="AF440"/>
  <c r="AF441"/>
  <c r="AF442"/>
  <c r="AF443"/>
  <c r="AF444"/>
  <c r="AF445"/>
  <c r="AF446"/>
  <c r="AF447"/>
  <c r="AF448"/>
  <c r="AF449"/>
  <c r="AF450"/>
  <c r="AF451"/>
  <c r="AF452"/>
  <c r="AF453"/>
  <c r="AF454"/>
  <c r="AF455"/>
  <c r="AF456"/>
  <c r="AF457"/>
  <c r="AF458"/>
  <c r="AF459"/>
  <c r="AF460"/>
  <c r="AF461"/>
  <c r="AF462"/>
  <c r="AF463"/>
  <c r="AF464"/>
  <c r="AF465"/>
  <c r="AF466"/>
  <c r="AF467"/>
  <c r="AF468"/>
  <c r="AF469"/>
  <c r="AF470"/>
  <c r="AF471"/>
  <c r="AF472"/>
  <c r="AF473"/>
  <c r="AF474"/>
  <c r="AF475"/>
  <c r="AF476"/>
  <c r="AF477"/>
  <c r="AF478"/>
  <c r="AF479"/>
  <c r="AF480"/>
  <c r="AF481"/>
  <c r="AF482"/>
  <c r="AF483"/>
  <c r="AF484"/>
  <c r="AF485"/>
  <c r="AF486"/>
  <c r="AF487"/>
  <c r="AF488"/>
  <c r="AF489"/>
  <c r="AF490"/>
  <c r="AF491"/>
  <c r="AF492"/>
  <c r="AF493"/>
  <c r="AF494"/>
  <c r="AF495"/>
  <c r="AF496"/>
  <c r="AF497"/>
  <c r="AF498"/>
  <c r="AF499"/>
  <c r="AF500"/>
  <c r="AF501"/>
  <c r="AF502"/>
  <c r="AF503"/>
  <c r="AF504"/>
  <c r="AF505"/>
  <c r="AF506"/>
  <c r="AF507"/>
  <c r="AF508"/>
  <c r="AF509"/>
  <c r="AF510"/>
  <c r="AF511"/>
  <c r="AF512"/>
  <c r="AF513"/>
  <c r="AF514"/>
  <c r="AF515"/>
  <c r="AF516"/>
  <c r="AF517"/>
  <c r="AF518"/>
  <c r="AF519"/>
  <c r="AF520"/>
  <c r="AF521"/>
  <c r="AF522"/>
  <c r="AF523"/>
  <c r="AF524"/>
  <c r="AF525"/>
  <c r="AF526"/>
  <c r="AF527"/>
  <c r="AF528"/>
  <c r="AF529"/>
  <c r="AF530"/>
  <c r="AF531"/>
  <c r="AF532"/>
  <c r="AF533"/>
  <c r="AF534"/>
  <c r="AF535"/>
  <c r="AF536"/>
  <c r="AF537"/>
  <c r="AF538"/>
  <c r="AF539"/>
  <c r="AF540"/>
  <c r="AF541"/>
  <c r="AF542"/>
  <c r="AF543"/>
  <c r="AF544"/>
  <c r="AF545"/>
  <c r="AF546"/>
  <c r="AF547"/>
  <c r="AF548"/>
  <c r="AF549"/>
  <c r="AF550"/>
  <c r="AF551"/>
  <c r="AF552"/>
  <c r="AF553"/>
  <c r="AF554"/>
  <c r="AF555"/>
  <c r="AF556"/>
  <c r="AF557"/>
  <c r="AF558"/>
  <c r="AF559"/>
  <c r="AF560"/>
  <c r="AF561"/>
  <c r="AF562"/>
  <c r="AF563"/>
  <c r="AF564"/>
  <c r="AF565"/>
  <c r="AF566"/>
  <c r="AF567"/>
  <c r="AF568"/>
  <c r="AF569"/>
  <c r="AF570"/>
  <c r="AF571"/>
  <c r="AF572"/>
  <c r="AF573"/>
  <c r="AF574"/>
  <c r="AF575"/>
  <c r="AF576"/>
  <c r="AF577"/>
  <c r="AF578"/>
  <c r="AF579"/>
  <c r="AF580"/>
  <c r="AF581"/>
  <c r="AF582"/>
  <c r="AF583"/>
  <c r="AF584"/>
  <c r="AF585"/>
  <c r="AF586"/>
  <c r="AF587"/>
  <c r="AF588"/>
  <c r="AF589"/>
  <c r="AF590"/>
  <c r="AF591"/>
  <c r="AF592"/>
  <c r="AF593"/>
  <c r="AF594"/>
  <c r="AF595"/>
  <c r="AF596"/>
  <c r="AF597"/>
  <c r="AF598"/>
  <c r="AF599"/>
  <c r="AF600"/>
  <c r="AF601"/>
  <c r="AF602"/>
  <c r="AF603"/>
  <c r="AF604"/>
  <c r="AF605"/>
  <c r="AF606"/>
  <c r="AF607"/>
  <c r="AF608"/>
  <c r="AF609"/>
  <c r="AF610"/>
  <c r="AF611"/>
  <c r="AF612"/>
  <c r="AF613"/>
  <c r="AF614"/>
  <c r="AF615"/>
  <c r="AF616"/>
  <c r="AF617"/>
  <c r="AF618"/>
  <c r="AF619"/>
  <c r="AF620"/>
  <c r="AF621"/>
  <c r="AF622"/>
  <c r="AF623"/>
  <c r="AF624"/>
  <c r="AF625"/>
  <c r="AF626"/>
  <c r="AF627"/>
  <c r="AF628"/>
  <c r="AF629"/>
  <c r="AF630"/>
  <c r="AF631"/>
  <c r="AF632"/>
  <c r="AF633"/>
  <c r="AF634"/>
  <c r="AF635"/>
  <c r="AF636"/>
  <c r="AF637"/>
  <c r="AF638"/>
  <c r="AF639"/>
  <c r="AF640"/>
  <c r="AF641"/>
  <c r="AF642"/>
  <c r="AF643"/>
  <c r="AF644"/>
  <c r="AF645"/>
  <c r="AF646"/>
  <c r="AF647"/>
  <c r="AF648"/>
  <c r="AF649"/>
  <c r="AF650"/>
  <c r="AF651"/>
  <c r="AF652"/>
  <c r="AF653"/>
  <c r="AF654"/>
  <c r="AF655"/>
  <c r="AF656"/>
  <c r="AF657"/>
  <c r="AF658"/>
  <c r="AF659"/>
  <c r="AF660"/>
  <c r="AF661"/>
  <c r="AF662"/>
  <c r="AF663"/>
  <c r="AF664"/>
  <c r="AF665"/>
  <c r="AF666"/>
  <c r="AF667"/>
  <c r="AF668"/>
  <c r="AF669"/>
  <c r="AF670"/>
  <c r="AF671"/>
  <c r="AF672"/>
  <c r="AF673"/>
  <c r="AF674"/>
  <c r="AF675"/>
  <c r="AF676"/>
  <c r="AF677"/>
  <c r="AF678"/>
  <c r="AF679"/>
  <c r="AF680"/>
  <c r="AF681"/>
  <c r="AF682"/>
  <c r="AF683"/>
  <c r="AF684"/>
  <c r="AF685"/>
  <c r="AF686"/>
  <c r="AF687"/>
  <c r="AF688"/>
  <c r="AF689"/>
  <c r="AF690"/>
  <c r="AF691"/>
  <c r="AF692"/>
  <c r="AF693"/>
  <c r="AF694"/>
  <c r="AF695"/>
  <c r="AF696"/>
  <c r="AF697"/>
  <c r="AF698"/>
  <c r="AF699"/>
  <c r="AF700"/>
  <c r="AF701"/>
  <c r="AF702"/>
  <c r="AF703"/>
  <c r="AF704"/>
  <c r="AF705"/>
  <c r="AF706"/>
  <c r="AF707"/>
  <c r="AF708"/>
  <c r="AF709"/>
  <c r="AF710"/>
  <c r="AF711"/>
  <c r="AF712"/>
  <c r="AF713"/>
  <c r="AF714"/>
  <c r="AF715"/>
  <c r="AF716"/>
  <c r="AF717"/>
  <c r="AF718"/>
  <c r="AF719"/>
  <c r="AF720"/>
  <c r="AF721"/>
  <c r="AF722"/>
  <c r="AF723"/>
  <c r="AF724"/>
  <c r="AF725"/>
  <c r="AF726"/>
  <c r="AF727"/>
  <c r="AF728"/>
  <c r="AF729"/>
  <c r="AF730"/>
  <c r="AF731"/>
  <c r="AF732"/>
  <c r="AF733"/>
  <c r="AF734"/>
  <c r="AF735"/>
  <c r="AF736"/>
  <c r="AF737"/>
  <c r="AF738"/>
  <c r="AF739"/>
  <c r="AF740"/>
  <c r="AF741"/>
  <c r="AF742"/>
  <c r="AF743"/>
  <c r="AF744"/>
  <c r="AF745"/>
  <c r="AF746"/>
  <c r="AF747"/>
  <c r="AF748"/>
  <c r="AF749"/>
  <c r="AF750"/>
  <c r="AF751"/>
  <c r="AF752"/>
  <c r="AF753"/>
  <c r="AF754"/>
  <c r="AF755"/>
  <c r="AF756"/>
  <c r="AF757"/>
  <c r="AF758"/>
  <c r="AF759"/>
  <c r="AF760"/>
  <c r="AF761"/>
  <c r="AF762"/>
  <c r="AF763"/>
  <c r="AF764"/>
  <c r="AF765"/>
  <c r="AF766"/>
  <c r="AF767"/>
  <c r="AF768"/>
  <c r="AF769"/>
  <c r="AF770"/>
  <c r="AF771"/>
  <c r="AF772"/>
  <c r="AF773"/>
  <c r="AF774"/>
  <c r="AF775"/>
  <c r="AF776"/>
  <c r="AF777"/>
  <c r="AF778"/>
  <c r="AF779"/>
  <c r="AF780"/>
  <c r="AF781"/>
  <c r="AF782"/>
  <c r="AF783"/>
  <c r="AF784"/>
  <c r="AF785"/>
  <c r="AF786"/>
  <c r="AF787"/>
  <c r="AF788"/>
  <c r="AF789"/>
  <c r="AF790"/>
  <c r="AF791"/>
  <c r="AF792"/>
  <c r="AF793"/>
  <c r="AF794"/>
  <c r="AF795"/>
  <c r="AF796"/>
  <c r="AF797"/>
  <c r="AF798"/>
  <c r="AF799"/>
  <c r="AF800"/>
  <c r="AF801"/>
  <c r="AF802"/>
  <c r="AF803"/>
  <c r="AF804"/>
  <c r="AF805"/>
  <c r="AF806"/>
  <c r="AF807"/>
  <c r="AF808"/>
  <c r="AF809"/>
  <c r="AF810"/>
  <c r="AF811"/>
  <c r="AF812"/>
  <c r="AF813"/>
  <c r="AF814"/>
  <c r="AF815"/>
  <c r="AF816"/>
  <c r="AF817"/>
  <c r="AF818"/>
  <c r="AF819"/>
  <c r="AF820"/>
  <c r="AF821"/>
  <c r="AF822"/>
  <c r="AF823"/>
  <c r="AF824"/>
  <c r="AF825"/>
  <c r="AF826"/>
  <c r="AF827"/>
  <c r="AF828"/>
  <c r="AF829"/>
  <c r="AF830"/>
  <c r="AF831"/>
  <c r="AF832"/>
  <c r="AF833"/>
  <c r="AF834"/>
  <c r="AF835"/>
  <c r="AF836"/>
  <c r="AF837"/>
  <c r="AF838"/>
  <c r="AF839"/>
  <c r="AF840"/>
  <c r="AF841"/>
  <c r="AF842"/>
  <c r="AF843"/>
  <c r="AF844"/>
  <c r="AF845"/>
  <c r="AF846"/>
  <c r="AF847"/>
  <c r="AF848"/>
  <c r="AF849"/>
  <c r="AF850"/>
  <c r="AF851"/>
  <c r="AF852"/>
  <c r="AF853"/>
  <c r="AF854"/>
  <c r="AF855"/>
  <c r="AF856"/>
  <c r="AF857"/>
  <c r="AF858"/>
  <c r="AF859"/>
  <c r="AF860"/>
  <c r="AF861"/>
  <c r="AF862"/>
  <c r="AF863"/>
  <c r="AF864"/>
  <c r="AF865"/>
  <c r="AF866"/>
  <c r="AF867"/>
  <c r="AF868"/>
  <c r="AF869"/>
  <c r="AF870"/>
  <c r="AF871"/>
  <c r="AF872"/>
  <c r="AF873"/>
  <c r="AF874"/>
  <c r="AF875"/>
  <c r="AF876"/>
  <c r="AF877"/>
  <c r="AF878"/>
  <c r="AF879"/>
  <c r="AF880"/>
  <c r="AF881"/>
  <c r="AF882"/>
  <c r="AF883"/>
  <c r="AF884"/>
  <c r="AF885"/>
  <c r="AF886"/>
  <c r="AF887"/>
  <c r="AF888"/>
  <c r="AF889"/>
  <c r="AF890"/>
  <c r="AF891"/>
  <c r="AF892"/>
  <c r="AF893"/>
  <c r="AF894"/>
  <c r="AF895"/>
  <c r="AF896"/>
  <c r="AF897"/>
  <c r="AF898"/>
  <c r="AF899"/>
  <c r="AF900"/>
  <c r="AF901"/>
  <c r="AF902"/>
  <c r="AF903"/>
  <c r="AF904"/>
  <c r="AF905"/>
  <c r="AF906"/>
  <c r="AF907"/>
  <c r="AF908"/>
  <c r="AF909"/>
  <c r="AF910"/>
  <c r="AF911"/>
  <c r="AF912"/>
  <c r="AF913"/>
  <c r="AF914"/>
  <c r="AF915"/>
  <c r="AF916"/>
  <c r="AF917"/>
  <c r="AF918"/>
  <c r="AF919"/>
  <c r="AF920"/>
  <c r="AF921"/>
  <c r="AF922"/>
  <c r="AF923"/>
  <c r="AF924"/>
  <c r="AF925"/>
  <c r="AF926"/>
  <c r="AF927"/>
  <c r="AF928"/>
  <c r="AF929"/>
  <c r="AF930"/>
  <c r="AF931"/>
  <c r="AF932"/>
  <c r="AF933"/>
  <c r="AF934"/>
  <c r="AF935"/>
  <c r="AF936"/>
  <c r="AF937"/>
  <c r="AF938"/>
  <c r="AF939"/>
  <c r="AF940"/>
  <c r="AF941"/>
  <c r="AF942"/>
  <c r="AF943"/>
  <c r="AF944"/>
  <c r="AF945"/>
  <c r="AF946"/>
  <c r="AF947"/>
  <c r="AF948"/>
  <c r="AF949"/>
  <c r="AF950"/>
  <c r="AF951"/>
  <c r="AF952"/>
  <c r="AF953"/>
  <c r="AF954"/>
  <c r="AF955"/>
  <c r="AF956"/>
  <c r="AF957"/>
  <c r="AF958"/>
  <c r="AF959"/>
  <c r="AF960"/>
  <c r="AF961"/>
  <c r="AF962"/>
  <c r="AF963"/>
  <c r="AF964"/>
  <c r="AF965"/>
  <c r="AF966"/>
  <c r="AF967"/>
  <c r="AF968"/>
  <c r="AF969"/>
  <c r="AF970"/>
  <c r="AF971"/>
  <c r="AF972"/>
  <c r="AF973"/>
  <c r="AF974"/>
  <c r="AF975"/>
  <c r="AF976"/>
  <c r="AF977"/>
  <c r="AF978"/>
  <c r="AF979"/>
  <c r="AF980"/>
  <c r="AF981"/>
  <c r="AF982"/>
  <c r="AF983"/>
  <c r="AF984"/>
  <c r="AF985"/>
  <c r="AF986"/>
  <c r="AF987"/>
  <c r="AF988"/>
  <c r="AF989"/>
  <c r="AF990"/>
  <c r="AF991"/>
  <c r="AF992"/>
  <c r="AF993"/>
  <c r="AF994"/>
  <c r="AF995"/>
  <c r="AF996"/>
  <c r="AF997"/>
  <c r="AF998"/>
  <c r="AF999"/>
  <c r="AF1000"/>
  <c r="AF1001"/>
  <c r="AF1002"/>
  <c r="AF1003"/>
  <c r="AF1004"/>
  <c r="AF1005"/>
  <c r="AF1006"/>
  <c r="AF1007"/>
  <c r="AF1008"/>
  <c r="AF1009"/>
  <c r="AF1010"/>
  <c r="AF1011"/>
  <c r="AF1012"/>
  <c r="AF1013"/>
  <c r="AF1014"/>
  <c r="AF1015"/>
  <c r="AF1016"/>
  <c r="AF1017"/>
  <c r="AF1018"/>
  <c r="AF1019"/>
  <c r="AF1020"/>
  <c r="AF1021"/>
  <c r="AF1022"/>
  <c r="AF1023"/>
  <c r="AF1024"/>
  <c r="AF1025"/>
  <c r="AF1026"/>
  <c r="AF1027"/>
  <c r="AF1028"/>
  <c r="AF1029"/>
  <c r="AF1030"/>
  <c r="AF1031"/>
  <c r="AF1032"/>
  <c r="AF1033"/>
  <c r="AF1034"/>
  <c r="AF1035"/>
  <c r="AF1036"/>
  <c r="AF1037"/>
  <c r="AF1038"/>
  <c r="AF1039"/>
  <c r="AF1040"/>
  <c r="AF1041"/>
  <c r="AF1042"/>
  <c r="AF1043"/>
  <c r="AF1044"/>
  <c r="AF1045"/>
  <c r="AF1046"/>
  <c r="AF1047"/>
  <c r="AF1048"/>
  <c r="AF1049"/>
  <c r="AF1050"/>
  <c r="AF1051"/>
  <c r="AF1052"/>
  <c r="AF1053"/>
  <c r="AF1054"/>
  <c r="AF1055"/>
  <c r="AF1056"/>
  <c r="AF1057"/>
  <c r="AF1058"/>
  <c r="AF1059"/>
  <c r="AF1060"/>
  <c r="AF1061"/>
  <c r="AF1062"/>
  <c r="AF1063"/>
  <c r="AF1064"/>
  <c r="AF1065"/>
  <c r="AF1066"/>
  <c r="AF1067"/>
  <c r="AF1068"/>
  <c r="AF1069"/>
  <c r="AF1070"/>
  <c r="AF1071"/>
  <c r="AF1072"/>
  <c r="AF1073"/>
  <c r="AF1074"/>
  <c r="AF1075"/>
  <c r="AF1076"/>
  <c r="AF1077"/>
  <c r="AF1078"/>
  <c r="AF1079"/>
  <c r="AF1080"/>
  <c r="AF1081"/>
  <c r="AF1082"/>
  <c r="AF1083"/>
  <c r="AF1084"/>
  <c r="AF1085"/>
  <c r="AF1086"/>
  <c r="AF1087"/>
  <c r="AF1088"/>
  <c r="AF1089"/>
  <c r="AF1090"/>
  <c r="AF1091"/>
  <c r="AF1092"/>
  <c r="AF1093"/>
  <c r="AF1094"/>
  <c r="AF1095"/>
  <c r="AF1096"/>
  <c r="AF1097"/>
  <c r="AF1098"/>
  <c r="AF1099"/>
  <c r="AF1100"/>
  <c r="AF1101"/>
  <c r="AF1102"/>
  <c r="AF1103"/>
  <c r="AF1104"/>
  <c r="AF1105"/>
  <c r="AF1106"/>
  <c r="AF1107"/>
  <c r="AF1108"/>
  <c r="AF1109"/>
  <c r="AF1110"/>
  <c r="AF1111"/>
  <c r="AF1112"/>
  <c r="AF1113"/>
  <c r="AF1114"/>
  <c r="AF1115"/>
  <c r="AF1116"/>
  <c r="AF1117"/>
  <c r="AF1118"/>
  <c r="AF1119"/>
  <c r="AF1120"/>
  <c r="AF1121"/>
  <c r="AF1122"/>
  <c r="AF1123"/>
  <c r="AF1124"/>
  <c r="AF1125"/>
  <c r="AF1126"/>
  <c r="AF1127"/>
  <c r="AF1128"/>
  <c r="AF1129"/>
  <c r="AF1130"/>
  <c r="AF1131"/>
  <c r="AF1132"/>
  <c r="AF1133"/>
  <c r="AF1134"/>
  <c r="AF1135"/>
  <c r="AF1136"/>
  <c r="AF1137"/>
  <c r="AF1138"/>
  <c r="AF1139"/>
  <c r="AF1140"/>
  <c r="AF1141"/>
  <c r="AF1142"/>
  <c r="AF1143"/>
  <c r="AF1144"/>
  <c r="AF1145"/>
  <c r="AF1146"/>
  <c r="AF1147"/>
  <c r="AF1148"/>
  <c r="AF1149"/>
  <c r="AF1150"/>
  <c r="AF1151"/>
  <c r="AF1152"/>
  <c r="AF1153"/>
  <c r="AF1154"/>
  <c r="AF1155"/>
  <c r="AF1156"/>
  <c r="AF1157"/>
  <c r="AF1158"/>
  <c r="AF1159"/>
  <c r="AF1160"/>
  <c r="AF1161"/>
  <c r="AF1162"/>
  <c r="AF1163"/>
  <c r="AF1164"/>
  <c r="AF1165"/>
  <c r="AF1166"/>
  <c r="AF1167"/>
  <c r="AF1168"/>
  <c r="AF1169"/>
  <c r="AF1170"/>
  <c r="AF1171"/>
  <c r="AF1172"/>
  <c r="AF1173"/>
  <c r="AF1174"/>
  <c r="AF1175"/>
  <c r="AF1176"/>
  <c r="AF1177"/>
  <c r="AF1178"/>
  <c r="AF1179"/>
  <c r="AF1180"/>
  <c r="AF1181"/>
  <c r="AF1182"/>
  <c r="AF1183"/>
  <c r="AF1184"/>
  <c r="AF1185"/>
  <c r="AF1186"/>
  <c r="AF1187"/>
  <c r="AF1188"/>
  <c r="AF1189"/>
  <c r="AF1190"/>
  <c r="AF1191"/>
  <c r="AF1192"/>
  <c r="AF1193"/>
  <c r="AF1194"/>
  <c r="AF1195"/>
  <c r="AF1196"/>
  <c r="AF1197"/>
  <c r="AF1198"/>
  <c r="AF1199"/>
  <c r="AF1200"/>
  <c r="AF1201"/>
  <c r="AF1202"/>
  <c r="AF1203"/>
  <c r="AF1204"/>
  <c r="AF1205"/>
  <c r="AF1206"/>
  <c r="AF1207"/>
  <c r="AF1208"/>
  <c r="AF1209"/>
  <c r="AF1210"/>
  <c r="AF1211"/>
  <c r="AF1212"/>
  <c r="AF1213"/>
  <c r="AF1214"/>
  <c r="AF1215"/>
  <c r="AF1216"/>
  <c r="AF1217"/>
  <c r="AF1218"/>
  <c r="AF1219"/>
  <c r="AF1220"/>
  <c r="AF1221"/>
  <c r="AF1222"/>
  <c r="AF1223"/>
  <c r="AF1224"/>
  <c r="AF1225"/>
  <c r="AF1226"/>
  <c r="AF1227"/>
  <c r="AF1228"/>
  <c r="AF1229"/>
  <c r="AF1230"/>
  <c r="AF1231"/>
  <c r="AF1232"/>
  <c r="AF1233"/>
  <c r="AF1234"/>
  <c r="AF1235"/>
  <c r="AF1236"/>
  <c r="AF1237"/>
  <c r="AF1238"/>
  <c r="AF1239"/>
  <c r="AF1240"/>
  <c r="AF1241"/>
  <c r="AF1242"/>
  <c r="AF1243"/>
  <c r="AF1244"/>
  <c r="AF1245"/>
  <c r="AF1246"/>
  <c r="AF1247"/>
  <c r="AF1248"/>
  <c r="AF1249"/>
  <c r="AF1250"/>
  <c r="AF1251"/>
  <c r="AF1252"/>
  <c r="AF1253"/>
  <c r="AF1254"/>
  <c r="AF1255"/>
  <c r="AF1256"/>
  <c r="AF1257"/>
  <c r="AF1258"/>
  <c r="AF1259"/>
  <c r="AF1260"/>
  <c r="AF1261"/>
  <c r="AF1262"/>
  <c r="AF1263"/>
  <c r="AF1264"/>
  <c r="AF1265"/>
  <c r="AF1266"/>
  <c r="AF1267"/>
  <c r="AF1268"/>
  <c r="AF1269"/>
  <c r="AF1270"/>
  <c r="AF1271"/>
  <c r="AF1272"/>
  <c r="AF1273"/>
  <c r="AF1274"/>
  <c r="AF1275"/>
  <c r="AF1276"/>
  <c r="AF1277"/>
  <c r="AF1278"/>
  <c r="AF1279"/>
  <c r="AF1280"/>
  <c r="AF1281"/>
  <c r="AF1282"/>
  <c r="AF1283"/>
  <c r="AF1284"/>
  <c r="AF1285"/>
  <c r="AF1286"/>
  <c r="AF1287"/>
  <c r="AF1288"/>
  <c r="AF1289"/>
  <c r="AF1290"/>
  <c r="AF1291"/>
  <c r="AF1292"/>
  <c r="AF1293"/>
  <c r="AF1294"/>
  <c r="AF1295"/>
  <c r="AF1296"/>
  <c r="AF1297"/>
  <c r="AF1298"/>
  <c r="AF1299"/>
  <c r="AF1300"/>
  <c r="AF1301"/>
  <c r="AF1302"/>
  <c r="AF1303"/>
  <c r="AF1304"/>
  <c r="AF1305"/>
  <c r="AF1306"/>
  <c r="AF1307"/>
  <c r="AF1308"/>
  <c r="AF1309"/>
  <c r="AF1310"/>
  <c r="AF1311"/>
  <c r="AF1312"/>
  <c r="AF1313"/>
  <c r="AF1314"/>
  <c r="AF1315"/>
  <c r="AF1316"/>
  <c r="AF1317"/>
  <c r="AF1318"/>
  <c r="AF1319"/>
  <c r="AF1320"/>
  <c r="AF1321"/>
  <c r="AF1322"/>
  <c r="AF1323"/>
  <c r="AF1324"/>
  <c r="AF1325"/>
  <c r="AF1326"/>
  <c r="AF1327"/>
  <c r="AF1328"/>
  <c r="AF1329"/>
  <c r="AF1330"/>
  <c r="AF1331"/>
  <c r="AF1332"/>
  <c r="AF1333"/>
  <c r="AF1334"/>
  <c r="AF1335"/>
  <c r="AF1336"/>
  <c r="AF1337"/>
  <c r="AF1338"/>
  <c r="AF1339"/>
  <c r="AF1340"/>
  <c r="AF1341"/>
  <c r="AF1342"/>
  <c r="AF1343"/>
  <c r="AF1344"/>
  <c r="AF1345"/>
  <c r="AF1346"/>
  <c r="AF1347"/>
  <c r="AF1348"/>
  <c r="AF1349"/>
  <c r="AF1350"/>
  <c r="AF1351"/>
  <c r="AF1352"/>
  <c r="AF1353"/>
  <c r="AF1354"/>
  <c r="AF1355"/>
  <c r="AF1356"/>
  <c r="AF1357"/>
  <c r="AF1358"/>
  <c r="AF1359"/>
  <c r="AF1360"/>
  <c r="AF1361"/>
  <c r="AF1362"/>
  <c r="AF1363"/>
  <c r="AF1364"/>
  <c r="AF1365"/>
  <c r="AF1366"/>
  <c r="AF1367"/>
  <c r="AF1368"/>
  <c r="AF1369"/>
  <c r="AF1370"/>
  <c r="AF1371"/>
  <c r="AF1372"/>
  <c r="AF1373"/>
  <c r="AF1374"/>
  <c r="AF1375"/>
  <c r="AF1376"/>
  <c r="AF1377"/>
  <c r="AF1378"/>
  <c r="AF1379"/>
  <c r="AF1380"/>
  <c r="AF1381"/>
  <c r="AF1382"/>
  <c r="AF1383"/>
  <c r="AF1384"/>
  <c r="AF1385"/>
  <c r="AF1386"/>
  <c r="AF1387"/>
  <c r="AF1388"/>
  <c r="AF1389"/>
  <c r="AF1390"/>
  <c r="AF1391"/>
  <c r="AF1392"/>
  <c r="AF1393"/>
  <c r="AF1394"/>
  <c r="AF1395"/>
  <c r="AF1396"/>
  <c r="AF1397"/>
  <c r="AF1398"/>
  <c r="AF1399"/>
  <c r="AF1400"/>
  <c r="AF1401"/>
  <c r="AF1402"/>
  <c r="AF1403"/>
  <c r="AF1404"/>
  <c r="AF1405"/>
  <c r="AF1406"/>
  <c r="AF1407"/>
  <c r="AF1408"/>
  <c r="AF1409"/>
  <c r="AF1410"/>
  <c r="AF1411"/>
  <c r="AF1412"/>
  <c r="AF1413"/>
  <c r="AF1414"/>
  <c r="AF1415"/>
  <c r="AF1416"/>
  <c r="AF1417"/>
  <c r="AF1418"/>
  <c r="AF1419"/>
  <c r="AF1420"/>
  <c r="AF1421"/>
  <c r="AF1422"/>
  <c r="AF1423"/>
  <c r="AF1424"/>
  <c r="AF1425"/>
  <c r="AF1426"/>
  <c r="AF1427"/>
  <c r="AF1428"/>
  <c r="AF1429"/>
  <c r="AF1430"/>
  <c r="AF1431"/>
  <c r="AF1432"/>
  <c r="AF1433"/>
  <c r="AF1434"/>
  <c r="AF1435"/>
  <c r="AF1436"/>
  <c r="AF1437"/>
  <c r="AF1438"/>
  <c r="AF1439"/>
  <c r="AF1440"/>
  <c r="AF1441"/>
  <c r="AF1442"/>
  <c r="AF1443"/>
  <c r="AF1444"/>
  <c r="AF1445"/>
  <c r="AF1446"/>
  <c r="AF1447"/>
  <c r="AF1448"/>
  <c r="AF1449"/>
  <c r="AF1450"/>
  <c r="AF1451"/>
  <c r="AF1452"/>
  <c r="AF1453"/>
  <c r="AF1454"/>
  <c r="AF1455"/>
  <c r="AF1456"/>
  <c r="AF1457"/>
  <c r="AF1458"/>
  <c r="AF1459"/>
  <c r="AF1460"/>
  <c r="AF1461"/>
  <c r="AF1462"/>
  <c r="AF1463"/>
  <c r="AF1464"/>
  <c r="AF1465"/>
  <c r="AF1466"/>
  <c r="AF1467"/>
  <c r="AF1468"/>
  <c r="AF1469"/>
  <c r="AF1470"/>
  <c r="AF1471"/>
  <c r="AF1472"/>
  <c r="AF1473"/>
  <c r="AF1474"/>
  <c r="AF1475"/>
  <c r="AF1476"/>
  <c r="AF1477"/>
  <c r="AF1478"/>
  <c r="AF1479"/>
  <c r="AF1480"/>
  <c r="AF1481"/>
  <c r="AF1482"/>
  <c r="AF1483"/>
  <c r="AF1484"/>
  <c r="AF1485"/>
  <c r="AF1486"/>
  <c r="AF1487"/>
  <c r="AF1488"/>
  <c r="AF1489"/>
  <c r="AF1490"/>
  <c r="AF1491"/>
  <c r="AF1492"/>
  <c r="AF1493"/>
  <c r="AF1494"/>
  <c r="AF1495"/>
  <c r="AF1496"/>
  <c r="AF1497"/>
  <c r="AF1498"/>
  <c r="AF1499"/>
  <c r="AF1500"/>
  <c r="AF1501"/>
  <c r="AF1502"/>
  <c r="AF1503"/>
  <c r="AF1504"/>
  <c r="AF1505"/>
  <c r="AF1506"/>
  <c r="AF1507"/>
  <c r="AF1508"/>
  <c r="AF1509"/>
  <c r="AF1510"/>
  <c r="AF1511"/>
  <c r="AF1512"/>
  <c r="AF1513"/>
  <c r="AF1514"/>
  <c r="AF1515"/>
  <c r="AF1516"/>
  <c r="AF1517"/>
  <c r="AF1518"/>
  <c r="AF1519"/>
  <c r="AF1520"/>
  <c r="AF1521"/>
  <c r="AF1522"/>
  <c r="AF1523"/>
  <c r="AF1524"/>
  <c r="AF1525"/>
  <c r="AF1526"/>
  <c r="AF1527"/>
  <c r="AF1528"/>
  <c r="AF1529"/>
  <c r="AF1530"/>
  <c r="AF1531"/>
  <c r="AF1532"/>
  <c r="AF1533"/>
  <c r="AF1534"/>
  <c r="AF1535"/>
  <c r="AF1536"/>
  <c r="AF1537"/>
  <c r="AF1538"/>
  <c r="AF1539"/>
  <c r="AF1540"/>
  <c r="AF1541"/>
  <c r="AF1542"/>
  <c r="AF1543"/>
  <c r="AF1544"/>
  <c r="AF1545"/>
  <c r="AF1546"/>
  <c r="AF1547"/>
  <c r="AF1548"/>
  <c r="AF1549"/>
  <c r="AF1550"/>
  <c r="AF1551"/>
  <c r="AF1552"/>
  <c r="AF1553"/>
  <c r="AF1554"/>
  <c r="AF1555"/>
  <c r="AF1556"/>
  <c r="AF1557"/>
  <c r="AF1558"/>
  <c r="AF1559"/>
  <c r="AF1560"/>
  <c r="AF1561"/>
  <c r="AF1562"/>
  <c r="AF1563"/>
  <c r="AF1564"/>
  <c r="AF1565"/>
  <c r="AF1566"/>
  <c r="AF1567"/>
  <c r="AF1568"/>
  <c r="AF1569"/>
  <c r="AF1570"/>
  <c r="AF1571"/>
  <c r="AF1572"/>
  <c r="AF1573"/>
  <c r="AF1574"/>
  <c r="AF1575"/>
  <c r="AF1576"/>
  <c r="AF1577"/>
  <c r="AF1578"/>
  <c r="AF1579"/>
  <c r="AF1580"/>
  <c r="AF1581"/>
  <c r="AF1582"/>
  <c r="AF1583"/>
  <c r="AF1584"/>
  <c r="AF1585"/>
  <c r="AF1586"/>
  <c r="AF1587"/>
  <c r="AF1588"/>
  <c r="AF1589"/>
  <c r="AF1590"/>
  <c r="AF1591"/>
  <c r="AF1592"/>
  <c r="AF1593"/>
  <c r="AF1594"/>
  <c r="AF1595"/>
  <c r="AF1596"/>
  <c r="AF1597"/>
  <c r="AF1598"/>
  <c r="AF1599"/>
  <c r="AF1600"/>
  <c r="AF1601"/>
  <c r="AF1602"/>
  <c r="AF1603"/>
  <c r="AF1604"/>
  <c r="AF1605"/>
  <c r="AF1606"/>
  <c r="AF1607"/>
  <c r="AF1608"/>
  <c r="AF1609"/>
  <c r="AF1610"/>
  <c r="AF1611"/>
  <c r="AF1612"/>
  <c r="AF1613"/>
  <c r="AF1614"/>
  <c r="AF1615"/>
  <c r="AF1616"/>
  <c r="AF1617"/>
  <c r="AF1618"/>
  <c r="AF1619"/>
  <c r="AF1620"/>
  <c r="AF1621"/>
  <c r="AF1622"/>
  <c r="AF1623"/>
  <c r="AF1624"/>
  <c r="AF1625"/>
  <c r="AF1626"/>
  <c r="AF1627"/>
  <c r="AF1628"/>
  <c r="AF1629"/>
  <c r="AF1630"/>
  <c r="AF1631"/>
  <c r="AF1632"/>
  <c r="AF1633"/>
  <c r="AF1634"/>
  <c r="AF1635"/>
  <c r="AF1636"/>
  <c r="AF1637"/>
  <c r="AF1638"/>
  <c r="AF1639"/>
  <c r="AF1640"/>
  <c r="AF1641"/>
  <c r="AF1642"/>
  <c r="AF1643"/>
  <c r="AF1644"/>
  <c r="AF1645"/>
  <c r="AF1646"/>
  <c r="AF1647"/>
  <c r="AF1648"/>
  <c r="AF1649"/>
  <c r="AF1650"/>
  <c r="AF1651"/>
  <c r="AF1652"/>
  <c r="AF1653"/>
  <c r="AF1654"/>
  <c r="AF1655"/>
  <c r="AF1656"/>
  <c r="AF1657"/>
  <c r="AF1658"/>
  <c r="AF1659"/>
  <c r="AF1660"/>
  <c r="AF1661"/>
  <c r="AF1662"/>
  <c r="AF1663"/>
  <c r="AF1664"/>
  <c r="AF1665"/>
  <c r="AF1666"/>
  <c r="AF1667"/>
  <c r="AF1668"/>
  <c r="AF1669"/>
  <c r="AF1670"/>
  <c r="AF1671"/>
  <c r="AF1672"/>
  <c r="AF1673"/>
  <c r="AF1674"/>
  <c r="AF1675"/>
  <c r="AF1676"/>
  <c r="AF1677"/>
  <c r="AF1678"/>
  <c r="AF1679"/>
  <c r="AF1680"/>
  <c r="AF1681"/>
  <c r="AF1682"/>
  <c r="AF1683"/>
  <c r="AF1684"/>
  <c r="AF1685"/>
  <c r="AF1686"/>
  <c r="AF1687"/>
  <c r="AF1688"/>
  <c r="AF1689"/>
  <c r="AF1690"/>
  <c r="AF1691"/>
  <c r="AF1692"/>
  <c r="AF1693"/>
  <c r="AF1694"/>
  <c r="AF1695"/>
  <c r="AF1696"/>
  <c r="AF1697"/>
  <c r="AF1698"/>
  <c r="AF1699"/>
  <c r="AF1700"/>
  <c r="AF1701"/>
  <c r="AF1702"/>
  <c r="AF1703"/>
  <c r="AF1704"/>
  <c r="AF1705"/>
  <c r="AF1706"/>
  <c r="AF1707"/>
  <c r="AF1708"/>
  <c r="AF1709"/>
  <c r="AF1710"/>
  <c r="AF1711"/>
  <c r="AF1712"/>
  <c r="AF1713"/>
  <c r="AF1714"/>
  <c r="AF1715"/>
  <c r="AF1716"/>
  <c r="AF1717"/>
  <c r="AF1718"/>
  <c r="AF1719"/>
  <c r="AF1720"/>
  <c r="AF1721"/>
  <c r="AF1722"/>
  <c r="AF1723"/>
  <c r="AF1724"/>
  <c r="AF1725"/>
  <c r="AF1726"/>
  <c r="AF1727"/>
  <c r="AF1728"/>
  <c r="AF1729"/>
  <c r="AF1730"/>
  <c r="AF1731"/>
  <c r="AF1732"/>
  <c r="AF1733"/>
  <c r="AF1734"/>
  <c r="AF1735"/>
  <c r="AF1736"/>
  <c r="AF1737"/>
  <c r="AF1738"/>
  <c r="AF1739"/>
  <c r="AF1740"/>
  <c r="AF1741"/>
  <c r="AF1742"/>
  <c r="AF1743"/>
  <c r="AF1744"/>
  <c r="AF1745"/>
  <c r="AF1746"/>
  <c r="AF1747"/>
  <c r="AF1748"/>
  <c r="AF1749"/>
  <c r="AF1750"/>
  <c r="AF1751"/>
  <c r="AF1752"/>
  <c r="AF1753"/>
  <c r="AF1754"/>
  <c r="AF1755"/>
  <c r="AF1756"/>
  <c r="AF1757"/>
  <c r="AF1758"/>
  <c r="AF1759"/>
  <c r="AF1760"/>
  <c r="AF1761"/>
  <c r="AF1762"/>
  <c r="AF1763"/>
  <c r="AF1764"/>
  <c r="AF1765"/>
  <c r="AF1766"/>
  <c r="AF1767"/>
  <c r="AF1768"/>
  <c r="AF1769"/>
  <c r="AF1770"/>
  <c r="AF1771"/>
  <c r="AF1772"/>
  <c r="AF1773"/>
  <c r="AF1774"/>
  <c r="AF1775"/>
  <c r="AF1776"/>
  <c r="AF1777"/>
  <c r="AF1778"/>
  <c r="AF1779"/>
  <c r="AF1780"/>
  <c r="AF1781"/>
  <c r="AF1782"/>
  <c r="AF1783"/>
  <c r="AF1784"/>
  <c r="AF1785"/>
  <c r="AF1786"/>
  <c r="AF1787"/>
  <c r="AF1788"/>
  <c r="AF1789"/>
  <c r="AF1790"/>
  <c r="AF1791"/>
  <c r="AF1792"/>
  <c r="AF1793"/>
  <c r="AF1794"/>
  <c r="AF1795"/>
  <c r="AF1796"/>
  <c r="AF1797"/>
  <c r="AF1798"/>
  <c r="AF1799"/>
  <c r="AF1800"/>
  <c r="AF1801"/>
  <c r="AF1802"/>
  <c r="AF1803"/>
  <c r="AF1804"/>
  <c r="AF1805"/>
  <c r="AF1806"/>
  <c r="AF1807"/>
  <c r="AF1808"/>
  <c r="AF1809"/>
  <c r="AF1810"/>
  <c r="AF1811"/>
  <c r="AF1812"/>
  <c r="AF1813"/>
  <c r="AF1814"/>
  <c r="AF1815"/>
  <c r="AF1816"/>
  <c r="AF1817"/>
  <c r="AF1818"/>
  <c r="AF1819"/>
  <c r="AF1820"/>
  <c r="AF1821"/>
  <c r="AF1822"/>
  <c r="AF1823"/>
  <c r="AF1824"/>
  <c r="AF1825"/>
  <c r="AF1826"/>
  <c r="AF1827"/>
  <c r="AF1828"/>
  <c r="AF1829"/>
  <c r="AF1830"/>
  <c r="AF1831"/>
  <c r="AF1832"/>
  <c r="AF1833"/>
  <c r="AF1834"/>
  <c r="AF1835"/>
  <c r="AF1836"/>
  <c r="AF1837"/>
  <c r="AF1838"/>
  <c r="AF1839"/>
  <c r="AF1840"/>
  <c r="AF1841"/>
  <c r="AF1842"/>
  <c r="AF1843"/>
  <c r="AF1844"/>
  <c r="AF1845"/>
  <c r="AF1846"/>
  <c r="AF1847"/>
  <c r="AF1848"/>
  <c r="AF1849"/>
  <c r="AF1850"/>
  <c r="AF1851"/>
  <c r="AF1852"/>
  <c r="AF1853"/>
  <c r="AF1854"/>
  <c r="AF1855"/>
  <c r="AF1856"/>
  <c r="AF1857"/>
  <c r="AF1858"/>
  <c r="AF1859"/>
  <c r="AF1860"/>
  <c r="AF1861"/>
  <c r="AF1862"/>
  <c r="AF1863"/>
  <c r="AF1864"/>
  <c r="AF1865"/>
  <c r="AF1866"/>
  <c r="AF1867"/>
  <c r="AF1868"/>
  <c r="AF1869"/>
  <c r="AF1870"/>
  <c r="AF1871"/>
  <c r="AF1872"/>
  <c r="AF1873"/>
  <c r="AF1874"/>
  <c r="AF1875"/>
  <c r="AF1876"/>
  <c r="AF1877"/>
  <c r="AF1878"/>
  <c r="AF1879"/>
  <c r="AF1880"/>
  <c r="AF1881"/>
  <c r="AF1882"/>
  <c r="AF1883"/>
  <c r="AF1884"/>
  <c r="AF1885"/>
  <c r="AF1886"/>
  <c r="AF1887"/>
  <c r="AF1888"/>
  <c r="AF1889"/>
  <c r="AF1890"/>
  <c r="AF1891"/>
  <c r="AF1892"/>
  <c r="AF1893"/>
  <c r="AF1894"/>
  <c r="AF1895"/>
  <c r="AF1896"/>
  <c r="AF1897"/>
  <c r="AF1898"/>
  <c r="AF1899"/>
  <c r="AF1900"/>
  <c r="AF1901"/>
  <c r="AF1902"/>
  <c r="AF1903"/>
  <c r="AF1904"/>
  <c r="AF1905"/>
  <c r="AF1906"/>
  <c r="AF1907"/>
  <c r="AF1908"/>
  <c r="AF1909"/>
  <c r="AF1910"/>
  <c r="AF1911"/>
  <c r="AF1912"/>
  <c r="AF1913"/>
  <c r="AF1914"/>
  <c r="AF1915"/>
  <c r="AF1916"/>
  <c r="AF1917"/>
  <c r="AF1918"/>
  <c r="AF1919"/>
  <c r="AF1920"/>
  <c r="AF1921"/>
  <c r="AF1922"/>
  <c r="AF1923"/>
  <c r="AF1924"/>
  <c r="AF1925"/>
  <c r="AF1926"/>
  <c r="AF1927"/>
  <c r="AF1928"/>
  <c r="AF1929"/>
  <c r="AF1930"/>
  <c r="AF1931"/>
  <c r="AF1932"/>
  <c r="AF1933"/>
  <c r="AF1934"/>
  <c r="AF1935"/>
  <c r="AF1936"/>
  <c r="AF1937"/>
  <c r="AF1938"/>
  <c r="AF1939"/>
  <c r="AF1940"/>
  <c r="AF1941"/>
  <c r="AF1942"/>
  <c r="AF1943"/>
  <c r="AF1944"/>
  <c r="AF1945"/>
  <c r="AF1946"/>
  <c r="AF1947"/>
  <c r="AF1948"/>
  <c r="AF1949"/>
  <c r="AF1950"/>
  <c r="AF1951"/>
  <c r="AF1952"/>
  <c r="AF1953"/>
  <c r="AF1954"/>
  <c r="AF1955"/>
  <c r="AF1956"/>
  <c r="AF1957"/>
  <c r="AF1958"/>
  <c r="AF1959"/>
  <c r="AF1960"/>
  <c r="AF1961"/>
  <c r="AF1962"/>
  <c r="AF1963"/>
  <c r="AF1964"/>
  <c r="AF1965"/>
  <c r="AF1966"/>
  <c r="AF1967"/>
  <c r="AF1968"/>
  <c r="AF1969"/>
  <c r="AF1970"/>
  <c r="AF1971"/>
  <c r="AF1972"/>
  <c r="AF1973"/>
  <c r="AF1974"/>
  <c r="AF1975"/>
  <c r="AF1976"/>
  <c r="AF1977"/>
  <c r="AF1978"/>
  <c r="AF1979"/>
  <c r="AF1980"/>
  <c r="AF1981"/>
  <c r="AF1982"/>
  <c r="AF1983"/>
  <c r="AF1984"/>
  <c r="AF1985"/>
  <c r="AF1986"/>
  <c r="AF1987"/>
  <c r="AF1988"/>
  <c r="AF1989"/>
  <c r="AF1990"/>
  <c r="AF1991"/>
  <c r="AF1992"/>
  <c r="AF1993"/>
  <c r="AF1994"/>
  <c r="AF1995"/>
  <c r="AF1996"/>
  <c r="AF1997"/>
  <c r="AF1998"/>
  <c r="AF1999"/>
  <c r="AF2000"/>
  <c r="AF2001"/>
  <c r="AF2002"/>
  <c r="AF2003"/>
  <c r="AF2004"/>
  <c r="AF2005"/>
  <c r="AF2006"/>
  <c r="AF2007"/>
  <c r="AF2008"/>
  <c r="AF2009"/>
  <c r="AF2010"/>
  <c r="AF2011"/>
  <c r="AF2012"/>
  <c r="AF2013"/>
  <c r="AF2014"/>
  <c r="AF2015"/>
  <c r="AF2016"/>
  <c r="AF2017"/>
  <c r="AF2018"/>
  <c r="AF2019"/>
  <c r="AF2020"/>
  <c r="AF2021"/>
  <c r="AF2022"/>
  <c r="AF2023"/>
  <c r="AF2024"/>
  <c r="AF2025"/>
  <c r="AF2026"/>
  <c r="AF2027"/>
  <c r="AF2028"/>
  <c r="AF2029"/>
  <c r="AF2030"/>
  <c r="AF2031"/>
  <c r="AF2032"/>
  <c r="AF2033"/>
  <c r="AF2034"/>
  <c r="AF2035"/>
  <c r="AF2036"/>
  <c r="AF2037"/>
  <c r="AF2038"/>
  <c r="AF2039"/>
  <c r="AF2040"/>
  <c r="AF2041"/>
  <c r="AF2042"/>
  <c r="AF2043"/>
  <c r="AF2044"/>
  <c r="AF2045"/>
  <c r="AF2046"/>
  <c r="AF2047"/>
  <c r="AF2048"/>
  <c r="AF2049"/>
  <c r="AF2050"/>
  <c r="AF2051"/>
  <c r="AF2052"/>
  <c r="AF2053"/>
  <c r="AF2054"/>
  <c r="AF2055"/>
  <c r="AF2056"/>
  <c r="AF2057"/>
  <c r="AF2058"/>
  <c r="AF2059"/>
  <c r="AF2060"/>
  <c r="AF2061"/>
  <c r="AF2062"/>
  <c r="AF2063"/>
  <c r="AF2064"/>
  <c r="AF2065"/>
  <c r="AF2066"/>
  <c r="AF2067"/>
  <c r="AF2068"/>
  <c r="AF2069"/>
  <c r="AF2070"/>
  <c r="AF2071"/>
  <c r="AF2072"/>
  <c r="AF2073"/>
  <c r="AF2074"/>
  <c r="AF2075"/>
  <c r="AF2076"/>
  <c r="AF2077"/>
  <c r="AF2078"/>
  <c r="AF2079"/>
  <c r="AF2080"/>
  <c r="AF2081"/>
  <c r="AF2082"/>
  <c r="AF2083"/>
  <c r="AF2084"/>
  <c r="AF2085"/>
  <c r="AF2086"/>
  <c r="AF2087"/>
  <c r="AF2088"/>
  <c r="AF2089"/>
  <c r="AF2090"/>
  <c r="AF2091"/>
  <c r="AF2092"/>
  <c r="AF2093"/>
  <c r="AF2094"/>
  <c r="AF2095"/>
  <c r="AF2096"/>
  <c r="AF2097"/>
  <c r="AF2098"/>
  <c r="AF2099"/>
  <c r="AF2100"/>
  <c r="AF2101"/>
  <c r="AF2102"/>
  <c r="AF2103"/>
  <c r="AF2104"/>
  <c r="AF2105"/>
  <c r="AF2106"/>
  <c r="AF2107"/>
  <c r="AF2108"/>
  <c r="AF2109"/>
  <c r="AF2110"/>
  <c r="AF2111"/>
  <c r="AF2112"/>
  <c r="AF2113"/>
  <c r="AF2114"/>
  <c r="AF2115"/>
  <c r="AF2116"/>
  <c r="AF2117"/>
  <c r="AF2118"/>
  <c r="AF2119"/>
  <c r="AF2120"/>
  <c r="AF2121"/>
  <c r="AF2122"/>
  <c r="AF2123"/>
  <c r="AF2124"/>
  <c r="AF2125"/>
  <c r="AF2126"/>
  <c r="AF2127"/>
  <c r="AF2128"/>
  <c r="AF2129"/>
  <c r="AF2130"/>
  <c r="AF2131"/>
  <c r="AF2132"/>
  <c r="AF2133"/>
  <c r="AF2134"/>
  <c r="AF2135"/>
  <c r="AF2136"/>
  <c r="AF2137"/>
  <c r="AF2138"/>
  <c r="AF2139"/>
  <c r="AF2140"/>
  <c r="AF2141"/>
  <c r="AF2142"/>
  <c r="AF2143"/>
  <c r="AF2144"/>
  <c r="AF2145"/>
  <c r="AF2146"/>
  <c r="AF2147"/>
  <c r="AF2148"/>
  <c r="AF2149"/>
  <c r="AF2150"/>
  <c r="AF2151"/>
  <c r="AF2152"/>
  <c r="AF2153"/>
  <c r="AF2154"/>
  <c r="AF2155"/>
  <c r="AF2156"/>
  <c r="AF2157"/>
  <c r="AF2158"/>
  <c r="AF2159"/>
  <c r="AF2160"/>
  <c r="AF2161"/>
  <c r="AF2162"/>
  <c r="AF2163"/>
  <c r="AF2164"/>
  <c r="AF2165"/>
  <c r="AF2166"/>
  <c r="AF2167"/>
  <c r="AF2168"/>
  <c r="AF2169"/>
  <c r="AF2170"/>
  <c r="AF2171"/>
  <c r="AF2172"/>
  <c r="AF2173"/>
  <c r="AF2174"/>
  <c r="AF2175"/>
  <c r="AF2176"/>
  <c r="AF2177"/>
  <c r="AF2178"/>
  <c r="AF2179"/>
  <c r="AF2180"/>
  <c r="AF2181"/>
  <c r="AF2182"/>
  <c r="AF2183"/>
  <c r="AF2184"/>
  <c r="AF2185"/>
  <c r="AF2186"/>
  <c r="AF2187"/>
  <c r="AF2188"/>
  <c r="AF2189"/>
  <c r="AF2190"/>
  <c r="AF2191"/>
  <c r="AF2192"/>
  <c r="AF2193"/>
  <c r="AF2194"/>
  <c r="AF2195"/>
  <c r="AF2196"/>
  <c r="AF2197"/>
  <c r="AF2198"/>
  <c r="AF2199"/>
  <c r="AF2200"/>
  <c r="AF2201"/>
  <c r="AF2202"/>
  <c r="AF2203"/>
  <c r="AF2204"/>
  <c r="AF2205"/>
  <c r="AF2206"/>
  <c r="AF2207"/>
  <c r="AF2208"/>
  <c r="AF2209"/>
  <c r="AF2210"/>
  <c r="AF2211"/>
  <c r="AF2212"/>
  <c r="AF2213"/>
  <c r="AF2214"/>
  <c r="AF2215"/>
  <c r="AF2216"/>
  <c r="AF2217"/>
  <c r="AF2218"/>
  <c r="AF2219"/>
  <c r="AF2220"/>
  <c r="AF2221"/>
  <c r="AF2222"/>
  <c r="AF2223"/>
  <c r="AF2224"/>
  <c r="AF2225"/>
  <c r="AF2226"/>
  <c r="AF2227"/>
  <c r="AF2228"/>
  <c r="AF2229"/>
  <c r="AF2230"/>
  <c r="AF2231"/>
  <c r="AF2232"/>
  <c r="AF2233"/>
  <c r="AF2234"/>
  <c r="AF2235"/>
  <c r="AF2236"/>
  <c r="AF2237"/>
  <c r="AF2238"/>
  <c r="AF2239"/>
  <c r="AF2240"/>
  <c r="AF2241"/>
  <c r="AF2242"/>
  <c r="AF2243"/>
  <c r="AF2244"/>
  <c r="AF2245"/>
  <c r="AF2246"/>
  <c r="AF2247"/>
  <c r="AF2248"/>
  <c r="AF2249"/>
  <c r="AF2250"/>
  <c r="AF2251"/>
  <c r="AF2252"/>
  <c r="AF2253"/>
  <c r="AF2254"/>
  <c r="AF2255"/>
  <c r="AF2256"/>
  <c r="AF2257"/>
  <c r="AF2258"/>
  <c r="AF2259"/>
  <c r="AF2260"/>
  <c r="AF2261"/>
  <c r="AF2262"/>
  <c r="AF2263"/>
  <c r="AF2264"/>
  <c r="AF2265"/>
  <c r="AF2266"/>
  <c r="AF2267"/>
  <c r="AF2268"/>
  <c r="AF2269"/>
  <c r="AF2270"/>
  <c r="AF2271"/>
  <c r="AF2272"/>
  <c r="AF2273"/>
  <c r="AF2274"/>
  <c r="AF2275"/>
  <c r="AF2276"/>
  <c r="AF2277"/>
  <c r="AF2278"/>
  <c r="AF2279"/>
  <c r="AF2280"/>
  <c r="AF2281"/>
  <c r="AF2282"/>
  <c r="AF2283"/>
  <c r="AF2284"/>
  <c r="AF2285"/>
  <c r="AF2286"/>
  <c r="AF2287"/>
  <c r="AF2288"/>
  <c r="AF2289"/>
  <c r="AF2290"/>
  <c r="AF2291"/>
  <c r="AF2292"/>
  <c r="AF2293"/>
  <c r="AF2294"/>
  <c r="AF2295"/>
  <c r="AF2296"/>
  <c r="AF2297"/>
  <c r="AF2298"/>
  <c r="AF2299"/>
  <c r="AF2300"/>
  <c r="AF2301"/>
  <c r="AF2302"/>
  <c r="AF2303"/>
  <c r="AF2304"/>
  <c r="AF2305"/>
  <c r="AF2306"/>
  <c r="AF2307"/>
  <c r="AF2308"/>
  <c r="AF2309"/>
  <c r="AF2310"/>
  <c r="AF2311"/>
  <c r="AF2312"/>
  <c r="AF2313"/>
  <c r="AF2314"/>
  <c r="AF2315"/>
  <c r="AF2316"/>
  <c r="AF2317"/>
  <c r="AF2318"/>
  <c r="AF2319"/>
  <c r="AF2320"/>
  <c r="AF2321"/>
  <c r="AF2322"/>
  <c r="AF2323"/>
  <c r="AF2324"/>
  <c r="AF2325"/>
  <c r="AF2326"/>
  <c r="AF2327"/>
  <c r="AF2328"/>
  <c r="AF2329"/>
  <c r="AF2330"/>
  <c r="AF2331"/>
  <c r="AF2332"/>
  <c r="AF2333"/>
  <c r="AF2334"/>
  <c r="AF2335"/>
  <c r="AF2336"/>
  <c r="AF2337"/>
  <c r="AF2338"/>
  <c r="AF2339"/>
  <c r="AF2340"/>
  <c r="AF2341"/>
  <c r="AF2342"/>
  <c r="AF2343"/>
  <c r="AF2344"/>
  <c r="AF2345"/>
  <c r="AF2346"/>
  <c r="AF2347"/>
  <c r="AF2348"/>
  <c r="AF2349"/>
  <c r="AF2350"/>
  <c r="AF2351"/>
  <c r="AF2352"/>
  <c r="AF2353"/>
  <c r="AF2354"/>
  <c r="AF2355"/>
  <c r="AF2356"/>
  <c r="AF2357"/>
  <c r="AF2358"/>
  <c r="AF2359"/>
  <c r="AF2360"/>
  <c r="AF2361"/>
  <c r="AF2362"/>
  <c r="AF2363"/>
  <c r="AF2364"/>
  <c r="AF2365"/>
  <c r="AF2366"/>
  <c r="AF2367"/>
  <c r="AF2368"/>
  <c r="AF2369"/>
  <c r="AF2370"/>
  <c r="AF2371"/>
  <c r="AF2372"/>
  <c r="AF2373"/>
  <c r="AF2374"/>
  <c r="AF2375"/>
  <c r="AF2376"/>
  <c r="AF2377"/>
  <c r="AF2378"/>
  <c r="AF2379"/>
  <c r="AF2380"/>
  <c r="AF2381"/>
  <c r="AF2382"/>
  <c r="AF2383"/>
  <c r="AF2384"/>
  <c r="AF2385"/>
  <c r="AF2386"/>
  <c r="AF2387"/>
  <c r="AF2388"/>
  <c r="AF2389"/>
  <c r="AF2390"/>
  <c r="AF2391"/>
  <c r="AF2392"/>
  <c r="AF2393"/>
  <c r="AF2394"/>
  <c r="AF2395"/>
  <c r="AF2396"/>
  <c r="AF2397"/>
  <c r="AF2398"/>
  <c r="AF2399"/>
  <c r="AF2400"/>
  <c r="AF2401"/>
  <c r="AF2402"/>
  <c r="AF2403"/>
  <c r="AF2404"/>
  <c r="AF2405"/>
  <c r="AF2406"/>
  <c r="AF2407"/>
  <c r="AF2408"/>
  <c r="AF2409"/>
  <c r="AF2410"/>
  <c r="AF2411"/>
  <c r="AF2412"/>
  <c r="AF2413"/>
  <c r="AF2414"/>
  <c r="AF2415"/>
  <c r="AF2416"/>
  <c r="AF2417"/>
  <c r="AF2418"/>
  <c r="AF2419"/>
  <c r="AF2420"/>
  <c r="AF2421"/>
  <c r="AF2422"/>
  <c r="AF2423"/>
  <c r="AF2424"/>
  <c r="AF2425"/>
  <c r="AF2426"/>
  <c r="AF2427"/>
  <c r="AF2428"/>
  <c r="AF2429"/>
  <c r="AF2430"/>
  <c r="AF2431"/>
  <c r="AF2432"/>
  <c r="AF2433"/>
  <c r="AF2434"/>
  <c r="AF2435"/>
  <c r="AF2436"/>
  <c r="AF2437"/>
  <c r="AF2438"/>
  <c r="AF2439"/>
  <c r="AF2440"/>
  <c r="AF2441"/>
  <c r="AF2442"/>
  <c r="AF2443"/>
  <c r="AF2444"/>
  <c r="AF2445"/>
  <c r="AF2446"/>
  <c r="AF2447"/>
  <c r="AF2448"/>
  <c r="AF2449"/>
  <c r="AF2450"/>
  <c r="AF2451"/>
  <c r="AF2452"/>
  <c r="AF2453"/>
  <c r="AF2454"/>
  <c r="AF2455"/>
  <c r="AF2456"/>
  <c r="AF2457"/>
  <c r="AF2458"/>
  <c r="AF2459"/>
  <c r="AF2460"/>
  <c r="AF2461"/>
  <c r="AF2462"/>
  <c r="AF2463"/>
  <c r="AF2464"/>
  <c r="AF2465"/>
  <c r="AF2466"/>
  <c r="AF2467"/>
  <c r="AF2468"/>
  <c r="AF2469"/>
  <c r="AF2470"/>
  <c r="AF2471"/>
  <c r="AF2472"/>
  <c r="AF2473"/>
  <c r="AF2474"/>
  <c r="AF2475"/>
  <c r="AF2476"/>
  <c r="AF2477"/>
  <c r="AF2478"/>
  <c r="AF2479"/>
  <c r="AF2480"/>
  <c r="AF2481"/>
  <c r="AF2482"/>
  <c r="AF2483"/>
  <c r="AF2484"/>
  <c r="AF2485"/>
  <c r="AF2486"/>
  <c r="AF2487"/>
  <c r="AF2488"/>
  <c r="AF2489"/>
  <c r="AF2490"/>
  <c r="AF2491"/>
  <c r="AF2492"/>
  <c r="AF2493"/>
  <c r="AF2494"/>
  <c r="AF2495"/>
  <c r="AF2496"/>
  <c r="AF2497"/>
  <c r="AF2498"/>
  <c r="AF2499"/>
  <c r="AF2500"/>
  <c r="AF2501"/>
  <c r="AF2502"/>
  <c r="AF2503"/>
  <c r="AF2504"/>
  <c r="AF2505"/>
  <c r="AF2506"/>
  <c r="AF2507"/>
  <c r="AF2508"/>
  <c r="AF2509"/>
  <c r="AF2510"/>
  <c r="AF2511"/>
  <c r="AF2512"/>
  <c r="AF2513"/>
  <c r="AF2514"/>
  <c r="AF2515"/>
  <c r="AF2516"/>
  <c r="AF2517"/>
  <c r="AF2518"/>
  <c r="AF2519"/>
  <c r="AF2520"/>
  <c r="AF2521"/>
  <c r="AF2522"/>
  <c r="AF2523"/>
  <c r="AF2524"/>
  <c r="AF2525"/>
  <c r="AF2526"/>
  <c r="AF2527"/>
  <c r="AF2528"/>
  <c r="AF2529"/>
  <c r="AF2530"/>
  <c r="AF2531"/>
  <c r="AF2532"/>
  <c r="AF2533"/>
  <c r="AF2534"/>
  <c r="AF2535"/>
  <c r="AF2536"/>
  <c r="AF2537"/>
  <c r="AF2538"/>
  <c r="AF2539"/>
  <c r="AF2540"/>
  <c r="AF2541"/>
  <c r="AF2542"/>
  <c r="AF2543"/>
  <c r="AF2544"/>
  <c r="AF2545"/>
  <c r="AF2546"/>
  <c r="AF2547"/>
  <c r="AF2548"/>
  <c r="AF2549"/>
  <c r="AF2550"/>
  <c r="AF2551"/>
  <c r="AF2552"/>
  <c r="AF2553"/>
  <c r="AF2554"/>
  <c r="AF2555"/>
  <c r="AF2556"/>
  <c r="AF2557"/>
  <c r="AF2558"/>
  <c r="AF2559"/>
  <c r="AF2560"/>
  <c r="AF2561"/>
  <c r="AF2562"/>
  <c r="AF2563"/>
  <c r="AF2564"/>
  <c r="AF2565"/>
  <c r="AF2566"/>
  <c r="AF2567"/>
  <c r="AF2568"/>
  <c r="AF2569"/>
  <c r="AF2570"/>
  <c r="AF2571"/>
  <c r="AF2572"/>
  <c r="AF2573"/>
  <c r="AF2574"/>
  <c r="AF2575"/>
  <c r="AF2576"/>
  <c r="AF2577"/>
  <c r="AF2578"/>
  <c r="AF2579"/>
  <c r="AF2580"/>
  <c r="AF2581"/>
  <c r="AF2582"/>
  <c r="AF2583"/>
  <c r="AF2584"/>
  <c r="AF2585"/>
  <c r="AF2586"/>
  <c r="AF2587"/>
  <c r="AF2588"/>
  <c r="AF2589"/>
  <c r="AF2590"/>
  <c r="AF2591"/>
  <c r="AF2592"/>
  <c r="AF2593"/>
  <c r="AF2594"/>
  <c r="AF2595"/>
  <c r="AF2596"/>
  <c r="AF2597"/>
  <c r="AF2598"/>
  <c r="AF2599"/>
  <c r="AF2600"/>
  <c r="AF2601"/>
  <c r="AF2602"/>
  <c r="AF2603"/>
  <c r="AF2604"/>
  <c r="AF2605"/>
  <c r="AF2606"/>
  <c r="AF2607"/>
  <c r="AF2608"/>
  <c r="AF2609"/>
  <c r="AF2610"/>
  <c r="AF2611"/>
  <c r="AF2612"/>
  <c r="AF2613"/>
  <c r="AF2614"/>
  <c r="AF2615"/>
  <c r="AF2616"/>
  <c r="AF2617"/>
  <c r="AF2618"/>
  <c r="AF2619"/>
  <c r="AF2620"/>
  <c r="AF2621"/>
  <c r="AF2622"/>
  <c r="AF2623"/>
  <c r="AF2624"/>
  <c r="AF2625"/>
  <c r="AF2626"/>
  <c r="AF2627"/>
  <c r="AF2628"/>
  <c r="AF2629"/>
  <c r="AF2630"/>
  <c r="AF2631"/>
  <c r="AF2632"/>
  <c r="AF2633"/>
  <c r="AF2634"/>
  <c r="AF2635"/>
  <c r="AF2636"/>
  <c r="AF2637"/>
  <c r="AF2638"/>
  <c r="AF2639"/>
  <c r="AF2640"/>
  <c r="AF2641"/>
  <c r="AF2642"/>
  <c r="AF2643"/>
  <c r="AF2644"/>
  <c r="AF2645"/>
  <c r="AF2646"/>
  <c r="AF2647"/>
  <c r="AF2648"/>
  <c r="AF2649"/>
  <c r="AF2650"/>
  <c r="AF2651"/>
  <c r="AF2652"/>
  <c r="AF2653"/>
  <c r="AF2654"/>
  <c r="AF2655"/>
  <c r="AF2656"/>
  <c r="AF2657"/>
  <c r="AF2658"/>
  <c r="AF2659"/>
  <c r="AF2660"/>
  <c r="AF2661"/>
  <c r="AF2662"/>
  <c r="AF2663"/>
  <c r="AF2664"/>
  <c r="AF2665"/>
  <c r="AF2666"/>
  <c r="AF2667"/>
  <c r="AF2668"/>
  <c r="AF2669"/>
  <c r="AF2670"/>
  <c r="AF2671"/>
  <c r="AF2672"/>
  <c r="AF2673"/>
  <c r="AF2674"/>
  <c r="AF2675"/>
  <c r="AF2676"/>
  <c r="AF2677"/>
  <c r="AF2678"/>
  <c r="AF2679"/>
  <c r="AF2680"/>
  <c r="AF2681"/>
  <c r="AF2682"/>
  <c r="AF2683"/>
  <c r="AF2684"/>
  <c r="AF2685"/>
  <c r="AF2686"/>
  <c r="AF2687"/>
  <c r="AF2688"/>
  <c r="AF2689"/>
  <c r="AF2690"/>
  <c r="AF2691"/>
  <c r="AF2692"/>
  <c r="AF2693"/>
  <c r="AF2694"/>
  <c r="AF2695"/>
  <c r="AF2696"/>
  <c r="AF2697"/>
  <c r="AF2698"/>
  <c r="AF2699"/>
  <c r="AF2700"/>
  <c r="AF2701"/>
  <c r="AF2702"/>
  <c r="AF2703"/>
  <c r="AF2704"/>
  <c r="AF2705"/>
  <c r="AF2706"/>
  <c r="AF2707"/>
  <c r="AF2708"/>
  <c r="AF2709"/>
  <c r="AF2710"/>
  <c r="AF2711"/>
  <c r="AF2712"/>
  <c r="AF2713"/>
  <c r="AF2714"/>
  <c r="AF2715"/>
  <c r="AF2716"/>
  <c r="AF2717"/>
  <c r="AF2718"/>
  <c r="AF2719"/>
  <c r="AF2720"/>
  <c r="AF2721"/>
  <c r="AF2722"/>
  <c r="AF2723"/>
  <c r="AF2724"/>
  <c r="AF2725"/>
  <c r="AF2726"/>
  <c r="AF2727"/>
  <c r="AF2728"/>
  <c r="AF2729"/>
  <c r="AF2730"/>
  <c r="AF2731"/>
  <c r="AF2732"/>
  <c r="AF2733"/>
  <c r="AF2734"/>
  <c r="AF2735"/>
  <c r="AF2736"/>
  <c r="AF2737"/>
  <c r="AF2738"/>
  <c r="AF2739"/>
  <c r="AF2740"/>
  <c r="AF2741"/>
  <c r="AF2742"/>
  <c r="AF2743"/>
  <c r="AF2744"/>
  <c r="AF2745"/>
  <c r="AF2746"/>
  <c r="AF2747"/>
  <c r="AF2748"/>
  <c r="AF2749"/>
  <c r="AF2750"/>
  <c r="AF2751"/>
  <c r="AF2752"/>
  <c r="AF2753"/>
  <c r="AF2754"/>
  <c r="AF2755"/>
  <c r="AF2756"/>
  <c r="AF2757"/>
  <c r="AF2758"/>
  <c r="AF2759"/>
  <c r="AF2760"/>
  <c r="AF2761"/>
  <c r="AF2762"/>
  <c r="AF2763"/>
  <c r="AF2764"/>
  <c r="AF2765"/>
  <c r="AF2766"/>
  <c r="AF2767"/>
  <c r="AF2768"/>
  <c r="AF2769"/>
  <c r="AF2770"/>
  <c r="AF2771"/>
  <c r="AF2772"/>
  <c r="AF2773"/>
  <c r="AF2774"/>
  <c r="AF2775"/>
  <c r="AF2776"/>
  <c r="AF2777"/>
  <c r="AF2778"/>
  <c r="AF2779"/>
  <c r="AF2780"/>
  <c r="AF2781"/>
  <c r="AF2782"/>
  <c r="AF2783"/>
  <c r="AF2784"/>
  <c r="AF2785"/>
  <c r="AF2786"/>
  <c r="AF2787"/>
  <c r="AF2788"/>
  <c r="AF2789"/>
  <c r="AF2790"/>
  <c r="AF2791"/>
  <c r="AF2792"/>
  <c r="AF2793"/>
  <c r="AF2794"/>
  <c r="AF2795"/>
  <c r="AF2796"/>
  <c r="AF2797"/>
  <c r="AF2798"/>
  <c r="AF2799"/>
  <c r="AF2800"/>
  <c r="AF2801"/>
  <c r="AF2802"/>
  <c r="AF2803"/>
  <c r="AF2804"/>
  <c r="AF2805"/>
  <c r="AF2806"/>
  <c r="AF2807"/>
  <c r="AF2808"/>
  <c r="AF2809"/>
  <c r="AF2810"/>
  <c r="AF2811"/>
  <c r="AF2812"/>
  <c r="AF2813"/>
  <c r="AF2814"/>
  <c r="AF2815"/>
  <c r="AF2816"/>
  <c r="AF2817"/>
  <c r="AF2818"/>
  <c r="AF2819"/>
  <c r="AF2820"/>
  <c r="AF2821"/>
  <c r="AF2822"/>
  <c r="AF2823"/>
  <c r="AF2824"/>
  <c r="AF2825"/>
  <c r="AF2826"/>
  <c r="AF2827"/>
  <c r="AF2828"/>
  <c r="AF2829"/>
  <c r="AF2830"/>
  <c r="AF2831"/>
  <c r="AF2832"/>
  <c r="AF2833"/>
  <c r="AF2834"/>
  <c r="AF2835"/>
  <c r="AF2836"/>
  <c r="AF2837"/>
  <c r="AF2838"/>
  <c r="AF2839"/>
  <c r="AF2840"/>
  <c r="AF2841"/>
  <c r="AF2842"/>
  <c r="AF2843"/>
  <c r="AF2844"/>
  <c r="AF2845"/>
  <c r="AF2846"/>
  <c r="AF2847"/>
  <c r="AF2848"/>
  <c r="AF2849"/>
  <c r="AF2850"/>
  <c r="AF2851"/>
  <c r="AF2852"/>
  <c r="AF2853"/>
  <c r="AF2854"/>
  <c r="AF2855"/>
  <c r="AF2856"/>
  <c r="AF2857"/>
  <c r="AF2858"/>
  <c r="AF2859"/>
  <c r="AF2860"/>
  <c r="AF2861"/>
  <c r="AF2862"/>
  <c r="AF2863"/>
  <c r="AF2864"/>
  <c r="AF2865"/>
  <c r="AF2866"/>
  <c r="AF2867"/>
  <c r="AF2868"/>
  <c r="AF2869"/>
  <c r="AF2870"/>
  <c r="AF2871"/>
  <c r="AF2872"/>
  <c r="AF2873"/>
  <c r="AF2874"/>
  <c r="AF2875"/>
  <c r="AF2876"/>
  <c r="AF2877"/>
  <c r="AF2878"/>
  <c r="AF2879"/>
  <c r="AF2880"/>
  <c r="AF2881"/>
  <c r="AF2882"/>
  <c r="AF2883"/>
  <c r="AF2884"/>
  <c r="AF2885"/>
  <c r="AF2886"/>
  <c r="AF2887"/>
  <c r="AF2888"/>
  <c r="AF2889"/>
  <c r="AF2890"/>
  <c r="AF2891"/>
  <c r="AF2892"/>
  <c r="AF2893"/>
  <c r="AF2894"/>
  <c r="AF2895"/>
  <c r="AF2896"/>
  <c r="AF2897"/>
  <c r="AF2898"/>
  <c r="AF2899"/>
  <c r="AF2900"/>
  <c r="AF2901"/>
  <c r="AF2902"/>
  <c r="AF2903"/>
  <c r="AF2904"/>
  <c r="AF2905"/>
  <c r="AF2906"/>
  <c r="AF2907"/>
  <c r="AF2908"/>
  <c r="AF2909"/>
  <c r="AF2910"/>
  <c r="AF2911"/>
  <c r="AF2912"/>
  <c r="AF2913"/>
  <c r="AF2914"/>
  <c r="AF2915"/>
  <c r="AF2916"/>
  <c r="AF2917"/>
  <c r="AF2918"/>
  <c r="AF2919"/>
  <c r="AF2920"/>
  <c r="AF2921"/>
  <c r="AF2922"/>
  <c r="AF2923"/>
  <c r="AF2924"/>
  <c r="AF2925"/>
  <c r="AF2926"/>
  <c r="AF2927"/>
  <c r="AF2928"/>
  <c r="AF2929"/>
  <c r="AF2930"/>
  <c r="AF2931"/>
  <c r="AF2932"/>
  <c r="AF2933"/>
  <c r="AF2934"/>
  <c r="AF2935"/>
  <c r="AF2936"/>
  <c r="AF2937"/>
  <c r="AF2938"/>
  <c r="AF2939"/>
  <c r="AF2940"/>
  <c r="AF2941"/>
  <c r="AF2942"/>
  <c r="AF2943"/>
  <c r="AF2944"/>
  <c r="AF2945"/>
  <c r="AF2946"/>
  <c r="AF2947"/>
  <c r="AF2948"/>
  <c r="AF2949"/>
  <c r="AF2950"/>
  <c r="AF2951"/>
  <c r="AF2952"/>
  <c r="AF2953"/>
  <c r="AF2954"/>
  <c r="AF2955"/>
  <c r="AF2956"/>
  <c r="AF2957"/>
  <c r="AF2958"/>
  <c r="AF2959"/>
  <c r="AF2960"/>
  <c r="AF2961"/>
  <c r="AF2962"/>
  <c r="AF2963"/>
  <c r="AF2964"/>
  <c r="AF2965"/>
  <c r="AF2966"/>
  <c r="AF2967"/>
  <c r="AF2968"/>
  <c r="AF2969"/>
  <c r="AF2970"/>
  <c r="AF2971"/>
  <c r="AF2972"/>
  <c r="AF2973"/>
  <c r="AF2974"/>
  <c r="AF2975"/>
  <c r="AF2976"/>
  <c r="AF2977"/>
  <c r="AF2978"/>
  <c r="AF2979"/>
  <c r="AF2980"/>
  <c r="AF2981"/>
  <c r="AF2982"/>
  <c r="AF2983"/>
  <c r="AF2984"/>
  <c r="AF2985"/>
  <c r="AF2986"/>
  <c r="AF2987"/>
  <c r="AF2988"/>
  <c r="AF2989"/>
  <c r="AF2990"/>
  <c r="AF2991"/>
  <c r="AF2992"/>
  <c r="AF2993"/>
  <c r="AF2994"/>
  <c r="AF2995"/>
  <c r="AF2996"/>
  <c r="AF2997"/>
  <c r="AF2998"/>
  <c r="AF2999"/>
  <c r="AF3000"/>
  <c r="AF3001"/>
  <c r="AF3002"/>
  <c r="AF3003"/>
  <c r="AF3004"/>
  <c r="AF3005"/>
  <c r="AF3006"/>
  <c r="AF3007"/>
  <c r="AF3008"/>
  <c r="AF3009"/>
  <c r="AF3010"/>
  <c r="AF3011"/>
  <c r="AF3012"/>
  <c r="AF3013"/>
  <c r="AF3014"/>
  <c r="AF3015"/>
  <c r="AF3016"/>
  <c r="AF3017"/>
  <c r="AF3018"/>
  <c r="AF3019"/>
  <c r="AF3020"/>
  <c r="AF3021"/>
  <c r="AF3022"/>
  <c r="AF3023"/>
  <c r="AF3024"/>
  <c r="AF3025"/>
  <c r="AF3026"/>
  <c r="AF3027"/>
  <c r="AF3028"/>
  <c r="AF3029"/>
  <c r="AF3030"/>
  <c r="AF3031"/>
  <c r="AF3032"/>
  <c r="AF3033"/>
  <c r="AF3034"/>
  <c r="AF3035"/>
  <c r="AF3036"/>
  <c r="AF3037"/>
  <c r="AF3038"/>
  <c r="AF3039"/>
  <c r="AF3040"/>
  <c r="AF3041"/>
  <c r="AF3042"/>
  <c r="AF3043"/>
  <c r="AF3044"/>
  <c r="AF3045"/>
  <c r="AF3046"/>
  <c r="AF3047"/>
  <c r="AF3048"/>
  <c r="AF3049"/>
  <c r="AF3050"/>
  <c r="AF3051"/>
  <c r="AF3052"/>
  <c r="AF3053"/>
  <c r="AF3054"/>
  <c r="AF3055"/>
  <c r="AF3056"/>
  <c r="AF3057"/>
  <c r="AF3058"/>
  <c r="AF3059"/>
  <c r="AF3060"/>
  <c r="AF3061"/>
  <c r="AF3062"/>
  <c r="AF3063"/>
  <c r="AF3064"/>
  <c r="AF3065"/>
  <c r="AF3066"/>
  <c r="AF3067"/>
  <c r="AF3068"/>
  <c r="AF3069"/>
  <c r="AF3070"/>
  <c r="AF3071"/>
  <c r="AF3072"/>
  <c r="AF3073"/>
  <c r="AF3074"/>
  <c r="AF3075"/>
  <c r="AF3076"/>
  <c r="AF3077"/>
  <c r="AF3078"/>
  <c r="AF3079"/>
  <c r="AF3080"/>
  <c r="AF3081"/>
  <c r="AF3082"/>
  <c r="AF3083"/>
  <c r="AF3084"/>
  <c r="AF3085"/>
  <c r="AF3086"/>
  <c r="AF3087"/>
  <c r="AF3088"/>
  <c r="AF3089"/>
  <c r="AF3090"/>
  <c r="AF3091"/>
  <c r="AF3092"/>
  <c r="AF3093"/>
  <c r="AF3094"/>
  <c r="AF3095"/>
  <c r="AF3096"/>
  <c r="AF3097"/>
  <c r="AF3098"/>
  <c r="AF3099"/>
  <c r="AF3100"/>
  <c r="AF3101"/>
  <c r="AF3102"/>
  <c r="AF3103"/>
  <c r="AF3104"/>
  <c r="AF3105"/>
  <c r="AF3106"/>
  <c r="AF3107"/>
  <c r="AF3108"/>
  <c r="AF3109"/>
  <c r="AF3110"/>
  <c r="AF3111"/>
  <c r="AF3112"/>
  <c r="AF3113"/>
  <c r="AF3114"/>
  <c r="AF3115"/>
  <c r="AF3116"/>
  <c r="AF3117"/>
  <c r="AF3118"/>
  <c r="AF3119"/>
  <c r="AF3120"/>
  <c r="AF3121"/>
  <c r="AF3122"/>
  <c r="AF3123"/>
  <c r="AF3124"/>
  <c r="AF3125"/>
  <c r="AF3126"/>
  <c r="AF3127"/>
  <c r="AF3128"/>
  <c r="AF3129"/>
  <c r="AF3130"/>
  <c r="AF3131"/>
  <c r="AF3132"/>
  <c r="AF3133"/>
  <c r="AF3134"/>
  <c r="AF3135"/>
  <c r="AF3136"/>
  <c r="AF3137"/>
  <c r="AF3138"/>
  <c r="AF3139"/>
  <c r="AF3140"/>
  <c r="AF3141"/>
  <c r="AF3142"/>
  <c r="AF3143"/>
  <c r="AF3144"/>
  <c r="AF3145"/>
  <c r="AF3146"/>
  <c r="AF3147"/>
  <c r="AF3148"/>
  <c r="AF3149"/>
  <c r="AF3150"/>
  <c r="AF3151"/>
  <c r="AF3152"/>
  <c r="AF3153"/>
  <c r="AF3154"/>
  <c r="AF3155"/>
  <c r="AF3156"/>
  <c r="AF3157"/>
  <c r="AF3158"/>
  <c r="AF3159"/>
  <c r="AF3160"/>
  <c r="AF3161"/>
  <c r="AF3162"/>
  <c r="AF3163"/>
  <c r="AF3164"/>
  <c r="AF3165"/>
  <c r="AF3166"/>
  <c r="AF3167"/>
  <c r="AF3168"/>
  <c r="AF3169"/>
  <c r="AF3170"/>
  <c r="AF3171"/>
  <c r="AF3172"/>
  <c r="AF3173"/>
  <c r="AF3174"/>
  <c r="AF3175"/>
  <c r="AF3176"/>
  <c r="AF3177"/>
  <c r="AF3178"/>
  <c r="AF3179"/>
  <c r="AF3180"/>
  <c r="AF3181"/>
  <c r="AF3182"/>
  <c r="AF3183"/>
  <c r="AF3184"/>
  <c r="AF3185"/>
  <c r="AF3186"/>
  <c r="AF3187"/>
  <c r="AF3188"/>
  <c r="AF3189"/>
  <c r="AF3190"/>
  <c r="AF3191"/>
  <c r="AF3192"/>
  <c r="AF3193"/>
  <c r="AF3194"/>
  <c r="AF3195"/>
  <c r="AF3196"/>
  <c r="AF3197"/>
  <c r="AF3198"/>
  <c r="AF3199"/>
  <c r="AF3200"/>
  <c r="AF3201"/>
  <c r="AF3202"/>
  <c r="AF3203"/>
  <c r="AF3204"/>
  <c r="AF3205"/>
  <c r="AF3206"/>
  <c r="AF3207"/>
  <c r="AF3208"/>
  <c r="AF3209"/>
  <c r="AF3210"/>
  <c r="AF3211"/>
  <c r="AF3212"/>
  <c r="AF3213"/>
  <c r="AF3214"/>
  <c r="AF3215"/>
  <c r="AF3216"/>
  <c r="AF3217"/>
  <c r="AF3218"/>
  <c r="AF3219"/>
  <c r="AF3220"/>
  <c r="AF3221"/>
  <c r="AF3222"/>
  <c r="AF3223"/>
  <c r="AF3224"/>
  <c r="AF3225"/>
  <c r="AF3226"/>
  <c r="AF3227"/>
  <c r="AF3228"/>
  <c r="AF3229"/>
  <c r="AF3230"/>
  <c r="AF3231"/>
  <c r="AF3232"/>
  <c r="AF3233"/>
  <c r="AF3234"/>
  <c r="AF3235"/>
  <c r="AF3236"/>
  <c r="AF3237"/>
  <c r="AF3238"/>
  <c r="AF3239"/>
  <c r="AF3240"/>
  <c r="AF3241"/>
  <c r="AF3242"/>
  <c r="AF3243"/>
  <c r="AF3244"/>
  <c r="AF3245"/>
  <c r="AF3246"/>
  <c r="AF3247"/>
  <c r="AF3248"/>
  <c r="AF3249"/>
  <c r="AF3250"/>
  <c r="AF3251"/>
  <c r="AF3252"/>
  <c r="AF3253"/>
  <c r="AF3254"/>
  <c r="AF3255"/>
  <c r="AF3256"/>
  <c r="AF3257"/>
  <c r="AF3258"/>
  <c r="AF3259"/>
  <c r="AF3260"/>
  <c r="AF3261"/>
  <c r="AF3262"/>
  <c r="AF3263"/>
  <c r="AF3264"/>
  <c r="AF3265"/>
  <c r="AF3266"/>
  <c r="AF3267"/>
  <c r="AF3268"/>
  <c r="AF3269"/>
  <c r="AF3270"/>
  <c r="AF3271"/>
  <c r="AF3272"/>
  <c r="AF3273"/>
  <c r="AF3274"/>
  <c r="AF3275"/>
  <c r="AF3276"/>
  <c r="AF3277"/>
  <c r="AF3278"/>
  <c r="AF3279"/>
  <c r="AF3280"/>
  <c r="AF3281"/>
  <c r="AF3282"/>
  <c r="AF3283"/>
  <c r="AF3284"/>
  <c r="AF3285"/>
  <c r="AF3286"/>
  <c r="AF3287"/>
  <c r="AF3288"/>
  <c r="AF3289"/>
  <c r="AF3290"/>
  <c r="AF3291"/>
  <c r="AF3292"/>
  <c r="AF3293"/>
  <c r="AF3294"/>
  <c r="AF3295"/>
  <c r="AF3296"/>
  <c r="AF3297"/>
  <c r="AF3298"/>
  <c r="AF3299"/>
  <c r="AF3300"/>
  <c r="AF3301"/>
  <c r="AF3302"/>
  <c r="AF3303"/>
  <c r="AF3304"/>
  <c r="AF3305"/>
  <c r="AF3306"/>
  <c r="AF3307"/>
  <c r="AF3308"/>
  <c r="AF3309"/>
  <c r="AF3310"/>
  <c r="AF3311"/>
  <c r="AF3312"/>
  <c r="AF3313"/>
  <c r="AF3314"/>
  <c r="AF3315"/>
  <c r="AF3316"/>
  <c r="AF3317"/>
  <c r="AF3318"/>
  <c r="AF3319"/>
  <c r="AF3320"/>
  <c r="AF3321"/>
  <c r="AF3322"/>
  <c r="AF3323"/>
  <c r="AF3324"/>
  <c r="AF3325"/>
  <c r="AF3326"/>
  <c r="AF3327"/>
  <c r="AF3328"/>
  <c r="AF3329"/>
  <c r="AF3330"/>
  <c r="AF3331"/>
  <c r="AF3332"/>
  <c r="AF3333"/>
  <c r="AF3334"/>
  <c r="AF3335"/>
  <c r="AF3336"/>
  <c r="AF3337"/>
  <c r="AF3338"/>
  <c r="AF3339"/>
  <c r="AF3340"/>
  <c r="AF3341"/>
  <c r="AF3342"/>
  <c r="AF3343"/>
  <c r="AF3344"/>
  <c r="AF3345"/>
  <c r="AF3346"/>
  <c r="AF3347"/>
  <c r="AF3348"/>
  <c r="AF3349"/>
  <c r="AF3350"/>
  <c r="AF3351"/>
  <c r="AF3352"/>
  <c r="AF3353"/>
  <c r="AF3354"/>
  <c r="AF3355"/>
  <c r="AF3356"/>
  <c r="AF3357"/>
  <c r="AF3358"/>
  <c r="AF3359"/>
  <c r="AF3360"/>
  <c r="AF3361"/>
  <c r="AF3362"/>
  <c r="AF3363"/>
  <c r="AF3364"/>
  <c r="AF3365"/>
  <c r="AF3366"/>
  <c r="AF3367"/>
  <c r="AF3368"/>
  <c r="AF3369"/>
  <c r="AF3370"/>
  <c r="AF3371"/>
  <c r="AF3372"/>
  <c r="AF3373"/>
  <c r="AF3374"/>
  <c r="AF3375"/>
  <c r="AF3376"/>
  <c r="AF3377"/>
  <c r="AF3378"/>
  <c r="AF3379"/>
  <c r="AF3380"/>
  <c r="AF3381"/>
  <c r="AF3382"/>
  <c r="AF3383"/>
  <c r="AF3384"/>
  <c r="AF3385"/>
  <c r="AF3386"/>
  <c r="AF3387"/>
  <c r="AF3388"/>
  <c r="AF3389"/>
  <c r="AF3390"/>
  <c r="AF3391"/>
  <c r="AF3392"/>
  <c r="AF3393"/>
  <c r="AF3394"/>
  <c r="AF3395"/>
  <c r="AF3396"/>
  <c r="AF3397"/>
  <c r="AF3398"/>
  <c r="AF3399"/>
  <c r="AF3400"/>
  <c r="AF3401"/>
  <c r="AF3402"/>
  <c r="AF3403"/>
  <c r="AF3404"/>
  <c r="AF3405"/>
  <c r="AF3406"/>
  <c r="AF3407"/>
  <c r="AF3408"/>
  <c r="AF3409"/>
  <c r="AF3410"/>
  <c r="AF3411"/>
  <c r="AF3412"/>
  <c r="AF3413"/>
  <c r="AF3414"/>
  <c r="AF3415"/>
  <c r="AF3416"/>
  <c r="AF3417"/>
  <c r="AF3418"/>
  <c r="AF3419"/>
  <c r="AF3420"/>
  <c r="AF3421"/>
  <c r="AF3422"/>
  <c r="AF3423"/>
  <c r="AF3424"/>
  <c r="AF3425"/>
  <c r="AF3426"/>
  <c r="AF3427"/>
  <c r="AF3428"/>
  <c r="AF3429"/>
  <c r="AF3430"/>
  <c r="AF3431"/>
  <c r="AF3432"/>
  <c r="AF3433"/>
  <c r="AF3434"/>
  <c r="AF3435"/>
  <c r="AF3436"/>
  <c r="AF3437"/>
  <c r="AF3438"/>
  <c r="AF3439"/>
  <c r="AF3440"/>
  <c r="AF3441"/>
  <c r="AF3442"/>
  <c r="AF3443"/>
  <c r="AF3444"/>
  <c r="AF3445"/>
  <c r="AF3446"/>
  <c r="AF3447"/>
  <c r="AF3448"/>
  <c r="AF3449"/>
  <c r="AF3450"/>
  <c r="AF3451"/>
  <c r="AF3452"/>
  <c r="AF3453"/>
  <c r="AF3454"/>
  <c r="AF3455"/>
  <c r="AF3456"/>
  <c r="AF3457"/>
  <c r="AF3458"/>
  <c r="AF3459"/>
  <c r="AF3460"/>
  <c r="AF3461"/>
  <c r="AF3462"/>
  <c r="AF3463"/>
  <c r="AF3464"/>
  <c r="AF3465"/>
  <c r="AF3466"/>
  <c r="AF3467"/>
  <c r="AF3468"/>
  <c r="AF3469"/>
  <c r="AF3470"/>
  <c r="AF3471"/>
  <c r="AF3472"/>
  <c r="AF3473"/>
  <c r="AF3474"/>
  <c r="AF3475"/>
  <c r="AF3476"/>
  <c r="AF3477"/>
  <c r="AF3478"/>
  <c r="AF3479"/>
  <c r="AF3480"/>
  <c r="AF3481"/>
  <c r="AF3482"/>
  <c r="AF3483"/>
  <c r="AF3484"/>
  <c r="AF3485"/>
  <c r="AF3486"/>
  <c r="AF3487"/>
  <c r="AF3488"/>
  <c r="AF3489"/>
  <c r="AF3490"/>
  <c r="AF3491"/>
  <c r="AF3492"/>
  <c r="AF3493"/>
  <c r="AF3494"/>
  <c r="AF3495"/>
  <c r="AF3496"/>
  <c r="AF3497"/>
  <c r="AF3498"/>
  <c r="AF3499"/>
  <c r="AF3500"/>
  <c r="AF3501"/>
  <c r="AF3502"/>
  <c r="AF3503"/>
  <c r="AF3504"/>
  <c r="AF3505"/>
  <c r="AF3506"/>
  <c r="AF3507"/>
  <c r="AF3508"/>
  <c r="AF3509"/>
  <c r="AF3510"/>
  <c r="AF3511"/>
  <c r="AF3512"/>
  <c r="AF3513"/>
  <c r="AF3514"/>
  <c r="AF3515"/>
  <c r="AF3516"/>
  <c r="AF3517"/>
  <c r="AF3518"/>
  <c r="AF3519"/>
  <c r="AF3520"/>
  <c r="AF3521"/>
  <c r="AF3522"/>
  <c r="AF3523"/>
  <c r="AF3524"/>
  <c r="AF3525"/>
  <c r="AF3526"/>
  <c r="AF3527"/>
  <c r="AF3528"/>
  <c r="AF3529"/>
  <c r="AF3530"/>
  <c r="AF3531"/>
  <c r="AF3532"/>
  <c r="AF3533"/>
  <c r="AF3534"/>
  <c r="AF3535"/>
  <c r="AF3536"/>
  <c r="AF3537"/>
  <c r="AF3538"/>
  <c r="AF3539"/>
  <c r="AF3540"/>
  <c r="AF3541"/>
  <c r="AF3542"/>
  <c r="AF3543"/>
  <c r="AF3544"/>
  <c r="AF3545"/>
  <c r="AF3546"/>
  <c r="AF3547"/>
  <c r="AF3548"/>
  <c r="AF3549"/>
  <c r="AF3550"/>
  <c r="AF3551"/>
  <c r="AF3552"/>
  <c r="AF3553"/>
  <c r="AF3554"/>
  <c r="AF3555"/>
  <c r="AF3556"/>
  <c r="AF3557"/>
  <c r="AF3558"/>
  <c r="AF3559"/>
  <c r="AF3560"/>
  <c r="AF3561"/>
  <c r="AF3562"/>
  <c r="AF3563"/>
  <c r="AF3564"/>
  <c r="AF3565"/>
  <c r="AF3566"/>
  <c r="AF3567"/>
  <c r="AF3568"/>
  <c r="AF3569"/>
  <c r="AF3570"/>
  <c r="AF3571"/>
  <c r="AF3572"/>
  <c r="AF3573"/>
  <c r="AF3574"/>
  <c r="AF3575"/>
  <c r="AF3576"/>
  <c r="AF3577"/>
  <c r="AF3578"/>
  <c r="AF3579"/>
  <c r="AF3580"/>
  <c r="AF3581"/>
  <c r="AF3582"/>
  <c r="AF3583"/>
  <c r="AF3584"/>
  <c r="AF3585"/>
  <c r="AF3586"/>
  <c r="AF3587"/>
  <c r="AF3588"/>
  <c r="AF3589"/>
  <c r="AF3590"/>
  <c r="AF3591"/>
  <c r="AF3592"/>
  <c r="AF3593"/>
  <c r="AF3594"/>
  <c r="AF3595"/>
  <c r="AF3596"/>
  <c r="AF3597"/>
  <c r="AF3598"/>
  <c r="AF3599"/>
  <c r="AF3600"/>
  <c r="AF3601"/>
  <c r="AF3602"/>
  <c r="AF3603"/>
  <c r="AF3604"/>
  <c r="AF3605"/>
  <c r="AF3606"/>
  <c r="AF3607"/>
  <c r="AF3608"/>
  <c r="AF3609"/>
  <c r="AF3610"/>
  <c r="AF3611"/>
  <c r="AF3612"/>
  <c r="AF3613"/>
  <c r="AF3614"/>
  <c r="AF3615"/>
  <c r="AF3616"/>
  <c r="AF3617"/>
  <c r="AF3618"/>
  <c r="AF3619"/>
  <c r="AF3620"/>
  <c r="AF3621"/>
  <c r="AF3622"/>
  <c r="AF3623"/>
  <c r="AF3624"/>
  <c r="AF3625"/>
  <c r="AF3626"/>
  <c r="AF3627"/>
  <c r="AF3628"/>
  <c r="AF3629"/>
  <c r="AF3630"/>
  <c r="AF3631"/>
  <c r="AF3632"/>
  <c r="AF3633"/>
  <c r="AF3634"/>
  <c r="AF3635"/>
  <c r="AF3636"/>
  <c r="AF3637"/>
  <c r="AF3638"/>
  <c r="AF3639"/>
  <c r="AF3640"/>
  <c r="AF3641"/>
  <c r="AF3642"/>
  <c r="AF3643"/>
  <c r="AF3644"/>
  <c r="AF3645"/>
  <c r="AF3646"/>
  <c r="AF3647"/>
  <c r="AF3648"/>
  <c r="AF3649"/>
  <c r="AF3650"/>
  <c r="AF3651"/>
  <c r="AF3652"/>
  <c r="AF3653"/>
  <c r="AF3654"/>
  <c r="AF3655"/>
  <c r="AF3656"/>
  <c r="AF3657"/>
  <c r="AF3658"/>
  <c r="AF3659"/>
  <c r="AF3660"/>
  <c r="AF3661"/>
  <c r="AF3662"/>
  <c r="AF3663"/>
  <c r="AF3664"/>
  <c r="AF3665"/>
  <c r="AF3666"/>
  <c r="AF3667"/>
  <c r="AF3668"/>
  <c r="AF3669"/>
  <c r="AF3670"/>
  <c r="AF3671"/>
  <c r="AF3672"/>
  <c r="AF3673"/>
  <c r="AF3674"/>
  <c r="AF3675"/>
  <c r="AF3676"/>
  <c r="AF3677"/>
  <c r="AF3678"/>
  <c r="AF3679"/>
  <c r="AF3680"/>
  <c r="AF3681"/>
  <c r="AF3682"/>
  <c r="AF3683"/>
  <c r="AF3684"/>
  <c r="AF3685"/>
  <c r="AF3686"/>
  <c r="AF3687"/>
  <c r="AF3688"/>
  <c r="AF3689"/>
  <c r="AF3690"/>
  <c r="AF3691"/>
  <c r="AF3692"/>
  <c r="AF3693"/>
  <c r="AF3694"/>
  <c r="AF3695"/>
  <c r="AF3696"/>
  <c r="AF3697"/>
  <c r="AF3698"/>
  <c r="AF3699"/>
  <c r="AF3700"/>
  <c r="AF3701"/>
  <c r="AF3702"/>
  <c r="AF3703"/>
  <c r="AF3704"/>
  <c r="AF3705"/>
  <c r="AF3706"/>
  <c r="AF3707"/>
  <c r="AF3708"/>
  <c r="AF3709"/>
  <c r="AF3710"/>
  <c r="AF3711"/>
  <c r="AF3712"/>
  <c r="AF3713"/>
  <c r="AF3714"/>
  <c r="AF3715"/>
  <c r="AF3716"/>
  <c r="AF3717"/>
  <c r="AF3718"/>
  <c r="AF3719"/>
  <c r="AF3720"/>
  <c r="AF3721"/>
  <c r="AF3722"/>
  <c r="AF3723"/>
  <c r="AF3724"/>
  <c r="AF3725"/>
  <c r="AF3726"/>
  <c r="AF3727"/>
  <c r="AF3728"/>
  <c r="AF3729"/>
  <c r="AF3730"/>
  <c r="AF3731"/>
  <c r="AF3732"/>
  <c r="AF3733"/>
  <c r="AF3734"/>
  <c r="AF3735"/>
  <c r="AF3736"/>
  <c r="AF3737"/>
  <c r="AF3738"/>
  <c r="AF3739"/>
  <c r="AF3740"/>
  <c r="AF3741"/>
  <c r="AF3742"/>
  <c r="AF3743"/>
  <c r="AF3744"/>
  <c r="AF3745"/>
  <c r="AF3746"/>
  <c r="AF3747"/>
  <c r="AF3748"/>
  <c r="AF3749"/>
  <c r="AF3750"/>
  <c r="AF3751"/>
  <c r="AF3752"/>
  <c r="AF3753"/>
  <c r="AF3754"/>
  <c r="AF3755"/>
  <c r="AF3756"/>
  <c r="AF3757"/>
  <c r="AF3758"/>
  <c r="AF3759"/>
  <c r="AF3760"/>
  <c r="AF3761"/>
  <c r="AF3762"/>
  <c r="AF3763"/>
  <c r="AF3764"/>
  <c r="AF3765"/>
  <c r="AF3766"/>
  <c r="AF3767"/>
  <c r="AF3768"/>
  <c r="AF3769"/>
  <c r="AF3770"/>
  <c r="AF3771"/>
  <c r="AF3772"/>
  <c r="AF3773"/>
  <c r="AF3774"/>
  <c r="AF3775"/>
  <c r="AF3776"/>
  <c r="AF3777"/>
  <c r="AF3778"/>
  <c r="AF3779"/>
  <c r="AF3780"/>
  <c r="AF3781"/>
  <c r="AF3782"/>
  <c r="AF3783"/>
  <c r="AF3784"/>
  <c r="AF3785"/>
  <c r="AF3786"/>
  <c r="AF3787"/>
  <c r="AF3788"/>
  <c r="AF3789"/>
  <c r="AF3790"/>
  <c r="AF3791"/>
  <c r="AF3792"/>
  <c r="AF3793"/>
  <c r="AF3794"/>
  <c r="AF3795"/>
  <c r="AF3796"/>
  <c r="AF3797"/>
  <c r="AF3798"/>
  <c r="AF3799"/>
  <c r="AF3800"/>
  <c r="AF3801"/>
  <c r="AF3802"/>
  <c r="AF3803"/>
  <c r="AF3804"/>
  <c r="AF3805"/>
  <c r="AF3806"/>
  <c r="AF3807"/>
  <c r="AF3808"/>
  <c r="AF3809"/>
  <c r="AF3810"/>
  <c r="AF3811"/>
  <c r="AF3812"/>
  <c r="AF3813"/>
  <c r="AF3814"/>
  <c r="AF3815"/>
  <c r="AF3816"/>
  <c r="AF3817"/>
  <c r="AF3818"/>
  <c r="AF3819"/>
  <c r="AF3820"/>
  <c r="AF3821"/>
  <c r="AF3822"/>
  <c r="AF3823"/>
  <c r="AF3824"/>
  <c r="AF3825"/>
  <c r="AF3826"/>
  <c r="AF3827"/>
  <c r="AF3828"/>
  <c r="AF3829"/>
  <c r="AF3830"/>
  <c r="AF3831"/>
  <c r="AF3832"/>
  <c r="AF3833"/>
  <c r="AF3834"/>
  <c r="AF3835"/>
  <c r="AF3836"/>
  <c r="AF3837"/>
  <c r="AF3838"/>
  <c r="AF3839"/>
  <c r="AF3840"/>
  <c r="AF3841"/>
  <c r="AF3842"/>
  <c r="AF3843"/>
  <c r="AF3844"/>
  <c r="AF3845"/>
  <c r="AF3846"/>
  <c r="AF3847"/>
  <c r="AF3848"/>
  <c r="AF3849"/>
  <c r="AF3850"/>
  <c r="AF3851"/>
  <c r="AF3852"/>
  <c r="AF3853"/>
  <c r="AF3854"/>
  <c r="AF3855"/>
  <c r="AF3856"/>
  <c r="AF3857"/>
  <c r="AF3858"/>
  <c r="AF3859"/>
  <c r="AF3860"/>
  <c r="AF3861"/>
  <c r="AF3862"/>
  <c r="AF3863"/>
  <c r="AF3864"/>
  <c r="AF3865"/>
  <c r="AF3866"/>
  <c r="AF3867"/>
  <c r="AF3868"/>
  <c r="AF3869"/>
  <c r="AF3870"/>
  <c r="AF3871"/>
  <c r="AF3872"/>
  <c r="AF3873"/>
  <c r="AF3874"/>
  <c r="AF3875"/>
  <c r="AF3876"/>
  <c r="AF3877"/>
  <c r="AF3878"/>
  <c r="AF3879"/>
  <c r="AF3880"/>
  <c r="AF3881"/>
  <c r="AF3882"/>
  <c r="AF3883"/>
  <c r="AF3884"/>
  <c r="AF3885"/>
  <c r="AF3886"/>
  <c r="AF3887"/>
  <c r="AF3888"/>
  <c r="AF3889"/>
  <c r="AF3890"/>
  <c r="AF3891"/>
  <c r="AF3892"/>
  <c r="AF3893"/>
  <c r="AF3894"/>
  <c r="AF3895"/>
  <c r="AF3896"/>
  <c r="AF3897"/>
  <c r="AF3898"/>
  <c r="AF3899"/>
  <c r="AF3900"/>
  <c r="AF3901"/>
  <c r="AF3902"/>
  <c r="AF3903"/>
  <c r="AF3904"/>
  <c r="AF3905"/>
  <c r="AF3906"/>
  <c r="AF3907"/>
  <c r="AF3908"/>
  <c r="AF3909"/>
  <c r="AF3910"/>
  <c r="AF3911"/>
  <c r="AF3912"/>
  <c r="AF3913"/>
  <c r="AF3914"/>
  <c r="AF3915"/>
  <c r="AF3916"/>
  <c r="AF3917"/>
  <c r="AF3918"/>
  <c r="AF3919"/>
  <c r="AF3920"/>
  <c r="AF3921"/>
  <c r="AF3922"/>
  <c r="AF3923"/>
  <c r="AF3924"/>
  <c r="AF3925"/>
  <c r="AF3926"/>
  <c r="AF3927"/>
  <c r="AF3928"/>
  <c r="AF3929"/>
  <c r="AF3930"/>
  <c r="AF3931"/>
  <c r="AF3932"/>
  <c r="AF3933"/>
  <c r="AF3934"/>
  <c r="AF3935"/>
  <c r="AF3936"/>
  <c r="AF3937"/>
  <c r="AF3938"/>
  <c r="AF3939"/>
  <c r="AF3940"/>
  <c r="AF3941"/>
  <c r="AF3942"/>
  <c r="AF3943"/>
  <c r="AF3944"/>
  <c r="AF3945"/>
  <c r="AF3946"/>
  <c r="AF3947"/>
  <c r="AF3948"/>
  <c r="AF3949"/>
  <c r="AF3950"/>
  <c r="AF3951"/>
  <c r="AF3952"/>
  <c r="AF3953"/>
  <c r="AF3954"/>
  <c r="AF3955"/>
  <c r="AF3956"/>
  <c r="AF3957"/>
  <c r="AF3958"/>
  <c r="AF3959"/>
  <c r="AF3960"/>
  <c r="AF3961"/>
  <c r="AF3962"/>
  <c r="AF3963"/>
  <c r="AF3964"/>
  <c r="AF3965"/>
  <c r="AF3966"/>
  <c r="AF3967"/>
  <c r="AF3968"/>
  <c r="AF3969"/>
  <c r="AF3970"/>
  <c r="AF3971"/>
  <c r="AF3972"/>
  <c r="AF3973"/>
  <c r="AF3974"/>
  <c r="AF3975"/>
  <c r="AF3976"/>
  <c r="AF3977"/>
  <c r="AF3978"/>
  <c r="AF3979"/>
  <c r="AF3980"/>
  <c r="AF3981"/>
  <c r="AF3982"/>
  <c r="AF3983"/>
  <c r="AF3984"/>
  <c r="AF3985"/>
  <c r="AF3986"/>
  <c r="AF3987"/>
  <c r="AF3988"/>
  <c r="AF3989"/>
  <c r="AF3990"/>
  <c r="AF3991"/>
  <c r="AF3992"/>
  <c r="AF3993"/>
  <c r="AF3994"/>
  <c r="AF3995"/>
  <c r="AF3996"/>
  <c r="AF3997"/>
  <c r="AF3998"/>
  <c r="AF3999"/>
  <c r="AF4000"/>
  <c r="AF4001"/>
  <c r="AF4002"/>
  <c r="AF4003"/>
  <c r="AF4004"/>
  <c r="AF4005"/>
  <c r="AF4006"/>
  <c r="AF4007"/>
  <c r="AF4008"/>
  <c r="AF4009"/>
  <c r="AF4010"/>
  <c r="AF4011"/>
  <c r="AF4012"/>
  <c r="AF4013"/>
  <c r="AF4014"/>
  <c r="AF4015"/>
  <c r="AF4016"/>
  <c r="AF4017"/>
  <c r="AF4018"/>
  <c r="AF4019"/>
  <c r="AF4020"/>
  <c r="AF4021"/>
  <c r="AF4022"/>
  <c r="AF4023"/>
  <c r="AF4024"/>
  <c r="AF4025"/>
  <c r="AF4026"/>
  <c r="AF4027"/>
  <c r="AF4028"/>
  <c r="AF4029"/>
  <c r="AF4030"/>
  <c r="AF4031"/>
  <c r="AF4032"/>
  <c r="AF4033"/>
  <c r="AF4034"/>
  <c r="AF4035"/>
  <c r="AF4036"/>
  <c r="AF4037"/>
  <c r="AF4038"/>
  <c r="AF4039"/>
  <c r="AF4040"/>
  <c r="AF4041"/>
  <c r="AF4042"/>
  <c r="AF4043"/>
  <c r="AF4044"/>
  <c r="AF4045"/>
  <c r="AF4046"/>
  <c r="AF4047"/>
  <c r="AF4048"/>
  <c r="AF4049"/>
  <c r="AF4050"/>
  <c r="AF4051"/>
  <c r="AF4052"/>
  <c r="AF4053"/>
  <c r="AF4054"/>
  <c r="AF4055"/>
  <c r="AF4056"/>
  <c r="AF4057"/>
  <c r="AF4058"/>
  <c r="AF4059"/>
  <c r="AF4060"/>
  <c r="AF4061"/>
  <c r="AF4062"/>
  <c r="AF4063"/>
  <c r="AF4064"/>
  <c r="AF4065"/>
  <c r="AF4066"/>
  <c r="AF4067"/>
  <c r="AF4068"/>
  <c r="AF4069"/>
  <c r="AF4070"/>
  <c r="AF4071"/>
  <c r="AF4072"/>
  <c r="AF4073"/>
  <c r="AF4074"/>
  <c r="AF4075"/>
  <c r="AF4076"/>
  <c r="AF4077"/>
  <c r="AF4078"/>
  <c r="AF4079"/>
  <c r="AF4080"/>
  <c r="AF4081"/>
  <c r="AF4082"/>
  <c r="AF4083"/>
  <c r="AF4084"/>
  <c r="AF4085"/>
  <c r="AF4086"/>
  <c r="AF4087"/>
  <c r="AF4088"/>
  <c r="AF4089"/>
  <c r="AF4090"/>
  <c r="AF4091"/>
  <c r="AF4092"/>
  <c r="AF4093"/>
  <c r="AF4094"/>
  <c r="AF4095"/>
  <c r="AF4096"/>
  <c r="AF4097"/>
  <c r="AF4098"/>
  <c r="AF4099"/>
  <c r="AF4100"/>
  <c r="AF4101"/>
  <c r="AF4102"/>
  <c r="AF4103"/>
  <c r="AF4104"/>
  <c r="AF4105"/>
  <c r="AF4106"/>
  <c r="AF4107"/>
  <c r="AF4108"/>
  <c r="AF4109"/>
  <c r="AF4110"/>
  <c r="AF4111"/>
  <c r="AF4112"/>
  <c r="AF4113"/>
  <c r="AF4114"/>
  <c r="AF4115"/>
  <c r="AF4116"/>
  <c r="AF4117"/>
  <c r="AF4118"/>
  <c r="AF4119"/>
  <c r="AF4120"/>
  <c r="AF4121"/>
  <c r="AF4122"/>
  <c r="AF4123"/>
  <c r="AF4124"/>
  <c r="AF4125"/>
  <c r="AF4126"/>
  <c r="AF4127"/>
  <c r="AF4128"/>
  <c r="AF4129"/>
  <c r="AF4130"/>
  <c r="AF4131"/>
  <c r="AF4132"/>
  <c r="AF4133"/>
  <c r="AF4134"/>
  <c r="AF4135"/>
  <c r="AF4136"/>
  <c r="AF4137"/>
  <c r="AF4138"/>
  <c r="AF4139"/>
  <c r="AF4140"/>
  <c r="AF4141"/>
  <c r="AF4142"/>
  <c r="AF4143"/>
  <c r="AF4144"/>
  <c r="AF4145"/>
  <c r="AF4146"/>
  <c r="AF4147"/>
  <c r="AF4148"/>
  <c r="AF4149"/>
  <c r="AF4150"/>
  <c r="AF4151"/>
  <c r="AF4152"/>
  <c r="AF4153"/>
  <c r="AF4154"/>
  <c r="AF4155"/>
  <c r="AF4156"/>
  <c r="AF4157"/>
  <c r="AF4158"/>
  <c r="AF4159"/>
  <c r="AF4160"/>
  <c r="AF4161"/>
  <c r="AF4162"/>
  <c r="AF4163"/>
  <c r="AF4164"/>
  <c r="AF4165"/>
  <c r="AF4166"/>
  <c r="AF4167"/>
  <c r="AF4168"/>
  <c r="AF4169"/>
  <c r="AF4170"/>
  <c r="AF4171"/>
  <c r="AF4172"/>
  <c r="AF4173"/>
  <c r="AF4174"/>
  <c r="AF4175"/>
  <c r="AF4176"/>
  <c r="AF4177"/>
  <c r="AF4178"/>
  <c r="AF4179"/>
  <c r="AF4180"/>
  <c r="AF4181"/>
  <c r="AF4182"/>
  <c r="AF4183"/>
  <c r="AF4184"/>
  <c r="AF4185"/>
  <c r="AF4186"/>
  <c r="AF4187"/>
  <c r="AF4188"/>
  <c r="AF4189"/>
  <c r="AF4190"/>
  <c r="AF4191"/>
  <c r="AF4192"/>
  <c r="AF4193"/>
  <c r="AF4194"/>
  <c r="AF4195"/>
  <c r="AF4196"/>
  <c r="AF4197"/>
  <c r="AF4198"/>
  <c r="AF4199"/>
  <c r="AF4200"/>
  <c r="AF4201"/>
  <c r="AF4202"/>
  <c r="AF4203"/>
  <c r="AF4204"/>
  <c r="AF4205"/>
  <c r="AF4206"/>
  <c r="AF4207"/>
  <c r="AF4208"/>
  <c r="AF4209"/>
  <c r="AF4210"/>
  <c r="AF4211"/>
  <c r="AF4212"/>
  <c r="AF4213"/>
  <c r="AF4214"/>
  <c r="AF4215"/>
  <c r="AF4216"/>
  <c r="AF4217"/>
  <c r="AF4218"/>
  <c r="AF4219"/>
  <c r="AF4220"/>
  <c r="AF4221"/>
  <c r="AF4222"/>
  <c r="AF4223"/>
  <c r="AF4224"/>
  <c r="AF4225"/>
  <c r="AF4226"/>
  <c r="AF4227"/>
  <c r="AF4228"/>
  <c r="AF4229"/>
  <c r="AF4230"/>
  <c r="AF4231"/>
  <c r="AF4232"/>
  <c r="AF4233"/>
  <c r="AF4234"/>
  <c r="AF4235"/>
  <c r="AF4236"/>
  <c r="AF4237"/>
  <c r="AF4238"/>
  <c r="AF4239"/>
  <c r="AF4240"/>
  <c r="AF4241"/>
  <c r="AF4242"/>
  <c r="AF4243"/>
  <c r="AF4244"/>
  <c r="AF4245"/>
  <c r="AF4246"/>
  <c r="AF4247"/>
  <c r="AF4248"/>
  <c r="AF4249"/>
  <c r="AF4250"/>
  <c r="AF4251"/>
  <c r="AF4252"/>
  <c r="AF4253"/>
  <c r="AF4254"/>
  <c r="AF4255"/>
  <c r="AF4256"/>
  <c r="AF4257"/>
  <c r="AF4258"/>
  <c r="AF4259"/>
  <c r="AF4260"/>
  <c r="AF4261"/>
  <c r="AF4262"/>
  <c r="AF4263"/>
  <c r="AF4264"/>
  <c r="AF4265"/>
  <c r="AF4266"/>
  <c r="AF4267"/>
  <c r="AF4268"/>
  <c r="AF4269"/>
  <c r="AF4270"/>
  <c r="AF4271"/>
  <c r="AF4272"/>
  <c r="AF4273"/>
  <c r="AF4274"/>
  <c r="AF4275"/>
  <c r="AF4276"/>
  <c r="AF4277"/>
  <c r="AF4278"/>
  <c r="AF4279"/>
  <c r="AF4280"/>
  <c r="AF4281"/>
  <c r="AF4282"/>
  <c r="AF4283"/>
  <c r="AF4284"/>
  <c r="AF4285"/>
  <c r="AF4286"/>
  <c r="AF4287"/>
  <c r="AF4288"/>
  <c r="AF4289"/>
  <c r="AF4290"/>
  <c r="AF4291"/>
  <c r="AF4292"/>
  <c r="AF4293"/>
  <c r="AF4294"/>
  <c r="AF4295"/>
  <c r="AF4296"/>
  <c r="AF4297"/>
  <c r="AF4298"/>
  <c r="AF4299"/>
  <c r="AF4300"/>
  <c r="AF4301"/>
  <c r="AF4302"/>
  <c r="AF4303"/>
  <c r="AF4304"/>
  <c r="AF4305"/>
  <c r="AF4306"/>
  <c r="AF4307"/>
  <c r="AF4308"/>
  <c r="AF4309"/>
  <c r="AF4310"/>
  <c r="AF4311"/>
  <c r="AF4312"/>
  <c r="AF4313"/>
  <c r="AF4314"/>
  <c r="AF4315"/>
  <c r="AF4316"/>
  <c r="AF4317"/>
  <c r="AF4318"/>
  <c r="AF4319"/>
  <c r="AF4320"/>
  <c r="AF4321"/>
  <c r="AF4322"/>
  <c r="AF4323"/>
  <c r="AF4324"/>
  <c r="AF4325"/>
  <c r="AF4326"/>
  <c r="AF4327"/>
  <c r="AF4328"/>
  <c r="AF4329"/>
  <c r="AF4330"/>
  <c r="AF4331"/>
  <c r="AF4332"/>
  <c r="AF4333"/>
  <c r="AF4334"/>
  <c r="AF4335"/>
  <c r="AF4336"/>
  <c r="AF4337"/>
  <c r="AF4338"/>
  <c r="AF4339"/>
  <c r="AF4340"/>
  <c r="AF4341"/>
  <c r="AF4342"/>
  <c r="AF4343"/>
  <c r="AF4344"/>
  <c r="AF4345"/>
  <c r="AF4346"/>
  <c r="AF4347"/>
  <c r="AF4348"/>
  <c r="AF4349"/>
  <c r="AF4350"/>
  <c r="AF4351"/>
  <c r="AF4352"/>
  <c r="AF4353"/>
  <c r="AF4354"/>
  <c r="AF4355"/>
  <c r="AF4356"/>
  <c r="AF4357"/>
  <c r="AF4358"/>
  <c r="AF4359"/>
  <c r="AF4360"/>
  <c r="AF4361"/>
  <c r="AF4362"/>
  <c r="AF4363"/>
  <c r="AF4364"/>
  <c r="AF4365"/>
  <c r="AF4366"/>
  <c r="AF4367"/>
  <c r="AF4368"/>
  <c r="AF4369"/>
  <c r="AF4370"/>
  <c r="AF4371"/>
  <c r="AF4372"/>
  <c r="AF4373"/>
  <c r="AF4374"/>
  <c r="AF4375"/>
  <c r="AF4376"/>
  <c r="AF4377"/>
  <c r="AF4378"/>
  <c r="AF4379"/>
  <c r="AF4380"/>
  <c r="AF4381"/>
  <c r="AF4382"/>
  <c r="AF4383"/>
  <c r="AF4384"/>
  <c r="AF4385"/>
  <c r="AF4386"/>
  <c r="AF4387"/>
  <c r="AF4388"/>
  <c r="AF4389"/>
  <c r="AF4390"/>
  <c r="AF4391"/>
  <c r="AF4392"/>
  <c r="AF4393"/>
  <c r="AF4394"/>
  <c r="AF4395"/>
  <c r="AF4396"/>
  <c r="AF4397"/>
  <c r="AF4398"/>
  <c r="AF4399"/>
  <c r="AF4400"/>
  <c r="AF4401"/>
  <c r="AF4402"/>
  <c r="AF4403"/>
  <c r="AF4404"/>
  <c r="AF4405"/>
  <c r="AF4406"/>
  <c r="AF4407"/>
  <c r="AF4408"/>
  <c r="AF4409"/>
  <c r="AF4410"/>
  <c r="AF4411"/>
  <c r="AF4412"/>
  <c r="AF4413"/>
  <c r="AF4414"/>
  <c r="AF4415"/>
  <c r="AF4416"/>
  <c r="AF4417"/>
  <c r="AF4418"/>
  <c r="AF4419"/>
  <c r="AF4420"/>
  <c r="AF4421"/>
  <c r="AF4422"/>
  <c r="AF4423"/>
  <c r="AF4424"/>
  <c r="AF4425"/>
  <c r="AF4426"/>
  <c r="AF4427"/>
  <c r="AF4428"/>
  <c r="AF4429"/>
  <c r="AF4430"/>
  <c r="AF4431"/>
  <c r="AF4432"/>
  <c r="AF4433"/>
  <c r="AF4434"/>
  <c r="AF4435"/>
  <c r="AF4436"/>
  <c r="AF4437"/>
  <c r="AF4438"/>
  <c r="AF4439"/>
  <c r="AF4440"/>
  <c r="AF4441"/>
  <c r="AF4442"/>
  <c r="AF4443"/>
  <c r="AF4444"/>
  <c r="AF4445"/>
  <c r="AF4446"/>
  <c r="AF4447"/>
  <c r="AF4448"/>
  <c r="AF4449"/>
  <c r="AF4450"/>
  <c r="AF4451"/>
  <c r="AF4452"/>
  <c r="AF4453"/>
  <c r="AF4454"/>
  <c r="AF4455"/>
  <c r="AF4456"/>
  <c r="AF4457"/>
  <c r="AF4458"/>
  <c r="AF4459"/>
  <c r="AF4460"/>
  <c r="AF4461"/>
  <c r="AF4462"/>
  <c r="AF4463"/>
  <c r="AF4464"/>
  <c r="AF4465"/>
  <c r="AF4466"/>
  <c r="AF4467"/>
  <c r="AF4468"/>
  <c r="AF4469"/>
  <c r="AF4470"/>
  <c r="AF4471"/>
  <c r="AF4472"/>
  <c r="AF4473"/>
  <c r="AF4474"/>
  <c r="AF4475"/>
  <c r="AF4476"/>
  <c r="AF4477"/>
  <c r="AF4478"/>
  <c r="AF4479"/>
  <c r="AF4480"/>
  <c r="AF4481"/>
  <c r="AF4482"/>
  <c r="AF4483"/>
  <c r="AF4484"/>
  <c r="AF4485"/>
  <c r="AF4486"/>
  <c r="AF4487"/>
  <c r="AF4488"/>
  <c r="AF4489"/>
  <c r="AF4490"/>
  <c r="AF4491"/>
  <c r="AF4492"/>
  <c r="AF4493"/>
  <c r="AF4494"/>
  <c r="AF4495"/>
  <c r="AF4496"/>
  <c r="AF4497"/>
  <c r="AF4498"/>
  <c r="AF4499"/>
  <c r="AF4500"/>
  <c r="AF4501"/>
  <c r="AF4502"/>
  <c r="AF4503"/>
  <c r="AF4504"/>
  <c r="AF4505"/>
  <c r="AF4506"/>
  <c r="AF4507"/>
  <c r="AF4508"/>
  <c r="AF4509"/>
  <c r="AF4510"/>
  <c r="AF4511"/>
  <c r="AF4512"/>
  <c r="AF4513"/>
  <c r="AF4514"/>
  <c r="AF4515"/>
  <c r="AF4516"/>
  <c r="AF4517"/>
  <c r="AF4518"/>
  <c r="AF4519"/>
  <c r="AF4520"/>
  <c r="AF4521"/>
  <c r="AF4522"/>
  <c r="AF4523"/>
  <c r="AF4524"/>
  <c r="AF4525"/>
  <c r="AF4526"/>
  <c r="AF4527"/>
  <c r="AF4528"/>
  <c r="AF4529"/>
  <c r="AF4530"/>
  <c r="AF4531"/>
  <c r="AF4532"/>
  <c r="AF4533"/>
  <c r="AF4534"/>
  <c r="AF4535"/>
  <c r="AF4536"/>
  <c r="AF4537"/>
  <c r="AF4538"/>
  <c r="AF4539"/>
  <c r="AF4540"/>
  <c r="AF4541"/>
  <c r="AF4542"/>
  <c r="AF4543"/>
  <c r="AF4544"/>
  <c r="AF4545"/>
  <c r="AF4546"/>
  <c r="AF4547"/>
  <c r="AF4548"/>
  <c r="AF4549"/>
  <c r="AF4550"/>
  <c r="AF4551"/>
  <c r="AF4552"/>
  <c r="AF4553"/>
  <c r="AF4554"/>
  <c r="AF4555"/>
  <c r="AF4556"/>
  <c r="AF4557"/>
  <c r="AF4558"/>
  <c r="AF4559"/>
  <c r="AF4560"/>
  <c r="AF4561"/>
  <c r="AF4562"/>
  <c r="AF4563"/>
  <c r="AF4564"/>
  <c r="AF4565"/>
  <c r="AF4566"/>
  <c r="AF4567"/>
  <c r="AF4568"/>
  <c r="AF4569"/>
  <c r="AF4570"/>
  <c r="AF4571"/>
  <c r="AF4572"/>
  <c r="AF4573"/>
  <c r="AF4574"/>
  <c r="AF4575"/>
  <c r="AF4576"/>
  <c r="AF4577"/>
  <c r="AF4578"/>
  <c r="AF4579"/>
  <c r="AF4580"/>
  <c r="AF4581"/>
  <c r="AF4582"/>
  <c r="AF4583"/>
  <c r="AF4584"/>
  <c r="AF4585"/>
  <c r="AF4586"/>
  <c r="AF4587"/>
  <c r="AF4588"/>
  <c r="AF4589"/>
  <c r="AF4590"/>
  <c r="AF4591"/>
  <c r="AF4592"/>
  <c r="AF4593"/>
  <c r="AF4594"/>
  <c r="AF4595"/>
  <c r="AF4596"/>
  <c r="AF4597"/>
  <c r="AF4598"/>
  <c r="AF4599"/>
  <c r="AF4600"/>
  <c r="AF4601"/>
  <c r="AF4602"/>
  <c r="AF4603"/>
  <c r="AF4604"/>
  <c r="AF4605"/>
  <c r="AF4606"/>
  <c r="AF4607"/>
  <c r="AF4608"/>
  <c r="AF4609"/>
  <c r="AF4610"/>
  <c r="AF4611"/>
  <c r="AF4612"/>
  <c r="AF4613"/>
  <c r="AF4614"/>
  <c r="AF4615"/>
  <c r="AF4616"/>
  <c r="AF4617"/>
  <c r="AF4618"/>
  <c r="AF4619"/>
  <c r="AF4620"/>
  <c r="AF4621"/>
  <c r="AF4622"/>
  <c r="AF4623"/>
  <c r="AF4624"/>
  <c r="AF4625"/>
  <c r="AF4626"/>
  <c r="AF4627"/>
  <c r="AF4628"/>
  <c r="AF4629"/>
  <c r="AF4630"/>
  <c r="AF4631"/>
  <c r="AF4632"/>
  <c r="AF4633"/>
  <c r="AF4634"/>
  <c r="AF4635"/>
  <c r="AF4636"/>
  <c r="AF4637"/>
  <c r="AF4638"/>
  <c r="AF4639"/>
  <c r="AF4640"/>
  <c r="AF4641"/>
  <c r="AF4642"/>
  <c r="AF4643"/>
  <c r="AF4644"/>
  <c r="AF4645"/>
  <c r="AF4646"/>
  <c r="AF4647"/>
  <c r="AF4648"/>
  <c r="AF4649"/>
  <c r="AF4650"/>
  <c r="AF4651"/>
  <c r="AF4652"/>
  <c r="AF4653"/>
  <c r="AF4654"/>
  <c r="AF4655"/>
  <c r="AF4656"/>
  <c r="AF4657"/>
  <c r="AF4658"/>
  <c r="AF4659"/>
  <c r="AF4660"/>
  <c r="AF4661"/>
  <c r="AF4662"/>
  <c r="AF4663"/>
  <c r="AF4664"/>
  <c r="AF4665"/>
  <c r="AF4666"/>
  <c r="AF4667"/>
  <c r="AF4668"/>
  <c r="AF4669"/>
  <c r="AF4670"/>
  <c r="AF4671"/>
  <c r="AF4672"/>
  <c r="AF4673"/>
  <c r="AF4674"/>
  <c r="AF4675"/>
  <c r="AF4676"/>
  <c r="AF4677"/>
  <c r="AF4678"/>
  <c r="AF4679"/>
  <c r="AF4680"/>
  <c r="AF4681"/>
  <c r="AF4682"/>
  <c r="AF4683"/>
  <c r="AF4684"/>
  <c r="AF4685"/>
  <c r="AF4686"/>
  <c r="AF4687"/>
  <c r="AF4688"/>
  <c r="AF4689"/>
  <c r="AF4690"/>
  <c r="AF4691"/>
  <c r="AF4692"/>
  <c r="AF4693"/>
  <c r="AF4694"/>
  <c r="AF4695"/>
  <c r="AF4696"/>
  <c r="AF4697"/>
  <c r="AF4698"/>
  <c r="AF4699"/>
  <c r="AF4700"/>
  <c r="AF4701"/>
  <c r="AF4702"/>
  <c r="AF4703"/>
  <c r="AF4704"/>
  <c r="AF4705"/>
  <c r="AF4706"/>
  <c r="AF4707"/>
  <c r="AF4708"/>
  <c r="AF4709"/>
  <c r="AF4710"/>
  <c r="AF4711"/>
  <c r="AF4712"/>
  <c r="AF4713"/>
  <c r="AF4714"/>
  <c r="AF4715"/>
  <c r="AF4716"/>
  <c r="AF4717"/>
  <c r="AF4718"/>
  <c r="AF4719"/>
  <c r="AF4720"/>
  <c r="AF4721"/>
  <c r="AF4722"/>
  <c r="AF4723"/>
  <c r="AF4724"/>
  <c r="AF4725"/>
  <c r="AF4726"/>
  <c r="AF4727"/>
  <c r="AF4728"/>
  <c r="AF4729"/>
  <c r="AF4730"/>
  <c r="AF4731"/>
  <c r="AF4732"/>
  <c r="AF4733"/>
  <c r="AF4734"/>
  <c r="AF4735"/>
  <c r="AF4736"/>
  <c r="AF4737"/>
  <c r="AF4738"/>
  <c r="AF4739"/>
  <c r="AF4740"/>
  <c r="AF4741"/>
  <c r="AF4742"/>
  <c r="AF4743"/>
  <c r="AF4744"/>
  <c r="AF4745"/>
  <c r="AF4746"/>
  <c r="AF4747"/>
  <c r="AF4748"/>
  <c r="AF4749"/>
  <c r="AF4750"/>
  <c r="AF4751"/>
  <c r="AF4752"/>
  <c r="AF4753"/>
  <c r="AF4754"/>
  <c r="AF4755"/>
  <c r="AF4756"/>
  <c r="AF4757"/>
  <c r="AF4758"/>
  <c r="AF4759"/>
  <c r="AF4760"/>
  <c r="AF4761"/>
  <c r="AF4762"/>
  <c r="AF4763"/>
  <c r="AF4764"/>
  <c r="AF4765"/>
  <c r="AF4766"/>
  <c r="AF4767"/>
  <c r="AF4768"/>
  <c r="AF4769"/>
  <c r="AF4770"/>
  <c r="AF4771"/>
  <c r="AF4772"/>
  <c r="AF4773"/>
  <c r="AF4774"/>
  <c r="AF4775"/>
  <c r="AF4776"/>
  <c r="AF4777"/>
  <c r="AF4778"/>
  <c r="AF4779"/>
  <c r="AF4780"/>
  <c r="AF4781"/>
  <c r="AF4782"/>
  <c r="AF4783"/>
  <c r="AF4784"/>
  <c r="AF4785"/>
  <c r="AF4786"/>
  <c r="AF4787"/>
  <c r="AF4788"/>
  <c r="AF4789"/>
  <c r="AF4790"/>
  <c r="AF4791"/>
  <c r="AF4792"/>
  <c r="AF4793"/>
  <c r="AF4794"/>
  <c r="AF4795"/>
  <c r="AF4796"/>
  <c r="AF4797"/>
  <c r="AF4798"/>
  <c r="AF4799"/>
  <c r="AF4800"/>
  <c r="AF4801"/>
  <c r="AF4802"/>
  <c r="AF4803"/>
  <c r="AF4804"/>
  <c r="AF4805"/>
  <c r="AF4806"/>
  <c r="AF4807"/>
  <c r="AF4808"/>
  <c r="AF4809"/>
  <c r="AF4810"/>
  <c r="AF4811"/>
  <c r="AF4812"/>
  <c r="AF4813"/>
  <c r="AF4814"/>
  <c r="AF4815"/>
  <c r="AF4816"/>
  <c r="AF4817"/>
  <c r="AF4818"/>
  <c r="AF4819"/>
  <c r="AF4820"/>
  <c r="AF4821"/>
  <c r="AF4822"/>
  <c r="AF4823"/>
  <c r="AF4824"/>
  <c r="AF4825"/>
  <c r="AF4826"/>
  <c r="AF4827"/>
  <c r="AF4828"/>
  <c r="AF4829"/>
  <c r="AF4830"/>
  <c r="AF4831"/>
  <c r="AF4832"/>
  <c r="AF4833"/>
  <c r="AF4834"/>
  <c r="AF4835"/>
  <c r="AF4836"/>
  <c r="AF4837"/>
  <c r="AF4838"/>
  <c r="AF4839"/>
  <c r="AF4840"/>
  <c r="AF4841"/>
  <c r="AF4842"/>
  <c r="AF4843"/>
  <c r="AF4844"/>
  <c r="AF4845"/>
  <c r="AF4846"/>
  <c r="AF4847"/>
  <c r="AF4848"/>
  <c r="AF4849"/>
  <c r="AF4850"/>
  <c r="AF4851"/>
  <c r="AF4852"/>
  <c r="AF4853"/>
  <c r="AF4854"/>
  <c r="AF4855"/>
  <c r="AF4856"/>
  <c r="AF4857"/>
  <c r="AF4858"/>
  <c r="AF4859"/>
  <c r="AF4860"/>
  <c r="AF4861"/>
  <c r="AF4862"/>
  <c r="AF4863"/>
  <c r="AF4864"/>
  <c r="AF4865"/>
  <c r="AF4866"/>
  <c r="AF4867"/>
  <c r="AF4868"/>
  <c r="AF4869"/>
  <c r="AF4870"/>
  <c r="AF4871"/>
  <c r="AF4872"/>
  <c r="AF4873"/>
  <c r="AF4874"/>
  <c r="AF4875"/>
  <c r="AF4876"/>
  <c r="AF4877"/>
  <c r="AF4878"/>
  <c r="AF4879"/>
  <c r="AF4880"/>
  <c r="AF4881"/>
  <c r="AF4882"/>
  <c r="AF4883"/>
  <c r="AF4884"/>
  <c r="AF4885"/>
  <c r="AF4886"/>
  <c r="AF4887"/>
  <c r="AF4888"/>
  <c r="AF4889"/>
  <c r="AF4890"/>
  <c r="AF4891"/>
  <c r="AF4892"/>
  <c r="AF4893"/>
  <c r="AF4894"/>
  <c r="AF4895"/>
  <c r="AF4896"/>
  <c r="AF4897"/>
  <c r="AF4898"/>
  <c r="AF4899"/>
  <c r="AF4900"/>
  <c r="AF4901"/>
  <c r="AF4902"/>
  <c r="AF4903"/>
  <c r="AF4904"/>
  <c r="AF4905"/>
  <c r="AF4906"/>
  <c r="AF4907"/>
  <c r="AF4908"/>
  <c r="AF4909"/>
  <c r="AF4910"/>
  <c r="AF4911"/>
  <c r="AF4912"/>
  <c r="AF4913"/>
  <c r="AF4914"/>
  <c r="AF4915"/>
  <c r="AF4916"/>
  <c r="AF4917"/>
  <c r="AF4918"/>
  <c r="AF4919"/>
  <c r="AF4920"/>
  <c r="AF4921"/>
  <c r="AF4922"/>
  <c r="AF4923"/>
  <c r="AF4924"/>
  <c r="AF4925"/>
  <c r="AF4926"/>
  <c r="AF4927"/>
  <c r="AF4928"/>
  <c r="AF4929"/>
  <c r="AF4930"/>
  <c r="AF4931"/>
  <c r="AF4932"/>
  <c r="AF4933"/>
  <c r="AF4934"/>
  <c r="AF4935"/>
  <c r="AF4936"/>
  <c r="AF4937"/>
  <c r="AF4938"/>
  <c r="AF4939"/>
  <c r="AF4940"/>
  <c r="AF4941"/>
  <c r="AF4942"/>
  <c r="AF4943"/>
  <c r="AF4944"/>
  <c r="AF4945"/>
  <c r="AF4946"/>
  <c r="AF4947"/>
  <c r="AF4948"/>
  <c r="AF4949"/>
  <c r="AF4950"/>
  <c r="AF4951"/>
  <c r="AF4952"/>
  <c r="AF4953"/>
  <c r="AF4954"/>
  <c r="AF4955"/>
  <c r="AF4956"/>
  <c r="AF4957"/>
  <c r="AF4958"/>
  <c r="AF4959"/>
  <c r="AF4960"/>
  <c r="AF4961"/>
  <c r="AF4962"/>
  <c r="AF4963"/>
  <c r="AF4964"/>
  <c r="AF4965"/>
  <c r="AF4966"/>
  <c r="AF4967"/>
  <c r="AF4968"/>
  <c r="AF4969"/>
  <c r="AF4970"/>
  <c r="AF4971"/>
  <c r="AF4972"/>
  <c r="AF4973"/>
  <c r="AF4974"/>
  <c r="AF4975"/>
  <c r="AF4976"/>
  <c r="AF4977"/>
  <c r="AF4978"/>
  <c r="AF4979"/>
  <c r="AF4980"/>
  <c r="AF4981"/>
  <c r="AF4982"/>
  <c r="AF4983"/>
  <c r="AF4984"/>
  <c r="AF4985"/>
  <c r="AF4986"/>
  <c r="AF4987"/>
  <c r="AF4988"/>
  <c r="AF4989"/>
  <c r="AF4990"/>
  <c r="AF4991"/>
  <c r="AF4992"/>
  <c r="AF4993"/>
  <c r="AF4994"/>
  <c r="AF4995"/>
  <c r="AF4996"/>
  <c r="AF4997"/>
  <c r="AF4998"/>
  <c r="AF4999"/>
  <c r="AF5000"/>
  <c r="AF5001"/>
  <c r="AF5002"/>
  <c r="AF5003"/>
  <c r="AF5004"/>
  <c r="AF5005"/>
  <c r="AF5006"/>
  <c r="AF5007"/>
  <c r="AF5008"/>
  <c r="AF5009"/>
  <c r="AF5010"/>
  <c r="AF5011"/>
  <c r="AF5012"/>
  <c r="AF5013"/>
  <c r="AF5014"/>
  <c r="AF5015"/>
  <c r="AF5016"/>
  <c r="AF5017"/>
  <c r="AF5018"/>
  <c r="AF5019"/>
  <c r="AF5020"/>
  <c r="AF5021"/>
  <c r="AF5022"/>
  <c r="AF5023"/>
  <c r="AF5024"/>
  <c r="AF5025"/>
  <c r="AF5026"/>
  <c r="AF5027"/>
  <c r="AF5028"/>
  <c r="AF5029"/>
  <c r="AF5030"/>
  <c r="AF5031"/>
  <c r="AF5032"/>
  <c r="AF5033"/>
  <c r="AF5034"/>
  <c r="AF5035"/>
  <c r="AF5036"/>
  <c r="AF5037"/>
  <c r="AF5038"/>
  <c r="AF5039"/>
  <c r="AF5040"/>
  <c r="AF5041"/>
  <c r="AF5042"/>
  <c r="AF5043"/>
  <c r="AF5044"/>
  <c r="AF5045"/>
  <c r="AF5046"/>
  <c r="AF5047"/>
  <c r="AF5048"/>
  <c r="AF5049"/>
  <c r="AF5050"/>
  <c r="AF5051"/>
  <c r="AF5052"/>
  <c r="AF5053"/>
  <c r="AF5054"/>
  <c r="AF5055"/>
  <c r="AF5056"/>
  <c r="AF5057"/>
  <c r="AF5058"/>
  <c r="AF5059"/>
  <c r="AF5060"/>
  <c r="AF5061"/>
  <c r="AF5062"/>
  <c r="AF5063"/>
  <c r="AF5064"/>
  <c r="AF5065"/>
  <c r="AF5066"/>
  <c r="AF5067"/>
  <c r="AF5068"/>
  <c r="AF5069"/>
  <c r="AF5070"/>
  <c r="AF5071"/>
  <c r="AF5072"/>
  <c r="AF5073"/>
  <c r="AF5074"/>
  <c r="AF5075"/>
  <c r="AF5076"/>
  <c r="AF5077"/>
  <c r="AF5078"/>
  <c r="AF5079"/>
  <c r="AF5080"/>
  <c r="AF5081"/>
  <c r="AF5082"/>
  <c r="AF5083"/>
  <c r="AF5084"/>
  <c r="AF5085"/>
  <c r="AF5086"/>
  <c r="AF5087"/>
  <c r="AF5088"/>
  <c r="AF5089"/>
  <c r="AF5090"/>
  <c r="AF5091"/>
  <c r="AF5092"/>
  <c r="AF5093"/>
  <c r="AF5094"/>
  <c r="AF5095"/>
  <c r="AF5096"/>
  <c r="AF5097"/>
  <c r="AF5098"/>
  <c r="AF5099"/>
  <c r="AF5100"/>
  <c r="AF5101"/>
  <c r="AF5102"/>
  <c r="AF5103"/>
  <c r="AF5104"/>
  <c r="AF5105"/>
  <c r="AF5106"/>
  <c r="AF5107"/>
  <c r="AF5108"/>
  <c r="AF5109"/>
  <c r="AF5110"/>
  <c r="AF5111"/>
  <c r="AF5112"/>
  <c r="AF5113"/>
  <c r="AF5114"/>
  <c r="AF5115"/>
  <c r="AF5116"/>
  <c r="AF5117"/>
  <c r="AF5118"/>
  <c r="AF5119"/>
  <c r="AF5120"/>
  <c r="AF5121"/>
  <c r="AF5122"/>
  <c r="AF5123"/>
  <c r="AF5124"/>
  <c r="AF5125"/>
  <c r="AF5126"/>
  <c r="AF5127"/>
  <c r="AF5128"/>
  <c r="AF5129"/>
  <c r="AF5130"/>
  <c r="AF5131"/>
  <c r="AF5132"/>
  <c r="AF5133"/>
  <c r="AF5134"/>
  <c r="AF5135"/>
  <c r="AF5136"/>
  <c r="AF5137"/>
  <c r="AF5138"/>
  <c r="AF5139"/>
  <c r="AF5140"/>
  <c r="AF5141"/>
  <c r="AF5142"/>
  <c r="AF5143"/>
  <c r="AF5144"/>
  <c r="AF5145"/>
  <c r="AF5146"/>
  <c r="AF5147"/>
  <c r="AF5148"/>
  <c r="AF5149"/>
  <c r="AF5150"/>
  <c r="AF5151"/>
  <c r="AF5152"/>
  <c r="AF5153"/>
  <c r="AF5154"/>
  <c r="AF5155"/>
  <c r="AF5156"/>
  <c r="AF5157"/>
  <c r="AF5158"/>
  <c r="AF5159"/>
  <c r="AF5160"/>
  <c r="AF5161"/>
  <c r="AF5162"/>
  <c r="AF5163"/>
  <c r="AF5164"/>
  <c r="AF5165"/>
  <c r="AF5166"/>
  <c r="AF5167"/>
  <c r="AF5168"/>
  <c r="AF5169"/>
  <c r="AF5170"/>
  <c r="AF5171"/>
  <c r="AF5172"/>
  <c r="AF5173"/>
  <c r="AF5174"/>
  <c r="AF5175"/>
  <c r="AF5176"/>
  <c r="AF5177"/>
  <c r="AF5178"/>
  <c r="AF5179"/>
  <c r="AF5180"/>
  <c r="AF5181"/>
  <c r="AF5182"/>
  <c r="AF5183"/>
  <c r="AF5184"/>
  <c r="AF5185"/>
  <c r="AF5186"/>
  <c r="AF5187"/>
  <c r="AF5188"/>
  <c r="AF5189"/>
  <c r="AF5190"/>
  <c r="AF5191"/>
  <c r="AF5192"/>
  <c r="AF5193"/>
  <c r="AF5194"/>
  <c r="AF5195"/>
  <c r="AF5196"/>
  <c r="AF5197"/>
  <c r="AF5198"/>
  <c r="AF5199"/>
  <c r="AF5200"/>
  <c r="AF5201"/>
  <c r="AF5202"/>
  <c r="AF5203"/>
  <c r="AF5204"/>
  <c r="AF5205"/>
  <c r="AF5206"/>
  <c r="AF5207"/>
  <c r="AF5208"/>
  <c r="AF5209"/>
  <c r="AF5210"/>
  <c r="AF5211"/>
  <c r="AF5212"/>
  <c r="AF5213"/>
  <c r="AF5214"/>
  <c r="AF5215"/>
  <c r="AF5216"/>
  <c r="AF5217"/>
  <c r="AF5218"/>
  <c r="AF5219"/>
  <c r="AF5220"/>
  <c r="AF5221"/>
  <c r="AF5222"/>
  <c r="AF5223"/>
  <c r="AF5224"/>
  <c r="AF5225"/>
  <c r="AF5226"/>
  <c r="AF5227"/>
  <c r="AF5228"/>
  <c r="AF5229"/>
  <c r="AF5230"/>
  <c r="AF5231"/>
  <c r="AF5232"/>
  <c r="AF5233"/>
  <c r="AF5234"/>
  <c r="AF5235"/>
  <c r="AF5236"/>
  <c r="AF5237"/>
  <c r="AF5238"/>
  <c r="AF5239"/>
  <c r="AF5240"/>
  <c r="AF5241"/>
  <c r="AF5242"/>
  <c r="AF5243"/>
  <c r="AF5244"/>
  <c r="AF5245"/>
  <c r="AF5246"/>
  <c r="AF5247"/>
  <c r="AF5248"/>
  <c r="AF5249"/>
  <c r="AF5250"/>
  <c r="AF5251"/>
  <c r="AF5252"/>
  <c r="AF5253"/>
  <c r="AF5254"/>
  <c r="AF5255"/>
  <c r="AF5256"/>
  <c r="AF5257"/>
  <c r="AF5258"/>
  <c r="AF5259"/>
  <c r="AF5260"/>
  <c r="AF5261"/>
  <c r="AF5262"/>
  <c r="AF5263"/>
  <c r="AF5264"/>
  <c r="AF5265"/>
  <c r="AF5266"/>
  <c r="AF5267"/>
  <c r="AF5268"/>
  <c r="AF5269"/>
  <c r="AF5270"/>
  <c r="AF5271"/>
  <c r="AF5272"/>
  <c r="AF5273"/>
  <c r="AF5274"/>
  <c r="AF5275"/>
  <c r="AF5276"/>
  <c r="AF5277"/>
  <c r="AF5278"/>
  <c r="AF5279"/>
  <c r="AF5280"/>
  <c r="AF5281"/>
  <c r="AF5282"/>
  <c r="AF5283"/>
  <c r="AF5284"/>
  <c r="AF5285"/>
  <c r="AF5286"/>
  <c r="AF5287"/>
  <c r="AF5288"/>
  <c r="AF5289"/>
  <c r="AF5290"/>
  <c r="AF5291"/>
  <c r="AF5292"/>
  <c r="AF5293"/>
  <c r="AF5294"/>
  <c r="AF5295"/>
  <c r="AF5296"/>
  <c r="AF5297"/>
  <c r="AF5298"/>
  <c r="AF5299"/>
  <c r="AF5300"/>
  <c r="AF5301"/>
  <c r="AF5302"/>
  <c r="AF5303"/>
  <c r="AF5304"/>
  <c r="AF5305"/>
  <c r="AF5306"/>
  <c r="AF5307"/>
  <c r="AF5308"/>
  <c r="AF5309"/>
  <c r="AF5310"/>
  <c r="AF5311"/>
  <c r="AF5312"/>
  <c r="AF5313"/>
  <c r="AF5314"/>
  <c r="AF5315"/>
  <c r="AF5316"/>
  <c r="AF5317"/>
  <c r="AF5318"/>
  <c r="AF5319"/>
  <c r="AF5320"/>
  <c r="AF5321"/>
  <c r="AF5322"/>
  <c r="AF5323"/>
  <c r="AF5324"/>
  <c r="AF5325"/>
  <c r="AF5326"/>
  <c r="AF5327"/>
  <c r="AF5328"/>
  <c r="AF5329"/>
  <c r="AF5330"/>
  <c r="AF5331"/>
  <c r="AF5332"/>
  <c r="AF5333"/>
  <c r="AF5334"/>
  <c r="AF5335"/>
  <c r="AF5336"/>
  <c r="AF5337"/>
  <c r="AF5338"/>
  <c r="AF5339"/>
  <c r="AF5340"/>
  <c r="AF5341"/>
  <c r="AF5342"/>
  <c r="AF5343"/>
  <c r="AF5344"/>
  <c r="AF5345"/>
  <c r="AF5346"/>
  <c r="AF5347"/>
  <c r="AF5348"/>
  <c r="AF5349"/>
  <c r="AF5350"/>
  <c r="AF5351"/>
  <c r="AF5352"/>
  <c r="AF5353"/>
  <c r="AF5354"/>
  <c r="AF5355"/>
  <c r="AF5356"/>
  <c r="AF5357"/>
  <c r="AF5358"/>
  <c r="AF5359"/>
  <c r="AF5360"/>
  <c r="AF5361"/>
  <c r="AF5362"/>
  <c r="AF5363"/>
  <c r="AF5364"/>
  <c r="AF5365"/>
  <c r="AF5366"/>
  <c r="AF5367"/>
  <c r="AF5368"/>
  <c r="AF5369"/>
  <c r="AF5370"/>
  <c r="AF5371"/>
  <c r="AF5372"/>
  <c r="AF5373"/>
  <c r="AF5374"/>
  <c r="AF5375"/>
  <c r="AF5376"/>
  <c r="AF5377"/>
  <c r="AF5378"/>
  <c r="AF5379"/>
  <c r="AF5380"/>
  <c r="AF5381"/>
  <c r="AF5382"/>
  <c r="AF5383"/>
  <c r="AF5384"/>
  <c r="AF5385"/>
  <c r="AF5386"/>
  <c r="AF5387"/>
  <c r="AF5388"/>
  <c r="AF5389"/>
  <c r="AF5390"/>
  <c r="AF5391"/>
  <c r="AF5392"/>
  <c r="AF5393"/>
  <c r="AF5394"/>
  <c r="AF5395"/>
  <c r="AF5396"/>
  <c r="AF5397"/>
  <c r="AF5398"/>
  <c r="AF5399"/>
  <c r="AF5400"/>
  <c r="AF5401"/>
  <c r="AF5402"/>
  <c r="AF5403"/>
  <c r="AF5404"/>
  <c r="AF5405"/>
  <c r="AF5406"/>
  <c r="AF5407"/>
  <c r="AF5408"/>
  <c r="AF5409"/>
  <c r="AF5410"/>
  <c r="AF5411"/>
  <c r="AF5412"/>
  <c r="AF5413"/>
  <c r="AF5414"/>
  <c r="AF5415"/>
  <c r="AF5416"/>
  <c r="AF5417"/>
  <c r="AF5418"/>
  <c r="AF5419"/>
  <c r="AF5420"/>
  <c r="AF5421"/>
  <c r="AF5422"/>
  <c r="AF5423"/>
  <c r="AF5424"/>
  <c r="AF5425"/>
  <c r="AF5426"/>
  <c r="AF5427"/>
  <c r="AF5428"/>
  <c r="AF5429"/>
  <c r="AF5430"/>
  <c r="AF5431"/>
  <c r="AF5432"/>
  <c r="AF5433"/>
  <c r="AF5434"/>
  <c r="AF5435"/>
  <c r="AF5436"/>
  <c r="AF5437"/>
  <c r="AF5438"/>
  <c r="AF5439"/>
  <c r="AF5440"/>
  <c r="AF5441"/>
  <c r="AF5442"/>
  <c r="AF5443"/>
  <c r="AF5444"/>
  <c r="AF5445"/>
  <c r="AF5446"/>
  <c r="AF5447"/>
  <c r="AF5448"/>
  <c r="AF5449"/>
  <c r="AF5450"/>
  <c r="AF5451"/>
  <c r="AF5452"/>
  <c r="AF5453"/>
  <c r="AF5454"/>
  <c r="AF5455"/>
  <c r="AF5456"/>
  <c r="AF5457"/>
  <c r="AF5458"/>
  <c r="AF5459"/>
  <c r="AF5460"/>
  <c r="AF5461"/>
  <c r="AF5462"/>
  <c r="AF5463"/>
  <c r="AF5464"/>
  <c r="AF5465"/>
  <c r="AF5466"/>
  <c r="AF5467"/>
  <c r="AF5468"/>
  <c r="AF5469"/>
  <c r="AF5470"/>
  <c r="AF5471"/>
  <c r="AF5472"/>
  <c r="AF5473"/>
  <c r="AF5474"/>
  <c r="AF5475"/>
  <c r="AF5476"/>
  <c r="AF5477"/>
  <c r="AF5478"/>
  <c r="AF5479"/>
  <c r="AF5480"/>
  <c r="AF5481"/>
  <c r="AF5482"/>
  <c r="AF5483"/>
  <c r="AF5484"/>
  <c r="AF5485"/>
  <c r="AF5486"/>
  <c r="AF5487"/>
  <c r="AF5488"/>
  <c r="AF5489"/>
  <c r="AF5490"/>
  <c r="AF5491"/>
  <c r="AF5492"/>
  <c r="AF5493"/>
  <c r="AF5494"/>
  <c r="AF5495"/>
  <c r="AF5496"/>
  <c r="AF5497"/>
  <c r="AF5498"/>
  <c r="AF5499"/>
  <c r="AF5500"/>
  <c r="AF5501"/>
  <c r="AF5502"/>
  <c r="AF5503"/>
  <c r="AF5504"/>
  <c r="AF5505"/>
  <c r="AF5506"/>
  <c r="AF5507"/>
  <c r="AF5508"/>
  <c r="AF5509"/>
  <c r="AF5510"/>
  <c r="AF5511"/>
  <c r="AF5512"/>
  <c r="AF5513"/>
  <c r="AF5514"/>
  <c r="AF5515"/>
  <c r="AF5516"/>
  <c r="AF5517"/>
  <c r="AF5518"/>
  <c r="AF5519"/>
  <c r="AF5520"/>
  <c r="AF5521"/>
  <c r="AF5522"/>
  <c r="AF5523"/>
  <c r="AF5524"/>
  <c r="AF5525"/>
  <c r="AF5526"/>
  <c r="AF5527"/>
  <c r="AF5528"/>
  <c r="AF5529"/>
  <c r="AF5530"/>
  <c r="AF5531"/>
  <c r="AF5532"/>
  <c r="AF5533"/>
  <c r="AF5534"/>
  <c r="AF5535"/>
  <c r="AF5536"/>
  <c r="AF5537"/>
  <c r="AF5538"/>
  <c r="AF5539"/>
  <c r="AF5540"/>
  <c r="AF5541"/>
  <c r="AF5542"/>
  <c r="AF5543"/>
  <c r="AF5544"/>
  <c r="AF5545"/>
  <c r="AF5546"/>
  <c r="AF5547"/>
  <c r="AF5548"/>
  <c r="AF5549"/>
  <c r="AF5550"/>
  <c r="AF5551"/>
  <c r="AF5552"/>
  <c r="AF5553"/>
  <c r="AF5554"/>
  <c r="AF5555"/>
  <c r="AF5556"/>
  <c r="AF5557"/>
  <c r="AF5558"/>
  <c r="AF5559"/>
  <c r="AF5560"/>
  <c r="AF5561"/>
  <c r="AF5562"/>
  <c r="AF5563"/>
  <c r="AF5564"/>
  <c r="AF5565"/>
  <c r="AF5566"/>
  <c r="AF5567"/>
  <c r="AF5568"/>
  <c r="AF5569"/>
  <c r="AF5570"/>
  <c r="AF5571"/>
  <c r="AF5572"/>
  <c r="AF5573"/>
  <c r="AF5574"/>
  <c r="AF5575"/>
  <c r="AF5576"/>
  <c r="AF5577"/>
  <c r="AF5578"/>
  <c r="AF5579"/>
  <c r="AF5580"/>
  <c r="AF5581"/>
  <c r="AF5582"/>
  <c r="AF5583"/>
  <c r="AF5584"/>
  <c r="AF5585"/>
  <c r="AF5586"/>
  <c r="AF5587"/>
  <c r="AF5588"/>
  <c r="AF5589"/>
  <c r="AF5590"/>
  <c r="AF5591"/>
  <c r="AF5592"/>
  <c r="AF5593"/>
  <c r="AF5594"/>
  <c r="AF5595"/>
  <c r="AF5596"/>
  <c r="AF5597"/>
  <c r="AF5598"/>
  <c r="AF5599"/>
  <c r="AF5600"/>
  <c r="AF5601"/>
  <c r="AF5602"/>
  <c r="AF5603"/>
  <c r="AF5604"/>
  <c r="AF5605"/>
  <c r="AF5606"/>
  <c r="AF5607"/>
  <c r="AF5608"/>
  <c r="AF5609"/>
  <c r="AF5610"/>
  <c r="AF5611"/>
  <c r="AF5612"/>
  <c r="AF5613"/>
  <c r="AF5614"/>
  <c r="AF5615"/>
  <c r="AF5616"/>
  <c r="AF5617"/>
  <c r="AF5618"/>
  <c r="AF5619"/>
  <c r="AF5620"/>
  <c r="AF5621"/>
  <c r="AF5622"/>
  <c r="AF5623"/>
  <c r="AF5624"/>
  <c r="AF5625"/>
  <c r="AF5626"/>
  <c r="AF2"/>
  <c r="AH5626"/>
  <c r="AH5625"/>
  <c r="AH5624"/>
  <c r="AH5623"/>
  <c r="AH5622"/>
  <c r="AH5621"/>
  <c r="AH5620"/>
  <c r="AH5619"/>
  <c r="AH5618"/>
  <c r="AH5617"/>
  <c r="AH5616"/>
  <c r="AH5615"/>
  <c r="AH5614"/>
  <c r="AH5613"/>
  <c r="AH5612"/>
  <c r="AH5611"/>
  <c r="AH5610"/>
  <c r="AH5609"/>
  <c r="AH5608"/>
  <c r="AH5607"/>
  <c r="AH5606"/>
  <c r="AH5605"/>
  <c r="AH5604"/>
  <c r="AH5603"/>
  <c r="AH5602"/>
  <c r="AH5601"/>
  <c r="AH5600"/>
  <c r="AH5599"/>
  <c r="AH5598"/>
  <c r="AH5597"/>
  <c r="AH5596"/>
  <c r="AH5595"/>
  <c r="AH5594"/>
  <c r="AH5593"/>
  <c r="AH5592"/>
  <c r="AH5591"/>
  <c r="AH5590"/>
  <c r="AH5589"/>
  <c r="AH5588"/>
  <c r="AH5587"/>
  <c r="AH5586"/>
  <c r="AH5585"/>
  <c r="AH5584"/>
  <c r="AH5583"/>
  <c r="AH5582"/>
  <c r="AH5581"/>
  <c r="AH5580"/>
  <c r="AH5579"/>
  <c r="AH5578"/>
  <c r="AH5577"/>
  <c r="AH5576"/>
  <c r="AH5575"/>
  <c r="AH5574"/>
  <c r="AH5573"/>
  <c r="AH5572"/>
  <c r="AH5571"/>
  <c r="AH5570"/>
  <c r="AH5569"/>
  <c r="AH5568"/>
  <c r="AH5567"/>
  <c r="AH5566"/>
  <c r="AH5565"/>
  <c r="AH5564"/>
  <c r="AH5563"/>
  <c r="AH5562"/>
  <c r="AH5561"/>
  <c r="AH5560"/>
  <c r="AH5559"/>
  <c r="AH5558"/>
  <c r="AH5557"/>
  <c r="AH5556"/>
  <c r="AH5555"/>
  <c r="AH5554"/>
  <c r="AH5553"/>
  <c r="AH5552"/>
  <c r="AH5551"/>
  <c r="AH5550"/>
  <c r="AH5549"/>
  <c r="AH5548"/>
  <c r="AH5547"/>
  <c r="AH5546"/>
  <c r="AH5545"/>
  <c r="AH5544"/>
  <c r="AH5543"/>
  <c r="AH5542"/>
  <c r="AH5541"/>
  <c r="AH5540"/>
  <c r="AH5539"/>
  <c r="AH5538"/>
  <c r="AH5537"/>
  <c r="AH5536"/>
  <c r="AH5535"/>
  <c r="AH5534"/>
  <c r="AH5533"/>
  <c r="AH5532"/>
  <c r="AH5531"/>
  <c r="AH5530"/>
  <c r="AH5529"/>
  <c r="AH5528"/>
  <c r="AH5527"/>
  <c r="AH5526"/>
  <c r="AH5525"/>
  <c r="AH5524"/>
  <c r="AH5523"/>
  <c r="AH5522"/>
  <c r="AH5521"/>
  <c r="AH5520"/>
  <c r="AH5519"/>
  <c r="AH5518"/>
  <c r="AH5517"/>
  <c r="AH5516"/>
  <c r="AH5515"/>
  <c r="AH5514"/>
  <c r="AH5513"/>
  <c r="AH5512"/>
  <c r="AH5511"/>
  <c r="AH5510"/>
  <c r="AH5509"/>
  <c r="AH5508"/>
  <c r="AH5507"/>
  <c r="AH5506"/>
  <c r="AH5505"/>
  <c r="AH5504"/>
  <c r="AH5503"/>
  <c r="AH5502"/>
  <c r="AH5501"/>
  <c r="AH5500"/>
  <c r="AH5499"/>
  <c r="AH5498"/>
  <c r="AH5497"/>
  <c r="AH5496"/>
  <c r="AH5495"/>
  <c r="AH5494"/>
  <c r="AH5493"/>
  <c r="AH5492"/>
  <c r="AH5491"/>
  <c r="AH5490"/>
  <c r="AH5489"/>
  <c r="AH5488"/>
  <c r="AH5487"/>
  <c r="AH5486"/>
  <c r="AH5485"/>
  <c r="AH5484"/>
  <c r="AH5483"/>
  <c r="AH5482"/>
  <c r="AH5481"/>
  <c r="AH5480"/>
  <c r="AH5479"/>
  <c r="AH5478"/>
  <c r="AH5477"/>
  <c r="AH5476"/>
  <c r="AH5475"/>
  <c r="AH5474"/>
  <c r="AH5473"/>
  <c r="AH5472"/>
  <c r="AH5471"/>
  <c r="AH5470"/>
  <c r="AH5469"/>
  <c r="AH5468"/>
  <c r="AH5467"/>
  <c r="AH5466"/>
  <c r="AH5465"/>
  <c r="AH5464"/>
  <c r="AH5463"/>
  <c r="AH5462"/>
  <c r="AH5461"/>
  <c r="AH5460"/>
  <c r="AH5459"/>
  <c r="AH5458"/>
  <c r="AH5457"/>
  <c r="AH5456"/>
  <c r="AH5455"/>
  <c r="AH5454"/>
  <c r="AH5453"/>
  <c r="AH5452"/>
  <c r="AH5451"/>
  <c r="AH5450"/>
  <c r="AH5449"/>
  <c r="AH5448"/>
  <c r="AH5447"/>
  <c r="AH5446"/>
  <c r="AH5445"/>
  <c r="AH5444"/>
  <c r="AH5443"/>
  <c r="AH5442"/>
  <c r="AH5441"/>
  <c r="AH5440"/>
  <c r="AH5439"/>
  <c r="AH5438"/>
  <c r="AH5437"/>
  <c r="AH5436"/>
  <c r="AH5435"/>
  <c r="AH5434"/>
  <c r="AH5433"/>
  <c r="AH5432"/>
  <c r="AH5431"/>
  <c r="AH5430"/>
  <c r="AH5429"/>
  <c r="AH5428"/>
  <c r="AH5427"/>
  <c r="AH5426"/>
  <c r="AH5425"/>
  <c r="AH5424"/>
  <c r="AH5423"/>
  <c r="AH5422"/>
  <c r="AH5421"/>
  <c r="AH5420"/>
  <c r="AH5419"/>
  <c r="AH5418"/>
  <c r="AH5417"/>
  <c r="AH5416"/>
  <c r="AH5415"/>
  <c r="AH5414"/>
  <c r="AH5413"/>
  <c r="AH5412"/>
  <c r="AH5411"/>
  <c r="AH5410"/>
  <c r="AH5409"/>
  <c r="AH5408"/>
  <c r="AH5407"/>
  <c r="AH5406"/>
  <c r="AH5405"/>
  <c r="AH5404"/>
  <c r="AH5403"/>
  <c r="AH5402"/>
  <c r="AH5401"/>
  <c r="AH5400"/>
  <c r="AH5399"/>
  <c r="AH5398"/>
  <c r="AH5397"/>
  <c r="AH5396"/>
  <c r="AH5395"/>
  <c r="AH5394"/>
  <c r="AH5393"/>
  <c r="AH5392"/>
  <c r="AH5391"/>
  <c r="AH5390"/>
  <c r="AH5389"/>
  <c r="AH5388"/>
  <c r="AH5387"/>
  <c r="AH5386"/>
  <c r="AH5385"/>
  <c r="AH5384"/>
  <c r="AH5383"/>
  <c r="AH5382"/>
  <c r="AH5381"/>
  <c r="AH5380"/>
  <c r="AH5379"/>
  <c r="AH5378"/>
  <c r="AH5377"/>
  <c r="AH5376"/>
  <c r="AH5375"/>
  <c r="AH5374"/>
  <c r="AH5373"/>
  <c r="AH5372"/>
  <c r="AH5371"/>
  <c r="AH5370"/>
  <c r="AH5369"/>
  <c r="AH5368"/>
  <c r="AH5367"/>
  <c r="AH5366"/>
  <c r="AH5365"/>
  <c r="AH5364"/>
  <c r="AH5363"/>
  <c r="AH5362"/>
  <c r="AH5361"/>
  <c r="AH5360"/>
  <c r="AH5359"/>
  <c r="AH5358"/>
  <c r="AH5357"/>
  <c r="AH5356"/>
  <c r="AH5355"/>
  <c r="AH5354"/>
  <c r="AH5353"/>
  <c r="AH5352"/>
  <c r="AH5351"/>
  <c r="AH5350"/>
  <c r="AH5349"/>
  <c r="AH5348"/>
  <c r="AH5347"/>
  <c r="AH5346"/>
  <c r="AH5345"/>
  <c r="AH5344"/>
  <c r="AH5343"/>
  <c r="AH5342"/>
  <c r="AH5341"/>
  <c r="AH5340"/>
  <c r="AH5339"/>
  <c r="AH5338"/>
  <c r="AH5337"/>
  <c r="AH5336"/>
  <c r="AH5335"/>
  <c r="AH5334"/>
  <c r="AH5333"/>
  <c r="AH5332"/>
  <c r="AH5331"/>
  <c r="AH5330"/>
  <c r="AH5329"/>
  <c r="AH5328"/>
  <c r="AH5327"/>
  <c r="AH5326"/>
  <c r="AH5325"/>
  <c r="AH5324"/>
  <c r="AH5323"/>
  <c r="AH5322"/>
  <c r="AH5321"/>
  <c r="AH5320"/>
  <c r="AH5319"/>
  <c r="AH5318"/>
  <c r="AH5317"/>
  <c r="AH5316"/>
  <c r="AH5315"/>
  <c r="AH5314"/>
  <c r="AH5313"/>
  <c r="AH5312"/>
  <c r="AH5311"/>
  <c r="AH5310"/>
  <c r="AH5309"/>
  <c r="AH5308"/>
  <c r="AH5307"/>
  <c r="AH5306"/>
  <c r="AH5305"/>
  <c r="AH5304"/>
  <c r="AH5303"/>
  <c r="AH5302"/>
  <c r="AH5301"/>
  <c r="AH5300"/>
  <c r="AH5299"/>
  <c r="AH5298"/>
  <c r="AH5297"/>
  <c r="AH5296"/>
  <c r="AH5295"/>
  <c r="AH5294"/>
  <c r="AH5293"/>
  <c r="AH5292"/>
  <c r="AH5291"/>
  <c r="AH5290"/>
  <c r="AH5289"/>
  <c r="AH5288"/>
  <c r="AH5287"/>
  <c r="AH5286"/>
  <c r="AH5285"/>
  <c r="AH5284"/>
  <c r="AH5283"/>
  <c r="AH5282"/>
  <c r="AH5281"/>
  <c r="AH5280"/>
  <c r="AH5279"/>
  <c r="AH5278"/>
  <c r="AH5277"/>
  <c r="AH5276"/>
  <c r="AH5275"/>
  <c r="AH5274"/>
  <c r="AH5273"/>
  <c r="AH5272"/>
  <c r="AH5271"/>
  <c r="AH5270"/>
  <c r="AH5269"/>
  <c r="AH5268"/>
  <c r="AH5267"/>
  <c r="AH5266"/>
  <c r="AH5265"/>
  <c r="AH5264"/>
  <c r="AH5263"/>
  <c r="AH5262"/>
  <c r="AH5261"/>
  <c r="AH5260"/>
  <c r="AH5259"/>
  <c r="AH5258"/>
  <c r="AH5257"/>
  <c r="AH5256"/>
  <c r="AH5255"/>
  <c r="AH5254"/>
  <c r="AH5253"/>
  <c r="AH5252"/>
  <c r="AH5251"/>
  <c r="AH5250"/>
  <c r="AH5249"/>
  <c r="AH5248"/>
  <c r="AH5247"/>
  <c r="AH5246"/>
  <c r="AH5245"/>
  <c r="AH5244"/>
  <c r="AH5243"/>
  <c r="AH5242"/>
  <c r="AH5241"/>
  <c r="AH5240"/>
  <c r="AH5239"/>
  <c r="AH5238"/>
  <c r="AH5237"/>
  <c r="AH5236"/>
  <c r="AH5235"/>
  <c r="AH5234"/>
  <c r="AH5233"/>
  <c r="AH5232"/>
  <c r="AH5231"/>
  <c r="AH5230"/>
  <c r="AH5229"/>
  <c r="AH5228"/>
  <c r="AH5227"/>
  <c r="AH5226"/>
  <c r="AH5225"/>
  <c r="AH5224"/>
  <c r="AH5223"/>
  <c r="AH5222"/>
  <c r="AH5221"/>
  <c r="AH5220"/>
  <c r="AH5219"/>
  <c r="AH5218"/>
  <c r="AH5217"/>
  <c r="AH5216"/>
  <c r="AH5215"/>
  <c r="AH5214"/>
  <c r="AH5213"/>
  <c r="AH5212"/>
  <c r="AH5211"/>
  <c r="AH5210"/>
  <c r="AH5209"/>
  <c r="AH5208"/>
  <c r="AH5207"/>
  <c r="AH5206"/>
  <c r="AH5205"/>
  <c r="AH5204"/>
  <c r="AH5203"/>
  <c r="AH5202"/>
  <c r="AH5201"/>
  <c r="AH5200"/>
  <c r="AH5199"/>
  <c r="AH5198"/>
  <c r="AH5197"/>
  <c r="AH5196"/>
  <c r="AH5195"/>
  <c r="AH5194"/>
  <c r="AH5193"/>
  <c r="AH5192"/>
  <c r="AH5191"/>
  <c r="AH5190"/>
  <c r="AH5189"/>
  <c r="AH5188"/>
  <c r="AH5187"/>
  <c r="AH5186"/>
  <c r="AH5185"/>
  <c r="AH5184"/>
  <c r="AH5183"/>
  <c r="AH5182"/>
  <c r="AH5181"/>
  <c r="AH5180"/>
  <c r="AH5179"/>
  <c r="AH5178"/>
  <c r="AH5177"/>
  <c r="AH5176"/>
  <c r="AH5175"/>
  <c r="AH5174"/>
  <c r="AH5173"/>
  <c r="AH5172"/>
  <c r="AH5171"/>
  <c r="AH5170"/>
  <c r="AH5169"/>
  <c r="AH5168"/>
  <c r="AH5167"/>
  <c r="AH5166"/>
  <c r="AH5165"/>
  <c r="AH5164"/>
  <c r="AH5163"/>
  <c r="AH5162"/>
  <c r="AH5161"/>
  <c r="AH5160"/>
  <c r="AH5159"/>
  <c r="AH5158"/>
  <c r="AH5157"/>
  <c r="AH5156"/>
  <c r="AH5155"/>
  <c r="AH5154"/>
  <c r="AH5153"/>
  <c r="AH5152"/>
  <c r="AH5151"/>
  <c r="AH5150"/>
  <c r="AH5149"/>
  <c r="AH5148"/>
  <c r="AH5147"/>
  <c r="AH5146"/>
  <c r="AH5145"/>
  <c r="AH5144"/>
  <c r="AH5143"/>
  <c r="AH5142"/>
  <c r="AH5141"/>
  <c r="AH5140"/>
  <c r="AH5139"/>
  <c r="AH5138"/>
  <c r="AH5137"/>
  <c r="AH5136"/>
  <c r="AH5135"/>
  <c r="AH5134"/>
  <c r="AH5133"/>
  <c r="AH5132"/>
  <c r="AH5131"/>
  <c r="AH5130"/>
  <c r="AH5129"/>
  <c r="AH5128"/>
  <c r="AH5127"/>
  <c r="AH5126"/>
  <c r="AH5125"/>
  <c r="AH5124"/>
  <c r="AH5123"/>
  <c r="AH5122"/>
  <c r="AH5121"/>
  <c r="AH5120"/>
  <c r="AH5119"/>
  <c r="AH5118"/>
  <c r="AH5117"/>
  <c r="AH5116"/>
  <c r="AH5115"/>
  <c r="AH5114"/>
  <c r="AH5113"/>
  <c r="AH5112"/>
  <c r="AH5111"/>
  <c r="AH5110"/>
  <c r="AH5109"/>
  <c r="AH5108"/>
  <c r="AH5107"/>
  <c r="AH5106"/>
  <c r="AH5105"/>
  <c r="AH5104"/>
  <c r="AH5103"/>
  <c r="AH5102"/>
  <c r="AH5101"/>
  <c r="AH5100"/>
  <c r="AH5099"/>
  <c r="AH5098"/>
  <c r="AH5097"/>
  <c r="AH5096"/>
  <c r="AH5095"/>
  <c r="AH5094"/>
  <c r="AH5093"/>
  <c r="AH5092"/>
  <c r="AH5091"/>
  <c r="AH5090"/>
  <c r="AH5089"/>
  <c r="AH5088"/>
  <c r="AH5087"/>
  <c r="AH5086"/>
  <c r="AH5085"/>
  <c r="AH5084"/>
  <c r="AH5083"/>
  <c r="AH5082"/>
  <c r="AH5081"/>
  <c r="AH5080"/>
  <c r="AH5079"/>
  <c r="AH5078"/>
  <c r="AH5077"/>
  <c r="AH5076"/>
  <c r="AH5075"/>
  <c r="AH5074"/>
  <c r="AH5073"/>
  <c r="AH5072"/>
  <c r="AH5071"/>
  <c r="AH5070"/>
  <c r="AH5069"/>
  <c r="AH5068"/>
  <c r="AH5067"/>
  <c r="AH5066"/>
  <c r="AH5065"/>
  <c r="AH5064"/>
  <c r="AH5063"/>
  <c r="AH5062"/>
  <c r="AH5061"/>
  <c r="AH5060"/>
  <c r="AH5059"/>
  <c r="AH5058"/>
  <c r="AH5057"/>
  <c r="AH5056"/>
  <c r="AH5055"/>
  <c r="AH5054"/>
  <c r="AH5053"/>
  <c r="AH5052"/>
  <c r="AH5051"/>
  <c r="AH5050"/>
  <c r="AH5049"/>
  <c r="AH5048"/>
  <c r="AH5047"/>
  <c r="AH5046"/>
  <c r="AH5045"/>
  <c r="AH5044"/>
  <c r="AH5043"/>
  <c r="AH5042"/>
  <c r="AH5041"/>
  <c r="AH5040"/>
  <c r="AH5039"/>
  <c r="AH5038"/>
  <c r="AH5037"/>
  <c r="AH5036"/>
  <c r="AH5035"/>
  <c r="AH5034"/>
  <c r="AH5033"/>
  <c r="AH5032"/>
  <c r="AH5031"/>
  <c r="AH5030"/>
  <c r="AH5029"/>
  <c r="AH5028"/>
  <c r="AH5027"/>
  <c r="AH5026"/>
  <c r="AH5025"/>
  <c r="AH5024"/>
  <c r="AH5023"/>
  <c r="AH5022"/>
  <c r="AH5021"/>
  <c r="AH5020"/>
  <c r="AH5019"/>
  <c r="AH5018"/>
  <c r="AH5017"/>
  <c r="AH5016"/>
  <c r="AH5015"/>
  <c r="AH5014"/>
  <c r="AH5013"/>
  <c r="AH5012"/>
  <c r="AH5011"/>
  <c r="AH5010"/>
  <c r="AH5009"/>
  <c r="AH5008"/>
  <c r="AH5007"/>
  <c r="AH5006"/>
  <c r="AH5005"/>
  <c r="AH5004"/>
  <c r="AH5003"/>
  <c r="AH5002"/>
  <c r="AH5001"/>
  <c r="AH5000"/>
  <c r="AH4999"/>
  <c r="AH4998"/>
  <c r="AH4997"/>
  <c r="AH4996"/>
  <c r="AH4995"/>
  <c r="AH4994"/>
  <c r="AH4993"/>
  <c r="AH4992"/>
  <c r="AH4991"/>
  <c r="AH4990"/>
  <c r="AH4989"/>
  <c r="AH4988"/>
  <c r="AH4987"/>
  <c r="AH4986"/>
  <c r="AH4985"/>
  <c r="AH4984"/>
  <c r="AH4983"/>
  <c r="AH4982"/>
  <c r="AH4981"/>
  <c r="AH4980"/>
  <c r="AH4979"/>
  <c r="AH4978"/>
  <c r="AH4977"/>
  <c r="AH4976"/>
  <c r="AH4975"/>
  <c r="AH4974"/>
  <c r="AH4973"/>
  <c r="AH4972"/>
  <c r="AH4971"/>
  <c r="AH4970"/>
  <c r="AH4969"/>
  <c r="AH4968"/>
  <c r="AH4967"/>
  <c r="AH4966"/>
  <c r="AH4965"/>
  <c r="AH4964"/>
  <c r="AH4963"/>
  <c r="AH4962"/>
  <c r="AH4961"/>
  <c r="AH4960"/>
  <c r="AH4959"/>
  <c r="AH4958"/>
  <c r="AH4957"/>
  <c r="AH4956"/>
  <c r="AH4955"/>
  <c r="AH4954"/>
  <c r="AH4953"/>
  <c r="AH4952"/>
  <c r="AH4951"/>
  <c r="AH4950"/>
  <c r="AH4949"/>
  <c r="AH4948"/>
  <c r="AH4947"/>
  <c r="AH4946"/>
  <c r="AH4945"/>
  <c r="AH4944"/>
  <c r="AH4943"/>
  <c r="AH4942"/>
  <c r="AH4941"/>
  <c r="AH4940"/>
  <c r="AH4939"/>
  <c r="AH4938"/>
  <c r="AH4937"/>
  <c r="AH4936"/>
  <c r="AH4935"/>
  <c r="AH4934"/>
  <c r="AH4933"/>
  <c r="AH4932"/>
  <c r="AH4931"/>
  <c r="AH4930"/>
  <c r="AH4929"/>
  <c r="AH4928"/>
  <c r="AH4927"/>
  <c r="AH4926"/>
  <c r="AH4925"/>
  <c r="AH4924"/>
  <c r="AH4923"/>
  <c r="AH4922"/>
  <c r="AH4921"/>
  <c r="AH4920"/>
  <c r="AH4919"/>
  <c r="AH4918"/>
  <c r="AH4917"/>
  <c r="AH4916"/>
  <c r="AH4915"/>
  <c r="AH4914"/>
  <c r="AH4913"/>
  <c r="AH4912"/>
  <c r="AH4911"/>
  <c r="AH4910"/>
  <c r="AH4909"/>
  <c r="AH4908"/>
  <c r="AH4907"/>
  <c r="AH4906"/>
  <c r="AH4905"/>
  <c r="AH4904"/>
  <c r="AH4903"/>
  <c r="AH4902"/>
  <c r="AH4901"/>
  <c r="AH4900"/>
  <c r="AH4899"/>
  <c r="AH4898"/>
  <c r="AH4897"/>
  <c r="AH4896"/>
  <c r="AH4895"/>
  <c r="AH4894"/>
  <c r="AH4893"/>
  <c r="AH4892"/>
  <c r="AH4891"/>
  <c r="AH4890"/>
  <c r="AH4889"/>
  <c r="AH4888"/>
  <c r="AH4887"/>
  <c r="AH4886"/>
  <c r="AH4885"/>
  <c r="AH4884"/>
  <c r="AH4883"/>
  <c r="AH4882"/>
  <c r="AH4881"/>
  <c r="AH4880"/>
  <c r="AH4879"/>
  <c r="AH4878"/>
  <c r="AH4877"/>
  <c r="AH4876"/>
  <c r="AH4875"/>
  <c r="AH4874"/>
  <c r="AH4873"/>
  <c r="AH4872"/>
  <c r="AH4871"/>
  <c r="AH4870"/>
  <c r="AH4869"/>
  <c r="AH4868"/>
  <c r="AH4867"/>
  <c r="AH4866"/>
  <c r="AH4865"/>
  <c r="AH4864"/>
  <c r="AH4863"/>
  <c r="AH4862"/>
  <c r="AH4861"/>
  <c r="AH4860"/>
  <c r="AH4859"/>
  <c r="AH4858"/>
  <c r="AH4857"/>
  <c r="AH4856"/>
  <c r="AH4855"/>
  <c r="AH4854"/>
  <c r="AH4853"/>
  <c r="AH4852"/>
  <c r="AH4851"/>
  <c r="AH4850"/>
  <c r="AH4849"/>
  <c r="AH4848"/>
  <c r="AH4847"/>
  <c r="AH4846"/>
  <c r="AH4845"/>
  <c r="AH4844"/>
  <c r="AH4843"/>
  <c r="AH4842"/>
  <c r="AH4841"/>
  <c r="AH4840"/>
  <c r="AH4839"/>
  <c r="AH4838"/>
  <c r="AH4837"/>
  <c r="AH4836"/>
  <c r="AH4835"/>
  <c r="AH4834"/>
  <c r="AH4833"/>
  <c r="AH4832"/>
  <c r="AH4831"/>
  <c r="AH4830"/>
  <c r="AH4829"/>
  <c r="AH4828"/>
  <c r="AH4827"/>
  <c r="AH4826"/>
  <c r="AH4825"/>
  <c r="AH4824"/>
  <c r="AH4823"/>
  <c r="AH4822"/>
  <c r="AH4821"/>
  <c r="AH4820"/>
  <c r="AH4819"/>
  <c r="AH4818"/>
  <c r="AH4817"/>
  <c r="AH4816"/>
  <c r="AH4815"/>
  <c r="AH4814"/>
  <c r="AH4813"/>
  <c r="AH4812"/>
  <c r="AH4811"/>
  <c r="AH4810"/>
  <c r="AH4809"/>
  <c r="AH4808"/>
  <c r="AH4807"/>
  <c r="AH4806"/>
  <c r="AH4805"/>
  <c r="AH4804"/>
  <c r="AH4803"/>
  <c r="AH4802"/>
  <c r="AH4801"/>
  <c r="AH4800"/>
  <c r="AH4799"/>
  <c r="AH4798"/>
  <c r="AH4797"/>
  <c r="AH4796"/>
  <c r="AH4795"/>
  <c r="AH4794"/>
  <c r="AH4793"/>
  <c r="AH4792"/>
  <c r="AH4791"/>
  <c r="AH4790"/>
  <c r="AH4789"/>
  <c r="AH4788"/>
  <c r="AH4787"/>
  <c r="AH4786"/>
  <c r="AH4785"/>
  <c r="AH4784"/>
  <c r="AH4783"/>
  <c r="AH4782"/>
  <c r="AH4781"/>
  <c r="AH4780"/>
  <c r="AH4779"/>
  <c r="AH4778"/>
  <c r="AH4777"/>
  <c r="AH4776"/>
  <c r="AH4775"/>
  <c r="AH4774"/>
  <c r="AH4773"/>
  <c r="AH4772"/>
  <c r="AH4771"/>
  <c r="AH4770"/>
  <c r="AH4769"/>
  <c r="AH4768"/>
  <c r="AH4767"/>
  <c r="AH4766"/>
  <c r="AH4765"/>
  <c r="AH4764"/>
  <c r="AH4763"/>
  <c r="AH4762"/>
  <c r="AH4761"/>
  <c r="AH4760"/>
  <c r="AH4759"/>
  <c r="AH4758"/>
  <c r="AH4757"/>
  <c r="AH4756"/>
  <c r="AH4755"/>
  <c r="AH4754"/>
  <c r="AH4753"/>
  <c r="AH4752"/>
  <c r="AH4751"/>
  <c r="AH4750"/>
  <c r="AH4749"/>
  <c r="AH4748"/>
  <c r="AH4747"/>
  <c r="AH4746"/>
  <c r="AH4745"/>
  <c r="AH4744"/>
  <c r="AH4743"/>
  <c r="AH4742"/>
  <c r="AH4741"/>
  <c r="AH4740"/>
  <c r="AH4739"/>
  <c r="AH4738"/>
  <c r="AH4737"/>
  <c r="AH4736"/>
  <c r="AH4735"/>
  <c r="AH4734"/>
  <c r="AH4733"/>
  <c r="AH4732"/>
  <c r="AH4731"/>
  <c r="AH4730"/>
  <c r="AH4729"/>
  <c r="AH4728"/>
  <c r="AH4727"/>
  <c r="AH4726"/>
  <c r="AH4725"/>
  <c r="AH4724"/>
  <c r="AH4723"/>
  <c r="AH4722"/>
  <c r="AH4721"/>
  <c r="AH4720"/>
  <c r="AH4719"/>
  <c r="AH4718"/>
  <c r="AH4717"/>
  <c r="AH4716"/>
  <c r="AH4715"/>
  <c r="AH4714"/>
  <c r="AH4713"/>
  <c r="AH4712"/>
  <c r="AH4711"/>
  <c r="AH4710"/>
  <c r="AH4709"/>
  <c r="AH4708"/>
  <c r="AH4707"/>
  <c r="AH4706"/>
  <c r="AH4705"/>
  <c r="AH4704"/>
  <c r="AH4703"/>
  <c r="AH4702"/>
  <c r="AH4701"/>
  <c r="AH4700"/>
  <c r="AH4699"/>
  <c r="AH4698"/>
  <c r="AH4697"/>
  <c r="AH4696"/>
  <c r="AH4695"/>
  <c r="AH4694"/>
  <c r="AH4693"/>
  <c r="AH4692"/>
  <c r="AH4691"/>
  <c r="AH4690"/>
  <c r="AH4689"/>
  <c r="AH4688"/>
  <c r="AH4687"/>
  <c r="AH4686"/>
  <c r="AH4685"/>
  <c r="AH4684"/>
  <c r="AH4683"/>
  <c r="AH4682"/>
  <c r="AH4681"/>
  <c r="AH4680"/>
  <c r="AH4679"/>
  <c r="AH4678"/>
  <c r="AH4677"/>
  <c r="AH4676"/>
  <c r="AH4675"/>
  <c r="AH4674"/>
  <c r="AH4673"/>
  <c r="AH4672"/>
  <c r="AH4671"/>
  <c r="AH4670"/>
  <c r="AH4669"/>
  <c r="AH4668"/>
  <c r="AH4667"/>
  <c r="AH4666"/>
  <c r="AH4665"/>
  <c r="AH4664"/>
  <c r="AH4663"/>
  <c r="AH4662"/>
  <c r="AH4661"/>
  <c r="AH4660"/>
  <c r="AH4659"/>
  <c r="AH4658"/>
  <c r="AH4657"/>
  <c r="AH4656"/>
  <c r="AH4655"/>
  <c r="AH4654"/>
  <c r="AH4653"/>
  <c r="AH4652"/>
  <c r="AH4651"/>
  <c r="AH4650"/>
  <c r="AH4649"/>
  <c r="AH4648"/>
  <c r="AH4647"/>
  <c r="AH4646"/>
  <c r="AH4645"/>
  <c r="AH4644"/>
  <c r="AH4643"/>
  <c r="AH4642"/>
  <c r="AH4641"/>
  <c r="AH4640"/>
  <c r="AH4639"/>
  <c r="AH4638"/>
  <c r="AH4637"/>
  <c r="AH4636"/>
  <c r="AH4635"/>
  <c r="AH4634"/>
  <c r="AH4633"/>
  <c r="AH4632"/>
  <c r="AH4631"/>
  <c r="AH4630"/>
  <c r="AH4629"/>
  <c r="AH4628"/>
  <c r="AH4627"/>
  <c r="AH4626"/>
  <c r="AH4625"/>
  <c r="AH4624"/>
  <c r="AH4623"/>
  <c r="AH4622"/>
  <c r="AH4621"/>
  <c r="AH4620"/>
  <c r="AH4619"/>
  <c r="AH4618"/>
  <c r="AH4617"/>
  <c r="AH4616"/>
  <c r="AH4615"/>
  <c r="AH4614"/>
  <c r="AH4613"/>
  <c r="AH4612"/>
  <c r="AH4611"/>
  <c r="AH4610"/>
  <c r="AH4609"/>
  <c r="AH4608"/>
  <c r="AH4607"/>
  <c r="AH4606"/>
  <c r="AH4605"/>
  <c r="AH4604"/>
  <c r="AH4603"/>
  <c r="AH4602"/>
  <c r="AH4601"/>
  <c r="AH4600"/>
  <c r="AH4599"/>
  <c r="AH4598"/>
  <c r="AH4597"/>
  <c r="AH4596"/>
  <c r="AH4595"/>
  <c r="AH4594"/>
  <c r="AH4593"/>
  <c r="AH4592"/>
  <c r="AH4591"/>
  <c r="AH4590"/>
  <c r="AH4589"/>
  <c r="AH4588"/>
  <c r="AH4587"/>
  <c r="AH4586"/>
  <c r="AH4585"/>
  <c r="AH4584"/>
  <c r="AH4583"/>
  <c r="AH4582"/>
  <c r="AH4581"/>
  <c r="AH4580"/>
  <c r="AH4579"/>
  <c r="AH4578"/>
  <c r="AH4577"/>
  <c r="AH4576"/>
  <c r="AH4575"/>
  <c r="AH4574"/>
  <c r="AH4573"/>
  <c r="AH4572"/>
  <c r="AH4571"/>
  <c r="AH4570"/>
  <c r="AH4569"/>
  <c r="AH4568"/>
  <c r="AH4567"/>
  <c r="AH4566"/>
  <c r="AH4565"/>
  <c r="AH4564"/>
  <c r="AH4563"/>
  <c r="AH4562"/>
  <c r="AH4561"/>
  <c r="AH4560"/>
  <c r="AH4559"/>
  <c r="AH4558"/>
  <c r="AH4557"/>
  <c r="AH4556"/>
  <c r="AH4555"/>
  <c r="AH4554"/>
  <c r="AH4553"/>
  <c r="AH4552"/>
  <c r="AH4551"/>
  <c r="AH4550"/>
  <c r="AH4549"/>
  <c r="AH4548"/>
  <c r="AH4547"/>
  <c r="AH4546"/>
  <c r="AH4545"/>
  <c r="AH4544"/>
  <c r="AH4543"/>
  <c r="AH4542"/>
  <c r="AH4541"/>
  <c r="AH4540"/>
  <c r="AH4539"/>
  <c r="AH4538"/>
  <c r="AH4537"/>
  <c r="AH4536"/>
  <c r="AH4535"/>
  <c r="AH4534"/>
  <c r="AH4533"/>
  <c r="AH4532"/>
  <c r="AH4531"/>
  <c r="AH4530"/>
  <c r="AH4529"/>
  <c r="AH4528"/>
  <c r="AH4527"/>
  <c r="AH4526"/>
  <c r="AH4525"/>
  <c r="AH4524"/>
  <c r="AH4523"/>
  <c r="AH4522"/>
  <c r="AH4521"/>
  <c r="AH4520"/>
  <c r="AH4519"/>
  <c r="AH4518"/>
  <c r="AH4517"/>
  <c r="AH4516"/>
  <c r="AH4515"/>
  <c r="AH4514"/>
  <c r="AH4513"/>
  <c r="AH4512"/>
  <c r="AH4511"/>
  <c r="AH4510"/>
  <c r="AH4509"/>
  <c r="AH4508"/>
  <c r="AH4507"/>
  <c r="AH4506"/>
  <c r="AH4505"/>
  <c r="AH4504"/>
  <c r="AH4503"/>
  <c r="AH4502"/>
  <c r="AH4501"/>
  <c r="AH4500"/>
  <c r="AH4499"/>
  <c r="AH4498"/>
  <c r="AH4497"/>
  <c r="AH4496"/>
  <c r="AH4495"/>
  <c r="AH4494"/>
  <c r="AH4493"/>
  <c r="AH4492"/>
  <c r="AH4491"/>
  <c r="AH4490"/>
  <c r="AH4489"/>
  <c r="AH4488"/>
  <c r="AH4487"/>
  <c r="AH4486"/>
  <c r="AH4485"/>
  <c r="AH4484"/>
  <c r="AH4483"/>
  <c r="AH4482"/>
  <c r="AH4481"/>
  <c r="AH4480"/>
  <c r="AH4479"/>
  <c r="AH4478"/>
  <c r="AH4477"/>
  <c r="AH4476"/>
  <c r="AH4475"/>
  <c r="AH4474"/>
  <c r="AH4473"/>
  <c r="AH4472"/>
  <c r="AH4471"/>
  <c r="AH4470"/>
  <c r="AH4469"/>
  <c r="AH4468"/>
  <c r="AH4467"/>
  <c r="AH4466"/>
  <c r="AH4465"/>
  <c r="AH4464"/>
  <c r="AH4463"/>
  <c r="AH4462"/>
  <c r="AH4461"/>
  <c r="AH4460"/>
  <c r="AH4459"/>
  <c r="AH4458"/>
  <c r="AH4457"/>
  <c r="AH4456"/>
  <c r="AH4455"/>
  <c r="AH4454"/>
  <c r="AH4453"/>
  <c r="AH4452"/>
  <c r="AH4451"/>
  <c r="AH4450"/>
  <c r="AH4449"/>
  <c r="AH4448"/>
  <c r="AH4447"/>
  <c r="AH4446"/>
  <c r="AH4445"/>
  <c r="AH4444"/>
  <c r="AH4443"/>
  <c r="AH4442"/>
  <c r="AH4441"/>
  <c r="AH4440"/>
  <c r="AH4439"/>
  <c r="AH4438"/>
  <c r="AH4437"/>
  <c r="AH4436"/>
  <c r="AH4435"/>
  <c r="AH4434"/>
  <c r="AH4433"/>
  <c r="AH4432"/>
  <c r="AH4431"/>
  <c r="AH4430"/>
  <c r="AH4429"/>
  <c r="AH4428"/>
  <c r="AH4427"/>
  <c r="AH4426"/>
  <c r="AH4425"/>
  <c r="AH4424"/>
  <c r="AH4423"/>
  <c r="AH4422"/>
  <c r="AH4421"/>
  <c r="AH4420"/>
  <c r="AH4419"/>
  <c r="AH4418"/>
  <c r="AH4417"/>
  <c r="AH4416"/>
  <c r="AH4415"/>
  <c r="AH4414"/>
  <c r="AH4413"/>
  <c r="AH4412"/>
  <c r="AH4411"/>
  <c r="AH4410"/>
  <c r="AH4409"/>
  <c r="AH4408"/>
  <c r="AH4407"/>
  <c r="AH4406"/>
  <c r="AH4405"/>
  <c r="AH4404"/>
  <c r="AH4403"/>
  <c r="AH4402"/>
  <c r="AH4401"/>
  <c r="AH4400"/>
  <c r="AH4399"/>
  <c r="AH4398"/>
  <c r="AH4397"/>
  <c r="AH4396"/>
  <c r="AH4395"/>
  <c r="AH4394"/>
  <c r="AH4393"/>
  <c r="AH4392"/>
  <c r="AH4391"/>
  <c r="AH4390"/>
  <c r="AH4389"/>
  <c r="AH4388"/>
  <c r="AH4387"/>
  <c r="AH4386"/>
  <c r="AH4385"/>
  <c r="AH4384"/>
  <c r="AH4383"/>
  <c r="AH4382"/>
  <c r="AH4381"/>
  <c r="AH4380"/>
  <c r="AH4379"/>
  <c r="AH4378"/>
  <c r="AH4377"/>
  <c r="AH4376"/>
  <c r="AH4375"/>
  <c r="AH4374"/>
  <c r="AH4373"/>
  <c r="AH4372"/>
  <c r="AH4371"/>
  <c r="AH4370"/>
  <c r="AH4369"/>
  <c r="AH4368"/>
  <c r="AH4367"/>
  <c r="AH4366"/>
  <c r="AH4365"/>
  <c r="AH4364"/>
  <c r="AH4363"/>
  <c r="AH4362"/>
  <c r="AH4361"/>
  <c r="AH4360"/>
  <c r="AH4359"/>
  <c r="AH4358"/>
  <c r="AH4357"/>
  <c r="AH4356"/>
  <c r="AH4355"/>
  <c r="AH4354"/>
  <c r="AH4353"/>
  <c r="AH4352"/>
  <c r="AH4351"/>
  <c r="AH4350"/>
  <c r="AH4349"/>
  <c r="AH4348"/>
  <c r="AH4347"/>
  <c r="AH4346"/>
  <c r="AH4345"/>
  <c r="AH4344"/>
  <c r="AH4343"/>
  <c r="AH4342"/>
  <c r="AH4341"/>
  <c r="AH4340"/>
  <c r="AH4339"/>
  <c r="AH4338"/>
  <c r="AH4337"/>
  <c r="AH4336"/>
  <c r="AH4335"/>
  <c r="AH4334"/>
  <c r="AH4333"/>
  <c r="AH4332"/>
  <c r="AH4331"/>
  <c r="AH4330"/>
  <c r="AH4329"/>
  <c r="AH4328"/>
  <c r="AH4327"/>
  <c r="AH4326"/>
  <c r="AH4325"/>
  <c r="AH4324"/>
  <c r="AH4323"/>
  <c r="AH4322"/>
  <c r="AH4321"/>
  <c r="AH4320"/>
  <c r="AH4319"/>
  <c r="AH4318"/>
  <c r="AH4317"/>
  <c r="AH4316"/>
  <c r="AH4315"/>
  <c r="AH4314"/>
  <c r="AH4313"/>
  <c r="AH4312"/>
  <c r="AH4311"/>
  <c r="AH4310"/>
  <c r="AH4309"/>
  <c r="AH4308"/>
  <c r="AH4307"/>
  <c r="AH4306"/>
  <c r="AH4305"/>
  <c r="AH4304"/>
  <c r="AH4303"/>
  <c r="AH4302"/>
  <c r="AH4301"/>
  <c r="AH4300"/>
  <c r="AH4299"/>
  <c r="AH4298"/>
  <c r="AH4297"/>
  <c r="AH4296"/>
  <c r="AH4295"/>
  <c r="AH4294"/>
  <c r="AH4293"/>
  <c r="AH4292"/>
  <c r="AH4291"/>
  <c r="AH4290"/>
  <c r="AH4289"/>
  <c r="AH4288"/>
  <c r="AH4287"/>
  <c r="AH4286"/>
  <c r="AH4285"/>
  <c r="AH4284"/>
  <c r="AH4283"/>
  <c r="AH4282"/>
  <c r="AH4281"/>
  <c r="AH4280"/>
  <c r="AH4279"/>
  <c r="AH4278"/>
  <c r="AH4277"/>
  <c r="AH4276"/>
  <c r="AH4275"/>
  <c r="AH4274"/>
  <c r="AH4273"/>
  <c r="AH4272"/>
  <c r="AH4271"/>
  <c r="AH4270"/>
  <c r="AH4269"/>
  <c r="AH4268"/>
  <c r="AH4267"/>
  <c r="AH4266"/>
  <c r="AH4265"/>
  <c r="AH4264"/>
  <c r="AH4263"/>
  <c r="AH4262"/>
  <c r="AH4261"/>
  <c r="AH4260"/>
  <c r="AH4259"/>
  <c r="AH4258"/>
  <c r="AH4257"/>
  <c r="AH4256"/>
  <c r="AH4255"/>
  <c r="AH4254"/>
  <c r="AH4253"/>
  <c r="AH4252"/>
  <c r="AH4251"/>
  <c r="AH4250"/>
  <c r="AH4249"/>
  <c r="AH4248"/>
  <c r="AH4247"/>
  <c r="AH4246"/>
  <c r="AH4245"/>
  <c r="AH4244"/>
  <c r="AH4243"/>
  <c r="AH4242"/>
  <c r="AH4241"/>
  <c r="AH4240"/>
  <c r="AH4239"/>
  <c r="AH4238"/>
  <c r="AH4237"/>
  <c r="AH4236"/>
  <c r="AH4235"/>
  <c r="AH4234"/>
  <c r="AH4233"/>
  <c r="AH4232"/>
  <c r="AH4231"/>
  <c r="AH4230"/>
  <c r="AH4229"/>
  <c r="AH4228"/>
  <c r="AH4227"/>
  <c r="AH4226"/>
  <c r="AH4225"/>
  <c r="AH4224"/>
  <c r="AH4223"/>
  <c r="AH4222"/>
  <c r="AH4221"/>
  <c r="AH4220"/>
  <c r="AH4219"/>
  <c r="AH4218"/>
  <c r="AH4217"/>
  <c r="AH4216"/>
  <c r="AH4215"/>
  <c r="AH4214"/>
  <c r="AH4213"/>
  <c r="AH4212"/>
  <c r="AH4211"/>
  <c r="AH4210"/>
  <c r="AH4209"/>
  <c r="AH4208"/>
  <c r="AH4207"/>
  <c r="AH4206"/>
  <c r="AH4205"/>
  <c r="AH4204"/>
  <c r="AH4203"/>
  <c r="AH4202"/>
  <c r="AH4201"/>
  <c r="AH4200"/>
  <c r="AH4199"/>
  <c r="AH4198"/>
  <c r="AH4197"/>
  <c r="AH4196"/>
  <c r="AH4195"/>
  <c r="AH4194"/>
  <c r="AH4193"/>
  <c r="AH4192"/>
  <c r="AH4191"/>
  <c r="AH4190"/>
  <c r="AH4189"/>
  <c r="AH4188"/>
  <c r="AH4187"/>
  <c r="AH4186"/>
  <c r="AH4185"/>
  <c r="AH4184"/>
  <c r="AH4183"/>
  <c r="AH4182"/>
  <c r="AH4181"/>
  <c r="AH4180"/>
  <c r="AH4179"/>
  <c r="AH4178"/>
  <c r="AH4177"/>
  <c r="AH4176"/>
  <c r="AH4175"/>
  <c r="AH4174"/>
  <c r="AH4173"/>
  <c r="AH4172"/>
  <c r="AH4171"/>
  <c r="AH4170"/>
  <c r="AH4169"/>
  <c r="AH4168"/>
  <c r="AH4167"/>
  <c r="AH4166"/>
  <c r="AH4165"/>
  <c r="AH4164"/>
  <c r="AH4163"/>
  <c r="AH4162"/>
  <c r="AH4161"/>
  <c r="AH4160"/>
  <c r="AH4159"/>
  <c r="AH4158"/>
  <c r="AH4157"/>
  <c r="AH4156"/>
  <c r="AH4155"/>
  <c r="AH4154"/>
  <c r="AH4153"/>
  <c r="AH4152"/>
  <c r="AH4151"/>
  <c r="AH4150"/>
  <c r="AH4149"/>
  <c r="AH4148"/>
  <c r="AH4147"/>
  <c r="AH4146"/>
  <c r="AH4145"/>
  <c r="AH4144"/>
  <c r="AH4143"/>
  <c r="AH4142"/>
  <c r="AH4141"/>
  <c r="AH4140"/>
  <c r="AH4139"/>
  <c r="AH4138"/>
  <c r="AH4137"/>
  <c r="AH4136"/>
  <c r="AH4135"/>
  <c r="AH4134"/>
  <c r="AH4133"/>
  <c r="AH4132"/>
  <c r="AH4131"/>
  <c r="AH4130"/>
  <c r="AH4129"/>
  <c r="AH4128"/>
  <c r="AH4127"/>
  <c r="AH4126"/>
  <c r="AH4125"/>
  <c r="AH4124"/>
  <c r="AH4123"/>
  <c r="AH4122"/>
  <c r="AH4121"/>
  <c r="AH4120"/>
  <c r="AH4119"/>
  <c r="AH4118"/>
  <c r="AH4117"/>
  <c r="AH4116"/>
  <c r="AH4115"/>
  <c r="AH4114"/>
  <c r="AH4113"/>
  <c r="AH4112"/>
  <c r="AH4111"/>
  <c r="AH4110"/>
  <c r="AH4109"/>
  <c r="AH4108"/>
  <c r="AH4107"/>
  <c r="AH4106"/>
  <c r="AH4105"/>
  <c r="AH4104"/>
  <c r="AH4103"/>
  <c r="AH4102"/>
  <c r="AH4101"/>
  <c r="AH4100"/>
  <c r="AH4099"/>
  <c r="AH4098"/>
  <c r="AH4097"/>
  <c r="AH4096"/>
  <c r="AH4095"/>
  <c r="AH4094"/>
  <c r="AH4093"/>
  <c r="AH4092"/>
  <c r="AH4091"/>
  <c r="AH4090"/>
  <c r="AH4089"/>
  <c r="AH4088"/>
  <c r="AH4087"/>
  <c r="AH4086"/>
  <c r="AH4085"/>
  <c r="AH4084"/>
  <c r="AH4083"/>
  <c r="AH4082"/>
  <c r="AH4081"/>
  <c r="AH4080"/>
  <c r="AH4079"/>
  <c r="AH4078"/>
  <c r="AH4077"/>
  <c r="AH4076"/>
  <c r="AH4075"/>
  <c r="AH4074"/>
  <c r="AH4073"/>
  <c r="AH4072"/>
  <c r="AH4071"/>
  <c r="AH4070"/>
  <c r="AH4069"/>
  <c r="AH4068"/>
  <c r="AH4067"/>
  <c r="AH4066"/>
  <c r="AH4065"/>
  <c r="AH4064"/>
  <c r="AH4063"/>
  <c r="AH4062"/>
  <c r="AH4061"/>
  <c r="AH4060"/>
  <c r="AH4059"/>
  <c r="AH4058"/>
  <c r="AH4057"/>
  <c r="AH4056"/>
  <c r="AH4055"/>
  <c r="AH4054"/>
  <c r="AH4053"/>
  <c r="AH4052"/>
  <c r="AH4051"/>
  <c r="AH4050"/>
  <c r="AH4049"/>
  <c r="AH4048"/>
  <c r="AH4047"/>
  <c r="AH4046"/>
  <c r="AH4045"/>
  <c r="AH4044"/>
  <c r="AH4043"/>
  <c r="AH4042"/>
  <c r="AH4041"/>
  <c r="AH4040"/>
  <c r="AH4039"/>
  <c r="AH4038"/>
  <c r="AH4037"/>
  <c r="AH4036"/>
  <c r="AH4035"/>
  <c r="AH4034"/>
  <c r="AH4033"/>
  <c r="AH4032"/>
  <c r="AH4031"/>
  <c r="AH4030"/>
  <c r="AH4029"/>
  <c r="AH4028"/>
  <c r="AH4027"/>
  <c r="AH4026"/>
  <c r="AH4025"/>
  <c r="AH4024"/>
  <c r="AH4023"/>
  <c r="AH4022"/>
  <c r="AH4021"/>
  <c r="AH4020"/>
  <c r="AH4019"/>
  <c r="AH4018"/>
  <c r="AH4017"/>
  <c r="AH4016"/>
  <c r="AH4015"/>
  <c r="AH4014"/>
  <c r="AH4013"/>
  <c r="AH4012"/>
  <c r="AH4011"/>
  <c r="AH4010"/>
  <c r="AH4009"/>
  <c r="AH4008"/>
  <c r="AH4007"/>
  <c r="AH4006"/>
  <c r="AH4005"/>
  <c r="AH4004"/>
  <c r="AH4003"/>
  <c r="AH4002"/>
  <c r="AH4001"/>
  <c r="AH4000"/>
  <c r="AH3999"/>
  <c r="AH3998"/>
  <c r="AH3997"/>
  <c r="AH3996"/>
  <c r="AH3995"/>
  <c r="AH3994"/>
  <c r="AH3993"/>
  <c r="AH3992"/>
  <c r="AH3991"/>
  <c r="AH3990"/>
  <c r="AH3989"/>
  <c r="AH3988"/>
  <c r="AH3987"/>
  <c r="AH3986"/>
  <c r="AH3985"/>
  <c r="AH3984"/>
  <c r="AH3983"/>
  <c r="AH3982"/>
  <c r="AH3981"/>
  <c r="AH3980"/>
  <c r="AH3979"/>
  <c r="AH3978"/>
  <c r="AH3977"/>
  <c r="AH3976"/>
  <c r="AH3975"/>
  <c r="AH3974"/>
  <c r="AH3973"/>
  <c r="AH3972"/>
  <c r="AH3971"/>
  <c r="AH3970"/>
  <c r="AH3969"/>
  <c r="AH3968"/>
  <c r="AH3967"/>
  <c r="AH3966"/>
  <c r="AH3965"/>
  <c r="AH3964"/>
  <c r="AH3963"/>
  <c r="AH3962"/>
  <c r="AH3961"/>
  <c r="AH3960"/>
  <c r="AH3959"/>
  <c r="AH3958"/>
  <c r="AH3957"/>
  <c r="AH3956"/>
  <c r="AH3955"/>
  <c r="AH3954"/>
  <c r="AH3953"/>
  <c r="AH3952"/>
  <c r="AH3951"/>
  <c r="AH3950"/>
  <c r="AH3949"/>
  <c r="AH3948"/>
  <c r="AH3947"/>
  <c r="AH3946"/>
  <c r="AH3945"/>
  <c r="AH3944"/>
  <c r="AH3943"/>
  <c r="AH3942"/>
  <c r="AH3941"/>
  <c r="AH3940"/>
  <c r="AH3939"/>
  <c r="AH3938"/>
  <c r="AH3937"/>
  <c r="AH3936"/>
  <c r="AH3935"/>
  <c r="AH3934"/>
  <c r="AH3933"/>
  <c r="AH3932"/>
  <c r="AH3931"/>
  <c r="AH3930"/>
  <c r="AH3929"/>
  <c r="AH3928"/>
  <c r="AH3927"/>
  <c r="AH3926"/>
  <c r="AH3925"/>
  <c r="AH3924"/>
  <c r="AH3923"/>
  <c r="AH3922"/>
  <c r="AH3921"/>
  <c r="AH3920"/>
  <c r="AH3919"/>
  <c r="AH3918"/>
  <c r="AH3917"/>
  <c r="AH3916"/>
  <c r="AH3915"/>
  <c r="AH3914"/>
  <c r="AH3913"/>
  <c r="AH3912"/>
  <c r="AH3911"/>
  <c r="AH3910"/>
  <c r="AH3909"/>
  <c r="AH3908"/>
  <c r="AH3907"/>
  <c r="AH3906"/>
  <c r="AH3905"/>
  <c r="AH3904"/>
  <c r="AH3903"/>
  <c r="AH3902"/>
  <c r="AH3901"/>
  <c r="AH3900"/>
  <c r="AH3899"/>
  <c r="AH3898"/>
  <c r="AH3897"/>
  <c r="AH3896"/>
  <c r="AH3895"/>
  <c r="AH3894"/>
  <c r="AH3893"/>
  <c r="AH3892"/>
  <c r="AH3891"/>
  <c r="AH3890"/>
  <c r="AH3889"/>
  <c r="AH3888"/>
  <c r="AH3887"/>
  <c r="AH3886"/>
  <c r="AH3885"/>
  <c r="AH3884"/>
  <c r="AH3883"/>
  <c r="AH3882"/>
  <c r="AH3881"/>
  <c r="AH3880"/>
  <c r="AH3879"/>
  <c r="AH3878"/>
  <c r="AH3877"/>
  <c r="AH3876"/>
  <c r="AH3875"/>
  <c r="AH3874"/>
  <c r="AH3873"/>
  <c r="AH3872"/>
  <c r="AH3871"/>
  <c r="AH3870"/>
  <c r="AH3869"/>
  <c r="AH3868"/>
  <c r="AH3867"/>
  <c r="AH3866"/>
  <c r="AH3865"/>
  <c r="AH3864"/>
  <c r="AH3863"/>
  <c r="AH3862"/>
  <c r="AH3861"/>
  <c r="AH3860"/>
  <c r="AH3859"/>
  <c r="AH3858"/>
  <c r="AH3857"/>
  <c r="AH3856"/>
  <c r="AH3855"/>
  <c r="AH3854"/>
  <c r="AH3853"/>
  <c r="AH3852"/>
  <c r="AH3851"/>
  <c r="AH3850"/>
  <c r="AH3849"/>
  <c r="AH3848"/>
  <c r="AH3847"/>
  <c r="AH3846"/>
  <c r="AH3237"/>
  <c r="AH3238"/>
  <c r="AH3239"/>
  <c r="AH3240"/>
  <c r="AH3241"/>
  <c r="AH3242"/>
  <c r="AH3243"/>
  <c r="AH3244"/>
  <c r="AH3245"/>
  <c r="AH3246"/>
  <c r="AH3247"/>
  <c r="AH3248"/>
  <c r="AH3249"/>
  <c r="AH3250"/>
  <c r="AH3251"/>
  <c r="AH3252"/>
  <c r="AH3253"/>
  <c r="AH3254"/>
  <c r="AH3255"/>
  <c r="AH3256"/>
  <c r="AH3257"/>
  <c r="AH3258"/>
  <c r="AH3259"/>
  <c r="AH3260"/>
  <c r="AH3261"/>
  <c r="AH3262"/>
  <c r="AH3263"/>
  <c r="AH3264"/>
  <c r="AH3265"/>
  <c r="AH3266"/>
  <c r="AH3267"/>
  <c r="AH3268"/>
  <c r="AH3269"/>
  <c r="AH3270"/>
  <c r="AH3271"/>
  <c r="AH3272"/>
  <c r="AH3273"/>
  <c r="AH3274"/>
  <c r="AH3275"/>
  <c r="AH3276"/>
  <c r="AH3277"/>
  <c r="AH3278"/>
  <c r="AH3279"/>
  <c r="AH3280"/>
  <c r="AH3281"/>
  <c r="AH3282"/>
  <c r="AH3283"/>
  <c r="AH3284"/>
  <c r="AH3285"/>
  <c r="AH3286"/>
  <c r="AH3287"/>
  <c r="AH3288"/>
  <c r="AH3289"/>
  <c r="AH3290"/>
  <c r="AH3291"/>
  <c r="AH3292"/>
  <c r="AH3293"/>
  <c r="AH3294"/>
  <c r="AH3295"/>
  <c r="AH3296"/>
  <c r="AH3297"/>
  <c r="AH3298"/>
  <c r="AH3299"/>
  <c r="AH3300"/>
  <c r="AH3301"/>
  <c r="AH3302"/>
  <c r="AH3303"/>
  <c r="AH3304"/>
  <c r="AH3305"/>
  <c r="AH3306"/>
  <c r="AH3307"/>
  <c r="AH3308"/>
  <c r="AH3309"/>
  <c r="AH3310"/>
  <c r="AH3311"/>
  <c r="AH3312"/>
  <c r="AH3313"/>
  <c r="AH3314"/>
  <c r="AH3315"/>
  <c r="AH3316"/>
  <c r="AH3317"/>
  <c r="AH3318"/>
  <c r="AH3319"/>
  <c r="AH3320"/>
  <c r="AH3321"/>
  <c r="AH3322"/>
  <c r="AH3323"/>
  <c r="AH3324"/>
  <c r="AH3325"/>
  <c r="AH3326"/>
  <c r="AH3327"/>
  <c r="AH3328"/>
  <c r="AH3329"/>
  <c r="AH3330"/>
  <c r="AH3331"/>
  <c r="AH3332"/>
  <c r="AH3333"/>
  <c r="AH3334"/>
  <c r="AH3335"/>
  <c r="AH3336"/>
  <c r="AH3337"/>
  <c r="AH3338"/>
  <c r="AH3339"/>
  <c r="AH3340"/>
  <c r="AH3341"/>
  <c r="AH3342"/>
  <c r="AH3343"/>
  <c r="AH3344"/>
  <c r="AH3345"/>
  <c r="AH3346"/>
  <c r="AH3347"/>
  <c r="AH3348"/>
  <c r="AH3349"/>
  <c r="AH3350"/>
  <c r="AH3351"/>
  <c r="AH3352"/>
  <c r="AH3353"/>
  <c r="AH3354"/>
  <c r="AH3355"/>
  <c r="AH3356"/>
  <c r="AH3357"/>
  <c r="AH3358"/>
  <c r="AH3359"/>
  <c r="AH3360"/>
  <c r="AH3361"/>
  <c r="AH3362"/>
  <c r="AH3363"/>
  <c r="AH3364"/>
  <c r="AH3365"/>
  <c r="AH3366"/>
  <c r="AH3367"/>
  <c r="AH3368"/>
  <c r="AH3369"/>
  <c r="AH3370"/>
  <c r="AH3371"/>
  <c r="AH3372"/>
  <c r="AH3373"/>
  <c r="AH3374"/>
  <c r="AH3375"/>
  <c r="AH3376"/>
  <c r="AH3377"/>
  <c r="AH3378"/>
  <c r="AH3379"/>
  <c r="AH3380"/>
  <c r="AH3381"/>
  <c r="AH3382"/>
  <c r="AH3383"/>
  <c r="AH3384"/>
  <c r="AH3385"/>
  <c r="AH3386"/>
  <c r="AH3387"/>
  <c r="AH3388"/>
  <c r="AH3389"/>
  <c r="AH3390"/>
  <c r="AH3391"/>
  <c r="AH3392"/>
  <c r="AH3393"/>
  <c r="AH3394"/>
  <c r="AH3395"/>
  <c r="AH3396"/>
  <c r="AH3397"/>
  <c r="AH3398"/>
  <c r="AH3399"/>
  <c r="AH3400"/>
  <c r="AH3401"/>
  <c r="AH3402"/>
  <c r="AH3403"/>
  <c r="AH3404"/>
  <c r="AH3405"/>
  <c r="AH3406"/>
  <c r="AH3407"/>
  <c r="AH3408"/>
  <c r="AH3409"/>
  <c r="AH3410"/>
  <c r="AH3411"/>
  <c r="AH3412"/>
  <c r="AH3413"/>
  <c r="AH3414"/>
  <c r="AH3415"/>
  <c r="AH3416"/>
  <c r="AH3417"/>
  <c r="AH3418"/>
  <c r="AH3419"/>
  <c r="AH3420"/>
  <c r="AH3421"/>
  <c r="AH3422"/>
  <c r="AH3423"/>
  <c r="AH3424"/>
  <c r="AH3425"/>
  <c r="AH3426"/>
  <c r="AH3427"/>
  <c r="AH3428"/>
  <c r="AH3429"/>
  <c r="AH3430"/>
  <c r="AH3431"/>
  <c r="AH3432"/>
  <c r="AH3433"/>
  <c r="AH3434"/>
  <c r="AH3435"/>
  <c r="AH3436"/>
  <c r="AH3437"/>
  <c r="AH3438"/>
  <c r="AH3439"/>
  <c r="AH3440"/>
  <c r="AH3441"/>
  <c r="AH3442"/>
  <c r="AH3443"/>
  <c r="AH3444"/>
  <c r="AH3445"/>
  <c r="AH3446"/>
  <c r="AH3447"/>
  <c r="AH3448"/>
  <c r="AH3449"/>
  <c r="AH3450"/>
  <c r="AH3451"/>
  <c r="AH3452"/>
  <c r="AH3453"/>
  <c r="AH3454"/>
  <c r="AH3455"/>
  <c r="AH3456"/>
  <c r="AH3457"/>
  <c r="AH3458"/>
  <c r="AH3459"/>
  <c r="AH3460"/>
  <c r="AH3461"/>
  <c r="AH3462"/>
  <c r="AH3463"/>
  <c r="AH3464"/>
  <c r="AH3465"/>
  <c r="AH3466"/>
  <c r="AH3467"/>
  <c r="AH3468"/>
  <c r="AH3469"/>
  <c r="AH3470"/>
  <c r="AH3471"/>
  <c r="AH3472"/>
  <c r="AH3473"/>
  <c r="AH3474"/>
  <c r="AH3475"/>
  <c r="AH3476"/>
  <c r="AH3477"/>
  <c r="AH3478"/>
  <c r="AH3479"/>
  <c r="AH3480"/>
  <c r="AH3481"/>
  <c r="AH3482"/>
  <c r="AH3483"/>
  <c r="AH3484"/>
  <c r="AH3485"/>
  <c r="AH3486"/>
  <c r="AH3487"/>
  <c r="AH3488"/>
  <c r="AH3489"/>
  <c r="AH3490"/>
  <c r="AH3491"/>
  <c r="AH3492"/>
  <c r="AH3493"/>
  <c r="AH3494"/>
  <c r="AH3495"/>
  <c r="AH3496"/>
  <c r="AH3497"/>
  <c r="AH3498"/>
  <c r="AH3499"/>
  <c r="AH3500"/>
  <c r="AH3501"/>
  <c r="AH3502"/>
  <c r="AH3503"/>
  <c r="AH3504"/>
  <c r="AH3505"/>
  <c r="AH3506"/>
  <c r="AH3507"/>
  <c r="AH3508"/>
  <c r="AH3509"/>
  <c r="AH3510"/>
  <c r="AH3511"/>
  <c r="AH3512"/>
  <c r="AH3513"/>
  <c r="AH3514"/>
  <c r="AH3515"/>
  <c r="AH3516"/>
  <c r="AH3517"/>
  <c r="AH3518"/>
  <c r="AH3519"/>
  <c r="AH3520"/>
  <c r="AH3521"/>
  <c r="AH3522"/>
  <c r="AH3523"/>
  <c r="AH3524"/>
  <c r="AH3525"/>
  <c r="AH3526"/>
  <c r="AH3527"/>
  <c r="AH3528"/>
  <c r="AH3529"/>
  <c r="AH3530"/>
  <c r="AH3531"/>
  <c r="AH3532"/>
  <c r="AH3533"/>
  <c r="AH3534"/>
  <c r="AH3535"/>
  <c r="AH3536"/>
  <c r="AH3537"/>
  <c r="AH3538"/>
  <c r="AH3539"/>
  <c r="AH3540"/>
  <c r="AH3541"/>
  <c r="AH3542"/>
  <c r="AH3543"/>
  <c r="AH3544"/>
  <c r="AH3545"/>
  <c r="AH3546"/>
  <c r="AH3547"/>
  <c r="AH3548"/>
  <c r="AH3549"/>
  <c r="AH3550"/>
  <c r="AH3551"/>
  <c r="AH3552"/>
  <c r="AH3553"/>
  <c r="AH3554"/>
  <c r="AH3555"/>
  <c r="AH3556"/>
  <c r="AH3557"/>
  <c r="AH3558"/>
  <c r="AH3559"/>
  <c r="AH3560"/>
  <c r="AH3561"/>
  <c r="AH3562"/>
  <c r="AH3563"/>
  <c r="AH3564"/>
  <c r="AH3565"/>
  <c r="AH3566"/>
  <c r="AH3567"/>
  <c r="AH3568"/>
  <c r="AH3569"/>
  <c r="AH3570"/>
  <c r="AH3571"/>
  <c r="AH3572"/>
  <c r="AH3573"/>
  <c r="AH3574"/>
  <c r="AH3575"/>
  <c r="AH3576"/>
  <c r="AH3577"/>
  <c r="AH3578"/>
  <c r="AH3579"/>
  <c r="AH3580"/>
  <c r="AH3581"/>
  <c r="AH3582"/>
  <c r="AH3583"/>
  <c r="AH3584"/>
  <c r="AH3585"/>
  <c r="AH3586"/>
  <c r="AH3587"/>
  <c r="AH3588"/>
  <c r="AH3589"/>
  <c r="AH3590"/>
  <c r="AH3591"/>
  <c r="AH3592"/>
  <c r="AH3593"/>
  <c r="AH3594"/>
  <c r="AH3595"/>
  <c r="AH3596"/>
  <c r="AH3597"/>
  <c r="AH3598"/>
  <c r="AH3599"/>
  <c r="AH3600"/>
  <c r="AH3601"/>
  <c r="AH3602"/>
  <c r="AH3603"/>
  <c r="AH3604"/>
  <c r="AH3605"/>
  <c r="AH3606"/>
  <c r="AH3607"/>
  <c r="AH3608"/>
  <c r="AH3609"/>
  <c r="AH3610"/>
  <c r="AH3611"/>
  <c r="AH3612"/>
  <c r="AH3613"/>
  <c r="AH3614"/>
  <c r="AH3615"/>
  <c r="AH3616"/>
  <c r="AH3617"/>
  <c r="AH3618"/>
  <c r="AH3619"/>
  <c r="AH3620"/>
  <c r="AH3621"/>
  <c r="AH3622"/>
  <c r="AH3623"/>
  <c r="AH3624"/>
  <c r="AH3625"/>
  <c r="AH3626"/>
  <c r="AH3627"/>
  <c r="AH3628"/>
  <c r="AH3629"/>
  <c r="AH3630"/>
  <c r="AH3631"/>
  <c r="AH3632"/>
  <c r="AH3633"/>
  <c r="AH3634"/>
  <c r="AH3635"/>
  <c r="AH3636"/>
  <c r="AH3637"/>
  <c r="AH3638"/>
  <c r="AH3639"/>
  <c r="AH3640"/>
  <c r="AH3641"/>
  <c r="AH3642"/>
  <c r="AH3643"/>
  <c r="AH3644"/>
  <c r="AH3645"/>
  <c r="AH3646"/>
  <c r="AH3647"/>
  <c r="AH3648"/>
  <c r="AH3649"/>
  <c r="AH3650"/>
  <c r="AH3651"/>
  <c r="AH3652"/>
  <c r="AH3653"/>
  <c r="AH3654"/>
  <c r="AH3655"/>
  <c r="AH3656"/>
  <c r="AH3657"/>
  <c r="AH3658"/>
  <c r="AH3659"/>
  <c r="AH3660"/>
  <c r="AH3661"/>
  <c r="AH3662"/>
  <c r="AH3663"/>
  <c r="AH3664"/>
  <c r="AH3665"/>
  <c r="AH3666"/>
  <c r="AH3667"/>
  <c r="AH3668"/>
  <c r="AH3669"/>
  <c r="AH3670"/>
  <c r="AH3671"/>
  <c r="AH3672"/>
  <c r="AH3673"/>
  <c r="AH3674"/>
  <c r="AH3675"/>
  <c r="AH3676"/>
  <c r="AH3677"/>
  <c r="AH3678"/>
  <c r="AH3679"/>
  <c r="AH3680"/>
  <c r="AH3681"/>
  <c r="AH3682"/>
  <c r="AH3683"/>
  <c r="AH3684"/>
  <c r="AH3685"/>
  <c r="AH3686"/>
  <c r="AH3687"/>
  <c r="AH3688"/>
  <c r="AH3689"/>
  <c r="AH3690"/>
  <c r="AH3691"/>
  <c r="AH3692"/>
  <c r="AH3693"/>
  <c r="AH3694"/>
  <c r="AH3695"/>
  <c r="AH3696"/>
  <c r="AH3697"/>
  <c r="AH3698"/>
  <c r="AH3699"/>
  <c r="AH3700"/>
  <c r="AH3701"/>
  <c r="AH3702"/>
  <c r="AH3703"/>
  <c r="AH3704"/>
  <c r="AH3705"/>
  <c r="AH3706"/>
  <c r="AH3707"/>
  <c r="AH3708"/>
  <c r="AH3709"/>
  <c r="AH3710"/>
  <c r="AH3711"/>
  <c r="AH3712"/>
  <c r="AH3713"/>
  <c r="AH3714"/>
  <c r="AH3715"/>
  <c r="AH3716"/>
  <c r="AH3717"/>
  <c r="AH3718"/>
  <c r="AH3719"/>
  <c r="AH3720"/>
  <c r="AH3721"/>
  <c r="AH3722"/>
  <c r="AH3723"/>
  <c r="AH3724"/>
  <c r="AH3725"/>
  <c r="AH3726"/>
  <c r="AH3727"/>
  <c r="AH3728"/>
  <c r="AH3729"/>
  <c r="AH3730"/>
  <c r="AH3731"/>
  <c r="AH3732"/>
  <c r="AH3733"/>
  <c r="AH3734"/>
  <c r="AH3735"/>
  <c r="AH3736"/>
  <c r="AH3737"/>
  <c r="AH3738"/>
  <c r="AH3739"/>
  <c r="AH3740"/>
  <c r="AH3741"/>
  <c r="AH3742"/>
  <c r="AH3743"/>
  <c r="AH3744"/>
  <c r="AH3745"/>
  <c r="AH3746"/>
  <c r="AH3747"/>
  <c r="AH3748"/>
  <c r="AH3749"/>
  <c r="AH3750"/>
  <c r="AH3751"/>
  <c r="AH3752"/>
  <c r="AH3753"/>
  <c r="AH3754"/>
  <c r="AH3755"/>
  <c r="AH3756"/>
  <c r="AH3757"/>
  <c r="AH3758"/>
  <c r="AH3759"/>
  <c r="AH3760"/>
  <c r="AH3761"/>
  <c r="AH3762"/>
  <c r="AH3763"/>
  <c r="AH3764"/>
  <c r="AH3765"/>
  <c r="AH3766"/>
  <c r="AH3767"/>
  <c r="AH3768"/>
  <c r="AH3769"/>
  <c r="AH3770"/>
  <c r="AH3771"/>
  <c r="AH3772"/>
  <c r="AH3773"/>
  <c r="AH3774"/>
  <c r="AH3775"/>
  <c r="AH3776"/>
  <c r="AH3777"/>
  <c r="AH3778"/>
  <c r="AH3779"/>
  <c r="AH3780"/>
  <c r="AH3781"/>
  <c r="AH3782"/>
  <c r="AH3783"/>
  <c r="AH3784"/>
  <c r="AH3785"/>
  <c r="AH3786"/>
  <c r="AH3787"/>
  <c r="AH3788"/>
  <c r="AH3789"/>
  <c r="AH3790"/>
  <c r="AH3791"/>
  <c r="AH3792"/>
  <c r="AH3793"/>
  <c r="AH3794"/>
  <c r="AH3795"/>
  <c r="AH3796"/>
  <c r="AH3797"/>
  <c r="AH3798"/>
  <c r="AH3799"/>
  <c r="AH3800"/>
  <c r="AH3801"/>
  <c r="AH3802"/>
  <c r="AH3803"/>
  <c r="AH3804"/>
  <c r="AH3805"/>
  <c r="AH3806"/>
  <c r="AH3807"/>
  <c r="AH3808"/>
  <c r="AH3809"/>
  <c r="AH3810"/>
  <c r="AH3811"/>
  <c r="AH3812"/>
  <c r="AH3813"/>
  <c r="AH3814"/>
  <c r="AH3815"/>
  <c r="AH3816"/>
  <c r="AH3817"/>
  <c r="AH3818"/>
  <c r="AH3819"/>
  <c r="AH3820"/>
  <c r="AH3821"/>
  <c r="AH3822"/>
  <c r="AH3823"/>
  <c r="AH3824"/>
  <c r="AH3825"/>
  <c r="AH3826"/>
  <c r="AH3827"/>
  <c r="AH3828"/>
  <c r="AH3829"/>
  <c r="AH3830"/>
  <c r="AH3831"/>
  <c r="AH3832"/>
  <c r="AH3833"/>
  <c r="AH3834"/>
  <c r="AH3835"/>
  <c r="AH3836"/>
  <c r="AH3837"/>
  <c r="AH3838"/>
  <c r="AH3839"/>
  <c r="AH3840"/>
  <c r="AH3841"/>
  <c r="AH3842"/>
  <c r="AH3843"/>
  <c r="AH3844"/>
  <c r="AH3845"/>
  <c r="AH3236"/>
  <c r="AH3235"/>
  <c r="AH3234"/>
  <c r="AH3233"/>
  <c r="AH3232"/>
  <c r="AH3231"/>
  <c r="AH3230"/>
  <c r="AH3229"/>
  <c r="AH3228"/>
  <c r="AH3227"/>
  <c r="AH3226"/>
  <c r="AH3225"/>
  <c r="AH3224"/>
  <c r="AH3223"/>
  <c r="AH3222"/>
  <c r="AH3221"/>
  <c r="AH3220"/>
  <c r="AH3219"/>
  <c r="AH3218"/>
  <c r="AH3217"/>
  <c r="AH3216"/>
  <c r="AH3215"/>
  <c r="AH3214"/>
  <c r="AH3213"/>
  <c r="AH3212"/>
  <c r="AH3211"/>
  <c r="AH3210"/>
  <c r="AH3209"/>
  <c r="AH3208"/>
  <c r="AH3207"/>
  <c r="AH3206"/>
  <c r="AH3205"/>
  <c r="AH3204"/>
  <c r="AH3203"/>
  <c r="AH3202"/>
  <c r="AH3201"/>
  <c r="AH3200"/>
  <c r="AH3199"/>
  <c r="AH3198"/>
  <c r="AH3197"/>
  <c r="AH3196"/>
  <c r="AH3195"/>
  <c r="AH3194"/>
  <c r="AH3193"/>
  <c r="AH3192"/>
  <c r="AH3191"/>
  <c r="AH3190"/>
  <c r="AH3189"/>
  <c r="AH3188"/>
  <c r="AH3187"/>
  <c r="AH3186"/>
  <c r="AH3185"/>
  <c r="AH3184"/>
  <c r="AH3183"/>
  <c r="AH3182"/>
  <c r="AH3181"/>
  <c r="AH3180"/>
  <c r="AH3179"/>
  <c r="AH3178"/>
  <c r="AH3177"/>
  <c r="AH3176"/>
  <c r="AH3175"/>
  <c r="AH3174"/>
  <c r="AH3173"/>
  <c r="AH3172"/>
  <c r="AH3171"/>
  <c r="AH3170"/>
  <c r="AH3169"/>
  <c r="AH3168"/>
  <c r="AH3167"/>
  <c r="AH3166"/>
  <c r="AH3165"/>
  <c r="AH3164"/>
  <c r="AH3163"/>
  <c r="AH3162"/>
  <c r="AH3161"/>
  <c r="AH3160"/>
  <c r="AH3159"/>
  <c r="AH3158"/>
  <c r="AH3157"/>
  <c r="AH3156"/>
  <c r="AH3155"/>
  <c r="AH3154"/>
  <c r="AH3153"/>
  <c r="AH3152"/>
  <c r="AH3151"/>
  <c r="AH3150"/>
  <c r="AH3149"/>
  <c r="AH3148"/>
  <c r="AH3147"/>
  <c r="AH3146"/>
  <c r="AH3145"/>
  <c r="AH3144"/>
  <c r="AH3143"/>
  <c r="AH3142"/>
  <c r="AH3141"/>
  <c r="AH3140"/>
  <c r="AH3139"/>
  <c r="AH3138"/>
  <c r="AH3137"/>
  <c r="AH3136"/>
  <c r="AH3135"/>
  <c r="AH3134"/>
  <c r="AH3133"/>
  <c r="AH3132"/>
  <c r="AH3131"/>
  <c r="AH3130"/>
  <c r="AH3129"/>
  <c r="AH3128"/>
  <c r="AH3127"/>
  <c r="AH3126"/>
  <c r="AH3125"/>
  <c r="AH3124"/>
  <c r="AH3123"/>
  <c r="AH3122"/>
  <c r="AH3121"/>
  <c r="AH3120"/>
  <c r="AH3119"/>
  <c r="AH3118"/>
  <c r="AH3117"/>
  <c r="AH3116"/>
  <c r="AH3115"/>
  <c r="AH3114"/>
  <c r="AH3113"/>
  <c r="AH3112"/>
  <c r="AH3111"/>
  <c r="AH3110"/>
  <c r="AH3109"/>
  <c r="AH3108"/>
  <c r="AH3107"/>
  <c r="AH3106"/>
  <c r="AH3105"/>
  <c r="AH3104"/>
  <c r="AH3103"/>
  <c r="AH3102"/>
  <c r="AH3101"/>
  <c r="AH3100"/>
  <c r="AH3099"/>
  <c r="AH3098"/>
  <c r="AH3097"/>
  <c r="AH3096"/>
  <c r="AH3095"/>
  <c r="AH3094"/>
  <c r="AH3093"/>
  <c r="AH3092"/>
  <c r="AH3091"/>
  <c r="AH3090"/>
  <c r="AH3089"/>
  <c r="AH3088"/>
  <c r="AH3087"/>
  <c r="AH3086"/>
  <c r="AH3085"/>
  <c r="AH3084"/>
  <c r="AH3083"/>
  <c r="AH3082"/>
  <c r="AH3081"/>
  <c r="AH3080"/>
  <c r="AH3079"/>
  <c r="AH3078"/>
  <c r="AH3077"/>
  <c r="AH3076"/>
  <c r="AH3075"/>
  <c r="AH3074"/>
  <c r="AH3073"/>
  <c r="AH3072"/>
  <c r="AH3071"/>
  <c r="AH3070"/>
  <c r="AH3069"/>
  <c r="AH3068"/>
  <c r="AH3067"/>
  <c r="AH3066"/>
  <c r="AH3065"/>
  <c r="AH3064"/>
  <c r="AH3063"/>
  <c r="AH3062"/>
  <c r="AH3061"/>
  <c r="AH3060"/>
  <c r="AH3059"/>
  <c r="AH3058"/>
  <c r="AH3057"/>
  <c r="AH3056"/>
  <c r="AH3055"/>
  <c r="AH3054"/>
  <c r="AH3053"/>
  <c r="AH3052"/>
  <c r="AH3051"/>
  <c r="AH3050"/>
  <c r="AH3049"/>
  <c r="AH3048"/>
  <c r="AH3047"/>
  <c r="AH3046"/>
  <c r="AH3045"/>
  <c r="AH3044"/>
  <c r="AH3043"/>
  <c r="AH3042"/>
  <c r="AH3041"/>
  <c r="AH3040"/>
  <c r="AH3039"/>
  <c r="AH3038"/>
  <c r="AH3037"/>
  <c r="AH3036"/>
  <c r="AH3035"/>
  <c r="AH3034"/>
  <c r="AH3033"/>
  <c r="AH3032"/>
  <c r="AH3031"/>
  <c r="AH3030"/>
  <c r="AH3029"/>
  <c r="AH3028"/>
  <c r="AH3027"/>
  <c r="AH3026"/>
  <c r="AH3025"/>
  <c r="AH3024"/>
  <c r="AH3023"/>
  <c r="AH3022"/>
  <c r="AH3021"/>
  <c r="AH3020"/>
  <c r="AH3019"/>
  <c r="AH3018"/>
  <c r="AH3017"/>
  <c r="AH3016"/>
  <c r="AH3015"/>
  <c r="AH3014"/>
  <c r="AH3013"/>
  <c r="AH3012"/>
  <c r="AH3011"/>
  <c r="AH3010"/>
  <c r="AH3009"/>
  <c r="AH3008"/>
  <c r="AH3007"/>
  <c r="AH3006"/>
  <c r="AH3005"/>
  <c r="AH3004"/>
  <c r="AH3003"/>
  <c r="AH3002"/>
  <c r="AH3001"/>
  <c r="AH3000"/>
  <c r="AH2999"/>
  <c r="AH2998"/>
  <c r="AH2997"/>
  <c r="AH2996"/>
  <c r="AH2995"/>
  <c r="AH2994"/>
  <c r="AH2993"/>
  <c r="AH2992"/>
  <c r="AH2991"/>
  <c r="AH2990"/>
  <c r="AH2989"/>
  <c r="AH2988"/>
  <c r="AH2987"/>
  <c r="AH2986"/>
  <c r="AH2985"/>
  <c r="AH2984"/>
  <c r="AH2983"/>
  <c r="AH2982"/>
  <c r="AH2981"/>
  <c r="AH2980"/>
  <c r="AH2979"/>
  <c r="AH2978"/>
  <c r="AH2977"/>
  <c r="AH2976"/>
  <c r="AH2975"/>
  <c r="AH2974"/>
  <c r="AH2973"/>
  <c r="AH2972"/>
  <c r="AH2971"/>
  <c r="AH2970"/>
  <c r="AH2969"/>
  <c r="AH2968"/>
  <c r="AH2967"/>
  <c r="AH2966"/>
  <c r="AH2965"/>
  <c r="AH2964"/>
  <c r="AH2963"/>
  <c r="AH2962"/>
  <c r="AH2961"/>
  <c r="AH2960"/>
  <c r="AH2959"/>
  <c r="AH2958"/>
  <c r="AH2957"/>
  <c r="AH2956"/>
  <c r="AH2955"/>
  <c r="AH2954"/>
  <c r="AH2953"/>
  <c r="AH2952"/>
  <c r="AH2951"/>
  <c r="AH2950"/>
  <c r="AH2949"/>
  <c r="AH2948"/>
  <c r="AH2947"/>
  <c r="AH2946"/>
  <c r="AH2945"/>
  <c r="AH2944"/>
  <c r="AH2943"/>
  <c r="AH2942"/>
  <c r="AH2941"/>
  <c r="AH2940"/>
  <c r="AH2939"/>
  <c r="AH2938"/>
  <c r="AH2937"/>
  <c r="AH2936"/>
  <c r="AH2935"/>
  <c r="AH2934"/>
  <c r="AH2933"/>
  <c r="AH2932"/>
  <c r="AH2931"/>
  <c r="AH2930"/>
  <c r="AH2929"/>
  <c r="AH2928"/>
  <c r="AH2927"/>
  <c r="AH2926"/>
  <c r="AH2925"/>
  <c r="AH2924"/>
  <c r="AH2923"/>
  <c r="AH2922"/>
  <c r="AH2921"/>
  <c r="AH2920"/>
  <c r="AH2919"/>
  <c r="AH2918"/>
  <c r="AH2917"/>
  <c r="AH2916"/>
  <c r="AH2915"/>
  <c r="AH2914"/>
  <c r="AH2913"/>
  <c r="AH2912"/>
  <c r="AH2911"/>
  <c r="AH2910"/>
  <c r="AH2909"/>
  <c r="AH2908"/>
  <c r="AH2907"/>
  <c r="AH2906"/>
  <c r="AH2905"/>
  <c r="AH2904"/>
  <c r="AH2903"/>
  <c r="AH2902"/>
  <c r="AH2901"/>
  <c r="AH2900"/>
  <c r="AH2899"/>
  <c r="AH2898"/>
  <c r="AH2897"/>
  <c r="AH2896"/>
  <c r="AH2895"/>
  <c r="AH2894"/>
  <c r="AH2893"/>
  <c r="AH2892"/>
  <c r="AH2891"/>
  <c r="AH2890"/>
  <c r="AH2889"/>
  <c r="AH2888"/>
  <c r="AH2887"/>
  <c r="AH2886"/>
  <c r="AH2885"/>
  <c r="AH2884"/>
  <c r="AH2883"/>
  <c r="AH2882"/>
  <c r="AH2881"/>
  <c r="AH2880"/>
  <c r="AH2879"/>
  <c r="AH2878"/>
  <c r="AH2877"/>
  <c r="AH2876"/>
  <c r="AH2875"/>
  <c r="AH2874"/>
  <c r="AH2873"/>
  <c r="AH2872"/>
  <c r="AH2871"/>
  <c r="AH2870"/>
  <c r="AH2869"/>
  <c r="AH2868"/>
  <c r="AH2867"/>
  <c r="AH2866"/>
  <c r="AH2865"/>
  <c r="AH2864"/>
  <c r="AH2863"/>
  <c r="AH2862"/>
  <c r="AH2861"/>
  <c r="AH2860"/>
  <c r="AH2859"/>
  <c r="AH2858"/>
  <c r="AH2857"/>
  <c r="AH2856"/>
  <c r="AH2855"/>
  <c r="AH2854"/>
  <c r="AH2853"/>
  <c r="AH2852"/>
  <c r="AH2851"/>
  <c r="AH2850"/>
  <c r="AH2849"/>
  <c r="AH2848"/>
  <c r="AH2847"/>
  <c r="AH2846"/>
  <c r="AH2845"/>
  <c r="AH2844"/>
  <c r="AH2843"/>
  <c r="AH2842"/>
  <c r="AH2841"/>
  <c r="AH2840"/>
  <c r="AH2839"/>
  <c r="AH2838"/>
  <c r="AH2837"/>
  <c r="AH2836"/>
  <c r="AH2835"/>
  <c r="AH2834"/>
  <c r="AH2833"/>
  <c r="AH2832"/>
  <c r="AH2831"/>
  <c r="AH2830"/>
  <c r="AH2829"/>
  <c r="AH2828"/>
  <c r="AH2827"/>
  <c r="AH2826"/>
  <c r="AH2825"/>
  <c r="AH2824"/>
  <c r="AH2823"/>
  <c r="AH2822"/>
  <c r="AH2821"/>
  <c r="AH2820"/>
  <c r="AH2819"/>
  <c r="AH2818"/>
  <c r="AH2817"/>
  <c r="AH2816"/>
  <c r="AH2815"/>
  <c r="AH2814"/>
  <c r="AH2813"/>
  <c r="AH2812"/>
  <c r="AH2811"/>
  <c r="AH2810"/>
  <c r="AH2809"/>
  <c r="AH2808"/>
  <c r="AH2807"/>
  <c r="AH2806"/>
  <c r="AH2805"/>
  <c r="AH2804"/>
  <c r="AH2803"/>
  <c r="AH2802"/>
  <c r="AH2801"/>
  <c r="AH2800"/>
  <c r="AH2799"/>
  <c r="AH2798"/>
  <c r="AH2797"/>
  <c r="AH2796"/>
  <c r="AH2795"/>
  <c r="AH2794"/>
  <c r="AH2793"/>
  <c r="AH2792"/>
  <c r="AH2791"/>
  <c r="AH2790"/>
  <c r="AH2789"/>
  <c r="AH2788"/>
  <c r="AH2787"/>
  <c r="AH2786"/>
  <c r="AH2785"/>
  <c r="AH2784"/>
  <c r="AH2783"/>
  <c r="AH2782"/>
  <c r="AH2781"/>
  <c r="AH2780"/>
  <c r="AH2779"/>
  <c r="AH2778"/>
  <c r="AH2777"/>
  <c r="AH2776"/>
  <c r="AH2775"/>
  <c r="AH2774"/>
  <c r="AH2773"/>
  <c r="AH2772"/>
  <c r="AH2771"/>
  <c r="AH2770"/>
  <c r="AH2769"/>
  <c r="AH2768"/>
  <c r="AH2767"/>
  <c r="AH2766"/>
  <c r="AH2765"/>
  <c r="AH2764"/>
  <c r="AH2763"/>
  <c r="AH2762"/>
  <c r="AH2761"/>
  <c r="AH2760"/>
  <c r="AH2759"/>
  <c r="AH2758"/>
  <c r="AH2757"/>
  <c r="AH2756"/>
  <c r="AH2755"/>
  <c r="AH2754"/>
  <c r="AH2753"/>
  <c r="AH2752"/>
  <c r="AH2751"/>
  <c r="AH2750"/>
  <c r="AH2749"/>
  <c r="AH2748"/>
  <c r="AH2747"/>
  <c r="AH2746"/>
  <c r="AH2745"/>
  <c r="AH2744"/>
  <c r="AH2743"/>
  <c r="AH2742"/>
  <c r="AH2741"/>
  <c r="AH2740"/>
  <c r="AH2739"/>
  <c r="AH2738"/>
  <c r="AH2737"/>
  <c r="AH2736"/>
  <c r="AH2735"/>
  <c r="AH2734"/>
  <c r="AH2733"/>
  <c r="AH2732"/>
  <c r="AH2731"/>
  <c r="AH2730"/>
  <c r="AH2729"/>
  <c r="AH2728"/>
  <c r="AH2727"/>
  <c r="AH2726"/>
  <c r="AH2725"/>
  <c r="AH2724"/>
  <c r="AH2723"/>
  <c r="AH2722"/>
  <c r="AH2721"/>
  <c r="AH2720"/>
  <c r="AH2719"/>
  <c r="AH2718"/>
  <c r="AH2717"/>
  <c r="AH2716"/>
  <c r="AH2715"/>
  <c r="AH2714"/>
  <c r="AH2713"/>
  <c r="AH2712"/>
  <c r="AH2711"/>
  <c r="AH2710"/>
  <c r="AH2709"/>
  <c r="AH2708"/>
  <c r="AH2707"/>
  <c r="AH2706"/>
  <c r="AH2705"/>
  <c r="AH2704"/>
  <c r="AH2703"/>
  <c r="AH2702"/>
  <c r="AH2701"/>
  <c r="AH2700"/>
  <c r="AH2699"/>
  <c r="AH2698"/>
  <c r="AH2697"/>
  <c r="AH2696"/>
  <c r="AH2695"/>
  <c r="AH2694"/>
  <c r="AH2693"/>
  <c r="AH2692"/>
  <c r="AH2691"/>
  <c r="AH2690"/>
  <c r="AH2689"/>
  <c r="AH2688"/>
  <c r="AH2687"/>
  <c r="AH2686"/>
  <c r="AH2685"/>
  <c r="AH2684"/>
  <c r="AH2683"/>
  <c r="AH2682"/>
  <c r="AH2681"/>
  <c r="AH2680"/>
  <c r="AH2679"/>
  <c r="AH2678"/>
  <c r="AH2677"/>
  <c r="AH2676"/>
  <c r="AH2675"/>
  <c r="AH2674"/>
  <c r="AH2673"/>
  <c r="AH2672"/>
  <c r="AH2671"/>
  <c r="AH2670"/>
  <c r="AH2669"/>
  <c r="AH2668"/>
  <c r="AH2667"/>
  <c r="AH2666"/>
  <c r="AH2665"/>
  <c r="AH2664"/>
  <c r="AH2663"/>
  <c r="AH2662"/>
  <c r="AH2661"/>
  <c r="AH2660"/>
  <c r="AH2659"/>
  <c r="AH2658"/>
  <c r="AH2657"/>
  <c r="AH2656"/>
  <c r="AH2655"/>
  <c r="AH2654"/>
  <c r="AH2653"/>
  <c r="AH2652"/>
  <c r="AH2651"/>
  <c r="AH2650"/>
  <c r="AH2649"/>
  <c r="AH2648"/>
  <c r="AH2647"/>
  <c r="AH2646"/>
  <c r="AH2645"/>
  <c r="AH2644"/>
  <c r="AH2643"/>
  <c r="AH2642"/>
  <c r="AH2641"/>
  <c r="AH2640"/>
  <c r="AH2639"/>
  <c r="AH2638"/>
  <c r="AH2637"/>
  <c r="AH2636"/>
  <c r="AH2635"/>
  <c r="AH2634"/>
  <c r="AH2633"/>
  <c r="AH2632"/>
  <c r="AH2631"/>
  <c r="AH2630"/>
  <c r="AH2629"/>
  <c r="AH2628"/>
  <c r="AH2627"/>
  <c r="AH2626"/>
  <c r="AH2625"/>
  <c r="AH2624"/>
  <c r="AH2623"/>
  <c r="AH2622"/>
  <c r="AH2621"/>
  <c r="AH2620"/>
  <c r="AH2619"/>
  <c r="AH2618"/>
  <c r="AH2617"/>
  <c r="AH2616"/>
  <c r="AH2615"/>
  <c r="AH2614"/>
  <c r="AH2613"/>
  <c r="AH2612"/>
  <c r="AH2611"/>
  <c r="AH2610"/>
  <c r="AH2609"/>
  <c r="AH2608"/>
  <c r="AH2607"/>
  <c r="AH2606"/>
  <c r="AH2605"/>
  <c r="AH2604"/>
  <c r="AH2603"/>
  <c r="AH2602"/>
  <c r="AH2601"/>
  <c r="AH2600"/>
  <c r="AH2599"/>
  <c r="AH2598"/>
  <c r="AH2597"/>
  <c r="AH2596"/>
  <c r="AH2595"/>
  <c r="AH2594"/>
  <c r="AH2593"/>
  <c r="AH2592"/>
  <c r="AH2591"/>
  <c r="AH2590"/>
  <c r="AH2589"/>
  <c r="AH2588"/>
  <c r="AH2587"/>
  <c r="AH2586"/>
  <c r="AH2585"/>
  <c r="AH2584"/>
  <c r="AH2583"/>
  <c r="AH2582"/>
  <c r="AH2581"/>
  <c r="AH2580"/>
  <c r="AH2579"/>
  <c r="AH2578"/>
  <c r="AH2577"/>
  <c r="AH2576"/>
  <c r="AH2575"/>
  <c r="AH2574"/>
  <c r="AH2573"/>
  <c r="AH2572"/>
  <c r="AH2571"/>
  <c r="AH2570"/>
  <c r="AH2569"/>
  <c r="AH2568"/>
  <c r="AH2567"/>
  <c r="AH2566"/>
  <c r="AH2565"/>
  <c r="AH2564"/>
  <c r="AH2563"/>
  <c r="AH2562"/>
  <c r="AH2561"/>
  <c r="AH2560"/>
  <c r="AH2559"/>
  <c r="AH2558"/>
  <c r="AH2557"/>
  <c r="AH2556"/>
  <c r="AH2555"/>
  <c r="AH2554"/>
  <c r="AH2553"/>
  <c r="AH2552"/>
  <c r="AH2551"/>
  <c r="AH2550"/>
  <c r="AH2549"/>
  <c r="AH2548"/>
  <c r="AH2547"/>
  <c r="AH2546"/>
  <c r="AH2545"/>
  <c r="AH2544"/>
  <c r="AH2543"/>
  <c r="AH2542"/>
  <c r="AH2541"/>
  <c r="AH2540"/>
  <c r="AH2539"/>
  <c r="AH2538"/>
  <c r="AH2537"/>
  <c r="AH2536"/>
  <c r="AH2535"/>
  <c r="AH2534"/>
  <c r="AH2533"/>
  <c r="AH2532"/>
  <c r="AH2531"/>
  <c r="AH2530"/>
  <c r="AH2529"/>
  <c r="AH2528"/>
  <c r="AH2527"/>
  <c r="AH2526"/>
  <c r="AH2525"/>
  <c r="AH2524"/>
  <c r="AH2523"/>
  <c r="AH2522"/>
  <c r="AH2521"/>
  <c r="AH2520"/>
  <c r="AH2519"/>
  <c r="AH2518"/>
  <c r="AH2517"/>
  <c r="AH2516"/>
  <c r="AH2515"/>
  <c r="AH2514"/>
  <c r="AH2513"/>
  <c r="AH2512"/>
  <c r="AH2511"/>
  <c r="AH2510"/>
  <c r="AH2509"/>
  <c r="AH2508"/>
  <c r="AH2507"/>
  <c r="AH2506"/>
  <c r="AH2505"/>
  <c r="AH2504"/>
  <c r="AH2503"/>
  <c r="AH2502"/>
  <c r="AH2501"/>
  <c r="AH2500"/>
  <c r="AH2499"/>
  <c r="AH2498"/>
  <c r="AH2497"/>
  <c r="AH2496"/>
  <c r="AH2495"/>
  <c r="AH2494"/>
  <c r="AH2493"/>
  <c r="AH2492"/>
  <c r="AH2491"/>
  <c r="AH2490"/>
  <c r="AH2489"/>
  <c r="AH2488"/>
  <c r="AH2487"/>
  <c r="AH2486"/>
  <c r="AH2485"/>
  <c r="AH2484"/>
  <c r="AH2483"/>
  <c r="AH2482"/>
  <c r="AH2481"/>
  <c r="AH2480"/>
  <c r="AH2479"/>
  <c r="AH2478"/>
  <c r="AH2477"/>
  <c r="AH2476"/>
  <c r="AH2475"/>
  <c r="AH2474"/>
  <c r="AH2473"/>
  <c r="AH2472"/>
  <c r="AH2471"/>
  <c r="AH2470"/>
  <c r="AH2469"/>
  <c r="AH2468"/>
  <c r="AH2467"/>
  <c r="AH2466"/>
  <c r="AH2465"/>
  <c r="AH2464"/>
  <c r="AH2463"/>
  <c r="AH2462"/>
  <c r="AH2461"/>
  <c r="AH2460"/>
  <c r="AH2459"/>
  <c r="AH2458"/>
  <c r="AH2457"/>
  <c r="AH2456"/>
  <c r="AH2455"/>
  <c r="AH2454"/>
  <c r="AH2453"/>
  <c r="AH2452"/>
  <c r="AH2451"/>
  <c r="AH2450"/>
  <c r="AH2449"/>
  <c r="AH2448"/>
  <c r="AH2447"/>
  <c r="AH2446"/>
  <c r="AH2445"/>
  <c r="AH2444"/>
  <c r="AH2443"/>
  <c r="AH2442"/>
  <c r="AH2441"/>
  <c r="AH2440"/>
  <c r="AH2439"/>
  <c r="AH2438"/>
  <c r="AH2437"/>
  <c r="AH2436"/>
  <c r="AH2435"/>
  <c r="AH2434"/>
  <c r="AH2433"/>
  <c r="AH2432"/>
  <c r="AH2431"/>
  <c r="AH2430"/>
  <c r="AH2429"/>
  <c r="AH2428"/>
  <c r="AH2427"/>
  <c r="AH2426"/>
  <c r="AH2425"/>
  <c r="AH2424"/>
  <c r="AH2423"/>
  <c r="AH2422"/>
  <c r="AH2421"/>
  <c r="AH2420"/>
  <c r="AH2419"/>
  <c r="AH2418"/>
  <c r="AH2417"/>
  <c r="AH2416"/>
  <c r="AH2415"/>
  <c r="AH2414"/>
  <c r="AH2413"/>
  <c r="AH2412"/>
  <c r="AH2411"/>
  <c r="AH2410"/>
  <c r="AH2409"/>
  <c r="AH2408"/>
  <c r="AH2407"/>
  <c r="AH2406"/>
  <c r="AH2405"/>
  <c r="AH2404"/>
  <c r="AH2403"/>
  <c r="AH2402"/>
  <c r="AH2401"/>
  <c r="AH2400"/>
  <c r="AH2399"/>
  <c r="AH2398"/>
  <c r="AH2397"/>
  <c r="AH2396"/>
  <c r="AH2395"/>
  <c r="AH2394"/>
  <c r="AH2393"/>
  <c r="AH2392"/>
  <c r="AH2391"/>
  <c r="AH2390"/>
  <c r="AH2389"/>
  <c r="AH2388"/>
  <c r="AH2387"/>
  <c r="AH2386"/>
  <c r="AH2385"/>
  <c r="AH2384"/>
  <c r="AH2383"/>
  <c r="AH2382"/>
  <c r="AH2381"/>
  <c r="AH2380"/>
  <c r="AH2379"/>
  <c r="AH2378"/>
  <c r="AH2377"/>
  <c r="AH2376"/>
  <c r="AH2375"/>
  <c r="AH2374"/>
  <c r="AH2373"/>
  <c r="AH2372"/>
  <c r="AH2371"/>
  <c r="AH2370"/>
  <c r="AH2369"/>
  <c r="AH2368"/>
  <c r="AH2367"/>
  <c r="AH2366"/>
  <c r="AH2365"/>
  <c r="AH2364"/>
  <c r="AH2363"/>
  <c r="AH2362"/>
  <c r="AH2361"/>
  <c r="AH2360"/>
  <c r="AH2359"/>
  <c r="AH2358"/>
  <c r="AH2357"/>
  <c r="AH2356"/>
  <c r="AH2355"/>
  <c r="AH2354"/>
  <c r="AH2353"/>
  <c r="AH2352"/>
  <c r="AH2351"/>
  <c r="AH2350"/>
  <c r="AH2349"/>
  <c r="AH2348"/>
  <c r="AH2347"/>
  <c r="AH2346"/>
  <c r="AH2345"/>
  <c r="AH2344"/>
  <c r="AH2343"/>
  <c r="AH2342"/>
  <c r="AH2341"/>
  <c r="AH2340"/>
  <c r="AH2339"/>
  <c r="AH2338"/>
  <c r="AH2337"/>
  <c r="AH2336"/>
  <c r="AH2335"/>
  <c r="AH2334"/>
  <c r="AH2333"/>
  <c r="AH2332"/>
  <c r="AH2331"/>
  <c r="AH2330"/>
  <c r="AH2329"/>
  <c r="AH2328"/>
  <c r="AH2327"/>
  <c r="AH2326"/>
  <c r="AH2325"/>
  <c r="AH2324"/>
  <c r="AH2323"/>
  <c r="AH2322"/>
  <c r="AH2321"/>
  <c r="AH2320"/>
  <c r="AH2319"/>
  <c r="AH2318"/>
  <c r="AH2317"/>
  <c r="AH2316"/>
  <c r="AH2315"/>
  <c r="AH2314"/>
  <c r="AH2313"/>
  <c r="AH2312"/>
  <c r="AH2311"/>
  <c r="AH2310"/>
  <c r="AH2309"/>
  <c r="AH2308"/>
  <c r="AH2307"/>
  <c r="AH2306"/>
  <c r="AH2305"/>
  <c r="AH2304"/>
  <c r="AH2303"/>
  <c r="AH2302"/>
  <c r="AH2301"/>
  <c r="AH2300"/>
  <c r="AH2299"/>
  <c r="AH2298"/>
  <c r="AH2297"/>
  <c r="AH2296"/>
  <c r="AH2295"/>
  <c r="AH2294"/>
  <c r="AH2293"/>
  <c r="AH2292"/>
  <c r="AH2291"/>
  <c r="AH2290"/>
  <c r="AH2289"/>
  <c r="AH2288"/>
  <c r="AH2287"/>
  <c r="AH2286"/>
  <c r="AH2285"/>
  <c r="AH2284"/>
  <c r="AH2283"/>
  <c r="AH2282"/>
  <c r="AH2281"/>
  <c r="AH2280"/>
  <c r="AH2279"/>
  <c r="AH2278"/>
  <c r="AH2277"/>
  <c r="AH2276"/>
  <c r="AH2275"/>
  <c r="AH2274"/>
  <c r="AH2273"/>
  <c r="AH2272"/>
  <c r="AH2271"/>
  <c r="AH2270"/>
  <c r="AH2269"/>
  <c r="AH2268"/>
  <c r="AH2267"/>
  <c r="AH2266"/>
  <c r="AH2265"/>
  <c r="AH2264"/>
  <c r="AH2263"/>
  <c r="AH2262"/>
  <c r="AH2261"/>
  <c r="AH2260"/>
  <c r="AH2259"/>
  <c r="AH2258"/>
  <c r="AH2257"/>
  <c r="AH2256"/>
  <c r="AH2255"/>
  <c r="AH2254"/>
  <c r="AH2253"/>
  <c r="AH2252"/>
  <c r="AH2251"/>
  <c r="AH2250"/>
  <c r="AH2249"/>
  <c r="AH2248"/>
  <c r="AH2247"/>
  <c r="AH2246"/>
  <c r="AH2245"/>
  <c r="AH2244"/>
  <c r="AH2243"/>
  <c r="AH2242"/>
  <c r="AH2241"/>
  <c r="AH2240"/>
  <c r="AH2239"/>
  <c r="AH2238"/>
  <c r="AH2237"/>
  <c r="AH2236"/>
  <c r="AH2235"/>
  <c r="AH2234"/>
  <c r="AH2233"/>
  <c r="AH2231"/>
  <c r="AH2230"/>
  <c r="AH2229"/>
  <c r="AH2228"/>
  <c r="AH2227"/>
  <c r="AH2226"/>
  <c r="AH2225"/>
  <c r="AH2224"/>
  <c r="AH2223"/>
  <c r="AH2222"/>
  <c r="AH2221"/>
  <c r="AH2220"/>
  <c r="AH2219"/>
  <c r="AH2218"/>
  <c r="AH2217"/>
  <c r="AH2216"/>
  <c r="AH2215"/>
  <c r="AH2214"/>
  <c r="AH2213"/>
  <c r="AH2212"/>
  <c r="AH2211"/>
  <c r="AH2210"/>
  <c r="AH2209"/>
  <c r="AH2208"/>
  <c r="AH2207"/>
  <c r="AH2206"/>
  <c r="AH2205"/>
  <c r="AH2204"/>
  <c r="AH2203"/>
  <c r="AH2202"/>
  <c r="AH2201"/>
  <c r="AH2200"/>
  <c r="AH2199"/>
  <c r="AH2198"/>
  <c r="AH2197"/>
  <c r="AH2196"/>
  <c r="AH2195"/>
  <c r="AH2194"/>
  <c r="AH2193"/>
  <c r="AH2192"/>
  <c r="AH2191"/>
  <c r="AH2190"/>
  <c r="AH2189"/>
  <c r="AH2188"/>
  <c r="AH2187"/>
  <c r="AH2186"/>
  <c r="AH2185"/>
  <c r="AH2184"/>
  <c r="AH2183"/>
  <c r="AH2182"/>
  <c r="AH2181"/>
  <c r="AH2180"/>
  <c r="AH2179"/>
  <c r="AH2178"/>
  <c r="AH2177"/>
  <c r="AH2176"/>
  <c r="AH2175"/>
  <c r="AH2174"/>
  <c r="AH2173"/>
  <c r="AH2172"/>
  <c r="AH2171"/>
  <c r="AH2170"/>
  <c r="AH2169"/>
  <c r="AH2168"/>
  <c r="AH2167"/>
  <c r="AH2166"/>
  <c r="AH2165"/>
  <c r="AH2164"/>
  <c r="AH2163"/>
  <c r="AH2162"/>
  <c r="AH2161"/>
  <c r="AH2160"/>
  <c r="AH2159"/>
  <c r="AH2158"/>
  <c r="AH2157"/>
  <c r="AH2156"/>
  <c r="AH2155"/>
  <c r="AH2154"/>
  <c r="AH2153"/>
  <c r="AH2152"/>
  <c r="AH2151"/>
  <c r="AH2150"/>
  <c r="AH2149"/>
  <c r="AH2148"/>
  <c r="AH2147"/>
  <c r="AH2146"/>
  <c r="AH2145"/>
  <c r="AH2144"/>
  <c r="AH2143"/>
  <c r="AH2142"/>
  <c r="AH2141"/>
  <c r="AH2140"/>
  <c r="AH2139"/>
  <c r="AH2138"/>
  <c r="AH2137"/>
  <c r="AH2136"/>
  <c r="AH2135"/>
  <c r="AH2134"/>
  <c r="AH2133"/>
  <c r="AH2132"/>
  <c r="AH2131"/>
  <c r="AH2130"/>
  <c r="AH2129"/>
  <c r="AH2128"/>
  <c r="AH2127"/>
  <c r="AH2126"/>
  <c r="AH2125"/>
  <c r="AH2124"/>
  <c r="AH2123"/>
  <c r="AH2122"/>
  <c r="AH2121"/>
  <c r="AH2120"/>
  <c r="AH2119"/>
  <c r="AH2118"/>
  <c r="AH2117"/>
  <c r="AH2116"/>
  <c r="AH2115"/>
  <c r="AH2114"/>
  <c r="AH2113"/>
  <c r="AH2112"/>
  <c r="AH2111"/>
  <c r="AH2110"/>
  <c r="AH2109"/>
  <c r="AH2108"/>
  <c r="AH2107"/>
  <c r="AH2106"/>
  <c r="AH2105"/>
  <c r="AH2104"/>
  <c r="AH2103"/>
  <c r="AH2102"/>
  <c r="AH2101"/>
  <c r="AH2100"/>
  <c r="AH2099"/>
  <c r="AH2098"/>
  <c r="AH2097"/>
  <c r="AH2096"/>
  <c r="AH2095"/>
  <c r="AH2094"/>
  <c r="AH2093"/>
  <c r="AH2092"/>
  <c r="AH2091"/>
  <c r="AH2090"/>
  <c r="AH2089"/>
  <c r="AH2088"/>
  <c r="AH2087"/>
  <c r="AH2086"/>
  <c r="AH2085"/>
  <c r="AH2084"/>
  <c r="AH2083"/>
  <c r="AH2082"/>
  <c r="AH2081"/>
  <c r="AH2080"/>
  <c r="AH2079"/>
  <c r="AH2078"/>
  <c r="AH2077"/>
  <c r="AH2076"/>
  <c r="AH2075"/>
  <c r="AH2074"/>
  <c r="AH2073"/>
  <c r="AH2072"/>
  <c r="AH2071"/>
  <c r="AH2070"/>
  <c r="AH2069"/>
  <c r="AH2068"/>
  <c r="AH2067"/>
  <c r="AH2066"/>
  <c r="AH2065"/>
  <c r="AH2064"/>
  <c r="AH2063"/>
  <c r="AH2062"/>
  <c r="AH2061"/>
  <c r="AH2060"/>
  <c r="AH2059"/>
  <c r="AH2058"/>
  <c r="AH2057"/>
  <c r="AH2056"/>
  <c r="AH2055"/>
  <c r="AH2054"/>
  <c r="AH2053"/>
  <c r="AH2052"/>
  <c r="AH2051"/>
  <c r="AH2050"/>
  <c r="AH2049"/>
  <c r="AH2048"/>
  <c r="AH2047"/>
  <c r="AH2046"/>
  <c r="AH2045"/>
  <c r="AH2044"/>
  <c r="AH2043"/>
  <c r="AH2042"/>
  <c r="AH2041"/>
  <c r="AH2040"/>
  <c r="AH2039"/>
  <c r="AH2038"/>
  <c r="AH2037"/>
  <c r="AH2036"/>
  <c r="AH2035"/>
  <c r="AH2034"/>
  <c r="AH2033"/>
  <c r="AH2032"/>
  <c r="AH2031"/>
  <c r="AH2030"/>
  <c r="AH2029"/>
  <c r="AH2028"/>
  <c r="AH2027"/>
  <c r="AH2026"/>
  <c r="AH2025"/>
  <c r="AH2024"/>
  <c r="AH2023"/>
  <c r="AH2022"/>
  <c r="AH2021"/>
  <c r="AH2020"/>
  <c r="AH2019"/>
  <c r="AH2018"/>
  <c r="AH2017"/>
  <c r="AH2016"/>
  <c r="AH2015"/>
  <c r="AH2014"/>
  <c r="AH2013"/>
  <c r="AH2012"/>
  <c r="AH2011"/>
  <c r="AH2010"/>
  <c r="AH2009"/>
  <c r="AH2008"/>
  <c r="AH2007"/>
  <c r="AH2006"/>
  <c r="AH2005"/>
  <c r="AH2004"/>
  <c r="AH2003"/>
  <c r="AH2002"/>
  <c r="AH2001"/>
  <c r="AH2000"/>
  <c r="AH1999"/>
  <c r="AH1998"/>
  <c r="AH1997"/>
  <c r="AH1996"/>
  <c r="AH1995"/>
  <c r="AH1994"/>
  <c r="AH1993"/>
  <c r="AH1992"/>
  <c r="AH1991"/>
  <c r="AH1990"/>
  <c r="AH1989"/>
  <c r="AH1988"/>
  <c r="AH1987"/>
  <c r="AH1986"/>
  <c r="AH1985"/>
  <c r="AH1984"/>
  <c r="AH1983"/>
  <c r="AH1982"/>
  <c r="AH1981"/>
  <c r="AH1980"/>
  <c r="AH1979"/>
  <c r="AH1978"/>
  <c r="AH1977"/>
  <c r="AH1976"/>
  <c r="AH1975"/>
  <c r="AH1974"/>
  <c r="AH1973"/>
  <c r="AH1972"/>
  <c r="AH1971"/>
  <c r="AH1970"/>
  <c r="AH1969"/>
  <c r="AH1968"/>
  <c r="AH1967"/>
  <c r="AH1966"/>
  <c r="AH1965"/>
  <c r="AH1964"/>
  <c r="AH1963"/>
  <c r="AH1962"/>
  <c r="AH1961"/>
  <c r="AH1960"/>
  <c r="AH1959"/>
  <c r="AH1958"/>
  <c r="AH1957"/>
  <c r="AH1956"/>
  <c r="AH1955"/>
  <c r="AH1954"/>
  <c r="AH1953"/>
  <c r="AH1952"/>
  <c r="AH1951"/>
  <c r="AH1950"/>
  <c r="AH1949"/>
  <c r="AH1948"/>
  <c r="AH1947"/>
  <c r="AH1946"/>
  <c r="AH1945"/>
  <c r="AH1944"/>
  <c r="AH1943"/>
  <c r="AH1942"/>
  <c r="AH1941"/>
  <c r="AH1940"/>
  <c r="AH1939"/>
  <c r="AH1938"/>
  <c r="AH1937"/>
  <c r="AH1936"/>
  <c r="AH1935"/>
  <c r="AH1934"/>
  <c r="AH1933"/>
  <c r="AH1932"/>
  <c r="AH1931"/>
  <c r="AH1930"/>
  <c r="AH1929"/>
  <c r="AH1928"/>
  <c r="AH1927"/>
  <c r="AH1926"/>
  <c r="AH1925"/>
  <c r="AH1924"/>
  <c r="AH1923"/>
  <c r="AH1922"/>
  <c r="AH1921"/>
  <c r="AH1920"/>
  <c r="AH1919"/>
  <c r="AH1918"/>
  <c r="AH1917"/>
  <c r="AH1916"/>
  <c r="AH1915"/>
  <c r="AH1914"/>
  <c r="AH1913"/>
  <c r="AH1912"/>
  <c r="AH1911"/>
  <c r="AH1910"/>
  <c r="AH1909"/>
  <c r="AH1908"/>
  <c r="AH1907"/>
  <c r="AH1906"/>
  <c r="AH1905"/>
  <c r="AH1904"/>
  <c r="AH1903"/>
  <c r="AH1902"/>
  <c r="AH1901"/>
  <c r="AH1900"/>
  <c r="AH1899"/>
  <c r="AH1898"/>
  <c r="AH1897"/>
  <c r="AH1896"/>
  <c r="AH1895"/>
  <c r="AH1894"/>
  <c r="AH1893"/>
  <c r="AH1892"/>
  <c r="AH1891"/>
  <c r="AH1890"/>
  <c r="AH1889"/>
  <c r="AH1888"/>
  <c r="AH1887"/>
  <c r="AH1886"/>
  <c r="AH1885"/>
  <c r="AH1884"/>
  <c r="AH1883"/>
  <c r="AH1882"/>
  <c r="AH1881"/>
  <c r="AH1880"/>
  <c r="AH1879"/>
  <c r="AH1878"/>
  <c r="AH1877"/>
  <c r="AH1876"/>
  <c r="AH1875"/>
  <c r="AH1874"/>
  <c r="AH1873"/>
  <c r="AH1872"/>
  <c r="AH1871"/>
  <c r="AH1870"/>
  <c r="AH1869"/>
  <c r="AH1868"/>
  <c r="AH1867"/>
  <c r="AH1866"/>
  <c r="AH1865"/>
  <c r="AH1864"/>
  <c r="AH1863"/>
  <c r="AH1862"/>
  <c r="AH1861"/>
  <c r="AH1860"/>
  <c r="AH1859"/>
  <c r="AH1858"/>
  <c r="AH1857"/>
  <c r="AH1856"/>
  <c r="AH1855"/>
  <c r="AH1854"/>
  <c r="AH1853"/>
  <c r="AH1852"/>
  <c r="AH1851"/>
  <c r="AH1850"/>
  <c r="AH1849"/>
  <c r="AH1848"/>
  <c r="AH1847"/>
  <c r="AH1846"/>
  <c r="AH1845"/>
  <c r="AH1844"/>
  <c r="AH1843"/>
  <c r="AH1842"/>
  <c r="AH1841"/>
  <c r="AH1840"/>
  <c r="AH1839"/>
  <c r="AH1838"/>
  <c r="AH1837"/>
  <c r="AH1836"/>
  <c r="AH1835"/>
  <c r="AH1834"/>
  <c r="AH1833"/>
  <c r="AH1832"/>
  <c r="AH1831"/>
  <c r="AH1830"/>
  <c r="AH1829"/>
  <c r="AH1828"/>
  <c r="AH1827"/>
  <c r="AH1826"/>
  <c r="AH1825"/>
  <c r="AH1824"/>
  <c r="AH1823"/>
  <c r="AH1822"/>
  <c r="AH1821"/>
  <c r="AH1820"/>
  <c r="AH1819"/>
  <c r="AH1818"/>
  <c r="AH1817"/>
  <c r="AH1816"/>
  <c r="AH1815"/>
  <c r="AH1814"/>
  <c r="AH1813"/>
  <c r="AH1812"/>
  <c r="AH1811"/>
  <c r="AH1810"/>
  <c r="AH1809"/>
  <c r="AH1808"/>
  <c r="AH1807"/>
  <c r="AH1806"/>
  <c r="AH1805"/>
  <c r="AH1804"/>
  <c r="AH1803"/>
  <c r="AH1802"/>
  <c r="AH1801"/>
  <c r="AH1800"/>
  <c r="AH1799"/>
  <c r="AH1798"/>
  <c r="AH1797"/>
  <c r="AH1796"/>
  <c r="AH1795"/>
  <c r="AH1794"/>
  <c r="AH1793"/>
  <c r="AH1792"/>
  <c r="AH1791"/>
  <c r="AH1790"/>
  <c r="AH1789"/>
  <c r="AH1788"/>
  <c r="AH1787"/>
  <c r="AH1786"/>
  <c r="AH1785"/>
  <c r="AH1784"/>
  <c r="AH1783"/>
  <c r="AH1782"/>
  <c r="AH1781"/>
  <c r="AH1780"/>
  <c r="AH1779"/>
  <c r="AH1778"/>
  <c r="AH1777"/>
  <c r="AH1776"/>
  <c r="AH1775"/>
  <c r="AH1774"/>
  <c r="AH1773"/>
  <c r="AH1772"/>
  <c r="AH1771"/>
  <c r="AH1770"/>
  <c r="AH1769"/>
  <c r="AH1768"/>
  <c r="AH1767"/>
  <c r="AH1766"/>
  <c r="AH1765"/>
  <c r="AH1764"/>
  <c r="AH1763"/>
  <c r="AH1762"/>
  <c r="AH1761"/>
  <c r="AH1760"/>
  <c r="AH1759"/>
  <c r="AH1758"/>
  <c r="AH1757"/>
  <c r="AH1756"/>
  <c r="AH1755"/>
  <c r="AH1754"/>
  <c r="AH1753"/>
  <c r="AH1752"/>
  <c r="AH1751"/>
  <c r="AH1750"/>
  <c r="AH1749"/>
  <c r="AH1748"/>
  <c r="AH1747"/>
  <c r="AH1746"/>
  <c r="AH1745"/>
  <c r="AH1744"/>
  <c r="AH1743"/>
  <c r="AH1742"/>
  <c r="AH1741"/>
  <c r="AH1740"/>
  <c r="AH1739"/>
  <c r="AH1738"/>
  <c r="AH1737"/>
  <c r="AH1736"/>
  <c r="AH1735"/>
  <c r="AH1734"/>
  <c r="AH1733"/>
  <c r="AH1732"/>
  <c r="AH1731"/>
  <c r="AH1730"/>
  <c r="AH1729"/>
  <c r="AH1728"/>
  <c r="AH1727"/>
  <c r="AH1726"/>
  <c r="AH1725"/>
  <c r="AH1724"/>
  <c r="AH1723"/>
  <c r="AH1722"/>
  <c r="AH1721"/>
  <c r="AH1720"/>
  <c r="AH1719"/>
  <c r="AH1718"/>
  <c r="AH1717"/>
  <c r="AH1716"/>
  <c r="AH1715"/>
  <c r="AH1714"/>
  <c r="AH1713"/>
  <c r="AH1712"/>
  <c r="AH1711"/>
  <c r="AH1710"/>
  <c r="AH1709"/>
  <c r="AH1708"/>
  <c r="AH1707"/>
  <c r="AH1706"/>
  <c r="AH1705"/>
  <c r="AH1704"/>
  <c r="AH1703"/>
  <c r="AH1702"/>
  <c r="AH1701"/>
  <c r="AH1700"/>
  <c r="AH1699"/>
  <c r="AH1698"/>
  <c r="AH1697"/>
  <c r="AH1696"/>
  <c r="AH1695"/>
  <c r="AH1694"/>
  <c r="AH1693"/>
  <c r="AH1692"/>
  <c r="AH1691"/>
  <c r="AH1690"/>
  <c r="AH1689"/>
  <c r="AH1688"/>
  <c r="AH1687"/>
  <c r="AH1686"/>
  <c r="AH1685"/>
  <c r="AH1684"/>
  <c r="AH1683"/>
  <c r="AH1682"/>
  <c r="AH1681"/>
  <c r="AH1680"/>
  <c r="AH1679"/>
  <c r="AH1678"/>
  <c r="AH1677"/>
  <c r="AH1676"/>
  <c r="AH1675"/>
  <c r="AH1674"/>
  <c r="AH1673"/>
  <c r="AH1672"/>
  <c r="AH1671"/>
  <c r="AH1670"/>
  <c r="AH1669"/>
  <c r="AH1668"/>
  <c r="AH1667"/>
  <c r="AH1666"/>
  <c r="AH1665"/>
  <c r="AH1664"/>
  <c r="AH1663"/>
  <c r="AH1662"/>
  <c r="AH1661"/>
  <c r="AH1660"/>
  <c r="AH1659"/>
  <c r="AH1658"/>
  <c r="AH1657"/>
  <c r="AH1656"/>
  <c r="AH1655"/>
  <c r="AH1654"/>
  <c r="AH1653"/>
  <c r="AH1652"/>
  <c r="AH1651"/>
  <c r="AH1650"/>
  <c r="AH1649"/>
  <c r="AH1648"/>
  <c r="AH1647"/>
  <c r="AH1646"/>
  <c r="AH1645"/>
  <c r="AH1644"/>
  <c r="AH1643"/>
  <c r="AH1642"/>
  <c r="AH1641"/>
  <c r="AH1640"/>
  <c r="AH1639"/>
  <c r="AH1638"/>
  <c r="AH1637"/>
  <c r="AH1636"/>
  <c r="AH1635"/>
  <c r="AH1634"/>
  <c r="AH1633"/>
  <c r="AH1632"/>
  <c r="AH1631"/>
  <c r="AH1630"/>
  <c r="AH1629"/>
  <c r="AH1628"/>
  <c r="AH1627"/>
  <c r="AH1626"/>
  <c r="AH1625"/>
  <c r="AH1624"/>
  <c r="AH1623"/>
  <c r="AH1622"/>
  <c r="AH1621"/>
  <c r="AH1620"/>
  <c r="AH1619"/>
  <c r="AH1618"/>
  <c r="AH1617"/>
  <c r="AH1616"/>
  <c r="AH1615"/>
  <c r="AH1614"/>
  <c r="AH1613"/>
  <c r="AH1612"/>
  <c r="AH1611"/>
  <c r="AH1610"/>
  <c r="AH1609"/>
  <c r="AH1608"/>
  <c r="AH1607"/>
  <c r="AH1606"/>
  <c r="AH1605"/>
  <c r="AH1604"/>
  <c r="AH1603"/>
  <c r="AH1602"/>
  <c r="AH1601"/>
  <c r="AH1600"/>
  <c r="AH1599"/>
  <c r="AH1598"/>
  <c r="AH1597"/>
  <c r="AH1596"/>
  <c r="AH1595"/>
  <c r="AH1594"/>
  <c r="AH1593"/>
  <c r="AH1592"/>
  <c r="AH1591"/>
  <c r="AH1590"/>
  <c r="AH1589"/>
  <c r="AH1588"/>
  <c r="AH1587"/>
  <c r="AH1586"/>
  <c r="AH1585"/>
  <c r="AH1584"/>
  <c r="AH1583"/>
  <c r="AH1582"/>
  <c r="AH1581"/>
  <c r="AH1580"/>
  <c r="AH1579"/>
  <c r="AH1578"/>
  <c r="AH1577"/>
  <c r="AH1576"/>
  <c r="AH1575"/>
  <c r="AH1574"/>
  <c r="AH1573"/>
  <c r="AH1572"/>
  <c r="AH1571"/>
  <c r="AH1570"/>
  <c r="AH1569"/>
  <c r="AH1568"/>
  <c r="AH1567"/>
  <c r="AH1566"/>
  <c r="AH1565"/>
  <c r="AH1564"/>
  <c r="AH1563"/>
  <c r="AH1562"/>
  <c r="AH1561"/>
  <c r="AH1560"/>
  <c r="AH1559"/>
  <c r="AH1558"/>
  <c r="AH1557"/>
  <c r="AH1556"/>
  <c r="AH1555"/>
  <c r="AH1554"/>
  <c r="AH1553"/>
  <c r="AH1552"/>
  <c r="AH1551"/>
  <c r="AH1550"/>
  <c r="AH1549"/>
  <c r="AH1548"/>
  <c r="AH1547"/>
  <c r="AH1546"/>
  <c r="AH1545"/>
  <c r="AH1544"/>
  <c r="AH1543"/>
  <c r="AH1542"/>
  <c r="AH1541"/>
  <c r="AH1540"/>
  <c r="AH1539"/>
  <c r="AH1538"/>
  <c r="AH1537"/>
  <c r="AH1536"/>
  <c r="AH1535"/>
  <c r="AH1534"/>
  <c r="AH1533"/>
  <c r="AH1532"/>
  <c r="AH1531"/>
  <c r="AH1530"/>
  <c r="AH1529"/>
  <c r="AH1528"/>
  <c r="AH1527"/>
  <c r="AH1526"/>
  <c r="AH1525"/>
  <c r="AH1524"/>
  <c r="AH1523"/>
  <c r="AH1522"/>
  <c r="AH1521"/>
  <c r="AH1520"/>
  <c r="AH1519"/>
  <c r="AH1518"/>
  <c r="AH1517"/>
  <c r="AH1516"/>
  <c r="AH1515"/>
  <c r="AH1514"/>
  <c r="AH1513"/>
  <c r="AH1512"/>
  <c r="AH1511"/>
  <c r="AH1510"/>
  <c r="AH1509"/>
  <c r="AH1508"/>
  <c r="AH1507"/>
  <c r="AH1506"/>
  <c r="AH1505"/>
  <c r="AH1504"/>
  <c r="AH1503"/>
  <c r="AH1502"/>
  <c r="AH1501"/>
  <c r="AH1500"/>
  <c r="AH1499"/>
  <c r="AH1498"/>
  <c r="AH1497"/>
  <c r="AH1496"/>
  <c r="AH1495"/>
  <c r="AH1494"/>
  <c r="AH1493"/>
  <c r="AH1492"/>
  <c r="AH1491"/>
  <c r="AH1490"/>
  <c r="AH1489"/>
  <c r="AH1488"/>
  <c r="AH1487"/>
  <c r="AH1486"/>
  <c r="AH1485"/>
  <c r="AH1484"/>
  <c r="AH1483"/>
  <c r="AH1482"/>
  <c r="AH1481"/>
  <c r="AH1480"/>
  <c r="AH1479"/>
  <c r="AH1478"/>
  <c r="AH1477"/>
  <c r="AH1476"/>
  <c r="AH1475"/>
  <c r="AH1474"/>
  <c r="AH1473"/>
  <c r="AH1472"/>
  <c r="AH1471"/>
  <c r="AH1470"/>
  <c r="AH1469"/>
  <c r="AH1468"/>
  <c r="AH1467"/>
  <c r="AH1466"/>
  <c r="AH1465"/>
  <c r="AH1464"/>
  <c r="AH1463"/>
  <c r="AH1462"/>
  <c r="AH1461"/>
  <c r="AH1460"/>
  <c r="AH1459"/>
  <c r="AH1458"/>
  <c r="AH1457"/>
  <c r="AH1456"/>
  <c r="AH1455"/>
  <c r="AH1454"/>
  <c r="AH1453"/>
  <c r="AH1452"/>
  <c r="AH1451"/>
  <c r="AH1450"/>
  <c r="AH1449"/>
  <c r="AH1448"/>
  <c r="AH1447"/>
  <c r="AH1446"/>
  <c r="AH1445"/>
  <c r="AH1444"/>
  <c r="AH1443"/>
  <c r="AH1442"/>
  <c r="AH1441"/>
  <c r="AH1440"/>
  <c r="AH1439"/>
  <c r="AH1438"/>
  <c r="AH1437"/>
  <c r="AH1436"/>
  <c r="AH1435"/>
  <c r="AH1434"/>
  <c r="AH1433"/>
  <c r="AH1432"/>
  <c r="AH1431"/>
  <c r="AH1430"/>
  <c r="AH1429"/>
  <c r="AH1428"/>
  <c r="AH1427"/>
  <c r="AH1426"/>
  <c r="AH1425"/>
  <c r="AH1424"/>
  <c r="AH1423"/>
  <c r="AH1422"/>
  <c r="AH1421"/>
  <c r="AH1420"/>
  <c r="AH1419"/>
  <c r="AH1418"/>
  <c r="AH1417"/>
  <c r="AH1416"/>
  <c r="AH1415"/>
  <c r="AH1414"/>
  <c r="AH1413"/>
  <c r="AH1412"/>
  <c r="AH1411"/>
  <c r="AH1410"/>
  <c r="AH1409"/>
  <c r="AH1408"/>
  <c r="AH1407"/>
  <c r="AH1406"/>
  <c r="AH1405"/>
  <c r="AH1404"/>
  <c r="AH1403"/>
  <c r="AH1402"/>
  <c r="AH1401"/>
  <c r="AH1400"/>
  <c r="AH1399"/>
  <c r="AH1398"/>
  <c r="AH1397"/>
  <c r="AH1396"/>
  <c r="AH1395"/>
  <c r="AH1394"/>
  <c r="AH1393"/>
  <c r="AH1392"/>
  <c r="AH1391"/>
  <c r="AH1390"/>
  <c r="AH1389"/>
  <c r="AH1388"/>
  <c r="AH1387"/>
  <c r="AH1386"/>
  <c r="AH1385"/>
  <c r="AH1384"/>
  <c r="AH1383"/>
  <c r="AH1382"/>
  <c r="AH1381"/>
  <c r="AH1380"/>
  <c r="AH1379"/>
  <c r="AH1378"/>
  <c r="AH1377"/>
  <c r="AH1376"/>
  <c r="AH1375"/>
  <c r="AH1374"/>
  <c r="AH1373"/>
  <c r="AH1372"/>
  <c r="AH1371"/>
  <c r="AH1370"/>
  <c r="AH1369"/>
  <c r="AH1368"/>
  <c r="AH1367"/>
  <c r="AH1366"/>
  <c r="AH1365"/>
  <c r="AH1364"/>
  <c r="AH1363"/>
  <c r="AH1362"/>
  <c r="AH1361"/>
  <c r="AH1360"/>
  <c r="AH1359"/>
  <c r="AH1358"/>
  <c r="AH1357"/>
  <c r="AH1356"/>
  <c r="AH1355"/>
  <c r="AH1354"/>
  <c r="AH1353"/>
  <c r="AH1352"/>
  <c r="AH1351"/>
  <c r="AH1350"/>
  <c r="AH1349"/>
  <c r="AH1348"/>
  <c r="AH1347"/>
  <c r="AH1346"/>
  <c r="AH1345"/>
  <c r="AH1344"/>
  <c r="AH1343"/>
  <c r="AH1342"/>
  <c r="AH1341"/>
  <c r="AH1340"/>
  <c r="AH1339"/>
  <c r="AH1338"/>
  <c r="AH1337"/>
  <c r="AH1336"/>
  <c r="AH1335"/>
  <c r="AH1334"/>
  <c r="AH1333"/>
  <c r="AH1332"/>
  <c r="AH1331"/>
  <c r="AH1330"/>
  <c r="AH1329"/>
  <c r="AH1328"/>
  <c r="AH1327"/>
  <c r="AH1326"/>
  <c r="AH1325"/>
  <c r="AH1324"/>
  <c r="AH1323"/>
  <c r="AH1322"/>
  <c r="AH1321"/>
  <c r="AH1320"/>
  <c r="AH1319"/>
  <c r="AH1318"/>
  <c r="AH1317"/>
  <c r="AH1316"/>
  <c r="AH1315"/>
  <c r="AH1314"/>
  <c r="AH1313"/>
  <c r="AH1312"/>
  <c r="AH1311"/>
  <c r="AH1310"/>
  <c r="AH1309"/>
  <c r="AH1308"/>
  <c r="AH1307"/>
  <c r="AH1306"/>
  <c r="AH1305"/>
  <c r="AH1304"/>
  <c r="AH1303"/>
  <c r="AH1302"/>
  <c r="AH1301"/>
  <c r="AH1300"/>
  <c r="AH1299"/>
  <c r="AH1298"/>
  <c r="AH1297"/>
  <c r="AH1296"/>
  <c r="AH1295"/>
  <c r="AH1294"/>
  <c r="AH1293"/>
  <c r="AH1292"/>
  <c r="AH1291"/>
  <c r="AH1290"/>
  <c r="AH1289"/>
  <c r="AH1288"/>
  <c r="AH1287"/>
  <c r="AH1286"/>
  <c r="AH1285"/>
  <c r="AH1284"/>
  <c r="AH1283"/>
  <c r="AH1282"/>
  <c r="AH1281"/>
  <c r="AH1280"/>
  <c r="AH1279"/>
  <c r="AH1278"/>
  <c r="AH1277"/>
  <c r="AH1276"/>
  <c r="AH1275"/>
  <c r="AH1274"/>
  <c r="AH1273"/>
  <c r="AH1272"/>
  <c r="AH1271"/>
  <c r="AH1270"/>
  <c r="AH1269"/>
  <c r="AH1268"/>
  <c r="AH1267"/>
  <c r="AH1266"/>
  <c r="AH1265"/>
  <c r="AH1264"/>
  <c r="AH1263"/>
  <c r="AH1262"/>
  <c r="AH1261"/>
  <c r="AH1260"/>
  <c r="AH1259"/>
  <c r="AH1258"/>
  <c r="AH1257"/>
  <c r="AH1256"/>
  <c r="AH1255"/>
  <c r="AH1254"/>
  <c r="AH1253"/>
  <c r="AH1252"/>
  <c r="AH1251"/>
  <c r="AH1250"/>
  <c r="AH1249"/>
  <c r="AH1248"/>
  <c r="AH1247"/>
  <c r="AH1246"/>
  <c r="AH1245"/>
  <c r="AH1244"/>
  <c r="AH1243"/>
  <c r="AH1242"/>
  <c r="AH1241"/>
  <c r="AH1240"/>
  <c r="AH1239"/>
  <c r="AH1238"/>
  <c r="AH1237"/>
  <c r="AH1236"/>
  <c r="AH1235"/>
  <c r="AH1234"/>
  <c r="AH1233"/>
  <c r="AH1232"/>
  <c r="AH1231"/>
  <c r="AH1230"/>
  <c r="AH1229"/>
  <c r="AH1228"/>
  <c r="AH1227"/>
  <c r="AH1226"/>
  <c r="AH1225"/>
  <c r="AH1224"/>
  <c r="AH1223"/>
  <c r="AH1222"/>
  <c r="AH1221"/>
  <c r="AH1220"/>
  <c r="AH1219"/>
  <c r="AH1218"/>
  <c r="AH1217"/>
  <c r="AH1216"/>
  <c r="AH1215"/>
  <c r="AH1214"/>
  <c r="AH1213"/>
  <c r="AH1212"/>
  <c r="AH1211"/>
  <c r="AH1210"/>
  <c r="AH1209"/>
  <c r="AH1208"/>
  <c r="AH1207"/>
  <c r="AH1206"/>
  <c r="AH1205"/>
  <c r="AH1204"/>
  <c r="AH1203"/>
  <c r="AH1202"/>
  <c r="AH1201"/>
  <c r="AH1200"/>
  <c r="AH1199"/>
  <c r="AH1198"/>
  <c r="AH1197"/>
  <c r="AH1196"/>
  <c r="AH1195"/>
  <c r="AH1194"/>
  <c r="AH1193"/>
  <c r="AH1192"/>
  <c r="AH1191"/>
  <c r="AH1190"/>
  <c r="AH1189"/>
  <c r="AH1188"/>
  <c r="AH1187"/>
  <c r="AH1186"/>
  <c r="AH1185"/>
  <c r="AH1184"/>
  <c r="AH1183"/>
  <c r="AH1182"/>
  <c r="AH1181"/>
  <c r="AH1180"/>
  <c r="AH1179"/>
  <c r="AH1178"/>
  <c r="AH1177"/>
  <c r="AH1176"/>
  <c r="AH1175"/>
  <c r="AH1174"/>
  <c r="AH1173"/>
  <c r="AH1172"/>
  <c r="AH1171"/>
  <c r="AH1170"/>
  <c r="AH1169"/>
  <c r="AH1168"/>
  <c r="AH1167"/>
  <c r="AH1166"/>
  <c r="AH1165"/>
  <c r="AH1164"/>
  <c r="AH1163"/>
  <c r="AH1162"/>
  <c r="AH1161"/>
  <c r="AH1160"/>
  <c r="AH1159"/>
  <c r="AH1158"/>
  <c r="AH1157"/>
  <c r="AH1156"/>
  <c r="AH1155"/>
  <c r="AH1154"/>
  <c r="AH1153"/>
  <c r="AH1152"/>
  <c r="AH1151"/>
  <c r="AH1150"/>
  <c r="AH1149"/>
  <c r="AH1148"/>
  <c r="AH1147"/>
  <c r="AH1146"/>
  <c r="AH1145"/>
  <c r="AH1144"/>
  <c r="AH1143"/>
  <c r="AH1142"/>
  <c r="AH1141"/>
  <c r="AH1140"/>
  <c r="AH1139"/>
  <c r="AH1138"/>
  <c r="AH1137"/>
  <c r="AH1136"/>
  <c r="AH1135"/>
  <c r="AH1134"/>
  <c r="AH1133"/>
  <c r="AH1132"/>
  <c r="AH1131"/>
  <c r="AH1130"/>
  <c r="AH1129"/>
  <c r="AH1128"/>
  <c r="AH1127"/>
  <c r="AH1126"/>
  <c r="AH1125"/>
  <c r="AH1124"/>
  <c r="AH1123"/>
  <c r="AH1122"/>
  <c r="AH1121"/>
  <c r="AH1120"/>
  <c r="AH1119"/>
  <c r="AH1118"/>
  <c r="AH1117"/>
  <c r="AH1116"/>
  <c r="AH1115"/>
  <c r="AH1114"/>
  <c r="AH1113"/>
  <c r="AH1112"/>
  <c r="AH1111"/>
  <c r="AH1110"/>
  <c r="AH1109"/>
  <c r="AH1108"/>
  <c r="AH1107"/>
  <c r="AH1106"/>
  <c r="AH1105"/>
  <c r="AH1104"/>
  <c r="AH1103"/>
  <c r="AH1102"/>
  <c r="AH1101"/>
  <c r="AH1100"/>
  <c r="AH1099"/>
  <c r="AH1098"/>
  <c r="AH1097"/>
  <c r="AH1096"/>
  <c r="AH1095"/>
  <c r="AH1094"/>
  <c r="AH1093"/>
  <c r="AH1092"/>
  <c r="AH1091"/>
  <c r="AH1090"/>
  <c r="AH1089"/>
  <c r="AH1088"/>
  <c r="AH1087"/>
  <c r="AH1086"/>
  <c r="AH1085"/>
  <c r="AH1084"/>
  <c r="AH1083"/>
  <c r="AH1082"/>
  <c r="AH1081"/>
  <c r="AH1080"/>
  <c r="AH1079"/>
  <c r="AH1078"/>
  <c r="AH1077"/>
  <c r="AH1076"/>
  <c r="AH1075"/>
  <c r="AH1074"/>
  <c r="AH1073"/>
  <c r="AH1072"/>
  <c r="AH1071"/>
  <c r="AH1070"/>
  <c r="AH1069"/>
  <c r="AH1068"/>
  <c r="AH1067"/>
  <c r="AH1066"/>
  <c r="AH1065"/>
  <c r="AH1064"/>
  <c r="AH1063"/>
  <c r="AH1062"/>
  <c r="AH1061"/>
  <c r="AH1060"/>
  <c r="AH1059"/>
  <c r="AH1058"/>
  <c r="AH1057"/>
  <c r="AH1056"/>
  <c r="AH1055"/>
  <c r="AH1054"/>
  <c r="AH1053"/>
  <c r="AH1052"/>
  <c r="AH1051"/>
  <c r="AH1050"/>
  <c r="AH1049"/>
  <c r="AH1048"/>
  <c r="AH1047"/>
  <c r="AH1046"/>
  <c r="AH1045"/>
  <c r="AH1044"/>
  <c r="AH1043"/>
  <c r="AH1042"/>
  <c r="AH1041"/>
  <c r="AH1040"/>
  <c r="AH1039"/>
  <c r="AH1038"/>
  <c r="AH1037"/>
  <c r="AH1036"/>
  <c r="AH1035"/>
  <c r="AH1034"/>
  <c r="AH1033"/>
  <c r="AH1032"/>
  <c r="AH1031"/>
  <c r="AH1030"/>
  <c r="AH1029"/>
  <c r="AH1028"/>
  <c r="AH1027"/>
  <c r="AH1026"/>
  <c r="AH1025"/>
  <c r="AH1024"/>
  <c r="AH1023"/>
  <c r="AH1022"/>
  <c r="AH1021"/>
  <c r="AH1020"/>
  <c r="AH1019"/>
  <c r="AH1018"/>
  <c r="AH1017"/>
  <c r="AH1016"/>
  <c r="AH1015"/>
  <c r="AH1014"/>
  <c r="AH1013"/>
  <c r="AH1012"/>
  <c r="AH1011"/>
  <c r="AH1010"/>
  <c r="AH1009"/>
  <c r="AH1008"/>
  <c r="AH1007"/>
  <c r="AH1006"/>
  <c r="AH1005"/>
  <c r="AH1004"/>
  <c r="AH1003"/>
  <c r="AH1002"/>
  <c r="AH1001"/>
  <c r="AH1000"/>
  <c r="AH999"/>
  <c r="AH998"/>
  <c r="AH997"/>
  <c r="AH996"/>
  <c r="AH995"/>
  <c r="AH994"/>
  <c r="AH993"/>
  <c r="AH992"/>
  <c r="AH991"/>
  <c r="AH990"/>
  <c r="AH989"/>
  <c r="AH988"/>
  <c r="AH987"/>
  <c r="AH986"/>
  <c r="AH985"/>
  <c r="AH984"/>
  <c r="AH983"/>
  <c r="AH982"/>
  <c r="AH981"/>
  <c r="AH980"/>
  <c r="AH979"/>
  <c r="AH978"/>
  <c r="AH977"/>
  <c r="AH976"/>
  <c r="AH975"/>
  <c r="AH974"/>
  <c r="AH973"/>
  <c r="AH972"/>
  <c r="AH971"/>
  <c r="AH970"/>
  <c r="AH969"/>
  <c r="AH968"/>
  <c r="AH967"/>
  <c r="AH966"/>
  <c r="AH965"/>
  <c r="AH964"/>
  <c r="AH963"/>
  <c r="AH962"/>
  <c r="AH961"/>
  <c r="AH960"/>
  <c r="AH959"/>
  <c r="AH958"/>
  <c r="AH957"/>
  <c r="AH956"/>
  <c r="AH955"/>
  <c r="AH954"/>
  <c r="AH953"/>
  <c r="AH952"/>
  <c r="AH951"/>
  <c r="AH950"/>
  <c r="AH949"/>
  <c r="AH948"/>
  <c r="AH947"/>
  <c r="AH946"/>
  <c r="AH945"/>
  <c r="AH944"/>
  <c r="AH943"/>
  <c r="AH942"/>
  <c r="AH941"/>
  <c r="AH940"/>
  <c r="AH939"/>
  <c r="AH938"/>
  <c r="AH937"/>
  <c r="AH936"/>
  <c r="AH935"/>
  <c r="AH934"/>
  <c r="AH933"/>
  <c r="AH932"/>
  <c r="AH931"/>
  <c r="AH930"/>
  <c r="AH929"/>
  <c r="AH928"/>
  <c r="AH927"/>
  <c r="AH926"/>
  <c r="AH925"/>
  <c r="AH924"/>
  <c r="AH923"/>
  <c r="AH922"/>
  <c r="AH921"/>
  <c r="AH920"/>
  <c r="AH919"/>
  <c r="AH918"/>
  <c r="AH917"/>
  <c r="AH916"/>
  <c r="AH915"/>
  <c r="AH914"/>
  <c r="AH913"/>
  <c r="AH912"/>
  <c r="AH911"/>
  <c r="AH910"/>
  <c r="AH909"/>
  <c r="AH908"/>
  <c r="AH907"/>
  <c r="AH906"/>
  <c r="AH905"/>
  <c r="AH904"/>
  <c r="AH903"/>
  <c r="AH902"/>
  <c r="AH901"/>
  <c r="AH900"/>
  <c r="AH899"/>
  <c r="AH898"/>
  <c r="AH897"/>
  <c r="AH896"/>
  <c r="AH895"/>
  <c r="AH894"/>
  <c r="AH893"/>
  <c r="AH892"/>
  <c r="AH891"/>
  <c r="AH890"/>
  <c r="AH889"/>
  <c r="AH888"/>
  <c r="AH887"/>
  <c r="AH886"/>
  <c r="AH885"/>
  <c r="AH884"/>
  <c r="AH883"/>
  <c r="AH882"/>
  <c r="AH881"/>
  <c r="AH880"/>
  <c r="AH879"/>
  <c r="AH878"/>
  <c r="AH877"/>
  <c r="AH876"/>
  <c r="AH875"/>
  <c r="AH874"/>
  <c r="AH873"/>
  <c r="AH872"/>
  <c r="AH871"/>
  <c r="AH870"/>
  <c r="AH869"/>
  <c r="AH868"/>
  <c r="AH867"/>
  <c r="AH866"/>
  <c r="AH865"/>
  <c r="AH864"/>
  <c r="AH863"/>
  <c r="AH862"/>
  <c r="AH861"/>
  <c r="AH860"/>
  <c r="AH859"/>
  <c r="AH858"/>
  <c r="AH857"/>
  <c r="AH856"/>
  <c r="AH855"/>
  <c r="AH854"/>
  <c r="AH853"/>
  <c r="AH852"/>
  <c r="AH851"/>
  <c r="AH850"/>
  <c r="AH849"/>
  <c r="AH848"/>
  <c r="AH847"/>
  <c r="AH846"/>
  <c r="AH845"/>
  <c r="AH844"/>
  <c r="AH843"/>
  <c r="AH842"/>
  <c r="AH841"/>
  <c r="AH840"/>
  <c r="AH839"/>
  <c r="AH838"/>
  <c r="AH837"/>
  <c r="AH836"/>
  <c r="AH835"/>
  <c r="AH834"/>
  <c r="AH833"/>
  <c r="AH832"/>
  <c r="AH831"/>
  <c r="AH830"/>
  <c r="AH829"/>
  <c r="AH828"/>
  <c r="AH827"/>
  <c r="AH826"/>
  <c r="AH825"/>
  <c r="AH824"/>
  <c r="AH823"/>
  <c r="AH822"/>
  <c r="AH821"/>
  <c r="AH820"/>
  <c r="AH819"/>
  <c r="AH818"/>
  <c r="AH817"/>
  <c r="AH816"/>
  <c r="AH815"/>
  <c r="AH814"/>
  <c r="AH813"/>
  <c r="AH812"/>
  <c r="AH811"/>
  <c r="AH810"/>
  <c r="AH809"/>
  <c r="AH808"/>
  <c r="AH807"/>
  <c r="AH806"/>
  <c r="AH805"/>
  <c r="AH804"/>
  <c r="AH803"/>
  <c r="AH802"/>
  <c r="AH801"/>
  <c r="AH800"/>
  <c r="AH799"/>
  <c r="AH798"/>
  <c r="AH797"/>
  <c r="AH796"/>
  <c r="AH795"/>
  <c r="AH794"/>
  <c r="AH793"/>
  <c r="AH792"/>
  <c r="AH791"/>
  <c r="AH790"/>
  <c r="AH789"/>
  <c r="AH788"/>
  <c r="AH787"/>
  <c r="AH786"/>
  <c r="AH785"/>
  <c r="AH784"/>
  <c r="AH783"/>
  <c r="AH782"/>
  <c r="AH781"/>
  <c r="AH780"/>
  <c r="AH779"/>
  <c r="AH778"/>
  <c r="AH777"/>
  <c r="AH776"/>
  <c r="AH775"/>
  <c r="AH774"/>
  <c r="AH773"/>
  <c r="AH772"/>
  <c r="AH771"/>
  <c r="AH770"/>
  <c r="AH769"/>
  <c r="AH768"/>
  <c r="AH767"/>
  <c r="AH766"/>
  <c r="AH765"/>
  <c r="AH764"/>
  <c r="AH763"/>
  <c r="AH762"/>
  <c r="AH761"/>
  <c r="AH760"/>
  <c r="AH759"/>
  <c r="AH758"/>
  <c r="AH757"/>
  <c r="AH756"/>
  <c r="AH755"/>
  <c r="AH754"/>
  <c r="AH753"/>
  <c r="AH752"/>
  <c r="AH751"/>
  <c r="AH750"/>
  <c r="AH749"/>
  <c r="AH748"/>
  <c r="AH747"/>
  <c r="AH746"/>
  <c r="AH745"/>
  <c r="AH744"/>
  <c r="AH743"/>
  <c r="AH742"/>
  <c r="AH741"/>
  <c r="AH740"/>
  <c r="AH739"/>
  <c r="AH738"/>
  <c r="AH737"/>
  <c r="AH736"/>
  <c r="AH735"/>
  <c r="AH734"/>
  <c r="AH733"/>
  <c r="AH732"/>
  <c r="AH731"/>
  <c r="AH730"/>
  <c r="AH729"/>
  <c r="AH728"/>
  <c r="AH727"/>
  <c r="AH726"/>
  <c r="AH725"/>
  <c r="AH724"/>
  <c r="AH723"/>
  <c r="AH722"/>
  <c r="AH721"/>
  <c r="AH720"/>
  <c r="AH719"/>
  <c r="AH718"/>
  <c r="AH717"/>
  <c r="AH716"/>
  <c r="AH715"/>
  <c r="AH714"/>
  <c r="AH713"/>
  <c r="AH712"/>
  <c r="AH711"/>
  <c r="AH710"/>
  <c r="AH709"/>
  <c r="AH708"/>
  <c r="AH707"/>
  <c r="AH706"/>
  <c r="AH705"/>
  <c r="AH704"/>
  <c r="AH703"/>
  <c r="AH702"/>
  <c r="AH701"/>
  <c r="AH700"/>
  <c r="AH699"/>
  <c r="AH698"/>
  <c r="AH697"/>
  <c r="AH696"/>
  <c r="AH695"/>
  <c r="AH694"/>
  <c r="AH693"/>
  <c r="AH692"/>
  <c r="AH691"/>
  <c r="AH690"/>
  <c r="AH689"/>
  <c r="AH688"/>
  <c r="AH687"/>
  <c r="AH686"/>
  <c r="AH685"/>
  <c r="AH684"/>
  <c r="AH683"/>
  <c r="AH682"/>
  <c r="AH681"/>
  <c r="AH680"/>
  <c r="AH679"/>
  <c r="AH678"/>
  <c r="AH677"/>
  <c r="AH676"/>
  <c r="AH675"/>
  <c r="AH674"/>
  <c r="AH673"/>
  <c r="AH672"/>
  <c r="AH671"/>
  <c r="AH670"/>
  <c r="AH669"/>
  <c r="AH668"/>
  <c r="AH667"/>
  <c r="AH666"/>
  <c r="AH665"/>
  <c r="AH664"/>
  <c r="AH663"/>
  <c r="AH662"/>
  <c r="AH661"/>
  <c r="AH660"/>
  <c r="AH659"/>
  <c r="AH658"/>
  <c r="AH657"/>
  <c r="AH656"/>
  <c r="AH655"/>
  <c r="AH654"/>
  <c r="AH653"/>
  <c r="AH652"/>
  <c r="AH651"/>
  <c r="AH650"/>
  <c r="AH649"/>
  <c r="AH648"/>
  <c r="AH647"/>
  <c r="AH646"/>
  <c r="AH645"/>
  <c r="AH644"/>
  <c r="AH643"/>
  <c r="AH642"/>
  <c r="AH641"/>
  <c r="AH640"/>
  <c r="AH639"/>
  <c r="AH638"/>
  <c r="AH637"/>
  <c r="AH636"/>
  <c r="AH635"/>
  <c r="AH634"/>
  <c r="AH633"/>
  <c r="AH632"/>
  <c r="AH631"/>
  <c r="AH630"/>
  <c r="AH629"/>
  <c r="AH628"/>
  <c r="AH627"/>
  <c r="AH626"/>
  <c r="AH625"/>
  <c r="AH624"/>
  <c r="AH623"/>
  <c r="AH622"/>
  <c r="AH621"/>
  <c r="AH620"/>
  <c r="AH619"/>
  <c r="AH618"/>
  <c r="AH617"/>
  <c r="AH616"/>
  <c r="AH615"/>
  <c r="AH614"/>
  <c r="AH613"/>
  <c r="AH612"/>
  <c r="AH611"/>
  <c r="AH610"/>
  <c r="AH609"/>
  <c r="AH608"/>
  <c r="AH607"/>
  <c r="AH606"/>
  <c r="AH605"/>
  <c r="AH604"/>
  <c r="AH603"/>
  <c r="AH602"/>
  <c r="AH601"/>
  <c r="AH600"/>
  <c r="AH599"/>
  <c r="AH598"/>
  <c r="AH597"/>
  <c r="AH596"/>
  <c r="AH595"/>
  <c r="AH594"/>
  <c r="AH593"/>
  <c r="AH592"/>
  <c r="AH591"/>
  <c r="AH590"/>
  <c r="AH589"/>
  <c r="AH588"/>
  <c r="AH587"/>
  <c r="AH586"/>
  <c r="AH585"/>
  <c r="AH584"/>
  <c r="AH583"/>
  <c r="AH582"/>
  <c r="AH581"/>
  <c r="AH580"/>
  <c r="AH579"/>
  <c r="AH578"/>
  <c r="AH577"/>
  <c r="AH576"/>
  <c r="AH575"/>
  <c r="AH574"/>
  <c r="AH573"/>
  <c r="AH572"/>
  <c r="AH571"/>
  <c r="AH570"/>
  <c r="AH569"/>
  <c r="AH568"/>
  <c r="AH567"/>
  <c r="AH566"/>
  <c r="AH565"/>
  <c r="AH564"/>
  <c r="AH563"/>
  <c r="AH562"/>
  <c r="AH561"/>
  <c r="AH560"/>
  <c r="AH559"/>
  <c r="AH558"/>
  <c r="AH557"/>
  <c r="AH556"/>
  <c r="AH555"/>
  <c r="AH554"/>
  <c r="AH553"/>
  <c r="AH552"/>
  <c r="AH551"/>
  <c r="AH550"/>
  <c r="AH549"/>
  <c r="AH548"/>
  <c r="AH547"/>
  <c r="AH546"/>
  <c r="AH545"/>
  <c r="AH544"/>
  <c r="AH543"/>
  <c r="AH542"/>
  <c r="AH541"/>
  <c r="AH540"/>
  <c r="AH539"/>
  <c r="AH538"/>
  <c r="AH537"/>
  <c r="AH536"/>
  <c r="AH535"/>
  <c r="AH534"/>
  <c r="AH533"/>
  <c r="AH532"/>
  <c r="AH531"/>
  <c r="AH530"/>
  <c r="AH529"/>
  <c r="AH528"/>
  <c r="AH527"/>
  <c r="AH526"/>
  <c r="AH525"/>
  <c r="AH524"/>
  <c r="AH523"/>
  <c r="AH522"/>
  <c r="AH521"/>
  <c r="AH520"/>
  <c r="AH519"/>
  <c r="AH518"/>
  <c r="AH517"/>
  <c r="AH516"/>
  <c r="AH515"/>
  <c r="AH514"/>
  <c r="AH513"/>
  <c r="AH512"/>
  <c r="AH511"/>
  <c r="AH510"/>
  <c r="AH509"/>
  <c r="AH508"/>
  <c r="AH507"/>
  <c r="AH506"/>
  <c r="AH505"/>
  <c r="AH504"/>
  <c r="AH503"/>
  <c r="AH502"/>
  <c r="AH501"/>
  <c r="AH500"/>
  <c r="AH499"/>
  <c r="AH498"/>
  <c r="AH497"/>
  <c r="AH496"/>
  <c r="AH495"/>
  <c r="AH494"/>
  <c r="AH493"/>
  <c r="AH492"/>
  <c r="AH491"/>
  <c r="AH490"/>
  <c r="AH489"/>
  <c r="AH488"/>
  <c r="AH487"/>
  <c r="AH486"/>
  <c r="AH485"/>
  <c r="AH484"/>
  <c r="AH483"/>
  <c r="AH482"/>
  <c r="AH481"/>
  <c r="AH480"/>
  <c r="AH479"/>
  <c r="AH478"/>
  <c r="AH477"/>
  <c r="AH476"/>
  <c r="AH475"/>
  <c r="AH474"/>
  <c r="AH473"/>
  <c r="AH472"/>
  <c r="AH471"/>
  <c r="AH470"/>
  <c r="AH469"/>
  <c r="AH468"/>
  <c r="AH467"/>
  <c r="AH466"/>
  <c r="AH465"/>
  <c r="AH464"/>
  <c r="AH463"/>
  <c r="AH462"/>
  <c r="AH461"/>
  <c r="AH460"/>
  <c r="AH459"/>
  <c r="AH458"/>
  <c r="AH457"/>
  <c r="AH456"/>
  <c r="AH455"/>
  <c r="AH454"/>
  <c r="AH453"/>
  <c r="AH452"/>
  <c r="AH451"/>
  <c r="AH450"/>
  <c r="AH449"/>
  <c r="AH448"/>
  <c r="AH447"/>
  <c r="AH446"/>
  <c r="AH445"/>
  <c r="AH444"/>
  <c r="AH443"/>
  <c r="AH442"/>
  <c r="AH441"/>
  <c r="AH440"/>
  <c r="AH439"/>
  <c r="AH438"/>
  <c r="AH437"/>
  <c r="AH436"/>
  <c r="AH435"/>
  <c r="AH434"/>
  <c r="AH433"/>
  <c r="AH432"/>
  <c r="AH431"/>
  <c r="AH430"/>
  <c r="AH429"/>
  <c r="AH428"/>
  <c r="AH427"/>
  <c r="AH426"/>
  <c r="AH425"/>
  <c r="AH424"/>
  <c r="AH423"/>
  <c r="AH422"/>
  <c r="AH421"/>
  <c r="AH420"/>
  <c r="AH419"/>
  <c r="AH418"/>
  <c r="AH417"/>
  <c r="AH416"/>
  <c r="AH415"/>
  <c r="AH414"/>
  <c r="AH413"/>
  <c r="AH412"/>
  <c r="AH411"/>
  <c r="AH410"/>
  <c r="AH409"/>
  <c r="AH408"/>
  <c r="AH407"/>
  <c r="AH406"/>
  <c r="AH405"/>
  <c r="AH404"/>
  <c r="AH403"/>
  <c r="AH402"/>
  <c r="AH401"/>
  <c r="AH400"/>
  <c r="AH399"/>
  <c r="AH398"/>
  <c r="AH397"/>
  <c r="AH396"/>
  <c r="AH395"/>
  <c r="AH394"/>
  <c r="AH393"/>
  <c r="AH392"/>
  <c r="AH391"/>
  <c r="AH390"/>
  <c r="AH389"/>
  <c r="AH388"/>
  <c r="AH387"/>
  <c r="AH386"/>
  <c r="AH385"/>
  <c r="AH384"/>
  <c r="AH383"/>
  <c r="AH382"/>
  <c r="AH381"/>
  <c r="AH380"/>
  <c r="AH379"/>
  <c r="AH378"/>
  <c r="AH377"/>
  <c r="AH376"/>
  <c r="AH375"/>
  <c r="AH374"/>
  <c r="AH373"/>
  <c r="AH372"/>
  <c r="AH371"/>
  <c r="AH370"/>
  <c r="AH369"/>
  <c r="AH368"/>
  <c r="AH367"/>
  <c r="AH366"/>
  <c r="AH365"/>
  <c r="AH364"/>
  <c r="AH363"/>
  <c r="AH362"/>
  <c r="AH361"/>
  <c r="AH360"/>
  <c r="AH359"/>
  <c r="AH358"/>
  <c r="AH357"/>
  <c r="AH356"/>
  <c r="AH355"/>
  <c r="AH354"/>
  <c r="AH353"/>
  <c r="AH352"/>
  <c r="AH351"/>
  <c r="AH350"/>
  <c r="AH349"/>
  <c r="AH348"/>
  <c r="AH347"/>
  <c r="AH346"/>
  <c r="AH345"/>
  <c r="AH344"/>
  <c r="AH343"/>
  <c r="AH342"/>
  <c r="AH341"/>
  <c r="AH340"/>
  <c r="AH339"/>
  <c r="AH338"/>
  <c r="AH337"/>
  <c r="AH336"/>
  <c r="AH335"/>
  <c r="AH334"/>
  <c r="AH333"/>
  <c r="AH332"/>
  <c r="AH331"/>
  <c r="AH330"/>
  <c r="AH329"/>
  <c r="AH328"/>
  <c r="AH327"/>
  <c r="AH326"/>
  <c r="AH325"/>
  <c r="AH324"/>
  <c r="AH323"/>
  <c r="AH322"/>
  <c r="AH321"/>
  <c r="AH320"/>
  <c r="AH319"/>
  <c r="AH318"/>
  <c r="AH317"/>
  <c r="AH316"/>
  <c r="AH315"/>
  <c r="AH314"/>
  <c r="AH313"/>
  <c r="AH312"/>
  <c r="AH311"/>
  <c r="AH310"/>
  <c r="AH309"/>
  <c r="AH308"/>
  <c r="AH307"/>
  <c r="AH306"/>
  <c r="AH305"/>
  <c r="AH304"/>
  <c r="AH303"/>
  <c r="AH302"/>
  <c r="AH301"/>
  <c r="AH300"/>
  <c r="AH299"/>
  <c r="AH298"/>
  <c r="AH297"/>
  <c r="AH296"/>
  <c r="AH295"/>
  <c r="AH294"/>
  <c r="AH293"/>
  <c r="AH292"/>
  <c r="AH291"/>
  <c r="AH290"/>
  <c r="AH289"/>
  <c r="AH288"/>
  <c r="AH287"/>
  <c r="AH286"/>
  <c r="AH285"/>
  <c r="AH284"/>
  <c r="AH283"/>
  <c r="AH282"/>
  <c r="AH281"/>
  <c r="AH280"/>
  <c r="AH279"/>
  <c r="AH278"/>
  <c r="AH277"/>
  <c r="AH276"/>
  <c r="AH275"/>
  <c r="AH274"/>
  <c r="AH273"/>
  <c r="AH272"/>
  <c r="AH271"/>
  <c r="AH270"/>
  <c r="AH269"/>
  <c r="AH268"/>
  <c r="AH267"/>
  <c r="AH266"/>
  <c r="AH265"/>
  <c r="AH264"/>
  <c r="AH263"/>
  <c r="AH262"/>
  <c r="AH261"/>
  <c r="AH260"/>
  <c r="AH259"/>
  <c r="AH258"/>
  <c r="AH257"/>
  <c r="AH256"/>
  <c r="AH255"/>
  <c r="AH254"/>
  <c r="AH253"/>
  <c r="AH252"/>
  <c r="AH251"/>
  <c r="AH250"/>
  <c r="AH249"/>
  <c r="AH248"/>
  <c r="AH247"/>
  <c r="AH246"/>
  <c r="AH245"/>
  <c r="AH244"/>
  <c r="AH243"/>
  <c r="AH242"/>
  <c r="AH241"/>
  <c r="AH240"/>
  <c r="AH239"/>
  <c r="AH238"/>
  <c r="AH237"/>
  <c r="AH236"/>
  <c r="AH235"/>
  <c r="AH234"/>
  <c r="AH233"/>
  <c r="AH232"/>
  <c r="AH231"/>
  <c r="AH230"/>
  <c r="AH229"/>
  <c r="AH228"/>
  <c r="AH227"/>
  <c r="AH226"/>
  <c r="AH225"/>
  <c r="AH224"/>
  <c r="AH223"/>
  <c r="AH222"/>
  <c r="AH221"/>
  <c r="AH220"/>
  <c r="AH219"/>
  <c r="AH218"/>
  <c r="AH217"/>
  <c r="AH216"/>
  <c r="AH215"/>
  <c r="AH214"/>
  <c r="AH213"/>
  <c r="AH212"/>
  <c r="AH211"/>
  <c r="AH210"/>
  <c r="AH209"/>
  <c r="AH208"/>
  <c r="AH207"/>
  <c r="AH206"/>
  <c r="AH205"/>
  <c r="AH204"/>
  <c r="AH203"/>
  <c r="AH202"/>
  <c r="AH201"/>
  <c r="AH200"/>
  <c r="AH199"/>
  <c r="AH198"/>
  <c r="AH197"/>
  <c r="AH196"/>
  <c r="AH195"/>
  <c r="AH194"/>
  <c r="AH193"/>
  <c r="AH192"/>
  <c r="AH191"/>
  <c r="AH190"/>
  <c r="AH189"/>
  <c r="AH188"/>
  <c r="AH187"/>
  <c r="AH186"/>
  <c r="AH185"/>
  <c r="AH184"/>
  <c r="AH183"/>
  <c r="AH182"/>
  <c r="AH181"/>
  <c r="AH180"/>
  <c r="AH179"/>
  <c r="AH178"/>
  <c r="AH177"/>
  <c r="AH176"/>
  <c r="AH175"/>
  <c r="AH174"/>
  <c r="AH173"/>
  <c r="AH172"/>
  <c r="AH171"/>
  <c r="AH170"/>
  <c r="AH169"/>
  <c r="AH168"/>
  <c r="AH167"/>
  <c r="AH166"/>
  <c r="AH165"/>
  <c r="AH164"/>
  <c r="AH163"/>
  <c r="AH162"/>
  <c r="AH161"/>
  <c r="AH160"/>
  <c r="AH159"/>
  <c r="AH158"/>
  <c r="AH157"/>
  <c r="AH156"/>
  <c r="AH155"/>
  <c r="AH154"/>
  <c r="AH153"/>
  <c r="AH152"/>
  <c r="AH151"/>
  <c r="AH150"/>
  <c r="AH149"/>
  <c r="AH148"/>
  <c r="AH147"/>
  <c r="AH146"/>
  <c r="AH145"/>
  <c r="AH144"/>
  <c r="AH143"/>
  <c r="AH142"/>
  <c r="AH141"/>
  <c r="AH140"/>
  <c r="AH139"/>
  <c r="AH138"/>
  <c r="AH137"/>
  <c r="AH136"/>
  <c r="AH135"/>
  <c r="AH134"/>
  <c r="AH133"/>
  <c r="AH132"/>
  <c r="AH131"/>
  <c r="AH130"/>
  <c r="AH129"/>
  <c r="AH128"/>
  <c r="AH127"/>
  <c r="AH126"/>
  <c r="AH125"/>
  <c r="AH124"/>
  <c r="AH123"/>
  <c r="AH122"/>
  <c r="AH121"/>
  <c r="AH120"/>
  <c r="AH119"/>
  <c r="AH118"/>
  <c r="AH117"/>
  <c r="AH116"/>
  <c r="AH115"/>
  <c r="AH114"/>
  <c r="AH113"/>
  <c r="AH112"/>
  <c r="AH111"/>
  <c r="AH110"/>
  <c r="AH109"/>
  <c r="AH108"/>
  <c r="AH107"/>
  <c r="AH106"/>
  <c r="AH105"/>
  <c r="AH104"/>
  <c r="AH103"/>
  <c r="AH102"/>
  <c r="AH101"/>
  <c r="AH100"/>
  <c r="AH99"/>
  <c r="AH98"/>
  <c r="AH97"/>
  <c r="AH96"/>
  <c r="AH95"/>
  <c r="AH94"/>
  <c r="AH93"/>
  <c r="AH92"/>
  <c r="AH91"/>
  <c r="AH90"/>
  <c r="AH89"/>
  <c r="AH88"/>
  <c r="AH87"/>
  <c r="AH86"/>
  <c r="AH85"/>
  <c r="AH84"/>
  <c r="AH83"/>
  <c r="AH82"/>
  <c r="AH81"/>
  <c r="AH80"/>
  <c r="AH79"/>
  <c r="AH78"/>
  <c r="AH77"/>
  <c r="AH76"/>
  <c r="AH75"/>
  <c r="AH74"/>
  <c r="AH73"/>
  <c r="AH72"/>
  <c r="AH71"/>
  <c r="AH70"/>
  <c r="AH69"/>
  <c r="AH68"/>
  <c r="AH67"/>
  <c r="AH66"/>
  <c r="AH65"/>
  <c r="AH64"/>
  <c r="AH63"/>
  <c r="AH62"/>
  <c r="AH61"/>
  <c r="AH60"/>
  <c r="AH59"/>
  <c r="AH58"/>
  <c r="AH57"/>
  <c r="AH56"/>
  <c r="AH55"/>
  <c r="AH54"/>
  <c r="AH53"/>
  <c r="AH52"/>
  <c r="AH51"/>
  <c r="AH50"/>
  <c r="AH49"/>
  <c r="AH48"/>
  <c r="AH47"/>
  <c r="AH46"/>
  <c r="AH45"/>
  <c r="AH44"/>
  <c r="AH43"/>
  <c r="AH42"/>
  <c r="AH41"/>
  <c r="AH40"/>
  <c r="AH39"/>
  <c r="AH38"/>
  <c r="AH37"/>
  <c r="AH36"/>
  <c r="AH35"/>
  <c r="AH34"/>
  <c r="AH33"/>
  <c r="AH32"/>
  <c r="AH31"/>
  <c r="AH30"/>
  <c r="AH29"/>
  <c r="AH28"/>
  <c r="AH27"/>
  <c r="AH26"/>
  <c r="AH25"/>
  <c r="AH24"/>
  <c r="AH23"/>
  <c r="AH22"/>
  <c r="AH21"/>
  <c r="AH20"/>
  <c r="AH19"/>
  <c r="AH18"/>
  <c r="AH17"/>
  <c r="AH16"/>
  <c r="AH15"/>
  <c r="AH14"/>
  <c r="AH13"/>
  <c r="AH12"/>
  <c r="AH11"/>
  <c r="AH10"/>
  <c r="AH9"/>
  <c r="AH8"/>
  <c r="AH7"/>
  <c r="AH6"/>
  <c r="AH5"/>
  <c r="AH4"/>
  <c r="AH3"/>
  <c r="AH2"/>
  <c r="AH2232" l="1"/>
  <c r="A4" i="41" l="1"/>
  <c r="A2"/>
  <c r="A4" i="9"/>
  <c r="A2"/>
  <c r="A17" i="36" l="1"/>
  <c r="B67" s="1"/>
  <c r="A67" s="1"/>
  <c r="A16"/>
  <c r="A66" s="1"/>
  <c r="A15"/>
  <c r="B65" s="1"/>
  <c r="A65" s="1"/>
  <c r="A14"/>
  <c r="A64" s="1"/>
  <c r="A13"/>
  <c r="A63" s="1"/>
  <c r="A12"/>
  <c r="A62" s="1"/>
  <c r="A11"/>
  <c r="A61" s="1"/>
  <c r="A10"/>
  <c r="A60" s="1"/>
  <c r="B60" l="1"/>
  <c r="B62"/>
  <c r="B64"/>
  <c r="B66"/>
  <c r="B61"/>
  <c r="B63"/>
</calcChain>
</file>

<file path=xl/sharedStrings.xml><?xml version="1.0" encoding="utf-8"?>
<sst xmlns="http://schemas.openxmlformats.org/spreadsheetml/2006/main" count="125392" uniqueCount="17415">
  <si>
    <t>North Devon</t>
  </si>
  <si>
    <t>Rugby</t>
  </si>
  <si>
    <t>South Shields</t>
  </si>
  <si>
    <t>South Dorset</t>
  </si>
  <si>
    <t>Weymouth and Portland</t>
  </si>
  <si>
    <t>Tendring</t>
  </si>
  <si>
    <t>Epping Forest</t>
  </si>
  <si>
    <t>South Thanet</t>
  </si>
  <si>
    <t>Liverpool, Walton</t>
  </si>
  <si>
    <t>Newcastle upon Tyne North</t>
  </si>
  <si>
    <t>Rotherham</t>
  </si>
  <si>
    <t>Doncaster Central</t>
  </si>
  <si>
    <t>Doncaster</t>
  </si>
  <si>
    <t>Birkenhead</t>
  </si>
  <si>
    <t>Yeovil</t>
  </si>
  <si>
    <t>South West Hertfordshire</t>
  </si>
  <si>
    <t>North Hertfordshire</t>
  </si>
  <si>
    <t>Finchley and Golders Green</t>
  </si>
  <si>
    <t>Barnet</t>
  </si>
  <si>
    <t>Chipping Barnet</t>
  </si>
  <si>
    <t>Hendon</t>
  </si>
  <si>
    <t>Barking and Dagenham</t>
  </si>
  <si>
    <t>Cities of London and Westminster</t>
  </si>
  <si>
    <t>Westminster</t>
  </si>
  <si>
    <t>City of London</t>
  </si>
  <si>
    <t>Altrincham and Sale West</t>
  </si>
  <si>
    <t>Trafford</t>
  </si>
  <si>
    <t>Stretford and Urmston</t>
  </si>
  <si>
    <t>Aldershot</t>
  </si>
  <si>
    <t>Rushmoor</t>
  </si>
  <si>
    <t>Manchester, Withington</t>
  </si>
  <si>
    <t>Manchester, Gorton</t>
  </si>
  <si>
    <t>Bolton</t>
  </si>
  <si>
    <t>Kensington and Chelsea</t>
  </si>
  <si>
    <t>Putney</t>
  </si>
  <si>
    <t>Wandsworth</t>
  </si>
  <si>
    <t>Battersea</t>
  </si>
  <si>
    <t>Tooting</t>
  </si>
  <si>
    <t>Chingford and Woodford Green</t>
  </si>
  <si>
    <t>Waltham Forest</t>
  </si>
  <si>
    <t>Chesterfield</t>
  </si>
  <si>
    <t>Crewe and Nantwich</t>
  </si>
  <si>
    <t>Stone</t>
  </si>
  <si>
    <t>Halesowen and Rowley Regis</t>
  </si>
  <si>
    <t>Dudley</t>
  </si>
  <si>
    <t>North West Norfolk</t>
  </si>
  <si>
    <t>King's Lynn and West Norfolk</t>
  </si>
  <si>
    <t>Broadland</t>
  </si>
  <si>
    <t>Essex</t>
  </si>
  <si>
    <t>Lewes</t>
  </si>
  <si>
    <t>East Sussex</t>
  </si>
  <si>
    <t>Wealden</t>
  </si>
  <si>
    <t>Hastings and Rye</t>
  </si>
  <si>
    <t>Hastings</t>
  </si>
  <si>
    <t>Brighton, Kemptown</t>
  </si>
  <si>
    <t>Brighton and Hove</t>
  </si>
  <si>
    <t>Durham</t>
  </si>
  <si>
    <t>Winchester</t>
  </si>
  <si>
    <t>Hampshire</t>
  </si>
  <si>
    <t>North West Hampshire</t>
  </si>
  <si>
    <t>Basingstoke and Deane</t>
  </si>
  <si>
    <t>Eastleigh</t>
  </si>
  <si>
    <t>Basingstoke</t>
  </si>
  <si>
    <t>Tewkesbury</t>
  </si>
  <si>
    <t>Gloucestershire</t>
  </si>
  <si>
    <t>Forest of Dean</t>
  </si>
  <si>
    <t>Stroud</t>
  </si>
  <si>
    <t>Cheltenham</t>
  </si>
  <si>
    <t>Colchester</t>
  </si>
  <si>
    <t>Teignbridge</t>
  </si>
  <si>
    <t>Totnes</t>
  </si>
  <si>
    <t>Mid Devon</t>
  </si>
  <si>
    <t>Wigan</t>
  </si>
  <si>
    <t>Bournemouth East</t>
  </si>
  <si>
    <t>Kingswood</t>
  </si>
  <si>
    <t>North Somerset</t>
  </si>
  <si>
    <t>Stoke-on-Trent Central</t>
  </si>
  <si>
    <t>Telford</t>
  </si>
  <si>
    <t>3) Number of awards made</t>
  </si>
  <si>
    <t>4) Value of awards made</t>
  </si>
  <si>
    <t>5) Average award size</t>
  </si>
  <si>
    <t>6) Success rates</t>
  </si>
  <si>
    <t>7) Percentage of applications processed on target</t>
  </si>
  <si>
    <t>7a) Percentage of applications processed on target</t>
  </si>
  <si>
    <t>8) Ineligibility rates</t>
  </si>
  <si>
    <t>Test Valley</t>
  </si>
  <si>
    <t>Dover</t>
  </si>
  <si>
    <t>Hackney North and Stoke Newington</t>
  </si>
  <si>
    <t>Craven</t>
  </si>
  <si>
    <t>Bromley</t>
  </si>
  <si>
    <t>Brent</t>
  </si>
  <si>
    <t>Brent North</t>
  </si>
  <si>
    <t>Canterbury</t>
  </si>
  <si>
    <t>Hertfordshire</t>
  </si>
  <si>
    <t>Watford</t>
  </si>
  <si>
    <t>Stevenage</t>
  </si>
  <si>
    <t>Gedling</t>
  </si>
  <si>
    <t>Nottinghamshire</t>
  </si>
  <si>
    <t>Scarborough and Whitby</t>
  </si>
  <si>
    <t>North Yorkshire</t>
  </si>
  <si>
    <t>Scarborough</t>
  </si>
  <si>
    <t>Ryedale</t>
  </si>
  <si>
    <t>Richmond (Yorks)</t>
  </si>
  <si>
    <t>Richmondshire</t>
  </si>
  <si>
    <t>Stalybridge and Hyde</t>
  </si>
  <si>
    <t>Tameside</t>
  </si>
  <si>
    <t>Stockport</t>
  </si>
  <si>
    <t>Sandwell</t>
  </si>
  <si>
    <t>Warley</t>
  </si>
  <si>
    <t>Coventry South</t>
  </si>
  <si>
    <t>Coventry</t>
  </si>
  <si>
    <t>Coventry North East</t>
  </si>
  <si>
    <t>Coventry North West</t>
  </si>
  <si>
    <t>Birmingham, Selly Oak</t>
  </si>
  <si>
    <t>Birmingham</t>
  </si>
  <si>
    <t>Birmingham, Ladywood</t>
  </si>
  <si>
    <t>Birmingham, Erdington</t>
  </si>
  <si>
    <t>Walthamstow</t>
  </si>
  <si>
    <t>Leyton and Wanstead</t>
  </si>
  <si>
    <t>Bethnal Green and Bow</t>
  </si>
  <si>
    <t>Tower Hamlets</t>
  </si>
  <si>
    <t>Sutton and Cheam</t>
  </si>
  <si>
    <t>Sutton</t>
  </si>
  <si>
    <t>Carshalton and Wallington</t>
  </si>
  <si>
    <t>Dulwich and West Norwood</t>
  </si>
  <si>
    <t>Lambeth</t>
  </si>
  <si>
    <t>Newcastle upon Tyne Central</t>
  </si>
  <si>
    <t>Camberwell and Peckham</t>
  </si>
  <si>
    <t>Buckingham</t>
  </si>
  <si>
    <t>Leeds East</t>
  </si>
  <si>
    <t>Pudsey</t>
  </si>
  <si>
    <t>Halifax</t>
  </si>
  <si>
    <t>East Hampshire</t>
  </si>
  <si>
    <t>Windsor</t>
  </si>
  <si>
    <t>Barking</t>
  </si>
  <si>
    <t>Aylesbury Vale</t>
  </si>
  <si>
    <t>South West Bedfordshire</t>
  </si>
  <si>
    <t>Mid Bedfordshire</t>
  </si>
  <si>
    <t>Mid Sussex</t>
  </si>
  <si>
    <t>Lichfield</t>
  </si>
  <si>
    <t>Burton</t>
  </si>
  <si>
    <t>East Staffordshire</t>
  </si>
  <si>
    <t>East Riding of Yorkshire</t>
  </si>
  <si>
    <t>Kingston upon Hull West and Hessle</t>
  </si>
  <si>
    <t>Kingston upon Hull, City of</t>
  </si>
  <si>
    <t>Blackburn</t>
  </si>
  <si>
    <t>Blackburn with Darwen</t>
  </si>
  <si>
    <t>Darlington</t>
  </si>
  <si>
    <t>West Bromwich West</t>
  </si>
  <si>
    <t>Hackney South and Shoreditch</t>
  </si>
  <si>
    <t>Hackney</t>
  </si>
  <si>
    <t>Wycombe</t>
  </si>
  <si>
    <t>Bedford</t>
  </si>
  <si>
    <t>Bedfordshire</t>
  </si>
  <si>
    <t>Isle of Wight</t>
  </si>
  <si>
    <t>Brighton, Pavilion</t>
  </si>
  <si>
    <t>Greenwich and Woolwich</t>
  </si>
  <si>
    <t>Greenwich</t>
  </si>
  <si>
    <t>Enfield</t>
  </si>
  <si>
    <t>Ealing, Southall</t>
  </si>
  <si>
    <t>Ealing North</t>
  </si>
  <si>
    <t>Croydon North</t>
  </si>
  <si>
    <t>Croydon</t>
  </si>
  <si>
    <t>Camden</t>
  </si>
  <si>
    <t>Leeds West</t>
  </si>
  <si>
    <t>Leeds North West</t>
  </si>
  <si>
    <t>Leeds North East</t>
  </si>
  <si>
    <t>Huddersfield</t>
  </si>
  <si>
    <t>Kirklees</t>
  </si>
  <si>
    <t>Colne Valley</t>
  </si>
  <si>
    <t>Exeter</t>
  </si>
  <si>
    <t>Workington</t>
  </si>
  <si>
    <t>Allerdale</t>
  </si>
  <si>
    <t>The total amount of funding awarded to successful applicants in the period</t>
  </si>
  <si>
    <t>REJECTED</t>
  </si>
  <si>
    <t>Greater London</t>
  </si>
  <si>
    <t>Southwark</t>
  </si>
  <si>
    <t>Yes</t>
  </si>
  <si>
    <t>Glasgow City</t>
  </si>
  <si>
    <t>National activities</t>
  </si>
  <si>
    <t>South West Surrey</t>
  </si>
  <si>
    <t>Surrey</t>
  </si>
  <si>
    <t>Waverley</t>
  </si>
  <si>
    <t>Esher and Walton</t>
  </si>
  <si>
    <t>Elmbridge</t>
  </si>
  <si>
    <t>Suffolk</t>
  </si>
  <si>
    <t>Suffolk Coastal</t>
  </si>
  <si>
    <t>Central Suffolk and North Ipswich</t>
  </si>
  <si>
    <t>Mid Suffolk</t>
  </si>
  <si>
    <t>Staffordshire</t>
  </si>
  <si>
    <t>Stafford</t>
  </si>
  <si>
    <t>Cannock Chase</t>
  </si>
  <si>
    <t>Norwich North</t>
  </si>
  <si>
    <t>Stockton North</t>
  </si>
  <si>
    <t>Havering</t>
  </si>
  <si>
    <t>Jarrow</t>
  </si>
  <si>
    <t>South Tyneside</t>
  </si>
  <si>
    <t>Pendle</t>
  </si>
  <si>
    <t>Time to Write</t>
  </si>
  <si>
    <t>Congleton</t>
  </si>
  <si>
    <t>Oxford East</t>
  </si>
  <si>
    <t>Banbury</t>
  </si>
  <si>
    <t>Cherwell</t>
  </si>
  <si>
    <t>Sleaford and North Hykeham</t>
  </si>
  <si>
    <t>Lincolnshire</t>
  </si>
  <si>
    <t>North Kesteven</t>
  </si>
  <si>
    <t>Lincoln</t>
  </si>
  <si>
    <t>Portsmouth South</t>
  </si>
  <si>
    <t>Portsmouth</t>
  </si>
  <si>
    <t>Wokingham</t>
  </si>
  <si>
    <t>Tunbridge Wells</t>
  </si>
  <si>
    <t>Kent</t>
  </si>
  <si>
    <t>Maidstone and The Weald</t>
  </si>
  <si>
    <t>Maidstone</t>
  </si>
  <si>
    <t>Tonbridge and Malling</t>
  </si>
  <si>
    <t>Sevenoaks</t>
  </si>
  <si>
    <t>Medway</t>
  </si>
  <si>
    <t>Gravesham</t>
  </si>
  <si>
    <t>Harrogate and Knaresborough</t>
  </si>
  <si>
    <t>Harrogate</t>
  </si>
  <si>
    <t>York</t>
  </si>
  <si>
    <t>Skipton and Ripon</t>
  </si>
  <si>
    <t>Hexham</t>
  </si>
  <si>
    <t>Northumberland</t>
  </si>
  <si>
    <t>Berwick-upon-Tweed</t>
  </si>
  <si>
    <t>Wellingborough</t>
  </si>
  <si>
    <t>Northamptonshire</t>
  </si>
  <si>
    <t>Northampton South</t>
  </si>
  <si>
    <t>Northampton</t>
  </si>
  <si>
    <t>Northampton North</t>
  </si>
  <si>
    <t>Corby</t>
  </si>
  <si>
    <t>South Norfolk</t>
  </si>
  <si>
    <t>Norfolk</t>
  </si>
  <si>
    <t>Norwich South</t>
  </si>
  <si>
    <t>Norwich</t>
  </si>
  <si>
    <t>Taunton Deane</t>
  </si>
  <si>
    <t>Ludlow</t>
  </si>
  <si>
    <t>North Shropshire</t>
  </si>
  <si>
    <t>Telford and Wrekin</t>
  </si>
  <si>
    <t>Wantage</t>
  </si>
  <si>
    <t>Vale of White Horse</t>
  </si>
  <si>
    <t>North West Durham</t>
  </si>
  <si>
    <t>City of Durham</t>
  </si>
  <si>
    <t>North Durham</t>
  </si>
  <si>
    <t>West Dorset</t>
  </si>
  <si>
    <t>Dorset</t>
  </si>
  <si>
    <t>North Dorset</t>
  </si>
  <si>
    <t>East Dorset</t>
  </si>
  <si>
    <t>Torridge and West Devon</t>
  </si>
  <si>
    <t>Devon</t>
  </si>
  <si>
    <t>South Hams</t>
  </si>
  <si>
    <t>Folkestone and Hythe</t>
  </si>
  <si>
    <t>Shepway</t>
  </si>
  <si>
    <t>Ashford</t>
  </si>
  <si>
    <t>Hitchin and Harpenden</t>
  </si>
  <si>
    <t>Newark</t>
  </si>
  <si>
    <t>Newark and Sherwood</t>
  </si>
  <si>
    <t>Bassetlaw</t>
  </si>
  <si>
    <t>Sherwood</t>
  </si>
  <si>
    <t>Ashfield</t>
  </si>
  <si>
    <t>Percentage of applications rejected on the grounds that they were ineligible in the period</t>
  </si>
  <si>
    <t>Twickenham</t>
  </si>
  <si>
    <t>Richmond upon Thames</t>
  </si>
  <si>
    <t>Richmond Park</t>
  </si>
  <si>
    <t>Redbridge</t>
  </si>
  <si>
    <t>West Ham</t>
  </si>
  <si>
    <t>Newham</t>
  </si>
  <si>
    <t>Merton</t>
  </si>
  <si>
    <t>Wimbledon</t>
  </si>
  <si>
    <t>Lewisham East</t>
  </si>
  <si>
    <t>Lewisham</t>
  </si>
  <si>
    <t>Three Rivers</t>
  </si>
  <si>
    <t>Arundel and South Downs</t>
  </si>
  <si>
    <t>Horsham</t>
  </si>
  <si>
    <t>Guildford</t>
  </si>
  <si>
    <t>Reigate and Banstead</t>
  </si>
  <si>
    <t>Mole Valley</t>
  </si>
  <si>
    <t>Mid Worcestershire</t>
  </si>
  <si>
    <t>Wychavon</t>
  </si>
  <si>
    <t>2) Value of funding requested</t>
  </si>
  <si>
    <t>Q1</t>
  </si>
  <si>
    <t>Individual</t>
  </si>
  <si>
    <t>6 weeks</t>
  </si>
  <si>
    <t>Organisation</t>
  </si>
  <si>
    <t>12 weeks</t>
  </si>
  <si>
    <t>Lancashire</t>
  </si>
  <si>
    <t>Merseyside</t>
  </si>
  <si>
    <t>Greater Manchester</t>
  </si>
  <si>
    <t>Project title</t>
  </si>
  <si>
    <t>Total amount requested</t>
  </si>
  <si>
    <t>Total amount awarded</t>
  </si>
  <si>
    <t>Average amount awarded</t>
  </si>
  <si>
    <t>Successful applications</t>
  </si>
  <si>
    <t>Processed on time</t>
  </si>
  <si>
    <t>Decisions made in</t>
  </si>
  <si>
    <t>Cornwall and Isles of Scilly</t>
  </si>
  <si>
    <t>Stockton South</t>
  </si>
  <si>
    <t>Redcar and Cleveland</t>
  </si>
  <si>
    <t>Middlesbrough</t>
  </si>
  <si>
    <t>Hillingdon</t>
  </si>
  <si>
    <t>Harrow</t>
  </si>
  <si>
    <t>Hornsey and Wood Green</t>
  </si>
  <si>
    <t>Haringey</t>
  </si>
  <si>
    <t>Tottenham</t>
  </si>
  <si>
    <t>Hammersmith and Fulham</t>
  </si>
  <si>
    <t>Ealing</t>
  </si>
  <si>
    <t>Buckinghamshire</t>
  </si>
  <si>
    <t>Croydon Central</t>
  </si>
  <si>
    <t>Hove</t>
  </si>
  <si>
    <t>Milton Keynes</t>
  </si>
  <si>
    <t>Maidenhead</t>
  </si>
  <si>
    <t>Windsor and Maidenhead</t>
  </si>
  <si>
    <t>Reading East</t>
  </si>
  <si>
    <t>Reading</t>
  </si>
  <si>
    <t>Slough</t>
  </si>
  <si>
    <t>Newbury</t>
  </si>
  <si>
    <t>West Berkshire</t>
  </si>
  <si>
    <t>Southend West</t>
  </si>
  <si>
    <t>Leeds Central</t>
  </si>
  <si>
    <t>West Yorkshire</t>
  </si>
  <si>
    <t>Leeds</t>
  </si>
  <si>
    <t>Wakefield</t>
  </si>
  <si>
    <t>Calder Valley</t>
  </si>
  <si>
    <t>Calderdale</t>
  </si>
  <si>
    <t>Keighley</t>
  </si>
  <si>
    <t>Bradford</t>
  </si>
  <si>
    <t>Shipley</t>
  </si>
  <si>
    <t>Bradford West</t>
  </si>
  <si>
    <t>Wolverhampton</t>
  </si>
  <si>
    <t>Wolverhampton South West</t>
  </si>
  <si>
    <t>Bury South</t>
  </si>
  <si>
    <t>Bury</t>
  </si>
  <si>
    <t>Birmingham, Hall Green</t>
  </si>
  <si>
    <t>Birmingham, Edgbaston</t>
  </si>
  <si>
    <t>Birmingham, Perry Barr</t>
  </si>
  <si>
    <t>Tyne and Wear</t>
  </si>
  <si>
    <t>Sunderland</t>
  </si>
  <si>
    <t>Gateshead</t>
  </si>
  <si>
    <t>Tynemouth</t>
  </si>
  <si>
    <t>North Tyneside</t>
  </si>
  <si>
    <t>Newcastle upon Tyne</t>
  </si>
  <si>
    <t>Peterborough</t>
  </si>
  <si>
    <t>South Swindon</t>
  </si>
  <si>
    <t>Bournemouth</t>
  </si>
  <si>
    <t>Torbay</t>
  </si>
  <si>
    <t>Plymouth</t>
  </si>
  <si>
    <t>South Gloucestershire</t>
  </si>
  <si>
    <t>Bath and North East Somerset</t>
  </si>
  <si>
    <t>Bristol South</t>
  </si>
  <si>
    <t>Bristol, City of</t>
  </si>
  <si>
    <t>Bristol West</t>
  </si>
  <si>
    <t>Bath</t>
  </si>
  <si>
    <t>Islington North</t>
  </si>
  <si>
    <t>Islington</t>
  </si>
  <si>
    <t>Islington South and Finsbury</t>
  </si>
  <si>
    <t>Brentford and Isleworth</t>
  </si>
  <si>
    <t>Hounslow</t>
  </si>
  <si>
    <t>Henley</t>
  </si>
  <si>
    <t>South Oxfordshire</t>
  </si>
  <si>
    <t>Rossendale and Darwen</t>
  </si>
  <si>
    <t>Rossendale</t>
  </si>
  <si>
    <t>Wansbeck</t>
  </si>
  <si>
    <t>Eastbourne</t>
  </si>
  <si>
    <t>Bexhill and Battle</t>
  </si>
  <si>
    <t>Rother</t>
  </si>
  <si>
    <t>Cotswold</t>
  </si>
  <si>
    <t>Chelmsford</t>
  </si>
  <si>
    <t>Wiltshire</t>
  </si>
  <si>
    <t>Salisbury</t>
  </si>
  <si>
    <t>North Wiltshire</t>
  </si>
  <si>
    <t>Swindon</t>
  </si>
  <si>
    <t>Worthing West</t>
  </si>
  <si>
    <t>West Sussex</t>
  </si>
  <si>
    <t>High Peak</t>
  </si>
  <si>
    <t>Erewash</t>
  </si>
  <si>
    <t>Amber Valley</t>
  </si>
  <si>
    <t>Vauxhall</t>
  </si>
  <si>
    <t>Streatham</t>
  </si>
  <si>
    <t>Louth and Horncastle</t>
  </si>
  <si>
    <t>East Lindsey</t>
  </si>
  <si>
    <t>Harborough</t>
  </si>
  <si>
    <t>Leicestershire</t>
  </si>
  <si>
    <t>Bosworth</t>
  </si>
  <si>
    <t>Hinckley and Bosworth</t>
  </si>
  <si>
    <t>Charnwood</t>
  </si>
  <si>
    <t>West Lancashire</t>
  </si>
  <si>
    <t>South Ribble</t>
  </si>
  <si>
    <t>Wyre Forest</t>
  </si>
  <si>
    <t>Warwick and Leamington</t>
  </si>
  <si>
    <t>Warwick</t>
  </si>
  <si>
    <t>Loughborough</t>
  </si>
  <si>
    <t>Morecambe and Lunesdale</t>
  </si>
  <si>
    <t>Thanet</t>
  </si>
  <si>
    <t>Swale</t>
  </si>
  <si>
    <t>The average amount awarded to successful applicants in the period</t>
  </si>
  <si>
    <t>Percentage of applications that were awarded a grant in the period</t>
  </si>
  <si>
    <t>Legacy URN</t>
  </si>
  <si>
    <t>Applicant name</t>
  </si>
  <si>
    <t>Contact ID</t>
  </si>
  <si>
    <t>Date application received</t>
  </si>
  <si>
    <t>Amount requested</t>
  </si>
  <si>
    <t>Decision outcome</t>
  </si>
  <si>
    <t>Amount awarded</t>
  </si>
  <si>
    <t>Date of decision</t>
  </si>
  <si>
    <t>Decision quarter</t>
  </si>
  <si>
    <t>Decision year</t>
  </si>
  <si>
    <t>Budget year</t>
  </si>
  <si>
    <t>Funding source</t>
  </si>
  <si>
    <t>Funding programme</t>
  </si>
  <si>
    <t>Multiple funded activity</t>
  </si>
  <si>
    <t>English region</t>
  </si>
  <si>
    <t>Constituency</t>
  </si>
  <si>
    <t>County</t>
  </si>
  <si>
    <t>Local authority</t>
  </si>
  <si>
    <t>Success score</t>
  </si>
  <si>
    <t>Processing target time</t>
  </si>
  <si>
    <t>Process time</t>
  </si>
  <si>
    <t>Process score</t>
  </si>
  <si>
    <t>Oldham East and Saddleworth</t>
  </si>
  <si>
    <t>Oldham</t>
  </si>
  <si>
    <t>Ineligible?</t>
  </si>
  <si>
    <t/>
  </si>
  <si>
    <t>Lottery</t>
  </si>
  <si>
    <t>London</t>
  </si>
  <si>
    <t>No</t>
  </si>
  <si>
    <t>OFFERED</t>
  </si>
  <si>
    <t>North West</t>
  </si>
  <si>
    <t>Manchester Central</t>
  </si>
  <si>
    <t>Manchester</t>
  </si>
  <si>
    <t>Salford</t>
  </si>
  <si>
    <t>Yorkshire and The Humber</t>
  </si>
  <si>
    <t>North East</t>
  </si>
  <si>
    <t>Warrington South</t>
  </si>
  <si>
    <t>Warrington</t>
  </si>
  <si>
    <t>East Midlands</t>
  </si>
  <si>
    <t>West Midlands</t>
  </si>
  <si>
    <t>South West</t>
  </si>
  <si>
    <t>Knowsley</t>
  </si>
  <si>
    <t>Liverpool</t>
  </si>
  <si>
    <t>Liverpool, Riverside</t>
  </si>
  <si>
    <t>Sefton</t>
  </si>
  <si>
    <t>Barrow and Furness</t>
  </si>
  <si>
    <t>Derbyshire Dales</t>
  </si>
  <si>
    <t>URN</t>
  </si>
  <si>
    <t>Blackpool South</t>
  </si>
  <si>
    <t>Blackpool</t>
  </si>
  <si>
    <t>South East</t>
  </si>
  <si>
    <t>Penrith and The Border</t>
  </si>
  <si>
    <t>Eden</t>
  </si>
  <si>
    <t>Carlisle</t>
  </si>
  <si>
    <t>Westmorland and Lonsdale</t>
  </si>
  <si>
    <t>South Lakeland</t>
  </si>
  <si>
    <t>Preston</t>
  </si>
  <si>
    <t>Southport</t>
  </si>
  <si>
    <t>Lancaster</t>
  </si>
  <si>
    <t>City of Chester</t>
  </si>
  <si>
    <t>Rochdale</t>
  </si>
  <si>
    <t>1) Number of applications</t>
  </si>
  <si>
    <t>Applicant type</t>
  </si>
  <si>
    <t>Number of applications</t>
  </si>
  <si>
    <t>Total</t>
  </si>
  <si>
    <t>Number of applications on which a decision was made in the period</t>
  </si>
  <si>
    <t>The amount of Gfta funding requested by applicants in the period</t>
  </si>
  <si>
    <t>Purbeck</t>
  </si>
  <si>
    <t>Torridge</t>
  </si>
  <si>
    <t>West Worcestershire</t>
  </si>
  <si>
    <t>Worcestershire</t>
  </si>
  <si>
    <t>Malvern Hills</t>
  </si>
  <si>
    <t>Worcester</t>
  </si>
  <si>
    <t>East Yorkshire</t>
  </si>
  <si>
    <t>Beverley and Holderness</t>
  </si>
  <si>
    <t>Kingston upon Hull North</t>
  </si>
  <si>
    <t>Worthing</t>
  </si>
  <si>
    <t>East Worthing and Shoreham</t>
  </si>
  <si>
    <t>Adur</t>
  </si>
  <si>
    <t>Chichester</t>
  </si>
  <si>
    <t>Stratford-on-Avon</t>
  </si>
  <si>
    <t>Warwickshire</t>
  </si>
  <si>
    <t>Somerset</t>
  </si>
  <si>
    <t>Mendip</t>
  </si>
  <si>
    <t>South Somerset</t>
  </si>
  <si>
    <t>Wells</t>
  </si>
  <si>
    <t>Shrewsbury and Atcham</t>
  </si>
  <si>
    <t>Shropshire</t>
  </si>
  <si>
    <t>Witney</t>
  </si>
  <si>
    <t>Oxfordshire</t>
  </si>
  <si>
    <t>West Oxfordshire</t>
  </si>
  <si>
    <t>Oxford West and Abingdon</t>
  </si>
  <si>
    <t>Oxford</t>
  </si>
  <si>
    <t>Lewisham, Deptford</t>
  </si>
  <si>
    <t>South Yorkshire</t>
  </si>
  <si>
    <t>Sheffield</t>
  </si>
  <si>
    <t>Sheffield Central</t>
  </si>
  <si>
    <t>Sheffield, Heeley</t>
  </si>
  <si>
    <t>Barnsley</t>
  </si>
  <si>
    <t>Barnsley Central</t>
  </si>
  <si>
    <t>Wallasey</t>
  </si>
  <si>
    <t>Wirral</t>
  </si>
  <si>
    <t>Liverpool, West Derby</t>
  </si>
  <si>
    <t>Kingston upon Thames</t>
  </si>
  <si>
    <t>Acceptance date</t>
  </si>
  <si>
    <t>The total number of applications which were offered funding in the period</t>
  </si>
  <si>
    <t>Derbyshire</t>
  </si>
  <si>
    <t>Cumbria</t>
  </si>
  <si>
    <t>Cheshire</t>
  </si>
  <si>
    <t>(All)</t>
  </si>
  <si>
    <t>Gfta strand</t>
  </si>
  <si>
    <t>Nottingham South</t>
  </si>
  <si>
    <t>Nottingham</t>
  </si>
  <si>
    <t>Nottingham East</t>
  </si>
  <si>
    <t>Nottingham North</t>
  </si>
  <si>
    <t>Leicester</t>
  </si>
  <si>
    <t>Leicester South</t>
  </si>
  <si>
    <t>Derby North</t>
  </si>
  <si>
    <t>Derby</t>
  </si>
  <si>
    <t>Brigg and Goole</t>
  </si>
  <si>
    <t>North Lincolnshire</t>
  </si>
  <si>
    <t>Cleethorpes</t>
  </si>
  <si>
    <t>North East Lincolnshire</t>
  </si>
  <si>
    <t>Great Grimsby</t>
  </si>
  <si>
    <t>South East Cornwall</t>
  </si>
  <si>
    <t>Weaver Vale</t>
  </si>
  <si>
    <t>Macclesfield</t>
  </si>
  <si>
    <t>South East Cambridgeshire</t>
  </si>
  <si>
    <t>Cambridgeshire</t>
  </si>
  <si>
    <t>South Cambridgeshire</t>
  </si>
  <si>
    <t>Huntingdonshire</t>
  </si>
  <si>
    <t>Cambridge</t>
  </si>
  <si>
    <t>Aylesbury</t>
  </si>
  <si>
    <t>Contents of the report</t>
  </si>
  <si>
    <t>How to use the report</t>
  </si>
  <si>
    <t xml:space="preserve">Above each table/chart is a set of drop down boxes which can be used to filter the data contained within the table/chart, for example to see only the data from individuals. Select the category you want from the drop down box and click OK. Excel will then redraw the table/chart based on the data selected. To change it back, use the drop down box again and select 'All'. </t>
  </si>
  <si>
    <t xml:space="preserve">Double click on any item in the summary tables and Excel will bring up a list of all the fields from the Full list for the records that are in this category. These will be in a separate (unnamed) worksheet. This feature can be used to get a list of data in a particular category, for example all grants made in East Midlands in Quarter 1. To get back to the summary tables, just click on the tab. Once you've finished using the list of data produced in the new worksheet, this worksheet can be deleted. </t>
  </si>
  <si>
    <t>Note: The region is derived from the applicant's post code and reflects the location of their address. The "other" category for geographical classifiers refers to applications from outside England and applications where geographical information could not be derived from their postcode.</t>
  </si>
  <si>
    <t>Ineligibility score</t>
  </si>
  <si>
    <t>Other</t>
  </si>
  <si>
    <t>Relevant to Cultural Olympiad</t>
  </si>
  <si>
    <t>Ineligibility rate</t>
  </si>
  <si>
    <t>Number of awards</t>
  </si>
  <si>
    <t>2010/2011</t>
  </si>
  <si>
    <t>Grants for the Arts</t>
  </si>
  <si>
    <t>£10,001 and greater</t>
  </si>
  <si>
    <t>£10,000 and less</t>
  </si>
  <si>
    <t>Cheshire West and Chester</t>
  </si>
  <si>
    <t>Stoke-on-Trent</t>
  </si>
  <si>
    <t>Cornwall</t>
  </si>
  <si>
    <t>Herefordshire, County of</t>
  </si>
  <si>
    <t>Cheshire East</t>
  </si>
  <si>
    <t>Central Bedfordshire</t>
  </si>
  <si>
    <t>Southend-on-Sea</t>
  </si>
  <si>
    <t>Stockton-on-Tees</t>
  </si>
  <si>
    <t>County Durham</t>
  </si>
  <si>
    <t>Endings</t>
  </si>
  <si>
    <t>Barrow-in-Furness</t>
  </si>
  <si>
    <t>Chart titles</t>
  </si>
  <si>
    <t>Grants for the arts</t>
  </si>
  <si>
    <t>Y</t>
  </si>
  <si>
    <t>N</t>
  </si>
  <si>
    <t>Bury St Edmunds</t>
  </si>
  <si>
    <t>St Edmundsbury</t>
  </si>
  <si>
    <t>Bermondsey and Old Southwark</t>
  </si>
  <si>
    <t>Filton and Bradley Stoke</t>
  </si>
  <si>
    <t>Stoke-on-Trent Festival</t>
  </si>
  <si>
    <t>Kingston and Surbiton</t>
  </si>
  <si>
    <t>Harrow West</t>
  </si>
  <si>
    <t>Milton Keynes North</t>
  </si>
  <si>
    <t>Camborne and Redruth</t>
  </si>
  <si>
    <t>Lewisham West and Penge</t>
  </si>
  <si>
    <t>Kensington</t>
  </si>
  <si>
    <t>Rutland and Melton</t>
  </si>
  <si>
    <t>Melton</t>
  </si>
  <si>
    <t>York Central</t>
  </si>
  <si>
    <t>Holborn and St Pancras</t>
  </si>
  <si>
    <t>Enfield, Southgate</t>
  </si>
  <si>
    <t>Sunderland Central</t>
  </si>
  <si>
    <t>Milton Keynes South</t>
  </si>
  <si>
    <t>Somerton and Frome</t>
  </si>
  <si>
    <t>Hammersmith</t>
  </si>
  <si>
    <t>East Ham</t>
  </si>
  <si>
    <t>Barnsley East</t>
  </si>
  <si>
    <t>Crawley</t>
  </si>
  <si>
    <t>Westminster North</t>
  </si>
  <si>
    <t>South West Devon</t>
  </si>
  <si>
    <t>Hampstead and Kilburn</t>
  </si>
  <si>
    <t>Bolton North East</t>
  </si>
  <si>
    <t>Newcastle upon Tyne East</t>
  </si>
  <si>
    <t>Poplar and Limehouse</t>
  </si>
  <si>
    <t>Plymouth, Sutton and Devonport</t>
  </si>
  <si>
    <t>Ealing Central and Acton</t>
  </si>
  <si>
    <t>Thirsk and Malton</t>
  </si>
  <si>
    <t>501 Residency Chongqing</t>
  </si>
  <si>
    <t>Central Devon</t>
  </si>
  <si>
    <t>Dewsbury</t>
  </si>
  <si>
    <t>Hereford and South Herefordshire</t>
  </si>
  <si>
    <t>Houghton and Sunderland South</t>
  </si>
  <si>
    <t>The Wrekin</t>
  </si>
  <si>
    <t>St Ives</t>
  </si>
  <si>
    <t>Truro and Falmouth</t>
  </si>
  <si>
    <t>Ruislip, Northwood and Pinner</t>
  </si>
  <si>
    <t>Mid Dorset and North Poole</t>
  </si>
  <si>
    <t>North Herefordshire</t>
  </si>
  <si>
    <t>New Forest West</t>
  </si>
  <si>
    <t>New Forest</t>
  </si>
  <si>
    <t>Dead Ink</t>
  </si>
  <si>
    <t>South Suffolk</t>
  </si>
  <si>
    <t>Babergh</t>
  </si>
  <si>
    <t>Chelsea and Fulham</t>
  </si>
  <si>
    <t>Normanton, Pontefract and Castleford</t>
  </si>
  <si>
    <t>The Cotswolds</t>
  </si>
  <si>
    <t>Harwich and North Essex</t>
  </si>
  <si>
    <t>A Working Title</t>
  </si>
  <si>
    <t>Brent Central</t>
  </si>
  <si>
    <t>Hertford and Stortford</t>
  </si>
  <si>
    <t>East Hertfordshire</t>
  </si>
  <si>
    <t>North East Derbyshire</t>
  </si>
  <si>
    <t>Three Monkeys</t>
  </si>
  <si>
    <t>Worsley and Eccles South</t>
  </si>
  <si>
    <t>Salford and Eccles</t>
  </si>
  <si>
    <t>Wentworth and Dearne</t>
  </si>
  <si>
    <t>St Albans</t>
  </si>
  <si>
    <t>Super Situation</t>
  </si>
  <si>
    <t>London International Festival of Exploratory Music</t>
  </si>
  <si>
    <t>Mid Derbyshire</t>
  </si>
  <si>
    <t>Ellesmere Port and Neston</t>
  </si>
  <si>
    <t>Waveney</t>
  </si>
  <si>
    <t>Lancaster and Fleetwood</t>
  </si>
  <si>
    <t>Morley and Outwood</t>
  </si>
  <si>
    <t>Castle Point</t>
  </si>
  <si>
    <t>Wythenshawe and Sale East</t>
  </si>
  <si>
    <t>Romford</t>
  </si>
  <si>
    <t>Oldham West and Royton</t>
  </si>
  <si>
    <t>Woking</t>
  </si>
  <si>
    <t>Cannon Magazine</t>
  </si>
  <si>
    <t>Reigate</t>
  </si>
  <si>
    <t>Middlesbrough South and East Cleveland</t>
  </si>
  <si>
    <t>East Cambridgeshire</t>
  </si>
  <si>
    <t>Bradford East</t>
  </si>
  <si>
    <t>Gravity</t>
  </si>
  <si>
    <t>Garston and Halewood</t>
  </si>
  <si>
    <t>Poole</t>
  </si>
  <si>
    <t>Birmingham, Yardley</t>
  </si>
  <si>
    <t>Bournemouth West</t>
  </si>
  <si>
    <t>Liverpool, Wavertree</t>
  </si>
  <si>
    <t>South Holland and The Deepings</t>
  </si>
  <si>
    <t>South Holland</t>
  </si>
  <si>
    <t>Professional Development</t>
  </si>
  <si>
    <t>Wolverhampton South East</t>
  </si>
  <si>
    <t>Blaby</t>
  </si>
  <si>
    <t>Rochester and Strood</t>
  </si>
  <si>
    <t>Dudley South</t>
  </si>
  <si>
    <t>North East Somerset</t>
  </si>
  <si>
    <t>Kenilworth and Southam</t>
  </si>
  <si>
    <t>Sutton Coldfield</t>
  </si>
  <si>
    <t>The Jago</t>
  </si>
  <si>
    <t>Havant</t>
  </si>
  <si>
    <t>York Outer</t>
  </si>
  <si>
    <t>Wyre</t>
  </si>
  <si>
    <t>Hazel Grove</t>
  </si>
  <si>
    <t>North West Leicestershire</t>
  </si>
  <si>
    <t>North East Hertfordshire</t>
  </si>
  <si>
    <t>Daventry</t>
  </si>
  <si>
    <t>Derby South</t>
  </si>
  <si>
    <t>Community Sculpture Project</t>
  </si>
  <si>
    <t>Burnley</t>
  </si>
  <si>
    <t>Macbeth</t>
  </si>
  <si>
    <t>Bristol East</t>
  </si>
  <si>
    <t>Mid Norfolk</t>
  </si>
  <si>
    <t>Oadby and Wigston</t>
  </si>
  <si>
    <t>Breckland</t>
  </si>
  <si>
    <t>Hayes and Harlington</t>
  </si>
  <si>
    <t>Southampton, Itchen</t>
  </si>
  <si>
    <t>Southampton</t>
  </si>
  <si>
    <t>Broxtowe</t>
  </si>
  <si>
    <t>Beckenham</t>
  </si>
  <si>
    <t>East Surrey</t>
  </si>
  <si>
    <t>Scunthorpe</t>
  </si>
  <si>
    <t>Copeland</t>
  </si>
  <si>
    <t>North Cornwall</t>
  </si>
  <si>
    <t>Doncaster North</t>
  </si>
  <si>
    <t>Runnymede and Weybridge</t>
  </si>
  <si>
    <t>Runnymede</t>
  </si>
  <si>
    <t>Southampton, Test</t>
  </si>
  <si>
    <t>Music Production</t>
  </si>
  <si>
    <t>Great North Run Culture</t>
  </si>
  <si>
    <t>Fylde</t>
  </si>
  <si>
    <t>North Norfolk</t>
  </si>
  <si>
    <t>Basildon</t>
  </si>
  <si>
    <t>Devizes</t>
  </si>
  <si>
    <t>North Warwickshire</t>
  </si>
  <si>
    <t>Heywood and Middleton</t>
  </si>
  <si>
    <t>Hambleton</t>
  </si>
  <si>
    <t>Bognor Regis and Littlehampton</t>
  </si>
  <si>
    <t>Arun</t>
  </si>
  <si>
    <t>Solihull</t>
  </si>
  <si>
    <t>Meriden</t>
  </si>
  <si>
    <t>Falling Up</t>
  </si>
  <si>
    <t>Staffordshire Moorlands</t>
  </si>
  <si>
    <t>Redcar</t>
  </si>
  <si>
    <t>North Swindon</t>
  </si>
  <si>
    <t>Research and development</t>
  </si>
  <si>
    <t>Todstock Festival</t>
  </si>
  <si>
    <t>Huntingdon</t>
  </si>
  <si>
    <t>The Bloomsbury Festival</t>
  </si>
  <si>
    <t>Microcosm</t>
  </si>
  <si>
    <t>Braintree</t>
  </si>
  <si>
    <t>South West Norfolk</t>
  </si>
  <si>
    <t>Chatham and Aylesford</t>
  </si>
  <si>
    <t>Bromsgrove</t>
  </si>
  <si>
    <t>Faversham and Mid Kent</t>
  </si>
  <si>
    <t>Great Yarmouth</t>
  </si>
  <si>
    <t>Leigh</t>
  </si>
  <si>
    <t>Main Artform Project Classifier</t>
  </si>
  <si>
    <t>Arts Council Office</t>
  </si>
  <si>
    <t>Recommended Amount</t>
  </si>
  <si>
    <t>Visual arts</t>
  </si>
  <si>
    <t>Theatre</t>
  </si>
  <si>
    <t>Music</t>
  </si>
  <si>
    <t>Combined arts</t>
  </si>
  <si>
    <t>Literature</t>
  </si>
  <si>
    <t>East</t>
  </si>
  <si>
    <t>Yorkshire</t>
  </si>
  <si>
    <t>Not art form specific</t>
  </si>
  <si>
    <t>Dance</t>
  </si>
  <si>
    <t>Chippenham</t>
  </si>
  <si>
    <t>Sheffield, Brightside and Hillsborough</t>
  </si>
  <si>
    <t>Blackley and Broughton</t>
  </si>
  <si>
    <t>Newton Abbot</t>
  </si>
  <si>
    <t>Romsey and Southampton North</t>
  </si>
  <si>
    <t xml:space="preserve">Portsmouth North </t>
  </si>
  <si>
    <t>Wyre and Preston North</t>
  </si>
  <si>
    <t>Clacton</t>
  </si>
  <si>
    <t>Wolverhampton North East</t>
  </si>
  <si>
    <t>South Basildon and East Thurrock</t>
  </si>
  <si>
    <t>Digital Engagement: A New Framework</t>
  </si>
  <si>
    <t>Blaydon</t>
  </si>
  <si>
    <t>Easington</t>
  </si>
  <si>
    <t>The Leeds Music Hub</t>
  </si>
  <si>
    <t>Inner Tendrils</t>
  </si>
  <si>
    <t>'Sustaining the person within'</t>
  </si>
  <si>
    <t>An Improbable Correspondent</t>
  </si>
  <si>
    <t>Leicester East</t>
  </si>
  <si>
    <t>Sefton Central</t>
  </si>
  <si>
    <t>Thurrock</t>
  </si>
  <si>
    <t>Ganging Up</t>
  </si>
  <si>
    <t>Reading West</t>
  </si>
  <si>
    <t>Floor show</t>
  </si>
  <si>
    <t>The Secret Garden</t>
  </si>
  <si>
    <t>Roadside Britain: On The Road</t>
  </si>
  <si>
    <t>Reconstruction</t>
  </si>
  <si>
    <t>Grantham and Stamford</t>
  </si>
  <si>
    <t>South Kesteven</t>
  </si>
  <si>
    <t>Croydon South</t>
  </si>
  <si>
    <t>Celebrating English Song at Tardebigge</t>
  </si>
  <si>
    <t>Dartford</t>
  </si>
  <si>
    <t>Kingston upon Hull East</t>
  </si>
  <si>
    <t>Hidden Presence</t>
  </si>
  <si>
    <t>The Feet of the West Midlands</t>
  </si>
  <si>
    <t>Inspiration Around Here</t>
  </si>
  <si>
    <t>Nottingham Comedy Festival 2011</t>
  </si>
  <si>
    <t>Time to write</t>
  </si>
  <si>
    <t>Elmet and Rothwell</t>
  </si>
  <si>
    <t>Targets: Up to and including £10,000 - 6 weeks, Over £10,000 - 12 weeks</t>
  </si>
  <si>
    <t>The 43 Uses of Drawing</t>
  </si>
  <si>
    <t>Extraordinary Minds</t>
  </si>
  <si>
    <t>Backgammon for Beginners</t>
  </si>
  <si>
    <t>Undiscovered Networks</t>
  </si>
  <si>
    <t>Premier League Reading Stars</t>
  </si>
  <si>
    <t>The Theatre Brothel</t>
  </si>
  <si>
    <t>The Flex Dance Company</t>
  </si>
  <si>
    <t>Andy Hamilton MBE Ladywood Music Project</t>
  </si>
  <si>
    <t>Garden of Reason</t>
  </si>
  <si>
    <t>Encounters</t>
  </si>
  <si>
    <t>FIELD OF ASPHODEL- The Persephone Story</t>
  </si>
  <si>
    <t>the snee snaw</t>
  </si>
  <si>
    <t>ArtSelector Online Magazine</t>
  </si>
  <si>
    <t>Pressure Cooker</t>
  </si>
  <si>
    <t>Sandboats</t>
  </si>
  <si>
    <t>2011 Lichfield Festival</t>
  </si>
  <si>
    <t>Dinosaurs Not Allowed 2011</t>
  </si>
  <si>
    <t>The Tempest</t>
  </si>
  <si>
    <t>Blackpool North and Cleveleys</t>
  </si>
  <si>
    <t>Temp/Casual</t>
  </si>
  <si>
    <t>Episodes of Blackness</t>
  </si>
  <si>
    <t>Bolton South East</t>
  </si>
  <si>
    <t>Broken Silence</t>
  </si>
  <si>
    <t>South Derbyshire</t>
  </si>
  <si>
    <t>Tea Dance for Little People - Artistic Development</t>
  </si>
  <si>
    <t>Liverpool Samba Carnival 2011</t>
  </si>
  <si>
    <t>An American Prayer</t>
  </si>
  <si>
    <t>2011/2012</t>
  </si>
  <si>
    <t>Raise Your Banners 2011</t>
  </si>
  <si>
    <t>Festival Arts Workshops</t>
  </si>
  <si>
    <t>Developing Art and Environmental Communication</t>
  </si>
  <si>
    <t>Explorations in Eleven Dimensions</t>
  </si>
  <si>
    <t>Vale Arts Trail</t>
  </si>
  <si>
    <t>Poetry Scope</t>
  </si>
  <si>
    <t>Tempests</t>
  </si>
  <si>
    <t>Mystery and Merriment</t>
  </si>
  <si>
    <t>Lost in Mozart</t>
  </si>
  <si>
    <t>It's All About Me!</t>
  </si>
  <si>
    <t>Threads: Intergenerational performance project</t>
  </si>
  <si>
    <t>Strategic Artistic Development</t>
  </si>
  <si>
    <t>New Discoveries, New Music</t>
  </si>
  <si>
    <t>Around Here, About Now</t>
  </si>
  <si>
    <t>art in romney marsh 2011</t>
  </si>
  <si>
    <t>Need</t>
  </si>
  <si>
    <t>Through the Mask</t>
  </si>
  <si>
    <t>I Am A Camera</t>
  </si>
  <si>
    <t>"Shrewsbury Yarns Project.  Flax to Fabric."</t>
  </si>
  <si>
    <t>Mirage</t>
  </si>
  <si>
    <t>Earfilms</t>
  </si>
  <si>
    <t>Izzy Fisher, Herring Queen</t>
  </si>
  <si>
    <t>The 2011 Havant Literary Festival</t>
  </si>
  <si>
    <t>Under that Cloud</t>
  </si>
  <si>
    <t>Exhibiting and Community Printmaking Workshops</t>
  </si>
  <si>
    <t>Ben Geldim Gidiyorum ( I came and now I'm going)</t>
  </si>
  <si>
    <t>Mottisfont Contemporary Arts Programme</t>
  </si>
  <si>
    <t>Hull and East Riding Festival of Culture and Arts</t>
  </si>
  <si>
    <t>Equator Voices</t>
  </si>
  <si>
    <t>Nomad - creative program funding 2011/12</t>
  </si>
  <si>
    <t>East of England</t>
  </si>
  <si>
    <t>Project Description</t>
  </si>
  <si>
    <t>SHOUT is a Birmingham queer cultural festival which develops talent and encourages participation. It seeks to build on Birmingham¿s profile as a national LGBT destination through the production of a distinctive, high quality cultural festival.</t>
  </si>
  <si>
    <t>Endings is a collaboration between Regular Music II and the sound artist Kaffe Matthews focusing on a series of vocal settings of the final paragraphs of works of modernist literature including James Joyce, Jack Kerouac, Don De Lillo and Pablo Neruda, for a UK tour of contemporary arts venues.</t>
  </si>
  <si>
    <t>My activity includes time to write a spoken word show, dance and movement classes to enable me to take my practice to a higher level and wider audience. My activity will include mentoring from live literature producer,  Melanie Abrahams and from Leo Kay, Director of Madrugada Theatre.</t>
  </si>
  <si>
    <t>My aim is to create a vibrant dance company with a unique mission to preserve the quintessentially dance form of tap dance and to take tap to the next level of creativity and innovation, by bridging the gap between tap and other dance forms standing apart from other dance companies.</t>
  </si>
  <si>
    <t>the development of new large scale work (repetition and the city), for a national traveling exhibition initiated by the towner art gallery, eastbourne in 2011. includes: the exploration of new materials and processes using a montage of materials, combining lightweight concretes, plasters, plastics and metals; production of publication and installation</t>
  </si>
  <si>
    <t>The project is based on the stories of an Iranian man and his adjustment to London. The show will use acrobatics, puppetry and live music to tell the story of a man accidentally trapped between two opposing cultures and the dramatic effect this has on the rest of his life.</t>
  </si>
  <si>
    <t>Our activity will work with children and parents in disadvantaged areas of the UK, motivating them to read for pleasure using Premier League footballers as role models. The work will take place in schools, libraries, football clubs and online.</t>
  </si>
  <si>
    <t>To develop a new model for the production and presentation of a diverse range of contemporary and site interactive theatre which will renegotiate how audiences choose, encounter and experience theatre and help establish a commercially viable model for making and performing as a producing ensemble.</t>
  </si>
  <si>
    <t>A series of 34 live performances in Birmingham and Sandwell at 3 different venues, directly linked to community music projects and each featuring guest performers.</t>
  </si>
  <si>
    <t>Full Title: Fan Networks in the Pre-Digital Age: Take That Fans between 1990 and 1996
Our exhibition, which uses Take That fans as a case study, explores the social networks and subcultural markets that spontaneously developed among popular music fans before the advent of the Internet.</t>
  </si>
  <si>
    <t>To enable Artists working with traditional media or 2D digital media to explore their potential as 3D artists using technology (such as 3D Studio Max) and in doing so evaluate their aptitude to working in the gaming sector.</t>
  </si>
  <si>
    <t>Research and development of an interactive sound map of Hackney - with new, site-specific works by Michael Rosen, Iain Sinclair, Lemm Sissay and others. Each user¿s experience is unique, with audio triggered by a user's smartphone as it detects their location.</t>
  </si>
  <si>
    <t>Tempests is a site-specific performance with associated education work drawing on the text of Shakespeare¿s play in its 400th year, its origins, context and legacy, as well as referencing the local sea-based heritage of the community in which it is performed.</t>
  </si>
  <si>
    <t>The activity consolidates a process of strategic artistic development creating a high quality preview show (¿The Dancer and The Devil¿) providing an opportunity for critical dialogue and a wide number of significant benefits.  This activity supports a tactical approach to our work increasing stability and sustainability whilst promoting our aims.</t>
  </si>
  <si>
    <t>Around Here, About Now is a tour fusing poetry, game design, digital engagement and live performance.  
In Edinburgh, Cambridge, Stratford-Upon-Avon, Bristol, and London, people will play together to create and translate a new poem in all the languages of their city. The voices of the city, joined.</t>
  </si>
  <si>
    <t>Our activity is to engage with charity event and donation during the Oxfordshire Artweeks</t>
  </si>
  <si>
    <t>What is devised is a Nation-Wide (England to begin with, then potentially to Incl. Wales +Scotland) Poetry and Prose Competition for Mental Health care Patients (in both the Private+Nhs Sectors, both Outpatients and In-patients). Entrants will be asked to write Poetry about their experiences with Mental Healthcare.</t>
  </si>
  <si>
    <t>One week of research and development to begin a collaborative process between Quirk Theatre (Director and Actors), Hilary Menos (poet) and John Davison (jazz musician) followed by a three-day storyboarding session to facilitate the writing and production of a script and musical score leading eventually to a production.</t>
  </si>
  <si>
    <t>artist collective 'non zero one' would like to devise and develop "katy wouldn't do that" [working title] - an interactive, participatory performance piece for theatrical and recreational spaces centered around the question: "are we a team?"</t>
  </si>
  <si>
    <t>Our activity is to promote, tour and exhibit prints in Berkshire, Surrey and surrounding counties and to educate by demonstrating printmaking in galleries, hospitals and schools and shop fronts, to build and use a website to promote our work, to run community workshops. Targets are the community and young people.</t>
  </si>
  <si>
    <t>To commission short choral pieces from Carmen Souza, Dessislava Stefanova, Priti Paintal and Cecilia McDowall on behalf of ShivaNova and Kent Music for their Equator Choir Competition in June 2012 - further Equator performances by the winners. This aims to increase the international diversity of women's repertoire for young choirs.</t>
  </si>
  <si>
    <t>per region</t>
  </si>
  <si>
    <t>per artform</t>
  </si>
  <si>
    <t>Note: The artform field is entered by the Grants for the arts - operations team.</t>
  </si>
  <si>
    <t>This report gives an overview of applications received and decisions made over the period. This is in terms of the number of applications (volume) and the amount of funding (value). It also analyses key performance indicators for the scheme including ineligibility rates and processing times. Data is divided by English region and by main artform and can also be divided to show the applicant type and the Gfta funding strand of the application. The tables are as listed below:</t>
  </si>
  <si>
    <t>English Region Acronym</t>
  </si>
  <si>
    <t>E</t>
  </si>
  <si>
    <t>EM</t>
  </si>
  <si>
    <t>L</t>
  </si>
  <si>
    <t>NE</t>
  </si>
  <si>
    <t>NW</t>
  </si>
  <si>
    <t>SE</t>
  </si>
  <si>
    <t>SW</t>
  </si>
  <si>
    <t>WM</t>
  </si>
  <si>
    <t>Ot</t>
  </si>
  <si>
    <t>Main Artform Acronym</t>
  </si>
  <si>
    <t>CA</t>
  </si>
  <si>
    <t>DA</t>
  </si>
  <si>
    <t>LI</t>
  </si>
  <si>
    <t>MU</t>
  </si>
  <si>
    <t>NA</t>
  </si>
  <si>
    <t>TH</t>
  </si>
  <si>
    <t>VA</t>
  </si>
  <si>
    <t xml:space="preserve">All the tables are contained in the 'Summary tables' tabs. The 'Full list' tab lists the individual grants in detail. There is then a chart of the data from each table, each in a separate tab. </t>
  </si>
  <si>
    <t xml:space="preserve">For practical reasons, acronyms have been used for the tables and charts:
Regions:
E East of England
EM East Midlands
L London
NE North East
NW North West
SE South East
SW South West
WM West Midlands
Y Yorkshire and The Humber
Ot Other
Artforms:
CA Combined arts
DA Dance
LI Literature
MU Music
NA Not art form specific
TH Theatre
VA Visual arts
</t>
  </si>
  <si>
    <t>Leadership and Programme Development</t>
  </si>
  <si>
    <t>Eastern</t>
  </si>
  <si>
    <t>Tate Liverpool Major Events Programme for 2012</t>
  </si>
  <si>
    <t>Some Like It Hip Hop Creation and Presentation</t>
  </si>
  <si>
    <t>Escalator research, development and showcases</t>
  </si>
  <si>
    <t>Vehicle Purchase</t>
  </si>
  <si>
    <t>Made in Portsmouth</t>
  </si>
  <si>
    <t>Quick Reads</t>
  </si>
  <si>
    <t>SV2G - Building the Future</t>
  </si>
  <si>
    <t>A MOMENT OF MISHEARING</t>
  </si>
  <si>
    <t>Tilter ¿ Mobile Digital Books Imprint and Store</t>
  </si>
  <si>
    <t>The Newlyn School of Art</t>
  </si>
  <si>
    <t>Shine Public Art</t>
  </si>
  <si>
    <t>Irrigation Channels Year 11</t>
  </si>
  <si>
    <t>The Interesting Games Festival - igfest</t>
  </si>
  <si>
    <t>World Music Development Projects</t>
  </si>
  <si>
    <t>Catalyst</t>
  </si>
  <si>
    <t>Pop Up Festival of Stories</t>
  </si>
  <si>
    <t>Creative Past, Creative Present</t>
  </si>
  <si>
    <t>Bridge Arts</t>
  </si>
  <si>
    <t>Weave</t>
  </si>
  <si>
    <t>Pendle Sculpture Trail</t>
  </si>
  <si>
    <t>VAIL Programme: Stakeholders and Audiences 2011</t>
  </si>
  <si>
    <t>Richmond Walking and Book Festival - 2 years</t>
  </si>
  <si>
    <t>Embracing Change: Building Resilience</t>
  </si>
  <si>
    <t>{Event(Dimension):}</t>
  </si>
  <si>
    <t>Carnival 2011 - Unity in the Communities</t>
  </si>
  <si>
    <t>Turnpike at 40</t>
  </si>
  <si>
    <t>Replace old instruments</t>
  </si>
  <si>
    <t>artsdepot's IT Capital Project</t>
  </si>
  <si>
    <t>Drake Music &amp; Furtherfield: We Share</t>
  </si>
  <si>
    <t>International Orchestral Concert season</t>
  </si>
  <si>
    <t>International Performance Festival Leeds R+D</t>
  </si>
  <si>
    <t>Museum Show</t>
  </si>
  <si>
    <t>Heartland Tour</t>
  </si>
  <si>
    <t>Yorkshire Artspace Programme</t>
  </si>
  <si>
    <t>The Dance (Working Title)</t>
  </si>
  <si>
    <t>Fusion Asia and International connections</t>
  </si>
  <si>
    <t>Dance Together, whatever.</t>
  </si>
  <si>
    <t>Organisation development</t>
  </si>
  <si>
    <t>Estuary</t>
  </si>
  <si>
    <t>Swallow - Arabic Literature in Translation</t>
  </si>
  <si>
    <t>Creative Greenhouse</t>
  </si>
  <si>
    <t>Bede - A play with music, verse and prose.</t>
  </si>
  <si>
    <t>SATSYMPH: 'On a theme of Hermes'</t>
  </si>
  <si>
    <t>Flourish</t>
  </si>
  <si>
    <t>Two Peacocks</t>
  </si>
  <si>
    <t>Collaborate</t>
  </si>
  <si>
    <t>In the Know</t>
  </si>
  <si>
    <t>The Red Sulphur or The Alchemy of the Soul</t>
  </si>
  <si>
    <t>Project Pressure</t>
  </si>
  <si>
    <t>The Simple Things In Life</t>
  </si>
  <si>
    <t>Dance Studio Launch Programme 2011-2012</t>
  </si>
  <si>
    <t>Deaf Child - Hero Child</t>
  </si>
  <si>
    <t>The NETWORK project</t>
  </si>
  <si>
    <t>Regional tour of Somebody's Son production</t>
  </si>
  <si>
    <t>Welcome to Nollywood</t>
  </si>
  <si>
    <t>Nightingale Theatre building</t>
  </si>
  <si>
    <t>Fit for the Future Programme</t>
  </si>
  <si>
    <t>LONSAS Outreach</t>
  </si>
  <si>
    <t>The Firestation Residents Programme</t>
  </si>
  <si>
    <t>The production of The Four Stages Of Cruelty</t>
  </si>
  <si>
    <t>Death's Cabaret - A Love Story</t>
  </si>
  <si>
    <t>Quietus: containing the human body in death</t>
  </si>
  <si>
    <t>Digital Darlings</t>
  </si>
  <si>
    <t>Collaborations and Partnerships - a way forward</t>
  </si>
  <si>
    <t>FOUNDRY 2011</t>
  </si>
  <si>
    <t>Publishing Programme of work</t>
  </si>
  <si>
    <t>Pembroke Academy of Music</t>
  </si>
  <si>
    <t>The Olympic Nations - A Spectacular in Song</t>
  </si>
  <si>
    <t>Test Space: Hub</t>
  </si>
  <si>
    <t>Deaf Migrant Project</t>
  </si>
  <si>
    <t>Arts Fresco 2011</t>
  </si>
  <si>
    <t>Hexham Abbey Festival of Music &amp; Arts 2011</t>
  </si>
  <si>
    <t>The Unthanks and Brighouse and Rastrick Band</t>
  </si>
  <si>
    <t>Dashehra Diwali Mela 2011</t>
  </si>
  <si>
    <t>Titanic</t>
  </si>
  <si>
    <t>London Street Photography Festival</t>
  </si>
  <si>
    <t>The Alternative Village Fete</t>
  </si>
  <si>
    <t>Dance Reel</t>
  </si>
  <si>
    <t>Literature in translation 2011/12</t>
  </si>
  <si>
    <t>Cadences</t>
  </si>
  <si>
    <t>Artists Access to Art Colleges</t>
  </si>
  <si>
    <t>National Refugees week celebration</t>
  </si>
  <si>
    <t>Digital Me - research and development project</t>
  </si>
  <si>
    <t>The Lovely Ladies - one act contemporary opera</t>
  </si>
  <si>
    <t>Chapter &amp; Verse 2011</t>
  </si>
  <si>
    <t>Coalfields Colourscape Festival</t>
  </si>
  <si>
    <t>National Glass Centre (NGC) - Venice</t>
  </si>
  <si>
    <t>Kent Mela Festival Diversity Project</t>
  </si>
  <si>
    <t>PEER Gallery Programme</t>
  </si>
  <si>
    <t>Polish Arts Festival</t>
  </si>
  <si>
    <t>Photoworks/Brighton Photo Biennial Merger Project</t>
  </si>
  <si>
    <t>Sydenham Arts Festival 2011 (SAF 2011)</t>
  </si>
  <si>
    <t>BRASS 2011: Outdoor International Programme</t>
  </si>
  <si>
    <t>Narcissus and Echo - Chamber Opera</t>
  </si>
  <si>
    <t>Creative Coast project - phase 4</t>
  </si>
  <si>
    <t>Consolidate and Create ¿ Fit For Purpose</t>
  </si>
  <si>
    <t>Autobiographer</t>
  </si>
  <si>
    <t>Programme 2011-12</t>
  </si>
  <si>
    <t>Halifax Festival</t>
  </si>
  <si>
    <t>BARE</t>
  </si>
  <si>
    <t>Project-on</t>
  </si>
  <si>
    <t>Lighter Than My Shadow</t>
  </si>
  <si>
    <t>Sound Fields</t>
  </si>
  <si>
    <t>Dancing With Your Fears</t>
  </si>
  <si>
    <t>Bristol Festival of Puppetry 2011</t>
  </si>
  <si>
    <t>Alzheimer Stories</t>
  </si>
  <si>
    <t>DE MELTING POT.. rainbow people.....</t>
  </si>
  <si>
    <t>The Gospel Explosion</t>
  </si>
  <si>
    <t>Future Ferens: Collaborate; Create; Engage</t>
  </si>
  <si>
    <t>Blaze Ahead</t>
  </si>
  <si>
    <t>A Poem and a Pint - poetry events in Low Furness</t>
  </si>
  <si>
    <t>Apna Creatives and Destination South Asia</t>
  </si>
  <si>
    <t>extInked - UK Tour</t>
  </si>
  <si>
    <t>Children Take the Lead</t>
  </si>
  <si>
    <t>Refurbishment of theatre roof and space</t>
  </si>
  <si>
    <t>Don Valley</t>
  </si>
  <si>
    <t>Just So festival 2011</t>
  </si>
  <si>
    <t>Creative and Digital Development Programme 2011-14</t>
  </si>
  <si>
    <t>Strategic Development</t>
  </si>
  <si>
    <t>It's Uniformation Day</t>
  </si>
  <si>
    <t>Promoting poetry to new audiences.</t>
  </si>
  <si>
    <t>2011/12 programme of activity</t>
  </si>
  <si>
    <t>Pilot Project 2011</t>
  </si>
  <si>
    <t>Imago - Glyndebourne 2013 Community Opera</t>
  </si>
  <si>
    <t>Fusion: Digital Arts Collective</t>
  </si>
  <si>
    <t>Peep! / Mosaic</t>
  </si>
  <si>
    <t>Livelincs Rural Touring Scheme 2011-12</t>
  </si>
  <si>
    <t>Bulwell Riverside &amp; St Ann's JSC Landmark Features</t>
  </si>
  <si>
    <t>Arts in Mind (Aim)</t>
  </si>
  <si>
    <t>Whitecross Street Party</t>
  </si>
  <si>
    <t>Producer Apprenticeships</t>
  </si>
  <si>
    <t>A Rake's Progress</t>
  </si>
  <si>
    <t>Hands in the Earth</t>
  </si>
  <si>
    <t>World Heritage for "012</t>
  </si>
  <si>
    <t>The Empty Space organisational development plan</t>
  </si>
  <si>
    <t>Transforming Academy of St Martin in the Fields</t>
  </si>
  <si>
    <t>ICO Artists Cinema 2011/12</t>
  </si>
  <si>
    <t>New Programmes at the South London Gallery</t>
  </si>
  <si>
    <t>Frame Creatives</t>
  </si>
  <si>
    <t>Once Upon a Time...</t>
  </si>
  <si>
    <t>The Etherdome</t>
  </si>
  <si>
    <t>XTRAX SHOWCASES Cumbria and Festival in Manchester</t>
  </si>
  <si>
    <t>Arts Bournemouth Festival</t>
  </si>
  <si>
    <t>The Mart Theatre and Art in the Pen Programme</t>
  </si>
  <si>
    <t>Doncaster Pride 2011/2012</t>
  </si>
  <si>
    <t>CARAVAGGIO - EXILE AND DEATH</t>
  </si>
  <si>
    <t>TheNextBigAuthor.com</t>
  </si>
  <si>
    <t>AquaVoltaic</t>
  </si>
  <si>
    <t>The Nature of Chatsworth</t>
  </si>
  <si>
    <t>Purchase of new instruments for Camborne Town Band</t>
  </si>
  <si>
    <t>Conquering the Antarctic: Scott centenary concerts</t>
  </si>
  <si>
    <t>Dance4 in Leicestershire and Northamptonshire</t>
  </si>
  <si>
    <t>Access Art</t>
  </si>
  <si>
    <t>Not In Our Time.</t>
  </si>
  <si>
    <t>Conference of the Birds - A Sutton 2012 Project</t>
  </si>
  <si>
    <t>Gabrieli Consort UK choral tour 2011</t>
  </si>
  <si>
    <t>Reader Development Programme 2011-14</t>
  </si>
  <si>
    <t>All That Is Solid Melts Into Air</t>
  </si>
  <si>
    <t>Off the Shelf Festival of Words</t>
  </si>
  <si>
    <t>2011/12 Scratch Programme</t>
  </si>
  <si>
    <t>slate of small press publications</t>
  </si>
  <si>
    <t>Maison Foo National Tour Autumn 2011</t>
  </si>
  <si>
    <t>International Student Drama Festival 2012</t>
  </si>
  <si>
    <t>Netherton Arts Centre: Power Play (Org. Dev)</t>
  </si>
  <si>
    <t>Fan networks in the pre-digital age</t>
  </si>
  <si>
    <t>HOUSE 2011</t>
  </si>
  <si>
    <t>Come To Ours (CtO)</t>
  </si>
  <si>
    <t>The Digital Orchestra</t>
  </si>
  <si>
    <t>Locate</t>
  </si>
  <si>
    <t>Look at us Now</t>
  </si>
  <si>
    <t>Creative Programme and Development #2: new work</t>
  </si>
  <si>
    <t>Interactive Cultural Exchange Project for students</t>
  </si>
  <si>
    <t>'Time Out, Things to Do ...'</t>
  </si>
  <si>
    <t>Finding Beulah</t>
  </si>
  <si>
    <t>audiObscura</t>
  </si>
  <si>
    <t>South-West Unsigned</t>
  </si>
  <si>
    <t>Knight Watch and Blk Tsht Clxn</t>
  </si>
  <si>
    <t>10th Anniversary Projects</t>
  </si>
  <si>
    <t>The Consciousness Engine</t>
  </si>
  <si>
    <t>One Foot in the Door 2011-12</t>
  </si>
  <si>
    <t>Design and fabrication of a Bagworth village sign</t>
  </si>
  <si>
    <t>Shhhhh... a performance installation about sleep</t>
  </si>
  <si>
    <t>Harbour Festival Dance Village Partnership</t>
  </si>
  <si>
    <t>Give children the chance to be an artist</t>
  </si>
  <si>
    <t>Crawley Multi-Cultural Commission</t>
  </si>
  <si>
    <t>Between - Programme of Performance Art Commissions</t>
  </si>
  <si>
    <t>Pedestrian</t>
  </si>
  <si>
    <t>The development of Housebound by Nick Lane</t>
  </si>
  <si>
    <t>Alice in Bed</t>
  </si>
  <si>
    <t>You Know Me R&amp;D 2</t>
  </si>
  <si>
    <t>SCA Open Studio &amp; Arts Trail</t>
  </si>
  <si>
    <t>Dance Cumbria - 'launch' programme</t>
  </si>
  <si>
    <t>ASHFORD TOO</t>
  </si>
  <si>
    <t>Willows Drama &amp; Theatre Skills</t>
  </si>
  <si>
    <t>The Speech Project by Gerry Diver</t>
  </si>
  <si>
    <t>Organisational and Professional Development</t>
  </si>
  <si>
    <t>CentrePoint Art and Design - CAD</t>
  </si>
  <si>
    <t>Making the Business of Art a Success</t>
  </si>
  <si>
    <t>Companis Support June 2011 - September 2012</t>
  </si>
  <si>
    <t>Project Inclusion</t>
  </si>
  <si>
    <t>'MUSICAL EVOLUTION'</t>
  </si>
  <si>
    <t>Eliza Carthy Band Neptune tour</t>
  </si>
  <si>
    <t>Fantastic Fun with Words: 2011 - 2012</t>
  </si>
  <si>
    <t>The 20th Annual Marsden Jazz Festival 2011</t>
  </si>
  <si>
    <t>Inner Vision</t>
  </si>
  <si>
    <t>Army of One</t>
  </si>
  <si>
    <t>"Running for Glory" (working title)</t>
  </si>
  <si>
    <t>Peak District Artisans Young Artist of the Year</t>
  </si>
  <si>
    <t>The Paper Washi Wish</t>
  </si>
  <si>
    <t>TRANSGRESSION Exhibition, Conference, Publication</t>
  </si>
  <si>
    <t>Reviewing, developing and testing new models</t>
  </si>
  <si>
    <t>Collective Encounter</t>
  </si>
  <si>
    <t>Pandora's Box Project</t>
  </si>
  <si>
    <t>Fifty 50 50 - An architectural adventure</t>
  </si>
  <si>
    <t>William and Kate young artists project</t>
  </si>
  <si>
    <t>Reading for Wellbeing Conference</t>
  </si>
  <si>
    <t>Take A Part</t>
  </si>
  <si>
    <t>The Road</t>
  </si>
  <si>
    <t>WRITING FOR WELL-BEING NETWORK FOR DORSET</t>
  </si>
  <si>
    <t>The Kids' Culture Show</t>
  </si>
  <si>
    <t>Tete a Tete</t>
  </si>
  <si>
    <t>Hot/Soup</t>
  </si>
  <si>
    <t>But Is It Art? Exhibition</t>
  </si>
  <si>
    <t>Letchworth Street Fest 2010</t>
  </si>
  <si>
    <t>A Bigger Sound</t>
  </si>
  <si>
    <t>Step Up 2011</t>
  </si>
  <si>
    <t>¿Sleep¿ by Vicki Bennett</t>
  </si>
  <si>
    <t>Site-Specific Ceramics: Four Artists at the Soane</t>
  </si>
  <si>
    <t>Same Same by Shireen Mula</t>
  </si>
  <si>
    <t>Residency, collaboration and gallery networks</t>
  </si>
  <si>
    <t>New Histories -  Songs from a Devon town</t>
  </si>
  <si>
    <t>Bloc Projects -Exhibitions, Commissions, Education</t>
  </si>
  <si>
    <t>The Tree Cozy Project</t>
  </si>
  <si>
    <t>Waiting For Stanley</t>
  </si>
  <si>
    <t>2 Da Stage Street Dance Classes</t>
  </si>
  <si>
    <t>The Snow Dog: National Tour</t>
  </si>
  <si>
    <t>Brewers' Troupe - SNUG</t>
  </si>
  <si>
    <t>Tuition of the Cruckton Art group in creative art</t>
  </si>
  <si>
    <t>Ulrike and Eamon Compliant</t>
  </si>
  <si>
    <t>Step Up In Swinton</t>
  </si>
  <si>
    <t>3Rs: Reclaimed, Recycled, Raw Sculpture Trail</t>
  </si>
  <si>
    <t>MANUFACTURED ... (working title)</t>
  </si>
  <si>
    <t>Regeneration:Unity and Division-2012 Olympiad</t>
  </si>
  <si>
    <t>Surrey Festival Choir Concert - Brahms' Requiem</t>
  </si>
  <si>
    <t>The London Bridge Physic Garden</t>
  </si>
  <si>
    <t>'Resistant Materials' display Cabinet construction</t>
  </si>
  <si>
    <t>Disability Arts at Holton Lee</t>
  </si>
  <si>
    <t>Crowd</t>
  </si>
  <si>
    <t>Electric Hotel (touring)</t>
  </si>
  <si>
    <t>Contacting the World &amp; Digital Development</t>
  </si>
  <si>
    <t>Artist Projects</t>
  </si>
  <si>
    <t>Environmental Hubs/ Allotment Diaries</t>
  </si>
  <si>
    <t>Cat Litter</t>
  </si>
  <si>
    <t>Bringing multicultural diversity to our community</t>
  </si>
  <si>
    <t>Unification</t>
  </si>
  <si>
    <t>GLOBAL VISIONS</t>
  </si>
  <si>
    <t>God Wept and the Devil Laughed</t>
  </si>
  <si>
    <t>Engagement II</t>
  </si>
  <si>
    <t>Sink Dancing</t>
  </si>
  <si>
    <t>Free Song</t>
  </si>
  <si>
    <t>Five Stop Story Pilot Mobile Phone Application</t>
  </si>
  <si>
    <t>A Funeral for Lost Species</t>
  </si>
  <si>
    <t>Exeter Respect Festival 2011 (Community Workshops)</t>
  </si>
  <si>
    <t>The Crypt Project</t>
  </si>
  <si>
    <t>BEAT:TENT:HOOK</t>
  </si>
  <si>
    <t>An Invisible Journey  (working title)</t>
  </si>
  <si>
    <t>Research and development, Kumasi Market Trio</t>
  </si>
  <si>
    <t>Bristol Festival of Literature</t>
  </si>
  <si>
    <t>Where's Constable?</t>
  </si>
  <si>
    <t>Tuxfest one day family arts event</t>
  </si>
  <si>
    <t>Developing Outdoor Arts in Devizes</t>
  </si>
  <si>
    <t>Design Factory 2011/12</t>
  </si>
  <si>
    <t>Town Hall Community Gospel Choir and Midday Mantra</t>
  </si>
  <si>
    <t>Homelands</t>
  </si>
  <si>
    <t>Grooves 'Get your groove on'</t>
  </si>
  <si>
    <t>The Man with the Flower in his Mouth</t>
  </si>
  <si>
    <t>Littleborough Arts Festival 2011</t>
  </si>
  <si>
    <t>'By Any Means' Sheffield Open Weekend activity</t>
  </si>
  <si>
    <t>Operation Greenfield - Autumn national tour 2011.</t>
  </si>
  <si>
    <t>The London Group Open 2011</t>
  </si>
  <si>
    <t>Solo Exhibition in Rebecca Hossack Gallery, London</t>
  </si>
  <si>
    <t>'Hannah Ringhams free show (bring money)'</t>
  </si>
  <si>
    <t>Research Trip and Forkbeard Fantasy Summer School</t>
  </si>
  <si>
    <t>Chinese Four Arts Summer School</t>
  </si>
  <si>
    <t>Othello by Verdi  - November 2011</t>
  </si>
  <si>
    <t>KPANLOGO</t>
  </si>
  <si>
    <t>Stand-up</t>
  </si>
  <si>
    <t>'circuit' - East Midlands performance platform</t>
  </si>
  <si>
    <t>BINGO</t>
  </si>
  <si>
    <t>Battle Arts Trail - The World Turned Upside Down</t>
  </si>
  <si>
    <t>Frankland &amp; Sons</t>
  </si>
  <si>
    <t>Utopian Realism</t>
  </si>
  <si>
    <t>David Hoyle's Lives 2</t>
  </si>
  <si>
    <t>Word Up! Festival</t>
  </si>
  <si>
    <t>B Sharp Organisational Development</t>
  </si>
  <si>
    <t>FREEDOM 2011</t>
  </si>
  <si>
    <t>Dan Sherer's Writer Development application</t>
  </si>
  <si>
    <t>Chifest - Chichester Festivities Fringe</t>
  </si>
  <si>
    <t>ORDINARY WOMAN</t>
  </si>
  <si>
    <t>THE IMPOSSIBLE GENTLEMEN</t>
  </si>
  <si>
    <t>Scarp</t>
  </si>
  <si>
    <t>BRITONS</t>
  </si>
  <si>
    <t>Painting, sculpture, photography, needlecraft</t>
  </si>
  <si>
    <t>Manchester Tales</t>
  </si>
  <si>
    <t>The Ragged Trousered Philanthropists</t>
  </si>
  <si>
    <t>Park and Ride</t>
  </si>
  <si>
    <t>Mid Pennine Arts in the Weavers' Triangle</t>
  </si>
  <si>
    <t>b-side multi media Festival</t>
  </si>
  <si>
    <t>The Brewery - BYA Forward</t>
  </si>
  <si>
    <t>Ten years of Paradise ... Building for ten more</t>
  </si>
  <si>
    <t>Stand at Origin Contemporary Craft Fair</t>
  </si>
  <si>
    <t>Research and development on Kamishibai in Japan</t>
  </si>
  <si>
    <t>Fred Baier Some of the things I always meant to do</t>
  </si>
  <si>
    <t>The Tin Soldier</t>
  </si>
  <si>
    <t>Berwick Film &amp; Media Arts Festival 2011</t>
  </si>
  <si>
    <t>Climate Myths</t>
  </si>
  <si>
    <t>My Name Is 2011 The Reaching Out Tour</t>
  </si>
  <si>
    <t>Critical Development Programme</t>
  </si>
  <si>
    <t>Art Locates Me Digital Natives</t>
  </si>
  <si>
    <t>The Diplomats of Sound UK Festival Tour 2011</t>
  </si>
  <si>
    <t>The Masque of Blackness</t>
  </si>
  <si>
    <t>World War II Evacuation - Capturing Memories</t>
  </si>
  <si>
    <t>Cinetaxis</t>
  </si>
  <si>
    <t>The Sharpham Poetry Conversation</t>
  </si>
  <si>
    <t>'Lucia di Lammermoor' &amp; School MT Workshops</t>
  </si>
  <si>
    <t>SISTF 2011-12</t>
  </si>
  <si>
    <t>Beta Fest 2011.5</t>
  </si>
  <si>
    <t>London Outdoor Arts Festival</t>
  </si>
  <si>
    <t>PeopleJuice</t>
  </si>
  <si>
    <t>Literature Development Programme for Lincolnshire</t>
  </si>
  <si>
    <t>FRINGE: Leeds Feasability Project</t>
  </si>
  <si>
    <t>'A Corner Of The Ocean' Tour</t>
  </si>
  <si>
    <t>Malicious Damage</t>
  </si>
  <si>
    <t>Welcoming the World to Waltham Forest</t>
  </si>
  <si>
    <t>Scarborough Hospital Refurbishment</t>
  </si>
  <si>
    <t>The Grammar of Glamour: Shooting the High Street</t>
  </si>
  <si>
    <t>Project B (working title)</t>
  </si>
  <si>
    <t>The Pixel Palace</t>
  </si>
  <si>
    <t>The ABP Spring / Summer Programme 2011</t>
  </si>
  <si>
    <t>PANDA Online</t>
  </si>
  <si>
    <t>RAW</t>
  </si>
  <si>
    <t>Attendance at The National Arts Fundraising School</t>
  </si>
  <si>
    <t>Project XXX</t>
  </si>
  <si>
    <t>'infernal Landscapes' and Book Launch of anthology</t>
  </si>
  <si>
    <t>Mentoring of 'Triptych' (poetry collection)</t>
  </si>
  <si>
    <t>The Incredible Book Eating Boy</t>
  </si>
  <si>
    <t>'Rare Love'</t>
  </si>
  <si>
    <t>Babakas</t>
  </si>
  <si>
    <t>An Evening with Fryderyk Chopin</t>
  </si>
  <si>
    <t>'Many Moons' the stellar debut play by Alice Birch</t>
  </si>
  <si>
    <t>Music Set Free (Ogranisation Development)</t>
  </si>
  <si>
    <t>Dead Ink Publications</t>
  </si>
  <si>
    <t>Northumberland  Community Touring Scheme -a future</t>
  </si>
  <si>
    <t>Bold Tendencies 5</t>
  </si>
  <si>
    <t>Research &amp; Development for 13.7</t>
  </si>
  <si>
    <t>SHOUT Festival 2011</t>
  </si>
  <si>
    <t>a new  commission for korean artist June  Bum Park</t>
  </si>
  <si>
    <t>Development of a new theatre production</t>
  </si>
  <si>
    <t>Points of Entry</t>
  </si>
  <si>
    <t>Fiction Uncovered</t>
  </si>
  <si>
    <t>The 62 Group's 50th year</t>
  </si>
  <si>
    <t>The Piracy Project at the Byam Shaw Library</t>
  </si>
  <si>
    <t>Where's Your Momma Gone?</t>
  </si>
  <si>
    <t>Ideas Factory</t>
  </si>
  <si>
    <t>a state of being</t>
  </si>
  <si>
    <t>Red Ladder DTP &amp; Technical Equipment</t>
  </si>
  <si>
    <t>The Name of the Game</t>
  </si>
  <si>
    <t>A mixed Indian Dance show for the local community.</t>
  </si>
  <si>
    <t>Array Ipswich residency</t>
  </si>
  <si>
    <t>Garforth Arts Festival</t>
  </si>
  <si>
    <t>Tour of Puccini's Madam Butterfly Autumn 2011</t>
  </si>
  <si>
    <t>Wales</t>
  </si>
  <si>
    <t>Montgomeryshire</t>
  </si>
  <si>
    <t>Powys</t>
  </si>
  <si>
    <t>The Tagore Project</t>
  </si>
  <si>
    <t>An Orpheus Festival</t>
  </si>
  <si>
    <t>Accordion Wrestling R&amp;D and Sound and Space Tour</t>
  </si>
  <si>
    <t>All-Golds Exhibition</t>
  </si>
  <si>
    <t>6 Degrees Creative Exchange: Pilot Programme</t>
  </si>
  <si>
    <t>Shropshire Fringe</t>
  </si>
  <si>
    <t>Jacqui Davies Commissions 2011</t>
  </si>
  <si>
    <t>Un-Convention Tyneside</t>
  </si>
  <si>
    <t>Masti Masti Mela</t>
  </si>
  <si>
    <t>Flyover Show and Organisational Development</t>
  </si>
  <si>
    <t>Marlborough International Jazz Festival</t>
  </si>
  <si>
    <t>SO YOU THINK YOU CAN DANCE AT OXFRINGE 2011?</t>
  </si>
  <si>
    <t>Bridgnorth " Festival Sculpture" project</t>
  </si>
  <si>
    <t>Not Cricket Productions Summer Programme</t>
  </si>
  <si>
    <t>meanwhile........................</t>
  </si>
  <si>
    <t>Avanti (working title)</t>
  </si>
  <si>
    <t>"Purls by the Sea" and "On the Brink"</t>
  </si>
  <si>
    <t>Invisible Architectures</t>
  </si>
  <si>
    <t>MYRIAD EDITIONS LITERARY IMPRINT</t>
  </si>
  <si>
    <t>Hollywood Blues R&amp;D</t>
  </si>
  <si>
    <t>Baasher Ghor/ Bamboo House</t>
  </si>
  <si>
    <t>The Bandstand Breakfast Tour</t>
  </si>
  <si>
    <t>creative development - research and implementation</t>
  </si>
  <si>
    <t>The Trial of the Mariner</t>
  </si>
  <si>
    <t>Deptford X 2012</t>
  </si>
  <si>
    <t>Showcase Cities</t>
  </si>
  <si>
    <t>International Story Corner</t>
  </si>
  <si>
    <t>Pivotal Shifts Project</t>
  </si>
  <si>
    <t>Arabian Nights</t>
  </si>
  <si>
    <t>SoundSpiral</t>
  </si>
  <si>
    <t>Second Novel</t>
  </si>
  <si>
    <t>My Last Car</t>
  </si>
  <si>
    <t>Library of Birmingham Photography Project</t>
  </si>
  <si>
    <t>1% Water</t>
  </si>
  <si>
    <t>Six Summer Saturdays</t>
  </si>
  <si>
    <t>Meriton Theatre project</t>
  </si>
  <si>
    <t>The Manchester Mid-day Concerts Society 3 Seasons</t>
  </si>
  <si>
    <t>Origins</t>
  </si>
  <si>
    <t>Much Ado about Wenlock and education programme</t>
  </si>
  <si>
    <t>The Mechanics;Carmen</t>
  </si>
  <si>
    <t>WRITE ON FESTIVAL 2011</t>
  </si>
  <si>
    <t>Outdoor Arts Programme Summer 2011</t>
  </si>
  <si>
    <t>The Neighbourhood - Hinckley</t>
  </si>
  <si>
    <t>TERRARIUM</t>
  </si>
  <si>
    <t>CIRCA Contemporary Art Projects 2011-12 Programme</t>
  </si>
  <si>
    <t>Offa's Press: organisational development</t>
  </si>
  <si>
    <t>Ngoma Africa Festival</t>
  </si>
  <si>
    <t>Theatrical experience through time</t>
  </si>
  <si>
    <t>Exeter Classical Music Event</t>
  </si>
  <si>
    <t>CREATIVE WORKSHOPS FOR NOTTINHILL CARNIVAL 2011</t>
  </si>
  <si>
    <t>GORGEOUS - Research and Development</t>
  </si>
  <si>
    <t>Aristophonics</t>
  </si>
  <si>
    <t>Cardboard Gondola Project</t>
  </si>
  <si>
    <t>Where are the girls when the boys are learning....</t>
  </si>
  <si>
    <t>Untitled (pepper¿s new ghost)</t>
  </si>
  <si>
    <t>All the world's a screen</t>
  </si>
  <si>
    <t>Eastside Projects : Extra Special People Programme</t>
  </si>
  <si>
    <t>True Spirit 2-11</t>
  </si>
  <si>
    <t>Publishing, workshops, performances</t>
  </si>
  <si>
    <t>METRIC</t>
  </si>
  <si>
    <t>From the Four Corners of Heaven and Earth</t>
  </si>
  <si>
    <t>R&amp;D for "Not Until We Are Lost"</t>
  </si>
  <si>
    <t>The Big Arts Day 2011</t>
  </si>
  <si>
    <t>Community Acting Projects for 16 to 24 year olds</t>
  </si>
  <si>
    <t>Changing Spaces</t>
  </si>
  <si>
    <t>Synchro. (Working Title)</t>
  </si>
  <si>
    <t>We Could've Been Anything That We Wanted To Be</t>
  </si>
  <si>
    <t>"Sofia the Show"</t>
  </si>
  <si>
    <t>The Read Threads Residency &amp; Exhibition</t>
  </si>
  <si>
    <t>'Avid Shenanigans'</t>
  </si>
  <si>
    <t>The Tear Thief R &amp; D</t>
  </si>
  <si>
    <t>'Masqued Origins' (6 Degrees Micro-Project)</t>
  </si>
  <si>
    <t>Inside Out Dorset 2012</t>
  </si>
  <si>
    <t>MEMORY B(L)ANKS</t>
  </si>
  <si>
    <t>Monteverdi Vespers (1610)</t>
  </si>
  <si>
    <t>The Figure in the Landscape</t>
  </si>
  <si>
    <t>Harmonic Cloud: Ringtones in The Global Soundscape</t>
  </si>
  <si>
    <t>Take part in Oxfordshire Artweeks 2011</t>
  </si>
  <si>
    <t>Exhibition and related workshops</t>
  </si>
  <si>
    <t>Atelier for Young Festival Managers - Singapore</t>
  </si>
  <si>
    <t>@earth</t>
  </si>
  <si>
    <t>ASPIRE</t>
  </si>
  <si>
    <t>Plaza Performance Keynsham</t>
  </si>
  <si>
    <t>Knowledge is Power</t>
  </si>
  <si>
    <t>Heswall Arts Festival</t>
  </si>
  <si>
    <t>Coming of Age: Hebden Bridge Arts Festival 2011</t>
  </si>
  <si>
    <t>Dance in Early Music: new concert experiences</t>
  </si>
  <si>
    <t>Artist Residency at ICRC, Guldagergaard, Denmark</t>
  </si>
  <si>
    <t>Art In Mind Exhibition, Brick Lane Gallery London.</t>
  </si>
  <si>
    <t>Unfurl</t>
  </si>
  <si>
    <t>Hundreds and Thousands</t>
  </si>
  <si>
    <t>TangoWalk</t>
  </si>
  <si>
    <t>LANCASHIRE WITCHES TRIAL TRAIL 2012 R&amp;D GRANT</t>
  </si>
  <si>
    <t>The Snow Queen - full production realisation</t>
  </si>
  <si>
    <t>Roots &amp; Flutes</t>
  </si>
  <si>
    <t>Ellen: My Life in Shakespeare</t>
  </si>
  <si>
    <t>ARTiculate arts action reseacrh project</t>
  </si>
  <si>
    <t>Wooda Residency</t>
  </si>
  <si>
    <t>External</t>
  </si>
  <si>
    <t>Sea Change Summer Arts Programme</t>
  </si>
  <si>
    <t>Tomezclao Summer Tour 2011</t>
  </si>
  <si>
    <t>From the top of the hill</t>
  </si>
  <si>
    <t>Student Comedy Roadshow</t>
  </si>
  <si>
    <t>New Places New Faces</t>
  </si>
  <si>
    <t>Bournemouth and Poole Multicultural Mela</t>
  </si>
  <si>
    <t>Now This</t>
  </si>
  <si>
    <t>'Bombed' (working title)</t>
  </si>
  <si>
    <t>Folkus - The Folk Arts Network of the North West</t>
  </si>
  <si>
    <t>A Strange Passenger</t>
  </si>
  <si>
    <t>R &amp; D Olympic Project in Notting Hill Carnival</t>
  </si>
  <si>
    <t>Peirene's year of the short epic - 3 translations</t>
  </si>
  <si>
    <t>E20 platform project</t>
  </si>
  <si>
    <t>Quarry Hill Festival &amp; Artistic CPD collaboration</t>
  </si>
  <si>
    <t>Swifter, Higher, Stronger</t>
  </si>
  <si>
    <t>A Big Concept and a Very Little Detail</t>
  </si>
  <si>
    <t>Grand Union Programme 2011 - 2013</t>
  </si>
  <si>
    <t>Thirty Pieces of Silver</t>
  </si>
  <si>
    <t>Phrased &amp; Confused 2011</t>
  </si>
  <si>
    <t>Cenrdars Project - Research and Development</t>
  </si>
  <si>
    <t>Heartbreak Soup national tour</t>
  </si>
  <si>
    <t>Yorkshire Mixtures MASala</t>
  </si>
  <si>
    <t>Grisly Tales From Tumblewater</t>
  </si>
  <si>
    <t>Urban Fringe</t>
  </si>
  <si>
    <t>Dance R and D : Restriction and Liberation</t>
  </si>
  <si>
    <t>The Rotunda Theatre: Shakespeare in the Garden</t>
  </si>
  <si>
    <t>The Technology of Enchantment</t>
  </si>
  <si>
    <t>Fox in the Snow</t>
  </si>
  <si>
    <t>Girls in the Ring</t>
  </si>
  <si>
    <t>Outreach and Community Centre Development</t>
  </si>
  <si>
    <t>Towers of Ilium video installation project</t>
  </si>
  <si>
    <t>Put on Your Dancing Shoes</t>
  </si>
  <si>
    <t>Passing Strange &amp; Wonderful</t>
  </si>
  <si>
    <t>Poems: Salvage / Like Ghosts Caught Falling</t>
  </si>
  <si>
    <t>Artistic Collaboration on 'The Edge'</t>
  </si>
  <si>
    <t>Curatorial research for art /craft/ music project.</t>
  </si>
  <si>
    <t>Pilot poet residency - Haslar IRC</t>
  </si>
  <si>
    <t>Northern Tap Co</t>
  </si>
  <si>
    <t>100% Design, London</t>
  </si>
  <si>
    <t>Artsdiversity  Workshops</t>
  </si>
  <si>
    <t>Cissie</t>
  </si>
  <si>
    <t>Landscape of Change exhibition</t>
  </si>
  <si>
    <t>Some Domestic Incidents</t>
  </si>
  <si>
    <t>All This Stuff: Archiving the Artist Publication</t>
  </si>
  <si>
    <t>The Turner Prize 2011</t>
  </si>
  <si>
    <t>Weekend Community Arts Festival</t>
  </si>
  <si>
    <t>FON FESTIVAL 2011</t>
  </si>
  <si>
    <t>They Clapped Until She Bowed Once More</t>
  </si>
  <si>
    <t>INTO THY HANDS at Wilton's Music Hall</t>
  </si>
  <si>
    <t>Drum48</t>
  </si>
  <si>
    <t>Community based, participatory Festival</t>
  </si>
  <si>
    <t>Audience and marketing strategy development</t>
  </si>
  <si>
    <t>Liverpool Design Festival 2011</t>
  </si>
  <si>
    <t>Fairground Organisational Development</t>
  </si>
  <si>
    <t>SVH Artistic and Organisational Development</t>
  </si>
  <si>
    <t>Harvey's Heart</t>
  </si>
  <si>
    <t>DRAMATURGY IN THE MAKING- RESEARCH AND DEVELOPMENT</t>
  </si>
  <si>
    <t>Creative Bridge</t>
  </si>
  <si>
    <t>Victor Jara</t>
  </si>
  <si>
    <t>Tune In</t>
  </si>
  <si>
    <t>My Place - Al-Hikmah Project</t>
  </si>
  <si>
    <t>ICT Development</t>
  </si>
  <si>
    <t>ghostboy|interactive</t>
  </si>
  <si>
    <t>Frakture Programme 2011</t>
  </si>
  <si>
    <t>"A Ruff Guide"  Tudor shows and workshops</t>
  </si>
  <si>
    <t>Billingham International Folklore Festival</t>
  </si>
  <si>
    <t>'Moving meanings'</t>
  </si>
  <si>
    <t>The Great Northern Contemporary Craft Fair 2011</t>
  </si>
  <si>
    <t>Hamlet Research and Development</t>
  </si>
  <si>
    <t>katy wouldn't do that (development)</t>
  </si>
  <si>
    <t>Digital Associate</t>
  </si>
  <si>
    <t>Artist CPD, mentoring and network programme</t>
  </si>
  <si>
    <t>London's Free Open-Air Theatre Season 2011</t>
  </si>
  <si>
    <t>Pub Rock: A site generic priece for rural touring</t>
  </si>
  <si>
    <t>The Visionary Trading Project</t>
  </si>
  <si>
    <t>The Squirrel and the Penguin</t>
  </si>
  <si>
    <t>Pocket Garden Morley Mural</t>
  </si>
  <si>
    <t>The Lost Tribe</t>
  </si>
  <si>
    <t>Colour/Boundary-Divergent Spaces</t>
  </si>
  <si>
    <t>Faded Paper.</t>
  </si>
  <si>
    <t>Art Markets - Platforms</t>
  </si>
  <si>
    <t>Factory Nights 2011-2012</t>
  </si>
  <si>
    <t>Elixir</t>
  </si>
  <si>
    <t>BACK TO THE MOVIES</t>
  </si>
  <si>
    <t>Penkhull Jazz &amp; Blues Festival 2011</t>
  </si>
  <si>
    <t>Research and 'time to write' for novel THIRST</t>
  </si>
  <si>
    <t>Fauna Automata: British Wild Boar</t>
  </si>
  <si>
    <t>Research, development, production</t>
  </si>
  <si>
    <t>'The Open' Contemporary Art Exhibition Stockport</t>
  </si>
  <si>
    <t>Specialist Children¿s Dance Producer/Consultant</t>
  </si>
  <si>
    <t>Children's Theatre Development Programme</t>
  </si>
  <si>
    <t>The Circus Girl (working title)</t>
  </si>
  <si>
    <t>Home Grown Talent 2011</t>
  </si>
  <si>
    <t>36-24-36 Icebergs 3lovers</t>
  </si>
  <si>
    <t>Too Soon</t>
  </si>
  <si>
    <t>Reprezent FM Radio Drama</t>
  </si>
  <si>
    <t>Lemony Snicket's Potato Pancake</t>
  </si>
  <si>
    <t>New artwork commission by Shirazeh Houshiary</t>
  </si>
  <si>
    <t>PRESENT TOTAL FOOTBALL - BARBICAN SEASON, LONDON</t>
  </si>
  <si>
    <t>Sea Swim</t>
  </si>
  <si>
    <t>FAVERSHAM FESTIVAL</t>
  </si>
  <si>
    <t>Personal Professional &amp; Project Development</t>
  </si>
  <si>
    <t>Southlands Arts Bites, exhibition and events</t>
  </si>
  <si>
    <t>'I Can't Follow You If You Don't Move'</t>
  </si>
  <si>
    <t>Theatre Hippika Renaissance Festival</t>
  </si>
  <si>
    <t>ONE DAY IN MAY</t>
  </si>
  <si>
    <t>Devon Country</t>
  </si>
  <si>
    <t>Se7en Sins</t>
  </si>
  <si>
    <t>Sustainability for Brinkburn Music Festival</t>
  </si>
  <si>
    <t>Women at the HeART</t>
  </si>
  <si>
    <t>Singapore Arts Festival Atelier</t>
  </si>
  <si>
    <t>Marketing my work at London Design Week 2011</t>
  </si>
  <si>
    <t>A Return to the Coast</t>
  </si>
  <si>
    <t>Gospel@Valenza2011</t>
  </si>
  <si>
    <t>Municipality</t>
  </si>
  <si>
    <t>Classical Christmas Concert</t>
  </si>
  <si>
    <t>'Solistes' concert season 2011/12</t>
  </si>
  <si>
    <t>Contemporary Art Interventions Programme (CAI)</t>
  </si>
  <si>
    <t>"Flying the Flag for Haydon"</t>
  </si>
  <si>
    <t>Toad</t>
  </si>
  <si>
    <t>Kavi-Darbar (Panjabi Poetic Symposium)</t>
  </si>
  <si>
    <t>FORMotion Pilot Archiving Project - Phase 2 R &amp; D</t>
  </si>
  <si>
    <t>A new web site for Puppet Centre Trust</t>
  </si>
  <si>
    <t>Stockton Community Carnival Performance Project</t>
  </si>
  <si>
    <t>Needful Things ( Working Title)</t>
  </si>
  <si>
    <t>Storytelling Together Arthur Rackham Treasures</t>
  </si>
  <si>
    <t>LIDO ¿ A Springboard for Artists.</t>
  </si>
  <si>
    <t>Pictures at an Exhibition - a musical journey</t>
  </si>
  <si>
    <t>Fracture</t>
  </si>
  <si>
    <t>Take A Deep Breath</t>
  </si>
  <si>
    <t>Wired for 2012</t>
  </si>
  <si>
    <t>Office 925 research &amp; development</t>
  </si>
  <si>
    <t>Three year creative development plan</t>
  </si>
  <si>
    <t>Decalcomania</t>
  </si>
  <si>
    <t>Collaborative Cross Sector Arts Project</t>
  </si>
  <si>
    <t>Unhappy Birthday</t>
  </si>
  <si>
    <t>Time to write and professional development</t>
  </si>
  <si>
    <t>Starting Out</t>
  </si>
  <si>
    <t>Nadim Chaudry Research and Development</t>
  </si>
  <si>
    <t>Fruity Frescos, Fables &amp; Fun</t>
  </si>
  <si>
    <t>AJ's Calypso Tent  - World Music - The Beginning</t>
  </si>
  <si>
    <t>The Wood for the Trees</t>
  </si>
  <si>
    <t>New Writing/Access to Professional Theatre</t>
  </si>
  <si>
    <t>Digital Lives</t>
  </si>
  <si>
    <t>Field, Forest and Family</t>
  </si>
  <si>
    <t>Duck Egg Youth Theatre's Edinburgh Fringe Project</t>
  </si>
  <si>
    <t>BARDSLEY_POPPY projects: 2011 &amp; Beyond</t>
  </si>
  <si>
    <t>Making of new work for international exhibition</t>
  </si>
  <si>
    <t>Landscapes Part 1 - Urban and Digital</t>
  </si>
  <si>
    <t>Wishful in Exeter</t>
  </si>
  <si>
    <t>Arts Workshops at SnodFest10</t>
  </si>
  <si>
    <t>Development of Shakespeare's Clown</t>
  </si>
  <si>
    <t>Reactor Projects Development 2011</t>
  </si>
  <si>
    <t>Joint Conducting Residency in Hamburg and Toronto</t>
  </si>
  <si>
    <t>Cultural History of the Gay Community in Southwark</t>
  </si>
  <si>
    <t>Research and Development for "Ready or Not"</t>
  </si>
  <si>
    <t>Still Point</t>
  </si>
  <si>
    <t>And I And Silence</t>
  </si>
  <si>
    <t>'Self' art exhibition and art workshops</t>
  </si>
  <si>
    <t>'We're not in Kansas Anymore'</t>
  </si>
  <si>
    <t>Teaching Drumming</t>
  </si>
  <si>
    <t>Exhibiting at Parallax Art Fair.</t>
  </si>
  <si>
    <t>International Writing Program at Iowa University</t>
  </si>
  <si>
    <t>GAMTA study musical theatre</t>
  </si>
  <si>
    <t>Crossing the Line</t>
  </si>
  <si>
    <t>Morley Literature Festival 2011</t>
  </si>
  <si>
    <t>Pot Luck Performance Nights</t>
  </si>
  <si>
    <t>Slip 6 Creation Centre Business Plan</t>
  </si>
  <si>
    <t>Skabour 2011</t>
  </si>
  <si>
    <t>Knitted Multiple Sclerosis</t>
  </si>
  <si>
    <t>The Prospect of Immortality</t>
  </si>
  <si>
    <t>New Old Friends national tour 'rep on the road'</t>
  </si>
  <si>
    <t>Journey to my Father</t>
  </si>
  <si>
    <t>Treasures Of The Deep</t>
  </si>
  <si>
    <t>Gortonia - Republic of Art</t>
  </si>
  <si>
    <t>1 year MA course in Musical Theatre</t>
  </si>
  <si>
    <t>Novated Grant - UK Young Artists</t>
  </si>
  <si>
    <t>Gala manoeuvre</t>
  </si>
  <si>
    <t>The Indiscipline of Painting</t>
  </si>
  <si>
    <t>Hansel &amp; Gretel Education Programme</t>
  </si>
  <si>
    <t>Creative Commissioning Programme</t>
  </si>
  <si>
    <t>Creative Youth Intervention project</t>
  </si>
  <si>
    <t>Generation xx regional tour 2012</t>
  </si>
  <si>
    <t>Jurassic Coast Earth Festival 2012</t>
  </si>
  <si>
    <t>Body of War  - Distribution</t>
  </si>
  <si>
    <t>Artist Demonstrations and Workshops</t>
  </si>
  <si>
    <t>Small Talk- Research and development and devising</t>
  </si>
  <si>
    <t>Stiperstones, a Living Landscape</t>
  </si>
  <si>
    <t>Conscious Oil: myth &amp; mind in the age of petroleum</t>
  </si>
  <si>
    <t>'Matrix' .  Butoh dance theatre performance</t>
  </si>
  <si>
    <t>Powered Flight Music Presents: New Albion</t>
  </si>
  <si>
    <t>Morte Point Land art and sculpture walk</t>
  </si>
  <si>
    <t>Expanded Cinema Performance: Guy Sherwin</t>
  </si>
  <si>
    <t>Darlington Dance Festival 2011</t>
  </si>
  <si>
    <t>Creating a Superhero for Disabled Kids</t>
  </si>
  <si>
    <t>Narrative in Practice</t>
  </si>
  <si>
    <t>Production &amp; promotion fo new work</t>
  </si>
  <si>
    <t>Papier Mache Temple for Frieze Frame, London, 2011</t>
  </si>
  <si>
    <t>Art Workshops for people with disabilities</t>
  </si>
  <si>
    <t>Making It Home</t>
  </si>
  <si>
    <t>Bee Journal</t>
  </si>
  <si>
    <t>Parade/Protest/Perform</t>
  </si>
  <si>
    <t>Creative Ambassadors for Nottingham</t>
  </si>
  <si>
    <t>Workshop and sharing of Storm Cloud a One Man Show</t>
  </si>
  <si>
    <t>Residency at 501 Artspace, Chongqing</t>
  </si>
  <si>
    <t>Geraldine Pilgrim | Lost Time</t>
  </si>
  <si>
    <t>Community jester</t>
  </si>
  <si>
    <t>Urban Camp</t>
  </si>
  <si>
    <t>The Quick</t>
  </si>
  <si>
    <t>Outset Project 2011/13</t>
  </si>
  <si>
    <t>Polyolbion Project multimedia website</t>
  </si>
  <si>
    <t>A work in progress of dIRTY Play Land</t>
  </si>
  <si>
    <t>'Passengers and Goods'</t>
  </si>
  <si>
    <t>Inter-face</t>
  </si>
  <si>
    <t>Wakefield Drift</t>
  </si>
  <si>
    <t>Time/Dropper (working title)</t>
  </si>
  <si>
    <t>Tenderflix Film Competition and Festival</t>
  </si>
  <si>
    <t>Summer School for All Ages</t>
  </si>
  <si>
    <t>Writing healing and transformational books</t>
  </si>
  <si>
    <t>Echo Chamber</t>
  </si>
  <si>
    <t>Paul Morrell &amp; Katherine Ellis Music Video</t>
  </si>
  <si>
    <t>MR HONK AND HIS SAD TROMBONE</t>
  </si>
  <si>
    <t>Exploring Nature Photography</t>
  </si>
  <si>
    <t>Soundbeam, Soundscape</t>
  </si>
  <si>
    <t>Meridian MeltDown</t>
  </si>
  <si>
    <t>Sounds of the Stars</t>
  </si>
  <si>
    <t>To Look For America</t>
  </si>
  <si>
    <t>Re-launch</t>
  </si>
  <si>
    <t>7 Strands Textile Symposium</t>
  </si>
  <si>
    <t>Releasing records by unsigned artists</t>
  </si>
  <si>
    <t>Landscapes of Innocence and Experience</t>
  </si>
  <si>
    <t>Iceland: built and natural environment</t>
  </si>
  <si>
    <t>Lecture series on 17th Century Dutch Art</t>
  </si>
  <si>
    <t>The Urban Folk Quartet November Tour 2011</t>
  </si>
  <si>
    <t>OPERAtions</t>
  </si>
  <si>
    <t>SOUNDINGS</t>
  </si>
  <si>
    <t>Scota</t>
  </si>
  <si>
    <t>Playing Musical Instruments</t>
  </si>
  <si>
    <t>In Storage</t>
  </si>
  <si>
    <t>Art works Scott Buchanan Barden at Grant Bradley</t>
  </si>
  <si>
    <t>Cultural Leadership  'In Tandem'</t>
  </si>
  <si>
    <t>Storymakers</t>
  </si>
  <si>
    <t>Mums and Prams</t>
  </si>
  <si>
    <t>5x5x5 = Creativity Worcestershire</t>
  </si>
  <si>
    <t>North Kesteven Expresive Arts Centre</t>
  </si>
  <si>
    <t>Pelime Ltd [People Like Me] Dev. initiative 2011</t>
  </si>
  <si>
    <t>Northern Spirit</t>
  </si>
  <si>
    <t>Jeanne D'Arc</t>
  </si>
  <si>
    <t>Company Development and Tour Development</t>
  </si>
  <si>
    <t>Gotta Boom Project</t>
  </si>
  <si>
    <t>Manchester Halloween Parade 2011</t>
  </si>
  <si>
    <t>POETRY IN MIND-Poetry Competition for MentalHealth</t>
  </si>
  <si>
    <t>The Seagull Effect</t>
  </si>
  <si>
    <t>Unmythable</t>
  </si>
  <si>
    <t>St Helier Festival</t>
  </si>
  <si>
    <t>Promoting community cohesion through Arts, Culture</t>
  </si>
  <si>
    <t>Choir tour to Newcastle</t>
  </si>
  <si>
    <t>Aviary Magazine</t>
  </si>
  <si>
    <t>Gulliver's Travels Project</t>
  </si>
  <si>
    <t>Sandwell Arts Festival</t>
  </si>
  <si>
    <t>'The Quest'</t>
  </si>
  <si>
    <t>Calne Community Carnival Workshops</t>
  </si>
  <si>
    <t>THE HOARD IN LIGHTS</t>
  </si>
  <si>
    <t>Quest - Battle of the Winds</t>
  </si>
  <si>
    <t>World Arts Festival &amp; programme of creative events</t>
  </si>
  <si>
    <t>Achieving the World of Mandinga Arts</t>
  </si>
  <si>
    <t>Kenny - All in the Best Possible Taste!</t>
  </si>
  <si>
    <t>Lifting the Spirit</t>
  </si>
  <si>
    <t>Strategic Way Forward</t>
  </si>
  <si>
    <t>Upfest'11 - The Urban Paint Festival</t>
  </si>
  <si>
    <t>Samurai dress; cultural identity ;current artists</t>
  </si>
  <si>
    <t>Artists into Gaming Programme</t>
  </si>
  <si>
    <t>Poetry Manuscript: People Talk Enough About Fish</t>
  </si>
  <si>
    <t>Daughters On The Stage presents 'The Linzee Way'</t>
  </si>
  <si>
    <t>Moving with Mini Beasts</t>
  </si>
  <si>
    <t>Arts for All</t>
  </si>
  <si>
    <t>Ashmount Drama For All</t>
  </si>
  <si>
    <t>Pangloom</t>
  </si>
  <si>
    <t>Family Photo Stories</t>
  </si>
  <si>
    <t>'The Man Who Didn't Want to Die'</t>
  </si>
  <si>
    <t>MASTER SWITCH</t>
  </si>
  <si>
    <t>Neighbourhood Watch Out (working title)</t>
  </si>
  <si>
    <t>Angels With Dirty Faces: Postcode Criminals</t>
  </si>
  <si>
    <t>Diapason Residency/Show at The Pigeon Wing</t>
  </si>
  <si>
    <t>JCMpire</t>
  </si>
  <si>
    <t>Eight month publishing and translation programmes</t>
  </si>
  <si>
    <t>Amplitude Festival</t>
  </si>
  <si>
    <t>Creation and Touring of Translunar Paradise</t>
  </si>
  <si>
    <t>Practitioner Artist in Residence (PAiR) Project</t>
  </si>
  <si>
    <t>I too am here</t>
  </si>
  <si>
    <t>five40five Series</t>
  </si>
  <si>
    <t>Displaying an exhibition</t>
  </si>
  <si>
    <t>bodies unfinished</t>
  </si>
  <si>
    <t>Acting for camera course for Deaf/BSL users</t>
  </si>
  <si>
    <t>Linda's Purple Ladies</t>
  </si>
  <si>
    <t>Resident Assistant Director at the Young Vic</t>
  </si>
  <si>
    <t>My Big Little Sister</t>
  </si>
  <si>
    <t>Kora Festival</t>
  </si>
  <si>
    <t>Il Ritorno/The Return: Research and Development</t>
  </si>
  <si>
    <t>Northern Uproar (working title)</t>
  </si>
  <si>
    <t>Youthood Magazine Project</t>
  </si>
  <si>
    <t>Gary Clarke's Menage a Trois,</t>
  </si>
  <si>
    <t>Production of Britten's 'Noye's Fludde'</t>
  </si>
  <si>
    <t>"The Silent Valley"</t>
  </si>
  <si>
    <t>Claremont Studios - Project Space refurbishment</t>
  </si>
  <si>
    <t>Hide and Seek (The Story of the Gunpowder Plot)</t>
  </si>
  <si>
    <t>Be the Spice - the music is right!</t>
  </si>
  <si>
    <t>The provision of digital display equipment</t>
  </si>
  <si>
    <t>THE BOOK OF DISQUIET</t>
  </si>
  <si>
    <t>Love Hurts</t>
  </si>
  <si>
    <t>Jamaica Raw! 2011</t>
  </si>
  <si>
    <t>Monsters</t>
  </si>
  <si>
    <t>Diversity Dance</t>
  </si>
  <si>
    <t>Sculpture Outside the Classroom: Education BursYSP</t>
  </si>
  <si>
    <t>Cambourne Bloco</t>
  </si>
  <si>
    <t>S1 Programme: 2011/14</t>
  </si>
  <si>
    <t>"My Ararat"</t>
  </si>
  <si>
    <t>Lighthouse</t>
  </si>
  <si>
    <t>Cultural Cinema Exhibition Course</t>
  </si>
  <si>
    <t>Blind Torrent [ working title]</t>
  </si>
  <si>
    <t>Sustaining and Developing Magma</t>
  </si>
  <si>
    <t>Art activites at MAGIC's youth clubs</t>
  </si>
  <si>
    <t>Wild Worlds</t>
  </si>
  <si>
    <t>buy a double bass</t>
  </si>
  <si>
    <t>Collaborative Project R&amp;D</t>
  </si>
  <si>
    <t>Simply the Best</t>
  </si>
  <si>
    <t>Myddleton Grange Summer Scheme</t>
  </si>
  <si>
    <t>"Faith, Hope and Charity"  at Southwark Playhouse</t>
  </si>
  <si>
    <t>Route Drama's Youth&amp;Drama Project</t>
  </si>
  <si>
    <t>Manufactory</t>
  </si>
  <si>
    <t>BODY OF PRACTICE | Artist Professional Development</t>
  </si>
  <si>
    <t>The Two of Us</t>
  </si>
  <si>
    <t>#Note to Self</t>
  </si>
  <si>
    <t>Drigstock</t>
  </si>
  <si>
    <t>Gorse Hill Nature Reserve Sculpture Trail</t>
  </si>
  <si>
    <t>Whitley Arts Festival Development</t>
  </si>
  <si>
    <t>Education, Concerts, CD recording in East Anglia</t>
  </si>
  <si>
    <t>Mela Festival Seed Events &amp; Ramayana Promenade</t>
  </si>
  <si>
    <t>World Picnic - Outdoor Performance Programme</t>
  </si>
  <si>
    <t>Newcastle Community Green Festival - Circus Area</t>
  </si>
  <si>
    <t>"Aquarium" National Tour</t>
  </si>
  <si>
    <t>Trace Elements</t>
  </si>
  <si>
    <t>Festé 2011</t>
  </si>
  <si>
    <t>Darnhill Festival</t>
  </si>
  <si>
    <t>Being Here: A fifth collection of poems</t>
  </si>
  <si>
    <t>Research and Development for "The Yellow Piano"</t>
  </si>
  <si>
    <t>Young Coventry Creatives Summer Showcase</t>
  </si>
  <si>
    <t>SongNow Competition</t>
  </si>
  <si>
    <t>The Have A Go Variety Show</t>
  </si>
  <si>
    <t>Elgar and the Asylum</t>
  </si>
  <si>
    <t>Stilts Buzz</t>
  </si>
  <si>
    <t>Sherwood Forest's Creative Perambulations</t>
  </si>
  <si>
    <t>Brighton Poets in Montpellier</t>
  </si>
  <si>
    <t>ART CITIZEN</t>
  </si>
  <si>
    <t>Practice development and equipment upgrades</t>
  </si>
  <si>
    <t>From Scratch to Structure</t>
  </si>
  <si>
    <t>'Tin' Research and Devpt and regional showcase</t>
  </si>
  <si>
    <t>10th Anniversary Celebration</t>
  </si>
  <si>
    <t>TextArt</t>
  </si>
  <si>
    <t>Redhill Corps of Drums 30th Anniversay Tattoo</t>
  </si>
  <si>
    <t>Colour Out Of Space Festival</t>
  </si>
  <si>
    <t>Death of a Beauty Sales Woman</t>
  </si>
  <si>
    <t>Holloway Arts Festival &amp; Islington Exhibits</t>
  </si>
  <si>
    <t>Discombobulated</t>
  </si>
  <si>
    <t>SongFest</t>
  </si>
  <si>
    <t>Young London</t>
  </si>
  <si>
    <t>Pyramids</t>
  </si>
  <si>
    <t>Nina Silvert's Mad</t>
  </si>
  <si>
    <t>THE LIVE BOX PROGRAMME 2011/12</t>
  </si>
  <si>
    <t>Figure Drawing and Flamenco</t>
  </si>
  <si>
    <t>Booklet: Size B5 16pp + 4pp cover - Full colour</t>
  </si>
  <si>
    <t>Dance World Cup 2011</t>
  </si>
  <si>
    <t>An Anatomie</t>
  </si>
  <si>
    <t>Stephen Cox - The Meaning of Stone</t>
  </si>
  <si>
    <t>Research &amp; Development for  2nd draft of 1st novel</t>
  </si>
  <si>
    <t>Lives of Spaces - I Am Here</t>
  </si>
  <si>
    <t>Empire - a song and dance vanitas</t>
  </si>
  <si>
    <t>Hairspray, the Musical</t>
  </si>
  <si>
    <t>Autumn and Spring Season 2011/12</t>
  </si>
  <si>
    <t>Great Yarmouth Keyboard Music Club</t>
  </si>
  <si>
    <t>Attend Becon glass conference; r and d</t>
  </si>
  <si>
    <t>A Band Called Quinn - The Beggar's Opera Tour</t>
  </si>
  <si>
    <t>Scotland</t>
  </si>
  <si>
    <t>Glasgow South</t>
  </si>
  <si>
    <t>HamletZar: Overseas</t>
  </si>
  <si>
    <t>Dance Moves</t>
  </si>
  <si>
    <t>Gay men and children (working title)</t>
  </si>
  <si>
    <t>Development &amp; Launch Project for Upper Space CIC</t>
  </si>
  <si>
    <t>African Masks workshops with children</t>
  </si>
  <si>
    <t>Samuel Morris Photography</t>
  </si>
  <si>
    <t>Cross cultural musical drama</t>
  </si>
  <si>
    <t>Write a novel</t>
  </si>
  <si>
    <t>Inside Arts - Social Documentary Photography</t>
  </si>
  <si>
    <t>Floorlords 30th Anniversary</t>
  </si>
  <si>
    <t>Rother Valley</t>
  </si>
  <si>
    <t>OTOProjects</t>
  </si>
  <si>
    <t>Purchase of Enhancing Equipment</t>
  </si>
  <si>
    <t>Stratford Music Festival 2011</t>
  </si>
  <si>
    <t>Brochure delivery</t>
  </si>
  <si>
    <t>jenseits des helfersyndroms</t>
  </si>
  <si>
    <t>Research and Development for  'Tick Follows Tock'</t>
  </si>
  <si>
    <t>Curbelow</t>
  </si>
  <si>
    <t>Buskers Festival</t>
  </si>
  <si>
    <t>Symphonies</t>
  </si>
  <si>
    <t>The Pyramid Project</t>
  </si>
  <si>
    <t>Cheltenham Capoeira Festival 2011</t>
  </si>
  <si>
    <t>Between The Lines -  An anthology of lyrics, bars</t>
  </si>
  <si>
    <t>Bram Stoker International Film Festival</t>
  </si>
  <si>
    <t>Subway Arts Project</t>
  </si>
  <si>
    <t>ROX Music &amp; Arts FREE Festival - Garden Stage</t>
  </si>
  <si>
    <t>487 Manila Boxes (Revised)</t>
  </si>
  <si>
    <t>Silver Line</t>
  </si>
  <si>
    <t>OFFRET</t>
  </si>
  <si>
    <t>Performing and Visual arts as part of LIFF</t>
  </si>
  <si>
    <t>MULTIFAITH COHESIVE EVENTS RELATED TO MUSIC</t>
  </si>
  <si>
    <t>Dream Soldier</t>
  </si>
  <si>
    <t>Buy Art Fair and The Manchester Contemporary</t>
  </si>
  <si>
    <t>Grosvenor Park Open Air Theatre</t>
  </si>
  <si>
    <t>'Unlimited' Olympic Art Project</t>
  </si>
  <si>
    <t>Film documentary on The Mighty Diamonds</t>
  </si>
  <si>
    <t>All Saints Organ Project</t>
  </si>
  <si>
    <t>The Hole</t>
  </si>
  <si>
    <t>Whale Song</t>
  </si>
  <si>
    <t>Community Performance Stage at SF2011</t>
  </si>
  <si>
    <t>Magic of Twilight</t>
  </si>
  <si>
    <t>Meadow of flowers</t>
  </si>
  <si>
    <t>European Aerial Dance Project</t>
  </si>
  <si>
    <t>'Home-bed'</t>
  </si>
  <si>
    <t>Exhibit at Parallax 1</t>
  </si>
  <si>
    <t>The Overaesies - Whiskey A Go Go L.A Funding</t>
  </si>
  <si>
    <t>Ode to Ortolan</t>
  </si>
  <si>
    <t>Tales of Our Fathers</t>
  </si>
  <si>
    <t>Article19 Video Features</t>
  </si>
  <si>
    <t>The Misfit</t>
  </si>
  <si>
    <t>y.Art</t>
  </si>
  <si>
    <t>Julius Ceaser</t>
  </si>
  <si>
    <t>Portrait 50</t>
  </si>
  <si>
    <t>UNLIMITED COMMISSIONS  LONDON 2012</t>
  </si>
  <si>
    <t>National Youth Theatre of Great Britain</t>
  </si>
  <si>
    <t>Indifference</t>
  </si>
  <si>
    <t>Dromos Festival</t>
  </si>
  <si>
    <t>The Enough Project</t>
  </si>
  <si>
    <t>anglohenge - sole trader</t>
  </si>
  <si>
    <t>Alice In Bed, Research and Development</t>
  </si>
  <si>
    <t>Junction - Building Business Engagement</t>
  </si>
  <si>
    <t>MPA Concerts presents Northwest Music Festival</t>
  </si>
  <si>
    <t>The Devils Festival</t>
  </si>
  <si>
    <t>Six Rounds by John Oluwole ADEkoje at LOST Theatre</t>
  </si>
  <si>
    <t>Scale model sculpture from recycled materials</t>
  </si>
  <si>
    <t>Olympia interactive Rainbow dome</t>
  </si>
  <si>
    <t>Northern Rural Touring: the Edinburgh Village Hall</t>
  </si>
  <si>
    <t>Threads</t>
  </si>
  <si>
    <t>Abandon Normal Devices Festival</t>
  </si>
  <si>
    <t>Audio Visual Exhibition, Book Launch and Education</t>
  </si>
  <si>
    <t>MADE@ The Broadway</t>
  </si>
  <si>
    <t>Jamaica Raw</t>
  </si>
  <si>
    <t>Artist &amp; Artform Development Programme</t>
  </si>
  <si>
    <t>SiT Gallery and Shop</t>
  </si>
  <si>
    <t>Seven Sites</t>
  </si>
  <si>
    <t>Sublimation Printing</t>
  </si>
  <si>
    <t>Where the Art is</t>
  </si>
  <si>
    <t>This place of doubt; explorations in perception.</t>
  </si>
  <si>
    <t>Undercurrent Festival</t>
  </si>
  <si>
    <t>Integrated Health and Social Care Centre</t>
  </si>
  <si>
    <t>King Lear Research and Development</t>
  </si>
  <si>
    <t>Contemporary dance</t>
  </si>
  <si>
    <t>Afro-indie Carnival Momentum 2011</t>
  </si>
  <si>
    <t>"Faith, Hope and Charity" at Southwark Playhouse</t>
  </si>
  <si>
    <t>Save Your Memories - Kick-Start Campaign</t>
  </si>
  <si>
    <t>@rthouse</t>
  </si>
  <si>
    <t>Building 21 MAD fest</t>
  </si>
  <si>
    <t>Cornish Phoenix</t>
  </si>
  <si>
    <t>Working the Devil : Double Bill  EE2E</t>
  </si>
  <si>
    <t>Host Boroughs London 2012 Festival commissions</t>
  </si>
  <si>
    <t>Sound Proof series of exhibitions (2011, 2012)</t>
  </si>
  <si>
    <t>'Lord Mord' by Milos Urban</t>
  </si>
  <si>
    <t>Everyone's a Winner!</t>
  </si>
  <si>
    <t>R&amp;D for Untitled Project 2011</t>
  </si>
  <si>
    <t>Unite 3 Cities 3 Carnival</t>
  </si>
  <si>
    <t>Joining the Dots (JTD)</t>
  </si>
  <si>
    <t>FotoDocument exhibitions</t>
  </si>
  <si>
    <t>Chariots of Fire - A Spectacular in Song</t>
  </si>
  <si>
    <t>Music With Older People</t>
  </si>
  <si>
    <t>Disability Awareness Day  Arts &amp; Launch Show</t>
  </si>
  <si>
    <t>It's All About Confidence</t>
  </si>
  <si>
    <t>Mass Observation Development Stage 2</t>
  </si>
  <si>
    <t>Photo events toward photo biennial fringe 2012</t>
  </si>
  <si>
    <t>Shopshires Olympic Heritage</t>
  </si>
  <si>
    <t>Intercoastal arts exhibition</t>
  </si>
  <si>
    <t>Landscapes UK/European Tour</t>
  </si>
  <si>
    <t>Artists' Studios</t>
  </si>
  <si>
    <t>Deighton Community Carnival (DC 10th Anniversary)</t>
  </si>
  <si>
    <t>Arts in the Park Formby Junior Arts Festival</t>
  </si>
  <si>
    <t>New programming and organisational development</t>
  </si>
  <si>
    <t>Remnants of a Forest</t>
  </si>
  <si>
    <t>Shanty Theatre Company Theatre Project 2011</t>
  </si>
  <si>
    <t>Wednesday Workshops and Sunday Sounds</t>
  </si>
  <si>
    <t>The EjectorSeat Arts Festival</t>
  </si>
  <si>
    <t>Recursion</t>
  </si>
  <si>
    <t>Interventions in workplace bullying in the arts</t>
  </si>
  <si>
    <t>KEUSE (Choice)</t>
  </si>
  <si>
    <t>American Musical Theatre Academy of London</t>
  </si>
  <si>
    <t>Waterside</t>
  </si>
  <si>
    <t>Bristol City of Sanctuary Launch</t>
  </si>
  <si>
    <t>Music law and business educational seminars</t>
  </si>
  <si>
    <t>It's All About You (working title)</t>
  </si>
  <si>
    <t>The Tear Thief R&amp;D</t>
  </si>
  <si>
    <t>Have a go at Shakespeare</t>
  </si>
  <si>
    <t>Bouncin' Beatz</t>
  </si>
  <si>
    <t>Lagan</t>
  </si>
  <si>
    <t>100 DAYS OFF OF THE MAP</t>
  </si>
  <si>
    <t>Chester Fringe Alternative Stages</t>
  </si>
  <si>
    <t>Operation Art Walker</t>
  </si>
  <si>
    <t>Research and Development in Smokeless Wood Kiln</t>
  </si>
  <si>
    <t>The Holding Patterns of Edie Finch. Story Workshop</t>
  </si>
  <si>
    <t>Youth Music Theatre - 'Jabberwackey'</t>
  </si>
  <si>
    <t>Teaserama</t>
  </si>
  <si>
    <t>Laboratory for the Future- Glass Factory</t>
  </si>
  <si>
    <t>Ace Stories - season 2</t>
  </si>
  <si>
    <t>Keys to Kenya Art Installation</t>
  </si>
  <si>
    <t>Black History Month Arts Project</t>
  </si>
  <si>
    <t>Black &amp; Blue / Poll-Vaulting</t>
  </si>
  <si>
    <t>I have received a place at the Drama Studio London</t>
  </si>
  <si>
    <t>starting ballet classes for all ages in wandsworth</t>
  </si>
  <si>
    <t>The Print Studio Project</t>
  </si>
  <si>
    <t>soundshoots.com</t>
  </si>
  <si>
    <t>International collaborative research visit</t>
  </si>
  <si>
    <t>International Project Space: 2011-13</t>
  </si>
  <si>
    <t>Positive expressions</t>
  </si>
  <si>
    <t>"The Resonance of Seclusion" -Joash Woodrow Story</t>
  </si>
  <si>
    <t>Never Against The Sun</t>
  </si>
  <si>
    <t>parental rites</t>
  </si>
  <si>
    <t>Banipals 41 and 42, Summer and Autumn-Winter 2011</t>
  </si>
  <si>
    <t>Working with the Master</t>
  </si>
  <si>
    <t>Legs 11 and other bodies</t>
  </si>
  <si>
    <t>Disney's Beauty and the Beast - Amateur theatre</t>
  </si>
  <si>
    <t>Tegumai - Student magazine</t>
  </si>
  <si>
    <t>Broadening access - Developing communications</t>
  </si>
  <si>
    <t>I infinite</t>
  </si>
  <si>
    <t>Raven Boy - Research and Development</t>
  </si>
  <si>
    <t>Ron Athey performance of 'Automatic Writing'</t>
  </si>
  <si>
    <t>Sexing The Cherry</t>
  </si>
  <si>
    <t>Beccles Music and Arts Festival</t>
  </si>
  <si>
    <t>Perfect Pitch Development Network</t>
  </si>
  <si>
    <t>Spidora  artistic and  professional development</t>
  </si>
  <si>
    <t>Rolling on the Floor Laughing</t>
  </si>
  <si>
    <t>Biding Time - stage 3</t>
  </si>
  <si>
    <t>Arts'  for all from 3 to 103</t>
  </si>
  <si>
    <t>DRUM SKILL FOR YOUNG PEOPLE</t>
  </si>
  <si>
    <t>Myths and Magic - 3 Strands</t>
  </si>
  <si>
    <t>Northern Chords</t>
  </si>
  <si>
    <t>The Trials of an Invisible Man</t>
  </si>
  <si>
    <t>Flickers Development and Touring 2011</t>
  </si>
  <si>
    <t>Illustrative Mapping at Doc/Fest</t>
  </si>
  <si>
    <t>CountryBoy's Struggle</t>
  </si>
  <si>
    <t>Being Everything at Once</t>
  </si>
  <si>
    <t>3 year National Diploma in Musical Theatre</t>
  </si>
  <si>
    <t>'Native'</t>
  </si>
  <si>
    <t>The Myth of Escape</t>
  </si>
  <si>
    <t>Visualising Product Footprints - Exhibition</t>
  </si>
  <si>
    <t>Cajo Fabricio</t>
  </si>
  <si>
    <t>KaraOrche</t>
  </si>
  <si>
    <t>Out of the Blue - evolve &amp; Simple Remains</t>
  </si>
  <si>
    <t>Haltwhistle Art Project</t>
  </si>
  <si>
    <t>Arts Workshops</t>
  </si>
  <si>
    <t>Thurrock International Celebration of Culture</t>
  </si>
  <si>
    <t>The Big Picnic</t>
  </si>
  <si>
    <t>To You from Super Me</t>
  </si>
  <si>
    <t>Commentator</t>
  </si>
  <si>
    <t>Death's Receipt: A Novel</t>
  </si>
  <si>
    <t>The Fish Trail Project and The Veterans Weekend.</t>
  </si>
  <si>
    <t>Two activities within A Summer Squall festival</t>
  </si>
  <si>
    <t>Future Theatre ¿professional development programme</t>
  </si>
  <si>
    <t>Bishopsland Professional Development Course</t>
  </si>
  <si>
    <t>Reprint 1000 copies of "Stories from Ancient Iraq"</t>
  </si>
  <si>
    <t>Anagram (this title is under embargo).</t>
  </si>
  <si>
    <t>vocational diploma in musical theatre/dance</t>
  </si>
  <si>
    <t>Music for the community</t>
  </si>
  <si>
    <t>Poets &amp; Writers Charity Collective</t>
  </si>
  <si>
    <t>oh.. my lovely Artistic Development project</t>
  </si>
  <si>
    <t>Outside11: Cross Mentoring Scheme</t>
  </si>
  <si>
    <t>Ash Green Youth Theatre</t>
  </si>
  <si>
    <t>national youth theatre course</t>
  </si>
  <si>
    <t>Art Tourist</t>
  </si>
  <si>
    <t>Shoulder to Shoulder</t>
  </si>
  <si>
    <t>NGOMA FESTIVAL</t>
  </si>
  <si>
    <t>DAT'S HOW  IT  WAS  FOR ME  - London 1961-2011</t>
  </si>
  <si>
    <t>Pulling Down FENCES: performance and workshop</t>
  </si>
  <si>
    <t>Storytelling Buzz</t>
  </si>
  <si>
    <t>Knot Knitting /Shed Load</t>
  </si>
  <si>
    <t>Projection of single digital images &amp; audio visual</t>
  </si>
  <si>
    <t>Who Do You Think You Are?</t>
  </si>
  <si>
    <t>The SuperCollider Symposium 2012</t>
  </si>
  <si>
    <t>Bridgtown 100 years celebration.</t>
  </si>
  <si>
    <t>Hollydale Community Carnival</t>
  </si>
  <si>
    <t>Living Local Traditions &amp; the Stations of the Sun</t>
  </si>
  <si>
    <t>1960's style ceramic collage</t>
  </si>
  <si>
    <t>Corporibus</t>
  </si>
  <si>
    <t>Expressive Movement</t>
  </si>
  <si>
    <t>2012 The Everyday Olympian</t>
  </si>
  <si>
    <t>Express Yourself Workshops</t>
  </si>
  <si>
    <t>Hip Hop Shakespeare Peer Leader Tour (London)</t>
  </si>
  <si>
    <t>Walking to Hades  (working title)</t>
  </si>
  <si>
    <t>Internal relocation of Gallery</t>
  </si>
  <si>
    <t>Henry the Eighth ballons released at York Minster</t>
  </si>
  <si>
    <t>Artistic and Audience development at Mostly Jazz</t>
  </si>
  <si>
    <t>Durham Oriental Museum Interactive Table</t>
  </si>
  <si>
    <t>Wasanii International Artists' Workshop</t>
  </si>
  <si>
    <t>Making Theatre: Gaining Skills</t>
  </si>
  <si>
    <t>Screening Room / Chronomter</t>
  </si>
  <si>
    <t>Noir Machine (working title)</t>
  </si>
  <si>
    <t>Eternal Torment Productions</t>
  </si>
  <si>
    <t>Show at london fashion week</t>
  </si>
  <si>
    <t>Literary translation workshop programme</t>
  </si>
  <si>
    <t>Chi-TEK</t>
  </si>
  <si>
    <t>Community Arts</t>
  </si>
  <si>
    <t>Creation of three new works</t>
  </si>
  <si>
    <t>Henry V Tour</t>
  </si>
  <si>
    <t>Gandaia Arts Summer Calendar- MARACATU in UK</t>
  </si>
  <si>
    <t>ART OMI International Artists Residency, NY, USA</t>
  </si>
  <si>
    <t>Developing Barbershop Performance in England</t>
  </si>
  <si>
    <t>World at our fingertips - Workshop</t>
  </si>
  <si>
    <t>Future Worlds</t>
  </si>
  <si>
    <t>'Lucy Beech and Edward Thomasson - Cast'</t>
  </si>
  <si>
    <t>Faded Paper</t>
  </si>
  <si>
    <t>The Price of Everything</t>
  </si>
  <si>
    <t>Poetry open mic nights in Basingstoke</t>
  </si>
  <si>
    <t>Carnival work shops</t>
  </si>
  <si>
    <t>Production of 'Orpheus' play at Edinburgh Festival</t>
  </si>
  <si>
    <t>Wordpool 2011</t>
  </si>
  <si>
    <t>Wordsworth on the Hindwell</t>
  </si>
  <si>
    <t>Brecon and Radnorshire</t>
  </si>
  <si>
    <t>Carnival Arts Development Network 2011</t>
  </si>
  <si>
    <t>Bella</t>
  </si>
  <si>
    <t>Musical Minds</t>
  </si>
  <si>
    <t>Platform A Capital Project</t>
  </si>
  <si>
    <t>Splendid!  Photo-paper</t>
  </si>
  <si>
    <t>Under The Sun</t>
  </si>
  <si>
    <t>Untitled Gallery - Curatorial Programme</t>
  </si>
  <si>
    <t>'He Calls Himself Margaret' (working title)</t>
  </si>
  <si>
    <t>Exlusive Entertainment To You</t>
  </si>
  <si>
    <t>Paper Tom - Buxton Fringe Performances</t>
  </si>
  <si>
    <t>Asian Cultural Awareness Events</t>
  </si>
  <si>
    <t>Lost and Sound</t>
  </si>
  <si>
    <t>Abdullah Ibrahim's Ekaya</t>
  </si>
  <si>
    <t>No Fat Juliets development week.</t>
  </si>
  <si>
    <t>The Ghost Carnival</t>
  </si>
  <si>
    <t>Tomezclao tour summer 2011</t>
  </si>
  <si>
    <t>The Voyage (formerly Higher Ground)</t>
  </si>
  <si>
    <t>Estuary 2 (re-submission)</t>
  </si>
  <si>
    <t>Birds Eye View Sound &amp; Silents Tour 2011</t>
  </si>
  <si>
    <t>Honeytone Cody, UK Tour 2011</t>
  </si>
  <si>
    <t>MA in Actor Training and Coaching</t>
  </si>
  <si>
    <t>Apocalypse</t>
  </si>
  <si>
    <t>Write Three Novels</t>
  </si>
  <si>
    <t>Curatorial Intensive: Summer 2011</t>
  </si>
  <si>
    <t>Research and development for stageplay</t>
  </si>
  <si>
    <t>The Transports</t>
  </si>
  <si>
    <t>leatherface</t>
  </si>
  <si>
    <t>Frieze Projects 2011-2012</t>
  </si>
  <si>
    <t>Oily Cart residency at Breakspeare School</t>
  </si>
  <si>
    <t>KaraOrche 2011</t>
  </si>
  <si>
    <t>Homework -- Literary Cabaret</t>
  </si>
  <si>
    <t>Develop a new play for a young audience</t>
  </si>
  <si>
    <t>whimcycle</t>
  </si>
  <si>
    <t>kodachrome pre paid processing packet project</t>
  </si>
  <si>
    <t>Reverb Africa and Afrovibes R and D</t>
  </si>
  <si>
    <t>Show ya Arts</t>
  </si>
  <si>
    <t>Jewellery. Recycled and sustainable</t>
  </si>
  <si>
    <t>The Nev Show</t>
  </si>
  <si>
    <t>Move Me</t>
  </si>
  <si>
    <t>Asylum Records</t>
  </si>
  <si>
    <t>Field Generator</t>
  </si>
  <si>
    <t>The Hard Sell</t>
  </si>
  <si>
    <t>Artistic Development and New Work</t>
  </si>
  <si>
    <t>Marching Gongs</t>
  </si>
  <si>
    <t>Raising The Bar</t>
  </si>
  <si>
    <t>NOTLOST Festival</t>
  </si>
  <si>
    <t>Heroin</t>
  </si>
  <si>
    <t>Carpe Diem</t>
  </si>
  <si>
    <t>UPRISING with Alex Wheatle - live literature tour</t>
  </si>
  <si>
    <t>The View from Little Diomede (VFLD)</t>
  </si>
  <si>
    <t>Chase Park Music Festival</t>
  </si>
  <si>
    <t>Ratty, Mole and Toad</t>
  </si>
  <si>
    <t>Little Bear</t>
  </si>
  <si>
    <t>Outhouse Ruhabi: Community Concerts and Workshops</t>
  </si>
  <si>
    <t>Traditional multi-ethinic dance</t>
  </si>
  <si>
    <t>art oil painter in landscape locality</t>
  </si>
  <si>
    <t>Seamus Heaney Centre for Poetry Summer School 2011</t>
  </si>
  <si>
    <t>It is kkPersian dance- Multi ethnic dance show</t>
  </si>
  <si>
    <t>The NIA Dance / Seated and Adapted Movement</t>
  </si>
  <si>
    <t>A Pendle Investigation</t>
  </si>
  <si>
    <t>Music Friends Faktory</t>
  </si>
  <si>
    <t>Heather Cornell's 2011 Rhythm Tap Intensive</t>
  </si>
  <si>
    <t>The Yard Theatre</t>
  </si>
  <si>
    <t>Promoting all arts and crafts in the community</t>
  </si>
  <si>
    <t>Free art postcard`s galleries in public venues</t>
  </si>
  <si>
    <t>The Child and The Magic ¿ Motion Graphics</t>
  </si>
  <si>
    <t>The Zanniskinheads &amp; the Quest for the Holy Balls</t>
  </si>
  <si>
    <t>Assisting and Artist in New Meico</t>
  </si>
  <si>
    <t>Chorus for Opera Holland Park 2011</t>
  </si>
  <si>
    <t>Edinburgh East</t>
  </si>
  <si>
    <t>Edinburgh, City of</t>
  </si>
  <si>
    <t>Make what you want</t>
  </si>
  <si>
    <t>Residency and exhibition</t>
  </si>
  <si>
    <t>Trinity</t>
  </si>
  <si>
    <t>Ice Breaker Promotions</t>
  </si>
  <si>
    <t>house</t>
  </si>
  <si>
    <t>'Control Yourself'</t>
  </si>
  <si>
    <t>Perspective: visual arts benchmarking</t>
  </si>
  <si>
    <t>Expansion of Crack Magazine</t>
  </si>
  <si>
    <t>Elderberry Arts</t>
  </si>
  <si>
    <t>The Forest Row Jazz Club and Sussex Jazz Festival</t>
  </si>
  <si>
    <t>Family Sunday</t>
  </si>
  <si>
    <t>Sonic Re-connections</t>
  </si>
  <si>
    <t>Vampirates</t>
  </si>
  <si>
    <t>Romantics</t>
  </si>
  <si>
    <t>The Stokesley  Community  Arts Project 2011</t>
  </si>
  <si>
    <t>EF -Festival Art of Integration</t>
  </si>
  <si>
    <t>Amaas</t>
  </si>
  <si>
    <t>Fusion and Delight</t>
  </si>
  <si>
    <t>Worcester Woods</t>
  </si>
  <si>
    <t>Nightworks Research and Development</t>
  </si>
  <si>
    <t>Meriton Theatre Project</t>
  </si>
  <si>
    <t>The Cornwall Workshop</t>
  </si>
  <si>
    <t>RESEARCH AND DEVELOPMENT OF A PLAY ABOUT DYSPRAXIA</t>
  </si>
  <si>
    <t>Inna Voice: The Picasso Theory</t>
  </si>
  <si>
    <t>Permeate internship</t>
  </si>
  <si>
    <t>New Business Model for Smiths Row</t>
  </si>
  <si>
    <t>Hackney Hear</t>
  </si>
  <si>
    <t>Video mapping animation at The Magic Loungeabout</t>
  </si>
  <si>
    <t>James Hamilton Jazz Orchestra Tour</t>
  </si>
  <si>
    <t>'Banality &amp; Big Questions' and Artists Residency</t>
  </si>
  <si>
    <t>Dear Lido</t>
  </si>
  <si>
    <t>SCLOWNS Tour</t>
  </si>
  <si>
    <t>ASPIRE - Arts and Wellbeing Project</t>
  </si>
  <si>
    <t>A Creative Step</t>
  </si>
  <si>
    <t>A ' n ' R records</t>
  </si>
  <si>
    <t>I Heart Peterborough Resubmission for R &amp; D period</t>
  </si>
  <si>
    <t>Electronic Music Production Certificate</t>
  </si>
  <si>
    <t>All Ancient Seas and Dark Wells</t>
  </si>
  <si>
    <t>Studying a BA (Hons) at Mountview of Theatre Arts.</t>
  </si>
  <si>
    <t>PUPPET ASSEMBLIES IN PRIMARY SCHOOLS</t>
  </si>
  <si>
    <t>Machine Knit Design on the Domestic Machine</t>
  </si>
  <si>
    <t>A Delicate Balance. 6 site-specific installations.</t>
  </si>
  <si>
    <t>WIND IN THE WILLOWS</t>
  </si>
  <si>
    <t>"The Black Gremlin": Research &amp; Development</t>
  </si>
  <si>
    <t>Looking for Leshy</t>
  </si>
  <si>
    <t>midlands acadamy of dance and drama (madd)</t>
  </si>
  <si>
    <t>Ch ch ch changes...</t>
  </si>
  <si>
    <t>Diamond Jubilee Celebration</t>
  </si>
  <si>
    <t>Bracknell</t>
  </si>
  <si>
    <t>Exhibition Equipment for Ryedale ArtWorks</t>
  </si>
  <si>
    <t>Sacred Spaces Creative Writing Project</t>
  </si>
  <si>
    <t>Drawing The Moon (A Novel)</t>
  </si>
  <si>
    <t>The Creative Urban Boundryless Entertainment Award</t>
  </si>
  <si>
    <t>Quicksand: a novel</t>
  </si>
  <si>
    <t>Two Music Days</t>
  </si>
  <si>
    <t>Walkabout in the Citizens' Dreaming</t>
  </si>
  <si>
    <t>FilmNav</t>
  </si>
  <si>
    <t>Script Development - Cheltenham Bangladeshi Women</t>
  </si>
  <si>
    <t>53 Degrees North</t>
  </si>
  <si>
    <t>Wirral Music Conference</t>
  </si>
  <si>
    <t>Action Theater (TM) Workshop / Teacher training</t>
  </si>
  <si>
    <t>International Alternative Press Festival 2011</t>
  </si>
  <si>
    <t>Picnic with the Circus</t>
  </si>
  <si>
    <t>Dorset Opera Festival</t>
  </si>
  <si>
    <t>dance undergraduate ba honours course</t>
  </si>
  <si>
    <t>Photosynthesis Exhibition 2011: Light &amp; Shade</t>
  </si>
  <si>
    <t>Derbyshire Virtual Gallery</t>
  </si>
  <si>
    <t>New Stages</t>
  </si>
  <si>
    <t>SOUTH COAST DJ SCHOOL</t>
  </si>
  <si>
    <t>technical theatre</t>
  </si>
  <si>
    <t>Spotlight</t>
  </si>
  <si>
    <t>Wanting for Anghus</t>
  </si>
  <si>
    <t>Coming Ashore</t>
  </si>
  <si>
    <t>Every Picture Tells A Story</t>
  </si>
  <si>
    <t>Hot August Fringe Festival</t>
  </si>
  <si>
    <t>Creative writing portfolio</t>
  </si>
  <si>
    <t>film marker.</t>
  </si>
  <si>
    <t>design and manufacture of furniture and lighting</t>
  </si>
  <si>
    <t>'Portraits in the Making' Pitzhanger Exhibition</t>
  </si>
  <si>
    <t>Take A Closer Look - Public Art in the City</t>
  </si>
  <si>
    <t>NASN Foundation Development</t>
  </si>
  <si>
    <t>Engagement with wider performance opportunities</t>
  </si>
  <si>
    <t>Word Sound Have Power</t>
  </si>
  <si>
    <t>Honk! The Musical</t>
  </si>
  <si>
    <t>Cooking Ghosts &amp; Children: Research &amp; Development:</t>
  </si>
  <si>
    <t>5th Manchester Kurdish Film Festival</t>
  </si>
  <si>
    <t>Arts Week</t>
  </si>
  <si>
    <t>Black Bull Folk and Blues Festival</t>
  </si>
  <si>
    <t>Bang Boom Skills Academy</t>
  </si>
  <si>
    <t>LAMG Night Procession (Thames Festival)</t>
  </si>
  <si>
    <t>Aune</t>
  </si>
  <si>
    <t>towner travelling exhibition</t>
  </si>
  <si>
    <t>Re-working Lost and Found production</t>
  </si>
  <si>
    <t>Leeds College of Art / Bonnie and Clyde Exhibition</t>
  </si>
  <si>
    <t>A Midsummer Night's Dream</t>
  </si>
  <si>
    <t>Eagles, Angels and Fireflies</t>
  </si>
  <si>
    <t>Performing Arts Tour 2012 USA</t>
  </si>
  <si>
    <t>Street Art in School</t>
  </si>
  <si>
    <t>Prison Game</t>
  </si>
  <si>
    <t>The Slip. A touring piece of physical theatre.</t>
  </si>
  <si>
    <t>Merge (working Title)</t>
  </si>
  <si>
    <t>Sounds Out</t>
  </si>
  <si>
    <t>Black Jesus</t>
  </si>
  <si>
    <t>Softkill exhibition</t>
  </si>
  <si>
    <t>Circus II by Phil Fisk</t>
  </si>
  <si>
    <t>Origin - The Contemporary Craft Fair 2011</t>
  </si>
  <si>
    <t>Under Threshold</t>
  </si>
  <si>
    <t>Local Hero</t>
  </si>
  <si>
    <t>Loyal Enemy Research &amp; Development</t>
  </si>
  <si>
    <t>Vision Quest</t>
  </si>
  <si>
    <t>Damascus</t>
  </si>
  <si>
    <t>Big Britian Boxing - Developing Mayhem</t>
  </si>
  <si>
    <t>Climbing The Walls</t>
  </si>
  <si>
    <t>From the Darkness to Light - Live</t>
  </si>
  <si>
    <t>'Reflections of Kathak'</t>
  </si>
  <si>
    <t>Free Fun 18 Week African Arts Programme For Wome</t>
  </si>
  <si>
    <t>Little Shop Of Horrors</t>
  </si>
  <si>
    <t>Unsigned and Emerging Artist Showcase</t>
  </si>
  <si>
    <t>D.I.Y clothes making, art screenprint workshops</t>
  </si>
  <si>
    <t>FROM INDIAN TEMPLES INTO WESTERN DRAMA</t>
  </si>
  <si>
    <t>OffBeat Records</t>
  </si>
  <si>
    <t>Freelance Illustrator and web designer</t>
  </si>
  <si>
    <t>R&amp;D for SuperHeroes by BLOOM! Dance Collective</t>
  </si>
  <si>
    <t>The First 20 Minutes</t>
  </si>
  <si>
    <t>The recording and launch of my debut album</t>
  </si>
  <si>
    <t>Floral Treasures of the Southern Patagonian Steppe</t>
  </si>
  <si>
    <t>Harmonic Festival</t>
  </si>
  <si>
    <t>Demonstrating what we do! (working title)</t>
  </si>
  <si>
    <t>'Portrait '(Album Project)</t>
  </si>
  <si>
    <t>The Money Spinner</t>
  </si>
  <si>
    <t>Valleluce to Ancoats - A Photographic Story</t>
  </si>
  <si>
    <t>The Odyssey</t>
  </si>
  <si>
    <t>Chips</t>
  </si>
  <si>
    <t>Development of new work and personal website</t>
  </si>
  <si>
    <t>Head &amp; Whole 1</t>
  </si>
  <si>
    <t>Fragile Earth</t>
  </si>
  <si>
    <t>Writing a Novel, as a first time novel writer.</t>
  </si>
  <si>
    <t>One Stage One Voice One Heritage</t>
  </si>
  <si>
    <t>The Last Stand</t>
  </si>
  <si>
    <t>Invisible Dot Communications</t>
  </si>
  <si>
    <t>SPONTANEOUS COMBUSTION</t>
  </si>
  <si>
    <t>Becoming self-employed as a writer</t>
  </si>
  <si>
    <t>Merthyr Tydfil and Rhymney</t>
  </si>
  <si>
    <t>Caerphilly</t>
  </si>
  <si>
    <t>MA in Dance Movement Psychotherapy.</t>
  </si>
  <si>
    <t>Modern Canvas Art</t>
  </si>
  <si>
    <t>Carnival of Dreams Theatre</t>
  </si>
  <si>
    <t>art manifesto</t>
  </si>
  <si>
    <t>Sailing On Research and Development</t>
  </si>
  <si>
    <t>Conference Of Strange-Research and Development</t>
  </si>
  <si>
    <t>Middleton Tyas Primary School stained glass window</t>
  </si>
  <si>
    <t>Dedicated Website/Digital and Print Publishing</t>
  </si>
  <si>
    <t>Release Productions (Theatre In Education)</t>
  </si>
  <si>
    <t>MNI</t>
  </si>
  <si>
    <t>A Family Of Project</t>
  </si>
  <si>
    <t>Kids for Kids UK</t>
  </si>
  <si>
    <t>Barrier Free Photographic Studio</t>
  </si>
  <si>
    <t>Something about you (makes me want to hurt you)</t>
  </si>
  <si>
    <t>Weavolution</t>
  </si>
  <si>
    <t>City Melodies</t>
  </si>
  <si>
    <t>Imagine</t>
  </si>
  <si>
    <t>Linda Virgos Dance School</t>
  </si>
  <si>
    <t>A Tale of Two Occurrences</t>
  </si>
  <si>
    <t>Amazing Heights Emerging Horizons</t>
  </si>
  <si>
    <t>Queering the University Art Collection</t>
  </si>
  <si>
    <t>Psychodrama</t>
  </si>
  <si>
    <t>Abadan Diary (working title)</t>
  </si>
  <si>
    <t>ITsON London.</t>
  </si>
  <si>
    <t>Do Plants Laugh? An Exploration Into Visual Sound.</t>
  </si>
  <si>
    <t>The Name of Action</t>
  </si>
  <si>
    <t>2 Week Summer Challenge</t>
  </si>
  <si>
    <t>Preston School Drama Club</t>
  </si>
  <si>
    <t>'Origin'-The contemporary craft fair</t>
  </si>
  <si>
    <t>EXHIBITION FOR THE LONDON DESIGN FESTIVAL</t>
  </si>
  <si>
    <t>Divas Dinner and Dance</t>
  </si>
  <si>
    <t>Simmer Down 2011</t>
  </si>
  <si>
    <t>Gender Morphosis- Short Film</t>
  </si>
  <si>
    <t>Hawtonville Goes to France</t>
  </si>
  <si>
    <t>Composition for Video Games</t>
  </si>
  <si>
    <t>Vale of Clwyd</t>
  </si>
  <si>
    <t>Denbighshire</t>
  </si>
  <si>
    <t>Outdoor Development of Musical Art</t>
  </si>
  <si>
    <t>Katty Janneh; Creative &amp; Audience Development</t>
  </si>
  <si>
    <t>Recogising Resilience Awards</t>
  </si>
  <si>
    <t>Apprenticeships in fiction</t>
  </si>
  <si>
    <t>Camden Youth Music Training</t>
  </si>
  <si>
    <t>2nd year BA(Hons) Fine Art/ Paintin</t>
  </si>
  <si>
    <t>Art, Craft, Music and Movement for Health</t>
  </si>
  <si>
    <t>A book festival alongside a schools program.</t>
  </si>
  <si>
    <t>Edward Elgar's Oratorio 'The Kingdom'</t>
  </si>
  <si>
    <t>Barton Performances</t>
  </si>
  <si>
    <t>Wisla Polish Folklore song and dance ensemble</t>
  </si>
  <si>
    <t>Arts for Ethnics</t>
  </si>
  <si>
    <t>Research Masters Degree in Social History</t>
  </si>
  <si>
    <t>THE BRIDGE TWO YEAR PROFFESIONAL ACTING COURSE</t>
  </si>
  <si>
    <t>The Short Story Review</t>
  </si>
  <si>
    <t>Cloud Clock Love</t>
  </si>
  <si>
    <t>Green Lady</t>
  </si>
  <si>
    <t>Trouble - a new rock/pop Musical</t>
  </si>
  <si>
    <t>Artist in Residence at the Escola Guignard</t>
  </si>
  <si>
    <t>Photographic Exhibition at Dewsbury Museum</t>
  </si>
  <si>
    <t>Professional dance &amp; musical theatre</t>
  </si>
  <si>
    <t>BIMM/EMI A&amp;R Apprenticeship</t>
  </si>
  <si>
    <t>Performance for Ovarian Cancer Action</t>
  </si>
  <si>
    <t>A Clockwork Orange Tour to English venues</t>
  </si>
  <si>
    <t>Swansea West</t>
  </si>
  <si>
    <t>Swansea</t>
  </si>
  <si>
    <t>'Our Days Of Rage'</t>
  </si>
  <si>
    <t>Crafty Codgers</t>
  </si>
  <si>
    <t>A play- 'Being Nice' for the Buxton Fringe</t>
  </si>
  <si>
    <t>painting pictures</t>
  </si>
  <si>
    <t>Artfulworks, 'Research &amp; Development period'</t>
  </si>
  <si>
    <t>World Curry Festival 2011</t>
  </si>
  <si>
    <t>London Arte Chamber Orchestra</t>
  </si>
  <si>
    <t>Above You</t>
  </si>
  <si>
    <t>ANY VILLAGE, Our Village</t>
  </si>
  <si>
    <t>Purchase a Noel Burke violin bow</t>
  </si>
  <si>
    <t>Arts Out</t>
  </si>
  <si>
    <t>Singles Conference &amp; Orphanage Home make Over.</t>
  </si>
  <si>
    <t>Teaching South Asian Musical Instrument</t>
  </si>
  <si>
    <t>Literature - to support my MA in Creative Writing</t>
  </si>
  <si>
    <t>African Gothic at the Arcola theatre</t>
  </si>
  <si>
    <t>Music single promotion</t>
  </si>
  <si>
    <t>course fees for Access Diploma in Art &amp; design</t>
  </si>
  <si>
    <t>Time to Write funding for collection of poetry</t>
  </si>
  <si>
    <t>WAR ZONE/STATIC (working title)</t>
  </si>
  <si>
    <t>Dark Cycle Variant</t>
  </si>
  <si>
    <t>Research &amp; development phase 2: River Rea Project</t>
  </si>
  <si>
    <t>Ballet sponsership</t>
  </si>
  <si>
    <t>SWITCHING HEADS</t>
  </si>
  <si>
    <t>Curryosity</t>
  </si>
  <si>
    <t>Wider Opportunities Project</t>
  </si>
  <si>
    <t>The Adventures of Rough Square the Pirate</t>
  </si>
  <si>
    <t>Book and Magazine Publication</t>
  </si>
  <si>
    <t>London Notting Hill Carnival 2011</t>
  </si>
  <si>
    <t>The Attic</t>
  </si>
  <si>
    <t>Diwali Show</t>
  </si>
  <si>
    <t>Welford Youth Club History of Welford Project</t>
  </si>
  <si>
    <t>Knit-1 course in Brighton.</t>
  </si>
  <si>
    <t>Carol Anne Dance Academy</t>
  </si>
  <si>
    <t>The Moon Is Halfway To Heaven</t>
  </si>
  <si>
    <t>The End - British Council Edinburgh Showcase 2011</t>
  </si>
  <si>
    <t>Family Album on Tour</t>
  </si>
  <si>
    <t>Coventry Cathedral 2012 Flower Festival</t>
  </si>
  <si>
    <t>Student Art Gallery</t>
  </si>
  <si>
    <t>Sixty Six Books</t>
  </si>
  <si>
    <t>Vocational  course</t>
  </si>
  <si>
    <t>'Upon Dull Earth'</t>
  </si>
  <si>
    <t>Turner: the Prince of the Rocks ( 1st performance)</t>
  </si>
  <si>
    <t>RAM Post grad Musical Theatre</t>
  </si>
  <si>
    <t>Central Sax</t>
  </si>
  <si>
    <t>New York</t>
  </si>
  <si>
    <t>Hemlock and Moonlight</t>
  </si>
  <si>
    <t>Audience Development &amp; Promotional Tour</t>
  </si>
  <si>
    <t>Movie story and producing, buying some equipments</t>
  </si>
  <si>
    <t>Roots Fest 2011</t>
  </si>
  <si>
    <t>Just Manny</t>
  </si>
  <si>
    <t>Crossing the line</t>
  </si>
  <si>
    <t>Care Home Tour</t>
  </si>
  <si>
    <t>Beautiful london</t>
  </si>
  <si>
    <t>UrsulaWritesMe</t>
  </si>
  <si>
    <t>Impression 6</t>
  </si>
  <si>
    <t>Funday for KSA Performing Arts School in Beckenham</t>
  </si>
  <si>
    <t>Phizzog Phestival of Body Painting</t>
  </si>
  <si>
    <t>Mozart singing competition</t>
  </si>
  <si>
    <t>Carmarthen West and South Pembrokeshire</t>
  </si>
  <si>
    <t>Pembrokeshire</t>
  </si>
  <si>
    <t>Down and almost out. (A Play)</t>
  </si>
  <si>
    <t>The Prospect Of This City: A Novel</t>
  </si>
  <si>
    <t>Drawing into Painting. A sustained period of R &amp; D</t>
  </si>
  <si>
    <t>Art, Life and Everything</t>
  </si>
  <si>
    <t>Retraplayer - a performing and recording music act</t>
  </si>
  <si>
    <t>Fareham</t>
  </si>
  <si>
    <t>MPHIL / Doctorate in Creative Specialisms</t>
  </si>
  <si>
    <t>Completing my novel TRUTH BE TOLD</t>
  </si>
  <si>
    <t>Speakeasy: art in an age of prohibition</t>
  </si>
  <si>
    <t>Happy People Happy Hormones</t>
  </si>
  <si>
    <t>Territories Symposium (working title)</t>
  </si>
  <si>
    <t>recycled design label</t>
  </si>
  <si>
    <t>The Wordsmith Awards</t>
  </si>
  <si>
    <t>Media Entertainment</t>
  </si>
  <si>
    <t>Submit or Submitted</t>
  </si>
  <si>
    <t>Tuition for KSA Performing arts</t>
  </si>
  <si>
    <t>Cross-Disciplinary Arts Installation - Hang Ups</t>
  </si>
  <si>
    <t>New Walk Poetry Competition</t>
  </si>
  <si>
    <t>Sorcery, Saints and Semtex</t>
  </si>
  <si>
    <t>Lanchester Gallery Projects (LGP)</t>
  </si>
  <si>
    <t>A Night in Neon Town</t>
  </si>
  <si>
    <t>Addition of BBb Tuba for new players</t>
  </si>
  <si>
    <t>Dora Frankel Dance CIC: Professional Development</t>
  </si>
  <si>
    <t>Artbeats - TheDocuDJ</t>
  </si>
  <si>
    <t>Fine art stock photography</t>
  </si>
  <si>
    <t>Following two successful launch events in 2009, Metal¿s has a number of key future opportunities and challenges.  Our application sets out how we can maximise these to: secure our place as a cultural leader on a national stage; increase visibility, reputation and profile; increase capacity; remain creative and sustainable.</t>
  </si>
  <si>
    <t>To support the UK hosting the Olympic Games in 2012, Tate Liverpool will programme two extraordinary exhibitions. The first, 'Alice In Wonderland' will act as a major cutain raiser to this important year and the second, 'Turner Monet Twombly' will highlight the Northwest as a cultural gem during Summer 2012.</t>
  </si>
  <si>
    <t>We would like to apply for funding to support the creation and presentation of ZooNation's new full length dance show Some Like it Hip Hop. Activity would include a London premiere of the show in preparation for, and with every aim to embark on a UK tour.</t>
  </si>
  <si>
    <t>This application is to support the research &amp; development of a new dance piece ,Cabin Fever, commissioned by The Junction and Deda as part of Escalator Performing Arts.</t>
  </si>
  <si>
    <t>We are applying to grants for the arts to buy a new vehicle for our growing touring circus-theatre company PanGottic which will be a huge asset for us for touring nationally and internationally.</t>
  </si>
  <si>
    <t>Two year programme of associate artists to increase community arts activity and provide support to professional/ emerging artists. By 2013/4 with University of Portsmouth, NTR rebuilds its stagehouse destroyed by fire - This is a key stepping stone in regeneration of Frank Matcham theatre and cultural offer of the city.</t>
  </si>
  <si>
    <t>Quick Reads provides excellent, entertaining, powerful books by bestselling writers and personalities, backed by major outreach, PR and marketing campaigns, to engage people with literature and the arts.  We enable a wide range of people to experience literature, often for the first time, in ways that substantially enriches their lives.</t>
  </si>
  <si>
    <t>With a special commitment to engaging young people, SV2G wants to capitalise on an opportunity to open and establish a high profile, town centre rehearsal/performance base, and to effectively build and consolidate the organisation (expanding activities), to maximise/accredit training and secure resources to create wider community opportunities.</t>
  </si>
  <si>
    <t>A theatre tour featuring the literary and musical work of celebrated  Indian novelist and musician Amit Chaudhuri. The stage production will be a fusion of the literary and musical ideas that have shaped his life and work and a cultural reference point that reflects influences  western and Indian.</t>
  </si>
  <si>
    <t xml:space="preserve">Tilter is an entirely modern literary concept ¿ a mobile digital books imprint and store for young adults. 
It offers a radical new model for publishing long form fiction on mobile platforms, giving emerging authors an important tool to connect with audiences across the mobile Internet. 
</t>
  </si>
  <si>
    <t>Affordable Professional Development in technical and curatorial skills for the many artists who work in the area, short creative art courses for the many tourists who visit West Cornwall because of the art history of Newlyn and St Ives and affordable eight week art courses for the local community.</t>
  </si>
  <si>
    <t>Public Art as part of a newly created community arts garden in grounds of community enterprise centre</t>
  </si>
  <si>
    <t xml:space="preserve">- participatory musical and associated arts activities and training to people of all ages and abilities 
   throughout Herefordshire and surrounding region, focusing especially on those with least access. 
- highly accessible musical information and networking service
- special projects including: visiting artists¿ workshops and masterclasses programme, 
  collaborative music/drama/dance performance projects.    
</t>
  </si>
  <si>
    <t>igfest is a unique international festival of Street and Pervasive games. The games range from playful investigations of city spaces, to surreal spectacles, to massive theatrical headline games. igfest brings together game designers from around the world with an incredibly diverse, enthusiastic audience.</t>
  </si>
  <si>
    <t>The second Cultural Collage World Music Festival will further develop relationships between local world musicians, promoters and venues with a view to creating new collaborations and developing audiences through access to diverse musical experiences and educational activities.</t>
  </si>
  <si>
    <t>Oldham MBC is a partner in the Arts Council Ni11 Arts Engagement strategic programme. The activity has been developed to address Oldham's low levels of engagement in the arts and will work with priority groups identified through the mapping of arts engagement patterns.</t>
  </si>
  <si>
    <t>Pop Up will involve children, young people and families in Camden and Islington reading books, meeting authors, and collaborating with story-makers, in a programme that culminates in a public Festival of Stories in the King¿s Cross area, presenting stories and their creators in accessible, innovative and extraordinary ways.</t>
  </si>
  <si>
    <t>To support a vibrant programme of contemporary arts activity at the Brontë Parsonage Museum, showcasing new responses to the Brontës and museum collection from a wide variety of artists and writers; encouraging visitors and local audiences to experience the museum in imaginative new ways and explore their own creativity.</t>
  </si>
  <si>
    <t xml:space="preserve">As a registered charity, Bridge Arts will be able to relaunch as a vibrant contemporary arts space, offering high quality art for all. The appointment of a part time director, an outreach officer, curatorial bursary together with a programming and activities budget  will generate significant social value and economic impact. 
</t>
  </si>
  <si>
    <t>A multi-faceted cross-arts project which explores, through a textile-led process, the theme of weave and woven cloth in textile heritage, landscape, and human movement. The project consists of four elements: interactive activites, an educational programme, public installation/outdoor performances, and a self-contained film refelcting the project.</t>
  </si>
  <si>
    <t>Pendle Sculpture Trail will bring natural art forms, created by local artists into Aitken Wood. The trail will have pieces that will inspire and embrace the local environment. The artistic variety of sculptures will provoke debate amongst local communities and schools, as well as attracting visitors to Pendle.</t>
  </si>
  <si>
    <t>This bid aims to support a region-wide project that builds capacity, encourages cross-regional visits and supports the artistic community. 
There are three main areas of focus for this application: a stakeholder perception survey, an audience research exercise and a region-wide event.</t>
  </si>
  <si>
    <t>We are now into planning our seventh and eighth Richmond walking and book festivals. The events, spread over 10 days include about 40 walks and about 40 literary events per year. The programme will appeal to all age groups and attract visitors from all over the world.</t>
  </si>
  <si>
    <t>This 2 year programme will build Hoot's resilience through supporting strong organisational leadership and governance, developing a culture of shared purpose linked to clear core values, analysing and responding to new opportunities in the marketplace and expanding Hoot's capacity to innovate and experiment.</t>
  </si>
  <si>
    <t>We will commission three diverse performance storytelling pieces; employing a model of practice that will support the development of emerging artists and challenge the working practice of established artists, and which will strategically add to the body of high quality live performance work available for programming for public adult audiences.</t>
  </si>
  <si>
    <t>To support the research and development of a new interactive, promenade performance by Sugar Beast Circus. Developed with key partners Blast Theory and La Breche Circus Development Centre, the show will be premiered at the London International Mime Festival 2012 and go on to tour nationally and internationally.</t>
  </si>
  <si>
    <t>The annual Manchester Caribbean Carnival which takes place in Alexandra Park, Moss Side, Manchester.
This year it takes place on the   13th &amp; 14th August . The theme this year is looking back at 30 years since the Moss Side  riots.</t>
  </si>
  <si>
    <t>Turnpike at 40 will celebrate 40 years of the Turnpike Gallery by engaging people with an ambitious programme of exhibitions, events and activities during 2011.  The project will develop new commissions and exhibitions with local, regional and internationally recognised artists, and provide opportunities for all sections of the community.</t>
  </si>
  <si>
    <t>Purchase 4 new trombones, 4 tenor horns and a baritone to replace the ageing instruments we currently have. This will enable the band to continue to progress and free up the old instruments for younger, inexperienced members coming into the band.</t>
  </si>
  <si>
    <t xml:space="preserve">artsdepot is seeking £25,000 from Arts Council England to contribute towards the replacement of all IT systems.  Specifically the funding will contribute towards:
¿	purchasing end user equipment including desktops and handsets; and
¿	the one off implementation and transition costs to the new systems.
</t>
  </si>
  <si>
    <t>Drake Music and Furtherfield are seeking investment in joint organisational development, which includes support for the consolidation of our existing partnership, the development of the We Share initiative and the implementation of a shared administrative infrastructure.</t>
  </si>
  <si>
    <t>Our classical season consists of international orchestras, opera and ballet and is unique in Cumbria, allowing local people access to performances without travelling to more populous areas of the Northwest (Liverpool &amp;Manchester). We aim to encourage educational outreach as well as new performances and offers to enhance the previous programme.</t>
  </si>
  <si>
    <t>I am seeking research and development support to prepare the ground for a new International Festival of Performance in Leeds. Preparation will include identifying the artistic programme, building the local infrastructure support, fundraising and creating the partnerships at home and abroad to realise the festival.</t>
  </si>
  <si>
    <t>Arnolfini is developing a major touring exhibition entitled 'Museum Show', which is a historical survey of museums created by artists. The tour of this exhibition is being developed in collaboration with the Whitechapel Gallery, London.</t>
  </si>
  <si>
    <t>A new collaboration between Scarabeus aerial theatre, Candoco integrated dance Company and writer Nicky Singer.  In Summer 2011 'Heartland' will tour to 6 outdoors venues.  A re-worked version of the show (involving local community groups) will be performed for the opening of The Platform youth arts centre in Islington.</t>
  </si>
  <si>
    <t>We ask support for the Yorkshire Artspace Programme.  This links our three Starter Studio Programmes for Emerging Artists and our Artists¿ Residency Programme for mid-career/established with as main objective to embed the organisation and its artists into the new studio neighbourhoods of the Manor and Parson Cross, Sheffield.</t>
  </si>
  <si>
    <t>To make and tour The Dance (working title), a new small to middle scale `end on¿ theatre production (50 ¿ 250 seats) presenting the premiere at the Corn Exchange, Newbury.</t>
  </si>
  <si>
    <t>The activity includes production of Fusion Asia indoor and outdoor festivals in 2011 and research and developments to develop international connections for new cutting edge outdoor Asian arts commissions .</t>
  </si>
  <si>
    <t>Our activity will aim to engage and integrate children from remote rural areas into our dance network as well as supporting our existing groups.</t>
  </si>
  <si>
    <t xml:space="preserve">Swindon Dance is applying for a grant to undertake Organisational Development which will enable the organisation to undergo a radical step change at all levels and to emerge as a forward facing and sustainable Dance organisation which uses the public investment it receives to the best effect.
</t>
  </si>
  <si>
    <t>A group of creative individuals from arts and related disciplines will work and collaborate in response to the changing landscape of the Thames Estuary, experienced during a 5-day barge journey from London to the North Sea. Findings will be presented at a symposium, exhibition and film screening in London.</t>
  </si>
  <si>
    <t>English PEN will redevelop its digital framework, including the English PEN and PEN Atlas websites  and social networks to enhance the diversity of English literature; develop literary opportunities in places with the least engagement; strengthen the distribution of excellent literature in translation; and attract new audiences to literature in translation.</t>
  </si>
  <si>
    <t>`Swallow¿ is a new project promoting Arabic literature in translation. Specifically, it will support the development of two Arabic writers, two Arabic to English translators and 4 other international writers. The project is holistic; including residencies, mentoring and development, public events and the publication of the resulting texts.</t>
  </si>
  <si>
    <t>To support and develop the artistic and earning potential of individual artists, makers and small arts organisations across Nottinghamshire &amp; Derbyshire through a programme of specialist training, mentoring and network opportunities.</t>
  </si>
  <si>
    <t>Bede is a drama with music, prose and verse about The Venerable Bede (672 - 735 A.D.).  We wish to promote knowledge and interest in Bede the man and the area he grew up in: at the same time examining aspects of faith and belief which still have relevance today.</t>
  </si>
  <si>
    <t>A fusion of contemporary music and poetry uniquely delivered through innovative mobile technologies that is user-directed and geo-located. It responds to where the user is, morphing according to what the user does. This is an entirely new music/poetry paradigm with national/international impact / distribution</t>
  </si>
  <si>
    <t>Flourish showcases artwork by care-experienced children and young people from around the UK, aged 0¿25. An annual submission is held for an exhibition and catalogue, along with professional development opportunities for artists. Development will include partnerships, artist support, appointing an intern and formalising the organisation (including charitable status).</t>
  </si>
  <si>
    <t>Two Peacocks is a collaborative installation at Gallery North in Newcastle incorporating new commissions by artists working in a wide range of media, taking the form of a Department Store, questioning received notions of the white cube. Integral to the project are a series of educational workshops engaging new audiences.</t>
  </si>
  <si>
    <t>Collaborate will support Creativity Works through a period of transition at the start of our new 5 year Strategic Plan.  It will contribute to developing our partnership and artistic skills and will ensure that we are in a position to build on our previous work into a sustainable future.</t>
  </si>
  <si>
    <t xml:space="preserve">'In the Know' is located in Stirchley,  primarily a residential area with a declining shopping street (&amp; one of the main routes into Birmingham).  Utilising site-specific performance and visual art we will work with people to define the cultural values and assets of the neighborhood and explore possibilities for regeneration.
</t>
  </si>
  <si>
    <t>The Red Sulphur is an installation that looks at the transformation of the human spirit.  It is about dealing with the restriction of trials and the hope of fulfilment, and the need to maintain values. I intend to run workshops, looking at the themes, aimed at varying age groups.</t>
  </si>
  <si>
    <t>Project Pressure's goal is to photograph and exhibit the world's vanishing and receding glaciers and to document the environmental impact of climate change. Project Pressure is a not-for-profit organisation set out to generate the world's first photographic glacier atlas. Art being the media of engagement.</t>
  </si>
  <si>
    <t>Fuel is planning a new project to celebrate the simple things in life. It¿s a project designed to take place during festivals, to give audiences a chance to escape the speed and noise of the festival itself and take a moment to experience something different.</t>
  </si>
  <si>
    <t>Our Dance Studio Launch Programme focuses on offering children and Young People living in this Super Output ward  the opportunity to experience the richness of the Arts as participants and audience; bringing passionate, innovative and experienced Associate Artists and Media Practitioners to collaborate with them in making new work /performance.</t>
  </si>
  <si>
    <t xml:space="preserve">We will create two theatrical stories for deaf &amp; hearing children that have visible, articulate and resilient Deaf child characters as central; allow an emerging Deaf director to develop, and re-appoint an `Associate Artist¿ position for a Deaf practitioner. This project will further integrate deaf perspectives into our artistic process.
</t>
  </si>
  <si>
    <t>The NETWORK project aims to offer refugees and asylum seekers opportunities to develop their skills in performing arts and arts administration. It will develop the regional hub of a national initiative Platforma. The project will match refugees with arts professionals in a buddy relationship.</t>
  </si>
  <si>
    <t>The proposed activity is a final draft of Somebody's Son, regional tour of Somebody's Son with dates in London. Marcia Layne and Amanda Huxtable to undertake professional development in producing a tour. The tour will be co-produced by writer, director and freelance producer.</t>
  </si>
  <si>
    <t>The project is set to initiate a cross-cultural dialogue centred around acquiring a home made projector from Nigerian filmmaker Izu Ojukwu. The object ties in with a larger field of enquiry in relation to questions of production and distribution and is suitable for schools, film societies, museums and exhibitions.</t>
  </si>
  <si>
    <t>All aspects of the artistic, residence and performance  programme happening within the spaces of the Nightingale Theatre over a period of 18months to include two full Brighton Fringe Festivals.</t>
  </si>
  <si>
    <t xml:space="preserve">Aimed at small to medium cultural organisations in receipt of funding from both Liverpool City Council and other public sector organisations.
This will be a series of seminars and workshops providing specialised advice to organisations in order for them to become more sustainable and less reliant on public sector funding. 
</t>
  </si>
  <si>
    <t>Build on the success and network of the London Schools Arts Service (LONSAS) to develop a series of outreach measures that will encourage more schools to engage with the arts.
The activity will focus on arts opportunities for schools and education settings but is not curriculum based.</t>
  </si>
  <si>
    <t>The Firestation's Residents Programme works with professional artists and companies, offering a supportive environment to develop creative practice and artistic visions.
It offers participants expert support, a cultural home, work space, stability and an audience to help develop their work and now looks to commission and tour new works.</t>
  </si>
  <si>
    <t>To produce The Four Stages of Cruelty, based on a series of engravings by William Hogarth, using 9
actors, a writer, director, designer and producer,  at Arcola Theatre in May and June 2011.</t>
  </si>
  <si>
    <t>Death's Cabaret: A 50 minute instrumental, vocal and narrative music-theatre work. A unique and thrilling marriage of the C19th concerto form with the grime and sensuality of cabaret for theatre, concert-hall and found spaces. In partnership with 'Beyond Borders.' English and Scottish tour to 10 venues.</t>
  </si>
  <si>
    <t xml:space="preserve">My activity is a touring exhibition of contemporary ceramics addressing the containment of the human body in death. Quietus (release from life; death) will present artist made funerary works, including cinerary jars and monumental sarcophagi, and offer alternative means of engaging specialist and non-specialist audiences in this challenging subject.
</t>
  </si>
  <si>
    <t>Our activity is based online and enables children and young people to create web pages and printed books based on their own creative content .  The books will be personalised and printed using digital printing technology which will enable each child taking part to have their own book</t>
  </si>
  <si>
    <t>Help develop the festival in terms of our audiences, and future suitability by forging partnerships and collaborations with other local organisations having an interest in arts and related activities. This will help us achieve the Aims and Objectives as set out in our Business Plan.</t>
  </si>
  <si>
    <t>FOUNDRY 2011 proposes to develop and showcase KABADDI-KABADDI-KABADDI by Satinder Chohan  at South Hill Park, Bracknell (May 2011); produce and tour KALASHNIKOV: IN THE WOODS BY THE LAKE by Fraser Grace (Autumn 2011) and develop a sutainable touring network for the company as part of our organisational development.</t>
  </si>
  <si>
    <t>IRON Press plans to publish six new books to enhance its reputation as a leading independent UK
literary publisher.The list includes one haiku collection, one haiku anthology, a short story collection. a short story anthology, and two collections of poetry.</t>
  </si>
  <si>
    <t>The Pembroke Academy of Music is an open access music school for young people aged 8 to 18 in the deprived area of Walworth. Featuring instrumental tuition, theory tuition and choral practice, the Academy offers a valuable opportunity for young people to gain a musical skill.</t>
  </si>
  <si>
    <t>Concerts for older people in all Greater London Boroughs EXCLUDING the Five Olympic Boroughs.</t>
  </si>
  <si>
    <t>Taking over empty space in Leeds, Test Space will develop a creative hub in the City Centre. The Test Space hub will offer opportunities for creatives to network, collaborate and showcase work to other artists, businesses and the public. It will be a space to play, perform and test ideas.</t>
  </si>
  <si>
    <t>A theatre piece created by Deaf Artistic Director Paula Garfield, and supported by Punch Drunk and Theatre de Complicite, based on the real life experiences of Deaf Migrants, performed by a mixed cast of deaf and hearing actors, and accessible to both deaf and hearing audiences</t>
  </si>
  <si>
    <t>Arts Fresco is an annual street arts event celebrating outdoor performance arts. It aims to engage with people who have little contact with live performance and to promote life-long interest in the arts. Typically we include commissioned and workshop pieces to increase audience interaction and develop artistic skills.</t>
  </si>
  <si>
    <t>Presentation of 9 day annual festival of high quality professional music (including classical, early, new, traditional &amp; jazz), arts (including film, theatre, exhibition) in Hexham Abbey and other local venues. Themed Art as Science: Science as Art, focuses on accessibility, community involvement, rare, contemporary &amp; new work, Young Artist Platform, commissions.</t>
  </si>
  <si>
    <t xml:space="preserve">Root Music wishes to work in partnership with BRASS ¿ Durham International Festival to develop to produce and promote a unique collaboration between multi-award winning folk band The Unthanks and Brighouse and Rastrick Band leading to a premier at Durham Cathedral followed by a national tour.
</t>
  </si>
  <si>
    <t>Dashehra Diwali Mela 2011
Main elements are:
Ravan show and fireworks
Pre-event lantern making in schools
Pre-event dance development workshops
Arts and crafts, dance and puppet show and workshops on the day of the event
Large wearable lanterns
Stage performances and street theatre
Youth Dance Competition
`TRUNK¿ show 		.</t>
  </si>
  <si>
    <t>Falling Up is the creation and production of a touring acrobatic performance with 4 female performers for street theatre or unconventional venues, including an outreach programme of physical workshops. Through 4 personal journeys, rooted in the relationship between each performer and her body, it will reflect on bigger social issues.</t>
  </si>
  <si>
    <t>In April 2012 to commemorate the 100th anniversary of the sinking of The Titanic, Liverpool City Council will commission a large scale piece of street theatre delivered by Royal Deluxe. The piece will take play out over 4 days on the streets of North Liverpool and Liverpool City Centre.</t>
  </si>
  <si>
    <t>The London Street Photography Festival will be the first of its kind in the UK ¿ offering a series of high profile exhibitions, workshops and public events in July 2011, and celebrating street photography as an accessible art form, universal tool for communication and record of societal behaviour.</t>
  </si>
  <si>
    <t>Using the concept of the Traditional British Village Fete to create a free event in a public space, the project brings together a programme of innovative, accessible live art and performance with craft, food produce and participatory activities for a wide ranging audience, encompassing young, old, arts and mainstream.</t>
  </si>
  <si>
    <t>The activity creates dance newsreels and workshops for cinemas, national dance agencies and arts centres.</t>
  </si>
  <si>
    <t>We want to translate and publish 3 novels: School for Patriots by Martin Kohan, Fear by Gabriel Chevalier and Stabat Mater by Tiziano Scarpa. These are important books, it would be an immense enrichment to our culture if they were to be available in the English language.</t>
  </si>
  <si>
    <t xml:space="preserve">Cadences is the new piece from bgroup.
It is a composite of fiction, testimony, images and action;  a rich blend of musical, visual and live experience  from the personal and particular to the universal,  touring 15 dates Nov/Dec 2011, with a possible further 7 in Jan 2012.
See Proposal.
</t>
  </si>
  <si>
    <t>Offer 128 visual artists and designer-makers funded placements  in 30 art colleges/universities .   Disseminate information on our new flexible, digital organisational model. Develop an online 'Donate' button. Produce a 'Graduate' pack for students. Establish membership scheme for AA2A Artists past and present. Recruit Disability, Diversity and Artistic project 'Champions'.</t>
  </si>
  <si>
    <t>We want to celebrate the National Refugees week in which music will be introduced by African refugee artists to the wider audience in East London area. On  20th ¿ 24th June 2011 we will run music workshops with young people and on Saturday 25th June 2011 performances by African refugees artists.</t>
  </si>
  <si>
    <t>Our activity involves researching and developing models of digital media creation, training and festival presentations by artists with a learning disability from the Oska Bright Film Festival. As a focus for this, we will be creating a new digital media installation piece for Oska Bright 2011.</t>
  </si>
  <si>
    <t>Taking The Lovely Ladies to Buxton Festival for two performances.</t>
  </si>
  <si>
    <t>Chapter &amp; Verse is a literature festival hosted by the Bluecoat encompassing a broad spectrum of live literature events: readings, interviews, lectures and participatory, spoken word and workshop activities giving a platform to visiting and local authors and partners including many that would not otherwise be available to Liverpool audiences.</t>
  </si>
  <si>
    <t>We want to hold the seventh Colourscape Festival this year providing the experience of Colourscape in five schools and two days for young people with learning and/or physical disabilities and two days of public performance at the Rotherham Show.</t>
  </si>
  <si>
    <t>NGC will lead a pilot project, a cooperation between four cultural institutions based in North East England, and present a collateral exhibition at Venice Biennale, June-November 2011. This project  will promote the expertise of institutions and the way in which each collaborates with artists on an international stage.</t>
  </si>
  <si>
    <t xml:space="preserve">We want to further develop the Big Day Out Gravesham, the Maidstone, Tunbridge Wells and Dartford Mela¿s in terms of artistic content, parade work, visual look of the site and outreach work with local schools and arts organisaitons including developing a touring piece to be performed at each event.
</t>
  </si>
  <si>
    <t xml:space="preserve">This activity will be to commission and/or deliver four free gallery projects over 12 months to support and endorse PEER's mission. It will serve to further embed the organisation in the local community and provide artists and audiences with opportunities to create and experience high quality art works. 
</t>
  </si>
  <si>
    <t>We are seeking funds for the Polish Arts Festival in Southend-on-Sea for the years 2011 and 2012. These will be the 4th and 5th such Festivals Hungry Arts have produced and will form part of our Polish Cultural Training Ground and include cultural activities around the 2012 Olympics.</t>
  </si>
  <si>
    <t>This application supports the merger of Brighton Photo Biennial and Photoworks to create a dynamic new organisation, PHOTO X. Through its international multi-platform programme PHOTO X delivers great art for and by everyone. It also supports the research and development of BPB 2012.</t>
  </si>
  <si>
    <t>A 17-day arts festival comprising dance, drama, diverse music, comedy, poetry, visual arts, children's events and free workshops. It showcases innovative work by established and emerging artists, both from the local area and beyond, offering provision for high quality arts in an area that currently lacks such provision.</t>
  </si>
  <si>
    <t>This application is to support the development of the high profile outdoor arts strand of BRASS 2011.  It will support one high profile finale event in Durham City and two performances in the outlying towns in County Durham as part of the BRASS: 2011 festival programme.</t>
  </si>
  <si>
    <t>My activity is to produce an excellent and accessible new chamber opera, Narcissus and Echo. This will give employment, experience and exposure to talented, young creatives, singers and musicians. It will also engage with a wider range of audiences than traditionally go to opera.</t>
  </si>
  <si>
    <t>Our aim is for people to engage with the Jurassic Coast and natural heritage through exemplary cultural experiences.  
This project will consolidate the infrastructure to support our project partners in developing and performing/ exhibiting globally important creative work around:
¿	Arts &amp; earth science
¿	Climate change
¿	International partnership
¿	Global values
¿	Local engagement</t>
  </si>
  <si>
    <t xml:space="preserve">Organisation and board development; engagement and participation strategy, including audience development, policy review and update, digital development and national touring strategy with identified partnerships to make ZENDEH fit for purpose in 2012-15. National touring of SILK, creation and presentation of SAFFRON and associated engagement programmes; development of FLIGHT. 
</t>
  </si>
  <si>
    <t>'Autobiographer' is an innovative and ambitious performance work for four amplified voices that explores the subject of dementia by Melanie Wilson. Combining strands of sound art, performance, theatre and new writing 'Autobiographer' places its audience in the mind of its central character, who is suffering the effects of dementia.</t>
  </si>
  <si>
    <t>Three elements of our 2011-12 Programme: a national re-tour of award-winning Blackberry Trout Face; our youth theatre programme; pre-production costs for our 2013 national tour Shadows of Zim.
Our work targets young people from culturally diverse and socially excluded backgrounds as both audiences and participants.</t>
  </si>
  <si>
    <t>Shakespeare¿s last play The Tempest was developed in collaboration with early music composer Robert Johnson, but has never been performed with its full original musical score since its 1611 premiere. Now, on the play's 400th anniversary, Jericho House are reuniting the text and music of this remarkable play.</t>
  </si>
  <si>
    <t>For its 2nd year, we plan to develop Halifax Festival.  Embracing all forms of art, Halifax Festival will be an economically beneficial and vibrant event of culture for and in Halifax.  Supporting regional artists and bringing national artists to Halifax, an inspirational and aspirational event for all involved.</t>
  </si>
  <si>
    <t>A national UK tour of an award-winning play. Designed for prestige studio spaces.</t>
  </si>
  <si>
    <t>The Collaborators are a new collective of artists with a proposed innovative business model. This model looks to progressive ways of sustaining the arts whilst providing great art for everyone. Our unique approach will enable us to become more autonomous and less dependent on funding whilst generating/creating new work.</t>
  </si>
  <si>
    <t>I am asking for support to help with my living and artistic expenses while I work full time to complete the artwork for my first graphic novel, which is due to be published by Jonathan Cape in 2013.</t>
  </si>
  <si>
    <t>Sound Fields consists of a series of workshops, sound seminars and sound installations/performances taking place in a number of venues and off locations in Cambridgeshire. It further developes the expression of interest as selected by Escalator Visual Arts to be made into a full GFTA application</t>
  </si>
  <si>
    <t>Our activity will involve art-marking &amp; performance. Via a workshop programme, 500+ young people will create individual artworks from recycled materials. 600+ people of all ages will then collectively parade these artworks in performance to large audiences at celebrated UK street-parade events, creating stunning impact, raising esteem, promoting teamwork.</t>
  </si>
  <si>
    <t>Bristol Festival of Puppetry (26 August - 4 September 2011) showcases a range of puppetry from around the world in a plethora of media. The festival has a broad appeal for all ages. It offers shows, workshops, discussions etc for everyone from the professional puppeteer to local families.</t>
  </si>
  <si>
    <t>Writing, development, rehearsal and performances of a music/theatre production (minimum three performances) combining original songs and dramatic monologue to explore themes of dementia, its impact on sufferers and carers, as well as the wider issues of forgiving and forgetting across generations.</t>
  </si>
  <si>
    <t>Support of our summer mas Camp of our youth and family workshops, our costume production of  large scale costumes and presentation at Grand Slash, Notting Hill and Thames festival carnival. The running of our Structure workshops for small carnival bands to understand costume construction from small to large scale costumes.</t>
  </si>
  <si>
    <t>The activity is a Free Fun Day for the whole community, based in a park.  It will host artists of all ages and cultures. Various talents will be "showcased" from Poppet Shows, Instrumentalists, Soloist and Group singers, Dancers, Poetry, as well as entertainment for the children (quizzes, games, prizes), etc.</t>
  </si>
  <si>
    <t>Ferens Art Gallery will develop young audiences aged 16 ¿ 25 encouraging collaboration between established young gallery users and non-traditional users. Through input into programming and access to professional artists we will create opportunities for young people to use the gallery and the arts to develop essential skills for life</t>
  </si>
  <si>
    <t>Blaze is an ambitious youth led cultural programme for Lancashire, Blackpool and the Fylde Coast that forms part of WE PLAY, the North West cultural legacy programme for the London 2012 Olympic and Paralympic Games. The proposal is to develop  this exemplar youth arts project to the next stage.</t>
  </si>
  <si>
    <t>We run regular events at which serious poetry is presented in a relaxed setting, with both good professionals and amateurs, and with live music interludes.   By using village halls, we attract an audience which often has never experienced a live poetry reading.</t>
  </si>
  <si>
    <t xml:space="preserve">This project is made up of two elements aimed at showcasing and promoting participation in South Asian arts at the Manchester Mega Mela (MMM)
1. Apna Creatives is a new initiative focussing mainly but not exclusively on South Asian visual arts 
2. further development of the Destination South Asia project
</t>
  </si>
  <si>
    <t>UHC plan to deliver a tour of extInked to five venues in partnership with five regional arts organisations or museums throughout 2011 and 2012. The tour will document the legacy of the project from its inception in 2009, through to the current work of the ambassadors.</t>
  </si>
  <si>
    <t xml:space="preserve">This project will; invite children to lead in exploring high quality art; listen to their ideas to understand their world as seen; work with these new understandings to demonstrate how organisations can significantly enhance their capacity to build  family audiences; develop a model for enabling families to engage with culture.
</t>
  </si>
  <si>
    <t>The project is a  redesigned replacement roof over the auditorium and stage areas incorporating new storage space, supports for lighting, sound, electric film screen and curtain tracks Air conditioning and better ventilation will be installed to improve working conditions for all actors, production team and the comfort of the audience</t>
  </si>
  <si>
    <t>Just So Festival is a weekend of creativity that breaks down the barriers that prevent families from accessing the arts. By placing an eclectic mix of arts in a natural landscape we make the arts less intimidating for children and their carers and leave a lasting legacy of arts participation</t>
  </si>
  <si>
    <t>Delivering a three year programme to create an innovative new website with digital services, high quality exhibitions and events, and introduce creative business development opportunities for artists.  The programme will benefit craft and design practitioners, provide new audience engagement and participation opportunities, and contribute towards the sustainability of the sector.</t>
  </si>
  <si>
    <t xml:space="preserve">Following on from the last 5 years working closely with artists to develop their visions and careers, we want to change the service provision and focus on the core skills that ArtsAgenda can provide to enrich the sector and secure a more sustainable future.
</t>
  </si>
  <si>
    <t>To complete production of our third show, "It's Uniformation Day". We will spend 4 weeks with the director completing the work we began in December/January 2010-11, resulting in a touring piece with original set, lighting and music, PR materials and several initial performance dates to invite promoters.</t>
  </si>
  <si>
    <t>Poet in the City is committed to promoting poetry to new audiences, making new connections for poetry, and raising money to support poetry education. It holds regular high profile poetry events in London and the South East, and is building a national profile through touring, festivals and schools work.</t>
  </si>
  <si>
    <t xml:space="preserve">The planned 2011/12 programme of activity comprises two principal strands:
¿	Building on and further developing the Company's professional touring programme
¿	Bringing the children and young people¿s theatre company, Jigsaw, into the TiQ brand and company structure with a view to extending its capacity and programme
</t>
  </si>
  <si>
    <t>We seek to digitally curate, working with industry stakeholders, the best contemporary West Midlands music of all genres, presenting this on an innovative web site, engaging users with wide use of social media to create greater involvement. This builds on the success of the original DCD-funded 2010 Pilot Project.</t>
  </si>
  <si>
    <t>Building on the recent success of Knight Crew and our other previous large-scale community operas we would like to commission Orlando Gough to compose an opera which engages a cross-generational group in the creation and performance of the piece, whilst attracting new audiences for opera and Glyndebourne.</t>
  </si>
  <si>
    <t>Fusion: Digital Arts Collective will establish a world class programme of digital art for Norwich, bringing together four leading national arts organisations with the Forum Trust to create a two year programme of work utilizing Europe's largest digital screen in the building housing the country's busiest public library.</t>
  </si>
  <si>
    <t>Two interlinked participatory theatre-in-education tours:
Peep! for 3 - 6 year olds uses non-linear forms such as clowning to provide imaginative opportunities for meaningful talk and creative play
Mosaic is multilingual performance for 6 - 8 year olds that brings together universal story elements to create a new tale.</t>
  </si>
  <si>
    <t>Livelincs Rural Touring brings high quality professional arts performances and workshops to rural and other communities of interest within the North Lincolnshire region.
The scheme forms an important part of the performing arts infrastructure of the region and is used strategically by the Arts Service.</t>
  </si>
  <si>
    <t>We are seeking funding for the Arts Programmes of Bulwell Riverside and the St Ann¿s JSC, for two Landmark Feature public art commissions, outlined as the final interventions in the Art Strategies developed by the Lead Artists through consultation with staff and future users of the buildings.</t>
  </si>
  <si>
    <t>To introduce and produce quality art work (to exhibit in two galleries) with disadvantaged children (aged 5-13) living in Hull exploring their identity and aiding integration within their local community. Professional artists will facilitate art activities taking place both in schools and community centres during vacations.</t>
  </si>
  <si>
    <t>We intend on holding a large scale street art party and exhibition that celebrates the arts and inclusivity. Our activity will see the whole of Whitecross Street, London EC1 being used as a giant canvas with the work of 30 top artists. The whole event will  involve the local community.</t>
  </si>
  <si>
    <t>The programme will establish a producer-led infrastructure across the arts where producing talent can be nurtured and responded to in a cohesive way to; allow the movement of Producers and production of new pieces of work; strengthen leadership skills and cross art-form exploration and creativity amongst young producers.</t>
  </si>
  <si>
    <t>We are asking for a grant to support the creation and tour of a production of The Rake¿s Progress for half-mask, puppets and original music played live. Venues will initially be in the South East and East Midlands Regions and range from mid-scale theatres to rural halls.</t>
  </si>
  <si>
    <t>24 people from diverse cultural backgrounds will work with a photographer and writer, focusing on the produce, people and memories evoked by our International Community Garden to
learn photography techniques
develop verbal and written skills 
create an art book using these images and texts
exhibit a selection of their work</t>
  </si>
  <si>
    <t>The Leeds Music Hub aims to provide a tangible day-time Leeds music presence, using music creation and education to strengthen the links between the various distinct communities in Headingley. It will provide a relaxed, social environment for music learning and dissemination and the opportunity for creative networking and collaboration.</t>
  </si>
  <si>
    <t>The project will bring together artists and heritage sector by providing opportunities to artists to work with 27 World Heritage sites across UK on a programme of activities to create and showcase, in London and venues across UK, the artistic interpretations of heritage assets during Olympics 2012 and beyond.
.</t>
  </si>
  <si>
    <t>To put in place an organisational development plan that will allow the company to improve its long-term sustainability through an increased range of partners and a diversified income stream.</t>
  </si>
  <si>
    <t>Academy of St Martin in the Fields completed a comprehensive strategic review to establish the orchestra's future ambitions. We are developing a new artistic vision with increased musical activity and sustained education work in London. We will create a new business model and seek support to help deliver it.</t>
  </si>
  <si>
    <t>Our activity is a national project to develop artists¿ moving image exhibition in the UK cinema network through training, capacity building and programming support for screening venues, and training and workshops for artists in developing projects for cinema plus 5 new artists¿ film commissions for cinema exhibition.</t>
  </si>
  <si>
    <t>The SLG seeks a grant of £60,000 towards its new programming strands during 2011-2012. The grant will support front of house, technical, marketing, curatorial and artistic programming costs which are essential to the successful delivery of the gallery¿s programmes in the new Matsudaira Wing and Clore Studio.</t>
  </si>
  <si>
    <t>A support/development group of professional photographers, designers and former lecturers who wish to help develop new and existing creative talent in the West Midlands area through a dedicated work, meeting and exhibition space. In particular, targeting those individuals from less financially secure backgrounds.</t>
  </si>
  <si>
    <t>-To initiate and develop several new long-term regional partnerships with a range of venues and audiences by engaging them in the process of how we create and deliver our bold, inspiring and innovative theatre.
-To nurture and support John¿s unique creative practise.</t>
  </si>
  <si>
    <t xml:space="preserve">Creation, rehearsal, and UK tour of new physical comedy set in 1850s America. The Etherdome is the true story of 3 rival dentists, their discovery of anaesthetic - and its fatal consequences.
Activity includes: R&amp;D, script creation, original music, interactive activities, pilot performances, small scale tour to theatres &amp; community venues.
</t>
  </si>
  <si>
    <t>The activity is to deliver two showcases of outdoor work in Cumbria alongside Zircus PLus in Barrow and Mintfest in Kendal. These events will promote outdoor work by UK artists to promoters internationally. The other event is the delivery of a major outdoor arts festival in Manchester City Centre</t>
  </si>
  <si>
    <t>To support the infrastructure and programme of a new Arts Festival in Bournemouth, to extend its scale and ambition and to enable the longer-term aim of creating a stronger presence and profile for the arts in Bournemouth thereby increasing the range and engagement of our audiences.</t>
  </si>
  <si>
    <t>The Mart Theatre seeks funding  to continue to build on its existing good practice and continue to develop  opportunities to provide live theatre and visual arts for a rural community. To bring art and agriculture together  to widen rural arts engagement offering an artistic programme  to a wide audience.</t>
  </si>
  <si>
    <t>A staged music event and general arts event, run annually, with a lesbian, gay, bisexual and trans context.  Held at Doncaster Racecourse, on 20th August 2010 and 18th August 2012.</t>
  </si>
  <si>
    <t>Singh Productions will bring together a cast of seven multi-skilled dancers to create/rehearse and tour a new full length work, Exile and Death, inspired by the turbulent life of Michelangelo Merisi da Caravaggio.</t>
  </si>
  <si>
    <t>Four publishers ¿ including of Dan Brown, Terry Pratchett, Stephenie Meyer, and Stephen King have agreed to support The Next Big Author idea ¿ a new initiative which encourages budding authors to write the opening to a novel in May 2011. The publishers will provide feedback for the best rated chapters.</t>
  </si>
  <si>
    <t>Production of a national touring work comprising: a web-based visual narrative, novella and installation gallery work, which focuses on the politics of water within global society. A collaboration between a visual artist, writer, and sound artist-curator that explores contradictory facts and fictions connected to globalisation and identity.</t>
  </si>
  <si>
    <t xml:space="preserve">Chatsworth, in partnership with curator Kate Stoddart, wishes to apply for £35,000 to support and develop an ambitious and far reaching contemporary visual art project, to create the first major public Chatsworth curated exhibition in response to the site, and the main event in the Chatsworth calendar in 2012.
</t>
  </si>
  <si>
    <t>Our activity is to purchase 12 new instruments desperately needed to replace those which have served their useful life, have become expensive to repair and in some cases are no longer repairable. This would ensure the standard of music played by our Championship Section Band be maintained.</t>
  </si>
  <si>
    <t>CLS and the Scott Polar Research Institute will co-promote a national concert tour as part of the Scott 100 national Festival, featuring music by Vaughan Williams and Cecilia McDowall complemented by projected images by the expedition photographer Herbert Ponting. Innovative education work will take place with local schools throughout.</t>
  </si>
  <si>
    <t>Dance4 is taking the lead for dance in Leicestershire and Northamptonshire: An organisational development and dance development programme project that will secure a strategic approach to dance development activity in both sub-regions.</t>
  </si>
  <si>
    <t>A whole community project designed to make arts activity accessible to all, encourage people of all ages to engage with art and to celebrate their achievements through different forms of exhibition.</t>
  </si>
  <si>
    <t>An arts project premiering  on the 10th anniversary of 9/11 with education, outreach programmes and events to encourage positive reflection, interfaith debate, understanding and promote inclusion. This involves  a new commission, two concerts, one in Cheltenham being broadcast and the other in Poole,   with supporting events, and a recording.</t>
  </si>
  <si>
    <t>The project will adapt the themes of the Conference of the Birds poem to promote Olympic/Paralympic Values such as courage, excellence, equality. It will be a borough wide combined arts project working with young people, community groups and the wider public in celebration of London hosting the 2012 Games.</t>
  </si>
  <si>
    <t>Paul McCreesh and Gabrieli Consort will perform a new choral programme based around Byrd's 'Great Service' and commissions by Jonathan Dove, entitled 'By morning glow and evening shade', in a tour of English Festivals (Spitalfields Music, Chester Music, York Early Music and Brinkburn Festivals) in June/July 2011.</t>
  </si>
  <si>
    <t>Collected Works' Reader Development Programme will encourage creative participation from the whole community through the delivery of unique, high quality reading initiatives focusing on the reading of fiction as a shared activity. The year round programme(to be repeated annually) will include special events, workshops and performances.</t>
  </si>
  <si>
    <t>A new commission in collaboration with Thomas Tallis School, premiering at Greenwich + Docklands International Festival. Using scaffold staging, harness work and skilled aerialists working alongside the tangled feet ensemble, we are creating an outdoor spectacle for large audience which explores themes of regeneration and urban change.</t>
  </si>
  <si>
    <t>Off the Shelf is a city-wide annual literary festival, plus several one-off specials, offering innovative, accessible and excellent events for all ages with high profile authors, poets, politicians,media figures,local and emerging writers,a performance platform for community and diverse groups and cross art form events.</t>
  </si>
  <si>
    <t>This includes the final stage of development of Songs For Silenced Voices into a fullscale score/libretto primed for coproduction with a major opera house in 2013.  It will also seed an exciting new scratch, In Our Times: an innovative piece of theatre for social change reaching diverse nontraditional audiences.</t>
  </si>
  <si>
    <t>The application is in support of five core titles over the period from May 2011 ¿ September 2011. This allows £1,400 per title to assist with printing costs, promotion and author development. The books include a novel, short fiction collection, two poetry collections and a poetry anthology in translation.</t>
  </si>
  <si>
    <t xml:space="preserve">This application outlines Maison Foo¿s plan to undertake it¿s first national tour, working with industry specialists to maximise the longterm impact. As part of this process Maison Foo have forged relationships with a number of key national venues, beginning what they hope will be essential, strategic, future partnerships.
</t>
  </si>
  <si>
    <t>In Sheffield 2012, NSDF will contribute to the Cultural Olympiad with a nine-day celebration of young people¿s theatre, featuring the best of British work alongside exceptional productions by young people from across the world. Partnered by Sheffield Theatres and local universities, this is the first international NSDF.</t>
  </si>
  <si>
    <t>Netherton Arts Centre will run a weekly 'music youth club' for hard to reach young people, Saturdays for 2 years, as part of organisational development:  five hours, experienced musicians, DJ skills, music technology, vocal skills, drums, guitar workshops plus rehearsal / performance space - depending on outcomes of youth consultation.</t>
  </si>
  <si>
    <t>A new theatre production and a multi-media website with on line resources to address and challenge a problem that causes serious injury and death to many hundreds of young people: knives, guns, gangs and violent crime. The activity will work with young people, adults and families.</t>
  </si>
  <si>
    <t xml:space="preserve">Provides curated, contemporary, dynamic visual art strand to Brighton festival season.
Umbrella event providing:
Showcase for local experimental, critically engaged artists rarely shown in city.
Opportunity for residents to see internationally acclaimed visual art (Brighton has no major dedicated contemporary art gallery).
audience transfer from Artists Open Houses.
</t>
  </si>
  <si>
    <t>Come to Ours (CtO) is a programme of activity and events that celebrates and showcases the work of both emerging and established artists and curators. This artist-driven programme will temporarily occupy unusual and unconventional sites, spaces and contexts around Plymouth, running alongside British Art Show 7 (Sept-Dec 2011).</t>
  </si>
  <si>
    <t>The Digital Orchestra, a fusion of performance, soundscape and Vjing, controlled and composed with handheld technology, will present work devised by musicians and young people in a unique space as part of Wandsworth Arts Festival 2011.</t>
  </si>
  <si>
    <t>A site specific festival of dance embracing new media collaborations, working in a range of locations across the borough of Richmond upon Thames.</t>
  </si>
  <si>
    <t>This proposal is for the development and tour of 'Look at us Now': an unconventional cross-artform work for unconventional spaces. A co-production between Suitcase Ensemble and Metal, the piece fuses live music, theatre and puppetry. The tour includes studio theatres, pubs, community centres and railway stations.</t>
  </si>
  <si>
    <t xml:space="preserve">A bold step forward for Mercy. A programme of sustainable, newly commissioned work with a future. Our emphasis here is to learn from new writing in all its manifestations, to produce excellent, critically engaged work that directly addresses the experience of audiences.  Live, online and public realm.
</t>
  </si>
  <si>
    <t>The project will encourage young people aged 11-16 in UK schools to partake in photographic cultural exchange program with schools in Borneo, in June 2011.</t>
  </si>
  <si>
    <t>Application to support company development, with the aim of consolidating our work locally, and raising profile of our work in the North of England. Through consultation, skills development / training initiatives we would develop three aspects of participatory work with older people: inter-generational ; cultural diversity ; arts in dementia / day care.</t>
  </si>
  <si>
    <t>We would like you to support a small scale South- East region tour of Finding Beulah. This is new joint production between two of  the most active Black theatre groups in the South East Region. Unity Arts (Reading) and Kuumba Nia Arts (Oxford).</t>
  </si>
  <si>
    <t>The project aim is to create soundscape experiences using the everyday world as a springboard into the fantastical. Utilising our previously developed amplification equipment, focusable arrays, and covert sonic technologies; we will present soundscapes tailored to venue environments presenting the audience with an alternative view of the world around them.</t>
  </si>
  <si>
    <t>An instrument 'library' and small mobile recording studio designed for portable on-site recording activities, which are available to the community. Increased access and participation in advanced creative music technology, targeted at unsigned music groups, freelance musicians and students in higher education in the South-West London subregion</t>
  </si>
  <si>
    <t>Inua Ellams is seeking funding to develop and present his third full-length show, Knight Watch, and to begin to develop a new show, Blk Tsht Clxn. Knight Watch and Blk Tsht Clxn are produced by Fuel.</t>
  </si>
  <si>
    <t xml:space="preserve">1) Creation of a new opera - Too Hot to Handel - finding a new way of bringing people to the music of Handel. 
2) Big Mouth Appeal Gala Concert and training of singing leaders - creation of children's choirs.
</t>
  </si>
  <si>
    <t>The Consciousness Engine is a series of visual and digital art installations in domestic spaces connected to a central generative computer program. Presented as part of the HOUSE festival (expected audience 10k) the project will involve a network of artists and practitioners constructing an evolving artificial human consciousness.</t>
  </si>
  <si>
    <t>One Foot In The Door is a nationwide development programme for dance artists wanting to work in an educational context. Providing a range of training courses, supporting material, and practical opportunities, it will improve the skills of the dance workforce and the provision of dance participation experiences for young people.</t>
  </si>
  <si>
    <t xml:space="preserve">We want to produce an enamelled metal sign, showing a representation of out heritage, which would enhance the village . We have already involved all sections of the community in consultation days regarding themes and decorative content..
</t>
  </si>
  <si>
    <t xml:space="preserve">Bare Toed's second professional artistic work. Informed by in depth research into the universal topic of bedtimes, dreams and sleep. The work will reflect our growth and  fulfil demands from early years audiences. 
The performance and installation allows programmers to present art and performance in an inspiring new way.
</t>
  </si>
  <si>
    <t>Development of a new partnership with National organisation Swindon Dance to bolster commissioning reach and the outdoor based programming of the Dance Village as part of the Bristol Harbour Festival 2011</t>
  </si>
  <si>
    <t>We intend to run a number of art workshops fo disadvantaged children from deprived backgrounds.Art classes will be run during the school terms for three groups of primary school children aged between 5 and 11. The children are from the local communities of Highbury and Finsbury Park.</t>
  </si>
  <si>
    <t>Crawley's cultural diversity will be celebrated through two new pieces of music, written collaboratively by the performers with composer Robert Jarvis. One will be for eight young musicians suggested by Crawley's four main community festivals, the other for a  group of up to 50 volunteer amateur musicians.</t>
  </si>
  <si>
    <t>Between is a series of performance art events programmed to take place at Cornerhouse in the spaces outside the gallery exhibition schedule, during the changeover period.  The Between programme will commission five performance works by a selection of inter-generational female artists, ranging from emerging to established practitioners.</t>
  </si>
  <si>
    <t>Application for the research and development phase of 'Hidden Presence' - a project to commission site specific work from visual artists to make public the hidden histories of named African, Caribbean and Asian men and women who lived in rural England before the 19th century.</t>
  </si>
  <si>
    <t>Remounting, reworking and touring  a multi-media solo performance theatre show. I wrote it, I perform it - it was a huge Edinburgh success critically and financially. Now we want the show to achieve it's full potential and reach as many people as possible.</t>
  </si>
  <si>
    <t>THE DEVELOPMENT OF NEW WRITING THAT WILL TOUR TO SCHOOLS, COLLEGES AND THEATRES,
THAT WILL CROSS OVER TO YOUNG AND OLDER AUDIENCES WITH SUBJECT MATTERS THAT
WORKSHOPS WILL BE CARRIED WITH THE PROJECT</t>
  </si>
  <si>
    <t>Research and development of Alice In Bed, a play by Susan Sontag, the first full scale production from Tender Buttons in the North East. Merging an immersive fantasy world with a look at the experience of depression, the production offers a creative dialogue to help promote understanding of mental illness.</t>
  </si>
  <si>
    <t>You Know Me! is a solo for a female dancer which looks at dreaming and memory through the use of  dance and cine film which was developed as a 15 minutes work in progress in 2010.  This project completes its development and showcases the work to audiences and promoters</t>
  </si>
  <si>
    <t>Our independent artists network, wish to run an 'Open studios and Art trail' event.
The event will celebrate and showcase the work of local artists within the community that they live and work, whilst also enableing the general public to take part in creative workshops with the artists.</t>
  </si>
  <si>
    <t>Dance Cumbria's 'launch' programme (2011/12) focuses on youth dance: it will provide 10 weekly youth dance companies (including 6 disability groups), 1 countywide breakdance crew and 1 countywide youth dance company, 1 annual countywide youth dance festival, a needs audit at KS3/4 level &amp; DDTAL final module costs.</t>
  </si>
  <si>
    <t>Ashford Too  is a series of development initiatives, events, exhibitions, training opportunities and activities which refocuses and extends SVA. It will facilitate the move to Ashford, allow the building to be made fit for purpose and enable the oganisation to grow while extending its reach and increasing its diversity.</t>
  </si>
  <si>
    <t>We propose a 40 week drama, dance, music and film project culminating in an informal sharing/celebration in the community centre. Practitioners will work with young people to develop new skills and produce a community performance piece, volunteers and parents from the community will be able to get involved backstage.</t>
  </si>
  <si>
    <t>A live tour incorporating recorded speech, live music performance and video of new instrumental musical works by musician and producer Gerry Diver inspired by exclusive spoken word recordings of seminal Irish musicians.</t>
  </si>
  <si>
    <t>After ten successful years of working as a Live Artist, Tom Marshman is at a turning point in his career.  By strategizing, and developing both the organisational and the artistic aspects of his business, Tom aims to reach a more sustainable system and higher profile practice.</t>
  </si>
  <si>
    <t>CAD would like ACE to support an Art and Design Technology project which has relevance to the Olympic and Paralympic games.  The design concept had input from CentrePoint's trainees with disabilities and funding is crucial to the success of our overall vision prospering the Arts and under-represented artists.</t>
  </si>
  <si>
    <t>To Create a network of mutually beneficial and effective relationships with individuals and organisations across the arts and wider business world, including sponsorship, individual giving and philanthropy. Improve the governance, sustainability and research new business models for the arts in Yorkshire.</t>
  </si>
  <si>
    <t>This application is to support Companis to target and reach new audiences through a marketing strategy and new programme strands. The application also supports the development of new national partnerships through an extensive schedule of meetings. All resulting in increased profile, resilience and sustainability.</t>
  </si>
  <si>
    <t>Project Inclusion will allow our staff and volunteers to attend training at Chickenshed as only one staff member remains that was trained the `Chickenshed way¿.  Following training we will deliver a series of Outreach Projects in schools and adult learning facilities, allowing our volunteers to develop and lead activities.</t>
  </si>
  <si>
    <t>We want to undertake a project `Musical Evolution¿ in which historical instruments popular in Europe during the Renaissance and Barouque periods ¿ the Lute, Archlute and Harpsichord will join with North Indian Sitars to create new music out of the sounds of the past and explore the two different musical worlds.</t>
  </si>
  <si>
    <t>Our activity is a national UK tour to promote the new self-penned album called 'Neptune - in the stars'.  This is the first time Eliza has released an album on her own label .  Eliza will be performing with her band of 4 other musicians on the tour.</t>
  </si>
  <si>
    <t>Fantastic Fun with Words: 2011 - 2012 will be a programme of reader development and writer development events and activities for communities in Warwickshire. It will focus on an annual festival of writing for children, families and adults and will be managed by Warwickshire Libraries.</t>
  </si>
  <si>
    <t>The 20th Marsden Jazz Festival (7th to 9th October 2011) will comprise around eighty events ¿ concerts, gigs, street entertainment, workshops and master classes - some ticketed, but a majority of them free. We will commission and premiere 2 new works and facilitate 2  "all-star " concerts to celebrate our 20th year.</t>
  </si>
  <si>
    <t>My activity is writing and promoting a novel for a prominently young adult male readership. It will be a follow up to my debut novel 'One Seriously Messed-Up Week: In the Otherwise Mundane and Uneventful Life of Jack Samsonite', which is being published by Atom on 02/06/2011</t>
  </si>
  <si>
    <t>Our project will work with young people aged 14-25 from disadvantaged backgrounds to explore the theme of Inner Vision through Kinetika Bloco Summer School with musicians, steel pan, drummers and dancers creating a large-scale integrated piece of performance for Notting Hill, The Thames Festival and other performances.</t>
  </si>
  <si>
    <t>To research and develop a new work for international touring, Army Of One (working title), through four participatory workshops in Leicester, Bristol, Falmouth and London from June 2011 - June 2012.</t>
  </si>
  <si>
    <t>Touring south east rural and urban community venues in Spring 2012 with a new piece of theatre based on iconic athlete Eric Liddle¿s participation in the 1924 Olympics. As part of the process we will  research with professional athletes to discover the mindset and physicality of an Olympic runner.</t>
  </si>
  <si>
    <t>We are setting up an annual art competition for 16-19 year olds in the Peak District and surrounding areas.  The aim is to provide the winner with a taste of what life is like for a professional working artist through participation in our annual award winning show.</t>
  </si>
  <si>
    <t>To  undertake a national re tour of The Paper Washi Wish, an interactive theatre piece for 3-5 year olds
incorporating a paper making workshop . The piece is inspired by Japanese stories, traditional Japanese papertheatre - Kamishibai and papermaking. This tour is because of demand for the product incorporating  rural touring.</t>
  </si>
  <si>
    <t>In conjunction with the Conference on Aesthetics, Pornography &amp; Art by our partners, the University of Kent and the London Institute of Philosophy, we are curating an exhibition with an impassioned and polemical engagement with issues of sexuality and/or gender, accompanied by a performance/screening event and hard-cover publication.</t>
  </si>
  <si>
    <t xml:space="preserve">SCAF is seeking funding to support four key areas of activity to help us move forward as an organisation:
1.	Core organisational development
2.	Activity review
3.	Ambitious commissioning project for Sheffield Children¿s Festival 2012
4.	Developing innovative digital marketing tools: an interactive Art Map App for mobile phones 
</t>
  </si>
  <si>
    <t>A participatory artwork, which will explore West Bromwich's sense of place, within the context of its current redevelopment. The project will use mobile media to connect diverse stakeholders in the future of West Bromwich, through the creation of a collective narrative and an interactive tour of the town centre.</t>
  </si>
  <si>
    <t>Contemporary exploration of the notion each person carries their own 'Pandora's Box'. Within which we keep hidden personal 'Evils, Sorrows, Diseases and Hard Labour'. Researched and Developed in the studio, culminating in my exhibition, with 'Pandora's boxes' to be filled by each audience member (possibly a tour).</t>
  </si>
  <si>
    <t>We will be running art activities for 5-11 year olds alongside the RIBA East Midlands fifty50 exhibition as it tours the county shows of the East Midlands region throughout summer 2011. Artists will work with children to design their own buildings of the future.</t>
  </si>
  <si>
    <t>Chester the Giant City engage a broad range of demographics (young-offenders, schools, residents) encouraging people to get involved in the art of Giant making for artisic purposes and participatory festivals and events. William and Kate Giants would launch the 2011 programme; a high-profile programme of events across Cheshire.</t>
  </si>
  <si>
    <t>Our annual conference is an opportunity for delegates to discover how they can take 'Get Into Reading' to their professional area and engage in future developments of the project. It will attract 250 people from different professions: health, education, social care, community, local authority, and criminal justice sectors.</t>
  </si>
  <si>
    <t>Take A Part works on arts in the public realm projects for areas high on the scales of social deprivation and directly within communities.  Socially engaged artists work across areas of health, green space, physical change and providing opportunities for young people, underpinning regeneration and supporting community cohesion across generations.</t>
  </si>
  <si>
    <t>My activity is a photography exhibition about the road from Middlesbrough to Redcar built by unemployed workers in 1923.
I intend to run an events program based around the exhibition to engage with the public and further my professional development.</t>
  </si>
  <si>
    <t>This pan-Dorset project coordinates, enhances and supports the existing work of self-managing creative writing groups by  providing training, masterclasses, supports author events and exhibitions and also develops new groups to include those in rural areas unable to access quality arts provision.</t>
  </si>
  <si>
    <t>My project is a children's arts review podcast that will seek to engage young people with their local arts scene and teach them the value of criticism. This activity will include work with young people and involve several art forms: literature, theatre, visual art, and more.</t>
  </si>
  <si>
    <t>The presentation and management of the 5th Tête à Tête: The Opera Festival, a celebration of new work, work in progress and experimental work in the field of opera, empowering artists to take risk and audiences to engage in the art form.</t>
  </si>
  <si>
    <t>We will premier the performance followed by discussion, for new, young adults/ adult audience in 4 South coast locations, using bewitching puppetry, light, shadow, figures, music, sung text and projected image. The show will unravel the Greek creation myth resonating with the accident at Chernobyl and planned nuclear energy future.</t>
  </si>
  <si>
    <t>Produce The Hotbed New writing theatre festival in Cambridge in November 2011, and a full production of Egusi Soup, a new play by Janice Okoh, in conjunction with three regional partners and one London¿ based partner in March 2012.</t>
  </si>
  <si>
    <t>A showcase of local artists within an unused shop in the centre of New Cross.</t>
  </si>
  <si>
    <t>Creation and performance of 'Threads', an intergenerational production, involving a core of professional
performers working alongside children, young people and older adults in a dance theatre piece. .This will be
performed at the Oxford House Theatre in Bethnal Green and at the auditorium at Allen and Overy in Spitalfields</t>
  </si>
  <si>
    <t>A cacophany of sound, a visual feast and a myriad of entertainment on the streets of Letchworth Garden City as over 100 artistes perform to over 20,000 members of the public across eight stages in the town centre.</t>
  </si>
  <si>
    <t>Music in Prisons' planned activity involves working in conjunction with Rideout (Creative Arts for Rehabilitation) and the Royal Philharmonic Orchestra to deliver a cross-arts collaborative project with a group of approximately 30 adult male prisoners at HMP The Mount.</t>
  </si>
  <si>
    <t xml:space="preserve">Step Up puts young people aged 14-25 in control of creation and production of new work for outdoor festivals and events, through provision of artistic, financial and production support and mentoring, working with new partners in Dorset and Cornwall, and new festivals in 2011.
</t>
  </si>
  <si>
    <t>¿Sleep¿ is a new audio-visual installation consisting of many different seamless video loops of actors in films, shots where they are sleeping; to be presented as loops on tiny video monitors concealed into the architecture of cinemas. To be presented at AV Festival in March 2012.</t>
  </si>
  <si>
    <t>Four important contemporary ceramic artists are invited to respond to the Sir John Soane Museum, London.  Site-specific installations within the collection will precipitate a greater understanding of ceramics and an alternative reading of the Soane¿s mission, of mutual benefit to local and international, regular and new Soane audiences.</t>
  </si>
  <si>
    <t>I am a mixed heritage playwright outputting my play SameSame for a 3 week run at Oval House Theatre. I am utilising this opportunity to significantly develop my professional practice as well as to engage diverse audiences. Project partners are Oval House Theatre and fanSHEN Theatre Company.</t>
  </si>
  <si>
    <t>I have partial funding for a one month residency at Can Serrat near Barcelona. I want to stay in October, collaborate with an artist who has worked as an artist there and have a few shows in November/December which will link galleries of the region together.</t>
  </si>
  <si>
    <t>To write, record and manufacture a CD album inspired by history form my home town, Newton Abbot. To engage people locally, nationally and internationally, encouraging them to seek out their own local history and explore how it can be presented in an exciting, direct and accessible manner.</t>
  </si>
  <si>
    <t>We propose a programme of contemporary art activity including exhibitions, events, online discourse, billboard commissions, a residency, art sale and education project. Our programme emphasises supporting early - mid career artists locally, nationally and internationally at exciting stages in their careers.</t>
  </si>
  <si>
    <t>The production of Temp/Casual, a new play written by Steve Timms and successfully produced last year, by Spent Ambition Theatre Company, for the 24/7 festival. To be developed, rehearsed and then performed at the Contact Theatre over five nights in spring 2011, in association with Salford University.</t>
  </si>
  <si>
    <t>Knitted tree sleeves, and lamp post banners, collectively made by the community will create an innovative interruption within an open space of a regeneration area. Designed, collaged and knitted together by many hands, young and old.  Our message - being creative and resourceful and our responsibility for caring for our environment</t>
  </si>
  <si>
    <t>Cannon is a literary publication for marginal writing. It explores the conceptual, ethical, and formal implications of publishing and proposes an alternative model in which the emphasis is on conversation not commerce, production not promotion.</t>
  </si>
  <si>
    <t>Development phase for a solo clown and puppetry show based on true accounts. 1945  - a wife waits at a railway station for her husband to return from war. When he's not on the train she portrays her fears for him, and her own experiences of the Home Front.</t>
  </si>
  <si>
    <t>Our activity focuses on the development of children and young people from a deprived area who are interested in street dance. The dancers involved in our project will receive training from top choreographers in the country.</t>
  </si>
  <si>
    <t>We are applying for funding to research, develop and create a new piece of theatre and to support the national tour of the production.</t>
  </si>
  <si>
    <t xml:space="preserve">¿	Develop and stage, at 10 non-arts venues, a poetry piece about the culture and history of the British public house.
¿	Foster interest in creative expression/performance poetry by promoting workshops and open mic opportunities in community settings.
¿	Produce a business plan and raise the profile of Brewers¿ Troupe.
</t>
  </si>
  <si>
    <t>The activity is the tuition of the Cruckton Art Group (comprising mainly retired people) in creative art (design and practice) in preparation and execution of an original work involving all members of the group. The focus of this work will be the village hall's 40th anniversary</t>
  </si>
  <si>
    <t>Ulrike and Eamon Compliant is a walking piece exploring subjectivity in the streets, alleys and hidden rooms of the city of Sheffield. It invites audiences to become participants and interlocutors with the artists, to become part of an interactive narrative, and of Sheffield Doc/Fest¿s first live art project.</t>
  </si>
  <si>
    <t>Our activity consists of a three week run of Macbeth at St Andrew's Crypt in Holborn, in October and November 2011. Alongside this, we are running education workshops for schools and colleges in South London.</t>
  </si>
  <si>
    <t>Support to local artists with studios to rent, exhibition space, opportunities to gain sessional tutor work and development of artists network, provision of wide range of creative activities for 'disaffected' children and young people and unemployed or older adults. Increasing the number of disabled people able to use project.</t>
  </si>
  <si>
    <t>This activity is in a rural setting, focusing on offering a national art mentoring opportunity to fine art students and emerging artists using sustainable materials, soliciting local involvement from hard to reach, special needs (isolated) group resulting in a annual, rural sculpture trail.</t>
  </si>
  <si>
    <t>A documentary photographic (book) project which will explore two 'Made in Northamptonshire' cultural activities. 1; A Royal Theatre production from their Made in Northampton season 2011, and 2; documentation of the expansion of the Adrenaline Alley facility for young people.</t>
  </si>
  <si>
    <t>The production of fourteen paintings and two sculptures which address the difficulties faced in preparing for the Olympics during times of economic and social discord whilst also celebrating the events themselves and the cultural, social, economic and environmental legacy which we can create through a positive 2012 Olympic Games.</t>
  </si>
  <si>
    <t>Within the Guildford Summer Festival, we will stage a performance with Guildford Philharmonic Orchestra of Brahms' Requiem in Guildford Cathedral on 9th July 2011.  We help singers to develop their vocal, sight-reading and interpretative skills and encourage young singers to join the choir with no enrolment fee.</t>
  </si>
  <si>
    <t>The London Bridge Physic Garden - a pop-up apothecary of medicinal plants and summer festival. A public platform for dialogues that link art and urbanism, gardens and plants, and medicine and wellbeing. The garden will be a social space and artistic platform, hosting varied work including performances, workshops and events.</t>
  </si>
  <si>
    <t>My activity involves support towards showing my work as a lead artists at a large Arts Centre. The nature of my work involves exhibiting found objects relating to school pupil resistances. The exhibition itself concerns play with regard to social rules and cultural regulations.</t>
  </si>
  <si>
    <t>We are seeking funding to support the development of our artistic programme, focusing on promoting disability arts through nurturing deaf and disabled artists; building audiences (online and through exhibitions) and developing new partnerships.</t>
  </si>
  <si>
    <t>People from different groups and backgrounds participating in the development of a piece of Theatre, to be performed as part of the Wandsworth Arts Festival. The groups include young people, ethnic minorities, people from disadvantage backgrounds, with learning difficulties and poor mental health. They will work with experienced theatre practitioners.</t>
  </si>
  <si>
    <t>David Rosenberg is seeking funding  for a UK tour of Electric Hotel in summer 2011. This will be produced by Fuel. This follows a successful tour in 2010 which reached an audience of over 15,000.</t>
  </si>
  <si>
    <t>A programme of intercultural dialogue, creative development and capacity building for young people in local and global communities. We will facilitate an international theatre collaboration for 100 young artists, increase participation from local schools and groups and develop Contact as a world-class hub for creative digital collaboration.</t>
  </si>
  <si>
    <t>We are applying for funding to develop an  artist-focused programme of parallel artists projects at the James Taylor Gallery. This will manifest itself as several exhibitions, screening and talks.</t>
  </si>
  <si>
    <t>Allotments represent society; issues of life, death, inevitable change. The project, which includes R&amp;D for new work and an artist residency, will be a means of communication, creating a voice for allotment communities and engaging audiences with this often-unknown environment, whilst celebrating those who already exist within it.</t>
  </si>
  <si>
    <t>Cat Litter is a street arts production. We are applying for funding to create and rehearse a new show, ready for performance in Spring/Summer 2010. It is aimed at a family audience and for performance at street arts, theatre and puppet festivals both nationally and internationally.</t>
  </si>
  <si>
    <t>The project will involve working with a local artist to bring multiculturalism and celebrate diversity within our village community. Activities form the backbone of our multiculture week and will include creating a mural, a sculpture and making multicultural instruments for our children and the wider community to access and enjoy.</t>
  </si>
  <si>
    <t>An exhibition of Contemporary Art influenced by Science. The exhibition will co-incide with the Cheltenham Science Festival. 3 selected  artists will exhibit work on themes of science and the relationship of Art and Science.</t>
  </si>
  <si>
    <t>GLOBAL VISIONS - where East meets West. Tara Arts aim to develop 3 theatre projects exploring faith in the 21st century: Phoenix Rising - Gandhi in South Africa, The Mysteries and The Garden of the Assassins. Each of the projects is driven by artistic excellence, achieved through developing emerging artists and audiences.</t>
  </si>
  <si>
    <t>My activity is to put on an original play accompanied by web-based and live transmedia exhibits. This activity will feature numerous roles for emerging talent and shadowing opportunities for young people with the goal of engaging them and a broader audience. The play is about family sacrifice during war.</t>
  </si>
  <si>
    <t>The local arts and crafts people from the Vale of Evesham  will be encouraged to open studios and homes to display and demonstrate their art and craft. The Event will also include workshops for children, young people and adults to attend and participate and exhibitions promoting local talent.</t>
  </si>
  <si>
    <t>This application is to support the second year of our audience and artistic development plan: to revitalise Harrogate International Festivals position not only as one of the UK¿s national festivals, bringing international talent, excellence and innovation to the region, but as a key cultural provider throughout the year.</t>
  </si>
  <si>
    <t>A 3 year project to accelerate the professional development of Partners Theatre Company and create new
exciting work considering what constitutes ¿identity¿ in both the real world and the digital. A rolling programme of touring will consolidate their skills whilst experimenting with style and end with a major professional collaboration.</t>
  </si>
  <si>
    <t>Sink Dancing is a two person small scale spectacular outdoor show. It will consist of tap dance and physical performance on a rotating mobile stage. The show has a commissioner, 6 bookings confirmed and 3 pencilled including 2 international. This application is for creation and confirmed tour.</t>
  </si>
  <si>
    <t>I want to further my work in environmental art practices. 
With a 50 day over 4 month, research and development program, with an exhibition of painting, installation and film, I intend to further the communication of how art can inform and be informed by environmental issues.</t>
  </si>
  <si>
    <t>Our activity takes place in an arts centre for prisoners, ex-offenders and young people at risk of crime. Participants will be given a forum, led and mentored by professionals, to express and develop their musical talent, culminating in a cd of recordings and launch gig.</t>
  </si>
  <si>
    <t>Five Stop Stories Ltd is seeking funding to develop and pilot a new mobile application to enable readers to read short stories by new writers on public transport. We have a growing bank of short stories which we wish to publish via this application, giving new writing increased exposure.</t>
  </si>
  <si>
    <t>The Funeral emerges through a participatory process: learner groups of diverse ages, abilities and backgrounds explore extinction and loss through creative educational workshops. These feed into the devising of an outdoor graveyard installation and theatre piece which uses puppetry and music to delve into the disappearance of species and cultures.</t>
  </si>
  <si>
    <t>Exeter Respect Group organise an annual festival which uses the performing arts as a way of celebrating diversity and promoting multi-cultural understanding. The specific activity we are seeking funding for is a community workshop tent .</t>
  </si>
  <si>
    <t>The Crypt Project is a piece of interactive, thought-provoking theatre based around the experiences of recovering addicts, their families and the communities in which they live. The play will be taking place in a previously unused venue, an underground crypt, in the heart of Salford.</t>
  </si>
  <si>
    <t>Culminating in a series of exciting live performances, B:T:H is a collaboration between artists, a theatre company and a museum which will engage a diverse group of local young people to create a new production exploring the rich textile history of Rossendale using sound, movement, projection and machinery.</t>
  </si>
  <si>
    <t>Combining High Definition video with black and white 16mm, the film will examine feminist and philosophical concerns of female self imaging through the use of mirrors and masquerade by using both Claude Cahun¿s writing and photographs as well as my own photographs and films that explore similar themes.</t>
  </si>
  <si>
    <t xml:space="preserve">Research and development for a new piece of visual theatre exploring medical history in Britain and Ghana. Three workshops with specialist artists: Workshop A - visuals with animator, lighting and projection designers; Workshop B - text and music with storyteller, actors, director and writer; Workshop C - combining text and visuals.
</t>
  </si>
  <si>
    <t>A citywide, creative writing event in late October 2011 that becomes recognised nationally for its depth of innovation and public involvement, drawing in fresh audiences to writing, linking mainstream UK and international authors with local grassroots writers, putting non-traditional venues, groups and types of performance at the centre.</t>
  </si>
  <si>
    <t>Where's Constable - a site specific performance by Hoodwink in Salisbury to celebrate 200 years since artist John Constbale began painting the city, to go alongside the exhibition at Salisbury Museum and to create access and engagment for the local community both as performers, audience and exhibition visitors.</t>
  </si>
  <si>
    <t>A one day event bringing arts installations and workshops to the community of Tuxford and Bassetlaw. 
Engaging and inspiring, building confidence and understanding through multi discipline  creative experiences, this event will help the local area greatly.</t>
  </si>
  <si>
    <t>Devizes Carnival delivers an annual programme of high quality outdoor arts events and provides a range of accessible opportunities for community participation in them. An organisational development phase is planned to strengthen the management team and increase the diversity of its arts provision in the region.</t>
  </si>
  <si>
    <t>Design Factory, the East Midlands¿ leading creative development agency, is seeking to extend delivery of its successful organisational strategy from June 2011 to March 2012.</t>
  </si>
  <si>
    <t>We wish to continue to provide the Town Hall Community Gospel Choir with a range of development and performance opportunities and continue with Midday Mantra, a monthly Saturday lunchtime series of free South Asian music concerts on foyer 3 at Symphony Hall, in partnership between THSH and Sampad.</t>
  </si>
  <si>
    <t>A programme of 5 documentary photography commissions centred in host/refugee community experience, resulting in a set of print exhibitions and photofilms (documentary-based artist videos), developing the debate around new approaches within merging still/moving image technology and exploring rapid cultural change in the region and beyond.</t>
  </si>
  <si>
    <t>We are targeting young people from areas of high deprivation, children with disabilities, minority ethnic communities and other 'hard to reach' groups such as the settled gypsy and traveller community. The funding will be used to provide a Dance showcase event which all of the listed groups can participate in.</t>
  </si>
  <si>
    <t>Our activity is site-specific a UK tour of Pirandello's 50 minute play, performed in cafés. By working with regional theatres and an independent café chain, we aim to bring a thought-provoking production to existing site-specific theatre fans and to develop new audiences.</t>
  </si>
  <si>
    <t>Celebrating 10 years of Littleborough Arts Festival, the group seeks to commission artists to develop a permanent visual artwork, to compose a new piece of music for the Littleborough Brass Band and to facilitate the community create a tapestry and provide a range of  opportunities for participation in arts activities.</t>
  </si>
  <si>
    <t>Sheffield will celebrate Open Weekend, one year to the opening of the Olympic Games 2012. A variety of events will take place across Sheffield over the weekend of 22 - 24 July. The central event will be an Olympic-inspired creative event on Tudor Square entitled 2012 By Any Means.</t>
  </si>
  <si>
    <t>We would like to take our recent production 'Operation Greenfield' on a National Tour this coming Autumn (2011), beginning with a short re-rehearsal period.</t>
  </si>
  <si>
    <t>The London Group Biennial Open Exhibitions invite submissions from UK artists working in all mediums. The London Group want to develop and market the Open 2011 to increase submission numbers and open up new dialogues by developing a series of talks and running an outreach and education programme.</t>
  </si>
  <si>
    <t>The activity is to make work for and have a solo exhibition at The Rebecca Hossack Gallery in London. This is to be a 'spotlight exhibition', raising the profile of the artist, and to start to establish collectors for the artist's work.</t>
  </si>
  <si>
    <t xml:space="preserve">We want to develop and realise 'Hannah Ringhams free show (bring money)'. 
Specifically this funding application is towards a period of research and development at the BAC and supporting the British Council showcase of the production at the Edinburgh festival 2011. 
</t>
  </si>
  <si>
    <t>Two co-artists will conduct, over four months, a 36-day research trip of English Civil War sites/educational institutions, in preparation for creating a new show. As part of their development they will attend Forkbeard Fantasy's Summer School to develop skills that will benefit this and future work.</t>
  </si>
  <si>
    <t>Our project is designed to teach the four quintessential Chinese arts of guqin, painting, chess and calligraphy with emphasis upon the complementary, holistic relationship between them.  Activities include practically group tuition, talks/workshops, a multi-media concert with virtuoso exponents from China and the United Kingdom, plus a related publication.</t>
  </si>
  <si>
    <t>A fully staged production sung in English with an 11 piece orchestra using a specially commissioned orchestral reduction. 
4 public performances
Grant funding is sought specifically to support orchestral fees of £5000.</t>
  </si>
  <si>
    <t xml:space="preserve">KPANLOGO is the authentic beats of Ghana that changed music throughout the world.
Facilitated by master drummers, born into Kpanlogo traditions of Ghana. We aim to promote Ghana¿s traditional drumming and dance within the community, during workshops and cultural days, therefore, strengthening Ghana¿s cultural identity within the UK.  
</t>
  </si>
  <si>
    <t>This  is a research and development project preparing for the creation of a dance/theater piece I will be creating later this year. It will be resident in 2 different theaters in a period of 9 days and collaborating with 1 composer and then 1 performer/choreographer mentor.</t>
  </si>
  <si>
    <t>'circuit' is a platform for new, emerging and current contemporary performance/Live Art practitioners, from the East Midlands, (Leicester, Sheffield, Loughborough, Nottingham and Derby), to show work at De Montfort University¿s PACE building in Leicester, in a supportive environment, and receive advice from a range of professionals and organisations.</t>
  </si>
  <si>
    <t>Ensemble Amorpha will commission 7 composers to write new works for a contemporary music, popular sub-culture and theatrical event. BINGO, inspired by and incorporating the rules and rituals of a bingo evening, complete with compère, score cards and prizes, engaging, theatrical and accessible by all parts of society.</t>
  </si>
  <si>
    <t>An Art Trail comprising works created by commissioned local artists as well as resulting from professionally led commmunity workshops.  The theme of the trail is 'The World Turned Upside Down' and it is intended to provide something extraordinary which jolts us out of our daily familiarity with our environment.</t>
  </si>
  <si>
    <t>I want to devise and produce a new piece of theatre called `Frankland &amp; Sons¿. This work represents a new collaboration between myself, Tom Frankland, and my father (John Frankland) drawing from a series of letters written by my Grandfather (Len Frankland).</t>
  </si>
  <si>
    <t xml:space="preserve">Utopian Realism will focus on the evolution of radical ideas in rural places and their impact upon the wider world. By looking to the past for solutions for the future visual artists Bridget Kennedy and Mair Hughes will make and exhibit new visual artworks based on findings in their neighbourhoods.
</t>
  </si>
  <si>
    <t>We are applying for funding for another run of six weekly shows staring performance artist David Hoyle with a selection of special guests. The shows will take place at the Royal Vauxhall Tavern in London and will be open to anyone over 18 years of age.</t>
  </si>
  <si>
    <t xml:space="preserve">A new annual 3-day festival of books and arts for children and families in south London which will feature a high profile line up of children¿s authors, illustrators, poets, storytellers, actors and musicians all designed to unleash children¿s imaginations and develop a passion for reading.
</t>
  </si>
  <si>
    <t xml:space="preserve">Improve Lyme Youth Arts (B Sharp) as an organisation, its structure, skill level and ability to grow in a sustainable way.
Decrease financial dependence on piecemeal grants - increase income portfolio.
Increase regional awareness and the number and diversity of partner organisations to work with.
</t>
  </si>
  <si>
    <t>FREEDOM is an annual arts festival in Hull, showcasing high impact, innovative, international quality street and performance arts events celebrating and promoting concepts of Freedom and liberty. The programme includes music and spoken word events, street performances, and site specific work.  This application is for the 2011 event.</t>
  </si>
  <si>
    <t>A period of professional development as a playwright, away from the responsibilities of my other creative roles of director and Artistic Director. I intend to develop my skill set as a playwright through mentorship; develop my unique writing process through practice; and develop my writing scope though `going and seeing¿.</t>
  </si>
  <si>
    <t>We are organising an 8 day Fringe festival to engage Chichester's amateur and semi-professional artists with a wider audience. Our focus will be the city centre, using streets, shops, cafes, pubs, parks and smaller venues to reach audiences who may not otherwise experience art, performance or live music.</t>
  </si>
  <si>
    <t>Concerned with gift and donative art in public space, Everyone's Got One is an artist commission and
development program for 6 artists, and an opportunity for the display on Liverpool's BBC Big Screen for
gift-themed photographs submitted by the public.</t>
  </si>
  <si>
    <t>ORDINARY WOMAN is a new play with songs about disability and postnatal depression. It uses the music of Sheryl Crow to express the epic emotions roused within domesticity. With support, it will have its initial workshop and performances in the education studio of the Theatre Royal Newcastle in August 2011.</t>
  </si>
  <si>
    <t>Episodes of Blackness is an interdisciplinary dance, music and spoken word performance created by Alesandra Seutin. Comprising Word! and Kwenda-Kwenda these works will make a distinctly African fast paced and athletic evening of contemporary work responding to current issues and with relevance for diverse audiences.</t>
  </si>
  <si>
    <t>UK Tour of "The Impossible Gentlemen" with Gwilym Simcock, Mike Walker, Steve Swallow and Adam Nussbaum to promote the release of a new album.</t>
  </si>
  <si>
    <t>I am writing a book, titled Scarp, which is a surrealistic and poetic survey of a belt of high ground to the immediate north of London (the North Middlesex escarpment). The book combines local history, ecology and fantasies  about the scarp.</t>
  </si>
  <si>
    <t>BRITONS is an Olympics 2012-related outdoor photographic exhibition featuring a diverse range of British people - famous and anonymous. The subjects will be drawn from all over the UK - captured by award-winning photographer Tom Stoddart. BRITONS will be free, accessible to all and celebratory in nature.</t>
  </si>
  <si>
    <t>This is a new group, launched in October 2010 at our annual charity Heritage Weekend.  Open to all residents, using existing village hall, its purpose is social cohesion by developing art and craft skills by sharing local expertise and buying in skilled tutors.</t>
  </si>
  <si>
    <t xml:space="preserve">ALL FM will work with vulnerable members of the South, East and Central Manchester communities. They will learn how to write plays for radio.  These plays will be performed, acted and produced by the community. They will be broadcast on ALL FM 96.9
</t>
  </si>
  <si>
    <t>This activity is a theatrical adaptation of the novel tracing the lives of a group of painter/decorators, which will tour nationally to a variety of venues. This relevant, lively story of Edwardian inequality is brought to life by two actors using strong characterisation, physicality, live music, song and comedy.</t>
  </si>
  <si>
    <t xml:space="preserve">Park and Ride is an ambitious programme of new art in the public realm commissions embedded within the regeneration of central Southwark which will be linked through a cycle trail. 
</t>
  </si>
  <si>
    <t xml:space="preserve">A one-off development project, designed both to equip MPA for the future and to demonstrate our pioneering role in a partnership approach to urban renewal.
</t>
  </si>
  <si>
    <t>B-Side is a partnership organisation established to prioritise and develop new talent and commission new interdisciplinary, site-based work from artists, which animate public spaces in Weymouth and Portland.  We are seeking to challenge, provoke discussion, empower individuals and contribute to community development, the creative economy and cultural infrastructure.</t>
  </si>
  <si>
    <t>The project will see the continued strategic development of the Brewery's creative learning programme, BYA,  as it moves through a challenging period of transition. The key goal is to enhance and enrich its creative offer centred at the Brewery, whilst maintaining  current participation levels and continuing to build sustainability.</t>
  </si>
  <si>
    <t>New carnival production with new original themed design of costumes, floats and music;
Design and construction of 4 carnival floats and 250 costumes;
Rehearsing 250 costumed participants and musicians;
288 samba workshops in Brixton and Hackney;
Two visiting Brazilian artists to perform and teach workshops;
Performances at 7 Carnivals.</t>
  </si>
  <si>
    <t>I want to take part in 'Origin craft fair', exhibiting my handmade jewellery range. The people that attend Origin have an appreciation of the art and craft skills that I use. It is a great place to develop a new audience and gain media exposure through this show.</t>
  </si>
  <si>
    <t xml:space="preserve">Kamishibai (literally ¿paper theatre¿) comes from Japan. With a small wooden theatre housing picture cards on the back of a bike, traditional performers found this a powerful way to hold audiences on the street. 
I use kamishibai, hitherto little seen in Britain, theatrically on the street and, educationally, in schools.
</t>
  </si>
  <si>
    <t>To support the research, development and manufacturing costs of two particularly important new pieces I am hoping to produce as centrepieces for a major new exhibition of my work to be held at the Crafts Study Centre and the Ruthin Crafts Centre,  including a new book of essays,  2011-2012.</t>
  </si>
  <si>
    <t>This activity aims to celebrate the textile heritage of Shrewbury through art.  It will follow the Flax to Fabric 
process with a number of local organisations, developing skills and knowledge, and recording this through digital photography.  The culmination would be a Tapestry Weaving,  DVD and Exhibition.</t>
  </si>
  <si>
    <t>A fun interactive sensory-stimulating show specifically tailored to the needs of children with  a wide range of special needs and disabilities.  Workshops, performances, and follow-up activities will take place in schools and community settings building on established partnerships with professional performers and other specialists.</t>
  </si>
  <si>
    <t>The 7th Berwick Film &amp; Media Arts Festival will offer a celebration of the art of the moving image. With contemporary video art projections and installations in various historic locations, the Festival will truly illuminate the border town of Berwick-upon-Tweed.</t>
  </si>
  <si>
    <t>A research and development period culminating in a work in progress public sharing of Climate Myths, a solo theatrical performance incorporating drama, spoken word, and live electronic and acoustic music. The piece is based on myths that relate to our understanding of climate change and peak oil.</t>
  </si>
  <si>
    <t>This professional dance theatre piece was developed over the past year with groups of adults in recovery from drug and alcohol abuse. The company will re-tour a developed version of the performance and increase outreach work with young carers, young homeless people, ex offenders, prisoners and people in recovery.</t>
  </si>
  <si>
    <t>A programme of activity based upon an artist residency at the Institute of Arab and Islamic Studies and studio space at Exeter Pheonix,designed to dramatically develop the sustainable of my practice, through artist mentoring, the production of a new body of work, marketing, cross discipline engagement and public engagement.</t>
  </si>
  <si>
    <t>Artists and youth workers will engage young people (aged 13-19)  from across Cumbria in digital arts activity exploring locality and identity. The young peoples work will be showcased in non traditional ways and settings. Opportunities will be available to develop artistic learning and accredit using the Arts Award programme.</t>
  </si>
  <si>
    <t>The Diplomats of Sound Tour will launch a professional performance platform for young artists to have their music promoted at a range of UK festivals.  Emphasising high quality production, we aim to inspire and foster young artistic talent to promote high quality live music, which will engage new audiences.</t>
  </si>
  <si>
    <t>A project  making drawings and an animation titled "The Masque of Blackness" re-imagining Ben Johnson's 1605 play. It focuses on the transformative journey from darkness to the light, using still images and moving images, music and light. The works are to be exhibited in London in May 2012.</t>
  </si>
  <si>
    <t>To engage rural and urban children and their communities in the subject of World War II Evacuation and related memories through a series of artist run activities. 
 To offer participants of all ages an opportunity to respond to the subject by interpretation through art, dance and performance, storytelling and film.</t>
  </si>
  <si>
    <t>SDNA would like to conclude our research project `Cinetaxis¿, present our findings at the Old Vic Tunnels, London, in July this year and prepare the ground for a full production in 2012.</t>
  </si>
  <si>
    <t>A  monthly conversation held between professional poets, (local and visiting) and a rural community. Participants are encouraged to write and read poetry and to think critically about the role of poetry in their lives.  Poetry  becomes part of an accessible living conversation with an annual Poetry Fair widening its appeal.</t>
  </si>
  <si>
    <t>To provide coaching for 9 singers and commission a new production of 'Lucia di Lammermoor' to be performed publicly five times at Clonter Opera Theatre and twice at Britten Theatre, London during July and September. Production provides basis for a programme of Schools Workshops between September 2011 and March 2012.</t>
  </si>
  <si>
    <t>To produce a 3 day festival on the streets of Shrewsbury to highlight and develop street theatre and circus artists work from across the world and share ideas and ways of working with national and regional artists and young people. To create an enjoyable event for a large outdoor audience</t>
  </si>
  <si>
    <t>Our activity is aimed at the young musicians of  Devon, its a 3 day festival with unsigned bands from Devon and the UK, giving young music lovers a great event to attend and young musicians the opportunity to play to a larger audience and make contacts with other bands.</t>
  </si>
  <si>
    <t>The GLA seeks funds to deliver a 7 week programme of outdoor arts activity to reach &amp; engage with all Londoners and visitors to the city in summer 2012, ensuring excellence and innovation, building new partnerships, levering new investment, creating 5 new apprenticeships and a young community reporter scheme with BBC.</t>
  </si>
  <si>
    <t>A research and development project testing the concept of developing as a high quality community dance touring company and exploring a model of engagement with Rural Touring in partnership with Beaford Arts. The project includes rural communities in Somerset and North Devon at every stage of the creative process.</t>
  </si>
  <si>
    <t>Lincolnshire Literature Development Programme will consolidate partnerships between the Telegraph Hay Festival, Writing East Midlands, Dunkers Kulterhaus (Helsingborg), Wolds Words, Stamford and Lincoln Word/Book Festivals, artists, Lincolnshire One,  venues, local authorities, the 3rd sector and the wider community, by curating and delivering a year round, innovative programme of literature.</t>
  </si>
  <si>
    <t>The FRINGE: Leeds Feasability Project will explore the best methods and practises to establish a regular significant and community inclusive arts and cultural festival in Leeds whilst putting in place the structures neccessary to make this a reality. We hope to foster unified civic pride and expression in the city.</t>
  </si>
  <si>
    <t>'A Corner Of The Ocean' is Jammy Voo's second work of original, devised theatre.  Following a run of the show at The Edinburgh Fringe 2010, we have a tour lined up for June and July 2011 for small to mid-scale venues.</t>
  </si>
  <si>
    <t xml:space="preserve">The proposal is to make a publication that explores the story of Leicester born playwright Joe Orton and his lover Kenneth Halliwell and their 'Malicious Damage' of the Islington Library book covers that sent them to prison for 6 months in 1962. 
</t>
  </si>
  <si>
    <t>We will be working with schools to explore the borough's theme for the Cultural Olympiad ' Welcoming the World to Waltham Forest'.  Children will work with professional artists outside school hours to produce an Olympic anthem, a Bollywood dance piece and visual art for exhibition and performance at public events.</t>
  </si>
  <si>
    <t>To employ visual artists to work with facilities at Scarborough General Hospital to involve patients and staff to create artwork for various refreshment projects at the hospital including the Emergency Department, Main Reception and Duke of Kent Childrens Ward and Mamography.</t>
  </si>
  <si>
    <t>The  focus of this bid is to research and develop the background and ideas for a new photographic project which will build on my interests in photography and the city. It will use experimental visual ethnography  that explores the relationship between material culture, social space and the street.</t>
  </si>
  <si>
    <t>Project B is a new play commissioned and produced by Gravel Theatre. The project will focus on collaboration between artists of different disiplines and will culminate in a three week run at the Old Red Lion Theatre, Islington.</t>
  </si>
  <si>
    <t>I am staging a much needed revival of John van Druten's forgotten work 'I Am A Camera'. This is to
commemorate the 25th anniversary of the death of British author Christopher Isherwood who's classic novel 'The Berlin Stories' formed the basis for the play.</t>
  </si>
  <si>
    <t>Pixel Palace is a programme of activities taking place at the Tyneside Cinema in the form of artists¿ commissions, events and the development of an experimental framework for working with new developments in digital arts. It focuses upon playful experiments with data, new broadcast strategies, seeding innovation and open process.</t>
  </si>
  <si>
    <t>We want to maximise the innovative and collaborative ingredients of our spring / summer programme by facilitating opportunities for artists from a range of genres, and across a broad spectrum of experience, from beginner to professional, to work together in creating and preparing collective performance pieces.</t>
  </si>
  <si>
    <t>PANDA seeks to move into new markets and grow as a sustainable business. This application seeks to redevelop/remodel our website and rebrand the organisation in order to develop our advocacy role and reach - both within the North West and beyond by improving and strengthening our on-line presence.</t>
  </si>
  <si>
    <t xml:space="preserve">The John Hansard Gallery has invited me to make a new commission, which forms part of a major solo retrospective, and will for the first time ever, present an extensive body of my work spanning the last 30 years with some older works also being remade for exhibtion.
</t>
  </si>
  <si>
    <t>I would like to attend the National Arts Fundraising School¿s course in November 2011.  Designed specifically for the arts and cultural sector, it will enable me to further develop these skills, thereby increasing the sustainability of arts organisations which employ me and contributing to the sector¿s skills development.</t>
  </si>
  <si>
    <t>Project XXX (joint proposal with Paul Hine) explores the rise of internet pornography and the impact this has on young people. Through a series of creative research/development workshops which capture and explore 'real-life' experience, our aim is to produce a multimedia theatre script ready for the rehearsal process.</t>
  </si>
  <si>
    <t>The Project is based at and supported by Kalasangam Arts at Bradford Yorkshire.  It has three elements Dance Performances and launch of New Poetry Book Shantanu in the Bhakti tradition and is accompanied by an exhibition of 40 paintings entitled Infernal Landscapes - Now and Then alongside poems specially composed.</t>
  </si>
  <si>
    <t>Mentoring from John O'Donoghue of 'Triptych' ,my first full collection of poems, in order to hone them for possible publication. The particular focus is the publication of the collection.</t>
  </si>
  <si>
    <t>An eclectic mix of comedy performance and mulitmedia exploring the intracultural differences, similarities and
misunderstandings in today's Britain. Focusing on the attitudes, beliefs and perceptions of a wide range of
individuals and groups, this is a humorous exploration of 21st Century Britain as a multi-cultural Society .</t>
  </si>
  <si>
    <t>Bootworks introduces its own interpretation of the picture book, 'The Incredible Book Eating Boy' by Oliver Jeffers. The performance will be a tightly choreographed, live-film using Bootworks¿ unique Black Box; a theatre for an audience of one child (and accompanying adult) at a time.</t>
  </si>
  <si>
    <t>My activity is on the harbour arm in Folkestone, Kent and involves the erection of a six metre high sculpture based on industrial architecture, poetic text and the collation of Radio signals.</t>
  </si>
  <si>
    <t>A research and development period for a new devised theatre piece - Babakas - taking place at mac and culminating in an invited work-in-progress performance. The activity also includes delivering a workshop at a local school, whose students will attend the work-in-progress.</t>
  </si>
  <si>
    <t>An original style of concert, incorporating acting, story-telling and imagery, set in an 1840s Parisian salon &amp; period costume. An actor plays Delacroix, Chopin¿s close friend, who narrates Chopin¿s life story, interceded with piano pieces played by a concert pianist. In aid of the UK charity TB Alert.</t>
  </si>
  <si>
    <t xml:space="preserve">Working with the elderly in residential homes we will offer the experience of high quality art activities to stimulate discussion, build confidence and enrich lives.
Workshops will empower future project leaders.
Artists involvement and reflections shown through a touring exhibition / report, will demonstrate how creativity will `sustain the person within¿ 
</t>
  </si>
  <si>
    <t>I am requesting funding to support the professional development of a group of young artists in their presentation of 'Many Moons' to the highest possible standards at Theatre503. We will create an ambitious production and reach audiences of young, culturally inquisitive people with this exciting new drama.</t>
  </si>
  <si>
    <t>'Two Spot Gobi' is a Brighton-based band who designed `Music Set Free¿ in order to engage with young people in
secondary education across the UK, whilst touring, by offering live events and facilitated workshops. followed by
online resources.
This activity is for organisation development, business planning and interactive resources.</t>
  </si>
  <si>
    <t>Dead Ink will be a web-based magazine featuring a biweekly digital edition of interviews, short stories and poetry alongside regular bloggers. Dead Ink will run a competitions and publish eBooks with the option of print on demand distribution.</t>
  </si>
  <si>
    <t xml:space="preserve">Establish a sound future for the tested small scale Community Touring scheme, acting on recommendations in Evaluation Report (2010).
     *   make available high quality performing arts &amp; contemporary craft events for isolated communities at affordable prices
    *    increase audiences - special focus on SE Northumberland
    *    provide advice, support, training &amp; networking opportunities for volunteer prompters
</t>
  </si>
  <si>
    <t>BOLD TENDENCIES is an annual exhibition of specially commissioned monumental sculpture by emerging artists. Taking place on the roof of Peckham Rye Multi-storey Car Park (Levels 7-10) in Peckham SE15, BOLD TENDENCIES is in its fifth year running and will feature a full educational and public programme.</t>
  </si>
  <si>
    <t xml:space="preserve">An R&amp;D week devising around cartography &amp; anaesthetics. Working with a Scientist provided by the charity Sense About Science, Islington Community Theatre and trained actors, curious directive will explore ideas for a piece to be programmed by the Pleasance Islington in spring 2012 before a regional tour in the East.
</t>
  </si>
  <si>
    <t>We would like to commission Asian artist June Bum Park, the artist is famed for his digital 'collages' The artist will use CUBE as the inspiration for the development of a site specific commission that focus' on the architectural characters of our grade 2 listed building.</t>
  </si>
  <si>
    <t>To develop a new theatre production through a new process of workshops, testing and revision and with this new working practice elevate the standard of our work, reach our full potential and achieve artistic excellence.</t>
  </si>
  <si>
    <t>This Olympic art, sport and science residency between artist Paul Digby and Sheffield Hallam University involves a series of workshops in Yorkshire schools to explore how athletes body's move in response to their emotions. The resulting work will tour Yorkshire and aim to encourage participation in the olympic spirit.</t>
  </si>
  <si>
    <t>This proposal is for a public artwork situated upon 5 double sided lightboxes at Piccadilly train station,
Manchester, between 30 September - 23 December 2011.</t>
  </si>
  <si>
    <t>Fiction Uncovered creates the opportunity for eight UK-based fiction writers (novels, short stories, graphic novels) to be part of a major promotion supported by retailers, and a major publicity and marketing campaign.</t>
  </si>
  <si>
    <t>To mount 2 exhibitions and 1 touring show of new work by The 62 Group of Textile Artists in 2012 to acknowledge the 50th anniversary (founded in 1962) and share this achievement with a wide audience in different UK locations.</t>
  </si>
  <si>
    <t>The participants will be members of our Centre intent on developing self-awareness and confidence by creating their own personal mask and a collaborative performance using them.  Masks will be the medium for this 12 week project so that the participants can focus on the power of non-verbal communication.</t>
  </si>
  <si>
    <t>The Piracy Project is an international publishing and exhibition project around book piracy, the concept of originality and politics of authorship. It starts with a series of talks and a period of production followed by the setup of temporary reading rooms in London, Berlin, Paris and New York.</t>
  </si>
  <si>
    <t>We want to work with all the schools in Bridlington area to involve them in the Bridlington Poetry Festival. We want to develop and market our programme of events for young people aged 5-18yrs to make full use of the hall, grounds, the zoo at Sewerby and surrounding area.</t>
  </si>
  <si>
    <t>A new production of an original play by Brian Daniels, that will be given an extended run at The Carriageworks Theatre during May 2011. The dramaturge on the piece will be Gareth Tudor-Price (Artistic Director, Hull Truck Theatre) and the director will be Dick Bonham (Artistic Director, PLaY Theatre).</t>
  </si>
  <si>
    <t>The project has developed 3 shipping containers into completed artist studio boxs that can then be used for community workshops and events. The current application is for the first stage of 2 shipping containers into a music recording production studio and a community workshop arts studio.</t>
  </si>
  <si>
    <t>The 43 Uses of Drawing exhibition aims to explore drawing to ignite debate and discussion and to map the
discursive practice and use of drawing across disciplines. The exhibition will showcase the work of both artists and non artists who use drawing in their respective professions.</t>
  </si>
  <si>
    <t>Our piece of physical theatre addresses the issues of mental health faced by adolescents, focusing on emotional  &amp; psychotic disorders. The aim of our project is to improve awareness and understanding of mental health issues faced by the youth in our community. Our project will access over 415 teenagers.</t>
  </si>
  <si>
    <t>To to vastly improve Red Ladder's live sound, lighting and video reproduction. New digital equipment will deliver the quality that the lighting and sound designs deserve enriching the theatrical experience for audiences and performers alike and enhanced DTP will facilitate quick uploading of higher quality video footage.</t>
  </si>
  <si>
    <t>'The Name of the Game', by Veronica Turiano, explores the financial and emotional impact of Post-Traumatic Stress Disorder on Alfie, an Afghanistan war veteran, and his wife Allie.  Will the game show 'Debt of the Century' be the answer to their problems and change their lives for the better?</t>
  </si>
  <si>
    <t>This will be a spectacular Indian Dance production taking audiences on a journey through India's rich music and dance history, from the classical tradition of Indian Dance to the magic of modern Bollywood.</t>
  </si>
  <si>
    <t>The funds sought will enable Array the necessary resources to embark on a year-long developmental journey creating a new body of work/ strengthening the Collective's skills. Pushing existing movement based practice beyond confines and limits of traditional dance spaces and audiences into a more contemporary visual arts context.</t>
  </si>
  <si>
    <t>Garforth Arts Festival is an ambitious community festival managed by a charitable organisation the School Partnership Trust. It aims to provide access to high quality arts education and cultural experiences for as many people as possible in the ex coalfield areas of East Leeds. It engages children and young people.</t>
  </si>
  <si>
    <t xml:space="preserve">A tour of 14 English venues of Puccini¿s Madam Butterfly from September to November 2011.  A new production directed by Stephen Barlow with a cast of eleven professional singers, accompanied by the Mid Wales Opera Chamber Ensemble of eleven players, conducted by MWO¿s Artistic Director Nicholas Cleobury.
</t>
  </si>
  <si>
    <t>Inspired by the stories and music of Nobel prize-winning Rabindranath Tagore, we aim, in his 150th anniversary to develop and tour a contemporary music-theatre piece. Our cross-disciplinary production will enage new audience as it purposefully seeks to break down aesthetic divides and create a fresh, powerful experience.</t>
  </si>
  <si>
    <t>There wil be a mini festival from August 10th - 12th  in Stroud, Gloucestershire featuring a song recital, a talk, a film and a performance of Gluck's opera 'Orfeo ed Euridice'. The festival is on the theme of Orpheus, is in a community setting, with an emphasis on opera education.</t>
  </si>
  <si>
    <t>Mystery and Merriment is a contemporary re-working of episodes from medieval Mystery cycles to be performed by experienced amateurs as a masked, promenade production in church.  We seek funds to engage a team of arts professionals to enhance the play's quality for the benefit of audience and performers.</t>
  </si>
  <si>
    <t>This application is for two contemporary improvised and composed music projects: the first tour of a new international music and circus collaboration featuring Alex Balanescu, Evelina Petrova and Gisele Edwards and the R&amp;D phase for a first time collaboration between Finnish accordionist Kimmo Pohjonen and UK and Finnish Wrestlers.</t>
  </si>
  <si>
    <t>An exhibition to celebrate alumni of the School of Jewellery, Birmingham from 1971 to 2011</t>
  </si>
  <si>
    <t>Funding is required to enable four UK cultural operators to participate in a unique international creative exchange entailing cross-disciplinary artists from the UK, Caribbean, America, Africa &amp; Argentina converging in Barbados for a holistic programme of skills &amp; knowledge sharing, comprising; collaborative exhibitions, performances, workshops, mentoring, professional development surgeries &amp; a symposium.</t>
  </si>
  <si>
    <t>My activity is a fringe festival, featuring theatre, comedy and performance poetry shows, which will take place in various venues across the county of Shropshire.  Different acts will be putting on shows throughout the last week of July.</t>
  </si>
  <si>
    <t>I am applying as an independent producer for support of two unique, ambitious, large-scale, artists' moving image projects. These collaborative projects cover a range of activities, including commissioning, production and delivery of new artists¿ work and co-curating their exhibition at FACT, Liverpool and Turner Contemporary, Margate.</t>
  </si>
  <si>
    <t>We are organising an independent music festival in the North East involving a combination of collaborations, performances and panels focussing on the art and creative processes behind songwriting. The event will be run in partnership with UnConvention, the international touring glass roots music convention with a not-for-profit initiative.</t>
  </si>
  <si>
    <t>To develop a multi cultural Indoor Mela to take place at Thameside Complex - July 2011. The event will be supported by Thurrock Council in partnership with the local diverse community. The event will promote  cohesion and develop a new strand of work showcasing the talent of the local arts community .</t>
  </si>
  <si>
    <t>To develop the Flyover Show activity in Birmingham and to develop the work internationally. To start a new 'Chorale' project and to further develop the work of Soweto Kinch Productions so it can capitalise on the many opportunities it now has.</t>
  </si>
  <si>
    <t>Our activity is a jazz festival which takes place over one weekend in July.  We work with the local junior schools to encourage their participation and would like to increase this activity.</t>
  </si>
  <si>
    <t>OUR ACTIVITY IS A DANCE PERFORMANCE EVENT (WITH A COMPETITIVE EDGE) IN WHICH LOCAL PERSONALITIES AND/OR CELEBRITIES ARE PAIRED WITH OXFORD-BASED PROFESSIONAL DANCE PRACTITIONERS.  EACH DANCE ARTIST WILL CHOREOGRAPH A DANCE ROUTINE TO BE PERFORMED AND ADDITIONALLY SHOWCASE A PIECE OF THEIR OWN AT  PEGASUS THEATRE IN JUNE.</t>
  </si>
  <si>
    <t>The idea behind this project, is to help Young People, who have for various reasons, struggled to remain in main stream Schools. The purpose is to offer them help in engaging with the local community and build confidence through the arts, with the aim to create a public sculpture.</t>
  </si>
  <si>
    <t>Not Cricket activities for 2011 including; a touring production of 'Love's Labour's Lost' in July, a new stage adaptation of 'The Wolves of Willoughby Chase' at the Edinburgh Fringe, an associated education programme and a series of free storytelling events.</t>
  </si>
  <si>
    <t>To develop and produce a new body of jewellery work. Resuming creative practice after a seven year departure.</t>
  </si>
  <si>
    <t xml:space="preserve">Music in the Round's project aims to engage new and existing audiences in classical chamber music through the imaginative commissioning and presentation of new repertoire, to provide participatory opportunities for young and old, and to support emerging and established composers and musicians to develop their ideas, profile and talent.
</t>
  </si>
  <si>
    <t>"Purls by the Sea" (contemporary non-functional knitted textiles) and "On the Brink" (contemporary glass) are two major contemporary art exhibitions with associated professional and community activity.  These plans are to further develop the Belfry's work and are programmed in response to feedback received after the 2010 exhibition.</t>
  </si>
  <si>
    <t>Invisible Architectures is a mini-festival exploring the rich invisible and multi-sensorial aspects of urban experience such as its sounds, fragrances and the quality of its light and air. It brings together world-leading international, national and regional artists to develop and lead participatory events in public space.</t>
  </si>
  <si>
    <t xml:space="preserve">We want to establish Myriad as the pre-eminent publisher of literary and graphic fiction in the region in order to showcase under-represented writers and artists and develop a new audiences in the region and beyond.
</t>
  </si>
  <si>
    <t>Research and development to prepare the staging of a spoken choir performance, with professional actors and lighting technician, culminating in a scratch performance for an invited audience of arts professionals.</t>
  </si>
  <si>
    <t>An international, cross-cultural art and design showcase consisting of a month-long exhibition, publication, residency, workshops and open debates exploring the contemporary use of Bamboo in art and design practices, with a wider aim of influencing theoretical discourse, formulating problem-solving methodologies through collaboration and field research.</t>
  </si>
  <si>
    <t>Our activity is an intergenerational project in Eastleigh, working with a local primary school and Age Concern. The research and development will culminate in an outdoor theatrical performance, using physical comedy, improvisation and live music, that will take audience's on a tour of Eastleigh inspired by the participants.</t>
  </si>
  <si>
    <t>I plan to enter a period of creative research and development.  I want to create opportunities for this by working with relevent mentors and developing a new body of work under a new identity -'katrin moye designs' - in materials i haven't worked with before: printmaking, stationery, and textiles.</t>
  </si>
  <si>
    <t xml:space="preserve">The Trial of the Mariner is an interactive performance that responds to the destruction of our oceans and takes place in the historic Hoxton Hall.
The production is created with help from local community groups, Schools, charities and arts organisations and built entirely from household recycling, scrap and sustainable materials.
</t>
  </si>
  <si>
    <t>A moving image work reconstructing the machine-gunning of a building in Estonia by the Russian army in 1991 when Estonia gained independence. The building was also used as the location for Tarkovsky's Stalker in 1979, the work is a collision between fact and fiction, film language and ideology.</t>
  </si>
  <si>
    <t>The aim of this activity is to run a visual arts programme from September 2011 to September 2012.  The programme will start with a launch festival in September 2011, followed by a residency programme, ending in a six week event in 2012 to coincide with the Olympic and Paralympics Games.</t>
  </si>
  <si>
    <t>Showcase Cities is the national expansion of the Showcase London program, which has been running in the capital for approximately 18 months.  The Showcase operation presents exhibition and networking opportunities for visual artists on a commission free basis.</t>
  </si>
  <si>
    <t xml:space="preserve">The project has been devised to work with two groups in respective community settings in the Gateshead Borough. Working with these groups of families we will make an installation; `a culturally diverse cabinet of curiosities¿, that can be used as a storytelling space. 
</t>
  </si>
  <si>
    <t xml:space="preserve">This application is to partially support a programme of activities run at and by Studio 106 Art Gallery between May 2011 and February 2012.
We focus on emerging artists at a pivotal stage in their -young- career and who will strongly benefit from an exhibition and development support. 
</t>
  </si>
  <si>
    <t>We wish to apply for funding for the creative process of a new devised touring theatre piece entitled Arabian Nights. Our R&amp;D and Outreach elements of the project will be funded via other grants and our tour is over 95% self financing.</t>
  </si>
  <si>
    <t>Large scale Sound Installation including mother-tongue speakers of 40 different languages, and their respective communities. The work will explore themes of 'uncovering unity in diversity'. It will also leave a massive legacy of hardware, software and resource for other practitioners and participants to benefit from and build on.</t>
  </si>
  <si>
    <t>My debut novel, Landfall, will be published by Fig Tree (Penguin) in October 2011 and I am now seeking funding to research and develop my second novel.</t>
  </si>
  <si>
    <t>I am an actress and physical performer and this application is for development and presentation of Super Situation, a new one-person play I have written featuring a silent character and a cast of voiceover artists.</t>
  </si>
  <si>
    <t>MY LAST CAR is a creative exploration of our conflicted love affair with the motor car in a changing world.  It will be both a wake and a celebration as we approach the end of the era of individual car ownership.</t>
  </si>
  <si>
    <t>To commission two established +  two emerging photographers to make creative responses to the current library and the construction of the new Library of Birmingham between 2011 and 2013. The resulting work to be presented in exhibitions in the Library of Birmingham, the public realm and a publication in Autumn 2013.</t>
  </si>
  <si>
    <t>1% Water, an exhibition that will open at the Victoria &amp; Albert Museum during the London Design Festival 2011, explores the cultural and environmental impact of water ¿ a resource essential to our existence and yet in a state of deepening global crisis ¿ through the juxtaposition of contemporary and historical objects.</t>
  </si>
  <si>
    <t>Six Summer Saturdays is a season of the best quality outdoor theatre, animating public space. It makes people stop and think, it makes them smile and it makes people feel proud of Birmingham. Following a successful pilot in 2010 we will present more artists in more locations enriching more lives .</t>
  </si>
  <si>
    <t>Our activity is a theatre project with students and staff of the Meriton Pupil Referal Unit for young parents.  Central to the project will be training for the teachers to work creatively and for professional theatre makers to work with  vulnerable young people based on the principals of social pedagogy.</t>
  </si>
  <si>
    <t>The promotion of approx, 22/24 lunchtime chamber music recitals per season for the next 3 years at the Bridgewater Hall, Manchester. Recitals will feature successful candidates from the society's annual auditions scheme, more established artists in co-promotion with the BBC and recital opportunities for young artists.</t>
  </si>
  <si>
    <t>My project will provide the time and space to explore and develop a new range of innovative work that combines ceramics with textiles inspired by the spirituality of circles and cycles then taking this work to new audiences, supporting my sustainability as an artist.</t>
  </si>
  <si>
    <t>Vamos Theatre Company seeks to produce a new mask theatre touring project:  ¿Much Ado about Wenlock¿ inspired by the history of the Olympic Games, to run from June 2011 to July 2012.  The project will have 3 education strands involving Teacher Training, Youth Theatre and Schools workshops.</t>
  </si>
  <si>
    <t>This application is to support a) the presentation to a UK audience of 5 diverse interpretations of Carmen produced by a UK led international partnership, b) the development of Moving Theatre as lead partner in 2 of the presentations and c) research into reaching a minority linguistic/ cultural audience.</t>
  </si>
  <si>
    <t>The Write On Festival 2011 will be based at the Courtyard Centre for the Arts in Hereford.  Its purpose is to promote and present excellence in new writing for the theatre through a mixture of full theatical productions and rehearsed readings.</t>
  </si>
  <si>
    <t>To develop our summer 2011 Outdoor Arts Programme by:
-  progressing 2 small scale projects, Ready...Steady...Slow! and Snailympics from work in progress to high quality production
- subsidising  the touring costs of our professionally produced, community performed outdoor show -  Conference of the Birds 
-  providing project related CPD opportunities for staff</t>
  </si>
  <si>
    <t>The Neighbourhood will be running in conjunction with the aims of Hinckley and Bosworth Council a programme of contemporary art, exhibitions, workshops, talks and interventions. The program is for a duration of 3 months in the newly refurbished Atkins Building, Hinckley.</t>
  </si>
  <si>
    <t>This proposal is to further develop the choreographic work `Terrarium¿ by Simon BIrch, enabling him to build an artistic team and have the support from Spin Arts Management in order to platform and promote `Terrarium¿ and establish future support enabling it to be toured as part of Big Dance 2012.</t>
  </si>
  <si>
    <t>We are applying for costs to support our 2011-12 programme of contemporary art projects, which consists of 7 exhibitions of international moving image works, a programme of supporting talks and educational events, 2 major off-site installations, 3 graduate exhibitions and a period of staff research and development.</t>
  </si>
  <si>
    <t>The aims of this proposal are to enable the organisational development of Offa's Press and thereby to publish and promote good quality contemporary West Midlands poetry; to encourage more people to participate in poetry events and to increase the skills of all those involved.</t>
  </si>
  <si>
    <t>A community festival of black culture showcasing BME artists. Including educational workshops and performances of dance, music and storytelling from different countries. it will be free of charge and to create an awareness of intergration in the multicutural society we live in today through music.</t>
  </si>
  <si>
    <t>We are creating a multi dimensional performance project that uses the environment of the Tyne Theatre to create engaging characters, theatrical images and social history for young people and new audiences.  The project builds on the artistic and theatrical experience of professionals, passing on skills and developing new talent.
A</t>
  </si>
  <si>
    <t>Triste Music seeks to produce an accessible high quality classical music event featuring live orchestral performance and the premiere of a new work performed utilising new music technology and digital media. The aim is to inspire new young audiences to the genre and make new technology accessible to young composers.</t>
  </si>
  <si>
    <t>We are aiming to run three workshops over the coarse of nine weeks which will consist of :
* Arts and design research of theme costumes and mas- piece making.
* Textiles
* Choreographed dance workshops plus a fitness programme.
The workshops are targeted at the disadvantage young and old people in our communities.</t>
  </si>
  <si>
    <t>This funding is to provide marketing support and additional artist fees to enable the expansion of the Raise Your Banners Festival beyond its traditional supporters and out to a much wider and more diverse audience and to reposition and rebrand it as a multi-artform event.</t>
  </si>
  <si>
    <t>Research and Development for GORGEOUS, a new interactive, multi-sensory theatre production for children and young people who have a Profound and Multiple Learning Disability and/or an Autistic Spectrum Disorder.  The R&amp;D period would be planned for a week during May 2011.</t>
  </si>
  <si>
    <t>A highly innovative four part radio series using a combination of collage, foley, original music, and spoken-word to present four distinct histories of comedy, from Aristophanes, through Joseph Grimaldi, music-hall, to the present day. A colourful and imagistic series, it will be a unique work of radio-art.</t>
  </si>
  <si>
    <t>To build a working Venetian Gondola from cardboard which will engage the community of Stratford on Avon at two festivals. To take the Gondola to North Islington to inspire workshops and a carnivalesque parade planned for inner city youths. The project will culminate at the Venice Biennale.</t>
  </si>
  <si>
    <t xml:space="preserve">To create a new, outdoor dance duet on bicycles, provisionally entitled `Where are the girls when the boys are learning to bunny hop?¿ 
The show will explore differing male/female approaches to their bikes through the maturing relationships of a brother and sister to each other and their bikes.
</t>
  </si>
  <si>
    <t>The development of a new digital artwork for inclusion in the NEAT 11 (Nottingham European Arts &amp; Theatre) festival at Nottingham Playhouse.</t>
  </si>
  <si>
    <t>A collaborative project by artists-in-residence Charlotte Gould and Paul Sermon at the Museu d¿Art Contemporani de Barcelona (MACBA) Study Centre, linking audiences at MACBA and the FutureEverything Festival in Manchester via a telepresence videoconference installation that utilises a model stage set as a narrative generating backdrop.</t>
  </si>
  <si>
    <t xml:space="preserve">Expansion of ESP activity including programme, partnership and sustainability development for 2011 - 12 only. ESP will offer support to creative practitioners, at all career stages, by providing a varied programme of events underpinned by career development opportunities, practical workshops, individual and group support, networking events and national collaborative projects.
</t>
  </si>
  <si>
    <t xml:space="preserve">A major public art commission by internationally renowned artist Cerith Wyn Evans that celebrates and explores the values and themes of 2012. Sited in Sunderland, this work will form an authentic connection between people's participation and a visually striking installation. 
</t>
  </si>
  <si>
    <t>Publishing of collections of poetry and prose from northwest writers (the majority being first collections from new writers), spoken word events, and professionally-led workshops held in the northwest to develop written and performance skills of those in attendance.</t>
  </si>
  <si>
    <t>METRIC will be an exhibition space at Columbia Road, London E2. METRIC aims to demystify the craft/art world and make it available to all. A collective of young designers and makers will exhibit and sell their work, while also providing the community with lessons in artistic practice.</t>
  </si>
  <si>
    <t>Participation in 6 high profile Carnivals, workshops to teach, create costumes/structures with exhibitions embracing artists and participants from diverse backgrounds. Offer equality of opportunity in sensitive, therapeutic artistic environments to those in hard to reach communities, FGM, LGBT, those traumatised thru drug/sex trafficking and children living in poverty.</t>
  </si>
  <si>
    <t>This funding will support 3 blocks of R&amp;D for a new show - "Not until we are lost". The R&amp;D will take place between April and December and will lead to the creation of an ambitious promenade / interactive piece that will use aerial performance to challenge audience perspective.</t>
  </si>
  <si>
    <t>The Big Arts Day (9th July 2011 at Lydiard Park) is a one day free festival celebrating all that is artistic and creative in Swindon.  The festival enables local residents to experience a wide range of arts activities as audiences &amp; participants and helps to raise the profile of the sector.</t>
  </si>
  <si>
    <t>We will be running Theatre projects directly targeting 16 - 24 year olds. The aim is to use acting and performing to motivate and inspire young people to work towards putting on a performance while gaining valuable life skills through our training.</t>
  </si>
  <si>
    <t>The aim of my project is to produce a series of 9 pieces of mixed media abstract artwork which will be exhibited as part of the Create 12 Festival.</t>
  </si>
  <si>
    <t>With this project I am looking to undertake a five-week rehearsal period to devise and develop my second one-woman show, Synchro. The show has been booked to be part of this spring¿s programme at Northern Stage, Newcastle.</t>
  </si>
  <si>
    <t>Ruth Ewan has been commissioned by the Folkestone Triennial to create a new work focusing on the concept of decimal time. Two existing public clocks will be replaced and seven new clocks will be installed all subtly altered to tell French revolutionary time with new clock mechanisms and decimalised faces.</t>
  </si>
  <si>
    <t>"Sofia the Show" is an autobiographical piece; devised, rehearsed and performed in the residential space where the performer will be living at the time. Through the use of personal and non-traditional performance space "Sofia the Show" will break down barriers between performer and audience.</t>
  </si>
  <si>
    <t xml:space="preserve">We will participate in a month-long residency at Farfield Mill, Sedbergh working with Sedbergh businesses and visitors and staff at Farfield Mill to create work that extends our current textile practice and promotes links between the community and the Mill. This will be followed by a 6 week exhibition 
</t>
  </si>
  <si>
    <t>I am appying for funding to develop a new video installation that includes animation, aerial performance, interactive shadow puppetry and an underlying metaphysical narrative that can be developed into a live performance.</t>
  </si>
  <si>
    <t>To undertake a period of R &amp; D for a possible stage production of The Tear Thief by Carol Ann Duffy.</t>
  </si>
  <si>
    <t>My activity is part of an international arts exchange programme connecting artists, projects and communities across traditional, cultural and geographical divides. I am invited to take part in the 6 Degrees programme in May and a commissioned participating artist in the 'Masqued Origins' project which supports 2012 Cultural Olympiad values.</t>
  </si>
  <si>
    <t>Inside Out Dorset is a high quality, international outdoor arts festival across three local authority areas with an integrated learning and participation programme to reach the widest audiences, and a professional development programme that develops local and regional artists, enabling them to perform at an international level.</t>
  </si>
  <si>
    <t>Memory B(L)anks is a two week exhibition of Live Art, Installation, Film and Sculpture at the Axis Art Centre, Crewe.  Including a two day festival of live art,artists will be commissioned to create new works of relational art that will develop new audiences.</t>
  </si>
  <si>
    <t>Rehearsals and concert performance of Monteverdi's Vespers of the Blessed Virgin. The Phoenix Singers will be performing this work at St.Chad's Church, Shrewsbury on November 5th 2011 accompanied by the 18th Century Sinfonia,  the English Cornett and Sackbut Ensemble,  professional vocal soloists and a young peoples' choir.</t>
  </si>
  <si>
    <t>Our activity is an ambitious sculpture exhibition, to be held in Winchester later this year. Thirteen leading artists whose work is influenced by landscape will demonstrate how art can teach us about living in stable harmonious communities by recognising our interdependence with nature and co-existence with the land.</t>
  </si>
  <si>
    <t>Jem Finer¿s collaboration with University of Bath's Computer Science Department begins via creation of software for conversion of soundfiles for all ringtone formats, later expanding across the globe with a unique and evolving library of ringtones generated, made freely available, via website, to all mobile-users/participants worldwide.</t>
  </si>
  <si>
    <t>The Silk Museum in Macclesfield will exhibit a collection of souvenir and commemorative handkerchiefs embroidered with text by Zero Lubin, alongside commemorative crêpe silk handkerchiefs selected by Zero Lubin from the Museum archive, Aug 13 - October 8 2011.  Related workshops and activities will take place.</t>
  </si>
  <si>
    <t xml:space="preserve">I have been invited to take part in the first Atelier for Young Festival Managers in Asia from 14 ¿ 21 May 2011. This is an incredible opportunity to cross the boundary into programming and would be beneficial for my career and ultimately for artists and audiences in the UK.   
</t>
  </si>
  <si>
    <t>A joint exhibition by War Boutique and Peter Kennard at Black Rat Gallery, alongside participatory events and street art interventions around the `square mile¿ during May 2011. 
Exploring the relationship between citizen, state and commerce, the project complements the launch of Peter Kennard¿s book `@earth¿, supported by the Tate</t>
  </si>
  <si>
    <t>Aspire uses a combined arts and cultural approach to helath and wellbeing, particularly for marginalized people. The activities will involve a series of workshops in different artforms, culminating in an arts festival. The aim is to enhance peoples sense of wellbeing, aspire to their potential, think positively about their future.</t>
  </si>
  <si>
    <t>We aim to develop the festival by extending our activities into the Town Centre and involving local businesses, general public and young people through a new performance arena showcasing quality music, comedy, circus in the town as well as activities specifically geared to young people.</t>
  </si>
  <si>
    <t>A programme of digital activity located in South East Essex and in particular Southend. The programme will centre on knowledge transfer, cultural application of new technology and the potential to engage new audiences. It will consist of commissions, talks, work with young people and a public exhibition of new work.</t>
  </si>
  <si>
    <t>The project is a two week arts festival showcasing as many arts related activities as possible. Using venues in and around Heswall, local activity groups will organise their own event under the umbrella of the Festival committee who will facilitate the programme for the people of Wirral.</t>
  </si>
  <si>
    <t>Hebden Bridge Arts Festival is an annual two-week event celebrating art in all its forms.  To mark the 18th consecutive festival, we have programmed a series of exciting and innovative events exploring rites of passage.</t>
  </si>
  <si>
    <t>A high-profile programme of performances, education and participation. Five major new collaborations/commissions, covering the whole gamut of early music repertoire (medieval/world music to baroque) and dance (contemporary, historical dance and bellydancing).  Schools project eSTOMPie will bring together the brains behind West-End hit STOMP and medieval musicians.</t>
  </si>
  <si>
    <t>I am applying to do a two month ceramic research residency at the International Ceramic Research Centre, Guldagergaard in Denmark. I will research into 'Making the Creative Process Visible', develop and continue my art practice in ceramics and potentially use the research conducted to run workshops in the UK.</t>
  </si>
  <si>
    <t>My activity is being able to engage in a new group exhibition as part of the Art In Mind exhibition in the new space of Brick Lanes Gallery, The Annexe. It is a chance for UK and International artists to showcase within the new London art scene.</t>
  </si>
  <si>
    <t>Three summer concerts of English Song by top professional singers and pianists exploring the repertoire of well-known composers balanced by new music and forgotten composers - particularly female, with three introductory talks.  Three premieres, one to be commissioned by Celebrating English Song.  The only annual organisation devoted to this repertoire.</t>
  </si>
  <si>
    <t>A site-sensitive performance installation at Red Lodge Museum, Bristol. Complimented by an artist residency and exhibition of archive materials at the nearby Bristol University Theatre Collection. Both activities to be contextualized through tours, talk and workshop events to coincide with Bristol Open Doors 10th September 2011.</t>
  </si>
  <si>
    <t>The Feet of the West Midlands is a touring photographic installation that includes a website portal as well as photography workshops. Its main aim is to develop new audiences as well as engaging disadvantaged and socially excluded groups in art in a unique, fun and interactive manner.</t>
  </si>
  <si>
    <t>Buckle for Dust will present Hundreds and Thousands by Lou Ramsden at Soho Theatre Upstairs in summer 2011. We are committed to creating an exceptionally well managed and high quality production developing our company and our own skills. A series of participatory events will accompany the play.</t>
  </si>
  <si>
    <t>TangoWalk combines social dance, story and a guided audio walk.  Couples are taught tango and sent out with an MP3 player connected to two headsets so participants silently move through public spaces.  We would like to develop TangoWalk to emphasize a story element, make it tourable and develop marketing.</t>
  </si>
  <si>
    <t>We want to research and develop a programme of creative arts engagement across Lancashire to raise
awareness of the 400th anniversary of the persecution of the Pendle Witches; this may include development of new international commissions, creative workshops, exhibitions, interactive walks and virtual gallery, working with a range of partners.</t>
  </si>
  <si>
    <t>The Snow Queen - An interactive visual theatre production that will both entertain and challenge family audiences at xmas time.</t>
  </si>
  <si>
    <t>Roots &amp; Flutes: celebration of traditional music from all cultures.  A: one-day FREE event - Mile End Park, LondonE14; new festival introducing London's musical roots to new audiences; demonstration of diverse cultures. We aim to encourage young people from all backgrounds to: engage with; play; instruments/music of all traditions.</t>
  </si>
  <si>
    <t>Rehearsing, performing, future booking of  'Ellen'. 
'Ellen' explores the Victorian actress Ellen Terry¿s remarkable life, relationships and views on acting . 
Our focus is to entertain, educate and make Shakespeare's women accessible to modern audiences with relevance to their own lives through Ellen's interpretations of Shakespeare¿s heroines.</t>
  </si>
  <si>
    <t>A participatory arts research project taking place in an acute mental health unit and on a mental health ward in a hospital</t>
  </si>
  <si>
    <t xml:space="preserve">Wooda Residency is an opportunity for an international artist to spend six weeks in North Cornwall on a working farm where s/he will develop ideas for new commission/s, produced after the residency, and exhibited/distributed via international galleries: Spacex, Exeter and Newlyn Art Gallery and The Exchange, Penzance.  
</t>
  </si>
  <si>
    <t>An online and live theatre arts piece across 3 countries. The project is based on a review of 50 characters narrated by philosopher Elias Canetti. Actors will take the mantle of a character, undertake live improvisations both on and offline and develop a dramatic correspondence between themselves and the public.</t>
  </si>
  <si>
    <t>External is an experimental theatre show which has been in development for twelve months through a number of work-in-progress presentations at venues in the London area.  We now wish to complete the show and present it for 8 performances at Soho Theatre in September 2011.</t>
  </si>
  <si>
    <t>Investment in arts activity at South Shields seafront, a `Sea Change¿ funded redevelopment site, widening participation and resulting in international quality arts events, temporary and permanent artwork installations and the production of bespoke interpretation for sea front visitors and residents of the borough.</t>
  </si>
  <si>
    <t>Tomezclao is a Cuban band consisting of 7 young qualified musicians mixing rock, reggae, rap and hip-hop providing a fresh sound in Cuba.  The success of their short visit to UK in 2010 has made events like Glastonbury and other new venues invite them to perform.</t>
  </si>
  <si>
    <t>This project will engage with local communities and organisations to explore and articulate the history and tales of Ham Hill in Somerset. Working with a professional arts organisation, participants will create music, stories, dance and design which will form the basis of a performance to take place on the hill.</t>
  </si>
  <si>
    <t>The Roadshow is a 10 date tour of Universities in England. The activity will support the development of new student comedy talent by providing workshops to train budding stand-up comics and provide them with a platform to showcase their skills on stage in front of a local audience.</t>
  </si>
  <si>
    <t>New Places, New Faces will bring a new level of visual art to the rural area of Wayland in Norfolk. A programme of exhibitions, events and workshops will be developed at the Dragonfly Gallery to encourage people of all ages and cultures to engage with and participate in visual arts.</t>
  </si>
  <si>
    <t>A colourful, vibrant celebration of a range of Asian and other cultural artistic performance and arts workshops including dance, music, storytelling, food tasting and cooking, national costume, arts and crafts plus information and advice from a variety of services, organisations and agencies.</t>
  </si>
  <si>
    <t>Application by new screendance organisation STRAYBIRD for the development and delivery of the NOW THIS festival in London and Brighton in April 2012. The aim of this festival is to develop the visibility and understanding of screendance in the UK, through an innovative programme of curation, exhibition, education and distribution.</t>
  </si>
  <si>
    <t>My activity is a seminal performance and installation work  (`Bombed¿) for exhibition in the Herbert Art Gallery and Museum, Coventry scheduled over four weeks between 13th June and 8th July 2011. 
The project carries opportunity for international showcasing of  the work at the Medialab-Prado in Madrid in September 2011.</t>
  </si>
  <si>
    <t xml:space="preserve">Provide folk workshops for all ages and train folk practitioners in workshop delivery. A clearing house to promote new and established folk performers to new community audiences. Promote new performers in  clubs / concerts and through the production of CD's, websites etc.Promote a living tradition by commissioning new compositions.
</t>
  </si>
  <si>
    <t xml:space="preserve">¿a strange passenger¿ is an interdisciplinary work based on the music of Viktor Ullmann composed in the 
Concentration Camp Theresienstadt between 1943-44, and the performance will be new work - and a 
combination of music, dance, prose and projections ( moving footage and images of art work made in the Camp). 
</t>
  </si>
  <si>
    <t>In partnership with Global Carnival Centre and Chester The Giant City, we propose to present Carnival Giants as part of our R&amp;D in preparation for an Olympic project involving 50 costumed giants and mokojombies (stilt walkers) in Notting Hill  Carnival 2011 then 500 in 2012 for the Olympiad.</t>
  </si>
  <si>
    <t>Peirene Press publishes novella-length contemporary European literature. This application is seeking support to publish our curated 2012 programme, which focuses on epic stories in under 200 pages. The three books will be translated from Swiss German, Finnish and Danish.
Our activity brings outstanding international literature to a wide audience.</t>
  </si>
  <si>
    <t>E20 is a live performance and web-based  platform linking jazz communities along the European transport  corridor from Cork Jazz Festival to the North Sea Jazz Festival via Manchester and Hull Jazz Festivals. This forms the foundation of J-Night's ICT strategy and will highlight emerging European artists.</t>
  </si>
  <si>
    <t xml:space="preserve">This proposal is two pronged: 1) Pilot 'Quarry Hill Festival a unique open day produced by 13 creative organisations celebrating the plethora of activity in the Quarry Hill Area. 2) Test out new artistic collaboration between these organisations, bringing together artists from different background and disciplines for professional development. 
</t>
  </si>
  <si>
    <t>A three week process at the Roundhouse London to develop, devise a first draft and perform Swifter, Higher, Stronger¿; a multi-media, multi-cultural, multi-genre exploration of London over the last 100 years, through the prism of the three Olympic Games held here in 1908, 1948 and 2012.</t>
  </si>
  <si>
    <t>Research and Development of 'A Big Concept and a Very Little Detail'.  Initial research began early 2010 and following a successful work-in-progress installation at greenroom, Manchester, we want to conduct further research on a larger scale, developing three outputs for wider dissemination (online resource, artists' book and installation).</t>
  </si>
  <si>
    <t>A public programme of visual arts activity including exhibitions, events and production at Grand Union project space and studios.</t>
  </si>
  <si>
    <t>Continue to build audiences for contemporary art  with artists inastallations  that respond to York St Mary's, a deconsecrated 15th century church in the heart of historic York with Cornelia Parkers Thirty Pieces of Silver on loan from Tate as part of Art in Yorkshire - supported by Tate.</t>
  </si>
  <si>
    <t>P&amp;C proposes to produce 3 events (at Summer Sundae Weekender (Leicester), Interrogate Festival (Dartington) and a sector conference(Manchester)) focusing on the development of new audiences for spoken word and supporting emerging and mid-career artists to create new work. We will  commission four new works from selected artists.</t>
  </si>
  <si>
    <t>The first stage of research and development on a new collaborative devised process by Chris Goode, collaborating with James Lewis, Mervyn Millar, Gemma Brockis and Jamie Wood.  The project is based on the work of visionary French writer Blaise Cendrars, and takes place over three weeks at CPT this Spring.</t>
  </si>
  <si>
    <t>Heartbreak Soup is a show for young people aged 9 and over. It is inspired by my work as a clown doctor working with children with congenital heart disease. This proposal is for a 4.5 week national tour focused on performances for young heart patients and their classmates.</t>
  </si>
  <si>
    <t>i wish to collaborate with Carl Gabriel, a leading UK-based trinidadian Carnival Artist. We will offer Carnival Arts Workshops, designing and making large-scale Carnival Eco-sculptures. 
These will be showcased in our 2011 Masquerade performance, celebrating the rich cultural diversity of Yorkshire at Carnivals and other festivals.</t>
  </si>
  <si>
    <t>To develop and stage an adaptation of the book Grisly Tales From Tumbleweed. We will work with and target young audiences and the piece will be developed to make it suitable for performances away from conventional theatre spaces at festivals and as street theatre.</t>
  </si>
  <si>
    <t>Action research to develop URBAN Fringe, an arts programme that combines the concepts of fringe festival and urban fringe to put the disadvantaged edges of our towns and cities at the forefront of place making practice through artistic production based on local distinctiveness, directly supporting Localism and the Big Society.</t>
  </si>
  <si>
    <t xml:space="preserve">14 day choreographic exploration to develop stylistic approaches and responses to 'restrictions'. It  will generate an original 10 minute choreography for four dancers as a work in progress to be performed at three shatings, provide a daily class for local dancers, workshops for dance artists and workshops for dance teachers.
</t>
  </si>
  <si>
    <t>The Springhead Trust will work with local actor and director, Damien Thomas, to develop, produce and perform excerpts from Shakespeare's plays within our exquisite gardens, and to launch our new outdoor theatre. The project will be an ongoing artist-led community experience, including local schools, drama groups and musicians.</t>
  </si>
  <si>
    <t>A  residency spread over three months producing temporary works utilising the material properties of the Forest of Dean to examine the function of art in such an environment. Residency to include live blog updates, talk/walk and film work.</t>
  </si>
  <si>
    <t>Fox in the Snow is a site specific theatre production, created in Brixton Village market. A tale of youth, young love, and bicycles, which warms the hearts of those who experience it. We will bring theatre to new audiences and contribute to the life of the market.</t>
  </si>
  <si>
    <t>Photographing the women boxers of Hull, in the run up to Olympics London 2012 when, for the first time in the history of the Games, there will be a women's boxing category. Body of work to be exhibited at 'Yorkshire Nation' sports festival, Hull City Hall July 2011.</t>
  </si>
  <si>
    <t>Chetham¿s is the UK¿s leading music school. This project will create a dedicated space for our community education work within our new school development. This work will focus mainly on children, many of whom do not have access to music tuition or musical collaborations under normal circumstances.</t>
  </si>
  <si>
    <t>We will build a model tower on location in Thurrock which will be set on fire and videoed.  Local community and educational organisations will be involved in associated workshops and events. The  video installation will be exhibited in Thurrock and the UK and a  DVD given to Thameside Library.</t>
  </si>
  <si>
    <t xml:space="preserve">Put on Your Dancing Shoes is part of wider project, Everybody Dance Now, commissioned by People Dancing and inspired by 2012. There are two aims to stage four large intergenerational and multi-cultural social dances and to publicly showcase dance work by a range of local community and dance groups. 
</t>
  </si>
  <si>
    <t>This is a digital arts reinterpretation of the Ben Wright duet Passing Strange &amp; Wonderful that aims both to make a new, distinctive response, reconfiguring it for a variety of screens in a wide range of contexts, and to develop a new, innovative approach to reaching and developing new audiences.</t>
  </si>
  <si>
    <t>I am applying for support with the completion of a poetry collection, 'Salvage / Like Ghosts Caught Falling'. The poems I am still to write fall into three series concentrating on themes of childbirth and motherhood, ecological issues and the natural world, and the paintings and letters of Vincent Van Gogh.</t>
  </si>
  <si>
    <t>Over 2011, I plan to work as an artistic collaborator on a new piece of theatre, The Edge. The work will be undertaken with Transport Theatre Company, Folkestone and Ranan Performance Collective, Kolkata. It will explore the relationship between climate change and migration.</t>
  </si>
  <si>
    <t>I am seeking funding to develop a temporary experimental project space within vacant shop unit for a four-month period. The space will operate a rolling programme of short exhibitions, screenings, performances and talks, and will develop my skills in curating in a non-institutional, more improvisatory context.</t>
  </si>
  <si>
    <t>Pilot appointment of a poet in residence at Haslar Immigration Removal Centre, Gosport to: promote and facilitate creative writing workshops and performance events in Haslar and the wider community (including schools); produce a poem booklet; and contribute to community events and a special event for World Poetry Day, March 2012.</t>
  </si>
  <si>
    <t>My activity is exhibiting  my new wallpaper collection at  100% Design, London in September.  I am  a lecturer within higher education and want to encourage more student interaction with practicing freelance designers/lecturers.  This event will also help secure future personal exhibitions/commissions and events within the arts.</t>
  </si>
  <si>
    <t xml:space="preserve">3 all day  art workshops for Deaf children their siblings and children of Deaf adults. 2 all day  workshops  one performance day. Workshops includes Art, photography sign song drama, dance and shadow play. Leaders Deaf or with Deaf awareness delivering ARTs without communication barriers, all BSL users.
</t>
  </si>
  <si>
    <t>"The Cissie Project" is a re-imagining/re-working of  play I wrote and staged in 2008, South Africa. It looks at the life and times of the anti-apartheid activist Cissie Gool and explores and narrates the memory of the neighbourhood, District Six, before and after Forced Removals.</t>
  </si>
  <si>
    <t>Landscape of Change is a curated exhibition showcasing the work of 9 UK artists, all giving their own interpretation of the subject. The exhibition will include opportunities for artists to work with schools and the public via a programme of public engagement.</t>
  </si>
  <si>
    <t>Exhibition of British painting for Prague Biennale 5 and the Midlands Arts Centre. The exhibition features 7 invited artists, including two from the West Midlands: Graham Chorlton, Oliver Clegg, Anna M R Freeman, Philip Hale, Justin Mortimer, Sally Payen, Caroline Walker. It is curated by Matt Price, with Charlie Levine.</t>
  </si>
  <si>
    <t>Following our successful Arts Council funded study day, 'Archiving the Artist' in June 2009 at Tate Britain, we would like to produce a printed publication which will examine artists' archives from the point of view of artists, archivists and art historians.</t>
  </si>
  <si>
    <t>BALTIC is the first non-Tate venue to host Turner Prize in 2011, one of the most important and prestigious awards for the visual arts worldwide. Support is required to provoke debate, spark new conversations and inspire growing public interest in contemporary British art, engaging arts organisations across the region.</t>
  </si>
  <si>
    <t>Lindfield Arts Festival is a community-based event taking place in May, when we want to engage, involve and embrace our local community by showcasing  local arts, music, dance, comedy, drama, literature, food, craft, sculpture, classic cars and more with a running theme of ¿The Greatest Show on Earth¿.</t>
  </si>
  <si>
    <t>FON Festival will comprise a week of sound arts and experimental music residencies, commissions, installations, workshops and performances involving artists from the UK, EU and Japan, taking place in arts and non-arts venues in and around Barrow-in-Furness during August 2011.</t>
  </si>
  <si>
    <t>Our activity is a concert linking contemporary practice with historical works and will include 3 newly commissioned pieces. It aims to bring a variety of new audiences to a wide range of high quality music and offers a new way of experiencing and examining artistic works.</t>
  </si>
  <si>
    <t xml:space="preserve">INTO THY HANDS at Wilton's Music Hall, a new play written and directed by Jonathan Holmes.  Set exactly 400 hundred years ago it is centred around John Donne and examines faith, sex, and the translation of the James I Bible.  An education and outreach programme will accompany the production.
</t>
  </si>
  <si>
    <t>Drum48 is 48 hours of percussion in the community of Highfield, Southampton. We will be hosting drum masterclasses with professional drummers, workshops in Samba and African drumming in the local primary school and family friendly drumming.  Its a music festival, drum challenge and celebration of percussion from around the world.</t>
  </si>
  <si>
    <t>Our activities seek to involve and educate young people in classical music performances ; market classical music and develop audiences by bringing events to villages, old peoples homes, and  remote locations.   New operas are performed using local people where possible -  supported by professionals.  Workshops and lectures are also organised.</t>
  </si>
  <si>
    <t>Shooting Fish want to develop their marketing and audience development strategy after their recent three week production run in London, before undertaking a development and touring programme for their next production, The Robot.  Strategy includes developing new audiences and partnerships with venues and best practice sharing/learning with other companies.</t>
  </si>
  <si>
    <t>Liverpool Design Festival is a 10 day event which promotes the cultural vibrancy of Liverpool and the North West and provides a platform to showcase the best in design and contemporary craft from the region and the UK.</t>
  </si>
  <si>
    <t>Following the success of Bonnie and Clyde, Fairground is now seeking funding for a period of organisational development, prior to its autumn production of Blood Wedding. This will include developing our business planning, marketing strategy, education programme and producing capacity.</t>
  </si>
  <si>
    <t>This proposal is unashamedly transformational in terms of our aspirations of enabling us to sustain our support for the arts in our presented programme and to further develop our work so as to allow us to offer new opportunities for artists, audiences and participants.</t>
  </si>
  <si>
    <t>Independent Fringe (relates to The Folkestone Trienial) permant piece of Public Art with local relevence and a historical link to the town of Folkestone.</t>
  </si>
  <si>
    <t>I would like to finish the last stage of my four year - long  research project: ¿Dramaturgy in the Making¿, mapping contemporary dramaturgical practices in the UK, Europe, the US and Canada, and write a user¿s guide on dramaturgy for theatre practitioners (dramaturgs, directors, creative producers etc.).</t>
  </si>
  <si>
    <t>A bespoke and focused business development programme  to enable cultural organisations to build on their existing business competencies and maximise their future sustainability in order to effectively deliver their  programme of activity. The programme will diagnose and remove barriers to maximising sustainability leading to a healthier, more entrepreneurial outlook.</t>
  </si>
  <si>
    <t>To research and develop an idea for a multi-disciplinary theatre piece exploring the last days of Chilean folk musician and revolutionary, Victor Jara.</t>
  </si>
  <si>
    <t>The activity will focus on vulnerable adults within Staffordshire and give them the opportunity to attend musical workshops. During these workshops they will work with other adults in similar situations and be guided by professional musicians with the aim of writing original songs, playing instruments and playing live.</t>
  </si>
  <si>
    <t>Our project is centred around working in partnership with a theatre company, to develop and deliver performing arts workshops, and final performances, to explore issues of identity, community and cohesion. Our activity will include work with young people aged 9 to 11 from deprived areas.</t>
  </si>
  <si>
    <t>Our festival workshops work with children, teaching them a range of artistic disciplines including puppetry,
drawing, music and movement. The emphasis of our workshops is to educate and engage whilst promoting
creativity and imagination.</t>
  </si>
  <si>
    <t>NRTF will build a digital platform that enables more people to experience and become inspired by the arts, increases voluntary promoter and audience engagement, increases audiences and facilitates sharing of information and resources. NRTF aims to fully connect a developing and expanding rural touring network using digital technology.</t>
  </si>
  <si>
    <t xml:space="preserve">ghostboy|interactive, will be a cutting-edge mobile device application based on the current mobile comic apps. This new application will be the first of its kind available on any mobile device and has HUGE potential to become one of the most influential mobile device apps of 2011/12.
</t>
  </si>
  <si>
    <t>Frakture will organise a number of concerts and workshops featuring local, national and international musicians in Liverpool. Frakture also acts in the region organising, collaborating and creating opportunities for musicians from the North West and beyond.</t>
  </si>
  <si>
    <t>An entertaining and informative touring show and workshop about Tudor life in the town, country and Royal Court. The participatory performance for the whole school includes set, sound, costumes and props and takes place in the school hall.  Shows and workshops directly link to the history primary curriculum.</t>
  </si>
  <si>
    <t>To enhance overall impact of the Billingham Festival as the largest of its kind in UK and one of the most renowned international folklore dance festivals in the World by strengthening its contemporary identity,  programme, activities, profile and image, attracting new and wider audiences and re-engaging the local community.</t>
  </si>
  <si>
    <t>This R&amp;D project will enable me to learn the significance and the complexity of the human movement in intercultural and interdisciplinary contexts
I aim to develop and articulate a fluid discourse where critical theory and dance practice integrate and inform each other.</t>
  </si>
  <si>
    <t xml:space="preserve">The GNCCF is a large selected show, with cutting edge contemporary craft available to buy and commission from over 160 designer -makers. It makes an important economic and cultural contribution to the region, giving opportunities to new and established makers and inspiring many people to become involved with contemporary craft.  
</t>
  </si>
  <si>
    <t>This support is for the research and content development of Earfilms and the Earfilms Cinema. Earfilms are a
modern take on spoken storytelling which use sound design, soundtrack and innovative audio technology. We will be creating a series of Earfilms, meeting with specialists and running test groups and pilot studies.</t>
  </si>
  <si>
    <t>Research and development towards a theatrical production of 'Hamlet'. Our activity will including workshops with a broad cross section of community groups, including schools, prisons and care homes.</t>
  </si>
  <si>
    <t>Peshkar Productions will commission a Digital Associate to develop a strategy for delivery and content of digital work for hard to reach communities in the North West. We will use Futuredesh; an international theatre project for young people on the subject of Climate Change as the vehicle for the research.</t>
  </si>
  <si>
    <t>We are applying for funding to deliver an artist mentoring programme, a CPD programme for artists and arts organisations and a Performing Arts and Visual Arts network all for Leicester, Leicestershire and Rutland.</t>
  </si>
  <si>
    <t>London's Free Open-Air Theatre Season 2011 offers two professional theatre productions (Brecht's 'The Mother' newly translated by Mark Ravenhill and a musical family version of Jules Verne's classic 'Around the World in Eighty Days'), 40,000 free tickets and extensive outreach and education schemes across Southwark.</t>
  </si>
  <si>
    <t>In coproduction with Beaford Arts and Take Art and supported by the NRTF we will rework our highly successful site-generic production Pub Rock for the rural touring circuit. Experimenting with taking rural theatre beyond the village hall, we will tour local pubs for 5 weeks in autumn 2011.</t>
  </si>
  <si>
    <t>A solo sculpture exhibition, and collabarative video installation at Durham Cathedral. 
Funding has already been given for a solo sculpture exhibition to take place at Ripon Cathedral from 27th June to 8th August 2011 (Reference 15516841), and I have now arranged for this exhibition to be moved to Durham Cathedral.</t>
  </si>
  <si>
    <t>Our project is a collaborative exhibition and a series of public interventions and events initiated by four curators with ten artists, of which five will produce new commissions. Utilising Broadway Market (Hackney) as our site, we explore the concept of value in the context of urban regeneration in this community.</t>
  </si>
  <si>
    <t>We'll produce an animated film about Jewish culture and the Israeli/Palestinian Conflict,  pushing the boundaries of the medium, combining a documentary approach with cgi animation techniques in a non-character-driven non-linear narrative. We also plan to organise events around screenings which promote public engagement and discussion.</t>
  </si>
  <si>
    <t>Roadside Britain is an exploration of roadside services throughout the UK - a continuation of previous work. Through the means of contemporary and traditional photography the project embraces both social and environmental narratives of a trade often challenged society. I propose to initiate this project with a touring exhibition.</t>
  </si>
  <si>
    <t>Morley Gallery celebrates Adult Learners¿ Week 2011 by creating a vibrant, communal mural, transforming the exterior of the college into a pictorial garden meadow. The mural will showcase all the skills and qualities which the College promotes and enshrines ¿ as well as offering a participatory project for the local community.</t>
  </si>
  <si>
    <t>Our activity is taking place mainly within the Notting hill Carnival, we have been invited to some other events and carnivals but our main aim is Notting hill.  During this process we plan to include young people into our creativity and development stages.</t>
  </si>
  <si>
    <t>I am applying for a grant to produce : 8 new paintings; to include 5 of these in a show in 2012;  and to produce a catalogue. The project will consist of working towards a recontextualisation of my practice as a painter within a more expansive and installation dimension.</t>
  </si>
  <si>
    <t>Faded Paper is an artist's book that will accompany an exhibition to be held at Spike Island, Bristol. Ten pieces of paper will be displayed that were previously used as backing for institutional noticeboards.  The book will document the papers, acting both as part of the exhibition and independently.</t>
  </si>
  <si>
    <t>Art Markets in Northampton Market Square were introduced in the Summer of 2009 and have developed a profile and following in the town and county.  We now wish to work with Fishmarket Gallery to raise the artistic quality and ambition of 4 events during Summer of 2011.</t>
  </si>
  <si>
    <t>Factory Nights are a series of working sessions that bring together a diverse range of creative people for one night only to make new work an initiate ideas. They take place in 'hidden gems' working in partnership with businesses and result in a series of New Commissions and New Collaborations.</t>
  </si>
  <si>
    <t xml:space="preserve">Elixir will combine the research, development and subsequent touring of Bharata Natyam choreography with music, visual and digital arts, to present a package of performance, a live art installation in unusual spaces to raise public awareness of the scarcity of water in the world today and an education programme..
</t>
  </si>
  <si>
    <t>I produce shows suitable for care and nursing homes and day centres.
I devise unique shows that are fun and promote self esteem and well being amongst residents. 
We have a friendly and lively approach, where possible interacting with the audience encouraging them to participate within our shows.</t>
  </si>
  <si>
    <t>Penkhull Jazz &amp; Blues Festival is a free community festival based on the village green in Penkhull, Stoke-on-Trent. This is our third event, this year we intend to work with local school(s) to attain greater youth involvement and participation.</t>
  </si>
  <si>
    <t>Funding to visit Russia to carry out research the sex trafficking industry, landscape and culture for my second novel THIRST. On my return: two months concentrated, undisturbed 'time to write' to allow me to edit the novel in preparation for delivery in Spring 2012 to coincide with debut novel release.</t>
  </si>
  <si>
    <t>A project in the Forest of Dean, Gloucestershire, comprised of research and development, an intensive artist residency period and public engagement strategies, including workshops and an outdoor exhibition, that aims to increase public awareness of the presence of wild boar in Britain, whilst re-evaluating the species as culturally relevant.</t>
  </si>
  <si>
    <t>I am seeking funding for research, development and production of new work, mentoring and professional development, updating my website and documenting new work and a making a film about my work for public engagement.</t>
  </si>
  <si>
    <t>A vibrant high quality contemporary national Open Art Exhibition at Stockport Art Gallery with a concurrent programme of cultural events, workshops and demonstrations. The exhibition will stimulate and promote new artistic works and provide an interesting and exciting range of activities for the public.</t>
  </si>
  <si>
    <t>A year-long programme of live music and professional development opportunities to encourage the discovery of  multi-cultural musical experiences for audiences and to support the development of new music and emerging musicians and groups.  Our work supports the development of global folk roots music in the region.</t>
  </si>
  <si>
    <t>To consolidate my professional experience and create a sustainable future career as a Specialist Children¿s Dance Producer/Consultant. This will be done through a series of professional development and training opportunities that will accumulate in giving me specialist knowledge/skills to gain holistic knowledge base in Children¿s Dance.</t>
  </si>
  <si>
    <t>A programme of work aimed at supporting and developing the infrastructure, profile and quality of work produced for children and young people in the South East region. We will produce two brand new pieces of work, mentor regional companies and deliver a symposium showcasing, reflecting and debating the sector.</t>
  </si>
  <si>
    <t>This project will celebrate 21 years of Bash Street producing and touring by supporting the partnership of eight commissioners to fund the development of a new circus / theatre, mid-scale, outdoor touring show.  This show will then tour the UK and Europe, up until at least the summer of 2015.</t>
  </si>
  <si>
    <t>As producers of the Canterbury City Council initiated animation festival Anifest, Animate &amp; Create aim to
maximise the potential of the education programme Home Grown Talent, giving young people a genuine
opportunity to explore great art and record their learning through animation. Their short animations will be
screened at Anifest 2011.</t>
  </si>
  <si>
    <t>synopsis:
I would like to produce three products of which will be of interest to the visually impaired, the physically disabled, as well as all other children and adults.</t>
  </si>
  <si>
    <t>A black comedy, presented as a "mockumentary". It deals with how participating on a show like "The X Factor" can affect someone so young, and how the general public seem to buy tickets to watch a "Celebrity Meltdown."</t>
  </si>
  <si>
    <t>This proposal will enable disadvantaged young people to script, perform and produce their own new creative radio dramas about issues affecting their lives, supported by experienced arts professionals. The project will be delivered at Reprezent FM community radio - London's only radio station made exclusively by and for young people.</t>
  </si>
  <si>
    <t>YaD will commission and produce the adaptation of Lemony Snicket's Latke Who couldn't Stop Screaming by Tall Stories Theatre Company for family audiences and schools, to premiere at the Roundhouse Chalk Farm 2011 before touring in 2012 - 2013.</t>
  </si>
  <si>
    <t>Our activity is the commissioning of a contemporary artwork by Shirazeh Houshiary for the church. After it is installed we hope to run a complementary education series that aims to increase access to the arts, with a particular focus on younger audiences and those at risk of social exclusion.</t>
  </si>
  <si>
    <t>Total Football is Ridiculusmus¿ new show.  Commissioned by Barbican Centre, National Theatre of Scotland, National Theatre Wales &amp; Belfast Festival it has been in development since 2009.  This application is to support PRESENTATION COSTS associated with a 5-week world premiere season at Barbican Centre, London in May and June 2011.</t>
  </si>
  <si>
    <t>A visual arts socially engaged collaborative project exploring and creating imaginative networks on-line and through activity on train station platforms, engaging with communities using train stations in locations across the country.</t>
  </si>
  <si>
    <t>We promote:
A series 9 orchestral concerts
A series of 5 piano recitals
An education project with the City of Stoke-on-Trent Music &amp; Performing Arts Service</t>
  </si>
  <si>
    <t xml:space="preserve">Sea Swim is an imove project designed to explore the relationship between sea bathing and creativity in a variety of art-forms. It will take place on beaches, in beach huts and in the sea around Scarborough, and lead to the creation of work by lead artists and participants. 
</t>
  </si>
  <si>
    <t>FAVERSHAM FESTIVAL
OUR FESTIVAL IS A CELEBRATION OF THE TALENT THAT EXISTS IN FAVERSHAM AND ITS SURROUNDING VILLAGES. WE ARE HOLDING EXHIBITIONS,WORKSHOPS,CONCERTS,CRAFT,DEMONSTRATIONS,THEATRE AND FRINGE EVENTS.
ENTRIES ARE FROM SCHOOLS,CLUBS,SOCIETIES,CHOIRS,ORCHESTRAS,CHARITIES,GROUPS,PROFESSIONALS,INDIVIDUALS.</t>
  </si>
  <si>
    <t>To develop professional quality standards of my artwork; to have time to inform my studio practice, to study and engage with creative/academic communities, to reach a wider audience. To gain critical/contextual knowledge and feedback about the development and direction of my work.</t>
  </si>
  <si>
    <t>Southlands Art Bites, Exhibition &amp; Events. A 2 week exhibition of 6 selected and invited artists plus young emerging artists. Supporting the exhibition will be a number of educational workshops, dance, drama, music, film and performance art events aimed at the local and wider community, ethnic groups, schools and young people.</t>
  </si>
  <si>
    <t>Our activity is a touring exhibition of new paintings, video and sculpture, showing at three galleries in England and Detroit USA. We are recent graduates living and working in Newcastle upon Tyne and have confirmed dates for all exhibitions.</t>
  </si>
  <si>
    <t>A renaissance festival with a medieval themed theatrical production.</t>
  </si>
  <si>
    <t>I want to photograph and film a Mayfly and reconstruct the insect's delicate movements and rituals into a dance piece. In collaboration with a composer the final choreography will be edited to an original score. It will result as an multiple or single screens installation and a life performance.</t>
  </si>
  <si>
    <t>City Chameleon is applying for funding to support the production of Devon Country, a full length play written by Edson Burton and directed by Robin Belfield.
It will be shown to an audience including programmers and managers from other venues to gauge interest in the production touring.</t>
  </si>
  <si>
    <t>This activity will be an experimental interdisciplinary four-hour site-specific performance event exploring the narrative of the Seven Deadly Sins. Starting with Pride, the narrative will transform organically throughout the event. It will be highly improvisational, exploring exciting new forms of collaboration between contemporary art, dancers, musicians, and audience.</t>
  </si>
  <si>
    <t>Brinkburn Music has 4 priorities for 2011:
a) to become sustainable in difficult economic times;
b) to increase our audiences, especially local families;
c) to provide participation opportunities for children and young people;
d) to work in closer collaboration with other partner organisations.</t>
  </si>
  <si>
    <t>We want to create an innovative online presence which is an artwork in itself and is also a resource for the general publice, private and corporate commissioners, other artists &amp; the health sector, to access to find artists, artwork, collaborators, to extend existing networks and create new work.</t>
  </si>
  <si>
    <t>Women at the HeART seeks sustained ways of using the the expertise and creative practice of visual artists and the arts to empower vulnerable and disadvantaged women, and the networks that support them, whilst also encouraging team teaching and shared professional development between experienced and newly emerging artists.</t>
  </si>
  <si>
    <t>The Singapore Arts Festival Atelier is an international conference which takes place in May 2011. 45 Arts Festival organisers from around the world are selected to receive specialist training and  to create links with each other. Having been selected I am seeking funding in order to participate.</t>
  </si>
  <si>
    <t>My activity will be based at Tent London part of London Design Week. My activity will promote my work within thi event by targeting old audiences and engaging new ones.</t>
  </si>
  <si>
    <t>Contemporary paintings of the rocks of the Yorkshire coast, exploring the structural language of the rock through the visual language of paint and ink.  Presented in poster form along the length of the Hull-Scarborough railway line, the project revisits the historic link between fine art and the railways.</t>
  </si>
  <si>
    <t xml:space="preserve">We are working collaboratively with the London Community Gospel Choir and V9 Collective and our own music tutors to create opportunities to teach at  workshops and perform at concerts in italy, networking with other artists/choirs from Italy, sharing practice and platforms with our host Italian choir, Joy Singers Choir.
</t>
  </si>
  <si>
    <t>My activity is a group show in the old lecture theatre above the Bethnal Green Library. It will look at processes of categorization, ordering and display and  parallel the function of the library itself with that of the art exhibition, viewing both as stores of information, culture and ideas.</t>
  </si>
  <si>
    <t>The aim is to bring some Scandinavian culture to England through a concert of traditional Finnish carols performed by soprano Tarja Turunen and organist Kalevi Kiviniemi. Since there have been no Christmas concerts here before, the risk is high for the artist, and we would need support to organize it.</t>
  </si>
  <si>
    <t>Funding for a season of concerts for 2011/12 which would allow us to continue to offer low priced tickets to classical concerts for under 25s, and to hire out appropriate venues for baroque performance</t>
  </si>
  <si>
    <t>To develop and deliver an innovative and ambitious programme of contemporary art interventions as a core and integral component within the new Shrewsbury Museum and Art Gallery ( SMaG). Opening in 2012 this will establish the venue as a unique resource for contemporary art practice in the region.</t>
  </si>
  <si>
    <t>Working with children, learning disabilities, elderly etc. - to encourage and develop themes of inclusion, integration and cooperation alongside ecological awareness, recycling and green issues. We  encouraging and enable groups to create and paint imaginative and alternative large-scale flags to display, both at football matches and art galleries.</t>
  </si>
  <si>
    <t>This application is to support a production of TOAD, a radical reinvention of 'The Wind in the Willows' by Kenneth Grahame, being produced by emerging theatre company Bad Physics at Southwark Playhouse Vaults from 5-30 July 2011.</t>
  </si>
  <si>
    <t>Kavi-Darbar promotes young students in poetry writing during Workshops. Amateur poets demonstrate their skills, published poets develop skills of the traditional Panjabi Poetry. It promotes Panjabi Language, children benefit in GCSE exams. The event attracts poets and the public from all over England. Selected participants and guests are awarded.</t>
  </si>
  <si>
    <t>We have been funded by Yorkshire Forward to research and develop our new archiving software titled FORMotion. This Pilot Project will research further, test and evaluate use of the software to archive old and new dance works for Northern Ballet and for Phoenix Dance Theatre.</t>
  </si>
  <si>
    <t>This application is for a professionally designed and functional website to relaunch the image of Puppet Centre and to maximise the reach for PCT to artists working within the art form of puppetry; students; and any audiences who are interested in attending puppetry in theatre, outdoor arts or carnival contexts.</t>
  </si>
  <si>
    <t>Garden of Reason, is a seven month programme of  eight commissions, live art events, talks and tours, and Interaction Programme with youth and community groups which will provide a pilot for organisational development.</t>
  </si>
  <si>
    <t>This application is to support the development of the performance element of Stockton Community Carnival.  The project will also enable us to work with partners across the Tees Valley to develop community performance skills and opportunities in the region.</t>
  </si>
  <si>
    <t>The production of a theatre piece  devised   with young adults with learning disabilities performed for the public.  It has the feel of a curios shop with something for everyone inside, each audience member finding an element from the array of visuals, sounds and textures  that  is inspiring, enjoyable or meaningful.</t>
  </si>
  <si>
    <t>St'art-Storytelling Together Arthur Rackham Treasures includes a tour in 2 Arts Council regions showcasing new work by Clarissa Haley celebrating the outcomes from 4 community (learning disabilities, young people with SEN, brain injured adults) based artistic residencies that will explore the illustrative works of Arthur Rackham (1867-1939).</t>
  </si>
  <si>
    <t>Working with artists at key stages in their careers, LIDO will provide support and opportunities that enable artists to be ambitious and risk-taking in the development and presentation of new work. We will undertake research with established organisations nationwide to increase our offer for emerging artists and build networks.</t>
  </si>
  <si>
    <t>A responsive art and music composition project working with mainstream and special needs (SEN) children together and culminating in a public showcase of project work alongside professional musicians.  Project partners are an art gallery, a professional orchestra, a mainstream school, a special needs school, and trained facilitators.</t>
  </si>
  <si>
    <t>The activity I am applying for funding for is a collaboration between myself (photographer) and choreographer Jean Abreu. The outcome will be a photographic installation which will suspended in the space allowing audience members and spectators to pass through and interact with the images.</t>
  </si>
  <si>
    <t>Research &amp; development project developing a new collaboration between Director Mark Murphy, aerialist Alexandra Harrison, and major animation company Studio AKA. The project will explore potential for a new, theatre-based aerial show TAKE A DEEP BREATH supported by the 'Trigger' commission at Warwick Arts Centre with China Plate.</t>
  </si>
  <si>
    <t>Desperate Men would like to create a new web presence with increased activity, opportunities for interaction, and a new social media presence. We would also like to move more of our 30 years of archive footage online, making it accessible.</t>
  </si>
  <si>
    <t>This funding is to support a research and development period that will work in detail with a writer and a dramaturg to take Office 925 to a stage where it is fully commissionable. The company is being supported in this project by Live Theatre and The Empty Space.</t>
  </si>
  <si>
    <t>To produce, exhibit and develop new audiences for my paintings, drawings and prints, within Dorset and Nationally.</t>
  </si>
  <si>
    <t>DECALCOMANIA is an ongoing project following a collaborative curatorial framework that aims to bring international artists to Cornwall and project the region back through this international reach. 
It involves international partnerships, collaboration and exchange and has received extended regional support. It will culminate in an exhibition and publication in September2011.</t>
  </si>
  <si>
    <t>A collaborative cross sector arts project with eight partner organisations. Level One will culminate in a 4 day arts event in September 2012. In parallel with this, Level Two will involve research and development work needed for the successful dissemination of the model developed at Level One.</t>
  </si>
  <si>
    <t>The development, creation and execution of a new one woman performance installation, scratch performances and youth workshops with Battersea Arts Centre and Contact Theatre, Manchester</t>
  </si>
  <si>
    <t>Twelve months of time to write and professional development activities: 
a) poetry-writing (including planned collaborations with visual artists and musicians) and arts journalism
b) developing skills to improve what I offer to the writing community as coach / mentor, building on my existing skills and experience in this area.</t>
  </si>
  <si>
    <t>Purchase of percussion instruments to support an early years music project working with child-minders in 2 Southwark Children's Centres.  Through the funding, child-minders will have access to a set of instruments both at the centres (for drop-ins) and at their homes to continue their musical activities.</t>
  </si>
  <si>
    <t>An 18 month period of research and development, which will focus on the development of Nadim's practice through mentorship, research trips and marketing of work. The activity will include a major solo exhibition of his work at the Djanogly Gallery, Lekeside Arts Centre, University of Nottingham.</t>
  </si>
  <si>
    <t>A community arts experience for families and young people within the context of the annual Alnwick Food Festival -  a free weekend event attracting a footfall of some 20,000. Fruity Frescos, Fables and Fun will offer food-themed experiences through the medium of visual arts, storytelling, music, activities and games.</t>
  </si>
  <si>
    <t>This activity is a stage performance featuring a number of individual Calypso Singers performing to a seated audience. Each singer is introduced by the master of ceremonies in tern. Each performer is backed by the nine piece backing band including two backing vocalist. The activity is in two halves.</t>
  </si>
  <si>
    <t>`The Wood for the Trees¿ is a community arts project using local forestation and a 21st Century poet `in residency¿ to facilitate, devise and encourage creativity and inspiration in the Tividale community of Sandwell.</t>
  </si>
  <si>
    <t>The activity is to make new theatre writing and professional theatre accessible to the residents of Tameside at an affordable price. Special emphasis will be given to working with local educational establishments to provide free workshops and free theatre tickets for the production associated with this project.</t>
  </si>
  <si>
    <t>Digital Lives: The Shadowlight Artists are eight digital artists with learning disabilities who want to develop their Group. During the project they will explore their creativity in the context of their own lives and the environment they live in, by producing new work and exhibiting in gallery and public spaces.</t>
  </si>
  <si>
    <t>a) purchase of portable lighting and sound equipment;
b) 5 day residential multimedia 'photofilm' workshop run by Duckrabbit
in preparation for research and production trip to set up a new project in Lao PDR about daily life and the effect of Unexploded Ordnance (UXO) on the rural population.</t>
  </si>
  <si>
    <t>The project takes 22 hard to reach young people from North Lincolnshire aged 13-19, who aim to carve a career in the performing arts, to the Edinburgh Fringe Festival to perform in a professionally produced show.  It is a real community project with numerous partners on board.</t>
  </si>
  <si>
    <t xml:space="preserve">The proposal is a 9-month programme of activities of new performance pieces, R&amp;D work,  project and organisational development  including: one theatre/site specific installation performance, three workshop-workouts, a new chamber music/opera piece and an R&amp;D phase for a voice piece with and for children.
</t>
  </si>
  <si>
    <t>Production of new works for major international exhibitions - Art Statements, Art Basel 2011, Museum für Moderne Kunst (MMK) Frankfurt. The title of the project is "Our Colours are the Colours of the Market Place". This project  explores textiles and economy.</t>
  </si>
  <si>
    <t>A seven month program of work and large scale company development and growth over 5 projects. Empowering audiences through participation, this is the first leg of a two year program through which we will create new forms of engagement in urban, coastal, digital and disappearing landscapes around the country.</t>
  </si>
  <si>
    <t>Exeter City Council wants to commission London-based Emergency Exit Arts to produce a free, outdoor, site specific, adapted performance of Wishful, a large scale waterborn touring spectacular production, to include a participatory outreach/workshop programme as the finale of a major event on Exeter Quayside in June 2011.</t>
  </si>
  <si>
    <t>A series of arts workshops as part of ¿SnodFest¿ ¿ Upton Snodsbury Music Festival.   Held in our village of 350 inhabitants, and attracting an audience of over 1,000, workshops encourage people of all ages to engage with and experience a range of arts, normally outside their geographical or financial reach</t>
  </si>
  <si>
    <t>The activity's aim is to take Strange Bedfellows to the next stage of its development, establishing its unique artistic identity and creating the platform for future work. We will develop a showcase of the new play Shakespeare¿s Clown, and build relationships with co-producers and an audience base.</t>
  </si>
  <si>
    <t>¿ArtSelector is a free, on-line, not-for-profit, contemporary art network. Having grown consistently over the last five years, Artselector is now looking for funding for further development and to support new writers and artists in providing content for our new magazine format.</t>
  </si>
  <si>
    <t>To develop a live immersive project for Trade Gallery, Nottingham, continue R&amp;D for `Your Village¿, with National Theatre Wales in 2013, and participate in the month-long `Congress of the Collectives¿ organised by Flux Factory in New York, alongside profile development work.</t>
  </si>
  <si>
    <t>To develop my career as a ballet conductor I am looking for funding to support a eight-month Joint Residency with two international ballet companies: Hamburg Ballet and the National Ballet of Canada.</t>
  </si>
  <si>
    <t>I am going to research and write a 30-40,000 word semi-autobiographical cultural history of the gay community in the London Borough of Southwark. It will also highlight some of the historical events and artists and writers who have helped shape the LGBT community in the borough.</t>
  </si>
  <si>
    <t>During the two week period we will research and develop a contemporary dance performance for young children. Working closely and creatively with dancers, a designer, a composer and an artistic mentor we will build a performance from our initial stimulus of hide and seek.</t>
  </si>
  <si>
    <t>Development and production of a new moving image work exploring the importance of place and locality, particularly sacred space and sites of pilgrimage. Inspired by T.S. Eliot¿s poem, Burnt Norton, the multi-screen video work will juxtapose sacred sites in the UK and abroad, exploring their creative tensions.</t>
  </si>
  <si>
    <t>A production of 'And I And Silence' at the Finborough Theatre.  Set in a women's prison, the play deals with prejudice and the dreams of youth.  The project aims to workshop with youth groups and Clean Break prison theatre company to interrogate the themes raised in the play.</t>
  </si>
  <si>
    <t>The activity is an exhibition of art produced by two artists which explores the notion of 'self'. Stemming from this are art workshops that will use art as a way to explore the self and identity. The workshops will be open to the public.</t>
  </si>
  <si>
    <t>I am applying for funds to support a period of research and development. It is intended that the final outcome of this research will be a major new series of work to be exhibited in the North East of England and in the USA (Kansas and New York) and online.</t>
  </si>
  <si>
    <t>Teaching Drumming to my younger sibling at home who suffers from autism.</t>
  </si>
  <si>
    <t>My activity is to exhibit a selection of my photographic art work at the Parallax Art Fair. The parallax Art Fair will be held at La Galleria, Pall Mall, London, taking place from Thursday 30th June to Sunday 3rd July 2011.</t>
  </si>
  <si>
    <t>give readings, research and work on my writing, forge links, publishers, American life, currents in American literature  
The IWP is a residency program for writers and literary professionals from all over the world.  Each year since 1967 25-35 writers gather in Iowa City,  interact with one another.</t>
  </si>
  <si>
    <t xml:space="preserve">Our activity is touring show and workshop. Using live performance and film, this is a challenging yet humorous take on what it is to exist in Istanbul. Tackling gender stereotypes in Turkey and engaging politically and creatively, we will create a powerful and multi-sensory piece of theatre. 
</t>
  </si>
  <si>
    <t>I am undertaking the 3 year Musical Theatre Course at GAMTA from September.   I am seeking support to ensure I have enough funding to pay my course fees and ensure the pressure of funding is reduced in order that I can concentrate wholly on my studies.</t>
  </si>
  <si>
    <t>Every year thousands of young people enter adulthood never having engaged in a creative activity. This innovative and exciting project will redress this balance by bringing the magic of small scale performance and participation to 1000 young people with and without disabilities living in areas of high deprivation in Sunderland.</t>
  </si>
  <si>
    <t xml:space="preserve">1) Art at Home - a photography and poetry project with artists Paul Floyd Blake and Andrew MacMillan in partnership with Leeds City Art Gallery and resulting in exhibitions in Morley and Leeds City Centre.
2) Morley Stories - creative writing workshops in non-traditional settings targeting Morley residents
</t>
  </si>
  <si>
    <t>Present a series of four trial events across four venues in Kent which provide a platform for: 
-Artist facilitated, supportive environment for developing new work 
-New and innovative work made within the region
-The above to be brought into the region from outside
-Developing new audiences for the above</t>
  </si>
  <si>
    <t>We will develop a robust business plan for a creation centre in Slip 6 at Chatham Historic Dockyards in Medway . We would like to work with David Powell &amp; Associates to develop the business model, and will commission a structural survey of the Slip 6 building to inform our planning.</t>
  </si>
  <si>
    <t>Skabour is a festival celebrating Ska and Reggae music and their inclusive ideals.  The festival is held in one of the most deprived areas of the south east where there exist racial tensions and social problems associated with low income households.</t>
  </si>
  <si>
    <t>This project will involve working with knitting groups to produce a series of tableaux which represent different aspects of the disease Multiple Sclerosis (MS). The tableaux will be displayed at Cheltenham Science Festival for festival-goers and they will also illustrate a lecture by leading MS researchers.</t>
  </si>
  <si>
    <t>A photography exhibition at Impressions Gallery, Bradford from June to September 2011.  The work is an investigation of cryonics - the practice of preserving a dead person or animal, by freezing them at extremely low temperatures, in the hope that technology will be able to revive them in the future.</t>
  </si>
  <si>
    <t>I would like to take the work of New Old Friends theatre company on a national tour to raise the profile of the company. We have three shows ready to tour using a company of four actors, it will be a sort of 'rep on the road'.</t>
  </si>
  <si>
    <t>Journey to my Father is an interactive Drama performance/workshop for schools (9-13 years)  celebrating 2 historical performing artists.  The project will explore diverse cultural heritage and foster co-operation between cultures.  Professional performers will develop children's skills in music and drama, so building their self esteem.</t>
  </si>
  <si>
    <t>I am collaborating on a performance piece, which includes original poetry, new music and improvised movement. The piece is confirmed as part of the Hebden Bridge Fringe Festival 2011 (confirmation from Rebecca Yorke).</t>
  </si>
  <si>
    <t>As part of the Nottingham Comedy Festival, to provide workshops for adults, children and those with learning difficulties. Also to provide new opportunities and development for new artists and writers. To engage those that have not been previously been involved in comedy either as an artist or audience member.</t>
  </si>
  <si>
    <t>We will make art accessible to all members of the local community. Based in Gorton Market Hall, we  facilitate workshops for all age groups. Workshops will enable the local community to realise ideas through visual arts media, from  initial concept through to the finished piece, then exhibited in adjoining gallery.</t>
  </si>
  <si>
    <t xml:space="preserve">I will be attending Mountview Academy of Theatre Arts to complete a year MA in Musical Theatre. My day-to-day activities will involve singing, dancing and acting and attending workshops from industry practitioners. This course is full time and I will be unable to work during this period.
</t>
  </si>
  <si>
    <t>Updated from URN 11295515 due to novation
http://arena:8004/ticket/application-view?ticket%5fid=11295515</t>
  </si>
  <si>
    <t>My activity will be through the centre of Durham. It will exist as a performance and mobile phone 'app' as an alternative guided walk. Drawing upon the experience of young people and ex-miners in the area, it will use quotes to form a new kind of augmented wayfaring.</t>
  </si>
  <si>
    <t>This significant exhibition examines the postwar history and legacy of modernist abstract painting.  It traces a new trajectory, bringing together major paintings from international collections, new works by younger artists and specially commissioned works.  It asserts abstract painting as an area of continuing enquiry and debate by artists and audiences.</t>
  </si>
  <si>
    <t>Professionally led music workshops in 2 schools of challenging demographic (in urban areas of deprivation with high proportion of special educational needs and behavioural difficulties), followed by specially adapted children's performance of Humperdinck's opera, Hansel &amp; Gretel by professional cast and orchestra.  CPD for local teachers between workshop sessions.</t>
  </si>
  <si>
    <t>Melbourne Festivals proposal breaks down into five strands which overlap. Public Art Commissions including a virtual gallery, creative and performance projects with young people and senior citizens and creative workshops and performance workshops with people from other cultures.</t>
  </si>
  <si>
    <t>Employment of a part time Creative Intervention Manager to work in partnership with Norfolk Youth Offending Team. The role will involve working with a range of local partners to support the strategic development of youth justice and prevention work in Norfolk for 12 months.</t>
  </si>
  <si>
    <t>Generation xx is a theatre project focusing on issues which affect older women. The high quality, professional piece of theatre produced will reach audiences of a variety of ages and experience in non-traditional theatre settings as well as theatres in the North East of England.</t>
  </si>
  <si>
    <t>A multi-artform celebration of the Jurassic Coast World Heritage Site that adds value to the London 2012 cultural programme in Weymouth and Portland, Dorset and East Devon, contributing high quality arts events to LOCOG¿s sustainability ambitions and leaving a legacy for participants and audiences.</t>
  </si>
  <si>
    <t>To distribute Body of War, an ACE funded screen dance film/ art installation that considers the nature of military gesture. This will be targeted to festivals and performance/ exhibition venues in the UK and internationally. The promotion strategy includes conflict zones and sections of the population with modest backgrounds.</t>
  </si>
  <si>
    <t>We would like to employ local artists for demonstrations and workshops in different media and subjects to extend the skills of our members and to challenge them to think about drawing and painting in new ways.</t>
  </si>
  <si>
    <t>I am applying for Research and Development and to devise/ choreograph a new piece of Dance Theatre. This activity  will ultimately develop/ produce a 15 minute piece of work suitable for young people and adults. Thematically it links Language,Communication and Dance in an exciting and integrated way</t>
  </si>
  <si>
    <t>Four artists will be invited to collaborate and explore their artistic responses to the landscape of the Stiperstones and the habitat it provides for people and wildlife. The project will invite the artists to create their vision for art works that will be integrated within the environment to inspire audiences.</t>
  </si>
  <si>
    <t>A tour of a print exhibition by Emily Johns with supporting events and workshops by other artists responding to the images. There is a focus on environmental awareness, geology and geopolitics.</t>
  </si>
  <si>
    <t>2 nights performance of selected, newly created butoh dance theatre works by members of Cafe reason in the newly refurbished Pegasus theatre.  Incorporating live music, film and dance the company will not only use the auditorium but also the foyer and corridors to exploit and celebrate these new spaces.</t>
  </si>
  <si>
    <t>The formation of a production house focusing on the creation, promotion and advancement of English Traditional Music. The main activity will involve bringing young musicians from Popular and traditional genres together to create new, contemporary music and to promote that music to the mainstream.</t>
  </si>
  <si>
    <t>I intend to create a sculpture walk along a stretch of coast in North Devon. Local students will be involved in the project and I hope to boost the local economy and play a part in regenerating the area as well as educating the public along the way.</t>
  </si>
  <si>
    <t>Our activity is a performance of Guy Sherwin, showing a selection from his collaborative expanded cinema works with Lynn Loo. There will also be a master class given by Guy Sherwin. The activity will be integrated in the 2nd Peripheral Film Festival in A Coruña, Spain.</t>
  </si>
  <si>
    <t>Darlington Dance Festival will inspire Darlington¿s communities to embrace the art of dance by show casing professional dance artists,local and national dance talent, while also engaging the community in dance workshops and a 'Mass Dance'  to promote Dance as an engaging art form that has something for everybody.</t>
  </si>
  <si>
    <t>Working with disabled kids, this activity will give them a different voice where they not only think out of the box, they think out of the wheelchair. Together, we'll write a disabled superhero they can use as an example of what is possible, if only they use their imaginations.</t>
  </si>
  <si>
    <t xml:space="preserve">Narrative in Practice is a one¿day event that will explore the value of narrative in creative practice. 
The symposium will draw together current practitioners who will share their insights on how they use narrative and storytelling in their work and ask critical questions regarding the topic.  
</t>
  </si>
  <si>
    <t>This application will support the production of new work which will be professionally documented to provide high quality promotional material. It will also enable the development of a website to provide an internet presence to increase the invisibility of the work</t>
  </si>
  <si>
    <t>I participate in Frieze art fair in Frame, 2011 with my largest sculpture todate, some 3m high by 2m wide and 3m deep, made entirely from cast sections of hand coloured papier mache in the form of a kind of secular temple or mausoleum, for which I need production support.</t>
  </si>
  <si>
    <t>My activity will include working with young people in the community to further themselves in the music industry.</t>
  </si>
  <si>
    <t>Our art activities will take place at our Therapy Centre in Coventry and will be aimed at our own members with multiple sclerosis and members of other local disability groups.</t>
  </si>
  <si>
    <t>To research, devise and pilot a solo performance show and tour by Dartmoor Pack Pony as a series of collaborative performance actions and interactive workshops concerning travel and  transport by Dartmoor pack pony in considering our relationship to imminent run away climate change, global warming and peak oil.</t>
  </si>
  <si>
    <t>To bring to a finished manuscript a poem-journal written over two years about bee-keeping. To select 16 pages and to cover the costs of pre-press and printing of a short-run pamphlet publication through artist-writer cooperative imprint Isinglass; also marketing and review copy mail-out.</t>
  </si>
  <si>
    <t>Pink Fringe, a team of experienced producers, want to create a new piece of outdoor performance in response to Brighton &amp; Hove Pride 2011. ParadeProtestPerform is inspired by the act of public parading and protesting linked to Queer/LGBT history in general and Brighton¿s experience in particular.</t>
  </si>
  <si>
    <t>To create theatre show  'An American Prayer' dramatising the poetic journey of legendary singer/poet Jim Morrison  with music by The Doors. The show will draw on early Greek theatre for style/form. It will be followed by a reading of new poetry charting Morrison's final days in Paris.</t>
  </si>
  <si>
    <t>To create a cultural exchange between twinned cities Nottingham &amp; Karlsruhe, Germany. In which 3 Nottingham artists  would shows their sustainable work at Eunique, Karlsruhe 25th - 28th May 2011 with an Creative October Exhibition/Talks/Workshops involving an addtional10 Future Factory artists and  3 Karlsruhe artists. 16 artists in total.</t>
  </si>
  <si>
    <t>We would like to rehearse/develop a new one man play, Storm Cloud, in order to refine the script and investigate the staging aspects necessary for full production, e.g. lighting, music, soundscape etc. We then hope for further production funding.</t>
  </si>
  <si>
    <t>I am selected for the Residency at 501 Artspace, Chongqing, in association with the Chinese Arts Centre, Manchester. I will research into occupation of digital and physical space in the local area, focusing  instances censorship instances, and developing research into installation and drawings to be exhibited in China and UK.</t>
  </si>
  <si>
    <t>Research and development towards the realisation of a new performance work by Geraldine Pilgrim that explores time, memory, death and the suspension of disbelief within the framework of a landmark theatrical murder-mystery and a real-life story of disappearance and betrayal. Supported by Artsadmin, BAC, National Theatre Studio.</t>
  </si>
  <si>
    <t>I am a fully trained artiste. I have been trading the boards since I was nigh high. I was told that I could make people laugh and smile so started providing a 'jester' service for a friend which then involved the local community.</t>
  </si>
  <si>
    <t>Urban Camp is an artist-led participatory sleepover event produced in collaboration with Home Live Art and the National Theatre. Urban Camp will bring people together to experience night in the heart of the city with a rich mixture of star-gazing, foraging, nature, stories, learning skills and conversation.</t>
  </si>
  <si>
    <t>An innovative professional production of a new play examining women¿s involvement in violent crime, rehabilitation and forgiveness. The project involves professional artists and women who are offenders or at risk of offending.  It promotes deeper exploration of the play¿s issues through a series of events, discussions and workshops.</t>
  </si>
  <si>
    <t>Following the success of the LGBT Outset Theatre Festival and Tallulah (Lesbian) Theatre group taking place in the Southwest, director of these projects Louise Barrett would like to develop a two year project offering and sustaining high quality LGBT theatre and community arts provision for the region.</t>
  </si>
  <si>
    <t>We want to launch and maintain the Polyolbion Project, an online cultural collaboration using original creative work in words, images and sound. Mirroring the ambitions of the London 2012 Cultural Olympiad, this national project has been designed to be open and inclusive, with everyone in Britain able to contribute.</t>
  </si>
  <si>
    <t>the activity will take my research of a new interactive programming tool to the next level and develop my skills by making an interactive work that invites members of the audience to complete the artistic intention.  the work will be publically rehearsed prior to a tour in four public parks.</t>
  </si>
  <si>
    <t>The first work in progress of the solo multi-art form collaborative performance piece dIRTY Play Land to be shared with an invited audience at the greenroom who have offered in-kind costs, technicians and theatre space for two days at a date to be later agreed in 2012</t>
  </si>
  <si>
    <t xml:space="preserve">I have 60 (250 x 120 x 10 cm.) sheets of polystyrene. I will use all of the material I have accumulated to create a unique and ambitious artwork of monumental scale. I want to make a sculpture that delivers my ideas through unusual contradictions and an inventive human language.
</t>
  </si>
  <si>
    <t>A collaborative two-site project involving visual arts practitioners from the UK, France and Belgium which will take place in Hastings &amp; St Leonards (UK) and Oudenaarde (BE). The artists' temporary interventions and performances will link with Coastal Currents arts festival and will build on the Oudenaarde Biennial 'Versus' 2001-09.</t>
  </si>
  <si>
    <t>My activity is a collaborative project as artist in residence at The Art House, Wakefield. I will be working with local artists and residents to create a film project that looks explores the relationship between location and identity.</t>
  </si>
  <si>
    <t xml:space="preserve">I am creating a dance solo which deals with creating space within a time constrained world and the interplay between varying speeds. The solo is a spring board for my long term plan to make a full length evening. I will also be giving workshops during the creation period.
</t>
  </si>
  <si>
    <t>Tenderflix is an experimental film competition and festival by Tenderpixel Gallery held in collaboration with Rushes Soho Shorts Festival and also hosts the Cecil Court Heritage Celebration.  The free open call for works  are juried, then selected works are screened during the festival and made into an annual compilation DVD.</t>
  </si>
  <si>
    <t>Ascendance Rep's professional dancers will deliver an intergenerational summer school in Leeds, devise a contemporary dance piece with 20 participants featuring new jazz/blues/folk music, create a company of `community dancers¿ and offer 10 workshops and 5 performances in heritage venues in 5 West Yorkshire local authority areas.</t>
  </si>
  <si>
    <t>I am in the process of writing a series of healing and transformational books which will help people come into balance within themselves and also the Earth. 
I am also trying to lauch a series of environmental projects linking our own climate to the climate of the earth.</t>
  </si>
  <si>
    <t>For DUENDE's Artistic Director, John Britton, to undertake creative development of a new piece of interdisciplinary performance and present the results of that development in three different types of performance venue. Following evaluation of the process and the presentations, the work will be further developed for future touring</t>
  </si>
  <si>
    <t>Funding to produce a music video to promote new dance single "That Ain't The Way" by award winning DJ / Producer Paul Morrell, featuring the vocal of acclaimed soul vocalist Katherine Ellis.</t>
  </si>
  <si>
    <t>The development of a new Honk Project show, Mr Honk and his Sad Trombone - a one-man musical clowning piece for children and families. The development period will be 3 weeks long and will take place at the Gulbenkian Theatre in Canterbury, our partner venue.</t>
  </si>
  <si>
    <t>We will run 24 nature themed, digital photography workshops exploring different techniques and disseminating the results in a final exhibition. A photo booklet will be created based on the work done. Activities will take place in various natural habitats (including woodland, wetland, urban park  and meadows) through out one year.</t>
  </si>
  <si>
    <t>We recently purchased a new Soundbeam system for the centre, and want to use it to it's fullest potential not only for us, but the surrounding learning disabled communities. We want to do this through training and exploration using music technology which is new to us at the centre</t>
  </si>
  <si>
    <t>College Students, we want to have enough funds to book this outdoor arena so we can have marquees set up for artistic businesses and students work to be showcased in them, also preforming arts music, dancing, on stage. I want the community to come together through this project</t>
  </si>
  <si>
    <t>Sounds of the Stars is an immersive installation experience that combines star and laser projection with audio derived from stellar bodies (stars, planets, etc.). The work seeks to engage new audiences in the science of cosmology, as well as more existential considerations of humankind's place in the universe.</t>
  </si>
  <si>
    <t>I am looking to make a series of documentary audio podcasts investigating the degree to which British attitudes and opinions of the United States are accurate; first asking members of the British public what they think, and then going to America to examine the propositions.</t>
  </si>
  <si>
    <t>We are applying for funding to re-launch our organisation after a significant capital refurbishment programme. We will hold an exhibition and produce a book documenting Artlink's work over the past thirty years,  invest in new marketing and publicity material and hold a high profile launch of the premises.</t>
  </si>
  <si>
    <t>My activity combines an exhibition by 7 International Textile Artists with a one day event consisting of Lectures and discussions contrasting the Textile Practices of Tilleke Schwarz ( Netherlands) and Lucy Brown 
( UK) and a half day workshop with Tilleke Schwarz to be held at Grimsby Minster.</t>
  </si>
  <si>
    <t>My activity is internet based initially but incorporates sales and manufatcure in the local area and artists from around the world.</t>
  </si>
  <si>
    <t>I'm seeking funding for the creation of a new 3-channel film installation with sound, which goes in search of incidental spaces and moments across Britain's urban and rural landscapes documented during last year's General Election. It will be exhibited at mac gallery in Birmingham.</t>
  </si>
  <si>
    <t>My activity is a photographic project centered on the relationship between built and natural environment in Iceland. I will live there for 1 month as part of the SIM Artist Residency programme. This will be followed by an photography exhibition in London.</t>
  </si>
  <si>
    <t>Wish to develop and deliver a lecture series of up to 10 sessions (20 hours) for the U3A charity initially.  Once developed, I can use this experience to take to other charitable organisations.</t>
  </si>
  <si>
    <t xml:space="preserve">I'm applying for help with the running and promotional costs of my band, the Urban Folk Quartet. We have a lot of experience between us having performed with Carlos Nunez, The Chieftains, Bellowhead, The Albion Band to mention a few but this is my own project.
</t>
  </si>
  <si>
    <t>My activity involves compositional work towards the creation of a new opera. The activity is conducted over a two-year period and, in addition to the compositional activity itself, includes the production of a finished score and an element of studio-based research and testing out of work-in-progress.</t>
  </si>
  <si>
    <t>SOUNDINGS is an exciting three day event taking place during the opening week of the Venice Biennale bringing together artists from different disciplines and will comprise a series of discussions, artworks and readings.  Follow on discussions will take place back in the UK at Modern Art Oxford, August 2011.</t>
  </si>
  <si>
    <t>Creating a safe environment where ladies from ethnic minorities can enjoy dancing.</t>
  </si>
  <si>
    <t>The activity I am asking you to support is playing musical instruments, as i love playing music and it will help my development and give me more skills</t>
  </si>
  <si>
    <t>I am applying for funding for a two-year art project based at the British Museum ethnographic stores. I will create a body of work which will explore through photography, drawings and print-making issues of dislocation and relocation of artefacts as well as providing a valuable archive project.</t>
  </si>
  <si>
    <t xml:space="preserve">I want to  exhibit paintings and prints of my art work for an art show at the Grant Bradley Gallery, Bristol. the exhibition will be a month long. The art works will be for sale. Some education activity will be involved.
</t>
  </si>
  <si>
    <t>Research and development in respect of an international cultural leadership initiative that will enable me to meet and work with a creative partner in The Ukraine as part of a pan-European project aimed at developing opportunities for young emerging artists to make new collaborative work.</t>
  </si>
  <si>
    <t>We run a weekly art and drama session for under fives and their carers at York Theatre Royal. The children join in a themed craft activity then participate in a storytelling/drama games session. It is run by us, Mud Pie Arts.</t>
  </si>
  <si>
    <t>We propose to tour the educational play 'Mums and Prams' by Louise Roche, which explores the issues around teenage pregnancy, to secondary schools in a number of authorities in England.</t>
  </si>
  <si>
    <t>The activity is for 5 contemporary arts residencies in '5 non' gallery spaces within Worcestershire. The artists will each produce a body of work which has been informed and influenced by the space where they are based. The artists will also have a  professional mentor who will work alongside them.</t>
  </si>
  <si>
    <t>Funding is being requested to facilitate the community dimension of the new North Kesteven Expressive Arts Centre (NKEAC) to be built on the site of North Kesteven School. This is a partnership project between NKS, NKDC, ArtsNK, Leisure Connection and The Terry O'Toole Theatre.</t>
  </si>
  <si>
    <t>Poised to initiate fee-paying agreements with a number of 'corporate affiliates' &amp; 'preferred partners' in different creative industry sub-sectors, we are seeking funding to develop our assets, to expand the business into a revenue generational entity whilst providing vauble resources to the artistic community that make up our membership.</t>
  </si>
  <si>
    <t>This application is to fund an exceptional research and development process for the ambitious 'Northern Spirit' project. 'Northern Spirit' is an artist-led project enabling unprecedented artistic collaboration and rich creative dialogue between artists and cultural organisations across the Greater North around a shared theme.</t>
  </si>
  <si>
    <t>A showcase presentation in a London venue of an original new musical by an amateur company of quality performers whose ages range from 18 to 70.</t>
  </si>
  <si>
    <t>Development of a UK and prison tour of INSIDE by Philip Osment and development of company infrastructure, business plan, website and logo; employment of a an experienced consultant; recruitment of a fundraiser to help identify social enterprise funding from non-arts related sources.</t>
  </si>
  <si>
    <t>To provide a platform for musical creativity for musicians aged 16 to 25 years from Hailsham and its surrounding areas.  Provision of opportunities to perform their own music and assist with development of identity, image and stagecraft.</t>
  </si>
  <si>
    <t>Last year Manchester held the UK's first ever Halloween Parade. This had over 3,500 participants, of all ages and backgrounds. It involved arts, dancing, music, entertainment and much more. It was a huge success and the City Council want this to be an annual event.</t>
  </si>
  <si>
    <t>Research and Development wages for 3 weeks for a new piece of multimedia devised physical theatre, The Seagull Effect, exploring the 1987 storm. We want to build on the devising skills we've learnt before by integrating video projection into the piece and working with a dramaturg.</t>
  </si>
  <si>
    <t>A development period for our fourth production, Unmythable, including two public scratch performances at the Lowry and at Whittaker's Dance and Drama Centre, and a workshop for young people at the latter. We also intend to build new relationships with venue programmers and council representatives in the region.</t>
  </si>
  <si>
    <t>The St. Helier Festival is a free festival combining sports, culture and leisure activities. which takes place on an open space adjoining a sports centre in the middle of a large council estate in South London. It is entirely run and organised by local community groups.</t>
  </si>
  <si>
    <t>My activity will be working with west yorkshire schools</t>
  </si>
  <si>
    <t>Our activity will bring a well-renowned choir (recently on BBC Radio 4 'Sunday Worship') to the North East, to raise money for the choir, fundraise for my own local church, and introduce the area to our choir members. Our young choristers will particularly benefit from the experience.</t>
  </si>
  <si>
    <t>Rooted in Cambridge, Aviary unites writers, photographers and artists from Edinburgh, Oxford, London, and Australia. We distribute copies free on a first-come-first-served basis in envelopes, and on a website. We hope to expand our project to taxidermy, music and film, and to link with other creative collectives.</t>
  </si>
  <si>
    <t xml:space="preserve">Adapt and produce Gulliver¿s Travels as a middle-scale, regional theatre tour for young people - supported by an Education Programme.The production will be developed through a series of R&amp;D projects (in schools), where young people work alongside professional and emerging artists to influence and shape the work. 
</t>
  </si>
  <si>
    <t>Sandwell Arts Festival is an inclusive and participatory art festival. We are building on the successes of last year¿s festival and extending the festival from three to six towns. This year festival is called Sandwell Voices from an Industrial Heritage</t>
  </si>
  <si>
    <t>'THE QUEST', a play by Richard Crane, is the retelling of the Arthurian Legend set in modern Britain. Specifically written and developed  to be performed by high school children and students.To be given full production at Easbourne Theatres this Summer, involving young people and professionals from the region.</t>
  </si>
  <si>
    <t>Mirage is our members reflation taking costumes to a new height "Escaping to the exotic" to a world tantalizing to the imagonation and the senses of there vision, dreams and fantasy, mixing supernatural  colour and shadow</t>
  </si>
  <si>
    <t>The main aim and purpose of these carnival workshops is to involve as many children from local primary schools in the creation of a collaborative entry into our annual carnival procession.  The workshops will be co-ordinated and run by a practising artist, resident at the local secondary school.</t>
  </si>
  <si>
    <t>The project will be a brand new play for two actors, site specific to the Hepworth Gallery in wakefield and will be split into 6 parts to be performed throughout the day.</t>
  </si>
  <si>
    <t>A touring contemporary sound and light project artwork which will reinterpret the Staffordshire Hoard through large scale projection. This will include free performances around Staffordshire in order to increase access to contemporary artwork and participation in digital artwork production. The project will deliver a high quality original and experimental artwork.</t>
  </si>
  <si>
    <t>With artistic direction from Cirque Bijou and Desperate Men, support from OCAN,  Local Authorities and public/private partners, a diverse ensemble of South-West performers/artists will create three days of world-class outdoor theatre, marking the Opening of the Olympics in Weymouth with a series of multi-site performances.</t>
  </si>
  <si>
    <t xml:space="preserve">We intend to:
¿	increase participation by young people and ethnic and other minorities in culturally diverse and collaborative art projects including the Diversity Festival
¿	raise the artistic standard of projects and performances 
¿	raise the capacity of the group to raise support further development.  
</t>
  </si>
  <si>
    <t>As Stage 1 towards creating The World of Mandinga Arts the company plans to establish a single, effective ¿open¿ archive store and workshop, to enable cataloguing of the costume, accessories and artefacts Collection; master class and workshop activity; and to facilitate sharing the scope of material with future potential partners.</t>
  </si>
  <si>
    <t>Lichfield Festival is a multi-arts festival providing the West Midlands with a diverse, high quality range of music,drama, dance, comedy, literature and visual arts. It has a strong education programme and nurtures young talent. The Festival celebrates 30 years in 2011 with a programme of 60-70 events.</t>
  </si>
  <si>
    <t>We are applying for funding to support a period of creation and regional touring of an exciting new piece of work. We intend to create a show inspired by the life and works of Kenny Everett. 'Kenny...' will complete the company¿s trilogy of shows inspired by Historical/biographical stories.</t>
  </si>
  <si>
    <t xml:space="preserve">Justin Adams &amp; Juldeh Camara will present to UK audiences a new recording, a documentary film, live stage show and  educational projects based on their collaboration with a group of Fulani Master Musicians, producing cutting edge music rooted in ancient  African tradition, and presented in a spectacular and accessible form.
</t>
  </si>
  <si>
    <t>Worcester Live have recently written their three year marketing plan which identifies key areas of audience development work needed by the organisation to improve and extend its audience base and overall income through main programme ticket sales.</t>
  </si>
  <si>
    <t>Great North Run Culture is a series of contemporary arts commissions that respond to the unique relationship
between sport and art, celebrating the world's largest half-marathon.</t>
  </si>
  <si>
    <t>250 artists have opportunities to paint at seven locations in the city over 2 days, with workshops for children and adults to try for themselves. Popular location at Tobacco Factory ensures throughput of people; those interested in art and those stumbling upon art for first time.</t>
  </si>
  <si>
    <t>My activity will be based on interviews and workshops with Samurai specialists, and traditional textile artisans ,inspection  of primary  source artefacts and documents at Samurai heritage sites, museums and specialist centres .Consultations with contemporary  practitioners who combine old methods with modern materials and technology.</t>
  </si>
  <si>
    <t>I am seeking financial support for the completion of my poetry manuscript. This has a confirmed publication date of October 2011.</t>
  </si>
  <si>
    <t>Daughters On The Stage is comprised of seven female actors and comedians. Our first show 'The Linzee Way' is a dark comedy set on a fictional spiritual retreat. Combining live theatre, digital technology, social networking and audience interaction we aim to raise the profile of women in comedy and theatre.</t>
  </si>
  <si>
    <t>Our activity will be in primary school settings. Consisting of three sessions in one day.  An Insect Circus performance will be followed by science-themed classroom sessions cumulating in arts workshops where children are able to interpret what they have learned about insects, through movement, dance and the visual arts.</t>
  </si>
  <si>
    <t xml:space="preserve">Indian Arts Centre  is applying for the core costs of organizing a summer festival to celebrate the 150th Birth Anniversary of the Nobel laureate Tagore and then running a 10 week dance course. It would enable us to ensure that the community specially the younger generation do some physical activity.
</t>
  </si>
  <si>
    <t>It will be a drama club aimed at those children who do not take part in usual afterschool clubs - aiming for a (short) performance a term...</t>
  </si>
  <si>
    <t>My activity is the creation, production and publication of Pangloom, a new monthly satirical/humorous magazine.</t>
  </si>
  <si>
    <t>A reminiscence theatre project touring secondary schools and residential homes for older people.  The project will use traditional storytelling techniques alongside physical theatre and mask work to capture the memories of the various audience members.  Each new story will be woven into a performance unique to each group.</t>
  </si>
  <si>
    <t xml:space="preserve">We are seeking funding towards our new production, 'The Man Who Didn't Want to Die'.  This is a site specific promenade theatre show for audiences age 10+.
Young people will be engaged in the production, both as creative partners and actively engaged audience members.
</t>
  </si>
  <si>
    <t xml:space="preserve">MASTER SWITCH - A VIRTUAL MENTOR Social-Networking-Site. In HONOUR of the OLYMPICS. 
To ILLUMINATE &amp; MENTOR youths to IDENTIFY &amp; ACTUATE ambition OBJECTIVES. To Virtually Mentor, gild and gird the next potential rising star artist, performer, film-maker and litterateur. To create stars of tomorrow to enrich the Establishment of Life. 
</t>
  </si>
  <si>
    <t>For Volkhardt Mueller to research and develop a concept and working process to produce ambitious new work experimenting between video, print and public action. This will include re-working existing pieces for immediate exhibition, and forging new professional partnerships towards producing the new work for touring exhibition 2012 onwards.</t>
  </si>
  <si>
    <t>Angels With Dirty Faces: The Post Code Criminals is a collaboration between myself, Urban Revolt Media, The Media Trust and Rush Philanthropic Arts Foundation in New York, to explore how the Arts can provide a voice for local communities and have an impact on social cohesion.</t>
  </si>
  <si>
    <t>The project has two parts:
A two-week residency at Diapason Gallery in USA.
The purpose of the residency is to support the production of a new work with technical support and facilities from the organisation. 
A show of  the resultant work at The Pigeon Wing in London</t>
  </si>
  <si>
    <t>My activity will bring the opportunity to realize musical dreams and ambitions to local youths.</t>
  </si>
  <si>
    <t>As a new independent publishing company, I require funding to be able to develop the publishing of new books. And as we intend to publish translated books, this funding will enable us develop our publishing activities over the next eight months.</t>
  </si>
  <si>
    <t>Our activity aims to promote unsigned musical artists, as well as slightly larger bands. Whilst giving students an almost immediate break after examinations and education. It is drawing in musical attention from across the country!</t>
  </si>
  <si>
    <t>The Bloomsbury Festival is a free, three day, multi-disciplinary cultural festival in central London. Arts Council funding will specifically support ten arts projects from the commissioned artistic programme for the Festival as outlined in the application proposal.</t>
  </si>
  <si>
    <t>Our activity includes the third and final stage in the creation of our new and award-winning piece in development, Translunar Paradise, followed by a national tour involving a strategic educational program of workshops and open rehearsals aimed at both children and adults.</t>
  </si>
  <si>
    <t>The Flex Dance Company are a North East based company of learning disabled dancers led by TIN Arts who aspire to become a nationally recognised dance company at the forefront of Dance and Disability.
This application is to support the creation of a new dance piece `The road not taken¿.</t>
  </si>
  <si>
    <t>The University of Wolverhampton Art Subject Focus Group are seeking funding to support the development, management and evaluation of a `Practitioner Artist in Residence¿ Programme (PAiR) across the Black Country and Telford &amp; Wrekin. Emerging artists will work with teachers and students in schools.</t>
  </si>
  <si>
    <t>'I too am here' is an artist's residency at the College Lake nature reserve in Buckinghamshire.  
The work will take the form of a series of photographs and poems, shared using various media, including a publication. I will collaborate with local communities and producer Alistair Will of Outdoor Culture.</t>
  </si>
  <si>
    <t xml:space="preserve">Five40five is where contemporary and classical music meet in a series of `after work¿ concerts, set informally in Sheffield City Hall¿s visually stunning Ballroom. The diverse programme is intended to attract existing music lovers as well as new audiences and aim to broaden musical horizons in the city.
</t>
  </si>
  <si>
    <t xml:space="preserve">Displaying an exhibition. One Graphic Design and one Interior architecture students involved. In need of funding for hiring space and covering costs. 
</t>
  </si>
  <si>
    <t>Test run  local exhibition to generate material to inform research and development for a larger exhibition that will involve more artists in a much larger venue.</t>
  </si>
  <si>
    <t>The full production of a visionary and visceral new play for three weeks at the Jack Studio Theatre in July 2011-an exceptional new voice in theatre, and a core member of Analogue Theatre Company. with an ensemble cast.</t>
  </si>
  <si>
    <t>A two week Acting for Camera course for Deaf/BSL actors. For ages between 17 ¿ 30,  this course, led by the film maker Samuel Dore, will offer:
&gt;. Acting for camera skills
&gt;. Team skills
&gt;. BSL for the camera
&gt;. Improvisation
&gt;. Basic Technical Skills</t>
  </si>
  <si>
    <t>To support a period of development for a new theatre production, and an initial tour across venues in London and the South East. Exploring a new direction in my choreography, the production will combine physical theatre, aerial dance and poetry and will be performed by myself and four others.</t>
  </si>
  <si>
    <t>I am applying for a 5 month extension of my ACE funded residency as Assistant Director at the Young Vic, as well as a research and development period for a production of The Chairs by Eugene Ionesco and a research day called Pain Lab.</t>
  </si>
  <si>
    <t>A new play for touring to schools and theatres in the South East region.  
The project is inspired by the government decision to survey the 'happiness' of the UK; it looks at the idea of living in the moment, and appreciating who we are right now.</t>
  </si>
  <si>
    <t>To sustain and manage an annual festival dedicated to the 'Kora' (African Harp) and the musical culture of West Africa.
Promote the Kora, artists and music to all sectors of the community, through hands on experience, education and performance. 
Encourage personal and professional development of artists and associated team involved.</t>
  </si>
  <si>
    <t>This activity is a multi-faceted theatre project surrounding the translation of contemporary Italian playwright Sergio Pierattin's award-winning play Il Ritorno into English for the first time. Script development will be accompanied by a series of workshops for young people and culminate in three staged readings.</t>
  </si>
  <si>
    <t>We will connect artists and communities from the north east, north west and Yorkshire in 3 venues, and more widely on-line, to share, create and reflect together on the nature of community arts and health practice stimulated by a touring delegation of international practitioners attending the Critical Mass Colloquium.</t>
  </si>
  <si>
    <t>Our Youthood Magazine Project is designed, developed and driven by young people (aged 16-30) in Manchester. It aims to utilise arts-based creative writing and graphic design activities to produce and publish quarterly magazines and monthly newsletters that address core issues facing disadvantaged young people across Greater Manchester.</t>
  </si>
  <si>
    <t>This proposal is to support the curation of an evening of dance - a triple bill called Ménage a Trois by acclaimed choreographer Gary Clarke. This proposal will help support the more strategic elements of the works development, profile and future tour as well as developing work with a promoter.</t>
  </si>
  <si>
    <t>A high quality professional production of Britten's 'Noye's Fludde' to be presented at Wimbledon Music Festival as our community event , affording young children instrumentalists and singers from the local community to participate alongside world-class musicians and singers.</t>
  </si>
  <si>
    <t xml:space="preserve">Kashmir is potentially one of the most dangerous disputes in the world. "The Silent Valley¿ explores the possibility and challenge of recovering Kashmir and its story through art, examining the role of art in personal and communal narratives, conflict resolution, re-storying, recovery, remembrance and restorative justice.
</t>
  </si>
  <si>
    <t>Claremont Studios will refurbish the main ground floor entrance area and upgrade the basement project space. The latter includes improvements to the staircases; new lighting and flooring; functional storage space and improved access from the basement to the rear outdoor space. A rebrand and new programme launch will be incorporated.</t>
  </si>
  <si>
    <t>We want to give fifty classes of school children, and their teachers, the opportunity to explore the story of the Gunpowder Plot through "Hide and Seek", a participatory performance. The story of the Gunpowder Plot started in Yorkshire and ended in London and so does our tour.</t>
  </si>
  <si>
    <t>Every summer the local disadvantaged young people come together at The Clement James Centre to design and create their Carnival costumes to be paraded at the Notting Hill Carnival. We provide a open and safe environment for the young people to explore their creativity through a number of interactive activities.</t>
  </si>
  <si>
    <t>Part funding of digital display equipment to allow members to provide professional presentations of their work to other club members and to external clubs, societies and other organisations such as the Womens Institute, Youth organisations, Gardening clubs, Arts and Crafts clubs, the U3A and other organisations that request us.</t>
  </si>
  <si>
    <t>The Book of Disquiet is a promenade theatre piece based on Portuguese poet Fernando Pessoa's unfinished book of the same name.  The play was previously performed at the Blue Elephant Theatre in 2010 as a work-in-progress where it sold out and met with wide approval.</t>
  </si>
  <si>
    <t>Love Hurts is an hour long live, gritty theatre performance followed by a facilitated workshop which explores and challenges the causes and effects of violent attitudes and behaviour amongst males. Specifically designed for violent offenders, the project will tour Prisons and Young Offenders Institutions across the North West.</t>
  </si>
  <si>
    <t>Jamaica RAW! 2011 will be the first family-friendly, culturally diverse Caribbean pop-up arts event in the West Midlands. Running for a weekend in Birmingham¿s during the Olympic Weekend, Jamaica RAW! will engage travellers, shoppers and hipsters from each generation with inspirational, analogue, old-school arts practices.</t>
  </si>
  <si>
    <t xml:space="preserve">I am seeking the backing of the Arts Council to support Nomad's creative program over the next twelve months. 
In its ongoing form Nomad supports artists to develop new, collaborative &amp; high risk working processes across all media.
</t>
  </si>
  <si>
    <t>Our comedy theatre show is designed to promote and develop young comedians, performers and writers.</t>
  </si>
  <si>
    <t>To establish and deliver an Inclusive Dance club and classes for people with learning disabilities, with an emphasis on ability rather than disability. To provide integrated dance development, offering creative movement classes to people with diverse abilities, their carers, family members and volunteers.</t>
  </si>
  <si>
    <t>This Bursary has been jointly awarded to myself and my collaborative partner,  Alison Atkins.  The project is to work on a series of short residencies with 29 Yorkshire based schools to offer extra curricular experience of sculpture in the outdoors,  using the landscape,  whether urban or rural as inspiration.</t>
  </si>
  <si>
    <t>A two year carnival arts project which builds towards 2012. Combining music, dance and puppetry we will perform at outdoor celebrations with an Olympic theme. This project is part of Imagination Our Nation, a nationwide project which is devised and coordinated by carnival specialists Kinetika.</t>
  </si>
  <si>
    <t>Liverpool Carnival Company and partners will deliver the 2011 Samba Carnival in July 2011 with surrounding events in the run up to the festival</t>
  </si>
  <si>
    <t>To support the future programme and ongoing activities of S1 Artspace over the next two and half years following its relocation into new premises and the development and introduction of new facilities, which will help S1 to generate additional earned income.</t>
  </si>
  <si>
    <t>Artist in Residency at ACOSS, Yerevan, Armenia, July 2011 followed by exhibition at GMRA spaces, London, October 2011 (includes 1 Q&amp;A session), plus 2 Q&amp;A sessions at University of East London in December 2011</t>
  </si>
  <si>
    <t xml:space="preserve">For my retrospective at De La Warr Pavilion I am making a film of a lighthouse out at sea. Filming from a helicopter and underwater, and editing the material into a coherent whole, will challenge and extend my practice. The film will make the lighthouse visible to a wide audience.
</t>
  </si>
  <si>
    <t>Cultural Cinema Exhibition Course is an intensive, one week course taking place in London comprising talks from a wide range of moving image and media industry experts, practical exercises, tutorials and networking. I would like to undertake the course to develop my skills and knowledge in festival programming.</t>
  </si>
  <si>
    <t xml:space="preserve">This activity will comprise of the construction, direction and production of an interdisciplinary Dance/Arts short film [ 12-15 mins ] , the development of a highly skilled artistic team and dissemination of the film and the artists' insights about the making of this work and its contribution to screen dance.
</t>
  </si>
  <si>
    <t>Magma is one of the UK¿s leading poetry magazines.  This application is to fund sustaining and developing its work, with a focus on audience expansion and movement towards self-sustainability within the context of an increasingly digital world.</t>
  </si>
  <si>
    <t>MAGIC run two youth groups every week exclusively for children with Autism. We would like to use a variety of mediums to create tactile and visual projects that will be displayed within the youth centre. The children will be encouranged to build a portfolio of their work.</t>
  </si>
  <si>
    <t>The development and production of a programme comprising an exhibition specifically curated for younger children and their families and activities aimed at the whole family.  These will extend preconceived notions of creativity, play and museum/gallery exploration and encourage whole family participation in free workshops and gallery exploration.</t>
  </si>
  <si>
    <t>i intend to work for a professional orchestra and to serve the public via my purchase</t>
  </si>
  <si>
    <t>Our activity is to research and develop potential partners, collaborators, audiences and methods for a future project planned for 2012, which will bring high quality, interdisciplinary, contemporary art to music festival audiences, specifically seeking to engage "Dinner and a show" and "Fun, fashion and friends" segments of the population.</t>
  </si>
  <si>
    <t>We want to create a tour of the best UK and international writers and illustrators of children¿s literature and support the performances with a series of schools workshops with the same artists.  We want to expand children¿s horizons and enrich their lives with the best literature available.</t>
  </si>
  <si>
    <t>Three sessions a week for ten to twelve weeks, of drama, dance, music &amp; design workshops, culminating in a performance by at-risk young people for local residents, with the aim of promoting residents involvement.</t>
  </si>
  <si>
    <t>The play asks pertinent questions about state responsibility and welfare, a young woman descends into unemployment and social exclusion. We will run extra-curricular activities for young people and people with a history or at risk of offending and social exclusion. Synergy Theatre Project  and Clean Break will mentor us.</t>
  </si>
  <si>
    <t>Our project plans to work with young people from the surrounding borough, we want to encourage young people with talent to express themselves in a positive and exciting way. We want to use drama and theatre to informally teach young people about culture and diversity.</t>
  </si>
  <si>
    <t>I have been collaborating on an art project with factory workers over several years. The factory has recently closed down making the workers redundant. I am asking for support so that I can produce the art work for exhibition, audio and photographic book outcome.</t>
  </si>
  <si>
    <t>BODY OF PRACTICE
Stage one progresses a series of works that explore digital and scientific processes, to produce ground breaking, interdisciplinary, creative practice. 
Stage two develops both audience engagement and dissemination of this practice - through a series of offline events and online mobile platforms - generating new audiences for the work.</t>
  </si>
  <si>
    <t>This work in progress targets all ages at 12 or above and is programmed to be part of the Exeter Fringe Festival that host 23 productions all over Britain and beyond, including musical theatre, dance and new writing and our production is part of a new writing project.</t>
  </si>
  <si>
    <t>An urban musical on the scale of a Greek tragedy, a string quartet and a DJ together on stage blending classical music with rap, staged at London's Tabernacle Theatre, developed through workshopping with youths from North London, nurturing emerging talent and addressing serious social exclusion problems surrounding 'postcode territories'.</t>
  </si>
  <si>
    <t>I am setting up a Creative Consortium in Huddersfield, I have letters of confirmation from 4 speaker &amp; I have also secured at venue.
The event is based on inspiration - The venue is The Media Center Huddersfield
Date of event : 19th May. 7:30pm start</t>
  </si>
  <si>
    <t>10 year strong community live outdoor music event giving local musicians and local bands the opportunity to play in front of a larger audience.</t>
  </si>
  <si>
    <t>Appoint an artist to create three permanent sandstone sculptures (from 3 cubic metre blocks) of wildlife on Gorse Hill Nature Reserve, forming the first part of a sculpture trail where each piece is linked by subject and verse/prose.</t>
  </si>
  <si>
    <t>To enable The Whitley Arts Festival, through a range of experimental arts, new commissions, profiling international artists, developing local artists and helping the community, to develop into a robust organisation with diverse funding, sponsorship and fund-raising options, and a coherent business plan to develop its audience over 2yr period.</t>
  </si>
  <si>
    <t>The activity involves music education workshops and concerts for school children aged 5-18 in the rural East Anglian region.  We will also give performances of classical and contemporary music to reach audiences that generally don't have access to performances of this kind locally by high class musicians.</t>
  </si>
  <si>
    <t>Bring Ramayana II Stilt Dancers¿ promenade (by the Federation of Indian Performing Arts) to Crawley Mela as the festival centrepiece, together with a combined arts performance for Navratri stick dancers and Morris dancers. Support Parade Arts workshops at Langley Green community festival, local schools, and the Multifaith Parade in Crawley.</t>
  </si>
  <si>
    <t>A programme of activity based upon an artist residency at the Institute of Arab and Islamic Studies and studio space at Exeter Pheonix,designed to dramatically develop the sustainability of my practice, through artist mentoring, the production of a new body of work, marketing, cross discipline engagement and public engagement.</t>
  </si>
  <si>
    <t>This inclusive community activity is set within a public park and showcases local music and dance artists with an international feel within their performance.  This professional performance program will build upon the success of the 2010 collaboration with the International Festival Milton Keynes to raise standards and increase audience profile.</t>
  </si>
  <si>
    <t>The activity will be performances and workshops by and for disabled people in circus arts as a part of the circus area at this years Newcastle Community Green Festival. The activities will be free to the end users and open to almost anyone with a physical and/ or mental impairment.</t>
  </si>
  <si>
    <t>¿¿7 UK venues 
Aquarium personnel: Sam Leak, James Allsopp, Calum Gourlay and Josh Blackmore
7 concerts showcasing music composed by Sam Leak for the CD `Aquarium¿ and some new music especially composed for the tour. `Aquarium¿ showcases Sam Leak¿s talents as a respected Jazz pianist and composer.</t>
  </si>
  <si>
    <t>Approached by the Atkins Gallery, Hinckley to share new work inspired by TNF, following  their "Timescape" project, g8artists saw the opportunity to engage in creative dialogue with a wider public. Exhibition, workshops, talks and the opening of the new Art and Design college adjacent to the Atkins would further this.</t>
  </si>
  <si>
    <t>Festé is festival of diverse, spectacular outdoor performance in Derby city centre, over a weekend in September 2011. This will be the fifth edition of the festival. This application is for a contribution towards the costs of the artistic programme.</t>
  </si>
  <si>
    <t xml:space="preserve">Deliver a festival of arts/ performance, promoting the artistic talent of local artists, particularly from BME /diverse backgrounds.  Promote arts and culture, via live performances, including music, dance and art. Increase cohesion and raise awareness of cultural issues, promoting interracial harmony. Promote local artists, increasing exposure and developing artistic talent.
</t>
  </si>
  <si>
    <t>The Darnhill Festival is this year inspired by the UN Year of the Forest.  We are interpreting this theme by exploring the juxtaposition between rural crafts and contemporary sculpture.  Using the innovative vehicle of a community festival we will engage participants in contemporary natural arts experiences.</t>
  </si>
  <si>
    <t>To write a core body of poems towards a fifth collection of poetry, Being Here; sending new work out for publication in magazines and journals, and on-line, as well as public readings, and potentially publishing a pamphlet of 30 poems next year, interim to a full collection.</t>
  </si>
  <si>
    <t>A new play exploring depression and suicide. Research and development includes;
Thorough professionally guided research 
Developing a performance style 
Moulding existing and creating new material
 2 open dress rehearsals at different stages of development for feedback and building 2012 tour
Work will be filmed for reference, marketing and accompanying documentary.</t>
  </si>
  <si>
    <t>This project will provide disadvantaged young people in two priority Coventry neighbourhoods with a programme of art workshops leading to the creation of a large-scale interactive sculptural installation to be showcased to a large audience as the centrepiece of the children¿s art tent at the 2011 Godiva Festival.</t>
  </si>
  <si>
    <t xml:space="preserve">In order to showcase both new and emerging, and existing songwriting talent SongNow competition entrants will have a strict 24 hours to write, record and submit a 3-4 minute song, which must include a specific genre, theme, and lyric - criteria which will be randomly assigned.
</t>
  </si>
  <si>
    <t xml:space="preserve">We are a group of professional  performers, we wish to tour UK festivals and local communities, with workshops and performances, creating an open forum for performance with   'The Have A Go variety Show'.
Supporting participants to develop skills within workshops, leading to performing, as part of the show.
</t>
  </si>
  <si>
    <t>To develop a new play with live music exploring the therapeutic power of music through Edward Elgar's time as bandmaster for Worcester lunatic asylum when he first began composing. It has been accepted as a Plus event to the Three Choirs Festival, Hereford, 2012.</t>
  </si>
  <si>
    <t>BAME outdoor artists will deliver 16 stilts and costume making workshops in Waltham Forest inspired by William Morris' Peacock Carpet. 20 young people will learn stilts and make costumes to create performances at four local festivals, supporting four professional stilt dancers respresenting Peacock, Parakeet, Lotus and Hibiscus.</t>
  </si>
  <si>
    <t>To create a professional body of written and creative work (poetry, story and imaginative thought) which reflects the communities and environment on and around the old perimeter (or `Perambulation*¿) of Sherwood Forest. Workshops will be targeted at hard to reach groups and will include the general public.</t>
  </si>
  <si>
    <t>My activity will involve bringing 4 poets (all from Brighton) to Montpellier so they can read their work. There will be video and audio documentation, as well as an issue of the French journal Études britanniques contemporaines dedicated to publishing both critical assessments and some new poems.</t>
  </si>
  <si>
    <t>ART CITIZEN supports artist Joshua Sofaer to work with producer Ayla Suveren in the delivery of `How far back can you go?¿ (Cheltenham Festivals, 2011) and to develop 3 new, ambitious works for 2012-14: `Wax Work¿ (LIFT), `Museum of One Citizen¿ (MAC), and `Rubbish Archive¿ (Science Museum).</t>
  </si>
  <si>
    <t>A one off event with three art commissions hosted with LPAC in Lincoln. The programme is developed from a previous festival plan that was not taken forward.</t>
  </si>
  <si>
    <t>I require new equipment to enable me to expand and help with marketing and professional development. I will be having an exhibition in june and marketing is essential and I would also like to expand my teaching business so that I can offer more extracurricular courses in enviromental art.</t>
  </si>
  <si>
    <t>From Scratch to Structure is a contemporary jazz musical suite centered around the themes of Human Species' evolution, cultural and technological advancement and current global society. I am applying for a grant to put up a stage performance of the work; exploring the storytelling nature of music and human inheretance.</t>
  </si>
  <si>
    <t>Script development workshops with actors and director. Feedback and promotion through invited audience shows in three regions for theatre bookers and interested parties. Three full performances at the Lowry to test box office potential.  Evaluation report with actions to minimise risk for investors.</t>
  </si>
  <si>
    <t>20-21 Visual Arts Centre reaches its tenth anniversary this year. We aim to mark this birthday in spectacular fashion on July 23. Artist workshops will spill outside the building and street performers will add a celebratory feel tempting new visitors to join us and experience high quality art.</t>
  </si>
  <si>
    <t>A programme of gallery-based exhibitions and events inspired by the writings of Laurence Sterne,  focussing on the relationship between art and text. The activities will appeal to schools, universities and the general public and will develop and enhance Shandy Hall's reputation as a venue for contemporary art.</t>
  </si>
  <si>
    <t>We are planning a free, public music event in our local park to celebrate the 30th anniversary of our organisation, a youth marching band, and to promote youth music in the area. The event will involve youth bands from across the country, and also other local youth groups.</t>
  </si>
  <si>
    <t>The funding will also allow the group to significantly expand the scope of the Colour Out of Space festival to encompass multiple venues, partnerships with other art groups and galleries, free events and an open submission film programme.</t>
  </si>
  <si>
    <t>This application is to support the development of a one-woman show, which I will write and perform in. This will be a piece of new writing which is particularly created with a black audience in mind but will have a broad and inclusive appeal.</t>
  </si>
  <si>
    <t>Our proposal is for two projects: multi-arts event Holloway Arts Festival, taking place in a variety of local venues; and an Islington-wide artists¿ ¿open studios¿ project Islington Exhibits, with exhibitions in a range of conventional and unconventional venues across the borough, along with talks, activities and workshops.</t>
  </si>
  <si>
    <t>We want to produce, and deliver a marketing campaign for, 'Discombobulated', a new Pubick Transport show that will have a three-week run at The Brewery, Bristol, in July/August 2011, followed by a four-week UK tour in spring 2012.</t>
  </si>
  <si>
    <t>This event aims to raise the profile of the craft of songwriting and educate and inspire young songwriters, over a three-day event in October 2011. The programme will consist of seminars including live performance, questions and answer sessions, workshops and will provide future songwriters with networking and development opportunities.</t>
  </si>
  <si>
    <t>Building on the success of Dinosaurs 2010 we plan to develop the dancing in further schools , maintain the dancing in current schools, and continue the showcase where youth dancers can perform and reinforce their dancing skills. This year we expand into Gloucestershire and Cornwall.</t>
  </si>
  <si>
    <t>V22's Young London exhibition represents a survey of emerging contemporary art practice within London. Support requested is for an accompanying series of talks, screenings and performances, commissioned essays by leading critics, and further promotion for the artists in order to add value at this important stage of their careers.</t>
  </si>
  <si>
    <t>My glass pyramid will be made on University of Derby premises during the summer term, for the large bi-annual sculpture exhibition, "Sculpture in the Sanctuary", in which 101 sculptors are showing their work and interacting with the public.</t>
  </si>
  <si>
    <t>A one day event bringing arts installations and workshops to the community of Tuxford and Bassetlaw.
Engaging and inspiring, building confidence and understanding through multi discipline creative experiences, this event will help the local area greatly.</t>
  </si>
  <si>
    <t>Two live multi media performances and edited video of the performance focussing on attitudes to and treatment of mental health.</t>
  </si>
  <si>
    <t>We are seeking support for the Live Box 2011/12 Music and workshop programme.  The Live Box remains the only artist led performance platform where the actor, dancer, poet, singer and musician can be active participants in what is still the freshest Jam session in town.</t>
  </si>
  <si>
    <t>School Workshops - Students will be introduced to fresh approaches to drawing the human figure through the experience of music, rhythm and movement. These elements will be demonstrated and developed through Flamenco.</t>
  </si>
  <si>
    <t>The publication of a booklet on the 14 stations of the Cross at St Elizabeth's Church, Reddish, Greater 
Manchester. St. Elizabeth's was designed by the distinguished victorian architect Sir Alfred Waterhouse in the early 1880's. The publication would be a commentry on the paintings commissioned in 1983.</t>
  </si>
  <si>
    <t>We hare taking 45 dancers aged 8 to 18 to Paris after being invited to represent England in the 2011 Dance World Cup in which 24 nations from around the world will be competing.</t>
  </si>
  <si>
    <t>To create a new, site specific performance: An Anatomie, inspired by the theme of anatomy. This Sadler's Wells main space commission is the jewel in the crown of Clod Ensemble¿s Anatomy Season, incorporating workshops, performances and a symposium, presented throughout London, supported by the Wellcome Trust.</t>
  </si>
  <si>
    <t>Inner Bailey Exhibitions aims to present an exhibition of an international artist in the chambers of Ludlow Castle on a bi-annual basis. We work to attract audiences that are local, national and international.</t>
  </si>
  <si>
    <t>Research and development at 3 specialist archives to support the second draft of my first novel, 'Shifting Sand' .</t>
  </si>
  <si>
    <t>Visual arts exhibition, a solo artist show in The West Gallery, Quay Arts, Isle of Wight. Booked and confirmed for February 2012, combining sculpture, photography &amp; installation work; utilizing the 165sq.m gallery space to stimulate and engage the viewer.</t>
  </si>
  <si>
    <t>EMPIRE is a cabaret show within a show. I will create an innovative multidisciplinary piece for a musician, and a singer/dancer, in collaboration with a director and lighting designer.  
This activity offers me the opportunity to take a new step in my career, providing invaluable professional development.</t>
  </si>
  <si>
    <t>We are working with children aged 13 - 19 to put on the musical 'Hairspray'.   Several have not performed before and many are from disadvantaged backgrounds and could not normally afford to partake of such an activity.</t>
  </si>
  <si>
    <t>Two programmes of 9 or10 touring performance events each, likely to incorporate the disciplines of theatre, 
dance, live art, music, performance writing and installation, alongside a programme of workshops and other 
audience development activities, and all associated marketing.</t>
  </si>
  <si>
    <t>We are a local music club that meet every third Wednesday of each month to be entertained by professional artistes that we hire, usually highly skilled musicians who play multi keyboard instruments.</t>
  </si>
  <si>
    <t>BEcon is an annual three day conference held at Bullseye glass in Portland Oregon. It brings together an international panel of cold glass makers to discuss contemporary workshop practice via a series of artist led workshops/ seminars. These processes support  and expand my ongoing professional and teaching practice.</t>
  </si>
  <si>
    <t>A touring multi-media performance of songs from award winning Scottish theatre company Vanishing Point's production of The Beggar's Opera by A Band Called Quinn.</t>
  </si>
  <si>
    <t>A new play produced in conjunction with Activate, Dorchester Arts, Bridport Arts Centre and Lighthouse Poole, that will be created and premiered in Dorset and then tour the South West and South East regions.</t>
  </si>
  <si>
    <t>HamletZar: Overseas is a three-week research, professional development and cultural exchange project comprised of a two-week residency exploring Zar and related musical traditions and a one-week work demonstration tour. Within the broader framework of the HamletZar project, the work engages addresses themes of immigration and human rights</t>
  </si>
  <si>
    <t>A dance event in Rotherham Town centre to complement the imove event on July 16th 2011</t>
  </si>
  <si>
    <t>A research and development project setting up and running drama sessions with gay men, and piloting interviews with gay men and key decision makers in children¿s services investigating gay men's personal and professional relationships with children (teaching, youth work, child care etc and as parents, foster carers etc)</t>
  </si>
  <si>
    <t>Upper Space CIC will utilise street art pracitces as a form of social agency. We will exist to encourage collective Intelligence through the combination of creative; public; 3rd sector; grass roots and academic networks. Adressing environmental, social and community concerns, using the visual arts as a social agent.</t>
  </si>
  <si>
    <t>To support my most ambitious project to date, Bits &amp; Pieces Put Together To Form a Semblance Of A Whole (B&amp;P), hosted by One Thoresby Street (OTS)  and Nottingham Trent University (NTU).</t>
  </si>
  <si>
    <t>My activity are workshops in schools where children learn about african clay masks and where they will make their own clay mask.</t>
  </si>
  <si>
    <t>I started my own small photography business venture last year, so far it has snowballed and I am now the main photographer for Mark Summers Management, photographing dancers and actors. I have also photographed the cast of Chicago &amp; Jersey Boys for M Magazine.</t>
  </si>
  <si>
    <t>I want to write scripts for a cross-cultural musical drama with modern songs, recruit and train performing artists and present to the public as a theatrical play shown live in theatre. It is first traditional Somali drama composed, produced and presented in the UK.</t>
  </si>
  <si>
    <t>I would like to write my first fiction novel. I have been working on a charchter and plot that resolves around a story set in Mexico. I am in need of funding to travel to Mexico to conduct reseach for my novel</t>
  </si>
  <si>
    <t>My activity will be working with 'Create' charity &amp; spending time with the people they support (young offenders, homeless people, victims of abuse, sick children etc). Documenting the wotk they do providing arts activities for these people in various settings.</t>
  </si>
  <si>
    <t>Flava Squad UK have been formally invited by the Floorlords dance crew in Boston USA to represent the UK in a worldwide break dance battle.  This is a great honour.  It is on 25th June 2011 and it is an event that marks 30 years of break dance.</t>
  </si>
  <si>
    <t>OTOProjects aims to pioneer artist development, cross cultural collaborations and new audience engagement. A grant would fund the Executive Director's post to manage an ambitious new strand of programming over the next three years taking place within Café Oto, an experimental music venue based in Hackney, and beyond.</t>
  </si>
  <si>
    <t>Purchase of Roland RD700GX Digital Stage Piano</t>
  </si>
  <si>
    <t>A festival of music ranging from contemporary music, classical music and music on period instruments, to jazz, folk and world music.  The 2011 Festival will specifically seek to develop new audiences, old and young and give performing opportunities to young artists and composers alongside established musicians.</t>
  </si>
  <si>
    <t>We will deliver brochures giving details of next season's concerts and offering the public the opportunity to join the society.  Delivery will be targeted at appropriate areas of Morpeth.  We aim to reach 2000 households.  The remaining brochures will be to former members and appropriate local groups and organisations.</t>
  </si>
  <si>
    <t>For an exhibition in Vienna, Austria, which deals with art about care working, we would like to invite and include the work of UK based photographer Simon Rawles.</t>
  </si>
  <si>
    <t>Research and Development period to lay artistic foundations for the creation of a new piece of dance theatre bringing together an experienced creative team and five outstanding male dancers to premier `Tick follows Tock¿ at The Point, Eastleigh in December 2011.</t>
  </si>
  <si>
    <t>A solo exhibition of new work including a large-scale site-specific installation at an artist run space committed to the uncompromising presentation of contemporary work and the founding aim to present work of national relevance.</t>
  </si>
  <si>
    <t>The festival will be 2 days of street music and art. It will give buskers a platform to perform, provide music workshops for all types of people, give media experience to young people, bring music to the community, work with local organisations and be using a public space.</t>
  </si>
  <si>
    <t>Our application is for the research and development phase of the project 'Symphonies'.  We will work with two communities, including identifying local professional artists, to explore urban culture through word art, performance and music.   We will work on 2 work in progress events in Middlesbrough and the Eastern Cape.</t>
  </si>
  <si>
    <t>Deal Festival is just that. Festival. Celebration. International performers brought to communities living on the edge, in many senses, of our island. It¿s something else too.  PyramiDeal - encouraging communities to share the stage and a unique opportunity to unearth, through teaching and performance, the musical talent hiding within.</t>
  </si>
  <si>
    <t>Capoeira is a Brazilian art involving music and dance which has strong relevance to a range of cultures. The funding will support a Capoeira Festival including open-access workshops, performances and a high profile event that showcases a range of Brazilian art forms.</t>
  </si>
  <si>
    <t>Compile an anthology of lyrics; showcase the excellence of lyricists in the uk hip hop scene, promote their work as a credible literary art form. To bring their work to new audiences unacquainted with the genre, and vice versa; to enthuse hip hop audiences, about poetry and the written word.</t>
  </si>
  <si>
    <t>The Bram Stoker Film Festival celebrates the cinematic, literary and artistic heritage of Bram Stoker's Dracular novel, concieved and written in part in Whitby.  The Festival includes live performances in music, dance, puppetry, live theatre,  readings and seminars and focuses on the gothic horror genre but having wide appeal.</t>
  </si>
  <si>
    <t>To improve the look and feel of the local subway using community art. To involve two local schools and local community groups and volunteers to design artwork with local artists to be painted onto the walls of the subway and then protect it with anti grafitti.</t>
  </si>
  <si>
    <t>The ROX Garden Stage will be run as part of The ROX 21st Music &amp; Arts Festival which is centred around the grounds of the Royal Norfolk Hotel and the Esplanade in Bognor Regis. The aim is to provide a stage where we can present younger musicians playing alongside professional performers.</t>
  </si>
  <si>
    <t>This application is for support towards the research, production and exhibition of new art work. This work will be shown in solo exhibitions at Ikon Gallery, Birmingham (30 November 2011 - 5 February 2012), Artsway, Hampshire (18 February - 31 March 2012) and the Arts University College at Bournemouth (March ¿ April 2012.</t>
  </si>
  <si>
    <t>Silver Line is a series of sculptural installations throughout the Norwich City Centre, forming an art trail. These site-specific installations will consist of figurative casts made from public engagement and workshops. Some will be installed on balconies overlooking the street and others will be in shop window displays.</t>
  </si>
  <si>
    <t>This project is a process-based, community-focused urban intervention. The aim is to promote a series of workshops and a large-scale collective cathartic moment that will bring change to the local community and to the urban landscape. Location: a borough in the Outer London area.</t>
  </si>
  <si>
    <t>Our activity is to include combined arts (photography, dance and music performance) as part of London INDIAN Film Festival. This will include commissioning Akademi of Indian Dance to produce contemporary dance;  Photographer Franklyn Rodgers to produce a photographic intervention with the festival, and Musician Raghu Dixit to perform at Festival.</t>
  </si>
  <si>
    <t>We want to educate young people on how to say the azaan and say naat We want to do a holi awareness day of using colours and the rituals involved to educate people on how it is celebrated. We want to start garbah dancing classes in Peterborough.</t>
  </si>
  <si>
    <t>I am writing a book, titled Scarp, which is a surrealistic and poetic survey of a belt of high ground to the immediate north of London (the North Middlesex escarpment). The book combines local history, ecology and fantasies about the scarp.</t>
  </si>
  <si>
    <t xml:space="preserve">DREAM SOLDIER is an experimental film about a young man¿s relationship to a real life war hero.
With its bold style and a distinctive structure, it embodies the idea that history is a place of excitement, discoveries and personal connections.  
</t>
  </si>
  <si>
    <t>Buy Art Fair and The Manchester Contemporary is a unique art fair for the North West of England.  Buy Art Fair brings original art to new and experienced collectors from galleries and artists across the UK while The Manchester Contemporary brings new work from selected cutting edge artists and galleries.</t>
  </si>
  <si>
    <t>This is a new professional theatre company season of the highest artistic standard.  It has a clear funding exit strategy and we have secured £152,000 from Cheshire West and Chester Council. We have further secured sufficient National Portfolio funding from 2012 to complete the business plan for the project.</t>
  </si>
  <si>
    <t>The proposed activity will provide opportunities for children and young people ,who have a range of complex learning and physical disabilities, to access a range of creative experiences which are appropriate to their needs. This will include specialist support from therapists and adapted resources in order to ensure access.</t>
  </si>
  <si>
    <t>I need funding in order to join the band for three weeks on one leg of their US tour this summer to gain key contemporary footage of the band for the documenary. This will be very important footage as they are getting older and it may be the last opportunity.</t>
  </si>
  <si>
    <t>We are seeking to replace our failing church organ, which has served us well for fifty years and which is no longer worthy of repair, with a recently redundant organ of quality, worthy of rescue and restoration.</t>
  </si>
  <si>
    <t>A programme of weekend-long events comprising sculpture, performance, sound work and writing, formulated and presented as a collective artwork and involving up to 20 artists, located in a newly-built, pristine 6x5m space, set within a visibly mouldering Victorian railway arch off Walworth Road, London.</t>
  </si>
  <si>
    <t>A combined arts performance incorporating storytelling, live music and live illustrations and animation.  A new collaboration between 3 key artists (writer, song-writer and illustrator).  For adults and children, with accompanying book and CD as learning material and legacy, referencing Liverpool's industrial and maritime heritage and urban regeneration.</t>
  </si>
  <si>
    <t>Shoreditch Festival, now in its tenth year, aims to bring communities together through engagement in high-quality performances and cultural experiences. The Community Performance Stage is an opportunity to showcase the work of local arts organisations and local young people's creative talent to a wide audience.</t>
  </si>
  <si>
    <t>A theatrical event designed to be presented in a public garden.  A multi textured site-specific instillation, including live performance and music, designed to evoke the magic of twilight to deliver a shared experience of charm and delight.  This event will be the climax of a community lantern parade.</t>
  </si>
  <si>
    <t>To engage, individually, using home kits containing all materials needed, a targeted community in the borough of Wandsworth and facilitate the production of a large scale, publicly sited temporary installation/sculptural form of flowers on 6ft high stems, made by residents and installed by David Vassie.</t>
  </si>
  <si>
    <t>To support  the development of the European Aerial Dance Project  (EADP) to host an aerial dance course/festival running over 5 days in August 2011 - to share in, promote &amp; raise the profile of aerial dance  for all levels from beginners through to advanced/professional in a safe, supportive &amp; encouraging environment.</t>
  </si>
  <si>
    <t>`Home-bed¿ - A two-year project opening up a key building for dance in the region, fully embedding artists and their practice, It provides a sustainable physical and virtual home for Oxford Dance Forum; and offers diverse and high quality professional development opportunities to dance artists locally, regionally and nationally.</t>
  </si>
  <si>
    <t>Participation as an exhibitor at Parallax 1, La Galleria, London</t>
  </si>
  <si>
    <t>We are 6 Manchester College Music Perfomance Students who as our band have been given the opportunity of a lifetime to perform at the very famous Whiskey A Go Go bar in L.A California. Any funding at all would be a huge help.</t>
  </si>
  <si>
    <t>A 35mm single-screen installation work set in a summerhouse in Sweden at the advent of spring. The film replays a struggle between person and bird:  a poetic and ecological allegory of a tiny migratory song-bird captured in its resting place, presenting the intimate strife between man and animal.</t>
  </si>
  <si>
    <t>The creation of a studio show for families, exploring the life of a son and father using contemporary opera, poetry and shadow theatre. Tales of Our Fathers is written by Ian McMillan, composed by Ben Park and performed by puppeteer Steve Tiplady, 2 singers and 2 musicians.</t>
  </si>
  <si>
    <t>logistics costs for the creation of Article19's video features section covering contemporary dance across the UK</t>
  </si>
  <si>
    <t>A team of actors, directors, film archivist and playwright will  work together to develop and document the process of making a new play about the relationship between a mother and her unwanted daughter, who becomes one of the most celebrated icons of the 20th century.</t>
  </si>
  <si>
    <t xml:space="preserve">A pilot involving a series of collaborative contemporary arts based, professionally led sessions for young people across Herefordshire leading to a large scale public performance event in Hereford in March 2012. 
</t>
  </si>
  <si>
    <t>The main objective of the activity that we intend to carry out focuses on the idea of bringing the urban &amp; classical world of theatre together. Both through the piece itself which acts as somewhat of a hybrid genre and , the types of audience that we seek generate.</t>
  </si>
  <si>
    <t>This is an exhibition for talented amateur portrait artists. Most  have attended my Portrait workshops.
It is not the primary intention to sell works but to celebrate and encourage portraiture across all levels of capability. There will be around 50 artists and 150 works on display.</t>
  </si>
  <si>
    <t xml:space="preserve">photographic installation from Giovanni Coppola - registered blind
Title THE MIND'S EYE LONDON TRIPTYCH using universal symbolic images captured in London but with universal appeal and all inclusive accessibility - 1.Merry-go-round (speed)  2.Section of London Eye with blue sky and seed and cabin pods(aspiration) 3.River
</t>
  </si>
  <si>
    <t>I will be going on a 12 day acting course at Rose Bruford College from the 1st-12th August 2011. It is an introductory course which will make me a full member of The National Youth Theatre and eligible to be cast in their productions.</t>
  </si>
  <si>
    <t>Culmination of five years development by Marcello Magni and Kathryn Hunter of a new theatre form. Using original storytelling techniques and music, seven interlocking universal stories will be integrated to create an intense, engaging, thought-provoking experience in a six week run across the Arcola Theatre and Bristol Old Vic.</t>
  </si>
  <si>
    <t>Indifference is a contemporary theatre/live art performance that takes the theme of freewill as its focus. It is an international co-production with German partners that will be suitable for small and medium sized stages and this application is to help support its creation and initial UK performances.</t>
  </si>
  <si>
    <t>To support the production and programming of Dromos Festival: a new festival with a pioneering format, led by seven young producers. We are piloting a travelling arts festival that will tour to three locations in West Sussex in July 2011, supporting established and emerging theatre, music and dance companies.</t>
  </si>
  <si>
    <t>Two very different playwrights respond to one word `enough¿ in a trans-Pennine project to cross-fertilise opportunity and talent, with the intention of discovering what `enough¿ might mean as we move into the 2nd decade of this exciting yet uncertain century.</t>
  </si>
  <si>
    <t xml:space="preserve">IThe aim is to introduce psychosocial themes into English,Humanities and Ethics school groups 11-13 years with emphasis on the school curriculum.  I need to fund this project in it's early stages, by being able to pay for goods, before invoicing, also to work with children etc.
</t>
  </si>
  <si>
    <t xml:space="preserve">Research and development of Alice In Bed, a play by Susan Sontag, the first full scale production from Tender Buttons in the North East. Merging an immersive fantasy world with a look at the experience of depression, the production offers a creative dialogue to help promote understanding of mental illness. 
</t>
  </si>
  <si>
    <t>Under the umbrella of Situation Leeds, project partners Leeds Met and The Culture Company are proposing to deliver Junction, a series of artist designed junction boxes. This application supports a focused piece of work engaging local Leeds business leaders and their employees in supporting arts activity in the city centre.</t>
  </si>
  <si>
    <t>A one day indoor music festival of local talent and a selection of established artists. The goal is to establish a regular festival brand in our area. The grant will help us achieve a successful event giving national awareness and making sponsorship, to help fund future events, more easily achievable.</t>
  </si>
  <si>
    <t>This Festival will harness and celebrate the creative talents of 4 emerging artists across 13 days of performances and workshops, increasing the number of arts activities available to our local audiences. It will comprise 28 performances (2 plays, 1 sound installation, 1 dance piece), plus smaller performances and participatory workshops.</t>
  </si>
  <si>
    <t>To deliver a hard hitting drama about life for black kids on the streets and the problems they face (guns, police, community).  As ADEkoje writes ¿The young with the aggression of hip-hop &amp; Rock and Roll carry the petals of hope. This is the texture and fabric of this play.¿</t>
  </si>
  <si>
    <t>I am creating scale model sculptures using recycled/reclaimed materials, which are mainly used as scenery for table top strategy games.  Each piece is a unique work of art.  I have supplied youth games clubs and am currently working on props for a theatre production.</t>
  </si>
  <si>
    <t>We would like to apply for funding for the interactive Rainbow Dome project for the  Cultural Olympiads. This project is an integrative project, it includes disabled and enabled , vulnerable, young and elderly artists and musicians regardless of their race. Its interactive and includes the public from 3 to 100 years. .</t>
  </si>
  <si>
    <t>NRTF will research and pilot the Village Hall project at 2011 Edinburgh Festival and encourage a direct involvement with the front line northern village hall promoters who influence artistic activity for village communities and establish a strategic event that advocates the power of rural touring to the wider sector.</t>
  </si>
  <si>
    <t>Threads is creative journey that explores young people's relationships with the stories and lives of their elders activity is inclusive, working with young people of all abilities in school, young people at risk and with young offenders. Professional development and R&amp;D elements are also included.</t>
  </si>
  <si>
    <t>Abandon Normal Devices (AND) is an energetic regional festival of new cinema and digital culture. The festival takes place annually in Liverpool and Manchester on alternate years, with an extended regional programme across Cumbria, Lancashire, and Cheshire. This proposal is specifically requesting support for the 2011 - 2012 programme.</t>
  </si>
  <si>
    <t>"SHIBUSA : Extracting Beauty".  Following a year long residency (and research in Kyoto), Leverhulme Artist-in-Residence Pip Dickens and sound artist , Dr Monty Adkins, have been invited to produce a substantial audio visual exhibition at the 2011 Huddersfield Contemporary Music Festival to include a book launch and education project.</t>
  </si>
  <si>
    <t>The Broadway would like to develop its home grown MADE @ strand of work which focuses on developing theatre performance that resonates with new, working class audiences. This work addresses the shortage of affordable, quality touring theatre product at this scale that is relevant to our audiences cultures and experiences.</t>
  </si>
  <si>
    <t>Jamaica RAW! 2011 will be the first family-friendly, culturally diverse Caribbean pop-up arts event in the City. During the Olympic Weekend, Jamaica RAW will engage Birmingham shoppers and hipsters with inspirational, analogue, old-school arts practices with a major focus on Jamaica and the lead up to 2012 .</t>
  </si>
  <si>
    <t>Building on the last 2 years of business development, this new project seeks to energetically promote printmaking as an art form; develop the practice of our community of over 90 artist printmakers, from emergent to established professionals; and widely encourage new participation in printmaking across Devon's artistic community.</t>
  </si>
  <si>
    <t>To create an online shop that sells modern Derbyshire art.
There is staggeringly little online provision for modern artists to sell and market their work. Modern art in Derbyshire is not catered for.
Provision will be affordable and initially fees will be commission based. No sale no fee.</t>
  </si>
  <si>
    <t>We would like to establish   Naat/azaan singing class in Peterborough. We want to establish dancing classes . We would like then showcase this in a event at a multifaith event in December.</t>
  </si>
  <si>
    <t>To curate seven performances/interventions in seven different sites across Manchester and Salford on a monthly basis from late July onwards, inviting artists working in a variety of media and at different stages of their careers to respond to, or intervene into, the differing contexts of each location.</t>
  </si>
  <si>
    <t>London International Festival of Exploratory Music (LIFEM) challenges musical boundaries by programming ground-breaking exploratory music from all over the world. An annual commitment to music of all sorts of genres and origins, aiming to surprise, enrich, enlighten and empower audiences. Its keywords are international, innovative and inspiring.</t>
  </si>
  <si>
    <t>I wish to print my own work on a range of substrates in order to support my gallery set up and workshops.
I need to purchase a sublimation Printer to give me the independence to print on a wide variety of substrates.</t>
  </si>
  <si>
    <t>My activity will provide a range of arts activities for home educated children and their families.
The project  will enable local artists and art students to network,  learn new skills and gain experience in community arts while working with experienced artists/ facilitators.</t>
  </si>
  <si>
    <t>I am undertaking an artistic project that explores situations of uncertainty within personal relationships and geographical locations.  I explore borderline areas and behaviour through my artistic projects and photograph the results.  I am developing my artistic practice to produce a professional body of work for exhibition.</t>
  </si>
  <si>
    <t>Undercurrent will present a pilot festival of pervasive and participatory performance for children, young people and families in Shoreham-By-Sea. Activity will also include a period of strategic company development.</t>
  </si>
  <si>
    <t>Funding to support community involvement in the development of art installations within this new  health and social care facility. We aim to use the funding to enable input from the local community into the design, and production and installation of art works.</t>
  </si>
  <si>
    <t>R&amp;D period leading to a scratch performance of Shakespeare¿s King Lear.  Exploding this classic text and shaping it into a new and modern criticism of state control, power and war using digital technology and performance. We will bring modern audiences modern issues through this classic and popular text.</t>
  </si>
  <si>
    <t>Our activity will be a group of young people coming together varying in ages and in dance ability. Our aim is to create contemporary pieces of dance work for public viewing. Some of our projects may be looking at the relationship between the audience, performers and performance space.</t>
  </si>
  <si>
    <t xml:space="preserve">A six city summer Caribbean Carnival tour. This is a unique presentation of the fusion of Afro-Indian culture incorporating music, dance and costume design hence showcasing  the diversity and originality  of Carnival as practised around the world with all it's splendour and vibrancy. 
</t>
  </si>
  <si>
    <t>The play asks pertinent questions about state responsibility and welfare, a young woman descends into  unemployment and social exclusion. We would run extra-curricular activities for young people and people with a history or at risk of offending and social exclusion. Synergy Theatre Project and Clean Break will mentor us.</t>
  </si>
  <si>
    <t>We're an Upcoming band from Liverpool. We play all our own music and are currently doing the band as our Jobs but we can't make much money because of our small fanbase. This grant would cover all our PR/Advertising and equipment needs to kick start our careers.</t>
  </si>
  <si>
    <t>Building on the success of @rthouse at last years inaugral Whitley Bay Film Festival, Primate Productions and WBFF brings you @rthouse 2011. International and national artists based  in Whitley Bay will install new film and video work in site specific locations in a local street.</t>
  </si>
  <si>
    <t>My project is the world premiere of 'Microcosm', a new play by young, award winning playwright Matt Hartley. I am directing the production at the Hampstead Theatre Downstairs where it will run for 5 weeks.</t>
  </si>
  <si>
    <t>A weekend celebration of traditional, world, folk, roots, acoustic music and dance for all ages, offering performance, open Mic., and workshops.  It will  encourage new artists with new material and also demonstrate the range and quality of established musicians in this field.</t>
  </si>
  <si>
    <t>We are proposing to commission and stage a new play called Cornish Phoenix as a large scale community show over six weeks; summer 2012. The play will be professionally written and managed. It will support Sterts sustainability by funding a Project Manager. The performers/participants will be from the community.</t>
  </si>
  <si>
    <t xml:space="preserve">DKHP will present a double bill at the Edinburgh Fringe Festival, UK¿s largest arts market as part of the British Council Showcase and Escalator East to Edinburgh programme. This will promote them as a dynamic arts organisation to new audiences and markets.
</t>
  </si>
  <si>
    <t>East London Series is a series of contemporary art commissions, located outside traditionally gallery settings, in the Host Boroughs in summer of 2012  as part of  CREATE 12 and London 2012 Festival.  These commissions will provide opportunities for local communities to participate and engage with  high profile artist-led projects.</t>
  </si>
  <si>
    <t>The Sound Proof series of exhibitions features artist responses to the Stratford site's transformation towards London 2012.  Since 2008 SP has commissioned 14 artworks and has the support of Hackney Council for the exhibitions in 2011 and 2012, which I developed during a residency at MACBA in Barcelona.</t>
  </si>
  <si>
    <t>We are in a position to secure a new work by Milos Urban, one of the Czech Republic's leading authors. There are very few contemporary Czech translations in the English market, and we will be commissioning a translation of this major work.</t>
  </si>
  <si>
    <t>25 practicing artists from all areas of the region working with artists from The Moveable Feast Workshop Company will explore how games impact on participatory arts practice, developing their work and generating brand new locality-specific games for communities to engage with in the Olympic year and beyond.</t>
  </si>
  <si>
    <t xml:space="preserve">This project is a three week research &amp; development program exploring the topic of 'fate' and how a belief in this can be detrimental to people. It will include an open workshop and "scratch" performance laying the groundwork for future projects.
</t>
  </si>
  <si>
    <t>Our activity will bring a well-renowned choir (recently on BBC Radio 4 'Sunday Worship') to the North East, to
raise money for the choir, fundraise for my own local church, and introduce the area to our choir members. Our young choristers will particularly benefit from the experience.</t>
  </si>
  <si>
    <t xml:space="preserve">EMCCAN is producing 3 carnivals  through a programme of partnership work in 5 key areas:
¿	Regional costume/Queens Show
¿	A single carnival magazine 
¿	Choreographer support for the staging of troupes for the carnival shows
¿	Taking part in each other¿s carnivals
¿	Support to Northampton Carnival
</t>
  </si>
  <si>
    <t>Joining the Dots is a new niche music sector professional development programme which will: 
¿	test new artistically-driven practice around: touring, commissioning and financial models; harnessing technology to drive live attendance/revenue, building engagement amongst young adults
¿	enable individuals to develop business, income generation and audience engagement skills
¿	catalyse collaboration</t>
  </si>
  <si>
    <t>A spoken word project across 5 Peterborough secondary schools and several children in care run by Dead Poets (a local spoken word duo). The project culminates in students from all 5 groups coming together to share their views on Peterborough; empowering and enthusing young people whilst breaking down social barriers.</t>
  </si>
  <si>
    <t>We are seeking support for the commissioning of photographers and the printing and installation of large-scale photography exhibitions in stations across the south-east rail network, in partnership with Southern Railway. We also need support for web development, communications, marketing and project running costs.</t>
  </si>
  <si>
    <t>My activity is to put on a new play inspired by my family's history that will feature numerous roles for established talent and participatory activities for young people with the goal of engaging them as well as a broader audience. The play is about family sacrifice during war.</t>
  </si>
  <si>
    <t>Concerts for older people in 28 Greater London Boroughs, excluding the five Olympic Boroughs of Newham, Tower Hamlets,Hackney and Greenwich.</t>
  </si>
  <si>
    <t>Delivering a 2 year programme of high quality projects for older people in rural communities, with the emphasis on participation and active engagement in a mix of arts which they would usually not experience or access, including music, drama and visual arts.</t>
  </si>
  <si>
    <t>Disability Awareness Day (DAD), Warrington, is Europe's largest 'not for profit' voluntary-led disability exhibition, which includes a performance area. We have performances from local groups, disabled people and professional performers. There is a gallery area for photographers &amp; artists to display their work. A launch event in Town Centre.</t>
  </si>
  <si>
    <t>It's All About Confidence is dedicated to developing confidence and creative expression, supporting Little Theatres, highlighting stigma in all its forms, engaging with people who are new to the arts and culminating in an annual showcase production.</t>
  </si>
  <si>
    <t>This application is for the second development stage for our third show, Mass Observation. This activity is supported by partners Southbank Centre, National Theatre Studio, The Oval House, Almeida Theatre and the Mass Observation Archive, and supports our long term ambition to up-scale our creative practice.</t>
  </si>
  <si>
    <t>Development through Photo hub group acvtivities, of photographic events, to encourage community participation in forthcoming biennial photo hub festival 2012. Incorporating workshop activities and talks, encouraging a widened audience participation.</t>
  </si>
  <si>
    <t>Dr. William Brookes from Much Wenlock was one of 3 founders of the modern Olympics. Young People will research this untold story for a national conference at the BirminghamHippodrome. This will involve a new piece of Dance being produced to reflect the story of the birth of the modern Olympics.</t>
  </si>
  <si>
    <t>the intercoastal art exibition's a Martello Tower in Jaywick and is an interest for and by the local people. My arts project includes  the people that live in the Jaywick  whereby each person will paint part of the exibition. i need to get 50 blank canvases to start it.</t>
  </si>
  <si>
    <t>We are looking for financial support for a forthcoming tour. The band have been asked to be part of a UK/European tour but will receive no payment during the 3 week duration.</t>
  </si>
  <si>
    <t>To add to the total number of studios available in Grimsby by converting a former hairdressing salon on the first floor of the gallery premises into three self-contained units.</t>
  </si>
  <si>
    <t>The activity is the Deighton Community Carnival workshop programme,a four week project of new and exciting arts based activities and initiatives, workshops, information roadshows, training and mentoring all of which showcase on the day of the Deighton Community Carnival on Sat June 25th.</t>
  </si>
  <si>
    <t>Free community arts Festival day in August, attracting audience and participation of over 2000 people - mainly young families with children under 12, featuring a wide range of arts and creative activities. Pre-event arts workshops in July, with disadvantaged young people in a local special school.</t>
  </si>
  <si>
    <t>Development of new partnerships and programmes and organisational development work to increase the Foundation's capacity and strengthen the business model with a view to becoming more cost effective and sustainable.</t>
  </si>
  <si>
    <t>The activity involves audio recording two Russian scientists talking about the plants and the forest in a region of North Western Russia, and their concerns for the local environment. It also involves shooting and editing film of the forest belt, nearby industrial barrens and cultivated land.</t>
  </si>
  <si>
    <t>Shanty will take their new production "The Salty Socks..." to Lyme Regis and on a rural tour. Through our attendant community outreach programme we will offer an historical stories archiving project, youth and adult theatre workshops, free residential home performances and open folk music nights in the communities we visit.</t>
  </si>
  <si>
    <t>We would like to host both free artist-led craft workshops for children on Wednesdays and free live music performances families on Sundays, in our outdoor courtyard during the school summer holidays 2011. We would like to do this to enhance the 'offer' of Elsham Hall.</t>
  </si>
  <si>
    <t>The EjectorSeat Arts Festival a free combined arts event in the centre of Southampton. The festival has two live music stages, a spoken word / comedy tent, a film tent, various arts and music workshops, art exhibitions and an arts market. It aims to encourage as much audience participation as possible.</t>
  </si>
  <si>
    <t>Recursion is a play I have written and directed, and I want to produce it at the Edinburgh Fringe Festival 2011.</t>
  </si>
  <si>
    <t>We have been invited to present a joint paper at the prestigious International Association of Arts Management Conference, which is being held at Antwerp University, Belgium in July this year. Our most recent research has investigated the potential for coaching to address the issue of workplace bullying in cultural organizations.</t>
  </si>
  <si>
    <t>The R&amp;D process for a multi-disciplinary dance and spoken word performance for three international performers, Dancers:  Jane Sekonya John, Mamela Nyamza and performnce poet OneNess. The project has been offered a pitch at Decibel showcase 2011.</t>
  </si>
  <si>
    <t>My activity is a one year intensive musical theatre course based in London, including the once in a life time oppurtunity to train in New York for 2 weeks. This course will provide me with the training and exposure to secure my lifelong ambition to work professionally on the stage.</t>
  </si>
  <si>
    <t>Photography for public exhibitions on aesthetic, environmental and economic issues in UK and Dutch wetland landscapes.</t>
  </si>
  <si>
    <t>A research residency in which we explore, in collaboration with theoretical physicist Dr. David Berman at Queen Mary University of London, string theory¿s aesthetics and cultural connections through cross-disciplinary dialogue, school workshops, presentations, transformation of mathematical data and  visualizations, a multimedia installation, sound art performance, and a website.</t>
  </si>
  <si>
    <t>Amongst a rich Refugee Week programme, Bristol launches as  'City of Sanctuary' on 22/06/11. Using themes of 'welcome', 'contribution' and 'sanctuary', this colourful, thought provoking, celebratory  arts event brings together performers,  musicians, artists, refugees, asylum seekers, civic individuals, indigenous people,  residents and workers from Bristol and South West.</t>
  </si>
  <si>
    <t>The idea is to offer free educational seminars on the  legal and business aspects  of the music industry to up and coming artists and young entrepreneurs with an interest in areas such as publishing, management, live promotion, etc.  
The seminars would be facilitated by entertainment lawyers and experienced industry professionals.</t>
  </si>
  <si>
    <t>A three week research and development  for a devised physical theatre piece 'It's All About You', supported by The Nightingale Theatre, Brighton. There will be two parts of research for contents and physical form of the piece.</t>
  </si>
  <si>
    <t>To undertake a period of R&amp;D for a possible stage production of The Tear Thief by Carol Ann Duffy.</t>
  </si>
  <si>
    <t>Our touring street performance project aims to encourage the general public through performance and music to embrace the spirit of Shakespeare by having a go themselves.</t>
  </si>
  <si>
    <t>Our activity will include work with young people in care.</t>
  </si>
  <si>
    <t>Produce the world premier of Lagan by Stacey Gregg at the Oval House Theatre 25 October ¿ 12 November; debuting a queer, female Northern Irish writer. Alongside the production we¿ll run a 6-week writing project for local 16-25 year olds and an open access workshop for all ages.</t>
  </si>
  <si>
    <t>To make time for me as an artist  to research &amp; build familiarity with the latest technological / digital developments in both software &amp; hardware. To look for new ways to apply this learning  to writing &amp; publishing - leading to experiments with technology and software. Create &amp; publish new works - as action-research. Share findings.</t>
  </si>
  <si>
    <t>Chester Fringe will offer regional unsigned, indie, bands and artists the chance to perform at the new, high profile Chester Rocks music festival.  Chosen artists will be assigned an industry professional mentor and benefit from career development and guidance via one to one's, panel sessions and performance reviews.</t>
  </si>
  <si>
    <t>Our activity will involve the making of three glass mosaic panels with young people (13-16) from the deprived area of Walker who currently have little or no school attendance and with whom Success4All is working with to re-engage them into mainstream schooling.</t>
  </si>
  <si>
    <t>As consultant  for building, firing and managing a community smokeless wood-kiln facility at Green Estate, Sheffield I wish to research smokeless wood-firing by: 
- attending Masterclass at  International Ceramics Studio, Hungary
- visiting  smokeless kiln in Wales
- running Pilot Project
 to improve expertise, authority and confidence in smokeless kiln-building.</t>
  </si>
  <si>
    <t>I wish to complete the final draft of my second novel, The Holding Patterns of Edie Finch, which involves travelling to the US for research purposes. I am planning a short story writing workshop for Beckenham Library Literature Festival, June 26th 2011 entitled, 'Starting to Write'.</t>
  </si>
  <si>
    <t>To enable my daughter to participate in a residential summer project of Youth Music Theatre UK in Plymouth during August 2011,  and  to perform at the Barbican Theatre Plymouth, following the project.  To enable her to work towards her goal within Musical Theatre.</t>
  </si>
  <si>
    <t>Teaserama aims to help showcase and nurture up-and-coming and recently signed musicians, bands and comedians.  We provide an online platform for them to gain greater exposure, experience and increase their fanbase, particularly with people in the local community.</t>
  </si>
  <si>
    <t>Funding is for production of new single screen moving image work about a glass factory and its inhabitants in the former Soviet republic of Georgia. The film forms part of a larger project I have been working on since 2007, documenting examples of the Soviet industrial architecture in my homeland.</t>
  </si>
  <si>
    <t>A progression on from Season 1 of Ace Stories, ten live literature events over 10 months at the Hotel Pelirocco, Brighton, with local budding writers supporting established novelists, and live music. New developments include a partnership with and cash sponsorship from Kingston University and a special symposium on Virginia Woolf.</t>
  </si>
  <si>
    <t>My activity is to be based within the Psychology Department at Liverpool John Moores University for research purposes and also the Art and Design School at Liverpool John Moores University for development..</t>
  </si>
  <si>
    <t>This project represents the ongoing improvement in communication internally and externally to Africa. The installation symbolises the building of a digital network within Africa. This activity involves the public to build a map of Africa with a set of recycled keyboard keys on the installation via fundraising and educational learning.</t>
  </si>
  <si>
    <t>The activity involves transfering skills from an African artist to young people and artists in Bristol through the design and creation of paintings scuplted from wood. The themes of the work are community cohesion, integration, African leadership, African unity and race equality.</t>
  </si>
  <si>
    <t>I want to be a writer and have started to write my first novel - Poll-Vaulting</t>
  </si>
  <si>
    <t>I'm asking for support in paying for my fees for Drama School. I have been offered a place at Drama Studio London, and am trying to find fees.
My family are unable to support me financially.</t>
  </si>
  <si>
    <t>My activity is to work with underprivaleged children providing ballet lessons at a reduced rate so they can be involved with a disciplined art form and keep fit. Provide the community with adults beginner ballet lessons to also get involved</t>
  </si>
  <si>
    <t>This application is to develop a collaboration with The Print Studio, Cambridge into a six month period of research and development. Focusing on a new body of work that will enrich my practice through a prolonged period of working time with one of the UK's most innovative printmakers.</t>
  </si>
  <si>
    <t>Soundshoots.com is a brand-new concept in music website which will seek to engage a vast array of musicians, music lovers and the general public.</t>
  </si>
  <si>
    <t>This application is for the research element of a proposed installation that will take place in the UK in early 2012.  The research will be in collaboration with a Finnish artist, Susana Nevado. We will work together on this following delivery of an EU Capital of Culture installation.</t>
  </si>
  <si>
    <t>This grant application is to support a two-year programme of exhibitions and events at International Project Space, the development of an online forum and new content and the launch of a new Curatorial Bursary aimed at recent graduates from the West Midlands area.</t>
  </si>
  <si>
    <t>Our activity will work with people from disadvantaged backgrounds at risk of becoming involved in gangs and offending, the young people listen to and compose negative gang related violent music the positive expressions project will help them  create and produce positive music and poetry</t>
  </si>
  <si>
    <t>Our project will tour two locations in the North West and is a play we have written ourselves, including issues of transgender, sex workers, drug abuse and child abuse. We are confirmed for seven performances between Liverpool and Manchester.</t>
  </si>
  <si>
    <t>A brand new piece of theatre / performance inspired by the life of the artist Joash Woodrow. To be performed in a non-theatre space and to investigate the theme of art, why we make it, and who we make it for.</t>
  </si>
  <si>
    <t>As the artistic collective Disstemma, Sean Raggett, Simon O'Donovan and I propose our 5th site-specific mixed-media installation in a 320sqm underground World War II bunker in June 2011. The exhibition will address themes related to the building's history, and is located in Dalston Junction, Hackney, London.</t>
  </si>
  <si>
    <t>I will deliver 5, eight week art projects in partnership with Sure Start and Action For Children.
My activity will include working with young parents and parents from minority backgrounds. The activity will take place in sure start centres in Rochdale and Gabriel Court ( Action For Children supported housing project)</t>
  </si>
  <si>
    <t>The production, marketing, and promotion of Banipals 41 and 42, Summer and Autumn-Winter 2011 issues, each one offering unrivalled opportunities for readers to go to the heart of Arab countries and cultures through their contemporary literature. These two issues follow our Tunisian and Libyan-themed issues (39 and 40).</t>
  </si>
  <si>
    <t>I have been invited to work for three weeks with Master printmaker Stanley Jones at The Curwen Studio to produce a series of 9 lithographic prints for exhibition in 2012. It will be a multi-image portrait of Camille, an artist with schizophrenia.</t>
  </si>
  <si>
    <t>This application supports the research and development of a new show . 
The show explores people's attitudes towards their bodies and the stories held within
Through a series of workshops Tom will develop a unique performance.
Sam Hallmark who will develop a musical score to support the show.</t>
  </si>
  <si>
    <t>Disney have granted via josef weinbergher a Licence to stage the Musical beauty and the Beast.This is the only licence granted on the Isle Of Wight. It will be performed at Shanklin theatre on the IOW, and will involve all age groups and from a variety of backgrounds.</t>
  </si>
  <si>
    <t>The development of a professional standard, student produced youth culture, arts magazine with a current public readership of 98,000. Run after school, Tegumai is lead by a graphic artist working with young people aged 11-16 to create a real world professional business working environment and staff structure.</t>
  </si>
  <si>
    <t>Our activity is the building of a new website, integrated database and e-marketing programme that will give a wider range of young people, teachers and artists access to our international participatory work in theatre and will support our broadening access programme within the UK and overseas.</t>
  </si>
  <si>
    <t>This application is to support the presentation of the small scale, interactive multi media dance installation I infinite as part of the British Council Showcase and Escalator East to Edinburgh at the Edinburgh Fringe Festival</t>
  </si>
  <si>
    <t>A nine day research and development for Raven Boy. Set in the Tower of London during the Blitz, with an empowering young hero and exciting links to London's history, Raven Boy melds history and fantasy, and exciting forms: physical theatre, puppetry, projection, strong movement, and original music.</t>
  </si>
  <si>
    <t>In June of 2011, 2 Gyrlz Performative Arts and Glorious Trauma are proud to present Automatic Writing: A Study and Score by legendary American performance artist, Ron Athey. The performance will take place on June 27th with a two and half day performance workshop taking place between the 25th-27th.</t>
  </si>
  <si>
    <t>Our activity is a stage adaptation of Jeanette Winterson's novel, featuring spoken word, aerial circus, music, movement, puppetry and projection/animation. It will take place at the Southbank Centre (Purcell Room) as part of the 2011 Literature Festival, after a work-in-progress showing at Jacksons Lane Theatre.</t>
  </si>
  <si>
    <t>A diverse regional arts festival bringing high quality music, spoken word and visual art events into the heart of rural Suffolk and giving people opportunities to participate and engage with the arts in practical and creative ways.</t>
  </si>
  <si>
    <t xml:space="preserve">This application is to support our ongoing programme of development work with our Partners, to consolidate existing partnerships and examine new collaborations, to engage with new and diverse writers through new schemes with established new writing venues, and create the foundations for the publication and licensing of Perfect Pitch shows.
</t>
  </si>
  <si>
    <t xml:space="preserve">Cross-artform `Copperdollar¿ are applying for the artistic development of  `Spidora¿ tented sideshow ready for Mintfest 2011 and self funded tour in 2012; Company profile development in the form of professional website build and marketing packs;  Professional development opportunities for artistic director Kt Simpson.
</t>
  </si>
  <si>
    <t>Last year we explored the use of digital media and new aerial techniques in our work with Brighton &amp; Hove Youth Circus Company. We would like to further develop this work, devising a new show and taking it on a short tour.</t>
  </si>
  <si>
    <t>Biding Time is an international experiment to create new music theatre in 2012 with creative opportunities for individuals and groups to get involved. The story is about change, climate change is a significant thread. Utilising digital platforms, a 'pop-up' orgnanisation will produce the show, manage and document the process.</t>
  </si>
  <si>
    <t>The activity is a fortnight of work with children involving the local community and Inviting other art organisations and artists to work in school.</t>
  </si>
  <si>
    <t>We would like to teach, African modern and traditional dance, story telling and drumming techniques to young people between the age of 18 to 25 years old, with the aim of encouraging  them to get involved into performing arts and extend its accessibility in to local schools and communities.</t>
  </si>
  <si>
    <t>Artistic Development of core delivery team and design for Tea Dance for Little People - the new family dance cafe for families with 0-5 year olds</t>
  </si>
  <si>
    <t>A showcase of local artists within an unused shop in the centre of New Cross</t>
  </si>
  <si>
    <t>1. To rehearse and develop (on new dancers) my Choreography 'All Seeing' for September - selected to be shown at Decibel Performing Arts Showcase and Bloom Festival, South Bank.  
2. Deliever Myths and magic Workshop Programme in Primary schools launched for Black History Month.
3. Develope a new Dance installation Choreography.</t>
  </si>
  <si>
    <t>Northern Chords is a classical music festival in the North East. It's main aims are to give local audiences the opportunity to hear the best up-and-coming musicians in the world and to inspire more young musicians to take part in musical activities.</t>
  </si>
  <si>
    <t>I am asking the Arts Council to support the development and staging of a one-man show, with the working title 'The Trials of an Invisible Man.' The proposed spoken word show will represent an opportunity for me to develop my skills both as a writer and performer.</t>
  </si>
  <si>
    <t>Present five different versions of Flickers in a variety of settings,
Develop my practise and realise ideas explored during the pilot phase (GFA2009),
Create a sustainable and flexible working process, accessing new audiences, potential funding streams and wider networks.</t>
  </si>
  <si>
    <t>The project will involve training and mentoring 3 emerging artists to enable them to move into a new field - 'Illustrative Mapping' - in which they 'map out' talks, visually, as part of a commission to create online illustrative videos for the Doc/Fest website.</t>
  </si>
  <si>
    <t>The development and tour of a new solo, hip hop theatre piece called ¿CountryBoy¿s Struggle¿. Supported by Contact, Manchester, Take Art, Somerset, and Beaford Arts, Devon, it will tour rural communities and urban theatre studios across the UK and be complemented by workshops providing a platform for young artists.</t>
  </si>
  <si>
    <t>This application seeks funding for activities within two distinct yet inter-related areas of project research and development and individual professional development which are designed to develop my public engaged collaborative socially engaged practice which will benefit both my arts practice and participants and audiences in England.</t>
  </si>
  <si>
    <t>Quality training in dance, drama and singing to a national standard in Musical Theatre which will be undertaken at the Performance Preparatory Academy in Guildford, London under the direction of Gerry Tebbutt. Training to this standard will help me gain employment in this industry.</t>
  </si>
  <si>
    <t>I am applying for funds for a community and professional dance collaboration and performance in the historical setting of Cragside House and Gardens, Northumberland. I will be working with 70 members of the Alnwick/Berwick district community, 6 professional artists and a group of drummers with learning disabilites.</t>
  </si>
  <si>
    <t>The Myth of Escape is a project culminating in an absurdist comic drama reaching public audiences throughout the north of England. Alongside drama-based creative workshops for offenders and ex-offenders in Greater Manchester, the project strives to encapsulate the isolation, evolution and oppression experienced in and out of prison.</t>
  </si>
  <si>
    <t>I propose to represent the footprints of everyday products in exhibition format, including mobile phones, water, clothing, food, cosmetics, and internet. Carried out by casting the products in concrete and replicating to represent product footprint - ie mobile phone weighs 75 grams, requiring the mining of 30 kilograms of rock.</t>
  </si>
  <si>
    <t>We are raising funds for the world premiere of J A Hasse's "Cajo Fabricio" which was last performed in Rome in 1732.</t>
  </si>
  <si>
    <t>KaraOrche is live-orchestra karaoke.  Take an audience of several thousand in the open air, add some solo vocalists, video screens and tne National Symphony Orchestra.  It allows people access to live orchestral music in a form that everyone will be familiar with, mixing contemporary music with more classical pieces.</t>
  </si>
  <si>
    <t>Rehearsal, production &amp; presentation of the new work for public spaces `evolve¿, and the redevelopment/presentation of a previously shown 2010 project `Simple Remains¿ for adaptation to sited contexts.</t>
  </si>
  <si>
    <t>The Haltwhistle Art Project will engage with the Haltwhistle Walking Festival to challenge walkers to consider   landscape and art in new ways. A temporary site determined installation in a remote chapel will compare the experience of being indoors and outdoors and will introduce a new audience to non gallery art.</t>
  </si>
  <si>
    <t>A series of arts workshops as part of ¿SnodFest¿ ¿ Upton Snodsbury Music Festival.   Held in our village of 350 inhabitants, and attracting an audience of over 1,000, Workshops encourage people of all ages to engage with and experience a range of arts, normally outside their geographical or financial reach</t>
  </si>
  <si>
    <t>We are seeking funding towards comprise the creation of a unique piece of drama from a disaffected group of young people led by Theatre Is, two artists in residence across all schools and a collaborative dvd produced across 12 schools on a set text i.e. Romeo and Juliet.</t>
  </si>
  <si>
    <t>The funding will support the development of a new, moveable festival supporting emerging artists and new work in outdoor performing arts called The Big Picnic.</t>
  </si>
  <si>
    <t>My activity is a series of workshops June/July,  2011 with a group of young autistic people, culminating in an exhibition at 'the Public' in West Bromwich. The exhibition will be artist led, responding to the process with the young people and including their work.</t>
  </si>
  <si>
    <t xml:space="preserve">This is an exhibition curated by myself, which will showcase newly commissioned jewellery and objects, inspired by the experience of 18 internationally recognised artists who were stranded in Mexico City under the Icelandic Eyjafjallajokull volcanic ash cloud, whilst attending a jewellery conference in April 2010. 
</t>
  </si>
  <si>
    <t>To support development and delivery of a contemporary arts programme at Mottisfont, including an exhibition programme, a pilot artist residency programme and regional partnership development. This work builds on recommendations outlined in a feasibility study undertaken in 2010.</t>
  </si>
  <si>
    <t>I¿I have been selected by Chongqing 501 Art Space (China) to undertake a 5 week residency and 1 month exhibition. Operating as an artist and curator, my research based project involves artists from London and Chongqing to look at the idea of a`scene¿ in both locations.</t>
  </si>
  <si>
    <t>Commentator is a performance project that will be showcased at the Prague Quadrennial 2011. The work attempts to activate a non fine art viewing public by creating a spontaneous narrative space. This event will be set within the foyer of Scena Nova a part of the National Theater in Prague.</t>
  </si>
  <si>
    <t>My project is a novel, which focusses predominantly on the nature of existence, the spiritual, material and ethereal qualities either bypassed or ignored by society. The work is enlightening to a modern audience. Euthanasia is explored with utopian overtones. A piece Saul Bellow could enjoy perhaps.</t>
  </si>
  <si>
    <t>The Hull Fish Trail is a walk through Hull City . On the way are 41 different fish made of brass, either on the wall or  the pavement. Our project is to paint pictures of  the fish. The veterans weekend is a celebration of the 1st and 2nd world war.</t>
  </si>
  <si>
    <t>To bring two arts activities to this multi arts festival, which will perform outdoors and be suitable for an audience who do not typically engage with the arts - the 'Weapons of Sound' eco junk band and Andrew Baldwin's kinetic artwork 'The Walking Boat', plus other sculptures.</t>
  </si>
  <si>
    <t>A programme for leading British Chinese theatre director Jonathan Man to develop his practice and build international theatre knowledge and contacts by participating in three major American theatre conferences and going see work at festivals in America and China, and to share this with diverse and emerging UK theatre practitioners.</t>
  </si>
  <si>
    <t xml:space="preserve">I am seeking funding to support the writing of feature length script following a single mother¿s inability to escape the poverty trap and the feelings of desperation and loneliness this creates.
This activity aims to stimulate debate, encourage new audiences and greater innovation within radio drama.
</t>
  </si>
  <si>
    <t>I would like to continue my professional development by undertaking a years study at Bishopsland Educational Trust on their Training Course for Jewellers and Silversmiths. Bishopsland aim to be a Centre of Excellence in the field of contemporary Jewellery and Silver.</t>
  </si>
  <si>
    <t>This activity particularly serves the Iraqi community in London. 
Most of the thousand copies of "Stories from Ancient Iraq" produced by the Enheduanna Society in 2006 with funding from the Arts Council and Charlotte Bonham-Carter Charitable Trust have been distributed.
More copies are needed to meet demands of participants.</t>
  </si>
  <si>
    <t>The creation of films/visuals to accompany live performances of the next musical work of two artists: the composer Ambrose Field and the tenor John Potter (formerly of the Hilliard Ensemble).</t>
  </si>
  <si>
    <t>i would train at Stella Mann College,Bedfor for three years in performing arts. a level 6 national diploma in professional musical theatre/dance.</t>
  </si>
  <si>
    <t>providing rehearsal/recording space and training for the youth of the area. Work experience available and maybe paid work for those (including young offenders) who want an insight into the music industry. Possibly further work available in the existing company.</t>
  </si>
  <si>
    <t>A group of mainly established poets and writers (including Costa Award winner Christopher Reid) have formed a collective to publish charity anthologies. I instigated and co-edited 'Soul Feathers' (unpaid) published by Indigo Dreams in Feb 2011 to aid the work of Macmillan Cancer Support. (No 2 bestseller at Waterstones).</t>
  </si>
  <si>
    <t>This year-long project will enable me to have accessible studio space and professional equipment in order to develop my artistic practice. During this period I will also aim to develop the audience for my work through improving my website and marketing my work at events across the South West.</t>
  </si>
  <si>
    <t>This is a team project, for which Lisa Temple-Cox, a tenant artist at Cuckoo Farm Studios, and Kateryna Denysova, an emerging curator, have teamed up to curate Outside 11: Artist as Outsider exhibition, exploring the international artistic community of East Anglia, which includes community engagement workshops with marginalised groups.</t>
  </si>
  <si>
    <t>Ash Green Youth Theatre (AGYT) is a theatre project aimed at giving young people the chance to work with professional practitioners for a two week period in order to create a piece of musical theatre to be displayed to the local public.</t>
  </si>
  <si>
    <t xml:space="preserve">All new members will be taking part in a two week course this summer, involving an intensive training in the disciplines of theatre with a professional director alongside young people from across the UK. It is a high quality course and equips each new member with excellent skills. 
</t>
  </si>
  <si>
    <t>I wish to embark on a project as part of a residency in ComPeung Village of Creativity in Chang Mai, Thailand. I have secured the place for one month and need to source funds to enable me to proceed with my research surrounding 'transpassing' boundaries both cultural, social and geographical.</t>
  </si>
  <si>
    <t>Having recently won The Salon Photo Prize I was granted a Solo Show at Matt Roberts Arts in September 2011. I am seeking funding to complete a body of work, get the work for the show produced and publicize the show.</t>
  </si>
  <si>
    <t>A community celebration of black culture showcasing  BME artists. There will be high quality educational play workshops and performances including dance, singing, music plus storytelling different countries. It will be free, improving accessibility, will expose people to arts they  would not usually access, and promote community cohesion and intercultural understanding.</t>
  </si>
  <si>
    <t>My activity for which I am applying for support  is to spend 16 weeks ( 48 days) putting together from documents and memory , a  30,000 words book about my  years in Britain 1961 -2011. The setting covered  East and South East  of London and focus on my literary journal .</t>
  </si>
  <si>
    <t>This activity will take place in a school taking the form of a re-worked version of our theatre performance 'FENCES' plus an experimental and collaborative drama workshop. It will extend the work begun in our research and development week at Northern Stage in January 2011.</t>
  </si>
  <si>
    <t>Exploring how storytelling (classic myths and legends, Arthur, Odysseus, the Fianna) can facilitate engagement with "hard to reach" young people. Working with Stories provides opportunities to develop confidence through a diverse range of creative processes which facilitate self-expression. Involving young people from a Pupil Residential Unit and feeder schools.</t>
  </si>
  <si>
    <t>A series of arts workshops in public spaces (including the Market Square) creating a learning synergy where individuals and groups have opportunities to access arts and to encourage learning and engagement with the arts at neighbourhood level.  Making art as an individual that contributes towards a larger artwork.</t>
  </si>
  <si>
    <t>The grant is being sought to purchase and operate, including appropriate software, equipment for the projection of digitally created images / photos to club members during competition and instructional days / club evenings. It will also be used by visiting lecturers and photography judges.</t>
  </si>
  <si>
    <t>I am applying for funds to cover childcare in order to give me time to complete my second novel, 'Who Do You Think You Are?'</t>
  </si>
  <si>
    <t>We are organising a digital music conference/festival held across multiple venues in London. The focus is SuperCollider, the free and open-source digital audio software, used by musicians and sonic artists worldwide. The Symposium is a cross-disciplinary event, featuring concerts in many artistic styles, installations, and a conference.</t>
  </si>
  <si>
    <t>Children of primary age of all abilities will work with an artist in residence to produce a mosaic art piece that represents the local area. Local community history society and wider community will be involved. The mosaic will be a lasting monument to celebrate Bridgtown past and present.</t>
  </si>
  <si>
    <t>Hollydale school would like to organize a Carnival in place of our biannual international evening.  We would like to use this as a means of developing cross curricular themes within the school as well as strengthening links with local community groups and  the wider community in which the school stands.</t>
  </si>
  <si>
    <t>4 artists explore local folk music and traditional festivals with 60 school children in West Berkshire, learning folk instruments and co-creating new music for local performances. Local source material collected will then features in the development of professional touring show based on our forgotten festive cycle (12 public performances)</t>
  </si>
  <si>
    <t>To produce a ceramic `Sergeant Pepper¿ 60¿s style collage art installation which will be sited in a principal entrance to the school, this will be designed and crafted by students; with approximately 224 students contributing over the duration of the activity under the guidance of a ceramic artist.</t>
  </si>
  <si>
    <t>My activity is a combination of video production encased within live performance within a theatre space. The project centres directly with enlightening and challenging public views whilst educating on social issues that affect the community, both local and wider.</t>
  </si>
  <si>
    <t>We would like you to support a new project targeted at Asylum Seekers and Refugees</t>
  </si>
  <si>
    <t>Create and exhibit an alternative Olympic documentary that celebrates the everyday people that benefit from and use the swimming facilities built in Portsmouth for the 2012 Olympics. I will achieve this through a series of photograhic portraits of swimmers, celebrating and  elevating these everyday heroes into the "Everday Olympian".</t>
  </si>
  <si>
    <t>We would like to expand our services offering more to our existing pupils as well as young people in the surrounding area. Express Yourself workshops will aim to give inspiration to both pupils and staff. The workshops are to be based around Media, Musical Theatre, Dance, Acting and Arts &amp; Crafts.</t>
  </si>
  <si>
    <t xml:space="preserve">THSF wish to support its Peer Leaders aged 16¿25 to develop, produce and rehearse a new spoken word performance tour engaging `hard-to-reach¿ audiences aged 18-60. Our activity will include work with artists and young people from BAME groups as well as hard-to-reach young people.  
</t>
  </si>
  <si>
    <t>This project involves a walk, story-gathering, photography, creative archaeology and public participation. It centres on a walk linking two seaside towns of Deal and Margate, both key in the artist's childhood, and revisited as an adult in a pilgrimage in search not of Heaven, but Hades...</t>
  </si>
  <si>
    <t>We are moving our gallery space from the top floor of Linden Mill to the bottom floor enabling us to improve our access and facilities.</t>
  </si>
  <si>
    <t>To involve dance groups in York in a procession to release 500 Henry the Eighth Balloons over York minster. Involving the public in a joyfull reliese of patriarchal grudges and to perform  two songs I have written one at the begining of the event and one at the end.</t>
  </si>
  <si>
    <t xml:space="preserve">The Mostly Jazz Festival is in its second year. In addition to our two main stages we also have a third stage for which we are proposing a programme of spoken word and jazz poetry, music making and dance workshops, artist discussion and additional performance opportunity for emergent artists. 
</t>
  </si>
  <si>
    <t>The activity will be to create an interactive table artwork to work alongside the Chinese ceramic collection from the Oriental Museum, Durham. Interactive images will be projected onto objects on the table. The artwork will be initially hosted at the Oriental Museum with potential to be sited at Palace Green.</t>
  </si>
  <si>
    <t>Visit to Kuona Trust art centre in Nairobi and participation in Wasanii International Artists¿ Workshop, Kenya. The two-week workshop followed by an open day will bring together a group of artists to share ideas and experiences inspired by the context, discourse and the opportunity to work alongside other artists.</t>
  </si>
  <si>
    <t>A unique learning programme for young people providing practical experience of technical, administrative and production roles combined with embedded delivery of key skills in literacy, numeracy and ICT.  The two-week intensive programme can be delivered in a range of settings and offered as bespoke pre-apprenticeship courses.</t>
  </si>
  <si>
    <t>Support towards the development and delivery of two distinct but interrelated projects: 'Chronometer,' a major new book of the collected writings of artist Ken Jacobs; and 'Screening Room' a new commission and artwork that I intend to produce collaboratively with artist Paul Rooney for presentation at the 2012 AV Festival.</t>
  </si>
  <si>
    <t>This is a proposal to develop and produce a piece of dance theatre that applies the aesthetic and psychological elements of film noir to our own dark city, London in 2011. It combines original choreography and music to tell a story of individual and socio-economic change.</t>
  </si>
  <si>
    <t>We will build scare mazes which are very interactive and more theatrical than a simple scary walkthrough with jump scares. We will have no fixed abode which will allow us to travel and build around the country. We will include work with children and schools.</t>
  </si>
  <si>
    <t>I am an upcoming young designer. Having only graduated in July i have received lots of positive feedback about my work and have the opportunity to show at london fashion week in september but am struggling with finding the funds to produce the new collection.</t>
  </si>
  <si>
    <t>Following the success of the workshops we have run in recent years, we are planning to work in partnership with The Reading Agency to develop a series of workshops that will reach out to new audiences spread across the UK, as well as to practising and trainee translators.</t>
  </si>
  <si>
    <t xml:space="preserve">Chi-TEK  is an exciting womans creative technology project, encompassing a three month showcase of newly commissioned artwork at the Victoria &amp; Albert Sackler Centre, a workshop series, and a weekend event in the Victoria &amp; Albert Museums Gardens, coinciding with the Crafts Council 'Power of Making' and V&amp;A Digital Weekend.  
</t>
  </si>
  <si>
    <t>Our Art project involves work with adults with learning disabilities, it is a community based project run away from the centre which aims to get the group involved within the wider community, encouraging integration while raising disability awareness among local residents</t>
  </si>
  <si>
    <t>I want to realise a series of three new interrelated video works which will rely on robust collaborations with actors and technicians and which will explore further pivotal themes within my practice. Once realised, I want to exhibit these works in new and progressive ways.</t>
  </si>
  <si>
    <t>A second, larger tour of an accessible, 4 cast version fo Henry V. Using only Shakespeare's language: visually engaging and trimmed to be a pacey 85 mins.    A perfect introduction not only to Shakespeare, but also to inventive theatre.  Touring the west country and selected other venues.</t>
  </si>
  <si>
    <t>To implement a calendar of Gandaia Arts which will involve Brazilian Culture though Maracatu music, movement and making in education, tourism  and performance in London reaching out to UK and around the world, culminating its activities in a Carnival Parade of Notting Hill Carnival</t>
  </si>
  <si>
    <t xml:space="preserve">This application is for funding for costs associated with the ART OMI international artists residency  in June/July 201, and a further week of visiting art professionals and curators in New York City in the week following the residency, in order to prepare for further UK projects in 2011.
</t>
  </si>
  <si>
    <t>Our activity will seek to improve the standard of British Barbershop performance.  Working with a diverse range of people, young and old, we are aiming to improve the quality of the musical interpretation, singing and choreography used to entertain and educate audiences at both a local and national level.</t>
  </si>
  <si>
    <t>This workshop is focused on contemporary art, creative industry and public space aiming to find out the value of artistic intervention within process of urban transformation. International experts are invited to discuss the outcome of art projects they worked on during a private work table and in a public panel.</t>
  </si>
  <si>
    <t xml:space="preserve">a spoken word project featuring 12 young people at Kentish Town community exclusion unit and developed from the British Library ¿Out Of This World¿ Programme. Young people will work with acclaimed artist ¿Oneness¿ to produce original pieces of work based on their ideas/visions of the world in 2111.
</t>
  </si>
  <si>
    <t>`Cast¿ (working title) is a cutting edge project curated by Hana Noorali consisting of a one month long, two person exhibition with artists Lucy Beech and Edward Thomasson with a collaborative performance and educational talk. The project will be held at IMT Gallery in East London.</t>
  </si>
  <si>
    <t>I will finish creating my performance lecture The Price of Everything, show it in around six venues and produce marketing materials for future touring. This will considerably strengthen my position as an individual artist.</t>
  </si>
  <si>
    <t>I would like to set up three or four open mic nights in Basingstoke</t>
  </si>
  <si>
    <t>We have reached out to many  people in the community from a range of diverse cultural backgrounds by offering the opportunity to learn the skills of carnival costume making ( fashion desing). This has benefited people from rich cultural experience that the arts provide.</t>
  </si>
  <si>
    <t>Performance at the Edinburgh Festival (C+3 venue has accepted our proposal) of an innovative play devised by students inspired by Cocteau¿s `Orpheus¿ film, featuring extensive interaction with film specially shot across London. It particularly concerns commitment to art and the importance of seeking creativity in the modern world.</t>
  </si>
  <si>
    <t xml:space="preserve">Our focus for Wordpool 2011 is on new creative writing.  We  aim to engage  people who are less likely to access the arts because of social deprivation by programming exciting and inspiring literary events. Our activity will include project work with schools and adults with Mental Health issues and NEETS.
</t>
  </si>
  <si>
    <t>An exhibition of new paintings by Alistair Tucker and new writing by David Lewis, and Wordsworth poetry performance by Charlotte Moncrieff to celebrate Wordsworth's connections with the Border area, at the Rodd arts venue June/July 2011</t>
  </si>
  <si>
    <t>Improving the construction techniques of large Carnival Costumes to facilitate the touring potential for small bands. CAD-Net seeks to develop its collaborative tour programme, involving new artists and groups and responding to requests for technical workshops and accredited volunteer opportunities that improve the range of skills to utilise</t>
  </si>
  <si>
    <t>We plan to provide an opportunity for artists in the south-east to produce new, experimental, site-specific work to be sited in 6/ 8 medieval churches on Romney Marsh, Kent. We are developing the project to include an educational programme for the local community.</t>
  </si>
  <si>
    <t>To spend a research and development period exploring further research data sources for a 5-day practical workshopping period with Director, Composer/Musician and Choreographer/Film-maker, to create the one-woman show BELLA for performance at Unity Theatre to an invited audience for initial feedback.</t>
  </si>
  <si>
    <t>I aim to educate young offenders and unemployed, helping them gain much needed skills in different forms of the Arts. I am to run a 6-8 week programme of teaching these individuals skills in different forms of the arts and life skills eg  applying for a CV, Racism, Bullying</t>
  </si>
  <si>
    <t xml:space="preserve">This activity will set up the Platform A gallery on Middlesbrough Railway Station. By supporting the holistic development of artists¿ practices, and by introducing their work to collectors, institutions and other galleries, Platform A will also raise the international profile of the cultural life of Teesside and Northern England. 
</t>
  </si>
  <si>
    <t xml:space="preserve">Splendid! is here to present an annual view of British photography highlighting achievements from all walks of the medium. Splendid! will feature current work to show where British Photography is heading in the future.  Splendid! sees a lack of publications promoting British photographers and seeks to fill this gap.
</t>
  </si>
  <si>
    <t>Our activity is a dance production of contemporary Arabic dance, music and storytelling held in a theatre.  Along side the show we will be holding free workshops for all members of the community in modern Arabic dance, music and storytelling.</t>
  </si>
  <si>
    <t>I am proposing a curatorial programme which will showcase the work of local, national, and international emerging artists. The variety of the programme will appeal to a broad cross-section of the public. Exhibitions will explore language in various media from a contemporary art perspective.</t>
  </si>
  <si>
    <t>I am looking for funding for a one woman exhibition of my sculpture.  The show is being held at two separate venues - opening in Hebden Bridge, West Yorkshire, then moving to an exhibition space in London, SE1.</t>
  </si>
  <si>
    <t>These events is based on young people from the UK to get some exposure using their talents, wether it is singing, rapping, comedy, poetry, dancing or even catwalk shows. Its created for the community to also enjoy and support these young people and to support them stay off the streets.</t>
  </si>
  <si>
    <t>We are seeking support for four performances for our company's first theatre production "Paper Tom", a multi-disciplinary piece of new writing that addresses the affects and impact of Post-Traumatic Stress Disorder in British veterans, looking at both historical and modern-day conflicts.</t>
  </si>
  <si>
    <t>Cultural awareness events to improve  community cohesion and  race relations in Barnsley,  involving BME communities and the indigenous population through workshops, cultural  music and dancing to address issues of integration and isolation. The events will be open to the public and engaged promote local artists.</t>
  </si>
  <si>
    <t>With the beach at the centre , we  propose a multi-stranded installation. Using the popularity of metal detectors used  to reclaim the past, adapted detectors will receive buried audio . This audio will be collected from interviews with local population in outreach sessions responding to a  question about `loss¿ .</t>
  </si>
  <si>
    <t>Performance of Abdullah Ibrahim's Ekaya in the Royal Hall, Harrogate, 3 July 2011</t>
  </si>
  <si>
    <t>Research and development on an original comedy play with music, in association with The Dukes, Lancaster. One week working with creatives developing existing script, music and production, culminating in a script in hand performance and feedback session for an invited audience, to inform future project development.</t>
  </si>
  <si>
    <t xml:space="preserve">This is a small collection of zoetropes, bringing together some of the original methods of viewing animation and state of the art CGI and digital effects techniques. Drawing inspiration from the freak shows of the 1900's, I will produce 5 zoetropes and create a freaky carnival in miniature. 
</t>
  </si>
  <si>
    <t>Tomezclao is a Cuban band consisting of 7 young qualified musicians mixing rock, reggae, rap and hip-hop,  providing a fresh sound in Cuba.  The success of their short visit to the UK in 2010 has made events like Glastonbury Festival and other new venues invite them to perform.</t>
  </si>
  <si>
    <t>This Festival will harness and celebrate the creative talents of 4 emerging artists across 13 days of performances and workshops, increasing the number of arts activities available to our local audiences. It will comprise 32 performances (2 plays, 1 sound installation, 1 dance piece), plus smaller performances and participatory workshops.</t>
  </si>
  <si>
    <t>The Voyage is a spectacular outdoor dance and multi-media performance piece:  created by Motionhouse and Australian company Legs on the Wall and presented by Birmingham Hippodrome.  It features hundreds of community singers and dancers and  is a high profile launch in the West Midlands of the London 2012 Festival.</t>
  </si>
  <si>
    <t>A group of creative individuals from arts and related disinclines will collaborate in response to the changing landscape of the Thames Estuary experienced on a 5-day barge journey from London to the North Sea. Works will be presented at the Festival of the Sea, Southend, and at Limehouse, London.</t>
  </si>
  <si>
    <t>Birds Eye View celebrates and supports women in the creative arts with an annual festival plus year round touring and training activity. We are applying to ACE for funding towards a UK tour of specially commissioned live musical performances by up and coming female artists to accompany early silent films.</t>
  </si>
  <si>
    <t>The activity that we would like you to support is a British music tour. Which will be played over 25 dates across a number of cities in the UK.</t>
  </si>
  <si>
    <t>I have been accepted to study for a masters at the Central School of Speech and Drama and would like to seek funding for the course and living costs during the academic year. The course is unique and practical with a superb employment  record.</t>
  </si>
  <si>
    <t>Apocalypse is a highly participatory piece of interactive theatre that will take place in the city centre of Manchester.  The activity's focus is on increasing participation, making art accessible and increasing awareness of theatre and pervasive gaming to the public.</t>
  </si>
  <si>
    <t>I would like to write three novels in the Southern Gothic literary genre, in order to introduce this traditional American form to this country, and provide modern readers with a high quality alternative to the current low-quality trend of mainstream modern work.</t>
  </si>
  <si>
    <t>I have been offered a place on the Curatorial Intensive: Summer 2011, an eight-day training programme for emerging curators taking place in New York. In making an application to the Arts Council, I am looking for support to enable me to travel to New York to attend the programme.</t>
  </si>
  <si>
    <t>I am applying for support to take time off from my full time work to pursue writing my second book.</t>
  </si>
  <si>
    <t>Travel to and 1 week's accomodation in Russian city of Izhevsk for advanced research of new play about arms designer Mikhail Kalashnikov at Kalashnikov museum and elsewhere. The play itself will tour Autumn 2011 (more dates possible 2012) , produced by Pursued By a Bear Productions, supported by ACE.</t>
  </si>
  <si>
    <t>A new production of the seminal folk opera by Peter Bellamy, with an all-star cast. To be performed as part of Sidmouth FolkWeek 2011, commemorating the 20th anniversary of Peter Bellamy's death.</t>
  </si>
  <si>
    <t>we are a young band , who are up and coming great musicians . we intend to work with an anti bullying theme in mind in order to help other youngsters gain confidence through music.we are in need of financial support to get our message through music.</t>
  </si>
  <si>
    <t>In 2011 and 2012 Frieze Foundation will deliver a series of distinctive and ambitious new contemporary art commissions and artist films. The project will also include an innovative education programme and a talks series designed to reach a wide UK and international audience.</t>
  </si>
  <si>
    <t>We wish to engage the Oily Cart Theatre Company for a two day residency at our special needs school. The event will take place at our school in Abbots Langley Hertfordshire. To purchase two sound proof screens for use during the workshops that will take place.</t>
  </si>
  <si>
    <t>KaraOrche is live-orchestra karaoke.  Take an audience of several thousand in the open air, add some solo vocalists, video screens and the National Symphony Orchestra.  It allows people access to live orchestral music in a form that everyone will be familiar with, mixing contemporary music with more classical pieces.</t>
  </si>
  <si>
    <t>With Homework, we create a space in which writer/performers can develop ambitious new work for live audiences while, at the same time, building a broad audience through a ground-breaking monthly event.</t>
  </si>
  <si>
    <t>To engage with artists from multiple disciplines including performance, music, writing, directing, design and animation to develop a new theatre production and then through a process of workshops and public showings test, revise and polish the piece in order to reach our full potential and achieve artistic excellence.</t>
  </si>
  <si>
    <t>This activity is to develop a participatory digital arts project that actively engages audiences in an expanded notion of drawing and creates a link between the physical and digital space, to purchase equipment and help with travel and production costs to deliver the project in two international locations.</t>
  </si>
  <si>
    <t>Realization of project dealing with analogue, and digital mediums; working with the online 'community' and exploring methods of making &amp; process. Uncovering sentiment, history &amp; shared memories. Resulting in a video artwork to be exhibited, engaging a wide audience.</t>
  </si>
  <si>
    <t>This proposal is to support the foundation work for Afrovibes 2012, through three strands:
1. Producing Reverb Africa, a spoken word project
2. Enabling Afrovibes presenters to attend the South African National Arts Festival
3. Developing the festival's infrastructure</t>
  </si>
  <si>
    <t>The project will  help catalogue and present for exhibit the work of 6 emerging artist by build their capacity to become a working artist. Artist will receive I AG, enterprise skills and their own working webs. as well as a launch exhibition and accompanying catalogue.</t>
  </si>
  <si>
    <t>I hope to increase my range of recycled silver jewellery, with future focus on sourcing ethical stones and pearls to use in the range/s. The collection is already up and running featuring 100% recycled silver constructed using traditional silversmithing techniques, producing affordable well designed pieces.</t>
  </si>
  <si>
    <t>The Nev Show is an educational comic strip addressing worklessness, anxiety, depression and loneliness among 21 - 35 year olds.  My activity will use humour as a way of engaging with groups isolated by these conditons.</t>
  </si>
  <si>
    <t>NRTF will research and pilot the Village Hall project at 2011 Edinburgh Festival and encourage a direct involvement with the fornt line northern village promotors who influence artistic activity for village communities and establish a strategic event that advocates the power of rural touring to the wider sector.</t>
  </si>
  <si>
    <t>Move Me is an event - in which the audience are taught and then perform contemporary dance choreographies, specifically created for people of all abilities. This activity includes two performances of the event - commissioned by BE FESTIVAL and Birmingham Hippodrome - and some work that will help us develop our organisation.</t>
  </si>
  <si>
    <t>My activity focuses on music within the young peoples community. I want to set up a small recording studio, space in my own house, to record the numerous local bands and music producers. I am personally in 3 bands, who struggle to get our music recorded with no local studio.</t>
  </si>
  <si>
    <t>This proposal is for a two part project that will showcase the work of emerging London based artists in an unusual setting at the Folkestone Triennial, and Scottish based artists in a spectacular large-scale exhibition in London.</t>
  </si>
  <si>
    <t>This proposal is to support the making, production and performance of The Hard Sell. A dance and creative movement piece performed by a cast of four female dancers and performed in the theatre at Dance City the regional agency for dance in the NE on Sunday the 27th August 2011.</t>
  </si>
  <si>
    <t>To develop the artistic practice of Coal. 
1.Annie Fitzmaurice to study at Ecole Philippe Gaulier.  
2.The provision of a devising course for artists in the North West led by John Wright, Paul Hunter, Annie Fitzmaurice, with bursaries for 5 artists. 
3. R+D Coal¿s new work.</t>
  </si>
  <si>
    <t>Marching Gongs is a participatory project of workshops in Newcastle and Luton leading up to the Gong Festival in Newcastle and Luton Mela. Activities involve learning Baleganjur, the Marching Gamelan of Bali. Participants will also learn to perform on stilts to create a display of Indonesian movement and rhythms.</t>
  </si>
  <si>
    <t>This activity will  showcase the  talents of gifted young BAME classical musicians in  4 public concerts  culminating in a 1 day event  at the Southbank, featuring Omar Puente as a soloist and collaborating with our partners Tomorrows Warriors and the Royal Academy of Music.</t>
  </si>
  <si>
    <t>NOTLOST Festival will be an independent arts festival in Nottingham, which celebrates the local creatives and emerging artists. Over 20 groups of artists, actors and musicians shall put on a series of artist led events around the city throughout a three-week period in July.</t>
  </si>
  <si>
    <t>Our activity aims to generate a new theatre work through a two week research and development workshop with the playwright Che Walker, culminating in a work-in-progress performance to an invited audience and the general public. It will also include educational outreach on the subject of addiction.</t>
  </si>
  <si>
    <t>Concerts for older people in 28 Greater London Boroughs, excluding the five Olympic Boroughs of Newham, Tower Hamlets, Hackney and Greenwich.</t>
  </si>
  <si>
    <t>Publication and promotion of my second novel, Carpe Diem.</t>
  </si>
  <si>
    <t>Marking the 30th anniversary of the Brixton Riots, acclaimed author Alex Wheatle MBE will tour to literature festivals and arts venues with UPRISING a dramatic account and personal story of the astonishing conditions which led to the race riots of 1981 in south London.</t>
  </si>
  <si>
    <t>The View from Little Diomede is a strategic audience development initiative for contemporary visual arts by artist Steven Dickie. The project is produced by Steven Dickie and supported by The Market Gallery and SWG3 gallery in Glasgow and the Plymouth BAS7 Fringe.</t>
  </si>
  <si>
    <t>My activity is the creation, production and publication of Pangloom, a new monthly satirical/ humorous magazine.</t>
  </si>
  <si>
    <t>This is a user-led event open to all.  It is a collaborative approach between Percy Hedley Foundation, Whickham Villa and Neural Pathways and the aim is for disabled people to organise and deliver an event as well as experience a music festival as these are often unavailable to them.</t>
  </si>
  <si>
    <t>Our activity is a new street theatre show based on three characters from the book 'The Wind in the Willows'. Using a strong visual style, physicality and language, an entertaining, interactive show will be created that explores environmental themes such as loss of habitat and ecological relationships.</t>
  </si>
  <si>
    <t>Little Bear is a classical fairytale which tackles modern issues. Written collaboratively by a group of young people as part of an experimental workshop, it addresses our childhood fears. Getting lost, not understanding why our family gets sick or why our parent's are fighting.</t>
  </si>
  <si>
    <t>This project aims to develop the new Europe-based incarnation of Outhouse Ruhabi, raise its profile and build towards international concert platforms; to share and enhance the cross-cultural aspect of its music through concerts and workshops geared towards deprived communities (which include West African) mainly in East London.</t>
  </si>
  <si>
    <t>As one of the helper to  Iranian community  my aim is to produce a show for enhancing multi cultural community art activity. create an atmosphere to give the audience enjoy watching  the combination of few different dance style.  I organised my previous show in 2010 &amp; also this one by myself.</t>
  </si>
  <si>
    <t xml:space="preserve">I plan to complete a work of historical literary fiction entitled, The Jago, however I need a straight six months of writing time to achieve this. 
</t>
  </si>
  <si>
    <t>to support the painting of approx fifteen landscapes in art architecture which should represent the landscape only exceptionally in oil wonderful event sequence paint</t>
  </si>
  <si>
    <t>Poetry workshops led by Ciaran Carson, Leontia Flynn, Sinead Morrissey and Medbh McGuckian.</t>
  </si>
  <si>
    <t>My first show was Persian night (contemporary &amp; traditional dance) on 2/4/10 at Pavillion. The next one is on 30 Sep&amp;1Oct 2011,to blend  multi-ethnic dance style in order to encourage the danceres to show  their tadional dance and passing their art to the local residents.</t>
  </si>
  <si>
    <t>This activity will be with elderly people who have various physical and mental health problems. NIA Dance draws elements from  healing arts, martial arts and different styles of dance. The activity is based on music thus enforcing movement and very enjoyable.</t>
  </si>
  <si>
    <t>I would like to create a body of work, investigating the Pendle witch trials, I want to explore the story and use this to develop a series of new paintings, a short video piece and also a succession of drawings documenting my journey in time for the 400th anniversary  2012.</t>
  </si>
  <si>
    <t>The aim of the project is to engage young people aged 13 to 19 (from a variety of ethnic backgrounds from deprived wards in Pendle) in a new music making initiative that will involve those taking part in writing, playing, recording, mixing and mastering an original piece of music.</t>
  </si>
  <si>
    <t>A 2 week intensive rhythm tap dance intensive workshop with Heather Cornell  in New York State, USA for my continuing professional development.</t>
  </si>
  <si>
    <t>The Yard Theatre is a collaboration between architects and theatre practitioners.  We are going to build a temporary theatre opposite the Olympic Park that will be open for four months.  We are applying for funding to help us with the cost of materials and contributions to artist's fees.</t>
  </si>
  <si>
    <t>The club provides members of the community with facilities to participate in learning about the visual arts. 
An annual open exhibition is held to include other local artists. The club requires new display boards and
supplementary audio/visual aides which will be used by visiting professionals and club members.</t>
  </si>
  <si>
    <t>We aim to deploy communication through free art postcards, using our art` galleries throughout the city and a web page on the internet. Postcards will bee spread with fresh information on them in a different manner than simple flyers. This will let people everywhere to know about latest art actions.</t>
  </si>
  <si>
    <t>To research and develop new digital motion graphic techniques, necessary to produce a comprehensive portfolio of animated and still visual guides and references to represent the realisation of the children¿s opera, The Child and The Magic, being developed as a large-scale, outdoor production.</t>
  </si>
  <si>
    <t>We are touring Slingshot's production of 'Zanniskinheads' to theatre venues across five arts council regions. 'Zanniskinheads' is a Commedia dell'Arte theatre show, aimed specifically at young people aged 13-25. The show gives audiences the rare opportunity to access this art form, re-imagined for a contemporary audience.</t>
  </si>
  <si>
    <t>Volunteering in New Mexico at an International Folk art market as an artist Assistant to learn traditional folk art skills.On my return I will be running workshops to pass on these skills vulnerable adults with Mental Health problems</t>
  </si>
  <si>
    <t>The production will be 'La Rondine' for Opera Holland Park in 2011 over 7 performances during the summer.</t>
  </si>
  <si>
    <t xml:space="preserve">Pilchuck is a unique and highly respected establishment in the USA that runs an intensive summer program. 
I have won a partial scholarship out of 300 applicants and wish to apply for funding towards attending this course. 
</t>
  </si>
  <si>
    <t>I have been offered a research and practice residency at The Wassaic Project, NY, USA. The work produced on the residency will be disseminated through a solo exhibition in Nottingham, as well as future exhibitions in England.</t>
  </si>
  <si>
    <t xml:space="preserve">Trinity is a public art intervention that uses three digital mirrors (plasma screen and video camera) placed for several weeks at separate locations within Piccadilly train station, Manchester.
They allow visitors to experience an alternative and visceral perspective to their location. Using the themes ¿Self¿, ¿Others¿ and ¿Nature¿.
</t>
  </si>
  <si>
    <t>Our activity aims to help both local and student bands gain exposure in Colchester by hosting live events in music venues in the town centre. We want to become a respected champion of live music promoting the young people of Colchester.</t>
  </si>
  <si>
    <t>this proposal aims to build the partnership, set the strategic direction, recruit staff and put in place the systems for house - a new touring initiative for the east and south east region funded as a NPO from 2012.</t>
  </si>
  <si>
    <t>Our activity will involve working with young people across the arts community as part of the inaugural George Orwell Festival. The young people will work with professional artists to create and develop an outcome that will be performed live and  based on Orwell's preoccupation with surveillance and big brother.</t>
  </si>
  <si>
    <t>Perspective will provide greater understanding of visual arts audience engagement across the region. Involving the participation of 8 visual arts organisations, selected by a steering group, &amp;Co will benchmark their audience data. Audience surveys covering demographic, behavioural and attitudinal information will be gathered, analysed and compared across participating organisations.</t>
  </si>
  <si>
    <t>Our activity is the continued expansion of Crack Magazine to become the biggest free arts and music magazine in the South-West, by starting a significant circulation in a number of new places. these include Exeter, Bournemouth, Falmouth, Yeovil, Truro, Taunton, Cheltenham, Gloucester and Bath.</t>
  </si>
  <si>
    <t>trying to get started self employed after long term unemployment and medical issue limit working</t>
  </si>
  <si>
    <t>The Forest Row Jazz Club is an 'open to all' club that meets weekly, exposing the public to world class jazz for free. The Sussex Jazz Festival in July will bring more exposure to the club and allow those not used to jazz to celebrate the experience.</t>
  </si>
  <si>
    <t>The Culture House is asking you to support the hosting of a live daytime family arts event - 'Family Sunday' to take place at Meridian Park in Cleethorpes on Sunday August 21 2011. The event will include live music, walkabout theatre and creative workshops and be aimed specifically at family audiences.</t>
  </si>
  <si>
    <t>To develop a strand of electronic and environmental music composition and performance, as part of the Cockermouth Midsummer Festival. Working with sounds recorded locally, including in and around rivers Derwent and Cocker, we will commission 2 new works, one in collaboration with the community, to be performed at 2012 Festival.</t>
  </si>
  <si>
    <t>A physical-style stage adaptation of the bestselling children¿s book 'Vampirates.' Told through narration, song, puppetry, mask, simple props, choreographed movement and an intricate sound track. A family show where the audience are encouraged to feel immersed in the action which will take place onstage and in the auditorium.</t>
  </si>
  <si>
    <t>A new theatrical production dramatising the lives and loves of Britain¿s most influential romantic artists. Actors will invoke and bring to life luminaries such as William Blake, Mary Shelley, Samuel Coleridge, Lord Byron, John Keats and Robbie Burns and feature live music in the garden of Keats House.</t>
  </si>
  <si>
    <t>Our project will record through photography, people, places and events in the Stokesley area.  Society members and the general public will participate in a programme of photographic workshops aimed at improving skills. The resulting  photographs will be displayed within community centres and libraries and be published in a book.</t>
  </si>
  <si>
    <t>EF - Festival is a celebration of the rich Islamic cultural offer in Milton Keynes coinciding with Eid.  EF festival will showcase the best Islamic artists in the UK in calligraphy, geometric art design and fashion.  Audiences will engage in workshops, performances, shows and exhibitions at Campbell Park in Milton Keynes.</t>
  </si>
  <si>
    <t>Amaas is a collaborative project involving me as creative producer and my company Desi Masti, along with Aakash Odedra Company and Combust. It is a contemporary dance, South Asian dance and Circus fusion. The theme is based on the night of no moon, its emotions and relation to folk culture.</t>
  </si>
  <si>
    <t>My activity combines the development and creation of new artwork, diversifying my practice and creating an artwork for a hospital alongside participatory/ community workshop and consultation sessions.</t>
  </si>
  <si>
    <t>Needless Allies are applying for funding to create a piece of interactive promenade performance for children under 10 and their families, which will allow participants to rediscover and re-imagine the Nunnery Woods, in Worcester. This project will be a pilot performance for both Needless Allies and Worcestershire County Council.</t>
  </si>
  <si>
    <t>To research and develop a business and creative development plan for staging multi-disciplinary cultural outdoor events in non-traditional arts locations, including heritage sites and recreational landscape locations. This will be done in partnership with existing partners of Forestry Commission, National Trust and English Heritage.</t>
  </si>
  <si>
    <t>Our activity is a theatre project with students and staff of the Meriton Pupil Referral Unit for young parents. Central to the project will be training for the teachers to work creatively and for professional theatre makers to work with vulnerable young people based on the principles of social pedagogy.</t>
  </si>
  <si>
    <t>The project will be a brand new play for two actors, site specific to the Hepworth Gallery in Wakefield and will be split into 6 parts to be performed throughout the day.</t>
  </si>
  <si>
    <t>Intensive six-day residential workshop for artists, curators and writers, investigating questions of curatorial practice and critical context. Led by artist Mark Dion and critic Lori Waxman with Martin Clark, Artistic Director, Tate St Ives, convened by Teresa Gleadowe, independent curator.  Held at Kestle Barton, Cornwall, 15-21 October 2011</t>
  </si>
  <si>
    <t>I would like to research and develop a play which engages with dyspraxia, enabling me to explore a personal integrated strand within my work. The activity will be supported by Graeae and the Mercury Theatre and will culminate in a reading/sharing at Graeae Theatre.</t>
  </si>
  <si>
    <t>Inna Voice is a collective of  vibrant and talented young writers, spoken word artists, actors and musicians from Manchester. Inna Voice is seeking funding to undertake the research and development process for a professional theatre production and to present it to a live audience at Contact in July 2011.</t>
  </si>
  <si>
    <t>We are requesting funding to participate in the Permeate project to create an internship opportunity in our organisation for a young person from a non traditional background i.e. without a university level qualification who also has a disability.</t>
  </si>
  <si>
    <t xml:space="preserve">Smiths Row will be working with consultants in financial management of arts organisations to develop a funding model and business plan for its artistic programme from April 2012.    This will ensure the Art Gallery continues its excellent work beyond the end of RFO funding.   
</t>
  </si>
  <si>
    <t>The project will create as part of the Magic Loungeabout a bespoke architectural projection piece (and bespoke architectural lighting for the festival nights) using animation and other digital media. It will use highly stylised iconography and draw on the design and historical influences of Broughton Hall and the region.</t>
  </si>
  <si>
    <t>Taking the James Hamilton Jazz Orchestra on a short, localised tour of known jazz venues, to feature newly commissioned works and promote their current award winning album "The Causeway Suite" with a view to building both the composers and orchestras profile in order to secure future commissions and festival appearances.</t>
  </si>
  <si>
    <t>Art supergroup, the 1%-ers - a gaggle of roaming artists, siphoned forth from other various collectives - present their second exhibition, `Banality &amp; Big Questions¿. 'Banality &amp; Big Questions' is set be apart of Nottingham's independent arts festival, NOTLOST. As well being an exhibition, it will also host a 3week artist residency.</t>
  </si>
  <si>
    <t>Dear Lido is a site specific performance that will take place at London Fields Lido in Hackney east London. The performance celebrates the Lido's past and present history in a playful and engaging way. The piece is performed by young people from the local area and professional performers.</t>
  </si>
  <si>
    <t>In October 2010 SCLOWNS premiered "The Spaghetti Horse", a show for all ages, at Stratford Circus. We will now further develop (two weeks rehearsal) and tour the show during July-August 2011. Stratford Circus continues to co-produce the show, also supported by the Escola de Clown de Barcelona.</t>
  </si>
  <si>
    <t>The "Activity" consists of a series of artistic workshops leading a to a adaptation of Midsummers Nights Dream. The project aims to include marginalized people and their production will be performed in major art venues. It will demonstrate the power of art in developing wellbeing, demarginalizing people and developing community.</t>
  </si>
  <si>
    <t>A series of out of school creative sessions to support targetted, able and talented  young people who are experiencing difficulties in achieving their potential due to adverse circumstances. Providing work experience, training and accredited awards, mentoring and one to one support.</t>
  </si>
  <si>
    <t>Deliver industry workshops in schools/colleges. set up A &amp; R teams in each region. We Sign artists, writers, producers from each region. percentage of royalties paid back to school/college. A &amp; R teams get financial incentives.  Arrange tours at each contributing school/college. Have backing form Yamaha, Roland and others.</t>
  </si>
  <si>
    <t>Research and development for a new theatre project in collaboration with Eastern Angles based in, inspired by and created in collaboration with the people of Peterborough.  This application is to cover research, time with composer, producer and writer, workshops, scratch performances and a presentation of work.</t>
  </si>
  <si>
    <t>I would like to enrol on a SAE course in music production with the long term goal of one day working in a music studio once I have the relevant qualifications</t>
  </si>
  <si>
    <t>We are applying for funding for a seven week development period for a new contemporary theatre performance, which will tour in 2012. The making process will also include workshops with youth theatre participants and 2 work-in-progress showings. It will result in a world premiere in Stockholm in August.</t>
  </si>
  <si>
    <t>To be able to train to the best of my ability in Musical Theatre at one of the most prestigious drama schools in Europe.</t>
  </si>
  <si>
    <t>We are 2 ex-teachers visiting schools in West Norfolk to offer Christian assemblies using puppets to illustrate bible stories, bible characters and Christian themes.</t>
  </si>
  <si>
    <t>My activity is to undertake an intensive 6-week professional development course ¿ Machine Knit Design on the Domestic Knitting Machine at Knit-1 Ltd. This is a non-accredited training course to learn the skills and techniques needed to become fully proficient in the domestic knitting machine.</t>
  </si>
  <si>
    <t xml:space="preserve">This activity is the production and exhibition phase of a series of six site-specific installations in The National Trust `s The Workhouse.
As a contemporary artist, it's a new direction for my work, and responds to the history  of  Workhouses, while drawing on parallels with similar, modern issues.
</t>
  </si>
  <si>
    <t>A site-specific adaptation of WIND IN THE WILLOWS with original music, commissioned for The Walled Garden in Brockwell Park.  This will be performed by a cast of seven actor-musicians and supported by workshops. The audience focus will be young people and families principally from Lambeth and Southwark.</t>
  </si>
  <si>
    <t>This R&amp;D supports the creation of a solo experimental performance via exploration of radical new voice-centred devising methodologies, intimate performer-audience-spatial relationships and embedded scientific understanding of postnatal psychosis. Important opportunities to test material and discoveries exist at mid-point and at the end.</t>
  </si>
  <si>
    <t>Artists¿ residency at Mlaz in Bosnia, working as The Leshy Research Group. We will present our work at METAL, Liverpool on our return to the UK.</t>
  </si>
  <si>
    <t>i am hoping to do a three year musical theatre course at the midalands acadamy of dance and drama (madd) which includes training in singing, dancing and drama. after these three years i would strive towards being on the west end then eventually teach children dance or drama in schools.</t>
  </si>
  <si>
    <t>Up to 8 artists.
Outreach to &amp; workshops for audiences who donot normally visit ¿traditional¿ art venues.
Artistic response exploring how socio-economic changes (pit closures) have affected landscape and lives in Mansfield &amp; districts.
Extension of artistic &amp; curatorial practice.
Documentation of cultural  &amp; environmental changes (using audio/visual/3D responses).</t>
  </si>
  <si>
    <t>We will give a makeover to the Pinewood Theatre facilities in 2011 ready for our 60th anniversay celebrations in 2012</t>
  </si>
  <si>
    <t>A one-off capital purchase of exhibition resources and 1-year subsidy of storage, admin  and insurance overheads. Providing new opportunities and audiences  in a very rural, low income region to engage isolated communities without public art spaces with professional artists living amongst them. Developing a distinctive Ryedale art scene.</t>
  </si>
  <si>
    <t>Creative writing workshops led by an experienced writer/ broadcaster. Held in inspirational outdoor and indoor settings. Aimed at rurally isolated people new to writing; also wider community in target areas in south Shropshire.  Partnering local writing groups. Culminating in touring exhibition and publication of work generated, to leave a legacy.</t>
  </si>
  <si>
    <t>I am writing a novel set in ancient Israel based on a re-telling of a little known biblical story about the rape of a woman that provokes civil war. The focus is women's empowerment, particularly around the themes of violence and sexuality.</t>
  </si>
  <si>
    <t>This event is targeting adolescents and young adults ranging from 14-25 years of age who significantly high achievers in the hip hop/ street dance community.  Also including the members of the hip hop community who support and are interested in their form of art, in the form of spectators.</t>
  </si>
  <si>
    <t xml:space="preserve">I want to create a novel from my successful stage play, Quicksand.  TLC Mentoring and an MA in creative writing have helped develop my novel writing skills.  Quicksand is a strong story.  Given time to write intensively, I am confident I can produce a publishable novel.
</t>
  </si>
  <si>
    <t>Two Music Days is a two day event that will bring together performers, composers and musicologists. The aim of the event is to stage performance of new music, and to provide a forum for discussion amongst composers and performers who are in the early stages of their careers.</t>
  </si>
  <si>
    <t xml:space="preserve">Funding towards research and development in Australia for an international, sound and music performance project between UK and Australian artists and producers, the result of which will be presented to English audiences in September 2012.
</t>
  </si>
  <si>
    <t>I am developing a website dedicated to the UK film industry. It will be an information portal for company contacts (production, funding, kit hire, film schools) a scocial network forum, an area to upload showreels and an archive section covering all UK films.</t>
  </si>
  <si>
    <t>Developing existing script about arranged marriages on behalf of Cheltenham Bangladeshi Women's Group, Cheltenham Bangladeshi Association and CHAMPS (Cheltenham Ambassadors for People and Services).  Working with Cheltenham Borough Council BME Capacity Worker and Everyman Theatre Reachout.  Project culminating in five performances in Cheltenham Everyman Studio Theatre in February 2012.</t>
  </si>
  <si>
    <t>This is an exhibition of 53 graduate artists selected from across the UK working in all aspects of the visual and applied arts. It offers an opportunity to show work in a professional context and experience of commercial exhibiting. The winner is awarded a two-week residency at the gallery</t>
  </si>
  <si>
    <t>Our project will be creating a music event enabling many bands, DJ's &amp; producers to show case material.
Also aiming to hold a series of workshops in the meantime to find suitable artists.</t>
  </si>
  <si>
    <t>My activity is a three week training course in Action Theater. including teacher training in New Mexico. On my return, I will run a series of workshops in London, one for performers and two for those with little access to arts.</t>
  </si>
  <si>
    <t>Through a series of workshops, exhibitions, and a two day small press fair, the International Alternative Press Festival 2011 will unite the UK self publishing, zines and comix scenes with their European counterparts. It is the first event of its kind to be held here in the U.K.</t>
  </si>
  <si>
    <t>A community circus project to integrate youth groups in the Kingston upon Thames area, our Youth Circus and members of the public into a multi-disciplinary circus show to be performed at the International Youth Arts Festival 2011.</t>
  </si>
  <si>
    <t>Dorset Opera espouses the festival format by staging two operas with a full orchestra and a chorus which is mainly composed of young people, many of them new to opera, who take part in an intensive two week summer school. They live, learn, and perform alongside top class international soloists.</t>
  </si>
  <si>
    <t>My dance course at kingston university is to help me grow not only as a performer but also to give me the fundermental theory and knowledge behind dance and movement which I feel will only enhance the tools of the artform I have already gained.</t>
  </si>
  <si>
    <t>We are a collective of emerging photographers, called Photosynthesis, and are planning our second exhibition.  We are seeking to increase footfall through our exhibition by making it more accessible to the public.  We will also involve disadvantaged young people in a project which will tie in with the exhibition.</t>
  </si>
  <si>
    <t xml:space="preserve">We intend to research a curated Virtual Art Gallery for Derbyshire.
Three major elements:
- Commissions for artists to make work for the Gallery
- Opportunity for Derbyshire artists to put forward their work for inclusion on the Gallery
- Archive of work from contemporary visual arts projects in the county
</t>
  </si>
  <si>
    <t>Leading a participatory visual theatre project for looked-after young people transitioning from primary into secondary school, in collaboration with NHS mental health services.  We will work on a puppetry-led contemporary adaptation of 'Hansel and Gretel', exploring applying visual theatre techniques to support psychiatric work and health outcomes.</t>
  </si>
  <si>
    <t>I'm a 29 year old fulltime DJ from Brighton with over 10 years experience. My goal is to run a professional DJ school &amp; workshops in Brighton where I can teach private tuition, under privildged children and young offenders of all age groups and at all levels and abilities.</t>
  </si>
  <si>
    <t>happy end is a short show that has a lot of  drama in it from start to finish.</t>
  </si>
  <si>
    <t xml:space="preserve">Spotlight is an ambitious evening of bold and experimental specially-commissioned performances, artists¿ interventions and interactive activities parading along the seafront &amp; throughout Hastings.
Spotlight acts as a catalyst to bring communities together and provide an exciting platform to celebrate and progress Hastings¿ creativity and strengthen cultural understanding.
</t>
  </si>
  <si>
    <t>INK has been selected for 'Bridging the Gap' 2011, run by three established theatres to offer the company in-kind support in the creation and production of a new piece of theatre, 'Wanting for Anghus'.  It will be rehearsed and performed in all three venues.</t>
  </si>
  <si>
    <t>The full production of a new play for three weeks at the Jack Studio Theatre in July 2011-an exceptional new voice in theatre (a core member of Analogue Theatre Company) with an ensemble cast.</t>
  </si>
  <si>
    <t>Our project is composed of two site specific installations together with an education programme including a symposium, where migration, transcultural and post colonial issues will addressed. Coinciding with an International Arts Festival in Lisbon. Followed by a second phase which will happen in the UK.</t>
  </si>
  <si>
    <t>The project will provide `POP UP` poetry &amp; art workshops in different locations every day for a week in 5 deprived areas of Wirral. Local residents of all ages will create art and poetry in their own street having the opportunity to engage with professional artists in a familiar environment.</t>
  </si>
  <si>
    <t>This activity includes programming new work by artists in a festival that particularly promotes cabaret and performance artists and gives voice and these performers an opportunity to create new work and experiment with new ideas. This is the third successful year of the HAF.</t>
  </si>
  <si>
    <t>I am working on three pieces of writing; a script for a comic book and two screenplays for short films</t>
  </si>
  <si>
    <t>The activity i proposal is working in film industry editing films music. i also would like to edit documentary project and when i end my course i would like too open school for young people. Were they would learn about  editing films music  any think they would be inspirited to.</t>
  </si>
  <si>
    <t>I would like to participate in the 100% Design London exhibition and show my new creations. The 100% Design London is a contemporary design event at Earls Court, London, on 22-25 September 2011. I seek for funding to support my design work and to cover expenses for the participation.</t>
  </si>
  <si>
    <t>We are holding a local area 2 day music festival aimed at celebrating local talent, widening the audience for local artists, expanding the cultural exposure of the community to encompass all music types and collecting for local charities. Last year, it attracted over 4000 people, with 250 local artists performing.</t>
  </si>
  <si>
    <t>'Portraits in the Making' is a multidisciplinary exhibition by a group of emerging designer makers selected for the Crafts Councils Hothouse Programme.  The artists will be responding to the historic Pitzhanger Manor House and engaging the community with the venue and a variety of contemporary craft, art and design processes.</t>
  </si>
  <si>
    <t>We have approval to display 3 significant pieces of public art by world-renown artists for 6-12 months in the east of the City of London, with community events inviting local schools, employees and residents to engage with the art.  We are seeking funding for marketing of the artworks.</t>
  </si>
  <si>
    <t>NASN want to employ two project managers and commission an R&amp;D document. The funding will cover implementing the foundation period in developing a five year strategy. The network will be able to sustain existing connections, build on new projects and support the currently being formed Board.</t>
  </si>
  <si>
    <t xml:space="preserve">This activity is to enable Qdos Creates to develop and raise the profile of its existing 'Young People's Program' by delivering six different mini-projects that have a performance opportunities aligned to them, some of which are linked to Barnsley Council town centre events.
</t>
  </si>
  <si>
    <t>A series of performance nights and workshops focusing on social cohesion of socially excluded groups. Performers to come from areas of criminal justice, refugee status, homelessness, drug addiction etc ... Focus to be on creating dialogue about the use of arts for social cohesion, both in the UK and internationally.</t>
  </si>
  <si>
    <t>During the run of the production I would like to run a series of 5-6 education days for schools and educational establishments, especially those studying performing arts but not limited to this.</t>
  </si>
  <si>
    <t>Research and Development for a new theatre show, including work in progress showings. Support to enable us to begin building a relationship with a creative producer to ensure the show ultimately gets made and tours. Focus on Artist and Company development, and relationships with small-mid scale innovative arts venues.</t>
  </si>
  <si>
    <t>We are seeking funding for the opening event which will consist of an art exhibition featuring 18 international artists. Following the art exhibition there will be a live concert featuring two popular Kurdish singers, accompanied by a live orchestra at the Zion Arts Centre in Manchester.</t>
  </si>
  <si>
    <t>Various activities and workshops  linked to the environment, to develop skills with children from 3-11 years of age.
Charcoal and sculpture.
3 workshops using recycling.
Dance/Juggling with recycled resources.
Weapons of Sound - Music with junk band resources.
Plus activities planned by teachers within school.
Permanent exhibition of work.</t>
  </si>
  <si>
    <t>The Black Bull Music Festival is run for the enjoyment of the local community and brings together musicians from England, Ireland and Scotland. The music festival consists of afternoon jamming sessions and evening performances. Next year, we would like to incorporate a number of teaching workshops.</t>
  </si>
  <si>
    <t>We plan to run a 12 week training scheme for disadvantaged and excluded young people aged 16 - 24.   Young people will gain valuable new skills in film making and digital media, making them more employable.
Content generated will be housed on a bespoke website creating a platform for their work.</t>
  </si>
  <si>
    <t>We have secured a place in the Mayors Thames Festival Night Procession for our proposal to make large puppets based on the 7 shakras. The design and build of these figures will be community effort and an opportunity for all involved to make references from their own cultural perspectives.</t>
  </si>
  <si>
    <t>I aim to produce an experimental film/video piece and 2 performances. The work adapts a late 19th century Finnish novel and uses it to make observations on life in contemporary Britain. It aims to critically address the psychological as well as physical repercussions of cuts to public spending.</t>
  </si>
  <si>
    <t>To stage a re-written, re-working of the bicentennial of Abolition of transatlantic slave trade production 'Lost and Found' for schools and general public as part of Black History Month and the first step of a wider objective of touring the piece internationally to West Africa and the Caribbean.</t>
  </si>
  <si>
    <t>A two venue solo exhibition of my silkscreen - based artwork at Leeds College of Art in October 2011</t>
  </si>
  <si>
    <t>Our activity is site-specific production, performed outside, as part of Wirksworth Festival 2011. As the only piece of theatre performance at the festival, and by working with a regional arts event, we aim to bring an innovative production to existing site-specific theatre fans and to develop new audiences.</t>
  </si>
  <si>
    <t>This is a musically-centred project commemorating the events of 9/11.  It will take place at the Imperial War Museum North on 11 Sept 2011 in their exhibition "In the Spotlight: Remembering 9/11".  This application seeks support for the creation of the two central compositions.</t>
  </si>
  <si>
    <t>We are taking 20 - 25 Pupils to the United States of America to visit our partnership School. We will be teaching pupils the British Curriculum and we will be taught the American system. These findings and activities will be shared LIVE via Skype and presentations when home with the Community</t>
  </si>
  <si>
    <t>An art activity in a primary school setting, bringing in local renowned street artists in to work with children and staff to transform a bleak playground into an arts adventure.</t>
  </si>
  <si>
    <t>A multi-media theatre performance and workshop aimed at young people, particularly those who are hard to reach, at risk and at young offenders will be shown at the Royal Exchange,  Manchester in January 2012 before being developed into an educational programme for youth offenders and schools in Greater Manchester.</t>
  </si>
  <si>
    <t xml:space="preserve">'The Slip' is a piece of touring physical theatre that examines the delicate nature of the human condition. The play will tour seven locations across the region.
</t>
  </si>
  <si>
    <t xml:space="preserve">MERGE festival is a series of exhibitions, performances, events and happenings which draw on the rich heritage and contemporary culture of Bankside.   Through experimental collaborations and partnerships in unusual venues and situations, MERGE aims to bring together local communities, businesses and tourists as both participants and audiences.
</t>
  </si>
  <si>
    <t>`Sounds Out¿ is a music project to be undertaken in Maidstone prison in Kent to function as an educational experience for inmates of the prison and to further develop of my work in the exploration of environments through electro acoustic compositions.</t>
  </si>
  <si>
    <t>Workshop and Rehearsed Reading on new play Black Jesus, set in Zimbabwe, at the Finborough Theatre as part of their Vibrant Festival. The aim is to dramaturg the play and present for potential funders for the full production in Spring 2012.</t>
  </si>
  <si>
    <t>I have been invited by University of Hertfordshire Galleries to present Softkill, a new body of work, at the Art and Design Gallery from 25 November 2011 to 28 January 2012. I am seeking funding from Arts Council England to produce the work, to include sculpture, photography and sound.</t>
  </si>
  <si>
    <t>A photographic exhibition to accompany the Circus Fest 2012 which is taking place for the second time at The Roundhouse in London in Spring 2012 (dates tbc).  The exhibition will be presented in the foyer area of The Roundhouse which is free to enter and fully accessible.</t>
  </si>
  <si>
    <t>making new work and exhibiting it at Origin - The Contemporary Craft Fair, held in Old spitalfields Market, London, September 2011</t>
  </si>
  <si>
    <t>A collaborative art installation in the public space consisting of invisible, infrared, projections, which can only be discovered by the means of digital cameras, guided by visible projections. Supported by a mobile application which will allow anyone to participate in, and add content to, the project.</t>
  </si>
  <si>
    <t>Sevenoaks Kaleidoscope Gallery proposes to commission artist Jane Churchill to create a site specific installation that spans the traditional boundaries between gallery, museum and library. This project will develop links to Sevenoaks artist networks, schools and other new audiences to develop audience numbers and encourage local ownership.</t>
  </si>
  <si>
    <t>3 months r&amp;d with a diverse group of artists towards a mixed media performance khutbah 'sermon' showcase for 'Loyal Enemy' in the UK and Turkey  live and online in Woking, Brighton, Manchester (decibel) and Istanbul and scoping and building digital platforms for the project and developing its next phase.</t>
  </si>
  <si>
    <t>Nomad is looking to fund the presentation of Vision Quest, an artist film &amp; installation by the visual artist Marcus Coates. 
The project follows the artist as he endeavours to locate animal spirits to guide a community  &amp; local council experiencing a disruptive and problematic redevelopment scheme.</t>
  </si>
  <si>
    <t>Damascus is an experimental film-collage to be shot in Hammersmith, west London, drawing on work by the writer BS Johnson. It explores issues of ownership and belonging in the contemporary city. The piece will be filmed in 16mm and use a vocal and musical score.</t>
  </si>
  <si>
    <t>Big Britian Boxing combines the development of The Mayhem Company's organisation whilst producing the second play in the Big Britain series to be staged in the Clore Ballroom, Royal Festival, Southbank Centre during the Festival of Britian Celebrations.The play combines oral history with real boxing and live theatre.</t>
  </si>
  <si>
    <t>Climbing The Walls is a piece of site-responsive physical theatre created from stories of Birmingham's rock climbing community and to be performed at a climbing wall. The stage management and technical staff are all young people between the ages of 14-18.</t>
  </si>
  <si>
    <t>This is a research and development project which will explore a live interpretation of the recorded compositions `From the Darkness to Light¿ by British Moroccan artist Noraay. 
Five western and arabic musicians will collaborate to create this interpretation performing the result at decibel showcase 2011.</t>
  </si>
  <si>
    <t>'Reflections of Kathak' brings the diversity of Indian culture to the stage, communicated through the power of an ancient Indian classical dance, known as Kathak.  This breathtaking show takes the audience on a sensory journey, paying respect to the tireless journey of ancient classical traditions.</t>
  </si>
  <si>
    <t>I would like to do a free 18 week, one day a week (4 hrs a day) African Arts (bead making etc), portraits programme for women of any age, race or background who have experienced domestic violence living in Haringey to be able to express themselves through their art.</t>
  </si>
  <si>
    <t>We are planning to pit on a performance of little shop of horrors. This style of theatre has never been attempted by the society before.</t>
  </si>
  <si>
    <t>My activity is being held to promote and raise awareness of emerging and unsigned talent focusing on granting opportunities to people from ethnic minority backgrounds or people who live in socially deprived areas. I will aim to grant event management, admin and artistic opportunities by completing this event.</t>
  </si>
  <si>
    <t>D.I.Y clothes making and D.I.Y art screenprint workshops. This activity will run workshops, aimed at: local community, other areas, and people from various backgrounds.</t>
  </si>
  <si>
    <t>Our activity will provide specially designed training opportunities for  young people, children and the wider community in rural, remote and urban areas to introduce, develop and increase awareness, enjoyment and understanding of Asian classical theatre and how to work creatively with Asian theatre without imitation.</t>
  </si>
  <si>
    <t>I want to set up an independent record label aimed at people from under privileged back grounds for example kids from estates with high crime rates.</t>
  </si>
  <si>
    <t>This will allow me to bring in a monthly wage by doing freelance design work for clients around the world.</t>
  </si>
  <si>
    <t>This proposal is to fund the R&amp;D for SuperHeroes(working title), a new production by BLOOM! Dance Collective involving contemporary dance, design, music and film projections. The activity will include artistic residencies, creative workshops and platform opportunities at National Dance Agencies Yorkshire Dance(Leeds) and The Place (London).</t>
  </si>
  <si>
    <t>The First 20 Minutes a progressive event which develops new writers of all ages and show cases new plays. The audience submit written feedback and ultimately determine which play will go on to be produced. We would like funding to produce the winning play from 2010 and more events.</t>
  </si>
  <si>
    <t>My activity is the recording and release, promotion of an album and  the providing of opportunities to showcase talented young artists.</t>
  </si>
  <si>
    <t>Documentation of the flora of the Southern Patagonia Steppe using techniques suitable for scientific and artistic exploration of species represented. The location of the site is chosen because it has been poorly documented photographically, hardly explored by botanists and the chances of coming across specimens not yet discovered are high.</t>
  </si>
  <si>
    <t>Harmonic is a artist led jazz festival promoting young jazz musicians creating new music.  Our focus is on  Birmingham and midlands based artists. Harmonic aims to raise the profile of these artists by pairing them with artists with an international profile, and commissioning them to write new work.</t>
  </si>
  <si>
    <t xml:space="preserve">We are applying for funding to programme a Havant Literary Festival in September. Our aims include mixing national figures with local community action to develop participation in all aspects of the literary arts;  promoting local writing talent; and encouraging literacy and a lifelong love of reading across our community.
</t>
  </si>
  <si>
    <t>This project will work directly with RFOs and independent arts organisations to support them to develop effective skills and methods to demonstrate the impact of the arts at a strategic level. This is part of a much larger project which is supporting the Derby Arts sector to be 'commissioning ready'.</t>
  </si>
  <si>
    <t>An Artistic music album project called 'Portrait'. The latter part of this project is to be recorded and finished in June and the album is to be released in October with a big showcase involving press/and Label interest as well.</t>
  </si>
  <si>
    <t>The activity is a collaborative exhibition of work created by three artists of literature-inspired kinetic sculpture, treated photographs, and environmental sound installed in a new space for one month.</t>
  </si>
  <si>
    <t>My activity will take place in Valleluce in Southern Italy and Ancoats Manchester, using photography I will document the life's of the local Italian's and of those who migrated to Manchester in the 1950's. 
Exploring heritage, cultural identity, a sense of place and links to the UK.</t>
  </si>
  <si>
    <t>The Paper Cinema is requesting support to research and develop its first feature length piece of theatre. This work will be an interpretive live performance blending film, live music, hand-drawn paper puppets and theatre based on Homers¿ The Odyssey.</t>
  </si>
  <si>
    <t>Research and development project with significant outcomes for The Mustdashios to develop a dance theatre work, Chips, for showing in non-conventional spaces.  R+D outcomes in Liverpool, Leeds and public presentations in London, accompanied by a targeted campaign to engage promoters with a view to future distribution.</t>
  </si>
  <si>
    <t xml:space="preserve">I am applying for funding to facilitate a period of research, development and production towards realising a new body of work for exhibition. I am also applying for funds to assist with a research trip to Berlin and towards the development of a comprehensive personal website. 
</t>
  </si>
  <si>
    <t>I will be curating a four-week exhibition at Abbey Walk Gallery bringing together I5 contemporary visual artists who concentrate on the subject of human form in their work and are a mix of emerging and established practitioners. There will be a series of educational events during the exhibition period.</t>
  </si>
  <si>
    <t>Fragile Earth is a choral work, centred on the Earth and the care of its environment. Written for choir, youth choir, orchestra, soloists, 2 teams of young percussionists, the  environmental texts are chosen from the 6 main religions in Britain, sung by chanters of that faith before each movement.</t>
  </si>
  <si>
    <t>My activity involves completing the writing of a novel, partly drawing on my own experiences in Afghanistan, about a group of people in the British Embassy trying to help stabilise the country and coming across dilemmas and difficulties with local Afghans.</t>
  </si>
  <si>
    <t>The project is a multi-city Performing Arts tour of the United Kingdom with emphasis on music.The primary aim is to foster healthier communities by celebrating diversity through the medium of music, poetry and drama.</t>
  </si>
  <si>
    <t>The completion of a photographic body of work depicting 20th Century wartime defences along the coast of the UK and Northern Europe.</t>
  </si>
  <si>
    <t>The Invisible Dot Ltd. plans to install four iconic red telephone boxes in Camden, the handsets of which will each dispense an instalment of a newly-commissioned, four-part story set in the immediate surroundings of the four boxes.</t>
  </si>
  <si>
    <t>The festival celebrates dance and movement in East London. During two days several professional and non-professional dancers will present short performances in the most unexpected public and private places of East London. The aim of the festival is to bring people together from all different ages and cultures.</t>
  </si>
  <si>
    <t>The Activity will earn enough for me to be self employed and also donate a percentage to Charities, NSPCC, and RSPCA. I write from home.</t>
  </si>
  <si>
    <t>I require funding to attend DMP course. I a currently a specialist mental health practitioner working with people with eating disorders.  I have a life long interest in the power of movement. I wish to become qualified and continue to aid recovery for people with a diagnosis of eating disorders.</t>
  </si>
  <si>
    <t>To create modern Canvas art for retail in local shops &amp; cafes and to add to additional artwork in local galleries, the support will be in the form of equipment and a workshop to get started. I am a 40 year old former art student wishing to show my talent.</t>
  </si>
  <si>
    <t>My activity is in  Community Centre setting and will take place one evening per week on Thursdays. My activity aims to provide free Theatre and Arts Experiences for children whose families may not have access to or be able to pay for such experiences for their children.</t>
  </si>
  <si>
    <t>art manifesto is an paint &amp; contemporary art expo , i'll be take place in london is about new art expression.
one of the focus point will be different perception ,new tecnology  and 3d view . with exibithion of some of the 3d  handpaint , this wanna be art manifesto of millenium art.</t>
  </si>
  <si>
    <t>To R&amp;D 'Sailing On', a site specific performance devised in and using the ladies toilets as an integral part of the theatrical experience and storytelling. This will be made up of:
- Two weeks development 'on site' 
- Ongoing producing, to ready the piece for festivals and touring into 2012
- Workshowings</t>
  </si>
  <si>
    <t>The development of an innovative piece of cross disciplinary theatre, including two work in progress showings.  This piece of work utilizes technology in creative ways to explore how the women's role has changed in a technologically driven labor force, and is supported through residencies at The Basement in Brighton.</t>
  </si>
  <si>
    <t>To design nd make six stained glass panels in school involving the school children</t>
  </si>
  <si>
    <t xml:space="preserve">The aim of this activity is to take full advantage of new technologies to create a versatile and enduring platform for my writing; one which will enable me to relay my literary output to a global audience, earn revenue from this, and thereby become self-sustaining as a creative writer.
</t>
  </si>
  <si>
    <t xml:space="preserve">my project will be a touring theatre in education company. with a bank of proffesional actors my aim is to deliever witty educational messages through the art of drama.. i'm currently purchasing items from my own funds, but need a grant to make this a proffesional piece of work. 
</t>
  </si>
  <si>
    <t>I am asking for the final postproduction funds for a moving image artpiece that has already been shot and edited.</t>
  </si>
  <si>
    <t>Photography collective `A Family Of¿ will produce a collaborative body of experimental new work for exhibition at Manchester Digital Laboratory from 11th August to 5th September. To coincide with the exhibition we will be producing a give-away publication and website whereby the public can also contribute their own work.</t>
  </si>
  <si>
    <t>Kids for Kids UK  is a national youth media festival which includes a competition in 3 different categories Live Action, Animation and 1 Minute Films alongside a programme of inspiring moving image, animation and new media related workshop activities for young people to participate in over an 8 month period.</t>
  </si>
  <si>
    <t>The objects of our organisation are for the therapeutic benefit of people with disabilities to practice the art of photography, in part by providing practical help, support, equipment and facilities. This application is to provide a rented facility which is barrier free where these activities can be met.</t>
  </si>
  <si>
    <t xml:space="preserve">Our activity centres around a piece of site-specific theatre taking place at the Asylum Chapel, Peckham. It is a radical re-envisioning of the Electra myth using a mix of performance modes, montage and gender-play. Audiences are immersed in a shifting landscape where identities are reshaped by grief. 
</t>
  </si>
  <si>
    <t>Our activity will be a two week residency based at the Weavers House heritage project, in Spon End, Coventry, where 'Action Weaver' Travis Meinolf will interact with community groups and local residents to share weaving skills using a simple backstrap heddle loom of Meinolf's own design.</t>
  </si>
  <si>
    <t>2 days at Oval House Theatre in July 2011 workshopping an original 10 minute short I have written to explore its themes and generate ideas with 5 professional actors and a director. I will then write a full length play and approach UK theatres to try to secure a performance.</t>
  </si>
  <si>
    <t>Imagine is a public arts intervention that subverts the folk art form of change ringing and taps into popular culture to comment upon social issues, provoke thought and inspire discussion.</t>
  </si>
  <si>
    <t xml:space="preserve">Megan Stuart aged 15 Dance for 2 years Harriet Stuart age 11 Dance for 8 years including exams
</t>
  </si>
  <si>
    <t>This is a major new artist led project by Laura Eldret, that involves collaboration with a cast of participants, a performance, the creation of two moving image works, the commission of a creative writing piece, and an exhibition. It stitches together London and Dorset in an ambitious multi-faceted artwork.</t>
  </si>
  <si>
    <t xml:space="preserve">Twelve Spoken Word / text poetry workshops; a Manchester poetry slam championship to select winners for poetry team; visit to /participation in the Brave New Voices International Youth Poetry Slam Championship in San Francisco, USA;  three follow-up workshops in Manchester; three follow-up performances of the team in the UK.
</t>
  </si>
  <si>
    <t>Connected to a display highlighting early activist Edward Carpenter, and in collaboration with the Leeds University Union's LGBT Society for the LGBT History Month, artist Matt J Smith will create site-specific ceramic and mixed-media pieces to provide a queer view 'intervention' into the Gallery's permanent collections.</t>
  </si>
  <si>
    <t>Research and Development period for collaboration between a sound artist and performer, experimenting with role reversal in the real and fictional world. The aim is to create a funny, interactive and formally innovative small scale performance work.</t>
  </si>
  <si>
    <t>I wish to research and develop a moving image work constructed from still images and sound.   The project involves research into images from the photographic archive of the Anglo-Iranian Oil Company, which detail everyday lives of British oil workers and their encounters with local Iranians.</t>
  </si>
  <si>
    <t>I am asking you to help us create britains first social media enterprise: ITsON. It is a company that promotes young peoples talents in the arts industries. It provides young people with a chance to follow their dreams in the arts industries.</t>
  </si>
  <si>
    <t>Cymatics is the art and science of making visible the world of sound as mediated through the vibration of natural forms.  Images of sounds of the human voice, human heart and plants will be explored and questions asked as to whether plants are self-aware.</t>
  </si>
  <si>
    <t>Young person-led, two-stage project. Initially - a multi-media activity using digital film of young lives in Birmingham locations to explore significant, youth-chosen Shakespeare speeches, to be screened simultaneously as an installation. Developing into - a professionally directed, young cast in full theatre production of youth-chosen Shakespeare play.</t>
  </si>
  <si>
    <t>We aim to provide a 2 week summer challenge to children that would not usually have the opportunity to get involved, due to finances, to enable them to express themselves through performance. Delivering positive activities within our community and allowing children aged 6 - 18 the ability to take part.</t>
  </si>
  <si>
    <t>Our activity is in the Primary School allowing young children to experience and enjoy drama and the performing arts. We also work on improving their self-confidence and self-esteem. As well as drama and performing, it also involves  prop and set design plus sound and lighting design and operation.</t>
  </si>
  <si>
    <t>My activity is situated at Old Spittalfields Market, in a renewed pavilion. Origin is now part of the London Design Festival and in 2010 there were 17,500 visitors in 7 days and over 550 members of the UK and international media.</t>
  </si>
  <si>
    <t>I WOULD LIKE TO HAVE AN EXHIBITION OF MY PAINTINGS, TITLED, DISMORPHIC WORLDS. IT WILL REACH A VARIETY OF PEOPLE, AS IT WILL BE LOCATED IN THE SOHO AREA OF LONDON. THE AUDIENCE WILL BE PROFESSIONAL AND CREATIVE PEOPLE WITH A DEEP APPRECIATION OF THE ARTS.</t>
  </si>
  <si>
    <t>We are hosting a Dinner and Dance Show with entertainment from our young members.  Our members will be performing bollywood dancing for the audience - estimated total of 300 people. Our aim is to introduce bollywood dancing to the public and at the same time enhance our members dancing skills.</t>
  </si>
  <si>
    <t>Partner organisations will come together to expand the Simmer Down International Reggae Festival (piloted in Handsworth Park 2010 with 2000+ attendees) to a 3000-strong outdoor event incorporating two live music stages, dance activities, participatory arts workshops and food stalls in July 2011, establishing sustainability towards "Jamaica 50: Birmingham 2012".</t>
  </si>
  <si>
    <t>This short film deals with the pressures young individuals face in trying to conform to today's socially constructed gender and sexual norms. The story and style are unconventional, conforming to the art house genre.</t>
  </si>
  <si>
    <t>To produce a play in a week with 60 children from the deprived and disaffected Hawtonville Estate, Newark.Many parents cannot afford lessons in the Arts and our project offers Drama, Dance and singing, delivered by professional practitioners. The focus is on raising creativity and imagination  and self-confidence.</t>
  </si>
  <si>
    <t>My activity is the recording of music for a video games company based in Sheffield. The video games are distributed over Microsoft's Xbox Live Indie Arcade program, but have zero initial budget. I am in the process of composing the music to be recorded.</t>
  </si>
  <si>
    <t>We are hoping to buy 7 musical panels as part of developing our outdoor space, thereby encouraging our children, who have a range of learning difficulties, to express themselves as well as well as making the area more aesthetically pleasing.</t>
  </si>
  <si>
    <t>My activity proposes to exhibit  my work at the Origin show in September, presenting a new direction for my craft; millinery. I want to use this show to gather feedback &amp; critique from new audiences, my peers and press, so I can use the findings to direct my future work.</t>
  </si>
  <si>
    <t>Exploring the concept of resilience, Recognising Resilience Award will be recommended by participating local people of all ages for a specific exchange, product, service, business, individual or event. Through narrative the awards will paint a picture of everyday resilience in our local community.  Supported by Transition Town Totnes Arts Group.</t>
  </si>
  <si>
    <t>I will be engaging directly with an experience writer-mentor who will guide me through novel writing process - from draft to completion. There would also be interactive workshops, manuscript appraisals and tutorials I would get involve in. Feed back and peer support are also part of the programme.</t>
  </si>
  <si>
    <t>Our activities include work with Congolese young  offenders along with with all other young  children aged between 7-18 years old in London Borough of Camden.This will able all the youth to new skills and new knowledge of  Drums,Piano and Guitar to help them in the future.</t>
  </si>
  <si>
    <t>The second year of my Painting course. It would give me the opportunity to learn how to become a practicing artist also i would have the opportunity of learning many other skills such as ornamental wood carving and gilding, stone carving, bronze casting etc</t>
  </si>
  <si>
    <t>The Sunshine Cafe is for those with dementia, memory problems, Alzheimers and their carers for whom we wish to fund art and craft equipment and materials for craft sessions, music and movement trained therapists and music for health sessions with instruments and sing along each providing therapeutic stimulation</t>
  </si>
  <si>
    <t>We are a book festival with a complimentary schools program, dedicated to providing audiences and marketing for established and new / young talented authors. We are building a program of audience participation events that meet our mission objectives.</t>
  </si>
  <si>
    <t>The concert is raising money for Winston's Wish the charity for bereaved children. This performance with choir, orchestra and soloists, Philomusica's 950th concert, offers an opportunity to demonstrate the tradition and joy of choral music, recruiting new members to the choir.</t>
  </si>
  <si>
    <t>The Partnership wish to promote a series of family friendly professional performance arts events in Barton upon Humber for the benefit of local residents and visitors to the town.</t>
  </si>
  <si>
    <t>Activity: to sing and dance in Polish folklore costumes and to create performances and shows where the focus of the group is to display and help integrate the communities. Helping them to acquire knowledge of Poland's history, culture, religion and traditions.</t>
  </si>
  <si>
    <t>Our activity will be mainly with the ethnic young people. Specially those young talents who need some guidance to blossom. There are plenty of Ethnic Parents who have little education. They simply don't know where to seek assistance for something. Our aim is to make way for their children.</t>
  </si>
  <si>
    <t>My research centres on the history of science in Plymouth in the mid-nineteenth century. A wandering pseudoscientist tried to convince the local self taught working classes that the world was flat and a public "duel" ensued on Plymouth Hoe to settle the matter. I will tell the story.</t>
  </si>
  <si>
    <t>course will allow me to develop my key skills in becoming a brilliant actress as well as prepare me for the tough industry itself.</t>
  </si>
  <si>
    <t>The Short Story Review aims to be a distinctive magazine, solely devoted to the publication of short stories and the discussion of the short story in the UK. The Short Story Review aspires to be the definitive magazine of the short form, targeting the general public, writers, and readers.</t>
  </si>
  <si>
    <t>I want to convene a two-day durational lab to research and develop an open creative process which will act as a catalyst for my future work and can potentially inspire cross-art form collaborations and the future work of other participating artists.</t>
  </si>
  <si>
    <t>The main objective of the activity that we will be carrying out focuses on the idea of bringing together the urban &amp; classical world of theatre, making the project appeal to a wider audience.</t>
  </si>
  <si>
    <t>Our activity is a theatre in education project aimed at young children targeting bullying. We are looking for funding for this project and future similar projects as a start up Theatre Company.</t>
  </si>
  <si>
    <t xml:space="preserve">Trouble -  a new Musical I am the composer/lyricist for, has been accepted by Midtown International Theatre Festival in New York.
As a British composer, the festival will allow me to showcase my work to publicists and heighten the show¿s profile back here in the UK. 
</t>
  </si>
  <si>
    <t>My activity is an artist-in-residency at the Escola Guignard, in Brazil (the University of the State of Minas Gerais¿ Fine Art Faculty), where I will be working on a new photographic project for an exhibition, website and book; and giving a workshop and lecture to the general public.</t>
  </si>
  <si>
    <t>Following an article in the Dewsbury Reporter which featured some of my photographs, I was contacted by Dewsbury Museum with an offer to hold a solo exhibition of my work. I have been given a slot which will run from mid October 2011 until the end of January 2012.</t>
  </si>
  <si>
    <t>I am looking to take a National Diploma in Professional Dance &amp; Musical Theatre with a view to entering the arts as a performer but also continuing to teach local primary school children singing and dancing to improve their health, fitness and confidence.</t>
  </si>
  <si>
    <t>This is a full-time apprenticeship course, this is a vocational course with its main focus on artist repertoire and music project modules taught by Brighton Institue of Modern Music and EMI. It is an intensive one year working experience equivalnet to an 'A' Level.</t>
  </si>
  <si>
    <t>Our activity will use local theatre community groups and networks to produce a new original script to raise funds for Ovarian Cancer Action, promote the awareness of this throughout the activity, and initiate a project which encourages emerging talent and could hopefully continue to run in the future.</t>
  </si>
  <si>
    <t>Tour of a new Volcano Radical Classic, Anthony Burgess's A Clockwork Orange, to venues in England, October-November 2011.</t>
  </si>
  <si>
    <t>'Our Days Of Rage' is a play being produced by the National Youth Theatre. The play will consist of 40 cast members and will be performed to a public audience at the Old Vic Tunnel Theatres in London. The plays is based around themes of terrorism, conflict, fear and rage.</t>
  </si>
  <si>
    <t>Our activity is aimed at elderly deaf people who are socially excluded  or isolated due to their disabilities/ communication barriers. Promoting 'Positive Wellbeing' in providing workshops for the elderly keeping them active in a place where they feel safe and can communicate in their first language BRITISH SIGN LANGUAGE.</t>
  </si>
  <si>
    <t>I'm in the process of setting up a new theatre company - Ashrow Theatre Co. I have put us into the Buxton Fringe Festival to perform some new writing by Mark Niel. It's a three header and absolutely hilarious! The performances will be for a week, end of July.</t>
  </si>
  <si>
    <t>My activity is   working as a contemporary artist  for competition and i need to by art materials  and professional camera equipment</t>
  </si>
  <si>
    <t>Artfulworks will equip arts practitioners with resources that will help them to succeed professionally. We will develop a social network, offer them promotional packages &amp; provide in-house services. The activity will make up the `Research and Development¿ period of this new company's growth.</t>
  </si>
  <si>
    <t>The event will create an eclectic blend of creative and interactive experiences in the areas of food, commerce, skills, music, arts and culture to give an ultimate 'feel good factor` for the visitors and all those involved. One of the objectives is to bring comedy to the festival.</t>
  </si>
  <si>
    <t>London Arte Chamber Orchestra develops opportunities for freelance musicians and students, creating soloist repertoire, motivating musicians with concerts and educational packages to increase interest for music in schools and chariry opportunities.The main goal is to generate work to musicians with lack of opportunities supporting culture, with a varied repertory.</t>
  </si>
  <si>
    <t>Activity is in the woodland area of my local public park and is an istallation of 25 individual domestic birds - lifesize x 2 - constructed in 1mm iron wire and coppered brass/bare iron and primary colours to bring focus, colour, life in the winter months to the bare, tall trees.</t>
  </si>
  <si>
    <t>This project extends the trust's activity by: involving the village community, celebrating the cultural olympiad. A book will be published consisting of two sections - four to six studies of the village environment with copious illustrations and a pageant involving writors, actors/dancers from the village recorded photographically</t>
  </si>
  <si>
    <t>Currently in my second year at the Royal Northern College of Music, studying with Steven Wilkie, I am raising funds to purchase a  Noel Burke violin bow (£3173) which is essential to continue my progress.  I have so far been generously awarded £750 by the EMI sound foundation leaving £2423.</t>
  </si>
  <si>
    <t>Arts Out is programme of open access arts based sessions for young people in Seaford, East Sussex during the school summer holidays.  Young People aged 11-19 will be able to access regular arts sessions to explore and develop their skills whilst engaging in a positive activity.</t>
  </si>
  <si>
    <t>Our activity  will include working with multi-cultural young united kingdom adults touring, doing concerts,Role plays; workshops and seminars on  self help skills &amp; relationship development  to improve self esteem,effective communication and self awareness. Our activity promotes, Equality &amp; diversity,cultural art awareness and will discourage street and domestic violence.</t>
  </si>
  <si>
    <t>We are set up in one of the deprived areas of the borough and have in the past year tried to encourage younger members to join the music sessions, a lot of the regulars used to be associated with nuisance and anti-social behaviour but now have some focus.</t>
  </si>
  <si>
    <t>My activity involves developing my creative writing.</t>
  </si>
  <si>
    <t>We are a small theatre company that has been invited to perform our play 'African Gothic' at the Arcola theatre in London. We've earned this recognition due to substantial success locally. Funding is needed to allow us to grab this opportunity and develop further.</t>
  </si>
  <si>
    <t>Focus is to fund my next single and promotional campaign after my debut single (self funded) gained a lot of attention and credited me as 'THE one to watch in 2011' by Eurosolution and 'next big urban talent' by Connexions. Video, PR, Club promo and Radio Plugging accounted for.</t>
  </si>
  <si>
    <t>Help with  course fees so i may study  the Acces Diploma in Art &amp; Design. Starting this September. After this 1 yr part time course, to then study  a degree in Art Therapy. Goal is to provide Art Therapy to fellow Chronic pain sufferers,in a pain management programme in hospital.</t>
  </si>
  <si>
    <t>I am asking for funding for a year long Time to Write grant that will enable me to complete my second collection of poetry 'Lyrpole'. It will a Liverpool based and influenced collection.</t>
  </si>
  <si>
    <t>A cross-disciplinary, highly interactive and integrative stage piece on the themes of current conflict zones, globalisation and migration, based on Chris Thorpe's STATIC and Dea Loher's WAR ZONE - the company's second play by this author, upon her recommendation, following the success of LAND WITHOUT WORDS.</t>
  </si>
  <si>
    <t>To present an exhibition of 50 large images derived from traditional photographic techniques. Providing a specific engagement with refined abstract evocative forms, at Three Shadows Gallery. Planned period of Artist in residence in Beijing, interacting with public. The work in done Beijing, to be basis of a show in London.</t>
  </si>
  <si>
    <t>With a successful first round of R&amp;D complete, our activity aims to consolidate and build on significant research, material produced and partnerships forged to create a comprehensive set of 20 new art commissions along the River Rea, timed to open Midland Arts Centre¿s 50th Birthday Celebrations, September 2012.</t>
  </si>
  <si>
    <t>I am looking and asking very kindly for you to consider my 12 year old Daughter who has successfully been awarded a Ballet scholarship at the prestigious St. Dominics High School For Girls which is well renown for its excellence in performing arts and has an outstanding "Ofsted" rating 2011.</t>
  </si>
  <si>
    <t>A professional development activity at the Lecoq school, Paris. Integral to a series of physical theatre projects I am facilitating in England - to evolve an inclusive process for a diverse range of participants from ex-offenders to retired dancers, using physicality and imaginative engagement to approach drama instead of text.</t>
  </si>
  <si>
    <t>We are looking at hosting an evening which will incorporate gourmet indian cuisine with contemporary arts. The event will be held at an unique location, with a showcase of different arts between each course. This will include arts such as music, dance, poetry and others.</t>
  </si>
  <si>
    <t>We would like our children to participate in the Wider Opportunities Project. This is where all the children in a class are taught to play a musical instrument. Funding from the school budget is not possible and as our children come from largely deprived backgrounds parental funding is not possible.</t>
  </si>
  <si>
    <t>My activity is the first title in a children's fiction series of which I have written for the children's book market: The Adventures of Rough Square the Pirate, The Forgotten Lands Treasure.
The production is currently on hold pending a contribution fee of £3,500 towards publication costs.</t>
  </si>
  <si>
    <t>Volunteers from a range of courses, nationalities and backgrounds are currently involved in collecting and editing creative work submitted by new writers, to hopefully produce a book/magazine for and on behalf of the local community.  This application is for funds to cover printing costs, and includes obtaining an ISBN.</t>
  </si>
  <si>
    <t>Majestic¿s activity will use the performing arts (focussing on carnival) to improve the lives and aspirations of those at risk of social exclusion. Majestic will enable artists to work with cross-examinings community members, developing a carnival theme, making costumes, decorating a float, rehearsing, performing and documenting the activity.</t>
  </si>
  <si>
    <t>"the Attic" is a one-man play written by scottish poet Alan Jackson, and performed by the applicant.. It has been developed over the course of 2010, received its first performances in Nov 2010.The intention is now to take it to the Edinburgh Fringe, and a UK tour.</t>
  </si>
  <si>
    <t>A cultural showcase day and evening extravaganza..involving prayers,singing,dancing..plus a musical workshop,relating to the history and significance of diwali.</t>
  </si>
  <si>
    <t>The Young people who attend the youth club would like to organise and run a history of Welford festival which focusses on bringing all members of the community together due to a shared interest. The young people will develop organisational and communication skills as well as interacting with their community.</t>
  </si>
  <si>
    <t>I would like to learn machine knitting to develop my knitting skills. 
I am applying for a founding to have the opportunity to study the 12 week Knit-1 Design Course, in Brighton.</t>
  </si>
  <si>
    <t>My professional development is an opportunity to spent two weeks at a residency in France with established professional artists, working and discussing my paintings as well as learning new techniques.</t>
  </si>
  <si>
    <t>After hosting workshops within my Community, the parents of those involved have asked me to set up a full-time Dance Academy. I will be working with Children and Adults of my Community teaching Dance and the Theatre Arts.</t>
  </si>
  <si>
    <t>To support a piece of new writing in a play about Love and Friendship.
My activity is to help people to form friendships and appreciate the value of friends.</t>
  </si>
  <si>
    <t>My activity involves showcasing The End to national and international promoters at the British Council's Edinburgh Showcase 2011. The bid includes rehearsal for three artists at Lakeside Arts and Loughborough University, travel, accommodation and marketing in print and online. Hatch will represent the work at British Council networking events.</t>
  </si>
  <si>
    <t>My first collection of poetry, Family Album, has been published by Flambard Press in April 2011. I now have the opportunities to read from this collection within regional, national and international venues and events. I am applying for assistance to be able to read my poetry at these different places.</t>
  </si>
  <si>
    <t>The activity will take place in Coventry Cathedral where members of the general public will have the opportunity to view and experience the art of flower arrangement.  The festival will be part of the 50th anniversary celebrations for both the South Midlands Area of NAFAS and Coventry Cathedral.</t>
  </si>
  <si>
    <t>We are looking for funding to renovate an old underground wine bar into a small non-profit art gallery/tea shop focused on exhibiting and selling the work of student artists. We aim to build and maintain relationships with artists in order to sustain the business as a combined project.</t>
  </si>
  <si>
    <t>To celebrate the 400th anniversary of the publication of the King James Bible we plan to commission an epic contemporary response - 66 new plays, poems and songs - and stage them in a landmark event for London</t>
  </si>
  <si>
    <t xml:space="preserve">I am hoping for the Arts council to consider funding/sponsoring my professional training as an actress at the Bridge Theatre Training Company in Camden, London which I will be undertaking between September 2011 and July 2013. 
</t>
  </si>
  <si>
    <t>The aim of this film is to bring together talent and young innovation in the fashion industry though the medium of filmmaking. I will do this by showcasing (though a narrative) young stylists, models, designers, dancers and in turn introduce new faces, all through the exciting resurgence of analogue filmmaking.</t>
  </si>
  <si>
    <t xml:space="preserve">The activity is the rehearsal, two performances, follow up and evaluation of symphonic music composed by Natalia Kouznetsova inspired by and combining the paintings of JMW Turner and classical English poetry.  The first performance is for music, production and media professionals; the second is open to the public.
</t>
  </si>
  <si>
    <t>I have been accepted at the prestigious Royal Academy of Music to study musical theatre at post graduate level. I am applying for support because the fees for this are £13,100 with a further estimated £10k for living costs in London. Any support would be greatly appreciated.</t>
  </si>
  <si>
    <t>My organisation is a Saxophone Choir in the setup process that in order to get it off the ground is in great need of a Baritone Saxophone. We will be a primarily Midlands based group based in Birmingham</t>
  </si>
  <si>
    <t>An exhibition and book of the people of NYC: Jews and Muslims in Brooklyn; individuals in Korea Town; gangs in the Bronx, Latinos in Washington Heights, 5th Avenue, Central Park, joggers, dog walkers, Wall Street masters of the universe, Chinatown, Harlem¿s Afro-Americans, multi racial swimmers on Coney Island.</t>
  </si>
  <si>
    <t>we are a theatre group made up of unemployed actors with learning difficulties and disabilities and are putting on theatre comedy at Edinburgh Fringe Festival this year.</t>
  </si>
  <si>
    <t>I am a local professional Actress/Producer working in the entertainment industry. I have recently  the TV soap Emmerdale. The project I'm proposing is a promotional and audience development project, performing and showcasing a number of new products. meeting with promoters, agents and exhibitors for future work and collaborations.</t>
  </si>
  <si>
    <t>My activity has various type of locations ie supermaket, hospital  etc  It is for all Nation to benefit  and learn and be careful of what they wish for. it involves 3 staring,  30 characters and 50 extras. A bit spritual and weird stuff going on with the characters. action comedy.</t>
  </si>
  <si>
    <t>we are organising a music festival which promotes local up and coming artists. it is an eco festival which will be teaching young people how to look after the environment There will be lots of interactive workshops, musical talent and exhibition space..</t>
  </si>
  <si>
    <t>I am planning on staging a one man show at my old secondary school, with the intention of gaining valuable experience through giving back to the community.  I will also conduct a talk afterwards to share my own experiences</t>
  </si>
  <si>
    <t>Applying for grant to hold an exhibition.  It is a joint show between me, siri perera and Asaki Kan.  I am a painter and Asaki is a Sculptor.  Both work at the Harrow Road Studios run by ACME.</t>
  </si>
  <si>
    <t>Our activity is in Residential Care Homes. We want to provide musical entertainment for the residents, some with Alzheimers, Huntingdons Disease, Parkinsons Disease, Dementia and physical disabilities. We perform songs from the 20s to the 60s and try to engage them in a bit of music therapy.</t>
  </si>
  <si>
    <t>Beautiful London is a small magazine that celebrates London's culture, diversity and it's people. Every page will focus on a different person in London, their likes, their dislikes, their mantra and why London is so beautiful to them. London is its people and its time they got recognition.</t>
  </si>
  <si>
    <t>I want to set up a multi-media online platform to showcase my writing, collaborating with other artists to create ways that people can interact with my work using social media.</t>
  </si>
  <si>
    <t>paul de aragon shall perform this work at londons south bank.the live performance shall incxlude light and sound projections.</t>
  </si>
  <si>
    <t xml:space="preserve">I have recently secured a place on a Musical Theatre course at K.S.A. in Beckenham. The full cost of this course is £8,250. I will also be spending a considerable amount in travel costs to and from Mortlake station to Beckenham Junction every day.
</t>
  </si>
  <si>
    <t>We're organising a Body Painting competition/ arts festival that we're hoping to run annually in Folkestone. We've invited students from local universities to compete and photograph at the festival. It has already attracted much global interest.</t>
  </si>
  <si>
    <t>holding a competition for young, mainly professional, singers with an emphasis on performance of Mozart.</t>
  </si>
  <si>
    <t>I would like to workshop and develop a Play. The play focuses on the lives of two men who live in bedsits in swansea. Their lives are bleak, one of them is a heavy drinker. I  will use people interested in acting some that have not been given the opportunity.</t>
  </si>
  <si>
    <t>The activity is the writing of a novel.</t>
  </si>
  <si>
    <t>A sustained period of studio based research and development over a period of 18 months. Taking ideas that have evolved from a 3 year period of solely drawing and to translate and further develop these ideas into a solid body of paintings.</t>
  </si>
  <si>
    <t>My activity is to write an autobiography entitled 'Art, Life and Everything'; to find a literary agent; and to have the book published.</t>
  </si>
  <si>
    <t>We create original, inspiring and entertaining pieces of work and make them available to the public through recorded medium and live performance.  We have generated a large local fan base which can be seen on our facebook website totalling around 1,000 fans.</t>
  </si>
  <si>
    <t>I propose to centre my study around the use of creative arts with offenders. Also looking at how "prison art" is perceived in society.</t>
  </si>
  <si>
    <t>The grant would provide me with time to complete my novel, of which I have written a rough first draft, and also cover the costs of research and professional assessment. I estimate it will take six months to complete.</t>
  </si>
  <si>
    <t>Fabrication of an object that will function as artwork, advertising image and permanent fixture in studio space for future events. 
Production of a catalogue to document the twenty participants.
Project will take place in residential arts project in LS11 (Beeston)</t>
  </si>
  <si>
    <t xml:space="preserve">Deliver two workshops 15 weeks each, one final performance 
Working with a women's group  25 - 45 years, mixed group of over 55 years of age, diverse in ethnicity.
Using music,   movement  song dance  health  happness  as the theme for each workshop, enable the groups to deliver the final performance
</t>
  </si>
  <si>
    <t>A one-day continuing professional development and research event for UK-based and international artists and theoreticians at the 2011 Mercosul Biennial, Brazil.  It comprises Presentations, Discussion Sessions, film screenings and a collective interactive artwork, focused on issues relating to the Biennial¿s curatorial theme of Territoriality.</t>
  </si>
  <si>
    <t>I am a individual aiming to create a fashion label  based on environmental morals and disciplines to create unique garments. 
The garments will be made from recycled fabrics such as leather, fur and printed textiles. Each garment will be designed and produced with a artistic flair and practical function.</t>
  </si>
  <si>
    <t xml:space="preserve">Our activity is artist lead and involves young people across Manchester, training them up in teams to deliver stunning spoken word performances in a dazzling showcase finale.
</t>
  </si>
  <si>
    <t>to be able to help everyone in meda and through out the world</t>
  </si>
  <si>
    <t xml:space="preserve">A book focusing on the artists of the UK, specifically lowbrow artists that are unheard of...the underdogs that need all the help they can get, whether it be painters, photographers sculptors etc
</t>
  </si>
  <si>
    <t>I am looking for support for my tuition at KSA Performing Arts school. It is based in Beckenham Junction, London. I will be working with 20 other students for one year.</t>
  </si>
  <si>
    <t>My activity will involve working with young and old people in the community to produce sculptures for new build school and leisure centre.</t>
  </si>
  <si>
    <t>Application to create a cross-disciplinary installation involving literature, shadow theatre, moving image (film of a live shadow theatre performance) based on a short piece of writing by author Eley Williams for inclusion in Merton Arts Trail, 7-16 October 2011, for display at the Odeon Cinema, Wimbledon.</t>
  </si>
  <si>
    <t>A poetry competition in association with the magazine, offering a main award and another award reserved for a poet resident in the East Midlands, as well as a few runners-up prizes. The aim is to reward fine writing, and provide a focus for poetry in the East Midlands.</t>
  </si>
  <si>
    <t>A book posing  questions, and written with help from the people concerned, for establishing the identity, needs and wants, of Irish immigrants to the UK; travellers, old people, itinerants, and the 2nd generation.</t>
  </si>
  <si>
    <t>Lanchester Gallery Projects (LGP) at Coventry School of Art and Design is proposing a programme of exhibitions, collaborations, publications, residencies, research and educational projects which focus on developing challenging  contemporary arts practices within the City of Coventry.</t>
  </si>
  <si>
    <t>I want to create an installation, art event at the Nexus Arts Cafe in Manchester. I need to buy second hand recording equipment to compose the music, play live on the night and film the short that is at the centre of the installation.</t>
  </si>
  <si>
    <t>We need to fund a new BBb tuba to enable a player to return to playing with the band. Will include work with the Youth Band. Player is a retired Police Sergeant who will also help with the Youth Band.</t>
  </si>
  <si>
    <t>The company is seeking support in further developing the skills of their Artistic Director, Dora Frankel, as a commissioning producer. This will help her further develop the company by identifying dancers, choreographers and new productions that can be successfully developed and toured.</t>
  </si>
  <si>
    <t>My activity is an exploration of performance art and the relationship between the performer and the audience, whilst challenging that typical dynamic through the recording of the crowd throughout the performance.</t>
  </si>
  <si>
    <t>My activity enriches the life of a disabled person through mentoring, develops my own photography skills, provides stock photography for the use by budding artists in the UK and internationally.</t>
  </si>
  <si>
    <t>Northern Ireland</t>
  </si>
  <si>
    <t>Research Programme: Word Circus and Poetry Booth</t>
  </si>
  <si>
    <t>Q2</t>
  </si>
  <si>
    <t>Monkfish Productions would like to use Word Circus and Poetry Booth as the focus for a two year active research and organisation development programme.  This would involve contracting a Word Circus Director and Poetry Booth Manager to explore these two creative initiatives as the focus strategic planning and organisational sustainability.</t>
  </si>
  <si>
    <t>Life Circles</t>
  </si>
  <si>
    <t>Supporting the lifelong creativity of frail older people, by creating and delivering a community dance project in 8 residential settings in Somerset, Dorset and Devon.  Create a film and teaching resource pack, to highlight best practice and to support the national development of this area of work.</t>
  </si>
  <si>
    <t>Trans-Formations</t>
  </si>
  <si>
    <t>We will deliver transformational participatory experiences for communities in danger of social exclusion using digital arts as an engagement tool. Including artist development, mobile facilities and young arts leaders, Trans-Formations will culminate in a major participatory digital arts exhibition across BBC Big Screens to mark Create's 30th anniversary.</t>
  </si>
  <si>
    <t>Embedding the Arts</t>
  </si>
  <si>
    <t>To build capacity within the region's Positive Futures network and Catch22 National Citizenship Service pilot to enable young people at risk of committing violent crime to access more arts activities and achieve an Arts Award through the development of partnerships with the arts sector.</t>
  </si>
  <si>
    <t>A River Runs Through It.</t>
  </si>
  <si>
    <t>Waterpowered Mills of South Westmorland (1930) by John Somervell inspires this art project that will examine and explore the symbiosis of the water course and mills, within the agricultural landscape. Demographic and rural cyclic change will be observed and represented through Installation, exhibition, performance and bookarts to celebrate the outcomes.</t>
  </si>
  <si>
    <t>ArtisanCam Plus</t>
  </si>
  <si>
    <t>Bishop Auckland</t>
  </si>
  <si>
    <t>A sustainable digital media project that will enable increased numbers of children and young people in the UK to experience the richness of the arts.  The project will portray creative role models, demonstrate artistic processes and encourage high quality creative activity across four art forms whilst diversifying our income streams.</t>
  </si>
  <si>
    <t>New Public Art: New Public Thinking.</t>
  </si>
  <si>
    <t>Three residencies by internationally renowned artists, commissioned to produce new projects involving a regional public and visual arts infrastructure. The projects will result in a series of exhibitions, an international conference/debate and publication.  The latter will focus on new directions for contemporary, socially engaged art practice, theory and education.</t>
  </si>
  <si>
    <t>Develop Oxford's lantern procession</t>
  </si>
  <si>
    <t>Our activity will develop Oxford's lantern procession musically and artistically over 2 years.  Using professonal musicians as musical coordinators and composers, local groups will perform in the procession with these professionals. Artists will develop the quality, scale and number of  lanterns created producing a dramatic finale.</t>
  </si>
  <si>
    <t>Reveal Open Studios 2011-12</t>
  </si>
  <si>
    <t>REVEAL is held over 3 weekends annually.  It¿s the opportunity for public to visit artists in their studios, see how their works made, talk to them about their inspirations and techniques, purchase work directly, or commission a piece. It functions as a network, promotes tourism and local authority cohesion.</t>
  </si>
  <si>
    <t>Slung Low-Various Projects over 2011</t>
  </si>
  <si>
    <t xml:space="preserve">A programme of work, created in the Holbeck Underground Ballroom, and presented within the Yorkshire region. 
This programme of work will be accompanied by a period of organisational development in preparation for our NPO status and to match the artistic growth of Slung Low. 
</t>
  </si>
  <si>
    <t>Beautiful Life: Memory and Nostalgia</t>
  </si>
  <si>
    <t>This exhibition will be staged at South Hill Park, Bracknell (Sept-Nov 2011), Creative Hinkley Gallery, Leicestershire (Nov 2011¿Jan 2012) and The Pier-2 Art Centre, Taiwan (April-May 2012). It invites ten artists from five continents, and is inspired by the spirit of the Cultural Olympiad.</t>
  </si>
  <si>
    <t>Youth Dance and Professional Activity</t>
  </si>
  <si>
    <t>This activity is to enhance and develop the professional regional dance artists and the dance ecology and also to further develop our work with children and young people across the North East in partnership with our sub-regional hubs.</t>
  </si>
  <si>
    <t>Rough Diamondz</t>
  </si>
  <si>
    <t>Rough Diamondz is a powerful musical play telling the story of how a group of young people living in the same area struggle through situations that threatened to ruin their lives. They battle through loss, doubt and fear determined to stand strong in a community that was falling apart.</t>
  </si>
  <si>
    <t>The Sensational Miss Cordelia (Tour)</t>
  </si>
  <si>
    <t>Something and Nothing will tour this new show from October 2011, culminating in a two week run as the resident company for Christmas at the Old Joint Stock Theatre. This is the fourth play from the company and will build on all of the audience/brand development from previous tours.</t>
  </si>
  <si>
    <t>A Strategic Arts Commisioning fund</t>
  </si>
  <si>
    <t xml:space="preserve">To the  support  NewcastleGateshead Initiative to commission new artistic work as part of its Festivals and Events programme.
Juice Festival for children and young people aged 0-18, 
The Newcastlegateshead Bridges Festival
The BBC Radio 3 Free Thinking Festival
The Newcastle New Years Eve Winter Carnival
</t>
  </si>
  <si>
    <t>Mini Music Makers</t>
  </si>
  <si>
    <t>Music for Change's Mini Music Makers project will start in July 2011, finishing in December 2012. Musicians will deliver 352 fun and educational music workshops for children ages 0-5 across Kent and Medway, in pre-schools and Children's Centres.</t>
  </si>
  <si>
    <t>What I Heard About The World - national touring</t>
  </si>
  <si>
    <t>UK and Portuguese touring of a multi-stranded performance and digital project: the theatre piece What I Heard About The World, supported by the free durational performance Research Table, the lecture/talk Stories We Didin't Tell and an online, multi-platform story exchange research process.</t>
  </si>
  <si>
    <t>Liberty Festival 2011</t>
  </si>
  <si>
    <t>Annual festival in London, established in 2003, celebrating arts and creativity of deaf and disabled people. The event has previously taken place at Trafalgar Square, but in 2011 will take place at South Bank Centre, using indoor and outdoor spaces at Festival Hall and National Theatre.</t>
  </si>
  <si>
    <t>Underneath the Floorboards</t>
  </si>
  <si>
    <t>Underneath the Floorboards is a fantastic new production for children under 5 by award winning North East choreographer Liv Lorent.  Following its successful premiere in January 2010 we are seeking support to undertake a substantial tour of this work across the UK between Autumn 2011 and Spring 2012.</t>
  </si>
  <si>
    <t>Firearms and Fingertips</t>
  </si>
  <si>
    <t>This performance is an educational, mixed-media anti-gun crime Stageplay, which is aimed at young people from disadvantaged communities. Firearms and Fingertips is an innovative, edgy, thought provoking and challenging piece of theatre. It offers various elements of the arts - devised to include, inspire and engage young people positively.</t>
  </si>
  <si>
    <t>Fuel Residencies at Dartington</t>
  </si>
  <si>
    <t>This is a new collaborative project between Dartington Hall Trust and Fuel.  We intend to curate a pilot residency programme for 24 artists, enabling the development of new ideas, instigating new creative partnerships and allowing artists to put those ideas to the test before embarking on a full production.</t>
  </si>
  <si>
    <t>Transmission Theatre</t>
  </si>
  <si>
    <t>`Transmission Theatre¿ will commission and produce high quality spoken word projects for radio and digital audiences, with a focus on radio drama, and a series of complimentary projects covering original prose, poetry and spoken word.  It will provide platform for artistic production and broadcasting of new material on Future Radio.</t>
  </si>
  <si>
    <t>Organisational Development and capital costs.</t>
  </si>
  <si>
    <t xml:space="preserve">ROAR is submitting this application on behalf of the professional creative community (and aspiring /emerging talent) in Rotherham for premises and projects which offer opportunities to develop the sector in the Borough, to be part of the development of creative cluster or `cultural quarter¿ in Rotherham.
</t>
  </si>
  <si>
    <t>Alpha-ville, Festival of Digital Arts and Culture</t>
  </si>
  <si>
    <t>Alpha-ville is London's international festival of digital arts, music and culture. The festival aims to promote access, understanding and enjoyment of quality digital arts and culture. Alpha-ville operates as a live and online platform for digital innovation, creativity and forward thinking.</t>
  </si>
  <si>
    <t>British Art Show 7 Delivery</t>
  </si>
  <si>
    <t>The British Art Show 7 in Plymouth. 2011.</t>
  </si>
  <si>
    <t>Audiences, Interpretation &amp; Venue Support</t>
  </si>
  <si>
    <t>To support and deliver the highest quality installation, educational and interpretation programme along side; trained, audience and customer focused invigilators and exhibitions guides.</t>
  </si>
  <si>
    <t>Hard Places</t>
  </si>
  <si>
    <t>We want to rehearse and stage the new play 'Hard Places' by Mumbai-based writer Farhad Sorabjee, in
Colchester and Mumbai, with an integrated cross-cultural writing project for young people. Both the play and
project examine the effect of borders and political violence on families and on individual identity.</t>
  </si>
  <si>
    <t>Physical &amp; Digital Interventions</t>
  </si>
  <si>
    <t>Permanent would like to realise a series of digital and physical artist interventions that will seek out and engage new local, national and international audiences. This project will be carried out alongside a concerted period of organisation review which will enable the development of a more sustainable business model.</t>
  </si>
  <si>
    <t>Artists studios, The Pound Arts Centre</t>
  </si>
  <si>
    <t xml:space="preserve">To convert an under-used building at The Pound Arts Centre to:
* provide low cost studio spaces and development opportunities for emerging artists
* improve the availability of low cost studio spaces in an under-served area of Wiltshire
* enable the ongoing development of the arts centre's visual arts programme.
</t>
  </si>
  <si>
    <t>Made in the Middle</t>
  </si>
  <si>
    <t>Selected from the East and West Midlands, Made in the Middle will showcase work by contemporary craft makers. This selling exhibition will tour within and outside the Midlands region. Developed in partnership with venues the exhibition aims to deliver a strategic model of craft development for audiences, makers and venues.</t>
  </si>
  <si>
    <t>Next Generation</t>
  </si>
  <si>
    <t>South Square wishes to run a 2-year programme of opportunities and support for the next generation of artists and arts professionals. Using our resources and supportive environment, and working with partner organisations, we will run a linked programme of internships, bursaries, workshops, and audience engagement activities.</t>
  </si>
  <si>
    <t>Circus Futures</t>
  </si>
  <si>
    <t>Circus Futures is a circus-development-project comprising:- commissioning process to enable work to be created by three UK circus companies; a two-day UK showcase of emerging and established circus performances; a circus conference focusing on national &amp; international models of best practice related to circus, with key note-speakers</t>
  </si>
  <si>
    <t>LOL (lots of love)</t>
  </si>
  <si>
    <t>Re-tour of LOL (lots of love) with programme of outreach, together with organisational development</t>
  </si>
  <si>
    <t>International Dance Festival Birmingham 2012</t>
  </si>
  <si>
    <t>IDFB 2012 is a major festival that builds on the success of IDFB 2010. Celebrating artistic excellence, promoting international artistic collaboration, and expressing the youthful, diverse and energetic spirit of the West Midlands, IDFB will capture the imagination with outstanding dance from across the globe and an innovative participatory programme.</t>
  </si>
  <si>
    <t>Shakespeare¿s last play The Tempest was developed in collaboration with early music composer Robert
Johnson, but has never been performed with its full original musical score since its 1611 premiere. Now, on the
play's 400th anniversary, Jericho House are reuniting the text and music of this remarkable play.</t>
  </si>
  <si>
    <t>Moon Futures (Republic of the Moon from 08/2012)</t>
  </si>
  <si>
    <t>A touring exhibition and event about the future of the Moon that celebrates the 50th anniversary of Yuri Gagarin's first flight; using contemporary art strategies to explore the cultural aspect of Earth's nearest neighbour and bring new audiences to the arts via an interest in science and spaceflight.</t>
  </si>
  <si>
    <t>Captain Murderer and the Morecambe Mermaid</t>
  </si>
  <si>
    <t>To fully realise, rehearse and tour 'Captain Murderer and the Morecambe Mermaid' (Phase Three), in association with The Dukes, Lancaster. This small-scale touring theatre show and related educational and marketing activities are designed to create employment and skill-sharing for artists, and raise levels of awareness and participation.</t>
  </si>
  <si>
    <t>The Book Apothecary</t>
  </si>
  <si>
    <t xml:space="preserve">The Book Apothecary is a travelling artist book museum where young people,emerging and established artists will work together to share skills in book binding, printmaking, sculpture, drawing, audio books and writing to showcase their work to spaces around the North East and establish artist books as a recognised artform.
</t>
  </si>
  <si>
    <t>CINECITY's  Artists' Moving Image Programme</t>
  </si>
  <si>
    <t>We are seeking support to present CINECITY's artists' moving image programmes in 2011 &amp; 2012, develop our organisational capacity and implement our digital strategy.</t>
  </si>
  <si>
    <t>Wide Awake Devon 12 Month Programme</t>
  </si>
  <si>
    <t>We create opportunities for the live performance community to develop face to face relationships, allowing them to share ideas, knowledge, resources and issues with each other. Our projects will provide opportunities to devise creative ways to make, produce and promote new work in a productive and collaborative environment.</t>
  </si>
  <si>
    <t>Misfits' Creative Development</t>
  </si>
  <si>
    <t>The activity is to suppport the artistic development of the Misfits Theatre Company - a theatre company of People with Learning Disabilities based in Bristol.</t>
  </si>
  <si>
    <t>Organisational Development for Coney 2011</t>
  </si>
  <si>
    <t>Coney needs to develop its infrastructure in order to best capitalise on  the National Portfolio award which will commence in April 2012. This will look at staff and governance structure, financial sustainability and how best to support its work on tour.</t>
  </si>
  <si>
    <t>Production of Goodbye Barcelona at Arcola Theatre</t>
  </si>
  <si>
    <t xml:space="preserve">We are Judith Johnson (playwright)  and Karl Lewkowicz (composer/lyricist).  We are mounting a production of our musical, Goodbye Barcelona, at Arcola Theatre November/December 2011. We are applying for a contribution towards production costs.  This professional production of our show will help our progression as a musical writing partnership. 
</t>
  </si>
  <si>
    <t>'Roaming'</t>
  </si>
  <si>
    <t>'Roaming' is the first major project undertaken by ROAM, an artist-led group formed through Escalator Visual Arts.   'Roaming' will explore and create new work inspired by encounters, the folklore of the region and boundaries realised as a series site-specific actions, happenings and events across the East of England.</t>
  </si>
  <si>
    <t>Gordon Baldwin: Objects for a Landscape</t>
  </si>
  <si>
    <t xml:space="preserve">YMT is planning a high quality; major  touring exhibition with publication about Gordon Baldwin sculptural ceramics exhibited first at York Art Gallery in February 2012, Somerset House London, The Hub Lincolnshire, and Plymouth  closing  May 2013. This will be the first  researched and ambitious exhibition of his work.
</t>
  </si>
  <si>
    <t>A Graceful Death, paintings from the end of life</t>
  </si>
  <si>
    <t>To develop a growing collection of portrait paintings from  the end of life, for exhibiting, workshops, and promoting an understanding of death and dying. The collection provokes powerful responses and debate on bereavement and what it means to die, allowing people to access their own feelings and experiences around death.</t>
  </si>
  <si>
    <t>Work for Adults and Organisational Development</t>
  </si>
  <si>
    <t>The body of work includes; creation and presentation of 2 new pieces, 'They Shoot Horses Don't They?' and 'Assembly'; a revival of 'Stilled'; Research and Development for 2 new works in the 'An Infinite Line' series;   and organisational development across fundraising, evaluation and online content creation</t>
  </si>
  <si>
    <t>My Margate</t>
  </si>
  <si>
    <t>North Thanet</t>
  </si>
  <si>
    <t>An innovative 1-year project building on the achievements of Made in Margate, putting an ambitious theatre programme at the heart of Margate¿s new cultural offer, increasing engagement, and raising the regional and national profile of Margate.</t>
  </si>
  <si>
    <t>Exploratory Laboratory Phase 2</t>
  </si>
  <si>
    <t>A visual arts programme of national stature commissioning artists to create critically engaged work responding to the Jurassic Coast WHS for temporary installation along the coast and inland, contributing to the 2012 Cultural Olympiad programme in Dorset, whilst developing a collaborative mechanism for future delivery of the visual arts.</t>
  </si>
  <si>
    <t>Linhope Arts Programme</t>
  </si>
  <si>
    <t>Using year-long high-quality particpatory arts workshops, mentoring and an artist placement to enable young people at Newcastle's pupil referral unit to creatively reflect on their role as citizens. Thereby embedding participatory arts activity into the heart of the school's work.</t>
  </si>
  <si>
    <t>London 2012 Digital Art Commission - CORE</t>
  </si>
  <si>
    <t>The Ironbridge Gorge Museum Trust would like to commission international artist Kurt Hentschläger to create a new digital artwork entitled CORE plus associated interpretation .  This new work will form part of the London2012 Festival, generating new audiences in the West Midlands and leaving a strong legacy in the region.</t>
  </si>
  <si>
    <t>Durham Book Festival 2011</t>
  </si>
  <si>
    <t>Durham Book Festival is a wide ranging and diverse book festival which takes place during October in the City of Durham and at museums, venues and libraries across the County Durham region. The special focus of the event is literature and reading.</t>
  </si>
  <si>
    <t>The Salon du Thé</t>
  </si>
  <si>
    <t>The Salon du Thé is a magical fine dining cum interactive theatre experience which will tour stately homes and historic houses in the South East region from late summer 2011.</t>
  </si>
  <si>
    <t>Source Musical Instruments for Learner Band</t>
  </si>
  <si>
    <t>Whaley Bridge Band is looking to promote and increase music education for all, primarily for children and young people in and around Whaley Bridge. They want to transfer musical instruments from the senior band to their burgeoning learner band thereby ensuring its future continuity without relying on borrowed instruments.</t>
  </si>
  <si>
    <t>Layerscape/Where are the wild Ones</t>
  </si>
  <si>
    <t>To support the making of two new collaborative works: Layerscape (peat bogs) in collaboration with Lee Patterson, Debbie Bower and Sarah Boutell - a 16mm film presented as part of AV Festival 2012 - and research of an audio visual  work entitled Where are the Wild Ones ? in collaboration with Kaffe Mathews.</t>
  </si>
  <si>
    <t>Musecology</t>
  </si>
  <si>
    <t>Musecology aims to provide disadvantaged young people with skills to write, record, produce and perform their own music and develop as artists. The project will encompass an ecological theme to inspire lyrics and melody.  Musecology will also be Arts Award accredited and have progression routes to other music-making opportunities.</t>
  </si>
  <si>
    <t>Curtain Call</t>
  </si>
  <si>
    <t>The Roundhouse has commissioned world renowned designer and architect Ron Arad to create an innovative, interactive installation for the Main Space for August 2011. Collaborative artists in music, film, theatre and visual arts are producing content for a 360 degree experience for audiences that is also available online.</t>
  </si>
  <si>
    <t>Bede: Out of the Darkness</t>
  </si>
  <si>
    <t>Bede: Out of the Darkness a drama with music, prose and verse about The Venerable Bede (672 - 735 A.D.). It will promote knowledge and interest in Bede and the area he grew up in: at the same time examining aspects of faith and belief which still have relevance today.</t>
  </si>
  <si>
    <t>Dashehra Diwali Mela (DDM) 2011
Main elements are:
Finale show 'Rama and Sita' by Walk the Plank
Lantern making in schools and a large installation by Liverpool Lantern Company
Arts and crafts, dance and puppet show and workshops 
Stage performances and street theatre
Installation of a large interactive inflatable structure</t>
  </si>
  <si>
    <t>Wild Pansy Press Portable Reading Room</t>
  </si>
  <si>
    <t>We intend to develop a portable structure in which to set up a series of book and publication-related exhibitions and workshops touring nationally and internationally. As part of this programme we will also develop our marketing and outreach and develop two new publications as part of a projected series.</t>
  </si>
  <si>
    <t>Upgraded lighting and audience development project</t>
  </si>
  <si>
    <t>Our application will support the museum's aspirations to develop contemporary visual arts programmes and ensure its readiness to host BAS7 by modernising the gallery lighting, deliver a strong education programme aimed specifically at young people and increase access to the show.</t>
  </si>
  <si>
    <t>Access to Bubble</t>
  </si>
  <si>
    <t>To adapt the physical environment of London Bubble to be more accessible to disabled people, this will include participants, audiences, creative and technical artists, staff and hirer's. The work will include installing a lift and linking bridge, accessible toilets, signage and alarm systems as identified in the access audit.</t>
  </si>
  <si>
    <t>1 Beach Road</t>
  </si>
  <si>
    <t>RedCape, produced by Turtle Key Arts, to devise a new show, ¿1 Beach Road¿ , exploring  themes of Coastal Erosion and Alzheimers.  Autumn 2011 and Spring 2012 tour to 22 venues, 37 shows covering all UK regions. Hold workshops for people with memory loss and dementia. Further establish RedCape¿s reputation.</t>
  </si>
  <si>
    <t>You Me Bum Bum Train</t>
  </si>
  <si>
    <t xml:space="preserve">Our activity is an interactive theatre show which consists of 20 scenes and features 200 performers in a site specific location in London. The audience are individually taken through a sequence of situations, scenes and experiences. There will be 24 performances and 1,680 audience members.
</t>
  </si>
  <si>
    <t>Middlesbrough Voices</t>
  </si>
  <si>
    <t>Our proposal involves working with people of all ages and backgrounds, particularly some of the most marginalised groups to enable them to develop writing skills for radio. This will involve using their experiences to develop drama, poetry, script writing and developing a radio soap opera.</t>
  </si>
  <si>
    <t>Choir of the Year 2012</t>
  </si>
  <si>
    <t>Choir of the Year 2012 will be a major celebration of amateur choral singing in the UK and a unique meeting-ground for singers and conductors. Choirs of all ages and music styles will benefit from high quality performance opportunities and expert advice, helping them become the best they can.</t>
  </si>
  <si>
    <t>The year of 28 adventures</t>
  </si>
  <si>
    <t>Our activity will provide multisensory theatrical workshops designed to inspire the creative talents of around 100 people with learning disabilities. Facilitators take groups into exciting theatrical environments, where they are sensitively encouraged to discover new ways of communication, learn new skills and particpate in a social activity in the community.</t>
  </si>
  <si>
    <t>Cornerhouse and Library Theatre Merger</t>
  </si>
  <si>
    <t>Development of a comprehensive artistic vision for the merged Cornerhouse and Library Theatre Company (LTC) through an extensive consultation and research process facilitated by John Knell, a leading policy consultant,</t>
  </si>
  <si>
    <t>The Creative Kernow Project</t>
  </si>
  <si>
    <t>Process-based visual art project (painting, drawing, exploring materials, experimenting with scales of working and ways of relating)  for children aged 0-11 years, parents, and childcare staff.   Project to be delivered in Cornwall and Bristol over an 18-month period.   See attached pilot project evaluations for more information.</t>
  </si>
  <si>
    <t>New Connections</t>
  </si>
  <si>
    <t>This application is for two strands of interconnected work:
(a) Expansion of the Connections North Programme to support the professional development of practitioners and generate new artistic product.  
(b) A new rural Exhibition Touring Network and pilot programme bringing high quality artistic product to rural audiences and directly benefiting practitioners.</t>
  </si>
  <si>
    <t>Carnival Arts Project</t>
  </si>
  <si>
    <t>This project will involve individuals from the local community including youth, families and minority groups. It will give them the opportunity to participate in the carnival arts and related arts events and activities.</t>
  </si>
  <si>
    <t>Cycle Opera (working title)</t>
  </si>
  <si>
    <t>We will engage over 1,800 Scunthorpe residents of all ages as performers in a large-scale community opera, scored by Tim Sutton with libretto by Ian McMillan. The opera will be inspired by the life of a local cycling champion and staged at Glanford Park stadium in July 2012.</t>
  </si>
  <si>
    <t>The Music Man</t>
  </si>
  <si>
    <t>Rochford and Southend East</t>
  </si>
  <si>
    <t>To provide professional music tuition specifically tailored to both children and adults with learning disabilities and to provide original specialist teaching resources for teachers, parents and students.</t>
  </si>
  <si>
    <t>Writing for children. Research and Development</t>
  </si>
  <si>
    <t xml:space="preserve">To research, write and illustrate two new picture books for children. 
</t>
  </si>
  <si>
    <t>Homotopia Festival</t>
  </si>
  <si>
    <t>An annual combined arts festival of new and emerging work including new commissions in live art, dance, digital performance, theatre and spoken word with a strong focus in diverse lesbian, gay, bisexual and transgender (LGBT/Q) culture.</t>
  </si>
  <si>
    <t>Flies</t>
  </si>
  <si>
    <t>Our application is to support a new piece of writing by Toby Farrow, a three-handed dark comic production at the Brewery Theatre in Bristol.  The show will contain live elements of music, animation and audience interaction, reaching local audiences and creating a platform for a future tour.</t>
  </si>
  <si>
    <t>Matters of Life and Death project, Phase 3</t>
  </si>
  <si>
    <t xml:space="preserve">This is the culmination of a three phase project and includes the creation of: 
-	an hour-long dance work by Katie Green
-	a curtain-raiser by an exceptional young choreographer 
-	a photographic exhibition from Nuno Santos 
and six opportunities to showcase the final programme in London and the East Midlands.
</t>
  </si>
  <si>
    <t>Growing Mslexia Audiences</t>
  </si>
  <si>
    <t>We are applying for support to develop the growth of Mslexia Magazine and associated writing activities and opportunities for readers and writers attached to the magazine. Our aim is to widen the reach of the magazine both nationally and internationally, to be sustainable and to grow our audience and readership.</t>
  </si>
  <si>
    <t>Interdisciplinary R&amp;D within Dance &amp; Choreograph</t>
  </si>
  <si>
    <t>Researching on principles and theories on philosophy, psycholinguistics and neuroscience so as to make dance and choreography more approachable to a wider public that usually does not participate in such activities. Also to advance dance and choreography practice for professionals in that field.</t>
  </si>
  <si>
    <t>Youth Music Theatre UK</t>
  </si>
  <si>
    <t>Increasing Participation</t>
  </si>
  <si>
    <t>This project is part of our organisational development programme designed to provide YMT with a sustainable future by increasing revenue from existing income streams (specifically workshop auditions and our skills courses). It focuses on support for our marketing department and campaigns over a two year period to September 2013.</t>
  </si>
  <si>
    <t>Two Terms of TF+</t>
  </si>
  <si>
    <t>To expand our core activity by creating a full, rounded and coherent training, engagement and development offer and integrating the outcomes with our artistic programme. We will implement a wealth of new, developing and improved initiatives to enhance opportunities for artists, audiences and young people from across Bristol and beyond.</t>
  </si>
  <si>
    <t>Word County</t>
  </si>
  <si>
    <t>East Sussex Arts Partnership wishes to develop a raft of locally sensitive community-focused participative written and spoken word initiatives within targeted communities in the districts and boroughs of East Sussex, culminating in a high profile  two month programme of well marketed visual and interactive outcomes in the public realm.</t>
  </si>
  <si>
    <t>One Youth Dance London</t>
  </si>
  <si>
    <t>One Youth Dance London will be a dance company for young people across London. We aim to unite young people, struggling with life in inner London, through dance. It will be free to be a part of, and help people who wouldn't normally be able to afford dance training.</t>
  </si>
  <si>
    <t>Organisational Development and Project Delivery</t>
  </si>
  <si>
    <t>An 18-month period of focused development and delivery of  2011 Interim Projects and 2012 Festival alongside Organisational Development towards Charitable status and longterm sustainability. This period will see Brighton Photo Fringe develop strategies that increase curatorial excellence, evolve and further develop partnership working and profile, locally nationally and internationally.</t>
  </si>
  <si>
    <t>Development Project Implementation</t>
  </si>
  <si>
    <t>We recently received Arts Council support to undertake an organisational review. We are now applying to implement the recommendations of that review.</t>
  </si>
  <si>
    <t>From Zero to Hero</t>
  </si>
  <si>
    <t xml:space="preserve">From Zero to Hero will involve
¿	An international online artistic exchange between schools in South Africa and the UK
¿	The creation of a new work by children
¿	The creation of a professional touring production created from images, ideas and music by the young people in the schools exchange and production.
</t>
  </si>
  <si>
    <t>Copyright Christmas</t>
  </si>
  <si>
    <t>Commissioned for a 30 show run at the Barbican Theatre, Copyright Christmas is a fun, festive, promenade, market theatre show. It addresses Branded Britain: the market economy, debt, shopaholism, affluenza, status anxiety, globalization, and the victory of materialism over communitarianism and spirituality reaching its zenith at Christmas time.</t>
  </si>
  <si>
    <t>Fall Fest</t>
  </si>
  <si>
    <t>Community Arts Festival of Film, Art, Literature and Life (fall).  This activity is in the South Craven Area (N.Yorks) and will take place in the local arts/community centre, and the immediate environs.A key focus - to set professional artists alongside local talent  to give insight into professional working</t>
  </si>
  <si>
    <t>Birds Eye View Sound &amp; Silents UK Tour 2011</t>
  </si>
  <si>
    <t>SOTTOVOCE</t>
  </si>
  <si>
    <t>SOTTOVOCE is a live platform aimed at showcasing groundbreaking acts with a predominant UK artist presence. The festival¿s key is the combination of "un-amplified" acts (jazz and improvisation) in one space alternating with ¿louder¿ acts ("noise music" or guitar-based amplifications) in another.</t>
  </si>
  <si>
    <t>My Name Is Antonino Calderone</t>
  </si>
  <si>
    <t>A workshop with the translator and key professional &amp; community partners to identify if the text is appropriate to access at-risk audiences. Also a development period towards working with Birmingham &amp; Winchester Universities &amp; preparing for a full production.</t>
  </si>
  <si>
    <t>Joining the Dots is a new niche music sector professional development programme which will:
¿ test new artistically-driven practice around: touring, commissioning and financial models; harnessing
technology to drive live attendance/revenue, building engagement amongst young adults
¿ enable individuals to develop business, income generation and audience engagement skills
¿ catalyse collaboration</t>
  </si>
  <si>
    <t>Art at Beacons Music and Arts Festival</t>
  </si>
  <si>
    <t>Our aim for this activity is to provide a platform for emerging artists to perform or display their work at Beacons Festival and deepen the quality of the experience for the festival goer - many of whom might not choose to engage with art in a more traditional environment.</t>
  </si>
  <si>
    <t>Moved by Art2 at The Gallery@ The Civic</t>
  </si>
  <si>
    <t>'Moved by Art2  is a project that gives 3 groups of young people an opportunity to engage in dance workshops that respond to exhibitions in The Gallery@. After visiting the gallery to explore the exhibition a performance piece is then created that will be shown in The Assembly Room.</t>
  </si>
  <si>
    <t>Youth Fix up project</t>
  </si>
  <si>
    <t>Music  activities that will covers diverse range of styles from jazz, hip hop to contemporary, freestyle. With many issues facing the young youth of today, our workshop hopes to give them an option and also aims to help build their self esteem, inspire them.</t>
  </si>
  <si>
    <t>Braunston Village Weekend</t>
  </si>
  <si>
    <t>Braunston Village Weekend is a three day arts festival taking place in rural Northamptonshire over the August Bank Holiday weekend 2011. It has an emphasis on participation, mixing professional programming with 'pop-up' events. Live music and family-friendly activity take centre stage.</t>
  </si>
  <si>
    <t>The Lost Menagerie - Development</t>
  </si>
  <si>
    <t>I¿ve written a show combining spoken word poetry, storytelling, live &amp; electronic music.  I am applying for money to fund a final stage of development and rehearsal process collaborating with a director, musician and lighting designer, leading to performances of the work open to public, invited bookers, venue managers &amp; producers.</t>
  </si>
  <si>
    <t>Organisational Review, Research and Development</t>
  </si>
  <si>
    <t>A full review of the current organisational structure in addition to European-focused research and development in relation to the Artistic Programme and Strategy. To create a plan for the continued development and stability of Hereford Photography Festival and secure future funding for the programme post March 2012.</t>
  </si>
  <si>
    <t>Must Come Down</t>
  </si>
  <si>
    <t>In this Research &amp; Development project I aim to create a new piece exploring the creative richness of morris as an evolving artform. Drawing the expertise of contemporary dance mentors, I will explore collaborative approaches to reinterpreting, developing and extending traditional material with outstanding musicians, singers, dancers and a storyteller.</t>
  </si>
  <si>
    <t>Thou Shalt Production &amp; marketing development</t>
  </si>
  <si>
    <t>I am applying for funding to support a 2 week intensive to develop current piece Thou Shalt into a new full-length dance theatre production, including the development of a marketing plan and marketing material for promotional purposes, for a double-bill performance at Rich Mix in October 2011.</t>
  </si>
  <si>
    <t>"Alice in Wonderland"</t>
  </si>
  <si>
    <t>Wirral West</t>
  </si>
  <si>
    <t>An out door touring production of Lewis Carroll's "Alice in Wonderland" adapted by James Foggin.
One focus of this years tour is to work alongside young families in deprived areas through the Sure Start Foundation to enable and encourage them to participate in theatre.</t>
  </si>
  <si>
    <t>1 year operatic training at National Opera Studio</t>
  </si>
  <si>
    <t>My work activity is as a repetiteur (an accompanist for opera) for the National Opera Studio from September 2011 to June 2012.  It is full-time work but only provides tuition without a salary. I therefore seek funding to cover my cost of living.</t>
  </si>
  <si>
    <t>The Big Win: A Modern Morality Tale</t>
  </si>
  <si>
    <t>Barnaby Barford's contemporary intervention will respond to the Laing Art Gallery¿s Permanent Collection. Commissioned to produce a contemporary morality tale relating to themes in the collection, Barford will create a series of eight sculptures that will explore our insatiable appetite for celebrity culture and living beyond our means.</t>
  </si>
  <si>
    <t>Flatpack Festival Organisational Development</t>
  </si>
  <si>
    <t>Flatpack Festival is a critically-acclaimed annual programme of events, screenings, discussions and installations exploring the fertile areas where film, visual arts, performance and digital media meet. From August to December 2011, Flatpack will undergo an organisational review to guide future direction and assess economic and artistic feasibility.</t>
  </si>
  <si>
    <t>International Activity - Printmaking residency</t>
  </si>
  <si>
    <t xml:space="preserve">I have been offered a residency at the Venice Printmaking Studio in Morano, Italy during October 2011. 
For this I aim to research and realize a large format print project using the traditional and experimental intaglio methods that only this particular studio can support.
</t>
  </si>
  <si>
    <t>'Sculpting Our Community'</t>
  </si>
  <si>
    <t>'Sculpting Our Community' will be an exciting new sculpture project involving community artists who will engage and inspire local children/people into the art of sculpting.  The project will also provide a unique opportunity  to produce innovative and permanent sculptures of excellence as lasting legacies for community benefit and pleasure .</t>
  </si>
  <si>
    <t>Layering Landscape</t>
  </si>
  <si>
    <t>Layering Landscape is a new Tempo Arts initiative which builds on the orgainisation's existing links with the Romney Marsh community. Two artists will work with volunteers and staff at Romney Marsh Visitor Centre, exploring issues around artistic process, landscape and heritage. Layering Landscape is part of Folkestone Triennial Fringe</t>
  </si>
  <si>
    <t>La Fille à la Mode</t>
  </si>
  <si>
    <t>La Fille à la Mode is a site responsive piece of dance-theatre, which responds to the continued celebration and exploitation of `the woman of fashion¿ throughout the ages. An immersive and sensual experience, audiences will be led in and out of the public and private spaces of the National Theatre.</t>
  </si>
  <si>
    <t>The Reservation: Making and Regional Touring</t>
  </si>
  <si>
    <t>The show forms part two in Ellie Harrison's 'Grief Series. The Reservation is a limited capacity performance for an en suite hotel room. The work is set in the fictitious Elephant Reservation looking `behind closed doors¿ following a funeral, exploring the commonalities between elephant and human grieving processes.</t>
  </si>
  <si>
    <t>A site-sensitive performance installation at Red Lodge Museum, Bristol. Accompanied by an artist residency and exhibition of archive materials at the nearby Bristol University Theatre Collection. Both activities to be contextualised by tour, talk and workshop events to coincide with Bristol Doors Open, 10th September 2011.</t>
  </si>
  <si>
    <t>Big Theatre Summer Project</t>
  </si>
  <si>
    <t>Big Theatre's Summer Project will involve 20 young people and the three members of the the Big Theatre team.  It is a three week project, involving all aspects of putting together a piece of theatre and will culminate in a public performance.</t>
  </si>
  <si>
    <t>The SuppArt Group, Arts and Crafts sessions</t>
  </si>
  <si>
    <t>We plan to run a weekly open-access arts and crafts session. It will also be a social group in which people can informally discuss problems and receive peer advice, or be signposted to agencies who can give appropriate help.</t>
  </si>
  <si>
    <t>Palaces.</t>
  </si>
  <si>
    <t>Palaces is a 'fairy tale' castle: a spectacular sculpture 2m wide and 3m high, made from clear resin embedded with thousands of donated milk teeth. Palaces draws attention to stem cell research and consent whilst exploring cultural phenomenon's and beliefs.  Application is for 1/4 of the project funding.</t>
  </si>
  <si>
    <t>Shaftesbury Arts Weekend Festival</t>
  </si>
  <si>
    <t>The September festival is being organised as the first of what it is hoped will become an annual arts festival focussed on Shaftesbury, and Shaftesbury Arts Centre in particular, showcasing the extraordinary but unappreciated concentration and range of developing and established artistic talent in the north Dorset/ Blackmore Vale area.</t>
  </si>
  <si>
    <t>'Get a Sketchbook' with Handmade Art Workshops</t>
  </si>
  <si>
    <t>To launch Handmade Art Workshops, an artists initiative which will deliver a variety of unique analogue art projects to our local and wider community, with an innovative and inspirational pilot workshop entitled: 'Get a Sketchbook'. 
To enable marketing materials to be generated from this pilot for promoting Handmade Art Workshops</t>
  </si>
  <si>
    <t>Pit Profiles : Re-profiled</t>
  </si>
  <si>
    <t>To commission photographer Anton Want to create a series of contemporary pit profiles in the spirit of the 1940s/1950s Pit Profile series, produced by portrait painter H. Andrew Freeth. Using photography/ oral histories, Anton will record the workers of Kellingley Colliery, the last remaining deep mine in North Yorkshire</t>
  </si>
  <si>
    <t>Architects of Air at Sheffield Cathedral</t>
  </si>
  <si>
    <t>To llink with the Cultural Olympiad open weekend (23rd to 25th July), Sheffield Cathedral is looking to host Architects of Air, the internationally renowned Nottigham based Company with  their Illuminarium installation to be located on the Cathedral Forecourt for 6 days which will also coincide with the citywide Tramlines Festival.</t>
  </si>
  <si>
    <t>"Moving On" - National Symposium for SAD</t>
  </si>
  <si>
    <t>A National Symposium for South Asian Dance in partnership with Curve Theatre, national, regional and local South Asian arts organisations from the UK to share, debate, network, discuss and celebrate the current practices of South Asian Dance in Britain, followed by a professional performance of male dancers.</t>
  </si>
  <si>
    <t>Songs of the River - Waveney &amp; Blyth Choral Projec</t>
  </si>
  <si>
    <t>The commissioning, development and performance of a new choral work for community choirs, which celebrates the cultural identity of the Waveney and Blyth area of north Suffolk and south Norfolk.By focussing on the rivers the project will link diverse communities in Great Yarmouth and Lowestoft with isolated rural communities.</t>
  </si>
  <si>
    <t>Local-I</t>
  </si>
  <si>
    <t>We propose to develop and deliver a programme to aspiring local gospel artistes and promoters, equipping them to take full advantage of the many major/mainstream opportunities that are becoming available, in a strategic manner that enhances the gospel scene on a national scale.</t>
  </si>
  <si>
    <t>Our Style is Legendary</t>
  </si>
  <si>
    <t>Transfer of a play I am author of called Our Style is Legendary to the Nottingham Playhouse after it ran in London's West End in the Spring of 2011.</t>
  </si>
  <si>
    <t>Freeway Poets</t>
  </si>
  <si>
    <t>My work with Freeway Poets is to Raise the profile of Poetry in my local community, helping local poets gain more experience, and achieve more as a poet further a field, whilst  bringing high profile well known poets into the area for the town and surrounding areas communities to see.</t>
  </si>
  <si>
    <t>Composers in Residence Project</t>
  </si>
  <si>
    <t>Commission and perform new choral works from two young composers which will have broad appeal and form part of a new choral legacy to celebrate the 60th Anniversary of AMC and Centenary of its founder Benjamin Britten. Work with local schools to inspire young people to participate in choral music.</t>
  </si>
  <si>
    <t>The Francis Bacon Opera</t>
  </si>
  <si>
    <t>This is a proposal for Research and Development into a new chamber opera based on the infamous `Southbank Show¿ episode from 1985 featuring artist Francis Bacon.</t>
  </si>
  <si>
    <t>Streetfantastic Marching Arts College (SMAC)</t>
  </si>
  <si>
    <t>Workshops and a master class led by professional musicians to raise skills and encourage marching youth bands to adopt innovative/imaginative repertoires/performances for Olympic year. Based in Milton Keynes this inclusive programme will also be open to all young people in the town, and includes a school based workshop.</t>
  </si>
  <si>
    <t>Artist in Residence and further exhibitions</t>
  </si>
  <si>
    <t>I will be undertaking an Artist in Residence at Burton Agnes Hall in August 2011 where I will be exhibiting my artwork. I will also be working during my residency producing oils and watercolours based on the Hall and the grounds. Plus further exhibitions thereafter.</t>
  </si>
  <si>
    <t>Berlin Project &amp; revamped, re-launched of Website</t>
  </si>
  <si>
    <t>I wish to travel to Berlin and create a new body of work based on my experience there. This work will then be added to my website which will also be revamped, updated and re-launched.</t>
  </si>
  <si>
    <t>Melton Fest</t>
  </si>
  <si>
    <t>Melton Fest will appeal to all members of the community, offering an opportunity for young artists to perform to a wide audience, and will offer entertainment to anyone in or around the town. The event is open to all, and offers a free fun day full of music and talent.</t>
  </si>
  <si>
    <t>Treevolution</t>
  </si>
  <si>
    <t>Treevolution is an international educational theatre project which will engage young people in both South Africa and the UK in an exploration of the value of green space in their lives and communities, providing a platform for participants to open a dialogue on the issue across the country and cultures.</t>
  </si>
  <si>
    <t>My Body My Voice Project</t>
  </si>
  <si>
    <t xml:space="preserve">Our activity an interactive performance celebrating and promoting World AIDS Day (1st Dec) in secondary schools, colleges and small theatre venues in and around London. Our cast and crew will be be a healthy mix of professional theatre practitioners and apprentices and will use some elements of Forum Theatre.
</t>
  </si>
  <si>
    <t>Younger artists and audience</t>
  </si>
  <si>
    <t>South Northamptonshire</t>
  </si>
  <si>
    <t>In addition to holding and funding the festival we aim to bring in younger people -  audience and performers. Links have been established with the Folk Arts Degree course at Newcastle University to bring students to perform at the festival and give them a showcase for their talents.</t>
  </si>
  <si>
    <t>A Bird In Your Ear</t>
  </si>
  <si>
    <t>Research and development of a production intended for theatre and rural touring, that will attempt to propagate a new body of fairy tales created by children. Thereby we hope to influence future oral storytelling tradition, whilst also offering a cultural exchange across the regions and generations.</t>
  </si>
  <si>
    <t>Cruising, Clubbing, Fucking</t>
  </si>
  <si>
    <t>Cruising Clubbing Fucking is a dance-theatre performance by Joseph Mercier exploring how gay men have met and seduced each other, from the 60¿s to the present day.  Rehearsals will be held in October 2011, and the show is set to tour the UK from November 2011.</t>
  </si>
  <si>
    <t>Artist Residency at ACOSS, Yerevan,Armenia, September 2011
exhibition at GMRA Spaces, London, January 2012 (includes 1 Q&amp;A session), plus 2 Q&amp;A sessions at University of East London February 2012, 1 Q&amp;A session at Wiltshire College, March 2012</t>
  </si>
  <si>
    <t>Nuneaton Arts and Health programme</t>
  </si>
  <si>
    <t>Our aim is to extend the arts and health programme, to April 2012 at St Nicholas Community Centre in Nuneaton, North Warwickshire.  This creative programme is managed by Escape Arts in Action, and builds on a successful Pilot evaluated by Nottingham Trent University in spring 2011.</t>
  </si>
  <si>
    <t>Writing a novel</t>
  </si>
  <si>
    <t>I have been trying to find time to write a novel for five years but have always needed to use that time to earn money.  I am desperately trying to buy time to write, and need help from the Arts Council .  
I've no previous funding from the Arts Council.</t>
  </si>
  <si>
    <t>The Tower of Dreams BN2</t>
  </si>
  <si>
    <t>Shared Space and Light are dedicated to pushing the creative boundaries of Video Mapping which is a new way to create large scale public projection events. Our particular project will be working with a local community concerned about the future of a much loved landmark building in Brighton, the Pepperpot</t>
  </si>
  <si>
    <t>The Lost Picture Show</t>
  </si>
  <si>
    <t>The Lost Picture Show is a work of multi-media performance art, using spectacular decoration, performance and a magical, immersive atmosphere to transport the audience back in time to the golden age of cinema. We will appear this summer at two major music/arts festivals.</t>
  </si>
  <si>
    <t>Two degrees off the Arctic Circle</t>
  </si>
  <si>
    <t>My activity is a photographic project centered on the relationship between built and natural environment in Iceland. I will live there for one month as part of the SIM Artist Residency programme. This will be followed by photography exhibitions in London and abroad, and a book publication.</t>
  </si>
  <si>
    <t>Development of the Digital Archive</t>
  </si>
  <si>
    <t>The mission of Project Pressure is to photograph, share and archive the world¿s receding and vanishing glaciers. Project Pressure will create a photographic collection of archival quality, to be exhibited, published and shared in a digital, open source archive thereby facilitating public engagement. Collaborators include NASA, UNESCO and WGMS.</t>
  </si>
  <si>
    <t>Brightlingsea  Music Festival</t>
  </si>
  <si>
    <t>The Festival began in 2001 as a one day event for young people staging local young talent.  It has grown to a 3 day event to encompass more diverse music  becoming a community event for all ages and backgrounds. It is a free festival making it accessible to everyone.</t>
  </si>
  <si>
    <t>UK provincial première, V. W.  A Cambridge Mass</t>
  </si>
  <si>
    <t>A choral and orchestral concert by Bath Choral Society in Bath Abbey, 22 October 2011, including the recently discovered early work by Vaughan Williams, A Cambridge Mass, written 1899.  This is the first performance outside London, the first by an amateur choir and only the second ever performance worldwide.</t>
  </si>
  <si>
    <t>'Stranger in a Raincoat' Research and Development.</t>
  </si>
  <si>
    <t>Our activity will be a two week period of concentrated devising that will form the basis of a new show.  We will explore ideas related to chance and randomness, whilst using strong storytelling and creating potent theatrical imagery .  We aim to present fifty minutes of material at a 'scratch' performance.</t>
  </si>
  <si>
    <t>'Hair Routes' - Africa Art &amp; Design Fair</t>
  </si>
  <si>
    <t>'Hair Routes' comprises the making of a collaborative artwork with the Streatham Women's Sewing Group for the Africa Art &amp; Design Fair in Lambeth which will feature in the 'Hair Routes' exhibition of 2 emerging London based African artists' works also &amp; all the associated workshops before and during the event.</t>
  </si>
  <si>
    <t>Disaster Songs</t>
  </si>
  <si>
    <t>For this research and development stage I intend to work with musicians, a letterpress printer and a wax cylinder recordist to produce artefacts that investigate the potential hybridity between the existing art forms of Disaster Songs and Disaster Films - posing questions about our relationship to the invented and natural worlds.</t>
  </si>
  <si>
    <t>Art Project</t>
  </si>
  <si>
    <t>Caxton's art project aims to develop creativity and build confidence. This year's project focuses on developing a sense of 'self' and exploring positive personality traits that enable a person to be a role model in the community. Resultant art work will culminate in an exhibition.</t>
  </si>
  <si>
    <t>ShedSPACE at Stratford</t>
  </si>
  <si>
    <t>Stratford Rising presents, ShedSPACE, a surprising new summer festival, in the form of 15 garden sheds placed in Stratford Old Town;  ShedSPACE offers places to explore,amuse, thrill, share and discover. Each Shed is developed by an artist or company. ShedSPACE invites diverse audiences to experience creativity, east London style.</t>
  </si>
  <si>
    <t>Whiplash Transition: Unmanned Aeirial Vehicles.</t>
  </si>
  <si>
    <t>A photography and video project documenting and artistically responding to the use of Unmanned Aerial Vehicles (UAV) in the USA.  I have confirmed access to visit two military bases where the UAV are operated from.  I will be documenting the operators and manufactures of the UAV</t>
  </si>
  <si>
    <t>Shanked- The Play</t>
  </si>
  <si>
    <t>Mitcham and Morden</t>
  </si>
  <si>
    <t>My activity is to re-run a successful anti-knife crime production in order to offer it to audience whom were turned away due to selling out and to show case to high profile members of the community in order for it to be rolled out in 2012.</t>
  </si>
  <si>
    <t>Ubi sunt art exhibition</t>
  </si>
  <si>
    <t>A group exhibition of emerging artist's whose interdisciplinary practises explorer notions of mortality in Contemporary Art. It will bring art to an old chapel and be of interest to local community and beyond.</t>
  </si>
  <si>
    <t>Bring a Book to Life</t>
  </si>
  <si>
    <t>Working with Wirral Libraries Service, this project will provide children aged 7 plus and their parents/carers with stimulating, creative media based workshops in a library setting to boost literacy levels, develop an interest in the creative arts and increase library use on the Wirral.</t>
  </si>
  <si>
    <t>Superjohn research and development</t>
  </si>
  <si>
    <t>We are devising and scripting a new play for family audiences, Supersonic, about a small child's fight with Leukaemia.  We will also run storygathering workshops with three target audiences: children with leukaemia, families/friends of children with leukaemia, medical professionals involved in the treatment of childhood leukaemia</t>
  </si>
  <si>
    <t>A Poetics of Flight</t>
  </si>
  <si>
    <t>A unique psychogeographic and museological multi-media installation in Kendal Town Hall. The event will mark the centenary of experimental seaplane aviation at Hill of Oaks on the shores of  Windermere, and expound on a  time journey encompassing the locations relevant to this forgotten episode of Lake District Modernism.</t>
  </si>
  <si>
    <t>Real &amp; Virtual Art 'Project Space' Refurbishment</t>
  </si>
  <si>
    <t>Claremont Studios CIC will refurbish and upgrade the basement project space. This will include improvements to the staircases; new lighting and flooring; functional storage space and improved access from the basement to the rear outdoor space. A rebrand and  launch to highlight a new direction in programming will be incorporated.</t>
  </si>
  <si>
    <t>Built It Up With Silver And Gold</t>
  </si>
  <si>
    <t>My activity is writing a narrative non-fiction book.</t>
  </si>
  <si>
    <t>Fangfest - a festival of the practical arts</t>
  </si>
  <si>
    <t>Our activity is to put on an arts festival which will benefit local artists and craftsmen and engage people in arts activities over the weekend. We want to encourage an interest in the arts while providing a fun filled weekend for all visitors.</t>
  </si>
  <si>
    <t>Storybox</t>
  </si>
  <si>
    <t>Storybox will develop Wide Eyed Theatre's storytelling work with children and families in the Canterbury area.  Working alongside the Marlowe Theatre an interactive treasure hunt will be created, objects will be collected and then transformed into a performance installation with a creative writing focus aimed at KS2 pupils.</t>
  </si>
  <si>
    <t>Interpreting Tintoretto</t>
  </si>
  <si>
    <t>16 carers who are older people will work with 3 artists over a 9 month period interpreting the Tintoretto masterpiece 'Christ washing the feet of the disciples' which is housed in the Shipley Art Gallery's permanent collection.  Interpretation materials will be developed in order to engage wider audiences.</t>
  </si>
  <si>
    <t>Art Bites</t>
  </si>
  <si>
    <t>`Art Bites¿ is an exhibition of 6 invited artists supported with educational workshops, innovative dance, drama, music, film and performance art events. We want to show a variety of arts as a `taster¿ that will demonstrate the potential range of events and activities that will be regularly available at Southlands.</t>
  </si>
  <si>
    <t>The Wreck of the Titanic</t>
  </si>
  <si>
    <t>The Wreck of the Titanic is an inclusive orchestral and choral work for up to 400 amateur and professional performers including children, young people and special needs students. The event will promote a wide range of artistic and heritage activity involving children and young people across Cumbria.</t>
  </si>
  <si>
    <t>CARDENIO</t>
  </si>
  <si>
    <t>We are to present our production of Cardenio at the RSC's "The Dell" festival in July. With funding, we wish to
- rehearse and reimagine our existing production
- expand our audience base
- educate locally about the Cardenio mystery
- expand our professional network
- experiment with new ways to explore classical language</t>
  </si>
  <si>
    <t>Exeter Library Live 2011/12 Programme</t>
  </si>
  <si>
    <t>East Devon</t>
  </si>
  <si>
    <t>This is an application to support the development  a live literature programme for Exeter Central Libraries, 2011-2012, incorporating Exeter Poetry Festival,  and to develop the partnership model used to deliver this  activity to pilot the formation of a city-wide literature development strategy for Exeter.</t>
  </si>
  <si>
    <t>Mess</t>
  </si>
  <si>
    <t>To conduct a period of research and development on 'Mess' involving a week's consultation with experienced medical professionals followed by two weeks' devising at Parabola Arts Centre and Battersea Arts Centre finishing with two work-in-progress performances at Battersea Arts Centre.</t>
  </si>
  <si>
    <t>Defender Of The Dead</t>
  </si>
  <si>
    <t>To commission a one man show set in rural Wiltshire, near Stonehenge, focusing on the relationship between the military and heritage, and to tour it to a minimum of 15 small, mainly rural, venues in Wiltshire, Somerset, Dorset and Devon.</t>
  </si>
  <si>
    <t>Trigger Shift (working title)</t>
  </si>
  <si>
    <t>My activity will work with 45 young people and an artistic team to develop open source video and audio applications using Microsoft Kinect technology. 
The project is part of NE-Generation, the Legacy Trust programme for the North East inspired by the London 2012 Olympic and Paralympic Games.</t>
  </si>
  <si>
    <t>Wiltshire Youth Marching Band</t>
  </si>
  <si>
    <t>South West Wiltshire</t>
  </si>
  <si>
    <t>We have formed a youth marching band in Wiltshire.  It is for any young musician from the early years up to the age of 24. This will be a new challenge for the members as there is no other band like ours in the Wiltshire area.</t>
  </si>
  <si>
    <t>Hidden Beauty - interactive live installation</t>
  </si>
  <si>
    <t xml:space="preserve">`Hidden Beauty¿ is a project concerned with the environment around us and its natural beauty.  
`Hidden Beauty¿ is a collaborative project, which brings different art forms together: dance, visual art,  photography and multimedia. This activity is an interactive live installation and performance in art gallery space.
</t>
  </si>
  <si>
    <t>Six Towns One City Carnival</t>
  </si>
  <si>
    <t>Six Towns One City Carnival brings our multicultural community together and includes all levels of society including race, age, gender and class. Activities include African drumming, dance and DJ workshops, live stages, exhibits, advice, a variety of sports tournaments, cookery sessions, costume design, and dedicated family area plus much more.</t>
  </si>
  <si>
    <t>From Bradford to Brazil</t>
  </si>
  <si>
    <t>Bradford South</t>
  </si>
  <si>
    <t>My activity is a sound art project and includes a residency in the Brazilian Amazon, producing work for broadcast and working with young people in the 10% most deprived areas of Bradford.</t>
  </si>
  <si>
    <t>Parkwood Avenue</t>
  </si>
  <si>
    <t>I am a visual artist applying for a grant to produce a new moving image work. The outcome will take the form of a single-screen work for exhibition at Film and Media Art Festivals and also a multi-channel installation format for gallery exhibition and other public spaces.</t>
  </si>
  <si>
    <t>Stories from Around the World</t>
  </si>
  <si>
    <t>A culturally inspired arts based programme of activity will take place in Libraries using the theme of 'Stories from Around the World' to conjure childhood memories for participants to be inspired in their creative designs.  Our activity will include work with adult offenders, the elderly and people experiencing mental health.</t>
  </si>
  <si>
    <t>Ghost Town: Production and Platform Performances</t>
  </si>
  <si>
    <t>Building on the discoveries of our Escalator-supported research and development phase, Limbik will take the company's second show, Ghost Town, into production, and deliver regional platform performances.  Collaborating with partner venues and a producer, the project will augment the company's development, and  bolster relationships with key stakeholders.</t>
  </si>
  <si>
    <t>Murder! R and D</t>
  </si>
  <si>
    <t>Working with three theatres across the region we intend to undertake a Research and Development period ending with workshops and a scratch performance of highly physical Theatre led Circus. It will  combine new writing, contemporary circus and original musical; and engage with  performance professionals and the members of public.</t>
  </si>
  <si>
    <t>Bones</t>
  </si>
  <si>
    <t>Fifth Word Theatre is applying for an artistic development grant to develop and produce a new play called Bones by upcoming writer Jane Upton. Bones will pilot in Derby Theatre Studio with an intention to tour on a National Platform from there on.</t>
  </si>
  <si>
    <t>Words, Rhymes and Creekside Times</t>
  </si>
  <si>
    <t xml:space="preserve">Spoken-word artist Dean Etta, leads18 participants at Deptford exclusion unit in ¿Riverside¿ to produce and perform their own written pieces inspired by the locale.
They'll draw inspiration from history/environment around them with the assistance of various partners including Flavour Magazine, Deptford Library and the Simon Lawrence Centre.
</t>
  </si>
  <si>
    <t>Training at Ecole Philippe Gaulier</t>
  </si>
  <si>
    <t>Cheadle</t>
  </si>
  <si>
    <t>I plan to undertake an intensive block of training in Clowning and Play at the ecole Philippe Gaulier, Paris. The training takes place from October 10th - December 16th 2011.
When I return to the U.K. I will lead a series of workshops to share what I have learned there.</t>
  </si>
  <si>
    <t>Timelapse</t>
  </si>
  <si>
    <t>A digital photo collage exhibition at Hereford City Museum &amp; Art Gallery; of images inspired by the museum 's heritage collection and interpretations of 18th century paintings, in a study of urban change in Hereford City and animation on a tv screen.
Workshops for children level 1&amp;2 .</t>
  </si>
  <si>
    <t>Like Being</t>
  </si>
  <si>
    <t>I require funding support for research, development and production of a collection of ultra high-resolution photographic landscape transparencies to be projected using modified large-format PANI projectors up to 30m across in expansive gallery settings.  The resulting body of work is intended to become a touring show.</t>
  </si>
  <si>
    <t>Giants in the Earth</t>
  </si>
  <si>
    <t>Giants in the Earth is an original piece of musical theatre. In response to a successful work-in-progress showcase in October 2010, OTC wants to hold an eight-day workshop to further explore the emerging script and musical score with the writer, composer and cast of seven.</t>
  </si>
  <si>
    <t>Fine Art Practice: Research and Development</t>
  </si>
  <si>
    <t>My activity will enable me to make a number of visits to significant art collections and to spend time assimilating the visual information gained, enhancing and improving my own practice. I will disseminate knowledge and skills to the wider public through a well-promoted series of workshops, talks and exhibitions.</t>
  </si>
  <si>
    <t>Seven Days To Change The World</t>
  </si>
  <si>
    <t>For a week I will live in a tent at Northern Stage and meet with fellow artists, scientists, activists and people profoundly affected by change. This investigation will culminate in two unique performances with Brendan Murphy and Beccy Owen as principal collaborators. This is a pilot for a touring piece.</t>
  </si>
  <si>
    <t>Confidence and Creativity through the arts</t>
  </si>
  <si>
    <t>Working with disadvantaged and homeless young people to support their transition back into the community through participatory workshops allowing them to work alongside professional artists to develop and extend their skills, confidence and community spirit. The project will culminate in professional performances/exhibition open to the public.</t>
  </si>
  <si>
    <t>FOOL CIRCLE</t>
  </si>
  <si>
    <t>Devise, rehearse and premier 'Fool Circle' - a 40 minute intertextual work, fusing live art and contemporary dance.  An unusual creative mix our research has found few examples of; it will challenge the assumptions of existing performing arts audiences and arouse the curiosity of the local community.</t>
  </si>
  <si>
    <t>Trentham Training Band - Capacity Building</t>
  </si>
  <si>
    <t>Stoke-on-Trent South</t>
  </si>
  <si>
    <t xml:space="preserve">Capacity Building towards 1st Anniversary Concert for Trentham Training Band comprising:
- Sourcing suitable Eb &amp; Bb Tubas for use by the Training Band
- Expert Volunteers required to provide the Individual Tuition, Ensemble Training and Administration
- A programme of joint performance opportunities in the local community 
- A New Music commission to celebrate
</t>
  </si>
  <si>
    <t>Buzz about the network</t>
  </si>
  <si>
    <t>A fortnight of inclusive Disability arts activity that uses the arts to kick start a Wolverhampton Disability Network. Carnival workshops will bring together disability groups to create an event that consists of a public procession on the high street and an afternoon of performance and workshops at Newhampton Arts Centre.</t>
  </si>
  <si>
    <t>Skelmersdale the Musical</t>
  </si>
  <si>
    <t>A project focused on engaging the local community in the creation of a musical theatre production, based on Skelmersdale, where they live. Providing opportunities to explore their history and celebrate identity, while working with professional artists. Developing aspirations and resulting in a quality experience for all who participate.</t>
  </si>
  <si>
    <t>Rock School</t>
  </si>
  <si>
    <t>Rock School gives young people of all abilities a week long high quality musical access to professional musicians within a well established vocational community project offering long term involvement in creative projects. Kent Police and Medway Council Youth Services help us to identify a positive mix of young people.</t>
  </si>
  <si>
    <t>Art for all</t>
  </si>
  <si>
    <t>Selby and Ainsty</t>
  </si>
  <si>
    <t>Selby</t>
  </si>
  <si>
    <t>To welcome everyone to our art group by offering free drop in days and free materials</t>
  </si>
  <si>
    <t>Organisational development</t>
  </si>
  <si>
    <t>Organisational development for collaborative artists Christer Lundahl and Martina Seitl, who work under the name Lundahl &amp; Seitl. Activity includes: structural and legal changes as advised by a panel of consultants, improvement of workflow and communication, training and website consultation.</t>
  </si>
  <si>
    <t>The History of The Pomegranate</t>
  </si>
  <si>
    <t>A playful cross-disciplinary theatre show combining visual and narrative storytelling, a cappella singing and live loop-pedal soundscapes. The Pomegranate is a symbol of eternal life. By exploring its role in Art, Myth, Science and History, Lewis exposes the universal richness of being female, fecund and fat with life.</t>
  </si>
  <si>
    <t>DiverseArts:LIVE 2011</t>
  </si>
  <si>
    <t>Our project seeks to showcase, celebrate and facilitate a recognised performance event for the diverse range of artistes that live and perform in Milton Keynes and its environs that do not have access to such opportunities.</t>
  </si>
  <si>
    <t>Development of piece, 3 performances 12 workshops</t>
  </si>
  <si>
    <t>My activity is to further develop, over 6 weeks, my contemporary dance work "Cave". The piece will be performed 3 times and 12 workshops will be delivered on the piece in schools, college's and universities across the U.K. Following this project the piece will tour in Spring 2012.</t>
  </si>
  <si>
    <t>NLC Community Band Masterclasses</t>
  </si>
  <si>
    <t>The project aims to provide vulnerable young people in our community with an `NLC Community Band¿. The project aims to target hard to reach and under privileged young people, and provide them with free access to instrumental masterclasses, and a community group where they can be safe.</t>
  </si>
  <si>
    <t>A Spoon in the Garden</t>
  </si>
  <si>
    <t>East Northamptonshire</t>
  </si>
  <si>
    <t>I will conduct research into the experiences of drug addicts in Northamptonshire and develop a play out of this research. I hope to unearth true stories about sufferers of addiction and their families in the county. The process will lead up to a workshop reading.</t>
  </si>
  <si>
    <t>Sunspice Theatre</t>
  </si>
  <si>
    <t>I wish to take first steps in   establishing a Black theatre in education company, offering performances for primary and secondary students. The performances will be interactive,  designed to eradicate barriers and  preconceptions,   performed in rural and urban settings  to enhance understanding of the cultures of the African diaspora .</t>
  </si>
  <si>
    <t>Consolidate and Create - Fit for Purpose</t>
  </si>
  <si>
    <t>ZENDEH will strengthen the existing organisational structure, procedures and governance. Consolidating current relationships, ZENDEH will develop a national touring strategy enabling new producing partnerships and collaborations. At Decibel ZENDEH will show a work in progress of ¿FOUND¿  also confirming national touring residencies. ¿FLOCK¿ engagement activity trail blazing the Cultural Olympiad.</t>
  </si>
  <si>
    <t>"My hometown is in my shoes"</t>
  </si>
  <si>
    <t>This is a proposal for a performance that combines Japanese butoh dance and physical theatre with traditional Middle East music through an experimental approach.</t>
  </si>
  <si>
    <t>Pif-Paf's Object and Impulse R&amp;D (O&amp;I)</t>
  </si>
  <si>
    <t>An exciting period of Research and Development to explore of our innovative use of structures and puppets in combination with movement, aerial performance and theatre in the context of support from PCT and mac employing emerging and world class collaborators and a series of showings and workshops.</t>
  </si>
  <si>
    <t>Communi-sumption</t>
  </si>
  <si>
    <t>Eddisbury</t>
  </si>
  <si>
    <t>Through Communi-sumption artist Simon Kennedy aims to develop a body of work around the themes of modern communication.  The work will then be exhibited in a gallery setting and accompanied by a series of intergenerational discursive seminars and workshops.</t>
  </si>
  <si>
    <t>Troilus and Cressida</t>
  </si>
  <si>
    <t>The application is to support my professional development in international partnership work, directing actors who do not speak English and moving from dramaturgy to writing for the stage through a co-production in Georgia of a bilingual version of Shakespeare's Troilus and Cressida with interpolated newly-created verbatim monologues.</t>
  </si>
  <si>
    <t>Size Zero Opera at the Tete a Tete Festival</t>
  </si>
  <si>
    <t>Our activity is to premiere two chamber operas by two young female composers, Diana Soh and Blair Foley, at the Tete a Tete Opera Festival 2011 on August 11th and 12th.</t>
  </si>
  <si>
    <t>Phaedra's Love by Sarah Kane at The Arcola</t>
  </si>
  <si>
    <t>A major revival of Phaedra's Love at the Arcola Theatre in Dalston. We will be working with the community programme to bring local people and high level arts professionals together both on stage and in a workshop environment, whilst supporting this with an educational programme for local schools/colleges.</t>
  </si>
  <si>
    <t>Empty Shops Research &amp; Development Project</t>
  </si>
  <si>
    <t>Research &amp; development into past &amp; current use of empty shops for creative industries &amp; artist space, to provide a report giving evidence for onward work and advocacy and a best-practice toolkit.</t>
  </si>
  <si>
    <t>upgrade of stage, sound, lighting equipment</t>
  </si>
  <si>
    <t>Extensions to modular stage, purchase of framework and curtains, upgrade of sound,lighting and operating systems to improve capability and quality of Tockwith Players work within their rural community. Give local people  access to variety of quality performing arts, as participants or audience, on their doorstep.</t>
  </si>
  <si>
    <t>meanwhile.........................</t>
  </si>
  <si>
    <t>My intention is to resume making and my creative practice . Now relocated back to the North West I hope to produce a new body of jewellery work, become engaged within the regions creative network, generate exhibition opportunities and get my new work known in the area.</t>
  </si>
  <si>
    <t>Belle Vue.</t>
  </si>
  <si>
    <t>I am an author under contract with Jonathan Cape (Random House), and would welcome financial support in the writing of a Manchester-based novel called Belle Vue.</t>
  </si>
  <si>
    <t>Circus for Children and Family Audiences</t>
  </si>
  <si>
    <t>Initiated by ACA in partnership with Circus Space, Circus for Children and Family Audiences will bring together artists, practitioners and teachers to examine the varied and exciting challenges of contemporary circus and to explore ways in which circus and other children's art forms can inform and inspire each other.</t>
  </si>
  <si>
    <t>The London Jazz Festival at Charlie Wright's</t>
  </si>
  <si>
    <t>This proposal is for the program of jazz during the London Jazz Festival at Charlie Wright's.  Funding will make it viable to showcase original jazz representative of the U.K's flourishing jazz scene.  It will also allow me to showcase a group from the U.S.</t>
  </si>
  <si>
    <t>Development of Salomé project - film &amp; live music</t>
  </si>
  <si>
    <t>Cardiff Central</t>
  </si>
  <si>
    <t>Cardiff</t>
  </si>
  <si>
    <t>To develop Salomé, tour it to new areas and find different audiences for contemporary music. Alongside that to draw on its success to build a regular repertoire for Sound Affairs, with the ambition of raising the company¿s profile, broadening its national and international reach and increasing its stability.</t>
  </si>
  <si>
    <t>Thomas Hardy: Three Tales</t>
  </si>
  <si>
    <t>We are a new rural touring theatre company, based in Shropshire. Our inaugural show is Thomas Hardy: Three Tales, an adaptation of three of Thomas Hardy¿s best known short stories (including a GCSE coursework text). We are performing in Shropshire and the surrounding area in community halls and schools.</t>
  </si>
  <si>
    <t>Artist research Narratives on human climate impact</t>
  </si>
  <si>
    <t>Our request is for support towards artist research and development on our next expedition leading to the creation of new artwork for public dissemination across a wide range of platforms over the coming years. Expected outcomes include new work for the 2012 Olympic cultural programme in Weymouth.</t>
  </si>
  <si>
    <t>Hip Hop / Street Dance Training For Dance Teachers</t>
  </si>
  <si>
    <t>Devise and deliver a 'Train the Trainers¿ programme to increase the organisational capacity to deliver training opportunities. Produce an informed, high quality resource pack and syllabus to support the practical `Hip Hop / Street Dance Training for Dance Teachers¿ and produce marketing materials to promote training activities and resource materials.</t>
  </si>
  <si>
    <t>Exhibiting at the Contemporary craft fair Origin</t>
  </si>
  <si>
    <t>My activity involves the creation, marketing and exhibiting of new pieces of  handmade tableware to be shown at the contemporary craft fair Origin 22-28th September 2011.</t>
  </si>
  <si>
    <t>digital interactive theatre for sensory impaired</t>
  </si>
  <si>
    <t>Seeking  funding  for  a collaboration between a deaf dancer , capoeira artist, two sign interpereters,  computer programmer, choreographer  and electronics advisor. We are creating  digital applications for use in the auditorium by  a sensory impaired audiences and performers</t>
  </si>
  <si>
    <t>I seek for funding to support my design work and to cover expenses for the manufacture of furniture and lighting objects.</t>
  </si>
  <si>
    <t>The Big Book Weekend R&amp;D</t>
  </si>
  <si>
    <t>The Big Book Weekend will be an annual celebration of books and reading that is community driven rather than industry driven. It is best described as a literary cross between the Big Lunch and the National Gardens Scheme. This funding will support the research element of this project.</t>
  </si>
  <si>
    <t>Beverley Fry - Artist in Residence</t>
  </si>
  <si>
    <t>South Staffordshire</t>
  </si>
  <si>
    <t>To fund for an artist in residence during the summer whilst the property is open to the public - ultimate outcome being a month long exhibition in December 2011 &amp; Children's Workshop. Work will show peoples' engagement with Weston Park (visitors &amp; employees) to celebrate 25 years of the Weston Park Foundation.</t>
  </si>
  <si>
    <t>Hannah Ringham's Free Show (bring money)</t>
  </si>
  <si>
    <t>My show examines the value of art at a time of financial crisis.  Asking audiences what they value and how much they¿d pay for it?  It uses humour and interaction to create a theatrical conversation that is thought provoking, ground breaking and extremely relevant to the current economic climate.</t>
  </si>
  <si>
    <t>Showing at London Design Week</t>
  </si>
  <si>
    <t xml:space="preserve">My activity will be based at Tent London and Lux lighting at Origin both are part of London Design Week. My activity will promote my work within these two event by targeting old audiences and engaging new ones. 
</t>
  </si>
  <si>
    <t>Young Ones Reminiscence Theatre Project</t>
  </si>
  <si>
    <t>We aim to help our young people access sources of information about local heritage such as museum and residential visits, so they can chose a subject of interest to device a performance about that can be presented back to local residents and made available through heritage organisations via video documentation.</t>
  </si>
  <si>
    <t>SOUNDkitchen SONICpicnic</t>
  </si>
  <si>
    <t>A day long mini-festival as part of VIVID's 'The Garage Presents...' series. The day will bring together artists from SOUNDkitchen's opening season for presentations, performances, installations and film projections offering free events for the public during the daytime and concerts in the evening.</t>
  </si>
  <si>
    <t>GBBA 75th Anniversary Celebration</t>
  </si>
  <si>
    <t>We wish to celebrate our 75th Anniversary with a large scale, showcase event for Brass Band music making featuring new music commissions, youth workshops, member bands performing and a massed bands finale designed to encourage wider participation from children and young people, volunteers and new audiences.</t>
  </si>
  <si>
    <t>Creative Creatures</t>
  </si>
  <si>
    <t>The Herbert Art Gallery &amp; Museum has invited me to explore and develop my community engagement practice by asking me to research, develop and deliver a year long series of family creativity workshops through the medium of dance.</t>
  </si>
  <si>
    <t>Handel's 'Solomon'</t>
  </si>
  <si>
    <t>This is our main production for the year: a semi-staged production of Handel's rarely-performed oratorio 'Solomon'. We are an amateur baroque opera company working within and for our local community.</t>
  </si>
  <si>
    <t>New Music for the East</t>
  </si>
  <si>
    <t>Hornchurch and Upminster</t>
  </si>
  <si>
    <t>The aim is to produce two music events, Brentwood Music Weekend and Wat Tyler Arts, at venues not known for a music programme (one being a non traditional venue) working with a number of high quality artists all of which have a recognised profile.</t>
  </si>
  <si>
    <t>The Body in Women's Art Now Exhibition: Part 3</t>
  </si>
  <si>
    <t>The realisation of the final exhibition in a three part series of educational, travelling, contemporary art exhibitions that will show in two venues; in Cambridge and then in London. The focus of the exhibition is to promote women artists and redress the imbalance of representation of women in the arts.</t>
  </si>
  <si>
    <t>This Green and Pleasant Land, a novel</t>
  </si>
  <si>
    <t>We set out to write a novel around the relationship between a working class British-Asian Muslim man and a middle class white British woman. The novel explores and explodes prejudices, stereotypes and myth, and sets out to educate the diverse British public whilst entertaining them.</t>
  </si>
  <si>
    <t>Ones &amp; Twos activity day</t>
  </si>
  <si>
    <t>West Bromwich East</t>
  </si>
  <si>
    <t>Provide four activity days across Birmingham at different arts venues, promoting DJing as an artform and to get the general public involved.  The workshops will be aimed at young people 5 ¿ 16.  They will participate in DJ-ing activities ¿ incorporating new technologies with old formats such as DJing with videos.</t>
  </si>
  <si>
    <t>Indiana Jones and the extra chair</t>
  </si>
  <si>
    <t>A cross-generational community engagement project leading to a family themed performance event, artistically situated between spoken word, poetry, hip hop, and theatre. Participants will become involved as performers in the professional shows, at which audience members will share their own memories over a buffet supper in The Albany Cafe.</t>
  </si>
  <si>
    <t>Go To Your God Like A Soldier</t>
  </si>
  <si>
    <t>Go to your God like a soldier is a fast paced, highly physical piece of new writing developed through a devised process and set to an original musical score. Using puppetry and storytelling it explores the experiences of soldiers in Afghanistan, and examines the human response to extreme pressure.</t>
  </si>
  <si>
    <t>Exit Strategy - Research &amp; Development</t>
  </si>
  <si>
    <t>A creative feasibility process exploring ways to work with older people &amp; those at the end of their lives as creators &amp; performers. A cross-artform collaboration between Theatre, Dance &amp; Spoken Word though participatory workshops and sharings. This process will inform the planning and development of a full-scale Exit Strategy Programme.</t>
  </si>
  <si>
    <t>Prepare a novel for publication</t>
  </si>
  <si>
    <t>I am preparing my novel for publication.  I have written a first draft and had excellent feedback from a literary consultancy who want to submit it to agents on my behalf, after revisions. The publisher Tindal Street Press is very interested in it, having read an earlier novel of mine.</t>
  </si>
  <si>
    <t>Computer upgrade</t>
  </si>
  <si>
    <t>Back office support to expand Art Centre activities - to upgrade &amp; network computers to maximise the effectiveness of paid &amp; voluntary office support, who currently provide the administration for the centre to put on concerts, exhibitions in the gallery, artistic workshops &amp; craft demonstrations for the local community.</t>
  </si>
  <si>
    <t>drawing and painting for the wider community</t>
  </si>
  <si>
    <t>Our tutor led painting and drawing classes are seeking to offer places to people on means tested Benefits who otherwise could not afford the fees.</t>
  </si>
  <si>
    <t>Outdoor Art for the Under Fives</t>
  </si>
  <si>
    <t>Our activity is taking place in our children¿s centre and aims to inspire children under five to engage in the arts outside.  It will include sessions with a local artist, purchasing large outdoor musical instruments and equipment to encourage and inspire youngster to paint, draw and create music.</t>
  </si>
  <si>
    <t>Rehearsal Space &amp; Presentation Project</t>
  </si>
  <si>
    <t>Miracle Theatre wants to create a new production space to make its work and as a resource for the theatre sector in Cornwall. New equipment to kit-out the space will enable the company to tour more efficiently and improve the presentation of its work and the audience experience.</t>
  </si>
  <si>
    <t>Tactile Tales</t>
  </si>
  <si>
    <t>Tactile Tales is a participatory research and development project to create a new form of storytelling that combines movement and sound-based performance with tactile and visual textiles delivering an interactive experience that fully engages children with profound and complex disabilities who are often excluded from traditional narrative-based storytelling.</t>
  </si>
  <si>
    <t>Say it Online</t>
  </si>
  <si>
    <t>Say It Online is an initiative aiming to promote Birmingham¿s arts and cultural activities through the experiences of local families &amp; individuals who wouldn't pro-actively engage in the arts activities. It combines Online digital media training, enabling participants to create their own vocal platforms and promote the city.</t>
  </si>
  <si>
    <t>Deaf Rally 2011</t>
  </si>
  <si>
    <t>Walsall South</t>
  </si>
  <si>
    <t>Walsall</t>
  </si>
  <si>
    <t>Walsall Deaf Peoples Centre will organise first Midland Deaf Rally since 1965 to celebrate a 100 years of Deaf Culture in Walsall. Deaf people will bring stories of the past to New Art Gallery, Walsall, and watch Deafinitely Theatre¿s play about the generations of Deaf people in the Midlands.</t>
  </si>
  <si>
    <t>Where Are You From, Totnes?</t>
  </si>
  <si>
    <t>Where are you from? Is it where you were born, your parents were born, where you accent comes from, where you live? I'm inviting Totnes residents to my garden for creative dialogues about where we¿re from, what being here means to us and where we hope to go.</t>
  </si>
  <si>
    <t>Photographic Exhibition at Dewsbury Mueum</t>
  </si>
  <si>
    <t xml:space="preserve">Following an article in the Dewsbury Reporter which featured some of my photographs, I was contacted by Dewsbury Museum with an offer to hold a solo exhibition of my work. I have been given a slot which will run from mid October 2011 until the end of January 2012.
</t>
  </si>
  <si>
    <t>Our Day Will Come</t>
  </si>
  <si>
    <t>As an artist-curator of over 50 exhibitions internationally, my activity is to set up an evolving discursive exhibition as a free art school within a school for one-month. It will enable informality within formal education ¿ essential is collaboration and the production of new site-responsive works in Australia.</t>
  </si>
  <si>
    <t>Hawks &amp; Doves / The Old Razzle Dazzle development</t>
  </si>
  <si>
    <t>My project aims to produce an ambitious, innovative body of artworks taking a completely new look at two iconic spaces. My strategic aim is to significantly raise the production quality of my work, combining this with the international profile of the venues to enhance the visibility of my practice.</t>
  </si>
  <si>
    <t>Rilke in Paris / Notes on the Melody of Things</t>
  </si>
  <si>
    <t>Literary translation. The first English translations of 'Rilke in Paris' by Maurice Betz (1941) which deals with the complex relationship between Rilke and his adopted city, and Rilke's own 'Notes on the Melody of Things' (1898), which prefigure his later poetry and are rich meditations on solitude and inwardness.</t>
  </si>
  <si>
    <t>Professional development at Circomedia</t>
  </si>
  <si>
    <t>This activity is an opportunity for me to train in aerial skills and acrobatics fused with physical theatre at Circomedia in Bristol, with a view to bringing these skills back to the East Midlands as a performer, practitioner and movement director.</t>
  </si>
  <si>
    <t>To finish writing 'Learning to Swim', a novel</t>
  </si>
  <si>
    <t>A three-month career break would enable me to complete my award-winning novel to a publishable standard. Learning to Swim explores themes of memory, place and identity in the new South Africa after the female narrator discovers that her mixed-race parents had `passed for white¿ to escape apartheid.</t>
  </si>
  <si>
    <t>(inbetween) Preston Village Hall</t>
  </si>
  <si>
    <t>We will collaborate with Dutch theatre company PeerGroup to develop an urban/rural youth theatre project  (inbetween)  for Preston Guild Take Off Festival September 2012. This application is for activity in 2011 which will be Phase 1 R+D  ideas development with young people from Preston and Ribble Valley</t>
  </si>
  <si>
    <t>Cockermouth 1812 - revisited through music.</t>
  </si>
  <si>
    <t>Our activity is taking place in the context of the bi-annual Georgian Fair held in May in Cockermouth, Cumbria, to celebrate the town's heritage. Every Fair has a major focus. In 2012 this will be "Georgian Cockermouth in the Wider World experienced through Music and Musicians".</t>
  </si>
  <si>
    <t>Made in Somerset 2011 Festival</t>
  </si>
  <si>
    <t>Our activity is to create a festival of opportunities for arts organisations and practitioners across the region to engage positively and imaginatively in the regeneration of theatre and dance in Somerset</t>
  </si>
  <si>
    <t>A citywide literature and writing festival in October 2011 that becomes recognised nationally for its 
innovation and depth of public involvement, drawing fresh audiences to reading and writing, linking mainstream UK and international authors with local grassroots writers, putting non-traditional venues, groups and types of performance at the centre.</t>
  </si>
  <si>
    <t>Dead Ink is a multi-format digital publishing press of fiction and short stories</t>
  </si>
  <si>
    <t>Contours &amp; Grids: Landscapes for Wearing</t>
  </si>
  <si>
    <t>I will produce two bodies of jewellery. The first will be exhibited, by invitation, at New York¿s Museum of Arts &amp; Design this October. The second, made in direct response to this experience, will explore new directions in my practice and will be exhibited in Norfolk in 2012.</t>
  </si>
  <si>
    <t>Independent Production Company</t>
  </si>
  <si>
    <t>This application is to support research and devleopment over a six month period enabling me to build a sustainable Independant Dance Production Company for the North East.</t>
  </si>
  <si>
    <t>Rooms for Ideas</t>
  </si>
  <si>
    <t>Nine local contemporary jewellers making new work for exhibition in an art gallery context. We want to 
produce a creative, informative, photographically illustrated publication with ISBN and a short film demonstrating specialist techniques. To reach wider audiences for contemporary jewellery, demonstrating fresh ways of thinking and diverse routes of communication.</t>
  </si>
  <si>
    <t>An Imagined Country</t>
  </si>
  <si>
    <t>An artists¿ film work, informed by the US Irish Diaspora, following one of the routes my father took across America, during the early 1920s into the`30s. Using Oral History approaches, it will explore echoes of the economic instability of the Depression years in the context of contemporary American society.</t>
  </si>
  <si>
    <t>l' Uomo Uccelo</t>
  </si>
  <si>
    <t>Bracknell Forest</t>
  </si>
  <si>
    <t xml:space="preserve">To research into the musician/busker Claudio Montuori `bird man¿ he is a street busker, an amazing musician, wacky, bizarre and wonderful to watch.  By imitating his unorthodox and eccentric mannerisms the dancers will create their own peculiar and individual movements. Ultimately discovering interaction of this character with the dance.
</t>
  </si>
  <si>
    <t>Viewing Stations</t>
  </si>
  <si>
    <t>Viewing Stations will be an exhibition documenting motorway sites and the overlooked details of these locations through drawing, photography and aluminium signage, developing this material through small paintings and drawings, eventually making large-scale digital prints from combinations of these, primed with texts, ranging from poetry to the prosaic.</t>
  </si>
  <si>
    <t>SMALL WORLD - MINI CINE</t>
  </si>
  <si>
    <t>To continue the development of Small World Animation Festival, MINI CINE is the acquisition of a touring micro-cinema to deliver artist moving image screenings in communities, support workshops focusing on artist moving image, and provide an ongoing programmable, resource across key sites HIVE Gallery, Civic and Yorkshire Sculpture Park.</t>
  </si>
  <si>
    <t>Street Life Photographic Exhibition</t>
  </si>
  <si>
    <t>Following judgement of a photographic competition this Autumn Painted Children will host a Photographic Exhibition featuring those 40 photos judged the best by renowned judges.  Theme is 'Life on the Streets'.  The exhibition will highlight living in poverty and will lend exposure to the charities activities and photographers involved.</t>
  </si>
  <si>
    <t>Sculptural Practice CPD</t>
  </si>
  <si>
    <t>This is an Art, Sport and Mental Health Olympic project. It involves delivering three Yorkshire primary and secondary schools workshops, artist's sculptural development and a public space exhibition. The project is a collaboration between Sheffield Hallam University's sport faculty's sport's psychology and artist Paul Digby.</t>
  </si>
  <si>
    <t>Sarratt Festival of Music 2011</t>
  </si>
  <si>
    <t>Sarratt Festival of Music takes place annually in September. For 11 years, musicians of the highest calibre have performed for local audiences. This year we are presenting the first performance of "West on the Danube" written by Justin Pearson with Timothy West, plus four other concers and a childrens workshop.</t>
  </si>
  <si>
    <t>Everything happens for the first time</t>
  </si>
  <si>
    <t>To present Cherry Blossom¿s project, an exhibition of the work of Japanese photographer Katsumi Omori at 198 Contemporary Arts and Learning. For 10 years Omori has taken photographs of Cherry Blossom and the work that will be presented will include photographs taken in the devastated Tohoku area in Japan.</t>
  </si>
  <si>
    <t>The Great Book of Tottenham - an Artist's View</t>
  </si>
  <si>
    <t>Professional artists will respond to the community arts project - The Great Book of Tottenham (GBOT)- with an installation on the site of BGAC which engages with sounds and images of the Borough, and whose subject is time, space, and the Borough itself. GBOT traces all 150 streets of Tottenham.</t>
  </si>
  <si>
    <t>ROUTE BRAZIL-116: an artist-led festival in London</t>
  </si>
  <si>
    <t>ROUTE BRAZIL-116 is an artist-led Festival of discussions, performances, demonstrations and research between artists in the London-Edinburgh (M-1) and Rio-São Paulo (BR-116) axis who ask what it is like to be in transit between mega cities and global audiences.</t>
  </si>
  <si>
    <t>Wirral Open Studio Tour</t>
  </si>
  <si>
    <t>A Wirral-wide open studio tour (arts trail) with free workshops for the community. The tour allows for a better understanding of the arts, giving people a chance to discuss one on one with the artists, as well as the opportunity to learn a new skill.</t>
  </si>
  <si>
    <t>The 'Silent Bells' Tour</t>
  </si>
  <si>
    <t xml:space="preserve">A series of concerts across the UK (and hopefully then into Europe) featuring artists from the UK based label Gizeh Records.
The idea is to bring together the international roster that we have accumulated onto one stage, in venues with beautiful surroundings ie. churches, concert halls or special intimate settings.
</t>
  </si>
  <si>
    <t>Establishing Heybridge studio and workshops</t>
  </si>
  <si>
    <t>West Suffolk</t>
  </si>
  <si>
    <t xml:space="preserve">To engage the local community into art activities offered through a series of workshops in studio run by myself and local artists.
To develop my old wood shed into a studio .
To establish myself as a print maker and sell my work whilst sharing skills with the community.
</t>
  </si>
  <si>
    <t>'Throw The Switches' Festival</t>
  </si>
  <si>
    <t>My activity is a three day event of performance, digital art and film inspired by the films of James Whale. This event will be held at TROVE contemporary art space in Newhall Square. TROVE has a special interest in local heritage and Whale was born and raised in Dudley.</t>
  </si>
  <si>
    <t>My practice - exploring relationships</t>
  </si>
  <si>
    <t>I want to explore the relationships between my studio practice and my community and academic work in order to further develop and better articulate the totality of my arts practice in order to enhance my effectiveness in each realm</t>
  </si>
  <si>
    <t>I'm with you : 6</t>
  </si>
  <si>
    <t>The sixth manifestation of I'm with you is in two parts. The first will take the form of a three-day performance residency at 20 Knipe Point, Scarborough, North Yorkshire. The second part will be a publication project utilising documentation produced through the residency.</t>
  </si>
  <si>
    <t>Essex Poetry Festival 2011</t>
  </si>
  <si>
    <t>Poetry in Practice is organizing The Essex Poetry Festival 2010, featuring Adult and Children¿s poetry
competitions, readings by featured poets, an `open microphone¿ reading providing opportunities for local poets, and an outreach programme of workshops throughout the county and other poetry events, including National Poetry Day.</t>
  </si>
  <si>
    <t>Threshold</t>
  </si>
  <si>
    <t>Threshold is a partnership project between artist Tabitha Moses and Victoria Gallery &amp; Museum, Liverpool.
Inspired by objects in the museum collection, Tabitha will develop and produce a body of new artwork for exhibition at VG&amp;M. 
A publication and a programme of educational workshops and talks will accompany the exhibition.</t>
  </si>
  <si>
    <t>Wheat and Chaff</t>
  </si>
  <si>
    <t xml:space="preserve">I would like to focus and evolve my work as an artist.  I want to further develop strategies for audience development and engagement.
The use of  flour in my work enables emphasis of the unquestioning ease with which we `ingest¿ language and translate it as thought.
</t>
  </si>
  <si>
    <t>Oldham Children's Theatre Project</t>
  </si>
  <si>
    <t>12 months of theatrical events for 3-7 year old children and their families in the North West.</t>
  </si>
  <si>
    <t>Writing &amp; Rhythm and Movement. Summer School</t>
  </si>
  <si>
    <t>Working on an intensive project looking at intergenerational conflict and perceptions. Using new writing/dance and theatre. Working with Young people, including offenders and with old people. Recruiting via an extensive outreach project targeting harder to reach areas of Cambridge.</t>
  </si>
  <si>
    <t>We Can ReBuild Her</t>
  </si>
  <si>
    <t xml:space="preserve">We Can ReBuild Her, an exhibition of works by Nancy J Clemance and collaborators. An exhibition focused on bricolage. The installations, soundscape and photographic works parallel the artist's ongoing quest to renovate an excavated shepherds hut, and her own journey through recent scoriating personal life losses.
</t>
  </si>
  <si>
    <t>STILL LIFE</t>
  </si>
  <si>
    <t>Professional development through the Feldenkrais training UK alongside a process of creative research and development with the theatre company Famous and Divine  culminating in the production of a performance to be completed  with the final year of the training in 2014 and performed in studio spaces in  Portugal and England.</t>
  </si>
  <si>
    <t>Mr Punch Workshop</t>
  </si>
  <si>
    <t>3-day Workshop to develop a play combining puppetry with actors and digital visual imagery, addressing criminal justice, rehabilitation and the psychology of violence by expanding on Punch and Judy . The aim is to tour the play to unconventional venues in 2012; this application is only for the initial Workshop.</t>
  </si>
  <si>
    <t>Patient Wellbeing and Creative Activity Programme</t>
  </si>
  <si>
    <t>Our project is within a Hospital Setting - the Patient Well-being and Creative Activity Programme covers five wards across two Hospital Sites in Wolverhampton.  It focuses on providing art activities for vulnerable adults in clinical ward settings and involves volunteers through partnerships with Birmingham City University, Wolverhampton University, local community.</t>
  </si>
  <si>
    <t>ROUNDTRIP:HOME</t>
  </si>
  <si>
    <t>ROUNDTRIP:HOME  explores the concepts of journeys and sense of home, realised through a photojournal of a journey from my UK home to my birthplace in Iceland and back. I will develop and make new work during a residency, exhibited on a website and in 2 venues, accompanied by events.</t>
  </si>
  <si>
    <t>Development and production grant</t>
  </si>
  <si>
    <t>This intensive period of work will involve first stage development of moving image project 'Dancing with Ghosts' and production and installation of new and existing work for 'Looking from a distance', a solo exhibition at the Berwick Gymnasium Gallery to coincide with the 'Berwick Film &amp; Media Arts Festival 2011'.</t>
  </si>
  <si>
    <t>Dean Chalkley Sustainable Creative Practice</t>
  </si>
  <si>
    <t>I aim to work with a consultant to develop a sustainable model for funding my artistic practice bringing my work to varied and diverse audiences in all parts of the UK.  I aim to innovate using commercial support, new venues and developing multi platform products originating from my stills photography.</t>
  </si>
  <si>
    <t>Universal Beat Youth Project</t>
  </si>
  <si>
    <t xml:space="preserve">Our music making project is for Young people, aged 11-16.  
Working with young people who have a range of challenging behaviours (EBD) and difficulties. 
We will also be working with an Adult respite care centre. 
Adult clients who have challenging behaviours and learning difficulties.
Eden project  youth initiatives - Cornwall
</t>
  </si>
  <si>
    <t>If Buildings Could Talk</t>
  </si>
  <si>
    <t>If Buildings Could Talk is an intergenerational visual arts project with primary school pupils and elder residents of Tower Hamlets using drama, sound and photography to re-imagine and re-interpret their local landscape. The final work will culminate in an audiovisual smartphone guide, website and site-specific photography exhibition.</t>
  </si>
  <si>
    <t>Fire - Swati Youth Dance</t>
  </si>
  <si>
    <t>Swati Dance Company would like to set up a youth group to provide intensive dance training and mentoring to youth in the age group of 14 to 21 with an aim to developing them as professional dancers, teachers and choreographers of next generation in the Northwest region.</t>
  </si>
  <si>
    <t>Art Crawl</t>
  </si>
  <si>
    <t>Making local affordable artists work more accessible to the people of their community by organising trails of exhibitions in local pubs and using the event to offer a wide range of affordable creative services to enrich their lives (portraits, home decoration, custom gifts etc.) - available on our website.</t>
  </si>
  <si>
    <t>The World's Our Stage</t>
  </si>
  <si>
    <t>Performing Arts Day for International Linking: a one-day youth performing arts festival with workshops for drumming, dance, drama, performance poetry and singing. The day will culminate in a performance of the workshopped activities for participants, family and friends.</t>
  </si>
  <si>
    <t>Concerts at Keele 2011-2012</t>
  </si>
  <si>
    <t>Newcastle-under-Lyme</t>
  </si>
  <si>
    <t>A programme of chamber, early music, jazz and world music concerts, presented by both well-established performers and young musicians, between October 2011 and February 2012.  Also a series of twenty complementary, interactive and educational music workshops in local primary and secondary schools.</t>
  </si>
  <si>
    <t>Artist Residency at the Grand Canyon, USA</t>
  </si>
  <si>
    <t>Antony Lyons has been selected to be the September 2011 artist-in-residence at the Grand Canyon, Arizona. The aim is to creatively engage with the landscape setting, visual archives and contemporary ecological issues, producing digital still and moving image artwork. Sonic artist Jon Pigott will collaborate on the project.</t>
  </si>
  <si>
    <t>Double Indignity</t>
  </si>
  <si>
    <t xml:space="preserve">'Double Indignity':  the production of a new verse play, commissioned by Little Bear Theatre Company from Daniel O'Brien, that reimagines the fairy tale 'Sleeping Beauty'. The production will be performed at three venues: the Bridewell Theatre, Alma Tavern, Bristol &amp; Theatre Royal Bury St Edmunds.
</t>
  </si>
  <si>
    <t>The boy from Karelia</t>
  </si>
  <si>
    <t>I am applying for funding to cover the cost of researching a book, The boy from Karelia, about a 15 year old boy from a small village in Karelia, Russia, who travels to Britain to seek justice for his illegally imprisoned father via a British lawyer and the European Court.</t>
  </si>
  <si>
    <t>Celebrating the Life and Works of Bob Marley</t>
  </si>
  <si>
    <t xml:space="preserve">The purpose of this proposal is to build on the `Year of Bob Marley¿ theme and incorporate this theme into the Notting Hill Carnival 2011.
Jamaican Twist Carnival Group would like to display a king and queen costume in full splendour fitting to the Bob Marley theme
</t>
  </si>
  <si>
    <t>Organisation Development</t>
  </si>
  <si>
    <t xml:space="preserve">In order to increase public engagement we want to rebrand DNA Culture, so that it clearly reflects our aim to present the authentic musical roots of contemporary Britain. 
We will build a new website to incorporate audiovisual resources, linked to social networks, such as Facebook, youtube, vimeo, twitter and soundcloud. 
</t>
  </si>
  <si>
    <t>When Did You Last See My Mother?</t>
  </si>
  <si>
    <t>This application covers a 3 week rehearsal period (Monday 22nd August - Friday 10th September) and a 4 week run (Monday 14th September - Saturday 8th October), of 'When Did You Last See My Mother?' by Christopher Hampton at Trafalgar Studios 2.</t>
  </si>
  <si>
    <t>Old School Room exhibition &amp; event programme</t>
  </si>
  <si>
    <t>Develop a series of contemporary visual art exhibitions and events during 2011/12 based primarily at a newly converted artist run studio. The aim is to showcase innovative contemporary art that challenges stereotypes of rural art practice and encourages new audiences to engage with work that is being made now.</t>
  </si>
  <si>
    <t>Brighton Live</t>
  </si>
  <si>
    <t>Development of a 2012-2015 business plan and festival model 
Re-brand to strengthen the festival niche, attract bands, sponsors, industry professionals, media, audiences
New music showcase - 3 evenings, 10 venues, over 100 bands
2011 Featured strands - Music and moving image, Experimental/Improvised music
Conference - workshops, discussions, interviews and networking</t>
  </si>
  <si>
    <t>Kingston Carnival</t>
  </si>
  <si>
    <t>Kingston Carnival aims at promoting better understanding of the different cultures and communities within the borough through music and the arts in a fun, family-friendly environment.
It is an all-inclusive event that caters to all age groups and brings together local artists, community groups and the general public.</t>
  </si>
  <si>
    <t>The Three Bishops</t>
  </si>
  <si>
    <t>Sedgefield</t>
  </si>
  <si>
    <t>My activity will work closely with Bishop Auckland Football Club (BAFC) with supported research from Durham Amateur Football Trust (DAFT) and ex- BAFC legend and ex- Manchester United Football Club (MUFC) player Derek Lewin in writing a script accounting a tragic time in footballing history.</t>
  </si>
  <si>
    <t>Art Exhibition - World News Vision</t>
  </si>
  <si>
    <t>Eltham</t>
  </si>
  <si>
    <t>A gallery art exhibition by Jude Cowan (myself) about my work as an archivist at Reuters Television News Agency with a music and poetry event and workshop for artists/writers. Content stems from my first collection of poetry published by Donut Press, 'For the Messengers', and daily world news feeds.</t>
  </si>
  <si>
    <t>Romeo alone - Professional development project</t>
  </si>
  <si>
    <t>I aim to choreograph and film a piece for solo dancer, text and soundscape which will be a personal manifesto of  my vision for developing a distinctive contribution to dance and theatre as I evolve from my career as a performer with WM|RandomDance to becoming an independent freelance choreographer .</t>
  </si>
  <si>
    <t>The Forgotten Guernsey Evacuees of WW2</t>
  </si>
  <si>
    <t>Write a popular book, and organise 2 public events, 2 primary school workshops and 2 Age UK talks on the story of The Guernsey Evacuation to England of June 1940 - a  forgotten episode of World War 2..  Public engagement through displays, activities, artefacts, film screenings,  'Meet the Evacuee' sessions</t>
  </si>
  <si>
    <t>London-Beijing Connection theatrical double bill</t>
  </si>
  <si>
    <t>Lumenis Theatre Company wants to showcase a pioneering double bill of intercultural contemporary British writing in London &amp; Beijing: `Magical Chairs' a new play by emerging playwright Mary Mazzilli, and an innovative British Chinese play `There¿s Only One Wayne Lee' by Roy Williams, outreaching to diverse communities &amp; forging new connections.</t>
  </si>
  <si>
    <t>Roll Out The Beryl Development and Tour</t>
  </si>
  <si>
    <t>I am applying for the Development phase of `Roll Out the Beryl... a Beryl full of life, love and
laughter¿, a new piece of devised theatre celebrating the late great British Comedy Actress Beryl Reid for National tour this Autumn. The bid includes a book of scripts of my work.</t>
  </si>
  <si>
    <t>Time to write / completing first poetry collection</t>
  </si>
  <si>
    <t>My activity is writing: completing my poetry collection (78% complete) which I have worked on with my Complete Works mentor for 2 years, and extending/developing a long poem sequence on the subject of courtesans in 300 BC India (accepted for pamphlet publication) as a radio/stage play.</t>
  </si>
  <si>
    <t>Volatile Light</t>
  </si>
  <si>
    <t>Live light drawing installation at Junction, Goole, in partnership with IOU Theatre and Liz Dees.  Using automata studded with light sources and novel light drawing technology, artists will create a new work to be experienced live and on-line, which will also inspire participation in the Arts Award Junior pilot.</t>
  </si>
  <si>
    <t>Infinite</t>
  </si>
  <si>
    <t>Infinite is a research project encompassing social networks, digital technology and the future of dance performance. This project will continue IJAD¿s exploration into hidden stories and secrets, celebrating the UK's cultural identity, feeding into the development of a new dance work that will be premièred in 2012.</t>
  </si>
  <si>
    <t>The Terraces  -  Design by Community</t>
  </si>
  <si>
    <t>Mansfield</t>
  </si>
  <si>
    <t>Working with an artist in residence to engage with the local community, through workshops, to design features which reflect the holistic health and well-being activities delivered in this new centre. These designs will then be incorporated, where appropriate, into different aspects of the centre, gardens and grounds.</t>
  </si>
  <si>
    <t>SOUNDEXCHANGE: Next Steps</t>
  </si>
  <si>
    <t>Organisational and Project Development</t>
  </si>
  <si>
    <t>Don Giovanni</t>
  </si>
  <si>
    <t>OperaUpClose is producing a new version of Mozart's opera Don Giovanni, to be performed at Soho Theatre in London in the summer of 2011.</t>
  </si>
  <si>
    <t>6° International Creative Exchange (Phase 3)</t>
  </si>
  <si>
    <t>This proposal is for a proportion of the funds required to enable me to develop &amp; produce a collaborative arts event &amp; an online professional development resource for an international exchange project called 6°.  It follows extensive R&amp;D and a recently completed successful pilot scheme which engaged numerous artists &amp; new audiences</t>
  </si>
  <si>
    <t>Scratch Night at the Bike Shed (working title)</t>
  </si>
  <si>
    <t>Create a season of brand new scratch work from emerging/up and coming artists in the Devon area that will take place at the Bike Shed Theatre, Exeter. This will take place every Sunday in October, and will involve theatre, music, comedy and poetry.</t>
  </si>
  <si>
    <t>Components of the System</t>
  </si>
  <si>
    <t>The Components of the System is a participatory arts project that crosses between Maidstone in the UK and Ljubiana in Slovenia through a multi-disciplinary project space (uk) and exhibition space (slv).</t>
  </si>
  <si>
    <t>Lord Sanger's Circus Heritage Trail</t>
  </si>
  <si>
    <t>Greater Morpeth Development Trust together with performing arts company, November Club, pupils from St Robert¿s First School and several local shop keepers, will tell the story of Lord Sanger¿s Victorian Circus¿ visit to Morpeth, as part of Heritage Open Days 2011.</t>
  </si>
  <si>
    <t>Narcissus &amp; Echo chamber opera</t>
  </si>
  <si>
    <t>Organisation Sustainability &amp; Development</t>
  </si>
  <si>
    <t>Experienced business consultants, with a thorough understanding of the visual arts sector and commercial development opportunities for arts based organisations will be invited to tender to undertake a business model review and options analysis, with the aim of securing the long-term structural and financial sustainability of AVAT.</t>
  </si>
  <si>
    <t>Completion of my first novel, The Miniaturist</t>
  </si>
  <si>
    <t>Recently, I was awarded a place on the Curtis Brown Novel Writing Course, and I am seeking financial support from the Arts Council of England to help with the completion of my first novel, to submit for publication in the UK.</t>
  </si>
  <si>
    <t>CAD-Net Gateway</t>
  </si>
  <si>
    <t>To improve the presentation of carnival floats; the visual impact of large costumes and smaller outfits. CAD-Net seeks to develop its collaborative programme, involving new artists, groups and the request for technical workshops. Developing skills to paint large murals; Venetian masks; flags and headdresses that reflect the bands themes.</t>
  </si>
  <si>
    <t xml:space="preserve">Realization of project dealing with analogue, and digital mediums; working with the online 'community' and 
exploring methods of making &amp; process. Uncovering sentiment, history &amp; shared memories. Resulting in a video artwork to be exhibited, engaging a wide audience.  
</t>
  </si>
  <si>
    <t>Battle of the Youth Clubs</t>
  </si>
  <si>
    <t>Community CARTS would like to organise a Britain¿s Got Talent style Talent Show called Battle of the Youth Clubs for young people aged 5 ¿ 17 to celebrate National Youth Work Week 2011.</t>
  </si>
  <si>
    <t>A Rock School for Skelmersdale</t>
  </si>
  <si>
    <t>To provide a quality Rock School experience for young people living in Skelmersdale, a music project facilitated by professionals, guaranteeing a quality experience, developing aspirations and creativity. Also providing opportunities for consultation, enabling young people to inform service delivery on ongoing developments.</t>
  </si>
  <si>
    <t>Champagne Breakfast (working title)</t>
  </si>
  <si>
    <t>Parrot {in the} tank is seeking funds to produce a piece of devised theatre. This will be researched in London and in Slovakia. it will culminate in performances at artsdepot in October 2011. We will invite promoters and programmers to promote and expose our work for tour booking opportunities.</t>
  </si>
  <si>
    <t>Death by Glitter</t>
  </si>
  <si>
    <t>Death by Glitter is a new dance work by Darren Suarez to open the Runway Vogue Ball 2011, part of an event  that is a unique dance evening with a difference.  The work created is a mix of vogue dance  and contemporary and is presented in a fashion runway style.</t>
  </si>
  <si>
    <t>Eat Theatre</t>
  </si>
  <si>
    <t>'theplaygroup', a new writer-led theatre initiative, will research and develop three new plays, working with a guest director, that will be presented in a short season of affordable theatre-with-a-meal events at Farnham Maltings in Surrey, a producing venue keen to attract new local audiences for theatre.</t>
  </si>
  <si>
    <t>Residency with the Mamori Sound Project</t>
  </si>
  <si>
    <t>I would like to take up a residency with the Mamori Sound Project, to conceptually explore sound ecology,  expand my theoretical horizons, interact with international sound artists and bring one of the most unique sound environments in the world to the UK for workshops and exhibitions with the public/artists.</t>
  </si>
  <si>
    <t>The annual festival of fire and light.</t>
  </si>
  <si>
    <t>The festival of fire and light is an event for all the family. We provide workshops leading up to the event and two months rehearsing for it. The aims are community cohesion promoting the arts and giving opportunities for volunteers to be involved in the production and performance.</t>
  </si>
  <si>
    <t>Personal Tempest (group exhibition)</t>
  </si>
  <si>
    <t>The funding is intended to support the British leg (principally curatorial &amp; artists' fees, education and outreach, press and PR) for a collaborative project between the Neue Galerie, Innsbruck and UH Galleries, Hatfield. The project is curated by Tereza Kotyk.</t>
  </si>
  <si>
    <t>Soca Saga Boys: A Carnival Float and Sound</t>
  </si>
  <si>
    <t>Our main activity is to perform as a Sound/Fete, accompanied by a Mas Band section of Performers. We are based around the specific culture of Carnival. We will be working with young adults and teenagers of the community, although we appeal to an audience of all ages.</t>
  </si>
  <si>
    <t>PAUL MERRICK SOLO EXHIBITION</t>
  </si>
  <si>
    <t>My activity will involve the making and fabrication of a series of new artwork's that will show case my current practice. I will be collaborating with engineers and designers to produce a series of sculptures.These art work will be exhibited in my solo show at Workplace Galley, Gateshead.</t>
  </si>
  <si>
    <t>Costume making, float design and production, works</t>
  </si>
  <si>
    <t>To promote the art culture of Caribbean mas costume making including dance and music as well as encourage increase participation from locals by holding workshops on costume design, production, including designing and producing a float for Notting Hill Carnival as well as using exercise and music to reach new audiences.</t>
  </si>
  <si>
    <t>Professional Development Activities</t>
  </si>
  <si>
    <t>A programme of professional development activities that have been designed to establish and develop links with organisations and practitioners outside of my geographical region.
They relate to my participatory, interdisciplinary practice and also digital media, physical computing, pervasive games, wearable electronics and the craft/DIY/Open Source technology movements.</t>
  </si>
  <si>
    <t>'INSPIRE' YOUNG PEOPLE EXHIBITION</t>
  </si>
  <si>
    <t>The activity is designed to develop &amp; showcase young peoples work in the arts &amp; will target the age range from 16-21 from disadvantage groups such as low income families, NEET and ethnic minorities with natural creative talents but with out the means to develop their work further with exposure</t>
  </si>
  <si>
    <t>Divided.between.displaced.newfound.</t>
  </si>
  <si>
    <t>Dance project involving participation and performance that brings contemporary arts practice to interface with questions about sense of place, identity and belonging. It will involve me firstly working as a solo performer; and secondly with a programme of activities that will share the ethos and the practice of this work.</t>
  </si>
  <si>
    <t>Familiar territories - Print project</t>
  </si>
  <si>
    <t xml:space="preserve">Programme of 24  print workshops + weekly on-line print challenges + on-line  gallery +  shop window street gallery exhibiting work that participants  produce. The programme will explore different forms of printing using familiar territories as sources of inspiration, engaging local people in  innovative printing. 
</t>
  </si>
  <si>
    <t>Organisational Development - Creating Legacy</t>
  </si>
  <si>
    <t xml:space="preserve">Ingenius Theatre wishes to develop as a new organization within the North East. The organisation has a unique offering that will help develop new work for young people within the region.
</t>
  </si>
  <si>
    <t>Execute Now (working title) Escalator dance</t>
  </si>
  <si>
    <t>A new research departure in which Ben Ash takes on the director's role for the first time, collaborating with invited performers. Exploring the movement languages that emerge from the use of swinging pendulums, the work looks at the role of time in our lives.</t>
  </si>
  <si>
    <t>Public consultation and participation programme</t>
  </si>
  <si>
    <t>This project is a public consultation and participation process prior to the submission of a planning application for the proposed sculpture and site. This stage involves the further dissemination of information to the public concerning the proposed sculpture and site and their participation in various events involved in this process</t>
  </si>
  <si>
    <t>Behind the Mask</t>
  </si>
  <si>
    <t>Making and exhibiting, at the Ipswich Art School Gallery, art works based on the collection of Eastern Nigerian masks and artifacts assembled by Sir Charles Partridge, a Suffolk man working in Nigeria from 1901 as an administrator. The project includes the exhibition, workshops, talks and educational activities.</t>
  </si>
  <si>
    <t>Solo show at Bloc Projects (Sheffield)</t>
  </si>
  <si>
    <t>The realisation of a solo exhibition as well as an accompanying publication is the main activity I am asking support for. This includes support in terms of material, accommodation, travel expenses, installation and realisation of the solo show.</t>
  </si>
  <si>
    <t>Extra tiered staging to accommodate new members</t>
  </si>
  <si>
    <t>The Chorus urgently needs additional tiered staging (risers) to accommodate the steady stream of new members wishing to learn barbershop singing.  Risers are used at weekly rehearsals and at public concerts/gigs.  We recently purchased one set of risers from chorus funds but require another two sets and side rails.</t>
  </si>
  <si>
    <t>AFRICAN DRUM STEPS</t>
  </si>
  <si>
    <t>Our activity AFRICAN DRUM STEPS will take place in elderly  residential care homes around the Slough area, is a rich display of African dance from selected traditions of  Cameroon. displays Folk dance, it occurs collectively, expressing the life of the community more than that of individuals, and rich in interpretation.</t>
  </si>
  <si>
    <t>Breathe: Second Breath</t>
  </si>
  <si>
    <t>South Leicestershire</t>
  </si>
  <si>
    <t>Breathe is a touring show with an available educational workshop that explores human nature at its extremes. The performance is dramatic, with companying music and video imagery that challanges the individual watching mentally and emotionally, provoking thought and stimulating discussion.</t>
  </si>
  <si>
    <t>Organisational Development / R&amp;D for  next project</t>
  </si>
  <si>
    <t xml:space="preserve">This application  is for :
1.	organizational development
2.	R&amp;D /development of the next project
</t>
  </si>
  <si>
    <t>Town Open Day</t>
  </si>
  <si>
    <t>A series of free events throughout the day as a finale to the festival, which will appeal to all ages. Starting with a picnic in the park with entertainment for youngsters, a craft fair alongside, leading to a 70s-themed dance with a world-famous band and young local bands</t>
  </si>
  <si>
    <t>SCHOOL OF CHANGE</t>
  </si>
  <si>
    <t>This application is for the production of a 40 minute film, SCHOOL OF CHANGE a sci-fi musical + experimental film, to be shot in my old secondary school, transformed into a skewed and satirical version of everyday reality involving a cast of 14 current pupils and professional performers.</t>
  </si>
  <si>
    <t>Completion of first poetry collection</t>
  </si>
  <si>
    <t>Weston-Super-Mare</t>
  </si>
  <si>
    <t>I am in the process of writing my first collection of poetry. I would like to spend four months working on the manuscript, by the end of which it should be ready for publication. The collection is scheduled for publication in September 2012.</t>
  </si>
  <si>
    <t>Thrasher</t>
  </si>
  <si>
    <t>The completion and showcase production of a new play, Thrasher. Thrasher previously received R&amp;D funding and the production will build on the successes of my previous showcasing and touring activity for Burnt. This activity will develop me as a writer, my creative team and processes behind previously funded activity.</t>
  </si>
  <si>
    <t>I am involved in a 2 week musical production of Macbeth, with Youth Music Theatre UK, which includes working with West End Music Directors, Choreographers, and Directors. It is mixed with young people from across the UK, and put on performances at the end for friends and family.</t>
  </si>
  <si>
    <t>Wirral Youth Fest</t>
  </si>
  <si>
    <t>We are looking to run Youth festivals for 300+ young people on Wirral. This will showcase local talent give bands the opportunity to build their profile and also have access to recording suites and possible community radio air time. We will run 3 festivals over the next three years.</t>
  </si>
  <si>
    <t>The Demise and Rise of Bunny Lamar</t>
  </si>
  <si>
    <t>It's an original play which will be performed by a total of 80 disadvantaged  young people from North Manchester, Middleton and Bury. It will be performed at The Met, Bury, Middleton Arena and The Dancehouse Theatre, Manchester in the autumn of 2011.</t>
  </si>
  <si>
    <t>Padbooks</t>
  </si>
  <si>
    <t>I am applying for funding for Padbooks, which  will be an on-line creative service for prisoners to facilitate their creativity and communication skills. We have the full backing of HMP Low Newton, which is where we will pioneer the project.</t>
  </si>
  <si>
    <t>Wensum Community Jazz Band</t>
  </si>
  <si>
    <t>Our activity will allow local people in the community to see jazz being performed and also a chance to get involved in playing and meet new friends and learn new skills.</t>
  </si>
  <si>
    <t>Music Performing and Recording Group</t>
  </si>
  <si>
    <t>Nuneaton</t>
  </si>
  <si>
    <t>Funding towards the additional costs of purchasing some equipement for a music band looking to tour and record an E.P. Funding towards marketing the band initial for print. Involving members of group and audience who will see the performance across the UK.</t>
  </si>
  <si>
    <t>PPA. PERFORMANCE PREPERATION ACADEMY</t>
  </si>
  <si>
    <t>Hertsmere</t>
  </si>
  <si>
    <t xml:space="preserve">I have been accepted onto a years intensive acting course in Guildford, this is the step closer i need to achieve my career as an actress.
</t>
  </si>
  <si>
    <t>Free painting classes for elderly care home folk</t>
  </si>
  <si>
    <t>My activity will be held in a care home setting.  Residents will be able to try for themselves simple watercolour painting and drawing.  Myself and one other artist will be giving them instruction and one to one help. Painting is a well known stimulating and satisfying therapy for all ages.</t>
  </si>
  <si>
    <t>Swan Lane Promotions</t>
  </si>
  <si>
    <t>I am a singer/songwriter, who is putting on gigs across the country. My focus is on original acoustic music. There is a massive number of artists who create brilliant music that isn't being given the credit it deserves. 
I am particularly interested in young performers staring out.</t>
  </si>
  <si>
    <t>Two research visits to Auschwitz</t>
  </si>
  <si>
    <t>The activity entails two research trips to Auschwitz concentration camp and Krakow Jewish quarter. This will assist me in writing a novel based on demographics that are scarcely written about. The activity also includes time to write up my findings in between the visits. Not included - time after the trips.</t>
  </si>
  <si>
    <t>'Our Days of Rage' National Youth Thetatre of GB</t>
  </si>
  <si>
    <t>I have been cast in The National Youth Theatre's play 'Our Days of Rage' which will be performed at the Old Vic Tunnels.  It is written by the winners of the young writers prize and includes a cast of young NYT members.</t>
  </si>
  <si>
    <t>The Big Blue Book Event Bus</t>
  </si>
  <si>
    <t>To purchase a double decker bus to tour schools in the South West &amp; other areas.  The Bus is available, MOTd for £8,000. £2,000 to furnish books shelves,staff area and audience seating.  Authorities, schools/ festivals pay a daily rate for story sessions and literacy activities,</t>
  </si>
  <si>
    <t>Cinderella the Pantomime</t>
  </si>
  <si>
    <t>We are a newly formed amateur dramatic society aiming to perform an annual pantomime in the new town of Cambourne, Cambridgeshire.  Between the cast members there is a wealth of experience in this field, ie a total of 100years, including 2 young people of 14 and 12.</t>
  </si>
  <si>
    <t>Cambourne Festival of Music, Arts &amp; Culture 2011</t>
  </si>
  <si>
    <t>A 4 day event for the community based on music, arts and culture.
Drumming workshop for kids, local artist displays, dances,live music.</t>
  </si>
  <si>
    <t>Perfect being</t>
  </si>
  <si>
    <t>Perfect being uses applied creative arts to communicate leading scientific knowledge of the human mind &amp; behaviour  in easily accessible game formats.</t>
  </si>
  <si>
    <t>Inspirational Landscapes</t>
  </si>
  <si>
    <t>We aim to demonstrate that art can be found in the most unusual places by running a small art gallery at our Geltsdale nature reserve in the North Pennines.  The art we intend to exhibit would reflect the breathtaking landscape and wildlife found in the North Pennines.</t>
  </si>
  <si>
    <t>Missing Innocence</t>
  </si>
  <si>
    <t>My application is to assist my writing a book. My novel is in the crime fiction genre, entitled Missing Innocence. In order to create my book I need to do research into the way the police conduct equiries and also into forensics. I plan to get this book published.</t>
  </si>
  <si>
    <t>Prison Art in Rehabilitation</t>
  </si>
  <si>
    <t>I propose to look at how art can be used to rehabilitate offenders. Viewing the work already done by various organisations and assessing the benefit.</t>
  </si>
  <si>
    <t>Write a book</t>
  </si>
  <si>
    <t>My book focuses on the plight of working class single mothers.  I am doing it in memoir form having raised two sons on my own.  My book will including the difficulties of working, childcare, the CSA,  financial problems and domestic violence.</t>
  </si>
  <si>
    <t>Vocal coaching/acting Musical Theatre</t>
  </si>
  <si>
    <t>I have been awarded a place at the London School of Musical Theatre and although my family are trying to support me with funding it is difficult to materialise the full cost.</t>
  </si>
  <si>
    <t>Applying for grant to hold an exhibition. It is a joint show between me, siri perera and Asaki Kan. I am a painter
and Asaki is a Sculptor. Both work at the Harrow Road Studios run by ACME.</t>
  </si>
  <si>
    <t>Oldham Scout Gang Show</t>
  </si>
  <si>
    <t>Help required to secure the venue for a scout production "Gang Show". The scout association is an internationally known youth movement and young performers from all over the town of Oldham will come together to perform original work of their own creation.</t>
  </si>
  <si>
    <t>Blast Off! Festival</t>
  </si>
  <si>
    <t xml:space="preserve">Blast Off! is an international nostalgic celebration of roots music, incorporating arts such as film, photography, design, vintage fashion, performing arts, dance, record collectors, DJs and music artists. 
Covering five decades of music and cultural heritage, it explores a melting pot of sounds and aesthetics actively engaging all generations.
</t>
  </si>
  <si>
    <t>Centre Stage Youth Choir</t>
  </si>
  <si>
    <t>My aim to form a Pop Choir for youths aged 10-18 years, which will allow them access to an activity that is not part of the education curriculum, but will benefit them in a number of ways. I intend to stage various performances within the community.</t>
  </si>
  <si>
    <t>"The Bare Grain ": continued development as a poet</t>
  </si>
  <si>
    <t>To increase my publications and my presence in the literary world through a programme of mentoring and instruction and the pursuit of wider contacts.</t>
  </si>
  <si>
    <t>Dave Ball - Half Hippie - Half Man</t>
  </si>
  <si>
    <t>My sole trader company (Worldslump Ltd) is a vehicle for all my artistic endeavours including Music, Art and Written works, plus designer clothing. This particular project is for the creation of my Art (Drawings) book (the first in a series). I use local resources wherever possible.</t>
  </si>
  <si>
    <t>The Audio Engineering Diploma Programme</t>
  </si>
  <si>
    <t>The activity I am asking you to support is for my son to further his artistic and musical ability at a recognised specialist institution in London which has the right facilities to enable him to nurture his musical talent and career to university standard.</t>
  </si>
  <si>
    <t>Childhood Games - Olympic marbles</t>
  </si>
  <si>
    <t>Our activity is to produce a show with learning disabled actors</t>
  </si>
  <si>
    <t>Be Scene Radio</t>
  </si>
  <si>
    <t>internet Radio station thats promotes BME LGBT musicians. The station will play mainstream music as well as focusing upon artists that come from the BME LGBT community. The station will also provide a place for BME LGBT artists to promote there music to the BME LGBT community</t>
  </si>
  <si>
    <t>We create original, inspiring and entertaining pieces of work and make them available to the public through
recorded medium and live performance. We have generated a large local fan base which can be seen on our facebook website totalling around 1,000 fans.</t>
  </si>
  <si>
    <t>Golf Balls/ Platform2/Missing</t>
  </si>
  <si>
    <t>This activity explores the issues related to frustrated/ failed relationships. It takes three types of relationships: a middle-aged married couple, two people who work together, and four people on a deserted railway platform. It explores how none of these relationships are successful in their own context.</t>
  </si>
  <si>
    <t>Festival</t>
  </si>
  <si>
    <t>Festival, fashion show, concert</t>
  </si>
  <si>
    <t>The Bloomsbury Festival is a free, three day, multi-disciplinary cultural festival in central London. Arts Council
funding will specifically support ten arts projects from the commissioned artistic programme for the Festival as
outlined in the application proposal.</t>
  </si>
  <si>
    <t>BA (Hons) Fashion Design and Development</t>
  </si>
  <si>
    <t>I am applying for funding to put towards my final year collection at the London College of Fashion. This will help buy equipment, fabrics, expertise and components amougst others. My mother is a single parent and isnt able to fund me financially.</t>
  </si>
  <si>
    <t>Drama School In London - LAMDA</t>
  </si>
  <si>
    <t>Gower</t>
  </si>
  <si>
    <t>I have applied for many drama schools and fortunatley have been offerd a place in LAMDA, but my family are unable to fund me at all. 
I am so thankful for this privalidge and hope you can help. I have always wanted to be an actress.</t>
  </si>
  <si>
    <t>Spotting And Jotting</t>
  </si>
  <si>
    <t xml:space="preserve">I want to develop my current project, Spotting &amp; Jotting from a mobile phone app into a digital interactive installation using a large touchscreen, to tour outdoor festivals, arts events &amp; exhibitions. 
</t>
  </si>
  <si>
    <t>The Oak in My Spine</t>
  </si>
  <si>
    <t>The project aims to work with various ethnic musicians and English traditional music. The aim is to offer cross cultural exchange and then use it in an educational setting.</t>
  </si>
  <si>
    <t>Air-6</t>
  </si>
  <si>
    <t>Paul de Aragon - Air 6
Sound projection of Light and Sound</t>
  </si>
  <si>
    <t>'We're Gonna Make You Whole'</t>
  </si>
  <si>
    <t xml:space="preserve">This play, which will be published by Oberon Books this summer-- explores the acrimonious relationship between culture and oil.  Based loosely on the testimonies  50 BP Deepwater Horizon survivors, this play examines life in the Gulf of Mexico after the Deepwater Horizon disaster. 
</t>
  </si>
  <si>
    <t>DANCE FOR IT- TO CHANGE LIFE AND SAVE THE PLANET</t>
  </si>
  <si>
    <t>This project provides cultural and arts activities to people of all age group to help improve discipline, self confidence and to encourage greener and healthier lifestyles.  Through this project we also aim to use this powerful medium of Dance to convey the message of ¿Save the planet¿ to the community.</t>
  </si>
  <si>
    <t>'Solid Foundations'</t>
  </si>
  <si>
    <t>This is a community arts/ sculpture programme for  local children to enjoy/benefit from the specialist skills/experience of a professional community artist/sculptor.  The project will also focus on designing/commissioning  some unique/innovative stone sculptures for the school campus as lasting legacies of it's work and achievements.</t>
  </si>
  <si>
    <t>Evol! Music Promotions</t>
  </si>
  <si>
    <t>I have recently started a music promotions/productions company  in Manchester. I am applying for the total amount to help towards the cost of a PEA system, Microphones ECT that can  be used for free by bands that play at our nights, helping our organisation to grow.</t>
  </si>
  <si>
    <t>Kids for Kids UK is a national youth media festival which includes a competition in 3 different catagories; Live action, Animation and 1 Minute Films alongside a programme of inspiring moving image, animation and new media related workshop activities for young people to participate in over an 8 month period.</t>
  </si>
  <si>
    <t>Professional Double Bass Player</t>
  </si>
  <si>
    <t>I have been working as a professional ElectricBass player for over two years and wish to upgrade my skills to playing the double bass. As I have been offered a very competitive place for the Jazz BA at Middlesex University I would like to buy a DoubleBass for future studies.</t>
  </si>
  <si>
    <t>Roller Trio</t>
  </si>
  <si>
    <t>Warrington North</t>
  </si>
  <si>
    <t>Roller Trio are a unique new band that experiment with influences from jazz, rock, reggae, hip-hop and Indian music and could promote contemporary jazz to a new, young, audience. F-ire has offered to distribute our first album but we need funding for the production, hence our application.</t>
  </si>
  <si>
    <t>The Meaning of Riff</t>
  </si>
  <si>
    <t>What I want to do is develop my second one-man show THE MEANING OF RIFF with a view to touring it  nationally in 2012.</t>
  </si>
  <si>
    <t>Youngstars Tabernacle Branch</t>
  </si>
  <si>
    <t>The funding we are requesting will allow us to start a new project at a location closer to the potential users. We have recently started working with families who are refugees . The children who will use the service are at a high risk of drifting into a life of crime.</t>
  </si>
  <si>
    <t>Get it Loud in Libraries</t>
  </si>
  <si>
    <t>Get It Loud In Libraries is an exciting, innovative project for young people. The project uses live music events in libraries to engage with young people, develop creative volunteering opportunities and new library audiences. GILIL makes a positive contribution to wider local authority agendas including local prosperity and cultural tourism.</t>
  </si>
  <si>
    <t>FEST'AFRIKA OLYMPIO LONDON 2012</t>
  </si>
  <si>
    <t xml:space="preserve">Dear  ARTS COUNCIL
Music festival in summer 2012 call ( FEST'AFRIKA OLYMPIO ) will play an important part between all African community, who is estimated around 10 millions peoples living in uk.The estimated grant will be £ 10 000. And Africa will be proud to be accompany by (ARTS COUNCIL ENGLAND).
</t>
  </si>
  <si>
    <t>PARAMPARA: THE LEGACY</t>
  </si>
  <si>
    <t>KALAKUNJ, a vibrant performing arts group, led by Ananya Chatterjee highlights the beauty and nuances of three major Indian classical dance styles on the occasion of its fourth annual festival with an aim to reach out to the local community spreading the richness of Indian cultural heritage.</t>
  </si>
  <si>
    <t>GADOFKA -  Fashion Design with 8mm films and Music</t>
  </si>
  <si>
    <t xml:space="preserve">My work as a Fashion designer is based on structure of shapes and special draping of  material to create original garments. I like to work and print on textiles and manipulating material with the same manner of  creating sounds which fuse into the moods of my 8mm films.
</t>
  </si>
  <si>
    <t>microphones due to change of frequency by GPO</t>
  </si>
  <si>
    <t>Dramatic Club supporting all age groups from 16+ including all abilities. We also include local children which allows them the opportunity to gain experience in stagework that they might otherwise not have to opportunity to obtain.</t>
  </si>
  <si>
    <t>It's Grand Up North</t>
  </si>
  <si>
    <t>I am making a book of photographs candidly documenting life on the streets in the North of England.</t>
  </si>
  <si>
    <t>Asian Music Concerts</t>
  </si>
  <si>
    <t>The concept of our concerts are to bring to the West the best music/singers/musicians from the East. Offering a chance for artists from countries such as: South Korea, Japan and China, to stand on an International Platform, and showcase their talent to a worldwide audience.</t>
  </si>
  <si>
    <t>Earth's dream</t>
  </si>
  <si>
    <t>My intention is to give life to another reality, perhaps one that could be our dream or even Earth's dreams and we are part of it. A world of harmony, colors that amuse, inspire, a vision that is joyful of the onness and the naked true self.</t>
  </si>
  <si>
    <t>Haworth Arts and Music Festival 2011</t>
  </si>
  <si>
    <t>We are a community based festival offering access to music, drama and visual, participatory arts to the local community. We aim for maximum involvement by local artists in all fields.</t>
  </si>
  <si>
    <t>Our plan is to develop a touring theatre in education company, which holds a bank of professional actors. Our aim as a theatre group is to demonstrate the understanding of sometimes trod down issues, such as drink driving, bullying, smoking etc. and also under age sexual issues, eg. STI's.</t>
  </si>
  <si>
    <t>Steel Band Commemorative Concert</t>
  </si>
  <si>
    <t>Commemorative Steel Band Concert &amp; Steel Pan History &amp; Heritage Exhibition.
To celebrate the Diamond Jubilee of the first Steel Band that performed at the South Bank as part of the Festival of Britain and at St.Pancras Town Hall in 1951.</t>
  </si>
  <si>
    <t>BA Technical arts and special effects</t>
  </si>
  <si>
    <t xml:space="preserve">I have received an unconditional offer for BA technical arts and special effects for at Wimbledon University of art. I am so excited to be taught these skills, but working in areas like prosthetics, casting, fabrication, animatronics and creature creation are expensive. I'd be so greatful for support. 
</t>
  </si>
  <si>
    <t>ArtsConnect (working title)</t>
  </si>
  <si>
    <t>This grant will enable ArtsConnect to establish itself as a Charitable Company Limited by Guarantee, which will offer high quality arts workshops, presentations and installations to those who may not normally have the opportunity.  We will focus on Hospitals and Hospices; Prisons and Pupil Referral Units and Early Years Settings.</t>
  </si>
  <si>
    <t>Positive/Negative lighting relationships on textur</t>
  </si>
  <si>
    <t>Hyndburn</t>
  </si>
  <si>
    <t>My activity is in a much needed workspace with much needed equipment.</t>
  </si>
  <si>
    <t>Dark Cycle Beijing Residence</t>
  </si>
  <si>
    <t>Planned period of Artist in residence at Three Shadows Photographic centre, Beijing, China. Follow up exhibition of fifty large scale photographic works, providing specific engagement with refined abstract evocative forms, derived from bicycles, at the Three Shadows Gallery. Images from Beijing  as source for further work and shows in London.</t>
  </si>
  <si>
    <t>Lunchtime Concerts at Wonford House Hospital</t>
  </si>
  <si>
    <t>I am running a series of  high quality lunchtime concerts at Wonford House Hospital, for inpatients, people that use our services, staff and the general public.</t>
  </si>
  <si>
    <t>Playground Development Project</t>
  </si>
  <si>
    <t>Engaging professional artist s to work with our children, to produce differing forms of artwork for our new garden and the surrounding outside areas of our school. This project will include working with staff, parents and volunteers.</t>
  </si>
  <si>
    <t>Fusion @ London</t>
  </si>
  <si>
    <t>Fusion@London is a Fashion, Music and Dance charity event involving the first merger of  London's leading Universities; Imperial, UCL and KCL. Fusion welcomes a range of artistic skills from design, choreography to music compilation and will feature various University societies exhibiting a vibrant culture befitting a cosmopolitan city.</t>
  </si>
  <si>
    <t>Lionheart Magazine</t>
  </si>
  <si>
    <t>An inspirational magazine, full of interviews, craft, style, independent fashion, books, recipes, health, illustration and creative writing. A celebration of life and what we, as women (and men), can achieve and enhance our wonderful lives!</t>
  </si>
  <si>
    <t>Make Better Please (touring)</t>
  </si>
  <si>
    <t>In 2010 we made a new show, Make Better Please. We are applying for funding to support a UK tour in spring 2012. We are developing a unique approach to participatory work, and by touring Make Better Please we seek to expand our audience.</t>
  </si>
  <si>
    <t>Missing Persons</t>
  </si>
  <si>
    <t>To enter into the first phase of research into the possibilities of an audio performance event which uses multiple instances of transmitter and receiver pairings distributed around an area to provide an interactive media experience for participants equipped with small FM radios.</t>
  </si>
  <si>
    <t>York Vision</t>
  </si>
  <si>
    <t>Our activity informs, entertains and engages the 14,000 students at York University, providing them with a free thrice-termly 44-page full colour newspaper, run entirely by student volunteers. It is an award-winning newspaper that delivers news, comment, features, sport and an 18 page arts pull-out.</t>
  </si>
  <si>
    <t>Santuary</t>
  </si>
  <si>
    <t>This is a world created for the purpose of an immensive world where readers can indulge in there favourite characters</t>
  </si>
  <si>
    <t>Our activity will be mainly with the ethnic young people. Specially those young talents who need some guidance
to blossom. There are plenty of Ethnic Parents who have little education. They simply don't know where to seek
assistance for something. Our aim is to make way for their children.</t>
  </si>
  <si>
    <t>Studying at ALRA</t>
  </si>
  <si>
    <t>I am unable to continue with my studies at drama school without financial support from a source outside of my family. I am on a vocational course for BA Acting and unlike other higher education - I cannot get support for payment of fees.</t>
  </si>
  <si>
    <t>Agent 160 presents Agent 160 (parts one and two)</t>
  </si>
  <si>
    <t>I am seeking funding for three two-night runs of 'Agent 160 presents Agent 160' - a show in two parts which will launch a new theatre company run by female playwrights from across the country. The work will be performed in three cities: London, Cardiff and Glasgow.</t>
  </si>
  <si>
    <t>3month Professonal/ Presonal Development Residency</t>
  </si>
  <si>
    <t>My activity will take place at a Trika- Art Ashram India. It is a 3-month residential course in painting that includes strict spiritual discipline. Suffering from constant chronic pain i aim to improve my practice and learn first hand a specialist form of art therapy.</t>
  </si>
  <si>
    <t>Organisational Development 2012</t>
  </si>
  <si>
    <t xml:space="preserve">In 2010 the festival became an independent company; by applying to this fund, the festival wants to be able to:
¿	develop the board and staff; 
¿	improve their ability and skills to manage a developing festival
¿	produce an achievable three year business plan that addresses financial sustainability, continuity and forward planning
</t>
  </si>
  <si>
    <t>Buy a second hand camera and lens.</t>
  </si>
  <si>
    <t>I wish to exhibit my photographic work in the Waterfront gallery, Milford haven, Pembrokeshire in 2012. Having had to sell my camera to fund my last exhibition, l need a camera to take the photographs l will be exhibiting.</t>
  </si>
  <si>
    <t>The Whole Energy of Your Life</t>
  </si>
  <si>
    <t>Halton</t>
  </si>
  <si>
    <t>I am proposing to undertake research essential to the production of an original work of literature. This work will detail the life and achievements of feminist pioneer and peace activist, Catherine Marshall, who lived from 1880 until 1961.</t>
  </si>
  <si>
    <t>music and film recordings</t>
  </si>
  <si>
    <t>The service I offer is music and film recordings on to cd discs, dvd discs and video tapes.
My clients who are individuals, artists, companies, who want to illustrate their talents for people to see,
they ask me to produce music and images onto cds, dvds and video.</t>
  </si>
  <si>
    <t>Ophelia Music Launch</t>
  </si>
  <si>
    <t>We aim to create a new representation of rap music as a creative outlet for young people. We are aiming to create a live music performance &amp; tour in the UK &amp; to release &amp; promote our music. Ophelia will serve as a role model for young people.</t>
  </si>
  <si>
    <t>Poets' Corner</t>
  </si>
  <si>
    <t>"Poets' Corner" is a segment on our youtube channel that brings in new and budding poets who can perform and are able to share their talents with the world.  The filming will be done with high quality camera and locations within London.</t>
  </si>
  <si>
    <t>The Picture of Dorian Gray</t>
  </si>
  <si>
    <t>I am a student at the University of Oxford and am producing a new student-written theatrical adaptation of 'The Picture of Dorian Gray' at the Oxford Playhouse in October. Only university students are involved and we hope that school parties will come as part of their A-level studies.</t>
  </si>
  <si>
    <t>St Mungo's Arts Coordinator</t>
  </si>
  <si>
    <t>St Mungo's wishes to employ an Arts Coordinator to run our current projects and develop further arts activities for our homeless and vulnerable clients. We aim to provide a range of opportunities from the introductory level, to advanced options for those who wish to pursue further training.</t>
  </si>
  <si>
    <t>Duke Ellington Project</t>
  </si>
  <si>
    <t>A performance with Stan Tracey's orchestra and the school choral society of rare and moving pieces by Duke Ellington in York Minster. This will be a free performance open to the public in the form of a full Eucharist service. We expect a congregation of 1500.</t>
  </si>
  <si>
    <t>Krafty Kidz</t>
  </si>
  <si>
    <t>An arts and crafts session for 0 - 16 year olds, to run during the school holidays and after school during term time once a week. To provide young children with equipment that enables them to be creative and learn a range of skils.</t>
  </si>
  <si>
    <t>Cafe Carbon by The Gluts</t>
  </si>
  <si>
    <t>This proposal is to complete our road-movie-on-a-train 'The Gluts go to Copenhagen', publish our multimedia work to date online (song lyrics, music, pop-videos, essays, photos and cartoons), publish a DVD and  organise a launch and screening accompanied by a live performance by The Gluts.</t>
  </si>
  <si>
    <t>AA  Mittelmeerland2 Workshop + Symposium Tangier</t>
  </si>
  <si>
    <t>The second workshop will study the dynamic territory of Tangier. During the 10 days a symposium+ exhibition will be held. Speakers+Participants are: Local + International Experts,Artists, Students, Architects, Researchers. Mittelmeerland is investigating the future of the Mediterranean and researches six different cities over three years.</t>
  </si>
  <si>
    <t>Tempo Dance and Arts School</t>
  </si>
  <si>
    <t>Erith and Thamesmead</t>
  </si>
  <si>
    <t>My activity is in the local community centre, it is to keep adults fit and in shape and also to keep teenagers of the streets and kids disciplined</t>
  </si>
  <si>
    <t>Pilgrim Plymouth - Living History</t>
  </si>
  <si>
    <t>Plymouth, Moor View</t>
  </si>
  <si>
    <t>To set up an authentic costumed Pilgrim character to greet tourists at Plymouth's Historic Mayflower Steps. To be an olde world concierge and tour guide on Plymouth's Waterfront</t>
  </si>
  <si>
    <t>Spring Awakening</t>
  </si>
  <si>
    <t>Our Activity is for young adults and teenagers who want to work on their acting/singing and dancing skills during the summer as a productive thing to do over the summer and put on a musical entitled spring awakening.</t>
  </si>
  <si>
    <t>The Ballad Of Mistress Agnes</t>
  </si>
  <si>
    <t>The work combines traditional English poetry form with Hungarian folk art. 'The Ballad of Mistress Agnes' is a Hungarian ballad from the 1800s.  I am printing the animation on my late Grandmother's handmade embroidery: combining traditional folk art and computer animation. The goal is an intercultural/international artwork.</t>
  </si>
  <si>
    <t>Arts Work Shadowing</t>
  </si>
  <si>
    <t>Structured placements with up to three Mas camps in Trinidad to work under senior artists on the key skills to produce environmentally friendly and adaptable large costumes. Placements will be used to map competences in Carnival Arts for use in submitting band members for ACE Arts Awards (Bronze &amp; Silver).</t>
  </si>
  <si>
    <t>Combefest music festival</t>
  </si>
  <si>
    <t>Combefest is a small music festival. It showcases local artists and this year we are promoting local singer songwriters and our ambition is to run a workshop with guest appearances of a reputable local writer</t>
  </si>
  <si>
    <t>National One Day Learn to Sing Event</t>
  </si>
  <si>
    <t>To encourage men of all ages to experience singing in a large group and to maximise public awareness by holding a Free Learn To Sing Day simultaneously at 58 separate venues spread throughout the country.</t>
  </si>
  <si>
    <t>Glasidale and Egton Bridge Music Group</t>
  </si>
  <si>
    <t>This grant would support a music group for the children of our villages as they find it difficult to access the group in Whitby and we would like to encourage them by having a starter group in their local area. This would be a step towards the local youth orchestra.</t>
  </si>
  <si>
    <t>The Churchfitters in concert</t>
  </si>
  <si>
    <t>The Churchfitters - folk music quartet have been invited to appear at Asia's largest student festival Mood Indigo in Mumbai. The festival has no funds for our transport but will pay all other costs. Our music represents British tradition with a contemporary feel and would promote relations with India.</t>
  </si>
  <si>
    <t>TEN YEARS ON LIVERPOOL REMEMBERS GEORGE</t>
  </si>
  <si>
    <t>IT IS THE TENTH ANNIVERSARY OF GEORGE HARRISON'S PASSING ON 29TH NOVEMBER 2011. WE ARE PROVIDING A FREE CONCERT FOR LIVERPOOL ON THAT DAY AT ST. GEORGE'S HALL TO INSPIRE YOUNG PEOPLE OF LIVERPOOL BY THE ACHIEVEMENTS OF ONE OF THEIR OWN AND TO PAY TRIBUTE TO GEORGE.</t>
  </si>
  <si>
    <t>The Spot - Graffiti Art</t>
  </si>
  <si>
    <t>Craghead Development Trust in partnership with the Real Graffiti company, Derwentside Homes, Leisure Works and the Police aim to re-launch the Burnside Resource Centre as an Urban Arts Centre incorporating an innovative range of activities and workshops predominantly for young people.</t>
  </si>
  <si>
    <t>FT Musical Theatre Professional Training Course</t>
  </si>
  <si>
    <t>Dundee East</t>
  </si>
  <si>
    <t>Dundee City</t>
  </si>
  <si>
    <t>This course is a full Time Musical Theatre at Glasgow Academy of Musical Theatre Arts.  It will enable me to gain knowledge in all three areas: Singing, Dance and Acting allowing me to pursue a career in the arts and to follow my dream of being on the West End.</t>
  </si>
  <si>
    <t>The George Orwell Festival</t>
  </si>
  <si>
    <t>Orwell lived in our area from the 1930s to 1940s and our festival will commemorate his contribution to the area and to literature and journalism in general. We will be appealing to all ages and many interest groups.</t>
  </si>
  <si>
    <t>theLongLine / Ampersand Moving Image Screening (&amp;)</t>
  </si>
  <si>
    <t>The public participates in making a series of linked drawings which match together by lines, creating a long interchangeable drawing.
The drawings will be displayed onsite, creating a long landscape, and also scanned and animated onsite as a Moving Image. 
Also a screening of animated Fine Art Moving Image.</t>
  </si>
  <si>
    <t>Inspired by women</t>
  </si>
  <si>
    <t>Our activity aims to illustrate positive influential women in the lives of  successful males. We want to target women between 18yrs to 40 years., who will gain confidence in knowing that  these successful males were heavily encouraged  by the women in their lives.</t>
  </si>
  <si>
    <t>I am preparing a book of photos documenting life in the north of england.</t>
  </si>
  <si>
    <t>iPhone Photography Project</t>
  </si>
  <si>
    <t>I want to explore and develop a new body of photographic work based on the iphone camera and it¿s image processing apps. I believe this device will become the Lomo and Hipstamatic camera of the future.</t>
  </si>
  <si>
    <t>The Popables</t>
  </si>
  <si>
    <t>The Popables are a live music band. Our music celebrates transculturality through an unique ensemble of jazz, traditional, soul, rock and rap musicians. We'd like to present our work on stage and share it with people. We're targetting multicultural festivals.</t>
  </si>
  <si>
    <t>Persianes lliures is an artistic platform</t>
  </si>
  <si>
    <t>Persianes lliures is an artistic platform which organize performances around Spain. We had a great success in Madrid and Barcelona. Our focus is bring closer the society to the urban art and offer the oportunity to enjoy an artistic experience</t>
  </si>
  <si>
    <t>Climate Change and Bushmen</t>
  </si>
  <si>
    <t>My project will document the survival methods and insticts of the bushmen in the Kalahari desert of Bostwana and will link the project to climate change impacts. 
The objective is to learn the survival and sustainability methods by the bushmen which might be adapted in any situation or country.</t>
  </si>
  <si>
    <t>City of Dreamers</t>
  </si>
  <si>
    <t>We are a group of Brighton based filmmakers making a low budget feature film which promotes Brighton as a filmmaking location as well as the work of the Brighton based bands that have signed up to work with us, such as The Last  Carnival and Ellen and the Echo.</t>
  </si>
  <si>
    <t>Illustrious Activities - Scrap Art.</t>
  </si>
  <si>
    <t>I am planning to make art portraits by painting and print, I also plan on silk screen pressing images on t-shirts. I plan on exhibiting works and also being an outlet for artist to showcase their talents. I do cartoons, Illustrations and designs.</t>
  </si>
  <si>
    <t>The Now of Storytelling</t>
  </si>
  <si>
    <t>My activity involves professional development as a storyteller. It is a full-time, residential, three month, intensive professional training course based at the International School of Storytelling in Forest Row, Sussex. The course will equip me with the skills needed to train and support fledgling community storytellers.</t>
  </si>
  <si>
    <t>From the jungle</t>
  </si>
  <si>
    <t>I will be going to Sarawak, a Malaysian state in Borneo, with UK performers to work with indigenous women performers. Exploring cross-cultural performance between UK and Malaysia performers, which will lead to  a finished show in London in 2012</t>
  </si>
  <si>
    <t>PPA Diploma in Musical Theatre</t>
  </si>
  <si>
    <t>Meon Valley</t>
  </si>
  <si>
    <t>My activity is a three year Diploma in Musical Theatre training. It will give me the opportunity to develop into a fully prepared triple threat performer. The course offers intensive training in Acting, Singing and Dancing and I will gain strong links into the industry.</t>
  </si>
  <si>
    <t>The Taming of the Shrew</t>
  </si>
  <si>
    <t>A fresh, contemporary retelling of The Taming of the Shrew: a celebration of multi-cultural London which will be as accessible and exciting for school children in the borough of Southwark, as for adults in the area. Reinvigorating this loved classic play, to bring Shakespeare to a new audience.</t>
  </si>
  <si>
    <t>Necrospective</t>
  </si>
  <si>
    <t>I am applying for touring funding for a cutting edge, contemporary art exhibition.  The exhibition "Necrospective will be touring from Danielle Arnaud in London, to Grand Union in Birmingham and then to Catalyst Arts in Belfast.</t>
  </si>
  <si>
    <t>Ace SUB30 Production Residency (Buenos Aires)</t>
  </si>
  <si>
    <t xml:space="preserve">short term residency to work intensively on an individual project. These resident is intended to produce work and exhibit it, to make interventions in the Transverse Space or have the opportunity to explore a new place and culture, getting inspiration from the new environment.
</t>
  </si>
  <si>
    <t>Exhibition, workshops and lecture</t>
  </si>
  <si>
    <t>This summer I've done a Residency at The Gibberd House and Garden Trust, Harlow-to coincide with the 60th Anniversary of the Festival of Britain. Culminating in an exhibition in the house and garden, workshops, talks and a catalogue, the funds are towards exhibition costs, (travel, publicity and framing).</t>
  </si>
  <si>
    <t>Animated Exeter Commission and Exhibitions</t>
  </si>
  <si>
    <t>2010 and 2011 saw Animated Exeter successfully produce large-scale site-specific projections. To develop this programme Festival 2012  will commission animation and performance artists, Forkbeard Fantasy to produce large-scale projection in the City Centre, working with experienced projection technicians. We also seek funds for other core Festival activities</t>
  </si>
  <si>
    <t>Rock till ya Drop</t>
  </si>
  <si>
    <t>Help to set-up a community drama and music workshop for all ages. We live in an area which has zero facilities. Our nearest facility is almost 20miles away</t>
  </si>
  <si>
    <t>Developing Digital Opportunities for Arts Sector</t>
  </si>
  <si>
    <t>From Where You Are, Dance &amp; Health Project</t>
  </si>
  <si>
    <t>Project Dis-Labelled</t>
  </si>
  <si>
    <t>Exhibition as Medium Programme</t>
  </si>
  <si>
    <t>Early Years Workforce Creative CPD</t>
  </si>
  <si>
    <t>Community Stories</t>
  </si>
  <si>
    <t>Spelthorne</t>
  </si>
  <si>
    <t>Jacqueline Wilson touring exhibition</t>
  </si>
  <si>
    <t>Michael Nyman presents Cine-Opera at the Curzon</t>
  </si>
  <si>
    <t>The national tour of Housebound by Nick Lane</t>
  </si>
  <si>
    <t>Perfect Pitch Development Network &amp; Licensing</t>
  </si>
  <si>
    <t>Alien School</t>
  </si>
  <si>
    <t>Emerging Artists Section</t>
  </si>
  <si>
    <t>West Midlands Readers' Network 2011 - 2013</t>
  </si>
  <si>
    <t>Super-natural</t>
  </si>
  <si>
    <t>Book Slam</t>
  </si>
  <si>
    <t>World on a String</t>
  </si>
  <si>
    <t>CASA Latin American Theatre Festival 2011</t>
  </si>
  <si>
    <t>London Mela 2011: Building towards 2012</t>
  </si>
  <si>
    <t>The Station</t>
  </si>
  <si>
    <t>New talent and international programme, APF 2011</t>
  </si>
  <si>
    <t>First Thursdays</t>
  </si>
  <si>
    <t>Essex Gets Arty</t>
  </si>
  <si>
    <t>Changing Places (Working Title)</t>
  </si>
  <si>
    <t>Our Place (Working Title Only)</t>
  </si>
  <si>
    <t>Wake</t>
  </si>
  <si>
    <t>Becoming More Audacious</t>
  </si>
  <si>
    <t>Irish Arts Initiative Project</t>
  </si>
  <si>
    <t>Refugee Radio Orchestra 2011</t>
  </si>
  <si>
    <t>Small Scale Touring</t>
  </si>
  <si>
    <t>Relationship - Music of Conflict and Sufism</t>
  </si>
  <si>
    <t>Open Eye Gallery Launch Project</t>
  </si>
  <si>
    <t>Rea Garden Dome 360' Projection Research</t>
  </si>
  <si>
    <t>Frontman tour</t>
  </si>
  <si>
    <t>BiDiNG TiME</t>
  </si>
  <si>
    <t>SPRING 2012 UK TOUR OF BLANCA LI - ELEKTRO KIF</t>
  </si>
  <si>
    <t>The Terror Season 2011</t>
  </si>
  <si>
    <t>DRAMATURGS' NETWORK EVENTS &amp; PROJECTS 2011 - 2012</t>
  </si>
  <si>
    <t>RedBall South West</t>
  </si>
  <si>
    <t>Strategy and Partnership Development</t>
  </si>
  <si>
    <t>NewcastleGateshead Cultural Venues</t>
  </si>
  <si>
    <t>Selby Town Hall Arts Centre - Future Planning</t>
  </si>
  <si>
    <t>'Impetus'</t>
  </si>
  <si>
    <t>Las Brutas</t>
  </si>
  <si>
    <t>Metahub White Night 2011</t>
  </si>
  <si>
    <t>Farnham Community Play</t>
  </si>
  <si>
    <t>HONEYPOT - A NEW PLAY</t>
  </si>
  <si>
    <t>A Year in the Life</t>
  </si>
  <si>
    <t>Opportunity Plus - Enterprising Art</t>
  </si>
  <si>
    <t>Boomsatsuma Youth Arts Co-ops</t>
  </si>
  <si>
    <t>Welfare State or Market State</t>
  </si>
  <si>
    <t>Reasons to be Cheerful: National Tour</t>
  </si>
  <si>
    <t>Spread the FOLK bug!</t>
  </si>
  <si>
    <t>HOME DARTMOOR</t>
  </si>
  <si>
    <t>ArtView - An Artist's Agency</t>
  </si>
  <si>
    <t>Christchurch</t>
  </si>
  <si>
    <t>Next swan down the river might be black</t>
  </si>
  <si>
    <t>BOXED IN - A Comic Package of Warehouse Life</t>
  </si>
  <si>
    <t>Afrikaba 2011</t>
  </si>
  <si>
    <t>Art for Barts and Royal London Childrens Hospital</t>
  </si>
  <si>
    <t>Somali Week Festival 2011</t>
  </si>
  <si>
    <t>9 11 London Project</t>
  </si>
  <si>
    <t>Without Warning</t>
  </si>
  <si>
    <t>Shine 2012</t>
  </si>
  <si>
    <t>No.1 UK tour of the musical The King and I</t>
  </si>
  <si>
    <t>Essex Book Festival Development Programme 2011/14</t>
  </si>
  <si>
    <t>Persian Poets' Tour</t>
  </si>
  <si>
    <t>MTH Classical programme 2011-13</t>
  </si>
  <si>
    <t>Slave - A Question of Freedom Tour</t>
  </si>
  <si>
    <t>Development of mental health work</t>
  </si>
  <si>
    <t>Creating dance performance for young children</t>
  </si>
  <si>
    <t>All the Stories of the Sea</t>
  </si>
  <si>
    <t>Online Touring Guide to Fringe Festivals</t>
  </si>
  <si>
    <t>Organisational Development/R&amp;D THE EDGE</t>
  </si>
  <si>
    <t>Piercing Brightness</t>
  </si>
  <si>
    <t>Talking Stones</t>
  </si>
  <si>
    <t>Rotherham Open Arts Festival 2011</t>
  </si>
  <si>
    <t>Protege - The High Street Experiment</t>
  </si>
  <si>
    <t>Lost in Lace</t>
  </si>
  <si>
    <t>A Western &amp; The Victorian in the Wall (R&amp;D)</t>
  </si>
  <si>
    <t>Entitled UK touring</t>
  </si>
  <si>
    <t>Autumn Concerts and DCH Web Feed 2011</t>
  </si>
  <si>
    <t>Enhancing the capacity of YSP</t>
  </si>
  <si>
    <t>U.Dance 2012</t>
  </si>
  <si>
    <t>Running a poetry journal and website</t>
  </si>
  <si>
    <t>Create - Preparing for the Future</t>
  </si>
  <si>
    <t>A Midsummer Night's Dream UK Tour</t>
  </si>
  <si>
    <t>Grassroots Excellence</t>
  </si>
  <si>
    <t>MKCO: New Ventures</t>
  </si>
  <si>
    <t>GFEST - Gaywise FESTival 2011</t>
  </si>
  <si>
    <t>Celebrating Oriental Arts 35th Year Anniversary</t>
  </si>
  <si>
    <t>INNOVATE, PARTICIPATE, ACTIVATE</t>
  </si>
  <si>
    <t>External, Research &amp; Curation, New projects (R&amp;D)</t>
  </si>
  <si>
    <t>Sheffield to Sheffield via the World</t>
  </si>
  <si>
    <t>MEANTIME Projects</t>
  </si>
  <si>
    <t>Castaway-Goole Physical Music Theatre</t>
  </si>
  <si>
    <t>The Kiss Light</t>
  </si>
  <si>
    <t>Ladywood School &amp; cluster Artist in Residence</t>
  </si>
  <si>
    <t>Opera Rara: building a sustainable future</t>
  </si>
  <si>
    <t>2011-12 Fortnight and Opera</t>
  </si>
  <si>
    <t>Boys Dance</t>
  </si>
  <si>
    <t>Developing a new model for the PBS.</t>
  </si>
  <si>
    <t>Private Support for Great Art for Everyone</t>
  </si>
  <si>
    <t>BARDSLEY_POPPY projects: 2011 &amp; Onwards</t>
  </si>
  <si>
    <t>Black Water - adapting novel for stage</t>
  </si>
  <si>
    <t>Ministry of Stories</t>
  </si>
  <si>
    <t>Autumn season, including two new productions</t>
  </si>
  <si>
    <t>Provide tiered platform seating and balcony seats</t>
  </si>
  <si>
    <t>My Mother Told Me Not to Stare</t>
  </si>
  <si>
    <t>Unravelling the National Trust</t>
  </si>
  <si>
    <t>Development of new set of paintings and a book</t>
  </si>
  <si>
    <t>A Place at the Table</t>
  </si>
  <si>
    <t>Creative Coast 2012</t>
  </si>
  <si>
    <t>Magnificent Mozart for our Centenary Year</t>
  </si>
  <si>
    <t>St Austell and Newquay</t>
  </si>
  <si>
    <t>The Glassblower</t>
  </si>
  <si>
    <t>SHOW YA  ARTS</t>
  </si>
  <si>
    <t>Circles</t>
  </si>
  <si>
    <t>Manchester Camerata Digital Pilot</t>
  </si>
  <si>
    <t>RIVER OF WORDS</t>
  </si>
  <si>
    <t>Dreams and Realities</t>
  </si>
  <si>
    <t>Lost Post</t>
  </si>
  <si>
    <t>Not in Our Time Education Outreach Project</t>
  </si>
  <si>
    <t>Balaclava Kid &amp; Dad</t>
  </si>
  <si>
    <t>The Modern Lesbian: Birmingham</t>
  </si>
  <si>
    <t>Luv Live Unders</t>
  </si>
  <si>
    <t>Hoot Dance Group - South Africa</t>
  </si>
  <si>
    <t>Ridley's</t>
  </si>
  <si>
    <t>Exhibition and educational art programme</t>
  </si>
  <si>
    <t>Seven Dials Community Festival</t>
  </si>
  <si>
    <t>The Turn of the Screw by Benjamin Britten</t>
  </si>
  <si>
    <t>Carnival of Souls</t>
  </si>
  <si>
    <t>Story telling/creative writing/arts/music</t>
  </si>
  <si>
    <t>Kipper Tie's The Ugly Duckling Research and Develo</t>
  </si>
  <si>
    <t>Finding new literary talent</t>
  </si>
  <si>
    <t>Debut album - "Silêncio"</t>
  </si>
  <si>
    <t>Tallulah Theatre present 'En Femme'</t>
  </si>
  <si>
    <t>Unravel - The Longest Hand-Painted Film in Britain</t>
  </si>
  <si>
    <t>The Camera Birds</t>
  </si>
  <si>
    <t>Bishopsland - Silversmith Professional Development</t>
  </si>
  <si>
    <t>Matter only for the Memory</t>
  </si>
  <si>
    <t>Enrichment Programme:Engaging with the Arts</t>
  </si>
  <si>
    <t>Exhibition and events programme</t>
  </si>
  <si>
    <t>One Flew Over the Cuckoo's Nest</t>
  </si>
  <si>
    <t>SHINE</t>
  </si>
  <si>
    <t>Best of BE FESTIVAL</t>
  </si>
  <si>
    <t>In My Shoes Research and Development</t>
  </si>
  <si>
    <t>Disbanded Party ' Secondary Schools Tour'</t>
  </si>
  <si>
    <t>Totterdown Springs community mosaic</t>
  </si>
  <si>
    <t>Lucy and the Hawk: Research and Development</t>
  </si>
  <si>
    <t>Writers Building</t>
  </si>
  <si>
    <t>"Scrappy Sculpture"</t>
  </si>
  <si>
    <t>Are You Sitting Comfortably?</t>
  </si>
  <si>
    <t>Artist Leadership and Skills Development Project</t>
  </si>
  <si>
    <t>Underground</t>
  </si>
  <si>
    <t>The Moonflower</t>
  </si>
  <si>
    <t>Yellow</t>
  </si>
  <si>
    <t>Rising &amp; Sinking Lands</t>
  </si>
  <si>
    <t>Water</t>
  </si>
  <si>
    <t>Malton Literature and Writers' Festival 2011</t>
  </si>
  <si>
    <t>I CAPTURE THE CASTLE (WT)</t>
  </si>
  <si>
    <t>Middle Autumn Festival workshops and shows</t>
  </si>
  <si>
    <t>N W Rural Touring Consortium Developments</t>
  </si>
  <si>
    <t>'Where's Your Mama Gone'</t>
  </si>
  <si>
    <t>earth:NOW:being</t>
  </si>
  <si>
    <t>The Big Draw, A Community Art Project</t>
  </si>
  <si>
    <t>Three new video works</t>
  </si>
  <si>
    <t>Time to Write - 2nd Full Collection of poetry</t>
  </si>
  <si>
    <t>Parasolstice - Winter Light 2011</t>
  </si>
  <si>
    <t>Small Talk- Research and Development/ Devising</t>
  </si>
  <si>
    <t>TRICYCLE GOES NUCLEAR</t>
  </si>
  <si>
    <t>Beneath the Surface</t>
  </si>
  <si>
    <t>TOPOPHOBIA national touring exhibition</t>
  </si>
  <si>
    <t>Any Village - Our Village</t>
  </si>
  <si>
    <t>The Cabinet of Curiosities</t>
  </si>
  <si>
    <t>Jazz and experimental music from Poland</t>
  </si>
  <si>
    <t>Peformance development project</t>
  </si>
  <si>
    <t>The Profane Myth</t>
  </si>
  <si>
    <t>The Gentlemen's Press</t>
  </si>
  <si>
    <t>The Book of Invisible Bridges</t>
  </si>
  <si>
    <t>Playback 2011</t>
  </si>
  <si>
    <t>33,000 miles</t>
  </si>
  <si>
    <t>SACRED: Keeping the Faith</t>
  </si>
  <si>
    <t>Bridport Youth Dance</t>
  </si>
  <si>
    <t>Rumi</t>
  </si>
  <si>
    <t>Gambian Heritage &amp; Cultural Celebration 2010</t>
  </si>
  <si>
    <t>Lit.Com Festival 2011</t>
  </si>
  <si>
    <t>Aldridge-Brownhills</t>
  </si>
  <si>
    <t>Digital Communications Organisational Development</t>
  </si>
  <si>
    <t>LONDON NOTTING HILL CARNIVAL 2011</t>
  </si>
  <si>
    <t>Operation Eraze</t>
  </si>
  <si>
    <t>NASN Foundation Development Programme</t>
  </si>
  <si>
    <t>`Epilogues: It started with a car crash¿</t>
  </si>
  <si>
    <t>five loaves and two fish</t>
  </si>
  <si>
    <t>Great North Big Band Jazz Festival</t>
  </si>
  <si>
    <t>Girls in the Ring (part 2) Yorkshire Tour 2012</t>
  </si>
  <si>
    <t>What Matters to You</t>
  </si>
  <si>
    <t>Content in Suburbia</t>
  </si>
  <si>
    <t>MoMENT Music - Motivational Mentoring with Music</t>
  </si>
  <si>
    <t>First production of a new play in Exeter</t>
  </si>
  <si>
    <t>The Suffolk Psychogeophysics Summit 2011</t>
  </si>
  <si>
    <t>The Humanity Project</t>
  </si>
  <si>
    <t>Gecko International Development</t>
  </si>
  <si>
    <t>Ipswich</t>
  </si>
  <si>
    <t>North Comes South Poetry Fest</t>
  </si>
  <si>
    <t>12 MONTHS OF NEON LOVE</t>
  </si>
  <si>
    <t>Basta</t>
  </si>
  <si>
    <t>Terra Preta (Black Earth)</t>
  </si>
  <si>
    <t>Six Shooter</t>
  </si>
  <si>
    <t>Production of the World Music Album</t>
  </si>
  <si>
    <t>African Nights Fever</t>
  </si>
  <si>
    <t>To BEE or not to BEE</t>
  </si>
  <si>
    <t>Trading for Sustainabilty Learning Programme</t>
  </si>
  <si>
    <t>Transition to National Portfolio membership</t>
  </si>
  <si>
    <t>Geography of wellness- A Cancer Journey</t>
  </si>
  <si>
    <t>1 BIG Multicultural Festival</t>
  </si>
  <si>
    <t>Application for funding to complete residency</t>
  </si>
  <si>
    <t>ELEPHANT</t>
  </si>
  <si>
    <t>Journey to the Fifth Province</t>
  </si>
  <si>
    <t>Nottingham Comedy Festival - Workshops</t>
  </si>
  <si>
    <t>Daniel Lambert's Trousers</t>
  </si>
  <si>
    <t>The Loneliness of the Long Distance Diva (LLDD)</t>
  </si>
  <si>
    <t>Leicester West</t>
  </si>
  <si>
    <t>Ouseburn Open Studios</t>
  </si>
  <si>
    <t>Storytelling exchange</t>
  </si>
  <si>
    <t>Invisible City - new work in Schiedam</t>
  </si>
  <si>
    <t>St Helens South and Whiston</t>
  </si>
  <si>
    <t>St. Helens</t>
  </si>
  <si>
    <t>Kirkgate 30+</t>
  </si>
  <si>
    <t>Touchstones facilitated creative writing group</t>
  </si>
  <si>
    <t>Fragments</t>
  </si>
  <si>
    <t>Illuminate Bath 2012</t>
  </si>
  <si>
    <t>Organisational Development and Business Planning:</t>
  </si>
  <si>
    <t>New Forest East</t>
  </si>
  <si>
    <t>In-Situ: Artist Led Community Initiative Project</t>
  </si>
  <si>
    <t>The Mask Of Joy</t>
  </si>
  <si>
    <t>Programme of events at The Museum of Club Culture</t>
  </si>
  <si>
    <t>Secret Garden Project Artist in Residence</t>
  </si>
  <si>
    <t>Opening an art school with a core community focus</t>
  </si>
  <si>
    <t>Exploration Phase 2</t>
  </si>
  <si>
    <t>DOWN BY THE RIVER</t>
  </si>
  <si>
    <t>Organisational Development Business Plan</t>
  </si>
  <si>
    <t>Lost Time</t>
  </si>
  <si>
    <t>Art and Activism publication</t>
  </si>
  <si>
    <t>9 free standing sculptural portraits</t>
  </si>
  <si>
    <t>West Devon</t>
  </si>
  <si>
    <t>Berlin Project &amp; revamped, re-lauched of Website</t>
  </si>
  <si>
    <t>Polish Dance Theatre&amp;workshops&amp;performances</t>
  </si>
  <si>
    <t>DISTANCE festival</t>
  </si>
  <si>
    <t>Origin - The Contemporary Craft Fair</t>
  </si>
  <si>
    <t>Calderdale Islamic Calligraphy Arts Pilot</t>
  </si>
  <si>
    <t>The Sporting League</t>
  </si>
  <si>
    <t>Platform P Art Weekend Duke of Cornwall Hotel</t>
  </si>
  <si>
    <t>Sancho by Paterson Joseph</t>
  </si>
  <si>
    <t>Gypsy Extravaganza</t>
  </si>
  <si>
    <t>HEIST</t>
  </si>
  <si>
    <t>I Love Vinegar Vera</t>
  </si>
  <si>
    <t>Development residency</t>
  </si>
  <si>
    <t>The Book in my Head is now on the Page</t>
  </si>
  <si>
    <t>Making Learning Visible</t>
  </si>
  <si>
    <t>A new website for Puppet Centre Trust</t>
  </si>
  <si>
    <t>LITE</t>
  </si>
  <si>
    <t>SHIBUSA - Extracting Beauty Exhibition/Book Launch</t>
  </si>
  <si>
    <t>Alexandra Park research and development</t>
  </si>
  <si>
    <t>Sencity</t>
  </si>
  <si>
    <t>Puppetry and Dance PCT Residency</t>
  </si>
  <si>
    <t>Lake Dance - an intergenerational dance project</t>
  </si>
  <si>
    <t>Publish and be Damned presents: Marginalia</t>
  </si>
  <si>
    <t>Stevenage Tour</t>
  </si>
  <si>
    <t>Fright Night Sheffield</t>
  </si>
  <si>
    <t>Time Gentlemen Please! Autumn Tour 2011</t>
  </si>
  <si>
    <t>September tour of 'The Seagull Effect'</t>
  </si>
  <si>
    <t>'The Tunnel'</t>
  </si>
  <si>
    <t>Professional Development and Training for Artists</t>
  </si>
  <si>
    <t>Origin (The Contemporary Craft Fair)</t>
  </si>
  <si>
    <t>A breif encounter with ancient egyptians on parade</t>
  </si>
  <si>
    <t>Teesdale Open Studios 2011</t>
  </si>
  <si>
    <t>COHESION 2011</t>
  </si>
  <si>
    <t>Tea Kettle</t>
  </si>
  <si>
    <t>Lincoln Festival of Contemporary Sculpture</t>
  </si>
  <si>
    <t>A Complete History Of Women In Opera (Abridged)</t>
  </si>
  <si>
    <t>African Achievers Awards</t>
  </si>
  <si>
    <t>Professional Development - Festival Management</t>
  </si>
  <si>
    <t>Groove ON!</t>
  </si>
  <si>
    <t>To write a final draft of a literary manuscript</t>
  </si>
  <si>
    <t>Organisational Development and action research pro</t>
  </si>
  <si>
    <t>2 Emma Toc: A temporary radio station</t>
  </si>
  <si>
    <t>Joss Arnott Dance - Research and Development</t>
  </si>
  <si>
    <t>Development  &amp; production of artists moving image</t>
  </si>
  <si>
    <t>Publication of  novel 'Lemon Ink Over Flame'</t>
  </si>
  <si>
    <t>Write Queer London 2011/12</t>
  </si>
  <si>
    <t>Stockholme Syndrome</t>
  </si>
  <si>
    <t>Professional development</t>
  </si>
  <si>
    <t>Rushcliffe</t>
  </si>
  <si>
    <t>Dance management and producer development project</t>
  </si>
  <si>
    <t>European Public Art Center (EPAC) - UK Node</t>
  </si>
  <si>
    <t>Dazzle Inc Inclusive Youth Theatre Group</t>
  </si>
  <si>
    <t>Stand Up</t>
  </si>
  <si>
    <t>The Prison House</t>
  </si>
  <si>
    <t>Fallen Angels: Battle for the Soul</t>
  </si>
  <si>
    <t>The Last Eden (Live Theatre)</t>
  </si>
  <si>
    <t>The Gambler</t>
  </si>
  <si>
    <t>'A Trip To Space': research and development</t>
  </si>
  <si>
    <t>Sandwell Valley Poetry and Art</t>
  </si>
  <si>
    <t>Games People Play</t>
  </si>
  <si>
    <t>FROM THE STREETS OF REVOLUTION... (working title)</t>
  </si>
  <si>
    <t>Festival Project for Goole Victorian Market Hall</t>
  </si>
  <si>
    <t>Merger of TiPP and ODD Theatre Consultancy</t>
  </si>
  <si>
    <t>Freshly Picked (Autumn 2011)</t>
  </si>
  <si>
    <t>Propozing Rishta</t>
  </si>
  <si>
    <t>Corridor8 Issue #3</t>
  </si>
  <si>
    <t>Public talk (UK) &amp; Solo Show (Berlin)</t>
  </si>
  <si>
    <t>Exo</t>
  </si>
  <si>
    <t>STAR</t>
  </si>
  <si>
    <t>RCA Black</t>
  </si>
  <si>
    <t>LoveLife6958 Spoken Word and Motivational Tour</t>
  </si>
  <si>
    <t>'Holy &amp; Horny'</t>
  </si>
  <si>
    <t>Macbeth Research and Development</t>
  </si>
  <si>
    <t>The Macbeth project</t>
  </si>
  <si>
    <t>Platform: 2011 East Midlands Graduate Project</t>
  </si>
  <si>
    <t>Stomper - Whistling in the Dark</t>
  </si>
  <si>
    <t>The Trick</t>
  </si>
  <si>
    <t>Moment</t>
  </si>
  <si>
    <t>Et in Bohemia Ego</t>
  </si>
  <si>
    <t>Digital Dance Research and Development</t>
  </si>
  <si>
    <t>Edward  Elgar's Oratorio 'The Kingdom'</t>
  </si>
  <si>
    <t>The Dragons Pearl- the beginings</t>
  </si>
  <si>
    <t>Sustainable Storytelling &amp; Alice's Adventures</t>
  </si>
  <si>
    <t>Ghost Track with Kong Lear</t>
  </si>
  <si>
    <t>The Poetry Of Music</t>
  </si>
  <si>
    <t>TEN ...and counting</t>
  </si>
  <si>
    <t>Art Sparks</t>
  </si>
  <si>
    <t>The Laboratorium (at Nuit Blanche, Reading)</t>
  </si>
  <si>
    <t>Irish Parades Development Project</t>
  </si>
  <si>
    <t>Special Skill Dev. for Students and Wider public</t>
  </si>
  <si>
    <t>Vegas Dancers Programme</t>
  </si>
  <si>
    <t>Research and Development A Model for Brent</t>
  </si>
  <si>
    <t>Crunch! UK Autumn Tour &amp; Splat! R&amp;D Part 2</t>
  </si>
  <si>
    <t>Scruffy Feck's (working title)</t>
  </si>
  <si>
    <t>OutSideFilm Research and Development</t>
  </si>
  <si>
    <t>Multi-Latino</t>
  </si>
  <si>
    <t>Notes From Nowhere</t>
  </si>
  <si>
    <t>Arts resource development</t>
  </si>
  <si>
    <t>SAILING OUT OF GRAIN</t>
  </si>
  <si>
    <t>Fulbourn Textile Exhibition</t>
  </si>
  <si>
    <t>Out of Space</t>
  </si>
  <si>
    <t>Hart</t>
  </si>
  <si>
    <t>Following the trail of Echeverria y Godoy</t>
  </si>
  <si>
    <t>Origin 2011</t>
  </si>
  <si>
    <t>Cantum</t>
  </si>
  <si>
    <t>Minsthorpe Brass Music Making Workshops</t>
  </si>
  <si>
    <t>Guild Hall Youth Theatre Innovation</t>
  </si>
  <si>
    <t>Celebration of Life - Art of Bollywood dancing</t>
  </si>
  <si>
    <t>The common unity festival 2012</t>
  </si>
  <si>
    <t>Bexley</t>
  </si>
  <si>
    <t>Orbit</t>
  </si>
  <si>
    <t>Auto Italia LIVE</t>
  </si>
  <si>
    <t>Miraculous</t>
  </si>
  <si>
    <t>Espirito Brum</t>
  </si>
  <si>
    <t>A novel entitled Letters From Yelena</t>
  </si>
  <si>
    <t>Creation of Business Plan</t>
  </si>
  <si>
    <t>Bury North</t>
  </si>
  <si>
    <t>the s factor</t>
  </si>
  <si>
    <t>Dudley North</t>
  </si>
  <si>
    <t>Fludde</t>
  </si>
  <si>
    <t>Collective Dream of a Hive MInd</t>
  </si>
  <si>
    <t>Deathtripping</t>
  </si>
  <si>
    <t>Zoons After School Street Dance Club</t>
  </si>
  <si>
    <t>Celebrating 2012</t>
  </si>
  <si>
    <t>Musical Theatre Days &amp; Performance Projects</t>
  </si>
  <si>
    <t>OPERAHOUSE &amp; Counterpoise @ Little Missenden</t>
  </si>
  <si>
    <t>DaDaFest 2012 Producers</t>
  </si>
  <si>
    <t>'Triangle' Sheffield &amp; South Yorkshire</t>
  </si>
  <si>
    <t>Momo Research and Development</t>
  </si>
  <si>
    <t>TINA The music life &amp; times of Ike &amp; Tina Turner</t>
  </si>
  <si>
    <t>The Devil and the Deep Blue Sea - A Novel</t>
  </si>
  <si>
    <t>Developing Havelok¿s Arts/visual arts activities</t>
  </si>
  <si>
    <t>Equinox: Cultures in Harmony</t>
  </si>
  <si>
    <t>Origin 2011: The Contemporary Craft Fair</t>
  </si>
  <si>
    <t>Baroque Music and Dance for All</t>
  </si>
  <si>
    <t>Transporter Bridge</t>
  </si>
  <si>
    <t>Rent A Gob Road Show</t>
  </si>
  <si>
    <t>Sister of</t>
  </si>
  <si>
    <t>'Hair Routes'</t>
  </si>
  <si>
    <t>Strange Peace/Panic Room</t>
  </si>
  <si>
    <t>Research and development of 3D painting</t>
  </si>
  <si>
    <t>Ens Cyclopaedia</t>
  </si>
  <si>
    <t>Potential / The Splash and A Last Drop</t>
  </si>
  <si>
    <t>ThE TITLE OF OUR PROJECT IS 'KICKSTART'</t>
  </si>
  <si>
    <t>VESSEL</t>
  </si>
  <si>
    <t>Poetry Collection: Last Poems of Ever Mackintosh</t>
  </si>
  <si>
    <t>LULU 8</t>
  </si>
  <si>
    <t>Diverse Arts Live Celebration</t>
  </si>
  <si>
    <t>Thingamajigs</t>
  </si>
  <si>
    <t>Development of online offer</t>
  </si>
  <si>
    <t>Bodybuilding</t>
  </si>
  <si>
    <t>XV Biennale de la Méditerranée</t>
  </si>
  <si>
    <t>ascenDANCE</t>
  </si>
  <si>
    <t>Shoestring magazine</t>
  </si>
  <si>
    <t>All Points North</t>
  </si>
  <si>
    <t>Burning Ambition</t>
  </si>
  <si>
    <t>Still Life: An Audience With Henrietta Moraes</t>
  </si>
  <si>
    <t>Diverse Music for Individuals and Communities.</t>
  </si>
  <si>
    <t>Ma Joyce's Tales from the Parlour</t>
  </si>
  <si>
    <t>Shakespeare in Prison</t>
  </si>
  <si>
    <t>World Curry Festival</t>
  </si>
  <si>
    <t>London Bridge City Sculpture Exhibition</t>
  </si>
  <si>
    <t>Interrogate -Social Justice Festival at Dartington</t>
  </si>
  <si>
    <t>Project titled 'Elevate'</t>
  </si>
  <si>
    <t>Festival of Polish Folk Song and Dance</t>
  </si>
  <si>
    <t>Completing the Manuscript of ALPHABET CITY</t>
  </si>
  <si>
    <t>Bed of Leaves Theatre Production</t>
  </si>
  <si>
    <t>Search Party: Organisational Development</t>
  </si>
  <si>
    <t>DANCING WITH THE TEAM (DWTT)</t>
  </si>
  <si>
    <t>2011 A2 project and exhibition</t>
  </si>
  <si>
    <t>OMEGA (working title)</t>
  </si>
  <si>
    <t>Fan</t>
  </si>
  <si>
    <t>City Reflections: An Autumn Of Urban Screenings</t>
  </si>
  <si>
    <t>!WAR [Women, Art, Revolution]</t>
  </si>
  <si>
    <t>LAMDA 3yr BA HONS Acting</t>
  </si>
  <si>
    <t>2012 Programme</t>
  </si>
  <si>
    <t>Bram Stoker Film Festival</t>
  </si>
  <si>
    <t>One hour show of Dance Drama based on Hindi poetry</t>
  </si>
  <si>
    <t>Genesis - The Mahabharata the past and the present</t>
  </si>
  <si>
    <t>Chesham and Amersham</t>
  </si>
  <si>
    <t>Chiltern</t>
  </si>
  <si>
    <t>Chris Lynam Artistic and Organisation Development</t>
  </si>
  <si>
    <t>Funding for 1 Year Diploma at Tech Music School</t>
  </si>
  <si>
    <t>"Who Killed The Producer?"</t>
  </si>
  <si>
    <t>Trinity Laban organisational development project</t>
  </si>
  <si>
    <t>London Jazz Festival at St James' Piccadilly</t>
  </si>
  <si>
    <t>make up artist for the arts</t>
  </si>
  <si>
    <t>Bishopsland Postgraduate Professional Development</t>
  </si>
  <si>
    <t>Bootle</t>
  </si>
  <si>
    <t>Journalism and Media Project</t>
  </si>
  <si>
    <t>Sheffield South East</t>
  </si>
  <si>
    <t>Drawing/Sculpture Research and Development</t>
  </si>
  <si>
    <t>Literary translation</t>
  </si>
  <si>
    <t>Psychotherapy</t>
  </si>
  <si>
    <t>Gillingham and Rainham</t>
  </si>
  <si>
    <t>NOT THE Trowbridge FRINGE Festival</t>
  </si>
  <si>
    <t>Art class</t>
  </si>
  <si>
    <t>'The Power and the Glory'.   A  50th Anniversary</t>
  </si>
  <si>
    <t>Concentrated Development Period for New Work</t>
  </si>
  <si>
    <t>Graffiti workshops-Tackling Anti Social Behaviour</t>
  </si>
  <si>
    <t>Sing Sea Shanties &amp; Sea Songs for Charity</t>
  </si>
  <si>
    <t>Musical Show</t>
  </si>
  <si>
    <t>Film: The History of the Co-operative Movement</t>
  </si>
  <si>
    <t>MA Acting- Academy of Live and Recorded Arts</t>
  </si>
  <si>
    <t>Grand Carnival Costume Splash Workshops Exhibition</t>
  </si>
  <si>
    <t>Abridge</t>
  </si>
  <si>
    <t>MA Creative Writing</t>
  </si>
  <si>
    <t>RLC Photography</t>
  </si>
  <si>
    <t>An Art Exhibition</t>
  </si>
  <si>
    <t>Sculpture and printmaking</t>
  </si>
  <si>
    <t>Book on Ludwig II of Bavaria</t>
  </si>
  <si>
    <t>Edinburgh North and Leith</t>
  </si>
  <si>
    <t>3 year professional musical theatre diploma</t>
  </si>
  <si>
    <t>Mentoring programme in poetry</t>
  </si>
  <si>
    <t>The New Movement of Dance and Rock Combined</t>
  </si>
  <si>
    <t>To create my own music to promote better health...</t>
  </si>
  <si>
    <t>Theatre Centre Organisational Development</t>
  </si>
  <si>
    <t>Radio station for unsigned bands and artists</t>
  </si>
  <si>
    <t>The Florence Biannale</t>
  </si>
  <si>
    <t>The Past, Present &amp; Future project</t>
  </si>
  <si>
    <t>Purchase of set of Regency Dining chairs</t>
  </si>
  <si>
    <t>Armagh</t>
  </si>
  <si>
    <t>Homelessness Then and Now</t>
  </si>
  <si>
    <t>Silent Voices</t>
  </si>
  <si>
    <t>In My Shoes</t>
  </si>
  <si>
    <t>Carnesky's Tarot Drome</t>
  </si>
  <si>
    <t>Convert The School Creative Centre into a Trust</t>
  </si>
  <si>
    <t>Thurrock International Film Festival</t>
  </si>
  <si>
    <t>Himalaya Film &amp; Cultural Festival 2011</t>
  </si>
  <si>
    <t>Enrichment and Performing Arts Zone</t>
  </si>
  <si>
    <t>Arts on Prescription 2 (AOP2)</t>
  </si>
  <si>
    <t>PHOTO-SOUP LONDON 2011</t>
  </si>
  <si>
    <t>3 year Performing Arts Course at Stella Mann</t>
  </si>
  <si>
    <t>3.0 (or Everything Is Amazing But Nobody Is Happy)</t>
  </si>
  <si>
    <t>Picture Mosaic made from children's drawings</t>
  </si>
  <si>
    <t>Dance Around The World Festival of World Dance</t>
  </si>
  <si>
    <t>Personal Development For Everyone</t>
  </si>
  <si>
    <t>Birmingham, Hodge Hill</t>
  </si>
  <si>
    <t>ART SPARK MAGAZINE</t>
  </si>
  <si>
    <t>Fine Art (Visual Arts) Masters</t>
  </si>
  <si>
    <t>Record and market an album with Astar Studios</t>
  </si>
  <si>
    <t>Carnival and Music Camp</t>
  </si>
  <si>
    <t>Vamps Vixens and Feminists in the North</t>
  </si>
  <si>
    <t>Writer</t>
  </si>
  <si>
    <t>Luton South</t>
  </si>
  <si>
    <t>Luton</t>
  </si>
  <si>
    <t>Swindon Youth Studios</t>
  </si>
  <si>
    <t>The Orchid Chair Project</t>
  </si>
  <si>
    <t>Tring Park School for the Performing Arts</t>
  </si>
  <si>
    <t>Dacorum</t>
  </si>
  <si>
    <t>MYJO 2011-2012</t>
  </si>
  <si>
    <t>peregrine pottery.manufacturer of pottery</t>
  </si>
  <si>
    <t>Cut Out Knife Crime</t>
  </si>
  <si>
    <t>Work Placement</t>
  </si>
  <si>
    <t>Sussed Theatre School 2nd School</t>
  </si>
  <si>
    <t>Interactive Virtual Art Gallery</t>
  </si>
  <si>
    <t>MA Fashion: Menswear at Central Saint Martins</t>
  </si>
  <si>
    <t>Project Event "Gotta Sing, Gotta Dance" Show</t>
  </si>
  <si>
    <t>New equipment for the young people to use</t>
  </si>
  <si>
    <t>Rayleigh and Wickford</t>
  </si>
  <si>
    <t>Rochford</t>
  </si>
  <si>
    <t>Developing Drama at St John Bosco</t>
  </si>
  <si>
    <t>Individual Career Development</t>
  </si>
  <si>
    <t>North East Cambridgeshire</t>
  </si>
  <si>
    <t>Fenland</t>
  </si>
  <si>
    <t>Studying at university</t>
  </si>
  <si>
    <t>Music Concert Hosting Top Korean Musicans</t>
  </si>
  <si>
    <t>Outward Bound</t>
  </si>
  <si>
    <t>Howl's Moving Castle</t>
  </si>
  <si>
    <t>Exhibition in Brick Lane Gallery, London</t>
  </si>
  <si>
    <t>Research to improve skills as fiction author</t>
  </si>
  <si>
    <t>Oil Painting</t>
  </si>
  <si>
    <t>The Railway Children - The Musical</t>
  </si>
  <si>
    <t>'ace SUB30 Production Residency Buenos Aires</t>
  </si>
  <si>
    <t>Disabled Arts Tour</t>
  </si>
  <si>
    <t>Providing disabled access for the club</t>
  </si>
  <si>
    <t>Nierka</t>
  </si>
  <si>
    <t>Family ArtSense</t>
  </si>
  <si>
    <t>Dickens 2012 Film London Short Film Scheme</t>
  </si>
  <si>
    <t>Ballroom and Latin Dancing</t>
  </si>
  <si>
    <t>Our project will enable Arts Organisations to exploit digital opportunities in the national education market.
Ariel Trust has a track record of working with arts organisations to develop interactive educational software based around their art form.  This project will share this best practice with arts organisations across the North West.</t>
  </si>
  <si>
    <t>Our activity is mostly in a hospital setting and includes ward based movement and dance sessions, a new pilot film and hospital performance project, CPD for established and emerging artists, new qualitative and quantitative research in the arts and health sector and the development of an artist-led organisation.</t>
  </si>
  <si>
    <t>Project Dis-Labelled is an innovative music programme aimed at disabled adults, the elderly and adults experiencing mental health issues. It enables Plymouth Music Zone to finally extend its work to respond to the unmet needs of vulnerable adults who find it difficult to access and engage with the arts.</t>
  </si>
  <si>
    <t>A twelve-month exhibition programme focusing attention on alternate exhibition formats. Exhibitions, screenings, events, talks, symposia, papers and publications will be produced alongside social events, workshops and informal discussion that will form a focused programme looking to change and reinvent what the exhibition can be for artists, organisations and audience.</t>
  </si>
  <si>
    <t>2 year regional Early Years Workforce CPD programme; 54 sessions delivered through 18 creative venues across the region by experienced practitioners and companies. Targeted support from LA Early Years Services, Creative support from regional Bridge organisations (The Mighty Creatives) &amp; RFO's such as Spark Childrens Festival. Project managed by SDSA.</t>
  </si>
  <si>
    <t>Community Stories will enable targeted, key groups and individuals from five communities, to tell and write stories. Each community will tell its own tale through a variety of formats including a professionally published book ¿ copies of which will be distributed for free throughout the area ¿ new media and social networking.</t>
  </si>
  <si>
    <t>Seven Stories is planning a touring exhibition to celebrate the work of Dame Jacqueline Wilson. Entitled Daydreams and Diaries: the story of Jacqueline Wilson; this exhibition will showcase Jacqueline¿s achievements and her unique place in the reading lives of a generation of young people.</t>
  </si>
  <si>
    <t>Curzon will stage the Michael Nyman band accompanying his recent moving-image commissions Cine-Opera (set in a derelict cinema in Mexico) and Ny-Man with a Movie Camera, recreating Vertov¿s 1929 masterpiece. The project celebrates  partial restoration of Clevedon¿s historic venue and opening of new cinematography exhibition.</t>
  </si>
  <si>
    <t>The national tour of newly developed and written play Housebound, which will tour schools, colleges, arts centre's and theatres. The show will carry workshops for schools and colleges, which will be aimed at young people.</t>
  </si>
  <si>
    <t xml:space="preserve">This project comprises four areas.
NEW MUSICAL DEVELOPMENT
Continue collaborations on three new musicals
WRITER CULTIVATION
Establish meaningful links with new playwriting houses, through meetings and seminars CONSOLIDATE &amp; EXPAND THE NETWORK
To expand our network of Partners around the UK
LICENSING PILOT
Create foundations for licensing PP shows through trial.
</t>
  </si>
  <si>
    <t>An interactive theatre performance exploring secondary transition with year 9 - 11 year olds, incorporating digital technology, blogging, a creative chance for young people to input ideas into the design of the show, and  at the end of the programme follow up workshops for parents to ensure sustainability.</t>
  </si>
  <si>
    <t>The activity will take place at the NewcastleGateshead Art Fair at the Sage Gateshead 29th September to 2nd October. It will exhibit the work of 15 emerging artists and 5 critically engaged, not for profit galleries. These galleries will exhibit the work of a further 25 + artists that they represent.</t>
  </si>
  <si>
    <t xml:space="preserve">A programme of events and activities for readers and readers' groups in the West Midlands, including live events, training, skill-sharing and networking activities and writer commissions, particularly working with marginalised readers and with writers in the West Midland.
</t>
  </si>
  <si>
    <t>Super-natural is a twelve month arts and science project which includes an artists residency with the Synthetic Biology Research Team at Newcastle University and an exhibition in the AV Festival, 2012. 
The project will also produce a website, small publication and a public talk.</t>
  </si>
  <si>
    <t>BookSlam, London's best monthly literary event encompasses live storytelling in all its forms - from authors, poets, musicians and comedians. BookSlam is seeking financial support to help secure our status as the UK's leading Live Literature promoter while developing our reputation as a producer of cutting-edge digital content.</t>
  </si>
  <si>
    <t xml:space="preserve">Our disabled musicians will collaborate with professional puppeteers to portray three stories from North America, India and West Africa. The tales will be depicted via spoken word, shadow theatre, song, music and puppetry. The lead-up workshops and resulting performance will appeal to local communities of all ages and backgrounds.
</t>
  </si>
  <si>
    <t xml:space="preserve">This October, CASA presents eight stunning shows from Chile, Venezuela, Brazil, Argentina, Costa Rica and the UK at Oval House Theatre. This represents a unique opportunity for London audiences of all ages/backgrounds to engage with brilliant Latin American theatre and for Latin and non-Latin artists to cross-pollinate. 
</t>
  </si>
  <si>
    <t>This application supports the development of the London Mela's 2011 artistic programme as a journey towards celebrations planned for 2012. It supports 3 particular strands: 1.  Classical Stage programme themed to celebrate the 150th anniversary of Tagore 2.  new commission from dotComedy  3. The Outdoor Arts programme .</t>
  </si>
  <si>
    <t>The employment of an artistic Director and project funds to:-
Improve the quality and reach of our our work
Improve outcomes for disadvantaged young people.
Embed the Arts within youth provision in the area (through Strategic commissioning).
Embed our work withing the cultural sector.</t>
  </si>
  <si>
    <t>2011/12 will be a critical year of transition for The Poetry Trust and ensuring delivery of its flagship activity ¿ the 23rd Aldeburgh Poetry Festival ¿ and researching the Festival¿s future are paramount. GftA investment in the 2011 programme¿s international and new talent strands will guarantee an outstanding Festival.</t>
  </si>
  <si>
    <t>First Thursdays is a collaborative audience development initiative involving 120 east London galleries and museums. It offers late night access, a map, bus tours and joint marketing initiatives to encourage new audiences to visit and enjoy the East End¿s diverse cultural offer.</t>
  </si>
  <si>
    <t>Using recycled and unusual materials and inspired by the creative ethos of the Reggio Emilia Approach, a visual artist will facilitate inclusive practical sessions in early years and childcare settings in Essex for children and young people aged 0-19. Activities will incorporate outdoor sessions in wildlife parks.</t>
  </si>
  <si>
    <t>A three-year programme to encourage and develop creative collaboration between communities, artists, engineers and ecologists. The programme will be delivered through a series of nine interdisciplinary research workshops located in river communities across Northern England, creative Climate Change Schools activity, a regional conference, project Blog and digital publication.</t>
  </si>
  <si>
    <t xml:space="preserve">OurPlace is an artist-led digital gaming 'Aps' to add an extra cultural tier to a new ICT learning Platform via virtual learning enviroments analogous to home, with 'rooms' with  interactions and developments of family archives.  The Learning Platform covers 25 schools across  Blackburn with Darwen (10 ) and Bolton (15).
</t>
  </si>
  <si>
    <t xml:space="preserve">We propose:
Completion of `Wake¿, our first full-length production. Wake combines Circus, Dark Clown, and Visual Theatre in a dark, humorous and uplifting study of one man¿s search for peace: a condensed life journey.
UK Tour.
A 'Wake' Education Resource Pack.
Company-led public workshops, alongside tour.
</t>
  </si>
  <si>
    <t>"Audacity" is a group of productions about the interface between the disabled and non-disabled worlds.  It is audacious in its use of technology and ambitious production values, and seeks to change people's perceptions and make interaction between the two worlds easier. Freewheelers works without barriers,</t>
  </si>
  <si>
    <t>This project will:
¿   maximise the impact of our offer in a joined-up programme over 3 years;
¿   provide new opportunities for artists, participants and audiences to engage with the arts;
¿   create new opportunities for young people to participate in the arts;
¿   add to the development of traditional Irish music.</t>
  </si>
  <si>
    <t>Create a weekly refugee arts platform on FM radio and internet podcast as a counterpoint to the prevailing media discourse; employ a project manager; host live events; form a new collective of refugee musicians who can perform together as a living embodiment of cultural exchange.</t>
  </si>
  <si>
    <t>Paines Plough has conceived three strategic touring initiatives - Roundabout, Campus and Neighbourhood - aimed at establishing new audiences in areas of the UK currently underserved by new plays.
These new touring models will increase access to our productions by tackling identified barriers to attendance of new plays in small-scale theatres.</t>
  </si>
  <si>
    <t>This programme is the second phase under previous year's theme with  new projects developed during the first phase. Programme will explore the creativity, culture and diverse heritage that are associated with conflicts. Project will also focus on the interpretation of Sufism that integrates people and cultures.</t>
  </si>
  <si>
    <t>The new Open Eye Gallery opens on the Liverpool Waterfront in 2011. The Launch Project is an organisational development programme designed to embed effective and appropriate systems, behaviours, planning and evaluation processes, and prototype new approaches to audience development and income generation, to underpin Open Eye¿s long-term viability.</t>
  </si>
  <si>
    <t>The Rea Garden Dome will be a research facility into many aspects of immersive projection and content creation within the year. this will involve a transparent research policy, communication with the worldwide fulldome community, weekly public open days, collaboration with local artists, and integration into local BCU degree student syllabus.</t>
  </si>
  <si>
    <t>a tour of small-scale studio venues and festivals in the UK. The performance is studio-based experimental live art/theatre.</t>
  </si>
  <si>
    <t>BiDiNG TiME is an international experiment to create new music theatre in 2012 by sharing a story and encouraging people to take part. The story is about change, climate change is a significant thread. The project explores systemic change by sharing a new process. What are you waiting for?</t>
  </si>
  <si>
    <t>To produce a mid-scale UK tour of Elektro Kif, a high energy and engaging theatrical show based on Electro dance by award-winning Choreographer Blanca Li.  The tour offers UK audiences their first chance to see this French company's unique style which further develops the urban dance genre.</t>
  </si>
  <si>
    <t>Terror 2011 consists of cutting-edge, newly-commissioned horror tales and cabaret performances. New writing from both emerging and established writers will be presented in a variety format in one of the first theatrical productions to play the new Soho Theatre Downstairs space. This is the season¿s seventh outing.</t>
  </si>
  <si>
    <t>Established in 2001, the Dramaturgs' Network is a volunteer arts organisation committed to developing dramaturgy in the UK and supporting practitioners¿ development in the field.  
To further develop the network as a sustainable professional organisation and to fund its various regular activities it needs major funding support.</t>
  </si>
  <si>
    <t>RedBall South West comprises RedBall tour - a multi installation tour of Kurt Perschke's RedBall Project to Torbay, Plymouth, Exeter, Weymouth and London and RedBall Education - an art educational project aimed at year six students to inspire them to raise their aspirations.</t>
  </si>
  <si>
    <t>A strategy to assist local authorities, East Riding and Humber artists and audiences in benefitting from the proven rapid growth in the creative industries sector by building a  cohesive, progressive, collaborative and innovative regional structure for delivery to, and support of, this sector especially within the under-represented visual arts.</t>
  </si>
  <si>
    <t>These 10 organisations will extend and deepen their strategic, creative and practical collaboration. We require expert support to explore new business models, methods of income generation, operating efficiencies and scaled-up responses to innovative research in public engagement.  We'll share our learning widely, setting a benchmark for organisational collaboration.</t>
  </si>
  <si>
    <t>To engage in organisational development of Selby Town Hall Arts Centre over a two year period, improving financial sustainability and formulating a coherent future artistic direction, whilst consolidating, developing and evolving the venue's artistic programme of live performances, workshops, mentoring schemes and volunteering opportunities</t>
  </si>
  <si>
    <t>A seven month programme of disability arts development, projects and acitivites which will enable CEDA to maintain impetus and prepare the organisation between the end of its current Grants for the Arts funded programme which ends August 2011 and its new status as a National Portfolio Organisation commencing April 2012.</t>
  </si>
  <si>
    <t>A three week run at Theatre 503 of the UK premiere of the play Las Brutas by Chilean playwright Juan Radrigan (in translation).</t>
  </si>
  <si>
    <t>A centrepiece for Brighton &amp; Hove White Night festival, Metahub will transform the City into a social media driven environment, engaging the public. Both the public's own video content and live-streams from venues and events across the City will be projected onto a sculpture in Jubilee Square.</t>
  </si>
  <si>
    <t>To produce an inclusive, challenging community play for and about Farnham with a linked installation celebrating youth. The community will participate in all aspects of `finding the play¿, performance, production, project management and associated events. They will work and develop skills alongside a team of experienced theatre practitioners from Claque.</t>
  </si>
  <si>
    <t>London production of a new play about Middle East revenge killings based on a true story. Continuation of new drama on controversial politics by Julia Pascal after the success of The Tricycle's Crossing Jerusalem.</t>
  </si>
  <si>
    <t>A YEAR IN THE LIFE is a community photographic project designed to display a year in the life of three locations in Kent (Canterbury, Faversham and Sheppey) in 365 photographs, one for each day of the year 2011, taken by the residents.</t>
  </si>
  <si>
    <t>Our activities will inspire and motivate disadvantaged and under-represented groups in South Devon to use art to develop skills and the confidence which could enable them to identify an alternative route to employment.  We will deliver the activities in community venues to ensure accessibility for all of our beneficiaries.</t>
  </si>
  <si>
    <t>To develop  three youth arts co-ops in different settings to explore and develop the model</t>
  </si>
  <si>
    <t>Working with public sector trade unions in two English regions, we will develop a new multimedia theatre production about the current economic crisis and public spending cuts, with particular reference to North West England and the West Midlands. The production will tour to community audiences in these regions.</t>
  </si>
  <si>
    <t xml:space="preserve">A national tour of Reasons to be Cheerful which will raise our profile amongst mainstream audiences by:
¿	Touring our most successful production across the country
¿	Making the transition to mid-scale theatres
¿	Sharing our experience and expertise of creating accessible performances with theatres
</t>
  </si>
  <si>
    <t>Research, create, distribute high-quality arts content complete with videos and photography for audiences on digital platforms bringing together new media and digital experience through folk dance art, with a focus on engaging new audiences in the arts through submissions of artwork influenced by folk dance, own cultures and traditions.</t>
  </si>
  <si>
    <t>Research and development work towards a one man exhibition in the Spring of 2012 at the Royal Albert Memorial Museum in Exeter. This will include the production of new digital work, liaising with the curators of visual arts and archaeology at the museum and organising talks and walks on Dartmoor.</t>
  </si>
  <si>
    <t>ArtView -An Artist's Agency 
ArtView offers contemporary visual artists support in developing their professional practice, identifying project spaces, selling work and networking. The aim is to create a framework for each artist with ArtView acting as a catalyst allowing artists to be discovered, represented and placed.</t>
  </si>
  <si>
    <t xml:space="preserve">a national tour of sean burn's (lead artist) play next swan down the river might be black, accompanied by residencies targeting disabled audiences and participants from all communities including black british and british south asian communities to attend and showcase their work alongside this play
</t>
  </si>
  <si>
    <t>The devising and touring of a new piece of clown theatre, BOXED IN. There will be a strong emphasis on rural venues.</t>
  </si>
  <si>
    <t>Afrikaba 2011 will tour in London, Southeast Kent and East Sussex and will feature high quality performances and workshops by artists of African, Caribbean &amp; Mixed Heritage descent. Open to participation by all, it promotes high levels of artistic ability, arts participation and raises aspirations.</t>
  </si>
  <si>
    <t>We would like to deliver a series of arts education workshops, new public art commissions and a pioneering new programme of digital art broadcast via bedside Patient Entertainment Systems for young patients at the new Barts and the Royal London Children's Hospital which opens in March 2012</t>
  </si>
  <si>
    <t>Somali Week Festival will take place during Black History Month.  This year the theme is ¿Translation¿ with a focus on greater inclusion of the non-Somali speaking community.  The festival will feature UK based and international Somali artists of great calibre presenting poetry, performances, literature and music.</t>
  </si>
  <si>
    <t>The mission is to raise funds for educational programmes for schools across England, developed by the Institute of Education, London University; and to commission and site a work of art, created from steel from the World Trade Centre as a symbol of the educational initiative.</t>
  </si>
  <si>
    <t>Without Warning is a contemporary dance music piece for 4 dancers and 4 musicians in a site-specific location. It brings together scenography, sound and movement in a particular way. Audience involvement is key. The aim is to reach a theatre and art profile as well as dance.</t>
  </si>
  <si>
    <t>An processional multi-artform event, taking place in 3 sites around Keswick, including Derwentwater lake; involving an entirely new interplay between site-specific live choral ensemble music, shadow puppetry, projection and sculptural pyrotechnic display; with large-scale processional light sculptures; and performance incorporating actors, animated lanterns and an Indonesian gamelan.</t>
  </si>
  <si>
    <t>To provide strategic audience development support to an innovative new consortium of major independent presenting venues aimed at reaching young people and C2s and Ds, traditionally those who do not attend classic musicals by empowering member theatres to make a real difference through dynamic marketing interventions.</t>
  </si>
  <si>
    <t>A pilot Development Programme of literature activities that will bring together writers, readers, performers and audiences to engage with the written and spoken word, particularly among marginalised communities in Essex.</t>
  </si>
  <si>
    <t>This application is for funding to support a UK tour by five Persian-language poets and their UK poet-translators, including commissioning new translations, and publishing dual-language chapbooks and podcasts.</t>
  </si>
  <si>
    <t>This application requests support for delivery of a two-year classical music development programme at Middlesbrough Town Hall. 
The programme comprises 4 strands of activity:
¿	Classical performance programme
¿	Audience development 
¿	Participation and learning programme
¿	Classical sector development
The programme spans two classical seasons, which run from September to June annually.</t>
  </si>
  <si>
    <t>National tour with parallel Community and Education programme of Slave ¿ A Question of Freedom.  Multi-cultural, cross-art form play which premiered at the Lowry in 2010 and won the inaugural Pete Postlethwaite Best New Play award.  A  focus on developing audience reach particularly from ethnically and culturally diverse backgrounds.</t>
  </si>
  <si>
    <t>Our activity will be a programme of professional development workshops for Geese artists and other artists working in the criminal justice  sector. This will inspire ideas to be integrated into the development of a new Geese performance for forensic mental health settings and involve creative work in a hospital.</t>
  </si>
  <si>
    <t>Wriggle Dance Theatre will develop a high quality dance performance, aimed at children aged 3 -6. Wriggle will explore how dance can engage children as audiences and how this process can support children¿s learning. This application covers two phases of work: research and development, and production/showcase.</t>
  </si>
  <si>
    <t>Using the infrastructure of the proposed Mythic Coast public art trail, children's book, e-book and website, develop a network of storytellers to commission and embed an annual celebration at Wyre sea front based on the stories and an online development of artwork, games and activities for the website.</t>
  </si>
  <si>
    <t>To provide an accessible online resource in the form of a Touring Guide to Fringe Festivals and the development of the World Fringe Network, enabling and encouraging performers and agents to tour festivals nationally and internationally; promoting professional development through access to a 'one stop shop' of Fringe Festival information.</t>
  </si>
  <si>
    <t>We are asking for support for organisational development to maximise on recent funding and development opportunities as well as supporting research, consultancy and training to secure the future life of current projects INVISIBLE, THE EDGE and ELEGY and support for research &amp; development of our new project THE EDGE.</t>
  </si>
  <si>
    <t xml:space="preserve">The activity is a solo touring exhibition, between three venues in three ACE regions (and further dissemination via other partnerships): Harris Museum, Preston; Modern Art Oxford; The Newlyn Art Gallery &amp; The Exchange, Penzance and would involve production funding towards new commissions, and touring costs: eg transport, accommodation, travel and marketing.
</t>
  </si>
  <si>
    <t>A poetry competition designed to find two winning poems that will be carved in stone work around the Terrace creative industries building in Lincolns Cultural quarter. The competition will be recorded in a variety of media to be installed at locations around the cultural quarter such as The Collection Museum.</t>
  </si>
  <si>
    <t>We want to organise this Festival for the fourth year incorporating a weekend of high quality dance preceded by a series of diverse workshops, an exhibition of art by both professional artists and young people for a month and a festival fringe</t>
  </si>
  <si>
    <t>Protége¿s High Street Experiment will facilitate excluded young people to work with artist mentors to develop post-16 progression plans.  Through artist-led workplace learning assignments they will road-test entry routes into creative/cultural organisations and reduce their isolation through re-integration in to their community.</t>
  </si>
  <si>
    <t>An exhibition at Birmingham Museum and Art Gallery, in partnership with Crafts Council, of new commissions by outstanding UK and international artists working primarily in the field of contemporary textiles.  The exhibition explores the duality of lace and the nature of trans-disciplinary practice between textiles, architecture and design.</t>
  </si>
  <si>
    <t>Will Adamsdale and Fuel are seeking funding to develop two new projects: A Western and The Victorian in the Wall, in particular focusing on progressing Will¿s skills as a writer and director. The outcome will be two shows ready to take into production, and tour widely.</t>
  </si>
  <si>
    <t>To tour Quarantine's new performance Entitled to venues around the UK to enable more audiences to see our work and help strengthen and develop new touring relationships.</t>
  </si>
  <si>
    <t>This application funds activity for the Ensemble to the year end, during which time we are re-evaluating our business plan, following the unsuccessful bid for NPO funding going forward.  This grant secures our autumn opening concert and winter concert/ work cluster in preparation for Digital Concert Hall productions.</t>
  </si>
  <si>
    <t>Our activity focusses on organisational development, involving marketing and building a fundraising infrastructure that will enable YSP to build and diversify income sources to provide philanthropic income to increase financial security.</t>
  </si>
  <si>
    <t>U.Dance 2012 is a nation-wide project to create, celebrate and promote excellent dance opportunities for young people. The twelve month project offers new experiences to young people to develop as performers, choreographers and viewers leading to a national/international event at Southbank Centre, London.</t>
  </si>
  <si>
    <t>A year's producing and managing Agenda poetry journal and website. Young poets and essayists,  established and lesser known poets and essayists/reviewers.  4 issues=1 volume=1 subscription. Plans: Single issue: 'Neglected Poets of the '30s and '40s', double issue: 'Poetry and Opera', single issue: 'Exile/Refugees'.</t>
  </si>
  <si>
    <t>This project is twofold - organisational development and working on the future of Coastival.  The aims are to ensure that Create is fit for purpose and fully prepared as a business for the new NPO status and also to ensure that Coastival is a sustainable and well resourced quality festival.</t>
  </si>
  <si>
    <t>A touring season of Filter's new production of A Midsummer Night's Dream, an inventive and contemporary take on Shakespeare's classic, developed with the Lyric Hammersmith, directed by Sean Holmes. The follow-up to Filter's successful touring production of Twelfth Night, delivered by the same producing team.</t>
  </si>
  <si>
    <t>To jointly upskill arts and community organisations with the knowledge and practical skills to be able to programme ambitious cultural activities that will best serve their local communities. The outcome will be a cemented network in each locality between community and arts organisations to promote and deliver arts activities</t>
  </si>
  <si>
    <t>The Orchestra seeks support for two years of artistic and organisational development, including:
*Developing conductor relationships and association with aspiring conductors.
*Composer association and promotion of new writing.
*Evolving, documenting and recording "Music for Life" working.
*Developing music programming and audience development at Milton Keynes Theatre and Stantonbury Campus Theatre.</t>
  </si>
  <si>
    <t>Wise Thoughts is seeing funding to help contibute towards the development of delivery of GFEST 2011, London's annual  lesbian,gay,bisexual, transgender and queer cross-arts festival for all!</t>
  </si>
  <si>
    <t>Our activity will include the delivery of 4 arts cultural events and the development of our organisation to mark the 35th Year Anniversary of Oriental Arts.</t>
  </si>
  <si>
    <t xml:space="preserve">To bring a wide range of innovative, experimental touring theatre and dance companies to perform at the Valley Community Theatre which will be watched by the local community and its young people. The young people participate in free  arts workshops at the Valley Community Theatre.
</t>
  </si>
  <si>
    <t>GETINTHEBACKOFTHEVAN make experimental, devised performance work. This application is to support a linked programme of ambitious public presentations, new artistic creation and research, and audience and artists¿ development.  This includes our show 'External', R&amp;D periods on new work, and research into R&amp;D models and 'Performance-as-Dialogue'.</t>
  </si>
  <si>
    <t>We will celebrate and communicate Sheffield¿s importance to the visual arts.  We will create a brave and ambitious exhibition of work by Paul Morrison, a series of learning events inspired by Paul¿s work and our collections and use dedicated audience and project research to inform future programming.</t>
  </si>
  <si>
    <t>MEANTIME Projects is a cross-disciplinary arts platform concerned with active cultural production and 
engagement, operating from a venue in central Cheltenham under the direction of Sarah Bowden. The activity  
centres around artists' residencies and projects, providing a practical and critical environment for the realisation and presentation of new work.</t>
  </si>
  <si>
    <t>Take Castaway-Goole to the next stage of excellence, establishing a new physical music theatre performing company with a theatre residency at Junction, Goole, as a regional training / semi-professional opportunity for learning disabled people, further developing Castaway's unique access provision, creative performing style and increasing audience base.</t>
  </si>
  <si>
    <t>The Kiss of Light is an accessible publication, encompassing photographs, poetry and prose produced by artist Penny Clare, who is mostly confined to her bed by a chronic physical illness.  Engaging both disabled and non disabled people, the work candidly explores aspirations and pre-conceptions.</t>
  </si>
  <si>
    <t xml:space="preserve">Ladywood School is a primary school in Bolton for children with complex learning needs. We want to act as host to a 3 year Artist in Residence  project to benefit both our school and other schools within the Bolton LEA which we support as part of our Outreach Service.
</t>
  </si>
  <si>
    <t>We are applying for funding for organisational development over two years in order to establish a fundraising operation following the planned withdrawal of our principal private funder after 30 years of generous support.  This will include a reassessment of the current model of operation,and its potential for expansion.</t>
  </si>
  <si>
    <t>This application seeks support for Proto-type to produce our successful pervasive media piece Fortnight in Lancaster at Live@LICA and Manchester at the Contact Theatre, to develop phase one of a new laptop opera, to fund the company mentorship scheme and to cover a limited amount of core costs.</t>
  </si>
  <si>
    <t>The Workshop intends to engage teenagers from difficult backgrounds in Dance as a gateway to building their appreciation and understanding of the Arts in general. In order for this to be successful a full time Dance Officer is needed. The application is for their salary over the first three years.</t>
  </si>
  <si>
    <t>The funding applied for is to enable the Poetry Book Society to re-design and re-imagine the organisation in order to effect a transition to a new model.</t>
  </si>
  <si>
    <t>To provide a mechanism for increasing private sector engagement in the arts in the North East by advocating, researching, creating, supporting and managing partnerships between them.  Supporting individuals and businesses to give money, time and expertise; and giving arts organisations the skills, structures and engagement tools to benefit.</t>
  </si>
  <si>
    <t>The proposal is a 10-month programme of inter-related activities consisting of newly created performance pieces, project workshops &amp; presentation dates, education workouts, an R&amp;D series and organisational support in order to deliver the proposed activities.</t>
  </si>
  <si>
    <t>I intend to adapt Joyce Carol Oates' novella Black Water, for stage.  There will be three performed readings.   I will attract industry interest in the piece with a view to its production.   The development project will also  be used to  mentor a minimum of  five students students.</t>
  </si>
  <si>
    <t>This application is designed to support the following key aims:
1. Development of our programme in our local boroughs of Hackney, Tower Hamlets, Islington and City of London.
2. Develop creative and strategic partnerships.
3. Continue to test our business model.
4. Research and develop to support our artistic programme.</t>
  </si>
  <si>
    <t>Our activity will continue the successful work of The Bike Shed Theatre in producing quality work in the centre of the city, encouraging a new audience into the theatre and producing work by new writers.</t>
  </si>
  <si>
    <t>Our group aims to provide affordable, quality performing arts experiences for community audiences/participants. We represent and support local theatrical, musical and dance organisations within the community, Dryden Centre users and Gateshead Theatre. Providing tiered platforms for seating and replacing worn out balcony seats will enable us to achieve this.</t>
  </si>
  <si>
    <t>My Mother Told Me Not to Stare is a subversive, gothic operetta for curious children and their grown ups initially created in 2010. G4A support will allow us to engage in a development period with young people, artists and new partners to take this ground-breaking work to new audiences.</t>
  </si>
  <si>
    <t>Unravelled will develop a network for artists working with extreme and conceptual craft and manage a series of career development opportunities, commissioning  30 artists to produce site specific work responding to three National Trust houses across the South East region for three, six month exhibitions 2012-14.</t>
  </si>
  <si>
    <t>I would like to produce a new set of paintings, drawings and complimentary book which explore the relationship between the sacred and the profane.</t>
  </si>
  <si>
    <t>A full production with integrated community workshops of our powerful, thought-provoking response to the troubles in Burundi and Rwanda, much praised in its pilot version, that places audiences in a uniquely immersive experience to raise awareness and engage new audiences, with a special focus on the London African community.</t>
  </si>
  <si>
    <t xml:space="preserve">We want to use great art to support the management and communication of natural heritage, as seen in the Jurassic Coast World Heritage Site.  In doing this, we will build new audiences for the arts by developing a new way of linking the arts sector with the other sectors.
</t>
  </si>
  <si>
    <t>Our activity is a concert of choral and orchestral music by Mozart planned for 12th November; it aims to give the public in this provincial town a rare opportunity to experience this kind of music live and particularly to provide a taster of such music for invited young people.</t>
  </si>
  <si>
    <t>To research and write a theatre play which includes music - on the subject of Wellbeing - leading to a rehearsed reading at Soho Theatre and eventual UK production.</t>
  </si>
  <si>
    <t>Show ya arts  will  help guide and encourage 6 emerging artists  to embrace the opportunity to become working artists.Artists  will explore the practical aspects of creating a catalogue of there work, planning and initiating a exhibition .</t>
  </si>
  <si>
    <t>Circles is an interactive multimedia piece which looks at the issue of AIDS. The piece's central narrative consists of four separate stories, all with some connection to  AIDS. Circles will highlight, with the use of technology, how both extreme behaviour and our reaction to it is media driven.</t>
  </si>
  <si>
    <t>Test how a fully integrated approach to digital activity impacts on Manchester Camerata's artistic and business model.</t>
  </si>
  <si>
    <t>1. PUBLISH A NEW POETRY ANTHOLOGY OF MEMBERS' RECENT WORK
2. RUN WRITING WORKSHOPS FOR THE PUBLIC AND SCHOOLS
3. RUN MASTER CLASSES FOR MEMBERS
4. LAUNCH ANTHOLOGY THROUGH PUBLIC PERFORMANCE EVENTS 
5. MEET WITH OTHER LOCAL ARTISTS TOWARDS FUTURE COLLABORATION</t>
  </si>
  <si>
    <t>WOW will work with artists to deliver a project on the Scotlands estate in Wolverhampton,  offering a collaborative opportunity to work with local people to develop, realise, and showcase exemplary new work,  exploring how dreams and realities resonate with the experiences and aspirations of the local community.</t>
  </si>
  <si>
    <t>Our activity is the creation of a new piece of circus arts, which will integrate different circus disciplines, and will be premiered at Roundhouse CircusFest 2012. It is supported by 3 leading circus arts organisations and will engage a variety of young people involved in Roundhouse Creative Projects.</t>
  </si>
  <si>
    <t>An education project linking to a BS Chorus centenary commission, Not in Our Time which reflects on interfaith-conflict and its resonance today, which  enables and empowers children to express their hopes for the future in a unique piece of music that the children will both compose and perform themselves.</t>
  </si>
  <si>
    <t>Our activity will involve working with a visual designer and a sound designer to develop our live show. We aim to play a series of ambitious outdoor shows in spectacular landscapes traversing across the country from Aberystwyth to Norwich.</t>
  </si>
  <si>
    <t>This application is to support a new body of work by artists Rachel Adams and Andy Brydon following the success of ¿The Modern Lesbian¿ project in Manchester. We will produce 10-15 photographic and audio portraits and two live studio events for both Birmingham Pride and Shout Festival.</t>
  </si>
  <si>
    <t>Luv Live Unders will  focussing exclusively on young people under 18 and offer them an engaging way to interact with the thriving live music scene, which is normally unavailable to them because of licensing restrictions. In addition to this, we will offer bespoke mentoring and development to 5 young musicians.</t>
  </si>
  <si>
    <t>I want to photograph and film a Mayfly and reconstruct the insect's delicate movements and rituals into a dance piece. In collaboration with a composer the final choreography will be edited to an original score. It will result as an multiple and single screens installation and a life performance.</t>
  </si>
  <si>
    <t>We want to take a group of staff and participants to an International Disability Arts Festival in Cape Town. , deliver workshops and performances, gain experience of the methods and approaches of other practitioners using the arts in a disability context, and use this experience to inform  practice in the UK.</t>
  </si>
  <si>
    <t>Ridley's is a pop-up restaurant which will take up residence on a derelict site beside the traders of Ridley Road Market .  Based on a food-for-food exchange the restaurant will work with the traders to create a new kind of experience in the market.</t>
  </si>
  <si>
    <t>This grant will be used to provide educational programmes, to pay for the cost of evaluation and to build temporary walls to hang the artefacts. My activity will involve work with primary and secondary schools and ethnic minorities.</t>
  </si>
  <si>
    <t>The Seven Dials Community Festival is an arts engagement programme inspired by the first UK visit of the Museum of Broken Relationships. The exhibition is the inspiration for a community arts festival featuring commissioned work, events and performances.  The programme aims to create a sense of unity and community cohesion.</t>
  </si>
  <si>
    <t>An opera for the Grimeborn Festival, Arcola Theatre, Hackney.  By putting on a radical staging at the highest dramatic and musical level in the heart of East London we aim to widen access to opera, seeking to immerse the audience in the drama, providing a memorable and inspiring theatrical experience.</t>
  </si>
  <si>
    <t>Public will participate in pairs, designing and posing in tableaux, using provided props. This will be photographed . Audience will participate in a choreographed dance.  Performances:  (1) Folkestone Triennial Fringe (2) E17 Arts Trail, London. An artists film will be made. Exhibition of photographs and film in February 2012, in Folkestone.</t>
  </si>
  <si>
    <t>Sharing Stories - Story-telling and creative writiing and making music for children with special needs e.g dyslexia, aspergers etc.  The activities will be led by experienced artists/practitioners with skills working with special needs children.
The activity will be in a learning centre in the community.</t>
  </si>
  <si>
    <t>This show represents our first project in association with New Theatre Royal, Portsmouth. We are applying for a grant to cover the costs of commissioning a new script, score, design and creation of a new set and costumes. It is planned to undertake a tour of Portsmouth School once created.</t>
  </si>
  <si>
    <t>Frieze Foundation will deliver a series of distinctive and ambitious new contemporary art commissions and artist films by emerging and established artists. The projects will also include an innovative talks series and is designed to reach a large UK and international audience via partnerships with Channel 4 and LUX.</t>
  </si>
  <si>
    <t>Our activity involves launching the Circalit platform to publishers, agents and theatre companies, by creating industry accounts, and developing the Circalit advice section where aspiring writers can learn from experienced writers.</t>
  </si>
  <si>
    <t>I am an emerging Fado singer and I want to record my first album of original material and reach the next stage of my career. This will be the first album of Fado songs ever written and recorded in the UK, performed by English, Welsh, Portuguese and Spanish musicians.</t>
  </si>
  <si>
    <t xml:space="preserve">Louise Barrett will direct a full length well known musical theatre production with the challenging twist that the cast will be entirely female (or women who identify as female). Performed at 3 south west venues, this production will challenge notions of 'stereotyping', gender expectation and lesbian/transgender inclusion in theatre.
</t>
  </si>
  <si>
    <t>A collaborative hand-painted 16mm film that correlates in length (one frame per metre) to the distance between John O'Groats and Lands End, made by over 3000 participants in over 60 communities across the UK. Now, we want to return the project to the communities who helped make it.</t>
  </si>
  <si>
    <t xml:space="preserve">This is for the production of a new significant video installation which tours to at least two prominent art venues.  It will be my first major UK solo exhibition and will provide international visibility for my work. It is a vital opportunity to expand my practice in a new direction. 
</t>
  </si>
  <si>
    <t>Bishopsland offers an `Artist in Residency¿ program for silversmiths who want to develop their skills at a post graduate level and receive help starting their business. During the 11 months program the silversmiths are given opportunities to exhibit their work and engage with the public by running workshops with schools.</t>
  </si>
  <si>
    <t>Work is a site-responsive video installation inspired by the history of the two Derbyshire villages and how they were flooded in order to facilitate Ladybower Reservoir in the 1930s. The idea has been submitted and successfully accepted to be part of Wirksworth Festival's curated Visual Art Programme.</t>
  </si>
  <si>
    <t>Building on previous projects and intiatives at Boldon, through Creative Partnerships and as a Sports College, we aim to target Year7 students by offering a weekly after school club in which to experience a range of art forms, with students and community access into a performing arts group and production</t>
  </si>
  <si>
    <t>This activity is a site specific performance of One Flew Over the Cuckoo's Nest at a venue in Lewes, East Sussex over 2 weekends, 6 performances in total. The show was successfully produced and staged as part of the 2011 Brighton Fringe Festival.</t>
  </si>
  <si>
    <t>Through digital art projection and animation, architectural lighting and audio soundscapes, SHINE will illuminate five of the county's historic churches in a series of outdoor events this autumn in Northamptonshire as part of the UK Cultural Olympiad and East Midlands Igniting Ambition Festival 2011.</t>
  </si>
  <si>
    <t>A six-date tour of four venues in four regions, presenting an international triple bill of the best shows from BE FESTIVAL 2011. The performances will be accompanied by food, feedback and the celebratory, communal atmosphere central to BE FESTIVAL.</t>
  </si>
  <si>
    <t>Our project aims to establish Rationale as a Hip Hop theatre touring company, through Research &amp; Development we will support Rationale by testing new work during performances in two venues. Feedback will be collected in order to understand the impact rationale's work has on the audience at the proposed shows.</t>
  </si>
  <si>
    <t xml:space="preserve">Developing the  dance work 'Disbanded Party' into a 45 minute performance  leading to a localised regional tour in school settings around Portsmouth. To accompany the tour we will facilitate dance workshops and provide schools with an accompanying education packs to help encourage creativity, and sustainability and develop a local audience.
</t>
  </si>
  <si>
    <t>Our project is to produce a community mosaic under the guidance of a local artist to celebrate Totterdown¿s underground springs. The permanent mosaic, to be laid at the site of underground chambers dating back to the 1360s, will feature in a heritage trail currently being developed by local residents.</t>
  </si>
  <si>
    <t>A research, development and writing process for Lucy and the Hawk, a new play intended to tour in the North East and nationally in 2012.  The process will result in the piece being ready for rehearsal, having been showcased to potential venues, with all participation work ready for delivery.</t>
  </si>
  <si>
    <t>My activity is to research and write a stage play with contemporary political relevance that is set between 1928-1931 in Calcutta, India, based on the true story of my great Uncle, an Independence freedom fighter who was part of a suicide mission against the headquarters of the British Raj.</t>
  </si>
  <si>
    <t>The grant will enable us to fund a project that will involve every child in our school and members of the wider community in the commissioning of a permanent piece of artwork in our new Educational Wildlife Garden, renovated from a large area of waste land alongside the school grounds.</t>
  </si>
  <si>
    <t>White Rabbit is committed to providing a platform for short stories and short story writers. . We will create a number of bespoke performance storytelling nights in London, Brighton, Ashford, Glasgow, Bristol and other Uk venues. This will result in over sixty writers' new work being selected and performed this season.</t>
  </si>
  <si>
    <t>The project will provide a transition for me from established dance artist to collaborative choreographer, directing and producing dynamic, professional new work for live performance. It will develop the choreographic language and aesthetic of my work, and it's relationship with regional dance communities and arts organisations.</t>
  </si>
  <si>
    <t>Underground is a newly established project which seeks to provide an innovative experimental project space for artists using digital media. The project is being developed by artists Sharon Haward and Sarah Broome. Underground wants to develop a 12 month programme which incorporates 2 distinct residencies and research for a third.</t>
  </si>
  <si>
    <t>The Moonflower is a new contemporary opera composed by Mario Ferraro and written by Eva Dani¿kova. This opera project will be developed as a fusion of opera, circus arts and theatre.</t>
  </si>
  <si>
    <t xml:space="preserve">'Yellow' is a new work to be performed at Tête à Tête: The Opera Festival this summer. 
Experimenting with actor-singers, ensemble, electronics, quadraphonic sound, pre-recorded and live film, lighting and audience-in-the-round; Yellow aims to challenge perceptions and expand opera¿s potential.
</t>
  </si>
  <si>
    <t>Using film to photograph landscapes along the East coast producing large scale ¿composite¿ high resolution digital colour prints. The project involves working with other artists/image makers and will resolve in exhibition, Internet presence and video documentation.  One of a series of photo/video &amp; installation projects I am progressing</t>
  </si>
  <si>
    <t>This Photographic  and Film Art project is loosely based on Max Ernst¿s surrealistic novel Seven weeks of Kindness.  This project will explore our new era of global warming, concentrating on water, floods and humans. Depicting the clash of human beings and nature's power in the most artistic way.</t>
  </si>
  <si>
    <t>A three-day event featuring readings and talks by local, regional and national writers; creative and non-fiction writing workshops and seminars to support amateur writers and to encourage writing for pleasure and personal development; publishing and book fair for self-published authors and regional writers' groups.</t>
  </si>
  <si>
    <t>Our organisation wishes to work in partnership with Watford Palace Theatre to Research and Develop a new original musical based on the novel 'I Capture the Castle' by Dodie Smith, building on previous workshop material to create a full libretto culminating in a sharing to potential future producers and partners.</t>
  </si>
  <si>
    <t>The Sunshine Cafe is for those with dementia, memory problems, Alzheimers and their carers for whom we wish to fund art and craft equipment and materials for craft sessions, music and movement trained therapists and Music for Health sessions with instruments and sing along each providing therapeutic stimulation</t>
  </si>
  <si>
    <t>It is to deliver Chinese Middle Autumn Festival workshops and shows.The workshops will involve Chinese dance, lantern making and storytelling related to the festival in Liverpool especially disadvantaged areas.The shows will have Chinese music, Chinese songs and a multimedia dance piece about the myth of this festival.</t>
  </si>
  <si>
    <t>Our activity consists of a three week run of Macbeth at the crypt of St Andrew Holborn, in October and November 2011. Alongside this, we are running education workshops for schools and colleges in South London.</t>
  </si>
  <si>
    <t>Consultancy on behalf of 4 Rural Touring Schemes (Arts Out West, Highlights, Spot-On and Cheshire RTN) to investigate how they might collaborate more closely to achieve efficiencies and savings.
(Activity Beneficiaries and Financial Background figures  refer to the total of all four schemes.)</t>
  </si>
  <si>
    <t>A play originally produced for a 6 week run in Yorkshire is transferring to London.  The plays focuses on 'looked after/foster care' children and deals with a family in crisis after the murder of the mother by a serial killer.  A post-show discussion follows each performance.</t>
  </si>
  <si>
    <t>EARTH:NOW:BEING celebrates a pioneering collaboration between an East Hertfordshire community-supported eco-farm and two London artists with linked events on Church Farm and in London, featuring a participatory sculpture project, immersive video installation, and other new commissions inspired by agriculture, rural-urban dynamics, and futurist ecology.</t>
  </si>
  <si>
    <t>Community Art Project initiative to engage with community groups to include: LGBT, Unemployed, Cultural Groups. Building bridges across language, age and gender. Working towards the National Event 'The Big Draw'. Focus: Identity, self awareness and self expression. Valuing diversity. Art Workshops, short courses and exhibition.</t>
  </si>
  <si>
    <t>I want to realise a series of three new interrelated video works which will rely on robust collaborations with actors and technicians and which will explore further pivotal themes within my practice. Once realised, I want to exhibit these works as part of a progressive and ambitious video installation.</t>
  </si>
  <si>
    <t>I would like to begin a period of intensive work towards my 2nd full collection of poetry.  I began work on a number of poetry sequences during my MPhil, which I would like to develop. Including sequences on the Fall of Detroit and monologues inspired by the work of Caravaggio.</t>
  </si>
  <si>
    <t>This will be the inaugural project of an annual exhibition series showcasing different international artists, inspired by light and the winter solstice. For Parasolstice ¿ Winter Light 2011, Parasol unit will collaborate with Japanese-American artist James Yamada to create an outdoor light installation at the Foundation.</t>
  </si>
  <si>
    <t>I am applying for Research and Development and to devise a fresh new piece of Dance Theatre that incorporates ideas, images and text related to the theme of Small Talk. It will be exciting and accessible for young people and adults and will appeal to arts and literature audiences</t>
  </si>
  <si>
    <t xml:space="preserve">A WALK IN THE WOODS by Lee Blessing in repertoire with BLAST - five 20-30 minutes new plays chronicling the history of the nuclear bomb &amp; non-proliferation from 1940 to now. Gfta award will expand project to include a second BLAST &amp; associated discussions, debates, workshops, readings, an exhibition &amp; Film Festival. 
</t>
  </si>
  <si>
    <t>¿Beneath the Surface¿ is a visual art exhibition which will take place at Brighton Museum &amp; Art Gallery over a 3-month period from September to December 2011.  It will be accompanied by a series of experiential creative workshops taking place at the Museum &amp; other community sites targeting underrepresented sectors.</t>
  </si>
  <si>
    <t>TOPOPHOBIA is a group exhibition and publication by Eggebert-and-Gould exploring the dread of certain places through the representation of space as threatened or threatening, the fear of embodiment in a world where the virtual is a viable alternative, and the anxiety around finding ones place.</t>
  </si>
  <si>
    <t>To research, devise and pilot a solo performance show and tour by Dartmoor Pack Pony as a series of
collaborative performance actions and interactive workshops concerning travel and transport by Dartmoor pack
pony in considering our relationship to imminent run away climate change, global warming and peak oil.</t>
  </si>
  <si>
    <t>A summer pageant and ten day mini-festival, recorded for inclusion in a book of historical studies about the village.</t>
  </si>
  <si>
    <t>This application is for a socially engaged project to create an artist's mobile archive that documents the quirky folkloric history of an area through a variety of media. The cabinet will be a co-curated by participants and spotlight London's rich hidden histories in a creative way.</t>
  </si>
  <si>
    <t>Jazz and experimental music from Poland, is a celebration of contemporary and experimental jazz, taking place in various locations in east London. It takes form of a three-day intensive music experience including concerts, club-nights, workshops, talks, screenings and sound-art exhibition.</t>
  </si>
  <si>
    <t>Abney orchestra, founded in 2003, is fast developing into a highly acclaimed community orchestra.  This proposal seeks to strengthen the musical leadership of the orchestra, improve the quality of our playing and buy basic equipment which will stand the test of time.</t>
  </si>
  <si>
    <t>The Profane Myth will present the work of 6 important contemporary artists at the time of the major forthcoming event The Turner Prize within historic cultural venues The Literary and Philosophical Society and The Mining Institute - curated as a conclusion to a recent body of research within my practice.</t>
  </si>
  <si>
    <t>This activity involves the establishment of a small press which would aim to provide publication opportunities. It will also work at providing literature to young people that will encourage them to be passionate about reading. The press will also connect writers and develop new audiences.</t>
  </si>
  <si>
    <t>We want to produce a bilingual literary book (Galician-English) with DVD which incorporates the work of 12 artists who respond in their own practice to the texts, written by the Galician writer Xelís de Toro. We are organising 2 poetic surgeries 4 cross art events.</t>
  </si>
  <si>
    <t>An intensive, targeted playwriting and performance course for teenagers based on one-to-one mentoring by professional writers, actors and directors.  The result is innovative and exciting theatre created and performed in the heart of the inner-city community of Somers Town, London</t>
  </si>
  <si>
    <t xml:space="preserve">The activity is an exhibition with workshops and educational material to coincide with Devon Hedge Week.
Exhibiting artists are from a variety of disciplines: Printmaking; textiles; sculpture; ceramics and photography. 
Workshops (textile; wood carving; and printmaking) will cater for a range of age groups.
Talk/discussion with a recognised specialist. 
</t>
  </si>
  <si>
    <t>This is for the first of four week-long seasons over 2011/12 of contemporary performance in collaboration with Centro Municipal d'Arte Sergio Porto, Brazil with work from Brazil and UK-based artists, supported by debates, a one day symposium, participatory activities and late night cabarets. Presented in London.</t>
  </si>
  <si>
    <t>Bridport Youth Dance inspires and nurtures young people,  promoting a healthy and vibrant dance ecology in a rural community, offering after school activities and specific boys dance classes
( Bridport Boys Dance), workshops and residencies by leading dancers and choreographers, a dance summer school (Summer Dance Scene) and an annual production.</t>
  </si>
  <si>
    <t>I would like you to support me in the research, development, writing and a rehearsed reading of a new stage play about the life and beliefs of the poet Rumi.</t>
  </si>
  <si>
    <t>Our activity is a community celebration in keeping with Gambian tradition, i.e. music, dance, poetry and story-telling, with guest musicians &amp; speakers providing a focus on social inclusion. A selection of Gambian artists able to speak all the Gambian languages will be touring and performing around England.</t>
  </si>
  <si>
    <t>We are asking you to support the hosting of the 'Lit.Com' Literature and Comedy Festival 2011, set to take place 1 - 31 October 2011 at venues across North East Lincolnshire. The festival includes professional drama, writing workshops, author events, children's events, talks, film screenings and stand-up comedy.</t>
  </si>
  <si>
    <t>The grant is being sought to purchase and operate, including appropriate software, equipment for the projection
of digitally created images / photos to club members during competition and instructional days / club evenings. It
will also be used by visiting lecturers and photography judges.</t>
  </si>
  <si>
    <t>A support/development group of professional photographers, designers and former lecturers who wish to help
develop new and existing creative talent in the West Midlands area through a dedicated work, meeting and
exhibition space. In particular, targeting those individuals from less financially secure backgrounds.</t>
  </si>
  <si>
    <t>To support the latter stage of organisational development begun in 2010, to guarantee the company¿s ability to reach its targets in Digital and Communications Development and to monitor our Organisational Development progress to date, ready for our 2012-15 NPO programme and supporting business plan .</t>
  </si>
  <si>
    <t>This project will work  with RFOs and independent arts organisations in Derby to support them to develop effective skills and methods to demonstrate the impact of the arts at a strategic level. This is part of a larger project which is supporting the Derby Arts sector to be 'commissioning ready'.</t>
  </si>
  <si>
    <t>Working with young people, creating digital art, banners and animations. Work will be presented to community groups, who will give feedback.  The participants will engage with their local communities to negotiate agreement to site the work in public spaces.  This will link to www.operationeraze.org.</t>
  </si>
  <si>
    <t>This project proposal is to support Hondartza Fraga/Paul Digby in developing NASN. The funding will enable both to sustain the legacy and continue building on the success of NASN's past projects. A series of events will be developed and brought together in a culminating networking launch/symposium event.</t>
  </si>
  <si>
    <t>`Epilogues: It started with a car crash¿ is a ground-breaking project consisting of a one month exhibition with work by Ray Johnson, Alastair MacKinven, Thomas Raat, The Bruce High Quality Foundation and Vibeke Tandberg and accompanying educational talk and film screening.</t>
  </si>
  <si>
    <t>Production costs for the making and realization of an artwork to be showed at the Biennial in Gothenburg Sweden, curated by Sarat Maharaj. The work will also be shown this year in the exhibition, 'Animal Gaze Returned' at London Metropolitan University, curated by Rosemary McGoldrick</t>
  </si>
  <si>
    <t xml:space="preserve">I want to convene a two-day durational lab to research and develop an open creative process which will act as a catalyst for my future work and can potentially inspire cross-art form collaborations and the future work of other participating artists. 
</t>
  </si>
  <si>
    <t>Our activity is based in Sunderland and includes jazz workshops using professional tutors and the Great North Big Band Jazz Festival. The Festival will host over 20 big bands from throughout the country participating in a Big Band Competition in 3 sections, Schools, Youth and Open</t>
  </si>
  <si>
    <t>To expand the photography of the 'Girls in the Ring' project (Grants for Arts No17157329) from Hull/East Yorkshire to include women boxers from boxing clubs across Yorkshire and to tour the definitive exhibition and photofilm (multimedia) at a number of confirmed Yorkshire venues during the 2012 Olympic year.</t>
  </si>
  <si>
    <t>This application is a request to financially support two strands of a project titled, What Matters to You?  The first strand is the development of new art, the second strand is the research and development of a tour of five of my art works to venues across the U.K.</t>
  </si>
  <si>
    <t>The aim of this activity is to produce an experimental body of work that will include performance and its documentation, drawing, effigies, model-making, animation, video and an art-feminist publication. The project will investigate women's domestic lived experiences in suburbia, for instance, around reproduction.</t>
  </si>
  <si>
    <t xml:space="preserve">I am a musician/community mentor providing hands on digital musical sessions engaging young people experiencing barriers to participation in motivational music projects and fulfilling activities. 
Intuitive digital instruments and instant access to cutting edge professional music technology benefits young people with emotional problems, physical disabilities or autistic spectrum conditions. 
</t>
  </si>
  <si>
    <t>Forestage Theatre is a new professional theatre company and is going to stage a production of a new play, Glory, at the Bike Shed Theatre in Exeter.  We seek funding to support this developmental production and we intend make a 'stage two' application to tour the play in spring 2012.</t>
  </si>
  <si>
    <t>The Suffolk Psychogeophysics Summit proposes a week-long series of interventions, field trips, open workshops, discussions and performances engaging the local community, led by international artists. Participants explore the Suffolk countryside through psychogeophysics, combining psychogeographic techniques with the study of geophysics, leading to the creation of lasting high-quality artworks.</t>
  </si>
  <si>
    <t>The Humanity Project, a digital public art commission, to be projected onto the Kings Gate building in Newcastle in response to Northern Stage's Humanity Season this September.  The piece will be a video-based data visualisation created with public participants that asks 'how is Humanity feeling right now?'</t>
  </si>
  <si>
    <t>This activity is focused on developing a strategic approach to selling our product to the international market as part of the British Council Showcase in Edinburgh, August 2011.
We will develop a comprehensive marketing strategy.</t>
  </si>
  <si>
    <t>A 3-day London-based, all-women poetry fest with well-known poets Mimi Khalvati, Fiona Sampson, Myra Schneider, Jane Duran, Elizabeth Burns and other notable north-based poets. The theme is 'taste the difference' between North and South. Low-income participants will be assisted.</t>
  </si>
  <si>
    <t xml:space="preserve">A sustained period of studio based research and development over a period of 18 months. Taking ideas that have evolved from a 3 year period of solely drawing and to translate and further develop these ideas into a solid body of paintings for future exhibition opportunities.
</t>
  </si>
  <si>
    <t>This application seeks a grant to support the continuation of a public art project, that sees neon text made and installed, a process that is repeated each month. The installation will be documented throughout the 12 month period and finally compiled in book form.</t>
  </si>
  <si>
    <t xml:space="preserve">I'm a literary writer applying for a grant to enable me to write a novella. My two previous books have been published by non-profit small press 8fold in 2010/2011 respectively, and I have now been commissioned to write a third novella; http://www.8fold.org/bubka.html
</t>
  </si>
  <si>
    <t xml:space="preserve">Terra Preta (Black Earth)  will be an interactive sound installation based on the direct connection between sound, location and the landscape. The material for this project will be sourced from a two week residency in the Amazon Rain-Forest. 
</t>
  </si>
  <si>
    <t>I would like to establish a Writers Group who will write short 15 minutes plays to be presented as staged rehearsed readings in the autumn of 2011. Alongside this I intend to commission 2 writers to develop 50 minutes plays for performances next Spring/Summer under the title 'Set Pieces.'</t>
  </si>
  <si>
    <t>Our activity is to produce World Music album which will serve as a tool to share our culture, reach new audiences and people who do not experience arts. Our mission is to produce excellent music and share our art with the audiences in England.</t>
  </si>
  <si>
    <t xml:space="preserve"> We want to organise a series of showcase opportunities in which local artists from Francophone African community, who lack performance opportunities, will showcase their talent in public so that they could have chance to be selected by the audience to perform to our main annual music event in June 2012.
</t>
  </si>
  <si>
    <t>To bee or not to be is a exhibition of 18 Chinese contemporary artist in the Durham oriental museum, curated by Michael van den Heuvel.</t>
  </si>
  <si>
    <t>We wish, through a bespoke action learning programme, to support arts organisations and individuals in re-thinking their business models, developing their organisation¿s future sustainability and keeping social purpose firmly in mind. It is aimed primarily at those in receipt of ACE funding wishing to diversify their business approach.</t>
  </si>
  <si>
    <t>This application is for initiatives in the areas of talent development, digital technology and artistic excellence and touring which will develop the skills of the AAM and place it in a strong position to thrive within Arts Council England's National Portfolio from April 2012.</t>
  </si>
  <si>
    <t>Geography of Wellness is a pilot arts and health project that will visually explore the metaphor of the 'cancer journey'. I will establish collaborate workshops with others who, like me, have been affected by cancer in their lives, and produce a portfolio of screen-prints for exhibition.</t>
  </si>
  <si>
    <t>1 BIG Multicultural Festival will seek to break down barriers and bring the whole community together by holding a free open event for the community, organised by the community. There will be a range of entertainment, art and activities for people of all background/age in a safe, secure environment.</t>
  </si>
  <si>
    <t>I am applying for £1000 to complete a residency programme that I have been successfully awarded at 'Arteles' in Finland between 1st and 30th September 2011. I require funding to cover residencies fees as well as a materials budget and shipping for the resulting work.</t>
  </si>
  <si>
    <t>The project will have an intergenerational community based focus and will work with care homes, schools and the wider population  to create a new folk tradition. This will utilise a single artefact from Penrith museum as a catalyst and incorporate storytelling, street carnival and discrete heritage trails created by participants.</t>
  </si>
  <si>
    <t>Our project is a dramatic narrative linking poetry from great writers of Ireland with a live musical score designed for Celtic harp.  We plan to tour centres of the UK Irish cultural community, in addition to broader audiences, bringing each an engaging, accessible route to literature traditionally perceived 'difficult'.</t>
  </si>
  <si>
    <t>The main activities are workshops particularly involving children with learning disability</t>
  </si>
  <si>
    <t>Touring a new, innovative multi-media play with live music in Leicestershire. The play and songs are self-penned and feature characters and events from Leicestershire's history, including Daniel Lambert, one of Leicester's cultural icons.</t>
  </si>
  <si>
    <t>Having won The Salon Photo Prize earlier this year I was awarded a Solo Show at Matt Roberts Gallery in September 2011. I have now generated funding to cover the making and marketing of the work but alongside sponsorship still need funding for final print and mount costs.</t>
  </si>
  <si>
    <t>Our activity provides artistic &amp; career development opportunities for a diverse team of artists through Creative Residencies.  It supports the innovation of an original ambitious cross-arts production using cutting edge digital technology.   Live performances, workshops, post-performance, on-line &amp; off line discussions support public engagement targeting Young People, BME &amp; Diversity</t>
  </si>
  <si>
    <t>To aim of the activity is to apply for funding to undertake a piece of organisational development research during this year's Ouseburn Open Studios 2011 programme that will help identify ways for the event to strengthen its cultural offer to regional audiences and become more resilient.</t>
  </si>
  <si>
    <t>Bring together a number UK storytellers with storytellers in East Africa and South India to work together in development of collaborative work and public events across their languages, social, ethnic and community groups. Bringing them together to UK audiences</t>
  </si>
  <si>
    <t>I have been selected to participate in a 10 day performance &amp; art event in Schiedam, NL .  There I will develop themes from past works and explore new cross art form collaborations with performance and visual artists.  Work will be exhibited at the Schiedam Cultural Centre during September.</t>
  </si>
  <si>
    <t>Our activity is to develop the longer term sustainability of the organisation this includes a website with an on-line booking system and a management information system to allow us to increase the number of people accessing our community arts programme and provide information to potential funders/contractors.</t>
  </si>
  <si>
    <t>Our activity is in an arts and heritage centre of a multi-cultural town suffering low literacy levels and scoring highly on other indicators of social deprivation. Our inclusive creating writing group seeks to open gateways to arts, break down social barriers and improve soft life skills and self esteem.</t>
  </si>
  <si>
    <t>We are a group of Undergraduate Fine Art students that will be exhibiting at St. Mary's Lighthouse in Whitley Bay (August). It will include sculpture, paintings, and photography. There will be a preview for the opening on Saturday 27th August and the show will last for 1 week.</t>
  </si>
  <si>
    <t>Illuminate Bath 2012 is an arts festival that will take place outdoors in Bath city centre on 25-28 January 2012. Its theme is `interactivity¿ and artists will transform buildings and elements of the environment using projections, animations and light installations.</t>
  </si>
  <si>
    <t>This application supports ArtSway in reviewing and re-focusing the organisation following its unsuccessful application to the National Portfolio organisation scheme. The application provides critical professional specialist support to advise and develop a new business plan for the organisation, consider various approaches to program and provide professional human resources advice.</t>
  </si>
  <si>
    <t>Artist led investigation exploring strategies of community engagement and participation: utilising socially engaged practice through dialogue, interventions, collaboration, new technologies to embed the project into situations of former HMR areas in Pendle. Linking Pennine Lancashire with the Liverpool Biennial, University of Central Lancashire: developing an international creative profile for Pendle.</t>
  </si>
  <si>
    <t>I will research, write and develop an original musical to be performed at Hoxton Hall in July 2012. I have secured the rights to a Max Beerbohm short story on which the work is based. The musical explores London¿s fascination with orientalism, fashion, shared social space and human transformation.</t>
  </si>
  <si>
    <t>The activity is the promotion and curation of a proposed programme of exhibitions, educational arts workshops, guest lectures by artists and screenings of film to take place for six months from the end of September 2011 to March 2012 at The Museum of Club Culture, Hull.</t>
  </si>
  <si>
    <t>A new commission that will produce artwork, events and engagement activities that link the different Secret Garden Project art in the public realm commissions produced by UP Projects</t>
  </si>
  <si>
    <t>My activity is to set up and equip an art school and to attract customers from the diverse range of people from the local community through marketing for public engagement and audience development.</t>
  </si>
  <si>
    <t>Exploration Phase 2 will raise awareness of stunning outcomes and unique working methods developed in Exploration (innovative visual art workshops for people with learning disabilities and complex needs). Four public exhibitions are planned throughout Surrey, supported by educational outreach including hands-on workshops and talks using film, photography, Exploration website.</t>
  </si>
  <si>
    <t>I am applying for Arts Council support to write the full length draft of a stage play DOWN BY THE RIVER.  It is a Hyperreal Gothic Comedy with one male and nine female characters.  Through the adventures of Charon, the play explores the human fear of and longing for death.</t>
  </si>
  <si>
    <t>The development and writing of a new business plan that will consider and make recommendations for new funding options, business model and markets for the organisation and that defines and outlines options for implementation of the plan towards a self-financing and sustainable company structure</t>
  </si>
  <si>
    <t>Research and development towards the realisation of a new performance work by Geraldine Pilgrim that explores time, memory, death and the suspension of disbelief within the framework of a landmark theatrical 
murder-mystery and a real-life story of disappearance and betrayal. Supported by Artsadmin, BAC, NTS and Northern Stage.</t>
  </si>
  <si>
    <t>Our activity looks at the relationship between Art and Activism, for this publication, we asked writers and artists to submit their thoughts or photographs in relation to their topic. Silent City worked with a graphic designer to produce the publication.</t>
  </si>
  <si>
    <t>The creation of 9 ambitious new pieces of work - free standing sculptural portraits - for a solo exhibition in spring 2012 at Holton Lee, Dorset.</t>
  </si>
  <si>
    <t>Polish Dance Theatre (www.ptt-poznan.pl) is coming to Bristol 22-23 October 2011 to give 4 performaces and 8 sessions of workshops age14+. (physical theatre, hip-pop-hop, contemporary with release techniqes, modern). The event held at  The City Academy Bristol, audience fascilities maximum 400 per performance.</t>
  </si>
  <si>
    <t>DISTANCE is a mobile performance festival, connecting 3 partner festivals, LIFT (London), Wunderbar (Newcastle) and Homo Novus (Riga, Latvia) from September ¿ November 2011.  DISTANCE will commission 7 UK and international artists to create new work to be platformed across our partner festivals, and produce workshops, discussions and a digital platform.</t>
  </si>
  <si>
    <t>We are in advanced stages of making a new interactive audio installation, designed for a beach setting. Shepway Council has funded us to run outreach workshops as part of this. We seek aid in touring the final piece around seven different beaches in three different areas over August and October.</t>
  </si>
  <si>
    <t>My activity is situated at Old Spittalfields Market, in a renewed pavilion. Origin is now part of the London Design Festival and in 2010 there were 17,500 visitors in 7 days and over 550 members of the U.K and international media.</t>
  </si>
  <si>
    <t>To design, prepare and deliver an inspiring and engaging programme raising awareness of Arabic Calligraphy Arts within Calderdale and especially the South Asian community in Halifax by running a series of high quality arts activities during summer 2011.</t>
  </si>
  <si>
    <t xml:space="preserve">I propose to produce a series of new works for a forthcoming conceptual solo exhibition at The Ropewalk, Barton upon Humber (where I¿ve been a studio artist since 2005). The exhibition will invite inter-generational audience participation and will showcase the culmination of a comprehensive body of work.
</t>
  </si>
  <si>
    <t xml:space="preserve">Platform P are to completely takeover the Duke of Cornwall Hotel, Plymouth. We will show installation work and live art performances in a choice of bedrooms, conference rooms, hallways, bar areas, cellars and the imposing ballroom. During the weekend we will also programme a series of talks and discussions.
</t>
  </si>
  <si>
    <t>To produce a new studio play written and performed by Paterson Joseph about Ignatius Sancho, an 18th century black African Man of Letters.</t>
  </si>
  <si>
    <t>The London Gypsy Orchestra proposes to create and organise three shows in three major UK cities that combine the art of Gypsy music and dance. The project revives lost traditions and takes them into the 21st century. Preceding each show there will be a Gypsy dance and music workshop.</t>
  </si>
  <si>
    <t>Part performance, part-exhibition, HEIST is a response to the visit of the British Art Show (BAS7) to Plymouth in Autumn 2011. HEIST aims to give the people of Exeter a chance to participate in BAS7, and help the city of Exeter benefit from increased art audiences visiting the Southwest.</t>
  </si>
  <si>
    <t>My activity is to develop, rehearse and present a production of my play in Joshua Brooks in September 2011 with the intention of touring this production to selected venues at a later date.</t>
  </si>
  <si>
    <t xml:space="preserve">We want to work with choreographer Neville Campbell to explore the interaction between performance and digital technology, using live video processing to mix performance with animation. 
The project will involve a three day residency working with six professional dancers, culminating in a sharing of work at the end. 
</t>
  </si>
  <si>
    <t>A Quiet Word is working in partnership with The Leeds Library to create a bespoke performance piece for autumn 2011.  Participants from the community across the city will create the piece as a journey through the Library, where each audience member finds their name on the cover of a book.</t>
  </si>
  <si>
    <t>Reflections Nursery's 'Making Learning Visible' exhibition will be an opportunity to share children's learning with the local community. It will be an interactive exhibition aimed at adults and children showing various project work over the last 5 years.</t>
  </si>
  <si>
    <t>This application is for a professionally designed and functional website to relaunch the Puppet Centre and to maximise the reach for Puppet Centre to artists-, both established and emerging , students and  audiences who are interested in attending puppetry in theatre, outdoor arts or carnival contexts.</t>
  </si>
  <si>
    <t xml:space="preserve">To develop¿LITE¿, a theatre and media performance piece that highlights and raises awareness of skin lightening and self sabotaging of an African - Caribbean woman.  
To tour to venues and schools, with Q&amp;A  and workshop sessions that enables audience's (BAME)  ages 14-35  to debate issues of identity. 
</t>
  </si>
  <si>
    <t>Solo exhibition of paintings by Pip Dickens with sound compositions by composer, Monty Adkins:  oil paintings on canvas, framed works and support research materials. Also launch of a substantial book, based on Japanese aesthetic, cultural/heritage; distinctions between hand &amp; technology skills and synergy between music and painting.</t>
  </si>
  <si>
    <t>This funding proposal is for a period of research &amp; portfolio development. Stage one includes; finalizing all details &amp; structural calculations for the proposed sculpture for Alexandra Park. Stage two; gallery portfolio &amp; press development.</t>
  </si>
  <si>
    <t>A site specific theatre production, created in Brixton Village market. A tale of youth, young love, and bicycles, which warms the hearts of those who experience it. We will bring theatre to new audiences and contribute to the life of the market. We will also run a related educational workshop.</t>
  </si>
  <si>
    <t>To organise a multi sensory event where everybody can experience music through their senses. The event will be organised by and for deaf, hard of hearing and hearing young people between 18 and 30 years old.</t>
  </si>
  <si>
    <t xml:space="preserve">I would like to apply for funding to research and develop my ideas using dance with puppetry in my work. I wish  to identify a new group of artists to collaborate with. With funding following the research and development period we would  have a clear basis to create a production.
</t>
  </si>
  <si>
    <t>What I want to do is develop my second one-man show THE MEANING OF RIFF with a view to touring it  
nationally in 2012.</t>
  </si>
  <si>
    <t>A dance based intergeneration performance project, working title 'The Lake', which involves performing arts students, mature dancers, a student composer/musician and a visual artist. The project will also provide a platform for other performing artists, of all ages, to present their work.</t>
  </si>
  <si>
    <t xml:space="preserve">Marginalia is an international festival of independent artist-led publishing that builds on the success of the Publish and be Damned fair with the addition of commissions, events and symposia related to independent publishing and distribution of artists¿ work in words, image and sound.
</t>
  </si>
  <si>
    <t>To tour a performance piece, "Stevenage", previously funded by ACE for development and premiere at the Bluecoat Liverpool in November 2010, to a number of venues in England and Wales in 2011-2. To produce a practically stageable version offering an alternative to the architectural models used before.</t>
  </si>
  <si>
    <t>Fright Night - a free Hallowe'en carnivalnin Sheffield City Centre attended by over 40,000 people each year. It is a 'mass promenade', street based carnival which has grown year on year for a decade. We are applying for support to support artistic &amp; cultural attractions for 2011.</t>
  </si>
  <si>
    <t>This activity is to enable Qdos Creates to develop and raise the profile of its 'Young People's Programme' by delivering four mini-projects each of these will generate a performance piece to be shown at community events organised by Barnsley Council.</t>
  </si>
  <si>
    <t>Theatre tour of 'Time Gentlemen Please!¿ fusing traditional English and Hip Hop dance with live music. The show has been developed over the last 5 years and launched its full version in May 2010 with support from ACE and Yorkshire Dance. It involves 17 artists and 3 crew.</t>
  </si>
  <si>
    <t>Idle Motion would like to tour their new piece of devised physical theatre 'The Seagull Effect' for 3 weeks in September. Fresh from The Edinburgh Festival Fringe we want to take 'The Seagull Effect' to 9 venues in the West Midlands, South-East and South-West of England.</t>
  </si>
  <si>
    <t>`The Tunnel¿ is a sensory installation containing a series of rooms that represent different phases of life. Participants will travel individually through the tunnel, reflecting on their lives, acknowledging similarities and differences and so building a sense of community through better understanding themselves and those around them.</t>
  </si>
  <si>
    <t>Our activity is focused on professional development for visual artists, through: 
1. Research and development for international residency, exchange, networking and partnership 
2. Skills development and training in visual and textual communication</t>
  </si>
  <si>
    <t>My activity seeks to promote my work as an artist, helping to fund my practise whilst show-casing me as an experienced workshop leader to schools and galleries. The exhibition is in the public realm and will have visitors of all ages and occupations who are interested in craft.</t>
  </si>
  <si>
    <t>Our activity is for adults and children to acquire a sense of involvement creating arts and craft adaptations that can be projected into carnival themes, raise awareness, build on community integration and celebrate carnival themes at NHC Parade ,hosting a workshop and end of summer exhibition performance to the audiences</t>
  </si>
  <si>
    <t>To manage, promote and run Teesdale Open Studios - a week long event enabling artists living and working in rural Teesdale in County Durham to open their studios to members of the public.</t>
  </si>
  <si>
    <t>New Music &amp; improvisation  festival performed in several Oxford venues; community participation  workshops;  new works by local composers/performers;  collaborations with other art forms;  leading international figure as invited guest artist. The aim is to combine exceptional quality professional music making with participation by local people.</t>
  </si>
  <si>
    <t>This project is a partnership between Irregular Circle artists, Kettle¿s Yard, and the Cambridge &amp; County Folk Museum to provide 10 sessions for the residents of Storeys House, part of the Edward Storey Foundation providing sheltered accommodation for older women in Cambridge.</t>
  </si>
  <si>
    <t>Funding is required to commission a study to test the feasibility of  a festival to celebrate contemporary sculpture in Lincoln.  The festival will be a high quality event, aimed at animating Lincoln¿s public spaces. The project  involves the appointment of a funding specialist to  secure funds through private giving.</t>
  </si>
  <si>
    <t>Queer, feminist opera performance with tour</t>
  </si>
  <si>
    <t>CAASS UK is seeking £9000 to engage Richard Bona or Youssou N¿dour and five contemporary African artists to take part in our exciting award ceremony titled ¿African Achievers Awards¿ recognise those successful and confident Africans in Birmingham who unselfishly invest their time and talents toward building a stronger community.</t>
  </si>
  <si>
    <t>Participation in the YOUNG FESTIVAL MANAGER'S ATELIER in Izmir in October 2011, organised by the European Festivals Association (EFA). The Atelier is especially designed for those working or have ambitions to become involved in programming or in programming-related departments within a festival.</t>
  </si>
  <si>
    <t>We will run a dance and performance project in north London, involving children and young people aged 6-16 in street dance techniques and performances. We will engage participants from ethnic minority and low income backgrounds running the classes in a community centre in the heart of various housing estates.</t>
  </si>
  <si>
    <t>Outskirts of Eternity is a memoir which deals in narrative form with my journey into, and later out of, cloistered monastic life in the North of England. It also covers aspects of a North London childhood and life as the daughter of a Slade Professor. It asks current spiritual questions.</t>
  </si>
  <si>
    <t>A program of Organisational Development combining an action research project to develop and aquire, 
¿	Mentoring and advice from established Music development agencies
¿	Development of 3 year fundraising and strategy plan 
¿	Governance and board development
¿	Legal and accountancy
¿	Marketing and online development
¿	An action research music project
¿	New IT, music equipment</t>
  </si>
  <si>
    <t>Post Works proposes,  '2 Emma Toc' a temporary radio station that responds to the unique radio and broadcast history of the Writtle area.  It will serve as a platform for broadcasts from artists and other practitioners, based in Essex and in the UK.</t>
  </si>
  <si>
    <t>This will be a research and development project for my new work on my company Joss Arnott Dance which will showcase in 2012. Public engagement activities will include workshops, work in progress sharings, invitations to rehearsals and open company class through South East Dance's Artist Development programme.</t>
  </si>
  <si>
    <t>To support the development of my practice in artists moving image, including the creation of a new video exploring the city of London, and the research, development and delivery of another new film project over the next 9 months, to be distributed &amp; toured with a publication.</t>
  </si>
  <si>
    <t>I have won a placement on the Arts Council funded 'Adventures in Fiction apprenticeship scheme' an international competition for new writers. Through this I will be mentored by a professional writer working in a similar genre and attend a series of workshops enabling me to take my novel to publication.</t>
  </si>
  <si>
    <t>Bringing writers into a number of local and national London museums to run poetry and prose writing workshops inspired by LGBT themed objects in the museum's collections. Workshops are coupled with curator talks, and a literary competition to be judged in Feb 2012. Draws in new, especially LGBT audiences.</t>
  </si>
  <si>
    <t>To explore through collaborative/socially engaged art practise the strategies and mechanisms employed by communities to navigate a path that allows for work, leisure, education and family life whilst being addressed largely as consumers. This will take place as artist in residence at The Art House, Wakefield.</t>
  </si>
  <si>
    <t>A 12-month professional development that will extend my career as both a performer and composer.  
¿	Extending my solo practice through the use of electronic and computer media.
¿	Integrating my classical Chinese performance practice with Western styles ( jazz, folk, classical) as a foundation for collaborating with musicians from these genres.</t>
  </si>
  <si>
    <t>To dedicate time to producing work by exciting regional artists and support their development as artists.  
To create dance and multidisciplinary theatre in the North East and to establish myself as a producer within that ecology. 
To learn excellence in producing and creating a business fit for a sustainable future.</t>
  </si>
  <si>
    <t>Our activity is the first Europe-wide simultaneous contemporary art exhibitions in public spaces.  It focuses on the collaborations between art &amp; science and involves passive segments of society in innovative contemporary art and culture. This application seeks support to promote and represent United Kingdom's participation in the project.</t>
  </si>
  <si>
    <t>Our activity provides regular performing arts activity sessions for young people with a disability as well as children from mainstream schools - at least 50% of disabled children attend at present. The activity encourages the children to participate in all aspects of the group including decision making and directing.</t>
  </si>
  <si>
    <t>Story telling through comedy, Stand Up explores everyone's basic human need to love and to be loved.This dance/theatre piece draws from real memories, mixing these with moments of fantasy, demanding audiences to ask what is true and what false, as the confusing nature of Love often does.</t>
  </si>
  <si>
    <t>I am an author and I hope to adapt one of my novels ¿ The Prison House ¿ as an album. I have written the songs and aim to record and release it with a group of musicians. The lyrics are firmly based on the text of the novel.</t>
  </si>
  <si>
    <t>I will undertake research, development and participatory projects under the banner of my newly established company, Fallen Angels Dance Theatre. The company will work intensively with (see proposal) vulnerable young people and adults. The groups will perform a curtain raiser before the professional company in ¿Battle for the Soul¿.</t>
  </si>
  <si>
    <t>The Last Eden is piece of theatre with two goals: Firstly, to create an innovative, multisensory experience which stimulates young audiences to re-define the "theatrical" event. Secondly, to confront the frightening future that generation faces in the wake of global warming, pollution, and the destruction of the planet.</t>
  </si>
  <si>
    <t>We want to develop daring, evocative and engaging physical theatre, through a complete collaborative process, around the theme of addiction. We also aim at engaging public audiences to take part in the research, to ensure that the work remains fresh, vital and relevant to today¿s addiction issues.</t>
  </si>
  <si>
    <t>A three-week research and development period that unites a new team of creative collaborators to explore my vision of `A Trip To Space¿ and culminates in 2 work-in-progress promotional performances.</t>
  </si>
  <si>
    <t xml:space="preserve">The activity takes place in Sandwell Valley Country Park and local primary schools. Poems and artwork created by the artists will be used as inspiration for children, teachers and parents/carers to create their own poetry and artwork, which will be used to create a large collage mural. 
</t>
  </si>
  <si>
    <t xml:space="preserve">Our project involves art exhibitions on the broad idea of sports and games in view of the London Olympics and at a deeper level of the ways people 'play games' in handling relationships, personal and public. This project is planned as an exhibition with Artists and another  with school pupils.
</t>
  </si>
  <si>
    <t>FROM THE STREETS OF REVOLUTION... is a series of linked events exploring the recent global protests. It includes  a new play for 35 young Eastenders devised around student protests; short verbatim pieces derived from The Arab Spring, discussion, workshop, two short commissions exploring enforced silence, and a single raised voice.</t>
  </si>
  <si>
    <t>We are planning a series of mini arts festivals, taking place in the Victorian Market Hall in Goole, East Yorkshire. We shall commission participatory and site-specific work to transform the marketplace, engaging new audiences for contemporary arts, as well as redefining the market as a public space for living.</t>
  </si>
  <si>
    <t>We are seeking funding under the organisational development strand to support a consultancy exercise that will facilitate the merger of ODD Theatre and TiPP.</t>
  </si>
  <si>
    <t>This project will produce a series of 12 pieces of mixed media abstract artwork that reflects on the changing environment around the development of the Olympic Park and its connection to the Lee Valley Park. The artwork will be produced from recycled building material from the Olympic Park</t>
  </si>
  <si>
    <t>Freshly Picked is a season of contemporary performance, theatre and dance taking place at The Carriageworks Theatre. It is aimed at developing the audience for bold and risk-taking new work, and includes performances, workshops, and wraparound activities such as talks related to the work and after-show discussions.</t>
  </si>
  <si>
    <t>Our activity is a theatrical event which will showcase local talent. We aim to present a rendition of Chekov's play The Proposal, in Hindi, making it accessible to south Asian audiences, allowing them to appreciate one of the finest writers in world literature, in a language known to them.</t>
  </si>
  <si>
    <t>Our activity involves the production and marketing work for the third issue of 'Corridor8' a contemporary visual art and writing magazine.</t>
  </si>
  <si>
    <t xml:space="preserve">Research development and production project for a public talk, as part of Spike Island Associates programme (Bristol UK), in conjunction with the production of a new immersive installation for my first international solo show at Cruise&amp;Callas, Berlin, November 12 ¿ December 23rd 2011. Working title: `PROPOSAL FOR HEADSPACE (neuroAESTHETIC).
</t>
  </si>
  <si>
    <t>This innovative concert will take place at Kings Place in their highly successful `Out Hear¿ series. The program will consist of compositions by Danish composers, including Ambrahamsen, Ruders and Holmgreen, and new works by Chris Petrie. This will be performed by the passionate Azalea Ensemble, conducted by Christopher Austin.</t>
  </si>
  <si>
    <t>As part of the development of a new company making work for children (led by myself and Seonaid Goody), we will make a new piece of theatre aimed at 2-5 year olds and families. It will be performed at mac and will tour regionally, to nurseries and childrens' centres.</t>
  </si>
  <si>
    <t>Our activity is an exhibition celebrating the works of Royal College of Art alumni and current students of African and African Caribbean descent.  We will run a series of workshops in secondary schools with artists in the show, as well as a series of talks during the exhibition.</t>
  </si>
  <si>
    <t>We will be touring an acoustic, theatrical showcase. Our focus is on deterring young people from offending and re-offending, targeting those aged 13 - 21. We will be delivering in prisons, schools and youth establishments. Feedback shows we are achieving objective of inspiring young people to make better choices.</t>
  </si>
  <si>
    <t>This application is to support a remount of 'Holy &amp; Horny', a one woman show in Birmingham, followed by a regional tour of  three cities. Written and performed by Tonya Bolton, Director of ICU Transformational Arts, this new piece of writing is created for women, young people, Black and wider audiences.</t>
  </si>
  <si>
    <t>Contender Charlie wish to R&amp;D an accessible and unforgettable reimagining of Macbeth for young and adult audiences. The company will bring together a group of artists to develop an immersive piece of theatre and integral Mythodrama workshop, connecting the themes and characters of Macbeth to the audiences¿ contemporary experience.</t>
  </si>
  <si>
    <t>An R and D week working on a new one man multi-media version of Macbeth to tour in 2012. The week will consist of Chris Garner (Director/Actor/Writer), Sue Condie (Designer) Simon McCorry (Sound) Rob Pointon and Karen Sayle (animation team) David Phillips (audio visual designer and lights).</t>
  </si>
  <si>
    <t>East Midlands Graduate Show is part of the gallery¿s annual exhibitions programme. This year we will select four recent arts graduates to  participate in a 2 month residency to form a new body of work, and, in collaboration with the artists, organise, develop and curate a 3-week exhibition.</t>
  </si>
  <si>
    <t>Sarah Leslie and the Stomper curatorial collective wishes to seek funding to enable us to produce, market and exhibit the artists¿ film, animation and video based group exhibition Whistling in the Dark.  Through this we hope to build on Stomper¿s past track record of high quality events, and exhibtions.</t>
  </si>
  <si>
    <t>We wish to apply for funding for the rehearsal period of `The Trick¿. The show will be produced in Leeds and will be puppetry theatre for adults and young people that will combine elements of bizarre character, fairytale, live music , song, mask and clowning.</t>
  </si>
  <si>
    <t>A collaboration of professional artists within the West Midlands, combining the mediums of music, dance, painting, animation and film to create  workshops with young people based in Wolverhampton and Walsall. The workshops will result in an original performance event incorporating the young peoples work with that of the professional artists.</t>
  </si>
  <si>
    <t>The Bohemia Area Association (BAA) wish to commission a piece of Public Art to be sited on the main approach road (A21) to Bohemia at the point where motorists enter the area.</t>
  </si>
  <si>
    <t>Female choreographer Harriet Macauley of Pair Dance will research and develop a new digital dance work with six collaborators and embark on the initial stages of Professional Development in the East Region as an Escalator Dance artist, through a series of informal showings, presentations and community engagement.</t>
  </si>
  <si>
    <t>High quality performance with choir, orchestra and soloists, of a complex work, demonstrating the tradition and joy of choral music to musicians and audience alike, with the opportunity to recruit new members to the choir.</t>
  </si>
  <si>
    <t>We want to:
¿ employ a Marketing Mentor to help develop our Marketing. 
¿ Investigate Mask Theatre.
¿ R&amp;D to start on the creation of a new production to tour in 2012.
¿ to explore a new story and develop stage story, draft script, and stage design.
¿ Develop our devising process.</t>
  </si>
  <si>
    <t>My activity is twofold. The first is to deliver a sustainable storytelling project in primary schools, modelling excellent storytelling and story making skills for pupils and developing teachers' skills in these areas. Secondly, to tour a two-person storytelling performance for whole school audiences and other venues.</t>
  </si>
  <si>
    <t>Developing a solo performance entitled Ghost Track with a 'B' side of the 'Track entitled 'Kong Lear' created in collaboration with Yorkshire based artists. The work produces 3 artefacts for audiences: a live performance (adaptable to several spaces), street performance (public collaboration) and an art installation. This work will tour.</t>
  </si>
  <si>
    <t>To produce an important volume of poetry exploring the links between peotry and music, demonstrating a cross fertilisation of the two artforms reaching as wide an audience as possible via distribution to bookshops and libraries promiting and developing the oral tradition of poetry and music by launch and performance events</t>
  </si>
  <si>
    <t>Our activity will involve working with residents of the Little London area of Leeds in a range of art forms that celebrate our 10 years of existence as an organisation and develop participatory creative activity for cultural opportunity, learning, social and community benefit outcomes</t>
  </si>
  <si>
    <t>Artist, Edwina Bridgeman will run regular workshops for young patients and families on the Children¿s Ward and Schoolroom. Projects are tailor made to suit individuals¿ needs and expectations. Their artworks will be inspired by our exhibitions programme and be displayed on the ward and the RUH Central Gallery</t>
  </si>
  <si>
    <t>In close collaboration with partners large and small including Reading Council, Nuit Blanche Festival and Winchester University, and artists Dan Fox and StopGAP, Pitch Black Arts intend to present two new and innovative performance projects for the Nuit Blanche Festival in Reading Town Centre in October .</t>
  </si>
  <si>
    <t>This project will:
¿   Embed St. Patrick¿s Day parades as an excellent hub for Irish arts
¿   Deliver activities in which experienced and aspiring artists discuss and identify common goals
¿   Provide a quality platform for work by accomplished Irish artists in 6 cities
¿   Expose Irish culture and arts to new audiences</t>
  </si>
  <si>
    <t>For myself to attend a series of 6 specialist week worskhops in machine knitting techniques at Knit-1 Studio in Brighton throughout the year to pass on skills while lecturing at Plymouth College of Art on PGCE course.  Aim is to work in learning environments teaching machine knitting/textiles.</t>
  </si>
  <si>
    <t>We are a dance project that aims to nurture talent and develop their life skills and provide a sanctuary in the
community that can guide them.
We will provide classes and workshops that develop performance skills, audition techniques, build their
confidence, develop their interpersonal skills and communication levels.</t>
  </si>
  <si>
    <t xml:space="preserve">The activity is to research and develop a workshop model to enable Braena's male dancer who has Down Syndrome to co-facilitate workshops in the community. Our project will deal with sharing positive role models to disabled and non-disabled adults 
</t>
  </si>
  <si>
    <t>This is an application to support Tangram's delivery and creation of new touring work, specifically a five week UK tour of Crunch! with one week's rerehearsal and a second stage two week R&amp;D process on Splat! culminating with a 30 minute work in progress performance for promoters.</t>
  </si>
  <si>
    <t>To develop a new piece of writing aimed at young people primarily, but not exclusively.  I will work with a writer,  director, dramaturge and professional actor's to devise, create and rehearse a new script and present the work over three days at a venue in Birmingham.</t>
  </si>
  <si>
    <t>A 9-month period of research and development for Nottingham-based collaborative and participatory arts organisation working in film and digital media to improve opportunities for people from marginalised and excluded communities to engage on their own terms and to their own ends with cultural production of the highest quality.</t>
  </si>
  <si>
    <t>Research and develop  Latin American project " Multi-Latino"  to continue  developing, promoting and disseminating  Latin American arts and culture in my region to involve setting up  touring arts and culture multi-media van in cities and rural areas as well as develop the project into a registered  organisation.</t>
  </si>
  <si>
    <t>Notes from Nowhere is a participatory project designed to engage the local community. The exhibition will consist of newly commissioned and specially selected text works realised as designed postcards and posters by 8 internationally renowned artists, that will comment on social structures and encourage people to personal and political action.</t>
  </si>
  <si>
    <t>Phase 1 Develop resources
Develop and perform "A Fair Hiring" with workshop
Consult audience and participants
Voice workshops
Record 10 audio plays with a community cast 
Phase 2 Showcase new arts resources
Audience and participant consultation
Phase 3 Develop business plan and marketing strategy 
Create objectives for 3 years</t>
  </si>
  <si>
    <t>My project is a collaboration with disabled yachtswoman Hilary Lister to create a multimedia installation  exploring sport, seascape, disability and the nature of achievement. I intend to tour it around venues across the UK and Internationally from Spring 2012.</t>
  </si>
  <si>
    <t>We are planning a year long series of activities bringing together people of all ages who have textile crafts as a hobby, in and around the village of Fulbourn. We are working with other village arts groups and plan to have an exhibition in late 2012.</t>
  </si>
  <si>
    <t>Roves and Roams in conjunction with Pitch Black Arts intends to produce Out of Space, an outstanding, illuminated platform for live, visual and performance artists in Reading for the Nuit Blanche Festival on October 14th 2011.</t>
  </si>
  <si>
    <t>I am applying for the cost of research and travel to Mexico staying at Casa Vecina. The residency is part of a project by Uqbar Foundation, including a publication, workshops, and exhibition. The output of my research will be presented in London at Chisenhale Gallery as a lecture/performance.</t>
  </si>
  <si>
    <t>My activity is taking part in Craft Council's Origin show. I have been selected and have a stand at Origin. The event showcases only the very best of contemporary craft makers from around the world.</t>
  </si>
  <si>
    <t>The creation and production of a series of films/visuals to accompany live performances of sung conductus by the tenors John Potter and Chris O'Gorman.</t>
  </si>
  <si>
    <t>This activity brings together approx 100 brass players of all ages and abilities for an intensive one day workshop each year. Tuition is given in all aspects of brass instrument playing using a team of top brass band musicians. This application is to help fund a three year workshop programme.</t>
  </si>
  <si>
    <t>The development of Guild hall Youth theatre for six months, supporting  main provision, development programme,  and reinstatement of two outreach sessions in disenfranchised areas of Preston. This would culminate in an  innovative production involving digitalmedia, puppetry and physical theatre, performed for the general public of Preston during its Guild Year.</t>
  </si>
  <si>
    <t>We are hosting a Dinner and Dance Show with an introduction to the Art of Bollywood dancing. Our members will be performing 5 different bollywood style dancing for the audience - estimated total of 300. Our project aim is to educate our audience about the art of Bollywood dancing.</t>
  </si>
  <si>
    <t>We will run a performing arts festival in the grounds of Hall Place, Bexleyheath, show casing and celebrating artists who are disabled. We want to do this riding the festival effect of the Paralympic games and be an important part of the cultural Olympiad.</t>
  </si>
  <si>
    <t>Referencing the secret rocket testing site for the British Space Program at West High Down, Isle of Wight, I am proposing to produce new work, a catalogue and to coordinate a live event  in partnership with Astrium Space Technology Company, National Trust, UCL - Mullard Space Science Laboratory and Quay Arts.</t>
  </si>
  <si>
    <t>Commission new work by 15 emerging artists shown through a series of three television programmes performed at Auto Italia and broadcast live online. Developed from a 2010 pilot they will offer a high quality free cultural resource to the public and provide many significant opportunities for artists' professional development.</t>
  </si>
  <si>
    <t>New touring choral theatre performance. Three theatres. Using as the backdrop of a biblical/historic event to tell a contemporary story. At each venue, the core cast of professional actors/practitioners will perform with 3 volunteer choirs with a strong African and Cariddean involvment to providing the musical backdrop to</t>
  </si>
  <si>
    <t>A three day arts festival in Birmingham celebrating artistic talent from the Midlands and Brazil. It is the first UK edition of the multinational cultural exchange Espirito Mundo, which runs in France, Spain &amp; Brazil. Collaborations will take place between visiting and local artists with concerts and workshops across the city.</t>
  </si>
  <si>
    <t>This is a request for funding to contribute towards the research and development for this novel, and the time it will take to complete the manuscript so it is ready for submission. I plan to then submit it to a publisher who has first refusal on it.</t>
  </si>
  <si>
    <t>Our company needs to produce a business plan which will see us into a new phase of development. In 2012 we will become a National Portfolio organisation with plans to increase staffing.</t>
  </si>
  <si>
    <t xml:space="preserve">DFD is seeking support in further developing the skills of their Artistic Director, Dora Frankel, as a commissioning producer. 
She is looking to apply her skills in identifying emerging  dancers, choreographers, composers and scenographers and use these to create new productions  that can be successfully toured regionally, nationally and internationally.
</t>
  </si>
  <si>
    <t>for young people aged 5 - 17 over a period of 8 weeks in the style of a performing arts competition, held at various venues throughout dudley the event will focus on bringing out the best in young peoples talents through workshops in all areas of performing art for no fee,</t>
  </si>
  <si>
    <t>Fludde is a series of arts events that aim to; bring artists together in North Kent, create a dialogue between different artforms, present artworks in unusual ways in unusual places and provide the opportunity to show high quality contemporary art, music and poetry to new audiences.</t>
  </si>
  <si>
    <t>The Collective Dream is an oracular presence, driven by artificial intelligence conversation agent software that manifests itself on people¿s smartphones and web browsers. It will be interactive, learning from the queries put to it, improving its responses to participants and building a sense of what moves the zeitgeist.</t>
  </si>
  <si>
    <t>A 2 day multimedia event exploring the work of the Cinema of Transgression art and film movement of the 1980's. Showcasing the influential artists from the original scene and current work by lesser known names inspired by them. I have InKind support from VIVID and Lydia Lunch has confirmed.</t>
  </si>
  <si>
    <t>It is street dance after school activity 3.15-4.15 p.m. in term time. It is for children, ages 5  to 11 years. To initially run for 39 weeks a year over three years. 30 children a session. Performances throughout the year. Increase skills and raise aspirations.</t>
  </si>
  <si>
    <t>Our activity will be delivered in youth work settings targeting girls age 13 to 19  from Pakistani and Roma Slovak communities. The textile project on the olympic theme will be delivered by South Asian female artist inspiring young women and acting as a positive role model for  women in arts.</t>
  </si>
  <si>
    <t xml:space="preserve">I aim to produce an experimental film/video piece and 2 performances. The work adapts a late 19th century 
Finnish novel and uses it to make observations on life in contemporary Britain. It aims to critically address the 
psychological as well as physical repercussions of cuts to public spending.  
</t>
  </si>
  <si>
    <t xml:space="preserve">MUSICAL THEATRE DAYS &amp; PERFORMANCE PROJECTS aim to introduce children aged 8-18 to all aspects of  Musical Theatre production through a series of musical, set &amp; lighting design workshops and a Variety show followed by Performance Projects where Children write, design, compose and perform a short  piece for Musical Theatre.   
</t>
  </si>
  <si>
    <t>To facilitate the creation and public presentation of a vocal and instrument piece  by children from Little Kingshill Combined School, Buckinghamshire.  The new piece will be showcased as  a companion piece for David Matthews' melodrama "Actaeon" to be perfomed by the ensemble Counterpoise at Little Missenden Festival  on11th October 2011</t>
  </si>
  <si>
    <t>To support the development of  emerging producers to programme disability &amp; deaf arts for 2012 DaDaFest in Performance, Music, Digital residencies, Participation Programme and Literature.  They will be supported to identify artists,  select work based on teh DaDaFest themes and make internaitonal links and submit proposals to an artistic Decision Panel</t>
  </si>
  <si>
    <t xml:space="preserve">In partnership with the Sheffield and District African and Caribbean Community Association, young people will explore the origins of contemporary music during five-days of practical musical activity.
`Triangle¿ projects untangle a myriad of historic music fusions and presents powerful authentic musical traditions during workshops and performances.
</t>
  </si>
  <si>
    <t>To undertake an R&amp;D project for a new music-theatre show for ages 8+, incorporating an a cappella score,  and puppetry, based on Michael Ende's book MOMO. This will result in three showings at Jacksons Lane, South Street Arts Centre (invited audience only) and Greenwich Theatre (public showcase)</t>
  </si>
  <si>
    <t>The development of a new large-scale piece of musical theatre, integrating contemporary practice with commercial approaches to theatre and music, and filmed action with live performance. The project will offer opportunities to develop artists, producers and audiences from diverse backgrounds.</t>
  </si>
  <si>
    <t>My activity is writing a cross-cultural novel, which I am eleven chapters into, that makes people engage with cultural debate, more specifically sciences and religions. I need funds for time off work and to build a writers shed, as I have nowwhere suitable to work.</t>
  </si>
  <si>
    <t>Community Arts involvement within East Marsh, a socially deprived area; through `Arts Hub/Skills Centre¿ in Freeman Street market and Kent St for local young/people/groups/agencies/schools and colleges  activating needs/wishes to improve their environment, lifestyle, employment prospects through work experience, exhibitions,arts events and arts workshops.</t>
  </si>
  <si>
    <t>The Equinox Project will culminate in a collaborative musical performance in a world-class concert hall, with six choral groups reflecting the cultural diversity of young people and adults living in Birmingham and the West Midlands. A new work will also be commissioned as part of this project.</t>
  </si>
  <si>
    <t>I have been selected to  exhibit at Origin 2011. This is a unique opportunity to expose my work to a broad audience, develop my professional practice, and launch new and innovative ideas. The focus of my planned exhibition is on innovation, and fusion between high end craft, design and art.</t>
  </si>
  <si>
    <t>This will be a project in three parts: teaching baroque dance to a group of music students and professional musicians, supporting them to deliver music/dance workshops in schools, and at the end of the 2 year project perform a fully staged live performance combining baroque music and dance.</t>
  </si>
  <si>
    <t>EF - Festival is a celebration of the rich Islamic cultural offer in Milton Keynes coinciding with Eid. EF festival will showcase the best Islamic artists in the UK in calligraphy, geometric art design and fashion. Audiences will engage in workshops, performances, shows and exhibitions at Campbell Park in Milton Keynes.</t>
  </si>
  <si>
    <t>My activity will document and map, photographically, the area surrounding the Transporter Bridge (Middlesbrough) in it's centenary and to exhibit the work for a local audience in solo and group shows in venues within the Middlesbrough area.</t>
  </si>
  <si>
    <t>to supply charity and small events with a presentor, mobile stage, PA for them to run events and to bring in new singers, magic acts ECT as a training ground for there acts. also to bring this into shows for there fun days and give them a stage to preform</t>
  </si>
  <si>
    <t>Three shows of SISTER OF by Lot Vekemans, as part of ATC's The Salon, at Arcola Theatre and Bristol Old Vic. Multi Award-winning International new writing about a female anti-hero from ancient Thebes. Showcase opportunity for emerging theatre artists.</t>
  </si>
  <si>
    <t>'Hair Routes' is a project which comprises the making of a collaborative multi-media artwork, 3D landscape in textiles, hair &amp; other media and an eponymous exhibition in which it will be exhibited alongside the work of 2 British-African artists in a variety of Lambeth venues during Black History Month.</t>
  </si>
  <si>
    <t>Our activity is set in an alternative world. There will be a social network of sorts where aspiring creative types can get their work saw and added to the verse. This will help bring confidence to creative types.</t>
  </si>
  <si>
    <t xml:space="preserve">Exhibiting a video/sound installation produced by Stella Whalley and Toby Bricheno, as well as the launch-event for an art commissioning agency called Two Plus One, co-founded by Whalley, Bricheno and Steinar Liverud. The exhibition will function as a template for future Two Plus One collaborative projects.  
</t>
  </si>
  <si>
    <t>A programme of research into materials, technologies and processes, and the development of concepts in 3D painting to capitalise on my inclusion in the John Moores contemporary painting prize 2010.</t>
  </si>
  <si>
    <t>The publication of an artists' book on the occasion of an exhibition at New Art Exchange in Nottingham of phase one of my ongoing work titled "The Ens Project".</t>
  </si>
  <si>
    <t>Using the research in British industrial history and ideas developed during recent Manchester residency, I will create an artist¿s book with ChineseArts Centre and a moving image project at Corrnerhouse. A new body of work will be presented through public programmes engaging with audience in North West and internationally.</t>
  </si>
  <si>
    <t>The title we have given to our project is KICKSTART. The title aims to kickstart two new projects for a year aimed at preparing student of dance and piano to sit for graded exams for them to start taking art forms and keep them engaged in these art form.</t>
  </si>
  <si>
    <t>This activity is in a gallery setting</t>
  </si>
  <si>
    <t>I'm applying for assistance while I complete my first poetry collection, allowing for a year of intensive writing and research in England, without the hindrance of full-time employment. Assistance at a crucial time - after winning an Eric Gregory award, with interest from publishers.</t>
  </si>
  <si>
    <t>R&amp;D work towards  a site-specific production at the 18th Century Clerkenwell House of Detention that fuses `high¿ arts with `low¿ arts, with a multi-ethnic cast of 11 nationalities, to draw in and engage audiences in a thought-provoking exploration and questioning of contemporary stereotypes of women.</t>
  </si>
  <si>
    <t>Appoint an artist to create 3 permanent sandstone sculptures (from three 3x1m blocks) depicting indiginous wildlife we conserve at Gorse Hill Nature Reserve. As part of the programme there will be workshops held by the artist with open invitations to the local community and schools.</t>
  </si>
  <si>
    <t>We want to deliver, showcase, celebrate and facilitate a recognised performance event for the diverse range of high quality and experienced artistes that live, work and perform in Milton Keynes and its environs, that do not have regular access to such performing opportunities and audiences.</t>
  </si>
  <si>
    <t>Thingamajigs is a dance project aimed at engaging children aged 3-7 and their parents. Following a pilot of the project, we are applying for support to re-work and refine the professional dance performance strand, and to devise an effective accompanying workshop.</t>
  </si>
  <si>
    <t>London Arts in Health Forum wishes to develop its online communications, maximising the potential of the latest digital technology, in order to better support its members, inform the public and develop as an organisation.</t>
  </si>
  <si>
    <t>Bodybuilding will be a one year performance whereby I transform myself into an athlete. The project will be documented using photography/video and via an online blog. It will run from the 1st October 2011 to the 30th September 2012, coinciding with the 2012 London Olympics and the Cultural Olympiad.</t>
  </si>
  <si>
    <t>XV Biennale de la Méditerranée presents 300 artists, aged between 18 and 30, from different disciplines (arts, design, gastronomy, literature, performances and cinema) under the common theme: ¿symbiosis¿ in the framework of a new format that includes 3 main events in Thessaloniki (GRE), Rome (ITA) and Casablanca (MOR).</t>
  </si>
  <si>
    <t>We are devising and scripting a new play for family audiences, Superjohn, about a small child's fight with Leukaemia.  We are actively engaging childhood sufferers of cancer, their family/friends, medical professionals and wider community members in the development of this script.</t>
  </si>
  <si>
    <t>ascenDANCE is the launch the Royal Borough of Kingston¿s (RBK) new strategic dance development programme for young people. Via the cementing of the `resident company' relationship between the borough and Bode Lawal's Sakoba Dance, ascenDANCE will develop new audiences; mentor aspiring dancers and showcase high profile public performances.</t>
  </si>
  <si>
    <t>Shoestring is an organisation for the development of young people in the fields of writing, photography and illustration. We are applying for funding to allow for the production of our publication, which is integral to the exposure that we wish to give to young artists.</t>
  </si>
  <si>
    <t>All Points North is a pilot project, working across the Greater North region to promote and link The Turner Prize, Asia Triennial, New Contemporaries, Northern Art Prize, International Print Biennale and Abandon Normal Devices through Audience Development initiatives, collaborative working and profiling via social media. Evaluation will inform future partnerships.</t>
  </si>
  <si>
    <t>To involve thousands of Salisbury children (those attending our Primary schools) in welcoming the Olympic Torch to Salisbury we will create a wide ranging and inclusive art workshop program to support the children in making beautiful coloured Silk pennants for them to wave, as school groups, as the Torch arrives.</t>
  </si>
  <si>
    <t xml:space="preserve">Still Life combines drama with lifedrawing; a unique experience for audiences and presenters. The project explores the potential for mini-residencies, shared between theatre, education and visual arts organizations, to provide a sustainable and creative context for the play. It encompasses research, site visits, marketing, negotiation and a public performance. 
</t>
  </si>
  <si>
    <t>We want to train two groups of adult people in our community and create a package of diverse music that reflects different cultures and races that make up our community. They will be performing the music as their occupation and as a means of meeting our community's artistic needs.</t>
  </si>
  <si>
    <t>A participation project aimed at the over 55's exploring  their life journeys including parenthood, home and identity.  Resulting in visual and aural art work which will form an integral part of the immersive  performance of Ma Joyce's Tales from the Parlour and subsequent  exhibition.</t>
  </si>
  <si>
    <t>Shakespeare in Prison is a play by Luis Blanco, recently translated into English from the original Spanish. It recounts the true story of Chilean political prisoners of the Pinochet regime who staged a production of Shakespeare's Richard II while incarcerated. Funding is sought for five shows in London</t>
  </si>
  <si>
    <t>The event will create an eclectic blend of creative and interactive experiences in food, commerce, skills, music, arts and culture to give an ultimate feel-good factor to the visitors and all those involved.</t>
  </si>
  <si>
    <t>The London Bridge City Sculpture Exhibition involves 10 medium/large sculptures by UK artists exhibited along the Thames river-front of the London Bridge City estate from October 2011 to October 2012.</t>
  </si>
  <si>
    <t>Interrogate is the first ever Festival of Social Justice Festival; this year¿s theme is income inequality and Interrogate will use film, music, political debate, theatre, comedy, poetry and live art to inspire discussion and action about this challenging problem.</t>
  </si>
  <si>
    <t>The aim of `Elevate¿ is to raise the quality of experiences that young people have in contemporary dance in West Northumberland, by advancing the skills of members of YDT through work with professional artists. These skills will be passed down, by inspiring younger students in workshops and performance.</t>
  </si>
  <si>
    <t>Two concerts of more than 300 dancers from Polish folk song and dance groups from across England. The concerts will be in Cambridge and will be attended by both Polish and non-Polish audiences.</t>
  </si>
  <si>
    <t>ARC PUBLICATIONS HAVE FIRST REFUSAL FOR MY MANUSCRIPT ALPHABET CITY FOR PUBLICATION.  THE MANUSCRIPT IS IN PROGRESS AND WILL REQUIRE SIGNIFICANT ADDITIONS AND REVISIONS BEFORE IT IS TO BE PRINTED IN BOOK FORM. THE ACTIVITY WILL INCLUDE DETAILED RESEARCH, THE WRITING OF NEW POEMS AND EDITING OF THE ENTIRE MANUSCRIPT.</t>
  </si>
  <si>
    <t>This funding will assist the rehearsal and production of a major dance theatre work for mid scale touring to be shown at a London venue in November 2011 (Laban)  to reach promoters and audience beyond the Southwest region with the view to securing future touring.</t>
  </si>
  <si>
    <t>The project is a period of organisational development to create a flexible and sustainable infrastructure to allow Search Party to thrive as an international company. We aim to use a period of focussed activity to challenge our organisation, re-think its structures and ambitions and plan appropriately for the future.</t>
  </si>
  <si>
    <t>A contemporary dance and sport project with young people 14 to 18 in association with Leeds Rugby Arts, Leeds United Foundation and Phoenix Dance Theatre that will lead to live performances of commissioned work , culminating with a performance  on a match day at Headingley Carnegie Stadium and Elland Road respectively.</t>
  </si>
  <si>
    <t>Our project is for young people under 18.  It offers support to create a piece of art, A2 in size, that will then be part of an open exhibition in a professional gallery.  We want funding to grow the event and reach a more diverse group of young people</t>
  </si>
  <si>
    <t>Inspired by the research by The Institute for Computational Cosmology, Durham University, this project explores and responds to these themes of past, present and possible future through an innovative immersive visual and audio (polarized) 3D digital artwork called OMEGA (working title) utilising the departments historic and contemporary iconic imagery.</t>
  </si>
  <si>
    <t>An art installation featuring a video tableau vivant projected onto a double-sided sculptural folding Fan in conjunction with an Educational Event that uses the Fan as an impetus to examine status, cultural appropriation, authenticity, and niche art forms while showcasing local Tai Chi Fan performers and academic Fan experts.</t>
  </si>
  <si>
    <t>Trampoline proposes two projects of moving image work for the public realm: a projection piece for the Sneinton Market area in Nottingham and a programme for urban screens to tour nationally and internationally. To increase capacity, Trampoline will pilot a new graduate development programme in partnership with Nottingham Trent University.</t>
  </si>
  <si>
    <t>Taking Lynn Hershman¿s essay film !WAR [Women, Art Revolution] as a starting point, we will present an innovative multidisciplinary platform which explores the position of women¿s moving image art within the UK through a range of installations and screenings, curated walk around tours, radio broadcasts and panel debates.</t>
  </si>
  <si>
    <t>My activity is the 3 year acting course at LAMDA. As you can appreciate, the cost of living and studying in London is extremely high. Any financial help would be greatly appreciated.</t>
  </si>
  <si>
    <t xml:space="preserve">The aim of our activity is to make our Cafe Carbon project and the work we have done around food and climate change accessible to as many people as possible; as free on-line web-content, as a DVD for libraries and at a free public launch event. 
</t>
  </si>
  <si>
    <t>Our activity is a programme of events and exhibitions taking place in 2012 for Somerset Art Gallery Trust members, artists, students and members of the public in Taunton and out into Somerset.</t>
  </si>
  <si>
    <t>Funding is sought to support a programme of Organisational Development in the Autumn of 2011 to explore and refresh Art Asia's Business Model in response to the Arts Council's NPO offer and to ensure we are in a strong position to deliver the work we are funded for.</t>
  </si>
  <si>
    <t>The Bram Stoker Film Festival celebrates the cinematic, literary and artistic heritage of Bram Stoker's Dracular novel, concieved and written in part in Whitby. The Festival includes live performances in music, dance, pupetry, live theatre, readings and seminars and focuses on the gothic horror genre but having wide appeal.</t>
  </si>
  <si>
    <t>A performance of Dance &amp; Drama with Hindi poetry for a specific audiences of Nehru Centre.</t>
  </si>
  <si>
    <t>Dance theatre based on epic `Mahabharata¿. it will portray sufferings of four women characters from the epic through four Indian classical dances. A fifth dancer will represent modern British society through contemporary dance going through the same sufferings. Finally the five girl will come out victorious fighting against the odds.</t>
  </si>
  <si>
    <t>Have presented Popcorn Club as an individual artists and now propose to set up as an organisation to progress work I have been doing in collaboration. Funding will allow me to premier Popcorn Club as well as secure services of a Marketing/PR company and engage services of an Administrator.</t>
  </si>
  <si>
    <t xml:space="preserve">This three week full production in a London fringe theatre targets a general audience, 16+. The one man play is an hour long psycho-drama with integrated video. It explores identities and split personalities through a murder involving identical twins and sets a puzzle for the audience to unravel. 
</t>
  </si>
  <si>
    <t>I start my studies at the prestigious Tech Music School, this coming September. This has been a dream of mine to move to London and further my studies for sometime, although I do need some help to pay for the course itself, however much you can donate, every penny counts!</t>
  </si>
  <si>
    <t xml:space="preserve">Cluedo meets Bollywood. 
It's an on-line murder mystery game which is unraveled over 3 pre-recorded episodes and 1 live show. The project sits within the heading of On-line &amp; Interactive content.
</t>
  </si>
  <si>
    <t>Trinity Laban is seeking support for organisational development to prepare for entry into partnership with Greenwich Dance as part of the Arts Council¿s National Portfolio from April 2012.  This will ensure that TL is positioned to play a full role in the partnership and capitalise on cross-working opportunities.</t>
  </si>
  <si>
    <t>We are a community based festival offering access to music, drama and visual, participatory arts to the local community.  We aim for maximum involvement by local artists in all fields.</t>
  </si>
  <si>
    <t>Pilot project to bring a new strand of programming to the London Jazz Festival with acoustic crossover concerts and free lunchtime concerts in Piccadilly.</t>
  </si>
  <si>
    <t>I wish to do the a course to  become a make up artist for TV,film and the arts, I wish to go to Kathy lomas academy, this is a private academy and is not government funded, and I m unable to raise the funds myself</t>
  </si>
  <si>
    <t>Bishopsland Educational Trust will allow me to gain the experience I need for a professional career within the industry and to start up my own workshop after the course. I will develope master craftsman skills and key business skills such as marketing and selling to achieve a long lasting career.</t>
  </si>
  <si>
    <t>12 week Programme aimed at NEETs across Sheffield, delivering a journalism and media project designing and bringing to life a magazine for young people who are interested in entrepreneurship in South Yorkshire. The 12 week programme covers skills such as interviewing local entrepreneurs, editing stories and concept design.</t>
  </si>
  <si>
    <t>I will develop my practice in collaboration with Sheffield Hallam University on an arts, Olympic and mental health project. I will collaborate with four Yorkshire schools and deliver workshops based on athlete's emotions. There will be a culminating celebratory event in Leeds Train Station with invited identified groups/individuals.</t>
  </si>
  <si>
    <t>Verso proposes to translate into English 'Altai', the new bestselling novel by Wu Ming.
The Italian collective goes back to its origins with a new book set in the world and historical continuum of 'Q', their internationally acclaimed debut novel, appeared under their previous pseudonym Luther Blisset.</t>
  </si>
  <si>
    <t xml:space="preserve">To complete a book, primarily autobiographical, based on the mismaking of my only feature film, Psychotherapy, which I wrote and directed in 1992.  In which I'll be trying to understand my own sense of failure through the (perceived) failures of others, mostly specific to the British film industry.
</t>
  </si>
  <si>
    <t>'NOT THE Trowbridge FRINGE Festival' will run from 10th-17th September 2011and will cover all types of activities including performances, workshops, music, theatre, art exhibitions, films, open days and heritage walks, for the whole of Trowbridge and the surrounding villages to enjoy and actively take part in.</t>
  </si>
  <si>
    <t>I work in a hostel for women with mental health and drug issues as a support worker, I have studied art at college and Goldsmiths university. I am very passionate about starting an art class here for the residents, I feel it would be very theraputical and beneficial to them.</t>
  </si>
  <si>
    <t>In 2012 The South Midlands Area will celebrate their 50 year anniversary which also coincides with the 50 year anniversary of the re consecration of Coventry Cathedral.
Discussions have been held and approved by both parties that a Flower Festival would be a wonderful way for the community  to celebrate.</t>
  </si>
  <si>
    <t>The activity I would like funding from the Arts Council for is for the purchase of materials to develop a new body of work over six months.</t>
  </si>
  <si>
    <t>My activity is in schools,hospitals, young offenders and other events where I will perform a series of workshops which will helps young youths to see a direction in the Art to move further which leads them to opening their own business,getting involve in events,graphic design Fashion,Illustration.</t>
  </si>
  <si>
    <t>We wish to sing at festivals etc.: to raise money for Charities</t>
  </si>
  <si>
    <t>Our activity works with young people who want to take part in performing arts but cannot afford to or havent been given the opportunity.</t>
  </si>
  <si>
    <t>A film, using local actors, charting the history of the Rochdale Pioneers, the first Co-operative movement in the UK.  To be used in the education centre of the Pioneers Museum on Toad Lane, Rochdale and local schools. Now being renovated, with Lottery funding, it will reopen in 2012.</t>
  </si>
  <si>
    <t>I am looking for funding to contribute towards my fees and living expenses whilst training on the NCDT accredited MA Professional Acting course at ALRA. After I graduate I plan to not only seek acting employment but also to start my own small scale production company.</t>
  </si>
  <si>
    <t>A fresh, contemporary retelling of The Taming of the Shrew: a celebration of multi-cultural London which will be as accessible and exciting for school children in the borough of Southwark, as for adults in the area.
Reinvigorating this loved classic play, to bring Shakespeare to a new audience.</t>
  </si>
  <si>
    <t>To transform the two day Grand Carnival Costume Splash into a three day festival that will encompass broader cultural and innovative programming  of high quality workshops and exhibitions, eg.mas making,steel band dance, costume exhibitions and framed exhibits submitted by members of the mas association.</t>
  </si>
  <si>
    <t>Funding an educational course with No.w.here at the BFI to expand my artistic development in film &amp; video. Attending this course will subsequently assist the success and production of a new film `Abridge¿</t>
  </si>
  <si>
    <t>The creation and production of a series of films/visuals to accompany live performances of sung conductus by the the tenors John Potter (formerly of the Hilliard Ensemble) and Chris O'Gorman.</t>
  </si>
  <si>
    <t>I am applying for help with funding a postgraduate degree at the University of Essex in Creative Writing</t>
  </si>
  <si>
    <t>I am a 18 year old photography student, the money will help me buy equipment such as cameras and lenses. It will also help me pay for printing my photo's. It could also help me pay for lighting equipment and other such equipment.</t>
  </si>
  <si>
    <t>We wish to hold an exhibition of our art work. We previously held one in 2009 which was a great success. We exhibited over 150 pictures which received acclaim both from the public and the local newspaper. It was well supported and visited by the Mayor of Wigan.</t>
  </si>
  <si>
    <t>This project involves making a 5m high apple tree, in blossom, with birds, constructed in pigmented plaster on an aluminium armature, and a series of five prints in litho and screen print. I would like these works to be ready for exhibition in 2011 and 2012.</t>
  </si>
  <si>
    <t>I plan to spend the next six months working on a non-fiction book based primarily on the life and times of Ludwig II of Bavaria. The book would cover the King's building projects, gradual mental decline into insanity and his extensive support of arts projects.</t>
  </si>
  <si>
    <t>My activity is to gain the best training I can get to prepare myself for a professional career within the arts and be able to share the arts with the world</t>
  </si>
  <si>
    <t>I am applying for a grant as an individual writer in order to fund a poetry mentoring programme in support of new writing. My proposed mentor is writer and critic Paul Batchelor.</t>
  </si>
  <si>
    <t>My activity will start with the production of this new music in order to appeal to a wider audience. It will then go to performances in the local area (youth clubs etc.). Hopefully I will later tour with my own productions and also incorporate others work.</t>
  </si>
  <si>
    <t>My activity is to create my own music which will promote better health and well being to different types of people with disabilities and/ or difficulties in their daily lives. e.g. special needs children or people with illnesses by providing music activities and music therapies.</t>
  </si>
  <si>
    <t>Organisational Development will involve an in-depth review and analysis of the company's operation and outputs to determine new approaches and strategies for commissioning, touring, marketing and fund-raising.  The aim is to build strength and resilience within the organisation to meet the challenges of the next funding period.</t>
  </si>
  <si>
    <t>I have started an on-line radio station to help musicians and bands get their songs noticed and hopefully played on other radio stations and media outlets, so they can get themselves signed and make a living doing what they love. I am not making a profit of any kind.</t>
  </si>
  <si>
    <t>travel and accomodation expenses to display artwork from the 3rd to the 11th of December 2011</t>
  </si>
  <si>
    <t xml:space="preserve">This project is about encouraging young people to use theatre and drama to explore the theme of 'time'. Looking at famous points in time and their visions for the future. Students will earn qualifications and include children who wouldn't normally be able to attend due to financial/rural reasons.
</t>
  </si>
  <si>
    <t>Milford House Museum is seeking to acquire a set of dining room chairs (two carvers and 8 chairs) for the main dining room.  This is part of an overall project to furnish the dining room at the Museum where there is currently a dining table, but no chairs.</t>
  </si>
  <si>
    <t>To involve our customers to develop skills in writing, directing, filming and acting to produce short films on their own personal experiences of homelessness. To express the current and historical issues  which cause and have caused homelessness and how homelessness and awareness has been tackled from Victorian times to present.</t>
  </si>
  <si>
    <t>Silent Voices is a sound installation project which builds on our experience of working with young people in challenging circumstances. The theme is Contested Territory, Space and Displacement and the artwork will be defined by the young people. Partnerships include Towner Gallery, Charlie¿s YMCA and East Sussex County Council.</t>
  </si>
  <si>
    <t>In My Shoes is a theatrical, multiple-character, comedy written and performed by Angie Le Mar, and co-devised and directed by Femi Elufowoju, jr. This application seeks financial support towards the costs of: production, community engagement and presentation at London's Soho Theatre, in Autumn 2011.</t>
  </si>
  <si>
    <t>This activity is the creation and build of 'Carnesky's Tarot Drome' a new tourable fairground theatre experience project. Carnesky's Tarot Drome will take the form of a 8m circular construct in which audience members will experience their own personal live tarot reading of life-size proportions.</t>
  </si>
  <si>
    <t>To research and facilitate the conversion of The School Creative Centre in Rye into an independent trust in order to secure a longer-term sustainability, following the success of the initial two year project.</t>
  </si>
  <si>
    <t>The first annual Thurrock International Film Festival will highlight the high standard of filming talent not only in Thurrock but across the country and globally. This will be the first film event in Thurrock since 1988.</t>
  </si>
  <si>
    <t>Satsang Productions are proud to present the Himalaya Film &amp; Cultural Festival 2011. The festival celebrates the diversity of the world's mightiest mountain range from Afghanistan to Tibet featuring art, music, film and dance from the Himalayan Region.</t>
  </si>
  <si>
    <t>My activity is in an educational setting at a charity, where we will be working with disengaged young people to transform their life-circumstances by re-engaging with learning, in a creative setting such as drama, arts and dance to enable  People to discover their ability to succeed and achieve.</t>
  </si>
  <si>
    <t xml:space="preserve">AOP provides short informal art courses for adults with mild to moderate mental health issues. The project has successfully run in Pendle for the last 3 years and has worked with over 450 individuals. We want to expand this project into Burnley and Ribble Valley over the next 3 years.  
</t>
  </si>
  <si>
    <t xml:space="preserve">Our activity want to offer an opportunity to London based artists to display their work to a high standard despite the difficulties innate to the current financial climate, in an area where the local community is affected by social issues and by doing so we want to inspire the locals.
</t>
  </si>
  <si>
    <t>I have been accepted on a 3 year Performing Arts Course at Stella Mann Performing Arts College in Bedford.    This involves dance in ballet, tap, modern jazz and contemporary, singing and drama.</t>
  </si>
  <si>
    <t>3.0 is an artists moving video piece concerned with asking questions about society's growing fascination and reliance upon digital technologies and virtual landscapes.  The piece seeks to ask questions about identity and desire within our culture's relentless pursuit of better virtual technologies.</t>
  </si>
  <si>
    <t>My activity will encourage children to draw/paint and upload their work to www.mydrawings.me. These works will be printed and assembled to create the world's largest picture-mosaic. The overall image will be the Olympic rings and children will help with the assembly.</t>
  </si>
  <si>
    <t>It is a 2-day inter-cultural, inter-generational dance event from 10am to 11pm each day, open to anyone, celebrating the diverse cultures of London and focussing on traditional dance. There are new workshops every hour and performances every 20 minutes. Free for children, differing night parties.</t>
  </si>
  <si>
    <t>My activity is to get funding to support my first book called " Personal Development For Everyone ", which i have just published myself. The book is all about how people can become more confident and positive in their everyday lives, by fulfilling their true ambitions based on what makes them happy.</t>
  </si>
  <si>
    <t>An on-line magazine that would exist to give advice and inspiration to aspirational creatives across various disciplines. Focus is on "success stories" from successful creatives, for the benefit of the thousands of young UK creatives trying to make it in Film, Music, Photography, Art, Design, Literature and Theatre.</t>
  </si>
  <si>
    <t>This activity will be the extension of my academic career within the arts, I will be based at the Camberwell College of Arts and then the following academic year, will work and graduate at Chelsea College of Art.</t>
  </si>
  <si>
    <t>I have been offered to record an album with Astar Studios, to use their services of 
5 Days Pre-Production
4 weeks (20 days) studio time   
CD Mastering                    
Photography         
Website                         
Digital Distribution           
Digital Industry Promotion                   
Marketing &amp; PR Support</t>
  </si>
  <si>
    <t>My activity is a community arts education event with a cultural theme, teaching steel band music and carnival skills to participants of all ages</t>
  </si>
  <si>
    <t>This unique conference, thoroughly rooted in the region, will take the issues and discussions that Sphinx is so well known for provoking, to a wider audience, promoting an awareness of the dearth of, and the need for gender equality across the performing arts.</t>
  </si>
  <si>
    <t>Writing and researching need of equipment</t>
  </si>
  <si>
    <t>My activity is primarily for youths 13-19 years old,working within a music studio to gain knowledge,skills and accredatation,within digital production,djing,m.cing,rapping,poetry,creative writing,sound and lighting,project used to promote drug awareness,self esteem,creativity and well being.</t>
  </si>
  <si>
    <t xml:space="preserve">After 4 years of hard work this chair design project is in it's final stages but can not be completed without outside help and ultimately money. 
</t>
  </si>
  <si>
    <t>My activity is Educational and Vocational training at a performing arts school, to help me become a professional performer.</t>
  </si>
  <si>
    <t>To support the costs of rehearsal space for weekly rehearsals for the three ensembles that comprise the Midland Youth Jazz Orchestra and venue hire for three end of term concerts at which all the bands perform in public.</t>
  </si>
  <si>
    <t>i will be a independent ceramic manufacturer specialising in bespoke/tableware in the heart of the pottery industry.my aim is to train and maintain the skills of the local people by employing young apprentices,therefore keeping the skills in the local community.</t>
  </si>
  <si>
    <t>Our activity is a Theatre in Education project aimed at young people between the ages of 15 and 25. We will use Theatre Workshops to educate about Knife Crime and its effect on the wider community. We aim to reduce Knife Crime in the North West and create safer communities.</t>
  </si>
  <si>
    <t>The grant is to be used for training in bespoke tailoring 
&gt; skills, manufacturing, and career development within the UK garment 
&gt; industry.The grant would help towards the cost of living and expenses and 
&gt; training whilst working at the design studio.</t>
  </si>
  <si>
    <t>A Theatre Club to be held after school in the Storrington / Pulborough area after great success with our first school Near Selsey, Chichester. We would be teaching movement, acting and singing to 6-16 year olds.</t>
  </si>
  <si>
    <t>Our activity is to provide an Interactive Virtual Art Gallery with artwork stemming from the vulnerable, disadvantaged and marginalised beneficiaries of Acorn Art Galleries who are children that are: Terminally/Chronically ill. Disabled (physical, hearing or sight) or, having minor learning difficulties. Residing in institutional children's homes / foster care.</t>
  </si>
  <si>
    <t xml:space="preserve">MA Fashion: Menswear at Central Saint Martins
18 month full time Masters Course
First year fees: £4375
Second year fees: £3625 approx
</t>
  </si>
  <si>
    <t>The activity requiring support is an event  to be held in October 2011 at Harlow Playhouse with an auditorium for 300 audience seats. It is a multi disciplinary stage show staging three performances The performers are 160 pupils from 2 to 21 years of age including some disabled children.</t>
  </si>
  <si>
    <t>We are a club that works with mostly disabled young people however we also are open up to anyone in the community, the club is for young people aged 10 - 16. We are hoping to use the money to buy new state of the art equipment for the young people.</t>
  </si>
  <si>
    <t>Increase participation in drama and acting at St John Bosco School by improving facilities and setting up a club to to work with children to develop their skills with the long tern goal being a series of performances.</t>
  </si>
  <si>
    <t>Participating in the Starter Studio Programme for Young Ceramicists, run by Yorkshire Artspace in Sheffield over two years will provide the support I need to develop my work and career as a self employed professional ceramicist, whilst exploring opportunities to engage with the local and wider community.</t>
  </si>
  <si>
    <t>I am studying BA (Hons) English literature and Creative Writing at the University of Westminster and although my tuition fees are covered by the Student Loans Company, my maintenance allowance barely covers two months rent in my central London halls of residence.</t>
  </si>
  <si>
    <t>A production of "Outward Bound" by Sutton Vane at the Finborough Theatre. The play was a hit in the West End and on Broadway in 1923.  It was filmed twice and produced in over 60 countries, but has not been seen in London since the original productions of the 1920s.</t>
  </si>
  <si>
    <t>We are proposing a stage adaptation of Diana Wynne Jones' Howl's Moving Castle presented this Christmas in our atmospheric Vault space.  This production, suitable for all the family, will feature a unique design concept utilising paper and film/light projection.</t>
  </si>
  <si>
    <t>I have recently moved to London after graduating from The University of Salford. I have been asked to exhibit my work in Brick Lane Gallery.  The cost of exhibiting work is £500 per 3 meters.  I would like to put up 6 meters of prints on exhibition wall.</t>
  </si>
  <si>
    <t>I've been successful in getting stories published. I wish to write a novel about 19th-century sex workers, but have cyclothymia and find it difficult to travel alone. I wish to research in the Women's Library (London), Bodleian, Devonport etc., taking a carer, to ensure I stay well.</t>
  </si>
  <si>
    <t>I am applying for funding to finish a new body of work of oil paintings.</t>
  </si>
  <si>
    <t>As we require approximately 20 children for this production aged 5-14 it was suggested that we start our own youth section where we can train youngsters with a wish to perform and offer them the chance to work with fantastic directors, musical directors and orchestra.</t>
  </si>
  <si>
    <t>The activity comprises a three week production residency culminating in a solo exhibition. The Program intends to foster personal vision by offering young artists a unique opportunity to create and/or research at the time that receive tutorials, portfolios reviews and high qualify professional assistance.</t>
  </si>
  <si>
    <t>We wish to run an arts tour for disabled people in the Dover area. There are a number of homes catering for disabled people and we are sure that a tour showing them the work for other disabled people and letting them do paintings will prove huge popular.</t>
  </si>
  <si>
    <t>Our members are of a wide age range, including several disabled people. To enable the disabled members to take part in the whole WPS programme we had to change venues. We used to rent the cellar and are now renting the ground floor of the art centre instead.</t>
  </si>
  <si>
    <t>Nierka is a multidisciplinary show, combining, music (electronic, post rock, orchestra, opera), contemporary dance, puppetry, lighting, video, old and new technologies to tell the story. 
The piece is developed as a triptych, which tells the story of a man confronted with his own mortality and his place in the universe.</t>
  </si>
  <si>
    <t>This activity will be carried out at Valley Park Children's Centre in small groups with children under two and a parent  from low income families in the lowest 30% of the most deprived areas.  The groups will develop positive attachments, emotional understanding and a sustainable creative practice.</t>
  </si>
  <si>
    <t>Film London is funding three five minute short films in celebration of the bicentenary of Charles Dickens' birth next year and I am one of the filmmakers making a submission for that funding. My screenplay is called 'Christmas Carol'.</t>
  </si>
  <si>
    <t>my activities are based throught the world, traveling to competitions and lessons via car, plane, and other means of transport, it involves me and my partner</t>
  </si>
  <si>
    <t>Giving Into Gift</t>
  </si>
  <si>
    <t>Unlimited</t>
  </si>
  <si>
    <t>Epsom and Ewell</t>
  </si>
  <si>
    <t>Gloucester</t>
  </si>
  <si>
    <t>Brentwood and Ongar</t>
  </si>
  <si>
    <t>Bromley and Chislehurst</t>
  </si>
  <si>
    <t>Newcastle Theatre Royal 175th Birthday Programme</t>
  </si>
  <si>
    <t>Marie Curie, West Midlands integrated art project</t>
  </si>
  <si>
    <t>Oedipussy</t>
  </si>
  <si>
    <t>Being Human - Poetry in Performance</t>
  </si>
  <si>
    <t>Translation Funding</t>
  </si>
  <si>
    <t>North West Cambridgeshire</t>
  </si>
  <si>
    <t>Digital Rights and IP Management for a Digital Age</t>
  </si>
  <si>
    <t>Art at Work</t>
  </si>
  <si>
    <t>The Roundabout</t>
  </si>
  <si>
    <t>Depth Charge</t>
  </si>
  <si>
    <t>Project IsaiArangam</t>
  </si>
  <si>
    <t>Uxbridge and South Ruislip</t>
  </si>
  <si>
    <t>Writer in Residence</t>
  </si>
  <si>
    <t>The Great Boxing Booth Revival</t>
  </si>
  <si>
    <t>Q3</t>
  </si>
  <si>
    <t>Sound Society</t>
  </si>
  <si>
    <t>Signs and Portents</t>
  </si>
  <si>
    <t>Digital Art: exchange, engagement, integration</t>
  </si>
  <si>
    <t>White Night 2011</t>
  </si>
  <si>
    <t>Jump4London</t>
  </si>
  <si>
    <t>International Fellowships and Networks Conference</t>
  </si>
  <si>
    <t>Autumn at the Mosaic Rooms</t>
  </si>
  <si>
    <t>Night of Festivals 2012</t>
  </si>
  <si>
    <t>A Love Like Salt</t>
  </si>
  <si>
    <t>Robin and The Big Freeze Tour &amp; R&amp;D: The Serpent</t>
  </si>
  <si>
    <t>Hartfield Play &amp; Children¿s Literary Festival</t>
  </si>
  <si>
    <t>Writing the Future</t>
  </si>
  <si>
    <t>Russell Maliphant -- The Rodin Project</t>
  </si>
  <si>
    <t>Publication of Italian crime novels</t>
  </si>
  <si>
    <t>Artist in Residence at Gloucester Cathedral</t>
  </si>
  <si>
    <t>Adopt an Author</t>
  </si>
  <si>
    <t>Brentwood</t>
  </si>
  <si>
    <t>MANDALA</t>
  </si>
  <si>
    <t>AMAZONAS SPECTACULAR</t>
  </si>
  <si>
    <t>Violent Lives</t>
  </si>
  <si>
    <t>A CLOCKWORK ORANGE TOUR TO ENGLISH VENUES</t>
  </si>
  <si>
    <t>Metamorphosis</t>
  </si>
  <si>
    <t>Coventry Artspace Action and Development</t>
  </si>
  <si>
    <t>Message 101.</t>
  </si>
  <si>
    <t>Town and Country and Play Without Words</t>
  </si>
  <si>
    <t>Artist Residency</t>
  </si>
  <si>
    <t>Hold Everything Dear: New Dance Work</t>
  </si>
  <si>
    <t>Setting up and equipping  Ludlow Concert Band</t>
  </si>
  <si>
    <t>South Holland Symphony</t>
  </si>
  <si>
    <t>Tour of Walking Backwards</t>
  </si>
  <si>
    <t>Guantanamo Boy</t>
  </si>
  <si>
    <t>Digital Dance R&amp;D</t>
  </si>
  <si>
    <t>National Storytelling for Creative Writing Project</t>
  </si>
  <si>
    <t>Dance, health &amp; wellbeing South Gloucestershire</t>
  </si>
  <si>
    <t>Thornbury and Yate</t>
  </si>
  <si>
    <t>Touring Double Bill: Anant-Endless &amp; I,within</t>
  </si>
  <si>
    <t>My Granddads' Car</t>
  </si>
  <si>
    <t>Art in the Park</t>
  </si>
  <si>
    <t>Heartbeat Art</t>
  </si>
  <si>
    <t>The NewBridge Project</t>
  </si>
  <si>
    <t>Who is Opus Hatch?</t>
  </si>
  <si>
    <t>Cheshire Sculpture Park</t>
  </si>
  <si>
    <t>Showcase Smoothie</t>
  </si>
  <si>
    <t>Sand House - The Elephant in the Room</t>
  </si>
  <si>
    <t>The Shed: ON Tour</t>
  </si>
  <si>
    <t>New Music West Midlands</t>
  </si>
  <si>
    <t>Global Rainbow</t>
  </si>
  <si>
    <t>Regional tour of  'Somebody's Son' production</t>
  </si>
  <si>
    <t>Development and Exhibition of Tea Project &amp; Films</t>
  </si>
  <si>
    <t>The Arts Train</t>
  </si>
  <si>
    <t>The Next Page Project</t>
  </si>
  <si>
    <t>"Wardrobe Diaries" tour 2012</t>
  </si>
  <si>
    <t>Cardiff South and Penarth</t>
  </si>
  <si>
    <t>Chapelfm</t>
  </si>
  <si>
    <t>Somewhere Else</t>
  </si>
  <si>
    <t>'Business ready' and a tour of Missing</t>
  </si>
  <si>
    <t>May and Small Talk</t>
  </si>
  <si>
    <t>Liberdade Cultural Apprenticeship</t>
  </si>
  <si>
    <t>Hunting for Fairy Tales of The Yeti</t>
  </si>
  <si>
    <t>Blake Diptych - Creation and Tour</t>
  </si>
  <si>
    <t>Creativity and Wellbeing in Older Age</t>
  </si>
  <si>
    <t>Bond at 50</t>
  </si>
  <si>
    <t>MONTHLY MASTERS</t>
  </si>
  <si>
    <t>National Touring Exhibition: Haroon Mirza</t>
  </si>
  <si>
    <t>MINGHELLA DIALOGUES</t>
  </si>
  <si>
    <t>Beautiful Dystopias</t>
  </si>
  <si>
    <t>Genius Sweatshop and The Man Who Wasn't There</t>
  </si>
  <si>
    <t>The Chernobyl Project - Jane and Louise Wilson</t>
  </si>
  <si>
    <t>'Alt-Brighton'</t>
  </si>
  <si>
    <t>Cooperation and Confrontation</t>
  </si>
  <si>
    <t>All Angels in Flux</t>
  </si>
  <si>
    <t>Into The Fire</t>
  </si>
  <si>
    <t>The Cotton Exchange</t>
  </si>
  <si>
    <t>Music/Enterprise Project for Young People in York</t>
  </si>
  <si>
    <t>Talent Showcase</t>
  </si>
  <si>
    <t>Ring Round the World - Olympic opera education</t>
  </si>
  <si>
    <t>Mr Pemberly Premiere and Tour</t>
  </si>
  <si>
    <t>Making Pictures (working title)</t>
  </si>
  <si>
    <t>Double Exposures</t>
  </si>
  <si>
    <t>Quietus: Containing the Human Body in Death</t>
  </si>
  <si>
    <t>The Live Box</t>
  </si>
  <si>
    <t>The Public Arts Programme (Oct 2011 - Mar 2012)</t>
  </si>
  <si>
    <t>Swandown transmedia support</t>
  </si>
  <si>
    <t>Truly, Madly, Deeply</t>
  </si>
  <si>
    <t>Encompass 360-degree dance film</t>
  </si>
  <si>
    <t>Halloween Lantern Carnival 2011</t>
  </si>
  <si>
    <t>Little Angel 50th Anniversary Project</t>
  </si>
  <si>
    <t>South Asian Literature Festival &amp; Reading Campaign</t>
  </si>
  <si>
    <t>Aldeburgh World Orchestra</t>
  </si>
  <si>
    <t>The Romany Arts &amp; Media Academy</t>
  </si>
  <si>
    <t>WAP Hearts And Minds</t>
  </si>
  <si>
    <t>Grow Tangle's creative methodology</t>
  </si>
  <si>
    <t>Project Development Manager for Art In Minds</t>
  </si>
  <si>
    <t>21 Years and Moving Forward</t>
  </si>
  <si>
    <t>Feasibility study for capital redevelopment</t>
  </si>
  <si>
    <t>Moving On - Real Life of Migrant Women</t>
  </si>
  <si>
    <t>ANTI-BODIES ENGAGEMENT LEGACY PROGRAMME</t>
  </si>
  <si>
    <t>Young Everyman Playhouse</t>
  </si>
  <si>
    <t>The Dancer and The Devil Development and Tour</t>
  </si>
  <si>
    <t>See - Festival of  Visual and Digital Art</t>
  </si>
  <si>
    <t>Welcoming The World (working title)</t>
  </si>
  <si>
    <t>Open Stage</t>
  </si>
  <si>
    <t>Heiner Goebbels' 'Walden' and New Music 20x12</t>
  </si>
  <si>
    <t>The MOBO Tour</t>
  </si>
  <si>
    <t>Devon Dance Compass</t>
  </si>
  <si>
    <t>Les Misérables School Edition</t>
  </si>
  <si>
    <t>Celebrating Arts in Rural Devon (CARD)</t>
  </si>
  <si>
    <t>`It¿s a London Thingl¿</t>
  </si>
  <si>
    <t>Golden Pitch</t>
  </si>
  <si>
    <t>Interactive Environments</t>
  </si>
  <si>
    <t>Treasured: the Aweseome and the Intimate</t>
  </si>
  <si>
    <t>Kids Draw GAMES</t>
  </si>
  <si>
    <t>Embracing Technology and Partnership Building</t>
  </si>
  <si>
    <t>Northwood Arts Initiative</t>
  </si>
  <si>
    <t>Maritime Mix - 2012 Cultural Olympiad by the sea</t>
  </si>
  <si>
    <t>Location Location Location</t>
  </si>
  <si>
    <t>Going Further Beyond: A proposal for new practice</t>
  </si>
  <si>
    <t>Prometheus' Garden</t>
  </si>
  <si>
    <t>Inversion / Reflection</t>
  </si>
  <si>
    <t>Join Us and Sing!</t>
  </si>
  <si>
    <t>Year 4 Programme</t>
  </si>
  <si>
    <t>Small Wonders</t>
  </si>
  <si>
    <t>SHROPSHIRE MUSIC 2011/12</t>
  </si>
  <si>
    <t>The Last of The Lake Tour 2012 (The Water Project)</t>
  </si>
  <si>
    <t>The Princess</t>
  </si>
  <si>
    <t>Research and Development</t>
  </si>
  <si>
    <t>Enchanted Parks</t>
  </si>
  <si>
    <t>Why Don't We Do It In The Docks</t>
  </si>
  <si>
    <t>Disappearing heritage of Sudan, 1820 - 1956</t>
  </si>
  <si>
    <t>Mood-boosting Books</t>
  </si>
  <si>
    <t>ArtsTrain Academy</t>
  </si>
  <si>
    <t>Phase 2 Organisational Development Review</t>
  </si>
  <si>
    <t>Banner Repeater arts programme.</t>
  </si>
  <si>
    <t>Creative Engagement Facilitator</t>
  </si>
  <si>
    <t>Safari</t>
  </si>
  <si>
    <t>Creating An Artistic Legacy</t>
  </si>
  <si>
    <t>Creative Discoveries</t>
  </si>
  <si>
    <t>Artists Showcase</t>
  </si>
  <si>
    <t>Organisational Development R&amp;D and Project Support</t>
  </si>
  <si>
    <t>Pop Up Bradford - Winter Programme</t>
  </si>
  <si>
    <t>Writers in Residence in Prison Scheme</t>
  </si>
  <si>
    <t>Research, development &amp; creation of new work</t>
  </si>
  <si>
    <t>Peterlee New Town: an experiment</t>
  </si>
  <si>
    <t>Leviathan Production Research and Development</t>
  </si>
  <si>
    <t>Getfamilyar Youths Performing Arts Project</t>
  </si>
  <si>
    <t>Don't Call Me Babe!</t>
  </si>
  <si>
    <t>Coventry &amp; Warwickshire Gospel Choir Development</t>
  </si>
  <si>
    <t>Woodlands Meed - The Art of Community</t>
  </si>
  <si>
    <t>Pushing the boundaries</t>
  </si>
  <si>
    <t>Heroes and Monsters</t>
  </si>
  <si>
    <t>Creative Campus Initiative: Phase 2</t>
  </si>
  <si>
    <t>Solid Foundations</t>
  </si>
  <si>
    <t>SELECT:18 month Arts Development Programme</t>
  </si>
  <si>
    <t>Production and pilot tour of 'Dogs Land'</t>
  </si>
  <si>
    <t>CURATING THE CURIOUS</t>
  </si>
  <si>
    <t>New Learning Centre at Mall Galleries</t>
  </si>
  <si>
    <t>Three Tiny Seeds - a new piece of TYA</t>
  </si>
  <si>
    <t>ACHIEVING EXCELLENCE, DEVELOPING RESILIENCE</t>
  </si>
  <si>
    <t>Creative Arts Festival</t>
  </si>
  <si>
    <t>Past Lives</t>
  </si>
  <si>
    <t>Annual concert programme</t>
  </si>
  <si>
    <t>Production of Duane Hopkins' Rapture:Ingland</t>
  </si>
  <si>
    <t>InZain a comedy play by Leah Chillery</t>
  </si>
  <si>
    <t>Ancient Strings and Fabulous Things</t>
  </si>
  <si>
    <t>GDIF 2012 Management Support</t>
  </si>
  <si>
    <t>HAILSHAM ART WORKSHOPS - Land and Seascapes</t>
  </si>
  <si>
    <t>Centrally Heated Knickers Live - R&amp;D</t>
  </si>
  <si>
    <t>Youth Producing Change</t>
  </si>
  <si>
    <t>NEPN: Photography and the Public</t>
  </si>
  <si>
    <t>Showzam 2012</t>
  </si>
  <si>
    <t>Project Crescendo</t>
  </si>
  <si>
    <t>One Foot in the Door 2011-13</t>
  </si>
  <si>
    <t>London Art Book Fair, 2011 at Whitechapel Gallery</t>
  </si>
  <si>
    <t>B'land postgrad prof devel'nt in silversmithing</t>
  </si>
  <si>
    <t>Young Writers Festival</t>
  </si>
  <si>
    <t>The Cat's Mother - research and development</t>
  </si>
  <si>
    <t>Training at the Ecole Philippe Gaulier</t>
  </si>
  <si>
    <t>Dwayam- Twosome (working title)</t>
  </si>
  <si>
    <t>Britannicus</t>
  </si>
  <si>
    <t>"Madame Francoise" and "Green Frog"</t>
  </si>
  <si>
    <t>Moving Forward</t>
  </si>
  <si>
    <t>Life Casting for Primary Schools</t>
  </si>
  <si>
    <t>Cheriton Winter Grotto</t>
  </si>
  <si>
    <t>EYE CONTACT</t>
  </si>
  <si>
    <t>Bridgwater and West Somerset</t>
  </si>
  <si>
    <t>West Somerset</t>
  </si>
  <si>
    <t>The Planets</t>
  </si>
  <si>
    <t>Other Spaces: research &amp; development</t>
  </si>
  <si>
    <t>Shadowball Tour</t>
  </si>
  <si>
    <t>Transcending Taboo: Painting a Dialogue on Death</t>
  </si>
  <si>
    <t>River City Sings Out</t>
  </si>
  <si>
    <t>Window of Opportunity</t>
  </si>
  <si>
    <t>Dreaming Under a Different Moon</t>
  </si>
  <si>
    <t>Keep Creative , Keep Healthy ,Keep Dancing</t>
  </si>
  <si>
    <t>Standpoint Futures</t>
  </si>
  <si>
    <t>Projection of digital images</t>
  </si>
  <si>
    <t>Digital Mentoring for Management in the Arts</t>
  </si>
  <si>
    <t>"Romeo &amp; Juliet" Underground</t>
  </si>
  <si>
    <t>100 Little Pennies / So You Want To Be A Critic?</t>
  </si>
  <si>
    <t>Greater Manchester Expansion Programme</t>
  </si>
  <si>
    <t>La Linea and touring</t>
  </si>
  <si>
    <t>Sculpture for New College Zen Garden</t>
  </si>
  <si>
    <t>Birmingham, Northfield</t>
  </si>
  <si>
    <t>The Dug Out by Amanda Whittington</t>
  </si>
  <si>
    <t>theLongLine and theProgressivemage</t>
  </si>
  <si>
    <t>Prepare my novel for publication</t>
  </si>
  <si>
    <t>Green Theatre Programme - Phase 2</t>
  </si>
  <si>
    <t>Swindon Magentizer</t>
  </si>
  <si>
    <t>"The Whale Of Light"</t>
  </si>
  <si>
    <t>Project Verdi</t>
  </si>
  <si>
    <t>BOUND</t>
  </si>
  <si>
    <t>Operatic productions</t>
  </si>
  <si>
    <t>JUST ONE DAY</t>
  </si>
  <si>
    <t>World Pride Photography Exhibition 2012</t>
  </si>
  <si>
    <t>Tank Theatre Project</t>
  </si>
  <si>
    <t>The Selfish Giant</t>
  </si>
  <si>
    <t>Woodland</t>
  </si>
  <si>
    <t>Wanderlust in the Citizens' Dreaming</t>
  </si>
  <si>
    <t>CARNIVAL OF MONSTERS: FESTIVAL OF CONTEMPORARY ART</t>
  </si>
  <si>
    <t>Kill The President!</t>
  </si>
  <si>
    <t>Harlow Street - Art of the Community</t>
  </si>
  <si>
    <t>Heart: An Angina Monologue</t>
  </si>
  <si>
    <t>IdentifiABLE</t>
  </si>
  <si>
    <t>crossing the line</t>
  </si>
  <si>
    <t>Animated Environments</t>
  </si>
  <si>
    <t>Noah's Ark</t>
  </si>
  <si>
    <t>Britain Creates 2012</t>
  </si>
  <si>
    <t>A &amp; R Workshops</t>
  </si>
  <si>
    <t>Organisational Development</t>
  </si>
  <si>
    <t>Monty and the Puma Fruits</t>
  </si>
  <si>
    <t>Unicycling Wombat</t>
  </si>
  <si>
    <t>Gainsborough</t>
  </si>
  <si>
    <t>West Lindsey</t>
  </si>
  <si>
    <t>FACT 2012</t>
  </si>
  <si>
    <t>LiveFilm and The Theatre of Deception Lab Research</t>
  </si>
  <si>
    <t>Chorley</t>
  </si>
  <si>
    <t>"Royal London Hospital Portraits"</t>
  </si>
  <si>
    <t>I,Sysiphus</t>
  </si>
  <si>
    <t>Rocking in Rhythm</t>
  </si>
  <si>
    <t>Misunderstood Monsters</t>
  </si>
  <si>
    <t>British Reggae Showcase at SxSW 2012</t>
  </si>
  <si>
    <t>Words 2012 Literary Festival</t>
  </si>
  <si>
    <t>Writer in Residence,  The Arts Unit, Plymouth CC</t>
  </si>
  <si>
    <t>'Margins: Walking between worlds' exhibition</t>
  </si>
  <si>
    <t>Dark Matters</t>
  </si>
  <si>
    <t>Pan-regional Children's Theatre Festival 2012</t>
  </si>
  <si>
    <t>Shop Installation (working title)</t>
  </si>
  <si>
    <t>Digitising England¿s Publicly-Owned Oil Paintings</t>
  </si>
  <si>
    <t>Music for people with learning disabilities</t>
  </si>
  <si>
    <t>Exhibition</t>
  </si>
  <si>
    <t>`Diverse Cities¿ - Urban arts &amp; cultural policy.</t>
  </si>
  <si>
    <t>Disability Led Dance</t>
  </si>
  <si>
    <t>South Bank Youth Dance Development</t>
  </si>
  <si>
    <t>Exhibitions Programme 2012 &amp; 2013  at Light House</t>
  </si>
  <si>
    <t>Passengers with Goods</t>
  </si>
  <si>
    <t>Snow White and the Seven Dwarfs - the pantomime</t>
  </si>
  <si>
    <t>Tatton</t>
  </si>
  <si>
    <t>N3: Nature / Network / Neighbourhood</t>
  </si>
  <si>
    <t>Apple Tree Yard</t>
  </si>
  <si>
    <t>Universal Language: A Lost Manifesto</t>
  </si>
  <si>
    <t>Art at the Heart</t>
  </si>
  <si>
    <t>The London Bookshop Map</t>
  </si>
  <si>
    <t>Carry On Performing</t>
  </si>
  <si>
    <t>EM Consortia visit to WOMEX Arts conference</t>
  </si>
  <si>
    <t>Making Space</t>
  </si>
  <si>
    <t>EDGE Together: The Present</t>
  </si>
  <si>
    <t>MAKE</t>
  </si>
  <si>
    <t>Boss Sounds Festival Black History Month</t>
  </si>
  <si>
    <t>Augmented City</t>
  </si>
  <si>
    <t>INCLUSIVE CONCERTS IN UK SPINAL UNITS</t>
  </si>
  <si>
    <t>Hunting the Giant's Daughter: SW Tour &amp; Research</t>
  </si>
  <si>
    <t>Research and development project</t>
  </si>
  <si>
    <t>Professional Development and Catalyst Funding</t>
  </si>
  <si>
    <t>Research and Development The Motorcycle Showroom</t>
  </si>
  <si>
    <t>Hastings Storytelling Festival</t>
  </si>
  <si>
    <t>The Dark Entry</t>
  </si>
  <si>
    <t>Great Expectations by Charles Dickens</t>
  </si>
  <si>
    <t>Louis Ghost Chair</t>
  </si>
  <si>
    <t>The Real Boy Project</t>
  </si>
  <si>
    <t>Life's a Game</t>
  </si>
  <si>
    <t>Printed in Norfolk</t>
  </si>
  <si>
    <t>MAS Brass Band</t>
  </si>
  <si>
    <t>Groupe Zur Research &amp; Development</t>
  </si>
  <si>
    <t>CJET Big Picture Street Photography competition</t>
  </si>
  <si>
    <t>Patricia Kirkwood is Angry</t>
  </si>
  <si>
    <t>2011/12 Society funding incl production of Annie</t>
  </si>
  <si>
    <t>Sluice Art Fair</t>
  </si>
  <si>
    <t>Intergeneration Project</t>
  </si>
  <si>
    <t>The Bone Cycle. Performance and teaching R&amp;D.</t>
  </si>
  <si>
    <t>Hallelujah!</t>
  </si>
  <si>
    <t>Sedgemoor</t>
  </si>
  <si>
    <t>Organisational Development and Business Planning</t>
  </si>
  <si>
    <t>Get out Get Arty</t>
  </si>
  <si>
    <t>EASTbySOUTHEAST</t>
  </si>
  <si>
    <t>East London Libraries Festival</t>
  </si>
  <si>
    <t>Ilford South</t>
  </si>
  <si>
    <t>Chapel Arts Studios Outreach Activity Project</t>
  </si>
  <si>
    <t>Organisational consolidation and development</t>
  </si>
  <si>
    <t>Borderline</t>
  </si>
  <si>
    <t>Origin011/012</t>
  </si>
  <si>
    <t>Working Title: Join-Up (Horse &amp; Rider)</t>
  </si>
  <si>
    <t>Pastoralists of Northeast Africa</t>
  </si>
  <si>
    <t>Like Enemies of the State</t>
  </si>
  <si>
    <t>Creation of new dance work work entitled iMPRINT.</t>
  </si>
  <si>
    <t>Spotlight with The Twisting Ducks Theatre Company</t>
  </si>
  <si>
    <t>UP THE LINE REMEMBRANCE 2011</t>
  </si>
  <si>
    <t>Ingelborough Olympic Challenge</t>
  </si>
  <si>
    <t>Old School Room Exhibition &amp; Events Programme</t>
  </si>
  <si>
    <t>Poetry Live</t>
  </si>
  <si>
    <t>Vocalising Manifestos (working title)</t>
  </si>
  <si>
    <t>You Were Me Once</t>
  </si>
  <si>
    <t>REVERSE</t>
  </si>
  <si>
    <t>HER STORY -London 1961-2011</t>
  </si>
  <si>
    <t>The Beekeeper</t>
  </si>
  <si>
    <t>Shanked - The Play</t>
  </si>
  <si>
    <t>The NOW of Storytelling</t>
  </si>
  <si>
    <t>PLAYING FOR TIME</t>
  </si>
  <si>
    <t>Tour of The Passion of the Pole</t>
  </si>
  <si>
    <t>Faux Arts</t>
  </si>
  <si>
    <t>Immaginarium: Living Materials</t>
  </si>
  <si>
    <t>Engage</t>
  </si>
  <si>
    <t>The Shepton Mallet Digital Arts &amp; Media Festival</t>
  </si>
  <si>
    <t>Intercambios</t>
  </si>
  <si>
    <t>boyleANDshaw  THE MARMALADE FACTORY</t>
  </si>
  <si>
    <t>Jack Drum Arts - organisational review</t>
  </si>
  <si>
    <t>Classical musical workshops is schools</t>
  </si>
  <si>
    <t>Peckham Space Artistic Programme</t>
  </si>
  <si>
    <t>HEADINGLEY ARTS TRAIL 2011</t>
  </si>
  <si>
    <t>ABC Fest</t>
  </si>
  <si>
    <t>On the Edge Three Projects in One</t>
  </si>
  <si>
    <t>STEEL BAND COMMEMORATIVE CONCERT</t>
  </si>
  <si>
    <t>Presentation of Rose Cottage by Steve Pearce</t>
  </si>
  <si>
    <t>Schmazz @ the Cluny Concert Programme</t>
  </si>
  <si>
    <t>Encounters With Witches</t>
  </si>
  <si>
    <t>This Is Jaywick</t>
  </si>
  <si>
    <t>Development of new plays  (TRADES, COLLIDER etc))</t>
  </si>
  <si>
    <t>Angels project</t>
  </si>
  <si>
    <t>Support for editing  a novel for publication</t>
  </si>
  <si>
    <t>AAS projects development</t>
  </si>
  <si>
    <t>Meshwork Worcester</t>
  </si>
  <si>
    <t>Invocation</t>
  </si>
  <si>
    <t>Triptych</t>
  </si>
  <si>
    <t>'my heart is hitchhiking down peachtree st' R&amp;D</t>
  </si>
  <si>
    <t>The Final Stage</t>
  </si>
  <si>
    <t>Rhubarb Bomb Presents 'Youth Division'</t>
  </si>
  <si>
    <t>Justin Partyka Commission</t>
  </si>
  <si>
    <t>Chance</t>
  </si>
  <si>
    <t>Golf Balls/Missing/Platform2</t>
  </si>
  <si>
    <t>The Physicality of Culture</t>
  </si>
  <si>
    <t>Digital Stage</t>
  </si>
  <si>
    <t>The Maddening Rain</t>
  </si>
  <si>
    <t>The Stow Festival</t>
  </si>
  <si>
    <t>Night Visit - Swedenborg Society artist residency</t>
  </si>
  <si>
    <t>The One Big One</t>
  </si>
  <si>
    <t>Gnawa Blues</t>
  </si>
  <si>
    <t>Creative Voices 2012</t>
  </si>
  <si>
    <t>'Letter To My Father' Artistic Development</t>
  </si>
  <si>
    <t>Police in Photography</t>
  </si>
  <si>
    <t>Promoting Youth Dance in an international context</t>
  </si>
  <si>
    <t>Arts Development Programmes for excluded groups</t>
  </si>
  <si>
    <t>Dreams of Here: Bell, Hammick, Jackowski</t>
  </si>
  <si>
    <t>There Will Be Some Who Will Not Fear That Void</t>
  </si>
  <si>
    <t>Celebrating Mr. Punch's 350th Bithday Party (S.W.)</t>
  </si>
  <si>
    <t>Suction; development of artist practice</t>
  </si>
  <si>
    <t>Mary Shelley: Frankenstein's Maker</t>
  </si>
  <si>
    <t>Legacy Project</t>
  </si>
  <si>
    <t>MIA (Missing In Action)</t>
  </si>
  <si>
    <t>I AM AN ARCHIVE - German Walk</t>
  </si>
  <si>
    <t>Residency at The Burren Art College &amp; UK Shows</t>
  </si>
  <si>
    <t>'Penumbra'</t>
  </si>
  <si>
    <t>Match&amp;Fuse</t>
  </si>
  <si>
    <t>Applause Outdoors 212</t>
  </si>
  <si>
    <t>DJ Simpson New Works</t>
  </si>
  <si>
    <t>SPEEC</t>
  </si>
  <si>
    <t>Terminal</t>
  </si>
  <si>
    <t>Red Riding Hood Small Scale Theatre Tour</t>
  </si>
  <si>
    <t>Audience Development and Marketing</t>
  </si>
  <si>
    <t>Digital Literature Connectivity Pilot Project</t>
  </si>
  <si>
    <t>The Sensible Stage: Book</t>
  </si>
  <si>
    <t>Cockpit Theatre Community Christmas Musical</t>
  </si>
  <si>
    <t>Information, Communication and Networking Resource</t>
  </si>
  <si>
    <t>Ceredigion</t>
  </si>
  <si>
    <t>'Nubian Prince and Princess day'</t>
  </si>
  <si>
    <t>KIDS</t>
  </si>
  <si>
    <t>Tindal Street Fiction School</t>
  </si>
  <si>
    <t>Art Exhibition - World Television News Agency</t>
  </si>
  <si>
    <t>Cal State University Residency and SOFA Chicago</t>
  </si>
  <si>
    <t>An Enchanted Brew</t>
  </si>
  <si>
    <t>Beckett's Park Illumination</t>
  </si>
  <si>
    <t>Professional Development Bishopsland P-Grad Silver</t>
  </si>
  <si>
    <t>Beneath my Feet - A performance and installation</t>
  </si>
  <si>
    <t>The Queen R&amp;D</t>
  </si>
  <si>
    <t>House of Mirrors</t>
  </si>
  <si>
    <t>Oceana</t>
  </si>
  <si>
    <t>Collecting Home</t>
  </si>
  <si>
    <t>Bournville Carillon Community Music Event/Concert</t>
  </si>
  <si>
    <t>The Big Draw 2011</t>
  </si>
  <si>
    <t>GraphicDesign&amp; Literature: Page 1</t>
  </si>
  <si>
    <t>Mixed Marriage by St John Ervine, Theatre</t>
  </si>
  <si>
    <t>`The Changeling¿ by Middleton and Rowley, Theatre</t>
  </si>
  <si>
    <t>The Furies: Full Development</t>
  </si>
  <si>
    <t>Research &amp; Development for Yummm! - dance theatre</t>
  </si>
  <si>
    <t>The Spot</t>
  </si>
  <si>
    <t>Pilot amateur theatre captioning project</t>
  </si>
  <si>
    <t>Banbury FolkWorks</t>
  </si>
  <si>
    <t>MAG Poetry Prize 2012</t>
  </si>
  <si>
    <t>N African music and dance project</t>
  </si>
  <si>
    <t>Burning of the Book</t>
  </si>
  <si>
    <t>"Max's Last Tapes"</t>
  </si>
  <si>
    <t>Punch (working title) Research and Development</t>
  </si>
  <si>
    <t>Tethervision Development</t>
  </si>
  <si>
    <t>Art of Dying</t>
  </si>
  <si>
    <t>Working the View</t>
  </si>
  <si>
    <t>Research &amp; Development and equipment purchase.</t>
  </si>
  <si>
    <t>My Body My Voice Project (MBMV)</t>
  </si>
  <si>
    <t>'Shakespeare in Village Halls'</t>
  </si>
  <si>
    <t>Arigo'</t>
  </si>
  <si>
    <t>Ireby Festival 2012</t>
  </si>
  <si>
    <t>Professional &amp; Emerging Dance Companies Programme</t>
  </si>
  <si>
    <t>Pop Magic</t>
  </si>
  <si>
    <t>Matthew Passion Induction Programme</t>
  </si>
  <si>
    <t>The Blitz - A Living History</t>
  </si>
  <si>
    <t>The return of the exile</t>
  </si>
  <si>
    <t>Devoted &amp; Disgruntled programme</t>
  </si>
  <si>
    <t>LGBT lives of the Middle East</t>
  </si>
  <si>
    <t>Dear Images Vol.2: Who Owns the Image?</t>
  </si>
  <si>
    <t>Re-Play</t>
  </si>
  <si>
    <t>Black and Write</t>
  </si>
  <si>
    <t>Telling Stories</t>
  </si>
  <si>
    <t>2023</t>
  </si>
  <si>
    <t>Art of Living 2 at the British Embassy in Vienna</t>
  </si>
  <si>
    <t>Hanleys' Community Art Project</t>
  </si>
  <si>
    <t>MEMORY LANE</t>
  </si>
  <si>
    <t>Rumpelwhatsizname</t>
  </si>
  <si>
    <t>Panchamukhee Durga Utsav 2011</t>
  </si>
  <si>
    <t>Quay Arts - Organisational Development</t>
  </si>
  <si>
    <t>Africa A to Z by children and for children</t>
  </si>
  <si>
    <t>MOGADISHU UK TOUR</t>
  </si>
  <si>
    <t>Silver Shores</t>
  </si>
  <si>
    <t>High School Musical</t>
  </si>
  <si>
    <t>Tranny Hotel - Participatory Project</t>
  </si>
  <si>
    <t>Upside</t>
  </si>
  <si>
    <t>Penistone and Stocksbridge</t>
  </si>
  <si>
    <t>Microphone &amp; Preamp for home recording studio</t>
  </si>
  <si>
    <t>Festival Presentation of the 1927 Theatre Company</t>
  </si>
  <si>
    <t>Working with Mental Health through Drama &amp; Stories</t>
  </si>
  <si>
    <t>Eclipse- Organisational Development</t>
  </si>
  <si>
    <t>The Right Ballerina</t>
  </si>
  <si>
    <t>Development of piece, 7 performances, 12 workshops</t>
  </si>
  <si>
    <t>The Loves of Mars &amp; Venus: Stage 1</t>
  </si>
  <si>
    <t>European Festivals Association: Atelier</t>
  </si>
  <si>
    <t>'STICK'</t>
  </si>
  <si>
    <t>Independent living</t>
  </si>
  <si>
    <t>A Suitcase For All Occasions</t>
  </si>
  <si>
    <t>Youthenicity Academy - HOTSPOT Talent Competition</t>
  </si>
  <si>
    <t>'Harold's Sound'</t>
  </si>
  <si>
    <t>3 Music Concerts with Parvez Haider</t>
  </si>
  <si>
    <t>Route to routing</t>
  </si>
  <si>
    <t>2012 Bristol Short Story Prize &amp; ShortStoryVille</t>
  </si>
  <si>
    <t>How the World Began</t>
  </si>
  <si>
    <t>The Beer Trap - Poetry collection</t>
  </si>
  <si>
    <t>Copla  (working title)</t>
  </si>
  <si>
    <t>The Foreigners House</t>
  </si>
  <si>
    <t>Immediate Territory Exhibition</t>
  </si>
  <si>
    <t>RAG RUG CREATIONS- EXPLORATION OF COLOUR &amp; SURFACE</t>
  </si>
  <si>
    <t>The Gingerbread Man</t>
  </si>
  <si>
    <t>Study at B'land Postgrad Course for Prof Devel'nt</t>
  </si>
  <si>
    <t>Diasporan Voices - African Classics</t>
  </si>
  <si>
    <t>'Trans' Exhibition &amp; Symposium</t>
  </si>
  <si>
    <t>Ropery Hall Development</t>
  </si>
  <si>
    <t>Booked-In</t>
  </si>
  <si>
    <t>Donizetti's Anna Bolena</t>
  </si>
  <si>
    <t>Heritage Radio Theatre</t>
  </si>
  <si>
    <t>Lumen Interactive Projection Art</t>
  </si>
  <si>
    <t>Persistence, Research and Development</t>
  </si>
  <si>
    <t>'A Celebration Of September'</t>
  </si>
  <si>
    <t>The Harmonettes Go Into Orbit</t>
  </si>
  <si>
    <t>Education Co-ordination London 2012 Cultural Olymp</t>
  </si>
  <si>
    <t>National Deaf Youth Orchestra 2011 - 2014</t>
  </si>
  <si>
    <t>Susan Morris: Motion Capture Drawings.</t>
  </si>
  <si>
    <t>Community Willow Arts Project</t>
  </si>
  <si>
    <t>The Experiment</t>
  </si>
  <si>
    <t>Five Ways to Listen Audio Arts Project</t>
  </si>
  <si>
    <t>LOOSE MUSE WOMEN'S WRITERS NIGHT</t>
  </si>
  <si>
    <t>JEW(ish)</t>
  </si>
  <si>
    <t>The State of Things</t>
  </si>
  <si>
    <t>Waiting for Stanley</t>
  </si>
  <si>
    <t>Ready for Change: Organisational Development</t>
  </si>
  <si>
    <t>Figure Elliott</t>
  </si>
  <si>
    <t>Deptford Green A.I.R Programme</t>
  </si>
  <si>
    <t>Esk Valley Music Group</t>
  </si>
  <si>
    <t>Style A While</t>
  </si>
  <si>
    <t>Imported Landscapes</t>
  </si>
  <si>
    <t>Life in the Freezer (working title)</t>
  </si>
  <si>
    <t>PROJECT CHINATOWN</t>
  </si>
  <si>
    <t>'Le Jeu &amp; Clown' Workshops Ecole Philippe Gaulier</t>
  </si>
  <si>
    <t>Developing Customer Relationship Management</t>
  </si>
  <si>
    <t>Time to Write (The Wedlock Winter)</t>
  </si>
  <si>
    <t>LKV Trondheim Residency</t>
  </si>
  <si>
    <t>Unravel - the longest hand painted film in Britain</t>
  </si>
  <si>
    <t>ifsodoso at the design shows 2011</t>
  </si>
  <si>
    <t>Poetry City</t>
  </si>
  <si>
    <t>Wall of Sounds</t>
  </si>
  <si>
    <t>Organisational Development and Dev of next project</t>
  </si>
  <si>
    <t>Really NEET Creative Arts Project</t>
  </si>
  <si>
    <t>Edible Eastside Arts Strategy &amp; Garden Plan</t>
  </si>
  <si>
    <t>Milapfest New Dance Initiatives 2011-12</t>
  </si>
  <si>
    <t>CLoSer</t>
  </si>
  <si>
    <t>The Power of the Herd</t>
  </si>
  <si>
    <t>FutureEverything Org Dev Programme 2011</t>
  </si>
  <si>
    <t>10 Days Across The City,</t>
  </si>
  <si>
    <t>Old Age</t>
  </si>
  <si>
    <t>Cafe Babel</t>
  </si>
  <si>
    <t>The Unifying Thread</t>
  </si>
  <si>
    <t>Dubstep Inna Jamaica</t>
  </si>
  <si>
    <t>Record CD for Demo Purposes</t>
  </si>
  <si>
    <t>SAND PAINTING TECHNIQUE FOR YOUNG PEOPLE</t>
  </si>
  <si>
    <t>'The Classical Experience'</t>
  </si>
  <si>
    <t>purchase of new instruments</t>
  </si>
  <si>
    <t>Creating a studio and developing my work</t>
  </si>
  <si>
    <t>Ebor Vox</t>
  </si>
  <si>
    <t>Project Orpheus R and D</t>
  </si>
  <si>
    <t>Dancing Teapots</t>
  </si>
  <si>
    <t>Singing Histories</t>
  </si>
  <si>
    <t>Sock gallery Photography Competition August 2012</t>
  </si>
  <si>
    <t>Big Sing Yorkshire</t>
  </si>
  <si>
    <t>'Black in Progress' The Xperience</t>
  </si>
  <si>
    <t>RnD for 'Episodes' project</t>
  </si>
  <si>
    <t>Word Life - Outreach.</t>
  </si>
  <si>
    <t>Kitty Lake's Journey to the Outer Hebrides in 1931</t>
  </si>
  <si>
    <t>The Apologist - Planned first collection of poems.</t>
  </si>
  <si>
    <t>ResTec Dance 2011 - Take Control</t>
  </si>
  <si>
    <t>Degree of Difficulty</t>
  </si>
  <si>
    <t>Man Digs Pond</t>
  </si>
  <si>
    <t>Response: A Rural / Urban Conversation</t>
  </si>
  <si>
    <t>Equilateral Coercion</t>
  </si>
  <si>
    <t>Giant Stories from Great Britain</t>
  </si>
  <si>
    <t>Tour of Failure</t>
  </si>
  <si>
    <t>Buzz Club (2011 - 2014)</t>
  </si>
  <si>
    <t>Shimmer</t>
  </si>
  <si>
    <t>My eyes closed</t>
  </si>
  <si>
    <t>The Puppetised Jacket</t>
  </si>
  <si>
    <t>Focal Point Nottingham</t>
  </si>
  <si>
    <t>Shrewsbury International Festival of Photography</t>
  </si>
  <si>
    <t>Phoenix Square Artists in Residence</t>
  </si>
  <si>
    <t>'Not About Heroes' by Stephen MacDonald</t>
  </si>
  <si>
    <t>Tobyboo - to further my business</t>
  </si>
  <si>
    <t>Wolverhampton Under 18 Club Night</t>
  </si>
  <si>
    <t>New website</t>
  </si>
  <si>
    <t>Jewel Heritage studio</t>
  </si>
  <si>
    <t>Empty Shops Network - Action Research Workshops</t>
  </si>
  <si>
    <t>Annual Bursary Exhibition at the RBS Gallery</t>
  </si>
  <si>
    <t>Barnsley Acoustic Roots Festival (BARF) 2012</t>
  </si>
  <si>
    <t>Bring Your Own</t>
  </si>
  <si>
    <t>Wadhurst Culture Arts Programme</t>
  </si>
  <si>
    <t>Papatango New Writing Festival</t>
  </si>
  <si>
    <t>Gifted and Talented Art Project</t>
  </si>
  <si>
    <t>Washington and Sunderland West</t>
  </si>
  <si>
    <t>Heart Books</t>
  </si>
  <si>
    <t>Julian Philips season - 2012/13</t>
  </si>
  <si>
    <t>Cabbies' Shelters</t>
  </si>
  <si>
    <t>Animation of 2012 "Luddites", Ashfield Play</t>
  </si>
  <si>
    <t>Poems from the Coast</t>
  </si>
  <si>
    <t>Brian Timoney's Ultimate Acting Programe</t>
  </si>
  <si>
    <t>Words Worth research</t>
  </si>
  <si>
    <t>Whitstable Biennale Satellite Programme</t>
  </si>
  <si>
    <t>Talking Tintoretto</t>
  </si>
  <si>
    <t>Odyssey exhibition and catalogue in London</t>
  </si>
  <si>
    <t>15 Minutes Later</t>
  </si>
  <si>
    <t>specialist piano lessons for autistic child</t>
  </si>
  <si>
    <t>The Dorset Diaries</t>
  </si>
  <si>
    <t>The Bullpen 5th International Iron Pour</t>
  </si>
  <si>
    <t>Bunny, by Jack Thorne - London and New York City</t>
  </si>
  <si>
    <t>GIANTS</t>
  </si>
  <si>
    <t>Risograph Publication</t>
  </si>
  <si>
    <t>Breakout</t>
  </si>
  <si>
    <t>Stage whisper showcase</t>
  </si>
  <si>
    <t>The Firewatchers</t>
  </si>
  <si>
    <t>Jubilee 2012</t>
  </si>
  <si>
    <t>Barnaby Rudge by Charles Dickens</t>
  </si>
  <si>
    <t>6° Phase 3 - Artist &amp; Project Development</t>
  </si>
  <si>
    <t>"Stella" - working title for a new play.</t>
  </si>
  <si>
    <t>Creative Branches Website</t>
  </si>
  <si>
    <t>A Christmas Carol: Smoke &amp; Mirrors</t>
  </si>
  <si>
    <t>Art Unlimited</t>
  </si>
  <si>
    <t>The Studio Hall</t>
  </si>
  <si>
    <t>Passionate Machine</t>
  </si>
  <si>
    <t>Refinery Audio</t>
  </si>
  <si>
    <t>Stage curtain replacement</t>
  </si>
  <si>
    <t>Capoeira Conviver Festival 15 Anos, 2011</t>
  </si>
  <si>
    <t>If Only...!</t>
  </si>
  <si>
    <t>Nowhere</t>
  </si>
  <si>
    <t>Violence</t>
  </si>
  <si>
    <t>Maryport Literary Festival</t>
  </si>
  <si>
    <t>"The Well &amp; Badly Loved"</t>
  </si>
  <si>
    <t>Sheffields Incredible Cultures</t>
  </si>
  <si>
    <t>Theatre in the Rough Festival 2012 (working title)</t>
  </si>
  <si>
    <t>THE RE... SHOW</t>
  </si>
  <si>
    <t>The Duncan Fraser Big Band Album</t>
  </si>
  <si>
    <t>Dance Factor the Show - 5</t>
  </si>
  <si>
    <t>Re: Moulding</t>
  </si>
  <si>
    <t>An Alternative Christmas Show</t>
  </si>
  <si>
    <t>btec national diploma graphic design</t>
  </si>
  <si>
    <t>MA Graphic Storytelling and Comic Art</t>
  </si>
  <si>
    <t>2012 - A Great British Year</t>
  </si>
  <si>
    <t>Evening Of Trance and Rap with the Ogden Sisters</t>
  </si>
  <si>
    <t>STANZA STONES</t>
  </si>
  <si>
    <t>Milk:Studios</t>
  </si>
  <si>
    <t>Pins for Chelsea Flower Show Charity Gala Preview</t>
  </si>
  <si>
    <t>The Secret Agent</t>
  </si>
  <si>
    <t>Anderson</t>
  </si>
  <si>
    <t>The Bridge Choir</t>
  </si>
  <si>
    <t>"Solely Rhythm" A research and development project</t>
  </si>
  <si>
    <t>Little Girl Blue</t>
  </si>
  <si>
    <t>Art for Mossley Station</t>
  </si>
  <si>
    <t>In-Between Spaces</t>
  </si>
  <si>
    <t>Carousel Ensemble</t>
  </si>
  <si>
    <t>The Guild of Cheesemakers</t>
  </si>
  <si>
    <t>David Hoyle's Winter Warmer</t>
  </si>
  <si>
    <t>African events and media</t>
  </si>
  <si>
    <t>Community-based therapeutic art &amp; craft</t>
  </si>
  <si>
    <t>The Greatest Story . . . Never Told</t>
  </si>
  <si>
    <t>Reach Higher Academy</t>
  </si>
  <si>
    <t>Grand Canyon 2012 - Residency exhibition</t>
  </si>
  <si>
    <t>Liverpool Music Week w/ CUC Takeover</t>
  </si>
  <si>
    <t>Artist Residency in China</t>
  </si>
  <si>
    <t>Project Network 11/12</t>
  </si>
  <si>
    <t>'Your Voice' Singing Event</t>
  </si>
  <si>
    <t>Immigrant Artist Catches Up and Reaches Out</t>
  </si>
  <si>
    <t>Pavilion Dance Digital Connections</t>
  </si>
  <si>
    <t>INcredible Stories in Science Collaboration</t>
  </si>
  <si>
    <t>Endurance Merchant Navy Volunteer Cadet Band</t>
  </si>
  <si>
    <t>Graffiti Art workshops with young people</t>
  </si>
  <si>
    <t>Oxjam Stoke Newington Takeover</t>
  </si>
  <si>
    <t>Laurel and Hardy 2012 Tribute Show</t>
  </si>
  <si>
    <t>Routes to Revolution</t>
  </si>
  <si>
    <t>Stage Amateur Performance of Fiddler on the Roof</t>
  </si>
  <si>
    <t>Latin Americans in the UK</t>
  </si>
  <si>
    <t>Next Level Projects intervention with Liz Hingley</t>
  </si>
  <si>
    <t>Fashion Collection</t>
  </si>
  <si>
    <t>GLI.TC/H</t>
  </si>
  <si>
    <t>Organisational Development Project</t>
  </si>
  <si>
    <t>11 11 11 - in remembrance - Manchester</t>
  </si>
  <si>
    <t>Be Like Water</t>
  </si>
  <si>
    <t>Cheltenham Poetry Festival</t>
  </si>
  <si>
    <t>Kent Youth Arts Development Programme</t>
  </si>
  <si>
    <t>The Lonely Clouds of Guernica</t>
  </si>
  <si>
    <t>The Art of Sport</t>
  </si>
  <si>
    <t>'Pete  Verses Climate Change!'  Development</t>
  </si>
  <si>
    <t>Puppetised Jackets Project</t>
  </si>
  <si>
    <t>Jazz Workshops</t>
  </si>
  <si>
    <t>Music in context</t>
  </si>
  <si>
    <t>Stories from a World of Music</t>
  </si>
  <si>
    <t>Jeffery Vallance - Reliquaries</t>
  </si>
  <si>
    <t>Covernomics</t>
  </si>
  <si>
    <t>Audience Scoping research for Esther Coombs.</t>
  </si>
  <si>
    <t>Bristol Review of Books</t>
  </si>
  <si>
    <t>Art Boot Camps 2U</t>
  </si>
  <si>
    <t>Connections North Transnational</t>
  </si>
  <si>
    <t>Boxing London</t>
  </si>
  <si>
    <t>Routes &amp; Rhythm - The Journey of the Drum</t>
  </si>
  <si>
    <t>3Ts - Tickle Those Tonsils</t>
  </si>
  <si>
    <t>Music Education Workshop Concert with Bow School</t>
  </si>
  <si>
    <t>R&amp;D workshop for 'Dance Marathon' project</t>
  </si>
  <si>
    <t>Summer camp</t>
  </si>
  <si>
    <t>music for film &amp; TV</t>
  </si>
  <si>
    <t>A Window (this is a working title)</t>
  </si>
  <si>
    <t>Marginalia: Towards an Invisible College</t>
  </si>
  <si>
    <t>Dittersdorf Recording Project</t>
  </si>
  <si>
    <t>Turntable Ensemble</t>
  </si>
  <si>
    <t>The Reluctant Dragon</t>
  </si>
  <si>
    <t>The Devon Carousel Project Pilot Year</t>
  </si>
  <si>
    <t>C factor</t>
  </si>
  <si>
    <t>Talent House East Midlands</t>
  </si>
  <si>
    <t>Off Sites: Spaces of Possibility</t>
  </si>
  <si>
    <t>Cheer up, this is only the beginning</t>
  </si>
  <si>
    <t>Sadio Cissokho UK Tour</t>
  </si>
  <si>
    <t>Passing It On</t>
  </si>
  <si>
    <t>Heroin Project</t>
  </si>
  <si>
    <t>Far from the Madding Crowd - A new opera</t>
  </si>
  <si>
    <t>The Heath Band new instrument fund</t>
  </si>
  <si>
    <t>'Purely Business'  Anti-gun crime short film</t>
  </si>
  <si>
    <t>Research for potential business</t>
  </si>
  <si>
    <t>Research and development for future Look festivals</t>
  </si>
  <si>
    <t>Learning and Development Training</t>
  </si>
  <si>
    <t>Communication Art &amp; Design MA course at RCA</t>
  </si>
  <si>
    <t>VOLCANIC SCENERY OF THE CANARY ISLANDS</t>
  </si>
  <si>
    <t>Buy a harp</t>
  </si>
  <si>
    <t>SoCo Organisational Development</t>
  </si>
  <si>
    <t>Establishing CraftFinder</t>
  </si>
  <si>
    <t>Merge 5 - From Page to Stage</t>
  </si>
  <si>
    <t>East Anglia and the Stour Valley</t>
  </si>
  <si>
    <t>Writers of the Future: Pakistani Writing Project</t>
  </si>
  <si>
    <t>study at Italia Conti and Move to London</t>
  </si>
  <si>
    <t>Childrens Theatre Network (North West)</t>
  </si>
  <si>
    <t>Northumberland Light - Fantasy Forest</t>
  </si>
  <si>
    <t>PERESTROIKA: RECONSTRUCTED</t>
  </si>
  <si>
    <t>WAR PRIMER 2</t>
  </si>
  <si>
    <t>Trinity manchester</t>
  </si>
  <si>
    <t>Reykjavik 2010, Detroit 2011, Liverpool 2012</t>
  </si>
  <si>
    <t>Coastival's Rather Splendid Day Out</t>
  </si>
  <si>
    <t>Malaria Triptych</t>
  </si>
  <si>
    <t>Resolutions</t>
  </si>
  <si>
    <t>Back to A Land</t>
  </si>
  <si>
    <t>Faith-Art Lab</t>
  </si>
  <si>
    <t>The Interpretation project</t>
  </si>
  <si>
    <t>Graphic Novel "The Good Life"</t>
  </si>
  <si>
    <t>Doncaster Book Award 2011/12: The Olympic Read</t>
  </si>
  <si>
    <t>The Artworks Foundation Ltd</t>
  </si>
  <si>
    <t>A Day In The Life:</t>
  </si>
  <si>
    <t>ALTERED EGOS</t>
  </si>
  <si>
    <t>Buy equipment to create portable theatrical space</t>
  </si>
  <si>
    <t>The Tap-Tap Painters of Port-au-Prince</t>
  </si>
  <si>
    <t>Weavers Walk Gallery Artists</t>
  </si>
  <si>
    <t>Ropewalk Promenade development</t>
  </si>
  <si>
    <t>A Spoon In The Garden</t>
  </si>
  <si>
    <t>International Student Film Festival London, 2012</t>
  </si>
  <si>
    <t>Deathbed</t>
  </si>
  <si>
    <t>Dynamic Mobile Recordings</t>
  </si>
  <si>
    <t>Hemsworth</t>
  </si>
  <si>
    <t>Consumed (development)</t>
  </si>
  <si>
    <t>Enfield North</t>
  </si>
  <si>
    <t>Matchborough Arts Workshops</t>
  </si>
  <si>
    <t>Redditch</t>
  </si>
  <si>
    <t>European Public Art Centre (EPAC): UK Node</t>
  </si>
  <si>
    <t>The Everyone</t>
  </si>
  <si>
    <t>Taylor's Help for Heroes</t>
  </si>
  <si>
    <t>New performance work entitled 'Two For One One'</t>
  </si>
  <si>
    <t>Sign Language Poetry and the Deaf Community</t>
  </si>
  <si>
    <t>Breathe artist's residency at Chinese Arts Centre</t>
  </si>
  <si>
    <t>Arts and Minds</t>
  </si>
  <si>
    <t>Development in Colombia for show of Macbeth</t>
  </si>
  <si>
    <t>Poetry Workshops with children to publish a book</t>
  </si>
  <si>
    <t>My activity is based in the West of Ireland</t>
  </si>
  <si>
    <t>Open Exhibition, Launch &amp; Public art workshops</t>
  </si>
  <si>
    <t>Providing Music Education to those less fortunate</t>
  </si>
  <si>
    <t>Radio Station</t>
  </si>
  <si>
    <t>Saffron Walden</t>
  </si>
  <si>
    <t>Uttlesford</t>
  </si>
  <si>
    <t>Free Hairdressing training and craft</t>
  </si>
  <si>
    <t>Bristol North West</t>
  </si>
  <si>
    <t>Unbearable Truths - 2nd Ghetto Biennale, Haiti</t>
  </si>
  <si>
    <t>Musical activity in Settle, Skipton and Runcorn</t>
  </si>
  <si>
    <t>WA! ZO!! BIA!!! COME! COME!! COME!!!</t>
  </si>
  <si>
    <t>Souter Shines</t>
  </si>
  <si>
    <t>Evolving through sounds</t>
  </si>
  <si>
    <t>Certificate in Ballet Teaching Studies, RAD</t>
  </si>
  <si>
    <t>Winter program at X Marks the Bökship</t>
  </si>
  <si>
    <t>Spiriting Gently - a dance theatre exploration</t>
  </si>
  <si>
    <t>'The distance between us' research and workshops</t>
  </si>
  <si>
    <t>Brighton Dancehall</t>
  </si>
  <si>
    <t>Made in India Exhibition</t>
  </si>
  <si>
    <t>Concert of string quartets with electronics</t>
  </si>
  <si>
    <t>Multum In Parvo - A Celebration of Rutland</t>
  </si>
  <si>
    <t>Art Exhibition :  Beyond the Mechanistic Metaphor</t>
  </si>
  <si>
    <t>Community Dance Show</t>
  </si>
  <si>
    <t>Folk in Motion</t>
  </si>
  <si>
    <t>Classical music concert</t>
  </si>
  <si>
    <t>Bubble Chamber - Cascades</t>
  </si>
  <si>
    <t>NECROSPECTIVE</t>
  </si>
  <si>
    <t>Messiah for Our City</t>
  </si>
  <si>
    <t>Musician who needs a more advanced instrument</t>
  </si>
  <si>
    <t>Technology Facilities Improvements</t>
  </si>
  <si>
    <t>Art activity project to explore anti-bullying</t>
  </si>
  <si>
    <t>Granary Gallery Programming and Marketing</t>
  </si>
  <si>
    <t>Body adornment captured.</t>
  </si>
  <si>
    <t>Jilted</t>
  </si>
  <si>
    <t>Solo Show &amp; Emotional Literacy in Audiences</t>
  </si>
  <si>
    <t>Tales of Eden</t>
  </si>
  <si>
    <t>Building Creative Futures</t>
  </si>
  <si>
    <t>Apple iMac for Arts and Entertainment North Devon</t>
  </si>
  <si>
    <t>Animating Rossendale: Setting the scene</t>
  </si>
  <si>
    <t>Active Stillness</t>
  </si>
  <si>
    <t>Trapeze</t>
  </si>
  <si>
    <t>The Mahalia Jackson Legacy Collaborative Study</t>
  </si>
  <si>
    <t>Working in empty shops and other disused spaces</t>
  </si>
  <si>
    <t>Kings Of The City</t>
  </si>
  <si>
    <t>Scripted Squire</t>
  </si>
  <si>
    <t>Painting</t>
  </si>
  <si>
    <t>The Copper Tree</t>
  </si>
  <si>
    <t>SURVIVAL TACTICS AND 60 THINGS TO DO AT 60.</t>
  </si>
  <si>
    <t>Establishment of a Marching Air Cadet Band</t>
  </si>
  <si>
    <t>Perfect being's R&amp;D programme</t>
  </si>
  <si>
    <t>NHSSP and HSP Dance Festival</t>
  </si>
  <si>
    <t>Re-Branding Male Voice Choir</t>
  </si>
  <si>
    <t>Process as Performance... The Chocolate Museum</t>
  </si>
  <si>
    <t>Graphic Anthology</t>
  </si>
  <si>
    <t>Walking Secret London</t>
  </si>
  <si>
    <t>Village hall refurbishment and putting on 2 plays</t>
  </si>
  <si>
    <t>'Still Life' an exhibition by Rebecca Harris</t>
  </si>
  <si>
    <t>African Caribbean Art and Cultural Festival</t>
  </si>
  <si>
    <t>Fairies and Me collection of children's poetry</t>
  </si>
  <si>
    <t>Deportation of the chagossians community  in 1960</t>
  </si>
  <si>
    <t>Book Launch (physical and on-line)</t>
  </si>
  <si>
    <t>Art by Anthony</t>
  </si>
  <si>
    <t>Rencontres Internationales Paris/Berlin/Madrid</t>
  </si>
  <si>
    <t>Devised Piece of Theatre</t>
  </si>
  <si>
    <t>Art in the community</t>
  </si>
  <si>
    <t>Old Benjamin Was There Too</t>
  </si>
  <si>
    <t>North East Bedfordshire</t>
  </si>
  <si>
    <t>Artist-in-residence at Derbyshire Record Office</t>
  </si>
  <si>
    <t>Other World Photography Exhibition</t>
  </si>
  <si>
    <t>Differing Realities</t>
  </si>
  <si>
    <t>The Moriarty Press</t>
  </si>
  <si>
    <t>Why anyone would be an actor?</t>
  </si>
  <si>
    <t>Halliwell Music Group</t>
  </si>
  <si>
    <t>TIME TO WRITE</t>
  </si>
  <si>
    <t>The Invicta Ukulele Club</t>
  </si>
  <si>
    <t>East Street Films Project</t>
  </si>
  <si>
    <t>Writing Mentor</t>
  </si>
  <si>
    <t>wirting a novel</t>
  </si>
  <si>
    <t>Harrow East</t>
  </si>
  <si>
    <t>Art on a Plate</t>
  </si>
  <si>
    <t>Gutenberg Legacy Radio Programme</t>
  </si>
  <si>
    <t>Digital Access in the 21st Century Museum</t>
  </si>
  <si>
    <t>Artist in Residence</t>
  </si>
  <si>
    <t>Disability and art studio at home</t>
  </si>
  <si>
    <t>Bright in the Corner (Phase 4)</t>
  </si>
  <si>
    <t>Source Creative - Student Showcase.</t>
  </si>
  <si>
    <t>Dance in the Early Years</t>
  </si>
  <si>
    <t>Book of Champions</t>
  </si>
  <si>
    <t>platform00000011</t>
  </si>
  <si>
    <t>IDF World Dance Championships 2012</t>
  </si>
  <si>
    <t>Nailed the design exhibit my art</t>
  </si>
  <si>
    <t>Sounds project</t>
  </si>
  <si>
    <t>Valentine's Tattoo Emporium, Gallery &amp; Academy</t>
  </si>
  <si>
    <t>EverydayLifeSolutions</t>
  </si>
  <si>
    <t>Edmonton</t>
  </si>
  <si>
    <t>Representations of space</t>
  </si>
  <si>
    <t>Bickerton Youth Music</t>
  </si>
  <si>
    <t>The Poetry Circle</t>
  </si>
  <si>
    <t>Louise Brown Yorkshire Ballet Scholarship Centre</t>
  </si>
  <si>
    <t>Newcastle Winter Book Festival.</t>
  </si>
  <si>
    <t>Timeless! Cultural Show</t>
  </si>
  <si>
    <t>Windows into Arts, culture and Crafts</t>
  </si>
  <si>
    <t>Music Management Company</t>
  </si>
  <si>
    <t>Socialisation through art,and  recreational sport</t>
  </si>
  <si>
    <t>Uk tour with 'Jazz Extempore'</t>
  </si>
  <si>
    <t>Final Year Collection</t>
  </si>
  <si>
    <t>Beautyphilia</t>
  </si>
  <si>
    <t>music studio</t>
  </si>
  <si>
    <t>Gosport</t>
  </si>
  <si>
    <t>Taking Me Forward!</t>
  </si>
  <si>
    <t>PhD in creative writing at Bath Spa University</t>
  </si>
  <si>
    <t>'Schools on Stage', London A Cappella Festival</t>
  </si>
  <si>
    <t>Life Force Magazine</t>
  </si>
  <si>
    <t>Flock of birds</t>
  </si>
  <si>
    <t>expressions school of performing arts</t>
  </si>
  <si>
    <t>Bolsover</t>
  </si>
  <si>
    <t>After Agri: Algaculture</t>
  </si>
  <si>
    <t>DrumDaMental</t>
  </si>
  <si>
    <t>Professional Dancers Development Intensive</t>
  </si>
  <si>
    <t>Church View Studios</t>
  </si>
  <si>
    <t>Writing a play that deals with social issues</t>
  </si>
  <si>
    <t>Sea Odyssey (Formerly known as Titanic)</t>
  </si>
  <si>
    <t>How Do I Feel About Lentils?</t>
  </si>
  <si>
    <t>Musician &amp; Producer</t>
  </si>
  <si>
    <t>Children of The Iron Snake</t>
  </si>
  <si>
    <t>Worlds Largest Picture Mosaic Record Attempt</t>
  </si>
  <si>
    <t>Muzaah (www.muzaah.com)</t>
  </si>
  <si>
    <t>Forro Fest UK 2012</t>
  </si>
  <si>
    <t>Ironbridge Gorge Brass Band Festival</t>
  </si>
  <si>
    <t>Bridges and Balloons</t>
  </si>
  <si>
    <t>Tyneside Nativity Plays</t>
  </si>
  <si>
    <t>Teesside Latin Dance Festival</t>
  </si>
  <si>
    <t>funding to further developement in a danish school</t>
  </si>
  <si>
    <t>Burgess Hill Fairtrade Festival</t>
  </si>
  <si>
    <t>The name of my working title is Tess and Mable</t>
  </si>
  <si>
    <t>Thirteen to the Dozen</t>
  </si>
  <si>
    <t>Organisation Development of Chrimson Thunder</t>
  </si>
  <si>
    <t>Middelton Music Festival</t>
  </si>
  <si>
    <t>Say No To Forced Marriage</t>
  </si>
  <si>
    <t>RBL Farnborough Corps of Drums</t>
  </si>
  <si>
    <t>Gather funds to pay for record deal recording cost</t>
  </si>
  <si>
    <t>The Asia House Festival of Asian Literature</t>
  </si>
  <si>
    <t>Equilateral Coercion - Exhibition &amp; Publication</t>
  </si>
  <si>
    <t>Invite Him Over</t>
  </si>
  <si>
    <t>Witham</t>
  </si>
  <si>
    <t>A Poetry Night in Beaconsfield</t>
  </si>
  <si>
    <t>Thornham Festival</t>
  </si>
  <si>
    <t>'Folk Tales of Cumbria'</t>
  </si>
  <si>
    <t>Susan Hiller, Installations and  Photographes</t>
  </si>
  <si>
    <t>In February 2012, Theatre Royal turns 175.  To mark this anniversary, we are developing two special projects.  "The Birthday Blaze" will be the flagship event, a new commission for an ambitious public celebration. "Mementos" will commission regional artists to produce limited edition multiples, the theatre's gift to the audience.</t>
  </si>
  <si>
    <t>Marie Curie is building a new hospice in the West Midlands, we plan an integrated art project as part of the capital build and have selected key areas through out the fabric of the building for art work to be situated to inspire and uplift patients, families, visitors and staff.</t>
  </si>
  <si>
    <t>We are looking to produce and deliver a eleven week mid-scale tour of a new comedy theatre work, Oedipussy, directed by Emma Rice and co-produced by The Royal &amp; Derngate Northampton</t>
  </si>
  <si>
    <t>A production and tour of a performance of contemporary world poetry based on poems from the Bloodaxe Books' contemporary poetry anthology, Being Human.</t>
  </si>
  <si>
    <t>Translate 350,000 words of European fiction into English: 3 books, one from Italy, one from Russia and one from Poland</t>
  </si>
  <si>
    <t>We seek to unite England Creative Industries (from Artists to writers) in an innovative and prominently free Digital Right Management movement and mechanism that by critical mass will underpin artists rights to permission based usage of works only. Free access to content has become confused with free to use.</t>
  </si>
  <si>
    <t>`Art at Work¿ is a 24-month programme designed to help young people, families and communities engage in activities incorporating photography, film and digital media. Our primary aim is to help disadvantaged young people engage through the arts, helping them develop a sense of community and self-investment.</t>
  </si>
  <si>
    <t>The project is to manufacture and build in two first locations a touring public art installation, visiting different cities. The structure combines the techniques of pinhole photography and the Praxinoscope. The mechanism remains the same but the displayed content transforms the installation according to the subject matter.</t>
  </si>
  <si>
    <t xml:space="preserve">Using  Gunwharf Quays as a backdrop, we will develop a piece of  site specific  theatre. Working with Wet Picnic; University of Portsmouth and New Theatre Royal Portsmouth. We will run community workshops leading to a spectacular piece of participatory promenade theatre through to Summer 2012, titled Depth Charge.
</t>
  </si>
  <si>
    <t>Audience Development for Tamil Arts and Education of Tamil Artists and the establishment of long term Tamil Art activities in England</t>
  </si>
  <si>
    <t>A programme of writing and writing workshop delivery. The activity will include working with people recovering from drug and alcohol addiction, people with mental health issues, prisoners and youth offenders.</t>
  </si>
  <si>
    <t>The Great Boxing Booth Revival tours a contemporary version of the old fairground boxing booth to 15 agricultural shows across Cumbria, Northumberland and Durham during summer 2012. The booth is an artwork containing a boxing ring in which demonstrations will be staged including a variety of sports and cultural performance.</t>
  </si>
  <si>
    <t>To provide creative music activities and arts/creative industries training to 70 disadvantaged young people aged 12-21. We will deliver Arts Award accreditations. The aim is to provide the disadvantaged and non-academic with lifelong skills and knowledge leading to better chances in life.</t>
  </si>
  <si>
    <t>This is a Research and Development and Organisational Development project enabling us to refine and extend our inclusive theatre practice; build relationships with middle-scale venues and raise the profile of Red Earth Theatre as a leading producer of new d/Deaf and disability inclusive theatre for young audiences.</t>
  </si>
  <si>
    <t>The proposal seeks to develop a new programme of activities in the area of digital art in 2011-2013 focusing on international exchange, wider public engagement, and an increased integration of digital art in the broader field of contemporary art.</t>
  </si>
  <si>
    <t>Partnership funding towards the 4th edition of White Night Brighton &amp; Hove.  The all-night arts festival takes place on 29th October 2011, indoors and outdoors, and has a focus on new works (commissions, second showings), new audiences, new experiences (workshops, digital participation, debates) and new approaches (innovative social solutions).</t>
  </si>
  <si>
    <t>To Break a Guinness Book of Records
To include 00,00s of children and adults from all walks of life of East &amp; central London. 
Aim: Celebrate Cultural Diversity of Londoners GREETING Cultural diversity of the World</t>
  </si>
  <si>
    <t>Conference on the role and value of international networks for artists, organisations and funders. The event is structured as a comparative discussion including other networks, peers and the public. This is followed by three Fellowships for England-based artists exploring the impact of network activities on art production in England.</t>
  </si>
  <si>
    <t>The activity comprises a series of linked exhibitions by three Middle Eastern aritsts who are well known in their home countries but emerging in the UK, with accompanying participation and education work. The work is designed to attract new audiences to the Mosaic Rooms.</t>
  </si>
  <si>
    <t>Night of Festivals 2012 is a unique festival concept  for Nottingham, 21-23 June 2012. It is devised  by ArtReach celebrating independence, democracy and 21st century world culture through innovative art and artistic inspiration and encompassing music, carnival, visual arts, street theatre, installations and moving image with extraordinary new commissioning.</t>
  </si>
  <si>
    <t>To produce a new music and storytelling show with an emphasis on raising our profile while continuing to offer an accessible show to rural venues. The show will tour with subsidy throughout Wales and England for 9 months, then without subsidy throughout the UK and internationally for 6 months.</t>
  </si>
  <si>
    <t>This activity is a national tour of Robin and The Big Freeze, a children's show (applying for £9,585) and initial research and development for The Serpent (£5,660), a show for children in collaboration with the Brighton Dome. This show will be developed for Brighton International Festival 2012.</t>
  </si>
  <si>
    <t>To produce a community play for and about Hartfield together with a Children¿s Literary Festival incorporating a celebration of local literary heritage including A.A. Milne. The community, working with professional guidance, will participate in all aspects of the festival and play including administration, script research, production and performance.</t>
  </si>
  <si>
    <t>Writing the Future is a creative writing project aimed at people accessing mental health services across South Staffordshire, Shropshire, and Wrekin &amp; Telford.  The aim of the project is to deliver writing workshops across the area, helping develop their voices and working towards a final publication and celebration.</t>
  </si>
  <si>
    <t>The Rodin Project, a new full-length work of contemporary choreography by Russell Maliphant, will bring to life the emotional content of sculptor Auguste Rodin's work -- exploring light, form &amp; weight through a collaboration with leading UK-based hip-hop dancers, designers Michael Hulls &amp; Es Devlin &amp; projection designers Hellicar &amp; Lewis.</t>
  </si>
  <si>
    <t>This is an application to request a financial contribution towards the translation expenses for four crime fiction books by Giorgio Scerbanenco and one by Maurizio De Giovanni.</t>
  </si>
  <si>
    <t>The Artist in Residence programme involves three artists being appointed, each for 12 months, to explore aspects of the cathedral. It includes teaching at the University of Gloucestershire, two public exhibitions in the cathedral and workshops with schools etc. It is supported through a partnership between the Cathedral and University.</t>
  </si>
  <si>
    <t>Adopt an Author is a highly successful writers in schools residency project (with CPD) working in Essex with the aim of improving literacy and writing skills and raising aspiration.</t>
  </si>
  <si>
    <t>MANDALA is a South Asian 3D architectural projection mapping project incorporating music, dance and visual references to be showcased at Birmingham Town Hall/Council House and Nottingham Council House.  It is a Sampad and Seeper partnership.</t>
  </si>
  <si>
    <t>We want to introduce to The UK our finest carnival traditions embedded in our most ambitious production to date: Amazonas Spectacular, a multidisciplinary contemporary carnival extravaganza. A new/challenging way to create carnival experiences in the UK by bringing together the best of Latin American carnival traditions and contemporary arts.</t>
  </si>
  <si>
    <t>A series of short films inspired by the experiences of women who have suffered abusive relationships to be shown in usual venues (mostly pubs) and to be part the centre piece of a walk-through public art work based on the same subject matter called House of Abuse.</t>
  </si>
  <si>
    <t>Tour of a new Volcano Radical Classic, Anthony Burgess's A Clockwork Orange, to venues in England - October - November 2011</t>
  </si>
  <si>
    <t>We will metamorphosize Creativity works into a dynamic delivery body, developing the infrastructure and a culture of collaboration in Pennine Lancashire to realise the areas potential .  Facilitating delivery which is efficient, excellent and well communicated,  collaborating across private and public organisations resulting in increased creative engagement, innovation and ambition.</t>
  </si>
  <si>
    <t>Artspace is proposing a period of organisational development activity including a programme of artistic events, activities and interventions in Coventry, and improvements to our staffing structures and communal spaces. 
Central to the application is the development of formal volunteering policies and procedures and new opportunities to better embrace our audiences.</t>
  </si>
  <si>
    <t>A young person focused workshop program that encompasses the East Midlands region. Groups of young people will create video artworks in a workshop setting, the material will be utilised in the creation of an interactive artwork that will travel to arts venues and festivals in the region.</t>
  </si>
  <si>
    <t>To celebrate 25 years of Matthew Bourne's Adventures, to create a new production of Town and Country for the middle scale and of Play Without Words for a short tour of large scale venues. Touring to 16 different venues with almost 70 performances engaging over 30,000 people.</t>
  </si>
  <si>
    <t xml:space="preserve">A residency at Lighthouse to research and develop my art practice, explore new concepts and ideas using the inspiration of live performance to create new works and devise and manage an exhibition. I will also create a portable studio for community interaction, workshops, live art labs and artist collaborations.
</t>
  </si>
  <si>
    <t>'Hold Everything Dear'  will be a dance work for five dancers and commissioned live music, exploring themes of migration and displacement. Its premiere, in March 2012 at the Linbury Theatre, will be the culmination of my tenure as Associate Artist at ROH2 at the Royal Opera House.</t>
  </si>
  <si>
    <t>My activity has been to set up a local community concert band for Ludlow, to enable local amateur musicians of all ages to play at local community civic events and also local charity events in and around Ludlow and doing music workshops.</t>
  </si>
  <si>
    <t>A professional composer will work with communities across South Holland to create an original composition that is inspired by and representational of the whole of the South Holland District. There will be a focus on engaging rurally isolated communities, developing pride of place and new audiences for classical music.</t>
  </si>
  <si>
    <t>We require support to produce and tour the North East Theatre Partnership's production of Walking Backwards by Karen Laws.</t>
  </si>
  <si>
    <t>We are seeking support to make a high quality adaptation of the critically acclaimed novel Guantanamo Boy by Anna Perera for the stage for a new and diverse teenage audience of 13+ with a full production at Stratford Circus in February 2012 for 15 performances over a two week period.</t>
  </si>
  <si>
    <t>A research and development project exploring the potential of applying digital technologies to dance, combining performing arts and digital visual arts genres. Professional Ballet and Kathak dancers will work with a choreographer and multi-media artist to film and develop traditional classical dance themes into two fully immersive digital installations.</t>
  </si>
  <si>
    <t>Storytelling residencies for children and young people¿s creative writing, with teacher CPD, digital interaction, whole-school involvement and live regional showcasing events for children¿s and teachers¿ work. Through strong partnerships with regional Literature Development organisations, the project will identify and address particular unengagement within ACE cold spots.</t>
  </si>
  <si>
    <t>To lead on four innovative health and wellbeing dance models for South Gloucestershire, increasing access to high quality dance and inspiring healthier lifestyles and active communities</t>
  </si>
  <si>
    <t>Pagrav creates an evening¿s programme of traditional and contemporary Kathak, making it attractive to a broader range of venues, demonstrating the wide range of  choreographic work.The company has secured 5 confirm dates in Autumn'11, 4 penciled dates and further 5 venues interested in programming for Spring'12.</t>
  </si>
  <si>
    <t>We would like to bring our grandfathers' cars from Pakistan and Nigeria to the UK. We intend to document the process of bringing the cars to the U.K. through photography and video and exhibit our work in Heathrow, Terminal 5.</t>
  </si>
  <si>
    <t>The project will be set in Mesnes Park, Wigan and will provide a unique opportunity to promote art and educate park users and the community with bespoke artwork. And provide a platform for a local artist to show and develop his artistic style.</t>
  </si>
  <si>
    <t>Heartbeat Art will present contemporary art exhibitions that prompt human exchange and dialogue in an unpretentious and welcoming environment. The project has been driven by a desire to provide exposure and financial support to contemporary artists and to familiarise new audiences with contemporary art.</t>
  </si>
  <si>
    <t>The NewBridge Project is an artist led studio and exhibition space that aims to provide a platform from which emerging artists can practice and exhibit in a professional context. We are applying to expand our current exhibition programme and to develop a new project space within the studio.</t>
  </si>
  <si>
    <t>We want to produce a piece of multi-media performance art which  examines the social networking phenomenon, the effect this has on our perceptions of reality, who we are and how we communicate. We will produce an interactive piece which reflects that very thing we are examining.</t>
  </si>
  <si>
    <t>My activity in a working quarry will involve 11 UK based professional artists, including  myself, Cheshire Universities, Higher Education Colleges, Sixth form colleges, the general public and families. A two week Symposium with site visits and lectures will be arranged. Future events will include international artists and all age groups.</t>
  </si>
  <si>
    <t>'Showcase Smoothie' is a literature based project, targeted at young men of BME origin, who are experiencing severe and enduring mental health problems. The project is mentored and directed by Jean Binta Breeze, supported by a filmmaker, composer and fed into by a range of other highly skilled artists.</t>
  </si>
  <si>
    <t>A project based upon a unique local house carved from solid sandstone. The centrepiece will be a 2.6m high elephant sand carving, with smaller carvings, interpretation boards and timelapse video forming a core exhibition. Training sessions, carving demonstrations and  cross-generational workshops will run concurrently with the exhibition.</t>
  </si>
  <si>
    <t xml:space="preserve">The project will take The Shed 'on tour' to Rural Arts' established village hall venue network to inspire adventurous programming and provide unique mentoring opportunities for rural promoters.
The collaboration will raise the profile of the arts in North Yorkshire and the Tees Valley and offer exciting new art experiences.
</t>
  </si>
  <si>
    <t>A web site to showcase the best, most noteworthy, new and recent West Midlands music, of all genres.  The site will use social media extensively to engage users. Music content is curated by a team drawn from the local music industry. The site seeks to foster experimental and collaborative work.</t>
  </si>
  <si>
    <t>The presentation in multiple locations of 'Global Rainbow', a large-scale, spectacular, outdoor, public realm laser projection created by the artist, Yvette Mattern.</t>
  </si>
  <si>
    <t>Proposed activity is a final draft and regional tour of the play 'Somebody's Son'  with one date in the Northwest. Also for Marcia Layne (writer) and Amanda Huxtable (director) to undertake professional development in producing a tour, which will be co-produced by them and freelance Producer Milan Goverdarica.</t>
  </si>
  <si>
    <t>The main objective is to consolidate two central parts of my art practice (tea project and experimental films) which I have worked on for the past 12 years. This will involve historical and theoretical research, practical work in the studio and on two residencies; and exhibitions, talks and screenings.</t>
  </si>
  <si>
    <t>Our intergenerational activity includes work with elderly people, children with learning disabilities, older mainstream school children, learning disabled adults, adults with mental health problems,  isolated adults at home and visitors to a local museum, in a shared piece of visual artwork culminating in an exhibition, soundscape and artist's film.</t>
  </si>
  <si>
    <t>The Next Page Project will elevate the postion of Thought Bubble, a festival celebrating and promoting sequential arts, as a leading cultural event in the UK. With extended festival dates and exhibition space, new public and industry awards and annual artist residencies - providing extended creative opportunities for audiences and participants.</t>
  </si>
  <si>
    <t>To develop and tour a small-mid scale theatre show that sits between Circus, Dance and Theatre. The show has already toured Welsh venues. Alongside the production, we also offer a package of workshops to interested venues and their partners.</t>
  </si>
  <si>
    <t>Development of a disused Chapel in the heart of East Leeds, into a community facility for our community radio project - East Leeds FM.
A complete refurbishment of the Chapel will provide broadcasting, training, rehearsal, performance and recording space for volunteers of all ages from this disadvantaged community, especially young people.</t>
  </si>
  <si>
    <t>A programme of organisational development</t>
  </si>
  <si>
    <t>We will achieve: 
Full production and national tour of Missing
A tour to China to develop relationships with audiences, artists, sponsors and promoters using digital and social media.
Gecko¿s business plan, governance, and digital development.</t>
  </si>
  <si>
    <t>The activity develops work in the cross-over between contemporary dance and  theatre by developing ¿Small Talk¿ into a full length piece, and to refocus Probe's touring by taking "Small Talk" and "May" to eighteen venues throughout England and further afield with an accompanying programme of workshops.</t>
  </si>
  <si>
    <t>A cultural apprenticeship for people with learning disabilities to enable the apprentices to work in the cultural sector. To also enable the cultural sector to work with the apprentices.</t>
  </si>
  <si>
    <t>My activity will tale place in two primary schools, the centre for children's books, in a youth project in Nepal and will be interactive in the inetrnet. Myself a film maker and auther will co-deliver workshops and the participants will direct my international adventyre, producing resourcepack and exhibition</t>
  </si>
  <si>
    <t>The Blake Diptych will be two original danceworks that tour nationally. Created through residencies with national partners, Innocence will be a matinee playroom for children and Experience will be an adult evening show. Accompanying education program includes DisGo re-tour and residency with young people at Salmon Youth Centre, Bermondsey.</t>
  </si>
  <si>
    <t>The project is "Creativity and Wellbeing in Older Age".  Through this project Ecclesall Live at Home Scheme (ELHS) intends to continue a programme of creative activities, started in April 2010,  which was designed to encourage and maintain a healthy lifestyle for our members,</t>
  </si>
  <si>
    <t>A series of workshops, events and performances to celebrate and acknowledge the 50th anniversary as a playwright of Edward Bond, arguably Britain's greatest and most influential living playwright. To be conducted by his long term artsitic partner Company Big Brum Theatre in Edcucation.</t>
  </si>
  <si>
    <t>An artists creative development programme.
A series of six month long residencies by established artists, in different artforms (Theatre, visual art, music, puppetry), each delivering a masterclass for emerging artists and with attached workshops and performance elements.</t>
  </si>
  <si>
    <t>Spike Island proposes a major touring exhibition of new work by British/Pakistani artist Haroon Mirza. The tour will be delivered in partnership with UK venues Camden Arts Centre and The Hepworth, Wakefield and international venue Temple Gallery, Tyler School of Art, Philadelphia.</t>
  </si>
  <si>
    <t>Minghella Dialogues is a music-led production for two vocal soloists, recorder consort and auxillary audio in a context of interactive video projection. The project's confirmed premiere is on 11 June, in Shoreditch Church, London E1, as part of Spitalfields Music Summer Festival 2012.</t>
  </si>
  <si>
    <t>Internationally renowned photographer John Darwell and nationally respected sculptor Jac Scott ARBS plan to collaborate on the research and creation of a new collection of work for public viewing. The exhibition will  focus on the concept of the illusionary naturalness of the evironment by humanity.</t>
  </si>
  <si>
    <t xml:space="preserve">The activity is two-fold. 
¿	To formalise the theatre company Genius Sweatshop as a not for profit company limited by Guarantee. 
¿	To finish our piece ¿The Man Who Wasn¿t There¿ to 35 minutes and perform it in and around London. The piece deals with the issues of dementia.
</t>
  </si>
  <si>
    <t>The creation and national touring of a new body of artwork by artists Jane and Louise Wilson to mark and reflect on the 25th anniversary of the 1986 Chernobyl nuclear disaster. Public exhibitions will be supported by outreach and contextual activity to engage wide-ranging audiences, stimulating discussion and debate.</t>
  </si>
  <si>
    <t>'Alt-Brighton' is a programme of engagement in creative literature activity, leading to the publication of a high-quality community-led graphic novel based on a fictionalized history of Brighton &amp; Hove.</t>
  </si>
  <si>
    <t>This is an artist development project, targeting visual artists from the black and Asian communities of the West Midlands, in celebration of the Olympic Games. The project will be delivered in partnership between The Drum Art Centre, Aston and Birmingham City University</t>
  </si>
  <si>
    <t>This project offers young adults the opportunity to explore digital media in the arts, taking them through the Bronze and Silver Arts Awards Scheme. The project aims to take the students through a series of workshops including Photoshop, animation and video editing at St. Michael and All Angel school, Camberwell.</t>
  </si>
  <si>
    <t xml:space="preserve">Into The Fire will enable us to:
- programme innovative and risky work in the Main House
- develop the Studio as a fringe venue
- resource practitioners to make and show work
- support in-house curation and commissioning of new work
- take a lead in Somerset's Cultural Olympiad ambitions
</t>
  </si>
  <si>
    <t xml:space="preserve">Cotton Exchange brings to the North West new art, international artists, fresh perspectives, transformative experiences for young people and professional development for museum staff, through cultural exchange with India; adding to the exhibitions, animation and interpretation of regional collections as part of the Cultural Olympiad programme 2012.
</t>
  </si>
  <si>
    <t>We want to develop a successful and sustainable competition for developing Music and Enterprise skills in young people aged 14-19 in the York area.</t>
  </si>
  <si>
    <t>We will be giving up and coming talent the opportunity to share stages with international established acts, so they can learn from the experience of playing in front of large audiences and from the acts they are playing with.</t>
  </si>
  <si>
    <t>A newly-commissioned Olympic-themed children's opera, working with 216 schools, each twinned with a different country, composing songs and scenes for integration into a professional 8-week London tour in the run-up to London 2012. A universally accessible online world music resource will also result.</t>
  </si>
  <si>
    <t>Mr Pemberly is an original production collaboratively devised by an ensemble of actor/musicians incorporating the use of live music and physical storytelling.  This project includes its development, premiere at the York Theatre Royal and subsequent regional tour. Mr Pemberly is a co-production with the York Theatre Royal.</t>
  </si>
  <si>
    <t>To research and develop a critically engaging photographic exhibition, to subsequently tour nationally. Photographers will explore the creative process of makers and themes around place, identity and hierarchy within the visual arts.</t>
  </si>
  <si>
    <t>Double Exposures aims to register the extraordinary development of Manuel Vason¿s practice over the last decade alongside the profound shifts within Live Art in the UK during this period, by commissioning 40 new collaborations, producing a touring installation and a follow up publication to his book Exposures (2002).</t>
  </si>
  <si>
    <t>My activity is a touring exhibition of contemporary ceramics addressing the containment of the human body in death. Quietus (release from life; death) will present artist made funerary works, including cinerary jars and monumental sarcophagi, and offer alternative means of engaging specialist and non-specialist audiences in this challenging subject.</t>
  </si>
  <si>
    <t>We are seeking support for the Live Box 2011/12 Music and workshop programme. The Live Box remains the only artist led performance platform where the actor, dancer, poet, singer and musician can be active participants in what is still the freshest Jam session in town.</t>
  </si>
  <si>
    <t>This application is for funding for the temporary exhibitions programme October 2011-March 2012 at The Public that will engage new audiences, excite existing arts goers and support emerging artists through new digital commissions, a strong Black Country focus and an appealing programme for families.</t>
  </si>
  <si>
    <t>Swandown is an artist film by Andrew Kotting, taking a swan pedallo from Hastings to Hackney on the inland water ways.
The activity is to create a digital distribution and sales strategy -- a new model for artist's film - and develop cross over audiences from galleries, theatric, and on-line.</t>
  </si>
  <si>
    <t>A new classical ballet adapted from Anthony Minghella's film Truly, Madly, Deeply, directed by Sir Richard Eyre in collaboration with Viviana Durante as choreographer, and with an original score by Dario Marianelli, to premiere at the Theatre Royal, Plymouth and Sadler's Wells Theatre in September/October 2012.</t>
  </si>
  <si>
    <t>Encompass will connect young people all around the world. Using dance and digital media the project will create links across continents and wrap dancing images around audiences. Different styles of dance will collide, merge and collaborate. Young people will lead the vision for the project, supported by experienced professional artists.</t>
  </si>
  <si>
    <t>We wish to produce and deliver a Halloween Lantern Carnival in Sefton Park, Liverpool, which combines a magical community based lantern procession with a new type of finale -  A series of astonishing  visual and sonic installation environments will be created, which audience members can interact with at their own pace.</t>
  </si>
  <si>
    <t>Little Angel Theatre's 50th anniversary will ensure the success of the organisation for the future via the creation of a new high profile Christmas puppetry production for families, the second ever SUSPENSE London puppetry festival and a major website development to improve accessibility and reach new audiences.</t>
  </si>
  <si>
    <t>The festival will consist of 40 events taking place at venues across London. The pilot reading campaign will be a coordinated effort by the book industry, libraries, schools, media and online communities to highlight the value of South Asian literature, encourage more reading and join with efforts to improve literacy.</t>
  </si>
  <si>
    <t>The Aldeburgh World Orchestra brings emerging professional musicians from all over the world to Suffolk; to inspire, engage and perform; raising ambition and celebrating talent on a local to international level, as part of the London 2012 Festival.</t>
  </si>
  <si>
    <t>The project will help create the first Romany Media &amp; Arts Academy in the UK and will consist of one work in progress for theatre, one radio drama and two rehearsed readings. As RTC is an accredited training provider, all the participants will work towards Open College Network certificates.</t>
  </si>
  <si>
    <t xml:space="preserve">Sustain a network aiming to: raise the profile of the arts in Wiltshire; share skills; support fundraising; facilitating collaborations;	Support effective evaluation; Increase the economic impact of the arts; develop Wiltshire audiences and help to access philanthropic support and increase Wiltshire¿s cultural tourism
</t>
  </si>
  <si>
    <t>To pilot Tangle¿s creative methodology as an import-export model, brokering creative links between artists, audiences and organisations in the South West and London. Through touring productions and a skills development programme Tangle will grow new cultural capital for BAME professionals, building social and artistic collaborations across two regions.</t>
  </si>
  <si>
    <t>AIM¿s is seeking to appoint a Project Development Manager. The Project Development Manager will be responsible to the  AIMs members for organisational development to improve the long-term stability of the organisation and for driving through the group vision.</t>
  </si>
  <si>
    <t xml:space="preserve">A project which will celebrate the 21st year of the Storey Gallery, and will contribute to the production of a strategic plan for its future operation and sustainability.  It will be comprised of three interwoven strands - a programme of artistic activity; audience research and development; and organisational research and development.  
</t>
  </si>
  <si>
    <t>Double size of the Gallery¿s current space, house corporate entertaining facilities, designated and increased exhibition space on a new, third floor. Assess the architectural and organisational implications of an extension to the Gallery, develop a capital fundraising strategy and consider subsequent revenue costs, develop plan and timetable for implementation.</t>
  </si>
  <si>
    <t>Wai Yin will work in collaboration with UHC and migrant women to explore issues of migration and identity. Participants will reinterpret a series of 1920s empire themed posters through a facilitated creative process. Their work will be exhibited at Manchester Art Gallery alongside the poster exhibition.</t>
  </si>
  <si>
    <t>This Cultural Olympiad activity includes: 'Offshore', the concluding Anti-bodies programme project, produced for public realm/online contexts with communities and organisations in Weymouth/Portland as part of the London 2012 'Maritime Edition'; its tour; publication on the Anti-bodies programme 2009-2012; and further development of the online portal.</t>
  </si>
  <si>
    <t>Young Everyman Playhouse (YEP) is a new programme of participation, training and development that will put young people at the heart of Liverpool Everyman and Playhouse and also inform and guide all aspects of our work.</t>
  </si>
  <si>
    <t xml:space="preserve">We want to develop and refine artistic material that has been generated over the past year to create a powerful, transforming and wildly entertaining theatre show.  The project invests in artistic risk taking and new ways of engaging audiences in the development and touring of the work; increasing artistic impact.
</t>
  </si>
  <si>
    <t>2 month Visual Arts Festival in 2012. Includes launch event, exhibitions, workshops, seminars, networking events and publicity. New creative activity for public and new digital artwork commission. Links with Leicester¿s Big Screen and Phoenix Square Digital Media Centre. Social networking. Around 20 exhibitions, 23 workshops and 5 other events.</t>
  </si>
  <si>
    <t>Our activity will be a newly commisioned dance by Freefall Dance Company whose artists all have a learning disability, which is an integral part of the wider project "We Dance. We have applied to the Legacy Trust for " We Dance"</t>
  </si>
  <si>
    <t>Open Stage is an innovative strand of TRSE's work that will change the way we programme, directly involving audiences in determining what is staged. We are seeking support to:
- develop a lasting legacy
- deepen audience engagement by enhancing audience experience 
- build new audiences
- explore performance platforms
- increase administrative capacity</t>
  </si>
  <si>
    <t>Application by new screendance organisation STRAYBIRD for the development and delivery of the NOW THIS festival in London in April 2012. The aim of this festival is to develop the visibility and understanding of screendance in the UK, through an innovative programme of curation, exhibition, education and distribution.</t>
  </si>
  <si>
    <t>Four University composers have been selected to write works for the Cultural Olympiad 20x12 programme; we want to celebrate these and share them with a wide public. We are also featuring Heiner Goebbels in our 2012 programme, and aim to present `Walden¿ (a UK premiere) within the Cultural Olympiad Festival.</t>
  </si>
  <si>
    <t>We are applying to Grants for the Arts for £30,000 towards the cost of a nine-date national tour featuring a package of artists who are shaping the UK¿s urban music scene and a complementary professional development programme comprising showcasing and access to music industry activity</t>
  </si>
  <si>
    <t>Tackling issues posed by the rurality of the largest county in the southwest to make high quality dance experiences accessible for all ages and all abilities, by creating myriad opportunities to make, see and participate in dance.</t>
  </si>
  <si>
    <t>The project is a full-scale production of Les Misérables School Edition to be performed at The Trinity Theatre &amp; Arts Centre, Tunbridge Wells on 12th - 14th April 2012. The project is for young people from the West Kent community under the tutelage of professional directors, musicians &amp; designers .</t>
  </si>
  <si>
    <t>CARD will provide opportunities for children and young people living in five rurally disadvantaged communities in Devon to engage in commmunity-based participatory arts activity, whilst engaging in an existing Community Led Planning process.</t>
  </si>
  <si>
    <t xml:space="preserve">4 local community groups will engage 160 young participants in a series of 40 carnival arts, C12 dance educational workshop sessions, creating `It¿s a London thing¿ Cultural Centrepiece for the torch relay 21st July 2012 
Black History Month Launch, showcasing recruitment at Discover Young Hackney, ,  presentation Notting Hill Carnival   
</t>
  </si>
  <si>
    <t>Golden Pitch is the final stage of two previous successful Inspire Mark projects that have combined art and sport through photography, video, poetry, music and dance to support the development of the cultural olympiad by divising unique ways of complimenting art and sport specialisms to celebrate regional quality and success.</t>
  </si>
  <si>
    <t>This project will create an interactive theatre experience for children with special education needs.  We will work collaboratively with schools, theatre venues and the community to generate a product, which combines innovative design and dynamic performance with creative learning and therapy approaches.</t>
  </si>
  <si>
    <t>An inspirational, high quality site specific multi media theatre production based on the stories of the Titanic to be staged at The Liverpool Anglican Cathedral coupled with live, media, digital and educational and community events across Liverpool, North West region and Internationally.</t>
  </si>
  <si>
    <t>Kids Draw GAMES is a series of 8 animated light sculptures that will from a trail along London's canals between Paddington Basin and the Olympic site.  Conceived by the artist Ron Haselden, it is a collaboration with school children from 8 of London's boroughs to celebrate London 2012.</t>
  </si>
  <si>
    <t xml:space="preserve">1.	Further development of organisational governance structures to improve accountability and good practice
2.	Partnership building within the region and nationally with strategic
3.	Using technology to reach new audiences through smart phone application
4.	Artist development within the region and nationally 
5.	Build new audiences within East Midlands region
</t>
  </si>
  <si>
    <t>Following significant organisational and programme development, creating a sustainable programme of high quality arts activity, Northwood Community Arts now aspires to focus its work through an exciting new initiative to establish an intergenerational Northwood Comunity Samba Troupe, engaging 200 participants and establishing a platform for ongoing performance and widespread interaction.</t>
  </si>
  <si>
    <t>To market and promote the unique creative celebration which is the Cultural Olympiad in Weymouth &amp; Portland, Dorset and the wider South West Region. This programme will unite individuals and communities by delivering an accessible, alternative, unexpected once in a life time experience, at this unique time in this unique setting.</t>
  </si>
  <si>
    <t>Development of the organisation's business model to generate increased levels of income through consultancy, commissions and trading services. The award will support our relocation to new fully accessible premises and provide a complementary programme of activity for artists and community groups.</t>
  </si>
  <si>
    <t>A research laboratory and large-scale, site-specific, dance performance event led by choreographer Karla Shacklock and produced by Theatre Bristol, Bristol City Council, Circomedia and Bristol Old Vic/Ferment. A proposal for new practice, which explores performance consciousness, and takes artists and audiences beyond where they thought possible.</t>
  </si>
  <si>
    <t>Research and development for a new installation/performance project 'Prometheus' Garden. Money will be used to develop ideas and form collaborative relationships with other artists towards creating this piece. Initial funding will help provide time &amp; materials for the making and experimentation into using non conventional materials and techniques for performance.</t>
  </si>
  <si>
    <t>My project will create a large photographic sculpture of the Balfron Tower, from the inside looking out, at a time when the community is being dispersed throughout the wider area before regeneration and the gentrification of the building changes the local community forever.</t>
  </si>
  <si>
    <t>The focus of our application is participation in singing. We will present a series of opportunities to get people singing, and keep them singing. We will also undertake organisational development in marketing &amp; partipant development, and upgrades to our website and staff structure.</t>
  </si>
  <si>
    <t>This application covers our remaining Year 4 programme prior to commencement of our NPO status funding agreement. It covers artistic spending on planned projects happening after our Year 3 Grants for the Arts funding, which has now ended, during the interim period before NPO status starts.</t>
  </si>
  <si>
    <t>Small Wonders is a national commissioning and professional development initiative creating outdoor work for the under 5s.</t>
  </si>
  <si>
    <t>A wide range of the highest quality professional music events and projects - including opera, orchestral, chamber, solo, early, choral, jazz, contemporary, world, lunchtimes etc - with associated education/outreach programme of workshops/courses/schools/projects for the disadvantaged etc - in &amp; with a range of different types of venues/organizations throughout Shropshire</t>
  </si>
  <si>
    <t>We propose the full production and tour of The Last of The Lake across the East and South East regions in association with The Point Eastleigh, Newbury Corn Exchange and co-commissioned by Brighton Dome. The piece was previously developed for three weeks with funding from Grants for The Arts.</t>
  </si>
  <si>
    <t>To support and develop the artistic and earning potential of individual artists, craft persons, makers and small arts organisations across Nottinghamshire &amp; Derbyshire through a programme of specialist training, mentoring and network opportunities.</t>
  </si>
  <si>
    <t>The Princess is an outdoor show which will be of high quality and magical. It will only be possible if made in conjunction with the public. Participation prior to and during the event are essential. The engagement aspect will include workshops in a three month lead up to the show.</t>
  </si>
  <si>
    <t>I have a schedule of opportunities and support over the next 10 Months. I am applying for funding to amplify these opportunities in order to maximise the artistic, critical and  promotional benefits for my practice.</t>
  </si>
  <si>
    <t>Enchanted Parks is an outdoor cross artform series of temporary artworks installed in Saltwell
Park, Gateshead from December 7th 11th 2011. Open to the public  from early evening to late at night groups of audience members will follow a trail through the park and explore the artworks in the dark.</t>
  </si>
  <si>
    <t>The creation of a new 90 minute theatrical walk for Bristol Harbourside in 2012. Using true stories of the real characters who lived and worked there.
The development phases and the finished walk  will allow a wide range of people share, understand and actively engage with the docks in Bristol.</t>
  </si>
  <si>
    <t>The aim of the project is to exhibit a new and unique collection of photographs and videos that documents the remnants of the colonial experience in Sudan from the Ottoman, Egyptian, and British periods, at the Brunei Gallery, London; the Dunelm Gallery, Durham University and Khartoum University in 2012-2014.</t>
  </si>
  <si>
    <t>Mood-boosting Books, is a co-produced reader-recommended promotion,  to help boost mental health. It is focused on the restorative power of high-quality literature selected through wide-ranging consultation with reading groups, authors, publishers and Reading Agency ambassadors and designed to engage  vulnerable and `hard-to-reach¿ communities.</t>
  </si>
  <si>
    <t>ArtsTrain Academy is an exciting new programme which will offer a huge range of cross-genre music and performance opportunities to hundreds of young people and artists in outer London. The project will include music-making, performance, accreditation and progression routes to music industry training and employment.</t>
  </si>
  <si>
    <t>We are applying for funding to undertake a process of organisational development, in order to secure our long term stability. Having developed our business and fundraising plans, we now need to undertake further research to diversify our partnerships and identify new funding streams, nurturing new ideas and building our organisation.</t>
  </si>
  <si>
    <t>This application seeks funds to complete Phase 2 of the company's Organisational Development primarily to share costs for a 3 year Business Development Manager post. The post brings business leadership to the company; develops the business planning function; integrates business activity; champions¿ commercial development and financial management functions.</t>
  </si>
  <si>
    <t>To develop an arts programme of exhibition, events and performance with a shared focus on publishing.
Dedicated to developing critical art in the public realm, in the natural interstice the railway platform and incidental footfall of over 4,000 passengers a day provides.</t>
  </si>
  <si>
    <t>We want to employ a part time Creative Engagement Facilitator for a two year period to deliver a program of arts based projects in order to effectively engage customers in our involvement opportunities and community activities.</t>
  </si>
  <si>
    <t>To collaborate with South African writer/director to create a personal narrative production presented through poetic text, dance and sharing food.</t>
  </si>
  <si>
    <t>OTOProjects will pioneer artist development, cross-cultural collaboration and new audience engagement. A grant will help fund the Executive Director post to undertake an intensive period of R&amp;D and implement an ambitious strand of programming over the next two years taking place within Café Oto, the experimental music venue.</t>
  </si>
  <si>
    <t>This activity focuses on the development of  local artists, their engagement with audiences both within the Hat Factory and the local Luton community.  The objective is to create a programme of work for audiences whilst encouraging artistic growth and mentoring alongside some of this countries best touring companies.</t>
  </si>
  <si>
    <t>An action research-project of creative inquiry and artistic development that addresses the need for a clear and sustainable artistic vision for Lincoln Performing Arts Centre within the regional arts ecology. Supporting the development of a programme of artistic excellence and exploring the methodology for nurturing emerging and local artists.</t>
  </si>
  <si>
    <t>Our activity will support artists within our region by developing networks and making artistic practice more accessible to the wider community.  Main aim of this project is to re-establish and make deeper links in public sector and non arts organisations through an advocacy development worker and marketing of project.</t>
  </si>
  <si>
    <t>To address areas of weakness in our organisation, especially those outlined in our recent National Portfolio Organisation assessment; to commence R&amp;D for project ideas outlined in our NPO Programme; and to  produce our on-going dance theatre performance based on 'Traces &amp; Graces', in collaboration with Northern Stage.</t>
  </si>
  <si>
    <t>Fabric is seeking support for a programme of artists commissions, exhibitions, installations and events that will take place in non-traditional arts spaces in the centre of Bradford.  Initially these will be in Fabric's 'Pop Up' arts space, a large temporary gallery space facing Bradford's new City Park.</t>
  </si>
  <si>
    <t xml:space="preserve">The project is fourfold:
Support the delivery of five new writers' residencies in prison 
Employ a freelance fundraiser to secure future funding sources
Hire a researcher to scope new areas of work
Engage a website designer to redesign WIPN website to support new marketing initiative
</t>
  </si>
  <si>
    <t>Studio time, research  into new materials in order to develop my work to a bigger scale for 3 confirmed exhibitions in established galleries.</t>
  </si>
  <si>
    <t>My ambition is to develop myself as a professional silversmith by learning new techniques under the tutorage of master silversmiths at Bishopsland, to acquire business skills and earn critical review so that I can set up my own workshop where I can produce, exhibit &amp; sell my work.</t>
  </si>
  <si>
    <t>To support an exhibition of work by contemporary British artist Toby Paterson and use it as a springboard for a workshop programme in schools and colleges in the south-west area of Peterlee; investigating the the history and architecture of the 'new town', which includes Victor Pasmore¿s Apollo Pavilion</t>
  </si>
  <si>
    <t>Living Structures are seeking support for a period of intensive research and development in order to create a ground breaking new site specific production called Leviathan, inspired by the novel Moby DIck by Hermann Melville.</t>
  </si>
  <si>
    <t>The Getfamilyar Youth Performing Arts Project is a youth-led, performance based arts training project that brings together up and coming young artistes for training and performance in writing and reading poetry, song composition and writing lyrics, singing, dancing, rap/spitting, fashion design, modeling and  live performances.</t>
  </si>
  <si>
    <t xml:space="preserve">DIY would like to tour 12 schools with our play ¿Don¿t Call me Babe!¿ and to: 
¿	Build on the learning and experience of our first educational tour 
¿	Consolidate relationships with Special Schools
¿	Develop work with Mainstream Schools 
¿	Develop a business model  which includes more earned income from schools.
</t>
  </si>
  <si>
    <t xml:space="preserve">Our focus are those with little or no exposure to arts to:
increase access to a wider audience, exposing the wider community to high quality gospel music 
Enrich and uplift people's lives
Developing excellence in gospel music, including performance and recording
Develop groups, soloists and leaders within the choir
</t>
  </si>
  <si>
    <t>An interdisciplinary built environment / public realm project with a number of defined outcomes for artists to work across the new co-located mainstream schools and existing special schools, the wider community and the site during the design &amp; build phase of the new school Woodlands Meed.</t>
  </si>
  <si>
    <t>Oldham Coliseum Theatre Company will vacate the theatre in early 2012 whilst it undergoes refurbishment. Whilst in exile, the company will work in several new settings to develop a variety of novel projects that will attract new audiences, promote artistic innovation and learning, furthering significant organisational development.</t>
  </si>
  <si>
    <t>This project is a theatre production by and for children and families in Notting Hill.  Consisting of two halves, one telling the Majorcan folktale "The Flower of Life" and the other adapting Wilde's "The Selfish Giant," we will use drama, storytelling, and puppetry to create a vibrant theatrical experience.</t>
  </si>
  <si>
    <t>5 regional flagship projects that will develop sustained partnerships between Universities, artists and cultural providers and support the growth of a creative intelligence  hub for the region, stimulating the development of critiquing skills, pursuing the debate around quality, led by a consortium of Higher Education providers in the South East.</t>
  </si>
  <si>
    <t>An innovative sculpture project for our local community to enjoy/benefit sculpting knowledge by working with a  professional community artist/sculptor.  The project will focus on designing and commissioning two unique stone sculptures for the Campus as lasting legacies of educational/personal development for the local community that it serves.</t>
  </si>
  <si>
    <t xml:space="preserve">For an ambitious 18-month programme of new work that will extend SIT's strategic position as a commissioner of innovative cross-disciplinary crafts work and increase its impact as a deliverer of high quality public-engagement activities, education work and critical debate related to contemporary international crafts &amp; textiles practice.
</t>
  </si>
  <si>
    <t>This proposal is to support Douglas Thorpe to produce an evening of work to be piloted in 3 small scale venues. In addition to this Thorpe will work with Yorkshire Dance and Dep Arts Ltd for management and production support over a 6 month period.</t>
  </si>
  <si>
    <t>Curating the Curious is an integrated programme of visual art activity that will be delivered in Lincolnshire from October 2011 to October 2012. The programme consists of three elements, the Beacon Bi-Monthly, Plowman¿s Lunch and Takes Place an exhibition of artist commissions sited in non-gallery spaces.</t>
  </si>
  <si>
    <t>Our project will focus on refurbishing an unutilised area of the Mall Galleries' premises and transforming it into a dedicated new Learning Centre where young and adult audiences can meet and work with practising artists, gaining firsthand experience of the visual arts.</t>
  </si>
  <si>
    <t xml:space="preserve">Research and development exploring a new piece of theatre for young audiences, in partnership with Unicorn Theatre. Three Tiny Seeds is a reworking of the Persephone myth. This devised ensemble piece will explore children¿s relationships to the light and dark, night and day, spring and winter, happiness and sadness. 
</t>
  </si>
  <si>
    <t>From January 2012 we will reflect and develop a way forward for our work from April 2012 - 20.We want to  develop ways to:
¿	Improve the quality of our performance work 
¿	Achieve excellence in the profile of our work 
¿	Develop resilience through collaboration
¿	Develop and execute a new business model</t>
  </si>
  <si>
    <t>Heath Park Business and Enterprise College is hosting a grass roots arts festival over three days in the center of Wolverhampton, which is intended to be an antidote to the current inertia, which prevails over the City. It will facilitate activities for all generations and diverse cultures to partake in.</t>
  </si>
  <si>
    <t>A collaborative touring project between contemporary jazz/electronica musicians, classical string players and a visual artist using home movie footage from the MACE archive. The project will appeal to a wide age range, will tour around two ACE regions and will comprise live performance to film, an installation and workshops.</t>
  </si>
  <si>
    <t>Under its new chairman, Jolyon Laycock, Severnside Composers Alliance is collaborating with Arnolfini Music to create a new and exciting programme of five contemporary music concerts which will establish it as an important and dynamic focus for the composition and performance of new music in the Bristol and Bath area.</t>
  </si>
  <si>
    <t>Our activity is the production of a collection of moving image art works by Duane Hopkins, entitled Rapture:Ingland. Rapture:Ingland will present moving image portraits, both real time and extreme-slow-motion, concentrating on economically challenged wards of post-industrial England.</t>
  </si>
  <si>
    <t>My activity is the nurture and development of artists. In addition, to homing their skills they get to showcase their work using a pop up theatre concept.   I would like to enable talented writers/directors/producers, from all backgrounds, to develop, find their audience and fulfil their potential.</t>
  </si>
  <si>
    <t>This project is a unique musical fusion that draws parallels between West African Griot musicians and European Troubadours . Travelling from village to village, presenting cross-cultural, participatory performances, open-access community workshops, and extra-curricular workshops for schools, ANCIENT STRINGS will encourage tolerance and understanding in largely monocultural rural areas.</t>
  </si>
  <si>
    <t>Following he appointment of Bradley Hemmings as Co-Artistic Director of the Opening Ceremony of the 2012 Paralympic Games, the proposals set out to support and sustain GDF, ensuring that the organisation is best positioned to manage the transition into 2013 and the post-Olympic and Paralympics environment.</t>
  </si>
  <si>
    <t>A series of ten art workshops for 15 people per event based in Hailsham Town Centre as part of the Hailsham Art Festival and afterwards.  Concept agreed by Hailsham Town Council.</t>
  </si>
  <si>
    <t>Prior to creating their new project, a jazzy poetry show for children 7+ with a creative approach to science, and Curious Goggles - a linked participatory programme,  Michael Rosen and The Homemade Orchestra wish to conduct a short period of R&amp;D.</t>
  </si>
  <si>
    <t>This application is for the production of new work during a youth exchange involving  participants from UK and Syria during a residency  by multimedia artist Gary Stewart  at 198 Contemporary Arts and Learning. This will be followed by an exhibtion and events programme focusing on the arts and youth .</t>
  </si>
  <si>
    <t>Professional development, creative production and critical dialogue in relation to high quality photographic practice and artists.  This activity is specifically an exploration of the photographic artist and artworks in relation to notions of the public - sites, audiences and interactions.</t>
  </si>
  <si>
    <t xml:space="preserve">Showzam is Blackpool's annual festival celebrating its traditions of circus, magic and new variety using Blackpool's famous landmarks. Arts Lottery funding will enable us to showcase innovative circus, performance and street artists never before seen in Blackpool and allow us to develop new site specific work for 2013.
</t>
  </si>
  <si>
    <t xml:space="preserve">In partnership with schools, LEA music services and HE institutions, create a regional network  to promote playing wind instruments by school children in ensemble settings, and organise teacher CPD opportunities to support this aim.
At project end, NSBA will be producing annually 11 concerts, 6 courses and other events.
</t>
  </si>
  <si>
    <t>One Foot In The Door is a nationwide development programme for dance artists wanting to work in an
educational context. Providing a range of training courses, supporting material, and practical opportunities, it will improve the skills of the dance workforce and the provision of dance participation experiences for young people.</t>
  </si>
  <si>
    <t>Our activity will engage with the public over three days on site at Whitechapel Gallery at the end of September, 2011. Participating in the London Art Book Fair will give us the opportunity to engage with the public at a wide level and introduce a number of emerging artists.</t>
  </si>
  <si>
    <t>My personal development in silversmithing will be advanced at Bishopsland during postgraduate training. As a self-employed silversmith I will develop my company by increasing my skills through attending master classes. I will create silver products for sale and exhibition and assist with an outreach programme engaging the public.</t>
  </si>
  <si>
    <t>The Young Writers Festival aims to develop and showcase new writing talent through productions, shorts, readings and events in the Royal Court Jerwood Theatre Upstairs.  Scheduled for January ¿ March 2012, the Festival is a launchpad for young playwrights and a brilliant opportunity to find and engage new and young audiences.</t>
  </si>
  <si>
    <t>Our actor-led company will be researching and developing 'The Cat's Mother' - an all-female production to be written by Pericles Snowdon, resulting in work in progress being shared at two festivals of new writing in September 2011.</t>
  </si>
  <si>
    <t>I am applying for funding to train in Clown and Play at the Ecole Philippe Gaulier, Paris, I will then deliver a structured series of intensive workshops to disseminate my newly acquired skills to artists in the North West thereby continuing to nurture and develop the Northwests burgeoning clown community.</t>
  </si>
  <si>
    <t>Supported by Escalator Dance initiative, this activity is a contemporary South Asian dance production following a previous R &amp; D grant from the Arts Council England. The performance will consist of  a double bill which will be toured regionally, in Spring 2012, combined with organisational development.</t>
  </si>
  <si>
    <t>Britannicus, in a new version by Timberlake Wertenbaker, at Wilton's, London. This is the full production of a commission and development work supported by ACE in Spring 2011, including the Apprentices Group Project which developed the play through workshops in Wilton's local area of Tower Hamlets.</t>
  </si>
  <si>
    <t>Two cross-cultural, cross-artform shows, one for family audiences aged 4+, the other for older audiences aged 8+. They will tour nationally and will extend and develop the performance language pioneered by the company; there will be training for younger artists; and significantly enhanced international links (see Proposal).</t>
  </si>
  <si>
    <t>This research project  to create a document supporting our business plan; We aim to:
1.	Research and develop financially sustainable and inclusive opportunities for our participants.
2.	Develop effective working relationships with local, regional and national arts organisations.
3.	Involving more artists with disabilities.
4.	Develop artists in residence roles.</t>
  </si>
  <si>
    <t>The aim of this activity is to support primary schools in their teaching and appreciation of  the arts covering modelling and design by allowing individual pupils to model and produce a life plaster cast of their own hand or foot. This is an activity not available at this level.</t>
  </si>
  <si>
    <t>Strange Cargo wants to deliver an extraordinary and engaging installation, Cheriton Winter Grotto, involving community participation and interaction, for wide public engagement within its Factory base in Cheriton, Folkestone as part of a longer term (three year), intensive Cheriton Arts Village project, embedding arts activity in this culturally disadvantaged community.</t>
  </si>
  <si>
    <t>Professionally led Urban Art workshops for young people, focussing on communicating issues that affect them in an isolated and ageing community.
Permanent display system to exhibit the work produced, the wider community will be invited to view, also to be used to mount future exhibitions for local and emerging artists.</t>
  </si>
  <si>
    <t>A cycle of 8 plays with 1 company of actors: 7 Shakespeare plays, each representing one of the medieval planets, plus 1 new play, devised by the company, encapsulating the whole journey.  This first stage is a workshop presentation of the ideas, to prospective producers of the entire production.</t>
  </si>
  <si>
    <t>Development of 5 sculptural installation works and an artists' symposium on Perfection. The new works will incorporate original photographic source material made over 3 years as visiting artist at Heathrow Gymnastics Club &amp; the World Artistic Gymnastics Championships</t>
  </si>
  <si>
    <t>Shadowball links a jazz opera project by Julian Joseph about black baseball players and their jazz compatriots to a sports programme for primary schools and communities. Following the premiere and school residencies, it will tour London and beyond, inspiring young people to have the determination to achieve their dreams.</t>
  </si>
  <si>
    <t>I want to engage the public in a dialogue about dying and bereavement by creating a series of oil paintings, illustrations and writings done in a sensitive manner and exhibited in a safe environment that encourages people to explore their emotions and subsequently feel connected to their greater community.</t>
  </si>
  <si>
    <t>To run a series of events around the city of Exeter, introducing young people and adults, who do not normally sing, to the joys of Barbershop singing. This will include running education days, giving concerts and visiting schools and residential settings to teach and share our style of harmony singing.</t>
  </si>
  <si>
    <t>To provide work for a local stained glass artist creating windows with local people working as his apprentices. We have attracted many people who want this opportunity to work with him and see their creation in situ.  The piece will be seen by many passing through the centre of Nailsworth.</t>
  </si>
  <si>
    <t>The creation and production of an original piece of  work for families and school audiences at a new theatre space in South Manchester. This production will help us to celebrate the opening of The Edge Theatre and to provide affordable, accessible, high quality entertainment for the seasonal period.</t>
  </si>
  <si>
    <t>Our activity will deliver an inspiring dance  project with people over 50 in Somerset.Through workshops,performance, dance parties and events  we will continue the work initiated by Take Art ,through Step Change, to support  creativity , physical ability and a healthy relationship to the challenges and gifts of older people.</t>
  </si>
  <si>
    <t xml:space="preserve">A practice-based professional development residency programme for artists from Regional UK who have the potential to work at a national and international level. Hosting 6 artists per year, one working in the public realm. The offer includes meetings with advisors at the highest level in the London art world. 
</t>
  </si>
  <si>
    <t>Projected digital images have completely replaced 35mm slides and they make up 50% of  exhibited images. Our  projector is 7 years old and no longer fit for purpose. It is essential to replace it if we are to continue teaching photographic techniques, host lectures and display images at society events.</t>
  </si>
  <si>
    <t>This programme is designed to connect senior management in the arts with experienced digital executives. The aim is to provide arts organisations with the skills and strategies needed to make the most of digital technologies, and to use this to bring their work to a wider audience.</t>
  </si>
  <si>
    <t>Site specific production of "Romeo &amp; Juliet" at Kents Cavern, Torquay.</t>
  </si>
  <si>
    <t>Cross-school and cross-curricula learning through arts and cultural residential.</t>
  </si>
  <si>
    <t>The activity is artists in residence in hospital settings.</t>
  </si>
  <si>
    <t>Continued development of La Linea the London Latin Music Festival and associated tours. Expanding the key research and development processes of Como No's activities in Latin music which are unique in the UK and vital and central to the fertilisation of Latin musical forms and audiences in the UK.</t>
  </si>
  <si>
    <t>This project will support an artist giving them the opportunity to develop as an artist and gain additional exposure whilst using the artistic process to engage with students and the local community.  Thus opening up art to the wider community.</t>
  </si>
  <si>
    <t>Splice's first commissioned play is set in the iconic Bristol night club The Dug Out. The action moves between two stories and two time zones - 1944 and 1974 - using black music and dance styles from the periods. To be performed at the Tobacco Factory Bristol and Watford Palace Theatre.</t>
  </si>
  <si>
    <t>The public participates in making a series of linked drawings which match together by lines, creating a long
interchangeable drawing.
The drawings will be displayed onsite, creating a long landscape, and also scanned and animated onsite as a Moving Image.
Also a screening of animated Fine Art Moving Image.</t>
  </si>
  <si>
    <t>This application is to support my professional development in directing multi lingual work, to enable me to write for theatre for the first time,  to support me in bringing my piece of innovative international work back to the UK and to enable me to disseminate my learning in the UK.</t>
  </si>
  <si>
    <t>JB's Green Theatre Programme Phase 2 aims to build on the considerable success of the programme's first year and offer practical support  in the form of events, networking, tools, resources and campaigns to the theatre industry in response to needs identified by the sector during the initial phase.</t>
  </si>
  <si>
    <t xml:space="preserve">Swindon residents will be invited to submit their own artistic creation, to be transferred onto a fridge magnet which will then be placed around an area of town and the public encouraged to take one home. There would also be a week long exhibition of some of the original works.
</t>
  </si>
  <si>
    <t>"The Whale of Light": a theatre show which uses puppetry and magical realism to bring to life the story of the calf of a Whale and a child. The show aims to use creative techniques exploring relationships and communication, whilst encouraging audiences to consider the importance of protecting the environment.</t>
  </si>
  <si>
    <t xml:space="preserve">1.	A tour of 37 performances of La Traviata ¿ a new translation commissioned by us.
2.	Feasibility study into performance of Olaf Schmid ¿ a new composition
3.	Feasibility study into a schools opera touring programme to be delivered in conjunction with a well known Arts Charity
</t>
  </si>
  <si>
    <t>This application covers a proposed four week run (28th September - 22nd October) of the production 'Bound' by Bear Trap Theatre Company (including educational workshops) at Southwark Playhouse.</t>
  </si>
  <si>
    <t>Operatic productions involving soloists, orchestra (20-30), and  chorus taken from professional soloists, students and amateurs.  Small staging, costumes and lighting.  Transportable production. Performances in small venues 150-300</t>
  </si>
  <si>
    <t>JUST ONE DAY 'a play about sexual violence and the F word' will premiere at The Lowry (Salford) in September.  Additionally to the premiere, outreach work has been confirmed with Manchester Rape Crisis and STAR (surviving trauma after rape) in Wakefield, utilising the play for training and therapy purposes.</t>
  </si>
  <si>
    <t>A mixed ability photographic exhibition and charity fund-raiser of LBGT photographers work, to coincide with World Pride 2012.</t>
  </si>
  <si>
    <t>Our activity is to provide free actor training and some career guidance to 18 to 24 year old aspiring actors from a deprived, multi-ethnic area.  We are looking for people who have not experienced much success in statutory education and those at risk of offending or re-offending,</t>
  </si>
  <si>
    <t>To tour a brand new collaborative production of storytelling and contemporary dance based on Oscar Wilde¿s ¿The Selfish Giant¿.  Through live performance and workshops that include dance, spoken word, physical theatre and puppetry we hope to entertain, challenge and inspire children aged 4/5 upwards and their families.</t>
  </si>
  <si>
    <t>Gomito are applying for funds to support the research and development of a new piece of theatre for 2-4 year olds.</t>
  </si>
  <si>
    <t xml:space="preserve">Funding towards research and development in Australia for an international sound and music performance 
project, between UK and Australian artists and producers, the result of which will be presented to English 
audiences in September 2012. 
</t>
  </si>
  <si>
    <t>Major festival of contemporary arts in response to an industrial setting .Opportunities for regional artists to
showcase ambitious works including visual art, theatre, music, film, video, performance etc. Activities will include
workshops for schools and colleges in the region, family activities and artists talks.</t>
  </si>
  <si>
    <t>Kill The President! is a low budget play with an entertaining, dramatic and tension fuelled atmospshere . The contemporary setting and topical subject matter touches upon the fears, concerns and politics of the modern world.  Despite the heavyweight topics addressed, it is at it's core a thoroughly engaging thriller.</t>
  </si>
  <si>
    <t>The activity will bring together residents both young and old in the L8 Dingle area of Liverpool to work together to produce a huge piece of art work that will benefit local people and businesses. It will develop photography skills and provide long lasting visual displays to improve local neighbourhoods.</t>
  </si>
  <si>
    <t>The development of a  one-man show, approximately 45 minutes long, focussing in particular on the psychological impact of heart disease. This will culminate in a rehearsed reading, to be performed at a leisure centre facility normally used for cardiac rehab sessions.</t>
  </si>
  <si>
    <t>A cross-cultural international dance project exploring differing perceptions of 'Identity' and 'Disability' in the UK, Cambodia and China. Project activities reach out to deaf, disabled and mainstream young people in disadvantaged communities through integrated dance performances, creative workshops and short on-line dance films.</t>
  </si>
  <si>
    <t>The aim of the project is to provide regular music activities for vulnerable adults in East Staffordshire, specifically those with mental health issues and adults with learning and physical disabilities. It will provide an informal learning opportunity whilst having fun, inspiring participants and offering a social networking opportunity.</t>
  </si>
  <si>
    <t>Applying for grant to hold an exhibition. It is a joint show between me, siri perera and Asaki Kan. I am a painter and Asaki is a Sculptor. Both work at the Harrow Road Studios run by ACME.</t>
  </si>
  <si>
    <t>Animated Environments a series of three individual visual arts projects to be held at Siobhan Davies Studios. The projects examine images as still frames of time, through photography, film, and performance. The curatorial focus is new works, alongside supplementary programmes of talks, live performances, and off-site presentations.</t>
  </si>
  <si>
    <t>Noah¿s Ark is a children's show, aimed primarily at families and schools near our theatre in Camberwell, an area of social deprivation. Through grassroots marketing, low prices and school workshops, it will be highly accessible. Written by celebrated writer Mervyn Peake, it will be interactive and high quality.</t>
  </si>
  <si>
    <t>Britain Creates 2012 is the British Fashion Industry¿s flagship artistic project for the Olympics. It will consist of commissions from Britain¿s most prestigious fashion designers working in collaboration with Britain¿s leading visual artists. We are seeking funds towards the commissions and engagement projects for delivery in 2012.</t>
  </si>
  <si>
    <t>We aim to deliver workshops in schools/colleges to create young A &amp; R teams. These link with other organisations in the hub (or even become the hub) to develop young talented singers/songwriters/producers/DJ/MC's enabling them to release material digitally. It will be piloted in East Midlands</t>
  </si>
  <si>
    <t>The Nuffield Theatre will appoint several consultants to review its operations (catering, fundraising),  leadership and partnership working with the aim of increasing our artistic impact and financial sustainability. The recommendations will feed into our new business plan for the period 2012-2015.</t>
  </si>
  <si>
    <t>Monty and the Puma fruits are an alternative folk collective from Brighton, UK. Our activity will entail a weeks stay in a farm house in Norfolk to record our first album, the end result being the production of a 15 track LP and a film/DVD documenting the process.</t>
  </si>
  <si>
    <t>'Unicycling Wombat' is a musical cabaret show, to be written and developed for the 2012 Festival and Rural Touring Seasons.  A cast of experienced, busy artists, currently working individually, will collaborate with a view to extending their own skills and adding significantly to the musical cabaret genre.</t>
  </si>
  <si>
    <t>Our activity is threefold and represent essential developments to support the long term sustainability of FACT.  This work is broadly split between commercial, audience and talent development.</t>
  </si>
  <si>
    <t>To intensely research new mediums and techniques for the theatre. To benefit the theatre community and generate new audiences.
To create 'The Theatre of Deception', and 'Live Film'- two mediums for the theatre theorized by the director, Rocky Rodriguez, Jr. capable of bringing theatre back to the forefront of society.</t>
  </si>
  <si>
    <t>The focus of the postgraduate programme at Bishopsland is to achieve my ambition of becoming a jeweller. It will enable me to promote my work to collectors as well as the general public through exhibitions, comissions and working on an outreach programme in schools and wider community based projects.</t>
  </si>
  <si>
    <t>As a photographer I was granted a six-month Residency at the Royal Hospital London, announced by Vital Arts.
I intend to realise a series of sixty colour portraits of staff members at the Royal Hospital London which will be exhibited in spring 2012 in the new hospital building.</t>
  </si>
  <si>
    <t>Athletes and Musicians connected to the Myth of Sisyphus and back to the days of Olympia and Corinth. Concert, Lecture and Educational outreach on the common themes of virtuosity, aspiration of eternal life and glory, pride and trickery, damnation trough eternal repetition. Composer, Musicians and Athletes from Austria and UK.</t>
  </si>
  <si>
    <t>Six day confirmed theatre and arts centre tour (April 25th-30th 2012inclusive) presenting and promoting the genre of jazz-blues fusion with blues broadcaster/performer Paul Jones and jazz musician/author/broadcaster/educationalist Digby Fairweather and his 'Half Dozen' ensemble</t>
  </si>
  <si>
    <t>Research and development of an interactive `tour-ready¿ spoken word and music performance (in association with Apples &amp; Snakes and Half Moon Young People¿s Theatre) for ages 4 ¿ 8 called Misunderstood Monsters using poetry, live music and site specific digital technology on a quest to defeat our fears.</t>
  </si>
  <si>
    <t>We will produce a major showcase championing the best new talent inspired by Reggae music at the world's most important music convention, SxSW in Texas.  Including new collaborations, professional development and advocacy designed to stimulate influential international industry delegates and inspire them to engage with this under-represented genre.</t>
  </si>
  <si>
    <t>Leigh &amp; Wigan Words Together offer residents and visitors opportunities for discoverong, enjoying and sharing the expressive use of words through organising annual literary festivals and related activities throughout the year. The focus is on writing, performing poetry and reading across the Borough.</t>
  </si>
  <si>
    <t>'Writer in residence', Plymouth City Council, Arts Unit. Part One: I facilitate 6 writing workshops in response to the British Art Show and collate this material into an 'alternative creative evaluation' of the show.  Part Two: I develop a play inspired by the show, with actors, a dramaturg and director.</t>
  </si>
  <si>
    <t>Our activity is an exhibition in 3 parts: 2 visual art shows and 1 live-art commission. It addresses how mobility, resistance and power can be explored through the simple act of walking. Includes work by Francis Alÿs, William Kentridge, Emily Jacir, Regina-Jose Galindo, John Smith andTacita Dean.</t>
  </si>
  <si>
    <t>We are establishing a new Handspring company in the UK, beginning in 2012; but we have found that we have a substantial quantity of administration and producing to do before the year starts. The activity described will allow our Executive Director to begin work in October of 2011.</t>
  </si>
  <si>
    <t>Shadowlab is a proposed interpretation space, offering a series of events and activities for all ages to accompany the Whitworth's Dark Matters exhibition. Shadowlab will encourage creative experimentation, particularly through digital media at a time when Manchester's digital and visual innovation is at the forefront of media attention.</t>
  </si>
  <si>
    <t>Build on the experience of East Midlands Children's Theatre &amp; Dance Consortium to develop a shared programme of innovative international work for children and families, extending the original 3 venue consortium to include at least 6 venues across the region, and share best practice in programming, marketing and audience development.</t>
  </si>
  <si>
    <t>Art Installation at Next Level Projects/Brick lane, London by  artist Andrea Hasler:
The `Shop¿ installation of Andrea Hasler plays with visions of the future and scenes of surgical fetishes.
Hasler unsettles the viewer with her carefully staged and naturalistic wax reproduction of human organs in form of luxury fetish.</t>
  </si>
  <si>
    <t>This project will encourage the public at large to become more aware of its national art collection.  The PCF will also actively involve the public in the project by asking people to help catalogue the paintings digitised through pioneering crowd-sourcing technology.</t>
  </si>
  <si>
    <t>I aim to deliver singing and song-based musical activities for people with learning disabilities within community settings. The sessions would be open to local residents who are in long-term care, and to young people accessing local schools and colleges catering for mild-severe and profound learning disabilities.</t>
  </si>
  <si>
    <t xml:space="preserve">B¿land is a postgrad course for Prof Devel¿nt where silversmiths and jewellers train in workshops for a year to help set up a business. Specialist skills are taught to the highest standard and members take part in national exhibitions. Contacts are made and key marketing principles are taught.
</t>
  </si>
  <si>
    <t xml:space="preserve">The exhibition is the auction room. The auction room is the exhibition. All its elements, from the chairs to the hammer, made by designers, up for auction. 
Visit the exhibition, place a bid* on your favourite piece. 
On Sunday, the bartering will take place. 
*monetary offers not accepted. Be imaginative.
</t>
  </si>
  <si>
    <t>A  three day national meeting of culturally diverse young artists engaged in the development and production of urban arts. Participants will take part in intercultural workshops, creative networking sessions and showcase their work, whilst debating with experts and decision makers the impact of their work on arts and cultural policy.</t>
  </si>
  <si>
    <t>A 2 year project to accelerate the professional development of Partners Theatre Company and create new work considering what constitutes "identity" in both the real world and the digital. The second year will consolidate skills whilst experimenting with style and feature a creative collaboration with a professional theatre company.</t>
  </si>
  <si>
    <t>Working with two groups in Nottinghamshire, Fundays in Nottinghamshire will work in partnership with Dance4, to create a programme that supports the progression of disabled-led dance. Through work with disabled dance artists and trainees the project encourages the development of innovative dance and disability training, teaching and leading.</t>
  </si>
  <si>
    <t>Improve the quality of existing dance provision in the area.  Offer mentoring,  skill sharing, CPD and networking opportunities for youth dance and primary school teachers, practitioners, and other dance providers.  Develop a youth dance company in North Lincolnshire and offer CPD to existing youth dance companies in North East Lincolnshire.</t>
  </si>
  <si>
    <t>This activity is a 2 year programme of photography exhibitions, featuring documentary photography, events, talks, workshops, new commissions, high profile photographers (including Bruce Gilden, Simon Roberts, Zed Nelson), support for emerging artists, employment for artists, and opportunities for Light House to build profile and audiences.</t>
  </si>
  <si>
    <t>We will develop our weekly art and drama session for under fives and their carers at York Theatre Royal. We will run free sessions at Children's Centres and put on transport to bring them to the theatre sessions. We will promote story sharing at home.</t>
  </si>
  <si>
    <t xml:space="preserve">I want to complete a large scale intuitive sculpture that will continue to evolve throughout the exhibition 'Passengers with goods'. It will be exhibited with already established public artists aiming to attract the broadest audience possible to the 'Stephenson works'
</t>
  </si>
  <si>
    <t>To work with, mentor and develop approx 50 11-19 year-olds through the rehearsal and performance of a pantomime, Snow White, in January 2012 supported by around 50 adult volunteers. To entertain over 800 local people with 5 live performances.</t>
  </si>
  <si>
    <t>N3 aims to create a long term legacy for the creation of innovative art &amp; design in public places that stimulates a greater sense of local ownership of Dorset¿s built and natural environment, supports neighbourhood activism to improve public spaces and demonstrates the value of cross-sector collaboration.</t>
  </si>
  <si>
    <t>I am an established writer of fiction and non-fiction applying for support to write my seventh novel, entitled Apple Tree Yard.</t>
  </si>
  <si>
    <t>I am applying for funding for an artist¿s moving image project looking at the yearning for and materialisations of Universal Language. The film will use animated sequences which correspond to sound scripts, and will reference historical narratives. It will be screened at various venues in the UK in 2012.</t>
  </si>
  <si>
    <t>Art at the Heart is a partnership project to animate Southampton's Cultural Quarter through participatory projects and spectacular street arts, developing audiences in Southampton, including for the new arts complex. Artistic ambition, audience research and partnership development will ensure project success and inform the planning of the future stages.</t>
  </si>
  <si>
    <t xml:space="preserve">Commission text works by David Batchelor, Katrina Palmer and Hannah Rickards and publish these in the first three editions of a fold-out map of independent London bookshops.
Commission, publicize and distribute this map promoting both the artworks and London¿s 
independent bookshops -an integral part of London¿s culture.
</t>
  </si>
  <si>
    <t>I am applying for a research and development grant to make 'Carry On Performing', a new body of performances inspired by the 'Carry On' films.</t>
  </si>
  <si>
    <t>This proposal outlines our wish to send a mixed arts group to WOMEX world music expo in 2011 as a consortia for the East Midlands region. Our focus is in developing this intiative ( pilot ) in bringing international arts development both for the participants and for the EM region generally.</t>
  </si>
  <si>
    <t>'Making Space' is a dance and technology project in collaboration with Sound Designer and Composer Luke 
Robinson, that will facilitate the integration of motion-tracking sensors into my practice. It will involve four 
performances, two public workshops, for audience members, and at least seven workshops aimed at young 
people.</t>
  </si>
  <si>
    <t>Young people (14-24) from rural and urban settings in Hampshire, including those considered to be at risk, will work together through a series of theatre workshops that will encourage them to explore how  their own family stories and memories influence their lives today, culminating in two public performances.</t>
  </si>
  <si>
    <t>MAKE is a large-scale ensemble performance based on sculptural principles programmed by Yorkshire Sculpture Park (YSP) in September 2011. Starting with an empty space, MAKE offers audiences an opportunity to witness the creation of a monolithic sculpture by professional &amp; non-professional performers, in situ, led by artist Florence Peake.</t>
  </si>
  <si>
    <t>The Boss Sounds Reggae Festival is one of Europe's premier reggae events attracting audiences from across the continent. It attracts the biggest reggae names to the area. It is one of the region's major diverse arts events. We are also coordinating Black History Month events across the northeast.</t>
  </si>
  <si>
    <t>Augmented City is an augmented reality art trail curated for the streets of Brighton under the theme of Utopia, bringing invisible 3D artworks to life through the interface of audience members' mobile devices. Artworks will be curated from international artists, bringing pioneering new digital artworks to the South East.</t>
  </si>
  <si>
    <t>This activity, in a hospital setting, will provide music workshops, 1-1 instruction and an evening performance by a solo tetraplegic musician and singer to patients, their families, ex patients, medical, music and arts professionals, and the public in each of the UK spinal units.</t>
  </si>
  <si>
    <t>A 20 date South West tour taking a high quality performance storytelling piece, featuring three leading UK artists, into the geographic and mythological landscape from which it came.  Detailed research into artist, audience and promoter perspectives will lead into a regional Symposium advocating excellent practice, disseminating findings and learning.</t>
  </si>
  <si>
    <t>This is a choreographic research and development project for the advancement of an emerging disabled choreographer, Frank McDaniels.  Working closely with a collaborative team and a creative producer Frank will work intensively over two 5 day periods creating work ready for critical feedback and sharing from January 2012 onwards.</t>
  </si>
  <si>
    <t>Application by Peter Reed, Leeds-based early career producer of contemporary theatre/Live Art for professional development support (travel and training) and 5 month's salary to work on 5 strategic projects with artists, festivals and venues in Yorkshire and beyond.</t>
  </si>
  <si>
    <t>Research and development- Our activity will develop our organisation by researching the process of buying our building, with the support of a specialist consultant.  research the fluid governance of  our organisation and develop networks with similar 'incubator' artist led organisations by travelling to identified spaces in the UK.</t>
  </si>
  <si>
    <t>The Sea of Life is the title for Novembers Storytelling Festival. Events are planned for
1]childrens centres, library, and schools
2]community venues across Hastings</t>
  </si>
  <si>
    <t>A promenade performance with professional actors and members of the local community in the grounds of King's School as part of the Canterbury Festival.</t>
  </si>
  <si>
    <t>We are developing and producing a new, innovative adaptation of Great Expectations which we are touring to theatres and arts centres with accompanying workshops. We are hoping to introduce new audiences to the wonderful writing of Dickens with the 200th anniversary of his birth coming up in 2012.</t>
  </si>
  <si>
    <t>Louis Ghost Chair, a partnership commission between Elena Hill, Film and Video Umbrella and The Holburne Museum. Artist Simon Martin will produce a new film, which references the Holburne¿s decorative art collection while sitting comfortably in other national museums. It has two other confirmed venues in Edinburgh and Sunderland.</t>
  </si>
  <si>
    <t>Working in partnership with Green Monkey Motion (on-line media specialists) we will create and develop a new interactive educational theatre programme model, using live participation theatre and on-line interactive drama to engage disadvantaged young people and enable them to address important issues relevant to their lives.</t>
  </si>
  <si>
    <t>Working with the moves of wheelchair football, dancers will maximise the movement potential that children living with Muscular Dystrophy have. Workshops with young men at Acorns Children's Hospice will lead to an animation, music and dance performance, presented as part of a children's palliative care festival in 2012.</t>
  </si>
  <si>
    <t>Tour an exhibition and reading room of printed works by seminal artists book publisher Coracle to The Gallery at NUCA, Site Gallery, Shandy Hall and The Poetry Library.  Plus inspiring audience and artist development initiatives including publications, talks, activities and collaborations with visual arts, literature, learning and other sectors.</t>
  </si>
  <si>
    <t>Our activity aims to support children to learn music through providing low cost group tuition and free instrument loan to all types of children in our community.  We also want to ensure the longevity of brass banding by tutoring children specifically for this type of music.</t>
  </si>
  <si>
    <t>ArtsAgenda will lead a joint Go &amp; See and UK site visits for 4 major UK Outdoor Festivals to see  Groupe Zur's new show in France, to forge a festivals partnership and touring opportunities. We will investigate digital avenues to widen audiences and education opportunities as UK Outdoor Sector legacy.</t>
  </si>
  <si>
    <t>CJET ¿ a new British charity dedicated to help reach non-traditional, disadvantaged people, including young  Black and Minority Ethnic people, and offer them journalism training linked to social media ¿ decided it was a good idea to raise awareness of its existence by launching a Street Photographer of the Year Competition.</t>
  </si>
  <si>
    <t>A new solo show  inspired by the life and times of the late Manchester-born actress and singer Patricia Kirkwood, named London's first wartime star in 1939, aged 18.  To be staged at the Manchester Royal Exchange: performed and written by Jessica Walker, Jim Holmes - piano, Lee Blakeley - director.</t>
  </si>
  <si>
    <t>Our activity is a local community based theatre group.  One of our main objectives is to include the youth of the area, encouraging them to become involved in show productions.  Membership is open to all who are interested and resulting productions are supported by audiences from a wide local area</t>
  </si>
  <si>
    <t>The Sluice Art Fair, to be held on the 15th and 16th October 2011 at the Music Room venue in South Molton Lane, London, aims to showcase young artist-run and not-for-profit gallery spaces in the UK and abroad.</t>
  </si>
  <si>
    <t xml:space="preserve">Grange Centre, working with Throckley Primary School, will offer three different artists part time year-long residencies to undertake a three year intergenerational project enabling our elders and children to work together with shared aims and ambitions that will create positive relationships and a series of high quality arts products. 
</t>
  </si>
  <si>
    <t>Create performance, 'The Bone Cycle' to be performed in 2012 and to develop existing teaching skills through support of Helen Poynor's www.walkoflife.co.uk mentorship programme, with three other experienced practitioners/participants. To learn through giving and receiving feedback throughout the broad range of projects that participants bring.</t>
  </si>
  <si>
    <t>For The Phoenix Singers' Christmas concert this year, the hiring of orchestra and engaging soloists. The event will bring together the choirs of two primary schools, the local sixth form college and audience to perform, jointly with The Phoenix Singers, selected choruses from Handel's Messiah and other seasonal music.</t>
  </si>
  <si>
    <t>Project XXX (joint proposal with Paul Hine) explores the rise of internet pornography and the impact this has on  young people. Through a series of creative research/development workshops which capture and explore 'real-life' experience, our aim is to produce a multimedia theatre script ready for the rehearsal process.</t>
  </si>
  <si>
    <t>tangled feet are currently making the transition to charitable status. We want to use this as an opportunity to capitalise on the experience of our new Board, reviewing and improving our organisational processes, designing a long-term fundraising strategy, creative direction and business plan for 2012-2015</t>
  </si>
  <si>
    <t>The project will work with isolated people to encourage them to meet new people &amp; integrate into their community. It will use art as a vehicle for communication. A sense of community and belonging can have positive effects on people's lives &amp; using art to break down barriers is our goal</t>
  </si>
  <si>
    <t>EASTbySOUTHEAST is a 2.5 year project that will develop the infrastructure for the creation, presentation and touring of live art and contemporary performance practices in the East and South-East regions. It is a partnership between The Basement, Brighton, The Junction, Cambridge, Colchester Arts Centre and The Showroom, Chichester.</t>
  </si>
  <si>
    <t>A creative reading festival to be held across 6 East London boroughs within public libraries and the University of East London. Open to all - we will be offering a major literature festival to the wider, culturally and socially diverse community of library users. The festival will bring 50 major events.</t>
  </si>
  <si>
    <t>Our activity is to support artists and recent graduates through artist-led initiatives. By doing this, we generate an artistic resource that places talented creatives into the regional community. We specialise in providing Events and Education Services across the public domain, and we do this in a variety of ways.</t>
  </si>
  <si>
    <t xml:space="preserve">This proposal builds on the successes of IBTP's first two years, by laying out the case for organisational development to enable a robust infrastructure ensuring we are ready to deliver our objectives as a new NPO  in 2012, whilst continuing to deliver public engagement and highest quality production/distribution.
</t>
  </si>
  <si>
    <t>To research and develop a new  experimental sound work which  explores the voice in a non traditional choral manner. We wish to develop new techniques in scoring and performing this work</t>
  </si>
  <si>
    <t>I am applying for a grant of £9,852 to help cover research, development, production and promotion costs for a new body of work to appear on two interconnected micro-web sites and in an iPhone/iPad application.
Artworks will feature in a range of UK exhibitions during 2012/2013.</t>
  </si>
  <si>
    <t>Production and exhibition of a film in which the tensions between horse, rider and `land¿ are explored as a powerful metaphor for `being together¿ within the context of landscape representation and relational art practice. Screened at Yorkshire Sculpture Park and Danielle Arnaud, London from Sept-Oct 2012.
(Duration: 20-30mins)
.</t>
  </si>
  <si>
    <t>Showcase Cities is the national expansion of the Showcase London project, which has been running in the capital for two years - providing artists with commission free exhibition space, support and advice.  We support emerging artists from all walks of life and also run 'open to all' art master classes.</t>
  </si>
  <si>
    <t xml:space="preserve">It¿s an exhibition of  photographs  at the Pegasus  theatre -  East Oxford 
</t>
  </si>
  <si>
    <t>A Research and Development process, culminating in a work-in-progress presentation of a new play entitled Enemies of the State. 
The play explores the experiences of former child soldiers in the Democratic Republic of Congo, and draws on original research and testimony gathered in the DRC.</t>
  </si>
  <si>
    <t>I seek support for the development of a new work which is being performed at the Bloom Festival and possibly at Stratford Circus for Black History Month. The work incorporates Caribbean dance,  particularly those of Cuban and Jamaican origin and will expose audiences to Caribbean dance in a Contemporary format.</t>
  </si>
  <si>
    <t>We propose to hold creative workshop sessions with people with learning disabilities, exploring the representation of disability in the performing arts and the culture of learning disabilities in Newcastle. The material generated from these workshops will inform a performance, which we will develop and deliver to the learning disabled community.</t>
  </si>
  <si>
    <t>After darkness falls during Remembrance week, 'Up The Line' invites audiences of all ages to follow softly lit paths in two major cemeteries and pause briefly for poetry, dance, classical music, film and soundscape and to consider their personal opinions on war and human conflict</t>
  </si>
  <si>
    <t>Ingleborough Olympic Challenge takes participants on a journey up Ingleborough. At 5 stations on the way they hear stories and song from the continents receiving a wristband each time. At 2012 feet up, we represent Europe, here participants get a USB ring containing stories that celebrate the 5 continents.</t>
  </si>
  <si>
    <t>We recently converted an old village school room into a multipurpose arts space, combining our commercial design studio with a versatile open space for contemporary arts practice. Through collaborations with selected artists we see this as a hub from which perceptions of art in a rural context can be challenged.</t>
  </si>
  <si>
    <t>This international project focuses on forming a free art 'school¿ within the University of Tasmania School of ART (TSA) for  30 days, that will create a legacy for the project and involve the public during a process of participation, discussion, production and engagement through a daily schedule of public activities.</t>
  </si>
  <si>
    <t>Poetry Live, working alongside our published poets will:  1. Present /co-present live poetry, 2. Record and publish digital oral recordings, 3. Integrate this work with presentation and marketing Templar published poets to wider audiences and readerships, 4. Collaborate with other organisations developing or presenting live poetry and digital recordings.</t>
  </si>
  <si>
    <t xml:space="preserve">My activity is to vocalise manifestos from the Women¿s Art Library - to explore and experiment within the archive and write a script to be performed at South London Gallery. Four new art works will be produced. I will have an exhibition at WAL and art pages in Feminist Review.
</t>
  </si>
  <si>
    <t>This is an exceptional research and development project which aims to investigate the process and possibility of how playwrights channel an authentic young person¿s perspective in a much more collaborative, more progressive way. It's about keeping young people and their world view at the heart of new writing.</t>
  </si>
  <si>
    <t>REVERSE will present `real and beautiful¿ hand-knitting as art. KNIT expo will commission and archive original, innovative pieces and images from the general public.  The final interactive exhibition will be staged to reframe the value and perception of hand-knitted work. with time and space to think and discuss.</t>
  </si>
  <si>
    <t>My activity for which I am applying for support is to spend 6 months intensive putting together from documents and memory , a 30,000 words book about my years in Britain 1961 -2011 to be widely disseminated.  The book is to focus on my literary journal from a London base.</t>
  </si>
  <si>
    <t>'The Beekeeper' is the winner of 'Pulse', a new initiative undertaken by Blackeyed Theatre to encourage exciting new writing and provide writers with the chance to have their work produced in a professional environment and receive support and feedback for their future development.</t>
  </si>
  <si>
    <t>My activity is a play to raise the awareness of knife crime, using young people from the local community as actors, alongside professional adult actors. We ran a successful run in March 2011, and would like to re-produce again with a new group of young people.</t>
  </si>
  <si>
    <t xml:space="preserve">2010 and 2011 saw Animated Exeter successfully produce large-scale site-specific animated projections. To develop this programme Festival 2012  will commission animation and performance artists, Forkbeard Fantasy, to produce a large-scale projection in Exeter City Centre, working with experienced projection technicians. We also seek funds for Festival Exhibitions.
</t>
  </si>
  <si>
    <t>My activity involves professional development as a storyteller.  It is a full-time, residential, three-month intensive professional training course based at the International School of Storytelling in Forest Row, Sussex. The course will equip me with the skills needed to train and support fledgling community storytellers.</t>
  </si>
  <si>
    <t>R&amp;D to develop a sustainable arts practice in response to global challenges of our times. A creative enquiry building on `sustainable ability¿, connecting to civil society and Transition Towns to look at the role artists play in re-imagining our world at a time of systemic social change.</t>
  </si>
  <si>
    <t>Tom Marshman is looking to tour his latest show: The Passion of the Pole.  An ACE, GfA funded production, the show has developed for over a year, and is ready to reach UK and international audiences in the autumn 2011 and winter 2012.</t>
  </si>
  <si>
    <t>The formation of a community arts group in a geographically and artistically deprived area. Showcasing the work of 8 artists and sourcing other local talent to exhibit in the refurbished gallery plus provide a meeting place and info centre for public and artists.</t>
  </si>
  <si>
    <t>My activity focuses on two areas:
Professional Development and Learning for a new and emerging graduate, looking to progress and develop a career in art and design.
An R&amp;D Project, focusing on researching and developing new and sustainable living materials and how they can be applied and utilised.</t>
  </si>
  <si>
    <t>The Engage project will work with people not usually involved in arts projects and those who do not consider themselves to be creative. This unique project will help them unock their creativity and realise the benefits of spending time bring creative.</t>
  </si>
  <si>
    <t xml:space="preserve">¿	Developing artists skills in innovative digital creative arts/media 
¿	Linking artists, education &amp; business
¿	Connecting Somerset, Bristol &amp; Bath  -  promoting the region as an innovative digital creative &amp; artistic hotspot regionally &amp; internationally
 ¿      Achieve a wider public engagement with digital art/artists (in film, photography, animation, digital art installations, soundscapes etc.)
</t>
  </si>
  <si>
    <t>Artist- run organisation Tengo Frio, plan an exciting international collaborative exchange and residency in Cuba, involving three British emerging artists and artists from Cuba. The project, 'Intercambios', will include a residency and exhibition in Havana and an experimental collaborative process of making a publication, to be distributed in the UK.</t>
  </si>
  <si>
    <t>A new production THE MARMALADE FACTORY based at the Ragged School Museum in Mile End develops boyleANDshaw's performative investigation into the theatrical possibilities of cultural icons. Working collaboratively, this project will link into the Ragged School Museum's audience and beyond that into the realm of the general public.</t>
  </si>
  <si>
    <t>An in-depth review of the company's operation, taking stock of our achievements to date, identifying and addressing perceived weaknesses, building capacity and sustainability through a planned process of change management.  We aim to develop and implement a more inclusive business model with wider membership and improved governance.</t>
  </si>
  <si>
    <t xml:space="preserve">Bude Music Society promotes professional classical recitals locally. We wish to offer workshops, one day per year split between three schools initially, increasing later depending on demand. The recitals take place on Sunday afternoons so that the artists can stay an additional night and take the workshops the following Monday. 
</t>
  </si>
  <si>
    <t>Peckham Space Artistic Programme will commission four international artists: Barbara Asante; Gayle Chong Kwan; Public Works and Faisal Abbdullah to make new works, each resulting in a ten week exhibition. All artists have been selected to work to a brief created in partnership with established community networks within the locale.</t>
  </si>
  <si>
    <t>The Arts Trail is an exhibition by experienced and emerging artists and makers, within a number of  houses opened by local residents and some businesses.
It will include a number of heavily subsidised art and craft workshops aimed at the general public and
mentoring sessions for emerging artists and makers.</t>
  </si>
  <si>
    <t>ABC Fest is a pilot arts project to engage children and their families in high quality arts activities in a rural village in Leeds currently lacking arts provision. The highlight of the project will be a festival day supported by the local community and primary school.</t>
  </si>
  <si>
    <t>Three Projects uses art to assert three goals - to demonstrate the ability of On the Edge to produce a spectacular performance in Millennium Square; to achieve a principle objective by visiting six art surgeries to excluded communities in Leeds; to research directly how other Festival organisers have achieved success.</t>
  </si>
  <si>
    <t>Steel Band  Concert and Steel Pan History &amp; Heritage Exhibition featuring the top Four Steel Bands in  London .Commemorating the Diamond Jubilee of the Trinidad All Steel Percussion Orchestra- the First Steel Band in the World that performed at the Festival of Britain in 1951 and at St.Pancras Town Hall.</t>
  </si>
  <si>
    <t>This application is to support presentation of Rose Cottage, a piece of new writing for stage, by Steve Pearce. Working with Birmingham-based producer, Sharon Foster, we will present the work in the East and West Midlands regions with the intention of attracting a share of the Christmas 2011 audience.</t>
  </si>
  <si>
    <t>The continuing organisation and marketing of a unique monthly series of jazz concerts featuring regional, national and international musicians, with an emphasis on original composition, innovatory performance, and bands which have not previously played in the North East.</t>
  </si>
  <si>
    <t>A 10-week artistic research and development project around a new children¿s theatre piece, provisionally entitled When Will We Three Meet Again? Alongside the artistic research, we will undertake audience, participation and venue development around the new work with young people, the Belgrade and touring venues.</t>
  </si>
  <si>
    <t>I will document the residents of Jaywick through photographic portraiture, focusing on the people that emigrated from London in search of a better life. Jaywick was sold as a slice of paradise to affluent Londoners looking for holiday homes in the 1920s. Now it is England¿s most deprived community.</t>
  </si>
  <si>
    <t>Following a successful GfA application to write my last professionally produced play (CIRCUS BRITANNICA, 2011,) and develop new stage scripts, I now  want to complete two new plays (currently only planned)  and completely rewrite an existing  play.  All three have firm commitments from theatres, producers, directors to dramaturge and develop.</t>
  </si>
  <si>
    <t>Angels exhibition at Rook Lane Arts from professional sculptor, Tom Lomax, which will be open to the public - with a weekend of workshops and a public lecture. It will be an inclusive event - to educate and inspire the community - inviting people who would not normally engage with art to attend.</t>
  </si>
  <si>
    <t>I have written a novel, 'Now That I Found the Words', which is set in Liverpool and based upon my own life experiences from the 1940's onwards, and depicts the lives and traumas of members of Liverpool's Black community who were born and grew up between the wars.</t>
  </si>
  <si>
    <t>This activity will have two focuses: 
To develop an audience identified during our last funded period while in residence at New Art Gallery Walsall, building up a 'fan base' for sustainable future projects development. 
We also intend to develop national and international collaborative relationships and disseminate our experience locally.</t>
  </si>
  <si>
    <t>'Meshwork Worcester' is an artist-led initiative that builds partnership with Worcester City Council (Heritage &amp; Design Team) and University of Worcester (Humanities &amp; Creative Arts).  'Meshwork Worcester' invests artist thinking in the recent 'Master Plan for Worcester¿ ahead of the City Council's commissioning of second level master plan studies.</t>
  </si>
  <si>
    <t>Sinfonia ViVA seeks funds to commission a concerto for solo cello, orchestra, African percussion and  solo African dancer, responding to Stravinsky¿s Rite of Spring.  Melding cultural traditions, this will make an original addition to the orchestral repertoire and a Derby premiere will mark sinfonia ViVA¿s 30th anniversary year.</t>
  </si>
  <si>
    <t>My project is to create a solo circus show in 3 parts including the circus disciplines of trick cycling, slack rope and aerial bike. My aim is to create this contemporary circus show, with help of different directors and create the necessary promotional material to sell it around the UK</t>
  </si>
  <si>
    <t>This application is to support a short period of research and development for 'my heart is hitchhiking down peachtree st' - a new multi-media / spoken word performance by J. Fergus Evans. The activity is supported by Contact and The Albany.</t>
  </si>
  <si>
    <t xml:space="preserve">I wish to deliver a project called The Final Stage, a three part series of activities for up to 10 intermediate level East Midlands writers, offering six masterclasses, twenty one-to-one mentoring sessions, and, two creative salons open to a wider public as well as the writers attending masterclasses.
</t>
  </si>
  <si>
    <t>A series of Live Music Events aimed specifically at 14-18 year olds across city centre venues. Events will take place in the 2011/12 school year.</t>
  </si>
  <si>
    <t>Our activity is about commissioning photographer Justin Partyka and co-worker Bee Farrell to engage with young and older people of Berkshire, and its changing landscape, leading to a pop-up exhibition accompanying his show ¿Field Work¿ at the Museum of English Rural Life from January to  April 2012.</t>
  </si>
  <si>
    <t>Chance will provide excellent arts experiences, empowering six groups of young people to create excellent art that is credible with youth audiences and designed to spark debate around contemporary social issues. Chance will work through three stages; creative research &amp; development, production and creation of the Chance web portal.</t>
  </si>
  <si>
    <t>This activity explores the issues related to frustrated/failed relationships. It takes three types of relationships: a middle-aged couple, two people who meet at work, and four people on a deserted railway platform. It explores how none of these relationships are successful in their own context.</t>
  </si>
  <si>
    <t>We are a newly formed amateur dramtic society aiming to perform an annual pantomime in the new town of Cambourne, Cambridgeshire.  Between the cast members there is a wealth of experience in this field, ie a total of 100 years, including 2 young people of 14 and 12.</t>
  </si>
  <si>
    <t>The project has been designed to enable women form different cultural backgrounds to explore culture through dance sessions. Sessions will take place for 1.5 hours each week and be led by a qualified and experienced dance instructor, facilitating the process of discovery.</t>
  </si>
  <si>
    <t>The Cutting Room has approached Nottingham Playhouse with a view to setting up a digital new media programme called Digital Stage. Digital Stage will respond to Nottingham Playhouse¿s artistic programme and commission new digital works for the East Midlands.</t>
  </si>
  <si>
    <t>UK and international tour of a critically acclaimed monologue by Nicholas Pierpan, directed by Matthew Dunster and performed by Felix Scott, exploring one man's journey through the financial crisis.</t>
  </si>
  <si>
    <t>The Stow Festival will establish an annual music festival in Walthamstow to provide:
- A forum for local musicians to showcase their talent.
- An opportunity for the community to come together.
- A chance for young people to engage in music and perform.
- Additional business to boost the local economy.</t>
  </si>
  <si>
    <t>'Night Visit' is the culmination of a year long residency at The Swedenborg Society, researching, writing, and creating a spoken-word performance. It is a collaboration with a composer and a digital artist, exploring how sound and image combines with voice, presence, and narrative, to enhance the audience's imagination.</t>
  </si>
  <si>
    <t>I am a Vienna-based artist. My activity, a performance/installation, is to take place at the abandoned Thorpe Marsh Power Station in Yorkshire. I intend to involve UK-based actors (for the performance)  and a local video team (documentation). I intend to exhibit the final results in the UK.</t>
  </si>
  <si>
    <t xml:space="preserve">This project is for the career development of Ramon Goose, Blues musician, guitarist, producer, composer, bandleader, teacher and researcher. 
The aim is to spend time listening and learning to Gnawa and Berber village and urban folk music in five locations, making professional contacts, field recordings and collaborative partnerships.
</t>
  </si>
  <si>
    <t>Anglo-Brazilian Exchange Promoting a New Musical Language through Education. 
My activity is set in a Brazilian music school with a focus on exchanging British and Brazilian teaching and leading skills within community music contexts. It will include collaboration and creation of original musical material and cross-cultural music sharing.</t>
  </si>
  <si>
    <t>This funding will allow us to bring together different artistic practitioners and spaces to enable us to take our artistic practice to the next level. And in doing so, this will help us to identify the concept, movement vocabularies and narrative of our next dance production- Letters to my Father.</t>
  </si>
  <si>
    <t>The activity I wish the Arts Council to support is a photography exhibition about the West Yorkshire Police Operations Division. The project is aimed at highlighting certain aspects of the Police to the public.</t>
  </si>
  <si>
    <t>We will first produce masterclasses at Warwick Arts Centre with choreographers of international repute, for ACE Youth, Les Orteils de Sable, and regional youth companies. Secondly we will produce a symposium at Birmingham mac. Dance professionals will see the work of young people and debate possibilities for youth dance internationally</t>
  </si>
  <si>
    <t>We will provide arts &amp; media courses for socially excluded groups in 3 London Boroughs. Courses will be accredited or non accredited. Young offenders, young people leaving care, young people with low attainment and those that have not have had access to arts programmes in the past will be given priority.</t>
  </si>
  <si>
    <t>An exhibition of new paintings, prints and drawings by Julian Bell, Tom Hammick and Andrzej Jackowski.  The exhibition will include source material that inspires their work, film interviews with each of the artists talking about their work, and be supported by printmaking workshops organised in partnership with University of Brighton.</t>
  </si>
  <si>
    <t xml:space="preserve">A series of photographs, shot in the Norwegian Arctic, which explores man's relationship to his environment. 
</t>
  </si>
  <si>
    <t>The eleven days will raise awareness and celebrate Mr. Punch's 350th birthday with talks,  workshops an exhibition and performances in  Devon, Cornwall and Weymouth, featuring South West Punch &amp; Judy Professors, two of Mr. Punch's international cousins:  Polichinelle (France);  Tchantches (Liege/Belgium);     and Barti - a unique marionette from Denmark.</t>
  </si>
  <si>
    <t>I want to engage in a two months intensive research activity to further develop a working process that commenced in 2010. This development of my artist practice is supported by an international artist exchange where access has been granted to photograph within a world renowned medical museum collection.</t>
  </si>
  <si>
    <t>Shared Experience will produce a national tour of a newly-commissioned mid-scale play, `Mary Shelley: Frankenstein¿s Maker¿, in Spring 2012, written by Helen Edmundson and directed by Polly Teale. The project is co-produced with West Yorkshire Playhouse, Nottingham Playhouse and Oxford Playhouse, visiting 8 venues in total.</t>
  </si>
  <si>
    <t>We are asking for funding for the first stage of a new project entitled Prison Game. To develop the project we intend to perform selected scenes from the script to an invited audience including members of the youth offending services at The Royal Exchange Theatre in Manchester.</t>
  </si>
  <si>
    <t>The Legacy Project will capture the unique contribution the shysters and the shyster.shadows have made to the cultural life of this country and continue to promote our aim of encouraging the acceptance of difference and diversity in arts practice long after the organisation has folded.</t>
  </si>
  <si>
    <t>Missing In Action is the research, development and commissioning phase of a longer project working simultaneously in the community and with an established playwright, to create both a book and a new play for national touring in 2012, looking at the effects of Post Traumatic Stress Disorder on service families.</t>
  </si>
  <si>
    <t xml:space="preserve">'German Walk' completes my 'I AM AN ARCHIVE' performance, revisiting the work of APG in Germany. Capturing on-site a crucial time in cultural and political history prior to unification of Germany, the project assesses APG's approach and application of this British Art practice on an international platform today.
</t>
  </si>
  <si>
    <t>This residency will allow me to complete a body of photographic work in preparation for a solo show and a group show both of which will take place in London in early 2012. As well as studio space, I will have access to workshops, lectures, darkrooms and photographic studios.</t>
  </si>
  <si>
    <t>We intend to research and develop our second theatre piece for adults, leading to showings at the Suspense Festival November 2011 and Gulbenkian Theatre, Canterbury. 'Penumbra' will involve an innovative exploration of the human body, using live animation of shadows and puppets - on the theme of desire and decay.</t>
  </si>
  <si>
    <t>My activity is an exchange project between contemporary jazz quintet WorldService Project and four other young European bands. Each exchange will include a short double-bill tour in the UK and the relevant European country (this funding application is for UK events only), as well as student workshops.</t>
  </si>
  <si>
    <t>Applause Outdoors 212 is a programme of up to eighty outdoor performances taking place at a wide range of community events.  This application is to support the commissioning of a piece of work for the programme which relates to the Olympic Torch journey through Kent and East Sussex in 2012.</t>
  </si>
  <si>
    <t>A fantastic and unexpected opportunity has arisen for Platform A to work with a major artist. This will take the form of an exhibition of brand new work by internationally renowned DJ Simpson to run concurrently with the Turner Prize in October and reinforce its cultural impact on the region.</t>
  </si>
  <si>
    <t>SPEEC (Symposium for Performance of Electronic and Experimental Composition) is an interdisciplinary forum for composers and musicologists to examine new developments in experimental music and how this is manifested in electronic and instrumental contexts. It will be held over three days at the Faculty of Music, University of Oxford, 2012.</t>
  </si>
  <si>
    <t>The activity will research and develop a piece of theatre on the subject of Assisted Suicide. It will involve practical workshops and script development, and will conclude with a sharing of the work produced with an invited audience of industry professionals and peers.</t>
  </si>
  <si>
    <t>Our activity is set in an alternative world. There will be a social network of sorts where aspiring creative types can get their work saw and added to the verse. This will help bring confidence to creative Types.</t>
  </si>
  <si>
    <t>The first  small scale  national tour  for Engine House of a new play for children by award winning writer Mike Kenny, commissioned by Engine House in a co-production with the University of Nottingham's  Lakeside Arts Centre; production to be premiere in December 2011, touring in spring 2012.</t>
  </si>
  <si>
    <t>To develop Hollybush Gardens by establishing new marketing and audience engagement structures. We aim to achieve this through a strategic approach that involves communicating the dynamic and innovative ethos and direction Hollybush Gardens has established over 5 years and how it feeds into the arts ecology both nationally and internationally.</t>
  </si>
  <si>
    <t>A pilot project to assess current digital utilisation, exploitation and understanding in a sample of literature projects. This is to develop a coherent and pragmatic long term strategy to enhance the collaborative, commercial and legal understanding region-wide for writers and organisations.</t>
  </si>
  <si>
    <t>The Leeds Music Hub aims to provide a tangible day-time Leeds music presence, using music creation and
education to strengthen the links between the various distinct communities in Headingley. It will provide a
relaxed, social environment for music learning and dissemination and the opportunity for creative networking and collaboration.</t>
  </si>
  <si>
    <t>The Sensible Stage: Staging the Moving Image is an edited collection of texts addressing the work of artists who approach the moving image as a sculptural or performance-based practice.</t>
  </si>
  <si>
    <t>A  musical adaptation of 1001 Arabian Nights for the Church Street community, one of the UK¿s most deprived areas.  Twenty 11-24 year olds will work across the production, learning from professionals.  Eight performances will target first time theatre goers, with education packs and interactive workshops for school parties.</t>
  </si>
  <si>
    <t>We aim to extend our work in England in order to contribute to the development of the literature-in-translation community and audiences by establishing a digital information portal, developing partnerships and projects, conducting research and creating targeted international networking and skills development opportunities.</t>
  </si>
  <si>
    <t>Our activity is a modern day adaptation of  'Julius Caesar'  The play is set in a comprehensive school and the young cast includes some excellent thearte talent from the BME segment of our community.  We would like to stage the performance as part of Black history month in October 2011</t>
  </si>
  <si>
    <t>An interactive multi-media performance piece involving live spoken word and music, recorded sound-scape, physical theatre, projected stills and movie sequences, 'in-character' filmed inserts, projected text and images produced by the artists following work with vulnerable young people in response to the themes of Chaplin's 'The Kid'.</t>
  </si>
  <si>
    <t>Funding for a pilot project - Tindal Street Fiction School, a series of creative writing courses that reflect our publishing brand, which we intend to run regularly after trial period. Our authors/tutors will work with new writers wishing for professionally focused and structured teaching at beginner or academy level</t>
  </si>
  <si>
    <t>An art exhibition by Jude Cowan (myself) about my work as an archivist at Reuters Television News Agency. with mixed media launch event with music and Q and A with guest Jon Snow. Content stems from my first collection of poetry published March 2011 by Donut Press, 'For the Messengers'.</t>
  </si>
  <si>
    <t>I am a potter.  My activity is educational and focused on professional development.  As resident artist in the prestigious ceramics programme at California State University, I will further develop my work, foster professional relationships and champion ceramics excellence.  At SOFA Chicago I will engage new audiences and extend my market.</t>
  </si>
  <si>
    <t>Two workshops with professional actors led by a director/dramaturge of 'An Enchanted Brew', a play for the stage, followed by rewriting and leading to a rehearsed reading at a theatre venue for invited and paying members of the public, including school and college students of history and politics.</t>
  </si>
  <si>
    <t>A new piece of artwork that will contribute to the overall Night Run Northampton activity. It will form one of the light pieces that line the route of the run and be a participatory installation that will illuminate Beckett's Park in Northampton during this event.</t>
  </si>
  <si>
    <t>I have been accepted to attend Bishopslands Professional Development Program for a second year where I will be developing my skills in silversmithing techniques aswel as in teaching and demonstration methods. I will also be developing my own body of work further for exhibition in a number of UK venues.</t>
  </si>
  <si>
    <t xml:space="preserve">A period of research and development for 'Beneath my Feet',  a new interactive performance piece for a family audience with contemporary circus, puppetry, animation and dance. To present the work in development to a target audience and venues, to build towards a production stage and future tour. 
</t>
  </si>
  <si>
    <t>We want to undertake a period of research and development to begin making a new theatre show. `The Queen¿ (working title) takes as its starting point Le Hameau de la Reine, a bizarre folly where Marie Antoinette played at being a peasant while France spiralled inexorably towards bloody revolt.</t>
  </si>
  <si>
    <t>I am seeking support to extend the ambition of my exhibition at The Mission Gallery in Swansea. An exciting new collaboration with a sound specialist will mean lengthy research and the trialling of equipment and process. It is a unique opportunity for me to develop my work for other locations.</t>
  </si>
  <si>
    <t>This application will support visual artists Taryn Edmonds &amp; Lauren Healey to undertake a collaborative, site-specific residency at the ex-Maritime Research Centre in Wallsend, Newcastle upon Tyne, with the aim of creating &amp; exhibiting an audio-visual installation.</t>
  </si>
  <si>
    <t>Artist Eva Sajovic and writer Sarah Butler will work with residents local to The Cuming Museum, Walworth, to explore themes of collection, home, immigration and multi-culturalism, and to re-imagine, re-interpret and re-present the museum collection both within and outside of the building.</t>
  </si>
  <si>
    <t>Our activity will feature a wide range of classical and modern musicians to provide a community musical event. The afternoon will give invited  schools, groups and the general public free access to the musicians demonstrating the versatility of the carillon, saxophone and piano . The evening will be a ticketed concert</t>
  </si>
  <si>
    <t>The Museum aims to facilitate a Big Draw 2011 event , involving primary school children of mixed ethnic origin, and a local artist. This will involve creating works of art with various mediums, using the museum collection and mine as inspiration. Funding would cover transport, material costs and artists fees.</t>
  </si>
  <si>
    <t>Our project explores the affect of typography/design on how we read and interpret language. Fifty designers each layout page one of the popular classic Great Expectations, revealing typography¿s role in storytelling. We will create a book, exhibition and workshops to coincide with the bicentenary of Charles Dickens¿ birth.</t>
  </si>
  <si>
    <t>We are a team of young theatre makers seeking to present a play of topical value to the highest possible standard and develop ourselves creatively and artistically whilst also running two free educational workshops in Camden and Barnett, engaging the Irish Community and challenging the local audience.</t>
  </si>
  <si>
    <t>I am looking to present Middleton and Rowley's classic text 'The Changeling' at Southwark Playhouse in November 2011. Led by a young, award-winning director and a stellar creative team, we aim to re-imagine this fascinating play for a new generation in an electrifying and high quality production.</t>
  </si>
  <si>
    <t>We are applying to Arts Council England to support the final development of our rock gig performance The Furies, which blends extended voice work, jazz, soul and metal songs with the myth of Clytemnestra - the ultimate tale of rage, revenge and envy. The proposal includes rehearsals, workshops and four performances.</t>
  </si>
  <si>
    <t>We wish to research &amp; Develop an early year's dance theatre show exploring young children's relationship to food and eating rituals involving contemporary dance, clown, music and puppetry.
We want to explore the possibility of making two versions of the show; one for unders 4s and one for 4+.</t>
  </si>
  <si>
    <t>This project will see three professional theatres sharing their captioning equipment with local amateur theatre groups. Volunteers within the groups will be trained as community captioners allowing amateur theatre productions to be made accessible to deaf, deafened and hard of hearing people through captioning for the first time.</t>
  </si>
  <si>
    <t>Banbury Folk Association seek to build links from their successful festival and folk club to widen participation by the local community. In particular they seek to attract a younger audience by a long-term programme of outreach activities, workshops and performances involving both established and up-and-coming artists.</t>
  </si>
  <si>
    <t xml:space="preserve">We are proposing to extend the MAG Poetry Prize into digital publication.
The MAG Poetry Prize would then cover the full digital cycle of submission, online peer review (by the participants) and publication.
</t>
  </si>
  <si>
    <t>Our African film festival in Bristol during Black HIstory month celebrates and markets African art and culture with live music and dance for our diverse audience.  Musicians and a dancer will perform in the cafe/bar, give workshops at a local school and a traditional concert in a community venue.</t>
  </si>
  <si>
    <t>I want to tour a play that I've written about William Tyndale (1494-1536)  to tell his important story and to raise his profile on the 400th anniversary of the King James Bible.  I plan to tour it to church and school settings and also Hertford College Oxford.</t>
  </si>
  <si>
    <t xml:space="preserve">To produce a new play by Tony Lidington about Max Wall for a small/medium scale production &amp; pilot tour (+ exhibition), using live performance and recorded technology. It explores the life and material of Max Wall and his relationship to contemporary British comedy and the history of clowning. 
</t>
  </si>
  <si>
    <t>Research and devlopment phase for a new mid scale production entitled 'Punch'</t>
  </si>
  <si>
    <t>A period of research and development into Tethervision's future work including research trips, new digital commissions and mentor meetings.  The outcome being a plan/strategy for building an online TV platform for artists in the UK.</t>
  </si>
  <si>
    <t>ICEANDFIRE THEATRE COMPANY SEEK A GRANT FROM ARTS COUNCIL ENGLAND TO SUPPORT  THE RESEARCH AND DEVELOPMENT PHASE OF OUR NEW PRODUCTION IN A SITE-RESPONSIVE SETTING WHICH FOCUSES ON COMMUNITY RESPONSES TO FUNERAL RITES, POVERTY,  MEMORIALISATION AND THE ART OF MAKING EVERY DEATH MATTER.</t>
  </si>
  <si>
    <t>My activity is to create my own music which will promote better health and well being to different types of people with disabilities and/ or difficulties in their daily lives. e.g. special needs children or people with illnesses by providing music activities and music thearpies</t>
  </si>
  <si>
    <t>Through a series of conversations with people who care for and influence the landscapes of the Yorkshire Dales National Park, I will produce a photographic exhibition and book of views of the Park, with accompanying texts exploring the relationship between the landscape and its guardians.</t>
  </si>
  <si>
    <t>This activity is to explore new ideas, and develop techniques which will lead to the production of new installation work for exhibition in St. Johns church space of 2012 Arts in 2013 and will also be used for Illuminating York in October.</t>
  </si>
  <si>
    <t>MBMV is an interactive drama performance commemorating world Aids Day (1st Dec) in secondary school, colleges &amp; local theatre venues around London. The cast &amp; crew will be a mix of professional theatre practitioners &amp; young apprentices. who will perform, teach &amp; educate audiences how HIV &amp; STI's are transmitted &amp; how to be safe</t>
  </si>
  <si>
    <t xml:space="preserve">Touring `A Midsummer Night¿s Dream¿ to indoor/outdoor spaces in the Northern Region over the summer period, followed by an autumn tour of village hall and community venues in Northumberland and to at least 12 other counties nationally. A physically imaginative production performed in NTC¿s inimitable style.
</t>
  </si>
  <si>
    <t>Arigo¿,  recently shot in Volta Redonda, Brazil, represents an innovative direction in my work as an artist-filmmaker.  Arigo¿, is a multilayered film about working-class life in Volta Redonda, Brazil, and its timely resonances with issues of labour, consumption and fantasy in the UK.</t>
  </si>
  <si>
    <t>A Music Festival to be held on the Spring Bank Holiday weekend in 2012 at various venues within or close to the village of Ireby, on the northern fringe of the Lake District, and featuring professional and local amateur musicians, together with the village school and other local organisations.</t>
  </si>
  <si>
    <t xml:space="preserve">To develop a dance programme and support new dance
1) to develop dance audiences on many levels
2) showcasing new work in progress - fully supported technically and mentoring
3) free rehearsal space in our large dance studio to develop new work
4) support for emerging companies
</t>
  </si>
  <si>
    <t>My activity is to be based within the Psychology Department at Liverpool John Moores University for research purposes and also the Art and Design School at Liverpool John Moores University  for development. An exhibition of works in progress will also go on show.</t>
  </si>
  <si>
    <t>This application is to further develop my work "Pop Magic", an interactive participatory event designed to engage local communities, giving them the opportunity to write and record a song, and produce an accompanying pop video. Commissioned by Home Live Art, this will be presented as part of White Night 2011.</t>
  </si>
  <si>
    <t xml:space="preserve">This Programme will offer education to young people on aspects of Bach's St Matthew Passion and on the vocational opportunities available in classical music, theatre and opera.  
Our workshop programme begins in September, but we are not asking for funding from you for anything taking place before 1st October.
</t>
  </si>
  <si>
    <t>A 4 month intergenerational programme of arts, music, media and drama culminating in a final film/performance held at the Local Theatre.  This will be based around the participants work and ideas and capture this first hand local knowledge and experience before it is gone for ever.</t>
  </si>
  <si>
    <t>I am asking for the Arts Council's support towards covering part of the production costs of the UK premiere of the devised piece 'The return of the exile', inspired by I. Repin's painting 'They did not expect him', which will be presented in October at The Yard Theatre.</t>
  </si>
  <si>
    <t>To explore how digital technology, used in conjunction with the existing Devoted &amp; Disgruntled programme, can pilot three events that will create opportunities for north east artists to meet, converse and potentially develop projects with artists in New York, Prague and Dublin.</t>
  </si>
  <si>
    <t>I aim to complete a series of photo-essays documenting the current situation of gay, lesbian, bisexual and transgender (LGBT) people living in the Middle East. The completed project will include photography, audio and text taken from first hand interviews to show the realities of non-heterosexual lives the region.</t>
  </si>
  <si>
    <t>'Dear Images Vol.2: Who Owns the Image?' is an anthology of 15-20 essays addressing recent changes in copyright law, image ownership and usage. A symposium that includes six of the book's contributors will launch the publication and will be open to a large public audience.</t>
  </si>
  <si>
    <t>A research project  into the value of embedding the recording and documentation of creative activities into the same activity and exploring the impact immediate feedback has on participants.</t>
  </si>
  <si>
    <t>YP from Camberwell  youth centre exclusion unit produce their own written and spoken word pieces. 
They will be led by established local poet ¿Mark Thompson¿.  The theme was developed with open consultation from the young participants, who played a pivotal part in designing project and choosing the subject matter.</t>
  </si>
  <si>
    <t xml:space="preserve">Telling Stories is an ambitious touring exhibition providing a platform for exciting multi-disciplinary artists working in performance, installation and interactive activities, forging links between the `string of pearls¿ coastal locations of Margate and Hastings.
Telling Stories aims to stimulate wider community engagement while developing professional practice and creative partnerships.
</t>
  </si>
  <si>
    <t>I am asking for financial support so that I may devote three months solely to completing the third draft of a new play called 2023.</t>
  </si>
  <si>
    <t>Exhibition/networking event with UKTI invitees from 17 western, eastern, central European countries.  I am only applying for grant of 50% of costs to cover my arts and crafts in the Giftware category (original artwork, giclee prints, greetings cards, hand painted silk scarves) and NOT for designer/maker fashion exhibits.</t>
  </si>
  <si>
    <t>The project is for a public open space sculpture that will reflect the heritage of the Hanley villages. The project will engage the local community and young people in the creative process and enable them to influence the way in which a significant piece of art will affect their environment.</t>
  </si>
  <si>
    <t>My activity will take place in Kershaw day support centre for people with Dementia and Alzheimer's.  I wish to create a photo-montage of images depicting the history of the St Helens area which would act as a stimulus for conversation and encourage the service users' ability to recall.</t>
  </si>
  <si>
    <t>A research project to explore ideas for a puppet theatre production which would combine the craft of spinning and weaving with storytelling and song. An opportunity to learn new skills and work with inter-generational community groups sharing craft skills and stories around the theme of names and identity.</t>
  </si>
  <si>
    <t>A cultural carnival to promote the arts and culture of the Indian subcontinent and explore how different people and cultures can work together.</t>
  </si>
  <si>
    <t xml:space="preserve">This application focuses on the organisational development of Quay Arts. 
It specifically proposes the use of consultants to address the organisational need for increased diversity of both income and use of resources to strengthen business and artistic capacity.
</t>
  </si>
  <si>
    <t>The activity is professional development. I will become a self-employed Jewellery Silversmith Designer, developing my collection, skills and business. Whilst at Bishopsland I will also be teaching adults and children, display work in a number of exhibitions and taking part in masterclasses.</t>
  </si>
  <si>
    <t>Using creative arts and literacy skills, a group of young people will sing, tell, dance, draw Africa they know, Africa they heard about and Africa of their imaginary. A team of professional writers, dancers  and painters supported by parents will coordinate this unique venture.</t>
  </si>
  <si>
    <t>We plan to tour Mogadishu by Vivienne Franzmann to regional venues in spring 2012. The 2008 Bruntwood Playwriting Competition winner played at the Royal Exchange Theatre and Lyric Hammersmith in 2011 to audience and critical acclaim. We will also run an engagement project for young people alongside the production.</t>
  </si>
  <si>
    <t>Theatre script research and development ending in showcase in a Black History Month event.</t>
  </si>
  <si>
    <t>We are working with children aged 13 +  to put on 'High School Musical'.  Several have not performed before and many are from disadvantaged backgrounds and could not normally afford to partake of such an activity.</t>
  </si>
  <si>
    <t>Tranny Hotel will showcase the work of artists specialising in themes of gender and trans-gender to an audience from the transgender community and wider public. This application will support the participatory element of the project with adults and young people from diverse backgrounds to explore gender and identity.</t>
  </si>
  <si>
    <t>Upside is a band of 3 performing arts degree students at Hallam university. Our songs are uplifting and happy. We want to go in to schools in sheffield and provide a free seminar, Free CD's and an inspiring talk to encourage them work hard to achieve their goals.</t>
  </si>
  <si>
    <t>I plan to record an album of solo material, and release the subsequent CD featuring guest appearances from musicians in the industry with all proceeds going to charity.</t>
  </si>
  <si>
    <t>To celebrate the Cornwall Film Festival¿s 10th birthday and kick off the Festival weekend, we want to engage as many people as possible, especially families, with a special presentation of the 1927 theatre company¿s latest production, which uniquely fuses animated film with live theatre.</t>
  </si>
  <si>
    <t>Working with children and young people identified with mental health issues and subsequently with their families through drama and storytelling in a creative and therapeutic context.  Partnerships include the Cornwall Partnership NHS Foundation Trust (Services for Children, Young People and Families) and the Dreadnought Centre, Redruth and Ongoing Support</t>
  </si>
  <si>
    <t>Over  a six month period of development advice, support and mentorship, Eclipse will refine its business plan and forward strategy and undertake board and staff development ambitions in the context of a robust financial strategy including securing financial resources.</t>
  </si>
  <si>
    <t>I'd like you to fund a workshop and rehearsed reading of my new play, The Right Ballerina, in collaboration with NWP and Chris Honer of The Library Theatre Manchester, followed by four weeks of rewriting time to help me make the script dramaturgically rigourous and ready for production.</t>
  </si>
  <si>
    <t>I will further develop my contemporary dance work "Cave" over four weeks of rehearsals. There will be four work in progress performances and three performances. I will also deliver 12 workshops in Educational establishments. Following this project the work will tour in Spring 2012 (outside of this application)</t>
  </si>
  <si>
    <t>The very first ballet ever performed, in London in 1717, is lost.  No music or choreography survive. This project is Stage 1 of its recreation: the creation of a musical score from contemporaneous source material consistent with extant choreographical notes; a recorded performance for the dancers in Stage 2.</t>
  </si>
  <si>
    <t>I wish to attend the European Festivals Association development week for young Festival Managers in Turkey, October 2011, as personal professional development, specialist training in Festival management, and an opportunity to build a network of contacts across countries and art forms.</t>
  </si>
  <si>
    <t>I am applying to develop and workshop a stage play with the Stagecoach Youth Theatre in Hereford which services the surrounding rural area, with the help of mentor/youth theatre direcor Jonathan Legg.</t>
  </si>
  <si>
    <t xml:space="preserve">Proud and Loud Arts is a voluntary, user-led, disability performing arts organisation.  Our next project will be to produce a performance entirely devised using the ideas and personal experiences of the members.
We want to explore the relationship between the cared for and the carer
</t>
  </si>
  <si>
    <t>I am asking for Arts Council England to support the choreographic creation and pilot of a full evening of dance theatre, to be shown at the Pegasus Theatre in Oxford as part of the Dancin' Oxford Festival in March 2012.</t>
  </si>
  <si>
    <t>Youthenicity Academy project uses performing arts to help young people deal with social issues that youth all over London face. HOTSPOT Competition will give them an opportunity to discuss, design and write positive music, poems, and spoken words addressing issues such as youth on youth crime and misuse of drugs.</t>
  </si>
  <si>
    <t>A concert of contemporary experimental music featuring Harold Budd and Simon Fisher Turner, and dedicated to the sound of the Fender Rhodes electric piano, invented by Harold Rhodes. The concert will take place at Kings Place Hall 2 in Kings Cross.</t>
  </si>
  <si>
    <t>To involve and engage wider range of communities of artists, students, promoters and organisers and others to join this event in order to develop their talent and to appreciate a great talent of highly talented artists, who have taught music to many arts organisations in London, Manchester...</t>
  </si>
  <si>
    <t xml:space="preserve">I aim to purchase a CNC router to produce in-house a range of high quality arts products from start to finish. These products include: sculptural jewellery, tabletop accessories, furniture, lighting. These products will meet the high level of artistic quality that I demand.
</t>
  </si>
  <si>
    <t>2012 Bristol Short Story Prize will run its 5th annual short story competition, publish an anthology of 20 short stories, present prize money to 20 writers and host the 2nd ShortStoryVille short story festival.</t>
  </si>
  <si>
    <t>Organisational Development will involve an in-depth review and analysis of the company's operation and outputs to determine new approaches and strategies for commissioning, touring, marketing and fund-raising. The aim is to build strength and resilience within the organisation to meet the challenges of the next funding period.</t>
  </si>
  <si>
    <t>A powerful new drama by Catherine Trieschmann, about an outsider in a close-kint, devastated community. The play receives its European Premiere at the Arcola Theatre in November 2011, directed by Des Kennedy, and is complimented by a post-show discussion programme exploring the relationship between science and faith.</t>
  </si>
  <si>
    <t>I'd like to take time out to complete, edit and prepare the manuscript for publication.</t>
  </si>
  <si>
    <t xml:space="preserve">Main:   An audio piece of approximately 6-10 mins consisting of  originally recorded vocals and orchestral arrangement accompanied by  text.  For acoustic gallery installation and exhibition.   
Secondary post grant-cycle outcome :   Approx. 45  minutes of vocals soundtrack for film and audio dissemination.     
</t>
  </si>
  <si>
    <t>During a residency at 501 art space, artists and public will transform my studio into a domestic environment of mixed cultural input. Information gathered from a series of open-studio events will contribute to post-residency UK events, developing on-going research into residencies for future curatorial practice.</t>
  </si>
  <si>
    <t xml:space="preserve">IMMEDIATE TERRITORY is a one day art exhibition taking place on 29 October 2011 in Oxford's Magdalen Road. It will showcase works that take the perception of the multi-faceted realities of the city as their subject matter and are innovative models for production and display of contemporary art.
</t>
  </si>
  <si>
    <t>My activity is researching,  writing and making the visual work for a recently commissioned book, which largely focuses upon my own practice, and the application of my techniques within a broad spectrum of community situations. The book will reference other makers, both historical and contemporary, in the UK and elsewhere.</t>
  </si>
  <si>
    <t>A new reworking of an old story, The Rainbow Collectors use puppetry, object manipulation, and live cooking to bring this 40 minute show for 3-7 year olds to life. The application is for funds to develop and rehearse for a production at Little Angel Theatre, London in 2011.</t>
  </si>
  <si>
    <t>I am a jewellery designer maker enrolled to start at Bishopsland for post graduate study this October. I will be living and working on site, developing my  working practice and skill set. The course will enable be to set up and embark in my own business upon completion.</t>
  </si>
  <si>
    <t>Two concerts will be programmed in Margate, the first on 24th September with Sakama Live Show Band, Theatre Royal Margate, the second with Sona Jobarteh Ensemble plus Akila the Dancing Poet  on 25th September at the Turner Contemporary followed by workshops to take place between November to January 2011</t>
  </si>
  <si>
    <t>An exhibition of `Trans¿ (combining photographic portraits with texts that explore questions about the cognitive and embodied affects of organ transplants); an opening event with a presentation, a discussion and drinks; and the event `Negotiating Subjectivities, A One-Day Symposium Exploring Photography, Health &amp; The Body¿ coinciding with the exhibition.</t>
  </si>
  <si>
    <t>The application is to fund an architects feasibility for the development of the performance space and to create a new rehearsal/secondary performance space at The Ropewalk. These plans and costings will be used to submit for a Capital Grant when the new scheme is available.</t>
  </si>
  <si>
    <t>I am an aspiring Recording Artist / Music Producer, and I am looking for the Arts Council to give me some financial help, reaching my chosen goal of working within the music industry business.</t>
  </si>
  <si>
    <t>Two exhibitions (Brighton and London) of a series of portraits of writers in bedrooms of the Hotel Pelirocco, Brighton; portraits taken by myself several hours prior to the writers participation in the Arts Council England-supported Ace Stories live literature event series.</t>
  </si>
  <si>
    <t>We create and stage dynamic opera productions, in their original languages, for  and with the Manchester community.  We aim to accomplish this through training emerging professionals to the highest international standard while giving local people the opportunity to get involved in an opera company through the chorus and outreach opportunities.</t>
  </si>
  <si>
    <t xml:space="preserve">Circles is an interactive multimedia piece, which looks at the issue of HIV/AIDS. The piece's central narrative consists of four separate stories, all with some connection to AIDS. Circles will highlight, with the use of technology, how both extreme behaviour and our reaction to it is media driven.
</t>
  </si>
  <si>
    <t>To develop links with 6 community stations in Dorset and Somerset to create a framework for producing radio dramas based on heritage related subjects and to develop links local to the stations with heritage/historical groups, creative writing groups and individuals, acting groups and individual actors.</t>
  </si>
  <si>
    <t>Installation of three large-scale video game projections in three separate locations within Leeds City Centre. They will be operational on Light Night from sunset (approx. 7pm) until 11pm. Each video game projection will be available for the public to play 'live' on the chosen location of the projection.</t>
  </si>
  <si>
    <t>My activity is a years research and development project. As a self-employed Designer Silversmith, this project is centred around the development of creative ideas and technical capability through a range of commissions and productions,  whilst sharing knowledge and engaging the public in a variety of  exhibitions and teaching activities.</t>
  </si>
  <si>
    <t>"A Celebration of September" is a poster collective exhibition curated by Mortar&amp;Pestle which invite thirty-one emerging artists and designers to produce their own interpretation of a day during September.
The exhibition is used as a platform to raise the profile of emerging and aspirational designers and illustrators.</t>
  </si>
  <si>
    <t>We are creating a new musical play to be developed and toured initially on the Rural Touring Network in Cheshire.</t>
  </si>
  <si>
    <t>Co-ordination, brokerage and advocacy to promote the London 2012 Cultural Olympiad to education and youth settings in Dorset, Bournemouth and Poole; linking schools, youth service, youth offending teams and young volunteer groups, FE and HE institutions with cultural producers, working in partnership with Richard Crowe, SW Creative Programmer.</t>
  </si>
  <si>
    <t>To establish a National Deaf Youth Orchestra, providing high-quality musical experiences for hearing impaired young people. Unique in the UK, the orchestra will initially be made up of 4 regional ensembles and will provide new opportunities for young people, families and communities to engage with music and the arts.</t>
  </si>
  <si>
    <t xml:space="preserve">Having secured two venues to exhibit a series of new Motion Capture Drawings, I am applying for production costs plus funding towards a symposium. The aim of both events is to engage audiences with issues at the interface of art, the body and technology.
</t>
  </si>
  <si>
    <t xml:space="preserve">Pupils from five local schools will take part in this community arts program culminating in an exhibition and artist residency at Hughenden Manor.  The sculptures will be large spherical forms. Suspended within them will be a series of faces; inspired by the Victorian art of silhouette of Hughenden.
</t>
  </si>
  <si>
    <t>Investigating the use of biomedical data in an interactive performance - inspired by Stephen Volk¿s faux-documentary Ghostwatch - developed through a series of creative and technical workshops: "A cinema audience will observe live video and biomedical data from 4 remote subjects who experience a scientific research experiment that goes wrong"...</t>
  </si>
  <si>
    <t>We want to celebrate the practise of listening and appreciation of sound, through expanding our skills in field recordings, and creatively exploring phonography as an artistic medium, culminating in a series of workshops and sound art events.</t>
  </si>
  <si>
    <t>London's only regular monthly Women's Writers Night, where women writers of all genres can explore, share, and learn from each other in a supportive/welcoming atmosphere.  Each event features two women writers drawn from a local, national and international pool, with readings, discussions and an open mic element.</t>
  </si>
  <si>
    <t>Jew(ish) is a performance using puppetry, animation, and visual media to unpack and examine cultural identity. Jew(ish) will be developed in partnership with educationalists, young people, older adults, members of the Jewish community and artists. The performance is designed for touring to small scale theatre venues and schools.</t>
  </si>
  <si>
    <t>This activity is the inaugural show at our new location in Laburnum St, London. Artist Graham Gussin will be exhibiting new work in the main gallery space alongside new work from our resident artist Ali McClymont and writer in residence Tom Morton.</t>
  </si>
  <si>
    <t>We wish to complete a devised theatre production, 'Waiting for Stanley', which we are co-producing with Greenwich theatre. Performances would take place at Greenwich theatre and Middlesex University. It deals with women's experience of war and includes input from veterans and veteran organisations including the Royal British Legion.</t>
  </si>
  <si>
    <t>Ahead of NPO status, Dance South West/Pavilion Dance wishes to clarify the relationship between its roles as a national 'hub' and as a regional strategic agency, employing a  consultant (s)  to guide the Board and staff  through implications for constitution, brand, communications etc. consulting with the regional partner agencies.</t>
  </si>
  <si>
    <t>My activity is a unique music event celebrating the work of acclaimed singer-songwriter Elliott Smith. A number of established Brighton-based artists will perform an evening of Elliott Smith songs at The Brighton Ballroom with a 'house band' of professional musicians. This will be a public event.</t>
  </si>
  <si>
    <t>Deptford Green school is set in the heart of the community. Our activity will be on the school premises and a way of bridging the gap between the local people, students and Art. The focus is to have an Artist in Residence run skills based sessions 3 days a week.</t>
  </si>
  <si>
    <t>An after school music group for children from at least three schools to provide music tuition and experience of performing. In addition there would be an extra group for younger children which would access tuition with a view to them joining the performance group when they are older.</t>
  </si>
  <si>
    <t>We wish to develop our work-in-progress piece, 'Style a While', into a finished interactive performance aimed at engaging families and audiences at outdoor and street theatre festivals. The piece centres around two hairdressers with a 'mobile hair salon' who gather and perform stories of kindness and heroism.</t>
  </si>
  <si>
    <t>The activity that i am applying to do is Bishopsland Postgraduate Professional Development. The activity is for jewellers and silversmiths who want to achieve the highest standard from their work, including technical classes, engaging with the public and exhibiting at prestigious galleries across the UK.</t>
  </si>
  <si>
    <t>I request support for exhibition production costs to show three works at Hereford Photography Festival, which aims to engage with rural, hard to reach audiences, and a group exhibition at Triangle Gallery, London. This is new work, previously unseen in the UK and has recently won an international photography award.</t>
  </si>
  <si>
    <t>We want to create a new street theatre piece using puppets, performed from a traditional ice-cream sellers bicycle, which looks at the issue of global warming, and is suitable for a family audience. This will be our new show for summer 2012.</t>
  </si>
  <si>
    <t>The  activities will be in a community setting in  Chinatown Liverpool bringing together members of  Chinese and  wider community  to create an exhibition in The Black-E during Chinese New Year  2012 of vintage Magum photographs of Chinatown and present day images with a sound work  recordings from community workshops</t>
  </si>
  <si>
    <t>The funding will enable me to attend training courses in 'clown and game'. This will develop my performance skills and my teaching range; as well as being able to offer 'game' and 'clown' workshops in rural Suffolk. This will include workshops in art centres, schools and hopefully with young offenders.</t>
  </si>
  <si>
    <t>Discover wants to develop its Customer Relationship Management strategy, through adding membership management and online booking modules to our existing integrated electronic booking system, enabling Discover to capture intelligence about our visitors, enhance audience experiences, deepen our relationships with our audiences and increase the range of audiences we reach.</t>
  </si>
  <si>
    <t>A sequence of poems focusing on winter, adolescent grief, and how people personify their grief.  I will be researching all aspects and will spend time in Norway and bring back my experiences performing there. I will produce a case study for the Arts Council as part of the evaluation.</t>
  </si>
  <si>
    <t>I am seeking funding to participate in a two-month artist¿s residency at Lademoen Kunstnerverksteder (LKV) in Trondheim (Norway) during November and December 2011 as a research and development activity for an upcoming solo exhibition at Bloc Projects in Sheffield, England.</t>
  </si>
  <si>
    <t>The presentation of Unravel - the longest hand painted film in Britain;  a complex audio-visual portrait of contemporary Britain created by over 3000 participants in more than seventy communities. Each frame of film represents one metre in the 874 mile distance between Land's End and John O'Groats.</t>
  </si>
  <si>
    <t>Market for and attend 2 design shows this Autumn providing a platform for my company and it's enthusiastic graduate staff to gain experience of the Anglo/European design industries. With considerable exposure already, ifsodoso will benefit from the limelight offered by, Liverpool Design Week and Grand Designs Live.</t>
  </si>
  <si>
    <t>This is an event that will see the streets of Canterbury transformed through poetry. Artists will use poetry as  inspiration to create installations that engage and inspire the community. Our poet will gather thoughts, feelings and aspirations from the community that he can weave into a poem for the city.</t>
  </si>
  <si>
    <t>Wall of Sounds will provide emerging and mid career artists with a unique opportunity to access renowned international musicians and music industry professionals  through a series of residencies, masterclasses, showcases and creative development sessions that will help them to develop artistic excellence through creative practice.</t>
  </si>
  <si>
    <t xml:space="preserve">This application from zeroSeefr is for :
1.	Organizational development  - towards the fees of a Development Worker and a dedicated website
2.	Development of the next project - a new TIE piece exploring British/Asian heritage issues.
</t>
  </si>
  <si>
    <t>16 week project aimed at young people Not in Employment Education and Training across Sheffield. This creative arts project is about getting hands on and messy, learning more about creative arts through participating in skill building workshops, experiencing arts through being the audience, then delivering workshops in the community themselves.</t>
  </si>
  <si>
    <t>The activity will take place in the public realm. A visual artist will work with architects, local artists and gardeners towards the development of a garden masterplan with an arts strategy for an urban community garden in the arts &amp; cultural quarter of Eastside in Birmingham.</t>
  </si>
  <si>
    <t>We seek to create excellent innovative opportunities in performance and professional development for emerging artists, audiences and teachers of Indian Dance. The proposal includes a new international collaboration, Youth dance showcases, Master classes, a Choreography Award and the creation and pilot of a new national Youth  Dance Company.</t>
  </si>
  <si>
    <t xml:space="preserve">In partnership with City of London Sinfonia, we will pilot a new experimental concert series which will enable us to develop a presence between festivals, offer distinctive programming and new work to audiences in East London, and enable CLS to reach different audiences away from traditional venues and concert formats. 
</t>
  </si>
  <si>
    <t>To create a large scale piece of equine art which will be on display at Telford Equestrian Centre.  In creating this work I will be actively involving people who use the centre, through riding and through equine facilitated learning.</t>
  </si>
  <si>
    <t>A programme of Organisational Development enabling specific structural changes required to implement the Business Plan and build upon the recent successful Sustain programme, improve festival delivery and exploit our best asset, make the transition to NPO, build upon recent successes in major funding, and consolidate our national and strategic impact.</t>
  </si>
  <si>
    <t>We aim to engender a forward looking identity for the historic, internationally renowned City of Winchester by mapping, linking and communicating its different identities and interests through core events and networking opportunities, to support the ongoing development of an independent, self-managing, creative Winchester.</t>
  </si>
  <si>
    <t xml:space="preserve">To assist with the production of `Old Age¿, a feature length film inspired by the reading of Simone de Beauvoir¿s work ¿La Vieillesse¿,  a lyrical and poetic fresco about the winter of our lives. 
</t>
  </si>
  <si>
    <t>The Kosh is seeking funding for the creation of an original dance theatre piece and touring over twelve weeks to 35 venues (40 performances) in rural locations, many of which are non-traditional performance spaces.  Café Babel is a surreal black comedy with four performers and an underlying political theme.</t>
  </si>
  <si>
    <t>The project will produce a 45 minute work exploring the links between sounds, colour, the elements and parts of the body. 3 Musicians. Acoustic and digitally enhanced recorders one player. Two percussionists. Tuned and untuned. Ambient pre=recorded sound. Computer graphics. Performances in Brighton, York, Shoreham.</t>
  </si>
  <si>
    <t>Musicians from Smudge Music have been invited by Jamaican Reggae Artiste, Yasus Afari, to perform and promote UK Dubstep in Jamaica and to work collaboratively to access Reggae catalogues to develop remixes and original material that will be promoted in England to raise awareness of the Jamaican roots of Dubstep.</t>
  </si>
  <si>
    <t>A reputable London music company has offered to help me record a demo cd in a professional studio then go on to guide me through the music industry as i hope to make a career in music. This is my big opportunity, i cannot afford the recording costs, please help</t>
  </si>
  <si>
    <t>We want to run a visual art pilot project intended to teach young people between the age of 17 to 25 years old living within Normanton . The  skill will consist of a creative image-making style of painting  using coloured sand.</t>
  </si>
  <si>
    <t>I¿m planning to organise a classical concert in Barns Green, Horsham West Sussex. I have decided to organise this concert to make classical music more accessible to the community. This project is my own idea and I must arrange everything but is for a performing module at university.</t>
  </si>
  <si>
    <t>Our activity will include the buying of new instruments to replace old and worn ones that are a drain on the bands finances in keeping them in a good playable condition this will allow the old instruments to be used to train new members of the band.</t>
  </si>
  <si>
    <t>I want to develop my work as an artist by creating a studio space which is large enough to house large canvases.  This would then allow me the time to develop a new body of work to take to a range of galleries and shops.</t>
  </si>
  <si>
    <t>In 2012 York celebrates its 800th anniversary of becoming a self-governing city. A year round programme of events will explore and celebrate York's voice. This Choral and sound project, Ebor Vox, will form a centre piece for this programme alongside the York Mystery Plays.</t>
  </si>
  <si>
    <t>'Project Orpheus' is a 'research and development' with ten local artists, musicians and performers. It  will explore this Greek Myth as a theatrical band with Orpheus as the lead singer/frontman and culminates in a theatrical concert to an invited 'test' audience in a crypt in Bristol.</t>
  </si>
  <si>
    <t xml:space="preserve">Xylosound is an accomplished xylophone orchestra of adults with special learning needs. Xylosound wish to create a set of music, dances, costumes and decorations for participatory tea dances and launch a series of social dance events for other disabled adults and older people in Kirklees West Yorkshire. 
</t>
  </si>
  <si>
    <t>Singing Histories will involve professional composers, a poet, musicians and children from five primary schools in Herefordshire and Powys. The inspiration for the project is a hugely important historical event embedded in the cultural heritage of the Welsh Marches ¿ the Battle of Bryn Glas, Pilleth, which took place in 1402.</t>
  </si>
  <si>
    <t>Create community enlightenment through a locally targeted photographic competition including a series of workshops through to final month long exhibition and prizes. The exhibition will take place in the SOCK gallery which will be open to the public.</t>
  </si>
  <si>
    <t>'Big Sing Yorkshire' revives an old Yorkshire tradition of open-air mass singing, called 'The Sings'. Today, our event is a taught community singing workshop designed to engage people in learning to sing for enjoyment - with choral societies, choirs, singing groups, and various forms of music making eg. African singing.</t>
  </si>
  <si>
    <t>Platform P are to completely take over the Duke of Cornwall Hotel, Plymouth. We will show installation work and Live Art in a choice of bedrooms, conference rooms, hallways, bar areas, cellars and the imposing ballroom. During the weekend we have also programmed a series of talks and discussions.</t>
  </si>
  <si>
    <t>Black in Progress - Black History Celebrating the Black Present,  is a Black History Event . It focuses on the present instead of the past and is a celebration of modern and local black culture, food and talent to empower the people of our generation. It is free and open to all.</t>
  </si>
  <si>
    <t>Research and develop a dance project in the South East and embed myself in the Kent area dance scene.  I wish to spend time in studio at various sites in Kent with three dancers, working on two dance works and concluding with public sharings.</t>
  </si>
  <si>
    <t>To develop the growing live literature scene in South Yorkshire through a programme of developing audiences and artistic development for poets in the region. Our activities will include regular events, the publication of an anthology,the creation of film and audio recordings and advanced and introductory writing groups.</t>
  </si>
  <si>
    <t>The project will take place in the Outer Hebrides in Scotland, retracing the journey Kitty Lake, the anthropologist made in 1931 exploring the local weaving community . The second part will be an installation entitled 'The Weaving Shed' set up in an empty shop in The High Street, Stroud, Gloucestershire.</t>
  </si>
  <si>
    <t>This application is for funding time to write, mentorship, courses and research.</t>
  </si>
  <si>
    <t>ResTec Dance 2011 brings together youth dance companies, school, community groups &amp; dance artists in the UK who will make themed based work raising awareness of HIV/aids leading to local &amp; regional performances. Young people 13 ¿ 24years are empowered to express, creative &amp; deliver powerful messages to their peers &amp; audiences.</t>
  </si>
  <si>
    <t xml:space="preserve">Degree of Difficulty is an audio-visual production celebrating the art, beauty and skill of Olympic diving. It was produced with very limited resources. Funding is sought for 67% of the cost of re-shooting the film and recording the music using professional musicians and recording facilities.
</t>
  </si>
  <si>
    <t>During 24 hours, a wildlife pond will be created in a quiet green space with free public access in a busy part of Lewisham. Singing groups and individuals will accompany some of the performance and during the final 6 hours a hog roast will keep everyone warm.</t>
  </si>
  <si>
    <t>Response: A Rural / Urban Conversation is a two part project between Visual Arts in Rural Community¿s artist in residence and five artists from Newbridge Studios in Newcastle. It will involve each artist producing new work, a three week exhibition, the production of a publication and a critical discussion event.</t>
  </si>
  <si>
    <t>Equilateral Coercion is a solo exhibition of a new body of site-specific photographic artworks, taking place at Spike Island Gallery, Bristol between the months of January ¿ March 2012. The exhibition will be accompanied by a publication that will act as a contextual and critical framework for my practice.</t>
  </si>
  <si>
    <t>The storyteller and former Birmingham poet laureate, Adrian Johnson, will research, develop and share stories of courage and cunning with a fresh collection of short stories and illustrations of mythical GIANTS from across the British Isles. The work will be retold across UK libraries, museums, primary schools and selected festivals.</t>
  </si>
  <si>
    <t>I plan to develop a new film work exploring the concept of failure. This film will act as a vehicle for various other developmental activities. These Include a related talk/performance at three key regional venues and a user generated online 'Archive of Failure'.</t>
  </si>
  <si>
    <t xml:space="preserve">Multi Arts Clubs for Young People with additional needs and siblings, providing weekly sessions in districts across the East Midlands plus regular holiday programmes over a three-year period.  Arts Facilitators will work with the children to create exciting new devised work that may be performed, recorded or simply enjoyed.  
</t>
  </si>
  <si>
    <t>Shimmer is a site specific digital media event for the iconic Spanish City building and nearby Whitley Bay seafront. On November 5th/6th, lighting, animation and projection works will  introduce a Winter programme that culminates in the UK premiere of `Global Rainbow¿ from St Mary¿s Lighthouse to Tynemouth (December).</t>
  </si>
  <si>
    <t>I want to mount an exhibition of photographs I have taken of children asleep, all made with the permission of both the children and their parents. These images are accompanied by art work and voice recordings on the subject of their dreams made by the children themselves.</t>
  </si>
  <si>
    <t>I will create at least one `Puppetised¿ Jacket. Using my Puppet Making materials and knowledge. I¿ll then wear it to exhibitions and events. To Gallery private views and the Kids BAFTA Awards for example. To advance and to publicise Puppetry and my own `Puppet TV Graffiti¿ art and works.</t>
  </si>
  <si>
    <t>We are establishing a help/ network group specifically aimed at Nottingham based photography businesses and students. Via a new online portal, we hope to run regular workshops, professional support, an on line image library, and news forum to be sent to regional arts reviews, councils and purchasers of photographic images.</t>
  </si>
  <si>
    <t>A period of research development and consultancy to create the foundation of Shrewsbury International Festival of Photography.  This festival will celebrate the art of music photography, offering a unique learning and developmental opportunity for both working and aspiring photographers and the opportunity for rural audiences to experience great art photography.</t>
  </si>
  <si>
    <t>A new media artist-in-residence project and resulting exhibition programme to take place at the Phoenix Square development between January and March 2012 in Leicester¿s Cultural Quarter. The commissioned artists will engage with and interpret this regeneration site and its communities, delivering workshops, talks and other related activities.</t>
  </si>
  <si>
    <t>'Not About Heroes' is a play we are reviving at a Camden theatre this winter. Its subject matter has particular relevance to National Curriculum topics, and we intend to involve both school groups and the wider Camden community, producing a comprehensive education pack and a special event for Remembrance Day.</t>
  </si>
  <si>
    <t>A one-week digital music festival/conference across multiple venues in London, in April 2012. The theme is SuperCollider, the digital audio system used by musicians and sonic artists worldwide. The Symposium is a cross-disciplinary event, featuring concerts in many artistic styles, installations, and a conference.</t>
  </si>
  <si>
    <t xml:space="preserve">I am a disabled 39 year old who trained at Central St Martins and have been a self employed designer/maker for 2 years. I need funding to take my designs to market - cushion, tea towel, wallpaper print, already interest from Liberty. I am currently stuck in a benefit circle.
</t>
  </si>
  <si>
    <t>We want to put on an under 18 club night with live musicians to enable teenagers to experience live music and also to give young unsigned bands the opportunity to perform at an event and promote their band.</t>
  </si>
  <si>
    <t>Our activity is to redesign our website with features intended to encourage use by players, potential players and their parents and also sponsors, patrons and other supporters.</t>
  </si>
  <si>
    <t>I would like to open my own Jewellery studio with my own work bench, so that I can hand make everything in Birmingham. I am currently residing at a rented space that will no longer be available.</t>
  </si>
  <si>
    <t>Five workshops will lead an action research project into past &amp; current use of empty shops for creative industries &amp; artist space, appealing to a national audience, and producing a documentary book and a wiki as principal outputs giving evidence for onward work and advocacy.</t>
  </si>
  <si>
    <t>I was awarded one of ten Royal British Society of Sculptors Bursaries for 2011 and as part of this award I must participate in the Annual Bursary Exhibition at the RBS Gallery. I am applying for funding for research time, materials and exhibition costs.</t>
  </si>
  <si>
    <t>BARF is a traditional music and dance festival that will take place during Easter 2012 in Barnsley. The festival supports the widening cultural offer of the town by bring international performers to the town, whilst allowing developing local performers to perform too.</t>
  </si>
  <si>
    <t>Research and development towards Bring Your Own: a highly immersive, site-specific theatre experience, fusing live action and digital media. The performance begins on Facebook and progresses to a House Party at a residential property in East London. A small invited audience will experience the sharing online and onsite.</t>
  </si>
  <si>
    <t>Programme of eight performing arts events over twelve months, plus associated young people's workshops, in an area which lacks opportunities to experience live arts events.</t>
  </si>
  <si>
    <t>We run an annual new writing competition and subsequent festival that gives writers the opportunity to have their work professionally staged. The festival employs around 50 to 100 people in total and is a great showcase for young and emerging talent.</t>
  </si>
  <si>
    <t>Aimed at gifted and talented pupils by means of an out of school club and increasing interest in the arts by producing artwork and canvases for display around the school premises, also making a more vibrant environment for learning</t>
  </si>
  <si>
    <t>I have written a series of historical books with a theme of truth in them and want to help provide learning of the slave trade and what hull man william wilberforce did to stop the slave trade in 1870 and also the royal air force in 1977 during  fireman strike</t>
  </si>
  <si>
    <t>We would like ACE to support JAM's commission and tour of a highly innovative piece of classical music from Julian Philips, juxtaposing one man¿s treacherous swim with the sinking of RMS Titanic.  Developing JAM¿s profile/engagement, we would like support for world-class Polyphony to premiere this.</t>
  </si>
  <si>
    <t>R&amp;D to commission artists to transform 13 taxi huts in London into spaces for art/ artworks - inspired by London, the taxi huts, black cabs and their drivers. Artwork could include: exhibitions, installations/interventions, and even performance, in a range of media e.g. painting, sound, film/video or text.</t>
  </si>
  <si>
    <t xml:space="preserve">We plan a Pilot project in Ashfield, Nottinghamshire, towards a 2012 community play for the Luddite bi-centenary:
¿	deliver workshops
¿	enable a professional writer, with local people to research Luddite characters.
¿	Investigate suitable performance spaces.
¿	Instigate Arts Awards based on young people¿s engagement 
¿	Develop the storyline 
¿	Investigate funding sources 
</t>
  </si>
  <si>
    <t>My debut poetry collection, Learning Gravity (Tall-lighthouse) received a Forward Prize nomination last year. 
I need funding to help me to develop my second poetry collection, which will explore the effects on the psyche, both of the nation and of the individual, of coastal living.</t>
  </si>
  <si>
    <t>my activity is a method acting course</t>
  </si>
  <si>
    <t>Yorke Dance Project will research a new devised work by Yolande Yorke-Edgell, drawing on written letters between famous correspondents from history. We will deliver open dance classes for graduates and professionals, featuring the Lewitzky technique and open showings of the creative process in 2 venues  - Bath and London.</t>
  </si>
  <si>
    <t>A membership scheme will be developed through research into best practice. Our activity will consist of research and development of the scheme, work to establish the scheme, and the first, pilot, series of salons, workshops and talks in East Kent for creative practitioners.</t>
  </si>
  <si>
    <t>16 Carers and 3 artists will creatively respond to the painting 'Christ Washing the feet of the Disciples'-Tintoretto, which hangs in the Shipley Art Gallery.  The artists and participants artwork will be exhibited and form the basis of interpretation materials to engage new audiences for the gallery.</t>
  </si>
  <si>
    <t>Production of a catalogue of my monumental woodcarving project "Odyssey" and it's 15 year tour of venues in the Ukraine, Poland and the UK., in conjunction with the first London showing at St Martin in the Fields and Bow Methodist Church in 2012</t>
  </si>
  <si>
    <t>Our activity aims to bring new pieces of theatre to non-theatre spaces, initially in the south west of England.</t>
  </si>
  <si>
    <t>Claus, 8, is in need of specialist piano tuition. He is profoundly autistic with savant gift in music, perfect pitch and can recognise all cords. He has been receiving speciaIist tuition but we now no longer have the funding to continue. He lives for music and playing his piano.</t>
  </si>
  <si>
    <t>Local artists, Robert Golden, writer/photographer/filmmaker and Reg Meuross, singer/songwriter, will research/develop a live performance/ participatory event with music/visual imagery about the lives of 7 Dorset people. Together they will explore themes which give meaning to their lives: their children¿s future, community, love, fear, dreams.</t>
  </si>
  <si>
    <t>The activity focus is on the casting of iron sculpture and the commissioning of new work. The project is aimed at art students and emerging artists, facilitated by a crew of experienced artists, with drawing and casting workshops to engage the local community and young people.</t>
  </si>
  <si>
    <t>Bringing nabokov's award winning, world premiere theatre production of Bunny by Jack Thorne to a wider audience - revival performance run at Soho Theatre, London and 59East59 Theaters, New York City, USA.  October - November 2011.</t>
  </si>
  <si>
    <t>A radical and highly experimental opera combining performance, electronic &amp; acoustic music, puppetry, stop-motion &amp; computer animation, based on elements from Walpole's "Castle of Otranto", Rabelais "Gargantua &amp; Pantagruel", and "The Epic of Gilgamesh", exploring simultaneous and crossing-over narratives from diverse sources in a musical theatre setting.</t>
  </si>
  <si>
    <t>The printing of a small publication that shows a volunteering experience through a volunteers' perspective, to offer to a volunteering organisation (Projects Abroad UK) and motivate new people to go and give something back to the world.</t>
  </si>
  <si>
    <t>We are proposing a stage adaptation of Diana Wynne Jones' Howl's Moving Castle presented this Christmas in our atmospheric Vault space. This production, suitable for all the family, will feature a unique design concept
utilising paper and film/light projection.</t>
  </si>
  <si>
    <t>Breakout is a series of workshops and a showcase focusing on drama, dance and writing with each 14- 18 year old participant focusing on one discipline throughout. The process aims to inspire the young people to look for a Further or Higher education course or career in their chosen area.</t>
  </si>
  <si>
    <t>The focus of stage whisper is to shows the abilities and diversity of local young people.Empowering them to engage in every aspect from  the original idea to the finished performance.</t>
  </si>
  <si>
    <t xml:space="preserve">Our activity deals with wartime, feminism and the daily heroism in london during World War Two. More specifically: two women working together as firewatchers and how the war could bring those with different social backgrounds together in a common effort to fight it.
</t>
  </si>
  <si>
    <t>Held on 4th June 2012,  celebrating the Queen's Diamond Jubilee;  we aim to hold a free Arts centred event for the whole  community, especially those who do not normally engage with the Arts. Activities include musicians, artistes &amp; dramatists, local voluntary and community arts groups, community  impromptu singing,  drama,  magic.</t>
  </si>
  <si>
    <t>An adaptation for the stage of Dickens' BARNABY RUDGE by Eileen Warren Norris in his bicentenary year .  A community play produced by Alchemy Theatre in association with the Kings Theatre Southsea.</t>
  </si>
  <si>
    <t>Support is requested to enable the development of an international collaborative arts event &amp; an online artists¿ development resource, following successful R&amp;D &amp; piloting.  Endorsement &amp; financial assistance are being sought as leverage to further propel the project &amp; potentially yield an exceptionally high volume of beneficiaries, creative output, international networks &amp; new partnerships.</t>
  </si>
  <si>
    <t>To research and write my fourth play,"Stella", in collaboration with a dramaturg. I would also set up and deliver a performed reading at Greenwich Theatre in order to gain audience feedback and industry support. After evaluation, I would complete a final draft  in readiness for rehearsal, production and tour.</t>
  </si>
  <si>
    <t>Creative Branches is a website designed to help the next generation of creative talent become successful by bridging the gap from education to the creative industry. It will be a dynamic creative social community where students can showcase their artistic work to the world.</t>
  </si>
  <si>
    <t>A professional production of a newly created version of Charles Dickens' A Christmas Carol, adapted by Shaun McCarthy and being performed over Christmas in Exeter.</t>
  </si>
  <si>
    <t>Our activity will work with 15 to 19 year old children/young adults in order to teach people who would otherwise have little or no understanding of art and visual culture.  Built into the sessions are a visit to the National Gallery and the Tate Modern.</t>
  </si>
  <si>
    <t>A center created specifically for the performing arts. The centre would offer facilities to all practical activities for all ages. Around Northallerton there is nowhere that offers specific facilities for practical activities with mirrors, ballet barres and sprung floors. Enabling talented youngsters to develop in a positive, encouraging environment.</t>
  </si>
  <si>
    <t>Development of a multi-media spoken-word show based around the poet Vladimir Mayakovsky, which fuses performance poetry (primarily), biography via pecha kucha-style presentation, photography and original audio recordings (taken both from Mayakovsky's live shows in the early C20th and interviews conducted by myself in Moscow).</t>
  </si>
  <si>
    <t>Refinery, at its core, will operate as an on-line business front offering affordable, high quality audio production services such as mixing and master music. Behind Refinery will be a group of highly skilled individuals all looking for paid work and a platform to get recognition in the music industry.</t>
  </si>
  <si>
    <t>The replacement of the old stage curtains and tracking in the village hall for the benefit of a number of local community groups including Scothern Players, scouts, guides, and kids club</t>
  </si>
  <si>
    <t>The production of  a three day event with a programme of masterclasses, open workshops and performances culminating in  the creation of a vibrant live theatre event showcasing Afro-Brazilian Arts. The aim is to engage the public and local residents in all activities</t>
  </si>
  <si>
    <t>An artist group to produce a series of four experimental performance events culminating in a two day festival in and around the Bluecoat. Each If Only¿! Will involve a range of performers and disciplines offering multiple engagements with audiences combining the new and unexpected with the familiar.</t>
  </si>
  <si>
    <t>The artistic and technical development of a performance / installation project merging two remote spaces telematically with remote controlled video cameras and projectors, connecting audiences and performers in a spatially innovative way.  Two public showcases in England and research towards of an international production linking different cultures and communities.</t>
  </si>
  <si>
    <t>A new interactive cabaret, theatre &amp; dance piece that explores the onstage performers recent transphobic, homophobic, sexual, disability &amp; racial attacks towards them in the last year whilst living &amp; working in London. The piece will explore why prejudice is still prevalent in a mulicultured metropolis &amp; mental health implications post attacks.</t>
  </si>
  <si>
    <t>A three year programme of literary festivals and writing workshops conducted by an independent museum operating in an area of West Cumbria with limited access to local cultural facilities</t>
  </si>
  <si>
    <t>Produce a trilogy of queer new writing at Ovalhouse Theatre, 20th February-10th March 2012. The plays incorporate physical theatre, dance, poetry, multimedia and text. Alongside the production we will run an education project for LGBTU (Lesbian, Gay, Bisexual, Transgender, Undecided) young people and open-access pre-show discussions.</t>
  </si>
  <si>
    <t xml:space="preserve">By providing sanctuary to refugees  from around the world, Sheffield has acquired a valuable cultural resource, of living cultural heritage.
The project aims to document, explore, and explain this heritage to Sheffield¿s wider community, during this  Arts Council, Awards for All Lottery funded community and arts project.
</t>
  </si>
  <si>
    <t>Twenty new plays by twenty young writers from across Merseyside, based around Liverpool and the Titanic. Writers will research with Liverpool's Maritime Museum, attend a 6-week playwriting programme, see their work performed at a community venue, be published, and form part of a large-scale historical exhibition.</t>
  </si>
  <si>
    <t>The RE... SHOW is an arts project that aims to work with artists, disadvantaged young people and the general public to create opportunities to learn about, experiment with and exhibit art that is based on self reflection and overcoming barriers that we all face in our daily lives.</t>
  </si>
  <si>
    <t>The aim is to produce a studio recording of a contemporary British large Jazz ensemble, performing original compositions. All the band are aged 25 and under, featuring some of the best young Jazz musicians in the UK. It is hoped that the album will lead to live engagements as well.</t>
  </si>
  <si>
    <t>I've just finished my University Degree in Music and I am privately teaching in the area already.  I would like to continue my study of my instrument, and therefore would like to take my DipABRSM.  For this I would need funding for my lessons and the examination.</t>
  </si>
  <si>
    <t>It is a 2-day inter-cultural, inter-generational dance event from 10am to 11pm each day, open to anyone, celebrating the diverse London cultures and focussing on traditional dance. There are new workshops every hour, new performances every 20 minutes, differing night parties. It's free for children.</t>
  </si>
  <si>
    <t>Dance Factor delivers street dance sessions to eight locations throughout the City, over 9 weeks of rehearsals.  Each block of 9 weeks comes to a head with a competition night.  This lets the dance troops showcase their routines to friends and family, and compete in a safe and fun environment</t>
  </si>
  <si>
    <t>I am applying for a grant to develop my skills in the techniques of mould making, whilst researching new materials to make 2D and 3D castings. I would like to develop my understanding of these processes so that I can develop a broader body of work for the future.</t>
  </si>
  <si>
    <t>Our activity is a community project which will involve a multicultral group of young local artist to develop an original musical script by adapting traditional Christmas stories in to an urban setting. Which we aim to produce into a rehearsed public performance.</t>
  </si>
  <si>
    <t>I am trying to better myself for my family by going back to college to get the qualfications iv always worked for. I am needing a special mac laptop to do this and have no funds and bringing up two young children on no income.</t>
  </si>
  <si>
    <t>This project will increase homeless peoples¿ access to arts activities in England, by increasing frontline homelessness agencies¿ capacity to deliver activities, and build partnerships with arts organisations. The project has three strands: one-to-one support to homelessness agencies, free workshops delivered by Streetwise Opera, and a free online toolkit.</t>
  </si>
  <si>
    <t>We will create a new piece of theatre that will be performed at the Hepworth Gallery Wakefield</t>
  </si>
  <si>
    <t>I am starting on the postgraduate course MA Graphic Storytelling and Comic Art at the University of the Creative Arts at Epsom campus, for the duration of a Year. The support I'm requesting is for my Postgraduate study, after the starting date, progressing to the study of a PHD.</t>
  </si>
  <si>
    <t>I have designed a calender with my own individual  pictures and poems for each month.  With the recent riots and so on and especially with the Olympics coming up, I would like to remind the British and the rest of the world what a beautiful place Great Britain is.</t>
  </si>
  <si>
    <t>We are applying for funding to create a new theatre show called,' A Curious Evening of Trance and Rap with the Ogden Sisters'. We want to write and produce an original piece of comedy theatre that will tour historic buildings, rural touring schemes, art centres and theatres across the UK.</t>
  </si>
  <si>
    <t>The publication of an anthology of poems written during Stanza Stones, including seven new poems from Simon Armitage, poems from approx 55 young people from the young writers' engagement programme, as well as photographs from young filmmakers, to be distributed free to all participants and to libraries in the region</t>
  </si>
  <si>
    <t>City Centre Creative Hub. Providing creative space, in which artists can get support to record, release and promote music and artists as well as put on events. In order to develop young talent we will also provide training in various skills including vocals, drums, guitar, bass and music technology.</t>
  </si>
  <si>
    <t>I will design and make 670 flower pins for Chelsea Flower Show Gala Preview dinner guests; with the aim of  promoting socially responsible jewellery within the UK's biggest and most high-profile fundraising event. Awareness amongst this audience is key to progressing a new era within the jewellery industry.</t>
  </si>
  <si>
    <t>This is an activity with 2 parts:
The Research and development of a new stage play suggested by Joseph Conrad¿s `The Secret Agent¿.  
The development of a new relationship between an emerging writer and theatre O.
Our project is concerned with motherhood and autism.</t>
  </si>
  <si>
    <t>We are a rock/pop band from the South West with an opportunity to work with a successful UK producer who likes what we do and sees potential and success in our music. This will fund a professional album project and potentially lead to a major record deal.</t>
  </si>
  <si>
    <t>To create a male a capella fusion choir that works intensively with the migrant community, teachers and musicians in the tees valley. A specialist off shoot of the already established and separately funded Diaspora Vocal Collective, the Bridge Choir will focus on artistic development and excellence for the members.</t>
  </si>
  <si>
    <t>A tap dance project by Sole Rebel Tap an Oxford based dance company to research and develop new ideas for a new dance piece and a pilot performance at the opening of the Old Fire Station, Oxford.  A work with 4 dancers collaborating with a local sound engineer and musician.</t>
  </si>
  <si>
    <t>The company is currently conducting R&amp;D workshops with mental health service users for a puppet show which deals with manic depression; we are seeking support for the next stage--to incorporate that work into a final piece over 4 weeks of rehearsals culminating in a 3-week London run.</t>
  </si>
  <si>
    <t>My activity will be artwork for sixteen bricked-up windows on station concourse. This work will celebrate the natural history of the area.</t>
  </si>
  <si>
    <t xml:space="preserve">The aim of In-Between Spaces is to..
1. Enhance my professional development by working with students and community groups in Kingston Jamaica    
2. To help make a lasting impact and positive change through arts for the Jamaican community 
3. Encourage exchange between Jamaica and the U.K. and Ireland
</t>
  </si>
  <si>
    <t>rehearsing +recording a CD +promotion</t>
  </si>
  <si>
    <t xml:space="preserve">The Guild of Cheesemakers is a cheese and wine tasting with a fictional narrative. Our activity will R&amp;D this existing show over 4 months. This will be an exciting Gloucestershire collaboration between us and Parabola Arts Centre, which will advance both organisations through the development of this show.
</t>
  </si>
  <si>
    <t>We are planning six weekly shows with performance artist David Hoyle to be held at the Royal Vauxhall Tavern. The series will aim to provide a nurturing environment and alternative build up to the festive season for the socially excluded, especially the gay / queer / trans communities.</t>
  </si>
  <si>
    <t>My activity is to promote and market African events throughout the UK by setting up an on-line business that will sell event tickets, merchandising and provide a marketing options for aspiring artist who wish to explore the art of Afro beat an its industry.</t>
  </si>
  <si>
    <t>We will provide therapeutic art and craft group sessions for people experiencing mental ill health. Our project will also offer complimentary art-based activities including the opportunity for service users to gain a qualification, and public art exhibitions to build confidence, engage the local community and tackle stigma.</t>
  </si>
  <si>
    <t>To assist with the production of `Old Age¿, a feature length film inspired by the reading of Simone de Beauvoir¿s work ¿La Vieillesse¿, a lyrical and poetic fresco about the winter of our lives.</t>
  </si>
  <si>
    <t>Through Le Navet Bete's unique style of performance we will produce and perform 'The Greatest Story....Never Told', an alternative take on the traditional Christmas Nativity - a show for children and adults alike.</t>
  </si>
  <si>
    <t>We will offer a Range of Expressive Arts projects and schemes  to young people aged 7 - 25yrs, including educational and interactive workshops.  We will work on a weekly basis during term times and weekends during holidays. We are Arts Award Accredited and will be placing our members through that process.</t>
  </si>
  <si>
    <t>I am applying for funding to support an exhibition, workshops and events program at The Atkins Gallery, Hinckley, Leicestershire. 
The exhibition will feature a body of my own work, developed following a residency in the Grand Canyon National Park in May 2012, by invitation of USA The National Park Service.</t>
  </si>
  <si>
    <t>We plan to continue our huge agenda of free events across the city as well as adding a one day multi-staged festival as part of our program featuring collaborative efforts with 12 of the city's most important culture producing bodies featuring music, live art, multimedia collaboration &amp; spoken word.</t>
  </si>
  <si>
    <t>I have been invited by the 501 Contemporary Artspace in Chongqing, China to do a month long residency, culminating in an individual solo exhibition. This will be followed by a symposium in Manchester to present my work to a UK audience.</t>
  </si>
  <si>
    <t>the activity involves partaking in a 6 week residency in Denmark with international graduates at the same level as I. This will include creating new ceramics forms, delivering presentations, visiting Danish ceramics studios, partaking in workshops and working towards and exhibition at the end of the 6 weeks.</t>
  </si>
  <si>
    <t>Your Voice is an exciting performance opportunity for young singers aged between 11 and 18 years of age.  Singers can develop their stagecraft skills by performing on stage in a professional Theatre Venue in front of a LIVE audience.  Singers may come from challenging backgrounds or have confidence issues.</t>
  </si>
  <si>
    <t>My activity falls within the categories of Research &amp; Development and Professional Development &amp; Training. It focuses on my situation as an immigrant artist in regards to networking. It also involves blogging and researching ways to reach out to other immigrant artists.</t>
  </si>
  <si>
    <t>The enhancement of the cinema projection equipment to provide 'digital' film performance downloaded 'live' from the internet etc. together with digital performance in the Ocean Room theatre and new entrance foyer screens with ancillary equipment and furniture to support this scheme..</t>
  </si>
  <si>
    <t>'INcredible Stories' is the next in the series of talks and workshops run by Kelley as the Writer-in-Residence at the Whipple Museum. Senior Lecturer in Creative Writing at Anglia Ruskin, Laura Dietz, invited Kelley to co-host an event as part of the 2011 Cambridge Festival of Ideas.</t>
  </si>
  <si>
    <t>We would like to purchase new band equipment (side drums, bell lyres, hard cases to put the instruments in, bugles and cases, dress cords, straps, sticks etc). We would also like to purchase a load lugger trailer to transport gear to venues. We work with young people.</t>
  </si>
  <si>
    <t>My work uses Graffiti Art as a way of communicating with young people, either through youth clubs or private session. To date the sessions have been successful and I am now looking to create a more professional business.</t>
  </si>
  <si>
    <t>Oxjam Stoke Newington Takeover is a community music festival which has been set up to celebrate the community of Hackney, whilst raising funds for Oxfam. It is the Hackney branch of Oxfam Music Festival, and its objectives centre upon exploring and promoting Hackney as an exciting and culturally diverse centre.</t>
  </si>
  <si>
    <t>We are looking to bring Laurel and Hardy back to life by way of a tribute show charting their careers and their influence on the modern generation of comedians.</t>
  </si>
  <si>
    <t>Project is progressing their aspirations for a new craft social enterprise with and for refugee women through innovative creative collaborations with designer makers which will develop new socially engaged artwork to diversify product in the marketplace and up skill women to undertake bespoke commissions as well as run participatory workshops.</t>
  </si>
  <si>
    <t>Our activity reaches out to the whole community of the city. People of all faiths, all ages and abilities are welcomed as members of our musical society. We intend to perform a musical show at the Alhambra Theatre in Bradford from 16 - 19 November 2011.</t>
  </si>
  <si>
    <t>The objective for this project is to shed some light on the Latin American population in Southwark and beyond. Through the production of photographic portraits the project aims to address the lives of Latin Americans living in this country and will resemble the way they have integrated into British culture.</t>
  </si>
  <si>
    <t>Next Level Projects has been invited to participate as a project space at No Found Photo fair, dedicated to contemporary photography. The 2011 event features thirty five booths by invitation only, ranging from classical exhibition to installation. Next Level Projects has proposed a solo intervention by Liz Hingley.</t>
  </si>
  <si>
    <t xml:space="preserve">I'm a freelance Fashion Designer. I want to create a collection, then display it in my website, in other directories, and online shops .The fund will be used in order to follow the whole process from design, going through the elaboration, until reaching the publicity point.  
</t>
  </si>
  <si>
    <t>GLI.TC/H is a physical and virtual assembly of artists, hackers, circuit benders and those who find wonder in that which others call broken. Now in its second year GLI.TC/H will take place in Chicago, Illinois, Amsterdam, Netherlands and Birmingham, UK</t>
  </si>
  <si>
    <t>An organisational development project facilitated by an external consultant resulting in a new business plan. The aim of the plan is to equip the organisation to achieve its mission in a more sustainable manner from 2012-15 following loss of RFO funding from April 2012.</t>
  </si>
  <si>
    <t>A one-off live/performance art event on 11.11.11.
On the 11th hour of the 11th month in the 11th year of the 21st Century, 11 artists perform 11 new performances that are all specific to the day, the event and the site.
Location: Platt Chapel</t>
  </si>
  <si>
    <t>Research and development for a new theatrical live performance by cross-disciplinary artist Hetain Patel. Primarily working in a studio with a team of  artistic collaborators. Culminating in a free public presentation at New Art Exchange, Nottingham, at which future potential investors will be present, including Royal Opera House, London.</t>
  </si>
  <si>
    <t xml:space="preserve">I would like to expand on the outreach programme for Cheltenham Poetry Festival. 
The festival will include free workshops, readings, film showings and live music. 
The festival will offer events targeted at the poorer wards of the town and at those with physical barriers to cultural inclusion.  
</t>
  </si>
  <si>
    <t>KADU will deliver a development programme of local and regional significance, providing support, activity and opportunities in youth arts across the county. Including Youth Arts Festival in partnership with Turner Contemporary, Youth Arts Production Company, Young Arts Ambassadors, Youth Arts Network and progression routes for young people and artists.</t>
  </si>
  <si>
    <t>A soldier returns from Afghanistan with no idea how to re-start his life or rejoin society. His sister insists he go into therapy for his post-traumatic stress disorder. But he'll have to survive his nightmares if he's to survive at all.</t>
  </si>
  <si>
    <t>The activity will use art to observe sporting activities and explore the potential for cross curricular learning for education groups in school and community settings. The aim is to document this through a Big Draw Event, which will act as a springboard for launching a national learning pack.</t>
  </si>
  <si>
    <t xml:space="preserve">A revised application to develop a spoken word stage show about climate change following extensive professional consultation and audience feedback. Having sourced the right external support I seek to make the changes and carry out showcases over three nights in two different locations in preparation for a successful national tour. 
</t>
  </si>
  <si>
    <t>I am going to Puppetised. Imbue with the qualities of a Puppet. Two ordinary Men's Jackets. Utilizing input from art goers and the general Public. I will then exhibit them in a vacant Nottingham City Centre Shop. To advance Puppetry and Contemporary Art. To challenge the perception of both.</t>
  </si>
  <si>
    <t>The project is providing series of one off Jazz workshops with various workshop leaders in Greater Manchester area to introduce improvisation for intermediate / advanced or classical background musicians who is interested in playing jazz.</t>
  </si>
  <si>
    <t>The creation and production of a series of films/visuals to accompany live performances of sung conductus by the the tenors John Potter (formerly of the Hilliard Ensemble) and Chris O'Gorman</t>
  </si>
  <si>
    <t>The project aims to place music in 10 locations in London to which the lyrics are particularly relevant. This will be done by QR codes which can be scanned using smartphones.</t>
  </si>
  <si>
    <t>This literary project will be launched at Musicport 2011 festival of world music, running through it and beyond, culminating in a published book "Stories from a World of Music" (working title). The project will develop a new literary element of the festival with additional spoken and written word activities.</t>
  </si>
  <si>
    <t>A solo exhibition of reliquaries by LA-based artist Jeffery Vallance will open the second season of exhibition at artist-run project space, xero, kline &amp; coma. This work explores themes of faith, myth, ritual, the power of pop culture and the historical and contemporary geopolitical landscape.</t>
  </si>
  <si>
    <t>I have approached GameCity 6 to engage with Covernomics, a live multi-player game which I developed combining online and offline worlds with activities similar to geo-caching and cryptography. Using digital technologies and interactive performances  the audience becomes protagonist as the game is played across the City of Nottingham.</t>
  </si>
  <si>
    <t>This is a research assessment of my creative business. The audience it currently reaches and the ones it hopes to reach in future. Working over several strands including current audience relationship building, audience development for those unengaged with the craft world and passing on learning about reaching these new groups.</t>
  </si>
  <si>
    <t>We are applying for funding to support the publication and further development of The Bristol Review of Books (quarterly literary magazine) for 12 months. The aim of the Review is to provide a showcase for emerging writers, poets and illustrators, support established talent, and take literature into new areas.</t>
  </si>
  <si>
    <t>Art Boot Camps are 4 day projects including, inspiration trips, 2 days experimentation and an exhibition. They also offer  opportunities to gain a Bronze Arts Awards. 
A cluster of 4 Art Boot Camps with young people who are disadvantaged and have limited access to the arts.</t>
  </si>
  <si>
    <t>This work will develop relationships with practitioners, regional authorities and other agencies and explore and develop ways to collaborate for mutual benefit. It will also lead to a consolidation of the partnerships with arts and cultural agencies and organisations in Sweden in order to raise European funds for future projects.</t>
  </si>
  <si>
    <t>An intergenerational and multicultural project aimed at promoting a dialogue between children from the immigration communities and former professional dancers from some of the most renown British dance companies. Participants will exchange their life experiences and engage in the creation of a photographic exhibition inspired by their meetings.</t>
  </si>
  <si>
    <t>350 people from the local community will bring to life `Routes &amp; Rhythm - `The Journey Of The Drum', from Africa to Brazil, combined with elegant vocal styles of South African and African-American music and dance.  The performance will provide a deeper insight into the routes of African music &amp; dance.</t>
  </si>
  <si>
    <t>We are keen on promoting activities that develop and encourage community appreciation and understanding. We intend to promote speaking, advance social cohesion and have fun through the use and sharing of song. Our activity will include children from a variety of backgrounds including those socially deprived and racially marginalised.</t>
  </si>
  <si>
    <t>Our Mission is to provide intensive Musical Educational Workshops which will enhance learning of the Students by the introduction and teaching of the various components of orchestral musicianship, classical music and eventual integration of the students into our Rehearsal with full Symphony Orchestra in St.John's Smith's Square.</t>
  </si>
  <si>
    <t>'Nobody's Baby' is new contemporary dance project by choreographer Arthur Pita.  Planned as a full production in Autumn 2012 in collaboration with Danceast; South East Dance and Greenwich Dance, this R&amp;D workshop, part of Danceast `Rough Cuts¿, aims to specifically explore the participatory potential of the project.</t>
  </si>
  <si>
    <t>Our activity is a week-long summer camp for children aged 7-11 and lead by young people aged 16-25 involving dance, music, arts and crafts, creative writing and working towards a talent show at the end of the week amongst a timetable of outdoor activities and sports.</t>
  </si>
  <si>
    <t>HI what we are will be doing, is working with18-24 unemployed people, from Westminster job centre, where they will train with us for up to 8 weeks, and we will then give them full time employment and they will also go to collage for training.</t>
  </si>
  <si>
    <t>This project is aimed at young people between the ages of 16 to 21 that are at risk of homelessness or are already homeless, as a result of this they are at risk of social exclusion.</t>
  </si>
  <si>
    <t>An innovative 18-month project building on the achievements of Made in Margate, putting an ambitious theatre programme at the heart of Margate¿s new cultural offer, increasing engagement, and raising the regional and national profile of Margate.</t>
  </si>
  <si>
    <t xml:space="preserve">A one-day conference that will, through the prism of contemporary artists' practice, look to re-examine notions of the peripheral and the marginal and their effect upon art production and the framework in which its received. Can it be said that such positions or places still exist?
</t>
  </si>
  <si>
    <t>This grant would allow us to : 
1. Develop new terms of reference and profile for the Board including new members, and undergo Board training.
2. Conduct a research and development trip to the NAMT festival and conference in New York.
3. Develop strategic national/international relationships that will ensure sustainability.</t>
  </si>
  <si>
    <t>To record on CD for release on Meridian Records, the complete works for double bass by Karl Ditters von Dittersdorf, from the only surviving manuscript source: a set of parts in the hand of a Viennese copyist, with cadenzas by Sperger, Haydn's double bass player in the Esterhazy Orchestra.</t>
  </si>
  <si>
    <t>This is a multi-disciplinary, youth led project which will culminate in performances in the North East and London. Inspired by the Cultural Olympiad, Turntable Ensemble will train young people to perform,compose, create and lead, leaving a unique lasting legacy through individual and collaborative work in the North East.</t>
  </si>
  <si>
    <t>I would like to research, write and stage a rehearsed reading of a new stage play about Rumin and Sufism</t>
  </si>
  <si>
    <t xml:space="preserve">This is a new theatrical adaptation for children of Kenneth Grahame's story, The Reluctant Dragon, to be staged in the ruins of an 11th century priory, recently re-opened to the public thanks to a major Heritage Lottery funding grant.
</t>
  </si>
  <si>
    <t>In response to recent cuts, 'The Devon Carousel Project' is a local resident and family-led, multi cultural, intergenerational, collaborative community arts, culture and environmental initiative, providing high-quality participatory arts experiences to early-years children , families, parents/caregivers and early-years staff who might not have otherwise had access.</t>
  </si>
  <si>
    <t>showcase talent competition and activities to promote and encourage performance and music activities within the local area aimed at all ages and abilities with guest judges and performances from celebrities,professional musicians ,local musicians,performance  groups with workshops during the  week before the  event.</t>
  </si>
  <si>
    <t xml:space="preserve">Stephanie Macdonald-Walker and Elizabeth Dyer are looking to open a pop-up shop in the City centre of Leicestershire. We will  house some of the best emerging  talent from across the East Midlands. We want to give designer/makers, Artists &amp; musicians a platform to showcase and sell their work.
</t>
  </si>
  <si>
    <t>A showcase and meeting for people interested in the reinvigorated community of alternative, experimental and artist-run spaces in the Northeast and internationally.  Including both practice and research events, and involving academics, artists, and administrators, Off Sites provides a timely examination of new models for audiences, venues and organisations.</t>
  </si>
  <si>
    <t>'Cheer up, this is only the beginning' is a performance that has been commissioned by Liverpool Everyman and Playhouse for their annual Everyword new writing festival to celebrate the centenary of the Liverpool Playhouse.  It is a site-specific promenade production that will take place throughout the entire theatre building.</t>
  </si>
  <si>
    <t>UK Tour of performances and workshops for a 5 piece band based in Senegal.  Promoting the music of Sadio Cissokho and teaching children and adults about West African griot culture and history.</t>
  </si>
  <si>
    <t>To build on our  previous work by creating year-round opportunities for young people (aged 11 - 20) to participate in storytelling in North Shropshire.</t>
  </si>
  <si>
    <t>The staging of a new opera, written by Barnaby Martin, a student at Cambridge University. This will be put on entirely by students from the university, aiming to broaden our experience in theatre productions. The opera will be performed publicly</t>
  </si>
  <si>
    <t>The Band needs new instruments especially the larger tubas etc so that we can pass the older instruments to the teaching to anyone who would like to learn to play a brass instrument. Members of the band give their time to teaching which is free of charge.</t>
  </si>
  <si>
    <t>This Anti-gun crime short film is intended to be distributed to schools &amp; collages as well as film festivals. Some departments in the production team will have media students shadowing for experience. There will also be character roles given to young people with little or no acting experience</t>
  </si>
  <si>
    <t xml:space="preserve">The activity will specifically look at working with people suffering mental illness and disability from injury.   
I wish to deliver art workshops and I intend to be able to hold a non profit exhibition / fashion show featuring disabled models to test the concept, gather feedback &amp; research my business idea.  
</t>
  </si>
  <si>
    <t xml:space="preserve">This proposal is for follow-up work to capitalise on the success of Look11, allow the continuation of the Look festivals, increase the level of partnership working, quality, capacity and audience for the next festival, and to develop, and begin delivery of, our artistic and community programmes.
</t>
  </si>
  <si>
    <t>I am not a student following a course of study in a school/college/university. I am an arts professional wishing to take a vocational training programme. Primarily, the course will improve my own practice and enable me to help sustain a coaching culture in the arts sector</t>
  </si>
  <si>
    <t>I am planning to study MA Communication Art &amp; Design full time course at the Royal College of Art from 26th of September 2011. Unfortunately there is no support available from Government or from RCA for founding my tuition fees. I would like to raise awareness of OCD and CB Therapy.</t>
  </si>
  <si>
    <t>I AM INTERESTED IN CREATING A PHOTOGRAPHIC SERIES AND SHORT FILM OF THE VOLCANIC SCENERY OF THE CANARY ISLANDS FOR EXHIBITION PURPOSES.</t>
  </si>
  <si>
    <t>Purchasing a harp is virtually out of reach as they are so expensive.  Very few people play this beautiful instrument and I am having lessons to learn to play the harp.  I would like to pass on this skill and interest to future generations e.g. my grandchildren. Individual application.</t>
  </si>
  <si>
    <t xml:space="preserve">Write: Business Plan 2011 ¿ 2017, Marketing, Communication and Funding strategies, Action Plan for venue and recording facilities and recruitment of volunteers/interns/apprentices. Creation of staff manual and CPD programme, Pro-audio courses planned and other accredited training, Organisational structure improved with establishment of management group for better governance.
</t>
  </si>
  <si>
    <t>The activity is establishing an online information resource for the contemporary craft sector, with CraftFinder acting as a matchmaker between buyers and makers. CraftFinder will provide free location and media based information for website/ smartphone visitors. Makers will pay to register with the service.</t>
  </si>
  <si>
    <t>A local writer will be commissioned to write a short descriptive story which will be interpreted by 4 local dance artists/companies. The artists will perform their short works over two nights (10 mins approx.) and the evening will conclude with a reading of the story by a local actor.</t>
  </si>
  <si>
    <t>My activity is in the setting of Gainsborough's House Museum and the Minories Art Gallery</t>
  </si>
  <si>
    <t>Our project intends to encourage writing amongst Pakistani heritage young people in 4 Birmingham secondary schools. We shall do this with the help and involvement of a number of, mainly local, writers.  The project will also raise the awareness of teachers and parents about writing potential of the young people.</t>
  </si>
  <si>
    <t>Due to Nancy's vast experience in acting, we need to find a better drama school, we need money to attend Italia Conti and we also need to move to London, as advised by our agent, to gain more work, we are losing work, due to our location</t>
  </si>
  <si>
    <t>The Children's Theatre Network works together to develop touring theatre and participation in the arts for children (up to 14 years). The four venues identify issues and challenges ( both regionally and nationally)  faced by arts organisations and work together to solve the challenges common to the four venues.</t>
  </si>
  <si>
    <t>Working in partnership with the National Trust we will develop an outdoor multi arts project providing invention opportunities for young people working alongside artists and makers, involvement of sound, light and performance artists who will work to develop their practices work for outdoors at night to a large scale audience.</t>
  </si>
  <si>
    <t>Perestroika: Reconstructed will re-mix, develop and extend my acclaimed film, Perestroika, into two sequences. ¿A poetic essay about loss and memory: twenty years after the death of a dear friend, the filmmaker re-enacts a Trans-Siberian journey  to investigate how ghostly images of the past invade the present¿.¿</t>
  </si>
  <si>
    <t>War Primer 2 will be a high profile publication, exhibition and series of lectures. This update of the original book by Bertolt Brecht focusing on images of conflict in the decade since 9/11. The aim is to stimulate analysis and debate in the UK about images of war today.</t>
  </si>
  <si>
    <t>Trinity is a public art intervention that uses three digital mirrors (plasma screen and video camera) placed for several weeks at separate locations within Piccadilly train station, Manchester.
We want to pull passers by from their journey¿s and compel them into spontaneous and momentary playful and explorative performance,</t>
  </si>
  <si>
    <t>I am invited to perform a live artwork in Detroit in November, exhibiting with artists I met on my residency in Iceland 2010. Expanding the Iceland/Detroit link, I plan to bring the exchange to Liverpool, with their similar cultural/musical heritages- to show with artists here in 2012 Biennial.</t>
  </si>
  <si>
    <t>Create is going to organise a one day Coastival event on 11th February 2012.  This is to enable Coastival to enter into and have a presence within the 2012 celebrations.  The event will include performances, exhibitions, and workshops at a number of venues in Scarborough.</t>
  </si>
  <si>
    <t xml:space="preserve">This is a collaboration between artist Deborah Robinson and scientists at the Wellcome Trust Sanger Institute in the creation of an experimental digital artwork that explores cutting edge research into malaria. Alongside we will produce a short film documenting exchange between collaborators as the artwork develops.
</t>
  </si>
  <si>
    <t>Resolutions is an annual event taking place at The Place. The plarform invites new aspiring choeographers and dance companies to preview their works.The performances are reviewd by emerging and established critics.This has been  a vital stepping stone for some of the most successful choreographers.</t>
  </si>
  <si>
    <t>This is a photography based project inspired by the book A Land, written by the archaeologist and poet, Jacquetta Hawkes. I am her biographer and will revisit and photograph places which feature in A Land, giving them a context  60 years later.</t>
  </si>
  <si>
    <t>Visual Arts Lab based on community workshops with Hyson Green residents. Explores ideas about contemporary art, faith and the use of modern technology with experiments to create new works, visual arts aesthetics and models for engaging working class and interfaith communities and artists.</t>
  </si>
  <si>
    <t>We are currently in the process of completing an `Interpretation¿ in which our plan is to show our vast collection of items stored in our archives so that it can be enjoyed by the community.  Currently we have the most amazing Tudor rooms but nothing within them.</t>
  </si>
  <si>
    <t>A travel bursary to visit Sierra Leone to  research  material for a graphic novel and spend 4 months writing/drawing full time to meet a publisher's deadline.  Hold 3 schools workshops on graphic novels as a means of telling diverse narratives.</t>
  </si>
  <si>
    <t>There will be two weeks of workshops in schools with low literacy levels. One week, an illustrator will lead art workshops, the next week a poet leads students in writing and performing poems - all based on the shortlist Doncaster Book Award shortlist. A gallery of work and launch event follows.</t>
  </si>
  <si>
    <t>The intention is to create a happy, safe, stimulating and productive environment in which artists with learning difficulties produce original and professional pieces of work. Our open studio and gallery will offer members of the public the chance to interact with the artists, breaking down the existing barriers.</t>
  </si>
  <si>
    <t>This activity is a film project in urban areas to help develop young talent and provide a stepping stone for young people who are interested in progressing themselves in various art forms, while creating awareness of certain aspects in life young people can relate to.</t>
  </si>
  <si>
    <t>Altered Egos is a live literature piece written and performed by award-winning poet Bernadette Cremin. Following two successful work-in-progress performances, Bernadette will work with Director Mark Hewitt to refine and develop Altered Egos as a touring production, with previews at a Brighton venue and at Eastbourne Festival.</t>
  </si>
  <si>
    <t>The purchase of a Mongolian yurt and necessary equipment to act as portable accommodation for immersive theatrical productions which will allow my company Collective Unconscious to develop audiences for this genre of performance by attending festivals and other events and attract "arts in non-traditional spaces" commissions.</t>
  </si>
  <si>
    <t>The production of a video documentary about the tap-tap sign painters of Port-au-Prince in collaboration with Tele Geto (young artists from the Grand Rue area) during the 2nd Ghetto Biennale in Port-au-Prince, December 2011 to be screened at various venues in the UK in 2012.</t>
  </si>
  <si>
    <t>To enable 30 disabled or disadvantaged artists to consider becoming self employed by providing workshop units and gallery space for promotion. ELE will provide support for 12 months to enable vulnerable artists and crafts people to increase their public profile and become more economically sustainable.</t>
  </si>
  <si>
    <t>Waterside Artists Co-operative wish to resurface the walkway known as The Promenade which runs adjacent to The Ropewalk, install interpretation boards about the building and replace the existing gate with a artist designed and fabricated piece.</t>
  </si>
  <si>
    <t>Student Film Festival is an organization which aims to highlight  talent from international student film.  In 2012 we will be holding the first London-based international film festival solely for student film. We aim to fill a gap in the existing market for international competitive festivals featuring student works.</t>
  </si>
  <si>
    <t>The activity I would like funding from the Arts Council for is the purchase of materials to develop a new body of work over a period six months for promotion to UK and international galleries and collectors.</t>
  </si>
  <si>
    <t>To develop a new theatre work: writing the text; workshoping it in a week's residency at Northern Stage; filming some of this (for future marketing); developing a production plan (with Northern Stage), and hosting an (invitation-only) work-in-progress showing, on the last day of the residency.</t>
  </si>
  <si>
    <t>My activity is the recording of school music ensembles that wouldn't normally have the chance to experience professional recording. it would take place in the school. The schools would pay nothing for the service except to buy CDs. it also includes workshops, teaching children about how recording studios work.</t>
  </si>
  <si>
    <t>We will be developing a new production in collaboration with Shanghai Dramatic Arts Centre, China.  Using a short story by Lu Xun as its starting point, the play will explore consumerism, photography, language and new technologies.  The piece will be devised through workshops, then written and dramaturged collaboratively.</t>
  </si>
  <si>
    <t>TOPOPHOBIA is a group exhibition, publication and website curated by Eggebert-and-Gould. UK and international artists explore through sculpture, photography, video, drawing and sound, the dread of certain places, technologies of disappearance, and the fear of embodiment in a world in which the virtual is a viable alternative.</t>
  </si>
  <si>
    <t>We want to provide a series of arts workshops for young people from the most deprived areas of Redditch. At the end of the project we will hold an exhibition and award of their work which we hope will challenge the negative stereotypes of young people.</t>
  </si>
  <si>
    <t>Our activity is the first Europe-wide simultaneous contemporary art exhibitions in public spaces.  It focuses on the collaborations between art, science and society. This application seeks support to promote and represent UK's participation in Finland and host Portugal's participation in UK during EPAC's second phase.</t>
  </si>
  <si>
    <t>We will gather drawings of stick-men produced by over a thousand different people, and use them to produce a film of one animated figure.</t>
  </si>
  <si>
    <t>Taylor's was established a year ago. We currently hold events in schools. The proceeds for the events is 100% for charity. We work with other schools and local performers finding fresh new talent to put on the stage.</t>
  </si>
  <si>
    <t>To research and develop a new performance piece, continuing thematics of previous performance and film works. This new piece will premiere at Compass Festival of Live Art in Leeds in November 2011, with future touring planned.</t>
  </si>
  <si>
    <t>Our activity engages the Deaf community across the country with British Sign Language Poetry as a cultural and linguistic art form.  Through a website, DVD and workshops/performances we wish to teach BSL poetry to Deaf people, establish our careers as poets and encourage future Deaf generations to become poets.</t>
  </si>
  <si>
    <t>The application is in support of a 3-month artist's residency at Chinese Arts Centre in Manchester, to facilitate the development and progression of my current practice and the production of new work.</t>
  </si>
  <si>
    <t>Arts and Minds will develop the skills and take art activity out to vulnerable members of the community that would otherwise not have the opportunity to participate. This will include children and young people with medical needs, elderly residents in care, hospital patients and young adults with mental health issues.</t>
  </si>
  <si>
    <t>Research, Development and Performance in Cali, Colombia with Circo Para Todos (Circus For Everyone) and Circolombia as the inspiration for a new theatrical interpretation of Shakespeare's Macbeth.</t>
  </si>
  <si>
    <t>The project will have an intergenerational community based focus and will work with care homes, schools and the wider population to create a new folk tradition. This will utilise a single artefact from Penrith Museum as a catalyst and incorporate storytelling, carnival and discrete Heritage Trails created by the participants.</t>
  </si>
  <si>
    <t>I would visit schools, outdoor centres and other groups of children, Brownies, Guides, Scouts and Youth groups to write poetry with the children and then produce a poetry book with their poetry and my photographs of the area.</t>
  </si>
  <si>
    <t>My activity involves the development of an ongoing investigation relating to identity and place. The West coast of Ireland is the focus for this work (as a second "generationer" Irish/London) and as a point of reflection on the complexities/hybridized nature of  being a Londoner and child of immigrants.</t>
  </si>
  <si>
    <t>Canvas &amp; Cream is a Social Enterprise and a South East London Community Arts hub. We are applying for arts council funding to launch and hold a six week short-listed exhibition (with public vote), ten weeks of art workshops and a four week finalists¿ solo exhibition.</t>
  </si>
  <si>
    <t>We will provide access to music education in area's where music is not commonly accessible due to cut backs.</t>
  </si>
  <si>
    <t>My activity is an on-line Radio Station for unsigned and signed artists. To reflect the full diversity of society in our representation of music and talents.</t>
  </si>
  <si>
    <t>Free Hairdressing will be provided throughout fornightly-based wokshop sessions by volunteer African  female hairdressers involving girls aged 5 to 17 year old, of which both hairdressers as well as female parents of different ethnic backgrounds will gain skills and knowledge. Works of art will also be displayed in stall.</t>
  </si>
  <si>
    <t xml:space="preserve">My application relates to the development of my current practice as an individual visual artist by consolidating my work to date with the intention to show / publish work; research new techniques and processes to help refine and diversify my current approach; reach wider audience through public engagement.
</t>
  </si>
  <si>
    <t xml:space="preserve">I have been invited to join the The Grand Rue Sculptors who are hosting the 2nd Ghetto Biennale  as a representative Artist from London, to produce photographic work and exhibit. They are a community of artists living in a downtown popular neighbourhood of Port-au-Prince, Haiti.  
</t>
  </si>
  <si>
    <t>Development of concert activity and education/community work in North Yorkshire ( centred around Skipton and Settle) and a concert in a new location (Runcorn) where we think there might be a good chance to stage regular concerts in the future</t>
  </si>
  <si>
    <t>WA! ZO!! BIA!!! Meaning, COME! COME!! COME!!! in the three key Nigerian languages Yoruba, Hausa, &amp; Igbo, is a celebration of Nigerian culture through music, poetry, fashion, theater, &amp; paintings. Over 2 days it shall engage local primary schools on the first day, &amp; the general public on the second day.</t>
  </si>
  <si>
    <t>We aim to research how public art at Souter Lighthouse, a National Trust property, can bring the lighthouse to life in 2012 and engage new audiences - simultaneously raising its worldwide profile and directly engaging with members of the local community who would not normally participate in contemporary art activity.</t>
  </si>
  <si>
    <t>My activity is an interactive art installation based on the idea of decomposing sounds along a hallway. Participants are therefore able to input their own sounds at the entrance and to travel through their own sounds. I'm also looking for opportunities to exhibit.</t>
  </si>
  <si>
    <t>'Not About Heroes' is a play we are reviving at a Camden theatre this winter. Its subject matter has particular
relevance to National Curriculum topics, and we intend to involve both school groups and the wider Camden
community, producing a comprehensive education pack and a special event for Remembrance Day.</t>
  </si>
  <si>
    <t>This course enables you to become a fully qualified Ballet Teacher with the Royal Academy of Dance, enabling you to gain Registered Teacher Status of the RAD and subsequently enter students in for RAD examinations. It offers thorough teacher training for new and exisiting dance teachers.</t>
  </si>
  <si>
    <t>A program of events and activities including a talk series, workshops, book launches and production related to independent publishing to take place during Winter 2011/12 at X Marks the Bökship, a project space for independent publishers.</t>
  </si>
  <si>
    <t>Development of 5 sculptural installation works and an artists' symposium on Perfection. The new works will
incorporate original photographic source material made over 3 years as visiting artist at Heathrow Gymnastics
Club &amp; the World Artistic Gymnastics Championships</t>
  </si>
  <si>
    <t xml:space="preserve">The enhancement of the cinema projection equipment to provide 'digital' film performance downloaded 'live' from the internet etc. together with digital performance in the Ocean Room theatre and new entrance foyer screens with ancillary equipment and furniture to support this scheme.
</t>
  </si>
  <si>
    <t>Research &amp; Development, with a showcase performance of a new piece of dance theatre.  Using the Shakesperean characters of Ariel and Puck as a starting point, employing movement and text to explore these characters and their roles theatrically, and using Resolution! at the Place as a platform for sharing.</t>
  </si>
  <si>
    <t>I would like to conduct a two week research period with five experienced dancers to develop my choreographic voice and skill base as foundation for the creation of a new group dance work. I will also lead a series of workshops that facilitate the creative development of recent dance graduates.</t>
  </si>
  <si>
    <t>The activity will work with a group of young people in a local school, as well as local older dancers and residents,  using dance and writing  to research and write a theatre play about dance, community and belonging, drawing on local history rooted in the dancehalls of the 1950s.</t>
  </si>
  <si>
    <t>My activity is a week long exhibition at the Nehru Centre in Mayfair entitled Made in India. My paintings are a fusion of old and new cultures in modern day India. My aim is to involve my local community and address broader issues about Indians here and abroad.</t>
  </si>
  <si>
    <t>Special concert, to be held 27th April 2012, as part of the centenary celebrations of the Society in partnership with Hope University, Liverpool, and the University of Liverpool .  This will be a new venture for the Society.  The programme includes new works from members of staff of each participating University.</t>
  </si>
  <si>
    <t>A story of Rutland's past, present &amp; future inspired by the children who live here and based on the county's motto Multum In Parvo (meaning much in little). This project is part of BBC Music Nation in association with the London 2012 Cultural Olympiad.</t>
  </si>
  <si>
    <t xml:space="preserve">Three art exhibitions running from January 2012 - April 2012. The three exhibitions will be showing  approximately 57 paintings. The exhibitions will run in two Arts Centres in the region and a community venue. The works range from watercolours, mixed media and mono print.
</t>
  </si>
  <si>
    <t>My arts activity will include working with children from different schools across the area from primary school students up to secondary school to work towards and put on a big dance show for the community around christmas time to bring everyone together in a big celebration of dance.</t>
  </si>
  <si>
    <t>This is a proposal to develop the choreography of three Early English folk dances - Gathering Peascods, Hey Boys and Newcastle - for wheelchair dancers in association with the English Folk Dance and Song Society and to train eight dancers including to deliver this activity to others.</t>
  </si>
  <si>
    <t>Performance of two rare pieces of work; Handel's Dixit Dominus and Bach's Cantata 21.</t>
  </si>
  <si>
    <t>The Bubble Chamber Cascades is a series of linked site specific dance performances involving interactive digital media and projections. It is about the progression of our artistic work with a focus on artist led regeneration of city centres. The application includes development of our organisation to support the project.</t>
  </si>
  <si>
    <t>A CUTTING EDGE CONTEMPORARY EXHIBITION INCLUDING WORLD FAMOUS ARTISTS TO TOUR TO 3 VENUES WITHIN THE U.K.  THIS APPLICATION IS FOR THE 2 VENUES IN ENGLAND.  THE 3RD VENUE IN BELFAST IS GOING TO BE SUPPORTED BY THE GALLERY AND MYSELF.</t>
  </si>
  <si>
    <t>A Performance of Handel's Messiah at no charge to offer an opportunity for people to hear music they could not afford to pay for. Invitations will target organisations involved in work with socially excluded groups e.g. the homeless, older people, disabled organisations, Black and Asian community groups etc.</t>
  </si>
  <si>
    <t>I play for a first section brass band and several school bands who compete internationally and perform for the general public. I play on a beginers instrument (trombone) and cant advance to the point i need to be at until i have a more advanced instrument.</t>
  </si>
  <si>
    <t>Our activity is to improve our presentation facilities for exisiting and new members of the society and to take our work to a wider public with our annual exhibition</t>
  </si>
  <si>
    <t>Engaging our school children in an art activity project to increase understanding of bullying. A behaviour specialist will provide guidance and staff training.  We would like to employ an artist to work with the children for 22 days (approx. 1 day per week) to explore the theme creatively.</t>
  </si>
  <si>
    <t>The Granary Gallery provides a high quality exhibition venue attracting a wide demographic audience. We want to implement three art exhibitions, showcase contemporary craft &amp; design, research future programming and funding to increase sustainability,  increase the profile and awareness of the gallery through intensified marketing and creating a Granary Gallery website.</t>
  </si>
  <si>
    <t>This is a photographic project incorporating studio and location photography to explore body adornment and extension, by recording and building narratives around the work of Jenny Allinson's sculptural pieces. It will employ tradition and digital techniques to create atmospheric and resonant images that capture this new collaboration.</t>
  </si>
  <si>
    <t xml:space="preserve">I want to commission five composers to respond to the themes of love, loss and betrayal in the story of Miss Havisham in Dickens' 'Great Expectations'. These songs will form the basis of a new piece of voice theatre for two singers which will build on the success of FLAM.
</t>
  </si>
  <si>
    <t>Series of public sessions which focus on UK audience development of Emotional Literacy via art workshop sessions, talk and round-table discussion in conjunction with the production of an installation for my first international solo show at Cruise&amp;Callas, Berlin, also to be re-shown at Motorcade|FlashParade Bristol UK.</t>
  </si>
  <si>
    <t>Tales of Eden is a theatre project. WIDE Theatre aim to create an innovative piece of theatre to be performed at venues in County Durham. This first phase of the project entails researching audiences, establishing WIDE Theatre in County Durham and developing a new script.</t>
  </si>
  <si>
    <t>Funny Wonders Inc. is a Community Interest Company which organises a wide range of puppetry, arts and performance activities. With this grant application we are hoping to fund the following :
1. The further development of our latest piece
2. Create a new promotional video
3. Promotion to a wider area</t>
  </si>
  <si>
    <t>Apple iMac for publishing the website Arts and Entertainment North Devon.  The website promotes creative arts in the North Devon region with news, reviews, what's on listings and mini-websites for local creative artists.</t>
  </si>
  <si>
    <t>This animation project is stage 1 of H+B¿s plan to engage children and their families from three Rossendale schools with the arts.  Over half the pupils in each school are eligible for free school meals.  Potential lack of literacy confidence will be overcome by using animation</t>
  </si>
  <si>
    <t>To prepare a new body of photographic work and accompanying poetry for an invited exhibition at Gallery II, University of Bradford. Programmed to coincide with the University's annual Peace Jam event and visiting Nobel peace laureate lecture and with a view to develop this exhibition for touring.</t>
  </si>
  <si>
    <t>We are applying to improve technical facilities for circus artists, for performance, rehearsal, development and education. This will  be divided into four areas - rigging, communication, audio and training - and will assist in the development of both artists and venue, supporting the developing contemporary circus sector.</t>
  </si>
  <si>
    <t>Female vocalists collaborative study on the works of world-famed contralto Mahalia Jackson, part of the Mahalia Jackson Centenary Season of her birth. They will explore the excellence of her artistic achievements, create new works and learning resources based on her legacy, and use technology to a attract global audience.</t>
  </si>
  <si>
    <t>A free learning conference event hosted at Firstsite in Colchester.
Focusing around the use of empty shops the event will also include use of other disused spaces. The event will combine an interactive focus on case studies and success stories with practical advice and contextual understanding</t>
  </si>
  <si>
    <t>We need to support to fund a UK tour set supporting an established major record label artist. To augment this we will be releasing 2 singles so our profile within media increases while we work in the live sector.</t>
  </si>
  <si>
    <t>My activity is in a uniquely creative setting using applied drama and creative writing with young children and young adults who are emotionally or mentally vulnerable, or who lack confidence and may have problems expressing themselves.  These will be tailored workshop driven sessions to promote a healthy mind.</t>
  </si>
  <si>
    <t>I have just finished university and need a studio space in my home town Blackburn.</t>
  </si>
  <si>
    <t>I am an established author of children's picture books writing for both the general and the educational market.  I wish to self publish a series of three books starting with The Copper Tree - a moving and poignant picture book which helps children come to terms with bereavement.</t>
  </si>
  <si>
    <t>A dance project that scopes the national/international performance landscape to discover and consolidate a fresh, secure, organisational infrastructure and touring future for dance artist Liz Aggiss. It supports the production and showcase of a new full-scale dance, film and sound piece, delivering robust artistic, audience and participatory benefits.</t>
  </si>
  <si>
    <t>444 (Shoreditch) Squadron is to reform a unit in Tower Hamlets to provide opportunities for circa 50 young people from often deprived backgrounds. With highly qualified staff, we seek funding to form a marching band to lead civic parades, participate in the Lord Mayor¿s show and aid recruitment.</t>
  </si>
  <si>
    <t xml:space="preserve">Perfect being is a game that uses media &amp; design arts to communicate new scientific knowledge of the human mind &amp; behaviour in fun ways.  Perfect being's  R&amp;D programme takes the initial idea to a market ready project by making the gameplay, connecting a network and producing a marketing strategy.  
</t>
  </si>
  <si>
    <t>These dance festivals provide an opportunity for local schools to perform in a large scale dance event choreographed by a specialist.  Without this opportunity many of these children would never get the chance due to financial reasons and because schools are under-confident choreographing dances for themselves.</t>
  </si>
  <si>
    <t>Our project involves the recruitment and training of young male singers, together with updating our repertoire and appearance with new uniforms.  
The project is geared to giving more concerts and attracting larger audiences of a wider age range, so increasing charity fund raising in our area.</t>
  </si>
  <si>
    <t>This activity will immerse the public in artwork creation. Necessary practice will be enhanced by artistic performance, acting as a bridge towards greater viewer/public activity and participation. This will create a final artwork which will use narrative and preconception manipulation to present an experience and then retroactively transform it.</t>
  </si>
  <si>
    <t>I have written an anthology of short stories. I have taken on board a number of artists, mostly young drawers and painters based in the England, to turn the stories into graphic novel and illustrative forms. I am requesting funding to pay the artists for their work.</t>
  </si>
  <si>
    <t>A theatrical journey where the story is told via headphones, actors and visits to specific sites around London. Audience dons noise cancelling headphones and is led to specific places as a story is told to them. A small number of actors augment the action.</t>
  </si>
  <si>
    <t>We are improving the quality of the community village hall available for everyone and putting on two plays for the community including a special celebration of the village of Scothern.</t>
  </si>
  <si>
    <t>A challenging contemporary art exhibition on the theme of death by Rebecca Harris.</t>
  </si>
  <si>
    <t>This is to encourage art and cultural exchanges. This event will be a spectacular theatrical event which will capture the beauty and excitement of Africans, Caribbean and the people of Kent as a whole, through the worlds of Art, Culture, Music and Fashion, in Kent.</t>
  </si>
  <si>
    <t>Fairies and Me
Community based project
Children up to eight years of age +-
Development, promotions and distribution of free material to
Libraries 200
Early year centres - 75
and junior schools - 75
Reaching a community of around 224000 children</t>
  </si>
  <si>
    <t>we  would like to do an exibition about the struggle of the chagossians community  and their deportation</t>
  </si>
  <si>
    <t>This project will produce a series of 12 pieces of mixed media abstract artwork that reflects on the changing environment around the development of the Olympic Park and its connection to the Lee Valley Park. The artwork will be produced from recycled building material from the Olympic Park.</t>
  </si>
  <si>
    <t>I'm an emerging writer getting two books published this October, one in Canada and one in Australia I'd like financial assistance to promote the book and celebrate the huge accomplishment it is to have written an early reader book and a tween book in English--I'm Swedish</t>
  </si>
  <si>
    <t>To research, write and illustrate two new picture books for children.</t>
  </si>
  <si>
    <t>The 'Who Do You Think You Are?'  project is a series of Music, Dance and Art workshops culminating in a Blitz Ball.
It is aimed at people that wouldn't normally access The Arts, each group has an equal number of young offenders as it does people aged sixty plus.</t>
  </si>
  <si>
    <t>I have been an artist for 7 years I have had 7 exhibitions mainly funded by my disability allowance.Now this has gone I am looking for further funded with beneded knee as I am desperate to continue with my artwork.</t>
  </si>
  <si>
    <t xml:space="preserve">The Rencontres Internationales will take place at the CENTRE POMPIDOU and the GAITE LYRIQUE.
It gathers screening sessions, debates, multimedia performances, and a media art exhibition.
We are applying to the Arts Council England for a multimedia performance by Blast Theory, and to invite the British selected artists and professionals.
</t>
  </si>
  <si>
    <t>Our activity is a piece of devised theatre that we are hoping to take to the Edinburgh Fringe Festival in 2012.  It will be based on a short piece of work we produced a couple of years ago called 'Projections' that evaluates whether we communicate truthfully to each other.</t>
  </si>
  <si>
    <t>Support of an arts group in Selston, an ex mining area in Nottinghamshire. The arts group runs weekly and consists primarily of retired people, many of whom are faced with rural isolation.  The primary form of art is painting, and exhibitions are held to share the work with the community.</t>
  </si>
  <si>
    <t>My activity will take place in a museum in Spain to commemorate the 75th anniversary of the Civil War. Three installations placed in different parts of the museum relating to European refugees who fled their country in 1940 in search of freedom through the Pyrennees (Walter Benjamin). Recordings, drawings, projections.</t>
  </si>
  <si>
    <t>Derbyshire Record Office is joining up with Local Studies to form one new team, and is having its premises redesigned and refurbished over the next 18 months.  We wish to employ an artist-in-residence to work with staff and the public to bring new creative ideas into this process.</t>
  </si>
  <si>
    <t>The activity is a photography project about mental health issues concentrating in psychosis.</t>
  </si>
  <si>
    <t>I will be exploring/filming culture in Thailand. It will be part of a project, where I will also be teaching English in schools and English centres. I will be delivering Drama and performance extra-curriculum activities and hope to participate in Thai cookery, dance, traditional art and Thai boxing.</t>
  </si>
  <si>
    <t>I am a professional writer and wish to establish an electronic publishing house. This will: a) monetise and extend access to my backlist of published books b) build the reputation and readership for my printed books by launching new follow-on titles under my own e-print in the future.</t>
  </si>
  <si>
    <t>A one act musical play, which I have written to showcase all of my own and 2 more actors talents. I would like to perform this in venues such as the Lowry in Manchester. There are 3 actors involved, including myself. The money will be for props, venue, promotion, costumes.</t>
  </si>
  <si>
    <t>organise/perform a music concert/show.work closely with the community</t>
  </si>
  <si>
    <t>As an emerging writer I would like to buy myself time to concentrate on my creative writing whilst honing my skills and developing myself as an artist. I will research and complete a comic stage play for four female characters.</t>
  </si>
  <si>
    <t>We are a local based Ukulele Club who attracts members from across the South East area who meet every two weeks to learn and play the Ukulele. We currently have 106 members and are in real danger of closing down due to our lack of funding in these difficult times.</t>
  </si>
  <si>
    <t>Crediton Arts Centre serves the local community through its programme of classes and events. We seek to install modern film and audio equipment to expand and develop our present programme. In addition we wish to improve comfort for our auidences attending all our programmed events by replacing the existing chairs.</t>
  </si>
  <si>
    <t>My activity is to work with a writing mentor during the second draft of my novel entitled 'Just Two Weeks.' This novel will be the third novel I will have written. . As such this is a crucial time in my growth as a writer</t>
  </si>
  <si>
    <t>I have recently just  finished writing a graphic novel which is aimed at teenagers and young adults. It has hidden elements of culture and religion, taking the positives and portraying them in a respectful way. Which could be used in schools and colleges as a learning novels.</t>
  </si>
  <si>
    <t>My activity is creating  sixteen 'six' sets of 40cm individually made dinner plates as a collection. I will be marketing and promoting 'Art on a Plate' by using on-line web, press, retail and studio presence.</t>
  </si>
  <si>
    <t>A weekly radio programme on literature broadcast on New Style Radio.</t>
  </si>
  <si>
    <t xml:space="preserve">Our activity is about harnessing technology for access to museums for disabled people and deaf people. 
We will:
research how multimedia are used in the US, UK and in France for access
develop the first sector guidelines for multimedia for deaf people and people with a hearing loss 
</t>
  </si>
  <si>
    <t>My activity is a six month residency for Open Ealing Arts Projects. Where I will spend my time there interacting with the public when they visit me in my studio. And also getting involved with various projects in the community.</t>
  </si>
  <si>
    <t>progression of home studio
For accessibility reasons I would like to bring equipment into my own studio.</t>
  </si>
  <si>
    <t>Bright in the Corner is a cross art form collaboration between professional artists from Derbyshire and Mamelodi, South Africa, resulting in the creation of new work which will be performed in venues around the East Midlands, with an accompanying education programme,  as part of the Igniting Ambition Cultural Olympiad programme.</t>
  </si>
  <si>
    <t>Our activity will include developing partnerships with the U.K.'s leading Universities to showcase their leading creative students. We aim to fast track these creative students into payed work with the U.K.'s business world to supply innovative, exciting and forward thinking creative solutions to their creative requirements.</t>
  </si>
  <si>
    <t>To provide opportunities for children aged 3-4 to experience Dance within the School setting.
As Stoke on Trent is an area with high levels of deprivation, it is important that we give the children experiences to enrich their lives. We propose to employ a Dance teacher.</t>
  </si>
  <si>
    <t>My project is working with people with facial disfigurements, supported by the charity Changing Faces.  I want to publish a coffee style perfect bound hard copy portrait photography book and a similar E-book. The book will be around 60 pages and all proceeds will go to the charity.</t>
  </si>
  <si>
    <t>platform00000011, will be the ninth edition of a unique annual regional event that supports the development and
presentation of live art by emerging artists in the North East.</t>
  </si>
  <si>
    <t xml:space="preserve">This application for funding is to help facilitate IDF (International Dance Federation) UK to host and stage both the 2012 World Modern Dance Championship and a Disabled Dance Festival.
</t>
  </si>
  <si>
    <t>To produce my art and new design in new representation to acheive design productions ACE support to finance art production design productions in material design for my art product that is in the arts and my new business. The art of my original to business plan objectives ACE supports.</t>
  </si>
  <si>
    <t>We are a small village school with a passion for the arts receiving arts mark gold last application. We are keen to install a fixed unit comprising of CD/ USB player, surround-sound speakers, hand held and head mics to enable us to showcase the many talents in school.</t>
  </si>
  <si>
    <t>A profit business in the form of a tattoo shop that can support both a high class, reinessance style gallery for local artists and an academy for aspiring tattoo artists to eliminate people tattooing from home, thus eliminating the risk of blood diseases</t>
  </si>
  <si>
    <t>My activity involves the making of counted-cross sticth as a medium for conceptual counselling. I aim to create individual pieces in order for people to talk, relax and see what the finished 'problem' is, if any.</t>
  </si>
  <si>
    <t>I want to center my activity around my locality and make this the content of my  work.  I want to include the text/ language, people/ exterior and interior space and landscape/ cityscape. My activity is my individual personal professional development activity with the aim to make a public presentation  .</t>
  </si>
  <si>
    <t>My musical activity is in a rural community hall in South Cheshire working with young people aged 11 to 18 years of age meeting weekly in three terms per year.
A youth music group meeting to play music individually and in bands, with a tutor giving tuition in workshops.</t>
  </si>
  <si>
    <t>Activity includes selecting from my 57 poems those to be set into book form, with original illustrations and photographs, obtaining an ISBN and organising the printing, self-publishing and marketing of the book.  This activity also includes the preparation and production of a corresponding 2xdisc DVD with profits to charity.</t>
  </si>
  <si>
    <t>My sons activity is a Ballet Scholarship. We have to travel every week during terms from Grimsby to York which leaves me a cost of £1480. Also as part of the Scholarship contract i have to keep up all of his dance lessons in Grimsby which cost £1289. both anually.</t>
  </si>
  <si>
    <t>We propose to develop, programme and host the Newcastle Winter Book Festival to promote reading, and literary events, which will benefi the local and wider community, with a variety of authors and speakers that will hopefully appeal to all ages and all tastes.</t>
  </si>
  <si>
    <t>Timeless! society puts on a cultural show every year, bringing together our 150+ nationalities through dance, drama and music. This has now  become London's biggest student show. We would seek funding for start-up costs (such as launch party, printing costs, Bhangra run etc) and ultimate production costs.</t>
  </si>
  <si>
    <t>We will use the money to run our art, craft and culture courses /activities / publicity and venue hire costs and other expenses. We hope to encourage students to develop skills and knowledge concerning the arts. The aim of our activities will be to promote awareness of arts and crafts.</t>
  </si>
  <si>
    <t>My company involves managing and working with musicians to help them get to the point where they will be recognized and signed to major labels. The aim of the organisation is to increase artists fan base in the hope of one day they will it as superstars in the industry.</t>
  </si>
  <si>
    <t>We will provide art and recreational activities for young people aged 5-19yrs who have profound disabiliies during school holidays, thus providing respite for carers, and allowing these young people, who cannot access any other holiday provision, to have social experiences with expert carers and leisure professionals in attendance.</t>
  </si>
  <si>
    <t>A  UK tour and to enable music and compositional development towards a new CD for a jazz band with one UK based musician and 3 Europeans.</t>
  </si>
  <si>
    <t>I am applying for support for my final year degree collection in womenswear and menswear design. I am asking for support to be able to achieve an innovative body of work, which utilises British craftsmanship, the British textile industry and sustainable fashion in a novel way.</t>
  </si>
  <si>
    <t xml:space="preserve">I am asking for a grant for an eclectic inter-media exhibition about the modern social transformations of ocular centrism. Our activity will involve a group of women as the layer of society that is sensible to perceiving body shapes and who will progress together through the stages of objectification. 
</t>
  </si>
  <si>
    <t>our activity is to work with young up and coming musicians,in recording and live band rehearsals also tuition,helping them to achieve qualifications.</t>
  </si>
  <si>
    <t>I have a long term neurological illness which has prevented me from working since 2005 and I claim disability living allowance.  I have some existing artwork and am still able to produce sporadically.  I plan to undertake an exhibition at the Oundle School Yarrow Gallery in December of this year.</t>
  </si>
  <si>
    <t>I started a PhD in creative writing at Bath Spa University on April 1st 2011. I am writing a novel on female on male domestic abuse and a supporting critical piece, both of which I hope will advance gender studies/issues in the United Kingdom.</t>
  </si>
  <si>
    <t>The activity will be a day of workshops, insight events and collaborative performances for between 3 and 6 school a cappella choirs from the UK, hosted at King's Place in London as part of the London  A Cappella Festival 2012 and led by members of the Swingle Singers.</t>
  </si>
  <si>
    <t>A free online only magazine celebrating the art-form of the photo-essay.  It is monthly and has already become more popular than Richard Branson's online magazine 'Project'. We are (non-financially) supported by Stephen Fry and other big name photographers such as Rankin, RAX, Larry Fink, David Eustace.</t>
  </si>
  <si>
    <t>To buy around 250 plastic pigeons (appx £2.75 each), spray them with coloured paint (RGYB) and then fix them on the top of lampposts in Milton Keynes whenever a lamp is replaced. I'd need jubilee clips and fixings, permission from the council ( I assume) and contractor co-operation.</t>
  </si>
  <si>
    <t>i won 1/2 a scholarship to the school but need to raise £5000 so i can attend a further 2 year course, i want to be a performer to sing dance and act  to entertain people, at expressions they teach you how to develop your skills to the maximum,</t>
  </si>
  <si>
    <t>Art-Science project considering a future algae-based food culture as an evolution of agriculture. Research will involve scientists, environmental experts, performers and public participation. An artwork/event and online resource will promote discussions on the impact of future cultural revolutions with audiences from the rural fen region and London.</t>
  </si>
  <si>
    <t>My activity is solely based in the field of drum tuition. Teaching both beginners as well as established players. Teaching everything from correct technique to different styles of playing and how to play with other musicians and make it as a drummer.</t>
  </si>
  <si>
    <t>To participate in a dancer's professional development intensive, run by Dance House Glasgow, working with choreographer Stephen Pelton for one week, culminating in a performance of his piece 'and a white light in the back of my mind to guide me' in a public gallery space (tbc) in Glasgow.</t>
  </si>
  <si>
    <t>Build and refurbish arts and music studios for public use, training and skills. The work will expand over one month and include refreshment and purchase of professional equipment. The facility will provide artists and musicians with professional, well equipped and non-restrictive rooms where they can develop their skills.</t>
  </si>
  <si>
    <t xml:space="preserve">Write a Play which which deals with the social issues affecting the cities of the U.K.
It  challenges the audience by highlighting the issues of delinquency, knife crime, lack of role models and mental health. Ultimately the Play will go to three city's initially Manchester, Birmingham and London.
</t>
  </si>
  <si>
    <t>¿The Sea Odyssey¿ by Royal de Luxe is the most ambitious arts event ever commissioned by Liverpool City Council. This second application is to fund work beyond the scope of the initial bid, designed to enhance the quality and reach of the arts experience, particularly for children and young people.</t>
  </si>
  <si>
    <t>How Do I Feel About Lentils? is the working title of my third novel. I am the author of two other published novels: The Floating Island and Before I Knew Him. I am seeking funding which will enable me to complete my third novel.</t>
  </si>
  <si>
    <t>My activity is performing live Electronic music. I write music using Bass Guitar and sequence it into a Laptop, but to do this live I need specialist equipment that doesn't crash and provides no latency.</t>
  </si>
  <si>
    <t>Our film focuses on young people in melbourne and their aesthetic rejuvenation of the city and its identity through street art and social expression. It is the biggest movement of our time, a world of aliases and adventure where the streets have become a gallery.</t>
  </si>
  <si>
    <t>Create the worlds largest picture mosaic made from children's drawings. We'll assemble over 14,600 images in a sports hall to create an overall iconic Olympics related image. We will also raise awareness for 'Save the Children' in the process and employ a class of local school children.</t>
  </si>
  <si>
    <t>Muzaah! is an online guide to South Asian Arts, Culture and Things to do in London. 
Includes categories such as exhibitions, comedy  and  theatre. Currently no one website that brings all these Asian genres together and include traditional and contemporary events. Muzaah shows most diverse creations from Asian London community</t>
  </si>
  <si>
    <t>A 5-day community dance event at a field centre/camping site near london, giving londoners and wider community the opportunity to learn about Brazilian culture and dance from experienced teachers. The event is low cost and enables low income families, children and disabled adults to take part.</t>
  </si>
  <si>
    <t>We provide a free open-air festival supported by local brass bands who give their services free, together with work with young people and support for a local charity. The organisation promotes interest in and awareness of the cultural heritage of brass banding and brings together community-based organisations.</t>
  </si>
  <si>
    <t>Theatre performances. We aim to encourage young people to engage with politics, social issues and theatre through productions exploring dialectics and ideologies prevalent within our society. Narratives are crafted to show the relevance of these issues to the lives of young people, and the power of theatre to depict them.</t>
  </si>
  <si>
    <t>To stage a version of the Nativity plays based upon the medievil mystery plays just before Christmas 2012 touring it around churches and halls across Tyneside. This project is about the quality of the plays with the religious aspects taking second place.</t>
  </si>
  <si>
    <t xml:space="preserve">The Teesside Latin Dance Festival (TLDF) run by the Latin Connection Dance Company (LCDC) based in Newcastle requires funding to expand its two day festival to five days offering a more comprehensive and engaging programme led by some of the industry¿s most influential and exceptional national and international artists. 
</t>
  </si>
  <si>
    <t>To train in an international school (the commedia school) in denmark which trains in various teqniques such as clown, mime and buffon and also encourages artist independence and show creation. studying will help me to continue my social art work in the uk and denmark.</t>
  </si>
  <si>
    <t>A 10 day arts and music festival that celebrates the town's Fairtrade status and fills a gap in the cultural market in this area of south Mid Sussex.</t>
  </si>
  <si>
    <t>London based Tess and Mable, designs and illustrates colourful stationary, stylish jewelery and lovely posters, using letterpress &amp; screen printing techniques.</t>
  </si>
  <si>
    <t>I am looking for support for time to write a new book, Thirteen to the Dozen, which combines memoir, travel writing and photography.</t>
  </si>
  <si>
    <t>To develop the new African Drumming group, Crimson Thunder and make sustainable. To pay for teaching by musician Donna Smith, purchase new instruments, cover the cost of rehearsal and storage space for one year, and print a leaflet to attract new members and promote the group to potential promoters.</t>
  </si>
  <si>
    <t>to continue to run the Middleton Music festival to give all people a oppertunity to show there artistic talent and get spotted, also working with local young offenders and ex offenders to set the event up as well as offering a entertainment source for all the family around Oxfordshire</t>
  </si>
  <si>
    <t>My activety is in a theatre environment. We are working towards a nationwide campaign to raise awareness of the issue of forced marriages in the United Kingdom. We are devising a play which we would like to take on tour to help raise awareness.</t>
  </si>
  <si>
    <t>Completely new project and is formation of a Corps of Drums associated to the Farnborough Branch of the Royal British Legion.  The Corps will provide an opportunity across a wide age spectrum (from 14 years to 60+ years)  youths and adults, male and female, to learn to play musical instruments</t>
  </si>
  <si>
    <t>"Rosella" is a alternative rock band who have recieved great press in the last few months
and have been asked to sign a recording contract. with a cost of £8000 to cover studio fees we need to be funded in support of our decision to sign the label.</t>
  </si>
  <si>
    <t>The only festival in the UK dedicated to writing about Asia/Asians (Persian Gulf to the Pacific). It promotes understanding of Asian cultures through talks, discussions, children's workshops and through the distribution of free books. It creates a benchmark for excellent Asian literature and attracts a 60% Asian audience.</t>
  </si>
  <si>
    <t>Equilateral Coercion is a solo exhibition of a new body of site-specific photographic artworks, taking place at
Spike Island Gallery, Bristol between the months of January ¿ March 2012. The exhibition will be accompanied
by a publication that will act as a contextual and critical framework for the practice.</t>
  </si>
  <si>
    <t>Our activity will consist of working with young amateur actors and filmmakers. We hope to give a chance to anyone who has a serious commitment to filmmaking by spending 20 days making a short horror film.</t>
  </si>
  <si>
    <t>The activity is a poetry night to take place 5 times per calendar year featuring invited poets of a high-standard and community participation through an open mic section. The event takes place in the Royal Standard of England, the oldest freehouse of England.</t>
  </si>
  <si>
    <t>A national not-for-profit festival dedicated to world music and arts, which is aimed at families and local communities. It's aim is to inspire and inject life into the local economy, promote tourism to Suffolk and to showcase local talent alongside established artists.</t>
  </si>
  <si>
    <t>My activity is to collect and produce a manuscript of Cumbrian stories commissioned by the History Press. The book will revitalise interest in storytelling and will be accessible to a wide range of reader. Although Cumbrian in focus, the work will have international worth to its art form.</t>
  </si>
  <si>
    <t>This is the first comprehensive solo exhibition by London based artist Susan Hiller (born 1940), including 3 large video installations (from 1997, 1999 and 2008), an audio-visual installation with slide projections (1987), an internet based art work (1996) and a number of photographic works, created between 2005 and 2011.</t>
  </si>
  <si>
    <t>--alter session set current_schema=aceproduction_read;
select distinct
       t.URN,
       t.Legacy_URN,
       t.Applicant_name ,
       t.Contact_URN as Contact_ID,
       t.Project_title,
       t.received_date ,
       t.Requested_amount,
       decode(t.Application_status,'Ineligible','Yes','No') as "Ineligible?",
       t.decision_outcome,
       t.Recommended_amount_total as Recommended_amount,
       t.Committed_amount_total as Amount_awarded, /* SL Changed from Decided_Amount to Committed_amount */
       trunc(t.decision_date) as decision_date,
       fp.quarter as Decision_Quarter,
       fp.financial_year as Decision_Year,
       fp2.financial_year as Budget_year,
       t.Primary_budget_source as Funding_source,
       t.Primary_programme_name as Funding_programme,
       t.Primary_programme_strand as Gfta_strand,
     (
       select count(*)
       from aceproduction.ace_project_budgets  apc
       where apc.ticket_id = t.urn  --3989602
       and  apc.work_type_id = 1
       and apc.stage_id = 3
       and apc.sequence_no &lt;&gt; 999
       and apc.amount &lt;&gt; 0
       group by apc.ticket_id
       )                     as Multiple_funded_activity,
       decode(t.GfTA_Applicant_type,'O','Organisation','I','Individual','Indeterminate') as Applicant_type,
    --   s.gor_name as English_Region,
       erl.eu_region_name  as English_Region,
       cl.constituency_name as UK_Constituency ,
       s.county_name as UK_County,
    --   s.lad_name as UK_Local_authority,
        replace(replace(lal.lad_name,chr(13),''),chr(10),'') as UK_Local_authority, /* SL 8 Jan 2010 Remove CR and LF */
       t.accepted_date as Acceptance_date,
       decode(agad.olympiad_relevant,1,'Y','N') as olympiad_relevant,
       decode(t.decision_outcome,'OFFERED',1,0) as Success_score,
       ( Case
         When t.Requested_amount &lt;= 10000 Then '6 weeks'
         Else '12 weeks'
         End
         ) as Process_target_time,
       ROUND((trunc(t.decision_date) - trunc(t.received_date))/ 7 ) as Process_time,
       (
         Case
         When  ((trunc(t.decision_date) - trunc(t.received_date))/ 7 ) &lt;= ( Case
         When t.Requested_amount &lt;= 5000 Then 6
         Else 12
         End
         ) Then 1
           Else 0
         End
       ) as Process_score,
       decode(t.Application_status,'Ineligible',1,0) as Ineligilibity_score,
       t.Main_artform as Main_Artform_Proj_Classifier,
       t.ACE_Region as Arts_Council_Office,
       t.Project_description
from aceproduction_read.gfta_all_apps_v t /* SL 19 Aug 2008 - Replaced aceproduction_read.new_gfta_all_apps_v t */
left join financial_period@aceprd_read_dw_dblnk.ace.arts.org.uk fp on  trunc(t.decision_date) = fp.day_date
inner join financial_period@aceprd_read_dw_dblnk.ace.arts.org.uk fp2 on  t.Primary_budget_year = fp2.year
left join ons_postcode@aceprd_read_dw_dblnk.ace.arts.org.uk op on disco_util_wh.clean_postcode@aceprd_read_dw_dblnk.ace.arts.org.uk(t.Postcode) = op.postcode
left join constituency_lk@aceprd_read_dw_dblnk.ace.arts.org.uk cl on cl.constituency_code = op.constituency_code
left join snac@aceprd_read_dw_dblnk.ace.arts.org.uk s on op.county_code || op.lau_code = s.lad_code
left join eu_region_lk@aceprd_read_dw_dblnk.ace.arts.org.uk erl on op.european_region_code = erl.eu_region_code
left join local_authority_lk@aceprd_read_dw_dblnk.ace.arts.org.uk lal on (op.county_code || op.lau_code )= lal.lad_code
left join aceproduction.qt_parties_extra qpe on t.Contact_URN = qpe.party_id
left join aceproduction.ace_lookup al on qpe.sexuality_type = al.lookup_id
left join aceproduction.qt_ticket_extra qte on t.URN = qte.ticket_id
left join aceproduction.ace_gfta_application_detail agad on t.URN = agad.ticket_id
where upper(t.Primary_programme_name) = 'GRANTS FOR THE ARTS' --'Grants for the arts'
and t.Primary_programme_strand not in ('Capital','Legacy capital') and trunc(t.decision_date) between '01-APR-2011' AND '30-NOV-2011' -- Monthly
-- and trunc(t.decision_date) between '01-APR-2011' AND '30-SEP-2011' -- Qtrly
order by 1</t>
  </si>
  <si>
    <t>Escalator Dance Producers</t>
  </si>
  <si>
    <t>Side by Side</t>
  </si>
  <si>
    <t>'Accidental Death' Development and Adaptation</t>
  </si>
  <si>
    <t>Large Scale Touring Development</t>
  </si>
  <si>
    <t>Babur in London</t>
  </si>
  <si>
    <t>The Moment When ...</t>
  </si>
  <si>
    <t>BISHOPSLAND POSTGRAD PROFESSIONAL DEVELOPMENT PROG</t>
  </si>
  <si>
    <t>Business Development</t>
  </si>
  <si>
    <t>The Museums at Night Development Project (MNDP)</t>
  </si>
  <si>
    <t>Made in Heaven</t>
  </si>
  <si>
    <t>Open Door Northlight</t>
  </si>
  <si>
    <t>Making Links II</t>
  </si>
  <si>
    <t>Preparing for change and a sustainable future</t>
  </si>
  <si>
    <t>Lincoln Book Festival</t>
  </si>
  <si>
    <t>The People's Mystery Plays 2012</t>
  </si>
  <si>
    <t>Dance Whispers</t>
  </si>
  <si>
    <t>Arts Engagement at Pooley Country Park</t>
  </si>
  <si>
    <t>Ballroom of Joys and Sorrows</t>
  </si>
  <si>
    <t>Departure Lounge - Contemporary Art and Media</t>
  </si>
  <si>
    <t>Dancin' Oxford 2012</t>
  </si>
  <si>
    <t>Faith in the Potteries</t>
  </si>
  <si>
    <t>Transition to independence</t>
  </si>
  <si>
    <t>2012 Let's Dance Festival</t>
  </si>
  <si>
    <t>Project 2012: Mamesfelde to Mansfield</t>
  </si>
  <si>
    <t>Circus Central - training and resources</t>
  </si>
  <si>
    <t>Leach Pottery - preparing for Phase 2</t>
  </si>
  <si>
    <t>Atelier and Past Continuous</t>
  </si>
  <si>
    <t>Glass Games and Glass Skills</t>
  </si>
  <si>
    <t>Research and Cultural Exchange Visit to Trinidad</t>
  </si>
  <si>
    <t>Homestead Hall Inclusive Theatre Company</t>
  </si>
  <si>
    <t>Curated Spaces@Yorkshire Dance</t>
  </si>
  <si>
    <t>Let's Dance</t>
  </si>
  <si>
    <t>Stourbridge</t>
  </si>
  <si>
    <t>Artist and Volunteer Development Programme</t>
  </si>
  <si>
    <t>The Quiet Man Suite</t>
  </si>
  <si>
    <t>Professional Development &amp; Capacity Building</t>
  </si>
  <si>
    <t>Ring</t>
  </si>
  <si>
    <t>Full Flight</t>
  </si>
  <si>
    <t>Towards The Diamond Jubilee</t>
  </si>
  <si>
    <t>Sound City New York and San Francisco</t>
  </si>
  <si>
    <t>SACRED: New Horizons</t>
  </si>
  <si>
    <t>Books for Keeps - A new era</t>
  </si>
  <si>
    <t>Convert the School Creative Centre into a Trust</t>
  </si>
  <si>
    <t>The International Literary Quarterly</t>
  </si>
  <si>
    <t>Transitional development</t>
  </si>
  <si>
    <t>Art for Life's Sake</t>
  </si>
  <si>
    <t>Mecca by Ted Whitehead.</t>
  </si>
  <si>
    <t>Nottingham Writers' Studio Development</t>
  </si>
  <si>
    <t>Octopus Rising</t>
  </si>
  <si>
    <t>Tales from Mystic India</t>
  </si>
  <si>
    <t>Sprint Festival - 15th Anniversary</t>
  </si>
  <si>
    <t>Arts Broadcast Collaboration (ABC)</t>
  </si>
  <si>
    <t>Audacity</t>
  </si>
  <si>
    <t>Dare to Dream</t>
  </si>
  <si>
    <t>The World At Your Feet</t>
  </si>
  <si>
    <t>Gladstone House gallery and studios</t>
  </si>
  <si>
    <t>AURA Festival of Artists' Moving Image</t>
  </si>
  <si>
    <t>Your Guild R&amp;D</t>
  </si>
  <si>
    <t>Carnaval del Pueblo Programming Project</t>
  </si>
  <si>
    <t>Dagenham and Rainham</t>
  </si>
  <si>
    <t>Golden Fables 2012</t>
  </si>
  <si>
    <t>Touring PA system and supporting equipment</t>
  </si>
  <si>
    <t>Lincs Lit</t>
  </si>
  <si>
    <t>Lanchester Gallery Projects</t>
  </si>
  <si>
    <t>The Lemon Tree and Me - Regional Tour</t>
  </si>
  <si>
    <t>Un-Conventional Women</t>
  </si>
  <si>
    <t>Scarborough Literature Festival 'The Long Weekend'</t>
  </si>
  <si>
    <t>Different Perspectives</t>
  </si>
  <si>
    <t>Defining Gravity</t>
  </si>
  <si>
    <t>Words Across Northumberland</t>
  </si>
  <si>
    <t>Underground Maps Unravelled</t>
  </si>
  <si>
    <t>Sheer</t>
  </si>
  <si>
    <t>Organisational Development, hÅb</t>
  </si>
  <si>
    <t>Writing the Future: new plays for young audiences</t>
  </si>
  <si>
    <t>Dip Your Toe</t>
  </si>
  <si>
    <t>Everyones a Winner!</t>
  </si>
  <si>
    <t>Organisational Development-Communications Manager</t>
  </si>
  <si>
    <t>Filling our building with people and stories</t>
  </si>
  <si>
    <t>Beyond the Stars</t>
  </si>
  <si>
    <t>Cardiff West</t>
  </si>
  <si>
    <t>'Reading Round the World' Seminars</t>
  </si>
  <si>
    <t>ART:sync Producer</t>
  </si>
  <si>
    <t>The Rotherham Shakespeare Festival</t>
  </si>
  <si>
    <t>Arts on Prescription (AOP2)</t>
  </si>
  <si>
    <t>OUTPOST</t>
  </si>
  <si>
    <t>Digital Aura</t>
  </si>
  <si>
    <t>Danceworks Futures</t>
  </si>
  <si>
    <t>Kinetica Art Fair 2012 Artistic Programme</t>
  </si>
  <si>
    <t>A Postcard to the World</t>
  </si>
  <si>
    <t>4 x 4 - 3 Artists and Evolution</t>
  </si>
  <si>
    <t>Ignite</t>
  </si>
  <si>
    <t>The Bloom Project</t>
  </si>
  <si>
    <t>Maximising the 2012 Opportunity</t>
  </si>
  <si>
    <t>World Poems on the Underground</t>
  </si>
  <si>
    <t>Pandora's Box</t>
  </si>
  <si>
    <t>Breathing Space Art &amp; wellbeing with at-risk youth</t>
  </si>
  <si>
    <t>New Commissions Norfolk and Norwich Festival 2012</t>
  </si>
  <si>
    <t>Station Development</t>
  </si>
  <si>
    <t>International Festival of Community Theatre</t>
  </si>
  <si>
    <t>Away With Words</t>
  </si>
  <si>
    <t>Growing up in the New Age - Counterculture Project</t>
  </si>
  <si>
    <t>Nottingham Visual Arts Magazine</t>
  </si>
  <si>
    <t>Production of 'The Oresteia' by Aeschylus</t>
  </si>
  <si>
    <t>Kettle's Yard: Work in Progress</t>
  </si>
  <si>
    <t>Reactor project development (2012)</t>
  </si>
  <si>
    <t>"Contrasts-Eurythmy 2012"</t>
  </si>
  <si>
    <t>CHORAL OUTREACH PROJECT</t>
  </si>
  <si>
    <t>ECHO - Postcards from the Edge</t>
  </si>
  <si>
    <t>Working Outside the Box - Newbury Outdoor Arts</t>
  </si>
  <si>
    <t>Arts and Events Officer</t>
  </si>
  <si>
    <t>Phenomenal People</t>
  </si>
  <si>
    <t>Access Space Sustainability Project (ASSP)</t>
  </si>
  <si>
    <t>Knight Watch &amp; Black T-shirt Collection</t>
  </si>
  <si>
    <t>THE EXHIBITIONISTS</t>
  </si>
  <si>
    <t>Brighton &amp; Hove Children's Festival</t>
  </si>
  <si>
    <t>'You May'</t>
  </si>
  <si>
    <t>Landance 2012</t>
  </si>
  <si>
    <t>Tiverton and Honiton</t>
  </si>
  <si>
    <t>Sweet Smell of Success</t>
  </si>
  <si>
    <t>Into the East: East England Development Programme</t>
  </si>
  <si>
    <t>International Women's Day Project (title tbc)</t>
  </si>
  <si>
    <t>Big Dance - Yorkshire</t>
  </si>
  <si>
    <t>Escalator East to Edinburgh 2012</t>
  </si>
  <si>
    <t>Inter-Text</t>
  </si>
  <si>
    <t>Kindle</t>
  </si>
  <si>
    <t>Music Orbit and IF Festival</t>
  </si>
  <si>
    <t>Guest Suites</t>
  </si>
  <si>
    <t>Diamond Jubilee Tribute, sculpture</t>
  </si>
  <si>
    <t>ALIGHT</t>
  </si>
  <si>
    <t>Sheffield, Hallam</t>
  </si>
  <si>
    <t>Beyond the Pearl</t>
  </si>
  <si>
    <t>Knebworth 2012 Music Festival - September 8th</t>
  </si>
  <si>
    <t>Immovable (development phase)</t>
  </si>
  <si>
    <t>Games in the Park</t>
  </si>
  <si>
    <t>CATHEDRA 900</t>
  </si>
  <si>
    <t>From Here to NPO</t>
  </si>
  <si>
    <t>Outside In Surgery Days (East)</t>
  </si>
  <si>
    <t>THE DIARY OF ANNE FRANK</t>
  </si>
  <si>
    <t>The Table Spring National Tour</t>
  </si>
  <si>
    <t>Pendle International Print Biennial</t>
  </si>
  <si>
    <t>The Dog and The Palace</t>
  </si>
  <si>
    <t>Autumn 2011 Concert Tour (Stage 3 of 4 stages)</t>
  </si>
  <si>
    <t>'Biome'</t>
  </si>
  <si>
    <t>York Literature Festival 2012</t>
  </si>
  <si>
    <t>Organisational Development and Increased Reach</t>
  </si>
  <si>
    <t>Four For Jericho at THINK Festival, India</t>
  </si>
  <si>
    <t>The  development of a  sutainable practice</t>
  </si>
  <si>
    <t>The Traipse</t>
  </si>
  <si>
    <t>Legends of British Reggae</t>
  </si>
  <si>
    <t>TALLY HO!</t>
  </si>
  <si>
    <t>The Night's Light</t>
  </si>
  <si>
    <t>Organisational Review</t>
  </si>
  <si>
    <t>Mystery from the Streets</t>
  </si>
  <si>
    <t>Tales from a Sea Journey - UK &amp; Europe touring</t>
  </si>
  <si>
    <t>Malfest 2012</t>
  </si>
  <si>
    <t>Truly Inspired Performing Arts Centre</t>
  </si>
  <si>
    <t>Poetry Isle</t>
  </si>
  <si>
    <t>Circus performance for professional development</t>
  </si>
  <si>
    <t>The Windermere Boys</t>
  </si>
  <si>
    <t>Hands: "Love &amp; Protection": Exhibition</t>
  </si>
  <si>
    <t>Summer Camp</t>
  </si>
  <si>
    <t>make-shift</t>
  </si>
  <si>
    <t>Four Tragic Tales</t>
  </si>
  <si>
    <t>Incidental Archive</t>
  </si>
  <si>
    <t>LOGIC 11</t>
  </si>
  <si>
    <t>Hello Culture</t>
  </si>
  <si>
    <t>Artist In Residence - 'Beautility and the Beast'</t>
  </si>
  <si>
    <t>Research &amp; Development at Croome House &amp; Park</t>
  </si>
  <si>
    <t>Bloomin'Arts training day</t>
  </si>
  <si>
    <t>Tandridge</t>
  </si>
  <si>
    <t>Sparklers dance/drama group</t>
  </si>
  <si>
    <t>Taboo</t>
  </si>
  <si>
    <t>A Wobbly History of Opera - A show for families</t>
  </si>
  <si>
    <t>Who the hell is Ice Nine?</t>
  </si>
  <si>
    <t>Verklärte Nacht, Birmingham Chamber Orchestra</t>
  </si>
  <si>
    <t>R&amp;D for Clarity [cube space project]</t>
  </si>
  <si>
    <t>NDust</t>
  </si>
  <si>
    <t>Basta The Second</t>
  </si>
  <si>
    <t>Defining Places</t>
  </si>
  <si>
    <t>Market Development  2011</t>
  </si>
  <si>
    <t>Inside</t>
  </si>
  <si>
    <t>The Lost Generation</t>
  </si>
  <si>
    <t>Glasgow International Festival of Visual Art 2012</t>
  </si>
  <si>
    <t>'Olympic Dreams'</t>
  </si>
  <si>
    <t>Novel: 'Alice And The Fly'</t>
  </si>
  <si>
    <t>Dreckly Productions R&amp;D</t>
  </si>
  <si>
    <t>MADE @ The Broadway</t>
  </si>
  <si>
    <t>Digital projected images as an art form</t>
  </si>
  <si>
    <t>Gannets Winter Tour 2012</t>
  </si>
  <si>
    <t>Dancing in the Aisles</t>
  </si>
  <si>
    <t>Rare Studio Liverpool Showcase Performance</t>
  </si>
  <si>
    <t>The Pop-Up Gallery</t>
  </si>
  <si>
    <t>Celebratory arts training opportunity</t>
  </si>
  <si>
    <t>The Art of Falling Apart</t>
  </si>
  <si>
    <t>Organisational Review and Development</t>
  </si>
  <si>
    <t>Researching and Developing New Income Streams</t>
  </si>
  <si>
    <t>The Creative Cafe Project Writer in Residence</t>
  </si>
  <si>
    <t>Storyteller Residency</t>
  </si>
  <si>
    <t>The Geek Shall Inherit the Earth</t>
  </si>
  <si>
    <t>Parkers' Progress</t>
  </si>
  <si>
    <t>UK tour of 'Wizard',</t>
  </si>
  <si>
    <t>Vulnerable sculptural ceramics classes</t>
  </si>
  <si>
    <t>Long walk home</t>
  </si>
  <si>
    <t>After Dark</t>
  </si>
  <si>
    <t>Yuriy Galkin Nonet - Nine Of A Kind</t>
  </si>
  <si>
    <t>A Monster in my Piano</t>
  </si>
  <si>
    <t>CJET Big Picture Street Photography Competition</t>
  </si>
  <si>
    <t>Close Distance Research and Development</t>
  </si>
  <si>
    <t>The Cornish Ballad</t>
  </si>
  <si>
    <t>SHINE PROJECT - Jukebox Dreams</t>
  </si>
  <si>
    <t>Plasticity</t>
  </si>
  <si>
    <t>Afghanistan: A Photographic vision of hope</t>
  </si>
  <si>
    <t>Dance for disabled children</t>
  </si>
  <si>
    <t>Environmental Improvisations</t>
  </si>
  <si>
    <t>Diamond Jubilee Community Day</t>
  </si>
  <si>
    <t>city-pick Cambridge, Manchester and Nottingham</t>
  </si>
  <si>
    <t>Simply Told - Organisational Development</t>
  </si>
  <si>
    <t>Energize 2012</t>
  </si>
  <si>
    <t>The Amazing Adventures of Pinocchio</t>
  </si>
  <si>
    <t>Lorraine Bowen's Comfort Zone</t>
  </si>
  <si>
    <t>Musical experience for the people of Glodwick</t>
  </si>
  <si>
    <t>Production of Macbeth</t>
  </si>
  <si>
    <t>The Kicking Boot</t>
  </si>
  <si>
    <t>Grant in aid</t>
  </si>
  <si>
    <t>Winter/Spring Events Programme</t>
  </si>
  <si>
    <t>Organisational Development of Metta Theatre</t>
  </si>
  <si>
    <t>Sidelong</t>
  </si>
  <si>
    <t>The Greenwich Cabinet of Curiosities</t>
  </si>
  <si>
    <t>Organisational Development Programme</t>
  </si>
  <si>
    <t>Eddie and the Gold Tops- Theatre on your doorstep</t>
  </si>
  <si>
    <t>Contemporary clown project</t>
  </si>
  <si>
    <t>"If I Have Not Love"</t>
  </si>
  <si>
    <t>Sound Residency, broadcast, show and equipment</t>
  </si>
  <si>
    <t>Pass It On</t>
  </si>
  <si>
    <t>The Snow queen</t>
  </si>
  <si>
    <t>Shop For Theatre</t>
  </si>
  <si>
    <t>TestSPACE Bonanza, at SLG</t>
  </si>
  <si>
    <t>Walk-Through</t>
  </si>
  <si>
    <t>The Currency of Paper</t>
  </si>
  <si>
    <t>eight views</t>
  </si>
  <si>
    <t>Thomas Freyer project</t>
  </si>
  <si>
    <t>Key2Radio103</t>
  </si>
  <si>
    <t>Purchase of staging for Shakespeare Festival</t>
  </si>
  <si>
    <t>Colchester 24</t>
  </si>
  <si>
    <t>Impermanence</t>
  </si>
  <si>
    <t>The Studio Gallery</t>
  </si>
  <si>
    <t>T S Eliot Prize</t>
  </si>
  <si>
    <t>The Mobility Project</t>
  </si>
  <si>
    <t>Boy in a Dress</t>
  </si>
  <si>
    <t>Artist's Materials - with a focus on how one sees</t>
  </si>
  <si>
    <t>Research and development in storytelling</t>
  </si>
  <si>
    <t>Cloudy River</t>
  </si>
  <si>
    <t>Chris Wight &amp; Royal Crown Derby</t>
  </si>
  <si>
    <t>host an exhibition</t>
  </si>
  <si>
    <t>Being Human</t>
  </si>
  <si>
    <t>Assisted Suicide - The Musical</t>
  </si>
  <si>
    <t>Braided Together</t>
  </si>
  <si>
    <t>FROM THE STREETS OF REVOLUTION...(working title)</t>
  </si>
  <si>
    <t>Needful Things</t>
  </si>
  <si>
    <t>Spinning a Yarn</t>
  </si>
  <si>
    <t>Project India</t>
  </si>
  <si>
    <t>¿150m Panorama Project¿</t>
  </si>
  <si>
    <t>Visions of the Future project</t>
  </si>
  <si>
    <t>Hanleys' Community Art Project (reapplication)</t>
  </si>
  <si>
    <t>Programme Development</t>
  </si>
  <si>
    <t>The Battle of the Wordsmiths</t>
  </si>
  <si>
    <t>The Little Festival Of Everything</t>
  </si>
  <si>
    <t>A Man for All Seasons: The Response</t>
  </si>
  <si>
    <t>Pennine Spring Music Festival</t>
  </si>
  <si>
    <t>Soliloquy for a Shore-Line development &amp; creation</t>
  </si>
  <si>
    <t>Lightworks 2012</t>
  </si>
  <si>
    <t>The 5th Annual Lunar New Year Extravaganza! 2012</t>
  </si>
  <si>
    <t>Emergence</t>
  </si>
  <si>
    <t>Sandblasting Equipment</t>
  </si>
  <si>
    <t>The Doomsday Tablet</t>
  </si>
  <si>
    <t>The Travelling Treasury</t>
  </si>
  <si>
    <t>Somatic Movement and Costume Research Project</t>
  </si>
  <si>
    <t>The Sunshine Project for South Wiltshire</t>
  </si>
  <si>
    <t>Beside The Sea</t>
  </si>
  <si>
    <t>Headingley Litfest:  Lingo</t>
  </si>
  <si>
    <t>Institute of Mental Health sculpture Engagement</t>
  </si>
  <si>
    <t>Dawlish Learning Partnership Cultural Olympiad</t>
  </si>
  <si>
    <t>Live Art Speed Date - Artist Development Residency</t>
  </si>
  <si>
    <t>Drawing Through</t>
  </si>
  <si>
    <t>Creative Business Mentoring and Portfolio Workshop</t>
  </si>
  <si>
    <t>The Lea Bridge Drama Group</t>
  </si>
  <si>
    <t>The Prophet and The Poet</t>
  </si>
  <si>
    <t>"A Little Drama at the Big House"</t>
  </si>
  <si>
    <t>A site specific production of The Tempest</t>
  </si>
  <si>
    <t>Carnival Arts School</t>
  </si>
  <si>
    <t>The Academy - A Performing Arts Project</t>
  </si>
  <si>
    <t>BD4 YOUTH DANCE GROUP</t>
  </si>
  <si>
    <t>Look The Other Way</t>
  </si>
  <si>
    <t>The Trial</t>
  </si>
  <si>
    <t>A Christmas Carol theatre production</t>
  </si>
  <si>
    <t>Spurn Artist in Residence 2012</t>
  </si>
  <si>
    <t>The Crystal World</t>
  </si>
  <si>
    <t>Not @</t>
  </si>
  <si>
    <t>My professsional development as a playwright</t>
  </si>
  <si>
    <t>Art Exhibition : Beyond the Mechanistic Metaphor</t>
  </si>
  <si>
    <t>That...Creative Connection</t>
  </si>
  <si>
    <t>Print and Wallpaper Development Project</t>
  </si>
  <si>
    <t>RENEW :  RIBA Stage E (Phase 2) and Stage F</t>
  </si>
  <si>
    <t>The Laughing Project</t>
  </si>
  <si>
    <t>Noisy Table</t>
  </si>
  <si>
    <t>M4M</t>
  </si>
  <si>
    <t>Between Two Worlds: A Memoir of Loss and Gain</t>
  </si>
  <si>
    <t>Resonance</t>
  </si>
  <si>
    <t>Public Art Sculpture in Westminster Park, Chester</t>
  </si>
  <si>
    <t>Kala Parampara (Arts Heritage)</t>
  </si>
  <si>
    <t>Follies for Follies</t>
  </si>
  <si>
    <t>Rise Youth Dance</t>
  </si>
  <si>
    <t>Seven Short One Long</t>
  </si>
  <si>
    <t>"Dance with Me"</t>
  </si>
  <si>
    <t>Fits and Starts of Restlessness</t>
  </si>
  <si>
    <t>10 Strong &amp; The Shakedown Project</t>
  </si>
  <si>
    <t>Three Snake Leaves Tour: 2012 Grimms Bicentenary</t>
  </si>
  <si>
    <t>Festival Au Desert</t>
  </si>
  <si>
    <t>Mission R&amp;D</t>
  </si>
  <si>
    <t>'So'</t>
  </si>
  <si>
    <t>Opposition re-development</t>
  </si>
  <si>
    <t>Ten Men Phase 2 R&amp;D</t>
  </si>
  <si>
    <t>Once in a House on Fire: Spring Tour 2012</t>
  </si>
  <si>
    <t>Cleethorpes Jazz Festival 2012</t>
  </si>
  <si>
    <t>Development of Sheffield Culture Consortium</t>
  </si>
  <si>
    <t>Performance in Birchills</t>
  </si>
  <si>
    <t>Walsall North</t>
  </si>
  <si>
    <t>GYO: Organisational Development 2012</t>
  </si>
  <si>
    <t>Organisational and Audience Development Support</t>
  </si>
  <si>
    <t>St Helens North</t>
  </si>
  <si>
    <t>writing a novel (title: 'Sturgeon Landing')</t>
  </si>
  <si>
    <t>The near and elsewhere</t>
  </si>
  <si>
    <t>Deptford Park Public Art Project</t>
  </si>
  <si>
    <t>The Summer House (London)</t>
  </si>
  <si>
    <t>Grimm Winter Tales</t>
  </si>
  <si>
    <t>Glamourie</t>
  </si>
  <si>
    <t>The Robot - Script and Audience Development</t>
  </si>
  <si>
    <t>MMVC 90th Anniversary celebratory concerts 2012</t>
  </si>
  <si>
    <t>For Their Own Good</t>
  </si>
  <si>
    <t>Arts After School Clubs</t>
  </si>
  <si>
    <t>New Model Army</t>
  </si>
  <si>
    <t>Olympus, the Musical</t>
  </si>
  <si>
    <t>The Belonging Festival</t>
  </si>
  <si>
    <t>Kernow Olympics 1908</t>
  </si>
  <si>
    <t>Champion Within</t>
  </si>
  <si>
    <t>Thingamabob</t>
  </si>
  <si>
    <t>Departure Lounge (working title)</t>
  </si>
  <si>
    <t>Holy State's "Electric Picture Palace"</t>
  </si>
  <si>
    <t>Not Our Class: Jo Spence</t>
  </si>
  <si>
    <t>'Springboard' Exhibitions at Host Gallery</t>
  </si>
  <si>
    <t>Enchanted Parks 2011</t>
  </si>
  <si>
    <t>Blind Torrent</t>
  </si>
  <si>
    <t>A CHANGE OF HEART</t>
  </si>
  <si>
    <t>i-DAT Organisational Development</t>
  </si>
  <si>
    <t>'Spirit of Dragon'Chinese New Year Celebration</t>
  </si>
  <si>
    <t>At Once Twice</t>
  </si>
  <si>
    <t>Minsk &amp; King Lear</t>
  </si>
  <si>
    <t>XTEND VI</t>
  </si>
  <si>
    <t>Surrey Heath</t>
  </si>
  <si>
    <t>Mister Volder - Exhibition</t>
  </si>
  <si>
    <t>Help Japan Concert</t>
  </si>
  <si>
    <t>A Passion for Kendal</t>
  </si>
  <si>
    <t>Graffiti Art and Urban Youth</t>
  </si>
  <si>
    <t>Youtube screen print series and exhibition.</t>
  </si>
  <si>
    <t>Buzz Club</t>
  </si>
  <si>
    <t>Hellscreen: making a collaborative horror play</t>
  </si>
  <si>
    <t>Maintain and develop a writers' website</t>
  </si>
  <si>
    <t>Large Art Displays and Drama Workshops</t>
  </si>
  <si>
    <t>The Albion UK Team Poetry Slam</t>
  </si>
  <si>
    <t>The Queens Park and Craven Vale Community Choir</t>
  </si>
  <si>
    <t>Al Mutanabbi Street - Performance</t>
  </si>
  <si>
    <t>Raku Firing workshops and demonstrations</t>
  </si>
  <si>
    <t>Festival Songs</t>
  </si>
  <si>
    <t>Boy Culture</t>
  </si>
  <si>
    <t>Static - UK Tour</t>
  </si>
  <si>
    <t>Two community arts projects and CPD</t>
  </si>
  <si>
    <t>The Birds,Only The Birds Can See</t>
  </si>
  <si>
    <t>The Sofa Surfer</t>
  </si>
  <si>
    <t>Village hall refurbishment and two one act plays</t>
  </si>
  <si>
    <t>The Memory of W.T Stead</t>
  </si>
  <si>
    <t>Birdy.</t>
  </si>
  <si>
    <t>Music Production and Book publishing</t>
  </si>
  <si>
    <t>Development</t>
  </si>
  <si>
    <t>Richard III</t>
  </si>
  <si>
    <t>preview Dog's Land</t>
  </si>
  <si>
    <t>Sherborne Area Small Schools Cluster- Art Project</t>
  </si>
  <si>
    <t>Fragments - Research and Development</t>
  </si>
  <si>
    <t>Sun Damage</t>
  </si>
  <si>
    <t>Skills Unearthed</t>
  </si>
  <si>
    <t>Dwayam - Twosome (Working Title)</t>
  </si>
  <si>
    <t>Developing audiences for the arts in Newton Abbot</t>
  </si>
  <si>
    <t>Parking Expired</t>
  </si>
  <si>
    <t>New writing Seconds Out</t>
  </si>
  <si>
    <t>New Depths</t>
  </si>
  <si>
    <t>eXplorations - Kinch/Phelps/Wilson</t>
  </si>
  <si>
    <t>Novel based on finding treasure hoard</t>
  </si>
  <si>
    <t>GYMNAST</t>
  </si>
  <si>
    <t>Spiro (March/April 2012) Tour</t>
  </si>
  <si>
    <t>La Petite Bleue</t>
  </si>
  <si>
    <t>Evie Zamora- Artist Development and tour</t>
  </si>
  <si>
    <t>Bojangles</t>
  </si>
  <si>
    <t>Millom Station Improvement Plan</t>
  </si>
  <si>
    <t>'Jacob's Ladder' &amp; 'Goldplay: Wiff-Waff'</t>
  </si>
  <si>
    <t>Enchanted</t>
  </si>
  <si>
    <t>Developing Smashed to a full length indoors piece</t>
  </si>
  <si>
    <t>R&amp;D for theatre show The Bear</t>
  </si>
  <si>
    <t>Cosi fan tutte</t>
  </si>
  <si>
    <t>Fictional Spaces: As Above So Below</t>
  </si>
  <si>
    <t>CITY - research and development</t>
  </si>
  <si>
    <t>WADHURST CULTURE: ARTS PROGRAMME</t>
  </si>
  <si>
    <t>Christmas pantomine and party</t>
  </si>
  <si>
    <t>The QUILTBAG Monologues (LGBT History Month)</t>
  </si>
  <si>
    <t>Hartlepool</t>
  </si>
  <si>
    <t>The Chelsea Belladonna - workshop &amp; public reading</t>
  </si>
  <si>
    <t>Jewellery Designer</t>
  </si>
  <si>
    <t>Record label owner</t>
  </si>
  <si>
    <t>Freelance illustration</t>
  </si>
  <si>
    <t>Creative arts and fungi ¿ an untapped opportunity</t>
  </si>
  <si>
    <t>Stage Lighting &amp; Curtains</t>
  </si>
  <si>
    <t>Artournament Gloucestershire</t>
  </si>
  <si>
    <t>2012 Spring Residency, The Watermill Center</t>
  </si>
  <si>
    <t>OpenMind</t>
  </si>
  <si>
    <t>Ashton-under-Lyne</t>
  </si>
  <si>
    <t>Organisational Development of Assemble Studio CIC</t>
  </si>
  <si>
    <t>Lunchtime concerts at Wonford House Hospital</t>
  </si>
  <si>
    <t>Creative Writing for special communities.</t>
  </si>
  <si>
    <t>Planned Economy is an animated film project</t>
  </si>
  <si>
    <t>The Life of Lowry</t>
  </si>
  <si>
    <t>Elephant</t>
  </si>
  <si>
    <t>The Autumn Bear</t>
  </si>
  <si>
    <t>Rock project workshop and schools tasters</t>
  </si>
  <si>
    <t>Dr. L.J Wild ethical creative comic art online</t>
  </si>
  <si>
    <t>Britain In Palestine 1917-1948 exhibition</t>
  </si>
  <si>
    <t>R and D telepresence and art expos for prisons</t>
  </si>
  <si>
    <t>East Midlands to the XV Biennale Mediterranée Rome</t>
  </si>
  <si>
    <t>Song of the Seagull</t>
  </si>
  <si>
    <t>London preparation for Christmas</t>
  </si>
  <si>
    <t>Singing tution</t>
  </si>
  <si>
    <t>Writing a novel entitled 'Goodnight, Please'</t>
  </si>
  <si>
    <t>New Studio &amp; Rehearsal Room Equipment</t>
  </si>
  <si>
    <t>20twelve-twenty12</t>
  </si>
  <si>
    <t>Circus in performance circus arts foundation</t>
  </si>
  <si>
    <t>Commercial Road Project</t>
  </si>
  <si>
    <t>My auntie used to have one, but she threw it away</t>
  </si>
  <si>
    <t>Operator for The Epstein Theatre-Liverpool</t>
  </si>
  <si>
    <t>9 Steps to creative writing</t>
  </si>
  <si>
    <t>'Mary Macarthur' Community Arts Video Project</t>
  </si>
  <si>
    <t>TS Sturdy Band Equipment fund</t>
  </si>
  <si>
    <t>Developing sustainable art groups for the future</t>
  </si>
  <si>
    <t>Word of Mouth</t>
  </si>
  <si>
    <t>Orchestral Concert</t>
  </si>
  <si>
    <t>CENTENARY CELEBRATIONS</t>
  </si>
  <si>
    <t>KASH 'Dualism' Project</t>
  </si>
  <si>
    <t>Where are all the milkfloats?</t>
  </si>
  <si>
    <t>MyNewSong.com</t>
  </si>
  <si>
    <t>The Word Festival</t>
  </si>
  <si>
    <t>UKCMC Song Writing Music Workshops</t>
  </si>
  <si>
    <t>Eyebrow: Severn Beach Line</t>
  </si>
  <si>
    <t>deliberateTHEATRE</t>
  </si>
  <si>
    <t>Kettering</t>
  </si>
  <si>
    <t>Decadence, Steven Berkoff</t>
  </si>
  <si>
    <t>Anya17</t>
  </si>
  <si>
    <t>Heads or Tails</t>
  </si>
  <si>
    <t>Music Production, Lyric writing, Dj Course</t>
  </si>
  <si>
    <t>Record Label</t>
  </si>
  <si>
    <t>Truce or Ekecheiria (Greek: Holding of Hands)</t>
  </si>
  <si>
    <t>FICTION NOVEL - FALLEN STARS</t>
  </si>
  <si>
    <t>Novel: 'Their worst and finest hour.'</t>
  </si>
  <si>
    <t>1 Year Commercial Jazz course</t>
  </si>
  <si>
    <t>Youth Dance England Young Creatives 2012</t>
  </si>
  <si>
    <t>Catherine Pickering Ceramics</t>
  </si>
  <si>
    <t>Circuits Music</t>
  </si>
  <si>
    <t>Discovering the Arts</t>
  </si>
  <si>
    <t>Development of Ukulele! The Musical</t>
  </si>
  <si>
    <t>Nowt To Do</t>
  </si>
  <si>
    <t>Creativity and Innovation Project</t>
  </si>
  <si>
    <t>Urban Explosion</t>
  </si>
  <si>
    <t>Tamworth</t>
  </si>
  <si>
    <t>Completion and Publication of a First Novel</t>
  </si>
  <si>
    <t>SOUND IDEAS</t>
  </si>
  <si>
    <t>Giant Clothes Peg</t>
  </si>
  <si>
    <t>Zara Kershaw's Community Recording Studio</t>
  </si>
  <si>
    <t>I, Sisyphus</t>
  </si>
  <si>
    <t>Sustainable Architecture &amp; Design in Schools</t>
  </si>
  <si>
    <t>Pie Magazine Online - "Revamp"</t>
  </si>
  <si>
    <t>One Night, Two Liars (A novel)</t>
  </si>
  <si>
    <t>"Peter Pan" Based on J.M Barrie's original play</t>
  </si>
  <si>
    <t>Off The Wall</t>
  </si>
  <si>
    <t>Recording an album</t>
  </si>
  <si>
    <t>Audio/visual set-up for Demonstrators &amp; Tutors use</t>
  </si>
  <si>
    <t>Passion for... Royal Fashion</t>
  </si>
  <si>
    <t>Sylvia Plath 'The Colossus' Chamber Opera</t>
  </si>
  <si>
    <t>Master Degree in History of Art</t>
  </si>
  <si>
    <t>York mystery plays 2012 exhibition</t>
  </si>
  <si>
    <t>Debbi's Doodles</t>
  </si>
  <si>
    <t>APHRODITE'S ISLAND FILM</t>
  </si>
  <si>
    <t>The Prize</t>
  </si>
  <si>
    <t>Artsworld</t>
  </si>
  <si>
    <t>Drawing Research and Development</t>
  </si>
  <si>
    <t>Today in Taunton 2012</t>
  </si>
  <si>
    <t>Capturing the East Riding</t>
  </si>
  <si>
    <t>Haltemprice and Howden</t>
  </si>
  <si>
    <t>Technical Redevelopments</t>
  </si>
  <si>
    <t xml:space="preserve">Identify, develop and support a new cohort of specialist creative dance producers based in the East, giving them the ability to support a broad portfolio of dance artists as well as the skills, knowledge and contacts to be able to continue to attract and support appropriate talent into the region. 
</t>
  </si>
  <si>
    <t>Learning disabled Rocket Artist Group collaborate with other artists to make new visual artwork. Rocket Artists develop new partnerships with arts organisations across the UK to develop a national inclusive arts exhibition  symposium and publication at Southbank. This pulls together leading organisations to showcase and discuss contemporary Inclusive Arts Practice.</t>
  </si>
  <si>
    <t>We are seeking funding for a multimedia production based on the play 'Accidental Death of An Anarchist' by Dario Fo for performance by prisoners in West Hill HMP Winchester.  The intention is to adapt and update the play in order to create a contemporary context relevant to the prisoners.</t>
  </si>
  <si>
    <t>This activity is to prepare the organisation for a major UK and European touring project to run from 2012 to 2015. It is to fund research and development for the touring programme with the strategic aim of raising the profile and income of Grizedale Arts.</t>
  </si>
  <si>
    <t>Rehearsal and creation of a new chamber opera by Edward Rushton and Jeet Thayil, which will subsequently tour nationally in the UK and internationally. A flagship project for the British Council in India, the opera explores the relationship between faith, politics and violence and will be accompanied by debate activity.</t>
  </si>
  <si>
    <t>A world class programme of dance and visual performance, participation and CPD, culminating in 3 major new works responding to 3 different iconic sites in Cheshire &amp; Warrington characterised by their :
- powerful physical architecture, environment and social function i.e., Chester Racecourse, Orford Park and Tatton Park,
- resonance with London 2012</t>
  </si>
  <si>
    <t>Theatre Royal Wakefield is seeking Grants for the Arts investment to establish and support a new Business Development Department at the theatre that will help us to diversify our income streams and increase funding for our new artistic programme, including more of our own productions.</t>
  </si>
  <si>
    <t>The development of the Museums at Night campaign. We intend to increase arts venue participation to 50% of the total; expand the national PR campaign to £1.75 million worth of audited media coverage and partner up 10 contemporary artists with regional venues for a `meet-the-artist¿ event, Connect10.</t>
  </si>
  <si>
    <t xml:space="preserve">This proposal seeks to:
¿	Offer a period of targeted organisational development
¿	Develop a more sustainable infrastructure for the company both organisationally and artistically
¿	Provide a ¿space for ideas¿ for creative professional development
¿	Offer a period of research &amp; development for new full length work
¿	Rehearse and tour nationally
See proposal
</t>
  </si>
  <si>
    <t xml:space="preserve">The development of a clear strategy for public engagement.
Developing new and existing audiences through:
Encouragement of new  art practice through a programme of installations, exhibitions and events. 
Refreshing / strengthening our public face and investing in a creative marketing strategy.  
Building on our previous experience and established creative learning initiatives
</t>
  </si>
  <si>
    <t>Making Links II
A Black Country Dance  Project with core  sub regional drama development.  Inspired by the values of the Cultural Olympiad, and the rich Industrial Heritage and Geology  of the Black Country. The project engages young people  in the creation of residencies,  and site specfic performances in historic settings.</t>
  </si>
  <si>
    <t xml:space="preserve">A series of strands that sit together as a package to enable New Writing South to be ready to meet the challenges of a reduced level of core funding as a National Portfolio company. The activity will enable us to prepare for changed circumstances and work towards a sustainable future.
</t>
  </si>
  <si>
    <t>Lincoln Book Festival is an annual five day event held in the historic city of Lincoln. The 2012 festival will be based on an ecletic and rich programme that will attract readers, writers and those that prefer watching through stage and screen with themed genres.</t>
  </si>
  <si>
    <t>York Theatre Royal, Riding Lights Theatre Company and York Museums Trust are working together as York Cultural Company to present a spectacular production of York Mystery Plays in the Museum Gardens in York in August 2012 working with high - profile actors and performers of all ages from the local community.</t>
  </si>
  <si>
    <t>Dance Whispers is an inaugural activity programme to launch Doncaster¿s Dance Strategy, creating a legacy of strengthened infrastructure, better support for artists, more opportunities for people to engage in dance,  raised profile for dance in Doncaster and a raised profile for Doncaster as a place where exciting dance happens.</t>
  </si>
  <si>
    <t>A programme of community engagement, developed and implemented by a lead artist, to support the programme of arts-led regeneration of Pooley Country Park, a former coalfield in North Warwickshire.</t>
  </si>
  <si>
    <t>I wish to produce, choreograph and direct 'Ballroom of Joys and Sorrows', a new large scale professional dance theatre work including significant cross generational participatory opportunities, and to work in partnership with three venues with distinctive performance spaces, Watford Palace Theatre, English Folk Dance and Song Society and Greenwich Dance.</t>
  </si>
  <si>
    <t>Building on Departure Lounge's Pilot phase in Luton between November 2010 and March 2011, our aim is to consolidate our position and deliver 18 months' high quality visual arts activity  as a milestone on the route to creating a nationally and internationally significant public gallery</t>
  </si>
  <si>
    <t>Dancin' Oxford 2012 is an established dance festival with growing regional and national significance. A five-week festival with a high-quality international dance programme, offering a wide range of performances and participatory events. Dancin¿ Oxford significantly increases the profile and accessibility of dance, and successfully develops new audiences.</t>
  </si>
  <si>
    <t>A photographic exhibition based around the multi-faiths in the region celebrating the cultural diversity and ethnicity of the people of the Potteries. The exhibition will be a working exhibit to allow community input, involvement and comment. The Location is in the industrial Spode Site factory in Stoke on Trent.</t>
  </si>
  <si>
    <t>Following a process of organisational development including the appointment of a Development Manager, the successful application to Arts Council for National Portfolio status and securing support from London Borough of Newham in 2011, an independent charitable status is now viewed as integral to the sustainability of the business.</t>
  </si>
  <si>
    <t>To host the second international dance festival in Leicester that celebrates International Day of Dance 29 April with more venues and a continued focus on young people, emerging artists and new work. The festival will launch on the 29 April 2012, as part of the region¿s Cultural Olympiad programme.</t>
  </si>
  <si>
    <t>This is a community play which will involve schools, community groups and local citizens in a new play that celebrates  Mansfield and its past to the present day.  Drama, music and dance will be used to create a high quality piece of theatre to be presented in the town centre.</t>
  </si>
  <si>
    <t xml:space="preserve">The NECDT is seeking ACE support for:
The provision of a new aerial rig and circus resources for year long youth and professional training and artist residency, establishing circus central as a centre for youth excellence and circus CPD  for the North East. 
</t>
  </si>
  <si>
    <t>This bid addresses the short term capacity issues we anticipate as the Leach Pottery prepares for NPO status and we develops our Phase 2 site enhancement project and associated fundraising in 2012. It provides much needed replacement/new equipment and additional staffing and expertise through outsourcing, consultancy and temporary contracts.</t>
  </si>
  <si>
    <t>Past Continuous is a project that celebrates Picture This being 20. The programme includes commissions, a residency, symposia, performances that articulate a relationship to the concept of the archive.This work is addition to our core activity and is embedded in the atelier project.</t>
  </si>
  <si>
    <t>This two year audience development project, Glass Games &amp; Glass Skills, will raise the profile of contemporary glass art and glass-making skills. It will forge lasting partnerships between contemporary glass related organisations, recruit new members for CGS increasing earned income and in turn the sustainability of our organisation.</t>
  </si>
  <si>
    <t>A visit to Trinidad in the West Indies in order to gain an in depth understanding and bring back cultural awareness and skills related to Costume design and manufacture, Choreography and singing.</t>
  </si>
  <si>
    <t>This proposal has been brought together to bring the arts to a community that is suffering deprivation in many areas. Its is based upon an inclusive and creative approach to theatre and the performing arts that will allow everybody access irrespective of age, race, gender, ability even a wheelchair user</t>
  </si>
  <si>
    <t>Artist Curated Spaces is central to a new business plan that focuses on artistic talent, leadership and excellence.  The programme will include performances, intensives, debates, discussions, residencies, masterclasses throughout  Yorkshire Dance as well as a digital space. The programme will be curated by an artist of international significance,Charlotte Vincent.</t>
  </si>
  <si>
    <t>The Vision for the proposed 3 year project is to enable disabled children, young people and their non-disabled siblings aged 0-25yrs to access and experience a high quality, inclusive, creative dance programme facilitated by skilled freelance dance artists and KIDS staff across a range of dance form.</t>
  </si>
  <si>
    <t>Our activity will focus on artists and volunteers (existing, and newly recruited through this activity), providing a training and development programme, networking, online [social] support, internships, Arts Award, and mentoring. Mentoring of emerging artists by professional artists, supporting volunteers through Silver and Gold Arts Award, expanding Sheffield's artists support.</t>
  </si>
  <si>
    <t>Beingfrank Physical Theatre, working closely with partners in the West Midlands Boys Dance Alliance, will create a suite of 6 dance films. Under the artistic leadership of Liam Steel, 6 male artists and 4 apprentices will create the films with up to 725 West Midlands boys and young men.</t>
  </si>
  <si>
    <t xml:space="preserve">To support professional development and community capacity building programmes for the outdoor arts sector - the proposal is founded on acknowledged gaps in the opportunities for  outdoor arts and events in the SE and on the need to develop the capacity of producers, artists, managers, technicians and local partners.
</t>
  </si>
  <si>
    <t xml:space="preserve">Ring is a new project by writer Glen Neath, and director David Rosenberg, produced by Fuel, which uses auditory science to offer a unique audience experience. 
Ring offers a sustainable model of touring. A grant at this stage will enable a tour in autumn 2012 without further subsidy.  
</t>
  </si>
  <si>
    <t>Full Flight is an application for the further development and presentation of 14 TABLES with BAC and The Basement, the development of the project MUD and also an application for organisational development for 30 Bird focusing on strategy and partnership development.</t>
  </si>
  <si>
    <t>Encouraging new brass instrumental players today needs an imaginative and inspirational programme. Young people especially, need constant reward for their efforts to keep them motivated. A new training programme has therefore been devised to give the best opportunity for young people to learn to play a brass instrument.</t>
  </si>
  <si>
    <t>Sound City wishes to use the success and reputation we¿ve gained from SXSW events as a spring board to gain a stronger foothold for Northwest businesses and artists in the USA by launching focused showcasing and networking events in New York and San Francisco.</t>
  </si>
  <si>
    <t>To develop an electrifying year-round season of live art in the Capital, using the learning gained over five years of practice in contemporary performance on a London-wide, national, and international scales.</t>
  </si>
  <si>
    <t>Books for Keeps, aims to deliver a core programme over the next year which  forms the basis for the long-term development of the organisation. This three-strand programme will increase children¿s enjoyment of reading, increase exposure for emerging authors and provide opportunities for debate around children¿s literature.</t>
  </si>
  <si>
    <t>To research and facilitate the conversion of the School Creative Centre in Rye into an independent trus in order to secure a longer-term sustainability, following the success of the initial two year project.</t>
  </si>
  <si>
    <t xml:space="preserve">The International Literary Quarterly" (aka Interlitq) is an on-line literary publication that seeks to nurture and disseminate high-quality international literature, and that has, to date, published literature in more than 90 languages. Its overriding objective is to showcase the multi-ethnic and multi-cultural component of literature.
</t>
  </si>
  <si>
    <t>Silent Voices is a sound installation project which builds on our experience of working with young people in
challenging circumstances. The theme is Contested Territory, Space and Displacement and the artwork will be defined by the young people. Partnerships include Towner Gallery, Charlie¿s YMCA and East Sussex County Council.</t>
  </si>
  <si>
    <t>A reminiscence theatre project touring secondary schools and residential homes for older people. The project will use physical theatre and mask work to capture stories and 'memory moments' of the various participants. These moments will be woven into new performances unique to each group.</t>
  </si>
  <si>
    <t>Following operational review and re-visioning, Same Sky has identified a requirement for significant development work around marketing, fundraising, business development, board development and delivery of the Burning the Clocks project (which forms one of the most important strands of Same Sky¿s annual programme) - the subject of this application.</t>
  </si>
  <si>
    <t>An exploration, through Forum Theatre, of violence against women and girls in BME communities, involving women directly affected, young people, Liverpool performers, scriptwriters, film-makers. Workshops (outreach and in-house) and premiere at the Black-E, will be followed by tours to schools, youth centres and production of a DVD.</t>
  </si>
  <si>
    <t>We want to produce a new revised play by about  British-Arab tensions by  an excellent writer. We have a very  experienced director, a strong creative team and cast.  We will achieve 70% box office, attract the core local/ asian/ black/ wider London public   'Mecca' will inform ,educate and entertain.</t>
  </si>
  <si>
    <t>We will be further developing Nottingham Writers' Studio, with the aim of helping writers get to the next stage in their careers through the provision of space, networking, and professional and creative development. We will be engaging with a broader public, working with emerging technologies, and collaborating with external agencies.</t>
  </si>
  <si>
    <t>A Period of Organisational Research and Development exploring models of practice including effective and groundbreaking event management ;  future company structure ; the process of formulating a business plan and appointing  board and administrators ; sourcing of international and private funding and further training for associate artists wishing to work in education.</t>
  </si>
  <si>
    <t>Tales from Mystic India is a unique and exquisite programme of performances with educational and community workshops on themes relevant to today's world. Whilst exploring the ancient symbolic stories it focuses on culture, heritage and traditions and presenting a series of enchanting vignettes with both original and live music .</t>
  </si>
  <si>
    <t>This grant is to support the 15th annual Sprint Festival of Adventurous Experiences in Theatre in March 2012, extending its reach and impact for artists and audiences.   A programme of innovative performance work and related activity including peer-to-peer mentoring and a symposium on the future of festival programming.</t>
  </si>
  <si>
    <t>ABC will build on the work of the CMA in partnership with ACE over last five years, strengthening the ties between arts organisations and community media broadcasters to increase people¿s opportunities for making and experiencing arts within a participatory media and broadcast environment, including radio, television and the internet.</t>
  </si>
  <si>
    <t>The Audacity project covers three productions about the interface between the disabled and non-disabled worlds.  It is audacious in its use of technology and ambitious production values, and seeks to change people's perceptions and make interaction between the two worlds easier.  Freewheelers works without barriers.</t>
  </si>
  <si>
    <t>A programme of innovative creative schools projects offering activities from CPD for school staff and artists through to large scale participatory events. Building strategic relationships with arts organisations as venues and delivery organisations for learning outside the classroom and the mechanism for arts organisations and school heads to plan together.</t>
  </si>
  <si>
    <t>¿The World at Your Feet¿ is a celebration of the richness and diversity of Plymouth¿s history in relation to cultural migration. The project represent a new level of collaboration for the arts sector in Plymouth and will involve an inspirational workshop programme, followed by a major new commission.</t>
  </si>
  <si>
    <t>The activity aims to strive towards excellence to develop a facility in a historic central building in Lincoln that will cater for the growing needs of both artists and audiences, through a high quality curated exhibition programme alongside the provision of sustainable studio spaces.</t>
  </si>
  <si>
    <t>To stage a pilot international artists' moving image festival in partnership with the Institute of Contemporary Arts in March 2011 as part of the 10th anniversary celebrations of the founding of LUX. A five day celebration of contemporary artists' moving image practice consisting of screenings, commissions, performances, talks and courses.</t>
  </si>
  <si>
    <t>Your Prescap is prioritizing a lead artist project each year linking to our reinvigorated business plan. We are planning R&amp;D with artist Kerry Morrison to help people connect more to nature plus work with a consultant to put the company in a stronger position to raise funds through sponsorship.</t>
  </si>
  <si>
    <t>Funds are sought for strong Main stage and Brazilian stage programming for the 13th annual Carnaval del Pueblo festival, in refurbished Burgess Park, Southward 2012. The festival will showcase the cultural heritage of 19 Latin American countries, which the Latino grassroots, asylum seeker, refugee community share with Londoners.</t>
  </si>
  <si>
    <t>Golden Fables is an Igniting Ambition legacy  commission  that will forge a unique collaboration between world-acclaimed artists to create a contemporary popular music poem cycle. The new work will be recorded in Lincolnshire and performed at festivals in the summer of 2012 and exhibited at the Olympic Park.</t>
  </si>
  <si>
    <t>The development plan for Band on the Wall features a programme of events in venues across the region. These events also require production and technical hardware which will, when hired, impact on the event economy, and consequently artist fees.  This grant will allow for greater investment in the artistic programme.</t>
  </si>
  <si>
    <t>A creative writing magazine and programme to inspire, showcase and nurture the writing talent of North East Lincolnshire. Our creative writing sessions and educational activities will focus on young people although we aim to engage writers and develop a diverse audience for creative writing in the county in general.</t>
  </si>
  <si>
    <t>Lanchester Gallery Projects (LGP) at Coventry School of Art and Design is proposing a programme of
exhibitions, collaborations, publications, residencies, research and educational projects which focus on
developing challenging contemporary arts practices within the City of Coventry.</t>
  </si>
  <si>
    <t>A tour of regional venues for forthcoming John Newling project, 'The Lemon Tree and me' with accompanying publication and educational workshops.</t>
  </si>
  <si>
    <t>Un-Conventional Women aims to inspire and support a new generation of women in music and media: to celebrate the achievements and contribution women make, and address openly the inequalities they must overcome. A mixture of panels, workshops, exhibitions, mentoring schemes and performances curated by a majority female board.</t>
  </si>
  <si>
    <t>We are looking at working with partners to hold the  sixth Scarborough Literature Festival  in April 2012. This will build on the success we have had in previous years in reaching out to audiences, both new &amp; established, with programme of quality live events that explore all genres of  literature.</t>
  </si>
  <si>
    <t>Magic Me bring young and older people together for mutual enjoyment and benefit. With this application, we are proposing to deliver two intergenerational arts projects, a programme of CPD for our artists and two major pieces of research about intergenerational practice.</t>
  </si>
  <si>
    <t xml:space="preserve">Defining Gravity is a partnership between Turner Contemporary, Stour Valley Arts and South East Dance. The project explores choreography, people and place through site specific dance performance and moving image. Two artists commissions play on a sense of place juxtaposing two different visual arts contexts.  
</t>
  </si>
  <si>
    <t>A two-year programme of `reaching readers¿ and `supporting writers¿ across Northumberland. Year one  focuses on developing and reaching new audiences for events and activities through work with libraries and schools. Year two embraces a host of new commissioning opportunities for writers with a range of new partners.</t>
  </si>
  <si>
    <t>I am a psychologist who creates original underground/metro maps that challenge our perceptions about visual communication and good design, encouraging debate, and which are also more engaging and easier to use. We seek funding to take a proven travelling exhibition of my work to London and Kent.</t>
  </si>
  <si>
    <t>Extant, Britain¿s only professional performing arts company of blind and partially sighted artists, wishes to create a production called `Sheer¿, which uses a thrilling theatrical blend of horror, comedy and cabaret to take its audience through the immersive dark into the blinding light, exploring visual impairment and sexual identity.</t>
  </si>
  <si>
    <t xml:space="preserve">A strategic development plan to prepare hÅb for National Portfolio status, re-positioning the organisation to act as conduit for incoming programme, audience engagement and continued artist development. 
The plan includes a pilot incoming partnership programme, a new public facing brand and online presence and new artist development resources
</t>
  </si>
  <si>
    <t>We seek to commission new works from ten writers for the Unicorn's young audiences. At an important junction along the road towards becoming the national home of theatre for young people, and with a new leadership, this project is central to our future programming and developing new audiences.</t>
  </si>
  <si>
    <t>We will build six Victorian style bathing machines to house performances small scale to be placed around Brighton during the Festival Fringe.  Six commissioned performance artists will work with six groups to create theatrical works to be performed in or around structures.  Those artists will also  create their own work.</t>
  </si>
  <si>
    <t>25  artists from all areas of the region working with artists from The Moveable Feast Workshop
Company will undertake cpd to explore how games impact on participatory arts practice, developing their work and generating brand new locality-specific games for communities to engage with in the Olympic year and beyond.</t>
  </si>
  <si>
    <t>NYCGB Organisational Development 2012-2013: NYCGB requests support to implement the important new position of Communications Manager. This role is expected to take NYCGB to a new level of activity and success, connecting with young people and building audiences for all aspects of its performance and outreach work.</t>
  </si>
  <si>
    <t>This application is towards an 18-month programme of artistic, audience and organisational development activity. This will run alongside and inform a capital programme to create a new venue for engaging people with literature, especially children and young people.</t>
  </si>
  <si>
    <t>Beyond the Stars is live arts and new media project for young people.  It's aimed at key stage two pupils and  family audiences.  Young people  receive a workshop at their school,  attend a professional production at their local theatre and play a computer game via our website.</t>
  </si>
  <si>
    <t>Series of seminars for students of literature, translation and education, teachers, librarians, translators, publishers, booksellers and children in venues across England.  These will look at different aspects of children's books in translation, creating more awareness in the classroom/library, encouraging publishers to translate more literature and create online resources.</t>
  </si>
  <si>
    <t>ART:sync seeks support to employ a Producer/Coordinator to support &amp; advocate for its culturally diverse members; aiming to enhance skills, creative output, visibility &amp; access to opportunity.  The Producer will develop ART:sync's; business strategy, mandate, membership, database, partnerships, programming &amp; professional development opportunities on a regional, national &amp; international level.</t>
  </si>
  <si>
    <t>Inspire Rotherham want to put on the largest yet Shakespeare Festival for young people in Rotherham in 2012. Six months of rehearsal and practitioner training, ten performances over four weeks of June and July, 1200 young people involved in performing Shakespeare to a live audience of 4000.</t>
  </si>
  <si>
    <t>AOP provides short informal art courses for adults with mild to moderate mental health issues. The project has successfully run in Pendle for the last 3 years and has worked with over 450 individuals. We want to expand this project into Burnley and Ribble Valley over the next 3 years.</t>
  </si>
  <si>
    <t>OUTPOST is committed to the uncompromising presentation of contemporary art, resulting in a core programme of 11 exhibitions per year - selected from the membership archive and a wider remit . A programme of events and offsite projects is also run that includes screenings, critical forums, group exhibitions and artists' talks.</t>
  </si>
  <si>
    <t>Combining arts commissions and workshops to generate digital and augmented reality content for Waterside Arts Centre. Two arts commissions will  develop augmented reality art for the building exterior and a new exhibition screen for the gallery. Trainers will work with user groups to develop content for Waterside's new website.</t>
  </si>
  <si>
    <t>Our activity is in two strands: a) The redevelopment of Danceworks as a business, an organisation and a creative partner and b) Leading the further development of contemporary dance performances and audiences in Sheffield and Yorkshire.</t>
  </si>
  <si>
    <t>A feature exhibition and an events programme of talks, performances and workshops at Kinetica Art Fair 2012 will focus on educating and enthusing the public about universal concepts and global transformation. A new Artists¿ Membership scheme will support the increasing number of artists and practitioners working in these fields.</t>
  </si>
  <si>
    <t>Proposed activity includes work with artists, participants and volunteers who have experienced mental ill-health - creating work responding to the Olympics/Paralympics 2012. The work will mainly be UK based, working with arts venue partners and will have a discrete international element. The work will be lead by CoolTan Arts.</t>
  </si>
  <si>
    <t xml:space="preserve">To implement and consolidate a Producer-led business model and lay the foundations for the artistic programme over the next three years as a National Portfolio Organisation. 
To invest in a range of initiatives and Artist development projects to cement operational and structural changes, as agreed by Trustees and ACE.
</t>
  </si>
  <si>
    <t>To establish Gloucestershire and FE charity and college for disabled young people - The National Star College - as a national 'hub' for inclusive dance.</t>
  </si>
  <si>
    <t>Forest Forge are applying to Grants for the Arts in order to produce an Immersive theatre production in seven communities in the South East which works with professional actors alongside community groups in each area and culminates in a celebration of that community with a unique performance.</t>
  </si>
  <si>
    <t>Graeae¿s Artistic Director has been appointed co-Artistic Director of the Paralympic Games Opening Ceremony and we want to make the most of this opportunity, focusing on:
- achieving planned growth in our artistic vision
- training the next generation of disabled artists
- raising our profile and reach new audiences</t>
  </si>
  <si>
    <t>A 48-page DL booklet of poems from each continent, drawn from our international sets, with six new international poems to be featured in Feb/Mar 2012, 120,000 copies free at Tube stations and libraries, celebrating contemporary poets worldwide as well as London¿s multiculturalism and international reach.</t>
  </si>
  <si>
    <t xml:space="preserve">'Pandora's Box ' is a full production of  an original, contemporary new play by Nigerian-British playwright Ade Solanke, to be staged at the Albany Empire, London from Feb 27th - March 16th 2012. This production  harnesses significant media exposure, audience  interest and  economic and creative investment  achieved earlier this year.
</t>
  </si>
  <si>
    <t>New-media/digital/photographic art will provide two years engagement and stability for at-risk young people. A unique partnership passionate about benefits of art and wellbeing to affect change boasts a strong arts rationale; providing future opportunities, including the Arts Award, whilst supporting current agendas and individuals artistic ambitions.</t>
  </si>
  <si>
    <t>This application is for the development and presentation of a high quality programme of new commissions that will add significant additional value and artistic excellence to the existing artistic programme for the Norfolk and Norwich Festival 2012.</t>
  </si>
  <si>
    <t>We are looking for funding to develop the artistic offer for young people at the Station - our new, state of the art youth arts facility.  The funding will enable us to develop a range of action research projects leading to the launch of the Station.</t>
  </si>
  <si>
    <t>Support for acta to co-ordinate, prepare and host an International Festival of Community Theatre focusing on theme of migration (Bristol, March 2012). The Festival includes a local tour, and community theatre performances from UK, Germany, Holland and Poland, seminars, meetings and workshops. 43% funded by EU and earned income.</t>
  </si>
  <si>
    <t>Funding is sought for to contribute towards the artistic costs for producing and delivering the arts programme for GFEST- Gaywise FESTival, London premier cross-arts platform for Lesbian,Gay, Bisexual, Transgender &amp; Queer arts. The festival will take place from 7th - 20th November at numerous venues across London.</t>
  </si>
  <si>
    <t>Away With Words is a collaboration between Telford &amp; Wrekin Libraries, Ironbridge Gorge Museums Trust and Mythstories Museum working with schools in Wellington to trial and evaluate an artistic, artefact led approach to developing literacy skills.</t>
  </si>
  <si>
    <t>Funding for the  photographic exhibition(s) and artists' book 'Growing up in the New Age - Encountering the Counterculture'. The exhibition venues include Wolverhampton Art Gallery and Street Level Photoworks, Glasgow. The book will be published by Art Editions North, University of the Arts, Street Level Photoworks and Wolverhampton Art Gallery.</t>
  </si>
  <si>
    <t>To seek financial support towards 4 themed printed issues of Nottingham Visual Art Magazine; to develop the project's internships with recent graduates; to broaden the publication's engagement with the general public; to support the development of talented individuals and organisations in the visual arts sector in Nottingham.</t>
  </si>
  <si>
    <t>'The Oresteia'  charts events following Agamemnon's return from the Trojan War. It embodies societies most savage crimes, and takes us from a savage society where justice can only be achieved through vengeance to a civilised society that uses reason to judge society's ills.</t>
  </si>
  <si>
    <t>A programme of commissions and activities on site and online to keep Kettle¿s Yard visible and engaged with audiences  during the building of our new education wing. The programme brings together 2 key organisational priorities: supporting artists to make exceptional work, and deepening people¿s engagement with contemporary art.</t>
  </si>
  <si>
    <t>Reactor is requesting funding to develop a series of projects (The Fun Rooms, Your Village, Reactor Towers: The End, Function VI) throughout 2012, that will realise the group¿s artistic ambitions, raise its profile and develop the ways in which it works collaboratively.</t>
  </si>
  <si>
    <t>"Contrasts-Eurythmy 2012¿ will enable young graduate eurythmists to tour a newly choreographed performance piece, collaborating with musicians and an actor. The performance includes contemporary music and poetry. The tour of fifteen venues will awaken new awareness of the expressive art of eurythmy, also offering audience participation in workshops.</t>
  </si>
  <si>
    <t>The project is to extend music outreach to develop a sustainable singing programme for young people in Warrington.</t>
  </si>
  <si>
    <t>ECHO - Postcards from the Edge is a programme of public engagement incorporating the use of digital technology and combined artform to create a series of live performance events for coastal communities along the southern shoreline of the Bristol Channel in Somerset.</t>
  </si>
  <si>
    <t>Two year programme of ambitious, high quality, free outdoor arts including major Cultural Olympiad commission, strategic sectoral and artistic development work and initiatives to develop the venue¿s role as a producer of outdoor work - attracting audiences of 30,000 plus and partnership of over £230,000 (54% match funding)</t>
  </si>
  <si>
    <t>We wish to create a full-time position as arts and events officer to expand and enrich the programme of cultural events which the Minster is increasingly delivering. He or she will strengthen existing partnerships and initiate new partnerships within the Borough, region and nationally.</t>
  </si>
  <si>
    <t>Phenomenal People will be a live and digital artwork celebrating inspiring women. It will be a new performing arts project created by Fuel to celebrate inspirational women, in a playful and interactive way.</t>
  </si>
  <si>
    <t xml:space="preserve">Access Space Sustainability Project  is an arts project designed to strengthen Access Space through enhancing its core activity. 
It will increase our reach locally, create opportunities for emerging and mid career artists, explore new income streams and develop a new international context for Access Space through DIY FabLab Artist Residencies
</t>
  </si>
  <si>
    <t>Inua Ellams is seeking funding to develop and tour two new projects: Black T-shirt Collection and Knight Watch. Both projects will be produced by Fuel.</t>
  </si>
  <si>
    <t>The ¿Exhibitionists¿ project will offer recently graduated  professional dancers and acrobats/circus performers a unique opportunity to work with leading choreographers and circus directors  as part of a large ensemble creating newly commissioned content for the 2012 Exhibition Road Festival and a range of other Olympic venues. and projects.</t>
  </si>
  <si>
    <t xml:space="preserve">Brighton &amp; Hove Children's Festival is a 10-day multi-artform festival for children under 11 and their families.  The theme for 2012 is Bravery and this theme is explored in an experimental, unique and adventurous way offering high quality, artistically led events to families in the city.
</t>
  </si>
  <si>
    <t>The creation, production and presentation of a new interdisciplinary dance piece `You May¿ which will be presented at the Onassis Culture Centre (Athens), the Trinity Laban, The Place and Arnolfini (Spring/Summer 2012). There are eight confirmed performances, a critical engagement programme (talks, sharings, film screenings and workshops).</t>
  </si>
  <si>
    <t>This large scale participatory project involves artists collaborating in workshops with youth and community groups and individuals from isolated rural areas, market towns and urban centres, creating spectacular  site specific contemporary community dance performances at Eggardon Hill in West Dorset in July 2012, aiming for inclusion in Big Dance 2012.</t>
  </si>
  <si>
    <t>Sweet Smell of Success is a multi-platform performance project to engage new arts audiences across diverse backgrounds, ages, locations and cultures. It is a U.K-focused national touring project to collect, archive, celebrate and perform individual stories of success. This application is to enable the National Tour 2012.</t>
  </si>
  <si>
    <t>Support for the transition and development of the Pacitti Company and the SPILL Festival into the East of England, building on existing relationships and partnerships to create a new creative hub and sustain and develop the company .</t>
  </si>
  <si>
    <t>This application is an artist-led commission of a programme of new cross-art performance work from four Devon-based female choreographers. The collaborative work will be performed at 5 venues in the Southwest inspired by International Women's Day. The project will create new opportunities for artists and audiences.</t>
  </si>
  <si>
    <t>'Big Dance ¿ Yorkshire' will celebrate the diversity, strong dancing traditions, creative talent and energy of Yorkshire communities as part of the Big Dance and London Olympics 2012 by connecting to a national high profile initiative and forge stronger connections within and across the region.</t>
  </si>
  <si>
    <t>Escalator East to Edinburgh 2012 providing a strategic framework of support for regional artists to showcase their work at the Edinburgh Fringe Festival.  A key element to the Eastern region's talent development scheme, enabling artists to broaden awareness and increase the long term economic potential for their work.</t>
  </si>
  <si>
    <t>Inter-Text is a series of four new commissions to be showcased at Untitled Gallery, John Rylands Library and Project Space Leeds, with a curatorial premise to explore the presence of text in contemporary visual art.</t>
  </si>
  <si>
    <t>Kindle is the name of a new art installation and solo show at John Rylands Library, Deansgate. It is being presented in collaboration with Untitled Gallery. Manchester. It is their major "off-site project". Kindle is a key part of my continuing professional development.</t>
  </si>
  <si>
    <t xml:space="preserve">Music Orbit will produce a series of live events by experimental performers at the start of their careers alongside established artists across mixed areas of performance. We will host workshops for young composers led by composer-performers and curate a weekend of  live events through the relaunched IF festival 2012. 
</t>
  </si>
  <si>
    <t xml:space="preserve">A 1-year project that will focus on two interdependent strands of developmental work: 
¿	Artistic ¿ Develop opportunities with key organisations for artists/curators through bursaries, internship and partnership projects.
¿	Organisational ¿ Develop a strategic fundraising plan, strengthen the Board, and revise the 5-year business plan.
</t>
  </si>
  <si>
    <t>Dance Research Studio produces Guest Suites, an innovative dance and music project by Jacky Lansley with renowned artistic collaborators in dialogue with The Bach Cello Suites. Performances will be presented at The Clore Studio, York Minster and The Barbican Theatre, Plymouth with linked education projects, supported by local partners/ organisations.</t>
  </si>
  <si>
    <t>Diamond Jubilee Tribute  public competition winner is for a sculpture for King Edward Court Shopping Centre in Windsor. The winner of the competition is a 14 year old school girl Caroline Basra and the sculpture comprises 60 stainless steel spheres to mark 60 years of the Queen's reign</t>
  </si>
  <si>
    <t>Our activity is a day long musical celebration presented as part of Music Nation, a countdown event for the London 2012 Festival, the finale of the Cultural Olympiad, focussing on Sheffield and the region. Music Nation (led by BBC and LOCOG) is a weekend of music throughout the UK.</t>
  </si>
  <si>
    <t>My first solo show, with accompanying educational programme at Standpoint Gallery. Production and exhibition of new sculptures alongside three photographs by renowned artist Louise Lawler, exploring the relationship between photography and sculpture and questioning the role of the artist in a post- post-modern sphere of artistic production.</t>
  </si>
  <si>
    <t>A one day festival -  two music areas. Metal/rock bands and a dance tent for electronic based performers. The event will offer offenders / disadvantaged groups with volunteering opportunities for young people. A place for local young people to participate and perform - part of the celebration of the 2012 Cultural Olympaid.</t>
  </si>
  <si>
    <t>Rosie Kay Dance Company is applying for a 6month period of organisational and professional development.  Following on from two years of creation, production and touring, now is the time to implement strategies within the business plan, build infrastructure, be proactive in exploring philanthropy, develop key talent and create new ideas.</t>
  </si>
  <si>
    <t>Development activity between January and March 2012 that will lead to delivery of an innovative, interactive installation project called Immovable. We will establish the relationships, outreach connections, media links and online campaign that will later culminate in the animation of public spaces in Barnsley and York as part of iMove.</t>
  </si>
  <si>
    <t>Games in the Park focuses on outdoor children's games, which have remarkable parallels worldwide.  It comprises eleven mass participation open-air events led by artists and games leaders, in Bradford, Leeds, Ryedale, Hull and Beverley.    It also includes an exhibition, comprising artists' commissions at Cartwright Hall Art Gallery, Bradford.</t>
  </si>
  <si>
    <t>This application is for funding to develop and produce an exciting, innovative and high quality multimedia digital art project in collaboration with Exeter Cathedral, to interpret and celebrate its 900 year history using digital and HD technology, bringing new audiences to both the cathedral and this art form.</t>
  </si>
  <si>
    <t>Organisational development to make Theatre Bristol fitter, stronger and better equipped to deliver its vision as a new NPO</t>
  </si>
  <si>
    <t>Our activity will support marginalised artists in Norfolk to create their own online galleries on the national Outside In website, and to submit work to the Outside In 2012 national open art competition and exhibitions in association with The Pallant House Gallery, Sussex.</t>
  </si>
  <si>
    <t>Create is a vibrant and strategically important arts development agency. This grant is twofold. To undertake essential organisational development project in the lead up to becoming a National Portfolio Holder in 2012 and to provide vital bridge funding for the organisation.</t>
  </si>
  <si>
    <t>A nine week national tour of THE DIARY OF ANNE FRANK with attached creative learning programme.  THe production directed by Nikolai Foster, Designed by Morgan Large, music and sound by David Shrubsole, Lighting by Richard G Jones will be co-produced with York Theatre Royal.</t>
  </si>
  <si>
    <t>Application to support a national tour of Blind Summit¿s award winning new show The Table, beginning with a two week run at Soho Theatre as part of London International Mime Festival 2012, and visiting 16 regional venues, capitalising on opportunities arising from a successful, sell out Edinburgh Fringe opening.</t>
  </si>
  <si>
    <t>My activity involves an exhibition of work by  international artists with lectures, seminars and workshops and a print festival over a weekend with two invited international artists in residence and invited print groups, cooperatives and individual printmakers showing and selling their work.</t>
  </si>
  <si>
    <t>The story of an ordinary boy caught up in the inspirational spirit of the Olympics. Told as a split screen installation inside the setting of a boy's bedroom. This includes showings in unusual public spaces, and work with young people.</t>
  </si>
  <si>
    <t>This application is in support of a small concert tour in the Northeast in November 2011 and the accompanying education programme, focussing on Corelli 's music; part of the complete works project undertaken by the Ensemble in preparation for future touring/ recording, delivered as part of the RFO  funding requirement.</t>
  </si>
  <si>
    <t>To create a beautiful installation of illuminated ceramic sculptures with interactive soundscapes for the 'Bright Winter Nights' event in Bolsover. The sound will be triggered by the movement of the audience. The soundscapes will be created by participants taking part in workshops working with a professional musician and sound engineer.</t>
  </si>
  <si>
    <t>We want to organise 4 days of Light-heartedly activity in the city of York in March / April 2012, with and for the the public.  We work in partnership with several local bodies in order to produce the best, most diverse programme possible.</t>
  </si>
  <si>
    <t>Organisational development of Sustained Theatre North West Hub into a Community Interest Company and a Regional Artist Marketing Campaign via a Website, Newsletter and three Open Hub Roadshows to increase our membership reach and profile across the North West.</t>
  </si>
  <si>
    <t>Our activity is to take Menagerie's current production, "Four For Jericho", to the THINK Festival in India, for a specially commissioned performance.  THINKfest is an international festival of ideas, politics and the arts.  The invitation also involves the director and playwright in a post-show discussion about the play.</t>
  </si>
  <si>
    <t>The purpose of this application is to assist in finding ways of developing a more sustainable practice.</t>
  </si>
  <si>
    <t>This proposal is to support choreographer Harry Theaker to research, develop and produce The Traipes as part of imove Yorkshire. The Traipes will be presented in 6  locations including Sheffield, Leeds, Grimsby, Barnsley,  Hull and London as part of the Rapperlympics.</t>
  </si>
  <si>
    <t>We are planning a seven venue UK tour featuring Macka B, a British roots reggae artist., supported by The Roots Ragga Band, a group of young Black British musicians based in the Midlands.</t>
  </si>
  <si>
    <t>My activity is an R&amp;D of British-born, American-based playwright Stephanie Fleischmann¿s play, TALLY HO! A TALE OF TWO RUNAWAYS or THE UNSENTIMENTAL EDUCATION OF BESSOT SUAREZ, at The Roundhouse Studio, London in collaboration with their community programme "Take Part" from 2nd ¿ 13th January 2012.</t>
  </si>
  <si>
    <t>To allow for four artists/ companies to collaborate and develop skills. 
To create a beautiful and mesmerizing figure-head of Bolsover Lantern Procession incorporating sculpture, story making, shadow puppetry, theatre, live music, animation and projection.</t>
  </si>
  <si>
    <t>MAMC wants to undertake a comprehensive organisational review, leading to a clearly defined strategy for its future development.  MAMC will work with an external consultant to define organisational aims, develop strategies for funding and profile raising and review current and future staffing and Executive Committee.</t>
  </si>
  <si>
    <t>Our project is for homeless and margenalised groups in the Manchester area.   The aim will be a series of skills based workshops from November - March held at a homeless day centre, and then the devising of a mystery play to be put on in a central theatre like The Zion.</t>
  </si>
  <si>
    <t>This application outlines additional activity to support the company's  touring reach in the UK and Europe with their current production. This activity builds a platform on which to create a touring development strategy for the company to strengthen future plans as part of its National Portfolio status.</t>
  </si>
  <si>
    <t>I propose to complete a documentary photography project based in North England celebrating life.</t>
  </si>
  <si>
    <t>Malfest aims to bring a unique range of performing arts, music, drama, literature and art exhibitions annually to a central location in the North West of England. In 2011 Malfest staged events in five venues involving over 30 separate artists. The emphasis is on quality professional events including original works.</t>
  </si>
  <si>
    <t>We are working alongside youth centres in Kensington &amp; Chelsea, Westminister and Brent, providing youth between the ages of 16-20 with a course that will help them to work towards achieving an arts award. They will be working on theatre devising their own play productions.</t>
  </si>
  <si>
    <t xml:space="preserve">Warming Words is a Thanet District Council initiated festival that aims to promote and stimulate a love of reading, spoken word and literacy.
Poetry Isle will sit within the Warming Words festival and will be an event that will see Margate and 2 outlying villages brought to life through poetry.
</t>
  </si>
  <si>
    <t>The activity is a 3 month full time course I wish to participate in to continue my professional development.  The course is based on performance as an artist.</t>
  </si>
  <si>
    <t>Our activity is the creation of an exciting new piece of circus ensemble performance, which will integrate different circus disciplines, and will premiere at Roundhouse CircusFest 2012. It is supported by three leading  UK circus arts organisations and will engage a variety of young people involved in Roundhouse Creative Projects.</t>
  </si>
  <si>
    <t>A Holocaust exhibition at Manchester Jewish Museum in association with Another Space focusing on the connection between the Lake District and Manchester through the arrival and stay in the UK of the child Holocaust Survivors who came to Cumbria in 1945, many of whom settled in Manchester.</t>
  </si>
  <si>
    <t>The activity is establishing an online information resource for the contemporary craft sector, with CraftFinder acting as a matchmaker between buyers and makers. CraftFinder will provide free location and media based information for website/ smartphone users. 
After the first year, makers will pay an annual subscription.</t>
  </si>
  <si>
    <t>"Hands: Love &amp; Protection" is 15 images of my families hands,  including the handprint of my son,  who was Stillborn. I have been invited to exhibit the piece at the Royal College of Obsteatricians &amp; Gyneacologisys, as part of the first national discussion on the subject for many years.</t>
  </si>
  <si>
    <t>To produce a 15 date tour of the networked performance make-shift; connecting rural and urban house venues across Devon, Cornwall, Somerset and E.Sussex with homes in New Zealand, Australia, India, Central and Southern Europe. To be produced in partnership with regional arts venues/organisations, festivals and private homes.</t>
  </si>
  <si>
    <t>My project  involves making new works that will be exhibited at mac Birmingham.  I will be making and showing four large scale digital prints on fabric with hand embroidery and ten ink drawings. The Four Tragic Tales exhibition will be curated by Trevor Pitt.</t>
  </si>
  <si>
    <t>A project to create an animation film using hand drawn images with specially commissioned music and sound, to be presented with an exhibition of the drawings. The work will be accessible to the general public, arts audiences and community groups through presentations and workshops, film festivals both live and online.</t>
  </si>
  <si>
    <t>This application is being made to support a period of eight months professional development as a visual artist and photographer, the grant will afford me development time, access to a mentor, University facilities, professional portfolio reviews and curators on an international basis.</t>
  </si>
  <si>
    <t>This application for funding is to support an exhibition at the MOSI 1830 Warehouse entitled ¿LOGIC 11¿. The exhibition represents a collective response to the concept of `the computer¿ by artists working in the areas of animation, interactive art and digital media.</t>
  </si>
  <si>
    <t>A one day event to explore how the cultural sector can exploit digital technology, innovation, knowledge and skills to improve their audience development, organisational operating process, raise their profile and collaborate across sectors and new partners to develop and innovate  new cultural product and practice.</t>
  </si>
  <si>
    <t>An Artist In Residency position at the London Metropolitan University to engage both staff/students
in the development of a series of works that explore the space between Art &amp; Design and which offers dissemination
through workshops/talks culminating in Exhibitions of the work for all.</t>
  </si>
  <si>
    <t>I would like to undertake a period of research and development at Croome House &amp; Park, a National Trust property in Worcestershire. I would like to explore the use of Claude Mirrors and Camera Obscura techniques to develop digital projection and installation work to challenge audience¿s perceptions.</t>
  </si>
  <si>
    <t>I am applying for Arts Council support to write the full length draft of a stage play DOWN BY THE RIVER. It is a Hyperreal Gothic Comedy with one male and nine female characters. Through the adventures of Charon, the play explores the human fear of and longing for death.</t>
  </si>
  <si>
    <t>We are seeking part funding for three two-night runs of 'Agent 160 presents Agent 160' - a show in two parts which will launch a new theatre company run by female playwrights from across the country. In England, this launch will be staged at Theatre 503 on February 19/20.</t>
  </si>
  <si>
    <t>This is a two year project which aims to take 10 to 15 individuals with learning disabilities  and training them in art , dance and drama in order to deliver an interactive production and Arts workshop for elderly people in the East Surrey area.</t>
  </si>
  <si>
    <t>This activity works with children/teenagers with autism and special needs and their siblings. It provides a regular dance/ drama session to two groups of young people in the Skipton area and a longer monthly session as a joint group, there is currently no other activity like this on offer.</t>
  </si>
  <si>
    <t>R&amp;D to create material for  a full length solo theatre clown show for adults exploring and challenging religion, politics and other taboos as a starting point. The show is going to be devised, highly visual, and physical, with only little text, with the long-term aim of touring.</t>
  </si>
  <si>
    <t>To develop a new show for families by established improvised opera troupe Impropera taking a hilarious romp through the history of opera and classical music styles. The project includes R+D time for the company to develop new skills and two performances at the Kings Place Festival.</t>
  </si>
  <si>
    <t>I have been invited to exhibit my landscape photographs for the duration of the Kendal Mountain festival taking place in mid November 2011 in the Brewery Arts Centre in Kendal. The exhibition will stay in place for a further 2 weeks after the festival.</t>
  </si>
  <si>
    <t xml:space="preserve">A project exploring Schoenberg¿s masterpiece.
There are two parallel strands: 
¿ first, enabling Birmingham Chamber Orchestra¿s amateur musicians work with professional coaches and section leaders;
¿ secondly, collaborating with an artist in the live projection of images to enhance the narrative; and to stream online video of the concert.
</t>
  </si>
  <si>
    <t xml:space="preserve">I want to research new projection techniques and methodologies and to explore how these can be integrated into my live choreographic work as I develop towards the creation of a new work.
</t>
  </si>
  <si>
    <t>NDust is a collaborative project exploring the hidden connections between contemporary industry and ancient myths and rites. Formerly, rites were practiced as a way of communicating with the invisible. Today the greater part of scientific research and industry remains invisible. Outcomes include an installation artwork available for public touring.</t>
  </si>
  <si>
    <t>I'm a literary writer applying for a grant enabling me to write an experimental novella. My two previous books have been published by non-profit small press 8fold in 2010/2011 respectively, and I have now been commissioned to write a third; http://www.8fold.org/bubka.html</t>
  </si>
  <si>
    <t>I am a visual artist applying for a grant for making new work and professional development. The work will be 8 paintings, the theme - belonging and acceptance in Yorkshire . The aim at the end of this activity is to become a full-time practising artist, encouraging others with 'invisible disabilities'.</t>
  </si>
  <si>
    <t>My activity is to vocalise manifestos from the Womens Art Library/Make (Goldsmiths College) - to explore and experiment within the archive and write a script to be performed at South London Gallery. Four new works will be produced. I will have an exhibition at WAL &amp; art pages in Feminist Review.</t>
  </si>
  <si>
    <t>My application is for funding for  three contemporary craft  fairs this year.  This market development exercise is to help me test possible options and launch my practice. I have been accepted onto the Crafts Council Hothouse programme this year, so this will also help me assess these opportunities thoroughly.</t>
  </si>
  <si>
    <t>The application will support the development and facilitation of Inside, an exhibition to take place at BLANKSPACE, Manchester between January-February 2012. Through immersing the participant within the viewing space, Inside will explore the psychological connection between the audience and work, demonstrating art's ability to unsettle, move and disturb.</t>
  </si>
  <si>
    <t>The Lost Generation is a Transmedia project combining elements of promenade theatre, none-linear theatre, street theatre, artistic installation, site-specific theatre and new media technology.  The project will explore the proposition that the media acts as an unseen filter on the information from which citizens make their decisions</t>
  </si>
  <si>
    <t xml:space="preserve">Offret is a processual urban intervention in Clapham Junction, one of the areas most affected by UK riots. The project is staging workshops at which local residents consider the various standpoints of the people involved, and jointly elaborate on visions for the future, which will be edited into a newspaper. 
</t>
  </si>
  <si>
    <t xml:space="preserve">For GI 2012, Volume will occupy the Queens Park Railway Club. Using the occasion of the festival, we will work with London based artists James Thomas and Solina Hi-Fi to develop a visual and sonic installation inside the space and a further event in the Queens Park Pub.
</t>
  </si>
  <si>
    <t>The Olympic Dreams project is concerned with providing in the main two large scale Music, Drama and Dance performances at The Lowry, Lyric Theatre in July 2012. The perfromances will include approximately 960 junior, and high school pupils combining music centre and school groups.</t>
  </si>
  <si>
    <t>My name is James Rice and I am a young writer from Liverpool. I am applying for an Arts Council grant so I can take a break from employment to complete my debut novel 'Alice and the Fly'.</t>
  </si>
  <si>
    <t>We - Dreckly Productions, a dance theatre performance collective - would like to undertake an intensive two week rehearsal period to research and develop our ideas, in order to improve our future opportunities.</t>
  </si>
  <si>
    <t>To develop The Royal Duchess Superstore by Jon O'Neill The Broadway's associate writer as part of  the MADE@ strand. MADE@ focuses on developing  resonant and relevant performance for our uniquely a new and working class audiences. Responding to the shortage of quality touring drama for this scale.</t>
  </si>
  <si>
    <t>Our activity will include teaching and developing digital techniques and skills in production and projection of photographic images to a national exhibition standard and archiving</t>
  </si>
  <si>
    <t>The tour will bring ten concerts of 'free improvisation' music to popular venues with a wide national spread allowing me to develop a cross-culteral audience base and to reach people who would normally have limited access to this area of music.</t>
  </si>
  <si>
    <t>Our project is a public performed lecture by David Bintley and Springs Dance Company in Worcester Cathedral in March 2012.  The project also has a related education programme delivered in schools attracting not only pupils but their parents, carers and friends.</t>
  </si>
  <si>
    <t>We would like to showcase the work our young people have been involved in at Rare Studio and raise the profile of them as artisits and as performers.</t>
  </si>
  <si>
    <t>A series of one day exhibitions, bringing affordable high quality Arts and Crafts to unusual venues in Rural Communities. The events will incorporate workshops encouraging new audiences to view and participate in Art. Simultaneously they will provide a platform for local artists to network  and share ideas with others.</t>
  </si>
  <si>
    <t xml:space="preserve">Training opportunity for three young artists attached to the Chester Midsummer Watch parades 2012 through a mentoring scheme with artistic director.
Professional development
Major new build for Midsummer Watch based on archive documents
Document the training and build activities using written, electronic  and visual media to provide further training tools.
</t>
  </si>
  <si>
    <t>The Art of Falling Apart will be Big Wow's sixth show.  It will be performed for a ten night run at the Unity Theatre in January 2012.   We aim to create a piece dealing with a number of out of kilter, interweaving stories in a chaotic urban environment.</t>
  </si>
  <si>
    <t>To support a detailed evaluation of the company¿s strategic options and viability. The methodologies include peer based research and evaluation of business and organisational  models. The research will assist VIVID to produce options which refine current ways of working, and develop alternatives substantially improve the viability of the organization.</t>
  </si>
  <si>
    <t>We wish to contract a consultant to work with a sub-group of our Board, staff and where appropriate, volunteers, to explore and shape opportunities for earned income and in kind support, and put together an action plan for 2012-2014, of which redeveloping our website will be one aspect.</t>
  </si>
  <si>
    <t>The activity takes place in privately and publicly owned cafés. Committee work to do with the project will be held in the cafes also. Creative writers in residence interact with their readership in a cafe atmosphere. New writers also are offered the opportunity to work on their own writing.</t>
  </si>
  <si>
    <t>Using YTRs The Diary of Anne Frank as a springboard, we will work with three KS3 classes with a resident storyteller working alongside our education team, to deliver a project around developing our own narrative inspired by other stories, comprising of 4 workshops with 3 schools and 2 show visits.</t>
  </si>
  <si>
    <t>A Spoken Word show that culminates in five hour long radio shows and an hour long theatre show. The radio shows to be broadcast on Peterborough FM and the theatre show to be put on as the headline event of Peterborough Arts Festival.</t>
  </si>
  <si>
    <t>My activity is to write a series of interrelated short stories which together will form a novel which, through the tales and experiences of families from the1930s to the 1960s, will explore shared histories, the mores of society, the vagaries of memory and the process of writing.</t>
  </si>
  <si>
    <t>Theatre tour of magical, poetic show (R&amp;D'd with previous ACE grant) devised from work with 3 agoraphobic interviewees. Creative workshops aimed at people at risk of social exclusion. 'Wizard' will give several people amazing first steps in their arts careers under the mentoring of more experienced arts professionals.</t>
  </si>
  <si>
    <t>My activity is working in the community with vulnerable adults and young people.  It will be a sculptural ceramics workshop.  It will provide something to do and somewhere to go for a day a week and allow this vulnerable group to socialise together.</t>
  </si>
  <si>
    <t>Talent House East Midlands is primarily a retail outlet based in Leicester City Centre which provides a platform for emerging artists and designers from through the East Midlands to showcase and sell their work.</t>
  </si>
  <si>
    <t>The activity is a research and development period of a multi-generational dance piece, working with four female performers from 12 to 70 years of age. Incorporating live contemporary folk music performed by the folk duo the Askew sisters.There will be two showings of the work at different venues.</t>
  </si>
  <si>
    <t>A professional production of South West writer Hugh Janes' brand new play After Dark, to be performed for a week at The Bike Shed Theatre in Exeter.</t>
  </si>
  <si>
    <t>Eight shows UK tour presenting new music works. Nine-piece jazz band performing my new original compositions and arrangements. Developing a field of jazz large ensemble composition/performance among young people. Audience development. Preparing background to launch a new young composers competition for the next year.</t>
  </si>
  <si>
    <t>Garlic Theatre will develop and tour an ambitious and innovative performance for younger audiences which will initially tour 11 schools in the region, 6 theatres and a residential home. The Company  will explore multimedia for the first time and include students and adults with learning difficulties in the creative process.</t>
  </si>
  <si>
    <t>CJET ¿ a new British charity dedicated to help reach non-traditional, disadvantaged people, including young
Black and Minority Ethnic people, and offer them journalism training linked to social media ¿ decided it was a good idea to raise awareness of its existence by launching a Street Photographer of the Year Competition.</t>
  </si>
  <si>
    <t>A three week intensive research and development period to explore ideas/ themes for a new contemporary dance theatre show called "Close Distance', supported by The Hat Factory, Luton. We will workshop ideas, invite collaborators and venues, holding various sharing/performances throughout the process to receive feedback.</t>
  </si>
  <si>
    <t>The Cornish Ballad is an audience and artist participative,  live, surround sound performance event at the Lost Gardens of Heligan, which incorporates the people of Cornwall, specially commissioned music, spoken word, sound design and walking.</t>
  </si>
  <si>
    <t>The SHINE Project is an artist development programme, aimed at young aspiring performers who have a interest in the performing arts. This will be an inclusive, workshop based rehearsal project - ending in a final performance. This will help young performers to engage, improve, and be confident with there talents.</t>
  </si>
  <si>
    <t>'Plasticity' is an interactive sound and lighting installation based on the activity of an artificial 'micrcobrain' by Jane Grant, John Matthias, Nick Ryan and Kin which has been commissioned by onedotzero for the Adventures in Morion Festival at the BFI November 23-27 2011</t>
  </si>
  <si>
    <t>A photographic exhibition encompassing the theme of hope in Afghanistan with a focus on British and Afghan lives. This isn't a visual journal of war but a look at the two nations' relationship with each other and how photographers can encourage peace through their art.</t>
  </si>
  <si>
    <t>We are seeking support to provide dance activities for physically and learning disabled children in and around Camden.</t>
  </si>
  <si>
    <t>This innovative project is going to take a form of a series of exhibitions of contemporary environmental photography, inspired by impressionism and the environmental movement. It will be accompanied by a creativity masterclass by UK leading jazz musician Alex Steele, involving a series of jazz improvisations inspired by the artworks.</t>
  </si>
  <si>
    <t>Performance of new composition by Benjamin Till, who has done work for BBC, celebrating Queens Diamond Jubilee. Will focus on local history of  past 60 years. Will take form of community day when children will attend to create artistic backdrop and opportunity for public to learn part of the composition.</t>
  </si>
  <si>
    <t>Working with writers and readers to develop a live lliterature and on-line project and programme at three literature festivals to promote local writing, past, present and future, and 'locating' the regional literary landscape in each of them.</t>
  </si>
  <si>
    <t>Following the success of our first year Simply Told would like to develop as an organisation in order to become a truly professional creative company with a stable and sustainable financial future. This development would allow us to capitalise on the excellent critical response our work has received so far.</t>
  </si>
  <si>
    <t>Energize is a music, dance and drama extravaganza performed by 46 schools and 1400 pupils from Wycombe district.  Musicals are written by local teachers and children learn to perform and work together.  Energize introduces children and families to theatre and the community, an opportunity to see what they can achieve.</t>
  </si>
  <si>
    <t>We are seeking support from Arts Council to realise this new production and deliver an initial short tour. The grant would enable us to pay artists correctly during the rehearsal period and at community venues.</t>
  </si>
  <si>
    <t>Composer and performer Lorraine Bowen, in collaboration with Pink Fringe, the Marlborough Theatre, the Nightingale and freelance producer Faith Dodkins, is aiming to develop Lorraine Bowen's Comfort Zone; a durational music &amp; performance project exploring comfort, security and 'getting through' in an uncertain world, against the backdrop of winter.</t>
  </si>
  <si>
    <t>Heartbeat Art will present contemporary art exhibitions that prompt human exchange and dialogue in an
unpretentious and welcoming environment. The project has been driven by a desire to provide exposure and financial support to contemporary artists and to familiarise new audiences with contemporary art.</t>
  </si>
  <si>
    <t>The proposal is to place a state-of-the-art digital organ in St Mark's Glodwick, enabling us to provide public access to organ and choral music for an area of multiple deprivation and ethnic diversity, also providing greater musical education opportunities for the young people in our community.</t>
  </si>
  <si>
    <t>A production of Macbeth combining theatre and film within an autonomous setting, in a location outside the University campus. It will involve the local community through open rehearsals with creative feedback, workshops for schools and local youth and drama clubs, educational teaching packs and question and answer sessions.</t>
  </si>
  <si>
    <t>My activity is the launch of an alternative art space on water, through the First Italian Affordable Art Fair in UK.
Young emerging Italian artists and designers living in UK or abroad, will represent the contemporary side of Italy, through all the arts' disciplines: visual art, music, opera and fashion.</t>
  </si>
  <si>
    <t xml:space="preserve">Our proposed activity is a series of live literature events during Winter/Spring 2012. Our intention is to hold eight events, featuring writers of short fiction, poetry and novels. The activity will take place across different regions and we will work with libraries, bookshops and universities as venue partners.
</t>
  </si>
  <si>
    <t>Support for organisational development as we expand the scale and reach of our work. This will involve building an in-depth business plan, with a focus on identifying and developing audience. This is supported by a performance, allowing us to develop artistically, try structures in action and do direct research.</t>
  </si>
  <si>
    <t>This is a new collaboration between two artists who wish to develop a new practice creating participatory walks as a visual arts experience, making art interventions in everyday places, and connecting walkers through a virtual network.</t>
  </si>
  <si>
    <t>Creation of a 'cabinet of curiosities' that reflects the hidden and quirky histories of the Borough of Greenwich through artist and participant created products and co-curated found materials. Working with local community groups and school we will curate the cabinet and conclude with an exhibition</t>
  </si>
  <si>
    <t>This proposal is to support Forkbeard Fantasy through a review of its income generation potential: investigating alternative funding and income streams to support all aspects of our business and the activities as outlined in our company Business Plan 2011 ¿ 2015.</t>
  </si>
  <si>
    <t>This is a tour of a new comedy 'Eddie and the Gold Tops' as part of our highly successful Theatre On Your Doorstep programme delivering high quality arts events to small and rural venues.</t>
  </si>
  <si>
    <t>My activity is about creating a high quality circus, clown and puppetry performance that will entertain and bring laughter to a wide variety of audiences.</t>
  </si>
  <si>
    <t xml:space="preserve">Songwriter Ana Silvera creates a sequence of 4 interlinked pieces for solo voice, choir &amp; electronics, "If I Have Not Love" with renowned composer/co-arranger Max de Wardener. Choral parts are sung by the Estonian Girls Television Choir. Premiere will form part of the Roundhouse's Reverb Festival. 
</t>
  </si>
  <si>
    <t>I am applying for a grant to support a short sound art residency at Durham University, to buy a MacBook Pro laptop to make this sound work and to broadcast the results online and to exhibit previous artworks at a University of Sunderland gallery space.</t>
  </si>
  <si>
    <t>We will imbue young people in Teesside with cultural knowledge, skills and expertise through a peer led programme of workshops and events. We will initiate a grassroots programme where young people share autonomy for their learning, founding a lasting community built upon interaction, collaboration, and passion for cultural interaction.</t>
  </si>
  <si>
    <t>Our activity is to create an original theatre production based on Hans Christian Anderson's short story 'The Snow Queen' accompanied by workshops for young people in order to launch Skewbald Theatre as resident company at The Dugdale Centre, Enfield.</t>
  </si>
  <si>
    <t xml:space="preserve">To liase with a youth writing group and other local writers who will produce original stories, poems or plays that will be professionally performed in a number of shops throughout Falmouth in the weekend before Christmas. The aim is for a legacy that will become part of Falmouth's identity.
</t>
  </si>
  <si>
    <t>TestSPACE is a Literary Kitchen event; an opportunity for writers, artists and performers to test out new or work-in-progress material. TestSPACE Bonanza will take place on November 23 at the South London Gallery whilst the Gabriel Kuri exhibition is in place, and will showcase 6 performers.</t>
  </si>
  <si>
    <t>The production of a 20 minute artists' film that will be the centerpiece of a solo exhibition touring to International Project Space, Birmingham,  Cubitt Gallery, London and Tramway, Glasgow between March and July 2012.</t>
  </si>
  <si>
    <t>I am applying to ask for a "time to write" grant for help with my first novel, The Currency of Paper, which has been accepted for publication by The Dalkey Archive Press for autumn 2012/spring 2013.</t>
  </si>
  <si>
    <t>my activity is to be held at the 20 21 gallery Sculpture as part of the 20 21 open winning prize I  won in 2010. My  proposed piece is a site specific installation of sculpture , sound and lightboxes- a public workshop seminar will be delivered during the shows run.</t>
  </si>
  <si>
    <t>An intergenerational presentation of a new German play describing the mood of an East German town that has foundered after the fall of the Wall. The tensions between the older generation, a local entrepreneur and a young woman who has returned  for her grandfather's birthday are sharply, critically described.</t>
  </si>
  <si>
    <t>Key2Radio is a radio project that provides opportunities for hard to reach young people with a history of offending to develop media industry skills to create broadcast quality messages that speak to their peer group about the consequences and impact of anti-social and criminal behaviour.</t>
  </si>
  <si>
    <t>We want to purchase staging for our school, a Hub School in the Learning and Performing Network (LPN) partnership with the Royal Shakespeare Company, and one of four UK schools invited to participate in the World Shakespeare Festival with our 9 primary schools and a school in Hong Kong.</t>
  </si>
  <si>
    <t>To involve thousands of Salisbury children (those attending our Primary schools) in welcoming the Olympic Torch
to Salisbury we will create a wide ranging and inclusive art workshop program to support the children in making
beautiful coloured Silk pennants for them to wave, as school groups, as the Torch arrives.</t>
  </si>
  <si>
    <t>To exhibit and display photographic images of activities in Colchester taken over a 24 hour period starting 12.00 Friday 21st October 2011 to 12.00 non Saturday 22nd October 2011, starting in January 2012</t>
  </si>
  <si>
    <t>I will research, write and develop an original musical to be performed in Hackney/Newham in 2012. I have secured the rights to a Max Beerbohm short story on which the work is based. The musical explores London¿s fascination with otherness, fashion, royalty, shared social space and human transformation.</t>
  </si>
  <si>
    <t>I am an experimental and multidisciplinary musician who would like to premiere my new musical project  `Impermanence¿ as part of the experimental/live art festival Sacred at Chelsea Theatre London. I would also like to use this performance to further engage with the interdisciplinary sector in London and the UK.</t>
  </si>
  <si>
    <t>I hope to work with new and emerging artists primarily from North Yorkshire. My intention is to offer non-profit making gallery space and curatorial advice to enable artists to be in control of a 'first exhibition' from concept to private view, in an informal, personalised but professional gallery setting.</t>
  </si>
  <si>
    <t>The T S Eliot Prize is the UK¿s biggest annual poetry prize and the PBS is applying for staff and artistic costs involved in running and developing it and its subsidiary reading groups and shadowing schemes.</t>
  </si>
  <si>
    <t>The Mobility Project exhibition was first put together in Berlin. I would now like to bring it The Meter Room in Coventry. In Berlin the show was of seven artists' work; in Coventry it will introduce an additional local artist. A panel discussion &amp; symposium will be organised alongside the exhibition.</t>
  </si>
  <si>
    <t>Six day confirmed theatre and arts centre tour (April 25th-30th 2012 inclusive) presenting and promoting the genre of jazz-blues fusion with blues broadcaster Paul Jones and jazz musician/author/broadcaster/educationalist Digby Fairweather and his 'Half Dozen' ensemble</t>
  </si>
  <si>
    <t>This activity is to rehearse and stage a comprehensive three-week season of my autobiographical theatre work at OvalHouse; working intensely with a director, with a set designer, and a musical accompanist;  generating an audience; presenting three post-shows; and documenting and presenting the work to bookers and curators.</t>
  </si>
  <si>
    <t xml:space="preserve">A five day project, engaging the general public in participation with artists on 'seeing'. 
      A threefold studio collaboration of photography, drawing, performance, documentation. 
1. a painters studio
2. a performance artist studio
3. a photographers studio 
Combined as one, public views and participates in three possible disciplines:
Performance, Drawing, Photography
</t>
  </si>
  <si>
    <t>Three nationally and internationally recognised storytellers will spend four weeks together researching performance storytelling practices to develop skills and to form a cohesive company identity. This will lay the foundation for a long term company practice, which in turn will contribute to raising levels of excellence in the art form.</t>
  </si>
  <si>
    <t>Studio106 Art Gallery have invited us, Cary&amp;Webb, to exhibit an Installation that we are calling Cloudy River, which includes a laser river, lake, waterfall and clouds, with illuminated transparent paintings/sculptures.  We will be conducting workshops with local schools and the local community.</t>
  </si>
  <si>
    <t>Absorb the heritage of an iconic English bone china manufacturer, base my designs and inspiration on objects from their 250 year old archive and with the aid of water-jet cutting, produce a range of highly contemporary works to exhibit in galleries and museums.</t>
  </si>
  <si>
    <t>I am hoping to host an exhibition of my work at a local gallery. Most of this work has been completed while recovering from brain surgery. to enable the exhibition I am required to frame my work and rent the rooms.</t>
  </si>
  <si>
    <t>Young people, from the West Midlands, will engage with collections and archive material from local museums / art galleries. Individual responses to the stories of particular objects will be filmed, edited and presented, to evidence moments of recognition of identity, community and cultural exchange; in a positive affirmation of humanity.</t>
  </si>
  <si>
    <t>A split 2-week research and development period looking at the issues, themes and controversies provoked by assisted suicide and how these can be woven together into a Musical.  We will work as established disabled artists, composers and writers to produce, and showcase a first-draft script.</t>
  </si>
  <si>
    <t>'Braided Together' is an exhibition exploring women's identity through the subject of hair. This will unite 13
international contemporary women artists. Through both visual and written interpretations it will stimulate contemporary debate. Vibrant workshops will engage the diverse surrounding community through their shared and different experiences of hair.</t>
  </si>
  <si>
    <t>A series of linked events exploring the recent global protests/riots:
- A new play for 50 young EastEnders devised around student protests
- Five new short pieces derived from The Arab Spring and The English Riots
- Discussion
- Workshop
- Two specially commissioned performances exploring enforced silence, and a single raised voice</t>
  </si>
  <si>
    <t>Needful Things is a week long residency with young adults and adults with learning disabilities  culminating in an interactive installation at Lakeside Arts Centre, Nottingham. The installation will be open to a public and invited audience and presented by the  participants with learning disabilities and  Meander Theatre artists.</t>
  </si>
  <si>
    <t>This is a community opera looking at the industrial history of Mossley and the surrounding area. It is part of the Music Nation legacy of the Cultural Olympiad and the music will be written by a young local composer. Local amateur groups of musicians, singers and dancers will take part.</t>
  </si>
  <si>
    <t>Following the success of the NOTLOST Festival, `Project India¿ is a four-month project, which will see art
collective the 1%-ers participate in a series of cross cultural exhibitions and events in collaboration with Asia Art Projects. The project will be hosted by venues in both Mumbai and Nottingham.</t>
  </si>
  <si>
    <t>¿150m Panorama Project¿ Celebrate people preparing for London 2012 Olympics
To make a series of photographic montages based on portraits of inspirational people and the general public. The ¿150m Panorama Project¿ will be 10 giant panels chosen by LOCOG Olympic body 
Funding required to complete this project</t>
  </si>
  <si>
    <t xml:space="preserve">This project is about encouraging young people to use theatre and drama to explore the concept of 'the future'. Thinking about the posative and negative futures we could create from our actions today. Students will earn qualifications and include children who wouldn't normally attend due to financial/rural reasons.
</t>
  </si>
  <si>
    <t>An artist will produce a sculpture through a process that will both challenge and extend the artist and engage and excite the community. The sculpture will reflect the heritage of the Hanleys and be located in a public open space in the centre of Hanley Swan.</t>
  </si>
  <si>
    <t>To develop four core projects for our 2012 programme; INCUBE8, a summer residency, an exhibition for our volunteers and a curating competition. With an emphasis on criticality, knowledge sharing and reaching new audiences, these projects will promote the work, primarily, of regional artists within an artist and audience focussed organisation.</t>
  </si>
  <si>
    <t>Described by the PRS Foundation as a project that could only have been conceived in the UK.
The Battle of the Wordsmiths is an original interpretation of song, narration and vocal instrumentation blending West African Yoruba mythology with contemporary urban music specifically beatboxing, rap, and accapella</t>
  </si>
  <si>
    <t>A rural theatre and arts festival creating work and activities for children, families, young people and the wider rural community. Bringing national &amp; local artists in to the heart of North Yorkshire for an accessible weekend of theatre, music, poetry, storytelling, food, drink, dancing &amp; interactive arts activities for free.</t>
  </si>
  <si>
    <t>To stage' a response to'  Bolt's play A Man for All Seasons at St Mary's Church, Putney, May 2012 for Wandsworth Arts Festival.  Continuing  2011's successful Festival collaboration between Roehampton and ALRA students, People Show 122,  this project offers a new artistic response to controversial historical figures.</t>
  </si>
  <si>
    <t>A week of musical workshops and rehearsals, by successful applicants, who are amateur and semi professional musicians from all parts of the U.K. leading to the public performance of three combined orchestral and choral concerts.
We employ an orchestral and a choral director to oversee the whole programme.</t>
  </si>
  <si>
    <t>Soliloquy for a Shore-Line is a dance project that I have been researching and developing in collaboration with a dramaturg. The proposed activity focuses on working with a video and sound artist to develop the project into creation of a video installation for public presentation, with future touring ambitions.</t>
  </si>
  <si>
    <t>Lightworks is an arts and new media festival (established 2010) . Originally devised to promote the graduate art and design degree shows at GIFHE the project has now grown to include support &amp; contributions from the local and regional arts community and a substantial submission from artists from around the globe.</t>
  </si>
  <si>
    <t>The 5th annual MEAA Lunar New Year Extravaganza! (LNYE)  is a free family-friendly event which celebrates the Lunar New Year. It will take place on the 29th of January 2012 at the Assembly Rooms and the MEAA. We will host a wide range of performances, workshops and other activities.</t>
  </si>
  <si>
    <t>To develop a set of collaborative pieces of music and visual arts inspired by the subject of emergence. these pieces will be performed live, initially at the 3 venues across the UK and will form the basis of a larger ongoing project of development for the artists concerned.</t>
  </si>
  <si>
    <t>Purchase of a sandblasting booth plus equipment for my architectural glass business.</t>
  </si>
  <si>
    <t>Creating / writing  a children's photographic comic book.  I'm seeking funding for research / photographic trips to Hadrian's Wall (where a large part of the book is set) and to update my camera to a Digital SLR.</t>
  </si>
  <si>
    <t xml:space="preserve">For this application we are proposing a pilot project to create a pop-up temporary theatre on a Routemaster bus. Being a bus we are able to site the work in the best location within Coventry City Centre to allow easy access to a cross section of the community.
</t>
  </si>
  <si>
    <t>This R&amp;D aims to explore how costume can affect how we move and perceive and what we create and perform. The project consists of an artist residency between one performance artist and two costume designers and a series of free workshops engaging between 80-100 members of the public.</t>
  </si>
  <si>
    <t>Create new Y.P. art volunteers (some issued) also mature art volunteers to support an artist to deliver 20 (point of need) Elderly Batik Flag making rural/urban workshops located across South Wilts all leading to a large public access installation of all works in the Cloisters of Salisbury Cathedral</t>
  </si>
  <si>
    <t>To develop, rehearse and then publicly preview at the Southbank Centre's Women of the World Festival (mid-March2012) a production of Beside The Sea; a stage adaptation of the revered 2001 French novel by Veronique Olmi.</t>
  </si>
  <si>
    <t>Our fifth Litfest will further develop the work we have done with a range of local creative writers, young poets, a theatre group and musicians through workshops and performance and local and national authors. Our 2012 theme looks at interpreting words in all their variety, from local to global.</t>
  </si>
  <si>
    <t>A public engagement programme  around a new sculpture at the opening of the new Institute of Mental Health on Jubilee Campus, Nottingham, to be inspired by, and reflect the impact of, mental ill-health; local mental health groups will be involved in the artist selection, design and construction process.</t>
  </si>
  <si>
    <t>This project aims to be part of the official 2012 Cultural Olympiad using this exciting event to celebrate and inspire people in the local community in the Arts.
The project will bring together a partnership of schools, universities and local musicians and artists.</t>
  </si>
  <si>
    <t>Our activity is professional development for and workshop delivery by the artists Stoke Newington International Airport. Focusing on a week of workshop and performance activity, this development will lay the foundations for a UK tour of their show Live Art Speed Date.</t>
  </si>
  <si>
    <t>This work will support artists in distress through the provision of creative space, professional and personal development opportunities and through the maintenance of a therapeutic arts community.  The setting of the art studio supports the creative and personal recovery from a broad range of mental health problems.</t>
  </si>
  <si>
    <t>LAUNCHPad: One to one sessions of creative business mentoring and portfolio workshops to artists,  illustrators and graphic designers. To be held one day per month over one year.</t>
  </si>
  <si>
    <t>This proposed activity will be a once weekly running drama project for young people aged 8 - 19 in the Lea Bridge area of Hackney, East London. The group will meet once a week to create, rehearse and put on performances at the end of each school term.</t>
  </si>
  <si>
    <t>Five professionally staged readings of the play 'The Prophet and the Poet' at SOAS University of London, the Nehru Centre, Asia House and/or Rich Mix/the Ghandi Centre in London and also at The Curve Leicester.</t>
  </si>
  <si>
    <t>An outdoor production performed at Welford Park containing drama, dance original music and songs created by the people of Boxford and surrounding villages with professional assistance.  The Masques were originally written by Charlotte Peake of Boxford and are now adapted by award winning children's author Geraldine McCaughrean.</t>
  </si>
  <si>
    <t>Our activity is site-specific production, performed in Derbyshire as a strand of Wirksworth Festival. As the only site specific theatre in Derbyshire, and by developing an established relationship with a regional arts event, we are bringing an innovative production to existing site-specific theatre fans and developing new audiences.</t>
  </si>
  <si>
    <t>Research and Development: to spend a period of time at the San Fernando School of Art, Sport and Culture, in Trinidad, to learn about costume making techniques, choreography, and the production of a carnival mas band of Moko Jumbies (stilt walkers) for Trinidad Carnival 2012.</t>
  </si>
  <si>
    <t>I'm a professional Actress/Producer, with the goal of developing an international Production &amp; Arts Academy which will provide Performing Arts training, resources and events. The Academy will  provide online resources, community engagement events, casting and employment advice and a training academy for the community members.</t>
  </si>
  <si>
    <t>The creation, development and maintenance of a Youth Dance Group from the disadvantaged area of Bradford 4 for young people from all backgrounds aged between 13 &amp; 18 years; promoting confidence, achievement, a healthy lifestyle. Providing young people with beneficial transferable social skills and progression routes in dance.</t>
  </si>
  <si>
    <t>A festival of film and video distributed by Cinenova at artist project space Auto Italia with new commissioned work by 8 artists presented in response to the films. The festival will reflect political feminist film from Cinenova, the only Women's film distributor in Europe.</t>
  </si>
  <si>
    <t>The Trial, Steven Berkoff's version of the Franz Kafka story, is in pre-production to tour to mid-scale theatres throughout England and Scotland in Spring 2012. The production, fusing physical theatre and live sound, will have a focus on engaging younger audiences, particularly ages 14 - 19.</t>
  </si>
  <si>
    <t>To address areas of weakness in our organisation, especially those outlined in our recent National Portfolio
Organisation assessment.</t>
  </si>
  <si>
    <t>Our activity is a theatre production of A Christmas Carol using a physical storytelling approach, geared towards engaging younger age groups.  We are situated in the Hockley area of the Ladywood district making our activity accessible to all individuals including those from disadvantaged backgrounds.</t>
  </si>
  <si>
    <t>A research and development project about the hidden mark of humankind. Focussed on accessing academics and industry specialists through a  one year opportunity as artist-in-residence at UCLan. The findings will inform and inspire a new body of work as a collaboration between myself and Dr John Darwell.</t>
  </si>
  <si>
    <t>This project will explore and celebrate the landscape and wildlife of Spurn Point, East Yorkshire.  Taking her textile practice as a starting point, Alice will produce a body of work that reveals the uniqueness of Spurn in new and surprising ways, enhancing people's observation and experience of the place.</t>
  </si>
  <si>
    <t>The following proposal is to support the production of a new installation work involving experimental animation and sculpture, entitled  'The Crystal World'. This work is for the inclusion in a touring solo exhibition at the Oriel Davies Gallery in Wales and the Horse Hospital in London.</t>
  </si>
  <si>
    <t>My project is to develop two new plays through a redrafting process and subsequent staged reading by two NPOs. I intend this project to create a step change in my professional writing career by resulting in two new plays, each with high potential for subsequent professional productions.</t>
  </si>
  <si>
    <t>Three art exhibitions running from January 2012 - April 2012. The three exhibitions will be showing approximately 57 paintings. The exhibitions will run in two arts centres in the region and a community venue. The works range from watercolours, mixed media and mono print.</t>
  </si>
  <si>
    <t xml:space="preserve">My activity is to produce a pilot platform which would create opportunities for students looking for work experience and graduates looking to maintain their skills and developing their opportunities for finding employment in the creative and cultural sector. 
</t>
  </si>
  <si>
    <t>We wish to develop the operational procedures, legal policies, organisational structure and artistic vision of 24:7 Theatre Arts Network in readiness for becoming part of the Arts Council's National Portfolio of Organisations in April 2012.</t>
  </si>
  <si>
    <t>My activity is to research, learn new skills and develop my practice as a designer and printmaker and extend these skills to the wider rural community in Devon.</t>
  </si>
  <si>
    <t>This activity is to enable us, together with our architects Haworth Tompkins, to progress the RENEW project through RIBA Stage E (Phase 2) and RIBA Stage F.  It will also provide urgently needed capacity building support.</t>
  </si>
  <si>
    <t>The Laughing Project will be an evening-length performance, created and performed by Gillie Kleiman and Karen Lambaek Christensen, to be presented in two venues in northeast England in autumn 2012.</t>
  </si>
  <si>
    <t>The activity is to build an interactive audio enhanced table tennis table/sound sculpture, for installation at The Public in West Bromwich. The activity is designed to appeal to all ages and abilities, it features elements of play, sculpture, sound and audience participation.</t>
  </si>
  <si>
    <t>My activity is a research and development period for a new play, centreing around a workshop in High Tide Festival's Genesis LAB.  The play deals with the experiences of ethnic minorities and recent immigrants to the UK in relation to LGBT rights.</t>
  </si>
  <si>
    <t>I am writing a literary memoir on my experiences with and endeavours to overcome anorexia.  While I believe this memoir will appeal to a wide readership, it will be of particular help to eating disorder sufferers and their friends and family.</t>
  </si>
  <si>
    <t xml:space="preserve">To research, develop and structure an immersive, site-specific performance for The Quays, drawing on  broadcasting history of the Northwest. Investigating projection-mapping and advances in interactive performance, we will explore how these technologies, alongside contemporary animation and film, combine to create the blueprint for a powerful narrative-driven performance.
</t>
  </si>
  <si>
    <t>Our activity is about providing the community with an opportunity to engage with art in an informal and fun way through the erection of a public sculpture in Westminster Park. The sculpture intends to create a dynamic feature that invites imagination, exploration and adventure by everyone who uses the park</t>
  </si>
  <si>
    <t>We seek R&amp;D support to identify the dying folk art traditions of the Indian subcontinent not heard or seen in the UK. The research findings will inform the development and implementation of a collaborative programme of participatory events focussing on the folk arts of south Asia.</t>
  </si>
  <si>
    <t>Over a period of three years, glass-based sculptural pieces will be created to complement at least twelve architectural follies in England, engaging the public through a number of arts-based activities, which will differ from folly to folly.</t>
  </si>
  <si>
    <t>Rise Youth Dance is an ongoing activity. To develop it further, this activity is for a company administrator, an outside choreographer and a residential for the group to take part in U.dance 2012. Also to give an older member an apprenticeship to gain more dance skills.</t>
  </si>
  <si>
    <t>I aim to create a body of photographic images and present these as a professional portfolio and portfolio book to use in securing future exhibition. I propose to use funding for  the project `Seven Short One long¿ and further my development through professional mentoring and book design workshops.</t>
  </si>
  <si>
    <t xml:space="preserve">Publicly accessible exhibitions of around 70-100 approximately A1 sized images from my extensive portfolio of dance photography. The intention is to raise awareness of my work and to stimulate interest in dance and dance photography.
</t>
  </si>
  <si>
    <t>An artist¿s film project made in collaboration with Gary Thomas and historian Dr Heather Shore that sets out to offer a `mapping¿ of one part of contemporary London, refracted through the world of Charles Dickens ¿ in particular Oliver Twist ¿ and the reality on which his writings are based.</t>
  </si>
  <si>
    <t>The Activity will take place in and around the City of Preston throughout the Guild2012 celebrations. Public art in the style of 10 giant conceptual murals intended to challenge and positively influence the public¿s perception of Preston and their relationship with the city on a day to day basis.</t>
  </si>
  <si>
    <t>To re-commission and tour a revisioned version of  The Company of Storytellers¿ seminal ensemble performance - The Three Snake Leaves -  to theatres, conferences and festivals:  promoting artists' professional development; building and developing audiences;  inspiring new artistic practice, and giving public access to lesserknown Grimm's tales in their bicentenary year.</t>
  </si>
  <si>
    <t>My activity is a performance in a World Music festival in the desert in Mali. I would kindly like you to help me fund the transport of myslef and 2 of my musicians there.</t>
  </si>
  <si>
    <t>R&amp;D for a multiplatform theatre experience about human trafficking.  We want to give the audience a pivotal role in the narrative, and propose a 3 month R&amp;D period to do the necessary research and develop ideas both in the rehearsal room and through public showings.</t>
  </si>
  <si>
    <t>My activity is the completion of my graphic novel, Lighter Than My Shadow, due to be published by Jonathan Cape in September 2013.  I am seeking funding to support myself, giving me time out from other work to allow the drawing for the book to be completed on time.</t>
  </si>
  <si>
    <t>We are proposing to extend the MAG Poetry Prize into digital publication.
The MAG Poetry Prize would then cover the full digital cycle of submission, online peer review (by the participants) and publication.</t>
  </si>
  <si>
    <t>I am applying for this award to 'buy time' to write and edit my second poetry collection, 'So'.</t>
  </si>
  <si>
    <t>Opposition is a one woman solo show initially developed through the 'Flourish' programme at the Barbican Theatre, Plymouth. Having shown Opposition in Plymouth, Exeter &amp; Edinburgh Fringe, I am applying for funding to re-work and update the show, and work with a designer/set-builder prior to touring in 2012.</t>
  </si>
  <si>
    <t>Phase 2 R&amp;D developing a 20 minute extract of an eventual full-length work about society's attitude to 'difference': gay culture, 'masculinity', sexual stereotypes, class differences and the pursuit of happiness.  
Hosted by Greenwich Dance, the extract will receive five showcase performances in London and Brighton</t>
  </si>
  <si>
    <t>We are applying for £10,000 in ACE funding to fund a Spring 2012 Tour of Once in a House on Fire. The tour will begin in March 2012 and include the following venues, Action Transport Theatre, The Brewery Arts Centre, Oswaldtwistle Arts Centre, Wales Millennium Centre and The Lowry.</t>
  </si>
  <si>
    <t>Cleethorpes Jazz Festival 29th June - 1st July, delivering live high quality affordable jazz, involving 15 bands and 3 workshops; supporting "Jazz for Juniors" school and Festival events, festival supporting events at St. Peters Church, Friday lunchtime and a Sunday jazz service to encourage new audiences to attend.</t>
  </si>
  <si>
    <t>Our application supports leadership development for the Sheffield Culture Consortium - our new partnership model to oversee Sheffield's Culture Strategy and drive sector development.  It will embed key actions from the Creative &amp; Digital Industries Action Plan and support the networking functions of our Culture Strategy at a critical time.</t>
  </si>
  <si>
    <t>Birchills Learning Community of 6 Primary Schools wish to work in partnership with Fired Up Theatre in establishing out of school Drama/Dance Classes in each school working towards a joint production on a theme that explores the consequences of playing with fire - combining physical theatre,video,song and dance.</t>
  </si>
  <si>
    <t>This application is to support the organisational development plans for the Gateshead Youth Orchestra during its transitional year (2012), as it develops its new infrastructure, 3 year business plan/ fundraising strategy, staffing requirement and accountancy systems; leading to its establishment as a sustainable, independent organisation, from 2013.</t>
  </si>
  <si>
    <t>We want to expand our audience reach by arranging a reading series by our poets across the North West</t>
  </si>
  <si>
    <t>I'm a comedy writer seeking funding to complete my first novel. In March 2011, I graduated from Faber Academy's 6-month Novel Writing course. My novel-in-progress, 'Sturgeon Landing', has already been signed up by leading literary agent, Judith Murray (of 'Greene and Heaton').</t>
  </si>
  <si>
    <t>'The near and elsewhere' is an international contemporary visual art exhibition with bespoke education programme, which features the work of 14 leading artists. The exhibition examines the impact of the current global financial crisis, looking at failed and illusory utopias and their impact on people.</t>
  </si>
  <si>
    <t>We will invite the designers Superblue to design and build a decorative entrance to the new children's play space in Deptford Park. We will also invite artist Tim Norris to build an interactive willow play structure. Both will involve local people in the design or build of the projects.</t>
  </si>
  <si>
    <t>A period of artistic development prior to and audience engagement activity during a London run of The Summer House at the Gate in spring 2012 in order to bring innovative, accessible and entertaining performance by talented contemporary theatre makers to a wide audience.</t>
  </si>
  <si>
    <t>As part of a global Grimm Brothers 2012 project, we will produce a storybook installation in collaboration with visual artists and a storyteller. The project will engage with young children, their teachers and their carers or parents in an area that is short of access to the arts and literature.</t>
  </si>
  <si>
    <t>This application is to support delivery of our final project, Glamourie, before NPO funding commences in April 2012, as we have never been an RFO. Glamourie is a project comprising an exhibition and events supporting the work of 23 artists, most of whom have a link with Leeds.</t>
  </si>
  <si>
    <t>I am asking for a grant for an eclectic inter-media exhibition about the modern social transformations of ocularcentrism. Our activity will involve a group of women as the layer of society that is sensible to perceiving body shapes and who will progress together through the stages of objectification.</t>
  </si>
  <si>
    <t>Having secured two venues to exhibit a series of new Motion Capture Drawings, and organised an accompanying symposium, I am applying for production costs plus funding towards a booklet. The aim of these activities is to engage audiences with issues at the interface of art, the body and technology.</t>
  </si>
  <si>
    <t>Shooting Fish are continuing development of their latest new writing production, The Robot.  The production, in collaboration with the Wellcome Trust and the University of Hertfordshire, explores human emotional interaction through AI. Audience, marketing and script development will take place in Dec 2011, with touring in April/May 2012</t>
  </si>
  <si>
    <t>Application by Peter Reed, Leeds-based early career producer of contemporary theatre/live art for professional development support (travel &amp; training) and 5 month's salary to work with artists, festivals and venues in Yorkshire and beyond on projects strategic to both their professional development and his.</t>
  </si>
  <si>
    <t xml:space="preserve">In 2012 the choir will celebrate is 90th anniversary with a series of events throughout the year in and around the Malvern area with the aims of seeking to engage imaginatively with new audiences, recruiting new members and also bringing its music to those unable to attend concerts.        
</t>
  </si>
  <si>
    <t>An R&amp;D period which explores how our complex and amorphous relationship with other animals affects our own humanity.  Drawing on interviews with medical, veterinary, and agricultural professionals, as well as people in care homes and domestic settings, we aim to create visually stunning and emotionally powerful new theatre.</t>
  </si>
  <si>
    <t>To engage children in exciting after school provision, where they can build upon the self confidence needed for them to blossom within actvities. Children have the opportunity to take part in a half term project for circus skills or drama, or a longer term project in arts &amp; crafts or dance.</t>
  </si>
  <si>
    <t>The activity is a solo exhibition - New Model Army - at Madder 139 gallery, Whitecross Street, London, March 2012 to include a catalogue with images and critical texts, which are Integral to the exhibition.  The catalogue is the only part of the exhibition that I need funding for.</t>
  </si>
  <si>
    <t>Based on Romeo and Juliet, set in Ancient Greece at the time of the first Olympic games, the musical has been accepted as part of the RSC Open Stages initiative. Written by two Croydon based musicians/authors we envisage it as a community project including local schoolchildren and drama societies.</t>
  </si>
  <si>
    <t>The Belonging Festival is an international literary festival which will see high quality literary writers coming to Newcastle to share their work and practice. It will provide a performance platform for local writers and will engage with the wider community through outreach workshops and a competition for young people.</t>
  </si>
  <si>
    <t>Production of Kernow Olympics (Working Title) with Cornwall Youth Theatre, Cornwall Youth Dance Company and New Cornwall Opera</t>
  </si>
  <si>
    <t>Our aim is to extend the arts and health programme, to April 2012 at St Nicholas Community Centre in Nuneaton, North Warwickshire. This creative programme is managed by Escape Arts in Action, and builds on a successful Pilot evaluated by Nottingham Trent University in spring 2011.</t>
  </si>
  <si>
    <t>Champion Within will train up to 26 marginalised women from financially excluded regions of Tower Hamlets to create 5 life-sized mosaics of local Olympians and Paralympians.  The final portraits will tour public arts and cultural venues across the borough, aiming to enhance and excite community aspirations associated with London2012.</t>
  </si>
  <si>
    <t>This activity is the research and development stage for the creation of a new outdoor performance combining Physical Theatre, Circus, Comedy and a Kinetic Sculpture. The inspiration for this project comes from the American cartoonist  Rube Goldberg and his "Rube Goldberg Machines".</t>
  </si>
  <si>
    <t>Departure Lounge is an immersive theatre piece, commissioned by The Roundhouse, premiering at CircusFest 2012 and created by Silvia Mercuriali and Simon Wilkinson working together as il pixel rosso. The piece will place participants at the heart of the action as main character in the role of a circus performer.</t>
  </si>
  <si>
    <t>Holy State will be engaging in a project to produce a cohesive visual element to support our musical output, exhibited live, online and on DVD.</t>
  </si>
  <si>
    <t>This will be a period of organisational development for the company, which has grown exponentially since its conception in 2002.  The main goals will be to develop a clear strategic plan, work with stakeholders and have an open house event to communicate the new vision to its wider audience.</t>
  </si>
  <si>
    <t xml:space="preserve">Studio Voltaire's new education programme investigating the legacy and potentials of the work of Jo Spence.
Through a series of commissions, offsite projects, workshops and public events situated within Studio Voltaire¿s neighbourhood and contemporary art discourse the programme will explore education and participation within contemporary art practice.  
</t>
  </si>
  <si>
    <t xml:space="preserve">We want to support photographic artists at a crucial moment in their development by granting them a 'springboard' solo exhibition to launch the next stage of their career. 
</t>
  </si>
  <si>
    <t>Our activity will support through this grant the development and presentation of professional &amp; emerging artists through the commissioning art works for a large scale site specific outdoor programme called Enchanted Parks. This application will directly support 28 artists and arts companies to make 13 new art works and performances.</t>
  </si>
  <si>
    <t>This activity will comprise of the construction, direction and production of an interdisciplinary Dance/Arts short film [ 12-15 mins ], the development of a highly skilled artistic team and dissemination of the film and the artists insights about the making of this work and its contribution to screen dance.</t>
  </si>
  <si>
    <t>The heart has historically been considered as the seat of emotion and the process of transplanting it raises many controversial issues. I have access to a research team undertaking a longitudinal study on the psychic-well being of patients and would like to make newly commissioned artwork from this investigation.</t>
  </si>
  <si>
    <t xml:space="preserve">In i-DAT¿s preparations for becoming a NPO we have conducted an organisational review which has identified the need for development in the following areas: governance / board, management structure / skills, funding strategy, strategic partnerships, marketing / evaluation and audience development for the effective transition and delivery as a NPO.
</t>
  </si>
  <si>
    <t>We are going to deliver a number of workshops in Chinese dance, martial arts, tai chi, storytelling, calligraphy, arts and crafts, performances in Chinese dance, martial arts, music and singing, and a final show at Unity Theatre across the Merseyside to celebrate the Year of Dragon.</t>
  </si>
  <si>
    <t>A touring double-bill dance programme featuring two adaptation of the solo At Once by iconic American choreographer Deborah Hay. Performed and adapted by dancer/choreographers Joe Moran (Dance Art Foundation) and Christopher House (Toronto Dance Theatre).</t>
  </si>
  <si>
    <t>Belarus Free Theatre seek support for further development, UK touring and a London run of the Fringe First award winning Minsk, and for production and a London run of a new version of King Lear for the Globe's Globe to Globe series.</t>
  </si>
  <si>
    <t>Touring presentation of international artist-film work related to dance and movement. The project provides a global context for the work of UK artists and emphasises accessible screenings in public spaces.</t>
  </si>
  <si>
    <t>Development and delivery of an exhibition at mac Birmingham entitled ¿Mister Volder Goes To The City¿ ¿ a collaboration between Ben Pacey and Becky Hurst ¿ a visual art response to an existing narrative. The activity includes a supporting participation programme of workshops and activities.</t>
  </si>
  <si>
    <t>The concert takes place at the Eden Project and includes two prominant Japanese classical musicians' (Taro Hakase and Motoki Hirai) performances, which will be a great introduction of both Japanese artists and to classical music to Cornish people as well as promoting charity towards the orphaned children in the earthquake.</t>
  </si>
  <si>
    <t>A Passion for Kendal, large-scale original street theatre, inaugural production, performed by Kendal Community Theatre ¿ two days at  seven locations around Kendal and its castle. The production will enable members of the community, of all abilities and ages, to work with professional theatre and musical organisations and personnel.</t>
  </si>
  <si>
    <t>The public art project will work with socially excluded unemployed young men in Birmingham to learn about graffiti art, design and paint two murals on their housing estate. It will include workshops, a trip to The Hubb art gallery and will be facilitated by Muslim graffiti artist Mohammed 'aerosol' Ali.</t>
  </si>
  <si>
    <t>To facilitate the exploration of  Youtube birth videos, producing 6 large-scale screen-prints using digital technology which will feature in; 'Digital Romantics', Dean Clough Gallery,  Jemima Browns Family Project, Trajector Art Fair, a solo show curated by Poppy Bowers in the UK and inclusion in the Birth Rites Collection.</t>
  </si>
  <si>
    <t>Multi Arts Clubs for Young People with additional needs and siblings, providing weekly sessions in districts across the East Midlands plus regular holiday programmes.  Arts Facilitators will work with the children to create exciting new devised work that may be performed, recorded or simply enjoyed.</t>
  </si>
  <si>
    <t>Morgan Lloyd Malcolm (playwright) and Rachel Parish (director) are collaborating to develop a new horror play.  We are now involving a wider set of artists and members of the public in our development process.  We have workshops, public sharings, and innovative collaborations planned for which we seek support.</t>
  </si>
  <si>
    <t>I am looking to maintain and develop my existing website, the Indie Pedant, which acts as a platform/ show case and home for a variety of writers from around the UK.</t>
  </si>
  <si>
    <t>We have a new school opening in June and would like to produce some large pieces of visual art using mosaic, willow and batik. We would also like to work with the Everyman Theatre Outreach Team to produce a piece of drama for the opening ceremony</t>
  </si>
  <si>
    <t>I aim to create, produce and host the UK's first nationwide team poetry slam. Drawing on a huge range of talent from across the country, it will bring a community of artists, producers, educators and fans together for a unique creative experience.</t>
  </si>
  <si>
    <t>Our activity will bring together residents in our local area to learn to sing and harmonise in a group setting. The choir will perform at local community and city wide events.</t>
  </si>
  <si>
    <t>To commission 4 performers to work with verse from the Anthology for Al Mutanabbi Street, for a performance on 5th March 2012, the fifth year since the bombing of Al Mutanabbi Street, Baghdad. It will enable to me to develop my artist practice and explore the transformative nature of art.</t>
  </si>
  <si>
    <t>We are booked to teach 5 Raku Firing courses, for adult learners, at Shibden Hall in Halifax in 2012. On the two day courses students make their own ceramic pieces which they glaze and fire the following week. One day courses focus on resist glazing and firing techniques.</t>
  </si>
  <si>
    <t>To work with an established folk musician, a group of older people, and high school children to create a body of new folk songs based on memories of the Holme Valley.  The songs will be taught to primary school children and performed at Holmfirth Festival of Folk in May 2012.</t>
  </si>
  <si>
    <t>Boy Culture is a new gay drama play that will be playing at the Manchester Pride 2012 Fringe Festival.
The main cast will be young aspiring actors from the local Manchester community from various backgrounds.
As always Vertigo is dedicated to LGBT theatre.</t>
  </si>
  <si>
    <t xml:space="preserve">ThickSkin will produce Static and tour the UK in autumn 2012.  The company will commission new writing by Davey Anderson for this original production. The play will be developed in association with The Core at Corby Cube and supported by the National Theatre of Scotland. 
</t>
  </si>
  <si>
    <t>A pop-up making and craft residency at Number 82, Deptford for the local community to learn about their local, hidden, history. And to learn a new creative skill - book and paper making.
Artist website/profile development.
Delivering a local live art treasure hunt for Rich Mix</t>
  </si>
  <si>
    <t xml:space="preserve">Too much of a wish can destroy the dream. 
A play about sex trafficking, what happens when you are finally free, can you let go? 
</t>
  </si>
  <si>
    <t>A new piece of writing/ theatre touring the North of England October 2012. We will continue building the audiences we received for our Autumn 2011 small scale tour 'Two Brothers and One World Cup'. My company strives to attract non theatre goers, through fun new writing and audience interactive productions.</t>
  </si>
  <si>
    <t>The Memory of W.T Stead is collaborative project between internationally acclaimed classical pianist Cassie Yukawa and contemporary performance &amp; sound artists Lundahl &amp; Seitl. 
The format of this project is a large-scale participatory, site specific performance within the Steinway &amp; Sons factory &amp; showroom in central London.</t>
  </si>
  <si>
    <t>Birdy is a play based on the novel "Birdie" by William Wharton. Its particular focus is that it uses circus as a physical language to express some of its ideas and themes. It also uses text, and movement. It will be performed in a theatre. I intend to direct it.</t>
  </si>
  <si>
    <t>My music production includes working with young black men to produce music. Instead of recording songs in the already established studios, I make use of home studios put together by Afro-Carribean men teenagers. This helps in making gainful use of their time instead of involving in drugs and violence</t>
  </si>
  <si>
    <t>Since starting in 2010 we have recruited over 50 members. The group is growing and we need to improve our service to them via several channels:
1) To pay for and host a professional website 
2) To pay for a full time choreographer 
3) To pay for 3 band members</t>
  </si>
  <si>
    <t>Richard III will be a site-specific production of Shakespeare's epic tale, taking place in Holy Trinity Church on Guildford High Street from 10 - 25 February 2012. Our activity will include a cast of nine as well as a community chorus.</t>
  </si>
  <si>
    <t>This application is for Douglas Thorpe to research and develop 3 works for 6 weeks in the studio. These 3 works will then be performed as a preview evening of Dog's Land at the NSCD in order to receive feedback on the works and the evening as a whole.</t>
  </si>
  <si>
    <t>We are a cluster of 5 small schools.   We undertake many acitivites and trips.
This year we want to take part int he Take One Picture project and have various artists in our schools to help us.  We will put on a Cluster exhibition at hte end of the year.</t>
  </si>
  <si>
    <t xml:space="preserve">Music festival in summer 2012 call (FEST'AFRIKA OLYMPIO) will play an important part between all African
community, who is estimated around 10 millions peoples living in uk.The estimated grant will be £ 10,100.00 And Africa will be proud to be accompany by (ARTS COUNCIL ENGLAND).
</t>
  </si>
  <si>
    <t>Production &amp; exhibition of a film in which the tensions between horse, rider and `land¿ are explored as a powerful metaphor for `being together¿ within the context of landscape representation and relational art practice. Screened at Yorkshire Sculpture Park and Danielle Arnaud, London from Sept-Oct 2012.
(Duration: 20-30mins)</t>
  </si>
  <si>
    <t>A two week period of Research and Development and rehearsal for Fragments ¿ a contemporary performance project combining dance, aerial, live video feed and digital projection working in collaboration with a dancer, video/installation artist and lighting designer.</t>
  </si>
  <si>
    <t>We are applying for finance to enable the company to rewrite, develop and rehearse a production of a new play 'Sun Damage' for a short tour of venues in the South-East.  This follows an initial try-out of the show at the Nightingale Theatre, Brighton in May 2011.</t>
  </si>
  <si>
    <t>Skills Unearthed aims to strengthen BHaam by increasing the numbers and quality of our membership.  We aim to make community engaged work through offering small bursaries and larger commissions. We will also deliver a symposium and a programme of CPD with the support of arts organisations, a curator and Coordinator.</t>
  </si>
  <si>
    <t>Supported by Escalator Dance initiative, this activity is a contemporary South Asian dance production following a previous R &amp; D grant from the Arts Council England. The performance will consist of a double bill which will be toured regionally, in Spring 2012, combined with organisational development.</t>
  </si>
  <si>
    <t>To develop a programme of performance events at the recently named Bushel Theatre in Newton Abbot. The programme will be developed by the Bushell Theatre Trust through a small professional company and in partnership with Coombeshead Academy. It is intended to develop a significant local audience for the performing arts.</t>
  </si>
  <si>
    <t>The aim of the activity is to secure funding to cover the production costs (printing and framing) for a solo exhibition entitled Parking Expired to be held at The Gallery exhibition space at Gateshead Central Library.</t>
  </si>
  <si>
    <t>The activity is to develop and write a new piece of writing, that will further go on tour in autumn 2012,  based on the true story of Sheffield boxer Richard Hayles.</t>
  </si>
  <si>
    <t>New Depths will be an interactive, thought-provoking promenade play based around the experiences of recovering addicts, their families and the communities in which they live. Happystorm Theatre have been invited by The Library Theatre to create this original play for the space underneath The Lowry in January 2012.</t>
  </si>
  <si>
    <t>A performance programme of three concerts at Kings Place, London in January 2012 (24 - 26) of new collaborations, work in development, new commissions and London premieres curated by jazz saxophonist Soweto Kinch in collaboration with pianist Alex Wilson and trumpeter Jay Phelps.</t>
  </si>
  <si>
    <t>I will write a novel  based on the recent finding of a civil war treasure hoard by a family friend. The novel will take a modern narrative (based on my friends experiences and potentially those of other hoard finders) with a historical thread woven through it.</t>
  </si>
  <si>
    <t>GYMNAST responds to the 2012 Games by exploring the athlete¿s drive to achieve excellence: from both trainee gymnast¿s perspective and spectator¿s admiration of physical mastery, resulting in performances, involving amateur and professional gymnasts, incorporating original text set to music, sung by a choir, and specially made video.</t>
  </si>
  <si>
    <t>A tour of England by Bristol based acoustic quartet Spiro who are releasing their album Kaleidophonica on Real World Records in February 2012 and embarking on a 15 date tour in arts centres and other venues to promote the album.  They will be supported by hurdy gurdy player Cliff Stapleton.</t>
  </si>
  <si>
    <t>The production (4 weeks rehearsing + 3 week run) of a devised puppet piece dealing with Manic Depression.  This is off the back of an initial R&amp;D period, followed by workshops with Mental Health Service Users.  We'd now like support to incorporate the workshop experiences into the final show.</t>
  </si>
  <si>
    <t>My name is Evie Zamora I am working with the cutting suite studios and Major Music London. The aim of my activity is too empower women and next generation through music of a new era and entertainment and performances of the future recording a demo to send to record labels</t>
  </si>
  <si>
    <t>we plan to turn a dialect space into a small theater space giving opportunities to young people across the north west in aspect  theatrical performances, costumes, stage manage, lighting,,sound and all aspects of atheater presentation on a small scale but with still full commitment Offing training in costume making.</t>
  </si>
  <si>
    <t>Art in the Environment: 
School children KS3, KS4 and 6th Form designing theme boards to cover 80' public space within railway station/public area to strengthen the historical and geographical location of the town reducing conflict whilst boosting neighbourliness</t>
  </si>
  <si>
    <t>I'm seeking fabrication costs for two large-scale sculptures for two solo exhibitions at the Royal British Society of Sculptors in 2012. This is my first solo show and my installation and participatory works are a new departure for the RBS.  I'm the first woman offered this opportunity.</t>
  </si>
  <si>
    <t>Our activity will work with mainstream and special school students aged 11 - 16 creating an inclusive performance based on fairytales.  The focus will be on using the arts to help develop independence, self esteem and social skills for the participants.  There will be a public performance of the devised show.</t>
  </si>
  <si>
    <t xml:space="preserve">To transform Gandini Juggling successfull short street show Smashed into a full evening indoor theatrical performance to present at the London International Mime festival 2012 (18-21january 2012) and to tour it internationally
</t>
  </si>
  <si>
    <t>I want to make a joyful challenging show about anger. The chief aims for the R&amp;D is to develop the visual and physical language of The Bear with designer Rae Smith, to present a showing for venues facilitating tour booking and to build a relationship with a young producer.</t>
  </si>
  <si>
    <t>We aim to make our tour accessible to new audiences through pre-performance talks, to encourage first time opera-goers and facilitate greater understanding. We are aiming our project at first time opera goers, youth groups and people who have difficulty getting to the opera because of physical disability.</t>
  </si>
  <si>
    <t>Fictional Spaces is a practice-based project that has resulted in two site-specific exhibitions. A third one  'As Above So Below' will be developed for the Hatton Gallery in Newcastle upon Tyne.  
I am applying for support for 'As Above So Below' and for the accompanying book.</t>
  </si>
  <si>
    <t>R&amp;D of an ambitious large-scale immersive interactive installation.  This new work will be a collaborative experiment in cinema and performance; providing a unique audience experience.  This application is for funding to film test sequences, develop narrative/interactive elements, purchase essential equipment and user test the work.</t>
  </si>
  <si>
    <t>Programme of eight professional performing arts events, selected from Applause rural touring, spread over twelve months in two local village venues targeted at young people, elderly and families in an area lacking opportunities to experience live arts. Alongside we will run three participatory workshops and a participatory Cultural Olympiad event.</t>
  </si>
  <si>
    <t>Christmas time is  time for celebration . We at the Palace Project have been putting on performances for local residents for the past 4 years. We have been booking in Hurricane Productions to perform their Christmas Show. This year wish to do the same and are asking for your financial support.</t>
  </si>
  <si>
    <t>My activity is to raise awareness for LGBT history month. We will create a exhibition that will illustrate through words LGBT peoples experiences, subsequently raising awareness. Local businesses, organisations and press will be invited to the event, the event will take place in the local library and our centre.</t>
  </si>
  <si>
    <t>A two-day development workshop and public reading of 'The Chelsea Belladonna' (based on the life of eighteenth-century botanical illustrator, Elizabeth Blackwell), with actors, a director and audience feedback, helping the company to develop the script and find ideas for creating a practical, lasting legacy from any future production.</t>
  </si>
  <si>
    <t>My activity is to start making and designing jewellery in a workshop setting where I will be able to pass on traditional skills which are dying out.</t>
  </si>
  <si>
    <t>Support is needed for promoting artists on my record label using video and allocation of marketing budgets.
Also helping new artists who we feel can progress in the industry.</t>
  </si>
  <si>
    <t>I am a recent graduate looking to freelance as an illustrator. In order to do so I need art materials, a computer, appropriate software and prints (portfolio, business cards, artwork etc). I need the grant to help me start up.</t>
  </si>
  <si>
    <t>This 2 year program will engage under 19¿s in creative arts (music and decorative arts) with a specific brief related to the beautiful and intriguing medically important fungi. Year 1 will be a pilot in the North West and N. Wales) and year 2 will be UK wide.</t>
  </si>
  <si>
    <t xml:space="preserve">We are seeking a grant to purchase stage lighting and curtains.  This will allow us to stage both amateur and professional theatrical performances; create a suitable venue for the annual Grassington Arts Festival; provide schools with a venue for performances of all sorts and establish training for young people.
</t>
  </si>
  <si>
    <t xml:space="preserve">I wish to launch a fully inclusive, community based festival for Gloucestershire entitled ARTournament.  It will be an annual artist-lead event encompassing a series of live arts events, competitions, workshops, performances and creative events.
It will bring a full array of arts to a the broadest possible audience.
</t>
  </si>
  <si>
    <t>I will further develop and present a new work at The Watermill Center, New York State. The residency will also include a workshop for the local community. The Watermill Center is an interdisciplinary laboratory for the arts and performance in New York State, founded by the theatre director Robert Wilson.</t>
  </si>
  <si>
    <t>OpenMind is a three hour long variety event focused on creating inter-disciplinary cooperation, community and creativity held once a month. The OpenSpace is a free form for diverse artists whilst musicians, bands and artists share new work. A theatre practitioner shall share a piece in the final hour.</t>
  </si>
  <si>
    <t>Assemble's design-and-build work is focused on transforming disused urban spaces, creating fantastic places for community and cultural use and involving the public in the ongoing realization of their work.</t>
  </si>
  <si>
    <t>I am currently running some concerts at Wonford House Hospital, helped by a grant of £1400 from Devon Partnership Trust. I would like to continue these concerts next year.</t>
  </si>
  <si>
    <t>The planned activity is to engage people in the creative arts of poetry and short stories in order to express themselves.. I will tour hospitals, special schools, institutions for the elderly and young offenders institutions throughout the south west. The touring party will consist of myself and student writers.</t>
  </si>
  <si>
    <t>We are a bunch of under employed creative individuals together planning to produce several digital cinema films in coming years in order to increase the employment opportunities in the creative industry.  This is our first project which may includes up to 200 cast including many children.</t>
  </si>
  <si>
    <t xml:space="preserve">Muzaah is an online guide to South Asian arts, culture and things to do in London
Includes categories such as exhibitions, comedy  and  theatre. Currently no one website that brings all these Asian genres together and include traditional and contemporary events. Muzaah shows most diverse creations from Asian London community
</t>
  </si>
  <si>
    <t>A film production on the life of popular Mancunian artist, Laurence Stephen Lowry. The film will follow the footsteps of Lowry's life with interviews from leading art figures and private collectors. We will visit places where Lowry depicted his paintings and drawings to further understand Lowry's art life.</t>
  </si>
  <si>
    <t>To write a play about the politics and personal effect of having M.E. or chronic fatigue syndrome.</t>
  </si>
  <si>
    <t>I intend to author a children¿s/young adult fantasy novel to encourage literacy and fuel creativity within children from minority and working class communities. I want to build an unforgettable world filled with complex characters that reach out to children who feel underrepresented by mainstream children¿s literature.</t>
  </si>
  <si>
    <t>Our activity is with children aged 7 to 18 year old and with adults from 19 years on onwards. We wish to provide the public the ability to experience first hand playing on drums, guitars and bass guitars.</t>
  </si>
  <si>
    <t>The support I am requesting is in order to start up my own ethical creative art business, covering costs such as: online identity, art equipment, set up of the art sales website and other administration costs    in order to support the needs of developing communities through my work.</t>
  </si>
  <si>
    <t>The exhibition will combine the creative use of official documents, personal objects and photographs, and oral history to create a powerful and moving account of the human stories behind a complex episode in history, the era of British rule in Palestine.</t>
  </si>
  <si>
    <t>This activity is in a prison setting, primarily Carcel Distrital in Bogota.  Following on from R and D events during Bogotrax festival we have permission to begin cross-cultural multi-disciplinary arts telepresence activities to assist offender development and rehabilitation ahead of proposed UK works in 2012.</t>
  </si>
  <si>
    <t>An annual free weekend open-air festival of music by brass bands open to all members of the public, and a workshop for young people . It promotes interest in and awareness of the cultural heritage of brass banding, bringing together community-based organisations to promote this branch of the arts.</t>
  </si>
  <si>
    <t>We want to give the opportunity to the East Midlands based artists to participate to the second step of the XV Biennale de la Méditerranée, that will be held in Rome in december 2011, to which will participate almost 70 young artists from 20 countries.</t>
  </si>
  <si>
    <t>Our activity is a play set in an installation within an art gallery. The theme is "Water from the Moon" representing the artist's eternal quest for immortality fusing history, art, music, drama and sound, working  with artists, musicians, actors, taxidermists, performance artists and designers, local residents,shopkeepers and schools.</t>
  </si>
  <si>
    <t>'London preparation for Christmas'-would be my preparation for exhibition with this same title and all funds made during this exhibition i would like to donate for 'Marie Curie cancer care'.</t>
  </si>
  <si>
    <t>I have been trained by Mrs Sojoli Roy from the Bharatiya Vidhya Bhavan, school of Indian Classical performing arts as an independent student, completely self-funded. Due to unemployment, I have been unable to have any lessons for a year which is hindering my progress in classical vocal development.</t>
  </si>
  <si>
    <t>I am seeking funds to be able to complete the research for this novel which takes place in Turkey as well as London.
The book is about identity, tolerance and family secrets. I am a published author.</t>
  </si>
  <si>
    <t>Our activity will include working with artist, bands and the general public supporting and promoting the musical talent in the local area.  We will support the public with any requests or services needed to improve the arts industry.</t>
  </si>
  <si>
    <t>As a photographer, in 2012 I will take 2012 "circlescape" portraits at £20.12 each, raising money for Beatbullying and awareness.  I will undertake regional tours, kicking off in Exeter, finishing in London.</t>
  </si>
  <si>
    <t>my activity is getting a foundation degree in performing arts at Greentop circus school in sheffield for which i need course fees and living expenses.</t>
  </si>
  <si>
    <t>Commercial Road is public art project with the aim of displaying Rome in a showcase in London. 
cura. exhibits the works of four emerging artists represented by the most important galleries based in Rome. The artists will show their works in the display window of the London Metropolitan University.</t>
  </si>
  <si>
    <t>This application for funding is to help facilitate IDF (International Dance Federation) UK to host and stage both the 2012 World Modern Dance Championship and a Disabled Dance Festival.  The event will present an opportunity for dance artists both in Sussex and nationally to partake in activities alongside international dancers.</t>
  </si>
  <si>
    <t>To attend the National Association of Interpretation¿s conference in Hawaii, present my research on my work creating performances from memories, triggered by handling period dress. Sharing, networking and exploring current practice internationally. While transferring in LA I would research my next project, exploring memories relating to dress from films.</t>
  </si>
  <si>
    <t>We are tendering to be the new organisation to commercially operate/maintain the newly refurbished Epstein Theatre and to take on all the associated costs of operating the theatre. We intend to use the theatre for performance which would include but not be limited to Drama, Dance, Comedy and Music.</t>
  </si>
  <si>
    <t>Our project aims to inspire more to take up creative writing by passing on our years of writing experience through 18 Story building workshops/seminars across 9 major cities in the UK.</t>
  </si>
  <si>
    <t>We plan to produce 5 short filmed dramas on the theme of the Women Chainmakers¿ Strike, to showcase the work of writer Stephanie Dale. 50+ members of the community will be involved as filmmakers and performers. A dvd will be produced; and we will also undertake workshops in local schools.</t>
  </si>
  <si>
    <t>We have set up a youth marching band for all musicians in Wiltshire to join. It has proved very popular and successful and we have many prestigious bookings lined up for 2012.  The children love playing in the band and representing their County.</t>
  </si>
  <si>
    <t>as an all inclusive youth group we seek to further the development of underprivileged youngsters through the expansion of music and to undertake public performances our intention is to teach 100 children how to play music that have never played before.</t>
  </si>
  <si>
    <t>Supporting art groups across the region with their long term sustainability by forming a specialist network, one to one support offering long term sustainable plans and a series of interactive learning events to help reproduce best practise from other social enterprises in the region.</t>
  </si>
  <si>
    <t>Having completed a 12 month pilot run of Word of Mouth at Bristol Old Vic, we are applying for funding to support the Word of Mouth at the Thuderbolt local practitioner platform &amp; networking and continue to improve the working model of Word of Mouth at Bristol Old Vic.</t>
  </si>
  <si>
    <t>The premiere of a new orchestral work by me</t>
  </si>
  <si>
    <t>OUR ACTIVITY WILL BE TO CREATE A SCHOOL 100TH BIRTHDAY EXTERNAL MURAL CELEBRATING THE LIFE OF THE SCHOOL, WITH EACH CHILD IN SCHOOL MAKING AN INDIVIDUAL CONTRIBUTION. THE MURAL BEING POSITIONED IN A PROMINENT PLACE TO BE ADMIRED BY THE LOCAL COMMUNITY AND VISITORS TOO.</t>
  </si>
  <si>
    <t>I am a singer/songwriter/producer and DJ from South London, applying for this grant to record and release two music E.P.s under the guidance of my management company, Big Life Music. This will be accompanied by two live performance videos and a series of live 'Dualism' gigs.</t>
  </si>
  <si>
    <t>We plan to artistically fit a 1956 Morris milkfloat, highlighting the stunning beauty and majesty of these now extinct vechicles. We will drive to London's elderly communities begging the question "what happened to the milk floats?"... as a veil to ask deeper questions about society, older people, and heritage</t>
  </si>
  <si>
    <t>My activity is the creation, production and publication of Pangloom, a new monthly satirical/ humorous magazine - a showcase of original literary satirical writing and graphical narrative art.</t>
  </si>
  <si>
    <t>My activity is an interactive website enabling unsigned musicians to promote themselves via uploading of mp3's, virals, videos and a profile. Dancers, instrumentalists,producers, poets, modern &amp; cultural artist can also promote their works. It will serve as a base where artist of all types can network and share creativity.</t>
  </si>
  <si>
    <t xml:space="preserve">The Word Festival is an ambitious, ten week programme of commissioned activities, events, workshops which focuses on the pleasure of reading, writing and freedom of expression.  The Festival will culminate in a two week celebration of the work of the borough¿s literature sector, local writers and the local community.
</t>
  </si>
  <si>
    <t>My musical activity is in a rural community hall in South Cheshire working with young people aged 11 to 18 years of age who meet weekly for workshops.
A youth music group meeting to play music individually and in bands with a tutor giving music tuition.</t>
  </si>
  <si>
    <t>The activity that i am currently doing is Bishopsland Postgraduate Professional Development. It is for jewellers and silversmiths who want to achieve the highest standard from their work, including technical classes, teaching, demonstrations, marketing your work, book-keeping, engaging with the public and exhibiting at prestigious galleries across the UK.</t>
  </si>
  <si>
    <t>Our activity is to set up Workshops to give song writing tips and guidelines to disadvantaged adults aged 18-30 years who are budding song writers. They will write their own songs in the Workshops and then perform the song to the public in a concert the group has organised.</t>
  </si>
  <si>
    <t>Eyebrow¿s proposal is to compose and record a soundtrack to the journey along Bristol¿s Severn Beach railway line. Before travelling, passengers would be able to download the soundtrack onto portable music devices, from a specially- designed website, and listen to it in real time as the journey unfolds.</t>
  </si>
  <si>
    <t>deLiberateTHEATRE is an inclusive Arts Education company that is intended to benefit its participants, audience members and the broader community in the creation and production of Applied Theatre; through tackling issues affecting the local and broader community. The intention is to develop into a cooperative.</t>
  </si>
  <si>
    <t>This event is one in a series of Steven Berkoff performances. This play will comment on the social state as it stands currently. It will relate to the struggles of the contemporary class system in England and will appeal to a wide range of audience.</t>
  </si>
  <si>
    <t>The first opera to raise awareness of Sex Trafficking</t>
  </si>
  <si>
    <t>I am seeking support for the detailed research, development and drafting stage of writing a book, based on the true story of Steward Street School, in Ladyhood, Birmingham.  The story is a means for me of exploring education and the arts - my own life's work.</t>
  </si>
  <si>
    <t xml:space="preserve">10 week course of music production, lyric writing and Dj-ing workshops for disadvantaged youths
10 weeks the youths shall learn IT skills, music production skills using computer music software, lyric writing skills promoting positivity, community spirit tackling area¿s such as drug abuse, alcohol abuse, bullying in schools.
</t>
  </si>
  <si>
    <t>At All Sorted!?! Records Limited, we think that music should not just be for music's sake. We do not believe in art for art's sake. We believe that music should be what it was intended to be originally, which is to inspire people.</t>
  </si>
  <si>
    <t>New writing commission for five plays - one per region - (Olympic) theme - Truce.  Lead partner ATG manages theatres in England and Scotland.  Ten have acclaimed Creative Learning programmes. Process: consultation with disadvantaged young people in the regions to influence writing;regional premiere and performances; London 2012 Five Play Gala - West End.</t>
  </si>
  <si>
    <t>Urgent appeal for funding for `Time to Write¿ to complete the novel FALLEN STARS:  The catalyst to a visionary charitable project ¿ up to 100% of the author¿s profits will go to benefit `Our Orphans¿ ¿ creating a self-sustainable solution to charitable funding by actively engaging a national collective.</t>
  </si>
  <si>
    <t>Novel to celebrate the six months from June (Dunkirk) to December 1940, when the nation expected imminent invasion.</t>
  </si>
  <si>
    <t>My activity is attending a one year course in Commercial jazz to further my training in the Performing Arts</t>
  </si>
  <si>
    <t>My activity is part of the YDE young creative¿s course in 2012 relating to dance ¿ mainly choreography and leadership of a group in the making of a piece.</t>
  </si>
  <si>
    <t>I graduated from Sunderland University in June 2011 with a First Class Honours Degree in Glass and Ceramics. Since graduating I have had lots of interest shown in my work from a range of sources. My aim is to establish myself as a successful ceramic artist with my own studio.</t>
  </si>
  <si>
    <t>Circuits music is enabling performers to work within different environments using new technology in unfamiliar backgrounds, these performances are in unfamiliar surroundings questioning the divide between music and the spaces they are performed in, and contextualising the interaction between audience and performer.</t>
  </si>
  <si>
    <t>We are seeking a grant to purchase stage lighting and curtains.  This will allow us to stage both amateur and professional theatrical performances; create a suitable venue for the annual Grassington Arts Festival; provide schools with a venue for performances of all sorts and establish training for young people.</t>
  </si>
  <si>
    <t>People with a learning disability face barriers to participation in all aspects of their lives. The project will enable individuals with learning disabilities to try out  various arts, e.g. music, crafts, dance, theatre. The project will provided tailored support to ensure everyone with learning disabilities can experience the arts.</t>
  </si>
  <si>
    <t>We are developing an audience-participation musical in which every audience member is given - and learns to play - a ukulele. We are applying for funding:
(1) To commission writers to complete the book, music and lyrics.
(2) To produce a demo recording of the work for venues, funders and investors.</t>
  </si>
  <si>
    <t>Producing a book of poetry designed and dedicated to connect to hard to reach individuals. Thus to inspire those hard to reach individuals to reach out, catharses through poetry.</t>
  </si>
  <si>
    <t>Creativity and innovation project is designed for women and young girls who are unemployed and on low income. The objective is to empower them enabling them to have capability and means to develop life skills, knowledge and confidence to realise their potential, for them to competently enter into self-employment .</t>
  </si>
  <si>
    <t>My activity is the development of an urban Dance Youth Group, our activity will provide young people aged between 8-19 the chance to dance in a safe environment the only environment in the area.  We are a community group which need funding to develop facilities in the area.</t>
  </si>
  <si>
    <t>My activity is to complete my first novel, currently in manuscript form, and take it through to publication.</t>
  </si>
  <si>
    <t>Sound Ideas is a 12 week project aimed at youngsters, unemployed young people with passion for music. Participants will be required to form small bands with a view to composing original material over the course of programme with support, guidance from professional musicians. Project will culminate with a Live performance</t>
  </si>
  <si>
    <t>Paul de Aragon Electronic Work to be Performed at Londons South Bank in 2012.</t>
  </si>
  <si>
    <t>Creation of outdoor Public art - a 20ft tall wooden clothes peg pinching up a grass bank in a Park setting with open access &amp; public footpaths.</t>
  </si>
  <si>
    <t>Following an EP/album I co-wrote &amp; produced earlier this year in many different musician's houses, using what and who we had, my idea evolved; to finish off buying the equipment for my communal recording studio.</t>
  </si>
  <si>
    <t>Experience an explosive interdisciplinary project where sound and sport cross each other¿s boundaries. Encounter physical competition and musical performance facing the themes of virtuosity, glory and pride. Repetition and discipline celebrated, contested and dissected in an unique event with Composer and Ensembles from the music Capitals : London and Salzburg.</t>
  </si>
  <si>
    <t xml:space="preserve">The project  focuses on  20 schools around the UK and internationally 
meeting with head teachers, students, children and architects. 
Second part of this project is photographic exhibition from schools visited and children's work.
A documentary of the journey taken to complete the book and all of the stakeholders involvement 
</t>
  </si>
  <si>
    <t>Our activity is to improve accessibility and awareness of our young people's international online magazine, Pie. We want young people all over the UK, and the world, to write for us and get involved in competitions, current affairs, big questions and much more. We're a non-profit organisation.</t>
  </si>
  <si>
    <t>The final editing, reviewing and reworking of approximately half the chapters in the book.</t>
  </si>
  <si>
    <t>A musical production of Peter Pan with a cast of 180 children from 5 years  - 20 years of age with permission from Great Ormond Street Hospital by arrangement with Josef Weinberger Ltd</t>
  </si>
  <si>
    <t>The play is about a young man confronting his alter ego,  struggling with his own existence in our current time.  (We) the younger generation are lost,  struggling, trying to find our way, how to keep my head above water, how to keep my soul intact, how to keep my sanity.</t>
  </si>
  <si>
    <t>I need to buy some musical equipment for recording an album. I aim to give the public access to popular music they wouldn't normally hear, and also to create a community space for artists; if I can finish this album it can help launch this with it.</t>
  </si>
  <si>
    <t>We are asking for help to achieve Audio &amp; Visual projection for approximately 100 Members  and  visitors enabling them to see and hear clearly the work by Speakers &amp; Tutors at our monthly meetings and workshops.</t>
  </si>
  <si>
    <t>Engage 13-19  yr. old in the creative art of Visual Merchandising.
As a special occasion the young people will design and create merchandise that will commemorate the Queen's Diamond Jubilee. All their work will be exhibited in the Saatchi Gallery for two weeks.</t>
  </si>
  <si>
    <t>I'm in the middle of writing a chamber opera based on Sylvia Plath's poetry. Having recently had my house burgled, I'm looking for funding so that I can re-purchase music publishing software and a computer, enabling me to finish what is my degree's culmination.</t>
  </si>
  <si>
    <t>My activity is to study history of art at the Open University in England. This activity will help me in many ways with the artworks I create whether by making mosaics or painting panels. I need to be creative and inspired and contribute to creating a new art form.</t>
  </si>
  <si>
    <t>My project is an exhibition of paintings/prints in association with YORK MYSTERY PLAYS 2012, an international event involving up to 1000 people along side York Theatre Royal, York Museums Trust and Riding Lights Theatre Company. The exhibition follows a commission to design the image for York Mystery Plays 2012.</t>
  </si>
  <si>
    <t>Painting artist's murals in different settings; children's rooms, nurseries, schools,etc.. All on a commission basis, where the customer can ask for a painting of their choice and I provide them a picture in my own unique style in the room of their choice.</t>
  </si>
  <si>
    <t xml:space="preserve">My film 'Aphrodite's Island' is an international collaboration between filmmakers from Sweden and the UK,  filmed in Cyprus in 2011. I am applying for a grant to fund the post-production (edit and sound-mix) of the film so that I can submit it to top film festivals. 
</t>
  </si>
  <si>
    <t>We are creating and producing a documentary/verbatim theatre project about athletes in training for the Olympic and Paralympic Games.  The production will preview in Newcastle as part of the Cultural Olympiad before opening at the Edinburgh Festival and going to tour the UK.</t>
  </si>
  <si>
    <t>A series of audio features to help introduce children to the arts and inspire them to find out more.  Our series would explain what is meant by `the arts¿, outline the history and roles of art organisations, highlight ways for children to get involved and spark imagination.</t>
  </si>
  <si>
    <t>Over one year I will create a series of drawings based on emotions and portray a mixed demographic specific to LS7, Leeds. The drawings will be exhibited in the Charles Thackrah Building, School of Medicine, University of Leeds. The work will be viewed by community groups as work in progress.</t>
  </si>
  <si>
    <t>I intend to generate an exciting poetry project reaching all sectors of Taunt community .  A wide range of individuals are invited to write a poem on a particular day which somehow captures what is happening in their life, in our lives, in the world. A snapshot of a day.</t>
  </si>
  <si>
    <t>The activity is to stage an exhibition of photograph taken by residents of all ages and backgrounds and to continue to work with people with learning difficulties in a range of communities across the East Riding.</t>
  </si>
  <si>
    <t>I plan to Redevolop the Little Theatre, Cleadon so that our Technical Ability is vastly increased, and our electrical systems meet requirements of each play or Production with the Addition of Modern Lamps and LED Advancements.</t>
  </si>
  <si>
    <t>Belt Up Theatre's 'The Hunchback of Notre Dame'</t>
  </si>
  <si>
    <t>New Music 20x12: XX/XY and SUSTAIN sculpture</t>
  </si>
  <si>
    <t>2012 Steel Orchestra</t>
  </si>
  <si>
    <t>Box:Merseyside</t>
  </si>
  <si>
    <t>A Few Man Fridays</t>
  </si>
  <si>
    <t>Enitharmon Press</t>
  </si>
  <si>
    <t>Dress the World Flashmob</t>
  </si>
  <si>
    <t>Theatre Gloucestershire</t>
  </si>
  <si>
    <t>Dorset Loves Arts Organisational Development</t>
  </si>
  <si>
    <t>Writing the Arab World</t>
  </si>
  <si>
    <t>Reaching Out in the North West</t>
  </si>
  <si>
    <t>New "Eco" puppet theatre and museum building.</t>
  </si>
  <si>
    <t>Integrated Drama Project 'The Sleeping Beauty'</t>
  </si>
  <si>
    <t>Shake! Young Voices in Arts, Media, Race &amp; Power</t>
  </si>
  <si>
    <t>Tri-Aspiration</t>
  </si>
  <si>
    <t>The Z Factor - An Intercultural Journey</t>
  </si>
  <si>
    <t>Contemporary Exhibitions at The Bowes Museum</t>
  </si>
  <si>
    <t>Q4</t>
  </si>
  <si>
    <t>Desert Crossings Site Specific Work and Tour</t>
  </si>
  <si>
    <t>The Movement</t>
  </si>
  <si>
    <t>Re:Map</t>
  </si>
  <si>
    <t>City of London Festival 50th anniversary</t>
  </si>
  <si>
    <t>Create! Communicate!</t>
  </si>
  <si>
    <t>Creek Creative Building Project</t>
  </si>
  <si>
    <t>Hi8us South Organisational Development</t>
  </si>
  <si>
    <t>The Gathering Wave 2012, 3 Choirs Festival 2012</t>
  </si>
  <si>
    <t>Organisational Development for Touring</t>
  </si>
  <si>
    <t xml:space="preserve">SIMPLY HUMAN </t>
  </si>
  <si>
    <t>Designers in Residence</t>
  </si>
  <si>
    <t>Bridges Project</t>
  </si>
  <si>
    <t>Organisational Development of Actors Centre North</t>
  </si>
  <si>
    <t>FREE BIRDS (first try out production)</t>
  </si>
  <si>
    <t>Portrait of an Athlete</t>
  </si>
  <si>
    <t>Jewish Book Week</t>
  </si>
  <si>
    <t>ensemblebash @ 20</t>
  </si>
  <si>
    <t>Without Planning Permission</t>
  </si>
  <si>
    <t>The Beautiful People</t>
  </si>
  <si>
    <t>An Introduction To Art For Disabled People</t>
  </si>
  <si>
    <t>Mass Genesis of Freedom</t>
  </si>
  <si>
    <t>VANTAGE - Board and Philanthropy Development</t>
  </si>
  <si>
    <t>Great Yarmouth Arts Festival</t>
  </si>
  <si>
    <t>Culture Hack East</t>
  </si>
  <si>
    <t>Active Relationship Between Libraries &amp; Community</t>
  </si>
  <si>
    <t>Global village Arts Commissions Project</t>
  </si>
  <si>
    <t>'Hang On A Minute Lads, I've Got A Great Idea'</t>
  </si>
  <si>
    <t>Wakefield Trinity WIldcats RL Artist in Residency</t>
  </si>
  <si>
    <t>Sustaining and incubating artistic excellence</t>
  </si>
  <si>
    <t>This Way Up</t>
  </si>
  <si>
    <t>Creative West Sussex 2012  OPENING/CLOSING Events</t>
  </si>
  <si>
    <t>Collaborate, Produce, Inspire</t>
  </si>
  <si>
    <t>Clear Voice Books</t>
  </si>
  <si>
    <t>The Wardrobe Of Feathers.</t>
  </si>
  <si>
    <t>FotoDocument Exhibitions</t>
  </si>
  <si>
    <t>Worcestershire Literary Festival</t>
  </si>
  <si>
    <t>Printfest 2012 and 2013</t>
  </si>
  <si>
    <t>Square Peg Set Sail</t>
  </si>
  <si>
    <t>City Read London</t>
  </si>
  <si>
    <t>Build &amp; Develop Package Jan 2012 - Feb 2013</t>
  </si>
  <si>
    <t>Global Footprint</t>
  </si>
  <si>
    <t>Building communities through art and performance</t>
  </si>
  <si>
    <t>As Death Approaches</t>
  </si>
  <si>
    <t>The Desk</t>
  </si>
  <si>
    <t>Blue Touch Paper Carnival - The Big Blue Handover</t>
  </si>
  <si>
    <t>Blue Apple Theatre's HAMLET</t>
  </si>
  <si>
    <t>Music Beyond Mainstream - New Music Programme</t>
  </si>
  <si>
    <t>NAPOLI - a new play</t>
  </si>
  <si>
    <t>HOUSE 2012</t>
  </si>
  <si>
    <t>Wandsworth Arts Festival 2012</t>
  </si>
  <si>
    <t>Organisation Development towards transition to NPO</t>
  </si>
  <si>
    <t>Collaborative Effect (working title)</t>
  </si>
  <si>
    <t>St James's Singers - the next 25 years</t>
  </si>
  <si>
    <t>tuningworlds</t>
  </si>
  <si>
    <t>Passando a Chama - Sharing the Fire</t>
  </si>
  <si>
    <t>2012/13 projects</t>
  </si>
  <si>
    <t>Our Country's Good</t>
  </si>
  <si>
    <t>Development Plan 2011 - 2012</t>
  </si>
  <si>
    <t>TATTON PARK BIENNIAL 2012: Flights of Fancy</t>
  </si>
  <si>
    <t>`A BRUSH WITH IMMORTALITY¿</t>
  </si>
  <si>
    <t>Soundwaves Festival 2012</t>
  </si>
  <si>
    <t>Peepolykus Organisational Development</t>
  </si>
  <si>
    <t>The Third Stage: The Bridge is built</t>
  </si>
  <si>
    <t>Mainstream Partnership 2012-15</t>
  </si>
  <si>
    <t>acta organisational development 2012</t>
  </si>
  <si>
    <t>Music Learning &amp; Performance - Cedars Hall</t>
  </si>
  <si>
    <t>Dance Equation R&amp;D 2012</t>
  </si>
  <si>
    <t>It's Our Theatre : The Moment</t>
  </si>
  <si>
    <t>Untitled short story collection</t>
  </si>
  <si>
    <t>Two-year professional development grant for artist</t>
  </si>
  <si>
    <t>''Out of No-where''</t>
  </si>
  <si>
    <t>Stade Open Space Programme</t>
  </si>
  <si>
    <t>Late Music: Building Audiences for New Music</t>
  </si>
  <si>
    <t>Dance Training &amp; Accreditation Partnership (DTAP)</t>
  </si>
  <si>
    <t>Ready or Not Regional Tour</t>
  </si>
  <si>
    <t>diaspora-artists.net</t>
  </si>
  <si>
    <t>Mental health writing and performance</t>
  </si>
  <si>
    <t>Lionel Dobie Project</t>
  </si>
  <si>
    <t>North West Graduate Dance Company</t>
  </si>
  <si>
    <t>Brass The Baton: Innovative &amp; Unusual Performances</t>
  </si>
  <si>
    <t>Mose Fanfan's Rumbanella Band</t>
  </si>
  <si>
    <t>Making Tracks: the Story of the Cambrian Railways</t>
  </si>
  <si>
    <t>Jaybird Live Literature Tour 2012</t>
  </si>
  <si>
    <t>Choral Pilgrimage 2012</t>
  </si>
  <si>
    <t>My Dad Made Cars</t>
  </si>
  <si>
    <t>Maritime Mix Delivery</t>
  </si>
  <si>
    <t>Project Traviata</t>
  </si>
  <si>
    <t>BAC Theatre Futures</t>
  </si>
  <si>
    <t>implementation and development of business plan</t>
  </si>
  <si>
    <t>Sleeping Beauty</t>
  </si>
  <si>
    <t>Ulverston International Music Festival</t>
  </si>
  <si>
    <t>Dinosaurs Not Allowed 2012 -</t>
  </si>
  <si>
    <t>Bibliocloud</t>
  </si>
  <si>
    <t>Truce</t>
  </si>
  <si>
    <t>The Games - National Tour</t>
  </si>
  <si>
    <t>Rumplestiltskin R&amp;D and tour of Owl and Pussycat</t>
  </si>
  <si>
    <t>Circus Tricks</t>
  </si>
  <si>
    <t>Writer in Residence - Resubmission</t>
  </si>
  <si>
    <t>Envision</t>
  </si>
  <si>
    <t>Artist development/exhibition</t>
  </si>
  <si>
    <t>Cartoon de Salvo - 15 years and beyond¿</t>
  </si>
  <si>
    <t>Novated grant - see 16849077</t>
  </si>
  <si>
    <t>5x5 Public Art Festival, Washington DC</t>
  </si>
  <si>
    <t>Unthank Books Publishing Programme 2012-2015</t>
  </si>
  <si>
    <t>¿Big Dance 2012 Commission¿ (East Midlands)</t>
  </si>
  <si>
    <t>Big Dance 2012</t>
  </si>
  <si>
    <t>Looping the Loop.</t>
  </si>
  <si>
    <t>The Big NW  2012 Dance Link Up! (Working title)</t>
  </si>
  <si>
    <t>MAYK: Mayfest 2012 and The Covered Market R&amp;D</t>
  </si>
  <si>
    <t>Big Dance 2012 South East England</t>
  </si>
  <si>
    <t>Welcome Songs</t>
  </si>
  <si>
    <t>Green and Pleasant Land</t>
  </si>
  <si>
    <t>Mass Observation Development Stage 3</t>
  </si>
  <si>
    <t>Peterborough Arts Festival 2012 &amp; 2013</t>
  </si>
  <si>
    <t>The Artifice</t>
  </si>
  <si>
    <t>Big Dance (East)</t>
  </si>
  <si>
    <t>Arts Resilience Programme</t>
  </si>
  <si>
    <t>Organisational Development, Site Gallery</t>
  </si>
  <si>
    <t>moving image research and development</t>
  </si>
  <si>
    <t>Truth, Dare or Promise: international conference</t>
  </si>
  <si>
    <t>Yorkshire Showcase to SXSW 2012</t>
  </si>
  <si>
    <t>Japanese Journeys</t>
  </si>
  <si>
    <t>Thomas Hewitt-Jones/Matt Harvey commission (WT)</t>
  </si>
  <si>
    <t>ICO Artists Cinema 2012/13</t>
  </si>
  <si>
    <t>Aid &amp; Abet artistic programme 2012</t>
  </si>
  <si>
    <t>Coventry Mysteries Week 2012</t>
  </si>
  <si>
    <t>Thin Ice production &amp; East/S-E regional touring</t>
  </si>
  <si>
    <t>PARADISE ... Forest of Dreams and Identity.</t>
  </si>
  <si>
    <t>The Late Shows 2012</t>
  </si>
  <si>
    <t>Heart of Flame Weekend</t>
  </si>
  <si>
    <t>A Body of Voices</t>
  </si>
  <si>
    <t>Blue Prints For The Future</t>
  </si>
  <si>
    <t>Artist in Resident at Bendrigg Lodge</t>
  </si>
  <si>
    <t>Equipment Purchase&amp;Installation in Gifted Building</t>
  </si>
  <si>
    <t>Way of Roses Traveling Histories</t>
  </si>
  <si>
    <t>Dialektikon: Violence and Liberation</t>
  </si>
  <si>
    <t>5 Minute Oscillations of the Sun</t>
  </si>
  <si>
    <t>Crime and creativity</t>
  </si>
  <si>
    <t>Bearpit Improvements - Art</t>
  </si>
  <si>
    <t>Ibsen Lives!</t>
  </si>
  <si>
    <t>Japanese-inspired Troilus and Cressida</t>
  </si>
  <si>
    <t>'Leon and The Place Between' R &amp; D</t>
  </si>
  <si>
    <t>Lido Love 3</t>
  </si>
  <si>
    <t>Tribal Quilt</t>
  </si>
  <si>
    <t>Education and outreach for BLOODY POETRY</t>
  </si>
  <si>
    <t>Runner</t>
  </si>
  <si>
    <t>Framing Poetry</t>
  </si>
  <si>
    <t>'Thirsty' Spring Tour and Associated Workshops</t>
  </si>
  <si>
    <t>A Portrait Of The Edgelands</t>
  </si>
  <si>
    <t>Verdi Voices</t>
  </si>
  <si>
    <t>The Magic Lantern</t>
  </si>
  <si>
    <t>Exhibition in 'Collect' 2012 at the Saatchi Galler</t>
  </si>
  <si>
    <t>WriteNow National Prison Scriptwriting Competition</t>
  </si>
  <si>
    <t>The Play's the Thing</t>
  </si>
  <si>
    <t>Optimism 2011</t>
  </si>
  <si>
    <t>Change and Development</t>
  </si>
  <si>
    <t>UNLab and Capital Development</t>
  </si>
  <si>
    <t>COLLECT 2012</t>
  </si>
  <si>
    <t>Drawing Room Bursary Award</t>
  </si>
  <si>
    <t>Equator's WOW -   World of Women Festival</t>
  </si>
  <si>
    <t>'Olly's Olympics'</t>
  </si>
  <si>
    <t>Kid Carpet &amp; The Noisy Animals</t>
  </si>
  <si>
    <t>Supporting the Creative Case</t>
  </si>
  <si>
    <t>Lakeland Sinfonia Concert Society Concert Series</t>
  </si>
  <si>
    <t>It's Only A Paper Moon</t>
  </si>
  <si>
    <t>2012 Spring tour of 'The Vanishing Horizon'</t>
  </si>
  <si>
    <t>Just Wait for Me</t>
  </si>
  <si>
    <t>Rosie's Pop Diary development and tour</t>
  </si>
  <si>
    <t>Dick Whittington - The Inter-Faith Way!</t>
  </si>
  <si>
    <t>The Plymouth Storytelling Festival</t>
  </si>
  <si>
    <t>Pilgrimage</t>
  </si>
  <si>
    <t>Transform - The White Room</t>
  </si>
  <si>
    <t>Touring Investment</t>
  </si>
  <si>
    <t>photographic project leading to touring exhibition</t>
  </si>
  <si>
    <t>'Your Last Breath'</t>
  </si>
  <si>
    <t>Burton (Working Title)</t>
  </si>
  <si>
    <t>Red Sea - exhibition of paintings and photography</t>
  </si>
  <si>
    <t>Tomten</t>
  </si>
  <si>
    <t>New Development Work</t>
  </si>
  <si>
    <t>Mr. Lawrence</t>
  </si>
  <si>
    <t>Seizing possibilities: widening the community</t>
  </si>
  <si>
    <t>GIFT: Gateshead International Festival of Theatre</t>
  </si>
  <si>
    <t>'Expanded Voices' performance Southampton</t>
  </si>
  <si>
    <t>Publication of crime fiction book</t>
  </si>
  <si>
    <t>Circles of Light (The Big Draw in Fylde) 2012</t>
  </si>
  <si>
    <t>Come to Ours for Afters</t>
  </si>
  <si>
    <t>Touring show of The Tempest</t>
  </si>
  <si>
    <t>Critical publication for the North East</t>
  </si>
  <si>
    <t>Driving Insipration - Around the Globe</t>
  </si>
  <si>
    <t>4 Puppetised Jackets</t>
  </si>
  <si>
    <t>Luton Choral Society</t>
  </si>
  <si>
    <t>Luton North</t>
  </si>
  <si>
    <t>TSF Development for the 21st Century</t>
  </si>
  <si>
    <t>Hot Air</t>
  </si>
  <si>
    <t>Sublime Transactions</t>
  </si>
  <si>
    <t>Exposure</t>
  </si>
  <si>
    <t>New Show 'Birdhouse'</t>
  </si>
  <si>
    <t>subtext: black market tale traders</t>
  </si>
  <si>
    <t>Art Take-Away &amp; organisational development funding</t>
  </si>
  <si>
    <t>Personal and artistic development</t>
  </si>
  <si>
    <t>Henry V - Theatre Delicatessen</t>
  </si>
  <si>
    <t>Cloud Child - early years theatre play</t>
  </si>
  <si>
    <t>Saffron Recording Project</t>
  </si>
  <si>
    <t>Programme and Commission Budget 2012-2013</t>
  </si>
  <si>
    <t>A thing like you and me: a screening programme</t>
  </si>
  <si>
    <t>The Van Man</t>
  </si>
  <si>
    <t>Gobbledygook</t>
  </si>
  <si>
    <t>Research &amp; Develop Poetry Collection 'Amsterdam'</t>
  </si>
  <si>
    <t>Performing Arts Workshops</t>
  </si>
  <si>
    <t>Novel titled: The Soul Man</t>
  </si>
  <si>
    <t>Poole Community Passion Play (PCPP)</t>
  </si>
  <si>
    <t>NLC Community Band</t>
  </si>
  <si>
    <t>Odd</t>
  </si>
  <si>
    <t>After Kaprow: A Mixed-Media Project</t>
  </si>
  <si>
    <t>Sounds New Contemporary Music Festival 2012</t>
  </si>
  <si>
    <t>Getting more people writing</t>
  </si>
  <si>
    <t>Wuthering Heights</t>
  </si>
  <si>
    <t>The Loves of Mars &amp; Venus</t>
  </si>
  <si>
    <t>Anjin 1600 Episode 1</t>
  </si>
  <si>
    <t>Sky Dome - Image Machine</t>
  </si>
  <si>
    <t>Sustainable Storytelling</t>
  </si>
  <si>
    <t>The Gathering of the Gamelans</t>
  </si>
  <si>
    <t>All Things Minimal</t>
  </si>
  <si>
    <t>ComPeung Residency</t>
  </si>
  <si>
    <t>New work and Company Development</t>
  </si>
  <si>
    <t>Shifts R&amp;D</t>
  </si>
  <si>
    <t>Old Town New Beginnings.</t>
  </si>
  <si>
    <t>Global Rainbow (revised)</t>
  </si>
  <si>
    <t>body&gt;data&gt;space Programme of Work</t>
  </si>
  <si>
    <t>London Season of At Swim Two Boys</t>
  </si>
  <si>
    <t>TOYNBEE (working title)</t>
  </si>
  <si>
    <t>Afghan Music &amp; Arts festivals (Nawroz celebration)</t>
  </si>
  <si>
    <t>Moving Tides 2012</t>
  </si>
  <si>
    <t>Allowed Voices</t>
  </si>
  <si>
    <t>Artists Together</t>
  </si>
  <si>
    <t>Twisted Arts</t>
  </si>
  <si>
    <t>Mind Change</t>
  </si>
  <si>
    <t>Nail Bar News</t>
  </si>
  <si>
    <t>Tender Napalm by Philip Ridley - UK tour</t>
  </si>
  <si>
    <t>National Dance Theatre of Jamaica UK Tour 2012</t>
  </si>
  <si>
    <t>Script R. &amp;  D. for "Can You Keep A Secret?"</t>
  </si>
  <si>
    <t>Ship o'Fools</t>
  </si>
  <si>
    <t>Art Salon</t>
  </si>
  <si>
    <t>Bluebeard's Castle</t>
  </si>
  <si>
    <t>Sheffield Festival of Ancient Drama</t>
  </si>
  <si>
    <t>The Faun</t>
  </si>
  <si>
    <t>Hampshire Dance Transition &amp; Development</t>
  </si>
  <si>
    <t>Bodybuilding 2012</t>
  </si>
  <si>
    <t>Options Appraisal</t>
  </si>
  <si>
    <t>Artist research, development and collaboration</t>
  </si>
  <si>
    <t>Eating Disorders Arts workshops &amp; Exhibition 2012</t>
  </si>
  <si>
    <t>4482[SASAPARI] 2012 -Map the Korea</t>
  </si>
  <si>
    <t>The Animal Walk Maidstone</t>
  </si>
  <si>
    <t>Research &amp; Development of Film Practice</t>
  </si>
  <si>
    <t>"And When We Move..."</t>
  </si>
  <si>
    <t>Smokestack Books</t>
  </si>
  <si>
    <t>BISHOPLAND POSTGRAD PROFESSIONAL DEVELOPMENT</t>
  </si>
  <si>
    <t>Bishopsland Post-Grad Professional Development</t>
  </si>
  <si>
    <t>Festival T.V</t>
  </si>
  <si>
    <t>R&amp;D and Central Art Gallery Exhibition</t>
  </si>
  <si>
    <t>The Pirate Project</t>
  </si>
  <si>
    <t>Transsexuals (are we so very different)</t>
  </si>
  <si>
    <t>IN4LIFE</t>
  </si>
  <si>
    <t>The Horizons Project</t>
  </si>
  <si>
    <t>ROS StageWorks Summer School</t>
  </si>
  <si>
    <t>Ruislip Operatic Society StageWorks Summer School</t>
  </si>
  <si>
    <t>Driftwood</t>
  </si>
  <si>
    <t>Criminy</t>
  </si>
  <si>
    <t>GeoQuest 2012</t>
  </si>
  <si>
    <t>Development of Order</t>
  </si>
  <si>
    <t>MUSIC &amp; SOCIAL BONDING</t>
  </si>
  <si>
    <t>Kirklees Creative Summit 2012</t>
  </si>
  <si>
    <t>Tamar Arts Project - Research &amp; Development Phase</t>
  </si>
  <si>
    <t>Ragroof Theatre Company Development Project</t>
  </si>
  <si>
    <t>Contra-Invention</t>
  </si>
  <si>
    <t>M21 From the Medieval to the Twenty First Century</t>
  </si>
  <si>
    <t>¡VAMOS! CULTURAL PROGRAMME</t>
  </si>
  <si>
    <t>I've Got A Feeling - R&amp;D phase two</t>
  </si>
  <si>
    <t>Poems and Portraits in Song</t>
  </si>
  <si>
    <t>Making Sculpture Accessible</t>
  </si>
  <si>
    <t>Animating Communities</t>
  </si>
  <si>
    <t>Steel Pan Agency: Performances Workshop</t>
  </si>
  <si>
    <t>The Spirit of Locking Castle</t>
  </si>
  <si>
    <t>Fogland</t>
  </si>
  <si>
    <t>I Capture the Castle (WT)</t>
  </si>
  <si>
    <t>Boundaries</t>
  </si>
  <si>
    <t>Spit Nolan Production and Tour (Interplay)</t>
  </si>
  <si>
    <t>My Baby Just Cares For Me</t>
  </si>
  <si>
    <t>New participatory devising initiative</t>
  </si>
  <si>
    <t>Black Fights with Dogs</t>
  </si>
  <si>
    <t>Don Giovanni The Opera</t>
  </si>
  <si>
    <t>Blind Veterans Photography Project</t>
  </si>
  <si>
    <t>Inter-generational Dance across Environments</t>
  </si>
  <si>
    <t>Toll Bar Arts in the Community</t>
  </si>
  <si>
    <t>Stage lighting upgrade</t>
  </si>
  <si>
    <t>COMMUNITY ACTING PROJECT FOR 16 - 25 YEAR OLDS</t>
  </si>
  <si>
    <t>Saltaire Arts Trail 2012</t>
  </si>
  <si>
    <t>The Cape Farewell Project ¿ Two Year Programme</t>
  </si>
  <si>
    <t>GONG Festival 2012</t>
  </si>
  <si>
    <t>Ripon GFA</t>
  </si>
  <si>
    <t>Ring Ring Bell</t>
  </si>
  <si>
    <t>Catchment</t>
  </si>
  <si>
    <t>Chambers 2</t>
  </si>
  <si>
    <t>Sculpture for Regent Court Embankment, Lutterworth</t>
  </si>
  <si>
    <t>Research and Development for The Trench</t>
  </si>
  <si>
    <t>Mushaira &amp; Kavi Samelan (Poetry Recitation)</t>
  </si>
  <si>
    <t>Zoons After School Street Dance</t>
  </si>
  <si>
    <t>Revolution! The Musical</t>
  </si>
  <si>
    <t>The Fisherman and the Pearl</t>
  </si>
  <si>
    <t>Modern Art Oxford: partnership feasibility project</t>
  </si>
  <si>
    <t>'The Sole Of Life' Research and Development</t>
  </si>
  <si>
    <t>Square One Research &amp; Development</t>
  </si>
  <si>
    <t>The 'Cleave' Project</t>
  </si>
  <si>
    <t>Artist at Sunderland Museum &amp; Winter Gardens</t>
  </si>
  <si>
    <t>Roscoe Studios Development Programme 2012-13</t>
  </si>
  <si>
    <t>Professional development and outreach</t>
  </si>
  <si>
    <t>BEAM Festival 2012</t>
  </si>
  <si>
    <t>Carp Blanche</t>
  </si>
  <si>
    <t>Striggio Mass in 40 parts: Tour 2012</t>
  </si>
  <si>
    <t>Best in the World</t>
  </si>
  <si>
    <t>Culture Shock</t>
  </si>
  <si>
    <t>Days of Light - Production</t>
  </si>
  <si>
    <t>A Daughter's Tale</t>
  </si>
  <si>
    <t>Resolution!</t>
  </si>
  <si>
    <t>SCREENING</t>
  </si>
  <si>
    <t>Jamuna: Of a woman in war and peace</t>
  </si>
  <si>
    <t>Fair &amp; Tender</t>
  </si>
  <si>
    <t>A Really NEET Creative Arts Project</t>
  </si>
  <si>
    <t>Mad Alice Organisational Development</t>
  </si>
  <si>
    <t>Worcestershire Arts Trail</t>
  </si>
  <si>
    <t>Musical Beacons</t>
  </si>
  <si>
    <t>5 Elements, Arts Lab-Residencies - UK &amp; China</t>
  </si>
  <si>
    <t>A Sentimental Journey - Live, Recorded, Streamed</t>
  </si>
  <si>
    <t>Annual production</t>
  </si>
  <si>
    <t>Solo exhibition, Workplace Gallery 2012</t>
  </si>
  <si>
    <t>Carnival Makeup Professional Development</t>
  </si>
  <si>
    <t>Without Walls Street Arts Consortium</t>
  </si>
  <si>
    <t>Ballast Premiere</t>
  </si>
  <si>
    <t>Driving Puppetry Forward</t>
  </si>
  <si>
    <t>Krakow to Venice in 12 hours</t>
  </si>
  <si>
    <t>THE HOME FOR THE LOST</t>
  </si>
  <si>
    <t>Judy Chicago - Childbirth</t>
  </si>
  <si>
    <t>Major Tom</t>
  </si>
  <si>
    <t>Write Now 3</t>
  </si>
  <si>
    <t>Inspiring Sounds</t>
  </si>
  <si>
    <t>2401 Objects - UK Tour</t>
  </si>
  <si>
    <t>Treasure Island</t>
  </si>
  <si>
    <t>Monsieur de Coubertin's Magnificent Opymlic Feat!</t>
  </si>
  <si>
    <t>Adventures in Comics 2</t>
  </si>
  <si>
    <t>Just A Gigolo (working title)</t>
  </si>
  <si>
    <t>Fräulein Else Research and Development</t>
  </si>
  <si>
    <t>The Dreams of Philomina</t>
  </si>
  <si>
    <t>A New Stage Adaptation of Gormenghast: Titus Groan</t>
  </si>
  <si>
    <t>In Search of My Father</t>
  </si>
  <si>
    <t>The Sensible Stage: Staging and The Moving Image</t>
  </si>
  <si>
    <t>ARTISTS IN THE POST</t>
  </si>
  <si>
    <t>HAT Curates: Long Spoon</t>
  </si>
  <si>
    <t>Regional tour of a new play</t>
  </si>
  <si>
    <t>TCC Festival Orchestra Group community project</t>
  </si>
  <si>
    <t>Inspired Landscape</t>
  </si>
  <si>
    <t>Bolton Festival of Arts</t>
  </si>
  <si>
    <t>The Electronic Exchange Tour 2012</t>
  </si>
  <si>
    <t>Visual Artist - Fellowship Programme</t>
  </si>
  <si>
    <t>Brighouse artistic and audience development</t>
  </si>
  <si>
    <t>Kpanlogo - Drum and Dance Workshops London &amp; Bucks</t>
  </si>
  <si>
    <t>Practice</t>
  </si>
  <si>
    <t>Once Upon A Time Up The Road</t>
  </si>
  <si>
    <t>The Power of Pictures from around the World</t>
  </si>
  <si>
    <t>Looking for the Man</t>
  </si>
  <si>
    <t>International Literary Translation Programme</t>
  </si>
  <si>
    <t>Lakeside Writers' Lab</t>
  </si>
  <si>
    <t>Artist in Residence at FAAP, Sao Paulo, Brazil</t>
  </si>
  <si>
    <t>Super Strings Folk Project</t>
  </si>
  <si>
    <t>TRes.- We don't know what this piece is about yet</t>
  </si>
  <si>
    <t>R&amp;D for Caramel and E.E.G. in the city of Bradford</t>
  </si>
  <si>
    <t>Monteverdi Vespers</t>
  </si>
  <si>
    <t>Tess of the D'Urbervilles</t>
  </si>
  <si>
    <t>Artprojx Cinema London 2012</t>
  </si>
  <si>
    <t>Survive and Thrive Mentoring Scheme</t>
  </si>
  <si>
    <t>interconnectivity and over-saturation</t>
  </si>
  <si>
    <t>Exposed</t>
  </si>
  <si>
    <t>Berwick-upon-Tweed Visual Arts Study</t>
  </si>
  <si>
    <t>History Digital Media</t>
  </si>
  <si>
    <t>Vamps, Vixens and Feminists; Riding the Wave</t>
  </si>
  <si>
    <t>Alex Loveless - Creative Sabbatical</t>
  </si>
  <si>
    <t>Managing change and nurturing new UK music</t>
  </si>
  <si>
    <t>Presence? (working title)</t>
  </si>
  <si>
    <t>Walker Central Drama Project</t>
  </si>
  <si>
    <t>Prayer and Work / Procession</t>
  </si>
  <si>
    <t>The House That Stank of Death</t>
  </si>
  <si>
    <t>Recording of professional standard CD</t>
  </si>
  <si>
    <t>The Elm Court Theatre Project 2011</t>
  </si>
  <si>
    <t>Shared art gallery experiences</t>
  </si>
  <si>
    <t>The Happy Hypocrite</t>
  </si>
  <si>
    <t>Sea Odyssey (Previously Titanic)</t>
  </si>
  <si>
    <t>The Bankfield Chronicles</t>
  </si>
  <si>
    <t>Raising the Sky</t>
  </si>
  <si>
    <t>PHILIP SPARKE COMMISSION AND CONCERT</t>
  </si>
  <si>
    <t>AA2A</t>
  </si>
  <si>
    <t>Shard End Photography Project 2011 -12</t>
  </si>
  <si>
    <t>She Stood at the Window - development period</t>
  </si>
  <si>
    <t>Motivation In Action</t>
  </si>
  <si>
    <t>Writing a stage play</t>
  </si>
  <si>
    <t>My Body My Voice</t>
  </si>
  <si>
    <t>Children's performance of HONK! the musical</t>
  </si>
  <si>
    <t>Tabernacle Folk</t>
  </si>
  <si>
    <t>Playwriting and Publication Bursary</t>
  </si>
  <si>
    <t>Being Homeless: Forum Theatre Performance Project</t>
  </si>
  <si>
    <t>Memorial</t>
  </si>
  <si>
    <t>Cold Light Singing 2012</t>
  </si>
  <si>
    <t>goPlay.</t>
  </si>
  <si>
    <t>Afterwards and Bottled Wasps</t>
  </si>
  <si>
    <t>Proposal for resuscitating prehistoric creatures</t>
  </si>
  <si>
    <t>Doctor Who, Crash of the Elysium</t>
  </si>
  <si>
    <t>Stand up</t>
  </si>
  <si>
    <t>So Far - research, development and writing</t>
  </si>
  <si>
    <t>Breakbeat Concerto</t>
  </si>
  <si>
    <t>MUCH ADO R&amp;D</t>
  </si>
  <si>
    <t>Touring "White" to venues in England</t>
  </si>
  <si>
    <t>East Lothian</t>
  </si>
  <si>
    <t>La Fanciulla del West (or West End Girl)</t>
  </si>
  <si>
    <t>The TinaMarinas - Being Gorgeous!</t>
  </si>
  <si>
    <t>R &amp; D - FROZEN / Organisational development</t>
  </si>
  <si>
    <t>TRACE</t>
  </si>
  <si>
    <t>Congolese Cultural Event</t>
  </si>
  <si>
    <t>Sense of Place 'Active Citizenship'</t>
  </si>
  <si>
    <t>Circuit - Research &amp; Development</t>
  </si>
  <si>
    <t>Birdhouse Theatre programme and Festival</t>
  </si>
  <si>
    <t>See what¿s in the frame, in a different way</t>
  </si>
  <si>
    <t>Touched by Angels</t>
  </si>
  <si>
    <t>Big Sing Yorkshire 2012</t>
  </si>
  <si>
    <t>Lighting Research and Development for Snow White</t>
  </si>
  <si>
    <t>Encounters With Witches &amp; Ghosts</t>
  </si>
  <si>
    <t>Group East Art Exhibition</t>
  </si>
  <si>
    <t>Emailing Antarctica Exploring Solitude</t>
  </si>
  <si>
    <t>Time to write (poetry).</t>
  </si>
  <si>
    <t>'OUTSIDE' - Work in Progress Presentation</t>
  </si>
  <si>
    <t>Budleigh Jazz Festival</t>
  </si>
  <si>
    <t>Six month Faber Writing a Novel course</t>
  </si>
  <si>
    <t>Parade!</t>
  </si>
  <si>
    <t>Poets and Players 2012</t>
  </si>
  <si>
    <t>Horn OK Please</t>
  </si>
  <si>
    <t>Bookgroups in Lincoln</t>
  </si>
  <si>
    <t>Muskarana Creative Learning Workshops</t>
  </si>
  <si>
    <t>Women</t>
  </si>
  <si>
    <t>The Society of Authors' Prizes for Translation</t>
  </si>
  <si>
    <t>Scrap Club - Action, Discourse and Exhibition</t>
  </si>
  <si>
    <t>Celebrating 4 Centuries of English Music</t>
  </si>
  <si>
    <t>Lost and Found</t>
  </si>
  <si>
    <t>'The Morley Consort of Voices'</t>
  </si>
  <si>
    <t>South Asian disability dance research trip</t>
  </si>
  <si>
    <t>Embracing New Partnerships</t>
  </si>
  <si>
    <t>Going for Gold and Sporting Heroes Human Library</t>
  </si>
  <si>
    <t>Wirral Festival of Firsts</t>
  </si>
  <si>
    <t>CreST Network Road-show</t>
  </si>
  <si>
    <t>Equipment and development of new work</t>
  </si>
  <si>
    <t>Playback - The Musical</t>
  </si>
  <si>
    <t>Exmouth Festival</t>
  </si>
  <si>
    <t>Participation in National Theatre Connections 2012</t>
  </si>
  <si>
    <t>'The Hammer or the Nail'</t>
  </si>
  <si>
    <t>All Artist Ranged - Studio Experience Equipment</t>
  </si>
  <si>
    <t>TEDxSalford</t>
  </si>
  <si>
    <t>Mayday Mayday South West Tour</t>
  </si>
  <si>
    <t>Independent Voices/Artist Urban Action, Enclave</t>
  </si>
  <si>
    <t>Mat Fleming and Deborah Bower: Artist Development</t>
  </si>
  <si>
    <t>It's Your Body Tour 2012</t>
  </si>
  <si>
    <t>Dear Circus &amp; House for the Study of Water</t>
  </si>
  <si>
    <t>Analogue painting to digital inkjet fine art</t>
  </si>
  <si>
    <t>Amazing Grace</t>
  </si>
  <si>
    <t>The Tiger's Mind</t>
  </si>
  <si>
    <t>Capital</t>
  </si>
  <si>
    <t>MYSTERY ON THE STREETS</t>
  </si>
  <si>
    <t>Dance South Gloucestershire</t>
  </si>
  <si>
    <t>Midday Moon</t>
  </si>
  <si>
    <t>Nailed the Design - Exhibit my Art</t>
  </si>
  <si>
    <t>Competition Costuming &amp; Chorus Education</t>
  </si>
  <si>
    <t>Camp Attack Digital Puppetry</t>
  </si>
  <si>
    <t>Envisaging the Deep</t>
  </si>
  <si>
    <t>Cycles Of Time</t>
  </si>
  <si>
    <t>The Invisibles</t>
  </si>
  <si>
    <t>Greenways Centenary Art Mosaic Project</t>
  </si>
  <si>
    <t>Blonde Poison</t>
  </si>
  <si>
    <t>Falling through myself</t>
  </si>
  <si>
    <t>UK Tour by ensemble Orkest De Ereprijs</t>
  </si>
  <si>
    <t>NEWK</t>
  </si>
  <si>
    <t>Comm. (as in communication)</t>
  </si>
  <si>
    <t>Well Dressing for All Ages</t>
  </si>
  <si>
    <t>Mapping Hackney Stories</t>
  </si>
  <si>
    <t>A New Era</t>
  </si>
  <si>
    <t>Burgess Hill Fairtrade Festival 2012</t>
  </si>
  <si>
    <t>Lay Bare</t>
  </si>
  <si>
    <t>Full Rabbit</t>
  </si>
  <si>
    <t>Monsters of the Id</t>
  </si>
  <si>
    <t>The Bullet and the Bass Trombone</t>
  </si>
  <si>
    <t>ReAuthoring South East</t>
  </si>
  <si>
    <t>7 Day Drunk Tour</t>
  </si>
  <si>
    <t>Door Step Arts</t>
  </si>
  <si>
    <t>Further development of a community folk festival</t>
  </si>
  <si>
    <t>Stage Lighting Improvements</t>
  </si>
  <si>
    <t>Headcase</t>
  </si>
  <si>
    <t>WORD FESTIVAL 2012</t>
  </si>
  <si>
    <t>More. Involvement with the physical.</t>
  </si>
  <si>
    <t>Turbanology Exhibition Phase 2 (2012)</t>
  </si>
  <si>
    <t>Kavi-Darbar (Panjabi Poetry Symposium)</t>
  </si>
  <si>
    <t>Don Juan Comes Back From The War</t>
  </si>
  <si>
    <t>Purchase of new instruments</t>
  </si>
  <si>
    <t>Made in Sacy - Retrospective,Twelve Star Gallery</t>
  </si>
  <si>
    <t>New physical theatre piece with original music</t>
  </si>
  <si>
    <t>The Ludlow Open</t>
  </si>
  <si>
    <t>Contemporary theatre writing for rural touring</t>
  </si>
  <si>
    <t>Time to Shine</t>
  </si>
  <si>
    <t>Professional Development training</t>
  </si>
  <si>
    <t>SAA-uk Virtual Centre of Excellence</t>
  </si>
  <si>
    <t>PLYMOUTH GANG SHOW</t>
  </si>
  <si>
    <t>"13" The Musical</t>
  </si>
  <si>
    <t>FutureEverything Org Dev Programme B 2011</t>
  </si>
  <si>
    <t>La lira di Orfeo</t>
  </si>
  <si>
    <t>The Adventures of Thunder and Coal: production</t>
  </si>
  <si>
    <t>Arts 4 Dementia</t>
  </si>
  <si>
    <t>Birdy</t>
  </si>
  <si>
    <t>To Purchase Keyboard/Recording Equipment</t>
  </si>
  <si>
    <t>Touring Exhibition  'STILL MOMENTS'</t>
  </si>
  <si>
    <t>Partager 2012</t>
  </si>
  <si>
    <t>4x4 making places 2012: size matters!</t>
  </si>
  <si>
    <t>Cool Fusion</t>
  </si>
  <si>
    <t>The Art Circus</t>
  </si>
  <si>
    <t>The Artist's Cut</t>
  </si>
  <si>
    <t>Artpoint Restructure</t>
  </si>
  <si>
    <t>Bound National Tour</t>
  </si>
  <si>
    <t>Mommie Dearest Music Video</t>
  </si>
  <si>
    <t>Merlin Theatre Organisational Development</t>
  </si>
  <si>
    <t>Jography</t>
  </si>
  <si>
    <t>Audiograft 2012</t>
  </si>
  <si>
    <t>Situation Rhubarb: Borders Project</t>
  </si>
  <si>
    <t>Cartoon Festival 2012</t>
  </si>
  <si>
    <t>Strawberry Blonde Curls - 'Elastic Bridge'</t>
  </si>
  <si>
    <t>Fool Circle Tour 2012</t>
  </si>
  <si>
    <t>Winchester Chamber Music 2012 (WCMF)</t>
  </si>
  <si>
    <t>The Manchester Artists' Bonfire</t>
  </si>
  <si>
    <t>Organs of  Little Apparent Importance</t>
  </si>
  <si>
    <t>Second collection: time to write and mentorship</t>
  </si>
  <si>
    <t>Modernism and Googie Architecture in  Los Angeles</t>
  </si>
  <si>
    <t>Sound Equipment for ACT One</t>
  </si>
  <si>
    <t>Player Piano Project</t>
  </si>
  <si>
    <t>Art For Fun and Feelings.</t>
  </si>
  <si>
    <t>Digital engagement for literary translators</t>
  </si>
  <si>
    <t>Purchase of Retractable Seating</t>
  </si>
  <si>
    <t>When Amar Met Jay</t>
  </si>
  <si>
    <t>music production</t>
  </si>
  <si>
    <t>Creart</t>
  </si>
  <si>
    <t>Saint Georges Community Festival</t>
  </si>
  <si>
    <t>Creative Clubs for Learning Disabled Young Adults</t>
  </si>
  <si>
    <t>developing playwrighting skills</t>
  </si>
  <si>
    <t>The 20th Tenterden Folk Festival (2012)</t>
  </si>
  <si>
    <t>Dan(E)nglish</t>
  </si>
  <si>
    <t>Waiting for Brando</t>
  </si>
  <si>
    <t>Home Grown Talent 2012</t>
  </si>
  <si>
    <t>Weaver Words - Frodsham Literature Festival</t>
  </si>
  <si>
    <t>Battleship Island</t>
  </si>
  <si>
    <t>As Alike As Trees</t>
  </si>
  <si>
    <t>Hip Hop Dont Stop Dance Show</t>
  </si>
  <si>
    <t>Equipment to enable IT integration</t>
  </si>
  <si>
    <t>THE GREEN ROOM</t>
  </si>
  <si>
    <t>Research and Development - Outdoor arts</t>
  </si>
  <si>
    <t>A Little Place Off The Edgware Road</t>
  </si>
  <si>
    <t>The Oak in my Spine</t>
  </si>
  <si>
    <t>Production and exhibition of new work</t>
  </si>
  <si>
    <t>On the Wall  or  World Piece   Interpative mural</t>
  </si>
  <si>
    <t>Breaking the mould -- Impressions on glass</t>
  </si>
  <si>
    <t>working title: 'Outlook' (poetry collection)</t>
  </si>
  <si>
    <t>Twisted Star Community Music Studio</t>
  </si>
  <si>
    <t>The History Cycle</t>
  </si>
  <si>
    <t>The Drama Boys' show</t>
  </si>
  <si>
    <t>London Calling</t>
  </si>
  <si>
    <t>KAT - Kids and Authors Together</t>
  </si>
  <si>
    <t>Oliver!</t>
  </si>
  <si>
    <t>Northfield Arts Trail</t>
  </si>
  <si>
    <t>Contemporary exhibition in new permanent space</t>
  </si>
  <si>
    <t>JumpGB 150m project</t>
  </si>
  <si>
    <t>An Arts cafe</t>
  </si>
  <si>
    <t>East Of England music showcase</t>
  </si>
  <si>
    <t>Dirtmarket</t>
  </si>
  <si>
    <t>Whiz</t>
  </si>
  <si>
    <t>Sunningwell Festival</t>
  </si>
  <si>
    <t>The Tipping Point</t>
  </si>
  <si>
    <t>The Choice</t>
  </si>
  <si>
    <t>'Offerings'.  New woven sculptural installation</t>
  </si>
  <si>
    <t>Karen's Weg:A Kindertransport Life</t>
  </si>
  <si>
    <t>The Beginning</t>
  </si>
  <si>
    <t>Unknown Landscapes</t>
  </si>
  <si>
    <t>Participation in Museum Expressions show in Paris</t>
  </si>
  <si>
    <t>iDance</t>
  </si>
  <si>
    <t>The Festival Robert Walser</t>
  </si>
  <si>
    <t>'Elixir' at Springhead</t>
  </si>
  <si>
    <t>Hip Hop and Spoken Word Workshop</t>
  </si>
  <si>
    <t>Research and development funding for Work</t>
  </si>
  <si>
    <t>INCLUSIVE WORKSHOPS/CONCERTS - ALL UK SPINAL UNITS</t>
  </si>
  <si>
    <t>The Ballad of Skinny Lattes and Vintage Clothing</t>
  </si>
  <si>
    <t>Purchase a keyboard</t>
  </si>
  <si>
    <t>Inspired by the Past - The Arcadian Academy</t>
  </si>
  <si>
    <t>PLAYlist UK Tour</t>
  </si>
  <si>
    <t>Emulsion Festival</t>
  </si>
  <si>
    <t>Thank You</t>
  </si>
  <si>
    <t>Chromophilia II</t>
  </si>
  <si>
    <t>THE SECRET MAP OF LICHFIELD</t>
  </si>
  <si>
    <t>Hammer Open Publishing: Workshops and Development</t>
  </si>
  <si>
    <t>O brave new world</t>
  </si>
  <si>
    <t>The Short Review Redesign, Expansion and Relaunch</t>
  </si>
  <si>
    <t>People Show 123</t>
  </si>
  <si>
    <t>Research &amp; Development - Young Artists in Bristol</t>
  </si>
  <si>
    <t>PROJECT:VC-02</t>
  </si>
  <si>
    <t>Circadian</t>
  </si>
  <si>
    <t>The Enlightenment Cafe</t>
  </si>
  <si>
    <t>Research &amp; Development for concept '192.168.2.65'</t>
  </si>
  <si>
    <t>R&amp;D  for outdoor  theatre project with pop up set.</t>
  </si>
  <si>
    <t>The Tragedy of Bath</t>
  </si>
  <si>
    <t>UK Pakistan Shakespeare 2012</t>
  </si>
  <si>
    <t>Mobile truck art</t>
  </si>
  <si>
    <t>Divine specie</t>
  </si>
  <si>
    <t>"Union" Workshops at New Horizon Youth Centre</t>
  </si>
  <si>
    <t>Artlands - Evaluation, Capacity and Programming</t>
  </si>
  <si>
    <t>Place Making: makers &amp; architects in collaboration</t>
  </si>
  <si>
    <t>Musicality's Annual Production - "Curtains"</t>
  </si>
  <si>
    <t>Artist's placement</t>
  </si>
  <si>
    <t>KEAP Exploring the Future</t>
  </si>
  <si>
    <t>Orange and Green</t>
  </si>
  <si>
    <t>Portal</t>
  </si>
  <si>
    <t>The Leeds Music Hub - Pilot Project</t>
  </si>
  <si>
    <t>Solitude</t>
  </si>
  <si>
    <t>(in)Xclusion</t>
  </si>
  <si>
    <t>Brazilica 2012</t>
  </si>
  <si>
    <t>Reach beyond the stars</t>
  </si>
  <si>
    <t>Long Division 2012</t>
  </si>
  <si>
    <t>The Paradise Project</t>
  </si>
  <si>
    <t>knitting project via newlyn art gallery</t>
  </si>
  <si>
    <t>Emovere</t>
  </si>
  <si>
    <t>Majenti</t>
  </si>
  <si>
    <t>Goldplay: 'Jacob's Ladder II'</t>
  </si>
  <si>
    <t>Refurbish and develop Globe's new arts venue</t>
  </si>
  <si>
    <t>Happing Gallery/Tea Room</t>
  </si>
  <si>
    <t>Assistant Conducting - Stockholm</t>
  </si>
  <si>
    <t>Research and professional development for RKDC</t>
  </si>
  <si>
    <t>Maypole</t>
  </si>
  <si>
    <t>Selected 2012</t>
  </si>
  <si>
    <t>Shakes Sphere, Germs, Apes, Madness and Magic.</t>
  </si>
  <si>
    <t>Laura Lancaster - new work</t>
  </si>
  <si>
    <t>TimeWave</t>
  </si>
  <si>
    <t>Dosage: Monthly Dance Sessions</t>
  </si>
  <si>
    <t>Exhibitions, talks, screenings, workshops</t>
  </si>
  <si>
    <t>Organisational Development of 'Frolicked'</t>
  </si>
  <si>
    <t>Employabilty &amp; Life Skills Through Urban Arts</t>
  </si>
  <si>
    <t>The Story Buzz</t>
  </si>
  <si>
    <t>Stalin Wasn't Stalling (working title)</t>
  </si>
  <si>
    <t>Perestroika - a two act stage play with ijnterval</t>
  </si>
  <si>
    <t>Random Access Memory Opera Tour</t>
  </si>
  <si>
    <t>Workshops for Wellbeing Artists CPD Programme</t>
  </si>
  <si>
    <t>Live Instant Stand up Poetry</t>
  </si>
  <si>
    <t>Canada Connections</t>
  </si>
  <si>
    <t>Charity magic show for Crohns at St.Marks Hospital</t>
  </si>
  <si>
    <t>La Balade de Bergerac</t>
  </si>
  <si>
    <t>Artist in residence</t>
  </si>
  <si>
    <t>UK Swedish Collaboration</t>
  </si>
  <si>
    <t>James Christie New Music Development</t>
  </si>
  <si>
    <t>Light Night</t>
  </si>
  <si>
    <t>STILL-NIGHT</t>
  </si>
  <si>
    <t>CompanyWise</t>
  </si>
  <si>
    <t>Do or DIY</t>
  </si>
  <si>
    <t>2012 Olympic, Paralympic Games &amp; Cultural Olympiad</t>
  </si>
  <si>
    <t>Concert with Bow School and NLSO at St. Sepulchres</t>
  </si>
  <si>
    <t>South with Scott</t>
  </si>
  <si>
    <t>THE HUSH-HUSH RIVER</t>
  </si>
  <si>
    <t>Gay Village Gateway Scheme</t>
  </si>
  <si>
    <t>Dreamtime</t>
  </si>
  <si>
    <t>The Collective</t>
  </si>
  <si>
    <t>Feasibility &amp; options appraisal, arts &amp; excellence</t>
  </si>
  <si>
    <t>Working Title - Touch Move think be</t>
  </si>
  <si>
    <t>my heart is hitchhiking down peachtree st</t>
  </si>
  <si>
    <t>Come as you are</t>
  </si>
  <si>
    <t>The Ginger Tea Tour</t>
  </si>
  <si>
    <t>All Pieces Together</t>
  </si>
  <si>
    <t>Mama Tokus: Gospel Truths</t>
  </si>
  <si>
    <t>Titanic Commemorative Sculpture</t>
  </si>
  <si>
    <t>Wirral South</t>
  </si>
  <si>
    <t>Photography</t>
  </si>
  <si>
    <t>English Music Festival</t>
  </si>
  <si>
    <t>A Place Glowing a Brilliant Red</t>
  </si>
  <si>
    <t>International Tapestry Exhibition Kyoto 2012</t>
  </si>
  <si>
    <t>Northwood Samba Into The Olympics</t>
  </si>
  <si>
    <t>THE ELUSIVE DIS/ABLE BODIES</t>
  </si>
  <si>
    <t>These Trees are Made of Blood</t>
  </si>
  <si>
    <t>Arhai</t>
  </si>
  <si>
    <t>Theatre of the Mundane</t>
  </si>
  <si>
    <t>Tilery Primary School Community Lantern Parade</t>
  </si>
  <si>
    <t>Olympic in London</t>
  </si>
  <si>
    <t>Falcon Lodge Creative Arts Project</t>
  </si>
  <si>
    <t>Streetfantastic</t>
  </si>
  <si>
    <t>Organisational research and development</t>
  </si>
  <si>
    <t>Mummy Mafia</t>
  </si>
  <si>
    <t>Further development of independent press 2012</t>
  </si>
  <si>
    <t>"A Russian Play"</t>
  </si>
  <si>
    <t>Indigo Moon Theatre Van Replacement</t>
  </si>
  <si>
    <t>theatrical and media makeup training programme</t>
  </si>
  <si>
    <t>A visual encounter with pharmacology research</t>
  </si>
  <si>
    <t>Curatorial profesional development</t>
  </si>
  <si>
    <t>Medway Love Music Hate Racism Festival</t>
  </si>
  <si>
    <t>FOOD IN THE ARTS</t>
  </si>
  <si>
    <t>The Sphinx and the Books</t>
  </si>
  <si>
    <t>Poetry and Music Jam performance</t>
  </si>
  <si>
    <t>Phasing Project</t>
  </si>
  <si>
    <t>Anchor and Magnet</t>
  </si>
  <si>
    <t>Research and Develop Monkey Poet's Murder Mystery</t>
  </si>
  <si>
    <t>Future Book Projects</t>
  </si>
  <si>
    <t>EDUARDO NIEBLA - A GUITAR ROAD</t>
  </si>
  <si>
    <t>Berwick Sound</t>
  </si>
  <si>
    <t>Amesbury Community Players - Stage equipment</t>
  </si>
  <si>
    <t>I Am A Poem</t>
  </si>
  <si>
    <t>S.A.F.E Project (Strength Awareness for Education)</t>
  </si>
  <si>
    <t>Network Music Festival</t>
  </si>
  <si>
    <t>Back 2 School, SP8 of the Art returns to its Roots</t>
  </si>
  <si>
    <t>The Dream</t>
  </si>
  <si>
    <t>Aphrodite's Island</t>
  </si>
  <si>
    <t>The Doc Rowe Archive: A National Treasure</t>
  </si>
  <si>
    <t>Collaborative Approaches to Artists Employment</t>
  </si>
  <si>
    <t>Executrix</t>
  </si>
  <si>
    <t>'And you were in it' and 'Romeo and Juliet'</t>
  </si>
  <si>
    <t>Bang! (working title)</t>
  </si>
  <si>
    <t>BLOOD</t>
  </si>
  <si>
    <t>Giant Wings: The Bolsover Dragonfly</t>
  </si>
  <si>
    <t>The Project State Of Art</t>
  </si>
  <si>
    <t>The north of the borough</t>
  </si>
  <si>
    <t>Editor: A spoken word 1 hour journey</t>
  </si>
  <si>
    <t>MORE GORGEOUS - Visual arts performance</t>
  </si>
  <si>
    <t>PlymouthNightime Festival Research and Development</t>
  </si>
  <si>
    <t>Not Until We Are Lost</t>
  </si>
  <si>
    <t>Story Storks</t>
  </si>
  <si>
    <t>Step Up</t>
  </si>
  <si>
    <t>Ten out of Ten</t>
  </si>
  <si>
    <t>SUPERMARKET ¿ STOCKHOLM INDEPENDENT ART FAIR 2012</t>
  </si>
  <si>
    <t>the warm /&amp;/ the cold</t>
  </si>
  <si>
    <t>LABOUR</t>
  </si>
  <si>
    <t>Animating Rossendale part 2</t>
  </si>
  <si>
    <t>CultureShock 2012</t>
  </si>
  <si>
    <t>Amazonian Seed</t>
  </si>
  <si>
    <t>New Moves spring 2012: commissions &amp; Listen Live!</t>
  </si>
  <si>
    <t>BiDiNG TiME (2012-13) - final stage</t>
  </si>
  <si>
    <t>L'uomo Uccello</t>
  </si>
  <si>
    <t>Spring 2012 Concert Tour (Last of 4 stages)</t>
  </si>
  <si>
    <t>Plant Life of the Pacific World</t>
  </si>
  <si>
    <t>'I am the ferryman' (Benjamin Britten film)</t>
  </si>
  <si>
    <t>No Sleep For The Haunted</t>
  </si>
  <si>
    <t>Research and Development of ActOne's 2012 tour</t>
  </si>
  <si>
    <t>Big Dance: Magpie Dance &amp; New Adventures fusion</t>
  </si>
  <si>
    <t>Words and Laws</t>
  </si>
  <si>
    <t>Suspended</t>
  </si>
  <si>
    <t>Because of Love</t>
  </si>
  <si>
    <t>ADAD North - Bridge to NPO</t>
  </si>
  <si>
    <t>'Solely Rhythm'</t>
  </si>
  <si>
    <t>Feasibility Study</t>
  </si>
  <si>
    <t>Interjection . Injection . Infusion</t>
  </si>
  <si>
    <t>Our Informed Hearts</t>
  </si>
  <si>
    <t>Essex Jazz Exhibtion</t>
  </si>
  <si>
    <t>The London Jungle Book Theatre Project</t>
  </si>
  <si>
    <t>R&amp;D of Thunderbirds String Theory by Niall Ashdown</t>
  </si>
  <si>
    <t>medley music public workshops</t>
  </si>
  <si>
    <t>Musical Group</t>
  </si>
  <si>
    <t>Pray-o-mat for UK</t>
  </si>
  <si>
    <t>Two Thousand Seasons</t>
  </si>
  <si>
    <t>Peer Gynt Recharged</t>
  </si>
  <si>
    <t>Development and performances of new show</t>
  </si>
  <si>
    <t>Fireflies</t>
  </si>
  <si>
    <t>Caldmore Village Festival</t>
  </si>
  <si>
    <t>Pavlova 2012</t>
  </si>
  <si>
    <t>Chorlton Digital Natives Programme (CDNP)</t>
  </si>
  <si>
    <t>Failure and the Quest for Ethereal Beauty</t>
  </si>
  <si>
    <t>'Tower [with two musicians]'</t>
  </si>
  <si>
    <t>Everett Hall</t>
  </si>
  <si>
    <t>An Afternoon with Vaughan Williams</t>
  </si>
  <si>
    <t>Old Earth</t>
  </si>
  <si>
    <t>Philippa</t>
  </si>
  <si>
    <t>Bringing writers to Narrating the Caribbean Nation</t>
  </si>
  <si>
    <t>Cheriton Winter Light and Arts Village Project</t>
  </si>
  <si>
    <t>A charity show for Alzheimer's and aspiring actors</t>
  </si>
  <si>
    <t>Research and Development - Wild Thing I Love You</t>
  </si>
  <si>
    <t>6 Degrees: Relay 2012</t>
  </si>
  <si>
    <t>FOOLISH FOND</t>
  </si>
  <si>
    <t>Leo Fitzmaurice &amp; Paul Rooney New Commission</t>
  </si>
  <si>
    <t>Environmental Performance_Upper Mersey Estuary</t>
  </si>
  <si>
    <t>A creative review of Dalston's new library</t>
  </si>
  <si>
    <t>Underground Venues development</t>
  </si>
  <si>
    <t>Art, The Orangery, and the Public Realm</t>
  </si>
  <si>
    <t>The Great Orbital Ultra Run</t>
  </si>
  <si>
    <t>The SAM Series (Sound, Art, Media)</t>
  </si>
  <si>
    <t>This Can't be Sept.-it smells like the Aug.1985!</t>
  </si>
  <si>
    <t>Brazilian Baroque music research</t>
  </si>
  <si>
    <t>Gang engagment project</t>
  </si>
  <si>
    <t>Asylum</t>
  </si>
  <si>
    <t>Working Title  - Nadanam</t>
  </si>
  <si>
    <t>SALT!</t>
  </si>
  <si>
    <t>EQUART research project</t>
  </si>
  <si>
    <t>Holloway Arts Festival</t>
  </si>
  <si>
    <t>The Rover by Aphra Behn</t>
  </si>
  <si>
    <t>Science in Art</t>
  </si>
  <si>
    <t>Dance group for people with learning difficulties</t>
  </si>
  <si>
    <t>Drama, Dance, Music and Art Exposition</t>
  </si>
  <si>
    <t>Cheshire A Cappella Coaching Activity</t>
  </si>
  <si>
    <t>Educational concert tour &amp; Guitar festival</t>
  </si>
  <si>
    <t>Sherborne Town Band Instrument Purchase</t>
  </si>
  <si>
    <t>Brass Band Competition</t>
  </si>
  <si>
    <t>Bexhill Community Play</t>
  </si>
  <si>
    <t>Search for a Star 2012</t>
  </si>
  <si>
    <t>80th anniversary concert; Haydn's Creation.</t>
  </si>
  <si>
    <t>Building Bridges Tour</t>
  </si>
  <si>
    <t>Grotesque Chaos by Michael McLean</t>
  </si>
  <si>
    <t>Complete First Poetry Manuscript</t>
  </si>
  <si>
    <t>Post-Oslo Exhibition</t>
  </si>
  <si>
    <t>Concerts for house bound individuals -Bach at Home</t>
  </si>
  <si>
    <t>Preseli Pembrokeshire</t>
  </si>
  <si>
    <t>Performance of "A Village Romeo &amp; Juliet"</t>
  </si>
  <si>
    <t>Steeltown</t>
  </si>
  <si>
    <t>Funding for the purchase of a musical instrument</t>
  </si>
  <si>
    <t>Memoir Special Peru</t>
  </si>
  <si>
    <t>MA in Classical Singing</t>
  </si>
  <si>
    <t>35mm film cinematography</t>
  </si>
  <si>
    <t>The Roses Grow Wild</t>
  </si>
  <si>
    <t>Odyssey woodcarving exhibition and book</t>
  </si>
  <si>
    <t>"IN" a TV programme about different forms of Arts</t>
  </si>
  <si>
    <t>Diamond Jubilee  open air arts event Stowmarket</t>
  </si>
  <si>
    <t>Build A Life Buy A T-shirt Marketing Campaign</t>
  </si>
  <si>
    <t>Cut &amp; Paste</t>
  </si>
  <si>
    <t>Everyman Theatre and Creative Writing UoG Collabor</t>
  </si>
  <si>
    <t>'Olympic Spirit - past &amp; present'</t>
  </si>
  <si>
    <t>Ozonna single(s)/ album release and live touring</t>
  </si>
  <si>
    <t>Connecting City</t>
  </si>
  <si>
    <t>Creation of a Junior Band section of KSSB</t>
  </si>
  <si>
    <t>Tramps Like Us</t>
  </si>
  <si>
    <t>Lalita's Big Fat Asian Wedding</t>
  </si>
  <si>
    <t>Blood and Courage [a novel]</t>
  </si>
  <si>
    <t>Margate Hosts the Boat Project</t>
  </si>
  <si>
    <t>OLDHAM MIC VIBES COMPETITION</t>
  </si>
  <si>
    <t>NHSSP Dance Festival 2012</t>
  </si>
  <si>
    <t>Countryside Captured</t>
  </si>
  <si>
    <t>Brian looks like Alan Rickman</t>
  </si>
  <si>
    <t>Milkfloat Art Gallery</t>
  </si>
  <si>
    <t>FIGUREHEAD ARCHIVES ON LINE</t>
  </si>
  <si>
    <t>Hands On Media Enterprize (H.O.M.E)</t>
  </si>
  <si>
    <t>Sculpture Commission ''Do Not Eat The Milk''.</t>
  </si>
  <si>
    <t>Purchase staging and chairs</t>
  </si>
  <si>
    <t>Show Reel Development</t>
  </si>
  <si>
    <t>smart phone Application</t>
  </si>
  <si>
    <t>The Cherubim Trust Musical Instrument Loan Bank</t>
  </si>
  <si>
    <t>Get Knitted</t>
  </si>
  <si>
    <t>AND NOW FROM PARIS</t>
  </si>
  <si>
    <t>Some Like it Hot</t>
  </si>
  <si>
    <t>Funding for materials &amp; tutors</t>
  </si>
  <si>
    <t>Audio Engineering Programme</t>
  </si>
  <si>
    <t>acting</t>
  </si>
  <si>
    <t>catalyst communities project</t>
  </si>
  <si>
    <t>African Caribbean intergeneration Dance Group</t>
  </si>
  <si>
    <t>Reborn Dolls for Therapeutic Benefits</t>
  </si>
  <si>
    <t>School Musical Production</t>
  </si>
  <si>
    <t>Plog Magazine</t>
  </si>
  <si>
    <t>Cocteau¿s Face in the Eiffel Tower [working title]</t>
  </si>
  <si>
    <t>Art Link project for older people</t>
  </si>
  <si>
    <t>Winsford 5 Ring Circus</t>
  </si>
  <si>
    <t>Support for moving from ceramics to foundry bronze</t>
  </si>
  <si>
    <t>Liverpool - New Zealand international exchange</t>
  </si>
  <si>
    <t>Hypnotic Semiotic band start up</t>
  </si>
  <si>
    <t>Unsigned Showcase (Prostate Cancer Charity Event)</t>
  </si>
  <si>
    <t>NYT Rep</t>
  </si>
  <si>
    <t>Jamaica - storytelling and arts</t>
  </si>
  <si>
    <t>Isles of Scilly</t>
  </si>
  <si>
    <t>Still Beautiful and Recapturing a Certain Youth</t>
  </si>
  <si>
    <t>2012/2013</t>
  </si>
  <si>
    <t>Tamar Valley Voices</t>
  </si>
  <si>
    <t>Primary Colours Art Club</t>
  </si>
  <si>
    <t>Bexleyheath and Crayford</t>
  </si>
  <si>
    <t>Here We Go Round the Mulberry Tree</t>
  </si>
  <si>
    <t>To finance work exhibit of paintings and poetry</t>
  </si>
  <si>
    <t>One man art exhibition</t>
  </si>
  <si>
    <t>GAZ'S ROCKIN' BLUES STATIC SOUND SYSTEM LNHC 2012</t>
  </si>
  <si>
    <t>Shades of Britain</t>
  </si>
  <si>
    <t>Summer Fun</t>
  </si>
  <si>
    <t>1.The Sugar Monsters &amp; 2.Small Steps to Happiness</t>
  </si>
  <si>
    <t>International presentation of performers</t>
  </si>
  <si>
    <t>Art - Aiding recovery in a healing environment</t>
  </si>
  <si>
    <t>Promoting Creativity in Youth Through Art</t>
  </si>
  <si>
    <t>To purchase 4 professional level instruments</t>
  </si>
  <si>
    <t>Passion4Fashion Kirklees</t>
  </si>
  <si>
    <t>Bollywood Fitness/ Bollywood Dance Classes.</t>
  </si>
  <si>
    <t>Brooksfest presents Circus Fantasia</t>
  </si>
  <si>
    <t>Art in Action 2012, Machinery for demostrations</t>
  </si>
  <si>
    <t>Sheer Drop New Plays Season</t>
  </si>
  <si>
    <t>YALLA!</t>
  </si>
  <si>
    <t>Mind The Gap Youth Theatre</t>
  </si>
  <si>
    <t>Moray</t>
  </si>
  <si>
    <t>International Artist Exchange-Workshop/Performance</t>
  </si>
  <si>
    <t>Give potential to creative people</t>
  </si>
  <si>
    <t>BATTLE OF THE BANDS</t>
  </si>
  <si>
    <t>Let Them Talk (LTT Promotions)</t>
  </si>
  <si>
    <t>Olympic Torch Relay - Dance Derbyshire</t>
  </si>
  <si>
    <t>Voices - A celebration of a cappella singing</t>
  </si>
  <si>
    <t>Developing new Arts Talents</t>
  </si>
  <si>
    <t>11 Lily Avenue</t>
  </si>
  <si>
    <t>The fire that makes you stronger</t>
  </si>
  <si>
    <t>Artournament</t>
  </si>
  <si>
    <t>WORLD SHORTS 2012</t>
  </si>
  <si>
    <t>Ladies' Day</t>
  </si>
  <si>
    <t>Inclusive community theatre show The Flying Ship</t>
  </si>
  <si>
    <t>Action For Me</t>
  </si>
  <si>
    <t>Titus Salt School Community Art Project</t>
  </si>
  <si>
    <t>Party on The Parade</t>
  </si>
  <si>
    <t>Dark Lullaby</t>
  </si>
  <si>
    <t>A Body Of Work</t>
  </si>
  <si>
    <t>We Are Hackney 2012</t>
  </si>
  <si>
    <t>SussexLive, Societies Showcase</t>
  </si>
  <si>
    <t>Art in mind</t>
  </si>
  <si>
    <t>Producing samples of garments</t>
  </si>
  <si>
    <t>Festival Robert Walser</t>
  </si>
  <si>
    <t>Voces de Cuba</t>
  </si>
  <si>
    <t>London Arts Challenge in 2012</t>
  </si>
  <si>
    <t>Creative Commissions - Death Wish Repository</t>
  </si>
  <si>
    <t>Photographic presentations in community</t>
  </si>
  <si>
    <t>Expedition to Amazon, Peru 2012</t>
  </si>
  <si>
    <t>Midlands based music video/documentary production</t>
  </si>
  <si>
    <t>Huddersfield African Caribbean Cultural Trust (HAC</t>
  </si>
  <si>
    <t>Mentally Disabled Adult Seeking to play Chess</t>
  </si>
  <si>
    <t>Life at St John's represented in a mosaic mural</t>
  </si>
  <si>
    <t>Me &amp; the Sea TouchedTheatre outreach tour</t>
  </si>
  <si>
    <t>East and South East</t>
  </si>
  <si>
    <t>We will produce a newly commissioned site-specific production of Victor Hugo¿s classic novel `Notre Dame de Paris¿ in Selby Abbey in Spring 2012. This production will involve a professional team and a number of community performers (choir, bellringers, organists), supported by local business and enterprises.</t>
  </si>
  <si>
    <t>XX/XY - British East Asian cross-arts music touring project that includes working with young people from disadvantaged backgrounds as junk drummers for the performance.
SUSTAIN - Contemporary sculpture commission for London's Chinatown by a leading East Asian artist.
Both projects includes arts engagement workshops aimed at young/disadvantaged people.</t>
  </si>
  <si>
    <t>To give visitors to the 2012 Games opportunities to experience one of the finest steel orchestras in the world. The orchestra will be comprised of young people and will reflect and celebrate the ethos of the original London 2012 bid.  To build artistic activity at Yaa Asantewaa Arts Centre.</t>
  </si>
  <si>
    <t>This project links the region to the Cultural Olympiad. Artists will be commissioned to work with NEET young people across Merseyside to devise a multimedia performance combining boxing, music, film and dance. Participants will collaborate with artists to create a show where personal/social struggles are explored in the ring.</t>
  </si>
  <si>
    <t>The application is in support of the run of A Few Man Fridays, Cardboard Citizens¿ second history play, at Riverside Studios from 10 February to 10 March 2012. The play will involve homeless people and migrants in retracing the story the Chagos Islands whose population was evicted in the 1970s.</t>
  </si>
  <si>
    <t>The production and marketing of 12 works of literature in 2012. We will produce high-quality books, market them in such a way as to maximise their reach and employ measures that will develop the financial health and independence of Enitharmon Press.</t>
  </si>
  <si>
    <t>In association with the partnership Dress the World exhibition project, groups of young people in Nottingham, Leicester and Northampton will work with nationally renowned theatre and dance practitioners, and with a carnival designer, to create nine flashmob "happening" performances in public spaces and shopping centres.</t>
  </si>
  <si>
    <t>Theatre Gloucestershire wants to increase and strengthen theatre practice in the county, focusing on quality, access and audience development. Our main aims are to be the strategic voice for theatre development in the county, raise standards, support new work and emerging artists, develop youth theatre and promote collaboration.</t>
  </si>
  <si>
    <t xml:space="preserve">Organisational development for a collaboration of over twenty arts organisations seeking a collective response to austerity to strengthen resilience. Action around the outcomes of: access; c&amp;yp; economy; health; environment. Includes work on data capture; evidence and joint offer; skills development; leadership; joint cost reduction; tendering partnerships; strong external networks.
</t>
  </si>
  <si>
    <t>This application represents a step-change in the literature programme of the Mosaic Rooms, which will establish it as a hub for literature from the Arab World in London, develop its audiences and ensure its sustainability, both financially and in the medium term as a programme.</t>
  </si>
  <si>
    <t>Clean Break will inspire women in prison in the North West through great theatre. Following discussions with the Manchester Royal Exchange Theatre and HMP Styal, we have developed a programme bringing together the specialism of each partner to deliver a new theatre residency to women prisoners in the North West.</t>
  </si>
  <si>
    <t>We are proposing to demolish an existing, poorly insulated, converted farm building .We plan to replace it with a low carbon footprint building with high insulation values and a rainwater harvesting system. The building will house a flexible puppet performance venue with puppet bridge and pit.,foyer, workshop and museum.</t>
  </si>
  <si>
    <t>We are staging a full integrated, musical version of 'The Sleeping Beauty' featuring a cast of people with profound and multiple learning disabilities and students from colleges in our local area.</t>
  </si>
  <si>
    <t>Developing new process of working to underpin quality and innovation of company's work:
- building a wider pool of performers
- building relationships with core creatives at an early stage
- developing script and structure for the work
- developing relationships with supporting venues
- opportunities to share work with audiences, participants, industry professionals</t>
  </si>
  <si>
    <t>Shake is a 2-year artist-led programme on race and environment with young people. It develops artistic skills, fostering powerful new young creatives who are active, effective citizens, their artworks reaching a range of new audiences. Shake! also offers CPD for artists and shares best practice to influence policy.</t>
  </si>
  <si>
    <t>Tri-Aspiration combines three projects all designed to increase the aspirations and ambitions of children and young people across the Midlands in 2012. A touring participatory performance for children, a physical performance platform for young people and a tour of a professional performance that involves young people as core cast.</t>
  </si>
  <si>
    <t>Inspirational touring art exhibition with interactive website, booklet and accompanying theatre workshops, creatively compiled by Zerbanoo Gifford to engage diverse audiences not usually involved in the arts. Focusing mostly on those from minorities who transformed our lives, it celebrates our rich, complex culture bringing to life our shared artistic heritage.</t>
  </si>
  <si>
    <t>The exhibitions `Tim Walker: Photographs¿, `Grayson Perry: Frocks¿ and `Keith Coventry: Bronzes¿ collectively attempt to achieve two aims; firstly to curate exhibitions in distinct new ways, working with the artist in developing new perspectives;  Secondly by doing so to access the collection, leaving a lasting legacy for education and interpretation.</t>
  </si>
  <si>
    <t>An re-tour and an outdoor adaptation of a critically acclaimed, Inspire marked  international dance theatre work  for the outdoor Olympic celebrations in Weymouth and  in Exmouth and a  national tour. It will include a range of participatory activity to engage new audiences and  raise the profile of our organisation.</t>
  </si>
  <si>
    <t>Street dance sessions  delivered in local communities to increase participation amongst inactive 11-19 year old girls who would not normally engage in dance. Empower young people to make positive decisions about their health and wellbeing, increase aspirations through the delivery of lifestyle workshops which will compliment dance delivery.</t>
  </si>
  <si>
    <t>Re: Map is an arts initiative led by HISTORIA ¿ a collective of Brighton based photographic artists. The 8 week residency at BLANK Studios in Portslade, East Sussex will include a program of public events and a curated exhibition of new works.</t>
  </si>
  <si>
    <t>In 2012, the City of London Festival celebrates its Golden Jubilee with a programme celebrating 50 years of animating the City¿s buildings and open spaces through the arts, developing new work, nurturing home-grown and international talent, and presenting world-class artists throughout the Square Mile.</t>
  </si>
  <si>
    <t>Our activity works with disadvantaged young people with learning disabilities, using the arts and creative technologies to explore benefits to learning, build self expression and confidence.  The activity will engage young people, artists and arts organisations in Nottingham City and Nottinghamshire.</t>
  </si>
  <si>
    <t>We are seeking to develop Phase 2 of the building. The development of the Lower Ground Floor will bring an additional 714 sq. metres of floorspace into use. A Gallery, Performance/Rehearsal Space, 7 studios, short hire studio space, and refurbishment of existing toilet block.</t>
  </si>
  <si>
    <t>To provide music tutoring specifically tailored to meet the needs of children and adults with learning disabilities allowing them opportunities to engage in the arts, which they currently do not have.  Also to provide specialised teaching resources allowing other organisations to set up similar music provision around the country.</t>
  </si>
  <si>
    <t>We are seeking funding to support organisational development. Specifically: 
¿	Development &amp; Piloting of new multimedia and cross-platform arts programmes
¿	Fundraising for new programmes 
¿	Developing new income generating services
¿	Development of our management team, organisational systems and organisational structure
¿	Development of marketing strategy</t>
  </si>
  <si>
    <t>Rehearsal for and performance (28.7.2012) of a choral concert in Hereford Cathedral, including newly-commissioned work, given by a massed community SATB choir including children (trebles), as the culmination of the Hereford 2012 Three Choirs Festival.  The programme will include international song and feature a professional baritone.</t>
  </si>
  <si>
    <t>This application outlines the second strand of activity to support New International Encounter to increase it¿s touring reach within the UK by creating and implementing a long term touring development strategy for the Company.</t>
  </si>
  <si>
    <t>SIMPLY HUMAN is a week long cultural exploration and exchange of ideas and skills using music and the creative arts to educate, inspire and encourage tolerance and understanding between young people and their communities. SIMPLY HUMAN celebrates diverse cultures and peaceful co-existence through the arts linking Srebrenica and Bridport.</t>
  </si>
  <si>
    <t>We ask you to support:
¿	Artistic and educational activities including exhibitions, projects, workshops, live events and talks
¿	Research and development work on our programme
¿	Organisational and professional development
¿	Marketing and audience development work, including the production of publicity material
¿	Erection of an outdoor education shelter</t>
  </si>
  <si>
    <t>Designers in Residence will create a series of annual commissions and an accompanying exhibition to support, nurture, and celebrate new design talent.  This is a two year programme which will be supported by a tour programme to three regional venues per annum.</t>
  </si>
  <si>
    <t>Visual and performing arts programme exploring physical and perceived barriers. The project will reference physical bridges, cultural and language barriers dividing inner-city Bristol. Bridging artistic mediums, we will use creativity to promote cohesion, increase access to art within deprived communities and develop a multimedia performance to engage diverse audiences.</t>
  </si>
  <si>
    <t>Increase ACN's capacity and offer by extending online services, workshops, support for professional actors, increased opportunities for BME and disabled actors, partnership working with regional theatres, development of new funding streams in the amateur and corporate training sectors.  To deliver this all within a sustainable business model.</t>
  </si>
  <si>
    <t>We propose to stage a first try out production of a new play "FREE BIRDS" by Hull based writer and Script Yorkshire member, David Windle. We intend to use this run to raise awareness and interest in the piece in order to be able to tour it in the future.</t>
  </si>
  <si>
    <t>Creating a series of short artist films that explore the relationship of visiting international Olympic and paralympic athletes with their host training camps in the northwest. The focus is on the cultural experience of the athlete and our creative response to these situations as artists and film-makers.</t>
  </si>
  <si>
    <t>In 2012, Jewish Book Week is celebrating its 60th anniversary and will for the first time ever be part of the programme of a state of the art mainstream venue. On this occasion, the festival wants to get the visibility it deserves and make a successful transition to Kings Place.</t>
  </si>
  <si>
    <t>The activity will comprise a series of workshops and concerts around the country in a wide variety of venues to celebrate the 20th anniversary of ensemblebash. The concerts will include at least three new commissions from leading British composers and will explore all avenues of the quartet's activities.</t>
  </si>
  <si>
    <t>This is an interactive performance project that is planned to tour to two regions; West and East Midlands.  Each performance involves both interactive and performance elements on themes of citizenship,  community and kinship.  Venues will primarily be community venues.</t>
  </si>
  <si>
    <t>To undertake an artist in residence programme at Coventry University¿s School of Art and Design. During this programme I will  produce black and white prints  for "The Beautiful People " exhibition and  will undertake one to one mentoring in  B&amp;W hand printing for students on the photography degree course.</t>
  </si>
  <si>
    <t>The main aim of the ten month programme is to provide art training,  through the staging of seven projects, specifically for Merseyside-based disabled people.  They will  each contain a series of workshops, and in one project, also an exhibition of the artwork created.</t>
  </si>
  <si>
    <t xml:space="preserve">Centred around the disciplines of art that help to produce the annual Notting Hill Carnival, Kevin intends to produce an exhibition of 50 large photographic images with accompanying video interviews, highlighting the intimate presence of individuals and their contributions over the last 50 years.
</t>
  </si>
  <si>
    <t>The VANTAGE programme addresses the structural and cultural change which many organisations need to undertake to deal with the challenge to increase their ability to generate philanthropy. The programme focuses on the responsibility of trustees for raising income, the development of boards fit for that purpose, and sustainable fundraising strategies.</t>
  </si>
  <si>
    <t>New commissioned site specific Visual Arts project for a variety of venues across Gt.Yarmouth during September 2012 to encourage the local population, especially the young, to become engaged with art.  Key themes will be industry and energy with focus on renewable and sustainable aspects, emphasising importance of good design.</t>
  </si>
  <si>
    <t>The activity gives arts and cultural organisations direct and risk-free collaboration with software developers and creative technologists. This enables innovative new approaches for cultural data to be developed; creating new self-supporting business models, enhancing audience experience and extending audience reach.</t>
  </si>
  <si>
    <t>Project's objectives are to: 
- promote readership among Black and Minority Ethnic  (BME) communities in the UK
- increase the BME community's participation in library services and to help libraries understand the communities needs and to help them identify gaps in the current provision.</t>
  </si>
  <si>
    <t>The activity will enhance the development of new mental health facilities for Shropshire and Telford and beyond. We want to commission new artwork that will have a positive impact on the people using the building, whilst offering artists an exciting opportunity to develop their practice through new art pieces.</t>
  </si>
  <si>
    <t>A sculpture by British artist, Richard Wilson, involving balancing a 'coach' on the edge of the De La Warr Pavilion rooftop to recreate the iconic final scene from The Italian Job film .  This is an official London 2012 Festival project,  and will be a major attraction during the Olympic Games.</t>
  </si>
  <si>
    <t>The Wakefield Wildcats Community Trust have approached a disabled digital artist to work with our professional rugby league club, as artist in residence. This is to provide a record of the 2012 season &amp; work with community groups and local arts organisations, in Wakefield &amp; Barnsley, creating new art using an iPad.</t>
  </si>
  <si>
    <t>The activity invests in the artistic programme at St George¿s Bristol, sustaining the excellence of our artistic programming across all strands and investing in the planning, development and incubation of new, innovative series and integrated audience development initiatives.</t>
  </si>
  <si>
    <t xml:space="preserve">This Way Up, a non-verbal piece of theatre for 3 to 7 year olds will be taken to full production and out on a five week tour to schools and theatres in Yorkshire and Tyneside.
</t>
  </si>
  <si>
    <t xml:space="preserve">Creative West Sussex 2012 Festival is a multi-artform, county-wide, time-limited outdoor and site-specific commissioning festival, originally inspired by the Cultural Olympiad. The Festival develops new producing capacity, critical thinking and programming capability with a large number of residents enabling the realisation of an ambitious Festival programme.
</t>
  </si>
  <si>
    <t>The seat of this project is a creative investigation into Collaborative Arts including skill sharing, professional networking, audience/performer communication and artistic mentors, nurturing and development culminating in a trio of products that will enhance the Dance and Arts ecology of the North of England.</t>
  </si>
  <si>
    <t>This is a pilot project to produce books in translation into an accessible format for the print disabled.  There will also be an online hub where users can interact and discuss international authors.  Work experience  in post production will be offered to visually impaired music technology students.</t>
  </si>
  <si>
    <t xml:space="preserve">Goofus want to create an exciting and imaginative new piece of devised theatre called ¿The Wardrobe Of Feathers¿ This project will have a large outreach element  working with predominately bereaved young people. It will tour locally, regionally and nationally.
</t>
  </si>
  <si>
    <t>The Worcestershire Literary Festival aims to promote the literary life of Worcestershire, to nuture and support reading and writing activities, to campaign for the encouragement and appreciation of local authors, poets and spoken word performers and to promote literary events throughout the year, not just during the festival period.</t>
  </si>
  <si>
    <t>We are seeking support for the development of Printfest, the UK¿s only artist led printmaking festival, including development of the Printfest Trail, artist residencies and participatory activities. We are asking for Arts Council support towards the first two years of activity detailed in our three year business plan (attached).</t>
  </si>
  <si>
    <t>The creation and tour of Square Peg contemporary circus' next production based on Samuel Taylor Coleridge's "the Rime of the Ancient Mariner". Through this activity we will raise the profile of Square Peg and Cirquit Productions Limited and lay the ground for further touring of the production in future.</t>
  </si>
  <si>
    <t>City Read London is a campaign to spread a love of books and reading to the widest possible audience throughout our capital. By choosing one book for the whole city to read, discuss and debate, we will bring Londoners together in a series of special events, across London and online.</t>
  </si>
  <si>
    <t>A strategic development package supported by mac Birmingham and Theatre In The Mill, Bradford.
- Making and delivery of "A Thousand Shards Of Glass."
- R&amp;D for "We Have always Lived In The Castle".
- Remounting "The Woods" at mac.
- Organisational and strategic development of JPC.</t>
  </si>
  <si>
    <t>Global Footprint is an exciting project that showcases key arts and heritage organisations and integrates audiences through a series of commissions and exhibitions that celebrate Northamptonshire's international boot and shoe reputation and defining creative industry as part of the London 2012 Cultural Olympiad and East Midlands Igniting Ambition Festival.</t>
  </si>
  <si>
    <t>We have an exciting opportunity to develop Handmade Parade into a self-sustaining, year-round organisation that helps communities create spectacular celebration events, combined with creative workshops, outreach and community empowerment. We will be widening participation in the arts and performance.</t>
  </si>
  <si>
    <t>This participatory photography/installation project explores attitudes/experiences towards death and palliative care in local communities across England. This is done in collaboration with the National Council of Palliative Care (NCPC), Dying Matters, local community groups and schools. Exhibitions will take place around England and will be distributed online.</t>
  </si>
  <si>
    <t>The Desk will be a free online resource dedicated to informing writers and poets on digital publishing. The resource will range from basic information to specialist subject areas. It will work with partners to give accurate and impartial information and act as a portal for specialist digital workshops and seminars.</t>
  </si>
  <si>
    <t>The Big Blue Handover is the next development phase for BTP with disabled people at the heart of its design and culture. A  sector influencing 12 month programme developing a learning disabled hub, an accessible mapping enterprise: Mapfactor(c) for Carnival and Outdoor Events and a Rio-Style Samba School.</t>
  </si>
  <si>
    <t>Our activity will enable young talented and ambitious emerging learning disabled performers to co-create and tour a professionally produced, widely promoted production of HAMLET to a wide variety of mainstream and non traditional venues, build recognition of their talent amongst public audiences, and begin to enter the cultural mainstream.</t>
  </si>
  <si>
    <t xml:space="preserve">Development and delivery of three tours of distinctive, original contemporary music leveraging the infrastructure and investment of our large-scale regional venue collaboration.  Tours are significant interventions in large-scale music programming, representing new artistic experiences for existing audiences, and create opportunities for new audiences to engage.    
</t>
  </si>
  <si>
    <t>A production of new play, NAPOLI by new female, Yorkshire playwright at West Yorkshire Playhouse and touring the Northern regions including Hull Truck, Darlington Arts Center and the Maltings, Berwick.</t>
  </si>
  <si>
    <t>This application is to deliver a new commission by David Batchelor and an exhibition of related and publicly sited works, in partnership with the Brighton Festival, in addition to 5 new commissioning opportunities for proposals responding to Batchelor¿s work and the concept of domestic space and the everyday.</t>
  </si>
  <si>
    <t>Wandsworth Arts Festival will commission and present outstanding new work including outdoor performance, dance and installation in response to the social and physical landscape of the borough. The portfolio of work in the bid embraces a cross-genre diversity of work and engagement that reflects current best practise.</t>
  </si>
  <si>
    <t>Increasing our fundraising capacity and reducing our fixed costs by:
- Recruiting a Business Development Manager
- Working with a Fundraising Consultant
- Making redundancies
- Training all F.O.H. staff to increase efficiency and maximise earned income.</t>
  </si>
  <si>
    <t>My aim is to create an interactive, collaborative website for people in the UK which will act as an on-line arts community and a creative project &amp; opportunity sharing hub for like minded people, both professionals and amateurs from all walks of life.</t>
  </si>
  <si>
    <t>Our activity is the future development of an established chamber choir that has been going for around 26 years, and which wishes to continue to take choral music with professional orchestra and soloists  to accessible venues for audiences in and around the town of Warwick and surrounding villages.</t>
  </si>
  <si>
    <t>tuningworlds is a multi-year music and sound project, that will involve other artforms.  It is a mass participation project that also includes eight commissions (seven music, one other).</t>
  </si>
  <si>
    <t>We will produce a spectacular Afro-Brazilian carnival production developed collaboratively by a team of expert artists, involving up to 250 participants and thousands of audience members. Working with key partners this production will be toured to at least six carnival events within London and the East of England.</t>
  </si>
  <si>
    <t>Proposed activity includes:
- a series of music theatre productions (professional and community) to build on and extend the  Company's artistic portfolio and profile
- workshops and productions with Jigsaw (children and young people)
- an evaluation of the operational/business model to explore strengths and weaknesses and develop a case study</t>
  </si>
  <si>
    <t>'Our Country's Good' is a project which encompasses a major touring revival of Timberlake Wertenbaker Olivier Award winning play. The project will also include an extensive education and outreach programme to accompany the production.</t>
  </si>
  <si>
    <t>In order to develop the organisation, provide local and national audience with vibrant exhibitions and events,  and continue to give opportunities for artists to showcase risk taking and engaged work, we are now seeking funding for :
-	Two Flagship Exhibitions
-	Artist Residency Programme  
-	CPD: Art School Programme 
-	Project Management Fees</t>
  </si>
  <si>
    <t>I want to present a show incorporating both Native American art forms and traditional gypsy flamenco in Colchester.  This project fits in with the three core values and at five themes of the Cultural Olympiad 2012.   It is intended to inspire and involve young people.</t>
  </si>
  <si>
    <t>The third edition of Tatton Park Biennial considers flight with up to twenty new commissions from emerging local and established international artists, all responding to the historic, rural site. The Biennial will engage visitors from divergent groups with an active programme of events and workshops throughout the summer of 2012.</t>
  </si>
  <si>
    <t>'A Brush with Immortality' is a mixed-media exhibition involving painting, 3D images, film and installation.  Through a fusion of art and science it explores the deeply affecting story of Henrietta Lacks, a young African-American woman, whose death sixty years ago led to ground breaking advances in modern medicine.</t>
  </si>
  <si>
    <t>Soundwaves Festival creates a platform for cutting edge music and sound art rarely heard anywhere else in the South East. It takes music outside conventional concert settings into innovative multi art events making new music accessible. It provides artists with a space to create pioneering work and develop their practice.</t>
  </si>
  <si>
    <t>Peepolykus has offers of collaborations that will enable the company to develop in a variety of new directions. We wish to;
- work up new artistic proposals through R&amp;D.
- write a business plan to supporting the artistic delivery and sustain growth over the next five years</t>
  </si>
  <si>
    <t>Creative Future offers a clear pathway from community arts to professional arts sector for disabled artists. This final stage of a three stage process (Arts Council supported first two stages) is focussed on the professional promotion of our artists/writers, delivering masterclasses &amp; delivering high profile events and website.</t>
  </si>
  <si>
    <t>To deliver a 3-year programme of training and mentoring for Black and Minority creatives and support their economic viability through showcasing the work, managing commissioned projects in health and regeneration, work placements and apprenticeships, accredited arts management training and a BME Board Bank.</t>
  </si>
  <si>
    <t>Support for organisational development for acta in transition from ACE core funding to non-NPO ¿  examining current internal structures, new artistic directions/programming, sustainability, assessing current and potential demand for services, auditing resources, and exploring a diversity of funding options.  Funding to support staff time, professional input and website design.</t>
  </si>
  <si>
    <t>The only specialist music school without a dedicated performance space, Cedars Hall will provide a new music performance venue with acute acoustic design and space for audiences of 350. With four additional teaching and observation rooms and professional recording facilities, it will offer opportunities to performers from across the region.</t>
  </si>
  <si>
    <t>Dance Equation is seeking funding to develop our current community and educational dance work for suitability in a Special School environment.  For this we need a Research and Development period for our creative practice in working with young people affected by Autism Spectrum Disorders, behavioural issues and profound disabilities.</t>
  </si>
  <si>
    <t>This project will enable us to work in partnership with 5 key organisations to create a new production called 'The Moment'.  It will also enable us to undertake a period of organisational development as we transition from being a regularly funded organisation.</t>
  </si>
  <si>
    <t>I have been commissioned by Faber and Faber to write a new collection of short stories.  I am requesting funding to afford me time to write.</t>
  </si>
  <si>
    <t xml:space="preserve">A development grant would enable me to reach a point where I can fully support myself as a professional visual artist.
This grant would make it possible to realise commissions offered to me by art and educational institutions, fortify existing relationships to institutions and individuals and develop new connections.
</t>
  </si>
  <si>
    <t>The main activity is creating a theatre show and event. The focus is the collaboration of different cultures/styles, mainly contemporary and break dance and also to introduce this to new audiences. The final product will be a break dance event held along side a theatre production.</t>
  </si>
  <si>
    <t>Hastings Borough Council wishes to apply to Arts Council South East for £150k to deliver the inaugural 2 year arts programme on the Stade Open Space on Hastings seafront from March 2012 to October 2013 as part of an overall arts programming investment of £386k.</t>
  </si>
  <si>
    <t>Our project is twofold: 1) to retain and develop our existing audience for contemporary classical music; 2) to attract a new audience from people who attend other art form and cultural events but who avoid classical music concerts through unfamiliarity and a perceived lack of understanding of the music.</t>
  </si>
  <si>
    <t>This proposal, submitted by CDET for the DTAP Consortium, is for a strategic, high-profile and extensive programme of workforce development initiatives to develop and improve the capability, capacity, quality of practice, and the employability of dance leaders working in dance outside formal education.</t>
  </si>
  <si>
    <t>Ready or Not... is a work in progress contemporary dance piece for 3-7 year olds. Working closely with collaborators the piece will develop over a period of 26 days into a full length performance and education package for a regional theatre tour.</t>
  </si>
  <si>
    <t>To develop a national database, research and reference facility relating to the history Black-British artists. The project's aim is to create a multi-layered, multi-purpose web site through which users can access a range of information and archive material on recent and  contemporary Black British-based artists.</t>
  </si>
  <si>
    <t>Company Paradiso wants to run a 12 month project to develop creative writing and performance by young people and adults with mental health issues.  We want to engage new audiences through events and broadcasting.  We also want to build the capacity of our organisation.</t>
  </si>
  <si>
    <t>The Lionel Dobie Project is a space for emerging curators to develop, by exploring the complexities of curating as a practice.  The project will be an open forum for discourse around the changing role of the curator, through residencies, discussion and events.</t>
  </si>
  <si>
    <t>Our intergenerational activity includes work with elderly people, children with learning disabilities, older
mainstream school children, learning disabled adults, adults with mental health problems, isolated adults at home and visitors to a local museum, in a shared piece of visual artwork culminating in an exhibition, soundscape and artist's film</t>
  </si>
  <si>
    <t>The North West Higher Education Dance Providers aims to establish a regional one year pilot graduate dance company programme which responds to the needs of both emerging dance professionals and dance providers. This project will practically test the long term feasibility for a graduate company that covers the North West</t>
  </si>
  <si>
    <t>Brass The Baton is a nationwide relay passing 5 conductor¿s batons between brass bands / ensembles across the country. For this project we will produce innovative artistic interventions / performances in unusual locations designed to engage new audiences and increase participation from children and young people in the brass band artform.</t>
  </si>
  <si>
    <t>Tour of The United Kingdom throughout April 2012 under the name of ¿Mose Fanfan's Rumbanella Band¿ 10 Veterans musicians of the classic Congo Rumba music based in Europe members of the legendary OK JAZZ, AFRICA JAZZ and orchestra Bantou ¿ reunited to celebrate the memory of the past African stars</t>
  </si>
  <si>
    <t>The aim of the project is to create a new large scale community play about the people and history of the Cambrian Railways, to be performed at the old stations of Oswestry and Llanymynech.</t>
  </si>
  <si>
    <t>A live literature tour with a focus on artist development, director training, audience development and experimentation with the type of venues suitable for the performance of live literature.</t>
  </si>
  <si>
    <t>Our activity focuses on music by Brumel, Josquin and Lassus, the three most celebrated composers from the Renaissance Franco-Flemish school, in concerts in up to 35 cathedrals and concert-halls nationwide, and introducing rarely-heard music live to up to 25,000 people, with an extensive associated outreach programme.</t>
  </si>
  <si>
    <t>To create and present a theatrical event in a working men's club about the workers in the heavy manufacturing industries of Preston, who experienced mass employment and then redundancy in the 1980s. The activity will include people who are facing unemployment again in the recently announced BAE job cuts.</t>
  </si>
  <si>
    <t>To effectively deliver the Maritime Mix outdoor arts programme (including the Quest¿s Battle for the Winds project) for the Weymouth Olympics period,  an event management contract is needed to provide coordinated infrastructure procurement, stakeholder liaison, health and safety overview, individual event planning guidance, personnel support and troubleshooting during delivery.</t>
  </si>
  <si>
    <t>1. March 2012 and June/July 2012: Tour of La Traviata; new translation specially commissioned by us, to 10 venues outside London, total of 12 performances
2. May 2012: Opera gala at a venue outside London, based upon La Traviata, but venue too small to take full production.</t>
  </si>
  <si>
    <t>The activity will deliver six co-productions between independent artists and Battersea Arts Centre with the objectives of artistic innovation, audience development, improving organisational sustainability and seeking to achieve BAC¿s mission to invent the future of theatre.</t>
  </si>
  <si>
    <t xml:space="preserve">This application will support ISIS Arts to revise our business plan.  We will research, through expanded networking, discussion and action research, new approaches to programming and new markets, with a view to generating new sources of earned or contributed funding and analyse, describe and promote our practice.
</t>
  </si>
  <si>
    <t>We want to produce a piece of multi-media performance art which examines the social networking phenomenon, the effect that this has on our perceptions of reality, who we are and how we communicate. We will produce an interactive piece which reflects that very thing that we are examining.</t>
  </si>
  <si>
    <t>A new large scale production of Sleeping Beauty re-imagined for the 21st century as the culmination of celebrating 25 years of Matthew Bourne's Adventures.  Providing 28 weeks of touring to 21 different venues; 206 performances engaging nearly 210,000 people.</t>
  </si>
  <si>
    <t>We are seeking funding for our year round festival concerts, education, outreach work, and master classes, as well as a special project 'Batonality' involving school children composing a set of variations on an olympic-themed work commissioned for the 2012 festival</t>
  </si>
  <si>
    <t>The final year of the Dinosaurs projects.  A vibrant Youth Traditional Dance Showcase and a new multi-media Concert, featuring footage from 2011, for young musicians.  We are a listed producer for London 2012 Weymouth and Portland Maritime Mix. Filling the streets of Weymouth and the ICCI Dome.</t>
  </si>
  <si>
    <t>Bibliocloud is a web application for managing rights, royalties and bibliographic data in the 'cloud'. It is written by Snowbooks' Emma Barnes who has nearly a decade of experience in the independent publishing trenches. It's targeted at smaller publishers. Our application is for assistance with marketing and hosting costs.</t>
  </si>
  <si>
    <t>We will commission teams of artists to work collaboratively with young people to create new visual artwork using digital media on the theme of Truce. This will be platformed in the real and virtual public realm. We will open up the project for public participation and collaborate internationally.</t>
  </si>
  <si>
    <t>We wish to apply for funding of £37,000 (approx 35% of total project cost) to support the national touring of an award winning piece of work - `The Games¿ - and the educational resources and participatory workshops that will complement the 17 week tour in 2012.</t>
  </si>
  <si>
    <t xml:space="preserve">A research &amp; development period leading to a new commission of Rumplestiltskin by Mike Kenny. 
This will happen alongside the national tour of our successful production The Owl &amp; the Pussycat. Both works for 3-7 year olds combining live music, puppetry and storytelling in a highly visual feast for the senses.
</t>
  </si>
  <si>
    <t>A fully staged production of a new opera called Circus Tricks. Produced by Tête à Tête, Circus Tricks will be performed for 6 performances at Riverside Studios London between the 17th - 25th March 2012.  Circus Tricks has a cast of 7, band of 6 and runs for 80 minutes.</t>
  </si>
  <si>
    <t>Resubmission due to competition for funds. 
A programme of writing and writing workshop delivery. The activity will include working with people recovering from drug and alcohol addiction, people with mental health issues, prisoners and youth offenders. Training of writers from within the recovery group to deliver workshops.</t>
  </si>
  <si>
    <t>To enable 30 disabled or disadvantaged artists to consider becoming self employed by providing workshop units and gallery space for promotion. 
ELE will provide support for 12 months to enable vulnerable artists and crafts people to increase their public profile and become economically sustainable.</t>
  </si>
  <si>
    <t>Envision is a twenty-month project (Jan 2012 to September 2013) to programme and deliver the Appledore Visual Arts Festival over two years, 2012 and 2013 and to develop a business plan for 2013-16.</t>
  </si>
  <si>
    <t>I wish to carry out an extended period of activity concentrated on developing my practice as a figurative artist and culminating in an exhibition of the work during it. I also wish to teach a life drawing masterclass resulting in an exhibition from it by its participants.</t>
  </si>
  <si>
    <t>To celebrate our 15th Birthday we will invest in development, review our organizational model and create a more financially sustainable business plan.  Strategically raising the company profile via high profile showcasing and touring; we¿ll build audiences by focusing on community and develop partnerships to support three innovative new works.</t>
  </si>
  <si>
    <t>Novated grant. See http://arena:8004/ticket/application-view?ticket%5fid=16849077</t>
  </si>
  <si>
    <t>Support to cover expenses (flights, accommodation and subsistence) relating to my application to be one of the five curators for the 5x5 Public Art festival in Washington DC, USA, for which I am currently shortlisted and will be proposing projects with five artists from North-East England.</t>
  </si>
  <si>
    <t>We are looking for funding that will support our publishing programme over the next three years. We aim to publish four to six new books a year from new and overlooked fiction writers, primarily from the UK.</t>
  </si>
  <si>
    <t xml:space="preserve">Big Dance Hub Partnership will create a spectacular flagship programme of dance-led commissions exclusive to the East Midlands; engaging artists, public and places in extraordinary ways and leaving a lasting legacy. Part of Big Dance 2012 the programme will explore the themes and values of the London Olympics Games.
</t>
  </si>
  <si>
    <t>Extensive dance participation &amp; performance opportunities will be taking place across the region engaging with: 6,946 community/professional performers who will be entertaining live audiences of 105,650, virtual audiences of 20 000, plus a target of  201,096 involved in the Schools Pledge world record attempt &amp; national live sites.</t>
  </si>
  <si>
    <t>To deliver four creative commissions in the `fringes¿ of Medway and Swale, giving artists time and space to develop celebratory interventions that enables a depth of engagement with the people that live there.  The commissions will capture and explore the relationships between artists, place and communities ¿ their values and  customs.</t>
  </si>
  <si>
    <t>Looping the Loop will launch Games Time on the day the Torch Relay arrives in the UK, celebrating the spirit of the Games and featuring a spectacular moment and community engagement, ensuring local people are engaged in our Games through a unique collaboration between the Olympiad and 2012 Look programme.</t>
  </si>
  <si>
    <t>Big Dance Northwest is a consortium proposal from regional dance agencies and other providers, led by MDI to work together developing activity as part of the Big Dance 2012 national programme. Producing a new commission  that brings together  dancing  communities from across the region, enhancing reach and supporting artists development.</t>
  </si>
  <si>
    <t>This application is to support the delivery of Mayfest 2012, a contemporary theatre festival in Bristol, and research and development towards a new live performance project in a Victorian covered market in the centre of Bristol.</t>
  </si>
  <si>
    <t>A huge participatory, engagement and performance project to celebrate and raise the profile of dance, with a robust legacy. In National Big Dance Week, South East England will bloom with special opportunities for the population to perform, try out diverse dance styles, watch inspirational performance, create art and get dancing.</t>
  </si>
  <si>
    <t>This application is to commission, manage and produce a major participative music project, 'Welcome Songs' to celebrate the coming of the Olympic and Paralympic Games in 2012. The Songs will be performed nationally at four high profile events, focussed on locations which have historic links to the Olympics.</t>
  </si>
  <si>
    <t>GreenandPleasantLand is an outdoor performance for audiences aged 11 upwards, an epic quest for a happier, more sustainable future England. The show will be created through R&amp;Ds and engagement with communities in five locations. Made with minimal carbon footprint, audience members will pedal bikes to power the performance.</t>
  </si>
  <si>
    <t>This application is for the third and final development stage to devise, make and premiere our third production `Mass Observation¿, working with partners Almeida Theatre, New Wolsey Theatre, Corn Exchange Newbury &amp; Mass Observation Archive. It supports our long term ambition to up-scale our creative practice.</t>
  </si>
  <si>
    <t>Bright in the Corner is a cross art form collaboration between professional artists from Derbyshire and Mamelodi, South Africa, resulting in the creation of new work which will be performed in venues around the East Midlands, with an accompanying education programme, as part of the Igniting Ambition Cultural Olympiad programme.</t>
  </si>
  <si>
    <t>Since May 2010 the Festival has been managed by Vivacity, to deliver the festival for the council. Building on the success, in 2011 saw over 30,000, the Trust aims to continue to develop the festival as a high quality regional arts festival for 2012 and 2013</t>
  </si>
  <si>
    <t>This activity will aim to discover the positive and negative aspects of self expression by taking an objective glance at modern culture. In particular, the personal, social and cultural identities within Coventry. By collaborating with the public, 13 web episodes will be produced and released to a 4+ million audience.</t>
  </si>
  <si>
    <t xml:space="preserve">Big Dance (East) is a consortium proposal from key dance and arts organisations and providers from across the Eastern Region. Coordinated by DanceEast, the Big Dance regional hub, the Partners propose to deliver a programme of activities supporting, and as part of, the Big Dance national programme.
</t>
  </si>
  <si>
    <t>We will make artists and arts organisations in Leicestershire and Rutland more resilient through a programme of mentoring; interventions with both the private and public sector locally and a project to stimulate the art market.</t>
  </si>
  <si>
    <t>This is an organisational development bid which will enable Site to access specialist knowledge and expertise bringing best practice to the organisation in terms of audience engagement and marketing communications and to assess Site's building and capital assets to develop its ability to support artists, audiences and future proofing.</t>
  </si>
  <si>
    <t xml:space="preserve">I am an artist and am making an application is to support research and development towards making work in moving image( to be shown in a gallery setting). This will be a development from my current work which is based in installation/photography
</t>
  </si>
  <si>
    <t>'Truth, Dare or Promise' builds on our previous successful event (2006) exploring crossovers and contrasts between documentary film and contemporary art. The conference and screenings will acknowledge the exciting changes inspiring new work and broadening general awareness of this area.</t>
  </si>
  <si>
    <t>Timeless Music project is planning to organise and deliver a showcase of Yorkshire and Humber bands and labels to attend the globally recognised South by South West (SXSW) music conference in Texas in March 2012.  SXSW is the most relevant USA based music conference  for the British music industry</t>
  </si>
  <si>
    <t>Japanese Journeys is a collaborative exhibition between the Folding Cosmos group from Japan and Paula Tew from the UK showcasing contemporary art and design inspired by Japanese traditions. The exhibition aims to include diverse audiences from community and health groups with participatory activities including a tea ceremony and peace installation.</t>
  </si>
  <si>
    <t>The bringing together and uniting of communities through music by commissioning, premiering and promoting to others a 5-song cycle for Primary, Secondary and Adult Amateur choirs.  The work is inspired by and based upon the universally relevant Olympic and Paralympic values; Respect, Excellence, Friendship, Courage, Determination, Inspiration and Equality.</t>
  </si>
  <si>
    <t>Our activity is a national project to develop artists' moving image exhibition in the UK cinema network through training, capacity building and programming support for screening venues, and training and workshops for artists in developing projects for cinema plus 5 new artists' film commissions for cinema exhibition.</t>
  </si>
  <si>
    <t>The purpose of the application is to support a programme of creative activities at Aid &amp; Abet from February 2012 ¿ December 2012 and to assist in the delivery of the wider artistic aims of Aid &amp; Abet an artist led space.</t>
  </si>
  <si>
    <t xml:space="preserve">Coventry Mysteries Week 2012 is 8 days of dance, drama, music, film, digital media, and visual art events, which will:
¿ transform the city¿s urban spaces in as many creative ways as possible
¿ provide opportunities for citizens and visitors to perceive community relations and spaces in new and interesting ways
</t>
  </si>
  <si>
    <t>Following considerable previous R&amp;D, we will develop and rehearse fully our new production, Thin Ice, for 4 weeks in Spring 2012. We will then tour across the East and South-East to venues and festivals in both regions from late May to July 2012 (equivalent to 3 weeks touring).</t>
  </si>
  <si>
    <t xml:space="preserve">Supporting 20 days open workshops for local communities groups, individuals and small Notting Hill carnival bands.
Our costume band and developing our costume production large/ medium scale costumes, which we will showcase at Lambeth Country Show, Notting Hill, Hackney One, Luton, Liverpool and Thames festival / carnival.
</t>
  </si>
  <si>
    <t>This application is from Tyne &amp; Wear Archives &amp; Museums to support `The Late Shows¿ in 2012 ensuring the continuing development of this major festival of after hours culture across Newcastle and Gateshead.  The aim of the event is to increase the number of visitors,and widen the audience base for venues.</t>
  </si>
  <si>
    <t xml:space="preserve">This is Hertfordshire¿s opportunity for young people and communities to celebrate the visit of the Olympic Torch. The three cultural elements are:
¿	Heart of Flame concert
¿	3Music Showcase
¿	Herts Youth Games
This application relates to the concert, supported by professional musicians and an original commission. 
</t>
  </si>
  <si>
    <t>Over a period of 7 months a professional writer and a musician will work with the patient visitors and staff of Musgrove Park Hospital to create and perform a unique programme of new singing and choral work that is inspired by the diverse languages spoken within the hospital.</t>
  </si>
  <si>
    <t>Create, exhibit and gift to Middlesbrough's collection an alternative Olympic project of 12 fine art photographic abstract portraits of babies born January 2012 on Teesside. Images will be created using an old photographic process called cyanotype reproduction. This process creates blue images from which the term ¿Blue Print¿ originated.</t>
  </si>
  <si>
    <t>I am seeking support for my residency at a outdoor pursuit centre for the disablied near Kendal. I will be working with visitors to the centre and its surrounding community, delievering a range workshops (including glass and ceramics) and creating work for the centres grounds.</t>
  </si>
  <si>
    <t>RDC has been gifted the old attached school building. Redbridge Council will fund the refurbishment the GFA award will fund a lighting rig and circus truss for the triple height dining hall. To create the only such Circus rehearsal  and performance space in the area for professional and educational use.</t>
  </si>
  <si>
    <t>A public art commissioning programme along 170 miles of a new coast to coast route (Morecambe -Bridlington); a pilot phase to explore five commission sites along the route developed through creative social engagement,  academic research and new digital applications in rural areas as part of an innovative audience development programme.</t>
  </si>
  <si>
    <t>A UK tour to enable music and compositional development towards a new CD for a jazz band with one UK based musician and 3 Europeans.</t>
  </si>
  <si>
    <t>The 1967 Dialectics of Liberation Congress brought together intellectuals, activists and artists to debate racism, capitalism, the roots of violence and how to create a better world.  We will recreate the energy and hear their prophetic ideas again in a free entertainment ending with audience participation in a contemporary debate.</t>
  </si>
  <si>
    <t>The work is a site-specific multi-channel sound installation.  The aim of the work is to explore the relationship between sonic art and gallery spaces by creating and performing a new 'sculptural' work outside MK Gallery, engaging with the public through a related learning programme.</t>
  </si>
  <si>
    <t>We will work with vulnerable and disengaged teenagers by utilising the county archive: Court and Gaol records from the 18th/19th century will be used as triggers for creative work, followed by  sessions facilitated by an experienced poet/educator to engage with contemporary poetry and produce their own original works.</t>
  </si>
  <si>
    <t xml:space="preserve">Our project takes place in an area of great social deprivation. By using the skills of artists and local people who live and work in the area, we propose to inculcate a sense of pride and ownership in arguably the most neglected public space in the South West.
</t>
  </si>
  <si>
    <t>Ibsen Lives! will be a broad-ranging event centred around a new production of Ibsen¿s elusive masterpiece The Lady from the Sea, with Joely Richardson. The under 26s will be the target audience for a new digital initiative, audience development activities, and a full participation and learning programme.</t>
  </si>
  <si>
    <t>Inspired by Manga comics and Japanese theatre traditions Kabuki and Bunraku, this is an innovative production of Shakespeare's Troilus and Cressida in collaboration with Tokyo-based theatre company A-Light and two members of Derby Independent Theatre Network: Maison Foo and Lostboys Productions.</t>
  </si>
  <si>
    <t>An eight day Research and Development workshop to devise and script a 30 minute showing of a theatrical adaptation of a children's book - 'Leon and The Place Between' by Angela McAllister. The showing on the final day will happen at the Jerwood Space to interested venues, funders and investors.</t>
  </si>
  <si>
    <t>Lido Love is a unique night-time event of innovative art, music, and performance at London Fields Lido in Hackney, London.  All of the artists have been specifically commissioned to respond to the unique and hidden history of the lido, as well celebrating the current users of the pool.</t>
  </si>
  <si>
    <t xml:space="preserve">A unique series of book arts workshops for charity and community groups (chosen to best represent the population diversity in Colchester). 
Workshop participants will each design and make a unique artist¿s book.  
The books will form a collective piece entitled `Tribal Quilt¿ to be displayed and archived in Essex.
</t>
  </si>
  <si>
    <t>Education and outreach programme for a theatre production of Howard Brenton's play BLOODY POETRY, which tells the story of leading writers Byron, Shelley, and Mary Shelley. Dual emphasis on widening access workshops for culturally excluded young people, and education for students studying at GCSE and GCE level.</t>
  </si>
  <si>
    <t>The production of a seven and a half minute screendance work drawing on running as a movement source for choreography.  Shot on location at Brean, Somerset, and available for screening in May 2012, the content draws together dance and athletics.</t>
  </si>
  <si>
    <t>Building on The Rialto's reputation as a trusted showcase for excellence in contemporary poetry by pioneering e-publishing, investing in editor training and improving print standards. Increasing engagement with poets and readers through digital marketing and social media. Developing a model for organisational resilience in small poetry organisations.</t>
  </si>
  <si>
    <t>The Paper Birds wish to tour our critically acclaimed show `Thirsty¿ to 27 venues across the UK and facilitate 15 education and outreach workshops. The tour will include 6 different Arts Council Regions and will reach up to 3710 audiences and 450 participants, considerable raising The Paper Birds touring profile.</t>
  </si>
  <si>
    <t>I am seeking funding for research and development to create a new body of painting and printmaking work that will focus on exploring the 'edgelands' landscape of the West Midlands and in Copenhagen, Denmark. The edgelands being broadly identified as the invisible places between the cities and the countryside.</t>
  </si>
  <si>
    <t>We want to offer as many people as possible the uplifting, life enhancing experience of performing or hearing the Verdi Requiem, thereby extending musical boundaries for  people in Waveney, Suffolk, an area suffering significant  urban and rural deprivation. This large scale work is rarely performed locally because of financial considerations.</t>
  </si>
  <si>
    <t>My aim is to develop a new piece of theatre for family audiences, deaf audiences, and those for whom spoken English presents accessibility issues.  The piece will develop my existing hand shadow puppetry techniques to create a visual piece incorporating diverse projection techniques, along with live and specially created music.</t>
  </si>
  <si>
    <t>My textile wall piece 'KNOT' has been selected for exhibition in the Project Space at 'Collect' 2012 at the Saatchi Gallery. I am requesting funding to cover costs.</t>
  </si>
  <si>
    <t>We are seeking funds towards Write Now, a national prison script writing competition in collaboration with the Royal Court Theatre and three regional theatres in 2012, including nine accompanying playwriting courses for serving prisoners and follow-up feedback, mentoring and tutorials.</t>
  </si>
  <si>
    <t>Touring Show featuring a mixture of world famous Artists such as Motohiko Odani and emerging artists such as Alexis Milne.  This Application is for the 2 venues in England (Danielle Arnaud and Grand Union).  The Belfast leg of the tour is going to be supported by Catalyst Arts, Northern Ireland.</t>
  </si>
  <si>
    <t>Our activity is to provide drama and theatre activities for learning disabled adults</t>
  </si>
  <si>
    <t>This is a national tour of the Theatre production "Optimism", which we previously toured regionally under the name "Fuzzy Logic" in the spring of 2011.</t>
  </si>
  <si>
    <t>I want to create a new body of work which would emphasize change and development.  I will gather information from my locality in the form of photographs.  I want to use drawings, painting and prints to find a visual form to this idea.</t>
  </si>
  <si>
    <t>A two-stage activity, covering 1) a dedicated 5-week UNLab period (Unlimited's creative laboratory) laying creative groundwork for two new large-scale productions - 'The Giant and The Bear' and 'The Noise'; 2) a process of capital development upgrading and refreshing the organisations brand, internal and external communication systems.</t>
  </si>
  <si>
    <t>I have been selected by the Crafts Council to exhibit at COLLECT in May 2012.</t>
  </si>
  <si>
    <t>To support a pilot 'Bursary Award' residency for an emergent artist to produce new work at an important stage in their career. To provide the artist with resources and a supportive environment and test out new ways of working and engagement to improve the experience and delivery of our programme.</t>
  </si>
  <si>
    <t>11-day festival in Whitstable (Horsebridge as partner) and East London (Rich Mix) of women musicians, artists, writers and speakers, to celebrate, profile-raise and network. Dedicated website and compilation recordings included . Performers are national and local, interacting and giving workshops. Year-round mentoring, training and promotion to follow on.</t>
  </si>
  <si>
    <t>'Olly's Olympics' is a new Theatre in Eduction project which Pintsize Theatre is intending to devise and tour in the summer term of 2012. It will target 10 - 12 year olds and will address issues around poor health choices and rising levels of childhood obesity in the UK.</t>
  </si>
  <si>
    <t>Kid Carpet &amp; The Noisy Animals is a punk-rock musical theatre show for children and adults already tested as a work in progress. I want to develop it into a finished show and then tour to 24 leading venues/festivals, playing 49 shows to over 4483 people.</t>
  </si>
  <si>
    <t>NAAC aims to deliver a transformational programme of organisational development, impacting on governance,operations and partnership working;  facilitating a focus on delivery of a cohesive, high quality artistic vision that will enable the organisation to help mainstream South Asian Arts, supporting both Great Arts For Everyone and the Creative Case</t>
  </si>
  <si>
    <t>We promote high quality classical music concerts in South Lakeland, featuring orchestras that include the Northern Sinfonia, BBC Philharmonic and Hallé, and also our own orchestra, the Lakeland Sinfonia, which gives local musicians the opportunity to play under professional conductors and leaders. Our concerts usually include prominent soloists.</t>
  </si>
  <si>
    <t>The development of a new theatre production which will undertake a platform tour of two national scratch nights and two key regional venues to attract support for later phases of touring; work with education advisers to devise our Learning and Participation programme; work with producers to establish touring strategy models.</t>
  </si>
  <si>
    <t xml:space="preserve">Idle Motion would like to tour their critically acclaimed devised piece of physical theatre 'The Vanishing Horizon' in Spring 2012. Fresh from The Edinburgh British Council Showcase and Spring tour 2011, we want to take 'The Vanishing Horizon' to new audiences in 10 venues in 7 regions of the UK.
</t>
  </si>
  <si>
    <t>A project based upon a unique local house carved from solid sandstone. The centrepiece will be a 2.6m tall elephant sand carving, with smaller carvings, interpretation boards and timelapse video forming a core exhibition. Training sessions, carving demonstrations and cross-generational workshops will run concurrently with the exhibition.</t>
  </si>
  <si>
    <t>My activity will take place in a public park. 'Just Wait for Me' is a set of public sculptures that portrait young people in a celebratory manner, providing a focal point for perfromative display and play. The development process will include workshops with young people in the local youth centre.</t>
  </si>
  <si>
    <t>Rosie's Pop Diary is an evocative solo show written and performed by Rosie Wilby. We¿re seeking funding to develop the show into a full theatrical piece with Anthony Shrubsall. Rosie¿s Pop Diary will then go on a UK tour.</t>
  </si>
  <si>
    <t>We would like to stage an inter-faith, inter-generational pantomime in Newcastle using a mix of amateur, professional actors, to perform Dick Whittington set in Newcastle with Dick and his Cat searching around the different faith communities for the rat and the Mayors jewels. Extensive workshops will take place.</t>
  </si>
  <si>
    <t>The Storytelling Festival will happen during the National Storytelling Week in 2012. Storytellers will tell stories about Plymouth past, present and future for mainly children's audiences and run workshops for aspiring storytellers, parents and carers and children. The Festival will run for the week within community and theatre venues.</t>
  </si>
  <si>
    <t>Pilgrimage is a large scale outdoor stilts arts performance and participatory project with UK¿s only BAME group of stilt performers who will represent, with participants, the world¿s diverse major beliefs and philosophies in processions inspired by well known pilgrimages such as the one to the Olympics.</t>
  </si>
  <si>
    <t>My activity is creating and touring a painting installation, touring 3 to 4 galleries, comprising of 4 large-scale paintings, and 6-10 smaller works, based on development of my current work. The large paintings will be hung in a white room, either existing or built within an existing space.</t>
  </si>
  <si>
    <t>This is a capital application to develop the company's touring technical resources and support the company's entire performance programme - from mid scale theatre touring to large scale open air and site specific productions  - thus supporting both artistic programme development and income diversification.</t>
  </si>
  <si>
    <t>Our activity is a project with a photographer, who has worked with us since our inception in 1986, to create an exhibition of photographs taken over the past 25 years that would involve our users in all areas of production and tour locally to arts and community venues.</t>
  </si>
  <si>
    <t>We would like ACE to support curious directive's first ever tour. 'Your Last Breath' is a devised show inspired by 'suspended animation'. The tour will consist of 28 shows across 15 small to mid-scale venues across the UK, with a particular focus on the East of England.</t>
  </si>
  <si>
    <t>Professional development  of my  story-telling practise through mentoring and the crafting into a finished performance ready  story of life of the Victorian explorer Richard Burton involving researching historical material and developing  ways of telling that draw upon both European and Middle Eastern traditions.</t>
  </si>
  <si>
    <t>This application is for funding to support an exhibition of my work.</t>
  </si>
  <si>
    <t>I am creating a new adaptation, turning the classic Swedish children's poem 'The Tomten' by Viktor Rydberg into a puppetry show for children under the age of 7, to be staged at the Bike Shed Theatre, Exeter. This is a research and development project culminating in 3 public performances.</t>
  </si>
  <si>
    <t>This project is to invest in research and develop time in the creation of two new theatre pieces ¿Anneli¿ aimed at adults and young people ¿Three Men in Little Wood¿ aimed at children. Combining the two development projects will enable us to save resources in planning time with employment opportunities.</t>
  </si>
  <si>
    <t>Developing a dance piece for the stage, that comes out of research into the relationship between improvisation and choreography that I conducted in Choreodrome this summer at The Place. I plan to perform this work at Resolution!, at GDA, Roehampton University Stranger Than Fiction and the Nightingale Theatre.</t>
  </si>
  <si>
    <t>This project will develop the organisation and the audience for our books, enabling our now proven social publishing model to reach more widely into its community of readers, translators and writers. 
Central to our 2012 project achieving its aims is the recruitment of a new team member to develop audiences.</t>
  </si>
  <si>
    <t>Following the success of the GIFT pilot, GIFT 2012 will showcase the best new work from northeast based theatre makers within a curated programme of national and international contemporary theatre. GIFT includes performances, workshops and discussion activities. GIFT serves as a cultural response to the redevelopment of Gateshead town centre.</t>
  </si>
  <si>
    <t>Performance of a new multi-media piece exploring relationships between language and non-verbal communication with improvised elements, incorporating digitally synthesized voices and extended instrument techniques. This forms part of Bang the Bore XI: Psychobabble, itself an accompaniment to the 'Terry Smith: Parallax' exhibition at the Hansard Gallery in Southampton.</t>
  </si>
  <si>
    <t>This is an application to request a financial contribution towards the translation expenses for a crime fiction book by Giorgio Scerbanenco.</t>
  </si>
  <si>
    <t>I will deliver a visual arts project for all ages and abilities which includes project and event management, mentoring opportunities for three early career artists.  The project will have three participatory strands; 44 workshops and drop-in activities; two family days and two artist¿s interventions made from participants¿ artwork.</t>
  </si>
  <si>
    <t>A print and digital publication reviewing a series of arts activities that have taken place in Plymouth on the fringes of the visit of BAS7. Including commissioned essays by regional and international writers, alongside contextualising discursive material and documentation of ephemeral and dispersed projects. Supported by Plymouth College of Art.</t>
  </si>
  <si>
    <t>Father Hen has been set up to research and develop new systems of rehearsal. We are highly innovative and experimental in exploring a new type of practice in working with text. We want to put on a production of Shakespeare's 'The Tempest' with four actors.</t>
  </si>
  <si>
    <t>The proposed activity is to introduce a new critical publication in collaboration with Gallery North for the North East which will include reviews and discussions with exhibiting artists as well as provide information about other arts events in the region and acting as a critical forum for contemporary artistic debate.</t>
  </si>
  <si>
    <t>The creation of a global animation using disabled artists and Paralympians giving online assemblies and  interviews working with 14 UK and 10 international schools drawing on, developing and showcasing the earlier project work. 
Action research into the sustainability of projects for 2012 linked with Stoke Mandeville's paralympic heritage.</t>
  </si>
  <si>
    <t>I will Puppetise. Imbue with the qualities of a Puppet. Four Men's Jackets. Utilizing input from art goers and the general Public. I will then exhibit them in a vacant Nottingham City Centre Shop. Advancing Puppetry and Contemporary Art.  Challenging the perception of both. Founding a new Arts Business.</t>
  </si>
  <si>
    <t>To give a multi-media performance of "African Sanctus" by David Fanshawe in June 2012 .  This will involve local schools, arts groups and the general public and will be a multicultural event leading up to the London Olympics.</t>
  </si>
  <si>
    <t>Purchase of goods and services, including a new touring vehicle, updated IT hardware and software, a new website, as well as architect's and QS fees and legal expenses in relation to the purchase of a building which would become our new base.</t>
  </si>
  <si>
    <t>We want to research and develop a new piece of professional theatre and participation project that celebrates and investigates hot air ballooning as part of Bristol's cultural and industrial life, whilst exploring the impact of the current social and economic climate on the lives of vulnerable people in Bristol.</t>
  </si>
  <si>
    <t>To celebrate the centenary of the Armitt Museum and Library in 2012, we have invited eighteen emerging and established artists, writers, sculptors, musicians, poets and film makers  to make works in response to and inspired by the Museum's permanent collection of art, photographs, documents, objects and oral histories.</t>
  </si>
  <si>
    <t>Research, development, presentation of stage two of my performance project, Exposure, with public performances at Junction¿s Sampled festival and Pulse Festival in 2012. Exposure is an investigation into how we look and how we are looked at. It is influenced by my personal autobiography as a person with albinism</t>
  </si>
  <si>
    <t>'Birdhouse' is a proposal to research and develop a new show by Jammy Voo Theatre.  We are proposing two phases of work in which to fully realise the production.  This application will be for Phase 1 of the research and development process.</t>
  </si>
  <si>
    <t xml:space="preserve">Piece of Cake is looking to reinterpret the Jewish holiday of Purim. Subtext: Black Market Tale traders will be an evening of immersive promenade theatre featuring new writers and drawing new audiences into the arts through the transformation of an unusual space.  
</t>
  </si>
  <si>
    <t>An exhibition of 15 artists who's work will feature in a take-away menu.The work has to fit inside a Take-Away carton. 'Customers' will choose art they want from the menu by fulfilling a pledge. The pledge will be the `currency¿ for the evening. 
&amp; organisational/ development funding</t>
  </si>
  <si>
    <t>In 2012 I have show in a major national gallery (Nottingham Contemporary), for me this is a significant opportunity to create a new artwork and to present this work before a new audience. In December 2011 I will be relocating to Primary, where I wish to develop my professional practice.</t>
  </si>
  <si>
    <t>To stage an immersive production of Shakespeare's Henry V in a non-theatre space within central London for 8 weeks.
Utilising elements of promenade performance, we will create a radical re-interpretation of Shakespeare's rousing depiction of warfare and leadership, exploring the necessity and impact of armed conflict.</t>
  </si>
  <si>
    <t>Research and development of interactive theatre play performance for early years children in partnership with the Lowry. Early years groups in Salford willl be involved in this process, helping DNA to develop ideas for a touring performance and E.Y providers will also be invited to undertake specialist  professional development.</t>
  </si>
  <si>
    <t xml:space="preserve">I propose to deliver a music recording project for the underprivileged yet talented youths within the deprived area of "Saffron Lane".
</t>
  </si>
  <si>
    <t>10 Concerts July 14/18/21/25/28   2012     July 13/17/20/24/27  2013
Commissioned work by John Francis Brown premiered Barbican Trio 25.7.2012.  Commissioned work by Shabaka Hutchings premiered 20.7.2013</t>
  </si>
  <si>
    <t>The production of a year-long programme of artist work in the moving image that will explore the video essay as an aesthetic medium that is often overlooked. This will consist of six screening events with artists Ursula Biemann, Yael Bartana, Marie Voignier, Mathieu  Abonnenc, Angela Melitopoulos and Maria Ruido</t>
  </si>
  <si>
    <t>We are creating a new contemporary dance theatre work for outdoor touring entitled The Van Man with a supporting educational workshop. We are looking to build on our current repertoire and produce a new work that is exciting, engaging and accessible to new audiences.</t>
  </si>
  <si>
    <t>The GFA award would enable me as a singer/songwriter who has dyslexia to work with an skilled Music Practitioner to encourage and develop new ways of creating, writing and performing new music highlighting what can be done without the use of conventional music notation to a wider audience.</t>
  </si>
  <si>
    <t>To research &amp; develop a collection of love poetry based in the modern era. It explores a long distance relationship between an Amsterdam Based Surinamese Man &amp; a Manchester Based  African Woman. It Reflects  cultural diversity in modern Europe and shows how modern relationships are nurtured using  a plethora of communication technology.</t>
  </si>
  <si>
    <t>The project is to conduct 9 programmes (each programme lasts 14 weeks) of Performing Arts workshops within local public schools; using Drama, Music and Art as a form of self-expression. These will take place within secondary and primary schools in Birmingham, targetting young people aged 10-15.</t>
  </si>
  <si>
    <t>'The Soul Boy' is an 18th century love story set in the run up to the last Ashanti/British war.  The narrative action is set in Ghana, London and the Seychelles and centres around Orkra, the king's 'Soul Boy' who must be slaughtered when the king when he dies.</t>
  </si>
  <si>
    <t xml:space="preserve">Success of  pilots in 2009/10  has   lead to the development of the project. 
Arts activity will  focus on:
inter generational work,
 inconclusiveness  
involving Roots to Routes (homeless project)   
bringing  people together  at a time of ¿recession¿
ensuring  artistic   quality - engaging professional artists
encouraging  cultural  industry  
establishing  biennial tradition. 
</t>
  </si>
  <si>
    <t>To provide vulnerable young people in our community with an out of hours `Community Band¿. We aim to target hard to reach and under privileged young people, and provide them with free access to instrumental masterclasses, and a community group where they can be safe from crime and disaffection.</t>
  </si>
  <si>
    <t>A series of stencil painted odd socks.</t>
  </si>
  <si>
    <t>The project will result in a number of high-profile public outcomes, which include: a DVD collection collaboratively between myself and two sound artists; a residency and associated teaching work; performance events involving multi-screen installation and live performer(s) at venues in the UK and Europe.</t>
  </si>
  <si>
    <t>Project funding application for 2012 Sounds New Contemporary Music Festival, to create a programme of national importance, cultural significance and educational opportunities to inspire and inform via the essential promotion of music of our time.   Core funding for Sounds New 2012 is supported by European funding.</t>
  </si>
  <si>
    <t>Our activity involves running 5 themed short story and novel challenges each month to which our community of 10,000+ writers will submit the first 3 chapters of their project to. Winning writers will have their novels marketed to the community.</t>
  </si>
  <si>
    <t>Writers Block Theatre would like to produce and perform a new stage adaptation by April De Angelis of Emily Bronte¿s classic piece of literature, Wuthering Heights. Our activity is in a Chapel setting. Our activity will include working with the local community including; actors, production crew, artists and musicians.</t>
  </si>
  <si>
    <t>The very first ballet ever performed, in London in 1717, is lost.  No music or choreography survive. Working from the detailed notes of the ballet¿s creator, John Weaver, we aim to recreate this seminal work, The Loves of Mars &amp; Venus, with participants engaging in the re-creation.</t>
  </si>
  <si>
    <t>Funding towards completing the first episode of a new artwork, Anjin 1600, to be premiered in a solo show at Exeter Phoenix. This digital animation re-imagines William Adam's 16th century journey to Japan as an epic space adventure, to create a complex meditation on cultural tourism and identity.</t>
  </si>
  <si>
    <t>Same Sky will deliver a cutting-edge new outdoor arts piece, combining digital arts, live performance, sound scape, installation and participation through the creation of Sky Dome - Image Machine, providing both a finale event at a series of 2012 regional events and providing a stand alone commission for national promotion.</t>
  </si>
  <si>
    <t>My activity will be with pupils and teachers in primary schools. I will deliver oral storytelling sessions to pupils and help them make and tell their own stories. I will work with teachers giving them confidence and skills to tell engaging stories from memory  and provide a storytelling legacy.</t>
  </si>
  <si>
    <t>We propose an international Javanese gamelan symposium, culminating in an all-night shadow puppet play. The play will be a new commission, involving professional and amateur gamelan groups from around Britain and free to the public. It will include dancers and a multimedia installation.</t>
  </si>
  <si>
    <t>In January 2012 Nonclassical are planning a night exploring MINIMALISM:  from American Classical Minimalism through to contemporary Minimal Techno. This will take place in XOYO - one of Shoreditch's most popular, high-profile night clubs.</t>
  </si>
  <si>
    <t>ComPeung is an interactive art platform for ideas and focuses on creativity, culture, and the environment. 
I have been invited to be ComPeung artist in residence in Chiang Mai, Thailand in February 2012. 
I will then present the outcome of the residency back in the UK.</t>
  </si>
  <si>
    <t>Choreograph ambitious high quality new work. Choreographic and performance advisers: Frauke Requardt, Company Chameleon, and Big Wow Theatre Company. Appointment of rehearsal director to support process. Organisational development, writing of 3 year Business Plan, build capacity for taciturn to reach its clearly demonstrable potential for increased success, exportability and touring.</t>
  </si>
  <si>
    <t>Research and develop 'SHIFTS', a new high quality site-specific, yet tourable, narrative theatre piece utilising portable handheld technology. A collaboration between sound artist, Duncan Speakman and theatre director, SIta Calvert-Ennals.</t>
  </si>
  <si>
    <t>The Encounters are a site-specific installation and interactive live event placed in the empty shops of a local High Street created, devised and performed entirely by local residents. The framework also provides opportunity for two local emerging artists to develop their professional practice as part of an apprenticeship scheme.</t>
  </si>
  <si>
    <t>Co3 Dance would like to work in partnership with The Brindley Arts Centre to create a site based dance performance in Runcorn Old Town. The professional dancers will work alongside members of the community of Halton Borough.</t>
  </si>
  <si>
    <t>This is a proposal for funding to support multiple presentations and the UK premiere of Yvette Mattern¿s light projection work, Global Rainbow, which will be produced by amino over a period of three weeks, consecutively in three locations.</t>
  </si>
  <si>
    <t>To support UK activities and the involvement of UK artists/ professionals/managers in EU Culture Programme projects RACIF (Robots and Avatars ¿ Collaborative and Intergenerational Futures) and MADE (Mobility for Digital Arts in Europe). Additionally Organisational Development for body&gt;data&gt;space as a key UK / international digital production and commissioning unit</t>
  </si>
  <si>
    <t>This activity is a three week, 15 performance London run of At Swim Two Boys at the Riverside Studios in February. Funding is being asked to support marketing costs, venue hire, accomodation and wages for this run which is additional to the production's current UK tour.</t>
  </si>
  <si>
    <t>A site-specific performance-installation involving 100 participants animating the unique site of the Toynbee Hall settlement in London¿s East End.  Taking place over seven days in July 2012 audiences will be able to witness the  unfolding of the site¿s powerful history of social and political reform.</t>
  </si>
  <si>
    <t>The Equinox Project will culminate in a collaborative musical performance in a world-class concert hall, with six choral groups reflecting the cultural diversity of young people and adults living in Birmingham and the West Midlands. A new work has also been commissioned as part of this project.</t>
  </si>
  <si>
    <t>Promote Afghan culture, artists musician in the UK.  This events it will not be affordable for many families and young people economically. The grant for the project will enable us to reduce the ticket price and make it affordable for many Afghan families and others to attend in the events</t>
  </si>
  <si>
    <t>Moving Tides 2012 is a series of workshops given in schools by professional artists and HE students, building skills in carnival making: costume-making, make-up, flag making, percussion, dance, movement etc. The final procession is the precursor to the Olympic Torch Ceremony on July 12th 2012 on Weymouth Beach</t>
  </si>
  <si>
    <t>An  ambitious multi-faceted exhibition using art to explore and give expression to human rights abuses past and present through a range of artistic media and techniques. Allowed Voices will mark Holocaust Memorial Day 2012 and be exhibited at both the New School House Gallery and University of York.</t>
  </si>
  <si>
    <t>To run a programme of professional development for experienced, and emerging artists. To support these artists to deliver a programme of activity within a partnership of schools culminating in a festival of arts, and reflection sessions.</t>
  </si>
  <si>
    <t>Our activity is based in areas of social deprivation and working with young people who are for one reason or another disadvantaged when it comes to access to, or opportunities within the arts.</t>
  </si>
  <si>
    <t>Mind Change, a collaboration between artist Sheila Hill and neuro-scientist Susan Greenfield, will be a major new art installation exploring how the internet is changing us all.   Opening at the Science Museum, it will move on to museums in US and Middle East.  This application is for its development.</t>
  </si>
  <si>
    <t>Padbooks is a new, unique digital art forum for the encouragement, production, critique and development of creative writing and story crafting for current and ex offenders. Padbooks is also a dynamic new way of working for artists and writers enabling them to take risks, expand and develop their creative practice.</t>
  </si>
  <si>
    <t>Produce a solo visual art exhibition at MASH gallery in St. Helens during March 2012. The exhibition will document my year long performative artwork (since January 2011 I have had my fingernails painted with images reflecting the national and international news stories from that week, documented by photographs).</t>
  </si>
  <si>
    <t>The UK tour of Supporting Wall's acclaimed 2011 production of Philip Ridley's new play Tender Napalm, touring in traverse staging from May-June 2012 across various UK regions and returning to London; presented alongside a range of audience development initiatives, particularly aimed at younger audiences.</t>
  </si>
  <si>
    <t>The NDTC UK tour brings the best in Caribbean artistic expression, with a creative/innovative dance programme appealing to core theatre/dance audiences, as well as non-regular attendees.  The tour will promote the Olympic ideals and optimise connections made by the Jamaican Olympic Team, through quality performances/education work.</t>
  </si>
  <si>
    <t>We will be commissioning a new script for the 2012 tour.  Working title, "Can You Keep A Secret?", the piece will commemorate the 200th anniversary of the Yorkshire Luddites' uprising. The piece will tour nationally from April - October; a majority of the venues in rural areas or of low engagement.</t>
  </si>
  <si>
    <t>The design, construction and national tour of the Ship o'Fools: 21 hammocks on a slowly rotating, tilting keel -  a participatory installation with associated rituals, performance material and action.</t>
  </si>
  <si>
    <t>We want to pilot a programme for a small group of adults with mild to moderate mental health problems. Our activity, Art Salon, will take place mainly at the Williamson Art Gallery.  It is underpinned by the Five Ways to Wellbeing: Connect, Be Active, Take Notice, Give, Keep Learning.</t>
  </si>
  <si>
    <t>This particular project develops Punchdrunk¿s work in an area where gaming and performance meet ¿ through creating a real-life show that uses game mechanics to progress within a defined, but shared, environment.  It will take place over a month in the buildings and grounds of Rose Bruford College.</t>
  </si>
  <si>
    <t xml:space="preserve">Two exhibitions (Brighton and London) of a series of portraits of writers in bedrooms of the Hotel Pelirocco,Brighton - portraits taken by myself several hours prior to the writers participation in the Arts Council England supported Ace Stories live literature event series.
</t>
  </si>
  <si>
    <t>My activity is a performance in the World Music festival 'Festival Au Desert' in Mali. I would kindly like you to help me cover the costs of the trip for myself and 2 of my musicians.</t>
  </si>
  <si>
    <t>I propose to organise a festival of ancient drama in Sheffield that will be centred on the South Street Gardens open air theatre. The main performance of a new production of Aeschylus' Prometheus Bound will be supported by poetry and multimedia performances, school workshops, film screenings and a production exhibition.</t>
  </si>
  <si>
    <t>Eris Productions is applying for funding for a two-week workshop for the second stage of research and development for "The Faun". "The Faun" is writer and movement director-led devised collaboration of physical theatre on the life of Vaslav Nijinksy and his work on "Le Sacre du Printemps".</t>
  </si>
  <si>
    <t>We are seeking support for a range of organisational development and artistic initiatives over a 19 month period, comprising one-off investments in our infrastructure / capacity, pilot programmes and new artistic projects / partnerships. The aim is to support our transition to a focused, sustainable producer and facilitator of dance experiences.</t>
  </si>
  <si>
    <t>Bodybuilding 2012 is a one year performance exploring perceptions of masculinity, sexuality and identity.</t>
  </si>
  <si>
    <t>Project to assist the Board of the Mercury Theatre to assess and agree the best leadership model for the future.   It will examine the theatre's vision, mission and business model and inform the next 3 year plan. It will include consultation with key stakeholders, comparator analysis and context review.</t>
  </si>
  <si>
    <t>This application for £10,000 is to support a programme of research and development into architectural metalwork and blacksmithing to enable me to add a new strand to my knowledge and expertise to work collaboratively with blacksmiths on publicly and privately commissioned sculpture, metal-based art work and architectural metalwork.</t>
  </si>
  <si>
    <t>Eating Disorders Awareness Workshops x 7 , followed by  Community Arts Exhibition x 6 days. First Steps will work in partnership with The Quad Arts Centre.  Enabling local artists and sufferers of eating disorders to showcase their work to the community and communicate  their experiences of mental health  through the arts.</t>
  </si>
  <si>
    <t>Our activity is about contemporary art exhibition of Korean artists who were raised and educated in Korea, came to the UK for further education, and their practice now reflects the result of two cultures interacting.</t>
  </si>
  <si>
    <t xml:space="preserve">A public programme of contemporary art to communicate and interpret the art, and architecture of the public realm project, Maidstone High Street, opening May 2012. It comprises an artist led handbook, events programme, an exhibition, and a creative way of communicating all this, delivered by a cross disciplinary team.
</t>
  </si>
  <si>
    <t>The main objective is to consolidate work with film, lay foundations for future work, gain sectoral attention in the field and diversify employment opportunities. The activity includes a residency at no.w.here lab, studio time to develop work, the screening/exhibition of film-related work and artist's talks.</t>
  </si>
  <si>
    <t>A 5 Week creation process to develop a duet 'Threads' and new work 'And When We Move...' on all male dance company Udifydance, culminating in a South East and South West regional tour in Spring 2012.</t>
  </si>
  <si>
    <t xml:space="preserve">Commissioning, editing, publishing, promoting and selling books of poetry under the Smokestack imprint.
</t>
  </si>
  <si>
    <t>The focus of the postgraduate programme at Bishopsland is to achieve my ambition of becoming a jeweller. It will enable me to promote my work to collectors as well as the general public through exhibitions, comissions and working in schools and wider community based projects.</t>
  </si>
  <si>
    <t xml:space="preserve">Bishopsland Educational Trust will allow me to gain the experience I need for a professional career within the industry but also allow me to network. I will develop master craftsman skills and key business skills such as marketing and selling to achieve a long lasting successful career. 
</t>
  </si>
  <si>
    <t xml:space="preserve">Festival T.V is a project with 4 parts to be performed at festivals and provide film documentation of 2012.
 One  - A Walkabout 
Two - A live show 
Three - Film documentation featuring festival footage and interviews with artists, producers, audiences and more.
Four - An ongoing dialogue and sharing using social networking.
</t>
  </si>
  <si>
    <t>Researching and developing a new series of work with new materials and techniques that will allow me to effectively make larger work that focuses more on sculptural installation for public viewing. The project is to culminate in an exhibition at the municipal Central Gallery in Thameside.</t>
  </si>
  <si>
    <t>Touring theatre show, and accompanying education programme, about female pirates directed by Lucy Foster in co-production with Improbable. Fanciful stagings of the escapades of Anne Bonny, Mary Read, and Ching Shih - swashbuckling female pirates of the past - combine with intimate stories of personal piracy from the performers¿ own lives.</t>
  </si>
  <si>
    <t>Through research and development I hope to develop images which will allow the viewing public an insight into the lives of people who are transsexual.  By interviewing, photographing and spending time with people who are transexual this project will develop with their support and insights.</t>
  </si>
  <si>
    <t>A live performance and workshop exploring the role gang culture can play in the lives of young people, and how both young males and females alike can too easily fall victim to it's temptations and empty promises. It will tour Northwest young offenders institutions &amp; youth clubs in March 2012.</t>
  </si>
  <si>
    <t>Horizons joins 12 international youth arts projects to work with groups of disadvantaged young people in their community, producing varied arts responses to the question 'What is it like to be young, where I live, now', to be filmed by professional film crews. An opportunity to celebrate international arts exchange.</t>
  </si>
  <si>
    <t>Some 52 youngsters aged between 8 and 18 rehearse and perform in a fully-staged musical during the first week of the summer holidays. They learn acting, dancing and singing skills, together with learning to work in a team. Two school performances are given publicly on the final day.</t>
  </si>
  <si>
    <t>Driftwood is a new piece of outdoor theatre, consisting of  three performers (fisherwomen) and a moveable "fishing hut".  The piece is interactive, moving, humorous and features choral singing.  It moves our work on from our highly successful outdoor theatre piece  "HUG"e Nest which toured during 2010 and  2011.</t>
  </si>
  <si>
    <t>We are touring our show, Criminy, in Spring 2012 to venues in Leeds, Sheffield, Harrogate and Lowestoft. We are evolving the show after extensive performance throughout 2011, to include revised and new scenes, and greater technical merit, such as the use of projections of recorded and live film.</t>
  </si>
  <si>
    <t>Following the 2010 and 2011 Geoquest performance walk(s) on the English Riviera the Geoquest project has been invited to attend the Unzen Geopark (Japan) international UNESCO conference exchange ideas, give performances, lead workshops and devise new pieces which will then be performed at the  English Riviera Geopark Festival 2012.</t>
  </si>
  <si>
    <t>We are applying to develop and perform a piece of challenging new writing. The activity will include regional actors working with a writer and directors on a piece of new writing to develop the script to a performance level with a view to regional or national touring.</t>
  </si>
  <si>
    <t>The activity will include Black and Racial Minority (BRM) and White British (WB) people mostly in Kensington and Anfield areas of Liverpool. To inspire and develop our already trained beneficiaries (BRM/WB) to prepare performance in playing guitar, piano and drums including songs of cultural exchange to different audiences.</t>
  </si>
  <si>
    <t>The artistic and technical development of a performance / installation project merging two remote spaces telematically with remote controlled video cameras and projectors, connecting audiences and performers in a spatially innovative way. Two public showcases in England and research towards of an international production linking different cultures and communities.</t>
  </si>
  <si>
    <t>Kirklees Creative Summit 2012 will help the creative sector develop and improve its work. Inspirational, provocative speakers; exchanging knowledge and experience; establishing connections and collaboration will strengthen the local creative sector¿s resilience and increase the reach, quantity and quality of public engagement in the arts in Kirklees and beyond.</t>
  </si>
  <si>
    <t>An arts-based regeneration project which reconnects Plymouth with communities on the Devon and Cornwall banks of the River Tamar.  The Development Phase will build key relationships between civic authorities, educational institutions, community groups, arts organisations and private enterprise, achieving community engagement and awareness through the artist-in-residence scheme.</t>
  </si>
  <si>
    <t>To finish making and begin to tour a new piece of theatre, `Frankland &amp; Sons¿. The production will be simple and easily tourable within the budget of rural venues. The funding from ACE will be the only outside investment this production requires as, beyond Spring 2012, it will be self-sustaining.</t>
  </si>
  <si>
    <t>Creative Development:
-Review and evaluate the past ten years of Ragroof Theatre
-Formation of new creative ambitions.
-Supporting ongoing Creative Development
Company development:
-Strategic Planning towards a long term sustainable organisation.
-Increase reach and engagement
-Diversifying Income generating strands to maximise sustainable growth.
-Raising Company profile</t>
  </si>
  <si>
    <t>I have been offered the opportunity to bring an exhibition of my work, Contra-Invention, (which was part of the important Les Recontres D'Arles 2011) to Macclesfield. The show at Marburae Gallery would be part of a local arts, music and culture festival there known as the 'Barnaby' Festival.</t>
  </si>
  <si>
    <t>M21 will be a unique Live Art event which will be fundamental in the development of disability Live Art in the UK 9particularly in rural areas) in the future years. It will be a statement of what it is to be alive in the 21st Century through a disability aesthetic</t>
  </si>
  <si>
    <t>The ¡VAMOS! Festival will return in 2012 with a spotlight on high quality commissioned artworks. Part of the Cultural Olympaid a curated programme of world class premieres featuring UK based Latin American artists alongside North East artists.</t>
  </si>
  <si>
    <t>This application is to support a concentrated research and development week at Brighton¿s Nightingale Theatre, working with six professional actors, a director and designer, and culminating in three rehearsed public showings of the play-in progress, to facilitate development of the play-script and facilitate production potential.</t>
  </si>
  <si>
    <t>Rehearsal and presentation of a concert in May 2012 at The Shire Hall in Hereford of two 'new' works involving approx 100 singers, 40+ musicians and a young soloist at the start of his career to an audience of  200+ .</t>
  </si>
  <si>
    <t>Our activity will involve an exhibition and workshops for school children of varying ages, community groups and the wider public through a pop up gallery  in a town centre shop unit.</t>
  </si>
  <si>
    <t xml:space="preserve">Animating Communities is an ambitious and innovative two year art led regeneration project in the the deprived area of Archway.  This partnership project will see the commissioning of a range of high quality arts interventions promoting community cohesion, capacity building and enhancing and improving the physical landscape of the area.  
</t>
  </si>
  <si>
    <t>I want to purchase 9 steelpans, which is the full range of the steelpan orchestra, for the purpose of delivering performances and workshops that educate people about the steelpans. I aim to achieve this through my business steel pan agency. The steelpans will be used at 12 education institutes.</t>
  </si>
  <si>
    <t>Using the visual arts to explore spirituality as a means of creating a sense of community in the new and growing residential development of Locking Castle in Weston Super Mare.
Developing skills in digital photography across the age range, culminating in the display of thought provoking images around the community.</t>
  </si>
  <si>
    <t>My activity is the research, development and writing of a new play that explores the relationship between the author, Henry James and his brother, the psychologist and philosopher, Professor William James.  My activity intends to bring a new audience to the works of these two great men.</t>
  </si>
  <si>
    <t>Boundaries will be a 6-month participatory arts programme centred around an artist's residency at Newcastle's Pupil Referral Unit along with workshops and mentoring for students and staff. Boundaries will embed participaptory arts practice into the school's work and provide personal development opportunities for the lead artist.</t>
  </si>
  <si>
    <t>Development and production of a theatre piece based on Bill Naughton¿s short story, Spit Nolan. To be made through workshops with children/young people with learning difficulties in Leeds, ready to be toured (up to 120 performances) nationally as part of Interplay's NPO programme from April 2012.</t>
  </si>
  <si>
    <t>National Touring Production using puppetry and physical theatre to explore themes of dementia and caring. Puppetry Manipulation Workshops for students, Post Show On-line Discussion Forum/Story Collection. This activity will rejectable Full Beam's touring commitment and national profile.</t>
  </si>
  <si>
    <t>A series of devising days where professional artists visit our workshops with people who have experienced homelessness to develop ideas for our next production. Participants will contribute ideas and gain skills in music, lyric-writing, filmmaking, acting and photography.</t>
  </si>
  <si>
    <t>A new production of Bernard-Marie Koltes' cult play 'Black Fights with Dogs' (1979). A co-production between Southwark Playhouse and Independent Productions, to be directed by Alexander Zeldin, a young British director whose work has been seen at major venues abroad but not in the UK.</t>
  </si>
  <si>
    <t>We are seeking support to develop our opera production.  We have taken Mozart¿s Don Giovanni and set it in the 80s, reversing all roles except the Don.  This unique and enterprising musical production brings together classical opera and modern pop, and also ties in a strong charitable purpose.</t>
  </si>
  <si>
    <t>To document the life of St. Dunstaners (Blind Veterans) as well as teaching them traditional/contemporary photography techniques to aid rehabilitation and provide an artistic outlet culminating in an photography/film exhibition.
The artistic vision is based around how one uses a visual medium when that sense is impaired</t>
  </si>
  <si>
    <t>This is a project researching the experience of  a group of inter-generational dancers created for the purpose of exploring the parameters of dance and movement across ages and skill levels in studio spaces and Natural spaces, working with the multiple elements of  film, puppetry and music.</t>
  </si>
  <si>
    <t>A week of art focused activities within school, open to the community and schoolchildren. We will introduce the community and children to other cultures and art forms by putting on a series of workshops: Maori (Haka) Dance workshop, Aboriginal Dance workshop, Aboriginal Art workshop, and making didjeridoos and rainsticks.</t>
  </si>
  <si>
    <t>The stage lighting is in need of modernisation after up to 50 years use. With increasing demand for the facilities (the stage is also used by dance schools etc), we wish to renew and enhance lighting.</t>
  </si>
  <si>
    <t>A programme of organisational development enabling NASA to better support less well networked, disabled, diverse and emerging street artists by:
- Planning strategically 
- Increasing membership 
- Advocating for artists at sector and non-sector specific events
- Providing continued professional development for street artists
- More effectively co-ordinating the organisation</t>
  </si>
  <si>
    <t>We will be running a community based acting project in North London training young people who are currently not in employment, education or training. Our aim is to motivate and inspire young people to work towards putting on a showcase performance while gaining valuable life skills through our training.</t>
  </si>
  <si>
    <t xml:space="preserve">We are seeking support to increase the artistic ambition of our visual arts festival. We hope to introduce more contemporary art, artists film and establish new regional and national partnerships with whom to generate new and exciting content. We would also like to invest in training for our volunteer workforce.
</t>
  </si>
  <si>
    <t>A two-year programme of interconnected activities designed to inspire artists to create new work, engaging with social and environmental challenges of climate change. It aims to stimulate new thinking and action around these issues through participatory cultural enquiry, artistic production and innovative audience engagement, delivered beyond traditional art venues.</t>
  </si>
  <si>
    <t>A celebratory festival of Indonesian music and culture. GONG (Gathering Of the Northern Gamelans) brings together partners and audiences from across the North East region and beyond to participate in a community based festival of Indonesian Music, dance, food, theatre and culture.</t>
  </si>
  <si>
    <t>To scope the potential of three museums in Ripon for arts activities, including arts/business resource at the Workhouse Museum, providing performance and rehearsal space, visual arts exhibition space, artists¿ studios, IT resources, a café and accommodation for arts-based creative industries; continuing programme of professional arts activities and events.</t>
  </si>
  <si>
    <t xml:space="preserve">Artmusic will collect bell stories and bell sounds from people and communities along a section of the High Street 2012 route from Aldgate to Bow flyover, creating and recording an audio work, a new site-specific performance piece for the High Street and a ring-tone.
</t>
  </si>
  <si>
    <t>Southbank Centre has been invited by Arts Council England to present the 29 Unlimited commissions during summer 2012. We are seeking support to mount a high profile festival that showcases these works by deaf and disabled artists across our site to coincide with the 2012 Paralympics.</t>
  </si>
  <si>
    <t>A year long programme of performing arts work for young people in a remote rural area, focused on the theme of water and school catchments, and the impact of geography on young people's aspirations and  experience.</t>
  </si>
  <si>
    <t xml:space="preserve">The poetry and topography of the heart, made tangible. Sculpting with sound this art piece unearths the secret music of the human heart by translating the rhythm and pulse of life through the digital data of Electrocardiogram readings into the language of music. Collaborating with Emeritus Professor Macfarlane and SoundFjord.
</t>
  </si>
  <si>
    <t>My ambition is to develop myself as a professional silversmith, learning techniques under the tutorage of master silversmiths at Bishopsland, to acquire business skills &amp; earn critical review so that I can set up a workshop where i can produce, sell &amp; exhibit my work as well as teach in the future.</t>
  </si>
  <si>
    <t>Lutterworth Town Council seeks £10,000 to create a sculpture for the Regent Court Embankment that will commemorate the Queen's Diamond Jubilee. A suitable artist will work with the local community to create an iconic artwork to symbolise Lutterworth now and in the future, whilst also acknowledging its heritage.</t>
  </si>
  <si>
    <t xml:space="preserve">For our proposal we will workshop and create a piece of original theatre in collaboration with musician Alexander Wolfe that can be developed into a full length show to premiere in the summer of 2012 and potentially tour later in the year.  
</t>
  </si>
  <si>
    <t>This activity is to maintain &amp; promote our Language, Literature &amp; new artists. It creates interest and enjoyment amongst people &amp; increases their participation. It brings people together from different communities &amp; enhances communal understanding and harmony, and discourages Anti-social behaviour.</t>
  </si>
  <si>
    <t>Street Dance activity 3-4.p.m Mondays term time. For children ages 5-11 years. To initially run for a year with a view to expand. 30 children a session. Performances throughout the year. Increase confidence, skills,aspirations develop knowledge of  history,techniques of  Dancedevelop a sense of musicality.</t>
  </si>
  <si>
    <t>We are working with South West-based emerging artists and performers to develop an exciting new work of musical theatre, taking it from its initial pilot into the professional arena around the region over a six month period.</t>
  </si>
  <si>
    <t>The Fisherman and the Pearl will be the new show for Lempen in 2012.
Using imaginative visual theatre and puppetry, it will be a production for everyone over the age of 5 and we make it in partnership with the Marine Conservation Society to deliver a Marine ecology message</t>
  </si>
  <si>
    <t>Modern Art Oxford is proposing to undertake a major partnership with Oxford University to create a new, iconic centre for international contemporary art. This application is to support an early, specific phase of scoping and research to understand the impact of the proposal on our organisation, programme, partners and audiences.</t>
  </si>
  <si>
    <t>Through an environmental and economically sustainable process we are to encourage those usually distanced from the arts. Exhibiting the research and making process throughout England we will show case the beauty, resilience and importance of creativity within small island and low lying coastal communities in the response to environmental change.</t>
  </si>
  <si>
    <t>The research and development of Square One, a short piece of narrative-based physical theatre designed to animate public spaces. This application is for a one week period of research and development, culminating in a series of scratch performances over one day at our partner venue, Lewisham Shopping.</t>
  </si>
  <si>
    <t>This project uses verbatim theatre, recording and editing techniques as a form of creative community consultation. Each version of 'Cleave' will reflect the locality it is created in and the personalities who make it. After a period of preparation &amp; editing, audiences will watch their own community reflected back to them.</t>
  </si>
  <si>
    <t>The activity I wish the Arts Council to support involves me developing new works at Sunderland Museum &amp; Winter Gardens; working specifically using photographic techniques to respond to the herbarium of Durham Flora, which they hold in their archive.</t>
  </si>
  <si>
    <t>Our activity is a music development programme which offers a unique progression route for musicians in the Liverpool.  It will link pre-existing `grass roots¿ music facilities with the wider music industry and will empower individuals to engage effectively and autonomously in long-term music-making.</t>
  </si>
  <si>
    <t>Writing and performance mentoring which includes developing a body of work (poetry) to submit as my first pamphlet collection and a platform to work toward a first collection, promotional advice and a residency at the Albany Theatre to extend the quality and reach of my work.</t>
  </si>
  <si>
    <t>BEAM (Brunel Electronic and Analogue Music) festival is a weekend festival celebrating electronic music, both through performance and through an active participation programme of workshops, discussions, installations, demonstrations and an overall immersive and fun environment.  It is open to and encourages all ages and stages, from beginner to specialist.</t>
  </si>
  <si>
    <t>This application is to help fund research and development, production and future life for a puppet-based theatre show, Carp Blanche. I am requesting funding for a four week development project for the show. The funding will be used to pay for artists fees/expenses and materials for the project.</t>
  </si>
  <si>
    <t>In the summer of 2012 I Fagiolini brings together the UK¿s finest specialist Renaissance musicians for a tour of spectacular 16th century multi-choir works including Striggio¿s 40 part mass, rediscovered after 400 years. The tour includes major music festivals and involves exceptional amateur choirs in each area.</t>
  </si>
  <si>
    <t xml:space="preserve">Best in the World is Unfolding Theatre's first national touring production.
This playful production explores endeavour and success through live darts, world champions¿ insights, celebrations of personal triumphs and the chance to become the best audience in the world.
Touring and associated participation and digital activity supports company development.
</t>
  </si>
  <si>
    <t>Pink Fringe aims to present a season of high quality Queer performance events in Brighton, entitled Culture Shock, running mid February to late March 2012, coinciding with LGBT History Month and building on the success of our first Arts Council funded project, the outdoor performance trail, Parade Protest Perform.</t>
  </si>
  <si>
    <t>We wish to produce our new play 'Days of Light' by Godfrey Hamilton and perform it at two key venues in the North West - Royal Exchange Theatre and Brewery Arts Centre - in early 2012, following initial development work in early 2011.</t>
  </si>
  <si>
    <t>Working with the local community to produce a newly written historical musical drama, including authentic re-creation of early Saxon and Celtic artefacts.</t>
  </si>
  <si>
    <t>Resolution! is an annual event taking place at The Place. The platform invites new aspiring choeographers and dance companies to preview their works.The performances are reviewd by emerging and established critics.This has been  a vital stepping stone for some of the most successful choreographers.</t>
  </si>
  <si>
    <t>A two-day development workshop and public reading of 'The Chelsea Belladonna' (based on the life of 
eighteenth-century botanical illustrator, Elizabeth Blackwell), with actors, a director and audience feedback, 
helping the company to develop the script and find ideas for creating a practical, lasting legacy from any future 
production.</t>
  </si>
  <si>
    <t>There are two main areas of interest that make up the project. Firstly, we are going to explore the collaboration between two artistic practices. Secondly, we are interested in expanding the gallery space by developing networks through which art can encounter its publics via different forms dissemination.</t>
  </si>
  <si>
    <t>A research laboratory and large-scale, site-specific, dance performance event led by choreographer Karla
Shacklock and produced by Theatre Bristol, Bristol City Council, Circomedia and Bristol Old Vic/Ferment. A proposal for new practice, which explores performance consciousness, and takes artists and audiences beyond where they thought possible.</t>
  </si>
  <si>
    <t>Our activity focus on staging a professional drama using local talent and engaging young people as well as experienced adults. The play depicts the impact of war on women through an exploration of the1971 Liberation war of Bangladesh . The story describes their struggles and their ability to fight back.</t>
  </si>
  <si>
    <t>We want to create a piece of new theatre as a new company, Back Scratch Theatre, drawing on our personal skills and time spent collaborating as youth theatre members and facilitators. We also want to engage in CPD to ensure and maintain a very high standard of work.</t>
  </si>
  <si>
    <t>16 week project aimed at young people Not in Employment Education and Training across Sheffield. This
creative arts project is about getting hands on and messy, learning more about creative arts through participating
in skill building workshops, experiencing arts through being the audience, then delivering workshops in the community themselves.</t>
  </si>
  <si>
    <t>To carry out a period of organisational research and development to enable the company to deliver larger scale activities and festivals. Initially we look toward the 35th Anniversary of the closure of Consett Steelworks as a potential festival. We wish to learn from other companies already delivering on this scale.</t>
  </si>
  <si>
    <t>We aim to expand on the success of Worcestershire Arts Trail 2011, continuing to encourage the public to visit the personal workspaces of artists; to gain an understanding of the art forms through practical demonstrations and workshops and to have the opportunity to purchase original artwork direct from Worcestershire makers.</t>
  </si>
  <si>
    <t>Musical Beacons is a site-specific project which will create locally inspired new music through the artistic twinning of two community centres in Tower Hamlets and Greenwich. The project is open to all ages, backgrounds and abilities, with the aim of producing four high quality performances in June and September.</t>
  </si>
  <si>
    <t>To research and develop artists residencies in UK, Hong Kong and China, based on the 5 Elements theme and develop a satellite of mobile exhibitions and events.  The aim is to create an experimental platform, works in progress for UK and inspire innovation, knowledge transference via cultural exchanges.</t>
  </si>
  <si>
    <t xml:space="preserve">1)	Technical production and public performances of the digital opera A Sentimental Journey,
2)	Live multi-track recording of these performance, editing, processing and mastering for an international release on CD
3)	Comprehensive social media marketing strategy and subsidiary sound art project 
</t>
  </si>
  <si>
    <t>Our activity is to be able to continue to stage an annual production at the local theatre, involving up to 50 people aged 17-90. We will either make our own scenery and set or hire it, and employ musicians for the week.</t>
  </si>
  <si>
    <t>I am applying for a grant towards the production of a new body of work, comprising sculpture, installation and drawing, for a solo show at Workplace Gallery Gateshead in Spring 2011. The funding applied for is towards artists time, assistance and production materials, and costs of an associated engagement programme.</t>
  </si>
  <si>
    <t>My activity is to research and develop the art of carnival Makeup Artistry. And to develop master classes workshops and seminars on the subject area.</t>
  </si>
  <si>
    <t>Without Walls works through strategic collaboration, raising the quality of British outdoor arts and strengthening the UK outdoor festival infrastructure. We want to develop our support to British artists, within a 2 year programme of co-producing, commissioning and touring new, high quality outdoor works.</t>
  </si>
  <si>
    <t>This bid is for the final development and production of 'Ballast'
Based on the greed and desires of two mythological Greek sisters Hubris and Malva, Lindsey's work reveals the unchanging nature of the female psyche. 
A professional 45min dance theatre performance project for her all female dance company Maelstrom</t>
  </si>
  <si>
    <t>This application is for a range of initiatives over 2 years to develop the art form of puppetry through artists residencies, mentoring schemes, art  and business skills workshops, travel and training bursaries,  'Critical Voices'  and to research and develop large -scale interventions for puppetry with opera and circus.</t>
  </si>
  <si>
    <t>To produce a 12 hour sound piece resulting from a research trip capturing the unique sonic identity of places traveled through Eastern/Central Europe progressing on ideas developed in a previous body of work. The piece will be presented in North West England and be accompanied by several public events.</t>
  </si>
  <si>
    <t>I am applying for a grant to support the writing of my third novel, a work of accessible literary fiction that I hope will attract a wide readership (largely female, intelligent "book club" territory) as well as helping me to evolve stylistically as a novelist.</t>
  </si>
  <si>
    <t>My activity involves the display of new artwork from the Birth Rites collection and outreach activities with Surestart and young fathers' groups.  The artwork produced  will be showcased in the Midwifery Department and in the University's new Egg space at MediaCity.</t>
  </si>
  <si>
    <t>This application is to help support the research and development of a new one woman, one dog show called Major Tom. It is phase 1 in a 2 phase strategy. Phase 1 consists of research and development up to work in progress level.</t>
  </si>
  <si>
    <t>A new writing festival performed over four weeks, in 2012, at the Jack Studio Theatre, with performances, workshops and panel discussions that celebrates the talent and creativity of south east London.</t>
  </si>
  <si>
    <t>We aim to bring together young people with whom Inspiration Youth Call is already working and young people from the wider community to take part in an urban arts project. This will include songwriting, DJing and MCing and street dance to nurture and encourage creativity in a relevant artform.</t>
  </si>
  <si>
    <t>A 7-week UK tour of our latest show '2401 Objects', a co-production with New Wolsey Theatre and Oldenburgisches Staatstheater based on the remarkable true story of the world's most famous neuroscience patient, which won a coveted Fringe First award at the 2011 Edinburgh Festival.</t>
  </si>
  <si>
    <t>Organisational development will focussing on two strands: 1) income generation to secure long-term sustainability; 2) education programmes and associated partnership-building.</t>
  </si>
  <si>
    <t>A semi-prefessional production of this classic pirate story to be perfromed at The Picturedrome Theatre in Gloucester - summer 2012, employing a mixture of youth actors and adult professionals, live orchestration and specially created puppets.</t>
  </si>
  <si>
    <t>We will produce and preview a new show telling the little-known story of the birth of the modern Olympics and celebrating the London 2012 Olympic spirit.  We will aim to engage new audiences through the Sports and Leisure industry.</t>
  </si>
  <si>
    <t>An open submission exhibition of sequential art designed to involve the local community with professional illustrators and writers. The exhibition will include practical workshops covering writing and storyboarding graphic novels. This project follows on from the successful 'Adventures in Comics' held in Margate in early 2011.</t>
  </si>
  <si>
    <t>To commission and workshop the final script and design for a one man play on the life of Angelo Ravagli, third husband of Frieda Lawrence, widow of D H Lawrence  and  on  whom Mellors, the gamekeeper in "Lady Chatterley's Lover" was based.</t>
  </si>
  <si>
    <t>Mimesis is creating a new translation and adaptation of Schnitzlers landmark novella Fräulein Else.  We will research psychoanalytic elements of this story of a girls betrayal and suicide advised by medical historians.  A workshop process will culminate in a rehearsed reading followed by a discussion about the plays significance.</t>
  </si>
  <si>
    <t>The redevelopment and rehearsal of The Dreams Of Philomina a family show for ages 4+. This will be in preparation for a small tour of theatre´s and schools. We will devise and deliver a programme of outreach workshops based on the show, they will run alongside the tour.</t>
  </si>
  <si>
    <t>Under the name 'Blackshaw', I and a group of multi-disciplinary practitioners have adapted Mervyn Peake's 'Titus Groan' with the intention of performing in a found space in the London area, and curating a complementary programme of community events.</t>
  </si>
  <si>
    <t>Nu century Arts is seeking support to present - In Search of My Father - a play in collaboration with a number of venues and arts organisations  including: Carnival Village, Drum arts Centre, Cathedral Quarter Arts (Belfast), Serendipity Artists Movement and the Nordic Black theatre (Oslo).</t>
  </si>
  <si>
    <t>The Sensible Stage: Staging and The Moving Image is the essential guide to artists working with the moving image and live event. With texts from key writers and curators working in the UK and beyond, The Sensible Stage updates the existing literature on expanded cinema for a broad audience.</t>
  </si>
  <si>
    <t>To produce a video for schools and libraries containing stories, visual art, from illustration, murals to graffiti along with interviews, activities for creative tasks in class, a profile on public libraries, what they offer and how to support them.  Available to order online, through magazines, publishers and online forums.</t>
  </si>
  <si>
    <t>A development package for promising artists that helps them create innovative pieces of circus-based work for wider audiences. The package will include; planning, design, space provision, mechanical innovation, rigging, general curatorship, marketing and enterprise support. The package of support culminates in hosted 'feedback fundraising performances' that seedfund future work.</t>
  </si>
  <si>
    <t xml:space="preserve">Forestage Theatre is a new professional company that plans to tour a production of a play, Glory, in the South West and London during spring 2012.  We seek funding support for this tour, which will go to at least 10 venues in Cornwall, Devon, Somerset, Dorset, Bristol, Wiltshire and London.
</t>
  </si>
  <si>
    <t>To set up (including auditioning) a new festival orchestra in Sandwell for residents of Sandwell, Dudley &amp; Birmingham who have come to the end of music provision from their local authorities. The orchestra (Mid-England Festival Orchestra) will play the music audiences want to hear and participants really love to play.</t>
  </si>
  <si>
    <t>We will work with 6 high calibre artists who are based in, or inspired by, the diverse landscape of the North York Moors. We'll exhibit their work, produce a publication, host talks and provide access to their expertise, plus promote and exhibit the work of 60 other local artists.</t>
  </si>
  <si>
    <t>We are an umbrella arts group planning a town centre arts trail. This would involve members of visual arts, writing and music groups creating partnerships with shops and businesses in the town. In parallel  there will be arts activities for young people organised by the further and higher education institutions.</t>
  </si>
  <si>
    <t>Our activity is a tour by The Electronic Exchange - incorporating classical musicians and using our unique method of collaborative composition - remote web-based exchanges. The activity develops new and challenging ways of collaborative working. It reaches audiences through innovative composition techniques and the marriage of classical and electronic music.</t>
  </si>
  <si>
    <t>As an English Artist I intend to travel to Cyprus and produce a range of artwork whilst on a Fellowship at The Cornaro Institute.  As well as having a solo and group exhibition in Cyprus, I intend to have an exhibition of the new artwork back in Lincoln, Lincolnshire.</t>
  </si>
  <si>
    <t xml:space="preserve">We wish work with  Root Music to undertake a 12-month programme of artistic and audience development.  We plan to diversify our programme of work to include workshops, develop new income streams and profile the band to new audiences, particularly young people and concertgoers new to brass band music. 
</t>
  </si>
  <si>
    <t xml:space="preserve">KPANLOGO drum and dance to teach the authentic beats of Ghana at advanced workshops for students in Hackney, and with 120 young people, a disability drama group and Islamic Saturday School in Chesham, Buckinghamshire. Providing performance outcomes at Festival London wide and Chesham, Buckinghamshire.
</t>
  </si>
  <si>
    <t xml:space="preserve">I am seeking funding to support the research, development and presentation of Practice, an installation dance performance for two performers, to be presented at Nottingham Contemporary.
This collaborative project works with artists from a range of performance practices and includes workshop activity and public performances in the East Midlands.
</t>
  </si>
  <si>
    <t xml:space="preserve">To further develop and complete my first solo show 'Once Upon A Time Just Up The Road' over a three week development period, concluding with a production week and premiere at The Carriageworks, Leeds; this will act as a platform on which to launch my career. 
</t>
  </si>
  <si>
    <t>We would like to run weekly art classes for asylum seekers, refugees and others,taught by an ex asylum seeker who now has leave to remain. He has taught  for us on a volunteer basis while  an asylum seeker unable to work, and is an accomplished teacher.</t>
  </si>
  <si>
    <t>A development period and a performance at Warwick Arts Centre as part of the Bite Size Festival. Looking for the Man is the first production by Babakas, a new international theatre ensemble based in Birmingham. We will also develop and lead a corresponding workshop with young asylum seekers.</t>
  </si>
  <si>
    <t>Dalkey Archive Press requests support for the translation, publication, and marketing of six literary works from four countries: Georgia, Turkey, Norway, and Serbia.</t>
  </si>
  <si>
    <t>Lakeside Writers' Lab is an action research project which aims to explore the most effective writer support mechanisms for writers living, working or studying in the east of England whose work includes an element of performance.</t>
  </si>
  <si>
    <t>My activity is participation in an international residency program in Sao Paulo, Brazil</t>
  </si>
  <si>
    <t>Super Strings have been selected by Ruth Mackenzie to take part in BBC Music Nation as part of the Cultural Olympiad Festival and want to run a series of Folk work shops to 1000 young people in schools across Wiltshire throughout 2012.</t>
  </si>
  <si>
    <t xml:space="preserve">I am applying for £9,950 for the four-week creation period and first performance of an educational and interactive-dance piece, 'TRes - We don¿t know what this piece is about yet'. The work will offer audiences a deeper understanding of the process of creating and performing contemporary dance. 
</t>
  </si>
  <si>
    <t>Undertake an R&amp;D week for Caramel (commissioned by Theatre in the Mill) and another for E.E.G. (the third and final instalment of my epilepsy trilogy). Establish Instant Dissidence as a catalyst for the development of the independent dance sector in Bradford. Continuation of outreach activity in Leeds.</t>
  </si>
  <si>
    <t>We are proposing a performance of Monteverdi's vespers.</t>
  </si>
  <si>
    <t>We are going to produce a full musical version of Hardy's novel 'Tess of the D'Urbervilles'. This would be a professional fringe production playing at a top fringe theatre venue in London, but would offer special opportunities to artists who have used drug, alcohol and mental health services.</t>
  </si>
  <si>
    <t xml:space="preserve">Artprojx Cinema London is a new unique hybrid between a contemporary art fair and an art and video film festival. Screening the best of artist¿s film and video from international galleries and non-profit arts organisations. Launching in 2012 at the Prince Charles Cinema and other screening venues in.
</t>
  </si>
  <si>
    <t>This is an 8 week mentoring programme for emerging poets who have experience of mental distress. It's a new mentoring model for us, shorter than previous programmes which we would like to test/evaluate to develop a flexible offer for future partnerships with creative and healthcare agencies.</t>
  </si>
  <si>
    <t xml:space="preserve">I am applying for financial support for the activity of producing new moving image and digital art work (mainly video and animation), which will be exhibited in an installation at the Walker Art Gallery in Liverpool from 24th of March until 15th of July 2012.
</t>
  </si>
  <si>
    <t>In partnership with Take Art, we plan a 4 day Collaborative Practice symposium led by internationally renowned choreography and lighting collaborators Russell Maliphant and Michael Hulls. This brings together  choreographers, dancers, theatre and lighting designers, BSU Technical Production undergraduates in a creative collaboration finishing with an emerging artists performance platform.</t>
  </si>
  <si>
    <t>In light of the significant changes taking place in the structure and delivery of visual arts in Berwick, The Maltings wishes to commission a study to assess the current and future provision of visual arts activity in our region.</t>
  </si>
  <si>
    <t>Our project will be aimed at young people and their parents at an infants school in a deprived area of Stoke on Trent, an area very low engagement with the arts.  Our project will use digital media and 3D modelling as a method of engagement, on the history of Longton.</t>
  </si>
  <si>
    <t>Fifth Word is applying for an organisational development grant to work with one of the UK¿s leading performance producers, DepArts, as part of their Incubate programme over the next twelve months.</t>
  </si>
  <si>
    <t>I wish to take four months unpaid leave from my day job in the carreers service to work exclusively on a number of creative projects, most importantly the creation of a new piece of musical theatre.</t>
  </si>
  <si>
    <t xml:space="preserve">Continue the creative programme for young, entrepreneurial arts managers through selective international visits
Provide support and a platform for networking and showcasing musicians who are creating new British music and support touring musicians
Establishing cross-region activities and development of regional infrastructure towards sharing good practice and models of work  
</t>
  </si>
  <si>
    <t>This winter, after dark, shop windows in the heart of Bristol will be transformed in to huge TV screens. Shoppers and passers by will be confronted by giant, luminous moving images of rare and endangered animals that blaze across the shop fonts; disappearing as quickly as they came.</t>
  </si>
  <si>
    <t xml:space="preserve">This project is a drama production by two school communities, Wharrier Street Primary School and St. Anthony¿s Primary School in Walker, Newcastle.
Theatre Auracaria will look to address the issues attached to the merger of these schools in September 2012, through the mediums of writing, drama, production and performance.
</t>
  </si>
  <si>
    <t>Visual art installation at Kirkstall Abbey, Leeds over three months 2012 with accompanying education programme and art events. Aimed at engaging a wider audience for contemporary practice, bringing new audiences to the abbey and developing my artistic career further, building on my experience of working within sacred and public spaces.</t>
  </si>
  <si>
    <t>A multimedia show consisting of 6 short plays and 4 short films, utilising skills of local film-makers, actors, writers and crew.</t>
  </si>
  <si>
    <t>We request support for the production of a studio CD recording of Southampton Concert Wind Band. This CD will be used to introduce our music to a more diverse audience, promote excellence within the band, attract new players and give an income that will contribute to further development activity.</t>
  </si>
  <si>
    <t>We are a Special School. The objective is for our pupils to devise and inspire an original piece of theatre, engaging pupils that have various special educational needs (autism, communication and behaviour needs)and , which in turn will be showcased in school, then the London stage.</t>
  </si>
  <si>
    <t>To engage KS2 children from four schools in the Northern area of Nottinghamshire and produce a Photofilm (still images with audio) and mounted display of their journey as they explore the Harley Gallery, New Art Exchange and Contemporary gallery in terms of their different artistic approach and culturally diverse locations.</t>
  </si>
  <si>
    <t>I am proposing to present  in September 2012 at the Theatre Royal, Bury St Edmunds, a musical play based on the novella by Max Beerbohm. The play is set in 1820, a year after the theatre was built.</t>
  </si>
  <si>
    <t xml:space="preserve">A period of research and development. We will: 
¿	Fully evaluate past projects
¿	Research the need for our work 
¿	Research other non-mainstream and mainstream arts organisations
This will help us to build partnerships and identify ways in which we could develop new and collaborative projects, ensuring future financial sustainability.
</t>
  </si>
  <si>
    <t>Culture Liverpool seeks additional funding to extend the scope of its Sea Odyssey project (first submission named Titanic). Key additions to our original proposal will bring an awe-inspiring third Giant marionette and an imaginative focus to public participation using social media applications, and a post-performance exhibition and festival.</t>
  </si>
  <si>
    <t>We will create an exciting literary and historical adventure where children become part of a living story, changing and shaping it as they interact with costumed characters in Bankfield Museum. Thus enabling children from disadvantaged backgrounds to work with male/female published authors and explore different cultures, times and genres.</t>
  </si>
  <si>
    <t>The Olympic  Torch  Relay comes to Worcester on 24th May 2012. As part of the celebrations planned by LOCOG we aim to produce a newly commissioned performance with 1700 local people lasting 20 minutes. A professional team of highly experienced and award winning artists will lead this spectacular event.</t>
  </si>
  <si>
    <t>The commissioning of a new work for wind orchestra by Philip Sparke, with a final rehearsal and inaugural performance, conducted by the composer. The commission and concert will be the culmination of our tenth anniversary year¿s activities to extend the orchestra, raise its profile and develop its audience base.</t>
  </si>
  <si>
    <t>My activity will be based at Liverpool John Moores University, my  research will take place in the Psychology Department and  the development  period will be spent in the School of Art and design. The works in progress  will be exhibited at the end of the project.</t>
  </si>
  <si>
    <t>Working with the AA2A scheme at Solent University in Southampton, creating work based on research into uses of digital printmaking combined with traditional methods.</t>
  </si>
  <si>
    <t>I propose to photograph the area of Shard End and record the buildings, roads, open spaces, shopping areas (including the new shopping centre and Library building). I will be based at the current library building in Shard End and plan to invite local people to be part of the project.</t>
  </si>
  <si>
    <t>We seek funding for organisational development for Music for Change in order to improve the long-term stability and sustainability of the charity. Funding will enable us to work with a consultant in the development of a business plan, fundraising and marketing strategies, and staff and trustee training.</t>
  </si>
  <si>
    <t xml:space="preserve">She Stood at the Window began when I won the 2011 Title Pending Award at Northern Stage. Following a successful two week workshop and showing, I am now looking to begin the second stage of development with continued support from Northern Stage and additional dramaturgical support from Chris Campbell. 
</t>
  </si>
  <si>
    <t xml:space="preserve">My project is set at Guildford Spectrum community leisure complex. I will spend 2 months photographing a diverse range of people engaged in all the various activities forming an exhibition on site.
Providing a visual celebration of community activity and an inspiration for all during the advent of London 2012.
</t>
  </si>
  <si>
    <t>To write a full length play about the dissolution of Lewes Priory for production in Lewes.</t>
  </si>
  <si>
    <t xml:space="preserve">Our activity is a touring theatre performance that will go into London schools &amp; colleges raising awareness of HIV/AIDS. We will challenge stereotypes, explore issues around relationships &amp; disprove misleading myths &amp; rumours about sexual health. The play will be a well-researched piece of new writing drawing inspiration from the cast.
</t>
  </si>
  <si>
    <t>We are a well-established, inclusive children's theatre group offering musical theatre to children aged between 7-16 years and are looking to put on a production of HONK! the musical in May 2012</t>
  </si>
  <si>
    <t xml:space="preserve">This application is to fund Tabernacle Folk 2012, a two day festival of new, traditional, and experimental folk music - featuring leading musicians from the US, UK and Africa, in new collaborations, and a new work created by Tunde Jegede for young musicians, premiering at the festival.
</t>
  </si>
  <si>
    <t>I wish to take four months off work to write a new play and to revise and rewrite a number of my existing plays in preparation for their publication by Oberon Books. The production resulting from this work will involve some artists who are mental health service users.</t>
  </si>
  <si>
    <t>Devising and creating a piece of Forum Theatre with a group of young, homeless people (at risk of alcohol and drug abuse) currently resident with the Amber Foundation in Chawleigh, Devon.  Taking the resulting performance to share with audiences of similar young people in similar centres in Exeter.</t>
  </si>
  <si>
    <t>This is a research &amp; development proposal, which seeks funding towards travel and accommodation in England and India, for both artist and curator. We intend to establish relevant contacts and venue search, as part of an intended exhibition in England (with an element in India) with the working title, MEMORIAL.</t>
  </si>
  <si>
    <t xml:space="preserve">A new version of the successful production ¿Cold Light Singing ¿ The Pendle Witches Story¿ by Yvonne Pinnington. This new version will tour Lancashire  with  a specially commissioned musical score and a commemorative playscript/programme to mark the 400th anniversary of the Pendle Witch Trials.
</t>
  </si>
  <si>
    <t>This collaboration will research and develop a responsive performance application for creating dense and complex music live on stage without need for external equipment.
By removing physical interfaces and focusing on audio gestures, we aim to develop a more satisfactory and ultimately more musical way to perform contemporary music.</t>
  </si>
  <si>
    <t>We nurture and promote emerging talent, and want to continue producing interesting and successful theatre productions. This will be achieved through the production of two new pieces of work, 'After Words' and 'Bottled Wasps'. With funding, we will provide opportunities for theatre practitioners to work professionally within the industry.+</t>
  </si>
  <si>
    <t>Is the ancient dream of resuscitating prehistoric creatures made possible by recent cloning technologies? 
I am on a pre-post historic epic journey which quest is to stage the vocal rebirth of extinct animals. 
The renaissance will be presented as a sound performance (or "opera") featuring three creatures vocal tracts.</t>
  </si>
  <si>
    <t>Ipswich Borough Council working in partnership with the New Wolsey Theatre, Suffolk County Council, Manchester International Festival and LOCOG wish to present a 3-week production of `THE CRASH OF THE ELYSIUM¿ ¿ an immersive theatre experience - as part of the Ip-art Festival and London 2012 Cultural Olympiad.</t>
  </si>
  <si>
    <t>Story telling through comedy, Stand Up explores everyone's basic need to love and to be loved as seen through the eyes of a gay man. This dance/theatre piece draws from real memories, mixing these with moments of fantasy, demanding audiences to ask what is true and what false.</t>
  </si>
  <si>
    <t>The first stage of research, writing and development on my second solo theatre show - provisionally titled 'So Far' - developed in collaboration with Katy Schutte, Tom Adams and Tom Franklands during a 4-week creative development and devising process.</t>
  </si>
  <si>
    <t>Breakbeat Concerto is a live music performance project involving collaboration between a beatboxer, turntablist, laptop performer and a live orchestra. The performance will give young local orchestral musicians the opportunity to collaborate with established, high-profile urban soloists and will bring classical music to a wider audience.</t>
  </si>
  <si>
    <t>This project develops a new approach to classic text on the basis of MUCH ADO ABOUT NOTHING and a
performer-led approach to creating work, positioning the performer at the centre of a creative process that invites expert contributions from related disciplines and art forms.</t>
  </si>
  <si>
    <t>"White" is a play for children age 2 - 4.  It premiered at the Edinburgh Fringe festival in 2010, has won seven awards and is touring the world.  This project is to tour White in England for eight weeks, visiting eleven different venues.  The show will also visit Scotland and Wales.</t>
  </si>
  <si>
    <t>We will stage a new English version of Puccini's classic opera La Fanciulla del West at London's Little Opera House at the King's Head Theatre in February 2012.</t>
  </si>
  <si>
    <t>To support the further development  of a Spoken Word Cabaret show titled The TinaMarinas-Being Gorgeous! by working with Writer and Performance Poet Ian Mackenzie (Yanny Mac) and composer Dan Nyman.</t>
  </si>
  <si>
    <t xml:space="preserve">FROZEN by Bryony Lavery R &amp; D, collaboration with RNT studio. Exploration of artistic approach, sharing for venues, targeting Deaf and hearing audiences using British Sign Language and spoken English, with engagement programme. Alongside which the Fingersmith¿s development of vision and image, future planning and website. 
</t>
  </si>
  <si>
    <t>TRACE is a unifying body of work including long exposure photography, sonic and moving image which will result in an installation at Light Night (Nottingham 2012).  Themed around abandonment, this contemporary installation will work collaboratively with the freerunning (parkour) community in Nottingham and UK, bringing contemporary art to unconventional sites.</t>
  </si>
  <si>
    <t>We intend to organise a Congolese Cultural Event in which young Congolese will perform drama and dress in traditional costumes to highlight to the participants the abuse women are facing in the East of Congo and followed by alive performance of Kasai Masai band.</t>
  </si>
  <si>
    <t>We wish to develop a pilot project in Wolverhampton and Stoke exploring new ways of understanding cultural diversity through creative processes. `Active Citizenship¿ will take a creative approach to re imagining &amp; disseminating diversity beyond its current social status (race, disability, ethnicity, gender etc.).</t>
  </si>
  <si>
    <t>A week of R&amp;D at Circus Space in London exploring a new interdisciplinary, dance, circus and theatre project called Circuit. We will be working with contemporary ballet company A.D. Dances, Circus Space graduates and ACDC members as well as a graphic artist and composer.</t>
  </si>
  <si>
    <t>We are asking you to support the continuation of the Birdhouse Theatre programme, which will be three professional productions presented in North East Lincolnshire for family audiences between February and April 2012 plus the hosting of Cleethorpes Children's Theatre Festival in June 2012 featuring performances, workshops and street theatre.</t>
  </si>
  <si>
    <t>A new Black Country network of Mental Health groups want to use the professional arts more, work with Artists, go to cultural venues.  To achieve this goal, they need a catalyst and have chosen Artist Bobby Baker, who is uniquely placed to bridge the arts and Mental Health worlds.</t>
  </si>
  <si>
    <t>The production and publicity of a newly published historical novel, Touched by Angels by first-time time author, Alan Watts, through Aston Bay Press. All editorial and prepress to be carried out by my editorial business, Daniel Goldsmith Associates, the grant is needed for printing and publicity purposes.</t>
  </si>
  <si>
    <t>Big Sing Yorkshire 2012 is an open air taught singing workshop in St. George's Square, Huddersfield. People engage with the event through publicity and a sign-up website beforehand, and people are encouraged to join their local choral society/music group/band/choir/ following the event.</t>
  </si>
  <si>
    <t>An annual free weekend open-air festival of music by brass bands open to all members of the public, and a
workshop for young people . It promotes interest in and awareness of the cultural heritage of brass banding,
bringing together community-based organisations to promote this branch of the arts.</t>
  </si>
  <si>
    <t>Our activity is a research and development week for our retelling of Snow White for audiences aged 5+ and their families. During this week we will focus on production values such as lighting. The aim of this R&amp;D time is for Snow White to be ready for touring.</t>
  </si>
  <si>
    <t>An artistic research and development project with young people, artists, producers and promoters based on ideas in Macbeth around witches, ghosts and castles for a new musical children¿s theatre piece to be produced and toured in 2013.</t>
  </si>
  <si>
    <t>Group East are a group of artists based in and around Essex who are currently working toward an exhibition of a variety of works and media including; painting, sculpture, Installation, photography, mixed media, textiles and ceramics amongst many others in the Brick Lane area of East London for 2012</t>
  </si>
  <si>
    <t>To develop an existing set of drawings and emails into a limited edition(50) boxed set of 90 A3 prints accompanied by a book of 90 emails. These are for presentation/sale at exhibitions of the actual drawings/emails-  for display in an archive situation within a gallery/museum environment.</t>
  </si>
  <si>
    <t>I am applying for the time to finish my first collection of poetry and taking this manuscript to publication with a major British poetry publisher, of international renown.</t>
  </si>
  <si>
    <t>'OUTSIDE' is a contemporary performance piece, inspired by George Orwell's novel 'Down and Out in Paris and London', involving true stories from marginalised people, presented as a 'Work in Progress'  as part of a conference examining the relationship between Arts and Social Work  at Northumbria University, Newcastle.</t>
  </si>
  <si>
    <t>To help us bring top quality live jazz to an area currently deprived.</t>
  </si>
  <si>
    <t>I am a published children's writer who now unfortunately has a disability. I have a highly reputable agent and a completed adult novel. She has suggested I apply for the course as she feels that I have a lot of potential, and would benefit immensely from this intensive course.</t>
  </si>
  <si>
    <t>The award will be used to commission an artist team to work with all our local primary schools and nurseries on creating our first ever parade, which will open our festival in 2012.</t>
  </si>
  <si>
    <t>We wish to develop our poetry and music events series in Manchester featuring . the work of established poets and emerging writers and musicians.  In the coming year we aim to develop creative work between poets and musicians especially through collaboration with the Rosamond Prize at RNCM and MMU.</t>
  </si>
  <si>
    <t>I am writing a book that is a travelogue of a road trip in the world's cheapest car in India. I am half way through writing the book and need financial support in the form of a writers' salary to be able to finish it.</t>
  </si>
  <si>
    <t>Sourcing venues &amp; marketing 20 new bookgroups in cafes, pubs and workplaces in Lincoln. Holding introductory meeting and leading 2 subsequent meetings in each with a view to them continuing under their own steam afterwards.</t>
  </si>
  <si>
    <t>Children to learn through the arts, using drama, puppetry, dance, storytelling.
To promote enjoyment and excitement when learning.  Discover stories from around the world that help
them to feel globally connected.  Use their imagination and skills to the forefront of them as young people.
Various mobile settings like libraries, schools.</t>
  </si>
  <si>
    <t>I want to take a series of portraits of women. Taking two images of each subject one clothed and the other nude, which will be presented together to create a juxtaposition of  the personal and the sexual to ask the question of how we look at images of women.</t>
  </si>
  <si>
    <t>The Society champions literary translation, supporting an increasingly important portfolio of translation prizes, from under-represented languages such as Arabic, Dutch/Flemish, Hebrew, Portuguese and Swedish, and from French, German, Greek, Italian and Spanish. Promoting these awards encourages many cultural benefits, including the popularisation of literature in translation.</t>
  </si>
  <si>
    <t>A two-day event at The Old Vic Tunnels exploring Destruction through installations, performance, screenings, public Destructivist action in the form of the Scrap club arena and individual booths and a panel discussion. Destruction here is examined as an end in itself and not as a means to an end.</t>
  </si>
  <si>
    <t>In North East England for the Cultural Olympiad, the multi-award winning Cobweb Orchestra in conjunction with local authorities, is planning 3 days of participatory music making for players of all standards. The resulting performances will showcase English composers' works,  including those of contemporary musicians from the region.</t>
  </si>
  <si>
    <t>The development and presentation of cross disciplinary physical theatre, created and performed by two dancers and three actors.  Artists will work with Vivien Wood to create a one hour performance piece. The work will be accompanied by a sound track created by North East musicians.</t>
  </si>
  <si>
    <t>We are a Norwich-based vocal ensemble who perform specialist music from the Renaissance to the present day and strive to do so at a high standard.  We perform regularly to enthusiastic audiences all around East Anglia, and occasionally at other events in the UK.</t>
  </si>
  <si>
    <t>Research trip to India in in collaboration with UK South Asian dance company Beeja, to gather knowledge, examples and skills in the practice of disability dance within the country, in order to facilitate South Asian disability dance work in the UK.</t>
  </si>
  <si>
    <t>To facilitate the Artistic Director¿s professional development enabling her to fully utilise her unique skill set to take her company forward. To enable her to build on her professional relationships with national and international artists and companies and commission and produce bold new choreography, working with cutting-edge artists.</t>
  </si>
  <si>
    <t>"Train your Brain - Going for gold" reading challenge aimed at children in care and young carers, children will receive a training pack and incentives along the way and award medals. Culminating in a creative Sporting Heroes event - a human library of sporting heroes telling their stories of overcoming adversity.</t>
  </si>
  <si>
    <t>Emphasis on Firsts encouraging artistic initiative/new work.
Main focus is the weekend festival of Art; Music; Poetry and Theatre in Hoylake (Wirral).
In week before and after there will be Poetry Trail and Art Exhibitions in shops/businesses throughout Hoylake
Legacy of community activity and development of local talent.</t>
  </si>
  <si>
    <t>This proposal is to develop the Creative Speech Technology Network (CresT Network) Road-show to tour to five centres in the North of England.  It is intended to promote greater public engagement with the design of artificial voices using the creative and performing arts.</t>
  </si>
  <si>
    <t>I am building a business, producing body adornments which requires specialist metalsmithing tools to create a collection. I need support with marketing my works and  I would like to attend specialist trade fairs, such as Origin to develop relationships with appropriate galleries and customers for further commissions and exhibitions.</t>
  </si>
  <si>
    <t>Playback is a new musical with an original story, lyrics and music, set in two contrasting locations, a UK daytime TV studio and the Favelas of Rio. The story is topical and relevant to everyone, but should particularly strike a resonance with a younger and more broadly based audience.</t>
  </si>
  <si>
    <t xml:space="preserve">Exmouth Festival is currently a nine day community art festival focussing mainly on local bands. 
The application is to support: artistic reach and profile range and reach of the work, the level of engagement with local communities and attract sponsors for future events.
</t>
  </si>
  <si>
    <t>Ingenius Theatre wish to produce Prince of Denmark by Michael Lesslie as part of National Theatre Connections Festival at Northern Stage, running professional development workshops for the young women taking part, who are aged between 13 and 19, creating an ensemble.</t>
  </si>
  <si>
    <t>My activity shall be the production of a new film based artwork to be featured in the exhibition `Thames Delta¿, at Focal Point Gallery, Southend-On-Sea, Essex. Set entirely in Southend, it shall feature a cross-section of local talent as its cast and crew.</t>
  </si>
  <si>
    <t xml:space="preserve">Our activity will include work with young and old artists, bands or anyone in the community interested in how recording studios work.
 We support and promote the local community with help and support in the music industry to improve the local talent that larger studios / record labels do not notice.
</t>
  </si>
  <si>
    <t>TEDxSalford is a not-for-profit student driven community initiative aiming to host a world class conference in MediaCityUK to bring some of the world¿s leading intellectuals under one roof. Believing in the power of ideas to bring change for the betterment of society, this project would inspire lives.</t>
  </si>
  <si>
    <t>'Mayday Mayday' (previously Frankenspine-my big break - ACE ref 12026965) is a one man theatre show. Following its successful run at Bristol Old Vic earlier this year, the new renamed reworked version will do a 6 date tour in the South West &amp; London to reach a wider audience.</t>
  </si>
  <si>
    <t>A grant is sought to support the inaugural exhibition at Enclave.</t>
  </si>
  <si>
    <t>We want to develop our work in the moving image by taking advantage of 2 international residencies to create 2 new artist film collaborations on 16mm. The first residency opportunity is in the community Christiania, Copenhagen and the second residency is in artist film lab Filmwerkplaats at Worm in Rotterdam.</t>
  </si>
  <si>
    <t>We will tour our original highly-entertaining educational theatre show `It¿s Your Body¿(with supporting resource pack with arts activities) to twelve schools in the six deprived Olympic hosts boroughs in East London. The project will engage 2,000 aged 5-8 children in fun, educational, arts activities.</t>
  </si>
  <si>
    <t>I am applying for funding for time to write. The outcome of this writing time would be the first draft of my second collection of poetry, "Dear Circus" (Carcanet 2015), and a pamphlet of poetry "House for the Study of Water" (Egg Box, 2013).</t>
  </si>
  <si>
    <t>White Rabbit is committed to providing a platform for short stories and short story writers. . We will create a number of bespoke performance storytelling nights in London, Brighton, Ashford, Havant, Bristol and other Uk venues. This will result in over sixty writers' new work being selected and performed this season.</t>
  </si>
  <si>
    <t>What I want to do is new work regarding the monochromatics ( blacks and whites ) of the naked human figure which has only been touched upon by  a few artists like ;  George Seurat, Leonardo da Vinci, Pablo Picasso and Henry Moore.</t>
  </si>
  <si>
    <t>Amazing Grace is a play which tells the story of a writer trying to make a film of the Grace Darling story. We will co-produce the play with Alnwick Playhouse, with support from Sunderland University, premiering in Alnwick, then touring to the other Northumberland theatres, South Shields and Durham.</t>
  </si>
  <si>
    <t xml:space="preserve">This application seeks funds for the production and exhibition of The Tiger's Mind, a scripted documentary film about six fictional characters. The film been co-commissioned by The Showroom, London, Pavilion, Leeds and CAC Brettigny and for a touring solo exhibition in 2012/13. 
</t>
  </si>
  <si>
    <t>Delivered in partnership with mac, Capital is a brand new theatre festival designed to nurture, celebrate and promote new writing talent in Birmingham and beyond. The Festival will provide an informal platform for writers and theatre makers to showcase new work, develop skills, explore new ideas and engage new audiences.</t>
  </si>
  <si>
    <t>MYSTERY ON THE STREETS: Multi-media play with people who are homeless or marginalised.   The project will work on skills using true stories and experiences.  It will reach even more socially excluded groups in rehab centres / prisons, incorporating their work in film scenes which will become part of the production.</t>
  </si>
  <si>
    <t>A project designed to support people at the heart of our community to be inspired by and access dance. This is a model that is fully supported by South Gloucestershire Council with the vision to extend and open opportunities for residents to be dance participants, audience members and performers.</t>
  </si>
  <si>
    <t>I plan to travel to the Arctic Circle in Norway during the time of 24-hour darkness and to travel by ship round the North Cape writing a new body of poetry and artist's moving image work. It's expression will be a metaliterature website, installation and performance.</t>
  </si>
  <si>
    <t>Produce my art and new design in new representation achieving design productions ACE supports financing my art productions design productions, material design for my art product, in the arts and my new business. The art ACE supports of my original to business and planned objectives for my art.</t>
  </si>
  <si>
    <t>We bring singing ¿ with the associated personal, practical and artistic developmental opportunities ¿ into our members lives, bringing people together irrespective of background, age or circumstance.
Our aim is to support education of our members through competition, coaching, music education and performance, and to share our music with the local community.</t>
  </si>
  <si>
    <t>Camp Attack Productions offer a visual effects partnership with mental health clients in a collaboration built on creative excellence, cutting-edge technologies and novel art therapy producing stunning and exciting real time digital puppet imagery. Thatch Close Encounter consists of improvised themed therapeutic interactions between participants using Youtube live streaming.</t>
  </si>
  <si>
    <t>To make new art works for solo exhibition, with an accompanying survey publication, at John Hansard Gallery, Southampton, 11 September to 3 November 2012. Developing and bringing to a wider public, initial research conducted while Leverhulme Artist in Residence at the National Oceanography Centre, Southampton, 2008-10.</t>
  </si>
  <si>
    <t>The creation of a 25-minute work bringing together composer, choreographer, four musicians and six dancers in a cross artform collaboration. The title is taken from the etched surface of a sculpture by Virginia King, which forms the stimulus, and the piece will explore aspects of time, continuity and movement.</t>
  </si>
  <si>
    <t>I'm writing a play set in the future atop a 3,000 foot high wall, where two soldiers stationed to keep out the enemy - invisible creatures, long despised by mankind - find their loyalties tested as they¿re forced to re-assess their understanding of evil and of each other.</t>
  </si>
  <si>
    <t>Greenways¿ Centenary celebrations will be an important community event for the schools¿ pupils, parents, teachers and friends, past and present.  A mural, produced with a community artist and installed at the school, will be a permanent reminder of this special milestone and the role the school has locally.</t>
  </si>
  <si>
    <t>My activity is a regional tour of a new play 'Blonde Poison'. This one woman play will tour  venues in the South of England in the spring/summer 2012. The play is based on the true story of a Jewish woman who betrayed 3000 Jews in World War ll.</t>
  </si>
  <si>
    <t xml:space="preserve">Falling Through Myself is an immersive performance project exploring the connection between conscious presence and embodiment through visual technologies and staged illusions.  Collaborators Audio-Visual Artist Kate Genevieve and Choreographer Genevieve Maxwell will undertake R&amp;D through workshops at the Sackler Centre for Consciousness Science resulting in a public installation.
</t>
  </si>
  <si>
    <t>This activity involves the Dutch ensemble Orkest De Eperijs undertaking a tour of the UK. Three concerts will take place: at Birmingham Conservatoire, at The University of York, and at Preston Minster, in association with the University of Central Lancashire.</t>
  </si>
  <si>
    <t>Newk (New and unfinished work) is a platform that supports the development of new devised performance, dance and live art in Yorkshire. The platform is a curated event with an open application where performers receive audience feedback and mentoring.</t>
  </si>
  <si>
    <t>My event will involve 13 artists from south London colleges. It will be set in an old factory in Peckham. The work will challenge the restrictions of the architecture. This project aims to create a social network amongst the south London art colleges and become a platform for future events.</t>
  </si>
  <si>
    <t xml:space="preserve">This well dressing festival is organised by volunteers with contributions from local schools and nursing home residents. By engaging a professional artist we now aim to develop the festival and encourage the whole community to become involved, providing an artistic experience and greater understanding of well dressing in the area.
</t>
  </si>
  <si>
    <t>Artburst seek funding for workshops integrating art, drama, creative writing and music, for Year 6 pupils in 3 primary schools in Hackney. The creative strand of a project about the literary history of the borough, the workshops aims to boost confidence, develop skills and engage struggling pupils through creative learning.</t>
  </si>
  <si>
    <t>This activity is in an arts centre in a small urban town in rural Somerset. It is to train and empower the Board and volunteers to continue to keep this venue open in the absence of paid professional staff and to develop a realistic sustainable business plan for the future.</t>
  </si>
  <si>
    <t>Our activity is the staging of an arts and culture festival to raise awareness of Fairtrade in Burgess Hill as a way of celebrating the town's Fairtrade status and to encourage residents and organisations to support the aims of Fairtrade.</t>
  </si>
  <si>
    <t>Completion funding for an artist's film which is a celebration of the human body using thousands of close up photographs of people of all ages. The funding will pay for sound and music (composer and performers) and for the post production work, editing, digital grading and final copies.</t>
  </si>
  <si>
    <t>Group exhibition of UK and Chinese artists solo and collaborative works, (completed for and since 'Half Rabbit' exhibition at Platform China Institute of Contemporary Art, Beijing 06/2011). Engage the public in new art forms and ideas. Encourage more UK/China collaborations by connecting artists.</t>
  </si>
  <si>
    <t>The second annual art competition for 16-19 year olds in the Peak District and surrounding areas. The aim is  to provide the winners with a taste of what life is like for a professional working artist through participation in our award winning show.</t>
  </si>
  <si>
    <t>Monsters of the Id is a new body of work produced for exhibition at John Hansard Gallery marking a different direction in my practice aimed at galleries. Derived from my residencies in Helmand Province, Afghanistan, this work looks at mediation of the image through new display technologies and interactive systems.</t>
  </si>
  <si>
    <t>We want to make and present a new, tourable, full length theatre production called 'The Bullet and the Bass Trombone'. The piece will be performed as part of Bristol Old Vic's main house re-opening season in July 2012 and be redeveloped for studio touring from Autumn 2012.</t>
  </si>
  <si>
    <t>This grant would support a new cohort of South East authors to develop innovative ways to present and perform their work in two different performance contexts: a festival and a site-responsive location. We also seek support to refine and evolve our evaluation methods for this work.</t>
  </si>
  <si>
    <t>I am applying for funding to support the spring tour of my show, 7 Day Drunk, to 12 venues over 28 dates.</t>
  </si>
  <si>
    <t>Profile the development of the Ladywood (Constituency) Arts Forum within the four wards, To develop a programme of events unified by the `Made in ....¿ tag. The idea is to support the residents to identify with their locality and to connect with the richness of the areas artistic and cultural diversity.</t>
  </si>
  <si>
    <t>Although established, the festival is small, with fragile income streams. We wish to establish a singer/songwriting competition for under 25's and respond to local community requests for increased involvement. This will further our consolidation within the local community,  developing a national profile for the festival, and local area.</t>
  </si>
  <si>
    <t>We need to purchase a Youngmans BoSS X Series Scissor Lift to be able to safely access the drama lights in our hall, which are 4m high, so that we can change the colour gels and re-position the lanterns. Currently they are inaccessible so can¿t be used.</t>
  </si>
  <si>
    <t xml:space="preserve">Headcase will be an evocative puppetry and dance production that translates young people's experiences of mental ill health into powerful visual theatre. Headcase will also work with local young people, developing new audiences, informing the work and creating models of participation / training that promote better understanding of mental health.
</t>
  </si>
  <si>
    <t>The Word Festival is an ambitious, ten week programme of commissioned activities, events, workshops which focuses on the pleasure of reading, writing and freedom of expression. The Festival will culminate in a two week celebration of the work of the borough¿s literature sector, local writers and the local community.</t>
  </si>
  <si>
    <t xml:space="preserve">The construction of sculptures to form a cohesive body of work based around objects of ¿taste¿ and design. These works will then be exhibited in a range of locations across England offering different curatorial input and context. There will be the opportunity to produce site specific pieces at each stage.
</t>
  </si>
  <si>
    <t>After a successful launch year in 2011, the Turbanology exhibition moves into phase 2 - bringing the art of the Sikh Turban in Great Britain, its historic role and importance for the community to three new cities and a larger online presence for all to visit, interact and share the art.</t>
  </si>
  <si>
    <t>Kavi-Darbar promotes young students in poetry writing during workshop sessions. Amateur poets demonstrate poetry skills, published poets develop traditional Panjabi poetry and share good practices. It promotes Panjabi language, children benefit in GCSE exams. The event attracts poets and people from all over England. Participants and guests are awarded.</t>
  </si>
  <si>
    <t>A new play by Duncan Macmillan, inspired by Ödön von Horvàth¿s post-WWI classic 'Don Juan Comes Back From The War'.  The play combines text with movement and live music to create a  hybrid-form identity play, that will be staged at the award-winning Finborough Theatre.</t>
  </si>
  <si>
    <t>Our activity will be the buying of new instruments to replace old and worn ones that are a drain on the bands finances in keeping them in a playable condition and will allow the old instruments to be used to train new members of the band.</t>
  </si>
  <si>
    <t>Three week exhibition at the Twelve Star Gallery, Europe House, Smith Square, Embankment, SWI.  It will include retrospective exhibits by 6 British and 6 French artists awarded placements at Ateliers d'Artistes de Sacy in the last ten years,  to include 9 exhibits and art by 3 performances.</t>
  </si>
  <si>
    <t>Nyctolopic is producing a new physical theatre piece set to original music. The City Will Crumble, a vision of the psychological and social dislocation of the megacity in 2011, is a collaboration between Chilean dancer and choreographer Ana Marambio, Australian composer David Holyoake, and Norwegian writer and journalist Martin Sandbu.</t>
  </si>
  <si>
    <t>A contemporary open art exhibition in the centre of Ludlow, for two weeks in August 2012 &amp; annually thereafter.  Open submissions received from local, regional, national &amp; international artists, selected by a panel of arts curators &amp; professionals.  Educational programme targeted mainly at Ludlow College students and Shropshire, Herefordshire &amp; Powys home-educated.</t>
  </si>
  <si>
    <t>Quondam wishes to create a partnership with Rowan Tree Theatre Scotland to develop new theatre writing to tour to areas of the UK less well served by the arts.  This initial project will seek out writers with whom we can develop scripts of quality to build audiences in these areas.</t>
  </si>
  <si>
    <t>I will be running a drama and singing class for 4 to 8 year old, which will introduce them to all aspects of performance including Alexander technique and physical and vocal warm ups and then singing and choral work, whilst having fun and learning to work as a group.</t>
  </si>
  <si>
    <t>Funding towards research and development in Australia for an international sound and music performance
project, between UK and Australian artists and producers, the result of which will be presented to English
audiences in September 2012.</t>
  </si>
  <si>
    <t>Develop my skills as a theatre leader and artistic director of the future by undertaking professional development in theatre-management in an international context.</t>
  </si>
  <si>
    <t>Develop a digital centre of excellence of South Asian and Music and Dance that will increase our capacity to develop audiences and avenues to diversify our funding streams.</t>
  </si>
  <si>
    <t>WE ARE A GROUP OF PEOPLE THAT SING AND DANCE ON STAGE THE AGE START FROM  years OLD UP TO 60 YEARS OLD WE ARE  THE SCOUT AND GUIDES THE SHOW IS PUT ON IN MARCH 2012 FOR ALL PUBLIC TO SEE.</t>
  </si>
  <si>
    <t>We aim to provide a youth theatre company with the opportunity to stage a musical.  We encourage membership from all communities, particularly the most deprived area of Exeter where participation in theatre arts would normally be financially prohibited.  We provide a productive platform for talented youngsters to develop their skills</t>
  </si>
  <si>
    <t>We will commission a study to test the feasibility of a festival to celebrate contemporary sculpture.  This will be a high quality event aimed at animating Lincoln's public spaces, alongside a programme of community engagement.  A funding specialist will be appointed to ensure the project's long-term sustainability.</t>
  </si>
  <si>
    <t>A continued programme of Organisational Development enabling structural changes required to implement the Business Plan and build upon the recent Sustain programme, improve the festival delivery and exploit our best asset, making the transition to NPO, build upon recent successes in major funding, and consolidate our national and strategic impact.</t>
  </si>
  <si>
    <t>My work deals with Italian and Classic poetry following the themes of "Orfeo", my little poem's collecting.  
It's a sort of intimist theatrical representation with music of Orpheum's myth: first part with reading and second part with songs about it</t>
  </si>
  <si>
    <t>Creation, promotion and staging of a new piece of music theatre, Thunder and Coal.  The production will use a live band and shadow puppetry. This the first full production for a new theatre company, Nonesuch, and this support is also to help set us up for future touring.</t>
  </si>
  <si>
    <t>Tying in with the Cultural Olympiad, our partnership pilot projects will establish arts outreach for people with early dementia and carers, at key London galleries, theatres, dance and photography studios. A photographic record will document evidence of the benefits of arts activity for people with memory loss and their families.</t>
  </si>
  <si>
    <t>The core creative team behind The Hurly Burly are planning to develop their audience and their artistic practice through a new piece of theatre.</t>
  </si>
  <si>
    <t>Purchase a keyboard which has the ability to record music. I write my own music, the music comes straight from the self and therefore I need to have immediate ability to record the music on a piece of equipment which has the functions to do so.</t>
  </si>
  <si>
    <t>I am in the process of developing a new series of tapestries and textile sculptures for a 
touring exhibition. 
With this application for a grant, I am seeking financial assistance towards the touring costs, loss of time away from the studio (artist day rate) plus a contribution towards a catalogue.</t>
  </si>
  <si>
    <t>I am applying for this grant to help realize ¿Partager 2012,¿ a jazz and improvised music festival in London that focuses on British, French, and American collaborative projects. Partager 2012 aims to accentuate London as a musical bridge linking New York to Paris and enable cross-cultural exchange.</t>
  </si>
  <si>
    <t xml:space="preserve">4x4 making places is a unique annual forum and "ideas space", attracting 250 to 300 professionals and citizens to a place making master-class and debate, over 4 Thursday evenings every March. 
Participants include designers, environment and local government professionals, politicians, developers, students, artists, academics, local businesses and interested citizens.  
</t>
  </si>
  <si>
    <t>Cool Fusion will present four performances of new music and drama inspired by London 2012. This Cultural Olympiad project's outreach activities will take the excitement of the Olympics and Paralympics to communities around London, and showcase the excellence and ambition of London's voluntary arts to visitors from abroad.</t>
  </si>
  <si>
    <t xml:space="preserve">The Art Circus is a national website providing an integrated facility for artists, galleries, venues, schools and collectors to cooperate at both the local and national level.
</t>
  </si>
  <si>
    <t>The Artist¿s Cut is a three month development programme for two artists working with moving image interested in developing narrative work. Inspired by the recent successes of artist filmmakers such as Steve McQueen we will offer artists a film industry led programme resulting in a short narrative piece.</t>
  </si>
  <si>
    <t>A new solo show written and performed by singer/ actress Jessica Walker, about the life and times of the late actress and singer Patricia Kirkwood, once one of the most famous woman in Britain, but now almost entirely forgotten. Music Director Jim Holmes, director Lee Blakeley.</t>
  </si>
  <si>
    <t>RF to Artpoint will cease in 2012. It has been regularly funded for 20 years.  The project will examine Artpoint's current artistic ambitions, and all potential new models; culminating in a revised business plan and operating model.  This will be done via an external agency.</t>
  </si>
  <si>
    <t xml:space="preserve">This application covers a proposed national tour over four weeks (2nd February - 1st March 2012) of the production 'Bound' by Bear trap Theatre Company. We will tour to theatres and community run venues across England and Wales. The tour will be complimented by educational workshops. 
</t>
  </si>
  <si>
    <t>We are a new boyband from London who are wanting to raise awareness of gay rights, and ultimately raise awareness of the many issues surrounding gay issues worldwide through our music. We need this money to shoot 2 music videos, one in London and one in Latvia.</t>
  </si>
  <si>
    <t>A process of organisational development, enabling us to create a new, evidence based business model that secures the financial future of the organisation beyond regular funding.  The process will strengthen governance and leadership, and define the organisations future artistic aims within the context of the new business model.</t>
  </si>
  <si>
    <t>I propose a performance that would involve me running between a total of 5 arts and non arts venues in London whilst trying to draw. There would be an exhibition at each venue related to the running/art activity comprising of both video and drawings.</t>
  </si>
  <si>
    <t>Audiograft is an annual festival of Experimental Music and Sound Art located in Oxford that aims to create new audiences and develop awareness of the auditory in our predominantly visual culture by presenting ground breaking performances, installations and public engagement projects in concert halls, galleries, public spaces and online.</t>
  </si>
  <si>
    <t xml:space="preserve">We have invited artists to explore the notion of the borders or boundaries for this project which involves an exhibition, including commissioned works by two regional graduates, a mentoring project with a refugee artist, a series of live events and discussions, a week-long residency and a photographic research project. 
</t>
  </si>
  <si>
    <t>Shrewsbury International Cartoon Festival wishes to extend the Festival 's work and benefits into other Shropshire communities. We will work in partnership to put on workshops, talks, mentoring sessions and exhibitions with the Qube Oswestry, Wem Town Hall and RAF Cosford, to widen the access and audience for visual art.</t>
  </si>
  <si>
    <t>We are looking to tour our piece 'Elastic Bridge' next year. We intend to perform to even more audiences across the country having performed at Unity, Liverpool in June 2011 and The Lowry, Salford in August 2011</t>
  </si>
  <si>
    <t>Rework and tour 'Fool Circle' - an original, intertextual performance by Testing the Razor (successfully premiered on 30/09/2011 and funded by Arts Council). Performing our creative mix of theatre, dance and live art, we will introduce our work to a wider, more diverse audience.</t>
  </si>
  <si>
    <t xml:space="preserve">The fifth WCMF, presented by London Bridge Ensemble, is from 19-22 April 2012. It features 6 concerts, 3 guest artists, masterclass, outreach, free ticket scheme and festival club. New developments: an open rehearsal, pre/postconcert talks/discussions and an even bigger focus on raising profile in Hampshire and beyond. 
</t>
  </si>
  <si>
    <t>The Manchester Artists¿ Bonfire is an annual art burning, collaborative research project and a shared platform for discussion and activism for all artists and their public. In the absence of our art we rethink our relationships to it and to each other at a time of political and economical unrest.</t>
  </si>
  <si>
    <t>A new commission written by Jon McLeod, created with contributions from fifteen pupils studying at Halesworth Middle School. This will develop Jon's career and craft, and provide to HighTide substantial audience development.</t>
  </si>
  <si>
    <t>1) Time to write (including research, drafting and redrafting) through to final (publication-quality) stage for my next substantial body of work, consisting of a second book-length poetry collection and a poetry pamphlet project.  
2) Concurrently, a year-long mentorship with a senior poet in my field</t>
  </si>
  <si>
    <t>I am applying to ask for support towards research, the realization of a project and some overheads and costs not covered by the residency program Raid Projects which I was invited to join for two months in Los Angeles
from 1 February - 31 March 2012.</t>
  </si>
  <si>
    <t>Our activity is to purchase 10 radio microphones which will be compliant with the changes to the frequency legislation to educate and support young people to provide more professional theatre and to enhance the experience of the audience. Any equipment will be used to support other groups within the community.</t>
  </si>
  <si>
    <t xml:space="preserve">Piano Circus have commissioned 8 composers to respond to Player Piano studies by Conlon Nancarrow,  creating new 6 piano pieces, as part of celebrations in his anniversary year, 2012. Piano Circus are in discussion with Trinity College of Music to perform as part of an installation at Queen Elizabeth Hall. 
</t>
  </si>
  <si>
    <t>Our activity will include work with people with HIV and/or Hepatitis C and their friends, family and/or carers and people from the LGBT community.</t>
  </si>
  <si>
    <t>Our activity will increase the digital provision at newwriting.net and www.bclt.org.uk  We will engage with emerging literary translators by showcasing their work and through the innovative use of commissioned film material. We will support this by auditing our users through online evaluation and focus groups.</t>
  </si>
  <si>
    <t>Our aspiration is to purchase retractable seating to allow us to offer an alternative (more suitable) venue, to the community, and within the school when presenting arts events.</t>
  </si>
  <si>
    <t>The above play sold out nationally. Though staged a decade ago its topics of forced marriages and immigration are still relevant today. This activity will allow us to establish our company MadRaj and connect with audiences old and new. The mission is to develop an audience for our forthcoming plays.</t>
  </si>
  <si>
    <t>I am asking for support because I wish to produce a album for the public 
my activity will be working with other music producers</t>
  </si>
  <si>
    <t>To work with adults who will benefit from creating expressive art works. The goal is to encourage spontenaiety and to let go from judgement or expectation. Also, to access what it is that makes them happy and to allow themselves to dream and play with these ideas.</t>
  </si>
  <si>
    <t>We are proposing to organise culturally diverse Saint George's Festivals in Gravesham and Dartford working in partnership with local schools and arts groups.  Work will take place in schools to create visual arts makes and new performances of music and dance which will be showcased at the events.</t>
  </si>
  <si>
    <t xml:space="preserve">A development project for an artist led organisation to take ownership of the continuation and development of 3 creative clubs for learning disabled young adults across Wiltshire and Somerset and to develop a three year funding bid with partners to secure the long term future of the clubs.
</t>
  </si>
  <si>
    <t>To use a comedy-drama about human behaviour, addressing issues of eating disorders, domestic violence, low self-esteem and struggling to maintain long-term relationships in the 21st century as a vehicle to develop my skills as a writer, and facilitate discussion in a workshop environment and community settings</t>
  </si>
  <si>
    <t>The 20th TFF is an independent town centre, four day festival of mainly traditional folk song, music and dance.  It is open to all, many events are free and will take place in the streets of the town centre.  It will attract people of all ages from a wide area.</t>
  </si>
  <si>
    <t>The touring project will be self-devised extra-curricular performances, featuring young people from Lambeth College and Københavns åbne Gymnasium in Copenhagen.  The theme is young people in Europe, and their views on their life experiences ¿ including the London Riots and the racially motivated murders in neighbouring Norway.</t>
  </si>
  <si>
    <t xml:space="preserve">I want to produce and stage 'Waiting for Brando' in the Unity Theatre in Liverpool in 2012. 'Waiting for Brando' is a play which I have co-written (Co-author is Steve Higginson). Writing on the Wall have agreed to feature the play as part of their 2012 Festival.
</t>
  </si>
  <si>
    <t>Home Grown Talent 2012 is an educational project that will involve working with young people in schools and a variety of  musicians, to explore different types of music through animation.
The project will yield six short films, made by the young people with support from Animate &amp; Create mentors.</t>
  </si>
  <si>
    <t>We wish to initiate a new literature festival for the market town of Frodsham and surrounding areas. We are proposing a 12 day festival,  which will engage with a wide range of people and community groups, and  include events, talks, community workshops and a children's writing competition.</t>
  </si>
  <si>
    <t>Battleship Island is a new interactive theatre piece being created with and for children which draws on the fragility of the world we all live in (socially, politically, economically, environmentally). It explores ideas around community, courage and how this translates to young people.</t>
  </si>
  <si>
    <t>The second year of a weekend festival of international improvised music with a workshop event open to the public. This event is an extension of a weekly workshop that has been running for 12 years, which expanded to monthly concerts at Cafe Oto, Dalston over 2 years ago.</t>
  </si>
  <si>
    <t>Suspects Cru are planning a performance showcasing a number of  Hip Hop dance styles. The show will bring together local groups of aspiring dancers and professional touring Hip Hop dancers. Participants will be various ages, abilities, races and genders.The venue for the event is The Junction in Cambridge.</t>
  </si>
  <si>
    <t>During Organisational Development and the creation of the role of General Manger capital requirements were identified; improving our audience development, data-capture and monitoring. Updated administrative and IT procedures will enable ZENDEH to establish systems for capturing information to inform audience and participation activity and to share this with partners.</t>
  </si>
  <si>
    <t>Supporting eight celebrated young artists engaging with technology in their first solo exhibitions in London. 
Dynamic programming will include a wide public audience utilising the RichMix social charity complex to its full potential - for example projecting onto exterior of the purpose built shutters and hosting free talks.</t>
  </si>
  <si>
    <t>This application is for funding to explore a number of programme options for future work integrating professional development and community engagement opportunities with projects for outdoor spaces in the SE, in particular East Sussex &amp; Kent. It will also provide essential resources for marketing and audience development.</t>
  </si>
  <si>
    <t>A Little Place Off The Edgware Road is a short story by Graham Greene. A small group of like minded people want to come together to celebrate one of his less known pieces of literature in creating an artistic film noir story.</t>
  </si>
  <si>
    <t>I wish to work with as many ethnic groups as possible for cross cultural exchange based on English traditional music, film and record the work for education and community cohesion.</t>
  </si>
  <si>
    <t>Research and production costs of new works and a publication for a solo exhibition at 20/21 gallery in Scunthorpe. Research towards a national tour. Research into commercial representation - presentation material: website development, catalogue, gallery visits; initial costs of producing and presenting an edition  of prints.</t>
  </si>
  <si>
    <t>A community mural artwork on rendered wall 19m * 5m of building bordering Palace Road Nature Garden. Formerly a chapel; wall has 6 large niches, formerly windows. Niches will represent windows on various global environments and cultures.Surrounding wall areas representing indigenous nature and culture, Local schools and community organisations consulted.</t>
  </si>
  <si>
    <t>Questioning the techniques of glass blowing typical from Murano, Venice, in order to create innovation. We want to offer a renovate view on the values of a traditional technique, disclosing the potentials embedded in the marriage between know-how and experimentation.</t>
  </si>
  <si>
    <t>I am looking for support to complete my third poetry collection which is partly written: I work full time, edit two poetry journals, and run a reading series and need to take some time out to write.</t>
  </si>
  <si>
    <t>Twisted Studios is a community based music facility offering all music related needs to everyone within the local community.</t>
  </si>
  <si>
    <t>The History Cycle will tell the story of the period of English History from Richard II to Richard III through the eyes of Shakespeare's eight Histories that span this period. Four actors playing multiple roles in a sixty minute romp that will illuminate and demystify Shakespeare's densest work.</t>
  </si>
  <si>
    <t>I have set up a company of boys in Cornwall, with the aim of inspiring other boys and young men to appreciate drama, including Shakespeare. I have successfully produced three shows in Truro, and wish for funding for a totally new show, to broaden our appeal and reach more communities.</t>
  </si>
  <si>
    <t>A project where 12 London-based artists/groups from various cultural backgrounds interpret classic London songs. It will be promoted as a free download during summer 2012 as a celebration of multi-cultural London and as a way for these artists to develop their musical careers outside their usual audiences.</t>
  </si>
  <si>
    <t>Our activity will encourage children aged 7-16 to write creatively through our interactive website. The children have the unique opportunity to work alongside two professional authors who will provide guidance, advice and tutorials to help them with their creative writing - and to encourage them to read more books.</t>
  </si>
  <si>
    <t>As a community-based arts company we will be putting on a production of Oliver! with a cast including members with special educational needs and disabilities. The company is based in one of the most deprived areas in the UK, with little or no access to quality arts productions.</t>
  </si>
  <si>
    <t>Engage local Northfield residents in arts activities in a number of venues across the Constituency, culminating in a high profile Arts Trail in Northfield Town Centre. We will involve local people who do not normally participate in arts activities as both producers and audience members.</t>
  </si>
  <si>
    <t>An international contemporary exhibition curated by artist group Exhibit, in a new permanent exhibition space created within the complex and infrastructure of Harrow Arts Centre. The exhibition will include internationally acclaimed sculptor Jeff Lowe alongside other international and local artists from diverse backgrounds.</t>
  </si>
  <si>
    <t>Develop a new photographic technique to capture an inclusive series of jumps documenting people in a unique panoramic montage, totaling 150m to be displayed in a variety of venues. 
One venue is the coverted London Olympic Games. Already provisionally approved by LOCOG subject to grant approval</t>
  </si>
  <si>
    <t>I am opening an arts cafe to give people a place to be be to work and sell there art work, I want to reach young people and give them an opportunity.</t>
  </si>
  <si>
    <t>We plan to hold an East Of England showcase event at the international music festival South By Southwest in Austin, Texas. The event will feature some of the most promising artists from our region and give them a platform to perform to representatives from countries all over the world.</t>
  </si>
  <si>
    <t>A Research and Development /Creation period for a new Contemporary Dance work. Part of Lincolnshire Performing Arts Centre's Newvolutions Program. There will be a residency and a performance at the end of the process. Visceral characterful work that snatches your breath away and leaves you wanting more.</t>
  </si>
  <si>
    <t>One Voice a Disability led organisation in Wolverhampton want to deliver a participatory public arts event involving Disabled artists in 2012. To achieve this we require expertise (a whiz) to write funding arts applications, find arts partners and maximise involvement and participation by Deaf and Disabled people through good planning.</t>
  </si>
  <si>
    <t>The Sunningwell Festival is a 10 day music and arts festival which takes place on a stage built at the centre of the village, on a pond! The Festival is organised by a team of volunteers and aims to enrich the life of the whole community.</t>
  </si>
  <si>
    <t>I propose to make a 3 min film that records the primal screams of 6 female dancers whilst two musicians build a multi-track looped orchestra of screams.  The sound and movement will oscillates between the nauseating to the sublime, exploring ideas of fandom, freedom of expression &amp; female hysteria.</t>
  </si>
  <si>
    <t>full length play to be presented at the Brighton Fringe Festival 2012</t>
  </si>
  <si>
    <t>I would like to develop, make and exhibit new work ¿ `Offerings¿ in the Project Space at COLLECT 2012, Presented by the Crafts Council at the Saatchi Gallery. London; followed by an additional display of `Offerings¿ in a confirmed 62 Group Exhibition `62@50¿ at the Holden Gallery, Manchester Metropolitan University.</t>
  </si>
  <si>
    <t>The launch of a dramatic reconstruction performed by two actors and with live music from piano and violin of the life of the Kindertransport poet and survivor Karen Gershon for theatre space performance.</t>
  </si>
  <si>
    <t>The Beginning will be devised with two performers in Spring 2012. We will present work-in-progress at different stages of the process at venues in Nottingham, Cambridge and Leeds and invite audience and programmer feedback. I will work with a filmmaker, photographer, lighting designer, costume designer and creative producer.</t>
  </si>
  <si>
    <t>This proposal is for research funding to enable artist Mariele Neudecker to create at least six artworks through collaborating with a deep sea marine scientist and through making an arctic dog sled journey with a writer, to explore unknowable and sublime landscapes with support from Bath University and HOUSE, Brighton.</t>
  </si>
  <si>
    <t>This activity is to promote my work - design and production of historical footwear using traditional techniques and materials and bring demonstrations of craft and work with children for publicly owned organisations, museums and heritage institutions.</t>
  </si>
  <si>
    <t xml:space="preserve">We want run a dance project.The name of our project is call idance for young people.
We will run two session per week.The session will be two hours long for boy and girls.
</t>
  </si>
  <si>
    <t xml:space="preserve">Festival Robert Walser will be a series of art events including several new commissions by local artists, taking place in Newcastle in March 2012. The festival will be targeted at new &amp; established audiences in the region with a focus on the role of the artist in contemporary society.
</t>
  </si>
  <si>
    <t>`Elixir at Springhead¿- a dance and visual arts residency at Springhead in North Dorset, with a focus on environmental science and engaging new audiences and participants. The dance company Sadhana, will create and perform a site responsive piece, deliver education workshops, visual arts CPD, an art installation and open rehearsals.</t>
  </si>
  <si>
    <t>This will be a 12 week workshop that will take place in Croydon library to engage those with learning difficulties and those at risk of offending.
The workshop will include the creation of raps/poetry, use of music, drama and performance, with the end product being a showcase performance.</t>
  </si>
  <si>
    <t>MAKE: a performance by Florence Peake to be presented at Yorkshire Sculpture Park (YSP) in April 2012. Co-produced with YSP in association with Dance Art Foundation, MAKE is a participatory work in which audiences witness the creation of a monolithic sculpture confronting the male-dominated canon of minimalism/conceptualism.</t>
  </si>
  <si>
    <t>Research &amp; development of new materials exploring maintenance issues.  I produce publicly funded sculptures for community spaces, principally from wood.  My activity will include workshops with, for example, Special Educational Needs, school groups of all ages, over 50's &amp; ex-offenders. I will develop new art disciplines for these workshops.</t>
  </si>
  <si>
    <t>This activity, mostly in a hospital setting, will provide music workshops, group and1-1 instruction and an evening performance by a solo tetraplegic musician, singer/songwriter to patients, their families, ex patients, medical, music and arts professionals and the public in each of the UK spinal units.</t>
  </si>
  <si>
    <t>The research and development of a site specific ¿noise opera¿, in collaboration with Soundwaves festival, Blast Theory and artists in the South East region. The associated development of a QR code application for smartphones to publish an accompanying soundtrack, including sound recordings contributed by the public via the internet.</t>
  </si>
  <si>
    <t>Our old piano in church is on its last legs and our old organ is very limited giving little scope for music development.
A new keyboard would enable us to develop the music in our small community both through adults and children and encourage young families into church.</t>
  </si>
  <si>
    <t>"Inspired by the Past"  is a Cultural Olympic Inspire Mark project celebrating the inspiration of Ancient Greece and the part played by Shugborough in the Greek Revival. The project includes performances of music from 18thc Shugborough, new music and poetry commissions, talks, exhibitions and storytelling.</t>
  </si>
  <si>
    <t>PLAYlist is a successful new writing event where writers are invited to create a play inspired by a piece of music. The PLAYlist tour will extend the life and impact of this work in 2012 by working collaboratively with UK venues and writers from each region.</t>
  </si>
  <si>
    <t>The International Literary Quarterly (aka nterlitq) is an online literary publication that seeks to nurture and disseminate high-quality international literature, and that has, to date, published literature in more than 90 languages. It's overriding objective is to showcase the multi-ethnic and multi-cultural component of literature.</t>
  </si>
  <si>
    <t>Two nights celebrating new music and improvisation. Centred around four unique groups whose music is rarely put in the same performance space. Each group will commission a member from another ensemble to write a new work that integrates improvisation. This will give an interesting and unique thread to our festival.</t>
  </si>
  <si>
    <t>`Thank You¿ is a project working with between six and eight young males seeking asylum in London from Afghanistan.  The aim is to work with words and movement to create a performance that is engaging for an audience which therefore humanizes their story.</t>
  </si>
  <si>
    <t>Chromophilia II is a group exhibition of painting, sculpture, video and installation work by three Leicester based artists to be held at the Atkins Gallery space in Hinckley.</t>
  </si>
  <si>
    <t>This is primarily a language project incorporating a strong visual element. Participants/audiences will imagine, create and respond to a new landscape of the area through their own memories, experiences and imaginations. These shared and secret spaces will evolve to become the extraordinary secret map of Lichfield.</t>
  </si>
  <si>
    <t>A series of initiatives including training, workshops, discussions and a publication that will launch the Open Access/ Print-on-DemandHammerOpen Series from HammerOn Press. 
It will explore how contemporary publishing cultures  are changing, and how this offers new possibilities for creativity, communication and wider participation.</t>
  </si>
  <si>
    <t>Over six months we will transform a disused shop into 6 environments exploring The Tempest. This prolonged performance is accessible on several interconnected levels audiences either: drop-in during the day, attend evening performances, or extra events at night, following the action online, or as part of our outreach programmes.</t>
  </si>
  <si>
    <t>My activity is the redesign and expansion of The Short Review, a unique online journal reviewing short story collections, interviewing authors and promoting short stories worldwide. This will include a full website redesign, relaunching the journal in the US and the UK, wider marketing and sponsorship of short story events.</t>
  </si>
  <si>
    <t>Building on the success of People Show 122: The Pump House Project in 2011, we intend to create a new piece of devised theatre with students from ALRA and Roehampton University which will tour to all 3 institutions as part of the Wandsworth Arts Festival in May 2012.</t>
  </si>
  <si>
    <t>We aim to develop potential opportunities for young artists in Bristol. Learning from a two year model linking Cotham School and Arnolfini (YAAC), we will set up a consultation process by and for young people which will develop wider partnerships bringing together young emerging artists with arts organisations  locally/nationally.</t>
  </si>
  <si>
    <t xml:space="preserve">We will develop a unique piece of software to support a stand-alone, secure, online delivery platform for artists¿ films. The platform will address issues around rights and security, and will charge for access to films, helping to ensure fair monetisation for artists and other stakeholders in the value chain. 
</t>
  </si>
  <si>
    <t>The creation of a new original small-scale outdoor street show involving: New Circus, Acrobatics, Physical Theatre, Music, Theatrical Pyrotechnics, and a Giant Exploding Tricycle.</t>
  </si>
  <si>
    <t>The Enlightenment Cafe is a transferable immersive experience, which has it's roots in The Enlightenment movement. A theatrical space that facilitates creativity, debate, learning and interaction.</t>
  </si>
  <si>
    <t>R&amp;D to create material for a full length solo theatre clown show for adults exploring and challenging religion, politics and other taboos as a starting point. The show is going to be devised, highly visual, and physical, with only little text, with the long-term aim of touring.</t>
  </si>
  <si>
    <t xml:space="preserve">How do we attract people into viewing dance performances that normally would avoid it? '192.168.2.65' is a research period with professional and community dancers finding ways in which we can utilise internet web feeds and the lack of branding and association to grow new dance audiences.
</t>
  </si>
  <si>
    <t xml:space="preserve">Research&amp; Development  :
To devise a basic narrative with a writer/storyteller
Explore themes&amp;pop up art with school children. 
To research and create a working model of the pop-up set.
Culminating in production of marketing materials to generate finance and interest for small-mid scale outdoor show.
</t>
  </si>
  <si>
    <t>My activity is to complete a verse drama I have been working on, with the intention for it to be both published in book form and performed on the stage. It is both a work of literature and a theatrical work.</t>
  </si>
  <si>
    <t>For the 2012 Cultural Olympiad we are bringing from Pakistan an Urdu 'Taming of the Shrew' to the Globe on 25th and 26th May. We propose, from 19th - 31st May, additional performances, with related school workshops, in East Oxford and South Yorkshire where there are substantial Urdu/Hindi-speaking communities.</t>
  </si>
  <si>
    <t>My activity is a mobile truck art. Is is a mobile gallery and workshop. This will be a open back truck for all weather conditions which enables the community of any age/ or hire from schools, to participate in art shows, workshops of all art kinds and book clubs, &amp; speeches.</t>
  </si>
  <si>
    <t>Divine Specie is the name of my album that i have been working . I have have created an honest record company named tribal roots records as an outlet for my music and need support to follow it fully running through marketing solutions such as websites and merchandise.</t>
  </si>
  <si>
    <t xml:space="preserve">Tin Horse Theatre will deliver eight workshops with vulnerable young people in the borough of Camden. Drama exercises will be used to explore social psychology theories and the process of becoming part of a group culminating in a devised performance at the New Diorama Theatre for a peer audience. 
</t>
  </si>
  <si>
    <t>Artlands is seeking support towards a comprehensive evaluation of our three inaugural commissions delivered throughout 2011 and a period of capacity building and future programming which will enable Artlands to maximise the potential of resources already secured and continue to deliver our programme of ambitious and ground breaking art commissions.</t>
  </si>
  <si>
    <t>An  opportunity for makers and built environment practitioners to participate in exploring ideas for a live development site. Participants will gain a working insight to each other's roles, responsibilities and practice, different approaches, specialist knowledge , tools, materials and skills. Place making and local distincitivenes are key outcomes.</t>
  </si>
  <si>
    <t>We are asking you to support our annual production - Curtains. It is a new musical which has received Tony, Drama Desk, and Outer Critics Circle Awards. Our production will target members of the public and student body in equal measure, bringing student-run theatre into the wider community.</t>
  </si>
  <si>
    <t xml:space="preserve">Artist¿s placement within an urban regeneration context: developing new approaches to public engagement and artistic input into the collaborative design of urban space.
</t>
  </si>
  <si>
    <t>We are applying for organisational development to explore new business models and increase KEAP's visibility.</t>
  </si>
  <si>
    <t>To explore how the arts within different cultures can inform and effect the development of public spaces and the wider public realm. To gather an understanding of the impact that the changing environment has on creating artwork in southern Spain through actively working on an architectural public realm project.</t>
  </si>
  <si>
    <t>This project will engage 'hard to reach' families from one of Nottingham's most disadvantaged communities in creative workshops focusing on the themes 'Gateways and Thresholds,' culminating in an interactive public event at Lakeside Arts Centre (University of Nottingham).</t>
  </si>
  <si>
    <t>The Leeds Music Hub aims to provide a tangible day-time Leeds music presence, with music creation,
education, creative networking and collaboration to strengthen the links between the various distinct communities in Headingley in a relaxed, social environment. The Hub will support and nurture grass-roots music and musicians.</t>
  </si>
  <si>
    <t>We are developing a piece of work as a co-production with the Barbican Theatre, our company combines dance, theatre and harness work. Our activity includes working with young people on the subject loneliness and connect to non arts audiences as well as increasing a professional connection to the Southwest</t>
  </si>
  <si>
    <t>(in)Xclusion is a pilot project which aims to initiate a discourse into what it means to be excluded in all facets of life. To be achieved through a series of events over one month, including:
Workshops
R&amp;D
24 hour live art event
Online participation
Open talks
Printed newspaper</t>
  </si>
  <si>
    <t>Liverpool Carnival Company will deliver Brazilica 2012: a Samba Festival in Liverpool 13-15th July 2012 with surrounding events in the run up to the festival weekend</t>
  </si>
  <si>
    <t>UpComing Stars works with children from high super output area exposing them to the arts not just as performers or artists but also behind the scenes.  Putting on performances as well as attending.  Building confidence and sustaining it.</t>
  </si>
  <si>
    <t>Long Division is a music festival that takes place in Wakefield City Centre. The first event took place in June 2011 and sold out. We want to expand the festival for 2012 to involve more artists, members of the public, specifically persons under 18</t>
  </si>
  <si>
    <t>Another Space produces and curates The Lake District Holocaust Project arts and education initiative, in partnership with Cumbria County Council and SLDC. This specific project is a large scale celebration of children's art dedicated to all those children who are deprived a happy, normal childhoodthrough cruelty and intolerance.</t>
  </si>
  <si>
    <t>i am making a garment to reflect and showcase south west wools to form a garment which reflects newlyn and its area this is for a national knitting competition via ukhka in london the hope is to enhance hand knitting in cornwall and to promote wools in the south west.</t>
  </si>
  <si>
    <t>Emovere - Latin term for emotion. A series of photographic images that depict the inner hidden emotions of individuals through exterior visualisation. Each image will represent a number of emotions through individual and group portraiture through the use of Coloured Ribbon.</t>
  </si>
  <si>
    <t>This is a children's book centred upon the adventures of a young girl (Majenti) whom must find seven sacred keys linked to seven ancient spiritual laws which will cultivate important moral attributes within her. On her voyage she will meet enlightened masters and a host of great thinkers.</t>
  </si>
  <si>
    <t xml:space="preserve">I am seeking the gilding, delivery, instalation and take down costs of two sculptures for my first solo show at the Royal British Society of Sculptors.  These bespoke works are a new departure fo the RBS. I am the first woman sculptor to be offered this opportunity.
</t>
  </si>
  <si>
    <t>A capital project to ensure the third and final phase of refurbishment of our new building is successfully achieved in line with our current business plan thereby create an integrated contemporary arts hub linking artists with audiences and participants via an exciting and accessible programme of exhibitions, events and projects.</t>
  </si>
  <si>
    <t>We will display the work of up to 60 local artists by opening a Gallery location in Stalham High Street from 1st May to 31st October 2012 with a view to the project if successful becoming self-sustaining  in future through commission on sales, hanging fees, events and  refreshments sales.</t>
  </si>
  <si>
    <t>My activity is a training opportunity as I have been invited to undertake assistant conducting work by Sakari Oramo with the Royal Stockholm Philharmonic Orchestra. This will take place over three separate week-long periods in 2012. This will enable me to improve my work with arts organisations in England.</t>
  </si>
  <si>
    <t>Rosie Kay Dance Company is applying for a research phase that will consolidate the learning of two years creation, production and touring and develop new ideas via relationships with international collaborators. This research phase will underpin a new full-length touring dance theatre production in Autumn 2012 (See Appendix 1).</t>
  </si>
  <si>
    <t>I am planning a performance/ installation which involves the local community and increase the awareness of English traditional dance/ customs. Six metal supports which are situated in the Arts Centre will be covered in patterned ribbons using maypole dancing. Local children will be involved with the dancing and ribbon design.</t>
  </si>
  <si>
    <t>In partnership with Film London, videoclub has developed a national tour of artists¿ film to be selected by the 10 artists shortlisted for the 2011 Jarman Award. This special selection of work brings together the best up-and-coming artists¿ moving image talent in England to venues around the country.</t>
  </si>
  <si>
    <t>Three months R&amp;D for "Shakes Sphere", a live theatrical event with three distinct formats, intended to examine science used by Shakespeare to drive plot and character. Shakespeare was scientifically prescient, we want to bring expert Shakespeareans and scientists together to develop a new science-theatre-art project.</t>
  </si>
  <si>
    <t>The activity I am applying for funding from Arts Council England for is the production of a series of ten new paintings,during February and March of 2012.  This work will then be promoted and used to raise my profile through various media/meet the artist activities.</t>
  </si>
  <si>
    <t>TimeWave is an international festival that fuses theatre, technology and transmedia to explore the theme of ¿Transformation¿ in the 21st century.  Hundreds of artists will converge in London in September 2012 to present an unforgettable mix of live performances, streamed and recorded theatre and transmedia formats.</t>
  </si>
  <si>
    <t>Dosage will provide children and youths with their monthly dosage of Dance. With free after school sessions to encourage the positive health of children and youths.</t>
  </si>
  <si>
    <t>The activity is the promotion and curation of a proposed programme of exhibitions, educational arts workshops, guest lectures by artists and authors and screenings of film to take place  from beginning of February 2012 to end of October 2012 at The Museum of Club Culture, Hull.</t>
  </si>
  <si>
    <t>Frolicked is an outdoor, puppet-orientated theatre company touring across Europe with engaging walkabout, static and site specific performances. Frolicked produce magical, intimate experiences with memorable, self-designed, beautifully illustrated and hand-made characters. I would like support to develop Frolicked into a blossoming, sustainable and productive arts organisation.</t>
  </si>
  <si>
    <t>A 10 week Bronze Arts Award project targeted a group of young people at risk of offending. They will learn soft and hard skills that can be used in developing further in the arts and the soft skills they learn can be applied to other areas of work and life.</t>
  </si>
  <si>
    <t>Providing storytelling workshops to all of the children in 2 Manchester-based Pupil Referral Units for KS2 &amp; KS3. In my previous work as a Community Practitioner I saw how storytelling can facilitate engagement with "hard to reach" young people, providing opportunities to develop confidence and facilitate creative self-expression.</t>
  </si>
  <si>
    <t>A multi-channel video and sound gallery installation centering on the performance of a new arrangement of the Golden Gate Quartet song (1945) Stalin Wasn't Stalling by five singers.Through multi-channel playback individual voices/images are combined in a complex harmony and round of up to 25 parts,</t>
  </si>
  <si>
    <t>"Perestroika" is a play about the ethics of free enterprise. The first act is about Lenin's New Economic Policy (NEP), the second about Gorbachev's perestroika policy. These were the only two times when free enterprise was legal in the Soviet Union. "Perestroika" is a play of ideas.</t>
  </si>
  <si>
    <t>Our activity is Random Access Memory The Opera, a planned new touring production that has developed out of a previously Arts Council Funded Project GFA 12737541. The tour would run over 5 nights in with performances in disused commercial properties.</t>
  </si>
  <si>
    <t>Through our Workshops for Wellbeing Programme,we deliver creative workshops to older people in residential and community settings. We currently have around 20 artists delivering the sessions, and 15 volunteers supporting our work. Our activity is to devise and deliver a robust CPD training programme to our artists and volunteers.</t>
  </si>
  <si>
    <t>Using poetry that is live to enhance others life experience with a hope to bring poetry to a different forum of persons. Ideally would like to travel to major cities for community events and tour local schools.</t>
  </si>
  <si>
    <t>The aim is to explore connections and current trends within experimental music composition between selected composers from Canada and the UK, commissioning four new works and performing these and related works in concerts in the UK and in Canada, thus promoting new works on both sides of the Atlantic.</t>
  </si>
  <si>
    <t>Charity event with food, drinks a magic show singers the whole evening is 100% titanic based as the 14th is titanics 100th anniversary, all to raise money for the Crohns Chaity at St.Marks hospital on the 14th apil, its an event for 200 people.</t>
  </si>
  <si>
    <t>My activity is a stage 2, week long creative development for an outdoor contemporary circus show involving 5 performers, a director a writer and a sound artist.</t>
  </si>
  <si>
    <t>I won a residency through Coventry University Seawhite Drawing prize at Rugby Boarding school but it is unpaid and I will have to live away from home as I live in Cheshire.  The residency includes teaching the students to print and putting on a solo exhibition at The Lewis Gallery.</t>
  </si>
  <si>
    <t>We, as a non profit artist group, wish to attend an exhibition and seminar in Stockholm, with the intention of exploring the differences in artistic practices internationally. With knowledge gained from the visit, we aim to exhibit and deliver a series a talks and workshops to the British public.</t>
  </si>
  <si>
    <t>I am a musician hoping to expand and improve my musical ability to become a much more rounded artist. To improve my confidence as a performing musician and also improve my confidence with my instruments culminating in development of new material.</t>
  </si>
  <si>
    <t>Light Night on 18 May 2012 is a city wide one night arts &amp; culture festival. It features 100 special events across all art forms at 50+ venues, which open late into the night. It is a unique collaborative event, which improves public access and knowledge of Liverpool¿s cultural offer.</t>
  </si>
  <si>
    <t>An eight week development and rehearsals towards creation of a new theatre show, by Silvia Mercuriali and Gemma Brockis, where the city in which the show happens is the central character of a narrative that fuses real life facts with mythic storytelling. Based on Italo Calvino's 'Invisible Cities'.</t>
  </si>
  <si>
    <t>CompanyWise teaches Years 9-13 drama students the principles of being a production company through a practical, 6-8 week mentoring project with professional theatre companies. In addition to developing team-building, creative and management skills, CompanyWise will provide `an insider¿s view¿ to a diverse range of theatre-makers.</t>
  </si>
  <si>
    <t xml:space="preserve">Do or DIY will be two one month exhibitions at the Whitechapel Gallery, London and Shandy Hall, Yorkshire, presenting hidden histories of literary publishing and encouraging the audience to go out and do it for themselves. 
</t>
  </si>
  <si>
    <t>Funding deploy our: 
*  2012 Olympic, Paralympic Games &amp; Cultural Olympiad Project inclusively with Partners i.e Golden Tours. As National Activities, our Project would significantly develop UK Tourism/Arts inclusively in underdeveloped areas &amp; also engage/stimulate/influence audiences both within / outside our region.
*  Leisure/IT/Telco/Financial Services</t>
  </si>
  <si>
    <t>To include pupils from Bow school for Maths and Computing Tower Hamlets and NLSO. They will perform 'A Childhood Memory' by John Barry with our orchestra in London February 16th 2012. They will learn this piece in three Educational Workshops with key members of our orchestra preparing them for performance.</t>
  </si>
  <si>
    <t>An 'ice orchestra' of aeolian pipes installed in Norway to commemorate the centenary of the death of Captain  Scott and the Terra Nova expedition will be live streamed on line and to a St. Paul's cathedral and test the feasibility of a larger scale project in Antarctica in 2013.</t>
  </si>
  <si>
    <t>The activity is a complete rewrite of the rough first draft of my novel, THE HUSH-HUSH RIVER. It had been signed by leading literary agents in London and New York who await the completed manuscript. Ditto the publishers who glimpsed the early version: including Penguin and Simon and Schuster.</t>
  </si>
  <si>
    <t>The commissioned Rhino sculpture will become the gateway to Birmingham's Gay Village. In order to fully explore and develop the potential of the sculpture and embed it  within the community, it is proposed to make a 'Heart' for the Rhino through this project.</t>
  </si>
  <si>
    <t>We will tour our original highly entertaining  educational theatre show `It¿s Your Body¿(with supporting resource pack with arts activities) to twelve schools in the six deprived Olympic hosts boroughs in East London. The project will engage 2,000 aged 5-8 children in fun, educational, arts activities.</t>
  </si>
  <si>
    <t>My project is produce 10 3D artworks to be exhibited at the Lee Valley Park Nature Reserve, London, as part of the Cultural Olympiad Programme 'Create12'.</t>
  </si>
  <si>
    <t>Dreamtime is an R&amp;D for a children¿s interactive puppetry show and workshop in English and Bangla targeted at children age 3-5 in Tower Hamlets and Hackney. The activity will develop a free online artistic learning tool and will be pitched to theatre companies for full production.</t>
  </si>
  <si>
    <t>This activity is to support the development of the concept of "The Collective", which is a series of exhibitions for new designers and graduates providing a vehicle for them to develop their craft and skills by displaying their work to the general public.</t>
  </si>
  <si>
    <t>We are applying to carry out a feasibility and options appraisal study for the conversion and extension of a former nursery in Leicester city centre to create a new centre for excellence in participatory arts for young people which will become the base for Soft Touch Arts.</t>
  </si>
  <si>
    <t>This project aims to help three artists to develop their practice, widen their network and make new connections with each other and with audiences and art professionals in Leeds, Bradford and Sheffield. Two collaborative works and two short exhibitions will be produced.</t>
  </si>
  <si>
    <t>This application is to support 'my heart is hitchhiking down peachtree st', a solo spoken word and storytelling show for intimate audiences. The show will premier at Contact in Manchester as part of the Flying Solo festival before transferring down to The Albany in London for one week.</t>
  </si>
  <si>
    <t>A ten-week tour of a theatre piece aimed at families, which will travel to studio theatres and rural communities in nine counties. The play, which premiered at the 2011 Edinburgh Festival, is a devised adaptation of the novel by Bruno Vincent.</t>
  </si>
  <si>
    <t>Have a go at Shakespeare is a community based project that aims to encourage the general public to embrace the spirit of Shakespeare by having a go themselves.</t>
  </si>
  <si>
    <t>I wish to research wallpaper and greetings cards and to develop and produce work for an exhibition. The work produced would involve printmaking, ceramics and small sculptures. The finished work, when exhibited, would have several options for audience participation through workshops and internet platforms.</t>
  </si>
  <si>
    <t xml:space="preserve">East London, hosting the Olympics and known to have poor participation in the arts, is the focus of our music tour of independent coffee shops. 
The Ginger Tea Tour, named after a Ugandan drink, will encourage multicultural understanding, and engage more locals in music leading up to the Cultural Olympiad.
</t>
  </si>
  <si>
    <t>Our activity aims to enable our school community to learn how to create a mosaic and then have this piece displayed in The Williamson Art Gallery. We want the participants to experience the creative process from design conception through to the unveiling of a finished piece.</t>
  </si>
  <si>
    <t>To develop then perform a sustainable one-woman-show for beyond theatres incorporating autobiographical experiences as a black musician, that catalyses audiences to make song, community links and personal change, whilst professionally developing myself as a businesslike artiste-producer through co-production with the Barbican Theatre's Flourish development programme.</t>
  </si>
  <si>
    <t>My activity is the design and build of a sculpture to commemorate the 100th anniversary of the sinking of the Titanic, combined with a programme of learning and engagement working with schools, the local Council, community, tourists, and Port Sunlight Village Trust.</t>
  </si>
  <si>
    <t>I am an out of work Graphic Designer, and to keep myself occupied, I have threw myself back into my hobby of photography. The images that have created more attention than any others have been my floral images enhanced through photoshop, when uploaded onto a forum display site called ePHOTOzine.</t>
  </si>
  <si>
    <t>Core funding for the 2012 English Music Festival.</t>
  </si>
  <si>
    <t>A Place Glowing a Brilliant Red is a multi-arts collaboration (choreography, musical orchestra) about the near future of humanity on planet Mars. It questions the current financial establishment as well as political prospects through the abstract story of terraforming and settling another planet and its imaginary characters and communities.</t>
  </si>
  <si>
    <t>I am planning to travel to Japan in May 2012. I have been invited to exhibit my work at "Oririzume" - 'International Contemporary Tapestry' at Kyoto Arts Center, Kyoto. I have also been invited to give a presentation and attend international artist networking events.</t>
  </si>
  <si>
    <t>Northwood Community Arts (NCA) has established sustainable strands of quality arts activity for Northwood and Hillingdon and now aspires to focus work through an exciting new initiative to establish an intergenerational Northwood Community Samba Troupe, engaging 50 participants and establishing a platform for ongoing performance and widespread outreach and interaction.</t>
  </si>
  <si>
    <t>The Elusive Dis/Abled Bodies is a trilogy of performances ¿ a dance piece, a live art encounter and a digital experience ¿ supported by theoretical writings, examining what it is to be labelled as a medicalised `disabled body¿, and inviting audiences to question their understandings of (dis)ability.</t>
  </si>
  <si>
    <t>My activity is a week of Research and Development on a new devised piece of event theatre. I have been given a free scratch residency at Battersea Arts Centre specifically to explore this idea and share the work in progress over three consecutive nights to gain audience feedback.</t>
  </si>
  <si>
    <t>'Arhai' is a development project for electro-balkan folk duo Arhai which is focussed on funding major showcase gigs, buying essential stage equipment, developing live visuals, and getting PR for general promotion and an album release.</t>
  </si>
  <si>
    <t>An experimental film project looking at the unconscious choreography of people in public spaces in Yorkshire, London and Naples; in bars, trains, stations, theatres, galleries and public squares.
A touring exhibition of the whole project (notes, sketches,text &amp; photographs) aimed at Municipal Galleries is proposed.</t>
  </si>
  <si>
    <t>Our lantern parade involves the local community working with artists and pupils from our school to make lanterns  over a period of two weeks culminating in an evening of celebration when the lanterns are lit and paraded through the housing estates near the school for the enjoyment of the community.</t>
  </si>
  <si>
    <t>We are planning to produce a documentary film through participation of children and young people who will dominate the project &amp; play lead roles, to mark the forthcoming 2012 London Olympic event. Through this project participants will learn film making by making actual film and explore ideas on Olympics.</t>
  </si>
  <si>
    <t>Based within a community setting, the project  aims to engage children and young people, aged 5-11, in a series of fun packed creative arts and craft, drama, dance, and music workshops designed   to inspire creativity, extend learning abilities, improve life skills, and broaden social experiences.</t>
  </si>
  <si>
    <t>To stage a percussion master class led by Dame Evelyn Glennie in Milton Keynes,for marching youth band members and local young musicians. To stage ten regional brass and woodwind workshops to raise aspiration and skill levels for supported Olympic linked performances in 2012.</t>
  </si>
  <si>
    <t>I am seeking support to develop strategic forward plan for my company Buddleia; Commissions in Public Space by researching artist in residency models, engage a mentor and work towards an event that reflects the research.</t>
  </si>
  <si>
    <t>First Floor will develop the script of exciting, new comedy Mummy Mafia into a full length play then embark on a small regional tour to selected venues with a view to a full-scale tour in 2013.  We aim to professionally and creatively develop as a successful touring company.</t>
  </si>
  <si>
    <t>Support for titles March 2012 ¿ September 2012 to build on previous grant by adding sustainability into the title program and development through funding for particular writers and forms of writing.</t>
  </si>
  <si>
    <t>We've already payed for the play to be put on (the theatre, the actors etc) but we'd like funding to promote it.</t>
  </si>
  <si>
    <t>Indigo Moon Theatre is seeking support to acquire a new, reliable van to replace their older one. This is in order to remain sustainable as a reliable company which can deliver its professional high quality shows, workshops and training sessions all over the UK.</t>
  </si>
  <si>
    <t>i want to open a studio, for younger people and adults in my area, the experience of working in a proffesional enviorment and teach them theatrical and media makeup, as i know a lot of young girls miss out on not getting into college or getting a job</t>
  </si>
  <si>
    <t xml:space="preserve">The project will take a ¿molecules to man ¿approach to research in the biomedical sciences, investigating the possibilities for employing art to illustrate the methods used to address research questions at different levels of biological organization.  Jo Berry will spend a year working as a research team member in NoU
</t>
  </si>
  <si>
    <t>This investment will support me to continue to nurture my international networks in order to grow my reputation as an independent curator in the international art world, increase my understanding of the global arts market and stimulate the cultural sector in the North East through my sharing of this knowledge.</t>
  </si>
  <si>
    <t>Looking to expand our award winning, community focused event to specifically focus on young people and also expand our educational element by taking the spirit and ethos event into schools and colleges across Medway.</t>
  </si>
  <si>
    <t>To expand and develop the educational information website, which was launched in 2001 as a consequence of the two London Food Film Fiestas held at  Riverside Studios, Hammersmith and Notting Hill Tabernacle, and which has now attained a global reach and reputation.</t>
  </si>
  <si>
    <t xml:space="preserve">Support for three weeks rehearsal to develop the first stage of a multimedia live art event in partnership with  Bluecoat and in collaboration with different artists. The final stage of the event will be presented at libraries and community settings in North Liverpool to reach residents from its deprived areas.
</t>
  </si>
  <si>
    <t>Two day workshop followed by live performance. Our workshop is to include combined arts (Including poetry, music and dance) as part of London Asian Film Festival. This will include a music and poetry writing workshop with songwriter/poet Javed Akhtar and musician Soumik Dutta.</t>
  </si>
  <si>
    <t>I am applying for the research and creation of a dance solo based upon the concept/notion of rhythm and phasing, to be created in collaboration with Lighting Designer Guy Hoare. I intend to use this work to continue building my profile and increase the audience for my choreographic work.</t>
  </si>
  <si>
    <t>This application for funding is for an initial period of research and development for a larger publicly engaged art project in Brixton, London. Our long term aim is to produce a connected series of public artwork, performed social events and creative community interventions in Brixton Market and immediate local area.</t>
  </si>
  <si>
    <t>To further develop professionally and artistically, Monkey Poet is submitting this application to Arts Council England to support and invest in the research and development of new show - `Monkey Poets Murder Mystery¿.</t>
  </si>
  <si>
    <t>Due to a chronic nerve condition in both arms I am on ESA (benefit). I require funding for voice recognition software and a computer to replace my own that is not working so I can continue writing. The funding would also assist with living costs whilst I complete the books.</t>
  </si>
  <si>
    <t>The creation of new music by Eduardo Niebla for flamenco jazz guitar, string quartet, guitar, double bass &amp; drums, plus local choirs from each region (adults &amp; children's), and the performance of these works at the Queen Elizabeth Hall London and at UK arts venues in Autumn 2012 - Autumn 2013.</t>
  </si>
  <si>
    <t>I am seeking support for the research, development and engagement phase of the Berwick Sound Project. This phase involves 3 return journeys to Berwick-upon-Tweed  staying up to 1 week per journey to create solid partnerships and fully engage key individuals and community groups in Berwick.</t>
  </si>
  <si>
    <t>We want to fit out the stage in our newly refurbished community hall with curtains, lighting, scenery racks and sound equipment. This will enable our amateur dramatics society to present many regular live performances from our first permanent home in the years ahead Our next production is now in rehearsal.</t>
  </si>
  <si>
    <t>A 13-day solo exhibition in Georges House Gallery, Folkestone, from 3-15 February 2012.  In celebration of LGBT Month, the exhibition will include site-specific text art, a Launch, Human Library, Pop-Up Pride, St Valentine¿s Day Poetry Massacre, the Marcel Duchamp Chess Challenge, and other performance events.</t>
  </si>
  <si>
    <t>My project is a music project that will be delivered in schools and will raise awareness on knife violence in an artistic way. The project will also offer youths solutions on how they can get into music, media and performing arts. This also consist of motivation speeches and live performances.</t>
  </si>
  <si>
    <t>Network Music Festival is a weekend of concerts, talks and workshops that presents hi-tech digital-music where networking is central to the aesthetics, creation or performance practice of the work. Presenting a diverse programme of international and local artists at the forefront of hi-tech musical performance.</t>
  </si>
  <si>
    <t>We would like to develop a two year arts programme for children and young people across the Black Country in educational and health settings.  The programme will consist of taster sessions and culminate in collaborative large scale art in the same vein as the SMart children¿s art programme.</t>
  </si>
  <si>
    <t>Research and development period to create a new piece to become part of a double bill. Exploring ground and aerial choreography with live music, evolved from a dreamscape of surreal, emotive experiences, questioning what is the dream and who the dreamer.  Rigging methods will explore different plains and altered perceptions.</t>
  </si>
  <si>
    <t>I am applying for funding to complete my art project 'Aphrodite's Island' . The project  is an experimental fine arts film and a collaboration between artists. Once it is completed, I am planning to screen it in London (Gallery Flaxon Ptootch, Kentish Town) and at arts festivals.</t>
  </si>
  <si>
    <t>This exhibition will present an internationally-important body of work which documents vernacular practice in the UK from the 1960s to the present day. Consisting of film, audio and photographs, it captures British folklore in all its vibrant glory.</t>
  </si>
  <si>
    <t>BALTIC, GEM Arts, Helix Arts and The Forge wish to investigate ways of reducing costs in participatory arts, whilst maintaining quality, by exploring potential models for collaborative employment of artists between arts organisations.</t>
  </si>
  <si>
    <t>Executrix is a novel which I would like to see published</t>
  </si>
  <si>
    <t>Our activity will focus on  creating three pieces of music for a performance  with disadvantaged children aged 7 to 12 years old.
It will also involve disadvantaged children aged 13 to 19 years old in a different performance, where three of the pupils will play the character of the musicians.</t>
  </si>
  <si>
    <t>A film made in Victoria Park, London. Looking at the park, it¿s users and the process of regeneration - the park as a microcosm for contemporary society ¿ locally and nationally and globally. The film focuses exclusively on children and animals ¿ often the prime reasons why people use the park.</t>
  </si>
  <si>
    <t>This is an application to support Jean Abreu for research and development of the first of a trilogy of solos. The first solo, BLOOD (working title) will be based on The Fundamental Pictures collection created by visual artists Gilbert and George, with music by Paul Wolinski of 65daysofstatic.</t>
  </si>
  <si>
    <t xml:space="preserve">To create a giant illuminated dragonfly to exhibit at Creswell Crags and at regional events including Nottingham Light Night. The illuminated artwork will be developed in conjunction with Junction Arts and Bolsover Junior School and will be constructed in a series of workshops led by Arts Practitioners and Heritage Officers. 
</t>
  </si>
  <si>
    <t>A project to develop my capacity,furthering my business skills, reviewing opportunities for working with others.developing my current skills and management needs and structuring a more robust business structure so as i can deliver an effective service to those i will work with in the visual arts world.</t>
  </si>
  <si>
    <t xml:space="preserve">*    Exhibition of paintings based on Chelmsley Wood / Kingshurst areas of north 
     Solihull @ Solihull G1 Gallery. 
*    Exhibition includes selection of previous paintings plus three new 
*    Offsite project consisting of reproductions of paintings in billboard format positioned in strategic places in    
      North Solihull
*    Artists run workshops with young people in north Solihull
</t>
  </si>
  <si>
    <t>Editor is a creative practice development opportunity for me to make a one-hour journey of spoken word with soundscape with the support of a mentor and which will be showcased at 3 venues / events with direct audience, venue and promoter feedback for the future development of the work.</t>
  </si>
  <si>
    <t>A collaboration of six performers and artists, MORE GORGEOUS is a multi-creative show, with physical theatre, mime, dance, installation, and puppets.  Controversial and comedic, MORE GORGEOUS explores themes of beauty. It includes live performance in public venues and intensive workshops in schools, colleges and youth groups addressing body image.</t>
  </si>
  <si>
    <t>A period of Research and Development to work with multiple partners in developing a Plymouth-specific interactive, public festival of visual art, performance, dance, music and literature, planned for Winter 2012 and delivering high quality work across the city and within multiple venues.</t>
  </si>
  <si>
    <t>We are applying for funds to complete a five week creation phase for a new aerial theatre show, Not until we are lost. It will be an immersive show featuring a transforming set and live music from a community choir.</t>
  </si>
  <si>
    <t>Story Storks deliver story workshops to pre-school children.  Each week I take a traditional story and intersperse it with exercises from the major performing arts (singing, music, dance and acting).  The workshops expose children to the performing arts and stories which helps to develop their literacy and launguage skills.</t>
  </si>
  <si>
    <t>Step Up will empower disadvantaged young people to initiate, produce and present their own creative projects with their peers.  It will give  a creative voice to those from backgrounds underrepresented in the arts; create dynamic new works in a range of mediums; develop professional skills; and offer Arts Award qualifications.</t>
  </si>
  <si>
    <t>My activity will be a Research &amp; Development period including three scratch performances of a new piece of theatre. An uplifting and interactive performance, inspired by failure.  Ten Out Of Ten will celebrate people¿s constant sense of failure through game, story, song and dance.</t>
  </si>
  <si>
    <t xml:space="preserve">BRISTOL DIVING SCHOOL is a collaborative group with a multidisciplinary practice and a gallery site based in Bristol.
We have been selected to partake in Supermarket - Stockholm Independent Art Fair 2012. We will be representing our region internationally; exhibiting a new body of work and extending our artist-led networks.
</t>
  </si>
  <si>
    <t>Arts organization arthur+martha will work with homeless people in Manchester to make embroidered quilts and decorated mugs, inscribed with poetic meditations on warmth and shelter devised by the users. They'll be exhibited in two homeless drop-ins, and virtually in Media City and on the BBC Big Screen.</t>
  </si>
  <si>
    <t>We propose to develop and deliver a training programme to aspiring local gospel artistes and promoters, equipping them to take full advantage of the many major/mainstream opportunities that are becoming available, in a strategic manner that enhances the gospel scene on a national scale.</t>
  </si>
  <si>
    <t xml:space="preserve">LABOUR is a touring, Live Art, group showcase (London, Derry/London Derry, Dublin). It explores representations of femininity, specific to an Ireland context, in relation to female labor. Historically, this exhibition is the first of its kind, focusing solely on female, Irish, contemporary Live Art.
</t>
  </si>
  <si>
    <t>This project continues to develop links with 3 Rossendale schools and Horse + Bamboo using animation.  Children will work with H+B¿s animation artists, creating their own animated stories.  Then each school will work at The Boo to weave these animations into a larger animation which will be digitally distributed.</t>
  </si>
  <si>
    <t>CultureShock is a Youth Arts Festival which is specifically designed for children and young people. The event offers an annual programme of activities which feeds into the 4 day event. The festival offers opportunities for young people to perform, organise and take part in first time arts experiences.</t>
  </si>
  <si>
    <t>Our activity will include direct work with children aged 8-9 and a competition for young unpublished artists between the ages of 17 and 25 based around the stories and environment of the Amazon that the children will later work with, along with original songs.</t>
  </si>
  <si>
    <t>This application relates to three cross-art form commissions and two schools projects which Aurora proposes to create around confirmed concert performances to be staged as part of its groundbreaking New Moves series in spring 2012.</t>
  </si>
  <si>
    <t>A musical play based on a novella of the same name by Max Beerbohm. This is scheduled for performance at the Theatre Royal Bury St Edmunds in September 2012. For full details please see accompanying DVD and proposal booklet</t>
  </si>
  <si>
    <t>BiDiNG TiME is an international experiment to create new music theatre in 2012 by sharing a story and 
encouraging people to take part. The story is about change, climate change is a significant thread. The project explores systemic change by sharing a new process. What are you waiting for?</t>
  </si>
  <si>
    <t>My activity is a development of my R&amp;D to further the project in the creation of a new dance piece inspired by the colourful street artist Claudio Montuori (also known as the birdman).  Alongside the new work there will be education and outreach workshops based around music and dance.</t>
  </si>
  <si>
    <t>For support of the final part of a four stage 'complete works' project, focussing on Corelli's music, undertaken by the Avison Ensemble in preparation for future touring/ recording and delivered as part of the RFO funding requirement; including a North East concert tour and education programme for spring 2012.</t>
  </si>
  <si>
    <t>`Plant Life of the Pacific World¿ is a major new project I will be undertaking at IMT Gallery (IMT SPACE LIMITED), London. The project is scheduled for the 2nd March to the 1st April 2012 and consists of an exhibition of new works and an educational talk.</t>
  </si>
  <si>
    <t>A film which will be a cinematic poem inspired by Benjamin Britten and the English landscapes that inspired him. The film will involve collaboration with a poet and community members from various towns. It will be shown at conferences and events in 2013, the 100th anniversary of Britten's birth.</t>
  </si>
  <si>
    <t>NO SLEEP FOR THE HAUNTED is a new musical which is being developed with The Lowry, Salford, in collaboration with Perfect Pitch Musicals.  I require financial assistance so that it can be developed with a professional director and three actors, and presented to a public audience in March 2012.</t>
  </si>
  <si>
    <t>ActOne are seeking funding to research and develop a touring dance performance involving 3 disabled and 3 non disabled professional dancers. The tour is for EBD and SEN schools, hospitals and for theatres/performance spaces, aiming to engage with disabled and vulnerable children and young people and new adult audiences.</t>
  </si>
  <si>
    <t>Matthew Bourne¿s New Adventures collaborates with Magpie Dance, pioneers in dance for learning disabled people, to create a new piece for two+ performance platforms, as part of Big Dance 2012.  Based on Bourne¿s adaptation of Edward Scissorhands; exploring themes of exclusion, and being different in a diverse community.</t>
  </si>
  <si>
    <t>My aim is to undertake research at the Open University Co-operatives Unit and Rainbow Housing Co-operative, in Milton Keynes. The final outcome would be a new series of art works and a publication, exploring alternative educational models and the history of the Co-operative movement.</t>
  </si>
  <si>
    <t xml:space="preserve">To help fund a curated exhibition of 10 UK based and 10 internationally based jewellers at Schmuck 2012 in Munich. The aim of this is to promote the quality of art jewellery within the UK at an international level and to develop my skills as a curator and art jeweller.
</t>
  </si>
  <si>
    <t>"Because of Love" is a new work by Franko B. It is multi-disciplinary (performance, dance, installation) piece about life, childhood, humanity, inhumanity, love and grief designed to build on his previous performance work and reach new audiences through the contexts in which the work is presented.</t>
  </si>
  <si>
    <t xml:space="preserve">ADAD is applying for bridging funds from January to March 2012, to be in a position to continue activity in the North region, consolidate the work achieved to date, maintain consistency and momentum built and immediately implement its NPO programmes from April 2012.
</t>
  </si>
  <si>
    <t>A tap dance project by Sole Rebel Tap an Oxford based dance company, for the making and performance of a new dance piece 'Solely Rhythm' in collaboration with local composer/musician. Premiering for 2 nights in 'Moving with the Times' at Pegasus Theatre part of Oxford Dancin' Festival 2012.</t>
  </si>
  <si>
    <t>Studio Voltaire wishes to appoint a specialist consultant to undertake Feasibility Study to look into securing its current location and further increasing the organisation's long term sustainability.</t>
  </si>
  <si>
    <t>activity will take place along an alley way, of an existing gallery entrance. activity concept defined mainly as sound art being an entry point to fictional spatial. activity will include works of sound artists from various countries, displaying amplified sound artworks in london.</t>
  </si>
  <si>
    <t>This video/performance work combines movement research and documentary filmaking to retrace childhoods of 2 ex-Royal Ballet dancers against a true holocaust story . Sharing, comparing and retrieving memories in consultation with a psychoanalyst and neuroscientist, we seek to understand what makes the body remember, react and survive in crisis.</t>
  </si>
  <si>
    <t>The idea is to create a touring exhibition along with live performances telling the history of jazz in Essex. It will be displayed in each Local Authority then be on permanent display at Loughton Library where the National Jazz Archives are held.</t>
  </si>
  <si>
    <t>To R&amp;D a theatre performance based on a book - The London Jungle Book - in partnership with East 15 Acting School, National Theatre Studio and the South Bank Centre (SBC). The R&amp;D process will conclude with a public scratch performance at the SBC's Alchemy Festival in April 2012.</t>
  </si>
  <si>
    <t>Research and Development of the new show by Niall Ashdown at Jackson's lane theatre - working title "The Secret Life of Virgil Tracy". The show explores father son relationship and string theory through the character of Virgil Tracy from the Thunderbirds.</t>
  </si>
  <si>
    <t>Delivering singing workshops to the public, - adults, children and teenagers -  from a broad range of singing backgrounds from those with little singing experience, to amateurs, to confident singers. Simply to provide access to and participation in singing for those people in a way which nurtures pleasure, skills,  confidence and community.</t>
  </si>
  <si>
    <t>Our activity will include work with local community in the area of African music.</t>
  </si>
  <si>
    <t>Due to the increasing significance of religion worldwide I created a praying machine, designed for public spaces. The user enters the booth, and can choose on a screen between 320 prayers to listen to. The University of Manchester intends to show the machine at a conference about multi-faith spaces.</t>
  </si>
  <si>
    <t>We are going to make an adaption of acclaimed African writer Ayi Kwei Armah's book "Two Thousand Seasons" which is a book about Africa's golden age and fall from grace. Our adaption will use music, dance, spoken word and drama to tell  this story to a new audience.</t>
  </si>
  <si>
    <t>Peer Gynt Recharged is a unique theatrical exploration of Ibsen's classical play. This adaptation integrates theatre with jazz traditions. It is also newly translated, keeping the original verse structure.</t>
  </si>
  <si>
    <t>The development of my new spoken word play into a full staged piece, with facilitated development, a work in progress performance of the results, rehearsals and a run at the Brighton Fringe Festival in association with a venue. Including an outreach programme of workshops focusing on young, marginalised writers.</t>
  </si>
  <si>
    <t>Piece of Cake is looking to reinterpret the Jewish holiday of Purim. Subtext: Black Market Tale Traders will be an evening of immersive promenade theatre featuring new writers and drawing new audiences in to the arts through the transformation of an unusual space.</t>
  </si>
  <si>
    <t>A national UK tour of Fireflies, a play by Kevin Fegan produced by the Lowry and general managed by Hartshorn - Hook Productions with additional inclusive activities designed to blur boundaries between film and theatre.</t>
  </si>
  <si>
    <t>The focus of activities is to tackle parallel lives through cultures is Caldmore Village Festival¿s third year. This participatory community Festival embraces sports, arts, food and culture. Events run from May 26th to June 4th 2012. There are a series of run up events to the main week.</t>
  </si>
  <si>
    <t>2012 will mark the centenary of Russian ballerina Anna Pavlova establishing her home in London's Ivy House.We hope to  host a series of events and performances in June 2012  relating to Pavlova not only in Ivy House but in venues throughout London as part of the Cultural Olympiad .</t>
  </si>
  <si>
    <t>Working with young people at risk of social exclusion CDNP will provide opportunities for young people to experiment with new artforms, working alongside experienced digital artists to reach as wider audience as possible. The project will expand audiences, encourage participation and develop a sustainable future for the Chorlton Arts Festival.</t>
  </si>
  <si>
    <t>To develop a new theatre work: writing + workshoping the text; exploring this in a week's residency at Northern Stage; filming this (for future marketing); developing a production plan (with Northern Stage and the AV Festival), and hosting (invitation only) work-in-progress showing, on last day of the residency.</t>
  </si>
  <si>
    <t>I am asking for funds to begin R&amp;D for a new dance solo. This will entail 3 weeks residency at Earthdance, (USA), and 2 weeks in Liverpool: 1 week with a lab group and 1 week rehearsal toward work in progress showing. I will investigate the theme of failure.</t>
  </si>
  <si>
    <t>'Tower' is a projected video piece.  It will feature two musicians exploring the acoustic properties of St. Augustine's Bell Tower in London;  also exploring the relationship to sonic and visual spaces and how these unfold within the duration of the film.  Dates below for shoot and postproduction.</t>
  </si>
  <si>
    <t>My activity is a short film that has a strong theme of not judging something by its looks.</t>
  </si>
  <si>
    <t>A concert of classic works by Ralph Vaughan Williams. We have chosen a Sunday afternoon at the popular, centrally-located Nantwich Civic Hall to appeal to a wide audience, including the young, the elderly, and those who find access difficult in the evening.</t>
  </si>
  <si>
    <t>A premiere of four Samuel Beckett monologues entitled Old Earth, underpinned by a new music commission by leading composer Alec Roth. Old Earth will be performed by one actor and early music choir The Sixteen, and will take place on 15 &amp; 16th June 2012 as part of Spitalfields Festival.</t>
  </si>
  <si>
    <t>We plan to research and develop a music-theatre piece about the life of the bi-racial classical piano prodigy Philippa Schuyler.  We will fuse jazz music, classical music and theatre in the hopes of challenging and cross-fertilising audiences with our eventual production and tour in 2013.</t>
  </si>
  <si>
    <t>To bring eight of the best contemporary Caribbean writers to Leeds to participate in the conference, Narrating the Caribbean Nation and to give public readings; and to create a range of digital audio-visual materials that will bring presentations, discussions, interviews and performances to a wider digital audience.</t>
  </si>
  <si>
    <t>Building on a pilot ACE funded project Strange Cargo intends to extend its ambitious Cheriton Arts Village concept via a 2012 summer Arts Pavilion and Community Tapestry programme to a major Winter Light event engaging high profile light artists and using the company's specialist brand of  community participation.</t>
  </si>
  <si>
    <t>I am looking at putting on a cabaret show at The Havant Arts Centre, Hampshire that will not only raise awareness to Alzheimer's disease but will show what potential Talent there is in the south of England.</t>
  </si>
  <si>
    <t>We wish to undertake a period of research and development to create a new performance titled 'Wild Thing I Love You'. The piece looks at the myth of Bigfoot and the people who search for him. It will be ready to tour nationally after this development period.</t>
  </si>
  <si>
    <t xml:space="preserve">relay is an Olympiad-inspired international participatory programme.  Funding is sought to deliver a proportion of the outputs including:
¿	5 Exhibitions &amp; Performances - facilitating significant international exposure for 120 artists &amp; 160 participants
¿	Professional development opportunities for creative practitioners &amp; arts professionals
¿	International digital platform for UK artists
¿	Import &amp; export of creative talent
</t>
  </si>
  <si>
    <t>As the proportion of the British population that is over the age of sixty continues to increase, we propose to commission a new play which uses the story of King Lear to address issues of responsibility, respect and gender in the care of elderly people in our society.</t>
  </si>
  <si>
    <t>Grundy wants to commission new artwork by Liverpool based artists Leo Fitzmaurice and Paul Rooney, which will be presented as an exhibition at Grundy beginning 17 March 2012.  This commission will be a development of the pair's previous collaborations.</t>
  </si>
  <si>
    <t>Environmental Performance_Upper Mersey Estuary (UME) is the first phase of an innovative arts science collaboration, which explores the impact of consumer and industrial waste processes on human and animal health in the UME through performance, art installation and public engagement.</t>
  </si>
  <si>
    <t>Poet Adisa will creatively introduce the new Dalston CLR James Library and Hackney Archives to pupils from Holy Trinity School.  Participants will document their experiences in poems, which they will transform into limited edition prints at the New North Press. The prints will 'review' the new library for all.</t>
  </si>
  <si>
    <t>We are seeking funding for a Fringe venue we run on the Buxton Fringe. We are seeking to develop this organisation and develop its audience. The venue, Underground Venues, brings together 50-70 different events, in various spaces in Buxton, each year in July.</t>
  </si>
  <si>
    <t>A 10-week Development Project that will position Beam to expand the Orangery¿s role in developing the work of artists in the public realm, and the public¿s engagement with it, as part of Wakefield¿s visual arts ecology, in collaboration with other organisations in Wakefield and beyond.</t>
  </si>
  <si>
    <t>The Great Orbital Ultra Run is the live output and dissemination of a run undertaken by me around footpaths following the boundary of the London Orbital. It is part of a two-person exhibition due to take place at the Stephen Lawrence Gallery, Greenwich University from 1st-31st March 2012.</t>
  </si>
  <si>
    <t xml:space="preserve">The SAM Series is one project regarding bold experimentalism for visual and sound artists with six performances.  We will create and produce six new risk taking commissions that will take place at Kraak.
The series will consist of collaboration between forms, matching outstanding artists to ensure excellent inspiring new works. 
</t>
  </si>
  <si>
    <t>Barbara Ryan's synaesthetic installation deals  with the element of `odour¿ emanating from the works, and a new concept of perfume which explores the boundaries between visual perception and scent. Suspended objects produced as a visual diary illustrate the cross-referencing of memory and the manifestation of opposing time units.</t>
  </si>
  <si>
    <t>Ex Cathedra wishes to apply to the Arts Council for funding that will enable Artistic Director Jeffrey Skidmore to research and explore music from 16th to 18th Century Brazil. This will enable the development of a new concert programme of c.15 new editions that will tour nationally and internationally.</t>
  </si>
  <si>
    <t>We want to put together a one year project of engaging with young people in gangs in the most disadvantaged and crime ridden areas of London.  We will be taking gangs off the streets and into music studios to learn songwriting, production and musical projects,</t>
  </si>
  <si>
    <t>Our activity is a piece designed to be performed in a professional setting, showing the inequalities of the immigration system and the magnificence of international culture while making people laugh. It will give us experience of performing, helping us understand if performing arts is a career path for us.</t>
  </si>
  <si>
    <t xml:space="preserve">To produce a new and innovative South Asian dance performance piece, Nadanam, with specially composed music, choreographed by 2 experienced choreographers. The piece will be performed at various venues (local arts and educational) and outdoor spaces/stages within the region, with participatory workshops using themes/extracts from the piece .         
</t>
  </si>
  <si>
    <t>SALT! a performance of new and traditional songs, stories, origami and projected salt art touring theatres, community and art centres and educational venues. Investigating themes of science, mythology, geography, superstitions, and history the show will be complimented by workshops and an ambitious educational package including training sessions for teachers.</t>
  </si>
  <si>
    <t>This application is for four weeks r&amp;d on `Mess', including three work-in-development performances, a production week and preview performances. This project will take place in the Midlands and London, and will be supported by The Bush Theatre, Triggered at Warwick Arts Centre and commissioned by BAC.</t>
  </si>
  <si>
    <t>Research to find suitable organisation to develop an electronic system for navigating a visually impaired opera singer around a stage during a performance. Involving visits to two Universities in the UK and two in the USA and one in Mexico, shortlisted from a feasibility study (2008-11).</t>
  </si>
  <si>
    <t>A nine-day long arts festival, taking place in north Islington and featuring a range of events, including film screenings, poetry, music, dance, site-specific performance and street theatre, comedy, talks and workshops.</t>
  </si>
  <si>
    <t>My activity will be to revive The Rover by Aphra Behn, at Hampton Court Palace. This will coincide with the Hampton Court Palaces major exhibition 'The Wild, The Beautiful and The Damned'. An exhibition that explores the meaning of beauty from 1660 - 1714.</t>
  </si>
  <si>
    <t>As part of a Science Festival that we are organising in Sidmouth we are working with local schools and art groups to produce art work inspired by scientific ideas and images. The works will be exhibited in Kennaway House, a well respected arts venue in the centre of Sidmouth.</t>
  </si>
  <si>
    <t>Weekly dance workshop for people with learning difficulties culminating, each year, in an original performance. The group will support people to express their creativity whilst improving their physical and mental health and expand their social networks. We will also organise shared practice workshops with other specialist disabled and mainstream organisations.</t>
  </si>
  <si>
    <t xml:space="preserve">This project aims to promote and encourage participation in art activities through drama, dance, music and art exposition that will address healthy lifestyle issues needed to prevent child and adulthood obesity, especially disadvantaged people from BME groups of African origin who are at risk of major health problems.
</t>
  </si>
  <si>
    <t>We are planning a series of education/coaching sessions with an experienced A Cappella coach to improve our technique and vocal ability in preparation for a national competition and for public performances</t>
  </si>
  <si>
    <t>In May/ June 2012 Keld Ensemble tour the North East. Our resident composer leads 'Freedom' workshops in partnership with three primary schools, culminating in combined schools concert. Recital at Bowes Museum promoted by the Friends. Chamber collaboration with world class guitarists at concert series at Barnard Castle International Festival 2012.</t>
  </si>
  <si>
    <t>Our activity is the promotion of brass band music, brass instrument playing and the performance of traditional and new brass band music.  We also run a  Youth Band, Youth Educational Scheme and a well supported Learners Group for adults and children.</t>
  </si>
  <si>
    <t>The aim of the project is to hold the first Brass Band Competition within the Parish of Whiston, Rotherham.  Any monies remaining following the event to be donated to local charities.</t>
  </si>
  <si>
    <t xml:space="preserve">To create a site-specific community performance on the seafront at Bexhill, with the De La Warr Pavillion, Colonade and sea as both backdrop and inspiration.  Working with a  large cast of actors, singers and musicians from all sections of the community, we will perform to audiences over eight days.
</t>
  </si>
  <si>
    <t>Our project intends to encourage writing amongst Pakistani heritage young people in 4 Birmingham secondary schools. We shall do this with the help and involvement of a number of, mainly local, writers. The project will also raise the awareness of teachers and parents about writing potential of the young people.</t>
  </si>
  <si>
    <t>Showcase talent competition and activities to promote and encourage performance and music activities within the local area aimed at all ages and abilities with guest judges and performances from celebrities, professional musicians, local musicians, performance groups with workshops during the week of the event.</t>
  </si>
  <si>
    <t>A performance of Haydn's Creation on our 80th anniversary. We will hire  3 soloists and the Queen's Park Sinfonia orchestra.
People from all ages and sections of the community come together to rehearse and  perform in front of an audience of the local community.</t>
  </si>
  <si>
    <t>Kids Draw GAMES is a collaboration with school children from  8 of London's boroughs to celebrate London 2012.  It will culminate in the installation of 3 animated light sculptures on the canal at Paddington Basin, Islington and the Olympic site to create an east/west link across the capital.</t>
  </si>
  <si>
    <t>A vibrant multi-arts tour, largely voluntary, incorporating live music, theatre, poetry, dance, and featuring a portable gallery, of 10 of the most deprived wards in Leeds, combining outreach and consultation with people in their communities, working with community organisations, working in partnership for the creative transformation of Leeds.</t>
  </si>
  <si>
    <t>National office</t>
  </si>
  <si>
    <t>Grotesque Chaos is a play for Edinburgh Festival Fringe 2012.  It is an exhilarating clash of live action and animation, exploring the resonant issue of cuts in government grants to local councils through the prism of Derek Hatton¿s time as leader of Liverpool Council in the mid-1980s.</t>
  </si>
  <si>
    <t>Paid writing time for completion of my first full poetry collection for submission to publishers including Templar in 2012. It will continue in the vein of my previous work, that is, reaching people not usually attracted by poetry.</t>
  </si>
  <si>
    <t>An exhibition of 20 new oil pastel works, to be exhibited over a week in 2012 in a London gallery. The artworks have all been drawn since the day I walked out of the Munch Museum, Oslo, in July and walked through the streets as a bomb went off.</t>
  </si>
  <si>
    <t>My project is to give solo cello rectials to house bound individuals in their home who through illness or circumstance can no longer attend live music. Over a course of five months I propose to give twenty such concerts.</t>
  </si>
  <si>
    <t>TimeWave is a cutting-edge international festival that fuses theatre, technology and transmedia to explore the theme of ¿Transformation¿ in the 21st century.</t>
  </si>
  <si>
    <t>To mark the 150th anniversary of the birth of Frederick Delius in 2012, we are giving what we believe to be the only London performance of the composer's opera (his most well-known) at the Southbank Centre in London.</t>
  </si>
  <si>
    <t>`Steeltown¿, for which I am applying for post production funds, will be a multilayered artist¿s film about working-class life in Volta Redonda, Brazil, and its timely resonances with issues of labour, consumption and fantasy in the UK.</t>
  </si>
  <si>
    <t>I am looking for assistance in the purchase of a viola. I have been generously supported by Benslow Instrument Loan Scheme until now, when I am no longer a student and need to buy my own instrument. I am not in the financial position to buy my own.</t>
  </si>
  <si>
    <t>My activity focuses on a memoir covering my journey from alcoholic to a new life in the Peruvian Andes. Carole Angier, Oxford Fellow and biographer will mentor me. I will then use my artistic development in the community learning settings in which I work, MIND, Alcohol Concern &amp; New College Swindon.</t>
  </si>
  <si>
    <t>Financial assistance is requred for 2nd (final) year of Masters degree in Classical and opera singing at the Royal Academy of Music, London. Funding is needed to pay for the course fees for the 2012/13 academic year.</t>
  </si>
  <si>
    <t>I am trying to move from digital back to film recording. I have invested in a 35mm film camera and flatbed editing desk. I Need funding for film and processing. My aim is to keep the format alive and support the local film labs.</t>
  </si>
  <si>
    <t>An activity which involves a series of plays for females living in difficult circumstances within London- this includes depression, homelessness, career difficulties, relationships but with a focus on turning these into a positive.</t>
  </si>
  <si>
    <t>First London showing of the Odyssey woodcarving project in two London Churches, St. Martin in the Field, Trafalgar Square and Bow Methodist Church in 2012 together with the printing of the Odyssey book detailing 15 years of Odyssey's journey from the Ukraine, across southern Poland and the UK.</t>
  </si>
  <si>
    <t>My Activity is a TV programme that will target ethnic minorities in particular and the general public.  It is to bring people closer to arts and inspire and motivate them to know more about African arts: Music, dance, Fashion, painting and moving images as well as films among other.</t>
  </si>
  <si>
    <t>On 4th June 2012, we aim to hold a family friendly free Arts centred event for the whole community of Stowmarket and the surrounding rural villages to celebrate HM the Queen's Diamond Jubilee. Activities include musicians, artistes, dramatists, magicians, local voluntary and community arts groups, local schools,</t>
  </si>
  <si>
    <t>My activity is directed at disaffected young people who have had limited life chances.  I intend to run workshops where they can design a t-shirt that illustrates the ethos of Build Life.  These t-shirts will be sold to raise money for, and awareness of, Build Life</t>
  </si>
  <si>
    <t>The project focus on both literature and music exploring the cultural phenomena of music fanzines. Young people will be intrdocued to a range of new music genres and literary styles learning the skills to create, write and produce their own publications, alongside a talk and panel discussion.</t>
  </si>
  <si>
    <t>The Creative Writing degree programme at University of Gloucestershire and The Everyman Theatre propose a collaborative out-reach project: a cohort of Creative Writing Students commissioned to team-write a play (about Cheltenham), which would be fully produced and toured by The Everyman Theatre in community venues.</t>
  </si>
  <si>
    <t>Working in partnership with 'Make Believe Theatre Company' we wish to create an interactive theatre experience, bringing local people together to share memories, thoughts and stories of the previous Olympic Games held in London. Both in the creation of the dramatic pieces and the enjoyment of the finished product.</t>
  </si>
  <si>
    <t>Ozonna is a young English national of Nigerian descent making diverse and challenging contemporary music. Singing in falsetto, playing ukulele and sporting liberal gay attitudes; his appeal is niche but we aim to bring his art-form to the masses through investment into a structured touring and album release strategy.</t>
  </si>
  <si>
    <t>To conduct a series of action research projects to determine how ¿The Creative Case for Diversity¿ can best be implemented in Derby and Derbyshire. To evaluate these and establish what Surtal Arts role can be in implementing this.</t>
  </si>
  <si>
    <t>As part of our 155th anniversary celebrations we are trying to start a junior brass band that will give public performances in the area. The junior band will feed into the existing senior band. The application is to help us buy musical instruments. The junior band should be self sustaining.</t>
  </si>
  <si>
    <t>I am seeking partial funding for a 26-week project, which will involve the writing and production of my first fictional novel.</t>
  </si>
  <si>
    <t>Hathi Productions, one of the only BAME producing Companies, is intending to tour a unique multilingual and bicultural original Musical to areas and Theatres who are looking to develop their young 'minority ethnic' audiences.  An interactive extravaganza aimed to capture, celebrate and ultimately challenge contemporary British Asian society.</t>
  </si>
  <si>
    <t>I'm a published writer with many non-fiction titles to my name, but now want to write a novel.  'Blood and Courage' is a slightly fictionalised account of three interconnected [real] people in WW2: a French resistance heroine; a G.I.; and an SOE major.</t>
  </si>
  <si>
    <t>A creative celebration of the Boat Project's Maiden Voyage visit to Margate. Parrabbola will be working with Lone Twin and partners in Kent, Thanet and Margate to deliver a programme of artist-led community celebrations and commissionsf before and during the celebration weekend, 13th-16th July 2012.</t>
  </si>
  <si>
    <t>My activity is a series of singing contests which brings together, youth from different races, religions and backgrounds from different areas and also includes youth offenders. Supported by GM Probation and GM Police, Oldham Interfaith and local Community figures and we will donate to Macmillan Cancer as our chosen charity</t>
  </si>
  <si>
    <t>The festival would give children from 24 primary, special and secondary schools in North Hertfordshire the opportunity to perform in a large dance event choreographed with a specialist, organised by NHSSP.  Without this specialist support, schools do not have the skills, knowledge or confidence to create high quality dance performances.</t>
  </si>
  <si>
    <t>I have set up a photography studio in a rural location, and would now like to develop this further. Capturing the stunning countryside/wildlife for all to enjoy I would now like to develop further the facilities/services at Longbarn Village and the wider community.</t>
  </si>
  <si>
    <t xml:space="preserve">Ignite is a piece of Physical Theatre celebrating the Olympic values with 10 performers and completely original score and choreography. It uses Olympic traditions and specific sports to deliver visually exciting, and engaging movement and characterisation. Available for Festivals (Indoor/Outdoor), small ¿ mid scale theatres, corporate events and educational institutes.
</t>
  </si>
  <si>
    <t>A one act play. New writing for recently graduated actors. Target audience: University Graduates. The play is about three guys stepping outside the comfort of their daily lives to chase their dreams. Intended to provide a springboard into the profession for new writer/actors/musicians/director and theatre company</t>
  </si>
  <si>
    <t>Having worked within the arts for years we've decided to do something for older people 65+, as the number who are now isolated is growing. To bring art to this group we¿ve restored a Morrison D6 Milkfloat, and we¿d love to make it a mobile art gallery.</t>
  </si>
  <si>
    <t>R&amp;D for a multiplatform theatre experience about human trafficking. We want to give the audience a pivotal role in the narrative, and propose a 2 month R&amp;D period to do the necessary research and develop ideas in the rehearsal room and through public showings.</t>
  </si>
  <si>
    <t>A development project for an artist led organisation to take ownership of the continuation and development of 3 creative clubs for learning disabled young adults across Wiltshire and Somerset and to develop a three year funding bid with partners to secure the long term future of the clubs.</t>
  </si>
  <si>
    <t>To publish on line the "Hunter Figurehead archives" for future research by individuals and Museums around the United Kingdom, to understand and appreciate the art and history of surviving ships Figureheads, in both private and public collections. To help and identify unknown Figureheads.</t>
  </si>
  <si>
    <t>Hands On Media Enterprise are an organization that facilitate the edification of young media enthusiasts within the Greater London area by using hands on experience as a method of learning. My activity provides comprehensive work experience base for inexperienced young people in the fields of Drama, Film, Music and Fashion.</t>
  </si>
  <si>
    <t>I am looking to fund a sculpture to put towards selected Art Prizes and to eventually exhibit around the UK. This will help develop my portfolio and enter into the art world.</t>
  </si>
  <si>
    <t xml:space="preserve">Purchase staging and chairs for a highly successful and expanding choral society. New staging is required to: replace old, unsafe, equipment; cope with a growing membership; and enable performances to be conducted in a wider variety of venues to reach audiences throughout East Kent and beyond.
</t>
  </si>
  <si>
    <t>Development of a show reel that will demonstrate the capabilities of the organisation.</t>
  </si>
  <si>
    <t>My Proposal is for a Smatphone Game which is aimed at 14-16 year olds
The Game/Application aims to tackle race and diversity in a manner that is engaging to young adults of that age group</t>
  </si>
  <si>
    <t>We wish to purchase additional musical instruments for the Cherubim Trust loan bank to lend to talented young musicians intending to enter a career in music, but who are unable to afford appropriate instuments to allow them to reach their full potential.</t>
  </si>
  <si>
    <t>My activity is to work within a local hospital, to create a knitted sculpture that  will be show in the hospitals own gallery called the clock tower. The work is to be carried out via the hospitals visitors, patients and staff.</t>
  </si>
  <si>
    <t>To purchase and install a satelite dish which receives live broadcasts from Paris, Russia and national theatre in London of Plays Opera and Ballet stremed live and direct to the theatre.</t>
  </si>
  <si>
    <t>The March 2012 annual Main Play performed by the Imperial College School of Medicine Drama Society (ICSM Drama) will be a glamorous adaptation of 'Some Like It Hot': the classic Billy Wilder film starring Marilyn Monroe, Tony Curtis and Jack Lemmon.</t>
  </si>
  <si>
    <t>We are a art group of mainly senior citizens, some with mobility and general heath problems, we meet once per week on Friday mornings 10am to 12 noon.</t>
  </si>
  <si>
    <t>The Audio Engineering Programme will offer me the opportunity to study all aspects of audio engineering. It is designed to train future professionals like myself for the audio and media industries. This is a hands-on education, that guarantees I receive vast access to world-class audio facilities and equipment.</t>
  </si>
  <si>
    <t>i am an actress who is wanting to undertake professional trainging, working with the local area touring pantomime plus public performances throughout the year i will be providing performance for the general public. I am looking for funding to help in buyinhg materials for my course aswell as traval expenses.</t>
  </si>
  <si>
    <t>Our activity helps older people who lack the skills to understand social websites and broadcast media train them to be proficient. We also who young people how to operate cameras for best images. We also wok in parallel with amature dramatics in documenting their work.</t>
  </si>
  <si>
    <t>We propose  to run 8 weeks of  dance rehearsals for  20 new participants  who are inactive ,   activities will take place  in Community spaces ,the  Innovative Vision Centre and the Welbourne Caribbean senior citizens Centre  in Tottenham London in preparation for the 2012 Olympics celebrations attracting over 500 audience</t>
  </si>
  <si>
    <t>I am looking to begin a small organisation from home to create Reborn Dolls (incredibly lifelike baby dolls) to sell online. I am also planning to donate such dolls to local Care Homes as they have been proven to be beneficial to those with disabilities.</t>
  </si>
  <si>
    <t>I plan to direct and produce a school production of the musical 'Annie Jr' for children at a local Primary School to take part, in order to educate them in Musical Theatre, Dance, Drama, Music and help gain self confidence as well as teach them about putting on a project.</t>
  </si>
  <si>
    <t>An art &amp; design magazine that features student and graduate artwork in an issue every three months. Helps to motivate and inspire students and practitioners within the industry, and hopefully offers a lot of job oppertunities. Gives students and grads the opportunity to showcase their work. http://plogmagazine.com/about</t>
  </si>
  <si>
    <t xml:space="preserve">Our research and development proposal aims to become a surreal performance installation which works with documented dreams from both performers and from people of all ages. It will involve audience participation and  will include accessible  workshops to find a new physical theatricality. 
</t>
  </si>
  <si>
    <t>Drama sessions to improve assertiveness and build confidence in older individuals, some have been abuse/remission from cancer/mental problems or those with low self esteem. Commission pieces of music for our own use to be recorded and performed, drama masterclasses.</t>
  </si>
  <si>
    <t>Five Ring Circus event, held in a four pole Big Top inspired by the Olympic Logo; each Olympic ring  symbolizes a theme: sport, performing arts, dance, acrobats and music allowing all ages / backgrounds to participate, feel they are part of the Olympics and learn different types of arts and sport.</t>
  </si>
  <si>
    <t>To learn techniques for making new sculpture suitable for casting in bronze such as the use of armatures, plastolines, casting wax and post casting patination. Casting of a body of new work and launching it into a new market, exhibiting them in places previously unavailable to me.</t>
  </si>
  <si>
    <t xml:space="preserve">Artist residency at EarthSkin Muriwai,development of new work, public talk, community  engagement. Develop opportunities/professional practise with local Artist networks - Wellington and Auckland's creative village, Parnell. 
Research International exchange responding to New Zealand's  'Liverpool' Hut Track. Output exhibited for Liverpool Biennial 2012. e.g. Dotart/Redwire gallery
</t>
  </si>
  <si>
    <t>Hypnotic Semiotic are an urban-based band, comprising members from across the South West. We have a set, an image, a website and a small amount of merchandise. A grant would be used to fund:
1. A professional recording session for 3-5 songs
2. A music video.</t>
  </si>
  <si>
    <t>"Healthy life style" is the hot topic chosen for the Event. The focus of the Event is to heighten awareness of Prostate Cancer within the community and enable the community to engage in the debate.  Held for one night only, the event will attract an audience of approximately 300 guests.</t>
  </si>
  <si>
    <t>The National Youth Theatre's Rep Company  is a progression route into the creative industry. Along with master classes, vocational and project based training, developing new work and touring nationwide and internationally it will allow me to develop the skills needed to persue a career in the Arts.</t>
  </si>
  <si>
    <t>The activity is for  a cluster of tiny island school settings-  the Isles of Scilly.  The children here are not exposed to any cultural influences and as part of giving them a flavour of the big world out there we'd like to introduce them to Jamaican storytelling and art .</t>
  </si>
  <si>
    <t>Recapturing a Certain Youth- 8 oil paintings exploring happiness in my mother's youth before her divorce after 34 years of marriage
Still Beautiful - celebrating older women, wrinkles and all</t>
  </si>
  <si>
    <t>We will offer a Range of Expressive Arts projects and schemes to young people aged 7 - 25yrs, including educational and interactive workshops. We will work on a weekly basis during term times and weekends during holidays. We are Arts Award Accredited and will be placing our members through that process.</t>
  </si>
  <si>
    <t>To research/develop a project inspired by the people and landscape of the Tamar Valley on the Devon/Cornwall border. I want to talk to people who live and work in the area to build a variety of perspectives which I will use to create a poetry narrative of area.</t>
  </si>
  <si>
    <t>With over 50 primary schools in the London Borough of Bexley, many having little access to art due to reduced budgets and increased pressure on teaching reading and writing, Primary Colours gives young children the chance to attend a 10 week art programme taught at a specialist arts school.</t>
  </si>
  <si>
    <t>Based in a public park, working with the park Museum; mental health organisations &amp; the Council to create unique living art works, to mark two forthcoming anniversaries of artists who have a link to the park:  400 years since Shakespeare's death, &amp; the 300 years since the birth of David Garrick.</t>
  </si>
  <si>
    <t>I intend to have canvas prints made of approximately 3' x 2' each.  I had this wild imagining that my poems could be etched in black slate.   I am 70 and my right hand was nerve damaged some 3 years ago.  I desire a larger venue than my local.</t>
  </si>
  <si>
    <t>i wish to hold a one man exhibition.showing my artwork which consists of  digital paintings on canvas.
my work is vibrant and modern.i need help to cover the costs of exhibition set up/such as rental of location..printing of catalogue advertising etc.</t>
  </si>
  <si>
    <t>To encourage local people to partake in theme prop making and decor to dress a whole block of a street for Gaz's Rockin' Blues Static Sound System at Notting Hill Carnival August 2012. Funding for building staging, creating and hiring props. For mulit-racial multi-cultural harmony.</t>
  </si>
  <si>
    <t>`Shades of Britain¿ is an event held in London to celebrate the mixed cultures and the diversity of Britain and British talents in the arts, music and beauty. Bringing Cultures together encouraging young people in Britain giving them a platform, mentoring them and showcasing them at a live event.</t>
  </si>
  <si>
    <t>A performance club including dancing, singing and drama. To help keep children off the streets during the summer holidays.</t>
  </si>
  <si>
    <t>I intend to write two children's books. The first is based around a funny concept of little monsters that try to eat children's teeth &amp;encourages them to brush more thoroughly. The second is to help children affected by  loss of a parent to make sense of their feelings.</t>
  </si>
  <si>
    <t>Every performer experiences the realities of the entertainment and fashion industries from the inside. I will gain valuable experiences performing I front of large groups of people, as well as important agents and managers, practice auditioning skills, develop networking skills.</t>
  </si>
  <si>
    <t>Working closely with service users to design and create 24 pieces of high quality art work which can be on permanent display in the acute adult mental health inpatient unit entrance and wards. These pieces will be imaginative, colourful, seasonal, culturally inclusive, uplifting and timeless enhancing the environment for all.</t>
  </si>
  <si>
    <t>My activity will include work with young people from the wider community, particularly those who are disengaged. It will involve producing interactive art workbooks, running web-based training and face-to-face workshops to help young people become motivated as well as develop their creativity and self expression through art.</t>
  </si>
  <si>
    <t>We  need to improve the standard of 3 Cornets and 1 Euphonium. The band are currently seeking funds to help to replace these. Our policy is  to pass down instruments to our other bands, and we have a target to ensure all of our members are on good quality instruments.</t>
  </si>
  <si>
    <t xml:space="preserve">A financial inclusion project for unemployed people. 
Participants will work with cutting edge fashion designers to design and create unique and creative catwalk outfit from recycled materials within a budget.  This culminates in two high profile fashion shows and exhibitions. 
</t>
  </si>
  <si>
    <t>My Activity is in youth centres/Schools, I am going  to work with normal children, young offenders, children with disabilities and under privaleged children, I also aim to do a Bollywood Fitness Class aimed at Adults to keep fit.</t>
  </si>
  <si>
    <t>Alternative performing arts and contemporary dance festival. Own company of  classically trained contemporary dancers aided by volunteer performers who blurr the lines between audience and performers.   
Audience enter the world of Circus Fantasia,  self expression is encouraged. Audience conception of what is, and what is not art is challenged.</t>
  </si>
  <si>
    <t>My activity consists of buying new machinery to teach students and the public in the craft of engraving. My first demonstration shall be at Art in Action 2012, followed by a series for demonstrations from my own studio, and by travelling to colleges and artisan studios.</t>
  </si>
  <si>
    <t>Our activity is a theatre production of two new plays by young emerging playwrights. It is the company's first major professional production to take place at a central London theatre.</t>
  </si>
  <si>
    <t>In 2010, I travelled to Dahab, Egypt for 6 weeks to stay with a friend. During my stay I wrote and recorded an album, which I have now secured a release for (March 2012). My proposal is to tour the album through Egypt with a choir, filming the whole trip.</t>
  </si>
  <si>
    <t>Our activity will include 10 young participants from the UK and 20 from Russia in Kitezh Therapeutic Children's Community in the Kaluga Region of Russia (300Km SW from Moscow). Throughout the week we will use improvisation techniques to collectively write and perform an original piece of musical theatre.</t>
  </si>
  <si>
    <t>This project is about the artist exchange, research and practice in the realm of improvisation, composition and performance in dance.  This activity comprises an intensive workshop and performance development with international independent dancer, Benno Voorham (Holland/Sweden) and local and regional based artists.</t>
  </si>
  <si>
    <t>I am building a social networking website that will offer, for free, anyone who makes, creates or performs an opportunity to meet, discuss, grow and advertise their work. I need the funding to pay the the creators or the site...in order to reach a wide audience.</t>
  </si>
  <si>
    <t xml:space="preserve">My activity is final filming and editing of  a documentary that I have filmed. For that I require a mini DV camera please.
</t>
  </si>
  <si>
    <t>My aim is to start up an organisation to help individuals and groups promote there arts through the media of photography, video and  online services. I also aim to help give people hands on experience of promotion and production whilst carrying out this project.</t>
  </si>
  <si>
    <t>Dance activity to celebrate the journey of the Olympic Torch through Derbyshire.  To  inspire, excite and encourage people to dance.  To create a line of dancing along the Olympic Torch route.  Our activity will include establishing Derbyshire's first disability dance platform in celebration of the Paralympic Games.</t>
  </si>
  <si>
    <t>This project includes a National Conference of Singing and Health, a cappella workshops and performances and collaborations.  It will include a vocal artist in residence and performances by choirs based on Merseyside including youth choirs.</t>
  </si>
  <si>
    <t>The organisation is going to help new Arts Talents - such as actors/actresses, dancers &amp; singers - by allowing them to have professional photographs taken for free in order for them to produce a high quality portfolio. If requested, other products such as CD covers or advertising materials may also be created.</t>
  </si>
  <si>
    <t>dANTE OR dIE (DOD) will produce a Research &amp; Development period for a new project, currently titled 11 Lily Avenue, that explores the idea of space, memory and time through a character that suffers from dementia.  The full piece will eventually be an immersive dance-theatre performance in a house.</t>
  </si>
  <si>
    <t>We want you to support a new original public art sculpture commission in a school's grounds. The artist is the sculptor, Gordon Dickinson. The work is designed on a collaborative basis in order to celebrate London 2012; recent achievements of the school and to celebrate the school's heritage.</t>
  </si>
  <si>
    <t xml:space="preserve">We are staging a live arts events festival called ARTournament. 
The festival will run for four days at a variety of venues and on the streets of Gloucester City. It will be based around a series of free to enter, creative competitions and will include art exhibitions and live entertainment.
</t>
  </si>
  <si>
    <t>This is both an educational and cultural project to be part of London 2012 Cultural Olympiad, consisting of introducing foreign film cultures to students aged 15-18 at selected schools from the five hosting boroughs, and to present a selection of international short films at various locations during summer 2012.</t>
  </si>
  <si>
    <t xml:space="preserve">I would like to photograph the phenomenon that has become Ladies¿ Day during 2012 at the nine historic racecourses across Yorkshire: York, Beverley, Wetherby, Ripon, Redcar, Pontefract, Catterick, Thirsk and Doncaster. Ladies' Day continues my ongoing photographic look at women in society, especially in my home county of Yorkshire.
</t>
  </si>
  <si>
    <t>We are an inclcusive community theatre company enabling adults with special needs to take part in a professional touring company</t>
  </si>
  <si>
    <t>To work with local carers, actors and a visual artist to create an arts performance piece.</t>
  </si>
  <si>
    <t>The school will work with local community groups to promote and develop community cohesion. Through engaging in learning new skills in art and digital media the aim is to produce a large scale mural on an external wall of the school building that reflects and promotes community cohesion.</t>
  </si>
  <si>
    <t>Party on the Parade is a one day music event spotlighting on new local bands and performers. Heavily promoted by local community radio station Radio St Austell Bay, it forms day one of LostFest, a festival of music, arts and crafts running throughout Lostwithiel, raising funds for local charity FLEET.</t>
  </si>
  <si>
    <t>My activity is a novel which I intend to self-publish on Amazon. It is a vampire novel which is set in 1807. Its protagonist is a female slave.</t>
  </si>
  <si>
    <t>I am currently working and developing a series of paintings that I intend to exhibit.</t>
  </si>
  <si>
    <t>Following the impacts of the August 2011 riots, this project will enable communities of Hackney to positively engage with the summer of 2012 and to be part of an unique piece of creative work which will generate an historic legacy for the people of Hackney and visitors to that area.</t>
  </si>
  <si>
    <t>We run an event called 'SussexLive', a showcase event for our societies in central Brighton, sharing our students skills, talents and interests with the community. The evening is a celebration of diversity within our student population with a mixture of music, drama, dance, spoken word, film screenings, exhibitions and displays.</t>
  </si>
  <si>
    <t>As a mental health service user I have been offered the opportunity to display my art work in a local mainstream gallery in Brick Lane. The exhibiton is for new and emerging artists to show case their work.</t>
  </si>
  <si>
    <t>Set up of a fashion label, and funding the making of garments so that they can be exhibited during Manchester Fashion Week. The grant would also allow me to market the business so as to gain customers and a following.</t>
  </si>
  <si>
    <t>Festival Robert Walser will be a series of art events taking place in Newcastle in March 2012. The festival will be targeted at new &amp; established audiences in the region with a focus on the role of the artist in contemporary society.</t>
  </si>
  <si>
    <t>The exquisite Camerata Vocal Música Áurea from Cuba is formally invited to Sheffield for a choral cultural exchange in June/July 2012. This choir will deliver public performances, workshops with community and classical choirs, work with 8 schools locally and visit partner choirs in Nottingham, Leeds, York and Edinburgh.</t>
  </si>
  <si>
    <t>Our partnership pilot projects for people with early dementia and carers, now part of the London 2012 Inspire programme, will establish new outreach at key London galleries, theatres, dance and photography studios. Published evaluation will photographs, performances and displays will produce the first multiple arts activities resource for early dementia.</t>
  </si>
  <si>
    <t xml:space="preserve">Information is gathered from individuals to build up a bespoke ceremony descriptor to be followed upon death .This material is used for the construction of artist briefs. The artists will be asked to interpret the material into contemporary pieces which capture the themes and ideas behind the individuals blue print.
 ,
</t>
  </si>
  <si>
    <t>The project aims to develop the emotional literacy and creative potential of young people who have been excluded from mainstream education. This will be achieved through the creative use of storytelling to initiate the development of personal narrative and incorporate photography and new media to support this process.</t>
  </si>
  <si>
    <t>More and better quality photographic presentations to the local community in a low-income, relatively deprived area with very few arts facilities.</t>
  </si>
  <si>
    <t>I am going on a five week expedition to Peru, to have the opportunity to study, through painting and drawing, the diverse range of species there from life, and to stay with indigenous people of the region to share cultures, learning each other¿s art forms and experiencing new media.</t>
  </si>
  <si>
    <t>Our aim to is to produce music videos, documentaries and short films in the Midlands area.
The goal is to work with university graduates from film, media, drama, motion graphics and design.
We want to keep producing quality work with new and exciting ideas, collaborating with local universities.</t>
  </si>
  <si>
    <t>Building on the successes of our 2009 project Create and Design, this project will support the development of a Local MAS Band Consortium and carnival arts. We will build on our existing links with colleges and will work with them to develop a series of carnival arts workshops and masterclasses.</t>
  </si>
  <si>
    <t>I am seeking to receive funding as a person with paranoid schizophrenia to go around the country playing chess at chess competitions. I take medication for the illness which controls it but I cannot work to make my own funding. I was a promising player before my illness developed.</t>
  </si>
  <si>
    <t>This is a whole school arts project working with children aged 4 - 11 to design and create 4 external murals which depict and represent their perception of school life and in particular highlighting in pictorial form our vision statement of 'A Foundation of Learning and Caring'.</t>
  </si>
  <si>
    <t>A focused UK and international (Irish) tour of our new writing / puppetry production for primary school aged children to help promote the company's work  to new venue partners and audiences.</t>
  </si>
  <si>
    <t>The Lyric Lounge</t>
  </si>
  <si>
    <t>Towards a New LDSM from 2012</t>
  </si>
  <si>
    <t>Cooling Conflict England</t>
  </si>
  <si>
    <t>onedotzero adventures in motion national tour</t>
  </si>
  <si>
    <t>Bicycle Ballet Mass Show tour &amp; Tandem Ballet R&amp;D</t>
  </si>
  <si>
    <t>Sign me up a story</t>
  </si>
  <si>
    <t>The South Holland Community Theatre Project</t>
  </si>
  <si>
    <t>Voices Now</t>
  </si>
  <si>
    <t>Bandstand Phase 1 and Avon Calling UK Tour</t>
  </si>
  <si>
    <t>The Museum of Untold Stories</t>
  </si>
  <si>
    <t>Ballare: To Dance</t>
  </si>
  <si>
    <t>FIAP Congress 2014</t>
  </si>
  <si>
    <t>15 Queen Street - the next phase</t>
  </si>
  <si>
    <t>Memory Man</t>
  </si>
  <si>
    <t>The Order of Disorder</t>
  </si>
  <si>
    <t>Allegories of Power: Art, Empires and Ideas</t>
  </si>
  <si>
    <t>Artists in Place</t>
  </si>
  <si>
    <t>B: Inspired</t>
  </si>
  <si>
    <t>Young Readers Birmingham</t>
  </si>
  <si>
    <t>Bringing it all back home</t>
  </si>
  <si>
    <t>Maritime Mix  - ICCI 360 Arena Festival</t>
  </si>
  <si>
    <t>GOLGOTHA - a play for theatre.</t>
  </si>
  <si>
    <t>Carers with Cameras!</t>
  </si>
  <si>
    <t>Crazy Hair Theatre Tour</t>
  </si>
  <si>
    <t>Physical Fest- International Physical Theatre Fest</t>
  </si>
  <si>
    <t>Turning Point West Midlands 2012-2014</t>
  </si>
  <si>
    <t>Fame: A new book and series of paintings</t>
  </si>
  <si>
    <t>Zero (Working Title)</t>
  </si>
  <si>
    <t>sTaTe</t>
  </si>
  <si>
    <t>Organisational development, Abbot Hall Art Gallery</t>
  </si>
  <si>
    <t>The Knitting Circle</t>
  </si>
  <si>
    <t>Marie Curie hospice West Midlands integrated art</t>
  </si>
  <si>
    <t>Develop &amp; tour current work, create new work</t>
  </si>
  <si>
    <t>Nostalgia and New Horizons</t>
  </si>
  <si>
    <t>The Complete History of Drinking in the NQ.</t>
  </si>
  <si>
    <t>The Alchemystorium Tour</t>
  </si>
  <si>
    <t>Developing Our Space for Art</t>
  </si>
  <si>
    <t>One of These Days - a festival of festivals</t>
  </si>
  <si>
    <t>Heroes and Villains: archetypes of exclusion</t>
  </si>
  <si>
    <t>The Buzz Club</t>
  </si>
  <si>
    <t>Plymouth International Book Festival</t>
  </si>
  <si>
    <t>LANDSCAPING THE ARTS IN NORTH SOMERSET</t>
  </si>
  <si>
    <t>The Adventures of Sky - The Reluctant Hero</t>
  </si>
  <si>
    <t>Motor Show</t>
  </si>
  <si>
    <t>Cirque Du Freq</t>
  </si>
  <si>
    <t>House Bound</t>
  </si>
  <si>
    <t>Fit for the Future</t>
  </si>
  <si>
    <t>Digital Cumbria: Creative digital opportunities</t>
  </si>
  <si>
    <t>The Girl with the Iron Claws</t>
  </si>
  <si>
    <t>The Golden Highway</t>
  </si>
  <si>
    <t>Much Wenlock Public Art Project</t>
  </si>
  <si>
    <t>TU I TERAZ (Here and Now)</t>
  </si>
  <si>
    <t>York: Quilt City</t>
  </si>
  <si>
    <t>Finding Butterfly</t>
  </si>
  <si>
    <t>Side Gallery 2012</t>
  </si>
  <si>
    <t>Motion Disabled Unlimited - Touring Exhibition</t>
  </si>
  <si>
    <t>Grafting: Art, Environment &amp; Digital Landscape</t>
  </si>
  <si>
    <t>Extending Inclusive Mainstream Programming</t>
  </si>
  <si>
    <t>Obama - The Mamba</t>
  </si>
  <si>
    <t>Much Ado About Nothing (open-air tour)</t>
  </si>
  <si>
    <t>CIAO! Festival Oxford 2012 and 2013</t>
  </si>
  <si>
    <t>The Preston Passion</t>
  </si>
  <si>
    <t>Excite Inspire Engage Erewash</t>
  </si>
  <si>
    <t>Fishmarket at...</t>
  </si>
  <si>
    <t>Art Gene, Re-Visioning Utopia 2012.</t>
  </si>
  <si>
    <t>Lancashire Witches 400</t>
  </si>
  <si>
    <t>The Elmbridge Hundred</t>
  </si>
  <si>
    <t>Sports Play</t>
  </si>
  <si>
    <t>Romeo and Juliet/Numskulls Salute</t>
  </si>
  <si>
    <t>Gary Clarke - THE NEXT STAGE  - Two  Regions</t>
  </si>
  <si>
    <t>STIG</t>
  </si>
  <si>
    <t>BCre8ive</t>
  </si>
  <si>
    <t>Stoke-on-Trent Olympic Torch Relay</t>
  </si>
  <si>
    <t>The Uncovering of Joseph Boshier</t>
  </si>
  <si>
    <t>Developing Olympic  Multicultural Arts Project</t>
  </si>
  <si>
    <t>Music Production, Licencing and Publishing</t>
  </si>
  <si>
    <t>Some Like It Hip Hop UK Tour</t>
  </si>
  <si>
    <t>Crib Creative 2012</t>
  </si>
  <si>
    <t>PyramiDeal : The Dover Project  2012/13</t>
  </si>
  <si>
    <t>TESTBED</t>
  </si>
  <si>
    <t>Workshop production  'The Misfit' by Caroline Hume</t>
  </si>
  <si>
    <t>New Music Plus...</t>
  </si>
  <si>
    <t>TREASURED - The Awesome and the Intimate</t>
  </si>
  <si>
    <t>Junk Jam</t>
  </si>
  <si>
    <t>Edington Organ Project</t>
  </si>
  <si>
    <t>Waiting for Godot and The Bespoke Tour</t>
  </si>
  <si>
    <t>Third Angel Organisational Development 2012/13</t>
  </si>
  <si>
    <t>Development Grant (tangible and intangible assets)</t>
  </si>
  <si>
    <t>Beverley Puppet Festival 2012</t>
  </si>
  <si>
    <t>Spinach</t>
  </si>
  <si>
    <t>Blown Away</t>
  </si>
  <si>
    <t>Dartmoor Arts Project</t>
  </si>
  <si>
    <t>Rossendale Festivals Programme</t>
  </si>
  <si>
    <t>The Port, the Beast and the Traveller</t>
  </si>
  <si>
    <t>Challenging Boundaries</t>
  </si>
  <si>
    <t>Feasibility Study &amp; RIBA Design re Capital Project</t>
  </si>
  <si>
    <t>Devoted and Disgruntled Roadshow</t>
  </si>
  <si>
    <t>New International Commission For LIFT Festival</t>
  </si>
  <si>
    <t>Landscapes Part 2: Coastal</t>
  </si>
  <si>
    <t>Blueprint - Development and Touring</t>
  </si>
  <si>
    <t>Capital Investment For A Sustainable Future</t>
  </si>
  <si>
    <t>Three Tiers - Plan for organisational development</t>
  </si>
  <si>
    <t>Contemporary Visual Arts In York</t>
  </si>
  <si>
    <t>Changing Colours Art Festival 2012</t>
  </si>
  <si>
    <t>Installation of a new stained glass window</t>
  </si>
  <si>
    <t>Fuse Medway Festival 2012</t>
  </si>
  <si>
    <t>Organisational and artistic development</t>
  </si>
  <si>
    <t>I Infinite creative development</t>
  </si>
  <si>
    <t>SOUTH</t>
  </si>
  <si>
    <t>Wah! Wah! Girls: UK Tour</t>
  </si>
  <si>
    <t>Poetry Parnassus Tour 2012</t>
  </si>
  <si>
    <t>Who Saw Marjory Daw?</t>
  </si>
  <si>
    <t>Theatre Residency programme &amp; Sitelines Festival</t>
  </si>
  <si>
    <t>Summit Post</t>
  </si>
  <si>
    <t>Little Baby Jesus: National Tour</t>
  </si>
  <si>
    <t>The Asian Writer Mentoring Programme</t>
  </si>
  <si>
    <t>Plymouth - The Urban Centre for Dance</t>
  </si>
  <si>
    <t>"SO" (Skegness Organises) Festival 2012</t>
  </si>
  <si>
    <t>Urban Lit Project</t>
  </si>
  <si>
    <t>"Marks, Set, Go"  (MSG)</t>
  </si>
  <si>
    <t>Exhibitions and audience engagement activity</t>
  </si>
  <si>
    <t>Cathy Come Home</t>
  </si>
  <si>
    <t>Summer of Culture</t>
  </si>
  <si>
    <t>Cargoes</t>
  </si>
  <si>
    <t>Luton Mela</t>
  </si>
  <si>
    <t>Friendship Ribbon</t>
  </si>
  <si>
    <t>The Waterproof Project</t>
  </si>
  <si>
    <t>Three Choirs Festival</t>
  </si>
  <si>
    <t>Audio/Visual set-up for Demonstrators &amp; Tutors use</t>
  </si>
  <si>
    <t>Sandpit: investigating new audiences</t>
  </si>
  <si>
    <t>Becker in Suffolk - a centenary</t>
  </si>
  <si>
    <t>Tennyson Players Raising Drama Ambitions Project</t>
  </si>
  <si>
    <t>Lines in the Sand</t>
  </si>
  <si>
    <t>Legs11 : rehearsals and national tour</t>
  </si>
  <si>
    <t>On the River</t>
  </si>
  <si>
    <t>2012 Education Programme</t>
  </si>
  <si>
    <t>Soon I Shall Be Replicated.</t>
  </si>
  <si>
    <t>MAN - Development of touring activity</t>
  </si>
  <si>
    <t>Yardstick</t>
  </si>
  <si>
    <t>KARST</t>
  </si>
  <si>
    <t>Artists &amp; studios: private views</t>
  </si>
  <si>
    <t>Maydays professional development and training.</t>
  </si>
  <si>
    <t>Peut-être Theatre Organisational Development</t>
  </si>
  <si>
    <t>'Your Number's up!' (Working title)</t>
  </si>
  <si>
    <t>MOOT - music of our time: The Musicians Body</t>
  </si>
  <si>
    <t>The Boat Project - Portsmouth</t>
  </si>
  <si>
    <t>Spring 2012 tour of 'The Seagull Effect'</t>
  </si>
  <si>
    <t>Curating the New : New Curators for a New Town</t>
  </si>
  <si>
    <t>Land-Space: Exploring transition at Kielder</t>
  </si>
  <si>
    <t>Dark Matter</t>
  </si>
  <si>
    <t>InZain by Leah Chillery</t>
  </si>
  <si>
    <t>WORKS|PROJECTS International Art Fair Campaign</t>
  </si>
  <si>
    <t>Broken Loops</t>
  </si>
  <si>
    <t>Knowing Me Knowing You</t>
  </si>
  <si>
    <t>Blyth Valley</t>
  </si>
  <si>
    <t>Co-production - 'Napoleon'</t>
  </si>
  <si>
    <t>Backlit Launch</t>
  </si>
  <si>
    <t>'Other Ranks'</t>
  </si>
  <si>
    <t>The Westcountry Storyelling Festival 2012</t>
  </si>
  <si>
    <t>Consider This...</t>
  </si>
  <si>
    <t>Titanic Hidden Histories The Leaving</t>
  </si>
  <si>
    <t>Tanguera Dance Company 2012 Show and Rehearsals</t>
  </si>
  <si>
    <t>Artist in residency within Europe</t>
  </si>
  <si>
    <t>The Flare Weekender</t>
  </si>
  <si>
    <t>Berth</t>
  </si>
  <si>
    <t>A Town Called Circumference</t>
  </si>
  <si>
    <t>scrublands</t>
  </si>
  <si>
    <t>Stapleton Road Tavern (abreviated as 'SRT')</t>
  </si>
  <si>
    <t>I guess if the stage exploded...</t>
  </si>
  <si>
    <t>Research and developement of visual artwork.</t>
  </si>
  <si>
    <t>The Mermaid of Zennor</t>
  </si>
  <si>
    <t>The underpasses project</t>
  </si>
  <si>
    <t>Outreach &amp; Development</t>
  </si>
  <si>
    <t>'circuit'</t>
  </si>
  <si>
    <t>Eleanor Vale</t>
  </si>
  <si>
    <t>Green Hill Arts</t>
  </si>
  <si>
    <t>TOM FLEMING EXHIBITION</t>
  </si>
  <si>
    <t>Third Ear Symposium 2012</t>
  </si>
  <si>
    <t>Rose Cottage &amp; Organisational Development</t>
  </si>
  <si>
    <t>Light and Water</t>
  </si>
  <si>
    <t>Theatre Jukebox presents Mass Observation</t>
  </si>
  <si>
    <t>Song of Semmersuaq</t>
  </si>
  <si>
    <t>Moon and Earth project</t>
  </si>
  <si>
    <t>Flock to Ossett</t>
  </si>
  <si>
    <t>Third Space Feasibility Study</t>
  </si>
  <si>
    <t>Business development and artistic R&amp;D</t>
  </si>
  <si>
    <t>Research and development for Plastic Island</t>
  </si>
  <si>
    <t>Organisational Development Phase One</t>
  </si>
  <si>
    <t>Stepping Up: Organisation and Audience Development</t>
  </si>
  <si>
    <t>Zimbe - multi-school musical event</t>
  </si>
  <si>
    <t>Still Walking</t>
  </si>
  <si>
    <t>Fee to write a play</t>
  </si>
  <si>
    <t>Ori-Rizunu International Tapestry Exhibition/Sympo</t>
  </si>
  <si>
    <t>A Gentleman's Hobby</t>
  </si>
  <si>
    <t>Planting Seeds</t>
  </si>
  <si>
    <t>Vibraphonic Festival 2012</t>
  </si>
  <si>
    <t>Melksham Music Festival</t>
  </si>
  <si>
    <t>Dreaming, Making, Devising Symposium</t>
  </si>
  <si>
    <t>Theatre of Debate Tour 2012/2013</t>
  </si>
  <si>
    <t>Balsall Heath Biennale Consultation</t>
  </si>
  <si>
    <t>Nook Olympic Arts Events</t>
  </si>
  <si>
    <t>Final development:  'The Peace' and 'Rift'</t>
  </si>
  <si>
    <t>Ujima Dance Project</t>
  </si>
  <si>
    <t>It's A Newham Thing.</t>
  </si>
  <si>
    <t>Bodmin Moor Poetry Festival</t>
  </si>
  <si>
    <t>Scourge of All Nations</t>
  </si>
  <si>
    <t>Beyond the Shadow, exhibition of 6 artists at APT</t>
  </si>
  <si>
    <t>Dr. Alejandro Toledo: Contemporary Music</t>
  </si>
  <si>
    <t>Magnificent Distance</t>
  </si>
  <si>
    <t>Cartwheelin'</t>
  </si>
  <si>
    <t>Research &amp; Development for The Pugin Play</t>
  </si>
  <si>
    <t>Resting Place</t>
  </si>
  <si>
    <t>Good Friday</t>
  </si>
  <si>
    <t>Francesca Millican-Slater - Tour and Development</t>
  </si>
  <si>
    <t>Music festival</t>
  </si>
  <si>
    <t>Youth Arts Programme</t>
  </si>
  <si>
    <t>Show Me Wot You Got</t>
  </si>
  <si>
    <t>The Peoples Museum and Gallery of Newham</t>
  </si>
  <si>
    <t>North West Independent Promoters Network</t>
  </si>
  <si>
    <t>Twist (working title)</t>
  </si>
  <si>
    <t>International Travel connected to ASSITEJ Int.</t>
  </si>
  <si>
    <t>The Oldham Lear</t>
  </si>
  <si>
    <t>The Mary Anning Project</t>
  </si>
  <si>
    <t>Aquarius Festival 2012</t>
  </si>
  <si>
    <t>Towards a Sustainable Bluecoat 2012</t>
  </si>
  <si>
    <t>Jason Wilde's Free Portrait Studio</t>
  </si>
  <si>
    <t>I, Bertolt Brecht, a drama documentary with music</t>
  </si>
  <si>
    <t>Open Forum Tour 2012</t>
  </si>
  <si>
    <t>Michael Janisch and the New York Standards Quartet</t>
  </si>
  <si>
    <t>Development of professional and creative practice</t>
  </si>
  <si>
    <t>Fortune Teller</t>
  </si>
  <si>
    <t>Galloping Foxely</t>
  </si>
  <si>
    <t>Working Class Movement Library Future Project R&amp;D</t>
  </si>
  <si>
    <t>You See What I See</t>
  </si>
  <si>
    <t>Rules of Sexy</t>
  </si>
  <si>
    <t>Shivered by Philip Ridley at Southwark Playhouse</t>
  </si>
  <si>
    <t>The Man From Wallachia</t>
  </si>
  <si>
    <t>Soup: Exploring &amp; Supporting Independent Producers</t>
  </si>
  <si>
    <t>Brass Book</t>
  </si>
  <si>
    <t>The Artist Salon (TAS)</t>
  </si>
  <si>
    <t>'The Brothers ', research and develpoment</t>
  </si>
  <si>
    <t>A Period performance of the Messiah -Original form</t>
  </si>
  <si>
    <t>Seeking the Dragon's Pearl</t>
  </si>
  <si>
    <t>Riverside Plays Opera</t>
  </si>
  <si>
    <t>Exile</t>
  </si>
  <si>
    <t>ROMA</t>
  </si>
  <si>
    <t>Research, Development  and Writing of 'Bridges'</t>
  </si>
  <si>
    <t>Spreading Our Wings</t>
  </si>
  <si>
    <t>5th International Festival of Town Pipers</t>
  </si>
  <si>
    <t>Show Your Talent Mobile Website</t>
  </si>
  <si>
    <t>Publish and launch 2 books of poetry</t>
  </si>
  <si>
    <t>Dance-Lyf</t>
  </si>
  <si>
    <t>I yam what I yam¿ L'invenzione</t>
  </si>
  <si>
    <t>Encouraging  engagement, celebrating 40th Festival</t>
  </si>
  <si>
    <t>'Same Time Next Year'</t>
  </si>
  <si>
    <t>Headcases II</t>
  </si>
  <si>
    <t>Wise Words: an intergenerational writing project</t>
  </si>
  <si>
    <t>The Bradford Irish Festival</t>
  </si>
  <si>
    <t>carnival band for young people in bedford</t>
  </si>
  <si>
    <t>THE GOLDEN BOY (music theatre)</t>
  </si>
  <si>
    <t>Mixed Other</t>
  </si>
  <si>
    <t>Grub Street Revolt</t>
  </si>
  <si>
    <t>Sedbergh Music Festival 2012</t>
  </si>
  <si>
    <t>Costume for dance - working title Eureka</t>
  </si>
  <si>
    <t>Training for Trainers - Skylight with Greentop</t>
  </si>
  <si>
    <t>The Living Seas Centre</t>
  </si>
  <si>
    <t>SIPEM ¿ SENEGAL INTERNATIONAL PROJECT EAST MIDLAND</t>
  </si>
  <si>
    <t>The Forty Elephants</t>
  </si>
  <si>
    <t>Animated Aberration</t>
  </si>
  <si>
    <t>Artist in Residence phase two:  PCC Arts Unit</t>
  </si>
  <si>
    <t>Yamikami Arts Theatre Company</t>
  </si>
  <si>
    <t>Kitchen Songs</t>
  </si>
  <si>
    <t>ARTIST RESIDENCY AT THE RED GATE GALLERY, BEIJING</t>
  </si>
  <si>
    <t>Britain's New Roma</t>
  </si>
  <si>
    <t>Byzantine Mosaics: revealing secret techniques</t>
  </si>
  <si>
    <t>Banff Artist in Residence Program Winter 2012</t>
  </si>
  <si>
    <t>Streams of Rings</t>
  </si>
  <si>
    <t>Four Days of Grace</t>
  </si>
  <si>
    <t>Bullets and Daffodils (The Wilfred Owen Story)</t>
  </si>
  <si>
    <t>Score for Silent Film of 'The Passion Of Joan Arc'</t>
  </si>
  <si>
    <t>DERT 2012 - the Rapperlympics.</t>
  </si>
  <si>
    <t>Light Fantastic -The Rink Revival project</t>
  </si>
  <si>
    <t>Docklands Sinfonia Orchestral Collaboration</t>
  </si>
  <si>
    <t>Brighton &amp; Hove Children's Festival 2012</t>
  </si>
  <si>
    <t>Flagged Identity - Residency</t>
  </si>
  <si>
    <t>Jour Mal Jour Nal: Issue Naught: SCAPE</t>
  </si>
  <si>
    <t>Robertson's Crusoe</t>
  </si>
  <si>
    <t>Potting Shed Poems: Growing Ideas</t>
  </si>
  <si>
    <t>Kinetika Bloco Spring School "London Sweet"</t>
  </si>
  <si>
    <t>SENSORIUM</t>
  </si>
  <si>
    <t>A Lyrical Dance Concert: Research and Development</t>
  </si>
  <si>
    <t>Zachary Briddling, Who Was Awfully Middling</t>
  </si>
  <si>
    <t>Testing New Business Model</t>
  </si>
  <si>
    <t>Urban/Nature exhibition at Knitting and Stitching</t>
  </si>
  <si>
    <t>The In/Visible City Brighton</t>
  </si>
  <si>
    <t>Art classes by Ricardo community based art classes</t>
  </si>
  <si>
    <t>East Midlands Refugee Week 2012 activities</t>
  </si>
  <si>
    <t>The Port of Sheffield - Research and Development</t>
  </si>
  <si>
    <t>Nuneaton - Olympic Dance</t>
  </si>
  <si>
    <t>Nuneaton and Bedworth</t>
  </si>
  <si>
    <t>The Exhibitionists Arts Fair</t>
  </si>
  <si>
    <t>Lulea - London: a live art residency and event</t>
  </si>
  <si>
    <t>Hackney Central Flank Wall Art Project</t>
  </si>
  <si>
    <t>SWFC presents Matchday @ Pick Me Up 2012</t>
  </si>
  <si>
    <t>The Memoir Garden</t>
  </si>
  <si>
    <t>Hemel Hempstead</t>
  </si>
  <si>
    <t>1 month residency at Upernavik museum, Greenland</t>
  </si>
  <si>
    <t>From Where I Stand I Can See You &amp; Liquid Bodies</t>
  </si>
  <si>
    <t>Someone to Blame</t>
  </si>
  <si>
    <t>Creative Twinning</t>
  </si>
  <si>
    <t>'The Hairy Ape' by Eugene O'Neill</t>
  </si>
  <si>
    <t>'I See You' Exhibition + Equipment Funding</t>
  </si>
  <si>
    <t>Research into gender equality in youth theatre</t>
  </si>
  <si>
    <t>If you look like your passport picture...</t>
  </si>
  <si>
    <t>Merge2012: Our City, Our Story</t>
  </si>
  <si>
    <t>Do Not Eat The Milk.</t>
  </si>
  <si>
    <t>St Katharine's Gospel Choir</t>
  </si>
  <si>
    <t>Kingswood Heritage Museum Play</t>
  </si>
  <si>
    <t>TiLT platform</t>
  </si>
  <si>
    <t>Victoria Baths Fanzine Convention</t>
  </si>
  <si>
    <t>GONG 2012</t>
  </si>
  <si>
    <t>Great Expectations - a new adaptation.</t>
  </si>
  <si>
    <t>Professional &amp; Creative Practice Development</t>
  </si>
  <si>
    <t>Make a Move</t>
  </si>
  <si>
    <t>Escalator East to Edinburgh: Educating Ronnie</t>
  </si>
  <si>
    <t>Celebration</t>
  </si>
  <si>
    <t>Escalator Professional Development</t>
  </si>
  <si>
    <t>Culture Cabs</t>
  </si>
  <si>
    <t>Kibblesworth lantern event</t>
  </si>
  <si>
    <t>Promised Land</t>
  </si>
  <si>
    <t>MONO</t>
  </si>
  <si>
    <t>The Queen's Diamond Jubilee Proms in the Park</t>
  </si>
  <si>
    <t>Carmen Elektra 4: Timberbrit/Snape/Whitley</t>
  </si>
  <si>
    <t>A Dickens of a Future (working title)</t>
  </si>
  <si>
    <t>New Brighton Map Project</t>
  </si>
  <si>
    <t>BFMAF: Organisational Development Workshop</t>
  </si>
  <si>
    <t>Barbarians by Barrie Keeffe</t>
  </si>
  <si>
    <t>R&amp;D for 'Li Lu's Music Box (working title)'</t>
  </si>
  <si>
    <t>Guisborough Rhythm &amp; Blues Club</t>
  </si>
  <si>
    <t>Soundart Residency, broadcast and equipment</t>
  </si>
  <si>
    <t>It's moving from I to It</t>
  </si>
  <si>
    <t>Urban Art Show 2012, Sand, Sea and Spray</t>
  </si>
  <si>
    <t>Malerei; Painting as Object</t>
  </si>
  <si>
    <t>Captain Ko and the Planet of Rice [working title]</t>
  </si>
  <si>
    <t>Cornish Doorways</t>
  </si>
  <si>
    <t>Would Be Nice Though</t>
  </si>
  <si>
    <t>Camille Claudel</t>
  </si>
  <si>
    <t>Luminous Tales</t>
  </si>
  <si>
    <t>The BP Story</t>
  </si>
  <si>
    <t>'After The Rainfall'</t>
  </si>
  <si>
    <t>creation of double bill piece for 'Out of Nowhere'</t>
  </si>
  <si>
    <t>Arts Award</t>
  </si>
  <si>
    <t>Toby Deveson - West of the Sun</t>
  </si>
  <si>
    <t>Developing the theatre experience in Schools.</t>
  </si>
  <si>
    <t>SNAP video installation piece</t>
  </si>
  <si>
    <t>Woodland Wonderland</t>
  </si>
  <si>
    <t>Crazy Art Golf</t>
  </si>
  <si>
    <t>Time to Write - first collection</t>
  </si>
  <si>
    <t>The Girl in the Yellow Dress</t>
  </si>
  <si>
    <t>working memories</t>
  </si>
  <si>
    <t>Hitler's Canary Research and Development</t>
  </si>
  <si>
    <t>Professor Vanessa's Wondershow</t>
  </si>
  <si>
    <t>A phased programme of production development</t>
  </si>
  <si>
    <t>Gloaming / Keaton Henson</t>
  </si>
  <si>
    <t>3 week London run + 2 Week R&amp;D</t>
  </si>
  <si>
    <t>Magpie Magazine Issue Five</t>
  </si>
  <si>
    <t>Success to our Park</t>
  </si>
  <si>
    <t>Stoke-on-Trent North</t>
  </si>
  <si>
    <t>National Flash-Fiction Day 2012</t>
  </si>
  <si>
    <t>working title: Interconnectivity &amp; over-saturation</t>
  </si>
  <si>
    <t>Ladylike</t>
  </si>
  <si>
    <t>HHS</t>
  </si>
  <si>
    <t>Theatre In Education</t>
  </si>
  <si>
    <t>Research and development trip to Washington DC</t>
  </si>
  <si>
    <t>summer workshops</t>
  </si>
  <si>
    <t>We Are For Sale</t>
  </si>
  <si>
    <t>'Springboard' exhibitions</t>
  </si>
  <si>
    <t>1612 Pendle Hill installation</t>
  </si>
  <si>
    <t>The Life and Adventures of Shirley Windmill</t>
  </si>
  <si>
    <t>The Kalakutans</t>
  </si>
  <si>
    <t>OMG DANCE ! UK dance competition</t>
  </si>
  <si>
    <t>GYO Organisational Development 2012</t>
  </si>
  <si>
    <t>A Graceful Death Exhibition</t>
  </si>
  <si>
    <t>Musical Memories</t>
  </si>
  <si>
    <t>North East Hampshire</t>
  </si>
  <si>
    <t>Midsummer Respect</t>
  </si>
  <si>
    <t>'Laura Pawela - Sweet Heart Now Grown So Cold'</t>
  </si>
  <si>
    <t>Primitive 1</t>
  </si>
  <si>
    <t>Plaza: Music/text response to architectural space.</t>
  </si>
  <si>
    <t>Project Postage</t>
  </si>
  <si>
    <t>The Ladies Who Swung The Bands - Pioneer Jazzwomen</t>
  </si>
  <si>
    <t>Beauty - a photography &amp; poetry exhibition</t>
  </si>
  <si>
    <t>COMMUNICATION BREAKDOWN</t>
  </si>
  <si>
    <t>Spire Writes</t>
  </si>
  <si>
    <t>'BOOK Music &amp; Lyrics' musical theatre workshop</t>
  </si>
  <si>
    <t>Affirmation - Affirmative Art Exhibition 2012</t>
  </si>
  <si>
    <t>A play called "A Woman Inside"</t>
  </si>
  <si>
    <t>Bolsover Camera Club diamond Jubilee Project</t>
  </si>
  <si>
    <t>At Play 2012</t>
  </si>
  <si>
    <t>Website Development</t>
  </si>
  <si>
    <t>XX/XY</t>
  </si>
  <si>
    <t>Herts Jazz Festival 2012</t>
  </si>
  <si>
    <t>performance tour</t>
  </si>
  <si>
    <t>Re-defining Contemporary Classical Music</t>
  </si>
  <si>
    <t>Zippo's Academy of Circus Arts</t>
  </si>
  <si>
    <t>Rural Access to Transmissions of Live Performances</t>
  </si>
  <si>
    <t>The Public House</t>
  </si>
  <si>
    <t>Embark: Ferry Art 2012</t>
  </si>
  <si>
    <t>The Common Space</t>
  </si>
  <si>
    <t>New Talent Spotlight/Young Talent Spotlight</t>
  </si>
  <si>
    <t>I am the Sun and Cannot be Gazed Upon Fixedly</t>
  </si>
  <si>
    <t>The City Will Crumble</t>
  </si>
  <si>
    <t>Production of a new play with writing workshops .</t>
  </si>
  <si>
    <t>Dancing Figures</t>
  </si>
  <si>
    <t>Publication of Selected Poems by John Fowles</t>
  </si>
  <si>
    <t>Romance - Development Project</t>
  </si>
  <si>
    <t>Pop In</t>
  </si>
  <si>
    <t>Trust New Art- Yorkshire &amp; North East</t>
  </si>
  <si>
    <t>Hello Collective's Summer Studio Residency 2012</t>
  </si>
  <si>
    <t>M.A in Creative Writing</t>
  </si>
  <si>
    <t>Spalding Flower Parade</t>
  </si>
  <si>
    <t>Paperwork</t>
  </si>
  <si>
    <t>Our community</t>
  </si>
  <si>
    <t>Legends of British Roots Touring</t>
  </si>
  <si>
    <t>An Evening Of Music at St Mary's Old Church</t>
  </si>
  <si>
    <t>SWAMP JUICE NATIONAL TOUR &amp; SOHO THEATRE</t>
  </si>
  <si>
    <t>Interior Design Workshops for Beginners 1 day</t>
  </si>
  <si>
    <t>International Women exhibition</t>
  </si>
  <si>
    <t>Beyond the Torch Run</t>
  </si>
  <si>
    <t>Free Verse Poetry Book Fair 2012</t>
  </si>
  <si>
    <t>The Ramayana</t>
  </si>
  <si>
    <t>The Case for Optimism (C4O)</t>
  </si>
  <si>
    <t>Let us go and smell the roses in Regent's Park...</t>
  </si>
  <si>
    <t>Sarah Kane Festival</t>
  </si>
  <si>
    <t>Dynamic Group Game</t>
  </si>
  <si>
    <t>The Lonely One</t>
  </si>
  <si>
    <t>MM1 Project - searching the limits of time</t>
  </si>
  <si>
    <t>The Train Project, G+DIF</t>
  </si>
  <si>
    <t>Specificity of Circumstances</t>
  </si>
  <si>
    <t>Tamar Arts Project</t>
  </si>
  <si>
    <t>Organizational Development and Board Consolidation</t>
  </si>
  <si>
    <t>Who Do You See?</t>
  </si>
  <si>
    <t>WALUG Literary Arts Project.</t>
  </si>
  <si>
    <t>Made in the UK Canada Jazz Festivals pilot scheme</t>
  </si>
  <si>
    <t>Studio 10 - Professional Practice and Development</t>
  </si>
  <si>
    <t>Notting Hill Carnival 2012</t>
  </si>
  <si>
    <t>Dreamboat</t>
  </si>
  <si>
    <t>Tipi Art</t>
  </si>
  <si>
    <t>Music Video Filming &amp; Production - harryvanbreemen</t>
  </si>
  <si>
    <t>The Makeing of Like a Virgin</t>
  </si>
  <si>
    <t>Queen's Jubilee Concert</t>
  </si>
  <si>
    <t>Photographic Club Promotional Activities</t>
  </si>
  <si>
    <t>Northorpe Community Arts project</t>
  </si>
  <si>
    <t>I am planning to hold my album launch event</t>
  </si>
  <si>
    <t>Olympic 2012 Music Video</t>
  </si>
  <si>
    <t>Second collection of poetry; articles.</t>
  </si>
  <si>
    <t>Weekend of Traditional Sword Dancing</t>
  </si>
  <si>
    <t>Inaugural concert</t>
  </si>
  <si>
    <t>Swan Luck</t>
  </si>
  <si>
    <t>Archiepod</t>
  </si>
  <si>
    <t>Edinburgh Fringe Festival</t>
  </si>
  <si>
    <t>MA Advanced Theatre Practice</t>
  </si>
  <si>
    <t>FRANCESCA MARTINEZ 'WHAT THE **** IS NORMAL?' TOUR</t>
  </si>
  <si>
    <t>Competing at the World Dance Championships 2012.</t>
  </si>
  <si>
    <t>Jessica Sweetman Album</t>
  </si>
  <si>
    <t>FootSteps Press</t>
  </si>
  <si>
    <t>A SNOWCLOCK</t>
  </si>
  <si>
    <t>Change and development</t>
  </si>
  <si>
    <t>Sand Sculpture Display</t>
  </si>
  <si>
    <t>Source Creative - Creative/Design support.</t>
  </si>
  <si>
    <t>A non event</t>
  </si>
  <si>
    <t>Emma Harriet, printed scarves, online shop.</t>
  </si>
  <si>
    <t>Hertford Music Festival 2012 and beyond</t>
  </si>
  <si>
    <t>Deadly Greed</t>
  </si>
  <si>
    <t>London Olympiad Project - Abstract Photography.</t>
  </si>
  <si>
    <t>University of Bristol Science Image Competition</t>
  </si>
  <si>
    <t>Snagged</t>
  </si>
  <si>
    <t>Regular art workshops.</t>
  </si>
  <si>
    <t>ART vs REHAB</t>
  </si>
  <si>
    <t>Paid Invigilation For Future Exhibitions</t>
  </si>
  <si>
    <t>buying of art materials and exhibition costs</t>
  </si>
  <si>
    <t>JOSIE'S POEMS WEBSITE-poetry website for children</t>
  </si>
  <si>
    <t>IONA - Live at Heartbeat Tallinn 2012</t>
  </si>
  <si>
    <t>Promoting exceptional musical talent in Manchester</t>
  </si>
  <si>
    <t>Sammie Miller</t>
  </si>
  <si>
    <t>'Maggs beneath the covers'</t>
  </si>
  <si>
    <t>West End Theatre School</t>
  </si>
  <si>
    <t>'Digbeth Dancing" Exploring Irish Dancing</t>
  </si>
  <si>
    <t>Autobiographical theatre for mental health</t>
  </si>
  <si>
    <t>The French Letter</t>
  </si>
  <si>
    <t>The Talmud- A Biography</t>
  </si>
  <si>
    <t>Time Bound: 40 days 40 nights and 40 performances</t>
  </si>
  <si>
    <t>Opuss - Creative Publishing Platform</t>
  </si>
  <si>
    <t>promotional video creation for independent artists</t>
  </si>
  <si>
    <t>Photography project called MIND</t>
  </si>
  <si>
    <t>singing Lessons and Singing exams/Festivals.</t>
  </si>
  <si>
    <t>Album Recording</t>
  </si>
  <si>
    <t>Love and Urban Arts</t>
  </si>
  <si>
    <t>Red Dreams Expansion</t>
  </si>
  <si>
    <t>st,georges day parade,</t>
  </si>
  <si>
    <t>Howl Open Mic</t>
  </si>
  <si>
    <t>Urban Musical Theatre school</t>
  </si>
  <si>
    <t>Crystal Palace Chamber Music</t>
  </si>
  <si>
    <t>The right to love : An american family</t>
  </si>
  <si>
    <t>Video Production  for local artists</t>
  </si>
  <si>
    <t>Boyz In Motion Dance Company start up</t>
  </si>
  <si>
    <t>RMS a live evening of magic and music fundrasing</t>
  </si>
  <si>
    <t>The Industry Dance Company</t>
  </si>
  <si>
    <t>performing, recording event, networking</t>
  </si>
  <si>
    <t>The Music Mag | Promoting unsigned music in the UK</t>
  </si>
  <si>
    <t>Performance Practice</t>
  </si>
  <si>
    <t>Hambrook Marshes Arts</t>
  </si>
  <si>
    <t>Handcrafted Nature Ornaments</t>
  </si>
  <si>
    <t>SUBMARINE THEATRE (Working Title) R&amp;D</t>
  </si>
  <si>
    <t>Walrus!</t>
  </si>
  <si>
    <t>Anti-Drugs project- music video about Addiction</t>
  </si>
  <si>
    <t>gang show with scouts and guides</t>
  </si>
  <si>
    <t>Writing for the stage and training others</t>
  </si>
  <si>
    <t>Parallel Lives: Four Decades of  Photography</t>
  </si>
  <si>
    <t>The sound of ideas forming</t>
  </si>
  <si>
    <t>BIPED portfolio presentations</t>
  </si>
  <si>
    <t>High School Shooting</t>
  </si>
  <si>
    <t>Chance to Dance</t>
  </si>
  <si>
    <t>Making of New work</t>
  </si>
  <si>
    <t>exhibiting at Origin (if selected)/craft fair</t>
  </si>
  <si>
    <t>NO FIXED ABODE and STONE AND ICE</t>
  </si>
  <si>
    <t>Elemental Dance Triple Bill</t>
  </si>
  <si>
    <t>Social Sculpture Project</t>
  </si>
  <si>
    <t>Diamond Jubilee/Olympics Arts Workshops</t>
  </si>
  <si>
    <t>VW Campervan Photography Exhibition</t>
  </si>
  <si>
    <t>Exhibition of Cumbria and its inhabitants.</t>
  </si>
  <si>
    <t>Production of first music single project</t>
  </si>
  <si>
    <t>Young Soloists Competition</t>
  </si>
  <si>
    <t>Churchill's Double: A Life of Gerald Hamilton</t>
  </si>
  <si>
    <t>SNAFU</t>
  </si>
  <si>
    <t>Identity and age</t>
  </si>
  <si>
    <t>Mid-scale opera touring</t>
  </si>
  <si>
    <t>How To Climb Mount Everest</t>
  </si>
  <si>
    <t>Astronation ( music group and a clothing label)</t>
  </si>
  <si>
    <t>Novel Series - Trauma and Transcendence</t>
  </si>
  <si>
    <t>Good as Gold school of jewellery</t>
  </si>
  <si>
    <t>TeenAGE</t>
  </si>
  <si>
    <t>Funding for a Look Book to promote Costume Design</t>
  </si>
  <si>
    <t>Free Youth Newspapers for High Schools</t>
  </si>
  <si>
    <t>Emergency Poet</t>
  </si>
  <si>
    <t>Running Arts Based Holiday Playschemes</t>
  </si>
  <si>
    <t>Development and Tour of New Piece of Theatre</t>
  </si>
  <si>
    <t>Record and Ride</t>
  </si>
  <si>
    <t>Creative Championships</t>
  </si>
  <si>
    <t>Broadway Arts Festival 2012</t>
  </si>
  <si>
    <t>Measured By The Sun</t>
  </si>
  <si>
    <t>Volcano Dancing</t>
  </si>
  <si>
    <t>byMoonlight Theatre tours Berkoff's EAST</t>
  </si>
  <si>
    <t>The Prestwich Players Acting Workshop (P.P.A.W)</t>
  </si>
  <si>
    <t>Our activity is a vibrant spoken word festival bringing international artists to share the stage with participants  of all ages but  with a focus on young people. The festival will travel around the region from Lincoln to Chesterfield to Nottingham to Leicester and finally Northampton.</t>
  </si>
  <si>
    <t>Lake District Summer Music plans to create a secure foundation on which to build a new and sustainable model to continue, sustain and initiate afresh its role in providing and activating the culture of music nationally, regionally and in rural Cumbria.</t>
  </si>
  <si>
    <t>The implementation of Cooling Conflict, a theatre based, whole school based approach to conflict and bullying in targeted schools and communities in Plymouth, Burnley, Bolton and Durham; providing practitioner training and links with Indra partners overseas in contexts such as the Middle East, Sierra Leone, South Africa, Kosovo et al.</t>
  </si>
  <si>
    <t>onedotzero proposes a National Tour to six relevant, innovative visual arts venues throughout 2012-2013, to promote, showcase,create debate across digital arts culture and forge new partnerships for future collaborations. The tour will include screening programmes, installations, talks + workshops, education activities and live av performance events.</t>
  </si>
  <si>
    <t>A national tour of the Bicycle Ballet Mass (Participatory) performance, performed by over 100 participants in each of six locations.  And an R&amp;D to explore the potential of working with blind and visually impaired participants on tandems, for inclusion in the Mass tour or a potential, future project.</t>
  </si>
  <si>
    <t>We will create two theatrical stories for deaf &amp; hearing children that have visible and articulate Deaf characters as central: allow an emerging Deaf Music Composer to develop: and appoint an `Associate Artist¿ position for a Deaf practitioner. This project will further integrate deaf perspectives into our artistic process.</t>
  </si>
  <si>
    <t>Our main focus is to bring our community together through performance and theatre. We will offer opportunities for people to perform and become writers, directors, producers or  technical crew,  We will work to specifically engage those in minority groups and disadvantaged people through workshops and  community events.</t>
  </si>
  <si>
    <t>Building on the success of the first festival in March 2011, Voices Now will be a celebration of choirs and ensembles on an unprecedented scale taking place at London's Roundhouse, Sage Gateshead and Derry/Londonderry (UK City of Culture 2013) in April 2013.</t>
  </si>
  <si>
    <t>We are applying for support towards two major artistic developments happening during the first half of 2012:
The creation and premiere of Bandstand - new digital audio performance experiences in the West Midlands.
Our first national tour, with 10 weeks of touring our new home performance show Avon Calling.</t>
  </si>
  <si>
    <t>The Museum of Untold Stories (MOUS) is a drama based installation piece that will be created in schools, galleries, museums, theatres and other 'empty spaces' for primary aged children, their families and teachers to access and use as a learning resource and a stimulus for creativity, drama, writing and art.</t>
  </si>
  <si>
    <t>Ballare: To Dance is a concert that brings together world class musicians to celebrate internationalism and the forthcoming Olympic/ Paralympic Games. The newly created concert makes a musical journey across the African Diaspora, Argentina, Cuba, India, Mexico, Spain, through musical scores with strong world music flavours alongside two new works.</t>
  </si>
  <si>
    <t>Congress of worldwide National Photographic Organisations held biannually in a different country each time. This congress has never been held in the UK. All National Organisations are members of Federation Internationale de l'Art Photographique (FIAP), website http://www.fiap.net/index-en.php.</t>
  </si>
  <si>
    <t>Bede: Out of the Darkness a drama with music, prose and verse about the 8th century Venerable Bede.  This atmospheric piece will be staged in ancient theatres of stone: the churches Bede lived in.  Lit by massed candles it is a story of a man on the edge of genious.</t>
  </si>
  <si>
    <t xml:space="preserve">firstsite¿s creative hub project : 15 Queen Street is a converted Georgian townhouse that firstsite purchased with assistance from Arts Council in 2010.  This request is for a capital grant to develop its premises, facilitate membership growth and support of the creative industries sector and new Cultural Quarter in Colchester. 
</t>
  </si>
  <si>
    <t xml:space="preserve">To support a national tour to help an emerging company introduce its work to promoters and venues, establishing longer term relationships that can sustain it in the future; to build audiences for its work, contributing in new ways to the growing interest in interactive theatre from audiences and artists alike.
</t>
  </si>
  <si>
    <t>A 60 minute play exploring disordered eating, and subsequent effects including abuse/self-harm and the absence of self-esteem; 3 performances at the Old Joint Stock, Thursday showcase performance, Friday afternoon workshop to schools audience followed by evening performance, Saturday workshop to general audience followed by evening performance.</t>
  </si>
  <si>
    <t>Allegories comprises three projects by Harewood House, Ilkley Literature Festival, Bradford Galleries and Alchemy that explore the impact of public and private power on nationhood, art and ideas.  It highlights cross-fertilising links between the strands enabling new connections to be made between artists and art forms across the centuries.</t>
  </si>
  <si>
    <t>Artists in Place will deliver 6 -8 projects which engage artists in collaborations with built environment partners in the East Midlands.  Each project will offer opportunities for talent and skills development, public arts advocacy and the exploration of innovative ways to leverage private sector developer funding for the arts.</t>
  </si>
  <si>
    <t>B: Inspired is an ambitious and distinctive visual art project.  We aim to enliven and enhance Shrewsbury and other sites in Shropshire.  The project incorporates young people in the development of ideas, artwork and a creative programme.  We will engage young people to create exceptional visual street art in Shropshire.</t>
  </si>
  <si>
    <t>A year long city-wide literature festival for children, celebrating new and established writers and artists in physical and virtual venues. Over 100 sessions, including programme for schools,  high-profile Book Bash and a community based programme. YR showcases the library service offer to children, young people and families.</t>
  </si>
  <si>
    <t>-To create a new theatre production, targeted at 9-13 year old children, families and the general public
-To research and develop this and  future  productions and our use of new technology,
 -To perform in Manchester, tour nationally ,  return to the East Midlands to share the work with new audiences.</t>
  </si>
  <si>
    <t>Martime Mix, 2012 Cultural Olympiad by the Sea. The ICCI 360 Arena is a creative festival , artistic event and 360 degree multimedia venue located on a prominent position in Weymouth during the Olympic &amp; Paralympic Games. ICCI is requesting support to commission artists to produce content for this unique event/venue.</t>
  </si>
  <si>
    <t>GOLGOTHA , a play for theatre.  It is a two hander, written for an Asian female and Asian male.  The first half of the play is largely the story of the female, an Ayah living in Victorian England, the the second half is largely the story of her great great grandson.</t>
  </si>
  <si>
    <t>A participatory arts project for adult Carers in Leeds, about the power of the visual image, how we situate ourselves within it, and about making the invisible visible.  Photography and other visual arts will provide new opportunities for engaging with art, for those who currently have little or no access.</t>
  </si>
  <si>
    <t>We have a long history of providing high-quality, meaningful artistic experiences for children and young people with severe to profound disabilities. We propose to develop a theatre tour that will take our work to larger / broader audiences, whilst maintaining high levels of interaction and magic for our existing audience.</t>
  </si>
  <si>
    <t>Physical Fest is Tmesis Theatre's annual international theatre festival held in Liverpool. The festival has been running for seven year's and hosts eight days of workshops, classes, artist talks, networking events, Fest Live an open platform for new work, and northwest premiere performances from world renowned artists.</t>
  </si>
  <si>
    <t>For Turning Point West Midlands: TPWM Projects, 2012-2014: BA/MA Exhibition, Artist Residencies, New Writing, Professional Development,  Critical Debate, TPWM Website,TPWM Brochure - to advocate for, and to strengthen the visual arts in the region and as part of the TP national network.</t>
  </si>
  <si>
    <t>The development of a new series of paintings and related book to exhibit at public art galleries nationally and internationally.</t>
  </si>
  <si>
    <t>With Associate Producers, Fuel, undertake an R&amp;D project and create a new score, with Jerwood Charitable Foundation and Sadler¿s Wells support, for a new mid scale production inspired by Shakespeare's King Lear, securing venue and funding partners towards delivery of the show during our new NPO period.</t>
  </si>
  <si>
    <t>This application is for STaTe, an episodic fictional story existing across real life and virtual platforms, and set in Wakens Tip, a flagship secondary education academy. Created by a group of young artists working across multiple forms, it seeks to engage young people are creative contributors to the ongoing story.</t>
  </si>
  <si>
    <t>To develop a sustainable future for Abbot Hall Art Gallery with a clear vision and realistic development plan for the gallery, site and programme as a key part of the organisational development of the Lakeland Arts Trust, and actively contributing to ACE's strategic framework for the arts.</t>
  </si>
  <si>
    <t>We are seeking support to stage a full production and tour of the Knitting Cirlce by Julie McNamara, directed by Paulette Randall. The production will particular target those who have or are experiencing the mental health system and will be accompanied by an inclusive education programme.</t>
  </si>
  <si>
    <t>Marie Curie is building a new hospice in the West Midlands, we plan an integrated art project as part of the capital build and have selected key areas through out the fabric of the building for art work to  inspire and uplift patients, families, visitors and staff.</t>
  </si>
  <si>
    <t>To develop further and tour an existing opera to 15 venues in England, 10 to be co-promoted to facilitate community involvement with schools and local amateur singers, and develop a new multi-media opera, undertake 4 pilot performances and 4 flash presentations in public areas, to including a supermarket.</t>
  </si>
  <si>
    <t>Our activity is based at a community centre working with clients who have a severe and enduring mental health diagnoses.</t>
  </si>
  <si>
    <t>The thorough research and development of  a new cross art form project with the communities of Manchester's Northern Quarter up to the point of it being ready for production as a series of participatory live performances and digital interfaces blurring the boundaries between performance and reality.</t>
  </si>
  <si>
    <t>We are applying for support for a tour of an existing visual theatre piece 'The Alchemystorium'. (Research and development of this piece was supported by The Arts Council under the working title 'Theatre Witches).</t>
  </si>
  <si>
    <t>We are seeking support for an 18-month Organisational Development programme that will help artists and audiences inform our future plans for the building, artistic programming and sustainability. We want to do this through an alluring programme of socially engaged research commissions, outreach projects, artist led and volunteer supported activity.</t>
  </si>
  <si>
    <t>One of These Days is a `festival of festivals¿ event being planned for Blackpool¿s Winter Gardens over two days in early autumn 2012. It will be fan-friendly, bespoke and completely unique on the festival circuit; the aim is to showcase premier headline acts covering all musical genres.</t>
  </si>
  <si>
    <t>We are seeking funding for a multi-media production based on the play 'Accidental Death of an Anarchist' by Dario Fo for performance by prisoners in West Hill, HMP Winchester.  The intention is to adapt and update the play in order to create a contemporary context relevant to the prisoners.</t>
  </si>
  <si>
    <t>Zinc wishes to create a significant body of performance, visual art, installations and film work that is innovative, progressive and exploratory. This body of work will open up collaborations, create new partnerships and commission works from established and emerging artists. This work will be showcased in four-day curated symposium.</t>
  </si>
  <si>
    <t>Multi Arts Clubs for Young People with additional needs and siblings, providing weekly sessions in districts across the East Midlands plus regular holiday programmes. Arts Facilitators will work with the children to create exciting new devised work that may be performed, recorded or simply enjoyed.</t>
  </si>
  <si>
    <t>To deliver an annual programme of literature development activities culminating in a major book festival in the City of Plymouth, bringing excellent reading and writing to everyone in the City through a new, long-term partnership to deliver a sustainable programme of literature development catalysed by a destination event.</t>
  </si>
  <si>
    <t>Theatre Orchard Project wants to embark on a period of partnership building, arts development and organisational improvement with the aim of engaging new audiences and participants in a sustainable North Somerset performing arts culture: Landscaping the Arts in North Somerset. The project spans 18 months from February 2012-August 2013.</t>
  </si>
  <si>
    <t xml:space="preserve">A 'Work in Progress' sharing of The Adventures of Sky - The Reluctant Hero is a Storytelling Adventure fusing art forms - storytelling, animation, sound design and pervasive gaming. Themes include fantasy, dreams and mental health and seeks to entertain as well as explore - What is real?. 
</t>
  </si>
  <si>
    <t>The creation and touring of Motor Show - a new outdoor dance work by Requardt &amp; Rosenberg performed in and around ten cars with ten dancers in an urban wasteland, telling a non-linear story of young love with the city skyline providing the backdrop and binaural technology providing the soundscape.</t>
  </si>
  <si>
    <t>This is a mid scale contemporary circus, dance and live electronic music production needing research and development funding.  The project has had 3 weeks development in total over the past two years and three showings over that time.  It is an attractive show for all including youth / young adult audiences.</t>
  </si>
  <si>
    <t>A site-specific play about domestic violence towards women set  in a residential house. The text is based on verbatim interviews with women who've experienced domestic abuse. The piece will include moments of fantasy, choreography, installation and song to explore the reasons why women stay and leave abusive relationships.</t>
  </si>
  <si>
    <t xml:space="preserve">This programme aims to help cultural organisations to become more resilient in the face of radical changes in public sector funding. Our priority is to contribute to Liverpool City Council¿s strategic cultural objectives, but the programme will provide benefits across the whole of the Liverpool City Region.
</t>
  </si>
  <si>
    <t>Providing creative digital opportunities for residents and artists in the most deprived parts of Cumbria through an innovative programme of activities. Established digital media/moving image artists will take up residencies to share and develop their practice alongside a diverse range of local emerging talent, community participants and new audiences</t>
  </si>
  <si>
    <t>A national tour across 5 regions of our critically-acclaimed debut theatre show, The Girl with the Iron Claws. Fusing puppetry, live action, music and strong storytelling for intergenerational, family audiences. Including an accompanying outreach programme to reach those least engaged in the communities to which we are touring.</t>
  </si>
  <si>
    <t>A culturally-diverse participatory music project involving people of all ages encompassing the entire demographic of East London, beginning in March with a large-scale event as part of the BBC's Music Nation, continuing with community events and smaller-scale performances, and concluding at the Hackney Empire in July.</t>
  </si>
  <si>
    <t>The William Penny Brookes Foundation plans to undertake a Public Art project to celebrate Much Wenlock¿s unique place in the cultural history of the modern Olympic movement and the town¿s broader heritage and contemporary connections to the games in 2012.</t>
  </si>
  <si>
    <t>I wish to further develop my play about Polish migrants, TU I TERAZ (Here and Now), initially supported under Escalator Performing Arts, and produce a touring production in Spring/Summer 2012 at the following venues who will all support the activity: Mercury Theatre, Nuffield Theatre, Eastern Angles and Soho Theatre.</t>
  </si>
  <si>
    <t>Quilt City aims to turn the City of York into a gallery showing contemporary quilting at its best, with an exhibition of quilts in public locations.  The project will form part of the celebrations in 2012 of 500 years since York received its charter as a city.</t>
  </si>
  <si>
    <t>Site-specific, radical reworking of Madam Butterfly, exploring western cultural hegemony and a migrant¿s loss of culture. Refugees and diverse community singers will train and perform alongside professional international singers in a reinvention of classical opera to engage modern younger and multicultural new audiences in an arts deprived area.</t>
  </si>
  <si>
    <t>Proposal for four interlinked goals: a fundraising consultancy, which will be carried out between 1st March and the end of September 2012; support for 3 documentary photography exhibitions and associated events between 1st April and the end of September 2012; enhanced gallery capacity in programming, research &amp; development, marketing and fundraising.</t>
  </si>
  <si>
    <t>My activity will extend, develop and capitalise on my `Unlimited¿ supported project entitled Motion Disabled:Unlimited.  Application success will see the exhibition, including a 8-10M inflatable sculpture, toured across five British cities, accompanied by an exciting innovative advertising campaign, Iphone applications and QR codes providing a memorising experience.</t>
  </si>
  <si>
    <t>An integrated programme of artistic and participatory activity across Northamptonshire from 2012 - 2014, focusing on the broad themes of art and ecology, in new, exciting ways. This will explore the public engagement with both rural and urban environments and the digital landscape, led by contemporary art practice.</t>
  </si>
  <si>
    <t>We will develop and deliver a 7 month project that builds on and drives forward collaborative methodologies for involving people with neurological impairments in the mainstream visual arts sector.  The G4A would support a period of bespoke practice led research and development with 2 significant visual arts organizations.</t>
  </si>
  <si>
    <t xml:space="preserve">Obama - The Mamba . Our project is to commission, rehearse and tour this new work by writer Kevin Fegan. The play will be directed by Kully Thiarai and will be produced by Graham Lister (Artbuilding Projects). The co-producers are Curve Theatre Leicester and Lowry Theatre Manchester.
</t>
  </si>
  <si>
    <t>Our activity will be touring and will make Shakespeare more accessible to rural areas around the UK. As we perform open-air we will also be benefiting the gardens and communities we visit, by bringing interest to their local areas.</t>
  </si>
  <si>
    <t>CIAO! is applying to ACE through Grants for the Arts for support for its children and young people's international performing arts festival in Oxford in 2012 and 2013</t>
  </si>
  <si>
    <t>The Preston Passion is a journey to the heart of the Passion story, through the lives and history of one city. It will engage over 2,000 people in a live mass performance event to be broadcast on BBC1 on Good Friday as part of the BBC's Easter coverage. .</t>
  </si>
  <si>
    <t>This activity is based in Erewash and will be a partnership of local groups, the Erewash Museum, young people, the King George Gallery and local businesses to explore and engage in different art forms.  We aim to use traditional art forms alongside more contemporary multi media forms.</t>
  </si>
  <si>
    <t>A concert featuring the premiere of a new orchestral work by me</t>
  </si>
  <si>
    <t xml:space="preserve">Season of offsite contemporary visual art exhibitions, screenings and talks across Northampton and feasibility study for the future gallery and organisational structure. The season intends to present intelligent, playful work to stimulate imagination through timely, context-sensitive projects, to bring new audiences, maintain current audiences and support artists.
</t>
  </si>
  <si>
    <t>Art Gene, Re-Visioning Utopia 2012. 
The Collision of Industry and Nature - Hidden Assets in the Coastal Landscape.
¿	Design Charrette residency
¿	Design Café, Islands of Barrow `Go See¿ trips and events
¿	Three collaborative artist/architect residencies. 
Delivered in Barrow-in-Furness, design cafe will work with hard to reach communities.</t>
  </si>
  <si>
    <t xml:space="preserve">Research the route the Lancashire `witches¿ were taken across the Bowland fells on their journey for trial in Lancaster
Create a series of original artistic, performance, participatory, cultural and ecological events to mark this tragic historical story. 
Actively engage both local communities and visitors as participants as well as audiences
</t>
  </si>
  <si>
    <t>Our project unites contemporary artworks with historic spaces. We will create 100 `poetic portraits¿ ¿ part artwork, part biography, part memorial ¿ celebrating the lives of Elmbridge¿s 100 most significant historic figures. These `poetic portraits¿ on etched mirror steel will be installed across the Borough, accompanied by an audio-guided tour.</t>
  </si>
  <si>
    <t>Sports Play is an English language premiere of the play Ein Sportstuck by 2004 Nobel Prize Winner Elfriede Jelinek, an Austrian playwright. The play examines the role of sport in society. The staging will be multidisciplinary, linking theory and practice, and a crossover between theatre and live art.</t>
  </si>
  <si>
    <t>Following last year's success, Romeo and Juliet/Numskulls Salute is a two-phase community-led health and performing arts project involving the young people of Tower Hamlets. The development of devising and physical theatre skills will lead to an outdoor, site-specific performance of Shakespeare's Romeo and Juliet.</t>
  </si>
  <si>
    <t xml:space="preserve">1) Develop a management structure to enable his creative ambitions to be nurtured, supported and realised in the short and longer term.
2) Test drive development across two regions (East Midlands and Yorkshire)  including touring an evening of dance, `Ménage a Trois¿ and promoting  Gary Clarke, THE ARTIST. 
</t>
  </si>
  <si>
    <t>'All Angels in Flux' is a collaborative digital art project at a South London school currently being demolished and rebuilt. It will provide the Year 10 and 11 students remaining at the school, the opportunity of embracing change, confronting  disruption and exploring the possibilities the state of 'Flux' will offer.</t>
  </si>
  <si>
    <t>Following a successful pilot in 2008, we, Marvellous Productions in partnership with Guildford Borough Council would like to develop and consolidate `STIG¿ - a weeklong interactive and inclusive drama/dramatherapy project for targeted children aged 7-12  and their families over three school holidays 2012.</t>
  </si>
  <si>
    <t>The aim of this proposal is to engage in excess of 2,000 people in East Anglia, and in particular Norwich, in arts activity via a new on-line collaboration between the public, arts practitioners, educational institutions and commercial arts production and distribution companies.</t>
  </si>
  <si>
    <t>The arrival of the Olympic Torch in Stoke-on-Trent in May 2012 will provide local people with a once-in-a-lifetime opportunity to engage in an event that is creative, inclusive and celebratory. This programme will include high quality stage productions and community participation in a creative programme.</t>
  </si>
  <si>
    <t>We aim to bring architect and outsider artist Joseph Boshier (1898-1982) to the public's attention.  He may or may not have existed, that is for the public to decide.
The Joseph Boshier Archives will hold:
¿ an exhibition
¿ an open house
¿ a documentary film
¿ a website</t>
  </si>
  <si>
    <t>We will work with African Arts Group IROKO to celebrate African arts - Music, Dance and Storey Telling.  This will inspire an array of cross curricular work for children aged 4 to 18 in a predominantly 'white' catchment.  The project will involve four schools plus parents, teachers and the wider community.</t>
  </si>
  <si>
    <t>Our activity will include the development of English musicians and touring these acts (existing and future) mainly around England.  We plan to release albums, market them and get our music licensed to British film and Television programs.</t>
  </si>
  <si>
    <t>To support the re-staging of Some Like It Hip Hop and a mid to large scale 12 date UK tour bringing original Hip Hop dance theatre to a nationwide audience.</t>
  </si>
  <si>
    <t>Curating the curious is an integrated programme of visual art activity that will be delivered in Lincolnshire from March to December 2012. Consisting of three strands, Beacon Bi-Monthly, Plowman's Lunch and Compass each of which will seek to engage with and empower our existing and new audiences.</t>
  </si>
  <si>
    <t>Youth-led Arts Award project based in The Crib, Burnley Central Library¿s bespoke youth space, combining dance and film/animation, inspired by the Olympic and Paralympic Values, showcasing at the Olympic Torch Relay in Burnley and at Preston Guild/Blaze Festival North West.</t>
  </si>
  <si>
    <t>Deal Festival of Music and the Arts want to fund and deliver PyramiDeal a core educational and outreach programme for Deal, Sandwich, Dover and Thanet and also seek an expansion of our activites and audience base into the town of Dover.  This fits well into the National Plan for Music</t>
  </si>
  <si>
    <t>We will work with young adult family carers and looked after children and young people in Suffolk, bringing them together with the highest quality artists and makers through partnerships with Smiths Row and Escalator organisations. 
We we will also develop an artist-led digital engagement tool to reach more people.</t>
  </si>
  <si>
    <t>To present   'The Misfit' by Caroline Hume as a workshop production sans decor for five nights at The Redroaster Coffee House in Brighton to the public and potential producers. To enable a rehearsal period to fully explore the form and content of the play with the original core creative team .</t>
  </si>
  <si>
    <t>New Music Plus...is a national creative placement programme which supports the development of independent music producers and organisations who want to strengthen and diversify their approaches to programming and engaging audiences for new music.</t>
  </si>
  <si>
    <t>TREASURED - The Awesome and the Intimate  is a inspirational, high quality site specific multi media theatre production based on the stories of the Titanic to be staged inside The Liverpool Anglican Cathedral coupled with live, media, digital and educational and community events across the North West region and Internationally.</t>
  </si>
  <si>
    <t>Junk Jam is an innovative carnival arts project that relies on recycled material to create a cross-cultural, multi-discipline carnival presentation and participatory carnival arts development programme taking place in Manchester and Tameside and delivered at the Manchester Day Parade and the Manchester Jazz Festival in 2012.</t>
  </si>
  <si>
    <t>The building and installation of a new organ for the Priory Church to support a re-launched programme of secular musical activity and education for wide public benefit and to bring a new dimension to the Festival of Music within the Liturgy and parish worship the rest of the year.</t>
  </si>
  <si>
    <t>The activity involves making a new 40 min work and touring it to 10 venues as part of a double bill. The tour will be surrounded by activity that will engage a large number of community members in various ways and at alll stages of our project.</t>
  </si>
  <si>
    <t>An Organisational Development project in which Third Angel will become a Company in Residence at Sheffield Theatres. The project will address issues of business model, senior management structure, sustainability, earned income, partnerships and collaboration over a 12 month period, leading to the creation of a new, sustainable organisational structure.</t>
  </si>
  <si>
    <t>Chinese Arts Centre plans to use this development Grant for the Arts to maximise its tangible and intangible assets, to develop the organisation¿s research and development and to enable the organisation to make improvements to the functionality of its premises.</t>
  </si>
  <si>
    <t>The Beverley Puppet Festival 2012 will culminate in a three day festival of puppetry performances, street theatre and workshops in Beverley, preceded by workshops in three schools in East Yorkshire, the results of which will showcase prior to the festival weekend, promoting Beverley's role in regional arts and education.</t>
  </si>
  <si>
    <t>The development and transfer of an original, accessible and unique piece of new work,  an entirely sung play, from the Royal Exchange Theatre, Manchester to the Kings Head Theatre, London. Developing new audiences and raising our profile in the arts and funding worlds to benefit our new venue in Manchester.</t>
  </si>
  <si>
    <t>Blown Away is a theatrical performance for 3-5 year olds.  We are applying for a three week rehearsal period followed by a four week tour in theatres and schools in the East of England and East Midlands in Spring of 2012 and again in the Autumn of 2012 .</t>
  </si>
  <si>
    <t>New writing commission for five plays - one per region - (Olympic) theme - Truce. 
Lead partner ATG manages theatres in England and Scotland. 
Ten have acclaimed Creative Learning programmes. 
Process: consultation with disadvantaged young people in the regions to influence writing;regional premiere and performances; London 2012 West End Five Play Gala</t>
  </si>
  <si>
    <t>Dartmoor Arts is an artist-led organisation based in Drewsteignton on the edge of Dartmoor which puts on arts events throughout the year plus a summer arts week of courses by artists for artists with a programme of public arts events.</t>
  </si>
  <si>
    <t>Our activity will capitalise on the rich cultural heritage and assets of Rossendale, and increase engagement through supporting and delivering three Festivals throughout 2012. The project will be a 1 year programme which seeks to enhance the long- term sustainability of Rossendale's Festivals.</t>
  </si>
  <si>
    <t>This is the final stage of a site specific community theatre project, The Port the Beast and the Traveller ( the previous stages were funded by ACE) 
This stage will include community workshops, installations, rehearsals, performance and evaluation and will take place at Newhaven Fort on 7th July 2012.</t>
  </si>
  <si>
    <t>Having completed a 12 month pilot run of Word of Mouth at Bristol Old Vic, we are applying for funding to support Word of Mouth at the Thuderbolt local practitioner platform &amp; networking and continue to improve the working model of Word of Mouth at Bristol Old Vic.</t>
  </si>
  <si>
    <t>A 72 week programme of nine visual art exhibitions, three offsite projects and engagement events which will explore boundaries within the visual arts, political borders, physical and mental creative achievements and shift Smiths Row to a project funded model through a smaller programme of organisational development.</t>
  </si>
  <si>
    <t>London (Area)</t>
  </si>
  <si>
    <t>The Aldridge Foundation, Lighthouse and Photoworks are working in partnership to develop a two-year education programme, to create sustainable links between the arts and creative industries, young people and the wider communities surrounding two establishing academies in deprived areas of Brighton and Hove.</t>
  </si>
  <si>
    <t>A feasibility study and detailed options appraisal, including designs to RIBA Stage B, for a major capital development project. The main project will create appropriate working conditions for artists, dedicated creation, education and engagement space, improved audience orientation, ticket selling and ancillary services along with improved technical equipment storage.</t>
  </si>
  <si>
    <t>The D&amp;D Roadshow is a nationwide conversation asking ¿What are we doing about theatre in 2012 and beyond?¿. In a series of regional events, supported by a comprehensive digital interface, we invite artists, organisers and audiences to gather in Open Space to debate what THEY care about in theatre.</t>
  </si>
  <si>
    <t>A new international commission of a large-scale participatory theatre piece which is to be presented as part of LIFT 2012 (London International Festival of Theatre) from acclaimed Iranian director Hamid Pourazari. LIFT 2012 will work in partnership with Perpanata in a unique project for Croydon.</t>
  </si>
  <si>
    <t>A continuation of Invisible Flock's body of work investigating landscapes through the creation of innovative and unique digital and interactive work.  Focussing on coastal communities and landscapes the company will deliver two large public art installations, continuing the company's rapid growth rate on a national scale.</t>
  </si>
  <si>
    <t>This application supports further research and devising time, dramaturgical advice, marketing and the beginnings of a national tour for new experimental performance work 'Blueprint'. The project works in collaboration with performers, multi-media artists and scientists and merges innovative science technology, video art and visual theatre to explore genetic heritage.</t>
  </si>
  <si>
    <t>Investment in vehicles and equipment to ensure our capacity to deliver excellent touring works across the scales around England and UK. As well as vehicles, I am applying for projection equipment for our continued explorations in digital technology in performance, fundamental to the delivery of our planned core programme.</t>
  </si>
  <si>
    <t>Practice based development of our innovative new business model 'The Three Tiers' -  to promote participation, engagement and progression through all tiers of our professional practice.</t>
  </si>
  <si>
    <t>OTOProjects will pioneer artist development, cross-cultural collaborations and new audience engagement. A grant will help fund the development and implementation of an ambitious strand of programming over the next year taking place within Cafe Oto, an experimental music venue based in Hackney, and beyond.</t>
  </si>
  <si>
    <t>Bringing high quality visual art to York and building audiences for contemporary art in 2012. We will do this through exhibitions and contemporary interventions at York Art Gallery and the installation of Laura Belém's 'The Temple of a Thousand Bells' at York St Mary's.</t>
  </si>
  <si>
    <t>The festival will enable students to commune the rich and exciting experience of Asian Arts, Culture and Heritage to a wider regional audience by our students. We will be promoting the appreciation and practice of the diverse art forms originating from all Asian countries.</t>
  </si>
  <si>
    <t>We propose to add a stained glass window to the Church building on the theme of 'the journey to Emmaus', to be designed in a modern style by acclaimed stained glass artist Linda Walton.  The building is used by most of the Croxteth Park community for diverse activities.</t>
  </si>
  <si>
    <t>Fuse 2012 will deliver an exciting and accessible outdoor arts festival from 15th to 17th June 2012, including a regional platform and many community engagement opportunities. The festival will be preceded by Lighting the Fuse, a week of outreach and promotional activities taking place across Medway.</t>
  </si>
  <si>
    <t xml:space="preserve">Key aspects of organisational and artistic development through the period of transition to a new model.
In particular support for a Producer's role to enable the organisation to develop a fundraising strategy, and to develop Associate Artist and Mentoring schemes.
</t>
  </si>
  <si>
    <t>This application is to support the creative development, presentation and partnership development of I Infinite. I infinite will be presented for 8 days following a three week development period focusing on the interactive installation in partnership Midlands Arts Centre, Birmingham. I Infinite is an interactive multi media dance installation.</t>
  </si>
  <si>
    <t>SOUTH will be a prestigious contemporary visual arts project presented across central Southern England from September to November 2013.  It will be an open submission exhibition in non-gallery spaces and artists will be invited to collaborate with professionals of their choice who are specialists in another field or discipline.</t>
  </si>
  <si>
    <t>Wah! Wah! Girls, a new British Bollywood musical co-produced by Theatre Royal Stratford East, Sadlers Wells and Kneehigh. UK tour to include: Truro, Cardiff, Leeds, Birmingham, Canterbury, Salford, Poole.  Emma Rice &amp; Pravesh Kumar (directors); Keith Khan (designer); NIraj Chaq (composer); Tanika Gupta (writer); Gauri Sharma Tripathi/Javed Sanadi  (choreographers).</t>
  </si>
  <si>
    <t>This application is for funding to support a UK tour of international poets and translators in partnership with the Southbank Centre's Poetry Parnassus Olympic project.</t>
  </si>
  <si>
    <t>Building the capacity of the organisation to test, refine and implement findings and recommendations of Dance UK's ACE supported Business Consultancy to create a new operating model necessitated by not receiving regular ACE funding from April 2012.</t>
  </si>
  <si>
    <t>Poetry Live, working alongside our published poets will: 1. Present/co-present live poetry, 2. Record and publish digital oral recordings, 3. Integrate this work with presentation and marketing Templar published poets to wider audiences and readerships, 4. Collaborate with other organisations developing or presenting live poetry and digital recordings.</t>
  </si>
  <si>
    <t>This is a new piece of contemporary commedia dell'arte which we will be touring outdoors to mainly small rural communities &amp; a few towns across the South of England during the Summer of 2012.</t>
  </si>
  <si>
    <t>To run six theatre residencies at South Street over three years inviting selected companies to engage with our audiences whilst creating a new performance piece for touring. Alongside this to launch a new festival of theatre in unusual spaces for Reading audiences in October 2012  and build in following years.</t>
  </si>
  <si>
    <t>I am the author of two published works of fiction: The Floating Island (Random House) and Before I Knew Him (Random House). I am seeking funding to enable me to complete my third novel: Summit Post (working title)</t>
  </si>
  <si>
    <t>A national tour of Arinze Kene's play Little Baby Jesus, directed by Che Walker, and co-produced with English Touring Theatre.</t>
  </si>
  <si>
    <t>My activity involves published writers mentoring unpublished writers.</t>
  </si>
  <si>
    <t>During 2012/2013, Plymouth will become the `Urban Centre for Dance¿ in the South West peninsula, maximising the opportunities presented by the development of unique spaces for dance in the City and building on and embedding the new commercial, community and sports partnerships offered by the newly built Life Centre.</t>
  </si>
  <si>
    <t>In three years the SO Festival has become a major multi art form festival, a platform for regional, national and international art. Successfully engaging with local communities and groups alongside attracting audiences from further afield.  In 2012 we seek to continue this work, bringing high quality art to the region</t>
  </si>
  <si>
    <t>Activity will take place within schools, community and youth offending units. We will be working with teenagers living in deprivation. We will be providing drama based writing workshops, online support and gift of a free book to all 14/15 year olds living in the most deprived areas in London.</t>
  </si>
  <si>
    <t>MSG combines dance, film, music and site-specific performance for the South West's BBC Big Screens / live sites. Featuring Olympic / Paralympic athletes, professional and youth dancers 'on screen' and in ' real time', it marks the Cultural Olympiad's celebration of the 'marriage between sports and the arts'</t>
  </si>
  <si>
    <t>Double Exposures aims to register the extraordinary development of Manuel Vason¿s practice over the last decade alongside the profound shifts within Live Art in the UK during this period, by commissioning 40 new collaborations and a follow up publication to his book Exposures (2002).</t>
  </si>
  <si>
    <t>A strategic package of significant exhibitions and site specific commissions which animate our existing Designated collections. Together with engagement activity which will develop existing audiences with contemporary visual arts practice, building new audiences and championing Leeds Art Gallery as a significant regional centre for bringing great visual art to everyone.</t>
  </si>
  <si>
    <t>The activity will include: collection of interviews with 8 young homeless people; 50-minute piece of dance-theatre emerging from these interviews and inspired by Sandford¿s Cathy Come Home; two 15-minute pieces in partnership with Travelling Light&amp;Kinesis Youth performed by 30 young people; public performance at Arnolfini.</t>
  </si>
  <si>
    <t>To artistically curate the `Summer of Culture¿ by engaging an Artistic Director and creative marketing agency.  This will include the provision of an arts fringe festival and opportunities for artists to create a programme surrounding and complementing IF [MK International Festival] and the Olympics.</t>
  </si>
  <si>
    <t>Cargoes is a Cultural Olympiad legacy programme, building on the successful Breath of Fresh Air arts programme, coinciding with the torch relay and designed to surprise, delight and inspire communities and artists to enhance their appreciation of health, landscape and art in and across three locations in the East Midlands.</t>
  </si>
  <si>
    <t>Development and presentation of a high quality, innovative and exciting artistic programme at Luton Mela 2012, which is an integral part of the Love Luton 2012 Festival. This will be complemented by a community engagement programme, capacity building for artists, and organisational development, leading up to Luton Mela in 2013.</t>
  </si>
  <si>
    <t>The Friendship Ribbon is like a DNA sequence in which experiences, architecture and shared heritage are the genetic code for an arts engagement project in textiles. Groups of women and their children, with Stitches In Time will enable visitors to create a 100 metre ribbon to mark the Cultural Olympics.</t>
  </si>
  <si>
    <t>The Waterproof Project, sees the remount of How It Ended Productions' acclaimed  show  'Waterproof' in an empty shop in Luton;  a theatrical first for the town. The project also seeks to engage and excite young people in the region through workshops, schools performances and the recruitment of three production assistants.</t>
  </si>
  <si>
    <t>The Hereford Three Choirs 2012, a 300 year old international choral festival  with strong regional performance involvement and extensive educational activity, presenting established and new music to the highest possible standard with a resident international symphony orchestra and international guest artists plus an application for funding towards organisational development.</t>
  </si>
  <si>
    <t>We are asking for help to achieve Audio Visual projection for approximately 100 Members and visitors enabling them to see and hear clearly the work by Speakers &amp; Tutors at our monthly meetings and workshops.</t>
  </si>
  <si>
    <t>The Princess is a mid-large scale spectacular yet intimate outdoor show.  Participation will be an integral part of the project. The show is to be presented in Bucks to run alongside Paralympic rowing events (ACE funding pending). This will be a showcase with a view to touring in 2013.</t>
  </si>
  <si>
    <t xml:space="preserve">A series of six events for artists, theatre-makers and designers to develop new game-based work. These will be focused on engaging new and wider audiences, and will culminate in a weekend-long festival at the Southbank Centre.
</t>
  </si>
  <si>
    <t>Community choir celebrating local history marks centenary in Suffolk of important painter Harry Becker, using an exhibition of his work to inspire creative workshops with local schools and residential homes, finally performing a piece of vocal music alongside slides of the paintings, poems and other work generated by the workshops.</t>
  </si>
  <si>
    <t>A two-year programme to develop drama skills for young people through a workshop and Arts Award scheme - inspiring future involvement with the Tennyson Players.  Based in an area of social and cultural deprivation, our project will provide progression routes for both local youngsters and adult Players with low aspirations.</t>
  </si>
  <si>
    <t>A  touring theatre production depicting the life and work of Gertrude Bell, associate of Lawrence of Arabia, the only woman on the 40-seat 1921 Cairo Conference called to define the future of the Middle East, and the most remarkable (and unknown!) European woman in Middle Eastern politics.</t>
  </si>
  <si>
    <t>After an extended R&amp;D period, Tom Marshman's solo show, Legs11, has gotten a lot of attention from theatres and media.  We now aim to finish developing the full length show and tour to venues around the UK to engage with audiences.</t>
  </si>
  <si>
    <t>Residency at Modern Art Oxford by writer, Tracey Warr, and artists, Nomeda and Gediminas Urbonas, working with local people and organisations to undertake an artistic investigation of the River Thames in Oxford.</t>
  </si>
  <si>
    <t>To provide arts education workshops to 6-18 year olds based on the Opera's Sweeney Todd and The Magic Flute.  The workshops will introduce students to opera through interactive activities exploring the story, setting and music of the opera's with the leadership of singers, directors and musicians.</t>
  </si>
  <si>
    <t xml:space="preserve">I want to spend time researching and developing a piece of theatre exploring the emotional relationship between human beings and technology. I plan to investigate the use of intricate puppetry mechanisms, branching narrative and holophonic soundscapes within an intimate theatrical setting.
</t>
  </si>
  <si>
    <t>We would like to build on our wide-ranging performance work to date by beginning to develop relationships with more traditional performance venues and their audiences by working with a Tour Booker and creating and presenting a new piece of performance work, MAN.</t>
  </si>
  <si>
    <t>Our activities will expand the Black cultural offer and diversify audiences attending live literature events in a library setting in the Bristol and Bath city-region. We will include a participative creative writing workshop with a high profile Black author to support the professional development of emerging talent.</t>
  </si>
  <si>
    <t>This activity is in a gallery &amp; studio setting for contemporary visual arts.</t>
  </si>
  <si>
    <t>An exhibition and publication of  photographs of artists in their studios. Venues: Modern Art Oxford; The Mill Arts Centre, Banbury  and application submitted to Cornerstone Arts Centre, Didcot. 
Oxfordshire Artweeks has adopted project as inaugural event for 30th anniversary festival, 2012. Photographs of 30 artists, a total of 150 images.</t>
  </si>
  <si>
    <t>Our activity is to bring over American long form improvisation specialist Jason Chin for our professional development and training in order to expand our work and that of our students and audiences.</t>
  </si>
  <si>
    <t>Following three successful high quality productions for young audiences Peut-être Theatre requires structured, supported time to evaluate working practices in order to support their development and sustainability as they look towards the next three years. This will be achieved through a three phase process encompassing review, reflection and implementation.</t>
  </si>
  <si>
    <t>Ramshacklicious have toured street theatre festivals since 2006 with our anarchic blend of character comedy, storytelling, live music and puppetry.
In a continuing attempt to improve the quality of our work, we plan to produce an ambitious new piece for 2012 which aims to further the company's artistic excellence.</t>
  </si>
  <si>
    <t>Local community contemporary music arts education group Brighton Fringe 2012 project benefiting city residents, local &amp; national music performers, composers, local music teachers, educators, physiotherapists, voluntary sector employees (university students via Project V), and related businesses (sheet music sales, venue space hire, publicity design, advertising &amp; distribution, instrument/sound eqpt. purchase &amp; hire).</t>
  </si>
  <si>
    <t>A community project involving a varied programme of workshops and free events to celebrate The Boat Project's arrival in Portsmouth; a unique project to be inspired by the journey and donations relating to the boat and offer a legacy for the boat in Portsmouth.</t>
  </si>
  <si>
    <t>Idle Motion would like to tour their critically acclaimed devised piece of physical theatre 'The Seagull Effect' in Spring 2012. Fresh from The Edinburgh Fringe and ACE funded September tour, we want to take 'The Seagull Effect' to new audiences in 13 venues in 7 regions of the UK.</t>
  </si>
  <si>
    <t>A new initiative to provide bursaries to early career stage visual arts curators and programmers in the north east region to curate exhibitions for Arts Centre Washington's main gallery in 2012-2013.</t>
  </si>
  <si>
    <t>Land-Space will explore ways by which Kielder Art &amp; Architecture and the Kielder Water &amp; Forest Park Development Trust can make a transition to a financially sustainable future defined by a targeted and innovative participatory and educative programme.</t>
  </si>
  <si>
    <t>The activity is a public exhibition, a public workshop and symposium, public tours of the exhibition informed by the symposium, a web based archive and a publication dedicated to investigating the use of materials and black pigments as colour in painting.</t>
  </si>
  <si>
    <t>Fine Artistree theatre stages modern plays that reflect our diverse society.  The pop up concept allows us  to access ¿found/meanwhile spaces¿, take shows to our audience and make them feel theatre is accessible and relevant to them.  The concept also greatly improves the look of the high street.</t>
  </si>
  <si>
    <t>Participation in two internationally recognised European art fairs:  Art Rotterdam and Art Brussels. The campaign will aim to expand our European collector base and the gallery's International presence, with a solo presentation from Andy Holden in Rotterdam and a selection of the gallery¿s emerging artists in Brussels.</t>
  </si>
  <si>
    <t>Broken Loops is audience interactive installation and theatrical production that uses audio visual technology to build the memory of two characters into the set: an old social club. Programmed into the Old Vic tunnels we are looking for support with the final production costs.</t>
  </si>
  <si>
    <t>The project involves a programme of visits by artists from Headway Arts to other companies working in a similar field; to learn, exchange and develop their inclusive working practices, specifically exploring  non-verbal theatre artforms, with the aim of bringing good practice and increased participation into the NE region.</t>
  </si>
  <si>
    <t>This project is for a co-production with the Barbican Theatre Plymouth as part of their Flourish programme. The project will involve re-developing the show 'Napoleon' which is a work in progress in order to allow it to be toured extensively after premiering at the Flourish season.</t>
  </si>
  <si>
    <t>In March 2012 we plan to officially reopen the new venue, with the aim of retaining and developing new audiences, launching our new management team and programme ideas whilst raising the awareness across the city for collaborations between the public, cultural organisations and partners.</t>
  </si>
  <si>
    <t>A 16 channel extended surround sound installation, for Royal Armouries Museum, Leeds, and Drill Hall, Lincoln; aimed at current and former soldiers, many of whom suffer social exclusion, disability or PTSD.  The work is multi-sensory, high participation, high potential for engaging new audiences.</t>
  </si>
  <si>
    <t>A regional storytelling festival featuring experienced performers, young &amp; emerging talent, new stories by commission, music and spoken word combined with hands-on learning, discussion and workshops.  Family- and eco-friendly.  Performances indoors and on the land.  Story subjects will focus on sustainability, traditional skills, leadership, innovation, inspiration and community.</t>
  </si>
  <si>
    <t>Research and Development culminating in first public showing of multi-media/multi-cultural theatrical event incorporating stories from The Forgiveness Project. Our activity will include original music, live musicians, actor/movement practitioners, projections/video, and aims to include performers/practitioners of varying race, gender, sexuality, including performer(s) with disabilities.</t>
  </si>
  <si>
    <t xml:space="preserve">Titanic Hidden Histories is a multi layered, interactive installation created by artist Bonny Cummins.  Touring new and existing work throughout 2012 and 2013, the work is based on Titanic and inspired and influenced by the artist¿s association with the last survivor from the sinking of the Titanic, Millvina Dean.  
</t>
  </si>
  <si>
    <t>A touring dance theatre production which offers a glimpse into Argentinian Tango culture and promotes a dance lifestyle. Offering an opportunity for local amateur dancers of all ages, backgrounds, nationalities and physiques to perform alongside professional dancers, this years show is designed to reach new audiences and include larger venues.</t>
  </si>
  <si>
    <t>The Chelsea Student Awards would like your help with the aim of rewarding young artists in their transition from art institution to the art world. This involves continuing their practice in residencies abroad, specifically Berlin, Germany and Ljubljana, Slovenia.</t>
  </si>
  <si>
    <t>A weekend festival of radical new theatre by the next generation of national and international theatre makers. Based at Zion Arts Centre, and mixing recently established companies with others just graduating at the time, from this country and abroad, The Flare Weekender continues the project of the Flare Festival 2011.</t>
  </si>
  <si>
    <t>I want to stage a theatre production based on my collection of 50 poems about the Titanic, to coincide with the centenary in April 2012.</t>
  </si>
  <si>
    <t>I wish to create an innovative animated short film with young people that uses a unique CGI animation technique created in 360 degrees. The animation and poetry/narrative will be created in five primary school settings in the South West, engaging 550+ children, teachers and carers.</t>
  </si>
  <si>
    <t>'scrublands' is an innovative interdisciplinary / theatre work combining text, performance, new music for string sextet and high and low tech visuals. Blank Productions plans to preview the work as part of Brighton Fringe 2012 in a small underground space beneath Brighton Town Hall echoing the claustrophobic world of the text.</t>
  </si>
  <si>
    <t xml:space="preserve">Stapleton Road Tavern is a disused public house in east Bristol.  Various empty areas of the building are to be utilized as new community focused temporary project rooms that will provide a mixture of art exhibition, performance and event space for use by artists and community groups free of charge. 
</t>
  </si>
  <si>
    <t>The touring of a staged performance that follows the aspirational goal never to be forgotten by its audience members, by applying memory exercises and interdisciplinary research on memory. Three international performers via live skype connection and a living Eagle Owl support performance maker Sylvia Rimat in this possibly impossible mission.</t>
  </si>
  <si>
    <t>Research and development of body of work developing the working theme of 'body' over a period of 20 weeks . Some work to be shown at the Barn Gallery during Salisbury Arts Festival and 'Frink and the next generation' at Bounemouth Uni. Workshops with public to be held during research period.</t>
  </si>
  <si>
    <t>A brand new opera for children of all ages, aimed at encouraging participation in, and enjoyment of opera amongst young people in Cornwall. An extension of an existing schools outreach programme from Duchy Opera, called the School Run, including support material and workshops for primary schools at KS2.</t>
  </si>
  <si>
    <t>Phase 1 - to identify and engage representatives from three European counterpart towns; create an open pan-european event in Milton Keynes for attendees to exchange ideas and experiences and then discuss and develop a common project for an EU bid in 2012.</t>
  </si>
  <si>
    <t>This project is to invest research, development &amp; outreach work in London and UK. To create stronger foundation for DRoots¿ new strategy, legalisation status and programme growth for provision workshops service, artistic programming and community/education projects resource.</t>
  </si>
  <si>
    <t>'circuit' is a performance platform for emerging and current contemporary performance/Live Art practitioners from the East Midlands, (as defined by ACE), to show work at De Montfort University¿s PACE building in Leicester in a supportive environment, and receive advice from a range of professionals and organisations.</t>
  </si>
  <si>
    <t>Dynamic village opera company commissions and produces a new opera (and education project) by John Barber to celebrate 24 years of excellent local music making. Three nights in July 2012 in a 600-seat theatre tent, with professional soloists &amp; orchestra and a chorus and production team of 200-plus volunteers.</t>
  </si>
  <si>
    <t>Supporting a new venue for critically engaged, contemporary visual arts on Dartmoor.  ACE funding is for audience development activities, improving access, widening participation and increasing engagement.  We will also support practitioners through CPD, resources and faciltiies, (studios.)  We have secured significant support from respected SW partners and critically acclaimed artists.</t>
  </si>
  <si>
    <t>90 year old calligrapher Tom Fleming has been active for over 60 years, a founder and current President of the Northumbrian Scribes, he has done much to spread the word about calligraphy. This exhibition at a variety of venues covering different aspects of his work is his first major exhibition.</t>
  </si>
  <si>
    <t>We will organise a symposium for promoters, venues, festivals, musicians and producers involved in creating and presenting new music. We will focus on commissioning, in particular the commissioning process as a creative process, the impact of digital media, and the economic models for commissioning (and other arts).</t>
  </si>
  <si>
    <t xml:space="preserve">Company development by strengthening leadership / management skills and artistic vision. Further venue relationship development by presentation of Rose Cottage at two new venues. Initial try out work for two new plays by writers we have established new relationships with.
</t>
  </si>
  <si>
    <t>Light and Water is an exhibition of painted and drawn work, it is based on the research and exploration of the impact technology has on the way we interpret the world. This project is to prepare and use the exhibition as a trial for a touring version.</t>
  </si>
  <si>
    <t>Theatre Jukebox is a new digital platform that lets pictures tell their stories. Our activity will draw inspiration from the Mass Observation Archive to create a new artwork for the Jukebox, which will premiere at FutureEverything, undergo a short tour, and provide a springboard for future projects and collaborations.</t>
  </si>
  <si>
    <t>Spring 2011, I received Funding for developing my one woman puppet-piece Semmersuaq.  This resulted in a Sharing with positive feedback, leading to 2 performances being commissioned for DaDa2012.  I¿m requesting additional funding towards rehearsals for these performances, plus a viewing in an SEN setting e.g.. Halfmoon YPT.</t>
  </si>
  <si>
    <t>A performance tour of new music for string quartet with film and pre recorded audio. Exploring 'location' and 'exploration' through 3 works by composers Simon Belshaw, Steve Reich, Paul Whitty. Inventive programming and experimental devised new work created, aiming for new audiences for Exeter Contemporary Sounds throughout the South west.</t>
  </si>
  <si>
    <t>Through a season of pilot activities and events, 'Flock To Ossett' will offer opportunities for Ossett people to participate and engage with the arts. In an area of very low engagement, our programme seeks to create a sense that the 'arts are for everyone'.</t>
  </si>
  <si>
    <t>We are seeking funding to support the costs of undertaking research into the feasibility of a potential Artists Development centre and a programme of activity designed to support artists in the East Midlands.</t>
  </si>
  <si>
    <t>Through collaboration this artistic R&amp;D activity is designed to produce installation, performance, parading, workshop and design ideas that will stimulate and engage our audiences and clients through animation and/ or interaction.
The business development activity will involve us being mentored to scope potential business models to ensure business longevity.</t>
  </si>
  <si>
    <t>3-week rehearsal and development period for original dance-theatre work, Plastic Island; creating material and exploring choreographic/ emotive/ narrative structures, working with dancers, sound designer, lighting designer, dramaturg, and costume designer towards a showcase performance for industry professionals, producers and venues who are programming this kind of work.</t>
  </si>
  <si>
    <t>Rosie's Pop Diary is an evocative solo show written and performed by Rosie Wilby. We¿re seeking funding to 
develop the show into a full theatrical piece with Anthony Shrubsall. Rosie¿s Pop Diary will then go on a UK tour.</t>
  </si>
  <si>
    <t xml:space="preserve">To undertake research and action into the future direction and management structure of the company and write a strategic plan for a major two year organisational development project.
</t>
  </si>
  <si>
    <t>This application is to support Brian Lobel through a period of professional development, March ¿ September 2012, incorporating a national tour, development of the artist¿s website and e-newsletter, and research and development time for two new full-length touring shows.</t>
  </si>
  <si>
    <t>This 6 month project allows our emergent arts organisation, with 2.5 years track record of delivering audience and artist development work through projects and programming, a `stepping up¿ opportunity, strengthening its sustainability and artistic direction. It will strategically align TEC to increase quality arts engagement opportunities in Preston &amp; Lancashire.</t>
  </si>
  <si>
    <t>Zimbe - modern African musical event partnership between state &amp; independent, senior &amp; junior schools drawn from a highly rural area. Concluding in large scale performance with mix of professional &amp; amateur musicians including the composer. Pupils and staff will work and perform in large scale which is unusual in this rural area.</t>
  </si>
  <si>
    <t>Still Walking is a festival of walking - sporting, guided tours, local histories, performance art pieces and narratives - deliberately extending in many directions but unified by the experience of walking. Events will be mainly outdoors in and around Birmingham's city centre.
A pilot event for a larger, annual festival.</t>
  </si>
  <si>
    <t>Over 9 months I intend to complete a working draft of a play for stage, re-working my long poem sequence, The Courtesans Reply.  During this time I will be mentored by Sarah Dickenson at The Writer's Centre to support me in genre transformation from poetry to playwriting.</t>
  </si>
  <si>
    <t>This Is an International Tapestry Exhibition and Symposium at Kyoto Arts Center, Japan in May 2012 to which I have been invited.  Two Woven Tapestry Artist in the UK have been invited, along with eight other International Tapestry Weavers.</t>
  </si>
  <si>
    <t>A development, research and interview period for a new print on demand book about the creeping de-professionalisation of the arts in recessionary Britain, from a working artist's point of view: a sequel to my successful self-initiated book 'Career Suicide', about the "non famous" artist.</t>
  </si>
  <si>
    <t>explore and research a new artistic concept (R&amp;D) and continue my practice development, with mentored and CPD support from those experienced in the industry.</t>
  </si>
  <si>
    <t>To develop an education and commissioning programme for the Exeter-based Vibraphonic Festival of music of black origin. This will enable the festival to expand its activities, broaden its reach and develop its engagement with artists, participants and audiences.</t>
  </si>
  <si>
    <t>Melksham Music Festival starts as a fully fledged festival in 2012.  We would like marketing and audience development support to help promote the festival across a wider community area and to help local people become involved in performing arts across wide ranging music genres. To provide entertainment in our region.</t>
  </si>
  <si>
    <t>This Symposium offers emergent and established interdisciplinary devisers opportunity to reflect upon their individual creative processes and develop creative practice within an international context. The Symposium will be structured around interdisciplinary workshops and performances from John Fox, Sue Gill, and Miranda Tufnell, Julyen Hamilton, Frenetic Theatre and Famous &amp; Divine.</t>
  </si>
  <si>
    <t>This project is the pilot stage of a step-change programme, designed to develop and tour a new piece annually, reaching new audiences through live performances and the use of innovative new media as well as consolidating the existing and planned body of work through creation of a digital archive.</t>
  </si>
  <si>
    <t xml:space="preserve">To run an extensive consultation with the community over five months between March 2012 and July 2012, asking what needs the community would want addressing through a large scale contemporary arts festival in Balsall Heath in 2013. The project will be disseminated through an exhibition, website and publication. 
</t>
  </si>
  <si>
    <t>Salendine Nook Pyramid of schools will celebrate London 2012 by organising a range of arts based activities within the six cluster schools. Local artists will work within the schools and this will culminate with an Olympic style celebration event, which will incorporate an exhibition of the work produced.</t>
  </si>
  <si>
    <t>We will produce and preview a new show telling the little-known story of the birth of the modern Olympics and celebrating the London 2012 Olympic spirit. We will aim to engage new audiences through the Sports and Leisure industry. (This is a re-submitted application following amendments)</t>
  </si>
  <si>
    <t>This activity engages the final development of two new stage plays.  This will not only foster high quality work that is ready to go into production, but also platforms the work to operate within regional and national arenas that establish and sustain existing collaborations, and the practice driving it.</t>
  </si>
  <si>
    <t>I want to organize traditional African &amp; Caribbean dance workshops for the Ethnic Minority Community in London.  
Combining the structure and objectives of community cohesion with the grace, creativity &amp; movements of traditional dance, the project will help participants cross the bridge of physical fitness without sacrificing their individuality or cultural integrity.</t>
  </si>
  <si>
    <t>It¿s a Newham Thing focuses on the now in Newham. Artist Rayna Nadeem will engage with local residents asking them to focus on places that are important to them.  Personal audio stories will be recorded alongside an interactive online map, QR codes, website and physical map for distribution.</t>
  </si>
  <si>
    <t>The first Bodmin Moor Poetry Festival, supported in-kind by STERTS Arts Centre. .  A week of activity in local schools will climax with a three day event featuring readings, talks, workshops, film and music.  The poet Laureate, and Jackie Kay are among those who have agreed to take part.</t>
  </si>
  <si>
    <t>To research and write a first draft of my stage play, Scourge of All Nations,  about  18th century  female pyrates and  to present  it as a  rehearsed reading at Hampstead Theatre in May 2012 to an invited audience of public and theatre industry .</t>
  </si>
  <si>
    <t>Our exhibition at the APT Gallery will include educational workshops and seminars with local schools and FE. colleges. This will focus on the practice of making and process and its relevance to painting as a practice.
The majority of the artists involved work within the education sector.</t>
  </si>
  <si>
    <t>The Sunningwell Festival is a unique cross-genre10 day music and arts festival which takes place on a stage built at the centre of the village, on a pond! The Festival is organised by a team of volunteers and aims to enrich the life of the whole community.</t>
  </si>
  <si>
    <t>I¿m a London-based PhD in music performance, as well as an award winning composer, saxophonist, and innovator. I seek funding to produce a recording of my compositions, as well as organize and promote an album tour throughout England.</t>
  </si>
  <si>
    <t>Grit &amp; Pearl are curating a public art festival in Washington DC, United States. This application is for a companion project in Newcastle comprising documentary exhibition, critical dialogue event and catalogue with critical texts by North-East writers, and professional development opportunities in Washington DC for the five North-East artists.</t>
  </si>
  <si>
    <t>Cartwheelin' is an outdoor performance piece with a processional element designed to engage with schools and communities in developing carnival/processional work.</t>
  </si>
  <si>
    <t>I want to research and develop a multi-media site-generic performance and to map out a programme of associated creative activities, such as exhibition, workshops and art projects to run alongside the play, based on the life of visionary artist and architect Augustus Pugin, celebrating his bicentenary in 2012.</t>
  </si>
  <si>
    <t>Research and development project for new work for a touring exhibition. The project will include research into materials and processes, historical research, working with London Printworks Trust to develop ideas, researching and confirming venues/sites for tour in 2012 to 2014 and production of a body of new work.</t>
  </si>
  <si>
    <t>A theatre show with musicians. After a bout of depression I learnt how to play the piano and wrote a 'clinical depression concept album'.  In Good Friday I perform the songs and talk in between tracks about my depression and about the joy of discovering music. Humour, music and redemption.</t>
  </si>
  <si>
    <t>The focus of activity has Four main strands:
- Me, Myself and Miss Gibbs Tour
- Development of Workshop and Community Engagement Skills 
- Development of Marketing and online Presence
- Research and Development for I Promise to Swim the Channel (or the story of how I might)</t>
  </si>
  <si>
    <t>A two (possibly) three day multi venue Jazz and Blues Music Festival, with elements of a Fringe Festival, to take place on the August Bank Holiday Weekend 2012 in the town of Congleton.</t>
  </si>
  <si>
    <t>Our Programme includes a 28 weeks of art, music, singing and dance at the MyPlace centre, South Leeds Youth Hub. We target young people with little access to the arts, from south Leeds (a very deprived area) and particularly those not in employment, education or training (NEET).</t>
  </si>
  <si>
    <t>We aim to provide a stage for young people studying in London¿s colleges and promote the positive talent that young people have and encourage young people to enjoy diverse performing arts.</t>
  </si>
  <si>
    <t>To use 306 High Street Stratford as a Museum and Gallery during the 2012 Olympics to host an exhibition telling the oral histories and stories from the people of Newham through art and oral history, and to run a series of events in the Gallery.</t>
  </si>
  <si>
    <t>The aim of the project is to produce a practical, coherent and useful network of promoters around the North West of England, working together to encourage UK musicians to tour here. This will be done via effective communication, leading to more quality opportunities and activity for musicians in the region.</t>
  </si>
  <si>
    <t>This is a re-application to fund Tabernacle Folk 2012: a two day festival of new, traditional and experimental folk music, featuring leading musicians from the US, UK and Africa, in new collaborations; and also a new work, created by Tunde Jegede for young musicians, premiering at the festival.</t>
  </si>
  <si>
    <t>Creation of a largescale textile installations within the world's first textile mill in Derbyshire and modern textile mill in China</t>
  </si>
  <si>
    <t>As an elected Executive Committee Member of ASSITEJ (May  2011) and Chair of TYA UK. This application supports international travel and my attendance at EC meetings and festivals which promotes theatre for children and young audiences worldwide, in turn benefiting UK artists and organisations.</t>
  </si>
  <si>
    <t>A research and development project in a residential dementia care setting in Oldham. It will develop ways of creating text, music and moving image with people with dementia and their carers, relatives and staff. Artists will research methodologies and practice for a large project capturing the carers' experience of dementia.</t>
  </si>
  <si>
    <t>The commission and production of a play (research completed) about first female palaeontologist 19thC Mary Anning, timed for Olympic visitors, touring Wessex arts centres, theatres, village halls, and  an interactive monologue touring schools and museums: Mary Anning's Fossil Depot - Mary's story  through fossils, presenting Dorset's Jurassic heritage.</t>
  </si>
  <si>
    <t>The Festival is a one day family oriented  event of live music and art installations for the local community, held on the grounds of the Aquarius Golf Course. 2 sound stages provide an opportunity for local musicians and performers to perform to the local community in an exquisite environment.</t>
  </si>
  <si>
    <t>Following a 35% drop in income the Bluecoat will undertake action research to extend its current practice of co-creation and co-curation to investigate how to best produce a live programme.  The research will also identify appropriate artistic and creative partners to work with.</t>
  </si>
  <si>
    <t>Jason Wilde¿s Free Portrait Studio is a non-commercial mobile photographic studio that has been running since March 2010 building a body of work that brings together the diversity of contemporary English Society through multiple individual portraits. This activity is web based.</t>
  </si>
  <si>
    <t xml:space="preserve">To strengthen and support the production's engagement and access: with the development of education and training initiatives including a Brecht symposium, workshops and Master classes; through marketing and audience development strategies using digital and social media;  with subsidised, targeted performances for young people and an interactive Brecht web initiative.  
</t>
  </si>
  <si>
    <t>Building on 5 years of one-to-one career development in London we are partnering with venues in the South East, South West, East, West Midlands, Yorkshire, North West and North East to deliver 15 days of advisory sessions and lectures with artists outside of London.</t>
  </si>
  <si>
    <t>A substantial seventeen date tour with a contemporary jazz ensemble that will be giving performances and lectures/workshops, around a great deal of England, based out of London. The group features my own compositions and three internationally acclaimed musicians from New York, culminating in a recording of the new music.</t>
  </si>
  <si>
    <t>This application is for equipment, software and training which will enable me to deliver 2 public art commissions and 2 gallery exhibitions to the professional standard required, and furthermore to develop my capacity to secure and deliver future projects, enhancing the sustainability of my practice.</t>
  </si>
  <si>
    <t>Through workshops with young people and over 50s I wish to make a spoken word  video work using indivdual customised and designed origami fortune tellers that are popular as a school playground activity.</t>
  </si>
  <si>
    <t>A research and development project of Roald Dahls short story Galloping Foxely. The project will investigate the potential of turning the story into a site specific theatre production at the Railway Museum, Station Hall in York.</t>
  </si>
  <si>
    <t>To fund Research &amp; Development time to plan/prepare a collaborative project between artists Ruth Beale and Amy Feneck centred around the collections of the Working Class Movement Library, Salford. This 'Future Project' aims to be an ambitious re-staging of WCML material in at least one contemporary art venue.</t>
  </si>
  <si>
    <t>Participatory photography exhibitions beginning a conversation between the Autistic and non-autistic world.    Through workshops that will engage people on the margins of society to develop self-expression and self- esteem through photography, the resulting work will be widely shown, communicating a uniquely autistic view of society.</t>
  </si>
  <si>
    <t>A research and development period within a dance theatre context to research choreographic ideas, create a `first draft¿ of a potential show, and trigger interest for future collaborations and programming.  The research looks at what is sexy through the eye of a heterosexual female referencing popular culture in western society.</t>
  </si>
  <si>
    <t xml:space="preserve">A high profile staging at the Southwark Playhouse of 'Shivered', the new play by the acclaimed playwright Philip Ridley. In Olympic year, and within months of the riots, this piece dissects contemporary London. Q&amp;A's, workshops and an educational programme will explore the issues raised with the local community.
</t>
  </si>
  <si>
    <t>I plan to write a contemporary novel exploring the social, political, sexual and racial prejudices that exist in a small  town. I need to finance  time to research the novel, write an initial draft, send to readers for feedback, and write a second draft  to send my agent</t>
  </si>
  <si>
    <t>This research project will provide Independent Producers with the opportunity to develop a model of working whilst exploring the sustainability of the role through a national peer support network. Alongside trialing new ways of collaborating with, reaching and meeting artists and advocating for the value of the Independent Producer.</t>
  </si>
  <si>
    <t>The Brass Book creatively explores the possibilities of the book in the digital age. I will work with a number of community groups to produce a series of objects which combine traditional bookmaking techniques with cutting edge technologies. The funding will enhance and widen the scope of the activity.</t>
  </si>
  <si>
    <t>TAS is a monthly performance arts event where BME artists can be nurtured before taking their work to larger institutions for distribution. This initiative is for a space to develop new emerging young BME artists &amp; artworks and ensure that BME theatre practitioners have access to high quality professional training &amp; employment.</t>
  </si>
  <si>
    <t>The project will research and develop ideas for a new street theatre show, working title 'The Brothers'. Exploring ideas of the fraternal relationship through a silent and comedic journey where two characters live , work and perform together .</t>
  </si>
  <si>
    <t>Bel Canto is a self funding community Choir established for 30 years and intend performing The Messiah close to its 269th anniversary in its original Victorian period form in a church setting. We are seeking support   to fund the hire of period instruments and also instrumentalists/soloists.</t>
  </si>
  <si>
    <t>A research and development period to begin the devising of a new piece of physical theatre from a Chinese folktale.  Particually exploring the use of full-face and half-face masks and other means of telling a story without words. 
To work with a mentor to develop our marketing strategy.</t>
  </si>
  <si>
    <t>Developing a new brass/opera programme for the Durham Brass Festival 2012  to include: engaging new audiences; one new commission; engaging new participants in our community chorus; touring to one venue outside County Durham new to the organisation and engaging one new emerging artist.</t>
  </si>
  <si>
    <t>Our activity is a touring theatre performance that will go into London schools &amp; colleges raising awareness of HIV/AIDS. We will challenge stereotypes, explore issues around relationships &amp; disprove misleading myths &amp; rumours about sexual health. The play will be a well-researched piece of new writing drawing inspiration from the cast.</t>
  </si>
  <si>
    <t>A research and development period that will involve regional and international artists, building collaborative relationships and a skill sharing process.  The activity will explore the subject of exile, through both directing and collaborative work with the artists involved, through the initial mediums of physical theatre, music and dance.</t>
  </si>
  <si>
    <t>To create a new full evenings dance production titled ROMA, based on a previous r+d work. 
Funds for the work have also been obtained from a Dance City commission.</t>
  </si>
  <si>
    <t>Researching and Developing and then Writing: 'Bridges' . 
This piece of  Children's Theatre will be about literally and metaphorically building bridges -  society, division, engineering and friendship - all through the use of play and imagination.  It will be aimed at children aged 6-10 and will cover Key Stage 2 topics.</t>
  </si>
  <si>
    <t>The activity is twofold: firstly, to successfully tour our flagship show The Harbour on a national scale, building relationships with venues and audiences beyond our region.  Secondly, to address the writing questions of our second show, Ghost Town.</t>
  </si>
  <si>
    <t>We are running a 3 day festival celebrating the music of historical civic wind bands (known as Waits in the UK). We will be inviting bands from around the world to participate in free outdoor performances and workshops for members of the public in Colchester in June 2012.</t>
  </si>
  <si>
    <t>Artists will have 1min:30seconds to showcase any talent they have whether it be singing, rapping, playing an instrument or doing comedy. They will be able to upload the footage to the website from convenient places like their phone along with the other usual avenues.</t>
  </si>
  <si>
    <t>Katabasis to publish 2  collections of poetry: 'Poems of Hampstead Heath and Regent's Park' to be published on May 1st 2012 and 'The Vision Splendid' to be published on May 1st 2013. Poems by Dinah Livingstone. Launch readings and events up till October 31st 2013</t>
  </si>
  <si>
    <t>To provide Performing arts ¿Dance¿ workshops and an ¿Two End Dance Shows¿ to highly deprived and disadvantaged young people aged 11 to 19 living in Sandwell. A professional dance instructor and volunteers will be brought in to deliver the workshops/Activities. Contributions of £1 will be expected from all participants.</t>
  </si>
  <si>
    <t>"I yam what I yam¿ L'invenzione" is an artists' moving image work that explores the relation between cinema, modernity and the colonial project.</t>
  </si>
  <si>
    <t>providing opportunities for  local people inc children to develop skills in performance arts, expand  community festival for our 40th year helping to enhance engagement;  development of  traditional Dance skills; Colourdome; develop children's and the community's experience of wider cultural activities; development of Young Performers and "Silver roots" competition.</t>
  </si>
  <si>
    <t>A theatre production of 'Same Time Next Year' by Bernard Slade at The Robinson Institute, Glaisdale, from 3rd-25th August 2012. A community event employing professional actors and theatre practitioners, in an isolated rural area. It is a socially disadvantaged area with little opportunity to engage with the arts.</t>
  </si>
  <si>
    <t>In 1989/90 I made `Headcases¿, audiovisual portraits of 50 Londoners associated with art, fashion, music, design... I want to re-shoot  the subjects and present the previous and now side by side on wide screen. Portraits of physical and mental change as a consequence of 23 years of aging .</t>
  </si>
  <si>
    <t>This will be an accredited 12 week workshop that will take place in Croydon library to engage those with learning difficulties and those at risk of offending.
The workshop will include the creation of raps/poetry, use of music, drama and performance, with the end
product being a showcase performance.</t>
  </si>
  <si>
    <t>The training and professional development of eight students - four postgraduates in Creative Writing and four trainee teachers - who, working together, will receive training in creative writing workshop techniques and mentoring from the Canterbury Laureate to deliver workshops to community groups in the Under 18s and over 60s age brackets.</t>
  </si>
  <si>
    <t xml:space="preserve">We  want to use the opportunity of St Patrick's Day falling on a weekend for the next 2 years to expand the the experience offered to the large numbers of people who come to the Irish Quarter.  We want to move  to a celebration of Irish culture and arts. 
</t>
  </si>
  <si>
    <t>carnival costume making, dance, steel pan, stilt walking and other circus skills. Organising launch party to show off new designs and learnt skills. Provide training in first aid and silver and bronze arts awards. Attending Luton Carnival 2012.</t>
  </si>
  <si>
    <t xml:space="preserve">Research and Development of THE GOLDEN BOY:
-    intensive period with dramaturge to fully realise the artistic potential of the existing story
-    follow on workshops with actor/singers, and visual artist: culminating in a live presentation to an 
      invited audience
-    digital marketing 'trailer' pack of the work (video and audio cd) 
</t>
  </si>
  <si>
    <t xml:space="preserve">A group exhibition of work by up to 8 artists of mixed heritage and ethnicity, including myself.
The exhibition, co-ordinated by me, will be the focus and foundation for a positive dialogue, platform and network for mixed heritage artists to make the most of opportunities inherent within their identity. 
</t>
  </si>
  <si>
    <t>We have a vision of a community full of local artists, musicians, photographers, fashion designers, poets, writers and other creative people who all help, promote, and enjoy each others endeavours in order for all to be successful.  Our events will provide this exact environment.</t>
  </si>
  <si>
    <t>The Festival joins world renowned professional musicians with the best amateur performers from this area. We include all age groups among both artists and audience.  From its start in millennium year this seventh festival has grown in size and confidence and will be a fitting celebration for the Jubilee.</t>
  </si>
  <si>
    <t>I propose to design and make dance costumes by collaborating with emerging dance companies based in the North East. These costumes will be presented in performances and a two month exhibition. The project aims to raise the quality of dance work produced in the region.</t>
  </si>
  <si>
    <t>Skylight and Greentop will develop a nationally recognised qualification for circus arts tutors, beginning with entry level,  and in delivering the project will explore how a stronger partnership between them can better deliver Great Art for Everyone and lead to a step change in circus arts education in the North</t>
  </si>
  <si>
    <t>We are looking for funding to commission a painting in our new marine education centre. This piece of artwork will sit alongside conventional interpretation, adding an extra dimension to how we communicate Yorkshire's hidden undersea world to the public and school children.</t>
  </si>
  <si>
    <t xml:space="preserve">Enable us to `go and see¿ and attend Dak¿Art Biennale 2012 to research and develop a regional intercultural visual arts opportunities for artists/creatives between East Midlands and Senegal (Africa) where we can engage with artists from the African diaspora which would be beneficial to our own artistic practice.
</t>
  </si>
  <si>
    <t>This is a thought  provoking play on a South London girl gang which consists of  7 elders, 2 youngers and 5 males. Anger, jealousy, power, sexual promiscuity, identity, love and acceptance all mixed up into 9 young females as they deal with consequences of their actions on road.</t>
  </si>
  <si>
    <t>I am hoping to start my own theatre company, `Animated Aberration¿. My vision is to tackle cultural trauma, break down social stigma¿s and attack individual subjectivity through a manner which identifies and consequently abstains from what the audience expects from the performance through a fresh and exciting approach.</t>
  </si>
  <si>
    <t>This proposal is to support the second half of my year as 'Artist in Residence' with The Arts Unit, Plymouth City Council: to support my professional development as a playwright, the writing of my first poetry collection and to profile local writers on the Cyprus Well website.</t>
  </si>
  <si>
    <t>My activity comprises two interlinking elements: Firstly, weekly issue based drama workshops for young people aged 8-21. Secondly, short drama courses for disadvantaged young people including young carers, mothers, first time offenders etc. At the end of these courses attendees will be encouraged to join a weekly group.</t>
  </si>
  <si>
    <t>I will commission a website to document my interviews/recordings with a dozen English singer/songwriters whose material has convinced me to adapt my erstwhile traditional folk repertoire to include their songs.
I will meet each of them in their kitchen and record conversation and songs (dating from late 60s).</t>
  </si>
  <si>
    <t>I am seeking funding in order to participate in the Red Gate Gallery residency program in Beijing for two months. I intend to exhibit work in Beijing and to establish a connection between this exhibition space and my own artist-run space in London, so providing for ongoing cultural exchange.</t>
  </si>
  <si>
    <t>Research, development and production of a collaborative, participatory photography project in which Roma who have migrated to the UK from Eastern European to document their lives with my support.</t>
  </si>
  <si>
    <t>As a professional artist my activity will focus on an exhibition and monograph. I intend to complete personal research into the secret techniques used by Byzantine Maestros who manipulated mosaic materials to awaken intense spirituality. This powerful and unique artistic ploy will be re-evaluated and recorded in my work.</t>
  </si>
  <si>
    <t>The Banff (Canada) Artist in Residence (BAIR) program in Visual Arts provides time and space for individuals and groups to create new works, research innovative ideas, and experiment with different techniques and modes of production.
Residency length will be one month starting in March 2012.</t>
  </si>
  <si>
    <t>`Streams of Rings¿ is inspired by the five Olympic rings and reinvents this symbol into five long strips of fabric in the shapes of rings, tracks and trails, cascading round artists and participants uniting the whole group in the creation of an innovative choreography using elements of classical Indian dance.</t>
  </si>
  <si>
    <t>Following our debut play, we are returning to the New Diorama Theatre in March 2012 with a new script by Drew Ballantyne.  "Four Days of Grace" is a 50 minute one-actor play, solidifying the mission statement of the company and furthering our relationship with the New Diorama Theatre.</t>
  </si>
  <si>
    <t>We propose a tour of our production `Bullets and Daffodils (the Wilfred Owen story) to studio theatres throughout the Northwest. It is the world¿s first musical based on the life and work of war poet Wilfred Owen. 
Owen¿s iconic war poetry is placed in a contemporary musical setting.</t>
  </si>
  <si>
    <t>I propose composing a full length semi-classical, semi-electronic score for Dreyer's 'The Passion of Joan of Arc' for Cello, Bassoon, Celesta and Electronics, to be performed live as well as recorded.</t>
  </si>
  <si>
    <t>Thrales are hosting DERT 2012 (Dancing England Rapper Tournament) in London from 30 March - 1 April 2012.  Rapper is a form of traditional English folk dance from North East England.  Teams come from all over the UK and abroad, and dancers are aged from 7 to 70+ years old.</t>
  </si>
  <si>
    <t>Production of a single screen video, plus a multi-projector installation which takes as its starting point the Queen's Rink Ballroom dance revival project. This involves working with older people in residential care homes and young people aged 13 to 21 to recreate a participatory dance event.</t>
  </si>
  <si>
    <t>I am proposing to work in collaboration with The Docklands Sinfonia Orchestra and composer Jeremy Holland Smith to create a 30 minute neo classical touring work to be premiered on the 16th March at St Anne's, Limehouse and throughout the UK.</t>
  </si>
  <si>
    <t>Brighton &amp; Hove Children's Festival is a 10-day multi-artform festival for children under 11 and their families.  The theme for 2012 is Courage and this theme is explored in an experimental, unique and adventurous way offering high quality, artistically led events to families in the city.</t>
  </si>
  <si>
    <t>My application is for funding to assist a year long residency with a company specialising in hand painted flags. The host is providing  financial support amounting to 62 % of the total budget. I will be able to support the project by 6 % myself.  The application is for the remaining 32 %.</t>
  </si>
  <si>
    <t>A solo exhibition to be held at Madder 139 in March 2012, with artist's catalogue and a series of scheduled artist's talks in the gallery.  I only need funding for the catalogue.</t>
  </si>
  <si>
    <t>I am applying for £1, 500 towards the production costs of Jour Mal Jour Nal¿s first issue, Issue Naught: SCAPE, a publication which includes work by those from different fields with the intention of establishing new frameworks through which new texts and works of art are generated.</t>
  </si>
  <si>
    <t>R+D for a solo show looking at themes of isolation &amp; loneliness  through the eyes of one distinct character. A Co-production between CoGR, Barnsley Civic Theatre &amp; Makin Projects, the show is supported by Eastbourne College Theatre and Nottingham Lakeside. Workshops with students form an integral part of the process.</t>
  </si>
  <si>
    <t>The project involves 3 Bridport primary schools working with a poet and local writers to create a poetry installation of an allotment of poetry at Bridport Arts Centre, part of the 2012 Bridport Arts Festival ending with a performance as part of National Poetry Day.</t>
  </si>
  <si>
    <t>We will work with young people aged 14-25 from disadvantaged backgrounds to create a large scale integrated piece of performance at Kinetika Bloco Spring School with musicians, steel pan, drummers and dancers. The work will be performed at Southbank, Notting Hill Carnival, Thames Festival and a 2012 event.</t>
  </si>
  <si>
    <t>A series of initiatives including training, workshops, discussions and a publication that will launch the Open
Access/ Print-on-DemandHammerOpen Series from HammerOn Press.
It will explore how contemporary publishing cultures are changing, and how this offers new possibilities for
creativity, communication and wider participation.</t>
  </si>
  <si>
    <t>Sensorium was created with the basic intention to showcase and promote music in innovative arrangements including contemporary music, improvisation, electronic music, electro-acoustic music, music and video, dance, performance art, along with other co-creative media that challenge and inspire the audience.</t>
  </si>
  <si>
    <t>In this proposed project we will undertake the research and development towards a duet dance performance with accompanying social activity for pubs and similar spaces.  The work will have two public presentations in cities in England.</t>
  </si>
  <si>
    <t>Our proposal is to commission celebrated children's playwright Finegan Kruckemeyer to write an original piece of theatre for children aged 4-8 years, and to undergo a Research and Development of the piece at Pegasus Theatre.</t>
  </si>
  <si>
    <t>Review and testing new business model and writing new development plan in light of no longer being an RFO</t>
  </si>
  <si>
    <t xml:space="preserve">Creating a new body of work  Urban/Nature, for 6 metres square gallery as guest artist at the Knitting and Stitching Show, Alexander Palace and Festival of Quilts in 2012.  Exhibitions received over 80,000 visitors (2011), all ages and abilities. Participatory activity with found materials as part of exhibit
</t>
  </si>
  <si>
    <t>We want to make a Brighton specific edition of the existing, award winning In/Visible City project. We will collaborate with partners from Serbia, Denmark, Macedonia and France, the Nightingale Theatre and Brighton Fringe to create a bus tour performance revealing the invisible communities that shape Brighton as a city.</t>
  </si>
  <si>
    <t>I¿m an art tutor, tutoring several watercolour and oil painting classes in and around Mansfield in Nottinghamshire. My Groups are armature artists that paint solely for their own enjoyment; many of them are ex miners or from a mining background who find the classes help them socially and therapeutically.</t>
  </si>
  <si>
    <t>A Nottingham, Derby, Leicester and Loughborough Pilot Refugee Week newspaper plus graphic fiction and creative writing workshops; a ten-week pilot of theatre storytelling workshops in Nottingham; a camcorder for interviewing and documenting all activities during Nottingham Refugee Week.</t>
  </si>
  <si>
    <t>This application is for the research and development stage of a professionally led immersive perofrmance event set on the length of Sheffield's canal running through the city¿s most disadvantaged communities . The production is designed to engage with these communities to celebrate the people's history of the city .</t>
  </si>
  <si>
    <t xml:space="preserve">The programme will increase the opportunity to engage in art based activities. School children will engage in a variety of dance styles from around the world and learn about different cultures, for example cultural dress and national anthem. The beneficiaries will have the opportunity to perform in front of audiences. 
</t>
  </si>
  <si>
    <t>The Exhibitionists will be a high quality artists fair and celebration event that will showcase established creative practitioners in the Tees Valley and immediate hinterland.  The event aims to develop the local creative economy through profiling the strength and depth of creative practice and content producers in the sub-region.</t>
  </si>
  <si>
    <t>A one month residency program hosted by PAiN in Lulea Sweden, in connection with a residency and live art event at ]Performancespace[ in Hackney Wick, London. The event and residencies in both countries will involve producing community based artwork and presentation In response to a recent NeighbourHOOD residency at ]Performancespace[</t>
  </si>
  <si>
    <t>A new arts installation to capture all that is great and good about Hackney Central. It will encourage residents to take pride, and shoppers and visitors to return to the area following the social unrest that occurred in August 2011.  The art will be informed through youth-led consultation.</t>
  </si>
  <si>
    <t>We are currently looking for funding for our space at this years Pick Me Up 2012, at Somerset House London. We are looking £2000, to help with printing costs, as well materials to build our space. It will also go towards workshops and activities with the kids and parents attending.</t>
  </si>
  <si>
    <t xml:space="preserve">IOU would like to review its current marketing activity and implement a new company communications strategy in order to develop the company's profile. This would involve a range of activity including consultancy support, digital communications development, website redevelopment and the production of new promotional materials.
</t>
  </si>
  <si>
    <t>This year-long writing residency at a horticultural social enterprise charity for adults with learning disabilities will facilitate service-users, family and staff to share, develop and edit their life stories to create a gardening themed multi-media and print anthology, and accompanying exhibition.</t>
  </si>
  <si>
    <t>I am applying for funding to help support my 1 month artist residency at Upernavik museum In Greenland.</t>
  </si>
  <si>
    <t>Two interrelated exhibitions in Nottingham, UK and Bergen, Norway between artists Traci Kelly UK and Rita Marhaug NO. Liquid Bodies shows in Bergen and From Where I Stand I Can See You in Nottingham where it incorporates Seers-in-Residence - a strand involving 3 additional artists, and 2 scientists</t>
  </si>
  <si>
    <t>We will produce and stage a piece of new writing verbatim theatre on the controversial case of Sam Hallam who was convicted of murder in 2004. The production will be performed at the King¿s Head Theatre in March 2012.</t>
  </si>
  <si>
    <t>To continue and build on the cultural exchange created between Nottingham &amp; Karlsruhe, Germany in 2011 (These cities are twinned).10 East Midland based designers will showcase their sustainable and unique work at Eunique, Karlsruhe, May 2012 &amp; 6 Karlsruhe designers would be invited to exhibit in Nottingham, October 2012.</t>
  </si>
  <si>
    <t>My activity is to direct a brand new production of Eugene O'Neill's rarely performed classic play 'The Hairy Ape' at Southwark Playhouse in May 2012. I hope to re-imagine this epic and theatrically challenging play for new audiences in an intimate and atmospheric setting.</t>
  </si>
  <si>
    <t>I am asking for funding for a digital SLR camera with full frame sensor, software for professional editing, the production costs for a series of fine art portrait studio shoots leading to my first solo exhibition in London in November 2012.</t>
  </si>
  <si>
    <t>Conduct research into gender equality in youth theatre, focussing specifically on roles for girls in plays written for youth theatre groups. The research is supported by National Youth Theatre &amp; Company of Angels.</t>
  </si>
  <si>
    <t>Hand and Morley Special Projects wish to put on a high quality contemporary art exhibition with symposium at the SIA Gallery, Sheffield Institute of Arts. Entitled 'If you look like your passport picture you're too ill to travel', the show will investigate themes of travel, tourism, colonialism, and regeneration.</t>
  </si>
  <si>
    <t>Merge2012 will encourage civic pride and allow Hull's public to engage creatively with their heritage. Working with Hull History Centre - which houses the written archives of Hull's history - we'll be showcasing a range of arts/performances which responds to and reflects the themes of the archives.</t>
  </si>
  <si>
    <t>A non-profit conceptual sculpture aimed to tour venues and art prizes across the UK. The piece will also help strengthen my portfolio and future works, also to susport the growing art scene in the North West.</t>
  </si>
  <si>
    <t>The St Katharine's Gospel Choir is an inclusive choir based in the Danish Church in Camden Town. Everyone is welcome: students, au-pairs and members who have been affected by the recession.  We sing once a week and hold concerts every quarter to share our joy with the audience.</t>
  </si>
  <si>
    <t>I intend to marry local heritage with theatre, creating a venue within Kingswood Museum and producing a new play with its heart in a famous factory during World War II. Using this test piece I will determine if there is a want or need for professional theatre in South Gloucestershire.</t>
  </si>
  <si>
    <t>project - to bring together local dance artists and musicians from the North West to collaborate and create a dance piece for TILT Dance Platform over 4 weeks. The piece would be supported throughout and after the project by TiLT and supporting members with an aim for continual development and performances.</t>
  </si>
  <si>
    <t>The Victoria Baths Fanzine Convention will explore how the virtual world is helping global networks of self publishers share their work, from zine libraries to collaborative publications.
Visitors will be able to browse and buy zines, attend talks, tours and workshops and watch a film made by Salford Zine Library.</t>
  </si>
  <si>
    <t>A celebratory festival of Indonesian music and culture. GONG (Gathering Of the Northern Gamelans) brings
together partners and audiences from across the North East region and beyond to participate in a community based festival of Indonesian Music, dance, food, and culture.</t>
  </si>
  <si>
    <t>We are bringing a new adaptation of Dickens' Great Expectations to small and mid-scale theatres in England. We premiered our new production in autumn 2011 to great success and we look forward to performing to many more people in 2012, the 200th anniversary of Dickens' birth.</t>
  </si>
  <si>
    <t>An application for professional development funding so I may embark on an intensive period of training and mentorship; covering tuition, course fees, art materials, studio space and professional fees to help build my capacity and enable me to create a body of new work for domestic and international public exhibition.</t>
  </si>
  <si>
    <t xml:space="preserve">Make a Move is a large-scale community dance project which aims to get up to 400 members of the community to help choreograph a dance sequence which will be performed during the district's 2012 celebrations, with soundtrack by Neil Valentine, and filmed by Erato Tzeavara 
</t>
  </si>
  <si>
    <t>Our activity is the world premiere of Educating Ronnie by Joe Douglas, produced by the new theatre company Utter at the Edinburgh Festival, as part of Escalator East to Edinburgh 2012.</t>
  </si>
  <si>
    <t>Working with local schools, community and performance groups to create an outdoor promenade show at the London Pleasure Gardens. The project will include hands on workshops for schools and community groups, plus the opportunity for several community performance groups to present showcase performances and collaborate on a spectacular finale.</t>
  </si>
  <si>
    <t>A year of professional development supported by Escalator East to Edinburgh and Escalator Performing Arts. The project includes presentation of two street-based live art performances at Edinburgh Festival Fringe, and the development of a solo performance, with the aim of raising the national profile of my practice by 2013.</t>
  </si>
  <si>
    <t>Culture Cabs is an audience development programme working with arts organisations and businesses in Leeds to create a fleet of hackney cabs which host promotional material and one off experiences that raise the profile of the range of arts activities on offer in Leeds to a wider audience.</t>
  </si>
  <si>
    <t>We wish to engage the older members of the Kibblesworth community and the pupils of Kibblesworth primary school in a lantern making project. We will facilitate inter. generational workshops in order to bridge the generation gap in the community, and also to unite the community together .</t>
  </si>
  <si>
    <t>To stage a large scale musical adaptation of a book by Anthony Clavane entitled Promised Land. The production will be a collaboration melding professional and amatuer companies including Leeds Civic Arts Guild, Carriageworks Theatre, Red Ladder &amp; Makor - Centre for Arts, Culture, Welfare and Entertainment for the Jewish Community in Leeds</t>
  </si>
  <si>
    <t xml:space="preserve">The production of MONO, a book dedicated to black&amp;white photography with an emphasis to UK artists. MONO will be a celebration of the monochrome imagery showcasing emerging talents among renowned photographers. It will become an historical publication that will be remembered and collected for many years to come.
</t>
  </si>
  <si>
    <t>A celebration of the Queen¿s Diamond Jubilee with the presentation of an arts based event. Proms in the Park will promote local/national talent and artistic excellence, attracting and inspiring existing and new audiences including families and young people, truly delivering on the mission of 'Great Art for Everyone'.</t>
  </si>
  <si>
    <t>Our first 'opera club-night' in London, presenting three new short operas in a disused factory building in Peckham (including the UK premiere of Jacob Cooper's 'Timberbrit') using unconventional, site-specific stagings, with the aim of reconnecting contemporary opera with experimental theatre and attracting a new, young audience.</t>
  </si>
  <si>
    <t xml:space="preserve">To produce a brand new family street theatre show involving music, costume and a working robot based on the Victorian/Dickensian period which links to the centenary year celebrating the work of Dickens and also to the more contemporary Steampunk movement.
</t>
  </si>
  <si>
    <t>To involve young people (aged 9-10) in a project with an artist to map out New Brighton/to create ideas that can be translated into tourist map for area. Work includes creating 3d models of landmarks past and present which become part of a display in local information centre.</t>
  </si>
  <si>
    <t>A workshop for the new and existing Board members of Berwick Film &amp; Media Arts Festival Ltd., and led by a consultant/facilitator, in which directors will brainstorm ideas for the strategic development of the event over the next three years and beyond.</t>
  </si>
  <si>
    <t>We intend to stage a production of Barbarians by Barrie Keeffe in a site-specific location in Tooting, South London. We have deliberately chosen this play with young audiences in mind and an educational package aimed at key stage 4 and 5 will be an available resource.</t>
  </si>
  <si>
    <t>My activity is to R&amp;D 'Li Lu¿s Music Box'  - a combined arts installation within which I will perform the Bach Cello Suites.  Our aim is to tour it widely in all manner of indoor and outdoor settings, engaging new audiences of all ages for classical music, particularly Bach.</t>
  </si>
  <si>
    <t>The Ryhthm and Blues Club is held once a month bringing the list of bands to our club. We also hold a festival every year. Also we run weekly jam sessions where young musicians can play alongside professional musicians.</t>
  </si>
  <si>
    <t>I am applying for a grant to support the Dying Stars Sound Art Residency at Durham University, to buy a MacBook Pro laptop to make this sound work and to broadcast the results online via an internet radio broadcast.</t>
  </si>
  <si>
    <t>FormContent¿s programme, It¿s moving from I to it consists of an exhibition, commissioned texts, workshops, local and international events developed over 15 months. It is an exploration into visual language and marks FormContent¿s nomadic mode of operating after having run a space over the last five years.</t>
  </si>
  <si>
    <t>The Blackpool Urban Art Show will feature `live¿ painting, opportunities to meet international urban artists, enjoy live music and dance, and take part in a range of participatory activities; taking place over 3 days from Friday, 15th to Sunday 17th June 2012.
(No more than 50 words)</t>
  </si>
  <si>
    <t>A UK touring exhibition, exploring painting as a process, its guises, its substance and its `objecthood¿. Our focus is to build on the legacy of the expanded field of painting through 11 cross-generational artists work. Curation, experimentation, education, research, discussion and global dissemination of our findings is paramount.</t>
  </si>
  <si>
    <t>We want to take our latest show Captain Ko and the Planet of Rice to the Edinburgh Fringe Festival 2012, as part of Escalator East to Edinburgh Scheme and showcase our work to the audience and promoters at the festival with a view to book a tour in 2013.</t>
  </si>
  <si>
    <t>Shallal Dance Theatre an inclusive community company, will create and perform site specific pieces around three very different Cornish Doorways using a choreographer/dancer, poet, composer, musicians and a film maker. These will then become part of a larger performance by the company in 3 further venues.</t>
  </si>
  <si>
    <t>The activity is to present and promote a live art performance at the Edinburgh Fringe Festival. The performance is site-specific, located in a real working office, alongside people at work.</t>
  </si>
  <si>
    <t xml:space="preserve">A collaborative dance and art research project. Exploring the dramatic account of sculptor Camille Claudel who was the lover and muse of Rodin. I will unravel Camiles  greatest triumphs, passions and betrayals giving way to her final decent into madness. I'm also researching different performance contexts  to present work. 
</t>
  </si>
  <si>
    <t>To present an new and original shadow theatre production for family audiences at the Edinburgh Fringe Festival as part of East to Edinburgh. To promote and publicise the show and the work of my company by reaching new audiences,  making contact with bookers and getting reviews in the national press.</t>
  </si>
  <si>
    <t xml:space="preserve">Look Left Look Right make documentary theatre and are based in the East of England. This proposal is to develop the company and a new production called `The BP Story¿ to premier at Edinburgh Fringe Festival in August 2012 as part of the Escalator East to Edinburgh Scheme. 
</t>
  </si>
  <si>
    <t>'After The Rainfall' will be a new piece of mid-scale devised theatre by curious directive in association with Watford Palace Theatre. Working with writer Alice Birch, the devisers will create the work for presentation at Edinburgh Fringe 2012 (as part of EE2E) and UK tour in 2013.</t>
  </si>
  <si>
    <t>Following an East region and London tour of TU I TERAZ (Here and Now) in the Spring I wish to remount the production for two weeks at the Edinburgh Fringe Festival as part of the Escalator East to Edinburgh Scheme that we have been accepted onto.</t>
  </si>
  <si>
    <t>The activity is to create a new piece to be performed along side an already made piece ready for touring. As a contemporary/break dance company we are also introducing the break dance culture to the Windsor area by teaching adult and children's classes as well as holding events.</t>
  </si>
  <si>
    <t>We are asking you to support an Arts Award project for our students. This will include supporting students to attend arts related events, recruiting artists to deliver workshops for our students, and supporting students to work with professional artists / arts organisations.</t>
  </si>
  <si>
    <t>This bid will support a week long, public-facing photographic exhibition at the Strand Gallery in central London at the end of May. The hand-printed black and white landscape and documentary prints will showcase previously unseen highlights of a photographic career that has spanned over 22 years.</t>
  </si>
  <si>
    <t>The enhancement of the theatre experience in Schools through the creation and delivery of high quality, age appropriate and relevant support materials to accompany performances from our repertoire. 
To work in partnership with five selected Schools in the creation, development and assessment of print and digital materials.</t>
  </si>
  <si>
    <t>I am applying for funding to produce a film installation and a series of photographs for SNAP 2012, an exhibition that takes place at Snape Maltings, Suffolk as part of the Aldeburgh Festival in June 2012.</t>
  </si>
  <si>
    <t>We will work with two artists and various community groups, including cross-generationally with young people and the elderly, to produce high impact, woodland themed installations that will turn the festival site into a Woodland Wonderland for the September 2012 Arts Festival</t>
  </si>
  <si>
    <t>Essentially an artistic, sculptural take on a mini/crazy golf course that will stimulate the aural and visual senses whilst remaining engaging to its audience and especially aimed at those who would probably not think to visit or explore the arts.</t>
  </si>
  <si>
    <t>Funding time to complete a book-length sequence of environmental poetry, 'Harnessing the Power of Grass' (working title). The process will also engage Mimi Khalvati as a mentor and the application covers research trips to Kew Gardens and The Natural History and Science Museums.</t>
  </si>
  <si>
    <t>London transfer of venerated emerging writer Craig Higginson's new play The Girl in The Yellow Dress, to multi-award winning Theatre503, in partnership with Salisbury Playhouse, directed by Theatre503's Joint Artistic Director Tim Roseman.</t>
  </si>
  <si>
    <t>An Artist Residency spread over 6 months in Day Care Centres and a hospital for older people including those diagnosed with dementia, in rural Peak District. During my residency I will create illustrated reminiscence boxes for use in the host venues, and digital versions for care settings throughout the region.</t>
  </si>
  <si>
    <t>To undergo a second stage of development on a musical adaptation of 'Hitler's Canary' (a novel by Sandi Toksvig based on the story of our family and the rescue of the Danish Jewish Community in World War Two) in Denmark and Watford, culminating in an industry and public showcase.</t>
  </si>
  <si>
    <t xml:space="preserve">SALT! a performance of new and traditional songs, stories, origami and projected salt art, touring theatres, 
community and art centres and educational venues. Investigating themes of science, mythology, geography, superstitions, and history the show will be complimented by workshops and an ambitious educational package of resources and workshops.
</t>
  </si>
  <si>
    <t>Development, scripting and directorial costs for new commission for  Roundhouse Circusfest in April 2012.  Wondershow will be the main UK show featuring the immersive circus and promenade theatre for 7 days. Funding will enable production and audience development, collaboration with script writer, new commissions and director of contemporary theatre company.</t>
  </si>
  <si>
    <t>1)A 2 week production development to perfect Wealth's Last Caprice with a dramaturg and a voice coach and visual consultant,
2)Creating a partnership strategy and marketing campaign to develop a collaboration with a solicitor company and approach promoters/programmers, with arts producer.</t>
  </si>
  <si>
    <t>The project we are asking for your support with is a filmed performance installation. The installation will run from the 29th Feb-2nd March at Blackall Studios in East London. The installation combines hand drawn artwork, sculptural installation and live music.</t>
  </si>
  <si>
    <t xml:space="preserve">¿	Run 'We Hope That You¿re Happy (Why Would We Lie?)', our first full-length show, for 3 weeks at  BAC, including a 2 day rehearsal period prior to the run.
¿	R&amp;D Gym Party, our follow-up show, for 2 weeks at BAC
</t>
  </si>
  <si>
    <t>I'm interested in applying for a grant for an arts publication called 'Magpie Magazine'. In order to produce a new printed edition we need financial support which will help the publication become a sustainable business.
Magpie is a collection of art, writing and music - with a nationwide audience.</t>
  </si>
  <si>
    <t>We propose to collaborate with artists from B-Arts, park staff and volunteers to engage park users in a series of intergenerational arts activities. The arts engagement will facilitate a creative dialogue and challenge sometimes polarised groups to look afresh at their relationships with the park and with each other.</t>
  </si>
  <si>
    <t>A day to promote the writing, reading and performing of flash-fiction throughout the UK to involve publications, public events, readings, workshops, flash-slams, etc. The aim is to promote the form and involve people as widely as possible.</t>
  </si>
  <si>
    <t xml:space="preserve">I am applying for financial support for the activity of producing new moving image and digital art work (animation, video and print), which will be exhibited in an installation at the Walker Art Gallery in Liverpool from 24th of March until 15th of July 2012.
</t>
  </si>
  <si>
    <t xml:space="preserve">To research and develop duet 'Ladylike', working with Anthony Egea (Cie Revolution) as choreographic mentor and then continuing with support from Breakin Convention. I will perform Breakin Convention in London and Leeds with a long term goal to combine this piece and 'Evol' to create a full tour in 2013. 
</t>
  </si>
  <si>
    <t>Six weeks of professionally led workshops for at risk young adults from youth groups/organisations in Peckham, Harlesden, Hackney and Tower Hamlets. A professional production of Harlesden High Street by Abhishek Majumdar at The Bussey Building, in Peckham. The production will include creative input from each workshop group.</t>
  </si>
  <si>
    <t>Research/Development and protected writing time to develop a new play written for young performers and professional actors about a Theatre In Education company who enter a youth club and get taken hostage by the children and in the process, learn something themselves.</t>
  </si>
  <si>
    <t>I intend to have a 2 month research period in Washington DC. I will study the links and tensions between the architecture in Washington and the architecture that it references ¿ particularly examining how Ancient Roman architecture has been manipulated and adapted to create Washington¿s unique character.</t>
  </si>
  <si>
    <t>A musical play based on a novella on the same name by Max Beerbohm. This is scheduled for  performance at the Theatre Royal, Bury St Edmunds in September 2012. This theatre was built in 1819; the play is set in 1820. Please see accompanying DVD and booklet for full details.</t>
  </si>
  <si>
    <t>summer holiday workshops to provide children of all ages with fun activities from outside play to inside crafts and dance etc</t>
  </si>
  <si>
    <t xml:space="preserve">We would like to undertake a research period to explore the lives of important and controversial figures in East Sussex to develop a site specific live performance showcase to generate interest and secure potential performing spaces and venues in local museums,galleries and heritage centres.
</t>
  </si>
  <si>
    <t>We wish to create a new initiative that supports specific photographic artists at a crucial moment in their development by granting them a 'Springboard' solo exhibition to launch an important new body of work and establish them on the next stage of their career.</t>
  </si>
  <si>
    <t>The Odyssey is a site-specific, promenade performance taking the audience on a journey through the buildings and open spaces of Deptford. This vibrant high street will be the back drop to an epic adventure where local community groups alongside professionals will create a thrilling piece of theatre.</t>
  </si>
  <si>
    <t>I propose a land art installation on the side of Pendle Hill by creating a huge '1612'. It will provide a defining image for the local people and visitors to the area during this years 400th  anniversary. I intend to record the year's activity by producing a film.</t>
  </si>
  <si>
    <t>This project is the development of a 10 minute cabaret act that we are turning into a 70 minute piece aimed at  bringing classic Music Hall songs to a modern audience, using contemporary performance techniques. This will fund our research and development period plus performances in 3 different venues.</t>
  </si>
  <si>
    <t>A development project staging two readings of The KALAKUTANS draft script, written by Oladipo Agboluaje, directed by Gbolahan Obisesan with Tony Allen's music performed by the Afrobeat Messengers. 
This music infused, theatre piece involves leading African actors exploring the stories of the people who shaped Fela Kuti's "Kalakuta".</t>
  </si>
  <si>
    <t>An adaptation for the stage of Dickens' BARNABY RUDGE by Eileen Warren Norris in his bicentenary year . A
community play produced by Alchemy Theatre in association with the Kings Theatre Southsea.</t>
  </si>
  <si>
    <t>FAME ACADEMY OF PA offer 3 years programme for 3 schools terms of 12 wks and 2h for each wk for 2 age groups .The sessions include street dance, choreography, routines and perform. The programme will be developing in East and South East England.</t>
  </si>
  <si>
    <t>This activity will lead to the establishment of Gateshead Youth Orchestra as a sustainable, independent organisation through the creation of a three year business plan, to develop new infrastructure, staffing, finance and fundraising strategies; and by supporting the costs of a part-time administrator to drive and manage the process.</t>
  </si>
  <si>
    <t>This video/live art work combines movement research and filmaking to retrace childhoods of 2 ex-Royal Ballet dancers against a true holocaust story . Sharing, comparing and retrieving memories, in consultation with a psychoanalyst and neuroscientist, we seek to understand what makes the body remember, react and survive in crisis.</t>
  </si>
  <si>
    <t>An exhibition of paintings of those at the end of life, those undergoing treatment for terminal illness, and those who survived bereavement.  Poetry workshops, talks, and public discussions on the subject run as part of the exhibition. Audience participation encouraged apart from the workshops, using a Memory Books provided.</t>
  </si>
  <si>
    <t>The Musical Memories project will provide a programme of high quality music workshops for older adults in Hartford Care retirement homes. The project will assist with research in the field of arts and health, using Dementia Care Mapping to determine the benefits for older adults.</t>
  </si>
  <si>
    <t>We intend to run 50 hours of workshops and rehearsals working with a groups of our participants; people with learning disabilities and mental health issues, to create a devised performance of Midsummer Nights Dream to be performed at the Exeter Respect Festival, 2nd June 2012.</t>
  </si>
  <si>
    <t>`Laura Pawela ¿ Sweet Heart Now Grown So Cold¿ (working title) is a significant new project consisting of a one month solo exhibition of multi-media work by sought after Polish contemporary artist Laura Pawela with  an accompanying educational talk.</t>
  </si>
  <si>
    <t>Primitive 1 is the first phase of a new participatory art project called "Primitive Series" spanning 2012-2013.    The  art-forms involved  in phase one include primitive art, dance, media art, music and "social media art" leading to an interactive dance event with projected visuals called "Dance for your Life".</t>
  </si>
  <si>
    <t>We aim to produce an intertextual music and literary piece in three modes - as an object, a performance, and website.</t>
  </si>
  <si>
    <t>Project 'Postage' is a community art project that encourages people to share their 'age' on a 'postcard'. Aiming to bring young and old together, Postage will involve all ages designing postcards about what they love about their age. A public exhibition will highlight the best designs.</t>
  </si>
  <si>
    <t>For our 2012 Festival we wish to celebrate the work and lives of the many women - instrumentalists, singers, composers, arrangers and bandleaders - who helped shape the first 50 years of jazz development, but whose contribution is often ignored or overlooked in favour of their male counterparts.</t>
  </si>
  <si>
    <t>Beauty is a photography and poetry exhibition, supporting the 'Time to Change' campaign, part of Mind charity. A selection of my own work, sharing my own personal journey and growth through clinical depression in hope of inspiring others, raising awareness and reducing stigma and discrimination of mental health issues.</t>
  </si>
  <si>
    <t xml:space="preserve">Communication Breakdown (CB) is a multi disciplinary arts experience. The narrative is split into several locations, taking participants on a treasure hunt around a city. Each CB is site specific. Two new versions of CB will be presented: IF Milton Keynes International Festival 2012 (IF) and The National Theatre (NT)
</t>
  </si>
  <si>
    <t>'Spire Writes' is a new poetry reading and open mic series in Chesterfield designed to provide a platform for emerging and established writers and put the region on the literary map.</t>
  </si>
  <si>
    <t>Achieving the next stage of development for this ongoing weekly workshop programme for musical theatre writing, founded in 2010. This stage encompasses a) adding a second-year composer/ lyricist workshop to our existent programme and b) getting charity status in order to apply for and access significant funding from foundations.</t>
  </si>
  <si>
    <t>Contemporary art exhibition focusing on installation based artwork from South West regional artists. The exhibition has no submission or entrance fee. It is geared towards improving cultural awareness and artistic opportunity in Torbay. Consolidating an artistic reputation for local and tourist visitors.</t>
  </si>
  <si>
    <t>The activity will encompass the creation, the rehearsals and the marketing of the play and finally the performances at the Etcetera in London. This play is about the journey of two women in prison and will be performed by ex-offenders, actresses trained at Clean Break.
Website: www.psychedelight.org</t>
  </si>
  <si>
    <t>An eight month programme of activities celebrating the Club's Diamond Jubilee. Activities intended include exhibitions. public presentations of projected images and a public event where the public are invited to submit photographs taken within a specified 24 hour period. These will be used as an exhibition and photo CD.</t>
  </si>
  <si>
    <t>At Play 2012 is a project in partnership with the New Ashgate Gallery, South Hill Park and OVADA, exploring concepts of play and participation, linking with the 2012 games. It supports artists in making participatory work in a variety of forms and develops audiences, breaking down barriers in gallery participation.</t>
  </si>
  <si>
    <t>The current website does not reflect the quality and content of BSDC's work. Through a website redesign we intend to create an informative, interactive space which will engage artists, audiences, press and promoters through a stronger, fully integrated online presence and digital marketing, in readiness for our NPO activity.</t>
  </si>
  <si>
    <t>XX/XY is a new music/video commission by CAS, part of PRS for Music Foundation's Cultural Olympiad initiative. We want to present it at events throughout London and deliver engagement workshops offering young people the opportunity to take part in an Urban Youth Junk Band for the performances.</t>
  </si>
  <si>
    <t>Our weekend Jazz Festival will bring the best of British contemporary jazz to a wide audience in a purpose built arts centre accessible to all.  It will provide opportunities for jazz artists, including talented newcomers, to showcase their current work, including original compositions, at a high profile event.</t>
  </si>
  <si>
    <t>I'm currently being invited by different art org.In the past months I went to Amsterdam Awa Residency (4 days), Milan-Gallery Iroko  and "Dimanche Rouge" at Petit Bain, Paris (4 Days).
They did not pay for travel expances or honorar. I'm invited 3 more times to paris.</t>
  </si>
  <si>
    <t>This application is to reshape perceptions of and therefore redefine contemporary classical music, making it more accessible and inclusive, offering more participation from, and exchange between, composers, performers and audiences.</t>
  </si>
  <si>
    <t>This course takes place with Zippo's travelling circus academy, In Which the students travewl up and down the UK with the Circus learning bout every single aspect of circus life, while also having the oppertunity to demonstrate their own talents and abilities within a circus setting.</t>
  </si>
  <si>
    <t>PCA will overcome rural audiences¿ isolation &amp; transport difficulties to enable engagement with the simultaneous Live Transmissions of theatre, opera, ballet performances, by installing satellite receiver connections to the existing HD projection of its award winning community cinema. Commencing: Spring 2012; ongoing. Like the cinema, further operational volunteering will occur.</t>
  </si>
  <si>
    <t>The Public House will be a pop-up home for performance; an empty shop transformed into a living room for one week during Big Dance 2012. Hiru will host a programme of contemporary dance that will pique the curiosity of passersby, creating an inviting experience for audiences and artists alike.</t>
  </si>
  <si>
    <t>Embark: Ferry Art 2012 is a sustained arts project which engages a rural community, offering: eight local artists the opportunity to exhibit on The King Harry Ferry, two artists a three-day long residency, and local schools the chance to participate in 3 days of workshops at Higher Trevaster Farm.</t>
  </si>
  <si>
    <t>Individual artists application concerning artists development, making new work, international collaboration and showing in Yorkshire. This activity in 3 parts: a 3 week artist collaboration in Lagos; a new photo text mapping project; and public presentation of activities in non-art spaces and public realm in York, Scarborough and Bradford.</t>
  </si>
  <si>
    <t>New Talent Spotlight is the independent UK talent platform for emerging professional talent in the field of Musical Theatre.  We aim to find, develop and vie opportunity to emerging performers and are now launching  Young Talent Spotlight to help aspiring young performers.</t>
  </si>
  <si>
    <t>This application seeks support for the production and exhibition of a major new art work by London-based contemporary artist Roman Vasseur, to be exhibited at kynastonmcshine project space in early summer 2012. This new work is an installation that includes painting, sculpture, photography and video.</t>
  </si>
  <si>
    <t>Nyctolopic is preparing the first production of a new physical theatre piece set to original music. The City Will Crumble, a vision of the psychological and social dislocation of the megacity, is a collaboration between a choreographer, a composer, a writer, a videographer and six dancers/actors.</t>
  </si>
  <si>
    <t>fEast theatre aims to bring home grown talent back to the Eastern region to present professional  theatre and opportunities for young audiences to develop creative writing skills. We plan to produce a new play, 'Battery' by Beatrice Armstrong accompanied by writing workshop led by Rob John and the playwright .</t>
  </si>
  <si>
    <t xml:space="preserve">As the Creative Director of Cusan Theatre Productions, I am seeking £5000 funding to develop and make, two interactive, dancing, musical figures that will be made from recycled materials. Featuring special effects and audience participation, these Figures will be designed specifically for outdoor events.
</t>
  </si>
  <si>
    <t>We are applying for funding to support the publication and promotion of Selected Poems by John Fowles.  Fowles¿ novels are considered landmarks of twentieth-century fiction but his poetry has not been widely published. Our intention is to follow publication with a programme of marketing and events.</t>
  </si>
  <si>
    <t xml:space="preserve">We aim to develop a devised piece of theatre looking at the relationship between fictional representations of romance in film and its effect on real life. We are looking to develop and workshop this idea with a director, writer and choreographer in a studio space for one week.
</t>
  </si>
  <si>
    <t>An indoor and outdoor photographic and digital exhibition by an emerging multi-disciplinary artist exploring and presenting the identity and aspiration of young people living in inner city Leicester.  They images will focus on key 2012 themes such as London 2012 Olympic and Paralympic Games.</t>
  </si>
  <si>
    <t>First London showing of the Odyssey woodcarving project in two London churches, St Martin in the Field, Trafalgar Square and Bow Methodist Church in 2012 together with the printing of the Odyssey book detailing 15 years of Odyssey's journey from the Ukraine, across southern Poland and the UK.</t>
  </si>
  <si>
    <t>An agreed programme of organisational learning, mentoring and initiating contemporary projects development at six strategic North East and Yorkshire  sites will be delivered during 2012 in partnership with Arts&amp;Heritage to support the work National Trust has developed nationally over the past three years through their Trust New Art programme.</t>
  </si>
  <si>
    <t>The Hello Collective wants to run their second 'Summer Studio', a residency opportunity for five early career artists in the picturesque town of Cieplice, Western Poland. We are a British led collective with an aim to engage in creative dialogue &amp; collaboration between artists across Europe.</t>
  </si>
  <si>
    <t>Some 52 youngsters aged between 8 and 18 learn, rehearse and perform in a fully-staged musical during the first week of the summer holidays. They gain acting, dancing and singing skills, together with learning to work as a team. Two school performances are given publicly on the final day.</t>
  </si>
  <si>
    <t>I would like to apply for a masters in Creative Writing at Chichester University.</t>
  </si>
  <si>
    <t>Creation of a spectacular specially-commissioned float to take part in the 54th Spalding Flower Parade, a floral carnival in low-wage economy area, which generates £1.3m for the region over the Parade weekend</t>
  </si>
  <si>
    <t>Caustic Widows will produce a work-in-progress, full length theatre show to be presented at Unity Theatre, Liverpool. Caustic Widows will work with established practitioners in dance, physical theatre and moving image. Paperwork will be developed to tour nationally.</t>
  </si>
  <si>
    <t>We will use Mosaic and other forms of art as a tool to both engage and inspire the local community with artwork produced by children and artists which embraces the core philosophy of Newton farm school - The Rights of the child.</t>
  </si>
  <si>
    <t>We are planning a seven venue UK tour featuring British reggae and dancehall artist Tippa Irie, supported by his band, The Far East Band.</t>
  </si>
  <si>
    <t>We wish to put on an evening of live music in St.Mary's Old Church, Stoke Newington. With a group of young musicians who have worked previously on music in this space. The event will be free, aiming to facilitate the local community with a performance in this building.</t>
  </si>
  <si>
    <t>This project is about the artist exchange, research and practice in the realm of improvisation, composition and performance in dance. This activity comprises an intensive workshop and performance development with international independent dancer, Benno Voorham (Holland/Sweden) and local and regional based artists.</t>
  </si>
  <si>
    <t>This application is to tour our award-winning production, SWAMP JUICE in the UK for 8 weeks and to undertake a 3 week run at the Soho Theatre in London. The grant applied for is to help cover the marketing of the tour and costs associated with Soho Theatre.</t>
  </si>
  <si>
    <t>Set at our beautiful head quarters in Bournemouth the activity we are looking for funding for is Interior Design workshop for beginners to assist disadvantaged children and young people and under confident adults to help them gain more confidence for the future.</t>
  </si>
  <si>
    <t xml:space="preserve">Shea Ziegler curate the Warrington Museum this March with `International Woman¿, an exhibition which brings together  more than 15 women artists from 9 countries, being the first exhibition in the UK that highlights the cross-over of the Pop Surrealism and Urban fine art movements in a national museum.
</t>
  </si>
  <si>
    <t>A community engagement project involving 5 creative workshops, the creation of an interactive website, limited print run of a map, and trail of creative milestones. It aims to encourage tourism and celebrate the passing Olympic Torch. Open to all ages and abilities, it aims to bring vibrancy and unite community.</t>
  </si>
  <si>
    <t>Free Verse 2012: The Poetry Book Fair, building upon the success of a similar event held in 2011, is a one-day event planned to enable 40 poetry presses to present their work direct to the public in a venue that will also host free readings, workshops and other activities.</t>
  </si>
  <si>
    <t>I am translating the Hindu epic, The Ramayana, into an accessible modern English verse novel. I am researching other verse and prose translations of The Ramayana to help me write my version. I will publish my version with the publisher of my previous two collections, Faber &amp; Faber.</t>
  </si>
  <si>
    <t>Case for Optimism series of four 1 day events to 150 artists/leaders to help deepen their creative response to environmental/ peak resource challenges. informed by the best current participatory arts led approaches to sustainability, each event gives participants context, inspiration and resources to inform their own future arts practice.</t>
  </si>
  <si>
    <t xml:space="preserve">'Let us go and smell the roses in Queen Mary's Garden, Regent's Park",  will be four Art Salons occurring in Boswall House, Cornwall Terrace, The Regent's Park. Occurring seasonally in  2012 they will engage local and worldwide audiences in a multi-sensory appreciation of contemporary art.
</t>
  </si>
  <si>
    <t>A research and development project exploring the artistic and participatory potential of an annual contemporary playwright festival and how this might become a sustainable addition to the cultural calendar.  It will support early career artists, raise the quality of the artistic offer and increase audiences and engagement with the community.</t>
  </si>
  <si>
    <t>Interactive Architecture workshops are delivered in various community settings, art centres and other venues that bring communities together across London. The workshops offer the opportunity to children, young people and adults to develop imaginatively large scale structures in groups, with the use of thousands of wooden blocks, balance and gravity.</t>
  </si>
  <si>
    <t>A small-scale theatre production.  To be performed at The Little Angel Theatre's Spring programme as part of their adult puppetry strand.  It is a new adaptation (of excerpt of a novel by Ray Bradbury).   Using light and shadow manipulation.   The piece has already undergone R&amp;D.</t>
  </si>
  <si>
    <t>MM1 is a fascinating project between three young British artists and three Israeli artists, which examines time through artistic creation and will over a 6 month collaboration period and exhibitions in both UK and Israel.</t>
  </si>
  <si>
    <t>We would like funding to be able to take advantage of a commision by Greenwich + Docklands International Festival to collaborate with Bryony Lavery to produce a unique piece of free theatre which will take place primarily on the train from Charing Cross to Greenwich in London.</t>
  </si>
  <si>
    <t>I was invited by Residency Unlimited, NY to develop a project concerning:
-finding ways to keep alive the potential of interactiveness in art galleries;
-considering / exploring its problematics; 
-observing visitor's behaviour in site specific dance performances with a view to sensitizing audiences to gallery spaces as site-specific entities.</t>
  </si>
  <si>
    <t xml:space="preserve">An arts based regeneration project which re-connects Plymouth with communities on the Devon and Cornwall banks of the Tamar River. The development phase will build key relationships between civic authorities, education institution, community groups, arts organisations and private enterprise, achieving community engagement and awareness through the artist in residence. 
</t>
  </si>
  <si>
    <t>Julie McNamara has until now been operating as a sole trader. The past six months have been spent building company structures and policies to ensure a robust service delivery from this small disability led organization. Vital Xposure needs support consolidating its Board development with new trustees to lead the company.</t>
  </si>
  <si>
    <t>A commissioned exhibition at Solihull Gallery, 17th September to 17th November 2012. Thirty photographic portraits of Women over 60 who work,  volunteer or who are entrepreneurs in Solihull. Private View, Artist's  talk and workshops.</t>
  </si>
  <si>
    <t>Our activity will transform our group as well as attract individuals from all sections of the community to learn the basic skills of how to create, write, enjoy and perform poetry and the art of storytelling. Our aim is to inspire participants to engage in creative literary arts.</t>
  </si>
  <si>
    <t>An activity which involves an infusion of plays, poetry and film told through a female perspective on living in difficult circumstances within London- this includes depression, homelessness, career difficulties, relationships, obsession but with a focus on turning these into a positive and enriching experience.</t>
  </si>
  <si>
    <t>3 English bands are being presented at Montreal and Vancouver Jazz Festivals as a 2012 pilot for a Made in the UK concert series which will feature 9 bands and at least 6 Canadian festivals in 2013. Launch events at both festivals will promote the bands and British jazz.</t>
  </si>
  <si>
    <t>As a collaborative group of six Plymouth based artists, Studio 10 members take ownership of our professional and creative development, through individual and group projects.  Our newly formed artist led group, has a number of aims, many of which could be achieved through collaborating with the Cultural Olympiad Project 2012.</t>
  </si>
  <si>
    <t>Calabash Club participates in Notting Hill carnival every year. We invite members of the wider community to partake with us. We have a diverse range of participants from ages of 3 to adults. We also fund participants who cannot afford to purchase a costume. We also manage out reach work.</t>
  </si>
  <si>
    <t>Our project is a promenade performance, set on Salford Quays, in collaboration with The Lowry, MediaCity UK, Salford City Council and the Quays Arts and Cultural Programme.</t>
  </si>
  <si>
    <t>My activity will enable adults with learning disabilities access the wider community through art making. My approach will be non-directive and non-judgemental and a wide variety of art materials will be provided to promote choice and exploration. The 6 week project will include a final outdoor exhibition.</t>
  </si>
  <si>
    <t>I'm applying for funding to help buy new equipment, for the filming and production of music videos for up and coming bands &amp; artists.</t>
  </si>
  <si>
    <t>Funding will support the rehearsal period for a 4 week tour of Like a Virgin. The rehearsal period of 2 weeks for the actors, stage manager, director and a 10 week part time admin/marketing post. That will allow the show to financially self support for a 4 week tour.</t>
  </si>
  <si>
    <t>A free concert to be held in the Abbey Park for the residents of Pershobe and visitors to celibrate the Queen's Jubilee</t>
  </si>
  <si>
    <t>Funding for high resolution digital projector and laptop computer to enable us to compete at the required level with other clubs locally and nationally, give demonstrations and tutorials in digital photography and give audio visual presentations to community based organisations. THIS IS AN ONGOING ACTIVITY</t>
  </si>
  <si>
    <t>Our activity is to maximise the use of a village hall in the form of art exhibitions, amature dramatics and filming of drama productions for use where possible online (as educational tools). It develops youth's drama skills where they may otherwise not be able to.</t>
  </si>
  <si>
    <t>I am an unsigned singer, songwriter, music producer and performer. I am on the verge of releasing my new album entitle I BELIEVE. Therefore I have arranged an album launch event for 30/03/12 at HightLight/BarRisa. I need the fund to help me market and promote this event.</t>
  </si>
  <si>
    <t>We are looking to Make a Music Video filmed in Stratford with East London based singer John Galea</t>
  </si>
  <si>
    <t>THIS IS THE FIRST TIME THAT ALL 6 TEAMS THAT ARE LEFT IN ENGLAND WHO STILL DANCE THEIR OWN TRADITIONAL DANCE HAVE ALL PERFORMED IN THE SAME LOCATION IN THEIR 300+ YEARS OF THE TEAMS HISTORY. PAPA STOUR FROM THE SHETLAND ISLES IT'S ONLY THE SECOND VISIT TO ENGLAND.</t>
  </si>
  <si>
    <t>Launching the new professional orchestra for Suffolk with an inaugural concert in St. Edmundsbury Cathedral as part of Bury St. Edmunds Festival 2012, with associated educational projects.</t>
  </si>
  <si>
    <t>Swan Luck is the name of a collection of 400 books, I am building, based on the environment and the people of the city of Manchester. There are five elements to my company, linked to the books. Roughly 200 people i spontaneously meet, fill up each page, of each book.</t>
  </si>
  <si>
    <t>I have exhibited my sculptures in galleries throughout Europe,  They are very popular, especially with people not used to engaging in the arts. This grant is to make an out door  'portable pod' to exhibit out of the gallery, with the help from local youth group - Archies Xtra.</t>
  </si>
  <si>
    <t>We are 2nd year students on the BA (Hons) Acting Course at the Italia Conti Academy of Theatre Arts and need to raise £10,000 to take our show to the Edinburgh Fringe in August 2012. We are financially independent from the school/institution (Italia Conti Academy of Theatre Arts).</t>
  </si>
  <si>
    <t>Help towards meeting the cost of tuition fees for the Ma Advanced Theatre Practice course at Central School of Speech and Drama.</t>
  </si>
  <si>
    <t>This is a 2012/2013 UK tour of my comedy show which I will perform at arts centres and theatres across the UK. Starting in May 2012, the tour will take in 38 dates in England, Scotland and Northern Ireland.</t>
  </si>
  <si>
    <t>We've been selected to send competitors to the World Dance Championships in May 2012 in Eastbourne, East Sussex. We have competed before and have won 3 Golds/2 Silvers but would like to give all the chance to compete this year. Our team is between 7-73 years old.</t>
  </si>
  <si>
    <t>To produce an album of original work in a studio, and then to promote the album at various gigs and radio stations.</t>
  </si>
  <si>
    <t>Publishing list of new and existing authors giving high levels of typography and design to digital publishing</t>
  </si>
  <si>
    <t>AN EXHIBITION OF PHOTOGRAPHS TO BE HELD AT ABBEY WALK GALLERY IN GRIMSBY . EXHIBITION CHARTS CULTURAL SHIFT TAKING PLACE OVER 40 YEARS FROM ANALOGUE TO DIGITAL FORMATS. IN A SENSE ALSO A RETROSPECTIVE OF MY WORK .      .</t>
  </si>
  <si>
    <t xml:space="preserve">I want to create a new body of work which would emphasize change and development. I will gather information from my locality in the form of photographs. I want to use drawings, painting and prints to find a visual form to this idea.
</t>
  </si>
  <si>
    <t>To create awareness and raise funds to support the underprivileged children nationwide UK through our sand sculpture display</t>
  </si>
  <si>
    <t>Our aim for this project is to widen the creative community and facilitate interaction between design/creativity and non profit organisations and charitable causes enabling all to fully benefit from the commercial and aesthetic offerings of quality art, design and creativity.</t>
  </si>
  <si>
    <t xml:space="preserve">A non event is the working title for a photographic experimental project which examines the direct interaction of the subject matter with the actual recording camera itself precisely at the same moment that it makes or produces the photographic image.
</t>
  </si>
  <si>
    <t>I wish to set up my own online store under the name, Emma Harriet, with the desire to sell digitally printed hand finished scarves. These will be designed by myself and manufactured in the UK. Furthermore I would like to expand to markets in London as well as online stores.</t>
  </si>
  <si>
    <t>Hertford Music Festival's 18th year: 50+ live music events over a month, featuring all genres from classical to rock, pop and jazz by new, emerging and established musicians of all ages in the Hertford/Herts area involving more than 400 artists and a 14,000 + audience.</t>
  </si>
  <si>
    <t xml:space="preserve">Writing a Novel 'Deadly Greed' The story of a master thief told through the eyes of the thief spanning the globe. Big business and personal relationships all cloned from one individual.
</t>
  </si>
  <si>
    <t>I am currently unemployed and have used my current circumstance as an opportunity to set up a platform/small business for my artistic practice in 2012 and beyond.  I believe the London Olympics will be a great opportunity for my first major project and develop my standing as an artist.</t>
  </si>
  <si>
    <t xml:space="preserve">The University of Bristol hosts an annual ¿science image competition¿. 
The basis of the competition is that members of the University (undergraduate students, postgraduate students, staff and researchers) submit images that they have created that have a scientific background
</t>
  </si>
  <si>
    <t>The film is a fictional, scripted film based around the activites for 4 people over the course of a weekend, shot mostly outdoors but using around 4 or 5 interior locations too (i.e hotel etc).</t>
  </si>
  <si>
    <t>I would like to provide the community with regular artworkshops. Through my experience as a volunteer artist for Open Arts, SEPT division of the NHS, I found there is an increasingly growing chasm where this activity should be and the value of regular artistic interchange needs to be recognised.</t>
  </si>
  <si>
    <t>ART vs REHAB is a series of expert focus groups on six curated themes. Each group will produce an innovation tool kit, to strengthen the relationship between art and rehabilitation, and improve arts provision for vulnerable groups. It will stimulate knowledge exchange between service users, artists, therapists, funders and academics.</t>
  </si>
  <si>
    <t>The Gallery is an attempt to temporarily make use of otherwise disused or empty spaces to show the Fine Art Work of young and early-career artists. We are asking for funding to pay for the invigilation required to open the shows.</t>
  </si>
  <si>
    <t>I would like to hold an exhibition of artistic clothing and sculpture based on the conceptions of dream and reality and how they affect us</t>
  </si>
  <si>
    <t>Illustrated poetry for children.  I have written about 850 poems which go into homes and classrooms via the internet and E-books.  I want to pay artists to illustrate some of them to take both poetry and art to children.</t>
  </si>
  <si>
    <t xml:space="preserve">In 2012 Europe-wide international event takes place in Estonia (www.2012.ee), bringing  together world-wide audience and artists. The main aim of the activity is to provide the IONA group an opportunity for a further professional development through new experience at an international event for international audience.
</t>
  </si>
  <si>
    <t>This grant will give my company, DGS Music, money to buy equipment to give talented musicians promotion across many outlets including Websites, Recordings, Video promotion (youtube). This will give young musicians a hope of getting their music out there whilst they focus on perfecting their art and making music.</t>
  </si>
  <si>
    <t>I have written  a novel by the name of Sammie Miller which targets teenagers/ young adults. This inspirational fiction will engage readers and has the potential of making youths want to read more.</t>
  </si>
  <si>
    <t>'Maggs beneath the covers' is a project I have devised to bring artists into the world of an antiquarian bookshop.
It offers an opportunity for selected artists to be inspired by rare books with the insights and knowledge of
experts at the Maggs shop in London.</t>
  </si>
  <si>
    <t>I'm asking you to support me to go to The West End theatre School to learn and perform enabling me to start my dream career, and help me fulfill fantasies which my Mum can't afford me to do.</t>
  </si>
  <si>
    <t xml:space="preserve">Working Title: `Digbeth Dancing:¿ Exploring Irish Dancing¿ @ St Patrick¿s Day Parade
Training a team of 30 volunteers as `Dance Amateurs¿ to engage onlookers at the St Patrick¿s Day Parade in Irish dancing &amp; teaching them the basic steps
The activity is on the streets of Digbeth 
</t>
  </si>
  <si>
    <t>My PhD study will entail conducting life story interviews with mental health service users to 'unbecome' their diagnosis and help develop a verbatim play about their life for therapeutic reasons and to help empower and liberate them.</t>
  </si>
  <si>
    <t>a work of historical fiction</t>
  </si>
  <si>
    <t>I'm writing a biography of the Talmud, a monumental work composed between the 3rd and 5th centuries. It contains legal, ethical and ritual discussion, folklore, mystical speculation, magic and medicine. I has been argued over, studied, banned, censored and burnt but no critical history has been written of it.</t>
  </si>
  <si>
    <t>Almost everybody has a relationship with time, exploring the concept of living free of measured time the project will engage with people who don¿t necessarily visit art galleries; taking art to them, on the street.</t>
  </si>
  <si>
    <t>Opuss is a creative publishing platform.  It's live now on the iPhone only and focussed on creatives and getting the public engaged in the power of words.  Opuss allows mobile users (soon iPad) to write creative words: scripts, poems, stories etc. getting audiences socially engaged.</t>
  </si>
  <si>
    <t>My project is in varies locations such as a hospital and a church and I will be working with myself and depict the life of a schizophrenia alongside the community.</t>
  </si>
  <si>
    <t>My activity is singing lessons &amp; singing exams/Festivals. I have 1-to1 Lessons every week, and currently at grade 4, with an aim to reach grade 8 eventually. I'm a full time college student and work once a week at a local carehome,my mother is a single parent.</t>
  </si>
  <si>
    <t>I will be recording an album of material written by final year music students from the University of Huddersfield in a professional studio to a standard high enough to obtain a foothold in the music industry.</t>
  </si>
  <si>
    <t>We are improving the quality of the community village hall available for everyone and putting on two plays for the community as part of a special celebration of the village of Scothern.</t>
  </si>
  <si>
    <t>Love and Urban Arts is a event with the objective to portray urban culture in a positive light through the arts, focusing on music, fashion, and poetry. We want to bring out the best in young people and industry people from an urban background for all to see.</t>
  </si>
  <si>
    <t>We are moving to larger premises and refurbishing to create a purpose built facility with rehearsal and recording facilities, and teaching areas. We need funding towards the building works, including electrics, soundproofing, networking and industry standard equipment to create the best opportunities for our young people.</t>
  </si>
  <si>
    <t>our activity includes,the community taking part in a parade to celebrate our patron st,of england,we include as many schools as we can,we formed a committee 8 years ago,so we can work in all areas of the community,</t>
  </si>
  <si>
    <t>Our company hosts and runs open mic events. Our aim is to encourage original UK grass roots music particularly with young people. Our aim is to guide and show people how to make themselves money from music and in turn how to develop their talent.</t>
  </si>
  <si>
    <t>Our activity will include work with young people aged 6 - 16 years from local schools from East London. In a bid to introduce to an active,educational and fun way to get healthier, Maryland Studioz Ltd will offer a dance fitness programme for a duration of 30 weeks.</t>
  </si>
  <si>
    <t>To develop the awareness and appreciation of chamber music in the community.  To engage local people in a medium of which they may have been previously unaware. I am starting a series of concerts and want help in funding the first concert.</t>
  </si>
  <si>
    <t>This is a whole school arts project working with children aged 4 - 11 to design and create 4 external murals which depict and represent their preception of school life and in particular highlighting in pictorial form our vision statement of 'A Foundation of Learning and Caring'</t>
  </si>
  <si>
    <t>The film follows an american family who are fighting to overturn prop 8 in america, for gay marriage equality. The laws are the same over here in the uk, so the films showing could help for marriage equality in the uk.</t>
  </si>
  <si>
    <t>I plan to provide video production services for the growing number of rappers singers and other musicians in the Liverpool Area to give them an opportunity to showcase their talent through high quality visuals, whether it be broadcast online or on television.</t>
  </si>
  <si>
    <t>my activity is to start up a dance company aimed at boys in lancing because as far as i am aware, there is no real boys company and i feel, as a young male dancer that i would prefer an all male dance group/</t>
  </si>
  <si>
    <t>I will be putting on  a live show with 100% titanic themed to mark 100 years of the titanic sinking, the evening will contain magic and live music, all the money will go to st.marks hospital the charity, audience will be wined and fed great food aswell.</t>
  </si>
  <si>
    <t>Writing a Novel 'Deadly Greed' The story of a master thief told through the eyes of the thief. A tale of deceit using one man as a source for business and personal information that spans the globe.</t>
  </si>
  <si>
    <t>A west end style revue show touring around holiday parks/hotels in Cornwall for trained dancers aged 15-25.  This will be the ONLY show of its kind and professional dance company in Cornwall offering professional work to local talent.</t>
  </si>
  <si>
    <t>I will work in group towards a publication. 
I will also be performing representing Uk. I will bring the local people together to participate in my project.
I will perform at chelsea theatre in London in April 2012 and there I will show the video developed.</t>
  </si>
  <si>
    <t>The Music Mag promotes unsigned music in the UK - currently non profit - and I am looking to expand the site. I want to purchase filming equipment to create music videos for artists for a reasonable fee and update the website to become more user friendly and interactive for musicians.</t>
  </si>
  <si>
    <t>To use theatre to create awareness on animal welfare for communities and for children in schools, through performance and workshops.</t>
  </si>
  <si>
    <t>Our project will run activities for groups of young people in the local community.  It will be based at our 43 acre open conservation site in a deprived area of Canterbury to engage participants in the site through performance, design, a functional installation and a very large scale landscape installation.</t>
  </si>
  <si>
    <t>We intend to organise a Congolese Cultural Event in which young Congolese will perform drama and dress in traditional costumes to highlight to the participants the abuse women are facing in the East of Democratic Republic of Congo including themes of political turmoil followed by alive performance of Kasai Masai.</t>
  </si>
  <si>
    <t>As an AS Adult [Autism Spectrum] I use elements of nature to create handcrafted ornaments and found that children were mesmerized by them and adults captured by the natural beauty.  I'm invited to Leeds Castle Shows but desperately need materials and tools
 Shows but have no materials nor tools.</t>
  </si>
  <si>
    <t xml:space="preserve">Green Ginger is planning to create the UK's first Submarine Theatre; an all-weather, site specific visitor attraction.
Funding is now sought for R&amp;D to develop the narrative content and explore underwater puppetry, robotics and other theatrical special effects necessary to create a safe yet exhilarating experience.
</t>
  </si>
  <si>
    <t>I am travelling to a remote region of Alaska to film walruses. On my return I will create a video installation, using multiple projectors and directional sound, to provide an immersive experience for the public, and to build an emotional connection between the visitor and these magnificent animals.</t>
  </si>
  <si>
    <t>The project is a music video to compliment a song about drug addiction.
The song is very commercial with an up to date sound that will appeal to
young people, especially here in the city of London where drugs are a huge 
problem.</t>
  </si>
  <si>
    <t>The main focus of the show is to give children understanding on how show  people good time  and have at the same time as being disciplined in self controlled and respect for others. The is put on every year to the scouts ,guides and the puplic eveyone has fun</t>
  </si>
  <si>
    <t>Writing for the stage, training actors and new writers for the stage, along with yoga for performers.</t>
  </si>
  <si>
    <t>Parallel Worlds: Four Decades of  Photography will be a photographic exhibition at Bristol Guild of photographs that I have taken between 1969 and the present day.  There will be a mix of photographic and photogravure prints in  black and white and colour, featuring portraiture, social documentary and wilderness landscapes.</t>
  </si>
  <si>
    <t>'The sound of ideas forming' is a new audio-visual work to be included in The Liverpool Art Prize exhibition at Metal April-June 2012, featuring new live composition and limited edition audio CD</t>
  </si>
  <si>
    <t>the assembly and presentation of the creative artistry  of BIPED members and clients in book form for dissemination, to raise the profiles and favourrably impress people who view these presentations and motivate individual artists, writers and photographers to progress in developing their preferred media towards greater achievements.</t>
  </si>
  <si>
    <t>A series of five paintings and twelve drawings with a book</t>
  </si>
  <si>
    <t>Chance to Dance is a free one day community dance festival, involving   around 30 different dance groups performing on 6 open `stages¿ across Sheffield city centre.  The event is open to South Yorkshire dance groups, and members of the public are invited to join in and have a go.</t>
  </si>
  <si>
    <t>I would like to begin a New part of my progress of my digital photographic Art. Applying for funding  to help my work grow visually and progress.</t>
  </si>
  <si>
    <t>I'd like to exhibit at Origin Spitafields in September 2012 (if successfully selected) or at Craft in Focus fair at RHS Wisley in May 2012, in order to show my work to the public.</t>
  </si>
  <si>
    <t>I am writing two non-fiction books: NO FIXED ABODE (a book about homelessness in the UK) and STONE AND ICE (a piece of travel literature).</t>
  </si>
  <si>
    <t>I am starting a new contemporary youth dance company in Lincolnshire and I'm looking for funding to support our debut project which will be a triple bill of new contemporary dance. This project will be showcased over three evenings at Lincoln Drill Hall.</t>
  </si>
  <si>
    <t>I wish to facilitate a variety of events using art to empower members of the community to envision the regeneration and ecological changes they would like to make possible. These will range from exhibitions with conversation to intimate sessions using the exhibition as a starting point.</t>
  </si>
  <si>
    <t>To bring our village community together by creating, designing &amp; printing Diamond Jubilee/Olympic themed T-Shirts. This should improve creativity, awareness and build personal confidence and self-esteem.
Residents, particularly the elderly &amp; disabled will join with schools &amp; playgroups to participate in these initial events leading to further village activities.</t>
  </si>
  <si>
    <t>This is a collaborative exhibition, by graduating photographers of the Wildlife and Environmental photography degree at Blackpool and the Fylde college.
Each year graduating students from this degree hold a self funded Exhibition and are responsible for all costs.</t>
  </si>
  <si>
    <t>Creating an exhibition of VW Campervan photographs within a VW Campervan and touring the VW Campervan shows with an aim to showcase my work and begin promoting photography workshops for children.</t>
  </si>
  <si>
    <t>My activity is to show an exhibition of 30 pieces of art work based around Cumbria .These will be shown in a Cumbrian town hall setting with two thirds of the art pieces being  portraits of people involved in the Cockermouth floods.</t>
  </si>
  <si>
    <t>This music project comprises a six-track singles:The genre is up tempo/pop.The aim of this project is to promote and facilitate the release of the single.The first release is due by 30th May 2012 while the full album release is proposed for December 2012.</t>
  </si>
  <si>
    <t>Funding required in support of the annual Young Soloist Competition organised by the Eastbourne Symphony Orchestra for the benefit of young persons throughout the UK in two categories, namely up to age 18 and between 18 and 24 in accordance with statement of finance below.</t>
  </si>
  <si>
    <t>I am writing a biography of Gerald Hamilton, traitor, crook and conman, and the only Englishman to be arrested for treason in both World Wars.  I need to fund a research trip to consult the Hamilton archive at the Harry Ransom Centre, at the University of Texas at Austin.</t>
  </si>
  <si>
    <t>Our activity is to provide children within and outside the Ministry with an artistic and creative opportunity including performing arts. We want to offer theatre arts training to children aged between 6 and 16 years old, which will be, taught by dedicated and trained professionals.</t>
  </si>
  <si>
    <t>Giants Theatre is touring a performed rehearsal of their new play SNAFU to military towns in the UK. The play is based on the real-life experiences of a Trooper who returns from Afghanistan as an amputee. It looks at him and his family.</t>
  </si>
  <si>
    <t>The project is photographic and working with people who are around 70 years plus. Participants engage with a photographic session on how they see themselves and also how they feel they are perceived.
A set of questions and answers are recorded to be transcribed for text to accompany the images.</t>
  </si>
  <si>
    <t>A limited number of performance dates confirmed with guarantees to tour 2 different operas to 6 venues in England. Productions involving between 20 and 25 performers,  fully staged, costumed in English with orchestra.</t>
  </si>
  <si>
    <t>I am asking for the support in a small scale theatre tour of 'How To Climb Mount Everest'. It is visiting schools, a village hall and theatres.</t>
  </si>
  <si>
    <t>We would like to take part in a school tour we believe we could be a voice for the youth and do workshops to educate and help misguided youth on subjects such as knife crime,bullying, and matters we have experienced first hand</t>
  </si>
  <si>
    <t>I am writing, editing and completing four novels on the theme of Trauma and Transcendence. They are inspired by the psychological phenomenon of Post Traumatic Growth. I need finance to prepare them for publication and to secure an agent. They total over 300k words that need nurturing and checking.</t>
  </si>
  <si>
    <t>My activity is based solely around photography, without the desired equipment I can not progress in my career or expand my portfolio. I have a wide variety of areas and environments to work in, including outdoors at the coast, weddings, music venues, festivals and my own personal projects.</t>
  </si>
  <si>
    <t>To teach people from all backgrounds and abilities, basic goldsmithing skills in a small group. Using Daniels 20 years of experience in the trade to teach traditional ways of making jewellery. This will be done within our jewellery workshop in weymouth.</t>
  </si>
  <si>
    <t xml:space="preserve">My activity is a participatory intergenerational arts project  involving teenagers and old people (over 80 yrs.) .
It is a moving image project aimed at offering media experience and involvement to teenagers and old  people and challenging our assumptions and prejudices about age.
</t>
  </si>
  <si>
    <t>My Activity is to support my class (Design for Performance)  of Costume Designers to enter Birmingham City Universities Graduate Look Book to help us enter the industry and get us noticed as there is nothing out there for Costume Design Graduates. ie Fashion Design Graduate have Graduate Fashion Week</t>
  </si>
  <si>
    <t>This project will focus on high school students aged 11-18. The project will deliver newspapers into high schools free of charge, that students have also contributed to with articles and videos of their own.</t>
  </si>
  <si>
    <t>I will run poetry 'surgeries' in a vintage ambulance, giving a diagnosis and prescribing appropriate poetry, also running creative writing workshops in schools from the ambulance &amp; attending literary and other festivals.</t>
  </si>
  <si>
    <t xml:space="preserve">Hiring a local community centre, PASTE looks to run Holiday Playschemes for local children aged 8-14. Each Playscheme day will feature an arts based morning workshop to educate, stimulate and inspire with a new piece of art produced in each holiday period by the children.
</t>
  </si>
  <si>
    <t>Our activity is to develop and tour a new piece of theatre, called Scallywags. The intention is to perform this piece in venues across the South and at Fringe Festivals nationally, with the ultimate aim of a national tour in 2012/13 of small scale venues and rural touring initiatives.</t>
  </si>
  <si>
    <t>I am going to embark on a multinational grassroots music collaboration project where I will be fostering links between artists. With the Record and Ride project I will be cycling throughout the UK, Europe and further, recording artists.</t>
  </si>
  <si>
    <t>A collaboration of individuals in the North West's creative industry who are planning a fund-raisng event and sports-day that will coincide with the Olympics, aimed at bringing the creative industries together to promote talent in the North West and raise money for the Diane Modahl Foundation.</t>
  </si>
  <si>
    <t>Broadway Arts Festival 2012 will bring an exhibition of World Class Paintings and a programme of Arts  events to a rural community with the aim of increasing awareness and appreciation of the rich, artistic heritage of the village, both locally and nationally, and preserving this for the benefit of all.</t>
  </si>
  <si>
    <t>I've been commissioned by FORM - an Australian non-profit arts organisation - to produce new work as part of a residency. I will collaborate with residents of Midland, an underprivileged Perth suburb, producing a series of photographic portraits designed to combat negative stereotypes of the borough's inhabitants.</t>
  </si>
  <si>
    <t>My activity is a poetry/storytelling/comedy show about Alcoholism and overcoming it.</t>
  </si>
  <si>
    <t>As an emerging company we need this tour to build upon successes to-date. It will enable us to continue to promote classical theatre through the boundless creativity of young people and gain gravitas as a reputable touring company, with the eventual aim of taking theatre to more neglected areas.</t>
  </si>
  <si>
    <t>I am setting up acting workshops for local children from Prestwich and Cheetham Hill to teach them acting and to give them an extra activity to do at weekends. The course aims to build confidence and team building skills whilst encouraging students to achieve acting abilities to professional audition standard.</t>
  </si>
  <si>
    <t>Grants for the arts: April 2011 to February 2012</t>
  </si>
  <si>
    <t>Source: Arena data warehouse 8th March 2012</t>
  </si>
  <si>
    <t>Applicant 1</t>
  </si>
  <si>
    <t>Applicant 2</t>
  </si>
  <si>
    <t>Applicant 3</t>
  </si>
  <si>
    <t>Applicant 4</t>
  </si>
  <si>
    <t>Applicant 5</t>
  </si>
  <si>
    <t>Applicant 6</t>
  </si>
  <si>
    <t>Applicant 7</t>
  </si>
  <si>
    <t>Applicant 8</t>
  </si>
  <si>
    <t>Applicant 9</t>
  </si>
  <si>
    <t>Applicant 10</t>
  </si>
  <si>
    <t>Applicant 11</t>
  </si>
  <si>
    <t>Applicant 12</t>
  </si>
  <si>
    <t>Applicant 13</t>
  </si>
  <si>
    <t>Applicant 14</t>
  </si>
  <si>
    <t>Applicant 15</t>
  </si>
  <si>
    <t>Applicant 16</t>
  </si>
  <si>
    <t>Applicant 17</t>
  </si>
  <si>
    <t>Applicant 18</t>
  </si>
  <si>
    <t>Applicant 19</t>
  </si>
  <si>
    <t>Applicant 20</t>
  </si>
  <si>
    <t>Applicant 21</t>
  </si>
  <si>
    <t>Applicant 22</t>
  </si>
  <si>
    <t>Applicant 23</t>
  </si>
  <si>
    <t>Applicant 24</t>
  </si>
  <si>
    <t>Applicant 25</t>
  </si>
  <si>
    <t>Applicant 26</t>
  </si>
  <si>
    <t>Applicant 27</t>
  </si>
  <si>
    <t>Applicant 28</t>
  </si>
  <si>
    <t>Applicant 29</t>
  </si>
  <si>
    <t>Applicant 30</t>
  </si>
  <si>
    <t>Applicant 31</t>
  </si>
  <si>
    <t>Applicant 32</t>
  </si>
  <si>
    <t>Applicant 33</t>
  </si>
  <si>
    <t>Applicant 34</t>
  </si>
  <si>
    <t>Applicant 35</t>
  </si>
  <si>
    <t>Applicant 36</t>
  </si>
  <si>
    <t>Applicant 37</t>
  </si>
  <si>
    <t>Applicant 38</t>
  </si>
  <si>
    <t>Applicant 39</t>
  </si>
  <si>
    <t>Applicant 40</t>
  </si>
  <si>
    <t>Applicant 41</t>
  </si>
  <si>
    <t>Applicant 42</t>
  </si>
  <si>
    <t>Applicant 43</t>
  </si>
  <si>
    <t>Applicant 44</t>
  </si>
  <si>
    <t>Applicant 45</t>
  </si>
  <si>
    <t>Applicant 46</t>
  </si>
  <si>
    <t>Applicant 47</t>
  </si>
  <si>
    <t>Applicant 48</t>
  </si>
  <si>
    <t>Applicant 49</t>
  </si>
  <si>
    <t>Applicant 50</t>
  </si>
  <si>
    <t>Applicant 51</t>
  </si>
  <si>
    <t>Applicant 52</t>
  </si>
  <si>
    <t>Applicant 53</t>
  </si>
  <si>
    <t>Applicant 54</t>
  </si>
  <si>
    <t>Applicant 55</t>
  </si>
  <si>
    <t>Applicant 56</t>
  </si>
  <si>
    <t>Applicant 57</t>
  </si>
  <si>
    <t>Applicant 58</t>
  </si>
  <si>
    <t>Applicant 59</t>
  </si>
  <si>
    <t>Applicant 60</t>
  </si>
  <si>
    <t>Applicant 61</t>
  </si>
  <si>
    <t>Applicant 62</t>
  </si>
  <si>
    <t>Applicant 63</t>
  </si>
  <si>
    <t>Applicant 64</t>
  </si>
  <si>
    <t>Applicant 65</t>
  </si>
  <si>
    <t>Applicant 66</t>
  </si>
  <si>
    <t>Applicant 67</t>
  </si>
  <si>
    <t>Applicant 68</t>
  </si>
  <si>
    <t>Applicant 69</t>
  </si>
  <si>
    <t>Applicant 70</t>
  </si>
  <si>
    <t>Applicant 71</t>
  </si>
  <si>
    <t>Applicant 72</t>
  </si>
  <si>
    <t>Applicant 73</t>
  </si>
  <si>
    <t>Applicant 74</t>
  </si>
  <si>
    <t>Applicant 75</t>
  </si>
  <si>
    <t>Applicant 76</t>
  </si>
  <si>
    <t>Applicant 77</t>
  </si>
  <si>
    <t>Applicant 78</t>
  </si>
  <si>
    <t>Applicant 79</t>
  </si>
  <si>
    <t>Applicant 80</t>
  </si>
  <si>
    <t>Applicant 81</t>
  </si>
  <si>
    <t>Applicant 82</t>
  </si>
  <si>
    <t>Applicant 83</t>
  </si>
  <si>
    <t>Applicant 84</t>
  </si>
  <si>
    <t>Applicant 85</t>
  </si>
  <si>
    <t>Applicant 86</t>
  </si>
  <si>
    <t>Applicant 87</t>
  </si>
  <si>
    <t>Applicant 88</t>
  </si>
  <si>
    <t>Applicant 89</t>
  </si>
  <si>
    <t>Applicant 90</t>
  </si>
  <si>
    <t>Applicant 91</t>
  </si>
  <si>
    <t>Applicant 92</t>
  </si>
  <si>
    <t>Applicant 93</t>
  </si>
  <si>
    <t>Applicant 94</t>
  </si>
  <si>
    <t>Applicant 95</t>
  </si>
  <si>
    <t>Applicant 96</t>
  </si>
  <si>
    <t>Applicant 97</t>
  </si>
  <si>
    <t>Applicant 98</t>
  </si>
  <si>
    <t>Applicant 99</t>
  </si>
  <si>
    <t>Applicant 100</t>
  </si>
  <si>
    <t>Applicant 101</t>
  </si>
  <si>
    <t>Applicant 102</t>
  </si>
  <si>
    <t>Applicant 103</t>
  </si>
  <si>
    <t>Applicant 104</t>
  </si>
  <si>
    <t>Applicant 105</t>
  </si>
  <si>
    <t>Applicant 106</t>
  </si>
  <si>
    <t>Applicant 107</t>
  </si>
  <si>
    <t>Applicant 108</t>
  </si>
  <si>
    <t>Applicant 109</t>
  </si>
  <si>
    <t>Applicant 110</t>
  </si>
  <si>
    <t>Applicant 111</t>
  </si>
  <si>
    <t>Applicant 112</t>
  </si>
  <si>
    <t>Applicant 113</t>
  </si>
  <si>
    <t>Applicant 114</t>
  </si>
  <si>
    <t>Applicant 115</t>
  </si>
  <si>
    <t>Applicant 116</t>
  </si>
  <si>
    <t>Applicant 117</t>
  </si>
  <si>
    <t>Applicant 118</t>
  </si>
  <si>
    <t>Applicant 119</t>
  </si>
  <si>
    <t>Applicant 120</t>
  </si>
  <si>
    <t>Applicant 121</t>
  </si>
  <si>
    <t>Applicant 122</t>
  </si>
  <si>
    <t>Applicant 123</t>
  </si>
  <si>
    <t>Applicant 124</t>
  </si>
  <si>
    <t>Applicant 125</t>
  </si>
  <si>
    <t>Applicant 126</t>
  </si>
  <si>
    <t>Applicant 127</t>
  </si>
  <si>
    <t>Applicant 128</t>
  </si>
  <si>
    <t>Applicant 129</t>
  </si>
  <si>
    <t>Applicant 130</t>
  </si>
  <si>
    <t>Applicant 131</t>
  </si>
  <si>
    <t>Applicant 132</t>
  </si>
  <si>
    <t>Applicant 133</t>
  </si>
  <si>
    <t>Applicant 134</t>
  </si>
  <si>
    <t>Applicant 135</t>
  </si>
  <si>
    <t>Applicant 136</t>
  </si>
  <si>
    <t>Applicant 137</t>
  </si>
  <si>
    <t>Applicant 138</t>
  </si>
  <si>
    <t>Applicant 139</t>
  </si>
  <si>
    <t>Applicant 140</t>
  </si>
  <si>
    <t>Applicant 141</t>
  </si>
  <si>
    <t>Applicant 142</t>
  </si>
  <si>
    <t>Applicant 143</t>
  </si>
  <si>
    <t>Applicant 144</t>
  </si>
  <si>
    <t>Applicant 145</t>
  </si>
  <si>
    <t>Applicant 146</t>
  </si>
  <si>
    <t>Applicant 147</t>
  </si>
  <si>
    <t>Applicant 148</t>
  </si>
  <si>
    <t>Applicant 149</t>
  </si>
  <si>
    <t>Applicant 150</t>
  </si>
  <si>
    <t>Applicant 151</t>
  </si>
  <si>
    <t>Applicant 152</t>
  </si>
  <si>
    <t>Applicant 153</t>
  </si>
  <si>
    <t>Applicant 154</t>
  </si>
  <si>
    <t>Applicant 155</t>
  </si>
  <si>
    <t>Applicant 156</t>
  </si>
  <si>
    <t>Applicant 157</t>
  </si>
  <si>
    <t>Applicant 158</t>
  </si>
  <si>
    <t>Applicant 159</t>
  </si>
  <si>
    <t>Applicant 160</t>
  </si>
  <si>
    <t>Applicant 161</t>
  </si>
  <si>
    <t>Applicant 162</t>
  </si>
  <si>
    <t>Applicant 163</t>
  </si>
  <si>
    <t>Applicant 164</t>
  </si>
  <si>
    <t>Applicant 165</t>
  </si>
  <si>
    <t>Applicant 166</t>
  </si>
  <si>
    <t>Applicant 167</t>
  </si>
  <si>
    <t>Applicant 168</t>
  </si>
  <si>
    <t>Applicant 169</t>
  </si>
  <si>
    <t>Applicant 170</t>
  </si>
  <si>
    <t>Applicant 171</t>
  </si>
  <si>
    <t>Applicant 172</t>
  </si>
  <si>
    <t>Applicant 173</t>
  </si>
  <si>
    <t>Applicant 174</t>
  </si>
  <si>
    <t>Applicant 175</t>
  </si>
  <si>
    <t>Applicant 176</t>
  </si>
  <si>
    <t>Applicant 177</t>
  </si>
  <si>
    <t>Applicant 178</t>
  </si>
  <si>
    <t>Applicant 179</t>
  </si>
  <si>
    <t>Applicant 180</t>
  </si>
  <si>
    <t>Applicant 181</t>
  </si>
  <si>
    <t>Applicant 182</t>
  </si>
  <si>
    <t>Applicant 183</t>
  </si>
  <si>
    <t>Applicant 184</t>
  </si>
  <si>
    <t>Applicant 185</t>
  </si>
  <si>
    <t>Applicant 186</t>
  </si>
  <si>
    <t>Applicant 187</t>
  </si>
  <si>
    <t>Applicant 188</t>
  </si>
  <si>
    <t>Applicant 189</t>
  </si>
  <si>
    <t>Applicant 190</t>
  </si>
  <si>
    <t>Applicant 191</t>
  </si>
  <si>
    <t>Applicant 192</t>
  </si>
  <si>
    <t>Applicant 193</t>
  </si>
  <si>
    <t>Applicant 194</t>
  </si>
  <si>
    <t>Applicant 195</t>
  </si>
  <si>
    <t>Applicant 196</t>
  </si>
  <si>
    <t>Applicant 197</t>
  </si>
  <si>
    <t>Applicant 198</t>
  </si>
  <si>
    <t>Applicant 199</t>
  </si>
  <si>
    <t>Applicant 200</t>
  </si>
  <si>
    <t>Applicant 201</t>
  </si>
  <si>
    <t>Applicant 202</t>
  </si>
  <si>
    <t>Applicant 203</t>
  </si>
  <si>
    <t>Applicant 204</t>
  </si>
  <si>
    <t>Applicant 205</t>
  </si>
  <si>
    <t>Applicant 206</t>
  </si>
  <si>
    <t>Applicant 207</t>
  </si>
  <si>
    <t>Applicant 208</t>
  </si>
  <si>
    <t>Applicant 209</t>
  </si>
  <si>
    <t>Applicant 210</t>
  </si>
  <si>
    <t>Applicant 211</t>
  </si>
  <si>
    <t>Applicant 212</t>
  </si>
  <si>
    <t>Applicant 213</t>
  </si>
  <si>
    <t>Applicant 214</t>
  </si>
  <si>
    <t>Applicant 215</t>
  </si>
  <si>
    <t>Applicant 216</t>
  </si>
  <si>
    <t>Applicant 217</t>
  </si>
  <si>
    <t>Applicant 218</t>
  </si>
  <si>
    <t>Applicant 219</t>
  </si>
  <si>
    <t>Applicant 220</t>
  </si>
  <si>
    <t>Applicant 221</t>
  </si>
  <si>
    <t>Applicant 222</t>
  </si>
  <si>
    <t>Applicant 223</t>
  </si>
  <si>
    <t>Applicant 224</t>
  </si>
  <si>
    <t>Applicant 225</t>
  </si>
  <si>
    <t>Applicant 226</t>
  </si>
  <si>
    <t>Applicant 227</t>
  </si>
  <si>
    <t>Applicant 228</t>
  </si>
  <si>
    <t>Applicant 229</t>
  </si>
  <si>
    <t>Applicant 230</t>
  </si>
  <si>
    <t>Applicant 231</t>
  </si>
  <si>
    <t>Applicant 232</t>
  </si>
  <si>
    <t>Applicant 233</t>
  </si>
  <si>
    <t>Applicant 234</t>
  </si>
  <si>
    <t>Applicant 235</t>
  </si>
  <si>
    <t>Applicant 236</t>
  </si>
  <si>
    <t>Applicant 237</t>
  </si>
  <si>
    <t>Applicant 238</t>
  </si>
  <si>
    <t>Applicant 239</t>
  </si>
  <si>
    <t>Applicant 240</t>
  </si>
  <si>
    <t>Applicant 241</t>
  </si>
  <si>
    <t>Applicant 242</t>
  </si>
  <si>
    <t>Applicant 243</t>
  </si>
  <si>
    <t>Applicant 244</t>
  </si>
  <si>
    <t>Applicant 245</t>
  </si>
  <si>
    <t>Applicant 246</t>
  </si>
  <si>
    <t>Applicant 247</t>
  </si>
  <si>
    <t>Applicant 248</t>
  </si>
  <si>
    <t>Applicant 249</t>
  </si>
  <si>
    <t>Applicant 250</t>
  </si>
  <si>
    <t>Applicant 251</t>
  </si>
  <si>
    <t>Applicant 252</t>
  </si>
  <si>
    <t>Applicant 253</t>
  </si>
  <si>
    <t>Applicant 254</t>
  </si>
  <si>
    <t>Applicant 255</t>
  </si>
  <si>
    <t>Applicant 256</t>
  </si>
  <si>
    <t>Applicant 257</t>
  </si>
  <si>
    <t>Applicant 258</t>
  </si>
  <si>
    <t>Applicant 259</t>
  </si>
  <si>
    <t>Applicant 260</t>
  </si>
  <si>
    <t>Applicant 261</t>
  </si>
  <si>
    <t>Applicant 262</t>
  </si>
  <si>
    <t>Applicant 263</t>
  </si>
  <si>
    <t>Applicant 264</t>
  </si>
  <si>
    <t>Applicant 265</t>
  </si>
  <si>
    <t>Applicant 266</t>
  </si>
  <si>
    <t>Applicant 267</t>
  </si>
  <si>
    <t>Applicant 268</t>
  </si>
  <si>
    <t>Applicant 269</t>
  </si>
  <si>
    <t>Applicant 270</t>
  </si>
  <si>
    <t>Applicant 271</t>
  </si>
  <si>
    <t>Applicant 272</t>
  </si>
  <si>
    <t>Applicant 273</t>
  </si>
  <si>
    <t>Applicant 274</t>
  </si>
  <si>
    <t>Applicant 275</t>
  </si>
  <si>
    <t>Applicant 276</t>
  </si>
  <si>
    <t>Applicant 277</t>
  </si>
  <si>
    <t>Applicant 278</t>
  </si>
  <si>
    <t>Applicant 279</t>
  </si>
  <si>
    <t>Applicant 280</t>
  </si>
  <si>
    <t>Applicant 281</t>
  </si>
  <si>
    <t>Applicant 282</t>
  </si>
  <si>
    <t>Applicant 283</t>
  </si>
  <si>
    <t>Applicant 284</t>
  </si>
  <si>
    <t>Applicant 285</t>
  </si>
  <si>
    <t>Applicant 286</t>
  </si>
  <si>
    <t>Applicant 287</t>
  </si>
  <si>
    <t>Applicant 288</t>
  </si>
  <si>
    <t>Applicant 289</t>
  </si>
  <si>
    <t>Applicant 290</t>
  </si>
  <si>
    <t>Applicant 291</t>
  </si>
  <si>
    <t>Applicant 292</t>
  </si>
  <si>
    <t>Applicant 293</t>
  </si>
  <si>
    <t>Applicant 294</t>
  </si>
  <si>
    <t>Applicant 295</t>
  </si>
  <si>
    <t>Applicant 296</t>
  </si>
  <si>
    <t>Applicant 297</t>
  </si>
  <si>
    <t>Applicant 298</t>
  </si>
  <si>
    <t>Applicant 299</t>
  </si>
  <si>
    <t>Applicant 300</t>
  </si>
  <si>
    <t>Applicant 301</t>
  </si>
  <si>
    <t>Applicant 302</t>
  </si>
  <si>
    <t>Applicant 303</t>
  </si>
  <si>
    <t>Applicant 304</t>
  </si>
  <si>
    <t>Applicant 305</t>
  </si>
  <si>
    <t>Applicant 306</t>
  </si>
  <si>
    <t>Applicant 307</t>
  </si>
  <si>
    <t>Applicant 308</t>
  </si>
  <si>
    <t>Applicant 309</t>
  </si>
  <si>
    <t>Applicant 310</t>
  </si>
  <si>
    <t>Applicant 311</t>
  </si>
  <si>
    <t>Applicant 312</t>
  </si>
  <si>
    <t>Applicant 313</t>
  </si>
  <si>
    <t>Applicant 314</t>
  </si>
  <si>
    <t>Applicant 315</t>
  </si>
  <si>
    <t>Applicant 316</t>
  </si>
  <si>
    <t>Applicant 317</t>
  </si>
  <si>
    <t>Applicant 318</t>
  </si>
  <si>
    <t>Applicant 319</t>
  </si>
  <si>
    <t>Applicant 320</t>
  </si>
  <si>
    <t>Applicant 321</t>
  </si>
  <si>
    <t>Applicant 322</t>
  </si>
  <si>
    <t>Applicant 323</t>
  </si>
  <si>
    <t>Applicant 324</t>
  </si>
  <si>
    <t>Applicant 325</t>
  </si>
  <si>
    <t>Applicant 326</t>
  </si>
  <si>
    <t>Applicant 327</t>
  </si>
  <si>
    <t>Applicant 328</t>
  </si>
  <si>
    <t>Applicant 329</t>
  </si>
  <si>
    <t>Applicant 330</t>
  </si>
  <si>
    <t>Applicant 331</t>
  </si>
  <si>
    <t>Applicant 332</t>
  </si>
  <si>
    <t>Applicant 333</t>
  </si>
  <si>
    <t>Applicant 334</t>
  </si>
  <si>
    <t>Applicant 335</t>
  </si>
  <si>
    <t>Applicant 336</t>
  </si>
  <si>
    <t>Applicant 337</t>
  </si>
  <si>
    <t>Applicant 338</t>
  </si>
  <si>
    <t>Applicant 339</t>
  </si>
  <si>
    <t>Applicant 340</t>
  </si>
  <si>
    <t>Applicant 341</t>
  </si>
  <si>
    <t>Applicant 342</t>
  </si>
  <si>
    <t>Applicant 343</t>
  </si>
  <si>
    <t>Applicant 344</t>
  </si>
  <si>
    <t>Applicant 345</t>
  </si>
  <si>
    <t>Applicant 346</t>
  </si>
  <si>
    <t>Applicant 347</t>
  </si>
  <si>
    <t>Applicant 348</t>
  </si>
  <si>
    <t>Applicant 349</t>
  </si>
  <si>
    <t>Applicant 350</t>
  </si>
  <si>
    <t>Applicant 351</t>
  </si>
  <si>
    <t>Applicant 352</t>
  </si>
  <si>
    <t>Applicant 353</t>
  </si>
  <si>
    <t>Applicant 354</t>
  </si>
  <si>
    <t>Applicant 355</t>
  </si>
  <si>
    <t>Applicant 356</t>
  </si>
  <si>
    <t>Applicant 357</t>
  </si>
  <si>
    <t>Applicant 358</t>
  </si>
  <si>
    <t>Applicant 359</t>
  </si>
  <si>
    <t>Applicant 360</t>
  </si>
  <si>
    <t>Applicant 361</t>
  </si>
  <si>
    <t>Applicant 362</t>
  </si>
  <si>
    <t>Applicant 363</t>
  </si>
  <si>
    <t>Applicant 364</t>
  </si>
  <si>
    <t>Applicant 365</t>
  </si>
  <si>
    <t>Applicant 366</t>
  </si>
  <si>
    <t>Applicant 367</t>
  </si>
  <si>
    <t>Applicant 368</t>
  </si>
  <si>
    <t>Applicant 369</t>
  </si>
  <si>
    <t>Applicant 370</t>
  </si>
  <si>
    <t>Applicant 371</t>
  </si>
  <si>
    <t>Applicant 372</t>
  </si>
  <si>
    <t>Applicant 373</t>
  </si>
  <si>
    <t>Applicant 374</t>
  </si>
  <si>
    <t>Applicant 375</t>
  </si>
  <si>
    <t>Applicant 376</t>
  </si>
  <si>
    <t>Applicant 377</t>
  </si>
  <si>
    <t>Applicant 378</t>
  </si>
  <si>
    <t>Applicant 379</t>
  </si>
  <si>
    <t>Applicant 380</t>
  </si>
  <si>
    <t>Applicant 381</t>
  </si>
  <si>
    <t>Applicant 382</t>
  </si>
  <si>
    <t>Applicant 383</t>
  </si>
  <si>
    <t>Applicant 384</t>
  </si>
  <si>
    <t>Applicant 385</t>
  </si>
  <si>
    <t>Applicant 386</t>
  </si>
  <si>
    <t>Applicant 387</t>
  </si>
  <si>
    <t>Applicant 388</t>
  </si>
  <si>
    <t>Applicant 389</t>
  </si>
  <si>
    <t>Applicant 390</t>
  </si>
  <si>
    <t>Applicant 391</t>
  </si>
  <si>
    <t>Applicant 392</t>
  </si>
  <si>
    <t>Applicant 393</t>
  </si>
  <si>
    <t>Applicant 394</t>
  </si>
  <si>
    <t>Applicant 395</t>
  </si>
  <si>
    <t>Applicant 396</t>
  </si>
  <si>
    <t>Applicant 397</t>
  </si>
  <si>
    <t>Applicant 398</t>
  </si>
  <si>
    <t>Applicant 399</t>
  </si>
  <si>
    <t>Applicant 400</t>
  </si>
  <si>
    <t>Applicant 401</t>
  </si>
  <si>
    <t>Applicant 402</t>
  </si>
  <si>
    <t>Applicant 403</t>
  </si>
  <si>
    <t>Applicant 404</t>
  </si>
  <si>
    <t>Applicant 405</t>
  </si>
  <si>
    <t>Applicant 406</t>
  </si>
  <si>
    <t>Applicant 407</t>
  </si>
  <si>
    <t>Applicant 408</t>
  </si>
  <si>
    <t>Applicant 409</t>
  </si>
  <si>
    <t>Applicant 410</t>
  </si>
  <si>
    <t>Applicant 411</t>
  </si>
  <si>
    <t>Applicant 412</t>
  </si>
  <si>
    <t>Applicant 413</t>
  </si>
  <si>
    <t>Applicant 414</t>
  </si>
  <si>
    <t>Applicant 415</t>
  </si>
  <si>
    <t>Applicant 416</t>
  </si>
  <si>
    <t>Applicant 417</t>
  </si>
  <si>
    <t>Applicant 418</t>
  </si>
  <si>
    <t>Applicant 419</t>
  </si>
  <si>
    <t>Applicant 420</t>
  </si>
  <si>
    <t>Applicant 421</t>
  </si>
  <si>
    <t>Applicant 422</t>
  </si>
  <si>
    <t>Applicant 423</t>
  </si>
  <si>
    <t>Applicant 424</t>
  </si>
  <si>
    <t>Applicant 425</t>
  </si>
  <si>
    <t>Applicant 426</t>
  </si>
  <si>
    <t>Applicant 427</t>
  </si>
  <si>
    <t>Applicant 428</t>
  </si>
  <si>
    <t>Applicant 429</t>
  </si>
  <si>
    <t>Applicant 430</t>
  </si>
  <si>
    <t>Applicant 431</t>
  </si>
  <si>
    <t>Applicant 432</t>
  </si>
  <si>
    <t>Applicant 433</t>
  </si>
  <si>
    <t>Applicant 434</t>
  </si>
  <si>
    <t>Applicant 435</t>
  </si>
  <si>
    <t>Applicant 436</t>
  </si>
  <si>
    <t>Applicant 437</t>
  </si>
  <si>
    <t>Applicant 438</t>
  </si>
  <si>
    <t>Applicant 439</t>
  </si>
  <si>
    <t>Applicant 440</t>
  </si>
  <si>
    <t>Applicant 441</t>
  </si>
  <si>
    <t>Applicant 442</t>
  </si>
  <si>
    <t>Applicant 443</t>
  </si>
  <si>
    <t>Applicant 444</t>
  </si>
  <si>
    <t>Applicant 445</t>
  </si>
  <si>
    <t>Applicant 446</t>
  </si>
  <si>
    <t>Applicant 447</t>
  </si>
  <si>
    <t>Applicant 448</t>
  </si>
  <si>
    <t>Applicant 449</t>
  </si>
  <si>
    <t>Applicant 450</t>
  </si>
  <si>
    <t>Applicant 451</t>
  </si>
  <si>
    <t>Applicant 452</t>
  </si>
  <si>
    <t>Applicant 453</t>
  </si>
  <si>
    <t>Applicant 454</t>
  </si>
  <si>
    <t>Applicant 455</t>
  </si>
  <si>
    <t>Applicant 456</t>
  </si>
  <si>
    <t>Applicant 457</t>
  </si>
  <si>
    <t>Applicant 458</t>
  </si>
  <si>
    <t>Applicant 459</t>
  </si>
  <si>
    <t>Applicant 460</t>
  </si>
  <si>
    <t>Applicant 461</t>
  </si>
  <si>
    <t>Applicant 462</t>
  </si>
  <si>
    <t>Applicant 463</t>
  </si>
  <si>
    <t>Applicant 464</t>
  </si>
  <si>
    <t>Applicant 465</t>
  </si>
  <si>
    <t>Applicant 466</t>
  </si>
  <si>
    <t>Applicant 467</t>
  </si>
  <si>
    <t>Applicant 468</t>
  </si>
  <si>
    <t>Applicant 469</t>
  </si>
  <si>
    <t>Applicant 470</t>
  </si>
  <si>
    <t>Applicant 471</t>
  </si>
  <si>
    <t>Applicant 472</t>
  </si>
  <si>
    <t>Applicant 473</t>
  </si>
  <si>
    <t>Applicant 474</t>
  </si>
  <si>
    <t>Applicant 475</t>
  </si>
  <si>
    <t>Applicant 476</t>
  </si>
  <si>
    <t>Applicant 477</t>
  </si>
  <si>
    <t>Applicant 478</t>
  </si>
  <si>
    <t>Applicant 479</t>
  </si>
  <si>
    <t>Applicant 480</t>
  </si>
  <si>
    <t>Applicant 481</t>
  </si>
  <si>
    <t>Applicant 482</t>
  </si>
  <si>
    <t>Applicant 483</t>
  </si>
  <si>
    <t>Applicant 484</t>
  </si>
  <si>
    <t>Applicant 485</t>
  </si>
  <si>
    <t>Applicant 486</t>
  </si>
  <si>
    <t>Applicant 487</t>
  </si>
  <si>
    <t>Applicant 488</t>
  </si>
  <si>
    <t>Applicant 489</t>
  </si>
  <si>
    <t>Applicant 490</t>
  </si>
  <si>
    <t>Applicant 491</t>
  </si>
  <si>
    <t>Applicant 492</t>
  </si>
  <si>
    <t>Applicant 493</t>
  </si>
  <si>
    <t>Applicant 494</t>
  </si>
  <si>
    <t>Applicant 495</t>
  </si>
  <si>
    <t>Applicant 496</t>
  </si>
  <si>
    <t>Applicant 497</t>
  </si>
  <si>
    <t>Applicant 498</t>
  </si>
  <si>
    <t>Applicant 499</t>
  </si>
  <si>
    <t>Applicant 500</t>
  </si>
  <si>
    <t>Applicant 501</t>
  </si>
  <si>
    <t>Applicant 502</t>
  </si>
  <si>
    <t>Applicant 503</t>
  </si>
  <si>
    <t>Applicant 504</t>
  </si>
  <si>
    <t>Applicant 505</t>
  </si>
  <si>
    <t>Applicant 506</t>
  </si>
  <si>
    <t>Applicant 507</t>
  </si>
  <si>
    <t>Applicant 508</t>
  </si>
  <si>
    <t>Applicant 509</t>
  </si>
  <si>
    <t>Applicant 510</t>
  </si>
  <si>
    <t>Applicant 511</t>
  </si>
  <si>
    <t>Applicant 512</t>
  </si>
  <si>
    <t>Applicant 513</t>
  </si>
  <si>
    <t>Applicant 514</t>
  </si>
  <si>
    <t>Applicant 515</t>
  </si>
  <si>
    <t>Applicant 516</t>
  </si>
  <si>
    <t>Applicant 517</t>
  </si>
  <si>
    <t>Applicant 518</t>
  </si>
  <si>
    <t>Applicant 519</t>
  </si>
  <si>
    <t>Applicant 520</t>
  </si>
  <si>
    <t>Applicant 521</t>
  </si>
  <si>
    <t>Applicant 522</t>
  </si>
  <si>
    <t>Applicant 523</t>
  </si>
  <si>
    <t>Applicant 524</t>
  </si>
  <si>
    <t>Applicant 525</t>
  </si>
  <si>
    <t>Applicant 526</t>
  </si>
  <si>
    <t>Applicant 527</t>
  </si>
  <si>
    <t>Applicant 528</t>
  </si>
  <si>
    <t>Applicant 529</t>
  </si>
  <si>
    <t>Applicant 530</t>
  </si>
  <si>
    <t>Applicant 531</t>
  </si>
  <si>
    <t>Applicant 532</t>
  </si>
  <si>
    <t>Applicant 533</t>
  </si>
  <si>
    <t>Applicant 534</t>
  </si>
  <si>
    <t>Applicant 535</t>
  </si>
  <si>
    <t>Applicant 536</t>
  </si>
  <si>
    <t>Applicant 537</t>
  </si>
  <si>
    <t>Applicant 538</t>
  </si>
  <si>
    <t>Applicant 539</t>
  </si>
  <si>
    <t>Applicant 540</t>
  </si>
  <si>
    <t>Applicant 541</t>
  </si>
  <si>
    <t>Applicant 542</t>
  </si>
  <si>
    <t>Applicant 543</t>
  </si>
  <si>
    <t>Applicant 544</t>
  </si>
  <si>
    <t>Applicant 545</t>
  </si>
  <si>
    <t>Applicant 546</t>
  </si>
  <si>
    <t>Applicant 547</t>
  </si>
  <si>
    <t>Applicant 548</t>
  </si>
  <si>
    <t>Applicant 549</t>
  </si>
  <si>
    <t>Applicant 550</t>
  </si>
  <si>
    <t>Applicant 551</t>
  </si>
  <si>
    <t>Applicant 552</t>
  </si>
  <si>
    <t>Applicant 553</t>
  </si>
  <si>
    <t>Applicant 554</t>
  </si>
  <si>
    <t>Applicant 555</t>
  </si>
  <si>
    <t>Applicant 556</t>
  </si>
  <si>
    <t>Applicant 557</t>
  </si>
  <si>
    <t>Applicant 558</t>
  </si>
  <si>
    <t>Applicant 559</t>
  </si>
  <si>
    <t>Applicant 560</t>
  </si>
  <si>
    <t>Applicant 561</t>
  </si>
  <si>
    <t>Applicant 562</t>
  </si>
  <si>
    <t>Applicant 563</t>
  </si>
  <si>
    <t>Applicant 564</t>
  </si>
  <si>
    <t>Applicant 565</t>
  </si>
  <si>
    <t>Applicant 566</t>
  </si>
  <si>
    <t>Applicant 567</t>
  </si>
  <si>
    <t>Applicant 568</t>
  </si>
  <si>
    <t>Applicant 569</t>
  </si>
  <si>
    <t>Applicant 570</t>
  </si>
  <si>
    <t>Applicant 571</t>
  </si>
  <si>
    <t>Applicant 572</t>
  </si>
  <si>
    <t>Applicant 573</t>
  </si>
  <si>
    <t>Applicant 574</t>
  </si>
  <si>
    <t>Applicant 575</t>
  </si>
  <si>
    <t>Applicant 576</t>
  </si>
  <si>
    <t>Applicant 577</t>
  </si>
  <si>
    <t>Applicant 578</t>
  </si>
  <si>
    <t>Applicant 579</t>
  </si>
  <si>
    <t>Applicant 580</t>
  </si>
  <si>
    <t>Applicant 581</t>
  </si>
  <si>
    <t>Applicant 582</t>
  </si>
  <si>
    <t>Applicant 583</t>
  </si>
  <si>
    <t>Applicant 584</t>
  </si>
  <si>
    <t>Applicant 585</t>
  </si>
  <si>
    <t>Applicant 586</t>
  </si>
  <si>
    <t>Applicant 587</t>
  </si>
  <si>
    <t>Applicant 588</t>
  </si>
  <si>
    <t>Applicant 589</t>
  </si>
  <si>
    <t>Applicant 590</t>
  </si>
  <si>
    <t>Applicant 591</t>
  </si>
  <si>
    <t>Applicant 592</t>
  </si>
  <si>
    <t>Applicant 593</t>
  </si>
  <si>
    <t>Applicant 594</t>
  </si>
  <si>
    <t>Applicant 595</t>
  </si>
  <si>
    <t>Applicant 596</t>
  </si>
  <si>
    <t>Applicant 597</t>
  </si>
  <si>
    <t>Applicant 598</t>
  </si>
  <si>
    <t>Applicant 599</t>
  </si>
  <si>
    <t>Applicant 600</t>
  </si>
  <si>
    <t>Applicant 601</t>
  </si>
  <si>
    <t>Applicant 602</t>
  </si>
  <si>
    <t>Applicant 603</t>
  </si>
  <si>
    <t>Applicant 604</t>
  </si>
  <si>
    <t>Applicant 605</t>
  </si>
  <si>
    <t>Applicant 606</t>
  </si>
  <si>
    <t>Applicant 607</t>
  </si>
  <si>
    <t>Applicant 608</t>
  </si>
  <si>
    <t>Applicant 609</t>
  </si>
  <si>
    <t>Applicant 610</t>
  </si>
  <si>
    <t>Applicant 611</t>
  </si>
  <si>
    <t>Applicant 612</t>
  </si>
  <si>
    <t>Applicant 613</t>
  </si>
  <si>
    <t>Applicant 614</t>
  </si>
  <si>
    <t>Applicant 615</t>
  </si>
  <si>
    <t>Applicant 616</t>
  </si>
  <si>
    <t>Applicant 617</t>
  </si>
  <si>
    <t>Applicant 618</t>
  </si>
  <si>
    <t>Applicant 619</t>
  </si>
  <si>
    <t>Applicant 620</t>
  </si>
  <si>
    <t>Applicant 621</t>
  </si>
  <si>
    <t>Applicant 622</t>
  </si>
  <si>
    <t>Applicant 623</t>
  </si>
  <si>
    <t>Applicant 624</t>
  </si>
  <si>
    <t>Applicant 625</t>
  </si>
  <si>
    <t>Applicant 626</t>
  </si>
  <si>
    <t>Applicant 627</t>
  </si>
  <si>
    <t>Applicant 628</t>
  </si>
  <si>
    <t>Applicant 629</t>
  </si>
  <si>
    <t>Applicant 630</t>
  </si>
  <si>
    <t>Applicant 631</t>
  </si>
  <si>
    <t>Applicant 632</t>
  </si>
  <si>
    <t>Applicant 633</t>
  </si>
  <si>
    <t>Applicant 634</t>
  </si>
  <si>
    <t>Applicant 635</t>
  </si>
  <si>
    <t>Applicant 636</t>
  </si>
  <si>
    <t>Applicant 637</t>
  </si>
  <si>
    <t>Applicant 638</t>
  </si>
  <si>
    <t>Applicant 639</t>
  </si>
  <si>
    <t>Applicant 640</t>
  </si>
  <si>
    <t>Applicant 641</t>
  </si>
  <si>
    <t>Applicant 642</t>
  </si>
  <si>
    <t>Applicant 643</t>
  </si>
  <si>
    <t>Applicant 644</t>
  </si>
  <si>
    <t>Applicant 645</t>
  </si>
  <si>
    <t>Applicant 646</t>
  </si>
  <si>
    <t>Applicant 647</t>
  </si>
  <si>
    <t>Applicant 648</t>
  </si>
  <si>
    <t>Applicant 649</t>
  </si>
  <si>
    <t>Applicant 650</t>
  </si>
  <si>
    <t>Applicant 651</t>
  </si>
  <si>
    <t>Applicant 652</t>
  </si>
  <si>
    <t>Applicant 653</t>
  </si>
  <si>
    <t>Applicant 654</t>
  </si>
  <si>
    <t>Applicant 655</t>
  </si>
  <si>
    <t>Applicant 656</t>
  </si>
  <si>
    <t>Applicant 657</t>
  </si>
  <si>
    <t>Applicant 658</t>
  </si>
  <si>
    <t>Applicant 659</t>
  </si>
  <si>
    <t>Applicant 660</t>
  </si>
  <si>
    <t>Applicant 661</t>
  </si>
  <si>
    <t>Applicant 662</t>
  </si>
  <si>
    <t>Applicant 663</t>
  </si>
  <si>
    <t>Applicant 664</t>
  </si>
  <si>
    <t>Applicant 665</t>
  </si>
  <si>
    <t>Applicant 666</t>
  </si>
  <si>
    <t>Applicant 667</t>
  </si>
  <si>
    <t>Applicant 668</t>
  </si>
  <si>
    <t>Applicant 669</t>
  </si>
  <si>
    <t>Applicant 670</t>
  </si>
  <si>
    <t>Applicant 671</t>
  </si>
  <si>
    <t>Applicant 672</t>
  </si>
  <si>
    <t>Applicant 673</t>
  </si>
  <si>
    <t>Applicant 674</t>
  </si>
  <si>
    <t>Applicant 675</t>
  </si>
  <si>
    <t>Applicant 676</t>
  </si>
  <si>
    <t>Applicant 677</t>
  </si>
  <si>
    <t>Applicant 678</t>
  </si>
  <si>
    <t>Applicant 679</t>
  </si>
  <si>
    <t>Applicant 680</t>
  </si>
  <si>
    <t>Applicant 681</t>
  </si>
  <si>
    <t>Applicant 682</t>
  </si>
  <si>
    <t>Applicant 683</t>
  </si>
  <si>
    <t>Applicant 684</t>
  </si>
  <si>
    <t>Applicant 685</t>
  </si>
  <si>
    <t>Applicant 686</t>
  </si>
  <si>
    <t>Applicant 687</t>
  </si>
  <si>
    <t>Applicant 688</t>
  </si>
  <si>
    <t>Applicant 689</t>
  </si>
  <si>
    <t>Applicant 690</t>
  </si>
  <si>
    <t>Applicant 691</t>
  </si>
  <si>
    <t>Applicant 692</t>
  </si>
  <si>
    <t>Applicant 693</t>
  </si>
  <si>
    <t>Applicant 694</t>
  </si>
  <si>
    <t>Applicant 695</t>
  </si>
  <si>
    <t>Applicant 696</t>
  </si>
  <si>
    <t>Applicant 697</t>
  </si>
  <si>
    <t>Applicant 698</t>
  </si>
  <si>
    <t>Applicant 699</t>
  </si>
  <si>
    <t>Applicant 700</t>
  </si>
  <si>
    <t>Applicant 701</t>
  </si>
  <si>
    <t>Applicant 702</t>
  </si>
  <si>
    <t>Applicant 703</t>
  </si>
  <si>
    <t>Applicant 704</t>
  </si>
  <si>
    <t>Applicant 705</t>
  </si>
  <si>
    <t>Applicant 706</t>
  </si>
  <si>
    <t>Applicant 707</t>
  </si>
  <si>
    <t>Applicant 708</t>
  </si>
  <si>
    <t>Applicant 709</t>
  </si>
  <si>
    <t>Applicant 710</t>
  </si>
  <si>
    <t>Applicant 711</t>
  </si>
  <si>
    <t>Applicant 712</t>
  </si>
  <si>
    <t>Applicant 713</t>
  </si>
  <si>
    <t>Applicant 714</t>
  </si>
  <si>
    <t>Applicant 715</t>
  </si>
  <si>
    <t>Applicant 716</t>
  </si>
  <si>
    <t>Applicant 717</t>
  </si>
  <si>
    <t>Applicant 718</t>
  </si>
  <si>
    <t>Applicant 719</t>
  </si>
  <si>
    <t>Applicant 720</t>
  </si>
  <si>
    <t>Applicant 721</t>
  </si>
  <si>
    <t>Applicant 722</t>
  </si>
  <si>
    <t>Applicant 723</t>
  </si>
  <si>
    <t>Applicant 724</t>
  </si>
  <si>
    <t>Applicant 725</t>
  </si>
  <si>
    <t>Applicant 726</t>
  </si>
  <si>
    <t>Applicant 727</t>
  </si>
  <si>
    <t>Applicant 728</t>
  </si>
  <si>
    <t>Applicant 729</t>
  </si>
  <si>
    <t>Applicant 730</t>
  </si>
  <si>
    <t>Applicant 731</t>
  </si>
  <si>
    <t>Applicant 732</t>
  </si>
  <si>
    <t>Applicant 733</t>
  </si>
  <si>
    <t>Applicant 734</t>
  </si>
  <si>
    <t>Applicant 735</t>
  </si>
  <si>
    <t>Applicant 736</t>
  </si>
  <si>
    <t>Applicant 737</t>
  </si>
  <si>
    <t>Applicant 738</t>
  </si>
  <si>
    <t>Applicant 739</t>
  </si>
  <si>
    <t>Applicant 740</t>
  </si>
  <si>
    <t>Applicant 741</t>
  </si>
  <si>
    <t>Applicant 742</t>
  </si>
  <si>
    <t>Applicant 743</t>
  </si>
  <si>
    <t>Applicant 744</t>
  </si>
  <si>
    <t>Applicant 745</t>
  </si>
  <si>
    <t>Applicant 746</t>
  </si>
  <si>
    <t>Applicant 747</t>
  </si>
  <si>
    <t>Applicant 748</t>
  </si>
  <si>
    <t>Applicant 749</t>
  </si>
  <si>
    <t>Applicant 750</t>
  </si>
  <si>
    <t>Applicant 751</t>
  </si>
  <si>
    <t>Applicant 752</t>
  </si>
  <si>
    <t>Applicant 753</t>
  </si>
  <si>
    <t>Applicant 754</t>
  </si>
  <si>
    <t>Applicant 755</t>
  </si>
  <si>
    <t>Applicant 756</t>
  </si>
  <si>
    <t>Applicant 757</t>
  </si>
  <si>
    <t>Applicant 758</t>
  </si>
  <si>
    <t>Applicant 759</t>
  </si>
  <si>
    <t>Applicant 760</t>
  </si>
  <si>
    <t>Applicant 761</t>
  </si>
  <si>
    <t>Applicant 762</t>
  </si>
  <si>
    <t>Applicant 763</t>
  </si>
  <si>
    <t>Applicant 764</t>
  </si>
  <si>
    <t>Applicant 765</t>
  </si>
  <si>
    <t>Applicant 766</t>
  </si>
  <si>
    <t>Applicant 767</t>
  </si>
  <si>
    <t>Applicant 768</t>
  </si>
  <si>
    <t>Applicant 769</t>
  </si>
  <si>
    <t>Applicant 770</t>
  </si>
  <si>
    <t>Applicant 771</t>
  </si>
  <si>
    <t>Applicant 772</t>
  </si>
  <si>
    <t>Applicant 773</t>
  </si>
  <si>
    <t>Applicant 774</t>
  </si>
  <si>
    <t>Applicant 775</t>
  </si>
  <si>
    <t>Applicant 776</t>
  </si>
  <si>
    <t>Applicant 777</t>
  </si>
  <si>
    <t>Applicant 778</t>
  </si>
  <si>
    <t>Applicant 779</t>
  </si>
  <si>
    <t>Applicant 780</t>
  </si>
  <si>
    <t>Applicant 781</t>
  </si>
  <si>
    <t>Applicant 782</t>
  </si>
  <si>
    <t>Applicant 783</t>
  </si>
  <si>
    <t>Applicant 784</t>
  </si>
  <si>
    <t>Applicant 785</t>
  </si>
  <si>
    <t>Applicant 786</t>
  </si>
  <si>
    <t>Applicant 787</t>
  </si>
  <si>
    <t>Applicant 788</t>
  </si>
  <si>
    <t>Applicant 789</t>
  </si>
  <si>
    <t>Applicant 790</t>
  </si>
  <si>
    <t>Applicant 791</t>
  </si>
  <si>
    <t>Applicant 792</t>
  </si>
  <si>
    <t>Applicant 793</t>
  </si>
  <si>
    <t>Applicant 794</t>
  </si>
  <si>
    <t>Applicant 795</t>
  </si>
  <si>
    <t>Applicant 796</t>
  </si>
  <si>
    <t>Applicant 797</t>
  </si>
  <si>
    <t>Applicant 798</t>
  </si>
  <si>
    <t>Applicant 799</t>
  </si>
  <si>
    <t>Applicant 800</t>
  </si>
  <si>
    <t>Applicant 801</t>
  </si>
  <si>
    <t>Applicant 802</t>
  </si>
  <si>
    <t>Applicant 803</t>
  </si>
  <si>
    <t>Applicant 804</t>
  </si>
  <si>
    <t>Applicant 805</t>
  </si>
  <si>
    <t>Applicant 806</t>
  </si>
  <si>
    <t>Applicant 807</t>
  </si>
  <si>
    <t>Applicant 808</t>
  </si>
  <si>
    <t>Applicant 809</t>
  </si>
  <si>
    <t>Applicant 810</t>
  </si>
  <si>
    <t>Applicant 811</t>
  </si>
  <si>
    <t>Applicant 812</t>
  </si>
  <si>
    <t>Applicant 813</t>
  </si>
  <si>
    <t>Applicant 814</t>
  </si>
  <si>
    <t>Applicant 815</t>
  </si>
  <si>
    <t>Applicant 816</t>
  </si>
  <si>
    <t>Applicant 817</t>
  </si>
  <si>
    <t>Applicant 818</t>
  </si>
  <si>
    <t>Applicant 819</t>
  </si>
  <si>
    <t>Applicant 820</t>
  </si>
  <si>
    <t>Applicant 821</t>
  </si>
  <si>
    <t>Applicant 822</t>
  </si>
  <si>
    <t>Applicant 823</t>
  </si>
  <si>
    <t>Applicant 824</t>
  </si>
  <si>
    <t>Applicant 825</t>
  </si>
  <si>
    <t>Applicant 826</t>
  </si>
  <si>
    <t>Applicant 827</t>
  </si>
  <si>
    <t>Applicant 828</t>
  </si>
  <si>
    <t>Applicant 829</t>
  </si>
  <si>
    <t>Applicant 830</t>
  </si>
  <si>
    <t>Applicant 831</t>
  </si>
  <si>
    <t>Applicant 832</t>
  </si>
  <si>
    <t>Applicant 833</t>
  </si>
  <si>
    <t>Applicant 834</t>
  </si>
  <si>
    <t>Applicant 835</t>
  </si>
  <si>
    <t>Applicant 836</t>
  </si>
  <si>
    <t>Applicant 837</t>
  </si>
  <si>
    <t>Applicant 838</t>
  </si>
  <si>
    <t>Applicant 839</t>
  </si>
  <si>
    <t>Applicant 840</t>
  </si>
  <si>
    <t>Applicant 841</t>
  </si>
  <si>
    <t>Applicant 842</t>
  </si>
  <si>
    <t>Applicant 843</t>
  </si>
  <si>
    <t>Applicant 844</t>
  </si>
  <si>
    <t>Applicant 845</t>
  </si>
  <si>
    <t>Applicant 846</t>
  </si>
  <si>
    <t>Applicant 847</t>
  </si>
  <si>
    <t>Applicant 848</t>
  </si>
  <si>
    <t>Applicant 849</t>
  </si>
  <si>
    <t>Applicant 850</t>
  </si>
  <si>
    <t>Applicant 851</t>
  </si>
  <si>
    <t>Applicant 852</t>
  </si>
  <si>
    <t>Applicant 853</t>
  </si>
  <si>
    <t>Applicant 854</t>
  </si>
  <si>
    <t>Applicant 855</t>
  </si>
  <si>
    <t>Applicant 856</t>
  </si>
  <si>
    <t>Applicant 857</t>
  </si>
  <si>
    <t>Applicant 858</t>
  </si>
  <si>
    <t>Applicant 859</t>
  </si>
  <si>
    <t>Applicant 860</t>
  </si>
  <si>
    <t>Applicant 861</t>
  </si>
  <si>
    <t>Applicant 862</t>
  </si>
  <si>
    <t>Applicant 863</t>
  </si>
  <si>
    <t>Applicant 864</t>
  </si>
  <si>
    <t>Applicant 865</t>
  </si>
  <si>
    <t>Applicant 866</t>
  </si>
  <si>
    <t>Applicant 867</t>
  </si>
  <si>
    <t>Applicant 868</t>
  </si>
  <si>
    <t>Applicant 869</t>
  </si>
  <si>
    <t>Applicant 870</t>
  </si>
  <si>
    <t>Applicant 871</t>
  </si>
  <si>
    <t>Applicant 872</t>
  </si>
  <si>
    <t>Applicant 873</t>
  </si>
  <si>
    <t>Applicant 874</t>
  </si>
  <si>
    <t>Applicant 875</t>
  </si>
  <si>
    <t>Applicant 876</t>
  </si>
  <si>
    <t>Applicant 877</t>
  </si>
  <si>
    <t>Applicant 878</t>
  </si>
  <si>
    <t>Applicant 879</t>
  </si>
  <si>
    <t>Applicant 880</t>
  </si>
  <si>
    <t>Applicant 881</t>
  </si>
  <si>
    <t>Applicant 882</t>
  </si>
  <si>
    <t>Applicant 883</t>
  </si>
  <si>
    <t>Applicant 884</t>
  </si>
  <si>
    <t>Applicant 885</t>
  </si>
  <si>
    <t>Applicant 886</t>
  </si>
  <si>
    <t>Applicant 887</t>
  </si>
  <si>
    <t>Applicant 888</t>
  </si>
  <si>
    <t>Applicant 889</t>
  </si>
  <si>
    <t>Applicant 890</t>
  </si>
  <si>
    <t>Applicant 891</t>
  </si>
  <si>
    <t>Applicant 892</t>
  </si>
  <si>
    <t>Applicant 893</t>
  </si>
  <si>
    <t>Applicant 894</t>
  </si>
  <si>
    <t>Applicant 895</t>
  </si>
  <si>
    <t>Applicant 896</t>
  </si>
  <si>
    <t>Applicant 897</t>
  </si>
  <si>
    <t>Applicant 898</t>
  </si>
  <si>
    <t>Applicant 899</t>
  </si>
  <si>
    <t>Applicant 900</t>
  </si>
  <si>
    <t>Applicant 901</t>
  </si>
  <si>
    <t>Applicant 902</t>
  </si>
  <si>
    <t>Applicant 903</t>
  </si>
  <si>
    <t>Applicant 904</t>
  </si>
  <si>
    <t>Applicant 905</t>
  </si>
  <si>
    <t>Applicant 906</t>
  </si>
  <si>
    <t>Applicant 907</t>
  </si>
  <si>
    <t>Applicant 908</t>
  </si>
  <si>
    <t>Applicant 909</t>
  </si>
  <si>
    <t>Applicant 910</t>
  </si>
  <si>
    <t>Applicant 911</t>
  </si>
  <si>
    <t>Applicant 912</t>
  </si>
  <si>
    <t>Applicant 913</t>
  </si>
  <si>
    <t>Applicant 914</t>
  </si>
  <si>
    <t>Applicant 915</t>
  </si>
  <si>
    <t>Applicant 916</t>
  </si>
  <si>
    <t>Applicant 917</t>
  </si>
  <si>
    <t>Applicant 918</t>
  </si>
  <si>
    <t>Applicant 919</t>
  </si>
  <si>
    <t>Applicant 920</t>
  </si>
  <si>
    <t>Applicant 921</t>
  </si>
  <si>
    <t>Applicant 922</t>
  </si>
  <si>
    <t>Applicant 923</t>
  </si>
  <si>
    <t>Applicant 924</t>
  </si>
  <si>
    <t>Applicant 925</t>
  </si>
  <si>
    <t>Applicant 926</t>
  </si>
  <si>
    <t>Applicant 927</t>
  </si>
  <si>
    <t>Applicant 928</t>
  </si>
  <si>
    <t>Applicant 929</t>
  </si>
  <si>
    <t>Applicant 930</t>
  </si>
  <si>
    <t>Applicant 931</t>
  </si>
  <si>
    <t>Applicant 932</t>
  </si>
  <si>
    <t>Applicant 933</t>
  </si>
  <si>
    <t>Applicant 934</t>
  </si>
  <si>
    <t>Applicant 935</t>
  </si>
  <si>
    <t>Applicant 936</t>
  </si>
  <si>
    <t>Applicant 937</t>
  </si>
  <si>
    <t>Applicant 938</t>
  </si>
  <si>
    <t>Applicant 939</t>
  </si>
  <si>
    <t>Applicant 940</t>
  </si>
  <si>
    <t>Applicant 941</t>
  </si>
  <si>
    <t>Applicant 942</t>
  </si>
  <si>
    <t>Applicant 943</t>
  </si>
  <si>
    <t>Applicant 944</t>
  </si>
  <si>
    <t>Applicant 945</t>
  </si>
  <si>
    <t>Applicant 946</t>
  </si>
  <si>
    <t>Applicant 947</t>
  </si>
  <si>
    <t>Applicant 948</t>
  </si>
  <si>
    <t>Applicant 949</t>
  </si>
  <si>
    <t>Applicant 950</t>
  </si>
  <si>
    <t>Applicant 951</t>
  </si>
  <si>
    <t>Applicant 952</t>
  </si>
  <si>
    <t>Applicant 953</t>
  </si>
  <si>
    <t>Applicant 954</t>
  </si>
  <si>
    <t>Applicant 955</t>
  </si>
  <si>
    <t>Applicant 956</t>
  </si>
  <si>
    <t>Applicant 957</t>
  </si>
  <si>
    <t>Applicant 958</t>
  </si>
  <si>
    <t>Applicant 959</t>
  </si>
  <si>
    <t>Applicant 960</t>
  </si>
  <si>
    <t>Applicant 961</t>
  </si>
  <si>
    <t>Applicant 962</t>
  </si>
  <si>
    <t>Applicant 963</t>
  </si>
  <si>
    <t>Applicant 964</t>
  </si>
  <si>
    <t>Applicant 965</t>
  </si>
  <si>
    <t>Applicant 966</t>
  </si>
  <si>
    <t>Applicant 967</t>
  </si>
  <si>
    <t>Applicant 968</t>
  </si>
  <si>
    <t>Applicant 969</t>
  </si>
  <si>
    <t>Applicant 970</t>
  </si>
  <si>
    <t>Applicant 971</t>
  </si>
  <si>
    <t>Applicant 972</t>
  </si>
  <si>
    <t>Applicant 973</t>
  </si>
  <si>
    <t>Applicant 974</t>
  </si>
  <si>
    <t>Applicant 975</t>
  </si>
  <si>
    <t>Applicant 976</t>
  </si>
  <si>
    <t>Applicant 977</t>
  </si>
  <si>
    <t>Applicant 978</t>
  </si>
  <si>
    <t>Applicant 979</t>
  </si>
  <si>
    <t>Applicant 980</t>
  </si>
  <si>
    <t>Applicant 981</t>
  </si>
  <si>
    <t>Applicant 982</t>
  </si>
  <si>
    <t>Applicant 983</t>
  </si>
  <si>
    <t>Applicant 984</t>
  </si>
  <si>
    <t>Applicant 985</t>
  </si>
  <si>
    <t>Applicant 986</t>
  </si>
  <si>
    <t>Applicant 987</t>
  </si>
  <si>
    <t>Applicant 988</t>
  </si>
  <si>
    <t>Applicant 989</t>
  </si>
  <si>
    <t>Applicant 990</t>
  </si>
  <si>
    <t>Applicant 991</t>
  </si>
  <si>
    <t>Applicant 992</t>
  </si>
  <si>
    <t>Applicant 993</t>
  </si>
  <si>
    <t>Applicant 994</t>
  </si>
  <si>
    <t>Applicant 995</t>
  </si>
  <si>
    <t>Applicant 996</t>
  </si>
  <si>
    <t>Applicant 997</t>
  </si>
  <si>
    <t>Applicant 998</t>
  </si>
  <si>
    <t>Applicant 999</t>
  </si>
  <si>
    <t>Applicant 1000</t>
  </si>
  <si>
    <t>Applicant 1001</t>
  </si>
  <si>
    <t>Applicant 1002</t>
  </si>
  <si>
    <t>Applicant 1003</t>
  </si>
  <si>
    <t>Applicant 1004</t>
  </si>
  <si>
    <t>Applicant 1005</t>
  </si>
  <si>
    <t>Applicant 1006</t>
  </si>
  <si>
    <t>Applicant 1007</t>
  </si>
  <si>
    <t>Applicant 1008</t>
  </si>
  <si>
    <t>Applicant 1009</t>
  </si>
  <si>
    <t>Applicant 1010</t>
  </si>
  <si>
    <t>Applicant 1011</t>
  </si>
  <si>
    <t>Applicant 1012</t>
  </si>
  <si>
    <t>Applicant 1013</t>
  </si>
  <si>
    <t>Applicant 1014</t>
  </si>
  <si>
    <t>Applicant 1015</t>
  </si>
  <si>
    <t>Applicant 1016</t>
  </si>
  <si>
    <t>Applicant 1017</t>
  </si>
  <si>
    <t>Applicant 1018</t>
  </si>
  <si>
    <t>Applicant 1019</t>
  </si>
  <si>
    <t>Applicant 1020</t>
  </si>
  <si>
    <t>Applicant 1021</t>
  </si>
  <si>
    <t>Applicant 1022</t>
  </si>
  <si>
    <t>Applicant 1023</t>
  </si>
  <si>
    <t>Applicant 1024</t>
  </si>
  <si>
    <t>Applicant 1025</t>
  </si>
  <si>
    <t>Applicant 1026</t>
  </si>
  <si>
    <t>Applicant 1027</t>
  </si>
  <si>
    <t>Applicant 1028</t>
  </si>
  <si>
    <t>Applicant 1029</t>
  </si>
  <si>
    <t>Applicant 1030</t>
  </si>
  <si>
    <t>Applicant 1031</t>
  </si>
  <si>
    <t>Applicant 1032</t>
  </si>
  <si>
    <t>Applicant 1033</t>
  </si>
  <si>
    <t>Applicant 1034</t>
  </si>
  <si>
    <t>Applicant 1035</t>
  </si>
  <si>
    <t>Applicant 1036</t>
  </si>
  <si>
    <t>Applicant 1037</t>
  </si>
  <si>
    <t>Applicant 1038</t>
  </si>
  <si>
    <t>Applicant 1039</t>
  </si>
  <si>
    <t>Applicant 1040</t>
  </si>
  <si>
    <t>Applicant 1041</t>
  </si>
  <si>
    <t>Applicant 1042</t>
  </si>
  <si>
    <t>Applicant 1043</t>
  </si>
  <si>
    <t>Applicant 1044</t>
  </si>
  <si>
    <t>Applicant 1045</t>
  </si>
  <si>
    <t>Applicant 1046</t>
  </si>
  <si>
    <t>Applicant 1047</t>
  </si>
  <si>
    <t>Applicant 1048</t>
  </si>
  <si>
    <t>Applicant 1049</t>
  </si>
  <si>
    <t>Applicant 1050</t>
  </si>
  <si>
    <t>Applicant 1051</t>
  </si>
  <si>
    <t>Applicant 1052</t>
  </si>
  <si>
    <t>Applicant 1053</t>
  </si>
  <si>
    <t>Applicant 1054</t>
  </si>
  <si>
    <t>Applicant 1055</t>
  </si>
  <si>
    <t>Applicant 1056</t>
  </si>
  <si>
    <t>Applicant 1057</t>
  </si>
  <si>
    <t>Applicant 1058</t>
  </si>
  <si>
    <t>Applicant 1059</t>
  </si>
  <si>
    <t>Applicant 1060</t>
  </si>
  <si>
    <t>Applicant 1061</t>
  </si>
  <si>
    <t>Applicant 1062</t>
  </si>
  <si>
    <t>Applicant 1063</t>
  </si>
  <si>
    <t>Applicant 1064</t>
  </si>
  <si>
    <t>Applicant 1065</t>
  </si>
  <si>
    <t>Applicant 1066</t>
  </si>
  <si>
    <t>Applicant 1067</t>
  </si>
  <si>
    <t>Applicant 1068</t>
  </si>
  <si>
    <t>Applicant 1069</t>
  </si>
  <si>
    <t>Applicant 1070</t>
  </si>
  <si>
    <t>Applicant 1071</t>
  </si>
  <si>
    <t>Applicant 1072</t>
  </si>
  <si>
    <t>Applicant 1073</t>
  </si>
  <si>
    <t>Applicant 1074</t>
  </si>
  <si>
    <t>Applicant 1075</t>
  </si>
  <si>
    <t>Applicant 1076</t>
  </si>
  <si>
    <t>Applicant 1077</t>
  </si>
  <si>
    <t>Applicant 1078</t>
  </si>
  <si>
    <t>Applicant 1079</t>
  </si>
  <si>
    <t>Applicant 1080</t>
  </si>
  <si>
    <t>Applicant 1081</t>
  </si>
  <si>
    <t>Applicant 1082</t>
  </si>
  <si>
    <t>Applicant 1083</t>
  </si>
  <si>
    <t>Applicant 1084</t>
  </si>
  <si>
    <t>Applicant 1085</t>
  </si>
  <si>
    <t>Applicant 1086</t>
  </si>
  <si>
    <t>Applicant 1087</t>
  </si>
  <si>
    <t>Applicant 1088</t>
  </si>
  <si>
    <t>Applicant 1089</t>
  </si>
  <si>
    <t>Applicant 1090</t>
  </si>
  <si>
    <t>Applicant 1091</t>
  </si>
  <si>
    <t>Applicant 1092</t>
  </si>
  <si>
    <t>Applicant 1093</t>
  </si>
  <si>
    <t>Applicant 1094</t>
  </si>
  <si>
    <t>Applicant 1095</t>
  </si>
  <si>
    <t>Applicant 1096</t>
  </si>
  <si>
    <t>Applicant 1097</t>
  </si>
  <si>
    <t>Applicant 1098</t>
  </si>
  <si>
    <t>Applicant 1099</t>
  </si>
  <si>
    <t>Applicant 1100</t>
  </si>
  <si>
    <t>Applicant 1101</t>
  </si>
  <si>
    <t>Applicant 1102</t>
  </si>
  <si>
    <t>Applicant 1103</t>
  </si>
  <si>
    <t>Applicant 1104</t>
  </si>
  <si>
    <t>Applicant 1105</t>
  </si>
  <si>
    <t>Applicant 1106</t>
  </si>
  <si>
    <t>Applicant 1107</t>
  </si>
  <si>
    <t>Applicant 1108</t>
  </si>
  <si>
    <t>Applicant 1109</t>
  </si>
  <si>
    <t>Applicant 1110</t>
  </si>
  <si>
    <t>Applicant 1111</t>
  </si>
  <si>
    <t>Applicant 1112</t>
  </si>
  <si>
    <t>Applicant 1113</t>
  </si>
  <si>
    <t>Applicant 1114</t>
  </si>
  <si>
    <t>Applicant 1115</t>
  </si>
  <si>
    <t>Applicant 1116</t>
  </si>
  <si>
    <t>Applicant 1117</t>
  </si>
  <si>
    <t>Applicant 1118</t>
  </si>
  <si>
    <t>Applicant 1119</t>
  </si>
  <si>
    <t>Applicant 1120</t>
  </si>
  <si>
    <t>Applicant 1121</t>
  </si>
  <si>
    <t>Applicant 1122</t>
  </si>
  <si>
    <t>Applicant 1123</t>
  </si>
  <si>
    <t>Applicant 1124</t>
  </si>
  <si>
    <t>Applicant 1125</t>
  </si>
  <si>
    <t>Applicant 1126</t>
  </si>
  <si>
    <t>Applicant 1127</t>
  </si>
  <si>
    <t>Applicant 1128</t>
  </si>
  <si>
    <t>Applicant 1129</t>
  </si>
  <si>
    <t>Applicant 1130</t>
  </si>
  <si>
    <t>Applicant 1131</t>
  </si>
  <si>
    <t>Applicant 1132</t>
  </si>
  <si>
    <t>Applicant 1133</t>
  </si>
  <si>
    <t>Applicant 1134</t>
  </si>
  <si>
    <t>Applicant 1135</t>
  </si>
  <si>
    <t>Applicant 1136</t>
  </si>
  <si>
    <t>Applicant 1137</t>
  </si>
  <si>
    <t>Applicant 1138</t>
  </si>
  <si>
    <t>Applicant 1139</t>
  </si>
  <si>
    <t>Applicant 1140</t>
  </si>
  <si>
    <t>Applicant 1141</t>
  </si>
  <si>
    <t>Applicant 1142</t>
  </si>
  <si>
    <t>Applicant 1143</t>
  </si>
  <si>
    <t>Applicant 1144</t>
  </si>
  <si>
    <t>Applicant 1145</t>
  </si>
  <si>
    <t>Applicant 1146</t>
  </si>
  <si>
    <t>Applicant 1147</t>
  </si>
  <si>
    <t>Applicant 1148</t>
  </si>
  <si>
    <t>Applicant 1149</t>
  </si>
  <si>
    <t>Applicant 1150</t>
  </si>
  <si>
    <t>Applicant 1151</t>
  </si>
  <si>
    <t>Applicant 1152</t>
  </si>
  <si>
    <t>Applicant 1153</t>
  </si>
  <si>
    <t>Applicant 1154</t>
  </si>
  <si>
    <t>Applicant 1155</t>
  </si>
  <si>
    <t>Applicant 1156</t>
  </si>
  <si>
    <t>Applicant 1157</t>
  </si>
  <si>
    <t>Applicant 1158</t>
  </si>
  <si>
    <t>Applicant 1159</t>
  </si>
  <si>
    <t>Applicant 1160</t>
  </si>
  <si>
    <t>Applicant 1161</t>
  </si>
  <si>
    <t>Applicant 1162</t>
  </si>
  <si>
    <t>Applicant 1163</t>
  </si>
  <si>
    <t>Applicant 1164</t>
  </si>
  <si>
    <t>Applicant 1165</t>
  </si>
  <si>
    <t>Applicant 1166</t>
  </si>
  <si>
    <t>Applicant 1167</t>
  </si>
  <si>
    <t>Applicant 1168</t>
  </si>
  <si>
    <t>Applicant 1169</t>
  </si>
  <si>
    <t>Applicant 1170</t>
  </si>
  <si>
    <t>Applicant 1171</t>
  </si>
  <si>
    <t>Applicant 1172</t>
  </si>
  <si>
    <t>Applicant 1173</t>
  </si>
  <si>
    <t>Applicant 1174</t>
  </si>
  <si>
    <t>Applicant 1175</t>
  </si>
  <si>
    <t>Applicant 1176</t>
  </si>
  <si>
    <t>Applicant 1177</t>
  </si>
  <si>
    <t>Applicant 1178</t>
  </si>
  <si>
    <t>Applicant 1179</t>
  </si>
  <si>
    <t>Applicant 1180</t>
  </si>
  <si>
    <t>Applicant 1181</t>
  </si>
  <si>
    <t>Applicant 1182</t>
  </si>
  <si>
    <t>Applicant 1183</t>
  </si>
  <si>
    <t>Applicant 1184</t>
  </si>
  <si>
    <t>Applicant 1185</t>
  </si>
  <si>
    <t>Applicant 1186</t>
  </si>
  <si>
    <t>Applicant 1187</t>
  </si>
  <si>
    <t>Applicant 1188</t>
  </si>
  <si>
    <t>Applicant 1189</t>
  </si>
  <si>
    <t>Applicant 1190</t>
  </si>
  <si>
    <t>Applicant 1191</t>
  </si>
  <si>
    <t>Applicant 1192</t>
  </si>
  <si>
    <t>Applicant 1193</t>
  </si>
  <si>
    <t>Applicant 1194</t>
  </si>
  <si>
    <t>Applicant 1195</t>
  </si>
  <si>
    <t>Applicant 1196</t>
  </si>
  <si>
    <t>Applicant 1197</t>
  </si>
  <si>
    <t>Applicant 1198</t>
  </si>
  <si>
    <t>Applicant 1199</t>
  </si>
  <si>
    <t>Applicant 1200</t>
  </si>
  <si>
    <t>Applicant 1201</t>
  </si>
  <si>
    <t>Applicant 1202</t>
  </si>
  <si>
    <t>Applicant 1203</t>
  </si>
  <si>
    <t>Applicant 1204</t>
  </si>
  <si>
    <t>Applicant 1205</t>
  </si>
  <si>
    <t>Applicant 1206</t>
  </si>
  <si>
    <t>Applicant 1207</t>
  </si>
  <si>
    <t>Applicant 1208</t>
  </si>
  <si>
    <t>Applicant 1209</t>
  </si>
  <si>
    <t>Applicant 1210</t>
  </si>
  <si>
    <t>Applicant 1211</t>
  </si>
  <si>
    <t>Applicant 1212</t>
  </si>
  <si>
    <t>Applicant 1213</t>
  </si>
  <si>
    <t>Applicant 1214</t>
  </si>
  <si>
    <t>Applicant 1215</t>
  </si>
  <si>
    <t>Applicant 1216</t>
  </si>
  <si>
    <t>Applicant 1217</t>
  </si>
  <si>
    <t>Applicant 1218</t>
  </si>
  <si>
    <t>Applicant 1219</t>
  </si>
  <si>
    <t>Applicant 1220</t>
  </si>
  <si>
    <t>Applicant 1221</t>
  </si>
  <si>
    <t>Applicant 1222</t>
  </si>
  <si>
    <t>Applicant 1223</t>
  </si>
  <si>
    <t>Applicant 1224</t>
  </si>
  <si>
    <t>Applicant 1225</t>
  </si>
  <si>
    <t>Applicant 1226</t>
  </si>
  <si>
    <t>Applicant 1227</t>
  </si>
  <si>
    <t>Applicant 1228</t>
  </si>
  <si>
    <t>Applicant 1229</t>
  </si>
  <si>
    <t>Applicant 1230</t>
  </si>
  <si>
    <t>Applicant 1231</t>
  </si>
  <si>
    <t>Applicant 1232</t>
  </si>
  <si>
    <t>Applicant 1233</t>
  </si>
  <si>
    <t>Applicant 1234</t>
  </si>
  <si>
    <t>Applicant 1235</t>
  </si>
  <si>
    <t>Applicant 1236</t>
  </si>
  <si>
    <t>Applicant 1237</t>
  </si>
  <si>
    <t>Applicant 1238</t>
  </si>
  <si>
    <t>Applicant 1239</t>
  </si>
  <si>
    <t>Applicant 1240</t>
  </si>
  <si>
    <t>Applicant 1241</t>
  </si>
  <si>
    <t>Applicant 1242</t>
  </si>
  <si>
    <t>Applicant 1243</t>
  </si>
  <si>
    <t>Applicant 1244</t>
  </si>
  <si>
    <t>Applicant 1245</t>
  </si>
  <si>
    <t>Applicant 1246</t>
  </si>
  <si>
    <t>Applicant 1247</t>
  </si>
  <si>
    <t>Applicant 1248</t>
  </si>
  <si>
    <t>Applicant 1249</t>
  </si>
  <si>
    <t>Applicant 1250</t>
  </si>
  <si>
    <t>Applicant 1251</t>
  </si>
  <si>
    <t>Applicant 1252</t>
  </si>
  <si>
    <t>Applicant 1253</t>
  </si>
  <si>
    <t>Applicant 1254</t>
  </si>
  <si>
    <t>Applicant 1255</t>
  </si>
  <si>
    <t>Applicant 1256</t>
  </si>
  <si>
    <t>Applicant 1257</t>
  </si>
  <si>
    <t>Applicant 1258</t>
  </si>
  <si>
    <t>Applicant 1259</t>
  </si>
  <si>
    <t>Applicant 1260</t>
  </si>
  <si>
    <t>Applicant 1261</t>
  </si>
  <si>
    <t>Applicant 1262</t>
  </si>
  <si>
    <t>Applicant 1263</t>
  </si>
  <si>
    <t>Applicant 1264</t>
  </si>
  <si>
    <t>Applicant 1265</t>
  </si>
  <si>
    <t>Applicant 1266</t>
  </si>
  <si>
    <t>Applicant 1267</t>
  </si>
  <si>
    <t>Applicant 1268</t>
  </si>
  <si>
    <t>Applicant 1269</t>
  </si>
  <si>
    <t>Applicant 1270</t>
  </si>
  <si>
    <t>Applicant 1271</t>
  </si>
  <si>
    <t>Applicant 1272</t>
  </si>
  <si>
    <t>Applicant 1273</t>
  </si>
  <si>
    <t>Applicant 1274</t>
  </si>
  <si>
    <t>Applicant 1275</t>
  </si>
  <si>
    <t>Applicant 1276</t>
  </si>
  <si>
    <t>Applicant 1277</t>
  </si>
  <si>
    <t>Applicant 1278</t>
  </si>
  <si>
    <t>Applicant 1279</t>
  </si>
  <si>
    <t>Applicant 1280</t>
  </si>
  <si>
    <t>Applicant 1281</t>
  </si>
  <si>
    <t>Applicant 1282</t>
  </si>
  <si>
    <t>Applicant 1283</t>
  </si>
  <si>
    <t>Applicant 1284</t>
  </si>
  <si>
    <t>Applicant 1285</t>
  </si>
  <si>
    <t>Applicant 1286</t>
  </si>
  <si>
    <t>Applicant 1287</t>
  </si>
  <si>
    <t>Applicant 1288</t>
  </si>
  <si>
    <t>Applicant 1289</t>
  </si>
  <si>
    <t>Applicant 1290</t>
  </si>
  <si>
    <t>Applicant 1291</t>
  </si>
  <si>
    <t>Applicant 1292</t>
  </si>
  <si>
    <t>Applicant 1293</t>
  </si>
  <si>
    <t>Applicant 1294</t>
  </si>
  <si>
    <t>Applicant 1295</t>
  </si>
  <si>
    <t>Applicant 1296</t>
  </si>
  <si>
    <t>Applicant 1297</t>
  </si>
  <si>
    <t>Applicant 1298</t>
  </si>
  <si>
    <t>Applicant 1299</t>
  </si>
  <si>
    <t>Applicant 1300</t>
  </si>
  <si>
    <t>Applicant 1301</t>
  </si>
  <si>
    <t>Applicant 1302</t>
  </si>
  <si>
    <t>Applicant 1303</t>
  </si>
  <si>
    <t>Applicant 1304</t>
  </si>
  <si>
    <t>Applicant 1305</t>
  </si>
  <si>
    <t>Applicant 1306</t>
  </si>
  <si>
    <t>Applicant 1307</t>
  </si>
  <si>
    <t>Applicant 1308</t>
  </si>
  <si>
    <t>Applicant 1309</t>
  </si>
  <si>
    <t>Applicant 1310</t>
  </si>
  <si>
    <t>Applicant 1311</t>
  </si>
  <si>
    <t>Applicant 1312</t>
  </si>
  <si>
    <t>Applicant 1313</t>
  </si>
  <si>
    <t>Applicant 1314</t>
  </si>
  <si>
    <t>Applicant 1315</t>
  </si>
  <si>
    <t>Applicant 1316</t>
  </si>
  <si>
    <t>Applicant 1317</t>
  </si>
  <si>
    <t>Applicant 1318</t>
  </si>
  <si>
    <t>Applicant 1319</t>
  </si>
  <si>
    <t>Applicant 1320</t>
  </si>
  <si>
    <t>Applicant 1321</t>
  </si>
  <si>
    <t>Applicant 1322</t>
  </si>
  <si>
    <t>Applicant 1323</t>
  </si>
  <si>
    <t>Applicant 1324</t>
  </si>
  <si>
    <t>Applicant 1325</t>
  </si>
  <si>
    <t>Applicant 1326</t>
  </si>
  <si>
    <t>Applicant 1327</t>
  </si>
  <si>
    <t>Applicant 1328</t>
  </si>
  <si>
    <t>Applicant 1329</t>
  </si>
  <si>
    <t>Applicant 1330</t>
  </si>
  <si>
    <t>Applicant 1331</t>
  </si>
  <si>
    <t>Applicant 1332</t>
  </si>
  <si>
    <t>Applicant 1333</t>
  </si>
  <si>
    <t>Applicant 1334</t>
  </si>
  <si>
    <t>Applicant 1335</t>
  </si>
  <si>
    <t>Applicant 1336</t>
  </si>
  <si>
    <t>Applicant 1337</t>
  </si>
  <si>
    <t>Applicant 1338</t>
  </si>
  <si>
    <t>Applicant 1339</t>
  </si>
  <si>
    <t>Applicant 1340</t>
  </si>
  <si>
    <t>Applicant 1341</t>
  </si>
  <si>
    <t>Applicant 1342</t>
  </si>
  <si>
    <t>Applicant 1343</t>
  </si>
  <si>
    <t>Applicant 1344</t>
  </si>
  <si>
    <t>Applicant 1345</t>
  </si>
  <si>
    <t>Applicant 1346</t>
  </si>
  <si>
    <t>Applicant 1347</t>
  </si>
  <si>
    <t>Applicant 1348</t>
  </si>
  <si>
    <t>Applicant 1349</t>
  </si>
  <si>
    <t>Applicant 1350</t>
  </si>
  <si>
    <t>Applicant 1351</t>
  </si>
  <si>
    <t>Applicant 1352</t>
  </si>
  <si>
    <t>Applicant 1353</t>
  </si>
  <si>
    <t>Applicant 1354</t>
  </si>
  <si>
    <t>Applicant 1355</t>
  </si>
  <si>
    <t>Applicant 1356</t>
  </si>
  <si>
    <t>Applicant 1357</t>
  </si>
  <si>
    <t>Applicant 1358</t>
  </si>
  <si>
    <t>Applicant 1359</t>
  </si>
  <si>
    <t>Applicant 1360</t>
  </si>
  <si>
    <t>Applicant 1361</t>
  </si>
  <si>
    <t>Applicant 1362</t>
  </si>
  <si>
    <t>Applicant 1363</t>
  </si>
  <si>
    <t>Applicant 1364</t>
  </si>
  <si>
    <t>Applicant 1365</t>
  </si>
  <si>
    <t>Applicant 1366</t>
  </si>
  <si>
    <t>Applicant 1367</t>
  </si>
  <si>
    <t>Applicant 1368</t>
  </si>
  <si>
    <t>Applicant 1369</t>
  </si>
  <si>
    <t>Applicant 1370</t>
  </si>
  <si>
    <t>Applicant 1371</t>
  </si>
  <si>
    <t>Applicant 1372</t>
  </si>
  <si>
    <t>Applicant 1373</t>
  </si>
  <si>
    <t>Applicant 1374</t>
  </si>
  <si>
    <t>Applicant 1375</t>
  </si>
  <si>
    <t>Applicant 1376</t>
  </si>
  <si>
    <t>Applicant 1377</t>
  </si>
  <si>
    <t>Applicant 1378</t>
  </si>
  <si>
    <t>Applicant 1379</t>
  </si>
  <si>
    <t>Applicant 1380</t>
  </si>
  <si>
    <t>Applicant 1381</t>
  </si>
  <si>
    <t>Applicant 1382</t>
  </si>
  <si>
    <t>Applicant 1383</t>
  </si>
  <si>
    <t>Applicant 1384</t>
  </si>
  <si>
    <t>Applicant 1385</t>
  </si>
  <si>
    <t>Applicant 1386</t>
  </si>
  <si>
    <t>Applicant 1387</t>
  </si>
  <si>
    <t>Applicant 1388</t>
  </si>
  <si>
    <t>Applicant 1389</t>
  </si>
  <si>
    <t>Applicant 1390</t>
  </si>
  <si>
    <t>Applicant 1391</t>
  </si>
  <si>
    <t>Applicant 1392</t>
  </si>
  <si>
    <t>Applicant 1393</t>
  </si>
  <si>
    <t>Applicant 1394</t>
  </si>
  <si>
    <t>Applicant 1395</t>
  </si>
  <si>
    <t>Applicant 1396</t>
  </si>
  <si>
    <t>Applicant 1397</t>
  </si>
  <si>
    <t>Applicant 1398</t>
  </si>
  <si>
    <t>Applicant 1399</t>
  </si>
  <si>
    <t>Applicant 1400</t>
  </si>
  <si>
    <t>Applicant 1401</t>
  </si>
  <si>
    <t>Applicant 1402</t>
  </si>
  <si>
    <t>Applicant 1403</t>
  </si>
  <si>
    <t>Applicant 1404</t>
  </si>
  <si>
    <t>Applicant 1405</t>
  </si>
  <si>
    <t>Applicant 1406</t>
  </si>
  <si>
    <t>Applicant 1407</t>
  </si>
  <si>
    <t>Applicant 1408</t>
  </si>
  <si>
    <t>Applicant 1409</t>
  </si>
  <si>
    <t>Applicant 1410</t>
  </si>
  <si>
    <t>Applicant 1411</t>
  </si>
  <si>
    <t>Applicant 1412</t>
  </si>
  <si>
    <t>Applicant 1413</t>
  </si>
  <si>
    <t>Applicant 1414</t>
  </si>
  <si>
    <t>Applicant 1415</t>
  </si>
  <si>
    <t>Applicant 1416</t>
  </si>
  <si>
    <t>Applicant 1417</t>
  </si>
  <si>
    <t>Applicant 1418</t>
  </si>
  <si>
    <t>Applicant 1419</t>
  </si>
  <si>
    <t>Applicant 1420</t>
  </si>
  <si>
    <t>Applicant 1421</t>
  </si>
  <si>
    <t>Applicant 1422</t>
  </si>
  <si>
    <t>Applicant 1423</t>
  </si>
  <si>
    <t>Applicant 1424</t>
  </si>
  <si>
    <t>Applicant 1425</t>
  </si>
  <si>
    <t>Applicant 1426</t>
  </si>
  <si>
    <t>Applicant 1427</t>
  </si>
  <si>
    <t>Applicant 1428</t>
  </si>
  <si>
    <t>Applicant 1429</t>
  </si>
  <si>
    <t>Applicant 1430</t>
  </si>
  <si>
    <t>Applicant 1431</t>
  </si>
  <si>
    <t>Applicant 1432</t>
  </si>
  <si>
    <t>Applicant 1433</t>
  </si>
  <si>
    <t>Applicant 1434</t>
  </si>
  <si>
    <t>Applicant 1435</t>
  </si>
  <si>
    <t>Applicant 1436</t>
  </si>
  <si>
    <t>Applicant 1437</t>
  </si>
  <si>
    <t>Applicant 1438</t>
  </si>
  <si>
    <t>Applicant 1439</t>
  </si>
  <si>
    <t>Applicant 1440</t>
  </si>
  <si>
    <t>Applicant 1441</t>
  </si>
  <si>
    <t>Applicant 1442</t>
  </si>
  <si>
    <t>Applicant 1443</t>
  </si>
  <si>
    <t>Applicant 1444</t>
  </si>
  <si>
    <t>Applicant 1445</t>
  </si>
  <si>
    <t>Applicant 1446</t>
  </si>
  <si>
    <t>Applicant 1447</t>
  </si>
  <si>
    <t>Applicant 1448</t>
  </si>
  <si>
    <t>Applicant 1449</t>
  </si>
  <si>
    <t>Applicant 1450</t>
  </si>
  <si>
    <t>Applicant 1451</t>
  </si>
  <si>
    <t>Applicant 1452</t>
  </si>
  <si>
    <t>Applicant 1453</t>
  </si>
  <si>
    <t>Applicant 1454</t>
  </si>
  <si>
    <t>Applicant 1455</t>
  </si>
  <si>
    <t>Applicant 1456</t>
  </si>
  <si>
    <t>Applicant 1457</t>
  </si>
  <si>
    <t>Applicant 1458</t>
  </si>
  <si>
    <t>Applicant 1459</t>
  </si>
  <si>
    <t>Applicant 1460</t>
  </si>
  <si>
    <t>Applicant 1461</t>
  </si>
  <si>
    <t>Applicant 1462</t>
  </si>
  <si>
    <t>Applicant 1463</t>
  </si>
  <si>
    <t>Applicant 1464</t>
  </si>
  <si>
    <t>Applicant 1465</t>
  </si>
  <si>
    <t>Applicant 1466</t>
  </si>
  <si>
    <t>Applicant 1467</t>
  </si>
  <si>
    <t>Applicant 1468</t>
  </si>
  <si>
    <t>Applicant 1469</t>
  </si>
  <si>
    <t>Applicant 1470</t>
  </si>
  <si>
    <t>Applicant 1471</t>
  </si>
  <si>
    <t>Applicant 1472</t>
  </si>
  <si>
    <t>Applicant 1473</t>
  </si>
  <si>
    <t>Applicant 1474</t>
  </si>
  <si>
    <t>Applicant 1475</t>
  </si>
  <si>
    <t>Applicant 1476</t>
  </si>
  <si>
    <t>Applicant 1477</t>
  </si>
  <si>
    <t>Applicant 1478</t>
  </si>
  <si>
    <t>Applicant 1479</t>
  </si>
  <si>
    <t>Applicant 1480</t>
  </si>
  <si>
    <t>Applicant 1481</t>
  </si>
  <si>
    <t>Applicant 1482</t>
  </si>
  <si>
    <t>Applicant 1483</t>
  </si>
  <si>
    <t>Applicant 1484</t>
  </si>
  <si>
    <t>Applicant 1485</t>
  </si>
  <si>
    <t>Applicant 1486</t>
  </si>
  <si>
    <t>Applicant 1487</t>
  </si>
  <si>
    <t>Applicant 1488</t>
  </si>
  <si>
    <t>Applicant 1489</t>
  </si>
  <si>
    <t>Applicant 1490</t>
  </si>
  <si>
    <t>Applicant 1491</t>
  </si>
  <si>
    <t>Applicant 1492</t>
  </si>
  <si>
    <t>Applicant 1493</t>
  </si>
  <si>
    <t>Applicant 1494</t>
  </si>
  <si>
    <t>Applicant 1495</t>
  </si>
  <si>
    <t>Applicant 1496</t>
  </si>
  <si>
    <t>Applicant 1497</t>
  </si>
  <si>
    <t>Applicant 1498</t>
  </si>
  <si>
    <t>Applicant 1499</t>
  </si>
  <si>
    <t>Applicant 1500</t>
  </si>
  <si>
    <t>Applicant 1501</t>
  </si>
  <si>
    <t>Applicant 1502</t>
  </si>
  <si>
    <t>Applicant 1503</t>
  </si>
  <si>
    <t>Applicant 1504</t>
  </si>
  <si>
    <t>Applicant 1505</t>
  </si>
  <si>
    <t>Applicant 1506</t>
  </si>
  <si>
    <t>Applicant 1507</t>
  </si>
  <si>
    <t>Applicant 1508</t>
  </si>
  <si>
    <t>Applicant 1509</t>
  </si>
  <si>
    <t>Applicant 1510</t>
  </si>
  <si>
    <t>Applicant 1511</t>
  </si>
  <si>
    <t>Applicant 1512</t>
  </si>
  <si>
    <t>Applicant 1513</t>
  </si>
  <si>
    <t>Applicant 1514</t>
  </si>
  <si>
    <t>Applicant 1515</t>
  </si>
  <si>
    <t>Applicant 1516</t>
  </si>
  <si>
    <t>Applicant 1517</t>
  </si>
  <si>
    <t>Applicant 1518</t>
  </si>
  <si>
    <t>Applicant 1519</t>
  </si>
  <si>
    <t>Applicant 1520</t>
  </si>
  <si>
    <t>Applicant 1521</t>
  </si>
  <si>
    <t>Applicant 1522</t>
  </si>
  <si>
    <t>Applicant 1523</t>
  </si>
  <si>
    <t>Applicant 1524</t>
  </si>
  <si>
    <t>Applicant 1525</t>
  </si>
  <si>
    <t>Applicant 1526</t>
  </si>
  <si>
    <t>Applicant 1527</t>
  </si>
  <si>
    <t>Applicant 1528</t>
  </si>
  <si>
    <t>Applicant 1529</t>
  </si>
  <si>
    <t>Applicant 1530</t>
  </si>
  <si>
    <t>Applicant 1531</t>
  </si>
  <si>
    <t>Applicant 1532</t>
  </si>
  <si>
    <t>Applicant 1533</t>
  </si>
  <si>
    <t>Applicant 1534</t>
  </si>
  <si>
    <t>Applicant 1535</t>
  </si>
  <si>
    <t>Applicant 1536</t>
  </si>
  <si>
    <t>Applicant 1537</t>
  </si>
  <si>
    <t>Applicant 1538</t>
  </si>
  <si>
    <t>Applicant 1539</t>
  </si>
  <si>
    <t>Applicant 1540</t>
  </si>
  <si>
    <t>Applicant 1541</t>
  </si>
  <si>
    <t>Applicant 1542</t>
  </si>
  <si>
    <t>Applicant 1543</t>
  </si>
  <si>
    <t>Applicant 1544</t>
  </si>
  <si>
    <t>Applicant 1545</t>
  </si>
  <si>
    <t>Applicant 1546</t>
  </si>
  <si>
    <t>Applicant 1547</t>
  </si>
  <si>
    <t>Applicant 1548</t>
  </si>
  <si>
    <t>Applicant 1549</t>
  </si>
  <si>
    <t>Applicant 1550</t>
  </si>
  <si>
    <t>Applicant 1551</t>
  </si>
  <si>
    <t>Applicant 1552</t>
  </si>
  <si>
    <t>Applicant 1553</t>
  </si>
  <si>
    <t>Applicant 1554</t>
  </si>
  <si>
    <t>Applicant 1555</t>
  </si>
  <si>
    <t>Applicant 1556</t>
  </si>
  <si>
    <t>Applicant 1557</t>
  </si>
  <si>
    <t>Applicant 1558</t>
  </si>
  <si>
    <t>Applicant 1559</t>
  </si>
  <si>
    <t>Applicant 1560</t>
  </si>
  <si>
    <t>Applicant 1561</t>
  </si>
  <si>
    <t>Applicant 1562</t>
  </si>
  <si>
    <t>Applicant 1563</t>
  </si>
  <si>
    <t>Applicant 1564</t>
  </si>
  <si>
    <t>Applicant 1565</t>
  </si>
  <si>
    <t>Applicant 1566</t>
  </si>
  <si>
    <t>Applicant 1567</t>
  </si>
  <si>
    <t>Applicant 1568</t>
  </si>
  <si>
    <t>Applicant 1569</t>
  </si>
  <si>
    <t>Applicant 1570</t>
  </si>
  <si>
    <t>Applicant 1571</t>
  </si>
  <si>
    <t>Applicant 1572</t>
  </si>
  <si>
    <t>Applicant 1573</t>
  </si>
  <si>
    <t>Applicant 1574</t>
  </si>
  <si>
    <t>Applicant 1575</t>
  </si>
  <si>
    <t>Applicant 1576</t>
  </si>
  <si>
    <t>Applicant 1577</t>
  </si>
  <si>
    <t>Applicant 1578</t>
  </si>
  <si>
    <t>Applicant 1579</t>
  </si>
  <si>
    <t>Applicant 1580</t>
  </si>
  <si>
    <t>Applicant 1581</t>
  </si>
  <si>
    <t>Applicant 1582</t>
  </si>
  <si>
    <t>Applicant 1583</t>
  </si>
  <si>
    <t>Applicant 1584</t>
  </si>
  <si>
    <t>Applicant 1585</t>
  </si>
  <si>
    <t>Applicant 1586</t>
  </si>
  <si>
    <t>Applicant 1587</t>
  </si>
  <si>
    <t>Applicant 1588</t>
  </si>
  <si>
    <t>Applicant 1589</t>
  </si>
  <si>
    <t>Applicant 1590</t>
  </si>
  <si>
    <t>Applicant 1591</t>
  </si>
  <si>
    <t>Applicant 1592</t>
  </si>
  <si>
    <t>Applicant 1593</t>
  </si>
  <si>
    <t>Applicant 1594</t>
  </si>
  <si>
    <t>Applicant 1595</t>
  </si>
  <si>
    <t>Applicant 1596</t>
  </si>
  <si>
    <t>Applicant 1597</t>
  </si>
  <si>
    <t>Applicant 1598</t>
  </si>
  <si>
    <t>Applicant 1599</t>
  </si>
  <si>
    <t>Applicant 1600</t>
  </si>
  <si>
    <t>Applicant 1601</t>
  </si>
  <si>
    <t>Applicant 1602</t>
  </si>
  <si>
    <t>Applicant 1603</t>
  </si>
  <si>
    <t>Applicant 1604</t>
  </si>
  <si>
    <t>Applicant 1605</t>
  </si>
  <si>
    <t>Applicant 1606</t>
  </si>
  <si>
    <t>Applicant 1607</t>
  </si>
  <si>
    <t>Applicant 1608</t>
  </si>
  <si>
    <t>Applicant 1609</t>
  </si>
  <si>
    <t>Applicant 1610</t>
  </si>
  <si>
    <t>Applicant 1611</t>
  </si>
  <si>
    <t>Applicant 1612</t>
  </si>
  <si>
    <t>Applicant 1613</t>
  </si>
  <si>
    <t>Applicant 1614</t>
  </si>
  <si>
    <t>Applicant 1615</t>
  </si>
  <si>
    <t>Applicant 1616</t>
  </si>
  <si>
    <t>Applicant 1617</t>
  </si>
  <si>
    <t>Applicant 1618</t>
  </si>
  <si>
    <t>Applicant 1619</t>
  </si>
  <si>
    <t>Applicant 1620</t>
  </si>
  <si>
    <t>Applicant 1621</t>
  </si>
  <si>
    <t>Applicant 1622</t>
  </si>
  <si>
    <t>Applicant 1623</t>
  </si>
  <si>
    <t>Applicant 1624</t>
  </si>
  <si>
    <t>Applicant 1625</t>
  </si>
  <si>
    <t>Applicant 1626</t>
  </si>
  <si>
    <t>Applicant 1627</t>
  </si>
  <si>
    <t>Applicant 1628</t>
  </si>
  <si>
    <t>Applicant 1629</t>
  </si>
  <si>
    <t>Applicant 1630</t>
  </si>
  <si>
    <t>Applicant 1631</t>
  </si>
  <si>
    <t>Applicant 1632</t>
  </si>
  <si>
    <t>Applicant 1633</t>
  </si>
  <si>
    <t>Applicant 1634</t>
  </si>
  <si>
    <t>Applicant 1635</t>
  </si>
  <si>
    <t>Applicant 1636</t>
  </si>
  <si>
    <t>Applicant 1637</t>
  </si>
  <si>
    <t>Applicant 1638</t>
  </si>
  <si>
    <t>Applicant 1639</t>
  </si>
  <si>
    <t>Applicant 1640</t>
  </si>
  <si>
    <t>Applicant 1641</t>
  </si>
  <si>
    <t>Applicant 1642</t>
  </si>
  <si>
    <t>Applicant 1643</t>
  </si>
  <si>
    <t>Applicant 1644</t>
  </si>
  <si>
    <t>Applicant 1645</t>
  </si>
  <si>
    <t>Applicant 1646</t>
  </si>
  <si>
    <t>Applicant 1647</t>
  </si>
  <si>
    <t>Applicant 1648</t>
  </si>
  <si>
    <t>Applicant 1649</t>
  </si>
  <si>
    <t>Applicant 1650</t>
  </si>
  <si>
    <t>Applicant 1651</t>
  </si>
  <si>
    <t>Applicant 1652</t>
  </si>
  <si>
    <t>Applicant 1653</t>
  </si>
  <si>
    <t>Applicant 1654</t>
  </si>
  <si>
    <t>Applicant 1655</t>
  </si>
  <si>
    <t>Applicant 1656</t>
  </si>
  <si>
    <t>Applicant 1657</t>
  </si>
  <si>
    <t>Applicant 1658</t>
  </si>
  <si>
    <t>Applicant 1659</t>
  </si>
  <si>
    <t>Applicant 1660</t>
  </si>
  <si>
    <t>Applicant 1661</t>
  </si>
  <si>
    <t>Applicant 1662</t>
  </si>
  <si>
    <t>Applicant 1663</t>
  </si>
  <si>
    <t>Applicant 1664</t>
  </si>
  <si>
    <t>Applicant 1665</t>
  </si>
  <si>
    <t>Applicant 1666</t>
  </si>
  <si>
    <t>Applicant 1667</t>
  </si>
  <si>
    <t>Applicant 1668</t>
  </si>
  <si>
    <t>Applicant 1669</t>
  </si>
  <si>
    <t>Applicant 1670</t>
  </si>
  <si>
    <t>Applicant 1671</t>
  </si>
  <si>
    <t>Applicant 1672</t>
  </si>
  <si>
    <t>Applicant 1673</t>
  </si>
  <si>
    <t>Applicant 1674</t>
  </si>
  <si>
    <t>Applicant 1675</t>
  </si>
  <si>
    <t>Applicant 1676</t>
  </si>
  <si>
    <t>Applicant 1677</t>
  </si>
  <si>
    <t>Applicant 1678</t>
  </si>
  <si>
    <t>Applicant 1679</t>
  </si>
  <si>
    <t>Applicant 1680</t>
  </si>
  <si>
    <t>Applicant 1681</t>
  </si>
  <si>
    <t>Applicant 1682</t>
  </si>
  <si>
    <t>Applicant 1683</t>
  </si>
  <si>
    <t>Applicant 1684</t>
  </si>
  <si>
    <t>Applicant 1685</t>
  </si>
  <si>
    <t>Applicant 1686</t>
  </si>
  <si>
    <t>Applicant 1687</t>
  </si>
  <si>
    <t>Applicant 1688</t>
  </si>
  <si>
    <t>Applicant 1689</t>
  </si>
  <si>
    <t>Applicant 1690</t>
  </si>
  <si>
    <t>Applicant 1691</t>
  </si>
  <si>
    <t>Applicant 1692</t>
  </si>
  <si>
    <t>Applicant 1693</t>
  </si>
  <si>
    <t>Applicant 1694</t>
  </si>
  <si>
    <t>Applicant 1695</t>
  </si>
  <si>
    <t>Applicant 1696</t>
  </si>
  <si>
    <t>Applicant 1697</t>
  </si>
  <si>
    <t>Applicant 1698</t>
  </si>
  <si>
    <t>Applicant 1699</t>
  </si>
  <si>
    <t>Applicant 1700</t>
  </si>
  <si>
    <t>Applicant 1701</t>
  </si>
  <si>
    <t>Applicant 1702</t>
  </si>
  <si>
    <t>Applicant 1703</t>
  </si>
  <si>
    <t>Applicant 1704</t>
  </si>
  <si>
    <t>Applicant 1705</t>
  </si>
  <si>
    <t>Applicant 1706</t>
  </si>
  <si>
    <t>Applicant 1707</t>
  </si>
  <si>
    <t>Applicant 1708</t>
  </si>
  <si>
    <t>Applicant 1709</t>
  </si>
  <si>
    <t>Applicant 1710</t>
  </si>
  <si>
    <t>Applicant 1711</t>
  </si>
  <si>
    <t>Applicant 1712</t>
  </si>
  <si>
    <t>Applicant 1713</t>
  </si>
  <si>
    <t>Applicant 1714</t>
  </si>
  <si>
    <t>Applicant 1715</t>
  </si>
  <si>
    <t>Applicant 1716</t>
  </si>
  <si>
    <t>Applicant 1717</t>
  </si>
  <si>
    <t>Applicant 1718</t>
  </si>
  <si>
    <t>Applicant 1719</t>
  </si>
  <si>
    <t>Applicant 1720</t>
  </si>
  <si>
    <t>Applicant 1721</t>
  </si>
  <si>
    <t>Applicant 1722</t>
  </si>
  <si>
    <t>Applicant 1723</t>
  </si>
  <si>
    <t>Applicant 1724</t>
  </si>
  <si>
    <t>Applicant 1725</t>
  </si>
  <si>
    <t>Applicant 1726</t>
  </si>
  <si>
    <t>Applicant 1727</t>
  </si>
  <si>
    <t>Applicant 1728</t>
  </si>
  <si>
    <t>Applicant 1729</t>
  </si>
  <si>
    <t>Applicant 1730</t>
  </si>
  <si>
    <t>Applicant 1731</t>
  </si>
  <si>
    <t>Applicant 1732</t>
  </si>
  <si>
    <t>Applicant 1733</t>
  </si>
  <si>
    <t>Applicant 1734</t>
  </si>
  <si>
    <t>Applicant 1735</t>
  </si>
  <si>
    <t>Applicant 1736</t>
  </si>
  <si>
    <t>Applicant 1737</t>
  </si>
  <si>
    <t>Applicant 1738</t>
  </si>
  <si>
    <t>Applicant 1739</t>
  </si>
  <si>
    <t>Applicant 1740</t>
  </si>
  <si>
    <t>Applicant 1741</t>
  </si>
  <si>
    <t>Applicant 1742</t>
  </si>
  <si>
    <t>Applicant 1743</t>
  </si>
  <si>
    <t>Applicant 1744</t>
  </si>
  <si>
    <t>Applicant 1745</t>
  </si>
  <si>
    <t>Applicant 1746</t>
  </si>
  <si>
    <t>Applicant 1747</t>
  </si>
  <si>
    <t>Applicant 1748</t>
  </si>
  <si>
    <t>Applicant 1749</t>
  </si>
  <si>
    <t>Applicant 1750</t>
  </si>
  <si>
    <t>Applicant 1751</t>
  </si>
  <si>
    <t>Applicant 1752</t>
  </si>
  <si>
    <t>Applicant 1753</t>
  </si>
  <si>
    <t>Applicant 1754</t>
  </si>
  <si>
    <t>Applicant 1755</t>
  </si>
  <si>
    <t>Applicant 1756</t>
  </si>
  <si>
    <t>Applicant 1757</t>
  </si>
  <si>
    <t>Applicant 1758</t>
  </si>
  <si>
    <t>Applicant 1759</t>
  </si>
  <si>
    <t>Applicant 1760</t>
  </si>
  <si>
    <t>Applicant 1761</t>
  </si>
  <si>
    <t>Applicant 1762</t>
  </si>
  <si>
    <t>Applicant 1763</t>
  </si>
  <si>
    <t>Applicant 1764</t>
  </si>
  <si>
    <t>Applicant 1765</t>
  </si>
  <si>
    <t>Applicant 1766</t>
  </si>
  <si>
    <t>Applicant 1767</t>
  </si>
  <si>
    <t>Applicant 1768</t>
  </si>
  <si>
    <t>Applicant 1769</t>
  </si>
  <si>
    <t>Applicant 1770</t>
  </si>
  <si>
    <t>Applicant 1771</t>
  </si>
  <si>
    <t>Applicant 1772</t>
  </si>
  <si>
    <t>Applicant 1773</t>
  </si>
  <si>
    <t>Applicant 1774</t>
  </si>
  <si>
    <t>Applicant 1775</t>
  </si>
  <si>
    <t>Applicant 1776</t>
  </si>
  <si>
    <t>Applicant 1777</t>
  </si>
  <si>
    <t>Applicant 1778</t>
  </si>
  <si>
    <t>Applicant 1779</t>
  </si>
  <si>
    <t>Applicant 1780</t>
  </si>
  <si>
    <t>Applicant 1781</t>
  </si>
  <si>
    <t>Applicant 1782</t>
  </si>
  <si>
    <t>Applicant 1783</t>
  </si>
  <si>
    <t>Applicant 1784</t>
  </si>
  <si>
    <t>Applicant 1785</t>
  </si>
  <si>
    <t>Applicant 1786</t>
  </si>
  <si>
    <t>Applicant 1787</t>
  </si>
  <si>
    <t>Applicant 1788</t>
  </si>
  <si>
    <t>Applicant 1789</t>
  </si>
  <si>
    <t>Applicant 1790</t>
  </si>
  <si>
    <t>Applicant 1791</t>
  </si>
  <si>
    <t>Applicant 1792</t>
  </si>
  <si>
    <t>Applicant 1793</t>
  </si>
  <si>
    <t>Applicant 1794</t>
  </si>
  <si>
    <t>Applicant 1795</t>
  </si>
  <si>
    <t>Applicant 1796</t>
  </si>
  <si>
    <t>Applicant 1797</t>
  </si>
  <si>
    <t>Applicant 1798</t>
  </si>
  <si>
    <t>Applicant 1799</t>
  </si>
  <si>
    <t>Applicant 1800</t>
  </si>
  <si>
    <t>Applicant 1801</t>
  </si>
  <si>
    <t>Applicant 1802</t>
  </si>
  <si>
    <t>Applicant 1803</t>
  </si>
  <si>
    <t>Applicant 1804</t>
  </si>
  <si>
    <t>Applicant 1805</t>
  </si>
  <si>
    <t>Applicant 1806</t>
  </si>
  <si>
    <t>Applicant 1807</t>
  </si>
  <si>
    <t>Applicant 1808</t>
  </si>
  <si>
    <t>Applicant 1809</t>
  </si>
  <si>
    <t>Applicant 1810</t>
  </si>
  <si>
    <t>Applicant 1811</t>
  </si>
  <si>
    <t>Applicant 1812</t>
  </si>
  <si>
    <t>Applicant 1813</t>
  </si>
  <si>
    <t>Applicant 1814</t>
  </si>
  <si>
    <t>Applicant 1815</t>
  </si>
  <si>
    <t>Applicant 1816</t>
  </si>
  <si>
    <t>Applicant 1817</t>
  </si>
  <si>
    <t>Applicant 1818</t>
  </si>
  <si>
    <t>Applicant 1819</t>
  </si>
  <si>
    <t>Applicant 1820</t>
  </si>
  <si>
    <t>Applicant 1821</t>
  </si>
  <si>
    <t>Applicant 1822</t>
  </si>
  <si>
    <t>Applicant 1823</t>
  </si>
  <si>
    <t>Applicant 1824</t>
  </si>
  <si>
    <t>Applicant 1825</t>
  </si>
  <si>
    <t>Applicant 1826</t>
  </si>
  <si>
    <t>Applicant 1827</t>
  </si>
  <si>
    <t>Applicant 1828</t>
  </si>
  <si>
    <t>Applicant 1829</t>
  </si>
  <si>
    <t>Applicant 1830</t>
  </si>
  <si>
    <t>Applicant 1831</t>
  </si>
  <si>
    <t>Applicant 1832</t>
  </si>
  <si>
    <t>Applicant 1833</t>
  </si>
  <si>
    <t>Applicant 1834</t>
  </si>
  <si>
    <t>Applicant 1835</t>
  </si>
  <si>
    <t>Applicant 1836</t>
  </si>
  <si>
    <t>Applicant 1837</t>
  </si>
  <si>
    <t>Applicant 1838</t>
  </si>
  <si>
    <t>Applicant 1839</t>
  </si>
  <si>
    <t>Applicant 1840</t>
  </si>
  <si>
    <t>Applicant 1841</t>
  </si>
  <si>
    <t>Applicant 1842</t>
  </si>
  <si>
    <t>Applicant 1843</t>
  </si>
  <si>
    <t>Applicant 1844</t>
  </si>
  <si>
    <t>Applicant 1845</t>
  </si>
  <si>
    <t>Applicant 1846</t>
  </si>
  <si>
    <t>Applicant 1847</t>
  </si>
  <si>
    <t>Applicant 1848</t>
  </si>
  <si>
    <t>Applicant 1849</t>
  </si>
  <si>
    <t>Applicant 1850</t>
  </si>
  <si>
    <t>Applicant 1851</t>
  </si>
  <si>
    <t>Applicant 1852</t>
  </si>
  <si>
    <t>Applicant 1853</t>
  </si>
  <si>
    <t>Applicant 1854</t>
  </si>
  <si>
    <t>Applicant 1855</t>
  </si>
  <si>
    <t>Applicant 1856</t>
  </si>
  <si>
    <t>Applicant 1857</t>
  </si>
  <si>
    <t>Applicant 1858</t>
  </si>
  <si>
    <t>Applicant 1859</t>
  </si>
  <si>
    <t>Applicant 1860</t>
  </si>
  <si>
    <t>Applicant 1861</t>
  </si>
  <si>
    <t>Applicant 1862</t>
  </si>
  <si>
    <t>Applicant 1863</t>
  </si>
  <si>
    <t>Applicant 1864</t>
  </si>
  <si>
    <t>Applicant 1865</t>
  </si>
  <si>
    <t>Applicant 1866</t>
  </si>
  <si>
    <t>Applicant 1867</t>
  </si>
  <si>
    <t>Applicant 1868</t>
  </si>
  <si>
    <t>Applicant 1869</t>
  </si>
  <si>
    <t>Applicant 1870</t>
  </si>
  <si>
    <t>Applicant 1871</t>
  </si>
  <si>
    <t>Applicant 1872</t>
  </si>
  <si>
    <t>Applicant 1873</t>
  </si>
  <si>
    <t>Applicant 1874</t>
  </si>
  <si>
    <t>Applicant 1875</t>
  </si>
  <si>
    <t>Applicant 1876</t>
  </si>
  <si>
    <t>Applicant 1877</t>
  </si>
  <si>
    <t>Applicant 1878</t>
  </si>
  <si>
    <t>Applicant 1879</t>
  </si>
  <si>
    <t>Applicant 1880</t>
  </si>
  <si>
    <t>Applicant 1881</t>
  </si>
  <si>
    <t>Applicant 1882</t>
  </si>
  <si>
    <t>Applicant 1883</t>
  </si>
  <si>
    <t>Applicant 1884</t>
  </si>
  <si>
    <t>Applicant 1885</t>
  </si>
  <si>
    <t>Applicant 1886</t>
  </si>
  <si>
    <t>Applicant 1887</t>
  </si>
  <si>
    <t>Applicant 1888</t>
  </si>
  <si>
    <t>Applicant 1889</t>
  </si>
  <si>
    <t>Applicant 1890</t>
  </si>
  <si>
    <t>Applicant 1891</t>
  </si>
  <si>
    <t>Applicant 1892</t>
  </si>
  <si>
    <t>Applicant 1893</t>
  </si>
  <si>
    <t>Applicant 1894</t>
  </si>
  <si>
    <t>Applicant 1895</t>
  </si>
  <si>
    <t>Applicant 1896</t>
  </si>
  <si>
    <t>Applicant 1897</t>
  </si>
  <si>
    <t>Applicant 1898</t>
  </si>
  <si>
    <t>Applicant 1899</t>
  </si>
  <si>
    <t>Applicant 1900</t>
  </si>
  <si>
    <t>Applicant 1901</t>
  </si>
  <si>
    <t>Applicant 1902</t>
  </si>
  <si>
    <t>Applicant 1903</t>
  </si>
  <si>
    <t>Applicant 1904</t>
  </si>
  <si>
    <t>Applicant 1905</t>
  </si>
  <si>
    <t>Applicant 1906</t>
  </si>
  <si>
    <t>Applicant 1907</t>
  </si>
  <si>
    <t>Applicant 1908</t>
  </si>
  <si>
    <t>Applicant 1909</t>
  </si>
  <si>
    <t>Applicant 1910</t>
  </si>
  <si>
    <t>Applicant 1911</t>
  </si>
  <si>
    <t>Applicant 1912</t>
  </si>
  <si>
    <t>Applicant 1913</t>
  </si>
  <si>
    <t>Applicant 1914</t>
  </si>
  <si>
    <t>Applicant 1915</t>
  </si>
  <si>
    <t>Applicant 1916</t>
  </si>
  <si>
    <t>Applicant 1917</t>
  </si>
  <si>
    <t>Applicant 1918</t>
  </si>
  <si>
    <t>Applicant 1919</t>
  </si>
  <si>
    <t>Applicant 1920</t>
  </si>
  <si>
    <t>Applicant 1921</t>
  </si>
  <si>
    <t>Applicant 1922</t>
  </si>
  <si>
    <t>Applicant 1923</t>
  </si>
  <si>
    <t>Applicant 1924</t>
  </si>
  <si>
    <t>Applicant 1925</t>
  </si>
  <si>
    <t>Applicant 1926</t>
  </si>
  <si>
    <t>Applicant 1927</t>
  </si>
  <si>
    <t>Applicant 1928</t>
  </si>
  <si>
    <t>Applicant 1929</t>
  </si>
  <si>
    <t>Applicant 1930</t>
  </si>
  <si>
    <t>Applicant 1931</t>
  </si>
  <si>
    <t>Applicant 1932</t>
  </si>
  <si>
    <t>Applicant 1933</t>
  </si>
  <si>
    <t>Applicant 1934</t>
  </si>
  <si>
    <t>Applicant 1935</t>
  </si>
  <si>
    <t>Applicant 1936</t>
  </si>
  <si>
    <t>Applicant 1937</t>
  </si>
  <si>
    <t>Applicant 1938</t>
  </si>
  <si>
    <t>Applicant 1939</t>
  </si>
  <si>
    <t>Applicant 1940</t>
  </si>
  <si>
    <t>Applicant 1941</t>
  </si>
  <si>
    <t>Applicant 1942</t>
  </si>
  <si>
    <t>Applicant 1943</t>
  </si>
  <si>
    <t>Applicant 1944</t>
  </si>
  <si>
    <t>Applicant 1945</t>
  </si>
  <si>
    <t>Applicant 1946</t>
  </si>
  <si>
    <t>Applicant 1947</t>
  </si>
  <si>
    <t>Applicant 1948</t>
  </si>
  <si>
    <t>Applicant 1949</t>
  </si>
  <si>
    <t>Applicant 1950</t>
  </si>
  <si>
    <t>Applicant 1951</t>
  </si>
  <si>
    <t>Applicant 1952</t>
  </si>
  <si>
    <t>Applicant 1953</t>
  </si>
  <si>
    <t>Applicant 1954</t>
  </si>
  <si>
    <t>Applicant 1955</t>
  </si>
  <si>
    <t>Applicant 1956</t>
  </si>
  <si>
    <t>Applicant 1957</t>
  </si>
  <si>
    <t>Applicant 1958</t>
  </si>
  <si>
    <t>Applicant 1959</t>
  </si>
  <si>
    <t>Applicant 1960</t>
  </si>
  <si>
    <t>Applicant 1961</t>
  </si>
  <si>
    <t>Applicant 1962</t>
  </si>
  <si>
    <t>Applicant 1963</t>
  </si>
  <si>
    <t>Applicant 1964</t>
  </si>
  <si>
    <t>Applicant 1965</t>
  </si>
  <si>
    <t>Applicant 1966</t>
  </si>
  <si>
    <t>Applicant 1967</t>
  </si>
  <si>
    <t>Applicant 1968</t>
  </si>
  <si>
    <t>Applicant 1969</t>
  </si>
  <si>
    <t>Applicant 1970</t>
  </si>
  <si>
    <t>Applicant 1971</t>
  </si>
  <si>
    <t>Applicant 1972</t>
  </si>
  <si>
    <t>Applicant 1973</t>
  </si>
  <si>
    <t>Applicant 1974</t>
  </si>
  <si>
    <t>Applicant 1975</t>
  </si>
  <si>
    <t>Applicant 1976</t>
  </si>
  <si>
    <t>Applicant 1977</t>
  </si>
  <si>
    <t>Applicant 1978</t>
  </si>
  <si>
    <t>Applicant 1979</t>
  </si>
  <si>
    <t>Applicant 1980</t>
  </si>
  <si>
    <t>Applicant 1981</t>
  </si>
  <si>
    <t>Applicant 1982</t>
  </si>
  <si>
    <t>Applicant 1983</t>
  </si>
  <si>
    <t>Applicant 1984</t>
  </si>
  <si>
    <t>Applicant 1985</t>
  </si>
  <si>
    <t>Applicant 1986</t>
  </si>
  <si>
    <t>Applicant 1987</t>
  </si>
  <si>
    <t>Applicant 1988</t>
  </si>
  <si>
    <t>Applicant 1989</t>
  </si>
  <si>
    <t>Applicant 1990</t>
  </si>
  <si>
    <t>Applicant 1991</t>
  </si>
  <si>
    <t>Applicant 1992</t>
  </si>
  <si>
    <t>Applicant 1993</t>
  </si>
  <si>
    <t>Applicant 1994</t>
  </si>
  <si>
    <t>Applicant 1995</t>
  </si>
  <si>
    <t>Applicant 1996</t>
  </si>
  <si>
    <t>Applicant 1997</t>
  </si>
  <si>
    <t>Applicant 1998</t>
  </si>
  <si>
    <t>Applicant 1999</t>
  </si>
  <si>
    <t>Applicant 2000</t>
  </si>
  <si>
    <t>Applicant 2001</t>
  </si>
  <si>
    <t>Applicant 2002</t>
  </si>
  <si>
    <t>Applicant 2003</t>
  </si>
  <si>
    <t>Applicant 2004</t>
  </si>
  <si>
    <t>Applicant 2005</t>
  </si>
  <si>
    <t>Applicant 2006</t>
  </si>
  <si>
    <t>Applicant 2007</t>
  </si>
  <si>
    <t>Applicant 2008</t>
  </si>
  <si>
    <t>Applicant 2009</t>
  </si>
  <si>
    <t>Applicant 2010</t>
  </si>
  <si>
    <t>Applicant 2011</t>
  </si>
  <si>
    <t>Applicant 2012</t>
  </si>
  <si>
    <t>Applicant 2013</t>
  </si>
  <si>
    <t>Applicant 2014</t>
  </si>
  <si>
    <t>Applicant 2015</t>
  </si>
  <si>
    <t>Applicant 2016</t>
  </si>
  <si>
    <t>Applicant 2017</t>
  </si>
  <si>
    <t>Applicant 2018</t>
  </si>
  <si>
    <t>Applicant 2019</t>
  </si>
  <si>
    <t>Applicant 2020</t>
  </si>
  <si>
    <t>Applicant 2021</t>
  </si>
  <si>
    <t>Applicant 2022</t>
  </si>
  <si>
    <t>Applicant 2023</t>
  </si>
  <si>
    <t>Applicant 2024</t>
  </si>
  <si>
    <t>Applicant 2025</t>
  </si>
  <si>
    <t>Applicant 2026</t>
  </si>
  <si>
    <t>Applicant 2027</t>
  </si>
  <si>
    <t>Applicant 2028</t>
  </si>
  <si>
    <t>Applicant 2029</t>
  </si>
  <si>
    <t>Applicant 2030</t>
  </si>
  <si>
    <t>Applicant 2031</t>
  </si>
  <si>
    <t>Applicant 2032</t>
  </si>
  <si>
    <t>Applicant 2033</t>
  </si>
  <si>
    <t>Applicant 2034</t>
  </si>
  <si>
    <t>Applicant 2035</t>
  </si>
  <si>
    <t>Applicant 2036</t>
  </si>
  <si>
    <t>Applicant 2037</t>
  </si>
  <si>
    <t>Applicant 2038</t>
  </si>
  <si>
    <t>Applicant 2039</t>
  </si>
  <si>
    <t>Applicant 2040</t>
  </si>
  <si>
    <t>Applicant 2041</t>
  </si>
  <si>
    <t>Applicant 2042</t>
  </si>
  <si>
    <t>Applicant 2043</t>
  </si>
  <si>
    <t>Applicant 2044</t>
  </si>
  <si>
    <t>Applicant 2045</t>
  </si>
  <si>
    <t>Applicant 2046</t>
  </si>
  <si>
    <t>Applicant 2047</t>
  </si>
  <si>
    <t>Applicant 2048</t>
  </si>
  <si>
    <t>Applicant 2049</t>
  </si>
  <si>
    <t>Applicant 2050</t>
  </si>
  <si>
    <t>Applicant 2051</t>
  </si>
  <si>
    <t>Applicant 2052</t>
  </si>
  <si>
    <t>Applicant 2053</t>
  </si>
  <si>
    <t>Applicant 2054</t>
  </si>
  <si>
    <t>Applicant 2055</t>
  </si>
  <si>
    <t>Applicant 2056</t>
  </si>
  <si>
    <t>Applicant 2057</t>
  </si>
  <si>
    <t>Applicant 2058</t>
  </si>
  <si>
    <t>Applicant 2059</t>
  </si>
  <si>
    <t>Applicant 2060</t>
  </si>
  <si>
    <t>Applicant 2061</t>
  </si>
  <si>
    <t>Applicant 2062</t>
  </si>
  <si>
    <t>Applicant 2063</t>
  </si>
  <si>
    <t>Applicant 2064</t>
  </si>
  <si>
    <t>Applicant 2065</t>
  </si>
  <si>
    <t>Applicant 2066</t>
  </si>
  <si>
    <t>Applicant 2067</t>
  </si>
  <si>
    <t>Applicant 2068</t>
  </si>
  <si>
    <t>Applicant 2069</t>
  </si>
  <si>
    <t>Applicant 2070</t>
  </si>
  <si>
    <t>Applicant 2071</t>
  </si>
  <si>
    <t>Applicant 2072</t>
  </si>
  <si>
    <t>Applicant 2073</t>
  </si>
  <si>
    <t>Applicant 2074</t>
  </si>
  <si>
    <t>Applicant 2075</t>
  </si>
  <si>
    <t>Applicant 2076</t>
  </si>
  <si>
    <t>Applicant 2077</t>
  </si>
  <si>
    <t>Applicant 2078</t>
  </si>
  <si>
    <t>Applicant 2079</t>
  </si>
  <si>
    <t>Applicant 2080</t>
  </si>
  <si>
    <t>Applicant 2081</t>
  </si>
  <si>
    <t>Applicant 2082</t>
  </si>
  <si>
    <t>Applicant 2083</t>
  </si>
  <si>
    <t>Applicant 2084</t>
  </si>
  <si>
    <t>Applicant 2085</t>
  </si>
  <si>
    <t>Applicant 2086</t>
  </si>
  <si>
    <t>Applicant 2087</t>
  </si>
  <si>
    <t>Applicant 2088</t>
  </si>
  <si>
    <t>Applicant 2089</t>
  </si>
  <si>
    <t>Applicant 2090</t>
  </si>
  <si>
    <t>Applicant 2091</t>
  </si>
  <si>
    <t>Applicant 2092</t>
  </si>
  <si>
    <t>Applicant 2093</t>
  </si>
  <si>
    <t>Applicant 2094</t>
  </si>
  <si>
    <t>Applicant 2095</t>
  </si>
  <si>
    <t>Applicant 2096</t>
  </si>
  <si>
    <t>Applicant 2097</t>
  </si>
  <si>
    <t>Applicant 2098</t>
  </si>
  <si>
    <t>Applicant 2099</t>
  </si>
  <si>
    <t>Applicant 2100</t>
  </si>
  <si>
    <t>Applicant 2101</t>
  </si>
  <si>
    <t>Applicant 2102</t>
  </si>
  <si>
    <t>Applicant 2103</t>
  </si>
  <si>
    <t>Applicant 2104</t>
  </si>
  <si>
    <t>Applicant 2105</t>
  </si>
  <si>
    <t>Applicant 2106</t>
  </si>
  <si>
    <t>Applicant 2107</t>
  </si>
  <si>
    <t>Applicant 2108</t>
  </si>
  <si>
    <t>Applicant 2109</t>
  </si>
  <si>
    <t>Applicant 2110</t>
  </si>
  <si>
    <t>Applicant 2111</t>
  </si>
  <si>
    <t>Applicant 2112</t>
  </si>
  <si>
    <t>Applicant 2113</t>
  </si>
  <si>
    <t>Applicant 2114</t>
  </si>
  <si>
    <t>Applicant 2115</t>
  </si>
  <si>
    <t>Applicant 2116</t>
  </si>
  <si>
    <t>Applicant 2117</t>
  </si>
  <si>
    <t>Applicant 2118</t>
  </si>
  <si>
    <t>Applicant 2119</t>
  </si>
  <si>
    <t>Applicant 2120</t>
  </si>
  <si>
    <t>Applicant 2121</t>
  </si>
  <si>
    <t>Applicant 2122</t>
  </si>
  <si>
    <t>Applicant 2123</t>
  </si>
  <si>
    <t>Applicant 2124</t>
  </si>
  <si>
    <t>Applicant 2125</t>
  </si>
  <si>
    <t>Applicant 2126</t>
  </si>
  <si>
    <t>Applicant 2127</t>
  </si>
  <si>
    <t>Applicant 2128</t>
  </si>
  <si>
    <t>Applicant 2129</t>
  </si>
  <si>
    <t>Applicant 2130</t>
  </si>
  <si>
    <t>Applicant 2131</t>
  </si>
  <si>
    <t>Applicant 2132</t>
  </si>
  <si>
    <t>Applicant 2133</t>
  </si>
  <si>
    <t>Applicant 2134</t>
  </si>
  <si>
    <t>Applicant 2135</t>
  </si>
  <si>
    <t>Applicant 2136</t>
  </si>
  <si>
    <t>Applicant 2137</t>
  </si>
  <si>
    <t>Applicant 2138</t>
  </si>
  <si>
    <t>Applicant 2139</t>
  </si>
  <si>
    <t>Applicant 2140</t>
  </si>
  <si>
    <t>Applicant 2141</t>
  </si>
  <si>
    <t>Applicant 2142</t>
  </si>
  <si>
    <t>Applicant 2143</t>
  </si>
  <si>
    <t>Applicant 2144</t>
  </si>
  <si>
    <t>Applicant 2145</t>
  </si>
  <si>
    <t>Applicant 2146</t>
  </si>
  <si>
    <t>Applicant 2147</t>
  </si>
  <si>
    <t>Applicant 2148</t>
  </si>
  <si>
    <t>Applicant 2149</t>
  </si>
  <si>
    <t>Applicant 2150</t>
  </si>
  <si>
    <t>Applicant 2151</t>
  </si>
  <si>
    <t>Applicant 2152</t>
  </si>
  <si>
    <t>Applicant 2153</t>
  </si>
  <si>
    <t>Applicant 2154</t>
  </si>
  <si>
    <t>Applicant 2155</t>
  </si>
  <si>
    <t>Applicant 2156</t>
  </si>
  <si>
    <t>Applicant 2157</t>
  </si>
  <si>
    <t>Applicant 2158</t>
  </si>
  <si>
    <t>Applicant 2159</t>
  </si>
  <si>
    <t>Applicant 2160</t>
  </si>
  <si>
    <t>Applicant 2161</t>
  </si>
  <si>
    <t>Applicant 2162</t>
  </si>
  <si>
    <t>Applicant 2163</t>
  </si>
  <si>
    <t>Applicant 2164</t>
  </si>
  <si>
    <t>Applicant 2165</t>
  </si>
  <si>
    <t>Applicant 2166</t>
  </si>
  <si>
    <t>Applicant 2167</t>
  </si>
  <si>
    <t>Applicant 2168</t>
  </si>
  <si>
    <t>Applicant 2169</t>
  </si>
  <si>
    <t>Applicant 2170</t>
  </si>
  <si>
    <t>Applicant 2171</t>
  </si>
  <si>
    <t>Applicant 2172</t>
  </si>
  <si>
    <t>Applicant 2173</t>
  </si>
  <si>
    <t>Applicant 2174</t>
  </si>
  <si>
    <t>Applicant 2175</t>
  </si>
  <si>
    <t>Applicant 2176</t>
  </si>
  <si>
    <t>Applicant 2177</t>
  </si>
  <si>
    <t>Applicant 2178</t>
  </si>
  <si>
    <t>Applicant 2179</t>
  </si>
  <si>
    <t>Applicant 2180</t>
  </si>
  <si>
    <t>Applicant 2181</t>
  </si>
  <si>
    <t>Applicant 2182</t>
  </si>
  <si>
    <t>Applicant 2183</t>
  </si>
  <si>
    <t>Applicant 2184</t>
  </si>
  <si>
    <t>Applicant 2185</t>
  </si>
  <si>
    <t>Applicant 2186</t>
  </si>
  <si>
    <t>Applicant 2187</t>
  </si>
  <si>
    <t>Applicant 2188</t>
  </si>
  <si>
    <t>Applicant 2189</t>
  </si>
  <si>
    <t>Applicant 2190</t>
  </si>
  <si>
    <t>Applicant 2191</t>
  </si>
  <si>
    <t>Applicant 2192</t>
  </si>
  <si>
    <t>Applicant 2193</t>
  </si>
  <si>
    <t>Applicant 2194</t>
  </si>
  <si>
    <t>Applicant 2195</t>
  </si>
  <si>
    <t>Applicant 2196</t>
  </si>
  <si>
    <t>Applicant 2197</t>
  </si>
  <si>
    <t>Applicant 2198</t>
  </si>
  <si>
    <t>Applicant 2199</t>
  </si>
  <si>
    <t>Applicant 2200</t>
  </si>
  <si>
    <t>Applicant 2201</t>
  </si>
  <si>
    <t>Applicant 2202</t>
  </si>
  <si>
    <t>Applicant 2203</t>
  </si>
  <si>
    <t>Applicant 2204</t>
  </si>
  <si>
    <t>Applicant 2205</t>
  </si>
  <si>
    <t>Applicant 2206</t>
  </si>
  <si>
    <t>Applicant 2207</t>
  </si>
  <si>
    <t>Applicant 2208</t>
  </si>
  <si>
    <t>Applicant 2209</t>
  </si>
  <si>
    <t>Applicant 2210</t>
  </si>
  <si>
    <t>Applicant 2211</t>
  </si>
  <si>
    <t>Applicant 2212</t>
  </si>
  <si>
    <t>Applicant 2213</t>
  </si>
  <si>
    <t>Applicant 2214</t>
  </si>
  <si>
    <t>Applicant 2215</t>
  </si>
  <si>
    <t>Applicant 2216</t>
  </si>
  <si>
    <t>Applicant 2217</t>
  </si>
  <si>
    <t>Applicant 2218</t>
  </si>
  <si>
    <t>Applicant 2219</t>
  </si>
  <si>
    <t>Applicant 2220</t>
  </si>
  <si>
    <t>Applicant 2221</t>
  </si>
  <si>
    <t>Applicant 2222</t>
  </si>
  <si>
    <t>Applicant 2223</t>
  </si>
  <si>
    <t>Applicant 2224</t>
  </si>
  <si>
    <t>Applicant 2225</t>
  </si>
  <si>
    <t>Applicant 2226</t>
  </si>
  <si>
    <t>Applicant 2227</t>
  </si>
  <si>
    <t>Applicant 2228</t>
  </si>
  <si>
    <t>Applicant 2229</t>
  </si>
  <si>
    <t>Applicant 2230</t>
  </si>
  <si>
    <t>Applicant 2231</t>
  </si>
  <si>
    <t>Applicant 2232</t>
  </si>
  <si>
    <t>Applicant 2233</t>
  </si>
  <si>
    <t>Applicant 2234</t>
  </si>
  <si>
    <t>Applicant 2235</t>
  </si>
  <si>
    <t>Applicant 2236</t>
  </si>
  <si>
    <t>Applicant 2237</t>
  </si>
  <si>
    <t>Applicant 2238</t>
  </si>
  <si>
    <t>Applicant 2239</t>
  </si>
  <si>
    <t>Applicant 2240</t>
  </si>
  <si>
    <t>Applicant 2241</t>
  </si>
  <si>
    <t>Applicant 2242</t>
  </si>
  <si>
    <t>Applicant 2243</t>
  </si>
  <si>
    <t>Applicant 2244</t>
  </si>
  <si>
    <t>Applicant 2245</t>
  </si>
  <si>
    <t>Applicant 2246</t>
  </si>
  <si>
    <t>Applicant 2247</t>
  </si>
  <si>
    <t>Applicant 2248</t>
  </si>
  <si>
    <t>Applicant 2249</t>
  </si>
  <si>
    <t>Applicant 2250</t>
  </si>
  <si>
    <t>Applicant 2251</t>
  </si>
  <si>
    <t>Applicant 2252</t>
  </si>
  <si>
    <t>Applicant 2253</t>
  </si>
  <si>
    <t>Applicant 2254</t>
  </si>
  <si>
    <t>Applicant 2255</t>
  </si>
  <si>
    <t>Applicant 2256</t>
  </si>
  <si>
    <t>Applicant 2257</t>
  </si>
  <si>
    <t>Applicant 2258</t>
  </si>
  <si>
    <t>Applicant 2259</t>
  </si>
  <si>
    <t>Applicant 2260</t>
  </si>
  <si>
    <t>Applicant 2261</t>
  </si>
  <si>
    <t>Applicant 2262</t>
  </si>
  <si>
    <t>Applicant 2263</t>
  </si>
  <si>
    <t>Applicant 2264</t>
  </si>
  <si>
    <t>Applicant 2265</t>
  </si>
  <si>
    <t>Applicant 2266</t>
  </si>
  <si>
    <t>Applicant 2267</t>
  </si>
  <si>
    <t>Applicant 2268</t>
  </si>
  <si>
    <t>Applicant 2269</t>
  </si>
  <si>
    <t>Applicant 2270</t>
  </si>
  <si>
    <t>Applicant 2271</t>
  </si>
  <si>
    <t>Applicant 2272</t>
  </si>
  <si>
    <t>Applicant 2273</t>
  </si>
  <si>
    <t>Applicant 2274</t>
  </si>
  <si>
    <t>Applicant 2275</t>
  </si>
  <si>
    <t>Applicant 2276</t>
  </si>
  <si>
    <t>Applicant 2277</t>
  </si>
  <si>
    <t>Applicant 2278</t>
  </si>
  <si>
    <t>Applicant 2279</t>
  </si>
  <si>
    <t>Applicant 2280</t>
  </si>
  <si>
    <t>Applicant 2281</t>
  </si>
  <si>
    <t>Applicant 2282</t>
  </si>
  <si>
    <t>Applicant 2283</t>
  </si>
  <si>
    <t>Applicant 2284</t>
  </si>
  <si>
    <t>Applicant 2285</t>
  </si>
  <si>
    <t>Applicant 2286</t>
  </si>
  <si>
    <t>Applicant 2287</t>
  </si>
  <si>
    <t>Applicant 2288</t>
  </si>
  <si>
    <t>Applicant 2289</t>
  </si>
  <si>
    <t>Applicant 2290</t>
  </si>
  <si>
    <t>Applicant 2291</t>
  </si>
  <si>
    <t>Applicant 2292</t>
  </si>
  <si>
    <t>Applicant 2293</t>
  </si>
  <si>
    <t>Applicant 2294</t>
  </si>
  <si>
    <t>Applicant 2295</t>
  </si>
  <si>
    <t>Applicant 2296</t>
  </si>
  <si>
    <t>Applicant 2297</t>
  </si>
  <si>
    <t>Applicant 2298</t>
  </si>
  <si>
    <t>Applicant 2299</t>
  </si>
  <si>
    <t>Applicant 2300</t>
  </si>
  <si>
    <t>Applicant 2301</t>
  </si>
  <si>
    <t>Applicant 2302</t>
  </si>
  <si>
    <t>Applicant 2303</t>
  </si>
  <si>
    <t>Applicant 2304</t>
  </si>
  <si>
    <t>Applicant 2305</t>
  </si>
  <si>
    <t>Applicant 2306</t>
  </si>
  <si>
    <t>Applicant 2307</t>
  </si>
  <si>
    <t>Applicant 2308</t>
  </si>
  <si>
    <t>Applicant 2309</t>
  </si>
  <si>
    <t>Applicant 2310</t>
  </si>
  <si>
    <t>Applicant 2311</t>
  </si>
  <si>
    <t>Applicant 2312</t>
  </si>
  <si>
    <t>Applicant 2313</t>
  </si>
  <si>
    <t>Applicant 2314</t>
  </si>
  <si>
    <t>Applicant 2315</t>
  </si>
  <si>
    <t>Applicant 2316</t>
  </si>
  <si>
    <t>Applicant 2317</t>
  </si>
  <si>
    <t>Applicant 2318</t>
  </si>
  <si>
    <t>Applicant 2319</t>
  </si>
  <si>
    <t>Applicant 2320</t>
  </si>
  <si>
    <t>Applicant 2321</t>
  </si>
  <si>
    <t>Applicant 2322</t>
  </si>
  <si>
    <t>Applicant 2323</t>
  </si>
  <si>
    <t>Applicant 2324</t>
  </si>
  <si>
    <t>Applicant 2325</t>
  </si>
  <si>
    <t>Applicant 2326</t>
  </si>
  <si>
    <t>Applicant 2327</t>
  </si>
  <si>
    <t>Applicant 2328</t>
  </si>
  <si>
    <t>Applicant 2329</t>
  </si>
  <si>
    <t>Applicant 2330</t>
  </si>
  <si>
    <t>Applicant 2331</t>
  </si>
  <si>
    <t>Applicant 2332</t>
  </si>
  <si>
    <t>Applicant 2333</t>
  </si>
  <si>
    <t>Applicant 2334</t>
  </si>
  <si>
    <t>Applicant 2335</t>
  </si>
  <si>
    <t>Applicant 2336</t>
  </si>
  <si>
    <t>Applicant 2337</t>
  </si>
  <si>
    <t>Applicant 2338</t>
  </si>
  <si>
    <t>Applicant 2339</t>
  </si>
  <si>
    <t>Applicant 2340</t>
  </si>
  <si>
    <t>Applicant 2341</t>
  </si>
  <si>
    <t>Applicant 2342</t>
  </si>
  <si>
    <t>Applicant 2343</t>
  </si>
  <si>
    <t>Applicant 2344</t>
  </si>
  <si>
    <t>Applicant 2345</t>
  </si>
  <si>
    <t>Applicant 2346</t>
  </si>
  <si>
    <t>Applicant 2347</t>
  </si>
  <si>
    <t>Applicant 2348</t>
  </si>
  <si>
    <t>Applicant 2349</t>
  </si>
  <si>
    <t>Applicant 2350</t>
  </si>
  <si>
    <t>Applicant 2351</t>
  </si>
  <si>
    <t>Applicant 2352</t>
  </si>
  <si>
    <t>Applicant 2353</t>
  </si>
  <si>
    <t>Applicant 2354</t>
  </si>
  <si>
    <t>Applicant 2355</t>
  </si>
  <si>
    <t>Applicant 2356</t>
  </si>
  <si>
    <t>Applicant 2357</t>
  </si>
  <si>
    <t>Applicant 2358</t>
  </si>
  <si>
    <t>Applicant 2359</t>
  </si>
  <si>
    <t>Applicant 2360</t>
  </si>
  <si>
    <t>Applicant 2361</t>
  </si>
  <si>
    <t>Applicant 2362</t>
  </si>
  <si>
    <t>Applicant 2363</t>
  </si>
  <si>
    <t>Applicant 2364</t>
  </si>
  <si>
    <t>Applicant 2365</t>
  </si>
  <si>
    <t>Applicant 2366</t>
  </si>
  <si>
    <t>Applicant 2367</t>
  </si>
  <si>
    <t>Applicant 2368</t>
  </si>
  <si>
    <t>Applicant 2369</t>
  </si>
  <si>
    <t>Applicant 2370</t>
  </si>
  <si>
    <t>Applicant 2371</t>
  </si>
  <si>
    <t>Applicant 2372</t>
  </si>
  <si>
    <t>Applicant 2373</t>
  </si>
  <si>
    <t>Applicant 2374</t>
  </si>
  <si>
    <t>Applicant 2375</t>
  </si>
  <si>
    <t>Applicant 2376</t>
  </si>
  <si>
    <t>Applicant 2377</t>
  </si>
  <si>
    <t>Applicant 2378</t>
  </si>
  <si>
    <t>Applicant 2379</t>
  </si>
  <si>
    <t>Applicant 2380</t>
  </si>
  <si>
    <t>Applicant 2381</t>
  </si>
  <si>
    <t>Applicant 2382</t>
  </si>
  <si>
    <t>Applicant 2383</t>
  </si>
  <si>
    <t>Applicant 2384</t>
  </si>
  <si>
    <t>Applicant 2385</t>
  </si>
  <si>
    <t>Applicant 2386</t>
  </si>
  <si>
    <t>Applicant 2387</t>
  </si>
  <si>
    <t>Applicant 2388</t>
  </si>
  <si>
    <t>Applicant 2389</t>
  </si>
  <si>
    <t>Applicant 2390</t>
  </si>
  <si>
    <t>Applicant 2391</t>
  </si>
  <si>
    <t>Applicant 2392</t>
  </si>
  <si>
    <t>Applicant 2393</t>
  </si>
  <si>
    <t>Applicant 2394</t>
  </si>
  <si>
    <t>Applicant 2395</t>
  </si>
  <si>
    <t>Applicant 2396</t>
  </si>
  <si>
    <t>Applicant 2397</t>
  </si>
  <si>
    <t>Applicant 2398</t>
  </si>
  <si>
    <t>Applicant 2399</t>
  </si>
  <si>
    <t>Applicant 2400</t>
  </si>
  <si>
    <t>Applicant 2401</t>
  </si>
  <si>
    <t>Applicant 2402</t>
  </si>
  <si>
    <t>Applicant 2403</t>
  </si>
  <si>
    <t>Applicant 2404</t>
  </si>
  <si>
    <t>Applicant 2405</t>
  </si>
  <si>
    <t>Applicant 2406</t>
  </si>
  <si>
    <t>Applicant 2407</t>
  </si>
  <si>
    <t>Applicant 2408</t>
  </si>
  <si>
    <t>Applicant 2409</t>
  </si>
  <si>
    <t>Applicant 2410</t>
  </si>
  <si>
    <t>Applicant 2411</t>
  </si>
  <si>
    <t>Applicant 2412</t>
  </si>
  <si>
    <t>Applicant 2413</t>
  </si>
  <si>
    <t>Applicant 2414</t>
  </si>
  <si>
    <t>Applicant 2415</t>
  </si>
  <si>
    <t>Applicant 2416</t>
  </si>
  <si>
    <t>Applicant 2417</t>
  </si>
  <si>
    <t>Applicant 2418</t>
  </si>
  <si>
    <t>Applicant 2419</t>
  </si>
  <si>
    <t>Applicant 2420</t>
  </si>
  <si>
    <t>Applicant 2421</t>
  </si>
  <si>
    <t>Applicant 2422</t>
  </si>
  <si>
    <t>Applicant 2423</t>
  </si>
  <si>
    <t>Applicant 2424</t>
  </si>
  <si>
    <t>Applicant 2425</t>
  </si>
  <si>
    <t>Applicant 2426</t>
  </si>
  <si>
    <t>Applicant 2427</t>
  </si>
  <si>
    <t>Applicant 2428</t>
  </si>
  <si>
    <t>Applicant 2429</t>
  </si>
  <si>
    <t>Applicant 2430</t>
  </si>
  <si>
    <t>Applicant 2431</t>
  </si>
  <si>
    <t>Applicant 2432</t>
  </si>
  <si>
    <t>Applicant 2433</t>
  </si>
  <si>
    <t>Applicant 2434</t>
  </si>
  <si>
    <t>Applicant 2435</t>
  </si>
  <si>
    <t>Applicant 2436</t>
  </si>
  <si>
    <t>Applicant 2437</t>
  </si>
  <si>
    <t>Applicant 2438</t>
  </si>
  <si>
    <t>Applicant 2439</t>
  </si>
  <si>
    <t>Applicant 2440</t>
  </si>
  <si>
    <t>Applicant 2441</t>
  </si>
  <si>
    <t>Applicant 2442</t>
  </si>
  <si>
    <t>Applicant 2443</t>
  </si>
  <si>
    <t>Applicant 2444</t>
  </si>
  <si>
    <t>Applicant 2445</t>
  </si>
  <si>
    <t>Applicant 2446</t>
  </si>
  <si>
    <t>Applicant 2447</t>
  </si>
  <si>
    <t>Applicant 2448</t>
  </si>
  <si>
    <t>Applicant 2449</t>
  </si>
  <si>
    <t>Applicant 2450</t>
  </si>
  <si>
    <t>Applicant 2451</t>
  </si>
  <si>
    <t>Applicant 2452</t>
  </si>
  <si>
    <t>Applicant 2453</t>
  </si>
  <si>
    <t>Applicant 2454</t>
  </si>
  <si>
    <t>Applicant 2455</t>
  </si>
  <si>
    <t>Applicant 2456</t>
  </si>
  <si>
    <t>Applicant 2457</t>
  </si>
  <si>
    <t>Applicant 2458</t>
  </si>
  <si>
    <t>Applicant 2459</t>
  </si>
  <si>
    <t>Applicant 2460</t>
  </si>
  <si>
    <t>Applicant 2461</t>
  </si>
  <si>
    <t>Applicant 2462</t>
  </si>
  <si>
    <t>Applicant 2463</t>
  </si>
  <si>
    <t>Applicant 2464</t>
  </si>
  <si>
    <t>Applicant 2465</t>
  </si>
  <si>
    <t>Applicant 2466</t>
  </si>
  <si>
    <t>Applicant 2467</t>
  </si>
  <si>
    <t>Applicant 2468</t>
  </si>
  <si>
    <t>Applicant 2469</t>
  </si>
  <si>
    <t>Applicant 2470</t>
  </si>
  <si>
    <t>Applicant 2471</t>
  </si>
  <si>
    <t>Applicant 2472</t>
  </si>
  <si>
    <t>Applicant 2473</t>
  </si>
  <si>
    <t>Applicant 2474</t>
  </si>
  <si>
    <t>Applicant 2475</t>
  </si>
  <si>
    <t>Applicant 2476</t>
  </si>
  <si>
    <t>Applicant 2477</t>
  </si>
  <si>
    <t>Applicant 2478</t>
  </si>
  <si>
    <t>Applicant 2479</t>
  </si>
  <si>
    <t>Applicant 2480</t>
  </si>
  <si>
    <t>Applicant 2481</t>
  </si>
  <si>
    <t>Applicant 2482</t>
  </si>
  <si>
    <t>Applicant 2483</t>
  </si>
  <si>
    <t>Applicant 2484</t>
  </si>
  <si>
    <t>Applicant 2485</t>
  </si>
  <si>
    <t>Applicant 2486</t>
  </si>
  <si>
    <t>Applicant 2487</t>
  </si>
  <si>
    <t>Applicant 2488</t>
  </si>
  <si>
    <t>Applicant 2489</t>
  </si>
  <si>
    <t>Applicant 2490</t>
  </si>
  <si>
    <t>Applicant 2491</t>
  </si>
  <si>
    <t>Applicant 2492</t>
  </si>
  <si>
    <t>Applicant 2493</t>
  </si>
  <si>
    <t>Applicant 2494</t>
  </si>
  <si>
    <t>Applicant 2495</t>
  </si>
  <si>
    <t>Applicant 2496</t>
  </si>
  <si>
    <t>Applicant 2497</t>
  </si>
  <si>
    <t>Applicant 2498</t>
  </si>
  <si>
    <t>Applicant 2499</t>
  </si>
  <si>
    <t>Applicant 2500</t>
  </si>
  <si>
    <t>Applicant 2501</t>
  </si>
  <si>
    <t>Applicant 2502</t>
  </si>
  <si>
    <t>Applicant 2503</t>
  </si>
  <si>
    <t>Applicant 2504</t>
  </si>
  <si>
    <t>Applicant 2505</t>
  </si>
  <si>
    <t>Applicant 2506</t>
  </si>
  <si>
    <t>Applicant 2507</t>
  </si>
  <si>
    <t>Applicant 2508</t>
  </si>
  <si>
    <t>Applicant 2509</t>
  </si>
  <si>
    <t>Applicant 2510</t>
  </si>
  <si>
    <t>Applicant 2511</t>
  </si>
  <si>
    <t>Applicant 2512</t>
  </si>
  <si>
    <t>Applicant 2513</t>
  </si>
  <si>
    <t>Applicant 2514</t>
  </si>
  <si>
    <t>Applicant 2515</t>
  </si>
  <si>
    <t>Applicant 2516</t>
  </si>
  <si>
    <t>Applicant 2517</t>
  </si>
  <si>
    <t>Applicant 2518</t>
  </si>
  <si>
    <t>Applicant 2519</t>
  </si>
  <si>
    <t>Applicant 2520</t>
  </si>
  <si>
    <t>Applicant 2521</t>
  </si>
  <si>
    <t>Applicant 2522</t>
  </si>
  <si>
    <t>Applicant 2523</t>
  </si>
  <si>
    <t>Applicant 2524</t>
  </si>
  <si>
    <t>Applicant 2525</t>
  </si>
  <si>
    <t>Applicant 2526</t>
  </si>
  <si>
    <t>Applicant 2527</t>
  </si>
  <si>
    <t>Applicant 2528</t>
  </si>
  <si>
    <t>Applicant 2529</t>
  </si>
  <si>
    <t>Applicant 2530</t>
  </si>
  <si>
    <t>Applicant 2531</t>
  </si>
  <si>
    <t>Applicant 2532</t>
  </si>
  <si>
    <t>Applicant 2533</t>
  </si>
  <si>
    <t>Applicant 2534</t>
  </si>
  <si>
    <t>Applicant 2535</t>
  </si>
  <si>
    <t>Applicant 2536</t>
  </si>
  <si>
    <t>Applicant 2537</t>
  </si>
  <si>
    <t>Applicant 2538</t>
  </si>
  <si>
    <t>Applicant 2539</t>
  </si>
  <si>
    <t>Applicant 2540</t>
  </si>
  <si>
    <t>Applicant 2541</t>
  </si>
  <si>
    <t>Applicant 2542</t>
  </si>
  <si>
    <t>Applicant 2543</t>
  </si>
  <si>
    <t>Applicant 2544</t>
  </si>
  <si>
    <t>Applicant 2545</t>
  </si>
  <si>
    <t>Applicant 2546</t>
  </si>
  <si>
    <t>Applicant 2547</t>
  </si>
  <si>
    <t>Applicant 2548</t>
  </si>
  <si>
    <t>Applicant 2549</t>
  </si>
  <si>
    <t>Applicant 2550</t>
  </si>
  <si>
    <t>Applicant 2551</t>
  </si>
  <si>
    <t>Applicant 2552</t>
  </si>
  <si>
    <t>Applicant 2553</t>
  </si>
  <si>
    <t>Applicant 2554</t>
  </si>
  <si>
    <t>Applicant 2555</t>
  </si>
  <si>
    <t>Applicant 2556</t>
  </si>
  <si>
    <t>Applicant 2557</t>
  </si>
  <si>
    <t>Applicant 2558</t>
  </si>
  <si>
    <t>Applicant 2559</t>
  </si>
  <si>
    <t>Applicant 2560</t>
  </si>
  <si>
    <t>Applicant 2561</t>
  </si>
  <si>
    <t>Applicant 2562</t>
  </si>
  <si>
    <t>Applicant 2563</t>
  </si>
  <si>
    <t>Applicant 2564</t>
  </si>
  <si>
    <t>Applicant 2565</t>
  </si>
  <si>
    <t>Applicant 2566</t>
  </si>
  <si>
    <t>Applicant 2567</t>
  </si>
  <si>
    <t>Applicant 2568</t>
  </si>
  <si>
    <t>Applicant 2569</t>
  </si>
  <si>
    <t>Applicant 2570</t>
  </si>
  <si>
    <t>Applicant 2571</t>
  </si>
  <si>
    <t>Applicant 2572</t>
  </si>
  <si>
    <t>Applicant 2573</t>
  </si>
  <si>
    <t>Applicant 2574</t>
  </si>
  <si>
    <t>Applicant 2575</t>
  </si>
  <si>
    <t>Applicant 2576</t>
  </si>
  <si>
    <t>Applicant 2577</t>
  </si>
  <si>
    <t>Applicant 2578</t>
  </si>
  <si>
    <t>Applicant 2579</t>
  </si>
  <si>
    <t>Applicant 2580</t>
  </si>
  <si>
    <t>Applicant 2581</t>
  </si>
  <si>
    <t>Applicant 2582</t>
  </si>
  <si>
    <t>Applicant 2583</t>
  </si>
  <si>
    <t>Applicant 2584</t>
  </si>
  <si>
    <t>Applicant 2585</t>
  </si>
  <si>
    <t>Applicant 2586</t>
  </si>
  <si>
    <t>Applicant 2587</t>
  </si>
  <si>
    <t>Applicant 2588</t>
  </si>
  <si>
    <t>Applicant 2589</t>
  </si>
  <si>
    <t>Applicant 2590</t>
  </si>
  <si>
    <t>Applicant 2591</t>
  </si>
  <si>
    <t>Applicant 2592</t>
  </si>
  <si>
    <t>Applicant 2593</t>
  </si>
  <si>
    <t>Applicant 2594</t>
  </si>
  <si>
    <t>Applicant 2595</t>
  </si>
  <si>
    <t>Applicant 2596</t>
  </si>
  <si>
    <t>Applicant 2597</t>
  </si>
  <si>
    <t>Applicant 2598</t>
  </si>
  <si>
    <t>Applicant 2599</t>
  </si>
  <si>
    <t>Applicant 2600</t>
  </si>
  <si>
    <t>Applicant 2601</t>
  </si>
  <si>
    <t>Applicant 2602</t>
  </si>
  <si>
    <t>Applicant 2603</t>
  </si>
  <si>
    <t>Applicant 2604</t>
  </si>
  <si>
    <t>Applicant 2605</t>
  </si>
  <si>
    <t>Applicant 2606</t>
  </si>
  <si>
    <t>Applicant 2607</t>
  </si>
  <si>
    <t>Applicant 2608</t>
  </si>
  <si>
    <t>Applicant 2609</t>
  </si>
  <si>
    <t>Applicant 2610</t>
  </si>
  <si>
    <t>Applicant 2611</t>
  </si>
  <si>
    <t>Applicant 2612</t>
  </si>
  <si>
    <t>Applicant 2613</t>
  </si>
  <si>
    <t>Applicant 2614</t>
  </si>
  <si>
    <t>Applicant 2615</t>
  </si>
  <si>
    <t>Applicant 2616</t>
  </si>
  <si>
    <t>Applicant 2617</t>
  </si>
  <si>
    <t>Applicant 2618</t>
  </si>
  <si>
    <t>Applicant 2619</t>
  </si>
  <si>
    <t>Applicant 2620</t>
  </si>
  <si>
    <t>Applicant 2621</t>
  </si>
  <si>
    <t>Applicant 2622</t>
  </si>
  <si>
    <t>Applicant 2623</t>
  </si>
  <si>
    <t>Applicant 2624</t>
  </si>
  <si>
    <t>Applicant 2625</t>
  </si>
  <si>
    <t>Applicant 2626</t>
  </si>
  <si>
    <t>Applicant 2627</t>
  </si>
  <si>
    <t>Applicant 2628</t>
  </si>
  <si>
    <t>Applicant 2629</t>
  </si>
  <si>
    <t>Applicant 2630</t>
  </si>
  <si>
    <t>Applicant 2631</t>
  </si>
  <si>
    <t>Applicant 2632</t>
  </si>
  <si>
    <t>Applicant 2633</t>
  </si>
  <si>
    <t>Applicant 2634</t>
  </si>
  <si>
    <t>Applicant 2635</t>
  </si>
  <si>
    <t>Applicant 2636</t>
  </si>
  <si>
    <t>Applicant 2637</t>
  </si>
  <si>
    <t>Applicant 2638</t>
  </si>
  <si>
    <t>Applicant 2639</t>
  </si>
  <si>
    <t>Applicant 2640</t>
  </si>
  <si>
    <t>Applicant 2641</t>
  </si>
  <si>
    <t>Applicant 2642</t>
  </si>
  <si>
    <t>Applicant 2643</t>
  </si>
  <si>
    <t>Applicant 2644</t>
  </si>
  <si>
    <t>Applicant 2645</t>
  </si>
  <si>
    <t>Applicant 2646</t>
  </si>
  <si>
    <t>Applicant 2647</t>
  </si>
  <si>
    <t>Applicant 2648</t>
  </si>
  <si>
    <t>Applicant 2649</t>
  </si>
  <si>
    <t>Applicant 2650</t>
  </si>
  <si>
    <t>Applicant 2651</t>
  </si>
  <si>
    <t>Applicant 2652</t>
  </si>
  <si>
    <t>Applicant 2653</t>
  </si>
  <si>
    <t>Applicant 2654</t>
  </si>
  <si>
    <t>Applicant 2655</t>
  </si>
  <si>
    <t>Applicant 2656</t>
  </si>
  <si>
    <t>Applicant 2657</t>
  </si>
  <si>
    <t>Applicant 2658</t>
  </si>
  <si>
    <t>Applicant 2659</t>
  </si>
  <si>
    <t>Applicant 2660</t>
  </si>
  <si>
    <t>Applicant 2661</t>
  </si>
  <si>
    <t>Applicant 2662</t>
  </si>
  <si>
    <t>Applicant 2663</t>
  </si>
  <si>
    <t>Applicant 2664</t>
  </si>
  <si>
    <t>Applicant 2665</t>
  </si>
  <si>
    <t>Applicant 2666</t>
  </si>
  <si>
    <t>Applicant 2667</t>
  </si>
  <si>
    <t>Applicant 2668</t>
  </si>
  <si>
    <t>Applicant 2669</t>
  </si>
  <si>
    <t>Applicant 2670</t>
  </si>
  <si>
    <t>Applicant 2671</t>
  </si>
  <si>
    <t>Applicant 2672</t>
  </si>
  <si>
    <t>Applicant 2673</t>
  </si>
  <si>
    <t>Applicant 2674</t>
  </si>
  <si>
    <t>Applicant 2675</t>
  </si>
  <si>
    <t>Applicant 2676</t>
  </si>
  <si>
    <t>Applicant 2677</t>
  </si>
  <si>
    <t>Applicant 2678</t>
  </si>
  <si>
    <t>Applicant 2679</t>
  </si>
  <si>
    <t>Applicant 2680</t>
  </si>
  <si>
    <t>Applicant 2681</t>
  </si>
  <si>
    <t>Applicant 2682</t>
  </si>
  <si>
    <t>Applicant 2683</t>
  </si>
  <si>
    <t>Applicant 2684</t>
  </si>
  <si>
    <t>Applicant 2685</t>
  </si>
  <si>
    <t>Applicant 2686</t>
  </si>
  <si>
    <t>Applicant 2687</t>
  </si>
  <si>
    <t>Applicant 2688</t>
  </si>
  <si>
    <t>Applicant 2689</t>
  </si>
  <si>
    <t>Applicant 2690</t>
  </si>
  <si>
    <t>Applicant 2691</t>
  </si>
  <si>
    <t>Applicant 2692</t>
  </si>
  <si>
    <t>Applicant 2693</t>
  </si>
  <si>
    <t>Applicant 2694</t>
  </si>
  <si>
    <t>Applicant 2695</t>
  </si>
  <si>
    <t>Applicant 2696</t>
  </si>
  <si>
    <t>Applicant 2697</t>
  </si>
  <si>
    <t>Applicant 2698</t>
  </si>
  <si>
    <t>Applicant 2699</t>
  </si>
  <si>
    <t>Applicant 2700</t>
  </si>
  <si>
    <t>Applicant 2701</t>
  </si>
  <si>
    <t>Applicant 2702</t>
  </si>
  <si>
    <t>Applicant 2703</t>
  </si>
  <si>
    <t>Applicant 2704</t>
  </si>
  <si>
    <t>Applicant 2705</t>
  </si>
  <si>
    <t>Applicant 2706</t>
  </si>
  <si>
    <t>Applicant 2707</t>
  </si>
  <si>
    <t>Applicant 2708</t>
  </si>
  <si>
    <t>Applicant 2709</t>
  </si>
  <si>
    <t>Applicant 2710</t>
  </si>
  <si>
    <t>Applicant 2711</t>
  </si>
  <si>
    <t>Applicant 2712</t>
  </si>
  <si>
    <t>Applicant 2713</t>
  </si>
  <si>
    <t>Applicant 2714</t>
  </si>
  <si>
    <t>Applicant 2715</t>
  </si>
  <si>
    <t>Applicant 2716</t>
  </si>
  <si>
    <t>Applicant 2717</t>
  </si>
  <si>
    <t>Applicant 2718</t>
  </si>
  <si>
    <t>Applicant 2719</t>
  </si>
  <si>
    <t>Applicant 2720</t>
  </si>
  <si>
    <t>Applicant 2721</t>
  </si>
  <si>
    <t>Applicant 2722</t>
  </si>
  <si>
    <t>Applicant 2723</t>
  </si>
  <si>
    <t>Applicant 2724</t>
  </si>
  <si>
    <t>Applicant 2725</t>
  </si>
  <si>
    <t>Applicant 2726</t>
  </si>
  <si>
    <t>Applicant 2727</t>
  </si>
  <si>
    <t>Applicant 2728</t>
  </si>
  <si>
    <t>Applicant 2729</t>
  </si>
  <si>
    <t>Applicant 2730</t>
  </si>
  <si>
    <t>Applicant 2731</t>
  </si>
  <si>
    <t>Applicant 2732</t>
  </si>
  <si>
    <t>Applicant 2733</t>
  </si>
  <si>
    <t>Applicant 2734</t>
  </si>
  <si>
    <t>Applicant 2735</t>
  </si>
  <si>
    <t>Applicant 2736</t>
  </si>
  <si>
    <t>Applicant 2737</t>
  </si>
  <si>
    <t>Applicant 2738</t>
  </si>
  <si>
    <t>Applicant 2739</t>
  </si>
  <si>
    <t>Applicant 2740</t>
  </si>
  <si>
    <t>Applicant 2741</t>
  </si>
  <si>
    <t>Applicant 2742</t>
  </si>
  <si>
    <t>Applicant 2743</t>
  </si>
  <si>
    <t>Applicant 2744</t>
  </si>
  <si>
    <t>Applicant 2745</t>
  </si>
  <si>
    <t>Applicant 2746</t>
  </si>
  <si>
    <t>Applicant 2747</t>
  </si>
  <si>
    <t>Applicant 2748</t>
  </si>
  <si>
    <t>Applicant 2749</t>
  </si>
  <si>
    <t>Applicant 2750</t>
  </si>
  <si>
    <t>Applicant 2751</t>
  </si>
  <si>
    <t>Applicant 2752</t>
  </si>
  <si>
    <t>Applicant 2753</t>
  </si>
  <si>
    <t>Applicant 2754</t>
  </si>
  <si>
    <t>Applicant 2755</t>
  </si>
  <si>
    <t>Applicant 2756</t>
  </si>
  <si>
    <t>Applicant 2757</t>
  </si>
  <si>
    <t>Applicant 2758</t>
  </si>
  <si>
    <t>Applicant 2759</t>
  </si>
  <si>
    <t>Applicant 2760</t>
  </si>
  <si>
    <t>Applicant 2761</t>
  </si>
  <si>
    <t>Applicant 2762</t>
  </si>
  <si>
    <t>Applicant 2763</t>
  </si>
  <si>
    <t>Applicant 2764</t>
  </si>
  <si>
    <t>Applicant 2765</t>
  </si>
  <si>
    <t>Applicant 2766</t>
  </si>
  <si>
    <t>Applicant 2767</t>
  </si>
  <si>
    <t>Applicant 2768</t>
  </si>
  <si>
    <t>Applicant 2769</t>
  </si>
  <si>
    <t>Applicant 2770</t>
  </si>
  <si>
    <t>Applicant 2771</t>
  </si>
  <si>
    <t>Applicant 2772</t>
  </si>
  <si>
    <t>Applicant 2773</t>
  </si>
  <si>
    <t>Applicant 2774</t>
  </si>
  <si>
    <t>Applicant 2775</t>
  </si>
  <si>
    <t>Applicant 2776</t>
  </si>
  <si>
    <t>Applicant 2777</t>
  </si>
  <si>
    <t>Applicant 2778</t>
  </si>
  <si>
    <t>Applicant 2779</t>
  </si>
  <si>
    <t>Applicant 2780</t>
  </si>
  <si>
    <t>Applicant 2781</t>
  </si>
  <si>
    <t>Applicant 2782</t>
  </si>
  <si>
    <t>Applicant 2783</t>
  </si>
  <si>
    <t>Applicant 2784</t>
  </si>
  <si>
    <t>Applicant 2785</t>
  </si>
  <si>
    <t>Applicant 2786</t>
  </si>
  <si>
    <t>Applicant 2787</t>
  </si>
  <si>
    <t>Applicant 2788</t>
  </si>
  <si>
    <t>Applicant 2789</t>
  </si>
  <si>
    <t>Applicant 2790</t>
  </si>
  <si>
    <t>Applicant 2791</t>
  </si>
  <si>
    <t>Applicant 2792</t>
  </si>
  <si>
    <t>Applicant 2793</t>
  </si>
  <si>
    <t>Applicant 2794</t>
  </si>
  <si>
    <t>Applicant 2795</t>
  </si>
  <si>
    <t>Applicant 2796</t>
  </si>
  <si>
    <t>Applicant 2797</t>
  </si>
  <si>
    <t>Applicant 2798</t>
  </si>
  <si>
    <t>Applicant 2799</t>
  </si>
  <si>
    <t>Applicant 2800</t>
  </si>
  <si>
    <t>Applicant 2801</t>
  </si>
  <si>
    <t>Applicant 2802</t>
  </si>
  <si>
    <t>Applicant 2803</t>
  </si>
  <si>
    <t>Applicant 2804</t>
  </si>
  <si>
    <t>Applicant 2805</t>
  </si>
  <si>
    <t>Applicant 2806</t>
  </si>
  <si>
    <t>Applicant 2807</t>
  </si>
  <si>
    <t>Applicant 2808</t>
  </si>
  <si>
    <t>Applicant 2809</t>
  </si>
  <si>
    <t>Applicant 2810</t>
  </si>
  <si>
    <t>Applicant 2811</t>
  </si>
  <si>
    <t>Applicant 2812</t>
  </si>
  <si>
    <t>Applicant 2813</t>
  </si>
  <si>
    <t>Applicant 2814</t>
  </si>
  <si>
    <t>Applicant 2815</t>
  </si>
  <si>
    <t>Applicant 2816</t>
  </si>
  <si>
    <t>Applicant 2817</t>
  </si>
  <si>
    <t>Applicant 2818</t>
  </si>
  <si>
    <t>Applicant 2819</t>
  </si>
  <si>
    <t>Applicant 2820</t>
  </si>
  <si>
    <t>Applicant 2821</t>
  </si>
  <si>
    <t>Applicant 2822</t>
  </si>
  <si>
    <t>Applicant 2823</t>
  </si>
  <si>
    <t>Applicant 2824</t>
  </si>
  <si>
    <t>Applicant 2825</t>
  </si>
  <si>
    <t>Applicant 2826</t>
  </si>
  <si>
    <t>Applicant 2827</t>
  </si>
  <si>
    <t>Applicant 2828</t>
  </si>
  <si>
    <t>Applicant 2829</t>
  </si>
  <si>
    <t>Applicant 2830</t>
  </si>
  <si>
    <t>Applicant 2831</t>
  </si>
  <si>
    <t>Applicant 2832</t>
  </si>
  <si>
    <t>Applicant 2833</t>
  </si>
  <si>
    <t>Applicant 2834</t>
  </si>
  <si>
    <t>Applicant 2835</t>
  </si>
  <si>
    <t>Applicant 2836</t>
  </si>
  <si>
    <t>Applicant 2837</t>
  </si>
  <si>
    <t>Applicant 2838</t>
  </si>
  <si>
    <t>Applicant 2839</t>
  </si>
  <si>
    <t>Applicant 2840</t>
  </si>
  <si>
    <t>Applicant 2841</t>
  </si>
  <si>
    <t>Applicant 2842</t>
  </si>
  <si>
    <t>Applicant 2843</t>
  </si>
  <si>
    <t>Applicant 2844</t>
  </si>
  <si>
    <t>Applicant 2845</t>
  </si>
  <si>
    <t>Applicant 2846</t>
  </si>
  <si>
    <t>Applicant 2847</t>
  </si>
  <si>
    <t>Applicant 2848</t>
  </si>
  <si>
    <t>Applicant 2849</t>
  </si>
  <si>
    <t>Applicant 2850</t>
  </si>
  <si>
    <t>Applicant 2851</t>
  </si>
  <si>
    <t>Applicant 2852</t>
  </si>
  <si>
    <t>Applicant 2853</t>
  </si>
  <si>
    <t>Applicant 2854</t>
  </si>
  <si>
    <t>Applicant 2855</t>
  </si>
  <si>
    <t>Applicant 2856</t>
  </si>
  <si>
    <t>Applicant 2857</t>
  </si>
  <si>
    <t>Applicant 2858</t>
  </si>
  <si>
    <t>Applicant 2859</t>
  </si>
  <si>
    <t>Applicant 2860</t>
  </si>
  <si>
    <t>Applicant 2861</t>
  </si>
  <si>
    <t>Applicant 2862</t>
  </si>
  <si>
    <t>Applicant 2863</t>
  </si>
  <si>
    <t>Applicant 2864</t>
  </si>
  <si>
    <t>Applicant 2865</t>
  </si>
  <si>
    <t>Applicant 2866</t>
  </si>
  <si>
    <t>Applicant 2867</t>
  </si>
  <si>
    <t>Applicant 2868</t>
  </si>
  <si>
    <t>Applicant 2869</t>
  </si>
  <si>
    <t>Applicant 2870</t>
  </si>
  <si>
    <t>Applicant 2871</t>
  </si>
  <si>
    <t>Applicant 2872</t>
  </si>
  <si>
    <t>Applicant 2873</t>
  </si>
  <si>
    <t>Applicant 2874</t>
  </si>
  <si>
    <t>Applicant 2875</t>
  </si>
  <si>
    <t>Applicant 2876</t>
  </si>
  <si>
    <t>Applicant 2877</t>
  </si>
  <si>
    <t>Applicant 2878</t>
  </si>
  <si>
    <t>Applicant 2879</t>
  </si>
  <si>
    <t>Applicant 2880</t>
  </si>
  <si>
    <t>Applicant 2881</t>
  </si>
  <si>
    <t>Applicant 2882</t>
  </si>
  <si>
    <t>Applicant 2883</t>
  </si>
  <si>
    <t>Applicant 2884</t>
  </si>
  <si>
    <t>Applicant 2885</t>
  </si>
  <si>
    <t>Applicant 2886</t>
  </si>
  <si>
    <t>Applicant 2887</t>
  </si>
  <si>
    <t>Applicant 2888</t>
  </si>
  <si>
    <t>Applicant 2889</t>
  </si>
  <si>
    <t>Applicant 2890</t>
  </si>
  <si>
    <t>Applicant 2891</t>
  </si>
  <si>
    <t>Applicant 2892</t>
  </si>
  <si>
    <t>Applicant 2893</t>
  </si>
  <si>
    <t>Applicant 2894</t>
  </si>
  <si>
    <t>Applicant 2895</t>
  </si>
  <si>
    <t>Applicant 2896</t>
  </si>
  <si>
    <t>Applicant 2897</t>
  </si>
  <si>
    <t>Applicant 2898</t>
  </si>
  <si>
    <t>Applicant 2899</t>
  </si>
  <si>
    <t>Applicant 2900</t>
  </si>
  <si>
    <t>Applicant 2901</t>
  </si>
  <si>
    <t>Applicant 2902</t>
  </si>
  <si>
    <t>Applicant 2903</t>
  </si>
  <si>
    <t>Applicant 2904</t>
  </si>
  <si>
    <t>Applicant 2905</t>
  </si>
  <si>
    <t>Applicant 2906</t>
  </si>
  <si>
    <t>Applicant 2907</t>
  </si>
  <si>
    <t>Applicant 2908</t>
  </si>
  <si>
    <t>Applicant 2909</t>
  </si>
  <si>
    <t>Applicant 2910</t>
  </si>
  <si>
    <t>Applicant 2911</t>
  </si>
  <si>
    <t>Applicant 2912</t>
  </si>
  <si>
    <t>Applicant 2913</t>
  </si>
  <si>
    <t>Applicant 2914</t>
  </si>
  <si>
    <t>Applicant 2915</t>
  </si>
  <si>
    <t>Applicant 2916</t>
  </si>
  <si>
    <t>Applicant 2917</t>
  </si>
  <si>
    <t>Applicant 2918</t>
  </si>
  <si>
    <t>Applicant 2919</t>
  </si>
  <si>
    <t>Applicant 2920</t>
  </si>
  <si>
    <t>Applicant 2921</t>
  </si>
  <si>
    <t>Applicant 2922</t>
  </si>
  <si>
    <t>Applicant 2923</t>
  </si>
  <si>
    <t>Applicant 2924</t>
  </si>
  <si>
    <t>Applicant 2925</t>
  </si>
  <si>
    <t>Applicant 2926</t>
  </si>
  <si>
    <t>Applicant 2927</t>
  </si>
  <si>
    <t>Applicant 2928</t>
  </si>
  <si>
    <t>Applicant 2929</t>
  </si>
  <si>
    <t>Applicant 2930</t>
  </si>
  <si>
    <t>Applicant 2931</t>
  </si>
  <si>
    <t>Applicant 2932</t>
  </si>
  <si>
    <t>Applicant 2933</t>
  </si>
  <si>
    <t>Applicant 2934</t>
  </si>
  <si>
    <t>Applicant 2935</t>
  </si>
  <si>
    <t>Applicant 2936</t>
  </si>
  <si>
    <t>Applicant 2937</t>
  </si>
  <si>
    <t>Applicant 2938</t>
  </si>
  <si>
    <t>Applicant 2939</t>
  </si>
  <si>
    <t>Applicant 2940</t>
  </si>
  <si>
    <t>Applicant 2941</t>
  </si>
  <si>
    <t>Applicant 2942</t>
  </si>
  <si>
    <t>Applicant 2943</t>
  </si>
  <si>
    <t>Applicant 2944</t>
  </si>
  <si>
    <t>Applicant 2945</t>
  </si>
  <si>
    <t>Applicant 2946</t>
  </si>
  <si>
    <t>Applicant 2947</t>
  </si>
  <si>
    <t>Applicant 2948</t>
  </si>
  <si>
    <t>Applicant 2949</t>
  </si>
  <si>
    <t>Applicant 2950</t>
  </si>
  <si>
    <t>Applicant 2951</t>
  </si>
  <si>
    <t>Applicant 2952</t>
  </si>
  <si>
    <t>Applicant 2953</t>
  </si>
  <si>
    <t>Applicant 2954</t>
  </si>
  <si>
    <t>Applicant 2955</t>
  </si>
  <si>
    <t>Applicant 2956</t>
  </si>
  <si>
    <t>Applicant 2957</t>
  </si>
  <si>
    <t>Applicant 2958</t>
  </si>
  <si>
    <t>Applicant 2959</t>
  </si>
  <si>
    <t>Applicant 2960</t>
  </si>
  <si>
    <t>Applicant 2961</t>
  </si>
  <si>
    <t>Applicant 2962</t>
  </si>
  <si>
    <t>Applicant 2963</t>
  </si>
  <si>
    <t>Applicant 2964</t>
  </si>
  <si>
    <t>Applicant 2965</t>
  </si>
  <si>
    <t>Applicant 2966</t>
  </si>
  <si>
    <t>Applicant 2967</t>
  </si>
  <si>
    <t>Applicant 2968</t>
  </si>
  <si>
    <t>Applicant 2969</t>
  </si>
  <si>
    <t>Applicant 2970</t>
  </si>
  <si>
    <t>Applicant 2971</t>
  </si>
  <si>
    <t>Applicant 2972</t>
  </si>
  <si>
    <t>Applicant 2973</t>
  </si>
  <si>
    <t>Applicant 2974</t>
  </si>
  <si>
    <t>Applicant 2975</t>
  </si>
  <si>
    <t>Applicant 2976</t>
  </si>
  <si>
    <t>Applicant 2977</t>
  </si>
  <si>
    <t>Applicant 2978</t>
  </si>
  <si>
    <t>Applicant 2979</t>
  </si>
  <si>
    <t>Applicant 2980</t>
  </si>
  <si>
    <t>Applicant 2981</t>
  </si>
  <si>
    <t>Applicant 2982</t>
  </si>
  <si>
    <t>Applicant 2983</t>
  </si>
  <si>
    <t>Applicant 2984</t>
  </si>
  <si>
    <t>Applicant 2985</t>
  </si>
  <si>
    <t>Applicant 2986</t>
  </si>
  <si>
    <t>Applicant 2987</t>
  </si>
  <si>
    <t>Applicant 2988</t>
  </si>
  <si>
    <t>Applicant 2989</t>
  </si>
  <si>
    <t>Applicant 2990</t>
  </si>
  <si>
    <t>Applicant 2991</t>
  </si>
  <si>
    <t>Applicant 2992</t>
  </si>
  <si>
    <t>Applicant 2993</t>
  </si>
  <si>
    <t>Applicant 2994</t>
  </si>
  <si>
    <t>Applicant 2995</t>
  </si>
  <si>
    <t>Applicant 2996</t>
  </si>
  <si>
    <t>Applicant 2997</t>
  </si>
  <si>
    <t>Applicant 2998</t>
  </si>
  <si>
    <t>Applicant 2999</t>
  </si>
  <si>
    <t>Applicant 3000</t>
  </si>
  <si>
    <t>Applicant 3001</t>
  </si>
  <si>
    <t>Applicant 3002</t>
  </si>
  <si>
    <t>Applicant 3003</t>
  </si>
  <si>
    <t>Applicant 3004</t>
  </si>
  <si>
    <t>Applicant 3005</t>
  </si>
  <si>
    <t>Applicant 3006</t>
  </si>
  <si>
    <t>Applicant 3007</t>
  </si>
  <si>
    <t>Applicant 3008</t>
  </si>
  <si>
    <t>Applicant 3009</t>
  </si>
  <si>
    <t>Applicant 3010</t>
  </si>
  <si>
    <t>Applicant 3011</t>
  </si>
  <si>
    <t>Applicant 3012</t>
  </si>
  <si>
    <t>Applicant 3013</t>
  </si>
  <si>
    <t>Applicant 3014</t>
  </si>
  <si>
    <t>Applicant 3015</t>
  </si>
  <si>
    <t>Applicant 3016</t>
  </si>
  <si>
    <t>Applicant 3017</t>
  </si>
  <si>
    <t>Applicant 3018</t>
  </si>
  <si>
    <t>Applicant 3019</t>
  </si>
  <si>
    <t>Applicant 3020</t>
  </si>
  <si>
    <t>Applicant 3021</t>
  </si>
  <si>
    <t>Applicant 3022</t>
  </si>
  <si>
    <t>Applicant 3023</t>
  </si>
  <si>
    <t>Applicant 3024</t>
  </si>
  <si>
    <t>Applicant 3025</t>
  </si>
  <si>
    <t>Applicant 3026</t>
  </si>
  <si>
    <t>Applicant 3027</t>
  </si>
  <si>
    <t>Applicant 3028</t>
  </si>
  <si>
    <t>Applicant 3029</t>
  </si>
  <si>
    <t>Applicant 3030</t>
  </si>
  <si>
    <t>Applicant 3031</t>
  </si>
  <si>
    <t>Applicant 3032</t>
  </si>
  <si>
    <t>Applicant 3033</t>
  </si>
  <si>
    <t>Applicant 3034</t>
  </si>
  <si>
    <t>Applicant 3035</t>
  </si>
  <si>
    <t>Applicant 3036</t>
  </si>
  <si>
    <t>Applicant 3037</t>
  </si>
  <si>
    <t>Applicant 3038</t>
  </si>
  <si>
    <t>Applicant 3039</t>
  </si>
  <si>
    <t>Applicant 3040</t>
  </si>
  <si>
    <t>Applicant 3041</t>
  </si>
  <si>
    <t>Applicant 3042</t>
  </si>
  <si>
    <t>Applicant 3043</t>
  </si>
  <si>
    <t>Applicant 3044</t>
  </si>
  <si>
    <t>Applicant 3045</t>
  </si>
  <si>
    <t>Applicant 3046</t>
  </si>
  <si>
    <t>Applicant 3047</t>
  </si>
  <si>
    <t>Applicant 3048</t>
  </si>
  <si>
    <t>Applicant 3049</t>
  </si>
  <si>
    <t>Applicant 3050</t>
  </si>
  <si>
    <t>Applicant 3051</t>
  </si>
  <si>
    <t>Applicant 3052</t>
  </si>
  <si>
    <t>Applicant 3053</t>
  </si>
  <si>
    <t>Applicant 3054</t>
  </si>
  <si>
    <t>Applicant 3055</t>
  </si>
  <si>
    <t>Applicant 3056</t>
  </si>
  <si>
    <t>Applicant 3057</t>
  </si>
  <si>
    <t>Applicant 3058</t>
  </si>
  <si>
    <t>Applicant 3059</t>
  </si>
  <si>
    <t>Applicant 3060</t>
  </si>
  <si>
    <t>Applicant 3061</t>
  </si>
  <si>
    <t>Applicant 3062</t>
  </si>
  <si>
    <t>Applicant 3063</t>
  </si>
  <si>
    <t>Applicant 3064</t>
  </si>
  <si>
    <t>Applicant 3065</t>
  </si>
  <si>
    <t>Applicant 3066</t>
  </si>
  <si>
    <t>Applicant 3067</t>
  </si>
  <si>
    <t>Applicant 3068</t>
  </si>
  <si>
    <t>Applicant 3069</t>
  </si>
  <si>
    <t>Applicant 3070</t>
  </si>
  <si>
    <t>Applicant 3071</t>
  </si>
  <si>
    <t>Applicant 3072</t>
  </si>
  <si>
    <t>Applicant 3073</t>
  </si>
  <si>
    <t>Applicant 3074</t>
  </si>
  <si>
    <t>Applicant 3075</t>
  </si>
  <si>
    <t>Applicant 3076</t>
  </si>
  <si>
    <t>Applicant 3077</t>
  </si>
  <si>
    <t>Applicant 3078</t>
  </si>
  <si>
    <t>Applicant 3079</t>
  </si>
  <si>
    <t>Applicant 3080</t>
  </si>
  <si>
    <t>Applicant 3081</t>
  </si>
  <si>
    <t>Applicant 3082</t>
  </si>
  <si>
    <t>Applicant 3083</t>
  </si>
  <si>
    <t>Applicant 3084</t>
  </si>
  <si>
    <t>Applicant 3085</t>
  </si>
  <si>
    <t>Applicant 3086</t>
  </si>
  <si>
    <t>Applicant 3087</t>
  </si>
  <si>
    <t>Applicant 3088</t>
  </si>
  <si>
    <t>Applicant 3089</t>
  </si>
  <si>
    <t>Applicant 3090</t>
  </si>
  <si>
    <t>Applicant 3091</t>
  </si>
  <si>
    <t>Applicant 3092</t>
  </si>
  <si>
    <t>Applicant 3093</t>
  </si>
  <si>
    <t>Applicant 3094</t>
  </si>
  <si>
    <t>Applicant 3095</t>
  </si>
  <si>
    <t>Applicant 3096</t>
  </si>
  <si>
    <t>Applicant 3097</t>
  </si>
  <si>
    <t>Applicant 3098</t>
  </si>
  <si>
    <t>Applicant 3099</t>
  </si>
  <si>
    <t>Applicant 3100</t>
  </si>
  <si>
    <t>Applicant 3101</t>
  </si>
  <si>
    <t>Applicant 3102</t>
  </si>
  <si>
    <t>Applicant 3103</t>
  </si>
  <si>
    <t>Applicant 3104</t>
  </si>
  <si>
    <t>Applicant 3105</t>
  </si>
  <si>
    <t>Applicant 3106</t>
  </si>
  <si>
    <t>Applicant 3107</t>
  </si>
  <si>
    <t>Applicant 3108</t>
  </si>
  <si>
    <t>Applicant 3109</t>
  </si>
  <si>
    <t>Applicant 3110</t>
  </si>
  <si>
    <t>Applicant 3111</t>
  </si>
  <si>
    <t>Applicant 3112</t>
  </si>
  <si>
    <t>Applicant 3113</t>
  </si>
  <si>
    <t>Applicant 3114</t>
  </si>
  <si>
    <t>Applicant 3115</t>
  </si>
  <si>
    <t>Applicant 3116</t>
  </si>
  <si>
    <t>Applicant 3117</t>
  </si>
  <si>
    <t>Applicant 3118</t>
  </si>
  <si>
    <t>Applicant 3119</t>
  </si>
  <si>
    <t>Applicant 3120</t>
  </si>
  <si>
    <t>Applicant 3121</t>
  </si>
  <si>
    <t>Applicant 3122</t>
  </si>
  <si>
    <t>Applicant 3123</t>
  </si>
  <si>
    <t>Applicant 3124</t>
  </si>
  <si>
    <t>Applicant 3125</t>
  </si>
  <si>
    <t>Applicant 3126</t>
  </si>
  <si>
    <t>Applicant 3127</t>
  </si>
  <si>
    <t>Applicant 3128</t>
  </si>
  <si>
    <t>Applicant 3129</t>
  </si>
  <si>
    <t>Applicant 3130</t>
  </si>
  <si>
    <t>Applicant 3131</t>
  </si>
  <si>
    <t>Applicant 3132</t>
  </si>
  <si>
    <t>Applicant 3133</t>
  </si>
  <si>
    <t>Applicant 3134</t>
  </si>
  <si>
    <t>Applicant 3135</t>
  </si>
  <si>
    <t>Applicant 3136</t>
  </si>
  <si>
    <t>Applicant 3137</t>
  </si>
  <si>
    <t>Applicant 3138</t>
  </si>
  <si>
    <t>Applicant 3139</t>
  </si>
  <si>
    <t>Applicant 3140</t>
  </si>
  <si>
    <t>Applicant 3141</t>
  </si>
  <si>
    <t>Applicant 3142</t>
  </si>
  <si>
    <t>Applicant 3143</t>
  </si>
  <si>
    <t>Applicant 3144</t>
  </si>
  <si>
    <t>Applicant 3145</t>
  </si>
  <si>
    <t>Applicant 3146</t>
  </si>
  <si>
    <t>Applicant 3147</t>
  </si>
  <si>
    <t>Applicant 3148</t>
  </si>
  <si>
    <t>Applicant 3149</t>
  </si>
  <si>
    <t>Applicant 3150</t>
  </si>
  <si>
    <t>Applicant 3151</t>
  </si>
  <si>
    <t>Applicant 3152</t>
  </si>
  <si>
    <t>Applicant 3153</t>
  </si>
  <si>
    <t>Applicant 3154</t>
  </si>
  <si>
    <t>Applicant 3155</t>
  </si>
  <si>
    <t>Applicant 3156</t>
  </si>
  <si>
    <t>Applicant 3157</t>
  </si>
  <si>
    <t>Applicant 3158</t>
  </si>
  <si>
    <t>Applicant 3159</t>
  </si>
  <si>
    <t>Applicant 3160</t>
  </si>
  <si>
    <t>Applicant 3161</t>
  </si>
  <si>
    <t>Applicant 3162</t>
  </si>
  <si>
    <t>Applicant 3163</t>
  </si>
  <si>
    <t>Applicant 3164</t>
  </si>
  <si>
    <t>Applicant 3165</t>
  </si>
  <si>
    <t>Applicant 3166</t>
  </si>
  <si>
    <t>Applicant 3167</t>
  </si>
  <si>
    <t>Applicant 3168</t>
  </si>
  <si>
    <t>Applicant 3169</t>
  </si>
  <si>
    <t>Applicant 3170</t>
  </si>
  <si>
    <t>Applicant 3171</t>
  </si>
  <si>
    <t>Applicant 3172</t>
  </si>
  <si>
    <t>Applicant 3173</t>
  </si>
  <si>
    <t>Applicant 3174</t>
  </si>
  <si>
    <t>Applicant 3175</t>
  </si>
  <si>
    <t>Applicant 3176</t>
  </si>
  <si>
    <t>Applicant 3177</t>
  </si>
  <si>
    <t>Applicant 3178</t>
  </si>
  <si>
    <t>Applicant 3179</t>
  </si>
  <si>
    <t>Applicant 3180</t>
  </si>
  <si>
    <t>Applicant 3181</t>
  </si>
  <si>
    <t>Applicant 3182</t>
  </si>
  <si>
    <t>Applicant 3183</t>
  </si>
  <si>
    <t>Applicant 3184</t>
  </si>
  <si>
    <t>Applicant 3185</t>
  </si>
  <si>
    <t>Applicant 3186</t>
  </si>
  <si>
    <t>Applicant 3187</t>
  </si>
  <si>
    <t>Applicant 3188</t>
  </si>
  <si>
    <t>Applicant 3189</t>
  </si>
  <si>
    <t>Applicant 3190</t>
  </si>
  <si>
    <t>Applicant 3191</t>
  </si>
  <si>
    <t>Applicant 3192</t>
  </si>
  <si>
    <t>Applicant 3193</t>
  </si>
  <si>
    <t>Applicant 3194</t>
  </si>
  <si>
    <t>Applicant 3195</t>
  </si>
  <si>
    <t>Applicant 3196</t>
  </si>
  <si>
    <t>Applicant 3197</t>
  </si>
  <si>
    <t>Applicant 3198</t>
  </si>
  <si>
    <t>Applicant 3199</t>
  </si>
  <si>
    <t>Applicant 3200</t>
  </si>
  <si>
    <t>Applicant 3201</t>
  </si>
  <si>
    <t>Applicant 3202</t>
  </si>
  <si>
    <t>Applicant 3203</t>
  </si>
  <si>
    <t>Applicant 3204</t>
  </si>
  <si>
    <t>Applicant 3205</t>
  </si>
  <si>
    <t>Applicant 3206</t>
  </si>
  <si>
    <t>Applicant 3207</t>
  </si>
  <si>
    <t>Applicant 3208</t>
  </si>
  <si>
    <t>Applicant 3209</t>
  </si>
  <si>
    <t>Applicant 3210</t>
  </si>
  <si>
    <t>Applicant 3211</t>
  </si>
  <si>
    <t>Applicant 3212</t>
  </si>
  <si>
    <t>Applicant 3213</t>
  </si>
  <si>
    <t>Applicant 3214</t>
  </si>
  <si>
    <t>Applicant 3215</t>
  </si>
  <si>
    <t>Applicant 3216</t>
  </si>
  <si>
    <t>Applicant 3217</t>
  </si>
  <si>
    <t>Applicant 3218</t>
  </si>
  <si>
    <t>Applicant 3219</t>
  </si>
  <si>
    <t>Applicant 3220</t>
  </si>
  <si>
    <t>Applicant 3221</t>
  </si>
  <si>
    <t>Applicant 3222</t>
  </si>
  <si>
    <t>Applicant 3223</t>
  </si>
  <si>
    <t>Applicant 3224</t>
  </si>
  <si>
    <t>Applicant 3225</t>
  </si>
  <si>
    <t>Applicant 3226</t>
  </si>
  <si>
    <t>Applicant 3227</t>
  </si>
  <si>
    <t>Applicant 3228</t>
  </si>
  <si>
    <t>Applicant 3229</t>
  </si>
  <si>
    <t>Applicant 3230</t>
  </si>
  <si>
    <t>Applicant 3231</t>
  </si>
  <si>
    <t>Applicant 3232</t>
  </si>
  <si>
    <t>Applicant 3233</t>
  </si>
  <si>
    <t>Applicant 3234</t>
  </si>
  <si>
    <t>Applicant 3235</t>
  </si>
  <si>
    <t>Applicant 3236</t>
  </si>
  <si>
    <t>Applicant 3237</t>
  </si>
  <si>
    <t>Applicant 3238</t>
  </si>
  <si>
    <t>Applicant 3239</t>
  </si>
  <si>
    <t>Applicant 3240</t>
  </si>
  <si>
    <t>Applicant 3241</t>
  </si>
  <si>
    <t>Applicant 3242</t>
  </si>
  <si>
    <t>Applicant 3243</t>
  </si>
  <si>
    <t>Applicant 3244</t>
  </si>
  <si>
    <t>Applicant 3245</t>
  </si>
  <si>
    <t>Applicant 3246</t>
  </si>
  <si>
    <t>Applicant 3247</t>
  </si>
  <si>
    <t>Applicant 3248</t>
  </si>
  <si>
    <t>Applicant 3249</t>
  </si>
  <si>
    <t>Applicant 3250</t>
  </si>
  <si>
    <t>Applicant 3251</t>
  </si>
  <si>
    <t>Applicant 3252</t>
  </si>
  <si>
    <t>Applicant 3253</t>
  </si>
  <si>
    <t>Applicant 3254</t>
  </si>
  <si>
    <t>Applicant 3255</t>
  </si>
  <si>
    <t>Applicant 3256</t>
  </si>
  <si>
    <t>Applicant 3257</t>
  </si>
  <si>
    <t>Applicant 3258</t>
  </si>
  <si>
    <t>Applicant 3259</t>
  </si>
  <si>
    <t>Applicant 3260</t>
  </si>
  <si>
    <t>Applicant 3261</t>
  </si>
  <si>
    <t>Applicant 3262</t>
  </si>
  <si>
    <t>Applicant 3263</t>
  </si>
  <si>
    <t>Applicant 3264</t>
  </si>
  <si>
    <t>Applicant 3265</t>
  </si>
  <si>
    <t>Applicant 3266</t>
  </si>
  <si>
    <t>Applicant 3267</t>
  </si>
  <si>
    <t>Applicant 3268</t>
  </si>
  <si>
    <t>Applicant 3269</t>
  </si>
  <si>
    <t>Applicant 3270</t>
  </si>
  <si>
    <t>Applicant 3271</t>
  </si>
  <si>
    <t>Applicant 3272</t>
  </si>
  <si>
    <t>Applicant 3273</t>
  </si>
  <si>
    <t>Applicant 3274</t>
  </si>
  <si>
    <t>Applicant 3275</t>
  </si>
  <si>
    <t>Applicant 3276</t>
  </si>
  <si>
    <t>Applicant 3277</t>
  </si>
  <si>
    <t>Applicant 3278</t>
  </si>
  <si>
    <t>Applicant 3279</t>
  </si>
  <si>
    <t>Applicant 3280</t>
  </si>
  <si>
    <t>Applicant 3281</t>
  </si>
  <si>
    <t>Applicant 3282</t>
  </si>
  <si>
    <t>Applicant 3283</t>
  </si>
  <si>
    <t>Applicant 3284</t>
  </si>
  <si>
    <t>Applicant 3285</t>
  </si>
  <si>
    <t>Applicant 3286</t>
  </si>
  <si>
    <t>Applicant 3287</t>
  </si>
  <si>
    <t>Applicant 3288</t>
  </si>
  <si>
    <t>Applicant 3289</t>
  </si>
  <si>
    <t>Applicant 3290</t>
  </si>
  <si>
    <t>Applicant 3291</t>
  </si>
  <si>
    <t>Applicant 3292</t>
  </si>
  <si>
    <t>Applicant 3293</t>
  </si>
  <si>
    <t>Applicant 3294</t>
  </si>
  <si>
    <t>Applicant 3295</t>
  </si>
  <si>
    <t>Applicant 3296</t>
  </si>
  <si>
    <t>Applicant 3297</t>
  </si>
  <si>
    <t>Applicant 3298</t>
  </si>
  <si>
    <t>Applicant 3299</t>
  </si>
  <si>
    <t>Applicant 3300</t>
  </si>
  <si>
    <t>Applicant 3301</t>
  </si>
  <si>
    <t>Applicant 3302</t>
  </si>
  <si>
    <t>Applicant 3303</t>
  </si>
  <si>
    <t>Applicant 3304</t>
  </si>
  <si>
    <t>Applicant 3305</t>
  </si>
  <si>
    <t>Applicant 3306</t>
  </si>
  <si>
    <t>Applicant 3307</t>
  </si>
  <si>
    <t>Applicant 3308</t>
  </si>
  <si>
    <t>Applicant 3309</t>
  </si>
  <si>
    <t>Applicant 3310</t>
  </si>
  <si>
    <t>Applicant 3311</t>
  </si>
  <si>
    <t>Applicant 3312</t>
  </si>
  <si>
    <t>Applicant 3313</t>
  </si>
  <si>
    <t>Applicant 3314</t>
  </si>
  <si>
    <t>Applicant 3315</t>
  </si>
  <si>
    <t>Applicant 3316</t>
  </si>
  <si>
    <t>Applicant 3317</t>
  </si>
  <si>
    <t>Applicant 3318</t>
  </si>
  <si>
    <t>Applicant 3319</t>
  </si>
  <si>
    <t>Applicant 3320</t>
  </si>
  <si>
    <t>Applicant 3321</t>
  </si>
  <si>
    <t>Applicant 3322</t>
  </si>
  <si>
    <t>Applicant 3323</t>
  </si>
  <si>
    <t>Applicant 3324</t>
  </si>
  <si>
    <t>Applicant 3325</t>
  </si>
  <si>
    <t>Applicant 3326</t>
  </si>
  <si>
    <t>Applicant 3327</t>
  </si>
  <si>
    <t>Applicant 3328</t>
  </si>
  <si>
    <t>Applicant 3329</t>
  </si>
  <si>
    <t>Applicant 3330</t>
  </si>
  <si>
    <t>Applicant 3331</t>
  </si>
  <si>
    <t>Applicant 3332</t>
  </si>
  <si>
    <t>Applicant 3333</t>
  </si>
  <si>
    <t>Applicant 3334</t>
  </si>
  <si>
    <t>Applicant 3335</t>
  </si>
  <si>
    <t>Applicant 3336</t>
  </si>
  <si>
    <t>Applicant 3337</t>
  </si>
  <si>
    <t>Applicant 3338</t>
  </si>
  <si>
    <t>Applicant 3339</t>
  </si>
  <si>
    <t>Applicant 3340</t>
  </si>
  <si>
    <t>Applicant 3341</t>
  </si>
  <si>
    <t>Applicant 3342</t>
  </si>
  <si>
    <t>Applicant 3343</t>
  </si>
  <si>
    <t>Applicant 3344</t>
  </si>
  <si>
    <t>Applicant 3345</t>
  </si>
  <si>
    <t>Applicant 3346</t>
  </si>
  <si>
    <t>Applicant 3347</t>
  </si>
  <si>
    <t>Applicant 3348</t>
  </si>
  <si>
    <t>Applicant 3349</t>
  </si>
  <si>
    <t>Applicant 3350</t>
  </si>
  <si>
    <t>Applicant 3351</t>
  </si>
  <si>
    <t>Applicant 3352</t>
  </si>
  <si>
    <t>Applicant 3353</t>
  </si>
  <si>
    <t>Applicant 3354</t>
  </si>
  <si>
    <t>Applicant 3355</t>
  </si>
  <si>
    <t>Applicant 3356</t>
  </si>
  <si>
    <t>Applicant 3357</t>
  </si>
  <si>
    <t>Applicant 3358</t>
  </si>
  <si>
    <t>Applicant 3359</t>
  </si>
  <si>
    <t>Applicant 3360</t>
  </si>
  <si>
    <t>Applicant 3361</t>
  </si>
  <si>
    <t>Applicant 3362</t>
  </si>
  <si>
    <t>Applicant 3363</t>
  </si>
  <si>
    <t>Applicant 3364</t>
  </si>
  <si>
    <t>Applicant 3365</t>
  </si>
  <si>
    <t>Applicant 3366</t>
  </si>
  <si>
    <t>Applicant 3367</t>
  </si>
  <si>
    <t>Applicant 3368</t>
  </si>
  <si>
    <t>Applicant 3369</t>
  </si>
  <si>
    <t>Applicant 3370</t>
  </si>
  <si>
    <t>Applicant 3371</t>
  </si>
  <si>
    <t>Applicant 3372</t>
  </si>
  <si>
    <t>Applicant 3373</t>
  </si>
  <si>
    <t>Applicant 3374</t>
  </si>
  <si>
    <t>Applicant 3375</t>
  </si>
  <si>
    <t>Applicant 3376</t>
  </si>
  <si>
    <t>Applicant 3377</t>
  </si>
  <si>
    <t>Applicant 3378</t>
  </si>
  <si>
    <t>Applicant 3379</t>
  </si>
  <si>
    <t>Applicant 3380</t>
  </si>
  <si>
    <t>Applicant 3381</t>
  </si>
  <si>
    <t>Applicant 3382</t>
  </si>
  <si>
    <t>Applicant 3383</t>
  </si>
  <si>
    <t>Applicant 3384</t>
  </si>
  <si>
    <t>Applicant 3385</t>
  </si>
  <si>
    <t>Applicant 3386</t>
  </si>
  <si>
    <t>Applicant 3387</t>
  </si>
  <si>
    <t>Applicant 3388</t>
  </si>
  <si>
    <t>Applicant 3389</t>
  </si>
  <si>
    <t>Applicant 3390</t>
  </si>
  <si>
    <t>Applicant 3391</t>
  </si>
  <si>
    <t>Applicant 3392</t>
  </si>
  <si>
    <t>Applicant 3393</t>
  </si>
  <si>
    <t>Applicant 3394</t>
  </si>
  <si>
    <t>Applicant 3395</t>
  </si>
  <si>
    <t>Applicant 3396</t>
  </si>
  <si>
    <t>Applicant 3397</t>
  </si>
  <si>
    <t>Applicant 3398</t>
  </si>
  <si>
    <t>Applicant 3399</t>
  </si>
  <si>
    <t>Applicant 3400</t>
  </si>
  <si>
    <t>Applicant 3401</t>
  </si>
  <si>
    <t>Applicant 3402</t>
  </si>
  <si>
    <t>Applicant 3403</t>
  </si>
  <si>
    <t>Applicant 3404</t>
  </si>
  <si>
    <t>Applicant 3405</t>
  </si>
  <si>
    <t>Applicant 3406</t>
  </si>
  <si>
    <t>Applicant 3407</t>
  </si>
  <si>
    <t>Applicant 3408</t>
  </si>
  <si>
    <t>Applicant 3409</t>
  </si>
  <si>
    <t>Applicant 3410</t>
  </si>
  <si>
    <t>Applicant 3411</t>
  </si>
  <si>
    <t>Applicant 3412</t>
  </si>
  <si>
    <t>Applicant 3413</t>
  </si>
  <si>
    <t>Applicant 3414</t>
  </si>
  <si>
    <t>Applicant 3415</t>
  </si>
  <si>
    <t>Applicant 3416</t>
  </si>
  <si>
    <t>Applicant 3417</t>
  </si>
  <si>
    <t>Applicant 3418</t>
  </si>
  <si>
    <t>Applicant 3419</t>
  </si>
  <si>
    <t>Applicant 3420</t>
  </si>
  <si>
    <t>Applicant 3421</t>
  </si>
  <si>
    <t>Applicant 3422</t>
  </si>
  <si>
    <t>Applicant 3423</t>
  </si>
  <si>
    <t>Applicant 3424</t>
  </si>
  <si>
    <t>Applicant 3425</t>
  </si>
  <si>
    <t>Applicant 3426</t>
  </si>
  <si>
    <t>Applicant 3427</t>
  </si>
  <si>
    <t>Applicant 3428</t>
  </si>
  <si>
    <t>Applicant 3429</t>
  </si>
  <si>
    <t>Applicant 3430</t>
  </si>
  <si>
    <t>Applicant 3431</t>
  </si>
  <si>
    <t>Applicant 3432</t>
  </si>
  <si>
    <t>Applicant 3433</t>
  </si>
  <si>
    <t>Applicant 3434</t>
  </si>
  <si>
    <t>Applicant 3435</t>
  </si>
  <si>
    <t>Applicant 3436</t>
  </si>
  <si>
    <t>Applicant 3437</t>
  </si>
  <si>
    <t>Applicant 3438</t>
  </si>
  <si>
    <t>Applicant 3439</t>
  </si>
  <si>
    <t>Applicant 3440</t>
  </si>
  <si>
    <t>Applicant 3441</t>
  </si>
  <si>
    <t>Applicant 3442</t>
  </si>
  <si>
    <t>Applicant 3443</t>
  </si>
  <si>
    <t>Applicant 3444</t>
  </si>
  <si>
    <t>Applicant 3445</t>
  </si>
  <si>
    <t>Applicant 3446</t>
  </si>
  <si>
    <t>Applicant 3447</t>
  </si>
  <si>
    <t>Applicant 3448</t>
  </si>
  <si>
    <t>Applicant 3449</t>
  </si>
  <si>
    <t>Applicant 3450</t>
  </si>
  <si>
    <t>Applicant 3451</t>
  </si>
  <si>
    <t>Applicant 3452</t>
  </si>
  <si>
    <t>Applicant 3453</t>
  </si>
  <si>
    <t>Applicant 3454</t>
  </si>
  <si>
    <t>Applicant 3455</t>
  </si>
  <si>
    <t>Applicant 3456</t>
  </si>
  <si>
    <t>Applicant 3457</t>
  </si>
  <si>
    <t>Applicant 3458</t>
  </si>
  <si>
    <t>Applicant 3459</t>
  </si>
  <si>
    <t>Applicant 3460</t>
  </si>
  <si>
    <t>Applicant 3461</t>
  </si>
  <si>
    <t>Applicant 3462</t>
  </si>
  <si>
    <t>Applicant 3463</t>
  </si>
  <si>
    <t>Applicant 3464</t>
  </si>
  <si>
    <t>Applicant 3465</t>
  </si>
  <si>
    <t>Applicant 3466</t>
  </si>
  <si>
    <t>Applicant 3467</t>
  </si>
  <si>
    <t>Applicant 3468</t>
  </si>
  <si>
    <t>Applicant 3469</t>
  </si>
  <si>
    <t>Applicant 3470</t>
  </si>
  <si>
    <t>Applicant 3471</t>
  </si>
  <si>
    <t>Applicant 3472</t>
  </si>
  <si>
    <t>Applicant 3473</t>
  </si>
  <si>
    <t>Applicant 3474</t>
  </si>
  <si>
    <t>Applicant 3475</t>
  </si>
  <si>
    <t>Applicant 3476</t>
  </si>
  <si>
    <t>Applicant 3477</t>
  </si>
  <si>
    <t>Applicant 3478</t>
  </si>
  <si>
    <t>Applicant 3479</t>
  </si>
  <si>
    <t>Applicant 3480</t>
  </si>
  <si>
    <t>Applicant 3481</t>
  </si>
  <si>
    <t>Applicant 3482</t>
  </si>
  <si>
    <t>Applicant 3483</t>
  </si>
  <si>
    <t>Applicant 3484</t>
  </si>
  <si>
    <t>Applicant 3485</t>
  </si>
  <si>
    <t>Applicant 3486</t>
  </si>
  <si>
    <t>Applicant 3487</t>
  </si>
  <si>
    <t>Applicant 3488</t>
  </si>
  <si>
    <t>Applicant 3489</t>
  </si>
  <si>
    <t>Applicant 3490</t>
  </si>
  <si>
    <t>Applicant 3491</t>
  </si>
  <si>
    <t>Applicant 3492</t>
  </si>
  <si>
    <t>Applicant 3493</t>
  </si>
  <si>
    <t>Applicant 3494</t>
  </si>
  <si>
    <t>Applicant 3495</t>
  </si>
  <si>
    <t>Applicant 3496</t>
  </si>
  <si>
    <t>Applicant 3497</t>
  </si>
  <si>
    <t>Applicant 3498</t>
  </si>
  <si>
    <t>Applicant 3499</t>
  </si>
  <si>
    <t>Applicant 3500</t>
  </si>
  <si>
    <t>Applicant 3501</t>
  </si>
  <si>
    <t>Applicant 3502</t>
  </si>
  <si>
    <t>Applicant 3503</t>
  </si>
  <si>
    <t>Applicant 3504</t>
  </si>
  <si>
    <t>Applicant 3505</t>
  </si>
  <si>
    <t>Applicant 3506</t>
  </si>
  <si>
    <t>Applicant 3507</t>
  </si>
  <si>
    <t>Applicant 3508</t>
  </si>
  <si>
    <t>Applicant 3509</t>
  </si>
  <si>
    <t>Applicant 3510</t>
  </si>
  <si>
    <t>Applicant 3511</t>
  </si>
  <si>
    <t>Applicant 3512</t>
  </si>
  <si>
    <t>Applicant 3513</t>
  </si>
  <si>
    <t>Applicant 3514</t>
  </si>
  <si>
    <t>Applicant 3515</t>
  </si>
  <si>
    <t>Applicant 3516</t>
  </si>
  <si>
    <t>Applicant 3517</t>
  </si>
  <si>
    <t>Applicant 3518</t>
  </si>
  <si>
    <t>Applicant 3519</t>
  </si>
  <si>
    <t>Applicant 3520</t>
  </si>
  <si>
    <t>Applicant 3521</t>
  </si>
  <si>
    <t>Applicant 3522</t>
  </si>
  <si>
    <t>Applicant 3523</t>
  </si>
  <si>
    <t>Applicant 3524</t>
  </si>
  <si>
    <t>Applicant 3525</t>
  </si>
  <si>
    <t>Applicant 3526</t>
  </si>
  <si>
    <t>Applicant 3527</t>
  </si>
  <si>
    <t>Applicant 3528</t>
  </si>
  <si>
    <t>Applicant 3529</t>
  </si>
  <si>
    <t>Applicant 3530</t>
  </si>
  <si>
    <t>Applicant 3531</t>
  </si>
  <si>
    <t>Applicant 3532</t>
  </si>
  <si>
    <t>Applicant 3533</t>
  </si>
  <si>
    <t>Applicant 3534</t>
  </si>
  <si>
    <t>Applicant 3535</t>
  </si>
  <si>
    <t>Applicant 3536</t>
  </si>
  <si>
    <t>Applicant 3537</t>
  </si>
  <si>
    <t>Applicant 3538</t>
  </si>
  <si>
    <t>Applicant 3539</t>
  </si>
  <si>
    <t>Applicant 3540</t>
  </si>
  <si>
    <t>Applicant 3541</t>
  </si>
  <si>
    <t>Applicant 3542</t>
  </si>
  <si>
    <t>Applicant 3543</t>
  </si>
  <si>
    <t>Applicant 3544</t>
  </si>
  <si>
    <t>Applicant 3545</t>
  </si>
  <si>
    <t>Applicant 3546</t>
  </si>
  <si>
    <t>Applicant 3547</t>
  </si>
  <si>
    <t>Applicant 3548</t>
  </si>
  <si>
    <t>Applicant 3549</t>
  </si>
  <si>
    <t>Applicant 3550</t>
  </si>
  <si>
    <t>Applicant 3551</t>
  </si>
  <si>
    <t>Applicant 3552</t>
  </si>
  <si>
    <t>Applicant 3553</t>
  </si>
  <si>
    <t>Applicant 3554</t>
  </si>
  <si>
    <t>Applicant 3555</t>
  </si>
  <si>
    <t>Applicant 3556</t>
  </si>
  <si>
    <t>Applicant 3557</t>
  </si>
  <si>
    <t>Applicant 3558</t>
  </si>
  <si>
    <t>Applicant 3559</t>
  </si>
  <si>
    <t>Applicant 3560</t>
  </si>
  <si>
    <t>Applicant 3561</t>
  </si>
  <si>
    <t>Applicant 3562</t>
  </si>
  <si>
    <t>Applicant 3563</t>
  </si>
  <si>
    <t>Applicant 3564</t>
  </si>
  <si>
    <t>Applicant 3565</t>
  </si>
  <si>
    <t>Applicant 3566</t>
  </si>
  <si>
    <t>Applicant 3567</t>
  </si>
  <si>
    <t>Applicant 3568</t>
  </si>
  <si>
    <t>Applicant 3569</t>
  </si>
  <si>
    <t>Applicant 3570</t>
  </si>
  <si>
    <t>Applicant 3571</t>
  </si>
  <si>
    <t>Applicant 3572</t>
  </si>
  <si>
    <t>Applicant 3573</t>
  </si>
  <si>
    <t>Applicant 3574</t>
  </si>
  <si>
    <t>Applicant 3575</t>
  </si>
  <si>
    <t>Applicant 3576</t>
  </si>
  <si>
    <t>Applicant 3577</t>
  </si>
  <si>
    <t>Applicant 3578</t>
  </si>
  <si>
    <t>Applicant 3579</t>
  </si>
  <si>
    <t>Applicant 3580</t>
  </si>
  <si>
    <t>Applicant 3581</t>
  </si>
  <si>
    <t>Applicant 3582</t>
  </si>
  <si>
    <t>Applicant 3583</t>
  </si>
  <si>
    <t>Applicant 3584</t>
  </si>
  <si>
    <t>Applicant 3585</t>
  </si>
  <si>
    <t>Applicant 3586</t>
  </si>
  <si>
    <t>Applicant 3587</t>
  </si>
  <si>
    <t>Applicant 3588</t>
  </si>
  <si>
    <t>Applicant 3589</t>
  </si>
  <si>
    <t>Applicant 3590</t>
  </si>
  <si>
    <t>Applicant 3591</t>
  </si>
  <si>
    <t>Applicant 3592</t>
  </si>
  <si>
    <t>Applicant 3593</t>
  </si>
  <si>
    <t>Applicant 3594</t>
  </si>
  <si>
    <t>Applicant 3595</t>
  </si>
  <si>
    <t>Applicant 3596</t>
  </si>
  <si>
    <t>Applicant 3597</t>
  </si>
  <si>
    <t>Applicant 3598</t>
  </si>
  <si>
    <t>Applicant 3599</t>
  </si>
  <si>
    <t>Applicant 3600</t>
  </si>
  <si>
    <t>Applicant 3601</t>
  </si>
  <si>
    <t>Applicant 3602</t>
  </si>
  <si>
    <t>Applicant 3603</t>
  </si>
  <si>
    <t>Applicant 3604</t>
  </si>
  <si>
    <t>Applicant 3605</t>
  </si>
  <si>
    <t>Applicant 3606</t>
  </si>
  <si>
    <t>Applicant 3607</t>
  </si>
  <si>
    <t>Applicant 3608</t>
  </si>
  <si>
    <t>Applicant 3609</t>
  </si>
  <si>
    <t>Applicant 3610</t>
  </si>
  <si>
    <t>Applicant 3611</t>
  </si>
  <si>
    <t>Applicant 3612</t>
  </si>
  <si>
    <t>Applicant 3613</t>
  </si>
  <si>
    <t>Applicant 3614</t>
  </si>
  <si>
    <t>Applicant 3615</t>
  </si>
  <si>
    <t>Applicant 3616</t>
  </si>
  <si>
    <t>Applicant 3617</t>
  </si>
  <si>
    <t>Applicant 3618</t>
  </si>
  <si>
    <t>Applicant 3619</t>
  </si>
  <si>
    <t>Applicant 3620</t>
  </si>
  <si>
    <t>Applicant 3621</t>
  </si>
  <si>
    <t>Applicant 3622</t>
  </si>
  <si>
    <t>Applicant 3623</t>
  </si>
  <si>
    <t>Applicant 3624</t>
  </si>
  <si>
    <t>Applicant 3625</t>
  </si>
  <si>
    <t>Applicant 3626</t>
  </si>
  <si>
    <t>Applicant 3627</t>
  </si>
  <si>
    <t>Applicant 3628</t>
  </si>
  <si>
    <t>Applicant 3629</t>
  </si>
  <si>
    <t>Applicant 3630</t>
  </si>
  <si>
    <t>Applicant 3631</t>
  </si>
  <si>
    <t>Applicant 3632</t>
  </si>
  <si>
    <t>Applicant 3633</t>
  </si>
  <si>
    <t>Applicant 3634</t>
  </si>
  <si>
    <t>Applicant 3635</t>
  </si>
  <si>
    <t>Applicant 3636</t>
  </si>
  <si>
    <t>Applicant 3637</t>
  </si>
  <si>
    <t>Applicant 3638</t>
  </si>
  <si>
    <t>Applicant 3639</t>
  </si>
  <si>
    <t>Applicant 3640</t>
  </si>
  <si>
    <t>Applicant 3641</t>
  </si>
  <si>
    <t>Applicant 3642</t>
  </si>
  <si>
    <t>Applicant 3643</t>
  </si>
  <si>
    <t>Applicant 3644</t>
  </si>
  <si>
    <t>Applicant 3645</t>
  </si>
  <si>
    <t>Applicant 3646</t>
  </si>
  <si>
    <t>Applicant 3647</t>
  </si>
  <si>
    <t>Applicant 3648</t>
  </si>
  <si>
    <t>Applicant 3649</t>
  </si>
  <si>
    <t>Applicant 3650</t>
  </si>
  <si>
    <t>Applicant 3651</t>
  </si>
  <si>
    <t>Applicant 3652</t>
  </si>
  <si>
    <t>Applicant 3653</t>
  </si>
  <si>
    <t>Applicant 3654</t>
  </si>
  <si>
    <t>Applicant 3655</t>
  </si>
  <si>
    <t>Applicant 3656</t>
  </si>
  <si>
    <t>Applicant 3657</t>
  </si>
  <si>
    <t>Applicant 3658</t>
  </si>
  <si>
    <t>Applicant 3659</t>
  </si>
  <si>
    <t>Applicant 3660</t>
  </si>
  <si>
    <t>Applicant 3661</t>
  </si>
  <si>
    <t>Applicant 3662</t>
  </si>
  <si>
    <t>Applicant 3663</t>
  </si>
  <si>
    <t>Applicant 3664</t>
  </si>
  <si>
    <t>Applicant 3665</t>
  </si>
  <si>
    <t>Applicant 3666</t>
  </si>
  <si>
    <t>Applicant 3667</t>
  </si>
  <si>
    <t>Applicant 3668</t>
  </si>
  <si>
    <t>Applicant 3669</t>
  </si>
  <si>
    <t>Applicant 3670</t>
  </si>
  <si>
    <t>Applicant 3671</t>
  </si>
  <si>
    <t>Applicant 3672</t>
  </si>
  <si>
    <t>Applicant 3673</t>
  </si>
  <si>
    <t>Applicant 3674</t>
  </si>
  <si>
    <t>Applicant 3675</t>
  </si>
  <si>
    <t>Applicant 3676</t>
  </si>
  <si>
    <t>Applicant 3677</t>
  </si>
  <si>
    <t>Applicant 3678</t>
  </si>
  <si>
    <t>Applicant 3679</t>
  </si>
  <si>
    <t>Applicant 3680</t>
  </si>
  <si>
    <t>Applicant 3681</t>
  </si>
  <si>
    <t>Applicant 3682</t>
  </si>
  <si>
    <t>Applicant 3683</t>
  </si>
  <si>
    <t>Applicant 3684</t>
  </si>
  <si>
    <t>Applicant 3685</t>
  </si>
  <si>
    <t>Applicant 3686</t>
  </si>
  <si>
    <t>Applicant 3687</t>
  </si>
  <si>
    <t>Applicant 3688</t>
  </si>
  <si>
    <t>Applicant 3689</t>
  </si>
  <si>
    <t>Applicant 3690</t>
  </si>
  <si>
    <t>Applicant 3691</t>
  </si>
  <si>
    <t>Applicant 3692</t>
  </si>
  <si>
    <t>Applicant 3693</t>
  </si>
  <si>
    <t>Applicant 3694</t>
  </si>
  <si>
    <t>Applicant 3695</t>
  </si>
  <si>
    <t>Applicant 3696</t>
  </si>
  <si>
    <t>Applicant 3697</t>
  </si>
  <si>
    <t>Applicant 3698</t>
  </si>
  <si>
    <t>Applicant 3699</t>
  </si>
  <si>
    <t>Applicant 3700</t>
  </si>
  <si>
    <t>Applicant 3701</t>
  </si>
  <si>
    <t>Applicant 3702</t>
  </si>
  <si>
    <t>Applicant 3703</t>
  </si>
  <si>
    <t>Applicant 3704</t>
  </si>
  <si>
    <t>Applicant 3705</t>
  </si>
  <si>
    <t>Applicant 3706</t>
  </si>
  <si>
    <t>Applicant 3707</t>
  </si>
  <si>
    <t>Applicant 3708</t>
  </si>
  <si>
    <t>Applicant 3709</t>
  </si>
  <si>
    <t>Applicant 3710</t>
  </si>
  <si>
    <t>Applicant 3711</t>
  </si>
  <si>
    <t>Applicant 3712</t>
  </si>
  <si>
    <t>Applicant 3713</t>
  </si>
  <si>
    <t>Applicant 3714</t>
  </si>
  <si>
    <t>Applicant 3715</t>
  </si>
  <si>
    <t>Applicant 3716</t>
  </si>
  <si>
    <t>Applicant 3717</t>
  </si>
  <si>
    <t>Applicant 3718</t>
  </si>
  <si>
    <t>Applicant 3719</t>
  </si>
  <si>
    <t>Applicant 3720</t>
  </si>
  <si>
    <t>Applicant 3721</t>
  </si>
  <si>
    <t>Applicant 3722</t>
  </si>
  <si>
    <t>Applicant 3723</t>
  </si>
  <si>
    <t>Applicant 3724</t>
  </si>
  <si>
    <t>Applicant 3725</t>
  </si>
  <si>
    <t>Applicant 3726</t>
  </si>
  <si>
    <t>Applicant 3727</t>
  </si>
  <si>
    <t>Applicant 3728</t>
  </si>
  <si>
    <t>Applicant 3729</t>
  </si>
  <si>
    <t>Applicant 3730</t>
  </si>
  <si>
    <t>Applicant 3731</t>
  </si>
  <si>
    <t>Applicant 3732</t>
  </si>
  <si>
    <t>Applicant 3733</t>
  </si>
  <si>
    <t>Applicant 3734</t>
  </si>
  <si>
    <t>Applicant 3735</t>
  </si>
  <si>
    <t>Applicant 3736</t>
  </si>
  <si>
    <t>Applicant 3737</t>
  </si>
  <si>
    <t>Applicant 3738</t>
  </si>
  <si>
    <t>Applicant 3739</t>
  </si>
  <si>
    <t>Applicant 3740</t>
  </si>
  <si>
    <t>Applicant 3741</t>
  </si>
  <si>
    <t>Applicant 3742</t>
  </si>
  <si>
    <t>Applicant 3743</t>
  </si>
  <si>
    <t>Applicant 3744</t>
  </si>
  <si>
    <t>Applicant 3745</t>
  </si>
  <si>
    <t>Applicant 3746</t>
  </si>
  <si>
    <t>Applicant 3747</t>
  </si>
  <si>
    <t>Applicant 3748</t>
  </si>
  <si>
    <t>Applicant 3749</t>
  </si>
  <si>
    <t>Applicant 3750</t>
  </si>
  <si>
    <t>Applicant 3751</t>
  </si>
  <si>
    <t>Applicant 3752</t>
  </si>
  <si>
    <t>Applicant 3753</t>
  </si>
  <si>
    <t>Applicant 3754</t>
  </si>
  <si>
    <t>Applicant 3755</t>
  </si>
  <si>
    <t>Applicant 3756</t>
  </si>
  <si>
    <t>Applicant 3757</t>
  </si>
  <si>
    <t>Applicant 3758</t>
  </si>
  <si>
    <t>Applicant 3759</t>
  </si>
  <si>
    <t>Applicant 3760</t>
  </si>
  <si>
    <t>Applicant 3761</t>
  </si>
  <si>
    <t>Applicant 3762</t>
  </si>
  <si>
    <t>Applicant 3763</t>
  </si>
  <si>
    <t>Applicant 3764</t>
  </si>
  <si>
    <t>Applicant 3765</t>
  </si>
  <si>
    <t>Applicant 3766</t>
  </si>
  <si>
    <t>Applicant 3767</t>
  </si>
  <si>
    <t>Applicant 3768</t>
  </si>
  <si>
    <t>Applicant 3769</t>
  </si>
  <si>
    <t>Applicant 3770</t>
  </si>
  <si>
    <t>Applicant 3771</t>
  </si>
  <si>
    <t>Applicant 3772</t>
  </si>
  <si>
    <t>Applicant 3773</t>
  </si>
  <si>
    <t>Applicant 3774</t>
  </si>
  <si>
    <t>Applicant 3775</t>
  </si>
  <si>
    <t>Applicant 3776</t>
  </si>
  <si>
    <t>Applicant 3777</t>
  </si>
  <si>
    <t>Applicant 3778</t>
  </si>
  <si>
    <t>Applicant 3779</t>
  </si>
  <si>
    <t>Applicant 3780</t>
  </si>
  <si>
    <t>Applicant 3781</t>
  </si>
  <si>
    <t>Applicant 3782</t>
  </si>
  <si>
    <t>Applicant 3783</t>
  </si>
  <si>
    <t>Applicant 3784</t>
  </si>
  <si>
    <t>Applicant 3785</t>
  </si>
  <si>
    <t>Applicant 3786</t>
  </si>
  <si>
    <t>Applicant 3787</t>
  </si>
  <si>
    <t>Applicant 3788</t>
  </si>
  <si>
    <t>Applicant 3789</t>
  </si>
  <si>
    <t>Applicant 3790</t>
  </si>
  <si>
    <t>Applicant 3791</t>
  </si>
  <si>
    <t>Applicant 3792</t>
  </si>
  <si>
    <t>Applicant 3793</t>
  </si>
  <si>
    <t>Applicant 3794</t>
  </si>
  <si>
    <t>Applicant 3795</t>
  </si>
  <si>
    <t>Applicant 3796</t>
  </si>
  <si>
    <t>Applicant 3797</t>
  </si>
  <si>
    <t>Applicant 3798</t>
  </si>
  <si>
    <t>Applicant 3799</t>
  </si>
  <si>
    <t>Applicant 3800</t>
  </si>
  <si>
    <t>Applicant 3801</t>
  </si>
  <si>
    <t>Applicant 3802</t>
  </si>
  <si>
    <t>Applicant 3803</t>
  </si>
  <si>
    <t>Applicant 3804</t>
  </si>
  <si>
    <t>Applicant 3805</t>
  </si>
  <si>
    <t>Applicant 3806</t>
  </si>
  <si>
    <t>Applicant 3807</t>
  </si>
  <si>
    <t>Applicant 3808</t>
  </si>
  <si>
    <t>Applicant 3809</t>
  </si>
  <si>
    <t>Applicant 3810</t>
  </si>
  <si>
    <t>Applicant 3811</t>
  </si>
  <si>
    <t>Applicant 3812</t>
  </si>
  <si>
    <t>Applicant 3813</t>
  </si>
  <si>
    <t>Applicant 3814</t>
  </si>
  <si>
    <t>Applicant 3815</t>
  </si>
  <si>
    <t>Applicant 3816</t>
  </si>
  <si>
    <t>Applicant 3817</t>
  </si>
  <si>
    <t>Applicant 3818</t>
  </si>
  <si>
    <t>Applicant 3819</t>
  </si>
  <si>
    <t>Applicant 3820</t>
  </si>
  <si>
    <t>Applicant 3821</t>
  </si>
  <si>
    <t>Applicant 3822</t>
  </si>
  <si>
    <t>Applicant 3823</t>
  </si>
  <si>
    <t>Applicant 3824</t>
  </si>
  <si>
    <t>Applicant 3825</t>
  </si>
  <si>
    <t>Applicant 3826</t>
  </si>
  <si>
    <t>Applicant 3827</t>
  </si>
  <si>
    <t>Applicant 3828</t>
  </si>
  <si>
    <t>Applicant 3829</t>
  </si>
  <si>
    <t>Applicant 3830</t>
  </si>
  <si>
    <t>Applicant 3831</t>
  </si>
  <si>
    <t>Applicant 3832</t>
  </si>
  <si>
    <t>Applicant 3833</t>
  </si>
  <si>
    <t>Applicant 3834</t>
  </si>
  <si>
    <t>Applicant 3835</t>
  </si>
  <si>
    <t>Applicant 3836</t>
  </si>
  <si>
    <t>Applicant 3837</t>
  </si>
  <si>
    <t>Applicant 3838</t>
  </si>
  <si>
    <t>Applicant 3839</t>
  </si>
  <si>
    <t>Applicant 3840</t>
  </si>
  <si>
    <t>Applicant 3841</t>
  </si>
  <si>
    <t>Applicant 3842</t>
  </si>
  <si>
    <t>Applicant 3843</t>
  </si>
  <si>
    <t>Applicant 3844</t>
  </si>
  <si>
    <t>Applicant 3845</t>
  </si>
  <si>
    <t>Applicant 3846</t>
  </si>
  <si>
    <t>Applicant 3847</t>
  </si>
  <si>
    <t>Applicant 3848</t>
  </si>
  <si>
    <t>Applicant 3849</t>
  </si>
  <si>
    <t>Applicant 3850</t>
  </si>
  <si>
    <t>Applicant 3851</t>
  </si>
  <si>
    <t>Applicant 3852</t>
  </si>
  <si>
    <t>Applicant 3853</t>
  </si>
  <si>
    <t>Applicant 3854</t>
  </si>
  <si>
    <t>Applicant 3855</t>
  </si>
  <si>
    <t>Applicant 3856</t>
  </si>
  <si>
    <t>Applicant 3857</t>
  </si>
  <si>
    <t>Applicant 3858</t>
  </si>
  <si>
    <t>Applicant 3859</t>
  </si>
  <si>
    <t>Applicant 3860</t>
  </si>
  <si>
    <t>Applicant 3861</t>
  </si>
  <si>
    <t>Applicant 3862</t>
  </si>
  <si>
    <t>Applicant 3863</t>
  </si>
  <si>
    <t>Applicant 3864</t>
  </si>
  <si>
    <t>Applicant 3865</t>
  </si>
  <si>
    <t>Applicant 3866</t>
  </si>
  <si>
    <t>Applicant 3867</t>
  </si>
  <si>
    <t>Applicant 3868</t>
  </si>
  <si>
    <t>Applicant 3869</t>
  </si>
  <si>
    <t>Applicant 3870</t>
  </si>
  <si>
    <t>Applicant 3871</t>
  </si>
  <si>
    <t>Applicant 3872</t>
  </si>
  <si>
    <t>Applicant 3873</t>
  </si>
  <si>
    <t>Applicant 3874</t>
  </si>
  <si>
    <t>Applicant 3875</t>
  </si>
  <si>
    <t>Applicant 3876</t>
  </si>
  <si>
    <t>Applicant 3877</t>
  </si>
  <si>
    <t>Applicant 3878</t>
  </si>
  <si>
    <t>Applicant 3879</t>
  </si>
  <si>
    <t>Applicant 3880</t>
  </si>
  <si>
    <t>Applicant 3881</t>
  </si>
  <si>
    <t>Applicant 3882</t>
  </si>
  <si>
    <t>Applicant 3883</t>
  </si>
  <si>
    <t>Applicant 3884</t>
  </si>
  <si>
    <t>Applicant 3885</t>
  </si>
  <si>
    <t>Applicant 3886</t>
  </si>
  <si>
    <t>Applicant 3887</t>
  </si>
  <si>
    <t>Applicant 3888</t>
  </si>
  <si>
    <t>Applicant 3889</t>
  </si>
  <si>
    <t>Applicant 3890</t>
  </si>
  <si>
    <t>Applicant 3891</t>
  </si>
  <si>
    <t>Applicant 3892</t>
  </si>
  <si>
    <t>Applicant 3893</t>
  </si>
  <si>
    <t>Applicant 3894</t>
  </si>
  <si>
    <t>Applicant 3895</t>
  </si>
  <si>
    <t>Applicant 3896</t>
  </si>
  <si>
    <t>Applicant 3897</t>
  </si>
  <si>
    <t>Applicant 3898</t>
  </si>
  <si>
    <t>Applicant 3899</t>
  </si>
  <si>
    <t>Applicant 3900</t>
  </si>
  <si>
    <t>Applicant 3901</t>
  </si>
  <si>
    <t>Applicant 3902</t>
  </si>
  <si>
    <t>Applicant 3903</t>
  </si>
  <si>
    <t>Applicant 3904</t>
  </si>
  <si>
    <t>Applicant 3905</t>
  </si>
  <si>
    <t>Applicant 3906</t>
  </si>
  <si>
    <t>Applicant 3907</t>
  </si>
  <si>
    <t>Applicant 3908</t>
  </si>
  <si>
    <t>Applicant 3909</t>
  </si>
  <si>
    <t>Applicant 3910</t>
  </si>
  <si>
    <t>Applicant 3911</t>
  </si>
  <si>
    <t>Applicant 3912</t>
  </si>
  <si>
    <t>Applicant 3913</t>
  </si>
  <si>
    <t>Applicant 3914</t>
  </si>
  <si>
    <t>Applicant 3915</t>
  </si>
  <si>
    <t>Applicant 3916</t>
  </si>
  <si>
    <t>Applicant 3917</t>
  </si>
  <si>
    <t>Applicant 3918</t>
  </si>
  <si>
    <t>Applicant 3919</t>
  </si>
  <si>
    <t>Applicant 3920</t>
  </si>
  <si>
    <t>Applicant 3921</t>
  </si>
  <si>
    <t>Applicant 3922</t>
  </si>
  <si>
    <t>Applicant 3923</t>
  </si>
  <si>
    <t>Applicant 3924</t>
  </si>
  <si>
    <t>Applicant 3925</t>
  </si>
  <si>
    <t>Applicant 3926</t>
  </si>
  <si>
    <t>Applicant 3927</t>
  </si>
  <si>
    <t>Applicant 3928</t>
  </si>
  <si>
    <t>Applicant 3929</t>
  </si>
  <si>
    <t>Applicant 3930</t>
  </si>
  <si>
    <t>Applicant 3931</t>
  </si>
  <si>
    <t>Applicant 3932</t>
  </si>
  <si>
    <t>Applicant 3933</t>
  </si>
  <si>
    <t>Applicant 3934</t>
  </si>
  <si>
    <t>Applicant 3935</t>
  </si>
  <si>
    <t>Applicant 3936</t>
  </si>
  <si>
    <t>Applicant 3937</t>
  </si>
  <si>
    <t>Applicant 3938</t>
  </si>
  <si>
    <t>Applicant 3939</t>
  </si>
  <si>
    <t>Applicant 3940</t>
  </si>
  <si>
    <t>Applicant 3941</t>
  </si>
  <si>
    <t>Applicant 3942</t>
  </si>
  <si>
    <t>Applicant 3943</t>
  </si>
  <si>
    <t>Applicant 3944</t>
  </si>
  <si>
    <t>Applicant 3945</t>
  </si>
  <si>
    <t>Applicant 3946</t>
  </si>
  <si>
    <t>Applicant 3947</t>
  </si>
  <si>
    <t>Applicant 3948</t>
  </si>
  <si>
    <t>Applicant 3949</t>
  </si>
  <si>
    <t>Applicant 3950</t>
  </si>
  <si>
    <t>Applicant 3951</t>
  </si>
  <si>
    <t>Applicant 3952</t>
  </si>
  <si>
    <t>Applicant 3953</t>
  </si>
  <si>
    <t>Applicant 3954</t>
  </si>
  <si>
    <t>Applicant 3955</t>
  </si>
  <si>
    <t>Applicant 3956</t>
  </si>
  <si>
    <t>Applicant 3957</t>
  </si>
  <si>
    <t>Applicant 3958</t>
  </si>
  <si>
    <t>Applicant 3959</t>
  </si>
  <si>
    <t>Applicant 3960</t>
  </si>
  <si>
    <t>Applicant 3961</t>
  </si>
  <si>
    <t>Applicant 3962</t>
  </si>
  <si>
    <t>Applicant 3963</t>
  </si>
  <si>
    <t>Applicant 3964</t>
  </si>
  <si>
    <t>Applicant 3965</t>
  </si>
  <si>
    <t>Applicant 3966</t>
  </si>
  <si>
    <t>Applicant 3967</t>
  </si>
  <si>
    <t>Applicant 3968</t>
  </si>
  <si>
    <t>Applicant 3969</t>
  </si>
  <si>
    <t>Applicant 3970</t>
  </si>
  <si>
    <t>Applicant 3971</t>
  </si>
  <si>
    <t>Applicant 3972</t>
  </si>
  <si>
    <t>Applicant 3973</t>
  </si>
  <si>
    <t>Applicant 3974</t>
  </si>
  <si>
    <t>Applicant 3975</t>
  </si>
  <si>
    <t>Applicant 3976</t>
  </si>
  <si>
    <t>Applicant 3977</t>
  </si>
  <si>
    <t>Applicant 3978</t>
  </si>
  <si>
    <t>Applicant 3979</t>
  </si>
  <si>
    <t>Applicant 3980</t>
  </si>
  <si>
    <t>Applicant 3981</t>
  </si>
  <si>
    <t>Applicant 3982</t>
  </si>
  <si>
    <t>Applicant 3983</t>
  </si>
  <si>
    <t>Applicant 3984</t>
  </si>
  <si>
    <t>Applicant 3985</t>
  </si>
  <si>
    <t>Applicant 3986</t>
  </si>
  <si>
    <t>Applicant 3987</t>
  </si>
  <si>
    <t>Applicant 3988</t>
  </si>
  <si>
    <t>Applicant 3989</t>
  </si>
  <si>
    <t>Applicant 3990</t>
  </si>
  <si>
    <t>Applicant 3991</t>
  </si>
  <si>
    <t>Applicant 3992</t>
  </si>
  <si>
    <t>Applicant 3993</t>
  </si>
  <si>
    <t>Applicant 3994</t>
  </si>
  <si>
    <t>Applicant 3995</t>
  </si>
  <si>
    <t>Applicant 3996</t>
  </si>
  <si>
    <t>Applicant 3997</t>
  </si>
  <si>
    <t>Applicant 3998</t>
  </si>
  <si>
    <t>Applicant 3999</t>
  </si>
  <si>
    <t>Applicant 4000</t>
  </si>
  <si>
    <t>Applicant 4001</t>
  </si>
  <si>
    <t>Applicant 4002</t>
  </si>
  <si>
    <t>Applicant 4003</t>
  </si>
  <si>
    <t>Applicant 4004</t>
  </si>
  <si>
    <t>Applicant 4005</t>
  </si>
  <si>
    <t>Applicant 4006</t>
  </si>
  <si>
    <t>Applicant 4007</t>
  </si>
  <si>
    <t>Applicant 4008</t>
  </si>
  <si>
    <t>Applicant 4009</t>
  </si>
  <si>
    <t>Applicant 4010</t>
  </si>
  <si>
    <t>Applicant 4011</t>
  </si>
  <si>
    <t>Applicant 4012</t>
  </si>
  <si>
    <t>Applicant 4013</t>
  </si>
  <si>
    <t>Applicant 4014</t>
  </si>
  <si>
    <t>Applicant 4015</t>
  </si>
  <si>
    <t>Applicant 4016</t>
  </si>
  <si>
    <t>Applicant 4017</t>
  </si>
  <si>
    <t>Applicant 4018</t>
  </si>
  <si>
    <t>Applicant 4019</t>
  </si>
  <si>
    <t>Applicant 4020</t>
  </si>
  <si>
    <t>Applicant 4021</t>
  </si>
  <si>
    <t>Applicant 4022</t>
  </si>
  <si>
    <t>Applicant 4023</t>
  </si>
  <si>
    <t>Applicant 4024</t>
  </si>
  <si>
    <t>Applicant 4025</t>
  </si>
  <si>
    <t>Applicant 4026</t>
  </si>
  <si>
    <t>Applicant 4027</t>
  </si>
  <si>
    <t>Applicant 4028</t>
  </si>
  <si>
    <t>Applicant 4029</t>
  </si>
  <si>
    <t>Applicant 4030</t>
  </si>
  <si>
    <t>Applicant 4031</t>
  </si>
  <si>
    <t>Applicant 4032</t>
  </si>
  <si>
    <t>Applicant 4033</t>
  </si>
  <si>
    <t>Applicant 4034</t>
  </si>
  <si>
    <t>Applicant 4035</t>
  </si>
  <si>
    <t>Applicant 4036</t>
  </si>
  <si>
    <t>Applicant 4037</t>
  </si>
  <si>
    <t>Applicant 4038</t>
  </si>
  <si>
    <t>Applicant 4039</t>
  </si>
  <si>
    <t>Applicant 4040</t>
  </si>
  <si>
    <t>Applicant 4041</t>
  </si>
  <si>
    <t>Applicant 4042</t>
  </si>
  <si>
    <t>Applicant 4043</t>
  </si>
  <si>
    <t>Applicant 4044</t>
  </si>
  <si>
    <t>Applicant 4045</t>
  </si>
  <si>
    <t>Applicant 4046</t>
  </si>
  <si>
    <t>Applicant 4047</t>
  </si>
  <si>
    <t>Applicant 4048</t>
  </si>
  <si>
    <t>Applicant 4049</t>
  </si>
  <si>
    <t>Applicant 4050</t>
  </si>
  <si>
    <t>Applicant 4051</t>
  </si>
  <si>
    <t>Applicant 4052</t>
  </si>
  <si>
    <t>Applicant 4053</t>
  </si>
  <si>
    <t>Applicant 4054</t>
  </si>
  <si>
    <t>Applicant 4055</t>
  </si>
  <si>
    <t>Applicant 4056</t>
  </si>
  <si>
    <t>Applicant 4057</t>
  </si>
  <si>
    <t>Applicant 4058</t>
  </si>
  <si>
    <t>Applicant 4059</t>
  </si>
  <si>
    <t>Applicant 4060</t>
  </si>
  <si>
    <t>Applicant 4061</t>
  </si>
  <si>
    <t>Applicant 4062</t>
  </si>
  <si>
    <t>Applicant 4063</t>
  </si>
  <si>
    <t>Applicant 4064</t>
  </si>
  <si>
    <t>Applicant 4065</t>
  </si>
  <si>
    <t>Applicant 4066</t>
  </si>
  <si>
    <t>Applicant 4067</t>
  </si>
  <si>
    <t>Applicant 4068</t>
  </si>
  <si>
    <t>Applicant 4069</t>
  </si>
  <si>
    <t>Applicant 4070</t>
  </si>
  <si>
    <t>Applicant 4071</t>
  </si>
  <si>
    <t>Applicant 4072</t>
  </si>
  <si>
    <t>Applicant 4073</t>
  </si>
  <si>
    <t>Applicant 4074</t>
  </si>
  <si>
    <t>Applicant 4075</t>
  </si>
  <si>
    <t>Applicant 4076</t>
  </si>
  <si>
    <t>Applicant 4077</t>
  </si>
  <si>
    <t>Applicant 4078</t>
  </si>
  <si>
    <t>Applicant 4079</t>
  </si>
  <si>
    <t>Applicant 4080</t>
  </si>
  <si>
    <t>Applicant 4081</t>
  </si>
  <si>
    <t>Applicant 4082</t>
  </si>
  <si>
    <t>Applicant 4083</t>
  </si>
  <si>
    <t>Applicant 4084</t>
  </si>
  <si>
    <t>Applicant 4085</t>
  </si>
  <si>
    <t>Applicant 4086</t>
  </si>
  <si>
    <t>Applicant 4087</t>
  </si>
  <si>
    <t>Applicant 4088</t>
  </si>
  <si>
    <t>Applicant 4089</t>
  </si>
  <si>
    <t>Applicant 4090</t>
  </si>
  <si>
    <t>Applicant 4091</t>
  </si>
  <si>
    <t>Applicant 4092</t>
  </si>
  <si>
    <t>Applicant 4093</t>
  </si>
  <si>
    <t>Applicant 4094</t>
  </si>
  <si>
    <t>Applicant 4095</t>
  </si>
  <si>
    <t>Applicant 4096</t>
  </si>
  <si>
    <t>Applicant 4097</t>
  </si>
  <si>
    <t>Applicant 4098</t>
  </si>
  <si>
    <t>Applicant 4099</t>
  </si>
  <si>
    <t>Applicant 4100</t>
  </si>
  <si>
    <t>Applicant 4101</t>
  </si>
  <si>
    <t>Applicant 4102</t>
  </si>
  <si>
    <t>Applicant 4103</t>
  </si>
  <si>
    <t>Applicant 4104</t>
  </si>
  <si>
    <t>Applicant 4105</t>
  </si>
  <si>
    <t>Applicant 4106</t>
  </si>
  <si>
    <t>Applicant 4107</t>
  </si>
  <si>
    <t>Applicant 4108</t>
  </si>
  <si>
    <t>Applicant 4109</t>
  </si>
  <si>
    <t>Applicant 4110</t>
  </si>
  <si>
    <t>Applicant 4111</t>
  </si>
  <si>
    <t>Applicant 4112</t>
  </si>
  <si>
    <t>Applicant 4113</t>
  </si>
  <si>
    <t>Applicant 4114</t>
  </si>
  <si>
    <t>Applicant 4115</t>
  </si>
  <si>
    <t>Applicant 4116</t>
  </si>
  <si>
    <t>Applicant 4117</t>
  </si>
  <si>
    <t>Applicant 4118</t>
  </si>
  <si>
    <t>Applicant 4119</t>
  </si>
  <si>
    <t>Applicant 4120</t>
  </si>
  <si>
    <t>Applicant 4121</t>
  </si>
  <si>
    <t>Applicant 4122</t>
  </si>
  <si>
    <t>Applicant 4123</t>
  </si>
  <si>
    <t>Applicant 4124</t>
  </si>
  <si>
    <t>Applicant 4125</t>
  </si>
  <si>
    <t>Applicant 4126</t>
  </si>
  <si>
    <t>Applicant 4127</t>
  </si>
  <si>
    <t>Applicant 4128</t>
  </si>
  <si>
    <t>Applicant 4129</t>
  </si>
  <si>
    <t>Applicant 4130</t>
  </si>
  <si>
    <t>Applicant 4131</t>
  </si>
  <si>
    <t>Applicant 4132</t>
  </si>
  <si>
    <t>Applicant 4133</t>
  </si>
  <si>
    <t>Applicant 4134</t>
  </si>
  <si>
    <t>Applicant 4135</t>
  </si>
  <si>
    <t>Applicant 4136</t>
  </si>
  <si>
    <t>Applicant 4137</t>
  </si>
  <si>
    <t>Applicant 4138</t>
  </si>
  <si>
    <t>Applicant 4139</t>
  </si>
  <si>
    <t>Applicant 4140</t>
  </si>
  <si>
    <t>Applicant 4141</t>
  </si>
  <si>
    <t>Applicant 4142</t>
  </si>
  <si>
    <t>Applicant 4143</t>
  </si>
  <si>
    <t>Applicant 4144</t>
  </si>
  <si>
    <t>Applicant 4145</t>
  </si>
  <si>
    <t>Applicant 4146</t>
  </si>
  <si>
    <t>Applicant 4147</t>
  </si>
  <si>
    <t>Applicant 4148</t>
  </si>
  <si>
    <t>Applicant 4149</t>
  </si>
  <si>
    <t>Applicant 4150</t>
  </si>
  <si>
    <t>Applicant 4151</t>
  </si>
  <si>
    <t>Applicant 4152</t>
  </si>
  <si>
    <t>Applicant 4153</t>
  </si>
  <si>
    <t>Applicant 4154</t>
  </si>
  <si>
    <t>Applicant 4155</t>
  </si>
  <si>
    <t>Applicant 4156</t>
  </si>
  <si>
    <t>Applicant 4157</t>
  </si>
  <si>
    <t>Applicant 4158</t>
  </si>
  <si>
    <t>Applicant 4159</t>
  </si>
  <si>
    <t>Applicant 4160</t>
  </si>
  <si>
    <t>Applicant 4161</t>
  </si>
  <si>
    <t>Applicant 4162</t>
  </si>
  <si>
    <t>Applicant 4163</t>
  </si>
  <si>
    <t>Applicant 4164</t>
  </si>
  <si>
    <t>Applicant 4165</t>
  </si>
  <si>
    <t>Applicant 4166</t>
  </si>
  <si>
    <t>Applicant 4167</t>
  </si>
  <si>
    <t>Applicant 4168</t>
  </si>
  <si>
    <t>Applicant 4169</t>
  </si>
  <si>
    <t>Applicant 4170</t>
  </si>
  <si>
    <t>Applicant 4171</t>
  </si>
  <si>
    <t>Applicant 4172</t>
  </si>
  <si>
    <t>Applicant 4173</t>
  </si>
  <si>
    <t>Applicant 4174</t>
  </si>
  <si>
    <t>Applicant 4175</t>
  </si>
  <si>
    <t>Applicant 4176</t>
  </si>
  <si>
    <t>Applicant 4177</t>
  </si>
  <si>
    <t>Applicant 4178</t>
  </si>
  <si>
    <t>Applicant 4179</t>
  </si>
  <si>
    <t>Applicant 4180</t>
  </si>
  <si>
    <t>Applicant 4181</t>
  </si>
  <si>
    <t>Applicant 4182</t>
  </si>
  <si>
    <t>Applicant 4183</t>
  </si>
  <si>
    <t>Applicant 4184</t>
  </si>
  <si>
    <t>Applicant 4185</t>
  </si>
  <si>
    <t>Applicant 4186</t>
  </si>
  <si>
    <t>Applicant 4187</t>
  </si>
  <si>
    <t>Applicant 4188</t>
  </si>
  <si>
    <t>Applicant 4189</t>
  </si>
  <si>
    <t>Applicant 4190</t>
  </si>
  <si>
    <t>Applicant 4191</t>
  </si>
  <si>
    <t>Applicant 4192</t>
  </si>
  <si>
    <t>Applicant 4193</t>
  </si>
  <si>
    <t>Applicant 4194</t>
  </si>
  <si>
    <t>Applicant 4195</t>
  </si>
  <si>
    <t>Applicant 4196</t>
  </si>
  <si>
    <t>Applicant 4197</t>
  </si>
  <si>
    <t>Applicant 4198</t>
  </si>
  <si>
    <t>Applicant 4199</t>
  </si>
  <si>
    <t>Applicant 4200</t>
  </si>
  <si>
    <t>Applicant 4201</t>
  </si>
  <si>
    <t>Applicant 4202</t>
  </si>
  <si>
    <t>Applicant 4203</t>
  </si>
  <si>
    <t>Applicant 4204</t>
  </si>
  <si>
    <t>Applicant 4205</t>
  </si>
  <si>
    <t>Applicant 4206</t>
  </si>
  <si>
    <t>Applicant 4207</t>
  </si>
  <si>
    <t>Applicant 4208</t>
  </si>
  <si>
    <t>Applicant 4209</t>
  </si>
  <si>
    <t>Applicant 4210</t>
  </si>
  <si>
    <t>Applicant 4211</t>
  </si>
  <si>
    <t>Applicant 4212</t>
  </si>
  <si>
    <t>Applicant 4213</t>
  </si>
  <si>
    <t>Applicant 4214</t>
  </si>
  <si>
    <t>Applicant 4215</t>
  </si>
  <si>
    <t>Applicant 4216</t>
  </si>
  <si>
    <t>Applicant 4217</t>
  </si>
  <si>
    <t>Applicant 4218</t>
  </si>
  <si>
    <t>Applicant 4219</t>
  </si>
  <si>
    <t>Applicant 4220</t>
  </si>
  <si>
    <t>Applicant 4221</t>
  </si>
  <si>
    <t>Applicant 4222</t>
  </si>
  <si>
    <t>Applicant 4223</t>
  </si>
  <si>
    <t>Applicant 4224</t>
  </si>
  <si>
    <t>Applicant 4225</t>
  </si>
  <si>
    <t>Applicant 4226</t>
  </si>
  <si>
    <t>Applicant 4227</t>
  </si>
  <si>
    <t>Applicant 4228</t>
  </si>
  <si>
    <t>Applicant 4229</t>
  </si>
  <si>
    <t>Applicant 4230</t>
  </si>
  <si>
    <t>Applicant 4231</t>
  </si>
  <si>
    <t>Applicant 4232</t>
  </si>
  <si>
    <t>Applicant 4233</t>
  </si>
  <si>
    <t>Applicant 4234</t>
  </si>
  <si>
    <t>Applicant 4235</t>
  </si>
  <si>
    <t>Applicant 4236</t>
  </si>
  <si>
    <t>Applicant 4237</t>
  </si>
  <si>
    <t>Applicant 4238</t>
  </si>
  <si>
    <t>Applicant 4239</t>
  </si>
  <si>
    <t>Applicant 4240</t>
  </si>
  <si>
    <t>Applicant 4241</t>
  </si>
  <si>
    <t>Applicant 4242</t>
  </si>
  <si>
    <t>Applicant 4243</t>
  </si>
  <si>
    <t>Applicant 4244</t>
  </si>
  <si>
    <t>Applicant 4245</t>
  </si>
  <si>
    <t>Applicant 4246</t>
  </si>
  <si>
    <t>Applicant 4247</t>
  </si>
  <si>
    <t>Applicant 4248</t>
  </si>
  <si>
    <t>Applicant 4249</t>
  </si>
  <si>
    <t>Applicant 4250</t>
  </si>
  <si>
    <t>Applicant 4251</t>
  </si>
  <si>
    <t>Applicant 4252</t>
  </si>
  <si>
    <t>Applicant 4253</t>
  </si>
  <si>
    <t>Applicant 4254</t>
  </si>
  <si>
    <t>Applicant 4255</t>
  </si>
  <si>
    <t>Applicant 4256</t>
  </si>
  <si>
    <t>Applicant 4257</t>
  </si>
  <si>
    <t>Applicant 4258</t>
  </si>
  <si>
    <t>Applicant 4259</t>
  </si>
  <si>
    <t>Applicant 4260</t>
  </si>
  <si>
    <t>Applicant 4261</t>
  </si>
  <si>
    <t>Applicant 4262</t>
  </si>
  <si>
    <t>Applicant 4263</t>
  </si>
  <si>
    <t>Applicant 4264</t>
  </si>
  <si>
    <t>Applicant 4265</t>
  </si>
  <si>
    <t>Applicant 4266</t>
  </si>
  <si>
    <t>Applicant 4267</t>
  </si>
  <si>
    <t>Applicant 4268</t>
  </si>
  <si>
    <t>Applicant 4269</t>
  </si>
  <si>
    <t>Applicant 4270</t>
  </si>
  <si>
    <t>Applicant 4271</t>
  </si>
  <si>
    <t>Applicant 4272</t>
  </si>
  <si>
    <t>Applicant 4273</t>
  </si>
  <si>
    <t>Applicant 4274</t>
  </si>
  <si>
    <t>Applicant 4275</t>
  </si>
  <si>
    <t>Applicant 4276</t>
  </si>
  <si>
    <t>Applicant 4277</t>
  </si>
  <si>
    <t>Applicant 4278</t>
  </si>
  <si>
    <t>Applicant 4279</t>
  </si>
  <si>
    <t>Applicant 4280</t>
  </si>
  <si>
    <t>Applicant 4281</t>
  </si>
  <si>
    <t>Applicant 4282</t>
  </si>
  <si>
    <t>Applicant 4283</t>
  </si>
  <si>
    <t>Applicant 4284</t>
  </si>
  <si>
    <t>Applicant 4285</t>
  </si>
  <si>
    <t>Applicant 4286</t>
  </si>
  <si>
    <t>Applicant 4287</t>
  </si>
  <si>
    <t>Applicant 4288</t>
  </si>
  <si>
    <t>Applicant 4289</t>
  </si>
  <si>
    <t>Applicant 4290</t>
  </si>
  <si>
    <t>Applicant 4291</t>
  </si>
  <si>
    <t>Applicant 4292</t>
  </si>
  <si>
    <t>Applicant 4293</t>
  </si>
  <si>
    <t>Applicant 4294</t>
  </si>
  <si>
    <t>Applicant 4295</t>
  </si>
  <si>
    <t>Applicant 4296</t>
  </si>
  <si>
    <t>Applicant 4297</t>
  </si>
  <si>
    <t>Applicant 4298</t>
  </si>
  <si>
    <t>Applicant 4299</t>
  </si>
  <si>
    <t>Applicant 4300</t>
  </si>
  <si>
    <t>Applicant 4301</t>
  </si>
  <si>
    <t>Applicant 4302</t>
  </si>
  <si>
    <t>Applicant 4303</t>
  </si>
  <si>
    <t>Applicant 4304</t>
  </si>
  <si>
    <t>Applicant 4305</t>
  </si>
  <si>
    <t>Applicant 4306</t>
  </si>
  <si>
    <t>Applicant 4307</t>
  </si>
  <si>
    <t>Applicant 4308</t>
  </si>
  <si>
    <t>Applicant 4309</t>
  </si>
  <si>
    <t>Applicant 4310</t>
  </si>
  <si>
    <t>Applicant 4311</t>
  </si>
  <si>
    <t>Applicant 4312</t>
  </si>
  <si>
    <t>Applicant 4313</t>
  </si>
  <si>
    <t>Applicant 4314</t>
  </si>
  <si>
    <t>Applicant 4315</t>
  </si>
  <si>
    <t>Applicant 4316</t>
  </si>
  <si>
    <t>Applicant 4317</t>
  </si>
  <si>
    <t>Applicant 4318</t>
  </si>
  <si>
    <t>Applicant 4319</t>
  </si>
  <si>
    <t>Applicant 4320</t>
  </si>
  <si>
    <t>Applicant 4321</t>
  </si>
  <si>
    <t>Applicant 4322</t>
  </si>
  <si>
    <t>Applicant 4323</t>
  </si>
  <si>
    <t>Applicant 4324</t>
  </si>
  <si>
    <t>Applicant 4325</t>
  </si>
  <si>
    <t>Applicant 4326</t>
  </si>
  <si>
    <t>Applicant 4327</t>
  </si>
  <si>
    <t>Applicant 4328</t>
  </si>
  <si>
    <t>Applicant 4329</t>
  </si>
  <si>
    <t>Applicant 4330</t>
  </si>
  <si>
    <t>Applicant 4331</t>
  </si>
  <si>
    <t>Applicant 4332</t>
  </si>
  <si>
    <t>Applicant 4333</t>
  </si>
  <si>
    <t>Applicant 4334</t>
  </si>
  <si>
    <t>Applicant 4335</t>
  </si>
  <si>
    <t>Applicant 4336</t>
  </si>
  <si>
    <t>Applicant 4337</t>
  </si>
  <si>
    <t>Applicant 4338</t>
  </si>
  <si>
    <t>Applicant 4339</t>
  </si>
  <si>
    <t>Applicant 4340</t>
  </si>
  <si>
    <t>Applicant 4341</t>
  </si>
  <si>
    <t>Applicant 4342</t>
  </si>
  <si>
    <t>Applicant 4343</t>
  </si>
  <si>
    <t>Applicant 4344</t>
  </si>
  <si>
    <t>Applicant 4345</t>
  </si>
  <si>
    <t>Applicant 4346</t>
  </si>
  <si>
    <t>Applicant 4347</t>
  </si>
  <si>
    <t>Applicant 4348</t>
  </si>
  <si>
    <t>Applicant 4349</t>
  </si>
  <si>
    <t>Applicant 4350</t>
  </si>
  <si>
    <t>Applicant 4351</t>
  </si>
  <si>
    <t>Applicant 4352</t>
  </si>
  <si>
    <t>Applicant 4353</t>
  </si>
  <si>
    <t>Applicant 4354</t>
  </si>
  <si>
    <t>Applicant 4355</t>
  </si>
  <si>
    <t>Applicant 4356</t>
  </si>
  <si>
    <t>Applicant 4357</t>
  </si>
  <si>
    <t>Applicant 4358</t>
  </si>
  <si>
    <t>Applicant 4359</t>
  </si>
  <si>
    <t>Applicant 4360</t>
  </si>
  <si>
    <t>Applicant 4361</t>
  </si>
  <si>
    <t>Applicant 4362</t>
  </si>
  <si>
    <t>Applicant 4363</t>
  </si>
  <si>
    <t>Applicant 4364</t>
  </si>
  <si>
    <t>Applicant 4365</t>
  </si>
  <si>
    <t>Applicant 4366</t>
  </si>
  <si>
    <t>Applicant 4367</t>
  </si>
  <si>
    <t>Applicant 4368</t>
  </si>
  <si>
    <t>Applicant 4369</t>
  </si>
  <si>
    <t>Applicant 4370</t>
  </si>
  <si>
    <t>Applicant 4371</t>
  </si>
  <si>
    <t>Applicant 4372</t>
  </si>
  <si>
    <t>Applicant 4373</t>
  </si>
  <si>
    <t>Applicant 4374</t>
  </si>
  <si>
    <t>Applicant 4375</t>
  </si>
  <si>
    <t>Applicant 4376</t>
  </si>
  <si>
    <t>Applicant 4377</t>
  </si>
  <si>
    <t>Applicant 4378</t>
  </si>
  <si>
    <t>Applicant 4379</t>
  </si>
  <si>
    <t>Applicant 4380</t>
  </si>
  <si>
    <t>Applicant 4381</t>
  </si>
  <si>
    <t>Applicant 4382</t>
  </si>
  <si>
    <t>Applicant 4383</t>
  </si>
  <si>
    <t>Applicant 4384</t>
  </si>
  <si>
    <t>Applicant 4385</t>
  </si>
  <si>
    <t>Applicant 4386</t>
  </si>
  <si>
    <t>Applicant 4387</t>
  </si>
  <si>
    <t>Applicant 4388</t>
  </si>
  <si>
    <t>Applicant 4389</t>
  </si>
  <si>
    <t>Applicant 4390</t>
  </si>
  <si>
    <t>Applicant 4391</t>
  </si>
  <si>
    <t>Applicant 4392</t>
  </si>
  <si>
    <t>Applicant 4393</t>
  </si>
  <si>
    <t>Applicant 4394</t>
  </si>
  <si>
    <t>Applicant 4395</t>
  </si>
  <si>
    <t>Applicant 4396</t>
  </si>
  <si>
    <t>Applicant 4397</t>
  </si>
  <si>
    <t>Applicant 4398</t>
  </si>
  <si>
    <t>Applicant 4399</t>
  </si>
  <si>
    <t>Applicant 4400</t>
  </si>
  <si>
    <t>Applicant 4401</t>
  </si>
  <si>
    <t>Applicant 4402</t>
  </si>
  <si>
    <t>Applicant 4403</t>
  </si>
  <si>
    <t>Applicant 4404</t>
  </si>
  <si>
    <t>Applicant 4405</t>
  </si>
  <si>
    <t>Applicant 4406</t>
  </si>
  <si>
    <t>Applicant 4407</t>
  </si>
  <si>
    <t>Applicant 4408</t>
  </si>
  <si>
    <t>Applicant 4409</t>
  </si>
  <si>
    <t>Applicant 4410</t>
  </si>
  <si>
    <t>Applicant 4411</t>
  </si>
  <si>
    <t>Applicant 4412</t>
  </si>
  <si>
    <t>Applicant 4413</t>
  </si>
  <si>
    <t>Applicant 4414</t>
  </si>
  <si>
    <t>Applicant 4415</t>
  </si>
  <si>
    <t>Applicant 4416</t>
  </si>
  <si>
    <t>Applicant 4417</t>
  </si>
  <si>
    <t>Applicant 4418</t>
  </si>
  <si>
    <t>Applicant 4419</t>
  </si>
  <si>
    <t>Applicant 4420</t>
  </si>
  <si>
    <t>Applicant 4421</t>
  </si>
  <si>
    <t>Applicant 4422</t>
  </si>
  <si>
    <t>Applicant 4423</t>
  </si>
  <si>
    <t>Applicant 4424</t>
  </si>
  <si>
    <t>Applicant 4425</t>
  </si>
  <si>
    <t>Applicant 4426</t>
  </si>
  <si>
    <t>Applicant 4427</t>
  </si>
  <si>
    <t>Applicant 4428</t>
  </si>
  <si>
    <t>Applicant 4429</t>
  </si>
  <si>
    <t>Applicant 4430</t>
  </si>
  <si>
    <t>Applicant 4431</t>
  </si>
  <si>
    <t>Applicant 4432</t>
  </si>
  <si>
    <t>Applicant 4433</t>
  </si>
  <si>
    <t>Applicant 4434</t>
  </si>
  <si>
    <t>Applicant 4435</t>
  </si>
  <si>
    <t>Applicant 4436</t>
  </si>
  <si>
    <t>Applicant 4437</t>
  </si>
  <si>
    <t>Applicant 4438</t>
  </si>
  <si>
    <t>Applicant 4439</t>
  </si>
  <si>
    <t>Applicant 4440</t>
  </si>
  <si>
    <t>Applicant 4441</t>
  </si>
  <si>
    <t>Applicant 4442</t>
  </si>
  <si>
    <t>Applicant 4443</t>
  </si>
  <si>
    <t>Applicant 4444</t>
  </si>
  <si>
    <t>Applicant 4445</t>
  </si>
  <si>
    <t>Applicant 4446</t>
  </si>
  <si>
    <t>Applicant 4447</t>
  </si>
  <si>
    <t>Applicant 4448</t>
  </si>
  <si>
    <t>Applicant 4449</t>
  </si>
  <si>
    <t>Applicant 4450</t>
  </si>
  <si>
    <t>Applicant 4451</t>
  </si>
  <si>
    <t>Applicant 4452</t>
  </si>
  <si>
    <t>Applicant 4453</t>
  </si>
  <si>
    <t>Applicant 4454</t>
  </si>
  <si>
    <t>Applicant 4455</t>
  </si>
  <si>
    <t>Applicant 4456</t>
  </si>
  <si>
    <t>Applicant 4457</t>
  </si>
  <si>
    <t>Applicant 4458</t>
  </si>
  <si>
    <t>Applicant 4459</t>
  </si>
  <si>
    <t>Applicant 4460</t>
  </si>
  <si>
    <t>Applicant 4461</t>
  </si>
  <si>
    <t>Applicant 4462</t>
  </si>
  <si>
    <t>Applicant 4463</t>
  </si>
  <si>
    <t>Applicant 4464</t>
  </si>
  <si>
    <t>Applicant 4465</t>
  </si>
  <si>
    <t>Applicant 4466</t>
  </si>
  <si>
    <t>Applicant 4467</t>
  </si>
  <si>
    <t>Applicant 4468</t>
  </si>
  <si>
    <t>Applicant 4469</t>
  </si>
  <si>
    <t>Applicant 4470</t>
  </si>
  <si>
    <t>Applicant 4471</t>
  </si>
  <si>
    <t>Applicant 4472</t>
  </si>
  <si>
    <t>Applicant 4473</t>
  </si>
  <si>
    <t>Applicant 4474</t>
  </si>
  <si>
    <t>Applicant 4475</t>
  </si>
  <si>
    <t>Applicant 4476</t>
  </si>
  <si>
    <t>Applicant 4477</t>
  </si>
  <si>
    <t>Applicant 4478</t>
  </si>
  <si>
    <t>Applicant 4479</t>
  </si>
  <si>
    <t>Applicant 4480</t>
  </si>
  <si>
    <t>Applicant 4481</t>
  </si>
  <si>
    <t>Applicant 4482</t>
  </si>
  <si>
    <t>Applicant 4483</t>
  </si>
  <si>
    <t>Applicant 4484</t>
  </si>
  <si>
    <t>Applicant 4485</t>
  </si>
  <si>
    <t>Applicant 4486</t>
  </si>
  <si>
    <t>Applicant 4487</t>
  </si>
  <si>
    <t>Applicant 4488</t>
  </si>
  <si>
    <t>Applicant 4489</t>
  </si>
  <si>
    <t>Applicant 4490</t>
  </si>
  <si>
    <t>Applicant 4491</t>
  </si>
  <si>
    <t>Applicant 4492</t>
  </si>
  <si>
    <t>Applicant 4493</t>
  </si>
  <si>
    <t>Applicant 4494</t>
  </si>
  <si>
    <t>Applicant 4495</t>
  </si>
  <si>
    <t>Applicant 4496</t>
  </si>
  <si>
    <t>Applicant 4497</t>
  </si>
  <si>
    <t>Applicant 4498</t>
  </si>
  <si>
    <t>Applicant 4499</t>
  </si>
  <si>
    <t>Applicant 4500</t>
  </si>
  <si>
    <t>Applicant 4501</t>
  </si>
  <si>
    <t>Applicant 4502</t>
  </si>
  <si>
    <t>Applicant 4503</t>
  </si>
  <si>
    <t>Applicant 4504</t>
  </si>
  <si>
    <t>Applicant 4505</t>
  </si>
  <si>
    <t>Applicant 4506</t>
  </si>
  <si>
    <t>Applicant 4507</t>
  </si>
  <si>
    <t>Applicant 4508</t>
  </si>
  <si>
    <t>Applicant 4509</t>
  </si>
  <si>
    <t>Applicant 4510</t>
  </si>
  <si>
    <t>Applicant 4511</t>
  </si>
  <si>
    <t>Applicant 4512</t>
  </si>
  <si>
    <t>Applicant 4513</t>
  </si>
  <si>
    <t>Applicant 4514</t>
  </si>
  <si>
    <t>Applicant 4515</t>
  </si>
  <si>
    <t>Applicant 4516</t>
  </si>
  <si>
    <t>Applicant 4517</t>
  </si>
  <si>
    <t>Applicant 4518</t>
  </si>
  <si>
    <t>Applicant 4519</t>
  </si>
  <si>
    <t>Applicant 4520</t>
  </si>
  <si>
    <t>Applicant 4521</t>
  </si>
  <si>
    <t>Applicant 4522</t>
  </si>
  <si>
    <t>Applicant 4523</t>
  </si>
  <si>
    <t>Applicant 4524</t>
  </si>
  <si>
    <t>Applicant 4525</t>
  </si>
  <si>
    <t>Applicant 4526</t>
  </si>
  <si>
    <t>Applicant 4527</t>
  </si>
  <si>
    <t>Applicant 4528</t>
  </si>
  <si>
    <t>Applicant 4529</t>
  </si>
  <si>
    <t>Applicant 4530</t>
  </si>
  <si>
    <t>Applicant 4531</t>
  </si>
  <si>
    <t>Applicant 4532</t>
  </si>
  <si>
    <t>Applicant 4533</t>
  </si>
  <si>
    <t>Applicant 4534</t>
  </si>
  <si>
    <t>Applicant 4535</t>
  </si>
  <si>
    <t>Applicant 4536</t>
  </si>
  <si>
    <t>Applicant 4537</t>
  </si>
  <si>
    <t>Applicant 4538</t>
  </si>
  <si>
    <t>Applicant 4539</t>
  </si>
  <si>
    <t>Applicant 4540</t>
  </si>
  <si>
    <t>Applicant 4541</t>
  </si>
  <si>
    <t>Applicant 4542</t>
  </si>
  <si>
    <t>Applicant 4543</t>
  </si>
  <si>
    <t>Applicant 4544</t>
  </si>
  <si>
    <t>Applicant 4545</t>
  </si>
  <si>
    <t>Applicant 4546</t>
  </si>
  <si>
    <t>Applicant 4547</t>
  </si>
  <si>
    <t>Applicant 4548</t>
  </si>
  <si>
    <t>Applicant 4549</t>
  </si>
  <si>
    <t>Applicant 4550</t>
  </si>
  <si>
    <t>Applicant 4551</t>
  </si>
  <si>
    <t>Applicant 4552</t>
  </si>
  <si>
    <t>Applicant 4553</t>
  </si>
  <si>
    <t>Applicant 4554</t>
  </si>
  <si>
    <t>Applicant 4555</t>
  </si>
  <si>
    <t>Applicant 4556</t>
  </si>
  <si>
    <t>Applicant 4557</t>
  </si>
  <si>
    <t>Applicant 4558</t>
  </si>
  <si>
    <t>Applicant 4559</t>
  </si>
  <si>
    <t>Applicant 4560</t>
  </si>
  <si>
    <t>Applicant 4561</t>
  </si>
  <si>
    <t>Applicant 4562</t>
  </si>
  <si>
    <t>Applicant 4563</t>
  </si>
  <si>
    <t>Applicant 4564</t>
  </si>
  <si>
    <t>Applicant 4565</t>
  </si>
  <si>
    <t>Applicant 4566</t>
  </si>
  <si>
    <t>Applicant 4567</t>
  </si>
  <si>
    <t>Applicant 4568</t>
  </si>
  <si>
    <t>Applicant 4569</t>
  </si>
  <si>
    <t>Applicant 4570</t>
  </si>
  <si>
    <t>Applicant 4571</t>
  </si>
  <si>
    <t>Applicant 4572</t>
  </si>
  <si>
    <t>Applicant 4573</t>
  </si>
  <si>
    <t>Applicant 4574</t>
  </si>
  <si>
    <t>Applicant 4575</t>
  </si>
  <si>
    <t>Applicant 4576</t>
  </si>
  <si>
    <t>Applicant 4577</t>
  </si>
  <si>
    <t>Applicant 4578</t>
  </si>
  <si>
    <t>Applicant 4579</t>
  </si>
  <si>
    <t>Applicant 4580</t>
  </si>
  <si>
    <t>Applicant 4581</t>
  </si>
  <si>
    <t>Applicant 4582</t>
  </si>
  <si>
    <t>Applicant 4583</t>
  </si>
  <si>
    <t>Applicant 4584</t>
  </si>
  <si>
    <t>Applicant 4585</t>
  </si>
  <si>
    <t>Applicant 4586</t>
  </si>
  <si>
    <t>Applicant 4587</t>
  </si>
  <si>
    <t>Applicant 4588</t>
  </si>
  <si>
    <t>Applicant 4589</t>
  </si>
  <si>
    <t>Applicant 4590</t>
  </si>
  <si>
    <t>Applicant 4591</t>
  </si>
  <si>
    <t>Applicant 4592</t>
  </si>
  <si>
    <t>Applicant 4593</t>
  </si>
  <si>
    <t>Applicant 4594</t>
  </si>
  <si>
    <t>Applicant 4595</t>
  </si>
  <si>
    <t>Applicant 4596</t>
  </si>
  <si>
    <t>Applicant 4597</t>
  </si>
  <si>
    <t>Applicant 4598</t>
  </si>
  <si>
    <t>Applicant 4599</t>
  </si>
  <si>
    <t>Applicant 4600</t>
  </si>
  <si>
    <t>Applicant 4601</t>
  </si>
  <si>
    <t>Applicant 4602</t>
  </si>
  <si>
    <t>Applicant 4603</t>
  </si>
  <si>
    <t>Applicant 4604</t>
  </si>
  <si>
    <t>Applicant 4605</t>
  </si>
  <si>
    <t>Applicant 4606</t>
  </si>
  <si>
    <t>Applicant 4607</t>
  </si>
  <si>
    <t>Applicant 4608</t>
  </si>
  <si>
    <t>Applicant 4609</t>
  </si>
  <si>
    <t>Applicant 4610</t>
  </si>
  <si>
    <t>Applicant 4611</t>
  </si>
  <si>
    <t>Applicant 4612</t>
  </si>
  <si>
    <t>Applicant 4613</t>
  </si>
  <si>
    <t>Applicant 4614</t>
  </si>
  <si>
    <t>Applicant 4615</t>
  </si>
  <si>
    <t>Applicant 4616</t>
  </si>
  <si>
    <t>Applicant 4617</t>
  </si>
  <si>
    <t>Applicant 4618</t>
  </si>
  <si>
    <t>Applicant 4619</t>
  </si>
  <si>
    <t>Applicant 4620</t>
  </si>
  <si>
    <t>Applicant 4621</t>
  </si>
  <si>
    <t>Applicant 4622</t>
  </si>
  <si>
    <t>Applicant 4623</t>
  </si>
  <si>
    <t>Applicant 4624</t>
  </si>
  <si>
    <t>Applicant 4625</t>
  </si>
  <si>
    <t>Applicant 4626</t>
  </si>
  <si>
    <t>Applicant 4627</t>
  </si>
  <si>
    <t>Applicant 4628</t>
  </si>
  <si>
    <t>Applicant 4629</t>
  </si>
  <si>
    <t>Applicant 4630</t>
  </si>
  <si>
    <t>Applicant 4631</t>
  </si>
  <si>
    <t>Applicant 4632</t>
  </si>
  <si>
    <t>Applicant 4633</t>
  </si>
  <si>
    <t>Applicant 4634</t>
  </si>
  <si>
    <t>Applicant 4635</t>
  </si>
  <si>
    <t>Applicant 4636</t>
  </si>
  <si>
    <t>Applicant 4637</t>
  </si>
  <si>
    <t>Applicant 4638</t>
  </si>
  <si>
    <t>Applicant 4639</t>
  </si>
  <si>
    <t>Applicant 4640</t>
  </si>
  <si>
    <t>Applicant 4641</t>
  </si>
  <si>
    <t>Applicant 4642</t>
  </si>
  <si>
    <t>Applicant 4643</t>
  </si>
  <si>
    <t>Applicant 4644</t>
  </si>
  <si>
    <t>Applicant 4645</t>
  </si>
  <si>
    <t>Applicant 4646</t>
  </si>
  <si>
    <t>Applicant 4647</t>
  </si>
  <si>
    <t>Applicant 4648</t>
  </si>
  <si>
    <t>Applicant 4649</t>
  </si>
  <si>
    <t>Applicant 4650</t>
  </si>
  <si>
    <t>Applicant 4651</t>
  </si>
  <si>
    <t>Applicant 4652</t>
  </si>
  <si>
    <t>Applicant 4653</t>
  </si>
  <si>
    <t>Applicant 4654</t>
  </si>
  <si>
    <t>Applicant 4655</t>
  </si>
  <si>
    <t>Applicant 4656</t>
  </si>
  <si>
    <t>Applicant 4657</t>
  </si>
  <si>
    <t>Applicant 4658</t>
  </si>
  <si>
    <t>Applicant 4659</t>
  </si>
  <si>
    <t>Applicant 4660</t>
  </si>
  <si>
    <t>Applicant 4661</t>
  </si>
  <si>
    <t>Applicant 4662</t>
  </si>
  <si>
    <t>Applicant 4663</t>
  </si>
  <si>
    <t>Applicant 4664</t>
  </si>
  <si>
    <t>Applicant 4665</t>
  </si>
  <si>
    <t>Applicant 4666</t>
  </si>
  <si>
    <t>Applicant 4667</t>
  </si>
  <si>
    <t>Applicant 4668</t>
  </si>
  <si>
    <t>Applicant 4669</t>
  </si>
  <si>
    <t>Applicant 4670</t>
  </si>
  <si>
    <t>Applicant 4671</t>
  </si>
  <si>
    <t>Applicant 4672</t>
  </si>
  <si>
    <t>Applicant 4673</t>
  </si>
  <si>
    <t>Applicant 4674</t>
  </si>
  <si>
    <t>Applicant 4675</t>
  </si>
  <si>
    <t>Applicant 4676</t>
  </si>
  <si>
    <t>Applicant 4677</t>
  </si>
  <si>
    <t>Applicant 4678</t>
  </si>
  <si>
    <t>Applicant 4679</t>
  </si>
  <si>
    <t>Applicant 4680</t>
  </si>
  <si>
    <t>Applicant 4681</t>
  </si>
  <si>
    <t>Applicant 4682</t>
  </si>
  <si>
    <t>Applicant 4683</t>
  </si>
  <si>
    <t>Applicant 4684</t>
  </si>
  <si>
    <t>Applicant 4685</t>
  </si>
  <si>
    <t>Applicant 4686</t>
  </si>
  <si>
    <t>Applicant 4687</t>
  </si>
  <si>
    <t>Applicant 4688</t>
  </si>
  <si>
    <t>Applicant 4689</t>
  </si>
  <si>
    <t>Applicant 4690</t>
  </si>
  <si>
    <t>Applicant 4691</t>
  </si>
  <si>
    <t>Applicant 4692</t>
  </si>
  <si>
    <t>Applicant 4693</t>
  </si>
  <si>
    <t>Applicant 4694</t>
  </si>
  <si>
    <t>Applicant 4695</t>
  </si>
  <si>
    <t>Applicant 4696</t>
  </si>
  <si>
    <t>Applicant 4697</t>
  </si>
  <si>
    <t>Applicant 4698</t>
  </si>
  <si>
    <t>Applicant 4699</t>
  </si>
  <si>
    <t>Applicant 4700</t>
  </si>
  <si>
    <t>Applicant 4701</t>
  </si>
  <si>
    <t>Applicant 4702</t>
  </si>
  <si>
    <t>Applicant 4703</t>
  </si>
  <si>
    <t>Applicant 4704</t>
  </si>
  <si>
    <t>Applicant 4705</t>
  </si>
  <si>
    <t>Applicant 4706</t>
  </si>
  <si>
    <t>Applicant 4707</t>
  </si>
  <si>
    <t>Applicant 4708</t>
  </si>
  <si>
    <t>Applicant 4709</t>
  </si>
  <si>
    <t>Applicant 4710</t>
  </si>
  <si>
    <t>Applicant 4711</t>
  </si>
  <si>
    <t>Applicant 4712</t>
  </si>
  <si>
    <t>Applicant 4713</t>
  </si>
  <si>
    <t>Applicant 4714</t>
  </si>
  <si>
    <t>Applicant 4715</t>
  </si>
  <si>
    <t>Applicant 4716</t>
  </si>
  <si>
    <t>Applicant 4717</t>
  </si>
  <si>
    <t>Applicant 4718</t>
  </si>
  <si>
    <t>Applicant 4719</t>
  </si>
  <si>
    <t>Applicant 4720</t>
  </si>
  <si>
    <t>Applicant 4721</t>
  </si>
  <si>
    <t>Applicant 4722</t>
  </si>
  <si>
    <t>Applicant 4723</t>
  </si>
  <si>
    <t>Applicant 4724</t>
  </si>
  <si>
    <t>Applicant 4725</t>
  </si>
  <si>
    <t>Applicant 4726</t>
  </si>
  <si>
    <t>Applicant 4727</t>
  </si>
  <si>
    <t>Applicant 4728</t>
  </si>
  <si>
    <t>Applicant 4729</t>
  </si>
  <si>
    <t>Applicant 4730</t>
  </si>
  <si>
    <t>Applicant 4731</t>
  </si>
  <si>
    <t>Applicant 4732</t>
  </si>
  <si>
    <t>Applicant 4733</t>
  </si>
  <si>
    <t>Applicant 4734</t>
  </si>
  <si>
    <t>Applicant 4735</t>
  </si>
  <si>
    <t>Applicant 4736</t>
  </si>
  <si>
    <t>Applicant 4737</t>
  </si>
  <si>
    <t>Applicant 4738</t>
  </si>
  <si>
    <t>Applicant 4739</t>
  </si>
  <si>
    <t>Applicant 4740</t>
  </si>
  <si>
    <t>Applicant 4741</t>
  </si>
  <si>
    <t>Applicant 4742</t>
  </si>
  <si>
    <t>Applicant 4743</t>
  </si>
  <si>
    <t>Applicant 4744</t>
  </si>
  <si>
    <t>Applicant 4745</t>
  </si>
  <si>
    <t>Applicant 4746</t>
  </si>
  <si>
    <t>Applicant 4747</t>
  </si>
  <si>
    <t>Applicant 4748</t>
  </si>
  <si>
    <t>Applicant 4749</t>
  </si>
  <si>
    <t>Applicant 4750</t>
  </si>
  <si>
    <t>Applicant 4751</t>
  </si>
  <si>
    <t>Applicant 4752</t>
  </si>
  <si>
    <t>Applicant 4753</t>
  </si>
  <si>
    <t>Applicant 4754</t>
  </si>
  <si>
    <t>Applicant 4755</t>
  </si>
  <si>
    <t>Applicant 4756</t>
  </si>
  <si>
    <t>Applicant 4757</t>
  </si>
  <si>
    <t>Applicant 4758</t>
  </si>
  <si>
    <t>Applicant 4759</t>
  </si>
  <si>
    <t>Applicant 4760</t>
  </si>
  <si>
    <t>Applicant 4761</t>
  </si>
  <si>
    <t>Applicant 4762</t>
  </si>
  <si>
    <t>Applicant 4763</t>
  </si>
  <si>
    <t>Applicant 4764</t>
  </si>
  <si>
    <t>Applicant 4765</t>
  </si>
  <si>
    <t>Applicant 4766</t>
  </si>
  <si>
    <t>Applicant 4767</t>
  </si>
  <si>
    <t>Applicant 4768</t>
  </si>
  <si>
    <t>Applicant 4769</t>
  </si>
  <si>
    <t>Applicant 4770</t>
  </si>
  <si>
    <t>Applicant 4771</t>
  </si>
  <si>
    <t>Applicant 4772</t>
  </si>
  <si>
    <t>Applicant 4773</t>
  </si>
  <si>
    <t>Applicant 4774</t>
  </si>
  <si>
    <t>Applicant 4775</t>
  </si>
  <si>
    <t>Applicant 4776</t>
  </si>
  <si>
    <t>Applicant 4777</t>
  </si>
  <si>
    <t>Applicant 4778</t>
  </si>
  <si>
    <t>Applicant 4779</t>
  </si>
  <si>
    <t>Applicant 4780</t>
  </si>
  <si>
    <t>Applicant 4781</t>
  </si>
  <si>
    <t>Applicant 4782</t>
  </si>
  <si>
    <t>Applicant 4783</t>
  </si>
  <si>
    <t>Applicant 4784</t>
  </si>
  <si>
    <t>Applicant 4785</t>
  </si>
  <si>
    <t>Applicant 4786</t>
  </si>
  <si>
    <t>Applicant 4787</t>
  </si>
  <si>
    <t>Applicant 4788</t>
  </si>
  <si>
    <t>Applicant 4789</t>
  </si>
  <si>
    <t>Applicant 4790</t>
  </si>
  <si>
    <t>Applicant 4791</t>
  </si>
  <si>
    <t>Applicant 4792</t>
  </si>
  <si>
    <t>Applicant 4793</t>
  </si>
  <si>
    <t>Applicant 4794</t>
  </si>
  <si>
    <t>Applicant 4795</t>
  </si>
  <si>
    <t>Applicant 4796</t>
  </si>
  <si>
    <t>Applicant 4797</t>
  </si>
  <si>
    <t>Applicant 4798</t>
  </si>
  <si>
    <t>Applicant 4799</t>
  </si>
  <si>
    <t>Applicant 4800</t>
  </si>
  <si>
    <t>Applicant 4801</t>
  </si>
  <si>
    <t>Applicant 4802</t>
  </si>
  <si>
    <t>Applicant 4803</t>
  </si>
  <si>
    <t>Applicant 4804</t>
  </si>
  <si>
    <t>Applicant 4805</t>
  </si>
  <si>
    <t>Applicant 4806</t>
  </si>
  <si>
    <t>Applicant 4807</t>
  </si>
  <si>
    <t>Applicant 4808</t>
  </si>
  <si>
    <t>Applicant 4809</t>
  </si>
  <si>
    <t>Applicant 4810</t>
  </si>
  <si>
    <t>Applicant 4811</t>
  </si>
  <si>
    <t>Applicant 4812</t>
  </si>
  <si>
    <t>Applicant 4813</t>
  </si>
  <si>
    <t>Applicant 4814</t>
  </si>
  <si>
    <t>Applicant 4815</t>
  </si>
  <si>
    <t>Applicant 4816</t>
  </si>
  <si>
    <t>Applicant 4817</t>
  </si>
  <si>
    <t>Applicant 4818</t>
  </si>
  <si>
    <t>Applicant 4819</t>
  </si>
  <si>
    <t>Applicant 4820</t>
  </si>
  <si>
    <t>Applicant 4821</t>
  </si>
  <si>
    <t>Applicant 4822</t>
  </si>
  <si>
    <t>Applicant 4823</t>
  </si>
  <si>
    <t>Applicant 4824</t>
  </si>
  <si>
    <t>Applicant 4825</t>
  </si>
  <si>
    <t>Applicant 4826</t>
  </si>
  <si>
    <t>Applicant 4827</t>
  </si>
  <si>
    <t>Applicant 4828</t>
  </si>
  <si>
    <t>Applicant 4829</t>
  </si>
  <si>
    <t>Applicant 4830</t>
  </si>
  <si>
    <t>Applicant 4831</t>
  </si>
  <si>
    <t>Applicant 4832</t>
  </si>
  <si>
    <t>Applicant 4833</t>
  </si>
  <si>
    <t>Applicant 4834</t>
  </si>
  <si>
    <t>Applicant 4835</t>
  </si>
  <si>
    <t>Applicant 4836</t>
  </si>
  <si>
    <t>Applicant 4837</t>
  </si>
  <si>
    <t>Applicant 4838</t>
  </si>
  <si>
    <t>Applicant 4839</t>
  </si>
  <si>
    <t>Applicant 4840</t>
  </si>
  <si>
    <t>Applicant 4841</t>
  </si>
  <si>
    <t>Applicant 4842</t>
  </si>
  <si>
    <t>Applicant 4843</t>
  </si>
  <si>
    <t>Applicant 4844</t>
  </si>
  <si>
    <t>Applicant 4845</t>
  </si>
  <si>
    <t>Applicant 4846</t>
  </si>
  <si>
    <t>Applicant 4847</t>
  </si>
  <si>
    <t>Applicant 4848</t>
  </si>
  <si>
    <t>Applicant 4849</t>
  </si>
  <si>
    <t>Applicant 4850</t>
  </si>
  <si>
    <t>Applicant 4851</t>
  </si>
  <si>
    <t>Applicant 4852</t>
  </si>
  <si>
    <t>Applicant 4853</t>
  </si>
  <si>
    <t>Applicant 4854</t>
  </si>
  <si>
    <t>Applicant 4855</t>
  </si>
  <si>
    <t>Applicant 4856</t>
  </si>
  <si>
    <t>Applicant 4857</t>
  </si>
  <si>
    <t>Applicant 4858</t>
  </si>
  <si>
    <t>Applicant 4859</t>
  </si>
  <si>
    <t>Applicant 4860</t>
  </si>
  <si>
    <t>Applicant 4861</t>
  </si>
  <si>
    <t>Applicant 4862</t>
  </si>
  <si>
    <t>Applicant 4863</t>
  </si>
  <si>
    <t>Applicant 4864</t>
  </si>
  <si>
    <t>Applicant 4865</t>
  </si>
  <si>
    <t>Applicant 4866</t>
  </si>
  <si>
    <t>Applicant 4867</t>
  </si>
  <si>
    <t>Applicant 4868</t>
  </si>
  <si>
    <t>Applicant 4869</t>
  </si>
  <si>
    <t>Applicant 4870</t>
  </si>
  <si>
    <t>Applicant 4871</t>
  </si>
  <si>
    <t>Applicant 4872</t>
  </si>
  <si>
    <t>Applicant 4873</t>
  </si>
  <si>
    <t>Applicant 4874</t>
  </si>
  <si>
    <t>Applicant 4875</t>
  </si>
  <si>
    <t>Applicant 4876</t>
  </si>
  <si>
    <t>Applicant 4877</t>
  </si>
  <si>
    <t>Applicant 4878</t>
  </si>
  <si>
    <t>Applicant 4879</t>
  </si>
  <si>
    <t>Applicant 4880</t>
  </si>
  <si>
    <t>Applicant 4881</t>
  </si>
  <si>
    <t>Applicant 4882</t>
  </si>
  <si>
    <t>Applicant 4883</t>
  </si>
  <si>
    <t>Applicant 4884</t>
  </si>
  <si>
    <t>Applicant 4885</t>
  </si>
  <si>
    <t>Applicant 4886</t>
  </si>
  <si>
    <t>Applicant 4887</t>
  </si>
  <si>
    <t>Applicant 4888</t>
  </si>
  <si>
    <t>Applicant 4889</t>
  </si>
  <si>
    <t>Applicant 4890</t>
  </si>
  <si>
    <t>Applicant 4891</t>
  </si>
  <si>
    <t>Applicant 4892</t>
  </si>
  <si>
    <t>Applicant 4893</t>
  </si>
  <si>
    <t>Applicant 4894</t>
  </si>
  <si>
    <t>Applicant 4895</t>
  </si>
  <si>
    <t>Applicant 4896</t>
  </si>
  <si>
    <t>Applicant 4897</t>
  </si>
  <si>
    <t>Applicant 4898</t>
  </si>
  <si>
    <t>Applicant 4899</t>
  </si>
  <si>
    <t>Applicant 4900</t>
  </si>
  <si>
    <t>Applicant 4901</t>
  </si>
  <si>
    <t>Applicant 4902</t>
  </si>
  <si>
    <t>Applicant 4903</t>
  </si>
  <si>
    <t>Applicant 4904</t>
  </si>
  <si>
    <t>Applicant 4905</t>
  </si>
  <si>
    <t>Applicant 4906</t>
  </si>
  <si>
    <t>Applicant 4907</t>
  </si>
  <si>
    <t>Applicant 4908</t>
  </si>
  <si>
    <t>Applicant 4909</t>
  </si>
  <si>
    <t>Applicant 4910</t>
  </si>
  <si>
    <t>Applicant 4911</t>
  </si>
  <si>
    <t>Applicant 4912</t>
  </si>
  <si>
    <t>Applicant 4913</t>
  </si>
  <si>
    <t>Applicant 4914</t>
  </si>
  <si>
    <t>Applicant 4915</t>
  </si>
  <si>
    <t>Applicant 4916</t>
  </si>
  <si>
    <t>Applicant 4917</t>
  </si>
  <si>
    <t>Applicant 4918</t>
  </si>
  <si>
    <t>Applicant 4919</t>
  </si>
  <si>
    <t>Applicant 4920</t>
  </si>
  <si>
    <t>Applicant 4921</t>
  </si>
  <si>
    <t>Applicant 4922</t>
  </si>
  <si>
    <t>Applicant 4923</t>
  </si>
  <si>
    <t>Applicant 4924</t>
  </si>
  <si>
    <t>Applicant 4925</t>
  </si>
  <si>
    <t>Applicant 4926</t>
  </si>
  <si>
    <t>Applicant 4927</t>
  </si>
  <si>
    <t>Applicant 4928</t>
  </si>
  <si>
    <t>Applicant 4929</t>
  </si>
  <si>
    <t>Applicant 4930</t>
  </si>
  <si>
    <t>Applicant 4931</t>
  </si>
  <si>
    <t>Applicant 4932</t>
  </si>
  <si>
    <t>Applicant 4933</t>
  </si>
  <si>
    <t>Applicant 4934</t>
  </si>
  <si>
    <t>Applicant 4935</t>
  </si>
  <si>
    <t>Applicant 4936</t>
  </si>
  <si>
    <t>Applicant 4937</t>
  </si>
  <si>
    <t>Applicant 4938</t>
  </si>
  <si>
    <t>Applicant 4939</t>
  </si>
  <si>
    <t>Applicant 4940</t>
  </si>
  <si>
    <t>Applicant 4941</t>
  </si>
  <si>
    <t>Applicant 4942</t>
  </si>
  <si>
    <t>Applicant 4943</t>
  </si>
  <si>
    <t>Applicant 4944</t>
  </si>
  <si>
    <t>Applicant 4945</t>
  </si>
  <si>
    <t>Applicant 4946</t>
  </si>
  <si>
    <t>Applicant 4947</t>
  </si>
  <si>
    <t>Applicant 4948</t>
  </si>
  <si>
    <t>Applicant 4949</t>
  </si>
  <si>
    <t>Applicant 4950</t>
  </si>
  <si>
    <t>Applicant 4951</t>
  </si>
  <si>
    <t>Applicant 4952</t>
  </si>
  <si>
    <t>Applicant 4953</t>
  </si>
  <si>
    <t>Applicant 4954</t>
  </si>
  <si>
    <t>Applicant 4955</t>
  </si>
  <si>
    <t>Applicant 4956</t>
  </si>
  <si>
    <t>Applicant 4957</t>
  </si>
  <si>
    <t>Applicant 4958</t>
  </si>
  <si>
    <t>Applicant 4959</t>
  </si>
  <si>
    <t>Applicant 4960</t>
  </si>
  <si>
    <t>Applicant 4961</t>
  </si>
  <si>
    <t>Applicant 4962</t>
  </si>
  <si>
    <t>Applicant 4963</t>
  </si>
  <si>
    <t>Applicant 4964</t>
  </si>
  <si>
    <t>Applicant 4965</t>
  </si>
  <si>
    <t>Applicant 4966</t>
  </si>
  <si>
    <t>Applicant 4967</t>
  </si>
  <si>
    <t>Applicant 4968</t>
  </si>
  <si>
    <t>Applicant 4969</t>
  </si>
  <si>
    <t>Applicant 4970</t>
  </si>
  <si>
    <t>Applicant 4971</t>
  </si>
  <si>
    <t>Applicant 4972</t>
  </si>
  <si>
    <t>Applicant 4973</t>
  </si>
  <si>
    <t>Applicant 4974</t>
  </si>
  <si>
    <t>Applicant 4975</t>
  </si>
  <si>
    <t>Applicant 4976</t>
  </si>
  <si>
    <t>Applicant 4977</t>
  </si>
  <si>
    <t>Applicant 4978</t>
  </si>
  <si>
    <t>Applicant 4979</t>
  </si>
  <si>
    <t>Applicant 4980</t>
  </si>
  <si>
    <t>Applicant 4981</t>
  </si>
  <si>
    <t>Applicant 4982</t>
  </si>
  <si>
    <t>Applicant 4983</t>
  </si>
  <si>
    <t>Applicant 4984</t>
  </si>
  <si>
    <t>Applicant 4985</t>
  </si>
  <si>
    <t>Applicant 4986</t>
  </si>
  <si>
    <t>Applicant 4987</t>
  </si>
  <si>
    <t>Applicant 4988</t>
  </si>
  <si>
    <t>Applicant 4989</t>
  </si>
  <si>
    <t>Applicant 4990</t>
  </si>
  <si>
    <t>Applicant 4991</t>
  </si>
  <si>
    <t>Applicant 4992</t>
  </si>
  <si>
    <t>Applicant 4993</t>
  </si>
  <si>
    <t>Applicant 4994</t>
  </si>
  <si>
    <t>Applicant 4995</t>
  </si>
  <si>
    <t>Applicant 4996</t>
  </si>
  <si>
    <t>Applicant 4997</t>
  </si>
  <si>
    <t>Applicant 4998</t>
  </si>
  <si>
    <t>Applicant 4999</t>
  </si>
  <si>
    <t>Applicant 5000</t>
  </si>
  <si>
    <t>Applicant 5001</t>
  </si>
  <si>
    <t>Applicant 5002</t>
  </si>
  <si>
    <t>Applicant 5003</t>
  </si>
  <si>
    <t>Applicant 5004</t>
  </si>
  <si>
    <t>Applicant 5005</t>
  </si>
  <si>
    <t>Applicant 5006</t>
  </si>
  <si>
    <t>Applicant 5007</t>
  </si>
  <si>
    <t>Applicant 5008</t>
  </si>
  <si>
    <t>Applicant 5009</t>
  </si>
  <si>
    <t>Applicant 5010</t>
  </si>
  <si>
    <t>Applicant 5011</t>
  </si>
  <si>
    <t>Applicant 5012</t>
  </si>
  <si>
    <t>Applicant 5013</t>
  </si>
  <si>
    <t>Applicant 5014</t>
  </si>
  <si>
    <t>Applicant 5015</t>
  </si>
  <si>
    <t>Applicant 5016</t>
  </si>
  <si>
    <t>Applicant 5017</t>
  </si>
  <si>
    <t>Applicant 5018</t>
  </si>
  <si>
    <t>Applicant 5019</t>
  </si>
  <si>
    <t>Applicant 5020</t>
  </si>
  <si>
    <t>Applicant 5021</t>
  </si>
  <si>
    <t>Applicant 5022</t>
  </si>
  <si>
    <t>Applicant 5023</t>
  </si>
  <si>
    <t>Applicant 5024</t>
  </si>
  <si>
    <t>Applicant 5025</t>
  </si>
  <si>
    <t>Applicant 5026</t>
  </si>
  <si>
    <t>Applicant 5027</t>
  </si>
  <si>
    <t>Applicant 5028</t>
  </si>
  <si>
    <t>Applicant 5029</t>
  </si>
  <si>
    <t>Applicant 5030</t>
  </si>
  <si>
    <t>Applicant 5031</t>
  </si>
  <si>
    <t>Applicant 5032</t>
  </si>
  <si>
    <t>Applicant 5033</t>
  </si>
  <si>
    <t>Applicant 5034</t>
  </si>
  <si>
    <t>Applicant 5035</t>
  </si>
  <si>
    <t>Applicant 5036</t>
  </si>
  <si>
    <t>Applicant 5037</t>
  </si>
  <si>
    <t>Applicant 5038</t>
  </si>
  <si>
    <t>Applicant 5039</t>
  </si>
  <si>
    <t>Applicant 5040</t>
  </si>
  <si>
    <t>Applicant 5041</t>
  </si>
  <si>
    <t>Applicant 5042</t>
  </si>
  <si>
    <t>Applicant 5043</t>
  </si>
  <si>
    <t>Applicant 5044</t>
  </si>
  <si>
    <t>Applicant 5045</t>
  </si>
  <si>
    <t>Applicant 5046</t>
  </si>
  <si>
    <t>Applicant 5047</t>
  </si>
  <si>
    <t>Applicant 5048</t>
  </si>
  <si>
    <t>Applicant 5049</t>
  </si>
  <si>
    <t>Applicant 5050</t>
  </si>
  <si>
    <t>Applicant 5051</t>
  </si>
  <si>
    <t>Applicant 5052</t>
  </si>
  <si>
    <t>Applicant 5053</t>
  </si>
  <si>
    <t>Applicant 5054</t>
  </si>
  <si>
    <t>Applicant 5055</t>
  </si>
  <si>
    <t>Applicant 5056</t>
  </si>
  <si>
    <t>Applicant 5057</t>
  </si>
  <si>
    <t>Applicant 5058</t>
  </si>
  <si>
    <t>Applicant 5059</t>
  </si>
  <si>
    <t>Applicant 5060</t>
  </si>
  <si>
    <t>Applicant 5061</t>
  </si>
  <si>
    <t>Applicant 5062</t>
  </si>
  <si>
    <t>Applicant 5063</t>
  </si>
  <si>
    <t>Applicant 5064</t>
  </si>
  <si>
    <t>Applicant 5065</t>
  </si>
  <si>
    <t>Applicant 5066</t>
  </si>
  <si>
    <t>Applicant 5067</t>
  </si>
  <si>
    <t>Applicant 5068</t>
  </si>
  <si>
    <t>Applicant 5069</t>
  </si>
  <si>
    <t>Applicant 5070</t>
  </si>
  <si>
    <t>Applicant 5071</t>
  </si>
  <si>
    <t>Applicant 5072</t>
  </si>
  <si>
    <t>Applicant 5073</t>
  </si>
  <si>
    <t>Applicant 5074</t>
  </si>
  <si>
    <t>Applicant 5075</t>
  </si>
  <si>
    <t>Applicant 5076</t>
  </si>
  <si>
    <t>Applicant 5077</t>
  </si>
  <si>
    <t>Applicant 5078</t>
  </si>
  <si>
    <t>Applicant 5079</t>
  </si>
  <si>
    <t>Applicant 5080</t>
  </si>
  <si>
    <t>Applicant 5081</t>
  </si>
  <si>
    <t>Applicant 5082</t>
  </si>
  <si>
    <t>Applicant 5083</t>
  </si>
  <si>
    <t>Applicant 5084</t>
  </si>
  <si>
    <t>Applicant 5085</t>
  </si>
  <si>
    <t>Applicant 5086</t>
  </si>
  <si>
    <t>Applicant 5087</t>
  </si>
  <si>
    <t>Applicant 5088</t>
  </si>
  <si>
    <t>Applicant 5089</t>
  </si>
  <si>
    <t>Applicant 5090</t>
  </si>
  <si>
    <t>Applicant 5091</t>
  </si>
  <si>
    <t>Applicant 5092</t>
  </si>
  <si>
    <t>Applicant 5093</t>
  </si>
  <si>
    <t>Applicant 5094</t>
  </si>
  <si>
    <t>Applicant 5095</t>
  </si>
  <si>
    <t>Applicant 5096</t>
  </si>
  <si>
    <t>Applicant 5097</t>
  </si>
  <si>
    <t>Applicant 5098</t>
  </si>
  <si>
    <t>Applicant 5099</t>
  </si>
  <si>
    <t>Applicant 5100</t>
  </si>
  <si>
    <t>Applicant 5101</t>
  </si>
  <si>
    <t>Applicant 5102</t>
  </si>
  <si>
    <t>Applicant 5103</t>
  </si>
  <si>
    <t>Applicant 5104</t>
  </si>
  <si>
    <t>Applicant 5105</t>
  </si>
  <si>
    <t>Applicant 5106</t>
  </si>
  <si>
    <t>Applicant 5107</t>
  </si>
  <si>
    <t>Applicant 5108</t>
  </si>
  <si>
    <t>Applicant 5109</t>
  </si>
  <si>
    <t>Applicant 5110</t>
  </si>
  <si>
    <t>Applicant 5111</t>
  </si>
  <si>
    <t>Applicant 5112</t>
  </si>
  <si>
    <t>Applicant 5113</t>
  </si>
  <si>
    <t>Applicant 5114</t>
  </si>
  <si>
    <t>Applicant 5115</t>
  </si>
  <si>
    <t>Applicant 5116</t>
  </si>
  <si>
    <t>Applicant 5117</t>
  </si>
  <si>
    <t>Applicant 5118</t>
  </si>
  <si>
    <t>Applicant 5119</t>
  </si>
  <si>
    <t>Applicant 5120</t>
  </si>
  <si>
    <t>Applicant 5121</t>
  </si>
  <si>
    <t>Applicant 5122</t>
  </si>
  <si>
    <t>Applicant 5123</t>
  </si>
  <si>
    <t>Applicant 5124</t>
  </si>
  <si>
    <t>Applicant 5125</t>
  </si>
  <si>
    <t>Applicant 5126</t>
  </si>
  <si>
    <t>Applicant 5127</t>
  </si>
  <si>
    <t>Applicant 5128</t>
  </si>
  <si>
    <t>Applicant 5129</t>
  </si>
  <si>
    <t>Applicant 5130</t>
  </si>
  <si>
    <t>Applicant 5131</t>
  </si>
  <si>
    <t>Applicant 5132</t>
  </si>
  <si>
    <t>Applicant 5133</t>
  </si>
  <si>
    <t>Applicant 5134</t>
  </si>
  <si>
    <t>Applicant 5135</t>
  </si>
  <si>
    <t>Applicant 5136</t>
  </si>
  <si>
    <t>Applicant 5137</t>
  </si>
  <si>
    <t>Applicant 5138</t>
  </si>
  <si>
    <t>Applicant 5139</t>
  </si>
  <si>
    <t>Applicant 5140</t>
  </si>
  <si>
    <t>Applicant 5141</t>
  </si>
  <si>
    <t>Applicant 5142</t>
  </si>
  <si>
    <t>Applicant 5143</t>
  </si>
  <si>
    <t>Applicant 5144</t>
  </si>
  <si>
    <t>Applicant 5145</t>
  </si>
  <si>
    <t>Applicant 5146</t>
  </si>
  <si>
    <t>Applicant 5147</t>
  </si>
  <si>
    <t>Applicant 5148</t>
  </si>
  <si>
    <t>Applicant 5149</t>
  </si>
  <si>
    <t>Applicant 5150</t>
  </si>
  <si>
    <t>Applicant 5151</t>
  </si>
  <si>
    <t>Applicant 5152</t>
  </si>
  <si>
    <t>Applicant 5153</t>
  </si>
  <si>
    <t>Applicant 5154</t>
  </si>
  <si>
    <t>Applicant 5155</t>
  </si>
  <si>
    <t>Applicant 5156</t>
  </si>
  <si>
    <t>Applicant 5157</t>
  </si>
  <si>
    <t>Applicant 5158</t>
  </si>
  <si>
    <t>Applicant 5159</t>
  </si>
  <si>
    <t>Applicant 5160</t>
  </si>
  <si>
    <t>Applicant 5161</t>
  </si>
  <si>
    <t>Applicant 5162</t>
  </si>
  <si>
    <t>Applicant 5163</t>
  </si>
  <si>
    <t>Applicant 5164</t>
  </si>
  <si>
    <t>Applicant 5165</t>
  </si>
  <si>
    <t>Applicant 5166</t>
  </si>
  <si>
    <t>Applicant 5167</t>
  </si>
  <si>
    <t>Applicant 5168</t>
  </si>
  <si>
    <t>Applicant 5169</t>
  </si>
  <si>
    <t>Applicant 5170</t>
  </si>
  <si>
    <t>Applicant 5171</t>
  </si>
  <si>
    <t>Applicant 5172</t>
  </si>
  <si>
    <t>Applicant 5173</t>
  </si>
  <si>
    <t>Applicant 5174</t>
  </si>
  <si>
    <t>Applicant 5175</t>
  </si>
  <si>
    <t>Applicant 5176</t>
  </si>
  <si>
    <t>Applicant 5177</t>
  </si>
  <si>
    <t>Applicant 5178</t>
  </si>
  <si>
    <t>Applicant 5179</t>
  </si>
  <si>
    <t>Applicant 5180</t>
  </si>
  <si>
    <t>Applicant 5181</t>
  </si>
  <si>
    <t>Applicant 5182</t>
  </si>
  <si>
    <t>Applicant 5183</t>
  </si>
  <si>
    <t>Applicant 5184</t>
  </si>
  <si>
    <t>Applicant 5185</t>
  </si>
  <si>
    <t>Applicant 5186</t>
  </si>
  <si>
    <t>Applicant 5187</t>
  </si>
  <si>
    <t>Applicant 5188</t>
  </si>
  <si>
    <t>Applicant 5189</t>
  </si>
  <si>
    <t>Applicant 5190</t>
  </si>
  <si>
    <t>Applicant 5191</t>
  </si>
  <si>
    <t>Applicant 5192</t>
  </si>
  <si>
    <t>Applicant 5193</t>
  </si>
  <si>
    <t>Applicant 5194</t>
  </si>
  <si>
    <t>Applicant 5195</t>
  </si>
  <si>
    <t>Applicant 5196</t>
  </si>
  <si>
    <t>Applicant 5197</t>
  </si>
  <si>
    <t>Applicant 5198</t>
  </si>
  <si>
    <t>Applicant 5199</t>
  </si>
  <si>
    <t>Applicant 5200</t>
  </si>
  <si>
    <t>Applicant 5201</t>
  </si>
  <si>
    <t>Applicant 5202</t>
  </si>
  <si>
    <t>Applicant 5203</t>
  </si>
  <si>
    <t>Applicant 5204</t>
  </si>
  <si>
    <t>Applicant 5205</t>
  </si>
  <si>
    <t>Applicant 5206</t>
  </si>
  <si>
    <t>Applicant 5207</t>
  </si>
  <si>
    <t>Applicant 5208</t>
  </si>
  <si>
    <t>Applicant 5209</t>
  </si>
  <si>
    <t>Applicant 5210</t>
  </si>
  <si>
    <t>Applicant 5211</t>
  </si>
  <si>
    <t>Applicant 5212</t>
  </si>
  <si>
    <t>Applicant 5213</t>
  </si>
  <si>
    <t>Applicant 5214</t>
  </si>
  <si>
    <t>Applicant 5215</t>
  </si>
  <si>
    <t>Applicant 5216</t>
  </si>
  <si>
    <t>Applicant 5217</t>
  </si>
  <si>
    <t>Applicant 5218</t>
  </si>
  <si>
    <t>Applicant 5219</t>
  </si>
  <si>
    <t>Applicant 5220</t>
  </si>
  <si>
    <t>Applicant 5221</t>
  </si>
  <si>
    <t>Applicant 5222</t>
  </si>
  <si>
    <t>Applicant 5223</t>
  </si>
  <si>
    <t>Applicant 5224</t>
  </si>
  <si>
    <t>Applicant 5225</t>
  </si>
  <si>
    <t>Applicant 5226</t>
  </si>
  <si>
    <t>Applicant 5227</t>
  </si>
  <si>
    <t>Applicant 5228</t>
  </si>
  <si>
    <t>Applicant 5229</t>
  </si>
  <si>
    <t>Applicant 5230</t>
  </si>
  <si>
    <t>Applicant 5231</t>
  </si>
  <si>
    <t>Applicant 5232</t>
  </si>
  <si>
    <t>Applicant 5233</t>
  </si>
  <si>
    <t>Applicant 5234</t>
  </si>
  <si>
    <t>Applicant 5235</t>
  </si>
  <si>
    <t>Applicant 5236</t>
  </si>
  <si>
    <t>Applicant 5237</t>
  </si>
  <si>
    <t>Applicant 5238</t>
  </si>
  <si>
    <t>Applicant 5239</t>
  </si>
  <si>
    <t>Applicant 5240</t>
  </si>
  <si>
    <t>Applicant 5241</t>
  </si>
  <si>
    <t>Applicant 5242</t>
  </si>
  <si>
    <t>Applicant 5243</t>
  </si>
  <si>
    <t>Applicant 5244</t>
  </si>
  <si>
    <t>Applicant 5245</t>
  </si>
  <si>
    <t>Applicant 5246</t>
  </si>
  <si>
    <t>Applicant 5247</t>
  </si>
  <si>
    <t>Applicant 5248</t>
  </si>
  <si>
    <t>Applicant 5249</t>
  </si>
  <si>
    <t>Applicant 5250</t>
  </si>
  <si>
    <t>Applicant 5251</t>
  </si>
  <si>
    <t>Applicant 5252</t>
  </si>
  <si>
    <t>Applicant 5253</t>
  </si>
  <si>
    <t>Applicant 5254</t>
  </si>
  <si>
    <t>Applicant 5255</t>
  </si>
  <si>
    <t>Applicant 5256</t>
  </si>
  <si>
    <t>Applicant 5257</t>
  </si>
  <si>
    <t>Applicant 5258</t>
  </si>
  <si>
    <t>Applicant 5259</t>
  </si>
  <si>
    <t>Applicant 5260</t>
  </si>
  <si>
    <t>Applicant 5261</t>
  </si>
  <si>
    <t>Applicant 5262</t>
  </si>
  <si>
    <t>Applicant 5263</t>
  </si>
  <si>
    <t>Applicant 5264</t>
  </si>
  <si>
    <t>Applicant 5265</t>
  </si>
  <si>
    <t>Applicant 5266</t>
  </si>
  <si>
    <t>Applicant 5267</t>
  </si>
  <si>
    <t>Applicant 5268</t>
  </si>
  <si>
    <t>Applicant 5269</t>
  </si>
  <si>
    <t>Applicant 5270</t>
  </si>
  <si>
    <t>Applicant 5271</t>
  </si>
  <si>
    <t>Applicant 5272</t>
  </si>
  <si>
    <t>Applicant 5273</t>
  </si>
  <si>
    <t>Applicant 5274</t>
  </si>
  <si>
    <t>Applicant 5275</t>
  </si>
  <si>
    <t>Applicant 5276</t>
  </si>
  <si>
    <t>Applicant 5277</t>
  </si>
  <si>
    <t>Applicant 5278</t>
  </si>
  <si>
    <t>Applicant 5279</t>
  </si>
  <si>
    <t>Applicant 5280</t>
  </si>
  <si>
    <t>Applicant 5281</t>
  </si>
  <si>
    <t>Applicant 5282</t>
  </si>
  <si>
    <t>Applicant 5283</t>
  </si>
  <si>
    <t>Applicant 5284</t>
  </si>
  <si>
    <t>Applicant 5285</t>
  </si>
  <si>
    <t>Applicant 5286</t>
  </si>
  <si>
    <t>Applicant 5287</t>
  </si>
  <si>
    <t>Applicant 5288</t>
  </si>
  <si>
    <t>Applicant 5289</t>
  </si>
  <si>
    <t>Applicant 5290</t>
  </si>
  <si>
    <t>Applicant 5291</t>
  </si>
  <si>
    <t>Applicant 5292</t>
  </si>
  <si>
    <t>Applicant 5293</t>
  </si>
  <si>
    <t>Applicant 5294</t>
  </si>
  <si>
    <t>Applicant 5295</t>
  </si>
  <si>
    <t>Applicant 5296</t>
  </si>
  <si>
    <t>Applicant 5297</t>
  </si>
  <si>
    <t>Applicant 5298</t>
  </si>
  <si>
    <t>Applicant 5299</t>
  </si>
  <si>
    <t>Applicant 5300</t>
  </si>
  <si>
    <t>Applicant 5301</t>
  </si>
  <si>
    <t>Applicant 5302</t>
  </si>
  <si>
    <t>Applicant 5303</t>
  </si>
  <si>
    <t>Applicant 5304</t>
  </si>
  <si>
    <t>Applicant 5305</t>
  </si>
  <si>
    <t>Applicant 5306</t>
  </si>
  <si>
    <t>Applicant 5307</t>
  </si>
  <si>
    <t>Applicant 5308</t>
  </si>
  <si>
    <t>Applicant 5309</t>
  </si>
  <si>
    <t>Applicant 5310</t>
  </si>
  <si>
    <t>Applicant 5311</t>
  </si>
  <si>
    <t>Applicant 5312</t>
  </si>
  <si>
    <t>Applicant 5313</t>
  </si>
  <si>
    <t>Applicant 5314</t>
  </si>
  <si>
    <t>Applicant 5315</t>
  </si>
  <si>
    <t>Applicant 5316</t>
  </si>
  <si>
    <t>Applicant 5317</t>
  </si>
  <si>
    <t>Applicant 5318</t>
  </si>
  <si>
    <t>Applicant 5319</t>
  </si>
  <si>
    <t>Applicant 5320</t>
  </si>
  <si>
    <t>Applicant 5321</t>
  </si>
  <si>
    <t>Applicant 5322</t>
  </si>
  <si>
    <t>Applicant 5323</t>
  </si>
  <si>
    <t>Applicant 5324</t>
  </si>
  <si>
    <t>Applicant 5325</t>
  </si>
  <si>
    <t>Applicant 5326</t>
  </si>
  <si>
    <t>Applicant 5327</t>
  </si>
  <si>
    <t>Applicant 5328</t>
  </si>
  <si>
    <t>Applicant 5329</t>
  </si>
  <si>
    <t>Applicant 5330</t>
  </si>
  <si>
    <t>Applicant 5331</t>
  </si>
  <si>
    <t>Applicant 5332</t>
  </si>
  <si>
    <t>Applicant 5333</t>
  </si>
  <si>
    <t>Applicant 5334</t>
  </si>
  <si>
    <t>Applicant 5335</t>
  </si>
  <si>
    <t>Applicant 5336</t>
  </si>
  <si>
    <t>Applicant 5337</t>
  </si>
  <si>
    <t>Applicant 5338</t>
  </si>
  <si>
    <t>Applicant 5339</t>
  </si>
  <si>
    <t>Applicant 5340</t>
  </si>
  <si>
    <t>Applicant 5341</t>
  </si>
  <si>
    <t>Applicant 5342</t>
  </si>
  <si>
    <t>Applicant 5343</t>
  </si>
  <si>
    <t>Applicant 5344</t>
  </si>
  <si>
    <t>Applicant 5345</t>
  </si>
  <si>
    <t>Applicant 5346</t>
  </si>
  <si>
    <t>Applicant 5347</t>
  </si>
  <si>
    <t>Applicant 5348</t>
  </si>
  <si>
    <t>Applicant 5349</t>
  </si>
  <si>
    <t>Applicant 5350</t>
  </si>
  <si>
    <t>Applicant 5351</t>
  </si>
  <si>
    <t>Applicant 5352</t>
  </si>
  <si>
    <t>Applicant 5353</t>
  </si>
  <si>
    <t>Applicant 5354</t>
  </si>
  <si>
    <t>Applicant 5355</t>
  </si>
  <si>
    <t>Applicant 5356</t>
  </si>
  <si>
    <t>Applicant 5357</t>
  </si>
  <si>
    <t>Applicant 5358</t>
  </si>
  <si>
    <t>Applicant 5359</t>
  </si>
  <si>
    <t>Applicant 5360</t>
  </si>
  <si>
    <t>Applicant 5361</t>
  </si>
  <si>
    <t>Applicant 5362</t>
  </si>
  <si>
    <t>Applicant 5363</t>
  </si>
  <si>
    <t>Applicant 5364</t>
  </si>
  <si>
    <t>Applicant 5365</t>
  </si>
  <si>
    <t>Applicant 5366</t>
  </si>
  <si>
    <t>Applicant 5367</t>
  </si>
  <si>
    <t>Applicant 5368</t>
  </si>
  <si>
    <t>Applicant 5369</t>
  </si>
  <si>
    <t>Applicant 5370</t>
  </si>
  <si>
    <t>Applicant 5371</t>
  </si>
  <si>
    <t>Applicant 5372</t>
  </si>
  <si>
    <t>Applicant 5373</t>
  </si>
  <si>
    <t>Applicant 5374</t>
  </si>
  <si>
    <t>Applicant 5375</t>
  </si>
  <si>
    <t>Applicant 5376</t>
  </si>
  <si>
    <t>Applicant 5377</t>
  </si>
  <si>
    <t>Applicant 5378</t>
  </si>
  <si>
    <t>Applicant 5379</t>
  </si>
  <si>
    <t>Applicant 5380</t>
  </si>
  <si>
    <t>Applicant 5381</t>
  </si>
  <si>
    <t>Applicant 5382</t>
  </si>
  <si>
    <t>Applicant 5383</t>
  </si>
  <si>
    <t>Applicant 5384</t>
  </si>
  <si>
    <t>Applicant 5385</t>
  </si>
  <si>
    <t>Applicant 5386</t>
  </si>
  <si>
    <t>Applicant 5387</t>
  </si>
  <si>
    <t>Applicant 5388</t>
  </si>
  <si>
    <t>Applicant 5389</t>
  </si>
  <si>
    <t>Applicant 5390</t>
  </si>
  <si>
    <t>Applicant 5391</t>
  </si>
  <si>
    <t>Applicant 5392</t>
  </si>
  <si>
    <t>Applicant 5393</t>
  </si>
  <si>
    <t>Applicant 5394</t>
  </si>
  <si>
    <t>Applicant 5395</t>
  </si>
  <si>
    <t>Applicant 5396</t>
  </si>
  <si>
    <t>Applicant 5397</t>
  </si>
  <si>
    <t>Applicant 5398</t>
  </si>
  <si>
    <t>Applicant 5399</t>
  </si>
  <si>
    <t>Applicant 5400</t>
  </si>
  <si>
    <t>Applicant 5401</t>
  </si>
  <si>
    <t>Applicant 5402</t>
  </si>
  <si>
    <t>Applicant 5403</t>
  </si>
  <si>
    <t>Applicant 5404</t>
  </si>
  <si>
    <t>Applicant 5405</t>
  </si>
  <si>
    <t>Applicant 5406</t>
  </si>
  <si>
    <t>Applicant 5407</t>
  </si>
  <si>
    <t>Applicant 5408</t>
  </si>
  <si>
    <t>Applicant 5409</t>
  </si>
  <si>
    <t>Applicant 5410</t>
  </si>
  <si>
    <t>Applicant 5411</t>
  </si>
  <si>
    <t>Applicant 5412</t>
  </si>
  <si>
    <t>Applicant 5413</t>
  </si>
  <si>
    <t>Applicant 5414</t>
  </si>
  <si>
    <t>Applicant 5415</t>
  </si>
  <si>
    <t>Applicant 5416</t>
  </si>
  <si>
    <t>Applicant 5417</t>
  </si>
  <si>
    <t>Applicant 5418</t>
  </si>
  <si>
    <t>Applicant 5419</t>
  </si>
  <si>
    <t>Applicant 5420</t>
  </si>
  <si>
    <t>Applicant 5421</t>
  </si>
  <si>
    <t>Applicant 5422</t>
  </si>
  <si>
    <t>Applicant 5423</t>
  </si>
  <si>
    <t>Applicant 5424</t>
  </si>
  <si>
    <t>Applicant 5425</t>
  </si>
  <si>
    <t>Applicant 5426</t>
  </si>
  <si>
    <t>Applicant 5427</t>
  </si>
  <si>
    <t>Applicant 5428</t>
  </si>
  <si>
    <t>Applicant 5429</t>
  </si>
  <si>
    <t>Applicant 5430</t>
  </si>
  <si>
    <t>Applicant 5431</t>
  </si>
  <si>
    <t>Applicant 5432</t>
  </si>
  <si>
    <t>Applicant 5433</t>
  </si>
  <si>
    <t>Applicant 5434</t>
  </si>
  <si>
    <t>Applicant 5435</t>
  </si>
  <si>
    <t>Applicant 5436</t>
  </si>
  <si>
    <t>Applicant 5437</t>
  </si>
  <si>
    <t>Applicant 5438</t>
  </si>
  <si>
    <t>Applicant 5439</t>
  </si>
  <si>
    <t>Applicant 5440</t>
  </si>
  <si>
    <t>Applicant 5441</t>
  </si>
  <si>
    <t>Applicant 5442</t>
  </si>
  <si>
    <t>Applicant 5443</t>
  </si>
  <si>
    <t>Applicant 5444</t>
  </si>
  <si>
    <t>Applicant 5445</t>
  </si>
  <si>
    <t>Applicant 5446</t>
  </si>
  <si>
    <t>Applicant 5447</t>
  </si>
  <si>
    <t>Applicant 5448</t>
  </si>
  <si>
    <t>Applicant 5449</t>
  </si>
  <si>
    <t>Applicant 5450</t>
  </si>
  <si>
    <t>Applicant 5451</t>
  </si>
  <si>
    <t>Applicant 5452</t>
  </si>
  <si>
    <t>Applicant 5453</t>
  </si>
  <si>
    <t>Applicant 5454</t>
  </si>
  <si>
    <t>Applicant 5455</t>
  </si>
  <si>
    <t>Applicant 5456</t>
  </si>
  <si>
    <t>Applicant 5457</t>
  </si>
  <si>
    <t>Applicant 5458</t>
  </si>
  <si>
    <t>Applicant 5459</t>
  </si>
  <si>
    <t>Applicant 5460</t>
  </si>
  <si>
    <t>Applicant 5461</t>
  </si>
  <si>
    <t>Applicant 5462</t>
  </si>
  <si>
    <t>Applicant 5463</t>
  </si>
  <si>
    <t>Applicant 5464</t>
  </si>
  <si>
    <t>Applicant 5465</t>
  </si>
  <si>
    <t>Applicant 5466</t>
  </si>
  <si>
    <t>Applicant 5467</t>
  </si>
  <si>
    <t>Applicant 5468</t>
  </si>
  <si>
    <t>Applicant 5469</t>
  </si>
  <si>
    <t>Applicant 5470</t>
  </si>
  <si>
    <t>Applicant 5471</t>
  </si>
  <si>
    <t>Applicant 5472</t>
  </si>
  <si>
    <t>Applicant 5473</t>
  </si>
  <si>
    <t>Applicant 5474</t>
  </si>
  <si>
    <t>Applicant 5475</t>
  </si>
  <si>
    <t>Applicant 5476</t>
  </si>
  <si>
    <t>Applicant 5477</t>
  </si>
  <si>
    <t>Applicant 5478</t>
  </si>
  <si>
    <t>Applicant 5479</t>
  </si>
  <si>
    <t>Applicant 5480</t>
  </si>
  <si>
    <t>Applicant 5481</t>
  </si>
  <si>
    <t>Applicant 5482</t>
  </si>
  <si>
    <t>Applicant 5483</t>
  </si>
  <si>
    <t>Applicant 5484</t>
  </si>
  <si>
    <t>Applicant 5485</t>
  </si>
  <si>
    <t>Applicant 5486</t>
  </si>
  <si>
    <t>Applicant 5487</t>
  </si>
  <si>
    <t>Applicant 5488</t>
  </si>
  <si>
    <t>Applicant 5489</t>
  </si>
  <si>
    <t>Applicant 5490</t>
  </si>
  <si>
    <t>Applicant 5491</t>
  </si>
  <si>
    <t>Applicant 5492</t>
  </si>
  <si>
    <t>Applicant 5493</t>
  </si>
  <si>
    <t>Applicant 5494</t>
  </si>
  <si>
    <t>Applicant 5495</t>
  </si>
  <si>
    <t>Applicant 5496</t>
  </si>
  <si>
    <t>Applicant 5497</t>
  </si>
  <si>
    <t>Applicant 5498</t>
  </si>
  <si>
    <t>Applicant 5499</t>
  </si>
  <si>
    <t>Applicant 5500</t>
  </si>
  <si>
    <t>Applicant 5501</t>
  </si>
  <si>
    <t>Applicant 5502</t>
  </si>
  <si>
    <t>Applicant 5503</t>
  </si>
  <si>
    <t>Applicant 5504</t>
  </si>
  <si>
    <t>Applicant 5505</t>
  </si>
  <si>
    <t>Applicant 5506</t>
  </si>
  <si>
    <t>Applicant 5507</t>
  </si>
  <si>
    <t>Applicant 5508</t>
  </si>
  <si>
    <t>Applicant 5509</t>
  </si>
  <si>
    <t>Applicant 5510</t>
  </si>
  <si>
    <t>Applicant 5511</t>
  </si>
  <si>
    <t>Applicant 5512</t>
  </si>
  <si>
    <t>Applicant 5513</t>
  </si>
  <si>
    <t>Applicant 5514</t>
  </si>
  <si>
    <t>Applicant 5515</t>
  </si>
  <si>
    <t>Applicant 5516</t>
  </si>
  <si>
    <t>Applicant 5517</t>
  </si>
  <si>
    <t>Applicant 5518</t>
  </si>
  <si>
    <t>Applicant 5519</t>
  </si>
  <si>
    <t>Applicant 5520</t>
  </si>
  <si>
    <t>Applicant 5521</t>
  </si>
  <si>
    <t>Applicant 5522</t>
  </si>
  <si>
    <t>Applicant 5523</t>
  </si>
  <si>
    <t>Applicant 5524</t>
  </si>
  <si>
    <t>Applicant 5525</t>
  </si>
  <si>
    <t>Applicant 5526</t>
  </si>
  <si>
    <t>Applicant 5527</t>
  </si>
  <si>
    <t>Applicant 5528</t>
  </si>
  <si>
    <t>Applicant 5529</t>
  </si>
  <si>
    <t>Applicant 5530</t>
  </si>
  <si>
    <t>Applicant 5531</t>
  </si>
  <si>
    <t>Applicant 5532</t>
  </si>
  <si>
    <t>Applicant 5533</t>
  </si>
  <si>
    <t>Applicant 5534</t>
  </si>
  <si>
    <t>Applicant 5535</t>
  </si>
  <si>
    <t>Applicant 5536</t>
  </si>
  <si>
    <t>Applicant 5537</t>
  </si>
  <si>
    <t>Applicant 5538</t>
  </si>
  <si>
    <t>Applicant 5539</t>
  </si>
  <si>
    <t>Applicant 5540</t>
  </si>
  <si>
    <t>Applicant 5541</t>
  </si>
  <si>
    <t>Applicant 5542</t>
  </si>
  <si>
    <t>Applicant 5543</t>
  </si>
  <si>
    <t>Applicant 5544</t>
  </si>
  <si>
    <t>Applicant 5545</t>
  </si>
  <si>
    <t>Applicant 5546</t>
  </si>
  <si>
    <t>Applicant 5547</t>
  </si>
  <si>
    <t>Applicant 5548</t>
  </si>
  <si>
    <t>Applicant 5549</t>
  </si>
  <si>
    <t>Applicant 5550</t>
  </si>
  <si>
    <t>Applicant 5551</t>
  </si>
  <si>
    <t>Applicant 5552</t>
  </si>
  <si>
    <t>Applicant 5553</t>
  </si>
  <si>
    <t>Applicant 5554</t>
  </si>
  <si>
    <t>Applicant 5555</t>
  </si>
  <si>
    <t>Applicant 5556</t>
  </si>
  <si>
    <t>Applicant 5557</t>
  </si>
  <si>
    <t>Applicant 5558</t>
  </si>
  <si>
    <t>Applicant 5559</t>
  </si>
  <si>
    <t>Applicant 5560</t>
  </si>
  <si>
    <t>Applicant 5561</t>
  </si>
  <si>
    <t>Applicant 5562</t>
  </si>
  <si>
    <t>Applicant 5563</t>
  </si>
  <si>
    <t>Applicant 5564</t>
  </si>
  <si>
    <t>Applicant 5565</t>
  </si>
  <si>
    <t>Applicant 5566</t>
  </si>
  <si>
    <t>Applicant 5567</t>
  </si>
  <si>
    <t>Applicant 5568</t>
  </si>
  <si>
    <t>Applicant 5569</t>
  </si>
  <si>
    <t>Applicant 5570</t>
  </si>
  <si>
    <t>Applicant 5571</t>
  </si>
  <si>
    <t>Applicant 5572</t>
  </si>
  <si>
    <t>Applicant 5573</t>
  </si>
  <si>
    <t>Applicant 5574</t>
  </si>
  <si>
    <t>Applicant 5575</t>
  </si>
  <si>
    <t>Applicant 5576</t>
  </si>
  <si>
    <t>Applicant 5577</t>
  </si>
  <si>
    <t>Applicant 5578</t>
  </si>
  <si>
    <t>Applicant 5579</t>
  </si>
  <si>
    <t>Applicant 5580</t>
  </si>
  <si>
    <t>Applicant 5581</t>
  </si>
  <si>
    <t>Applicant 5582</t>
  </si>
  <si>
    <t>Applicant 5583</t>
  </si>
  <si>
    <t>Applicant 5584</t>
  </si>
  <si>
    <t>Applicant 5585</t>
  </si>
  <si>
    <t>Applicant 5586</t>
  </si>
  <si>
    <t>Applicant 5587</t>
  </si>
  <si>
    <t>Applicant 5588</t>
  </si>
  <si>
    <t>Applicant 5589</t>
  </si>
  <si>
    <t>Applicant 5590</t>
  </si>
  <si>
    <t>Applicant 5591</t>
  </si>
  <si>
    <t>Applicant 5592</t>
  </si>
  <si>
    <t>Applicant 5593</t>
  </si>
  <si>
    <t>Applicant 5594</t>
  </si>
  <si>
    <t>Applicant 5595</t>
  </si>
  <si>
    <t>Applicant 5596</t>
  </si>
  <si>
    <t>Applicant 5597</t>
  </si>
  <si>
    <t>Applicant 5598</t>
  </si>
  <si>
    <t>Applicant 5599</t>
  </si>
  <si>
    <t>Applicant 5600</t>
  </si>
  <si>
    <t>Applicant 5601</t>
  </si>
  <si>
    <t>Applicant 5602</t>
  </si>
  <si>
    <t>Applicant 5603</t>
  </si>
  <si>
    <t>Applicant 5604</t>
  </si>
  <si>
    <t>Applicant 5605</t>
  </si>
  <si>
    <t>Applicant 5606</t>
  </si>
  <si>
    <t>Applicant 5607</t>
  </si>
  <si>
    <t>Applicant 5608</t>
  </si>
  <si>
    <t>Applicant 5609</t>
  </si>
  <si>
    <t>Applicant 5610</t>
  </si>
  <si>
    <t>Applicant 5611</t>
  </si>
  <si>
    <t>Applicant 5612</t>
  </si>
  <si>
    <t>Applicant 5613</t>
  </si>
  <si>
    <t>Applicant 5614</t>
  </si>
  <si>
    <t>Applicant 5615</t>
  </si>
  <si>
    <t>Applicant 5616</t>
  </si>
  <si>
    <t>Applicant 5617</t>
  </si>
  <si>
    <t>Applicant 5618</t>
  </si>
  <si>
    <t>Applicant 5619</t>
  </si>
  <si>
    <t>Applicant 5620</t>
  </si>
  <si>
    <t>Applicant 5621</t>
  </si>
  <si>
    <t>Applicant 5622</t>
  </si>
  <si>
    <t>Applicant 5623</t>
  </si>
  <si>
    <t>Applicant 5624</t>
  </si>
  <si>
    <t>Applicant 5625</t>
  </si>
</sst>
</file>

<file path=xl/styles.xml><?xml version="1.0" encoding="utf-8"?>
<styleSheet xmlns="http://schemas.openxmlformats.org/spreadsheetml/2006/main">
  <numFmts count="3">
    <numFmt numFmtId="164" formatCode="0.0%"/>
    <numFmt numFmtId="165" formatCode="[$-809]d\ mmmm\ yyyy;@"/>
    <numFmt numFmtId="166" formatCode="_-* #,##0_-;\-* #,##0_-;_-* &quot;-&quot;??_-;_-@_-"/>
  </numFmts>
  <fonts count="30">
    <font>
      <sz val="10"/>
      <name val="Arial"/>
    </font>
    <font>
      <b/>
      <sz val="10"/>
      <name val="Arial"/>
      <family val="2"/>
    </font>
    <font>
      <sz val="10"/>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sz val="11"/>
      <color indexed="62"/>
      <name val="Calibri"/>
      <family val="2"/>
    </font>
    <font>
      <sz val="11"/>
      <color indexed="52"/>
      <name val="Calibri"/>
      <family val="2"/>
    </font>
    <font>
      <sz val="11"/>
      <color indexed="60"/>
      <name val="Calibri"/>
      <family val="2"/>
    </font>
    <font>
      <b/>
      <sz val="11"/>
      <color indexed="63"/>
      <name val="Calibri"/>
      <family val="2"/>
    </font>
    <font>
      <b/>
      <sz val="18"/>
      <color indexed="56"/>
      <name val="Cambria"/>
      <family val="2"/>
    </font>
    <font>
      <b/>
      <sz val="11"/>
      <color indexed="8"/>
      <name val="Calibri"/>
      <family val="2"/>
    </font>
    <font>
      <sz val="11"/>
      <color indexed="10"/>
      <name val="Calibri"/>
      <family val="2"/>
    </font>
    <font>
      <sz val="10"/>
      <color indexed="64"/>
      <name val="Arial"/>
      <family val="2"/>
    </font>
    <font>
      <b/>
      <sz val="12"/>
      <name val="Arial"/>
      <family val="2"/>
    </font>
    <font>
      <b/>
      <sz val="10"/>
      <color indexed="64"/>
      <name val="Arial"/>
      <family val="2"/>
    </font>
    <font>
      <sz val="12"/>
      <name val="Arial"/>
      <family val="2"/>
    </font>
    <font>
      <sz val="12"/>
      <name val="Arial"/>
      <family val="2"/>
    </font>
    <font>
      <b/>
      <sz val="12"/>
      <name val="Arial"/>
      <family val="2"/>
    </font>
    <font>
      <sz val="8"/>
      <color indexed="64"/>
      <name val="MS Sans Serif"/>
      <family val="2"/>
    </font>
    <font>
      <sz val="11"/>
      <color theme="0"/>
      <name val="Calibri"/>
      <family val="2"/>
      <scheme val="minor"/>
    </font>
    <font>
      <b/>
      <sz val="14"/>
      <color rgb="FFC10077"/>
      <name val="Arial"/>
      <family val="2"/>
    </font>
    <font>
      <sz val="11"/>
      <name val="Arial"/>
      <family val="2"/>
    </font>
  </fonts>
  <fills count="26">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solid">
        <fgColor theme="4"/>
      </patternFill>
    </fill>
    <fill>
      <patternFill patternType="solid">
        <fgColor rgb="FFD5D2CD"/>
        <bgColor indexed="64"/>
      </patternFill>
    </fill>
  </fills>
  <borders count="10">
    <border>
      <left/>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s>
  <cellStyleXfs count="45">
    <xf numFmtId="0" fontId="0" fillId="0" borderId="0"/>
    <xf numFmtId="0" fontId="3" fillId="2" borderId="0" applyNumberFormat="0" applyBorder="0" applyAlignment="0" applyProtection="0"/>
    <xf numFmtId="0" fontId="3" fillId="3" borderId="0" applyNumberFormat="0" applyBorder="0" applyAlignment="0" applyProtection="0"/>
    <xf numFmtId="0" fontId="3" fillId="4" borderId="0" applyNumberFormat="0" applyBorder="0" applyAlignment="0" applyProtection="0"/>
    <xf numFmtId="0" fontId="3" fillId="5" borderId="0" applyNumberFormat="0" applyBorder="0" applyAlignment="0" applyProtection="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5" borderId="0" applyNumberFormat="0" applyBorder="0" applyAlignment="0" applyProtection="0"/>
    <xf numFmtId="0" fontId="3" fillId="8" borderId="0" applyNumberFormat="0" applyBorder="0" applyAlignment="0" applyProtection="0"/>
    <xf numFmtId="0" fontId="3" fillId="11" borderId="0" applyNumberFormat="0" applyBorder="0" applyAlignment="0" applyProtection="0"/>
    <xf numFmtId="0" fontId="4" fillId="12"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18"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9" borderId="0" applyNumberFormat="0" applyBorder="0" applyAlignment="0" applyProtection="0"/>
    <xf numFmtId="0" fontId="5" fillId="3" borderId="0" applyNumberFormat="0" applyBorder="0" applyAlignment="0" applyProtection="0"/>
    <xf numFmtId="0" fontId="6" fillId="20" borderId="1" applyNumberFormat="0" applyAlignment="0" applyProtection="0"/>
    <xf numFmtId="0" fontId="7" fillId="21" borderId="2" applyNumberFormat="0" applyAlignment="0" applyProtection="0"/>
    <xf numFmtId="0" fontId="8" fillId="0" borderId="0" applyNumberFormat="0" applyFill="0" applyBorder="0" applyAlignment="0" applyProtection="0"/>
    <xf numFmtId="0" fontId="9" fillId="4" borderId="0" applyNumberFormat="0" applyBorder="0" applyAlignment="0" applyProtection="0"/>
    <xf numFmtId="0" fontId="10" fillId="0" borderId="3" applyNumberFormat="0" applyFill="0" applyAlignment="0" applyProtection="0"/>
    <xf numFmtId="0" fontId="11" fillId="0" borderId="4" applyNumberFormat="0" applyFill="0" applyAlignment="0" applyProtection="0"/>
    <xf numFmtId="0" fontId="12" fillId="0" borderId="5" applyNumberFormat="0" applyFill="0" applyAlignment="0" applyProtection="0"/>
    <xf numFmtId="0" fontId="12" fillId="0" borderId="0" applyNumberFormat="0" applyFill="0" applyBorder="0" applyAlignment="0" applyProtection="0"/>
    <xf numFmtId="0" fontId="13" fillId="7" borderId="1" applyNumberFormat="0" applyAlignment="0" applyProtection="0"/>
    <xf numFmtId="0" fontId="14" fillId="0" borderId="6" applyNumberFormat="0" applyFill="0" applyAlignment="0" applyProtection="0"/>
    <xf numFmtId="0" fontId="15" fillId="22" borderId="0" applyNumberFormat="0" applyBorder="0" applyAlignment="0" applyProtection="0"/>
    <xf numFmtId="0" fontId="20" fillId="0" borderId="0"/>
    <xf numFmtId="0" fontId="3" fillId="23" borderId="7" applyNumberFormat="0" applyFont="0" applyAlignment="0" applyProtection="0"/>
    <xf numFmtId="0" fontId="16" fillId="20" borderId="8" applyNumberFormat="0" applyAlignment="0" applyProtection="0"/>
    <xf numFmtId="0" fontId="17" fillId="0" borderId="0" applyNumberFormat="0" applyFill="0" applyBorder="0" applyAlignment="0" applyProtection="0"/>
    <xf numFmtId="0" fontId="18" fillId="0" borderId="9" applyNumberFormat="0" applyFill="0" applyAlignment="0" applyProtection="0"/>
    <xf numFmtId="0" fontId="19" fillId="0" borderId="0" applyNumberFormat="0" applyFill="0" applyBorder="0" applyAlignment="0" applyProtection="0"/>
    <xf numFmtId="0" fontId="20" fillId="0" borderId="0"/>
    <xf numFmtId="0" fontId="27" fillId="24" borderId="0" applyNumberFormat="0" applyBorder="0" applyAlignment="0" applyProtection="0"/>
  </cellStyleXfs>
  <cellXfs count="69">
    <xf numFmtId="0" fontId="0" fillId="0" borderId="0" xfId="0"/>
    <xf numFmtId="0" fontId="20" fillId="0" borderId="0" xfId="37"/>
    <xf numFmtId="0" fontId="20" fillId="0" borderId="0" xfId="37" applyNumberFormat="1"/>
    <xf numFmtId="0" fontId="21" fillId="0" borderId="0" xfId="0" applyFont="1" applyProtection="1"/>
    <xf numFmtId="0" fontId="20" fillId="0" borderId="0" xfId="37" applyAlignment="1">
      <alignment wrapText="1"/>
    </xf>
    <xf numFmtId="0" fontId="23" fillId="0" borderId="0" xfId="0" applyFont="1" applyProtection="1"/>
    <xf numFmtId="0" fontId="24" fillId="0" borderId="0" xfId="0" applyFont="1"/>
    <xf numFmtId="0" fontId="2" fillId="0" borderId="0" xfId="0" applyFont="1" applyAlignment="1" applyProtection="1">
      <alignment vertical="center" wrapText="1"/>
    </xf>
    <xf numFmtId="0" fontId="2" fillId="0" borderId="0" xfId="0" applyFont="1" applyAlignment="1" applyProtection="1">
      <alignment horizontal="left" wrapText="1"/>
    </xf>
    <xf numFmtId="0" fontId="2" fillId="0" borderId="0" xfId="0" applyFont="1" applyProtection="1"/>
    <xf numFmtId="0" fontId="2" fillId="0" borderId="0" xfId="0" applyFont="1" applyAlignment="1" applyProtection="1">
      <alignment wrapText="1"/>
    </xf>
    <xf numFmtId="0" fontId="2" fillId="0" borderId="0" xfId="0" applyFont="1"/>
    <xf numFmtId="3" fontId="2" fillId="0" borderId="0" xfId="0" applyNumberFormat="1" applyFont="1" applyBorder="1" applyProtection="1"/>
    <xf numFmtId="0" fontId="2" fillId="0" borderId="0" xfId="0" applyFont="1" applyBorder="1" applyProtection="1"/>
    <xf numFmtId="164" fontId="2" fillId="0" borderId="0" xfId="0" applyNumberFormat="1" applyFont="1" applyBorder="1" applyProtection="1"/>
    <xf numFmtId="0" fontId="2" fillId="0" borderId="0" xfId="0" applyFont="1" applyAlignment="1" applyProtection="1">
      <alignment horizontal="right"/>
    </xf>
    <xf numFmtId="0" fontId="1" fillId="0" borderId="0" xfId="37" applyNumberFormat="1" applyFont="1" applyAlignment="1">
      <alignment wrapText="1"/>
    </xf>
    <xf numFmtId="1" fontId="2" fillId="0" borderId="0" xfId="37" applyNumberFormat="1" applyFont="1"/>
    <xf numFmtId="0" fontId="2" fillId="0" borderId="0" xfId="37" applyNumberFormat="1" applyFont="1"/>
    <xf numFmtId="3" fontId="2" fillId="0" borderId="0" xfId="37" applyNumberFormat="1" applyFont="1"/>
    <xf numFmtId="2" fontId="2" fillId="0" borderId="0" xfId="37" applyNumberFormat="1" applyFont="1"/>
    <xf numFmtId="166" fontId="2" fillId="0" borderId="0" xfId="0" applyNumberFormat="1" applyFont="1" applyBorder="1" applyAlignment="1" applyProtection="1">
      <alignment horizontal="right"/>
    </xf>
    <xf numFmtId="0" fontId="28" fillId="0" borderId="0" xfId="0" applyFont="1" applyProtection="1"/>
    <xf numFmtId="0" fontId="28" fillId="0" borderId="0" xfId="0" applyFont="1" applyAlignment="1" applyProtection="1">
      <alignment horizontal="left" indent="4"/>
    </xf>
    <xf numFmtId="0" fontId="24" fillId="0" borderId="0" xfId="0" applyFont="1" applyAlignment="1">
      <alignment horizontal="left" indent="4"/>
    </xf>
    <xf numFmtId="0" fontId="23" fillId="0" borderId="0" xfId="0" applyFont="1" applyAlignment="1">
      <alignment horizontal="left" indent="4"/>
    </xf>
    <xf numFmtId="0" fontId="25" fillId="0" borderId="0" xfId="0" applyFont="1" applyAlignment="1">
      <alignment horizontal="left" indent="4"/>
    </xf>
    <xf numFmtId="0" fontId="23" fillId="0" borderId="0" xfId="0" applyFont="1" applyAlignment="1">
      <alignment horizontal="left" wrapText="1" indent="4"/>
    </xf>
    <xf numFmtId="0" fontId="24" fillId="0" borderId="0" xfId="0" applyFont="1" applyAlignment="1">
      <alignment horizontal="left" wrapText="1" indent="4"/>
    </xf>
    <xf numFmtId="0" fontId="0" fillId="0" borderId="0" xfId="0" applyAlignment="1">
      <alignment horizontal="left" indent="4"/>
    </xf>
    <xf numFmtId="0" fontId="20" fillId="0" borderId="0" xfId="0" applyNumberFormat="1" applyFont="1" applyAlignment="1">
      <alignment horizontal="right"/>
    </xf>
    <xf numFmtId="49" fontId="20" fillId="0" borderId="0" xfId="0" applyNumberFormat="1" applyFont="1" applyAlignment="1">
      <alignment horizontal="right"/>
    </xf>
    <xf numFmtId="3" fontId="20" fillId="0" borderId="0" xfId="0" applyNumberFormat="1" applyFont="1" applyAlignment="1">
      <alignment horizontal="right"/>
    </xf>
    <xf numFmtId="2" fontId="20" fillId="0" borderId="0" xfId="0" applyNumberFormat="1" applyFont="1" applyAlignment="1">
      <alignment horizontal="right"/>
    </xf>
    <xf numFmtId="1" fontId="1" fillId="0" borderId="0" xfId="37" applyNumberFormat="1" applyFont="1" applyAlignment="1">
      <alignment horizontal="left" wrapText="1"/>
    </xf>
    <xf numFmtId="0" fontId="1" fillId="0" borderId="0" xfId="37" applyNumberFormat="1" applyFont="1" applyAlignment="1">
      <alignment horizontal="left" wrapText="1"/>
    </xf>
    <xf numFmtId="15" fontId="1" fillId="0" borderId="0" xfId="37" applyNumberFormat="1" applyFont="1" applyAlignment="1">
      <alignment horizontal="left" wrapText="1"/>
    </xf>
    <xf numFmtId="3" fontId="1" fillId="0" borderId="0" xfId="37" applyNumberFormat="1" applyFont="1" applyAlignment="1">
      <alignment horizontal="left" wrapText="1"/>
    </xf>
    <xf numFmtId="0" fontId="22" fillId="0" borderId="0" xfId="37" applyFont="1" applyAlignment="1">
      <alignment horizontal="left" wrapText="1"/>
    </xf>
    <xf numFmtId="49" fontId="20" fillId="0" borderId="0" xfId="0" applyNumberFormat="1" applyFont="1" applyAlignment="1"/>
    <xf numFmtId="0" fontId="2" fillId="0" borderId="0" xfId="37" applyNumberFormat="1" applyFont="1" applyAlignment="1"/>
    <xf numFmtId="0" fontId="20" fillId="0" borderId="0" xfId="0" applyNumberFormat="1" applyFont="1" applyAlignment="1"/>
    <xf numFmtId="15" fontId="20" fillId="0" borderId="0" xfId="0" applyNumberFormat="1" applyFont="1" applyAlignment="1"/>
    <xf numFmtId="15" fontId="2" fillId="0" borderId="0" xfId="37" applyNumberFormat="1" applyFont="1" applyAlignment="1"/>
    <xf numFmtId="0" fontId="20" fillId="0" borderId="0" xfId="37" applyNumberFormat="1" applyAlignment="1"/>
    <xf numFmtId="0" fontId="20" fillId="0" borderId="0" xfId="37" applyAlignment="1"/>
    <xf numFmtId="0" fontId="20" fillId="0" borderId="0" xfId="37" applyNumberFormat="1" applyFont="1" applyAlignment="1"/>
    <xf numFmtId="0" fontId="2" fillId="0" borderId="0" xfId="37" applyFont="1" applyAlignment="1"/>
    <xf numFmtId="1" fontId="20" fillId="0" borderId="0" xfId="0" applyNumberFormat="1" applyFont="1" applyAlignment="1">
      <alignment horizontal="right"/>
    </xf>
    <xf numFmtId="14" fontId="1" fillId="0" borderId="0" xfId="37" applyNumberFormat="1" applyFont="1" applyAlignment="1">
      <alignment horizontal="left" wrapText="1"/>
    </xf>
    <xf numFmtId="14" fontId="20" fillId="0" borderId="0" xfId="0" applyNumberFormat="1" applyFont="1" applyAlignment="1">
      <alignment horizontal="right"/>
    </xf>
    <xf numFmtId="14" fontId="2" fillId="0" borderId="0" xfId="37" applyNumberFormat="1" applyFont="1"/>
    <xf numFmtId="0" fontId="2" fillId="0" borderId="0" xfId="0" pivotButton="1" applyFont="1" applyProtection="1"/>
    <xf numFmtId="0" fontId="2" fillId="0" borderId="0" xfId="0" pivotButton="1" applyFont="1" applyAlignment="1" applyProtection="1">
      <alignment wrapText="1"/>
    </xf>
    <xf numFmtId="3" fontId="2" fillId="0" borderId="0" xfId="0" applyNumberFormat="1" applyFont="1" applyProtection="1"/>
    <xf numFmtId="0" fontId="2" fillId="25" borderId="0" xfId="0" applyFont="1" applyFill="1" applyProtection="1"/>
    <xf numFmtId="10" fontId="2" fillId="0" borderId="0" xfId="0" pivotButton="1" applyNumberFormat="1" applyFont="1" applyProtection="1"/>
    <xf numFmtId="0" fontId="2" fillId="0" borderId="0" xfId="0" pivotButton="1" applyFont="1" applyAlignment="1" applyProtection="1">
      <alignment horizontal="left" wrapText="1"/>
    </xf>
    <xf numFmtId="164" fontId="2" fillId="0" borderId="0" xfId="0" applyNumberFormat="1" applyFont="1" applyProtection="1"/>
    <xf numFmtId="164" fontId="2" fillId="0" borderId="0" xfId="0" applyNumberFormat="1" applyFont="1" applyAlignment="1" applyProtection="1">
      <alignment horizontal="right"/>
    </xf>
    <xf numFmtId="166" fontId="2" fillId="0" borderId="0" xfId="0" applyNumberFormat="1" applyFont="1" applyAlignment="1" applyProtection="1">
      <alignment horizontal="right"/>
    </xf>
    <xf numFmtId="0" fontId="29" fillId="0" borderId="0" xfId="0" applyFont="1" applyAlignment="1" applyProtection="1">
      <alignment horizontal="left" vertical="center" wrapText="1"/>
    </xf>
    <xf numFmtId="49" fontId="26" fillId="0" borderId="0" xfId="0" applyNumberFormat="1" applyFont="1" applyAlignment="1">
      <alignment vertical="top"/>
    </xf>
    <xf numFmtId="0" fontId="0" fillId="0" borderId="0" xfId="0" pivotButton="1" applyFont="1" applyProtection="1"/>
    <xf numFmtId="0" fontId="0" fillId="0" borderId="0" xfId="0" applyFont="1" applyProtection="1"/>
    <xf numFmtId="0" fontId="0" fillId="0" borderId="0" xfId="0" pivotButton="1" applyFont="1" applyAlignment="1" applyProtection="1">
      <alignment wrapText="1"/>
    </xf>
    <xf numFmtId="0" fontId="0" fillId="0" borderId="0" xfId="0" applyFont="1" applyAlignment="1" applyProtection="1">
      <alignment horizontal="right"/>
    </xf>
    <xf numFmtId="3" fontId="0" fillId="0" borderId="0" xfId="0" applyNumberFormat="1" applyFont="1" applyProtection="1"/>
    <xf numFmtId="0" fontId="0" fillId="25" borderId="0" xfId="0" applyFont="1" applyFill="1" applyProtection="1"/>
  </cellXfs>
  <cellStyles count="45">
    <cellStyle name="20% - Accent1" xfId="1" builtinId="30" customBuiltin="1"/>
    <cellStyle name="20% - Accent2" xfId="2" builtinId="34" customBuiltin="1"/>
    <cellStyle name="20% - Accent3" xfId="3" builtinId="38" customBuiltin="1"/>
    <cellStyle name="20% - Accent4" xfId="4" builtinId="42" customBuiltin="1"/>
    <cellStyle name="20% - Accent5" xfId="5" builtinId="46" customBuiltin="1"/>
    <cellStyle name="20% - Accent6" xfId="6" builtinId="50" customBuiltin="1"/>
    <cellStyle name="40% - Accent1" xfId="7" builtinId="31" customBuiltin="1"/>
    <cellStyle name="40% - Accent2" xfId="8" builtinId="35" customBuiltin="1"/>
    <cellStyle name="40% - Accent3" xfId="9" builtinId="39" customBuiltin="1"/>
    <cellStyle name="40% - Accent4" xfId="10" builtinId="43" customBuiltin="1"/>
    <cellStyle name="40% - Accent5" xfId="11" builtinId="47" customBuiltin="1"/>
    <cellStyle name="40% - Accent6" xfId="12" builtinId="51" customBuiltin="1"/>
    <cellStyle name="60% - Accent1" xfId="13" builtinId="32" customBuiltin="1"/>
    <cellStyle name="60% - Accent2" xfId="14" builtinId="36" customBuiltin="1"/>
    <cellStyle name="60% - Accent3" xfId="15" builtinId="40" customBuiltin="1"/>
    <cellStyle name="60% - Accent4" xfId="16" builtinId="44" customBuiltin="1"/>
    <cellStyle name="60% - Accent5" xfId="17" builtinId="48" customBuiltin="1"/>
    <cellStyle name="60% - Accent6" xfId="18" builtinId="52" customBuiltin="1"/>
    <cellStyle name="Accent1" xfId="19" builtinId="29" customBuiltin="1"/>
    <cellStyle name="Accent1 2" xfId="44"/>
    <cellStyle name="Accent2" xfId="20" builtinId="33" customBuiltin="1"/>
    <cellStyle name="Accent3" xfId="21" builtinId="37" customBuiltin="1"/>
    <cellStyle name="Accent4" xfId="22" builtinId="41" customBuiltin="1"/>
    <cellStyle name="Accent5" xfId="23" builtinId="45" customBuiltin="1"/>
    <cellStyle name="Accent6" xfId="24" builtinId="49" customBuiltin="1"/>
    <cellStyle name="Bad" xfId="25" builtinId="27" customBuiltin="1"/>
    <cellStyle name="Calculation" xfId="26" builtinId="22" customBuiltin="1"/>
    <cellStyle name="Check Cell" xfId="27" builtinId="23" customBuiltin="1"/>
    <cellStyle name="Explanatory Text" xfId="28" builtinId="53" customBuiltin="1"/>
    <cellStyle name="Good" xfId="29" builtinId="26" customBuiltin="1"/>
    <cellStyle name="Heading 1" xfId="30" builtinId="16" customBuiltin="1"/>
    <cellStyle name="Heading 2" xfId="31" builtinId="17" customBuiltin="1"/>
    <cellStyle name="Heading 3" xfId="32" builtinId="18" customBuiltin="1"/>
    <cellStyle name="Heading 4" xfId="33" builtinId="19" customBuiltin="1"/>
    <cellStyle name="Input" xfId="34" builtinId="20" customBuiltin="1"/>
    <cellStyle name="Linked Cell" xfId="35" builtinId="24" customBuiltin="1"/>
    <cellStyle name="Neutral" xfId="36" builtinId="28" customBuiltin="1"/>
    <cellStyle name="Normal" xfId="0" builtinId="0"/>
    <cellStyle name="Normal 2" xfId="43"/>
    <cellStyle name="Normal_Gfta_Vol_and Values" xfId="37"/>
    <cellStyle name="Note" xfId="38" builtinId="10" customBuiltin="1"/>
    <cellStyle name="Output" xfId="39" builtinId="21" customBuiltin="1"/>
    <cellStyle name="Title" xfId="40" builtinId="15" customBuiltin="1"/>
    <cellStyle name="Total" xfId="41" builtinId="25" customBuiltin="1"/>
    <cellStyle name="Warning Text" xfId="42" builtinId="11" customBuiltin="1"/>
  </cellStyles>
  <dxfs count="286">
    <dxf>
      <numFmt numFmtId="3" formatCode="#,##0"/>
    </dxf>
    <dxf>
      <protection locked="1"/>
    </dxf>
    <dxf>
      <alignment horizontal="right" readingOrder="0"/>
    </dxf>
    <dxf>
      <alignment horizontal="right" readingOrder="0"/>
    </dxf>
    <dxf>
      <alignment wrapText="1" readingOrder="0"/>
    </dxf>
    <dxf>
      <font>
        <sz val="10"/>
      </font>
    </dxf>
    <dxf>
      <fill>
        <patternFill patternType="solid">
          <bgColor rgb="FFCECAC4"/>
        </patternFill>
      </fill>
    </dxf>
    <dxf>
      <fill>
        <patternFill patternType="solid">
          <bgColor rgb="FFCECAC4"/>
        </patternFill>
      </fill>
    </dxf>
    <dxf>
      <fill>
        <patternFill patternType="solid">
          <bgColor rgb="FFCECAC4"/>
        </patternFill>
      </fill>
    </dxf>
    <dxf>
      <fill>
        <patternFill patternType="solid">
          <bgColor rgb="FFCECAC4"/>
        </patternFill>
      </fill>
    </dxf>
    <dxf>
      <fill>
        <patternFill patternType="solid">
          <bgColor rgb="FFCECAC4"/>
        </patternFill>
      </fill>
    </dxf>
    <dxf>
      <fill>
        <patternFill>
          <bgColor rgb="FFD5D2CD"/>
        </patternFill>
      </fill>
    </dxf>
    <dxf>
      <fill>
        <patternFill>
          <bgColor rgb="FFD5D2CD"/>
        </patternFill>
      </fill>
    </dxf>
    <dxf>
      <fill>
        <patternFill>
          <bgColor rgb="FFD5D2CD"/>
        </patternFill>
      </fill>
    </dxf>
    <dxf>
      <fill>
        <patternFill>
          <bgColor rgb="FFD5D2CD"/>
        </patternFill>
      </fill>
    </dxf>
    <dxf>
      <fill>
        <patternFill>
          <bgColor rgb="FFD5D2CD"/>
        </patternFill>
      </fill>
    </dxf>
    <dxf>
      <fill>
        <patternFill patternType="solid">
          <fgColor indexed="64"/>
          <bgColor rgb="FFD5D2CD"/>
        </patternFill>
      </fill>
    </dxf>
    <dxf>
      <fill>
        <patternFill patternType="solid">
          <fgColor indexed="64"/>
          <bgColor rgb="FFD5D2CD"/>
        </patternFill>
      </fill>
    </dxf>
    <dxf>
      <fill>
        <patternFill patternType="solid">
          <fgColor indexed="64"/>
          <bgColor rgb="FFD5D2CD"/>
        </patternFill>
      </fill>
    </dxf>
    <dxf>
      <fill>
        <patternFill patternType="solid">
          <fgColor indexed="64"/>
          <bgColor rgb="FFD5D2CD"/>
        </patternFill>
      </fill>
    </dxf>
    <dxf>
      <fill>
        <patternFill patternType="solid">
          <fgColor indexed="64"/>
          <bgColor rgb="FFD5D2CD"/>
        </patternFill>
      </fill>
    </dxf>
    <dxf>
      <fill>
        <patternFill patternType="solid">
          <fgColor indexed="64"/>
          <bgColor rgb="FFD5D2CD"/>
        </patternFill>
      </fill>
    </dxf>
    <dxf>
      <font>
        <sz val="10"/>
      </font>
    </dxf>
    <dxf>
      <alignment wrapText="1" readingOrder="0"/>
    </dxf>
    <dxf>
      <alignment horizontal="right" readingOrder="0"/>
    </dxf>
    <dxf>
      <alignment horizontal="right" readingOrder="0"/>
    </dxf>
    <dxf>
      <protection locked="1"/>
    </dxf>
    <dxf>
      <numFmt numFmtId="3" formatCode="#,##0"/>
    </dxf>
    <dxf>
      <fill>
        <patternFill patternType="solid">
          <fgColor indexed="64"/>
          <bgColor rgb="FFD5D2CD"/>
        </patternFill>
      </fill>
    </dxf>
    <dxf>
      <fill>
        <patternFill>
          <bgColor rgb="FFD5D2CD"/>
        </patternFill>
      </fill>
    </dxf>
    <dxf>
      <fill>
        <patternFill>
          <bgColor rgb="FFD5D2CD"/>
        </patternFill>
      </fill>
    </dxf>
    <dxf>
      <fill>
        <patternFill>
          <bgColor rgb="FFD5D2CD"/>
        </patternFill>
      </fill>
    </dxf>
    <dxf>
      <fill>
        <patternFill>
          <bgColor rgb="FFD5D2CD"/>
        </patternFill>
      </fill>
    </dxf>
    <dxf>
      <fill>
        <patternFill>
          <bgColor rgb="FFD5D2CD"/>
        </patternFill>
      </fill>
    </dxf>
    <dxf>
      <fill>
        <patternFill patternType="solid">
          <bgColor rgb="FFCECAC4"/>
        </patternFill>
      </fill>
    </dxf>
    <dxf>
      <fill>
        <patternFill patternType="solid">
          <bgColor rgb="FFCECAC4"/>
        </patternFill>
      </fill>
    </dxf>
    <dxf>
      <fill>
        <patternFill patternType="solid">
          <bgColor rgb="FFCECAC4"/>
        </patternFill>
      </fill>
    </dxf>
    <dxf>
      <fill>
        <patternFill patternType="solid">
          <bgColor rgb="FFCECAC4"/>
        </patternFill>
      </fill>
    </dxf>
    <dxf>
      <fill>
        <patternFill patternType="solid">
          <bgColor rgb="FFCECAC4"/>
        </patternFill>
      </fill>
    </dxf>
    <dxf>
      <font>
        <sz val="10"/>
      </font>
    </dxf>
    <dxf>
      <alignment wrapText="1" readingOrder="0"/>
    </dxf>
    <dxf>
      <alignment horizontal="right" readingOrder="0"/>
    </dxf>
    <dxf>
      <alignment horizontal="right" readingOrder="0"/>
    </dxf>
    <dxf>
      <protection locked="1"/>
    </dxf>
    <dxf>
      <numFmt numFmtId="3" formatCode="#,##0"/>
    </dxf>
    <dxf>
      <fill>
        <patternFill patternType="solid">
          <fgColor indexed="64"/>
          <bgColor rgb="FFD5D2CD"/>
        </patternFill>
      </fill>
    </dxf>
    <dxf>
      <fill>
        <patternFill patternType="solid">
          <fgColor indexed="64"/>
          <bgColor rgb="FFD5D2CD"/>
        </patternFill>
      </fill>
    </dxf>
    <dxf>
      <fill>
        <patternFill patternType="solid">
          <fgColor indexed="64"/>
          <bgColor rgb="FFD5D2CD"/>
        </patternFill>
      </fill>
    </dxf>
    <dxf>
      <fill>
        <patternFill patternType="solid">
          <fgColor indexed="64"/>
          <bgColor rgb="FFD5D2CD"/>
        </patternFill>
      </fill>
    </dxf>
    <dxf>
      <fill>
        <patternFill patternType="solid">
          <fgColor indexed="64"/>
          <bgColor rgb="FFD5D2CD"/>
        </patternFill>
      </fill>
    </dxf>
    <dxf>
      <fill>
        <patternFill patternType="solid">
          <fgColor indexed="64"/>
          <bgColor rgb="FFD5D2CD"/>
        </patternFill>
      </fill>
    </dxf>
    <dxf>
      <alignment horizontal="right" readingOrder="0"/>
    </dxf>
    <dxf>
      <font>
        <sz val="10"/>
      </font>
    </dxf>
    <dxf>
      <alignment wrapText="1" readingOrder="0"/>
    </dxf>
    <dxf>
      <alignment horizontal="right" readingOrder="0"/>
    </dxf>
    <dxf>
      <protection locked="1"/>
    </dxf>
    <dxf>
      <numFmt numFmtId="3" formatCode="#,##0"/>
    </dxf>
    <dxf>
      <fill>
        <patternFill patternType="solid">
          <fgColor indexed="64"/>
          <bgColor rgb="FFD5D2CD"/>
        </patternFill>
      </fill>
    </dxf>
    <dxf>
      <fill>
        <patternFill patternType="solid">
          <fgColor indexed="64"/>
          <bgColor rgb="FFD5D2CD"/>
        </patternFill>
      </fill>
    </dxf>
    <dxf>
      <fill>
        <patternFill patternType="solid">
          <fgColor indexed="64"/>
          <bgColor rgb="FFD5D2CD"/>
        </patternFill>
      </fill>
    </dxf>
    <dxf>
      <fill>
        <patternFill patternType="solid">
          <fgColor indexed="64"/>
          <bgColor rgb="FFD5D2CD"/>
        </patternFill>
      </fill>
    </dxf>
    <dxf>
      <fill>
        <patternFill patternType="solid">
          <fgColor indexed="64"/>
          <bgColor rgb="FFD5D2CD"/>
        </patternFill>
      </fill>
    </dxf>
    <dxf>
      <fill>
        <patternFill patternType="solid">
          <fgColor indexed="64"/>
          <bgColor rgb="FFD5D2CD"/>
        </patternFill>
      </fill>
    </dxf>
    <dxf>
      <border>
        <left/>
        <right/>
        <top/>
        <bottom/>
      </border>
    </dxf>
    <dxf>
      <font>
        <sz val="10"/>
      </font>
    </dxf>
    <dxf>
      <alignment wrapText="1" readingOrder="0"/>
    </dxf>
    <dxf>
      <alignment horizontal="right" readingOrder="0"/>
    </dxf>
    <dxf>
      <alignment horizontal="right" readingOrder="0"/>
    </dxf>
    <dxf>
      <protection locked="1"/>
    </dxf>
    <dxf>
      <numFmt numFmtId="3" formatCode="#,##0"/>
    </dxf>
    <dxf>
      <fill>
        <patternFill patternType="solid">
          <fgColor indexed="64"/>
          <bgColor rgb="FFD5D2CD"/>
        </patternFill>
      </fill>
    </dxf>
    <dxf>
      <fill>
        <patternFill patternType="solid">
          <fgColor indexed="64"/>
          <bgColor rgb="FFD5D2CD"/>
        </patternFill>
      </fill>
    </dxf>
    <dxf>
      <fill>
        <patternFill patternType="solid">
          <fgColor indexed="64"/>
          <bgColor rgb="FFD5D2CD"/>
        </patternFill>
      </fill>
    </dxf>
    <dxf>
      <fill>
        <patternFill patternType="solid">
          <fgColor indexed="64"/>
          <bgColor rgb="FFD5D2CD"/>
        </patternFill>
      </fill>
    </dxf>
    <dxf>
      <fill>
        <patternFill patternType="solid">
          <fgColor indexed="64"/>
          <bgColor rgb="FFD5D2CD"/>
        </patternFill>
      </fill>
    </dxf>
    <dxf>
      <fill>
        <patternFill patternType="solid">
          <fgColor indexed="64"/>
          <bgColor rgb="FFD5D2CD"/>
        </patternFill>
      </fill>
    </dxf>
    <dxf>
      <font>
        <sz val="10"/>
      </font>
    </dxf>
    <dxf>
      <alignment wrapText="1" readingOrder="0"/>
    </dxf>
    <dxf>
      <alignment horizontal="right" readingOrder="0"/>
    </dxf>
    <dxf>
      <alignment horizontal="right" readingOrder="0"/>
    </dxf>
    <dxf>
      <protection locked="1"/>
    </dxf>
    <dxf>
      <numFmt numFmtId="164" formatCode="0.0%"/>
    </dxf>
    <dxf>
      <numFmt numFmtId="14" formatCode="0.00%"/>
    </dxf>
    <dxf>
      <fill>
        <patternFill patternType="solid">
          <fgColor indexed="64"/>
          <bgColor rgb="FFD5D2CD"/>
        </patternFill>
      </fill>
    </dxf>
    <dxf>
      <fill>
        <patternFill patternType="solid">
          <fgColor indexed="64"/>
          <bgColor rgb="FFD5D2CD"/>
        </patternFill>
      </fill>
    </dxf>
    <dxf>
      <fill>
        <patternFill patternType="solid">
          <fgColor indexed="64"/>
          <bgColor rgb="FFD5D2CD"/>
        </patternFill>
      </fill>
    </dxf>
    <dxf>
      <fill>
        <patternFill patternType="solid">
          <fgColor indexed="64"/>
          <bgColor rgb="FFD5D2CD"/>
        </patternFill>
      </fill>
    </dxf>
    <dxf>
      <fill>
        <patternFill patternType="solid">
          <fgColor indexed="64"/>
          <bgColor rgb="FFD5D2CD"/>
        </patternFill>
      </fill>
    </dxf>
    <dxf>
      <font>
        <sz val="10"/>
      </font>
    </dxf>
    <dxf>
      <alignment wrapText="1" readingOrder="0"/>
    </dxf>
    <dxf>
      <alignment horizontal="right" readingOrder="0"/>
    </dxf>
    <dxf>
      <alignment horizontal="right" readingOrder="0"/>
    </dxf>
    <dxf>
      <protection locked="1"/>
    </dxf>
    <dxf>
      <numFmt numFmtId="164" formatCode="0.0%"/>
    </dxf>
    <dxf>
      <fill>
        <patternFill patternType="solid">
          <fgColor indexed="64"/>
          <bgColor rgb="FFD5D2CD"/>
        </patternFill>
      </fill>
    </dxf>
    <dxf>
      <fill>
        <patternFill>
          <bgColor rgb="FFD5D2CD"/>
        </patternFill>
      </fill>
    </dxf>
    <dxf>
      <fill>
        <patternFill patternType="solid">
          <bgColor rgb="FFC4BFB8"/>
        </patternFill>
      </fill>
    </dxf>
    <dxf>
      <fill>
        <patternFill>
          <bgColor rgb="FFD5D2CD"/>
        </patternFill>
      </fill>
    </dxf>
    <dxf>
      <fill>
        <patternFill>
          <bgColor rgb="FFD5D2CD"/>
        </patternFill>
      </fill>
    </dxf>
    <dxf>
      <fill>
        <patternFill>
          <bgColor rgb="FFD5D2CD"/>
        </patternFill>
      </fill>
    </dxf>
    <dxf>
      <fill>
        <patternFill>
          <bgColor rgb="FFD5D2CD"/>
        </patternFill>
      </fill>
    </dxf>
    <dxf>
      <fill>
        <patternFill patternType="solid">
          <bgColor rgb="FFC4BFB8"/>
        </patternFill>
      </fill>
    </dxf>
    <dxf>
      <fill>
        <patternFill patternType="solid">
          <bgColor rgb="FFC4BFB8"/>
        </patternFill>
      </fill>
    </dxf>
    <dxf>
      <fill>
        <patternFill patternType="solid">
          <bgColor rgb="FFC4BFB8"/>
        </patternFill>
      </fill>
    </dxf>
    <dxf>
      <fill>
        <patternFill patternType="solid">
          <bgColor rgb="FFC4BFB8"/>
        </patternFill>
      </fill>
    </dxf>
    <dxf>
      <font>
        <sz val="10"/>
      </font>
    </dxf>
    <dxf>
      <alignment wrapText="1" readingOrder="0"/>
    </dxf>
    <dxf>
      <alignment horizontal="right" readingOrder="0"/>
    </dxf>
    <dxf>
      <alignment horizontal="right" readingOrder="0"/>
    </dxf>
    <dxf>
      <protection locked="1"/>
    </dxf>
    <dxf>
      <numFmt numFmtId="166" formatCode="_-* #,##0_-;\-* #,##0_-;_-* &quot;-&quot;??_-;_-@_-"/>
    </dxf>
    <dxf>
      <alignment wrapText="1" readingOrder="0"/>
    </dxf>
    <dxf>
      <alignment wrapText="1" readingOrder="0"/>
    </dxf>
    <dxf>
      <alignment horizontal="right" readingOrder="0"/>
    </dxf>
    <dxf>
      <fill>
        <patternFill patternType="solid">
          <fgColor indexed="64"/>
          <bgColor rgb="FFD5D2CD"/>
        </patternFill>
      </fill>
    </dxf>
    <dxf>
      <fill>
        <patternFill patternType="solid">
          <fgColor indexed="64"/>
          <bgColor rgb="FFD5D2CD"/>
        </patternFill>
      </fill>
    </dxf>
    <dxf>
      <fill>
        <patternFill patternType="solid">
          <fgColor indexed="64"/>
          <bgColor rgb="FFD5D2CD"/>
        </patternFill>
      </fill>
    </dxf>
    <dxf>
      <fill>
        <patternFill patternType="solid">
          <fgColor indexed="64"/>
          <bgColor rgb="FFD5D2CD"/>
        </patternFill>
      </fill>
    </dxf>
    <dxf>
      <fill>
        <patternFill patternType="solid">
          <fgColor indexed="64"/>
          <bgColor rgb="FFD5D2CD"/>
        </patternFill>
      </fill>
    </dxf>
    <dxf>
      <fill>
        <patternFill patternType="solid">
          <fgColor indexed="64"/>
          <bgColor rgb="FFD5D2CD"/>
        </patternFill>
      </fill>
    </dxf>
    <dxf>
      <fill>
        <patternFill patternType="solid">
          <fgColor indexed="64"/>
          <bgColor rgb="FFD5D2CD"/>
        </patternFill>
      </fill>
    </dxf>
    <dxf>
      <font>
        <sz val="10"/>
      </font>
    </dxf>
    <dxf>
      <alignment wrapText="1" readingOrder="0"/>
    </dxf>
    <dxf>
      <alignment horizontal="right" readingOrder="0"/>
    </dxf>
    <dxf>
      <alignment horizontal="right" readingOrder="0"/>
    </dxf>
    <dxf>
      <protection locked="1"/>
    </dxf>
    <dxf>
      <numFmt numFmtId="164" formatCode="0.0%"/>
    </dxf>
    <dxf>
      <numFmt numFmtId="14" formatCode="0.00%"/>
    </dxf>
    <dxf>
      <fill>
        <patternFill patternType="solid">
          <fgColor indexed="64"/>
          <bgColor rgb="FFD5D2CD"/>
        </patternFill>
      </fill>
    </dxf>
    <dxf>
      <fill>
        <patternFill patternType="solid">
          <fgColor indexed="64"/>
          <bgColor rgb="FFD5D2CD"/>
        </patternFill>
      </fill>
    </dxf>
    <dxf>
      <fill>
        <patternFill patternType="solid">
          <fgColor indexed="64"/>
          <bgColor rgb="FFD5D2CD"/>
        </patternFill>
      </fill>
    </dxf>
    <dxf>
      <fill>
        <patternFill patternType="solid">
          <fgColor indexed="64"/>
          <bgColor rgb="FFD5D2CD"/>
        </patternFill>
      </fill>
    </dxf>
    <dxf>
      <fill>
        <patternFill patternType="solid">
          <fgColor indexed="64"/>
          <bgColor rgb="FFD5D2CD"/>
        </patternFill>
      </fill>
    </dxf>
    <dxf>
      <fill>
        <patternFill patternType="solid">
          <fgColor indexed="64"/>
          <bgColor rgb="FFD5D2CD"/>
        </patternFill>
      </fill>
    </dxf>
    <dxf>
      <alignment horizontal="right" readingOrder="0"/>
    </dxf>
    <dxf>
      <font>
        <sz val="10"/>
      </font>
    </dxf>
    <dxf>
      <alignment horizontal="left" readingOrder="0"/>
    </dxf>
    <dxf>
      <alignment wrapText="1" readingOrder="0"/>
    </dxf>
    <dxf>
      <alignment horizontal="right" readingOrder="0"/>
    </dxf>
    <dxf>
      <alignment horizontal="right" readingOrder="0"/>
    </dxf>
    <dxf>
      <protection locked="1"/>
    </dxf>
    <dxf>
      <numFmt numFmtId="164" formatCode="0.0%"/>
    </dxf>
    <dxf>
      <numFmt numFmtId="14" formatCode="0.00%"/>
    </dxf>
    <dxf>
      <fill>
        <patternFill patternType="solid">
          <fgColor indexed="64"/>
          <bgColor rgb="FFD5D2CD"/>
        </patternFill>
      </fill>
    </dxf>
    <dxf>
      <fill>
        <patternFill patternType="solid">
          <fgColor indexed="64"/>
          <bgColor rgb="FFD5D2CD"/>
        </patternFill>
      </fill>
    </dxf>
    <dxf>
      <fill>
        <patternFill patternType="solid">
          <fgColor indexed="64"/>
          <bgColor rgb="FFD5D2CD"/>
        </patternFill>
      </fill>
    </dxf>
    <dxf>
      <fill>
        <patternFill patternType="solid">
          <fgColor indexed="64"/>
          <bgColor rgb="FFD5D2CD"/>
        </patternFill>
      </fill>
    </dxf>
    <dxf>
      <fill>
        <patternFill patternType="solid">
          <fgColor indexed="64"/>
          <bgColor rgb="FFD5D2CD"/>
        </patternFill>
      </fill>
    </dxf>
    <dxf>
      <font>
        <sz val="10"/>
      </font>
    </dxf>
    <dxf>
      <alignment wrapText="1" readingOrder="0"/>
    </dxf>
    <dxf>
      <alignment horizontal="right" readingOrder="0"/>
    </dxf>
    <dxf>
      <alignment horizontal="right" readingOrder="0"/>
    </dxf>
    <dxf>
      <protection locked="1"/>
    </dxf>
    <dxf>
      <numFmt numFmtId="164" formatCode="0.0%"/>
    </dxf>
    <dxf>
      <numFmt numFmtId="14" formatCode="0.00%"/>
    </dxf>
    <dxf>
      <fill>
        <patternFill patternType="solid">
          <fgColor indexed="64"/>
          <bgColor rgb="FFD5D2CD"/>
        </patternFill>
      </fill>
    </dxf>
    <dxf>
      <fill>
        <patternFill patternType="solid">
          <fgColor indexed="64"/>
          <bgColor rgb="FFD5D2CD"/>
        </patternFill>
      </fill>
    </dxf>
    <dxf>
      <fill>
        <patternFill patternType="solid">
          <fgColor indexed="64"/>
          <bgColor rgb="FFD5D2CD"/>
        </patternFill>
      </fill>
    </dxf>
    <dxf>
      <fill>
        <patternFill patternType="solid">
          <fgColor indexed="64"/>
          <bgColor rgb="FFD5D2CD"/>
        </patternFill>
      </fill>
    </dxf>
    <dxf>
      <fill>
        <patternFill patternType="solid">
          <fgColor indexed="64"/>
          <bgColor rgb="FFD5D2CD"/>
        </patternFill>
      </fill>
    </dxf>
    <dxf>
      <alignment horizontal="right" readingOrder="0"/>
    </dxf>
    <dxf>
      <font>
        <sz val="10"/>
      </font>
    </dxf>
    <dxf>
      <alignment wrapText="1" readingOrder="0"/>
    </dxf>
    <dxf>
      <alignment horizontal="right" readingOrder="0"/>
    </dxf>
    <dxf>
      <protection locked="1"/>
    </dxf>
    <dxf>
      <numFmt numFmtId="3" formatCode="#,##0"/>
    </dxf>
    <dxf>
      <fill>
        <patternFill>
          <bgColor rgb="FFD5D2CD"/>
        </patternFill>
      </fill>
    </dxf>
    <dxf>
      <fill>
        <patternFill>
          <bgColor rgb="FFD5D2CD"/>
        </patternFill>
      </fill>
    </dxf>
    <dxf>
      <fill>
        <patternFill>
          <bgColor rgb="FFD5D2CD"/>
        </patternFill>
      </fill>
    </dxf>
    <dxf>
      <fill>
        <patternFill>
          <bgColor rgb="FFD5D2CD"/>
        </patternFill>
      </fill>
    </dxf>
    <dxf>
      <fill>
        <patternFill>
          <bgColor rgb="FFD5D2CD"/>
        </patternFill>
      </fill>
    </dxf>
    <dxf>
      <fill>
        <patternFill patternType="solid">
          <bgColor rgb="FFCECAC4"/>
        </patternFill>
      </fill>
    </dxf>
    <dxf>
      <fill>
        <patternFill patternType="solid">
          <bgColor rgb="FFCECAC4"/>
        </patternFill>
      </fill>
    </dxf>
    <dxf>
      <fill>
        <patternFill patternType="solid">
          <bgColor rgb="FFCECAC4"/>
        </patternFill>
      </fill>
    </dxf>
    <dxf>
      <fill>
        <patternFill patternType="solid">
          <bgColor rgb="FFCECAC4"/>
        </patternFill>
      </fill>
    </dxf>
    <dxf>
      <fill>
        <patternFill patternType="solid">
          <bgColor rgb="FFCECAC4"/>
        </patternFill>
      </fill>
    </dxf>
    <dxf>
      <font>
        <sz val="10"/>
      </font>
    </dxf>
    <dxf>
      <alignment wrapText="1" readingOrder="0"/>
    </dxf>
    <dxf>
      <alignment horizontal="right" readingOrder="0"/>
    </dxf>
    <dxf>
      <alignment horizontal="right" readingOrder="0"/>
    </dxf>
    <dxf>
      <protection locked="1"/>
    </dxf>
    <dxf>
      <numFmt numFmtId="3" formatCode="#,##0"/>
    </dxf>
    <dxf>
      <fill>
        <patternFill patternType="solid">
          <fgColor indexed="64"/>
          <bgColor rgb="FFD5D2CD"/>
        </patternFill>
      </fill>
    </dxf>
    <dxf>
      <fill>
        <patternFill patternType="solid">
          <fgColor indexed="64"/>
          <bgColor rgb="FFD5D2CD"/>
        </patternFill>
      </fill>
    </dxf>
    <dxf>
      <fill>
        <patternFill patternType="solid">
          <fgColor indexed="64"/>
          <bgColor rgb="FFD5D2CD"/>
        </patternFill>
      </fill>
    </dxf>
    <dxf>
      <fill>
        <patternFill patternType="solid">
          <fgColor indexed="64"/>
          <bgColor rgb="FFD5D2CD"/>
        </patternFill>
      </fill>
    </dxf>
    <dxf>
      <fill>
        <patternFill patternType="solid">
          <fgColor indexed="64"/>
          <bgColor rgb="FFD5D2CD"/>
        </patternFill>
      </fill>
    </dxf>
    <dxf>
      <border>
        <left/>
        <right/>
        <top/>
        <bottom/>
      </border>
    </dxf>
    <dxf>
      <font>
        <sz val="10"/>
      </font>
    </dxf>
    <dxf>
      <alignment wrapText="1" readingOrder="0"/>
    </dxf>
    <dxf>
      <alignment horizontal="right" readingOrder="0"/>
    </dxf>
    <dxf>
      <alignment horizontal="right" readingOrder="0"/>
    </dxf>
    <dxf>
      <protection locked="1"/>
    </dxf>
    <dxf>
      <numFmt numFmtId="3" formatCode="#,##0"/>
    </dxf>
    <dxf>
      <fill>
        <patternFill patternType="solid">
          <fgColor indexed="64"/>
          <bgColor rgb="FFD5D2CD"/>
        </patternFill>
      </fill>
    </dxf>
    <dxf>
      <fill>
        <patternFill patternType="solid">
          <fgColor indexed="64"/>
          <bgColor rgb="FFD5D2CD"/>
        </patternFill>
      </fill>
    </dxf>
    <dxf>
      <fill>
        <patternFill patternType="solid">
          <fgColor indexed="64"/>
          <bgColor rgb="FFD5D2CD"/>
        </patternFill>
      </fill>
    </dxf>
    <dxf>
      <fill>
        <patternFill patternType="solid">
          <fgColor indexed="64"/>
          <bgColor rgb="FFD5D2CD"/>
        </patternFill>
      </fill>
    </dxf>
    <dxf>
      <fill>
        <patternFill patternType="solid">
          <fgColor indexed="64"/>
          <bgColor rgb="FFD5D2CD"/>
        </patternFill>
      </fill>
    </dxf>
    <dxf>
      <font>
        <sz val="10"/>
      </font>
    </dxf>
    <dxf>
      <alignment wrapText="1" readingOrder="0"/>
    </dxf>
    <dxf>
      <alignment horizontal="right" readingOrder="0"/>
    </dxf>
    <dxf>
      <alignment horizontal="right" readingOrder="0"/>
    </dxf>
    <dxf>
      <protection locked="1"/>
    </dxf>
    <dxf>
      <numFmt numFmtId="3" formatCode="#,##0"/>
    </dxf>
    <dxf>
      <fill>
        <patternFill patternType="solid">
          <fgColor indexed="64"/>
          <bgColor rgb="FFD5D2CD"/>
        </patternFill>
      </fill>
    </dxf>
    <dxf>
      <fill>
        <patternFill patternType="solid">
          <fgColor indexed="64"/>
          <bgColor rgb="FFD5D2CD"/>
        </patternFill>
      </fill>
    </dxf>
    <dxf>
      <fill>
        <patternFill patternType="solid">
          <fgColor indexed="64"/>
          <bgColor rgb="FFD5D2CD"/>
        </patternFill>
      </fill>
    </dxf>
    <dxf>
      <fill>
        <patternFill patternType="solid">
          <fgColor indexed="64"/>
          <bgColor rgb="FFD5D2CD"/>
        </patternFill>
      </fill>
    </dxf>
    <dxf>
      <fill>
        <patternFill patternType="solid">
          <fgColor indexed="64"/>
          <bgColor rgb="FFD5D2CD"/>
        </patternFill>
      </fill>
    </dxf>
    <dxf>
      <fill>
        <patternFill patternType="solid">
          <fgColor indexed="64"/>
          <bgColor rgb="FFD5D2CD"/>
        </patternFill>
      </fill>
    </dxf>
    <dxf>
      <alignment horizontal="right" readingOrder="0"/>
    </dxf>
    <dxf>
      <font>
        <sz val="10"/>
      </font>
    </dxf>
    <dxf>
      <alignment horizontal="left" readingOrder="0"/>
    </dxf>
    <dxf>
      <alignment wrapText="1" readingOrder="0"/>
    </dxf>
    <dxf>
      <alignment horizontal="right" readingOrder="0"/>
    </dxf>
    <dxf>
      <alignment horizontal="right" readingOrder="0"/>
    </dxf>
    <dxf>
      <protection locked="1"/>
    </dxf>
    <dxf>
      <numFmt numFmtId="164" formatCode="0.0%"/>
    </dxf>
    <dxf>
      <numFmt numFmtId="14" formatCode="0.00%"/>
    </dxf>
    <dxf>
      <fill>
        <patternFill patternType="solid">
          <fgColor indexed="64"/>
          <bgColor rgb="FFD5D2CD"/>
        </patternFill>
      </fill>
    </dxf>
    <dxf>
      <fill>
        <patternFill patternType="solid">
          <fgColor indexed="64"/>
          <bgColor rgb="FFD5D2CD"/>
        </patternFill>
      </fill>
    </dxf>
    <dxf>
      <fill>
        <patternFill patternType="solid">
          <fgColor indexed="64"/>
          <bgColor rgb="FFD5D2CD"/>
        </patternFill>
      </fill>
    </dxf>
    <dxf>
      <fill>
        <patternFill patternType="solid">
          <fgColor indexed="64"/>
          <bgColor rgb="FFD5D2CD"/>
        </patternFill>
      </fill>
    </dxf>
    <dxf>
      <fill>
        <patternFill patternType="solid">
          <fgColor indexed="64"/>
          <bgColor rgb="FFD5D2CD"/>
        </patternFill>
      </fill>
    </dxf>
    <dxf>
      <fill>
        <patternFill patternType="solid">
          <fgColor indexed="64"/>
          <bgColor rgb="FFD5D2CD"/>
        </patternFill>
      </fill>
    </dxf>
    <dxf>
      <font>
        <sz val="10"/>
      </font>
    </dxf>
    <dxf>
      <alignment wrapText="1" readingOrder="0"/>
    </dxf>
    <dxf>
      <alignment horizontal="right" readingOrder="0"/>
    </dxf>
    <dxf>
      <alignment horizontal="right" readingOrder="0"/>
    </dxf>
    <dxf>
      <protection locked="1"/>
    </dxf>
    <dxf>
      <numFmt numFmtId="164" formatCode="0.0%"/>
    </dxf>
    <dxf>
      <numFmt numFmtId="14" formatCode="0.00%"/>
    </dxf>
    <dxf>
      <fill>
        <patternFill>
          <bgColor rgb="FFD5D2CD"/>
        </patternFill>
      </fill>
    </dxf>
    <dxf>
      <fill>
        <patternFill patternType="solid">
          <bgColor rgb="FFC4BFB8"/>
        </patternFill>
      </fill>
    </dxf>
    <dxf>
      <fill>
        <patternFill>
          <bgColor rgb="FFD5D2CD"/>
        </patternFill>
      </fill>
    </dxf>
    <dxf>
      <fill>
        <patternFill>
          <bgColor rgb="FFD5D2CD"/>
        </patternFill>
      </fill>
    </dxf>
    <dxf>
      <fill>
        <patternFill>
          <bgColor rgb="FFD5D2CD"/>
        </patternFill>
      </fill>
    </dxf>
    <dxf>
      <fill>
        <patternFill>
          <bgColor rgb="FFD5D2CD"/>
        </patternFill>
      </fill>
    </dxf>
    <dxf>
      <fill>
        <patternFill patternType="solid">
          <bgColor rgb="FFC4BFB8"/>
        </patternFill>
      </fill>
    </dxf>
    <dxf>
      <fill>
        <patternFill patternType="solid">
          <bgColor rgb="FFC4BFB8"/>
        </patternFill>
      </fill>
    </dxf>
    <dxf>
      <fill>
        <patternFill patternType="solid">
          <bgColor rgb="FFC4BFB8"/>
        </patternFill>
      </fill>
    </dxf>
    <dxf>
      <fill>
        <patternFill patternType="solid">
          <bgColor rgb="FFC4BFB8"/>
        </patternFill>
      </fill>
    </dxf>
    <dxf>
      <font>
        <sz val="10"/>
      </font>
    </dxf>
    <dxf>
      <alignment wrapText="1" readingOrder="0"/>
    </dxf>
    <dxf>
      <alignment horizontal="right" readingOrder="0"/>
    </dxf>
    <dxf>
      <alignment horizontal="right" readingOrder="0"/>
    </dxf>
    <dxf>
      <protection locked="1"/>
    </dxf>
    <dxf>
      <numFmt numFmtId="166" formatCode="_-* #,##0_-;\-* #,##0_-;_-* &quot;-&quot;??_-;_-@_-"/>
    </dxf>
    <dxf>
      <alignment wrapText="1" readingOrder="0"/>
    </dxf>
    <dxf>
      <alignment wrapText="1" readingOrder="0"/>
    </dxf>
    <dxf>
      <alignment horizontal="right" readingOrder="0"/>
    </dxf>
    <dxf>
      <fill>
        <patternFill patternType="solid">
          <fgColor indexed="64"/>
          <bgColor rgb="FFD5D2CD"/>
        </patternFill>
      </fill>
    </dxf>
    <dxf>
      <fill>
        <patternFill patternType="solid">
          <fgColor indexed="64"/>
          <bgColor rgb="FFD5D2CD"/>
        </patternFill>
      </fill>
    </dxf>
    <dxf>
      <fill>
        <patternFill patternType="solid">
          <fgColor indexed="64"/>
          <bgColor rgb="FFD5D2CD"/>
        </patternFill>
      </fill>
    </dxf>
    <dxf>
      <fill>
        <patternFill patternType="solid">
          <fgColor indexed="64"/>
          <bgColor rgb="FFD5D2CD"/>
        </patternFill>
      </fill>
    </dxf>
    <dxf>
      <font>
        <sz val="10"/>
      </font>
    </dxf>
    <dxf>
      <alignment wrapText="1" readingOrder="0"/>
    </dxf>
    <dxf>
      <alignment horizontal="right" readingOrder="0"/>
    </dxf>
    <dxf>
      <alignment horizontal="right" readingOrder="0"/>
    </dxf>
    <dxf>
      <protection locked="1"/>
    </dxf>
    <dxf>
      <numFmt numFmtId="164" formatCode="0.0%"/>
    </dxf>
    <dxf>
      <font>
        <b/>
        <i val="0"/>
        <color auto="1"/>
      </font>
    </dxf>
    <dxf>
      <font>
        <b/>
        <i val="0"/>
        <color rgb="FFC10077"/>
      </font>
    </dxf>
    <dxf>
      <fill>
        <patternFill>
          <bgColor rgb="FFD5D2CD"/>
        </patternFill>
      </fill>
      <border diagonalUp="0" diagonalDown="0">
        <left/>
        <right style="thin">
          <color rgb="FFC10077"/>
        </right>
        <top/>
        <bottom/>
        <vertical/>
        <horizontal/>
      </border>
    </dxf>
    <dxf>
      <font>
        <b/>
        <i val="0"/>
        <color auto="1"/>
      </font>
      <fill>
        <patternFill>
          <bgColor rgb="FFD1CEC9"/>
        </patternFill>
      </fill>
      <border>
        <left style="thin">
          <color rgb="FFD1CEC9"/>
        </left>
        <right style="thin">
          <color rgb="FFD1CEC9"/>
        </right>
        <top style="thin">
          <color rgb="FFC10077"/>
        </top>
        <bottom style="thin">
          <color rgb="FFC10077"/>
        </bottom>
        <vertical style="thin">
          <color rgb="FFD1CEC9"/>
        </vertical>
      </border>
    </dxf>
    <dxf>
      <font>
        <b/>
        <i val="0"/>
        <color auto="1"/>
      </font>
      <fill>
        <patternFill>
          <bgColor rgb="FFD5D2CD"/>
        </patternFill>
      </fill>
      <border>
        <left style="thin">
          <color rgb="FFD5D2CD"/>
        </left>
        <right style="thin">
          <color rgb="FFD5D2CD"/>
        </right>
        <bottom style="thin">
          <color rgb="FFC10077"/>
        </bottom>
        <vertical style="thin">
          <color rgb="FFD5D2CD"/>
        </vertical>
      </border>
    </dxf>
    <dxf>
      <fill>
        <patternFill>
          <bgColor theme="0"/>
        </patternFill>
      </fill>
      <border diagonalUp="0" diagonalDown="0">
        <left/>
        <right/>
        <top/>
        <bottom/>
        <vertical/>
        <horizontal/>
      </border>
    </dxf>
    <dxf>
      <font>
        <b/>
        <i val="0"/>
        <color auto="1"/>
      </font>
    </dxf>
    <dxf>
      <font>
        <b/>
        <i val="0"/>
        <color rgb="FFC10077"/>
      </font>
    </dxf>
    <dxf>
      <fill>
        <patternFill>
          <bgColor rgb="FFC4BFB8"/>
        </patternFill>
      </fill>
      <border diagonalUp="0" diagonalDown="0">
        <left/>
        <right style="thin">
          <color rgb="FFC10077"/>
        </right>
        <top/>
        <bottom/>
        <vertical/>
        <horizontal/>
      </border>
    </dxf>
    <dxf>
      <font>
        <b/>
        <i val="0"/>
        <color auto="1"/>
      </font>
      <fill>
        <patternFill>
          <bgColor rgb="FFC4BFB8"/>
        </patternFill>
      </fill>
      <border>
        <left style="thin">
          <color rgb="FFC4BFB8"/>
        </left>
        <right style="thin">
          <color rgb="FFC4BFB8"/>
        </right>
        <top style="thin">
          <color rgb="FFC10077"/>
        </top>
        <bottom style="thin">
          <color rgb="FFC10077"/>
        </bottom>
        <vertical style="thin">
          <color rgb="FFC4BFB8"/>
        </vertical>
      </border>
    </dxf>
    <dxf>
      <font>
        <b/>
        <i val="0"/>
        <color auto="1"/>
      </font>
      <fill>
        <patternFill>
          <bgColor rgb="FFC4BFB8"/>
        </patternFill>
      </fill>
      <border>
        <left style="thin">
          <color rgb="FFC4BFB8"/>
        </left>
        <right style="thin">
          <color rgb="FFC4BFB8"/>
        </right>
        <bottom style="thin">
          <color rgb="FFC10077"/>
        </bottom>
        <vertical style="thin">
          <color rgb="FFC4BFB8"/>
        </vertical>
      </border>
    </dxf>
    <dxf>
      <fill>
        <patternFill>
          <bgColor theme="0"/>
        </patternFill>
      </fill>
      <border diagonalUp="0" diagonalDown="0">
        <left/>
        <right/>
        <top/>
        <bottom/>
        <vertical/>
        <horizontal/>
      </border>
    </dxf>
    <dxf>
      <font>
        <b/>
        <i val="0"/>
        <color theme="0"/>
      </font>
    </dxf>
    <dxf>
      <font>
        <b/>
        <i val="0"/>
        <color rgb="FFC10077"/>
      </font>
    </dxf>
    <dxf>
      <fill>
        <patternFill>
          <bgColor rgb="FFD5D2CD"/>
        </patternFill>
      </fill>
      <border diagonalUp="0" diagonalDown="0">
        <left/>
        <right style="thin">
          <color rgb="FFC10077"/>
        </right>
        <top/>
        <bottom/>
        <vertical/>
        <horizontal/>
      </border>
    </dxf>
    <dxf>
      <font>
        <b/>
        <i val="0"/>
        <color auto="1"/>
      </font>
      <fill>
        <patternFill>
          <bgColor rgb="FFD1CEC9"/>
        </patternFill>
      </fill>
      <border>
        <left style="thin">
          <color rgb="FFD1CEC9"/>
        </left>
        <right style="thin">
          <color rgb="FFD1CEC9"/>
        </right>
        <top style="thin">
          <color rgb="FFC10077"/>
        </top>
        <bottom style="thin">
          <color rgb="FFC10077"/>
        </bottom>
        <vertical style="thin">
          <color rgb="FFD1CEC9"/>
        </vertical>
      </border>
    </dxf>
    <dxf>
      <font>
        <b/>
        <i val="0"/>
        <color theme="0"/>
      </font>
      <fill>
        <patternFill>
          <bgColor rgb="FFA59E94"/>
        </patternFill>
      </fill>
      <border>
        <left style="thin">
          <color rgb="FFA59E94"/>
        </left>
        <right style="thin">
          <color rgb="FFA59E94"/>
        </right>
        <bottom style="thin">
          <color rgb="FFC10077"/>
        </bottom>
        <vertical style="thin">
          <color rgb="FFA59E94"/>
        </vertical>
      </border>
    </dxf>
    <dxf>
      <fill>
        <patternFill>
          <bgColor theme="0"/>
        </patternFill>
      </fill>
      <border diagonalUp="0" diagonalDown="0">
        <left/>
        <right/>
        <top/>
        <bottom/>
        <vertical/>
        <horizontal/>
      </border>
    </dxf>
    <dxf>
      <font>
        <b/>
        <i val="0"/>
        <color auto="1"/>
      </font>
    </dxf>
    <dxf>
      <font>
        <b/>
        <i val="0"/>
        <color rgb="FFC10077"/>
      </font>
    </dxf>
    <dxf>
      <fill>
        <patternFill>
          <bgColor rgb="FFD5D2CD"/>
        </patternFill>
      </fill>
      <border diagonalUp="0" diagonalDown="0">
        <left/>
        <right style="thin">
          <color rgb="FFC10077"/>
        </right>
        <top/>
        <bottom/>
        <vertical/>
        <horizontal/>
      </border>
    </dxf>
    <dxf>
      <font>
        <b/>
        <i val="0"/>
        <color auto="1"/>
      </font>
      <fill>
        <patternFill>
          <bgColor rgb="FFD1CEC9"/>
        </patternFill>
      </fill>
      <border>
        <left style="thin">
          <color rgb="FFD1CEC9"/>
        </left>
        <right style="thin">
          <color rgb="FFD1CEC9"/>
        </right>
        <top style="thin">
          <color rgb="FFC10077"/>
        </top>
        <bottom style="thin">
          <color rgb="FFC10077"/>
        </bottom>
        <vertical style="thin">
          <color rgb="FFD1CEC9"/>
        </vertical>
      </border>
    </dxf>
    <dxf>
      <font>
        <b/>
        <i val="0"/>
        <color auto="1"/>
      </font>
      <fill>
        <patternFill>
          <bgColor rgb="FFA59E94"/>
        </patternFill>
      </fill>
      <border>
        <left style="thin">
          <color rgb="FFA59E94"/>
        </left>
        <right style="thin">
          <color rgb="FFA59E94"/>
        </right>
        <bottom style="thin">
          <color rgb="FFC10077"/>
        </bottom>
        <vertical style="thin">
          <color rgb="FFA59E94"/>
        </vertical>
      </border>
    </dxf>
    <dxf>
      <fill>
        <patternFill>
          <bgColor theme="0"/>
        </patternFill>
      </fill>
      <border diagonalUp="0" diagonalDown="0">
        <left/>
        <right/>
        <top/>
        <bottom/>
        <vertical/>
        <horizontal/>
      </border>
    </dxf>
  </dxfs>
  <tableStyles count="4" defaultTableStyle="TableStyleMedium9" defaultPivotStyle="PivotStyleLight16">
    <tableStyle name="Arts Council colours 11" table="0" count="6">
      <tableStyleElement type="wholeTable" dxfId="285"/>
      <tableStyleElement type="headerRow" dxfId="284"/>
      <tableStyleElement type="totalRow" dxfId="283"/>
      <tableStyleElement type="firstColumn" dxfId="282"/>
      <tableStyleElement type="lastColumn" dxfId="281"/>
      <tableStyleElement type="firstHeaderCell" dxfId="280"/>
    </tableStyle>
    <tableStyle name="Arts Council colours 11 2" table="0" count="6">
      <tableStyleElement type="wholeTable" dxfId="279"/>
      <tableStyleElement type="headerRow" dxfId="278"/>
      <tableStyleElement type="totalRow" dxfId="277"/>
      <tableStyleElement type="firstColumn" dxfId="276"/>
      <tableStyleElement type="lastColumn" dxfId="275"/>
      <tableStyleElement type="firstHeaderCell" dxfId="274"/>
    </tableStyle>
    <tableStyle name="Arts Council colours light grey 196" table="0" count="6">
      <tableStyleElement type="wholeTable" dxfId="273"/>
      <tableStyleElement type="headerRow" dxfId="272"/>
      <tableStyleElement type="totalRow" dxfId="271"/>
      <tableStyleElement type="firstColumn" dxfId="270"/>
      <tableStyleElement type="lastColumn" dxfId="269"/>
      <tableStyleElement type="firstHeaderCell" dxfId="268"/>
    </tableStyle>
    <tableStyle name="Arts Council colours light grey 213" table="0" count="6">
      <tableStyleElement type="wholeTable" dxfId="267"/>
      <tableStyleElement type="headerRow" dxfId="266"/>
      <tableStyleElement type="totalRow" dxfId="265"/>
      <tableStyleElement type="firstColumn" dxfId="264"/>
      <tableStyleElement type="lastColumn" dxfId="263"/>
      <tableStyleElement type="firstHeaderCell" dxfId="262"/>
    </tableStyle>
  </tableStyle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C10077"/>
      <rgbColor rgb="00009DE0"/>
      <rgbColor rgb="00F6D700"/>
      <rgbColor rgb="00DC9132"/>
      <rgbColor rgb="00DCE070"/>
      <rgbColor rgb="003A647D"/>
      <rgbColor rgb="00E6D7B3"/>
      <rgbColor rgb="006E8150"/>
      <rgbColor rgb="00A59E94"/>
      <rgbColor rgb="00C5742D"/>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009DE0"/>
      <color rgb="FFFF75CA"/>
      <color rgb="FFC10077"/>
      <color rgb="FFA59E94"/>
      <color rgb="FFD5D2CD"/>
      <color rgb="FFC4BFB8"/>
      <color rgb="FFFFA7DD"/>
      <color rgb="FF7B7367"/>
      <color rgb="FF99FF66"/>
      <color rgb="FFA89E94"/>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4.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chartsheet" Target="chartsheets/sheet4.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hartsheet" Target="chartsheets/sheet3.xml"/><Relationship Id="rId11" Type="http://schemas.openxmlformats.org/officeDocument/2006/relationships/pivotCacheDefinition" Target="pivotCache/pivotCacheDefinition1.xml"/><Relationship Id="rId5" Type="http://schemas.openxmlformats.org/officeDocument/2006/relationships/chartsheet" Target="chartsheets/sheet2.xml"/><Relationship Id="rId15" Type="http://schemas.openxmlformats.org/officeDocument/2006/relationships/calcChain" Target="calcChain.xml"/><Relationship Id="rId10" Type="http://schemas.openxmlformats.org/officeDocument/2006/relationships/worksheet" Target="worksheets/sheet6.xml"/><Relationship Id="rId4" Type="http://schemas.openxmlformats.org/officeDocument/2006/relationships/chartsheet" Target="chartsheets/sheet1.xml"/><Relationship Id="rId9" Type="http://schemas.openxmlformats.org/officeDocument/2006/relationships/worksheet" Target="worksheets/sheet5.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1" Type="http://schemas.openxmlformats.org/officeDocument/2006/relationships/chartUserShapes" Target="../drawings/drawing5.xml"/></Relationships>
</file>

<file path=xl/charts/_rels/chart2.xml.rels><?xml version="1.0" encoding="UTF-8" standalone="yes"?>
<Relationships xmlns="http://schemas.openxmlformats.org/package/2006/relationships"><Relationship Id="rId1" Type="http://schemas.openxmlformats.org/officeDocument/2006/relationships/chartUserShapes" Target="../drawings/drawing6.xml"/></Relationships>
</file>

<file path=xl/charts/_rels/chart3.xml.rels><?xml version="1.0" encoding="UTF-8" standalone="yes"?>
<Relationships xmlns="http://schemas.openxmlformats.org/package/2006/relationships"><Relationship Id="rId1" Type="http://schemas.openxmlformats.org/officeDocument/2006/relationships/chartUserShapes" Target="../drawings/drawing7.xml"/></Relationships>
</file>

<file path=xl/charts/_rels/chart4.xml.rels><?xml version="1.0" encoding="UTF-8" standalone="yes"?>
<Relationships xmlns="http://schemas.openxmlformats.org/package/2006/relationships"><Relationship Id="rId1" Type="http://schemas.openxmlformats.org/officeDocument/2006/relationships/chartUserShapes" Target="../drawings/drawing8.xml"/></Relationships>
</file>

<file path=xl/charts/_rels/chart5.xml.rels><?xml version="1.0" encoding="UTF-8" standalone="yes"?>
<Relationships xmlns="http://schemas.openxmlformats.org/package/2006/relationships"><Relationship Id="rId1" Type="http://schemas.openxmlformats.org/officeDocument/2006/relationships/chartUserShapes" Target="../drawings/drawing9.xml"/></Relationships>
</file>

<file path=xl/charts/_rels/chart6.xml.rels><?xml version="1.0" encoding="UTF-8" standalone="yes"?>
<Relationships xmlns="http://schemas.openxmlformats.org/package/2006/relationships"><Relationship Id="rId1" Type="http://schemas.openxmlformats.org/officeDocument/2006/relationships/chartUserShapes" Target="../drawings/drawing11.xml"/></Relationships>
</file>

<file path=xl/charts/_rels/chart7.xml.rels><?xml version="1.0" encoding="UTF-8" standalone="yes"?>
<Relationships xmlns="http://schemas.openxmlformats.org/package/2006/relationships"><Relationship Id="rId1" Type="http://schemas.openxmlformats.org/officeDocument/2006/relationships/chartUserShapes" Target="../drawings/drawing12.xml"/></Relationships>
</file>

<file path=xl/charts/_rels/chart8.xml.rels><?xml version="1.0" encoding="UTF-8" standalone="yes"?>
<Relationships xmlns="http://schemas.openxmlformats.org/package/2006/relationships"><Relationship Id="rId1" Type="http://schemas.openxmlformats.org/officeDocument/2006/relationships/chartUserShapes" Target="../drawings/drawing13.xml"/></Relationships>
</file>

<file path=xl/charts/_rels/chart9.xml.rels><?xml version="1.0" encoding="UTF-8" standalone="yes"?>
<Relationships xmlns="http://schemas.openxmlformats.org/package/2006/relationships"><Relationship Id="rId1" Type="http://schemas.openxmlformats.org/officeDocument/2006/relationships/chartUserShapes" Target="../drawings/drawing14.xml"/></Relationships>
</file>

<file path=xl/charts/_rels/chart10.xml.rels><?xml version="1.0" encoding="UTF-8" standalone="yes"?>
<Relationships xmlns="http://schemas.openxmlformats.org/package/2006/relationships"><Relationship Id="rId1" Type="http://schemas.openxmlformats.org/officeDocument/2006/relationships/chartUserShapes" Target="../drawings/drawing15.xml"/></Relationships>
</file>

<file path=xl/charts/_rels/chart11.xml.rels><?xml version="1.0" encoding="UTF-8" standalone="yes"?>
<Relationships xmlns="http://schemas.openxmlformats.org/package/2006/relationships"><Relationship Id="rId1" Type="http://schemas.openxmlformats.org/officeDocument/2006/relationships/chartUserShapes" Target="../drawings/drawing17.xml"/></Relationships>
</file>

<file path=xl/charts/_rels/chart12.xml.rels><?xml version="1.0" encoding="UTF-8" standalone="yes"?>
<Relationships xmlns="http://schemas.openxmlformats.org/package/2006/relationships"><Relationship Id="rId1" Type="http://schemas.openxmlformats.org/officeDocument/2006/relationships/chartUserShapes" Target="../drawings/drawing18.xml"/></Relationships>
</file>

<file path=xl/charts/_rels/chart13.xml.rels><?xml version="1.0" encoding="UTF-8" standalone="yes"?>
<Relationships xmlns="http://schemas.openxmlformats.org/package/2006/relationships"><Relationship Id="rId2" Type="http://schemas.openxmlformats.org/officeDocument/2006/relationships/chartUserShapes" Target="../drawings/drawing19.xml"/><Relationship Id="rId1" Type="http://schemas.openxmlformats.org/officeDocument/2006/relationships/themeOverride" Target="../theme/themeOverride1.xml"/></Relationships>
</file>

<file path=xl/charts/_rels/chart14.xml.rels><?xml version="1.0" encoding="UTF-8" standalone="yes"?>
<Relationships xmlns="http://schemas.openxmlformats.org/package/2006/relationships"><Relationship Id="rId2" Type="http://schemas.openxmlformats.org/officeDocument/2006/relationships/chartUserShapes" Target="../drawings/drawing20.xml"/><Relationship Id="rId1" Type="http://schemas.openxmlformats.org/officeDocument/2006/relationships/themeOverride" Target="../theme/themeOverride2.xml"/></Relationships>
</file>

<file path=xl/charts/_rels/chart15.xml.rels><?xml version="1.0" encoding="UTF-8" standalone="yes"?>
<Relationships xmlns="http://schemas.openxmlformats.org/package/2006/relationships"><Relationship Id="rId2" Type="http://schemas.openxmlformats.org/officeDocument/2006/relationships/chartUserShapes" Target="../drawings/drawing21.xml"/><Relationship Id="rId1" Type="http://schemas.openxmlformats.org/officeDocument/2006/relationships/themeOverride" Target="../theme/themeOverride3.xml"/></Relationships>
</file>

<file path=xl/charts/_rels/chart16.xml.rels><?xml version="1.0" encoding="UTF-8" standalone="yes"?>
<Relationships xmlns="http://schemas.openxmlformats.org/package/2006/relationships"><Relationship Id="rId1" Type="http://schemas.openxmlformats.org/officeDocument/2006/relationships/chartUserShapes" Target="../drawings/drawing23.xml"/></Relationships>
</file>

<file path=xl/charts/_rels/chart17.xml.rels><?xml version="1.0" encoding="UTF-8" standalone="yes"?>
<Relationships xmlns="http://schemas.openxmlformats.org/package/2006/relationships"><Relationship Id="rId2" Type="http://schemas.openxmlformats.org/officeDocument/2006/relationships/chartUserShapes" Target="../drawings/drawing24.xml"/><Relationship Id="rId1" Type="http://schemas.openxmlformats.org/officeDocument/2006/relationships/themeOverride" Target="../theme/themeOverride4.xml"/></Relationships>
</file>

<file path=xl/charts/_rels/chart18.xml.rels><?xml version="1.0" encoding="UTF-8" standalone="yes"?>
<Relationships xmlns="http://schemas.openxmlformats.org/package/2006/relationships"><Relationship Id="rId2" Type="http://schemas.openxmlformats.org/officeDocument/2006/relationships/chartUserShapes" Target="../drawings/drawing25.xml"/><Relationship Id="rId1" Type="http://schemas.openxmlformats.org/officeDocument/2006/relationships/themeOverride" Target="../theme/themeOverride5.xml"/></Relationships>
</file>

<file path=xl/charts/_rels/chart19.xml.rels><?xml version="1.0" encoding="UTF-8" standalone="yes"?>
<Relationships xmlns="http://schemas.openxmlformats.org/package/2006/relationships"><Relationship Id="rId2" Type="http://schemas.openxmlformats.org/officeDocument/2006/relationships/chartUserShapes" Target="../drawings/drawing26.xml"/><Relationship Id="rId1" Type="http://schemas.openxmlformats.org/officeDocument/2006/relationships/themeOverride" Target="../theme/themeOverride6.xml"/></Relationships>
</file>

<file path=xl/charts/_rels/chart20.xml.rels><?xml version="1.0" encoding="UTF-8" standalone="yes"?>
<Relationships xmlns="http://schemas.openxmlformats.org/package/2006/relationships"><Relationship Id="rId2" Type="http://schemas.openxmlformats.org/officeDocument/2006/relationships/chartUserShapes" Target="../drawings/drawing27.xml"/><Relationship Id="rId1" Type="http://schemas.openxmlformats.org/officeDocument/2006/relationships/themeOverride" Target="../theme/themeOverride7.xml"/></Relationships>
</file>

<file path=xl/charts/chart1.xml><?xml version="1.0" encoding="utf-8"?>
<c:chartSpace xmlns:c="http://schemas.openxmlformats.org/drawingml/2006/chart" xmlns:a="http://schemas.openxmlformats.org/drawingml/2006/main" xmlns:r="http://schemas.openxmlformats.org/officeDocument/2006/relationships">
  <c:lang val="en-GB"/>
  <c:chart>
    <c:plotArea>
      <c:layout/>
      <c:lineChart>
        <c:grouping val="standard"/>
        <c:dLbls/>
        <c:marker val="1"/>
        <c:axId val="70911104"/>
        <c:axId val="70912640"/>
      </c:lineChart>
      <c:catAx>
        <c:axId val="70911104"/>
        <c:scaling>
          <c:orientation val="minMax"/>
        </c:scaling>
        <c:axPos val="b"/>
        <c:tickLblPos val="nextTo"/>
        <c:crossAx val="70912640"/>
        <c:crosses val="autoZero"/>
        <c:auto val="1"/>
        <c:lblAlgn val="ctr"/>
        <c:lblOffset val="100"/>
      </c:catAx>
      <c:valAx>
        <c:axId val="70912640"/>
        <c:scaling>
          <c:orientation val="minMax"/>
        </c:scaling>
        <c:axPos val="l"/>
        <c:majorGridlines/>
        <c:tickLblPos val="nextTo"/>
        <c:crossAx val="70911104"/>
        <c:crosses val="autoZero"/>
        <c:crossBetween val="between"/>
      </c:valAx>
    </c:plotArea>
    <c:legend>
      <c:legendPos val="r"/>
      <c:layout/>
    </c:legend>
    <c:plotVisOnly val="1"/>
    <c:dispBlanksAs val="gap"/>
  </c:chart>
  <c:userShapes r:id="rId1"/>
</c:chartSpace>
</file>

<file path=xl/charts/chart2.xml><?xml version="1.0" encoding="utf-8"?>
<c:chartSpace xmlns:c="http://schemas.openxmlformats.org/drawingml/2006/chart" xmlns:a="http://schemas.openxmlformats.org/drawingml/2006/main" xmlns:r="http://schemas.openxmlformats.org/officeDocument/2006/relationships">
  <c:lang val="en-GB"/>
  <c:pivotSource>
    <c:name>[2012-02-06 Gfta region value volume 1112 M11 FINAL(1).xlsx]Summary tables region!PivotTable1</c:name>
    <c:fmtId val="25"/>
  </c:pivotSource>
  <c:chart>
    <c:title>
      <c:tx>
        <c:strRef>
          <c:f>'About the report'!$A$60</c:f>
          <c:strCache>
            <c:ptCount val="1"/>
            <c:pt idx="0">
              <c:v>Grants for the arts: April 2011 to February 2012 - Number of applications per region</c:v>
            </c:pt>
          </c:strCache>
        </c:strRef>
      </c:tx>
      <c:layout/>
      <c:txPr>
        <a:bodyPr/>
        <a:lstStyle/>
        <a:p>
          <a:pPr>
            <a:defRPr sz="1200">
              <a:solidFill>
                <a:srgbClr val="C10077"/>
              </a:solidFill>
              <a:latin typeface="Arial" pitchFamily="34" charset="0"/>
              <a:cs typeface="Arial" pitchFamily="34" charset="0"/>
            </a:defRPr>
          </a:pPr>
          <a:endParaRPr lang="en-US"/>
        </a:p>
      </c:txPr>
    </c:title>
    <c:pivotFmts>
      <c:pivotFmt>
        <c:idx val="0"/>
        <c:spPr>
          <a:solidFill>
            <a:srgbClr val="A59E94"/>
          </a:solidFill>
        </c:spPr>
        <c:marker>
          <c:symbol val="none"/>
        </c:marker>
      </c:pivotFmt>
      <c:pivotFmt>
        <c:idx val="1"/>
        <c:spPr>
          <a:solidFill>
            <a:srgbClr val="C10077"/>
          </a:solidFill>
        </c:spPr>
        <c:marker>
          <c:symbol val="none"/>
        </c:marker>
      </c:pivotFmt>
      <c:pivotFmt>
        <c:idx val="2"/>
        <c:spPr>
          <a:solidFill>
            <a:schemeClr val="tx1"/>
          </a:solidFill>
        </c:spPr>
        <c:marker>
          <c:symbol val="none"/>
        </c:marker>
      </c:pivotFmt>
      <c:pivotFmt>
        <c:idx val="3"/>
        <c:spPr>
          <a:solidFill>
            <a:srgbClr val="FF75CA"/>
          </a:solidFill>
          <a:ln w="25400">
            <a:solidFill>
              <a:srgbClr val="C10077"/>
            </a:solidFill>
          </a:ln>
        </c:spPr>
        <c:marker>
          <c:symbol val="none"/>
        </c:marker>
      </c:pivotFmt>
      <c:pivotFmt>
        <c:idx val="4"/>
        <c:spPr>
          <a:solidFill>
            <a:srgbClr val="A59E94"/>
          </a:solidFill>
        </c:spPr>
        <c:marker>
          <c:symbol val="none"/>
        </c:marker>
      </c:pivotFmt>
      <c:pivotFmt>
        <c:idx val="5"/>
        <c:spPr>
          <a:solidFill>
            <a:srgbClr val="C10077"/>
          </a:solidFill>
        </c:spPr>
        <c:marker>
          <c:symbol val="none"/>
        </c:marker>
      </c:pivotFmt>
      <c:pivotFmt>
        <c:idx val="6"/>
        <c:spPr>
          <a:solidFill>
            <a:schemeClr val="tx1"/>
          </a:solidFill>
        </c:spPr>
        <c:marker>
          <c:symbol val="none"/>
        </c:marker>
      </c:pivotFmt>
      <c:pivotFmt>
        <c:idx val="7"/>
        <c:spPr>
          <a:solidFill>
            <a:srgbClr val="FF75CA"/>
          </a:solidFill>
          <a:ln w="25400">
            <a:solidFill>
              <a:srgbClr val="C10077"/>
            </a:solidFill>
          </a:ln>
        </c:spPr>
        <c:marker>
          <c:symbol val="none"/>
        </c:marker>
      </c:pivotFmt>
      <c:pivotFmt>
        <c:idx val="8"/>
        <c:spPr>
          <a:solidFill>
            <a:srgbClr val="A59E94"/>
          </a:solidFill>
        </c:spPr>
        <c:marker>
          <c:symbol val="none"/>
        </c:marker>
      </c:pivotFmt>
      <c:pivotFmt>
        <c:idx val="9"/>
        <c:spPr>
          <a:solidFill>
            <a:srgbClr val="C10077"/>
          </a:solidFill>
        </c:spPr>
        <c:marker>
          <c:symbol val="none"/>
        </c:marker>
      </c:pivotFmt>
      <c:pivotFmt>
        <c:idx val="10"/>
        <c:spPr>
          <a:solidFill>
            <a:schemeClr val="tx1"/>
          </a:solidFill>
        </c:spPr>
        <c:marker>
          <c:symbol val="none"/>
        </c:marker>
      </c:pivotFmt>
      <c:pivotFmt>
        <c:idx val="11"/>
        <c:spPr>
          <a:solidFill>
            <a:srgbClr val="FF75CA"/>
          </a:solidFill>
          <a:ln w="25400">
            <a:solidFill>
              <a:srgbClr val="C10077"/>
            </a:solidFill>
          </a:ln>
        </c:spPr>
        <c:marker>
          <c:symbol val="none"/>
        </c:marker>
      </c:pivotFmt>
      <c:pivotFmt>
        <c:idx val="12"/>
        <c:spPr>
          <a:solidFill>
            <a:srgbClr val="A59E94"/>
          </a:solidFill>
        </c:spPr>
        <c:marker>
          <c:symbol val="none"/>
        </c:marker>
      </c:pivotFmt>
      <c:pivotFmt>
        <c:idx val="13"/>
        <c:spPr>
          <a:solidFill>
            <a:srgbClr val="C10077"/>
          </a:solidFill>
        </c:spPr>
        <c:marker>
          <c:symbol val="none"/>
        </c:marker>
      </c:pivotFmt>
      <c:pivotFmt>
        <c:idx val="14"/>
        <c:spPr>
          <a:solidFill>
            <a:schemeClr val="tx1"/>
          </a:solidFill>
        </c:spPr>
        <c:marker>
          <c:symbol val="none"/>
        </c:marker>
      </c:pivotFmt>
      <c:pivotFmt>
        <c:idx val="15"/>
        <c:spPr>
          <a:solidFill>
            <a:srgbClr val="FF75CA"/>
          </a:solidFill>
          <a:ln w="25400">
            <a:solidFill>
              <a:srgbClr val="C10077"/>
            </a:solidFill>
          </a:ln>
        </c:spPr>
        <c:marker>
          <c:symbol val="none"/>
        </c:marker>
      </c:pivotFmt>
      <c:pivotFmt>
        <c:idx val="16"/>
        <c:spPr>
          <a:solidFill>
            <a:srgbClr val="C10077"/>
          </a:solidFill>
        </c:spPr>
        <c:marker>
          <c:symbol val="none"/>
        </c:marker>
      </c:pivotFmt>
      <c:pivotFmt>
        <c:idx val="17"/>
        <c:spPr>
          <a:solidFill>
            <a:schemeClr val="tx1"/>
          </a:solidFill>
        </c:spPr>
        <c:marker>
          <c:symbol val="none"/>
        </c:marker>
      </c:pivotFmt>
      <c:pivotFmt>
        <c:idx val="18"/>
        <c:spPr>
          <a:solidFill>
            <a:srgbClr val="009DE0"/>
          </a:solidFill>
        </c:spPr>
        <c:marker>
          <c:symbol val="none"/>
        </c:marker>
      </c:pivotFmt>
    </c:pivotFmts>
    <c:plotArea>
      <c:layout>
        <c:manualLayout>
          <c:layoutTarget val="inner"/>
          <c:xMode val="edge"/>
          <c:yMode val="edge"/>
          <c:x val="9.8571741032371027E-2"/>
          <c:y val="0.19970837715095571"/>
          <c:w val="0.77113801399825177"/>
          <c:h val="0.61991690122905552"/>
        </c:manualLayout>
      </c:layout>
      <c:barChart>
        <c:barDir val="col"/>
        <c:grouping val="clustered"/>
        <c:ser>
          <c:idx val="0"/>
          <c:order val="0"/>
          <c:tx>
            <c:strRef>
              <c:f>'About the report'!$A$60</c:f>
              <c:strCache>
                <c:ptCount val="1"/>
                <c:pt idx="0">
                  <c:v>Q1</c:v>
                </c:pt>
              </c:strCache>
            </c:strRef>
          </c:tx>
          <c:spPr>
            <a:solidFill>
              <a:srgbClr val="A59E94"/>
            </a:solidFill>
          </c:spPr>
          <c:cat>
            <c:strRef>
              <c:f>'About the report'!$A$60</c:f>
              <c:strCache>
                <c:ptCount val="10"/>
                <c:pt idx="0">
                  <c:v>E</c:v>
                </c:pt>
                <c:pt idx="1">
                  <c:v>EM</c:v>
                </c:pt>
                <c:pt idx="2">
                  <c:v>L</c:v>
                </c:pt>
                <c:pt idx="3">
                  <c:v>NE</c:v>
                </c:pt>
                <c:pt idx="4">
                  <c:v>NW</c:v>
                </c:pt>
                <c:pt idx="5">
                  <c:v>SE</c:v>
                </c:pt>
                <c:pt idx="6">
                  <c:v>SW</c:v>
                </c:pt>
                <c:pt idx="7">
                  <c:v>WM</c:v>
                </c:pt>
                <c:pt idx="8">
                  <c:v>Y</c:v>
                </c:pt>
                <c:pt idx="9">
                  <c:v>Ot</c:v>
                </c:pt>
              </c:strCache>
            </c:strRef>
          </c:cat>
          <c:val>
            <c:numRef>
              <c:f>'About the report'!$A$60</c:f>
              <c:numCache>
                <c:formatCode>_-* #,##0_-;\-* #,##0_-;_-* "-"??_-;_-@_-</c:formatCode>
                <c:ptCount val="10"/>
                <c:pt idx="0">
                  <c:v>78</c:v>
                </c:pt>
                <c:pt idx="1">
                  <c:v>89</c:v>
                </c:pt>
                <c:pt idx="2">
                  <c:v>428</c:v>
                </c:pt>
                <c:pt idx="3">
                  <c:v>85</c:v>
                </c:pt>
                <c:pt idx="4">
                  <c:v>185</c:v>
                </c:pt>
                <c:pt idx="5">
                  <c:v>213</c:v>
                </c:pt>
                <c:pt idx="6">
                  <c:v>160</c:v>
                </c:pt>
                <c:pt idx="7">
                  <c:v>128</c:v>
                </c:pt>
                <c:pt idx="8">
                  <c:v>177</c:v>
                </c:pt>
                <c:pt idx="9">
                  <c:v>16</c:v>
                </c:pt>
              </c:numCache>
            </c:numRef>
          </c:val>
        </c:ser>
        <c:ser>
          <c:idx val="1"/>
          <c:order val="1"/>
          <c:tx>
            <c:strRef>
              <c:f>'About the report'!$A$60</c:f>
              <c:strCache>
                <c:ptCount val="1"/>
                <c:pt idx="0">
                  <c:v>Q2</c:v>
                </c:pt>
              </c:strCache>
            </c:strRef>
          </c:tx>
          <c:spPr>
            <a:solidFill>
              <a:srgbClr val="C10077"/>
            </a:solidFill>
          </c:spPr>
          <c:cat>
            <c:strRef>
              <c:f>'About the report'!$A$60</c:f>
              <c:strCache>
                <c:ptCount val="10"/>
                <c:pt idx="0">
                  <c:v>E</c:v>
                </c:pt>
                <c:pt idx="1">
                  <c:v>EM</c:v>
                </c:pt>
                <c:pt idx="2">
                  <c:v>L</c:v>
                </c:pt>
                <c:pt idx="3">
                  <c:v>NE</c:v>
                </c:pt>
                <c:pt idx="4">
                  <c:v>NW</c:v>
                </c:pt>
                <c:pt idx="5">
                  <c:v>SE</c:v>
                </c:pt>
                <c:pt idx="6">
                  <c:v>SW</c:v>
                </c:pt>
                <c:pt idx="7">
                  <c:v>WM</c:v>
                </c:pt>
                <c:pt idx="8">
                  <c:v>Y</c:v>
                </c:pt>
                <c:pt idx="9">
                  <c:v>Ot</c:v>
                </c:pt>
              </c:strCache>
            </c:strRef>
          </c:cat>
          <c:val>
            <c:numRef>
              <c:f>'About the report'!$A$60</c:f>
              <c:numCache>
                <c:formatCode>_-* #,##0_-;\-* #,##0_-;_-* "-"??_-;_-@_-</c:formatCode>
                <c:ptCount val="10"/>
                <c:pt idx="0">
                  <c:v>90</c:v>
                </c:pt>
                <c:pt idx="1">
                  <c:v>91</c:v>
                </c:pt>
                <c:pt idx="2">
                  <c:v>418</c:v>
                </c:pt>
                <c:pt idx="3">
                  <c:v>87</c:v>
                </c:pt>
                <c:pt idx="4">
                  <c:v>158</c:v>
                </c:pt>
                <c:pt idx="5">
                  <c:v>186</c:v>
                </c:pt>
                <c:pt idx="6">
                  <c:v>182</c:v>
                </c:pt>
                <c:pt idx="7">
                  <c:v>121</c:v>
                </c:pt>
                <c:pt idx="8">
                  <c:v>158</c:v>
                </c:pt>
                <c:pt idx="9">
                  <c:v>25</c:v>
                </c:pt>
              </c:numCache>
            </c:numRef>
          </c:val>
        </c:ser>
        <c:ser>
          <c:idx val="2"/>
          <c:order val="2"/>
          <c:tx>
            <c:strRef>
              <c:f>'About the report'!$A$60</c:f>
              <c:strCache>
                <c:ptCount val="1"/>
                <c:pt idx="0">
                  <c:v>Q3</c:v>
                </c:pt>
              </c:strCache>
            </c:strRef>
          </c:tx>
          <c:spPr>
            <a:solidFill>
              <a:schemeClr val="tx1"/>
            </a:solidFill>
          </c:spPr>
          <c:cat>
            <c:strRef>
              <c:f>'About the report'!$A$60</c:f>
              <c:strCache>
                <c:ptCount val="10"/>
                <c:pt idx="0">
                  <c:v>E</c:v>
                </c:pt>
                <c:pt idx="1">
                  <c:v>EM</c:v>
                </c:pt>
                <c:pt idx="2">
                  <c:v>L</c:v>
                </c:pt>
                <c:pt idx="3">
                  <c:v>NE</c:v>
                </c:pt>
                <c:pt idx="4">
                  <c:v>NW</c:v>
                </c:pt>
                <c:pt idx="5">
                  <c:v>SE</c:v>
                </c:pt>
                <c:pt idx="6">
                  <c:v>SW</c:v>
                </c:pt>
                <c:pt idx="7">
                  <c:v>WM</c:v>
                </c:pt>
                <c:pt idx="8">
                  <c:v>Y</c:v>
                </c:pt>
                <c:pt idx="9">
                  <c:v>Ot</c:v>
                </c:pt>
              </c:strCache>
            </c:strRef>
          </c:cat>
          <c:val>
            <c:numRef>
              <c:f>'About the report'!$A$60</c:f>
              <c:numCache>
                <c:formatCode>_-* #,##0_-;\-* #,##0_-;_-* "-"??_-;_-@_-</c:formatCode>
                <c:ptCount val="10"/>
                <c:pt idx="0">
                  <c:v>80</c:v>
                </c:pt>
                <c:pt idx="1">
                  <c:v>91</c:v>
                </c:pt>
                <c:pt idx="2">
                  <c:v>364</c:v>
                </c:pt>
                <c:pt idx="3">
                  <c:v>70</c:v>
                </c:pt>
                <c:pt idx="4">
                  <c:v>157</c:v>
                </c:pt>
                <c:pt idx="5">
                  <c:v>160</c:v>
                </c:pt>
                <c:pt idx="6">
                  <c:v>171</c:v>
                </c:pt>
                <c:pt idx="7">
                  <c:v>102</c:v>
                </c:pt>
                <c:pt idx="8">
                  <c:v>151</c:v>
                </c:pt>
                <c:pt idx="9">
                  <c:v>15</c:v>
                </c:pt>
              </c:numCache>
            </c:numRef>
          </c:val>
        </c:ser>
        <c:ser>
          <c:idx val="3"/>
          <c:order val="3"/>
          <c:tx>
            <c:strRef>
              <c:f>'About the report'!$A$60</c:f>
              <c:strCache>
                <c:ptCount val="1"/>
                <c:pt idx="0">
                  <c:v>Q4</c:v>
                </c:pt>
              </c:strCache>
            </c:strRef>
          </c:tx>
          <c:spPr>
            <a:solidFill>
              <a:srgbClr val="009DE0"/>
            </a:solidFill>
          </c:spPr>
          <c:cat>
            <c:strRef>
              <c:f>'About the report'!$A$60</c:f>
              <c:strCache>
                <c:ptCount val="10"/>
                <c:pt idx="0">
                  <c:v>E</c:v>
                </c:pt>
                <c:pt idx="1">
                  <c:v>EM</c:v>
                </c:pt>
                <c:pt idx="2">
                  <c:v>L</c:v>
                </c:pt>
                <c:pt idx="3">
                  <c:v>NE</c:v>
                </c:pt>
                <c:pt idx="4">
                  <c:v>NW</c:v>
                </c:pt>
                <c:pt idx="5">
                  <c:v>SE</c:v>
                </c:pt>
                <c:pt idx="6">
                  <c:v>SW</c:v>
                </c:pt>
                <c:pt idx="7">
                  <c:v>WM</c:v>
                </c:pt>
                <c:pt idx="8">
                  <c:v>Y</c:v>
                </c:pt>
                <c:pt idx="9">
                  <c:v>Ot</c:v>
                </c:pt>
              </c:strCache>
            </c:strRef>
          </c:cat>
          <c:val>
            <c:numRef>
              <c:f>'About the report'!$A$60</c:f>
              <c:numCache>
                <c:formatCode>_-* #,##0_-;\-* #,##0_-;_-* "-"??_-;_-@_-</c:formatCode>
                <c:ptCount val="10"/>
                <c:pt idx="0">
                  <c:v>83</c:v>
                </c:pt>
                <c:pt idx="1">
                  <c:v>90</c:v>
                </c:pt>
                <c:pt idx="2">
                  <c:v>321</c:v>
                </c:pt>
                <c:pt idx="3">
                  <c:v>70</c:v>
                </c:pt>
                <c:pt idx="4">
                  <c:v>121</c:v>
                </c:pt>
                <c:pt idx="5">
                  <c:v>152</c:v>
                </c:pt>
                <c:pt idx="6">
                  <c:v>139</c:v>
                </c:pt>
                <c:pt idx="7">
                  <c:v>80</c:v>
                </c:pt>
                <c:pt idx="8">
                  <c:v>120</c:v>
                </c:pt>
                <c:pt idx="9">
                  <c:v>13</c:v>
                </c:pt>
              </c:numCache>
            </c:numRef>
          </c:val>
        </c:ser>
        <c:dLbls/>
        <c:axId val="70957696"/>
        <c:axId val="70963584"/>
      </c:barChart>
      <c:catAx>
        <c:axId val="70957696"/>
        <c:scaling>
          <c:orientation val="minMax"/>
        </c:scaling>
        <c:axPos val="b"/>
        <c:tickLblPos val="nextTo"/>
        <c:txPr>
          <a:bodyPr rot="0"/>
          <a:lstStyle/>
          <a:p>
            <a:pPr>
              <a:defRPr/>
            </a:pPr>
            <a:endParaRPr lang="en-US"/>
          </a:p>
        </c:txPr>
        <c:crossAx val="70963584"/>
        <c:crosses val="autoZero"/>
        <c:auto val="1"/>
        <c:lblAlgn val="ctr"/>
        <c:lblOffset val="100"/>
      </c:catAx>
      <c:valAx>
        <c:axId val="70963584"/>
        <c:scaling>
          <c:orientation val="minMax"/>
        </c:scaling>
        <c:axPos val="l"/>
        <c:majorGridlines/>
        <c:numFmt formatCode="General" sourceLinked="0"/>
        <c:tickLblPos val="nextTo"/>
        <c:crossAx val="70957696"/>
        <c:crosses val="autoZero"/>
        <c:crossBetween val="between"/>
      </c:valAx>
      <c:spPr>
        <a:ln w="25400">
          <a:solidFill>
            <a:sysClr val="windowText" lastClr="000000"/>
          </a:solidFill>
        </a:ln>
      </c:spPr>
    </c:plotArea>
    <c:legend>
      <c:legendPos val="r"/>
      <c:layout/>
    </c:legend>
    <c:plotVisOnly val="1"/>
    <c:dispBlanksAs val="gap"/>
  </c:chart>
  <c:printSettings>
    <c:headerFooter/>
    <c:pageMargins b="0.75000000000000167" l="0.70000000000000062" r="0.70000000000000062" t="0.75000000000000167" header="0.30000000000000032" footer="0.30000000000000032"/>
    <c:pageSetup/>
  </c:printSettings>
  <c:userShapes r:id="rId1"/>
</c:chartSpace>
</file>

<file path=xl/charts/chart3.xml><?xml version="1.0" encoding="utf-8"?>
<c:chartSpace xmlns:c="http://schemas.openxmlformats.org/drawingml/2006/chart" xmlns:a="http://schemas.openxmlformats.org/drawingml/2006/main" xmlns:r="http://schemas.openxmlformats.org/officeDocument/2006/relationships">
  <c:lang val="en-GB"/>
  <c:pivotSource>
    <c:name>[2012-02-06 Gfta region value volume 1112 M11 FINAL(1).xlsx]Summary tables region!PivotTable2</c:name>
    <c:fmtId val="16"/>
  </c:pivotSource>
  <c:chart>
    <c:title>
      <c:tx>
        <c:strRef>
          <c:f>'About the report'!$A$61</c:f>
          <c:strCache>
            <c:ptCount val="1"/>
            <c:pt idx="0">
              <c:v>Grants for the arts: April 2011 to February 2012 - Value of funding requested per region</c:v>
            </c:pt>
          </c:strCache>
        </c:strRef>
      </c:tx>
      <c:layout/>
      <c:txPr>
        <a:bodyPr/>
        <a:lstStyle/>
        <a:p>
          <a:pPr>
            <a:defRPr sz="1200">
              <a:solidFill>
                <a:srgbClr val="C10077"/>
              </a:solidFill>
              <a:latin typeface="Arial" pitchFamily="34" charset="0"/>
              <a:cs typeface="Arial" pitchFamily="34" charset="0"/>
            </a:defRPr>
          </a:pPr>
          <a:endParaRPr lang="en-US"/>
        </a:p>
      </c:txPr>
    </c:title>
    <c:pivotFmts>
      <c:pivotFmt>
        <c:idx val="0"/>
        <c:spPr>
          <a:solidFill>
            <a:srgbClr val="A59E94"/>
          </a:solidFill>
        </c:spPr>
        <c:marker>
          <c:symbol val="none"/>
        </c:marker>
      </c:pivotFmt>
      <c:pivotFmt>
        <c:idx val="1"/>
        <c:spPr>
          <a:solidFill>
            <a:srgbClr val="C10077"/>
          </a:solidFill>
        </c:spPr>
        <c:marker>
          <c:symbol val="none"/>
        </c:marker>
      </c:pivotFmt>
      <c:pivotFmt>
        <c:idx val="2"/>
        <c:spPr>
          <a:solidFill>
            <a:schemeClr val="tx1"/>
          </a:solidFill>
        </c:spPr>
        <c:marker>
          <c:symbol val="none"/>
        </c:marker>
      </c:pivotFmt>
      <c:pivotFmt>
        <c:idx val="3"/>
        <c:spPr>
          <a:solidFill>
            <a:srgbClr val="FF75CA"/>
          </a:solidFill>
          <a:ln w="25400">
            <a:solidFill>
              <a:srgbClr val="C10077"/>
            </a:solidFill>
          </a:ln>
        </c:spPr>
        <c:marker>
          <c:symbol val="none"/>
        </c:marker>
      </c:pivotFmt>
      <c:pivotFmt>
        <c:idx val="4"/>
        <c:spPr>
          <a:solidFill>
            <a:srgbClr val="A59E94"/>
          </a:solidFill>
        </c:spPr>
        <c:marker>
          <c:symbol val="none"/>
        </c:marker>
      </c:pivotFmt>
      <c:pivotFmt>
        <c:idx val="5"/>
        <c:spPr>
          <a:solidFill>
            <a:srgbClr val="C10077"/>
          </a:solidFill>
        </c:spPr>
        <c:marker>
          <c:symbol val="none"/>
        </c:marker>
      </c:pivotFmt>
      <c:pivotFmt>
        <c:idx val="6"/>
        <c:spPr>
          <a:solidFill>
            <a:schemeClr val="tx1"/>
          </a:solidFill>
        </c:spPr>
        <c:marker>
          <c:symbol val="none"/>
        </c:marker>
      </c:pivotFmt>
      <c:pivotFmt>
        <c:idx val="7"/>
        <c:spPr>
          <a:solidFill>
            <a:srgbClr val="FF75CA"/>
          </a:solidFill>
          <a:ln w="25400">
            <a:solidFill>
              <a:srgbClr val="C10077"/>
            </a:solidFill>
          </a:ln>
        </c:spPr>
        <c:marker>
          <c:symbol val="none"/>
        </c:marker>
      </c:pivotFmt>
      <c:pivotFmt>
        <c:idx val="8"/>
        <c:spPr>
          <a:solidFill>
            <a:srgbClr val="A59E94"/>
          </a:solidFill>
        </c:spPr>
        <c:marker>
          <c:symbol val="none"/>
        </c:marker>
      </c:pivotFmt>
      <c:pivotFmt>
        <c:idx val="9"/>
        <c:spPr>
          <a:solidFill>
            <a:srgbClr val="C10077"/>
          </a:solidFill>
        </c:spPr>
        <c:marker>
          <c:symbol val="none"/>
        </c:marker>
      </c:pivotFmt>
      <c:pivotFmt>
        <c:idx val="10"/>
        <c:spPr>
          <a:solidFill>
            <a:schemeClr val="tx1"/>
          </a:solidFill>
        </c:spPr>
        <c:marker>
          <c:symbol val="none"/>
        </c:marker>
      </c:pivotFmt>
      <c:pivotFmt>
        <c:idx val="11"/>
        <c:spPr>
          <a:solidFill>
            <a:srgbClr val="FF75CA"/>
          </a:solidFill>
          <a:ln w="25400">
            <a:solidFill>
              <a:srgbClr val="C10077"/>
            </a:solidFill>
          </a:ln>
        </c:spPr>
        <c:marker>
          <c:symbol val="none"/>
        </c:marker>
      </c:pivotFmt>
      <c:pivotFmt>
        <c:idx val="12"/>
        <c:spPr>
          <a:solidFill>
            <a:srgbClr val="A59E94"/>
          </a:solidFill>
        </c:spPr>
        <c:marker>
          <c:symbol val="none"/>
        </c:marker>
      </c:pivotFmt>
      <c:pivotFmt>
        <c:idx val="13"/>
        <c:spPr>
          <a:solidFill>
            <a:srgbClr val="C10077"/>
          </a:solidFill>
        </c:spPr>
        <c:marker>
          <c:symbol val="none"/>
        </c:marker>
      </c:pivotFmt>
      <c:pivotFmt>
        <c:idx val="14"/>
        <c:spPr>
          <a:solidFill>
            <a:schemeClr val="tx1"/>
          </a:solidFill>
        </c:spPr>
        <c:marker>
          <c:symbol val="none"/>
        </c:marker>
      </c:pivotFmt>
      <c:pivotFmt>
        <c:idx val="15"/>
        <c:spPr>
          <a:solidFill>
            <a:srgbClr val="FF75CA"/>
          </a:solidFill>
          <a:ln w="25400">
            <a:solidFill>
              <a:srgbClr val="C10077"/>
            </a:solidFill>
          </a:ln>
        </c:spPr>
        <c:marker>
          <c:symbol val="none"/>
        </c:marker>
      </c:pivotFmt>
      <c:pivotFmt>
        <c:idx val="16"/>
        <c:spPr>
          <a:solidFill>
            <a:srgbClr val="C10077"/>
          </a:solidFill>
        </c:spPr>
        <c:marker>
          <c:symbol val="none"/>
        </c:marker>
      </c:pivotFmt>
      <c:pivotFmt>
        <c:idx val="17"/>
        <c:spPr>
          <a:solidFill>
            <a:schemeClr val="tx1"/>
          </a:solidFill>
        </c:spPr>
        <c:marker>
          <c:symbol val="none"/>
        </c:marker>
      </c:pivotFmt>
      <c:pivotFmt>
        <c:idx val="18"/>
        <c:spPr>
          <a:solidFill>
            <a:srgbClr val="009DE0"/>
          </a:solidFill>
        </c:spPr>
        <c:marker>
          <c:symbol val="none"/>
        </c:marker>
      </c:pivotFmt>
    </c:pivotFmts>
    <c:plotArea>
      <c:layout>
        <c:manualLayout>
          <c:layoutTarget val="inner"/>
          <c:xMode val="edge"/>
          <c:yMode val="edge"/>
          <c:x val="0.14339129483814544"/>
          <c:y val="0.20896915234994667"/>
          <c:w val="0.72942957130358999"/>
          <c:h val="0.61395429002867485"/>
        </c:manualLayout>
      </c:layout>
      <c:barChart>
        <c:barDir val="col"/>
        <c:grouping val="clustered"/>
        <c:ser>
          <c:idx val="0"/>
          <c:order val="0"/>
          <c:tx>
            <c:strRef>
              <c:f>'About the report'!$A$61</c:f>
              <c:strCache>
                <c:ptCount val="1"/>
                <c:pt idx="0">
                  <c:v>Q1</c:v>
                </c:pt>
              </c:strCache>
            </c:strRef>
          </c:tx>
          <c:spPr>
            <a:solidFill>
              <a:srgbClr val="A59E94"/>
            </a:solidFill>
          </c:spPr>
          <c:cat>
            <c:strRef>
              <c:f>'About the report'!$A$61</c:f>
              <c:strCache>
                <c:ptCount val="10"/>
                <c:pt idx="0">
                  <c:v>E</c:v>
                </c:pt>
                <c:pt idx="1">
                  <c:v>EM</c:v>
                </c:pt>
                <c:pt idx="2">
                  <c:v>L</c:v>
                </c:pt>
                <c:pt idx="3">
                  <c:v>NE</c:v>
                </c:pt>
                <c:pt idx="4">
                  <c:v>NW</c:v>
                </c:pt>
                <c:pt idx="5">
                  <c:v>SE</c:v>
                </c:pt>
                <c:pt idx="6">
                  <c:v>SW</c:v>
                </c:pt>
                <c:pt idx="7">
                  <c:v>WM</c:v>
                </c:pt>
                <c:pt idx="8">
                  <c:v>Y</c:v>
                </c:pt>
                <c:pt idx="9">
                  <c:v>Ot</c:v>
                </c:pt>
              </c:strCache>
            </c:strRef>
          </c:cat>
          <c:val>
            <c:numRef>
              <c:f>'About the report'!$A$61</c:f>
              <c:numCache>
                <c:formatCode>#,##0</c:formatCode>
                <c:ptCount val="10"/>
                <c:pt idx="0">
                  <c:v>1508659</c:v>
                </c:pt>
                <c:pt idx="1">
                  <c:v>1667805</c:v>
                </c:pt>
                <c:pt idx="2">
                  <c:v>8523006</c:v>
                </c:pt>
                <c:pt idx="3">
                  <c:v>1440924</c:v>
                </c:pt>
                <c:pt idx="4">
                  <c:v>3207958</c:v>
                </c:pt>
                <c:pt idx="5">
                  <c:v>3863721</c:v>
                </c:pt>
                <c:pt idx="6">
                  <c:v>3056535</c:v>
                </c:pt>
                <c:pt idx="7">
                  <c:v>2929794</c:v>
                </c:pt>
                <c:pt idx="8">
                  <c:v>3280635</c:v>
                </c:pt>
                <c:pt idx="9">
                  <c:v>218035</c:v>
                </c:pt>
              </c:numCache>
            </c:numRef>
          </c:val>
        </c:ser>
        <c:ser>
          <c:idx val="1"/>
          <c:order val="1"/>
          <c:tx>
            <c:strRef>
              <c:f>'About the report'!$A$61</c:f>
              <c:strCache>
                <c:ptCount val="1"/>
                <c:pt idx="0">
                  <c:v>Q2</c:v>
                </c:pt>
              </c:strCache>
            </c:strRef>
          </c:tx>
          <c:spPr>
            <a:solidFill>
              <a:srgbClr val="C10077"/>
            </a:solidFill>
          </c:spPr>
          <c:cat>
            <c:strRef>
              <c:f>'About the report'!$A$61</c:f>
              <c:strCache>
                <c:ptCount val="10"/>
                <c:pt idx="0">
                  <c:v>E</c:v>
                </c:pt>
                <c:pt idx="1">
                  <c:v>EM</c:v>
                </c:pt>
                <c:pt idx="2">
                  <c:v>L</c:v>
                </c:pt>
                <c:pt idx="3">
                  <c:v>NE</c:v>
                </c:pt>
                <c:pt idx="4">
                  <c:v>NW</c:v>
                </c:pt>
                <c:pt idx="5">
                  <c:v>SE</c:v>
                </c:pt>
                <c:pt idx="6">
                  <c:v>SW</c:v>
                </c:pt>
                <c:pt idx="7">
                  <c:v>WM</c:v>
                </c:pt>
                <c:pt idx="8">
                  <c:v>Y</c:v>
                </c:pt>
                <c:pt idx="9">
                  <c:v>Ot</c:v>
                </c:pt>
              </c:strCache>
            </c:strRef>
          </c:cat>
          <c:val>
            <c:numRef>
              <c:f>'About the report'!$A$61</c:f>
              <c:numCache>
                <c:formatCode>#,##0</c:formatCode>
                <c:ptCount val="10"/>
                <c:pt idx="0">
                  <c:v>1589374</c:v>
                </c:pt>
                <c:pt idx="1">
                  <c:v>1888337</c:v>
                </c:pt>
                <c:pt idx="2">
                  <c:v>8367322</c:v>
                </c:pt>
                <c:pt idx="3">
                  <c:v>2098866</c:v>
                </c:pt>
                <c:pt idx="4">
                  <c:v>2517930</c:v>
                </c:pt>
                <c:pt idx="5">
                  <c:v>3607726</c:v>
                </c:pt>
                <c:pt idx="6">
                  <c:v>3995811</c:v>
                </c:pt>
                <c:pt idx="7">
                  <c:v>2384353</c:v>
                </c:pt>
                <c:pt idx="8">
                  <c:v>2508835</c:v>
                </c:pt>
                <c:pt idx="9">
                  <c:v>341387</c:v>
                </c:pt>
              </c:numCache>
            </c:numRef>
          </c:val>
        </c:ser>
        <c:ser>
          <c:idx val="2"/>
          <c:order val="2"/>
          <c:tx>
            <c:strRef>
              <c:f>'About the report'!$A$61</c:f>
              <c:strCache>
                <c:ptCount val="1"/>
                <c:pt idx="0">
                  <c:v>Q3</c:v>
                </c:pt>
              </c:strCache>
            </c:strRef>
          </c:tx>
          <c:spPr>
            <a:solidFill>
              <a:schemeClr val="tx1"/>
            </a:solidFill>
          </c:spPr>
          <c:cat>
            <c:strRef>
              <c:f>'About the report'!$A$61</c:f>
              <c:strCache>
                <c:ptCount val="10"/>
                <c:pt idx="0">
                  <c:v>E</c:v>
                </c:pt>
                <c:pt idx="1">
                  <c:v>EM</c:v>
                </c:pt>
                <c:pt idx="2">
                  <c:v>L</c:v>
                </c:pt>
                <c:pt idx="3">
                  <c:v>NE</c:v>
                </c:pt>
                <c:pt idx="4">
                  <c:v>NW</c:v>
                </c:pt>
                <c:pt idx="5">
                  <c:v>SE</c:v>
                </c:pt>
                <c:pt idx="6">
                  <c:v>SW</c:v>
                </c:pt>
                <c:pt idx="7">
                  <c:v>WM</c:v>
                </c:pt>
                <c:pt idx="8">
                  <c:v>Y</c:v>
                </c:pt>
                <c:pt idx="9">
                  <c:v>Ot</c:v>
                </c:pt>
              </c:strCache>
            </c:strRef>
          </c:cat>
          <c:val>
            <c:numRef>
              <c:f>'About the report'!$A$61</c:f>
              <c:numCache>
                <c:formatCode>#,##0</c:formatCode>
                <c:ptCount val="10"/>
                <c:pt idx="0">
                  <c:v>2668341</c:v>
                </c:pt>
                <c:pt idx="1">
                  <c:v>2014159</c:v>
                </c:pt>
                <c:pt idx="2">
                  <c:v>8043795</c:v>
                </c:pt>
                <c:pt idx="3">
                  <c:v>1287243</c:v>
                </c:pt>
                <c:pt idx="4">
                  <c:v>3166398</c:v>
                </c:pt>
                <c:pt idx="5">
                  <c:v>4563528</c:v>
                </c:pt>
                <c:pt idx="6">
                  <c:v>3654887</c:v>
                </c:pt>
                <c:pt idx="7">
                  <c:v>1897671</c:v>
                </c:pt>
                <c:pt idx="8">
                  <c:v>2737625</c:v>
                </c:pt>
                <c:pt idx="9">
                  <c:v>252075</c:v>
                </c:pt>
              </c:numCache>
            </c:numRef>
          </c:val>
        </c:ser>
        <c:ser>
          <c:idx val="3"/>
          <c:order val="3"/>
          <c:tx>
            <c:strRef>
              <c:f>'About the report'!$A$61</c:f>
              <c:strCache>
                <c:ptCount val="1"/>
                <c:pt idx="0">
                  <c:v>Q4</c:v>
                </c:pt>
              </c:strCache>
            </c:strRef>
          </c:tx>
          <c:spPr>
            <a:solidFill>
              <a:srgbClr val="009DE0"/>
            </a:solidFill>
          </c:spPr>
          <c:cat>
            <c:strRef>
              <c:f>'About the report'!$A$61</c:f>
              <c:strCache>
                <c:ptCount val="10"/>
                <c:pt idx="0">
                  <c:v>E</c:v>
                </c:pt>
                <c:pt idx="1">
                  <c:v>EM</c:v>
                </c:pt>
                <c:pt idx="2">
                  <c:v>L</c:v>
                </c:pt>
                <c:pt idx="3">
                  <c:v>NE</c:v>
                </c:pt>
                <c:pt idx="4">
                  <c:v>NW</c:v>
                </c:pt>
                <c:pt idx="5">
                  <c:v>SE</c:v>
                </c:pt>
                <c:pt idx="6">
                  <c:v>SW</c:v>
                </c:pt>
                <c:pt idx="7">
                  <c:v>WM</c:v>
                </c:pt>
                <c:pt idx="8">
                  <c:v>Y</c:v>
                </c:pt>
                <c:pt idx="9">
                  <c:v>Ot</c:v>
                </c:pt>
              </c:strCache>
            </c:strRef>
          </c:cat>
          <c:val>
            <c:numRef>
              <c:f>'About the report'!$A$61</c:f>
              <c:numCache>
                <c:formatCode>#,##0</c:formatCode>
                <c:ptCount val="10"/>
                <c:pt idx="0">
                  <c:v>1839321</c:v>
                </c:pt>
                <c:pt idx="1">
                  <c:v>2023546</c:v>
                </c:pt>
                <c:pt idx="2">
                  <c:v>6298669</c:v>
                </c:pt>
                <c:pt idx="3">
                  <c:v>1384938</c:v>
                </c:pt>
                <c:pt idx="4">
                  <c:v>2744520</c:v>
                </c:pt>
                <c:pt idx="5">
                  <c:v>3131004.5</c:v>
                </c:pt>
                <c:pt idx="6">
                  <c:v>1960312</c:v>
                </c:pt>
                <c:pt idx="7">
                  <c:v>1730719</c:v>
                </c:pt>
                <c:pt idx="8">
                  <c:v>1900438</c:v>
                </c:pt>
                <c:pt idx="9">
                  <c:v>267154</c:v>
                </c:pt>
              </c:numCache>
            </c:numRef>
          </c:val>
        </c:ser>
        <c:dLbls/>
        <c:axId val="87896064"/>
        <c:axId val="87897600"/>
      </c:barChart>
      <c:catAx>
        <c:axId val="87896064"/>
        <c:scaling>
          <c:orientation val="minMax"/>
        </c:scaling>
        <c:axPos val="b"/>
        <c:tickLblPos val="nextTo"/>
        <c:crossAx val="87897600"/>
        <c:crosses val="autoZero"/>
        <c:auto val="1"/>
        <c:lblAlgn val="ctr"/>
        <c:lblOffset val="100"/>
      </c:catAx>
      <c:valAx>
        <c:axId val="87897600"/>
        <c:scaling>
          <c:orientation val="minMax"/>
        </c:scaling>
        <c:axPos val="l"/>
        <c:majorGridlines/>
        <c:numFmt formatCode="#,##0" sourceLinked="1"/>
        <c:tickLblPos val="nextTo"/>
        <c:crossAx val="87896064"/>
        <c:crosses val="autoZero"/>
        <c:crossBetween val="between"/>
        <c:dispUnits>
          <c:builtInUnit val="millions"/>
          <c:dispUnitsLbl>
            <c:layout/>
          </c:dispUnitsLbl>
        </c:dispUnits>
      </c:valAx>
      <c:spPr>
        <a:ln w="25400">
          <a:solidFill>
            <a:schemeClr val="tx1"/>
          </a:solidFill>
        </a:ln>
      </c:spPr>
    </c:plotArea>
    <c:legend>
      <c:legendPos val="r"/>
      <c:layout/>
    </c:legend>
    <c:plotVisOnly val="1"/>
    <c:dispBlanksAs val="gap"/>
  </c:chart>
  <c:printSettings>
    <c:headerFooter/>
    <c:pageMargins b="0.75000000000000167" l="0.70000000000000062" r="0.70000000000000062" t="0.75000000000000167" header="0.30000000000000032" footer="0.30000000000000032"/>
    <c:pageSetup/>
  </c:printSettings>
  <c:userShapes r:id="rId1"/>
</c:chartSpace>
</file>

<file path=xl/charts/chart4.xml><?xml version="1.0" encoding="utf-8"?>
<c:chartSpace xmlns:c="http://schemas.openxmlformats.org/drawingml/2006/chart" xmlns:a="http://schemas.openxmlformats.org/drawingml/2006/main" xmlns:r="http://schemas.openxmlformats.org/officeDocument/2006/relationships">
  <c:lang val="en-GB"/>
  <c:pivotSource>
    <c:name>[2012-02-06 Gfta region value volume 1112 M11 FINAL(1).xlsx]Summary tables region!PivotTable4</c:name>
    <c:fmtId val="13"/>
  </c:pivotSource>
  <c:chart>
    <c:title>
      <c:tx>
        <c:strRef>
          <c:f>'About the report'!$A$62</c:f>
          <c:strCache>
            <c:ptCount val="1"/>
            <c:pt idx="0">
              <c:v>Grants for the arts: April 2011 to February 2012 - Number of awards made per region</c:v>
            </c:pt>
          </c:strCache>
        </c:strRef>
      </c:tx>
      <c:layout/>
      <c:txPr>
        <a:bodyPr/>
        <a:lstStyle/>
        <a:p>
          <a:pPr>
            <a:defRPr sz="1200">
              <a:solidFill>
                <a:srgbClr val="C10077"/>
              </a:solidFill>
              <a:latin typeface="Arial" pitchFamily="34" charset="0"/>
              <a:cs typeface="Arial" pitchFamily="34" charset="0"/>
            </a:defRPr>
          </a:pPr>
          <a:endParaRPr lang="en-US"/>
        </a:p>
      </c:txPr>
    </c:title>
    <c:pivotFmts>
      <c:pivotFmt>
        <c:idx val="0"/>
        <c:spPr>
          <a:solidFill>
            <a:srgbClr val="A59E94"/>
          </a:solidFill>
        </c:spPr>
        <c:marker>
          <c:symbol val="none"/>
        </c:marker>
      </c:pivotFmt>
      <c:pivotFmt>
        <c:idx val="1"/>
        <c:spPr>
          <a:solidFill>
            <a:srgbClr val="C10077"/>
          </a:solidFill>
        </c:spPr>
        <c:marker>
          <c:symbol val="none"/>
        </c:marker>
      </c:pivotFmt>
      <c:pivotFmt>
        <c:idx val="2"/>
        <c:spPr>
          <a:solidFill>
            <a:schemeClr val="tx1"/>
          </a:solidFill>
        </c:spPr>
        <c:marker>
          <c:symbol val="none"/>
        </c:marker>
      </c:pivotFmt>
      <c:pivotFmt>
        <c:idx val="3"/>
        <c:spPr>
          <a:solidFill>
            <a:srgbClr val="FF75CA"/>
          </a:solidFill>
          <a:ln w="25400">
            <a:solidFill>
              <a:srgbClr val="C10077"/>
            </a:solidFill>
          </a:ln>
        </c:spPr>
        <c:marker>
          <c:symbol val="none"/>
        </c:marker>
      </c:pivotFmt>
      <c:pivotFmt>
        <c:idx val="4"/>
        <c:spPr>
          <a:solidFill>
            <a:srgbClr val="A59E94"/>
          </a:solidFill>
        </c:spPr>
        <c:marker>
          <c:symbol val="none"/>
        </c:marker>
      </c:pivotFmt>
      <c:pivotFmt>
        <c:idx val="5"/>
        <c:spPr>
          <a:solidFill>
            <a:srgbClr val="C10077"/>
          </a:solidFill>
        </c:spPr>
        <c:marker>
          <c:symbol val="none"/>
        </c:marker>
      </c:pivotFmt>
      <c:pivotFmt>
        <c:idx val="6"/>
        <c:spPr>
          <a:solidFill>
            <a:schemeClr val="tx1"/>
          </a:solidFill>
        </c:spPr>
        <c:marker>
          <c:symbol val="none"/>
        </c:marker>
      </c:pivotFmt>
      <c:pivotFmt>
        <c:idx val="7"/>
        <c:spPr>
          <a:solidFill>
            <a:srgbClr val="FF75CA"/>
          </a:solidFill>
          <a:ln w="25400">
            <a:solidFill>
              <a:srgbClr val="C10077"/>
            </a:solidFill>
          </a:ln>
        </c:spPr>
        <c:marker>
          <c:symbol val="none"/>
        </c:marker>
      </c:pivotFmt>
      <c:pivotFmt>
        <c:idx val="8"/>
        <c:spPr>
          <a:solidFill>
            <a:srgbClr val="A59E94"/>
          </a:solidFill>
        </c:spPr>
        <c:marker>
          <c:symbol val="none"/>
        </c:marker>
      </c:pivotFmt>
      <c:pivotFmt>
        <c:idx val="9"/>
        <c:spPr>
          <a:solidFill>
            <a:srgbClr val="C10077"/>
          </a:solidFill>
        </c:spPr>
        <c:marker>
          <c:symbol val="none"/>
        </c:marker>
      </c:pivotFmt>
      <c:pivotFmt>
        <c:idx val="10"/>
        <c:spPr>
          <a:solidFill>
            <a:schemeClr val="tx1"/>
          </a:solidFill>
        </c:spPr>
        <c:marker>
          <c:symbol val="none"/>
        </c:marker>
      </c:pivotFmt>
      <c:pivotFmt>
        <c:idx val="11"/>
        <c:spPr>
          <a:solidFill>
            <a:srgbClr val="FF75CA"/>
          </a:solidFill>
          <a:ln w="25400">
            <a:solidFill>
              <a:srgbClr val="C10077"/>
            </a:solidFill>
          </a:ln>
        </c:spPr>
        <c:marker>
          <c:symbol val="none"/>
        </c:marker>
      </c:pivotFmt>
      <c:pivotFmt>
        <c:idx val="12"/>
        <c:spPr>
          <a:solidFill>
            <a:srgbClr val="A59E94"/>
          </a:solidFill>
        </c:spPr>
        <c:marker>
          <c:symbol val="none"/>
        </c:marker>
      </c:pivotFmt>
      <c:pivotFmt>
        <c:idx val="13"/>
        <c:spPr>
          <a:solidFill>
            <a:srgbClr val="C10077"/>
          </a:solidFill>
        </c:spPr>
        <c:marker>
          <c:symbol val="none"/>
        </c:marker>
      </c:pivotFmt>
      <c:pivotFmt>
        <c:idx val="14"/>
        <c:spPr>
          <a:solidFill>
            <a:schemeClr val="tx1"/>
          </a:solidFill>
        </c:spPr>
        <c:marker>
          <c:symbol val="none"/>
        </c:marker>
      </c:pivotFmt>
      <c:pivotFmt>
        <c:idx val="15"/>
        <c:spPr>
          <a:solidFill>
            <a:srgbClr val="FF75CA"/>
          </a:solidFill>
          <a:ln w="25400">
            <a:solidFill>
              <a:srgbClr val="C10077"/>
            </a:solidFill>
          </a:ln>
        </c:spPr>
        <c:marker>
          <c:symbol val="none"/>
        </c:marker>
      </c:pivotFmt>
      <c:pivotFmt>
        <c:idx val="16"/>
        <c:spPr>
          <a:solidFill>
            <a:srgbClr val="C10077"/>
          </a:solidFill>
        </c:spPr>
        <c:marker>
          <c:symbol val="none"/>
        </c:marker>
      </c:pivotFmt>
      <c:pivotFmt>
        <c:idx val="17"/>
        <c:spPr>
          <a:solidFill>
            <a:schemeClr val="tx1"/>
          </a:solidFill>
        </c:spPr>
        <c:marker>
          <c:symbol val="none"/>
        </c:marker>
      </c:pivotFmt>
      <c:pivotFmt>
        <c:idx val="18"/>
        <c:spPr>
          <a:solidFill>
            <a:srgbClr val="009DE0"/>
          </a:solidFill>
        </c:spPr>
        <c:marker>
          <c:symbol val="none"/>
        </c:marker>
      </c:pivotFmt>
    </c:pivotFmts>
    <c:plotArea>
      <c:layout>
        <c:manualLayout>
          <c:layoutTarget val="inner"/>
          <c:xMode val="edge"/>
          <c:yMode val="edge"/>
          <c:x val="9.8571741032371027E-2"/>
          <c:y val="0.17190358701287092"/>
          <c:w val="0.77424912510936161"/>
          <c:h val="0.64054025361508915"/>
        </c:manualLayout>
      </c:layout>
      <c:barChart>
        <c:barDir val="col"/>
        <c:grouping val="clustered"/>
        <c:ser>
          <c:idx val="0"/>
          <c:order val="0"/>
          <c:tx>
            <c:strRef>
              <c:f>'About the report'!$A$62</c:f>
              <c:strCache>
                <c:ptCount val="1"/>
                <c:pt idx="0">
                  <c:v>Q1</c:v>
                </c:pt>
              </c:strCache>
            </c:strRef>
          </c:tx>
          <c:spPr>
            <a:solidFill>
              <a:srgbClr val="A59E94"/>
            </a:solidFill>
          </c:spPr>
          <c:cat>
            <c:strRef>
              <c:f>'About the report'!$A$62</c:f>
              <c:strCache>
                <c:ptCount val="10"/>
                <c:pt idx="0">
                  <c:v>E</c:v>
                </c:pt>
                <c:pt idx="1">
                  <c:v>EM</c:v>
                </c:pt>
                <c:pt idx="2">
                  <c:v>L</c:v>
                </c:pt>
                <c:pt idx="3">
                  <c:v>NE</c:v>
                </c:pt>
                <c:pt idx="4">
                  <c:v>NW</c:v>
                </c:pt>
                <c:pt idx="5">
                  <c:v>SE</c:v>
                </c:pt>
                <c:pt idx="6">
                  <c:v>SW</c:v>
                </c:pt>
                <c:pt idx="7">
                  <c:v>WM</c:v>
                </c:pt>
                <c:pt idx="8">
                  <c:v>Y</c:v>
                </c:pt>
                <c:pt idx="9">
                  <c:v>Ot</c:v>
                </c:pt>
              </c:strCache>
            </c:strRef>
          </c:cat>
          <c:val>
            <c:numRef>
              <c:f>'About the report'!$A$62</c:f>
              <c:numCache>
                <c:formatCode>#,##0</c:formatCode>
                <c:ptCount val="10"/>
                <c:pt idx="0">
                  <c:v>49</c:v>
                </c:pt>
                <c:pt idx="1">
                  <c:v>52</c:v>
                </c:pt>
                <c:pt idx="2">
                  <c:v>267</c:v>
                </c:pt>
                <c:pt idx="3">
                  <c:v>40</c:v>
                </c:pt>
                <c:pt idx="4">
                  <c:v>82</c:v>
                </c:pt>
                <c:pt idx="5">
                  <c:v>113</c:v>
                </c:pt>
                <c:pt idx="6">
                  <c:v>99</c:v>
                </c:pt>
                <c:pt idx="7">
                  <c:v>65</c:v>
                </c:pt>
                <c:pt idx="8">
                  <c:v>84</c:v>
                </c:pt>
                <c:pt idx="9">
                  <c:v>14</c:v>
                </c:pt>
              </c:numCache>
            </c:numRef>
          </c:val>
        </c:ser>
        <c:ser>
          <c:idx val="1"/>
          <c:order val="1"/>
          <c:tx>
            <c:strRef>
              <c:f>'About the report'!$A$62</c:f>
              <c:strCache>
                <c:ptCount val="1"/>
                <c:pt idx="0">
                  <c:v>Q2</c:v>
                </c:pt>
              </c:strCache>
            </c:strRef>
          </c:tx>
          <c:spPr>
            <a:solidFill>
              <a:srgbClr val="C10077"/>
            </a:solidFill>
          </c:spPr>
          <c:cat>
            <c:strRef>
              <c:f>'About the report'!$A$62</c:f>
              <c:strCache>
                <c:ptCount val="10"/>
                <c:pt idx="0">
                  <c:v>E</c:v>
                </c:pt>
                <c:pt idx="1">
                  <c:v>EM</c:v>
                </c:pt>
                <c:pt idx="2">
                  <c:v>L</c:v>
                </c:pt>
                <c:pt idx="3">
                  <c:v>NE</c:v>
                </c:pt>
                <c:pt idx="4">
                  <c:v>NW</c:v>
                </c:pt>
                <c:pt idx="5">
                  <c:v>SE</c:v>
                </c:pt>
                <c:pt idx="6">
                  <c:v>SW</c:v>
                </c:pt>
                <c:pt idx="7">
                  <c:v>WM</c:v>
                </c:pt>
                <c:pt idx="8">
                  <c:v>Y</c:v>
                </c:pt>
                <c:pt idx="9">
                  <c:v>Ot</c:v>
                </c:pt>
              </c:strCache>
            </c:strRef>
          </c:cat>
          <c:val>
            <c:numRef>
              <c:f>'About the report'!$A$62</c:f>
              <c:numCache>
                <c:formatCode>#,##0</c:formatCode>
                <c:ptCount val="10"/>
                <c:pt idx="0">
                  <c:v>59</c:v>
                </c:pt>
                <c:pt idx="1">
                  <c:v>57</c:v>
                </c:pt>
                <c:pt idx="2">
                  <c:v>271</c:v>
                </c:pt>
                <c:pt idx="3">
                  <c:v>45</c:v>
                </c:pt>
                <c:pt idx="4">
                  <c:v>96</c:v>
                </c:pt>
                <c:pt idx="5">
                  <c:v>115</c:v>
                </c:pt>
                <c:pt idx="6">
                  <c:v>114</c:v>
                </c:pt>
                <c:pt idx="7">
                  <c:v>69</c:v>
                </c:pt>
                <c:pt idx="8">
                  <c:v>91</c:v>
                </c:pt>
                <c:pt idx="9">
                  <c:v>17</c:v>
                </c:pt>
              </c:numCache>
            </c:numRef>
          </c:val>
        </c:ser>
        <c:ser>
          <c:idx val="2"/>
          <c:order val="2"/>
          <c:tx>
            <c:strRef>
              <c:f>'About the report'!$A$62</c:f>
              <c:strCache>
                <c:ptCount val="1"/>
                <c:pt idx="0">
                  <c:v>Q3</c:v>
                </c:pt>
              </c:strCache>
            </c:strRef>
          </c:tx>
          <c:spPr>
            <a:solidFill>
              <a:schemeClr val="tx1"/>
            </a:solidFill>
          </c:spPr>
          <c:cat>
            <c:strRef>
              <c:f>'About the report'!$A$62</c:f>
              <c:strCache>
                <c:ptCount val="10"/>
                <c:pt idx="0">
                  <c:v>E</c:v>
                </c:pt>
                <c:pt idx="1">
                  <c:v>EM</c:v>
                </c:pt>
                <c:pt idx="2">
                  <c:v>L</c:v>
                </c:pt>
                <c:pt idx="3">
                  <c:v>NE</c:v>
                </c:pt>
                <c:pt idx="4">
                  <c:v>NW</c:v>
                </c:pt>
                <c:pt idx="5">
                  <c:v>SE</c:v>
                </c:pt>
                <c:pt idx="6">
                  <c:v>SW</c:v>
                </c:pt>
                <c:pt idx="7">
                  <c:v>WM</c:v>
                </c:pt>
                <c:pt idx="8">
                  <c:v>Y</c:v>
                </c:pt>
                <c:pt idx="9">
                  <c:v>Ot</c:v>
                </c:pt>
              </c:strCache>
            </c:strRef>
          </c:cat>
          <c:val>
            <c:numRef>
              <c:f>'About the report'!$A$62</c:f>
              <c:numCache>
                <c:formatCode>#,##0</c:formatCode>
                <c:ptCount val="10"/>
                <c:pt idx="0">
                  <c:v>42</c:v>
                </c:pt>
                <c:pt idx="1">
                  <c:v>47</c:v>
                </c:pt>
                <c:pt idx="2">
                  <c:v>233</c:v>
                </c:pt>
                <c:pt idx="3">
                  <c:v>45</c:v>
                </c:pt>
                <c:pt idx="4">
                  <c:v>85</c:v>
                </c:pt>
                <c:pt idx="5">
                  <c:v>81</c:v>
                </c:pt>
                <c:pt idx="6">
                  <c:v>89</c:v>
                </c:pt>
                <c:pt idx="7">
                  <c:v>56</c:v>
                </c:pt>
                <c:pt idx="8">
                  <c:v>76</c:v>
                </c:pt>
                <c:pt idx="9">
                  <c:v>10</c:v>
                </c:pt>
              </c:numCache>
            </c:numRef>
          </c:val>
        </c:ser>
        <c:ser>
          <c:idx val="3"/>
          <c:order val="3"/>
          <c:tx>
            <c:strRef>
              <c:f>'About the report'!$A$62</c:f>
              <c:strCache>
                <c:ptCount val="1"/>
                <c:pt idx="0">
                  <c:v>Q4</c:v>
                </c:pt>
              </c:strCache>
            </c:strRef>
          </c:tx>
          <c:spPr>
            <a:solidFill>
              <a:srgbClr val="009DE0"/>
            </a:solidFill>
          </c:spPr>
          <c:cat>
            <c:strRef>
              <c:f>'About the report'!$A$62</c:f>
              <c:strCache>
                <c:ptCount val="10"/>
                <c:pt idx="0">
                  <c:v>E</c:v>
                </c:pt>
                <c:pt idx="1">
                  <c:v>EM</c:v>
                </c:pt>
                <c:pt idx="2">
                  <c:v>L</c:v>
                </c:pt>
                <c:pt idx="3">
                  <c:v>NE</c:v>
                </c:pt>
                <c:pt idx="4">
                  <c:v>NW</c:v>
                </c:pt>
                <c:pt idx="5">
                  <c:v>SE</c:v>
                </c:pt>
                <c:pt idx="6">
                  <c:v>SW</c:v>
                </c:pt>
                <c:pt idx="7">
                  <c:v>WM</c:v>
                </c:pt>
                <c:pt idx="8">
                  <c:v>Y</c:v>
                </c:pt>
                <c:pt idx="9">
                  <c:v>Ot</c:v>
                </c:pt>
              </c:strCache>
            </c:strRef>
          </c:cat>
          <c:val>
            <c:numRef>
              <c:f>'About the report'!$A$62</c:f>
              <c:numCache>
                <c:formatCode>#,##0</c:formatCode>
                <c:ptCount val="10"/>
                <c:pt idx="0">
                  <c:v>36</c:v>
                </c:pt>
                <c:pt idx="1">
                  <c:v>53</c:v>
                </c:pt>
                <c:pt idx="2">
                  <c:v>226</c:v>
                </c:pt>
                <c:pt idx="3">
                  <c:v>30</c:v>
                </c:pt>
                <c:pt idx="4">
                  <c:v>55</c:v>
                </c:pt>
                <c:pt idx="5">
                  <c:v>72</c:v>
                </c:pt>
                <c:pt idx="6">
                  <c:v>84</c:v>
                </c:pt>
                <c:pt idx="7">
                  <c:v>49</c:v>
                </c:pt>
                <c:pt idx="8">
                  <c:v>72</c:v>
                </c:pt>
                <c:pt idx="9">
                  <c:v>11</c:v>
                </c:pt>
              </c:numCache>
            </c:numRef>
          </c:val>
        </c:ser>
        <c:dLbls/>
        <c:axId val="87754240"/>
        <c:axId val="87755776"/>
      </c:barChart>
      <c:catAx>
        <c:axId val="87754240"/>
        <c:scaling>
          <c:orientation val="minMax"/>
        </c:scaling>
        <c:axPos val="b"/>
        <c:tickLblPos val="nextTo"/>
        <c:crossAx val="87755776"/>
        <c:crosses val="autoZero"/>
        <c:auto val="1"/>
        <c:lblAlgn val="ctr"/>
        <c:lblOffset val="100"/>
      </c:catAx>
      <c:valAx>
        <c:axId val="87755776"/>
        <c:scaling>
          <c:orientation val="minMax"/>
        </c:scaling>
        <c:axPos val="l"/>
        <c:majorGridlines/>
        <c:numFmt formatCode="#,##0" sourceLinked="1"/>
        <c:tickLblPos val="nextTo"/>
        <c:crossAx val="87754240"/>
        <c:crosses val="autoZero"/>
        <c:crossBetween val="between"/>
      </c:valAx>
      <c:spPr>
        <a:ln w="25400">
          <a:solidFill>
            <a:schemeClr val="tx1"/>
          </a:solidFill>
        </a:ln>
      </c:spPr>
    </c:plotArea>
    <c:legend>
      <c:legendPos val="r"/>
      <c:layout/>
    </c:legend>
    <c:plotVisOnly val="1"/>
    <c:dispBlanksAs val="gap"/>
  </c:chart>
  <c:printSettings>
    <c:headerFooter/>
    <c:pageMargins b="0.75000000000000167" l="0.70000000000000062" r="0.70000000000000062" t="0.75000000000000167" header="0.30000000000000032" footer="0.30000000000000032"/>
    <c:pageSetup/>
  </c:printSettings>
  <c:userShapes r:id="rId1"/>
</c:chartSpace>
</file>

<file path=xl/charts/chart5.xml><?xml version="1.0" encoding="utf-8"?>
<c:chartSpace xmlns:c="http://schemas.openxmlformats.org/drawingml/2006/chart" xmlns:a="http://schemas.openxmlformats.org/drawingml/2006/main" xmlns:r="http://schemas.openxmlformats.org/officeDocument/2006/relationships">
  <c:lang val="en-GB"/>
  <c:pivotSource>
    <c:name>[2012-02-06 Gfta region value volume 1112 M11 FINAL(1).xlsx]Summary tables region!PivotTable5</c:name>
    <c:fmtId val="15"/>
  </c:pivotSource>
  <c:chart>
    <c:title>
      <c:tx>
        <c:strRef>
          <c:f>'About the report'!$A$63</c:f>
          <c:strCache>
            <c:ptCount val="1"/>
            <c:pt idx="0">
              <c:v>Grants for the arts: April 2011 to February 2012 - Value of awards made per region</c:v>
            </c:pt>
          </c:strCache>
        </c:strRef>
      </c:tx>
      <c:layout/>
      <c:txPr>
        <a:bodyPr/>
        <a:lstStyle/>
        <a:p>
          <a:pPr>
            <a:defRPr sz="1200">
              <a:solidFill>
                <a:srgbClr val="C10077"/>
              </a:solidFill>
              <a:latin typeface="Arial" pitchFamily="34" charset="0"/>
              <a:cs typeface="Arial" pitchFamily="34" charset="0"/>
            </a:defRPr>
          </a:pPr>
          <a:endParaRPr lang="en-US"/>
        </a:p>
      </c:txPr>
    </c:title>
    <c:pivotFmts>
      <c:pivotFmt>
        <c:idx val="0"/>
        <c:spPr>
          <a:solidFill>
            <a:srgbClr val="A59E94"/>
          </a:solidFill>
        </c:spPr>
        <c:marker>
          <c:symbol val="none"/>
        </c:marker>
      </c:pivotFmt>
      <c:pivotFmt>
        <c:idx val="1"/>
        <c:spPr>
          <a:solidFill>
            <a:srgbClr val="C10077"/>
          </a:solidFill>
        </c:spPr>
        <c:marker>
          <c:symbol val="none"/>
        </c:marker>
      </c:pivotFmt>
      <c:pivotFmt>
        <c:idx val="2"/>
        <c:spPr>
          <a:solidFill>
            <a:schemeClr val="tx1"/>
          </a:solidFill>
        </c:spPr>
        <c:marker>
          <c:symbol val="none"/>
        </c:marker>
      </c:pivotFmt>
      <c:pivotFmt>
        <c:idx val="3"/>
        <c:spPr>
          <a:solidFill>
            <a:srgbClr val="FF75CA"/>
          </a:solidFill>
          <a:ln w="25400">
            <a:solidFill>
              <a:srgbClr val="C10077"/>
            </a:solidFill>
          </a:ln>
        </c:spPr>
        <c:marker>
          <c:symbol val="none"/>
        </c:marker>
      </c:pivotFmt>
      <c:pivotFmt>
        <c:idx val="4"/>
        <c:spPr>
          <a:solidFill>
            <a:srgbClr val="A59E94"/>
          </a:solidFill>
        </c:spPr>
        <c:marker>
          <c:symbol val="none"/>
        </c:marker>
      </c:pivotFmt>
      <c:pivotFmt>
        <c:idx val="5"/>
        <c:spPr>
          <a:solidFill>
            <a:srgbClr val="C10077"/>
          </a:solidFill>
        </c:spPr>
        <c:marker>
          <c:symbol val="none"/>
        </c:marker>
      </c:pivotFmt>
      <c:pivotFmt>
        <c:idx val="6"/>
        <c:spPr>
          <a:solidFill>
            <a:schemeClr val="tx1"/>
          </a:solidFill>
        </c:spPr>
        <c:marker>
          <c:symbol val="none"/>
        </c:marker>
      </c:pivotFmt>
      <c:pivotFmt>
        <c:idx val="7"/>
        <c:spPr>
          <a:solidFill>
            <a:srgbClr val="FF75CA"/>
          </a:solidFill>
          <a:ln w="25400">
            <a:solidFill>
              <a:srgbClr val="C10077"/>
            </a:solidFill>
          </a:ln>
        </c:spPr>
        <c:marker>
          <c:symbol val="none"/>
        </c:marker>
      </c:pivotFmt>
      <c:pivotFmt>
        <c:idx val="8"/>
        <c:spPr>
          <a:solidFill>
            <a:srgbClr val="A59E94"/>
          </a:solidFill>
        </c:spPr>
        <c:marker>
          <c:symbol val="none"/>
        </c:marker>
      </c:pivotFmt>
      <c:pivotFmt>
        <c:idx val="9"/>
        <c:spPr>
          <a:solidFill>
            <a:srgbClr val="C10077"/>
          </a:solidFill>
        </c:spPr>
        <c:marker>
          <c:symbol val="none"/>
        </c:marker>
      </c:pivotFmt>
      <c:pivotFmt>
        <c:idx val="10"/>
        <c:spPr>
          <a:solidFill>
            <a:schemeClr val="tx1"/>
          </a:solidFill>
        </c:spPr>
        <c:marker>
          <c:symbol val="none"/>
        </c:marker>
      </c:pivotFmt>
      <c:pivotFmt>
        <c:idx val="11"/>
        <c:spPr>
          <a:solidFill>
            <a:srgbClr val="FF75CA"/>
          </a:solidFill>
          <a:ln w="25400">
            <a:solidFill>
              <a:srgbClr val="C10077"/>
            </a:solidFill>
          </a:ln>
        </c:spPr>
        <c:marker>
          <c:symbol val="none"/>
        </c:marker>
      </c:pivotFmt>
      <c:pivotFmt>
        <c:idx val="12"/>
        <c:spPr>
          <a:solidFill>
            <a:srgbClr val="A59E94"/>
          </a:solidFill>
        </c:spPr>
        <c:marker>
          <c:symbol val="none"/>
        </c:marker>
      </c:pivotFmt>
      <c:pivotFmt>
        <c:idx val="13"/>
        <c:spPr>
          <a:solidFill>
            <a:srgbClr val="C10077"/>
          </a:solidFill>
        </c:spPr>
        <c:marker>
          <c:symbol val="none"/>
        </c:marker>
      </c:pivotFmt>
      <c:pivotFmt>
        <c:idx val="14"/>
        <c:spPr>
          <a:solidFill>
            <a:schemeClr val="tx1"/>
          </a:solidFill>
        </c:spPr>
        <c:marker>
          <c:symbol val="none"/>
        </c:marker>
      </c:pivotFmt>
      <c:pivotFmt>
        <c:idx val="15"/>
        <c:spPr>
          <a:solidFill>
            <a:srgbClr val="FF75CA"/>
          </a:solidFill>
          <a:ln w="25400">
            <a:solidFill>
              <a:srgbClr val="C10077"/>
            </a:solidFill>
          </a:ln>
        </c:spPr>
        <c:marker>
          <c:symbol val="none"/>
        </c:marker>
      </c:pivotFmt>
      <c:pivotFmt>
        <c:idx val="16"/>
        <c:spPr>
          <a:solidFill>
            <a:srgbClr val="C10077"/>
          </a:solidFill>
        </c:spPr>
        <c:marker>
          <c:symbol val="none"/>
        </c:marker>
      </c:pivotFmt>
      <c:pivotFmt>
        <c:idx val="17"/>
        <c:spPr>
          <a:solidFill>
            <a:schemeClr val="tx1"/>
          </a:solidFill>
        </c:spPr>
        <c:marker>
          <c:symbol val="none"/>
        </c:marker>
      </c:pivotFmt>
      <c:pivotFmt>
        <c:idx val="18"/>
        <c:spPr>
          <a:solidFill>
            <a:srgbClr val="009DE0"/>
          </a:solidFill>
        </c:spPr>
        <c:marker>
          <c:symbol val="none"/>
        </c:marker>
      </c:pivotFmt>
    </c:pivotFmts>
    <c:plotArea>
      <c:layout>
        <c:manualLayout>
          <c:layoutTarget val="inner"/>
          <c:xMode val="edge"/>
          <c:yMode val="edge"/>
          <c:x val="0.12930796150481189"/>
          <c:y val="0.16716825071816646"/>
          <c:w val="0.74351290463691888"/>
          <c:h val="0.64248224944833077"/>
        </c:manualLayout>
      </c:layout>
      <c:barChart>
        <c:barDir val="col"/>
        <c:grouping val="clustered"/>
        <c:ser>
          <c:idx val="0"/>
          <c:order val="0"/>
          <c:tx>
            <c:strRef>
              <c:f>'About the report'!$A$63</c:f>
              <c:strCache>
                <c:ptCount val="1"/>
                <c:pt idx="0">
                  <c:v>Q1</c:v>
                </c:pt>
              </c:strCache>
            </c:strRef>
          </c:tx>
          <c:spPr>
            <a:solidFill>
              <a:srgbClr val="A59E94"/>
            </a:solidFill>
          </c:spPr>
          <c:cat>
            <c:strRef>
              <c:f>'About the report'!$A$63</c:f>
              <c:strCache>
                <c:ptCount val="10"/>
                <c:pt idx="0">
                  <c:v>E</c:v>
                </c:pt>
                <c:pt idx="1">
                  <c:v>EM</c:v>
                </c:pt>
                <c:pt idx="2">
                  <c:v>L</c:v>
                </c:pt>
                <c:pt idx="3">
                  <c:v>NE</c:v>
                </c:pt>
                <c:pt idx="4">
                  <c:v>NW</c:v>
                </c:pt>
                <c:pt idx="5">
                  <c:v>SE</c:v>
                </c:pt>
                <c:pt idx="6">
                  <c:v>SW</c:v>
                </c:pt>
                <c:pt idx="7">
                  <c:v>WM</c:v>
                </c:pt>
                <c:pt idx="8">
                  <c:v>Y</c:v>
                </c:pt>
                <c:pt idx="9">
                  <c:v>Ot</c:v>
                </c:pt>
              </c:strCache>
            </c:strRef>
          </c:cat>
          <c:val>
            <c:numRef>
              <c:f>'About the report'!$A$63</c:f>
              <c:numCache>
                <c:formatCode>#,##0</c:formatCode>
                <c:ptCount val="10"/>
                <c:pt idx="0">
                  <c:v>634913</c:v>
                </c:pt>
                <c:pt idx="1">
                  <c:v>875181</c:v>
                </c:pt>
                <c:pt idx="2">
                  <c:v>3776992</c:v>
                </c:pt>
                <c:pt idx="3">
                  <c:v>1000870</c:v>
                </c:pt>
                <c:pt idx="4">
                  <c:v>2090721</c:v>
                </c:pt>
                <c:pt idx="5">
                  <c:v>2411721</c:v>
                </c:pt>
                <c:pt idx="6">
                  <c:v>1373907</c:v>
                </c:pt>
                <c:pt idx="7">
                  <c:v>1603937</c:v>
                </c:pt>
                <c:pt idx="8">
                  <c:v>1945126</c:v>
                </c:pt>
                <c:pt idx="9">
                  <c:v>88400</c:v>
                </c:pt>
              </c:numCache>
            </c:numRef>
          </c:val>
        </c:ser>
        <c:ser>
          <c:idx val="1"/>
          <c:order val="1"/>
          <c:tx>
            <c:strRef>
              <c:f>'About the report'!$A$63</c:f>
              <c:strCache>
                <c:ptCount val="1"/>
                <c:pt idx="0">
                  <c:v>Q2</c:v>
                </c:pt>
              </c:strCache>
            </c:strRef>
          </c:tx>
          <c:spPr>
            <a:solidFill>
              <a:srgbClr val="C10077"/>
            </a:solidFill>
          </c:spPr>
          <c:cat>
            <c:strRef>
              <c:f>'About the report'!$A$63</c:f>
              <c:strCache>
                <c:ptCount val="10"/>
                <c:pt idx="0">
                  <c:v>E</c:v>
                </c:pt>
                <c:pt idx="1">
                  <c:v>EM</c:v>
                </c:pt>
                <c:pt idx="2">
                  <c:v>L</c:v>
                </c:pt>
                <c:pt idx="3">
                  <c:v>NE</c:v>
                </c:pt>
                <c:pt idx="4">
                  <c:v>NW</c:v>
                </c:pt>
                <c:pt idx="5">
                  <c:v>SE</c:v>
                </c:pt>
                <c:pt idx="6">
                  <c:v>SW</c:v>
                </c:pt>
                <c:pt idx="7">
                  <c:v>WM</c:v>
                </c:pt>
                <c:pt idx="8">
                  <c:v>Y</c:v>
                </c:pt>
                <c:pt idx="9">
                  <c:v>Ot</c:v>
                </c:pt>
              </c:strCache>
            </c:strRef>
          </c:cat>
          <c:val>
            <c:numRef>
              <c:f>'About the report'!$A$63</c:f>
              <c:numCache>
                <c:formatCode>#,##0</c:formatCode>
                <c:ptCount val="10"/>
                <c:pt idx="0">
                  <c:v>778127</c:v>
                </c:pt>
                <c:pt idx="1">
                  <c:v>657157</c:v>
                </c:pt>
                <c:pt idx="2">
                  <c:v>4624519</c:v>
                </c:pt>
                <c:pt idx="3">
                  <c:v>853660</c:v>
                </c:pt>
                <c:pt idx="4">
                  <c:v>921687</c:v>
                </c:pt>
                <c:pt idx="5">
                  <c:v>1567938</c:v>
                </c:pt>
                <c:pt idx="6">
                  <c:v>2262656</c:v>
                </c:pt>
                <c:pt idx="7">
                  <c:v>1434767</c:v>
                </c:pt>
                <c:pt idx="8">
                  <c:v>1142646</c:v>
                </c:pt>
                <c:pt idx="9">
                  <c:v>174243</c:v>
                </c:pt>
              </c:numCache>
            </c:numRef>
          </c:val>
        </c:ser>
        <c:ser>
          <c:idx val="2"/>
          <c:order val="2"/>
          <c:tx>
            <c:strRef>
              <c:f>'About the report'!$A$63</c:f>
              <c:strCache>
                <c:ptCount val="1"/>
                <c:pt idx="0">
                  <c:v>Q3</c:v>
                </c:pt>
              </c:strCache>
            </c:strRef>
          </c:tx>
          <c:spPr>
            <a:solidFill>
              <a:schemeClr val="tx1"/>
            </a:solidFill>
          </c:spPr>
          <c:cat>
            <c:strRef>
              <c:f>'About the report'!$A$63</c:f>
              <c:strCache>
                <c:ptCount val="10"/>
                <c:pt idx="0">
                  <c:v>E</c:v>
                </c:pt>
                <c:pt idx="1">
                  <c:v>EM</c:v>
                </c:pt>
                <c:pt idx="2">
                  <c:v>L</c:v>
                </c:pt>
                <c:pt idx="3">
                  <c:v>NE</c:v>
                </c:pt>
                <c:pt idx="4">
                  <c:v>NW</c:v>
                </c:pt>
                <c:pt idx="5">
                  <c:v>SE</c:v>
                </c:pt>
                <c:pt idx="6">
                  <c:v>SW</c:v>
                </c:pt>
                <c:pt idx="7">
                  <c:v>WM</c:v>
                </c:pt>
                <c:pt idx="8">
                  <c:v>Y</c:v>
                </c:pt>
                <c:pt idx="9">
                  <c:v>Ot</c:v>
                </c:pt>
              </c:strCache>
            </c:strRef>
          </c:cat>
          <c:val>
            <c:numRef>
              <c:f>'About the report'!$A$63</c:f>
              <c:numCache>
                <c:formatCode>#,##0</c:formatCode>
                <c:ptCount val="10"/>
                <c:pt idx="0">
                  <c:v>1771559</c:v>
                </c:pt>
                <c:pt idx="1">
                  <c:v>1128088</c:v>
                </c:pt>
                <c:pt idx="2">
                  <c:v>4294142</c:v>
                </c:pt>
                <c:pt idx="3">
                  <c:v>460793</c:v>
                </c:pt>
                <c:pt idx="4">
                  <c:v>1614976</c:v>
                </c:pt>
                <c:pt idx="5">
                  <c:v>3253890</c:v>
                </c:pt>
                <c:pt idx="6">
                  <c:v>2228306</c:v>
                </c:pt>
                <c:pt idx="7">
                  <c:v>1021817</c:v>
                </c:pt>
                <c:pt idx="8">
                  <c:v>1615729</c:v>
                </c:pt>
                <c:pt idx="9">
                  <c:v>178532</c:v>
                </c:pt>
              </c:numCache>
            </c:numRef>
          </c:val>
        </c:ser>
        <c:ser>
          <c:idx val="3"/>
          <c:order val="3"/>
          <c:tx>
            <c:strRef>
              <c:f>'About the report'!$A$63</c:f>
              <c:strCache>
                <c:ptCount val="1"/>
                <c:pt idx="0">
                  <c:v>Q4</c:v>
                </c:pt>
              </c:strCache>
            </c:strRef>
          </c:tx>
          <c:spPr>
            <a:solidFill>
              <a:srgbClr val="009DE0"/>
            </a:solidFill>
          </c:spPr>
          <c:cat>
            <c:strRef>
              <c:f>'About the report'!$A$63</c:f>
              <c:strCache>
                <c:ptCount val="10"/>
                <c:pt idx="0">
                  <c:v>E</c:v>
                </c:pt>
                <c:pt idx="1">
                  <c:v>EM</c:v>
                </c:pt>
                <c:pt idx="2">
                  <c:v>L</c:v>
                </c:pt>
                <c:pt idx="3">
                  <c:v>NE</c:v>
                </c:pt>
                <c:pt idx="4">
                  <c:v>NW</c:v>
                </c:pt>
                <c:pt idx="5">
                  <c:v>SE</c:v>
                </c:pt>
                <c:pt idx="6">
                  <c:v>SW</c:v>
                </c:pt>
                <c:pt idx="7">
                  <c:v>WM</c:v>
                </c:pt>
                <c:pt idx="8">
                  <c:v>Y</c:v>
                </c:pt>
                <c:pt idx="9">
                  <c:v>Ot</c:v>
                </c:pt>
              </c:strCache>
            </c:strRef>
          </c:cat>
          <c:val>
            <c:numRef>
              <c:f>'About the report'!$A$63</c:f>
              <c:numCache>
                <c:formatCode>#,##0</c:formatCode>
                <c:ptCount val="10"/>
                <c:pt idx="0">
                  <c:v>1188340</c:v>
                </c:pt>
                <c:pt idx="1">
                  <c:v>1143616</c:v>
                </c:pt>
                <c:pt idx="2">
                  <c:v>2484670</c:v>
                </c:pt>
                <c:pt idx="3">
                  <c:v>819787</c:v>
                </c:pt>
                <c:pt idx="4">
                  <c:v>2183720</c:v>
                </c:pt>
                <c:pt idx="5">
                  <c:v>1969891</c:v>
                </c:pt>
                <c:pt idx="6">
                  <c:v>1035097</c:v>
                </c:pt>
                <c:pt idx="7">
                  <c:v>948478</c:v>
                </c:pt>
                <c:pt idx="8">
                  <c:v>890532</c:v>
                </c:pt>
                <c:pt idx="9">
                  <c:v>150000</c:v>
                </c:pt>
              </c:numCache>
            </c:numRef>
          </c:val>
        </c:ser>
        <c:dLbls/>
        <c:axId val="87816832"/>
        <c:axId val="87953792"/>
      </c:barChart>
      <c:catAx>
        <c:axId val="87816832"/>
        <c:scaling>
          <c:orientation val="minMax"/>
        </c:scaling>
        <c:axPos val="b"/>
        <c:tickLblPos val="nextTo"/>
        <c:crossAx val="87953792"/>
        <c:crosses val="autoZero"/>
        <c:auto val="1"/>
        <c:lblAlgn val="ctr"/>
        <c:lblOffset val="100"/>
      </c:catAx>
      <c:valAx>
        <c:axId val="87953792"/>
        <c:scaling>
          <c:orientation val="minMax"/>
        </c:scaling>
        <c:axPos val="l"/>
        <c:majorGridlines/>
        <c:numFmt formatCode="#,##0" sourceLinked="1"/>
        <c:tickLblPos val="nextTo"/>
        <c:crossAx val="87816832"/>
        <c:crosses val="autoZero"/>
        <c:crossBetween val="between"/>
        <c:majorUnit val="1000000"/>
        <c:dispUnits>
          <c:builtInUnit val="millions"/>
          <c:dispUnitsLbl>
            <c:layout/>
          </c:dispUnitsLbl>
        </c:dispUnits>
      </c:valAx>
      <c:spPr>
        <a:noFill/>
        <a:ln w="25400">
          <a:solidFill>
            <a:schemeClr val="tx1"/>
          </a:solidFill>
        </a:ln>
      </c:spPr>
    </c:plotArea>
    <c:legend>
      <c:legendPos val="r"/>
      <c:layout/>
    </c:legend>
    <c:plotVisOnly val="1"/>
    <c:dispBlanksAs val="gap"/>
  </c:chart>
  <c:printSettings>
    <c:headerFooter/>
    <c:pageMargins b="0.75000000000000167" l="0.70000000000000062" r="0.70000000000000062" t="0.75000000000000167" header="0.30000000000000032" footer="0.30000000000000032"/>
    <c:pageSetup/>
  </c:printSettings>
  <c:userShapes r:id="rId1"/>
</c:chartSpace>
</file>

<file path=xl/charts/chart6.xml><?xml version="1.0" encoding="utf-8"?>
<c:chartSpace xmlns:c="http://schemas.openxmlformats.org/drawingml/2006/chart" xmlns:a="http://schemas.openxmlformats.org/drawingml/2006/main" xmlns:r="http://schemas.openxmlformats.org/officeDocument/2006/relationships">
  <c:lang val="en-GB"/>
  <c:chart>
    <c:plotArea>
      <c:layout/>
      <c:lineChart>
        <c:grouping val="standard"/>
        <c:dLbls/>
        <c:marker val="1"/>
        <c:axId val="87975808"/>
        <c:axId val="87977344"/>
      </c:lineChart>
      <c:catAx>
        <c:axId val="87975808"/>
        <c:scaling>
          <c:orientation val="minMax"/>
        </c:scaling>
        <c:axPos val="b"/>
        <c:tickLblPos val="nextTo"/>
        <c:crossAx val="87977344"/>
        <c:crosses val="autoZero"/>
        <c:auto val="1"/>
        <c:lblAlgn val="ctr"/>
        <c:lblOffset val="100"/>
      </c:catAx>
      <c:valAx>
        <c:axId val="87977344"/>
        <c:scaling>
          <c:orientation val="minMax"/>
        </c:scaling>
        <c:axPos val="l"/>
        <c:majorGridlines/>
        <c:tickLblPos val="nextTo"/>
        <c:crossAx val="87975808"/>
        <c:crosses val="autoZero"/>
        <c:crossBetween val="between"/>
      </c:valAx>
    </c:plotArea>
    <c:legend>
      <c:legendPos val="r"/>
      <c:layout/>
    </c:legend>
    <c:plotVisOnly val="1"/>
    <c:dispBlanksAs val="gap"/>
  </c:chart>
  <c:userShapes r:id="rId1"/>
</c:chartSpace>
</file>

<file path=xl/charts/chart7.xml><?xml version="1.0" encoding="utf-8"?>
<c:chartSpace xmlns:c="http://schemas.openxmlformats.org/drawingml/2006/chart" xmlns:a="http://schemas.openxmlformats.org/drawingml/2006/main" xmlns:r="http://schemas.openxmlformats.org/officeDocument/2006/relationships">
  <c:lang val="en-GB"/>
  <c:pivotSource>
    <c:name>[2012-02-06 Gfta region value volume 1112 M11 FINAL(1).xlsx]Summary tables region!PivotTable9</c:name>
    <c:fmtId val="8"/>
  </c:pivotSource>
  <c:chart>
    <c:title>
      <c:tx>
        <c:strRef>
          <c:f>'About the report'!$A$64</c:f>
          <c:strCache>
            <c:ptCount val="1"/>
            <c:pt idx="0">
              <c:v>Grants for the arts: April 2011 to February 2012 - Average award size per region</c:v>
            </c:pt>
          </c:strCache>
        </c:strRef>
      </c:tx>
      <c:layout/>
      <c:txPr>
        <a:bodyPr/>
        <a:lstStyle/>
        <a:p>
          <a:pPr>
            <a:defRPr sz="1200">
              <a:solidFill>
                <a:srgbClr val="C10077"/>
              </a:solidFill>
              <a:latin typeface="Arial" pitchFamily="34" charset="0"/>
              <a:cs typeface="Arial" pitchFamily="34" charset="0"/>
            </a:defRPr>
          </a:pPr>
          <a:endParaRPr lang="en-US"/>
        </a:p>
      </c:txPr>
    </c:title>
    <c:pivotFmts>
      <c:pivotFmt>
        <c:idx val="0"/>
        <c:spPr>
          <a:solidFill>
            <a:srgbClr val="A59E94"/>
          </a:solidFill>
        </c:spPr>
        <c:marker>
          <c:symbol val="none"/>
        </c:marker>
      </c:pivotFmt>
      <c:pivotFmt>
        <c:idx val="1"/>
        <c:spPr>
          <a:solidFill>
            <a:srgbClr val="C10077"/>
          </a:solidFill>
        </c:spPr>
        <c:marker>
          <c:symbol val="none"/>
        </c:marker>
      </c:pivotFmt>
      <c:pivotFmt>
        <c:idx val="2"/>
        <c:spPr>
          <a:solidFill>
            <a:schemeClr val="tx1"/>
          </a:solidFill>
        </c:spPr>
        <c:marker>
          <c:symbol val="none"/>
        </c:marker>
      </c:pivotFmt>
      <c:pivotFmt>
        <c:idx val="3"/>
        <c:spPr>
          <a:solidFill>
            <a:srgbClr val="FF75CA"/>
          </a:solidFill>
          <a:ln w="25400">
            <a:solidFill>
              <a:srgbClr val="C10077"/>
            </a:solidFill>
          </a:ln>
        </c:spPr>
        <c:marker>
          <c:symbol val="none"/>
        </c:marker>
      </c:pivotFmt>
      <c:pivotFmt>
        <c:idx val="4"/>
        <c:spPr>
          <a:solidFill>
            <a:srgbClr val="A59E94"/>
          </a:solidFill>
        </c:spPr>
        <c:marker>
          <c:symbol val="none"/>
        </c:marker>
      </c:pivotFmt>
      <c:pivotFmt>
        <c:idx val="5"/>
        <c:spPr>
          <a:solidFill>
            <a:srgbClr val="C10077"/>
          </a:solidFill>
        </c:spPr>
        <c:marker>
          <c:symbol val="none"/>
        </c:marker>
      </c:pivotFmt>
      <c:pivotFmt>
        <c:idx val="6"/>
        <c:spPr>
          <a:solidFill>
            <a:schemeClr val="tx1"/>
          </a:solidFill>
        </c:spPr>
        <c:marker>
          <c:symbol val="none"/>
        </c:marker>
      </c:pivotFmt>
      <c:pivotFmt>
        <c:idx val="7"/>
        <c:spPr>
          <a:solidFill>
            <a:srgbClr val="FF75CA"/>
          </a:solidFill>
          <a:ln w="25400">
            <a:solidFill>
              <a:srgbClr val="C10077"/>
            </a:solidFill>
          </a:ln>
        </c:spPr>
        <c:marker>
          <c:symbol val="none"/>
        </c:marker>
      </c:pivotFmt>
      <c:pivotFmt>
        <c:idx val="8"/>
        <c:spPr>
          <a:solidFill>
            <a:schemeClr val="accent1"/>
          </a:solidFill>
        </c:spPr>
        <c:marker>
          <c:symbol val="none"/>
        </c:marker>
      </c:pivotFmt>
      <c:pivotFmt>
        <c:idx val="9"/>
        <c:spPr>
          <a:solidFill>
            <a:schemeClr val="tx1"/>
          </a:solidFill>
        </c:spPr>
        <c:marker>
          <c:symbol val="none"/>
        </c:marker>
      </c:pivotFmt>
      <c:pivotFmt>
        <c:idx val="10"/>
        <c:spPr>
          <a:solidFill>
            <a:srgbClr val="009DE0"/>
          </a:solidFill>
        </c:spPr>
        <c:marker>
          <c:symbol val="none"/>
        </c:marker>
      </c:pivotFmt>
    </c:pivotFmts>
    <c:plotArea>
      <c:layout>
        <c:manualLayout>
          <c:layoutTarget val="inner"/>
          <c:xMode val="edge"/>
          <c:yMode val="edge"/>
          <c:x val="0.11839129483814523"/>
          <c:y val="0.19462571719379188"/>
          <c:w val="0.7544295713035899"/>
          <c:h val="0.63245773827644669"/>
        </c:manualLayout>
      </c:layout>
      <c:barChart>
        <c:barDir val="col"/>
        <c:grouping val="clustered"/>
        <c:ser>
          <c:idx val="0"/>
          <c:order val="0"/>
          <c:tx>
            <c:strRef>
              <c:f>'About the report'!$A$64</c:f>
              <c:strCache>
                <c:ptCount val="1"/>
                <c:pt idx="0">
                  <c:v>Q1</c:v>
                </c:pt>
              </c:strCache>
            </c:strRef>
          </c:tx>
          <c:spPr>
            <a:solidFill>
              <a:srgbClr val="A59E94"/>
            </a:solidFill>
          </c:spPr>
          <c:cat>
            <c:strRef>
              <c:f>'About the report'!$A$64</c:f>
              <c:strCache>
                <c:ptCount val="10"/>
                <c:pt idx="0">
                  <c:v>E</c:v>
                </c:pt>
                <c:pt idx="1">
                  <c:v>EM</c:v>
                </c:pt>
                <c:pt idx="2">
                  <c:v>L</c:v>
                </c:pt>
                <c:pt idx="3">
                  <c:v>NE</c:v>
                </c:pt>
                <c:pt idx="4">
                  <c:v>NW</c:v>
                </c:pt>
                <c:pt idx="5">
                  <c:v>SE</c:v>
                </c:pt>
                <c:pt idx="6">
                  <c:v>SW</c:v>
                </c:pt>
                <c:pt idx="7">
                  <c:v>WM</c:v>
                </c:pt>
                <c:pt idx="8">
                  <c:v>Y</c:v>
                </c:pt>
                <c:pt idx="9">
                  <c:v>Ot</c:v>
                </c:pt>
              </c:strCache>
            </c:strRef>
          </c:cat>
          <c:val>
            <c:numRef>
              <c:f>'About the report'!$A$64</c:f>
              <c:numCache>
                <c:formatCode>#,##0</c:formatCode>
                <c:ptCount val="10"/>
                <c:pt idx="0">
                  <c:v>21893.551724137931</c:v>
                </c:pt>
                <c:pt idx="1">
                  <c:v>23653.54054054054</c:v>
                </c:pt>
                <c:pt idx="2">
                  <c:v>23459.577639751551</c:v>
                </c:pt>
                <c:pt idx="3">
                  <c:v>22241.555555555555</c:v>
                </c:pt>
                <c:pt idx="4">
                  <c:v>20298.26213592233</c:v>
                </c:pt>
                <c:pt idx="5">
                  <c:v>24117.21</c:v>
                </c:pt>
                <c:pt idx="6">
                  <c:v>22523.065573770491</c:v>
                </c:pt>
                <c:pt idx="7">
                  <c:v>25459.317460317459</c:v>
                </c:pt>
                <c:pt idx="8">
                  <c:v>20915.333333333332</c:v>
                </c:pt>
                <c:pt idx="9">
                  <c:v>44200</c:v>
                </c:pt>
              </c:numCache>
            </c:numRef>
          </c:val>
        </c:ser>
        <c:ser>
          <c:idx val="1"/>
          <c:order val="1"/>
          <c:tx>
            <c:strRef>
              <c:f>'About the report'!$A$64</c:f>
              <c:strCache>
                <c:ptCount val="1"/>
                <c:pt idx="0">
                  <c:v>Q2</c:v>
                </c:pt>
              </c:strCache>
            </c:strRef>
          </c:tx>
          <c:spPr>
            <a:solidFill>
              <a:schemeClr val="accent1"/>
            </a:solidFill>
          </c:spPr>
          <c:cat>
            <c:strRef>
              <c:f>'About the report'!$A$64</c:f>
              <c:strCache>
                <c:ptCount val="10"/>
                <c:pt idx="0">
                  <c:v>E</c:v>
                </c:pt>
                <c:pt idx="1">
                  <c:v>EM</c:v>
                </c:pt>
                <c:pt idx="2">
                  <c:v>L</c:v>
                </c:pt>
                <c:pt idx="3">
                  <c:v>NE</c:v>
                </c:pt>
                <c:pt idx="4">
                  <c:v>NW</c:v>
                </c:pt>
                <c:pt idx="5">
                  <c:v>SE</c:v>
                </c:pt>
                <c:pt idx="6">
                  <c:v>SW</c:v>
                </c:pt>
                <c:pt idx="7">
                  <c:v>WM</c:v>
                </c:pt>
                <c:pt idx="8">
                  <c:v>Y</c:v>
                </c:pt>
                <c:pt idx="9">
                  <c:v>Ot</c:v>
                </c:pt>
              </c:strCache>
            </c:strRef>
          </c:cat>
          <c:val>
            <c:numRef>
              <c:f>'About the report'!$A$64</c:f>
              <c:numCache>
                <c:formatCode>#,##0</c:formatCode>
                <c:ptCount val="10"/>
                <c:pt idx="0">
                  <c:v>25100.870967741936</c:v>
                </c:pt>
                <c:pt idx="1">
                  <c:v>19328.147058823528</c:v>
                </c:pt>
                <c:pt idx="2">
                  <c:v>31459.312925170067</c:v>
                </c:pt>
                <c:pt idx="3">
                  <c:v>20325.238095238095</c:v>
                </c:pt>
                <c:pt idx="4">
                  <c:v>14865.91935483871</c:v>
                </c:pt>
                <c:pt idx="5">
                  <c:v>22083.633802816901</c:v>
                </c:pt>
                <c:pt idx="6">
                  <c:v>33274.352941176468</c:v>
                </c:pt>
                <c:pt idx="7">
                  <c:v>27591.673076923078</c:v>
                </c:pt>
                <c:pt idx="8">
                  <c:v>17054.417910447763</c:v>
                </c:pt>
                <c:pt idx="9">
                  <c:v>21780.375</c:v>
                </c:pt>
              </c:numCache>
            </c:numRef>
          </c:val>
        </c:ser>
        <c:ser>
          <c:idx val="2"/>
          <c:order val="2"/>
          <c:tx>
            <c:strRef>
              <c:f>'About the report'!$A$64</c:f>
              <c:strCache>
                <c:ptCount val="1"/>
                <c:pt idx="0">
                  <c:v>Q3</c:v>
                </c:pt>
              </c:strCache>
            </c:strRef>
          </c:tx>
          <c:spPr>
            <a:solidFill>
              <a:schemeClr val="tx1"/>
            </a:solidFill>
          </c:spPr>
          <c:cat>
            <c:strRef>
              <c:f>'About the report'!$A$64</c:f>
              <c:strCache>
                <c:ptCount val="10"/>
                <c:pt idx="0">
                  <c:v>E</c:v>
                </c:pt>
                <c:pt idx="1">
                  <c:v>EM</c:v>
                </c:pt>
                <c:pt idx="2">
                  <c:v>L</c:v>
                </c:pt>
                <c:pt idx="3">
                  <c:v>NE</c:v>
                </c:pt>
                <c:pt idx="4">
                  <c:v>NW</c:v>
                </c:pt>
                <c:pt idx="5">
                  <c:v>SE</c:v>
                </c:pt>
                <c:pt idx="6">
                  <c:v>SW</c:v>
                </c:pt>
                <c:pt idx="7">
                  <c:v>WM</c:v>
                </c:pt>
                <c:pt idx="8">
                  <c:v>Y</c:v>
                </c:pt>
                <c:pt idx="9">
                  <c:v>Ot</c:v>
                </c:pt>
              </c:strCache>
            </c:strRef>
          </c:cat>
          <c:val>
            <c:numRef>
              <c:f>'About the report'!$A$64</c:f>
              <c:numCache>
                <c:formatCode>#,##0</c:formatCode>
                <c:ptCount val="10"/>
                <c:pt idx="0">
                  <c:v>46619.973684210527</c:v>
                </c:pt>
                <c:pt idx="1">
                  <c:v>25638.363636363636</c:v>
                </c:pt>
                <c:pt idx="2">
                  <c:v>32779.709923664122</c:v>
                </c:pt>
                <c:pt idx="3">
                  <c:v>18431.72</c:v>
                </c:pt>
                <c:pt idx="4">
                  <c:v>22430.222222222223</c:v>
                </c:pt>
                <c:pt idx="5">
                  <c:v>41188.481012658231</c:v>
                </c:pt>
                <c:pt idx="6">
                  <c:v>27174.463414634145</c:v>
                </c:pt>
                <c:pt idx="7">
                  <c:v>22213.41304347826</c:v>
                </c:pt>
                <c:pt idx="8">
                  <c:v>21543.053333333333</c:v>
                </c:pt>
                <c:pt idx="9">
                  <c:v>35706.400000000001</c:v>
                </c:pt>
              </c:numCache>
            </c:numRef>
          </c:val>
        </c:ser>
        <c:ser>
          <c:idx val="3"/>
          <c:order val="3"/>
          <c:tx>
            <c:strRef>
              <c:f>'About the report'!$A$64</c:f>
              <c:strCache>
                <c:ptCount val="1"/>
                <c:pt idx="0">
                  <c:v>Q4</c:v>
                </c:pt>
              </c:strCache>
            </c:strRef>
          </c:tx>
          <c:spPr>
            <a:solidFill>
              <a:srgbClr val="009DE0"/>
            </a:solidFill>
          </c:spPr>
          <c:cat>
            <c:strRef>
              <c:f>'About the report'!$A$64</c:f>
              <c:strCache>
                <c:ptCount val="10"/>
                <c:pt idx="0">
                  <c:v>E</c:v>
                </c:pt>
                <c:pt idx="1">
                  <c:v>EM</c:v>
                </c:pt>
                <c:pt idx="2">
                  <c:v>L</c:v>
                </c:pt>
                <c:pt idx="3">
                  <c:v>NE</c:v>
                </c:pt>
                <c:pt idx="4">
                  <c:v>NW</c:v>
                </c:pt>
                <c:pt idx="5">
                  <c:v>SE</c:v>
                </c:pt>
                <c:pt idx="6">
                  <c:v>SW</c:v>
                </c:pt>
                <c:pt idx="7">
                  <c:v>WM</c:v>
                </c:pt>
                <c:pt idx="8">
                  <c:v>Y</c:v>
                </c:pt>
                <c:pt idx="9">
                  <c:v>Ot</c:v>
                </c:pt>
              </c:strCache>
            </c:strRef>
          </c:cat>
          <c:val>
            <c:numRef>
              <c:f>'About the report'!$A$64</c:f>
              <c:numCache>
                <c:formatCode>#,##0</c:formatCode>
                <c:ptCount val="10"/>
                <c:pt idx="0">
                  <c:v>25283.829787234041</c:v>
                </c:pt>
                <c:pt idx="1">
                  <c:v>30908.54054054054</c:v>
                </c:pt>
                <c:pt idx="2">
                  <c:v>26154.42105263158</c:v>
                </c:pt>
                <c:pt idx="3">
                  <c:v>20494.674999999999</c:v>
                </c:pt>
                <c:pt idx="4">
                  <c:v>33086.666666666664</c:v>
                </c:pt>
                <c:pt idx="5">
                  <c:v>24623.637500000001</c:v>
                </c:pt>
                <c:pt idx="6">
                  <c:v>18819.945454545454</c:v>
                </c:pt>
                <c:pt idx="7">
                  <c:v>30596.064516129034</c:v>
                </c:pt>
                <c:pt idx="8">
                  <c:v>18552.75</c:v>
                </c:pt>
                <c:pt idx="9">
                  <c:v>75000</c:v>
                </c:pt>
              </c:numCache>
            </c:numRef>
          </c:val>
        </c:ser>
        <c:dLbls/>
        <c:axId val="88126976"/>
        <c:axId val="88128512"/>
      </c:barChart>
      <c:catAx>
        <c:axId val="88126976"/>
        <c:scaling>
          <c:orientation val="minMax"/>
        </c:scaling>
        <c:axPos val="b"/>
        <c:tickLblPos val="nextTo"/>
        <c:crossAx val="88128512"/>
        <c:crosses val="autoZero"/>
        <c:auto val="1"/>
        <c:lblAlgn val="ctr"/>
        <c:lblOffset val="100"/>
      </c:catAx>
      <c:valAx>
        <c:axId val="88128512"/>
        <c:scaling>
          <c:orientation val="minMax"/>
        </c:scaling>
        <c:axPos val="l"/>
        <c:majorGridlines/>
        <c:numFmt formatCode="#,##0" sourceLinked="1"/>
        <c:tickLblPos val="nextTo"/>
        <c:crossAx val="88126976"/>
        <c:crosses val="autoZero"/>
        <c:crossBetween val="between"/>
        <c:dispUnits>
          <c:builtInUnit val="thousands"/>
          <c:dispUnitsLbl>
            <c:layout/>
          </c:dispUnitsLbl>
        </c:dispUnits>
      </c:valAx>
      <c:spPr>
        <a:ln w="25400">
          <a:solidFill>
            <a:schemeClr val="tx1"/>
          </a:solidFill>
        </a:ln>
      </c:spPr>
    </c:plotArea>
    <c:legend>
      <c:legendPos val="r"/>
      <c:layout/>
    </c:legend>
    <c:plotVisOnly val="1"/>
    <c:dispBlanksAs val="gap"/>
  </c:chart>
  <c:printSettings>
    <c:headerFooter/>
    <c:pageMargins b="0.75000000000000144" l="0.70000000000000062" r="0.70000000000000062" t="0.75000000000000144" header="0.30000000000000032" footer="0.30000000000000032"/>
    <c:pageSetup/>
  </c:printSettings>
  <c:userShapes r:id="rId1"/>
</c:chartSpace>
</file>

<file path=xl/charts/chart8.xml><?xml version="1.0" encoding="utf-8"?>
<c:chartSpace xmlns:c="http://schemas.openxmlformats.org/drawingml/2006/chart" xmlns:a="http://schemas.openxmlformats.org/drawingml/2006/main" xmlns:r="http://schemas.openxmlformats.org/officeDocument/2006/relationships">
  <c:lang val="en-GB"/>
  <c:pivotSource>
    <c:name>[2012-02-06 Gfta region value volume 1112 M11 FINAL(1).xlsx]Summary tables region!PivotTable6</c:name>
    <c:fmtId val="8"/>
  </c:pivotSource>
  <c:chart>
    <c:title>
      <c:tx>
        <c:strRef>
          <c:f>'About the report'!$A$65</c:f>
          <c:strCache>
            <c:ptCount val="1"/>
            <c:pt idx="0">
              <c:v>Grants for the arts: April 2011 to February 2012 - Success rates per region</c:v>
            </c:pt>
          </c:strCache>
        </c:strRef>
      </c:tx>
      <c:layout/>
      <c:txPr>
        <a:bodyPr/>
        <a:lstStyle/>
        <a:p>
          <a:pPr>
            <a:defRPr sz="1200">
              <a:solidFill>
                <a:srgbClr val="C10077"/>
              </a:solidFill>
              <a:latin typeface="Arial" pitchFamily="34" charset="0"/>
              <a:cs typeface="Arial" pitchFamily="34" charset="0"/>
            </a:defRPr>
          </a:pPr>
          <a:endParaRPr lang="en-US"/>
        </a:p>
      </c:txPr>
    </c:title>
    <c:pivotFmts>
      <c:pivotFmt>
        <c:idx val="0"/>
        <c:spPr>
          <a:solidFill>
            <a:srgbClr val="A59E94"/>
          </a:solidFill>
        </c:spPr>
        <c:marker>
          <c:symbol val="none"/>
        </c:marker>
      </c:pivotFmt>
      <c:pivotFmt>
        <c:idx val="1"/>
        <c:spPr>
          <a:solidFill>
            <a:srgbClr val="C10077"/>
          </a:solidFill>
        </c:spPr>
        <c:marker>
          <c:symbol val="none"/>
        </c:marker>
      </c:pivotFmt>
      <c:pivotFmt>
        <c:idx val="2"/>
        <c:spPr>
          <a:solidFill>
            <a:schemeClr val="tx1"/>
          </a:solidFill>
        </c:spPr>
        <c:marker>
          <c:symbol val="none"/>
        </c:marker>
      </c:pivotFmt>
      <c:pivotFmt>
        <c:idx val="3"/>
        <c:spPr>
          <a:solidFill>
            <a:srgbClr val="FF75CA"/>
          </a:solidFill>
          <a:ln w="25400">
            <a:solidFill>
              <a:schemeClr val="accent1"/>
            </a:solidFill>
          </a:ln>
        </c:spPr>
        <c:marker>
          <c:symbol val="none"/>
        </c:marker>
      </c:pivotFmt>
      <c:pivotFmt>
        <c:idx val="4"/>
        <c:spPr>
          <a:solidFill>
            <a:srgbClr val="A59E94"/>
          </a:solidFill>
        </c:spPr>
        <c:marker>
          <c:symbol val="none"/>
        </c:marker>
      </c:pivotFmt>
      <c:pivotFmt>
        <c:idx val="5"/>
        <c:spPr>
          <a:solidFill>
            <a:srgbClr val="C10077"/>
          </a:solidFill>
        </c:spPr>
        <c:marker>
          <c:symbol val="none"/>
        </c:marker>
      </c:pivotFmt>
      <c:pivotFmt>
        <c:idx val="6"/>
        <c:spPr>
          <a:solidFill>
            <a:schemeClr val="tx1"/>
          </a:solidFill>
        </c:spPr>
        <c:marker>
          <c:symbol val="none"/>
        </c:marker>
      </c:pivotFmt>
      <c:pivotFmt>
        <c:idx val="7"/>
        <c:spPr>
          <a:solidFill>
            <a:srgbClr val="FF75CA"/>
          </a:solidFill>
          <a:ln w="25400">
            <a:solidFill>
              <a:schemeClr val="accent1"/>
            </a:solidFill>
          </a:ln>
        </c:spPr>
        <c:marker>
          <c:symbol val="none"/>
        </c:marker>
      </c:pivotFmt>
      <c:pivotFmt>
        <c:idx val="8"/>
        <c:spPr>
          <a:solidFill>
            <a:srgbClr val="C10077"/>
          </a:solidFill>
        </c:spPr>
        <c:marker>
          <c:symbol val="none"/>
        </c:marker>
      </c:pivotFmt>
      <c:pivotFmt>
        <c:idx val="9"/>
        <c:spPr>
          <a:solidFill>
            <a:schemeClr val="tx1"/>
          </a:solidFill>
        </c:spPr>
        <c:marker>
          <c:symbol val="none"/>
        </c:marker>
      </c:pivotFmt>
      <c:pivotFmt>
        <c:idx val="10"/>
        <c:spPr>
          <a:solidFill>
            <a:srgbClr val="009DE0"/>
          </a:solidFill>
        </c:spPr>
        <c:marker>
          <c:symbol val="none"/>
        </c:marker>
      </c:pivotFmt>
    </c:pivotFmts>
    <c:plotArea>
      <c:layout>
        <c:manualLayout>
          <c:layoutTarget val="inner"/>
          <c:xMode val="edge"/>
          <c:yMode val="edge"/>
          <c:x val="0.10434951881014844"/>
          <c:y val="0.19043640779939952"/>
          <c:w val="0.76847134733158529"/>
          <c:h val="0.63671518233690672"/>
        </c:manualLayout>
      </c:layout>
      <c:barChart>
        <c:barDir val="col"/>
        <c:grouping val="clustered"/>
        <c:ser>
          <c:idx val="0"/>
          <c:order val="0"/>
          <c:tx>
            <c:strRef>
              <c:f>'About the report'!$A$65</c:f>
              <c:strCache>
                <c:ptCount val="1"/>
                <c:pt idx="0">
                  <c:v>Q1</c:v>
                </c:pt>
              </c:strCache>
            </c:strRef>
          </c:tx>
          <c:spPr>
            <a:solidFill>
              <a:srgbClr val="A59E94"/>
            </a:solidFill>
          </c:spPr>
          <c:cat>
            <c:strRef>
              <c:f>'About the report'!$A$65</c:f>
              <c:strCache>
                <c:ptCount val="10"/>
                <c:pt idx="0">
                  <c:v>E</c:v>
                </c:pt>
                <c:pt idx="1">
                  <c:v>EM</c:v>
                </c:pt>
                <c:pt idx="2">
                  <c:v>L</c:v>
                </c:pt>
                <c:pt idx="3">
                  <c:v>NE</c:v>
                </c:pt>
                <c:pt idx="4">
                  <c:v>NW</c:v>
                </c:pt>
                <c:pt idx="5">
                  <c:v>SE</c:v>
                </c:pt>
                <c:pt idx="6">
                  <c:v>SW</c:v>
                </c:pt>
                <c:pt idx="7">
                  <c:v>WM</c:v>
                </c:pt>
                <c:pt idx="8">
                  <c:v>Y</c:v>
                </c:pt>
                <c:pt idx="9">
                  <c:v>Ot</c:v>
                </c:pt>
              </c:strCache>
            </c:strRef>
          </c:cat>
          <c:val>
            <c:numRef>
              <c:f>'About the report'!$A$65</c:f>
              <c:numCache>
                <c:formatCode>0.0%</c:formatCode>
                <c:ptCount val="10"/>
                <c:pt idx="0">
                  <c:v>0.37179487179487181</c:v>
                </c:pt>
                <c:pt idx="1">
                  <c:v>0.4157303370786517</c:v>
                </c:pt>
                <c:pt idx="2">
                  <c:v>0.37616822429906543</c:v>
                </c:pt>
                <c:pt idx="3">
                  <c:v>0.52941176470588236</c:v>
                </c:pt>
                <c:pt idx="4">
                  <c:v>0.55675675675675673</c:v>
                </c:pt>
                <c:pt idx="5">
                  <c:v>0.46948356807511737</c:v>
                </c:pt>
                <c:pt idx="6">
                  <c:v>0.38124999999999998</c:v>
                </c:pt>
                <c:pt idx="7">
                  <c:v>0.4921875</c:v>
                </c:pt>
                <c:pt idx="8">
                  <c:v>0.52542372881355937</c:v>
                </c:pt>
                <c:pt idx="9">
                  <c:v>0.125</c:v>
                </c:pt>
              </c:numCache>
            </c:numRef>
          </c:val>
        </c:ser>
        <c:ser>
          <c:idx val="1"/>
          <c:order val="1"/>
          <c:tx>
            <c:strRef>
              <c:f>'About the report'!$A$65</c:f>
              <c:strCache>
                <c:ptCount val="1"/>
                <c:pt idx="0">
                  <c:v>Q2</c:v>
                </c:pt>
              </c:strCache>
            </c:strRef>
          </c:tx>
          <c:spPr>
            <a:solidFill>
              <a:srgbClr val="C10077"/>
            </a:solidFill>
          </c:spPr>
          <c:cat>
            <c:strRef>
              <c:f>'About the report'!$A$65</c:f>
              <c:strCache>
                <c:ptCount val="10"/>
                <c:pt idx="0">
                  <c:v>E</c:v>
                </c:pt>
                <c:pt idx="1">
                  <c:v>EM</c:v>
                </c:pt>
                <c:pt idx="2">
                  <c:v>L</c:v>
                </c:pt>
                <c:pt idx="3">
                  <c:v>NE</c:v>
                </c:pt>
                <c:pt idx="4">
                  <c:v>NW</c:v>
                </c:pt>
                <c:pt idx="5">
                  <c:v>SE</c:v>
                </c:pt>
                <c:pt idx="6">
                  <c:v>SW</c:v>
                </c:pt>
                <c:pt idx="7">
                  <c:v>WM</c:v>
                </c:pt>
                <c:pt idx="8">
                  <c:v>Y</c:v>
                </c:pt>
                <c:pt idx="9">
                  <c:v>Ot</c:v>
                </c:pt>
              </c:strCache>
            </c:strRef>
          </c:cat>
          <c:val>
            <c:numRef>
              <c:f>'About the report'!$A$65</c:f>
              <c:numCache>
                <c:formatCode>0.0%</c:formatCode>
                <c:ptCount val="10"/>
                <c:pt idx="0">
                  <c:v>0.34444444444444444</c:v>
                </c:pt>
                <c:pt idx="1">
                  <c:v>0.37362637362637363</c:v>
                </c:pt>
                <c:pt idx="2">
                  <c:v>0.35167464114832536</c:v>
                </c:pt>
                <c:pt idx="3">
                  <c:v>0.48275862068965519</c:v>
                </c:pt>
                <c:pt idx="4">
                  <c:v>0.39240506329113922</c:v>
                </c:pt>
                <c:pt idx="5">
                  <c:v>0.38172043010752688</c:v>
                </c:pt>
                <c:pt idx="6">
                  <c:v>0.37362637362637363</c:v>
                </c:pt>
                <c:pt idx="7">
                  <c:v>0.42975206611570249</c:v>
                </c:pt>
                <c:pt idx="8">
                  <c:v>0.42405063291139239</c:v>
                </c:pt>
                <c:pt idx="9">
                  <c:v>0.32</c:v>
                </c:pt>
              </c:numCache>
            </c:numRef>
          </c:val>
        </c:ser>
        <c:ser>
          <c:idx val="2"/>
          <c:order val="2"/>
          <c:tx>
            <c:strRef>
              <c:f>'About the report'!$A$65</c:f>
              <c:strCache>
                <c:ptCount val="1"/>
                <c:pt idx="0">
                  <c:v>Q3</c:v>
                </c:pt>
              </c:strCache>
            </c:strRef>
          </c:tx>
          <c:spPr>
            <a:solidFill>
              <a:schemeClr val="tx1"/>
            </a:solidFill>
          </c:spPr>
          <c:cat>
            <c:strRef>
              <c:f>'About the report'!$A$65</c:f>
              <c:strCache>
                <c:ptCount val="10"/>
                <c:pt idx="0">
                  <c:v>E</c:v>
                </c:pt>
                <c:pt idx="1">
                  <c:v>EM</c:v>
                </c:pt>
                <c:pt idx="2">
                  <c:v>L</c:v>
                </c:pt>
                <c:pt idx="3">
                  <c:v>NE</c:v>
                </c:pt>
                <c:pt idx="4">
                  <c:v>NW</c:v>
                </c:pt>
                <c:pt idx="5">
                  <c:v>SE</c:v>
                </c:pt>
                <c:pt idx="6">
                  <c:v>SW</c:v>
                </c:pt>
                <c:pt idx="7">
                  <c:v>WM</c:v>
                </c:pt>
                <c:pt idx="8">
                  <c:v>Y</c:v>
                </c:pt>
                <c:pt idx="9">
                  <c:v>Ot</c:v>
                </c:pt>
              </c:strCache>
            </c:strRef>
          </c:cat>
          <c:val>
            <c:numRef>
              <c:f>'About the report'!$A$65</c:f>
              <c:numCache>
                <c:formatCode>0.0%</c:formatCode>
                <c:ptCount val="10"/>
                <c:pt idx="0">
                  <c:v>0.47499999999999998</c:v>
                </c:pt>
                <c:pt idx="1">
                  <c:v>0.48351648351648352</c:v>
                </c:pt>
                <c:pt idx="2">
                  <c:v>0.35989010989010989</c:v>
                </c:pt>
                <c:pt idx="3">
                  <c:v>0.35714285714285715</c:v>
                </c:pt>
                <c:pt idx="4">
                  <c:v>0.45859872611464969</c:v>
                </c:pt>
                <c:pt idx="5">
                  <c:v>0.49375000000000002</c:v>
                </c:pt>
                <c:pt idx="6">
                  <c:v>0.47953216374269003</c:v>
                </c:pt>
                <c:pt idx="7">
                  <c:v>0.45098039215686275</c:v>
                </c:pt>
                <c:pt idx="8">
                  <c:v>0.49668874172185429</c:v>
                </c:pt>
                <c:pt idx="9">
                  <c:v>0.33333333333333331</c:v>
                </c:pt>
              </c:numCache>
            </c:numRef>
          </c:val>
        </c:ser>
        <c:ser>
          <c:idx val="3"/>
          <c:order val="3"/>
          <c:tx>
            <c:strRef>
              <c:f>'About the report'!$A$65</c:f>
              <c:strCache>
                <c:ptCount val="1"/>
                <c:pt idx="0">
                  <c:v>Q4</c:v>
                </c:pt>
              </c:strCache>
            </c:strRef>
          </c:tx>
          <c:spPr>
            <a:solidFill>
              <a:srgbClr val="009DE0"/>
            </a:solidFill>
          </c:spPr>
          <c:cat>
            <c:strRef>
              <c:f>'About the report'!$A$65</c:f>
              <c:strCache>
                <c:ptCount val="10"/>
                <c:pt idx="0">
                  <c:v>E</c:v>
                </c:pt>
                <c:pt idx="1">
                  <c:v>EM</c:v>
                </c:pt>
                <c:pt idx="2">
                  <c:v>L</c:v>
                </c:pt>
                <c:pt idx="3">
                  <c:v>NE</c:v>
                </c:pt>
                <c:pt idx="4">
                  <c:v>NW</c:v>
                </c:pt>
                <c:pt idx="5">
                  <c:v>SE</c:v>
                </c:pt>
                <c:pt idx="6">
                  <c:v>SW</c:v>
                </c:pt>
                <c:pt idx="7">
                  <c:v>WM</c:v>
                </c:pt>
                <c:pt idx="8">
                  <c:v>Y</c:v>
                </c:pt>
                <c:pt idx="9">
                  <c:v>Ot</c:v>
                </c:pt>
              </c:strCache>
            </c:strRef>
          </c:cat>
          <c:val>
            <c:numRef>
              <c:f>'About the report'!$A$65</c:f>
              <c:numCache>
                <c:formatCode>0.0%</c:formatCode>
                <c:ptCount val="10"/>
                <c:pt idx="0">
                  <c:v>0.5662650602409639</c:v>
                </c:pt>
                <c:pt idx="1">
                  <c:v>0.41111111111111109</c:v>
                </c:pt>
                <c:pt idx="2">
                  <c:v>0.29595015576323985</c:v>
                </c:pt>
                <c:pt idx="3">
                  <c:v>0.5714285714285714</c:v>
                </c:pt>
                <c:pt idx="4">
                  <c:v>0.54545454545454541</c:v>
                </c:pt>
                <c:pt idx="5">
                  <c:v>0.52631578947368418</c:v>
                </c:pt>
                <c:pt idx="6">
                  <c:v>0.39568345323741005</c:v>
                </c:pt>
                <c:pt idx="7">
                  <c:v>0.38750000000000001</c:v>
                </c:pt>
                <c:pt idx="8">
                  <c:v>0.4</c:v>
                </c:pt>
                <c:pt idx="9">
                  <c:v>0.15384615384615385</c:v>
                </c:pt>
              </c:numCache>
            </c:numRef>
          </c:val>
        </c:ser>
        <c:dLbls/>
        <c:axId val="88195072"/>
        <c:axId val="88196608"/>
      </c:barChart>
      <c:catAx>
        <c:axId val="88195072"/>
        <c:scaling>
          <c:orientation val="minMax"/>
        </c:scaling>
        <c:axPos val="b"/>
        <c:tickLblPos val="nextTo"/>
        <c:crossAx val="88196608"/>
        <c:crosses val="autoZero"/>
        <c:auto val="1"/>
        <c:lblAlgn val="ctr"/>
        <c:lblOffset val="100"/>
      </c:catAx>
      <c:valAx>
        <c:axId val="88196608"/>
        <c:scaling>
          <c:orientation val="minMax"/>
        </c:scaling>
        <c:axPos val="l"/>
        <c:majorGridlines/>
        <c:numFmt formatCode="0%" sourceLinked="0"/>
        <c:tickLblPos val="nextTo"/>
        <c:crossAx val="88195072"/>
        <c:crosses val="autoZero"/>
        <c:crossBetween val="between"/>
      </c:valAx>
      <c:spPr>
        <a:noFill/>
        <a:ln w="25400">
          <a:solidFill>
            <a:schemeClr val="tx1"/>
          </a:solidFill>
        </a:ln>
      </c:spPr>
    </c:plotArea>
    <c:legend>
      <c:legendPos val="r"/>
      <c:layout/>
    </c:legend>
    <c:plotVisOnly val="1"/>
    <c:dispBlanksAs val="gap"/>
  </c:chart>
  <c:printSettings>
    <c:headerFooter/>
    <c:pageMargins b="0.75000000000000133" l="0.70000000000000062" r="0.70000000000000062" t="0.75000000000000133" header="0.30000000000000032" footer="0.30000000000000032"/>
    <c:pageSetup/>
  </c:printSettings>
  <c:userShapes r:id="rId1"/>
</c:chartSpace>
</file>

<file path=xl/charts/chart9.xml><?xml version="1.0" encoding="utf-8"?>
<c:chartSpace xmlns:c="http://schemas.openxmlformats.org/drawingml/2006/chart" xmlns:a="http://schemas.openxmlformats.org/drawingml/2006/main" xmlns:r="http://schemas.openxmlformats.org/officeDocument/2006/relationships">
  <c:lang val="en-GB"/>
  <c:pivotSource>
    <c:name>[2012-02-06 Gfta region value volume 1112 M11 FINAL(1).xlsx]Summary tables region!PivotTable7</c:name>
    <c:fmtId val="8"/>
  </c:pivotSource>
  <c:chart>
    <c:title>
      <c:tx>
        <c:strRef>
          <c:f>'About the report'!$A$66</c:f>
          <c:strCache>
            <c:ptCount val="1"/>
            <c:pt idx="0">
              <c:v>Grants for the arts: April 2011 to February 2012 - Percentage of applications processed on target per region</c:v>
            </c:pt>
          </c:strCache>
        </c:strRef>
      </c:tx>
      <c:layout/>
      <c:txPr>
        <a:bodyPr/>
        <a:lstStyle/>
        <a:p>
          <a:pPr>
            <a:defRPr sz="1200">
              <a:solidFill>
                <a:srgbClr val="C10077"/>
              </a:solidFill>
              <a:latin typeface="Arial" pitchFamily="34" charset="0"/>
              <a:cs typeface="Arial" pitchFamily="34" charset="0"/>
            </a:defRPr>
          </a:pPr>
          <a:endParaRPr lang="en-US"/>
        </a:p>
      </c:txPr>
    </c:title>
    <c:pivotFmts>
      <c:pivotFmt>
        <c:idx val="0"/>
        <c:spPr>
          <a:solidFill>
            <a:srgbClr val="A59E94"/>
          </a:solidFill>
        </c:spPr>
        <c:marker>
          <c:symbol val="none"/>
        </c:marker>
      </c:pivotFmt>
      <c:pivotFmt>
        <c:idx val="1"/>
        <c:spPr>
          <a:solidFill>
            <a:srgbClr val="C10077"/>
          </a:solidFill>
        </c:spPr>
        <c:marker>
          <c:symbol val="none"/>
        </c:marker>
      </c:pivotFmt>
      <c:pivotFmt>
        <c:idx val="2"/>
        <c:spPr>
          <a:solidFill>
            <a:schemeClr val="tx1"/>
          </a:solidFill>
        </c:spPr>
        <c:marker>
          <c:symbol val="none"/>
        </c:marker>
      </c:pivotFmt>
      <c:pivotFmt>
        <c:idx val="3"/>
        <c:spPr>
          <a:solidFill>
            <a:srgbClr val="FF75CA"/>
          </a:solidFill>
          <a:ln w="25400">
            <a:solidFill>
              <a:srgbClr val="C10077"/>
            </a:solidFill>
          </a:ln>
        </c:spPr>
        <c:marker>
          <c:symbol val="none"/>
        </c:marker>
      </c:pivotFmt>
      <c:pivotFmt>
        <c:idx val="4"/>
        <c:spPr>
          <a:solidFill>
            <a:srgbClr val="A59E94"/>
          </a:solidFill>
        </c:spPr>
        <c:marker>
          <c:symbol val="none"/>
        </c:marker>
      </c:pivotFmt>
      <c:pivotFmt>
        <c:idx val="5"/>
        <c:spPr>
          <a:solidFill>
            <a:srgbClr val="C10077"/>
          </a:solidFill>
        </c:spPr>
        <c:marker>
          <c:symbol val="none"/>
        </c:marker>
      </c:pivotFmt>
      <c:pivotFmt>
        <c:idx val="6"/>
        <c:spPr>
          <a:solidFill>
            <a:schemeClr val="tx1"/>
          </a:solidFill>
        </c:spPr>
        <c:marker>
          <c:symbol val="none"/>
        </c:marker>
      </c:pivotFmt>
      <c:pivotFmt>
        <c:idx val="7"/>
        <c:spPr>
          <a:solidFill>
            <a:srgbClr val="FF75CA"/>
          </a:solidFill>
          <a:ln w="25400">
            <a:solidFill>
              <a:srgbClr val="C10077"/>
            </a:solidFill>
          </a:ln>
        </c:spPr>
        <c:marker>
          <c:symbol val="none"/>
        </c:marker>
      </c:pivotFmt>
      <c:pivotFmt>
        <c:idx val="8"/>
        <c:spPr>
          <a:solidFill>
            <a:srgbClr val="C10077"/>
          </a:solidFill>
        </c:spPr>
        <c:marker>
          <c:symbol val="none"/>
        </c:marker>
      </c:pivotFmt>
      <c:pivotFmt>
        <c:idx val="9"/>
        <c:spPr>
          <a:solidFill>
            <a:schemeClr val="tx1"/>
          </a:solidFill>
        </c:spPr>
        <c:marker>
          <c:symbol val="none"/>
        </c:marker>
      </c:pivotFmt>
      <c:pivotFmt>
        <c:idx val="10"/>
        <c:spPr>
          <a:solidFill>
            <a:srgbClr val="009DE0"/>
          </a:solidFill>
        </c:spPr>
        <c:marker>
          <c:symbol val="none"/>
        </c:marker>
      </c:pivotFmt>
    </c:pivotFmts>
    <c:plotArea>
      <c:layout>
        <c:manualLayout>
          <c:layoutTarget val="inner"/>
          <c:xMode val="edge"/>
          <c:yMode val="edge"/>
          <c:x val="0.12398840769903734"/>
          <c:y val="0.22726164117963626"/>
          <c:w val="0.75438801399825062"/>
          <c:h val="0.60347466082140078"/>
        </c:manualLayout>
      </c:layout>
      <c:barChart>
        <c:barDir val="col"/>
        <c:grouping val="clustered"/>
        <c:ser>
          <c:idx val="0"/>
          <c:order val="0"/>
          <c:tx>
            <c:strRef>
              <c:f>'About the report'!$A$66</c:f>
              <c:strCache>
                <c:ptCount val="1"/>
                <c:pt idx="0">
                  <c:v>Q1</c:v>
                </c:pt>
              </c:strCache>
            </c:strRef>
          </c:tx>
          <c:spPr>
            <a:solidFill>
              <a:srgbClr val="A59E94"/>
            </a:solidFill>
          </c:spPr>
          <c:cat>
            <c:strRef>
              <c:f>'About the report'!$A$66</c:f>
              <c:strCache>
                <c:ptCount val="10"/>
                <c:pt idx="0">
                  <c:v>E</c:v>
                </c:pt>
                <c:pt idx="1">
                  <c:v>EM</c:v>
                </c:pt>
                <c:pt idx="2">
                  <c:v>L</c:v>
                </c:pt>
                <c:pt idx="3">
                  <c:v>NE</c:v>
                </c:pt>
                <c:pt idx="4">
                  <c:v>NW</c:v>
                </c:pt>
                <c:pt idx="5">
                  <c:v>SE</c:v>
                </c:pt>
                <c:pt idx="6">
                  <c:v>SW</c:v>
                </c:pt>
                <c:pt idx="7">
                  <c:v>WM</c:v>
                </c:pt>
                <c:pt idx="8">
                  <c:v>Y</c:v>
                </c:pt>
                <c:pt idx="9">
                  <c:v>Ot</c:v>
                </c:pt>
              </c:strCache>
            </c:strRef>
          </c:cat>
          <c:val>
            <c:numRef>
              <c:f>'About the report'!$A$66</c:f>
              <c:numCache>
                <c:formatCode>0.0%</c:formatCode>
                <c:ptCount val="10"/>
                <c:pt idx="0">
                  <c:v>0.91025641025641024</c:v>
                </c:pt>
                <c:pt idx="1">
                  <c:v>0.88764044943820219</c:v>
                </c:pt>
                <c:pt idx="2">
                  <c:v>0.90420560747663548</c:v>
                </c:pt>
                <c:pt idx="3">
                  <c:v>0.87058823529411766</c:v>
                </c:pt>
                <c:pt idx="4">
                  <c:v>0.87027027027027026</c:v>
                </c:pt>
                <c:pt idx="5">
                  <c:v>0.91549295774647887</c:v>
                </c:pt>
                <c:pt idx="6">
                  <c:v>0.875</c:v>
                </c:pt>
                <c:pt idx="7">
                  <c:v>0.8515625</c:v>
                </c:pt>
                <c:pt idx="8">
                  <c:v>0.93220338983050843</c:v>
                </c:pt>
                <c:pt idx="9">
                  <c:v>0.9375</c:v>
                </c:pt>
              </c:numCache>
            </c:numRef>
          </c:val>
        </c:ser>
        <c:ser>
          <c:idx val="1"/>
          <c:order val="1"/>
          <c:tx>
            <c:strRef>
              <c:f>'About the report'!$A$66</c:f>
              <c:strCache>
                <c:ptCount val="1"/>
                <c:pt idx="0">
                  <c:v>Q2</c:v>
                </c:pt>
              </c:strCache>
            </c:strRef>
          </c:tx>
          <c:spPr>
            <a:solidFill>
              <a:srgbClr val="C10077"/>
            </a:solidFill>
          </c:spPr>
          <c:cat>
            <c:strRef>
              <c:f>'About the report'!$A$66</c:f>
              <c:strCache>
                <c:ptCount val="10"/>
                <c:pt idx="0">
                  <c:v>E</c:v>
                </c:pt>
                <c:pt idx="1">
                  <c:v>EM</c:v>
                </c:pt>
                <c:pt idx="2">
                  <c:v>L</c:v>
                </c:pt>
                <c:pt idx="3">
                  <c:v>NE</c:v>
                </c:pt>
                <c:pt idx="4">
                  <c:v>NW</c:v>
                </c:pt>
                <c:pt idx="5">
                  <c:v>SE</c:v>
                </c:pt>
                <c:pt idx="6">
                  <c:v>SW</c:v>
                </c:pt>
                <c:pt idx="7">
                  <c:v>WM</c:v>
                </c:pt>
                <c:pt idx="8">
                  <c:v>Y</c:v>
                </c:pt>
                <c:pt idx="9">
                  <c:v>Ot</c:v>
                </c:pt>
              </c:strCache>
            </c:strRef>
          </c:cat>
          <c:val>
            <c:numRef>
              <c:f>'About the report'!$A$66</c:f>
              <c:numCache>
                <c:formatCode>0.0%</c:formatCode>
                <c:ptCount val="10"/>
                <c:pt idx="0">
                  <c:v>0.9</c:v>
                </c:pt>
                <c:pt idx="1">
                  <c:v>0.91208791208791207</c:v>
                </c:pt>
                <c:pt idx="2">
                  <c:v>0.93301435406698563</c:v>
                </c:pt>
                <c:pt idx="3">
                  <c:v>0.93103448275862066</c:v>
                </c:pt>
                <c:pt idx="4">
                  <c:v>0.90506329113924056</c:v>
                </c:pt>
                <c:pt idx="5">
                  <c:v>0.93548387096774188</c:v>
                </c:pt>
                <c:pt idx="6">
                  <c:v>0.92307692307692313</c:v>
                </c:pt>
                <c:pt idx="7">
                  <c:v>0.92561983471074383</c:v>
                </c:pt>
                <c:pt idx="8">
                  <c:v>0.86708860759493667</c:v>
                </c:pt>
                <c:pt idx="9">
                  <c:v>1</c:v>
                </c:pt>
              </c:numCache>
            </c:numRef>
          </c:val>
        </c:ser>
        <c:ser>
          <c:idx val="2"/>
          <c:order val="2"/>
          <c:tx>
            <c:strRef>
              <c:f>'About the report'!$A$66</c:f>
              <c:strCache>
                <c:ptCount val="1"/>
                <c:pt idx="0">
                  <c:v>Q3</c:v>
                </c:pt>
              </c:strCache>
            </c:strRef>
          </c:tx>
          <c:spPr>
            <a:solidFill>
              <a:schemeClr val="tx1"/>
            </a:solidFill>
          </c:spPr>
          <c:cat>
            <c:strRef>
              <c:f>'About the report'!$A$66</c:f>
              <c:strCache>
                <c:ptCount val="10"/>
                <c:pt idx="0">
                  <c:v>E</c:v>
                </c:pt>
                <c:pt idx="1">
                  <c:v>EM</c:v>
                </c:pt>
                <c:pt idx="2">
                  <c:v>L</c:v>
                </c:pt>
                <c:pt idx="3">
                  <c:v>NE</c:v>
                </c:pt>
                <c:pt idx="4">
                  <c:v>NW</c:v>
                </c:pt>
                <c:pt idx="5">
                  <c:v>SE</c:v>
                </c:pt>
                <c:pt idx="6">
                  <c:v>SW</c:v>
                </c:pt>
                <c:pt idx="7">
                  <c:v>WM</c:v>
                </c:pt>
                <c:pt idx="8">
                  <c:v>Y</c:v>
                </c:pt>
                <c:pt idx="9">
                  <c:v>Ot</c:v>
                </c:pt>
              </c:strCache>
            </c:strRef>
          </c:cat>
          <c:val>
            <c:numRef>
              <c:f>'About the report'!$A$66</c:f>
              <c:numCache>
                <c:formatCode>0.0%</c:formatCode>
                <c:ptCount val="10"/>
                <c:pt idx="0">
                  <c:v>0.97499999999999998</c:v>
                </c:pt>
                <c:pt idx="1">
                  <c:v>0.93406593406593408</c:v>
                </c:pt>
                <c:pt idx="2">
                  <c:v>0.92307692307692313</c:v>
                </c:pt>
                <c:pt idx="3">
                  <c:v>0.95714285714285718</c:v>
                </c:pt>
                <c:pt idx="4">
                  <c:v>0.92356687898089174</c:v>
                </c:pt>
                <c:pt idx="5">
                  <c:v>0.91874999999999996</c:v>
                </c:pt>
                <c:pt idx="6">
                  <c:v>0.92397660818713445</c:v>
                </c:pt>
                <c:pt idx="7">
                  <c:v>0.93137254901960786</c:v>
                </c:pt>
                <c:pt idx="8">
                  <c:v>0.89403973509933776</c:v>
                </c:pt>
                <c:pt idx="9">
                  <c:v>1</c:v>
                </c:pt>
              </c:numCache>
            </c:numRef>
          </c:val>
        </c:ser>
        <c:ser>
          <c:idx val="3"/>
          <c:order val="3"/>
          <c:tx>
            <c:strRef>
              <c:f>'About the report'!$A$66</c:f>
              <c:strCache>
                <c:ptCount val="1"/>
                <c:pt idx="0">
                  <c:v>Q4</c:v>
                </c:pt>
              </c:strCache>
            </c:strRef>
          </c:tx>
          <c:spPr>
            <a:solidFill>
              <a:srgbClr val="009DE0"/>
            </a:solidFill>
          </c:spPr>
          <c:cat>
            <c:strRef>
              <c:f>'About the report'!$A$66</c:f>
              <c:strCache>
                <c:ptCount val="10"/>
                <c:pt idx="0">
                  <c:v>E</c:v>
                </c:pt>
                <c:pt idx="1">
                  <c:v>EM</c:v>
                </c:pt>
                <c:pt idx="2">
                  <c:v>L</c:v>
                </c:pt>
                <c:pt idx="3">
                  <c:v>NE</c:v>
                </c:pt>
                <c:pt idx="4">
                  <c:v>NW</c:v>
                </c:pt>
                <c:pt idx="5">
                  <c:v>SE</c:v>
                </c:pt>
                <c:pt idx="6">
                  <c:v>SW</c:v>
                </c:pt>
                <c:pt idx="7">
                  <c:v>WM</c:v>
                </c:pt>
                <c:pt idx="8">
                  <c:v>Y</c:v>
                </c:pt>
                <c:pt idx="9">
                  <c:v>Ot</c:v>
                </c:pt>
              </c:strCache>
            </c:strRef>
          </c:cat>
          <c:val>
            <c:numRef>
              <c:f>'About the report'!$A$66</c:f>
              <c:numCache>
                <c:formatCode>0.0%</c:formatCode>
                <c:ptCount val="10"/>
                <c:pt idx="0">
                  <c:v>0.77108433734939763</c:v>
                </c:pt>
                <c:pt idx="1">
                  <c:v>0.72222222222222221</c:v>
                </c:pt>
                <c:pt idx="2">
                  <c:v>0.85981308411214952</c:v>
                </c:pt>
                <c:pt idx="3">
                  <c:v>0.74285714285714288</c:v>
                </c:pt>
                <c:pt idx="4">
                  <c:v>0.81818181818181823</c:v>
                </c:pt>
                <c:pt idx="5">
                  <c:v>0.71710526315789469</c:v>
                </c:pt>
                <c:pt idx="6">
                  <c:v>0.78417266187050361</c:v>
                </c:pt>
                <c:pt idx="7">
                  <c:v>0.6875</c:v>
                </c:pt>
                <c:pt idx="8">
                  <c:v>0.79166666666666663</c:v>
                </c:pt>
                <c:pt idx="9">
                  <c:v>0.92307692307692313</c:v>
                </c:pt>
              </c:numCache>
            </c:numRef>
          </c:val>
        </c:ser>
        <c:dLbls/>
        <c:axId val="88512384"/>
        <c:axId val="88513920"/>
      </c:barChart>
      <c:catAx>
        <c:axId val="88512384"/>
        <c:scaling>
          <c:orientation val="minMax"/>
        </c:scaling>
        <c:axPos val="b"/>
        <c:tickLblPos val="nextTo"/>
        <c:crossAx val="88513920"/>
        <c:crosses val="autoZero"/>
        <c:auto val="1"/>
        <c:lblAlgn val="ctr"/>
        <c:lblOffset val="100"/>
      </c:catAx>
      <c:valAx>
        <c:axId val="88513920"/>
        <c:scaling>
          <c:orientation val="minMax"/>
          <c:max val="1"/>
        </c:scaling>
        <c:axPos val="l"/>
        <c:majorGridlines/>
        <c:numFmt formatCode="0%" sourceLinked="0"/>
        <c:tickLblPos val="nextTo"/>
        <c:crossAx val="88512384"/>
        <c:crosses val="autoZero"/>
        <c:crossBetween val="between"/>
      </c:valAx>
      <c:spPr>
        <a:ln w="25400">
          <a:solidFill>
            <a:schemeClr val="tx1"/>
          </a:solidFill>
        </a:ln>
      </c:spPr>
    </c:plotArea>
    <c:legend>
      <c:legendPos val="r"/>
      <c:layout/>
    </c:legend>
    <c:plotVisOnly val="1"/>
    <c:dispBlanksAs val="gap"/>
  </c:chart>
  <c:printSettings>
    <c:headerFooter/>
    <c:pageMargins b="0.75000000000000133" l="0.70000000000000062" r="0.70000000000000062" t="0.75000000000000133" header="0.30000000000000032" footer="0.30000000000000032"/>
    <c:pageSetup/>
  </c:printSettings>
  <c:userShapes r:id="rId1"/>
</c:chartSpace>
</file>

<file path=xl/charts/chart10.xml><?xml version="1.0" encoding="utf-8"?>
<c:chartSpace xmlns:c="http://schemas.openxmlformats.org/drawingml/2006/chart" xmlns:a="http://schemas.openxmlformats.org/drawingml/2006/main" xmlns:r="http://schemas.openxmlformats.org/officeDocument/2006/relationships">
  <c:lang val="en-GB"/>
  <c:pivotSource>
    <c:name>[2012-02-06 Gfta region value volume 1112 M11 FINAL(1).xlsx]Summary tables region!PivotTable3</c:name>
    <c:fmtId val="10"/>
  </c:pivotSource>
  <c:chart>
    <c:title>
      <c:tx>
        <c:strRef>
          <c:f>'About the report'!$A$67</c:f>
          <c:strCache>
            <c:ptCount val="1"/>
            <c:pt idx="0">
              <c:v>Grants for the arts: April 2011 to February 2012 - Ineligibility rates per region</c:v>
            </c:pt>
          </c:strCache>
        </c:strRef>
      </c:tx>
      <c:layout/>
      <c:txPr>
        <a:bodyPr/>
        <a:lstStyle/>
        <a:p>
          <a:pPr>
            <a:defRPr sz="1200">
              <a:solidFill>
                <a:srgbClr val="C10077"/>
              </a:solidFill>
              <a:latin typeface="Arial" pitchFamily="34" charset="0"/>
              <a:cs typeface="Arial" pitchFamily="34" charset="0"/>
            </a:defRPr>
          </a:pPr>
          <a:endParaRPr lang="en-US"/>
        </a:p>
      </c:txPr>
    </c:title>
    <c:pivotFmts>
      <c:pivotFmt>
        <c:idx val="0"/>
        <c:spPr>
          <a:solidFill>
            <a:srgbClr val="A59E94"/>
          </a:solidFill>
        </c:spPr>
        <c:marker>
          <c:symbol val="none"/>
        </c:marker>
      </c:pivotFmt>
      <c:pivotFmt>
        <c:idx val="1"/>
        <c:spPr>
          <a:solidFill>
            <a:srgbClr val="C10077"/>
          </a:solidFill>
        </c:spPr>
        <c:marker>
          <c:symbol val="none"/>
        </c:marker>
      </c:pivotFmt>
      <c:pivotFmt>
        <c:idx val="2"/>
        <c:spPr>
          <a:solidFill>
            <a:schemeClr val="tx1"/>
          </a:solidFill>
        </c:spPr>
        <c:marker>
          <c:symbol val="none"/>
        </c:marker>
      </c:pivotFmt>
      <c:pivotFmt>
        <c:idx val="3"/>
        <c:spPr>
          <a:solidFill>
            <a:srgbClr val="FF75CA"/>
          </a:solidFill>
          <a:ln w="25400">
            <a:solidFill>
              <a:srgbClr val="C10077"/>
            </a:solidFill>
          </a:ln>
        </c:spPr>
        <c:marker>
          <c:symbol val="none"/>
        </c:marker>
      </c:pivotFmt>
      <c:pivotFmt>
        <c:idx val="4"/>
        <c:spPr>
          <a:solidFill>
            <a:srgbClr val="A59E94"/>
          </a:solidFill>
        </c:spPr>
        <c:marker>
          <c:symbol val="none"/>
        </c:marker>
      </c:pivotFmt>
      <c:pivotFmt>
        <c:idx val="5"/>
        <c:spPr>
          <a:solidFill>
            <a:srgbClr val="C10077"/>
          </a:solidFill>
        </c:spPr>
        <c:marker>
          <c:symbol val="none"/>
        </c:marker>
      </c:pivotFmt>
      <c:pivotFmt>
        <c:idx val="6"/>
        <c:spPr>
          <a:solidFill>
            <a:schemeClr val="tx1"/>
          </a:solidFill>
        </c:spPr>
        <c:marker>
          <c:symbol val="none"/>
        </c:marker>
      </c:pivotFmt>
      <c:pivotFmt>
        <c:idx val="7"/>
        <c:spPr>
          <a:solidFill>
            <a:srgbClr val="FF75CA"/>
          </a:solidFill>
          <a:ln w="25400">
            <a:solidFill>
              <a:srgbClr val="C10077"/>
            </a:solidFill>
          </a:ln>
        </c:spPr>
        <c:marker>
          <c:symbol val="none"/>
        </c:marker>
      </c:pivotFmt>
      <c:pivotFmt>
        <c:idx val="8"/>
        <c:spPr>
          <a:solidFill>
            <a:srgbClr val="C10077"/>
          </a:solidFill>
        </c:spPr>
        <c:marker>
          <c:symbol val="none"/>
        </c:marker>
      </c:pivotFmt>
      <c:pivotFmt>
        <c:idx val="9"/>
        <c:spPr>
          <a:solidFill>
            <a:schemeClr val="tx1"/>
          </a:solidFill>
        </c:spPr>
        <c:marker>
          <c:symbol val="none"/>
        </c:marker>
      </c:pivotFmt>
      <c:pivotFmt>
        <c:idx val="10"/>
        <c:spPr>
          <a:solidFill>
            <a:srgbClr val="009DE0"/>
          </a:solidFill>
        </c:spPr>
        <c:marker>
          <c:symbol val="none"/>
        </c:marker>
      </c:pivotFmt>
    </c:pivotFmts>
    <c:plotArea>
      <c:layout>
        <c:manualLayout>
          <c:layoutTarget val="inner"/>
          <c:xMode val="edge"/>
          <c:yMode val="edge"/>
          <c:x val="0.10434951881014844"/>
          <c:y val="0.18941171651442248"/>
          <c:w val="0.76847134733158529"/>
          <c:h val="0.64445171986535887"/>
        </c:manualLayout>
      </c:layout>
      <c:barChart>
        <c:barDir val="col"/>
        <c:grouping val="clustered"/>
        <c:ser>
          <c:idx val="0"/>
          <c:order val="0"/>
          <c:tx>
            <c:strRef>
              <c:f>'About the report'!$A$67</c:f>
              <c:strCache>
                <c:ptCount val="1"/>
                <c:pt idx="0">
                  <c:v>Q1</c:v>
                </c:pt>
              </c:strCache>
            </c:strRef>
          </c:tx>
          <c:spPr>
            <a:solidFill>
              <a:srgbClr val="A59E94"/>
            </a:solidFill>
          </c:spPr>
          <c:cat>
            <c:strRef>
              <c:f>'About the report'!$A$67</c:f>
              <c:strCache>
                <c:ptCount val="10"/>
                <c:pt idx="0">
                  <c:v>E</c:v>
                </c:pt>
                <c:pt idx="1">
                  <c:v>EM</c:v>
                </c:pt>
                <c:pt idx="2">
                  <c:v>L</c:v>
                </c:pt>
                <c:pt idx="3">
                  <c:v>NE</c:v>
                </c:pt>
                <c:pt idx="4">
                  <c:v>NW</c:v>
                </c:pt>
                <c:pt idx="5">
                  <c:v>SE</c:v>
                </c:pt>
                <c:pt idx="6">
                  <c:v>SW</c:v>
                </c:pt>
                <c:pt idx="7">
                  <c:v>WM</c:v>
                </c:pt>
                <c:pt idx="8">
                  <c:v>Y</c:v>
                </c:pt>
                <c:pt idx="9">
                  <c:v>Ot</c:v>
                </c:pt>
              </c:strCache>
            </c:strRef>
          </c:cat>
          <c:val>
            <c:numRef>
              <c:f>'About the report'!$A$67</c:f>
              <c:numCache>
                <c:formatCode>0.0%</c:formatCode>
                <c:ptCount val="10"/>
                <c:pt idx="0">
                  <c:v>0.32051282051282054</c:v>
                </c:pt>
                <c:pt idx="1">
                  <c:v>0.3146067415730337</c:v>
                </c:pt>
                <c:pt idx="2">
                  <c:v>0.2219626168224299</c:v>
                </c:pt>
                <c:pt idx="3">
                  <c:v>0.16470588235294117</c:v>
                </c:pt>
                <c:pt idx="4">
                  <c:v>0.17837837837837839</c:v>
                </c:pt>
                <c:pt idx="5">
                  <c:v>0.19248826291079812</c:v>
                </c:pt>
                <c:pt idx="6">
                  <c:v>0.16875000000000001</c:v>
                </c:pt>
                <c:pt idx="7">
                  <c:v>0.203125</c:v>
                </c:pt>
                <c:pt idx="8">
                  <c:v>0.20903954802259886</c:v>
                </c:pt>
                <c:pt idx="9">
                  <c:v>0.8125</c:v>
                </c:pt>
              </c:numCache>
            </c:numRef>
          </c:val>
        </c:ser>
        <c:ser>
          <c:idx val="1"/>
          <c:order val="1"/>
          <c:tx>
            <c:strRef>
              <c:f>'About the report'!$A$67</c:f>
              <c:strCache>
                <c:ptCount val="1"/>
                <c:pt idx="0">
                  <c:v>Q2</c:v>
                </c:pt>
              </c:strCache>
            </c:strRef>
          </c:tx>
          <c:spPr>
            <a:solidFill>
              <a:srgbClr val="C10077"/>
            </a:solidFill>
          </c:spPr>
          <c:cat>
            <c:strRef>
              <c:f>'About the report'!$A$67</c:f>
              <c:strCache>
                <c:ptCount val="10"/>
                <c:pt idx="0">
                  <c:v>E</c:v>
                </c:pt>
                <c:pt idx="1">
                  <c:v>EM</c:v>
                </c:pt>
                <c:pt idx="2">
                  <c:v>L</c:v>
                </c:pt>
                <c:pt idx="3">
                  <c:v>NE</c:v>
                </c:pt>
                <c:pt idx="4">
                  <c:v>NW</c:v>
                </c:pt>
                <c:pt idx="5">
                  <c:v>SE</c:v>
                </c:pt>
                <c:pt idx="6">
                  <c:v>SW</c:v>
                </c:pt>
                <c:pt idx="7">
                  <c:v>WM</c:v>
                </c:pt>
                <c:pt idx="8">
                  <c:v>Y</c:v>
                </c:pt>
                <c:pt idx="9">
                  <c:v>Ot</c:v>
                </c:pt>
              </c:strCache>
            </c:strRef>
          </c:cat>
          <c:val>
            <c:numRef>
              <c:f>'About the report'!$A$67</c:f>
              <c:numCache>
                <c:formatCode>0.0%</c:formatCode>
                <c:ptCount val="10"/>
                <c:pt idx="0">
                  <c:v>0.28888888888888886</c:v>
                </c:pt>
                <c:pt idx="1">
                  <c:v>0.23076923076923078</c:v>
                </c:pt>
                <c:pt idx="2">
                  <c:v>0.17942583732057416</c:v>
                </c:pt>
                <c:pt idx="3">
                  <c:v>0.11494252873563218</c:v>
                </c:pt>
                <c:pt idx="4">
                  <c:v>0.24050632911392406</c:v>
                </c:pt>
                <c:pt idx="5">
                  <c:v>0.23118279569892472</c:v>
                </c:pt>
                <c:pt idx="6">
                  <c:v>0.16483516483516483</c:v>
                </c:pt>
                <c:pt idx="7">
                  <c:v>0.20661157024793389</c:v>
                </c:pt>
                <c:pt idx="8">
                  <c:v>0.20253164556962025</c:v>
                </c:pt>
                <c:pt idx="9">
                  <c:v>0.48</c:v>
                </c:pt>
              </c:numCache>
            </c:numRef>
          </c:val>
        </c:ser>
        <c:ser>
          <c:idx val="2"/>
          <c:order val="2"/>
          <c:tx>
            <c:strRef>
              <c:f>'About the report'!$A$67</c:f>
              <c:strCache>
                <c:ptCount val="1"/>
                <c:pt idx="0">
                  <c:v>Q3</c:v>
                </c:pt>
              </c:strCache>
            </c:strRef>
          </c:tx>
          <c:spPr>
            <a:solidFill>
              <a:schemeClr val="tx1"/>
            </a:solidFill>
          </c:spPr>
          <c:cat>
            <c:strRef>
              <c:f>'About the report'!$A$67</c:f>
              <c:strCache>
                <c:ptCount val="10"/>
                <c:pt idx="0">
                  <c:v>E</c:v>
                </c:pt>
                <c:pt idx="1">
                  <c:v>EM</c:v>
                </c:pt>
                <c:pt idx="2">
                  <c:v>L</c:v>
                </c:pt>
                <c:pt idx="3">
                  <c:v>NE</c:v>
                </c:pt>
                <c:pt idx="4">
                  <c:v>NW</c:v>
                </c:pt>
                <c:pt idx="5">
                  <c:v>SE</c:v>
                </c:pt>
                <c:pt idx="6">
                  <c:v>SW</c:v>
                </c:pt>
                <c:pt idx="7">
                  <c:v>WM</c:v>
                </c:pt>
                <c:pt idx="8">
                  <c:v>Y</c:v>
                </c:pt>
                <c:pt idx="9">
                  <c:v>Ot</c:v>
                </c:pt>
              </c:strCache>
            </c:strRef>
          </c:cat>
          <c:val>
            <c:numRef>
              <c:f>'About the report'!$A$67</c:f>
              <c:numCache>
                <c:formatCode>0.0%</c:formatCode>
                <c:ptCount val="10"/>
                <c:pt idx="0">
                  <c:v>0.26250000000000001</c:v>
                </c:pt>
                <c:pt idx="1">
                  <c:v>0.2087912087912088</c:v>
                </c:pt>
                <c:pt idx="2">
                  <c:v>0.2032967032967033</c:v>
                </c:pt>
                <c:pt idx="3">
                  <c:v>0.25714285714285712</c:v>
                </c:pt>
                <c:pt idx="4">
                  <c:v>0.15923566878980891</c:v>
                </c:pt>
                <c:pt idx="5">
                  <c:v>0.1875</c:v>
                </c:pt>
                <c:pt idx="6">
                  <c:v>0.22222222222222221</c:v>
                </c:pt>
                <c:pt idx="7">
                  <c:v>0.26470588235294118</c:v>
                </c:pt>
                <c:pt idx="8">
                  <c:v>0.14569536423841059</c:v>
                </c:pt>
                <c:pt idx="9">
                  <c:v>0.53333333333333333</c:v>
                </c:pt>
              </c:numCache>
            </c:numRef>
          </c:val>
        </c:ser>
        <c:ser>
          <c:idx val="3"/>
          <c:order val="3"/>
          <c:tx>
            <c:strRef>
              <c:f>'About the report'!$A$67</c:f>
              <c:strCache>
                <c:ptCount val="1"/>
                <c:pt idx="0">
                  <c:v>Q4</c:v>
                </c:pt>
              </c:strCache>
            </c:strRef>
          </c:tx>
          <c:spPr>
            <a:solidFill>
              <a:srgbClr val="009DE0"/>
            </a:solidFill>
          </c:spPr>
          <c:cat>
            <c:strRef>
              <c:f>'About the report'!$A$67</c:f>
              <c:strCache>
                <c:ptCount val="10"/>
                <c:pt idx="0">
                  <c:v>E</c:v>
                </c:pt>
                <c:pt idx="1">
                  <c:v>EM</c:v>
                </c:pt>
                <c:pt idx="2">
                  <c:v>L</c:v>
                </c:pt>
                <c:pt idx="3">
                  <c:v>NE</c:v>
                </c:pt>
                <c:pt idx="4">
                  <c:v>NW</c:v>
                </c:pt>
                <c:pt idx="5">
                  <c:v>SE</c:v>
                </c:pt>
                <c:pt idx="6">
                  <c:v>SW</c:v>
                </c:pt>
                <c:pt idx="7">
                  <c:v>WM</c:v>
                </c:pt>
                <c:pt idx="8">
                  <c:v>Y</c:v>
                </c:pt>
                <c:pt idx="9">
                  <c:v>Ot</c:v>
                </c:pt>
              </c:strCache>
            </c:strRef>
          </c:cat>
          <c:val>
            <c:numRef>
              <c:f>'About the report'!$A$67</c:f>
              <c:numCache>
                <c:formatCode>0.0%</c:formatCode>
                <c:ptCount val="10"/>
                <c:pt idx="0">
                  <c:v>0.20481927710843373</c:v>
                </c:pt>
                <c:pt idx="1">
                  <c:v>0.21111111111111111</c:v>
                </c:pt>
                <c:pt idx="2">
                  <c:v>0.22741433021806853</c:v>
                </c:pt>
                <c:pt idx="3">
                  <c:v>7.1428571428571425E-2</c:v>
                </c:pt>
                <c:pt idx="4">
                  <c:v>0.23966942148760331</c:v>
                </c:pt>
                <c:pt idx="5">
                  <c:v>0.21710526315789475</c:v>
                </c:pt>
                <c:pt idx="6">
                  <c:v>0.2805755395683453</c:v>
                </c:pt>
                <c:pt idx="7">
                  <c:v>0.2</c:v>
                </c:pt>
                <c:pt idx="8">
                  <c:v>0.20833333333333334</c:v>
                </c:pt>
                <c:pt idx="9">
                  <c:v>0.53846153846153844</c:v>
                </c:pt>
              </c:numCache>
            </c:numRef>
          </c:val>
        </c:ser>
        <c:dLbls/>
        <c:axId val="88580096"/>
        <c:axId val="88581632"/>
      </c:barChart>
      <c:catAx>
        <c:axId val="88580096"/>
        <c:scaling>
          <c:orientation val="minMax"/>
        </c:scaling>
        <c:axPos val="b"/>
        <c:tickLblPos val="nextTo"/>
        <c:crossAx val="88581632"/>
        <c:crosses val="autoZero"/>
        <c:auto val="1"/>
        <c:lblAlgn val="ctr"/>
        <c:lblOffset val="100"/>
      </c:catAx>
      <c:valAx>
        <c:axId val="88581632"/>
        <c:scaling>
          <c:orientation val="minMax"/>
        </c:scaling>
        <c:axPos val="l"/>
        <c:majorGridlines/>
        <c:numFmt formatCode="0%" sourceLinked="0"/>
        <c:tickLblPos val="nextTo"/>
        <c:crossAx val="88580096"/>
        <c:crosses val="autoZero"/>
        <c:crossBetween val="between"/>
      </c:valAx>
      <c:spPr>
        <a:ln w="25400">
          <a:solidFill>
            <a:schemeClr val="tx1"/>
          </a:solidFill>
        </a:ln>
      </c:spPr>
    </c:plotArea>
    <c:legend>
      <c:legendPos val="r"/>
      <c:layout/>
    </c:legend>
    <c:plotVisOnly val="1"/>
    <c:dispBlanksAs val="gap"/>
  </c:chart>
  <c:printSettings>
    <c:headerFooter/>
    <c:pageMargins b="0.75000000000000133" l="0.70000000000000062" r="0.70000000000000062" t="0.75000000000000133" header="0.30000000000000032" footer="0.30000000000000032"/>
    <c:pageSetup/>
  </c:printSettings>
  <c:userShapes r:id="rId1"/>
</c:chartSpace>
</file>

<file path=xl/charts/chart11.xml><?xml version="1.0" encoding="utf-8"?>
<c:chartSpace xmlns:c="http://schemas.openxmlformats.org/drawingml/2006/chart" xmlns:a="http://schemas.openxmlformats.org/drawingml/2006/main" xmlns:r="http://schemas.openxmlformats.org/officeDocument/2006/relationships">
  <c:lang val="en-GB"/>
  <c:chart>
    <c:plotArea>
      <c:layout/>
      <c:lineChart>
        <c:grouping val="standard"/>
        <c:dLbls/>
        <c:marker val="1"/>
        <c:axId val="88591744"/>
        <c:axId val="88601728"/>
      </c:lineChart>
      <c:catAx>
        <c:axId val="88591744"/>
        <c:scaling>
          <c:orientation val="minMax"/>
        </c:scaling>
        <c:axPos val="b"/>
        <c:tickLblPos val="nextTo"/>
        <c:crossAx val="88601728"/>
        <c:crosses val="autoZero"/>
        <c:auto val="1"/>
        <c:lblAlgn val="ctr"/>
        <c:lblOffset val="100"/>
      </c:catAx>
      <c:valAx>
        <c:axId val="88601728"/>
        <c:scaling>
          <c:orientation val="minMax"/>
        </c:scaling>
        <c:axPos val="l"/>
        <c:majorGridlines/>
        <c:tickLblPos val="nextTo"/>
        <c:crossAx val="88591744"/>
        <c:crosses val="autoZero"/>
        <c:crossBetween val="between"/>
      </c:valAx>
    </c:plotArea>
    <c:legend>
      <c:legendPos val="r"/>
      <c:layout/>
    </c:legend>
    <c:plotVisOnly val="1"/>
    <c:dispBlanksAs val="gap"/>
  </c:chart>
  <c:userShapes r:id="rId1"/>
</c:chartSpace>
</file>

<file path=xl/charts/chart12.xml><?xml version="1.0" encoding="utf-8"?>
<c:chartSpace xmlns:c="http://schemas.openxmlformats.org/drawingml/2006/chart" xmlns:a="http://schemas.openxmlformats.org/drawingml/2006/main" xmlns:r="http://schemas.openxmlformats.org/officeDocument/2006/relationships">
  <c:lang val="en-GB"/>
  <c:pivotSource>
    <c:name>[2012-02-06 Gfta region value volume 1112 M11 FINAL(1).xlsx]Summary tables artform!PivotTable1</c:name>
    <c:fmtId val="12"/>
  </c:pivotSource>
  <c:chart>
    <c:title>
      <c:tx>
        <c:strRef>
          <c:f>'About the report'!$B$60</c:f>
          <c:strCache>
            <c:ptCount val="1"/>
            <c:pt idx="0">
              <c:v>Grants for the arts: April 2011 to February 2012 - Number of applications per artform</c:v>
            </c:pt>
          </c:strCache>
        </c:strRef>
      </c:tx>
      <c:layout/>
      <c:txPr>
        <a:bodyPr/>
        <a:lstStyle/>
        <a:p>
          <a:pPr>
            <a:defRPr sz="1200">
              <a:solidFill>
                <a:srgbClr val="C10077"/>
              </a:solidFill>
              <a:latin typeface="Arial" pitchFamily="34" charset="0"/>
              <a:cs typeface="Arial" pitchFamily="34" charset="0"/>
            </a:defRPr>
          </a:pPr>
          <a:endParaRPr lang="en-US"/>
        </a:p>
      </c:txPr>
    </c:title>
    <c:pivotFmts>
      <c:pivotFmt>
        <c:idx val="0"/>
        <c:spPr>
          <a:solidFill>
            <a:srgbClr val="A59E94"/>
          </a:solidFill>
        </c:spPr>
        <c:marker>
          <c:symbol val="none"/>
        </c:marker>
      </c:pivotFmt>
      <c:pivotFmt>
        <c:idx val="1"/>
        <c:spPr>
          <a:solidFill>
            <a:srgbClr val="C10077"/>
          </a:solidFill>
        </c:spPr>
        <c:marker>
          <c:symbol val="none"/>
        </c:marker>
      </c:pivotFmt>
      <c:pivotFmt>
        <c:idx val="2"/>
        <c:spPr>
          <a:solidFill>
            <a:schemeClr val="tx1"/>
          </a:solidFill>
        </c:spPr>
        <c:marker>
          <c:symbol val="none"/>
        </c:marker>
      </c:pivotFmt>
      <c:pivotFmt>
        <c:idx val="3"/>
        <c:spPr>
          <a:solidFill>
            <a:srgbClr val="FF75CA"/>
          </a:solidFill>
          <a:ln w="25400">
            <a:solidFill>
              <a:srgbClr val="C10077"/>
            </a:solidFill>
          </a:ln>
        </c:spPr>
        <c:marker>
          <c:symbol val="none"/>
        </c:marker>
      </c:pivotFmt>
      <c:pivotFmt>
        <c:idx val="4"/>
        <c:spPr>
          <a:solidFill>
            <a:srgbClr val="A59E94"/>
          </a:solidFill>
        </c:spPr>
        <c:marker>
          <c:symbol val="none"/>
        </c:marker>
      </c:pivotFmt>
      <c:pivotFmt>
        <c:idx val="5"/>
        <c:spPr>
          <a:solidFill>
            <a:srgbClr val="C10077"/>
          </a:solidFill>
        </c:spPr>
        <c:marker>
          <c:symbol val="none"/>
        </c:marker>
      </c:pivotFmt>
      <c:pivotFmt>
        <c:idx val="6"/>
        <c:spPr>
          <a:solidFill>
            <a:schemeClr val="tx1"/>
          </a:solidFill>
        </c:spPr>
        <c:marker>
          <c:symbol val="none"/>
        </c:marker>
      </c:pivotFmt>
      <c:pivotFmt>
        <c:idx val="7"/>
        <c:spPr>
          <a:solidFill>
            <a:srgbClr val="FF75CA"/>
          </a:solidFill>
          <a:ln w="25400">
            <a:solidFill>
              <a:srgbClr val="C10077"/>
            </a:solidFill>
          </a:ln>
        </c:spPr>
        <c:marker>
          <c:symbol val="none"/>
        </c:marker>
      </c:pivotFmt>
      <c:pivotFmt>
        <c:idx val="8"/>
        <c:spPr>
          <a:solidFill>
            <a:srgbClr val="C10077"/>
          </a:solidFill>
        </c:spPr>
        <c:marker>
          <c:symbol val="none"/>
        </c:marker>
      </c:pivotFmt>
      <c:pivotFmt>
        <c:idx val="9"/>
        <c:spPr>
          <a:solidFill>
            <a:schemeClr val="tx1"/>
          </a:solidFill>
        </c:spPr>
        <c:marker>
          <c:symbol val="none"/>
        </c:marker>
      </c:pivotFmt>
      <c:pivotFmt>
        <c:idx val="10"/>
        <c:spPr>
          <a:solidFill>
            <a:srgbClr val="009DE0"/>
          </a:solidFill>
        </c:spPr>
        <c:marker>
          <c:symbol val="none"/>
        </c:marker>
      </c:pivotFmt>
    </c:pivotFmts>
    <c:plotArea>
      <c:layout>
        <c:manualLayout>
          <c:layoutTarget val="inner"/>
          <c:xMode val="edge"/>
          <c:yMode val="edge"/>
          <c:x val="9.8571741032371027E-2"/>
          <c:y val="0.19525809795879914"/>
          <c:w val="0.77424912510936161"/>
          <c:h val="0.63731032647238262"/>
        </c:manualLayout>
      </c:layout>
      <c:barChart>
        <c:barDir val="col"/>
        <c:grouping val="clustered"/>
        <c:ser>
          <c:idx val="0"/>
          <c:order val="0"/>
          <c:tx>
            <c:strRef>
              <c:f>'About the report'!$B$60</c:f>
              <c:strCache>
                <c:ptCount val="1"/>
                <c:pt idx="0">
                  <c:v>Q1</c:v>
                </c:pt>
              </c:strCache>
            </c:strRef>
          </c:tx>
          <c:spPr>
            <a:solidFill>
              <a:srgbClr val="A59E94"/>
            </a:solidFill>
          </c:spPr>
          <c:cat>
            <c:strRef>
              <c:f>'About the report'!$B$60</c:f>
              <c:strCache>
                <c:ptCount val="7"/>
                <c:pt idx="0">
                  <c:v>CA</c:v>
                </c:pt>
                <c:pt idx="1">
                  <c:v>DA</c:v>
                </c:pt>
                <c:pt idx="2">
                  <c:v>LI</c:v>
                </c:pt>
                <c:pt idx="3">
                  <c:v>MU</c:v>
                </c:pt>
                <c:pt idx="4">
                  <c:v>NA</c:v>
                </c:pt>
                <c:pt idx="5">
                  <c:v>TH</c:v>
                </c:pt>
                <c:pt idx="6">
                  <c:v>VA</c:v>
                </c:pt>
              </c:strCache>
            </c:strRef>
          </c:cat>
          <c:val>
            <c:numRef>
              <c:f>'About the report'!$B$60</c:f>
              <c:numCache>
                <c:formatCode>_-* #,##0_-;\-* #,##0_-;_-* "-"??_-;_-@_-</c:formatCode>
                <c:ptCount val="7"/>
                <c:pt idx="0">
                  <c:v>217</c:v>
                </c:pt>
                <c:pt idx="1">
                  <c:v>100</c:v>
                </c:pt>
                <c:pt idx="2">
                  <c:v>134</c:v>
                </c:pt>
                <c:pt idx="3">
                  <c:v>218</c:v>
                </c:pt>
                <c:pt idx="4">
                  <c:v>48</c:v>
                </c:pt>
                <c:pt idx="5">
                  <c:v>380</c:v>
                </c:pt>
                <c:pt idx="6">
                  <c:v>462</c:v>
                </c:pt>
              </c:numCache>
            </c:numRef>
          </c:val>
        </c:ser>
        <c:ser>
          <c:idx val="1"/>
          <c:order val="1"/>
          <c:tx>
            <c:strRef>
              <c:f>'About the report'!$B$60</c:f>
              <c:strCache>
                <c:ptCount val="1"/>
                <c:pt idx="0">
                  <c:v>Q2</c:v>
                </c:pt>
              </c:strCache>
            </c:strRef>
          </c:tx>
          <c:spPr>
            <a:solidFill>
              <a:srgbClr val="C10077"/>
            </a:solidFill>
          </c:spPr>
          <c:cat>
            <c:strRef>
              <c:f>'About the report'!$B$60</c:f>
              <c:strCache>
                <c:ptCount val="7"/>
                <c:pt idx="0">
                  <c:v>CA</c:v>
                </c:pt>
                <c:pt idx="1">
                  <c:v>DA</c:v>
                </c:pt>
                <c:pt idx="2">
                  <c:v>LI</c:v>
                </c:pt>
                <c:pt idx="3">
                  <c:v>MU</c:v>
                </c:pt>
                <c:pt idx="4">
                  <c:v>NA</c:v>
                </c:pt>
                <c:pt idx="5">
                  <c:v>TH</c:v>
                </c:pt>
                <c:pt idx="6">
                  <c:v>VA</c:v>
                </c:pt>
              </c:strCache>
            </c:strRef>
          </c:cat>
          <c:val>
            <c:numRef>
              <c:f>'About the report'!$B$60</c:f>
              <c:numCache>
                <c:formatCode>_-* #,##0_-;\-* #,##0_-;_-* "-"??_-;_-@_-</c:formatCode>
                <c:ptCount val="7"/>
                <c:pt idx="0">
                  <c:v>157</c:v>
                </c:pt>
                <c:pt idx="1">
                  <c:v>105</c:v>
                </c:pt>
                <c:pt idx="2">
                  <c:v>125</c:v>
                </c:pt>
                <c:pt idx="3">
                  <c:v>219</c:v>
                </c:pt>
                <c:pt idx="4">
                  <c:v>52</c:v>
                </c:pt>
                <c:pt idx="5">
                  <c:v>364</c:v>
                </c:pt>
                <c:pt idx="6">
                  <c:v>494</c:v>
                </c:pt>
              </c:numCache>
            </c:numRef>
          </c:val>
        </c:ser>
        <c:ser>
          <c:idx val="2"/>
          <c:order val="2"/>
          <c:tx>
            <c:strRef>
              <c:f>'About the report'!$B$60</c:f>
              <c:strCache>
                <c:ptCount val="1"/>
                <c:pt idx="0">
                  <c:v>Q3</c:v>
                </c:pt>
              </c:strCache>
            </c:strRef>
          </c:tx>
          <c:spPr>
            <a:solidFill>
              <a:schemeClr val="tx1"/>
            </a:solidFill>
          </c:spPr>
          <c:cat>
            <c:strRef>
              <c:f>'About the report'!$B$60</c:f>
              <c:strCache>
                <c:ptCount val="7"/>
                <c:pt idx="0">
                  <c:v>CA</c:v>
                </c:pt>
                <c:pt idx="1">
                  <c:v>DA</c:v>
                </c:pt>
                <c:pt idx="2">
                  <c:v>LI</c:v>
                </c:pt>
                <c:pt idx="3">
                  <c:v>MU</c:v>
                </c:pt>
                <c:pt idx="4">
                  <c:v>NA</c:v>
                </c:pt>
                <c:pt idx="5">
                  <c:v>TH</c:v>
                </c:pt>
                <c:pt idx="6">
                  <c:v>VA</c:v>
                </c:pt>
              </c:strCache>
            </c:strRef>
          </c:cat>
          <c:val>
            <c:numRef>
              <c:f>'About the report'!$B$60</c:f>
              <c:numCache>
                <c:formatCode>_-* #,##0_-;\-* #,##0_-;_-* "-"??_-;_-@_-</c:formatCode>
                <c:ptCount val="7"/>
                <c:pt idx="0">
                  <c:v>113</c:v>
                </c:pt>
                <c:pt idx="1">
                  <c:v>106</c:v>
                </c:pt>
                <c:pt idx="2">
                  <c:v>142</c:v>
                </c:pt>
                <c:pt idx="3">
                  <c:v>200</c:v>
                </c:pt>
                <c:pt idx="4">
                  <c:v>51</c:v>
                </c:pt>
                <c:pt idx="5">
                  <c:v>338</c:v>
                </c:pt>
                <c:pt idx="6">
                  <c:v>411</c:v>
                </c:pt>
              </c:numCache>
            </c:numRef>
          </c:val>
        </c:ser>
        <c:ser>
          <c:idx val="3"/>
          <c:order val="3"/>
          <c:tx>
            <c:strRef>
              <c:f>'About the report'!$B$60</c:f>
              <c:strCache>
                <c:ptCount val="1"/>
                <c:pt idx="0">
                  <c:v>Q4</c:v>
                </c:pt>
              </c:strCache>
            </c:strRef>
          </c:tx>
          <c:spPr>
            <a:solidFill>
              <a:srgbClr val="009DE0"/>
            </a:solidFill>
          </c:spPr>
          <c:cat>
            <c:strRef>
              <c:f>'About the report'!$B$60</c:f>
              <c:strCache>
                <c:ptCount val="7"/>
                <c:pt idx="0">
                  <c:v>CA</c:v>
                </c:pt>
                <c:pt idx="1">
                  <c:v>DA</c:v>
                </c:pt>
                <c:pt idx="2">
                  <c:v>LI</c:v>
                </c:pt>
                <c:pt idx="3">
                  <c:v>MU</c:v>
                </c:pt>
                <c:pt idx="4">
                  <c:v>NA</c:v>
                </c:pt>
                <c:pt idx="5">
                  <c:v>TH</c:v>
                </c:pt>
                <c:pt idx="6">
                  <c:v>VA</c:v>
                </c:pt>
              </c:strCache>
            </c:strRef>
          </c:cat>
          <c:val>
            <c:numRef>
              <c:f>'About the report'!$B$60</c:f>
              <c:numCache>
                <c:formatCode>_-* #,##0_-;\-* #,##0_-;_-* "-"??_-;_-@_-</c:formatCode>
                <c:ptCount val="7"/>
                <c:pt idx="0">
                  <c:v>157</c:v>
                </c:pt>
                <c:pt idx="1">
                  <c:v>82</c:v>
                </c:pt>
                <c:pt idx="2">
                  <c:v>86</c:v>
                </c:pt>
                <c:pt idx="3">
                  <c:v>153</c:v>
                </c:pt>
                <c:pt idx="4">
                  <c:v>39</c:v>
                </c:pt>
                <c:pt idx="5">
                  <c:v>315</c:v>
                </c:pt>
                <c:pt idx="6">
                  <c:v>357</c:v>
                </c:pt>
              </c:numCache>
            </c:numRef>
          </c:val>
        </c:ser>
        <c:dLbls/>
        <c:axId val="88652032"/>
        <c:axId val="88666112"/>
      </c:barChart>
      <c:catAx>
        <c:axId val="88652032"/>
        <c:scaling>
          <c:orientation val="minMax"/>
        </c:scaling>
        <c:axPos val="b"/>
        <c:tickLblPos val="nextTo"/>
        <c:crossAx val="88666112"/>
        <c:crosses val="autoZero"/>
        <c:auto val="1"/>
        <c:lblAlgn val="ctr"/>
        <c:lblOffset val="100"/>
      </c:catAx>
      <c:valAx>
        <c:axId val="88666112"/>
        <c:scaling>
          <c:orientation val="minMax"/>
        </c:scaling>
        <c:axPos val="l"/>
        <c:majorGridlines/>
        <c:numFmt formatCode="General" sourceLinked="0"/>
        <c:tickLblPos val="nextTo"/>
        <c:crossAx val="88652032"/>
        <c:crosses val="autoZero"/>
        <c:crossBetween val="between"/>
      </c:valAx>
      <c:spPr>
        <a:ln w="25400">
          <a:solidFill>
            <a:schemeClr val="tx1"/>
          </a:solidFill>
        </a:ln>
      </c:spPr>
    </c:plotArea>
    <c:legend>
      <c:legendPos val="r"/>
      <c:layout/>
    </c:legend>
    <c:plotVisOnly val="1"/>
    <c:dispBlanksAs val="gap"/>
  </c:chart>
  <c:printSettings>
    <c:headerFooter/>
    <c:pageMargins b="0.75000000000000133" l="0.70000000000000062" r="0.70000000000000062" t="0.75000000000000133" header="0.30000000000000032" footer="0.30000000000000032"/>
    <c:pageSetup/>
  </c:printSettings>
  <c:userShapes r:id="rId1"/>
</c:chartSpace>
</file>

<file path=xl/charts/chart13.xml><?xml version="1.0" encoding="utf-8"?>
<c:chartSpace xmlns:c="http://schemas.openxmlformats.org/drawingml/2006/chart" xmlns:a="http://schemas.openxmlformats.org/drawingml/2006/main" xmlns:r="http://schemas.openxmlformats.org/officeDocument/2006/relationships">
  <c:lang val="en-GB"/>
  <c:clrMapOvr bg1="lt1" tx1="dk1" bg2="lt2" tx2="dk2" accent1="accent1" accent2="accent2" accent3="accent3" accent4="accent4" accent5="accent5" accent6="accent6" hlink="hlink" folHlink="folHlink"/>
  <c:pivotSource>
    <c:name>[2012-02-06 Gfta region value volume 1112 M11 FINAL(1).xlsx]Summary tables artform!PivotTable2</c:name>
    <c:fmtId val="11"/>
  </c:pivotSource>
  <c:chart>
    <c:title>
      <c:tx>
        <c:strRef>
          <c:f>'About the report'!$B$61</c:f>
          <c:strCache>
            <c:ptCount val="1"/>
            <c:pt idx="0">
              <c:v>Grants for the arts: April 2011 to February 2012 - Value of funding requested per artform</c:v>
            </c:pt>
          </c:strCache>
        </c:strRef>
      </c:tx>
      <c:layout/>
      <c:txPr>
        <a:bodyPr/>
        <a:lstStyle/>
        <a:p>
          <a:pPr>
            <a:defRPr sz="1200">
              <a:solidFill>
                <a:srgbClr val="C10077"/>
              </a:solidFill>
              <a:latin typeface="Arial" pitchFamily="34" charset="0"/>
              <a:cs typeface="Arial" pitchFamily="34" charset="0"/>
            </a:defRPr>
          </a:pPr>
          <a:endParaRPr lang="en-US"/>
        </a:p>
      </c:txPr>
    </c:title>
    <c:pivotFmts>
      <c:pivotFmt>
        <c:idx val="0"/>
        <c:spPr>
          <a:solidFill>
            <a:srgbClr val="A59E94"/>
          </a:solidFill>
        </c:spPr>
        <c:marker>
          <c:symbol val="none"/>
        </c:marker>
      </c:pivotFmt>
      <c:pivotFmt>
        <c:idx val="1"/>
        <c:spPr>
          <a:solidFill>
            <a:srgbClr val="C10077"/>
          </a:solidFill>
        </c:spPr>
        <c:marker>
          <c:symbol val="none"/>
        </c:marker>
      </c:pivotFmt>
      <c:pivotFmt>
        <c:idx val="2"/>
        <c:spPr>
          <a:solidFill>
            <a:schemeClr val="tx1"/>
          </a:solidFill>
        </c:spPr>
        <c:marker>
          <c:symbol val="none"/>
        </c:marker>
      </c:pivotFmt>
      <c:pivotFmt>
        <c:idx val="3"/>
        <c:spPr>
          <a:solidFill>
            <a:srgbClr val="FF75CA"/>
          </a:solidFill>
          <a:ln w="25400">
            <a:solidFill>
              <a:srgbClr val="C10077"/>
            </a:solidFill>
          </a:ln>
        </c:spPr>
        <c:marker>
          <c:symbol val="none"/>
        </c:marker>
      </c:pivotFmt>
      <c:pivotFmt>
        <c:idx val="4"/>
        <c:spPr>
          <a:solidFill>
            <a:srgbClr val="A59E94"/>
          </a:solidFill>
        </c:spPr>
        <c:marker>
          <c:symbol val="none"/>
        </c:marker>
      </c:pivotFmt>
      <c:pivotFmt>
        <c:idx val="5"/>
        <c:spPr>
          <a:solidFill>
            <a:srgbClr val="C10077"/>
          </a:solidFill>
        </c:spPr>
        <c:marker>
          <c:symbol val="none"/>
        </c:marker>
      </c:pivotFmt>
      <c:pivotFmt>
        <c:idx val="6"/>
        <c:spPr>
          <a:solidFill>
            <a:sysClr val="windowText" lastClr="000000"/>
          </a:solidFill>
        </c:spPr>
        <c:marker>
          <c:symbol val="none"/>
        </c:marker>
      </c:pivotFmt>
      <c:pivotFmt>
        <c:idx val="7"/>
        <c:spPr>
          <a:solidFill>
            <a:srgbClr val="FF75CA"/>
          </a:solidFill>
          <a:ln w="25400">
            <a:solidFill>
              <a:srgbClr val="C10077"/>
            </a:solidFill>
          </a:ln>
        </c:spPr>
        <c:marker>
          <c:symbol val="none"/>
        </c:marker>
      </c:pivotFmt>
      <c:pivotFmt>
        <c:idx val="8"/>
        <c:spPr>
          <a:solidFill>
            <a:srgbClr val="A59E94"/>
          </a:solidFill>
        </c:spPr>
        <c:marker>
          <c:symbol val="none"/>
        </c:marker>
      </c:pivotFmt>
      <c:pivotFmt>
        <c:idx val="9"/>
        <c:spPr>
          <a:solidFill>
            <a:srgbClr val="C10077"/>
          </a:solidFill>
        </c:spPr>
        <c:marker>
          <c:symbol val="none"/>
        </c:marker>
      </c:pivotFmt>
      <c:pivotFmt>
        <c:idx val="10"/>
        <c:spPr>
          <a:solidFill>
            <a:sysClr val="windowText" lastClr="000000"/>
          </a:solidFill>
        </c:spPr>
        <c:marker>
          <c:symbol val="none"/>
        </c:marker>
      </c:pivotFmt>
      <c:pivotFmt>
        <c:idx val="11"/>
        <c:spPr>
          <a:solidFill>
            <a:srgbClr val="FF75CA"/>
          </a:solidFill>
          <a:ln w="25400">
            <a:solidFill>
              <a:srgbClr val="C10077"/>
            </a:solidFill>
          </a:ln>
        </c:spPr>
        <c:marker>
          <c:symbol val="none"/>
        </c:marker>
      </c:pivotFmt>
      <c:pivotFmt>
        <c:idx val="12"/>
        <c:spPr>
          <a:solidFill>
            <a:srgbClr val="C10077"/>
          </a:solidFill>
        </c:spPr>
        <c:marker>
          <c:symbol val="none"/>
        </c:marker>
      </c:pivotFmt>
      <c:pivotFmt>
        <c:idx val="13"/>
        <c:spPr>
          <a:solidFill>
            <a:sysClr val="windowText" lastClr="000000"/>
          </a:solidFill>
        </c:spPr>
        <c:marker>
          <c:symbol val="none"/>
        </c:marker>
      </c:pivotFmt>
      <c:pivotFmt>
        <c:idx val="14"/>
        <c:spPr>
          <a:solidFill>
            <a:srgbClr val="009DE0"/>
          </a:solidFill>
        </c:spPr>
        <c:marker>
          <c:symbol val="none"/>
        </c:marker>
      </c:pivotFmt>
    </c:pivotFmts>
    <c:plotArea>
      <c:layout>
        <c:manualLayout>
          <c:layoutTarget val="inner"/>
          <c:xMode val="edge"/>
          <c:yMode val="edge"/>
          <c:x val="0.11246062992126012"/>
          <c:y val="0.19525809795879914"/>
          <c:w val="0.76036023622047477"/>
          <c:h val="0.62471364029352738"/>
        </c:manualLayout>
      </c:layout>
      <c:barChart>
        <c:barDir val="col"/>
        <c:grouping val="clustered"/>
        <c:ser>
          <c:idx val="0"/>
          <c:order val="0"/>
          <c:tx>
            <c:strRef>
              <c:f>'About the report'!$B$61</c:f>
              <c:strCache>
                <c:ptCount val="1"/>
                <c:pt idx="0">
                  <c:v>Q1</c:v>
                </c:pt>
              </c:strCache>
            </c:strRef>
          </c:tx>
          <c:spPr>
            <a:solidFill>
              <a:srgbClr val="A59E94"/>
            </a:solidFill>
          </c:spPr>
          <c:cat>
            <c:strRef>
              <c:f>'About the report'!$B$61</c:f>
              <c:strCache>
                <c:ptCount val="7"/>
                <c:pt idx="0">
                  <c:v>CA</c:v>
                </c:pt>
                <c:pt idx="1">
                  <c:v>DA</c:v>
                </c:pt>
                <c:pt idx="2">
                  <c:v>LI</c:v>
                </c:pt>
                <c:pt idx="3">
                  <c:v>MU</c:v>
                </c:pt>
                <c:pt idx="4">
                  <c:v>NA</c:v>
                </c:pt>
                <c:pt idx="5">
                  <c:v>TH</c:v>
                </c:pt>
                <c:pt idx="6">
                  <c:v>VA</c:v>
                </c:pt>
              </c:strCache>
            </c:strRef>
          </c:cat>
          <c:val>
            <c:numRef>
              <c:f>'About the report'!$B$61</c:f>
              <c:numCache>
                <c:formatCode>#,##0</c:formatCode>
                <c:ptCount val="7"/>
                <c:pt idx="0">
                  <c:v>5469711</c:v>
                </c:pt>
                <c:pt idx="1">
                  <c:v>1925658</c:v>
                </c:pt>
                <c:pt idx="2">
                  <c:v>2436462</c:v>
                </c:pt>
                <c:pt idx="3">
                  <c:v>4224621</c:v>
                </c:pt>
                <c:pt idx="4">
                  <c:v>1106629</c:v>
                </c:pt>
                <c:pt idx="5">
                  <c:v>6384350</c:v>
                </c:pt>
                <c:pt idx="6">
                  <c:v>8149641</c:v>
                </c:pt>
              </c:numCache>
            </c:numRef>
          </c:val>
        </c:ser>
        <c:ser>
          <c:idx val="1"/>
          <c:order val="1"/>
          <c:tx>
            <c:strRef>
              <c:f>'About the report'!$B$61</c:f>
              <c:strCache>
                <c:ptCount val="1"/>
                <c:pt idx="0">
                  <c:v>Q2</c:v>
                </c:pt>
              </c:strCache>
            </c:strRef>
          </c:tx>
          <c:spPr>
            <a:solidFill>
              <a:srgbClr val="C10077"/>
            </a:solidFill>
          </c:spPr>
          <c:cat>
            <c:strRef>
              <c:f>'About the report'!$B$61</c:f>
              <c:strCache>
                <c:ptCount val="7"/>
                <c:pt idx="0">
                  <c:v>CA</c:v>
                </c:pt>
                <c:pt idx="1">
                  <c:v>DA</c:v>
                </c:pt>
                <c:pt idx="2">
                  <c:v>LI</c:v>
                </c:pt>
                <c:pt idx="3">
                  <c:v>MU</c:v>
                </c:pt>
                <c:pt idx="4">
                  <c:v>NA</c:v>
                </c:pt>
                <c:pt idx="5">
                  <c:v>TH</c:v>
                </c:pt>
                <c:pt idx="6">
                  <c:v>VA</c:v>
                </c:pt>
              </c:strCache>
            </c:strRef>
          </c:cat>
          <c:val>
            <c:numRef>
              <c:f>'About the report'!$B$61</c:f>
              <c:numCache>
                <c:formatCode>#,##0</c:formatCode>
                <c:ptCount val="7"/>
                <c:pt idx="0">
                  <c:v>3042587</c:v>
                </c:pt>
                <c:pt idx="1">
                  <c:v>2943002</c:v>
                </c:pt>
                <c:pt idx="2">
                  <c:v>2284251</c:v>
                </c:pt>
                <c:pt idx="3">
                  <c:v>3893371</c:v>
                </c:pt>
                <c:pt idx="4">
                  <c:v>1846649</c:v>
                </c:pt>
                <c:pt idx="5">
                  <c:v>7562073</c:v>
                </c:pt>
                <c:pt idx="6">
                  <c:v>7728008</c:v>
                </c:pt>
              </c:numCache>
            </c:numRef>
          </c:val>
        </c:ser>
        <c:ser>
          <c:idx val="2"/>
          <c:order val="2"/>
          <c:tx>
            <c:strRef>
              <c:f>'About the report'!$B$61</c:f>
              <c:strCache>
                <c:ptCount val="1"/>
                <c:pt idx="0">
                  <c:v>Q3</c:v>
                </c:pt>
              </c:strCache>
            </c:strRef>
          </c:tx>
          <c:spPr>
            <a:solidFill>
              <a:sysClr val="windowText" lastClr="000000"/>
            </a:solidFill>
          </c:spPr>
          <c:cat>
            <c:strRef>
              <c:f>'About the report'!$B$61</c:f>
              <c:strCache>
                <c:ptCount val="7"/>
                <c:pt idx="0">
                  <c:v>CA</c:v>
                </c:pt>
                <c:pt idx="1">
                  <c:v>DA</c:v>
                </c:pt>
                <c:pt idx="2">
                  <c:v>LI</c:v>
                </c:pt>
                <c:pt idx="3">
                  <c:v>MU</c:v>
                </c:pt>
                <c:pt idx="4">
                  <c:v>NA</c:v>
                </c:pt>
                <c:pt idx="5">
                  <c:v>TH</c:v>
                </c:pt>
                <c:pt idx="6">
                  <c:v>VA</c:v>
                </c:pt>
              </c:strCache>
            </c:strRef>
          </c:cat>
          <c:val>
            <c:numRef>
              <c:f>'About the report'!$B$61</c:f>
              <c:numCache>
                <c:formatCode>#,##0</c:formatCode>
                <c:ptCount val="7"/>
                <c:pt idx="0">
                  <c:v>3723701</c:v>
                </c:pt>
                <c:pt idx="1">
                  <c:v>3601235</c:v>
                </c:pt>
                <c:pt idx="2">
                  <c:v>2338358</c:v>
                </c:pt>
                <c:pt idx="3">
                  <c:v>3447688</c:v>
                </c:pt>
                <c:pt idx="4">
                  <c:v>1834824</c:v>
                </c:pt>
                <c:pt idx="5">
                  <c:v>8564409</c:v>
                </c:pt>
                <c:pt idx="6">
                  <c:v>6775507</c:v>
                </c:pt>
              </c:numCache>
            </c:numRef>
          </c:val>
        </c:ser>
        <c:ser>
          <c:idx val="3"/>
          <c:order val="3"/>
          <c:tx>
            <c:strRef>
              <c:f>'About the report'!$B$61</c:f>
              <c:strCache>
                <c:ptCount val="1"/>
                <c:pt idx="0">
                  <c:v>Q4</c:v>
                </c:pt>
              </c:strCache>
            </c:strRef>
          </c:tx>
          <c:spPr>
            <a:solidFill>
              <a:srgbClr val="009DE0"/>
            </a:solidFill>
          </c:spPr>
          <c:cat>
            <c:strRef>
              <c:f>'About the report'!$B$61</c:f>
              <c:strCache>
                <c:ptCount val="7"/>
                <c:pt idx="0">
                  <c:v>CA</c:v>
                </c:pt>
                <c:pt idx="1">
                  <c:v>DA</c:v>
                </c:pt>
                <c:pt idx="2">
                  <c:v>LI</c:v>
                </c:pt>
                <c:pt idx="3">
                  <c:v>MU</c:v>
                </c:pt>
                <c:pt idx="4">
                  <c:v>NA</c:v>
                </c:pt>
                <c:pt idx="5">
                  <c:v>TH</c:v>
                </c:pt>
                <c:pt idx="6">
                  <c:v>VA</c:v>
                </c:pt>
              </c:strCache>
            </c:strRef>
          </c:cat>
          <c:val>
            <c:numRef>
              <c:f>'About the report'!$B$61</c:f>
              <c:numCache>
                <c:formatCode>#,##0</c:formatCode>
                <c:ptCount val="7"/>
                <c:pt idx="0">
                  <c:v>4517464</c:v>
                </c:pt>
                <c:pt idx="1">
                  <c:v>2262196</c:v>
                </c:pt>
                <c:pt idx="2">
                  <c:v>1653223</c:v>
                </c:pt>
                <c:pt idx="3">
                  <c:v>2131471</c:v>
                </c:pt>
                <c:pt idx="4">
                  <c:v>981432</c:v>
                </c:pt>
                <c:pt idx="5">
                  <c:v>5944617.5</c:v>
                </c:pt>
                <c:pt idx="6">
                  <c:v>5790218</c:v>
                </c:pt>
              </c:numCache>
            </c:numRef>
          </c:val>
        </c:ser>
        <c:dLbls/>
        <c:axId val="89196032"/>
        <c:axId val="89197568"/>
      </c:barChart>
      <c:catAx>
        <c:axId val="89196032"/>
        <c:scaling>
          <c:orientation val="minMax"/>
        </c:scaling>
        <c:axPos val="b"/>
        <c:tickLblPos val="nextTo"/>
        <c:crossAx val="89197568"/>
        <c:crosses val="autoZero"/>
        <c:auto val="1"/>
        <c:lblAlgn val="ctr"/>
        <c:lblOffset val="100"/>
      </c:catAx>
      <c:valAx>
        <c:axId val="89197568"/>
        <c:scaling>
          <c:orientation val="minMax"/>
        </c:scaling>
        <c:axPos val="l"/>
        <c:majorGridlines/>
        <c:numFmt formatCode="General" sourceLinked="0"/>
        <c:tickLblPos val="nextTo"/>
        <c:crossAx val="89196032"/>
        <c:crosses val="autoZero"/>
        <c:crossBetween val="between"/>
        <c:dispUnits>
          <c:builtInUnit val="millions"/>
          <c:dispUnitsLbl>
            <c:layout/>
          </c:dispUnitsLbl>
        </c:dispUnits>
      </c:valAx>
      <c:spPr>
        <a:ln w="25400">
          <a:solidFill>
            <a:schemeClr val="tx1"/>
          </a:solidFill>
        </a:ln>
      </c:spPr>
    </c:plotArea>
    <c:legend>
      <c:legendPos val="r"/>
      <c:layout/>
    </c:legend>
    <c:plotVisOnly val="1"/>
    <c:dispBlanksAs val="gap"/>
  </c:chart>
  <c:printSettings>
    <c:headerFooter/>
    <c:pageMargins b="0.75000000000000144" l="0.70000000000000062" r="0.70000000000000062" t="0.75000000000000144" header="0.30000000000000032" footer="0.30000000000000032"/>
    <c:pageSetup/>
  </c:printSettings>
  <c:userShapes r:id="rId2"/>
</c:chartSpace>
</file>

<file path=xl/charts/chart14.xml><?xml version="1.0" encoding="utf-8"?>
<c:chartSpace xmlns:c="http://schemas.openxmlformats.org/drawingml/2006/chart" xmlns:a="http://schemas.openxmlformats.org/drawingml/2006/main" xmlns:r="http://schemas.openxmlformats.org/officeDocument/2006/relationships">
  <c:lang val="en-GB"/>
  <c:clrMapOvr bg1="lt1" tx1="dk1" bg2="lt2" tx2="dk2" accent1="accent1" accent2="accent2" accent3="accent3" accent4="accent4" accent5="accent5" accent6="accent6" hlink="hlink" folHlink="folHlink"/>
  <c:pivotSource>
    <c:name>[2012-02-06 Gfta region value volume 1112 M11 FINAL(1).xlsx]Summary tables artform!PivotTable4</c:name>
    <c:fmtId val="9"/>
  </c:pivotSource>
  <c:chart>
    <c:title>
      <c:tx>
        <c:strRef>
          <c:f>'About the report'!$B$62</c:f>
          <c:strCache>
            <c:ptCount val="1"/>
            <c:pt idx="0">
              <c:v>Grants for the arts: April 2011 to February 2012 - Number of awards made per artform</c:v>
            </c:pt>
          </c:strCache>
        </c:strRef>
      </c:tx>
      <c:layout/>
      <c:txPr>
        <a:bodyPr/>
        <a:lstStyle/>
        <a:p>
          <a:pPr>
            <a:defRPr sz="1200">
              <a:solidFill>
                <a:srgbClr val="C10077"/>
              </a:solidFill>
              <a:latin typeface="Arial" pitchFamily="34" charset="0"/>
              <a:cs typeface="Arial" pitchFamily="34" charset="0"/>
            </a:defRPr>
          </a:pPr>
          <a:endParaRPr lang="en-US"/>
        </a:p>
      </c:txPr>
    </c:title>
    <c:pivotFmts>
      <c:pivotFmt>
        <c:idx val="0"/>
        <c:spPr>
          <a:solidFill>
            <a:srgbClr val="A59E94"/>
          </a:solidFill>
        </c:spPr>
        <c:marker>
          <c:symbol val="none"/>
        </c:marker>
      </c:pivotFmt>
      <c:pivotFmt>
        <c:idx val="1"/>
        <c:spPr>
          <a:solidFill>
            <a:srgbClr val="C10077"/>
          </a:solidFill>
        </c:spPr>
        <c:marker>
          <c:symbol val="none"/>
        </c:marker>
      </c:pivotFmt>
      <c:pivotFmt>
        <c:idx val="2"/>
        <c:spPr>
          <a:solidFill>
            <a:schemeClr val="tx1"/>
          </a:solidFill>
        </c:spPr>
        <c:marker>
          <c:symbol val="none"/>
        </c:marker>
      </c:pivotFmt>
      <c:pivotFmt>
        <c:idx val="3"/>
        <c:spPr>
          <a:solidFill>
            <a:srgbClr val="FF75CA"/>
          </a:solidFill>
          <a:ln w="25400">
            <a:solidFill>
              <a:srgbClr val="C10077"/>
            </a:solidFill>
          </a:ln>
        </c:spPr>
        <c:marker>
          <c:symbol val="none"/>
        </c:marker>
      </c:pivotFmt>
      <c:pivotFmt>
        <c:idx val="4"/>
        <c:spPr>
          <a:solidFill>
            <a:srgbClr val="A59E94"/>
          </a:solidFill>
        </c:spPr>
        <c:marker>
          <c:symbol val="none"/>
        </c:marker>
      </c:pivotFmt>
      <c:pivotFmt>
        <c:idx val="5"/>
        <c:spPr>
          <a:solidFill>
            <a:srgbClr val="C10077"/>
          </a:solidFill>
        </c:spPr>
        <c:marker>
          <c:symbol val="none"/>
        </c:marker>
      </c:pivotFmt>
      <c:pivotFmt>
        <c:idx val="6"/>
        <c:spPr>
          <a:solidFill>
            <a:sysClr val="windowText" lastClr="000000"/>
          </a:solidFill>
        </c:spPr>
        <c:marker>
          <c:symbol val="none"/>
        </c:marker>
      </c:pivotFmt>
      <c:pivotFmt>
        <c:idx val="7"/>
        <c:spPr>
          <a:solidFill>
            <a:srgbClr val="FF75CA"/>
          </a:solidFill>
          <a:ln w="25400">
            <a:solidFill>
              <a:srgbClr val="C10077"/>
            </a:solidFill>
          </a:ln>
        </c:spPr>
        <c:marker>
          <c:symbol val="none"/>
        </c:marker>
      </c:pivotFmt>
      <c:pivotFmt>
        <c:idx val="8"/>
        <c:spPr>
          <a:solidFill>
            <a:srgbClr val="A59E94"/>
          </a:solidFill>
        </c:spPr>
        <c:marker>
          <c:symbol val="none"/>
        </c:marker>
      </c:pivotFmt>
      <c:pivotFmt>
        <c:idx val="9"/>
        <c:spPr>
          <a:solidFill>
            <a:srgbClr val="C10077"/>
          </a:solidFill>
        </c:spPr>
        <c:marker>
          <c:symbol val="none"/>
        </c:marker>
      </c:pivotFmt>
      <c:pivotFmt>
        <c:idx val="10"/>
        <c:spPr>
          <a:solidFill>
            <a:sysClr val="windowText" lastClr="000000"/>
          </a:solidFill>
        </c:spPr>
        <c:marker>
          <c:symbol val="none"/>
        </c:marker>
      </c:pivotFmt>
      <c:pivotFmt>
        <c:idx val="11"/>
        <c:spPr>
          <a:solidFill>
            <a:srgbClr val="FF75CA"/>
          </a:solidFill>
          <a:ln w="25400">
            <a:solidFill>
              <a:srgbClr val="C10077"/>
            </a:solidFill>
          </a:ln>
        </c:spPr>
        <c:marker>
          <c:symbol val="none"/>
        </c:marker>
      </c:pivotFmt>
      <c:pivotFmt>
        <c:idx val="12"/>
        <c:spPr>
          <a:solidFill>
            <a:srgbClr val="C10077"/>
          </a:solidFill>
        </c:spPr>
        <c:marker>
          <c:symbol val="none"/>
        </c:marker>
      </c:pivotFmt>
      <c:pivotFmt>
        <c:idx val="13"/>
        <c:spPr>
          <a:solidFill>
            <a:sysClr val="windowText" lastClr="000000"/>
          </a:solidFill>
        </c:spPr>
        <c:marker>
          <c:symbol val="none"/>
        </c:marker>
      </c:pivotFmt>
      <c:pivotFmt>
        <c:idx val="14"/>
        <c:spPr>
          <a:solidFill>
            <a:srgbClr val="009DE0"/>
          </a:solidFill>
        </c:spPr>
        <c:marker>
          <c:symbol val="none"/>
        </c:marker>
      </c:pivotFmt>
    </c:pivotFmts>
    <c:plotArea>
      <c:layout>
        <c:manualLayout>
          <c:layoutTarget val="inner"/>
          <c:xMode val="edge"/>
          <c:yMode val="edge"/>
          <c:x val="9.8571741032371027E-2"/>
          <c:y val="0.19525809795879914"/>
          <c:w val="0.77424912510936161"/>
          <c:h val="0.62466058147799997"/>
        </c:manualLayout>
      </c:layout>
      <c:barChart>
        <c:barDir val="col"/>
        <c:grouping val="clustered"/>
        <c:ser>
          <c:idx val="0"/>
          <c:order val="0"/>
          <c:tx>
            <c:strRef>
              <c:f>'About the report'!$B$62</c:f>
              <c:strCache>
                <c:ptCount val="1"/>
                <c:pt idx="0">
                  <c:v>Q1</c:v>
                </c:pt>
              </c:strCache>
            </c:strRef>
          </c:tx>
          <c:spPr>
            <a:solidFill>
              <a:srgbClr val="A59E94"/>
            </a:solidFill>
          </c:spPr>
          <c:cat>
            <c:strRef>
              <c:f>'About the report'!$B$62</c:f>
              <c:strCache>
                <c:ptCount val="7"/>
                <c:pt idx="0">
                  <c:v>CA</c:v>
                </c:pt>
                <c:pt idx="1">
                  <c:v>DA</c:v>
                </c:pt>
                <c:pt idx="2">
                  <c:v>LI</c:v>
                </c:pt>
                <c:pt idx="3">
                  <c:v>MU</c:v>
                </c:pt>
                <c:pt idx="4">
                  <c:v>NA</c:v>
                </c:pt>
                <c:pt idx="5">
                  <c:v>TH</c:v>
                </c:pt>
                <c:pt idx="6">
                  <c:v>VA</c:v>
                </c:pt>
              </c:strCache>
            </c:strRef>
          </c:cat>
          <c:val>
            <c:numRef>
              <c:f>'About the report'!$B$62</c:f>
              <c:numCache>
                <c:formatCode>#,##0</c:formatCode>
                <c:ptCount val="7"/>
                <c:pt idx="0">
                  <c:v>115</c:v>
                </c:pt>
                <c:pt idx="1">
                  <c:v>52</c:v>
                </c:pt>
                <c:pt idx="2">
                  <c:v>52</c:v>
                </c:pt>
                <c:pt idx="3">
                  <c:v>69</c:v>
                </c:pt>
                <c:pt idx="4">
                  <c:v>19</c:v>
                </c:pt>
                <c:pt idx="5">
                  <c:v>184</c:v>
                </c:pt>
                <c:pt idx="6">
                  <c:v>203</c:v>
                </c:pt>
              </c:numCache>
            </c:numRef>
          </c:val>
        </c:ser>
        <c:ser>
          <c:idx val="1"/>
          <c:order val="1"/>
          <c:tx>
            <c:strRef>
              <c:f>'About the report'!$B$62</c:f>
              <c:strCache>
                <c:ptCount val="1"/>
                <c:pt idx="0">
                  <c:v>Q2</c:v>
                </c:pt>
              </c:strCache>
            </c:strRef>
          </c:tx>
          <c:spPr>
            <a:solidFill>
              <a:srgbClr val="C10077"/>
            </a:solidFill>
          </c:spPr>
          <c:cat>
            <c:strRef>
              <c:f>'About the report'!$B$62</c:f>
              <c:strCache>
                <c:ptCount val="7"/>
                <c:pt idx="0">
                  <c:v>CA</c:v>
                </c:pt>
                <c:pt idx="1">
                  <c:v>DA</c:v>
                </c:pt>
                <c:pt idx="2">
                  <c:v>LI</c:v>
                </c:pt>
                <c:pt idx="3">
                  <c:v>MU</c:v>
                </c:pt>
                <c:pt idx="4">
                  <c:v>NA</c:v>
                </c:pt>
                <c:pt idx="5">
                  <c:v>TH</c:v>
                </c:pt>
                <c:pt idx="6">
                  <c:v>VA</c:v>
                </c:pt>
              </c:strCache>
            </c:strRef>
          </c:cat>
          <c:val>
            <c:numRef>
              <c:f>'About the report'!$B$62</c:f>
              <c:numCache>
                <c:formatCode>#,##0</c:formatCode>
                <c:ptCount val="7"/>
                <c:pt idx="0">
                  <c:v>75</c:v>
                </c:pt>
                <c:pt idx="1">
                  <c:v>54</c:v>
                </c:pt>
                <c:pt idx="2">
                  <c:v>49</c:v>
                </c:pt>
                <c:pt idx="3">
                  <c:v>54</c:v>
                </c:pt>
                <c:pt idx="4">
                  <c:v>19</c:v>
                </c:pt>
                <c:pt idx="5">
                  <c:v>160</c:v>
                </c:pt>
                <c:pt idx="6">
                  <c:v>171</c:v>
                </c:pt>
              </c:numCache>
            </c:numRef>
          </c:val>
        </c:ser>
        <c:ser>
          <c:idx val="2"/>
          <c:order val="2"/>
          <c:tx>
            <c:strRef>
              <c:f>'About the report'!$B$62</c:f>
              <c:strCache>
                <c:ptCount val="1"/>
                <c:pt idx="0">
                  <c:v>Q3</c:v>
                </c:pt>
              </c:strCache>
            </c:strRef>
          </c:tx>
          <c:spPr>
            <a:solidFill>
              <a:sysClr val="windowText" lastClr="000000"/>
            </a:solidFill>
          </c:spPr>
          <c:cat>
            <c:strRef>
              <c:f>'About the report'!$B$62</c:f>
              <c:strCache>
                <c:ptCount val="7"/>
                <c:pt idx="0">
                  <c:v>CA</c:v>
                </c:pt>
                <c:pt idx="1">
                  <c:v>DA</c:v>
                </c:pt>
                <c:pt idx="2">
                  <c:v>LI</c:v>
                </c:pt>
                <c:pt idx="3">
                  <c:v>MU</c:v>
                </c:pt>
                <c:pt idx="4">
                  <c:v>NA</c:v>
                </c:pt>
                <c:pt idx="5">
                  <c:v>TH</c:v>
                </c:pt>
                <c:pt idx="6">
                  <c:v>VA</c:v>
                </c:pt>
              </c:strCache>
            </c:strRef>
          </c:cat>
          <c:val>
            <c:numRef>
              <c:f>'About the report'!$B$62</c:f>
              <c:numCache>
                <c:formatCode>#,##0</c:formatCode>
                <c:ptCount val="7"/>
                <c:pt idx="0">
                  <c:v>57</c:v>
                </c:pt>
                <c:pt idx="1">
                  <c:v>56</c:v>
                </c:pt>
                <c:pt idx="2">
                  <c:v>49</c:v>
                </c:pt>
                <c:pt idx="3">
                  <c:v>71</c:v>
                </c:pt>
                <c:pt idx="4">
                  <c:v>20</c:v>
                </c:pt>
                <c:pt idx="5">
                  <c:v>181</c:v>
                </c:pt>
                <c:pt idx="6">
                  <c:v>163</c:v>
                </c:pt>
              </c:numCache>
            </c:numRef>
          </c:val>
        </c:ser>
        <c:ser>
          <c:idx val="3"/>
          <c:order val="3"/>
          <c:tx>
            <c:strRef>
              <c:f>'About the report'!$B$62</c:f>
              <c:strCache>
                <c:ptCount val="1"/>
                <c:pt idx="0">
                  <c:v>Q4</c:v>
                </c:pt>
              </c:strCache>
            </c:strRef>
          </c:tx>
          <c:spPr>
            <a:solidFill>
              <a:srgbClr val="009DE0"/>
            </a:solidFill>
          </c:spPr>
          <c:cat>
            <c:strRef>
              <c:f>'About the report'!$B$62</c:f>
              <c:strCache>
                <c:ptCount val="7"/>
                <c:pt idx="0">
                  <c:v>CA</c:v>
                </c:pt>
                <c:pt idx="1">
                  <c:v>DA</c:v>
                </c:pt>
                <c:pt idx="2">
                  <c:v>LI</c:v>
                </c:pt>
                <c:pt idx="3">
                  <c:v>MU</c:v>
                </c:pt>
                <c:pt idx="4">
                  <c:v>NA</c:v>
                </c:pt>
                <c:pt idx="5">
                  <c:v>TH</c:v>
                </c:pt>
                <c:pt idx="6">
                  <c:v>VA</c:v>
                </c:pt>
              </c:strCache>
            </c:strRef>
          </c:cat>
          <c:val>
            <c:numRef>
              <c:f>'About the report'!$B$62</c:f>
              <c:numCache>
                <c:formatCode>#,##0</c:formatCode>
                <c:ptCount val="7"/>
                <c:pt idx="0">
                  <c:v>65</c:v>
                </c:pt>
                <c:pt idx="1">
                  <c:v>47</c:v>
                </c:pt>
                <c:pt idx="2">
                  <c:v>37</c:v>
                </c:pt>
                <c:pt idx="3">
                  <c:v>46</c:v>
                </c:pt>
                <c:pt idx="4">
                  <c:v>14</c:v>
                </c:pt>
                <c:pt idx="5">
                  <c:v>141</c:v>
                </c:pt>
                <c:pt idx="6">
                  <c:v>151</c:v>
                </c:pt>
              </c:numCache>
            </c:numRef>
          </c:val>
        </c:ser>
        <c:dLbls/>
        <c:axId val="88020480"/>
        <c:axId val="88022016"/>
      </c:barChart>
      <c:catAx>
        <c:axId val="88020480"/>
        <c:scaling>
          <c:orientation val="minMax"/>
        </c:scaling>
        <c:axPos val="b"/>
        <c:tickLblPos val="nextTo"/>
        <c:crossAx val="88022016"/>
        <c:crosses val="autoZero"/>
        <c:auto val="1"/>
        <c:lblAlgn val="ctr"/>
        <c:lblOffset val="100"/>
      </c:catAx>
      <c:valAx>
        <c:axId val="88022016"/>
        <c:scaling>
          <c:orientation val="minMax"/>
        </c:scaling>
        <c:axPos val="l"/>
        <c:majorGridlines/>
        <c:numFmt formatCode="General" sourceLinked="0"/>
        <c:tickLblPos val="nextTo"/>
        <c:crossAx val="88020480"/>
        <c:crosses val="autoZero"/>
        <c:crossBetween val="between"/>
      </c:valAx>
      <c:spPr>
        <a:ln w="25400">
          <a:solidFill>
            <a:schemeClr val="tx1"/>
          </a:solidFill>
        </a:ln>
      </c:spPr>
    </c:plotArea>
    <c:legend>
      <c:legendPos val="r"/>
      <c:layout/>
    </c:legend>
    <c:plotVisOnly val="1"/>
    <c:dispBlanksAs val="gap"/>
  </c:chart>
  <c:printSettings>
    <c:headerFooter/>
    <c:pageMargins b="0.75000000000000144" l="0.70000000000000062" r="0.70000000000000062" t="0.75000000000000144" header="0.30000000000000032" footer="0.30000000000000032"/>
    <c:pageSetup/>
  </c:printSettings>
  <c:userShapes r:id="rId2"/>
</c:chartSpace>
</file>

<file path=xl/charts/chart15.xml><?xml version="1.0" encoding="utf-8"?>
<c:chartSpace xmlns:c="http://schemas.openxmlformats.org/drawingml/2006/chart" xmlns:a="http://schemas.openxmlformats.org/drawingml/2006/main" xmlns:r="http://schemas.openxmlformats.org/officeDocument/2006/relationships">
  <c:lang val="en-GB"/>
  <c:clrMapOvr bg1="lt1" tx1="dk1" bg2="lt2" tx2="dk2" accent1="accent1" accent2="accent2" accent3="accent3" accent4="accent4" accent5="accent5" accent6="accent6" hlink="hlink" folHlink="folHlink"/>
  <c:pivotSource>
    <c:name>[2012-02-06 Gfta region value volume 1112 M11 FINAL(1).xlsx]Summary tables artform!PivotTable5</c:name>
    <c:fmtId val="12"/>
  </c:pivotSource>
  <c:chart>
    <c:title>
      <c:tx>
        <c:strRef>
          <c:f>'About the report'!$B$63</c:f>
          <c:strCache>
            <c:ptCount val="1"/>
            <c:pt idx="0">
              <c:v>Grants for the arts: April 2011 to February 2012 - Value of awards made per artform</c:v>
            </c:pt>
          </c:strCache>
        </c:strRef>
      </c:tx>
      <c:layout/>
      <c:txPr>
        <a:bodyPr/>
        <a:lstStyle/>
        <a:p>
          <a:pPr>
            <a:defRPr sz="1200">
              <a:solidFill>
                <a:srgbClr val="C10077"/>
              </a:solidFill>
              <a:latin typeface="Arial" pitchFamily="34" charset="0"/>
              <a:cs typeface="Arial" pitchFamily="34" charset="0"/>
            </a:defRPr>
          </a:pPr>
          <a:endParaRPr lang="en-US"/>
        </a:p>
      </c:txPr>
    </c:title>
    <c:pivotFmts>
      <c:pivotFmt>
        <c:idx val="0"/>
        <c:spPr>
          <a:solidFill>
            <a:srgbClr val="A59E94"/>
          </a:solidFill>
        </c:spPr>
        <c:marker>
          <c:symbol val="none"/>
        </c:marker>
      </c:pivotFmt>
      <c:pivotFmt>
        <c:idx val="1"/>
        <c:spPr>
          <a:solidFill>
            <a:srgbClr val="C10077"/>
          </a:solidFill>
        </c:spPr>
        <c:marker>
          <c:symbol val="none"/>
        </c:marker>
      </c:pivotFmt>
      <c:pivotFmt>
        <c:idx val="2"/>
        <c:spPr>
          <a:solidFill>
            <a:schemeClr val="tx1"/>
          </a:solidFill>
        </c:spPr>
        <c:marker>
          <c:symbol val="none"/>
        </c:marker>
      </c:pivotFmt>
      <c:pivotFmt>
        <c:idx val="3"/>
        <c:spPr>
          <a:solidFill>
            <a:srgbClr val="FF75CA"/>
          </a:solidFill>
          <a:ln w="25400">
            <a:solidFill>
              <a:srgbClr val="C10077"/>
            </a:solidFill>
          </a:ln>
        </c:spPr>
        <c:marker>
          <c:symbol val="none"/>
        </c:marker>
      </c:pivotFmt>
      <c:pivotFmt>
        <c:idx val="4"/>
        <c:spPr>
          <a:solidFill>
            <a:srgbClr val="A59E94"/>
          </a:solidFill>
        </c:spPr>
        <c:marker>
          <c:symbol val="none"/>
        </c:marker>
      </c:pivotFmt>
      <c:pivotFmt>
        <c:idx val="5"/>
        <c:spPr>
          <a:solidFill>
            <a:srgbClr val="C10077"/>
          </a:solidFill>
        </c:spPr>
        <c:marker>
          <c:symbol val="none"/>
        </c:marker>
      </c:pivotFmt>
      <c:pivotFmt>
        <c:idx val="6"/>
        <c:spPr>
          <a:solidFill>
            <a:sysClr val="windowText" lastClr="000000"/>
          </a:solidFill>
        </c:spPr>
        <c:marker>
          <c:symbol val="none"/>
        </c:marker>
      </c:pivotFmt>
      <c:pivotFmt>
        <c:idx val="7"/>
        <c:spPr>
          <a:solidFill>
            <a:srgbClr val="FF75CA"/>
          </a:solidFill>
          <a:ln w="25400">
            <a:solidFill>
              <a:srgbClr val="C10077"/>
            </a:solidFill>
          </a:ln>
        </c:spPr>
        <c:marker>
          <c:symbol val="none"/>
        </c:marker>
      </c:pivotFmt>
      <c:pivotFmt>
        <c:idx val="8"/>
        <c:spPr>
          <a:solidFill>
            <a:srgbClr val="A59E94"/>
          </a:solidFill>
        </c:spPr>
        <c:marker>
          <c:symbol val="none"/>
        </c:marker>
      </c:pivotFmt>
      <c:pivotFmt>
        <c:idx val="9"/>
        <c:spPr>
          <a:solidFill>
            <a:srgbClr val="C10077"/>
          </a:solidFill>
        </c:spPr>
        <c:marker>
          <c:symbol val="none"/>
        </c:marker>
      </c:pivotFmt>
      <c:pivotFmt>
        <c:idx val="10"/>
        <c:spPr>
          <a:solidFill>
            <a:sysClr val="windowText" lastClr="000000"/>
          </a:solidFill>
        </c:spPr>
        <c:marker>
          <c:symbol val="none"/>
        </c:marker>
      </c:pivotFmt>
      <c:pivotFmt>
        <c:idx val="11"/>
        <c:spPr>
          <a:solidFill>
            <a:srgbClr val="FF75CA"/>
          </a:solidFill>
          <a:ln w="25400">
            <a:solidFill>
              <a:srgbClr val="C10077"/>
            </a:solidFill>
          </a:ln>
        </c:spPr>
        <c:marker>
          <c:symbol val="none"/>
        </c:marker>
      </c:pivotFmt>
      <c:pivotFmt>
        <c:idx val="12"/>
        <c:spPr>
          <a:solidFill>
            <a:srgbClr val="C10077"/>
          </a:solidFill>
        </c:spPr>
        <c:marker>
          <c:symbol val="none"/>
        </c:marker>
      </c:pivotFmt>
      <c:pivotFmt>
        <c:idx val="13"/>
        <c:spPr>
          <a:solidFill>
            <a:sysClr val="windowText" lastClr="000000"/>
          </a:solidFill>
        </c:spPr>
        <c:marker>
          <c:symbol val="none"/>
        </c:marker>
      </c:pivotFmt>
      <c:pivotFmt>
        <c:idx val="14"/>
        <c:spPr>
          <a:solidFill>
            <a:srgbClr val="009DE0"/>
          </a:solidFill>
        </c:spPr>
        <c:marker>
          <c:symbol val="none"/>
        </c:marker>
      </c:pivotFmt>
    </c:pivotFmts>
    <c:plotArea>
      <c:layout>
        <c:manualLayout>
          <c:layoutTarget val="inner"/>
          <c:xMode val="edge"/>
          <c:yMode val="edge"/>
          <c:x val="9.8571741032371027E-2"/>
          <c:y val="0.19525809795879914"/>
          <c:w val="0.77424912510936161"/>
          <c:h val="0.62045407722876933"/>
        </c:manualLayout>
      </c:layout>
      <c:barChart>
        <c:barDir val="col"/>
        <c:grouping val="clustered"/>
        <c:ser>
          <c:idx val="0"/>
          <c:order val="0"/>
          <c:tx>
            <c:strRef>
              <c:f>'About the report'!$B$63</c:f>
              <c:strCache>
                <c:ptCount val="1"/>
                <c:pt idx="0">
                  <c:v>Q1</c:v>
                </c:pt>
              </c:strCache>
            </c:strRef>
          </c:tx>
          <c:spPr>
            <a:solidFill>
              <a:srgbClr val="A59E94"/>
            </a:solidFill>
          </c:spPr>
          <c:cat>
            <c:strRef>
              <c:f>'About the report'!$B$63</c:f>
              <c:strCache>
                <c:ptCount val="7"/>
                <c:pt idx="0">
                  <c:v>CA</c:v>
                </c:pt>
                <c:pt idx="1">
                  <c:v>DA</c:v>
                </c:pt>
                <c:pt idx="2">
                  <c:v>LI</c:v>
                </c:pt>
                <c:pt idx="3">
                  <c:v>MU</c:v>
                </c:pt>
                <c:pt idx="4">
                  <c:v>NA</c:v>
                </c:pt>
                <c:pt idx="5">
                  <c:v>TH</c:v>
                </c:pt>
                <c:pt idx="6">
                  <c:v>VA</c:v>
                </c:pt>
              </c:strCache>
            </c:strRef>
          </c:cat>
          <c:val>
            <c:numRef>
              <c:f>'About the report'!$B$63</c:f>
              <c:numCache>
                <c:formatCode>#,##0</c:formatCode>
                <c:ptCount val="7"/>
                <c:pt idx="0">
                  <c:v>3285975</c:v>
                </c:pt>
                <c:pt idx="1">
                  <c:v>1311845</c:v>
                </c:pt>
                <c:pt idx="2">
                  <c:v>1261386</c:v>
                </c:pt>
                <c:pt idx="3">
                  <c:v>1699855</c:v>
                </c:pt>
                <c:pt idx="4">
                  <c:v>387726</c:v>
                </c:pt>
                <c:pt idx="5">
                  <c:v>3851903</c:v>
                </c:pt>
                <c:pt idx="6">
                  <c:v>4003078</c:v>
                </c:pt>
              </c:numCache>
            </c:numRef>
          </c:val>
        </c:ser>
        <c:ser>
          <c:idx val="1"/>
          <c:order val="1"/>
          <c:tx>
            <c:strRef>
              <c:f>'About the report'!$B$63</c:f>
              <c:strCache>
                <c:ptCount val="1"/>
                <c:pt idx="0">
                  <c:v>Q2</c:v>
                </c:pt>
              </c:strCache>
            </c:strRef>
          </c:tx>
          <c:spPr>
            <a:solidFill>
              <a:srgbClr val="C10077"/>
            </a:solidFill>
          </c:spPr>
          <c:cat>
            <c:strRef>
              <c:f>'About the report'!$B$63</c:f>
              <c:strCache>
                <c:ptCount val="7"/>
                <c:pt idx="0">
                  <c:v>CA</c:v>
                </c:pt>
                <c:pt idx="1">
                  <c:v>DA</c:v>
                </c:pt>
                <c:pt idx="2">
                  <c:v>LI</c:v>
                </c:pt>
                <c:pt idx="3">
                  <c:v>MU</c:v>
                </c:pt>
                <c:pt idx="4">
                  <c:v>NA</c:v>
                </c:pt>
                <c:pt idx="5">
                  <c:v>TH</c:v>
                </c:pt>
                <c:pt idx="6">
                  <c:v>VA</c:v>
                </c:pt>
              </c:strCache>
            </c:strRef>
          </c:cat>
          <c:val>
            <c:numRef>
              <c:f>'About the report'!$B$63</c:f>
              <c:numCache>
                <c:formatCode>#,##0</c:formatCode>
                <c:ptCount val="7"/>
                <c:pt idx="0">
                  <c:v>1884663</c:v>
                </c:pt>
                <c:pt idx="1">
                  <c:v>2085226</c:v>
                </c:pt>
                <c:pt idx="2">
                  <c:v>950549</c:v>
                </c:pt>
                <c:pt idx="3">
                  <c:v>1489417</c:v>
                </c:pt>
                <c:pt idx="4">
                  <c:v>536499</c:v>
                </c:pt>
                <c:pt idx="5">
                  <c:v>3965665</c:v>
                </c:pt>
                <c:pt idx="6">
                  <c:v>3505381</c:v>
                </c:pt>
              </c:numCache>
            </c:numRef>
          </c:val>
        </c:ser>
        <c:ser>
          <c:idx val="2"/>
          <c:order val="2"/>
          <c:tx>
            <c:strRef>
              <c:f>'About the report'!$B$63</c:f>
              <c:strCache>
                <c:ptCount val="1"/>
                <c:pt idx="0">
                  <c:v>Q3</c:v>
                </c:pt>
              </c:strCache>
            </c:strRef>
          </c:tx>
          <c:spPr>
            <a:solidFill>
              <a:sysClr val="windowText" lastClr="000000"/>
            </a:solidFill>
          </c:spPr>
          <c:cat>
            <c:strRef>
              <c:f>'About the report'!$B$63</c:f>
              <c:strCache>
                <c:ptCount val="7"/>
                <c:pt idx="0">
                  <c:v>CA</c:v>
                </c:pt>
                <c:pt idx="1">
                  <c:v>DA</c:v>
                </c:pt>
                <c:pt idx="2">
                  <c:v>LI</c:v>
                </c:pt>
                <c:pt idx="3">
                  <c:v>MU</c:v>
                </c:pt>
                <c:pt idx="4">
                  <c:v>NA</c:v>
                </c:pt>
                <c:pt idx="5">
                  <c:v>TH</c:v>
                </c:pt>
                <c:pt idx="6">
                  <c:v>VA</c:v>
                </c:pt>
              </c:strCache>
            </c:strRef>
          </c:cat>
          <c:val>
            <c:numRef>
              <c:f>'About the report'!$B$63</c:f>
              <c:numCache>
                <c:formatCode>#,##0</c:formatCode>
                <c:ptCount val="7"/>
                <c:pt idx="0">
                  <c:v>2597583</c:v>
                </c:pt>
                <c:pt idx="1">
                  <c:v>2616795</c:v>
                </c:pt>
                <c:pt idx="2">
                  <c:v>1114290</c:v>
                </c:pt>
                <c:pt idx="3">
                  <c:v>1673906</c:v>
                </c:pt>
                <c:pt idx="4">
                  <c:v>967025</c:v>
                </c:pt>
                <c:pt idx="5">
                  <c:v>5322109</c:v>
                </c:pt>
                <c:pt idx="6">
                  <c:v>3276124</c:v>
                </c:pt>
              </c:numCache>
            </c:numRef>
          </c:val>
        </c:ser>
        <c:ser>
          <c:idx val="3"/>
          <c:order val="3"/>
          <c:tx>
            <c:strRef>
              <c:f>'About the report'!$B$63</c:f>
              <c:strCache>
                <c:ptCount val="1"/>
                <c:pt idx="0">
                  <c:v>Q4</c:v>
                </c:pt>
              </c:strCache>
            </c:strRef>
          </c:tx>
          <c:spPr>
            <a:solidFill>
              <a:srgbClr val="009DE0"/>
            </a:solidFill>
          </c:spPr>
          <c:cat>
            <c:strRef>
              <c:f>'About the report'!$B$63</c:f>
              <c:strCache>
                <c:ptCount val="7"/>
                <c:pt idx="0">
                  <c:v>CA</c:v>
                </c:pt>
                <c:pt idx="1">
                  <c:v>DA</c:v>
                </c:pt>
                <c:pt idx="2">
                  <c:v>LI</c:v>
                </c:pt>
                <c:pt idx="3">
                  <c:v>MU</c:v>
                </c:pt>
                <c:pt idx="4">
                  <c:v>NA</c:v>
                </c:pt>
                <c:pt idx="5">
                  <c:v>TH</c:v>
                </c:pt>
                <c:pt idx="6">
                  <c:v>VA</c:v>
                </c:pt>
              </c:strCache>
            </c:strRef>
          </c:cat>
          <c:val>
            <c:numRef>
              <c:f>'About the report'!$B$63</c:f>
              <c:numCache>
                <c:formatCode>#,##0</c:formatCode>
                <c:ptCount val="7"/>
                <c:pt idx="0">
                  <c:v>3157145</c:v>
                </c:pt>
                <c:pt idx="1">
                  <c:v>1589723</c:v>
                </c:pt>
                <c:pt idx="2">
                  <c:v>855039</c:v>
                </c:pt>
                <c:pt idx="3">
                  <c:v>1053425</c:v>
                </c:pt>
                <c:pt idx="4">
                  <c:v>436751</c:v>
                </c:pt>
                <c:pt idx="5">
                  <c:v>2592721</c:v>
                </c:pt>
                <c:pt idx="6">
                  <c:v>3129327</c:v>
                </c:pt>
              </c:numCache>
            </c:numRef>
          </c:val>
        </c:ser>
        <c:dLbls/>
        <c:axId val="89298048"/>
        <c:axId val="89299584"/>
      </c:barChart>
      <c:catAx>
        <c:axId val="89298048"/>
        <c:scaling>
          <c:orientation val="minMax"/>
        </c:scaling>
        <c:axPos val="b"/>
        <c:tickLblPos val="nextTo"/>
        <c:crossAx val="89299584"/>
        <c:crosses val="autoZero"/>
        <c:auto val="1"/>
        <c:lblAlgn val="ctr"/>
        <c:lblOffset val="100"/>
      </c:catAx>
      <c:valAx>
        <c:axId val="89299584"/>
        <c:scaling>
          <c:orientation val="minMax"/>
        </c:scaling>
        <c:axPos val="l"/>
        <c:majorGridlines/>
        <c:numFmt formatCode="General" sourceLinked="0"/>
        <c:tickLblPos val="nextTo"/>
        <c:crossAx val="89298048"/>
        <c:crosses val="autoZero"/>
        <c:crossBetween val="between"/>
        <c:dispUnits>
          <c:builtInUnit val="millions"/>
          <c:dispUnitsLbl>
            <c:layout/>
          </c:dispUnitsLbl>
        </c:dispUnits>
      </c:valAx>
      <c:spPr>
        <a:ln w="25400">
          <a:solidFill>
            <a:schemeClr val="tx1"/>
          </a:solidFill>
        </a:ln>
      </c:spPr>
    </c:plotArea>
    <c:legend>
      <c:legendPos val="r"/>
      <c:layout/>
    </c:legend>
    <c:plotVisOnly val="1"/>
    <c:dispBlanksAs val="gap"/>
  </c:chart>
  <c:printSettings>
    <c:headerFooter/>
    <c:pageMargins b="0.75000000000000144" l="0.70000000000000062" r="0.70000000000000062" t="0.75000000000000144" header="0.30000000000000032" footer="0.30000000000000032"/>
    <c:pageSetup/>
  </c:printSettings>
  <c:userShapes r:id="rId2"/>
</c:chartSpace>
</file>

<file path=xl/charts/chart16.xml><?xml version="1.0" encoding="utf-8"?>
<c:chartSpace xmlns:c="http://schemas.openxmlformats.org/drawingml/2006/chart" xmlns:a="http://schemas.openxmlformats.org/drawingml/2006/main" xmlns:r="http://schemas.openxmlformats.org/officeDocument/2006/relationships">
  <c:lang val="en-GB"/>
  <c:chart>
    <c:plotArea>
      <c:layout/>
      <c:lineChart>
        <c:grouping val="standard"/>
        <c:dLbls/>
        <c:marker val="1"/>
        <c:axId val="89317760"/>
        <c:axId val="89319296"/>
      </c:lineChart>
      <c:catAx>
        <c:axId val="89317760"/>
        <c:scaling>
          <c:orientation val="minMax"/>
        </c:scaling>
        <c:axPos val="b"/>
        <c:tickLblPos val="nextTo"/>
        <c:crossAx val="89319296"/>
        <c:crosses val="autoZero"/>
        <c:auto val="1"/>
        <c:lblAlgn val="ctr"/>
        <c:lblOffset val="100"/>
      </c:catAx>
      <c:valAx>
        <c:axId val="89319296"/>
        <c:scaling>
          <c:orientation val="minMax"/>
        </c:scaling>
        <c:axPos val="l"/>
        <c:majorGridlines/>
        <c:tickLblPos val="nextTo"/>
        <c:crossAx val="89317760"/>
        <c:crosses val="autoZero"/>
        <c:crossBetween val="between"/>
      </c:valAx>
    </c:plotArea>
    <c:legend>
      <c:legendPos val="r"/>
      <c:layout/>
    </c:legend>
    <c:plotVisOnly val="1"/>
    <c:dispBlanksAs val="gap"/>
  </c:chart>
  <c:userShapes r:id="rId1"/>
</c:chartSpace>
</file>

<file path=xl/charts/chart17.xml><?xml version="1.0" encoding="utf-8"?>
<c:chartSpace xmlns:c="http://schemas.openxmlformats.org/drawingml/2006/chart" xmlns:a="http://schemas.openxmlformats.org/drawingml/2006/main" xmlns:r="http://schemas.openxmlformats.org/officeDocument/2006/relationships">
  <c:lang val="en-GB"/>
  <c:clrMapOvr bg1="lt1" tx1="dk1" bg2="lt2" tx2="dk2" accent1="accent1" accent2="accent2" accent3="accent3" accent4="accent4" accent5="accent5" accent6="accent6" hlink="hlink" folHlink="folHlink"/>
  <c:pivotSource>
    <c:name>[2012-02-06 Gfta region value volume 1112 M11 FINAL(1).xlsx]Summary tables artform!PivotTable9</c:name>
    <c:fmtId val="7"/>
  </c:pivotSource>
  <c:chart>
    <c:title>
      <c:tx>
        <c:strRef>
          <c:f>'About the report'!$B$64</c:f>
          <c:strCache>
            <c:ptCount val="1"/>
            <c:pt idx="0">
              <c:v>Grants for the arts: April 2011 to February 2012 - Average award size per artform</c:v>
            </c:pt>
          </c:strCache>
        </c:strRef>
      </c:tx>
      <c:layout/>
      <c:txPr>
        <a:bodyPr/>
        <a:lstStyle/>
        <a:p>
          <a:pPr>
            <a:defRPr sz="1200">
              <a:solidFill>
                <a:srgbClr val="C10077"/>
              </a:solidFill>
              <a:latin typeface="Arial" pitchFamily="34" charset="0"/>
              <a:cs typeface="Arial" pitchFamily="34" charset="0"/>
            </a:defRPr>
          </a:pPr>
          <a:endParaRPr lang="en-US"/>
        </a:p>
      </c:txPr>
    </c:title>
    <c:pivotFmts>
      <c:pivotFmt>
        <c:idx val="0"/>
        <c:spPr>
          <a:solidFill>
            <a:srgbClr val="A59E94"/>
          </a:solidFill>
        </c:spPr>
        <c:marker>
          <c:symbol val="none"/>
        </c:marker>
      </c:pivotFmt>
      <c:pivotFmt>
        <c:idx val="1"/>
        <c:spPr>
          <a:solidFill>
            <a:srgbClr val="C10077"/>
          </a:solidFill>
        </c:spPr>
        <c:marker>
          <c:symbol val="none"/>
        </c:marker>
      </c:pivotFmt>
      <c:pivotFmt>
        <c:idx val="2"/>
        <c:spPr>
          <a:solidFill>
            <a:schemeClr val="tx1"/>
          </a:solidFill>
        </c:spPr>
        <c:marker>
          <c:symbol val="none"/>
        </c:marker>
      </c:pivotFmt>
      <c:pivotFmt>
        <c:idx val="3"/>
        <c:spPr>
          <a:solidFill>
            <a:srgbClr val="FF75CA"/>
          </a:solidFill>
          <a:ln w="25400">
            <a:solidFill>
              <a:srgbClr val="C10077"/>
            </a:solidFill>
          </a:ln>
        </c:spPr>
        <c:marker>
          <c:symbol val="none"/>
        </c:marker>
      </c:pivotFmt>
      <c:pivotFmt>
        <c:idx val="4"/>
        <c:spPr>
          <a:solidFill>
            <a:srgbClr val="A59E94"/>
          </a:solidFill>
        </c:spPr>
        <c:marker>
          <c:symbol val="none"/>
        </c:marker>
      </c:pivotFmt>
      <c:pivotFmt>
        <c:idx val="5"/>
        <c:spPr>
          <a:solidFill>
            <a:srgbClr val="C10077"/>
          </a:solidFill>
        </c:spPr>
        <c:marker>
          <c:symbol val="none"/>
        </c:marker>
      </c:pivotFmt>
      <c:pivotFmt>
        <c:idx val="6"/>
        <c:spPr>
          <a:solidFill>
            <a:sysClr val="windowText" lastClr="000000"/>
          </a:solidFill>
        </c:spPr>
        <c:marker>
          <c:symbol val="none"/>
        </c:marker>
      </c:pivotFmt>
      <c:pivotFmt>
        <c:idx val="7"/>
        <c:spPr>
          <a:solidFill>
            <a:srgbClr val="FF75CA"/>
          </a:solidFill>
          <a:ln w="25400">
            <a:solidFill>
              <a:srgbClr val="C10077"/>
            </a:solidFill>
          </a:ln>
        </c:spPr>
        <c:marker>
          <c:symbol val="none"/>
        </c:marker>
      </c:pivotFmt>
      <c:pivotFmt>
        <c:idx val="8"/>
        <c:spPr>
          <a:solidFill>
            <a:srgbClr val="A59E94"/>
          </a:solidFill>
        </c:spPr>
        <c:marker>
          <c:symbol val="none"/>
        </c:marker>
      </c:pivotFmt>
      <c:pivotFmt>
        <c:idx val="9"/>
        <c:spPr>
          <a:solidFill>
            <a:srgbClr val="C10077"/>
          </a:solidFill>
        </c:spPr>
        <c:marker>
          <c:symbol val="none"/>
        </c:marker>
      </c:pivotFmt>
      <c:pivotFmt>
        <c:idx val="10"/>
        <c:spPr>
          <a:solidFill>
            <a:sysClr val="windowText" lastClr="000000"/>
          </a:solidFill>
        </c:spPr>
        <c:marker>
          <c:symbol val="none"/>
        </c:marker>
      </c:pivotFmt>
      <c:pivotFmt>
        <c:idx val="11"/>
        <c:spPr>
          <a:solidFill>
            <a:srgbClr val="FF75CA"/>
          </a:solidFill>
          <a:ln w="25400">
            <a:solidFill>
              <a:srgbClr val="C10077"/>
            </a:solidFill>
          </a:ln>
        </c:spPr>
        <c:marker>
          <c:symbol val="none"/>
        </c:marker>
      </c:pivotFmt>
      <c:pivotFmt>
        <c:idx val="12"/>
        <c:spPr>
          <a:solidFill>
            <a:srgbClr val="C10077"/>
          </a:solidFill>
        </c:spPr>
        <c:marker>
          <c:symbol val="none"/>
        </c:marker>
      </c:pivotFmt>
      <c:pivotFmt>
        <c:idx val="13"/>
        <c:spPr>
          <a:solidFill>
            <a:sysClr val="windowText" lastClr="000000"/>
          </a:solidFill>
        </c:spPr>
        <c:marker>
          <c:symbol val="none"/>
        </c:marker>
      </c:pivotFmt>
      <c:pivotFmt>
        <c:idx val="14"/>
        <c:spPr>
          <a:solidFill>
            <a:srgbClr val="009DE0"/>
          </a:solidFill>
        </c:spPr>
        <c:marker>
          <c:symbol val="none"/>
        </c:marker>
      </c:pivotFmt>
    </c:pivotFmts>
    <c:plotArea>
      <c:layout>
        <c:manualLayout>
          <c:layoutTarget val="inner"/>
          <c:xMode val="edge"/>
          <c:yMode val="edge"/>
          <c:x val="0.12588399142181003"/>
          <c:y val="0.19525809795879914"/>
          <c:w val="0.74693694445424152"/>
          <c:h val="0.62067764031742523"/>
        </c:manualLayout>
      </c:layout>
      <c:barChart>
        <c:barDir val="col"/>
        <c:grouping val="clustered"/>
        <c:ser>
          <c:idx val="0"/>
          <c:order val="0"/>
          <c:tx>
            <c:strRef>
              <c:f>'About the report'!$B$64</c:f>
              <c:strCache>
                <c:ptCount val="1"/>
                <c:pt idx="0">
                  <c:v>Q1</c:v>
                </c:pt>
              </c:strCache>
            </c:strRef>
          </c:tx>
          <c:spPr>
            <a:solidFill>
              <a:srgbClr val="A59E94"/>
            </a:solidFill>
          </c:spPr>
          <c:cat>
            <c:strRef>
              <c:f>'About the report'!$B$64</c:f>
              <c:strCache>
                <c:ptCount val="7"/>
                <c:pt idx="0">
                  <c:v>CA</c:v>
                </c:pt>
                <c:pt idx="1">
                  <c:v>DA</c:v>
                </c:pt>
                <c:pt idx="2">
                  <c:v>LI</c:v>
                </c:pt>
                <c:pt idx="3">
                  <c:v>MU</c:v>
                </c:pt>
                <c:pt idx="4">
                  <c:v>NA</c:v>
                </c:pt>
                <c:pt idx="5">
                  <c:v>TH</c:v>
                </c:pt>
                <c:pt idx="6">
                  <c:v>VA</c:v>
                </c:pt>
              </c:strCache>
            </c:strRef>
          </c:cat>
          <c:val>
            <c:numRef>
              <c:f>'About the report'!$B$64</c:f>
              <c:numCache>
                <c:formatCode>#,##0</c:formatCode>
                <c:ptCount val="7"/>
                <c:pt idx="0">
                  <c:v>28573.695652173912</c:v>
                </c:pt>
                <c:pt idx="1">
                  <c:v>25227.788461538461</c:v>
                </c:pt>
                <c:pt idx="2">
                  <c:v>24257.423076923078</c:v>
                </c:pt>
                <c:pt idx="3">
                  <c:v>24635.579710144928</c:v>
                </c:pt>
                <c:pt idx="4">
                  <c:v>20406.63157894737</c:v>
                </c:pt>
                <c:pt idx="5">
                  <c:v>20934.255434782608</c:v>
                </c:pt>
                <c:pt idx="6">
                  <c:v>19719.596059113301</c:v>
                </c:pt>
              </c:numCache>
            </c:numRef>
          </c:val>
        </c:ser>
        <c:ser>
          <c:idx val="1"/>
          <c:order val="1"/>
          <c:tx>
            <c:strRef>
              <c:f>'About the report'!$B$64</c:f>
              <c:strCache>
                <c:ptCount val="1"/>
                <c:pt idx="0">
                  <c:v>Q2</c:v>
                </c:pt>
              </c:strCache>
            </c:strRef>
          </c:tx>
          <c:spPr>
            <a:solidFill>
              <a:srgbClr val="C10077"/>
            </a:solidFill>
          </c:spPr>
          <c:cat>
            <c:strRef>
              <c:f>'About the report'!$B$64</c:f>
              <c:strCache>
                <c:ptCount val="7"/>
                <c:pt idx="0">
                  <c:v>CA</c:v>
                </c:pt>
                <c:pt idx="1">
                  <c:v>DA</c:v>
                </c:pt>
                <c:pt idx="2">
                  <c:v>LI</c:v>
                </c:pt>
                <c:pt idx="3">
                  <c:v>MU</c:v>
                </c:pt>
                <c:pt idx="4">
                  <c:v>NA</c:v>
                </c:pt>
                <c:pt idx="5">
                  <c:v>TH</c:v>
                </c:pt>
                <c:pt idx="6">
                  <c:v>VA</c:v>
                </c:pt>
              </c:strCache>
            </c:strRef>
          </c:cat>
          <c:val>
            <c:numRef>
              <c:f>'About the report'!$B$64</c:f>
              <c:numCache>
                <c:formatCode>#,##0</c:formatCode>
                <c:ptCount val="7"/>
                <c:pt idx="0">
                  <c:v>25128.84</c:v>
                </c:pt>
                <c:pt idx="1">
                  <c:v>38615.296296296299</c:v>
                </c:pt>
                <c:pt idx="2">
                  <c:v>19398.959183673469</c:v>
                </c:pt>
                <c:pt idx="3">
                  <c:v>27581.796296296296</c:v>
                </c:pt>
                <c:pt idx="4">
                  <c:v>28236.78947368421</c:v>
                </c:pt>
                <c:pt idx="5">
                  <c:v>24785.40625</c:v>
                </c:pt>
                <c:pt idx="6">
                  <c:v>20499.304093567251</c:v>
                </c:pt>
              </c:numCache>
            </c:numRef>
          </c:val>
        </c:ser>
        <c:ser>
          <c:idx val="2"/>
          <c:order val="2"/>
          <c:tx>
            <c:strRef>
              <c:f>'About the report'!$B$64</c:f>
              <c:strCache>
                <c:ptCount val="1"/>
                <c:pt idx="0">
                  <c:v>Q3</c:v>
                </c:pt>
              </c:strCache>
            </c:strRef>
          </c:tx>
          <c:spPr>
            <a:solidFill>
              <a:sysClr val="windowText" lastClr="000000"/>
            </a:solidFill>
          </c:spPr>
          <c:cat>
            <c:strRef>
              <c:f>'About the report'!$B$64</c:f>
              <c:strCache>
                <c:ptCount val="7"/>
                <c:pt idx="0">
                  <c:v>CA</c:v>
                </c:pt>
                <c:pt idx="1">
                  <c:v>DA</c:v>
                </c:pt>
                <c:pt idx="2">
                  <c:v>LI</c:v>
                </c:pt>
                <c:pt idx="3">
                  <c:v>MU</c:v>
                </c:pt>
                <c:pt idx="4">
                  <c:v>NA</c:v>
                </c:pt>
                <c:pt idx="5">
                  <c:v>TH</c:v>
                </c:pt>
                <c:pt idx="6">
                  <c:v>VA</c:v>
                </c:pt>
              </c:strCache>
            </c:strRef>
          </c:cat>
          <c:val>
            <c:numRef>
              <c:f>'About the report'!$B$64</c:f>
              <c:numCache>
                <c:formatCode>#,##0</c:formatCode>
                <c:ptCount val="7"/>
                <c:pt idx="0">
                  <c:v>45571.631578947367</c:v>
                </c:pt>
                <c:pt idx="1">
                  <c:v>46728.482142857145</c:v>
                </c:pt>
                <c:pt idx="2">
                  <c:v>22740.612244897959</c:v>
                </c:pt>
                <c:pt idx="3">
                  <c:v>23576.140845070422</c:v>
                </c:pt>
                <c:pt idx="4">
                  <c:v>48351.25</c:v>
                </c:pt>
                <c:pt idx="5">
                  <c:v>29403.917127071822</c:v>
                </c:pt>
                <c:pt idx="6">
                  <c:v>20098.920245398775</c:v>
                </c:pt>
              </c:numCache>
            </c:numRef>
          </c:val>
        </c:ser>
        <c:ser>
          <c:idx val="3"/>
          <c:order val="3"/>
          <c:tx>
            <c:strRef>
              <c:f>'About the report'!$B$64</c:f>
              <c:strCache>
                <c:ptCount val="1"/>
                <c:pt idx="0">
                  <c:v>Q4</c:v>
                </c:pt>
              </c:strCache>
            </c:strRef>
          </c:tx>
          <c:spPr>
            <a:solidFill>
              <a:srgbClr val="009DE0"/>
            </a:solidFill>
          </c:spPr>
          <c:cat>
            <c:strRef>
              <c:f>'About the report'!$B$64</c:f>
              <c:strCache>
                <c:ptCount val="7"/>
                <c:pt idx="0">
                  <c:v>CA</c:v>
                </c:pt>
                <c:pt idx="1">
                  <c:v>DA</c:v>
                </c:pt>
                <c:pt idx="2">
                  <c:v>LI</c:v>
                </c:pt>
                <c:pt idx="3">
                  <c:v>MU</c:v>
                </c:pt>
                <c:pt idx="4">
                  <c:v>NA</c:v>
                </c:pt>
                <c:pt idx="5">
                  <c:v>TH</c:v>
                </c:pt>
                <c:pt idx="6">
                  <c:v>VA</c:v>
                </c:pt>
              </c:strCache>
            </c:strRef>
          </c:cat>
          <c:val>
            <c:numRef>
              <c:f>'About the report'!$B$64</c:f>
              <c:numCache>
                <c:formatCode>#,##0</c:formatCode>
                <c:ptCount val="7"/>
                <c:pt idx="0">
                  <c:v>48571.461538461539</c:v>
                </c:pt>
                <c:pt idx="1">
                  <c:v>33823.893617021276</c:v>
                </c:pt>
                <c:pt idx="2">
                  <c:v>23109.162162162163</c:v>
                </c:pt>
                <c:pt idx="3">
                  <c:v>22900.543478260868</c:v>
                </c:pt>
                <c:pt idx="4">
                  <c:v>31196.5</c:v>
                </c:pt>
                <c:pt idx="5">
                  <c:v>18388.092198581558</c:v>
                </c:pt>
                <c:pt idx="6">
                  <c:v>20724.019867549669</c:v>
                </c:pt>
              </c:numCache>
            </c:numRef>
          </c:val>
        </c:ser>
        <c:dLbls/>
        <c:axId val="89806336"/>
        <c:axId val="89807872"/>
      </c:barChart>
      <c:catAx>
        <c:axId val="89806336"/>
        <c:scaling>
          <c:orientation val="minMax"/>
        </c:scaling>
        <c:axPos val="b"/>
        <c:tickLblPos val="nextTo"/>
        <c:crossAx val="89807872"/>
        <c:crosses val="autoZero"/>
        <c:auto val="1"/>
        <c:lblAlgn val="ctr"/>
        <c:lblOffset val="100"/>
      </c:catAx>
      <c:valAx>
        <c:axId val="89807872"/>
        <c:scaling>
          <c:orientation val="minMax"/>
        </c:scaling>
        <c:axPos val="l"/>
        <c:majorGridlines/>
        <c:numFmt formatCode="General" sourceLinked="0"/>
        <c:tickLblPos val="nextTo"/>
        <c:crossAx val="89806336"/>
        <c:crosses val="autoZero"/>
        <c:crossBetween val="between"/>
        <c:dispUnits>
          <c:builtInUnit val="thousands"/>
          <c:dispUnitsLbl>
            <c:layout/>
          </c:dispUnitsLbl>
        </c:dispUnits>
      </c:valAx>
      <c:spPr>
        <a:ln w="25400">
          <a:solidFill>
            <a:schemeClr val="tx1"/>
          </a:solidFill>
        </a:ln>
      </c:spPr>
    </c:plotArea>
    <c:legend>
      <c:legendPos val="r"/>
      <c:layout/>
    </c:legend>
    <c:plotVisOnly val="1"/>
    <c:dispBlanksAs val="gap"/>
  </c:chart>
  <c:printSettings>
    <c:headerFooter/>
    <c:pageMargins b="0.75000000000000144" l="0.70000000000000062" r="0.70000000000000062" t="0.75000000000000144" header="0.30000000000000032" footer="0.30000000000000032"/>
    <c:pageSetup/>
  </c:printSettings>
  <c:userShapes r:id="rId2"/>
</c:chartSpace>
</file>

<file path=xl/charts/chart18.xml><?xml version="1.0" encoding="utf-8"?>
<c:chartSpace xmlns:c="http://schemas.openxmlformats.org/drawingml/2006/chart" xmlns:a="http://schemas.openxmlformats.org/drawingml/2006/main" xmlns:r="http://schemas.openxmlformats.org/officeDocument/2006/relationships">
  <c:lang val="en-GB"/>
  <c:clrMapOvr bg1="lt1" tx1="dk1" bg2="lt2" tx2="dk2" accent1="accent1" accent2="accent2" accent3="accent3" accent4="accent4" accent5="accent5" accent6="accent6" hlink="hlink" folHlink="folHlink"/>
  <c:pivotSource>
    <c:name>[2012-02-06 Gfta region value volume 1112 M11 FINAL(1).xlsx]Summary tables artform!PivotTable6</c:name>
    <c:fmtId val="7"/>
  </c:pivotSource>
  <c:chart>
    <c:title>
      <c:tx>
        <c:strRef>
          <c:f>'About the report'!$B$65</c:f>
          <c:strCache>
            <c:ptCount val="1"/>
            <c:pt idx="0">
              <c:v>Grants for the arts: April 2011 to February 2012 - Success rates per artform</c:v>
            </c:pt>
          </c:strCache>
        </c:strRef>
      </c:tx>
      <c:layout/>
      <c:txPr>
        <a:bodyPr/>
        <a:lstStyle/>
        <a:p>
          <a:pPr>
            <a:defRPr sz="1200">
              <a:solidFill>
                <a:srgbClr val="C10077"/>
              </a:solidFill>
              <a:latin typeface="Arial" pitchFamily="34" charset="0"/>
              <a:cs typeface="Arial" pitchFamily="34" charset="0"/>
            </a:defRPr>
          </a:pPr>
          <a:endParaRPr lang="en-US"/>
        </a:p>
      </c:txPr>
    </c:title>
    <c:pivotFmts>
      <c:pivotFmt>
        <c:idx val="0"/>
        <c:spPr>
          <a:solidFill>
            <a:srgbClr val="A59E94"/>
          </a:solidFill>
        </c:spPr>
        <c:marker>
          <c:symbol val="none"/>
        </c:marker>
      </c:pivotFmt>
      <c:pivotFmt>
        <c:idx val="1"/>
        <c:spPr>
          <a:solidFill>
            <a:srgbClr val="C10077"/>
          </a:solidFill>
        </c:spPr>
        <c:marker>
          <c:symbol val="none"/>
        </c:marker>
      </c:pivotFmt>
      <c:pivotFmt>
        <c:idx val="2"/>
        <c:spPr>
          <a:solidFill>
            <a:schemeClr val="tx1"/>
          </a:solidFill>
        </c:spPr>
        <c:marker>
          <c:symbol val="none"/>
        </c:marker>
      </c:pivotFmt>
      <c:pivotFmt>
        <c:idx val="3"/>
        <c:spPr>
          <a:solidFill>
            <a:srgbClr val="FF75CA"/>
          </a:solidFill>
          <a:ln w="25400">
            <a:solidFill>
              <a:srgbClr val="C10077"/>
            </a:solidFill>
          </a:ln>
        </c:spPr>
        <c:marker>
          <c:symbol val="none"/>
        </c:marker>
      </c:pivotFmt>
      <c:pivotFmt>
        <c:idx val="4"/>
        <c:spPr>
          <a:solidFill>
            <a:srgbClr val="A59E94"/>
          </a:solidFill>
        </c:spPr>
        <c:marker>
          <c:symbol val="none"/>
        </c:marker>
      </c:pivotFmt>
      <c:pivotFmt>
        <c:idx val="5"/>
        <c:spPr>
          <a:solidFill>
            <a:srgbClr val="C10077"/>
          </a:solidFill>
        </c:spPr>
        <c:marker>
          <c:symbol val="none"/>
        </c:marker>
      </c:pivotFmt>
      <c:pivotFmt>
        <c:idx val="6"/>
        <c:spPr>
          <a:solidFill>
            <a:sysClr val="windowText" lastClr="000000"/>
          </a:solidFill>
        </c:spPr>
        <c:marker>
          <c:symbol val="none"/>
        </c:marker>
      </c:pivotFmt>
      <c:pivotFmt>
        <c:idx val="7"/>
        <c:spPr>
          <a:solidFill>
            <a:srgbClr val="FF75CA"/>
          </a:solidFill>
          <a:ln w="25400">
            <a:solidFill>
              <a:srgbClr val="C10077"/>
            </a:solidFill>
          </a:ln>
        </c:spPr>
        <c:marker>
          <c:symbol val="none"/>
        </c:marker>
      </c:pivotFmt>
      <c:pivotFmt>
        <c:idx val="8"/>
        <c:spPr>
          <a:solidFill>
            <a:srgbClr val="A59E94"/>
          </a:solidFill>
        </c:spPr>
        <c:marker>
          <c:symbol val="none"/>
        </c:marker>
      </c:pivotFmt>
      <c:pivotFmt>
        <c:idx val="9"/>
        <c:spPr>
          <a:solidFill>
            <a:srgbClr val="C10077"/>
          </a:solidFill>
        </c:spPr>
        <c:marker>
          <c:symbol val="none"/>
        </c:marker>
      </c:pivotFmt>
      <c:pivotFmt>
        <c:idx val="10"/>
        <c:spPr>
          <a:solidFill>
            <a:sysClr val="windowText" lastClr="000000"/>
          </a:solidFill>
        </c:spPr>
        <c:marker>
          <c:symbol val="none"/>
        </c:marker>
      </c:pivotFmt>
      <c:pivotFmt>
        <c:idx val="11"/>
        <c:spPr>
          <a:solidFill>
            <a:srgbClr val="FF75CA"/>
          </a:solidFill>
          <a:ln w="25400">
            <a:solidFill>
              <a:srgbClr val="C10077"/>
            </a:solidFill>
          </a:ln>
        </c:spPr>
        <c:marker>
          <c:symbol val="none"/>
        </c:marker>
      </c:pivotFmt>
      <c:pivotFmt>
        <c:idx val="12"/>
        <c:spPr>
          <a:solidFill>
            <a:srgbClr val="C10077"/>
          </a:solidFill>
        </c:spPr>
        <c:marker>
          <c:symbol val="none"/>
        </c:marker>
      </c:pivotFmt>
      <c:pivotFmt>
        <c:idx val="13"/>
        <c:spPr>
          <a:solidFill>
            <a:sysClr val="windowText" lastClr="000000"/>
          </a:solidFill>
        </c:spPr>
        <c:marker>
          <c:symbol val="none"/>
        </c:marker>
      </c:pivotFmt>
      <c:pivotFmt>
        <c:idx val="14"/>
        <c:spPr>
          <a:solidFill>
            <a:srgbClr val="009DE0"/>
          </a:solidFill>
        </c:spPr>
        <c:marker>
          <c:symbol val="none"/>
        </c:marker>
      </c:pivotFmt>
    </c:pivotFmts>
    <c:plotArea>
      <c:layout>
        <c:manualLayout>
          <c:layoutTarget val="inner"/>
          <c:xMode val="edge"/>
          <c:yMode val="edge"/>
          <c:x val="9.8571741032371027E-2"/>
          <c:y val="0.19525809795879914"/>
          <c:w val="0.77424912510936161"/>
          <c:h val="0.612320565543649"/>
        </c:manualLayout>
      </c:layout>
      <c:barChart>
        <c:barDir val="col"/>
        <c:grouping val="clustered"/>
        <c:ser>
          <c:idx val="0"/>
          <c:order val="0"/>
          <c:tx>
            <c:strRef>
              <c:f>'About the report'!$B$65</c:f>
              <c:strCache>
                <c:ptCount val="1"/>
                <c:pt idx="0">
                  <c:v>Q1</c:v>
                </c:pt>
              </c:strCache>
            </c:strRef>
          </c:tx>
          <c:spPr>
            <a:solidFill>
              <a:srgbClr val="A59E94"/>
            </a:solidFill>
          </c:spPr>
          <c:cat>
            <c:strRef>
              <c:f>'About the report'!$B$65</c:f>
              <c:strCache>
                <c:ptCount val="7"/>
                <c:pt idx="0">
                  <c:v>CA</c:v>
                </c:pt>
                <c:pt idx="1">
                  <c:v>DA</c:v>
                </c:pt>
                <c:pt idx="2">
                  <c:v>LI</c:v>
                </c:pt>
                <c:pt idx="3">
                  <c:v>MU</c:v>
                </c:pt>
                <c:pt idx="4">
                  <c:v>NA</c:v>
                </c:pt>
                <c:pt idx="5">
                  <c:v>TH</c:v>
                </c:pt>
                <c:pt idx="6">
                  <c:v>VA</c:v>
                </c:pt>
              </c:strCache>
            </c:strRef>
          </c:cat>
          <c:val>
            <c:numRef>
              <c:f>'About the report'!$B$65</c:f>
              <c:numCache>
                <c:formatCode>0.0%</c:formatCode>
                <c:ptCount val="7"/>
                <c:pt idx="0">
                  <c:v>0.52995391705069128</c:v>
                </c:pt>
                <c:pt idx="1">
                  <c:v>0.52</c:v>
                </c:pt>
                <c:pt idx="2">
                  <c:v>0.38805970149253732</c:v>
                </c:pt>
                <c:pt idx="3">
                  <c:v>0.3165137614678899</c:v>
                </c:pt>
                <c:pt idx="4">
                  <c:v>0.39583333333333331</c:v>
                </c:pt>
                <c:pt idx="5">
                  <c:v>0.48421052631578948</c:v>
                </c:pt>
                <c:pt idx="6">
                  <c:v>0.43939393939393939</c:v>
                </c:pt>
              </c:numCache>
            </c:numRef>
          </c:val>
        </c:ser>
        <c:ser>
          <c:idx val="1"/>
          <c:order val="1"/>
          <c:tx>
            <c:strRef>
              <c:f>'About the report'!$B$65</c:f>
              <c:strCache>
                <c:ptCount val="1"/>
                <c:pt idx="0">
                  <c:v>Q2</c:v>
                </c:pt>
              </c:strCache>
            </c:strRef>
          </c:tx>
          <c:spPr>
            <a:solidFill>
              <a:srgbClr val="C10077"/>
            </a:solidFill>
          </c:spPr>
          <c:cat>
            <c:strRef>
              <c:f>'About the report'!$B$65</c:f>
              <c:strCache>
                <c:ptCount val="7"/>
                <c:pt idx="0">
                  <c:v>CA</c:v>
                </c:pt>
                <c:pt idx="1">
                  <c:v>DA</c:v>
                </c:pt>
                <c:pt idx="2">
                  <c:v>LI</c:v>
                </c:pt>
                <c:pt idx="3">
                  <c:v>MU</c:v>
                </c:pt>
                <c:pt idx="4">
                  <c:v>NA</c:v>
                </c:pt>
                <c:pt idx="5">
                  <c:v>TH</c:v>
                </c:pt>
                <c:pt idx="6">
                  <c:v>VA</c:v>
                </c:pt>
              </c:strCache>
            </c:strRef>
          </c:cat>
          <c:val>
            <c:numRef>
              <c:f>'About the report'!$B$65</c:f>
              <c:numCache>
                <c:formatCode>0.0%</c:formatCode>
                <c:ptCount val="7"/>
                <c:pt idx="0">
                  <c:v>0.47770700636942676</c:v>
                </c:pt>
                <c:pt idx="1">
                  <c:v>0.51428571428571423</c:v>
                </c:pt>
                <c:pt idx="2">
                  <c:v>0.39200000000000002</c:v>
                </c:pt>
                <c:pt idx="3">
                  <c:v>0.24657534246575341</c:v>
                </c:pt>
                <c:pt idx="4">
                  <c:v>0.36538461538461536</c:v>
                </c:pt>
                <c:pt idx="5">
                  <c:v>0.43956043956043955</c:v>
                </c:pt>
                <c:pt idx="6">
                  <c:v>0.34615384615384615</c:v>
                </c:pt>
              </c:numCache>
            </c:numRef>
          </c:val>
        </c:ser>
        <c:ser>
          <c:idx val="2"/>
          <c:order val="2"/>
          <c:tx>
            <c:strRef>
              <c:f>'About the report'!$B$65</c:f>
              <c:strCache>
                <c:ptCount val="1"/>
                <c:pt idx="0">
                  <c:v>Q3</c:v>
                </c:pt>
              </c:strCache>
            </c:strRef>
          </c:tx>
          <c:spPr>
            <a:solidFill>
              <a:sysClr val="windowText" lastClr="000000"/>
            </a:solidFill>
          </c:spPr>
          <c:cat>
            <c:strRef>
              <c:f>'About the report'!$B$65</c:f>
              <c:strCache>
                <c:ptCount val="7"/>
                <c:pt idx="0">
                  <c:v>CA</c:v>
                </c:pt>
                <c:pt idx="1">
                  <c:v>DA</c:v>
                </c:pt>
                <c:pt idx="2">
                  <c:v>LI</c:v>
                </c:pt>
                <c:pt idx="3">
                  <c:v>MU</c:v>
                </c:pt>
                <c:pt idx="4">
                  <c:v>NA</c:v>
                </c:pt>
                <c:pt idx="5">
                  <c:v>TH</c:v>
                </c:pt>
                <c:pt idx="6">
                  <c:v>VA</c:v>
                </c:pt>
              </c:strCache>
            </c:strRef>
          </c:cat>
          <c:val>
            <c:numRef>
              <c:f>'About the report'!$B$65</c:f>
              <c:numCache>
                <c:formatCode>0.0%</c:formatCode>
                <c:ptCount val="7"/>
                <c:pt idx="0">
                  <c:v>0.50442477876106195</c:v>
                </c:pt>
                <c:pt idx="1">
                  <c:v>0.52830188679245282</c:v>
                </c:pt>
                <c:pt idx="2">
                  <c:v>0.34507042253521125</c:v>
                </c:pt>
                <c:pt idx="3">
                  <c:v>0.35499999999999998</c:v>
                </c:pt>
                <c:pt idx="4">
                  <c:v>0.39215686274509803</c:v>
                </c:pt>
                <c:pt idx="5">
                  <c:v>0.53550295857988162</c:v>
                </c:pt>
                <c:pt idx="6">
                  <c:v>0.39659367396593675</c:v>
                </c:pt>
              </c:numCache>
            </c:numRef>
          </c:val>
        </c:ser>
        <c:ser>
          <c:idx val="3"/>
          <c:order val="3"/>
          <c:tx>
            <c:strRef>
              <c:f>'About the report'!$B$65</c:f>
              <c:strCache>
                <c:ptCount val="1"/>
                <c:pt idx="0">
                  <c:v>Q4</c:v>
                </c:pt>
              </c:strCache>
            </c:strRef>
          </c:tx>
          <c:spPr>
            <a:solidFill>
              <a:srgbClr val="009DE0"/>
            </a:solidFill>
          </c:spPr>
          <c:cat>
            <c:strRef>
              <c:f>'About the report'!$B$65</c:f>
              <c:strCache>
                <c:ptCount val="7"/>
                <c:pt idx="0">
                  <c:v>CA</c:v>
                </c:pt>
                <c:pt idx="1">
                  <c:v>DA</c:v>
                </c:pt>
                <c:pt idx="2">
                  <c:v>LI</c:v>
                </c:pt>
                <c:pt idx="3">
                  <c:v>MU</c:v>
                </c:pt>
                <c:pt idx="4">
                  <c:v>NA</c:v>
                </c:pt>
                <c:pt idx="5">
                  <c:v>TH</c:v>
                </c:pt>
                <c:pt idx="6">
                  <c:v>VA</c:v>
                </c:pt>
              </c:strCache>
            </c:strRef>
          </c:cat>
          <c:val>
            <c:numRef>
              <c:f>'About the report'!$B$65</c:f>
              <c:numCache>
                <c:formatCode>0.0%</c:formatCode>
                <c:ptCount val="7"/>
                <c:pt idx="0">
                  <c:v>0.4140127388535032</c:v>
                </c:pt>
                <c:pt idx="1">
                  <c:v>0.57317073170731703</c:v>
                </c:pt>
                <c:pt idx="2">
                  <c:v>0.43023255813953487</c:v>
                </c:pt>
                <c:pt idx="3">
                  <c:v>0.30065359477124182</c:v>
                </c:pt>
                <c:pt idx="4">
                  <c:v>0.35897435897435898</c:v>
                </c:pt>
                <c:pt idx="5">
                  <c:v>0.44761904761904764</c:v>
                </c:pt>
                <c:pt idx="6">
                  <c:v>0.42296918767507002</c:v>
                </c:pt>
              </c:numCache>
            </c:numRef>
          </c:val>
        </c:ser>
        <c:dLbls/>
        <c:axId val="89904640"/>
        <c:axId val="89906176"/>
      </c:barChart>
      <c:catAx>
        <c:axId val="89904640"/>
        <c:scaling>
          <c:orientation val="minMax"/>
        </c:scaling>
        <c:axPos val="b"/>
        <c:tickLblPos val="nextTo"/>
        <c:crossAx val="89906176"/>
        <c:crosses val="autoZero"/>
        <c:auto val="1"/>
        <c:lblAlgn val="ctr"/>
        <c:lblOffset val="100"/>
      </c:catAx>
      <c:valAx>
        <c:axId val="89906176"/>
        <c:scaling>
          <c:orientation val="minMax"/>
        </c:scaling>
        <c:axPos val="l"/>
        <c:majorGridlines/>
        <c:numFmt formatCode="0%" sourceLinked="0"/>
        <c:tickLblPos val="nextTo"/>
        <c:crossAx val="89904640"/>
        <c:crosses val="autoZero"/>
        <c:crossBetween val="between"/>
      </c:valAx>
      <c:spPr>
        <a:ln w="25400">
          <a:solidFill>
            <a:schemeClr val="tx1"/>
          </a:solidFill>
        </a:ln>
      </c:spPr>
    </c:plotArea>
    <c:legend>
      <c:legendPos val="r"/>
      <c:layout/>
    </c:legend>
    <c:plotVisOnly val="1"/>
    <c:dispBlanksAs val="gap"/>
  </c:chart>
  <c:printSettings>
    <c:headerFooter/>
    <c:pageMargins b="0.75000000000000144" l="0.70000000000000062" r="0.70000000000000062" t="0.75000000000000144" header="0.30000000000000032" footer="0.30000000000000032"/>
    <c:pageSetup/>
  </c:printSettings>
  <c:userShapes r:id="rId2"/>
</c:chartSpace>
</file>

<file path=xl/charts/chart19.xml><?xml version="1.0" encoding="utf-8"?>
<c:chartSpace xmlns:c="http://schemas.openxmlformats.org/drawingml/2006/chart" xmlns:a="http://schemas.openxmlformats.org/drawingml/2006/main" xmlns:r="http://schemas.openxmlformats.org/officeDocument/2006/relationships">
  <c:lang val="en-GB"/>
  <c:clrMapOvr bg1="lt1" tx1="dk1" bg2="lt2" tx2="dk2" accent1="accent1" accent2="accent2" accent3="accent3" accent4="accent4" accent5="accent5" accent6="accent6" hlink="hlink" folHlink="folHlink"/>
  <c:pivotSource>
    <c:name>[2012-02-06 Gfta region value volume 1112 M11 FINAL(1).xlsx]Summary tables artform!PivotTable7</c:name>
    <c:fmtId val="7"/>
  </c:pivotSource>
  <c:chart>
    <c:title>
      <c:tx>
        <c:strRef>
          <c:f>'About the report'!$B$66</c:f>
          <c:strCache>
            <c:ptCount val="1"/>
            <c:pt idx="0">
              <c:v>Grants for the arts: April 2011 to February 2012 - Percentage of applications processed on target per artform</c:v>
            </c:pt>
          </c:strCache>
        </c:strRef>
      </c:tx>
      <c:layout/>
      <c:txPr>
        <a:bodyPr/>
        <a:lstStyle/>
        <a:p>
          <a:pPr>
            <a:defRPr sz="1200">
              <a:solidFill>
                <a:srgbClr val="C10077"/>
              </a:solidFill>
              <a:latin typeface="Arial" pitchFamily="34" charset="0"/>
              <a:cs typeface="Arial" pitchFamily="34" charset="0"/>
            </a:defRPr>
          </a:pPr>
          <a:endParaRPr lang="en-US"/>
        </a:p>
      </c:txPr>
    </c:title>
    <c:pivotFmts>
      <c:pivotFmt>
        <c:idx val="0"/>
        <c:spPr>
          <a:solidFill>
            <a:srgbClr val="A59E94"/>
          </a:solidFill>
        </c:spPr>
        <c:marker>
          <c:symbol val="none"/>
        </c:marker>
      </c:pivotFmt>
      <c:pivotFmt>
        <c:idx val="1"/>
        <c:spPr>
          <a:solidFill>
            <a:srgbClr val="C10077"/>
          </a:solidFill>
        </c:spPr>
        <c:marker>
          <c:symbol val="none"/>
        </c:marker>
      </c:pivotFmt>
      <c:pivotFmt>
        <c:idx val="2"/>
        <c:spPr>
          <a:solidFill>
            <a:schemeClr val="tx1"/>
          </a:solidFill>
        </c:spPr>
        <c:marker>
          <c:symbol val="none"/>
        </c:marker>
      </c:pivotFmt>
      <c:pivotFmt>
        <c:idx val="3"/>
        <c:spPr>
          <a:solidFill>
            <a:srgbClr val="FF75CA"/>
          </a:solidFill>
          <a:ln w="25400">
            <a:solidFill>
              <a:srgbClr val="C10077"/>
            </a:solidFill>
          </a:ln>
        </c:spPr>
        <c:marker>
          <c:symbol val="none"/>
        </c:marker>
      </c:pivotFmt>
      <c:pivotFmt>
        <c:idx val="4"/>
        <c:spPr>
          <a:solidFill>
            <a:srgbClr val="A59E94"/>
          </a:solidFill>
        </c:spPr>
        <c:marker>
          <c:symbol val="none"/>
        </c:marker>
      </c:pivotFmt>
      <c:pivotFmt>
        <c:idx val="5"/>
        <c:spPr>
          <a:solidFill>
            <a:srgbClr val="C10077"/>
          </a:solidFill>
        </c:spPr>
        <c:marker>
          <c:symbol val="none"/>
        </c:marker>
      </c:pivotFmt>
      <c:pivotFmt>
        <c:idx val="6"/>
        <c:spPr>
          <a:solidFill>
            <a:sysClr val="windowText" lastClr="000000"/>
          </a:solidFill>
        </c:spPr>
        <c:marker>
          <c:symbol val="none"/>
        </c:marker>
      </c:pivotFmt>
      <c:pivotFmt>
        <c:idx val="7"/>
        <c:spPr>
          <a:solidFill>
            <a:srgbClr val="FF75CA"/>
          </a:solidFill>
          <a:ln w="25400">
            <a:solidFill>
              <a:srgbClr val="C10077"/>
            </a:solidFill>
          </a:ln>
        </c:spPr>
        <c:marker>
          <c:symbol val="none"/>
        </c:marker>
      </c:pivotFmt>
      <c:pivotFmt>
        <c:idx val="8"/>
        <c:spPr>
          <a:solidFill>
            <a:srgbClr val="A59E94"/>
          </a:solidFill>
        </c:spPr>
        <c:marker>
          <c:symbol val="none"/>
        </c:marker>
      </c:pivotFmt>
      <c:pivotFmt>
        <c:idx val="9"/>
        <c:spPr>
          <a:solidFill>
            <a:srgbClr val="C10077"/>
          </a:solidFill>
        </c:spPr>
        <c:marker>
          <c:symbol val="none"/>
        </c:marker>
      </c:pivotFmt>
      <c:pivotFmt>
        <c:idx val="10"/>
        <c:spPr>
          <a:solidFill>
            <a:sysClr val="windowText" lastClr="000000"/>
          </a:solidFill>
        </c:spPr>
        <c:marker>
          <c:symbol val="none"/>
        </c:marker>
      </c:pivotFmt>
      <c:pivotFmt>
        <c:idx val="11"/>
        <c:spPr>
          <a:solidFill>
            <a:srgbClr val="FF75CA"/>
          </a:solidFill>
          <a:ln w="25400">
            <a:solidFill>
              <a:srgbClr val="C10077"/>
            </a:solidFill>
          </a:ln>
        </c:spPr>
        <c:marker>
          <c:symbol val="none"/>
        </c:marker>
      </c:pivotFmt>
      <c:pivotFmt>
        <c:idx val="12"/>
        <c:spPr>
          <a:solidFill>
            <a:srgbClr val="C10077"/>
          </a:solidFill>
        </c:spPr>
        <c:marker>
          <c:symbol val="none"/>
        </c:marker>
      </c:pivotFmt>
      <c:pivotFmt>
        <c:idx val="13"/>
        <c:spPr>
          <a:solidFill>
            <a:sysClr val="windowText" lastClr="000000"/>
          </a:solidFill>
        </c:spPr>
        <c:marker>
          <c:symbol val="none"/>
        </c:marker>
      </c:pivotFmt>
      <c:pivotFmt>
        <c:idx val="14"/>
        <c:spPr>
          <a:solidFill>
            <a:srgbClr val="009DE0"/>
          </a:solidFill>
        </c:spPr>
        <c:marker>
          <c:symbol val="none"/>
        </c:marker>
      </c:pivotFmt>
    </c:pivotFmts>
    <c:plotArea>
      <c:layout>
        <c:manualLayout>
          <c:layoutTarget val="inner"/>
          <c:xMode val="edge"/>
          <c:yMode val="edge"/>
          <c:x val="9.8571741032371027E-2"/>
          <c:y val="0.25554787072046181"/>
          <c:w val="0.77424912510936161"/>
          <c:h val="0.54731763235097364"/>
        </c:manualLayout>
      </c:layout>
      <c:barChart>
        <c:barDir val="col"/>
        <c:grouping val="clustered"/>
        <c:ser>
          <c:idx val="0"/>
          <c:order val="0"/>
          <c:tx>
            <c:strRef>
              <c:f>'About the report'!$B$66</c:f>
              <c:strCache>
                <c:ptCount val="1"/>
                <c:pt idx="0">
                  <c:v>Q1</c:v>
                </c:pt>
              </c:strCache>
            </c:strRef>
          </c:tx>
          <c:spPr>
            <a:solidFill>
              <a:srgbClr val="A59E94"/>
            </a:solidFill>
          </c:spPr>
          <c:cat>
            <c:strRef>
              <c:f>'About the report'!$B$66</c:f>
              <c:strCache>
                <c:ptCount val="7"/>
                <c:pt idx="0">
                  <c:v>CA</c:v>
                </c:pt>
                <c:pt idx="1">
                  <c:v>DA</c:v>
                </c:pt>
                <c:pt idx="2">
                  <c:v>LI</c:v>
                </c:pt>
                <c:pt idx="3">
                  <c:v>MU</c:v>
                </c:pt>
                <c:pt idx="4">
                  <c:v>NA</c:v>
                </c:pt>
                <c:pt idx="5">
                  <c:v>TH</c:v>
                </c:pt>
                <c:pt idx="6">
                  <c:v>VA</c:v>
                </c:pt>
              </c:strCache>
            </c:strRef>
          </c:cat>
          <c:val>
            <c:numRef>
              <c:f>'About the report'!$B$66</c:f>
              <c:numCache>
                <c:formatCode>0.0%</c:formatCode>
                <c:ptCount val="7"/>
                <c:pt idx="0">
                  <c:v>0.90783410138248843</c:v>
                </c:pt>
                <c:pt idx="1">
                  <c:v>0.94</c:v>
                </c:pt>
                <c:pt idx="2">
                  <c:v>0.82835820895522383</c:v>
                </c:pt>
                <c:pt idx="3">
                  <c:v>0.8990825688073395</c:v>
                </c:pt>
                <c:pt idx="4">
                  <c:v>0.79166666666666663</c:v>
                </c:pt>
                <c:pt idx="5">
                  <c:v>0.92105263157894735</c:v>
                </c:pt>
                <c:pt idx="6">
                  <c:v>0.88744588744588748</c:v>
                </c:pt>
              </c:numCache>
            </c:numRef>
          </c:val>
        </c:ser>
        <c:ser>
          <c:idx val="1"/>
          <c:order val="1"/>
          <c:tx>
            <c:strRef>
              <c:f>'About the report'!$B$66</c:f>
              <c:strCache>
                <c:ptCount val="1"/>
                <c:pt idx="0">
                  <c:v>Q2</c:v>
                </c:pt>
              </c:strCache>
            </c:strRef>
          </c:tx>
          <c:spPr>
            <a:solidFill>
              <a:srgbClr val="C10077"/>
            </a:solidFill>
          </c:spPr>
          <c:cat>
            <c:strRef>
              <c:f>'About the report'!$B$66</c:f>
              <c:strCache>
                <c:ptCount val="7"/>
                <c:pt idx="0">
                  <c:v>CA</c:v>
                </c:pt>
                <c:pt idx="1">
                  <c:v>DA</c:v>
                </c:pt>
                <c:pt idx="2">
                  <c:v>LI</c:v>
                </c:pt>
                <c:pt idx="3">
                  <c:v>MU</c:v>
                </c:pt>
                <c:pt idx="4">
                  <c:v>NA</c:v>
                </c:pt>
                <c:pt idx="5">
                  <c:v>TH</c:v>
                </c:pt>
                <c:pt idx="6">
                  <c:v>VA</c:v>
                </c:pt>
              </c:strCache>
            </c:strRef>
          </c:cat>
          <c:val>
            <c:numRef>
              <c:f>'About the report'!$B$66</c:f>
              <c:numCache>
                <c:formatCode>0.0%</c:formatCode>
                <c:ptCount val="7"/>
                <c:pt idx="0">
                  <c:v>0.95541401273885351</c:v>
                </c:pt>
                <c:pt idx="1">
                  <c:v>0.95238095238095233</c:v>
                </c:pt>
                <c:pt idx="2">
                  <c:v>0.872</c:v>
                </c:pt>
                <c:pt idx="3">
                  <c:v>0.9360730593607306</c:v>
                </c:pt>
                <c:pt idx="4">
                  <c:v>0.84615384615384615</c:v>
                </c:pt>
                <c:pt idx="5">
                  <c:v>0.9148351648351648</c:v>
                </c:pt>
                <c:pt idx="6">
                  <c:v>0.917004048582996</c:v>
                </c:pt>
              </c:numCache>
            </c:numRef>
          </c:val>
        </c:ser>
        <c:ser>
          <c:idx val="2"/>
          <c:order val="2"/>
          <c:tx>
            <c:strRef>
              <c:f>'About the report'!$B$66</c:f>
              <c:strCache>
                <c:ptCount val="1"/>
                <c:pt idx="0">
                  <c:v>Q3</c:v>
                </c:pt>
              </c:strCache>
            </c:strRef>
          </c:tx>
          <c:spPr>
            <a:solidFill>
              <a:sysClr val="windowText" lastClr="000000"/>
            </a:solidFill>
          </c:spPr>
          <c:cat>
            <c:strRef>
              <c:f>'About the report'!$B$66</c:f>
              <c:strCache>
                <c:ptCount val="7"/>
                <c:pt idx="0">
                  <c:v>CA</c:v>
                </c:pt>
                <c:pt idx="1">
                  <c:v>DA</c:v>
                </c:pt>
                <c:pt idx="2">
                  <c:v>LI</c:v>
                </c:pt>
                <c:pt idx="3">
                  <c:v>MU</c:v>
                </c:pt>
                <c:pt idx="4">
                  <c:v>NA</c:v>
                </c:pt>
                <c:pt idx="5">
                  <c:v>TH</c:v>
                </c:pt>
                <c:pt idx="6">
                  <c:v>VA</c:v>
                </c:pt>
              </c:strCache>
            </c:strRef>
          </c:cat>
          <c:val>
            <c:numRef>
              <c:f>'About the report'!$B$66</c:f>
              <c:numCache>
                <c:formatCode>0.0%</c:formatCode>
                <c:ptCount val="7"/>
                <c:pt idx="0">
                  <c:v>0.93805309734513276</c:v>
                </c:pt>
                <c:pt idx="1">
                  <c:v>0.91509433962264153</c:v>
                </c:pt>
                <c:pt idx="2">
                  <c:v>0.92957746478873238</c:v>
                </c:pt>
                <c:pt idx="3">
                  <c:v>0.94</c:v>
                </c:pt>
                <c:pt idx="4">
                  <c:v>0.92156862745098034</c:v>
                </c:pt>
                <c:pt idx="5">
                  <c:v>0.93195266272189348</c:v>
                </c:pt>
                <c:pt idx="6">
                  <c:v>0.91484184914841848</c:v>
                </c:pt>
              </c:numCache>
            </c:numRef>
          </c:val>
        </c:ser>
        <c:ser>
          <c:idx val="3"/>
          <c:order val="3"/>
          <c:tx>
            <c:strRef>
              <c:f>'About the report'!$B$66</c:f>
              <c:strCache>
                <c:ptCount val="1"/>
                <c:pt idx="0">
                  <c:v>Q4</c:v>
                </c:pt>
              </c:strCache>
            </c:strRef>
          </c:tx>
          <c:spPr>
            <a:solidFill>
              <a:srgbClr val="009DE0"/>
            </a:solidFill>
          </c:spPr>
          <c:cat>
            <c:strRef>
              <c:f>'About the report'!$B$66</c:f>
              <c:strCache>
                <c:ptCount val="7"/>
                <c:pt idx="0">
                  <c:v>CA</c:v>
                </c:pt>
                <c:pt idx="1">
                  <c:v>DA</c:v>
                </c:pt>
                <c:pt idx="2">
                  <c:v>LI</c:v>
                </c:pt>
                <c:pt idx="3">
                  <c:v>MU</c:v>
                </c:pt>
                <c:pt idx="4">
                  <c:v>NA</c:v>
                </c:pt>
                <c:pt idx="5">
                  <c:v>TH</c:v>
                </c:pt>
                <c:pt idx="6">
                  <c:v>VA</c:v>
                </c:pt>
              </c:strCache>
            </c:strRef>
          </c:cat>
          <c:val>
            <c:numRef>
              <c:f>'About the report'!$B$66</c:f>
              <c:numCache>
                <c:formatCode>0.0%</c:formatCode>
                <c:ptCount val="7"/>
                <c:pt idx="0">
                  <c:v>0.76433121019108285</c:v>
                </c:pt>
                <c:pt idx="1">
                  <c:v>0.91463414634146345</c:v>
                </c:pt>
                <c:pt idx="2">
                  <c:v>0.69767441860465118</c:v>
                </c:pt>
                <c:pt idx="3">
                  <c:v>0.83660130718954251</c:v>
                </c:pt>
                <c:pt idx="4">
                  <c:v>0.84615384615384615</c:v>
                </c:pt>
                <c:pt idx="5">
                  <c:v>0.75555555555555554</c:v>
                </c:pt>
                <c:pt idx="6">
                  <c:v>0.78991596638655459</c:v>
                </c:pt>
              </c:numCache>
            </c:numRef>
          </c:val>
        </c:ser>
        <c:dLbls/>
        <c:axId val="89519232"/>
        <c:axId val="89520768"/>
      </c:barChart>
      <c:catAx>
        <c:axId val="89519232"/>
        <c:scaling>
          <c:orientation val="minMax"/>
        </c:scaling>
        <c:axPos val="b"/>
        <c:tickLblPos val="nextTo"/>
        <c:crossAx val="89520768"/>
        <c:crosses val="autoZero"/>
        <c:auto val="1"/>
        <c:lblAlgn val="ctr"/>
        <c:lblOffset val="100"/>
      </c:catAx>
      <c:valAx>
        <c:axId val="89520768"/>
        <c:scaling>
          <c:orientation val="minMax"/>
          <c:max val="1"/>
        </c:scaling>
        <c:axPos val="l"/>
        <c:majorGridlines/>
        <c:numFmt formatCode="0%" sourceLinked="0"/>
        <c:tickLblPos val="nextTo"/>
        <c:crossAx val="89519232"/>
        <c:crosses val="autoZero"/>
        <c:crossBetween val="between"/>
      </c:valAx>
      <c:spPr>
        <a:ln w="25400">
          <a:solidFill>
            <a:schemeClr val="tx1"/>
          </a:solidFill>
        </a:ln>
      </c:spPr>
    </c:plotArea>
    <c:legend>
      <c:legendPos val="r"/>
      <c:layout/>
    </c:legend>
    <c:plotVisOnly val="1"/>
    <c:dispBlanksAs val="gap"/>
  </c:chart>
  <c:printSettings>
    <c:headerFooter/>
    <c:pageMargins b="0.75000000000000144" l="0.70000000000000062" r="0.70000000000000062" t="0.75000000000000144" header="0.30000000000000032" footer="0.30000000000000032"/>
    <c:pageSetup/>
  </c:printSettings>
  <c:userShapes r:id="rId2"/>
</c:chartSpace>
</file>

<file path=xl/charts/chart20.xml><?xml version="1.0" encoding="utf-8"?>
<c:chartSpace xmlns:c="http://schemas.openxmlformats.org/drawingml/2006/chart" xmlns:a="http://schemas.openxmlformats.org/drawingml/2006/main" xmlns:r="http://schemas.openxmlformats.org/officeDocument/2006/relationships">
  <c:lang val="en-GB"/>
  <c:clrMapOvr bg1="lt1" tx1="dk1" bg2="lt2" tx2="dk2" accent1="accent1" accent2="accent2" accent3="accent3" accent4="accent4" accent5="accent5" accent6="accent6" hlink="hlink" folHlink="folHlink"/>
  <c:pivotSource>
    <c:name>[2012-02-06 Gfta region value volume 1112 M11 FINAL(1).xlsx]Summary tables artform!PivotTable3</c:name>
    <c:fmtId val="9"/>
  </c:pivotSource>
  <c:chart>
    <c:title>
      <c:tx>
        <c:strRef>
          <c:f>'About the report'!$B$67</c:f>
          <c:strCache>
            <c:ptCount val="1"/>
            <c:pt idx="0">
              <c:v>Grants for the arts: April 2011 to February 2012 - Ineligibility rates per artform</c:v>
            </c:pt>
          </c:strCache>
        </c:strRef>
      </c:tx>
      <c:layout>
        <c:manualLayout>
          <c:xMode val="edge"/>
          <c:yMode val="edge"/>
          <c:x val="0.13195144356955379"/>
          <c:y val="4.177214773525887E-2"/>
        </c:manualLayout>
      </c:layout>
      <c:txPr>
        <a:bodyPr/>
        <a:lstStyle/>
        <a:p>
          <a:pPr>
            <a:defRPr sz="1200">
              <a:solidFill>
                <a:srgbClr val="C10077"/>
              </a:solidFill>
              <a:latin typeface="Arial" pitchFamily="34" charset="0"/>
              <a:cs typeface="Arial" pitchFamily="34" charset="0"/>
            </a:defRPr>
          </a:pPr>
          <a:endParaRPr lang="en-US"/>
        </a:p>
      </c:txPr>
    </c:title>
    <c:pivotFmts>
      <c:pivotFmt>
        <c:idx val="0"/>
        <c:spPr>
          <a:solidFill>
            <a:srgbClr val="A59E94"/>
          </a:solidFill>
        </c:spPr>
        <c:marker>
          <c:symbol val="none"/>
        </c:marker>
      </c:pivotFmt>
      <c:pivotFmt>
        <c:idx val="1"/>
        <c:spPr>
          <a:solidFill>
            <a:srgbClr val="C10077"/>
          </a:solidFill>
        </c:spPr>
        <c:marker>
          <c:symbol val="none"/>
        </c:marker>
      </c:pivotFmt>
      <c:pivotFmt>
        <c:idx val="2"/>
        <c:spPr>
          <a:solidFill>
            <a:schemeClr val="tx1"/>
          </a:solidFill>
        </c:spPr>
        <c:marker>
          <c:symbol val="none"/>
        </c:marker>
      </c:pivotFmt>
      <c:pivotFmt>
        <c:idx val="3"/>
        <c:spPr>
          <a:solidFill>
            <a:srgbClr val="FF75CA"/>
          </a:solidFill>
          <a:ln w="25400">
            <a:solidFill>
              <a:srgbClr val="C10077"/>
            </a:solidFill>
          </a:ln>
        </c:spPr>
        <c:marker>
          <c:symbol val="none"/>
        </c:marker>
      </c:pivotFmt>
      <c:pivotFmt>
        <c:idx val="4"/>
        <c:spPr>
          <a:solidFill>
            <a:srgbClr val="A59E94"/>
          </a:solidFill>
        </c:spPr>
        <c:marker>
          <c:symbol val="none"/>
        </c:marker>
      </c:pivotFmt>
      <c:pivotFmt>
        <c:idx val="5"/>
        <c:spPr>
          <a:solidFill>
            <a:srgbClr val="C10077"/>
          </a:solidFill>
        </c:spPr>
        <c:marker>
          <c:symbol val="none"/>
        </c:marker>
      </c:pivotFmt>
      <c:pivotFmt>
        <c:idx val="6"/>
        <c:spPr>
          <a:solidFill>
            <a:sysClr val="windowText" lastClr="000000"/>
          </a:solidFill>
        </c:spPr>
        <c:marker>
          <c:symbol val="none"/>
        </c:marker>
      </c:pivotFmt>
      <c:pivotFmt>
        <c:idx val="7"/>
        <c:spPr>
          <a:solidFill>
            <a:srgbClr val="FF75CA"/>
          </a:solidFill>
          <a:ln w="25400">
            <a:solidFill>
              <a:srgbClr val="C10077"/>
            </a:solidFill>
          </a:ln>
        </c:spPr>
        <c:marker>
          <c:symbol val="none"/>
        </c:marker>
      </c:pivotFmt>
      <c:pivotFmt>
        <c:idx val="8"/>
        <c:spPr>
          <a:solidFill>
            <a:srgbClr val="A59E94"/>
          </a:solidFill>
        </c:spPr>
        <c:marker>
          <c:symbol val="none"/>
        </c:marker>
      </c:pivotFmt>
      <c:pivotFmt>
        <c:idx val="9"/>
        <c:spPr>
          <a:solidFill>
            <a:srgbClr val="C10077"/>
          </a:solidFill>
        </c:spPr>
        <c:marker>
          <c:symbol val="none"/>
        </c:marker>
      </c:pivotFmt>
      <c:pivotFmt>
        <c:idx val="10"/>
        <c:spPr>
          <a:solidFill>
            <a:sysClr val="windowText" lastClr="000000"/>
          </a:solidFill>
        </c:spPr>
        <c:marker>
          <c:symbol val="none"/>
        </c:marker>
      </c:pivotFmt>
      <c:pivotFmt>
        <c:idx val="11"/>
        <c:spPr>
          <a:solidFill>
            <a:srgbClr val="FF75CA"/>
          </a:solidFill>
          <a:ln w="25400">
            <a:solidFill>
              <a:srgbClr val="C10077"/>
            </a:solidFill>
          </a:ln>
        </c:spPr>
        <c:marker>
          <c:symbol val="none"/>
        </c:marker>
      </c:pivotFmt>
      <c:pivotFmt>
        <c:idx val="12"/>
        <c:spPr>
          <a:solidFill>
            <a:srgbClr val="C10077"/>
          </a:solidFill>
        </c:spPr>
        <c:marker>
          <c:symbol val="none"/>
        </c:marker>
      </c:pivotFmt>
      <c:pivotFmt>
        <c:idx val="13"/>
        <c:spPr>
          <a:solidFill>
            <a:sysClr val="windowText" lastClr="000000"/>
          </a:solidFill>
        </c:spPr>
        <c:marker>
          <c:symbol val="none"/>
        </c:marker>
      </c:pivotFmt>
      <c:pivotFmt>
        <c:idx val="14"/>
        <c:spPr>
          <a:solidFill>
            <a:srgbClr val="009DE0"/>
          </a:solidFill>
        </c:spPr>
        <c:marker>
          <c:symbol val="none"/>
        </c:marker>
      </c:pivotFmt>
    </c:pivotFmts>
    <c:plotArea>
      <c:layout>
        <c:manualLayout>
          <c:layoutTarget val="inner"/>
          <c:xMode val="edge"/>
          <c:yMode val="edge"/>
          <c:x val="9.8571741032371027E-2"/>
          <c:y val="0.19525809795879914"/>
          <c:w val="0.77424912510936161"/>
          <c:h val="0.59915317449724348"/>
        </c:manualLayout>
      </c:layout>
      <c:barChart>
        <c:barDir val="col"/>
        <c:grouping val="clustered"/>
        <c:ser>
          <c:idx val="0"/>
          <c:order val="0"/>
          <c:tx>
            <c:strRef>
              <c:f>'About the report'!$B$67</c:f>
              <c:strCache>
                <c:ptCount val="1"/>
                <c:pt idx="0">
                  <c:v>Q1</c:v>
                </c:pt>
              </c:strCache>
            </c:strRef>
          </c:tx>
          <c:spPr>
            <a:solidFill>
              <a:srgbClr val="A59E94"/>
            </a:solidFill>
          </c:spPr>
          <c:cat>
            <c:strRef>
              <c:f>'About the report'!$B$67</c:f>
              <c:strCache>
                <c:ptCount val="7"/>
                <c:pt idx="0">
                  <c:v>CA</c:v>
                </c:pt>
                <c:pt idx="1">
                  <c:v>DA</c:v>
                </c:pt>
                <c:pt idx="2">
                  <c:v>LI</c:v>
                </c:pt>
                <c:pt idx="3">
                  <c:v>MU</c:v>
                </c:pt>
                <c:pt idx="4">
                  <c:v>NA</c:v>
                </c:pt>
                <c:pt idx="5">
                  <c:v>TH</c:v>
                </c:pt>
                <c:pt idx="6">
                  <c:v>VA</c:v>
                </c:pt>
              </c:strCache>
            </c:strRef>
          </c:cat>
          <c:val>
            <c:numRef>
              <c:f>'About the report'!$B$67</c:f>
              <c:numCache>
                <c:formatCode>0.0%</c:formatCode>
                <c:ptCount val="7"/>
                <c:pt idx="0">
                  <c:v>0.14285714285714285</c:v>
                </c:pt>
                <c:pt idx="1">
                  <c:v>0.2</c:v>
                </c:pt>
                <c:pt idx="2">
                  <c:v>0.35074626865671643</c:v>
                </c:pt>
                <c:pt idx="3">
                  <c:v>0.32110091743119268</c:v>
                </c:pt>
                <c:pt idx="4">
                  <c:v>0.35416666666666669</c:v>
                </c:pt>
                <c:pt idx="5">
                  <c:v>0.18684210526315789</c:v>
                </c:pt>
                <c:pt idx="6">
                  <c:v>0.17965367965367965</c:v>
                </c:pt>
              </c:numCache>
            </c:numRef>
          </c:val>
        </c:ser>
        <c:ser>
          <c:idx val="1"/>
          <c:order val="1"/>
          <c:tx>
            <c:strRef>
              <c:f>'About the report'!$B$67</c:f>
              <c:strCache>
                <c:ptCount val="1"/>
                <c:pt idx="0">
                  <c:v>Q2</c:v>
                </c:pt>
              </c:strCache>
            </c:strRef>
          </c:tx>
          <c:spPr>
            <a:solidFill>
              <a:srgbClr val="C10077"/>
            </a:solidFill>
          </c:spPr>
          <c:cat>
            <c:strRef>
              <c:f>'About the report'!$B$67</c:f>
              <c:strCache>
                <c:ptCount val="7"/>
                <c:pt idx="0">
                  <c:v>CA</c:v>
                </c:pt>
                <c:pt idx="1">
                  <c:v>DA</c:v>
                </c:pt>
                <c:pt idx="2">
                  <c:v>LI</c:v>
                </c:pt>
                <c:pt idx="3">
                  <c:v>MU</c:v>
                </c:pt>
                <c:pt idx="4">
                  <c:v>NA</c:v>
                </c:pt>
                <c:pt idx="5">
                  <c:v>TH</c:v>
                </c:pt>
                <c:pt idx="6">
                  <c:v>VA</c:v>
                </c:pt>
              </c:strCache>
            </c:strRef>
          </c:cat>
          <c:val>
            <c:numRef>
              <c:f>'About the report'!$B$67</c:f>
              <c:numCache>
                <c:formatCode>0.0%</c:formatCode>
                <c:ptCount val="7"/>
                <c:pt idx="0">
                  <c:v>0.1464968152866242</c:v>
                </c:pt>
                <c:pt idx="1">
                  <c:v>0.13333333333333333</c:v>
                </c:pt>
                <c:pt idx="2">
                  <c:v>0.23200000000000001</c:v>
                </c:pt>
                <c:pt idx="3">
                  <c:v>0.30136986301369861</c:v>
                </c:pt>
                <c:pt idx="4">
                  <c:v>0.26923076923076922</c:v>
                </c:pt>
                <c:pt idx="5">
                  <c:v>0.17857142857142858</c:v>
                </c:pt>
                <c:pt idx="6">
                  <c:v>0.20445344129554655</c:v>
                </c:pt>
              </c:numCache>
            </c:numRef>
          </c:val>
        </c:ser>
        <c:ser>
          <c:idx val="2"/>
          <c:order val="2"/>
          <c:tx>
            <c:strRef>
              <c:f>'About the report'!$B$67</c:f>
              <c:strCache>
                <c:ptCount val="1"/>
                <c:pt idx="0">
                  <c:v>Q3</c:v>
                </c:pt>
              </c:strCache>
            </c:strRef>
          </c:tx>
          <c:spPr>
            <a:solidFill>
              <a:sysClr val="windowText" lastClr="000000"/>
            </a:solidFill>
          </c:spPr>
          <c:cat>
            <c:strRef>
              <c:f>'About the report'!$B$67</c:f>
              <c:strCache>
                <c:ptCount val="7"/>
                <c:pt idx="0">
                  <c:v>CA</c:v>
                </c:pt>
                <c:pt idx="1">
                  <c:v>DA</c:v>
                </c:pt>
                <c:pt idx="2">
                  <c:v>LI</c:v>
                </c:pt>
                <c:pt idx="3">
                  <c:v>MU</c:v>
                </c:pt>
                <c:pt idx="4">
                  <c:v>NA</c:v>
                </c:pt>
                <c:pt idx="5">
                  <c:v>TH</c:v>
                </c:pt>
                <c:pt idx="6">
                  <c:v>VA</c:v>
                </c:pt>
              </c:strCache>
            </c:strRef>
          </c:cat>
          <c:val>
            <c:numRef>
              <c:f>'About the report'!$B$67</c:f>
              <c:numCache>
                <c:formatCode>0.0%</c:formatCode>
                <c:ptCount val="7"/>
                <c:pt idx="0">
                  <c:v>0.15929203539823009</c:v>
                </c:pt>
                <c:pt idx="1">
                  <c:v>0.15094339622641509</c:v>
                </c:pt>
                <c:pt idx="2">
                  <c:v>0.29577464788732394</c:v>
                </c:pt>
                <c:pt idx="3">
                  <c:v>0.30499999999999999</c:v>
                </c:pt>
                <c:pt idx="4">
                  <c:v>0.35294117647058826</c:v>
                </c:pt>
                <c:pt idx="5">
                  <c:v>0.13905325443786981</c:v>
                </c:pt>
                <c:pt idx="6">
                  <c:v>0.19464720194647203</c:v>
                </c:pt>
              </c:numCache>
            </c:numRef>
          </c:val>
        </c:ser>
        <c:ser>
          <c:idx val="3"/>
          <c:order val="3"/>
          <c:tx>
            <c:strRef>
              <c:f>'About the report'!$B$67</c:f>
              <c:strCache>
                <c:ptCount val="1"/>
                <c:pt idx="0">
                  <c:v>Q4</c:v>
                </c:pt>
              </c:strCache>
            </c:strRef>
          </c:tx>
          <c:spPr>
            <a:solidFill>
              <a:srgbClr val="009DE0"/>
            </a:solidFill>
          </c:spPr>
          <c:cat>
            <c:strRef>
              <c:f>'About the report'!$B$67</c:f>
              <c:strCache>
                <c:ptCount val="7"/>
                <c:pt idx="0">
                  <c:v>CA</c:v>
                </c:pt>
                <c:pt idx="1">
                  <c:v>DA</c:v>
                </c:pt>
                <c:pt idx="2">
                  <c:v>LI</c:v>
                </c:pt>
                <c:pt idx="3">
                  <c:v>MU</c:v>
                </c:pt>
                <c:pt idx="4">
                  <c:v>NA</c:v>
                </c:pt>
                <c:pt idx="5">
                  <c:v>TH</c:v>
                </c:pt>
                <c:pt idx="6">
                  <c:v>VA</c:v>
                </c:pt>
              </c:strCache>
            </c:strRef>
          </c:cat>
          <c:val>
            <c:numRef>
              <c:f>'About the report'!$B$67</c:f>
              <c:numCache>
                <c:formatCode>0.0%</c:formatCode>
                <c:ptCount val="7"/>
                <c:pt idx="0">
                  <c:v>0.24203821656050956</c:v>
                </c:pt>
                <c:pt idx="1">
                  <c:v>0.2073170731707317</c:v>
                </c:pt>
                <c:pt idx="2">
                  <c:v>0.27906976744186046</c:v>
                </c:pt>
                <c:pt idx="3">
                  <c:v>0.29411764705882354</c:v>
                </c:pt>
                <c:pt idx="4">
                  <c:v>0.25641025641025639</c:v>
                </c:pt>
                <c:pt idx="5">
                  <c:v>0.14603174603174604</c:v>
                </c:pt>
                <c:pt idx="6">
                  <c:v>0.23249299719887956</c:v>
                </c:pt>
              </c:numCache>
            </c:numRef>
          </c:val>
        </c:ser>
        <c:dLbls/>
        <c:axId val="89932544"/>
        <c:axId val="89934080"/>
      </c:barChart>
      <c:catAx>
        <c:axId val="89932544"/>
        <c:scaling>
          <c:orientation val="minMax"/>
        </c:scaling>
        <c:axPos val="b"/>
        <c:tickLblPos val="nextTo"/>
        <c:crossAx val="89934080"/>
        <c:crosses val="autoZero"/>
        <c:auto val="1"/>
        <c:lblAlgn val="ctr"/>
        <c:lblOffset val="100"/>
      </c:catAx>
      <c:valAx>
        <c:axId val="89934080"/>
        <c:scaling>
          <c:orientation val="minMax"/>
        </c:scaling>
        <c:axPos val="l"/>
        <c:majorGridlines/>
        <c:numFmt formatCode="0%" sourceLinked="0"/>
        <c:tickLblPos val="nextTo"/>
        <c:crossAx val="89932544"/>
        <c:crosses val="autoZero"/>
        <c:crossBetween val="between"/>
      </c:valAx>
      <c:spPr>
        <a:ln w="25400">
          <a:solidFill>
            <a:schemeClr val="tx1"/>
          </a:solidFill>
        </a:ln>
      </c:spPr>
    </c:plotArea>
    <c:legend>
      <c:legendPos val="r"/>
      <c:layout/>
    </c:legend>
    <c:plotVisOnly val="1"/>
    <c:dispBlanksAs val="gap"/>
  </c:chart>
  <c:printSettings>
    <c:headerFooter/>
    <c:pageMargins b="0.75000000000000144" l="0.70000000000000062" r="0.70000000000000062" t="0.75000000000000144" header="0.30000000000000032" footer="0.30000000000000032"/>
    <c:pageSetup/>
  </c:printSettings>
  <c:userShapes r:id="rId2"/>
</c:chartSpace>
</file>

<file path=xl/chartsheets/_rels/sheet1.xml.rels><?xml version="1.0" encoding="UTF-8" standalone="yes"?>
<Relationships xmlns="http://schemas.openxmlformats.org/package/2006/relationships"><Relationship Id="rId1" Type="http://schemas.openxmlformats.org/officeDocument/2006/relationships/drawing" Target="../drawings/drawing4.xml"/></Relationships>
</file>

<file path=xl/chartsheets/_rels/sheet2.xml.rels><?xml version="1.0" encoding="UTF-8" standalone="yes"?>
<Relationships xmlns="http://schemas.openxmlformats.org/package/2006/relationships"><Relationship Id="rId1" Type="http://schemas.openxmlformats.org/officeDocument/2006/relationships/drawing" Target="../drawings/drawing10.xml"/></Relationships>
</file>

<file path=xl/chartsheets/_rels/sheet3.xml.rels><?xml version="1.0" encoding="UTF-8" standalone="yes"?>
<Relationships xmlns="http://schemas.openxmlformats.org/package/2006/relationships"><Relationship Id="rId1" Type="http://schemas.openxmlformats.org/officeDocument/2006/relationships/drawing" Target="../drawings/drawing16.xml"/></Relationships>
</file>

<file path=xl/chartsheets/_rels/sheet4.xml.rels><?xml version="1.0" encoding="UTF-8" standalone="yes"?>
<Relationships xmlns="http://schemas.openxmlformats.org/package/2006/relationships"><Relationship Id="rId1" Type="http://schemas.openxmlformats.org/officeDocument/2006/relationships/drawing" Target="../drawings/drawing22.xml"/></Relationships>
</file>

<file path=xl/chartsheets/sheet1.xml><?xml version="1.0" encoding="utf-8"?>
<chartsheet xmlns="http://schemas.openxmlformats.org/spreadsheetml/2006/main" xmlns:r="http://schemas.openxmlformats.org/officeDocument/2006/relationships">
  <sheetPr/>
  <sheetViews>
    <sheetView zoomScale="110" workbookViewId="0"/>
  </sheetViews>
  <pageMargins left="0.7" right="0.7" top="0.75" bottom="0.75" header="0.3" footer="0.3"/>
  <drawing r:id="rId1"/>
</chartsheet>
</file>

<file path=xl/chartsheets/sheet2.xml><?xml version="1.0" encoding="utf-8"?>
<chartsheet xmlns="http://schemas.openxmlformats.org/spreadsheetml/2006/main" xmlns:r="http://schemas.openxmlformats.org/officeDocument/2006/relationships">
  <sheetPr/>
  <sheetViews>
    <sheetView zoomScale="110" workbookViewId="0"/>
  </sheetViews>
  <pageMargins left="0.7" right="0.7" top="0.75" bottom="0.75" header="0.3" footer="0.3"/>
  <drawing r:id="rId1"/>
</chartsheet>
</file>

<file path=xl/chartsheets/sheet3.xml><?xml version="1.0" encoding="utf-8"?>
<chartsheet xmlns="http://schemas.openxmlformats.org/spreadsheetml/2006/main" xmlns:r="http://schemas.openxmlformats.org/officeDocument/2006/relationships">
  <sheetPr/>
  <sheetViews>
    <sheetView zoomScale="110" workbookViewId="0"/>
  </sheetViews>
  <pageMargins left="0.7" right="0.7" top="0.75" bottom="0.75" header="0.3" footer="0.3"/>
  <drawing r:id="rId1"/>
</chartsheet>
</file>

<file path=xl/chartsheets/sheet4.xml><?xml version="1.0" encoding="utf-8"?>
<chartsheet xmlns="http://schemas.openxmlformats.org/spreadsheetml/2006/main" xmlns:r="http://schemas.openxmlformats.org/officeDocument/2006/relationships">
  <sheetPr/>
  <sheetViews>
    <sheetView zoomScale="110" workbookViewId="0"/>
  </sheetViews>
  <pageMargins left="0.7" right="0.7" top="0.75" bottom="0.75" header="0.3" footer="0.3"/>
  <drawing r:id="rId1"/>
</chartsheet>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xml.rels><?xml version="1.0" encoding="UTF-8" standalone="yes"?>
<Relationships xmlns="http://schemas.openxmlformats.org/package/2006/relationships"><Relationship Id="rId1" Type="http://schemas.openxmlformats.org/officeDocument/2006/relationships/image" Target="../media/image1.jpeg"/></Relationships>
</file>

<file path=xl/drawings/_rels/drawing4.xml.rels><?xml version="1.0" encoding="UTF-8" standalone="yes"?>
<Relationships xmlns="http://schemas.openxmlformats.org/package/2006/relationships"><Relationship Id="rId1" Type="http://schemas.openxmlformats.org/officeDocument/2006/relationships/chart" Target="../charts/chart1.xml"/></Relationships>
</file>

<file path=xl/drawings/_rels/drawing5.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chart" Target="../charts/chart3.xml"/><Relationship Id="rId1" Type="http://schemas.openxmlformats.org/officeDocument/2006/relationships/chart" Target="../charts/chart2.xml"/><Relationship Id="rId4"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image" Target="../media/image1.jpeg"/></Relationships>
</file>

<file path=xl/drawings/_rels/drawing7.xml.rels><?xml version="1.0" encoding="UTF-8" standalone="yes"?>
<Relationships xmlns="http://schemas.openxmlformats.org/package/2006/relationships"><Relationship Id="rId1" Type="http://schemas.openxmlformats.org/officeDocument/2006/relationships/image" Target="../media/image1.jpeg"/></Relationships>
</file>

<file path=xl/drawings/_rels/drawing8.xml.rels><?xml version="1.0" encoding="UTF-8" standalone="yes"?>
<Relationships xmlns="http://schemas.openxmlformats.org/package/2006/relationships"><Relationship Id="rId1" Type="http://schemas.openxmlformats.org/officeDocument/2006/relationships/image" Target="../media/image1.jpeg"/></Relationships>
</file>

<file path=xl/drawings/_rels/drawing9.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0.xml.rels><?xml version="1.0" encoding="UTF-8" standalone="yes"?>
<Relationships xmlns="http://schemas.openxmlformats.org/package/2006/relationships"><Relationship Id="rId1" Type="http://schemas.openxmlformats.org/officeDocument/2006/relationships/chart" Target="../charts/chart6.xml"/></Relationships>
</file>

<file path=xl/drawings/_rels/drawing11.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4" Type="http://schemas.openxmlformats.org/officeDocument/2006/relationships/chart" Target="../charts/chart10.xml"/></Relationships>
</file>

<file path=xl/drawings/_rels/drawing1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3.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4.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5.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6.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17.xml.rels><?xml version="1.0" encoding="UTF-8" standalone="yes"?>
<Relationships xmlns="http://schemas.openxmlformats.org/package/2006/relationships"><Relationship Id="rId3" Type="http://schemas.openxmlformats.org/officeDocument/2006/relationships/chart" Target="../charts/chart14.xml"/><Relationship Id="rId2" Type="http://schemas.openxmlformats.org/officeDocument/2006/relationships/chart" Target="../charts/chart13.xml"/><Relationship Id="rId1" Type="http://schemas.openxmlformats.org/officeDocument/2006/relationships/chart" Target="../charts/chart12.xml"/><Relationship Id="rId4" Type="http://schemas.openxmlformats.org/officeDocument/2006/relationships/chart" Target="../charts/chart15.xml"/></Relationships>
</file>

<file path=xl/drawings/_rels/drawing18.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9.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0.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2.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23.xml.rels><?xml version="1.0" encoding="UTF-8" standalone="yes"?>
<Relationships xmlns="http://schemas.openxmlformats.org/package/2006/relationships"><Relationship Id="rId3" Type="http://schemas.openxmlformats.org/officeDocument/2006/relationships/chart" Target="../charts/chart19.xml"/><Relationship Id="rId2" Type="http://schemas.openxmlformats.org/officeDocument/2006/relationships/chart" Target="../charts/chart18.xml"/><Relationship Id="rId1" Type="http://schemas.openxmlformats.org/officeDocument/2006/relationships/chart" Target="../charts/chart17.xml"/><Relationship Id="rId4" Type="http://schemas.openxmlformats.org/officeDocument/2006/relationships/chart" Target="../charts/chart20.xml"/></Relationships>
</file>

<file path=xl/drawings/_rels/drawing24.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5.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6.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7.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editAs="oneCell">
    <xdr:from>
      <xdr:col>0</xdr:col>
      <xdr:colOff>5314950</xdr:colOff>
      <xdr:row>0</xdr:row>
      <xdr:rowOff>123825</xdr:rowOff>
    </xdr:from>
    <xdr:to>
      <xdr:col>0</xdr:col>
      <xdr:colOff>6057900</xdr:colOff>
      <xdr:row>4</xdr:row>
      <xdr:rowOff>38100</xdr:rowOff>
    </xdr:to>
    <xdr:pic>
      <xdr:nvPicPr>
        <xdr:cNvPr id="2" name="Picture 139" descr="range_right_black"/>
        <xdr:cNvPicPr>
          <a:picLocks noChangeAspect="1" noChangeArrowheads="1"/>
        </xdr:cNvPicPr>
      </xdr:nvPicPr>
      <xdr:blipFill>
        <a:blip xmlns:r="http://schemas.openxmlformats.org/officeDocument/2006/relationships" r:embed="rId1" cstate="print"/>
        <a:srcRect l="64360"/>
        <a:stretch>
          <a:fillRect/>
        </a:stretch>
      </xdr:blipFill>
      <xdr:spPr bwMode="auto">
        <a:xfrm>
          <a:off x="5314950" y="123825"/>
          <a:ext cx="742950" cy="685800"/>
        </a:xfrm>
        <a:prstGeom prst="rect">
          <a:avLst/>
        </a:prstGeom>
        <a:noFill/>
        <a:ln w="9525">
          <a:noFill/>
          <a:miter lim="800000"/>
          <a:headEnd/>
          <a:tailEnd/>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5</xdr:col>
      <xdr:colOff>95250</xdr:colOff>
      <xdr:row>1</xdr:row>
      <xdr:rowOff>19050</xdr:rowOff>
    </xdr:from>
    <xdr:to>
      <xdr:col>6</xdr:col>
      <xdr:colOff>433917</xdr:colOff>
      <xdr:row>4</xdr:row>
      <xdr:rowOff>76200</xdr:rowOff>
    </xdr:to>
    <xdr:pic>
      <xdr:nvPicPr>
        <xdr:cNvPr id="163057" name="Picture 139" descr="range_right_black"/>
        <xdr:cNvPicPr>
          <a:picLocks noChangeAspect="1" noChangeArrowheads="1"/>
        </xdr:cNvPicPr>
      </xdr:nvPicPr>
      <xdr:blipFill>
        <a:blip xmlns:r="http://schemas.openxmlformats.org/officeDocument/2006/relationships" r:embed="rId1" cstate="print"/>
        <a:srcRect l="64360"/>
        <a:stretch>
          <a:fillRect/>
        </a:stretch>
      </xdr:blipFill>
      <xdr:spPr bwMode="auto">
        <a:xfrm>
          <a:off x="5200650" y="19050"/>
          <a:ext cx="742950" cy="685800"/>
        </a:xfrm>
        <a:prstGeom prst="rect">
          <a:avLst/>
        </a:prstGeom>
        <a:noFill/>
        <a:ln w="9525">
          <a:noFill/>
          <a:miter lim="800000"/>
          <a:headEnd/>
          <a:tailEnd/>
        </a:ln>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95250</xdr:colOff>
      <xdr:row>1</xdr:row>
      <xdr:rowOff>19050</xdr:rowOff>
    </xdr:from>
    <xdr:to>
      <xdr:col>6</xdr:col>
      <xdr:colOff>25137</xdr:colOff>
      <xdr:row>4</xdr:row>
      <xdr:rowOff>76200</xdr:rowOff>
    </xdr:to>
    <xdr:pic>
      <xdr:nvPicPr>
        <xdr:cNvPr id="2" name="Picture 139" descr="range_right_black"/>
        <xdr:cNvPicPr>
          <a:picLocks noChangeAspect="1" noChangeArrowheads="1"/>
        </xdr:cNvPicPr>
      </xdr:nvPicPr>
      <xdr:blipFill>
        <a:blip xmlns:r="http://schemas.openxmlformats.org/officeDocument/2006/relationships" r:embed="rId1" cstate="print"/>
        <a:srcRect l="64360"/>
        <a:stretch>
          <a:fillRect/>
        </a:stretch>
      </xdr:blipFill>
      <xdr:spPr bwMode="auto">
        <a:xfrm>
          <a:off x="5334000" y="66675"/>
          <a:ext cx="744009" cy="685800"/>
        </a:xfrm>
        <a:prstGeom prst="rect">
          <a:avLst/>
        </a:prstGeom>
        <a:noFill/>
        <a:ln w="9525">
          <a:noFill/>
          <a:miter lim="800000"/>
          <a:headEnd/>
          <a:tailEnd/>
        </a:ln>
      </xdr:spPr>
    </xdr:pic>
    <xdr:clientData/>
  </xdr:twoCellAnchor>
</xdr:wsDr>
</file>

<file path=xl/drawings/drawing4.xml><?xml version="1.0" encoding="utf-8"?>
<xdr:wsDr xmlns:xdr="http://schemas.openxmlformats.org/drawingml/2006/spreadsheetDrawing" xmlns:a="http://schemas.openxmlformats.org/drawingml/2006/main">
  <xdr:absoluteAnchor>
    <xdr:pos x="0" y="0"/>
    <xdr:ext cx="9282545" cy="6044045"/>
    <xdr:graphicFrame macro="">
      <xdr:nvGraphicFramePr>
        <xdr:cNvPr id="2" name="Chart 1"/>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xml><?xml version="1.0" encoding="utf-8"?>
<c:userShapes xmlns:c="http://schemas.openxmlformats.org/drawingml/2006/chart">
  <cdr:relSizeAnchor xmlns:cdr="http://schemas.openxmlformats.org/drawingml/2006/chartDrawing">
    <cdr:from>
      <cdr:x>0</cdr:x>
      <cdr:y>0</cdr:y>
    </cdr:from>
    <cdr:to>
      <cdr:x>0.49773</cdr:x>
      <cdr:y>0.50349</cdr:y>
    </cdr:to>
    <cdr:graphicFrame macro="">
      <cdr:nvGraphicFramePr>
        <cdr:cNvPr id="2" name="Chart 1"/>
        <cdr:cNvGraphicFramePr/>
      </cdr:nvGraphicFramePr>
      <cdr:xfrm>
        <a:off xmlns:a="http://schemas.openxmlformats.org/drawingml/2006/main" x="0" y="0"/>
        <a:ext xmlns:a="http://schemas.openxmlformats.org/drawingml/2006/main" cx="0" cy="0"/>
      </cdr: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cdr:graphicFrame>
  </cdr:relSizeAnchor>
  <cdr:relSizeAnchor xmlns:cdr="http://schemas.openxmlformats.org/drawingml/2006/chartDrawing">
    <cdr:from>
      <cdr:x>0.49682</cdr:x>
      <cdr:y>0</cdr:y>
    </cdr:from>
    <cdr:to>
      <cdr:x>1</cdr:x>
      <cdr:y>0.50349</cdr:y>
    </cdr:to>
    <cdr:graphicFrame macro="">
      <cdr:nvGraphicFramePr>
        <cdr:cNvPr id="3" name="Chart 2"/>
        <cdr:cNvGraphicFramePr/>
      </cdr:nvGraphicFramePr>
      <cdr:xfrm>
        <a:off xmlns:a="http://schemas.openxmlformats.org/drawingml/2006/main" x="0" y="0"/>
        <a:ext xmlns:a="http://schemas.openxmlformats.org/drawingml/2006/main" cx="0" cy="0"/>
      </cdr:xfrm>
      <a:graphic xmlns:a="http://schemas.openxmlformats.org/drawingml/2006/main">
        <a:graphicData uri="http://schemas.openxmlformats.org/drawingml/2006/chart">
          <c:chart xmlns:c="http://schemas.openxmlformats.org/drawingml/2006/chart" xmlns:r="http://schemas.openxmlformats.org/officeDocument/2006/relationships" r:id="rId2"/>
        </a:graphicData>
      </a:graphic>
    </cdr:graphicFrame>
  </cdr:relSizeAnchor>
  <cdr:relSizeAnchor xmlns:cdr="http://schemas.openxmlformats.org/drawingml/2006/chartDrawing">
    <cdr:from>
      <cdr:x>0</cdr:x>
      <cdr:y>0.50349</cdr:y>
    </cdr:from>
    <cdr:to>
      <cdr:x>0.49682</cdr:x>
      <cdr:y>1</cdr:y>
    </cdr:to>
    <cdr:graphicFrame macro="">
      <cdr:nvGraphicFramePr>
        <cdr:cNvPr id="4" name="Chart 3"/>
        <cdr:cNvGraphicFramePr/>
      </cdr:nvGraphicFramePr>
      <cdr:xfrm>
        <a:off xmlns:a="http://schemas.openxmlformats.org/drawingml/2006/main" x="0" y="0"/>
        <a:ext xmlns:a="http://schemas.openxmlformats.org/drawingml/2006/main" cx="0" cy="0"/>
      </cdr:xfrm>
      <a:graphic xmlns:a="http://schemas.openxmlformats.org/drawingml/2006/main">
        <a:graphicData uri="http://schemas.openxmlformats.org/drawingml/2006/chart">
          <c:chart xmlns:c="http://schemas.openxmlformats.org/drawingml/2006/chart" xmlns:r="http://schemas.openxmlformats.org/officeDocument/2006/relationships" r:id="rId3"/>
        </a:graphicData>
      </a:graphic>
    </cdr:graphicFrame>
  </cdr:relSizeAnchor>
  <cdr:relSizeAnchor xmlns:cdr="http://schemas.openxmlformats.org/drawingml/2006/chartDrawing">
    <cdr:from>
      <cdr:x>0.49682</cdr:x>
      <cdr:y>0.50349</cdr:y>
    </cdr:from>
    <cdr:to>
      <cdr:x>1</cdr:x>
      <cdr:y>1</cdr:y>
    </cdr:to>
    <cdr:graphicFrame macro="">
      <cdr:nvGraphicFramePr>
        <cdr:cNvPr id="5" name="Chart 4"/>
        <cdr:cNvGraphicFramePr/>
      </cdr:nvGraphicFramePr>
      <cdr:xfrm>
        <a:off xmlns:a="http://schemas.openxmlformats.org/drawingml/2006/main" x="0" y="0"/>
        <a:ext xmlns:a="http://schemas.openxmlformats.org/drawingml/2006/main" cx="0" cy="0"/>
      </cdr:xfrm>
      <a:graphic xmlns:a="http://schemas.openxmlformats.org/drawingml/2006/main">
        <a:graphicData uri="http://schemas.openxmlformats.org/drawingml/2006/chart">
          <c:chart xmlns:c="http://schemas.openxmlformats.org/drawingml/2006/chart" xmlns:r="http://schemas.openxmlformats.org/officeDocument/2006/relationships" r:id="rId4"/>
        </a:graphicData>
      </a:graphic>
    </cdr:graphicFrame>
  </cdr:relSizeAnchor>
</c:userShapes>
</file>

<file path=xl/drawings/drawing6.xml><?xml version="1.0" encoding="utf-8"?>
<c:userShapes xmlns:c="http://schemas.openxmlformats.org/drawingml/2006/chart">
  <cdr:relSizeAnchor xmlns:cdr="http://schemas.openxmlformats.org/drawingml/2006/chartDrawing">
    <cdr:from>
      <cdr:x>0.00731</cdr:x>
      <cdr:y>0.9419</cdr:y>
    </cdr:from>
    <cdr:to>
      <cdr:x>0.55675</cdr:x>
      <cdr:y>0.9878</cdr:y>
    </cdr:to>
    <cdr:sp macro="" textlink="'About the report'!$A$4">
      <cdr:nvSpPr>
        <cdr:cNvPr id="2" name="Text Box 1"/>
        <cdr:cNvSpPr txBox="1">
          <a:spLocks xmlns:a="http://schemas.openxmlformats.org/drawingml/2006/main" noChangeArrowheads="1" noTextEdit="1"/>
        </cdr:cNvSpPr>
      </cdr:nvSpPr>
      <cdr:spPr bwMode="auto">
        <a:xfrm xmlns:a="http://schemas.openxmlformats.org/drawingml/2006/main">
          <a:off x="33766" y="2866158"/>
          <a:ext cx="2537984" cy="139679"/>
        </a:xfrm>
        <a:prstGeom xmlns:a="http://schemas.openxmlformats.org/drawingml/2006/main" prst="rect">
          <a:avLst/>
        </a:prstGeom>
        <a:noFill xmlns:a="http://schemas.openxmlformats.org/drawingml/2006/main"/>
        <a:ln xmlns:a="http://schemas.openxmlformats.org/drawingml/2006/main" w="9525">
          <a:noFill/>
          <a:miter lim="800000"/>
          <a:headEnd/>
          <a:tailEnd/>
        </a:ln>
      </cdr:spPr>
      <cdr:txBody>
        <a:bodyPr xmlns:a="http://schemas.openxmlformats.org/drawingml/2006/main" wrap="square" lIns="27432" tIns="22860" rIns="0" bIns="0" anchor="t" upright="1"/>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pPr algn="l" rtl="0">
            <a:defRPr sz="1000"/>
          </a:pPr>
          <a:fld id="{C80F8DA2-0BEB-49FF-8F98-D97E0D8160D3}" type="TxLink">
            <a:rPr lang="en-GB" sz="800" b="0" i="0" u="none" strike="noStrike" baseline="0">
              <a:solidFill>
                <a:srgbClr val="000000"/>
              </a:solidFill>
              <a:latin typeface="Arial"/>
              <a:cs typeface="Arial"/>
            </a:rPr>
            <a:pPr algn="l" rtl="0">
              <a:defRPr sz="1000"/>
            </a:pPr>
            <a:t>Source: Arena data warehouse 8th March 2012</a:t>
          </a:fld>
          <a:endParaRPr lang="en-GB" sz="800" b="0" i="0" u="none" strike="noStrike" baseline="0">
            <a:solidFill>
              <a:srgbClr val="000000"/>
            </a:solidFill>
            <a:latin typeface="Arial"/>
            <a:cs typeface="Arial"/>
          </a:endParaRPr>
        </a:p>
      </cdr:txBody>
    </cdr:sp>
  </cdr:relSizeAnchor>
  <cdr:relSizeAnchor xmlns:cdr="http://schemas.openxmlformats.org/drawingml/2006/chartDrawing">
    <cdr:from>
      <cdr:x>0.93053</cdr:x>
      <cdr:y>0.02439</cdr:y>
    </cdr:from>
    <cdr:to>
      <cdr:x>0.97774</cdr:x>
      <cdr:y>0.08873</cdr:y>
    </cdr:to>
    <cdr:pic>
      <cdr:nvPicPr>
        <cdr:cNvPr id="3" name="Picture 2" descr="range_right_black"/>
        <cdr:cNvPicPr>
          <a:picLocks xmlns:a="http://schemas.openxmlformats.org/drawingml/2006/main" noChangeAspect="1" noChangeArrowheads="1"/>
        </cdr:cNvPicPr>
      </cdr:nvPicPr>
      <cdr:blipFill>
        <a:blip xmlns:a="http://schemas.openxmlformats.org/drawingml/2006/main" xmlns:r="http://schemas.openxmlformats.org/officeDocument/2006/relationships" r:embed="rId1"/>
        <a:srcRect xmlns:a="http://schemas.openxmlformats.org/drawingml/2006/main" l="64360"/>
        <a:stretch xmlns:a="http://schemas.openxmlformats.org/drawingml/2006/main">
          <a:fillRect/>
        </a:stretch>
      </cdr:blipFill>
      <cdr:spPr bwMode="auto">
        <a:xfrm xmlns:a="http://schemas.openxmlformats.org/drawingml/2006/main">
          <a:off x="4252829" y="66842"/>
          <a:ext cx="215753" cy="176333"/>
        </a:xfrm>
        <a:prstGeom xmlns:a="http://schemas.openxmlformats.org/drawingml/2006/main" prst="rect">
          <a:avLst/>
        </a:prstGeom>
        <a:noFill xmlns:a="http://schemas.openxmlformats.org/drawingml/2006/main"/>
      </cdr:spPr>
    </cdr:pic>
  </cdr:relSizeAnchor>
</c:userShapes>
</file>

<file path=xl/drawings/drawing7.xml><?xml version="1.0" encoding="utf-8"?>
<c:userShapes xmlns:c="http://schemas.openxmlformats.org/drawingml/2006/chart">
  <cdr:relSizeAnchor xmlns:cdr="http://schemas.openxmlformats.org/drawingml/2006/chartDrawing">
    <cdr:from>
      <cdr:x>0.00914</cdr:x>
      <cdr:y>0.93905</cdr:y>
    </cdr:from>
    <cdr:to>
      <cdr:x>0.535</cdr:x>
      <cdr:y>0.98792</cdr:y>
    </cdr:to>
    <cdr:sp macro="" textlink="'About the report'!$A$4">
      <cdr:nvSpPr>
        <cdr:cNvPr id="2" name="Text Box 1"/>
        <cdr:cNvSpPr txBox="1">
          <a:spLocks xmlns:a="http://schemas.openxmlformats.org/drawingml/2006/main" noChangeArrowheads="1" noTextEdit="1"/>
        </cdr:cNvSpPr>
      </cdr:nvSpPr>
      <cdr:spPr bwMode="auto">
        <a:xfrm xmlns:a="http://schemas.openxmlformats.org/drawingml/2006/main">
          <a:off x="42682" y="2857499"/>
          <a:ext cx="2455668" cy="148703"/>
        </a:xfrm>
        <a:prstGeom xmlns:a="http://schemas.openxmlformats.org/drawingml/2006/main" prst="rect">
          <a:avLst/>
        </a:prstGeom>
        <a:noFill xmlns:a="http://schemas.openxmlformats.org/drawingml/2006/main"/>
        <a:ln xmlns:a="http://schemas.openxmlformats.org/drawingml/2006/main" w="9525">
          <a:noFill/>
          <a:miter lim="800000"/>
          <a:headEnd/>
          <a:tailEnd/>
        </a:ln>
      </cdr:spPr>
      <cdr:txBody>
        <a:bodyPr xmlns:a="http://schemas.openxmlformats.org/drawingml/2006/main" wrap="square" lIns="27432" tIns="22860" rIns="0" bIns="0" anchor="t" upright="1"/>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pPr algn="l" rtl="0">
            <a:defRPr sz="1000"/>
          </a:pPr>
          <a:fld id="{2BFB7A6A-CAE9-49BB-80CA-878582A3AB3C}" type="TxLink">
            <a:rPr lang="en-GB" sz="800" b="0" i="0" u="none" strike="noStrike" baseline="0">
              <a:solidFill>
                <a:srgbClr val="000000"/>
              </a:solidFill>
              <a:latin typeface="Arial"/>
              <a:cs typeface="Arial"/>
            </a:rPr>
            <a:pPr algn="l" rtl="0">
              <a:defRPr sz="1000"/>
            </a:pPr>
            <a:t>Source: Arena data warehouse 8th March 2012</a:t>
          </a:fld>
          <a:endParaRPr lang="en-GB" sz="800" b="0" i="0" u="none" strike="noStrike" baseline="0">
            <a:solidFill>
              <a:srgbClr val="000000"/>
            </a:solidFill>
            <a:latin typeface="Arial"/>
            <a:cs typeface="Arial"/>
          </a:endParaRPr>
        </a:p>
      </cdr:txBody>
    </cdr:sp>
  </cdr:relSizeAnchor>
  <cdr:relSizeAnchor xmlns:cdr="http://schemas.openxmlformats.org/drawingml/2006/chartDrawing">
    <cdr:from>
      <cdr:x>0.94372</cdr:x>
      <cdr:y>0.02417</cdr:y>
    </cdr:from>
    <cdr:to>
      <cdr:x>0.98931</cdr:x>
      <cdr:y>0.08575</cdr:y>
    </cdr:to>
    <cdr:pic>
      <cdr:nvPicPr>
        <cdr:cNvPr id="3" name="Picture 2" descr="range_right_black"/>
        <cdr:cNvPicPr>
          <a:picLocks xmlns:a="http://schemas.openxmlformats.org/drawingml/2006/main" noChangeAspect="1" noChangeArrowheads="1"/>
        </cdr:cNvPicPr>
      </cdr:nvPicPr>
      <cdr:blipFill>
        <a:blip xmlns:a="http://schemas.openxmlformats.org/drawingml/2006/main" xmlns:r="http://schemas.openxmlformats.org/officeDocument/2006/relationships" r:embed="rId1"/>
        <a:srcRect xmlns:a="http://schemas.openxmlformats.org/drawingml/2006/main" l="64360"/>
        <a:stretch xmlns:a="http://schemas.openxmlformats.org/drawingml/2006/main">
          <a:fillRect/>
        </a:stretch>
      </cdr:blipFill>
      <cdr:spPr bwMode="auto">
        <a:xfrm xmlns:a="http://schemas.openxmlformats.org/drawingml/2006/main">
          <a:off x="4468091" y="69273"/>
          <a:ext cx="215832" cy="176505"/>
        </a:xfrm>
        <a:prstGeom xmlns:a="http://schemas.openxmlformats.org/drawingml/2006/main" prst="rect">
          <a:avLst/>
        </a:prstGeom>
        <a:noFill xmlns:a="http://schemas.openxmlformats.org/drawingml/2006/main"/>
      </cdr:spPr>
    </cdr:pic>
  </cdr:relSizeAnchor>
</c:userShapes>
</file>

<file path=xl/drawings/drawing8.xml><?xml version="1.0" encoding="utf-8"?>
<c:userShapes xmlns:c="http://schemas.openxmlformats.org/drawingml/2006/chart">
  <cdr:relSizeAnchor xmlns:cdr="http://schemas.openxmlformats.org/drawingml/2006/chartDrawing">
    <cdr:from>
      <cdr:x>0.00571</cdr:x>
      <cdr:y>0.94239</cdr:y>
    </cdr:from>
    <cdr:to>
      <cdr:x>0.5465</cdr:x>
      <cdr:y>0.98683</cdr:y>
    </cdr:to>
    <cdr:sp macro="" textlink="'About the report'!$A$4">
      <cdr:nvSpPr>
        <cdr:cNvPr id="3" name="Text Box 1"/>
        <cdr:cNvSpPr txBox="1">
          <a:spLocks xmlns:a="http://schemas.openxmlformats.org/drawingml/2006/main" noChangeArrowheads="1" noTextEdit="1"/>
        </cdr:cNvSpPr>
      </cdr:nvSpPr>
      <cdr:spPr bwMode="auto">
        <a:xfrm xmlns:a="http://schemas.openxmlformats.org/drawingml/2006/main">
          <a:off x="26327" y="2827901"/>
          <a:ext cx="2493468" cy="133355"/>
        </a:xfrm>
        <a:prstGeom xmlns:a="http://schemas.openxmlformats.org/drawingml/2006/main" prst="rect">
          <a:avLst/>
        </a:prstGeom>
        <a:noFill xmlns:a="http://schemas.openxmlformats.org/drawingml/2006/main"/>
        <a:ln xmlns:a="http://schemas.openxmlformats.org/drawingml/2006/main" w="9525">
          <a:noFill/>
          <a:miter lim="800000"/>
          <a:headEnd/>
          <a:tailEnd/>
        </a:ln>
      </cdr:spPr>
      <cdr:txBody>
        <a:bodyPr xmlns:a="http://schemas.openxmlformats.org/drawingml/2006/main" wrap="square" lIns="27432" tIns="22860" rIns="0" bIns="0" anchor="t" upright="1"/>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pPr algn="l" rtl="0">
            <a:defRPr sz="1000"/>
          </a:pPr>
          <a:fld id="{A3E369D9-314A-44C2-ABD0-DC3D21682C01}" type="TxLink">
            <a:rPr lang="en-GB" sz="800" b="0" i="0" u="none" strike="noStrike" baseline="0">
              <a:solidFill>
                <a:srgbClr val="000000"/>
              </a:solidFill>
              <a:latin typeface="Arial"/>
              <a:cs typeface="Arial"/>
            </a:rPr>
            <a:pPr algn="l" rtl="0">
              <a:defRPr sz="1000"/>
            </a:pPr>
            <a:t>Source: Arena data warehouse 8th March 2012</a:t>
          </a:fld>
          <a:endParaRPr lang="en-GB" sz="800" b="0" i="0" u="none" strike="noStrike" baseline="0">
            <a:solidFill>
              <a:srgbClr val="000000"/>
            </a:solidFill>
            <a:latin typeface="Arial"/>
            <a:cs typeface="Arial"/>
          </a:endParaRPr>
        </a:p>
      </cdr:txBody>
    </cdr:sp>
  </cdr:relSizeAnchor>
  <cdr:relSizeAnchor xmlns:cdr="http://schemas.openxmlformats.org/drawingml/2006/chartDrawing">
    <cdr:from>
      <cdr:x>0.93246</cdr:x>
      <cdr:y>0.02981</cdr:y>
    </cdr:from>
    <cdr:to>
      <cdr:x>0.98399</cdr:x>
      <cdr:y>0.09486</cdr:y>
    </cdr:to>
    <cdr:pic>
      <cdr:nvPicPr>
        <cdr:cNvPr id="4" name="Picture 3" descr="range_right_black"/>
        <cdr:cNvPicPr>
          <a:picLocks xmlns:a="http://schemas.openxmlformats.org/drawingml/2006/main" noChangeAspect="1" noChangeArrowheads="1"/>
        </cdr:cNvPicPr>
      </cdr:nvPicPr>
      <cdr:blipFill>
        <a:blip xmlns:a="http://schemas.openxmlformats.org/drawingml/2006/main" xmlns:r="http://schemas.openxmlformats.org/officeDocument/2006/relationships" r:embed="rId1"/>
        <a:srcRect xmlns:a="http://schemas.openxmlformats.org/drawingml/2006/main" l="64360"/>
        <a:stretch xmlns:a="http://schemas.openxmlformats.org/drawingml/2006/main">
          <a:fillRect/>
        </a:stretch>
      </cdr:blipFill>
      <cdr:spPr bwMode="auto">
        <a:xfrm xmlns:a="http://schemas.openxmlformats.org/drawingml/2006/main">
          <a:off x="4303568" y="95250"/>
          <a:ext cx="237829" cy="207818"/>
        </a:xfrm>
        <a:prstGeom xmlns:a="http://schemas.openxmlformats.org/drawingml/2006/main" prst="rect">
          <a:avLst/>
        </a:prstGeom>
        <a:noFill xmlns:a="http://schemas.openxmlformats.org/drawingml/2006/main"/>
      </cdr:spPr>
    </cdr:pic>
  </cdr:relSizeAnchor>
</c:userShapes>
</file>

<file path=xl/drawings/drawing9.xml><?xml version="1.0" encoding="utf-8"?>
<c:userShapes xmlns:c="http://schemas.openxmlformats.org/drawingml/2006/chart">
  <cdr:relSizeAnchor xmlns:cdr="http://schemas.openxmlformats.org/drawingml/2006/chartDrawing">
    <cdr:from>
      <cdr:x>0.92837</cdr:x>
      <cdr:y>0.03533</cdr:y>
    </cdr:from>
    <cdr:to>
      <cdr:x>0.98039</cdr:x>
      <cdr:y>0.10271</cdr:y>
    </cdr:to>
    <cdr:pic>
      <cdr:nvPicPr>
        <cdr:cNvPr id="2" name="Picture 1" descr="range_right_black"/>
        <cdr:cNvPicPr>
          <a:picLocks xmlns:a="http://schemas.openxmlformats.org/drawingml/2006/main" noChangeAspect="1" noChangeArrowheads="1"/>
        </cdr:cNvPicPr>
      </cdr:nvPicPr>
      <cdr:blipFill>
        <a:blip xmlns:a="http://schemas.openxmlformats.org/drawingml/2006/main" xmlns:r="http://schemas.openxmlformats.org/officeDocument/2006/relationships" r:embed="rId1"/>
        <a:srcRect xmlns:a="http://schemas.openxmlformats.org/drawingml/2006/main" l="64360"/>
        <a:stretch xmlns:a="http://schemas.openxmlformats.org/drawingml/2006/main">
          <a:fillRect/>
        </a:stretch>
      </cdr:blipFill>
      <cdr:spPr bwMode="auto">
        <a:xfrm xmlns:a="http://schemas.openxmlformats.org/drawingml/2006/main">
          <a:off x="4347174" y="113179"/>
          <a:ext cx="243581" cy="215865"/>
        </a:xfrm>
        <a:prstGeom xmlns:a="http://schemas.openxmlformats.org/drawingml/2006/main" prst="rect">
          <a:avLst/>
        </a:prstGeom>
        <a:noFill xmlns:a="http://schemas.openxmlformats.org/drawingml/2006/main"/>
      </cdr:spPr>
    </cdr:pic>
  </cdr:relSizeAnchor>
  <cdr:relSizeAnchor xmlns:cdr="http://schemas.openxmlformats.org/drawingml/2006/chartDrawing">
    <cdr:from>
      <cdr:x>0.00916</cdr:x>
      <cdr:y>0.93662</cdr:y>
    </cdr:from>
    <cdr:to>
      <cdr:x>0.55169</cdr:x>
      <cdr:y>0.98408</cdr:y>
    </cdr:to>
    <cdr:sp macro="" textlink="'About the report'!$A$4">
      <cdr:nvSpPr>
        <cdr:cNvPr id="3" name="Text Box 1"/>
        <cdr:cNvSpPr txBox="1">
          <a:spLocks xmlns:a="http://schemas.openxmlformats.org/drawingml/2006/main" noChangeArrowheads="1" noTextEdit="1"/>
        </cdr:cNvSpPr>
      </cdr:nvSpPr>
      <cdr:spPr bwMode="auto">
        <a:xfrm xmlns:a="http://schemas.openxmlformats.org/drawingml/2006/main">
          <a:off x="42775" y="2810583"/>
          <a:ext cx="2533506" cy="142422"/>
        </a:xfrm>
        <a:prstGeom xmlns:a="http://schemas.openxmlformats.org/drawingml/2006/main" prst="rect">
          <a:avLst/>
        </a:prstGeom>
        <a:noFill xmlns:a="http://schemas.openxmlformats.org/drawingml/2006/main"/>
        <a:ln xmlns:a="http://schemas.openxmlformats.org/drawingml/2006/main" w="9525">
          <a:noFill/>
          <a:miter lim="800000"/>
          <a:headEnd/>
          <a:tailEnd/>
        </a:ln>
      </cdr:spPr>
      <cdr:txBody>
        <a:bodyPr xmlns:a="http://schemas.openxmlformats.org/drawingml/2006/main" wrap="square" lIns="27432" tIns="22860" rIns="0" bIns="0" anchor="t" upright="1"/>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pPr algn="l" rtl="0">
            <a:defRPr sz="1000"/>
          </a:pPr>
          <a:fld id="{748A1324-C535-4833-A244-588B7E71E69E}" type="TxLink">
            <a:rPr lang="en-GB" sz="800" b="0" i="0" u="none" strike="noStrike" baseline="0">
              <a:solidFill>
                <a:srgbClr val="000000"/>
              </a:solidFill>
              <a:latin typeface="Arial"/>
              <a:cs typeface="Arial"/>
            </a:rPr>
            <a:pPr algn="l" rtl="0">
              <a:defRPr sz="1000"/>
            </a:pPr>
            <a:t>Source: Arena data warehouse 8th March 2012</a:t>
          </a:fld>
          <a:endParaRPr lang="en-GB" sz="800" b="0" i="0" u="none" strike="noStrike" baseline="0">
            <a:solidFill>
              <a:srgbClr val="000000"/>
            </a:solidFill>
            <a:latin typeface="Arial"/>
            <a:cs typeface="Arial"/>
          </a:endParaRPr>
        </a:p>
      </cdr:txBody>
    </cdr:sp>
  </cdr:relSizeAnchor>
</c:userShapes>
</file>

<file path=xl/drawings/drawing10.xml><?xml version="1.0" encoding="utf-8"?>
<xdr:wsDr xmlns:xdr="http://schemas.openxmlformats.org/drawingml/2006/spreadsheetDrawing" xmlns:a="http://schemas.openxmlformats.org/drawingml/2006/main">
  <xdr:absoluteAnchor>
    <xdr:pos x="0" y="0"/>
    <xdr:ext cx="9282545" cy="6044045"/>
    <xdr:graphicFrame macro="">
      <xdr:nvGraphicFramePr>
        <xdr:cNvPr id="2" name="Chart 1"/>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xml><?xml version="1.0" encoding="utf-8"?>
<c:userShapes xmlns:c="http://schemas.openxmlformats.org/drawingml/2006/chart">
  <cdr:relSizeAnchor xmlns:cdr="http://schemas.openxmlformats.org/drawingml/2006/chartDrawing">
    <cdr:from>
      <cdr:x>0</cdr:x>
      <cdr:y>0</cdr:y>
    </cdr:from>
    <cdr:to>
      <cdr:x>0.49321</cdr:x>
      <cdr:y>0.46851</cdr:y>
    </cdr:to>
    <cdr:graphicFrame macro="">
      <cdr:nvGraphicFramePr>
        <cdr:cNvPr id="2" name="Chart 1"/>
        <cdr:cNvGraphicFramePr/>
      </cdr:nvGraphicFramePr>
      <cdr:xfrm>
        <a:off xmlns:a="http://schemas.openxmlformats.org/drawingml/2006/main" x="0" y="0"/>
        <a:ext xmlns:a="http://schemas.openxmlformats.org/drawingml/2006/main" cx="0" cy="0"/>
      </cdr: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cdr:graphicFrame>
  </cdr:relSizeAnchor>
  <cdr:relSizeAnchor xmlns:cdr="http://schemas.openxmlformats.org/drawingml/2006/chartDrawing">
    <cdr:from>
      <cdr:x>0.49321</cdr:x>
      <cdr:y>0</cdr:y>
    </cdr:from>
    <cdr:to>
      <cdr:x>1</cdr:x>
      <cdr:y>0.46994</cdr:y>
    </cdr:to>
    <cdr:graphicFrame macro="">
      <cdr:nvGraphicFramePr>
        <cdr:cNvPr id="3" name="Chart 2"/>
        <cdr:cNvGraphicFramePr/>
      </cdr:nvGraphicFramePr>
      <cdr:xfrm>
        <a:off xmlns:a="http://schemas.openxmlformats.org/drawingml/2006/main" x="0" y="0"/>
        <a:ext xmlns:a="http://schemas.openxmlformats.org/drawingml/2006/main" cx="0" cy="0"/>
      </cdr:xfrm>
      <a:graphic xmlns:a="http://schemas.openxmlformats.org/drawingml/2006/main">
        <a:graphicData uri="http://schemas.openxmlformats.org/drawingml/2006/chart">
          <c:chart xmlns:c="http://schemas.openxmlformats.org/drawingml/2006/chart" xmlns:r="http://schemas.openxmlformats.org/officeDocument/2006/relationships" r:id="rId2"/>
        </a:graphicData>
      </a:graphic>
    </cdr:graphicFrame>
  </cdr:relSizeAnchor>
  <cdr:relSizeAnchor xmlns:cdr="http://schemas.openxmlformats.org/drawingml/2006/chartDrawing">
    <cdr:from>
      <cdr:x>0</cdr:x>
      <cdr:y>0.46277</cdr:y>
    </cdr:from>
    <cdr:to>
      <cdr:x>0.49638</cdr:x>
      <cdr:y>1</cdr:y>
    </cdr:to>
    <cdr:graphicFrame macro="">
      <cdr:nvGraphicFramePr>
        <cdr:cNvPr id="4" name="Chart 3"/>
        <cdr:cNvGraphicFramePr/>
      </cdr:nvGraphicFramePr>
      <cdr:xfrm>
        <a:off xmlns:a="http://schemas.openxmlformats.org/drawingml/2006/main" x="0" y="0"/>
        <a:ext xmlns:a="http://schemas.openxmlformats.org/drawingml/2006/main" cx="0" cy="0"/>
      </cdr:xfrm>
      <a:graphic xmlns:a="http://schemas.openxmlformats.org/drawingml/2006/main">
        <a:graphicData uri="http://schemas.openxmlformats.org/drawingml/2006/chart">
          <c:chart xmlns:c="http://schemas.openxmlformats.org/drawingml/2006/chart" xmlns:r="http://schemas.openxmlformats.org/officeDocument/2006/relationships" r:id="rId3"/>
        </a:graphicData>
      </a:graphic>
    </cdr:graphicFrame>
  </cdr:relSizeAnchor>
  <cdr:relSizeAnchor xmlns:cdr="http://schemas.openxmlformats.org/drawingml/2006/chartDrawing">
    <cdr:from>
      <cdr:x>0.49358</cdr:x>
      <cdr:y>0.46277</cdr:y>
    </cdr:from>
    <cdr:to>
      <cdr:x>1</cdr:x>
      <cdr:y>1</cdr:y>
    </cdr:to>
    <cdr:graphicFrame macro="">
      <cdr:nvGraphicFramePr>
        <cdr:cNvPr id="5" name="Chart 4"/>
        <cdr:cNvGraphicFramePr/>
      </cdr:nvGraphicFramePr>
      <cdr:xfrm>
        <a:off xmlns:a="http://schemas.openxmlformats.org/drawingml/2006/main" x="0" y="0"/>
        <a:ext xmlns:a="http://schemas.openxmlformats.org/drawingml/2006/main" cx="0" cy="0"/>
      </cdr:xfrm>
      <a:graphic xmlns:a="http://schemas.openxmlformats.org/drawingml/2006/main">
        <a:graphicData uri="http://schemas.openxmlformats.org/drawingml/2006/chart">
          <c:chart xmlns:c="http://schemas.openxmlformats.org/drawingml/2006/chart" xmlns:r="http://schemas.openxmlformats.org/officeDocument/2006/relationships" r:id="rId4"/>
        </a:graphicData>
      </a:graphic>
    </cdr:graphicFrame>
  </cdr:relSizeAnchor>
</c:userShapes>
</file>

<file path=xl/drawings/drawing12.xml><?xml version="1.0" encoding="utf-8"?>
<c:userShapes xmlns:c="http://schemas.openxmlformats.org/drawingml/2006/chart">
  <cdr:relSizeAnchor xmlns:cdr="http://schemas.openxmlformats.org/drawingml/2006/chartDrawing">
    <cdr:from>
      <cdr:x>0.93642</cdr:x>
      <cdr:y>0.03058</cdr:y>
    </cdr:from>
    <cdr:to>
      <cdr:x>0.98357</cdr:x>
      <cdr:y>0.09291</cdr:y>
    </cdr:to>
    <cdr:pic>
      <cdr:nvPicPr>
        <cdr:cNvPr id="2" name="Picture 1" descr="range_right_black"/>
        <cdr:cNvPicPr>
          <a:picLocks xmlns:a="http://schemas.openxmlformats.org/drawingml/2006/main" noChangeAspect="1" noChangeArrowheads="1"/>
        </cdr:cNvPicPr>
      </cdr:nvPicPr>
      <cdr:blipFill>
        <a:blip xmlns:a="http://schemas.openxmlformats.org/drawingml/2006/main" xmlns:r="http://schemas.openxmlformats.org/officeDocument/2006/relationships" r:embed="rId1"/>
        <a:srcRect xmlns:a="http://schemas.openxmlformats.org/drawingml/2006/main" l="64360"/>
        <a:stretch xmlns:a="http://schemas.openxmlformats.org/drawingml/2006/main">
          <a:fillRect/>
        </a:stretch>
      </cdr:blipFill>
      <cdr:spPr bwMode="auto">
        <a:xfrm xmlns:a="http://schemas.openxmlformats.org/drawingml/2006/main">
          <a:off x="4286250" y="86591"/>
          <a:ext cx="215844" cy="176497"/>
        </a:xfrm>
        <a:prstGeom xmlns:a="http://schemas.openxmlformats.org/drawingml/2006/main" prst="rect">
          <a:avLst/>
        </a:prstGeom>
        <a:noFill xmlns:a="http://schemas.openxmlformats.org/drawingml/2006/main"/>
      </cdr:spPr>
    </cdr:pic>
  </cdr:relSizeAnchor>
  <cdr:relSizeAnchor xmlns:cdr="http://schemas.openxmlformats.org/drawingml/2006/chartDrawing">
    <cdr:from>
      <cdr:x>0.00189</cdr:x>
      <cdr:y>0.94189</cdr:y>
    </cdr:from>
    <cdr:to>
      <cdr:x>0.56753</cdr:x>
      <cdr:y>0.98196</cdr:y>
    </cdr:to>
    <cdr:sp macro="" textlink="'About the report'!$A$4">
      <cdr:nvSpPr>
        <cdr:cNvPr id="3" name="Text Box 1"/>
        <cdr:cNvSpPr txBox="1">
          <a:spLocks xmlns:a="http://schemas.openxmlformats.org/drawingml/2006/main" noChangeArrowheads="1" noTextEdit="1"/>
        </cdr:cNvSpPr>
      </cdr:nvSpPr>
      <cdr:spPr bwMode="auto">
        <a:xfrm xmlns:a="http://schemas.openxmlformats.org/drawingml/2006/main">
          <a:off x="8651" y="2666999"/>
          <a:ext cx="2589076" cy="113471"/>
        </a:xfrm>
        <a:prstGeom xmlns:a="http://schemas.openxmlformats.org/drawingml/2006/main" prst="rect">
          <a:avLst/>
        </a:prstGeom>
        <a:noFill xmlns:a="http://schemas.openxmlformats.org/drawingml/2006/main"/>
        <a:ln xmlns:a="http://schemas.openxmlformats.org/drawingml/2006/main" w="9525">
          <a:noFill/>
          <a:miter lim="800000"/>
          <a:headEnd/>
          <a:tailEnd/>
        </a:ln>
      </cdr:spPr>
      <cdr:txBody>
        <a:bodyPr xmlns:a="http://schemas.openxmlformats.org/drawingml/2006/main" wrap="square" lIns="27432" tIns="22860" rIns="0" bIns="0" anchor="t" upright="1"/>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pPr algn="l" rtl="0">
            <a:defRPr sz="1000"/>
          </a:pPr>
          <a:fld id="{3B100791-FD41-464F-A4D9-6E96B790C9A7}" type="TxLink">
            <a:rPr lang="en-GB" sz="800" b="0" i="0" u="none" strike="noStrike" baseline="0">
              <a:solidFill>
                <a:srgbClr val="000000"/>
              </a:solidFill>
              <a:latin typeface="Arial"/>
              <a:cs typeface="Arial"/>
            </a:rPr>
            <a:pPr algn="l" rtl="0">
              <a:defRPr sz="1000"/>
            </a:pPr>
            <a:t>Source: Arena data warehouse 8th March 2012</a:t>
          </a:fld>
          <a:endParaRPr lang="en-GB" sz="800" b="0" i="0" u="none" strike="noStrike" baseline="0">
            <a:solidFill>
              <a:srgbClr val="000000"/>
            </a:solidFill>
            <a:latin typeface="Arial"/>
            <a:cs typeface="Arial"/>
          </a:endParaRPr>
        </a:p>
      </cdr:txBody>
    </cdr:sp>
  </cdr:relSizeAnchor>
</c:userShapes>
</file>

<file path=xl/drawings/drawing13.xml><?xml version="1.0" encoding="utf-8"?>
<c:userShapes xmlns:c="http://schemas.openxmlformats.org/drawingml/2006/chart">
  <cdr:relSizeAnchor xmlns:cdr="http://schemas.openxmlformats.org/drawingml/2006/chartDrawing">
    <cdr:from>
      <cdr:x>0.94448</cdr:x>
      <cdr:y>0.02134</cdr:y>
    </cdr:from>
    <cdr:to>
      <cdr:x>0.99031</cdr:x>
      <cdr:y>0.08155</cdr:y>
    </cdr:to>
    <cdr:pic>
      <cdr:nvPicPr>
        <cdr:cNvPr id="2" name="Picture 1" descr="range_right_black"/>
        <cdr:cNvPicPr>
          <a:picLocks xmlns:a="http://schemas.openxmlformats.org/drawingml/2006/main" noChangeAspect="1" noChangeArrowheads="1"/>
        </cdr:cNvPicPr>
      </cdr:nvPicPr>
      <cdr:blipFill>
        <a:blip xmlns:a="http://schemas.openxmlformats.org/drawingml/2006/main" xmlns:r="http://schemas.openxmlformats.org/officeDocument/2006/relationships" r:embed="rId1"/>
        <a:srcRect xmlns:a="http://schemas.openxmlformats.org/drawingml/2006/main" l="64360"/>
        <a:stretch xmlns:a="http://schemas.openxmlformats.org/drawingml/2006/main">
          <a:fillRect/>
        </a:stretch>
      </cdr:blipFill>
      <cdr:spPr bwMode="auto">
        <a:xfrm xmlns:a="http://schemas.openxmlformats.org/drawingml/2006/main">
          <a:off x="4442113" y="60614"/>
          <a:ext cx="215595" cy="170992"/>
        </a:xfrm>
        <a:prstGeom xmlns:a="http://schemas.openxmlformats.org/drawingml/2006/main" prst="rect">
          <a:avLst/>
        </a:prstGeom>
        <a:noFill xmlns:a="http://schemas.openxmlformats.org/drawingml/2006/main"/>
      </cdr:spPr>
    </cdr:pic>
  </cdr:relSizeAnchor>
  <cdr:relSizeAnchor xmlns:cdr="http://schemas.openxmlformats.org/drawingml/2006/chartDrawing">
    <cdr:from>
      <cdr:x>0.00368</cdr:x>
      <cdr:y>0.93597</cdr:y>
    </cdr:from>
    <cdr:to>
      <cdr:x>0.54384</cdr:x>
      <cdr:y>0.97897</cdr:y>
    </cdr:to>
    <cdr:sp macro="" textlink="'About the report'!$A$4">
      <cdr:nvSpPr>
        <cdr:cNvPr id="3" name="Text Box 1"/>
        <cdr:cNvSpPr txBox="1">
          <a:spLocks xmlns:a="http://schemas.openxmlformats.org/drawingml/2006/main" noChangeArrowheads="1" noTextEdit="1"/>
        </cdr:cNvSpPr>
      </cdr:nvSpPr>
      <cdr:spPr bwMode="auto">
        <a:xfrm xmlns:a="http://schemas.openxmlformats.org/drawingml/2006/main">
          <a:off x="17308" y="2658340"/>
          <a:ext cx="2540521" cy="122125"/>
        </a:xfrm>
        <a:prstGeom xmlns:a="http://schemas.openxmlformats.org/drawingml/2006/main" prst="rect">
          <a:avLst/>
        </a:prstGeom>
        <a:noFill xmlns:a="http://schemas.openxmlformats.org/drawingml/2006/main"/>
        <a:ln xmlns:a="http://schemas.openxmlformats.org/drawingml/2006/main" w="9525">
          <a:noFill/>
          <a:miter lim="800000"/>
          <a:headEnd/>
          <a:tailEnd/>
        </a:ln>
      </cdr:spPr>
      <cdr:txBody>
        <a:bodyPr xmlns:a="http://schemas.openxmlformats.org/drawingml/2006/main" wrap="square" lIns="27432" tIns="22860" rIns="0" bIns="0" anchor="t" upright="1"/>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pPr algn="l" rtl="0">
            <a:defRPr sz="1000"/>
          </a:pPr>
          <a:fld id="{39A09271-F6F7-4FD4-849D-D4F41F38D30B}" type="TxLink">
            <a:rPr lang="en-GB" sz="800" b="0" i="0" u="none" strike="noStrike" baseline="0">
              <a:solidFill>
                <a:srgbClr val="000000"/>
              </a:solidFill>
              <a:latin typeface="Arial"/>
              <a:cs typeface="Arial"/>
            </a:rPr>
            <a:pPr algn="l" rtl="0">
              <a:defRPr sz="1000"/>
            </a:pPr>
            <a:t>Source: Arena data warehouse 8th March 2012</a:t>
          </a:fld>
          <a:endParaRPr lang="en-GB" sz="800" b="0" i="0" u="none" strike="noStrike" baseline="0">
            <a:solidFill>
              <a:srgbClr val="000000"/>
            </a:solidFill>
            <a:latin typeface="Arial"/>
            <a:cs typeface="Arial"/>
          </a:endParaRPr>
        </a:p>
      </cdr:txBody>
    </cdr:sp>
  </cdr:relSizeAnchor>
</c:userShapes>
</file>

<file path=xl/drawings/drawing14.xml><?xml version="1.0" encoding="utf-8"?>
<c:userShapes xmlns:c="http://schemas.openxmlformats.org/drawingml/2006/chart">
  <cdr:relSizeAnchor xmlns:cdr="http://schemas.openxmlformats.org/drawingml/2006/chartDrawing">
    <cdr:from>
      <cdr:x>0.93797</cdr:x>
      <cdr:y>0.01596</cdr:y>
    </cdr:from>
    <cdr:to>
      <cdr:x>0.98477</cdr:x>
      <cdr:y>0.06848</cdr:y>
    </cdr:to>
    <cdr:pic>
      <cdr:nvPicPr>
        <cdr:cNvPr id="2" name="Picture 1" descr="range_right_black"/>
        <cdr:cNvPicPr>
          <a:picLocks xmlns:a="http://schemas.openxmlformats.org/drawingml/2006/main" noChangeAspect="1" noChangeArrowheads="1"/>
        </cdr:cNvPicPr>
      </cdr:nvPicPr>
      <cdr:blipFill>
        <a:blip xmlns:a="http://schemas.openxmlformats.org/drawingml/2006/main" xmlns:r="http://schemas.openxmlformats.org/officeDocument/2006/relationships" r:embed="rId1"/>
        <a:srcRect xmlns:a="http://schemas.openxmlformats.org/drawingml/2006/main" l="64360"/>
        <a:stretch xmlns:a="http://schemas.openxmlformats.org/drawingml/2006/main">
          <a:fillRect/>
        </a:stretch>
      </cdr:blipFill>
      <cdr:spPr bwMode="auto">
        <a:xfrm xmlns:a="http://schemas.openxmlformats.org/drawingml/2006/main">
          <a:off x="4320886" y="51955"/>
          <a:ext cx="215595" cy="170992"/>
        </a:xfrm>
        <a:prstGeom xmlns:a="http://schemas.openxmlformats.org/drawingml/2006/main" prst="rect">
          <a:avLst/>
        </a:prstGeom>
        <a:noFill xmlns:a="http://schemas.openxmlformats.org/drawingml/2006/main"/>
      </cdr:spPr>
    </cdr:pic>
  </cdr:relSizeAnchor>
  <cdr:relSizeAnchor xmlns:cdr="http://schemas.openxmlformats.org/drawingml/2006/chartDrawing">
    <cdr:from>
      <cdr:x>0.00564</cdr:x>
      <cdr:y>0.94142</cdr:y>
    </cdr:from>
    <cdr:to>
      <cdr:x>0.59398</cdr:x>
      <cdr:y>0.98973</cdr:y>
    </cdr:to>
    <cdr:sp macro="" textlink="'About the report'!$A$4">
      <cdr:nvSpPr>
        <cdr:cNvPr id="3" name="Text Box 1"/>
        <cdr:cNvSpPr txBox="1">
          <a:spLocks xmlns:a="http://schemas.openxmlformats.org/drawingml/2006/main" noChangeArrowheads="1" noTextEdit="1"/>
        </cdr:cNvSpPr>
      </cdr:nvSpPr>
      <cdr:spPr bwMode="auto">
        <a:xfrm xmlns:a="http://schemas.openxmlformats.org/drawingml/2006/main">
          <a:off x="25982" y="3056684"/>
          <a:ext cx="2710291" cy="156849"/>
        </a:xfrm>
        <a:prstGeom xmlns:a="http://schemas.openxmlformats.org/drawingml/2006/main" prst="rect">
          <a:avLst/>
        </a:prstGeom>
        <a:noFill xmlns:a="http://schemas.openxmlformats.org/drawingml/2006/main"/>
        <a:ln xmlns:a="http://schemas.openxmlformats.org/drawingml/2006/main" w="9525">
          <a:noFill/>
          <a:miter lim="800000"/>
          <a:headEnd/>
          <a:tailEnd/>
        </a:ln>
      </cdr:spPr>
      <cdr:txBody>
        <a:bodyPr xmlns:a="http://schemas.openxmlformats.org/drawingml/2006/main" wrap="square" lIns="27432" tIns="22860" rIns="0" bIns="0" anchor="t" upright="1"/>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pPr algn="l" rtl="0">
            <a:defRPr sz="1000"/>
          </a:pPr>
          <a:fld id="{96C60C2D-EA88-4D7C-B1F3-9BD0C97509F6}" type="TxLink">
            <a:rPr lang="en-GB" sz="800" b="0" i="0" u="none" strike="noStrike" baseline="0">
              <a:solidFill>
                <a:srgbClr val="000000"/>
              </a:solidFill>
              <a:latin typeface="Arial"/>
              <a:cs typeface="Arial"/>
            </a:rPr>
            <a:pPr algn="l" rtl="0">
              <a:defRPr sz="1000"/>
            </a:pPr>
            <a:t>Source: Arena data warehouse 8th March 2012</a:t>
          </a:fld>
          <a:endParaRPr lang="en-GB" sz="800" b="0" i="0" u="none" strike="noStrike" baseline="0">
            <a:solidFill>
              <a:srgbClr val="000000"/>
            </a:solidFill>
            <a:latin typeface="Arial"/>
            <a:cs typeface="Arial"/>
          </a:endParaRPr>
        </a:p>
      </cdr:txBody>
    </cdr:sp>
  </cdr:relSizeAnchor>
</c:userShapes>
</file>

<file path=xl/drawings/drawing15.xml><?xml version="1.0" encoding="utf-8"?>
<c:userShapes xmlns:c="http://schemas.openxmlformats.org/drawingml/2006/chart">
  <cdr:relSizeAnchor xmlns:cdr="http://schemas.openxmlformats.org/drawingml/2006/chartDrawing">
    <cdr:from>
      <cdr:x>0.94515</cdr:x>
      <cdr:y>0.01867</cdr:y>
    </cdr:from>
    <cdr:to>
      <cdr:x>0.99102</cdr:x>
      <cdr:y>0.07133</cdr:y>
    </cdr:to>
    <cdr:pic>
      <cdr:nvPicPr>
        <cdr:cNvPr id="2" name="Picture 1" descr="range_right_black"/>
        <cdr:cNvPicPr>
          <a:picLocks xmlns:a="http://schemas.openxmlformats.org/drawingml/2006/main" noChangeAspect="1" noChangeArrowheads="1"/>
        </cdr:cNvPicPr>
      </cdr:nvPicPr>
      <cdr:blipFill>
        <a:blip xmlns:a="http://schemas.openxmlformats.org/drawingml/2006/main" xmlns:r="http://schemas.openxmlformats.org/officeDocument/2006/relationships" r:embed="rId1"/>
        <a:srcRect xmlns:a="http://schemas.openxmlformats.org/drawingml/2006/main" l="64360"/>
        <a:stretch xmlns:a="http://schemas.openxmlformats.org/drawingml/2006/main">
          <a:fillRect/>
        </a:stretch>
      </cdr:blipFill>
      <cdr:spPr bwMode="auto">
        <a:xfrm xmlns:a="http://schemas.openxmlformats.org/drawingml/2006/main">
          <a:off x="4442113" y="60614"/>
          <a:ext cx="215595" cy="170992"/>
        </a:xfrm>
        <a:prstGeom xmlns:a="http://schemas.openxmlformats.org/drawingml/2006/main" prst="rect">
          <a:avLst/>
        </a:prstGeom>
        <a:noFill xmlns:a="http://schemas.openxmlformats.org/drawingml/2006/main"/>
      </cdr:spPr>
    </cdr:pic>
  </cdr:relSizeAnchor>
  <cdr:relSizeAnchor xmlns:cdr="http://schemas.openxmlformats.org/drawingml/2006/chartDrawing">
    <cdr:from>
      <cdr:x>0.00553</cdr:x>
      <cdr:y>0.94409</cdr:y>
    </cdr:from>
    <cdr:to>
      <cdr:x>0.56746</cdr:x>
      <cdr:y>0.98703</cdr:y>
    </cdr:to>
    <cdr:sp macro="" textlink="'About the report'!$A$4">
      <cdr:nvSpPr>
        <cdr:cNvPr id="3" name="Text Box 1"/>
        <cdr:cNvSpPr txBox="1">
          <a:spLocks xmlns:a="http://schemas.openxmlformats.org/drawingml/2006/main" noChangeArrowheads="1" noTextEdit="1"/>
        </cdr:cNvSpPr>
      </cdr:nvSpPr>
      <cdr:spPr bwMode="auto">
        <a:xfrm xmlns:a="http://schemas.openxmlformats.org/drawingml/2006/main">
          <a:off x="25990" y="3065344"/>
          <a:ext cx="2640974" cy="139422"/>
        </a:xfrm>
        <a:prstGeom xmlns:a="http://schemas.openxmlformats.org/drawingml/2006/main" prst="rect">
          <a:avLst/>
        </a:prstGeom>
        <a:noFill xmlns:a="http://schemas.openxmlformats.org/drawingml/2006/main"/>
        <a:ln xmlns:a="http://schemas.openxmlformats.org/drawingml/2006/main" w="9525">
          <a:noFill/>
          <a:miter lim="800000"/>
          <a:headEnd/>
          <a:tailEnd/>
        </a:ln>
      </cdr:spPr>
      <cdr:txBody>
        <a:bodyPr xmlns:a="http://schemas.openxmlformats.org/drawingml/2006/main" wrap="square" lIns="27432" tIns="22860" rIns="0" bIns="0" anchor="t" upright="1"/>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pPr algn="l" rtl="0">
            <a:defRPr sz="1000"/>
          </a:pPr>
          <a:fld id="{B7B25890-ACC7-4C27-902D-95506F326B07}" type="TxLink">
            <a:rPr lang="en-GB" sz="800" b="0" i="0" u="none" strike="noStrike" baseline="0">
              <a:solidFill>
                <a:srgbClr val="000000"/>
              </a:solidFill>
              <a:latin typeface="Arial"/>
              <a:cs typeface="Arial"/>
            </a:rPr>
            <a:pPr algn="l" rtl="0">
              <a:defRPr sz="1000"/>
            </a:pPr>
            <a:t>Source: Arena data warehouse 8th March 2012</a:t>
          </a:fld>
          <a:endParaRPr lang="en-GB" sz="800" b="0" i="0" u="none" strike="noStrike" baseline="0">
            <a:solidFill>
              <a:srgbClr val="000000"/>
            </a:solidFill>
            <a:latin typeface="Arial"/>
            <a:cs typeface="Arial"/>
          </a:endParaRPr>
        </a:p>
      </cdr:txBody>
    </cdr:sp>
  </cdr:relSizeAnchor>
</c:userShapes>
</file>

<file path=xl/drawings/drawing16.xml><?xml version="1.0" encoding="utf-8"?>
<xdr:wsDr xmlns:xdr="http://schemas.openxmlformats.org/drawingml/2006/spreadsheetDrawing" xmlns:a="http://schemas.openxmlformats.org/drawingml/2006/main">
  <xdr:absoluteAnchor>
    <xdr:pos x="0" y="0"/>
    <xdr:ext cx="9282545" cy="6044045"/>
    <xdr:graphicFrame macro="">
      <xdr:nvGraphicFramePr>
        <xdr:cNvPr id="2" name="Chart 1"/>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xml><?xml version="1.0" encoding="utf-8"?>
<c:userShapes xmlns:c="http://schemas.openxmlformats.org/drawingml/2006/chart">
  <cdr:relSizeAnchor xmlns:cdr="http://schemas.openxmlformats.org/drawingml/2006/chartDrawing">
    <cdr:from>
      <cdr:x>0</cdr:x>
      <cdr:y>0</cdr:y>
    </cdr:from>
    <cdr:to>
      <cdr:x>0.49877</cdr:x>
      <cdr:y>0.50045</cdr:y>
    </cdr:to>
    <cdr:graphicFrame macro="">
      <cdr:nvGraphicFramePr>
        <cdr:cNvPr id="2" name="Chart 1"/>
        <cdr:cNvGraphicFramePr/>
      </cdr:nvGraphicFramePr>
      <cdr:xfrm>
        <a:off xmlns:a="http://schemas.openxmlformats.org/drawingml/2006/main" x="0" y="0"/>
        <a:ext xmlns:a="http://schemas.openxmlformats.org/drawingml/2006/main" cx="0" cy="0"/>
      </cdr: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cdr:graphicFrame>
  </cdr:relSizeAnchor>
  <cdr:relSizeAnchor xmlns:cdr="http://schemas.openxmlformats.org/drawingml/2006/chartDrawing">
    <cdr:from>
      <cdr:x>0.49696</cdr:x>
      <cdr:y>0</cdr:y>
    </cdr:from>
    <cdr:to>
      <cdr:x>1</cdr:x>
      <cdr:y>0.50045</cdr:y>
    </cdr:to>
    <cdr:graphicFrame macro="">
      <cdr:nvGraphicFramePr>
        <cdr:cNvPr id="3" name="Chart 2"/>
        <cdr:cNvGraphicFramePr/>
      </cdr:nvGraphicFramePr>
      <cdr:xfrm>
        <a:off xmlns:a="http://schemas.openxmlformats.org/drawingml/2006/main" x="0" y="0"/>
        <a:ext xmlns:a="http://schemas.openxmlformats.org/drawingml/2006/main" cx="0" cy="0"/>
      </cdr:xfrm>
      <a:graphic xmlns:a="http://schemas.openxmlformats.org/drawingml/2006/main">
        <a:graphicData uri="http://schemas.openxmlformats.org/drawingml/2006/chart">
          <c:chart xmlns:c="http://schemas.openxmlformats.org/drawingml/2006/chart" xmlns:r="http://schemas.openxmlformats.org/officeDocument/2006/relationships" r:id="rId2"/>
        </a:graphicData>
      </a:graphic>
    </cdr:graphicFrame>
  </cdr:relSizeAnchor>
  <cdr:relSizeAnchor xmlns:cdr="http://schemas.openxmlformats.org/drawingml/2006/chartDrawing">
    <cdr:from>
      <cdr:x>0</cdr:x>
      <cdr:y>0.50045</cdr:y>
    </cdr:from>
    <cdr:to>
      <cdr:x>0.49877</cdr:x>
      <cdr:y>1</cdr:y>
    </cdr:to>
    <cdr:graphicFrame macro="">
      <cdr:nvGraphicFramePr>
        <cdr:cNvPr id="4" name="Chart 3"/>
        <cdr:cNvGraphicFramePr/>
      </cdr:nvGraphicFramePr>
      <cdr:xfrm>
        <a:off xmlns:a="http://schemas.openxmlformats.org/drawingml/2006/main" x="0" y="0"/>
        <a:ext xmlns:a="http://schemas.openxmlformats.org/drawingml/2006/main" cx="0" cy="0"/>
      </cdr:xfrm>
      <a:graphic xmlns:a="http://schemas.openxmlformats.org/drawingml/2006/main">
        <a:graphicData uri="http://schemas.openxmlformats.org/drawingml/2006/chart">
          <c:chart xmlns:c="http://schemas.openxmlformats.org/drawingml/2006/chart" xmlns:r="http://schemas.openxmlformats.org/officeDocument/2006/relationships" r:id="rId3"/>
        </a:graphicData>
      </a:graphic>
    </cdr:graphicFrame>
  </cdr:relSizeAnchor>
  <cdr:relSizeAnchor xmlns:cdr="http://schemas.openxmlformats.org/drawingml/2006/chartDrawing">
    <cdr:from>
      <cdr:x>0.49731</cdr:x>
      <cdr:y>0.50045</cdr:y>
    </cdr:from>
    <cdr:to>
      <cdr:x>1</cdr:x>
      <cdr:y>1</cdr:y>
    </cdr:to>
    <cdr:graphicFrame macro="">
      <cdr:nvGraphicFramePr>
        <cdr:cNvPr id="5" name="Chart 4"/>
        <cdr:cNvGraphicFramePr/>
      </cdr:nvGraphicFramePr>
      <cdr:xfrm>
        <a:off xmlns:a="http://schemas.openxmlformats.org/drawingml/2006/main" x="0" y="0"/>
        <a:ext xmlns:a="http://schemas.openxmlformats.org/drawingml/2006/main" cx="0" cy="0"/>
      </cdr:xfrm>
      <a:graphic xmlns:a="http://schemas.openxmlformats.org/drawingml/2006/main">
        <a:graphicData uri="http://schemas.openxmlformats.org/drawingml/2006/chart">
          <c:chart xmlns:c="http://schemas.openxmlformats.org/drawingml/2006/chart" xmlns:r="http://schemas.openxmlformats.org/officeDocument/2006/relationships" r:id="rId4"/>
        </a:graphicData>
      </a:graphic>
    </cdr:graphicFrame>
  </cdr:relSizeAnchor>
</c:userShapes>
</file>

<file path=xl/drawings/drawing18.xml><?xml version="1.0" encoding="utf-8"?>
<c:userShapes xmlns:c="http://schemas.openxmlformats.org/drawingml/2006/chart">
  <cdr:relSizeAnchor xmlns:cdr="http://schemas.openxmlformats.org/drawingml/2006/chartDrawing">
    <cdr:from>
      <cdr:x>0.94096</cdr:x>
      <cdr:y>0.02004</cdr:y>
    </cdr:from>
    <cdr:to>
      <cdr:x>0.98759</cdr:x>
      <cdr:y>0.07839</cdr:y>
    </cdr:to>
    <cdr:pic>
      <cdr:nvPicPr>
        <cdr:cNvPr id="2" name="Picture 1" descr="range_right_black"/>
        <cdr:cNvPicPr>
          <a:picLocks xmlns:a="http://schemas.openxmlformats.org/drawingml/2006/main" noChangeAspect="1" noChangeArrowheads="1"/>
        </cdr:cNvPicPr>
      </cdr:nvPicPr>
      <cdr:blipFill>
        <a:blip xmlns:a="http://schemas.openxmlformats.org/drawingml/2006/main" xmlns:r="http://schemas.openxmlformats.org/officeDocument/2006/relationships" r:embed="rId1"/>
        <a:srcRect xmlns:a="http://schemas.openxmlformats.org/drawingml/2006/main" l="64360"/>
        <a:stretch xmlns:a="http://schemas.openxmlformats.org/drawingml/2006/main">
          <a:fillRect/>
        </a:stretch>
      </cdr:blipFill>
      <cdr:spPr bwMode="auto">
        <a:xfrm xmlns:a="http://schemas.openxmlformats.org/drawingml/2006/main">
          <a:off x="4355523" y="60614"/>
          <a:ext cx="215844" cy="176497"/>
        </a:xfrm>
        <a:prstGeom xmlns:a="http://schemas.openxmlformats.org/drawingml/2006/main" prst="rect">
          <a:avLst/>
        </a:prstGeom>
        <a:noFill xmlns:a="http://schemas.openxmlformats.org/drawingml/2006/main"/>
      </cdr:spPr>
    </cdr:pic>
  </cdr:relSizeAnchor>
  <cdr:relSizeAnchor xmlns:cdr="http://schemas.openxmlformats.org/drawingml/2006/chartDrawing">
    <cdr:from>
      <cdr:x>0.00748</cdr:x>
      <cdr:y>0.93903</cdr:y>
    </cdr:from>
    <cdr:to>
      <cdr:x>0.55185</cdr:x>
      <cdr:y>0.99085</cdr:y>
    </cdr:to>
    <cdr:sp macro="" textlink="'About the report'!$A$4">
      <cdr:nvSpPr>
        <cdr:cNvPr id="3" name="Text Box 1"/>
        <cdr:cNvSpPr txBox="1">
          <a:spLocks xmlns:a="http://schemas.openxmlformats.org/drawingml/2006/main" noChangeArrowheads="1" noTextEdit="1"/>
        </cdr:cNvSpPr>
      </cdr:nvSpPr>
      <cdr:spPr bwMode="auto">
        <a:xfrm xmlns:a="http://schemas.openxmlformats.org/drawingml/2006/main">
          <a:off x="34624" y="2840182"/>
          <a:ext cx="2519808" cy="156732"/>
        </a:xfrm>
        <a:prstGeom xmlns:a="http://schemas.openxmlformats.org/drawingml/2006/main" prst="rect">
          <a:avLst/>
        </a:prstGeom>
        <a:noFill xmlns:a="http://schemas.openxmlformats.org/drawingml/2006/main"/>
        <a:ln xmlns:a="http://schemas.openxmlformats.org/drawingml/2006/main" w="9525">
          <a:noFill/>
          <a:miter lim="800000"/>
          <a:headEnd/>
          <a:tailEnd/>
        </a:ln>
      </cdr:spPr>
      <cdr:txBody>
        <a:bodyPr xmlns:a="http://schemas.openxmlformats.org/drawingml/2006/main" wrap="square" lIns="27432" tIns="22860" rIns="0" bIns="0" anchor="t" upright="1"/>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pPr algn="l" rtl="0">
            <a:defRPr sz="1000"/>
          </a:pPr>
          <a:fld id="{366472A3-CADD-4051-A084-1226FED7784C}" type="TxLink">
            <a:rPr lang="en-GB" sz="800" b="0" i="0" u="none" strike="noStrike" baseline="0">
              <a:solidFill>
                <a:srgbClr val="000000"/>
              </a:solidFill>
              <a:latin typeface="Arial"/>
              <a:cs typeface="Arial"/>
            </a:rPr>
            <a:pPr algn="l" rtl="0">
              <a:defRPr sz="1000"/>
            </a:pPr>
            <a:t>Source: Arena data warehouse 8th March 2012</a:t>
          </a:fld>
          <a:endParaRPr lang="en-GB" sz="800" b="0" i="0" u="none" strike="noStrike" baseline="0">
            <a:solidFill>
              <a:srgbClr val="000000"/>
            </a:solidFill>
            <a:latin typeface="Arial"/>
            <a:cs typeface="Arial"/>
          </a:endParaRPr>
        </a:p>
      </cdr:txBody>
    </cdr:sp>
  </cdr:relSizeAnchor>
</c:userShapes>
</file>

<file path=xl/drawings/drawing19.xml><?xml version="1.0" encoding="utf-8"?>
<c:userShapes xmlns:c="http://schemas.openxmlformats.org/drawingml/2006/chart">
  <cdr:relSizeAnchor xmlns:cdr="http://schemas.openxmlformats.org/drawingml/2006/chartDrawing">
    <cdr:from>
      <cdr:x>0.94224</cdr:x>
      <cdr:y>0.02004</cdr:y>
    </cdr:from>
    <cdr:to>
      <cdr:x>0.98848</cdr:x>
      <cdr:y>0.07839</cdr:y>
    </cdr:to>
    <cdr:pic>
      <cdr:nvPicPr>
        <cdr:cNvPr id="2" name="Picture 1" descr="range_right_black"/>
        <cdr:cNvPicPr>
          <a:picLocks xmlns:a="http://schemas.openxmlformats.org/drawingml/2006/main" noChangeAspect="1" noChangeArrowheads="1"/>
        </cdr:cNvPicPr>
      </cdr:nvPicPr>
      <cdr:blipFill>
        <a:blip xmlns:a="http://schemas.openxmlformats.org/drawingml/2006/main" xmlns:r="http://schemas.openxmlformats.org/officeDocument/2006/relationships" r:embed="rId1"/>
        <a:srcRect xmlns:a="http://schemas.openxmlformats.org/drawingml/2006/main" l="64360"/>
        <a:stretch xmlns:a="http://schemas.openxmlformats.org/drawingml/2006/main">
          <a:fillRect/>
        </a:stretch>
      </cdr:blipFill>
      <cdr:spPr bwMode="auto">
        <a:xfrm xmlns:a="http://schemas.openxmlformats.org/drawingml/2006/main">
          <a:off x="4398818" y="60613"/>
          <a:ext cx="215844" cy="176497"/>
        </a:xfrm>
        <a:prstGeom xmlns:a="http://schemas.openxmlformats.org/drawingml/2006/main" prst="rect">
          <a:avLst/>
        </a:prstGeom>
        <a:noFill xmlns:a="http://schemas.openxmlformats.org/drawingml/2006/main"/>
      </cdr:spPr>
    </cdr:pic>
  </cdr:relSizeAnchor>
  <cdr:relSizeAnchor xmlns:cdr="http://schemas.openxmlformats.org/drawingml/2006/chartDrawing">
    <cdr:from>
      <cdr:x>0.01113</cdr:x>
      <cdr:y>0.94189</cdr:y>
    </cdr:from>
    <cdr:to>
      <cdr:x>0.55157</cdr:x>
      <cdr:y>0.98512</cdr:y>
    </cdr:to>
    <cdr:sp macro="" textlink="'About the report'!$A$4">
      <cdr:nvSpPr>
        <cdr:cNvPr id="3" name="Text Box 1"/>
        <cdr:cNvSpPr txBox="1">
          <a:spLocks xmlns:a="http://schemas.openxmlformats.org/drawingml/2006/main" noChangeArrowheads="1" noTextEdit="1"/>
        </cdr:cNvSpPr>
      </cdr:nvSpPr>
      <cdr:spPr bwMode="auto">
        <a:xfrm xmlns:a="http://schemas.openxmlformats.org/drawingml/2006/main">
          <a:off x="51960" y="2848841"/>
          <a:ext cx="2523021" cy="130742"/>
        </a:xfrm>
        <a:prstGeom xmlns:a="http://schemas.openxmlformats.org/drawingml/2006/main" prst="rect">
          <a:avLst/>
        </a:prstGeom>
        <a:noFill xmlns:a="http://schemas.openxmlformats.org/drawingml/2006/main"/>
        <a:ln xmlns:a="http://schemas.openxmlformats.org/drawingml/2006/main" w="9525">
          <a:noFill/>
          <a:miter lim="800000"/>
          <a:headEnd/>
          <a:tailEnd/>
        </a:ln>
      </cdr:spPr>
      <cdr:txBody>
        <a:bodyPr xmlns:a="http://schemas.openxmlformats.org/drawingml/2006/main" wrap="square" lIns="27432" tIns="22860" rIns="0" bIns="0" anchor="t" upright="1"/>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pPr algn="l" rtl="0">
            <a:defRPr sz="1000"/>
          </a:pPr>
          <a:fld id="{CA4CBFD9-5CAC-48A2-92DC-F22485CB8AB5}" type="TxLink">
            <a:rPr lang="en-GB" sz="800" b="0" i="0" u="none" strike="noStrike" baseline="0">
              <a:solidFill>
                <a:srgbClr val="000000"/>
              </a:solidFill>
              <a:latin typeface="Arial"/>
              <a:cs typeface="Arial"/>
            </a:rPr>
            <a:pPr algn="l" rtl="0">
              <a:defRPr sz="1000"/>
            </a:pPr>
            <a:t>Source: Arena data warehouse 8th March 2012</a:t>
          </a:fld>
          <a:endParaRPr lang="en-GB" sz="800" b="0" i="0" u="none" strike="noStrike" baseline="0">
            <a:solidFill>
              <a:srgbClr val="000000"/>
            </a:solidFill>
            <a:latin typeface="Arial"/>
            <a:cs typeface="Arial"/>
          </a:endParaRPr>
        </a:p>
      </cdr:txBody>
    </cdr:sp>
  </cdr:relSizeAnchor>
</c:userShapes>
</file>

<file path=xl/drawings/drawing20.xml><?xml version="1.0" encoding="utf-8"?>
<c:userShapes xmlns:c="http://schemas.openxmlformats.org/drawingml/2006/chart">
  <cdr:relSizeAnchor xmlns:cdr="http://schemas.openxmlformats.org/drawingml/2006/chartDrawing">
    <cdr:from>
      <cdr:x>0.94096</cdr:x>
      <cdr:y>0.02294</cdr:y>
    </cdr:from>
    <cdr:to>
      <cdr:x>0.98759</cdr:x>
      <cdr:y>0.0814</cdr:y>
    </cdr:to>
    <cdr:pic>
      <cdr:nvPicPr>
        <cdr:cNvPr id="2" name="Picture 1" descr="range_right_black"/>
        <cdr:cNvPicPr>
          <a:picLocks xmlns:a="http://schemas.openxmlformats.org/drawingml/2006/main" noChangeAspect="1" noChangeArrowheads="1"/>
        </cdr:cNvPicPr>
      </cdr:nvPicPr>
      <cdr:blipFill>
        <a:blip xmlns:a="http://schemas.openxmlformats.org/drawingml/2006/main" xmlns:r="http://schemas.openxmlformats.org/officeDocument/2006/relationships" r:embed="rId1"/>
        <a:srcRect xmlns:a="http://schemas.openxmlformats.org/drawingml/2006/main" l="64360"/>
        <a:stretch xmlns:a="http://schemas.openxmlformats.org/drawingml/2006/main">
          <a:fillRect/>
        </a:stretch>
      </cdr:blipFill>
      <cdr:spPr bwMode="auto">
        <a:xfrm xmlns:a="http://schemas.openxmlformats.org/drawingml/2006/main">
          <a:off x="4355522" y="69273"/>
          <a:ext cx="215844" cy="176497"/>
        </a:xfrm>
        <a:prstGeom xmlns:a="http://schemas.openxmlformats.org/drawingml/2006/main" prst="rect">
          <a:avLst/>
        </a:prstGeom>
        <a:noFill xmlns:a="http://schemas.openxmlformats.org/drawingml/2006/main"/>
      </cdr:spPr>
    </cdr:pic>
  </cdr:relSizeAnchor>
  <cdr:relSizeAnchor xmlns:cdr="http://schemas.openxmlformats.org/drawingml/2006/chartDrawing">
    <cdr:from>
      <cdr:x>0.00748</cdr:x>
      <cdr:y>0.93987</cdr:y>
    </cdr:from>
    <cdr:to>
      <cdr:x>0.56681</cdr:x>
      <cdr:y>0.98404</cdr:y>
    </cdr:to>
    <cdr:sp macro="" textlink="'About the report'!$A$4">
      <cdr:nvSpPr>
        <cdr:cNvPr id="3" name="Text Box 1"/>
        <cdr:cNvSpPr txBox="1">
          <a:spLocks xmlns:a="http://schemas.openxmlformats.org/drawingml/2006/main" noChangeArrowheads="1" noTextEdit="1"/>
        </cdr:cNvSpPr>
      </cdr:nvSpPr>
      <cdr:spPr bwMode="auto">
        <a:xfrm xmlns:a="http://schemas.openxmlformats.org/drawingml/2006/main">
          <a:off x="34623" y="2837616"/>
          <a:ext cx="2589081" cy="133348"/>
        </a:xfrm>
        <a:prstGeom xmlns:a="http://schemas.openxmlformats.org/drawingml/2006/main" prst="rect">
          <a:avLst/>
        </a:prstGeom>
        <a:noFill xmlns:a="http://schemas.openxmlformats.org/drawingml/2006/main"/>
        <a:ln xmlns:a="http://schemas.openxmlformats.org/drawingml/2006/main" w="9525">
          <a:noFill/>
          <a:miter lim="800000"/>
          <a:headEnd/>
          <a:tailEnd/>
        </a:ln>
      </cdr:spPr>
      <cdr:txBody>
        <a:bodyPr xmlns:a="http://schemas.openxmlformats.org/drawingml/2006/main" wrap="square" lIns="27432" tIns="22860" rIns="0" bIns="0" anchor="t" upright="1"/>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pPr algn="l" rtl="0">
            <a:defRPr sz="1000"/>
          </a:pPr>
          <a:fld id="{D6C19550-0D4C-42E4-958E-F40EA25E9903}" type="TxLink">
            <a:rPr lang="en-GB" sz="800" b="0" i="0" u="none" strike="noStrike" baseline="0">
              <a:solidFill>
                <a:srgbClr val="000000"/>
              </a:solidFill>
              <a:latin typeface="Arial"/>
              <a:cs typeface="Arial"/>
            </a:rPr>
            <a:pPr algn="l" rtl="0">
              <a:defRPr sz="1000"/>
            </a:pPr>
            <a:t>Source: Arena data warehouse 8th March 2012</a:t>
          </a:fld>
          <a:endParaRPr lang="en-GB" sz="800" b="0" i="0" u="none" strike="noStrike" baseline="0">
            <a:solidFill>
              <a:srgbClr val="000000"/>
            </a:solidFill>
            <a:latin typeface="Arial"/>
            <a:cs typeface="Arial"/>
          </a:endParaRPr>
        </a:p>
      </cdr:txBody>
    </cdr:sp>
  </cdr:relSizeAnchor>
</c:userShapes>
</file>

<file path=xl/drawings/drawing21.xml><?xml version="1.0" encoding="utf-8"?>
<c:userShapes xmlns:c="http://schemas.openxmlformats.org/drawingml/2006/chart">
  <cdr:relSizeAnchor xmlns:cdr="http://schemas.openxmlformats.org/drawingml/2006/chartDrawing">
    <cdr:from>
      <cdr:x>0.94208</cdr:x>
      <cdr:y>0.02294</cdr:y>
    </cdr:from>
    <cdr:to>
      <cdr:x>0.98839</cdr:x>
      <cdr:y>0.0814</cdr:y>
    </cdr:to>
    <cdr:pic>
      <cdr:nvPicPr>
        <cdr:cNvPr id="2" name="Picture 1" descr="range_right_black"/>
        <cdr:cNvPicPr>
          <a:picLocks xmlns:a="http://schemas.openxmlformats.org/drawingml/2006/main" noChangeAspect="1" noChangeArrowheads="1"/>
        </cdr:cNvPicPr>
      </cdr:nvPicPr>
      <cdr:blipFill>
        <a:blip xmlns:a="http://schemas.openxmlformats.org/drawingml/2006/main" xmlns:r="http://schemas.openxmlformats.org/officeDocument/2006/relationships" r:embed="rId1"/>
        <a:srcRect xmlns:a="http://schemas.openxmlformats.org/drawingml/2006/main" l="64360"/>
        <a:stretch xmlns:a="http://schemas.openxmlformats.org/drawingml/2006/main">
          <a:fillRect/>
        </a:stretch>
      </cdr:blipFill>
      <cdr:spPr bwMode="auto">
        <a:xfrm xmlns:a="http://schemas.openxmlformats.org/drawingml/2006/main">
          <a:off x="4390160" y="69272"/>
          <a:ext cx="215844" cy="176497"/>
        </a:xfrm>
        <a:prstGeom xmlns:a="http://schemas.openxmlformats.org/drawingml/2006/main" prst="rect">
          <a:avLst/>
        </a:prstGeom>
        <a:noFill xmlns:a="http://schemas.openxmlformats.org/drawingml/2006/main"/>
      </cdr:spPr>
    </cdr:pic>
  </cdr:relSizeAnchor>
  <cdr:relSizeAnchor xmlns:cdr="http://schemas.openxmlformats.org/drawingml/2006/chartDrawing">
    <cdr:from>
      <cdr:x>0.01115</cdr:x>
      <cdr:y>0.94848</cdr:y>
    </cdr:from>
    <cdr:to>
      <cdr:x>0.58095</cdr:x>
      <cdr:y>0.98691</cdr:y>
    </cdr:to>
    <cdr:sp macro="" textlink="'About the report'!$A$4">
      <cdr:nvSpPr>
        <cdr:cNvPr id="3" name="Text Box 1"/>
        <cdr:cNvSpPr txBox="1">
          <a:spLocks xmlns:a="http://schemas.openxmlformats.org/drawingml/2006/main" noChangeArrowheads="1" noTextEdit="1"/>
        </cdr:cNvSpPr>
      </cdr:nvSpPr>
      <cdr:spPr bwMode="auto">
        <a:xfrm xmlns:a="http://schemas.openxmlformats.org/drawingml/2006/main">
          <a:off x="52017" y="2863593"/>
          <a:ext cx="2658262" cy="116036"/>
        </a:xfrm>
        <a:prstGeom xmlns:a="http://schemas.openxmlformats.org/drawingml/2006/main" prst="rect">
          <a:avLst/>
        </a:prstGeom>
        <a:noFill xmlns:a="http://schemas.openxmlformats.org/drawingml/2006/main"/>
        <a:ln xmlns:a="http://schemas.openxmlformats.org/drawingml/2006/main" w="9525">
          <a:noFill/>
          <a:miter lim="800000"/>
          <a:headEnd/>
          <a:tailEnd/>
        </a:ln>
      </cdr:spPr>
      <cdr:txBody>
        <a:bodyPr xmlns:a="http://schemas.openxmlformats.org/drawingml/2006/main" wrap="square" lIns="27432" tIns="22860" rIns="0" bIns="0" anchor="t" upright="1"/>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pPr algn="l" rtl="0">
            <a:defRPr sz="1000"/>
          </a:pPr>
          <a:fld id="{41810183-38C6-461E-BB78-99B3D73E6DBE}" type="TxLink">
            <a:rPr lang="en-GB" sz="800" b="0" i="0" u="none" strike="noStrike" baseline="0">
              <a:solidFill>
                <a:srgbClr val="000000"/>
              </a:solidFill>
              <a:latin typeface="Arial"/>
              <a:cs typeface="Arial"/>
            </a:rPr>
            <a:pPr algn="l" rtl="0">
              <a:defRPr sz="1000"/>
            </a:pPr>
            <a:t>Source: Arena data warehouse 8th March 2012</a:t>
          </a:fld>
          <a:endParaRPr lang="en-GB" sz="800" b="0" i="0" u="none" strike="noStrike" baseline="0">
            <a:solidFill>
              <a:srgbClr val="000000"/>
            </a:solidFill>
            <a:latin typeface="Arial"/>
            <a:cs typeface="Arial"/>
          </a:endParaRPr>
        </a:p>
      </cdr:txBody>
    </cdr:sp>
  </cdr:relSizeAnchor>
</c:userShapes>
</file>

<file path=xl/drawings/drawing22.xml><?xml version="1.0" encoding="utf-8"?>
<xdr:wsDr xmlns:xdr="http://schemas.openxmlformats.org/drawingml/2006/spreadsheetDrawing" xmlns:a="http://schemas.openxmlformats.org/drawingml/2006/main">
  <xdr:absoluteAnchor>
    <xdr:pos x="0" y="0"/>
    <xdr:ext cx="9282545" cy="6044045"/>
    <xdr:graphicFrame macro="">
      <xdr:nvGraphicFramePr>
        <xdr:cNvPr id="2" name="Chart 1"/>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3.xml><?xml version="1.0" encoding="utf-8"?>
<c:userShapes xmlns:c="http://schemas.openxmlformats.org/drawingml/2006/chart">
  <cdr:relSizeAnchor xmlns:cdr="http://schemas.openxmlformats.org/drawingml/2006/chartDrawing">
    <cdr:from>
      <cdr:x>1.07752E-7</cdr:x>
      <cdr:y>0</cdr:y>
    </cdr:from>
    <cdr:to>
      <cdr:x>0.50104</cdr:x>
      <cdr:y>0.50289</cdr:y>
    </cdr:to>
    <cdr:graphicFrame macro="">
      <cdr:nvGraphicFramePr>
        <cdr:cNvPr id="2" name="Chart 1"/>
        <cdr:cNvGraphicFramePr/>
      </cdr:nvGraphicFramePr>
      <cdr:xfrm>
        <a:off xmlns:a="http://schemas.openxmlformats.org/drawingml/2006/main" x="0" y="0"/>
        <a:ext xmlns:a="http://schemas.openxmlformats.org/drawingml/2006/main" cx="0" cy="0"/>
      </cdr: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cdr:graphicFrame>
  </cdr:relSizeAnchor>
  <cdr:relSizeAnchor xmlns:cdr="http://schemas.openxmlformats.org/drawingml/2006/chartDrawing">
    <cdr:from>
      <cdr:x>0.50104</cdr:x>
      <cdr:y>0</cdr:y>
    </cdr:from>
    <cdr:to>
      <cdr:x>1</cdr:x>
      <cdr:y>0.50289</cdr:y>
    </cdr:to>
    <cdr:graphicFrame macro="">
      <cdr:nvGraphicFramePr>
        <cdr:cNvPr id="3" name="Chart 2"/>
        <cdr:cNvGraphicFramePr/>
      </cdr:nvGraphicFramePr>
      <cdr:xfrm>
        <a:off xmlns:a="http://schemas.openxmlformats.org/drawingml/2006/main" x="0" y="0"/>
        <a:ext xmlns:a="http://schemas.openxmlformats.org/drawingml/2006/main" cx="0" cy="0"/>
      </cdr:xfrm>
      <a:graphic xmlns:a="http://schemas.openxmlformats.org/drawingml/2006/main">
        <a:graphicData uri="http://schemas.openxmlformats.org/drawingml/2006/chart">
          <c:chart xmlns:c="http://schemas.openxmlformats.org/drawingml/2006/chart" xmlns:r="http://schemas.openxmlformats.org/officeDocument/2006/relationships" r:id="rId2"/>
        </a:graphicData>
      </a:graphic>
    </cdr:graphicFrame>
  </cdr:relSizeAnchor>
  <cdr:relSizeAnchor xmlns:cdr="http://schemas.openxmlformats.org/drawingml/2006/chartDrawing">
    <cdr:from>
      <cdr:x>0</cdr:x>
      <cdr:y>0.50289</cdr:y>
    </cdr:from>
    <cdr:to>
      <cdr:x>0.50104</cdr:x>
      <cdr:y>1</cdr:y>
    </cdr:to>
    <cdr:graphicFrame macro="">
      <cdr:nvGraphicFramePr>
        <cdr:cNvPr id="4" name="Chart 3"/>
        <cdr:cNvGraphicFramePr/>
      </cdr:nvGraphicFramePr>
      <cdr:xfrm>
        <a:off xmlns:a="http://schemas.openxmlformats.org/drawingml/2006/main" x="0" y="0"/>
        <a:ext xmlns:a="http://schemas.openxmlformats.org/drawingml/2006/main" cx="0" cy="0"/>
      </cdr:xfrm>
      <a:graphic xmlns:a="http://schemas.openxmlformats.org/drawingml/2006/main">
        <a:graphicData uri="http://schemas.openxmlformats.org/drawingml/2006/chart">
          <c:chart xmlns:c="http://schemas.openxmlformats.org/drawingml/2006/chart" xmlns:r="http://schemas.openxmlformats.org/officeDocument/2006/relationships" r:id="rId3"/>
        </a:graphicData>
      </a:graphic>
    </cdr:graphicFrame>
  </cdr:relSizeAnchor>
  <cdr:relSizeAnchor xmlns:cdr="http://schemas.openxmlformats.org/drawingml/2006/chartDrawing">
    <cdr:from>
      <cdr:x>0.50104</cdr:x>
      <cdr:y>0.50289</cdr:y>
    </cdr:from>
    <cdr:to>
      <cdr:x>1</cdr:x>
      <cdr:y>1</cdr:y>
    </cdr:to>
    <cdr:graphicFrame macro="">
      <cdr:nvGraphicFramePr>
        <cdr:cNvPr id="5" name="Chart 4"/>
        <cdr:cNvGraphicFramePr/>
      </cdr:nvGraphicFramePr>
      <cdr:xfrm>
        <a:off xmlns:a="http://schemas.openxmlformats.org/drawingml/2006/main" x="0" y="0"/>
        <a:ext xmlns:a="http://schemas.openxmlformats.org/drawingml/2006/main" cx="0" cy="0"/>
      </cdr:xfrm>
      <a:graphic xmlns:a="http://schemas.openxmlformats.org/drawingml/2006/main">
        <a:graphicData uri="http://schemas.openxmlformats.org/drawingml/2006/chart">
          <c:chart xmlns:c="http://schemas.openxmlformats.org/drawingml/2006/chart" xmlns:r="http://schemas.openxmlformats.org/officeDocument/2006/relationships" r:id="rId4"/>
        </a:graphicData>
      </a:graphic>
    </cdr:graphicFrame>
  </cdr:relSizeAnchor>
</c:userShapes>
</file>

<file path=xl/drawings/drawing24.xml><?xml version="1.0" encoding="utf-8"?>
<c:userShapes xmlns:c="http://schemas.openxmlformats.org/drawingml/2006/chart">
  <cdr:relSizeAnchor xmlns:cdr="http://schemas.openxmlformats.org/drawingml/2006/chartDrawing">
    <cdr:from>
      <cdr:x>0.93855</cdr:x>
      <cdr:y>0.02564</cdr:y>
    </cdr:from>
    <cdr:to>
      <cdr:x>0.9844</cdr:x>
      <cdr:y>0.09402</cdr:y>
    </cdr:to>
    <cdr:pic>
      <cdr:nvPicPr>
        <cdr:cNvPr id="2" name="Picture 1" descr="range_right_black"/>
        <cdr:cNvPicPr>
          <a:picLocks xmlns:a="http://schemas.openxmlformats.org/drawingml/2006/main" noChangeAspect="1" noChangeArrowheads="1"/>
        </cdr:cNvPicPr>
      </cdr:nvPicPr>
      <cdr:blipFill>
        <a:blip xmlns:a="http://schemas.openxmlformats.org/drawingml/2006/main" xmlns:r="http://schemas.openxmlformats.org/officeDocument/2006/relationships" r:embed="rId1"/>
        <a:srcRect xmlns:a="http://schemas.openxmlformats.org/drawingml/2006/main" l="64360"/>
        <a:stretch xmlns:a="http://schemas.openxmlformats.org/drawingml/2006/main">
          <a:fillRect/>
        </a:stretch>
      </cdr:blipFill>
      <cdr:spPr bwMode="auto">
        <a:xfrm xmlns:a="http://schemas.openxmlformats.org/drawingml/2006/main">
          <a:off x="4364181" y="77932"/>
          <a:ext cx="213194" cy="207818"/>
        </a:xfrm>
        <a:prstGeom xmlns:a="http://schemas.openxmlformats.org/drawingml/2006/main" prst="rect">
          <a:avLst/>
        </a:prstGeom>
        <a:noFill xmlns:a="http://schemas.openxmlformats.org/drawingml/2006/main"/>
      </cdr:spPr>
    </cdr:pic>
  </cdr:relSizeAnchor>
  <cdr:relSizeAnchor xmlns:cdr="http://schemas.openxmlformats.org/drawingml/2006/chartDrawing">
    <cdr:from>
      <cdr:x>0.00559</cdr:x>
      <cdr:y>0.94587</cdr:y>
    </cdr:from>
    <cdr:to>
      <cdr:x>0.55307</cdr:x>
      <cdr:y>0.99174</cdr:y>
    </cdr:to>
    <cdr:sp macro="" textlink="'About the report'!$A$4">
      <cdr:nvSpPr>
        <cdr:cNvPr id="3" name="Text Box 1"/>
        <cdr:cNvSpPr txBox="1">
          <a:spLocks xmlns:a="http://schemas.openxmlformats.org/drawingml/2006/main" noChangeArrowheads="1" noTextEdit="1"/>
        </cdr:cNvSpPr>
      </cdr:nvSpPr>
      <cdr:spPr bwMode="auto">
        <a:xfrm xmlns:a="http://schemas.openxmlformats.org/drawingml/2006/main">
          <a:off x="25993" y="2874817"/>
          <a:ext cx="2545756" cy="139413"/>
        </a:xfrm>
        <a:prstGeom xmlns:a="http://schemas.openxmlformats.org/drawingml/2006/main" prst="rect">
          <a:avLst/>
        </a:prstGeom>
        <a:noFill xmlns:a="http://schemas.openxmlformats.org/drawingml/2006/main"/>
        <a:ln xmlns:a="http://schemas.openxmlformats.org/drawingml/2006/main" w="9525">
          <a:noFill/>
          <a:miter lim="800000"/>
          <a:headEnd/>
          <a:tailEnd/>
        </a:ln>
      </cdr:spPr>
      <cdr:txBody>
        <a:bodyPr xmlns:a="http://schemas.openxmlformats.org/drawingml/2006/main" wrap="square" lIns="27432" tIns="22860" rIns="0" bIns="0" anchor="t" upright="1"/>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pPr algn="l" rtl="0">
            <a:defRPr sz="1000"/>
          </a:pPr>
          <a:fld id="{9C52A686-CCF6-4815-856E-7E33A577567B}" type="TxLink">
            <a:rPr lang="en-GB" sz="800" b="0" i="0" u="none" strike="noStrike" baseline="0">
              <a:solidFill>
                <a:srgbClr val="000000"/>
              </a:solidFill>
              <a:latin typeface="Arial"/>
              <a:cs typeface="Arial"/>
            </a:rPr>
            <a:pPr algn="l" rtl="0">
              <a:defRPr sz="1000"/>
            </a:pPr>
            <a:t>Source: Arena data warehouse 8th March 2012</a:t>
          </a:fld>
          <a:endParaRPr lang="en-GB" sz="800" b="0" i="0" u="none" strike="noStrike" baseline="0">
            <a:solidFill>
              <a:srgbClr val="000000"/>
            </a:solidFill>
            <a:latin typeface="Arial"/>
            <a:cs typeface="Arial"/>
          </a:endParaRPr>
        </a:p>
      </cdr:txBody>
    </cdr:sp>
  </cdr:relSizeAnchor>
</c:userShapes>
</file>

<file path=xl/drawings/drawing25.xml><?xml version="1.0" encoding="utf-8"?>
<c:userShapes xmlns:c="http://schemas.openxmlformats.org/drawingml/2006/chart">
  <cdr:relSizeAnchor xmlns:cdr="http://schemas.openxmlformats.org/drawingml/2006/chartDrawing">
    <cdr:from>
      <cdr:x>0.93498</cdr:x>
      <cdr:y>0.01994</cdr:y>
    </cdr:from>
    <cdr:to>
      <cdr:x>0.98025</cdr:x>
      <cdr:y>0.08166</cdr:y>
    </cdr:to>
    <cdr:pic>
      <cdr:nvPicPr>
        <cdr:cNvPr id="2" name="Picture 1" descr="range_right_black"/>
        <cdr:cNvPicPr>
          <a:picLocks xmlns:a="http://schemas.openxmlformats.org/drawingml/2006/main" noChangeAspect="1" noChangeArrowheads="1"/>
        </cdr:cNvPicPr>
      </cdr:nvPicPr>
      <cdr:blipFill>
        <a:blip xmlns:a="http://schemas.openxmlformats.org/drawingml/2006/main" xmlns:r="http://schemas.openxmlformats.org/officeDocument/2006/relationships" r:embed="rId1"/>
        <a:srcRect xmlns:a="http://schemas.openxmlformats.org/drawingml/2006/main" l="64360"/>
        <a:stretch xmlns:a="http://schemas.openxmlformats.org/drawingml/2006/main">
          <a:fillRect/>
        </a:stretch>
      </cdr:blipFill>
      <cdr:spPr bwMode="auto">
        <a:xfrm xmlns:a="http://schemas.openxmlformats.org/drawingml/2006/main">
          <a:off x="4329545" y="60614"/>
          <a:ext cx="209621" cy="187569"/>
        </a:xfrm>
        <a:prstGeom xmlns:a="http://schemas.openxmlformats.org/drawingml/2006/main" prst="rect">
          <a:avLst/>
        </a:prstGeom>
        <a:noFill xmlns:a="http://schemas.openxmlformats.org/drawingml/2006/main"/>
      </cdr:spPr>
    </cdr:pic>
  </cdr:relSizeAnchor>
  <cdr:relSizeAnchor xmlns:cdr="http://schemas.openxmlformats.org/drawingml/2006/chartDrawing">
    <cdr:from>
      <cdr:x>0.00374</cdr:x>
      <cdr:y>0.94017</cdr:y>
    </cdr:from>
    <cdr:to>
      <cdr:x>0.57034</cdr:x>
      <cdr:y>0.98605</cdr:y>
    </cdr:to>
    <cdr:sp macro="" textlink="'About the report'!$A$4">
      <cdr:nvSpPr>
        <cdr:cNvPr id="3" name="Text Box 1"/>
        <cdr:cNvSpPr txBox="1">
          <a:spLocks xmlns:a="http://schemas.openxmlformats.org/drawingml/2006/main" noChangeArrowheads="1" noTextEdit="1"/>
        </cdr:cNvSpPr>
      </cdr:nvSpPr>
      <cdr:spPr bwMode="auto">
        <a:xfrm xmlns:a="http://schemas.openxmlformats.org/drawingml/2006/main">
          <a:off x="17319" y="2857500"/>
          <a:ext cx="2623708" cy="139437"/>
        </a:xfrm>
        <a:prstGeom xmlns:a="http://schemas.openxmlformats.org/drawingml/2006/main" prst="rect">
          <a:avLst/>
        </a:prstGeom>
        <a:noFill xmlns:a="http://schemas.openxmlformats.org/drawingml/2006/main"/>
        <a:ln xmlns:a="http://schemas.openxmlformats.org/drawingml/2006/main" w="9525">
          <a:noFill/>
          <a:miter lim="800000"/>
          <a:headEnd/>
          <a:tailEnd/>
        </a:ln>
      </cdr:spPr>
      <cdr:txBody>
        <a:bodyPr xmlns:a="http://schemas.openxmlformats.org/drawingml/2006/main" wrap="square" lIns="27432" tIns="22860" rIns="0" bIns="0" anchor="t" upright="1"/>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pPr algn="l" rtl="0">
            <a:defRPr sz="1000"/>
          </a:pPr>
          <a:fld id="{A085AAA6-EF8A-462F-A0DB-2692068D00CA}" type="TxLink">
            <a:rPr lang="en-GB" sz="800" b="0" i="0" u="none" strike="noStrike" baseline="0">
              <a:solidFill>
                <a:srgbClr val="000000"/>
              </a:solidFill>
              <a:latin typeface="Arial"/>
              <a:cs typeface="Arial"/>
            </a:rPr>
            <a:pPr algn="l" rtl="0">
              <a:defRPr sz="1000"/>
            </a:pPr>
            <a:t>Source: Arena data warehouse 8th March 2012</a:t>
          </a:fld>
          <a:endParaRPr lang="en-GB" sz="800" b="0" i="0" u="none" strike="noStrike" baseline="0">
            <a:solidFill>
              <a:srgbClr val="000000"/>
            </a:solidFill>
            <a:latin typeface="Arial"/>
            <a:cs typeface="Arial"/>
          </a:endParaRPr>
        </a:p>
      </cdr:txBody>
    </cdr:sp>
  </cdr:relSizeAnchor>
</c:userShapes>
</file>

<file path=xl/drawings/drawing26.xml><?xml version="1.0" encoding="utf-8"?>
<c:userShapes xmlns:c="http://schemas.openxmlformats.org/drawingml/2006/chart">
  <cdr:relSizeAnchor xmlns:cdr="http://schemas.openxmlformats.org/drawingml/2006/chartDrawing">
    <cdr:from>
      <cdr:x>0.94786</cdr:x>
      <cdr:y>0.02018</cdr:y>
    </cdr:from>
    <cdr:to>
      <cdr:x>0.99294</cdr:x>
      <cdr:y>0.08261</cdr:y>
    </cdr:to>
    <cdr:pic>
      <cdr:nvPicPr>
        <cdr:cNvPr id="3" name="Picture 2" descr="range_right_black"/>
        <cdr:cNvPicPr>
          <a:picLocks xmlns:a="http://schemas.openxmlformats.org/drawingml/2006/main" noChangeAspect="1" noChangeArrowheads="1"/>
        </cdr:cNvPicPr>
      </cdr:nvPicPr>
      <cdr:blipFill>
        <a:blip xmlns:a="http://schemas.openxmlformats.org/drawingml/2006/main" xmlns:r="http://schemas.openxmlformats.org/officeDocument/2006/relationships" r:embed="rId1"/>
        <a:srcRect xmlns:a="http://schemas.openxmlformats.org/drawingml/2006/main" l="64360"/>
        <a:stretch xmlns:a="http://schemas.openxmlformats.org/drawingml/2006/main">
          <a:fillRect/>
        </a:stretch>
      </cdr:blipFill>
      <cdr:spPr bwMode="auto">
        <a:xfrm xmlns:a="http://schemas.openxmlformats.org/drawingml/2006/main">
          <a:off x="4407477" y="60614"/>
          <a:ext cx="209621" cy="187569"/>
        </a:xfrm>
        <a:prstGeom xmlns:a="http://schemas.openxmlformats.org/drawingml/2006/main" prst="rect">
          <a:avLst/>
        </a:prstGeom>
        <a:noFill xmlns:a="http://schemas.openxmlformats.org/drawingml/2006/main"/>
      </cdr:spPr>
    </cdr:pic>
  </cdr:relSizeAnchor>
  <cdr:relSizeAnchor xmlns:cdr="http://schemas.openxmlformats.org/drawingml/2006/chartDrawing">
    <cdr:from>
      <cdr:x>0.00559</cdr:x>
      <cdr:y>0.93669</cdr:y>
    </cdr:from>
    <cdr:to>
      <cdr:x>0.60335</cdr:x>
      <cdr:y>0.98887</cdr:y>
    </cdr:to>
    <cdr:sp macro="" textlink="'About the report'!$A$4">
      <cdr:nvSpPr>
        <cdr:cNvPr id="4" name="Text Box 1"/>
        <cdr:cNvSpPr txBox="1">
          <a:spLocks xmlns:a="http://schemas.openxmlformats.org/drawingml/2006/main" noChangeArrowheads="1" noTextEdit="1"/>
        </cdr:cNvSpPr>
      </cdr:nvSpPr>
      <cdr:spPr bwMode="auto">
        <a:xfrm xmlns:a="http://schemas.openxmlformats.org/drawingml/2006/main">
          <a:off x="25993" y="2814209"/>
          <a:ext cx="2779552" cy="156755"/>
        </a:xfrm>
        <a:prstGeom xmlns:a="http://schemas.openxmlformats.org/drawingml/2006/main" prst="rect">
          <a:avLst/>
        </a:prstGeom>
        <a:noFill xmlns:a="http://schemas.openxmlformats.org/drawingml/2006/main"/>
        <a:ln xmlns:a="http://schemas.openxmlformats.org/drawingml/2006/main" w="9525">
          <a:noFill/>
          <a:miter lim="800000"/>
          <a:headEnd/>
          <a:tailEnd/>
        </a:ln>
      </cdr:spPr>
      <cdr:txBody>
        <a:bodyPr xmlns:a="http://schemas.openxmlformats.org/drawingml/2006/main" wrap="square" lIns="27432" tIns="22860" rIns="0" bIns="0" anchor="t" upright="1"/>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pPr algn="l" rtl="0">
            <a:defRPr sz="1000"/>
          </a:pPr>
          <a:fld id="{37EB879E-F2F0-4ACD-B4F9-A371BA298B7B}" type="TxLink">
            <a:rPr lang="en-GB" sz="800" b="0" i="0" u="none" strike="noStrike" baseline="0">
              <a:solidFill>
                <a:srgbClr val="000000"/>
              </a:solidFill>
              <a:latin typeface="Arial"/>
              <a:cs typeface="Arial"/>
            </a:rPr>
            <a:pPr algn="l" rtl="0">
              <a:defRPr sz="1000"/>
            </a:pPr>
            <a:t>Source: Arena data warehouse 8th March 2012</a:t>
          </a:fld>
          <a:endParaRPr lang="en-GB" sz="800" b="0" i="0" u="none" strike="noStrike" baseline="0">
            <a:solidFill>
              <a:srgbClr val="000000"/>
            </a:solidFill>
            <a:latin typeface="Arial"/>
            <a:cs typeface="Arial"/>
          </a:endParaRPr>
        </a:p>
      </cdr:txBody>
    </cdr:sp>
  </cdr:relSizeAnchor>
</c:userShapes>
</file>

<file path=xl/drawings/drawing27.xml><?xml version="1.0" encoding="utf-8"?>
<c:userShapes xmlns:c="http://schemas.openxmlformats.org/drawingml/2006/chart">
  <cdr:relSizeAnchor xmlns:cdr="http://schemas.openxmlformats.org/drawingml/2006/chartDrawing">
    <cdr:from>
      <cdr:x>0.94433</cdr:x>
      <cdr:y>0.02594</cdr:y>
    </cdr:from>
    <cdr:to>
      <cdr:x>0.9896</cdr:x>
      <cdr:y>0.08837</cdr:y>
    </cdr:to>
    <cdr:pic>
      <cdr:nvPicPr>
        <cdr:cNvPr id="3" name="Picture 2" descr="range_right_black"/>
        <cdr:cNvPicPr>
          <a:picLocks xmlns:a="http://schemas.openxmlformats.org/drawingml/2006/main" noChangeAspect="1" noChangeArrowheads="1"/>
        </cdr:cNvPicPr>
      </cdr:nvPicPr>
      <cdr:blipFill>
        <a:blip xmlns:a="http://schemas.openxmlformats.org/drawingml/2006/main" xmlns:r="http://schemas.openxmlformats.org/officeDocument/2006/relationships" r:embed="rId1"/>
        <a:srcRect xmlns:a="http://schemas.openxmlformats.org/drawingml/2006/main" l="64360"/>
        <a:stretch xmlns:a="http://schemas.openxmlformats.org/drawingml/2006/main">
          <a:fillRect/>
        </a:stretch>
      </cdr:blipFill>
      <cdr:spPr bwMode="auto">
        <a:xfrm xmlns:a="http://schemas.openxmlformats.org/drawingml/2006/main">
          <a:off x="4372841" y="77932"/>
          <a:ext cx="209621" cy="187569"/>
        </a:xfrm>
        <a:prstGeom xmlns:a="http://schemas.openxmlformats.org/drawingml/2006/main" prst="rect">
          <a:avLst/>
        </a:prstGeom>
        <a:noFill xmlns:a="http://schemas.openxmlformats.org/drawingml/2006/main"/>
      </cdr:spPr>
    </cdr:pic>
  </cdr:relSizeAnchor>
  <cdr:relSizeAnchor xmlns:cdr="http://schemas.openxmlformats.org/drawingml/2006/chartDrawing">
    <cdr:from>
      <cdr:x>0.00748</cdr:x>
      <cdr:y>0.94246</cdr:y>
    </cdr:from>
    <cdr:to>
      <cdr:x>0.57782</cdr:x>
      <cdr:y>0.99175</cdr:y>
    </cdr:to>
    <cdr:sp macro="" textlink="'About the report'!$A$4">
      <cdr:nvSpPr>
        <cdr:cNvPr id="4" name="Text Box 1"/>
        <cdr:cNvSpPr txBox="1">
          <a:spLocks xmlns:a="http://schemas.openxmlformats.org/drawingml/2006/main" noChangeArrowheads="1" noTextEdit="1"/>
        </cdr:cNvSpPr>
      </cdr:nvSpPr>
      <cdr:spPr bwMode="auto">
        <a:xfrm xmlns:a="http://schemas.openxmlformats.org/drawingml/2006/main">
          <a:off x="34637" y="2831528"/>
          <a:ext cx="2641026" cy="148089"/>
        </a:xfrm>
        <a:prstGeom xmlns:a="http://schemas.openxmlformats.org/drawingml/2006/main" prst="rect">
          <a:avLst/>
        </a:prstGeom>
        <a:noFill xmlns:a="http://schemas.openxmlformats.org/drawingml/2006/main"/>
        <a:ln xmlns:a="http://schemas.openxmlformats.org/drawingml/2006/main" w="9525">
          <a:noFill/>
          <a:miter lim="800000"/>
          <a:headEnd/>
          <a:tailEnd/>
        </a:ln>
      </cdr:spPr>
      <cdr:txBody>
        <a:bodyPr xmlns:a="http://schemas.openxmlformats.org/drawingml/2006/main" wrap="square" lIns="27432" tIns="22860" rIns="0" bIns="0" anchor="t" upright="1"/>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pPr algn="l" rtl="0">
            <a:defRPr sz="1000"/>
          </a:pPr>
          <a:fld id="{CBB467D7-56C7-443F-8E44-DAE13D1E4EC3}" type="TxLink">
            <a:rPr lang="en-GB" sz="800" b="0" i="0" u="none" strike="noStrike" baseline="0">
              <a:solidFill>
                <a:srgbClr val="000000"/>
              </a:solidFill>
              <a:latin typeface="Arial"/>
              <a:cs typeface="Arial"/>
            </a:rPr>
            <a:pPr algn="l" rtl="0">
              <a:defRPr sz="1000"/>
            </a:pPr>
            <a:t>Source: Arena data warehouse 8th March 2012</a:t>
          </a:fld>
          <a:endParaRPr lang="en-GB" sz="800" b="0" i="0" u="none" strike="noStrike" baseline="0">
            <a:solidFill>
              <a:srgbClr val="000000"/>
            </a:solidFill>
            <a:latin typeface="Arial"/>
            <a:cs typeface="Arial"/>
          </a:endParaRPr>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Arts Council England" refreshedDate="40976.638948958331" missingItemsLimit="0" createdVersion="3" refreshedVersion="4" recordCount="5625">
  <cacheSource type="worksheet">
    <worksheetSource name="VVdataset"/>
  </cacheSource>
  <cacheFields count="36">
    <cacheField name="URN" numFmtId="0">
      <sharedItems containsSemiMixedTypes="0" containsString="0" containsNumber="1" containsInteger="1" minValue="16310790" maxValue="20134024"/>
    </cacheField>
    <cacheField name="Legacy URN" numFmtId="49">
      <sharedItems/>
    </cacheField>
    <cacheField name="Applicant name" numFmtId="49">
      <sharedItems/>
    </cacheField>
    <cacheField name="Contact ID" numFmtId="0">
      <sharedItems containsSemiMixedTypes="0" containsString="0" containsNumber="1" containsInteger="1" minValue="1385640" maxValue="20151778"/>
    </cacheField>
    <cacheField name="Project title" numFmtId="49">
      <sharedItems/>
    </cacheField>
    <cacheField name="Date application received" numFmtId="14">
      <sharedItems containsSemiMixedTypes="0" containsNonDate="0" containsDate="1" containsString="0" minDate="2010-12-16T00:00:00" maxDate="2012-12-31T00:00:00"/>
    </cacheField>
    <cacheField name="Amount requested" numFmtId="3">
      <sharedItems containsSemiMixedTypes="0" containsString="0" containsNumber="1" minValue="0" maxValue="968176"/>
    </cacheField>
    <cacheField name="Ineligible?" numFmtId="49">
      <sharedItems count="2">
        <s v="No"/>
        <s v="Yes"/>
      </sharedItems>
    </cacheField>
    <cacheField name="Decision outcome" numFmtId="49">
      <sharedItems count="2">
        <s v="OFFERED"/>
        <s v="REJECTED"/>
      </sharedItems>
    </cacheField>
    <cacheField name="Recommended Amount" numFmtId="3">
      <sharedItems containsSemiMixedTypes="0" containsString="0" containsNumber="1" containsInteger="1" minValue="0" maxValue="940996"/>
    </cacheField>
    <cacheField name="Amount awarded" numFmtId="3">
      <sharedItems containsSemiMixedTypes="0" containsString="0" containsNumber="1" containsInteger="1" minValue="0" maxValue="940996"/>
    </cacheField>
    <cacheField name="Date of decision" numFmtId="14">
      <sharedItems containsSemiMixedTypes="0" containsNonDate="0" containsDate="1" containsString="0" minDate="2011-04-04T00:00:00" maxDate="2012-03-01T00:00:00"/>
    </cacheField>
    <cacheField name="Decision quarter" numFmtId="49">
      <sharedItems count="4">
        <s v="Q1"/>
        <s v="Q2"/>
        <s v="Q3"/>
        <s v="Q4"/>
      </sharedItems>
    </cacheField>
    <cacheField name="Decision year" numFmtId="49">
      <sharedItems/>
    </cacheField>
    <cacheField name="Budget year" numFmtId="49">
      <sharedItems/>
    </cacheField>
    <cacheField name="Funding source" numFmtId="49">
      <sharedItems/>
    </cacheField>
    <cacheField name="Funding programme" numFmtId="49">
      <sharedItems/>
    </cacheField>
    <cacheField name="Gfta strand" numFmtId="0">
      <sharedItems count="3">
        <s v="£10,001 and greater"/>
        <s v="National activities"/>
        <s v="£10,000 and less"/>
      </sharedItems>
    </cacheField>
    <cacheField name="Multiple funded activity" numFmtId="49">
      <sharedItems containsMixedTypes="1" containsNumber="1" containsInteger="1" minValue="1" maxValue="3"/>
    </cacheField>
    <cacheField name="Applicant type" numFmtId="49">
      <sharedItems count="2">
        <s v="Organisation"/>
        <s v="Individual"/>
      </sharedItems>
    </cacheField>
    <cacheField name="English region" numFmtId="49">
      <sharedItems count="13">
        <s v="Eastern"/>
        <s v="North West"/>
        <s v="London"/>
        <s v="South West"/>
        <s v="South East"/>
        <s v="Yorkshire and The Humber"/>
        <s v="West Midlands"/>
        <s v="East Midlands"/>
        <s v="North East"/>
        <s v="Wales"/>
        <s v="Other"/>
        <s v="Scotland"/>
        <s v="Northern Ireland"/>
      </sharedItems>
    </cacheField>
    <cacheField name="Constituency" numFmtId="49">
      <sharedItems/>
    </cacheField>
    <cacheField name="County" numFmtId="49">
      <sharedItems/>
    </cacheField>
    <cacheField name="Local authority" numFmtId="15">
      <sharedItems/>
    </cacheField>
    <cacheField name="Acceptance date" numFmtId="14">
      <sharedItems containsDate="1" containsMixedTypes="1" minDate="2011-04-11T00:00:00" maxDate="2012-03-08T00:00:00"/>
    </cacheField>
    <cacheField name="Relevant to Cultural Olympiad" numFmtId="0">
      <sharedItems count="2">
        <s v="Y"/>
        <s v="N"/>
      </sharedItems>
    </cacheField>
    <cacheField name="Success score" numFmtId="49">
      <sharedItems containsSemiMixedTypes="0" containsString="0" containsNumber="1" containsInteger="1" minValue="0" maxValue="1"/>
    </cacheField>
    <cacheField name="Processing target time" numFmtId="2">
      <sharedItems count="2">
        <s v="12 weeks"/>
        <s v="6 weeks"/>
      </sharedItems>
    </cacheField>
    <cacheField name="Process time" numFmtId="1">
      <sharedItems containsSemiMixedTypes="0" containsString="0" containsNumber="1" containsInteger="1" minValue="-50" maxValue="18"/>
    </cacheField>
    <cacheField name="Process score" numFmtId="0">
      <sharedItems containsSemiMixedTypes="0" containsString="0" containsNumber="1" containsInteger="1" minValue="0" maxValue="1"/>
    </cacheField>
    <cacheField name="Ineligibility score" numFmtId="0">
      <sharedItems containsSemiMixedTypes="0" containsString="0" containsNumber="1" containsInteger="1" minValue="0" maxValue="1"/>
    </cacheField>
    <cacheField name="English Region Acronym" numFmtId="0">
      <sharedItems count="10">
        <s v="E"/>
        <s v="NW"/>
        <s v="L"/>
        <s v="SW"/>
        <s v="SE"/>
        <s v="Y"/>
        <s v="WM"/>
        <s v="EM"/>
        <s v="NE"/>
        <s v="Ot"/>
      </sharedItems>
    </cacheField>
    <cacheField name="Main Artform Project Classifier" numFmtId="0">
      <sharedItems count="7">
        <s v="Visual arts"/>
        <s v="Dance"/>
        <s v="Theatre"/>
        <s v="Literature"/>
        <s v="Music"/>
        <s v="Combined arts"/>
        <s v="Not art form specific"/>
      </sharedItems>
    </cacheField>
    <cacheField name="Main Artform Acronym" numFmtId="0">
      <sharedItems count="7">
        <s v="VA"/>
        <s v="DA"/>
        <s v="TH"/>
        <s v="LI"/>
        <s v="MU"/>
        <s v="CA"/>
        <s v="NA"/>
      </sharedItems>
    </cacheField>
    <cacheField name="Arts Council Office" numFmtId="0">
      <sharedItems/>
    </cacheField>
    <cacheField name="Project Description" numFmtId="0">
      <sharedItems longText="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5625">
  <r>
    <n v="16310790"/>
    <s v=""/>
    <s v="Metal Culture Ltd"/>
    <n v="1618050"/>
    <s v="Leadership and Programme Development"/>
    <d v="2010-12-16T00:00:00"/>
    <n v="180977"/>
    <x v="0"/>
    <x v="0"/>
    <n v="157696"/>
    <n v="157696"/>
    <d v="2011-04-08T00:00:00"/>
    <x v="0"/>
    <s v="2011/2012"/>
    <s v="2011/2012"/>
    <s v="Lottery"/>
    <s v="Grants for the arts"/>
    <x v="0"/>
    <n v="1"/>
    <x v="0"/>
    <x v="0"/>
    <s v="Southend West"/>
    <s v="Southend-on-Sea"/>
    <s v="Southend-on-Sea"/>
    <d v="2011-05-05T00:00:00"/>
    <x v="0"/>
    <n v="1"/>
    <x v="0"/>
    <n v="16"/>
    <n v="0"/>
    <n v="0"/>
    <x v="0"/>
    <x v="0"/>
    <x v="0"/>
    <s v="East"/>
    <s v="Following two successful launch events in 2009, Metal¿s has a number of key future opportunities and challenges.  Our application sets out how we can maximise these to: secure our place as a cultural leader on a national stage; increase visibility, reputation and profile; increase capacity; remain creative and sustainable."/>
  </r>
  <r>
    <n v="16359704"/>
    <s v=""/>
    <s v="Tate Liverpool"/>
    <n v="1659167"/>
    <s v="Tate Liverpool Major Events Programme for 2012"/>
    <d v="2010-12-22T00:00:00"/>
    <n v="90000"/>
    <x v="0"/>
    <x v="0"/>
    <n v="90000"/>
    <n v="50000"/>
    <d v="2011-04-08T00:00:00"/>
    <x v="0"/>
    <s v="2011/2012"/>
    <s v="2011/2012"/>
    <s v="Lottery"/>
    <s v="Grants for the arts"/>
    <x v="0"/>
    <n v="1"/>
    <x v="0"/>
    <x v="1"/>
    <s v="Liverpool, Riverside"/>
    <s v="Merseyside"/>
    <s v="Liverpool"/>
    <d v="2011-05-09T00:00:00"/>
    <x v="0"/>
    <n v="1"/>
    <x v="0"/>
    <n v="15"/>
    <n v="0"/>
    <n v="0"/>
    <x v="1"/>
    <x v="0"/>
    <x v="0"/>
    <s v="North West"/>
    <s v="To support the UK hosting the Olympic Games in 2012, Tate Liverpool will programme two extraordinary exhibitions. The first, 'Alice In Wonderland' will act as a major cutain raiser to this important year and the second, 'Turner Monet Twombly' will highlight the Northwest as a cultural gem during Summer 2012."/>
  </r>
  <r>
    <n v="16364301"/>
    <s v=""/>
    <s v="ZooNation UK Dance Company"/>
    <n v="14771833"/>
    <s v="Some Like It Hip Hop Creation and Presentation"/>
    <d v="2010-12-23T00:00:00"/>
    <n v="99500"/>
    <x v="0"/>
    <x v="0"/>
    <n v="99500"/>
    <n v="99500"/>
    <d v="2011-04-06T00:00:00"/>
    <x v="0"/>
    <s v="2011/2012"/>
    <s v="2011/2012"/>
    <s v="Lottery"/>
    <s v="Grants for the arts"/>
    <x v="0"/>
    <n v="1"/>
    <x v="0"/>
    <x v="2"/>
    <s v="Islington South and Finsbury"/>
    <s v="Greater London"/>
    <s v="Islington"/>
    <d v="2011-08-30T00:00:00"/>
    <x v="1"/>
    <n v="1"/>
    <x v="0"/>
    <n v="15"/>
    <n v="0"/>
    <n v="0"/>
    <x v="2"/>
    <x v="1"/>
    <x v="1"/>
    <s v="London"/>
    <s v="We would like to apply for funding to support the creation and presentation of ZooNation's new full length dance show Some Like it Hip Hop. Activity would include a London premiere of the show in preparation for, and with every aim to embark on a UK tour."/>
  </r>
  <r>
    <n v="16379503"/>
    <s v=""/>
    <s v="Tom Dale Company"/>
    <n v="11954478"/>
    <s v="Escalator research, development and showcases"/>
    <d v="2010-12-30T00:00:00"/>
    <n v="20000"/>
    <x v="0"/>
    <x v="0"/>
    <n v="20000"/>
    <n v="20000"/>
    <d v="2011-04-05T00:00:00"/>
    <x v="0"/>
    <s v="2011/2012"/>
    <s v="2011/2012"/>
    <s v="Lottery"/>
    <s v="Grants for the arts"/>
    <x v="0"/>
    <n v="1"/>
    <x v="0"/>
    <x v="0"/>
    <s v="Cambridge"/>
    <s v="Cambridgeshire"/>
    <s v="Cambridge"/>
    <d v="2011-05-03T00:00:00"/>
    <x v="1"/>
    <n v="1"/>
    <x v="0"/>
    <n v="14"/>
    <n v="0"/>
    <n v="0"/>
    <x v="0"/>
    <x v="1"/>
    <x v="1"/>
    <s v="East"/>
    <s v="This application is to support the research &amp; development of a new dance piece ,Cabin Fever, commissioned by The Junction and Deda as part of Escalator Performing Arts."/>
  </r>
  <r>
    <n v="16381404"/>
    <s v=""/>
    <s v="Matt Pang"/>
    <n v="8963097"/>
    <s v="Vehicle Purchase"/>
    <d v="2010-12-31T00:00:00"/>
    <n v="25600"/>
    <x v="0"/>
    <x v="0"/>
    <n v="25600"/>
    <n v="25600"/>
    <d v="2011-04-06T00:00:00"/>
    <x v="0"/>
    <s v="2011/2012"/>
    <s v="2011/2012"/>
    <s v="Lottery"/>
    <s v="Grants for the arts"/>
    <x v="0"/>
    <n v="1"/>
    <x v="1"/>
    <x v="3"/>
    <s v="Bristol East"/>
    <s v="Bristol, City of"/>
    <s v="Bristol, City of"/>
    <d v="2011-04-14T00:00:00"/>
    <x v="1"/>
    <n v="1"/>
    <x v="0"/>
    <n v="14"/>
    <n v="0"/>
    <n v="0"/>
    <x v="3"/>
    <x v="2"/>
    <x v="2"/>
    <s v="South West"/>
    <s v="We are applying to grants for the arts to buy a new vehicle for our growing touring circus-theatre company PanGottic which will be a huge asset for us for touring nationally and internationally."/>
  </r>
  <r>
    <n v="16382818"/>
    <s v=""/>
    <s v="New Theatre Royal Trustees (Portsmouth) Ltd"/>
    <n v="1387671"/>
    <s v="Made in Portsmouth"/>
    <d v="2010-12-27T00:00:00"/>
    <n v="90000"/>
    <x v="0"/>
    <x v="0"/>
    <n v="90000"/>
    <n v="90000"/>
    <d v="2011-04-05T00:00:00"/>
    <x v="0"/>
    <s v="2011/2012"/>
    <s v="2011/2012"/>
    <s v="Lottery"/>
    <s v="Grants for the arts"/>
    <x v="0"/>
    <n v="1"/>
    <x v="0"/>
    <x v="4"/>
    <s v="Portsmouth South"/>
    <s v="Portsmouth"/>
    <s v="Portsmouth"/>
    <d v="2011-05-03T00:00:00"/>
    <x v="0"/>
    <n v="1"/>
    <x v="0"/>
    <n v="14"/>
    <n v="0"/>
    <n v="0"/>
    <x v="4"/>
    <x v="2"/>
    <x v="2"/>
    <s v="South East"/>
    <s v="Two year programme of associate artists to increase community arts activity and provide support to professional/ emerging artists. By 2013/4 with University of Portsmouth, NTR rebuilds its stagehouse destroyed by fire - This is a key stepping stone in regeneration of Frank Matcham theatre and cultural offer of the city."/>
  </r>
  <r>
    <n v="16384796"/>
    <s v=""/>
    <s v="World Book Day"/>
    <n v="1602084"/>
    <s v="Quick Reads"/>
    <d v="2011-01-01T00:00:00"/>
    <n v="67500"/>
    <x v="0"/>
    <x v="0"/>
    <n v="67500"/>
    <n v="67500"/>
    <d v="2011-04-14T00:00:00"/>
    <x v="0"/>
    <s v="2011/2012"/>
    <s v="2011/2012"/>
    <s v="Lottery"/>
    <s v="Grants for the arts"/>
    <x v="1"/>
    <n v="1"/>
    <x v="0"/>
    <x v="2"/>
    <s v="Cities of London and Westminster"/>
    <s v="Greater London"/>
    <s v="Westminster"/>
    <d v="2011-09-16T00:00:00"/>
    <x v="0"/>
    <n v="1"/>
    <x v="0"/>
    <n v="15"/>
    <n v="0"/>
    <n v="0"/>
    <x v="2"/>
    <x v="3"/>
    <x v="3"/>
    <s v="London"/>
    <s v="Quick Reads provides excellent, entertaining, powerful books by bestselling writers and personalities, backed by major outreach, PR and marketing campaigns, to engage people with literature and the arts.  We enable a wide range of people to experience literature, often for the first time, in ways that substantially enriches their lives."/>
  </r>
  <r>
    <n v="16386036"/>
    <s v=""/>
    <s v="SV2G"/>
    <n v="1624058"/>
    <s v="SV2G - Building the Future"/>
    <d v="2010-12-29T00:00:00"/>
    <n v="49760"/>
    <x v="0"/>
    <x v="0"/>
    <n v="41000"/>
    <n v="41000"/>
    <d v="2011-04-05T00:00:00"/>
    <x v="0"/>
    <s v="2011/2012"/>
    <s v="2011/2012"/>
    <s v="Lottery"/>
    <s v="Grants for the arts"/>
    <x v="0"/>
    <n v="1"/>
    <x v="0"/>
    <x v="4"/>
    <s v="Wycombe"/>
    <s v="Buckinghamshire"/>
    <s v="Wycombe"/>
    <d v="2011-04-14T00:00:00"/>
    <x v="0"/>
    <n v="1"/>
    <x v="0"/>
    <n v="14"/>
    <n v="0"/>
    <n v="0"/>
    <x v="4"/>
    <x v="4"/>
    <x v="4"/>
    <s v="South East"/>
    <s v="With a special commitment to engaging young people, SV2G wants to capitalise on an opportunity to open and establish a high profile, town centre rehearsal/performance base, and to effectively build and consolidate the organisation (expanding activities), to maximise/accredit training and secure resources to create wider community opportunities."/>
  </r>
  <r>
    <n v="16403933"/>
    <s v=""/>
    <s v="Art and Adventure Ltd"/>
    <n v="13638531"/>
    <s v="A MOMENT OF MISHEARING"/>
    <d v="2011-01-05T00:00:00"/>
    <n v="25000"/>
    <x v="0"/>
    <x v="0"/>
    <n v="25000"/>
    <n v="25000"/>
    <d v="2011-04-14T00:00:00"/>
    <x v="0"/>
    <s v="2011/2012"/>
    <s v="2011/2012"/>
    <s v="Lottery"/>
    <s v="Grants for the arts"/>
    <x v="1"/>
    <n v="1"/>
    <x v="0"/>
    <x v="2"/>
    <s v="Lewisham, Deptford"/>
    <s v="Greater London"/>
    <s v="Lewisham"/>
    <d v="2011-05-10T00:00:00"/>
    <x v="0"/>
    <n v="1"/>
    <x v="0"/>
    <n v="14"/>
    <n v="0"/>
    <n v="0"/>
    <x v="2"/>
    <x v="2"/>
    <x v="2"/>
    <s v="London"/>
    <s v="A theatre tour featuring the literary and musical work of celebrated  Indian novelist and musician Amit Chaudhuri. The stage production will be a fusion of the literary and musical ideas that have shaped his life and work and a cultural reference point that reflects influences  western and Indian."/>
  </r>
  <r>
    <n v="16419830"/>
    <s v=""/>
    <s v="Good Publishing"/>
    <n v="7673268"/>
    <s v="Tilter ¿ Mobile Digital Books Imprint and Store"/>
    <d v="2011-01-06T00:00:00"/>
    <n v="99405"/>
    <x v="0"/>
    <x v="1"/>
    <n v="0"/>
    <n v="0"/>
    <d v="2011-04-06T00:00:00"/>
    <x v="0"/>
    <s v="2011/2012"/>
    <s v="2011/2012"/>
    <s v="Lottery"/>
    <s v="Grants for the arts"/>
    <x v="0"/>
    <s v=""/>
    <x v="0"/>
    <x v="2"/>
    <s v="Hackney North and Stoke Newington"/>
    <s v="Greater London"/>
    <s v="Hackney"/>
    <s v=""/>
    <x v="1"/>
    <n v="0"/>
    <x v="0"/>
    <n v="13"/>
    <n v="0"/>
    <n v="0"/>
    <x v="2"/>
    <x v="3"/>
    <x v="3"/>
    <s v="London"/>
    <s v="Tilter is an entirely modern literary concept ¿ a mobile digital books imprint and store for young adults. _x000a_It offers a radical new model for publishing long form fiction on mobile platforms, giving emerging authors an important tool to connect with audiences across the mobile Internet. _x000a_"/>
  </r>
  <r>
    <n v="16424673"/>
    <s v=""/>
    <s v="Henry Garfit"/>
    <n v="16424671"/>
    <s v="The Newlyn School of Art"/>
    <d v="2011-01-06T00:00:00"/>
    <n v="30000"/>
    <x v="0"/>
    <x v="0"/>
    <n v="30000"/>
    <n v="30000"/>
    <d v="2011-04-06T00:00:00"/>
    <x v="0"/>
    <s v="2011/2012"/>
    <s v="2011/2012"/>
    <s v="Lottery"/>
    <s v="Grants for the arts"/>
    <x v="0"/>
    <n v="1"/>
    <x v="1"/>
    <x v="3"/>
    <s v="St Ives"/>
    <s v="Cornwall and Isles of Scilly"/>
    <s v="Cornwall"/>
    <d v="2011-04-19T00:00:00"/>
    <x v="1"/>
    <n v="1"/>
    <x v="0"/>
    <n v="13"/>
    <n v="0"/>
    <n v="0"/>
    <x v="3"/>
    <x v="0"/>
    <x v="0"/>
    <s v="South West"/>
    <s v="Affordable Professional Development in technical and curatorial skills for the many artists who work in the area, short creative art courses for the many tourists who visit West Cornwall because of the art history of Newlyn and St Ives and affordable eight week art courses for the local community."/>
  </r>
  <r>
    <n v="16432176"/>
    <s v=""/>
    <s v="Shine"/>
    <n v="16432165"/>
    <s v="Shine Public Art"/>
    <d v="2011-01-07T00:00:00"/>
    <n v="26000"/>
    <x v="0"/>
    <x v="0"/>
    <n v="26000"/>
    <n v="26000"/>
    <d v="2011-04-05T00:00:00"/>
    <x v="0"/>
    <s v="2011/2012"/>
    <s v="2011/2012"/>
    <s v="Lottery"/>
    <s v="Grants for the arts"/>
    <x v="0"/>
    <n v="1"/>
    <x v="0"/>
    <x v="5"/>
    <s v="Leeds East"/>
    <s v="West Yorkshire"/>
    <s v="Leeds"/>
    <d v="2011-04-15T00:00:00"/>
    <x v="1"/>
    <n v="1"/>
    <x v="0"/>
    <n v="13"/>
    <n v="0"/>
    <n v="0"/>
    <x v="5"/>
    <x v="0"/>
    <x v="0"/>
    <s v="Yorkshire"/>
    <s v="Public Art as part of a newly created community arts garden in grounds of community enterprise centre"/>
  </r>
  <r>
    <n v="16435182"/>
    <s v=""/>
    <s v="The Music Pool"/>
    <n v="1603164"/>
    <s v="Irrigation Channels Year 11"/>
    <d v="2011-01-07T00:00:00"/>
    <n v="57731"/>
    <x v="0"/>
    <x v="1"/>
    <n v="57731"/>
    <n v="0"/>
    <d v="2011-04-06T00:00:00"/>
    <x v="0"/>
    <s v="2011/2012"/>
    <s v="2011/2012"/>
    <s v="Lottery"/>
    <s v="Grants for the arts"/>
    <x v="0"/>
    <s v=""/>
    <x v="0"/>
    <x v="6"/>
    <s v="Hereford and South Herefordshire"/>
    <s v="Herefordshire, County of"/>
    <s v="Herefordshire, County of"/>
    <s v=""/>
    <x v="0"/>
    <n v="0"/>
    <x v="0"/>
    <n v="13"/>
    <n v="0"/>
    <n v="0"/>
    <x v="6"/>
    <x v="5"/>
    <x v="5"/>
    <s v="West Midlands"/>
    <s v="- participatory musical and associated arts activities and training to people of all ages and abilities _x000a_   throughout Herefordshire and surrounding region, focusing especially on those with least access. _x000a_- highly accessible musical information and networking service_x000a_- special projects including: visiting artists¿ workshops and masterclasses programme, _x000a_  collaborative music/drama/dance performance projects.    _x000a_"/>
  </r>
  <r>
    <n v="16437943"/>
    <s v=""/>
    <s v="SlingShot"/>
    <n v="16437936"/>
    <s v="The Interesting Games Festival - igfest"/>
    <d v="2011-01-08T00:00:00"/>
    <n v="90000"/>
    <x v="0"/>
    <x v="0"/>
    <n v="40000"/>
    <n v="40000"/>
    <d v="2011-04-06T00:00:00"/>
    <x v="0"/>
    <s v="2011/2012"/>
    <s v="2011/2012"/>
    <s v="Lottery"/>
    <s v="Grants for the arts"/>
    <x v="0"/>
    <n v="1"/>
    <x v="0"/>
    <x v="3"/>
    <s v="Bristol West"/>
    <s v="Bristol, City of"/>
    <s v="Bristol, City of"/>
    <d v="2011-05-03T00:00:00"/>
    <x v="0"/>
    <n v="1"/>
    <x v="0"/>
    <n v="13"/>
    <n v="0"/>
    <n v="0"/>
    <x v="3"/>
    <x v="0"/>
    <x v="0"/>
    <s v="South West"/>
    <s v="igfest is a unique international festival of Street and Pervasive games. The games range from playful investigations of city spaces, to surreal spectacles, to massive theatrical headline games. igfest brings together game designers from around the world with an incredibly diverse, enthusiastic audience."/>
  </r>
  <r>
    <n v="16438578"/>
    <s v=""/>
    <s v="Lingua Franca World Music Community"/>
    <n v="16438571"/>
    <s v="World Music Development Projects"/>
    <d v="2011-01-10T00:00:00"/>
    <n v="37443"/>
    <x v="0"/>
    <x v="0"/>
    <n v="37443"/>
    <n v="37443"/>
    <d v="2011-04-08T00:00:00"/>
    <x v="0"/>
    <s v="2011/2012"/>
    <s v="2011/2012"/>
    <s v="Lottery"/>
    <s v="Grants for the arts"/>
    <x v="0"/>
    <n v="1"/>
    <x v="0"/>
    <x v="1"/>
    <s v="Manchester, Gorton"/>
    <s v="Greater Manchester"/>
    <s v="Manchester"/>
    <d v="2011-04-18T00:00:00"/>
    <x v="1"/>
    <n v="1"/>
    <x v="0"/>
    <n v="13"/>
    <n v="0"/>
    <n v="0"/>
    <x v="1"/>
    <x v="4"/>
    <x v="4"/>
    <s v="North West"/>
    <s v="The second Cultural Collage World Music Festival will further develop relationships between local world musicians, promoters and venues with a view to creating new collaborations and developing audiences through access to diverse musical experiences and educational activities."/>
  </r>
  <r>
    <n v="16438942"/>
    <s v=""/>
    <s v="Oldham Metropolitan Council"/>
    <n v="1621725"/>
    <s v="Catalyst"/>
    <d v="2011-01-07T00:00:00"/>
    <n v="60000"/>
    <x v="0"/>
    <x v="0"/>
    <n v="53000"/>
    <n v="53000"/>
    <d v="2011-04-05T00:00:00"/>
    <x v="0"/>
    <s v="2011/2012"/>
    <s v="2011/2012"/>
    <s v="Lottery"/>
    <s v="Grants for the arts"/>
    <x v="0"/>
    <n v="1"/>
    <x v="0"/>
    <x v="1"/>
    <s v="Oldham West and Royton"/>
    <s v="Greater Manchester"/>
    <s v="Oldham"/>
    <d v="2011-05-12T00:00:00"/>
    <x v="0"/>
    <n v="1"/>
    <x v="0"/>
    <n v="13"/>
    <n v="0"/>
    <n v="0"/>
    <x v="1"/>
    <x v="0"/>
    <x v="0"/>
    <s v="North West"/>
    <s v="Oldham MBC is a partner in the Arts Council Ni11 Arts Engagement strategic programme. The activity has been developed to address Oldham's low levels of engagement in the arts and will work with priority groups identified through the mapping of arts engagement patterns."/>
  </r>
  <r>
    <n v="16448183"/>
    <s v=""/>
    <s v="Pop Up Projects CIC"/>
    <n v="16448176"/>
    <s v="Pop Up Festival of Stories"/>
    <d v="2011-01-10T00:00:00"/>
    <n v="71220"/>
    <x v="0"/>
    <x v="0"/>
    <n v="71220"/>
    <n v="71220"/>
    <d v="2011-04-06T00:00:00"/>
    <x v="0"/>
    <s v="2011/2012"/>
    <s v="2011/2012"/>
    <s v="Lottery"/>
    <s v="Grants for the arts"/>
    <x v="0"/>
    <n v="1"/>
    <x v="0"/>
    <x v="2"/>
    <s v="Islington South and Finsbury"/>
    <s v="Greater London"/>
    <s v="Islington"/>
    <d v="2011-05-09T00:00:00"/>
    <x v="0"/>
    <n v="1"/>
    <x v="0"/>
    <n v="12"/>
    <n v="0"/>
    <n v="0"/>
    <x v="2"/>
    <x v="3"/>
    <x v="3"/>
    <s v="London"/>
    <s v="Pop Up will involve children, young people and families in Camden and Islington reading books, meeting authors, and collaborating with story-makers, in a programme that culminates in a public Festival of Stories in the King¿s Cross area, presenting stories and their creators in accessible, innovative and extraordinary ways."/>
  </r>
  <r>
    <n v="16454269"/>
    <s v=""/>
    <s v="Bronte Society/ Bronte Parsonage Museum"/>
    <n v="1640130"/>
    <s v="Creative Past, Creative Present"/>
    <d v="2011-01-11T00:00:00"/>
    <n v="36192"/>
    <x v="0"/>
    <x v="0"/>
    <n v="36192"/>
    <n v="36192"/>
    <d v="2011-04-05T00:00:00"/>
    <x v="0"/>
    <s v="2011/2012"/>
    <s v="2011/2012"/>
    <s v="Lottery"/>
    <s v="Grants for the arts"/>
    <x v="0"/>
    <n v="1"/>
    <x v="0"/>
    <x v="5"/>
    <s v="Keighley"/>
    <s v="West Yorkshire"/>
    <s v="Bradford"/>
    <d v="2011-04-28T00:00:00"/>
    <x v="1"/>
    <n v="1"/>
    <x v="0"/>
    <n v="12"/>
    <n v="1"/>
    <n v="0"/>
    <x v="5"/>
    <x v="3"/>
    <x v="3"/>
    <s v="Yorkshire"/>
    <s v="To support a vibrant programme of contemporary arts activity at the Brontë Parsonage Museum, showcasing new responses to the Brontës and museum collection from a wide variety of artists and writers; encouraging visitors and local audiences to experience the museum in imaginative new ways and explore their own creativity."/>
  </r>
  <r>
    <n v="16454894"/>
    <s v=""/>
    <s v="Castleford Heritage Trust"/>
    <n v="1638916"/>
    <s v="Bridge Arts"/>
    <d v="2011-01-11T00:00:00"/>
    <n v="56634"/>
    <x v="0"/>
    <x v="1"/>
    <n v="0"/>
    <n v="0"/>
    <d v="2011-04-05T00:00:00"/>
    <x v="0"/>
    <s v="2011/2012"/>
    <s v="2010/2011"/>
    <s v="Lottery"/>
    <s v="Grants for the arts"/>
    <x v="0"/>
    <s v=""/>
    <x v="0"/>
    <x v="5"/>
    <s v="Normanton, Pontefract and Castleford"/>
    <s v="West Yorkshire"/>
    <s v="Wakefield"/>
    <s v=""/>
    <x v="1"/>
    <n v="0"/>
    <x v="0"/>
    <n v="12"/>
    <n v="1"/>
    <n v="0"/>
    <x v="5"/>
    <x v="0"/>
    <x v="0"/>
    <s v="Yorkshire"/>
    <s v="As a registered charity, Bridge Arts will be able to relaunch as a vibrant contemporary arts space, offering high quality art for all. The appointment of a part time director, an outreach officer, curatorial bursary together with a programming and activities budget  will generate significant social value and economic impact. _x000a_"/>
  </r>
  <r>
    <n v="16457454"/>
    <s v=""/>
    <s v="Studio Seven"/>
    <n v="1631586"/>
    <s v="Weave"/>
    <d v="2011-01-07T00:00:00"/>
    <n v="20124"/>
    <x v="0"/>
    <x v="0"/>
    <n v="0"/>
    <n v="0"/>
    <d v="2011-04-06T00:00:00"/>
    <x v="0"/>
    <s v="2011/2012"/>
    <s v="2011/2012"/>
    <s v="Lottery"/>
    <s v="Grants for the arts"/>
    <x v="0"/>
    <n v="1"/>
    <x v="0"/>
    <x v="3"/>
    <s v="Stroud"/>
    <s v="Gloucestershire"/>
    <s v="Stroud"/>
    <d v="2011-09-12T00:00:00"/>
    <x v="0"/>
    <n v="1"/>
    <x v="0"/>
    <n v="13"/>
    <n v="0"/>
    <n v="0"/>
    <x v="3"/>
    <x v="0"/>
    <x v="0"/>
    <s v="South West"/>
    <s v="A multi-faceted cross-arts project which explores, through a textile-led process, the theme of weave and woven cloth in textile heritage, landscape, and human movement. The project consists of four elements: interactive activites, an educational programme, public installation/outdoor performances, and a self-contained film refelcting the project."/>
  </r>
  <r>
    <n v="16463393"/>
    <s v=""/>
    <s v="Pendle Borough Council"/>
    <n v="1622965"/>
    <s v="Pendle Sculpture Trail"/>
    <d v="2011-01-11T00:00:00"/>
    <n v="15848"/>
    <x v="0"/>
    <x v="1"/>
    <n v="0"/>
    <n v="0"/>
    <d v="2011-04-05T00:00:00"/>
    <x v="0"/>
    <s v="2011/2012"/>
    <s v="2011/2012"/>
    <s v="Lottery"/>
    <s v="Grants for the arts"/>
    <x v="0"/>
    <s v=""/>
    <x v="0"/>
    <x v="1"/>
    <s v="Pendle"/>
    <s v="Lancashire"/>
    <s v="Pendle"/>
    <s v=""/>
    <x v="0"/>
    <n v="0"/>
    <x v="0"/>
    <n v="12"/>
    <n v="1"/>
    <n v="0"/>
    <x v="1"/>
    <x v="0"/>
    <x v="0"/>
    <s v="North West"/>
    <s v="Pendle Sculpture Trail will bring natural art forms, created by local artists into Aitken Wood. The trail will have pieces that will inspire and embrace the local environment. The artistic variety of sculptures will provoke debate amongst local communities and schools, as well as attracting visitors to Pendle."/>
  </r>
  <r>
    <n v="16463929"/>
    <s v=""/>
    <s v="Visual Arts Liverpool (VAL)"/>
    <n v="7653984"/>
    <s v="VAIL Programme: Stakeholders and Audiences 2011"/>
    <d v="2011-01-11T00:00:00"/>
    <n v="48450"/>
    <x v="0"/>
    <x v="0"/>
    <n v="48450"/>
    <n v="36338"/>
    <d v="2011-04-05T00:00:00"/>
    <x v="0"/>
    <s v="2011/2012"/>
    <s v="2011/2012"/>
    <s v="Lottery"/>
    <s v="Grants for the arts"/>
    <x v="0"/>
    <n v="1"/>
    <x v="0"/>
    <x v="1"/>
    <s v="Liverpool, Riverside"/>
    <s v="Merseyside"/>
    <s v="Liverpool"/>
    <d v="2011-05-31T00:00:00"/>
    <x v="1"/>
    <n v="1"/>
    <x v="0"/>
    <n v="12"/>
    <n v="1"/>
    <n v="0"/>
    <x v="1"/>
    <x v="0"/>
    <x v="0"/>
    <s v="North West"/>
    <s v="This bid aims to support a region-wide project that builds capacity, encourages cross-regional visits and supports the artistic community. _x000a_There are three main areas of focus for this application: a stakeholder perception survey, an audience research exercise and a region-wide event."/>
  </r>
  <r>
    <n v="16466143"/>
    <s v=""/>
    <s v="Colin Grant"/>
    <n v="16466135"/>
    <s v="Richmond Walking and Book Festival - 2 years"/>
    <d v="2011-01-12T00:00:00"/>
    <n v="12000"/>
    <x v="0"/>
    <x v="1"/>
    <n v="0"/>
    <n v="0"/>
    <d v="2011-04-05T00:00:00"/>
    <x v="0"/>
    <s v="2011/2012"/>
    <s v="2011/2012"/>
    <s v="Lottery"/>
    <s v="Grants for the arts"/>
    <x v="0"/>
    <s v=""/>
    <x v="1"/>
    <x v="5"/>
    <s v="Richmond (Yorks)"/>
    <s v="North Yorkshire"/>
    <s v="Richmondshire"/>
    <s v=""/>
    <x v="1"/>
    <n v="0"/>
    <x v="0"/>
    <n v="12"/>
    <n v="1"/>
    <n v="0"/>
    <x v="5"/>
    <x v="3"/>
    <x v="3"/>
    <s v="Yorkshire"/>
    <s v="We are now into planning our seventh and eighth Richmond walking and book festivals. The events, spread over 10 days include about 40 walks and about 40 literary events per year. The programme will appeal to all age groups and attract visitors from all over the world."/>
  </r>
  <r>
    <n v="16477768"/>
    <s v=""/>
    <s v="Hoot Music and Dance"/>
    <n v="1638347"/>
    <s v="Embracing Change: Building Resilience"/>
    <d v="2011-01-12T00:00:00"/>
    <n v="61627"/>
    <x v="0"/>
    <x v="0"/>
    <n v="0"/>
    <n v="34465"/>
    <d v="2011-04-12T00:00:00"/>
    <x v="0"/>
    <s v="2011/2012"/>
    <s v="2011/2012"/>
    <s v="Lottery"/>
    <s v="Grants for the arts"/>
    <x v="0"/>
    <n v="3"/>
    <x v="0"/>
    <x v="5"/>
    <s v="Huddersfield"/>
    <s v="West Yorkshire"/>
    <s v="Kirklees"/>
    <d v="2011-05-06T00:00:00"/>
    <x v="0"/>
    <n v="1"/>
    <x v="0"/>
    <n v="13"/>
    <n v="0"/>
    <n v="0"/>
    <x v="5"/>
    <x v="4"/>
    <x v="4"/>
    <s v="Yorkshire"/>
    <s v="This 2 year programme will build Hoot's resilience through supporting strong organisational leadership and governance, developing a culture of shared purpose linked to clear core values, analysing and responding to new opportunities in the marketplace and expanding Hoot's capacity to innovate and experiment."/>
  </r>
  <r>
    <n v="16484838"/>
    <s v=""/>
    <s v="North of England Storytelling Festivals Ltd"/>
    <n v="5850507"/>
    <s v="Three Monkeys"/>
    <d v="2011-01-13T00:00:00"/>
    <n v="25740"/>
    <x v="0"/>
    <x v="0"/>
    <n v="25740"/>
    <n v="25740"/>
    <d v="2011-04-20T00:00:00"/>
    <x v="0"/>
    <s v="2011/2012"/>
    <s v="2011/2012"/>
    <s v="Lottery"/>
    <s v="Grants for the arts"/>
    <x v="0"/>
    <n v="1"/>
    <x v="0"/>
    <x v="6"/>
    <s v="North Shropshire"/>
    <s v="Shropshire"/>
    <s v="Shropshire"/>
    <d v="2011-05-11T00:00:00"/>
    <x v="1"/>
    <n v="1"/>
    <x v="0"/>
    <n v="14"/>
    <n v="0"/>
    <n v="0"/>
    <x v="6"/>
    <x v="3"/>
    <x v="3"/>
    <s v="West Midlands"/>
    <s v="We will commission three diverse performance storytelling pieces; employing a model of practice that will support the development of emerging artists and challenge the working practice of established artists, and which will strategically add to the body of high quality live performance work available for programming for public adult audiences."/>
  </r>
  <r>
    <n v="16489470"/>
    <s v=""/>
    <s v="Geneva Foster Gluck"/>
    <n v="8826784"/>
    <s v="{Event(Dimension):}"/>
    <d v="2011-01-13T00:00:00"/>
    <n v="18478"/>
    <x v="0"/>
    <x v="0"/>
    <n v="18478"/>
    <n v="18478"/>
    <d v="2011-04-06T00:00:00"/>
    <x v="0"/>
    <s v="2011/2012"/>
    <s v="2011/2012"/>
    <s v="Lottery"/>
    <s v="Grants for the arts"/>
    <x v="0"/>
    <n v="1"/>
    <x v="1"/>
    <x v="2"/>
    <s v="Hackney North and Stoke Newington"/>
    <s v="Greater London"/>
    <s v="Hackney"/>
    <d v="2011-05-05T00:00:00"/>
    <x v="1"/>
    <n v="1"/>
    <x v="0"/>
    <n v="12"/>
    <n v="1"/>
    <n v="0"/>
    <x v="2"/>
    <x v="2"/>
    <x v="2"/>
    <s v="London"/>
    <s v="To support the research and development of a new interactive, promenade performance by Sugar Beast Circus. Developed with key partners Blast Theory and La Breche Circus Development Centre, the show will be premiered at the London International Mime Festival 2012 and go on to tour nationally and internationally."/>
  </r>
  <r>
    <n v="16491261"/>
    <s v=""/>
    <s v="Caribbean Carnival Of Manchester"/>
    <n v="1620212"/>
    <s v="Carnival 2011 - Unity in the Communities"/>
    <d v="2011-01-14T00:00:00"/>
    <n v="40000"/>
    <x v="0"/>
    <x v="0"/>
    <n v="36000"/>
    <n v="36000"/>
    <d v="2011-04-05T00:00:00"/>
    <x v="0"/>
    <s v="2011/2012"/>
    <s v="2011/2012"/>
    <s v="Lottery"/>
    <s v="Grants for the arts"/>
    <x v="0"/>
    <n v="3"/>
    <x v="0"/>
    <x v="1"/>
    <s v="Manchester Central"/>
    <s v="Greater Manchester"/>
    <s v="Manchester"/>
    <d v="2011-04-18T00:00:00"/>
    <x v="0"/>
    <n v="1"/>
    <x v="0"/>
    <n v="12"/>
    <n v="1"/>
    <n v="0"/>
    <x v="1"/>
    <x v="5"/>
    <x v="5"/>
    <s v="North West"/>
    <s v="The annual Manchester Caribbean Carnival which takes place in Alexandra Park, Moss Side, Manchester._x000a__x000a_This year it takes place on the   13th &amp; 14th August . The theme this year is looking back at 30 years since the Moss Side  riots."/>
  </r>
  <r>
    <n v="16494751"/>
    <s v=""/>
    <s v="Turnpike Gallery"/>
    <n v="6270912"/>
    <s v="Turnpike at 40"/>
    <d v="2011-01-14T00:00:00"/>
    <n v="19000"/>
    <x v="0"/>
    <x v="0"/>
    <n v="19000"/>
    <n v="19000"/>
    <d v="2011-04-05T00:00:00"/>
    <x v="0"/>
    <s v="2011/2012"/>
    <s v="2011/2012"/>
    <s v="Lottery"/>
    <s v="Grants for the arts"/>
    <x v="0"/>
    <n v="1"/>
    <x v="0"/>
    <x v="1"/>
    <s v="Leigh"/>
    <s v="Greater Manchester"/>
    <s v="Wigan"/>
    <d v="2011-04-15T00:00:00"/>
    <x v="1"/>
    <n v="1"/>
    <x v="0"/>
    <n v="12"/>
    <n v="1"/>
    <n v="0"/>
    <x v="1"/>
    <x v="0"/>
    <x v="0"/>
    <s v="North West"/>
    <s v="Turnpike at 40 will celebrate 40 years of the Turnpike Gallery by engaging people with an ambitious programme of exhibitions, events and activities during 2011.  The project will develop new commissions and exhibitions with local, regional and internationally recognised artists, and provide opportunities for all sections of the community."/>
  </r>
  <r>
    <n v="16495736"/>
    <s v=""/>
    <s v="Wardle Brass Band Association"/>
    <n v="16495728"/>
    <s v="Replace old instruments"/>
    <d v="2011-01-14T00:00:00"/>
    <n v="18000"/>
    <x v="0"/>
    <x v="1"/>
    <n v="0"/>
    <n v="0"/>
    <d v="2011-04-05T00:00:00"/>
    <x v="0"/>
    <s v="2011/2012"/>
    <s v="2011/2012"/>
    <s v="Lottery"/>
    <s v="Grants for the arts"/>
    <x v="0"/>
    <s v=""/>
    <x v="0"/>
    <x v="1"/>
    <s v="Rochdale"/>
    <s v="Greater Manchester"/>
    <s v="Rochdale"/>
    <s v=""/>
    <x v="1"/>
    <n v="0"/>
    <x v="0"/>
    <n v="12"/>
    <n v="1"/>
    <n v="0"/>
    <x v="1"/>
    <x v="4"/>
    <x v="4"/>
    <s v="North West"/>
    <s v="Purchase 4 new trombones, 4 tenor horns and a baritone to replace the ageing instruments we currently have. This will enable the band to continue to progress and free up the old instruments for younger, inexperienced members coming into the band."/>
  </r>
  <r>
    <n v="16498637"/>
    <s v=""/>
    <s v="artsdepot"/>
    <n v="1386417"/>
    <s v="artsdepot's IT Capital Project"/>
    <d v="2011-01-14T00:00:00"/>
    <n v="25000"/>
    <x v="0"/>
    <x v="0"/>
    <n v="25000"/>
    <n v="25000"/>
    <d v="2011-04-07T00:00:00"/>
    <x v="0"/>
    <s v="2011/2012"/>
    <s v="2011/2012"/>
    <s v="Lottery"/>
    <s v="Grants for the arts"/>
    <x v="0"/>
    <n v="1"/>
    <x v="0"/>
    <x v="2"/>
    <s v="Finchley and Golders Green"/>
    <s v="Greater London"/>
    <s v="Barnet"/>
    <d v="2011-05-11T00:00:00"/>
    <x v="1"/>
    <n v="1"/>
    <x v="0"/>
    <n v="12"/>
    <n v="1"/>
    <n v="0"/>
    <x v="2"/>
    <x v="5"/>
    <x v="5"/>
    <s v="London"/>
    <s v="artsdepot is seeking £25,000 from Arts Council England to contribute towards the replacement of all IT systems.  Specifically the funding will contribute towards:_x000a_¿_x0009_purchasing end user equipment including desktops and handsets; and_x000a_¿_x0009_the one off implementation and transition costs to the new systems._x000a_"/>
  </r>
  <r>
    <n v="16503198"/>
    <s v=""/>
    <s v="Drake Music"/>
    <n v="1386828"/>
    <s v="Drake Music &amp; Furtherfield: We Share"/>
    <d v="2011-01-14T00:00:00"/>
    <n v="15700"/>
    <x v="0"/>
    <x v="0"/>
    <n v="15700"/>
    <n v="15700"/>
    <d v="2011-04-06T00:00:00"/>
    <x v="0"/>
    <s v="2011/2012"/>
    <s v="2011/2012"/>
    <s v="Lottery"/>
    <s v="Grants for the arts"/>
    <x v="0"/>
    <n v="1"/>
    <x v="0"/>
    <x v="2"/>
    <s v="Bethnal Green and Bow"/>
    <s v="Greater London"/>
    <s v="Tower Hamlets"/>
    <d v="2011-04-15T00:00:00"/>
    <x v="1"/>
    <n v="1"/>
    <x v="0"/>
    <n v="12"/>
    <n v="1"/>
    <n v="0"/>
    <x v="2"/>
    <x v="4"/>
    <x v="4"/>
    <s v="London"/>
    <s v="Drake Music and Furtherfield are seeking investment in joint organisational development, which includes support for the consolidation of our existing partnership, the development of the We Share initiative and the implementation of a shared administrative infrastructure."/>
  </r>
  <r>
    <n v="16508487"/>
    <s v=""/>
    <s v="Carlisle Leisure Ltd"/>
    <n v="13571877"/>
    <s v="International Orchestral Concert season"/>
    <d v="2011-01-14T00:00:00"/>
    <n v="70850"/>
    <x v="0"/>
    <x v="0"/>
    <n v="70850"/>
    <n v="70850"/>
    <d v="2011-04-05T00:00:00"/>
    <x v="0"/>
    <s v="2011/2012"/>
    <s v="2011/2012"/>
    <s v="Lottery"/>
    <s v="Grants for the arts"/>
    <x v="0"/>
    <n v="3"/>
    <x v="0"/>
    <x v="1"/>
    <s v="Penrith and The Border"/>
    <s v="Cumbria"/>
    <s v="Carlisle"/>
    <d v="2011-04-27T00:00:00"/>
    <x v="0"/>
    <n v="1"/>
    <x v="0"/>
    <n v="12"/>
    <n v="1"/>
    <n v="0"/>
    <x v="1"/>
    <x v="4"/>
    <x v="4"/>
    <s v="North West"/>
    <s v="Our classical season consists of international orchestras, opera and ballet and is unique in Cumbria, allowing local people access to performances without travelling to more populous areas of the Northwest (Liverpool &amp;Manchester). We aim to encourage educational outreach as well as new performances and offers to enhance the previous programme."/>
  </r>
  <r>
    <n v="16508874"/>
    <s v=""/>
    <s v="Annie Lloyd"/>
    <n v="1448252"/>
    <s v="International Performance Festival Leeds R+D"/>
    <d v="2011-01-17T00:00:00"/>
    <n v="17000"/>
    <x v="0"/>
    <x v="1"/>
    <n v="0"/>
    <n v="0"/>
    <d v="2011-04-05T00:00:00"/>
    <x v="0"/>
    <s v="2011/2012"/>
    <s v="2011/2012"/>
    <s v="Lottery"/>
    <s v="Grants for the arts"/>
    <x v="0"/>
    <s v=""/>
    <x v="1"/>
    <x v="5"/>
    <s v="Leeds North West"/>
    <s v="West Yorkshire"/>
    <s v="Leeds"/>
    <s v=""/>
    <x v="1"/>
    <n v="0"/>
    <x v="0"/>
    <n v="11"/>
    <n v="1"/>
    <n v="0"/>
    <x v="5"/>
    <x v="2"/>
    <x v="2"/>
    <s v="Yorkshire"/>
    <s v="I am seeking research and development support to prepare the ground for a new International Festival of Performance in Leeds. Preparation will include identifying the artistic programme, building the local infrastructure support, fundraising and creating the partnerships at home and abroad to realise the festival."/>
  </r>
  <r>
    <n v="16509085"/>
    <s v=""/>
    <s v="Arnolfini Gallery Ltd"/>
    <n v="1387956"/>
    <s v="Museum Show"/>
    <d v="2011-01-14T00:00:00"/>
    <n v="50000"/>
    <x v="0"/>
    <x v="1"/>
    <n v="50000"/>
    <n v="0"/>
    <d v="2011-04-20T00:00:00"/>
    <x v="0"/>
    <s v="2011/2012"/>
    <s v="2011/2012"/>
    <s v="Lottery"/>
    <s v="Grants for the arts"/>
    <x v="0"/>
    <s v=""/>
    <x v="0"/>
    <x v="3"/>
    <s v="Bristol West"/>
    <s v="Bristol, City of"/>
    <s v="Bristol, City of"/>
    <s v=""/>
    <x v="1"/>
    <n v="0"/>
    <x v="0"/>
    <n v="14"/>
    <n v="0"/>
    <n v="0"/>
    <x v="3"/>
    <x v="0"/>
    <x v="0"/>
    <s v="South West"/>
    <s v="Arnolfini is developing a major touring exhibition entitled 'Museum Show', which is a historical survey of museums created by artists. The tour of this exhibition is being developed in collaboration with the Whitechapel Gallery, London."/>
  </r>
  <r>
    <n v="16509291"/>
    <s v=""/>
    <s v="Scarabeus Theatre Ltd"/>
    <n v="1601071"/>
    <s v="Heartland Tour"/>
    <d v="2011-01-15T00:00:00"/>
    <n v="38543"/>
    <x v="0"/>
    <x v="0"/>
    <n v="17098"/>
    <n v="17098"/>
    <d v="2011-04-06T00:00:00"/>
    <x v="0"/>
    <s v="2011/2012"/>
    <s v="2011/2012"/>
    <s v="Lottery"/>
    <s v="Grants for the arts"/>
    <x v="0"/>
    <n v="1"/>
    <x v="0"/>
    <x v="2"/>
    <s v="Islington North"/>
    <s v="Greater London"/>
    <s v="Islington"/>
    <d v="2011-04-14T00:00:00"/>
    <x v="1"/>
    <n v="1"/>
    <x v="0"/>
    <n v="12"/>
    <n v="1"/>
    <n v="0"/>
    <x v="2"/>
    <x v="2"/>
    <x v="2"/>
    <s v="London"/>
    <s v="A new collaboration between Scarabeus aerial theatre, Candoco integrated dance Company and writer Nicky Singer.  In Summer 2011 'Heartland' will tour to 6 outdoors venues.  A re-worked version of the show (involving local community groups) will be performed for the opening of The Platform youth arts centre in Islington."/>
  </r>
  <r>
    <n v="16512716"/>
    <s v=""/>
    <s v="Yorkshire Artspace"/>
    <n v="1388346"/>
    <s v="Yorkshire Artspace Programme"/>
    <d v="2011-01-14T00:00:00"/>
    <n v="30000"/>
    <x v="0"/>
    <x v="0"/>
    <n v="30000"/>
    <n v="30000"/>
    <d v="2011-04-05T00:00:00"/>
    <x v="0"/>
    <s v="2011/2012"/>
    <s v="2011/2012"/>
    <s v="Lottery"/>
    <s v="Grants for the arts"/>
    <x v="0"/>
    <n v="1"/>
    <x v="0"/>
    <x v="5"/>
    <s v="Sheffield Central"/>
    <s v="South Yorkshire"/>
    <s v="Sheffield"/>
    <d v="2011-05-03T00:00:00"/>
    <x v="1"/>
    <n v="1"/>
    <x v="0"/>
    <n v="12"/>
    <n v="1"/>
    <n v="0"/>
    <x v="5"/>
    <x v="0"/>
    <x v="0"/>
    <s v="Yorkshire"/>
    <s v="We ask support for the Yorkshire Artspace Programme.  This links our three Starter Studio Programmes for Emerging Artists and our Artists¿ Residency Programme for mid-career/established with as main objective to embed the organisation and its artists into the new studio neighbourhoods of the Manor and Parson Cross, Sheffield."/>
  </r>
  <r>
    <n v="16512974"/>
    <s v=""/>
    <s v="You Need Me"/>
    <n v="13475702"/>
    <s v="The Dance (Working Title)"/>
    <d v="2011-01-17T00:00:00"/>
    <n v="24652"/>
    <x v="0"/>
    <x v="0"/>
    <n v="24652"/>
    <n v="24652"/>
    <d v="2011-04-05T00:00:00"/>
    <x v="0"/>
    <s v="2011/2012"/>
    <s v="2011/2012"/>
    <s v="Lottery"/>
    <s v="Grants for the arts"/>
    <x v="0"/>
    <n v="1"/>
    <x v="0"/>
    <x v="4"/>
    <s v="Newbury"/>
    <s v="West Berkshire"/>
    <s v="West Berkshire"/>
    <d v="2011-04-28T00:00:00"/>
    <x v="1"/>
    <n v="1"/>
    <x v="0"/>
    <n v="11"/>
    <n v="1"/>
    <n v="0"/>
    <x v="4"/>
    <x v="2"/>
    <x v="2"/>
    <s v="London"/>
    <s v="To make and tour The Dance (working title), a new small to middle scale `end on¿ theatre production (50 ¿ 250 seats) presenting the premiere at the Corn Exchange, Newbury."/>
  </r>
  <r>
    <n v="16514036"/>
    <s v=""/>
    <s v="Jaswinder Singh"/>
    <n v="1856100"/>
    <s v="Fusion Asia and International connections"/>
    <d v="2011-01-17T00:00:00"/>
    <n v="65000"/>
    <x v="0"/>
    <x v="0"/>
    <n v="65000"/>
    <n v="65000"/>
    <d v="2011-04-05T00:00:00"/>
    <x v="0"/>
    <s v="2011/2012"/>
    <s v="2011/2012"/>
    <s v="Lottery"/>
    <s v="Grants for the arts"/>
    <x v="0"/>
    <n v="1"/>
    <x v="1"/>
    <x v="4"/>
    <s v="Slough"/>
    <s v="Slough"/>
    <s v="Slough"/>
    <d v="2011-04-27T00:00:00"/>
    <x v="0"/>
    <n v="1"/>
    <x v="0"/>
    <n v="11"/>
    <n v="1"/>
    <n v="0"/>
    <x v="4"/>
    <x v="5"/>
    <x v="5"/>
    <s v="South East"/>
    <s v="The activity includes production of Fusion Asia indoor and outdoor festivals in 2011 and research and developments to develop international connections for new cutting edge outdoor Asian arts commissions ."/>
  </r>
  <r>
    <n v="16515678"/>
    <s v=""/>
    <s v="Rotherham Youth Dance Network"/>
    <n v="1637664"/>
    <s v="Dance Together, whatever."/>
    <d v="2011-01-17T00:00:00"/>
    <n v="17400"/>
    <x v="0"/>
    <x v="0"/>
    <n v="17400"/>
    <n v="17400"/>
    <d v="2011-04-05T00:00:00"/>
    <x v="0"/>
    <s v="2011/2012"/>
    <s v="2011/2012"/>
    <s v="Lottery"/>
    <s v="Grants for the arts"/>
    <x v="0"/>
    <n v="1"/>
    <x v="0"/>
    <x v="5"/>
    <s v="Rotherham"/>
    <s v="South Yorkshire"/>
    <s v="Rotherham"/>
    <d v="2011-05-16T00:00:00"/>
    <x v="1"/>
    <n v="1"/>
    <x v="0"/>
    <n v="11"/>
    <n v="1"/>
    <n v="0"/>
    <x v="5"/>
    <x v="1"/>
    <x v="1"/>
    <s v="Yorkshire"/>
    <s v="Our activity will aim to engage and integrate children from remote rural areas into our dance network as well as supporting our existing groups."/>
  </r>
  <r>
    <n v="16515792"/>
    <s v=""/>
    <s v="Swindon Dance"/>
    <n v="1387893"/>
    <s v="Organisation development"/>
    <d v="2011-01-17T00:00:00"/>
    <n v="40000"/>
    <x v="0"/>
    <x v="0"/>
    <n v="40000"/>
    <n v="40000"/>
    <d v="2011-04-06T00:00:00"/>
    <x v="0"/>
    <s v="2011/2012"/>
    <s v="2011/2012"/>
    <s v="Lottery"/>
    <s v="Grants for the arts"/>
    <x v="0"/>
    <n v="1"/>
    <x v="0"/>
    <x v="3"/>
    <s v="South Swindon"/>
    <s v="Swindon"/>
    <s v="Swindon"/>
    <d v="2011-04-12T00:00:00"/>
    <x v="1"/>
    <n v="1"/>
    <x v="0"/>
    <n v="11"/>
    <n v="1"/>
    <n v="0"/>
    <x v="3"/>
    <x v="1"/>
    <x v="1"/>
    <s v="South West"/>
    <s v="Swindon Dance is applying for a grant to undertake Organisational Development which will enable the organisation to undergo a radical step change at all levels and to emerge as a forward facing and sustainable Dance organisation which uses the public investment it receives to the best effect._x000a_"/>
  </r>
  <r>
    <n v="16520346"/>
    <s v=""/>
    <s v="Ben Eastop"/>
    <n v="1823152"/>
    <s v="Estuary"/>
    <d v="2011-01-18T00:00:00"/>
    <n v="16000"/>
    <x v="0"/>
    <x v="1"/>
    <n v="16000"/>
    <n v="0"/>
    <d v="2011-04-06T00:00:00"/>
    <x v="0"/>
    <s v="2011/2012"/>
    <s v="2011/2012"/>
    <s v="Lottery"/>
    <s v="Grants for the arts"/>
    <x v="0"/>
    <s v=""/>
    <x v="1"/>
    <x v="2"/>
    <s v="Poplar and Limehouse"/>
    <s v="Greater London"/>
    <s v="Tower Hamlets"/>
    <s v=""/>
    <x v="0"/>
    <n v="0"/>
    <x v="0"/>
    <n v="11"/>
    <n v="1"/>
    <n v="0"/>
    <x v="2"/>
    <x v="0"/>
    <x v="0"/>
    <s v="London"/>
    <s v="A group of creative individuals from arts and related disciplines will work and collaborate in response to the changing landscape of the Thames Estuary, experienced during a 5-day barge journey from London to the North Sea. Findings will be presented at a symposium, exhibition and film screening in London."/>
  </r>
  <r>
    <n v="16531674"/>
    <s v=""/>
    <s v="English PEN"/>
    <n v="1386180"/>
    <s v="Digital Engagement: A New Framework"/>
    <d v="2011-01-18T00:00:00"/>
    <n v="45500"/>
    <x v="0"/>
    <x v="0"/>
    <n v="38000"/>
    <n v="38000"/>
    <d v="2011-04-06T00:00:00"/>
    <x v="0"/>
    <s v="2011/2012"/>
    <s v="2011/2012"/>
    <s v="Lottery"/>
    <s v="Grants for the arts"/>
    <x v="0"/>
    <n v="1"/>
    <x v="0"/>
    <x v="2"/>
    <s v="Islington South and Finsbury"/>
    <s v="Greater London"/>
    <s v="Islington"/>
    <d v="2011-04-21T00:00:00"/>
    <x v="1"/>
    <n v="1"/>
    <x v="0"/>
    <n v="11"/>
    <n v="1"/>
    <n v="0"/>
    <x v="2"/>
    <x v="3"/>
    <x v="3"/>
    <s v="London"/>
    <s v="English PEN will redevelop its digital framework, including the English PEN and PEN Atlas websites  and social networks to enhance the diversity of English literature; develop literary opportunities in places with the least engagement; strengthen the distribution of excellent literature in translation; and attract new audiences to literature in translation."/>
  </r>
  <r>
    <n v="16536296"/>
    <s v=""/>
    <s v="The Delfina Foundation"/>
    <n v="16518737"/>
    <s v="Swallow - Arabic Literature in Translation"/>
    <d v="2011-01-18T00:00:00"/>
    <n v="20000"/>
    <x v="0"/>
    <x v="1"/>
    <n v="20000"/>
    <n v="0"/>
    <d v="2011-04-06T00:00:00"/>
    <x v="0"/>
    <s v="2011/2012"/>
    <s v="2011/2012"/>
    <s v="Lottery"/>
    <s v="Grants for the arts"/>
    <x v="0"/>
    <s v=""/>
    <x v="0"/>
    <x v="2"/>
    <s v="Cities of London and Westminster"/>
    <s v="Greater London"/>
    <s v="Westminster"/>
    <s v=""/>
    <x v="1"/>
    <n v="0"/>
    <x v="0"/>
    <n v="11"/>
    <n v="1"/>
    <n v="0"/>
    <x v="2"/>
    <x v="3"/>
    <x v="3"/>
    <s v="London"/>
    <s v="`Swallow¿ is a new project promoting Arabic literature in translation. Specifically, it will support the development of two Arabic writers, two Arabic to English translators and 4 other international writers. The project is holistic; including residencies, mentoring and development, public events and the publication of the resulting texts."/>
  </r>
  <r>
    <n v="16538231"/>
    <s v=""/>
    <s v="Creative Greenhouse"/>
    <n v="16538222"/>
    <s v="Creative Greenhouse"/>
    <d v="2011-01-18T00:00:00"/>
    <n v="40000"/>
    <x v="0"/>
    <x v="1"/>
    <n v="40000"/>
    <n v="0"/>
    <d v="2011-04-06T00:00:00"/>
    <x v="0"/>
    <s v="2011/2012"/>
    <s v="2011/2012"/>
    <s v="Lottery"/>
    <s v="Grants for the arts"/>
    <x v="0"/>
    <s v=""/>
    <x v="0"/>
    <x v="7"/>
    <s v="Sherwood"/>
    <s v="Nottinghamshire"/>
    <s v="Newark and Sherwood"/>
    <s v=""/>
    <x v="1"/>
    <n v="0"/>
    <x v="0"/>
    <n v="11"/>
    <n v="1"/>
    <n v="0"/>
    <x v="7"/>
    <x v="0"/>
    <x v="0"/>
    <s v="East Midlands"/>
    <s v="To support and develop the artistic and earning potential of individual artists, makers and small arts organisations across Nottinghamshire &amp; Derbyshire through a programme of specialist training, mentoring and network opportunities."/>
  </r>
  <r>
    <n v="16538435"/>
    <s v=""/>
    <s v="Bede Productions Ltd"/>
    <n v="16538428"/>
    <s v="Bede - A play with music, verse and prose."/>
    <d v="2011-01-18T00:00:00"/>
    <n v="34833"/>
    <x v="0"/>
    <x v="1"/>
    <n v="34833"/>
    <n v="0"/>
    <d v="2011-04-05T00:00:00"/>
    <x v="0"/>
    <s v="2011/2012"/>
    <s v="2011/2012"/>
    <s v="Lottery"/>
    <s v="Grants for the arts"/>
    <x v="0"/>
    <s v=""/>
    <x v="0"/>
    <x v="8"/>
    <s v="South Shields"/>
    <s v="Tyne and Wear"/>
    <s v="South Tyneside"/>
    <s v=""/>
    <x v="0"/>
    <n v="0"/>
    <x v="0"/>
    <n v="11"/>
    <n v="1"/>
    <n v="0"/>
    <x v="8"/>
    <x v="2"/>
    <x v="2"/>
    <s v="North East"/>
    <s v="Bede is a drama with music, prose and verse about The Venerable Bede (672 - 735 A.D.).  We wish to promote knowledge and interest in Bede the man and the area he grew up in: at the same time examining aspects of faith and belief which still have relevance today."/>
  </r>
  <r>
    <n v="16538817"/>
    <s v=""/>
    <s v="Marc Yeats"/>
    <n v="13168508"/>
    <s v="SATSYMPH: 'On a theme of Hermes'"/>
    <d v="2011-01-19T00:00:00"/>
    <n v="17908"/>
    <x v="0"/>
    <x v="0"/>
    <n v="17908"/>
    <n v="17908"/>
    <d v="2011-04-06T00:00:00"/>
    <x v="0"/>
    <s v="2011/2012"/>
    <s v="2011/2012"/>
    <s v="Lottery"/>
    <s v="Grants for the arts"/>
    <x v="0"/>
    <n v="1"/>
    <x v="1"/>
    <x v="3"/>
    <s v="Yeovil"/>
    <s v="Somerset"/>
    <s v="South Somerset"/>
    <d v="2011-04-18T00:00:00"/>
    <x v="1"/>
    <n v="1"/>
    <x v="0"/>
    <n v="11"/>
    <n v="1"/>
    <n v="0"/>
    <x v="3"/>
    <x v="5"/>
    <x v="5"/>
    <s v="South West"/>
    <s v="A fusion of contemporary music and poetry uniquely delivered through innovative mobile technologies that is user-directed and geo-located. It responds to where the user is, morphing according to what the user does. This is an entirely new music/poetry paradigm with national/international impact / distribution"/>
  </r>
  <r>
    <n v="16544229"/>
    <s v=""/>
    <s v="Beatrice Hallas"/>
    <n v="16544223"/>
    <s v="Flourish"/>
    <d v="2011-01-19T00:00:00"/>
    <n v="19883"/>
    <x v="0"/>
    <x v="1"/>
    <n v="19883"/>
    <n v="0"/>
    <d v="2011-04-06T00:00:00"/>
    <x v="0"/>
    <s v="2011/2012"/>
    <s v="2011/2012"/>
    <s v="Lottery"/>
    <s v="Grants for the arts"/>
    <x v="0"/>
    <s v=""/>
    <x v="1"/>
    <x v="2"/>
    <s v="Lewisham, Deptford"/>
    <s v="Greater London"/>
    <s v="Lewisham"/>
    <s v=""/>
    <x v="0"/>
    <n v="0"/>
    <x v="0"/>
    <n v="11"/>
    <n v="1"/>
    <n v="0"/>
    <x v="2"/>
    <x v="0"/>
    <x v="0"/>
    <s v="London"/>
    <s v="Flourish showcases artwork by care-experienced children and young people from around the UK, aged 0¿25. An annual submission is held for an exhibition and catalogue, along with professional development opportunities for artists. Development will include partnerships, artist support, appointing an intern and formalising the organisation (including charitable status)."/>
  </r>
  <r>
    <n v="16547434"/>
    <s v=""/>
    <s v="John Walter"/>
    <n v="1847522"/>
    <s v="Two Peacocks"/>
    <d v="2011-01-19T00:00:00"/>
    <n v="37000"/>
    <x v="0"/>
    <x v="0"/>
    <n v="37000"/>
    <n v="37000"/>
    <d v="2011-04-06T00:00:00"/>
    <x v="0"/>
    <s v="2011/2012"/>
    <s v="2011/2012"/>
    <s v="Lottery"/>
    <s v="Grants for the arts"/>
    <x v="0"/>
    <n v="1"/>
    <x v="1"/>
    <x v="2"/>
    <s v="Poplar and Limehouse"/>
    <s v="Greater London"/>
    <s v="Tower Hamlets"/>
    <d v="2011-04-13T00:00:00"/>
    <x v="1"/>
    <n v="1"/>
    <x v="0"/>
    <n v="11"/>
    <n v="1"/>
    <n v="0"/>
    <x v="2"/>
    <x v="0"/>
    <x v="0"/>
    <s v="London"/>
    <s v="Two Peacocks is a collaborative installation at Gallery North in Newcastle incorporating new commissions by artists working in a wide range of media, taking the form of a Department Store, questioning received notions of the white cube. Integral to the project are a series of educational workshops engaging new audiences."/>
  </r>
  <r>
    <n v="16549100"/>
    <s v=""/>
    <s v="Creativity Works for Everyone"/>
    <n v="1630524"/>
    <s v="Collaborate"/>
    <d v="2011-01-18T00:00:00"/>
    <n v="66468"/>
    <x v="0"/>
    <x v="0"/>
    <n v="66468"/>
    <n v="66468"/>
    <d v="2011-04-06T00:00:00"/>
    <x v="0"/>
    <s v="2011/2012"/>
    <s v="2011/2012"/>
    <s v="Lottery"/>
    <s v="Grants for the arts"/>
    <x v="0"/>
    <n v="1"/>
    <x v="0"/>
    <x v="3"/>
    <s v="North East Somerset"/>
    <s v="Bath and North East Somerset"/>
    <s v="Bath and North East Somerset"/>
    <d v="2011-05-05T00:00:00"/>
    <x v="1"/>
    <n v="1"/>
    <x v="0"/>
    <n v="11"/>
    <n v="1"/>
    <n v="0"/>
    <x v="3"/>
    <x v="5"/>
    <x v="5"/>
    <s v="South West"/>
    <s v="Collaborate will support Creativity Works through a period of transition at the start of our new 5 year Strategic Plan.  It will contribute to developing our partnership and artistic skills and will ensure that we are in a position to build on our previous work into a sustainable future."/>
  </r>
  <r>
    <n v="16549288"/>
    <s v=""/>
    <s v="Prospectors"/>
    <n v="16549275"/>
    <s v="In the Know"/>
    <d v="2011-01-19T00:00:00"/>
    <n v="36490"/>
    <x v="0"/>
    <x v="0"/>
    <n v="36490"/>
    <n v="36490"/>
    <d v="2011-04-06T00:00:00"/>
    <x v="0"/>
    <s v="2011/2012"/>
    <s v="2011/2012"/>
    <s v="Lottery"/>
    <s v="Grants for the arts"/>
    <x v="0"/>
    <n v="1"/>
    <x v="0"/>
    <x v="6"/>
    <s v="Birmingham, Selly Oak"/>
    <s v="West Midlands"/>
    <s v="Birmingham"/>
    <d v="2011-05-03T00:00:00"/>
    <x v="1"/>
    <n v="1"/>
    <x v="0"/>
    <n v="11"/>
    <n v="1"/>
    <n v="0"/>
    <x v="6"/>
    <x v="0"/>
    <x v="0"/>
    <s v="West Midlands"/>
    <s v="'In the Know' is located in Stirchley,  primarily a residential area with a declining shopping street (&amp; one of the main routes into Birmingham).  Utilising site-specific performance and visual art we will work with people to define the cultural values and assets of the neighborhood and explore possibilities for regeneration._x000a_"/>
  </r>
  <r>
    <n v="16550957"/>
    <s v=""/>
    <s v="Hana Horack"/>
    <n v="16550955"/>
    <s v="The Red Sulphur or The Alchemy of the Soul"/>
    <d v="2011-01-20T00:00:00"/>
    <n v="13000"/>
    <x v="0"/>
    <x v="1"/>
    <n v="0"/>
    <n v="0"/>
    <d v="2011-04-06T00:00:00"/>
    <x v="0"/>
    <s v="2011/2012"/>
    <s v="2011/2012"/>
    <s v="Lottery"/>
    <s v="Grants for the arts"/>
    <x v="0"/>
    <s v=""/>
    <x v="1"/>
    <x v="2"/>
    <s v="Carshalton and Wallington"/>
    <s v="Greater London"/>
    <s v="Sutton"/>
    <s v=""/>
    <x v="0"/>
    <n v="0"/>
    <x v="0"/>
    <n v="11"/>
    <n v="1"/>
    <n v="0"/>
    <x v="2"/>
    <x v="0"/>
    <x v="0"/>
    <s v="London"/>
    <s v="The Red Sulphur is an installation that looks at the transformation of the human spirit.  It is about dealing with the restriction of trials and the hope of fulfilment, and the need to maintain values. I intend to run workshops, looking at the themes, aimed at varying age groups."/>
  </r>
  <r>
    <n v="16564201"/>
    <s v=""/>
    <s v="Project Pressure Archive"/>
    <n v="16564194"/>
    <s v="Project Pressure"/>
    <d v="2011-01-17T00:00:00"/>
    <n v="18081"/>
    <x v="0"/>
    <x v="1"/>
    <n v="0"/>
    <n v="0"/>
    <d v="2011-04-06T00:00:00"/>
    <x v="0"/>
    <s v="2011/2012"/>
    <s v="2011/2012"/>
    <s v="Lottery"/>
    <s v="Grants for the arts"/>
    <x v="0"/>
    <s v=""/>
    <x v="0"/>
    <x v="2"/>
    <s v="Hackney South and Shoreditch"/>
    <s v="Greater London"/>
    <s v="Hackney"/>
    <s v=""/>
    <x v="1"/>
    <n v="0"/>
    <x v="0"/>
    <n v="11"/>
    <n v="1"/>
    <n v="0"/>
    <x v="2"/>
    <x v="0"/>
    <x v="0"/>
    <s v="London"/>
    <s v="Project Pressure's goal is to photograph and exhibit the world's vanishing and receding glaciers and to document the environmental impact of climate change. Project Pressure is a not-for-profit organisation set out to generate the world's first photographic glacier atlas. Art being the media of engagement."/>
  </r>
  <r>
    <n v="16566968"/>
    <s v=""/>
    <s v="Fuel"/>
    <n v="1602512"/>
    <s v="The Simple Things In Life"/>
    <d v="2011-01-19T00:00:00"/>
    <n v="62675"/>
    <x v="0"/>
    <x v="0"/>
    <n v="62675"/>
    <n v="62675"/>
    <d v="2011-04-14T00:00:00"/>
    <x v="0"/>
    <s v="2011/2012"/>
    <s v="2011/2012"/>
    <s v="Lottery"/>
    <s v="Grants for the arts"/>
    <x v="1"/>
    <n v="1"/>
    <x v="0"/>
    <x v="2"/>
    <s v="Battersea"/>
    <s v="Greater London"/>
    <s v="Wandsworth"/>
    <d v="2011-04-27T00:00:00"/>
    <x v="1"/>
    <n v="1"/>
    <x v="0"/>
    <n v="12"/>
    <n v="0"/>
    <n v="0"/>
    <x v="2"/>
    <x v="2"/>
    <x v="2"/>
    <s v="London"/>
    <s v="Fuel is planning a new project to celebrate the simple things in life. It¿s a project designed to take place during festivals, to give audiences a chance to escape the speed and noise of the festival itself and take a moment to experience something different."/>
  </r>
  <r>
    <n v="16567070"/>
    <s v=""/>
    <s v="Dare Dance"/>
    <n v="1617433"/>
    <s v="Dance Studio Launch Programme 2011-2012"/>
    <d v="2011-01-19T00:00:00"/>
    <n v="20000"/>
    <x v="0"/>
    <x v="0"/>
    <n v="20000"/>
    <n v="20000"/>
    <d v="2011-04-05T00:00:00"/>
    <x v="0"/>
    <s v="2011/2012"/>
    <s v="2011/2012"/>
    <s v="Lottery"/>
    <s v="Grants for the arts"/>
    <x v="0"/>
    <n v="1"/>
    <x v="0"/>
    <x v="1"/>
    <s v="Barrow and Furness"/>
    <s v="Cumbria"/>
    <s v="Barrow-in-Furness"/>
    <d v="2011-06-03T00:00:00"/>
    <x v="1"/>
    <n v="1"/>
    <x v="0"/>
    <n v="11"/>
    <n v="1"/>
    <n v="0"/>
    <x v="1"/>
    <x v="1"/>
    <x v="1"/>
    <s v="North West"/>
    <s v="Our Dance Studio Launch Programme focuses on offering children and Young People living in this Super Output ward  the opportunity to experience the richness of the Arts as participants and audience; bringing passionate, innovative and experienced Associate Artists and Media Practitioners to collaborate with them in making new work /performance."/>
  </r>
  <r>
    <n v="16567348"/>
    <s v=""/>
    <s v="Krazy Kat Theatre Company"/>
    <n v="1623758"/>
    <s v="Deaf Child - Hero Child"/>
    <d v="2011-01-20T00:00:00"/>
    <n v="95578"/>
    <x v="0"/>
    <x v="0"/>
    <n v="95578"/>
    <n v="95578"/>
    <d v="2011-04-14T00:00:00"/>
    <x v="0"/>
    <s v="2011/2012"/>
    <s v="2011/2012"/>
    <s v="Lottery"/>
    <s v="Grants for the arts"/>
    <x v="1"/>
    <n v="1"/>
    <x v="0"/>
    <x v="4"/>
    <s v="Brighton, Pavilion"/>
    <s v="Brighton and Hove"/>
    <s v="Brighton and Hove"/>
    <d v="2011-05-04T00:00:00"/>
    <x v="1"/>
    <n v="1"/>
    <x v="0"/>
    <n v="12"/>
    <n v="1"/>
    <n v="0"/>
    <x v="4"/>
    <x v="2"/>
    <x v="2"/>
    <s v="South East"/>
    <s v="We will create two theatrical stories for deaf &amp; hearing children that have visible, articulate and resilient Deaf child characters as central; allow an emerging Deaf director to develop, and re-appoint an `Associate Artist¿ position for a Deaf practitioner. This project will further integrate deaf perspectives into our artistic process._x000a_"/>
  </r>
  <r>
    <n v="16567458"/>
    <s v=""/>
    <s v="Northern Roots"/>
    <n v="1612369"/>
    <s v="The NETWORK project"/>
    <d v="2011-01-20T00:00:00"/>
    <n v="30000"/>
    <x v="0"/>
    <x v="0"/>
    <n v="30000"/>
    <n v="30000"/>
    <d v="2011-04-19T00:00:00"/>
    <x v="0"/>
    <s v="2011/2012"/>
    <s v="2011/2012"/>
    <s v="Lottery"/>
    <s v="Grants for the arts"/>
    <x v="0"/>
    <n v="1"/>
    <x v="0"/>
    <x v="8"/>
    <s v="Gateshead"/>
    <s v="Tyne and Wear"/>
    <s v="Gateshead"/>
    <d v="2011-06-06T00:00:00"/>
    <x v="0"/>
    <n v="1"/>
    <x v="0"/>
    <n v="13"/>
    <n v="0"/>
    <n v="0"/>
    <x v="8"/>
    <x v="4"/>
    <x v="4"/>
    <s v="North East"/>
    <s v="The NETWORK project aims to offer refugees and asylum seekers opportunities to develop their skills in performing arts and arts administration. It will develop the regional hub of a national initiative Platforma. The project will match refugees with arts professionals in a buddy relationship."/>
  </r>
  <r>
    <n v="16575351"/>
    <s v=""/>
    <s v="Marcia Layne"/>
    <n v="9915709"/>
    <s v="Regional tour of Somebody's Son production"/>
    <d v="2011-01-21T00:00:00"/>
    <n v="37387"/>
    <x v="0"/>
    <x v="1"/>
    <n v="37387"/>
    <n v="0"/>
    <d v="2011-04-14T00:00:00"/>
    <x v="0"/>
    <s v="2011/2012"/>
    <s v="2011/2012"/>
    <s v="Lottery"/>
    <s v="Grants for the arts"/>
    <x v="1"/>
    <s v=""/>
    <x v="1"/>
    <x v="5"/>
    <s v="Sheffield, Brightside and Hillsborough"/>
    <s v="South Yorkshire"/>
    <s v="Sheffield"/>
    <s v=""/>
    <x v="1"/>
    <n v="0"/>
    <x v="0"/>
    <n v="12"/>
    <n v="1"/>
    <n v="0"/>
    <x v="5"/>
    <x v="2"/>
    <x v="2"/>
    <s v="Yorkshire"/>
    <s v="The proposed activity is a final draft of Somebody's Son, regional tour of Somebody's Son with dates in London. Marcia Layne and Amanda Huxtable to undertake professional development in producing a tour. The tour will be co-produced by writer, director and freelance producer."/>
  </r>
  <r>
    <n v="16583935"/>
    <s v=""/>
    <s v="Gene-George Earle"/>
    <n v="16583933"/>
    <s v="Welcome to Nollywood"/>
    <d v="2011-04-01T00:00:00"/>
    <n v="3200"/>
    <x v="1"/>
    <x v="1"/>
    <n v="0"/>
    <n v="0"/>
    <d v="2011-05-03T00:00:00"/>
    <x v="0"/>
    <s v="2011/2012"/>
    <s v="2011/2012"/>
    <s v="Lottery"/>
    <s v="Grants for the arts"/>
    <x v="2"/>
    <s v=""/>
    <x v="1"/>
    <x v="6"/>
    <s v="Solihull"/>
    <s v="West Midlands"/>
    <s v="Solihull"/>
    <s v=""/>
    <x v="1"/>
    <n v="0"/>
    <x v="1"/>
    <n v="5"/>
    <n v="1"/>
    <n v="1"/>
    <x v="6"/>
    <x v="0"/>
    <x v="0"/>
    <s v="West Midlands"/>
    <s v="The project is set to initiate a cross-cultural dialogue centred around acquiring a home made projector from Nigerian filmmaker Izu Ojukwu. The object ties in with a larger field of enquiry in relation to questions of production and distribution and is suitable for schools, film societies, museums and exhibitions."/>
  </r>
  <r>
    <n v="16590910"/>
    <s v=""/>
    <s v="The Nightingale Theatre Ltd"/>
    <n v="1626383"/>
    <s v="Nightingale Theatre building"/>
    <d v="2011-01-24T00:00:00"/>
    <n v="85000"/>
    <x v="0"/>
    <x v="0"/>
    <n v="85000"/>
    <n v="85000"/>
    <d v="2011-04-19T00:00:00"/>
    <x v="0"/>
    <s v="2011/2012"/>
    <s v="2011/2012"/>
    <s v="Lottery"/>
    <s v="Grants for the arts"/>
    <x v="0"/>
    <n v="1"/>
    <x v="0"/>
    <x v="4"/>
    <s v="Brighton, Pavilion"/>
    <s v="Brighton and Hove"/>
    <s v="Brighton and Hove"/>
    <d v="2011-05-17T00:00:00"/>
    <x v="0"/>
    <n v="1"/>
    <x v="0"/>
    <n v="12"/>
    <n v="0"/>
    <n v="0"/>
    <x v="4"/>
    <x v="2"/>
    <x v="2"/>
    <s v="South East"/>
    <s v="All aspects of the artistic, residence and performance  programme happening within the spaces of the Nightingale Theatre over a period of 18months to include two full Brighton Fringe Festivals."/>
  </r>
  <r>
    <n v="16600496"/>
    <s v=""/>
    <s v="Liverpool Culture Company"/>
    <n v="1622487"/>
    <s v="Fit for the Future Programme"/>
    <d v="2011-01-24T00:00:00"/>
    <n v="70000"/>
    <x v="0"/>
    <x v="1"/>
    <n v="0"/>
    <n v="0"/>
    <d v="2011-04-19T00:00:00"/>
    <x v="0"/>
    <s v="2011/2012"/>
    <s v="2011/2012"/>
    <s v="Lottery"/>
    <s v="Grants for the arts"/>
    <x v="0"/>
    <s v=""/>
    <x v="0"/>
    <x v="1"/>
    <s v="Liverpool, Riverside"/>
    <s v="Merseyside"/>
    <s v="Liverpool"/>
    <s v=""/>
    <x v="1"/>
    <n v="0"/>
    <x v="0"/>
    <n v="12"/>
    <n v="0"/>
    <n v="0"/>
    <x v="1"/>
    <x v="6"/>
    <x v="6"/>
    <s v="North West"/>
    <s v="Aimed at small to medium cultural organisations in receipt of funding from both Liverpool City Council and other public sector organisations._x000a__x000a_This will be a series of seminars and workshops providing specialised advice to organisations in order for them to become more sustainable and less reliant on public sector funding. _x000a_"/>
  </r>
  <r>
    <n v="16615536"/>
    <s v=""/>
    <s v="Winona eSolutions"/>
    <n v="1601759"/>
    <s v="LONSAS Outreach"/>
    <d v="2011-01-24T00:00:00"/>
    <n v="40000"/>
    <x v="0"/>
    <x v="0"/>
    <n v="40000"/>
    <n v="40000"/>
    <d v="2011-04-19T00:00:00"/>
    <x v="0"/>
    <s v="2011/2012"/>
    <s v="2011/2012"/>
    <s v="Lottery"/>
    <s v="Grants for the arts"/>
    <x v="0"/>
    <n v="1"/>
    <x v="0"/>
    <x v="2"/>
    <s v="Holborn and St Pancras"/>
    <s v="Greater London"/>
    <s v="Camden"/>
    <d v="2011-05-03T00:00:00"/>
    <x v="1"/>
    <n v="1"/>
    <x v="0"/>
    <n v="12"/>
    <n v="0"/>
    <n v="0"/>
    <x v="2"/>
    <x v="6"/>
    <x v="6"/>
    <s v="London"/>
    <s v="Build on the success and network of the London Schools Arts Service (LONSAS) to develop a series of outreach measures that will encourage more schools to engage with the arts._x000a__x000a_The activity will focus on arts opportunities for schools and education settings but is not curriculum based."/>
  </r>
  <r>
    <n v="16615613"/>
    <s v=""/>
    <s v="The Firestation"/>
    <n v="9213091"/>
    <s v="The Firestation Residents Programme"/>
    <d v="2011-01-24T00:00:00"/>
    <n v="52000"/>
    <x v="0"/>
    <x v="0"/>
    <n v="0"/>
    <n v="52000"/>
    <d v="2011-04-06T00:00:00"/>
    <x v="0"/>
    <s v="2011/2012"/>
    <s v="2011/2012"/>
    <s v="Lottery"/>
    <s v="Grants for the arts"/>
    <x v="0"/>
    <n v="1"/>
    <x v="0"/>
    <x v="4"/>
    <s v="Windsor"/>
    <s v="Windsor and Maidenhead"/>
    <s v="Windsor and Maidenhead"/>
    <d v="2011-05-10T00:00:00"/>
    <x v="0"/>
    <n v="1"/>
    <x v="0"/>
    <n v="10"/>
    <n v="1"/>
    <n v="0"/>
    <x v="4"/>
    <x v="5"/>
    <x v="5"/>
    <s v="South East"/>
    <s v="The Firestation's Residents Programme works with professional artists and companies, offering a supportive environment to develop creative practice and artistic visions._x000a__x000a_It offers participants expert support, a cultural home, work space, stability and an audience to help develop their work and now looks to commission and tour new works."/>
  </r>
  <r>
    <n v="16615815"/>
    <s v=""/>
    <s v="Simple 8 Theatre Company"/>
    <n v="8536738"/>
    <s v="The production of The Four Stages Of Cruelty"/>
    <d v="2011-01-24T00:00:00"/>
    <n v="24211"/>
    <x v="0"/>
    <x v="0"/>
    <n v="24211"/>
    <n v="24211"/>
    <d v="2011-04-06T00:00:00"/>
    <x v="0"/>
    <s v="2011/2012"/>
    <s v="2011/2012"/>
    <s v="Lottery"/>
    <s v="Grants for the arts"/>
    <x v="0"/>
    <n v="1"/>
    <x v="0"/>
    <x v="2"/>
    <s v="Hampstead and Kilburn"/>
    <s v="Greater London"/>
    <s v="Brent"/>
    <d v="2011-04-21T00:00:00"/>
    <x v="0"/>
    <n v="1"/>
    <x v="0"/>
    <n v="10"/>
    <n v="1"/>
    <n v="0"/>
    <x v="2"/>
    <x v="2"/>
    <x v="2"/>
    <s v="London"/>
    <s v="To produce The Four Stages of Cruelty, based on a series of engravings by William Hogarth, using 9_x000a_actors, a writer, director, designer and producer,  at Arcola Theatre in May and June 2011."/>
  </r>
  <r>
    <n v="16644554"/>
    <s v=""/>
    <s v="Sharp Productions"/>
    <n v="16644547"/>
    <s v="Death's Cabaret - A Love Story"/>
    <d v="2011-01-21T00:00:00"/>
    <n v="45628"/>
    <x v="0"/>
    <x v="0"/>
    <n v="45628"/>
    <n v="45628"/>
    <d v="2011-04-14T00:00:00"/>
    <x v="0"/>
    <s v="2011/2012"/>
    <s v="2011/2012"/>
    <s v="Lottery"/>
    <s v="Grants for the arts"/>
    <x v="1"/>
    <n v="1"/>
    <x v="0"/>
    <x v="4"/>
    <s v="South West Surrey"/>
    <s v="Surrey"/>
    <s v="Waverley"/>
    <d v="2011-05-04T00:00:00"/>
    <x v="0"/>
    <n v="1"/>
    <x v="0"/>
    <n v="12"/>
    <n v="1"/>
    <n v="0"/>
    <x v="4"/>
    <x v="4"/>
    <x v="4"/>
    <s v="South East"/>
    <s v="Death's Cabaret: A 50 minute instrumental, vocal and narrative music-theatre work. A unique and thrilling marriage of the C19th concerto form with the grime and sensuality of cabaret for theatre, concert-hall and found spaces. In partnership with 'Beyond Borders.' English and Scottish tour to 10 venues."/>
  </r>
  <r>
    <n v="16645028"/>
    <s v=""/>
    <s v="Julian Stair"/>
    <n v="1843647"/>
    <s v="Quietus: containing the human body in death"/>
    <d v="2011-01-26T00:00:00"/>
    <n v="86189"/>
    <x v="0"/>
    <x v="1"/>
    <n v="0"/>
    <n v="0"/>
    <d v="2011-04-14T00:00:00"/>
    <x v="0"/>
    <s v="2011/2012"/>
    <s v="2011/2012"/>
    <s v="Lottery"/>
    <s v="Grants for the arts"/>
    <x v="1"/>
    <s v=""/>
    <x v="1"/>
    <x v="2"/>
    <s v="Dulwich and West Norwood"/>
    <s v="Greater London"/>
    <s v="Southwark"/>
    <s v=""/>
    <x v="0"/>
    <n v="0"/>
    <x v="0"/>
    <n v="11"/>
    <n v="1"/>
    <n v="0"/>
    <x v="2"/>
    <x v="0"/>
    <x v="0"/>
    <s v="London"/>
    <s v="My activity is a touring exhibition of contemporary ceramics addressing the containment of the human body in death. Quietus (release from life; death) will present artist made funerary works, including cinerary jars and monumental sarcophagi, and offer alternative means of engaging specialist and non-specialist audiences in this challenging subject._x000a__x000a_"/>
  </r>
  <r>
    <n v="16645221"/>
    <s v=""/>
    <s v="Primary Colours Ltd"/>
    <n v="1388406"/>
    <s v="Digital Darlings"/>
    <d v="2011-01-26T00:00:00"/>
    <n v="80000"/>
    <x v="0"/>
    <x v="1"/>
    <n v="0"/>
    <n v="0"/>
    <d v="2011-04-19T00:00:00"/>
    <x v="0"/>
    <s v="2011/2012"/>
    <s v="2011/2012"/>
    <s v="Lottery"/>
    <s v="Grants for the arts"/>
    <x v="0"/>
    <s v=""/>
    <x v="0"/>
    <x v="5"/>
    <s v="Huddersfield"/>
    <s v="West Yorkshire"/>
    <s v="Kirklees"/>
    <s v=""/>
    <x v="0"/>
    <n v="0"/>
    <x v="0"/>
    <n v="12"/>
    <n v="1"/>
    <n v="0"/>
    <x v="5"/>
    <x v="3"/>
    <x v="3"/>
    <s v="Yorkshire"/>
    <s v="Our activity is based online and enables children and young people to create web pages and printed books based on their own creative content .  The books will be personalised and printed using digital printing technology which will enable each child taking part to have their own book"/>
  </r>
  <r>
    <n v="16645488"/>
    <s v=""/>
    <s v="Beverley Folk Festival"/>
    <n v="1637673"/>
    <s v="Collaborations and Partnerships - a way forward"/>
    <d v="2011-01-24T00:00:00"/>
    <n v="25000"/>
    <x v="0"/>
    <x v="0"/>
    <n v="25000"/>
    <n v="25000"/>
    <d v="2011-04-19T00:00:00"/>
    <x v="0"/>
    <s v="2011/2012"/>
    <s v="2011/2012"/>
    <s v="Lottery"/>
    <s v="Grants for the arts"/>
    <x v="0"/>
    <n v="1"/>
    <x v="0"/>
    <x v="5"/>
    <s v="East Yorkshire"/>
    <s v="East Riding of Yorkshire"/>
    <s v="East Riding of Yorkshire"/>
    <d v="2011-06-07T00:00:00"/>
    <x v="0"/>
    <n v="1"/>
    <x v="0"/>
    <n v="12"/>
    <n v="0"/>
    <n v="0"/>
    <x v="5"/>
    <x v="4"/>
    <x v="4"/>
    <s v="Yorkshire"/>
    <s v="Help develop the festival in terms of our audiences, and future suitability by forging partnerships and collaborations with other local organisations having an interest in arts and related activities. This will help us achieve the Aims and Objectives as set out in our Business Plan."/>
  </r>
  <r>
    <n v="16645888"/>
    <s v=""/>
    <s v="Pursued by a Bear Productions"/>
    <n v="1603661"/>
    <s v="FOUNDRY 2011"/>
    <d v="2011-01-21T00:00:00"/>
    <n v="69985"/>
    <x v="0"/>
    <x v="0"/>
    <n v="69985"/>
    <n v="69985"/>
    <d v="2011-04-20T00:00:00"/>
    <x v="0"/>
    <s v="2011/2012"/>
    <s v="2011/2012"/>
    <s v="Lottery"/>
    <s v="Grants for the arts"/>
    <x v="0"/>
    <n v="1"/>
    <x v="0"/>
    <x v="4"/>
    <s v="South West Surrey"/>
    <s v="Surrey"/>
    <s v="Waverley"/>
    <d v="2011-05-04T00:00:00"/>
    <x v="0"/>
    <n v="1"/>
    <x v="0"/>
    <n v="13"/>
    <n v="0"/>
    <n v="0"/>
    <x v="4"/>
    <x v="2"/>
    <x v="2"/>
    <s v="South East"/>
    <s v="FOUNDRY 2011 proposes to develop and showcase KABADDI-KABADDI-KABADDI by Satinder Chohan  at South Hill Park, Bracknell (May 2011); produce and tour KALASHNIKOV: IN THE WOODS BY THE LAKE by Fraser Grace (Autumn 2011) and develop a sutainable touring network for the company as part of our organisational development."/>
  </r>
  <r>
    <n v="16646037"/>
    <s v=""/>
    <s v="Iron Press"/>
    <n v="1613854"/>
    <s v="Publishing Programme of work"/>
    <d v="2011-01-19T00:00:00"/>
    <n v="19700"/>
    <x v="0"/>
    <x v="0"/>
    <n v="19700"/>
    <n v="19700"/>
    <d v="2011-04-05T00:00:00"/>
    <x v="0"/>
    <s v="2011/2012"/>
    <s v="2011/2012"/>
    <s v="Lottery"/>
    <s v="Grants for the arts"/>
    <x v="0"/>
    <n v="1"/>
    <x v="0"/>
    <x v="8"/>
    <s v="Tynemouth"/>
    <s v="Tyne and Wear"/>
    <s v="North Tyneside"/>
    <d v="2011-04-19T00:00:00"/>
    <x v="1"/>
    <n v="1"/>
    <x v="0"/>
    <n v="11"/>
    <n v="1"/>
    <n v="0"/>
    <x v="8"/>
    <x v="3"/>
    <x v="3"/>
    <s v="North East"/>
    <s v="IRON Press plans to publish six new books to enhance its reputation as a leading independent UK_x000a_literary publisher.The list includes one haiku collection, one haiku anthology, a short story collection. a short story anthology, and two collections of poetry."/>
  </r>
  <r>
    <n v="16646412"/>
    <s v=""/>
    <s v="Pembroke College Mission"/>
    <n v="16646405"/>
    <s v="Pembroke Academy of Music"/>
    <d v="2011-01-23T00:00:00"/>
    <n v="13099"/>
    <x v="0"/>
    <x v="1"/>
    <n v="0"/>
    <n v="0"/>
    <d v="2011-04-06T00:00:00"/>
    <x v="0"/>
    <s v="2011/2012"/>
    <s v="2011/2012"/>
    <s v="Lottery"/>
    <s v="Grants for the arts"/>
    <x v="0"/>
    <s v=""/>
    <x v="0"/>
    <x v="2"/>
    <s v="Bermondsey and Old Southwark"/>
    <s v="Greater London"/>
    <s v="Southwark"/>
    <s v=""/>
    <x v="1"/>
    <n v="0"/>
    <x v="0"/>
    <n v="10"/>
    <n v="1"/>
    <n v="0"/>
    <x v="2"/>
    <x v="4"/>
    <x v="4"/>
    <s v="London"/>
    <s v="The Pembroke Academy of Music is an open access music school for young people aged 8 to 18 in the deprived area of Walworth. Featuring instrumental tuition, theory tuition and choral practice, the Academy offers a valuable opportunity for young people to gain a musical skill."/>
  </r>
  <r>
    <n v="16646709"/>
    <s v=""/>
    <s v="Connaught Opera"/>
    <n v="1602797"/>
    <s v="The Olympic Nations - A Spectacular in Song"/>
    <d v="2011-01-20T00:00:00"/>
    <n v="18000"/>
    <x v="0"/>
    <x v="1"/>
    <n v="0"/>
    <n v="0"/>
    <d v="2011-04-06T00:00:00"/>
    <x v="0"/>
    <s v="2011/2012"/>
    <s v="2011/2012"/>
    <s v="Lottery"/>
    <s v="Grants for the arts"/>
    <x v="0"/>
    <s v=""/>
    <x v="0"/>
    <x v="2"/>
    <s v="Cities of London and Westminster"/>
    <s v="Greater London"/>
    <s v="Westminster"/>
    <s v=""/>
    <x v="0"/>
    <n v="0"/>
    <x v="0"/>
    <n v="11"/>
    <n v="1"/>
    <n v="0"/>
    <x v="2"/>
    <x v="4"/>
    <x v="4"/>
    <s v="London"/>
    <s v="Concerts for older people in all Greater London Boroughs EXCLUDING the Five Olympic Boroughs."/>
  </r>
  <r>
    <n v="16646781"/>
    <s v=""/>
    <s v="Test Space"/>
    <n v="16646774"/>
    <s v="Test Space: Hub"/>
    <d v="2011-01-24T00:00:00"/>
    <n v="84803"/>
    <x v="0"/>
    <x v="1"/>
    <n v="0"/>
    <n v="0"/>
    <d v="2011-04-05T00:00:00"/>
    <x v="0"/>
    <s v="2011/2012"/>
    <s v="2011/2012"/>
    <s v="Lottery"/>
    <s v="Grants for the arts"/>
    <x v="0"/>
    <s v=""/>
    <x v="0"/>
    <x v="5"/>
    <s v="Leeds North East"/>
    <s v="West Yorkshire"/>
    <s v="Leeds"/>
    <s v=""/>
    <x v="1"/>
    <n v="0"/>
    <x v="0"/>
    <n v="10"/>
    <n v="1"/>
    <n v="0"/>
    <x v="5"/>
    <x v="5"/>
    <x v="5"/>
    <s v="Yorkshire"/>
    <s v="Taking over empty space in Leeds, Test Space will develop a creative hub in the City Centre. The Test Space hub will offer opportunities for creatives to network, collaborate and showcase work to other artists, businesses and the public. It will be a space to play, perform and test ideas."/>
  </r>
  <r>
    <n v="16647072"/>
    <s v=""/>
    <s v="Deafinitely Theatre"/>
    <n v="1386291"/>
    <s v="Deaf Migrant Project"/>
    <d v="2011-01-25T00:00:00"/>
    <n v="30000"/>
    <x v="0"/>
    <x v="0"/>
    <n v="30000"/>
    <n v="30000"/>
    <d v="2011-04-06T00:00:00"/>
    <x v="0"/>
    <s v="2011/2012"/>
    <s v="2011/2012"/>
    <s v="Lottery"/>
    <s v="Grants for the arts"/>
    <x v="0"/>
    <n v="1"/>
    <x v="0"/>
    <x v="2"/>
    <s v="Holborn and St Pancras"/>
    <s v="Greater London"/>
    <s v="Camden"/>
    <d v="2011-05-20T00:00:00"/>
    <x v="0"/>
    <n v="1"/>
    <x v="0"/>
    <n v="10"/>
    <n v="1"/>
    <n v="0"/>
    <x v="2"/>
    <x v="2"/>
    <x v="2"/>
    <s v="London"/>
    <s v="A theatre piece created by Deaf Artistic Director Paula Garfield, and supported by Punch Drunk and Theatre de Complicite, based on the real life experiences of Deaf Migrants, performed by a mixed cast of deaf and hearing actors, and accessible to both deaf and hearing audiences"/>
  </r>
  <r>
    <n v="16660323"/>
    <s v=""/>
    <s v="Arts Fresco Ltd"/>
    <n v="1590382"/>
    <s v="Arts Fresco 2011"/>
    <d v="2011-01-23T00:00:00"/>
    <n v="55600"/>
    <x v="0"/>
    <x v="0"/>
    <n v="55600"/>
    <n v="55600"/>
    <d v="2011-04-06T00:00:00"/>
    <x v="0"/>
    <s v="2011/2012"/>
    <s v="2011/2012"/>
    <s v="Lottery"/>
    <s v="Grants for the arts"/>
    <x v="0"/>
    <n v="1"/>
    <x v="0"/>
    <x v="7"/>
    <s v="Harborough"/>
    <s v="Leicestershire"/>
    <s v="Harborough"/>
    <d v="2011-04-19T00:00:00"/>
    <x v="0"/>
    <n v="1"/>
    <x v="0"/>
    <n v="10"/>
    <n v="1"/>
    <n v="0"/>
    <x v="7"/>
    <x v="2"/>
    <x v="2"/>
    <s v="East Midlands"/>
    <s v="Arts Fresco is an annual street arts event celebrating outdoor performance arts. It aims to engage with people who have little contact with live performance and to promote life-long interest in the arts. Typically we include commissioned and workshop pieces to increase audience interaction and develop artistic skills."/>
  </r>
  <r>
    <n v="16667031"/>
    <s v=""/>
    <s v="Hexham Abbey Festival"/>
    <n v="1613036"/>
    <s v="Hexham Abbey Festival of Music &amp; Arts 2011"/>
    <d v="2011-01-23T00:00:00"/>
    <n v="27500"/>
    <x v="0"/>
    <x v="0"/>
    <n v="27017"/>
    <n v="27017"/>
    <d v="2011-04-05T00:00:00"/>
    <x v="0"/>
    <s v="2011/2012"/>
    <s v="2011/2012"/>
    <s v="Lottery"/>
    <s v="Grants for the arts"/>
    <x v="0"/>
    <n v="1"/>
    <x v="0"/>
    <x v="8"/>
    <s v="Hexham"/>
    <s v="Northumberland"/>
    <s v="Northumberland"/>
    <d v="2011-06-15T00:00:00"/>
    <x v="0"/>
    <n v="1"/>
    <x v="0"/>
    <n v="10"/>
    <n v="1"/>
    <n v="0"/>
    <x v="8"/>
    <x v="5"/>
    <x v="5"/>
    <s v="North East"/>
    <s v="Presentation of 9 day annual festival of high quality professional music (including classical, early, new, traditional &amp; jazz), arts (including film, theatre, exhibition) in Hexham Abbey and other local venues. Themed Art as Science: Science as Art, focuses on accessibility, community involvement, rare, contemporary &amp; new work, Young Artist Platform, commissions."/>
  </r>
  <r>
    <n v="16667251"/>
    <s v=""/>
    <s v="Root Music Ltd"/>
    <n v="1619262"/>
    <s v="The Unthanks and Brighouse and Rastrick Band"/>
    <d v="2011-01-26T00:00:00"/>
    <n v="38960"/>
    <x v="0"/>
    <x v="0"/>
    <n v="38960"/>
    <n v="38960"/>
    <d v="2011-04-14T00:00:00"/>
    <x v="0"/>
    <s v="2011/2012"/>
    <s v="2011/2012"/>
    <s v="Lottery"/>
    <s v="Grants for the arts"/>
    <x v="1"/>
    <n v="1"/>
    <x v="0"/>
    <x v="1"/>
    <s v="Oldham East and Saddleworth"/>
    <s v="Greater Manchester"/>
    <s v="Oldham"/>
    <d v="2011-05-05T00:00:00"/>
    <x v="0"/>
    <n v="1"/>
    <x v="0"/>
    <n v="11"/>
    <n v="1"/>
    <n v="0"/>
    <x v="1"/>
    <x v="4"/>
    <x v="4"/>
    <s v="North West"/>
    <s v="Root Music wishes to work in partnership with BRASS ¿ Durham International Festival to develop to produce and promote a unique collaboration between multi-award winning folk band The Unthanks and Brighouse and Rastrick Band leading to a premier at Durham Cathedral followed by a national tour._x000a_"/>
  </r>
  <r>
    <n v="16678070"/>
    <s v=""/>
    <s v="Indian Association Manchester"/>
    <n v="1620756"/>
    <s v="Dashehra Diwali Mela 2011"/>
    <d v="2011-01-26T00:00:00"/>
    <n v="40000"/>
    <x v="0"/>
    <x v="1"/>
    <n v="0"/>
    <n v="0"/>
    <d v="2011-04-19T00:00:00"/>
    <x v="0"/>
    <s v="2011/2012"/>
    <s v="2011/2012"/>
    <s v="Lottery"/>
    <s v="Grants for the arts"/>
    <x v="0"/>
    <s v=""/>
    <x v="0"/>
    <x v="1"/>
    <s v="Manchester, Withington"/>
    <s v="Greater Manchester"/>
    <s v="Manchester"/>
    <s v=""/>
    <x v="0"/>
    <n v="0"/>
    <x v="0"/>
    <n v="12"/>
    <n v="1"/>
    <n v="0"/>
    <x v="1"/>
    <x v="5"/>
    <x v="5"/>
    <s v="North West"/>
    <s v="Dashehra Diwali Mela 2011_x000a_Main elements are:_x000a_Ravan show and fireworks_x000a_Pre-event lantern making in schools_x000a_Pre-event dance development workshops_x000a_Arts and crafts, dance and puppet show and workshops on the day of the event_x000a_Large wearable lanterns_x000a_Stage performances and street theatre_x000a_Youth Dance Competition_x000a_`TRUNK¿ show _x0009__x0009_."/>
  </r>
  <r>
    <n v="16692387"/>
    <s v=""/>
    <s v="Mimbre"/>
    <n v="1600890"/>
    <s v="Falling Up"/>
    <d v="2011-01-24T00:00:00"/>
    <n v="41901"/>
    <x v="0"/>
    <x v="0"/>
    <n v="41901"/>
    <n v="41901"/>
    <d v="2011-04-19T00:00:00"/>
    <x v="0"/>
    <s v="2011/2012"/>
    <s v="2011/2012"/>
    <s v="Lottery"/>
    <s v="Grants for the arts"/>
    <x v="0"/>
    <n v="1"/>
    <x v="0"/>
    <x v="2"/>
    <s v="Hackney South and Shoreditch"/>
    <s v="Greater London"/>
    <s v="Hackney"/>
    <d v="2011-05-18T00:00:00"/>
    <x v="1"/>
    <n v="1"/>
    <x v="0"/>
    <n v="12"/>
    <n v="0"/>
    <n v="0"/>
    <x v="2"/>
    <x v="2"/>
    <x v="2"/>
    <s v="London"/>
    <s v="Falling Up is the creation and production of a touring acrobatic performance with 4 female performers for street theatre or unconventional venues, including an outreach programme of physical workshops. Through 4 personal journeys, rooted in the relationship between each performer and her body, it will reflect on bigger social issues."/>
  </r>
  <r>
    <n v="16700793"/>
    <s v=""/>
    <s v="Liverpool City Council"/>
    <n v="1620819"/>
    <s v="Titanic"/>
    <d v="2011-01-27T00:00:00"/>
    <n v="100000"/>
    <x v="0"/>
    <x v="0"/>
    <n v="100000"/>
    <n v="100000"/>
    <d v="2011-04-19T00:00:00"/>
    <x v="0"/>
    <s v="2011/2012"/>
    <s v="2011/2012"/>
    <s v="Lottery"/>
    <s v="Grants for the arts"/>
    <x v="0"/>
    <n v="1"/>
    <x v="0"/>
    <x v="1"/>
    <s v="Liverpool, Riverside"/>
    <s v="Merseyside"/>
    <s v="Liverpool"/>
    <d v="2011-05-20T00:00:00"/>
    <x v="0"/>
    <n v="1"/>
    <x v="0"/>
    <n v="12"/>
    <n v="1"/>
    <n v="0"/>
    <x v="1"/>
    <x v="2"/>
    <x v="2"/>
    <s v="North West"/>
    <s v="In April 2012 to commemorate the 100th anniversary of the sinking of The Titanic, Liverpool City Council will commission a large scale piece of street theatre delivered by Royal Deluxe. The piece will take play out over 4 days on the streets of North Liverpool and Liverpool City Centre."/>
  </r>
  <r>
    <n v="16703444"/>
    <s v=""/>
    <s v="Shoot Experience"/>
    <n v="16703434"/>
    <s v="London Street Photography Festival"/>
    <d v="2011-01-28T00:00:00"/>
    <n v="83647"/>
    <x v="0"/>
    <x v="1"/>
    <n v="0"/>
    <n v="0"/>
    <d v="2011-04-19T00:00:00"/>
    <x v="0"/>
    <s v="2011/2012"/>
    <s v="2011/2012"/>
    <s v="Lottery"/>
    <s v="Grants for the arts"/>
    <x v="0"/>
    <s v=""/>
    <x v="0"/>
    <x v="2"/>
    <s v="Hackney South and Shoreditch"/>
    <s v="Greater London"/>
    <s v="Hackney"/>
    <s v=""/>
    <x v="1"/>
    <n v="0"/>
    <x v="0"/>
    <n v="12"/>
    <n v="1"/>
    <n v="0"/>
    <x v="2"/>
    <x v="0"/>
    <x v="0"/>
    <s v="London"/>
    <s v="The London Street Photography Festival will be the first of its kind in the UK ¿ offering a series of high profile exhibitions, workshops and public events in July 2011, and celebrating street photography as an accessible art form, universal tool for communication and record of societal behaviour."/>
  </r>
  <r>
    <n v="16711095"/>
    <s v=""/>
    <s v="Home Live Art Ltd"/>
    <n v="1386429"/>
    <s v="The Alternative Village Fete"/>
    <d v="2011-01-28T00:00:00"/>
    <n v="44730"/>
    <x v="0"/>
    <x v="0"/>
    <n v="44730"/>
    <n v="44730"/>
    <d v="2011-04-14T00:00:00"/>
    <x v="0"/>
    <s v="2011/2012"/>
    <s v="2011/2012"/>
    <s v="Lottery"/>
    <s v="Grants for the arts"/>
    <x v="1"/>
    <n v="1"/>
    <x v="0"/>
    <x v="2"/>
    <s v="Vauxhall"/>
    <s v="Greater London"/>
    <s v="Lambeth"/>
    <d v="2011-06-17T00:00:00"/>
    <x v="0"/>
    <n v="1"/>
    <x v="0"/>
    <n v="11"/>
    <n v="1"/>
    <n v="0"/>
    <x v="2"/>
    <x v="5"/>
    <x v="5"/>
    <s v="London"/>
    <s v="Using the concept of the Traditional British Village Fete to create a free event in a public space, the project brings together a programme of innovative, accessible live art and performance with craft, food produce and participatory activities for a wide ranging audience, encompassing young, old, arts and mainstream."/>
  </r>
  <r>
    <n v="16711409"/>
    <s v=""/>
    <s v="Greyscale"/>
    <n v="12609982"/>
    <s v="The Theatre Brothel"/>
    <d v="2011-01-28T00:00:00"/>
    <n v="31330"/>
    <x v="0"/>
    <x v="0"/>
    <n v="31330"/>
    <n v="31330"/>
    <d v="2011-04-14T00:00:00"/>
    <x v="0"/>
    <s v="2011/2012"/>
    <s v="2011/2012"/>
    <s v="Lottery"/>
    <s v="Grants for the arts"/>
    <x v="1"/>
    <n v="1"/>
    <x v="0"/>
    <x v="2"/>
    <s v="Islington South and Finsbury"/>
    <s v="Greater London"/>
    <s v="Islington"/>
    <d v="2011-05-04T00:00:00"/>
    <x v="1"/>
    <n v="1"/>
    <x v="0"/>
    <n v="11"/>
    <n v="1"/>
    <n v="0"/>
    <x v="2"/>
    <x v="2"/>
    <x v="2"/>
    <s v="London"/>
    <s v="To develop a new model for the production and presentation of a diverse range of contemporary and site interactive theatre which will renegotiate how audiences choose, encounter and experience theatre and help establish a commercially viable model for making and performing as a producing ensemble."/>
  </r>
  <r>
    <n v="16716304"/>
    <s v=""/>
    <s v="Alex Reuben"/>
    <n v="1845049"/>
    <s v="Dance Reel"/>
    <d v="2011-01-30T00:00:00"/>
    <n v="20804"/>
    <x v="0"/>
    <x v="0"/>
    <n v="20804"/>
    <n v="20804"/>
    <d v="2011-04-14T00:00:00"/>
    <x v="0"/>
    <s v="2011/2012"/>
    <s v="2011/2012"/>
    <s v="Lottery"/>
    <s v="Grants for the arts"/>
    <x v="1"/>
    <n v="1"/>
    <x v="1"/>
    <x v="2"/>
    <s v="Vauxhall"/>
    <s v="Greater London"/>
    <s v="Lambeth"/>
    <d v="2011-05-04T00:00:00"/>
    <x v="0"/>
    <n v="1"/>
    <x v="0"/>
    <n v="11"/>
    <n v="1"/>
    <n v="0"/>
    <x v="2"/>
    <x v="1"/>
    <x v="1"/>
    <s v="London"/>
    <s v="The activity creates dance newsreels and workshops for cinemas, national dance agencies and arts centres."/>
  </r>
  <r>
    <n v="16722526"/>
    <s v=""/>
    <s v="Serpent's Tail"/>
    <n v="1601086"/>
    <s v="Literature in translation 2011/12"/>
    <d v="2011-01-27T00:00:00"/>
    <n v="19480"/>
    <x v="0"/>
    <x v="0"/>
    <n v="19480"/>
    <n v="19480"/>
    <d v="2011-05-05T00:00:00"/>
    <x v="0"/>
    <s v="2011/2012"/>
    <s v="2011/2012"/>
    <s v="Lottery"/>
    <s v="Grants for the arts"/>
    <x v="0"/>
    <n v="1"/>
    <x v="0"/>
    <x v="2"/>
    <s v="Islington South and Finsbury"/>
    <s v="Greater London"/>
    <s v="Islington"/>
    <d v="2011-05-13T00:00:00"/>
    <x v="1"/>
    <n v="1"/>
    <x v="0"/>
    <n v="14"/>
    <n v="0"/>
    <n v="0"/>
    <x v="2"/>
    <x v="3"/>
    <x v="3"/>
    <s v="London"/>
    <s v="We want to translate and publish 3 novels: School for Patriots by Martin Kohan, Fear by Gabriel Chevalier and Stabat Mater by Tiziano Scarpa. These are important books, it would be an immense enrichment to our culture if they were to be available in the English language."/>
  </r>
  <r>
    <n v="16725035"/>
    <s v=""/>
    <s v="bgroup"/>
    <n v="8484864"/>
    <s v="Cadences"/>
    <d v="2011-01-28T00:00:00"/>
    <n v="79400"/>
    <x v="0"/>
    <x v="0"/>
    <n v="79400"/>
    <n v="79400"/>
    <d v="2011-04-14T00:00:00"/>
    <x v="0"/>
    <s v="2011/2012"/>
    <s v="2011/2012"/>
    <s v="Lottery"/>
    <s v="Grants for the arts"/>
    <x v="1"/>
    <n v="1"/>
    <x v="0"/>
    <x v="4"/>
    <s v="Brighton, Kemptown"/>
    <s v="East Sussex"/>
    <s v="Lewes"/>
    <d v="2011-05-27T00:00:00"/>
    <x v="0"/>
    <n v="1"/>
    <x v="0"/>
    <n v="11"/>
    <n v="1"/>
    <n v="0"/>
    <x v="4"/>
    <x v="1"/>
    <x v="1"/>
    <s v="South East"/>
    <s v="Cadences is the new piece from bgroup._x000a_It is a composite of fiction, testimony, images and action;  a rich blend of musical, visual and live experience  from the personal and particular to the universal,  touring 15 dates Nov/Dec 2011, with a possible further 7 in Jan 2012._x000a_See Proposal._x000a__x000a__x000a_"/>
  </r>
  <r>
    <n v="16725709"/>
    <s v=""/>
    <s v="AA2A Ltd"/>
    <n v="16525112"/>
    <s v="Artists Access to Art Colleges"/>
    <d v="2011-01-30T00:00:00"/>
    <n v="68317"/>
    <x v="0"/>
    <x v="0"/>
    <n v="68317"/>
    <n v="68317"/>
    <d v="2011-04-14T00:00:00"/>
    <x v="0"/>
    <s v="2011/2012"/>
    <s v="2011/2012"/>
    <s v="Lottery"/>
    <s v="Grants for the arts"/>
    <x v="1"/>
    <n v="1"/>
    <x v="0"/>
    <x v="5"/>
    <s v="Sheffield Central"/>
    <s v="South Yorkshire"/>
    <s v="Sheffield"/>
    <d v="2011-05-04T00:00:00"/>
    <x v="1"/>
    <n v="1"/>
    <x v="0"/>
    <n v="11"/>
    <n v="1"/>
    <n v="0"/>
    <x v="5"/>
    <x v="0"/>
    <x v="0"/>
    <s v="Yorkshire"/>
    <s v="Offer 128 visual artists and designer-makers funded placements  in 30 art colleges/universities .   Disseminate information on our new flexible, digital organisational model. Develop an online 'Donate' button. Produce a 'Graduate' pack for students. Establish membership scheme for AA2A Artists past and present. Recruit Disability, Diversity and Artistic project 'Champions'."/>
  </r>
  <r>
    <n v="16725947"/>
    <s v=""/>
    <s v="African Culture Arts and Sport Network"/>
    <n v="1597482"/>
    <s v="National Refugees week celebration"/>
    <d v="2011-01-27T00:00:00"/>
    <n v="15595"/>
    <x v="0"/>
    <x v="1"/>
    <n v="0"/>
    <n v="0"/>
    <d v="2011-04-19T00:00:00"/>
    <x v="0"/>
    <s v="2011/2012"/>
    <s v="2011/2012"/>
    <s v="Lottery"/>
    <s v="Grants for the arts"/>
    <x v="0"/>
    <s v=""/>
    <x v="0"/>
    <x v="2"/>
    <s v="Romford"/>
    <s v="Greater London"/>
    <s v="Havering"/>
    <s v=""/>
    <x v="1"/>
    <n v="0"/>
    <x v="0"/>
    <n v="12"/>
    <n v="1"/>
    <n v="0"/>
    <x v="2"/>
    <x v="4"/>
    <x v="4"/>
    <s v="London"/>
    <s v="We want to celebrate the National Refugees week in which music will be introduced by African refugee artists to the wider audience in East London area. On  20th ¿ 24th June 2011 we will run music workshops with young people and on Saturday 25th June 2011 performances by African refugees artists."/>
  </r>
  <r>
    <n v="16726412"/>
    <s v=""/>
    <s v="Carousel"/>
    <n v="1387512"/>
    <s v="Digital Me - research and development project"/>
    <d v="2011-01-28T00:00:00"/>
    <n v="37200"/>
    <x v="0"/>
    <x v="0"/>
    <n v="37200"/>
    <n v="37200"/>
    <d v="2011-04-20T00:00:00"/>
    <x v="0"/>
    <s v="2011/2012"/>
    <s v="2011/2012"/>
    <s v="Lottery"/>
    <s v="Grants for the arts"/>
    <x v="0"/>
    <n v="1"/>
    <x v="0"/>
    <x v="4"/>
    <s v="Brighton, Pavilion"/>
    <s v="Brighton and Hove"/>
    <s v="Brighton and Hove"/>
    <d v="2011-05-05T00:00:00"/>
    <x v="0"/>
    <n v="1"/>
    <x v="0"/>
    <n v="12"/>
    <n v="1"/>
    <n v="0"/>
    <x v="4"/>
    <x v="0"/>
    <x v="0"/>
    <s v="South East"/>
    <s v="Our activity involves researching and developing models of digital media creation, training and festival presentations by artists with a learning disability from the Oska Bright Film Festival. As a focus for this, we will be creating a new digital media installation piece for Oska Bright 2011."/>
  </r>
  <r>
    <n v="16726793"/>
    <s v=""/>
    <s v="Opera Unlimited"/>
    <n v="16726786"/>
    <s v="The Lovely Ladies - one act contemporary opera"/>
    <d v="2011-01-29T00:00:00"/>
    <n v="18540"/>
    <x v="0"/>
    <x v="1"/>
    <n v="0"/>
    <n v="0"/>
    <d v="2011-04-19T00:00:00"/>
    <x v="0"/>
    <s v="2011/2012"/>
    <s v="2011/2012"/>
    <s v="Lottery"/>
    <s v="Grants for the arts"/>
    <x v="0"/>
    <s v=""/>
    <x v="0"/>
    <x v="4"/>
    <s v="Chichester"/>
    <s v="West Sussex"/>
    <s v="Chichester"/>
    <s v=""/>
    <x v="1"/>
    <n v="0"/>
    <x v="0"/>
    <n v="11"/>
    <n v="1"/>
    <n v="0"/>
    <x v="4"/>
    <x v="4"/>
    <x v="4"/>
    <s v="South East"/>
    <s v="Taking The Lovely Ladies to Buxton Festival for two performances."/>
  </r>
  <r>
    <n v="16727578"/>
    <s v=""/>
    <s v="The Bluecoat"/>
    <n v="1387182"/>
    <s v="Chapter &amp; Verse 2011"/>
    <d v="2011-01-31T00:00:00"/>
    <n v="30000"/>
    <x v="0"/>
    <x v="0"/>
    <n v="30000"/>
    <n v="30000"/>
    <d v="2011-05-03T00:00:00"/>
    <x v="0"/>
    <s v="2011/2012"/>
    <s v="2011/2012"/>
    <s v="Lottery"/>
    <s v="Grants for the arts"/>
    <x v="0"/>
    <n v="1"/>
    <x v="0"/>
    <x v="1"/>
    <s v="Liverpool, Riverside"/>
    <s v="Merseyside"/>
    <s v="Liverpool"/>
    <d v="2011-05-31T00:00:00"/>
    <x v="1"/>
    <n v="1"/>
    <x v="0"/>
    <n v="13"/>
    <n v="0"/>
    <n v="0"/>
    <x v="1"/>
    <x v="3"/>
    <x v="3"/>
    <s v="North West"/>
    <s v="Chapter &amp; Verse is a literature festival hosted by the Bluecoat encompassing a broad spectrum of live literature events: readings, interviews, lectures and participatory, spoken word and workshop activities giving a platform to visiting and local authors and partners including many that would not otherwise be available to Liverpool audiences."/>
  </r>
  <r>
    <n v="16727986"/>
    <s v=""/>
    <s v="Open Minds Theatre Company"/>
    <n v="1639754"/>
    <s v="Coalfields Colourscape Festival"/>
    <d v="2011-01-31T00:00:00"/>
    <n v="29786"/>
    <x v="0"/>
    <x v="0"/>
    <n v="29786"/>
    <n v="29786"/>
    <d v="2011-04-19T00:00:00"/>
    <x v="0"/>
    <s v="2011/2012"/>
    <s v="2011/2012"/>
    <s v="Lottery"/>
    <s v="Grants for the arts"/>
    <x v="0"/>
    <n v="1"/>
    <x v="0"/>
    <x v="5"/>
    <s v="Rotherham"/>
    <s v="South Yorkshire"/>
    <s v="Rotherham"/>
    <d v="2011-05-24T00:00:00"/>
    <x v="0"/>
    <n v="1"/>
    <x v="0"/>
    <n v="11"/>
    <n v="1"/>
    <n v="0"/>
    <x v="5"/>
    <x v="5"/>
    <x v="5"/>
    <s v="Yorkshire"/>
    <s v="We want to hold the seventh Colourscape Festival this year providing the experience of Colourscape in five schools and two days for young people with learning and/or physical disabilities and two days of public performance at the Rotherham Show."/>
  </r>
  <r>
    <n v="16729959"/>
    <s v=""/>
    <s v="National Glass Centre"/>
    <n v="1386999"/>
    <s v="National Glass Centre (NGC) - Venice"/>
    <d v="2011-01-21T00:00:00"/>
    <n v="70000"/>
    <x v="0"/>
    <x v="0"/>
    <n v="70000"/>
    <n v="70000"/>
    <d v="2011-04-19T00:00:00"/>
    <x v="0"/>
    <s v="2011/2012"/>
    <s v="2011/2012"/>
    <s v="Lottery"/>
    <s v="Grants for the arts"/>
    <x v="0"/>
    <n v="1"/>
    <x v="0"/>
    <x v="8"/>
    <s v="Sunderland Central"/>
    <s v="Tyne and Wear"/>
    <s v="Sunderland"/>
    <d v="2011-05-18T00:00:00"/>
    <x v="1"/>
    <n v="1"/>
    <x v="0"/>
    <n v="13"/>
    <n v="0"/>
    <n v="0"/>
    <x v="8"/>
    <x v="0"/>
    <x v="0"/>
    <s v="North East"/>
    <s v="NGC will lead a pilot project, a cooperation between four cultural institutions based in North East England, and present a collateral exhibition at Venice Biennale, June-November 2011. This project  will promote the expertise of institutions and the way in which each collaborates with artists on an international stage."/>
  </r>
  <r>
    <n v="16730072"/>
    <s v=""/>
    <s v="Cohesion Plus"/>
    <n v="10026859"/>
    <s v="Kent Mela Festival Diversity Project"/>
    <d v="2011-01-28T00:00:00"/>
    <n v="45000"/>
    <x v="0"/>
    <x v="0"/>
    <n v="45000"/>
    <n v="45000"/>
    <d v="2011-04-20T00:00:00"/>
    <x v="0"/>
    <s v="2011/2012"/>
    <s v="2011/2012"/>
    <s v="Lottery"/>
    <s v="Grants for the arts"/>
    <x v="0"/>
    <n v="1"/>
    <x v="0"/>
    <x v="4"/>
    <s v="Gravesham"/>
    <s v="Kent"/>
    <s v="Gravesham"/>
    <d v="2011-05-09T00:00:00"/>
    <x v="0"/>
    <n v="1"/>
    <x v="0"/>
    <n v="12"/>
    <n v="1"/>
    <n v="0"/>
    <x v="4"/>
    <x v="5"/>
    <x v="5"/>
    <s v="South East"/>
    <s v="We want to further develop the Big Day Out Gravesham, the Maidstone, Tunbridge Wells and Dartford Mela¿s in terms of artistic content, parade work, visual look of the site and outreach work with local schools and arts organisaitons including developing a touring piece to be performed at each event._x000a__x000a_"/>
  </r>
  <r>
    <n v="16730208"/>
    <s v=""/>
    <s v="Peer UK"/>
    <n v="1602701"/>
    <s v="PEER Gallery Programme"/>
    <d v="2011-01-31T00:00:00"/>
    <n v="30000"/>
    <x v="0"/>
    <x v="0"/>
    <n v="30000"/>
    <n v="30000"/>
    <d v="2011-04-19T00:00:00"/>
    <x v="0"/>
    <s v="2011/2012"/>
    <s v="2011/2012"/>
    <s v="Lottery"/>
    <s v="Grants for the arts"/>
    <x v="0"/>
    <n v="1"/>
    <x v="0"/>
    <x v="2"/>
    <s v="Hackney South and Shoreditch"/>
    <s v="Greater London"/>
    <s v="Hackney"/>
    <d v="2011-05-09T00:00:00"/>
    <x v="1"/>
    <n v="1"/>
    <x v="0"/>
    <n v="11"/>
    <n v="1"/>
    <n v="0"/>
    <x v="2"/>
    <x v="0"/>
    <x v="0"/>
    <s v="London"/>
    <s v="This activity will be to commission and/or deliver four free gallery projects over 12 months to support and endorse PEER's mission. It will serve to further embed the organisation in the local community and provide artists and audiences with opportunities to create and experience high quality art works. _x000a_"/>
  </r>
  <r>
    <n v="16730759"/>
    <s v=""/>
    <s v="Hungry Arts Limited"/>
    <n v="5516766"/>
    <s v="Polish Arts Festival"/>
    <d v="2011-01-30T00:00:00"/>
    <n v="84000"/>
    <x v="0"/>
    <x v="0"/>
    <n v="84000"/>
    <n v="84000"/>
    <d v="2011-04-19T00:00:00"/>
    <x v="0"/>
    <s v="2011/2012"/>
    <s v="2011/2012"/>
    <s v="Lottery"/>
    <s v="Grants for the arts"/>
    <x v="0"/>
    <n v="1"/>
    <x v="0"/>
    <x v="0"/>
    <s v="Central Suffolk and North Ipswich"/>
    <s v="Suffolk"/>
    <s v="Suffolk Coastal"/>
    <d v="2011-05-17T00:00:00"/>
    <x v="0"/>
    <n v="1"/>
    <x v="0"/>
    <n v="11"/>
    <n v="1"/>
    <n v="0"/>
    <x v="0"/>
    <x v="5"/>
    <x v="5"/>
    <s v="East"/>
    <s v="We are seeking funds for the Polish Arts Festival in Southend-on-Sea for the years 2011 and 2012. These will be the 4th and 5th such Festivals Hungry Arts have produced and will form part of our Polish Cultural Training Ground and include cultural activities around the 2012 Olympics."/>
  </r>
  <r>
    <n v="16730954"/>
    <s v=""/>
    <s v="Photoworks"/>
    <n v="1387524"/>
    <s v="Photoworks/Brighton Photo Biennial Merger Project"/>
    <d v="2011-01-31T00:00:00"/>
    <n v="93000"/>
    <x v="0"/>
    <x v="0"/>
    <n v="93000"/>
    <n v="93000"/>
    <d v="2011-04-20T00:00:00"/>
    <x v="0"/>
    <s v="2011/2012"/>
    <s v="2011/2012"/>
    <s v="Lottery"/>
    <s v="Grants for the arts"/>
    <x v="0"/>
    <n v="1"/>
    <x v="0"/>
    <x v="4"/>
    <s v="Brighton, Pavilion"/>
    <s v="Brighton and Hove"/>
    <s v="Brighton and Hove"/>
    <d v="2011-05-06T00:00:00"/>
    <x v="0"/>
    <n v="1"/>
    <x v="0"/>
    <n v="11"/>
    <n v="1"/>
    <n v="0"/>
    <x v="4"/>
    <x v="0"/>
    <x v="0"/>
    <s v="South East"/>
    <s v="This application supports the merger of Brighton Photo Biennial and Photoworks to create a dynamic new organisation, PHOTO X. Through its international multi-platform programme PHOTO X delivers great art for and by everyone. It also supports the research and development of BPB 2012."/>
  </r>
  <r>
    <n v="16735553"/>
    <s v=""/>
    <s v="Sydenham Arts Festival Limited"/>
    <n v="16735545"/>
    <s v="Sydenham Arts Festival 2011 (SAF 2011)"/>
    <d v="2011-01-31T00:00:00"/>
    <n v="14778"/>
    <x v="0"/>
    <x v="0"/>
    <n v="13676"/>
    <n v="13676"/>
    <d v="2011-04-19T00:00:00"/>
    <x v="0"/>
    <s v="2011/2012"/>
    <s v="2011/2012"/>
    <s v="Lottery"/>
    <s v="Grants for the arts"/>
    <x v="0"/>
    <n v="1"/>
    <x v="0"/>
    <x v="2"/>
    <s v="Lewisham West and Penge"/>
    <s v="Greater London"/>
    <s v="Lewisham"/>
    <d v="2011-04-27T00:00:00"/>
    <x v="0"/>
    <n v="1"/>
    <x v="0"/>
    <n v="11"/>
    <n v="1"/>
    <n v="0"/>
    <x v="2"/>
    <x v="5"/>
    <x v="5"/>
    <s v="London"/>
    <s v="A 17-day arts festival comprising dance, drama, diverse music, comedy, poetry, visual arts, children's events and free workshops. It showcases innovative work by established and emerging artists, both from the local area and beyond, offering provision for high quality arts in an area that currently lacks such provision."/>
  </r>
  <r>
    <n v="16736029"/>
    <s v=""/>
    <s v="Durham County Council"/>
    <n v="1387047"/>
    <s v="BRASS 2011: Outdoor International Programme"/>
    <d v="2011-02-01T00:00:00"/>
    <n v="100000"/>
    <x v="0"/>
    <x v="0"/>
    <n v="100000"/>
    <n v="100000"/>
    <d v="2011-04-19T00:00:00"/>
    <x v="0"/>
    <s v="2011/2012"/>
    <s v="2011/2012"/>
    <s v="Lottery"/>
    <s v="Grants for the arts"/>
    <x v="0"/>
    <n v="1"/>
    <x v="0"/>
    <x v="8"/>
    <s v="City of Durham"/>
    <s v="Durham"/>
    <s v="County Durham"/>
    <d v="2011-05-25T00:00:00"/>
    <x v="0"/>
    <n v="1"/>
    <x v="0"/>
    <n v="11"/>
    <n v="1"/>
    <n v="0"/>
    <x v="8"/>
    <x v="4"/>
    <x v="4"/>
    <s v="North East"/>
    <s v="This application is to support the development of the high profile outdoor arts strand of BRASS 2011.  It will support one high profile finale event in Durham City and two performances in the outlying towns in County Durham as part of the BRASS: 2011 festival programme."/>
  </r>
  <r>
    <n v="16738779"/>
    <s v=""/>
    <s v="Milan Govedarica"/>
    <n v="1863040"/>
    <s v="Narcissus and Echo - Chamber Opera"/>
    <d v="2011-02-01T00:00:00"/>
    <n v="20060"/>
    <x v="0"/>
    <x v="1"/>
    <n v="0"/>
    <n v="0"/>
    <d v="2011-04-19T00:00:00"/>
    <x v="0"/>
    <s v="2011/2012"/>
    <s v="2011/2012"/>
    <s v="Lottery"/>
    <s v="Grants for the arts"/>
    <x v="0"/>
    <s v=""/>
    <x v="1"/>
    <x v="5"/>
    <s v="Leeds North East"/>
    <s v="West Yorkshire"/>
    <s v="Leeds"/>
    <s v=""/>
    <x v="1"/>
    <n v="0"/>
    <x v="0"/>
    <n v="11"/>
    <n v="1"/>
    <n v="0"/>
    <x v="5"/>
    <x v="4"/>
    <x v="4"/>
    <s v="Yorkshire"/>
    <s v="My activity is to produce an excellent and accessible new chamber opera, Narcissus and Echo. This will give employment, experience and exposure to talented, young creatives, singers and musicians. It will also engage with a wider range of audiences than traditionally go to opera."/>
  </r>
  <r>
    <n v="16741057"/>
    <s v=""/>
    <s v="Dorset County Council"/>
    <n v="1670431"/>
    <s v="Creative Coast project - phase 4"/>
    <d v="2011-01-31T00:00:00"/>
    <n v="80300"/>
    <x v="0"/>
    <x v="1"/>
    <n v="0"/>
    <n v="0"/>
    <d v="2011-04-20T00:00:00"/>
    <x v="0"/>
    <s v="2011/2012"/>
    <s v="2011/2012"/>
    <s v="Lottery"/>
    <s v="Grants for the arts"/>
    <x v="0"/>
    <s v=""/>
    <x v="0"/>
    <x v="3"/>
    <s v="West Dorset"/>
    <s v="Dorset"/>
    <s v="West Dorset"/>
    <s v=""/>
    <x v="0"/>
    <n v="0"/>
    <x v="0"/>
    <n v="11"/>
    <n v="1"/>
    <n v="0"/>
    <x v="3"/>
    <x v="6"/>
    <x v="6"/>
    <s v="South West"/>
    <s v="Our aim is for people to engage with the Jurassic Coast and natural heritage through exemplary cultural experiences.  _x000a__x000a_This project will consolidate the infrastructure to support our project partners in developing and performing/ exhibiting globally important creative work around:_x000a_¿_x0009_Arts &amp; earth science_x000a_¿_x0009_Climate change_x000a_¿_x0009_International partnership_x000a_¿_x0009_Global values_x000a_¿_x0009_Local engagement"/>
  </r>
  <r>
    <n v="16741401"/>
    <s v=""/>
    <s v="Zendeh Productions"/>
    <n v="8809343"/>
    <s v="Consolidate and Create ¿ Fit For Purpose"/>
    <d v="2011-02-01T00:00:00"/>
    <n v="99724"/>
    <x v="0"/>
    <x v="1"/>
    <n v="0"/>
    <n v="0"/>
    <d v="2011-04-19T00:00:00"/>
    <x v="0"/>
    <s v="2011/2012"/>
    <s v="2011/2012"/>
    <s v="Lottery"/>
    <s v="Grants for the arts"/>
    <x v="0"/>
    <s v=""/>
    <x v="0"/>
    <x v="8"/>
    <s v="Newcastle upon Tyne Central"/>
    <s v="Tyne and Wear"/>
    <s v="Newcastle upon Tyne"/>
    <s v=""/>
    <x v="0"/>
    <n v="0"/>
    <x v="0"/>
    <n v="11"/>
    <n v="1"/>
    <n v="0"/>
    <x v="8"/>
    <x v="2"/>
    <x v="2"/>
    <s v="North East"/>
    <s v="Organisation and board development; engagement and participation strategy, including audience development, policy review and update, digital development and national touring strategy with identified partnerships to make ZENDEH fit for purpose in 2012-15. National touring of SILK, creation and presentation of SAFFRON and associated engagement programmes; development of FLIGHT. _x000a_"/>
  </r>
  <r>
    <n v="16755804"/>
    <s v=""/>
    <s v="Melanie Wilson"/>
    <n v="10206912"/>
    <s v="Autobiographer"/>
    <d v="2011-02-02T00:00:00"/>
    <n v="83500"/>
    <x v="0"/>
    <x v="0"/>
    <n v="83500"/>
    <n v="83500"/>
    <d v="2011-04-14T00:00:00"/>
    <x v="0"/>
    <s v="2011/2012"/>
    <s v="2011/2012"/>
    <s v="Lottery"/>
    <s v="Grants for the arts"/>
    <x v="1"/>
    <n v="1"/>
    <x v="1"/>
    <x v="2"/>
    <s v="Battersea"/>
    <s v="Greater London"/>
    <s v="Wandsworth"/>
    <d v="2011-05-20T00:00:00"/>
    <x v="1"/>
    <n v="1"/>
    <x v="0"/>
    <n v="10"/>
    <n v="1"/>
    <n v="0"/>
    <x v="2"/>
    <x v="2"/>
    <x v="2"/>
    <s v="London"/>
    <s v="'Autobiographer' is an innovative and ambitious performance work for four amplified voices that explores the subject of dementia by Melanie Wilson. Combining strands of sound art, performance, theatre and new writing 'Autobiographer' places its audience in the mind of its central character, who is suffering the effects of dementia."/>
  </r>
  <r>
    <n v="16759298"/>
    <s v=""/>
    <s v="20 Stories High"/>
    <n v="6699638"/>
    <s v="Programme 2011-12"/>
    <d v="2011-02-02T00:00:00"/>
    <n v="77583"/>
    <x v="0"/>
    <x v="0"/>
    <n v="77583"/>
    <n v="77583"/>
    <d v="2011-04-19T00:00:00"/>
    <x v="0"/>
    <s v="2011/2012"/>
    <s v="2011/2012"/>
    <s v="Lottery"/>
    <s v="Grants for the arts"/>
    <x v="1"/>
    <n v="2"/>
    <x v="0"/>
    <x v="1"/>
    <s v="Liverpool, Riverside"/>
    <s v="Merseyside"/>
    <s v="Liverpool"/>
    <d v="2011-05-27T00:00:00"/>
    <x v="1"/>
    <n v="1"/>
    <x v="0"/>
    <n v="11"/>
    <n v="1"/>
    <n v="0"/>
    <x v="1"/>
    <x v="2"/>
    <x v="2"/>
    <s v="North West"/>
    <s v="Three elements of our 2011-12 Programme: a national re-tour of award-winning Blackberry Trout Face; our youth theatre programme; pre-production costs for our 2013 national tour Shadows of Zim._x000a_Our work targets young people from culturally diverse and socially excluded backgrounds as both audiences and participants."/>
  </r>
  <r>
    <n v="16765384"/>
    <s v=""/>
    <s v="The Jericho House"/>
    <n v="12138051"/>
    <s v="The Tempest"/>
    <d v="2011-02-02T00:00:00"/>
    <n v="42323"/>
    <x v="0"/>
    <x v="1"/>
    <n v="42323"/>
    <n v="0"/>
    <d v="2011-04-19T00:00:00"/>
    <x v="0"/>
    <s v="2011/2012"/>
    <s v="2011/2012"/>
    <s v="Lottery"/>
    <s v="Grants for the arts"/>
    <x v="0"/>
    <s v=""/>
    <x v="0"/>
    <x v="2"/>
    <s v="Islington South and Finsbury"/>
    <s v="Greater London"/>
    <s v="Islington"/>
    <s v=""/>
    <x v="1"/>
    <n v="0"/>
    <x v="0"/>
    <n v="11"/>
    <n v="1"/>
    <n v="0"/>
    <x v="2"/>
    <x v="2"/>
    <x v="2"/>
    <s v="London"/>
    <s v="Shakespeare¿s last play The Tempest was developed in collaboration with early music composer Robert Johnson, but has never been performed with its full original musical score since its 1611 premiere. Now, on the play's 400th anniversary, Jericho House are reuniting the text and music of this remarkable play."/>
  </r>
  <r>
    <n v="16768471"/>
    <s v=""/>
    <s v="Halifax Festival Working Group"/>
    <n v="14463594"/>
    <s v="Halifax Festival"/>
    <d v="2011-02-02T00:00:00"/>
    <n v="40000"/>
    <x v="0"/>
    <x v="0"/>
    <n v="40000"/>
    <n v="27500"/>
    <d v="2011-04-19T00:00:00"/>
    <x v="0"/>
    <s v="2011/2012"/>
    <s v="2011/2012"/>
    <s v="Lottery"/>
    <s v="Grants for the arts"/>
    <x v="0"/>
    <n v="3"/>
    <x v="0"/>
    <x v="5"/>
    <s v="Halifax"/>
    <s v="West Yorkshire"/>
    <s v="Calderdale"/>
    <d v="2011-05-09T00:00:00"/>
    <x v="0"/>
    <n v="1"/>
    <x v="0"/>
    <n v="11"/>
    <n v="1"/>
    <n v="0"/>
    <x v="5"/>
    <x v="2"/>
    <x v="2"/>
    <s v="Yorkshire"/>
    <s v="For its 2nd year, we plan to develop Halifax Festival.  Embracing all forms of art, Halifax Festival will be an economically beneficial and vibrant event of culture for and in Halifax.  Supporting regional artists and bringing national artists to Halifax, an inspirational and aspirational event for all involved."/>
  </r>
  <r>
    <n v="16769964"/>
    <s v=""/>
    <s v="Bareback Theatre Co"/>
    <n v="16769953"/>
    <s v="BARE"/>
    <d v="2011-01-31T00:00:00"/>
    <n v="40020"/>
    <x v="0"/>
    <x v="1"/>
    <n v="0"/>
    <n v="0"/>
    <d v="2011-04-14T00:00:00"/>
    <x v="0"/>
    <s v="2011/2012"/>
    <s v="2011/2012"/>
    <s v="Lottery"/>
    <s v="Grants for the arts"/>
    <x v="1"/>
    <s v=""/>
    <x v="0"/>
    <x v="1"/>
    <s v="Oldham East and Saddleworth"/>
    <s v="Greater Manchester"/>
    <s v="Oldham"/>
    <s v=""/>
    <x v="1"/>
    <n v="0"/>
    <x v="0"/>
    <n v="10"/>
    <n v="1"/>
    <n v="0"/>
    <x v="1"/>
    <x v="2"/>
    <x v="2"/>
    <s v="North West"/>
    <s v="A national UK tour of an award-winning play. Designed for prestige studio spaces."/>
  </r>
  <r>
    <n v="16778747"/>
    <s v=""/>
    <s v="Lena Sass"/>
    <n v="1781891"/>
    <s v="Project-on"/>
    <d v="2011-02-03T00:00:00"/>
    <n v="33000"/>
    <x v="0"/>
    <x v="0"/>
    <n v="33000"/>
    <n v="33000"/>
    <d v="2011-04-20T00:00:00"/>
    <x v="0"/>
    <s v="2011/2012"/>
    <s v="2011/2012"/>
    <s v="Lottery"/>
    <s v="Grants for the arts"/>
    <x v="0"/>
    <n v="1"/>
    <x v="1"/>
    <x v="7"/>
    <s v="Sleaford and North Hykeham"/>
    <s v="Lincolnshire"/>
    <s v="North Kesteven"/>
    <d v="2011-05-23T00:00:00"/>
    <x v="1"/>
    <n v="1"/>
    <x v="0"/>
    <n v="11"/>
    <n v="1"/>
    <n v="0"/>
    <x v="7"/>
    <x v="0"/>
    <x v="0"/>
    <s v="East Midlands"/>
    <s v="The Collaborators are a new collective of artists with a proposed innovative business model. This model looks to progressive ways of sustaining the arts whilst providing great art for everyone. Our unique approach will enable us to become more autonomous and less dependent on funding whilst generating/creating new work."/>
  </r>
  <r>
    <n v="16779101"/>
    <s v=""/>
    <s v="Katie Green"/>
    <n v="13612523"/>
    <s v="Lighter Than My Shadow"/>
    <d v="2011-02-03T00:00:00"/>
    <n v="25360"/>
    <x v="0"/>
    <x v="1"/>
    <n v="0"/>
    <n v="0"/>
    <d v="2011-05-04T00:00:00"/>
    <x v="0"/>
    <s v="2011/2012"/>
    <s v="2011/2012"/>
    <s v="Lottery"/>
    <s v="Grants for the arts"/>
    <x v="0"/>
    <s v=""/>
    <x v="1"/>
    <x v="3"/>
    <s v="Bristol West"/>
    <s v="Bristol, City of"/>
    <s v="Bristol, City of"/>
    <s v=""/>
    <x v="1"/>
    <n v="0"/>
    <x v="0"/>
    <n v="13"/>
    <n v="0"/>
    <n v="0"/>
    <x v="3"/>
    <x v="0"/>
    <x v="0"/>
    <s v="South West"/>
    <s v="I am asking for support to help with my living and artistic expenses while I work full time to complete the artwork for my first graphic novel, which is due to be published by Jonathan Cape in 2013."/>
  </r>
  <r>
    <n v="16779181"/>
    <s v=""/>
    <s v="Lucia Farinati"/>
    <n v="1845343"/>
    <s v="Sound Fields"/>
    <d v="2011-02-04T00:00:00"/>
    <n v="11438"/>
    <x v="0"/>
    <x v="1"/>
    <n v="11438"/>
    <n v="0"/>
    <d v="2011-04-19T00:00:00"/>
    <x v="0"/>
    <s v="2011/2012"/>
    <s v="2011/2012"/>
    <s v="Lottery"/>
    <s v="Grants for the arts"/>
    <x v="0"/>
    <s v=""/>
    <x v="1"/>
    <x v="2"/>
    <s v="Islington South and Finsbury"/>
    <s v="Greater London"/>
    <s v="Islington"/>
    <s v=""/>
    <x v="1"/>
    <n v="0"/>
    <x v="0"/>
    <n v="11"/>
    <n v="1"/>
    <n v="0"/>
    <x v="2"/>
    <x v="5"/>
    <x v="5"/>
    <s v="London"/>
    <s v="Sound Fields consists of a series of workshops, sound seminars and sound installations/performances taking place in a number of venues and off locations in Cambridgeshire. It further developes the expression of interest as selected by Escalator Visual Arts to be made into a full GFTA application"/>
  </r>
  <r>
    <n v="16780274"/>
    <s v=""/>
    <s v="Fox Carnival Band"/>
    <n v="1599743"/>
    <s v="Dancing With Your Fears"/>
    <d v="2011-02-03T00:00:00"/>
    <n v="31350"/>
    <x v="0"/>
    <x v="0"/>
    <n v="31350"/>
    <n v="31350"/>
    <d v="2011-05-05T00:00:00"/>
    <x v="0"/>
    <s v="2011/2012"/>
    <s v="2011/2012"/>
    <s v="Lottery"/>
    <s v="Grants for the arts"/>
    <x v="0"/>
    <n v="1"/>
    <x v="0"/>
    <x v="2"/>
    <s v="Hammersmith"/>
    <s v="Greater London"/>
    <s v="Hammersmith and Fulham"/>
    <d v="2011-05-18T00:00:00"/>
    <x v="0"/>
    <n v="1"/>
    <x v="0"/>
    <n v="13"/>
    <n v="0"/>
    <n v="0"/>
    <x v="2"/>
    <x v="5"/>
    <x v="5"/>
    <s v="London"/>
    <s v="Our activity will involve art-marking &amp; performance. Via a workshop programme, 500+ young people will create individual artworks from recycled materials. 600+ people of all ages will then collectively parade these artworks in performance to large audiences at celebrated UK street-parade events, creating stunning impact, raising esteem, promoting teamwork."/>
  </r>
  <r>
    <n v="16780395"/>
    <s v=""/>
    <s v="Puppet Place Trust, The"/>
    <n v="1632673"/>
    <s v="Bristol Festival of Puppetry 2011"/>
    <d v="2011-02-03T00:00:00"/>
    <n v="30000"/>
    <x v="0"/>
    <x v="0"/>
    <n v="30000"/>
    <n v="30000"/>
    <d v="2011-04-20T00:00:00"/>
    <x v="0"/>
    <s v="2011/2012"/>
    <s v="2011/2012"/>
    <s v="Lottery"/>
    <s v="Grants for the arts"/>
    <x v="0"/>
    <n v="1"/>
    <x v="0"/>
    <x v="3"/>
    <s v="Bristol West"/>
    <s v="Bristol, City of"/>
    <s v="Bristol, City of"/>
    <d v="2011-05-18T00:00:00"/>
    <x v="0"/>
    <n v="1"/>
    <x v="0"/>
    <n v="11"/>
    <n v="1"/>
    <n v="0"/>
    <x v="3"/>
    <x v="0"/>
    <x v="0"/>
    <s v="South West"/>
    <s v="Bristol Festival of Puppetry (26 August - 4 September 2011) showcases a range of puppetry from around the world in a plethora of media. The festival has a broad appeal for all ages. It offers shows, workshops, discussions etc for everyone from the professional puppeteer to local families."/>
  </r>
  <r>
    <n v="16786770"/>
    <s v=""/>
    <s v="Brian Eley"/>
    <n v="16786767"/>
    <s v="Alzheimer Stories"/>
    <d v="2011-02-04T00:00:00"/>
    <n v="12600"/>
    <x v="0"/>
    <x v="1"/>
    <n v="0"/>
    <n v="0"/>
    <d v="2011-04-19T00:00:00"/>
    <x v="0"/>
    <s v="2011/2012"/>
    <s v="2011/2012"/>
    <s v="Lottery"/>
    <s v="Grants for the arts"/>
    <x v="0"/>
    <s v=""/>
    <x v="1"/>
    <x v="2"/>
    <s v="Hackney North and Stoke Newington"/>
    <s v="Greater London"/>
    <s v="Hackney"/>
    <s v=""/>
    <x v="1"/>
    <n v="0"/>
    <x v="0"/>
    <n v="11"/>
    <n v="1"/>
    <n v="0"/>
    <x v="2"/>
    <x v="2"/>
    <x v="2"/>
    <s v="London"/>
    <s v="Writing, development, rehearsal and performances of a music/theatre production (minimum three performances) combining original songs and dramatic monologue to explore themes of dementia, its impact on sufferers and carers, as well as the wider issues of forgiving and forgetting across generations."/>
  </r>
  <r>
    <n v="16790412"/>
    <s v=""/>
    <s v="Sunshine International Arts"/>
    <n v="1605032"/>
    <s v="DE MELTING POT.. rainbow people....."/>
    <d v="2011-02-04T00:00:00"/>
    <n v="25000"/>
    <x v="0"/>
    <x v="0"/>
    <n v="25000"/>
    <n v="25000"/>
    <d v="2011-04-19T00:00:00"/>
    <x v="0"/>
    <s v="2011/2012"/>
    <s v="2011/2012"/>
    <s v="Lottery"/>
    <s v="Grants for the arts"/>
    <x v="0"/>
    <n v="1"/>
    <x v="0"/>
    <x v="2"/>
    <s v="Tottenham"/>
    <s v="Greater London"/>
    <s v="Haringey"/>
    <d v="2011-05-05T00:00:00"/>
    <x v="0"/>
    <n v="1"/>
    <x v="0"/>
    <n v="11"/>
    <n v="1"/>
    <n v="0"/>
    <x v="2"/>
    <x v="5"/>
    <x v="5"/>
    <s v="London"/>
    <s v="Support of our summer mas Camp of our youth and family workshops, our costume production of  large scale costumes and presentation at Grand Slash, Notting Hill and Thames festival carnival. The running of our Structure workshops for small carnival bands to understand costume construction from small to large scale costumes."/>
  </r>
  <r>
    <n v="16791831"/>
    <s v=""/>
    <s v="Sar'i McLean"/>
    <n v="16791829"/>
    <s v="The Gospel Explosion"/>
    <d v="2011-02-04T00:00:00"/>
    <n v="23854"/>
    <x v="0"/>
    <x v="1"/>
    <n v="0"/>
    <n v="0"/>
    <d v="2011-04-19T00:00:00"/>
    <x v="0"/>
    <s v="2011/2012"/>
    <s v="2011/2012"/>
    <s v="Lottery"/>
    <s v="Grants for the arts"/>
    <x v="0"/>
    <s v=""/>
    <x v="1"/>
    <x v="2"/>
    <s v="Harrow West"/>
    <s v="Greater London"/>
    <s v="Harrow"/>
    <s v=""/>
    <x v="0"/>
    <n v="0"/>
    <x v="0"/>
    <n v="11"/>
    <n v="1"/>
    <n v="0"/>
    <x v="2"/>
    <x v="5"/>
    <x v="5"/>
    <s v="London"/>
    <s v="The activity is a Free Fun Day for the whole community, based in a park.  It will host artists of all ages and cultures. Various talents will be &quot;showcased&quot; from Poppet Shows, Instrumentalists, Soloist and Group singers, Dancers, Poetry, as well as entertainment for the children (quizzes, games, prizes), etc."/>
  </r>
  <r>
    <n v="16794924"/>
    <s v=""/>
    <s v="Ferens Art Gallery"/>
    <n v="1465107"/>
    <s v="Future Ferens: Collaborate; Create; Engage"/>
    <d v="2011-02-04T00:00:00"/>
    <n v="70000"/>
    <x v="0"/>
    <x v="0"/>
    <n v="70000"/>
    <n v="70000"/>
    <d v="2011-04-19T00:00:00"/>
    <x v="0"/>
    <s v="2011/2012"/>
    <s v="2011/2012"/>
    <s v="Lottery"/>
    <s v="Grants for the arts"/>
    <x v="0"/>
    <n v="1"/>
    <x v="0"/>
    <x v="5"/>
    <s v="Kingston upon Hull West and Hessle"/>
    <s v="Kingston upon Hull, City of"/>
    <s v="Kingston upon Hull, City of"/>
    <d v="2011-05-20T00:00:00"/>
    <x v="0"/>
    <n v="1"/>
    <x v="0"/>
    <n v="11"/>
    <n v="1"/>
    <n v="0"/>
    <x v="5"/>
    <x v="0"/>
    <x v="0"/>
    <s v="Yorkshire"/>
    <s v="Ferens Art Gallery will develop young audiences aged 16 ¿ 25 encouraging collaboration between established young gallery users and non-traditional users. Through input into programming and access to professional artists we will create opportunities for young people to use the gallery and the arts to develop essential skills for life"/>
  </r>
  <r>
    <n v="16795578"/>
    <s v=""/>
    <s v="Lancashire County Council"/>
    <n v="1466226"/>
    <s v="Blaze Ahead"/>
    <d v="2011-02-05T00:00:00"/>
    <n v="70000"/>
    <x v="0"/>
    <x v="0"/>
    <n v="70000"/>
    <n v="70000"/>
    <d v="2011-04-19T00:00:00"/>
    <x v="0"/>
    <s v="2011/2012"/>
    <s v="2011/2012"/>
    <s v="Lottery"/>
    <s v="Grants for the arts"/>
    <x v="0"/>
    <n v="1"/>
    <x v="0"/>
    <x v="1"/>
    <s v="Preston"/>
    <s v="Lancashire"/>
    <s v="Preston"/>
    <d v="2011-06-06T00:00:00"/>
    <x v="0"/>
    <n v="1"/>
    <x v="0"/>
    <n v="10"/>
    <n v="1"/>
    <n v="0"/>
    <x v="1"/>
    <x v="5"/>
    <x v="5"/>
    <s v="North West"/>
    <s v="Blaze is an ambitious youth led cultural programme for Lancashire, Blackpool and the Fylde Coast that forms part of WE PLAY, the North West cultural legacy programme for the London 2012 Olympic and Paralympic Games. The proposal is to develop  this exemplar youth arts project to the next stage."/>
  </r>
  <r>
    <n v="16808331"/>
    <s v=""/>
    <s v="A Poem and a Pint"/>
    <n v="16808324"/>
    <s v="A Poem and a Pint - poetry events in Low Furness"/>
    <d v="2011-02-04T00:00:00"/>
    <n v="3750"/>
    <x v="0"/>
    <x v="0"/>
    <n v="3750"/>
    <n v="3750"/>
    <d v="2011-04-05T00:00:00"/>
    <x v="0"/>
    <s v="2011/2012"/>
    <s v="2011/2012"/>
    <s v="Lottery"/>
    <s v="Grants for the arts"/>
    <x v="2"/>
    <n v="1"/>
    <x v="0"/>
    <x v="1"/>
    <s v="Barrow and Furness"/>
    <s v="Cumbria"/>
    <s v="South Lakeland"/>
    <d v="2011-04-15T00:00:00"/>
    <x v="1"/>
    <n v="1"/>
    <x v="1"/>
    <n v="9"/>
    <n v="0"/>
    <n v="0"/>
    <x v="1"/>
    <x v="3"/>
    <x v="3"/>
    <s v="North West"/>
    <s v="We run regular events at which serious poetry is presented in a relaxed setting, with both good professionals and amateurs, and with live music interludes.   By using village halls, we attract an audience which often has never experienced a live poetry reading."/>
  </r>
  <r>
    <n v="16808504"/>
    <s v=""/>
    <s v="Manchester Mega Mela"/>
    <n v="6088816"/>
    <s v="Apna Creatives and Destination South Asia"/>
    <d v="2011-02-04T00:00:00"/>
    <n v="17000"/>
    <x v="0"/>
    <x v="0"/>
    <n v="17000"/>
    <n v="17000"/>
    <d v="2011-04-19T00:00:00"/>
    <x v="0"/>
    <s v="2011/2012"/>
    <s v="2011/2012"/>
    <s v="Lottery"/>
    <s v="Grants for the arts"/>
    <x v="0"/>
    <n v="1"/>
    <x v="0"/>
    <x v="1"/>
    <s v="Manchester, Gorton"/>
    <s v="Greater Manchester"/>
    <s v="Manchester"/>
    <d v="2011-05-05T00:00:00"/>
    <x v="0"/>
    <n v="1"/>
    <x v="0"/>
    <n v="11"/>
    <n v="1"/>
    <n v="0"/>
    <x v="1"/>
    <x v="5"/>
    <x v="5"/>
    <s v="North West"/>
    <s v="This project is made up of two elements aimed at showcasing and promoting participation in South Asian arts at the Manchester Mega Mela (MMM)_x000a_1. Apna Creatives is a new initiative focussing mainly but not exclusively on South Asian visual arts _x000a_2. further development of the Destination South Asia project_x000a_"/>
  </r>
  <r>
    <n v="16811527"/>
    <s v=""/>
    <s v="Ultimate Holding Company (UHC Collective)"/>
    <n v="1619916"/>
    <s v="extInked - UK Tour"/>
    <d v="2011-02-07T00:00:00"/>
    <n v="40006"/>
    <x v="0"/>
    <x v="0"/>
    <n v="40006"/>
    <n v="40006"/>
    <d v="2011-05-10T00:00:00"/>
    <x v="0"/>
    <s v="2011/2012"/>
    <s v="2011/2012"/>
    <s v="Lottery"/>
    <s v="Grants for the arts"/>
    <x v="1"/>
    <n v="1"/>
    <x v="0"/>
    <x v="1"/>
    <s v="Manchester Central"/>
    <s v="Greater Manchester"/>
    <s v="Manchester"/>
    <d v="2011-06-07T00:00:00"/>
    <x v="1"/>
    <n v="1"/>
    <x v="0"/>
    <n v="13"/>
    <n v="0"/>
    <n v="0"/>
    <x v="1"/>
    <x v="0"/>
    <x v="0"/>
    <s v="North West"/>
    <s v="UHC plan to deliver a tour of extInked to five venues in partnership with five regional arts organisations or museums throughout 2011 and 2012. The tour will document the legacy of the project from its inception in 2009, through to the current work of the ambassadors."/>
  </r>
  <r>
    <n v="16816413"/>
    <s v=""/>
    <s v="Ruth Sapsed"/>
    <n v="1776395"/>
    <s v="Children Take the Lead"/>
    <d v="2011-02-08T00:00:00"/>
    <n v="67551"/>
    <x v="0"/>
    <x v="0"/>
    <n v="67551"/>
    <n v="67551"/>
    <d v="2011-05-03T00:00:00"/>
    <x v="0"/>
    <s v="2011/2012"/>
    <s v="2011/2012"/>
    <s v="Lottery"/>
    <s v="Grants for the arts"/>
    <x v="0"/>
    <n v="1"/>
    <x v="1"/>
    <x v="0"/>
    <s v="Cambridge"/>
    <s v="Cambridgeshire"/>
    <s v="Cambridge"/>
    <d v="2011-05-17T00:00:00"/>
    <x v="1"/>
    <n v="1"/>
    <x v="0"/>
    <n v="12"/>
    <n v="1"/>
    <n v="0"/>
    <x v="0"/>
    <x v="5"/>
    <x v="5"/>
    <s v="East"/>
    <s v="This project will; invite children to lead in exploring high quality art; listen to their ideas to understand their world as seen; work with these new understandings to demonstrate how organisations can significantly enhance their capacity to build  family audiences; develop a model for enabling families to engage with culture._x000a_"/>
  </r>
  <r>
    <n v="16818538"/>
    <s v=""/>
    <s v="Bawtry Dramatic Society"/>
    <n v="16818529"/>
    <s v="Refurbishment of theatre roof and space"/>
    <d v="2011-02-07T00:00:00"/>
    <n v="35000"/>
    <x v="0"/>
    <x v="0"/>
    <n v="35000"/>
    <n v="35000"/>
    <d v="2011-04-19T00:00:00"/>
    <x v="0"/>
    <s v="2011/2012"/>
    <s v="2011/2012"/>
    <s v="Lottery"/>
    <s v="Grants for the arts"/>
    <x v="0"/>
    <n v="1"/>
    <x v="0"/>
    <x v="5"/>
    <s v="Don Valley"/>
    <s v="South Yorkshire"/>
    <s v="Doncaster"/>
    <d v="2011-05-06T00:00:00"/>
    <x v="1"/>
    <n v="1"/>
    <x v="0"/>
    <n v="10"/>
    <n v="1"/>
    <n v="0"/>
    <x v="5"/>
    <x v="2"/>
    <x v="2"/>
    <s v="Yorkshire"/>
    <s v="The project is a  redesigned replacement roof over the auditorium and stage areas incorporating new storage space, supports for lighting, sound, electric film screen and curtain tracks Air conditioning and better ventilation will be installed to improve working conditions for all actors, production team and the comfort of the audience"/>
  </r>
  <r>
    <n v="16818780"/>
    <s v=""/>
    <s v="Wild Rumpus CIC"/>
    <n v="12981427"/>
    <s v="Just So festival 2011"/>
    <d v="2011-02-07T00:00:00"/>
    <n v="22000"/>
    <x v="0"/>
    <x v="0"/>
    <n v="22000"/>
    <n v="22000"/>
    <d v="2011-04-19T00:00:00"/>
    <x v="0"/>
    <s v="2011/2012"/>
    <s v="2011/2012"/>
    <s v="Lottery"/>
    <s v="Grants for the arts"/>
    <x v="0"/>
    <n v="1"/>
    <x v="0"/>
    <x v="1"/>
    <s v="Macclesfield"/>
    <s v="Cheshire"/>
    <s v="Cheshire East"/>
    <d v="2011-05-05T00:00:00"/>
    <x v="1"/>
    <n v="1"/>
    <x v="0"/>
    <n v="10"/>
    <n v="1"/>
    <n v="0"/>
    <x v="1"/>
    <x v="5"/>
    <x v="5"/>
    <s v="North West"/>
    <s v="Just So Festival is a weekend of creativity that breaks down the barriers that prevent families from accessing the arts. By placing an eclectic mix of arts in a natural landscape we make the arts less intimidating for children and their carers and leave a lasting legacy of arts participation"/>
  </r>
  <r>
    <n v="16819858"/>
    <s v=""/>
    <s v="Manchester Craft and Design Ltd"/>
    <n v="1619941"/>
    <s v="Creative and Digital Development Programme 2011-14"/>
    <d v="2011-02-04T00:00:00"/>
    <n v="99312"/>
    <x v="0"/>
    <x v="0"/>
    <n v="40722"/>
    <n v="40722"/>
    <d v="2011-05-03T00:00:00"/>
    <x v="0"/>
    <s v="2011/2012"/>
    <s v="2011/2012"/>
    <s v="Lottery"/>
    <s v="Grants for the arts"/>
    <x v="0"/>
    <n v="1"/>
    <x v="0"/>
    <x v="1"/>
    <s v="Manchester Central"/>
    <s v="Greater Manchester"/>
    <s v="Manchester"/>
    <d v="2011-05-17T00:00:00"/>
    <x v="1"/>
    <n v="1"/>
    <x v="0"/>
    <n v="13"/>
    <n v="0"/>
    <n v="0"/>
    <x v="1"/>
    <x v="0"/>
    <x v="0"/>
    <s v="North West"/>
    <s v="Delivering a three year programme to create an innovative new website with digital services, high quality exhibitions and events, and introduce creative business development opportunities for artists.  The programme will benefit craft and design practitioners, provide new audience engagement and participation opportunities, and contribute towards the sustainability of the sector."/>
  </r>
  <r>
    <n v="16820082"/>
    <s v=""/>
    <s v="ArtsAgenda"/>
    <n v="1623737"/>
    <s v="Strategic Development"/>
    <d v="2011-02-08T00:00:00"/>
    <n v="85000"/>
    <x v="0"/>
    <x v="1"/>
    <n v="85000"/>
    <n v="0"/>
    <d v="2011-05-19T00:00:00"/>
    <x v="0"/>
    <s v="2011/2012"/>
    <s v="2011/2012"/>
    <s v="Lottery"/>
    <s v="Grants for the arts"/>
    <x v="0"/>
    <s v=""/>
    <x v="0"/>
    <x v="4"/>
    <s v="Brighton, Pavilion"/>
    <s v="Brighton and Hove"/>
    <s v="Brighton and Hove"/>
    <s v=""/>
    <x v="1"/>
    <n v="0"/>
    <x v="0"/>
    <n v="14"/>
    <n v="0"/>
    <n v="0"/>
    <x v="4"/>
    <x v="5"/>
    <x v="5"/>
    <s v="South East"/>
    <s v="Following on from the last 5 years working closely with artists to develop their visions and careers, we want to change the service provision and focus on the core skills that ArtsAgenda can provide to enrich the sector and secure a more sustainable future._x000a_"/>
  </r>
  <r>
    <n v="16820274"/>
    <s v=""/>
    <s v="Fool's Proof Theatre"/>
    <n v="7547207"/>
    <s v="It's Uniformation Day"/>
    <d v="2011-02-07T00:00:00"/>
    <n v="15743"/>
    <x v="0"/>
    <x v="0"/>
    <n v="15743"/>
    <n v="15743"/>
    <d v="2011-04-19T00:00:00"/>
    <x v="0"/>
    <s v="2011/2012"/>
    <s v="2011/2012"/>
    <s v="Lottery"/>
    <s v="Grants for the arts"/>
    <x v="0"/>
    <n v="1"/>
    <x v="0"/>
    <x v="1"/>
    <s v="Liverpool, Riverside"/>
    <s v="Merseyside"/>
    <s v="Liverpool"/>
    <d v="2011-05-17T00:00:00"/>
    <x v="1"/>
    <n v="1"/>
    <x v="0"/>
    <n v="10"/>
    <n v="1"/>
    <n v="0"/>
    <x v="1"/>
    <x v="2"/>
    <x v="2"/>
    <s v="North West"/>
    <s v="To complete production of our third show, &quot;It's Uniformation Day&quot;. We will spend 4 weeks with the director completing the work we began in December/January 2010-11, resulting in a touring piece with original set, lighting and music, PR materials and several initial performance dates to invite promoters."/>
  </r>
  <r>
    <n v="16820478"/>
    <s v=""/>
    <s v="Poet In The City"/>
    <n v="1601005"/>
    <s v="Promoting poetry to new audiences."/>
    <d v="2011-02-05T00:00:00"/>
    <n v="95000"/>
    <x v="0"/>
    <x v="0"/>
    <n v="95000"/>
    <n v="70000"/>
    <d v="2011-05-05T00:00:00"/>
    <x v="0"/>
    <s v="2011/2012"/>
    <s v="2011/2012"/>
    <s v="Lottery"/>
    <s v="Grants for the arts"/>
    <x v="0"/>
    <n v="1"/>
    <x v="0"/>
    <x v="2"/>
    <s v="Poplar and Limehouse"/>
    <s v="Greater London"/>
    <s v="Tower Hamlets"/>
    <d v="2011-05-12T00:00:00"/>
    <x v="0"/>
    <n v="1"/>
    <x v="0"/>
    <n v="13"/>
    <n v="0"/>
    <n v="0"/>
    <x v="2"/>
    <x v="3"/>
    <x v="3"/>
    <s v="London"/>
    <s v="Poet in the City is committed to promoting poetry to new audiences, making new connections for poetry, and raising money to support poetry education. It holds regular high profile poetry events in London and the South East, and is building a national profile through touring, festivals and schools work."/>
  </r>
  <r>
    <n v="16820659"/>
    <s v=""/>
    <s v="Theatre In The Quarter, Chester"/>
    <n v="1620035"/>
    <s v="2011/12 programme of activity"/>
    <d v="2011-02-04T00:00:00"/>
    <n v="60000"/>
    <x v="0"/>
    <x v="0"/>
    <n v="60000"/>
    <n v="60000"/>
    <d v="2011-04-19T00:00:00"/>
    <x v="0"/>
    <s v="2011/2012"/>
    <s v="2011/2012"/>
    <s v="Lottery"/>
    <s v="Grants for the arts"/>
    <x v="0"/>
    <n v="1"/>
    <x v="0"/>
    <x v="1"/>
    <s v="City of Chester"/>
    <s v="Cheshire"/>
    <s v="Cheshire West and Chester"/>
    <d v="2011-07-12T00:00:00"/>
    <x v="1"/>
    <n v="1"/>
    <x v="0"/>
    <n v="11"/>
    <n v="1"/>
    <n v="0"/>
    <x v="1"/>
    <x v="2"/>
    <x v="2"/>
    <s v="North West"/>
    <s v="The planned 2011/12 programme of activity comprises two principal strands:_x000a_¿_x0009_Building on and further developing the Company's professional touring programme_x000a_¿_x0009_Bringing the children and young people¿s theatre company, Jigsaw, into the TiQ brand and company structure with a view to extending its capacity and programme_x000a_"/>
  </r>
  <r>
    <n v="16820923"/>
    <s v=""/>
    <s v="Radio to Go"/>
    <n v="13746742"/>
    <s v="Pilot Project 2011"/>
    <d v="2011-02-05T00:00:00"/>
    <n v="34050"/>
    <x v="0"/>
    <x v="1"/>
    <n v="34050"/>
    <n v="0"/>
    <d v="2011-04-14T00:00:00"/>
    <x v="0"/>
    <s v="2011/2012"/>
    <s v="2011/2012"/>
    <s v="Lottery"/>
    <s v="Grants for the arts"/>
    <x v="1"/>
    <s v=""/>
    <x v="0"/>
    <x v="6"/>
    <s v="Sutton Coldfield"/>
    <s v="West Midlands"/>
    <s v="Birmingham"/>
    <s v=""/>
    <x v="0"/>
    <n v="0"/>
    <x v="0"/>
    <n v="10"/>
    <n v="1"/>
    <n v="0"/>
    <x v="6"/>
    <x v="4"/>
    <x v="4"/>
    <s v="West Midlands"/>
    <s v="We seek to digitally curate, working with industry stakeholders, the best contemporary West Midlands music of all genres, presenting this on an innovative web site, engaging users with wide use of social media to create greater involvement. This builds on the success of the original DCD-funded 2010 Pilot Project."/>
  </r>
  <r>
    <n v="16824212"/>
    <s v=""/>
    <s v="Glyndebourne Touring Opera and Glyndebourne Education"/>
    <n v="1387536"/>
    <s v="Imago - Glyndebourne 2013 Community Opera"/>
    <d v="2011-02-08T00:00:00"/>
    <n v="100000"/>
    <x v="0"/>
    <x v="0"/>
    <n v="100000"/>
    <n v="100000"/>
    <d v="2011-04-20T00:00:00"/>
    <x v="0"/>
    <s v="2011/2012"/>
    <s v="2011/2012"/>
    <s v="Lottery"/>
    <s v="Grants for the arts"/>
    <x v="0"/>
    <n v="1"/>
    <x v="0"/>
    <x v="4"/>
    <s v="Lewes"/>
    <s v="East Sussex"/>
    <s v="Lewes"/>
    <d v="2011-05-31T00:00:00"/>
    <x v="1"/>
    <n v="1"/>
    <x v="0"/>
    <n v="10"/>
    <n v="1"/>
    <n v="0"/>
    <x v="4"/>
    <x v="4"/>
    <x v="4"/>
    <s v="South East"/>
    <s v="Building on the recent success of Knight Crew and our other previous large-scale community operas we would like to commission Orlando Gough to compose an opera which engages a cross-generational group in the creation and performance of the piece, whilst attracting new audiences for opera and Glyndebourne."/>
  </r>
  <r>
    <n v="16830896"/>
    <s v=""/>
    <s v="The Forum Trust Ltd"/>
    <n v="16830888"/>
    <s v="Fusion: Digital Arts Collective"/>
    <d v="2011-02-08T00:00:00"/>
    <n v="99310"/>
    <x v="0"/>
    <x v="1"/>
    <n v="0"/>
    <n v="0"/>
    <d v="2011-04-19T00:00:00"/>
    <x v="0"/>
    <s v="2011/2012"/>
    <s v="2011/2012"/>
    <s v="Lottery"/>
    <s v="Grants for the arts"/>
    <x v="0"/>
    <s v=""/>
    <x v="0"/>
    <x v="0"/>
    <s v="Norwich South"/>
    <s v="Norfolk"/>
    <s v="Norwich"/>
    <s v=""/>
    <x v="0"/>
    <n v="0"/>
    <x v="0"/>
    <n v="10"/>
    <n v="1"/>
    <n v="0"/>
    <x v="0"/>
    <x v="5"/>
    <x v="5"/>
    <s v="East"/>
    <s v="Fusion: Digital Arts Collective will establish a world class programme of digital art for Norwich, bringing together four leading national arts organisations with the Forum Trust to create a two year programme of work utilizing Europe's largest digital screen in the building housing the country's busiest public library."/>
  </r>
  <r>
    <n v="16831000"/>
    <s v=""/>
    <s v="The Play House (B'ham) Limited"/>
    <n v="1634047"/>
    <s v="Peep! / Mosaic"/>
    <d v="2011-02-08T00:00:00"/>
    <n v="34537"/>
    <x v="0"/>
    <x v="0"/>
    <n v="34537"/>
    <n v="34537"/>
    <d v="2011-04-20T00:00:00"/>
    <x v="0"/>
    <s v="2011/2012"/>
    <s v="2011/2012"/>
    <s v="Lottery"/>
    <s v="Grants for the arts"/>
    <x v="0"/>
    <n v="1"/>
    <x v="0"/>
    <x v="6"/>
    <s v="Birmingham, Hall Green"/>
    <s v="West Midlands"/>
    <s v="Birmingham"/>
    <d v="2011-04-28T00:00:00"/>
    <x v="0"/>
    <n v="1"/>
    <x v="0"/>
    <n v="10"/>
    <n v="1"/>
    <n v="0"/>
    <x v="6"/>
    <x v="2"/>
    <x v="2"/>
    <s v="West Midlands"/>
    <s v="Two interlinked participatory theatre-in-education tours:_x000a_Peep! for 3 - 6 year olds uses non-linear forms such as clowning to provide imaginative opportunities for meaningful talk and creative play_x000a__x000a_Mosaic is multilingual performance for 6 - 8 year olds that brings together universal story elements to create a new tale."/>
  </r>
  <r>
    <n v="16831216"/>
    <s v=""/>
    <s v="North Lincolnshire Council"/>
    <n v="1640139"/>
    <s v="Livelincs Rural Touring Scheme 2011-12"/>
    <d v="2011-02-08T00:00:00"/>
    <n v="16560"/>
    <x v="0"/>
    <x v="0"/>
    <n v="16560"/>
    <n v="16560"/>
    <d v="2011-04-19T00:00:00"/>
    <x v="0"/>
    <s v="2011/2012"/>
    <s v="2011/2012"/>
    <s v="Lottery"/>
    <s v="Grants for the arts"/>
    <x v="0"/>
    <n v="1"/>
    <x v="0"/>
    <x v="5"/>
    <s v="Scunthorpe"/>
    <s v="North Lincolnshire"/>
    <s v="North Lincolnshire"/>
    <d v="2011-05-18T00:00:00"/>
    <x v="1"/>
    <n v="1"/>
    <x v="0"/>
    <n v="10"/>
    <n v="1"/>
    <n v="0"/>
    <x v="5"/>
    <x v="5"/>
    <x v="5"/>
    <s v="Yorkshire"/>
    <s v="Livelincs Rural Touring brings high quality professional arts performances and workshops to rural and other communities of interest within the North Lincolnshire region._x000a__x000a_The scheme forms an important part of the performing arts infrastructure of the region and is used strategically by the Arts Service."/>
  </r>
  <r>
    <n v="16831495"/>
    <s v=""/>
    <s v="Nottingham City Council"/>
    <n v="1385967"/>
    <s v="Bulwell Riverside &amp; St Ann's JSC Landmark Features"/>
    <d v="2011-02-08T00:00:00"/>
    <n v="30000"/>
    <x v="0"/>
    <x v="0"/>
    <n v="30000"/>
    <n v="30000"/>
    <d v="2011-04-20T00:00:00"/>
    <x v="0"/>
    <s v="2011/2012"/>
    <s v="2011/2012"/>
    <s v="Lottery"/>
    <s v="Grants for the arts"/>
    <x v="0"/>
    <n v="1"/>
    <x v="0"/>
    <x v="7"/>
    <s v="Nottingham South"/>
    <s v="Nottingham"/>
    <s v="Nottingham"/>
    <d v="2011-07-25T00:00:00"/>
    <x v="1"/>
    <n v="1"/>
    <x v="0"/>
    <n v="10"/>
    <n v="1"/>
    <n v="0"/>
    <x v="7"/>
    <x v="0"/>
    <x v="0"/>
    <s v="East Midlands"/>
    <s v="We are seeking funding for the Arts Programmes of Bulwell Riverside and the St Ann¿s JSC, for two Landmark Feature public art commissions, outlined as the final interventions in the Art Strategies developed by the Lead Artists through consultation with staff and future users of the buildings."/>
  </r>
  <r>
    <n v="16831714"/>
    <s v=""/>
    <s v="Hull And East Yorkshire Mind"/>
    <n v="1637117"/>
    <s v="Arts in Mind (Aim)"/>
    <d v="2011-02-08T00:00:00"/>
    <n v="16598"/>
    <x v="0"/>
    <x v="0"/>
    <n v="16598"/>
    <n v="16598"/>
    <d v="2011-04-19T00:00:00"/>
    <x v="0"/>
    <s v="2011/2012"/>
    <s v="2011/2012"/>
    <s v="Lottery"/>
    <s v="Grants for the arts"/>
    <x v="0"/>
    <n v="1"/>
    <x v="0"/>
    <x v="5"/>
    <s v="Kingston upon Hull West and Hessle"/>
    <s v="Kingston upon Hull, City of"/>
    <s v="Kingston upon Hull, City of"/>
    <d v="2011-07-12T00:00:00"/>
    <x v="1"/>
    <n v="1"/>
    <x v="0"/>
    <n v="10"/>
    <n v="1"/>
    <n v="0"/>
    <x v="5"/>
    <x v="0"/>
    <x v="0"/>
    <s v="Yorkshire"/>
    <s v="To introduce and produce quality art work (to exhibit in two galleries) with disadvantaged children (aged 5-13) living in Hull exploring their identity and aiding integration within their local community. Professional artists will facilitate art activities taking place both in schools and community centres during vacations."/>
  </r>
  <r>
    <n v="16833716"/>
    <s v=""/>
    <s v="SHP"/>
    <n v="16833709"/>
    <s v="Whitecross Street Party"/>
    <d v="2011-02-08T00:00:00"/>
    <n v="22545"/>
    <x v="0"/>
    <x v="1"/>
    <n v="22545"/>
    <n v="0"/>
    <d v="2011-04-19T00:00:00"/>
    <x v="0"/>
    <s v="2011/2012"/>
    <s v="2011/2012"/>
    <s v="Lottery"/>
    <s v="Grants for the arts"/>
    <x v="0"/>
    <s v=""/>
    <x v="0"/>
    <x v="2"/>
    <s v="Holborn and St Pancras"/>
    <s v="Greater London"/>
    <s v="Camden"/>
    <s v=""/>
    <x v="0"/>
    <n v="0"/>
    <x v="0"/>
    <n v="10"/>
    <n v="1"/>
    <n v="0"/>
    <x v="2"/>
    <x v="0"/>
    <x v="0"/>
    <s v="London"/>
    <s v="We intend on holding a large scale street art party and exhibition that celebrates the arts and inclusivity. Our activity will see the whole of Whitecross Street, London EC1 being used as a giant canvas with the work of 30 top artists. The whole event will  involve the local community."/>
  </r>
  <r>
    <n v="16833803"/>
    <s v=""/>
    <s v="Cida Co - The Creativity and Innovation Company"/>
    <n v="1388223"/>
    <s v="Producer Apprenticeships"/>
    <d v="2011-02-08T00:00:00"/>
    <n v="40000"/>
    <x v="0"/>
    <x v="0"/>
    <n v="40000"/>
    <n v="40000"/>
    <d v="2011-05-03T00:00:00"/>
    <x v="0"/>
    <s v="2011/2012"/>
    <s v="2011/2012"/>
    <s v="Lottery"/>
    <s v="Grants for the arts"/>
    <x v="0"/>
    <n v="3"/>
    <x v="0"/>
    <x v="5"/>
    <s v="Leeds Central"/>
    <s v="West Yorkshire"/>
    <s v="Leeds"/>
    <d v="2011-05-05T00:00:00"/>
    <x v="0"/>
    <n v="1"/>
    <x v="0"/>
    <n v="12"/>
    <n v="1"/>
    <n v="0"/>
    <x v="5"/>
    <x v="5"/>
    <x v="5"/>
    <s v="Yorkshire"/>
    <s v="The programme will establish a producer-led infrastructure across the arts where producing talent can be nurtured and responded to in a cohesive way to; allow the movement of Producers and production of new pieces of work; strengthen leadership skills and cross art-form exploration and creativity amongst young producers."/>
  </r>
  <r>
    <n v="16833934"/>
    <s v=""/>
    <s v="Strangeface Mask Theatre Company"/>
    <n v="4471940"/>
    <s v="A Rake's Progress"/>
    <d v="2011-02-08T00:00:00"/>
    <n v="49989"/>
    <x v="0"/>
    <x v="0"/>
    <n v="49989"/>
    <n v="49989"/>
    <d v="2011-04-14T00:00:00"/>
    <x v="0"/>
    <s v="2011/2012"/>
    <s v="2011/2012"/>
    <s v="Lottery"/>
    <s v="Grants for the arts"/>
    <x v="1"/>
    <n v="1"/>
    <x v="0"/>
    <x v="4"/>
    <s v="Tunbridge Wells"/>
    <s v="Kent"/>
    <s v="Tunbridge Wells"/>
    <d v="2011-05-11T00:00:00"/>
    <x v="1"/>
    <n v="1"/>
    <x v="0"/>
    <n v="9"/>
    <n v="1"/>
    <n v="0"/>
    <x v="4"/>
    <x v="2"/>
    <x v="2"/>
    <s v="South East"/>
    <s v="We are asking for a grant to support the creation and tour of a production of The Rake¿s Progress for half-mask, puppets and original music played live. Venues will initially be in the South East and East Midlands Regions and range from mid-scale theatres to rural halls."/>
  </r>
  <r>
    <n v="16834258"/>
    <s v=""/>
    <s v="YUMI"/>
    <n v="1640049"/>
    <s v="Hands in the Earth"/>
    <d v="2011-02-09T00:00:00"/>
    <n v="12873"/>
    <x v="0"/>
    <x v="0"/>
    <n v="12873"/>
    <n v="12873"/>
    <d v="2011-04-19T00:00:00"/>
    <x v="0"/>
    <s v="2011/2012"/>
    <s v="2011/2012"/>
    <s v="Lottery"/>
    <s v="Grants for the arts"/>
    <x v="0"/>
    <n v="1"/>
    <x v="0"/>
    <x v="5"/>
    <s v="York Outer"/>
    <s v="York"/>
    <s v="York"/>
    <d v="2011-05-06T00:00:00"/>
    <x v="1"/>
    <n v="1"/>
    <x v="0"/>
    <n v="10"/>
    <n v="1"/>
    <n v="0"/>
    <x v="5"/>
    <x v="0"/>
    <x v="0"/>
    <s v="Yorkshire"/>
    <s v="24 people from diverse cultural backgrounds will work with a photographer and writer, focusing on the produce, people and memories evoked by our International Community Garden to_x000a_learn photography techniques_x000a_develop verbal and written skills _x000a_create an art book using these images and texts_x000a_exhibit a selection of their work"/>
  </r>
  <r>
    <n v="16834475"/>
    <s v=""/>
    <s v="The Leeds Music Hub"/>
    <n v="16834464"/>
    <s v="The Leeds Music Hub"/>
    <d v="2011-02-08T00:00:00"/>
    <n v="20000"/>
    <x v="0"/>
    <x v="1"/>
    <n v="0"/>
    <n v="0"/>
    <d v="2011-04-19T00:00:00"/>
    <x v="0"/>
    <s v="2011/2012"/>
    <s v="2011/2012"/>
    <s v="Lottery"/>
    <s v="Grants for the arts"/>
    <x v="0"/>
    <s v=""/>
    <x v="0"/>
    <x v="5"/>
    <s v="Keighley"/>
    <s v="West Yorkshire"/>
    <s v="Bradford"/>
    <s v=""/>
    <x v="1"/>
    <n v="0"/>
    <x v="0"/>
    <n v="10"/>
    <n v="1"/>
    <n v="0"/>
    <x v="5"/>
    <x v="4"/>
    <x v="4"/>
    <s v="Yorkshire"/>
    <s v="The Leeds Music Hub aims to provide a tangible day-time Leeds music presence, using music creation and education to strengthen the links between the various distinct communities in Headingley. It will provide a relaxed, social environment for music learning and dissemination and the opportunity for creative networking and collaboration."/>
  </r>
  <r>
    <n v="16834671"/>
    <s v=""/>
    <s v="South West Screen"/>
    <n v="1627395"/>
    <s v="World Heritage for &quot;012"/>
    <d v="2011-02-09T00:00:00"/>
    <n v="150000"/>
    <x v="0"/>
    <x v="1"/>
    <n v="150000"/>
    <n v="0"/>
    <d v="2011-04-14T00:00:00"/>
    <x v="0"/>
    <s v="2011/2012"/>
    <s v="2011/2012"/>
    <s v="Lottery"/>
    <s v="Grants for the arts"/>
    <x v="1"/>
    <s v=""/>
    <x v="0"/>
    <x v="3"/>
    <s v="Bristol West"/>
    <s v="Bristol, City of"/>
    <s v="Bristol, City of"/>
    <s v=""/>
    <x v="0"/>
    <n v="0"/>
    <x v="0"/>
    <n v="9"/>
    <n v="1"/>
    <n v="0"/>
    <x v="3"/>
    <x v="0"/>
    <x v="0"/>
    <s v="South West"/>
    <s v="The project will bring together artists and heritage sector by providing opportunities to artists to work with 27 World Heritage sites across UK on a programme of activities to create and showcase, in London and venues across UK, the artistic interpretations of heritage assets during Olympics 2012 and beyond._x000a__x000a_."/>
  </r>
  <r>
    <n v="16834905"/>
    <s v=""/>
    <s v="The Empty Space"/>
    <n v="6682573"/>
    <s v="The Empty Space organisational development plan"/>
    <d v="2011-02-08T00:00:00"/>
    <n v="32250"/>
    <x v="0"/>
    <x v="0"/>
    <n v="32250"/>
    <n v="32250"/>
    <d v="2011-04-19T00:00:00"/>
    <x v="0"/>
    <s v="2011/2012"/>
    <s v="2011/2012"/>
    <s v="Lottery"/>
    <s v="Grants for the arts"/>
    <x v="0"/>
    <n v="1"/>
    <x v="0"/>
    <x v="8"/>
    <s v="Newcastle upon Tyne Central"/>
    <s v="Tyne and Wear"/>
    <s v="Newcastle upon Tyne"/>
    <d v="2011-05-09T00:00:00"/>
    <x v="1"/>
    <n v="1"/>
    <x v="0"/>
    <n v="10"/>
    <n v="1"/>
    <n v="0"/>
    <x v="8"/>
    <x v="2"/>
    <x v="2"/>
    <s v="North East"/>
    <s v="To put in place an organisational development plan that will allow the company to improve its long-term sustainability through an increased range of partners and a diversified income stream."/>
  </r>
  <r>
    <n v="16839401"/>
    <s v=""/>
    <s v="Academy Of St Martin In The Fields"/>
    <n v="1605982"/>
    <s v="Transforming Academy of St Martin in the Fields"/>
    <d v="2011-02-09T00:00:00"/>
    <n v="100000"/>
    <x v="0"/>
    <x v="1"/>
    <n v="100000"/>
    <n v="0"/>
    <d v="2011-05-05T00:00:00"/>
    <x v="0"/>
    <s v="2011/2012"/>
    <s v="2011/2012"/>
    <s v="Lottery"/>
    <s v="Grants for the arts"/>
    <x v="0"/>
    <s v=""/>
    <x v="0"/>
    <x v="2"/>
    <s v="Islington South and Finsbury"/>
    <s v="Greater London"/>
    <s v="Islington"/>
    <s v=""/>
    <x v="0"/>
    <n v="0"/>
    <x v="0"/>
    <n v="12"/>
    <n v="0"/>
    <n v="0"/>
    <x v="2"/>
    <x v="4"/>
    <x v="4"/>
    <s v="London"/>
    <s v="Academy of St Martin in the Fields completed a comprehensive strategic review to establish the orchestra's future ambitions. We are developing a new artistic vision with increased musical activity and sustained education work in London. We will create a new business model and seek support to help deliver it."/>
  </r>
  <r>
    <n v="16843047"/>
    <s v=""/>
    <s v="Independent Cinema Office"/>
    <n v="1609183"/>
    <s v="ICO Artists Cinema 2011/12"/>
    <d v="2011-02-09T00:00:00"/>
    <n v="120000"/>
    <x v="0"/>
    <x v="1"/>
    <n v="120000"/>
    <n v="0"/>
    <d v="2011-04-14T00:00:00"/>
    <x v="0"/>
    <s v="2011/2012"/>
    <s v="2011/2012"/>
    <s v="Lottery"/>
    <s v="Grants for the arts"/>
    <x v="1"/>
    <s v=""/>
    <x v="0"/>
    <x v="2"/>
    <s v="Cities of London and Westminster"/>
    <s v="Greater London"/>
    <s v="Westminster"/>
    <s v=""/>
    <x v="1"/>
    <n v="0"/>
    <x v="0"/>
    <n v="9"/>
    <n v="1"/>
    <n v="0"/>
    <x v="2"/>
    <x v="0"/>
    <x v="0"/>
    <s v="London"/>
    <s v="Our activity is a national project to develop artists¿ moving image exhibition in the UK cinema network through training, capacity building and programming support for screening venues, and training and workshops for artists in developing projects for cinema plus 5 new artists¿ film commissions for cinema exhibition."/>
  </r>
  <r>
    <n v="16844160"/>
    <s v=""/>
    <s v="South London Gallery"/>
    <n v="1386468"/>
    <s v="New Programmes at the South London Gallery"/>
    <d v="2011-02-10T00:00:00"/>
    <n v="60000"/>
    <x v="0"/>
    <x v="0"/>
    <n v="60000"/>
    <n v="60000"/>
    <d v="2011-05-05T00:00:00"/>
    <x v="0"/>
    <s v="2011/2012"/>
    <s v="2011/2012"/>
    <s v="Lottery"/>
    <s v="Grants for the arts"/>
    <x v="0"/>
    <n v="1"/>
    <x v="0"/>
    <x v="2"/>
    <s v="Camberwell and Peckham"/>
    <s v="Greater London"/>
    <s v="Southwark"/>
    <d v="2011-06-07T00:00:00"/>
    <x v="1"/>
    <n v="1"/>
    <x v="0"/>
    <n v="12"/>
    <n v="1"/>
    <n v="0"/>
    <x v="2"/>
    <x v="0"/>
    <x v="0"/>
    <s v="London"/>
    <s v="The SLG seeks a grant of £60,000 towards its new programming strands during 2011-2012. The grant will support front of house, technical, marketing, curatorial and artistic programming costs which are essential to the successful delivery of the gallery¿s programmes in the new Matsudaira Wing and Clore Studio."/>
  </r>
  <r>
    <n v="16845670"/>
    <s v=""/>
    <s v="Richard Southall"/>
    <n v="16845668"/>
    <s v="Frame Creatives"/>
    <d v="2011-02-10T00:00:00"/>
    <n v="9495"/>
    <x v="0"/>
    <x v="0"/>
    <n v="0"/>
    <n v="0"/>
    <d v="2011-04-05T00:00:00"/>
    <x v="0"/>
    <s v="2011/2012"/>
    <s v="2011/2012"/>
    <s v="Lottery"/>
    <s v="Grants for the arts"/>
    <x v="2"/>
    <n v="2"/>
    <x v="1"/>
    <x v="6"/>
    <s v="Warley"/>
    <s v="West Midlands"/>
    <s v="Sandwell"/>
    <s v=""/>
    <x v="1"/>
    <n v="1"/>
    <x v="1"/>
    <n v="8"/>
    <n v="0"/>
    <n v="0"/>
    <x v="6"/>
    <x v="0"/>
    <x v="0"/>
    <s v="West Midlands"/>
    <s v="A support/development group of professional photographers, designers and former lecturers who wish to help develop new and existing creative talent in the West Midlands area through a dedicated work, meeting and exhibition space. In particular, targeting those individuals from less financially secure backgrounds."/>
  </r>
  <r>
    <n v="16848721"/>
    <s v=""/>
    <s v="Fecund Theatre Company"/>
    <n v="1625306"/>
    <s v="Once Upon a Time..."/>
    <d v="2011-02-10T00:00:00"/>
    <n v="9699"/>
    <x v="0"/>
    <x v="1"/>
    <n v="9699"/>
    <n v="0"/>
    <d v="2011-04-06T00:00:00"/>
    <x v="0"/>
    <s v="2011/2012"/>
    <s v="2011/2012"/>
    <s v="Lottery"/>
    <s v="Grants for the arts"/>
    <x v="2"/>
    <s v=""/>
    <x v="0"/>
    <x v="4"/>
    <s v="New Forest West"/>
    <s v="Hampshire"/>
    <s v="New Forest"/>
    <s v=""/>
    <x v="1"/>
    <n v="0"/>
    <x v="1"/>
    <n v="8"/>
    <n v="0"/>
    <n v="0"/>
    <x v="4"/>
    <x v="2"/>
    <x v="2"/>
    <s v="South East"/>
    <s v="-To initiate and develop several new long-term regional partnerships with a range of venues and audiences by engaging them in the process of how we create and deliver our bold, inspiring and innovative theatre._x000a_-To nurture and support John¿s unique creative practise."/>
  </r>
  <r>
    <n v="16848820"/>
    <s v=""/>
    <s v="Penny Dreadful Productions Ltd"/>
    <n v="1603688"/>
    <s v="The Etherdome"/>
    <d v="2011-02-09T00:00:00"/>
    <n v="20000"/>
    <x v="0"/>
    <x v="0"/>
    <n v="20000"/>
    <n v="20000"/>
    <d v="2011-04-14T00:00:00"/>
    <x v="0"/>
    <s v="2011/2012"/>
    <s v="2011/2012"/>
    <s v="Lottery"/>
    <s v="Grants for the arts"/>
    <x v="1"/>
    <n v="1"/>
    <x v="0"/>
    <x v="2"/>
    <s v="Lewisham, Deptford"/>
    <s v="Greater London"/>
    <s v="Lewisham"/>
    <d v="2011-05-10T00:00:00"/>
    <x v="1"/>
    <n v="1"/>
    <x v="0"/>
    <n v="9"/>
    <n v="1"/>
    <n v="0"/>
    <x v="2"/>
    <x v="2"/>
    <x v="2"/>
    <s v="London"/>
    <s v="Creation, rehearsal, and UK tour of new physical comedy set in 1850s America. The Etherdome is the true story of 3 rival dentists, their discovery of anaesthetic - and its fatal consequences._x000a__x000a_Activity includes: R&amp;D, script creation, original music, interactive activities, pilot performances, small scale tour to theatres &amp; community venues._x000a__x000a_"/>
  </r>
  <r>
    <n v="16848900"/>
    <s v=""/>
    <s v="Xtrax Arts Ltd"/>
    <n v="1387350"/>
    <s v="XTRAX SHOWCASES Cumbria and Festival in Manchester"/>
    <d v="2011-02-10T00:00:00"/>
    <n v="82000"/>
    <x v="0"/>
    <x v="0"/>
    <n v="82000"/>
    <n v="82000"/>
    <d v="2011-04-19T00:00:00"/>
    <x v="0"/>
    <s v="2011/2012"/>
    <s v="2011/2012"/>
    <s v="Lottery"/>
    <s v="Grants for the arts"/>
    <x v="0"/>
    <n v="1"/>
    <x v="0"/>
    <x v="1"/>
    <s v="Manchester Central"/>
    <s v="Greater Manchester"/>
    <s v="Manchester"/>
    <d v="2011-06-27T00:00:00"/>
    <x v="0"/>
    <n v="1"/>
    <x v="0"/>
    <n v="10"/>
    <n v="1"/>
    <n v="0"/>
    <x v="1"/>
    <x v="5"/>
    <x v="5"/>
    <s v="North West"/>
    <s v="The activity is to deliver two showcases of outdoor work in Cumbria alongside Zircus PLus in Barrow and Mintfest in Kendal. These events will promote outdoor work by UK artists to promoters internationally. The other event is the delivery of a major outdoor arts festival in Manchester City Centre"/>
  </r>
  <r>
    <n v="16848998"/>
    <s v=""/>
    <s v="Bournemouth Borough Council"/>
    <n v="1628900"/>
    <s v="Arts Bournemouth Festival"/>
    <d v="2011-02-10T00:00:00"/>
    <n v="100000"/>
    <x v="0"/>
    <x v="0"/>
    <n v="100000"/>
    <n v="100000"/>
    <d v="2011-04-20T00:00:00"/>
    <x v="0"/>
    <s v="2011/2012"/>
    <s v="2011/2012"/>
    <s v="Lottery"/>
    <s v="Grants for the arts"/>
    <x v="0"/>
    <n v="1"/>
    <x v="0"/>
    <x v="3"/>
    <s v="Bournemouth West"/>
    <s v="Bournemouth"/>
    <s v="Bournemouth"/>
    <d v="2011-06-09T00:00:00"/>
    <x v="0"/>
    <n v="1"/>
    <x v="0"/>
    <n v="10"/>
    <n v="1"/>
    <n v="0"/>
    <x v="3"/>
    <x v="5"/>
    <x v="5"/>
    <s v="South West"/>
    <s v="To support the infrastructure and programme of a new Arts Festival in Bournemouth, to extend its scale and ambition and to enable the longer-term aim of creating a stronger presence and profile for the arts in Bournemouth thereby increasing the range and engagement of our audiences."/>
  </r>
  <r>
    <n v="16849077"/>
    <s v=""/>
    <s v="Craven Rural and Business Skills"/>
    <n v="1637408"/>
    <s v="The Mart Theatre and Art in the Pen Programme"/>
    <d v="2011-02-09T00:00:00"/>
    <n v="72000"/>
    <x v="0"/>
    <x v="0"/>
    <n v="19500"/>
    <n v="19500"/>
    <d v="2011-04-19T00:00:00"/>
    <x v="0"/>
    <s v="2011/2012"/>
    <s v="2011/2012"/>
    <s v="Lottery"/>
    <s v="Grants for the arts"/>
    <x v="0"/>
    <n v="2"/>
    <x v="0"/>
    <x v="5"/>
    <s v="Skipton and Ripon"/>
    <s v="North Yorkshire"/>
    <s v="Craven"/>
    <d v="2011-05-20T00:00:00"/>
    <x v="0"/>
    <n v="1"/>
    <x v="0"/>
    <n v="10"/>
    <n v="1"/>
    <n v="0"/>
    <x v="5"/>
    <x v="2"/>
    <x v="2"/>
    <s v="Yorkshire"/>
    <s v="The Mart Theatre seeks funding  to continue to build on its existing good practice and continue to develop  opportunities to provide live theatre and visual arts for a rural community. To bring art and agriculture together  to widen rural arts engagement offering an artistic programme  to a wide audience."/>
  </r>
  <r>
    <n v="16849424"/>
    <s v=""/>
    <s v="Doncaster Pride"/>
    <n v="14489168"/>
    <s v="Doncaster Pride 2011/2012"/>
    <d v="2011-02-10T00:00:00"/>
    <n v="88917"/>
    <x v="0"/>
    <x v="1"/>
    <n v="0"/>
    <n v="0"/>
    <d v="2011-05-03T00:00:00"/>
    <x v="0"/>
    <s v="2011/2012"/>
    <s v="2011/2012"/>
    <s v="Lottery"/>
    <s v="Grants for the arts"/>
    <x v="0"/>
    <s v=""/>
    <x v="0"/>
    <x v="5"/>
    <s v="Doncaster Central"/>
    <s v="South Yorkshire"/>
    <s v="Doncaster"/>
    <s v=""/>
    <x v="1"/>
    <n v="0"/>
    <x v="0"/>
    <n v="12"/>
    <n v="1"/>
    <n v="0"/>
    <x v="5"/>
    <x v="4"/>
    <x v="4"/>
    <s v="Yorkshire"/>
    <s v="A staged music event and general arts event, run annually, with a lesbian, gay, bisexual and trans context.  Held at Doncaster Racecourse, on 20th August 2010 and 18th August 2012."/>
  </r>
  <r>
    <n v="16855688"/>
    <s v=""/>
    <s v="Singh Productions"/>
    <n v="1604714"/>
    <s v="CARAVAGGIO - EXILE AND DEATH"/>
    <d v="2011-02-11T00:00:00"/>
    <n v="72500"/>
    <x v="0"/>
    <x v="0"/>
    <n v="72500"/>
    <n v="72500"/>
    <d v="2011-04-14T00:00:00"/>
    <x v="0"/>
    <s v="2011/2012"/>
    <s v="2011/2012"/>
    <s v="Lottery"/>
    <s v="Grants for the arts"/>
    <x v="1"/>
    <n v="1"/>
    <x v="0"/>
    <x v="2"/>
    <s v="Hampstead and Kilburn"/>
    <s v="Greater London"/>
    <s v="Camden"/>
    <d v="2011-05-10T00:00:00"/>
    <x v="1"/>
    <n v="1"/>
    <x v="0"/>
    <n v="9"/>
    <n v="1"/>
    <n v="0"/>
    <x v="2"/>
    <x v="1"/>
    <x v="1"/>
    <s v="London"/>
    <s v="Singh Productions will bring together a cast of seven multi-skilled dancers to create/rehearse and tour a new full length work, Exile and Death, inspired by the turbulent life of Michelangelo Merisi da Caravaggio."/>
  </r>
  <r>
    <n v="16855919"/>
    <s v=""/>
    <s v="Edward Smith"/>
    <n v="1847455"/>
    <s v="TheNextBigAuthor.com"/>
    <d v="2011-02-11T00:00:00"/>
    <n v="3500"/>
    <x v="0"/>
    <x v="1"/>
    <n v="3500"/>
    <n v="0"/>
    <d v="2011-04-05T00:00:00"/>
    <x v="0"/>
    <s v="2011/2012"/>
    <s v="2011/2012"/>
    <s v="Lottery"/>
    <s v="Grants for the arts"/>
    <x v="2"/>
    <s v=""/>
    <x v="1"/>
    <x v="2"/>
    <s v="Romford"/>
    <s v="Greater London"/>
    <s v="Havering"/>
    <s v=""/>
    <x v="1"/>
    <n v="0"/>
    <x v="1"/>
    <n v="8"/>
    <n v="0"/>
    <n v="0"/>
    <x v="2"/>
    <x v="3"/>
    <x v="3"/>
    <s v="London"/>
    <s v="Four publishers ¿ including of Dan Brown, Terry Pratchett, Stephenie Meyer, and Stephen King have agreed to support The Next Big Author idea ¿ a new initiative which encourages budding authors to write the opening to a novel in May 2011. The publishers will provide feedback for the best rated chapters."/>
  </r>
  <r>
    <n v="16856910"/>
    <s v=""/>
    <s v="Paul Howard"/>
    <n v="1845926"/>
    <s v="AquaVoltaic"/>
    <d v="2011-02-11T00:00:00"/>
    <n v="27000"/>
    <x v="0"/>
    <x v="0"/>
    <n v="27000"/>
    <n v="27000"/>
    <d v="2011-04-14T00:00:00"/>
    <x v="0"/>
    <s v="2011/2012"/>
    <s v="2011/2012"/>
    <s v="Lottery"/>
    <s v="Grants for the arts"/>
    <x v="1"/>
    <n v="1"/>
    <x v="1"/>
    <x v="3"/>
    <s v="Bath"/>
    <s v="Bath and North East Somerset"/>
    <s v="Bath and North East Somerset"/>
    <d v="2011-05-05T00:00:00"/>
    <x v="0"/>
    <n v="1"/>
    <x v="0"/>
    <n v="9"/>
    <n v="1"/>
    <n v="0"/>
    <x v="3"/>
    <x v="5"/>
    <x v="5"/>
    <s v="South West"/>
    <s v="Production of a national touring work comprising: a web-based visual narrative, novella and installation gallery work, which focuses on the politics of water within global society. A collaboration between a visual artist, writer, and sound artist-curator that explores contradictory facts and fictions connected to globalisation and identity."/>
  </r>
  <r>
    <n v="16857450"/>
    <s v=""/>
    <s v="Sarah Montgomery"/>
    <n v="16857448"/>
    <s v="The Nature of Chatsworth"/>
    <d v="2011-02-11T00:00:00"/>
    <n v="35000"/>
    <x v="0"/>
    <x v="0"/>
    <n v="0"/>
    <n v="0"/>
    <d v="2011-05-04T00:00:00"/>
    <x v="0"/>
    <s v="2011/2012"/>
    <s v="2011/2012"/>
    <s v="Lottery"/>
    <s v="Grants for the arts"/>
    <x v="0"/>
    <n v="1"/>
    <x v="1"/>
    <x v="7"/>
    <s v="Derbyshire Dales"/>
    <s v="Derbyshire"/>
    <s v="Derbyshire Dales"/>
    <d v="2011-09-05T00:00:00"/>
    <x v="1"/>
    <n v="1"/>
    <x v="0"/>
    <n v="12"/>
    <n v="1"/>
    <n v="0"/>
    <x v="7"/>
    <x v="0"/>
    <x v="0"/>
    <s v="East Midlands"/>
    <s v="Chatsworth, in partnership with curator Kate Stoddart, wishes to apply for £35,000 to support and develop an ambitious and far reaching contemporary visual art project, to create the first major public Chatsworth curated exhibition in response to the site, and the main event in the Chatsworth calendar in 2012._x000a__x000a_"/>
  </r>
  <r>
    <n v="16858342"/>
    <s v=""/>
    <s v="Dzifa Benson"/>
    <n v="13604126"/>
    <s v="Professional Development"/>
    <d v="2011-02-12T00:00:00"/>
    <n v="10000"/>
    <x v="0"/>
    <x v="0"/>
    <n v="10000"/>
    <n v="10000"/>
    <d v="2011-04-05T00:00:00"/>
    <x v="0"/>
    <s v="2011/2012"/>
    <s v="2011/2012"/>
    <s v="Lottery"/>
    <s v="Grants for the arts"/>
    <x v="2"/>
    <n v="1"/>
    <x v="1"/>
    <x v="2"/>
    <s v="Tottenham"/>
    <s v="Greater London"/>
    <s v="Haringey"/>
    <d v="2011-04-21T00:00:00"/>
    <x v="0"/>
    <n v="1"/>
    <x v="1"/>
    <n v="7"/>
    <n v="0"/>
    <n v="0"/>
    <x v="2"/>
    <x v="3"/>
    <x v="3"/>
    <s v="London"/>
    <s v="My activity includes time to write a spoken word show, dance and movement classes to enable me to take my practice to a higher level and wider audience. My activity will include mentoring from live literature producer,  Melanie Abrahams and from Leo Kay, Director of Madrugada Theatre."/>
  </r>
  <r>
    <n v="16858794"/>
    <s v=""/>
    <s v="Camborne Town Band Music Socity Ltd"/>
    <n v="12792073"/>
    <s v="Purchase of new instruments for Camborne Town Band"/>
    <d v="2011-02-13T00:00:00"/>
    <n v="33000"/>
    <x v="0"/>
    <x v="1"/>
    <n v="0"/>
    <n v="0"/>
    <d v="2011-05-04T00:00:00"/>
    <x v="0"/>
    <s v="2011/2012"/>
    <s v="2011/2012"/>
    <s v="Lottery"/>
    <s v="Grants for the arts"/>
    <x v="0"/>
    <s v=""/>
    <x v="0"/>
    <x v="3"/>
    <s v="Camborne and Redruth"/>
    <s v="Cornwall and Isles of Scilly"/>
    <s v="Cornwall"/>
    <s v=""/>
    <x v="1"/>
    <n v="0"/>
    <x v="0"/>
    <n v="11"/>
    <n v="1"/>
    <n v="0"/>
    <x v="3"/>
    <x v="4"/>
    <x v="4"/>
    <s v="South West"/>
    <s v="Our activity is to purchase 12 new instruments desperately needed to replace those which have served their useful life, have become expensive to repair and in some cases are no longer repairable. This would ensure the standard of music played by our Championship Section Band be maintained."/>
  </r>
  <r>
    <n v="16864389"/>
    <s v=""/>
    <s v="City of London Sinfonia"/>
    <n v="1386276"/>
    <s v="Conquering the Antarctic: Scott centenary concerts"/>
    <d v="2011-02-11T00:00:00"/>
    <n v="36000"/>
    <x v="0"/>
    <x v="0"/>
    <n v="36000"/>
    <n v="36000"/>
    <d v="2011-04-14T00:00:00"/>
    <x v="0"/>
    <s v="2011/2012"/>
    <s v="2011/2012"/>
    <s v="Lottery"/>
    <s v="Grants for the arts"/>
    <x v="1"/>
    <n v="1"/>
    <x v="0"/>
    <x v="2"/>
    <s v="Vauxhall"/>
    <s v="Greater London"/>
    <s v="Lambeth"/>
    <d v="2011-05-20T00:00:00"/>
    <x v="0"/>
    <n v="1"/>
    <x v="0"/>
    <n v="9"/>
    <n v="1"/>
    <n v="0"/>
    <x v="2"/>
    <x v="4"/>
    <x v="4"/>
    <s v="London"/>
    <s v="CLS and the Scott Polar Research Institute will co-promote a national concert tour as part of the Scott 100 national Festival, featuring music by Vaughan Williams and Cecilia McDowall complemented by projected images by the expedition photographer Herbert Ponting. Innovative education work will take place with local schools throughout."/>
  </r>
  <r>
    <n v="16864579"/>
    <s v=""/>
    <s v="Dance 4 Limited"/>
    <n v="1385880"/>
    <s v="Dance4 in Leicestershire and Northamptonshire"/>
    <d v="2011-02-11T00:00:00"/>
    <n v="75000"/>
    <x v="0"/>
    <x v="0"/>
    <n v="75000"/>
    <n v="75000"/>
    <d v="2011-05-04T00:00:00"/>
    <x v="0"/>
    <s v="2011/2012"/>
    <s v="2011/2012"/>
    <s v="Lottery"/>
    <s v="Grants for the arts"/>
    <x v="0"/>
    <n v="1"/>
    <x v="0"/>
    <x v="7"/>
    <s v="Nottingham South"/>
    <s v="Nottingham"/>
    <s v="Nottingham"/>
    <d v="2011-08-18T00:00:00"/>
    <x v="1"/>
    <n v="1"/>
    <x v="0"/>
    <n v="12"/>
    <n v="1"/>
    <n v="0"/>
    <x v="7"/>
    <x v="1"/>
    <x v="1"/>
    <s v="East Midlands"/>
    <s v="Dance4 is taking the lead for dance in Leicestershire and Northamptonshire: An organisational development and dance development programme project that will secure a strategic approach to dance development activity in both sub-regions."/>
  </r>
  <r>
    <n v="16864683"/>
    <s v=""/>
    <s v="The Lakelands School And Sports College"/>
    <n v="1570608"/>
    <s v="Access Art"/>
    <d v="2011-02-11T00:00:00"/>
    <n v="19442"/>
    <x v="0"/>
    <x v="1"/>
    <n v="19442"/>
    <n v="0"/>
    <d v="2011-05-04T00:00:00"/>
    <x v="0"/>
    <s v="2011/2012"/>
    <s v="2011/2012"/>
    <s v="Lottery"/>
    <s v="Grants for the arts"/>
    <x v="0"/>
    <s v=""/>
    <x v="0"/>
    <x v="6"/>
    <s v="North Shropshire"/>
    <s v="Shropshire"/>
    <s v="Shropshire"/>
    <s v=""/>
    <x v="1"/>
    <n v="0"/>
    <x v="0"/>
    <n v="12"/>
    <n v="1"/>
    <n v="0"/>
    <x v="6"/>
    <x v="0"/>
    <x v="0"/>
    <s v="West Midlands"/>
    <s v="A whole community project designed to make arts activity accessible to all, encourage people of all ages to engage with art and to celebrate their achievements through different forms of exhibition."/>
  </r>
  <r>
    <n v="16865205"/>
    <s v=""/>
    <s v="Bournemouth Symphony Chorus"/>
    <n v="1663596"/>
    <s v="Not In Our Time."/>
    <d v="2011-02-13T00:00:00"/>
    <n v="19500"/>
    <x v="0"/>
    <x v="1"/>
    <n v="0"/>
    <n v="0"/>
    <d v="2011-05-04T00:00:00"/>
    <x v="0"/>
    <s v="2011/2012"/>
    <s v="2011/2012"/>
    <s v="Lottery"/>
    <s v="Grants for the arts"/>
    <x v="0"/>
    <s v=""/>
    <x v="0"/>
    <x v="3"/>
    <s v="Bournemouth East"/>
    <s v="Bournemouth"/>
    <s v="Bournemouth"/>
    <s v=""/>
    <x v="0"/>
    <n v="0"/>
    <x v="0"/>
    <n v="11"/>
    <n v="1"/>
    <n v="0"/>
    <x v="3"/>
    <x v="4"/>
    <x v="4"/>
    <s v="South West"/>
    <s v="An arts project premiering  on the 10th anniversary of 9/11 with education, outreach programmes and events to encourage positive reflection, interfaith debate, understanding and promote inclusion. This involves  a new commission, two concerts, one in Cheltenham being broadcast and the other in Poole,   with supporting events, and a recording."/>
  </r>
  <r>
    <n v="16868929"/>
    <s v=""/>
    <s v="London Borough of Sutton"/>
    <n v="1610152"/>
    <s v="Conference of the Birds - A Sutton 2012 Project"/>
    <d v="2011-02-14T00:00:00"/>
    <n v="30140"/>
    <x v="0"/>
    <x v="0"/>
    <n v="30140"/>
    <n v="30140"/>
    <d v="2011-05-05T00:00:00"/>
    <x v="0"/>
    <s v="2011/2012"/>
    <s v="2011/2012"/>
    <s v="Lottery"/>
    <s v="Grants for the arts"/>
    <x v="0"/>
    <n v="1"/>
    <x v="0"/>
    <x v="2"/>
    <s v="Carshalton and Wallington"/>
    <s v="Greater London"/>
    <s v="Sutton"/>
    <d v="2011-05-27T00:00:00"/>
    <x v="0"/>
    <n v="1"/>
    <x v="0"/>
    <n v="11"/>
    <n v="1"/>
    <n v="0"/>
    <x v="2"/>
    <x v="5"/>
    <x v="5"/>
    <s v="London"/>
    <s v="The project will adapt the themes of the Conference of the Birds poem to promote Olympic/Paralympic Values such as courage, excellence, equality. It will be a borough wide combined arts project working with young people, community groups and the wider public in celebration of London hosting the 2012 Games."/>
  </r>
  <r>
    <n v="16869136"/>
    <s v=""/>
    <s v="Gabrieli Consort and Players"/>
    <n v="1600674"/>
    <s v="Gabrieli Consort UK choral tour 2011"/>
    <d v="2011-02-11T00:00:00"/>
    <n v="15517"/>
    <x v="0"/>
    <x v="0"/>
    <n v="14944"/>
    <n v="14944"/>
    <d v="2011-04-14T00:00:00"/>
    <x v="0"/>
    <s v="2011/2012"/>
    <s v="2011/2012"/>
    <s v="Lottery"/>
    <s v="Grants for the arts"/>
    <x v="1"/>
    <n v="1"/>
    <x v="0"/>
    <x v="2"/>
    <s v="Hackney South and Shoreditch"/>
    <s v="Greater London"/>
    <s v="Hackney"/>
    <d v="2011-05-04T00:00:00"/>
    <x v="1"/>
    <n v="1"/>
    <x v="0"/>
    <n v="9"/>
    <n v="1"/>
    <n v="0"/>
    <x v="2"/>
    <x v="4"/>
    <x v="4"/>
    <s v="London"/>
    <s v="Paul McCreesh and Gabrieli Consort will perform a new choral programme based around Byrd's 'Great Service' and commissions by Jonathan Dove, entitled 'By morning glow and evening shade', in a tour of English Festivals (Spitalfields Music, Chester Music, York Early Music and Brinkburn Festivals) in June/July 2011."/>
  </r>
  <r>
    <n v="16869642"/>
    <s v=""/>
    <s v="Collected Works"/>
    <n v="1625108"/>
    <s v="Reader Development Programme 2011-14"/>
    <d v="2011-02-12T00:00:00"/>
    <n v="60000"/>
    <x v="0"/>
    <x v="0"/>
    <n v="60000"/>
    <n v="60000"/>
    <d v="2011-05-17T00:00:00"/>
    <x v="0"/>
    <s v="2011/2012"/>
    <s v="2011/2012"/>
    <s v="Lottery"/>
    <s v="Grants for the arts"/>
    <x v="0"/>
    <n v="1"/>
    <x v="0"/>
    <x v="4"/>
    <s v="Brighton, Pavilion"/>
    <s v="Brighton and Hove"/>
    <s v="Brighton and Hove"/>
    <d v="2011-05-27T00:00:00"/>
    <x v="1"/>
    <n v="1"/>
    <x v="0"/>
    <n v="13"/>
    <n v="0"/>
    <n v="0"/>
    <x v="4"/>
    <x v="3"/>
    <x v="3"/>
    <s v="South East"/>
    <s v="Collected Works' Reader Development Programme will encourage creative participation from the whole community through the delivery of unique, high quality reading initiatives focusing on the reading of fiction as a shared activity. The year round programme(to be repeated annually) will include special events, workshops and performances."/>
  </r>
  <r>
    <n v="16869819"/>
    <s v=""/>
    <s v="Tangled Feet"/>
    <n v="1601198"/>
    <s v="All That Is Solid Melts Into Air"/>
    <d v="2011-02-11T00:00:00"/>
    <n v="22150"/>
    <x v="0"/>
    <x v="0"/>
    <n v="22150"/>
    <n v="22150"/>
    <d v="2011-05-05T00:00:00"/>
    <x v="0"/>
    <s v="2011/2012"/>
    <s v="2011/2012"/>
    <s v="Lottery"/>
    <s v="Grants for the arts"/>
    <x v="0"/>
    <n v="1"/>
    <x v="0"/>
    <x v="2"/>
    <s v="Kensington"/>
    <s v="Greater London"/>
    <s v="Kensington and Chelsea"/>
    <d v="2011-05-09T00:00:00"/>
    <x v="0"/>
    <n v="1"/>
    <x v="0"/>
    <n v="12"/>
    <n v="1"/>
    <n v="0"/>
    <x v="2"/>
    <x v="2"/>
    <x v="2"/>
    <s v="London"/>
    <s v="A new commission in collaboration with Thomas Tallis School, premiering at Greenwich + Docklands International Festival. Using scaffold staging, harness work and skilled aerialists working alongside the tangled feet ensemble, we are creating an outdoor spectacle for large audience which explores themes of regeneration and urban change."/>
  </r>
  <r>
    <n v="16869935"/>
    <s v=""/>
    <s v="Off The Shelf"/>
    <n v="1388448"/>
    <s v="Off the Shelf Festival of Words"/>
    <d v="2011-02-12T00:00:00"/>
    <n v="68000"/>
    <x v="0"/>
    <x v="0"/>
    <n v="68000"/>
    <n v="68000"/>
    <d v="2011-05-03T00:00:00"/>
    <x v="0"/>
    <s v="2011/2012"/>
    <s v="2011/2012"/>
    <s v="Lottery"/>
    <s v="Grants for the arts"/>
    <x v="0"/>
    <n v="1"/>
    <x v="0"/>
    <x v="5"/>
    <s v="Sheffield Central"/>
    <s v="South Yorkshire"/>
    <s v="Sheffield"/>
    <d v="2011-05-17T00:00:00"/>
    <x v="0"/>
    <n v="1"/>
    <x v="0"/>
    <n v="11"/>
    <n v="1"/>
    <n v="0"/>
    <x v="5"/>
    <x v="3"/>
    <x v="3"/>
    <s v="Yorkshire"/>
    <s v="Off the Shelf is a city-wide annual literary festival, plus several one-off specials, offering innovative, accessible and excellent events for all ages with high profile authors, poets, politicians,media figures,local and emerging writers,a performance platform for community and diverse groups and cross art form events."/>
  </r>
  <r>
    <n v="16870046"/>
    <s v=""/>
    <s v="Collective Encounters"/>
    <n v="1617533"/>
    <s v="2011/12 Scratch Programme"/>
    <d v="2011-02-14T00:00:00"/>
    <n v="26130"/>
    <x v="0"/>
    <x v="0"/>
    <n v="26130"/>
    <n v="26130"/>
    <d v="2011-05-17T00:00:00"/>
    <x v="0"/>
    <s v="2011/2012"/>
    <s v="2011/2012"/>
    <s v="Lottery"/>
    <s v="Grants for the arts"/>
    <x v="0"/>
    <n v="1"/>
    <x v="0"/>
    <x v="1"/>
    <s v="Liverpool, Walton"/>
    <s v="Merseyside"/>
    <s v="Liverpool"/>
    <d v="2011-06-24T00:00:00"/>
    <x v="0"/>
    <n v="1"/>
    <x v="0"/>
    <n v="13"/>
    <n v="0"/>
    <n v="0"/>
    <x v="1"/>
    <x v="2"/>
    <x v="2"/>
    <s v="North West"/>
    <s v="This includes the final stage of development of Songs For Silenced Voices into a fullscale score/libretto primed for coproduction with a major opera house in 2013.  It will also seed an exciting new scratch, In Our Times: an innovative piece of theatre for social change reaching diverse nontraditional audiences."/>
  </r>
  <r>
    <n v="16876970"/>
    <s v=""/>
    <s v="Cinnamon Press"/>
    <n v="16876963"/>
    <s v="slate of small press publications"/>
    <d v="2011-02-14T00:00:00"/>
    <n v="7000"/>
    <x v="0"/>
    <x v="0"/>
    <n v="7000"/>
    <n v="7000"/>
    <d v="2011-04-05T00:00:00"/>
    <x v="0"/>
    <s v="2011/2012"/>
    <s v="2011/2012"/>
    <s v="Lottery"/>
    <s v="Grants for the arts"/>
    <x v="2"/>
    <n v="1"/>
    <x v="0"/>
    <x v="6"/>
    <s v="Hereford and South Herefordshire"/>
    <s v="Herefordshire, County of"/>
    <s v="Herefordshire, County of"/>
    <d v="2011-04-19T00:00:00"/>
    <x v="1"/>
    <n v="1"/>
    <x v="1"/>
    <n v="7"/>
    <n v="0"/>
    <n v="0"/>
    <x v="6"/>
    <x v="3"/>
    <x v="3"/>
    <s v="West Midlands"/>
    <s v="The application is in support of five core titles over the period from May 2011 ¿ September 2011. This allows £1,400 per title to assist with printing costs, promotion and author development. The books include a novel, short fiction collection, two poetry collections and a poetry anthology in translation."/>
  </r>
  <r>
    <n v="16880060"/>
    <s v=""/>
    <s v="Maison Foo"/>
    <n v="11090963"/>
    <s v="Maison Foo National Tour Autumn 2011"/>
    <d v="2011-02-14T00:00:00"/>
    <n v="25960"/>
    <x v="0"/>
    <x v="0"/>
    <n v="25960"/>
    <n v="25960"/>
    <d v="2011-04-14T00:00:00"/>
    <x v="0"/>
    <s v="2011/2012"/>
    <s v="2011/2012"/>
    <s v="Lottery"/>
    <s v="Grants for the arts"/>
    <x v="1"/>
    <n v="1"/>
    <x v="0"/>
    <x v="7"/>
    <s v="Derby South"/>
    <s v="Derby"/>
    <s v="Derby"/>
    <d v="2011-05-27T00:00:00"/>
    <x v="1"/>
    <n v="1"/>
    <x v="0"/>
    <n v="8"/>
    <n v="1"/>
    <n v="0"/>
    <x v="7"/>
    <x v="2"/>
    <x v="2"/>
    <s v="East Midlands"/>
    <s v="This application outlines Maison Foo¿s plan to undertake it¿s first national tour, working with industry specialists to maximise the longterm impact. As part of this process Maison Foo have forged relationships with a number of key national venues, beginning what they hope will be essential, strategic, future partnerships._x000a_"/>
  </r>
  <r>
    <n v="16880542"/>
    <s v=""/>
    <s v="So &amp; So Circus Theatre"/>
    <n v="9542844"/>
    <s v="Backgammon for Beginners"/>
    <d v="2011-02-15T00:00:00"/>
    <n v="22045"/>
    <x v="0"/>
    <x v="0"/>
    <n v="22045"/>
    <n v="22045"/>
    <d v="2011-05-05T00:00:00"/>
    <x v="0"/>
    <s v="2011/2012"/>
    <s v="2011/2012"/>
    <s v="Lottery"/>
    <s v="Grants for the arts"/>
    <x v="0"/>
    <n v="1"/>
    <x v="0"/>
    <x v="2"/>
    <s v="Hackney North and Stoke Newington"/>
    <s v="Greater London"/>
    <s v="Hackney"/>
    <d v="2011-05-24T00:00:00"/>
    <x v="0"/>
    <n v="1"/>
    <x v="0"/>
    <n v="11"/>
    <n v="1"/>
    <n v="0"/>
    <x v="2"/>
    <x v="2"/>
    <x v="2"/>
    <s v="London"/>
    <s v="The project is based on the stories of an Iranian man and his adjustment to London. The show will use acrobatics, puppetry and live music to tell the story of a man accidentally trapped between two opposing cultures and the dramatic effect this has on the rest of his life."/>
  </r>
  <r>
    <n v="16886521"/>
    <s v=""/>
    <s v="National Student Drama Festival"/>
    <n v="1388334"/>
    <s v="International Student Drama Festival 2012"/>
    <d v="2011-02-15T00:00:00"/>
    <n v="75000"/>
    <x v="0"/>
    <x v="0"/>
    <n v="75000"/>
    <n v="75000"/>
    <d v="2011-05-13T00:00:00"/>
    <x v="0"/>
    <s v="2011/2012"/>
    <s v="2011/2012"/>
    <s v="Lottery"/>
    <s v="Grants for the arts"/>
    <x v="1"/>
    <n v="1"/>
    <x v="0"/>
    <x v="2"/>
    <s v="Bermondsey and Old Southwark"/>
    <s v="Greater London"/>
    <s v="Southwark"/>
    <d v="2011-06-10T00:00:00"/>
    <x v="0"/>
    <n v="1"/>
    <x v="0"/>
    <n v="12"/>
    <n v="0"/>
    <n v="0"/>
    <x v="2"/>
    <x v="2"/>
    <x v="2"/>
    <s v="London"/>
    <s v="In Sheffield 2012, NSDF will contribute to the Cultural Olympiad with a nine-day celebration of young people¿s theatre, featuring the best of British work alongside exceptional productions by young people from across the world. Partnered by Sheffield Theatres and local universities, this is the first international NSDF."/>
  </r>
  <r>
    <n v="16886873"/>
    <s v=""/>
    <s v="Dudley Performing Arts"/>
    <n v="1634182"/>
    <s v="Netherton Arts Centre: Power Play (Org. Dev)"/>
    <d v="2011-02-15T00:00:00"/>
    <n v="50000"/>
    <x v="0"/>
    <x v="1"/>
    <n v="0"/>
    <n v="0"/>
    <d v="2011-05-04T00:00:00"/>
    <x v="0"/>
    <s v="2011/2012"/>
    <s v="2011/2012"/>
    <s v="Lottery"/>
    <s v="Grants for the arts"/>
    <x v="0"/>
    <s v=""/>
    <x v="0"/>
    <x v="6"/>
    <s v="Dudley South"/>
    <s v="West Midlands"/>
    <s v="Dudley"/>
    <s v=""/>
    <x v="1"/>
    <n v="0"/>
    <x v="0"/>
    <n v="11"/>
    <n v="1"/>
    <n v="0"/>
    <x v="6"/>
    <x v="4"/>
    <x v="4"/>
    <s v="West Midlands"/>
    <s v="Netherton Arts Centre will run a weekly 'music youth club' for hard to reach young people, Saturdays for 2 years, as part of organisational development:  five hours, experienced musicians, DJ skills, music technology, vocal skills, drums, guitar workshops plus rehearsal / performance space - depending on outcomes of youth consultation."/>
  </r>
  <r>
    <n v="16887001"/>
    <s v=""/>
    <s v="Manchester Music City Tours Ltd"/>
    <n v="16451884"/>
    <s v="Fan networks in the pre-digital age"/>
    <d v="2011-02-16T00:00:00"/>
    <n v="10000"/>
    <x v="0"/>
    <x v="1"/>
    <n v="0"/>
    <n v="0"/>
    <d v="2011-04-05T00:00:00"/>
    <x v="0"/>
    <s v="2011/2012"/>
    <s v="2011/2012"/>
    <s v="Lottery"/>
    <s v="Grants for the arts"/>
    <x v="2"/>
    <s v=""/>
    <x v="0"/>
    <x v="1"/>
    <s v="Manchester Central"/>
    <s v="Greater Manchester"/>
    <s v="Manchester"/>
    <s v=""/>
    <x v="1"/>
    <n v="0"/>
    <x v="1"/>
    <n v="7"/>
    <n v="0"/>
    <n v="0"/>
    <x v="1"/>
    <x v="0"/>
    <x v="0"/>
    <s v="North West"/>
    <s v="Full Title: Fan Networks in the Pre-Digital Age: Take That Fans between 1990 and 1996_x000a__x000a_Our exhibition, which uses Take That fans as a case study, explores the social networks and subcultural markets that spontaneously developed among popular music fans before the advent of the Internet."/>
  </r>
  <r>
    <n v="16894755"/>
    <s v=""/>
    <s v="The National Literacy Trust (NLT) - Reading The Game (RTG)"/>
    <n v="1601696"/>
    <s v="Premier League Reading Stars"/>
    <d v="2011-02-15T00:00:00"/>
    <n v="118000"/>
    <x v="0"/>
    <x v="0"/>
    <n v="118000"/>
    <n v="118000"/>
    <d v="2011-04-14T00:00:00"/>
    <x v="0"/>
    <s v="2011/2012"/>
    <s v="2011/2012"/>
    <s v="Lottery"/>
    <s v="Grants for the arts"/>
    <x v="1"/>
    <n v="1"/>
    <x v="0"/>
    <x v="2"/>
    <s v="Vauxhall"/>
    <s v="Greater London"/>
    <s v="Lambeth"/>
    <d v="2011-05-11T00:00:00"/>
    <x v="0"/>
    <n v="1"/>
    <x v="0"/>
    <n v="8"/>
    <n v="1"/>
    <n v="0"/>
    <x v="2"/>
    <x v="3"/>
    <x v="3"/>
    <s v="London"/>
    <s v="Our activity will work with children and parents in disadvantaged areas of the UK, motivating them to read for pleasure using Premier League footballers as role models. The work will take place in schools, libraries, football clubs and online."/>
  </r>
  <r>
    <n v="16894887"/>
    <s v=""/>
    <s v="GW Theatre Company Ltd"/>
    <n v="1618693"/>
    <s v="Ganging Up"/>
    <d v="2011-02-16T00:00:00"/>
    <n v="25825"/>
    <x v="0"/>
    <x v="0"/>
    <n v="25825"/>
    <n v="25825"/>
    <d v="2011-05-03T00:00:00"/>
    <x v="0"/>
    <s v="2011/2012"/>
    <s v="2011/2012"/>
    <s v="Lottery"/>
    <s v="Grants for the arts"/>
    <x v="0"/>
    <n v="1"/>
    <x v="0"/>
    <x v="1"/>
    <s v="Stalybridge and Hyde"/>
    <s v="Greater Manchester"/>
    <s v="Tameside"/>
    <d v="2011-05-27T00:00:00"/>
    <x v="0"/>
    <n v="1"/>
    <x v="0"/>
    <n v="11"/>
    <n v="1"/>
    <n v="0"/>
    <x v="1"/>
    <x v="2"/>
    <x v="2"/>
    <s v="North West"/>
    <s v="A new theatre production and a multi-media website with on line resources to address and challenge a problem that causes serious injury and death to many hundreds of young people: knives, guns, gangs and violent crime. The activity will work with young people, adults and families."/>
  </r>
  <r>
    <n v="16895017"/>
    <s v=""/>
    <s v="Artists Open Houses"/>
    <n v="1623767"/>
    <s v="HOUSE 2011"/>
    <d v="2011-02-16T00:00:00"/>
    <n v="10000"/>
    <x v="0"/>
    <x v="0"/>
    <n v="10000"/>
    <n v="10000"/>
    <d v="2011-04-06T00:00:00"/>
    <x v="0"/>
    <s v="2011/2012"/>
    <s v="2011/2012"/>
    <s v="Lottery"/>
    <s v="Grants for the arts"/>
    <x v="2"/>
    <n v="1"/>
    <x v="0"/>
    <x v="4"/>
    <s v="Brighton, Pavilion"/>
    <s v="Brighton and Hove"/>
    <s v="Brighton and Hove"/>
    <d v="2011-05-03T00:00:00"/>
    <x v="0"/>
    <n v="1"/>
    <x v="1"/>
    <n v="7"/>
    <n v="0"/>
    <n v="0"/>
    <x v="4"/>
    <x v="0"/>
    <x v="0"/>
    <s v="South East"/>
    <s v="Provides curated, contemporary, dynamic visual art strand to Brighton festival season._x000a__x000a_Umbrella event providing:_x000a__x000a_Showcase for local experimental, critically engaged artists rarely shown in city._x000a__x000a_Opportunity for residents to see internationally acclaimed visual art (Brighton has no major dedicated contemporary art gallery)._x000a__x000a_audience transfer from Artists Open Houses._x000a_"/>
  </r>
  <r>
    <n v="16898360"/>
    <s v=""/>
    <s v="Mark James"/>
    <n v="16898358"/>
    <s v="Come To Ours (CtO)"/>
    <d v="2011-02-16T00:00:00"/>
    <n v="17700"/>
    <x v="0"/>
    <x v="0"/>
    <n v="17700"/>
    <n v="17700"/>
    <d v="2011-05-04T00:00:00"/>
    <x v="0"/>
    <s v="2011/2012"/>
    <s v="2011/2012"/>
    <s v="Lottery"/>
    <s v="Grants for the arts"/>
    <x v="0"/>
    <n v="1"/>
    <x v="1"/>
    <x v="3"/>
    <s v="South West Devon"/>
    <s v="Devon"/>
    <s v="South Hams"/>
    <d v="2011-05-16T00:00:00"/>
    <x v="1"/>
    <n v="1"/>
    <x v="0"/>
    <n v="11"/>
    <n v="1"/>
    <n v="0"/>
    <x v="3"/>
    <x v="0"/>
    <x v="0"/>
    <s v="South West"/>
    <s v="Come to Ours (CtO) is a programme of activity and events that celebrates and showcases the work of both emerging and established artists and curators. This artist-driven programme will temporarily occupy unusual and unconventional sites, spaces and contexts around Plymouth, running alongside British Art Show 7 (Sept-Dec 2011)."/>
  </r>
  <r>
    <n v="16898848"/>
    <s v=""/>
    <s v="Wandsworth City Learning Centre"/>
    <n v="16898841"/>
    <s v="The Digital Orchestra"/>
    <d v="2011-02-16T00:00:00"/>
    <n v="10000"/>
    <x v="0"/>
    <x v="0"/>
    <n v="10000"/>
    <n v="10000"/>
    <d v="2011-04-05T00:00:00"/>
    <x v="0"/>
    <s v="2011/2012"/>
    <s v="2011/2012"/>
    <s v="Lottery"/>
    <s v="Grants for the arts"/>
    <x v="2"/>
    <n v="1"/>
    <x v="0"/>
    <x v="2"/>
    <s v="Putney"/>
    <s v="Greater London"/>
    <s v="Wandsworth"/>
    <d v="2011-05-18T00:00:00"/>
    <x v="0"/>
    <n v="1"/>
    <x v="1"/>
    <n v="7"/>
    <n v="0"/>
    <n v="0"/>
    <x v="2"/>
    <x v="4"/>
    <x v="4"/>
    <s v="London"/>
    <s v="The Digital Orchestra, a fusion of performance, soundscape and Vjing, controlled and composed with handheld technology, will present work devised by musicians and young people in a unique space as part of Wandsworth Arts Festival 2011."/>
  </r>
  <r>
    <n v="16899015"/>
    <s v=""/>
    <s v="London Borough of  Richmond upon Thames"/>
    <n v="1606777"/>
    <s v="Locate"/>
    <d v="2011-02-16T00:00:00"/>
    <n v="24000"/>
    <x v="0"/>
    <x v="1"/>
    <n v="0"/>
    <n v="0"/>
    <d v="2011-05-05T00:00:00"/>
    <x v="0"/>
    <s v="2011/2012"/>
    <s v="2011/2012"/>
    <s v="Lottery"/>
    <s v="Grants for the arts"/>
    <x v="0"/>
    <s v=""/>
    <x v="0"/>
    <x v="2"/>
    <s v="Twickenham"/>
    <s v="Greater London"/>
    <s v="Richmond upon Thames"/>
    <s v=""/>
    <x v="0"/>
    <n v="0"/>
    <x v="0"/>
    <n v="11"/>
    <n v="1"/>
    <n v="0"/>
    <x v="2"/>
    <x v="1"/>
    <x v="1"/>
    <s v="London"/>
    <s v="A site specific festival of dance embracing new media collaborations, working in a range of locations across the borough of Richmond upon Thames."/>
  </r>
  <r>
    <n v="16899112"/>
    <s v=""/>
    <s v="The Suitcase Ensemble"/>
    <n v="11532110"/>
    <s v="Look at us Now"/>
    <d v="2011-02-16T00:00:00"/>
    <n v="19773"/>
    <x v="0"/>
    <x v="0"/>
    <n v="19773"/>
    <n v="19773"/>
    <d v="2011-04-14T00:00:00"/>
    <x v="0"/>
    <s v="2011/2012"/>
    <s v="2011/2012"/>
    <s v="Lottery"/>
    <s v="Grants for the arts"/>
    <x v="1"/>
    <n v="1"/>
    <x v="0"/>
    <x v="1"/>
    <s v="Liverpool, Wavertree"/>
    <s v="Merseyside"/>
    <s v="Liverpool"/>
    <d v="2011-05-16T00:00:00"/>
    <x v="1"/>
    <n v="1"/>
    <x v="0"/>
    <n v="8"/>
    <n v="1"/>
    <n v="0"/>
    <x v="1"/>
    <x v="2"/>
    <x v="2"/>
    <s v="North West"/>
    <s v="This proposal is for the development and tour of 'Look at us Now': an unconventional cross-artform work for unconventional spaces. A co-production between Suitcase Ensemble and Metal, the piece fuses live music, theatre and puppetry. The tour includes studio theatres, pubs, community centres and railway stations."/>
  </r>
  <r>
    <n v="16899440"/>
    <s v=""/>
    <s v="Mercy"/>
    <n v="1621380"/>
    <s v="Creative Programme and Development #2: new work"/>
    <d v="2011-02-16T00:00:00"/>
    <n v="63128"/>
    <x v="0"/>
    <x v="0"/>
    <n v="63128"/>
    <n v="63128"/>
    <d v="2011-05-17T00:00:00"/>
    <x v="0"/>
    <s v="2011/2012"/>
    <s v="2011/2012"/>
    <s v="Lottery"/>
    <s v="Grants for the arts"/>
    <x v="0"/>
    <n v="2"/>
    <x v="0"/>
    <x v="1"/>
    <s v="Liverpool, Riverside"/>
    <s v="Merseyside"/>
    <s v="Liverpool"/>
    <d v="2011-06-28T00:00:00"/>
    <x v="0"/>
    <n v="1"/>
    <x v="0"/>
    <n v="13"/>
    <n v="0"/>
    <n v="0"/>
    <x v="1"/>
    <x v="3"/>
    <x v="3"/>
    <s v="North West"/>
    <s v="A bold step forward for Mercy. A programme of sustainable, newly commissioned work with a future. Our emphasis here is to learn from new writing in all its manifestations, to produce excellent, critically engaged work that directly addresses the experience of audiences.  Live, online and public realm._x000a__x000a_"/>
  </r>
  <r>
    <n v="16903034"/>
    <s v=""/>
    <s v="Patrick Loftus"/>
    <n v="16903032"/>
    <s v="Interactive Cultural Exchange Project for students"/>
    <d v="2011-02-17T00:00:00"/>
    <n v="5000"/>
    <x v="0"/>
    <x v="1"/>
    <n v="0"/>
    <n v="0"/>
    <d v="2011-04-05T00:00:00"/>
    <x v="0"/>
    <s v="2011/2012"/>
    <s v="2011/2012"/>
    <s v="Lottery"/>
    <s v="Grants for the arts"/>
    <x v="2"/>
    <s v=""/>
    <x v="1"/>
    <x v="2"/>
    <s v="Finchley and Golders Green"/>
    <s v="Greater London"/>
    <s v="Barnet"/>
    <s v=""/>
    <x v="1"/>
    <n v="0"/>
    <x v="1"/>
    <n v="7"/>
    <n v="0"/>
    <n v="0"/>
    <x v="2"/>
    <x v="0"/>
    <x v="0"/>
    <s v="London"/>
    <s v="The project will encourage young people aged 11-16 in UK schools to partake in photographic cultural exchange program with schools in Borneo, in June 2011."/>
  </r>
  <r>
    <n v="16905066"/>
    <s v=""/>
    <s v="Jeff Turner"/>
    <n v="1814898"/>
    <s v="'Time Out, Things to Do ...'"/>
    <d v="2011-02-17T00:00:00"/>
    <n v="9300"/>
    <x v="0"/>
    <x v="0"/>
    <n v="9300"/>
    <n v="9300"/>
    <d v="2011-04-05T00:00:00"/>
    <x v="0"/>
    <s v="2011/2012"/>
    <s v="2011/2012"/>
    <s v="Lottery"/>
    <s v="Grants for the arts"/>
    <x v="2"/>
    <n v="1"/>
    <x v="1"/>
    <x v="5"/>
    <s v="Calder Valley"/>
    <s v="West Yorkshire"/>
    <s v="Calderdale"/>
    <d v="2011-04-14T00:00:00"/>
    <x v="1"/>
    <n v="1"/>
    <x v="1"/>
    <n v="7"/>
    <n v="0"/>
    <n v="0"/>
    <x v="5"/>
    <x v="5"/>
    <x v="5"/>
    <s v="Yorkshire"/>
    <s v="Application to support company development, with the aim of consolidating our work locally, and raising profile of our work in the North of England. Through consultation, skills development / training initiatives we would develop three aspects of participatory work with older people: inter-generational ; cultural diversity ; arts in dementia / day care."/>
  </r>
  <r>
    <n v="16906762"/>
    <s v=""/>
    <s v="Unity Arts Music &amp; Multi Media"/>
    <n v="6772585"/>
    <s v="Finding Beulah"/>
    <d v="2011-02-17T00:00:00"/>
    <n v="45000"/>
    <x v="0"/>
    <x v="1"/>
    <n v="0"/>
    <n v="0"/>
    <d v="2011-05-10T00:00:00"/>
    <x v="0"/>
    <s v="2011/2012"/>
    <s v="2011/2012"/>
    <s v="Lottery"/>
    <s v="Grants for the arts"/>
    <x v="1"/>
    <s v=""/>
    <x v="0"/>
    <x v="4"/>
    <s v="Reading West"/>
    <s v="Reading"/>
    <s v="Reading"/>
    <s v=""/>
    <x v="1"/>
    <n v="0"/>
    <x v="0"/>
    <n v="12"/>
    <n v="1"/>
    <n v="0"/>
    <x v="4"/>
    <x v="2"/>
    <x v="2"/>
    <s v="South East"/>
    <s v="We would like you to support a small scale South- East region tour of Finding Beulah. This is new joint production between two of  the most active Black theatre groups in the South East Region. Unity Arts (Reading) and Kuumba Nia Arts (Oxford)."/>
  </r>
  <r>
    <n v="16908843"/>
    <s v=""/>
    <s v="Stuff And Things"/>
    <n v="1588283"/>
    <s v="audiObscura"/>
    <d v="2011-02-17T00:00:00"/>
    <n v="7969"/>
    <x v="0"/>
    <x v="0"/>
    <n v="7969"/>
    <n v="7969"/>
    <d v="2011-04-05T00:00:00"/>
    <x v="0"/>
    <s v="2011/2012"/>
    <s v="2011/2012"/>
    <s v="Lottery"/>
    <s v="Grants for the arts"/>
    <x v="2"/>
    <n v="1"/>
    <x v="0"/>
    <x v="0"/>
    <s v="Norwich North"/>
    <s v="Norfolk"/>
    <s v="Norwich"/>
    <d v="2011-04-20T00:00:00"/>
    <x v="1"/>
    <n v="1"/>
    <x v="1"/>
    <n v="7"/>
    <n v="0"/>
    <n v="0"/>
    <x v="0"/>
    <x v="5"/>
    <x v="5"/>
    <s v="East"/>
    <s v="The project aim is to create soundscape experiences using the everyday world as a springboard into the fantastical. Utilising our previously developed amplification equipment, focusable arrays, and covert sonic technologies; we will present soundscapes tailored to venue environments presenting the audience with an alternative view of the world around them."/>
  </r>
  <r>
    <n v="16909104"/>
    <s v=""/>
    <s v="South-West Unsigned"/>
    <n v="16909097"/>
    <s v="South-West Unsigned"/>
    <d v="2011-02-17T00:00:00"/>
    <n v="10000"/>
    <x v="0"/>
    <x v="1"/>
    <n v="0"/>
    <n v="0"/>
    <d v="2011-04-05T00:00:00"/>
    <x v="0"/>
    <s v="2011/2012"/>
    <s v="2011/2012"/>
    <s v="Lottery"/>
    <s v="Grants for the arts"/>
    <x v="2"/>
    <s v=""/>
    <x v="0"/>
    <x v="2"/>
    <s v="Richmond Park"/>
    <s v="Greater London"/>
    <s v="Kingston upon Thames"/>
    <s v=""/>
    <x v="1"/>
    <n v="0"/>
    <x v="1"/>
    <n v="7"/>
    <n v="0"/>
    <n v="0"/>
    <x v="2"/>
    <x v="4"/>
    <x v="4"/>
    <s v="London"/>
    <s v="An instrument 'library' and small mobile recording studio designed for portable on-site recording activities, which are available to the community. Increased access and participation in advanced creative music technology, targeted at unsigned music groups, freelance musicians and students in higher education in the South-West London subregion"/>
  </r>
  <r>
    <n v="16909344"/>
    <s v=""/>
    <s v="Inua Ellams"/>
    <n v="16913940"/>
    <s v="Knight Watch and Blk Tsht Clxn"/>
    <d v="2011-02-17T00:00:00"/>
    <n v="32719"/>
    <x v="0"/>
    <x v="1"/>
    <n v="32719"/>
    <n v="0"/>
    <d v="2011-05-05T00:00:00"/>
    <x v="0"/>
    <s v="2011/2012"/>
    <s v="2011/2012"/>
    <s v="Lottery"/>
    <s v="Grants for the arts"/>
    <x v="0"/>
    <s v=""/>
    <x v="1"/>
    <x v="2"/>
    <s v="Battersea"/>
    <s v="Greater London"/>
    <s v="Wandsworth"/>
    <s v=""/>
    <x v="1"/>
    <n v="0"/>
    <x v="0"/>
    <n v="11"/>
    <n v="1"/>
    <n v="0"/>
    <x v="2"/>
    <x v="2"/>
    <x v="2"/>
    <s v="London"/>
    <s v="Inua Ellams is seeking funding to develop and present his third full-length show, Knight Watch, and to begin to develop a new show, Blk Tsht Clxn. Knight Watch and Blk Tsht Clxn are produced by Fuel."/>
  </r>
  <r>
    <n v="16909413"/>
    <s v=""/>
    <s v="Armonico Charitable Foundation"/>
    <n v="1634488"/>
    <s v="10th Anniversary Projects"/>
    <d v="2011-02-17T00:00:00"/>
    <n v="60023"/>
    <x v="0"/>
    <x v="0"/>
    <n v="60023"/>
    <n v="60023"/>
    <d v="2011-05-04T00:00:00"/>
    <x v="0"/>
    <s v="2011/2012"/>
    <s v="2011/2012"/>
    <s v="Lottery"/>
    <s v="Grants for the arts"/>
    <x v="0"/>
    <n v="1"/>
    <x v="0"/>
    <x v="6"/>
    <s v="Warwick and Leamington"/>
    <s v="Warwickshire"/>
    <s v="Warwick"/>
    <d v="2011-05-10T00:00:00"/>
    <x v="0"/>
    <n v="1"/>
    <x v="0"/>
    <n v="11"/>
    <n v="1"/>
    <n v="0"/>
    <x v="6"/>
    <x v="4"/>
    <x v="4"/>
    <s v="West Midlands"/>
    <s v="1) Creation of a new opera - Too Hot to Handel - finding a new way of bringing people to the music of Handel. _x000a_2) Big Mouth Appeal Gala Concert and training of singing leaders - creation of children's choirs._x000a_"/>
  </r>
  <r>
    <n v="16909700"/>
    <s v=""/>
    <s v="Fortunecat Productions Ltd"/>
    <n v="16909693"/>
    <s v="The Consciousness Engine"/>
    <d v="2011-02-18T00:00:00"/>
    <n v="9300"/>
    <x v="0"/>
    <x v="1"/>
    <n v="9300"/>
    <n v="0"/>
    <d v="2011-04-06T00:00:00"/>
    <x v="0"/>
    <s v="2011/2012"/>
    <s v="2011/2012"/>
    <s v="Lottery"/>
    <s v="Grants for the arts"/>
    <x v="2"/>
    <s v=""/>
    <x v="0"/>
    <x v="4"/>
    <s v="Brighton, Pavilion"/>
    <s v="Brighton and Hove"/>
    <s v="Brighton and Hove"/>
    <s v=""/>
    <x v="1"/>
    <n v="0"/>
    <x v="1"/>
    <n v="7"/>
    <n v="0"/>
    <n v="0"/>
    <x v="4"/>
    <x v="0"/>
    <x v="0"/>
    <s v="South East"/>
    <s v="The Consciousness Engine is a series of visual and digital art installations in domestic spaces connected to a central generative computer program. Presented as part of the HOUSE festival (expected audience 10k) the project will involve a network of artists and practitioners constructing an evolving artificial human consciousness."/>
  </r>
  <r>
    <n v="16911336"/>
    <s v=""/>
    <s v="National Dance Teachers Association"/>
    <n v="1466346"/>
    <s v="One Foot in the Door 2011-12"/>
    <d v="2011-02-18T00:00:00"/>
    <n v="139556"/>
    <x v="0"/>
    <x v="1"/>
    <n v="139556"/>
    <n v="0"/>
    <d v="2011-05-10T00:00:00"/>
    <x v="0"/>
    <s v="2011/2012"/>
    <s v="2011/2012"/>
    <s v="Lottery"/>
    <s v="Grants for the arts"/>
    <x v="1"/>
    <s v=""/>
    <x v="0"/>
    <x v="6"/>
    <s v="Birmingham, Ladywood"/>
    <s v="West Midlands"/>
    <s v="Birmingham"/>
    <s v=""/>
    <x v="0"/>
    <n v="0"/>
    <x v="0"/>
    <n v="12"/>
    <n v="1"/>
    <n v="0"/>
    <x v="6"/>
    <x v="1"/>
    <x v="1"/>
    <s v="London"/>
    <s v="One Foot In The Door is a nationwide development programme for dance artists wanting to work in an educational context. Providing a range of training courses, supporting material, and practical opportunities, it will improve the skills of the dance workforce and the provision of dance participation experiences for young people."/>
  </r>
  <r>
    <n v="16914620"/>
    <s v=""/>
    <s v="Bagworth Forward Group"/>
    <n v="16914613"/>
    <s v="Design and fabrication of a Bagworth village sign"/>
    <d v="2011-02-18T00:00:00"/>
    <n v="9900"/>
    <x v="0"/>
    <x v="1"/>
    <n v="0"/>
    <n v="0"/>
    <d v="2011-04-13T00:00:00"/>
    <x v="0"/>
    <s v="2011/2012"/>
    <s v="2011/2012"/>
    <s v="Lottery"/>
    <s v="Grants for the arts"/>
    <x v="2"/>
    <s v=""/>
    <x v="0"/>
    <x v="7"/>
    <s v="Bosworth"/>
    <s v="Leicestershire"/>
    <s v="Hinckley and Bosworth"/>
    <s v=""/>
    <x v="1"/>
    <n v="0"/>
    <x v="1"/>
    <n v="8"/>
    <n v="0"/>
    <n v="0"/>
    <x v="7"/>
    <x v="0"/>
    <x v="0"/>
    <s v="East Midlands"/>
    <s v="We want to produce an enamelled metal sign, showing a representation of out heritage, which would enhance the village . We have already involved all sections of the community in consultation days regarding themes and decorative content.._x000a__x000a_"/>
  </r>
  <r>
    <n v="16914712"/>
    <s v=""/>
    <s v="Bare Toed Dance Company"/>
    <n v="1611512"/>
    <s v="Shhhhh... a performance installation about sleep"/>
    <d v="2011-02-18T00:00:00"/>
    <n v="25000"/>
    <x v="0"/>
    <x v="0"/>
    <n v="25000"/>
    <n v="25000"/>
    <d v="2011-05-10T00:00:00"/>
    <x v="0"/>
    <s v="2011/2012"/>
    <s v="2011/2012"/>
    <s v="Lottery"/>
    <s v="Grants for the arts"/>
    <x v="1"/>
    <n v="1"/>
    <x v="0"/>
    <x v="8"/>
    <s v="Newcastle upon Tyne Central"/>
    <s v="Tyne and Wear"/>
    <s v="Newcastle upon Tyne"/>
    <d v="2011-06-06T00:00:00"/>
    <x v="0"/>
    <n v="1"/>
    <x v="0"/>
    <n v="12"/>
    <n v="1"/>
    <n v="0"/>
    <x v="8"/>
    <x v="1"/>
    <x v="1"/>
    <s v="North East"/>
    <s v="Bare Toed's second professional artistic work. Informed by in depth research into the universal topic of bedtimes, dreams and sleep. The work will reflect our growth and  fulfil demands from early years audiences. _x000a_The performance and installation allows programmers to present art and performance in an inspiring new way._x000a__x000a__x000a_"/>
  </r>
  <r>
    <n v="16914854"/>
    <s v=""/>
    <s v="Bristol City Council"/>
    <n v="1628506"/>
    <s v="Harbour Festival Dance Village Partnership"/>
    <d v="2011-02-18T00:00:00"/>
    <n v="20000"/>
    <x v="0"/>
    <x v="0"/>
    <n v="20000"/>
    <n v="20000"/>
    <d v="2011-05-04T00:00:00"/>
    <x v="0"/>
    <s v="2011/2012"/>
    <s v="2011/2012"/>
    <s v="Lottery"/>
    <s v="Grants for the arts"/>
    <x v="0"/>
    <n v="1"/>
    <x v="0"/>
    <x v="3"/>
    <s v="Bristol West"/>
    <s v="Bristol, City of"/>
    <s v="Bristol, City of"/>
    <d v="2011-09-12T00:00:00"/>
    <x v="0"/>
    <n v="1"/>
    <x v="0"/>
    <n v="11"/>
    <n v="1"/>
    <n v="0"/>
    <x v="3"/>
    <x v="1"/>
    <x v="1"/>
    <s v="South West"/>
    <s v="Development of a new partnership with National organisation Swindon Dance to bolster commissioning reach and the outdoor based programming of the Dance Village as part of the Bristol Harbour Festival 2011"/>
  </r>
  <r>
    <n v="16914921"/>
    <s v=""/>
    <s v="Highbury Children's Art Club"/>
    <n v="16531447"/>
    <s v="Give children the chance to be an artist"/>
    <d v="2011-02-18T00:00:00"/>
    <n v="9984"/>
    <x v="0"/>
    <x v="1"/>
    <n v="0"/>
    <n v="0"/>
    <d v="2011-04-05T00:00:00"/>
    <x v="0"/>
    <s v="2011/2012"/>
    <s v="2010/2011"/>
    <s v="Lottery"/>
    <s v="Grants for the arts"/>
    <x v="2"/>
    <s v=""/>
    <x v="0"/>
    <x v="2"/>
    <s v="Islington North"/>
    <s v="Greater London"/>
    <s v="Islington"/>
    <s v=""/>
    <x v="0"/>
    <n v="0"/>
    <x v="1"/>
    <n v="7"/>
    <n v="0"/>
    <n v="0"/>
    <x v="2"/>
    <x v="0"/>
    <x v="0"/>
    <s v="London"/>
    <s v="We intend to run a number of art workshops fo disadvantaged children from deprived backgrounds.Art classes will be run during the school terms for three groups of primary school children aged between 5 and 11. The children are from the local communities of Highbury and Finsbury Park."/>
  </r>
  <r>
    <n v="16915113"/>
    <s v=""/>
    <s v="South East Folk Arts Network"/>
    <n v="1623725"/>
    <s v="Crawley Multi-Cultural Commission"/>
    <d v="2011-02-18T00:00:00"/>
    <n v="44050"/>
    <x v="0"/>
    <x v="0"/>
    <n v="44050"/>
    <n v="44050"/>
    <d v="2011-05-03T00:00:00"/>
    <x v="0"/>
    <s v="2011/2012"/>
    <s v="2011/2012"/>
    <s v="Lottery"/>
    <s v="Grants for the arts"/>
    <x v="0"/>
    <n v="1"/>
    <x v="0"/>
    <x v="4"/>
    <s v="Brighton, Pavilion"/>
    <s v="Brighton and Hove"/>
    <s v="Brighton and Hove"/>
    <d v="2011-05-31T00:00:00"/>
    <x v="1"/>
    <n v="1"/>
    <x v="0"/>
    <n v="11"/>
    <n v="1"/>
    <n v="0"/>
    <x v="4"/>
    <x v="4"/>
    <x v="4"/>
    <s v="South East"/>
    <s v="Crawley's cultural diversity will be celebrated through two new pieces of music, written collaboratively by the performers with composer Robert Jarvis. One will be for eight young musicians suggested by Crawley's four main community festivals, the other for a  group of up to 50 volunteer amateur musicians."/>
  </r>
  <r>
    <n v="16916599"/>
    <s v=""/>
    <s v="Louise Adkins"/>
    <n v="1808829"/>
    <s v="Between - Programme of Performance Art Commissions"/>
    <d v="2011-02-18T00:00:00"/>
    <n v="9694"/>
    <x v="0"/>
    <x v="0"/>
    <n v="9694"/>
    <n v="9694"/>
    <d v="2011-04-05T00:00:00"/>
    <x v="0"/>
    <s v="2011/2012"/>
    <s v="2011/2012"/>
    <s v="Lottery"/>
    <s v="Grants for the arts"/>
    <x v="2"/>
    <n v="1"/>
    <x v="1"/>
    <x v="1"/>
    <s v="Manchester, Withington"/>
    <s v="Greater Manchester"/>
    <s v="Manchester"/>
    <d v="2011-06-20T00:00:00"/>
    <x v="1"/>
    <n v="1"/>
    <x v="1"/>
    <n v="7"/>
    <n v="0"/>
    <n v="0"/>
    <x v="1"/>
    <x v="0"/>
    <x v="0"/>
    <s v="North West"/>
    <s v="Between is a series of performance art events programmed to take place at Cornerhouse in the spaces outside the gallery exhibition schedule, during the changeover period.  The Between programme will commission five performance works by a selection of inter-generational female artists, ranging from emerging to established practitioners."/>
  </r>
  <r>
    <n v="16916743"/>
    <s v=""/>
    <s v="Firstborn Studios"/>
    <n v="16038379"/>
    <s v="Hidden Presence"/>
    <d v="2011-02-18T00:00:00"/>
    <n v="5970"/>
    <x v="0"/>
    <x v="0"/>
    <n v="5970"/>
    <n v="5970"/>
    <d v="2011-04-06T00:00:00"/>
    <x v="0"/>
    <s v="2011/2012"/>
    <s v="2011/2012"/>
    <s v="Lottery"/>
    <s v="Grants for the arts"/>
    <x v="2"/>
    <n v="1"/>
    <x v="0"/>
    <x v="3"/>
    <s v="Bristol West"/>
    <s v="Bristol, City of"/>
    <s v="Bristol, City of"/>
    <d v="2011-05-04T00:00:00"/>
    <x v="1"/>
    <n v="1"/>
    <x v="1"/>
    <n v="7"/>
    <n v="0"/>
    <n v="0"/>
    <x v="3"/>
    <x v="0"/>
    <x v="0"/>
    <s v="South West"/>
    <s v="Application for the research and development phase of 'Hidden Presence' - a project to commission site specific work from visual artists to make public the hidden histories of named African, Caribbean and Asian men and women who lived in rural England before the 19th century."/>
  </r>
  <r>
    <n v="16916962"/>
    <s v=""/>
    <s v="Tom Wainwright"/>
    <n v="1821538"/>
    <s v="Pedestrian"/>
    <d v="2011-02-19T00:00:00"/>
    <n v="8817"/>
    <x v="0"/>
    <x v="0"/>
    <n v="8817"/>
    <n v="8817"/>
    <d v="2011-04-06T00:00:00"/>
    <x v="0"/>
    <s v="2011/2012"/>
    <s v="2011/2012"/>
    <s v="Lottery"/>
    <s v="Grants for the arts"/>
    <x v="2"/>
    <n v="1"/>
    <x v="1"/>
    <x v="3"/>
    <s v="Bristol West"/>
    <s v="Bristol, City of"/>
    <s v="Bristol, City of"/>
    <d v="2011-04-14T00:00:00"/>
    <x v="1"/>
    <n v="1"/>
    <x v="1"/>
    <n v="7"/>
    <n v="0"/>
    <n v="0"/>
    <x v="3"/>
    <x v="2"/>
    <x v="2"/>
    <s v="South West"/>
    <s v="Remounting, reworking and touring  a multi-media solo performance theatre show. I wrote it, I perform it - it was a huge Edinburgh success critically and financially. Now we want the show to achieve it's full potential and reach as many people as possible."/>
  </r>
  <r>
    <n v="16917209"/>
    <s v=""/>
    <s v="Keith Hukin"/>
    <n v="1862369"/>
    <s v="The development of Housebound by Nick Lane"/>
    <d v="2011-02-19T00:00:00"/>
    <n v="4460"/>
    <x v="0"/>
    <x v="0"/>
    <n v="4460"/>
    <n v="4460"/>
    <d v="2011-04-05T00:00:00"/>
    <x v="0"/>
    <s v="2011/2012"/>
    <s v="2011/2012"/>
    <s v="Lottery"/>
    <s v="Grants for the arts"/>
    <x v="2"/>
    <n v="1"/>
    <x v="1"/>
    <x v="5"/>
    <s v="Sheffield, Heeley"/>
    <s v="South Yorkshire"/>
    <s v="Sheffield"/>
    <d v="2011-04-27T00:00:00"/>
    <x v="0"/>
    <n v="1"/>
    <x v="1"/>
    <n v="6"/>
    <n v="0"/>
    <n v="0"/>
    <x v="5"/>
    <x v="2"/>
    <x v="2"/>
    <s v="Yorkshire"/>
    <s v="THE DEVELOPMENT OF NEW WRITING THAT WILL TOUR TO SCHOOLS, COLLEGES AND THEATRES,_x000a_THAT WILL CROSS OVER TO YOUNG AND OLDER AUDIENCES WITH SUBJECT MATTERS THAT_x000a_WORKSHOPS WILL BE CARRIED WITH THE PROJECT"/>
  </r>
  <r>
    <n v="16917297"/>
    <s v=""/>
    <s v="Tess Denman-Cleaver"/>
    <n v="16917295"/>
    <s v="Alice in Bed"/>
    <d v="2011-02-19T00:00:00"/>
    <n v="7572"/>
    <x v="0"/>
    <x v="1"/>
    <n v="7572"/>
    <n v="0"/>
    <d v="2011-04-05T00:00:00"/>
    <x v="0"/>
    <s v="2011/2012"/>
    <s v="2011/2012"/>
    <s v="Lottery"/>
    <s v="Grants for the arts"/>
    <x v="2"/>
    <s v=""/>
    <x v="1"/>
    <x v="8"/>
    <s v="Newcastle upon Tyne Central"/>
    <s v="Tyne and Wear"/>
    <s v="Newcastle upon Tyne"/>
    <s v=""/>
    <x v="1"/>
    <n v="0"/>
    <x v="1"/>
    <n v="6"/>
    <n v="0"/>
    <n v="0"/>
    <x v="8"/>
    <x v="2"/>
    <x v="2"/>
    <s v="North East"/>
    <s v="Research and development of Alice In Bed, a play by Susan Sontag, the first full scale production from Tender Buttons in the North East. Merging an immersive fantasy world with a look at the experience of depression, the production offers a creative dialogue to help promote understanding of mental illness."/>
  </r>
  <r>
    <n v="16918099"/>
    <s v=""/>
    <s v="Wayne Sables Project"/>
    <n v="12451519"/>
    <s v="You Know Me R&amp;D 2"/>
    <d v="2011-02-19T00:00:00"/>
    <n v="18065"/>
    <x v="0"/>
    <x v="0"/>
    <n v="18065"/>
    <n v="18065"/>
    <d v="2011-05-03T00:00:00"/>
    <x v="0"/>
    <s v="2011/2012"/>
    <s v="2011/2012"/>
    <s v="Lottery"/>
    <s v="Grants for the arts"/>
    <x v="0"/>
    <n v="1"/>
    <x v="0"/>
    <x v="5"/>
    <s v="Barnsley Central"/>
    <s v="South Yorkshire"/>
    <s v="Barnsley"/>
    <d v="2011-05-10T00:00:00"/>
    <x v="0"/>
    <n v="1"/>
    <x v="0"/>
    <n v="10"/>
    <n v="1"/>
    <n v="0"/>
    <x v="5"/>
    <x v="1"/>
    <x v="1"/>
    <s v="Yorkshire"/>
    <s v="You Know Me! is a solo for a female dancer which looks at dreaming and memory through the use of  dance and cine film which was developed as a 15 minutes work in progress in 2010.  This project completes its development and showcases the work to audiences and promoters"/>
  </r>
  <r>
    <n v="16918249"/>
    <s v=""/>
    <s v="Southport Contemporary Arts"/>
    <n v="16918242"/>
    <s v="SCA Open Studio &amp; Arts Trail"/>
    <d v="2011-02-20T00:00:00"/>
    <n v="3000"/>
    <x v="0"/>
    <x v="0"/>
    <n v="3000"/>
    <n v="3000"/>
    <d v="2011-04-05T00:00:00"/>
    <x v="0"/>
    <s v="2011/2012"/>
    <s v="2011/2012"/>
    <s v="Lottery"/>
    <s v="Grants for the arts"/>
    <x v="2"/>
    <n v="1"/>
    <x v="0"/>
    <x v="1"/>
    <s v="Southport"/>
    <s v="Merseyside"/>
    <s v="Sefton"/>
    <d v="2011-04-15T00:00:00"/>
    <x v="1"/>
    <n v="1"/>
    <x v="1"/>
    <n v="6"/>
    <n v="0"/>
    <n v="0"/>
    <x v="1"/>
    <x v="0"/>
    <x v="0"/>
    <s v="North West"/>
    <s v="Our independent artists network, wish to run an 'Open studios and Art trail' event._x000a_The event will celebrate and showcase the work of local artists within the community that they live and work, whilst also enableing the general public to take part in creative workshops with the artists."/>
  </r>
  <r>
    <n v="16918378"/>
    <s v=""/>
    <s v="Cumbria County Council (Active Cumbria)"/>
    <n v="1622920"/>
    <s v="Dance Cumbria - 'launch' programme"/>
    <d v="2011-02-18T00:00:00"/>
    <n v="24262"/>
    <x v="0"/>
    <x v="0"/>
    <n v="24262"/>
    <n v="24262"/>
    <d v="2011-05-03T00:00:00"/>
    <x v="0"/>
    <s v="2011/2012"/>
    <s v="2011/2012"/>
    <s v="Lottery"/>
    <s v="Grants for the arts"/>
    <x v="0"/>
    <n v="1"/>
    <x v="0"/>
    <x v="1"/>
    <s v="Penrith and The Border"/>
    <s v="Cumbria"/>
    <s v="Carlisle"/>
    <d v="2011-06-16T00:00:00"/>
    <x v="1"/>
    <n v="1"/>
    <x v="0"/>
    <n v="11"/>
    <n v="1"/>
    <n v="0"/>
    <x v="1"/>
    <x v="1"/>
    <x v="1"/>
    <s v="North West"/>
    <s v="Dance Cumbria's 'launch' programme (2011/12) focuses on youth dance: it will provide 10 weekly youth dance companies (including 6 disability groups), 1 countywide breakdance crew and 1 countywide youth dance company, 1 annual countywide youth dance festival, a needs audit at KS3/4 level &amp; DDTAL final module costs."/>
  </r>
  <r>
    <n v="16918472"/>
    <s v=""/>
    <s v="Stour Valley Arts"/>
    <n v="1387698"/>
    <s v="ASHFORD TOO"/>
    <d v="2011-02-19T00:00:00"/>
    <n v="95000"/>
    <x v="0"/>
    <x v="0"/>
    <n v="93000"/>
    <n v="93000"/>
    <d v="2011-05-03T00:00:00"/>
    <x v="0"/>
    <s v="2011/2012"/>
    <s v="2011/2012"/>
    <s v="Lottery"/>
    <s v="Grants for the arts"/>
    <x v="0"/>
    <n v="1"/>
    <x v="0"/>
    <x v="4"/>
    <s v="Ashford"/>
    <s v="Kent"/>
    <s v="Ashford"/>
    <d v="2011-05-23T00:00:00"/>
    <x v="1"/>
    <n v="1"/>
    <x v="0"/>
    <n v="10"/>
    <n v="1"/>
    <n v="0"/>
    <x v="4"/>
    <x v="0"/>
    <x v="0"/>
    <s v="South East"/>
    <s v="Ashford Too  is a series of development initiatives, events, exhibitions, training opportunities and activities which refocuses and extends SVA. It will facilitate the move to Ashford, allow the building to be made fit for purpose and enable the oganisation to grow while extending its reach and increasing its diversity."/>
  </r>
  <r>
    <n v="16918563"/>
    <s v=""/>
    <s v="Bolton at Home"/>
    <n v="16918556"/>
    <s v="Willows Drama &amp; Theatre Skills"/>
    <d v="2011-02-18T00:00:00"/>
    <n v="10000"/>
    <x v="0"/>
    <x v="1"/>
    <n v="0"/>
    <n v="0"/>
    <d v="2011-04-05T00:00:00"/>
    <x v="0"/>
    <s v="2011/2012"/>
    <s v="2011/2012"/>
    <s v="Lottery"/>
    <s v="Grants for the arts"/>
    <x v="2"/>
    <s v=""/>
    <x v="0"/>
    <x v="1"/>
    <s v="Bolton South East"/>
    <s v="Greater Manchester"/>
    <s v="Bolton"/>
    <s v=""/>
    <x v="1"/>
    <n v="0"/>
    <x v="1"/>
    <n v="7"/>
    <n v="0"/>
    <n v="0"/>
    <x v="1"/>
    <x v="5"/>
    <x v="5"/>
    <s v="North West"/>
    <s v="We propose a 40 week drama, dance, music and film project culminating in an informal sharing/celebration in the community centre. Practitioners will work with young people to develop new skills and produce a community performance piece, volunteers and parents from the community will be able to get involved backstage."/>
  </r>
  <r>
    <n v="16922005"/>
    <s v=""/>
    <s v="Terry O'Brien"/>
    <n v="1855529"/>
    <s v="The Speech Project by Gerry Diver"/>
    <d v="2011-02-21T00:00:00"/>
    <n v="28270"/>
    <x v="0"/>
    <x v="0"/>
    <n v="28270"/>
    <n v="28270"/>
    <d v="2011-05-10T00:00:00"/>
    <x v="0"/>
    <s v="2011/2012"/>
    <s v="2011/2012"/>
    <s v="Lottery"/>
    <s v="Grants for the arts"/>
    <x v="1"/>
    <n v="1"/>
    <x v="1"/>
    <x v="4"/>
    <s v="Faversham and Mid Kent"/>
    <s v="Kent"/>
    <s v="Swale"/>
    <d v="2011-06-16T00:00:00"/>
    <x v="1"/>
    <n v="1"/>
    <x v="0"/>
    <n v="11"/>
    <n v="1"/>
    <n v="0"/>
    <x v="4"/>
    <x v="4"/>
    <x v="4"/>
    <s v="South East"/>
    <s v="A live tour incorporating recorded speech, live music performance and video of new instrumental musical works by musician and producer Gerry Diver inspired by exclusive spoken word recordings of seminal Irish musicians."/>
  </r>
  <r>
    <n v="16922992"/>
    <s v=""/>
    <s v="Tom Marshman"/>
    <n v="1821543"/>
    <s v="Organisational and Professional Development"/>
    <d v="2011-02-21T00:00:00"/>
    <n v="18275"/>
    <x v="0"/>
    <x v="0"/>
    <n v="18275"/>
    <n v="18275"/>
    <d v="2011-05-04T00:00:00"/>
    <x v="0"/>
    <s v="2011/2012"/>
    <s v="2011/2012"/>
    <s v="Lottery"/>
    <s v="Grants for the arts"/>
    <x v="0"/>
    <n v="1"/>
    <x v="1"/>
    <x v="3"/>
    <s v="Bristol West"/>
    <s v="Bristol, City of"/>
    <s v="Bristol, City of"/>
    <d v="2011-06-02T00:00:00"/>
    <x v="1"/>
    <n v="1"/>
    <x v="0"/>
    <n v="10"/>
    <n v="1"/>
    <n v="0"/>
    <x v="3"/>
    <x v="1"/>
    <x v="1"/>
    <s v="South West"/>
    <s v="After ten successful years of working as a Live Artist, Tom Marshman is at a turning point in his career.  By strategizing, and developing both the organisational and the artistic aspects of his business, Tom aims to reach a more sustainable system and higher profile practice."/>
  </r>
  <r>
    <n v="16925333"/>
    <s v=""/>
    <s v="CentrePoint Corp CIC"/>
    <n v="16925326"/>
    <s v="CentrePoint Art and Design - CAD"/>
    <d v="2011-02-21T00:00:00"/>
    <n v="90000"/>
    <x v="0"/>
    <x v="1"/>
    <n v="0"/>
    <n v="0"/>
    <d v="2011-05-05T00:00:00"/>
    <x v="0"/>
    <s v="2011/2012"/>
    <s v="2011/2012"/>
    <s v="Lottery"/>
    <s v="Grants for the arts"/>
    <x v="0"/>
    <s v=""/>
    <x v="0"/>
    <x v="2"/>
    <s v="Croydon North"/>
    <s v="Greater London"/>
    <s v="Croydon"/>
    <s v=""/>
    <x v="0"/>
    <n v="0"/>
    <x v="0"/>
    <n v="10"/>
    <n v="1"/>
    <n v="0"/>
    <x v="2"/>
    <x v="0"/>
    <x v="0"/>
    <s v="London"/>
    <s v="CAD would like ACE to support an Art and Design Technology project which has relevance to the Olympic and Paralympic games.  The design concept had input from CentrePoint's trainees with disabilities and funding is crucial to the success of our overall vision prospering the Arts and under-represented artists."/>
  </r>
  <r>
    <n v="16925472"/>
    <s v=""/>
    <s v="Arts &amp; Business Yorkshire"/>
    <n v="1639844"/>
    <s v="Making the Business of Art a Success"/>
    <d v="2011-02-21T00:00:00"/>
    <n v="54400"/>
    <x v="0"/>
    <x v="0"/>
    <n v="54400"/>
    <n v="54400"/>
    <d v="2011-05-17T00:00:00"/>
    <x v="0"/>
    <s v="2011/2012"/>
    <s v="2011/2012"/>
    <s v="Lottery"/>
    <s v="Grants for the arts"/>
    <x v="0"/>
    <n v="1"/>
    <x v="0"/>
    <x v="5"/>
    <s v="Halifax"/>
    <s v="West Yorkshire"/>
    <s v="Calderdale"/>
    <d v="2011-06-13T00:00:00"/>
    <x v="1"/>
    <n v="1"/>
    <x v="0"/>
    <n v="12"/>
    <n v="0"/>
    <n v="0"/>
    <x v="5"/>
    <x v="6"/>
    <x v="6"/>
    <s v="Yorkshire"/>
    <s v="To Create a network of mutually beneficial and effective relationships with individuals and organisations across the arts and wider business world, including sponsorship, individual giving and philanthropy. Improve the governance, sustainability and research new business models for the arts in Yorkshire."/>
  </r>
  <r>
    <n v="16925679"/>
    <s v=""/>
    <s v="Companis"/>
    <n v="15048460"/>
    <s v="Companis Support June 2011 - September 2012"/>
    <d v="2011-02-20T00:00:00"/>
    <n v="25040"/>
    <x v="0"/>
    <x v="0"/>
    <n v="25040"/>
    <n v="25040"/>
    <d v="2011-05-04T00:00:00"/>
    <x v="0"/>
    <s v="2011/2012"/>
    <s v="2011/2012"/>
    <s v="Lottery"/>
    <s v="Grants for the arts"/>
    <x v="0"/>
    <n v="1"/>
    <x v="0"/>
    <x v="6"/>
    <s v="Birmingham, Edgbaston"/>
    <s v="West Midlands"/>
    <s v="Birmingham"/>
    <d v="2011-05-17T00:00:00"/>
    <x v="0"/>
    <n v="1"/>
    <x v="0"/>
    <n v="10"/>
    <n v="1"/>
    <n v="0"/>
    <x v="6"/>
    <x v="0"/>
    <x v="0"/>
    <s v="West Midlands"/>
    <s v="This application is to support Companis to target and reach new audiences through a marketing strategy and new programme strands. The application also supports the development of new national partnerships through an extensive schedule of meetings. All resulting in increased profile, resilience and sustainability."/>
  </r>
  <r>
    <n v="16925939"/>
    <s v=""/>
    <s v="The Tramshed Theatre Company"/>
    <n v="16925932"/>
    <s v="Project Inclusion"/>
    <d v="2011-02-21T00:00:00"/>
    <n v="9950"/>
    <x v="0"/>
    <x v="1"/>
    <n v="0"/>
    <n v="0"/>
    <d v="2011-04-05T00:00:00"/>
    <x v="0"/>
    <s v="2011/2012"/>
    <s v="2011/2012"/>
    <s v="Lottery"/>
    <s v="Grants for the arts"/>
    <x v="2"/>
    <s v=""/>
    <x v="0"/>
    <x v="1"/>
    <s v="Blackpool North and Cleveleys"/>
    <s v="Blackpool"/>
    <s v="Blackpool"/>
    <s v=""/>
    <x v="1"/>
    <n v="0"/>
    <x v="1"/>
    <n v="6"/>
    <n v="0"/>
    <n v="0"/>
    <x v="1"/>
    <x v="2"/>
    <x v="2"/>
    <s v="North West"/>
    <s v="Project Inclusion will allow our staff and volunteers to attend training at Chickenshed as only one staff member remains that was trained the `Chickenshed way¿.  Following training we will deliver a series of Outreach Projects in schools and adult learning facilities, allowing our volunteers to develop and lead activities."/>
  </r>
  <r>
    <n v="16926067"/>
    <s v=""/>
    <s v="London Sitar Ensemble"/>
    <n v="9563211"/>
    <s v="'MUSICAL EVOLUTION'"/>
    <d v="2011-02-18T00:00:00"/>
    <n v="4600"/>
    <x v="0"/>
    <x v="1"/>
    <n v="4600"/>
    <n v="0"/>
    <d v="2011-04-05T00:00:00"/>
    <x v="0"/>
    <s v="2011/2012"/>
    <s v="2011/2012"/>
    <s v="Lottery"/>
    <s v="Grants for the arts"/>
    <x v="2"/>
    <s v=""/>
    <x v="0"/>
    <x v="2"/>
    <s v="Croydon South"/>
    <s v="Greater London"/>
    <s v="Croydon"/>
    <s v=""/>
    <x v="0"/>
    <n v="0"/>
    <x v="1"/>
    <n v="7"/>
    <n v="0"/>
    <n v="0"/>
    <x v="2"/>
    <x v="4"/>
    <x v="4"/>
    <s v="London"/>
    <s v="We want to undertake a project `Musical Evolution¿ in which historical instruments popular in Europe during the Renaissance and Barouque periods ¿ the Lute, Archlute and Harpsichord will join with North Indian Sitars to create new music out of the sounds of the past and explore the two different musical worlds."/>
  </r>
  <r>
    <n v="16927127"/>
    <s v=""/>
    <s v="Hide and Seek Productions"/>
    <n v="11762184"/>
    <s v="Around Here, About Now"/>
    <d v="2011-02-21T00:00:00"/>
    <n v="199500"/>
    <x v="0"/>
    <x v="1"/>
    <n v="161850"/>
    <n v="0"/>
    <d v="2011-05-10T00:00:00"/>
    <x v="0"/>
    <s v="2011/2012"/>
    <s v="2011/2012"/>
    <s v="Lottery"/>
    <s v="Grants for the arts"/>
    <x v="1"/>
    <s v=""/>
    <x v="0"/>
    <x v="2"/>
    <s v="Holborn and St Pancras"/>
    <s v="Greater London"/>
    <s v="Camden"/>
    <s v=""/>
    <x v="1"/>
    <n v="0"/>
    <x v="0"/>
    <n v="11"/>
    <n v="1"/>
    <n v="0"/>
    <x v="2"/>
    <x v="3"/>
    <x v="3"/>
    <s v="London"/>
    <s v="Around Here, About Now is a tour fusing poetry, game design, digital engagement and live performance.  _x000a__x000a_In Edinburgh, Cambridge, Stratford-Upon-Avon, Bristol, and London, people will play together to create and translate a new poem in all the languages of their city. The voices of the city, joined."/>
  </r>
  <r>
    <n v="16928038"/>
    <s v=""/>
    <s v="Elizabeth Lenten"/>
    <n v="1782296"/>
    <s v="Eliza Carthy Band Neptune tour"/>
    <d v="2011-02-21T00:00:00"/>
    <n v="10000"/>
    <x v="0"/>
    <x v="0"/>
    <n v="0"/>
    <n v="0"/>
    <d v="2011-04-06T00:00:00"/>
    <x v="0"/>
    <s v="2011/2012"/>
    <s v="2011/2012"/>
    <s v="Lottery"/>
    <s v="Grants for the arts"/>
    <x v="2"/>
    <n v="2"/>
    <x v="1"/>
    <x v="7"/>
    <s v="South Holland and The Deepings"/>
    <s v="Lincolnshire"/>
    <s v="South Holland"/>
    <s v=""/>
    <x v="1"/>
    <n v="1"/>
    <x v="1"/>
    <n v="6"/>
    <n v="0"/>
    <n v="0"/>
    <x v="7"/>
    <x v="4"/>
    <x v="4"/>
    <s v="East Midlands"/>
    <s v="Our activity is a national UK tour to promote the new self-penned album called 'Neptune - in the stars'.  This is the first time Eliza has released an album on her own label .  Eliza will be performing with her band of 4 other musicians on the tour."/>
  </r>
  <r>
    <n v="16928126"/>
    <s v=""/>
    <s v="Warwickshire County Council"/>
    <n v="1636348"/>
    <s v="Fantastic Fun with Words: 2011 - 2012"/>
    <d v="2011-02-21T00:00:00"/>
    <n v="27458"/>
    <x v="0"/>
    <x v="0"/>
    <n v="27458"/>
    <n v="27458"/>
    <d v="2011-05-04T00:00:00"/>
    <x v="0"/>
    <s v="2011/2012"/>
    <s v="2011/2012"/>
    <s v="Lottery"/>
    <s v="Grants for the arts"/>
    <x v="0"/>
    <n v="1"/>
    <x v="0"/>
    <x v="6"/>
    <s v="Warwick and Leamington"/>
    <s v="Warwickshire"/>
    <s v="Warwick"/>
    <d v="2011-05-20T00:00:00"/>
    <x v="0"/>
    <n v="1"/>
    <x v="0"/>
    <n v="10"/>
    <n v="1"/>
    <n v="0"/>
    <x v="6"/>
    <x v="3"/>
    <x v="3"/>
    <s v="West Midlands"/>
    <s v="Fantastic Fun with Words: 2011 - 2012 will be a programme of reader development and writer development events and activities for communities in Warwickshire. It will focus on an annual festival of writing for children, families and adults and will be managed by Warwickshire Libraries."/>
  </r>
  <r>
    <n v="16928204"/>
    <s v=""/>
    <s v="Marsden Jazz Festival Ltd"/>
    <n v="1639385"/>
    <s v="The 20th Annual Marsden Jazz Festival 2011"/>
    <d v="2011-02-21T00:00:00"/>
    <n v="10000"/>
    <x v="0"/>
    <x v="0"/>
    <n v="10000"/>
    <n v="10000"/>
    <d v="2011-04-05T00:00:00"/>
    <x v="0"/>
    <s v="2011/2012"/>
    <s v="2011/2012"/>
    <s v="Lottery"/>
    <s v="Grants for the arts"/>
    <x v="2"/>
    <n v="1"/>
    <x v="0"/>
    <x v="5"/>
    <s v="Colne Valley"/>
    <s v="West Yorkshire"/>
    <s v="Kirklees"/>
    <d v="2011-05-03T00:00:00"/>
    <x v="1"/>
    <n v="1"/>
    <x v="1"/>
    <n v="6"/>
    <n v="0"/>
    <n v="0"/>
    <x v="5"/>
    <x v="4"/>
    <x v="4"/>
    <s v="Yorkshire"/>
    <s v="The 20th Marsden Jazz Festival (7th to 9th October 2011) will comprise around eighty events ¿ concerts, gigs, street entertainment, workshops and master classes - some ticketed, but a majority of them free. We will commission and premiere 2 new works and facilitate 2  &quot;all-star &quot; concerts to celebrate our 20th year."/>
  </r>
  <r>
    <n v="16928390"/>
    <s v=""/>
    <s v="Tom Clempson"/>
    <n v="1851643"/>
    <s v="Time to write"/>
    <d v="2011-02-21T00:00:00"/>
    <n v="6450"/>
    <x v="0"/>
    <x v="0"/>
    <n v="6450"/>
    <n v="6450"/>
    <d v="2011-04-12T00:00:00"/>
    <x v="0"/>
    <s v="2011/2012"/>
    <s v="2011/2012"/>
    <s v="Lottery"/>
    <s v="Grants for the arts"/>
    <x v="2"/>
    <n v="1"/>
    <x v="1"/>
    <x v="1"/>
    <s v="Altrincham and Sale West"/>
    <s v="Greater Manchester"/>
    <s v="Trafford"/>
    <d v="2011-04-19T00:00:00"/>
    <x v="1"/>
    <n v="1"/>
    <x v="1"/>
    <n v="7"/>
    <n v="0"/>
    <n v="0"/>
    <x v="1"/>
    <x v="3"/>
    <x v="3"/>
    <s v="North West"/>
    <s v="My activity is writing and promoting a novel for a prominently young adult male readership. It will be a follow up to my debut novel 'One Seriously Messed-Up Week: In the Otherwise Mundane and Uneventful Life of Jack Samsonite', which is being published by Atom on 02/06/2011"/>
  </r>
  <r>
    <n v="16929282"/>
    <s v=""/>
    <s v="Kinetika Bloco Ltd."/>
    <n v="16929275"/>
    <s v="Inner Vision"/>
    <d v="2011-02-22T00:00:00"/>
    <n v="26503"/>
    <x v="0"/>
    <x v="0"/>
    <n v="26503"/>
    <n v="26503"/>
    <d v="2011-05-05T00:00:00"/>
    <x v="0"/>
    <s v="2011/2012"/>
    <s v="2011/2012"/>
    <s v="Lottery"/>
    <s v="Grants for the arts"/>
    <x v="0"/>
    <n v="1"/>
    <x v="0"/>
    <x v="2"/>
    <s v="Bethnal Green and Bow"/>
    <s v="Greater London"/>
    <s v="Tower Hamlets"/>
    <d v="2011-05-19T00:00:00"/>
    <x v="0"/>
    <n v="1"/>
    <x v="0"/>
    <n v="10"/>
    <n v="1"/>
    <n v="0"/>
    <x v="2"/>
    <x v="5"/>
    <x v="5"/>
    <s v="London"/>
    <s v="Our project will work with young people aged 14-25 from disadvantaged backgrounds to explore the theme of Inner Vision through Kinetika Bloco Summer School with musicians, steel pan, drummers and dancers creating a large-scale integrated piece of performance for Notting Hill, The Thames Festival and other performances."/>
  </r>
  <r>
    <n v="16929664"/>
    <s v=""/>
    <s v="Gob Squad UK Ltd"/>
    <n v="1591722"/>
    <s v="Army of One"/>
    <d v="2011-02-21T00:00:00"/>
    <n v="36801"/>
    <x v="0"/>
    <x v="0"/>
    <n v="36801"/>
    <n v="36801"/>
    <d v="2011-05-04T00:00:00"/>
    <x v="0"/>
    <s v="2011/2012"/>
    <s v="2011/2012"/>
    <s v="Lottery"/>
    <s v="Grants for the arts"/>
    <x v="0"/>
    <n v="1"/>
    <x v="0"/>
    <x v="7"/>
    <s v="Nottingham South"/>
    <s v="Nottingham"/>
    <s v="Nottingham"/>
    <d v="2011-06-01T00:00:00"/>
    <x v="0"/>
    <n v="1"/>
    <x v="0"/>
    <n v="10"/>
    <n v="1"/>
    <n v="0"/>
    <x v="7"/>
    <x v="2"/>
    <x v="2"/>
    <s v="East Midlands"/>
    <s v="To research and develop a new work for international touring, Army Of One (working title), through four participatory workshops in Leicester, Bristol, Falmouth and London from June 2011 - June 2012."/>
  </r>
  <r>
    <n v="16929773"/>
    <s v=""/>
    <s v="Chalkfoot Theatre Arts"/>
    <n v="1387596"/>
    <s v="&quot;Running for Glory&quot; (working title)"/>
    <d v="2011-02-21T00:00:00"/>
    <n v="22581"/>
    <x v="0"/>
    <x v="0"/>
    <n v="22581"/>
    <n v="22581"/>
    <d v="2011-05-03T00:00:00"/>
    <x v="0"/>
    <s v="2011/2012"/>
    <s v="2011/2012"/>
    <s v="Lottery"/>
    <s v="Grants for the arts"/>
    <x v="0"/>
    <n v="1"/>
    <x v="0"/>
    <x v="4"/>
    <s v="South Thanet"/>
    <s v="Kent"/>
    <s v="Thanet"/>
    <d v="2011-05-24T00:00:00"/>
    <x v="0"/>
    <n v="1"/>
    <x v="0"/>
    <n v="10"/>
    <n v="1"/>
    <n v="0"/>
    <x v="4"/>
    <x v="2"/>
    <x v="2"/>
    <s v="South East"/>
    <s v="Touring south east rural and urban community venues in Spring 2012 with a new piece of theatre based on iconic athlete Eric Liddle¿s participation in the 1924 Olympics. As part of the process we will  research with professional athletes to discover the mindset and physicality of an Olympic runner."/>
  </r>
  <r>
    <n v="16929886"/>
    <s v=""/>
    <s v="Peak District Artisans"/>
    <n v="16929879"/>
    <s v="Peak District Artisans Young Artist of the Year"/>
    <d v="2011-02-21T00:00:00"/>
    <n v="2365"/>
    <x v="0"/>
    <x v="1"/>
    <n v="2365"/>
    <n v="0"/>
    <d v="2011-04-05T00:00:00"/>
    <x v="0"/>
    <s v="2011/2012"/>
    <s v="2011/2012"/>
    <s v="Lottery"/>
    <s v="Grants for the arts"/>
    <x v="2"/>
    <s v=""/>
    <x v="0"/>
    <x v="6"/>
    <s v="Staffordshire Moorlands"/>
    <s v="Staffordshire"/>
    <s v="Staffordshire Moorlands"/>
    <s v=""/>
    <x v="1"/>
    <n v="0"/>
    <x v="1"/>
    <n v="6"/>
    <n v="0"/>
    <n v="0"/>
    <x v="6"/>
    <x v="0"/>
    <x v="0"/>
    <s v="West Midlands"/>
    <s v="We are setting up an annual art competition for 16-19 year olds in the Peak District and surrounding areas.  The aim is to provide the winner with a taste of what life is like for a professional working artist through participation in our annual award winning show."/>
  </r>
  <r>
    <n v="16929962"/>
    <s v=""/>
    <s v="A Thousand Cranes"/>
    <n v="11331433"/>
    <s v="The Paper Washi Wish"/>
    <d v="2011-02-21T00:00:00"/>
    <n v="9516"/>
    <x v="0"/>
    <x v="0"/>
    <n v="9516"/>
    <n v="9516"/>
    <d v="2011-04-05T00:00:00"/>
    <x v="0"/>
    <s v="2011/2012"/>
    <s v="2011/2012"/>
    <s v="Lottery"/>
    <s v="Grants for the arts"/>
    <x v="2"/>
    <n v="1"/>
    <x v="0"/>
    <x v="2"/>
    <s v="Chipping Barnet"/>
    <s v="Greater London"/>
    <s v="Barnet"/>
    <d v="2011-04-21T00:00:00"/>
    <x v="1"/>
    <n v="1"/>
    <x v="1"/>
    <n v="6"/>
    <n v="0"/>
    <n v="0"/>
    <x v="2"/>
    <x v="2"/>
    <x v="2"/>
    <s v="London"/>
    <s v="To  undertake a national re tour of The Paper Washi Wish, an interactive theatre piece for 3-5 year olds_x000a_incorporating a paper making workshop . The piece is inspired by Japanese stories, traditional Japanese papertheatre - Kamishibai and papermaking. This tour is because of demand for the product incorporating  rural touring."/>
  </r>
  <r>
    <n v="16930112"/>
    <s v=""/>
    <s v="Beers.Lambert Contemporary Art"/>
    <n v="16930105"/>
    <s v="TRANSGRESSION Exhibition, Conference, Publication"/>
    <d v="2011-02-21T00:00:00"/>
    <n v="10000"/>
    <x v="0"/>
    <x v="1"/>
    <n v="0"/>
    <n v="0"/>
    <d v="2011-04-05T00:00:00"/>
    <x v="0"/>
    <s v="2011/2012"/>
    <s v="2011/2012"/>
    <s v="Lottery"/>
    <s v="Grants for the arts"/>
    <x v="2"/>
    <s v=""/>
    <x v="0"/>
    <x v="2"/>
    <s v="Holborn and St Pancras"/>
    <s v="Greater London"/>
    <s v="Camden"/>
    <s v=""/>
    <x v="1"/>
    <n v="0"/>
    <x v="1"/>
    <n v="6"/>
    <n v="0"/>
    <n v="0"/>
    <x v="2"/>
    <x v="0"/>
    <x v="0"/>
    <s v="London"/>
    <s v="In conjunction with the Conference on Aesthetics, Pornography &amp; Art by our partners, the University of Kent and the London Institute of Philosophy, we are curating an exhibition with an impassioned and polemical engagement with issues of sexuality and/or gender, accompanied by a performance/screening event and hard-cover publication."/>
  </r>
  <r>
    <n v="16930328"/>
    <s v=""/>
    <s v="Sheffield Contemporary Art Forum"/>
    <n v="1637766"/>
    <s v="Reviewing, developing and testing new models"/>
    <d v="2011-02-21T00:00:00"/>
    <n v="25008"/>
    <x v="0"/>
    <x v="0"/>
    <n v="25008"/>
    <n v="25008"/>
    <d v="2011-05-03T00:00:00"/>
    <x v="0"/>
    <s v="2011/2012"/>
    <s v="2011/2012"/>
    <s v="Lottery"/>
    <s v="Grants for the arts"/>
    <x v="0"/>
    <n v="1"/>
    <x v="0"/>
    <x v="5"/>
    <s v="Sheffield Central"/>
    <s v="South Yorkshire"/>
    <s v="Sheffield"/>
    <d v="2011-06-27T00:00:00"/>
    <x v="0"/>
    <n v="1"/>
    <x v="0"/>
    <n v="10"/>
    <n v="1"/>
    <n v="0"/>
    <x v="5"/>
    <x v="0"/>
    <x v="0"/>
    <s v="Yorkshire"/>
    <s v="SCAF is seeking funding to support four key areas of activity to help us move forward as an organisation:_x000a__x000a_1._x0009_Core organisational development_x000a_2._x0009_Activity review_x000a_3._x0009_Ambitious commissioning project for Sheffield Children¿s Festival 2012_x000a_4._x0009_Developing innovative digital marketing tools: an interactive Art Map App for mobile phones _x000a_"/>
  </r>
  <r>
    <n v="16933145"/>
    <s v=""/>
    <s v="Elaine Speight"/>
    <n v="6533496"/>
    <s v="Collective Encounter"/>
    <d v="2011-02-22T00:00:00"/>
    <n v="3800"/>
    <x v="0"/>
    <x v="0"/>
    <n v="3800"/>
    <n v="3800"/>
    <d v="2011-04-05T00:00:00"/>
    <x v="0"/>
    <s v="2011/2012"/>
    <s v="2011/2012"/>
    <s v="Lottery"/>
    <s v="Grants for the arts"/>
    <x v="2"/>
    <n v="1"/>
    <x v="1"/>
    <x v="1"/>
    <s v="Stretford and Urmston"/>
    <s v="Greater Manchester"/>
    <s v="Trafford"/>
    <d v="2011-04-14T00:00:00"/>
    <x v="0"/>
    <n v="1"/>
    <x v="1"/>
    <n v="6"/>
    <n v="1"/>
    <n v="0"/>
    <x v="1"/>
    <x v="5"/>
    <x v="5"/>
    <s v="North West"/>
    <s v="A participatory artwork, which will explore West Bromwich's sense of place, within the context of its current redevelopment. The project will use mobile media to connect diverse stakeholders in the future of West Bromwich, through the creation of a collective narrative and an interactive tour of the town centre."/>
  </r>
  <r>
    <n v="16933247"/>
    <s v=""/>
    <s v="Claire Carpenter-Thompson"/>
    <n v="1862733"/>
    <s v="Pandora's Box Project"/>
    <d v="2011-02-22T00:00:00"/>
    <n v="4575"/>
    <x v="0"/>
    <x v="1"/>
    <n v="0"/>
    <n v="0"/>
    <d v="2011-04-05T00:00:00"/>
    <x v="0"/>
    <s v="2011/2012"/>
    <s v="2011/2012"/>
    <s v="Lottery"/>
    <s v="Grants for the arts"/>
    <x v="2"/>
    <s v=""/>
    <x v="1"/>
    <x v="1"/>
    <s v="Bolton South East"/>
    <s v="Greater Manchester"/>
    <s v="Bolton"/>
    <s v=""/>
    <x v="1"/>
    <n v="0"/>
    <x v="1"/>
    <n v="6"/>
    <n v="1"/>
    <n v="0"/>
    <x v="1"/>
    <x v="0"/>
    <x v="0"/>
    <s v="Yorkshire"/>
    <s v="Contemporary exploration of the notion each person carries their own 'Pandora's Box'. Within which we keep hidden personal 'Evils, Sorrows, Diseases and Hard Labour'. Researched and Developed in the studio, culminating in my exhibition, with 'Pandora's boxes' to be filled by each audience member (possibly a tour)."/>
  </r>
  <r>
    <n v="16934246"/>
    <s v=""/>
    <s v="Riba East Midlands"/>
    <n v="1594546"/>
    <s v="Fifty 50 50 - An architectural adventure"/>
    <d v="2011-02-22T00:00:00"/>
    <n v="10000"/>
    <x v="0"/>
    <x v="1"/>
    <n v="0"/>
    <n v="0"/>
    <d v="2011-04-06T00:00:00"/>
    <x v="0"/>
    <s v="2011/2012"/>
    <s v="2011/2012"/>
    <s v="Lottery"/>
    <s v="Grants for the arts"/>
    <x v="2"/>
    <s v=""/>
    <x v="0"/>
    <x v="7"/>
    <s v="Lincoln"/>
    <s v="Lincolnshire"/>
    <s v="Lincoln"/>
    <s v=""/>
    <x v="1"/>
    <n v="0"/>
    <x v="1"/>
    <n v="6"/>
    <n v="0"/>
    <n v="0"/>
    <x v="7"/>
    <x v="0"/>
    <x v="0"/>
    <s v="East Midlands"/>
    <s v="We will be running art activities for 5-11 year olds alongside the RIBA East Midlands fifty50 exhibition as it tours the county shows of the East Midlands region throughout summer 2011. Artists will work with children to design their own buildings of the future."/>
  </r>
  <r>
    <n v="16934365"/>
    <s v=""/>
    <s v="Chester the Giant City CiC"/>
    <n v="16934358"/>
    <s v="William and Kate young artists project"/>
    <d v="2011-02-22T00:00:00"/>
    <n v="9500"/>
    <x v="0"/>
    <x v="1"/>
    <n v="0"/>
    <n v="0"/>
    <d v="2011-04-05T00:00:00"/>
    <x v="0"/>
    <s v="2011/2012"/>
    <s v="2011/2012"/>
    <s v="Lottery"/>
    <s v="Grants for the arts"/>
    <x v="2"/>
    <s v=""/>
    <x v="0"/>
    <x v="1"/>
    <s v="City of Chester"/>
    <s v="Cheshire"/>
    <s v="Cheshire West and Chester"/>
    <s v=""/>
    <x v="0"/>
    <n v="0"/>
    <x v="1"/>
    <n v="6"/>
    <n v="1"/>
    <n v="0"/>
    <x v="1"/>
    <x v="0"/>
    <x v="0"/>
    <s v="North West"/>
    <s v="Chester the Giant City engage a broad range of demographics (young-offenders, schools, residents) encouraging people to get involved in the art of Giant making for artisic purposes and participatory festivals and events. William and Kate Giants would launch the 2011 programme; a high-profile programme of events across Cheshire."/>
  </r>
  <r>
    <n v="16935419"/>
    <s v=""/>
    <s v="The Reader Organisation"/>
    <n v="13430038"/>
    <s v="Reading for Wellbeing Conference"/>
    <d v="2011-02-22T00:00:00"/>
    <n v="5000"/>
    <x v="0"/>
    <x v="0"/>
    <n v="5000"/>
    <n v="5000"/>
    <d v="2011-04-05T00:00:00"/>
    <x v="0"/>
    <s v="2011/2012"/>
    <s v="2011/2012"/>
    <s v="Lottery"/>
    <s v="Grants for the arts"/>
    <x v="2"/>
    <n v="1"/>
    <x v="0"/>
    <x v="1"/>
    <s v="Liverpool, Walton"/>
    <s v="Merseyside"/>
    <s v="Liverpool"/>
    <d v="2011-04-15T00:00:00"/>
    <x v="0"/>
    <n v="1"/>
    <x v="1"/>
    <n v="6"/>
    <n v="1"/>
    <n v="0"/>
    <x v="1"/>
    <x v="3"/>
    <x v="3"/>
    <s v="North West"/>
    <s v="Our annual conference is an opportunity for delegates to discover how they can take 'Get Into Reading' to their professional area and engage in future developments of the project. It will attract 250 people from different professions: health, education, social care, community, local authority, and criminal justice sectors."/>
  </r>
  <r>
    <n v="16936872"/>
    <s v=""/>
    <s v="Heart of Efford Community Partnership"/>
    <n v="10693581"/>
    <s v="Take A Part"/>
    <d v="2011-02-22T00:00:00"/>
    <n v="99775"/>
    <x v="0"/>
    <x v="0"/>
    <n v="99775"/>
    <n v="99775"/>
    <d v="2011-05-18T00:00:00"/>
    <x v="0"/>
    <s v="2011/2012"/>
    <s v="2011/2012"/>
    <s v="Lottery"/>
    <s v="Grants for the arts"/>
    <x v="0"/>
    <n v="1"/>
    <x v="0"/>
    <x v="3"/>
    <s v="Newton Abbot"/>
    <s v="Devon"/>
    <s v="Teignbridge"/>
    <d v="2011-06-06T00:00:00"/>
    <x v="0"/>
    <n v="1"/>
    <x v="0"/>
    <n v="12"/>
    <n v="0"/>
    <n v="0"/>
    <x v="3"/>
    <x v="0"/>
    <x v="0"/>
    <s v="South West"/>
    <s v="Take A Part works on arts in the public realm projects for areas high on the scales of social deprivation and directly within communities.  Socially engaged artists work across areas of health, green space, physical change and providing opportunities for young people, underpinning regeneration and supporting community cohesion across generations."/>
  </r>
  <r>
    <n v="16939955"/>
    <s v=""/>
    <s v="Jason Hynes"/>
    <n v="14495482"/>
    <s v="The Road"/>
    <d v="2011-02-22T00:00:00"/>
    <n v="6000"/>
    <x v="0"/>
    <x v="0"/>
    <n v="6000"/>
    <n v="6000"/>
    <d v="2011-04-05T00:00:00"/>
    <x v="0"/>
    <s v="2011/2012"/>
    <s v="2011/2012"/>
    <s v="Lottery"/>
    <s v="Grants for the arts"/>
    <x v="2"/>
    <n v="1"/>
    <x v="1"/>
    <x v="8"/>
    <s v="Middlesbrough"/>
    <s v="Middlesbrough"/>
    <s v="Middlesbrough"/>
    <d v="2011-04-15T00:00:00"/>
    <x v="1"/>
    <n v="1"/>
    <x v="1"/>
    <n v="6"/>
    <n v="1"/>
    <n v="0"/>
    <x v="8"/>
    <x v="0"/>
    <x v="0"/>
    <s v="North East"/>
    <s v="My activity is a photography exhibition about the road from Middlesbrough to Redcar built by unemployed workers in 1923._x000a_I intend to run an events program based around the exhibition to engage with the public and further my professional development."/>
  </r>
  <r>
    <n v="16940306"/>
    <s v=""/>
    <s v="Early Interventions"/>
    <n v="1585061"/>
    <s v="WRITING FOR WELL-BEING NETWORK FOR DORSET"/>
    <d v="2011-02-22T00:00:00"/>
    <n v="10000"/>
    <x v="0"/>
    <x v="0"/>
    <n v="10000"/>
    <n v="10000"/>
    <d v="2011-04-06T00:00:00"/>
    <x v="0"/>
    <s v="2011/2012"/>
    <s v="2011/2012"/>
    <s v="Lottery"/>
    <s v="Grants for the arts"/>
    <x v="2"/>
    <n v="1"/>
    <x v="0"/>
    <x v="3"/>
    <s v="North Dorset"/>
    <s v="Dorset"/>
    <s v="North Dorset"/>
    <d v="2011-05-03T00:00:00"/>
    <x v="0"/>
    <n v="1"/>
    <x v="1"/>
    <n v="6"/>
    <n v="0"/>
    <n v="0"/>
    <x v="3"/>
    <x v="3"/>
    <x v="3"/>
    <s v="South West"/>
    <s v="This pan-Dorset project coordinates, enhances and supports the existing work of self-managing creative writing groups by  providing training, masterclasses, supports author events and exhibitions and also develops new groups to include those in rural areas unable to access quality arts provision."/>
  </r>
  <r>
    <n v="16941217"/>
    <s v=""/>
    <s v="Jennifer Chevalier"/>
    <n v="16941214"/>
    <s v="The Kids' Culture Show"/>
    <d v="2011-02-23T00:00:00"/>
    <n v="30000"/>
    <x v="0"/>
    <x v="1"/>
    <n v="0"/>
    <n v="0"/>
    <d v="2011-05-17T00:00:00"/>
    <x v="0"/>
    <s v="2011/2012"/>
    <s v="2011/2012"/>
    <s v="Lottery"/>
    <s v="Grants for the arts"/>
    <x v="0"/>
    <s v=""/>
    <x v="1"/>
    <x v="4"/>
    <s v="Sevenoaks"/>
    <s v="Kent"/>
    <s v="Sevenoaks"/>
    <s v=""/>
    <x v="1"/>
    <n v="0"/>
    <x v="0"/>
    <n v="12"/>
    <n v="1"/>
    <n v="0"/>
    <x v="4"/>
    <x v="5"/>
    <x v="5"/>
    <s v="South East"/>
    <s v="My project is a children's arts review podcast that will seek to engage young people with their local arts scene and teach them the value of criticism. This activity will include work with young people and involve several art forms: literature, theatre, visual art, and more."/>
  </r>
  <r>
    <n v="16946864"/>
    <s v=""/>
    <s v="Tête à Tête Productions Ltd"/>
    <n v="1386105"/>
    <s v="Tete a Tete"/>
    <d v="2011-02-23T00:00:00"/>
    <n v="56700"/>
    <x v="0"/>
    <x v="0"/>
    <n v="56700"/>
    <n v="56700"/>
    <d v="2011-05-18T00:00:00"/>
    <x v="0"/>
    <s v="2011/2012"/>
    <s v="2011/2012"/>
    <s v="Lottery"/>
    <s v="Grants for the arts"/>
    <x v="0"/>
    <n v="1"/>
    <x v="0"/>
    <x v="2"/>
    <s v="Twickenham"/>
    <s v="Greater London"/>
    <s v="Richmond upon Thames"/>
    <d v="2011-05-27T00:00:00"/>
    <x v="0"/>
    <n v="1"/>
    <x v="0"/>
    <n v="12"/>
    <n v="1"/>
    <n v="0"/>
    <x v="2"/>
    <x v="4"/>
    <x v="4"/>
    <s v="London"/>
    <s v="The presentation and management of the 5th Tête à Tête: The Opera Festival, a celebration of new work, work in progress and experimental work in the field of opera, empowering artists to take risk and audiences to engage in the art form."/>
  </r>
  <r>
    <n v="16946966"/>
    <s v=""/>
    <s v="Idolrich TheatreRotto"/>
    <n v="1464116"/>
    <s v="FIELD OF ASPHODEL- The Persephone Story"/>
    <d v="2011-02-23T00:00:00"/>
    <n v="9773"/>
    <x v="0"/>
    <x v="1"/>
    <n v="9773"/>
    <n v="0"/>
    <d v="2011-04-06T00:00:00"/>
    <x v="0"/>
    <s v="2011/2012"/>
    <s v="2011/2012"/>
    <s v="Lottery"/>
    <s v="Grants for the arts"/>
    <x v="2"/>
    <s v=""/>
    <x v="0"/>
    <x v="4"/>
    <s v="Hastings and Rye"/>
    <s v="East Sussex"/>
    <s v="Hastings"/>
    <s v=""/>
    <x v="0"/>
    <n v="0"/>
    <x v="1"/>
    <n v="6"/>
    <n v="1"/>
    <n v="0"/>
    <x v="4"/>
    <x v="2"/>
    <x v="2"/>
    <s v="South East"/>
    <s v="We will premier the performance followed by discussion, for new, young adults/ adult audience in 4 South coast locations, using bewitching puppetry, light, shadow, figures, music, sung text and projected image. The show will unravel the Greek creation myth resonating with the accident at Chernobyl and planned nuclear energy future."/>
  </r>
  <r>
    <n v="16947177"/>
    <s v=""/>
    <s v="Menagerie Theatre Company"/>
    <n v="1666092"/>
    <s v="Hot/Soup"/>
    <d v="2011-02-22T00:00:00"/>
    <n v="69550"/>
    <x v="0"/>
    <x v="0"/>
    <n v="69550"/>
    <n v="69550"/>
    <d v="2011-05-03T00:00:00"/>
    <x v="0"/>
    <s v="2011/2012"/>
    <s v="2011/2012"/>
    <s v="Lottery"/>
    <s v="Grants for the arts"/>
    <x v="0"/>
    <n v="1"/>
    <x v="0"/>
    <x v="0"/>
    <s v="Cambridge"/>
    <s v="Cambridgeshire"/>
    <s v="Cambridge"/>
    <d v="2011-08-15T00:00:00"/>
    <x v="1"/>
    <n v="1"/>
    <x v="0"/>
    <n v="10"/>
    <n v="1"/>
    <n v="0"/>
    <x v="0"/>
    <x v="2"/>
    <x v="2"/>
    <s v="East"/>
    <s v="Produce The Hotbed New writing theatre festival in Cambridge in November 2011, and a full production of Egusi Soup, a new play by Janice Okoh, in conjunction with three regional partners and one London¿ based partner in March 2012."/>
  </r>
  <r>
    <n v="16947329"/>
    <s v=""/>
    <s v="Design4D"/>
    <n v="16947321"/>
    <s v="But Is It Art? Exhibition"/>
    <d v="2011-02-22T00:00:00"/>
    <n v="5000"/>
    <x v="0"/>
    <x v="1"/>
    <n v="0"/>
    <n v="0"/>
    <d v="2011-04-05T00:00:00"/>
    <x v="0"/>
    <s v="2011/2012"/>
    <s v="2011/2012"/>
    <s v="Lottery"/>
    <s v="Grants for the arts"/>
    <x v="2"/>
    <s v=""/>
    <x v="0"/>
    <x v="2"/>
    <s v="Lewisham, Deptford"/>
    <s v="Greater London"/>
    <s v="Lewisham"/>
    <s v=""/>
    <x v="1"/>
    <n v="0"/>
    <x v="1"/>
    <n v="6"/>
    <n v="1"/>
    <n v="0"/>
    <x v="2"/>
    <x v="0"/>
    <x v="0"/>
    <s v="London"/>
    <s v="A showcase of local artists within an unused shop in the centre of New Cross."/>
  </r>
  <r>
    <n v="16947405"/>
    <s v=""/>
    <s v="Green Candle Dance Company"/>
    <n v="1600689"/>
    <s v="Threads: Intergenerational performance project"/>
    <d v="2011-02-22T00:00:00"/>
    <n v="35000"/>
    <x v="0"/>
    <x v="1"/>
    <n v="35000"/>
    <n v="0"/>
    <d v="2011-05-18T00:00:00"/>
    <x v="0"/>
    <s v="2011/2012"/>
    <s v="2011/2012"/>
    <s v="Lottery"/>
    <s v="Grants for the arts"/>
    <x v="0"/>
    <s v=""/>
    <x v="0"/>
    <x v="2"/>
    <s v="Bethnal Green and Bow"/>
    <s v="Greater London"/>
    <s v="Tower Hamlets"/>
    <s v=""/>
    <x v="0"/>
    <n v="0"/>
    <x v="0"/>
    <n v="12"/>
    <n v="0"/>
    <n v="0"/>
    <x v="2"/>
    <x v="1"/>
    <x v="1"/>
    <s v="London"/>
    <s v="Creation and performance of 'Threads', an intergenerational production, involving a core of professional_x000a_performers working alongside children, young people and older adults in a dance theatre piece. .This will be_x000a_performed at the Oxford House Theatre in Bethnal Green and at the auditorium at Allen and Overy in Spitalfields"/>
  </r>
  <r>
    <n v="16947528"/>
    <s v=""/>
    <s v="Letchworth Town Centre Partnership"/>
    <n v="13847451"/>
    <s v="Letchworth Street Fest 2010"/>
    <d v="2011-02-22T00:00:00"/>
    <n v="7000"/>
    <x v="0"/>
    <x v="1"/>
    <n v="0"/>
    <n v="0"/>
    <d v="2011-04-05T00:00:00"/>
    <x v="0"/>
    <s v="2011/2012"/>
    <s v="2011/2012"/>
    <s v="Lottery"/>
    <s v="Grants for the arts"/>
    <x v="2"/>
    <s v=""/>
    <x v="0"/>
    <x v="0"/>
    <s v="North East Hertfordshire"/>
    <s v="Hertfordshire"/>
    <s v="North Hertfordshire"/>
    <s v=""/>
    <x v="1"/>
    <n v="0"/>
    <x v="1"/>
    <n v="6"/>
    <n v="1"/>
    <n v="0"/>
    <x v="0"/>
    <x v="5"/>
    <x v="5"/>
    <s v="East"/>
    <s v="A cacophany of sound, a visual feast and a myriad of entertainment on the streets of Letchworth Garden City as over 100 artistes perform to over 20,000 members of the public across eight stages in the town centre."/>
  </r>
  <r>
    <n v="16948674"/>
    <s v=""/>
    <s v="Irene Taylor Trust"/>
    <n v="1614630"/>
    <s v="A Bigger Sound"/>
    <d v="2011-02-23T00:00:00"/>
    <n v="30000"/>
    <x v="0"/>
    <x v="0"/>
    <n v="29724"/>
    <n v="29724"/>
    <d v="2011-06-01T00:00:00"/>
    <x v="0"/>
    <s v="2011/2012"/>
    <s v="2011/2012"/>
    <s v="Lottery"/>
    <s v="Grants for the arts"/>
    <x v="0"/>
    <n v="1"/>
    <x v="0"/>
    <x v="2"/>
    <s v="Vauxhall"/>
    <s v="Greater London"/>
    <s v="Lambeth"/>
    <d v="2011-06-09T00:00:00"/>
    <x v="1"/>
    <n v="1"/>
    <x v="0"/>
    <n v="14"/>
    <n v="0"/>
    <n v="0"/>
    <x v="2"/>
    <x v="5"/>
    <x v="5"/>
    <s v="London"/>
    <s v="Music in Prisons' planned activity involves working in conjunction with Rideout (Creative Arts for Rehabilitation) and the Royal Philharmonic Orchestra to deliver a cross-arts collaborative project with a group of approximately 30 adult male prisoners at HMP The Mount."/>
  </r>
  <r>
    <n v="16948800"/>
    <s v=""/>
    <s v="Cirque Bijou Productions"/>
    <n v="1630187"/>
    <s v="Step Up 2011"/>
    <d v="2011-02-22T00:00:00"/>
    <n v="23625"/>
    <x v="0"/>
    <x v="0"/>
    <n v="23625"/>
    <n v="23625"/>
    <d v="2011-05-18T00:00:00"/>
    <x v="0"/>
    <s v="2011/2012"/>
    <s v="2011/2012"/>
    <s v="Lottery"/>
    <s v="Grants for the arts"/>
    <x v="0"/>
    <n v="1"/>
    <x v="0"/>
    <x v="3"/>
    <s v="Bristol West"/>
    <s v="Bristol, City of"/>
    <s v="Bristol, City of"/>
    <d v="2011-06-06T00:00:00"/>
    <x v="0"/>
    <n v="1"/>
    <x v="0"/>
    <n v="12"/>
    <n v="0"/>
    <n v="0"/>
    <x v="3"/>
    <x v="5"/>
    <x v="5"/>
    <s v="South West"/>
    <s v="Step Up puts young people aged 14-25 in control of creation and production of new work for outdoor festivals and events, through provision of artistic, financial and production support and mentoring, working with new partners in Dorset and Cornwall, and new festivals in 2011._x000a_"/>
  </r>
  <r>
    <n v="16948893"/>
    <s v=""/>
    <s v="Rogue Theatre Company"/>
    <n v="1642762"/>
    <s v="Strategic Artistic Development"/>
    <d v="2011-02-22T00:00:00"/>
    <n v="9999"/>
    <x v="0"/>
    <x v="1"/>
    <n v="0"/>
    <n v="0"/>
    <d v="2011-04-06T00:00:00"/>
    <x v="0"/>
    <s v="2011/2012"/>
    <s v="2011/2012"/>
    <s v="Lottery"/>
    <s v="Grants for the arts"/>
    <x v="2"/>
    <s v=""/>
    <x v="0"/>
    <x v="3"/>
    <s v="Camborne and Redruth"/>
    <s v="Cornwall and Isles of Scilly"/>
    <s v="Cornwall"/>
    <s v=""/>
    <x v="1"/>
    <n v="0"/>
    <x v="1"/>
    <n v="6"/>
    <n v="0"/>
    <n v="0"/>
    <x v="3"/>
    <x v="2"/>
    <x v="2"/>
    <s v="South West"/>
    <s v="The activity consolidates a process of strategic artistic development creating a high quality preview show (¿The Dancer and The Devil¿) providing an opportunity for critical dialogue and a wide number of significant benefits.  This activity supports a tactical approach to our work increasing stability and sustainability whilst promoting our aims."/>
  </r>
  <r>
    <n v="16950525"/>
    <s v=""/>
    <s v="Vicki Bennett"/>
    <n v="1848533"/>
    <s v="¿Sleep¿ by Vicki Bennett"/>
    <d v="2011-02-23T00:00:00"/>
    <n v="9950"/>
    <x v="0"/>
    <x v="1"/>
    <n v="9950"/>
    <n v="0"/>
    <d v="2011-04-05T00:00:00"/>
    <x v="0"/>
    <s v="2011/2012"/>
    <s v="2011/2012"/>
    <s v="Lottery"/>
    <s v="Grants for the arts"/>
    <x v="2"/>
    <s v=""/>
    <x v="1"/>
    <x v="2"/>
    <s v="Battersea"/>
    <s v="Greater London"/>
    <s v="Wandsworth"/>
    <s v=""/>
    <x v="1"/>
    <n v="0"/>
    <x v="1"/>
    <n v="6"/>
    <n v="1"/>
    <n v="0"/>
    <x v="2"/>
    <x v="0"/>
    <x v="0"/>
    <s v="London"/>
    <s v="¿Sleep¿ is a new audio-visual installation consisting of many different seamless video loops of actors in films, shots where they are sleeping; to be presented as loops on tiny video monitors concealed into the architecture of cinemas. To be presented at AV Festival in March 2012."/>
  </r>
  <r>
    <n v="16951460"/>
    <s v=""/>
    <s v="Joanna Bird"/>
    <n v="16951458"/>
    <s v="Site-Specific Ceramics: Four Artists at the Soane"/>
    <d v="2011-02-23T00:00:00"/>
    <n v="54745"/>
    <x v="0"/>
    <x v="1"/>
    <n v="45833"/>
    <n v="0"/>
    <d v="2011-06-01T00:00:00"/>
    <x v="0"/>
    <s v="2011/2012"/>
    <s v="2011/2012"/>
    <s v="Lottery"/>
    <s v="Grants for the arts"/>
    <x v="0"/>
    <s v=""/>
    <x v="1"/>
    <x v="2"/>
    <s v="Brentford and Isleworth"/>
    <s v="Greater London"/>
    <s v="Hounslow"/>
    <s v=""/>
    <x v="1"/>
    <n v="0"/>
    <x v="0"/>
    <n v="14"/>
    <n v="0"/>
    <n v="0"/>
    <x v="2"/>
    <x v="0"/>
    <x v="0"/>
    <s v="London"/>
    <s v="Four important contemporary ceramic artists are invited to respond to the Sir John Soane Museum, London.  Site-specific installations within the collection will precipitate a greater understanding of ceramics and an alternative reading of the Soane¿s mission, of mutual benefit to local and international, regular and new Soane audiences."/>
  </r>
  <r>
    <n v="16951590"/>
    <s v=""/>
    <s v="Shireen Mula"/>
    <n v="16951588"/>
    <s v="Same Same by Shireen Mula"/>
    <d v="2011-02-23T00:00:00"/>
    <n v="10000"/>
    <x v="0"/>
    <x v="0"/>
    <n v="10000"/>
    <n v="10000"/>
    <d v="2011-04-05T00:00:00"/>
    <x v="0"/>
    <s v="2011/2012"/>
    <s v="2011/2012"/>
    <s v="Lottery"/>
    <s v="Grants for the arts"/>
    <x v="2"/>
    <n v="1"/>
    <x v="1"/>
    <x v="2"/>
    <s v="Camberwell and Peckham"/>
    <s v="Greater London"/>
    <s v="Southwark"/>
    <d v="2011-05-06T00:00:00"/>
    <x v="1"/>
    <n v="1"/>
    <x v="1"/>
    <n v="6"/>
    <n v="1"/>
    <n v="0"/>
    <x v="2"/>
    <x v="2"/>
    <x v="2"/>
    <s v="London"/>
    <s v="I am a mixed heritage playwright outputting my play SameSame for a 3 week run at Oval House Theatre. I am utilising this opportunity to significantly develop my professional practice as well as to engage diverse audiences. Project partners are Oval House Theatre and fanSHEN Theatre Company."/>
  </r>
  <r>
    <n v="16951669"/>
    <s v=""/>
    <s v="Ally Morton"/>
    <n v="16951667"/>
    <s v="Residency, collaboration and gallery networks"/>
    <d v="2011-02-23T00:00:00"/>
    <n v="1832"/>
    <x v="0"/>
    <x v="1"/>
    <n v="0"/>
    <n v="0"/>
    <d v="2011-04-05T00:00:00"/>
    <x v="0"/>
    <s v="2011/2012"/>
    <s v="2011/2012"/>
    <s v="Lottery"/>
    <s v="Grants for the arts"/>
    <x v="2"/>
    <s v=""/>
    <x v="1"/>
    <x v="8"/>
    <s v="Newcastle upon Tyne East"/>
    <s v="Tyne and Wear"/>
    <s v="Newcastle upon Tyne"/>
    <s v=""/>
    <x v="1"/>
    <n v="0"/>
    <x v="1"/>
    <n v="6"/>
    <n v="1"/>
    <n v="0"/>
    <x v="8"/>
    <x v="0"/>
    <x v="0"/>
    <s v="North East"/>
    <s v="I have partial funding for a one month residency at Can Serrat near Barcelona. I want to stay in October, collaborate with an artist who has worked as an artist there and have a few shows in November/December which will link galleries of the region together."/>
  </r>
  <r>
    <n v="16951936"/>
    <s v=""/>
    <s v="Nicky Swann"/>
    <n v="16951934"/>
    <s v="New Histories -  Songs from a Devon town"/>
    <d v="2011-02-23T00:00:00"/>
    <n v="3000"/>
    <x v="0"/>
    <x v="1"/>
    <n v="0"/>
    <n v="0"/>
    <d v="2011-04-06T00:00:00"/>
    <x v="0"/>
    <s v="2011/2012"/>
    <s v="2011/2012"/>
    <s v="Lottery"/>
    <s v="Grants for the arts"/>
    <x v="2"/>
    <s v=""/>
    <x v="1"/>
    <x v="3"/>
    <s v="Newton Abbot"/>
    <s v="Devon"/>
    <s v="Teignbridge"/>
    <s v=""/>
    <x v="0"/>
    <n v="0"/>
    <x v="1"/>
    <n v="6"/>
    <n v="1"/>
    <n v="0"/>
    <x v="3"/>
    <x v="4"/>
    <x v="4"/>
    <s v="South West"/>
    <s v="To write, record and manufacture a CD album inspired by history form my home town, Newton Abbot. To engage people locally, nationally and internationally, encouraging them to seek out their own local history and explore how it can be presented in an exciting, direct and accessible manner."/>
  </r>
  <r>
    <n v="16952436"/>
    <s v=""/>
    <s v="Bloc Projects Ltd"/>
    <n v="1639433"/>
    <s v="Bloc Projects -Exhibitions, Commissions, Education"/>
    <d v="2011-02-23T00:00:00"/>
    <n v="26500"/>
    <x v="0"/>
    <x v="0"/>
    <n v="26500"/>
    <n v="26500"/>
    <d v="2011-05-17T00:00:00"/>
    <x v="0"/>
    <s v="2011/2012"/>
    <s v="2011/2012"/>
    <s v="Lottery"/>
    <s v="Grants for the arts"/>
    <x v="0"/>
    <n v="1"/>
    <x v="0"/>
    <x v="5"/>
    <s v="Sheffield Central"/>
    <s v="South Yorkshire"/>
    <s v="Sheffield"/>
    <d v="2011-06-07T00:00:00"/>
    <x v="1"/>
    <n v="1"/>
    <x v="0"/>
    <n v="12"/>
    <n v="1"/>
    <n v="0"/>
    <x v="5"/>
    <x v="0"/>
    <x v="0"/>
    <s v="Yorkshire"/>
    <s v="We propose a programme of contemporary art activity including exhibitions, events, online discourse, billboard commissions, a residency, art sale and education project. Our programme emphasises supporting early - mid career artists locally, nationally and internationally at exciting stages in their careers."/>
  </r>
  <r>
    <n v="16952628"/>
    <s v=""/>
    <s v="Spent Ambition Theatre Company"/>
    <n v="16382266"/>
    <s v="Temp/Casual"/>
    <d v="2011-02-23T00:00:00"/>
    <n v="9989"/>
    <x v="0"/>
    <x v="0"/>
    <n v="9989"/>
    <n v="9989"/>
    <d v="2011-04-05T00:00:00"/>
    <x v="0"/>
    <s v="2011/2012"/>
    <s v="2011/2012"/>
    <s v="Lottery"/>
    <s v="Grants for the arts"/>
    <x v="2"/>
    <n v="1"/>
    <x v="0"/>
    <x v="1"/>
    <s v="Manchester, Withington"/>
    <s v="Greater Manchester"/>
    <s v="Manchester"/>
    <d v="2011-05-04T00:00:00"/>
    <x v="1"/>
    <n v="1"/>
    <x v="1"/>
    <n v="6"/>
    <n v="1"/>
    <n v="0"/>
    <x v="1"/>
    <x v="2"/>
    <x v="2"/>
    <s v="North West"/>
    <s v="The production of Temp/Casual, a new play written by Steve Timms and successfully produced last year, by Spent Ambition Theatre Company, for the 24/7 festival. To be developed, rehearsed and then performed at the Contact Theatre over five nights in spring 2011, in association with Salford University."/>
  </r>
  <r>
    <n v="16953224"/>
    <s v=""/>
    <s v="Seniors Voice Group"/>
    <n v="16953217"/>
    <s v="The Tree Cozy Project"/>
    <d v="2011-02-24T00:00:00"/>
    <n v="9885"/>
    <x v="0"/>
    <x v="0"/>
    <n v="9885"/>
    <n v="9885"/>
    <d v="2011-04-05T00:00:00"/>
    <x v="0"/>
    <s v="2011/2012"/>
    <s v="2011/2012"/>
    <s v="Lottery"/>
    <s v="Grants for the arts"/>
    <x v="2"/>
    <n v="1"/>
    <x v="0"/>
    <x v="1"/>
    <s v="Crewe and Nantwich"/>
    <s v="Cheshire"/>
    <s v="Cheshire East"/>
    <d v="2011-04-27T00:00:00"/>
    <x v="0"/>
    <n v="1"/>
    <x v="1"/>
    <n v="6"/>
    <n v="1"/>
    <n v="0"/>
    <x v="1"/>
    <x v="5"/>
    <x v="5"/>
    <s v="North West"/>
    <s v="Knitted tree sleeves, and lamp post banners, collectively made by the community will create an innovative interruption within an open space of a regeneration area. Designed, collaged and knitted together by many hands, young and old.  Our message - being creative and resourceful and our responsibility for caring for our environment"/>
  </r>
  <r>
    <n v="16954362"/>
    <s v=""/>
    <s v="Philip Baber"/>
    <n v="14979577"/>
    <s v="Cannon Magazine"/>
    <d v="2011-02-24T00:00:00"/>
    <n v="3545"/>
    <x v="0"/>
    <x v="1"/>
    <n v="3545"/>
    <n v="0"/>
    <d v="2011-04-06T00:00:00"/>
    <x v="0"/>
    <s v="2011/2012"/>
    <s v="2011/2012"/>
    <s v="Lottery"/>
    <s v="Grants for the arts"/>
    <x v="2"/>
    <s v=""/>
    <x v="1"/>
    <x v="4"/>
    <s v="Reigate"/>
    <s v="Surrey"/>
    <s v="Reigate and Banstead"/>
    <s v=""/>
    <x v="0"/>
    <n v="0"/>
    <x v="1"/>
    <n v="6"/>
    <n v="1"/>
    <n v="0"/>
    <x v="4"/>
    <x v="3"/>
    <x v="3"/>
    <s v="South East"/>
    <s v="Cannon is a literary publication for marginal writing. It explores the conceptual, ethical, and formal implications of publishing and proposes an alternative model in which the emphasis is on conversation not commerce, production not promotion."/>
  </r>
  <r>
    <n v="16954482"/>
    <s v=""/>
    <s v="Finger in the Pie Theatre Ltd"/>
    <n v="16954475"/>
    <s v="Waiting For Stanley"/>
    <d v="2011-02-24T00:00:00"/>
    <n v="4105"/>
    <x v="0"/>
    <x v="0"/>
    <n v="4105"/>
    <n v="4105"/>
    <d v="2011-04-05T00:00:00"/>
    <x v="0"/>
    <s v="2011/2012"/>
    <s v="2011/2012"/>
    <s v="Lottery"/>
    <s v="Grants for the arts"/>
    <x v="2"/>
    <n v="1"/>
    <x v="0"/>
    <x v="2"/>
    <s v="Enfield, Southgate"/>
    <s v="Greater London"/>
    <s v="Enfield"/>
    <d v="2011-05-09T00:00:00"/>
    <x v="1"/>
    <n v="1"/>
    <x v="1"/>
    <n v="6"/>
    <n v="1"/>
    <n v="0"/>
    <x v="2"/>
    <x v="2"/>
    <x v="2"/>
    <s v="London"/>
    <s v="Development phase for a solo clown and puppetry show based on true accounts. 1945  - a wife waits at a railway station for her husband to return from war. When he's not on the train she portrays her fears for him, and her own experiences of the Home Front."/>
  </r>
  <r>
    <n v="16955629"/>
    <s v=""/>
    <s v="St. Mary's After School Club Ltd"/>
    <n v="12916944"/>
    <s v="2 Da Stage Street Dance Classes"/>
    <d v="2011-02-24T00:00:00"/>
    <n v="5000"/>
    <x v="0"/>
    <x v="1"/>
    <n v="5000"/>
    <n v="0"/>
    <d v="2011-04-05T00:00:00"/>
    <x v="0"/>
    <s v="2011/2012"/>
    <s v="2011/2012"/>
    <s v="Lottery"/>
    <s v="Grants for the arts"/>
    <x v="2"/>
    <s v=""/>
    <x v="0"/>
    <x v="2"/>
    <s v="Brent Central"/>
    <s v="Greater London"/>
    <s v="Brent"/>
    <s v=""/>
    <x v="0"/>
    <n v="0"/>
    <x v="1"/>
    <n v="6"/>
    <n v="1"/>
    <n v="0"/>
    <x v="2"/>
    <x v="1"/>
    <x v="1"/>
    <s v="London"/>
    <s v="Our activity focuses on the development of children and young people from a deprived area who are interested in street dance. The dancers involved in our project will receive training from top choreographers in the country."/>
  </r>
  <r>
    <n v="16958050"/>
    <s v=""/>
    <s v="Full House Theatre Company"/>
    <n v="1588253"/>
    <s v="The Snow Dog: National Tour"/>
    <d v="2011-02-24T00:00:00"/>
    <n v="9930"/>
    <x v="0"/>
    <x v="0"/>
    <n v="9930"/>
    <n v="9930"/>
    <d v="2011-04-05T00:00:00"/>
    <x v="0"/>
    <s v="2011/2012"/>
    <s v="2011/2012"/>
    <s v="Lottery"/>
    <s v="Grants for the arts"/>
    <x v="2"/>
    <n v="1"/>
    <x v="0"/>
    <x v="0"/>
    <s v="Bedford"/>
    <s v="Bedfordshire"/>
    <s v="Bedford"/>
    <d v="2011-04-28T00:00:00"/>
    <x v="1"/>
    <n v="1"/>
    <x v="1"/>
    <n v="6"/>
    <n v="1"/>
    <n v="0"/>
    <x v="0"/>
    <x v="2"/>
    <x v="2"/>
    <s v="East"/>
    <s v="We are applying for funding to research, develop and create a new piece of theatre and to support the national tour of the production."/>
  </r>
  <r>
    <n v="16958258"/>
    <s v=""/>
    <s v="Heather Wastie"/>
    <n v="1860780"/>
    <s v="Brewers' Troupe - SNUG"/>
    <d v="2011-02-24T00:00:00"/>
    <n v="6000"/>
    <x v="0"/>
    <x v="1"/>
    <n v="0"/>
    <n v="0"/>
    <d v="2011-04-12T00:00:00"/>
    <x v="0"/>
    <s v="2011/2012"/>
    <s v="2011/2012"/>
    <s v="Lottery"/>
    <s v="Grants for the arts"/>
    <x v="2"/>
    <s v=""/>
    <x v="1"/>
    <x v="6"/>
    <s v="Wyre Forest"/>
    <s v="Worcestershire"/>
    <s v="Wyre Forest"/>
    <s v=""/>
    <x v="1"/>
    <n v="0"/>
    <x v="1"/>
    <n v="7"/>
    <n v="0"/>
    <n v="0"/>
    <x v="6"/>
    <x v="3"/>
    <x v="3"/>
    <s v="West Midlands"/>
    <s v="¿_x0009_Develop and stage, at 10 non-arts venues, a poetry piece about the culture and history of the British public house._x000a_¿_x0009_Foster interest in creative expression/performance poetry by promoting workshops and open mic opportunities in community settings._x000a_¿_x0009_Produce a business plan and raise the profile of Brewers¿ Troupe._x000a__x000a_"/>
  </r>
  <r>
    <n v="16958367"/>
    <s v=""/>
    <s v="Cruckton Art Group"/>
    <n v="16958360"/>
    <s v="Tuition of the Cruckton Art group in creative art"/>
    <d v="2011-02-24T00:00:00"/>
    <n v="1000"/>
    <x v="0"/>
    <x v="1"/>
    <n v="0"/>
    <n v="0"/>
    <d v="2011-04-05T00:00:00"/>
    <x v="0"/>
    <s v="2011/2012"/>
    <s v="2011/2012"/>
    <s v="Lottery"/>
    <s v="Grants for the arts"/>
    <x v="2"/>
    <s v=""/>
    <x v="0"/>
    <x v="6"/>
    <s v="Shrewsbury and Atcham"/>
    <s v="Shropshire"/>
    <s v="Shropshire"/>
    <s v=""/>
    <x v="1"/>
    <n v="0"/>
    <x v="1"/>
    <n v="6"/>
    <n v="1"/>
    <n v="0"/>
    <x v="6"/>
    <x v="0"/>
    <x v="0"/>
    <s v="West Midlands"/>
    <s v="The activity is the tuition of the Cruckton Art Group (comprising mainly retired people) in creative art (design and practice) in preparation and execution of an original work involving all members of the group. The focus of this work will be the village hall's 40th anniversary"/>
  </r>
  <r>
    <n v="16959378"/>
    <s v=""/>
    <s v="Sheffield Doc/fest"/>
    <n v="9976699"/>
    <s v="Ulrike and Eamon Compliant"/>
    <d v="2011-02-24T00:00:00"/>
    <n v="10000"/>
    <x v="0"/>
    <x v="0"/>
    <n v="10000"/>
    <n v="10000"/>
    <d v="2011-04-05T00:00:00"/>
    <x v="0"/>
    <s v="2011/2012"/>
    <s v="2011/2012"/>
    <s v="Lottery"/>
    <s v="Grants for the arts"/>
    <x v="2"/>
    <n v="1"/>
    <x v="0"/>
    <x v="5"/>
    <s v="Sheffield Central"/>
    <s v="South Yorkshire"/>
    <s v="Sheffield"/>
    <d v="2011-05-03T00:00:00"/>
    <x v="1"/>
    <n v="1"/>
    <x v="1"/>
    <n v="6"/>
    <n v="1"/>
    <n v="0"/>
    <x v="5"/>
    <x v="0"/>
    <x v="0"/>
    <s v="Yorkshire"/>
    <s v="Ulrike and Eamon Compliant is a walking piece exploring subjectivity in the streets, alleys and hidden rooms of the city of Sheffield. It invites audiences to become participants and interlocutors with the artists, to become part of an interactive narrative, and of Sheffield Doc/Fest¿s first live art project."/>
  </r>
  <r>
    <n v="16959488"/>
    <s v=""/>
    <s v="Baz Productions LLP"/>
    <n v="16959481"/>
    <s v="Macbeth"/>
    <d v="2011-02-24T00:00:00"/>
    <n v="18123"/>
    <x v="0"/>
    <x v="1"/>
    <n v="18123"/>
    <n v="0"/>
    <d v="2011-05-18T00:00:00"/>
    <x v="0"/>
    <s v="2011/2012"/>
    <s v="2011/2012"/>
    <s v="Lottery"/>
    <s v="Grants for the arts"/>
    <x v="0"/>
    <s v=""/>
    <x v="0"/>
    <x v="2"/>
    <s v="Camberwell and Peckham"/>
    <s v="Greater London"/>
    <s v="Southwark"/>
    <s v=""/>
    <x v="0"/>
    <n v="0"/>
    <x v="0"/>
    <n v="12"/>
    <n v="1"/>
    <n v="0"/>
    <x v="2"/>
    <x v="2"/>
    <x v="2"/>
    <s v="London"/>
    <s v="Our activity consists of a three week run of Macbeth at St Andrew's Crypt in Holborn, in October and November 2011. Alongside this, we are running education workshops for schools and colleges in South London."/>
  </r>
  <r>
    <n v="16960692"/>
    <s v=""/>
    <s v="Swinton Lock Activity Centre"/>
    <n v="1639559"/>
    <s v="Step Up In Swinton"/>
    <d v="2011-02-24T00:00:00"/>
    <n v="39000"/>
    <x v="0"/>
    <x v="0"/>
    <n v="39000"/>
    <n v="39000"/>
    <d v="2011-05-17T00:00:00"/>
    <x v="0"/>
    <s v="2011/2012"/>
    <s v="2011/2012"/>
    <s v="Lottery"/>
    <s v="Grants for the arts"/>
    <x v="0"/>
    <n v="1"/>
    <x v="0"/>
    <x v="5"/>
    <s v="Wentworth and Dearne"/>
    <s v="South Yorkshire"/>
    <s v="Rotherham"/>
    <d v="2011-06-03T00:00:00"/>
    <x v="1"/>
    <n v="1"/>
    <x v="0"/>
    <n v="12"/>
    <n v="1"/>
    <n v="0"/>
    <x v="5"/>
    <x v="5"/>
    <x v="5"/>
    <s v="Yorkshire"/>
    <s v="Support to local artists with studios to rent, exhibition space, opportunities to gain sessional tutor work and development of artists network, provision of wide range of creative activities for 'disaffected' children and young people and unemployed or older adults. Increasing the number of disabled people able to use project."/>
  </r>
  <r>
    <n v="16961591"/>
    <s v=""/>
    <s v="Anne-Laure Dizengremel"/>
    <n v="16961589"/>
    <s v="3Rs: Reclaimed, Recycled, Raw Sculpture Trail"/>
    <d v="2011-02-24T00:00:00"/>
    <n v="9500"/>
    <x v="0"/>
    <x v="1"/>
    <n v="0"/>
    <n v="0"/>
    <d v="2011-04-06T00:00:00"/>
    <x v="0"/>
    <s v="2011/2012"/>
    <s v="2011/2012"/>
    <s v="Lottery"/>
    <s v="Grants for the arts"/>
    <x v="2"/>
    <s v=""/>
    <x v="1"/>
    <x v="7"/>
    <s v="Grantham and Stamford"/>
    <s v="Lincolnshire"/>
    <s v="South Kesteven"/>
    <s v=""/>
    <x v="0"/>
    <n v="0"/>
    <x v="1"/>
    <n v="6"/>
    <n v="1"/>
    <n v="0"/>
    <x v="7"/>
    <x v="0"/>
    <x v="0"/>
    <s v="East Midlands"/>
    <s v="This activity is in a rural setting, focusing on offering a national art mentoring opportunity to fine art students and emerging artists using sustainable materials, soliciting local involvement from hard to reach, special needs (isolated) group resulting in a annual, rural sculpture trail."/>
  </r>
  <r>
    <n v="16961728"/>
    <s v=""/>
    <s v="Jayne West"/>
    <n v="1784050"/>
    <s v="MANUFACTURED ... (working title)"/>
    <d v="2011-02-24T00:00:00"/>
    <n v="10000"/>
    <x v="0"/>
    <x v="1"/>
    <n v="0"/>
    <n v="0"/>
    <d v="2011-04-13T00:00:00"/>
    <x v="0"/>
    <s v="2011/2012"/>
    <s v="2011/2012"/>
    <s v="Lottery"/>
    <s v="Grants for the arts"/>
    <x v="2"/>
    <s v=""/>
    <x v="1"/>
    <x v="7"/>
    <s v="Northampton North"/>
    <s v="Northamptonshire"/>
    <s v="Northampton"/>
    <s v=""/>
    <x v="0"/>
    <n v="0"/>
    <x v="1"/>
    <n v="7"/>
    <n v="0"/>
    <n v="0"/>
    <x v="7"/>
    <x v="0"/>
    <x v="0"/>
    <s v="East Midlands"/>
    <s v="A documentary photographic (book) project which will explore two 'Made in Northamptonshire' cultural activities. 1; A Royal Theatre production from their Made in Northampton season 2011, and 2; documentation of the expansion of the Adrenaline Alley facility for young people."/>
  </r>
  <r>
    <n v="16961827"/>
    <s v=""/>
    <s v="Thomas Dowdeswell"/>
    <n v="16961825"/>
    <s v="Regeneration:Unity and Division-2012 Olympiad"/>
    <d v="2011-02-24T00:00:00"/>
    <n v="18562"/>
    <x v="0"/>
    <x v="1"/>
    <n v="0"/>
    <n v="0"/>
    <d v="2011-05-18T00:00:00"/>
    <x v="0"/>
    <s v="2011/2012"/>
    <s v="2011/2012"/>
    <s v="Lottery"/>
    <s v="Grants for the arts"/>
    <x v="0"/>
    <s v=""/>
    <x v="1"/>
    <x v="3"/>
    <s v="Bristol West"/>
    <s v="Bristol, City of"/>
    <s v="Bristol, City of"/>
    <s v=""/>
    <x v="0"/>
    <n v="0"/>
    <x v="0"/>
    <n v="12"/>
    <n v="1"/>
    <n v="0"/>
    <x v="3"/>
    <x v="0"/>
    <x v="0"/>
    <s v="South West"/>
    <s v="The production of fourteen paintings and two sculptures which address the difficulties faced in preparing for the Olympics during times of economic and social discord whilst also celebrating the events themselves and the cultural, social, economic and environmental legacy which we can create through a positive 2012 Olympic Games."/>
  </r>
  <r>
    <n v="16962071"/>
    <s v=""/>
    <s v="Surrey Festival Choir"/>
    <n v="8524919"/>
    <s v="Surrey Festival Choir Concert - Brahms' Requiem"/>
    <d v="2011-02-24T00:00:00"/>
    <n v="3300"/>
    <x v="0"/>
    <x v="1"/>
    <n v="0"/>
    <n v="0"/>
    <d v="2011-04-06T00:00:00"/>
    <x v="0"/>
    <s v="2011/2012"/>
    <s v="2011/2012"/>
    <s v="Lottery"/>
    <s v="Grants for the arts"/>
    <x v="2"/>
    <s v=""/>
    <x v="0"/>
    <x v="4"/>
    <s v="Mole Valley"/>
    <s v="Surrey"/>
    <s v="Guildford"/>
    <s v=""/>
    <x v="1"/>
    <n v="0"/>
    <x v="1"/>
    <n v="6"/>
    <n v="1"/>
    <n v="0"/>
    <x v="4"/>
    <x v="4"/>
    <x v="4"/>
    <s v="South East"/>
    <s v="Within the Guildford Summer Festival, we will stage a performance with Guildford Philharmonic Orchestra of Brahms' Requiem in Guildford Cathedral on 9th July 2011.  We help singers to develop their vocal, sight-reading and interpretative skills and encourage young singers to join the choir with no enrolment fee."/>
  </r>
  <r>
    <n v="16962144"/>
    <s v=""/>
    <s v="Heather Ring"/>
    <n v="14015867"/>
    <s v="The London Bridge Physic Garden"/>
    <d v="2011-02-24T00:00:00"/>
    <n v="9500"/>
    <x v="0"/>
    <x v="1"/>
    <n v="0"/>
    <n v="0"/>
    <d v="2011-04-12T00:00:00"/>
    <x v="0"/>
    <s v="2011/2012"/>
    <s v="2011/2012"/>
    <s v="Lottery"/>
    <s v="Grants for the arts"/>
    <x v="2"/>
    <s v=""/>
    <x v="1"/>
    <x v="2"/>
    <s v="Hackney South and Shoreditch"/>
    <s v="Greater London"/>
    <s v="Hackney"/>
    <s v=""/>
    <x v="0"/>
    <n v="0"/>
    <x v="1"/>
    <n v="7"/>
    <n v="0"/>
    <n v="0"/>
    <x v="2"/>
    <x v="5"/>
    <x v="5"/>
    <s v="London"/>
    <s v="The London Bridge Physic Garden - a pop-up apothecary of medicinal plants and summer festival. A public platform for dialogues that link art and urbanism, gardens and plants, and medicine and wellbeing. The garden will be a social space and artistic platform, hosting varied work including performances, workshops and events."/>
  </r>
  <r>
    <n v="16962297"/>
    <s v=""/>
    <s v="Guy Tarrant"/>
    <n v="16398393"/>
    <s v="'Resistant Materials' display Cabinet construction"/>
    <d v="2011-02-25T00:00:00"/>
    <n v="1000"/>
    <x v="0"/>
    <x v="1"/>
    <n v="1000"/>
    <n v="0"/>
    <d v="2011-04-06T00:00:00"/>
    <x v="0"/>
    <s v="2011/2012"/>
    <s v="2011/2012"/>
    <s v="Lottery"/>
    <s v="Grants for the arts"/>
    <x v="2"/>
    <s v=""/>
    <x v="1"/>
    <x v="4"/>
    <s v="Dartford"/>
    <s v="Kent"/>
    <s v="Dartford"/>
    <s v=""/>
    <x v="0"/>
    <n v="0"/>
    <x v="1"/>
    <n v="6"/>
    <n v="1"/>
    <n v="0"/>
    <x v="4"/>
    <x v="0"/>
    <x v="0"/>
    <s v="South East"/>
    <s v="My activity involves support towards showing my work as a lead artists at a large Arts Centre. The nature of my work involves exhibiting found objects relating to school pupil resistances. The exhibition itself concerns play with regard to social rules and cultural regulations."/>
  </r>
  <r>
    <n v="16963323"/>
    <s v=""/>
    <s v="Holton Lee"/>
    <n v="1623494"/>
    <s v="Disability Arts at Holton Lee"/>
    <d v="2011-02-24T00:00:00"/>
    <n v="85584"/>
    <x v="0"/>
    <x v="1"/>
    <n v="85584"/>
    <n v="0"/>
    <d v="2011-05-31T00:00:00"/>
    <x v="0"/>
    <s v="2011/2012"/>
    <s v="2011/2012"/>
    <s v="Lottery"/>
    <s v="Grants for the arts"/>
    <x v="0"/>
    <s v=""/>
    <x v="0"/>
    <x v="3"/>
    <s v="Mid Dorset and North Poole"/>
    <s v="Dorset"/>
    <s v="Purbeck"/>
    <s v=""/>
    <x v="0"/>
    <n v="0"/>
    <x v="0"/>
    <n v="14"/>
    <n v="0"/>
    <n v="0"/>
    <x v="3"/>
    <x v="0"/>
    <x v="0"/>
    <s v="South West"/>
    <s v="We are seeking funding to support the development of our artistic programme, focusing on promoting disability arts through nurturing deaf and disabled artists; building audiences (online and through exhibitions) and developing new partnerships."/>
  </r>
  <r>
    <n v="16966708"/>
    <s v=""/>
    <s v="Crow Theatre"/>
    <n v="16966701"/>
    <s v="Crowd"/>
    <d v="2011-02-25T00:00:00"/>
    <n v="1428"/>
    <x v="0"/>
    <x v="1"/>
    <n v="0"/>
    <n v="0"/>
    <d v="2011-04-05T00:00:00"/>
    <x v="0"/>
    <s v="2011/2012"/>
    <s v="2011/2012"/>
    <s v="Lottery"/>
    <s v="Grants for the arts"/>
    <x v="2"/>
    <s v=""/>
    <x v="0"/>
    <x v="2"/>
    <s v="Streatham"/>
    <s v="Greater London"/>
    <s v="Lambeth"/>
    <s v=""/>
    <x v="0"/>
    <n v="0"/>
    <x v="1"/>
    <n v="6"/>
    <n v="1"/>
    <n v="0"/>
    <x v="2"/>
    <x v="2"/>
    <x v="2"/>
    <s v="London"/>
    <s v="People from different groups and backgrounds participating in the development of a piece of Theatre, to be performed as part of the Wandsworth Arts Festival. The groups include young people, ethnic minorities, people from disadvantage backgrounds, with learning difficulties and poor mental health. They will work with experienced theatre practitioners."/>
  </r>
  <r>
    <n v="16966816"/>
    <s v=""/>
    <s v="David Rosenberg"/>
    <n v="1443426"/>
    <s v="Electric Hotel (touring)"/>
    <d v="2011-02-25T00:00:00"/>
    <n v="49063"/>
    <x v="0"/>
    <x v="0"/>
    <n v="49063"/>
    <n v="49063"/>
    <d v="2011-05-10T00:00:00"/>
    <x v="0"/>
    <s v="2011/2012"/>
    <s v="2011/2012"/>
    <s v="Lottery"/>
    <s v="Grants for the arts"/>
    <x v="1"/>
    <n v="1"/>
    <x v="1"/>
    <x v="2"/>
    <s v="Battersea"/>
    <s v="Greater London"/>
    <s v="Wandsworth"/>
    <d v="2011-05-23T00:00:00"/>
    <x v="1"/>
    <n v="1"/>
    <x v="0"/>
    <n v="11"/>
    <n v="1"/>
    <n v="0"/>
    <x v="2"/>
    <x v="2"/>
    <x v="2"/>
    <s v="London"/>
    <s v="David Rosenberg is seeking funding  for a UK tour of Electric Hotel in summer 2011. This will be produced by Fuel. This follows a successful tour in 2010 which reached an audience of over 15,000."/>
  </r>
  <r>
    <n v="16968558"/>
    <s v=""/>
    <s v="Contact Theatre"/>
    <n v="1387398"/>
    <s v="Contacting the World &amp; Digital Development"/>
    <d v="2011-02-25T00:00:00"/>
    <n v="98880"/>
    <x v="0"/>
    <x v="0"/>
    <n v="98880"/>
    <n v="98880"/>
    <d v="2011-05-17T00:00:00"/>
    <x v="0"/>
    <s v="2011/2012"/>
    <s v="2011/2012"/>
    <s v="Lottery"/>
    <s v="Grants for the arts"/>
    <x v="0"/>
    <n v="3"/>
    <x v="0"/>
    <x v="1"/>
    <s v="Manchester Central"/>
    <s v="Greater Manchester"/>
    <s v="Manchester"/>
    <d v="2011-06-06T00:00:00"/>
    <x v="0"/>
    <n v="1"/>
    <x v="0"/>
    <n v="12"/>
    <n v="1"/>
    <n v="0"/>
    <x v="1"/>
    <x v="2"/>
    <x v="2"/>
    <s v="North West"/>
    <s v="A programme of intercultural dialogue, creative development and capacity building for young people in local and global communities. We will facilitate an international theatre collaboration for 100 young artists, increase participation from local schools and groups and develop Contact as a world-class hub for creative digital collaboration."/>
  </r>
  <r>
    <n v="16968710"/>
    <s v=""/>
    <s v="James Taylor Gallery"/>
    <n v="16968702"/>
    <s v="Artist Projects"/>
    <d v="2011-02-25T00:00:00"/>
    <n v="10000"/>
    <x v="0"/>
    <x v="1"/>
    <n v="0"/>
    <n v="0"/>
    <d v="2011-04-12T00:00:00"/>
    <x v="0"/>
    <s v="2011/2012"/>
    <s v="2011/2012"/>
    <s v="Lottery"/>
    <s v="Grants for the arts"/>
    <x v="2"/>
    <s v=""/>
    <x v="0"/>
    <x v="2"/>
    <s v="Hackney South and Shoreditch"/>
    <s v="Greater London"/>
    <s v="Hackney"/>
    <s v=""/>
    <x v="1"/>
    <n v="0"/>
    <x v="1"/>
    <n v="7"/>
    <n v="0"/>
    <n v="0"/>
    <x v="2"/>
    <x v="0"/>
    <x v="0"/>
    <s v="London"/>
    <s v="We are applying for funding to develop an  artist-focused programme of parallel artists projects at the James Taylor Gallery. This will manifest itself as several exhibitions, screening and talks."/>
  </r>
  <r>
    <n v="16969057"/>
    <s v=""/>
    <s v="Elizabeth Wewiora"/>
    <n v="16969055"/>
    <s v="Environmental Hubs/ Allotment Diaries"/>
    <d v="2011-02-25T00:00:00"/>
    <n v="3780"/>
    <x v="0"/>
    <x v="0"/>
    <n v="3780"/>
    <n v="3780"/>
    <d v="2011-04-05T00:00:00"/>
    <x v="0"/>
    <s v="2011/2012"/>
    <s v="2011/2012"/>
    <s v="Lottery"/>
    <s v="Grants for the arts"/>
    <x v="2"/>
    <n v="1"/>
    <x v="1"/>
    <x v="1"/>
    <s v="Manchester, Withington"/>
    <s v="Greater Manchester"/>
    <s v="Manchester"/>
    <d v="2011-04-15T00:00:00"/>
    <x v="1"/>
    <n v="1"/>
    <x v="1"/>
    <n v="6"/>
    <n v="1"/>
    <n v="0"/>
    <x v="1"/>
    <x v="0"/>
    <x v="0"/>
    <s v="North West"/>
    <s v="Allotments represent society; issues of life, death, inevitable change. The project, which includes R&amp;D for new work and an artist residency, will be a means of communication, creating a voice for allotment communities and engaging audiences with this often-unknown environment, whilst celebrating those who already exist within it."/>
  </r>
  <r>
    <n v="16969208"/>
    <s v=""/>
    <s v="Stickleback Plasticus"/>
    <n v="7140261"/>
    <s v="Cat Litter"/>
    <d v="2011-02-25T00:00:00"/>
    <n v="7417"/>
    <x v="0"/>
    <x v="1"/>
    <n v="7417"/>
    <n v="0"/>
    <d v="2011-04-06T00:00:00"/>
    <x v="0"/>
    <s v="2011/2012"/>
    <s v="2011/2012"/>
    <s v="Lottery"/>
    <s v="Grants for the arts"/>
    <x v="2"/>
    <s v=""/>
    <x v="0"/>
    <x v="3"/>
    <s v="Bristol West"/>
    <s v="Bristol, City of"/>
    <s v="Bristol, City of"/>
    <s v=""/>
    <x v="0"/>
    <n v="0"/>
    <x v="1"/>
    <n v="6"/>
    <n v="1"/>
    <n v="0"/>
    <x v="3"/>
    <x v="2"/>
    <x v="2"/>
    <s v="South West"/>
    <s v="Cat Litter is a street arts production. We are applying for funding to create and rehearse a new show, ready for performance in Spring/Summer 2010. It is aimed at a family audience and for performance at street arts, theatre and puppet festivals both nationally and internationally."/>
  </r>
  <r>
    <n v="16969388"/>
    <s v=""/>
    <s v="Landkey Primary School"/>
    <n v="16969381"/>
    <s v="Bringing multicultural diversity to our community"/>
    <d v="2011-02-25T00:00:00"/>
    <n v="5000"/>
    <x v="0"/>
    <x v="1"/>
    <n v="0"/>
    <n v="0"/>
    <d v="2011-04-06T00:00:00"/>
    <x v="0"/>
    <s v="2011/2012"/>
    <s v="2011/2012"/>
    <s v="Lottery"/>
    <s v="Grants for the arts"/>
    <x v="2"/>
    <s v=""/>
    <x v="0"/>
    <x v="3"/>
    <s v="North Devon"/>
    <s v="Devon"/>
    <s v="North Devon"/>
    <s v=""/>
    <x v="0"/>
    <n v="0"/>
    <x v="1"/>
    <n v="6"/>
    <n v="1"/>
    <n v="0"/>
    <x v="3"/>
    <x v="5"/>
    <x v="5"/>
    <s v="South West"/>
    <s v="The project will involve working with a local artist to bring multiculturalism and celebrate diversity within our village community. Activities form the backbone of our multiculture week and will include creating a mural, a sculpture and making multicultural instruments for our children and the wider community to access and enjoy."/>
  </r>
  <r>
    <n v="16969461"/>
    <s v=""/>
    <s v="Worcestershire Contemporary Artists"/>
    <n v="12070330"/>
    <s v="Unification"/>
    <d v="2011-02-25T00:00:00"/>
    <n v="5000"/>
    <x v="0"/>
    <x v="0"/>
    <n v="5000"/>
    <n v="5000"/>
    <d v="2011-04-12T00:00:00"/>
    <x v="0"/>
    <s v="2011/2012"/>
    <s v="2011/2012"/>
    <s v="Lottery"/>
    <s v="Grants for the arts"/>
    <x v="2"/>
    <n v="1"/>
    <x v="0"/>
    <x v="6"/>
    <s v="West Worcestershire"/>
    <s v="Worcestershire"/>
    <s v="Malvern Hills"/>
    <d v="2011-05-11T00:00:00"/>
    <x v="1"/>
    <n v="1"/>
    <x v="1"/>
    <n v="7"/>
    <n v="0"/>
    <n v="0"/>
    <x v="6"/>
    <x v="0"/>
    <x v="0"/>
    <s v="West Midlands"/>
    <s v="An exhibition of Contemporary Art influenced by Science. The exhibition will co-incide with the Cheltenham Science Festival. 3 selected  artists will exhibit work on themes of science and the relationship of Art and Science."/>
  </r>
  <r>
    <n v="16969579"/>
    <s v=""/>
    <s v="Tara"/>
    <n v="1386552"/>
    <s v="GLOBAL VISIONS"/>
    <d v="2011-02-25T00:00:00"/>
    <n v="50000"/>
    <x v="0"/>
    <x v="0"/>
    <n v="50000"/>
    <n v="50000"/>
    <d v="2011-05-18T00:00:00"/>
    <x v="0"/>
    <s v="2011/2012"/>
    <s v="2011/2012"/>
    <s v="Lottery"/>
    <s v="Grants for the arts"/>
    <x v="0"/>
    <n v="1"/>
    <x v="0"/>
    <x v="2"/>
    <s v="Tooting"/>
    <s v="Greater London"/>
    <s v="Wandsworth"/>
    <d v="2011-05-24T00:00:00"/>
    <x v="0"/>
    <n v="1"/>
    <x v="0"/>
    <n v="12"/>
    <n v="1"/>
    <n v="0"/>
    <x v="2"/>
    <x v="2"/>
    <x v="2"/>
    <s v="London"/>
    <s v="GLOBAL VISIONS - where East meets West. Tara Arts aim to develop 3 theatre projects exploring faith in the 21st century: Phoenix Rising - Gandhi in South Africa, The Mysteries and The Garden of the Assassins. Each of the projects is driven by artistic excellence, achieved through developing emerging artists and audiences."/>
  </r>
  <r>
    <n v="16969689"/>
    <s v=""/>
    <s v="Justin MacGregor"/>
    <n v="14166246"/>
    <s v="God Wept and the Devil Laughed"/>
    <d v="2011-02-25T00:00:00"/>
    <n v="6214"/>
    <x v="0"/>
    <x v="1"/>
    <n v="0"/>
    <n v="0"/>
    <d v="2011-04-05T00:00:00"/>
    <x v="0"/>
    <s v="2011/2012"/>
    <s v="2011/2012"/>
    <s v="Lottery"/>
    <s v="Grants for the arts"/>
    <x v="2"/>
    <s v=""/>
    <x v="1"/>
    <x v="1"/>
    <s v="Manchester Central"/>
    <s v="Greater Manchester"/>
    <s v="Manchester"/>
    <s v=""/>
    <x v="0"/>
    <n v="0"/>
    <x v="1"/>
    <n v="6"/>
    <n v="1"/>
    <n v="0"/>
    <x v="1"/>
    <x v="2"/>
    <x v="2"/>
    <s v="North West"/>
    <s v="My activity is to put on an original play accompanied by web-based and live transmedia exhibits. This activity will feature numerous roles for emerging talent and shadowing opportunities for young people with the goal of engaging them and a broader audience. The play is about family sacrifice during war."/>
  </r>
  <r>
    <n v="16969821"/>
    <s v=""/>
    <s v="Vale of Evesham Network of Artists"/>
    <n v="16692162"/>
    <s v="Vale Arts Trail"/>
    <d v="2011-02-25T00:00:00"/>
    <n v="3605"/>
    <x v="0"/>
    <x v="0"/>
    <n v="3605"/>
    <n v="3605"/>
    <d v="2011-04-05T00:00:00"/>
    <x v="0"/>
    <s v="2011/2012"/>
    <s v="2011/2012"/>
    <s v="Lottery"/>
    <s v="Grants for the arts"/>
    <x v="2"/>
    <n v="1"/>
    <x v="0"/>
    <x v="6"/>
    <s v="West Worcestershire"/>
    <s v="Worcestershire"/>
    <s v="Wychavon"/>
    <d v="2011-05-05T00:00:00"/>
    <x v="0"/>
    <n v="1"/>
    <x v="1"/>
    <n v="6"/>
    <n v="1"/>
    <n v="0"/>
    <x v="6"/>
    <x v="0"/>
    <x v="0"/>
    <s v="West Midlands"/>
    <s v="The local arts and crafts people from the Vale of Evesham  will be encouraged to open studios and homes to display and demonstrate their art and craft. The Event will also include workshops for children, young people and adults to attend and participate and exhibitions promoting local talent."/>
  </r>
  <r>
    <n v="16969907"/>
    <s v=""/>
    <s v="Harrogate International Festival"/>
    <n v="1388521"/>
    <s v="Engagement II"/>
    <d v="2011-02-25T00:00:00"/>
    <n v="30000"/>
    <x v="0"/>
    <x v="0"/>
    <n v="30000"/>
    <n v="30000"/>
    <d v="2011-05-17T00:00:00"/>
    <x v="0"/>
    <s v="2011/2012"/>
    <s v="2011/2012"/>
    <s v="Lottery"/>
    <s v="Grants for the arts"/>
    <x v="0"/>
    <n v="1"/>
    <x v="0"/>
    <x v="5"/>
    <s v="Harrogate and Knaresborough"/>
    <s v="North Yorkshire"/>
    <s v="Harrogate"/>
    <d v="2011-06-20T00:00:00"/>
    <x v="0"/>
    <n v="1"/>
    <x v="0"/>
    <n v="12"/>
    <n v="1"/>
    <n v="0"/>
    <x v="5"/>
    <x v="5"/>
    <x v="5"/>
    <s v="Yorkshire"/>
    <s v="This application is to support the second year of our audience and artistic development plan: to revitalise Harrogate International Festivals position not only as one of the UK¿s national festivals, bringing international talent, excellence and innovation to the region, but as a key cultural provider throughout the year."/>
  </r>
  <r>
    <n v="16970027"/>
    <s v=""/>
    <s v="Reach Inclusive Arts"/>
    <n v="1631006"/>
    <s v="It's All About Me!"/>
    <d v="2011-02-25T00:00:00"/>
    <n v="79921"/>
    <x v="0"/>
    <x v="1"/>
    <n v="0"/>
    <n v="0"/>
    <d v="2011-05-18T00:00:00"/>
    <x v="0"/>
    <s v="2011/2012"/>
    <s v="2011/2012"/>
    <s v="Lottery"/>
    <s v="Grants for the arts"/>
    <x v="0"/>
    <s v=""/>
    <x v="0"/>
    <x v="3"/>
    <s v="South Swindon"/>
    <s v="Swindon"/>
    <s v="Swindon"/>
    <s v=""/>
    <x v="1"/>
    <n v="0"/>
    <x v="0"/>
    <n v="12"/>
    <n v="1"/>
    <n v="0"/>
    <x v="3"/>
    <x v="2"/>
    <x v="2"/>
    <s v="South West"/>
    <s v="A 3 year project to accelerate the professional development of Partners Theatre Company and create new_x000a_exciting work considering what constitutes ¿identity¿ in both the real world and the digital. A rolling programme of touring will consolidate their skills whilst experimenting with style and end with a major professional collaboration."/>
  </r>
  <r>
    <n v="16970175"/>
    <s v=""/>
    <s v="Lucid Incident"/>
    <n v="11108365"/>
    <s v="Sink Dancing"/>
    <d v="2011-02-25T00:00:00"/>
    <n v="10000"/>
    <x v="0"/>
    <x v="0"/>
    <n v="10000"/>
    <n v="10000"/>
    <d v="2011-04-06T00:00:00"/>
    <x v="0"/>
    <s v="2011/2012"/>
    <s v="2011/2012"/>
    <s v="Lottery"/>
    <s v="Grants for the arts"/>
    <x v="2"/>
    <n v="1"/>
    <x v="0"/>
    <x v="4"/>
    <s v="Lewes"/>
    <s v="East Sussex"/>
    <s v="Lewes"/>
    <d v="2011-05-03T00:00:00"/>
    <x v="1"/>
    <n v="1"/>
    <x v="1"/>
    <n v="6"/>
    <n v="1"/>
    <n v="0"/>
    <x v="4"/>
    <x v="1"/>
    <x v="1"/>
    <s v="South East"/>
    <s v="Sink Dancing is a two person small scale spectacular outdoor show. It will consist of tap dance and physical performance on a rotating mobile stage. The show has a commissioner, 6 bookings confirmed and 3 pencilled including 2 international. This application is for creation and confirmed tour."/>
  </r>
  <r>
    <n v="16970730"/>
    <s v=""/>
    <s v="Stephen Molyneux"/>
    <n v="14398758"/>
    <s v="Developing Art and Environmental Communication"/>
    <d v="2011-02-28T00:00:00"/>
    <n v="9950"/>
    <x v="0"/>
    <x v="1"/>
    <n v="0"/>
    <n v="0"/>
    <d v="2011-04-05T00:00:00"/>
    <x v="0"/>
    <s v="2011/2012"/>
    <s v="2011/2012"/>
    <s v="Lottery"/>
    <s v="Grants for the arts"/>
    <x v="2"/>
    <s v=""/>
    <x v="1"/>
    <x v="4"/>
    <s v="Bexhill and Battle"/>
    <s v="East Sussex"/>
    <s v="Wealden"/>
    <s v=""/>
    <x v="0"/>
    <n v="0"/>
    <x v="1"/>
    <n v="5"/>
    <n v="1"/>
    <n v="0"/>
    <x v="4"/>
    <x v="0"/>
    <x v="0"/>
    <s v="South East"/>
    <s v="I want to further my work in environmental art practices. _x000a__x000a_With a 50 day over 4 month, research and development program, with an exhibition of painting, installation and film, I intend to further the communication of how art can inform and be informed by environmental issues."/>
  </r>
  <r>
    <n v="16971662"/>
    <s v=""/>
    <s v="Only Connect UK"/>
    <n v="13553314"/>
    <s v="Free Song"/>
    <d v="2011-02-28T00:00:00"/>
    <n v="10000"/>
    <x v="0"/>
    <x v="1"/>
    <n v="10000"/>
    <n v="0"/>
    <d v="2011-04-05T00:00:00"/>
    <x v="0"/>
    <s v="2011/2012"/>
    <s v="2011/2012"/>
    <s v="Lottery"/>
    <s v="Grants for the arts"/>
    <x v="2"/>
    <s v=""/>
    <x v="0"/>
    <x v="2"/>
    <s v="Holborn and St Pancras"/>
    <s v="Greater London"/>
    <s v="Camden"/>
    <s v=""/>
    <x v="1"/>
    <n v="0"/>
    <x v="1"/>
    <n v="5"/>
    <n v="1"/>
    <n v="0"/>
    <x v="2"/>
    <x v="4"/>
    <x v="4"/>
    <s v="London"/>
    <s v="Our activity takes place in an arts centre for prisoners, ex-offenders and young people at risk of crime. Participants will be given a forum, led and mentored by professionals, to express and develop their musical talent, culminating in a cd of recordings and launch gig."/>
  </r>
  <r>
    <n v="16971831"/>
    <s v=""/>
    <s v="Five Stop Stories Ltd"/>
    <n v="15671597"/>
    <s v="Five Stop Story Pilot Mobile Phone Application"/>
    <d v="2011-02-26T00:00:00"/>
    <n v="4922"/>
    <x v="0"/>
    <x v="0"/>
    <n v="4922"/>
    <n v="4922"/>
    <d v="2011-04-06T00:00:00"/>
    <x v="0"/>
    <s v="2011/2012"/>
    <s v="2011/2012"/>
    <s v="Lottery"/>
    <s v="Grants for the arts"/>
    <x v="2"/>
    <n v="1"/>
    <x v="0"/>
    <x v="4"/>
    <s v="Mole Valley"/>
    <s v="Surrey"/>
    <s v="Mole Valley"/>
    <d v="2011-05-12T00:00:00"/>
    <x v="0"/>
    <n v="1"/>
    <x v="1"/>
    <n v="6"/>
    <n v="1"/>
    <n v="0"/>
    <x v="4"/>
    <x v="3"/>
    <x v="3"/>
    <s v="East Midlands"/>
    <s v="Five Stop Stories Ltd is seeking funding to develop and pilot a new mobile application to enable readers to read short stories by new writers on public transport. We have a growing bank of short stories which we wish to publish via this application, giving new writing increased exposure."/>
  </r>
  <r>
    <n v="16972009"/>
    <s v=""/>
    <s v="Feral Theatre"/>
    <n v="16972002"/>
    <s v="A Funeral for Lost Species"/>
    <d v="2011-02-27T00:00:00"/>
    <n v="9825"/>
    <x v="0"/>
    <x v="0"/>
    <n v="9825"/>
    <n v="9825"/>
    <d v="2011-04-06T00:00:00"/>
    <x v="0"/>
    <s v="2011/2012"/>
    <s v="2011/2012"/>
    <s v="Lottery"/>
    <s v="Grants for the arts"/>
    <x v="2"/>
    <n v="1"/>
    <x v="0"/>
    <x v="4"/>
    <s v="Lewes"/>
    <s v="East Sussex"/>
    <s v="Lewes"/>
    <d v="2011-04-27T00:00:00"/>
    <x v="0"/>
    <n v="1"/>
    <x v="1"/>
    <n v="5"/>
    <n v="1"/>
    <n v="0"/>
    <x v="4"/>
    <x v="2"/>
    <x v="2"/>
    <s v="South East"/>
    <s v="The Funeral emerges through a participatory process: learner groups of diverse ages, abilities and backgrounds explore extinction and loss through creative educational workshops. These feed into the devising of an outdoor graveyard installation and theatre piece which uses puppetry and music to delve into the disappearance of species and cultures."/>
  </r>
  <r>
    <n v="16972098"/>
    <s v=""/>
    <s v="Exeter Respect In The Park 2010"/>
    <n v="1630751"/>
    <s v="Exeter Respect Festival 2011 (Community Workshops)"/>
    <d v="2011-02-25T00:00:00"/>
    <n v="6115"/>
    <x v="0"/>
    <x v="0"/>
    <n v="6115"/>
    <n v="6115"/>
    <d v="2011-04-06T00:00:00"/>
    <x v="0"/>
    <s v="2011/2012"/>
    <s v="2011/2012"/>
    <s v="Lottery"/>
    <s v="Grants for the arts"/>
    <x v="2"/>
    <n v="1"/>
    <x v="0"/>
    <x v="3"/>
    <s v="Exeter"/>
    <s v="Devon"/>
    <s v="Exeter"/>
    <d v="2011-04-15T00:00:00"/>
    <x v="1"/>
    <n v="1"/>
    <x v="1"/>
    <n v="6"/>
    <n v="1"/>
    <n v="0"/>
    <x v="3"/>
    <x v="5"/>
    <x v="5"/>
    <s v="South West"/>
    <s v="Exeter Respect Group organise an annual festival which uses the performing arts as a way of celebrating diversity and promoting multi-cultural understanding. The specific activity we are seeking funding for is a community workshop tent ."/>
  </r>
  <r>
    <n v="16972214"/>
    <s v=""/>
    <s v="Happystorm Theatre"/>
    <n v="16972207"/>
    <s v="The Crypt Project"/>
    <d v="2011-02-25T00:00:00"/>
    <n v="9991"/>
    <x v="0"/>
    <x v="0"/>
    <n v="9991"/>
    <n v="9991"/>
    <d v="2011-04-05T00:00:00"/>
    <x v="0"/>
    <s v="2011/2012"/>
    <s v="2011/2012"/>
    <s v="Lottery"/>
    <s v="Grants for the arts"/>
    <x v="2"/>
    <n v="1"/>
    <x v="0"/>
    <x v="1"/>
    <s v="Salford and Eccles"/>
    <s v="Greater Manchester"/>
    <s v="Salford"/>
    <d v="2011-04-13T00:00:00"/>
    <x v="1"/>
    <n v="1"/>
    <x v="1"/>
    <n v="6"/>
    <n v="1"/>
    <n v="0"/>
    <x v="1"/>
    <x v="2"/>
    <x v="2"/>
    <s v="North West"/>
    <s v="The Crypt Project is a piece of interactive, thought-provoking theatre based around the experiences of recovering addicts, their families and the communities in which they live. The play will be taking place in a previously unused venue, an underground crypt, in the heart of Salford."/>
  </r>
  <r>
    <n v="16975439"/>
    <s v=""/>
    <s v="David Boultbee"/>
    <n v="16975433"/>
    <s v="BEAT:TENT:HOOK"/>
    <d v="2011-02-28T00:00:00"/>
    <n v="21113"/>
    <x v="0"/>
    <x v="0"/>
    <n v="21113"/>
    <n v="21113"/>
    <d v="2011-05-17T00:00:00"/>
    <x v="0"/>
    <s v="2011/2012"/>
    <s v="2011/2012"/>
    <s v="Lottery"/>
    <s v="Grants for the arts"/>
    <x v="0"/>
    <n v="1"/>
    <x v="1"/>
    <x v="1"/>
    <s v="Manchester, Withington"/>
    <s v="Greater Manchester"/>
    <s v="Manchester"/>
    <d v="2011-06-03T00:00:00"/>
    <x v="0"/>
    <n v="1"/>
    <x v="0"/>
    <n v="11"/>
    <n v="1"/>
    <n v="0"/>
    <x v="1"/>
    <x v="2"/>
    <x v="2"/>
    <s v="North West"/>
    <s v="Culminating in a series of exciting live performances, B:T:H is a collaboration between artists, a theatre company and a museum which will engage a diverse group of local young people to create a new production exploring the rich textile history of Rossendale using sound, movement, projection and machinery."/>
  </r>
  <r>
    <n v="16976072"/>
    <s v=""/>
    <s v="Sarah Pucill"/>
    <n v="1843451"/>
    <s v="An Invisible Journey  (working title)"/>
    <d v="2011-02-28T00:00:00"/>
    <n v="10000"/>
    <x v="0"/>
    <x v="0"/>
    <n v="7000"/>
    <n v="7000"/>
    <d v="2011-04-12T00:00:00"/>
    <x v="0"/>
    <s v="2011/2012"/>
    <s v="2011/2012"/>
    <s v="Lottery"/>
    <s v="Grants for the arts"/>
    <x v="2"/>
    <n v="1"/>
    <x v="1"/>
    <x v="2"/>
    <s v="Tottenham"/>
    <s v="Greater London"/>
    <s v="Haringey"/>
    <d v="2011-05-06T00:00:00"/>
    <x v="1"/>
    <n v="1"/>
    <x v="1"/>
    <n v="6"/>
    <n v="0"/>
    <n v="0"/>
    <x v="2"/>
    <x v="0"/>
    <x v="0"/>
    <s v="London"/>
    <s v="Combining High Definition video with black and white 16mm, the film will examine feminist and philosophical concerns of female self imaging through the use of mirrors and masquerade by using both Claude Cahun¿s writing and photographs as well as my own photographs and films that explore similar themes."/>
  </r>
  <r>
    <n v="16977220"/>
    <s v=""/>
    <s v="Eleanor Margolies"/>
    <n v="16977217"/>
    <s v="Research and development, Kumasi Market Trio"/>
    <d v="2011-02-28T00:00:00"/>
    <n v="8200"/>
    <x v="0"/>
    <x v="0"/>
    <n v="8200"/>
    <n v="8200"/>
    <d v="2011-04-05T00:00:00"/>
    <x v="0"/>
    <s v="2011/2012"/>
    <s v="2011/2012"/>
    <s v="Lottery"/>
    <s v="Grants for the arts"/>
    <x v="2"/>
    <n v="1"/>
    <x v="1"/>
    <x v="2"/>
    <s v="Camberwell and Peckham"/>
    <s v="Greater London"/>
    <s v="Southwark"/>
    <d v="2011-05-05T00:00:00"/>
    <x v="0"/>
    <n v="1"/>
    <x v="1"/>
    <n v="5"/>
    <n v="1"/>
    <n v="0"/>
    <x v="2"/>
    <x v="2"/>
    <x v="2"/>
    <s v="London"/>
    <s v="Research and development for a new piece of visual theatre exploring medical history in Britain and Ghana. Three workshops with specialist artists: Workshop A - visuals with animator, lighting and projection designers; Workshop B - text and music with storyteller, actors, director and writer; Workshop C - combining text and visuals._x000a__x000a_"/>
  </r>
  <r>
    <n v="16977351"/>
    <s v=""/>
    <s v="LoveBristol"/>
    <n v="16977339"/>
    <s v="Bristol Festival of Literature"/>
    <d v="2011-02-28T00:00:00"/>
    <n v="35273"/>
    <x v="0"/>
    <x v="1"/>
    <n v="0"/>
    <n v="0"/>
    <d v="2011-05-18T00:00:00"/>
    <x v="0"/>
    <s v="2011/2012"/>
    <s v="2011/2012"/>
    <s v="Lottery"/>
    <s v="Grants for the arts"/>
    <x v="0"/>
    <s v=""/>
    <x v="0"/>
    <x v="3"/>
    <s v="Bristol West"/>
    <s v="Bristol, City of"/>
    <s v="Bristol, City of"/>
    <s v=""/>
    <x v="1"/>
    <n v="0"/>
    <x v="0"/>
    <n v="11"/>
    <n v="1"/>
    <n v="0"/>
    <x v="3"/>
    <x v="3"/>
    <x v="3"/>
    <s v="South West"/>
    <s v="A citywide, creative writing event in late October 2011 that becomes recognised nationally for its depth of innovation and public involvement, drawing in fresh audiences to writing, linking mainstream UK and international authors with local grassroots writers, putting non-traditional venues, groups and types of performance at the centre."/>
  </r>
  <r>
    <n v="16977469"/>
    <s v=""/>
    <s v="Hoodwink"/>
    <n v="1629222"/>
    <s v="Where's Constable?"/>
    <d v="2011-02-27T00:00:00"/>
    <n v="5000"/>
    <x v="0"/>
    <x v="0"/>
    <n v="5000"/>
    <n v="5000"/>
    <d v="2011-04-06T00:00:00"/>
    <x v="0"/>
    <s v="2011/2012"/>
    <s v="2011/2012"/>
    <s v="Lottery"/>
    <s v="Grants for the arts"/>
    <x v="2"/>
    <n v="1"/>
    <x v="0"/>
    <x v="3"/>
    <s v="Salisbury"/>
    <s v="Wiltshire"/>
    <s v="Wiltshire"/>
    <d v="2011-04-28T00:00:00"/>
    <x v="0"/>
    <n v="1"/>
    <x v="1"/>
    <n v="5"/>
    <n v="1"/>
    <n v="0"/>
    <x v="3"/>
    <x v="2"/>
    <x v="2"/>
    <s v="South West"/>
    <s v="Where's Constable - a site specific performance by Hoodwink in Salisbury to celebrate 200 years since artist John Constbale began painting the city, to go alongside the exhibition at Salisbury Museum and to create access and engagment for the local community both as performers, audience and exhibition visitors."/>
  </r>
  <r>
    <n v="16977550"/>
    <s v=""/>
    <s v="Elisabeth Harris"/>
    <n v="16977548"/>
    <s v="Tuxfest one day family arts event"/>
    <d v="2011-02-28T00:00:00"/>
    <n v="5000"/>
    <x v="0"/>
    <x v="1"/>
    <n v="5000"/>
    <n v="0"/>
    <d v="2011-04-06T00:00:00"/>
    <x v="0"/>
    <s v="2011/2012"/>
    <s v="2011/2012"/>
    <s v="Lottery"/>
    <s v="Grants for the arts"/>
    <x v="2"/>
    <s v=""/>
    <x v="1"/>
    <x v="7"/>
    <s v="Newark"/>
    <s v="Nottinghamshire"/>
    <s v="Bassetlaw"/>
    <s v=""/>
    <x v="1"/>
    <n v="0"/>
    <x v="1"/>
    <n v="5"/>
    <n v="1"/>
    <n v="0"/>
    <x v="7"/>
    <x v="5"/>
    <x v="5"/>
    <s v="East Midlands"/>
    <s v="A one day event bringing arts installations and workshops to the community of Tuxford and Bassetlaw. _x000a_Engaging and inspiring, building confidence and understanding through multi discipline  creative experiences, this event will help the local area greatly."/>
  </r>
  <r>
    <n v="16977622"/>
    <s v=""/>
    <s v="Devizes Carnival Committee"/>
    <n v="1664472"/>
    <s v="Developing Outdoor Arts in Devizes"/>
    <d v="2011-02-28T00:00:00"/>
    <n v="25000"/>
    <x v="0"/>
    <x v="0"/>
    <n v="25000"/>
    <n v="25000"/>
    <d v="2011-05-31T00:00:00"/>
    <x v="0"/>
    <s v="2011/2012"/>
    <s v="2011/2012"/>
    <s v="Lottery"/>
    <s v="Grants for the arts"/>
    <x v="0"/>
    <n v="1"/>
    <x v="0"/>
    <x v="3"/>
    <s v="Devizes"/>
    <s v="Wiltshire"/>
    <s v="Wiltshire"/>
    <d v="2011-06-17T00:00:00"/>
    <x v="1"/>
    <n v="1"/>
    <x v="0"/>
    <n v="13"/>
    <n v="0"/>
    <n v="0"/>
    <x v="3"/>
    <x v="5"/>
    <x v="5"/>
    <s v="South West"/>
    <s v="Devizes Carnival delivers an annual programme of high quality outdoor arts events and provides a range of accessible opportunities for community participation in them. An organisational development phase is planned to strengthen the management team and increase the diversity of its arts provision in the region."/>
  </r>
  <r>
    <n v="16977836"/>
    <s v=""/>
    <s v="Design Factory"/>
    <n v="1591833"/>
    <s v="Design Factory 2011/12"/>
    <d v="2011-02-28T00:00:00"/>
    <n v="65000"/>
    <x v="0"/>
    <x v="0"/>
    <n v="65000"/>
    <n v="65000"/>
    <d v="2011-05-31T00:00:00"/>
    <x v="0"/>
    <s v="2011/2012"/>
    <s v="2011/2012"/>
    <s v="Lottery"/>
    <s v="Grants for the arts"/>
    <x v="0"/>
    <n v="2"/>
    <x v="0"/>
    <x v="7"/>
    <s v="Sleaford and North Hykeham"/>
    <s v="Lincolnshire"/>
    <s v="North Kesteven"/>
    <d v="2011-06-17T00:00:00"/>
    <x v="1"/>
    <n v="1"/>
    <x v="0"/>
    <n v="13"/>
    <n v="0"/>
    <n v="0"/>
    <x v="7"/>
    <x v="0"/>
    <x v="0"/>
    <s v="East Midlands"/>
    <s v="Design Factory, the East Midlands¿ leading creative development agency, is seeking to extend delivery of its successful organisational strategy from June 2011 to March 2012."/>
  </r>
  <r>
    <n v="16979614"/>
    <s v=""/>
    <s v="Performances Birmingham Limited"/>
    <n v="1634002"/>
    <s v="Town Hall Community Gospel Choir and Midday Mantra"/>
    <d v="2011-02-25T00:00:00"/>
    <n v="38103"/>
    <x v="0"/>
    <x v="0"/>
    <n v="38103"/>
    <n v="38103"/>
    <d v="2011-05-18T00:00:00"/>
    <x v="0"/>
    <s v="2011/2012"/>
    <s v="2011/2012"/>
    <s v="Lottery"/>
    <s v="Grants for the arts"/>
    <x v="0"/>
    <n v="1"/>
    <x v="0"/>
    <x v="6"/>
    <s v="Birmingham, Ladywood"/>
    <s v="West Midlands"/>
    <s v="Birmingham"/>
    <d v="2011-05-26T00:00:00"/>
    <x v="1"/>
    <n v="1"/>
    <x v="0"/>
    <n v="12"/>
    <n v="1"/>
    <n v="0"/>
    <x v="6"/>
    <x v="4"/>
    <x v="4"/>
    <s v="West Midlands"/>
    <s v="We wish to continue to provide the Town Hall Community Gospel Choir with a range of development and performance opportunities and continue with Midday Mantra, a monthly Saturday lunchtime series of free South Asian music concerts on foyer 3 at Symphony Hall, in partnership between THSH and Sampad."/>
  </r>
  <r>
    <n v="16979808"/>
    <s v=""/>
    <s v="Side Gallery"/>
    <n v="1386900"/>
    <s v="Homelands"/>
    <d v="2011-02-26T00:00:00"/>
    <n v="30000"/>
    <x v="0"/>
    <x v="0"/>
    <n v="30000"/>
    <n v="30000"/>
    <d v="2011-05-17T00:00:00"/>
    <x v="0"/>
    <s v="2011/2012"/>
    <s v="2011/2012"/>
    <s v="Lottery"/>
    <s v="Grants for the arts"/>
    <x v="0"/>
    <n v="1"/>
    <x v="0"/>
    <x v="8"/>
    <s v="Newcastle upon Tyne Central"/>
    <s v="Tyne and Wear"/>
    <s v="Newcastle upon Tyne"/>
    <d v="2011-06-22T00:00:00"/>
    <x v="1"/>
    <n v="1"/>
    <x v="0"/>
    <n v="11"/>
    <n v="1"/>
    <n v="0"/>
    <x v="8"/>
    <x v="0"/>
    <x v="0"/>
    <s v="North East"/>
    <s v="A programme of 5 documentary photography commissions centred in host/refugee community experience, resulting in a set of print exhibitions and photofilms (documentary-based artist videos), developing the debate around new approaches within merging still/moving image technology and exploring rapid cultural change in the region and beyond."/>
  </r>
  <r>
    <n v="16979925"/>
    <s v=""/>
    <s v="Sport and Active Lifestyles"/>
    <n v="14465892"/>
    <s v="Grooves 'Get your groove on'"/>
    <d v="2011-02-28T00:00:00"/>
    <n v="2000"/>
    <x v="0"/>
    <x v="1"/>
    <n v="0"/>
    <n v="0"/>
    <d v="2011-04-05T00:00:00"/>
    <x v="0"/>
    <s v="2011/2012"/>
    <s v="2011/2012"/>
    <s v="Lottery"/>
    <s v="Grants for the arts"/>
    <x v="2"/>
    <s v=""/>
    <x v="0"/>
    <x v="5"/>
    <s v="Normanton, Pontefract and Castleford"/>
    <s v="West Yorkshire"/>
    <s v="Wakefield"/>
    <s v=""/>
    <x v="0"/>
    <n v="0"/>
    <x v="1"/>
    <n v="5"/>
    <n v="1"/>
    <n v="0"/>
    <x v="5"/>
    <x v="1"/>
    <x v="1"/>
    <s v="Yorkshire"/>
    <s v="We are targeting young people from areas of high deprivation, children with disabilities, minority ethnic communities and other 'hard to reach' groups such as the settled gypsy and traveller community. The funding will be used to provide a Dance showcase event which all of the listed groups can participate in."/>
  </r>
  <r>
    <n v="16980026"/>
    <s v=""/>
    <s v="Metta Theatre Ltd"/>
    <n v="7273588"/>
    <s v="The Man with the Flower in his Mouth"/>
    <d v="2011-02-26T00:00:00"/>
    <n v="9947"/>
    <x v="0"/>
    <x v="0"/>
    <n v="9947"/>
    <n v="9947"/>
    <d v="2011-04-05T00:00:00"/>
    <x v="0"/>
    <s v="2011/2012"/>
    <s v="2011/2012"/>
    <s v="Lottery"/>
    <s v="Grants for the arts"/>
    <x v="2"/>
    <n v="1"/>
    <x v="0"/>
    <x v="2"/>
    <s v="Ealing, Southall"/>
    <s v="Greater London"/>
    <s v="Ealing"/>
    <d v="2011-04-18T00:00:00"/>
    <x v="0"/>
    <n v="1"/>
    <x v="1"/>
    <n v="5"/>
    <n v="1"/>
    <n v="0"/>
    <x v="2"/>
    <x v="2"/>
    <x v="2"/>
    <s v="London"/>
    <s v="Our activity is site-specific a UK tour of Pirandello's 50 minute play, performed in cafés. By working with regional theatres and an independent café chain, we aim to bring a thought-provoking production to existing site-specific theatre fans and to develop new audiences."/>
  </r>
  <r>
    <n v="16982743"/>
    <s v=""/>
    <s v="Littleborough Arts Festival"/>
    <n v="16982736"/>
    <s v="Littleborough Arts Festival 2011"/>
    <d v="2011-02-28T00:00:00"/>
    <n v="10000"/>
    <x v="0"/>
    <x v="0"/>
    <n v="10000"/>
    <n v="10000"/>
    <d v="2011-04-05T00:00:00"/>
    <x v="0"/>
    <s v="2011/2012"/>
    <s v="2011/2012"/>
    <s v="Lottery"/>
    <s v="Grants for the arts"/>
    <x v="2"/>
    <n v="1"/>
    <x v="0"/>
    <x v="1"/>
    <s v="Rochdale"/>
    <s v="Greater Manchester"/>
    <s v="Rochdale"/>
    <d v="2011-05-06T00:00:00"/>
    <x v="0"/>
    <n v="1"/>
    <x v="1"/>
    <n v="5"/>
    <n v="1"/>
    <n v="0"/>
    <x v="1"/>
    <x v="5"/>
    <x v="5"/>
    <s v="North West"/>
    <s v="Celebrating 10 years of Littleborough Arts Festival, the group seeks to commission artists to develop a permanent visual artwork, to compose a new piece of music for the Littleborough Brass Band and to facilitate the community create a tapestry and provide a range of  opportunities for participation in arts activities."/>
  </r>
  <r>
    <n v="16982865"/>
    <s v=""/>
    <s v="Sheffield City Council"/>
    <n v="1466562"/>
    <s v="'By Any Means' Sheffield Open Weekend activity"/>
    <d v="2011-02-28T00:00:00"/>
    <n v="10000"/>
    <x v="0"/>
    <x v="0"/>
    <n v="10000"/>
    <n v="10000"/>
    <d v="2011-04-05T00:00:00"/>
    <x v="0"/>
    <s v="2011/2012"/>
    <s v="2011/2012"/>
    <s v="Lottery"/>
    <s v="Grants for the arts"/>
    <x v="2"/>
    <n v="1"/>
    <x v="0"/>
    <x v="5"/>
    <s v="Sheffield Central"/>
    <s v="South Yorkshire"/>
    <s v="Sheffield"/>
    <d v="2011-05-06T00:00:00"/>
    <x v="0"/>
    <n v="1"/>
    <x v="1"/>
    <n v="5"/>
    <n v="1"/>
    <n v="0"/>
    <x v="5"/>
    <x v="5"/>
    <x v="5"/>
    <s v="Yorkshire"/>
    <s v="Sheffield will celebrate Open Weekend, one year to the opening of the Olympic Games 2012. A variety of events will take place across Sheffield over the weekend of 22 - 24 July. The central event will be an Olympic-inspired creative event on Tudor Square entitled 2012 By Any Means."/>
  </r>
  <r>
    <n v="16982937"/>
    <s v=""/>
    <s v="Little Bulb Theatre"/>
    <n v="12137581"/>
    <s v="Operation Greenfield - Autumn national tour 2011."/>
    <d v="2011-02-28T00:00:00"/>
    <n v="9953"/>
    <x v="0"/>
    <x v="0"/>
    <n v="9953"/>
    <n v="9953"/>
    <d v="2011-04-06T00:00:00"/>
    <x v="0"/>
    <s v="2011/2012"/>
    <s v="2011/2012"/>
    <s v="Lottery"/>
    <s v="Grants for the arts"/>
    <x v="2"/>
    <n v="1"/>
    <x v="0"/>
    <x v="4"/>
    <s v="South West Surrey"/>
    <s v="Surrey"/>
    <s v="Waverley"/>
    <d v="2011-05-06T00:00:00"/>
    <x v="1"/>
    <n v="1"/>
    <x v="1"/>
    <n v="5"/>
    <n v="1"/>
    <n v="0"/>
    <x v="4"/>
    <x v="2"/>
    <x v="2"/>
    <s v="South East"/>
    <s v="We would like to take our recent production 'Operation Greenfield' on a National Tour this coming Autumn (2011), beginning with a short re-rehearsal period."/>
  </r>
  <r>
    <n v="16983034"/>
    <s v=""/>
    <s v="The London Group"/>
    <n v="16983027"/>
    <s v="The London Group Open 2011"/>
    <d v="2011-02-28T00:00:00"/>
    <n v="4800"/>
    <x v="0"/>
    <x v="1"/>
    <n v="0"/>
    <n v="0"/>
    <d v="2011-04-12T00:00:00"/>
    <x v="0"/>
    <s v="2011/2012"/>
    <s v="2011/2012"/>
    <s v="Lottery"/>
    <s v="Grants for the arts"/>
    <x v="2"/>
    <s v=""/>
    <x v="0"/>
    <x v="2"/>
    <s v="Bermondsey and Old Southwark"/>
    <s v="Greater London"/>
    <s v="Southwark"/>
    <s v=""/>
    <x v="1"/>
    <n v="0"/>
    <x v="1"/>
    <n v="6"/>
    <n v="0"/>
    <n v="0"/>
    <x v="2"/>
    <x v="0"/>
    <x v="0"/>
    <s v="London"/>
    <s v="The London Group Biennial Open Exhibitions invite submissions from UK artists working in all mediums. The London Group want to develop and market the Open 2011 to increase submission numbers and open up new dialogues by developing a series of talks and running an outreach and education programme."/>
  </r>
  <r>
    <n v="16983094"/>
    <s v=""/>
    <s v="Pamina Stewart"/>
    <n v="1829489"/>
    <s v="Solo Exhibition in Rebecca Hossack Gallery, London"/>
    <d v="2011-02-28T00:00:00"/>
    <n v="4656"/>
    <x v="0"/>
    <x v="1"/>
    <n v="0"/>
    <n v="0"/>
    <d v="2011-04-05T00:00:00"/>
    <x v="0"/>
    <s v="2011/2012"/>
    <s v="2011/2012"/>
    <s v="Lottery"/>
    <s v="Grants for the arts"/>
    <x v="2"/>
    <s v=""/>
    <x v="1"/>
    <x v="6"/>
    <s v="Birmingham, Hall Green"/>
    <s v="West Midlands"/>
    <s v="Birmingham"/>
    <s v=""/>
    <x v="1"/>
    <n v="0"/>
    <x v="1"/>
    <n v="5"/>
    <n v="1"/>
    <n v="0"/>
    <x v="6"/>
    <x v="0"/>
    <x v="0"/>
    <s v="West Midlands"/>
    <s v="The activity is to make work for and have a solo exhibition at The Rebecca Hossack Gallery in London. This is to be a 'spotlight exhibition', raising the profile of the artist, and to start to establish collectors for the artist's work."/>
  </r>
  <r>
    <n v="16983207"/>
    <s v=""/>
    <s v="Hannah Ringham"/>
    <n v="8285953"/>
    <s v="'Hannah Ringhams free show (bring money)'"/>
    <d v="2011-02-28T00:00:00"/>
    <n v="9900"/>
    <x v="0"/>
    <x v="1"/>
    <n v="0"/>
    <n v="0"/>
    <d v="2011-04-05T00:00:00"/>
    <x v="0"/>
    <s v="2011/2012"/>
    <s v="2011/2012"/>
    <s v="Lottery"/>
    <s v="Grants for the arts"/>
    <x v="2"/>
    <s v=""/>
    <x v="1"/>
    <x v="2"/>
    <s v="Kensington"/>
    <s v="Greater London"/>
    <s v="Kensington and Chelsea"/>
    <s v=""/>
    <x v="0"/>
    <n v="0"/>
    <x v="1"/>
    <n v="5"/>
    <n v="1"/>
    <n v="0"/>
    <x v="2"/>
    <x v="2"/>
    <x v="2"/>
    <s v="London"/>
    <s v="We want to develop and realise 'Hannah Ringhams free show (bring money)'. _x000a__x000a_Specifically this funding application is towards a period of research and development at the BAC and supporting the British Council showcase of the production at the Edinburgh festival 2011. _x000a_"/>
  </r>
  <r>
    <n v="16983464"/>
    <s v=""/>
    <s v="Charlie Scullion"/>
    <n v="12026593"/>
    <s v="Research Trip and Forkbeard Fantasy Summer School"/>
    <d v="2011-02-28T00:00:00"/>
    <n v="4809"/>
    <x v="0"/>
    <x v="1"/>
    <n v="0"/>
    <n v="0"/>
    <d v="2011-04-06T00:00:00"/>
    <x v="0"/>
    <s v="2011/2012"/>
    <s v="2011/2012"/>
    <s v="Lottery"/>
    <s v="Grants for the arts"/>
    <x v="2"/>
    <s v=""/>
    <x v="1"/>
    <x v="3"/>
    <s v="Totnes"/>
    <s v="Devon"/>
    <s v="South Hams"/>
    <s v=""/>
    <x v="1"/>
    <n v="0"/>
    <x v="1"/>
    <n v="5"/>
    <n v="1"/>
    <n v="0"/>
    <x v="3"/>
    <x v="2"/>
    <x v="2"/>
    <s v="South West"/>
    <s v="Two co-artists will conduct, over four months, a 36-day research trip of English Civil War sites/educational institutions, in preparation for creating a new show. As part of their development they will attend Forkbeard Fantasy's Summer School to develop skills that will benefit this and future work."/>
  </r>
  <r>
    <n v="16983531"/>
    <s v=""/>
    <s v="UK Chinese Ensemble"/>
    <n v="4741441"/>
    <s v="Chinese Four Arts Summer School"/>
    <d v="2011-02-26T00:00:00"/>
    <n v="6995"/>
    <x v="0"/>
    <x v="1"/>
    <n v="0"/>
    <n v="0"/>
    <d v="2011-04-05T00:00:00"/>
    <x v="0"/>
    <s v="2011/2012"/>
    <s v="2011/2012"/>
    <s v="Lottery"/>
    <s v="Grants for the arts"/>
    <x v="2"/>
    <s v=""/>
    <x v="0"/>
    <x v="2"/>
    <s v="Ruislip, Northwood and Pinner"/>
    <s v="Greater London"/>
    <s v="Hillingdon"/>
    <s v=""/>
    <x v="0"/>
    <n v="0"/>
    <x v="1"/>
    <n v="5"/>
    <n v="1"/>
    <n v="0"/>
    <x v="2"/>
    <x v="0"/>
    <x v="0"/>
    <s v="London"/>
    <s v="Our project is designed to teach the four quintessential Chinese arts of guqin, painting, chess and calligraphy with emphasis upon the complementary, holistic relationship between them.  Activities include practically group tuition, talks/workshops, a multi-media concert with virtuoso exponents from China and the United Kingdom, plus a related publication."/>
  </r>
  <r>
    <n v="16983645"/>
    <s v=""/>
    <s v="Guildford Opera Company"/>
    <n v="14275324"/>
    <s v="Othello by Verdi  - November 2011"/>
    <d v="2011-02-26T00:00:00"/>
    <n v="5000"/>
    <x v="0"/>
    <x v="1"/>
    <n v="0"/>
    <n v="0"/>
    <d v="2011-04-13T00:00:00"/>
    <x v="0"/>
    <s v="2011/2012"/>
    <s v="2011/2012"/>
    <s v="Lottery"/>
    <s v="Grants for the arts"/>
    <x v="2"/>
    <s v=""/>
    <x v="0"/>
    <x v="4"/>
    <s v="Mole Valley"/>
    <s v="Surrey"/>
    <s v="Guildford"/>
    <s v=""/>
    <x v="1"/>
    <n v="0"/>
    <x v="1"/>
    <n v="7"/>
    <n v="0"/>
    <n v="0"/>
    <x v="4"/>
    <x v="4"/>
    <x v="4"/>
    <s v="South East"/>
    <s v="A fully staged production sung in English with an 11 piece orchestra using a specially commissioned orchestral reduction. _x000a__x000a_4 public performances_x000a__x000a_Grant funding is sought specifically to support orchestral fees of £5000."/>
  </r>
  <r>
    <n v="16983716"/>
    <s v=""/>
    <s v="One-Drum"/>
    <n v="16983709"/>
    <s v="KPANLOGO"/>
    <d v="2011-03-01T00:00:00"/>
    <n v="7392"/>
    <x v="0"/>
    <x v="0"/>
    <n v="7392"/>
    <n v="7392"/>
    <d v="2011-04-05T00:00:00"/>
    <x v="0"/>
    <s v="2011/2012"/>
    <s v="2011/2012"/>
    <s v="Lottery"/>
    <s v="Grants for the arts"/>
    <x v="2"/>
    <n v="1"/>
    <x v="0"/>
    <x v="2"/>
    <s v="Hackney South and Shoreditch"/>
    <s v="Greater London"/>
    <s v="Hackney"/>
    <d v="2011-04-14T00:00:00"/>
    <x v="0"/>
    <n v="1"/>
    <x v="1"/>
    <n v="5"/>
    <n v="1"/>
    <n v="0"/>
    <x v="2"/>
    <x v="4"/>
    <x v="4"/>
    <s v="London"/>
    <s v="KPANLOGO is the authentic beats of Ghana that changed music throughout the world._x000a_Facilitated by master drummers, born into Kpanlogo traditions of Ghana. We aim to promote Ghana¿s traditional drumming and dance within the community, during workshops and cultural days, therefore, strengthening Ghana¿s cultural identity within the UK.  _x000a_"/>
  </r>
  <r>
    <n v="16983850"/>
    <s v=""/>
    <s v="Khamlane Halsackda"/>
    <n v="1848204"/>
    <s v="Stand-up"/>
    <d v="2011-02-28T00:00:00"/>
    <n v="2252"/>
    <x v="0"/>
    <x v="0"/>
    <n v="2252"/>
    <n v="2252"/>
    <d v="2011-04-13T00:00:00"/>
    <x v="0"/>
    <s v="2011/2012"/>
    <s v="2011/2012"/>
    <s v="Lottery"/>
    <s v="Grants for the arts"/>
    <x v="2"/>
    <n v="1"/>
    <x v="1"/>
    <x v="0"/>
    <s v="South West Bedfordshire"/>
    <s v="Bedfordshire"/>
    <s v="Central Bedfordshire"/>
    <d v="2011-05-06T00:00:00"/>
    <x v="1"/>
    <n v="1"/>
    <x v="1"/>
    <n v="6"/>
    <n v="0"/>
    <n v="0"/>
    <x v="0"/>
    <x v="1"/>
    <x v="1"/>
    <s v="East"/>
    <s v="This  is a research and development project preparing for the creation of a dance/theater piece I will be creating later this year. It will be resident in 2 different theaters in a period of 9 days and collaborating with 1 composer and then 1 performer/choreographer mentor."/>
  </r>
  <r>
    <n v="16987155"/>
    <s v=""/>
    <s v="Helena Goldwater"/>
    <n v="16987153"/>
    <s v="'circuit' - East Midlands performance platform"/>
    <d v="2011-03-01T00:00:00"/>
    <n v="4500"/>
    <x v="0"/>
    <x v="0"/>
    <n v="4500"/>
    <n v="4500"/>
    <d v="2011-04-06T00:00:00"/>
    <x v="0"/>
    <s v="2011/2012"/>
    <s v="2011/2012"/>
    <s v="Lottery"/>
    <s v="Grants for the arts"/>
    <x v="2"/>
    <n v="1"/>
    <x v="1"/>
    <x v="7"/>
    <s v="Leicester South"/>
    <s v="Leicester"/>
    <s v="Leicester"/>
    <d v="2011-05-03T00:00:00"/>
    <x v="1"/>
    <n v="1"/>
    <x v="1"/>
    <n v="5"/>
    <n v="1"/>
    <n v="0"/>
    <x v="7"/>
    <x v="2"/>
    <x v="2"/>
    <s v="East Midlands"/>
    <s v="'circuit' is a platform for new, emerging and current contemporary performance/Live Art practitioners, from the East Midlands, (Leicester, Sheffield, Loughborough, Nottingham and Derby), to show work at De Montfort University¿s PACE building in Leicester, in a supportive environment, and receive advice from a range of professionals and organisations."/>
  </r>
  <r>
    <n v="16988466"/>
    <s v=""/>
    <s v="Ensemble Amorpha"/>
    <n v="13137014"/>
    <s v="BINGO"/>
    <d v="2011-03-01T00:00:00"/>
    <n v="10000"/>
    <x v="0"/>
    <x v="1"/>
    <n v="0"/>
    <n v="0"/>
    <d v="2011-04-05T00:00:00"/>
    <x v="0"/>
    <s v="2011/2012"/>
    <s v="2011/2012"/>
    <s v="Lottery"/>
    <s v="Grants for the arts"/>
    <x v="2"/>
    <s v=""/>
    <x v="0"/>
    <x v="2"/>
    <s v="Camberwell and Peckham"/>
    <s v="Greater London"/>
    <s v="Southwark"/>
    <s v=""/>
    <x v="1"/>
    <n v="0"/>
    <x v="1"/>
    <n v="5"/>
    <n v="1"/>
    <n v="0"/>
    <x v="2"/>
    <x v="4"/>
    <x v="4"/>
    <s v="London"/>
    <s v="Ensemble Amorpha will commission 7 composers to write new works for a contemporary music, popular sub-culture and theatrical event. BINGO, inspired by and incorporating the rules and rituals of a bingo evening, complete with compère, score cards and prizes, engaging, theatrical and accessible by all parts of society."/>
  </r>
  <r>
    <n v="16989460"/>
    <s v=""/>
    <s v="Battle Arts"/>
    <n v="16989453"/>
    <s v="Battle Arts Trail - The World Turned Upside Down"/>
    <d v="2011-03-01T00:00:00"/>
    <n v="9160"/>
    <x v="0"/>
    <x v="0"/>
    <n v="9160"/>
    <n v="9160"/>
    <d v="2011-04-06T00:00:00"/>
    <x v="0"/>
    <s v="2011/2012"/>
    <s v="2011/2012"/>
    <s v="Lottery"/>
    <s v="Grants for the arts"/>
    <x v="2"/>
    <n v="1"/>
    <x v="0"/>
    <x v="4"/>
    <s v="Bexhill and Battle"/>
    <s v="East Sussex"/>
    <s v="Rother"/>
    <d v="2011-04-18T00:00:00"/>
    <x v="0"/>
    <n v="1"/>
    <x v="1"/>
    <n v="5"/>
    <n v="1"/>
    <n v="0"/>
    <x v="4"/>
    <x v="0"/>
    <x v="0"/>
    <s v="South East"/>
    <s v="An Art Trail comprising works created by commissioned local artists as well as resulting from professionally led commmunity workshops.  The theme of the trail is 'The World Turned Upside Down' and it is intended to provide something extraordinary which jolts us out of our daily familiarity with our environment."/>
  </r>
  <r>
    <n v="16989533"/>
    <s v=""/>
    <s v="Tom Frankland"/>
    <n v="1825487"/>
    <s v="Frankland &amp; Sons"/>
    <d v="2011-03-01T00:00:00"/>
    <n v="9000"/>
    <x v="0"/>
    <x v="1"/>
    <n v="9000"/>
    <n v="0"/>
    <d v="2011-04-06T00:00:00"/>
    <x v="0"/>
    <s v="2011/2012"/>
    <s v="2011/2012"/>
    <s v="Lottery"/>
    <s v="Grants for the arts"/>
    <x v="2"/>
    <s v=""/>
    <x v="1"/>
    <x v="3"/>
    <s v="Truro and Falmouth"/>
    <s v="Cornwall and Isles of Scilly"/>
    <s v="Cornwall"/>
    <s v=""/>
    <x v="1"/>
    <n v="0"/>
    <x v="1"/>
    <n v="5"/>
    <n v="1"/>
    <n v="0"/>
    <x v="3"/>
    <x v="2"/>
    <x v="2"/>
    <s v="South West"/>
    <s v="I want to devise and produce a new piece of theatre called `Frankland &amp; Sons¿. This work represents a new collaboration between myself, Tom Frankland, and my father (John Frankland) drawing from a series of letters written by my Grandfather (Len Frankland)."/>
  </r>
  <r>
    <n v="16990856"/>
    <s v=""/>
    <s v="Bridget Kennedy"/>
    <n v="16990854"/>
    <s v="Utopian Realism"/>
    <d v="2011-03-01T00:00:00"/>
    <n v="6500"/>
    <x v="0"/>
    <x v="0"/>
    <n v="6500"/>
    <n v="6500"/>
    <d v="2011-04-05T00:00:00"/>
    <x v="0"/>
    <s v="2011/2012"/>
    <s v="2011/2012"/>
    <s v="Lottery"/>
    <s v="Grants for the arts"/>
    <x v="2"/>
    <n v="1"/>
    <x v="1"/>
    <x v="8"/>
    <s v="Hexham"/>
    <s v="Northumberland"/>
    <s v="Northumberland"/>
    <d v="2011-04-13T00:00:00"/>
    <x v="1"/>
    <n v="1"/>
    <x v="1"/>
    <n v="5"/>
    <n v="1"/>
    <n v="0"/>
    <x v="8"/>
    <x v="0"/>
    <x v="0"/>
    <s v="North East"/>
    <s v="Utopian Realism will focus on the evolution of radical ideas in rural places and their impact upon the wider world. By looking to the past for solutions for the future visual artists Bridget Kennedy and Mair Hughes will make and exhibit new visual artworks based on findings in their neighbourhoods._x000a_"/>
  </r>
  <r>
    <n v="16993234"/>
    <s v=""/>
    <s v="Dawn Harvey"/>
    <n v="15875965"/>
    <s v="David Hoyle's Lives 2"/>
    <d v="2011-03-01T00:00:00"/>
    <n v="5000"/>
    <x v="0"/>
    <x v="1"/>
    <n v="5000"/>
    <n v="0"/>
    <d v="2011-04-05T00:00:00"/>
    <x v="0"/>
    <s v="2011/2012"/>
    <s v="2011/2012"/>
    <s v="Lottery"/>
    <s v="Grants for the arts"/>
    <x v="2"/>
    <s v=""/>
    <x v="1"/>
    <x v="2"/>
    <s v="Lewisham West and Penge"/>
    <s v="Greater London"/>
    <s v="Bromley"/>
    <s v=""/>
    <x v="1"/>
    <n v="0"/>
    <x v="1"/>
    <n v="5"/>
    <n v="1"/>
    <n v="0"/>
    <x v="2"/>
    <x v="2"/>
    <x v="2"/>
    <s v="London"/>
    <s v="We are applying for funding for another run of six weekly shows staring performance artist David Hoyle with a selection of special guests. The shows will take place at the Royal Vauxhall Tavern in London and will be open to anyone over 18 years of age."/>
  </r>
  <r>
    <n v="16993330"/>
    <s v=""/>
    <s v="Squiggle Arts Ltd"/>
    <n v="16993323"/>
    <s v="Word Up! Festival"/>
    <d v="2011-03-01T00:00:00"/>
    <n v="37866"/>
    <x v="0"/>
    <x v="0"/>
    <n v="37866"/>
    <n v="37866"/>
    <d v="2011-05-18T00:00:00"/>
    <x v="0"/>
    <s v="2011/2012"/>
    <s v="2011/2012"/>
    <s v="Lottery"/>
    <s v="Grants for the arts"/>
    <x v="0"/>
    <n v="1"/>
    <x v="0"/>
    <x v="2"/>
    <s v="Dulwich and West Norwood"/>
    <s v="Greater London"/>
    <s v="Lambeth"/>
    <d v="2011-06-02T00:00:00"/>
    <x v="1"/>
    <n v="1"/>
    <x v="0"/>
    <n v="11"/>
    <n v="1"/>
    <n v="0"/>
    <x v="2"/>
    <x v="5"/>
    <x v="5"/>
    <s v="London"/>
    <s v="A new annual 3-day festival of books and arts for children and families in south London which will feature a high profile line up of children¿s authors, illustrators, poets, storytellers, actors and musicians all designed to unleash children¿s imaginations and develop a passion for reading._x000a__x000a_"/>
  </r>
  <r>
    <n v="16995377"/>
    <s v=""/>
    <s v="Lyme Youth Arts"/>
    <n v="16995370"/>
    <s v="B Sharp Organisational Development"/>
    <d v="2011-03-01T00:00:00"/>
    <n v="9800"/>
    <x v="0"/>
    <x v="0"/>
    <n v="9800"/>
    <n v="9800"/>
    <d v="2011-04-06T00:00:00"/>
    <x v="0"/>
    <s v="2011/2012"/>
    <s v="2011/2012"/>
    <s v="Lottery"/>
    <s v="Grants for the arts"/>
    <x v="2"/>
    <n v="1"/>
    <x v="0"/>
    <x v="3"/>
    <s v="West Dorset"/>
    <s v="Dorset"/>
    <s v="West Dorset"/>
    <d v="2011-05-16T00:00:00"/>
    <x v="0"/>
    <n v="1"/>
    <x v="1"/>
    <n v="5"/>
    <n v="1"/>
    <n v="0"/>
    <x v="3"/>
    <x v="4"/>
    <x v="4"/>
    <s v="South West"/>
    <s v="Improve Lyme Youth Arts (B Sharp) as an organisation, its structure, skill level and ability to grow in a sustainable way._x000a__x000a_Decrease financial dependence on piecemeal grants - increase income portfolio._x000a__x0009__x000a_Increase regional awareness and the number and diversity of partner organisations to work with._x000a_"/>
  </r>
  <r>
    <n v="16995509"/>
    <s v=""/>
    <s v="East Riding of Yorkshire Council"/>
    <n v="1487286"/>
    <s v="FREEDOM 2011"/>
    <d v="2011-03-02T00:00:00"/>
    <n v="99999"/>
    <x v="0"/>
    <x v="0"/>
    <n v="99999"/>
    <n v="99999"/>
    <d v="2011-05-31T00:00:00"/>
    <x v="0"/>
    <s v="2011/2012"/>
    <s v="2011/2012"/>
    <s v="Lottery"/>
    <s v="Grants for the arts"/>
    <x v="0"/>
    <n v="1"/>
    <x v="0"/>
    <x v="5"/>
    <s v="Beverley and Holderness"/>
    <s v="East Riding of Yorkshire"/>
    <s v="East Riding of Yorkshire"/>
    <d v="2011-07-06T00:00:00"/>
    <x v="0"/>
    <n v="1"/>
    <x v="0"/>
    <n v="13"/>
    <n v="0"/>
    <n v="0"/>
    <x v="5"/>
    <x v="5"/>
    <x v="5"/>
    <s v="Yorkshire"/>
    <s v="FREEDOM is an annual arts festival in Hull, showcasing high impact, innovative, international quality street and performance arts events celebrating and promoting concepts of Freedom and liberty. The programme includes music and spoken word events, street performances, and site specific work.  This application is for the 2011 event."/>
  </r>
  <r>
    <n v="16995651"/>
    <s v=""/>
    <s v="Dan Sherer"/>
    <n v="16995649"/>
    <s v="Dan Sherer's Writer Development application"/>
    <d v="2011-03-01T00:00:00"/>
    <n v="5000"/>
    <x v="0"/>
    <x v="0"/>
    <n v="5000"/>
    <n v="5000"/>
    <d v="2011-04-05T00:00:00"/>
    <x v="0"/>
    <s v="2011/2012"/>
    <s v="2011/2012"/>
    <s v="Lottery"/>
    <s v="Grants for the arts"/>
    <x v="2"/>
    <n v="1"/>
    <x v="1"/>
    <x v="0"/>
    <s v="Harwich and North Essex"/>
    <s v="Essex"/>
    <s v="Colchester"/>
    <d v="2011-04-18T00:00:00"/>
    <x v="1"/>
    <n v="1"/>
    <x v="1"/>
    <n v="5"/>
    <n v="1"/>
    <n v="0"/>
    <x v="0"/>
    <x v="2"/>
    <x v="2"/>
    <s v="East"/>
    <s v="A period of professional development as a playwright, away from the responsibilities of my other creative roles of director and Artistic Director. I intend to develop my skill set as a playwright through mentorship; develop my unique writing process through practice; and develop my writing scope though `going and seeing¿."/>
  </r>
  <r>
    <n v="16995724"/>
    <s v=""/>
    <s v="Chichester Festivities Ltd"/>
    <n v="1623554"/>
    <s v="Chifest - Chichester Festivities Fringe"/>
    <d v="2011-03-01T00:00:00"/>
    <n v="2000"/>
    <x v="0"/>
    <x v="1"/>
    <n v="0"/>
    <n v="0"/>
    <d v="2011-04-06T00:00:00"/>
    <x v="0"/>
    <s v="2011/2012"/>
    <s v="2011/2012"/>
    <s v="Lottery"/>
    <s v="Grants for the arts"/>
    <x v="2"/>
    <s v=""/>
    <x v="0"/>
    <x v="4"/>
    <s v="Chichester"/>
    <s v="West Sussex"/>
    <s v="Chichester"/>
    <s v=""/>
    <x v="0"/>
    <n v="0"/>
    <x v="1"/>
    <n v="5"/>
    <n v="1"/>
    <n v="0"/>
    <x v="4"/>
    <x v="5"/>
    <x v="5"/>
    <s v="South East"/>
    <s v="We are organising an 8 day Fringe festival to engage Chichester's amateur and semi-professional artists with a wider audience. Our focus will be the city centre, using streets, shops, cafes, pubs, parks and smaller venues to reach audiences who may not otherwise experience art, performance or live music."/>
  </r>
  <r>
    <n v="16995850"/>
    <s v=""/>
    <s v="Tim Jeeves"/>
    <n v="15950131"/>
    <s v="Giving Into Gift"/>
    <d v="2011-03-01T00:00:00"/>
    <n v="7440"/>
    <x v="0"/>
    <x v="0"/>
    <n v="7440"/>
    <n v="7440"/>
    <d v="2011-04-05T00:00:00"/>
    <x v="0"/>
    <s v="2011/2012"/>
    <s v="2011/2012"/>
    <s v="Lottery"/>
    <s v="Grants for the arts"/>
    <x v="2"/>
    <n v="1"/>
    <x v="1"/>
    <x v="1"/>
    <s v="Liverpool, Walton"/>
    <s v="Merseyside"/>
    <s v="Liverpool"/>
    <d v="2011-04-15T00:00:00"/>
    <x v="1"/>
    <n v="1"/>
    <x v="1"/>
    <n v="5"/>
    <n v="1"/>
    <n v="0"/>
    <x v="1"/>
    <x v="0"/>
    <x v="0"/>
    <s v="North West"/>
    <s v="Concerned with gift and donative art in public space, Everyone's Got One is an artist commission and_x000a_development program for 6 artists, and an opportunity for the display on Liverpool's BBC Big Screen for_x000a_gift-themed photographs submitted by the public."/>
  </r>
  <r>
    <n v="16995935"/>
    <s v=""/>
    <s v="Malcolm Rock"/>
    <n v="16995933"/>
    <s v="ORDINARY WOMAN"/>
    <d v="2011-03-01T00:00:00"/>
    <n v="9770"/>
    <x v="0"/>
    <x v="1"/>
    <n v="0"/>
    <n v="0"/>
    <d v="2011-04-06T00:00:00"/>
    <x v="0"/>
    <s v="2011/2012"/>
    <s v="2011/2012"/>
    <s v="Lottery"/>
    <s v="Grants for the arts"/>
    <x v="2"/>
    <s v=""/>
    <x v="1"/>
    <x v="4"/>
    <s v="Hove"/>
    <s v="Brighton and Hove"/>
    <s v="Brighton and Hove"/>
    <s v=""/>
    <x v="1"/>
    <n v="0"/>
    <x v="1"/>
    <n v="5"/>
    <n v="1"/>
    <n v="0"/>
    <x v="4"/>
    <x v="2"/>
    <x v="2"/>
    <s v="South East"/>
    <s v="ORDINARY WOMAN is a new play with songs about disability and postnatal depression. It uses the music of Sheryl Crow to express the epic emotions roused within domesticity. With support, it will have its initial workshop and performances in the education studio of the Theatre Royal Newcastle in August 2011."/>
  </r>
  <r>
    <n v="16996008"/>
    <s v=""/>
    <s v="Alesandra Seutin"/>
    <n v="16395364"/>
    <s v="Episodes of Blackness"/>
    <d v="2011-03-02T00:00:00"/>
    <n v="10000"/>
    <x v="0"/>
    <x v="0"/>
    <n v="10000"/>
    <n v="10000"/>
    <d v="2011-04-05T00:00:00"/>
    <x v="0"/>
    <s v="2011/2012"/>
    <s v="2011/2012"/>
    <s v="Lottery"/>
    <s v="Grants for the arts"/>
    <x v="2"/>
    <n v="1"/>
    <x v="1"/>
    <x v="2"/>
    <s v="Tottenham"/>
    <s v="Greater London"/>
    <s v="Haringey"/>
    <d v="2011-04-20T00:00:00"/>
    <x v="1"/>
    <n v="1"/>
    <x v="1"/>
    <n v="5"/>
    <n v="1"/>
    <n v="0"/>
    <x v="2"/>
    <x v="5"/>
    <x v="5"/>
    <s v="London"/>
    <s v="Episodes of Blackness is an interdisciplinary dance, music and spoken word performance created by Alesandra Seutin. Comprising Word! and Kwenda-Kwenda these works will make a distinctly African fast paced and athletic evening of contemporary work responding to current issues and with relevance for diverse audiences."/>
  </r>
  <r>
    <n v="16996118"/>
    <s v=""/>
    <s v="Basho Music"/>
    <n v="1598592"/>
    <s v="THE IMPOSSIBLE GENTLEMEN"/>
    <d v="2011-03-01T00:00:00"/>
    <n v="7650"/>
    <x v="0"/>
    <x v="0"/>
    <n v="7187"/>
    <n v="7187"/>
    <d v="2011-04-12T00:00:00"/>
    <x v="0"/>
    <s v="2011/2012"/>
    <s v="2011/2012"/>
    <s v="Lottery"/>
    <s v="Grants for the arts"/>
    <x v="2"/>
    <n v="1"/>
    <x v="0"/>
    <x v="2"/>
    <s v="Cities of London and Westminster"/>
    <s v="Greater London"/>
    <s v="Westminster"/>
    <d v="2011-04-20T00:00:00"/>
    <x v="1"/>
    <n v="1"/>
    <x v="1"/>
    <n v="6"/>
    <n v="1"/>
    <n v="0"/>
    <x v="2"/>
    <x v="4"/>
    <x v="4"/>
    <s v="London"/>
    <s v="UK Tour of &quot;The Impossible Gentlemen&quot; with Gwilym Simcock, Mike Walker, Steve Swallow and Adam Nussbaum to promote the release of a new album."/>
  </r>
  <r>
    <n v="16997582"/>
    <s v=""/>
    <s v="Nicholas Papadimitriou"/>
    <n v="16997580"/>
    <s v="Scarp"/>
    <d v="2011-03-02T00:00:00"/>
    <n v="10000"/>
    <x v="0"/>
    <x v="1"/>
    <n v="10000"/>
    <n v="0"/>
    <d v="2011-04-05T00:00:00"/>
    <x v="0"/>
    <s v="2011/2012"/>
    <s v="2011/2012"/>
    <s v="Lottery"/>
    <s v="Grants for the arts"/>
    <x v="2"/>
    <s v=""/>
    <x v="1"/>
    <x v="2"/>
    <s v="Finchley and Golders Green"/>
    <s v="Greater London"/>
    <s v="Barnet"/>
    <s v=""/>
    <x v="0"/>
    <n v="0"/>
    <x v="1"/>
    <n v="5"/>
    <n v="1"/>
    <n v="0"/>
    <x v="2"/>
    <x v="3"/>
    <x v="3"/>
    <s v="London"/>
    <s v="I am writing a book, titled Scarp, which is a surrealistic and poetic survey of a belt of high ground to the immediate north of London (the North Middlesex escarpment). The book combines local history, ecology and fantasies  about the scarp."/>
  </r>
  <r>
    <n v="16997721"/>
    <s v=""/>
    <s v="Glyn Strong"/>
    <n v="16997719"/>
    <s v="BRITONS"/>
    <d v="2011-03-02T00:00:00"/>
    <n v="25000"/>
    <x v="0"/>
    <x v="1"/>
    <n v="25000"/>
    <n v="0"/>
    <d v="2011-06-01T00:00:00"/>
    <x v="0"/>
    <s v="2011/2012"/>
    <s v="2011/2012"/>
    <s v="Lottery"/>
    <s v="Grants for the arts"/>
    <x v="0"/>
    <s v=""/>
    <x v="1"/>
    <x v="2"/>
    <s v="Poplar and Limehouse"/>
    <s v="Greater London"/>
    <s v="Tower Hamlets"/>
    <s v=""/>
    <x v="0"/>
    <n v="0"/>
    <x v="0"/>
    <n v="13"/>
    <n v="0"/>
    <n v="0"/>
    <x v="2"/>
    <x v="0"/>
    <x v="0"/>
    <s v="London"/>
    <s v="BRITONS is an Olympics 2012-related outdoor photographic exhibition featuring a diverse range of British people - famous and anonymous. The subjects will be drawn from all over the UK - captured by award-winning photographer Tom Stoddart. BRITONS will be free, accessible to all and celebratory in nature."/>
  </r>
  <r>
    <n v="16999092"/>
    <s v=""/>
    <s v="Welwick and Weeton HomeWorx"/>
    <n v="16999085"/>
    <s v="Painting, sculpture, photography, needlecraft"/>
    <d v="2011-03-01T00:00:00"/>
    <n v="5000"/>
    <x v="0"/>
    <x v="0"/>
    <n v="5000"/>
    <n v="5000"/>
    <d v="2011-04-12T00:00:00"/>
    <x v="0"/>
    <s v="2011/2012"/>
    <s v="2011/2012"/>
    <s v="Lottery"/>
    <s v="Grants for the arts"/>
    <x v="2"/>
    <n v="1"/>
    <x v="0"/>
    <x v="5"/>
    <s v="Beverley and Holderness"/>
    <s v="East Riding of Yorkshire"/>
    <s v="East Riding of Yorkshire"/>
    <d v="2011-05-04T00:00:00"/>
    <x v="1"/>
    <n v="1"/>
    <x v="1"/>
    <n v="6"/>
    <n v="1"/>
    <n v="0"/>
    <x v="5"/>
    <x v="0"/>
    <x v="0"/>
    <s v="Yorkshire"/>
    <s v="This is a new group, launched in October 2010 at our annual charity Heritage Weekend.  Open to all residents, using existing village hall, its purpose is social cohesion by developing art and craft skills by sharing local expertise and buying in skilled tutors."/>
  </r>
  <r>
    <n v="16999158"/>
    <s v=""/>
    <s v="All Fm"/>
    <n v="1618867"/>
    <s v="Manchester Tales"/>
    <d v="2011-03-01T00:00:00"/>
    <n v="8970"/>
    <x v="0"/>
    <x v="0"/>
    <n v="8970"/>
    <n v="8970"/>
    <d v="2011-04-05T00:00:00"/>
    <x v="0"/>
    <s v="2011/2012"/>
    <s v="2011/2012"/>
    <s v="Lottery"/>
    <s v="Grants for the arts"/>
    <x v="2"/>
    <n v="1"/>
    <x v="0"/>
    <x v="1"/>
    <s v="Manchester, Gorton"/>
    <s v="Greater Manchester"/>
    <s v="Manchester"/>
    <d v="2011-04-18T00:00:00"/>
    <x v="1"/>
    <n v="1"/>
    <x v="1"/>
    <n v="5"/>
    <n v="1"/>
    <n v="0"/>
    <x v="1"/>
    <x v="2"/>
    <x v="2"/>
    <s v="North West"/>
    <s v="ALL FM will work with vulnerable members of the South, East and Central Manchester communities. They will learn how to write plays for radio.  These plays will be performed, acted and produced by the community. They will be broadcast on ALL FM 96.9_x000a__x000a_"/>
  </r>
  <r>
    <n v="16999382"/>
    <s v=""/>
    <s v="Townsend Productions"/>
    <n v="16999370"/>
    <s v="The Ragged Trousered Philanthropists"/>
    <d v="2011-03-02T00:00:00"/>
    <n v="9999"/>
    <x v="0"/>
    <x v="1"/>
    <n v="9999"/>
    <n v="0"/>
    <d v="2011-04-06T00:00:00"/>
    <x v="0"/>
    <s v="2011/2012"/>
    <s v="2011/2012"/>
    <s v="Lottery"/>
    <s v="Grants for the arts"/>
    <x v="2"/>
    <s v=""/>
    <x v="0"/>
    <x v="4"/>
    <s v="Buckingham"/>
    <s v="Buckinghamshire"/>
    <s v="Aylesbury Vale"/>
    <s v=""/>
    <x v="0"/>
    <n v="0"/>
    <x v="1"/>
    <n v="5"/>
    <n v="1"/>
    <n v="0"/>
    <x v="4"/>
    <x v="2"/>
    <x v="2"/>
    <s v="South East"/>
    <s v="This activity is a theatrical adaptation of the novel tracing the lives of a group of painter/decorators, which will tour nationally to a variety of venues. This relevant, lively story of Edwardian inequality is brought to life by two actors using strong characterisation, physicality, live music, song and comedy."/>
  </r>
  <r>
    <n v="17000511"/>
    <s v=""/>
    <s v="London Borough of Southwark"/>
    <n v="1610329"/>
    <s v="Park and Ride"/>
    <d v="2011-02-25T00:00:00"/>
    <n v="95950"/>
    <x v="0"/>
    <x v="1"/>
    <n v="95950"/>
    <n v="0"/>
    <d v="2011-05-18T00:00:00"/>
    <x v="0"/>
    <s v="2011/2012"/>
    <s v="2011/2012"/>
    <s v="Lottery"/>
    <s v="Grants for the arts"/>
    <x v="0"/>
    <s v=""/>
    <x v="0"/>
    <x v="2"/>
    <s v="Bermondsey and Old Southwark"/>
    <s v="Greater London"/>
    <s v="Southwark"/>
    <s v=""/>
    <x v="0"/>
    <n v="0"/>
    <x v="0"/>
    <n v="12"/>
    <n v="1"/>
    <n v="0"/>
    <x v="2"/>
    <x v="0"/>
    <x v="0"/>
    <s v="London"/>
    <s v="Park and Ride is an ambitious programme of new art in the public realm commissions embedded within the regeneration of central Southwark which will be linked through a cycle trail. _x000a__x000a_"/>
  </r>
  <r>
    <n v="17000624"/>
    <s v=""/>
    <s v="Mid Pennine Arts"/>
    <n v="1387404"/>
    <s v="Mid Pennine Arts in the Weavers' Triangle"/>
    <d v="2011-03-01T00:00:00"/>
    <n v="15000"/>
    <x v="0"/>
    <x v="0"/>
    <n v="15000"/>
    <n v="15000"/>
    <d v="2011-05-17T00:00:00"/>
    <x v="0"/>
    <s v="2011/2012"/>
    <s v="2011/2012"/>
    <s v="Lottery"/>
    <s v="Grants for the arts"/>
    <x v="0"/>
    <n v="1"/>
    <x v="0"/>
    <x v="1"/>
    <s v="Burnley"/>
    <s v="Lancashire"/>
    <s v="Burnley"/>
    <d v="2011-05-31T00:00:00"/>
    <x v="1"/>
    <n v="1"/>
    <x v="0"/>
    <n v="11"/>
    <n v="1"/>
    <n v="0"/>
    <x v="1"/>
    <x v="5"/>
    <x v="5"/>
    <s v="North West"/>
    <s v="A one-off development project, designed both to equip MPA for the future and to demonstrate our pioneering role in a partnership approach to urban renewal._x000a_"/>
  </r>
  <r>
    <n v="17000741"/>
    <s v=""/>
    <s v="B-Side"/>
    <n v="12528181"/>
    <s v="b-side multi media Festival"/>
    <d v="2011-03-01T00:00:00"/>
    <n v="173250"/>
    <x v="0"/>
    <x v="0"/>
    <n v="83000"/>
    <n v="83000"/>
    <d v="2011-05-18T00:00:00"/>
    <x v="0"/>
    <s v="2011/2012"/>
    <s v="2011/2012"/>
    <s v="Lottery"/>
    <s v="Grants for the arts"/>
    <x v="0"/>
    <n v="1"/>
    <x v="0"/>
    <x v="3"/>
    <s v="South Dorset"/>
    <s v="Dorset"/>
    <s v="Weymouth and Portland"/>
    <d v="2011-06-01T00:00:00"/>
    <x v="0"/>
    <n v="1"/>
    <x v="0"/>
    <n v="11"/>
    <n v="1"/>
    <n v="0"/>
    <x v="3"/>
    <x v="5"/>
    <x v="5"/>
    <s v="South West"/>
    <s v="B-Side is a partnership organisation established to prioritise and develop new talent and commission new interdisciplinary, site-based work from artists, which animate public spaces in Weymouth and Portland.  We are seeking to challenge, provoke discussion, empower individuals and contribute to community development, the creative economy and cultural infrastructure."/>
  </r>
  <r>
    <n v="17000973"/>
    <s v=""/>
    <s v="The Brewery, Kendal"/>
    <n v="1387242"/>
    <s v="The Brewery - BYA Forward"/>
    <d v="2011-03-01T00:00:00"/>
    <n v="30000"/>
    <x v="0"/>
    <x v="0"/>
    <n v="30000"/>
    <n v="30000"/>
    <d v="2011-05-17T00:00:00"/>
    <x v="0"/>
    <s v="2011/2012"/>
    <s v="2011/2012"/>
    <s v="Lottery"/>
    <s v="Grants for the arts"/>
    <x v="0"/>
    <n v="3"/>
    <x v="0"/>
    <x v="1"/>
    <s v="Westmorland and Lonsdale"/>
    <s v="Cumbria"/>
    <s v="South Lakeland"/>
    <d v="2011-06-27T00:00:00"/>
    <x v="1"/>
    <n v="1"/>
    <x v="0"/>
    <n v="11"/>
    <n v="1"/>
    <n v="0"/>
    <x v="1"/>
    <x v="5"/>
    <x v="5"/>
    <s v="North West"/>
    <s v="The project will see the continued strategic development of the Brewery's creative learning programme, BYA,  as it moves through a challenging period of transition. The key goal is to enhance and enrich its creative offer centred at the Brewery, whilst maintaining  current participation levels and continuing to build sustainability."/>
  </r>
  <r>
    <n v="17001085"/>
    <s v=""/>
    <s v="Paraiso School Of Samba"/>
    <n v="1603882"/>
    <s v="Ten years of Paradise ... Building for ten more"/>
    <d v="2011-02-28T00:00:00"/>
    <n v="50000"/>
    <x v="0"/>
    <x v="0"/>
    <n v="50000"/>
    <n v="50000"/>
    <d v="2011-05-10T00:00:00"/>
    <x v="0"/>
    <s v="2011/2012"/>
    <s v="2011/2012"/>
    <s v="Lottery"/>
    <s v="Grants for the arts"/>
    <x v="1"/>
    <n v="1"/>
    <x v="0"/>
    <x v="2"/>
    <s v="Holborn and St Pancras"/>
    <s v="Greater London"/>
    <s v="Camden"/>
    <d v="2011-05-20T00:00:00"/>
    <x v="0"/>
    <n v="1"/>
    <x v="0"/>
    <n v="10"/>
    <n v="1"/>
    <n v="0"/>
    <x v="2"/>
    <x v="5"/>
    <x v="5"/>
    <s v="London"/>
    <s v="New carnival production with new original themed design of costumes, floats and music;_x000a_Design and construction of 4 carnival floats and 250 costumes;_x000a_Rehearsing 250 costumed participants and musicians;_x000a_288 samba workshops in Brixton and Hackney;_x000a_Two visiting Brazilian artists to perform and teach workshops;_x000a_Performances at 7 Carnivals."/>
  </r>
  <r>
    <n v="17001231"/>
    <s v=""/>
    <s v="Xiomara Orriols"/>
    <n v="17001229"/>
    <s v="Stand at Origin Contemporary Craft Fair"/>
    <d v="2011-03-02T00:00:00"/>
    <n v="1070"/>
    <x v="0"/>
    <x v="1"/>
    <n v="0"/>
    <n v="0"/>
    <d v="2011-04-05T00:00:00"/>
    <x v="0"/>
    <s v="2011/2012"/>
    <s v="2011/2012"/>
    <s v="Lottery"/>
    <s v="Grants for the arts"/>
    <x v="2"/>
    <s v=""/>
    <x v="1"/>
    <x v="2"/>
    <s v="Kensington"/>
    <s v="Greater London"/>
    <s v="Kensington and Chelsea"/>
    <s v=""/>
    <x v="1"/>
    <n v="0"/>
    <x v="1"/>
    <n v="5"/>
    <n v="1"/>
    <n v="0"/>
    <x v="2"/>
    <x v="0"/>
    <x v="0"/>
    <s v="London"/>
    <s v="I want to take part in 'Origin craft fair', exhibiting my handmade jewellery range. The people that attend Origin have an appreciation of the art and craft skills that I use. It is a great place to develop a new audience and gain media exposure through this show."/>
  </r>
  <r>
    <n v="17003269"/>
    <s v=""/>
    <s v="Derek Carpenter"/>
    <n v="1849899"/>
    <s v="Research and development on Kamishibai in Japan"/>
    <d v="2011-03-02T00:00:00"/>
    <n v="1700"/>
    <x v="0"/>
    <x v="1"/>
    <n v="0"/>
    <n v="0"/>
    <d v="2011-04-12T00:00:00"/>
    <x v="0"/>
    <s v="2011/2012"/>
    <s v="2011/2012"/>
    <s v="Lottery"/>
    <s v="Grants for the arts"/>
    <x v="2"/>
    <s v=""/>
    <x v="1"/>
    <x v="8"/>
    <s v="Newcastle upon Tyne East"/>
    <s v="Tyne and Wear"/>
    <s v="Newcastle upon Tyne"/>
    <s v=""/>
    <x v="0"/>
    <n v="0"/>
    <x v="1"/>
    <n v="6"/>
    <n v="1"/>
    <n v="0"/>
    <x v="8"/>
    <x v="2"/>
    <x v="2"/>
    <s v="North East"/>
    <s v="Kamishibai (literally ¿paper theatre¿) comes from Japan. With a small wooden theatre housing picture cards on the back of a bike, traditional performers found this a powerful way to hold audiences on the street. _x000a_I use kamishibai, hitherto little seen in Britain, theatrically on the street and, educationally, in schools._x000a_"/>
  </r>
  <r>
    <n v="17003369"/>
    <s v=""/>
    <s v="Fred Baier"/>
    <n v="1853055"/>
    <s v="Fred Baier Some of the things I always meant to do"/>
    <d v="2011-03-02T00:00:00"/>
    <n v="10000"/>
    <x v="0"/>
    <x v="1"/>
    <n v="10000"/>
    <n v="0"/>
    <d v="2011-04-13T00:00:00"/>
    <x v="0"/>
    <s v="2011/2012"/>
    <s v="2011/2012"/>
    <s v="Lottery"/>
    <s v="Grants for the arts"/>
    <x v="2"/>
    <s v=""/>
    <x v="1"/>
    <x v="3"/>
    <s v="Devizes"/>
    <s v="Wiltshire"/>
    <s v="Wiltshire"/>
    <s v=""/>
    <x v="1"/>
    <n v="0"/>
    <x v="1"/>
    <n v="6"/>
    <n v="1"/>
    <n v="0"/>
    <x v="3"/>
    <x v="0"/>
    <x v="0"/>
    <s v="South West"/>
    <s v="To support the research, development and manufacturing costs of two particularly important new pieces I am hoping to produce as centrepieces for a major new exhibition of my work to be held at the Crafts Study Centre and the Ruthin Crafts Centre,  including a new book of essays,  2011-2012."/>
  </r>
  <r>
    <n v="17006062"/>
    <s v=""/>
    <s v="Maralyn Hepworth"/>
    <n v="16974255"/>
    <s v="&quot;Shrewsbury Yarns Project.  Flax to Fabric.&quot;"/>
    <d v="2011-03-02T00:00:00"/>
    <n v="8435"/>
    <x v="0"/>
    <x v="0"/>
    <n v="8435"/>
    <n v="8435"/>
    <d v="2011-04-05T00:00:00"/>
    <x v="0"/>
    <s v="2011/2012"/>
    <s v="2011/2012"/>
    <s v="Lottery"/>
    <s v="Grants for the arts"/>
    <x v="2"/>
    <n v="1"/>
    <x v="1"/>
    <x v="6"/>
    <s v="Shrewsbury and Atcham"/>
    <s v="Shropshire"/>
    <s v="Shropshire"/>
    <d v="2011-04-12T00:00:00"/>
    <x v="1"/>
    <n v="1"/>
    <x v="1"/>
    <n v="5"/>
    <n v="1"/>
    <n v="0"/>
    <x v="6"/>
    <x v="0"/>
    <x v="0"/>
    <s v="West Midlands"/>
    <s v="This activity aims to celebrate the textile heritage of Shrewbury through art.  It will follow the Flax to Fabric _x000a_process with a number of local organisations, developing skills and knowledge, and recording this through digital photography.  The culmination would be a Tapestry Weaving,  DVD and Exhibition."/>
  </r>
  <r>
    <n v="17007005"/>
    <s v=""/>
    <s v="Spin Off Productions Ltd"/>
    <n v="1466607"/>
    <s v="The Tin Soldier"/>
    <d v="2011-03-02T00:00:00"/>
    <n v="46540"/>
    <x v="0"/>
    <x v="0"/>
    <n v="46540"/>
    <n v="46540"/>
    <d v="2011-05-17T00:00:00"/>
    <x v="0"/>
    <s v="2011/2012"/>
    <s v="2011/2012"/>
    <s v="Lottery"/>
    <s v="Grants for the arts"/>
    <x v="0"/>
    <n v="1"/>
    <x v="0"/>
    <x v="5"/>
    <s v="Kingston upon Hull West and Hessle"/>
    <s v="Kingston upon Hull, City of"/>
    <s v="Kingston upon Hull, City of"/>
    <d v="2011-08-01T00:00:00"/>
    <x v="1"/>
    <n v="1"/>
    <x v="0"/>
    <n v="11"/>
    <n v="1"/>
    <n v="0"/>
    <x v="5"/>
    <x v="2"/>
    <x v="2"/>
    <s v="Yorkshire"/>
    <s v="A fun interactive sensory-stimulating show specifically tailored to the needs of children with  a wide range of special needs and disabilities.  Workshops, performances, and follow-up activities will take place in schools and community settings building on established partnerships with professional performers and other specialists."/>
  </r>
  <r>
    <n v="17007094"/>
    <s v=""/>
    <s v="Berwick Film &amp; Media Arts Festival Ltd"/>
    <n v="9980521"/>
    <s v="Berwick Film &amp; Media Arts Festival 2011"/>
    <d v="2011-03-02T00:00:00"/>
    <n v="25000"/>
    <x v="0"/>
    <x v="0"/>
    <n v="25000"/>
    <n v="25000"/>
    <d v="2011-05-17T00:00:00"/>
    <x v="0"/>
    <s v="2011/2012"/>
    <s v="2011/2012"/>
    <s v="Lottery"/>
    <s v="Grants for the arts"/>
    <x v="0"/>
    <n v="1"/>
    <x v="0"/>
    <x v="8"/>
    <s v="Berwick-upon-Tweed"/>
    <s v="Northumberland"/>
    <s v="Northumberland"/>
    <d v="2011-06-08T00:00:00"/>
    <x v="0"/>
    <n v="1"/>
    <x v="0"/>
    <n v="11"/>
    <n v="1"/>
    <n v="0"/>
    <x v="8"/>
    <x v="0"/>
    <x v="0"/>
    <s v="North East"/>
    <s v="The 7th Berwick Film &amp; Media Arts Festival will offer a celebration of the art of the moving image. With contemporary video art projections and installations in various historic locations, the Festival will truly illuminate the border town of Berwick-upon-Tweed."/>
  </r>
  <r>
    <n v="17007191"/>
    <s v=""/>
    <s v="Benjamin Mellor"/>
    <n v="5785733"/>
    <s v="Climate Myths"/>
    <d v="2011-03-02T00:00:00"/>
    <n v="9980"/>
    <x v="0"/>
    <x v="0"/>
    <n v="9980"/>
    <n v="9980"/>
    <d v="2011-04-05T00:00:00"/>
    <x v="0"/>
    <s v="2011/2012"/>
    <s v="2011/2012"/>
    <s v="Lottery"/>
    <s v="Grants for the arts"/>
    <x v="2"/>
    <n v="1"/>
    <x v="1"/>
    <x v="1"/>
    <s v="Manchester Central"/>
    <s v="Greater Manchester"/>
    <s v="Manchester"/>
    <d v="2011-04-11T00:00:00"/>
    <x v="0"/>
    <n v="1"/>
    <x v="1"/>
    <n v="5"/>
    <n v="1"/>
    <n v="0"/>
    <x v="1"/>
    <x v="2"/>
    <x v="2"/>
    <s v="North West"/>
    <s v="A research and development period culminating in a work in progress public sharing of Climate Myths, a solo theatrical performance incorporating drama, spoken word, and live electronic and acoustic music. The piece is based on myths that relate to our understanding of climate change and peak oil."/>
  </r>
  <r>
    <n v="17007929"/>
    <s v=""/>
    <s v="Paul and Kieran Dance Company"/>
    <n v="13414006"/>
    <s v="My Name Is 2011 The Reaching Out Tour"/>
    <d v="2011-03-02T00:00:00"/>
    <n v="25560"/>
    <x v="0"/>
    <x v="1"/>
    <n v="0"/>
    <n v="0"/>
    <d v="2011-05-17T00:00:00"/>
    <x v="0"/>
    <s v="2011/2012"/>
    <s v="2011/2012"/>
    <s v="Lottery"/>
    <s v="Grants for the arts"/>
    <x v="0"/>
    <s v=""/>
    <x v="0"/>
    <x v="1"/>
    <s v="City of Chester"/>
    <s v="Cheshire"/>
    <s v="Cheshire West and Chester"/>
    <s v=""/>
    <x v="1"/>
    <n v="0"/>
    <x v="0"/>
    <n v="11"/>
    <n v="1"/>
    <n v="0"/>
    <x v="1"/>
    <x v="1"/>
    <x v="1"/>
    <s v="North West"/>
    <s v="This professional dance theatre piece was developed over the past year with groups of adults in recovery from drug and alcohol abuse. The company will re-tour a developed version of the performance and increase outreach work with young carers, young homeless people, ex offenders, prisoners and people in recovery."/>
  </r>
  <r>
    <n v="17008010"/>
    <s v=""/>
    <s v="Oliver Flexman"/>
    <n v="1842717"/>
    <s v="Critical Development Programme"/>
    <d v="2011-03-02T00:00:00"/>
    <n v="9978"/>
    <x v="0"/>
    <x v="1"/>
    <n v="9978"/>
    <n v="0"/>
    <d v="2011-04-06T00:00:00"/>
    <x v="0"/>
    <s v="2011/2012"/>
    <s v="2011/2012"/>
    <s v="Lottery"/>
    <s v="Grants for the arts"/>
    <x v="2"/>
    <s v=""/>
    <x v="1"/>
    <x v="3"/>
    <s v="Exeter"/>
    <s v="Devon"/>
    <s v="Exeter"/>
    <s v=""/>
    <x v="1"/>
    <n v="0"/>
    <x v="1"/>
    <n v="5"/>
    <n v="1"/>
    <n v="0"/>
    <x v="3"/>
    <x v="0"/>
    <x v="0"/>
    <s v="South West"/>
    <s v="A programme of activity based upon an artist residency at the Institute of Arab and Islamic Studies and studio space at Exeter Pheonix,designed to dramatically develop the sustainable of my practice, through artist mentoring, the production of a new body of work, marketing, cross discipline engagement and public engagement."/>
  </r>
  <r>
    <n v="17008082"/>
    <s v=""/>
    <s v="Connexions Cumbria"/>
    <n v="1620584"/>
    <s v="Art Locates Me Digital Natives"/>
    <d v="2011-03-03T00:00:00"/>
    <n v="60000"/>
    <x v="0"/>
    <x v="0"/>
    <n v="60000"/>
    <n v="60000"/>
    <d v="2011-05-31T00:00:00"/>
    <x v="0"/>
    <s v="2011/2012"/>
    <s v="2011/2012"/>
    <s v="Lottery"/>
    <s v="Grants for the arts"/>
    <x v="0"/>
    <n v="1"/>
    <x v="0"/>
    <x v="1"/>
    <s v="Penrith and The Border"/>
    <s v="Cumbria"/>
    <s v="Eden"/>
    <d v="2011-06-27T00:00:00"/>
    <x v="1"/>
    <n v="1"/>
    <x v="0"/>
    <n v="13"/>
    <n v="0"/>
    <n v="0"/>
    <x v="1"/>
    <x v="0"/>
    <x v="0"/>
    <s v="North West"/>
    <s v="Artists and youth workers will engage young people (aged 13-19)  from across Cumbria in digital arts activity exploring locality and identity. The young peoples work will be showcased in non traditional ways and settings. Opportunities will be available to develop artistic learning and accredit using the Arts Award programme."/>
  </r>
  <r>
    <n v="17008517"/>
    <s v=""/>
    <s v="Diplomats of Sound"/>
    <n v="17008509"/>
    <s v="The Diplomats of Sound UK Festival Tour 2011"/>
    <d v="2011-03-02T00:00:00"/>
    <n v="44425"/>
    <x v="0"/>
    <x v="0"/>
    <n v="44425"/>
    <n v="44425"/>
    <d v="2011-06-08T00:00:00"/>
    <x v="0"/>
    <s v="2011/2012"/>
    <s v="2011/2012"/>
    <s v="Lottery"/>
    <s v="Grants for the arts"/>
    <x v="1"/>
    <n v="1"/>
    <x v="0"/>
    <x v="3"/>
    <s v="Wells"/>
    <s v="Somerset"/>
    <s v="Mendip"/>
    <d v="2011-06-15T00:00:00"/>
    <x v="1"/>
    <n v="1"/>
    <x v="0"/>
    <n v="14"/>
    <n v="0"/>
    <n v="0"/>
    <x v="3"/>
    <x v="4"/>
    <x v="4"/>
    <s v="London"/>
    <s v="The Diplomats of Sound Tour will launch a professional performance platform for young artists to have their music promoted at a range of UK festivals.  Emphasising high quality production, we aim to inspire and foster young artistic talent to promote high quality live music, which will engage new audiences."/>
  </r>
  <r>
    <n v="17008874"/>
    <s v=""/>
    <s v="Epoh Beech"/>
    <n v="17008872"/>
    <s v="The Masque of Blackness"/>
    <d v="2011-03-03T00:00:00"/>
    <n v="10000"/>
    <x v="0"/>
    <x v="1"/>
    <n v="0"/>
    <n v="0"/>
    <d v="2011-04-12T00:00:00"/>
    <x v="0"/>
    <s v="2011/2012"/>
    <s v="2011/2012"/>
    <s v="Lottery"/>
    <s v="Grants for the arts"/>
    <x v="2"/>
    <s v=""/>
    <x v="1"/>
    <x v="2"/>
    <s v="Kensington"/>
    <s v="Greater London"/>
    <s v="Kensington and Chelsea"/>
    <s v=""/>
    <x v="1"/>
    <n v="0"/>
    <x v="1"/>
    <n v="6"/>
    <n v="1"/>
    <n v="0"/>
    <x v="2"/>
    <x v="0"/>
    <x v="0"/>
    <s v="London"/>
    <s v="A project  making drawings and an animation titled &quot;The Masque of Blackness&quot; re-imagining Ben Johnson's 1605 play. It focuses on the transformative journey from darkness to the light, using still images and moving images, music and light. The works are to be exhibited in London in May 2012."/>
  </r>
  <r>
    <n v="17010449"/>
    <s v=""/>
    <s v="St Mary's Bucknell CE Primary School"/>
    <n v="17010442"/>
    <s v="World War II Evacuation - Capturing Memories"/>
    <d v="2011-03-03T00:00:00"/>
    <n v="9500"/>
    <x v="0"/>
    <x v="1"/>
    <n v="0"/>
    <n v="0"/>
    <d v="2011-04-12T00:00:00"/>
    <x v="0"/>
    <s v="2011/2012"/>
    <s v="2011/2012"/>
    <s v="Lottery"/>
    <s v="Grants for the arts"/>
    <x v="2"/>
    <s v=""/>
    <x v="0"/>
    <x v="6"/>
    <s v="Ludlow"/>
    <s v="Shropshire"/>
    <s v="Shropshire"/>
    <s v=""/>
    <x v="1"/>
    <n v="0"/>
    <x v="1"/>
    <n v="6"/>
    <n v="1"/>
    <n v="0"/>
    <x v="6"/>
    <x v="5"/>
    <x v="5"/>
    <s v="West Midlands"/>
    <s v="To engage rural and urban children and their communities in the subject of World War II Evacuation and related memories through a series of artist run activities. _x000a_ To offer participants of all ages an opportunity to respond to the subject by interpretation through art, dance and performance, storytelling and film."/>
  </r>
  <r>
    <n v="17011876"/>
    <s v=""/>
    <s v="SDNA Ltd"/>
    <n v="17011869"/>
    <s v="Cinetaxis"/>
    <d v="2011-03-02T00:00:00"/>
    <n v="10000"/>
    <x v="0"/>
    <x v="1"/>
    <n v="10000"/>
    <n v="0"/>
    <d v="2011-04-05T00:00:00"/>
    <x v="0"/>
    <s v="2011/2012"/>
    <s v="2011/2012"/>
    <s v="Lottery"/>
    <s v="Grants for the arts"/>
    <x v="2"/>
    <s v=""/>
    <x v="0"/>
    <x v="2"/>
    <s v="Hackney South and Shoreditch"/>
    <s v="Greater London"/>
    <s v="Hackney"/>
    <s v=""/>
    <x v="0"/>
    <n v="0"/>
    <x v="1"/>
    <n v="5"/>
    <n v="1"/>
    <n v="0"/>
    <x v="2"/>
    <x v="1"/>
    <x v="1"/>
    <s v="London"/>
    <s v="SDNA would like to conclude our research project `Cinetaxis¿, present our findings at the Old Vic Tunnels, London, in July this year and prepare the ground for a full production in 2012."/>
  </r>
  <r>
    <n v="17012040"/>
    <s v=""/>
    <s v="The Sharpham Trust"/>
    <n v="17012033"/>
    <s v="The Sharpham Poetry Conversation"/>
    <d v="2011-03-02T00:00:00"/>
    <n v="9791"/>
    <x v="0"/>
    <x v="1"/>
    <n v="9791"/>
    <n v="0"/>
    <d v="2011-04-06T00:00:00"/>
    <x v="0"/>
    <s v="2011/2012"/>
    <s v="2011/2012"/>
    <s v="Lottery"/>
    <s v="Grants for the arts"/>
    <x v="2"/>
    <s v=""/>
    <x v="0"/>
    <x v="3"/>
    <s v="Totnes"/>
    <s v="Devon"/>
    <s v="South Hams"/>
    <s v=""/>
    <x v="1"/>
    <n v="0"/>
    <x v="1"/>
    <n v="5"/>
    <n v="1"/>
    <n v="0"/>
    <x v="3"/>
    <x v="3"/>
    <x v="3"/>
    <s v="South West"/>
    <s v="A  monthly conversation held between professional poets, (local and visiting) and a rural community. Participants are encouraged to write and read poetry and to think critically about the role of poetry in their lives.  Poetry  becomes part of an accessible living conversation with an annual Poetry Fair widening its appeal."/>
  </r>
  <r>
    <n v="17012117"/>
    <s v=""/>
    <s v="Clonter Opera"/>
    <n v="1618031"/>
    <s v="'Lucia di Lammermoor' &amp; School MT Workshops"/>
    <d v="2011-03-03T00:00:00"/>
    <n v="30000"/>
    <x v="0"/>
    <x v="1"/>
    <n v="30000"/>
    <n v="0"/>
    <d v="2011-05-17T00:00:00"/>
    <x v="0"/>
    <s v="2011/2012"/>
    <s v="2011/2012"/>
    <s v="Lottery"/>
    <s v="Grants for the arts"/>
    <x v="0"/>
    <s v=""/>
    <x v="0"/>
    <x v="1"/>
    <s v="Congleton"/>
    <s v="Cheshire"/>
    <s v="Cheshire East"/>
    <s v=""/>
    <x v="1"/>
    <n v="0"/>
    <x v="0"/>
    <n v="11"/>
    <n v="1"/>
    <n v="0"/>
    <x v="1"/>
    <x v="4"/>
    <x v="4"/>
    <s v="North West"/>
    <s v="To provide coaching for 9 singers and commission a new production of 'Lucia di Lammermoor' to be performed publicly five times at Clonter Opera Theatre and twice at Britten Theatre, London during July and September. Production provides basis for a programme of Schools Workshops between September 2011 and March 2012."/>
  </r>
  <r>
    <n v="17012296"/>
    <s v=""/>
    <s v="Shrewsbury International Street Theatre Festival"/>
    <n v="6119175"/>
    <s v="SISTF 2011-12"/>
    <d v="2011-03-01T00:00:00"/>
    <n v="67500"/>
    <x v="0"/>
    <x v="1"/>
    <n v="0"/>
    <n v="0"/>
    <d v="2011-05-18T00:00:00"/>
    <x v="0"/>
    <s v="2011/2012"/>
    <s v="2011/2012"/>
    <s v="Lottery"/>
    <s v="Grants for the arts"/>
    <x v="0"/>
    <s v=""/>
    <x v="0"/>
    <x v="6"/>
    <s v="Shrewsbury and Atcham"/>
    <s v="Shropshire"/>
    <s v="Shropshire"/>
    <s v=""/>
    <x v="1"/>
    <n v="0"/>
    <x v="0"/>
    <n v="11"/>
    <n v="1"/>
    <n v="0"/>
    <x v="6"/>
    <x v="2"/>
    <x v="2"/>
    <s v="West Midlands"/>
    <s v="To produce a 3 day festival on the streets of Shrewsbury to highlight and develop street theatre and circus artists work from across the world and share ideas and ways of working with national and regional artists and young people. To create an enjoyable event for a large outdoor audience"/>
  </r>
  <r>
    <n v="17012508"/>
    <s v=""/>
    <s v="Black Hole Promotions"/>
    <n v="17012501"/>
    <s v="Beta Fest 2011.5"/>
    <d v="2011-03-02T00:00:00"/>
    <n v="2050"/>
    <x v="0"/>
    <x v="1"/>
    <n v="0"/>
    <n v="0"/>
    <d v="2011-04-06T00:00:00"/>
    <x v="0"/>
    <s v="2011/2012"/>
    <s v="2011/2012"/>
    <s v="Lottery"/>
    <s v="Grants for the arts"/>
    <x v="2"/>
    <s v=""/>
    <x v="0"/>
    <x v="3"/>
    <s v="Torridge and West Devon"/>
    <s v="Devon"/>
    <s v="Torridge"/>
    <s v=""/>
    <x v="1"/>
    <n v="0"/>
    <x v="1"/>
    <n v="5"/>
    <n v="1"/>
    <n v="0"/>
    <x v="3"/>
    <x v="4"/>
    <x v="4"/>
    <s v="South West"/>
    <s v="Our activity is aimed at the young musicians of  Devon, its a 3 day festival with unsigned bands from Devon and the UK, giving young music lovers a great event to attend and young musicians the opportunity to play to a larger audience and make contacts with other bands."/>
  </r>
  <r>
    <n v="17012591"/>
    <s v=""/>
    <s v="Greater London Authority"/>
    <n v="1610167"/>
    <s v="London Outdoor Arts Festival"/>
    <d v="2011-03-02T00:00:00"/>
    <n v="354193"/>
    <x v="0"/>
    <x v="0"/>
    <n v="354193"/>
    <n v="354193"/>
    <d v="2011-05-18T00:00:00"/>
    <x v="0"/>
    <s v="2011/2012"/>
    <s v="2011/2012"/>
    <s v="Lottery"/>
    <s v="Grants for the arts"/>
    <x v="0"/>
    <n v="1"/>
    <x v="0"/>
    <x v="2"/>
    <s v="Bermondsey and Old Southwark"/>
    <s v="Greater London"/>
    <s v="Southwark"/>
    <d v="2011-06-17T00:00:00"/>
    <x v="0"/>
    <n v="1"/>
    <x v="0"/>
    <n v="11"/>
    <n v="1"/>
    <n v="0"/>
    <x v="2"/>
    <x v="5"/>
    <x v="5"/>
    <s v="London"/>
    <s v="The GLA seeks funds to deliver a 7 week programme of outdoor arts activity to reach &amp; engage with all Londoners and visitors to the city in summer 2012, ensuring excellence and innovation, building new partnerships, levering new investment, creating 5 new apprenticeships and a young community reporter scheme with BBC."/>
  </r>
  <r>
    <n v="17013820"/>
    <s v=""/>
    <s v="Mean Feet Dance"/>
    <n v="1630069"/>
    <s v="PeopleJuice"/>
    <d v="2011-03-02T00:00:00"/>
    <n v="17156"/>
    <x v="0"/>
    <x v="0"/>
    <n v="17156"/>
    <n v="17156"/>
    <d v="2011-05-18T00:00:00"/>
    <x v="0"/>
    <s v="2011/2012"/>
    <s v="2011/2012"/>
    <s v="Lottery"/>
    <s v="Grants for the arts"/>
    <x v="0"/>
    <n v="1"/>
    <x v="0"/>
    <x v="3"/>
    <s v="Wells"/>
    <s v="Somerset"/>
    <s v="Mendip"/>
    <d v="2011-06-13T00:00:00"/>
    <x v="0"/>
    <n v="1"/>
    <x v="0"/>
    <n v="11"/>
    <n v="1"/>
    <n v="0"/>
    <x v="3"/>
    <x v="1"/>
    <x v="1"/>
    <s v="South West"/>
    <s v="A research and development project testing the concept of developing as a high quality community dance touring company and exploring a model of engagement with Rural Touring in partnership with Beaford Arts. The project includes rural communities in Somerset and North Devon at every stage of the creative process."/>
  </r>
  <r>
    <n v="17013986"/>
    <s v=""/>
    <s v="Cultural Solutions UK"/>
    <n v="14451548"/>
    <s v="Literature Development Programme for Lincolnshire"/>
    <d v="2011-03-02T00:00:00"/>
    <n v="54700"/>
    <x v="0"/>
    <x v="1"/>
    <n v="0"/>
    <n v="0"/>
    <d v="2011-05-18T00:00:00"/>
    <x v="0"/>
    <s v="2011/2012"/>
    <s v="2011/2012"/>
    <s v="Lottery"/>
    <s v="Grants for the arts"/>
    <x v="0"/>
    <s v=""/>
    <x v="0"/>
    <x v="7"/>
    <s v="Lincoln"/>
    <s v="Lincolnshire"/>
    <s v="Lincoln"/>
    <s v=""/>
    <x v="0"/>
    <n v="0"/>
    <x v="0"/>
    <n v="11"/>
    <n v="1"/>
    <n v="0"/>
    <x v="7"/>
    <x v="3"/>
    <x v="3"/>
    <s v="East Midlands"/>
    <s v="Lincolnshire Literature Development Programme will consolidate partnerships between the Telegraph Hay Festival, Writing East Midlands, Dunkers Kulterhaus (Helsingborg), Wolds Words, Stamford and Lincoln Word/Book Festivals, artists, Lincolnshire One,  venues, local authorities, the 3rd sector and the wider community, by curating and delivering a year round, innovative programme of literature."/>
  </r>
  <r>
    <n v="17014190"/>
    <s v=""/>
    <s v="FRINGE: Leeds"/>
    <n v="17014179"/>
    <s v="FRINGE: Leeds Feasability Project"/>
    <d v="2011-03-02T00:00:00"/>
    <n v="10000"/>
    <x v="0"/>
    <x v="1"/>
    <n v="0"/>
    <n v="0"/>
    <d v="2011-04-05T00:00:00"/>
    <x v="0"/>
    <s v="2011/2012"/>
    <s v="2011/2012"/>
    <s v="Lottery"/>
    <s v="Grants for the arts"/>
    <x v="2"/>
    <s v=""/>
    <x v="0"/>
    <x v="5"/>
    <s v="Harrogate and Knaresborough"/>
    <s v="North Yorkshire"/>
    <s v="Harrogate"/>
    <s v=""/>
    <x v="0"/>
    <n v="0"/>
    <x v="1"/>
    <n v="5"/>
    <n v="1"/>
    <n v="0"/>
    <x v="5"/>
    <x v="5"/>
    <x v="5"/>
    <s v="Yorkshire"/>
    <s v="The FRINGE: Leeds Feasability Project will explore the best methods and practises to establish a regular significant and community inclusive arts and cultural festival in Leeds whilst putting in place the structures neccessary to make this a reality. We hope to foster unified civic pride and expression in the city."/>
  </r>
  <r>
    <n v="17014267"/>
    <s v=""/>
    <s v="Jammy Voo Theatre"/>
    <n v="10183173"/>
    <s v="'A Corner Of The Ocean' Tour"/>
    <d v="2011-03-03T00:00:00"/>
    <n v="9962"/>
    <x v="0"/>
    <x v="0"/>
    <n v="9962"/>
    <n v="9962"/>
    <d v="2011-04-13T00:00:00"/>
    <x v="0"/>
    <s v="2011/2012"/>
    <s v="2011/2012"/>
    <s v="Lottery"/>
    <s v="Grants for the arts"/>
    <x v="2"/>
    <n v="1"/>
    <x v="0"/>
    <x v="3"/>
    <s v="Totnes"/>
    <s v="Devon"/>
    <s v="South Hams"/>
    <d v="2011-04-28T00:00:00"/>
    <x v="1"/>
    <n v="1"/>
    <x v="1"/>
    <n v="6"/>
    <n v="1"/>
    <n v="0"/>
    <x v="3"/>
    <x v="2"/>
    <x v="2"/>
    <s v="South West"/>
    <s v="'A Corner Of The Ocean' is Jammy Voo's second work of original, devised theatre.  Following a run of the show at The Edinburgh Fringe 2010, we have a tour lined up for June and July 2011 for small to mid-scale venues."/>
  </r>
  <r>
    <n v="17016070"/>
    <s v=""/>
    <s v="Ilsa Colsell"/>
    <n v="17016068"/>
    <s v="Malicious Damage"/>
    <d v="2011-03-03T00:00:00"/>
    <n v="10000"/>
    <x v="0"/>
    <x v="0"/>
    <n v="10000"/>
    <n v="10000"/>
    <d v="2011-04-12T00:00:00"/>
    <x v="0"/>
    <s v="2011/2012"/>
    <s v="2011/2012"/>
    <s v="Lottery"/>
    <s v="Grants for the arts"/>
    <x v="2"/>
    <n v="1"/>
    <x v="1"/>
    <x v="2"/>
    <s v="Walthamstow"/>
    <s v="Greater London"/>
    <s v="Waltham Forest"/>
    <d v="2011-05-11T00:00:00"/>
    <x v="1"/>
    <n v="1"/>
    <x v="1"/>
    <n v="6"/>
    <n v="1"/>
    <n v="0"/>
    <x v="2"/>
    <x v="3"/>
    <x v="3"/>
    <s v="London"/>
    <s v="The proposal is to make a publication that explores the story of Leicester born playwright Joe Orton and his lover Kenneth Halliwell and their 'Malicious Damage' of the Islington Library book covers that sent them to prison for 6 months in 1962. _x000a__x000a_"/>
  </r>
  <r>
    <n v="17016181"/>
    <s v=""/>
    <s v="Waltham Forest Arts In Education Network"/>
    <n v="1609735"/>
    <s v="Welcoming the World to Waltham Forest"/>
    <d v="2011-03-03T00:00:00"/>
    <n v="9990"/>
    <x v="0"/>
    <x v="0"/>
    <n v="9990"/>
    <n v="9990"/>
    <d v="2011-04-12T00:00:00"/>
    <x v="0"/>
    <s v="2011/2012"/>
    <s v="2011/2012"/>
    <s v="Lottery"/>
    <s v="Grants for the arts"/>
    <x v="2"/>
    <n v="1"/>
    <x v="0"/>
    <x v="2"/>
    <s v="Walthamstow"/>
    <s v="Greater London"/>
    <s v="Waltham Forest"/>
    <d v="2011-04-20T00:00:00"/>
    <x v="0"/>
    <n v="1"/>
    <x v="1"/>
    <n v="6"/>
    <n v="1"/>
    <n v="0"/>
    <x v="2"/>
    <x v="5"/>
    <x v="5"/>
    <s v="London"/>
    <s v="We will be working with schools to explore the borough's theme for the Cultural Olympiad ' Welcoming the World to Waltham Forest'.  Children will work with professional artists outside school hours to produce an Olympic anthem, a Bollywood dance piece and visual art for exhibition and performance at public events."/>
  </r>
  <r>
    <n v="17016287"/>
    <s v=""/>
    <s v="Hospital Arts For North East Yorkshire"/>
    <n v="1638192"/>
    <s v="Scarborough Hospital Refurbishment"/>
    <d v="2011-03-03T00:00:00"/>
    <n v="58400"/>
    <x v="0"/>
    <x v="0"/>
    <n v="58400"/>
    <n v="58400"/>
    <d v="2011-05-31T00:00:00"/>
    <x v="0"/>
    <s v="2011/2012"/>
    <s v="2011/2012"/>
    <s v="Lottery"/>
    <s v="Grants for the arts"/>
    <x v="0"/>
    <n v="1"/>
    <x v="0"/>
    <x v="5"/>
    <s v="Scarborough and Whitby"/>
    <s v="North Yorkshire"/>
    <s v="Scarborough"/>
    <d v="2011-06-09T00:00:00"/>
    <x v="1"/>
    <n v="1"/>
    <x v="0"/>
    <n v="13"/>
    <n v="0"/>
    <n v="0"/>
    <x v="5"/>
    <x v="0"/>
    <x v="0"/>
    <s v="Yorkshire"/>
    <s v="To employ visual artists to work with facilities at Scarborough General Hospital to involve patients and staff to create artwork for various refreshment projects at the hospital including the Emergency Department, Main Reception and Duke of Kent Childrens Ward and Mamography."/>
  </r>
  <r>
    <n v="17016401"/>
    <s v=""/>
    <s v="Ines Rae"/>
    <n v="17016399"/>
    <s v="The Grammar of Glamour: Shooting the High Street"/>
    <d v="2011-03-03T00:00:00"/>
    <n v="9980"/>
    <x v="0"/>
    <x v="1"/>
    <n v="0"/>
    <n v="0"/>
    <d v="2011-04-13T00:00:00"/>
    <x v="0"/>
    <s v="2011/2012"/>
    <s v="2011/2012"/>
    <s v="Lottery"/>
    <s v="Grants for the arts"/>
    <x v="2"/>
    <s v=""/>
    <x v="1"/>
    <x v="3"/>
    <s v="South East Cornwall"/>
    <s v="Cornwall and Isles of Scilly"/>
    <s v="Cornwall"/>
    <s v=""/>
    <x v="1"/>
    <n v="0"/>
    <x v="1"/>
    <n v="6"/>
    <n v="1"/>
    <n v="0"/>
    <x v="3"/>
    <x v="0"/>
    <x v="0"/>
    <s v="South West"/>
    <s v="The  focus of this bid is to research and develop the background and ideas for a new photographic project which will build on my interests in photography and the city. It will use experimental visual ethnography  that explores the relationship between material culture, social space and the street."/>
  </r>
  <r>
    <n v="17016491"/>
    <s v=""/>
    <s v="Owen Roberts"/>
    <n v="17016489"/>
    <s v="Project B (working title)"/>
    <d v="2011-03-03T00:00:00"/>
    <n v="9000"/>
    <x v="0"/>
    <x v="1"/>
    <n v="7000"/>
    <n v="0"/>
    <d v="2011-04-12T00:00:00"/>
    <x v="0"/>
    <s v="2011/2012"/>
    <s v="2011/2012"/>
    <s v="Lottery"/>
    <s v="Grants for the arts"/>
    <x v="2"/>
    <s v=""/>
    <x v="1"/>
    <x v="2"/>
    <s v="Leyton and Wanstead"/>
    <s v="Greater London"/>
    <s v="Waltham Forest"/>
    <s v=""/>
    <x v="0"/>
    <n v="0"/>
    <x v="1"/>
    <n v="6"/>
    <n v="1"/>
    <n v="0"/>
    <x v="2"/>
    <x v="2"/>
    <x v="2"/>
    <s v="London"/>
    <s v="Project B is a new play commissioned and produced by Gravel Theatre. The project will focus on collaboration between artists of different disiplines and will culminate in a three week run at the Old Red Lion Theatre, Islington."/>
  </r>
  <r>
    <n v="17018483"/>
    <s v=""/>
    <s v="Mark Jackson"/>
    <n v="16970407"/>
    <s v="I Am A Camera"/>
    <d v="2011-03-03T00:00:00"/>
    <n v="4010"/>
    <x v="0"/>
    <x v="1"/>
    <n v="4010"/>
    <n v="0"/>
    <d v="2011-04-12T00:00:00"/>
    <x v="0"/>
    <s v="2011/2012"/>
    <s v="2011/2012"/>
    <s v="Lottery"/>
    <s v="Grants for the arts"/>
    <x v="2"/>
    <s v=""/>
    <x v="1"/>
    <x v="2"/>
    <s v="Camberwell and Peckham"/>
    <s v="Greater London"/>
    <s v="Southwark"/>
    <s v=""/>
    <x v="1"/>
    <n v="0"/>
    <x v="1"/>
    <n v="6"/>
    <n v="1"/>
    <n v="0"/>
    <x v="2"/>
    <x v="2"/>
    <x v="2"/>
    <s v="London"/>
    <s v="I am staging a much needed revival of John van Druten's forgotten work 'I Am A Camera'. This is to_x000a_commemorate the 25th anniversary of the death of British author Christopher Isherwood who's classic novel 'The Berlin Stories' formed the basis for the play."/>
  </r>
  <r>
    <n v="17019642"/>
    <s v=""/>
    <s v="Tyneside Cinema"/>
    <n v="1613275"/>
    <s v="The Pixel Palace"/>
    <d v="2011-03-03T00:00:00"/>
    <n v="40090"/>
    <x v="0"/>
    <x v="0"/>
    <n v="40090"/>
    <n v="40090"/>
    <d v="2011-05-31T00:00:00"/>
    <x v="0"/>
    <s v="2011/2012"/>
    <s v="2011/2012"/>
    <s v="Lottery"/>
    <s v="Grants for the arts"/>
    <x v="0"/>
    <n v="1"/>
    <x v="0"/>
    <x v="8"/>
    <s v="Newcastle upon Tyne Central"/>
    <s v="Tyne and Wear"/>
    <s v="Newcastle upon Tyne"/>
    <d v="2011-06-24T00:00:00"/>
    <x v="0"/>
    <n v="1"/>
    <x v="0"/>
    <n v="13"/>
    <n v="0"/>
    <n v="0"/>
    <x v="8"/>
    <x v="0"/>
    <x v="0"/>
    <s v="North East"/>
    <s v="Pixel Palace is a programme of activities taking place at the Tyneside Cinema in the form of artists¿ commissions, events and the development of an experimental framework for working with new developments in digital arts. It focuses upon playful experiments with data, new broadcast strategies, seeding innovation and open process."/>
  </r>
  <r>
    <n v="17019734"/>
    <s v=""/>
    <s v="The Arts Barge Project"/>
    <n v="17019727"/>
    <s v="The ABP Spring / Summer Programme 2011"/>
    <d v="2011-03-03T00:00:00"/>
    <n v="10000"/>
    <x v="0"/>
    <x v="0"/>
    <n v="10000"/>
    <n v="10000"/>
    <d v="2011-04-12T00:00:00"/>
    <x v="0"/>
    <s v="2011/2012"/>
    <s v="2011/2012"/>
    <s v="Lottery"/>
    <s v="Grants for the arts"/>
    <x v="2"/>
    <n v="1"/>
    <x v="0"/>
    <x v="5"/>
    <s v="York Central"/>
    <s v="York"/>
    <s v="York"/>
    <d v="2011-04-28T00:00:00"/>
    <x v="1"/>
    <n v="1"/>
    <x v="1"/>
    <n v="6"/>
    <n v="1"/>
    <n v="0"/>
    <x v="5"/>
    <x v="5"/>
    <x v="5"/>
    <s v="Yorkshire"/>
    <s v="We want to maximise the innovative and collaborative ingredients of our spring / summer programme by facilitating opportunities for artists from a range of genres, and across a broad spectrum of experience, from beginner to professional, to work together in creating and preparing collective performance pieces."/>
  </r>
  <r>
    <n v="17019848"/>
    <s v=""/>
    <s v="Performing Arts Network &amp; Development Agency"/>
    <n v="1622097"/>
    <s v="PANDA Online"/>
    <d v="2011-03-03T00:00:00"/>
    <n v="9900"/>
    <x v="0"/>
    <x v="0"/>
    <n v="9900"/>
    <n v="9900"/>
    <d v="2011-04-12T00:00:00"/>
    <x v="0"/>
    <s v="2011/2012"/>
    <s v="2011/2012"/>
    <s v="Lottery"/>
    <s v="Grants for the arts"/>
    <x v="2"/>
    <n v="1"/>
    <x v="0"/>
    <x v="1"/>
    <s v="Manchester Central"/>
    <s v="Greater Manchester"/>
    <s v="Manchester"/>
    <d v="2011-06-17T00:00:00"/>
    <x v="1"/>
    <n v="1"/>
    <x v="1"/>
    <n v="6"/>
    <n v="1"/>
    <n v="0"/>
    <x v="1"/>
    <x v="5"/>
    <x v="5"/>
    <s v="North West"/>
    <s v="PANDA seeks to move into new markets and grow as a sustainable business. This application seeks to redevelop/remodel our website and rebrand the organisation in order to develop our advocacy role and reach - both within the North West and beyond by improving and strengthening our on-line presence."/>
  </r>
  <r>
    <n v="17021634"/>
    <s v=""/>
    <s v="Terry Smith"/>
    <n v="6502705"/>
    <s v="RAW"/>
    <d v="2011-03-04T00:00:00"/>
    <n v="9950"/>
    <x v="0"/>
    <x v="1"/>
    <n v="9950"/>
    <n v="0"/>
    <d v="2011-04-12T00:00:00"/>
    <x v="0"/>
    <s v="2011/2012"/>
    <s v="2011/2012"/>
    <s v="Lottery"/>
    <s v="Grants for the arts"/>
    <x v="2"/>
    <s v=""/>
    <x v="1"/>
    <x v="2"/>
    <s v="Poplar and Limehouse"/>
    <s v="Greater London"/>
    <s v="Tower Hamlets"/>
    <s v=""/>
    <x v="1"/>
    <n v="0"/>
    <x v="1"/>
    <n v="6"/>
    <n v="1"/>
    <n v="0"/>
    <x v="2"/>
    <x v="0"/>
    <x v="0"/>
    <s v="London"/>
    <s v="The John Hansard Gallery has invited me to make a new commission, which forms part of a major solo retrospective, and will for the first time ever, present an extensive body of my work spanning the last 30 years with some older works also being remade for exhibtion._x000a_  _x000a_"/>
  </r>
  <r>
    <n v="17021845"/>
    <s v=""/>
    <s v="Helen Jackson"/>
    <n v="7519903"/>
    <s v="Attendance at The National Arts Fundraising School"/>
    <d v="2011-03-04T00:00:00"/>
    <n v="2392"/>
    <x v="0"/>
    <x v="0"/>
    <n v="2392"/>
    <n v="2392"/>
    <d v="2011-04-12T00:00:00"/>
    <x v="0"/>
    <s v="2011/2012"/>
    <s v="2011/2012"/>
    <s v="Lottery"/>
    <s v="Grants for the arts"/>
    <x v="2"/>
    <n v="1"/>
    <x v="1"/>
    <x v="1"/>
    <s v="Rossendale and Darwen"/>
    <s v="Lancashire"/>
    <s v="Rossendale"/>
    <d v="2011-04-27T00:00:00"/>
    <x v="1"/>
    <n v="1"/>
    <x v="1"/>
    <n v="6"/>
    <n v="1"/>
    <n v="0"/>
    <x v="1"/>
    <x v="6"/>
    <x v="6"/>
    <s v="North West"/>
    <s v="I would like to attend the National Arts Fundraising School¿s course in November 2011.  Designed specifically for the arts and cultural sector, it will enable me to further develop these skills, thereby increasing the sustainability of arts organisations which employ me and contributing to the sector¿s skills development."/>
  </r>
  <r>
    <n v="17023726"/>
    <s v=""/>
    <s v="Kim Wiltshire"/>
    <n v="1813263"/>
    <s v="Project XXX"/>
    <d v="2011-03-04T00:00:00"/>
    <n v="5900"/>
    <x v="0"/>
    <x v="1"/>
    <n v="5900"/>
    <n v="0"/>
    <d v="2011-04-12T00:00:00"/>
    <x v="0"/>
    <s v="2011/2012"/>
    <s v="2011/2012"/>
    <s v="Lottery"/>
    <s v="Grants for the arts"/>
    <x v="2"/>
    <s v=""/>
    <x v="1"/>
    <x v="1"/>
    <s v="Wythenshawe and Sale East"/>
    <s v="Greater Manchester"/>
    <s v="Trafford"/>
    <s v=""/>
    <x v="1"/>
    <n v="0"/>
    <x v="1"/>
    <n v="6"/>
    <n v="1"/>
    <n v="0"/>
    <x v="1"/>
    <x v="3"/>
    <x v="3"/>
    <s v="North West"/>
    <s v="Project XXX (joint proposal with Paul Hine) explores the rise of internet pornography and the impact this has on young people. Through a series of creative research/development workshops which capture and explore 'real-life' experience, our aim is to produce a multimedia theatre script ready for the rehearsal process."/>
  </r>
  <r>
    <n v="17023824"/>
    <s v=""/>
    <s v="Sundar Kanta Walker"/>
    <n v="1851634"/>
    <s v="'infernal Landscapes' and Book Launch of anthology"/>
    <d v="2011-03-04T00:00:00"/>
    <n v="6100"/>
    <x v="0"/>
    <x v="0"/>
    <n v="6100"/>
    <n v="6100"/>
    <d v="2011-04-12T00:00:00"/>
    <x v="0"/>
    <s v="2011/2012"/>
    <s v="2011/2012"/>
    <s v="Lottery"/>
    <s v="Grants for the arts"/>
    <x v="2"/>
    <n v="1"/>
    <x v="1"/>
    <x v="1"/>
    <s v="Westmorland and Lonsdale"/>
    <s v="Cumbria"/>
    <s v="South Lakeland"/>
    <d v="2011-05-03T00:00:00"/>
    <x v="0"/>
    <n v="1"/>
    <x v="1"/>
    <n v="6"/>
    <n v="1"/>
    <n v="0"/>
    <x v="1"/>
    <x v="5"/>
    <x v="5"/>
    <s v="North West"/>
    <s v="The Project is based at and supported by Kalasangam Arts at Bradford Yorkshire.  It has three elements Dance Performances and launch of New Poetry Book Shantanu in the Bhakti tradition and is accompanied by an exhibition of 40 paintings entitled Infernal Landscapes - Now and Then alongside poems specially composed."/>
  </r>
  <r>
    <n v="17025027"/>
    <s v=""/>
    <s v="Tim Beech"/>
    <n v="17025025"/>
    <s v="Mentoring of 'Triptych' (poetry collection)"/>
    <d v="2011-03-04T00:00:00"/>
    <n v="1620"/>
    <x v="0"/>
    <x v="1"/>
    <n v="0"/>
    <n v="0"/>
    <d v="2011-04-13T00:00:00"/>
    <x v="0"/>
    <s v="2011/2012"/>
    <s v="2011/2012"/>
    <s v="Lottery"/>
    <s v="Grants for the arts"/>
    <x v="2"/>
    <s v=""/>
    <x v="1"/>
    <x v="4"/>
    <s v="Wealden"/>
    <s v="East Sussex"/>
    <s v="Wealden"/>
    <s v=""/>
    <x v="0"/>
    <n v="0"/>
    <x v="1"/>
    <n v="6"/>
    <n v="1"/>
    <n v="0"/>
    <x v="4"/>
    <x v="3"/>
    <x v="3"/>
    <s v="South East"/>
    <s v="Mentoring from John O'Donoghue of 'Triptych' ,my first full collection of poems, in order to hone them for possible publication. The particular focus is the publication of the collection."/>
  </r>
  <r>
    <n v="17025962"/>
    <s v=""/>
    <s v="Nadeem Chughtai"/>
    <n v="16293172"/>
    <s v="Pressure Cooker"/>
    <d v="2011-03-04T00:00:00"/>
    <n v="9975"/>
    <x v="0"/>
    <x v="1"/>
    <n v="0"/>
    <n v="0"/>
    <d v="2011-04-12T00:00:00"/>
    <x v="0"/>
    <s v="2011/2012"/>
    <s v="2011/2012"/>
    <s v="Lottery"/>
    <s v="Grants for the arts"/>
    <x v="2"/>
    <s v=""/>
    <x v="1"/>
    <x v="6"/>
    <s v="Birmingham, Edgbaston"/>
    <s v="West Midlands"/>
    <s v="Birmingham"/>
    <s v=""/>
    <x v="1"/>
    <n v="0"/>
    <x v="1"/>
    <n v="6"/>
    <n v="1"/>
    <n v="0"/>
    <x v="6"/>
    <x v="2"/>
    <x v="2"/>
    <s v="West Midlands"/>
    <s v="An eclectic mix of comedy performance and mulitmedia exploring the intracultural differences, similarities and_x000a_misunderstandings in today's Britain. Focusing on the attitudes, beliefs and perceptions of a wide range of_x000a_individuals and groups, this is a humorous exploration of 21st Century Britain as a multi-cultural Society ."/>
  </r>
  <r>
    <n v="17027187"/>
    <s v=""/>
    <s v="Bootworks Theatre Collective"/>
    <n v="1593571"/>
    <s v="The Incredible Book Eating Boy"/>
    <d v="2011-03-04T00:00:00"/>
    <n v="9440"/>
    <x v="0"/>
    <x v="0"/>
    <n v="9440"/>
    <n v="9440"/>
    <d v="2011-04-12T00:00:00"/>
    <x v="0"/>
    <s v="2011/2012"/>
    <s v="2011/2012"/>
    <s v="Lottery"/>
    <s v="Grants for the arts"/>
    <x v="2"/>
    <n v="1"/>
    <x v="0"/>
    <x v="4"/>
    <s v="Chichester"/>
    <s v="West Sussex"/>
    <s v="Chichester"/>
    <d v="2011-04-20T00:00:00"/>
    <x v="1"/>
    <n v="1"/>
    <x v="1"/>
    <n v="6"/>
    <n v="1"/>
    <n v="0"/>
    <x v="4"/>
    <x v="2"/>
    <x v="2"/>
    <s v="London"/>
    <s v="Bootworks introduces its own interpretation of the picture book, 'The Incredible Book Eating Boy' by Oliver Jeffers. The performance will be a tightly choreographed, live-film using Bootworks¿ unique Black Box; a theatre for an audience of one child (and accompanying adult) at a time."/>
  </r>
  <r>
    <n v="17027369"/>
    <s v=""/>
    <s v="Jonathan Wright"/>
    <n v="16168867"/>
    <s v="'Rare Love'"/>
    <d v="2011-03-05T00:00:00"/>
    <n v="9000"/>
    <x v="0"/>
    <x v="0"/>
    <n v="9000"/>
    <n v="9000"/>
    <d v="2011-04-13T00:00:00"/>
    <x v="0"/>
    <s v="2011/2012"/>
    <s v="2011/2012"/>
    <s v="Lottery"/>
    <s v="Grants for the arts"/>
    <x v="2"/>
    <n v="1"/>
    <x v="1"/>
    <x v="4"/>
    <s v="Folkestone and Hythe"/>
    <s v="Kent"/>
    <s v="Shepway"/>
    <d v="2011-04-27T00:00:00"/>
    <x v="1"/>
    <n v="1"/>
    <x v="1"/>
    <n v="6"/>
    <n v="1"/>
    <n v="0"/>
    <x v="4"/>
    <x v="0"/>
    <x v="0"/>
    <s v="South East"/>
    <s v="My activity is on the harbour arm in Folkestone, Kent and involves the erection of a six metre high sculpture based on industrial architecture, poetic text and the collation of Radio signals."/>
  </r>
  <r>
    <n v="17027660"/>
    <s v=""/>
    <s v="Michael Tweddle"/>
    <n v="8622197"/>
    <s v="Babakas"/>
    <d v="2011-03-06T00:00:00"/>
    <n v="6100"/>
    <x v="0"/>
    <x v="0"/>
    <n v="6100"/>
    <n v="6100"/>
    <d v="2011-04-12T00:00:00"/>
    <x v="0"/>
    <s v="2011/2012"/>
    <s v="2011/2012"/>
    <s v="Lottery"/>
    <s v="Grants for the arts"/>
    <x v="2"/>
    <n v="1"/>
    <x v="1"/>
    <x v="6"/>
    <s v="Birmingham, Hall Green"/>
    <s v="West Midlands"/>
    <s v="Birmingham"/>
    <d v="2011-04-19T00:00:00"/>
    <x v="1"/>
    <n v="1"/>
    <x v="1"/>
    <n v="5"/>
    <n v="1"/>
    <n v="0"/>
    <x v="6"/>
    <x v="2"/>
    <x v="2"/>
    <s v="West Midlands"/>
    <s v="A research and development period for a new devised theatre piece - Babakas - taking place at mac and culminating in an invited work-in-progress performance. The activity also includes delivering a workshop at a local school, whose students will attend the work-in-progress."/>
  </r>
  <r>
    <n v="17027925"/>
    <s v=""/>
    <s v="Peter Callow"/>
    <n v="17027923"/>
    <s v="An Evening with Fryderyk Chopin"/>
    <d v="2011-03-06T00:00:00"/>
    <n v="3150"/>
    <x v="0"/>
    <x v="1"/>
    <n v="0"/>
    <n v="0"/>
    <d v="2011-04-13T00:00:00"/>
    <x v="0"/>
    <s v="2011/2012"/>
    <s v="2011/2012"/>
    <s v="Lottery"/>
    <s v="Grants for the arts"/>
    <x v="2"/>
    <s v=""/>
    <x v="1"/>
    <x v="4"/>
    <s v="Wealden"/>
    <s v="East Sussex"/>
    <s v="Wealden"/>
    <s v=""/>
    <x v="1"/>
    <n v="0"/>
    <x v="1"/>
    <n v="5"/>
    <n v="1"/>
    <n v="0"/>
    <x v="4"/>
    <x v="5"/>
    <x v="5"/>
    <s v="South East"/>
    <s v="An original style of concert, incorporating acting, story-telling and imagery, set in an 1840s Parisian salon &amp; period costume. An actor plays Delacroix, Chopin¿s close friend, who narrates Chopin¿s life story, interceded with piano pieces played by a concert pianist. In aid of the UK charity TB Alert."/>
  </r>
  <r>
    <n v="17028143"/>
    <s v=""/>
    <s v="Kathryn Pettitt"/>
    <n v="1827276"/>
    <s v="'Sustaining the person within'"/>
    <d v="2011-03-06T00:00:00"/>
    <n v="23870"/>
    <x v="0"/>
    <x v="0"/>
    <n v="23870"/>
    <n v="23870"/>
    <d v="2011-05-18T00:00:00"/>
    <x v="0"/>
    <s v="2011/2012"/>
    <s v="2011/2012"/>
    <s v="Lottery"/>
    <s v="Grants for the arts"/>
    <x v="0"/>
    <n v="1"/>
    <x v="1"/>
    <x v="6"/>
    <s v="Meriden"/>
    <s v="West Midlands"/>
    <s v="Solihull"/>
    <d v="2011-06-17T00:00:00"/>
    <x v="1"/>
    <n v="1"/>
    <x v="0"/>
    <n v="10"/>
    <n v="1"/>
    <n v="0"/>
    <x v="6"/>
    <x v="0"/>
    <x v="0"/>
    <s v="West Midlands"/>
    <s v="Working with the elderly in residential homes we will offer the experience of high quality art activities to stimulate discussion, build confidence and enrich lives._x000a_Workshops will empower future project leaders._x000a_Artists involvement and reflections shown through a touring exhibition / report, will demonstrate how creativity will `sustain the person within¿ _x000a_"/>
  </r>
  <r>
    <n v="17028230"/>
    <s v=""/>
    <s v="Sophie Watson"/>
    <n v="17028228"/>
    <s v="'Many Moons' the stellar debut play by Alice Birch"/>
    <d v="2011-03-06T00:00:00"/>
    <n v="8750"/>
    <x v="0"/>
    <x v="0"/>
    <n v="8750"/>
    <n v="8750"/>
    <d v="2011-04-12T00:00:00"/>
    <x v="0"/>
    <s v="2011/2012"/>
    <s v="2011/2012"/>
    <s v="Lottery"/>
    <s v="Grants for the arts"/>
    <x v="2"/>
    <n v="1"/>
    <x v="1"/>
    <x v="2"/>
    <s v="Battersea"/>
    <s v="Greater London"/>
    <s v="Wandsworth"/>
    <d v="2011-04-27T00:00:00"/>
    <x v="1"/>
    <n v="1"/>
    <x v="1"/>
    <n v="5"/>
    <n v="1"/>
    <n v="0"/>
    <x v="2"/>
    <x v="2"/>
    <x v="2"/>
    <s v="London"/>
    <s v="I am requesting funding to support the professional development of a group of young artists in their presentation of 'Many Moons' to the highest possible standards at Theatre503. We will create an ambitious production and reach audiences of young, culturally inquisitive people with this exciting new drama."/>
  </r>
  <r>
    <n v="17031270"/>
    <s v=""/>
    <s v="Music Set Free"/>
    <n v="16922087"/>
    <s v="Music Set Free (Ogranisation Development)"/>
    <d v="2011-03-07T00:00:00"/>
    <n v="5627"/>
    <x v="0"/>
    <x v="0"/>
    <n v="5627"/>
    <n v="5627"/>
    <d v="2011-04-13T00:00:00"/>
    <x v="0"/>
    <s v="2011/2012"/>
    <s v="2011/2012"/>
    <s v="Lottery"/>
    <s v="Grants for the arts"/>
    <x v="2"/>
    <n v="1"/>
    <x v="0"/>
    <x v="4"/>
    <s v="Brighton, Pavilion"/>
    <s v="Brighton and Hove"/>
    <s v="Brighton and Hove"/>
    <d v="2011-05-03T00:00:00"/>
    <x v="0"/>
    <n v="1"/>
    <x v="1"/>
    <n v="5"/>
    <n v="1"/>
    <n v="0"/>
    <x v="4"/>
    <x v="4"/>
    <x v="4"/>
    <s v="South East"/>
    <s v="'Two Spot Gobi' is a Brighton-based band who designed `Music Set Free¿ in order to engage with young people in_x000a_secondary education across the UK, whilst touring, by offering live events and facilitated workshops. followed by_x000a_online resources._x000a_This activity is for organisation development, business planning and interactive resources."/>
  </r>
  <r>
    <n v="17032337"/>
    <s v=""/>
    <s v="Dead Ink"/>
    <n v="14773710"/>
    <s v="Dead Ink Publications"/>
    <d v="2011-03-04T00:00:00"/>
    <n v="10000"/>
    <x v="0"/>
    <x v="1"/>
    <n v="10000"/>
    <n v="0"/>
    <d v="2011-04-12T00:00:00"/>
    <x v="0"/>
    <s v="2011/2012"/>
    <s v="2011/2012"/>
    <s v="Lottery"/>
    <s v="Grants for the arts"/>
    <x v="2"/>
    <s v=""/>
    <x v="0"/>
    <x v="5"/>
    <s v="Leeds North East"/>
    <s v="West Yorkshire"/>
    <s v="Leeds"/>
    <s v=""/>
    <x v="1"/>
    <n v="0"/>
    <x v="1"/>
    <n v="6"/>
    <n v="1"/>
    <n v="0"/>
    <x v="5"/>
    <x v="3"/>
    <x v="3"/>
    <s v="Yorkshire"/>
    <s v="Dead Ink will be a web-based magazine featuring a biweekly digital edition of interviews, short stories and poetry alongside regular bloggers. Dead Ink will run a competitions and publish eBooks with the option of print on demand distribution."/>
  </r>
  <r>
    <n v="17032683"/>
    <s v=""/>
    <s v="Queens Hall Arts"/>
    <n v="1386948"/>
    <s v="Northumberland  Community Touring Scheme -a future"/>
    <d v="2011-03-04T00:00:00"/>
    <n v="24600"/>
    <x v="0"/>
    <x v="0"/>
    <n v="18655"/>
    <n v="18655"/>
    <d v="2011-06-14T00:00:00"/>
    <x v="0"/>
    <s v="2011/2012"/>
    <s v="2011/2012"/>
    <s v="Lottery"/>
    <s v="Grants for the arts"/>
    <x v="0"/>
    <n v="1"/>
    <x v="0"/>
    <x v="8"/>
    <s v="Hexham"/>
    <s v="Northumberland"/>
    <s v="Northumberland"/>
    <d v="2011-06-23T00:00:00"/>
    <x v="1"/>
    <n v="1"/>
    <x v="0"/>
    <n v="15"/>
    <n v="0"/>
    <n v="0"/>
    <x v="8"/>
    <x v="5"/>
    <x v="5"/>
    <s v="North East"/>
    <s v="Establish a sound future for the tested small scale Community Touring scheme, acting on recommendations in Evaluation Report (2010)._x000a_     *   make available high quality performing arts &amp; contemporary craft events for isolated communities at affordable prices_x000a_    *    increase audiences - special focus on SE Northumberland_x000a_    *    provide advice, support, training &amp; networking opportunities for volunteer prompters_x000a_"/>
  </r>
  <r>
    <n v="17032814"/>
    <s v=""/>
    <s v="BOLD TENDENCIES (being founded)"/>
    <n v="17032807"/>
    <s v="Bold Tendencies 5"/>
    <d v="2011-03-03T00:00:00"/>
    <n v="30000"/>
    <x v="0"/>
    <x v="0"/>
    <n v="30000"/>
    <n v="30000"/>
    <d v="2011-05-18T00:00:00"/>
    <x v="0"/>
    <s v="2011/2012"/>
    <s v="2011/2012"/>
    <s v="Lottery"/>
    <s v="Grants for the arts"/>
    <x v="0"/>
    <n v="1"/>
    <x v="0"/>
    <x v="2"/>
    <s v="Camberwell and Peckham"/>
    <s v="Greater London"/>
    <s v="Southwark"/>
    <d v="2011-06-08T00:00:00"/>
    <x v="0"/>
    <n v="1"/>
    <x v="0"/>
    <n v="11"/>
    <n v="1"/>
    <n v="0"/>
    <x v="2"/>
    <x v="0"/>
    <x v="0"/>
    <s v="London"/>
    <s v="BOLD TENDENCIES is an annual exhibition of specially commissioned monumental sculpture by emerging artists. Taking place on the roof of Peckham Rye Multi-storey Car Park (Levels 7-10) in Peckham SE15, BOLD TENDENCIES is in its fifth year running and will feature a full educational and public programme."/>
  </r>
  <r>
    <n v="17032901"/>
    <s v=""/>
    <s v="Curious Directive"/>
    <n v="17032894"/>
    <s v="Research &amp; Development for 13.7"/>
    <d v="2011-03-04T00:00:00"/>
    <n v="4116"/>
    <x v="0"/>
    <x v="0"/>
    <n v="4116"/>
    <n v="4116"/>
    <d v="2011-04-13T00:00:00"/>
    <x v="0"/>
    <s v="2011/2012"/>
    <s v="2011/2012"/>
    <s v="Lottery"/>
    <s v="Grants for the arts"/>
    <x v="2"/>
    <n v="1"/>
    <x v="0"/>
    <x v="0"/>
    <s v="Great Yarmouth"/>
    <s v="Norfolk"/>
    <s v="Great Yarmouth"/>
    <d v="2011-04-27T00:00:00"/>
    <x v="1"/>
    <n v="1"/>
    <x v="1"/>
    <n v="6"/>
    <n v="1"/>
    <n v="0"/>
    <x v="0"/>
    <x v="2"/>
    <x v="2"/>
    <s v="East"/>
    <s v="An R&amp;D week devising around cartography &amp; anaesthetics. Working with a Scientist provided by the charity Sense About Science, Islington Community Theatre and trained actors, curious directive will explore ideas for a piece to be programmed by the Pleasance Islington in spring 2012 before a regional tour in the East._x000a__x000a_"/>
  </r>
  <r>
    <n v="17033194"/>
    <s v=""/>
    <s v="Birmingham LGBT Community Trust"/>
    <n v="11616872"/>
    <s v="SHOUT Festival 2011"/>
    <d v="2011-03-03T00:00:00"/>
    <n v="46575"/>
    <x v="0"/>
    <x v="0"/>
    <n v="46575"/>
    <n v="46575"/>
    <d v="2011-05-18T00:00:00"/>
    <x v="0"/>
    <s v="2011/2012"/>
    <s v="2011/2012"/>
    <s v="Lottery"/>
    <s v="Grants for the arts"/>
    <x v="0"/>
    <n v="1"/>
    <x v="0"/>
    <x v="6"/>
    <s v="Birmingham, Ladywood"/>
    <s v="West Midlands"/>
    <s v="Birmingham"/>
    <d v="2011-06-07T00:00:00"/>
    <x v="0"/>
    <n v="1"/>
    <x v="0"/>
    <n v="11"/>
    <n v="1"/>
    <n v="0"/>
    <x v="6"/>
    <x v="5"/>
    <x v="5"/>
    <s v="West Midlands"/>
    <s v="SHOUT is a Birmingham queer cultural festival which develops talent and encourages participation. It seeks to build on Birmingham¿s profile as a national LGBT destination through the production of a distinctive, high quality cultural festival."/>
  </r>
  <r>
    <n v="17033337"/>
    <s v=""/>
    <s v="CUBE* Limited"/>
    <n v="1618906"/>
    <s v="a new  commission for korean artist June  Bum Park"/>
    <d v="2011-03-03T00:00:00"/>
    <n v="6000"/>
    <x v="0"/>
    <x v="0"/>
    <n v="6000"/>
    <n v="6000"/>
    <d v="2011-04-12T00:00:00"/>
    <x v="0"/>
    <s v="2011/2012"/>
    <s v="2011/2012"/>
    <s v="Lottery"/>
    <s v="Grants for the arts"/>
    <x v="2"/>
    <n v="1"/>
    <x v="0"/>
    <x v="1"/>
    <s v="Manchester Central"/>
    <s v="Greater Manchester"/>
    <s v="Manchester"/>
    <d v="2011-08-10T00:00:00"/>
    <x v="0"/>
    <n v="1"/>
    <x v="1"/>
    <n v="6"/>
    <n v="1"/>
    <n v="0"/>
    <x v="1"/>
    <x v="0"/>
    <x v="0"/>
    <s v="North West"/>
    <s v="We would like to commission Asian artist June Bum Park, the artist is famed for his digital 'collages' The artist will use CUBE as the inspiration for the development of a site specific commission that focus' on the architectural characters of our grade 2 listed building."/>
  </r>
  <r>
    <n v="17033407"/>
    <s v=""/>
    <s v="The People's Theatre Company"/>
    <n v="1624238"/>
    <s v="Development of a new theatre production"/>
    <d v="2011-03-07T00:00:00"/>
    <n v="9840"/>
    <x v="0"/>
    <x v="1"/>
    <n v="9840"/>
    <n v="0"/>
    <d v="2011-04-13T00:00:00"/>
    <x v="0"/>
    <s v="2011/2012"/>
    <s v="2011/2012"/>
    <s v="Lottery"/>
    <s v="Grants for the arts"/>
    <x v="2"/>
    <s v=""/>
    <x v="0"/>
    <x v="4"/>
    <s v="Runnymede and Weybridge"/>
    <s v="Surrey"/>
    <s v="Runnymede"/>
    <s v=""/>
    <x v="1"/>
    <n v="0"/>
    <x v="1"/>
    <n v="5"/>
    <n v="1"/>
    <n v="0"/>
    <x v="4"/>
    <x v="2"/>
    <x v="2"/>
    <s v="South East"/>
    <s v="To develop a new theatre production through a new process of workshops, testing and revision and with this new working practice elevate the standard of our work, reach our full potential and achieve artistic excellence."/>
  </r>
  <r>
    <n v="17033671"/>
    <s v=""/>
    <s v="Sheffield Hallam University"/>
    <n v="1466565"/>
    <s v="Extraordinary Minds"/>
    <d v="2011-03-07T00:00:00"/>
    <n v="24500"/>
    <x v="0"/>
    <x v="1"/>
    <n v="0"/>
    <n v="0"/>
    <d v="2011-05-17T00:00:00"/>
    <x v="0"/>
    <s v="2011/2012"/>
    <s v="2011/2012"/>
    <s v="Lottery"/>
    <s v="Grants for the arts"/>
    <x v="0"/>
    <s v=""/>
    <x v="0"/>
    <x v="5"/>
    <s v="Sheffield Central"/>
    <s v="South Yorkshire"/>
    <s v="Sheffield"/>
    <s v=""/>
    <x v="0"/>
    <n v="0"/>
    <x v="0"/>
    <n v="10"/>
    <n v="1"/>
    <n v="0"/>
    <x v="5"/>
    <x v="0"/>
    <x v="0"/>
    <s v="Yorkshire"/>
    <s v="This Olympic art, sport and science residency between artist Paul Digby and Sheffield Hallam University involves a series of workshops in Yorkshire schools to explore how athletes body's move in response to their emotions. The resulting work will tour Yorkshire and aim to encourage participation in the olympic spirit."/>
  </r>
  <r>
    <n v="17033829"/>
    <s v=""/>
    <s v="Daksha Patel"/>
    <n v="1851208"/>
    <s v="Points of Entry"/>
    <d v="2011-03-07T00:00:00"/>
    <n v="7340"/>
    <x v="0"/>
    <x v="0"/>
    <n v="7340"/>
    <n v="7340"/>
    <d v="2011-04-12T00:00:00"/>
    <x v="0"/>
    <s v="2011/2012"/>
    <s v="2011/2012"/>
    <s v="Lottery"/>
    <s v="Grants for the arts"/>
    <x v="2"/>
    <n v="1"/>
    <x v="1"/>
    <x v="1"/>
    <s v="Manchester, Withington"/>
    <s v="Greater Manchester"/>
    <s v="Manchester"/>
    <d v="2011-05-03T00:00:00"/>
    <x v="1"/>
    <n v="1"/>
    <x v="1"/>
    <n v="5"/>
    <n v="1"/>
    <n v="0"/>
    <x v="1"/>
    <x v="0"/>
    <x v="0"/>
    <s v="North West"/>
    <s v="This proposal is for a public artwork situated upon 5 double sided lightboxes at Piccadilly train station,_x000a_Manchester, between 30 September - 23 December 2011."/>
  </r>
  <r>
    <n v="17033930"/>
    <s v=""/>
    <s v="Arts&amp;Books"/>
    <n v="17033921"/>
    <s v="Fiction Uncovered"/>
    <d v="2011-03-03T00:00:00"/>
    <n v="88500"/>
    <x v="0"/>
    <x v="0"/>
    <n v="88500"/>
    <n v="88500"/>
    <d v="2011-06-01T00:00:00"/>
    <x v="0"/>
    <s v="2011/2012"/>
    <s v="2011/2012"/>
    <s v="Lottery"/>
    <s v="Grants for the arts"/>
    <x v="0"/>
    <n v="1"/>
    <x v="0"/>
    <x v="2"/>
    <s v="Islington South and Finsbury"/>
    <s v="Greater London"/>
    <s v="Islington"/>
    <d v="2011-06-20T00:00:00"/>
    <x v="1"/>
    <n v="1"/>
    <x v="0"/>
    <n v="13"/>
    <n v="0"/>
    <n v="0"/>
    <x v="2"/>
    <x v="3"/>
    <x v="3"/>
    <s v="London"/>
    <s v="Fiction Uncovered creates the opportunity for eight UK-based fiction writers (novels, short stories, graphic novels) to be part of a major promotion supported by retailers, and a major publicity and marketing campaign."/>
  </r>
  <r>
    <n v="17034079"/>
    <s v=""/>
    <s v="The 62 Group Of Textile Artists"/>
    <n v="4472112"/>
    <s v="The 62 Group's 50th year"/>
    <d v="2011-03-04T00:00:00"/>
    <n v="5800"/>
    <x v="0"/>
    <x v="0"/>
    <n v="4750"/>
    <n v="4750"/>
    <d v="2011-04-13T00:00:00"/>
    <x v="0"/>
    <s v="2011/2012"/>
    <s v="2011/2012"/>
    <s v="Lottery"/>
    <s v="Grants for the arts"/>
    <x v="2"/>
    <n v="1"/>
    <x v="0"/>
    <x v="4"/>
    <s v="Mid Sussex"/>
    <s v="West Sussex"/>
    <s v="Mid Sussex"/>
    <d v="2011-05-06T00:00:00"/>
    <x v="1"/>
    <n v="1"/>
    <x v="1"/>
    <n v="6"/>
    <n v="1"/>
    <n v="0"/>
    <x v="4"/>
    <x v="0"/>
    <x v="0"/>
    <s v="South East"/>
    <s v="To mount 2 exhibitions and 1 touring show of new work by The 62 Group of Textile Artists in 2012 to acknowledge the 50th anniversary (founded in 1962) and share this achievement with a wide audience in different UK locations."/>
  </r>
  <r>
    <n v="17034181"/>
    <s v=""/>
    <s v="Adult Dyslexia Centre (Thames Valley)"/>
    <n v="6638286"/>
    <s v="Through the Mask"/>
    <d v="2011-03-05T00:00:00"/>
    <n v="1676"/>
    <x v="0"/>
    <x v="1"/>
    <n v="0"/>
    <n v="0"/>
    <d v="2011-04-13T00:00:00"/>
    <x v="0"/>
    <s v="2011/2012"/>
    <s v="2011/2012"/>
    <s v="Lottery"/>
    <s v="Grants for the arts"/>
    <x v="2"/>
    <s v=""/>
    <x v="0"/>
    <x v="4"/>
    <s v="Maidenhead"/>
    <s v="Windsor and Maidenhead"/>
    <s v="Windsor and Maidenhead"/>
    <s v=""/>
    <x v="1"/>
    <n v="0"/>
    <x v="1"/>
    <n v="6"/>
    <n v="1"/>
    <n v="0"/>
    <x v="4"/>
    <x v="2"/>
    <x v="2"/>
    <s v="South East"/>
    <s v="The participants will be members of our Centre intent on developing self-awareness and confidence by creating their own personal mask and a collaborative performance using them.  Masks will be the medium for this 12 week project so that the participants can focus on the power of non-verbal communication."/>
  </r>
  <r>
    <n v="17034355"/>
    <s v=""/>
    <s v="AND Publishing"/>
    <n v="16195748"/>
    <s v="The Piracy Project at the Byam Shaw Library"/>
    <d v="2011-03-06T00:00:00"/>
    <n v="10000"/>
    <x v="0"/>
    <x v="1"/>
    <n v="10000"/>
    <n v="0"/>
    <d v="2011-04-12T00:00:00"/>
    <x v="0"/>
    <s v="2011/2012"/>
    <s v="2011/2012"/>
    <s v="Lottery"/>
    <s v="Grants for the arts"/>
    <x v="2"/>
    <s v=""/>
    <x v="0"/>
    <x v="2"/>
    <s v="Islington North"/>
    <s v="Greater London"/>
    <s v="Islington"/>
    <s v=""/>
    <x v="1"/>
    <n v="0"/>
    <x v="1"/>
    <n v="5"/>
    <n v="1"/>
    <n v="0"/>
    <x v="2"/>
    <x v="3"/>
    <x v="3"/>
    <s v="London"/>
    <s v="The Piracy Project is an international publishing and exhibition project around book piracy, the concept of originality and politics of authorship. It starts with a series of talks and a period of production followed by the setup of temporary reading rooms in London, Berlin, Paris and New York."/>
  </r>
  <r>
    <n v="17034450"/>
    <s v=""/>
    <s v="Wordquake"/>
    <n v="1388388"/>
    <s v="Poetry Scope"/>
    <d v="2011-03-07T00:00:00"/>
    <n v="9500"/>
    <x v="0"/>
    <x v="0"/>
    <n v="9500"/>
    <n v="9500"/>
    <d v="2011-04-12T00:00:00"/>
    <x v="0"/>
    <s v="2011/2012"/>
    <s v="2011/2012"/>
    <s v="Lottery"/>
    <s v="Grants for the arts"/>
    <x v="2"/>
    <n v="1"/>
    <x v="0"/>
    <x v="5"/>
    <s v="Beverley and Holderness"/>
    <s v="East Riding of Yorkshire"/>
    <s v="East Riding of Yorkshire"/>
    <d v="2011-05-09T00:00:00"/>
    <x v="0"/>
    <n v="1"/>
    <x v="1"/>
    <n v="5"/>
    <n v="1"/>
    <n v="0"/>
    <x v="5"/>
    <x v="3"/>
    <x v="3"/>
    <s v="Yorkshire"/>
    <s v="We want to work with all the schools in Bridlington area to involve them in the Bridlington Poetry Festival. We want to develop and market our programme of events for young people aged 5-18yrs to make full use of the hall, grounds, the zoo at Sewerby and surrounding area."/>
  </r>
  <r>
    <n v="17034856"/>
    <s v=""/>
    <s v="Pluto Productions"/>
    <n v="1603323"/>
    <s v="Where's Your Momma Gone?"/>
    <d v="2011-03-07T00:00:00"/>
    <n v="10000"/>
    <x v="0"/>
    <x v="1"/>
    <n v="0"/>
    <n v="0"/>
    <d v="2011-04-12T00:00:00"/>
    <x v="0"/>
    <s v="2011/2012"/>
    <s v="2011/2012"/>
    <s v="Lottery"/>
    <s v="Grants for the arts"/>
    <x v="2"/>
    <s v=""/>
    <x v="0"/>
    <x v="2"/>
    <s v="Hampstead and Kilburn"/>
    <s v="Greater London"/>
    <s v="Camden"/>
    <s v=""/>
    <x v="1"/>
    <n v="0"/>
    <x v="1"/>
    <n v="5"/>
    <n v="1"/>
    <n v="0"/>
    <x v="2"/>
    <x v="2"/>
    <x v="2"/>
    <s v="London"/>
    <s v="A new production of an original play by Brian Daniels, that will be given an extended run at The Carriageworks Theatre during May 2011. The dramaturge on the piece will be Gareth Tudor-Price (Artistic Director, Hull Truck Theatre) and the director will be Dick Bonham (Artistic Director, PLaY Theatre)."/>
  </r>
  <r>
    <n v="17034971"/>
    <s v=""/>
    <s v="Manchester Creative Collective"/>
    <n v="12328768"/>
    <s v="Ideas Factory"/>
    <d v="2011-03-07T00:00:00"/>
    <n v="7000"/>
    <x v="0"/>
    <x v="1"/>
    <n v="0"/>
    <n v="0"/>
    <d v="2011-04-12T00:00:00"/>
    <x v="0"/>
    <s v="2011/2012"/>
    <s v="2011/2012"/>
    <s v="Lottery"/>
    <s v="Grants for the arts"/>
    <x v="2"/>
    <s v=""/>
    <x v="0"/>
    <x v="1"/>
    <s v="Manchester Central"/>
    <s v="Greater Manchester"/>
    <s v="Manchester"/>
    <s v=""/>
    <x v="1"/>
    <n v="0"/>
    <x v="1"/>
    <n v="5"/>
    <n v="1"/>
    <n v="0"/>
    <x v="1"/>
    <x v="5"/>
    <x v="5"/>
    <s v="North West"/>
    <s v="The project has developed 3 shipping containers into completed artist studio boxs that can then be used for community workshops and events. The current application is for the first stage of 2 shipping containers into a music recording production studio and a community workshop arts studio."/>
  </r>
  <r>
    <n v="17035085"/>
    <s v=""/>
    <s v="Paul Cureton"/>
    <n v="10101591"/>
    <s v="The 43 Uses of Drawing"/>
    <d v="2011-03-07T00:00:00"/>
    <n v="22000"/>
    <x v="0"/>
    <x v="1"/>
    <n v="22000"/>
    <n v="0"/>
    <d v="2011-05-31T00:00:00"/>
    <x v="0"/>
    <s v="2011/2012"/>
    <s v="2011/2012"/>
    <s v="Lottery"/>
    <s v="Grants for the arts"/>
    <x v="0"/>
    <s v=""/>
    <x v="1"/>
    <x v="6"/>
    <s v="Rugby"/>
    <s v="Warwickshire"/>
    <s v="Rugby"/>
    <s v=""/>
    <x v="1"/>
    <n v="0"/>
    <x v="0"/>
    <n v="12"/>
    <n v="0"/>
    <n v="0"/>
    <x v="6"/>
    <x v="0"/>
    <x v="0"/>
    <s v="West Midlands"/>
    <s v="The 43 Uses of Drawing exhibition aims to explore drawing to ignite debate and discussion and to map the_x000a_discursive practice and use of drawing across disciplines. The exhibition will showcase the work of both artists and non artists who use drawing in their respective professions."/>
  </r>
  <r>
    <n v="17037039"/>
    <s v=""/>
    <s v="Jenny Copping"/>
    <n v="17037037"/>
    <s v="a state of being"/>
    <d v="2011-03-07T00:00:00"/>
    <n v="3750"/>
    <x v="0"/>
    <x v="1"/>
    <n v="0"/>
    <n v="0"/>
    <d v="2011-04-13T00:00:00"/>
    <x v="0"/>
    <s v="2011/2012"/>
    <s v="2011/2012"/>
    <s v="Lottery"/>
    <s v="Grants for the arts"/>
    <x v="2"/>
    <s v=""/>
    <x v="1"/>
    <x v="3"/>
    <s v="Taunton Deane"/>
    <s v="Somerset"/>
    <s v="Taunton Deane"/>
    <s v=""/>
    <x v="1"/>
    <n v="0"/>
    <x v="1"/>
    <n v="5"/>
    <n v="1"/>
    <n v="0"/>
    <x v="3"/>
    <x v="2"/>
    <x v="2"/>
    <s v="South West"/>
    <s v="Our piece of physical theatre addresses the issues of mental health faced by adolescents, focusing on emotional  &amp; psychotic disorders. The aim of our project is to improve awareness and understanding of mental health issues faced by the youth in our community. Our project will access over 415 teenagers."/>
  </r>
  <r>
    <n v="17037138"/>
    <s v=""/>
    <s v="Red Ladder Theatre Company"/>
    <n v="1388478"/>
    <s v="Red Ladder DTP &amp; Technical Equipment"/>
    <d v="2011-03-04T00:00:00"/>
    <n v="8500"/>
    <x v="0"/>
    <x v="0"/>
    <n v="8500"/>
    <n v="8500"/>
    <d v="2011-04-12T00:00:00"/>
    <x v="0"/>
    <s v="2011/2012"/>
    <s v="2011/2012"/>
    <s v="Lottery"/>
    <s v="Grants for the arts"/>
    <x v="2"/>
    <n v="1"/>
    <x v="0"/>
    <x v="5"/>
    <s v="Leeds Central"/>
    <s v="West Yorkshire"/>
    <s v="Leeds"/>
    <d v="2011-04-27T00:00:00"/>
    <x v="0"/>
    <n v="1"/>
    <x v="1"/>
    <n v="6"/>
    <n v="1"/>
    <n v="0"/>
    <x v="5"/>
    <x v="2"/>
    <x v="2"/>
    <s v="Yorkshire"/>
    <s v="To to vastly improve Red Ladder's live sound, lighting and video reproduction. New digital equipment will deliver the quality that the lighting and sound designs deserve enriching the theatrical experience for audiences and performers alike and enhanced DTP will facilitate quick uploading of higher quality video footage."/>
  </r>
  <r>
    <n v="17037390"/>
    <s v=""/>
    <s v="Bridgewater Theatre Company"/>
    <n v="16383983"/>
    <s v="The Name of the Game"/>
    <d v="2011-03-04T00:00:00"/>
    <n v="4504"/>
    <x v="0"/>
    <x v="1"/>
    <n v="0"/>
    <n v="0"/>
    <d v="2011-04-12T00:00:00"/>
    <x v="0"/>
    <s v="2011/2012"/>
    <s v="2011/2012"/>
    <s v="Lottery"/>
    <s v="Grants for the arts"/>
    <x v="2"/>
    <s v=""/>
    <x v="0"/>
    <x v="1"/>
    <s v="Salford and Eccles"/>
    <s v="Greater Manchester"/>
    <s v="Salford"/>
    <s v=""/>
    <x v="1"/>
    <n v="0"/>
    <x v="1"/>
    <n v="6"/>
    <n v="1"/>
    <n v="0"/>
    <x v="1"/>
    <x v="2"/>
    <x v="2"/>
    <s v="North West"/>
    <s v="'The Name of the Game', by Veronica Turiano, explores the financial and emotional impact of Post-Traumatic Stress Disorder on Alfie, an Afghanistan war veteran, and his wife Allie.  Will the game show 'Debt of the Century' be the answer to their problems and change their lives for the better?"/>
  </r>
  <r>
    <n v="17037535"/>
    <s v=""/>
    <s v="Sakshi Arts"/>
    <n v="1623602"/>
    <s v="A mixed Indian Dance show for the local community."/>
    <d v="2011-03-05T00:00:00"/>
    <n v="10000"/>
    <x v="0"/>
    <x v="1"/>
    <n v="0"/>
    <n v="0"/>
    <d v="2011-04-13T00:00:00"/>
    <x v="0"/>
    <s v="2011/2012"/>
    <s v="2011/2012"/>
    <s v="Lottery"/>
    <s v="Grants for the arts"/>
    <x v="2"/>
    <s v=""/>
    <x v="0"/>
    <x v="4"/>
    <s v="Basingstoke"/>
    <s v="Hampshire"/>
    <s v="Basingstoke and Deane"/>
    <s v=""/>
    <x v="1"/>
    <n v="0"/>
    <x v="1"/>
    <n v="6"/>
    <n v="1"/>
    <n v="0"/>
    <x v="4"/>
    <x v="1"/>
    <x v="1"/>
    <s v="South East"/>
    <s v="This will be a spectacular Indian Dance production taking audiences on a journey through India's rich music and dance history, from the classical tradition of Indian Dance to the magic of modern Bollywood."/>
  </r>
  <r>
    <n v="17037755"/>
    <s v=""/>
    <s v="Array"/>
    <n v="1588014"/>
    <s v="Array Ipswich residency"/>
    <d v="2011-03-03T00:00:00"/>
    <n v="71562"/>
    <x v="0"/>
    <x v="1"/>
    <n v="0"/>
    <n v="0"/>
    <d v="2011-05-17T00:00:00"/>
    <x v="0"/>
    <s v="2011/2012"/>
    <s v="2011/2012"/>
    <s v="Lottery"/>
    <s v="Grants for the arts"/>
    <x v="0"/>
    <s v=""/>
    <x v="0"/>
    <x v="0"/>
    <s v="Braintree"/>
    <s v="Essex"/>
    <s v="Braintree"/>
    <s v=""/>
    <x v="1"/>
    <n v="0"/>
    <x v="0"/>
    <n v="11"/>
    <n v="1"/>
    <n v="0"/>
    <x v="0"/>
    <x v="1"/>
    <x v="1"/>
    <s v="East"/>
    <s v="The funds sought will enable Array the necessary resources to embark on a year-long developmental journey creating a new body of work/ strengthening the Collective's skills. Pushing existing movement based practice beyond confines and limits of traditional dance spaces and audiences into a more contemporary visual arts context."/>
  </r>
  <r>
    <n v="17037886"/>
    <s v=""/>
    <s v="Garforth Arts Festival"/>
    <n v="9520876"/>
    <s v="Garforth Arts Festival"/>
    <d v="2011-03-03T00:00:00"/>
    <n v="25000"/>
    <x v="0"/>
    <x v="0"/>
    <n v="23645"/>
    <n v="23645"/>
    <d v="2011-04-19T00:00:00"/>
    <x v="0"/>
    <s v="2011/2012"/>
    <s v="2011/2012"/>
    <s v="Lottery"/>
    <s v="Grants for the arts"/>
    <x v="0"/>
    <n v="1"/>
    <x v="0"/>
    <x v="5"/>
    <s v="Elmet and Rothwell"/>
    <s v="West Yorkshire"/>
    <s v="Leeds"/>
    <d v="2011-05-06T00:00:00"/>
    <x v="0"/>
    <n v="1"/>
    <x v="0"/>
    <n v="7"/>
    <n v="1"/>
    <n v="0"/>
    <x v="5"/>
    <x v="5"/>
    <x v="5"/>
    <s v="Yorkshire"/>
    <s v="Garforth Arts Festival is an ambitious community festival managed by a charitable organisation the School Partnership Trust. It aims to provide access to high quality arts education and cultural experiences for as many people as possible in the ex coalfield areas of East Leeds. It engages children and young people."/>
  </r>
  <r>
    <n v="17038099"/>
    <s v=""/>
    <s v="Mid Wales Opera"/>
    <n v="1634491"/>
    <s v="Tour of Puccini's Madam Butterfly Autumn 2011"/>
    <d v="2011-03-04T00:00:00"/>
    <n v="85000"/>
    <x v="0"/>
    <x v="0"/>
    <n v="85000"/>
    <n v="85000"/>
    <d v="2011-06-08T00:00:00"/>
    <x v="0"/>
    <s v="2011/2012"/>
    <s v="2011/2012"/>
    <s v="Lottery"/>
    <s v="Grants for the arts"/>
    <x v="1"/>
    <n v="1"/>
    <x v="0"/>
    <x v="9"/>
    <s v="Montgomeryshire"/>
    <s v="Powys"/>
    <s v="Powys"/>
    <d v="2011-07-06T00:00:00"/>
    <x v="1"/>
    <n v="1"/>
    <x v="0"/>
    <n v="14"/>
    <n v="0"/>
    <n v="0"/>
    <x v="9"/>
    <x v="4"/>
    <x v="4"/>
    <s v="West Midlands"/>
    <s v="A tour of 14 English venues of Puccini¿s Madam Butterfly from September to November 2011.  A new production directed by Stephen Barlow with a cast of eleven professional singers, accompanied by the Mid Wales Opera Chamber Ensemble of eleven players, conducted by MWO¿s Artistic Director Nicholas Cleobury._x000a_"/>
  </r>
  <r>
    <n v="17040894"/>
    <s v=""/>
    <s v="Soumik Datta"/>
    <n v="17040892"/>
    <s v="The Tagore Project"/>
    <d v="2011-03-07T00:00:00"/>
    <n v="19540"/>
    <x v="0"/>
    <x v="0"/>
    <n v="0"/>
    <n v="0"/>
    <d v="2011-05-10T00:00:00"/>
    <x v="0"/>
    <s v="2011/2012"/>
    <s v="2011/2012"/>
    <s v="Lottery"/>
    <s v="Grants for the arts"/>
    <x v="1"/>
    <n v="2"/>
    <x v="1"/>
    <x v="2"/>
    <s v="Hampstead and Kilburn"/>
    <s v="Greater London"/>
    <s v="Camden"/>
    <s v=""/>
    <x v="0"/>
    <n v="1"/>
    <x v="0"/>
    <n v="9"/>
    <n v="1"/>
    <n v="0"/>
    <x v="2"/>
    <x v="2"/>
    <x v="2"/>
    <s v="London"/>
    <s v="Inspired by the stories and music of Nobel prize-winning Rabindranath Tagore, we aim, in his 150th anniversary to develop and tour a contemporary music-theatre piece. Our cross-disciplinary production will enage new audience as it purposefully seeks to break down aesthetic divides and create a fresh, powerful experience."/>
  </r>
  <r>
    <n v="17040996"/>
    <s v=""/>
    <s v="Phoenix Community Touring Opera"/>
    <n v="17040989"/>
    <s v="An Orpheus Festival"/>
    <d v="2011-03-07T00:00:00"/>
    <n v="2750"/>
    <x v="0"/>
    <x v="1"/>
    <n v="0"/>
    <n v="0"/>
    <d v="2011-04-13T00:00:00"/>
    <x v="0"/>
    <s v="2011/2012"/>
    <s v="2011/2012"/>
    <s v="Lottery"/>
    <s v="Grants for the arts"/>
    <x v="2"/>
    <s v=""/>
    <x v="0"/>
    <x v="3"/>
    <s v="Stroud"/>
    <s v="Gloucestershire"/>
    <s v="Stroud"/>
    <s v=""/>
    <x v="0"/>
    <n v="0"/>
    <x v="1"/>
    <n v="5"/>
    <n v="1"/>
    <n v="0"/>
    <x v="3"/>
    <x v="4"/>
    <x v="4"/>
    <s v="South West"/>
    <s v="There wil be a mini festival from August 10th - 12th  in Stroud, Gloucestershire featuring a song recital, a talk, a film and a performance of Gluck's opera 'Orfeo ed Euridice'. The festival is on the theme of Orpheus, is in a community setting, with an emphasis on opera education."/>
  </r>
  <r>
    <n v="17041061"/>
    <s v=""/>
    <s v="The Cradley Village Players"/>
    <n v="5505225"/>
    <s v="Mystery and Merriment"/>
    <d v="2011-03-03T00:00:00"/>
    <n v="5000"/>
    <x v="0"/>
    <x v="1"/>
    <n v="0"/>
    <n v="0"/>
    <d v="2011-04-12T00:00:00"/>
    <x v="0"/>
    <s v="2011/2012"/>
    <s v="2011/2012"/>
    <s v="Lottery"/>
    <s v="Grants for the arts"/>
    <x v="2"/>
    <s v=""/>
    <x v="0"/>
    <x v="6"/>
    <s v="North Herefordshire"/>
    <s v="Herefordshire, County of"/>
    <s v="Herefordshire, County of"/>
    <s v=""/>
    <x v="1"/>
    <n v="0"/>
    <x v="1"/>
    <n v="6"/>
    <n v="1"/>
    <n v="0"/>
    <x v="6"/>
    <x v="2"/>
    <x v="2"/>
    <s v="West Midlands"/>
    <s v="Mystery and Merriment is a contemporary re-working of episodes from medieval Mystery cycles to be performed by experienced amateurs as a masked, promenade production in church.  We seek funds to engage a team of arts professionals to enhance the play's quality for the benefit of audience and performers."/>
  </r>
  <r>
    <n v="17041225"/>
    <s v=""/>
    <s v="sounduk Arts Ltd"/>
    <n v="1603858"/>
    <s v="Accordion Wrestling R&amp;D and Sound and Space Tour"/>
    <d v="2011-03-07T00:00:00"/>
    <n v="32190"/>
    <x v="0"/>
    <x v="0"/>
    <n v="32190"/>
    <n v="32190"/>
    <d v="2011-06-08T00:00:00"/>
    <x v="0"/>
    <s v="2011/2012"/>
    <s v="2011/2012"/>
    <s v="Lottery"/>
    <s v="Grants for the arts"/>
    <x v="1"/>
    <n v="2"/>
    <x v="0"/>
    <x v="2"/>
    <s v="Walthamstow"/>
    <s v="Greater London"/>
    <s v="Waltham Forest"/>
    <d v="2011-06-29T00:00:00"/>
    <x v="0"/>
    <n v="1"/>
    <x v="0"/>
    <n v="13"/>
    <n v="0"/>
    <n v="0"/>
    <x v="2"/>
    <x v="4"/>
    <x v="4"/>
    <s v="London"/>
    <s v="This application is for two contemporary improvised and composed music projects: the first tour of a new international music and circus collaboration featuring Alex Balanescu, Evelina Petrova and Gisele Edwards and the R&amp;D phase for a first time collaboration between Finnish accordionist Kimmo Pohjonen and UK and Finnish Wrestlers."/>
  </r>
  <r>
    <n v="17041319"/>
    <s v=""/>
    <s v="Terry Hunt"/>
    <n v="17035175"/>
    <s v="All-Golds Exhibition"/>
    <d v="2011-03-07T00:00:00"/>
    <n v="2000"/>
    <x v="0"/>
    <x v="0"/>
    <n v="2000"/>
    <n v="2000"/>
    <d v="2011-04-12T00:00:00"/>
    <x v="0"/>
    <s v="2011/2012"/>
    <s v="2011/2012"/>
    <s v="Lottery"/>
    <s v="Grants for the arts"/>
    <x v="2"/>
    <n v="1"/>
    <x v="1"/>
    <x v="6"/>
    <s v="Kenilworth and Southam"/>
    <s v="Warwickshire"/>
    <s v="Stratford-on-Avon"/>
    <d v="2011-05-04T00:00:00"/>
    <x v="0"/>
    <n v="1"/>
    <x v="1"/>
    <n v="5"/>
    <n v="1"/>
    <n v="0"/>
    <x v="6"/>
    <x v="0"/>
    <x v="0"/>
    <s v="West Midlands"/>
    <s v="An exhibition to celebrate alumni of the School of Jewellery, Birmingham from 1971 to 2011"/>
  </r>
  <r>
    <n v="17042142"/>
    <s v=""/>
    <s v="Jenni Lewin-Turner"/>
    <n v="1855791"/>
    <s v="6 Degrees Creative Exchange: Pilot Programme"/>
    <d v="2011-03-07T00:00:00"/>
    <n v="10000"/>
    <x v="0"/>
    <x v="1"/>
    <n v="10000"/>
    <n v="0"/>
    <d v="2011-04-13T00:00:00"/>
    <x v="0"/>
    <s v="2011/2012"/>
    <s v="2011/2012"/>
    <s v="Lottery"/>
    <s v="Grants for the arts"/>
    <x v="2"/>
    <s v=""/>
    <x v="1"/>
    <x v="4"/>
    <s v="Brighton, Kemptown"/>
    <s v="Brighton and Hove"/>
    <s v="Brighton and Hove"/>
    <s v=""/>
    <x v="0"/>
    <n v="0"/>
    <x v="1"/>
    <n v="5"/>
    <n v="1"/>
    <n v="0"/>
    <x v="4"/>
    <x v="5"/>
    <x v="5"/>
    <s v="South East"/>
    <s v="Funding is required to enable four UK cultural operators to participate in a unique international creative exchange entailing cross-disciplinary artists from the UK, Caribbean, America, Africa &amp; Argentina converging in Barbados for a holistic programme of skills &amp; knowledge sharing, comprising; collaborative exhibitions, performances, workshops, mentoring, professional development surgeries &amp; a symposium."/>
  </r>
  <r>
    <n v="17042448"/>
    <s v=""/>
    <s v="Lucy Corbett"/>
    <n v="17042446"/>
    <s v="Shropshire Fringe"/>
    <d v="2011-03-07T00:00:00"/>
    <n v="1099"/>
    <x v="0"/>
    <x v="1"/>
    <n v="0"/>
    <n v="0"/>
    <d v="2011-04-12T00:00:00"/>
    <x v="0"/>
    <s v="2011/2012"/>
    <s v="2011/2012"/>
    <s v="Lottery"/>
    <s v="Grants for the arts"/>
    <x v="2"/>
    <s v=""/>
    <x v="1"/>
    <x v="6"/>
    <s v="The Wrekin"/>
    <s v="Telford and Wrekin"/>
    <s v="Telford and Wrekin"/>
    <s v=""/>
    <x v="0"/>
    <n v="0"/>
    <x v="1"/>
    <n v="5"/>
    <n v="1"/>
    <n v="0"/>
    <x v="6"/>
    <x v="2"/>
    <x v="2"/>
    <s v="West Midlands"/>
    <s v="My activity is a fringe festival, featuring theatre, comedy and performance poetry shows, which will take place in various venues across the county of Shropshire.  Different acts will be putting on shows throughout the last week of July."/>
  </r>
  <r>
    <n v="17042510"/>
    <s v=""/>
    <s v="Jacqui Davies"/>
    <n v="6939207"/>
    <s v="Jacqui Davies Commissions 2011"/>
    <d v="2011-03-08T00:00:00"/>
    <n v="55000"/>
    <x v="0"/>
    <x v="0"/>
    <n v="55000"/>
    <n v="55000"/>
    <d v="2011-04-06T00:00:00"/>
    <x v="0"/>
    <s v="2011/2012"/>
    <s v="2011/2012"/>
    <s v="Lottery"/>
    <s v="Grants for the arts"/>
    <x v="0"/>
    <n v="1"/>
    <x v="1"/>
    <x v="2"/>
    <s v="Twickenham"/>
    <s v="Greater London"/>
    <s v="Richmond upon Thames"/>
    <d v="2011-04-15T00:00:00"/>
    <x v="0"/>
    <n v="1"/>
    <x v="0"/>
    <n v="4"/>
    <n v="1"/>
    <n v="0"/>
    <x v="2"/>
    <x v="0"/>
    <x v="0"/>
    <s v="London"/>
    <s v="I am applying as an independent producer for support of two unique, ambitious, large-scale, artists' moving image projects. These collaborative projects cover a range of activities, including commissioning, production and delivery of new artists¿ work and co-curating their exhibition at FACT, Liverpool and Turner Contemporary, Margate."/>
  </r>
  <r>
    <n v="17044716"/>
    <s v=""/>
    <s v="Jill Heslop"/>
    <n v="9291203"/>
    <s v="Un-Convention Tyneside"/>
    <d v="2011-03-08T00:00:00"/>
    <n v="8997"/>
    <x v="0"/>
    <x v="1"/>
    <n v="8997"/>
    <n v="0"/>
    <d v="2011-04-12T00:00:00"/>
    <x v="0"/>
    <s v="2011/2012"/>
    <s v="2011/2012"/>
    <s v="Lottery"/>
    <s v="Grants for the arts"/>
    <x v="2"/>
    <s v=""/>
    <x v="1"/>
    <x v="8"/>
    <s v="Newcastle upon Tyne East"/>
    <s v="Tyne and Wear"/>
    <s v="Newcastle upon Tyne"/>
    <s v=""/>
    <x v="1"/>
    <n v="0"/>
    <x v="1"/>
    <n v="5"/>
    <n v="1"/>
    <n v="0"/>
    <x v="8"/>
    <x v="4"/>
    <x v="4"/>
    <s v="North East"/>
    <s v="We are organising an independent music festival in the North East involving a combination of collaborations, performances and panels focussing on the art and creative processes behind songwriting. The event will be run in partnership with UnConvention, the international touring glass roots music convention with a not-for-profit initiative."/>
  </r>
  <r>
    <n v="17044827"/>
    <s v=""/>
    <s v="Essex Cultural Diversity Project"/>
    <n v="16218892"/>
    <s v="Masti Masti Mela"/>
    <d v="2011-03-07T00:00:00"/>
    <n v="5000"/>
    <x v="0"/>
    <x v="1"/>
    <n v="0"/>
    <n v="0"/>
    <d v="2011-04-19T00:00:00"/>
    <x v="0"/>
    <s v="2011/2012"/>
    <s v="2011/2012"/>
    <s v="Lottery"/>
    <s v="Grants for the arts"/>
    <x v="2"/>
    <s v=""/>
    <x v="0"/>
    <x v="0"/>
    <s v="Chelmsford"/>
    <s v="Essex"/>
    <s v="Chelmsford"/>
    <s v=""/>
    <x v="0"/>
    <n v="0"/>
    <x v="1"/>
    <n v="6"/>
    <n v="0"/>
    <n v="0"/>
    <x v="0"/>
    <x v="5"/>
    <x v="5"/>
    <s v="East"/>
    <s v="To develop a multi cultural Indoor Mela to take place at Thameside Complex - July 2011. The event will be supported by Thurrock Council in partnership with the local diverse community. The event will promote  cohesion and develop a new strand of work showcasing the talent of the local arts community ."/>
  </r>
  <r>
    <n v="17044955"/>
    <s v=""/>
    <s v="Soweto Kinch Productions"/>
    <n v="9199868"/>
    <s v="Flyover Show and Organisational Development"/>
    <d v="2011-03-07T00:00:00"/>
    <n v="50000"/>
    <x v="0"/>
    <x v="0"/>
    <n v="30000"/>
    <n v="30000"/>
    <d v="2011-05-31T00:00:00"/>
    <x v="0"/>
    <s v="2011/2012"/>
    <s v="2011/2012"/>
    <s v="Lottery"/>
    <s v="Grants for the arts"/>
    <x v="0"/>
    <n v="1"/>
    <x v="0"/>
    <x v="6"/>
    <s v="Birmingham, Ladywood"/>
    <s v="West Midlands"/>
    <s v="Birmingham"/>
    <d v="2011-07-27T00:00:00"/>
    <x v="1"/>
    <n v="1"/>
    <x v="0"/>
    <n v="12"/>
    <n v="0"/>
    <n v="0"/>
    <x v="6"/>
    <x v="4"/>
    <x v="4"/>
    <s v="West Midlands"/>
    <s v="To develop the Flyover Show activity in Birmingham and to develop the work internationally. To start a new 'Chorale' project and to further develop the work of Soweto Kinch Productions so it can capitalise on the many opportunities it now has."/>
  </r>
  <r>
    <n v="17045083"/>
    <s v=""/>
    <s v="Marlborough Arts Association"/>
    <n v="1630551"/>
    <s v="Marlborough International Jazz Festival"/>
    <d v="2011-03-08T00:00:00"/>
    <n v="5000"/>
    <x v="0"/>
    <x v="1"/>
    <n v="0"/>
    <n v="0"/>
    <d v="2011-04-13T00:00:00"/>
    <x v="0"/>
    <s v="2011/2012"/>
    <s v="2011/2012"/>
    <s v="Lottery"/>
    <s v="Grants for the arts"/>
    <x v="2"/>
    <s v=""/>
    <x v="0"/>
    <x v="3"/>
    <s v="Devizes"/>
    <s v="Wiltshire"/>
    <s v="Wiltshire"/>
    <s v=""/>
    <x v="1"/>
    <n v="0"/>
    <x v="1"/>
    <n v="5"/>
    <n v="1"/>
    <n v="0"/>
    <x v="3"/>
    <x v="4"/>
    <x v="4"/>
    <s v="South West"/>
    <s v="Our activity is a jazz festival which takes place over one weekend in July.  We work with the local junior schools to encourage their participation and would like to increase this activity."/>
  </r>
  <r>
    <n v="17045191"/>
    <s v=""/>
    <s v="OXFRINGE"/>
    <n v="17045184"/>
    <s v="SO YOU THINK YOU CAN DANCE AT OXFRINGE 2011?"/>
    <d v="2011-03-07T00:00:00"/>
    <n v="1500"/>
    <x v="0"/>
    <x v="1"/>
    <n v="0"/>
    <n v="0"/>
    <d v="2011-04-13T00:00:00"/>
    <x v="0"/>
    <s v="2011/2012"/>
    <s v="2011/2012"/>
    <s v="Lottery"/>
    <s v="Grants for the arts"/>
    <x v="2"/>
    <s v=""/>
    <x v="0"/>
    <x v="4"/>
    <s v="Oxford East"/>
    <s v="Oxfordshire"/>
    <s v="Oxford"/>
    <s v=""/>
    <x v="1"/>
    <n v="0"/>
    <x v="1"/>
    <n v="5"/>
    <n v="1"/>
    <n v="0"/>
    <x v="4"/>
    <x v="1"/>
    <x v="1"/>
    <s v="South East"/>
    <s v="OUR ACTIVITY IS A DANCE PERFORMANCE EVENT (WITH A COMPETITIVE EDGE) IN WHICH LOCAL PERSONALITIES AND/OR CELEBRITIES ARE PAIRED WITH OXFORD-BASED PROFESSIONAL DANCE PRACTITIONERS.  EACH DANCE ARTIST WILL CHOREOGRAPH A DANCE ROUTINE TO BE PERFORMED AND ADDITIONALLY SHOWCASE A PIECE OF THEIR OWN AT  PEGASUS THEATRE IN JUNE."/>
  </r>
  <r>
    <n v="17045284"/>
    <s v=""/>
    <s v="Karl Price"/>
    <n v="17045282"/>
    <s v="Bridgnorth &quot; Festival Sculpture&quot; project"/>
    <d v="2011-03-07T00:00:00"/>
    <n v="4000"/>
    <x v="0"/>
    <x v="1"/>
    <n v="0"/>
    <n v="0"/>
    <d v="2011-04-12T00:00:00"/>
    <x v="0"/>
    <s v="2011/2012"/>
    <s v="2011/2012"/>
    <s v="Lottery"/>
    <s v="Grants for the arts"/>
    <x v="2"/>
    <s v=""/>
    <x v="1"/>
    <x v="6"/>
    <s v="Ludlow"/>
    <s v="Shropshire"/>
    <s v="Shropshire"/>
    <s v=""/>
    <x v="1"/>
    <n v="0"/>
    <x v="1"/>
    <n v="5"/>
    <n v="1"/>
    <n v="0"/>
    <x v="6"/>
    <x v="0"/>
    <x v="0"/>
    <s v="West Midlands"/>
    <s v="The idea behind this project, is to help Young People, who have for various reasons, struggled to remain in main stream Schools. The purpose is to offer them help in engaging with the local community and build confidence through the arts, with the aim to create a public sculpture."/>
  </r>
  <r>
    <n v="17047007"/>
    <s v=""/>
    <s v="Not Cricket Productions"/>
    <n v="15732794"/>
    <s v="Not Cricket Productions Summer Programme"/>
    <d v="2011-03-07T00:00:00"/>
    <n v="8526"/>
    <x v="0"/>
    <x v="1"/>
    <n v="0"/>
    <n v="0"/>
    <d v="2011-04-12T00:00:00"/>
    <x v="0"/>
    <s v="2011/2012"/>
    <s v="2011/2012"/>
    <s v="Lottery"/>
    <s v="Grants for the arts"/>
    <x v="2"/>
    <s v=""/>
    <x v="0"/>
    <x v="5"/>
    <s v="Scarborough and Whitby"/>
    <s v="North Yorkshire"/>
    <s v="Scarborough"/>
    <s v=""/>
    <x v="1"/>
    <n v="0"/>
    <x v="1"/>
    <n v="5"/>
    <n v="1"/>
    <n v="0"/>
    <x v="5"/>
    <x v="2"/>
    <x v="2"/>
    <s v="Yorkshire"/>
    <s v="Not Cricket activities for 2011 including; a touring production of 'Love's Labour's Lost' in July, a new stage adaptation of 'The Wolves of Willoughby Chase' at the Edinburgh Fringe, an associated education programme and a series of free storytelling events."/>
  </r>
  <r>
    <n v="17048980"/>
    <s v=""/>
    <s v="Debbie Noble"/>
    <n v="16846359"/>
    <s v="meanwhile........................"/>
    <d v="2011-03-08T00:00:00"/>
    <n v="10000"/>
    <x v="0"/>
    <x v="1"/>
    <n v="0"/>
    <n v="0"/>
    <d v="2011-04-12T00:00:00"/>
    <x v="0"/>
    <s v="2011/2012"/>
    <s v="2011/2012"/>
    <s v="Lottery"/>
    <s v="Grants for the arts"/>
    <x v="2"/>
    <s v=""/>
    <x v="1"/>
    <x v="1"/>
    <s v="Westmorland and Lonsdale"/>
    <s v="Cumbria"/>
    <s v="South Lakeland"/>
    <s v=""/>
    <x v="1"/>
    <n v="0"/>
    <x v="1"/>
    <n v="5"/>
    <n v="1"/>
    <n v="0"/>
    <x v="1"/>
    <x v="0"/>
    <x v="0"/>
    <s v="North West"/>
    <s v="To develop and produce a new body of jewellery work. Resuming creative practice after a seven year departure."/>
  </r>
  <r>
    <n v="17050012"/>
    <s v=""/>
    <s v="Music In The Round"/>
    <n v="1388518"/>
    <s v="Avanti (working title)"/>
    <d v="2011-03-08T00:00:00"/>
    <n v="35260"/>
    <x v="0"/>
    <x v="0"/>
    <n v="35260"/>
    <n v="35260"/>
    <d v="2011-05-10T00:00:00"/>
    <x v="0"/>
    <s v="2011/2012"/>
    <s v="2011/2012"/>
    <s v="Lottery"/>
    <s v="Grants for the arts"/>
    <x v="1"/>
    <n v="1"/>
    <x v="0"/>
    <x v="5"/>
    <s v="Sheffield Central"/>
    <s v="South Yorkshire"/>
    <s v="Sheffield"/>
    <d v="2011-06-08T00:00:00"/>
    <x v="0"/>
    <n v="1"/>
    <x v="0"/>
    <n v="9"/>
    <n v="1"/>
    <n v="0"/>
    <x v="5"/>
    <x v="4"/>
    <x v="4"/>
    <s v="Yorkshire"/>
    <s v="Music in the Round's project aims to engage new and existing audiences in classical chamber music through the imaginative commissioning and presentation of new repertoire, to provide participatory opportunities for young and old, and to support emerging and established composers and musicians to develop their ideas, profile and talent._x000a_"/>
  </r>
  <r>
    <n v="17051522"/>
    <s v=""/>
    <s v="Belfry Arts Centre"/>
    <n v="13316139"/>
    <s v="&quot;Purls by the Sea&quot; and &quot;On the Brink&quot;"/>
    <d v="2011-03-08T00:00:00"/>
    <n v="9850"/>
    <x v="0"/>
    <x v="0"/>
    <n v="9850"/>
    <n v="9850"/>
    <d v="2011-04-13T00:00:00"/>
    <x v="0"/>
    <s v="2011/2012"/>
    <s v="2011/2012"/>
    <s v="Lottery"/>
    <s v="Grants for the arts"/>
    <x v="2"/>
    <n v="1"/>
    <x v="0"/>
    <x v="0"/>
    <s v="North Norfolk"/>
    <s v="Norfolk"/>
    <s v="North Norfolk"/>
    <d v="2011-04-27T00:00:00"/>
    <x v="0"/>
    <n v="1"/>
    <x v="1"/>
    <n v="5"/>
    <n v="1"/>
    <n v="0"/>
    <x v="0"/>
    <x v="0"/>
    <x v="0"/>
    <s v="East"/>
    <s v="&quot;Purls by the Sea&quot; (contemporary non-functional knitted textiles) and &quot;On the Brink&quot; (contemporary glass) are two major contemporary art exhibitions with associated professional and community activity.  These plans are to further develop the Belfry's work and are programmed in response to feedback received after the 2010 exhibition."/>
  </r>
  <r>
    <n v="17051742"/>
    <s v=""/>
    <s v="Will Schrimshaw"/>
    <n v="11675623"/>
    <s v="Invisible Architectures"/>
    <d v="2011-03-08T00:00:00"/>
    <n v="10000"/>
    <x v="0"/>
    <x v="0"/>
    <n v="10000"/>
    <n v="10000"/>
    <d v="2011-04-12T00:00:00"/>
    <x v="0"/>
    <s v="2011/2012"/>
    <s v="2011/2012"/>
    <s v="Lottery"/>
    <s v="Grants for the arts"/>
    <x v="2"/>
    <n v="1"/>
    <x v="1"/>
    <x v="8"/>
    <s v="Tynemouth"/>
    <s v="Tyne and Wear"/>
    <s v="North Tyneside"/>
    <d v="2011-04-28T00:00:00"/>
    <x v="1"/>
    <n v="1"/>
    <x v="1"/>
    <n v="5"/>
    <n v="1"/>
    <n v="0"/>
    <x v="8"/>
    <x v="5"/>
    <x v="5"/>
    <s v="North East"/>
    <s v="Invisible Architectures is a mini-festival exploring the rich invisible and multi-sensorial aspects of urban experience such as its sounds, fragrances and the quality of its light and air. It brings together world-leading international, national and regional artists to develop and lead participatory events in public space."/>
  </r>
  <r>
    <n v="17053344"/>
    <s v=""/>
    <s v="Myriad Editions"/>
    <n v="10970422"/>
    <s v="MYRIAD EDITIONS LITERARY IMPRINT"/>
    <d v="2011-03-07T00:00:00"/>
    <n v="60000"/>
    <x v="0"/>
    <x v="0"/>
    <n v="60000"/>
    <n v="60000"/>
    <d v="2011-06-01T00:00:00"/>
    <x v="0"/>
    <s v="2011/2012"/>
    <s v="2011/2012"/>
    <s v="Lottery"/>
    <s v="Grants for the arts"/>
    <x v="0"/>
    <n v="1"/>
    <x v="0"/>
    <x v="4"/>
    <s v="Hove"/>
    <s v="Brighton and Hove"/>
    <s v="Brighton and Hove"/>
    <d v="2011-06-07T00:00:00"/>
    <x v="0"/>
    <n v="1"/>
    <x v="0"/>
    <n v="12"/>
    <n v="0"/>
    <n v="0"/>
    <x v="4"/>
    <x v="3"/>
    <x v="3"/>
    <s v="South East"/>
    <s v="We want to establish Myriad as the pre-eminent publisher of literary and graphic fiction in the region in order to showcase under-represented writers and artists and develop a new audiences in the region and beyond._x000a_"/>
  </r>
  <r>
    <n v="17055272"/>
    <s v=""/>
    <s v="Rowena Easton"/>
    <n v="1855279"/>
    <s v="Hollywood Blues R&amp;D"/>
    <d v="2011-03-08T00:00:00"/>
    <n v="5085"/>
    <x v="0"/>
    <x v="1"/>
    <n v="0"/>
    <n v="0"/>
    <d v="2011-04-13T00:00:00"/>
    <x v="0"/>
    <s v="2011/2012"/>
    <s v="2011/2012"/>
    <s v="Lottery"/>
    <s v="Grants for the arts"/>
    <x v="2"/>
    <s v=""/>
    <x v="1"/>
    <x v="4"/>
    <s v="Brighton, Kemptown"/>
    <s v="Brighton and Hove"/>
    <s v="Brighton and Hove"/>
    <s v=""/>
    <x v="1"/>
    <n v="0"/>
    <x v="1"/>
    <n v="5"/>
    <n v="1"/>
    <n v="0"/>
    <x v="4"/>
    <x v="2"/>
    <x v="2"/>
    <s v="South East"/>
    <s v="Research and development to prepare the staging of a spoken choir performance, with professional actors and lighting technician, culminating in a scratch performance for an invited audience of arts professionals."/>
  </r>
  <r>
    <n v="17056967"/>
    <s v=""/>
    <s v="Saif Osmani"/>
    <n v="17056965"/>
    <s v="Baasher Ghor/ Bamboo House"/>
    <d v="2011-03-09T00:00:00"/>
    <n v="10000"/>
    <x v="0"/>
    <x v="1"/>
    <n v="10000"/>
    <n v="0"/>
    <d v="2011-04-12T00:00:00"/>
    <x v="0"/>
    <s v="2011/2012"/>
    <s v="2011/2012"/>
    <s v="Lottery"/>
    <s v="Grants for the arts"/>
    <x v="2"/>
    <s v=""/>
    <x v="1"/>
    <x v="2"/>
    <s v="West Ham"/>
    <s v="Greater London"/>
    <s v="Newham"/>
    <s v=""/>
    <x v="1"/>
    <n v="0"/>
    <x v="1"/>
    <n v="5"/>
    <n v="1"/>
    <n v="0"/>
    <x v="2"/>
    <x v="0"/>
    <x v="0"/>
    <s v="London"/>
    <s v="An international, cross-cultural art and design showcase consisting of a month-long exhibition, publication, residency, workshops and open debates exploring the contemporary use of Bamboo in art and design practices, with a wider aim of influencing theoretical discourse, formulating problem-solving methodologies through collaboration and field research."/>
  </r>
  <r>
    <n v="17057158"/>
    <s v=""/>
    <s v="Public Attraction"/>
    <n v="17057151"/>
    <s v="The Bandstand Breakfast Tour"/>
    <d v="2011-03-08T00:00:00"/>
    <n v="5893"/>
    <x v="0"/>
    <x v="0"/>
    <n v="5893"/>
    <n v="5893"/>
    <d v="2011-04-13T00:00:00"/>
    <x v="0"/>
    <s v="2011/2012"/>
    <s v="2011/2012"/>
    <s v="Lottery"/>
    <s v="Grants for the arts"/>
    <x v="2"/>
    <n v="1"/>
    <x v="0"/>
    <x v="4"/>
    <s v="Eastleigh"/>
    <s v="Hampshire"/>
    <s v="Eastleigh"/>
    <d v="2011-04-19T00:00:00"/>
    <x v="1"/>
    <n v="1"/>
    <x v="1"/>
    <n v="5"/>
    <n v="1"/>
    <n v="0"/>
    <x v="4"/>
    <x v="2"/>
    <x v="2"/>
    <s v="South East"/>
    <s v="Our activity is an intergenerational project in Eastleigh, working with a local primary school and Age Concern. The research and development will culminate in an outdoor theatrical performance, using physical comedy, improvisation and live music, that will take audience's on a tour of Eastleigh inspired by the participants."/>
  </r>
  <r>
    <n v="17057242"/>
    <s v=""/>
    <s v="Katrin Moye"/>
    <n v="1840775"/>
    <s v="creative development - research and implementation"/>
    <d v="2011-03-08T00:00:00"/>
    <n v="19199"/>
    <x v="0"/>
    <x v="0"/>
    <n v="19199"/>
    <n v="19199"/>
    <d v="2011-05-18T00:00:00"/>
    <x v="0"/>
    <s v="2011/2012"/>
    <s v="2011/2012"/>
    <s v="Lottery"/>
    <s v="Grants for the arts"/>
    <x v="0"/>
    <n v="1"/>
    <x v="1"/>
    <x v="7"/>
    <s v="Nottingham East"/>
    <s v="Nottingham"/>
    <s v="Nottingham"/>
    <d v="2011-06-08T00:00:00"/>
    <x v="1"/>
    <n v="1"/>
    <x v="0"/>
    <n v="10"/>
    <n v="1"/>
    <n v="0"/>
    <x v="7"/>
    <x v="0"/>
    <x v="0"/>
    <s v="East Midlands"/>
    <s v="I plan to enter a period of creative research and development.  I want to create opportunities for this by working with relevent mentors and developing a new body of work under a new identity -'katrin moye designs' - in materials i haven't worked with before: printmaking, stationery, and textiles."/>
  </r>
  <r>
    <n v="17057350"/>
    <s v=""/>
    <s v="Lotos Collective Ltd"/>
    <n v="6891201"/>
    <s v="The Trial of the Mariner"/>
    <d v="2011-03-09T00:00:00"/>
    <n v="5000"/>
    <x v="0"/>
    <x v="1"/>
    <n v="0"/>
    <n v="0"/>
    <d v="2011-04-12T00:00:00"/>
    <x v="0"/>
    <s v="2011/2012"/>
    <s v="2011/2012"/>
    <s v="Lottery"/>
    <s v="Grants for the arts"/>
    <x v="2"/>
    <s v=""/>
    <x v="0"/>
    <x v="2"/>
    <s v="Hackney South and Shoreditch"/>
    <s v="Greater London"/>
    <s v="Hackney"/>
    <s v=""/>
    <x v="0"/>
    <n v="0"/>
    <x v="1"/>
    <n v="5"/>
    <n v="1"/>
    <n v="0"/>
    <x v="2"/>
    <x v="2"/>
    <x v="2"/>
    <s v="London"/>
    <s v="The Trial of the Mariner is an interactive performance that responds to the destruction of our oceans and takes place in the historic Hoxton Hall._x000a__x000a_The production is created with help from local community groups, Schools, charities and arts organisations and built entirely from household recycling, scrap and sustainable materials._x000a_"/>
  </r>
  <r>
    <n v="17058650"/>
    <s v=""/>
    <s v="Graham Gussin"/>
    <n v="1843939"/>
    <s v="Reconstruction"/>
    <d v="2011-03-09T00:00:00"/>
    <n v="30000"/>
    <x v="0"/>
    <x v="1"/>
    <n v="30000"/>
    <n v="0"/>
    <d v="2011-06-01T00:00:00"/>
    <x v="0"/>
    <s v="2011/2012"/>
    <s v="2011/2012"/>
    <s v="Lottery"/>
    <s v="Grants for the arts"/>
    <x v="0"/>
    <s v=""/>
    <x v="1"/>
    <x v="2"/>
    <s v="Camberwell and Peckham"/>
    <s v="Greater London"/>
    <s v="Southwark"/>
    <s v=""/>
    <x v="1"/>
    <n v="0"/>
    <x v="0"/>
    <n v="12"/>
    <n v="1"/>
    <n v="0"/>
    <x v="2"/>
    <x v="0"/>
    <x v="0"/>
    <s v="London"/>
    <s v="A moving image work reconstructing the machine-gunning of a building in Estonia by the Russian army in 1991 when Estonia gained independence. The building was also used as the location for Tarkovsky's Stalker in 1979, the work is a collision between fact and fiction, film language and ideology."/>
  </r>
  <r>
    <n v="17061003"/>
    <s v=""/>
    <s v="Deptford X Ltd"/>
    <n v="1600568"/>
    <s v="Deptford X 2012"/>
    <d v="2011-03-02T00:00:00"/>
    <n v="50000"/>
    <x v="0"/>
    <x v="0"/>
    <n v="50000"/>
    <n v="50000"/>
    <d v="2011-05-18T00:00:00"/>
    <x v="0"/>
    <s v="2011/2012"/>
    <s v="2011/2012"/>
    <s v="Lottery"/>
    <s v="Grants for the arts"/>
    <x v="0"/>
    <n v="1"/>
    <x v="0"/>
    <x v="2"/>
    <s v="Lewisham, Deptford"/>
    <s v="Greater London"/>
    <s v="Lewisham"/>
    <d v="2011-07-26T00:00:00"/>
    <x v="0"/>
    <n v="1"/>
    <x v="0"/>
    <n v="11"/>
    <n v="1"/>
    <n v="0"/>
    <x v="2"/>
    <x v="0"/>
    <x v="0"/>
    <s v="London"/>
    <s v="The aim of this activity is to run a visual arts programme from September 2011 to September 2012.  The programme will start with a launch festival in September 2011, followed by a residency programme, ending in a six week event in 2012 to coincide with the Olympic and Paralympics Games."/>
  </r>
  <r>
    <n v="17063381"/>
    <s v=""/>
    <s v="The London Talent Platform Ltd"/>
    <n v="17063370"/>
    <s v="Showcase Cities"/>
    <d v="2011-03-08T00:00:00"/>
    <n v="9910"/>
    <x v="0"/>
    <x v="1"/>
    <n v="0"/>
    <n v="0"/>
    <d v="2011-04-12T00:00:00"/>
    <x v="0"/>
    <s v="2011/2012"/>
    <s v="2011/2012"/>
    <s v="Lottery"/>
    <s v="Grants for the arts"/>
    <x v="2"/>
    <s v=""/>
    <x v="0"/>
    <x v="5"/>
    <s v="Richmond (Yorks)"/>
    <s v="North Yorkshire"/>
    <s v="Richmondshire"/>
    <s v=""/>
    <x v="0"/>
    <n v="0"/>
    <x v="1"/>
    <n v="5"/>
    <n v="1"/>
    <n v="0"/>
    <x v="5"/>
    <x v="0"/>
    <x v="0"/>
    <s v="London"/>
    <s v="Showcase Cities is the national expansion of the Showcase London program, which has been running in the capital for approximately 18 months.  The Showcase operation presents exhibition and networking opportunities for visual artists on a commission free basis."/>
  </r>
  <r>
    <n v="17063501"/>
    <s v=""/>
    <s v="Ellen Henderson"/>
    <n v="17063491"/>
    <s v="International Story Corner"/>
    <d v="2011-03-09T00:00:00"/>
    <n v="4370"/>
    <x v="0"/>
    <x v="0"/>
    <n v="4370"/>
    <n v="4370"/>
    <d v="2011-04-12T00:00:00"/>
    <x v="0"/>
    <s v="2011/2012"/>
    <s v="2011/2012"/>
    <s v="Lottery"/>
    <s v="Grants for the arts"/>
    <x v="2"/>
    <n v="1"/>
    <x v="1"/>
    <x v="8"/>
    <s v="Blaydon"/>
    <s v="Tyne and Wear"/>
    <s v="Gateshead"/>
    <d v="2011-05-06T00:00:00"/>
    <x v="0"/>
    <n v="1"/>
    <x v="1"/>
    <n v="5"/>
    <n v="1"/>
    <n v="0"/>
    <x v="8"/>
    <x v="0"/>
    <x v="0"/>
    <s v="North East"/>
    <s v="The project has been devised to work with two groups in respective community settings in the Gateshead Borough. Working with these groups of families we will make an installation; `a culturally diverse cabinet of curiosities¿, that can be used as a storytelling space. _x000a__x000a_"/>
  </r>
  <r>
    <n v="17063777"/>
    <s v=""/>
    <s v="Studio 106 Art Gallery"/>
    <n v="17063768"/>
    <s v="Pivotal Shifts Project"/>
    <d v="2011-03-08T00:00:00"/>
    <n v="9798"/>
    <x v="0"/>
    <x v="0"/>
    <n v="9798"/>
    <n v="9798"/>
    <d v="2011-04-12T00:00:00"/>
    <x v="0"/>
    <s v="2011/2012"/>
    <s v="2011/2012"/>
    <s v="Lottery"/>
    <s v="Grants for the arts"/>
    <x v="2"/>
    <n v="1"/>
    <x v="0"/>
    <x v="2"/>
    <s v="Chelsea and Fulham"/>
    <s v="Greater London"/>
    <s v="Hammersmith and Fulham"/>
    <d v="2011-05-04T00:00:00"/>
    <x v="1"/>
    <n v="1"/>
    <x v="1"/>
    <n v="5"/>
    <n v="1"/>
    <n v="0"/>
    <x v="2"/>
    <x v="0"/>
    <x v="0"/>
    <s v="London"/>
    <s v="This application is to partially support a programme of activities run at and by Studio 106 Art Gallery between May 2011 and February 2012._x000a__x000a_We focus on emerging artists at a pivotal stage in their -young- career and who will strongly benefit from an exhibition and development support. _x000a_"/>
  </r>
  <r>
    <n v="17064285"/>
    <s v=""/>
    <s v="Fairgame"/>
    <n v="1627949"/>
    <s v="Arabian Nights"/>
    <d v="2011-03-08T00:00:00"/>
    <n v="30000"/>
    <x v="0"/>
    <x v="0"/>
    <n v="30000"/>
    <n v="30000"/>
    <d v="2011-05-18T00:00:00"/>
    <x v="0"/>
    <s v="2011/2012"/>
    <s v="2011/2012"/>
    <s v="Lottery"/>
    <s v="Grants for the arts"/>
    <x v="0"/>
    <n v="1"/>
    <x v="0"/>
    <x v="3"/>
    <s v="Cheltenham"/>
    <s v="Gloucestershire"/>
    <s v="Cheltenham"/>
    <d v="2011-06-10T00:00:00"/>
    <x v="0"/>
    <n v="1"/>
    <x v="0"/>
    <n v="10"/>
    <n v="1"/>
    <n v="0"/>
    <x v="3"/>
    <x v="2"/>
    <x v="2"/>
    <s v="South West"/>
    <s v="We wish to apply for funding for the creative process of a new devised touring theatre piece entitled Arabian Nights. Our R&amp;D and Outreach elements of the project will be funded via other grants and our tour is over 95% self financing."/>
  </r>
  <r>
    <n v="17065641"/>
    <s v=""/>
    <s v="Amie Slavin"/>
    <n v="1841990"/>
    <s v="SoundSpiral"/>
    <d v="2011-03-09T00:00:00"/>
    <n v="73160"/>
    <x v="0"/>
    <x v="1"/>
    <n v="73160"/>
    <n v="0"/>
    <d v="2011-04-14T00:00:00"/>
    <x v="0"/>
    <s v="2011/2012"/>
    <s v="2011/2012"/>
    <s v="Lottery"/>
    <s v="Grants for the arts"/>
    <x v="1"/>
    <s v=""/>
    <x v="1"/>
    <x v="7"/>
    <s v="Lincoln"/>
    <s v="Lincolnshire"/>
    <s v="Lincoln"/>
    <s v=""/>
    <x v="0"/>
    <n v="0"/>
    <x v="0"/>
    <n v="5"/>
    <n v="1"/>
    <n v="0"/>
    <x v="7"/>
    <x v="4"/>
    <x v="4"/>
    <s v="East Midlands"/>
    <s v="Large scale Sound Installation including mother-tongue speakers of 40 different languages, and their respective communities. The work will explore themes of 'uncovering unity in diversity'. It will also leave a massive legacy of hardware, software and resource for other practitioners and participants to benefit from and build on."/>
  </r>
  <r>
    <n v="17065962"/>
    <s v=""/>
    <s v="Helen Gordon"/>
    <n v="13575062"/>
    <s v="Second Novel"/>
    <d v="2011-03-09T00:00:00"/>
    <n v="6000"/>
    <x v="0"/>
    <x v="0"/>
    <n v="6000"/>
    <n v="6000"/>
    <d v="2011-04-12T00:00:00"/>
    <x v="0"/>
    <s v="2011/2012"/>
    <s v="2011/2012"/>
    <s v="Lottery"/>
    <s v="Grants for the arts"/>
    <x v="2"/>
    <n v="1"/>
    <x v="1"/>
    <x v="2"/>
    <s v="Hackney North and Stoke Newington"/>
    <s v="Greater London"/>
    <s v="Hackney"/>
    <d v="2011-04-21T00:00:00"/>
    <x v="1"/>
    <n v="1"/>
    <x v="1"/>
    <n v="5"/>
    <n v="1"/>
    <n v="0"/>
    <x v="2"/>
    <x v="3"/>
    <x v="3"/>
    <s v="London"/>
    <s v="My debut novel, Landfall, will be published by Fig Tree (Penguin) in October 2011 and I am now seeking funding to research and develop my second novel."/>
  </r>
  <r>
    <n v="17066672"/>
    <s v=""/>
    <s v="Lois Tucker"/>
    <n v="14897058"/>
    <s v="Super Situation"/>
    <d v="2011-03-09T00:00:00"/>
    <n v="9690"/>
    <x v="0"/>
    <x v="1"/>
    <n v="9690"/>
    <n v="0"/>
    <d v="2011-04-12T00:00:00"/>
    <x v="0"/>
    <s v="2011/2012"/>
    <s v="2011/2012"/>
    <s v="Lottery"/>
    <s v="Grants for the arts"/>
    <x v="2"/>
    <s v=""/>
    <x v="1"/>
    <x v="2"/>
    <s v="Islington North"/>
    <s v="Greater London"/>
    <s v="Islington"/>
    <s v=""/>
    <x v="1"/>
    <n v="0"/>
    <x v="1"/>
    <n v="5"/>
    <n v="1"/>
    <n v="0"/>
    <x v="2"/>
    <x v="2"/>
    <x v="2"/>
    <s v="London"/>
    <s v="I am an actress and physical performer and this application is for development and presentation of Super Situation, a new one-person play I have written featuring a silent character and a cast of voiceover artists."/>
  </r>
  <r>
    <n v="17070100"/>
    <s v=""/>
    <s v="509 Arts Projects"/>
    <n v="1662888"/>
    <s v="My Last Car"/>
    <d v="2011-03-08T00:00:00"/>
    <n v="75000"/>
    <x v="0"/>
    <x v="0"/>
    <n v="75000"/>
    <n v="75000"/>
    <d v="2011-05-17T00:00:00"/>
    <x v="0"/>
    <s v="2011/2012"/>
    <s v="2011/2012"/>
    <s v="Lottery"/>
    <s v="Grants for the arts"/>
    <x v="0"/>
    <n v="1"/>
    <x v="0"/>
    <x v="5"/>
    <s v="Shipley"/>
    <s v="West Yorkshire"/>
    <s v="Bradford"/>
    <d v="2011-06-16T00:00:00"/>
    <x v="0"/>
    <n v="1"/>
    <x v="0"/>
    <n v="10"/>
    <n v="1"/>
    <n v="0"/>
    <x v="5"/>
    <x v="5"/>
    <x v="5"/>
    <s v="Yorkshire"/>
    <s v="MY LAST CAR is a creative exploration of our conflicted love affair with the motor car in a changing world.  It will be both a wake and a celebration as we approach the end of the era of individual car ownership."/>
  </r>
  <r>
    <n v="17070313"/>
    <s v=""/>
    <s v="Birmingham City Council"/>
    <n v="1634029"/>
    <s v="Library of Birmingham Photography Project"/>
    <d v="2011-03-09T00:00:00"/>
    <n v="62000"/>
    <x v="0"/>
    <x v="0"/>
    <n v="62000"/>
    <n v="62000"/>
    <d v="2011-05-31T00:00:00"/>
    <x v="0"/>
    <s v="2011/2012"/>
    <s v="2011/2012"/>
    <s v="Lottery"/>
    <s v="Grants for the arts"/>
    <x v="0"/>
    <n v="1"/>
    <x v="0"/>
    <x v="6"/>
    <s v="Birmingham, Ladywood"/>
    <s v="West Midlands"/>
    <s v="Birmingham"/>
    <d v="2011-07-12T00:00:00"/>
    <x v="0"/>
    <n v="1"/>
    <x v="0"/>
    <n v="12"/>
    <n v="1"/>
    <n v="0"/>
    <x v="6"/>
    <x v="0"/>
    <x v="0"/>
    <s v="West Midlands"/>
    <s v="To commission two established +  two emerging photographers to make creative responses to the current library and the construction of the new Library of Birmingham between 2011 and 2013. The resulting work to be presented in exhibitions in the Library of Birmingham, the public realm and a publication in Autumn 2013."/>
  </r>
  <r>
    <n v="17070566"/>
    <s v=""/>
    <s v="Jane Withers"/>
    <n v="17070558"/>
    <s v="1% Water"/>
    <d v="2011-03-09T00:00:00"/>
    <n v="40000"/>
    <x v="0"/>
    <x v="1"/>
    <n v="40000"/>
    <n v="0"/>
    <d v="2011-06-01T00:00:00"/>
    <x v="0"/>
    <s v="2011/2012"/>
    <s v="2011/2012"/>
    <s v="Lottery"/>
    <s v="Grants for the arts"/>
    <x v="0"/>
    <s v=""/>
    <x v="1"/>
    <x v="2"/>
    <s v="Westminster North"/>
    <s v="Greater London"/>
    <s v="Westminster"/>
    <s v=""/>
    <x v="1"/>
    <n v="0"/>
    <x v="0"/>
    <n v="12"/>
    <n v="1"/>
    <n v="0"/>
    <x v="2"/>
    <x v="0"/>
    <x v="0"/>
    <s v="London"/>
    <s v="1% Water, an exhibition that will open at the Victoria &amp; Albert Museum during the London Design Festival 2011, explores the cultural and environmental impact of water ¿ a resource essential to our existence and yet in a state of deepening global crisis ¿ through the juxtaposition of contemporary and historical objects."/>
  </r>
  <r>
    <n v="17070748"/>
    <s v=""/>
    <s v="Birmingham Hippodrome Theatre Trust Ltd"/>
    <n v="14134059"/>
    <s v="Six Summer Saturdays"/>
    <d v="2011-03-09T00:00:00"/>
    <n v="80000"/>
    <x v="0"/>
    <x v="0"/>
    <n v="80000"/>
    <n v="80000"/>
    <d v="2011-05-31T00:00:00"/>
    <x v="0"/>
    <s v="2011/2012"/>
    <s v="2011/2012"/>
    <s v="Lottery"/>
    <s v="Grants for the arts"/>
    <x v="0"/>
    <n v="1"/>
    <x v="0"/>
    <x v="6"/>
    <s v="Birmingham, Ladywood"/>
    <s v="West Midlands"/>
    <s v="Birmingham"/>
    <d v="2011-07-01T00:00:00"/>
    <x v="0"/>
    <n v="1"/>
    <x v="0"/>
    <n v="12"/>
    <n v="1"/>
    <n v="0"/>
    <x v="6"/>
    <x v="2"/>
    <x v="2"/>
    <s v="West Midlands"/>
    <s v="Six Summer Saturdays is a season of the best quality outdoor theatre, animating public space. It makes people stop and think, it makes them smile and it makes people feel proud of Birmingham. Following a successful pilot in 2010 we will present more artists in more locations enriching more lives ."/>
  </r>
  <r>
    <n v="17070892"/>
    <s v=""/>
    <s v="Myrtle Theatre Company"/>
    <n v="1630494"/>
    <s v="Meriton Theatre project"/>
    <d v="2011-03-08T00:00:00"/>
    <n v="4800"/>
    <x v="0"/>
    <x v="1"/>
    <n v="4800"/>
    <n v="0"/>
    <d v="2011-04-13T00:00:00"/>
    <x v="0"/>
    <s v="2011/2012"/>
    <s v="2011/2012"/>
    <s v="Lottery"/>
    <s v="Grants for the arts"/>
    <x v="2"/>
    <s v=""/>
    <x v="0"/>
    <x v="3"/>
    <s v="Bristol South"/>
    <s v="Bristol, City of"/>
    <s v="Bristol, City of"/>
    <s v=""/>
    <x v="1"/>
    <n v="0"/>
    <x v="1"/>
    <n v="5"/>
    <n v="1"/>
    <n v="0"/>
    <x v="3"/>
    <x v="2"/>
    <x v="2"/>
    <s v="South West"/>
    <s v="Our activity is a theatre project with students and staff of the Meriton Pupil Referal Unit for young parents.  Central to the project will be training for the teachers to work creatively and for professional theatre makers to work with  vulnerable young people based on the principals of social pedagogy."/>
  </r>
  <r>
    <n v="17071035"/>
    <s v=""/>
    <s v="Manchester Mid-Day Concerts Society"/>
    <n v="1621680"/>
    <s v="The Manchester Mid-day Concerts Society 3 Seasons"/>
    <d v="2011-03-09T00:00:00"/>
    <n v="6000"/>
    <x v="0"/>
    <x v="0"/>
    <n v="6000"/>
    <n v="6000"/>
    <d v="2011-04-13T00:00:00"/>
    <x v="0"/>
    <s v="2011/2012"/>
    <s v="2011/2012"/>
    <s v="Lottery"/>
    <s v="Grants for the arts"/>
    <x v="2"/>
    <n v="1"/>
    <x v="0"/>
    <x v="7"/>
    <s v="Sleaford and North Hykeham"/>
    <s v="Lincolnshire"/>
    <s v="North Kesteven"/>
    <d v="2011-05-05T00:00:00"/>
    <x v="1"/>
    <n v="1"/>
    <x v="1"/>
    <n v="5"/>
    <n v="1"/>
    <n v="0"/>
    <x v="7"/>
    <x v="4"/>
    <x v="4"/>
    <s v="East Midlands"/>
    <s v="The promotion of approx, 22/24 lunchtime chamber music recitals per season for the next 3 years at the Bridgewater Hall, Manchester. Recitals will feature successful candidates from the society's annual auditions scheme, more established artists in co-promotion with the BBC and recital opportunities for young artists."/>
  </r>
  <r>
    <n v="17072508"/>
    <s v=""/>
    <s v="Paula Armstrong"/>
    <n v="1781300"/>
    <s v="Origins"/>
    <d v="2011-03-09T00:00:00"/>
    <n v="8600"/>
    <x v="0"/>
    <x v="0"/>
    <n v="0"/>
    <n v="0"/>
    <d v="2011-04-13T00:00:00"/>
    <x v="0"/>
    <s v="2011/2012"/>
    <s v="2011/2012"/>
    <s v="Lottery"/>
    <s v="Grants for the arts"/>
    <x v="2"/>
    <n v="2"/>
    <x v="1"/>
    <x v="7"/>
    <s v="Wellingborough"/>
    <s v="Northamptonshire"/>
    <s v="Wellingborough"/>
    <s v=""/>
    <x v="1"/>
    <n v="1"/>
    <x v="1"/>
    <n v="5"/>
    <n v="1"/>
    <n v="0"/>
    <x v="7"/>
    <x v="0"/>
    <x v="0"/>
    <s v="East Midlands"/>
    <s v="My project will provide the time and space to explore and develop a new range of innovative work that combines ceramics with textiles inspired by the spirituality of circles and cycles then taking this work to new audiences, supporting my sustainability as an artist."/>
  </r>
  <r>
    <n v="17072679"/>
    <s v=""/>
    <s v="Vamos Theatre"/>
    <n v="9940191"/>
    <s v="Much Ado about Wenlock and education programme"/>
    <d v="2011-03-10T00:00:00"/>
    <n v="47122"/>
    <x v="0"/>
    <x v="0"/>
    <n v="47122"/>
    <n v="47122"/>
    <d v="2011-05-10T00:00:00"/>
    <x v="0"/>
    <s v="2011/2012"/>
    <s v="2011/2012"/>
    <s v="Lottery"/>
    <s v="Grants for the arts"/>
    <x v="1"/>
    <n v="1"/>
    <x v="0"/>
    <x v="6"/>
    <s v="Worcester"/>
    <s v="Worcestershire"/>
    <s v="Worcester"/>
    <d v="2011-06-10T00:00:00"/>
    <x v="0"/>
    <n v="1"/>
    <x v="0"/>
    <n v="9"/>
    <n v="1"/>
    <n v="0"/>
    <x v="6"/>
    <x v="2"/>
    <x v="2"/>
    <s v="West Midlands"/>
    <s v="Vamos Theatre Company seeks to produce a new mask theatre touring project:  ¿Much Ado about Wenlock¿ inspired by the history of the Olympic Games, to run from June 2011 to July 2012.  The project will have 3 education strands involving Teacher Training, Youth Theatre and Schools workshops."/>
  </r>
  <r>
    <n v="17072768"/>
    <s v=""/>
    <s v="Moving Theatre"/>
    <n v="15590302"/>
    <s v="The Mechanics;Carmen"/>
    <d v="2011-03-09T00:00:00"/>
    <n v="45000"/>
    <x v="0"/>
    <x v="0"/>
    <n v="45000"/>
    <n v="45000"/>
    <d v="2011-06-15T00:00:00"/>
    <x v="0"/>
    <s v="2011/2012"/>
    <s v="2011/2012"/>
    <s v="Lottery"/>
    <s v="Grants for the arts"/>
    <x v="0"/>
    <n v="1"/>
    <x v="0"/>
    <x v="4"/>
    <s v="Wealden"/>
    <s v="East Sussex"/>
    <s v="Wealden"/>
    <d v="2011-07-05T00:00:00"/>
    <x v="1"/>
    <n v="1"/>
    <x v="0"/>
    <n v="14"/>
    <n v="0"/>
    <n v="0"/>
    <x v="4"/>
    <x v="2"/>
    <x v="2"/>
    <s v="South East"/>
    <s v="This application is to support a) the presentation to a UK audience of 5 diverse interpretations of Carmen produced by a UK led international partnership, b) the development of Moving Theatre as lead partner in 2 of the presentations and c) research into reaching a minority linguistic/ cultural audience."/>
  </r>
  <r>
    <n v="17074133"/>
    <s v=""/>
    <s v="Write-On Festival"/>
    <n v="17074126"/>
    <s v="WRITE ON FESTIVAL 2011"/>
    <d v="2011-03-09T00:00:00"/>
    <n v="7985"/>
    <x v="0"/>
    <x v="1"/>
    <n v="0"/>
    <n v="0"/>
    <d v="2011-04-12T00:00:00"/>
    <x v="0"/>
    <s v="2011/2012"/>
    <s v="2011/2012"/>
    <s v="Lottery"/>
    <s v="Grants for the arts"/>
    <x v="2"/>
    <s v=""/>
    <x v="0"/>
    <x v="6"/>
    <s v="Ludlow"/>
    <s v="Shropshire"/>
    <s v="Shropshire"/>
    <s v=""/>
    <x v="1"/>
    <n v="0"/>
    <x v="1"/>
    <n v="5"/>
    <n v="1"/>
    <n v="0"/>
    <x v="6"/>
    <x v="2"/>
    <x v="2"/>
    <s v="West Midlands"/>
    <s v="The Write On Festival 2011 will be based at the Courtyard Centre for the Arts in Hereford.  Its purpose is to promote and present excellence in new writing for the theatre through a mixture of full theatical productions and rehearsed readings."/>
  </r>
  <r>
    <n v="17074267"/>
    <s v=""/>
    <s v="Faceless - Outdoor Performance and Community Arts"/>
    <n v="1388238"/>
    <s v="Outdoor Arts Programme Summer 2011"/>
    <d v="2011-03-09T00:00:00"/>
    <n v="39975"/>
    <x v="0"/>
    <x v="0"/>
    <n v="39975"/>
    <n v="39975"/>
    <d v="2011-05-31T00:00:00"/>
    <x v="0"/>
    <s v="2011/2012"/>
    <s v="2011/2012"/>
    <s v="Lottery"/>
    <s v="Grants for the arts"/>
    <x v="0"/>
    <n v="1"/>
    <x v="0"/>
    <x v="5"/>
    <s v="Wakefield"/>
    <s v="West Yorkshire"/>
    <s v="Wakefield"/>
    <d v="2011-06-09T00:00:00"/>
    <x v="0"/>
    <n v="1"/>
    <x v="0"/>
    <n v="12"/>
    <n v="1"/>
    <n v="0"/>
    <x v="5"/>
    <x v="5"/>
    <x v="5"/>
    <s v="Yorkshire"/>
    <s v="To develop our summer 2011 Outdoor Arts Programme by:_x000a_-  progressing 2 small scale projects, Ready...Steady...Slow! and Snailympics from work in progress to high quality production_x000a_- subsidising  the touring costs of our professionally produced, community performed outdoor show -  Conference of the Birds _x000a_-  providing project related CPD opportunities for staff"/>
  </r>
  <r>
    <n v="17074335"/>
    <s v=""/>
    <s v="The Neighbourhood"/>
    <n v="7209227"/>
    <s v="The Neighbourhood - Hinckley"/>
    <d v="2011-03-09T00:00:00"/>
    <n v="9230"/>
    <x v="0"/>
    <x v="1"/>
    <n v="0"/>
    <n v="0"/>
    <d v="2011-04-12T00:00:00"/>
    <x v="0"/>
    <s v="2011/2012"/>
    <s v="2011/2012"/>
    <s v="Lottery"/>
    <s v="Grants for the arts"/>
    <x v="2"/>
    <s v=""/>
    <x v="0"/>
    <x v="6"/>
    <s v="Birmingham, Yardley"/>
    <s v="West Midlands"/>
    <s v="Birmingham"/>
    <s v=""/>
    <x v="1"/>
    <n v="0"/>
    <x v="1"/>
    <n v="5"/>
    <n v="1"/>
    <n v="0"/>
    <x v="6"/>
    <x v="0"/>
    <x v="0"/>
    <s v="West Midlands"/>
    <s v="The Neighbourhood will be running in conjunction with the aims of Hinckley and Bosworth Council a programme of contemporary art, exhibitions, workshops, talks and interventions. The program is for a duration of 3 months in the newly refurbished Atkins Building, Hinckley."/>
  </r>
  <r>
    <n v="17074433"/>
    <s v=""/>
    <s v="Simon Birch"/>
    <n v="1861810"/>
    <s v="TERRARIUM"/>
    <d v="2011-03-09T00:00:00"/>
    <n v="8366"/>
    <x v="0"/>
    <x v="0"/>
    <n v="8366"/>
    <n v="8366"/>
    <d v="2011-04-12T00:00:00"/>
    <x v="0"/>
    <s v="2011/2012"/>
    <s v="2011/2012"/>
    <s v="Lottery"/>
    <s v="Grants for the arts"/>
    <x v="2"/>
    <n v="1"/>
    <x v="1"/>
    <x v="5"/>
    <s v="Leeds Central"/>
    <s v="West Yorkshire"/>
    <s v="Leeds"/>
    <d v="2011-05-05T00:00:00"/>
    <x v="1"/>
    <n v="1"/>
    <x v="1"/>
    <n v="5"/>
    <n v="1"/>
    <n v="0"/>
    <x v="5"/>
    <x v="1"/>
    <x v="1"/>
    <s v="Yorkshire"/>
    <s v="This proposal is to further develop the choreographic work `Terrarium¿ by Simon BIrch, enabling him to build an artistic team and have the support from Spin Arts Management in order to platform and promote `Terrarium¿ and establish future support enabling it to be toured as part of Big Dance 2012."/>
  </r>
  <r>
    <n v="17080573"/>
    <s v=""/>
    <s v="Circa Contemporary Art Projects"/>
    <n v="13102622"/>
    <s v="CIRCA Contemporary Art Projects 2011-12 Programme"/>
    <d v="2011-03-09T00:00:00"/>
    <n v="39000"/>
    <x v="0"/>
    <x v="0"/>
    <n v="39000"/>
    <n v="39000"/>
    <d v="2011-05-31T00:00:00"/>
    <x v="0"/>
    <s v="2011/2012"/>
    <s v="2011/2012"/>
    <s v="Lottery"/>
    <s v="Grants for the arts"/>
    <x v="0"/>
    <n v="1"/>
    <x v="0"/>
    <x v="8"/>
    <s v="Newcastle upon Tyne East"/>
    <s v="Tyne and Wear"/>
    <s v="Newcastle upon Tyne"/>
    <d v="2011-06-07T00:00:00"/>
    <x v="1"/>
    <n v="1"/>
    <x v="0"/>
    <n v="12"/>
    <n v="1"/>
    <n v="0"/>
    <x v="8"/>
    <x v="0"/>
    <x v="0"/>
    <s v="North East"/>
    <s v="We are applying for costs to support our 2011-12 programme of contemporary art projects, which consists of 7 exhibitions of international moving image works, a programme of supporting talks and educational events, 2 major off-site installations, 3 graduate exhibitions and a period of staff research and development."/>
  </r>
  <r>
    <n v="17080650"/>
    <s v=""/>
    <s v="Offa's Press"/>
    <n v="17080643"/>
    <s v="Offa's Press: organisational development"/>
    <d v="2011-03-09T00:00:00"/>
    <n v="11360"/>
    <x v="0"/>
    <x v="0"/>
    <n v="11360"/>
    <n v="11360"/>
    <d v="2011-05-31T00:00:00"/>
    <x v="0"/>
    <s v="2011/2012"/>
    <s v="2011/2012"/>
    <s v="Lottery"/>
    <s v="Grants for the arts"/>
    <x v="0"/>
    <n v="1"/>
    <x v="0"/>
    <x v="6"/>
    <s v="North Shropshire"/>
    <s v="Shropshire"/>
    <s v="Shropshire"/>
    <d v="2011-07-01T00:00:00"/>
    <x v="1"/>
    <n v="1"/>
    <x v="0"/>
    <n v="12"/>
    <n v="1"/>
    <n v="0"/>
    <x v="6"/>
    <x v="3"/>
    <x v="3"/>
    <s v="West Midlands"/>
    <s v="The aims of this proposal are to enable the organisational development of Offa's Press and thereby to publish and promote good quality contemporary West Midlands poetry; to encourage more people to participate in poetry events and to increase the skills of all those involved."/>
  </r>
  <r>
    <n v="17083395"/>
    <s v=""/>
    <s v="Betwabu Association"/>
    <n v="9522305"/>
    <s v="Ngoma Africa Festival"/>
    <d v="2011-03-09T00:00:00"/>
    <n v="5000"/>
    <x v="0"/>
    <x v="1"/>
    <n v="0"/>
    <n v="0"/>
    <d v="2011-04-13T00:00:00"/>
    <x v="0"/>
    <s v="2011/2012"/>
    <s v="2011/2012"/>
    <s v="Lottery"/>
    <s v="Grants for the arts"/>
    <x v="2"/>
    <s v=""/>
    <x v="0"/>
    <x v="3"/>
    <s v="Plymouth, Sutton and Devonport"/>
    <s v="Plymouth"/>
    <s v="Plymouth"/>
    <s v=""/>
    <x v="1"/>
    <n v="0"/>
    <x v="1"/>
    <n v="5"/>
    <n v="1"/>
    <n v="0"/>
    <x v="3"/>
    <x v="5"/>
    <x v="5"/>
    <s v="South West"/>
    <s v="A community festival of black culture showcasing BME artists. Including educational workshops and performances of dance, music and storytelling from different countries. it will be free of charge and to create an awareness of intergration in the multicutural society we live in today through music."/>
  </r>
  <r>
    <n v="17084919"/>
    <s v=""/>
    <s v="Tyne Theatre &amp; Opera House Trust"/>
    <n v="17084912"/>
    <s v="Theatrical experience through time"/>
    <d v="2011-03-10T00:00:00"/>
    <n v="6830"/>
    <x v="0"/>
    <x v="1"/>
    <n v="0"/>
    <n v="0"/>
    <d v="2011-04-19T00:00:00"/>
    <x v="0"/>
    <s v="2011/2012"/>
    <s v="2011/2012"/>
    <s v="Lottery"/>
    <s v="Grants for the arts"/>
    <x v="2"/>
    <s v=""/>
    <x v="0"/>
    <x v="8"/>
    <s v="Newcastle upon Tyne Central"/>
    <s v="Tyne and Wear"/>
    <s v="Newcastle upon Tyne"/>
    <s v=""/>
    <x v="1"/>
    <n v="0"/>
    <x v="1"/>
    <n v="6"/>
    <n v="1"/>
    <n v="0"/>
    <x v="8"/>
    <x v="2"/>
    <x v="2"/>
    <s v="North East"/>
    <s v="We are creating a multi dimensional performance project that uses the environment of the Tyne Theatre to create engaging characters, theatrical images and social history for young people and new audiences.  The project builds on the artistic and theatrical experience of professionals, passing on skills and developing new talent._x000a__x000a_A"/>
  </r>
  <r>
    <n v="17085099"/>
    <s v=""/>
    <s v="Ondrej Pochyly"/>
    <n v="17085097"/>
    <s v="Exeter Classical Music Event"/>
    <d v="2011-03-10T00:00:00"/>
    <n v="9233"/>
    <x v="0"/>
    <x v="0"/>
    <n v="9233"/>
    <n v="9233"/>
    <d v="2011-04-19T00:00:00"/>
    <x v="0"/>
    <s v="2011/2012"/>
    <s v="2011/2012"/>
    <s v="Lottery"/>
    <s v="Grants for the arts"/>
    <x v="2"/>
    <n v="1"/>
    <x v="1"/>
    <x v="3"/>
    <s v="Central Devon"/>
    <s v="Devon"/>
    <s v="Mid Devon"/>
    <d v="2011-05-12T00:00:00"/>
    <x v="1"/>
    <n v="1"/>
    <x v="1"/>
    <n v="6"/>
    <n v="1"/>
    <n v="0"/>
    <x v="3"/>
    <x v="4"/>
    <x v="4"/>
    <s v="South West"/>
    <s v="Triste Music seeks to produce an accessible high quality classical music event featuring live orchestral performance and the premiere of a new work performed utilising new music technology and digital media. The aim is to inspire new young audiences to the genre and make new technology accessible to young composers."/>
  </r>
  <r>
    <n v="17085201"/>
    <s v=""/>
    <s v="Heritage Social Arts and Dance Group"/>
    <n v="14003157"/>
    <s v="CREATIVE WORKSHOPS FOR NOTTINHILL CARNIVAL 2011"/>
    <d v="2011-03-09T00:00:00"/>
    <n v="9999"/>
    <x v="0"/>
    <x v="0"/>
    <n v="9999"/>
    <n v="9999"/>
    <d v="2011-04-12T00:00:00"/>
    <x v="0"/>
    <s v="2011/2012"/>
    <s v="2011/2012"/>
    <s v="Lottery"/>
    <s v="Grants for the arts"/>
    <x v="2"/>
    <n v="1"/>
    <x v="0"/>
    <x v="2"/>
    <s v="Bethnal Green and Bow"/>
    <s v="Greater London"/>
    <s v="Tower Hamlets"/>
    <d v="2011-04-28T00:00:00"/>
    <x v="0"/>
    <n v="1"/>
    <x v="1"/>
    <n v="5"/>
    <n v="1"/>
    <n v="0"/>
    <x v="2"/>
    <x v="5"/>
    <x v="5"/>
    <s v="London"/>
    <s v="We are aiming to run three workshops over the coarse of nine weeks which will consist of :_x000a__x000a_* Arts and design research of theme costumes and mas- piece making._x000a_* Textiles_x000a_* Choreographed dance workshops plus a fitness programme._x000a__x000a_The workshops are targeted at the disadvantage young and old people in our communities."/>
  </r>
  <r>
    <n v="17085268"/>
    <s v=""/>
    <s v="Raise Your Banners"/>
    <n v="8325860"/>
    <s v="Raise Your Banners 2011"/>
    <d v="2011-03-10T00:00:00"/>
    <n v="4000"/>
    <x v="0"/>
    <x v="0"/>
    <n v="4000"/>
    <n v="4000"/>
    <d v="2011-04-19T00:00:00"/>
    <x v="0"/>
    <s v="2011/2012"/>
    <s v="2011/2012"/>
    <s v="Lottery"/>
    <s v="Grants for the arts"/>
    <x v="2"/>
    <n v="1"/>
    <x v="0"/>
    <x v="5"/>
    <s v="Bradford East"/>
    <s v="West Yorkshire"/>
    <s v="Bradford"/>
    <d v="2011-05-18T00:00:00"/>
    <x v="1"/>
    <n v="1"/>
    <x v="1"/>
    <n v="6"/>
    <n v="1"/>
    <n v="0"/>
    <x v="5"/>
    <x v="4"/>
    <x v="4"/>
    <s v="Yorkshire"/>
    <s v="This funding is to provide marketing support and additional artist fees to enable the expansion of the Raise Your Banners Festival beyond its traditional supporters and out to a much wider and more diverse audience and to reposition and rebrand it as a multi-artform event."/>
  </r>
  <r>
    <n v="17085364"/>
    <s v=""/>
    <s v="Oily Cart Company"/>
    <n v="1386498"/>
    <s v="GORGEOUS - Research and Development"/>
    <d v="2011-03-11T00:00:00"/>
    <n v="6599"/>
    <x v="0"/>
    <x v="0"/>
    <n v="6599"/>
    <n v="6599"/>
    <d v="2011-04-19T00:00:00"/>
    <x v="0"/>
    <s v="2011/2012"/>
    <s v="2011/2012"/>
    <s v="Lottery"/>
    <s v="Grants for the arts"/>
    <x v="2"/>
    <n v="1"/>
    <x v="0"/>
    <x v="2"/>
    <s v="Tooting"/>
    <s v="Greater London"/>
    <s v="Wandsworth"/>
    <d v="2011-05-12T00:00:00"/>
    <x v="1"/>
    <n v="1"/>
    <x v="1"/>
    <n v="6"/>
    <n v="1"/>
    <n v="0"/>
    <x v="2"/>
    <x v="2"/>
    <x v="2"/>
    <s v="London"/>
    <s v="Research and Development for GORGEOUS, a new interactive, multi-sensory theatre production for children and young people who have a Profound and Multiple Learning Disability and/or an Autistic Spectrum Disorder.  The R&amp;D period would be planned for a week during May 2011."/>
  </r>
  <r>
    <n v="17086257"/>
    <s v=""/>
    <s v="Dominic Robertson"/>
    <n v="1853171"/>
    <s v="Aristophonics"/>
    <d v="2011-03-10T00:00:00"/>
    <n v="3800"/>
    <x v="0"/>
    <x v="1"/>
    <n v="0"/>
    <n v="0"/>
    <d v="2011-04-19T00:00:00"/>
    <x v="0"/>
    <s v="2011/2012"/>
    <s v="2011/2012"/>
    <s v="Lottery"/>
    <s v="Grants for the arts"/>
    <x v="2"/>
    <s v=""/>
    <x v="1"/>
    <x v="3"/>
    <s v="West Dorset"/>
    <s v="Dorset"/>
    <s v="West Dorset"/>
    <s v=""/>
    <x v="0"/>
    <n v="0"/>
    <x v="1"/>
    <n v="6"/>
    <n v="1"/>
    <n v="0"/>
    <x v="3"/>
    <x v="2"/>
    <x v="2"/>
    <s v="South West"/>
    <s v="A highly innovative four part radio series using a combination of collage, foley, original music, and spoken-word to present four distinct histories of comedy, from Aristophanes, through Joseph Grimaldi, music-hall, to the present day. A colourful and imagistic series, it will be a unique work of radio-art."/>
  </r>
  <r>
    <n v="17087173"/>
    <s v=""/>
    <s v="William Alexander"/>
    <n v="17087171"/>
    <s v="Cardboard Gondola Project"/>
    <d v="2011-03-10T00:00:00"/>
    <n v="10000"/>
    <x v="0"/>
    <x v="1"/>
    <n v="6994"/>
    <n v="0"/>
    <d v="2011-04-19T00:00:00"/>
    <x v="0"/>
    <s v="2011/2012"/>
    <s v="2011/2012"/>
    <s v="Lottery"/>
    <s v="Grants for the arts"/>
    <x v="2"/>
    <s v=""/>
    <x v="1"/>
    <x v="2"/>
    <s v="Hornsey and Wood Green"/>
    <s v="Greater London"/>
    <s v="Haringey"/>
    <s v=""/>
    <x v="0"/>
    <n v="0"/>
    <x v="1"/>
    <n v="6"/>
    <n v="1"/>
    <n v="0"/>
    <x v="2"/>
    <x v="5"/>
    <x v="5"/>
    <s v="London"/>
    <s v="To build a working Venetian Gondola from cardboard which will engage the community of Stratford on Avon at two festivals. To take the Gondola to North Islington to inspire workshops and a carnivalesque parade planned for inner city youths. The project will culminate at the Venice Biennale."/>
  </r>
  <r>
    <n v="17087358"/>
    <s v=""/>
    <s v="Karen Poley"/>
    <n v="1854016"/>
    <s v="Where are the girls when the boys are learning...."/>
    <d v="2011-03-10T00:00:00"/>
    <n v="8500"/>
    <x v="0"/>
    <x v="0"/>
    <n v="8500"/>
    <n v="8500"/>
    <d v="2011-04-20T00:00:00"/>
    <x v="0"/>
    <s v="2011/2012"/>
    <s v="2011/2012"/>
    <s v="Lottery"/>
    <s v="Grants for the arts"/>
    <x v="2"/>
    <n v="1"/>
    <x v="1"/>
    <x v="4"/>
    <s v="Brighton, Pavilion"/>
    <s v="Brighton and Hove"/>
    <s v="Brighton and Hove"/>
    <d v="2011-05-16T00:00:00"/>
    <x v="0"/>
    <n v="1"/>
    <x v="1"/>
    <n v="6"/>
    <n v="1"/>
    <n v="0"/>
    <x v="4"/>
    <x v="1"/>
    <x v="1"/>
    <s v="South East"/>
    <s v="To create a new, outdoor dance duet on bicycles, provisionally entitled `Where are the girls when the boys are learning to bunny hop?¿ _x000a__x000a_The show will explore differing male/female approaches to their bikes through the maturing relationships of a brother and sister to each other and their bikes._x000a_"/>
  </r>
  <r>
    <n v="17087520"/>
    <s v=""/>
    <s v="Thomas Hall"/>
    <n v="9762355"/>
    <s v="Untitled (pepper¿s new ghost)"/>
    <d v="2011-03-10T00:00:00"/>
    <n v="3150"/>
    <x v="0"/>
    <x v="0"/>
    <n v="3150"/>
    <n v="3150"/>
    <d v="2011-04-19T00:00:00"/>
    <x v="0"/>
    <s v="2011/2012"/>
    <s v="2011/2012"/>
    <s v="Lottery"/>
    <s v="Grants for the arts"/>
    <x v="2"/>
    <n v="1"/>
    <x v="1"/>
    <x v="7"/>
    <s v="Nottingham North"/>
    <s v="Nottingham"/>
    <s v="Nottingham"/>
    <d v="2011-05-03T00:00:00"/>
    <x v="1"/>
    <n v="1"/>
    <x v="1"/>
    <n v="6"/>
    <n v="1"/>
    <n v="0"/>
    <x v="7"/>
    <x v="0"/>
    <x v="0"/>
    <s v="East Midlands"/>
    <s v="The development of a new digital artwork for inclusion in the NEAT 11 (Nottingham European Arts &amp; Theatre) festival at Nottingham Playhouse."/>
  </r>
  <r>
    <n v="17090333"/>
    <s v=""/>
    <s v="Charlotte Gould"/>
    <n v="11767870"/>
    <s v="All the world's a screen"/>
    <d v="2011-03-11T00:00:00"/>
    <n v="4865"/>
    <x v="0"/>
    <x v="0"/>
    <n v="4865"/>
    <n v="4865"/>
    <d v="2011-04-19T00:00:00"/>
    <x v="0"/>
    <s v="2011/2012"/>
    <s v="2011/2012"/>
    <s v="Lottery"/>
    <s v="Grants for the arts"/>
    <x v="2"/>
    <n v="1"/>
    <x v="1"/>
    <x v="1"/>
    <s v="Stretford and Urmston"/>
    <s v="Greater Manchester"/>
    <s v="Trafford"/>
    <d v="2011-04-28T00:00:00"/>
    <x v="0"/>
    <n v="1"/>
    <x v="1"/>
    <n v="6"/>
    <n v="1"/>
    <n v="0"/>
    <x v="1"/>
    <x v="0"/>
    <x v="0"/>
    <s v="North West"/>
    <s v="A collaborative project by artists-in-residence Charlotte Gould and Paul Sermon at the Museu d¿Art Contemporani de Barcelona (MACBA) Study Centre, linking audiences at MACBA and the FutureEverything Festival in Manchester via a telepresence videoconference installation that utilises a model stage set as a narrative generating backdrop."/>
  </r>
  <r>
    <n v="17092440"/>
    <s v=""/>
    <s v="Eastside Projects Limited"/>
    <n v="13476441"/>
    <s v="Eastside Projects : Extra Special People Programme"/>
    <d v="2011-03-11T00:00:00"/>
    <n v="25000"/>
    <x v="0"/>
    <x v="0"/>
    <n v="24536"/>
    <n v="24536"/>
    <d v="2011-05-31T00:00:00"/>
    <x v="0"/>
    <s v="2011/2012"/>
    <s v="2011/2012"/>
    <s v="Lottery"/>
    <s v="Grants for the arts"/>
    <x v="0"/>
    <n v="1"/>
    <x v="0"/>
    <x v="6"/>
    <s v="Birmingham, Ladywood"/>
    <s v="West Midlands"/>
    <s v="Birmingham"/>
    <d v="2011-07-22T00:00:00"/>
    <x v="1"/>
    <n v="1"/>
    <x v="0"/>
    <n v="12"/>
    <n v="1"/>
    <n v="0"/>
    <x v="6"/>
    <x v="5"/>
    <x v="5"/>
    <s v="West Midlands"/>
    <s v="Expansion of ESP activity including programme, partnership and sustainability development for 2011 - 12 only. ESP will offer support to creative practitioners, at all career stages, by providing a varied programme of events underpinned by career development opportunities, practical workshops, individual and group support, networking events and national collaborative projects._x000a_"/>
  </r>
  <r>
    <n v="17092595"/>
    <s v=""/>
    <s v="Great North Run Culture"/>
    <n v="6802649"/>
    <s v="True Spirit 2-11"/>
    <d v="2011-03-10T00:00:00"/>
    <n v="77100"/>
    <x v="0"/>
    <x v="0"/>
    <n v="77100"/>
    <n v="77100"/>
    <d v="2011-05-31T00:00:00"/>
    <x v="0"/>
    <s v="2011/2012"/>
    <s v="2011/2012"/>
    <s v="Lottery"/>
    <s v="Grants for the arts"/>
    <x v="0"/>
    <n v="1"/>
    <x v="0"/>
    <x v="8"/>
    <s v="Newcastle upon Tyne Central"/>
    <s v="Tyne and Wear"/>
    <s v="Newcastle upon Tyne"/>
    <d v="2011-07-01T00:00:00"/>
    <x v="0"/>
    <n v="1"/>
    <x v="0"/>
    <n v="12"/>
    <n v="1"/>
    <n v="0"/>
    <x v="8"/>
    <x v="0"/>
    <x v="0"/>
    <s v="North East"/>
    <s v="A major public art commission by internationally renowned artist Cerith Wyn Evans that celebrates and explores the values and themes of 2012. Sited in Sunderland, this work will form an authentic connection between people's participation and a visually striking installation. _x000a_"/>
  </r>
  <r>
    <n v="17094987"/>
    <s v=""/>
    <s v="Flapjack Press"/>
    <n v="13606059"/>
    <s v="Publishing, workshops, performances"/>
    <d v="2011-03-10T00:00:00"/>
    <n v="9968"/>
    <x v="0"/>
    <x v="1"/>
    <n v="0"/>
    <n v="0"/>
    <d v="2011-04-19T00:00:00"/>
    <x v="0"/>
    <s v="2011/2012"/>
    <s v="2011/2012"/>
    <s v="Lottery"/>
    <s v="Grants for the arts"/>
    <x v="2"/>
    <s v=""/>
    <x v="0"/>
    <x v="1"/>
    <s v="Salford and Eccles"/>
    <s v="Greater Manchester"/>
    <s v="Salford"/>
    <s v=""/>
    <x v="1"/>
    <n v="0"/>
    <x v="1"/>
    <n v="6"/>
    <n v="1"/>
    <n v="0"/>
    <x v="1"/>
    <x v="3"/>
    <x v="3"/>
    <s v="North West"/>
    <s v="Publishing of collections of poetry and prose from northwest writers (the majority being first collections from new writers), spoken word events, and professionally-led workshops held in the northwest to develop written and performance skills of those in attendance."/>
  </r>
  <r>
    <n v="17095365"/>
    <s v=""/>
    <s v="Metric Collective"/>
    <n v="17095356"/>
    <s v="METRIC"/>
    <d v="2011-03-11T00:00:00"/>
    <n v="3500"/>
    <x v="0"/>
    <x v="1"/>
    <n v="0"/>
    <n v="0"/>
    <d v="2011-04-19T00:00:00"/>
    <x v="0"/>
    <s v="2011/2012"/>
    <s v="2011/2012"/>
    <s v="Lottery"/>
    <s v="Grants for the arts"/>
    <x v="2"/>
    <s v=""/>
    <x v="0"/>
    <x v="2"/>
    <s v="Bethnal Green and Bow"/>
    <s v="Greater London"/>
    <s v="Tower Hamlets"/>
    <s v=""/>
    <x v="1"/>
    <n v="0"/>
    <x v="1"/>
    <n v="6"/>
    <n v="1"/>
    <n v="0"/>
    <x v="2"/>
    <x v="0"/>
    <x v="0"/>
    <s v="London"/>
    <s v="METRIC will be an exhibition space at Columbia Road, London E2. METRIC aims to demystify the craft/art world and make it available to all. A collective of young designers and makers will exhibit and sell their work, while also providing the community with lessons in artistic practice."/>
  </r>
  <r>
    <n v="17095558"/>
    <s v=""/>
    <s v="Beeraahaar Sweet Combination"/>
    <n v="1608886"/>
    <s v="From the Four Corners of Heaven and Earth"/>
    <d v="2011-03-11T00:00:00"/>
    <n v="22000"/>
    <x v="0"/>
    <x v="0"/>
    <n v="22000"/>
    <n v="22000"/>
    <d v="2011-06-01T00:00:00"/>
    <x v="0"/>
    <s v="2011/2012"/>
    <s v="2011/2012"/>
    <s v="Lottery"/>
    <s v="Grants for the arts"/>
    <x v="0"/>
    <n v="1"/>
    <x v="0"/>
    <x v="2"/>
    <s v="Hackney North and Stoke Newington"/>
    <s v="Greater London"/>
    <s v="Hackney"/>
    <d v="2011-06-09T00:00:00"/>
    <x v="0"/>
    <n v="1"/>
    <x v="0"/>
    <n v="12"/>
    <n v="1"/>
    <n v="0"/>
    <x v="2"/>
    <x v="5"/>
    <x v="5"/>
    <s v="London"/>
    <s v="Participation in 6 high profile Carnivals, workshops to teach, create costumes/structures with exhibitions embracing artists and participants from diverse backgrounds. Offer equality of opportunity in sensitive, therapeutic artistic environments to those in hard to reach communities, FGM, LGBT, those traumatised thru drug/sex trafficking and children living in poverty."/>
  </r>
  <r>
    <n v="17095722"/>
    <s v=""/>
    <s v="Ockham's Razor"/>
    <n v="1600947"/>
    <s v="R&amp;D for &quot;Not Until We Are Lost&quot;"/>
    <d v="2011-03-11T00:00:00"/>
    <n v="10000"/>
    <x v="0"/>
    <x v="0"/>
    <n v="10000"/>
    <n v="10000"/>
    <d v="2011-04-19T00:00:00"/>
    <x v="0"/>
    <s v="2011/2012"/>
    <s v="2011/2012"/>
    <s v="Lottery"/>
    <s v="Grants for the arts"/>
    <x v="2"/>
    <n v="1"/>
    <x v="0"/>
    <x v="2"/>
    <s v="Kensington"/>
    <s v="Greater London"/>
    <s v="Kensington and Chelsea"/>
    <d v="2011-05-23T00:00:00"/>
    <x v="1"/>
    <n v="1"/>
    <x v="1"/>
    <n v="6"/>
    <n v="1"/>
    <n v="0"/>
    <x v="2"/>
    <x v="2"/>
    <x v="2"/>
    <s v="London"/>
    <s v="This funding will support 3 blocks of R&amp;D for a new show - &quot;Not until we are lost&quot;. The R&amp;D will take place between April and December and will lead to the creation of an ambitious promenade / interactive piece that will use aerial performance to challenge audience perspective."/>
  </r>
  <r>
    <n v="17095852"/>
    <s v=""/>
    <s v="Swindon Borough Council"/>
    <n v="1586705"/>
    <s v="The Big Arts Day 2011"/>
    <d v="2011-03-10T00:00:00"/>
    <n v="37750"/>
    <x v="0"/>
    <x v="0"/>
    <n v="37750"/>
    <n v="37750"/>
    <d v="2011-05-31T00:00:00"/>
    <x v="0"/>
    <s v="2011/2012"/>
    <s v="2011/2012"/>
    <s v="Lottery"/>
    <s v="Grants for the arts"/>
    <x v="0"/>
    <n v="1"/>
    <x v="0"/>
    <x v="3"/>
    <s v="South Swindon"/>
    <s v="Swindon"/>
    <s v="Swindon"/>
    <d v="2011-06-27T00:00:00"/>
    <x v="0"/>
    <n v="1"/>
    <x v="0"/>
    <n v="12"/>
    <n v="1"/>
    <n v="0"/>
    <x v="3"/>
    <x v="6"/>
    <x v="6"/>
    <s v="South West"/>
    <s v="The Big Arts Day (9th July 2011 at Lydiard Park) is a one day free festival celebrating all that is artistic and creative in Swindon.  The festival enables local residents to experience a wide range of arts activities as audiences &amp; participants and helps to raise the profile of the sector."/>
  </r>
  <r>
    <n v="17095972"/>
    <s v=""/>
    <s v="Quirk Theatre"/>
    <n v="1628819"/>
    <s v="Izzy Fisher, Herring Queen"/>
    <d v="2011-03-11T00:00:00"/>
    <n v="6350"/>
    <x v="0"/>
    <x v="1"/>
    <n v="6350"/>
    <n v="0"/>
    <d v="2011-04-19T00:00:00"/>
    <x v="0"/>
    <s v="2011/2012"/>
    <s v="2011/2012"/>
    <s v="Lottery"/>
    <s v="Grants for the arts"/>
    <x v="2"/>
    <s v=""/>
    <x v="0"/>
    <x v="3"/>
    <s v="Totnes"/>
    <s v="Devon"/>
    <s v="South Hams"/>
    <s v=""/>
    <x v="1"/>
    <n v="0"/>
    <x v="1"/>
    <n v="6"/>
    <n v="1"/>
    <n v="0"/>
    <x v="3"/>
    <x v="2"/>
    <x v="2"/>
    <s v="South West"/>
    <s v="One week of research and development to begin a collaborative process between Quirk Theatre (Director and Actors), Hilary Menos (poet) and John Davison (jazz musician) followed by a three-day storyboarding session to facilitate the writing and production of a script and musical score leading eventually to a production."/>
  </r>
  <r>
    <n v="17097558"/>
    <s v=""/>
    <s v="The Stanislavski Experience"/>
    <n v="17097551"/>
    <s v="Community Acting Projects for 16 to 24 year olds"/>
    <d v="2011-03-11T00:00:00"/>
    <n v="10000"/>
    <x v="0"/>
    <x v="1"/>
    <n v="0"/>
    <n v="0"/>
    <d v="2011-04-19T00:00:00"/>
    <x v="0"/>
    <s v="2011/2012"/>
    <s v="2011/2012"/>
    <s v="Lottery"/>
    <s v="Grants for the arts"/>
    <x v="2"/>
    <s v=""/>
    <x v="0"/>
    <x v="2"/>
    <s v="Hornsey and Wood Green"/>
    <s v="Greater London"/>
    <s v="Haringey"/>
    <s v=""/>
    <x v="0"/>
    <n v="0"/>
    <x v="1"/>
    <n v="6"/>
    <n v="1"/>
    <n v="0"/>
    <x v="2"/>
    <x v="2"/>
    <x v="2"/>
    <s v="London"/>
    <s v="We will be running Theatre projects directly targeting 16 - 24 year olds. The aim is to use acting and performing to motivate and inspire young people to work towards putting on a performance while gaining valuable life skills through our training."/>
  </r>
  <r>
    <n v="17097743"/>
    <s v=""/>
    <s v="Jonathan O'Dea"/>
    <n v="1847107"/>
    <s v="Changing Spaces"/>
    <d v="2011-03-11T00:00:00"/>
    <n v="25400"/>
    <x v="0"/>
    <x v="1"/>
    <n v="0"/>
    <n v="0"/>
    <d v="2011-06-14T00:00:00"/>
    <x v="0"/>
    <s v="2011/2012"/>
    <s v="2011/2012"/>
    <s v="Lottery"/>
    <s v="Grants for the arts"/>
    <x v="0"/>
    <s v=""/>
    <x v="1"/>
    <x v="2"/>
    <s v="Walthamstow"/>
    <s v="Greater London"/>
    <s v="Waltham Forest"/>
    <s v=""/>
    <x v="0"/>
    <n v="0"/>
    <x v="0"/>
    <n v="14"/>
    <n v="0"/>
    <n v="0"/>
    <x v="2"/>
    <x v="0"/>
    <x v="0"/>
    <s v="London"/>
    <s v="The aim of my project is to produce a series of 9 pieces of mixed media abstract artwork which will be exhibited as part of the Create 12 Festival."/>
  </r>
  <r>
    <n v="17098314"/>
    <s v=""/>
    <s v="Abigail Moffatt"/>
    <n v="9353098"/>
    <s v="Synchro. (Working Title)"/>
    <d v="2011-03-11T00:00:00"/>
    <n v="4708"/>
    <x v="0"/>
    <x v="0"/>
    <n v="4708"/>
    <n v="4708"/>
    <d v="2011-04-19T00:00:00"/>
    <x v="0"/>
    <s v="2011/2012"/>
    <s v="2011/2012"/>
    <s v="Lottery"/>
    <s v="Grants for the arts"/>
    <x v="2"/>
    <n v="1"/>
    <x v="1"/>
    <x v="8"/>
    <s v="Newcastle upon Tyne East"/>
    <s v="Tyne and Wear"/>
    <s v="Newcastle upon Tyne"/>
    <d v="2011-05-05T00:00:00"/>
    <x v="0"/>
    <n v="1"/>
    <x v="1"/>
    <n v="6"/>
    <n v="1"/>
    <n v="0"/>
    <x v="8"/>
    <x v="2"/>
    <x v="2"/>
    <s v="North East"/>
    <s v="With this project I am looking to undertake a five-week rehearsal period to devise and develop my second one-woman show, Synchro. The show has been booked to be part of this spring¿s programme at Northern Stage, Newcastle."/>
  </r>
  <r>
    <n v="17098405"/>
    <s v=""/>
    <s v="Ruth Ewan"/>
    <n v="1844864"/>
    <s v="We Could've Been Anything That We Wanted To Be"/>
    <d v="2011-03-11T00:00:00"/>
    <n v="7000"/>
    <x v="0"/>
    <x v="0"/>
    <n v="7000"/>
    <n v="7000"/>
    <d v="2011-04-19T00:00:00"/>
    <x v="0"/>
    <s v="2011/2012"/>
    <s v="2011/2012"/>
    <s v="Lottery"/>
    <s v="Grants for the arts"/>
    <x v="2"/>
    <n v="1"/>
    <x v="1"/>
    <x v="2"/>
    <s v="Walthamstow"/>
    <s v="Greater London"/>
    <s v="Waltham Forest"/>
    <d v="2011-05-11T00:00:00"/>
    <x v="1"/>
    <n v="1"/>
    <x v="1"/>
    <n v="6"/>
    <n v="1"/>
    <n v="0"/>
    <x v="2"/>
    <x v="0"/>
    <x v="0"/>
    <s v="London"/>
    <s v="Ruth Ewan has been commissioned by the Folkestone Triennial to create a new work focusing on the concept of decimal time. Two existing public clocks will be replaced and seven new clocks will be installed all subtly altered to tell French revolutionary time with new clock mechanisms and decimalised faces."/>
  </r>
  <r>
    <n v="17098664"/>
    <s v=""/>
    <s v="Bacalao Performance Company"/>
    <n v="17098657"/>
    <s v="&quot;Sofia the Show&quot;"/>
    <d v="2011-03-12T00:00:00"/>
    <n v="5400"/>
    <x v="0"/>
    <x v="1"/>
    <n v="5400"/>
    <n v="0"/>
    <d v="2011-04-19T00:00:00"/>
    <x v="0"/>
    <s v="2011/2012"/>
    <s v="2011/2012"/>
    <s v="Lottery"/>
    <s v="Grants for the arts"/>
    <x v="2"/>
    <s v=""/>
    <x v="0"/>
    <x v="2"/>
    <s v="Hackney South and Shoreditch"/>
    <s v="Greater London"/>
    <s v="Hackney"/>
    <s v=""/>
    <x v="1"/>
    <n v="0"/>
    <x v="1"/>
    <n v="5"/>
    <n v="1"/>
    <n v="0"/>
    <x v="2"/>
    <x v="2"/>
    <x v="2"/>
    <s v="London"/>
    <s v="&quot;Sofia the Show&quot; is an autobiographical piece; devised, rehearsed and performed in the residential space where the performer will be living at the time. Through the use of personal and non-traditional performance space &quot;Sofia the Show&quot; will break down barriers between performer and audience."/>
  </r>
  <r>
    <n v="17098790"/>
    <s v=""/>
    <s v="Karen Griffiths"/>
    <n v="17098788"/>
    <s v="The Read Threads Residency &amp; Exhibition"/>
    <d v="2011-03-12T00:00:00"/>
    <n v="4000"/>
    <x v="0"/>
    <x v="0"/>
    <n v="4000"/>
    <n v="4000"/>
    <d v="2011-04-19T00:00:00"/>
    <x v="0"/>
    <s v="2011/2012"/>
    <s v="2011/2012"/>
    <s v="Lottery"/>
    <s v="Grants for the arts"/>
    <x v="2"/>
    <n v="1"/>
    <x v="1"/>
    <x v="5"/>
    <s v="Skipton and Ripon"/>
    <s v="North Yorkshire"/>
    <s v="Craven"/>
    <d v="2011-05-03T00:00:00"/>
    <x v="1"/>
    <n v="1"/>
    <x v="1"/>
    <n v="5"/>
    <n v="1"/>
    <n v="0"/>
    <x v="5"/>
    <x v="0"/>
    <x v="0"/>
    <s v="Yorkshire"/>
    <s v="We will participate in a month-long residency at Farfield Mill, Sedbergh working with Sedbergh businesses and visitors and staff at Farfield Mill to create work that extends our current textile practice and promotes links between the community and the Mill. This will be followed by a 6 week exhibition _x000a_"/>
  </r>
  <r>
    <n v="17098872"/>
    <s v=""/>
    <s v="Sarah Jane Palmer"/>
    <n v="1833780"/>
    <s v="'Avid Shenanigans'"/>
    <d v="2011-03-13T00:00:00"/>
    <n v="6580"/>
    <x v="0"/>
    <x v="0"/>
    <n v="6580"/>
    <n v="6580"/>
    <d v="2011-04-19T00:00:00"/>
    <x v="0"/>
    <s v="2011/2012"/>
    <s v="2011/2012"/>
    <s v="Lottery"/>
    <s v="Grants for the arts"/>
    <x v="2"/>
    <n v="1"/>
    <x v="1"/>
    <x v="5"/>
    <s v="Sheffield, Brightside and Hillsborough"/>
    <s v="South Yorkshire"/>
    <s v="Sheffield"/>
    <d v="2011-05-05T00:00:00"/>
    <x v="0"/>
    <n v="1"/>
    <x v="1"/>
    <n v="5"/>
    <n v="1"/>
    <n v="0"/>
    <x v="5"/>
    <x v="0"/>
    <x v="0"/>
    <s v="Yorkshire"/>
    <s v="I am appying for funding to develop a new video installation that includes animation, aerial performance, interactive shadow puppetry and an underlying metaphysical narrative that can be developed into a live performance."/>
  </r>
  <r>
    <n v="17099119"/>
    <s v=""/>
    <s v="Richard Hall"/>
    <n v="1852279"/>
    <s v="The Tear Thief R &amp; D"/>
    <d v="2011-03-13T00:00:00"/>
    <n v="3000"/>
    <x v="0"/>
    <x v="1"/>
    <n v="3000"/>
    <n v="0"/>
    <d v="2011-04-19T00:00:00"/>
    <x v="0"/>
    <s v="2011/2012"/>
    <s v="2011/2012"/>
    <s v="Lottery"/>
    <s v="Grants for the arts"/>
    <x v="2"/>
    <s v=""/>
    <x v="1"/>
    <x v="1"/>
    <s v="Hazel Grove"/>
    <s v="Greater Manchester"/>
    <s v="Stockport"/>
    <s v=""/>
    <x v="1"/>
    <n v="0"/>
    <x v="1"/>
    <n v="5"/>
    <n v="1"/>
    <n v="0"/>
    <x v="1"/>
    <x v="2"/>
    <x v="2"/>
    <s v="North West"/>
    <s v="To undertake a period of R &amp; D for a possible stage production of The Tear Thief by Carol Ann Duffy."/>
  </r>
  <r>
    <n v="17099318"/>
    <s v=""/>
    <s v="Christina Peake"/>
    <n v="6558434"/>
    <s v="'Masqued Origins' (6 Degrees Micro-Project)"/>
    <d v="2011-03-14T00:00:00"/>
    <n v="6000"/>
    <x v="0"/>
    <x v="0"/>
    <n v="6000"/>
    <n v="6000"/>
    <d v="2011-04-20T00:00:00"/>
    <x v="0"/>
    <s v="2011/2012"/>
    <s v="2011/2012"/>
    <s v="Lottery"/>
    <s v="Grants for the arts"/>
    <x v="2"/>
    <n v="1"/>
    <x v="1"/>
    <x v="4"/>
    <s v="Reading West"/>
    <s v="Reading"/>
    <s v="Reading"/>
    <d v="2011-05-04T00:00:00"/>
    <x v="0"/>
    <n v="1"/>
    <x v="1"/>
    <n v="5"/>
    <n v="1"/>
    <n v="0"/>
    <x v="4"/>
    <x v="0"/>
    <x v="0"/>
    <s v="London"/>
    <s v="My activity is part of an international arts exchange programme connecting artists, projects and communities across traditional, cultural and geographical divides. I am invited to take part in the 6 Degrees programme in May and a commissioned participating artist in the 'Masqued Origins' project which supports 2012 Cultural Olympiad values."/>
  </r>
  <r>
    <n v="17104492"/>
    <s v=""/>
    <s v="Dorset County Council"/>
    <n v="1670431"/>
    <s v="Inside Out Dorset 2012"/>
    <d v="2011-03-10T00:00:00"/>
    <n v="235000"/>
    <x v="0"/>
    <x v="0"/>
    <n v="45000"/>
    <n v="45000"/>
    <d v="2011-05-31T00:00:00"/>
    <x v="0"/>
    <s v="2011/2012"/>
    <s v="2011/2012"/>
    <s v="Lottery"/>
    <s v="Grants for the arts"/>
    <x v="0"/>
    <n v="1"/>
    <x v="0"/>
    <x v="3"/>
    <s v="West Dorset"/>
    <s v="Dorset"/>
    <s v="West Dorset"/>
    <d v="2011-06-20T00:00:00"/>
    <x v="0"/>
    <n v="1"/>
    <x v="0"/>
    <n v="12"/>
    <n v="1"/>
    <n v="0"/>
    <x v="3"/>
    <x v="5"/>
    <x v="5"/>
    <s v="South West"/>
    <s v="Inside Out Dorset is a high quality, international outdoor arts festival across three local authority areas with an integrated learning and participation programme to reach the widest audiences, and a professional development programme that develops local and regional artists, enabling them to perform at an international level."/>
  </r>
  <r>
    <n v="17104666"/>
    <s v=""/>
    <s v="Emma Thackham"/>
    <n v="17104664"/>
    <s v="MEMORY B(L)ANKS"/>
    <d v="2011-03-14T00:00:00"/>
    <n v="2400"/>
    <x v="0"/>
    <x v="1"/>
    <n v="0"/>
    <n v="0"/>
    <d v="2011-04-20T00:00:00"/>
    <x v="0"/>
    <s v="2011/2012"/>
    <s v="2011/2012"/>
    <s v="Lottery"/>
    <s v="Grants for the arts"/>
    <x v="2"/>
    <s v=""/>
    <x v="1"/>
    <x v="1"/>
    <s v="Weaver Vale"/>
    <s v="Cheshire"/>
    <s v="Cheshire West and Chester"/>
    <s v=""/>
    <x v="1"/>
    <n v="0"/>
    <x v="1"/>
    <n v="5"/>
    <n v="1"/>
    <n v="0"/>
    <x v="1"/>
    <x v="0"/>
    <x v="0"/>
    <s v="North West"/>
    <s v="Memory B(L)anks is a two week exhibition of Live Art, Installation, Film and Sculpture at the Axis Art Centre, Crewe.  Including a two day festival of live art,artists will be commissioned to create new works of relational art that will develop new audiences."/>
  </r>
  <r>
    <n v="17104850"/>
    <s v=""/>
    <s v="The Phoenix Singers Of Shrewsbury"/>
    <n v="1636219"/>
    <s v="Monteverdi Vespers (1610)"/>
    <d v="2011-03-12T00:00:00"/>
    <n v="4860"/>
    <x v="0"/>
    <x v="1"/>
    <n v="0"/>
    <n v="0"/>
    <d v="2011-04-19T00:00:00"/>
    <x v="0"/>
    <s v="2011/2012"/>
    <s v="2011/2012"/>
    <s v="Lottery"/>
    <s v="Grants for the arts"/>
    <x v="2"/>
    <s v=""/>
    <x v="0"/>
    <x v="6"/>
    <s v="Shrewsbury and Atcham"/>
    <s v="Shropshire"/>
    <s v="Shropshire"/>
    <s v=""/>
    <x v="1"/>
    <n v="0"/>
    <x v="1"/>
    <n v="5"/>
    <n v="1"/>
    <n v="0"/>
    <x v="6"/>
    <x v="4"/>
    <x v="4"/>
    <s v="West Midlands"/>
    <s v="Rehearsals and concert performance of Monteverdi's Vespers of the Blessed Virgin. The Phoenix Singers will be performing this work at St.Chad's Church, Shrewsbury on November 5th 2011 accompanied by the 18th Century Sinfonia,  the English Cornett and Sackbut Ensemble,  professional vocal soloists and a young peoples' choir."/>
  </r>
  <r>
    <n v="17105057"/>
    <s v=""/>
    <s v="Hampshire County Council Museums Service"/>
    <n v="1624493"/>
    <s v="The Figure in the Landscape"/>
    <d v="2011-03-11T00:00:00"/>
    <n v="8420"/>
    <x v="0"/>
    <x v="0"/>
    <n v="8240"/>
    <n v="8240"/>
    <d v="2011-04-20T00:00:00"/>
    <x v="0"/>
    <s v="2011/2012"/>
    <s v="2011/2012"/>
    <s v="Lottery"/>
    <s v="Grants for the arts"/>
    <x v="2"/>
    <n v="1"/>
    <x v="0"/>
    <x v="4"/>
    <s v="Winchester"/>
    <s v="Hampshire"/>
    <s v="Winchester"/>
    <d v="2011-05-12T00:00:00"/>
    <x v="1"/>
    <n v="1"/>
    <x v="1"/>
    <n v="6"/>
    <n v="1"/>
    <n v="0"/>
    <x v="4"/>
    <x v="0"/>
    <x v="0"/>
    <s v="South East"/>
    <s v="Our activity is an ambitious sculpture exhibition, to be held in Winchester later this year. Thirteen leading artists whose work is influenced by landscape will demonstrate how art can teach us about living in stable harmonious communities by recognising our interdependence with nature and co-existence with the land."/>
  </r>
  <r>
    <n v="17105169"/>
    <s v=""/>
    <s v="ICIA"/>
    <n v="17105162"/>
    <s v="Harmonic Cloud: Ringtones in The Global Soundscape"/>
    <d v="2011-03-10T00:00:00"/>
    <n v="9814"/>
    <x v="0"/>
    <x v="1"/>
    <n v="9814"/>
    <n v="0"/>
    <d v="2011-04-19T00:00:00"/>
    <x v="0"/>
    <s v="2011/2012"/>
    <s v="2011/2012"/>
    <s v="Lottery"/>
    <s v="Grants for the arts"/>
    <x v="2"/>
    <s v=""/>
    <x v="0"/>
    <x v="3"/>
    <s v="Bath"/>
    <s v="Bath and North East Somerset"/>
    <s v="Bath and North East Somerset"/>
    <s v=""/>
    <x v="0"/>
    <n v="0"/>
    <x v="1"/>
    <n v="6"/>
    <n v="1"/>
    <n v="0"/>
    <x v="3"/>
    <x v="5"/>
    <x v="5"/>
    <s v="South West"/>
    <s v="Jem Finer¿s collaboration with University of Bath's Computer Science Department begins via creation of software for conversion of soundfiles for all ringtone formats, later expanding across the globe with a unique and evolving library of ringtones generated, made freely available, via website, to all mobile-users/participants worldwide."/>
  </r>
  <r>
    <n v="17106205"/>
    <s v=""/>
    <s v="Sinolink Gallery"/>
    <n v="16963430"/>
    <s v="Take part in Oxfordshire Artweeks 2011"/>
    <d v="2011-03-14T00:00:00"/>
    <n v="7500"/>
    <x v="0"/>
    <x v="1"/>
    <n v="0"/>
    <n v="0"/>
    <d v="2011-04-20T00:00:00"/>
    <x v="0"/>
    <s v="2011/2012"/>
    <s v="2011/2012"/>
    <s v="Lottery"/>
    <s v="Grants for the arts"/>
    <x v="2"/>
    <s v=""/>
    <x v="0"/>
    <x v="4"/>
    <s v="Oxford East"/>
    <s v="Oxfordshire"/>
    <s v="Oxford"/>
    <s v=""/>
    <x v="0"/>
    <n v="0"/>
    <x v="1"/>
    <n v="5"/>
    <n v="1"/>
    <n v="0"/>
    <x v="4"/>
    <x v="0"/>
    <x v="0"/>
    <s v="South East"/>
    <s v="Our activity is to engage with charity event and donation during the Oxfordshire Artweeks"/>
  </r>
  <r>
    <n v="17107435"/>
    <s v=""/>
    <s v="Louise Burston"/>
    <n v="17107432"/>
    <s v="Exhibition and related workshops"/>
    <d v="2011-03-14T00:00:00"/>
    <n v="4698"/>
    <x v="0"/>
    <x v="1"/>
    <n v="4698"/>
    <n v="0"/>
    <d v="2011-04-19T00:00:00"/>
    <x v="0"/>
    <s v="2011/2012"/>
    <s v="2011/2012"/>
    <s v="Lottery"/>
    <s v="Grants for the arts"/>
    <x v="2"/>
    <s v=""/>
    <x v="1"/>
    <x v="3"/>
    <s v="Bristol East"/>
    <s v="Bristol, City of"/>
    <s v="Bristol, City of"/>
    <s v=""/>
    <x v="1"/>
    <n v="0"/>
    <x v="1"/>
    <n v="5"/>
    <n v="1"/>
    <n v="0"/>
    <x v="3"/>
    <x v="0"/>
    <x v="0"/>
    <s v="South West"/>
    <s v="The Silk Museum in Macclesfield will exhibit a collection of souvenir and commemorative handkerchiefs embroidered with text by Zero Lubin, alongside commemorative crêpe silk handkerchiefs selected by Zero Lubin from the Museum archive, Aug 13 - October 8 2011.  Related workshops and activities will take place."/>
  </r>
  <r>
    <n v="17109087"/>
    <s v=""/>
    <s v="Nikki Cassidy"/>
    <n v="17109081"/>
    <s v="Atelier for Young Festival Managers - Singapore"/>
    <d v="2011-03-14T00:00:00"/>
    <n v="2016"/>
    <x v="0"/>
    <x v="0"/>
    <n v="2016"/>
    <n v="2016"/>
    <d v="2011-04-19T00:00:00"/>
    <x v="0"/>
    <s v="2011/2012"/>
    <s v="2011/2012"/>
    <s v="Lottery"/>
    <s v="Grants for the arts"/>
    <x v="2"/>
    <n v="1"/>
    <x v="1"/>
    <x v="5"/>
    <s v="Colne Valley"/>
    <s v="West Yorkshire"/>
    <s v="Kirklees"/>
    <d v="2011-05-27T00:00:00"/>
    <x v="1"/>
    <n v="1"/>
    <x v="1"/>
    <n v="5"/>
    <n v="1"/>
    <n v="0"/>
    <x v="5"/>
    <x v="6"/>
    <x v="6"/>
    <s v="Yorkshire"/>
    <s v="I have been invited to take part in the first Atelier for Young Festival Managers in Asia from 14 ¿ 21 May 2011. This is an incredible opportunity to cross the boundary into programming and would be beneficial for my career and ultimately for artists and audiences in the UK.   _x000a__x000a__x000a_"/>
  </r>
  <r>
    <n v="17109170"/>
    <s v=""/>
    <s v="Thomas Leahy"/>
    <n v="17109168"/>
    <s v="@earth"/>
    <d v="2011-03-14T00:00:00"/>
    <n v="7639"/>
    <x v="0"/>
    <x v="1"/>
    <n v="7639"/>
    <n v="0"/>
    <d v="2011-04-19T00:00:00"/>
    <x v="0"/>
    <s v="2011/2012"/>
    <s v="2011/2012"/>
    <s v="Lottery"/>
    <s v="Grants for the arts"/>
    <x v="2"/>
    <s v=""/>
    <x v="1"/>
    <x v="2"/>
    <s v="Lewisham, Deptford"/>
    <s v="Greater London"/>
    <s v="Lewisham"/>
    <s v=""/>
    <x v="1"/>
    <n v="0"/>
    <x v="1"/>
    <n v="5"/>
    <n v="1"/>
    <n v="0"/>
    <x v="2"/>
    <x v="0"/>
    <x v="0"/>
    <s v="London"/>
    <s v="A joint exhibition by War Boutique and Peter Kennard at Black Rat Gallery, alongside participatory events and street art interventions around the `square mile¿ during May 2011. _x000a_Exploring the relationship between citizen, state and commerce, the project complements the launch of Peter Kennard¿s book `@earth¿, supported by the Tate"/>
  </r>
  <r>
    <n v="17109327"/>
    <s v=""/>
    <s v="Brothers of Charity Services"/>
    <n v="17109316"/>
    <s v="ASPIRE"/>
    <d v="2011-03-14T00:00:00"/>
    <n v="7250"/>
    <x v="0"/>
    <x v="1"/>
    <n v="0"/>
    <n v="0"/>
    <d v="2011-05-03T00:00:00"/>
    <x v="0"/>
    <s v="2011/2012"/>
    <s v="2011/2012"/>
    <s v="Lottery"/>
    <s v="Grants for the arts"/>
    <x v="2"/>
    <s v=""/>
    <x v="0"/>
    <x v="1"/>
    <s v="Knowsley"/>
    <s v="Merseyside"/>
    <s v="Knowsley"/>
    <s v=""/>
    <x v="1"/>
    <n v="0"/>
    <x v="1"/>
    <n v="7"/>
    <n v="0"/>
    <n v="0"/>
    <x v="1"/>
    <x v="5"/>
    <x v="5"/>
    <s v="North West"/>
    <s v="Aspire uses a combined arts and cultural approach to helath and wellbeing, particularly for marginalized people. The activities will involve a series of workshops in different artforms, culminating in an arts festival. The aim is to enhance peoples sense of wellbeing, aspire to their potential, think positively about their future."/>
  </r>
  <r>
    <n v="17112088"/>
    <s v=""/>
    <s v="Keynsham Music Festival Association"/>
    <n v="1627793"/>
    <s v="Plaza Performance Keynsham"/>
    <d v="2011-03-14T00:00:00"/>
    <n v="9015"/>
    <x v="0"/>
    <x v="0"/>
    <n v="6015"/>
    <n v="6515"/>
    <d v="2011-04-19T00:00:00"/>
    <x v="0"/>
    <s v="2011/2012"/>
    <s v="2011/2012"/>
    <s v="Lottery"/>
    <s v="Grants for the arts"/>
    <x v="2"/>
    <n v="1"/>
    <x v="0"/>
    <x v="3"/>
    <s v="North East Somerset"/>
    <s v="Bath and North East Somerset"/>
    <s v="Bath and North East Somerset"/>
    <d v="2011-06-17T00:00:00"/>
    <x v="1"/>
    <n v="1"/>
    <x v="1"/>
    <n v="5"/>
    <n v="1"/>
    <n v="0"/>
    <x v="3"/>
    <x v="4"/>
    <x v="4"/>
    <s v="South West"/>
    <s v="We aim to develop the festival by extending our activities into the Town Centre and involving local businesses, general public and young people through a new performance arena showcasing quality music, comedy, circus in the town as well as activities specifically geared to young people."/>
  </r>
  <r>
    <n v="17112205"/>
    <s v=""/>
    <s v="The Digital Exploration Centre Trust (DEC Trust)"/>
    <n v="15799268"/>
    <s v="Knowledge is Power"/>
    <d v="2011-03-14T00:00:00"/>
    <n v="75000"/>
    <x v="0"/>
    <x v="1"/>
    <n v="0"/>
    <n v="0"/>
    <d v="2011-06-01T00:00:00"/>
    <x v="0"/>
    <s v="2011/2012"/>
    <s v="2011/2012"/>
    <s v="Lottery"/>
    <s v="Grants for the arts"/>
    <x v="0"/>
    <s v=""/>
    <x v="0"/>
    <x v="0"/>
    <s v="Southend West"/>
    <s v="Southend-on-Sea"/>
    <s v="Southend-on-Sea"/>
    <s v=""/>
    <x v="1"/>
    <n v="0"/>
    <x v="0"/>
    <n v="11"/>
    <n v="1"/>
    <n v="0"/>
    <x v="0"/>
    <x v="0"/>
    <x v="0"/>
    <s v="East"/>
    <s v="A programme of digital activity located in South East Essex and in particular Southend. The programme will centre on knowledge transfer, cultural application of new technology and the potential to engage new audiences. It will consist of commissions, talks, work with young people and a public exhibition of new work."/>
  </r>
  <r>
    <n v="17112277"/>
    <s v=""/>
    <s v="Heswall Arts Festival"/>
    <n v="17112270"/>
    <s v="Heswall Arts Festival"/>
    <d v="2011-03-14T00:00:00"/>
    <n v="10000"/>
    <x v="0"/>
    <x v="1"/>
    <n v="0"/>
    <n v="0"/>
    <d v="2011-04-20T00:00:00"/>
    <x v="0"/>
    <s v="2011/2012"/>
    <s v="2011/2012"/>
    <s v="Lottery"/>
    <s v="Grants for the arts"/>
    <x v="2"/>
    <s v=""/>
    <x v="0"/>
    <x v="1"/>
    <s v="Ellesmere Port and Neston"/>
    <s v="Cheshire"/>
    <s v="Cheshire West and Chester"/>
    <s v=""/>
    <x v="1"/>
    <n v="0"/>
    <x v="1"/>
    <n v="5"/>
    <n v="1"/>
    <n v="0"/>
    <x v="1"/>
    <x v="4"/>
    <x v="4"/>
    <s v="North West"/>
    <s v="The project is a two week arts festival showcasing as many arts related activities as possible. Using venues in and around Heswall, local activity groups will organise their own event under the umbrella of the Festival committee who will facilitate the programme for the people of Wirral."/>
  </r>
  <r>
    <n v="17112343"/>
    <s v=""/>
    <s v="Hebden Bridge Arts Festival Ltd"/>
    <n v="1638041"/>
    <s v="Coming of Age: Hebden Bridge Arts Festival 2011"/>
    <d v="2011-03-14T00:00:00"/>
    <n v="10000"/>
    <x v="0"/>
    <x v="0"/>
    <n v="9717"/>
    <n v="9717"/>
    <d v="2011-04-19T00:00:00"/>
    <x v="0"/>
    <s v="2011/2012"/>
    <s v="2011/2012"/>
    <s v="Lottery"/>
    <s v="Grants for the arts"/>
    <x v="2"/>
    <n v="1"/>
    <x v="0"/>
    <x v="5"/>
    <s v="Calder Valley"/>
    <s v="West Yorkshire"/>
    <s v="Calderdale"/>
    <d v="2011-05-12T00:00:00"/>
    <x v="1"/>
    <n v="1"/>
    <x v="1"/>
    <n v="5"/>
    <n v="1"/>
    <n v="0"/>
    <x v="5"/>
    <x v="5"/>
    <x v="5"/>
    <s v="Yorkshire"/>
    <s v="Hebden Bridge Arts Festival is an annual two-week event celebrating art in all its forms.  To mark the 18th consecutive festival, we have programmed a series of exciting and innovative events exploring rites of passage."/>
  </r>
  <r>
    <n v="17112427"/>
    <s v=""/>
    <s v="Brighton Early Music Festival"/>
    <n v="1624529"/>
    <s v="Dance in Early Music: new concert experiences"/>
    <d v="2011-03-13T00:00:00"/>
    <n v="29000"/>
    <x v="0"/>
    <x v="0"/>
    <n v="29000"/>
    <n v="29000"/>
    <d v="2011-06-01T00:00:00"/>
    <x v="0"/>
    <s v="2011/2012"/>
    <s v="2011/2012"/>
    <s v="Lottery"/>
    <s v="Grants for the arts"/>
    <x v="0"/>
    <n v="1"/>
    <x v="0"/>
    <x v="4"/>
    <s v="Hove"/>
    <s v="Brighton and Hove"/>
    <s v="Brighton and Hove"/>
    <d v="2011-06-20T00:00:00"/>
    <x v="1"/>
    <n v="1"/>
    <x v="0"/>
    <n v="11"/>
    <n v="1"/>
    <n v="0"/>
    <x v="4"/>
    <x v="4"/>
    <x v="4"/>
    <s v="South East"/>
    <s v="A high-profile programme of performances, education and participation. Five major new collaborations/commissions, covering the whole gamut of early music repertoire (medieval/world music to baroque) and dance (contemporary, historical dance and bellydancing).  Schools project eSTOMPie will bring together the brains behind West-End hit STOMP and medieval musicians."/>
  </r>
  <r>
    <n v="17112504"/>
    <s v=""/>
    <s v="Ania Hardy"/>
    <n v="17112502"/>
    <s v="Artist Residency at ICRC, Guldagergaard, Denmark"/>
    <d v="2011-03-14T00:00:00"/>
    <n v="1600"/>
    <x v="0"/>
    <x v="1"/>
    <n v="1600"/>
    <n v="0"/>
    <d v="2011-04-19T00:00:00"/>
    <x v="0"/>
    <s v="2011/2012"/>
    <s v="2011/2012"/>
    <s v="Lottery"/>
    <s v="Grants for the arts"/>
    <x v="2"/>
    <s v=""/>
    <x v="1"/>
    <x v="2"/>
    <s v="Chipping Barnet"/>
    <s v="Greater London"/>
    <s v="Barnet"/>
    <s v=""/>
    <x v="1"/>
    <n v="0"/>
    <x v="1"/>
    <n v="5"/>
    <n v="1"/>
    <n v="0"/>
    <x v="2"/>
    <x v="0"/>
    <x v="0"/>
    <s v="London"/>
    <s v="I am applying to do a two month ceramic research residency at the International Ceramic Research Centre, Guldagergaard in Denmark. I will research into 'Making the Creative Process Visible', develop and continue my art practice in ceramics and potentially use the research conducted to run workshops in the UK."/>
  </r>
  <r>
    <n v="17112603"/>
    <s v=""/>
    <s v="Jess Dolby"/>
    <n v="17112601"/>
    <s v="Art In Mind Exhibition, Brick Lane Gallery London."/>
    <d v="2011-03-14T00:00:00"/>
    <n v="1000"/>
    <x v="0"/>
    <x v="1"/>
    <n v="0"/>
    <n v="0"/>
    <d v="2011-04-19T00:00:00"/>
    <x v="0"/>
    <s v="2011/2012"/>
    <s v="2011/2012"/>
    <s v="Lottery"/>
    <s v="Grants for the arts"/>
    <x v="2"/>
    <s v=""/>
    <x v="1"/>
    <x v="0"/>
    <s v="Cambridge"/>
    <s v="Cambridgeshire"/>
    <s v="Cambridge"/>
    <s v=""/>
    <x v="1"/>
    <n v="0"/>
    <x v="1"/>
    <n v="5"/>
    <n v="1"/>
    <n v="0"/>
    <x v="0"/>
    <x v="0"/>
    <x v="0"/>
    <s v="East"/>
    <s v="My activity is being able to engage in a new group exhibition as part of the Art In Mind exhibition in the new space of Brick Lanes Gallery, The Annexe. It is a chance for UK and International artists to showcase within the new London art scene."/>
  </r>
  <r>
    <n v="17112678"/>
    <s v=""/>
    <s v="Jennie McGregor-Smith"/>
    <n v="1860826"/>
    <s v="Celebrating English Song at Tardebigge"/>
    <d v="2011-03-14T00:00:00"/>
    <n v="2000"/>
    <x v="0"/>
    <x v="0"/>
    <n v="2000"/>
    <n v="2000"/>
    <d v="2011-04-19T00:00:00"/>
    <x v="0"/>
    <s v="2011/2012"/>
    <s v="2011/2012"/>
    <s v="Lottery"/>
    <s v="Grants for the arts"/>
    <x v="2"/>
    <n v="1"/>
    <x v="1"/>
    <x v="6"/>
    <s v="Bromsgrove"/>
    <s v="Worcestershire"/>
    <s v="Bromsgrove"/>
    <d v="2011-05-23T00:00:00"/>
    <x v="0"/>
    <n v="1"/>
    <x v="1"/>
    <n v="5"/>
    <n v="1"/>
    <n v="0"/>
    <x v="6"/>
    <x v="4"/>
    <x v="4"/>
    <s v="West Midlands"/>
    <s v="Three summer concerts of English Song by top professional singers and pianists exploring the repertoire of well-known composers balanced by new music and forgotten composers - particularly female, with three introductory talks.  Three premieres, one to be commissioned by Celebrating English Song.  The only annual organisation devoted to this repertoire."/>
  </r>
  <r>
    <n v="17113010"/>
    <s v=""/>
    <s v="Clare Thornton"/>
    <n v="1861059"/>
    <s v="Unfurl"/>
    <d v="2011-03-15T00:00:00"/>
    <n v="6005"/>
    <x v="0"/>
    <x v="1"/>
    <n v="6005"/>
    <n v="0"/>
    <d v="2011-04-19T00:00:00"/>
    <x v="0"/>
    <s v="2011/2012"/>
    <s v="2011/2012"/>
    <s v="Lottery"/>
    <s v="Grants for the arts"/>
    <x v="2"/>
    <s v=""/>
    <x v="1"/>
    <x v="3"/>
    <s v="Bristol West"/>
    <s v="Bristol, City of"/>
    <s v="Bristol, City of"/>
    <s v=""/>
    <x v="1"/>
    <n v="0"/>
    <x v="1"/>
    <n v="5"/>
    <n v="1"/>
    <n v="0"/>
    <x v="3"/>
    <x v="5"/>
    <x v="5"/>
    <s v="South West"/>
    <s v="A site-sensitive performance installation at Red Lodge Museum, Bristol. Complimented by an artist residency and exhibition of archive materials at the nearby Bristol University Theatre Collection. Both activities to be contextualized through tours, talk and workshop events to coincide with Bristol Open Doors 10th September 2011."/>
  </r>
  <r>
    <n v="17114018"/>
    <s v=""/>
    <s v="Paul Horton"/>
    <n v="16042472"/>
    <s v="The Feet of the West Midlands"/>
    <d v="2011-03-10T00:00:00"/>
    <n v="9000"/>
    <x v="0"/>
    <x v="0"/>
    <n v="9000"/>
    <n v="9000"/>
    <d v="2011-04-19T00:00:00"/>
    <x v="0"/>
    <s v="2011/2012"/>
    <s v="2011/2012"/>
    <s v="Lottery"/>
    <s v="Grants for the arts"/>
    <x v="2"/>
    <n v="1"/>
    <x v="1"/>
    <x v="6"/>
    <s v="Stone"/>
    <s v="Staffordshire"/>
    <s v="Stafford"/>
    <d v="2011-05-03T00:00:00"/>
    <x v="0"/>
    <n v="1"/>
    <x v="1"/>
    <n v="6"/>
    <n v="1"/>
    <n v="0"/>
    <x v="6"/>
    <x v="0"/>
    <x v="0"/>
    <s v="West Midlands"/>
    <s v="The Feet of the West Midlands is a touring photographic installation that includes a website portal as well as photography workshops. Its main aim is to develop new audiences as well as engaging disadvantaged and socially excluded groups in art in a unique, fun and interactive manner."/>
  </r>
  <r>
    <n v="17115515"/>
    <s v=""/>
    <s v="Buckle for Dust Theatre Company Ltd"/>
    <n v="17115508"/>
    <s v="Hundreds and Thousands"/>
    <d v="2011-03-14T00:00:00"/>
    <n v="10000"/>
    <x v="0"/>
    <x v="0"/>
    <n v="10000"/>
    <n v="10000"/>
    <d v="2011-04-19T00:00:00"/>
    <x v="0"/>
    <s v="2011/2012"/>
    <s v="2011/2012"/>
    <s v="Lottery"/>
    <s v="Grants for the arts"/>
    <x v="2"/>
    <n v="1"/>
    <x v="0"/>
    <x v="2"/>
    <s v="Hackney North and Stoke Newington"/>
    <s v="Greater London"/>
    <s v="Hackney"/>
    <d v="2011-05-18T00:00:00"/>
    <x v="1"/>
    <n v="1"/>
    <x v="1"/>
    <n v="5"/>
    <n v="1"/>
    <n v="0"/>
    <x v="2"/>
    <x v="2"/>
    <x v="2"/>
    <s v="London"/>
    <s v="Buckle for Dust will present Hundreds and Thousands by Lou Ramsden at Soho Theatre Upstairs in summer 2011. We are committed to creating an exceptionally well managed and high quality production developing our company and our own skills. A series of participatory events will accompany the play."/>
  </r>
  <r>
    <n v="17125433"/>
    <s v=""/>
    <s v="Tanja Raaste"/>
    <n v="4472543"/>
    <s v="TangoWalk"/>
    <d v="2011-03-15T00:00:00"/>
    <n v="2700"/>
    <x v="0"/>
    <x v="1"/>
    <n v="0"/>
    <n v="0"/>
    <d v="2011-04-19T00:00:00"/>
    <x v="0"/>
    <s v="2011/2012"/>
    <s v="2011/2012"/>
    <s v="Lottery"/>
    <s v="Grants for the arts"/>
    <x v="2"/>
    <s v=""/>
    <x v="1"/>
    <x v="2"/>
    <s v="Streatham"/>
    <s v="Greater London"/>
    <s v="Lambeth"/>
    <s v=""/>
    <x v="0"/>
    <n v="0"/>
    <x v="1"/>
    <n v="5"/>
    <n v="1"/>
    <n v="0"/>
    <x v="2"/>
    <x v="1"/>
    <x v="1"/>
    <s v="London"/>
    <s v="TangoWalk combines social dance, story and a guided audio walk.  Couples are taught tango and sent out with an MP3 player connected to two headsets so participants silently move through public spaces.  We would like to develop TangoWalk to emphasize a story element, make it tourable and develop marketing."/>
  </r>
  <r>
    <n v="17125582"/>
    <s v=""/>
    <s v="Green Close"/>
    <n v="1621206"/>
    <s v="LANCASHIRE WITCHES TRIAL TRAIL 2012 R&amp;D GRANT"/>
    <d v="2011-03-15T00:00:00"/>
    <n v="9500"/>
    <x v="0"/>
    <x v="0"/>
    <n v="9500"/>
    <n v="9500"/>
    <d v="2011-04-20T00:00:00"/>
    <x v="0"/>
    <s v="2011/2012"/>
    <s v="2011/2012"/>
    <s v="Lottery"/>
    <s v="Grants for the arts"/>
    <x v="2"/>
    <n v="1"/>
    <x v="0"/>
    <x v="1"/>
    <s v="Morecambe and Lunesdale"/>
    <s v="Lancashire"/>
    <s v="Lancaster"/>
    <d v="2011-05-05T00:00:00"/>
    <x v="0"/>
    <n v="1"/>
    <x v="1"/>
    <n v="5"/>
    <n v="1"/>
    <n v="0"/>
    <x v="1"/>
    <x v="6"/>
    <x v="6"/>
    <s v="North West"/>
    <s v="We want to research and develop a programme of creative arts engagement across Lancashire to raise_x000a_awareness of the 400th anniversary of the persecution of the Pendle Witches; this may include development of new international commissions, creative workshops, exhibitions, interactive walks and virtual gallery, working with a range of partners."/>
  </r>
  <r>
    <n v="17125682"/>
    <s v=""/>
    <s v="Tell Tale Hearts Ltd"/>
    <n v="1638440"/>
    <s v="The Snow Queen - full production realisation"/>
    <d v="2011-03-15T00:00:00"/>
    <n v="42825"/>
    <x v="0"/>
    <x v="0"/>
    <n v="42825"/>
    <n v="42825"/>
    <d v="2011-05-31T00:00:00"/>
    <x v="0"/>
    <s v="2011/2012"/>
    <s v="2011/2012"/>
    <s v="Lottery"/>
    <s v="Grants for the arts"/>
    <x v="0"/>
    <n v="1"/>
    <x v="0"/>
    <x v="5"/>
    <s v="Huddersfield"/>
    <s v="West Yorkshire"/>
    <s v="Kirklees"/>
    <d v="2011-06-23T00:00:00"/>
    <x v="1"/>
    <n v="1"/>
    <x v="0"/>
    <n v="11"/>
    <n v="1"/>
    <n v="0"/>
    <x v="5"/>
    <x v="2"/>
    <x v="2"/>
    <s v="Yorkshire"/>
    <s v="The Snow Queen - An interactive visual theatre production that will both entertain and challenge family audiences at xmas time."/>
  </r>
  <r>
    <n v="17125865"/>
    <s v=""/>
    <s v="Outerglobe"/>
    <n v="17125858"/>
    <s v="Roots &amp; Flutes"/>
    <d v="2011-03-15T00:00:00"/>
    <n v="5000"/>
    <x v="0"/>
    <x v="1"/>
    <n v="5000"/>
    <n v="0"/>
    <d v="2011-04-19T00:00:00"/>
    <x v="0"/>
    <s v="2011/2012"/>
    <s v="2011/2012"/>
    <s v="Lottery"/>
    <s v="Grants for the arts"/>
    <x v="2"/>
    <s v=""/>
    <x v="0"/>
    <x v="2"/>
    <s v="Hammersmith"/>
    <s v="Greater London"/>
    <s v="Hammersmith and Fulham"/>
    <s v=""/>
    <x v="0"/>
    <n v="0"/>
    <x v="1"/>
    <n v="5"/>
    <n v="1"/>
    <n v="0"/>
    <x v="2"/>
    <x v="4"/>
    <x v="4"/>
    <s v="London"/>
    <s v="Roots &amp; Flutes: celebration of traditional music from all cultures.  A: one-day FREE event - Mile End Park, LondonE14; new festival introducing London's musical roots to new audiences; demonstration of diverse cultures. We aim to encourage young people from all backgrounds to: engage with; play; instruments/music of all traditions."/>
  </r>
  <r>
    <n v="17125931"/>
    <s v=""/>
    <s v="Rosamund Connelly"/>
    <n v="13536393"/>
    <s v="Ellen: My Life in Shakespeare"/>
    <d v="2011-03-15T00:00:00"/>
    <n v="5735"/>
    <x v="0"/>
    <x v="0"/>
    <n v="5735"/>
    <n v="5735"/>
    <d v="2011-04-19T00:00:00"/>
    <x v="0"/>
    <s v="2011/2012"/>
    <s v="2011/2012"/>
    <s v="Lottery"/>
    <s v="Grants for the arts"/>
    <x v="2"/>
    <n v="1"/>
    <x v="1"/>
    <x v="0"/>
    <s v="Cambridge"/>
    <s v="Cambridgeshire"/>
    <s v="Cambridge"/>
    <d v="2011-05-18T00:00:00"/>
    <x v="1"/>
    <n v="1"/>
    <x v="1"/>
    <n v="5"/>
    <n v="1"/>
    <n v="0"/>
    <x v="0"/>
    <x v="2"/>
    <x v="2"/>
    <s v="East"/>
    <s v="Rehearsing, performing, future booking of  'Ellen'. _x000a_'Ellen' explores the Victorian actress Ellen Terry¿s remarkable life, relationships and views on acting . _x000a_Our focus is to entertain, educate and make Shakespeare's women accessible to modern audiences with relevance to their own lives through Ellen's interpretations of Shakespeare¿s heroines."/>
  </r>
  <r>
    <n v="17126035"/>
    <s v=""/>
    <s v="Rotherham Metropolitan Borough Council"/>
    <n v="1637603"/>
    <s v="ARTiculate arts action reseacrh project"/>
    <d v="2011-03-15T00:00:00"/>
    <n v="21392"/>
    <x v="0"/>
    <x v="0"/>
    <n v="21392"/>
    <n v="21392"/>
    <d v="2011-05-31T00:00:00"/>
    <x v="0"/>
    <s v="2011/2012"/>
    <s v="2011/2012"/>
    <s v="Lottery"/>
    <s v="Grants for the arts"/>
    <x v="0"/>
    <n v="1"/>
    <x v="0"/>
    <x v="5"/>
    <s v="Rotherham"/>
    <s v="South Yorkshire"/>
    <s v="Rotherham"/>
    <d v="2011-06-22T00:00:00"/>
    <x v="1"/>
    <n v="1"/>
    <x v="0"/>
    <n v="11"/>
    <n v="1"/>
    <n v="0"/>
    <x v="5"/>
    <x v="0"/>
    <x v="0"/>
    <s v="Yorkshire"/>
    <s v="A participatory arts research project taking place in an acute mental health unit and on a mental health ward in a hospital"/>
  </r>
  <r>
    <n v="17130830"/>
    <s v=""/>
    <s v="South West Screen"/>
    <n v="1627395"/>
    <s v="Wooda Residency"/>
    <d v="2011-03-15T00:00:00"/>
    <n v="30000"/>
    <x v="0"/>
    <x v="1"/>
    <n v="0"/>
    <n v="0"/>
    <d v="2011-05-31T00:00:00"/>
    <x v="0"/>
    <s v="2011/2012"/>
    <s v="2011/2012"/>
    <s v="Lottery"/>
    <s v="Grants for the arts"/>
    <x v="0"/>
    <s v=""/>
    <x v="0"/>
    <x v="3"/>
    <s v="Bristol West"/>
    <s v="Bristol, City of"/>
    <s v="Bristol, City of"/>
    <s v=""/>
    <x v="1"/>
    <n v="0"/>
    <x v="0"/>
    <n v="11"/>
    <n v="1"/>
    <n v="0"/>
    <x v="3"/>
    <x v="0"/>
    <x v="0"/>
    <s v="South West"/>
    <s v="Wooda Residency is an opportunity for an international artist to spend six weeks in North Cornwall on a working farm where s/he will develop ideas for new commission/s, produced after the residency, and exhibited/distributed via international galleries: Spacex, Exeter and Newlyn Art Gallery and The Exchange, Penzance.  _x000a__x000a_"/>
  </r>
  <r>
    <n v="17130962"/>
    <s v=""/>
    <s v="Curious Planet"/>
    <n v="8939181"/>
    <s v="An Improbable Correspondent"/>
    <d v="2011-03-15T00:00:00"/>
    <n v="17500"/>
    <x v="0"/>
    <x v="1"/>
    <n v="0"/>
    <n v="0"/>
    <d v="2011-06-01T00:00:00"/>
    <x v="0"/>
    <s v="2011/2012"/>
    <s v="2011/2012"/>
    <s v="Lottery"/>
    <s v="Grants for the arts"/>
    <x v="0"/>
    <s v=""/>
    <x v="0"/>
    <x v="4"/>
    <s v="Chatham and Aylesford"/>
    <s v="Medway"/>
    <s v="Medway"/>
    <s v=""/>
    <x v="0"/>
    <n v="0"/>
    <x v="0"/>
    <n v="11"/>
    <n v="1"/>
    <n v="0"/>
    <x v="4"/>
    <x v="2"/>
    <x v="2"/>
    <s v="South East"/>
    <s v="An online and live theatre arts piece across 3 countries. The project is based on a review of 50 characters narrated by philosopher Elias Canetti. Actors will take the mantle of a character, undertake live improvisations both on and offline and develop a dramatic correspondence between themselves and the public."/>
  </r>
  <r>
    <n v="17131108"/>
    <s v=""/>
    <s v="GETINTHEBACKOFTHEVAN"/>
    <n v="17131101"/>
    <s v="External"/>
    <d v="2011-03-16T00:00:00"/>
    <n v="9690"/>
    <x v="0"/>
    <x v="1"/>
    <n v="9690"/>
    <n v="0"/>
    <d v="2011-04-19T00:00:00"/>
    <x v="0"/>
    <s v="2011/2012"/>
    <s v="2011/2012"/>
    <s v="Lottery"/>
    <s v="Grants for the arts"/>
    <x v="2"/>
    <s v=""/>
    <x v="0"/>
    <x v="2"/>
    <s v="Hackney North and Stoke Newington"/>
    <s v="Greater London"/>
    <s v="Hackney"/>
    <s v=""/>
    <x v="1"/>
    <n v="0"/>
    <x v="1"/>
    <n v="5"/>
    <n v="1"/>
    <n v="0"/>
    <x v="2"/>
    <x v="2"/>
    <x v="2"/>
    <s v="London"/>
    <s v="External is an experimental theatre show which has been in development for twelve months through a number of work-in-progress presentations at venues in the London area.  We now wish to complete the show and present it for 8 performances at Soho Theatre in September 2011."/>
  </r>
  <r>
    <n v="17131203"/>
    <s v=""/>
    <s v="South Tyneside Council"/>
    <n v="11813403"/>
    <s v="Sea Change Summer Arts Programme"/>
    <d v="2011-03-15T00:00:00"/>
    <n v="39480"/>
    <x v="0"/>
    <x v="0"/>
    <n v="38739"/>
    <n v="38739"/>
    <d v="2011-06-14T00:00:00"/>
    <x v="0"/>
    <s v="2011/2012"/>
    <s v="2011/2012"/>
    <s v="Lottery"/>
    <s v="Grants for the arts"/>
    <x v="0"/>
    <n v="1"/>
    <x v="0"/>
    <x v="8"/>
    <s v="South Shields"/>
    <s v="Tyne and Wear"/>
    <s v="South Tyneside"/>
    <d v="2011-06-24T00:00:00"/>
    <x v="0"/>
    <n v="1"/>
    <x v="0"/>
    <n v="13"/>
    <n v="0"/>
    <n v="0"/>
    <x v="8"/>
    <x v="6"/>
    <x v="6"/>
    <s v="North East"/>
    <s v="Investment in arts activity at South Shields seafront, a `Sea Change¿ funded redevelopment site, widening participation and resulting in international quality arts events, temporary and permanent artwork installations and the production of bespoke interpretation for sea front visitors and residents of the borough."/>
  </r>
  <r>
    <n v="17131372"/>
    <s v=""/>
    <s v="Tumi Music Ltd"/>
    <n v="16887078"/>
    <s v="Tomezclao Summer Tour 2011"/>
    <d v="2011-03-15T00:00:00"/>
    <n v="7778"/>
    <x v="0"/>
    <x v="1"/>
    <n v="0"/>
    <n v="0"/>
    <d v="2011-04-19T00:00:00"/>
    <x v="0"/>
    <s v="2011/2012"/>
    <s v="2011/2012"/>
    <s v="Lottery"/>
    <s v="Grants for the arts"/>
    <x v="2"/>
    <s v=""/>
    <x v="0"/>
    <x v="3"/>
    <s v="North East Somerset"/>
    <s v="Bath and North East Somerset"/>
    <s v="Bath and North East Somerset"/>
    <s v=""/>
    <x v="1"/>
    <n v="0"/>
    <x v="1"/>
    <n v="5"/>
    <n v="1"/>
    <n v="0"/>
    <x v="3"/>
    <x v="4"/>
    <x v="4"/>
    <s v="South West"/>
    <s v="Tomezclao is a Cuban band consisting of 7 young qualified musicians mixing rock, reggae, rap and hip-hop providing a fresh sound in Cuba.  The success of their short visit to UK in 2010 has made events like Glastonbury and other new venues invite them to perform."/>
  </r>
  <r>
    <n v="17131479"/>
    <s v=""/>
    <s v="The Friends of Ham Hill"/>
    <n v="17131467"/>
    <s v="From the top of the hill"/>
    <d v="2011-03-15T00:00:00"/>
    <n v="4250"/>
    <x v="0"/>
    <x v="0"/>
    <n v="4250"/>
    <n v="4250"/>
    <d v="2011-04-19T00:00:00"/>
    <x v="0"/>
    <s v="2011/2012"/>
    <s v="2011/2012"/>
    <s v="Lottery"/>
    <s v="Grants for the arts"/>
    <x v="2"/>
    <n v="1"/>
    <x v="0"/>
    <x v="3"/>
    <s v="Somerton and Frome"/>
    <s v="Somerset"/>
    <s v="South Somerset"/>
    <d v="2011-05-18T00:00:00"/>
    <x v="0"/>
    <n v="1"/>
    <x v="1"/>
    <n v="5"/>
    <n v="1"/>
    <n v="0"/>
    <x v="3"/>
    <x v="5"/>
    <x v="5"/>
    <s v="South West"/>
    <s v="This project will engage with local communities and organisations to explore and articulate the history and tales of Ham Hill in Somerset. Working with a professional arts organisation, participants will create music, stories, dance and design which will form the basis of a performance to take place on the hill."/>
  </r>
  <r>
    <n v="17131635"/>
    <s v=""/>
    <s v="De Montfort University Students' Union"/>
    <n v="17131624"/>
    <s v="Student Comedy Roadshow"/>
    <d v="2011-03-16T00:00:00"/>
    <n v="9820"/>
    <x v="0"/>
    <x v="1"/>
    <n v="0"/>
    <n v="0"/>
    <d v="2011-04-13T00:00:00"/>
    <x v="0"/>
    <s v="2011/2012"/>
    <s v="2011/2012"/>
    <s v="Lottery"/>
    <s v="Grants for the arts"/>
    <x v="2"/>
    <s v=""/>
    <x v="0"/>
    <x v="7"/>
    <s v="Leicester South"/>
    <s v="Leicester"/>
    <s v="Leicester"/>
    <s v=""/>
    <x v="1"/>
    <n v="0"/>
    <x v="1"/>
    <n v="4"/>
    <n v="1"/>
    <n v="0"/>
    <x v="7"/>
    <x v="2"/>
    <x v="2"/>
    <s v="East Midlands"/>
    <s v="The Roadshow is a 10 date tour of Universities in England. The activity will support the development of new student comedy talent by providing workshops to train budding stand-up comics and provide them with a platform to showcase their skills on stage in front of a local audience."/>
  </r>
  <r>
    <n v="17132727"/>
    <s v=""/>
    <s v="Wayland Partnership Development Trust"/>
    <n v="17132720"/>
    <s v="New Places New Faces"/>
    <d v="2011-03-16T00:00:00"/>
    <n v="10000"/>
    <x v="0"/>
    <x v="1"/>
    <n v="0"/>
    <n v="0"/>
    <d v="2011-04-19T00:00:00"/>
    <x v="0"/>
    <s v="2011/2012"/>
    <s v="2011/2012"/>
    <s v="Lottery"/>
    <s v="Grants for the arts"/>
    <x v="2"/>
    <s v=""/>
    <x v="0"/>
    <x v="0"/>
    <s v="Mid Norfolk"/>
    <s v="Norfolk"/>
    <s v="Breckland"/>
    <s v=""/>
    <x v="1"/>
    <n v="0"/>
    <x v="1"/>
    <n v="5"/>
    <n v="1"/>
    <n v="0"/>
    <x v="0"/>
    <x v="0"/>
    <x v="0"/>
    <s v="East"/>
    <s v="New Places, New Faces will bring a new level of visual art to the rural area of Wayland in Norfolk. A programme of exhibitions, events and workshops will be developed at the Dragonfly Gallery to encourage people of all ages and cultures to engage with and participate in visual arts."/>
  </r>
  <r>
    <n v="17132821"/>
    <s v=""/>
    <s v="Saaz Aur Awaaz"/>
    <n v="13848316"/>
    <s v="Bournemouth and Poole Multicultural Mela"/>
    <d v="2011-03-16T00:00:00"/>
    <n v="10000"/>
    <x v="0"/>
    <x v="1"/>
    <n v="10000"/>
    <n v="0"/>
    <d v="2011-04-19T00:00:00"/>
    <x v="0"/>
    <s v="2011/2012"/>
    <s v="2011/2012"/>
    <s v="Lottery"/>
    <s v="Grants for the arts"/>
    <x v="2"/>
    <s v=""/>
    <x v="0"/>
    <x v="3"/>
    <s v="Bournemouth West"/>
    <s v="Bournemouth"/>
    <s v="Bournemouth"/>
    <s v=""/>
    <x v="1"/>
    <n v="0"/>
    <x v="1"/>
    <n v="5"/>
    <n v="1"/>
    <n v="0"/>
    <x v="3"/>
    <x v="5"/>
    <x v="5"/>
    <s v="South West"/>
    <s v="A colourful, vibrant celebration of a range of Asian and other cultural artistic performance and arts workshops including dance, music, storytelling, food tasting and cooking, national costume, arts and crafts plus information and advice from a variety of services, organisations and agencies."/>
  </r>
  <r>
    <n v="17132952"/>
    <s v=""/>
    <s v="Straybird"/>
    <n v="17132939"/>
    <s v="Now This"/>
    <d v="2011-03-16T00:00:00"/>
    <n v="39250"/>
    <x v="0"/>
    <x v="1"/>
    <n v="39250"/>
    <n v="0"/>
    <d v="2011-06-01T00:00:00"/>
    <x v="0"/>
    <s v="2011/2012"/>
    <s v="2011/2012"/>
    <s v="Lottery"/>
    <s v="Grants for the arts"/>
    <x v="0"/>
    <s v=""/>
    <x v="0"/>
    <x v="2"/>
    <s v="Hackney South and Shoreditch"/>
    <s v="Greater London"/>
    <s v="Hackney"/>
    <s v=""/>
    <x v="1"/>
    <n v="0"/>
    <x v="0"/>
    <n v="11"/>
    <n v="1"/>
    <n v="0"/>
    <x v="2"/>
    <x v="1"/>
    <x v="1"/>
    <s v="London"/>
    <s v="Application by new screendance organisation STRAYBIRD for the development and delivery of the NOW THIS festival in London and Brighton in April 2012. The aim of this festival is to develop the visibility and understanding of screendance in the UK, through an innovative programme of curation, exhibition, education and distribution."/>
  </r>
  <r>
    <n v="17133056"/>
    <s v=""/>
    <s v="Saranjit Birdi"/>
    <n v="1860594"/>
    <s v="'Bombed' (working title)"/>
    <d v="2011-03-16T00:00:00"/>
    <n v="7955"/>
    <x v="0"/>
    <x v="0"/>
    <n v="7955"/>
    <n v="7955"/>
    <d v="2011-04-19T00:00:00"/>
    <x v="0"/>
    <s v="2011/2012"/>
    <s v="2011/2012"/>
    <s v="Lottery"/>
    <s v="Grants for the arts"/>
    <x v="2"/>
    <n v="1"/>
    <x v="1"/>
    <x v="6"/>
    <s v="Birmingham, Erdington"/>
    <s v="West Midlands"/>
    <s v="Birmingham"/>
    <d v="2011-05-03T00:00:00"/>
    <x v="1"/>
    <n v="1"/>
    <x v="1"/>
    <n v="5"/>
    <n v="1"/>
    <n v="0"/>
    <x v="6"/>
    <x v="5"/>
    <x v="5"/>
    <s v="West Midlands"/>
    <s v="My activity is a seminal performance and installation work  (`Bombed¿) for exhibition in the Herbert Art Gallery and Museum, Coventry scheduled over four weeks between 13th June and 8th July 2011. _x000a__x000a_The project carries opportunity for international showcasing of  the work at the Medialab-Prado in Madrid in September 2011."/>
  </r>
  <r>
    <n v="17133901"/>
    <s v=""/>
    <s v="Folkus"/>
    <n v="1617366"/>
    <s v="Folkus - The Folk Arts Network of the North West"/>
    <d v="2011-03-16T00:00:00"/>
    <n v="65000"/>
    <x v="0"/>
    <x v="0"/>
    <n v="65000"/>
    <n v="44000"/>
    <d v="2011-05-31T00:00:00"/>
    <x v="0"/>
    <s v="2011/2012"/>
    <s v="2011/2012"/>
    <s v="Lottery"/>
    <s v="Grants for the arts"/>
    <x v="0"/>
    <n v="1"/>
    <x v="0"/>
    <x v="1"/>
    <s v="Lancaster and Fleetwood"/>
    <s v="Lancashire"/>
    <s v="Wyre"/>
    <d v="2011-06-17T00:00:00"/>
    <x v="1"/>
    <n v="1"/>
    <x v="0"/>
    <n v="11"/>
    <n v="1"/>
    <n v="0"/>
    <x v="1"/>
    <x v="4"/>
    <x v="4"/>
    <s v="North West"/>
    <s v="Provide folk workshops for all ages and train folk practitioners in workshop delivery. A clearing house to promote new and established folk performers to new community audiences. Promote new performers in  clubs / concerts and through the production of CD's, websites etc.Promote a living tradition by commissioning new compositions._x000a_"/>
  </r>
  <r>
    <n v="17135160"/>
    <s v=""/>
    <s v="Shahar Kazara"/>
    <n v="13966260"/>
    <s v="A Strange Passenger"/>
    <d v="2011-03-16T00:00:00"/>
    <n v="9540"/>
    <x v="0"/>
    <x v="1"/>
    <n v="9540"/>
    <n v="0"/>
    <d v="2011-04-19T00:00:00"/>
    <x v="0"/>
    <s v="2011/2012"/>
    <s v="2011/2012"/>
    <s v="Lottery"/>
    <s v="Grants for the arts"/>
    <x v="2"/>
    <s v=""/>
    <x v="1"/>
    <x v="2"/>
    <s v="Hampstead and Kilburn"/>
    <s v="Greater London"/>
    <s v="Camden"/>
    <s v=""/>
    <x v="1"/>
    <n v="0"/>
    <x v="1"/>
    <n v="5"/>
    <n v="1"/>
    <n v="0"/>
    <x v="2"/>
    <x v="2"/>
    <x v="2"/>
    <s v="London"/>
    <s v="¿a strange passenger¿ is an interdisciplinary work based on the music of Viktor Ullmann composed in the _x000a_Concentration Camp Theresienstadt between 1943-44, and the performance will be new work - and a _x000a_combination of music, dance, prose and projections ( moving footage and images of art work made in the Camp). _x000a_"/>
  </r>
  <r>
    <n v="17136502"/>
    <s v=""/>
    <s v="Cocoyea"/>
    <n v="1599171"/>
    <s v="R &amp; D Olympic Project in Notting Hill Carnival"/>
    <d v="2011-03-15T00:00:00"/>
    <n v="9600"/>
    <x v="0"/>
    <x v="0"/>
    <n v="9600"/>
    <n v="9600"/>
    <d v="2011-04-19T00:00:00"/>
    <x v="0"/>
    <s v="2011/2012"/>
    <s v="2011/2012"/>
    <s v="Lottery"/>
    <s v="Grants for the arts"/>
    <x v="2"/>
    <n v="1"/>
    <x v="0"/>
    <x v="2"/>
    <s v="Enfield, Southgate"/>
    <s v="Greater London"/>
    <s v="Enfield"/>
    <d v="2011-05-03T00:00:00"/>
    <x v="0"/>
    <n v="1"/>
    <x v="1"/>
    <n v="5"/>
    <n v="1"/>
    <n v="0"/>
    <x v="2"/>
    <x v="5"/>
    <x v="5"/>
    <s v="London"/>
    <s v="In partnership with Global Carnival Centre and Chester The Giant City, we propose to present Carnival Giants as part of our R&amp;D in preparation for an Olympic project involving 50 costumed giants and mokojombies (stilt walkers) in Notting Hill  Carnival 2011 then 500 in 2012 for the Olympiad."/>
  </r>
  <r>
    <n v="17136647"/>
    <s v=""/>
    <s v="Peirene Press"/>
    <n v="17136640"/>
    <s v="Peirene's year of the short epic - 3 translations"/>
    <d v="2011-03-16T00:00:00"/>
    <n v="19878"/>
    <x v="0"/>
    <x v="0"/>
    <n v="19878"/>
    <n v="19878"/>
    <d v="2011-06-01T00:00:00"/>
    <x v="0"/>
    <s v="2011/2012"/>
    <s v="2011/2012"/>
    <s v="Lottery"/>
    <s v="Grants for the arts"/>
    <x v="0"/>
    <n v="1"/>
    <x v="0"/>
    <x v="2"/>
    <s v="Islington North"/>
    <s v="Greater London"/>
    <s v="Islington"/>
    <d v="2011-06-27T00:00:00"/>
    <x v="1"/>
    <n v="1"/>
    <x v="0"/>
    <n v="11"/>
    <n v="1"/>
    <n v="0"/>
    <x v="2"/>
    <x v="3"/>
    <x v="3"/>
    <s v="London"/>
    <s v="Peirene Press publishes novella-length contemporary European literature. This application is seeking support to publish our curated 2012 programme, which focuses on epic stories in under 200 pages. The three books will be translated from Swiss German, Finnish and Danish._x000a__x000a_Our activity brings outstanding international literature to a wide audience."/>
  </r>
  <r>
    <n v="17136774"/>
    <s v=""/>
    <s v="J-Night"/>
    <n v="1388280"/>
    <s v="E20 platform project"/>
    <d v="2011-03-16T00:00:00"/>
    <n v="29250"/>
    <x v="0"/>
    <x v="0"/>
    <n v="29250"/>
    <n v="29250"/>
    <d v="2011-05-31T00:00:00"/>
    <x v="0"/>
    <s v="2011/2012"/>
    <s v="2011/2012"/>
    <s v="Lottery"/>
    <s v="Grants for the arts"/>
    <x v="0"/>
    <n v="1"/>
    <x v="0"/>
    <x v="5"/>
    <s v="York Central"/>
    <s v="York"/>
    <s v="York"/>
    <d v="2011-06-28T00:00:00"/>
    <x v="1"/>
    <n v="1"/>
    <x v="0"/>
    <n v="11"/>
    <n v="1"/>
    <n v="0"/>
    <x v="5"/>
    <x v="4"/>
    <x v="4"/>
    <s v="Yorkshire"/>
    <s v="E20 is a live performance and web-based  platform linking jazz communities along the European transport  corridor from Cork Jazz Festival to the North Sea Jazz Festival via Manchester and Hull Jazz Festivals. This forms the foundation of J-Night's ICT strategy and will highlight emerging European artists."/>
  </r>
  <r>
    <n v="17136871"/>
    <s v=""/>
    <s v="The Wardrobe"/>
    <n v="8388759"/>
    <s v="Quarry Hill Festival &amp; Artistic CPD collaboration"/>
    <d v="2011-03-16T00:00:00"/>
    <n v="10000"/>
    <x v="0"/>
    <x v="0"/>
    <n v="10000"/>
    <n v="10000"/>
    <d v="2011-04-19T00:00:00"/>
    <x v="0"/>
    <s v="2011/2012"/>
    <s v="2011/2012"/>
    <s v="Lottery"/>
    <s v="Grants for the arts"/>
    <x v="2"/>
    <n v="1"/>
    <x v="0"/>
    <x v="5"/>
    <s v="Leeds Central"/>
    <s v="West Yorkshire"/>
    <s v="Leeds"/>
    <d v="2011-05-20T00:00:00"/>
    <x v="1"/>
    <n v="1"/>
    <x v="1"/>
    <n v="5"/>
    <n v="1"/>
    <n v="0"/>
    <x v="5"/>
    <x v="5"/>
    <x v="5"/>
    <s v="Yorkshire"/>
    <s v="This proposal is two pronged: 1) Pilot 'Quarry Hill Festival a unique open day produced by 13 creative organisations celebrating the plethora of activity in the Quarry Hill Area. 2) Test out new artistic collaboration between these organisations, bringing together artists from different background and disciplines for professional development. _x000a__x000a_"/>
  </r>
  <r>
    <n v="17139633"/>
    <s v=""/>
    <s v="RoundPeg Theatre Company"/>
    <n v="17139626"/>
    <s v="Swifter, Higher, Stronger"/>
    <d v="2011-03-16T00:00:00"/>
    <n v="6500"/>
    <x v="0"/>
    <x v="0"/>
    <n v="6167"/>
    <n v="6167"/>
    <d v="2011-04-19T00:00:00"/>
    <x v="0"/>
    <s v="2011/2012"/>
    <s v="2011/2012"/>
    <s v="Lottery"/>
    <s v="Grants for the arts"/>
    <x v="2"/>
    <n v="1"/>
    <x v="0"/>
    <x v="2"/>
    <s v="Holborn and St Pancras"/>
    <s v="Greater London"/>
    <s v="Camden"/>
    <d v="2011-05-24T00:00:00"/>
    <x v="0"/>
    <n v="1"/>
    <x v="1"/>
    <n v="5"/>
    <n v="1"/>
    <n v="0"/>
    <x v="2"/>
    <x v="2"/>
    <x v="2"/>
    <s v="London"/>
    <s v="A three week process at the Roundhouse London to develop, devise a first draft and perform Swifter, Higher, Stronger¿; a multi-media, multi-cultural, multi-genre exploration of London over the last 100 years, through the prism of the three Olympic Games held here in 1908, 1948 and 2012."/>
  </r>
  <r>
    <n v="17139713"/>
    <s v=""/>
    <s v="Pigeon Theatre"/>
    <n v="1617509"/>
    <s v="A Big Concept and a Very Little Detail"/>
    <d v="2011-03-16T00:00:00"/>
    <n v="6290"/>
    <x v="0"/>
    <x v="1"/>
    <n v="0"/>
    <n v="0"/>
    <d v="2011-04-20T00:00:00"/>
    <x v="0"/>
    <s v="2011/2012"/>
    <s v="2011/2012"/>
    <s v="Lottery"/>
    <s v="Grants for the arts"/>
    <x v="2"/>
    <s v=""/>
    <x v="0"/>
    <x v="1"/>
    <s v="Manchester, Gorton"/>
    <s v="Greater Manchester"/>
    <s v="Manchester"/>
    <s v=""/>
    <x v="1"/>
    <n v="0"/>
    <x v="1"/>
    <n v="5"/>
    <n v="1"/>
    <n v="0"/>
    <x v="1"/>
    <x v="2"/>
    <x v="2"/>
    <s v="North West"/>
    <s v="Research and Development of 'A Big Concept and a Very Little Detail'.  Initial research began early 2010 and following a successful work-in-progress installation at greenroom, Manchester, we want to conduct further research on a larger scale, developing three outputs for wider dissemination (online resource, artists' book and installation)."/>
  </r>
  <r>
    <n v="17141024"/>
    <s v=""/>
    <s v="Grand Union"/>
    <n v="17141017"/>
    <s v="Grand Union Programme 2011 - 2013"/>
    <d v="2011-03-16T00:00:00"/>
    <n v="73270"/>
    <x v="0"/>
    <x v="0"/>
    <n v="36635"/>
    <n v="36635"/>
    <d v="2011-06-16T00:00:00"/>
    <x v="0"/>
    <s v="2011/2012"/>
    <s v="2011/2012"/>
    <s v="Lottery"/>
    <s v="Grants for the arts"/>
    <x v="0"/>
    <n v="1"/>
    <x v="0"/>
    <x v="6"/>
    <s v="Birmingham, Ladywood"/>
    <s v="West Midlands"/>
    <s v="Birmingham"/>
    <d v="2011-08-18T00:00:00"/>
    <x v="0"/>
    <n v="1"/>
    <x v="0"/>
    <n v="13"/>
    <n v="0"/>
    <n v="0"/>
    <x v="6"/>
    <x v="0"/>
    <x v="0"/>
    <s v="West Midlands"/>
    <s v="A public programme of visual arts activity including exhibitions, events and production at Grand Union project space and studios."/>
  </r>
  <r>
    <n v="17141129"/>
    <s v=""/>
    <s v="York Museums Trust"/>
    <n v="1638524"/>
    <s v="Thirty Pieces of Silver"/>
    <d v="2011-03-17T00:00:00"/>
    <n v="9950"/>
    <x v="0"/>
    <x v="0"/>
    <n v="9950"/>
    <n v="9950"/>
    <d v="2011-04-19T00:00:00"/>
    <x v="0"/>
    <s v="2011/2012"/>
    <s v="2011/2012"/>
    <s v="Lottery"/>
    <s v="Grants for the arts"/>
    <x v="2"/>
    <n v="1"/>
    <x v="0"/>
    <x v="5"/>
    <s v="York Central"/>
    <s v="York"/>
    <s v="York"/>
    <d v="2011-05-12T00:00:00"/>
    <x v="1"/>
    <n v="1"/>
    <x v="1"/>
    <n v="5"/>
    <n v="1"/>
    <n v="0"/>
    <x v="5"/>
    <x v="0"/>
    <x v="0"/>
    <s v="Yorkshire"/>
    <s v="Continue to build audiences for contemporary art  with artists inastallations  that respond to York St Mary's, a deconsecrated 15th century church in the heart of historic York with Cornelia Parkers Thirty Pieces of Silver on loan from Tate as part of Art in Yorkshire - supported by Tate."/>
  </r>
  <r>
    <n v="17141276"/>
    <s v=""/>
    <s v="Phrased &amp; Confused"/>
    <n v="17141258"/>
    <s v="Phrased &amp; Confused 2011"/>
    <d v="2011-03-17T00:00:00"/>
    <n v="63331"/>
    <x v="0"/>
    <x v="0"/>
    <n v="63331"/>
    <n v="63331"/>
    <d v="2011-06-08T00:00:00"/>
    <x v="0"/>
    <s v="2011/2012"/>
    <s v="2011/2012"/>
    <s v="Lottery"/>
    <s v="Grants for the arts"/>
    <x v="1"/>
    <n v="1"/>
    <x v="0"/>
    <x v="2"/>
    <s v="Bethnal Green and Bow"/>
    <s v="Greater London"/>
    <s v="Tower Hamlets"/>
    <d v="2011-06-30T00:00:00"/>
    <x v="1"/>
    <n v="1"/>
    <x v="0"/>
    <n v="12"/>
    <n v="1"/>
    <n v="0"/>
    <x v="2"/>
    <x v="3"/>
    <x v="3"/>
    <s v="London"/>
    <s v="P&amp;C proposes to produce 3 events (at Summer Sundae Weekender (Leicester), Interrogate Festival (Dartington) and a sector conference(Manchester)) focusing on the development of new audiences for spoken word and supporting emerging and mid-career artists to create new work. We will  commission four new works from selected artists."/>
  </r>
  <r>
    <n v="17141367"/>
    <s v=""/>
    <s v="Chris Goode &amp; Company"/>
    <n v="17141360"/>
    <s v="Cenrdars Project - Research and Development"/>
    <d v="2011-03-16T00:00:00"/>
    <n v="9800"/>
    <x v="0"/>
    <x v="0"/>
    <n v="9800"/>
    <n v="9800"/>
    <d v="2011-04-19T00:00:00"/>
    <x v="0"/>
    <s v="2011/2012"/>
    <s v="2011/2012"/>
    <s v="Lottery"/>
    <s v="Grants for the arts"/>
    <x v="2"/>
    <n v="1"/>
    <x v="0"/>
    <x v="2"/>
    <s v="Hackney North and Stoke Newington"/>
    <s v="Greater London"/>
    <s v="Hackney"/>
    <d v="2011-05-05T00:00:00"/>
    <x v="1"/>
    <n v="1"/>
    <x v="1"/>
    <n v="5"/>
    <n v="1"/>
    <n v="0"/>
    <x v="2"/>
    <x v="2"/>
    <x v="2"/>
    <s v="London"/>
    <s v="The first stage of research and development on a new collaborative devised process by Chris Goode, collaborating with James Lewis, Mervyn Millar, Gemma Brockis and Jamie Wood.  The project is based on the work of visionary French writer Blaise Cendrars, and takes place over three weeks at CPT this Spring."/>
  </r>
  <r>
    <n v="17141497"/>
    <s v=""/>
    <s v="Laura Lindow"/>
    <n v="1444427"/>
    <s v="Heartbreak Soup national tour"/>
    <d v="2011-03-17T00:00:00"/>
    <n v="9950"/>
    <x v="0"/>
    <x v="0"/>
    <n v="9950"/>
    <n v="9950"/>
    <d v="2011-04-19T00:00:00"/>
    <x v="0"/>
    <s v="2011/2012"/>
    <s v="2011/2012"/>
    <s v="Lottery"/>
    <s v="Grants for the arts"/>
    <x v="2"/>
    <n v="1"/>
    <x v="1"/>
    <x v="8"/>
    <s v="Jarrow"/>
    <s v="Tyne and Wear"/>
    <s v="Gateshead"/>
    <d v="2011-05-05T00:00:00"/>
    <x v="1"/>
    <n v="1"/>
    <x v="1"/>
    <n v="5"/>
    <n v="1"/>
    <n v="0"/>
    <x v="8"/>
    <x v="2"/>
    <x v="2"/>
    <s v="North East"/>
    <s v="Heartbreak Soup is a show for young people aged 9 and over. It is inspired by my work as a clown doctor working with children with congenital heart disease. This proposal is for a 4.5 week national tour focused on performances for young heart patients and their classmates."/>
  </r>
  <r>
    <n v="17150749"/>
    <s v=""/>
    <s v="Marina Poppa"/>
    <n v="1862857"/>
    <s v="Yorkshire Mixtures MASala"/>
    <d v="2011-03-17T00:00:00"/>
    <n v="9940"/>
    <x v="0"/>
    <x v="0"/>
    <n v="9940"/>
    <n v="9940"/>
    <d v="2011-05-03T00:00:00"/>
    <x v="0"/>
    <s v="2011/2012"/>
    <s v="2011/2012"/>
    <s v="Lottery"/>
    <s v="Grants for the arts"/>
    <x v="2"/>
    <n v="1"/>
    <x v="1"/>
    <x v="5"/>
    <s v="Dewsbury"/>
    <s v="West Yorkshire"/>
    <s v="Kirklees"/>
    <d v="2011-05-17T00:00:00"/>
    <x v="0"/>
    <n v="1"/>
    <x v="1"/>
    <n v="7"/>
    <n v="0"/>
    <n v="0"/>
    <x v="5"/>
    <x v="5"/>
    <x v="5"/>
    <s v="Yorkshire"/>
    <s v="i wish to collaborate with Carl Gabriel, a leading UK-based trinidadian Carnival Artist. We will offer Carnival Arts Workshops, designing and making large-scale Carnival Eco-sculptures. _x000a_These will be showcased in our 2011 Masquerade performance, celebrating the rich cultural diversity of Yorkshire at Carnivals and other festivals."/>
  </r>
  <r>
    <n v="17150846"/>
    <s v=""/>
    <s v="Edward Jaspers"/>
    <n v="12015011"/>
    <s v="Grisly Tales From Tumblewater"/>
    <d v="2011-03-17T00:00:00"/>
    <n v="10000"/>
    <x v="0"/>
    <x v="1"/>
    <n v="10000"/>
    <n v="0"/>
    <d v="2011-04-19T00:00:00"/>
    <x v="0"/>
    <s v="2011/2012"/>
    <s v="2011/2012"/>
    <s v="Lottery"/>
    <s v="Grants for the arts"/>
    <x v="2"/>
    <s v=""/>
    <x v="1"/>
    <x v="6"/>
    <s v="Birmingham, Hall Green"/>
    <s v="West Midlands"/>
    <s v="Birmingham"/>
    <s v=""/>
    <x v="1"/>
    <n v="0"/>
    <x v="1"/>
    <n v="5"/>
    <n v="1"/>
    <n v="0"/>
    <x v="6"/>
    <x v="2"/>
    <x v="2"/>
    <s v="London"/>
    <s v="To develop and stage an adaptation of the book Grisly Tales From Tumbleweed. We will work with and target young audiences and the piece will be developed to make it suitable for performances away from conventional theatre spaces at festivals and as street theatre."/>
  </r>
  <r>
    <n v="17153829"/>
    <s v=""/>
    <s v="Kent Architecture Centre"/>
    <n v="1387584"/>
    <s v="Urban Fringe"/>
    <d v="2011-03-18T00:00:00"/>
    <n v="10000"/>
    <x v="0"/>
    <x v="1"/>
    <n v="0"/>
    <n v="0"/>
    <d v="2011-04-20T00:00:00"/>
    <x v="0"/>
    <s v="2011/2012"/>
    <s v="2011/2012"/>
    <s v="Lottery"/>
    <s v="Grants for the arts"/>
    <x v="2"/>
    <s v=""/>
    <x v="0"/>
    <x v="4"/>
    <s v="Rochester and Strood"/>
    <s v="Medway"/>
    <s v="Medway"/>
    <s v=""/>
    <x v="0"/>
    <n v="0"/>
    <x v="1"/>
    <n v="5"/>
    <n v="1"/>
    <n v="0"/>
    <x v="4"/>
    <x v="0"/>
    <x v="0"/>
    <s v="South East"/>
    <s v="Action research to develop URBAN Fringe, an arts programme that combines the concepts of fringe festival and urban fringe to put the disadvantaged edges of our towns and cities at the forefront of place making practice through artistic production based on local distinctiveness, directly supporting Localism and the Big Society."/>
  </r>
  <r>
    <n v="17155073"/>
    <s v=""/>
    <s v="Justine Reeve"/>
    <n v="16566788"/>
    <s v="Dance R and D : Restriction and Liberation"/>
    <d v="2011-03-18T00:00:00"/>
    <n v="5000"/>
    <x v="0"/>
    <x v="0"/>
    <n v="5200"/>
    <n v="5200"/>
    <d v="2011-04-20T00:00:00"/>
    <x v="0"/>
    <s v="2011/2012"/>
    <s v="2011/2012"/>
    <s v="Lottery"/>
    <s v="Grants for the arts"/>
    <x v="2"/>
    <n v="1"/>
    <x v="1"/>
    <x v="4"/>
    <s v="Brighton, Kemptown"/>
    <s v="Brighton and Hove"/>
    <s v="Brighton and Hove"/>
    <d v="2011-05-04T00:00:00"/>
    <x v="1"/>
    <n v="1"/>
    <x v="1"/>
    <n v="5"/>
    <n v="1"/>
    <n v="0"/>
    <x v="4"/>
    <x v="1"/>
    <x v="1"/>
    <s v="South East"/>
    <s v="14 day choreographic exploration to develop stylistic approaches and responses to 'restrictions'. It  will generate an original 10 minute choreography for four dancers as a work in progress to be performed at three shatings, provide a daily class for local dancers, workshops for dance artists and workshops for dance teachers._x000a__x000a__x000a_"/>
  </r>
  <r>
    <n v="17155918"/>
    <s v=""/>
    <s v="Springhead Trust, The"/>
    <n v="1631396"/>
    <s v="The Rotunda Theatre: Shakespeare in the Garden"/>
    <d v="2011-03-18T00:00:00"/>
    <n v="9100"/>
    <x v="0"/>
    <x v="1"/>
    <n v="0"/>
    <n v="0"/>
    <d v="2011-04-19T00:00:00"/>
    <x v="0"/>
    <s v="2011/2012"/>
    <s v="2011/2012"/>
    <s v="Lottery"/>
    <s v="Grants for the arts"/>
    <x v="2"/>
    <s v=""/>
    <x v="0"/>
    <x v="3"/>
    <s v="North Dorset"/>
    <s v="Dorset"/>
    <s v="North Dorset"/>
    <s v=""/>
    <x v="0"/>
    <n v="0"/>
    <x v="1"/>
    <n v="5"/>
    <n v="1"/>
    <n v="0"/>
    <x v="3"/>
    <x v="2"/>
    <x v="2"/>
    <s v="South West"/>
    <s v="The Springhead Trust will work with local actor and director, Damien Thomas, to develop, produce and perform excerpts from Shakespeare's plays within our exquisite gardens, and to launch our new outdoor theatre. The project will be an ongoing artist-led community experience, including local schools, drama groups and musicians."/>
  </r>
  <r>
    <n v="17156021"/>
    <s v=""/>
    <s v="Gavin McClafferty"/>
    <n v="1857125"/>
    <s v="The Technology of Enchantment"/>
    <d v="2011-03-18T00:00:00"/>
    <n v="4961"/>
    <x v="0"/>
    <x v="1"/>
    <n v="0"/>
    <n v="0"/>
    <d v="2011-05-04T00:00:00"/>
    <x v="0"/>
    <s v="2011/2012"/>
    <s v="2011/2012"/>
    <s v="Lottery"/>
    <s v="Grants for the arts"/>
    <x v="2"/>
    <s v=""/>
    <x v="1"/>
    <x v="3"/>
    <s v="Stroud"/>
    <s v="Gloucestershire"/>
    <s v="Stroud"/>
    <s v=""/>
    <x v="1"/>
    <n v="0"/>
    <x v="1"/>
    <n v="7"/>
    <n v="0"/>
    <n v="0"/>
    <x v="3"/>
    <x v="0"/>
    <x v="0"/>
    <s v="South West"/>
    <s v="A  residency spread over three months producing temporary works utilising the material properties of the Forest of Dean to examine the function of art in such an environment. Residency to include live blog updates, talk/walk and film work."/>
  </r>
  <r>
    <n v="17156225"/>
    <s v=""/>
    <s v="Bread &amp; Goose"/>
    <n v="17156218"/>
    <s v="Fox in the Snow"/>
    <d v="2011-03-18T00:00:00"/>
    <n v="4121"/>
    <x v="0"/>
    <x v="1"/>
    <n v="4121"/>
    <n v="0"/>
    <d v="2011-04-19T00:00:00"/>
    <x v="0"/>
    <s v="2011/2012"/>
    <s v="2011/2012"/>
    <s v="Lottery"/>
    <s v="Grants for the arts"/>
    <x v="2"/>
    <s v=""/>
    <x v="0"/>
    <x v="2"/>
    <s v="Vauxhall"/>
    <s v="Greater London"/>
    <s v="Lambeth"/>
    <s v=""/>
    <x v="0"/>
    <n v="0"/>
    <x v="1"/>
    <n v="5"/>
    <n v="1"/>
    <n v="0"/>
    <x v="2"/>
    <x v="2"/>
    <x v="2"/>
    <s v="London"/>
    <s v="Fox in the Snow is a site specific theatre production, created in Brixton Village market. A tale of youth, young love, and bicycles, which warms the hearts of those who experience it. We will bring theatre to new audiences and contribute to the life of the market."/>
  </r>
  <r>
    <n v="17157329"/>
    <s v=""/>
    <s v="Lee Stow"/>
    <n v="1862181"/>
    <s v="Girls in the Ring"/>
    <d v="2011-03-18T00:00:00"/>
    <n v="4000"/>
    <x v="0"/>
    <x v="0"/>
    <n v="4000"/>
    <n v="4000"/>
    <d v="2011-04-19T00:00:00"/>
    <x v="0"/>
    <s v="2011/2012"/>
    <s v="2011/2012"/>
    <s v="Lottery"/>
    <s v="Grants for the arts"/>
    <x v="2"/>
    <n v="1"/>
    <x v="1"/>
    <x v="5"/>
    <s v="Beverley and Holderness"/>
    <s v="East Riding of Yorkshire"/>
    <s v="East Riding of Yorkshire"/>
    <d v="2011-04-28T00:00:00"/>
    <x v="0"/>
    <n v="1"/>
    <x v="1"/>
    <n v="5"/>
    <n v="1"/>
    <n v="0"/>
    <x v="5"/>
    <x v="0"/>
    <x v="0"/>
    <s v="Yorkshire"/>
    <s v="Photographing the women boxers of Hull, in the run up to Olympics London 2012 when, for the first time in the history of the Games, there will be a women's boxing category. Body of work to be exhibited at 'Yorkshire Nation' sports festival, Hull City Hall July 2011."/>
  </r>
  <r>
    <n v="17157434"/>
    <s v=""/>
    <s v="Chetham's School Of Music"/>
    <n v="1576698"/>
    <s v="Outreach and Community Centre Development"/>
    <d v="2011-03-18T00:00:00"/>
    <n v="40000"/>
    <x v="0"/>
    <x v="0"/>
    <n v="40000"/>
    <n v="40000"/>
    <d v="2011-05-31T00:00:00"/>
    <x v="0"/>
    <s v="2011/2012"/>
    <s v="2011/2012"/>
    <s v="Lottery"/>
    <s v="Grants for the arts"/>
    <x v="0"/>
    <n v="1"/>
    <x v="0"/>
    <x v="1"/>
    <s v="Manchester Central"/>
    <s v="Greater Manchester"/>
    <s v="Manchester"/>
    <d v="2011-06-24T00:00:00"/>
    <x v="1"/>
    <n v="1"/>
    <x v="0"/>
    <n v="11"/>
    <n v="1"/>
    <n v="0"/>
    <x v="1"/>
    <x v="4"/>
    <x v="4"/>
    <s v="North West"/>
    <s v="Chetham¿s is the UK¿s leading music school. This project will create a dedicated space for our community education work within our new school development. This work will focus mainly on children, many of whom do not have access to music tuition or musical collaborations under normal circumstances."/>
  </r>
  <r>
    <n v="17159317"/>
    <s v=""/>
    <s v="Lynn MacRitchie"/>
    <n v="17159315"/>
    <s v="Towers of Ilium video installation project"/>
    <d v="2011-03-18T00:00:00"/>
    <n v="29620"/>
    <x v="0"/>
    <x v="1"/>
    <n v="28000"/>
    <n v="0"/>
    <d v="2011-06-01T00:00:00"/>
    <x v="0"/>
    <s v="2011/2012"/>
    <s v="2011/2012"/>
    <s v="Lottery"/>
    <s v="Grants for the arts"/>
    <x v="0"/>
    <s v=""/>
    <x v="1"/>
    <x v="2"/>
    <s v="Holborn and St Pancras"/>
    <s v="Greater London"/>
    <s v="Camden"/>
    <s v=""/>
    <x v="1"/>
    <n v="0"/>
    <x v="0"/>
    <n v="11"/>
    <n v="1"/>
    <n v="0"/>
    <x v="2"/>
    <x v="0"/>
    <x v="0"/>
    <s v="London"/>
    <s v="We will build a model tower on location in Thurrock which will be set on fire and videoed.  Local community and educational organisations will be involved in associated workshops and events. The  video installation will be exhibited in Thurrock and the UK and a  DVD given to Thameside Library."/>
  </r>
  <r>
    <n v="17160738"/>
    <s v=""/>
    <s v="Central Youth Theatre"/>
    <n v="9777448"/>
    <s v="Put on Your Dancing Shoes"/>
    <d v="2011-03-18T00:00:00"/>
    <n v="9982"/>
    <x v="0"/>
    <x v="0"/>
    <n v="9982"/>
    <n v="9982"/>
    <d v="2011-04-19T00:00:00"/>
    <x v="0"/>
    <s v="2011/2012"/>
    <s v="2011/2012"/>
    <s v="Lottery"/>
    <s v="Grants for the arts"/>
    <x v="2"/>
    <n v="1"/>
    <x v="0"/>
    <x v="6"/>
    <s v="Wolverhampton South West"/>
    <s v="West Midlands"/>
    <s v="Wolverhampton"/>
    <d v="2011-05-10T00:00:00"/>
    <x v="0"/>
    <n v="1"/>
    <x v="1"/>
    <n v="5"/>
    <n v="1"/>
    <n v="0"/>
    <x v="6"/>
    <x v="1"/>
    <x v="1"/>
    <s v="West Midlands"/>
    <s v="Put on Your Dancing Shoes is part of wider project, Everybody Dance Now, commissioned by People Dancing and inspired by 2012. There are two aims to stage four large intergenerational and multi-cultural social dances and to publicly showcase dance work by a range of local community and dance groups. _x000a__x000a_"/>
  </r>
  <r>
    <n v="17162202"/>
    <s v=""/>
    <s v="Marisa Zanotti"/>
    <n v="17162200"/>
    <s v="Passing Strange &amp; Wonderful"/>
    <d v="2011-03-18T00:00:00"/>
    <n v="9900"/>
    <x v="0"/>
    <x v="0"/>
    <n v="0"/>
    <n v="9900"/>
    <d v="2011-05-04T00:00:00"/>
    <x v="0"/>
    <s v="2011/2012"/>
    <s v="2011/2012"/>
    <s v="Lottery"/>
    <s v="Grants for the arts"/>
    <x v="2"/>
    <n v="1"/>
    <x v="1"/>
    <x v="4"/>
    <s v="Brighton, Pavilion"/>
    <s v="Brighton and Hove"/>
    <s v="Brighton and Hove"/>
    <d v="2011-06-02T00:00:00"/>
    <x v="1"/>
    <n v="1"/>
    <x v="1"/>
    <n v="7"/>
    <n v="0"/>
    <n v="0"/>
    <x v="4"/>
    <x v="1"/>
    <x v="1"/>
    <s v="South East"/>
    <s v="This is a digital arts reinterpretation of the Ben Wright duet Passing Strange &amp; Wonderful that aims both to make a new, distinctive response, reconfiguring it for a variety of screens in a wide range of contexts, and to develop a new, innovative approach to reaching and developing new audiences."/>
  </r>
  <r>
    <n v="17162279"/>
    <s v=""/>
    <s v="Fiona Benson"/>
    <n v="17162277"/>
    <s v="Poems: Salvage / Like Ghosts Caught Falling"/>
    <d v="2011-03-18T00:00:00"/>
    <n v="3620"/>
    <x v="0"/>
    <x v="0"/>
    <n v="3620"/>
    <n v="3620"/>
    <d v="2011-04-19T00:00:00"/>
    <x v="0"/>
    <s v="2011/2012"/>
    <s v="2011/2012"/>
    <s v="Lottery"/>
    <s v="Grants for the arts"/>
    <x v="2"/>
    <n v="1"/>
    <x v="1"/>
    <x v="3"/>
    <s v="Exeter"/>
    <s v="Devon"/>
    <s v="Exeter"/>
    <d v="2011-05-05T00:00:00"/>
    <x v="1"/>
    <n v="1"/>
    <x v="1"/>
    <n v="5"/>
    <n v="1"/>
    <n v="0"/>
    <x v="3"/>
    <x v="3"/>
    <x v="3"/>
    <s v="South West"/>
    <s v="I am applying for support with the completion of a poetry collection, 'Salvage / Like Ghosts Caught Falling'. The poems I am still to write fall into three series concentrating on themes of childbirth and motherhood, ecological issues and the natural world, and the paintings and letters of Vincent Van Gogh."/>
  </r>
  <r>
    <n v="17162482"/>
    <s v=""/>
    <s v="Victoria Long"/>
    <n v="17162480"/>
    <s v="Artistic Collaboration on 'The Edge'"/>
    <d v="2011-03-19T00:00:00"/>
    <n v="4930"/>
    <x v="0"/>
    <x v="0"/>
    <n v="4930"/>
    <n v="4930"/>
    <d v="2011-04-19T00:00:00"/>
    <x v="0"/>
    <s v="2011/2012"/>
    <s v="2011/2012"/>
    <s v="Lottery"/>
    <s v="Grants for the arts"/>
    <x v="2"/>
    <n v="1"/>
    <x v="1"/>
    <x v="2"/>
    <s v="Vauxhall"/>
    <s v="Greater London"/>
    <s v="Lambeth"/>
    <d v="2011-06-28T00:00:00"/>
    <x v="1"/>
    <n v="1"/>
    <x v="1"/>
    <n v="4"/>
    <n v="1"/>
    <n v="0"/>
    <x v="2"/>
    <x v="2"/>
    <x v="2"/>
    <s v="London"/>
    <s v="Over 2011, I plan to work as an artistic collaborator on a new piece of theatre, The Edge. The work will be undertaken with Transport Theatre Company, Folkestone and Ranan Performance Collective, Kolkata. It will explore the relationship between climate change and migration."/>
  </r>
  <r>
    <n v="17162670"/>
    <s v=""/>
    <s v="Sandra Ross"/>
    <n v="17162668"/>
    <s v="Curatorial research for art /craft/ music project."/>
    <d v="2011-03-19T00:00:00"/>
    <n v="4300"/>
    <x v="0"/>
    <x v="1"/>
    <n v="4300"/>
    <n v="0"/>
    <d v="2011-04-19T00:00:00"/>
    <x v="0"/>
    <s v="2011/2012"/>
    <s v="2011/2012"/>
    <s v="Lottery"/>
    <s v="Grants for the arts"/>
    <x v="2"/>
    <s v=""/>
    <x v="1"/>
    <x v="2"/>
    <s v="Hackney North and Stoke Newington"/>
    <s v="Greater London"/>
    <s v="Hackney"/>
    <s v=""/>
    <x v="1"/>
    <n v="0"/>
    <x v="1"/>
    <n v="4"/>
    <n v="1"/>
    <n v="0"/>
    <x v="2"/>
    <x v="0"/>
    <x v="0"/>
    <s v="London"/>
    <s v="I am seeking funding to develop a temporary experimental project space within vacant shop unit for a four-month period. The space will operate a rolling programme of short exhibitions, screenings, performances and talks, and will develop my skills in curating in a non-institutional, more improvisatory context."/>
  </r>
  <r>
    <n v="17162823"/>
    <s v=""/>
    <s v="Tongues &amp; Grooves In The Community"/>
    <n v="17162816"/>
    <s v="Pilot poet residency - Haslar IRC"/>
    <d v="2011-03-20T00:00:00"/>
    <n v="7250"/>
    <x v="0"/>
    <x v="1"/>
    <n v="0"/>
    <n v="0"/>
    <d v="2011-05-04T00:00:00"/>
    <x v="0"/>
    <s v="2011/2012"/>
    <s v="2011/2012"/>
    <s v="Lottery"/>
    <s v="Grants for the arts"/>
    <x v="2"/>
    <s v=""/>
    <x v="0"/>
    <x v="4"/>
    <s v="Portsmouth South"/>
    <s v="Portsmouth"/>
    <s v="Portsmouth"/>
    <s v=""/>
    <x v="0"/>
    <n v="0"/>
    <x v="1"/>
    <n v="6"/>
    <n v="0"/>
    <n v="0"/>
    <x v="4"/>
    <x v="3"/>
    <x v="3"/>
    <s v="South East"/>
    <s v="Pilot appointment of a poet in residence at Haslar Immigration Removal Centre, Gosport to: promote and facilitate creative writing workshops and performance events in Haslar and the wider community (including schools); produce a poem booklet; and contribute to community events and a special event for World Poetry Day, March 2012."/>
  </r>
  <r>
    <n v="17162919"/>
    <s v=""/>
    <s v="Katie Pearson"/>
    <n v="1862717"/>
    <s v="Northern Tap Co"/>
    <d v="2011-03-20T00:00:00"/>
    <n v="20000"/>
    <x v="0"/>
    <x v="0"/>
    <n v="20000"/>
    <n v="20000"/>
    <d v="2011-05-31T00:00:00"/>
    <x v="0"/>
    <s v="2011/2012"/>
    <s v="2011/2012"/>
    <s v="Lottery"/>
    <s v="Grants for the arts"/>
    <x v="0"/>
    <n v="1"/>
    <x v="1"/>
    <x v="5"/>
    <s v="Barnsley East"/>
    <s v="South Yorkshire"/>
    <s v="Barnsley"/>
    <d v="2011-06-06T00:00:00"/>
    <x v="0"/>
    <n v="1"/>
    <x v="0"/>
    <n v="10"/>
    <n v="1"/>
    <n v="0"/>
    <x v="5"/>
    <x v="1"/>
    <x v="1"/>
    <s v="Yorkshire"/>
    <s v="My aim is to create a vibrant dance company with a unique mission to preserve the quintessentially dance form of tap dance and to take tap to the next level of creativity and innovation, by bridging the gap between tap and other dance forms standing apart from other dance companies."/>
  </r>
  <r>
    <n v="17163081"/>
    <s v=""/>
    <s v="Kirath Ghundoo"/>
    <n v="17163079"/>
    <s v="100% Design, London"/>
    <d v="2011-03-20T00:00:00"/>
    <n v="6652"/>
    <x v="0"/>
    <x v="1"/>
    <n v="5000"/>
    <n v="0"/>
    <d v="2011-04-19T00:00:00"/>
    <x v="0"/>
    <s v="2011/2012"/>
    <s v="2011/2012"/>
    <s v="Lottery"/>
    <s v="Grants for the arts"/>
    <x v="2"/>
    <s v=""/>
    <x v="1"/>
    <x v="8"/>
    <s v="Darlington"/>
    <s v="Darlington"/>
    <s v="Darlington"/>
    <s v=""/>
    <x v="1"/>
    <n v="0"/>
    <x v="1"/>
    <n v="4"/>
    <n v="1"/>
    <n v="0"/>
    <x v="8"/>
    <x v="0"/>
    <x v="0"/>
    <s v="North East"/>
    <s v="My activity is exhibiting  my new wallpaper collection at  100% Design, London in September.  I am  a lecturer within higher education and want to encourage more student interaction with practicing freelance designers/lecturers.  This event will also help secure future personal exhibitions/commissions and events within the arts."/>
  </r>
  <r>
    <n v="17163332"/>
    <s v=""/>
    <s v="ARTSdiversity"/>
    <n v="17163325"/>
    <s v="Artsdiversity  Workshops"/>
    <d v="2011-03-20T00:00:00"/>
    <n v="6000"/>
    <x v="0"/>
    <x v="1"/>
    <n v="0"/>
    <n v="0"/>
    <d v="2011-04-19T00:00:00"/>
    <x v="0"/>
    <s v="2011/2012"/>
    <s v="2011/2012"/>
    <s v="Lottery"/>
    <s v="Grants for the arts"/>
    <x v="2"/>
    <s v=""/>
    <x v="0"/>
    <x v="0"/>
    <s v="Harwich and North Essex"/>
    <s v="Essex"/>
    <s v="Colchester"/>
    <s v=""/>
    <x v="0"/>
    <n v="0"/>
    <x v="1"/>
    <n v="4"/>
    <n v="1"/>
    <n v="0"/>
    <x v="0"/>
    <x v="5"/>
    <x v="5"/>
    <s v="East"/>
    <s v="3 all day  art workshops for Deaf children their siblings and children of Deaf adults. 2 all day  workshops  one performance day. Workshops includes Art, photography sign song drama, dance and shadow play. Leaders Deaf or with Deaf awareness delivering ARTs without communication barriers, all BSL users._x000a_"/>
  </r>
  <r>
    <n v="17163404"/>
    <s v=""/>
    <s v="Nadia Davids"/>
    <n v="17163402"/>
    <s v="Cissie"/>
    <d v="2011-03-20T00:00:00"/>
    <n v="10000"/>
    <x v="0"/>
    <x v="1"/>
    <n v="0"/>
    <n v="0"/>
    <d v="2011-04-19T00:00:00"/>
    <x v="0"/>
    <s v="2011/2012"/>
    <s v="2011/2012"/>
    <s v="Lottery"/>
    <s v="Grants for the arts"/>
    <x v="2"/>
    <s v=""/>
    <x v="1"/>
    <x v="2"/>
    <s v="Hackney South and Shoreditch"/>
    <s v="Greater London"/>
    <s v="Hackney"/>
    <s v=""/>
    <x v="0"/>
    <n v="0"/>
    <x v="1"/>
    <n v="4"/>
    <n v="1"/>
    <n v="0"/>
    <x v="2"/>
    <x v="2"/>
    <x v="2"/>
    <s v="London"/>
    <s v="&quot;The Cissie Project&quot; is a re-imagining/re-working of  play I wrote and staged in 2008, South Africa. It looks at the life and times of the anti-apartheid activist Cissie Gool and explores and narrates the memory of the neighbourhood, District Six, before and after Forced Removals."/>
  </r>
  <r>
    <n v="17163476"/>
    <s v=""/>
    <s v="Penny Sadubin"/>
    <n v="17163474"/>
    <s v="Landscape of Change exhibition"/>
    <d v="2011-03-20T00:00:00"/>
    <n v="5150"/>
    <x v="0"/>
    <x v="1"/>
    <n v="0"/>
    <n v="0"/>
    <d v="2011-04-19T00:00:00"/>
    <x v="0"/>
    <s v="2011/2012"/>
    <s v="2011/2012"/>
    <s v="Lottery"/>
    <s v="Grants for the arts"/>
    <x v="2"/>
    <s v=""/>
    <x v="1"/>
    <x v="2"/>
    <s v="Hackney North and Stoke Newington"/>
    <s v="Greater London"/>
    <s v="Hackney"/>
    <s v=""/>
    <x v="1"/>
    <n v="0"/>
    <x v="1"/>
    <n v="4"/>
    <n v="1"/>
    <n v="0"/>
    <x v="2"/>
    <x v="0"/>
    <x v="0"/>
    <s v="London"/>
    <s v="Landscape of Change is a curated exhibition showcasing the work of 9 UK artists, all giving their own interpretation of the subject. The exhibition will include opportunities for artists to work with schools and the public via a programme of public engagement."/>
  </r>
  <r>
    <n v="17164489"/>
    <s v=""/>
    <s v="Matthew Price"/>
    <n v="1860530"/>
    <s v="Some Domestic Incidents"/>
    <d v="2011-03-21T00:00:00"/>
    <n v="7352"/>
    <x v="0"/>
    <x v="0"/>
    <n v="7352"/>
    <n v="7352"/>
    <d v="2011-04-19T00:00:00"/>
    <x v="0"/>
    <s v="2011/2012"/>
    <s v="2011/2012"/>
    <s v="Lottery"/>
    <s v="Grants for the arts"/>
    <x v="2"/>
    <n v="1"/>
    <x v="1"/>
    <x v="6"/>
    <s v="Birmingham, Selly Oak"/>
    <s v="West Midlands"/>
    <s v="Birmingham"/>
    <d v="2011-05-03T00:00:00"/>
    <x v="0"/>
    <n v="1"/>
    <x v="1"/>
    <n v="4"/>
    <n v="1"/>
    <n v="0"/>
    <x v="6"/>
    <x v="0"/>
    <x v="0"/>
    <s v="West Midlands"/>
    <s v="Exhibition of British painting for Prague Biennale 5 and the Midlands Arts Centre. The exhibition features 7 invited artists, including two from the West Midlands: Graham Chorlton, Oliver Clegg, Anna M R Freeman, Philip Hale, Justin Mortimer, Sally Payen, Caroline Walker. It is curated by Matt Price, with Charlie Levine."/>
  </r>
  <r>
    <n v="17165908"/>
    <s v=""/>
    <s v="ARLIS (UK &amp; Ireland), Art Libraries Society"/>
    <n v="8015846"/>
    <s v="All This Stuff: Archiving the Artist Publication"/>
    <d v="2011-03-18T00:00:00"/>
    <n v="3850"/>
    <x v="0"/>
    <x v="1"/>
    <n v="3850"/>
    <n v="0"/>
    <d v="2011-04-19T00:00:00"/>
    <x v="0"/>
    <s v="2011/2012"/>
    <s v="2011/2012"/>
    <s v="Lottery"/>
    <s v="Grants for the arts"/>
    <x v="2"/>
    <s v=""/>
    <x v="0"/>
    <x v="2"/>
    <s v="Kensington"/>
    <s v="Greater London"/>
    <s v="Kensington and Chelsea"/>
    <s v=""/>
    <x v="1"/>
    <n v="0"/>
    <x v="1"/>
    <n v="5"/>
    <n v="1"/>
    <n v="0"/>
    <x v="2"/>
    <x v="0"/>
    <x v="0"/>
    <s v="London"/>
    <s v="Following our successful Arts Council funded study day, 'Archiving the Artist' in June 2009 at Tate Britain, we would like to produce a printed publication which will examine artists' archives from the point of view of artists, archivists and art historians."/>
  </r>
  <r>
    <n v="17166097"/>
    <s v=""/>
    <s v="Baltic Centre For Contemporary Arts"/>
    <n v="1387095"/>
    <s v="The Turner Prize 2011"/>
    <d v="2011-03-18T00:00:00"/>
    <n v="50260"/>
    <x v="0"/>
    <x v="0"/>
    <n v="50260"/>
    <n v="50260"/>
    <d v="2011-05-31T00:00:00"/>
    <x v="0"/>
    <s v="2011/2012"/>
    <s v="2011/2012"/>
    <s v="Lottery"/>
    <s v="Grants for the arts"/>
    <x v="0"/>
    <n v="1"/>
    <x v="0"/>
    <x v="8"/>
    <s v="Gateshead"/>
    <s v="Tyne and Wear"/>
    <s v="Gateshead"/>
    <d v="2011-06-10T00:00:00"/>
    <x v="1"/>
    <n v="1"/>
    <x v="0"/>
    <n v="11"/>
    <n v="1"/>
    <n v="0"/>
    <x v="8"/>
    <x v="0"/>
    <x v="0"/>
    <s v="North East"/>
    <s v="BALTIC is the first non-Tate venue to host Turner Prize in 2011, one of the most important and prestigious awards for the visual arts worldwide. Support is required to provoke debate, spark new conversations and inspire growing public interest in contemporary British art, engaging arts organisations across the region."/>
  </r>
  <r>
    <n v="17166199"/>
    <s v=""/>
    <s v="Lindfield Arts Festival"/>
    <n v="17166189"/>
    <s v="Weekend Community Arts Festival"/>
    <d v="2011-03-20T00:00:00"/>
    <n v="5000"/>
    <x v="0"/>
    <x v="1"/>
    <n v="0"/>
    <n v="0"/>
    <d v="2011-04-20T00:00:00"/>
    <x v="0"/>
    <s v="2011/2012"/>
    <s v="2011/2012"/>
    <s v="Lottery"/>
    <s v="Grants for the arts"/>
    <x v="2"/>
    <s v=""/>
    <x v="0"/>
    <x v="4"/>
    <s v="Mid Sussex"/>
    <s v="West Sussex"/>
    <s v="Mid Sussex"/>
    <s v=""/>
    <x v="0"/>
    <n v="0"/>
    <x v="1"/>
    <n v="4"/>
    <n v="1"/>
    <n v="0"/>
    <x v="4"/>
    <x v="5"/>
    <x v="5"/>
    <s v="South East"/>
    <s v="Lindfield Arts Festival is a community-based event taking place in May, when we want to engage, involve and embrace our local community by showcasing  local arts, music, dance, comedy, drama, literature, food, craft, sculpture, classic cars and more with a running theme of ¿The Greatest Show on Earth¿."/>
  </r>
  <r>
    <n v="17166329"/>
    <s v=""/>
    <s v="Octopus"/>
    <n v="12028751"/>
    <s v="FON FESTIVAL 2011"/>
    <d v="2011-03-20T00:00:00"/>
    <n v="18500"/>
    <x v="0"/>
    <x v="0"/>
    <n v="18500"/>
    <n v="18500"/>
    <d v="2011-05-31T00:00:00"/>
    <x v="0"/>
    <s v="2011/2012"/>
    <s v="2011/2012"/>
    <s v="Lottery"/>
    <s v="Grants for the arts"/>
    <x v="0"/>
    <n v="1"/>
    <x v="0"/>
    <x v="1"/>
    <s v="Barrow and Furness"/>
    <s v="Cumbria"/>
    <s v="Barrow-in-Furness"/>
    <d v="2011-06-06T00:00:00"/>
    <x v="0"/>
    <n v="1"/>
    <x v="0"/>
    <n v="10"/>
    <n v="1"/>
    <n v="0"/>
    <x v="1"/>
    <x v="4"/>
    <x v="4"/>
    <s v="North West"/>
    <s v="FON Festival will comprise a week of sound arts and experimental music residencies, commissions, installations, workshops and performances involving artists from the UK, EU and Japan, taking place in arts and non-arts venues in and around Barrow-in-Furness during August 2011."/>
  </r>
  <r>
    <n v="17166460"/>
    <s v=""/>
    <s v="Contemporary Connections"/>
    <n v="17166450"/>
    <s v="They Clapped Until She Bowed Once More"/>
    <d v="2011-03-20T00:00:00"/>
    <n v="3223"/>
    <x v="0"/>
    <x v="1"/>
    <n v="3223"/>
    <n v="0"/>
    <d v="2011-04-19T00:00:00"/>
    <x v="0"/>
    <s v="2011/2012"/>
    <s v="2011/2012"/>
    <s v="Lottery"/>
    <s v="Grants for the arts"/>
    <x v="2"/>
    <s v=""/>
    <x v="0"/>
    <x v="2"/>
    <s v="Lewisham West and Penge"/>
    <s v="Greater London"/>
    <s v="Lewisham"/>
    <s v=""/>
    <x v="1"/>
    <n v="0"/>
    <x v="1"/>
    <n v="4"/>
    <n v="1"/>
    <n v="0"/>
    <x v="2"/>
    <x v="4"/>
    <x v="4"/>
    <s v="London"/>
    <s v="Our activity is a concert linking contemporary practice with historical works and will include 3 newly commissioned pieces. It aims to bring a variety of new audiences to a wide range of high quality music and offers a new way of experiencing and examining artistic works."/>
  </r>
  <r>
    <n v="17166566"/>
    <s v=""/>
    <s v="Wilton's Music Hall"/>
    <n v="17166559"/>
    <s v="INTO THY HANDS at Wilton's Music Hall"/>
    <d v="2011-03-18T00:00:00"/>
    <n v="9368"/>
    <x v="0"/>
    <x v="1"/>
    <n v="9368"/>
    <n v="0"/>
    <d v="2011-04-19T00:00:00"/>
    <x v="0"/>
    <s v="2011/2012"/>
    <s v="2011/2012"/>
    <s v="Lottery"/>
    <s v="Grants for the arts"/>
    <x v="2"/>
    <s v=""/>
    <x v="0"/>
    <x v="2"/>
    <s v="Poplar and Limehouse"/>
    <s v="Greater London"/>
    <s v="Tower Hamlets"/>
    <s v=""/>
    <x v="1"/>
    <n v="0"/>
    <x v="1"/>
    <n v="5"/>
    <n v="1"/>
    <n v="0"/>
    <x v="2"/>
    <x v="2"/>
    <x v="2"/>
    <s v="London"/>
    <s v="INTO THY HANDS at Wilton's Music Hall, a new play written and directed by Jonathan Holmes.  Set exactly 400 hundred years ago it is centred around John Donne and examines faith, sex, and the translation of the James I Bible.  An education and outreach programme will accompany the production._x000a_"/>
  </r>
  <r>
    <n v="17166711"/>
    <s v=""/>
    <s v="Knightime Events"/>
    <n v="17166704"/>
    <s v="Drum48"/>
    <d v="2011-03-17T00:00:00"/>
    <n v="2500"/>
    <x v="0"/>
    <x v="1"/>
    <n v="0"/>
    <n v="0"/>
    <d v="2011-04-20T00:00:00"/>
    <x v="0"/>
    <s v="2011/2012"/>
    <s v="2011/2012"/>
    <s v="Lottery"/>
    <s v="Grants for the arts"/>
    <x v="2"/>
    <s v=""/>
    <x v="0"/>
    <x v="4"/>
    <s v="Southampton, Test"/>
    <s v="Southampton"/>
    <s v="Southampton"/>
    <s v=""/>
    <x v="1"/>
    <n v="0"/>
    <x v="1"/>
    <n v="5"/>
    <n v="1"/>
    <n v="0"/>
    <x v="4"/>
    <x v="4"/>
    <x v="4"/>
    <s v="South East"/>
    <s v="Drum48 is 48 hours of percussion in the community of Highfield, Southampton. We will be hosting drum masterclasses with professional drummers, workshops in Samba and African drumming in the local primary school and family friendly drumming.  Its a music festival, drum challenge and celebration of percussion from around the world."/>
  </r>
  <r>
    <n v="17166856"/>
    <s v=""/>
    <s v="Ryedale Festival Trust Ltd"/>
    <n v="1388484"/>
    <s v="Community based, participatory Festival"/>
    <d v="2011-03-17T00:00:00"/>
    <n v="40000"/>
    <x v="0"/>
    <x v="0"/>
    <n v="40000"/>
    <n v="40000"/>
    <d v="2011-05-31T00:00:00"/>
    <x v="0"/>
    <s v="2011/2012"/>
    <s v="2011/2012"/>
    <s v="Lottery"/>
    <s v="Grants for the arts"/>
    <x v="0"/>
    <n v="1"/>
    <x v="0"/>
    <x v="5"/>
    <s v="Thirsk and Malton"/>
    <s v="North Yorkshire"/>
    <s v="Ryedale"/>
    <d v="2011-06-20T00:00:00"/>
    <x v="1"/>
    <n v="1"/>
    <x v="0"/>
    <n v="11"/>
    <n v="1"/>
    <n v="0"/>
    <x v="5"/>
    <x v="4"/>
    <x v="4"/>
    <s v="Yorkshire"/>
    <s v="Our activities seek to involve and educate young people in classical music performances ; market classical music and develop audiences by bringing events to villages, old peoples homes, and  remote locations.   New operas are performed using local people where possible -  supported by professionals.  Workshops and lectures are also organised."/>
  </r>
  <r>
    <n v="17166959"/>
    <s v=""/>
    <s v="Shooting Fish Theatre Company"/>
    <n v="1637829"/>
    <s v="Audience and marketing strategy development"/>
    <d v="2011-03-21T00:00:00"/>
    <n v="4000"/>
    <x v="0"/>
    <x v="1"/>
    <n v="4000"/>
    <n v="0"/>
    <d v="2011-04-19T00:00:00"/>
    <x v="0"/>
    <s v="2011/2012"/>
    <s v="2011/2012"/>
    <s v="Lottery"/>
    <s v="Grants for the arts"/>
    <x v="2"/>
    <s v=""/>
    <x v="0"/>
    <x v="7"/>
    <s v="Lincoln"/>
    <s v="Lincolnshire"/>
    <s v="Lincoln"/>
    <s v=""/>
    <x v="1"/>
    <n v="0"/>
    <x v="1"/>
    <n v="4"/>
    <n v="1"/>
    <n v="0"/>
    <x v="7"/>
    <x v="2"/>
    <x v="2"/>
    <s v="East Midlands"/>
    <s v="Shooting Fish want to develop their marketing and audience development strategy after their recent three week production run in London, before undertaking a development and touring programme for their next production, The Robot.  Strategy includes developing new audiences and partnerships with venues and best practice sharing/learning with other companies."/>
  </r>
  <r>
    <n v="17167058"/>
    <s v=""/>
    <s v="The Liverpool and Manchester Design Initiative Ltd"/>
    <n v="1387281"/>
    <s v="Liverpool Design Festival 2011"/>
    <d v="2011-03-18T00:00:00"/>
    <n v="60000"/>
    <x v="0"/>
    <x v="0"/>
    <n v="60000"/>
    <n v="60000"/>
    <d v="2011-06-14T00:00:00"/>
    <x v="0"/>
    <s v="2011/2012"/>
    <s v="2011/2012"/>
    <s v="Lottery"/>
    <s v="Grants for the arts"/>
    <x v="0"/>
    <n v="1"/>
    <x v="0"/>
    <x v="1"/>
    <s v="Manchester Central"/>
    <s v="Greater Manchester"/>
    <s v="Manchester"/>
    <d v="2011-07-01T00:00:00"/>
    <x v="0"/>
    <n v="1"/>
    <x v="0"/>
    <n v="13"/>
    <n v="0"/>
    <n v="0"/>
    <x v="1"/>
    <x v="0"/>
    <x v="0"/>
    <s v="North West"/>
    <s v="Liverpool Design Festival is a 10 day event which promotes the cultural vibrancy of Liverpool and the North West and provides a platform to showcase the best in design and contemporary craft from the region and the UK."/>
  </r>
  <r>
    <n v="17167459"/>
    <s v=""/>
    <s v="Fairground"/>
    <n v="14797953"/>
    <s v="Fairground Organisational Development"/>
    <d v="2011-03-17T00:00:00"/>
    <n v="7550"/>
    <x v="0"/>
    <x v="1"/>
    <n v="7550"/>
    <n v="0"/>
    <d v="2011-04-19T00:00:00"/>
    <x v="0"/>
    <s v="2011/2012"/>
    <s v="2011/2012"/>
    <s v="Lottery"/>
    <s v="Grants for the arts"/>
    <x v="2"/>
    <s v=""/>
    <x v="0"/>
    <x v="3"/>
    <s v="Bristol West"/>
    <s v="Bristol, City of"/>
    <s v="Bristol, City of"/>
    <s v=""/>
    <x v="1"/>
    <n v="0"/>
    <x v="1"/>
    <n v="5"/>
    <n v="1"/>
    <n v="0"/>
    <x v="3"/>
    <x v="2"/>
    <x v="2"/>
    <s v="South West"/>
    <s v="Following the success of Bonnie and Clyde, Fairground is now seeking funding for a period of organisational development, prior to its autumn production of Blood Wedding. This will include developing our business planning, marketing strategy, education programme and producing capacity."/>
  </r>
  <r>
    <n v="17167577"/>
    <s v=""/>
    <s v="Settle Victoria Hall"/>
    <n v="17167570"/>
    <s v="SVH Artistic and Organisational Development"/>
    <d v="2011-03-18T00:00:00"/>
    <n v="95000"/>
    <x v="0"/>
    <x v="1"/>
    <n v="0"/>
    <n v="0"/>
    <d v="2011-05-31T00:00:00"/>
    <x v="0"/>
    <s v="2011/2012"/>
    <s v="2011/2012"/>
    <s v="Lottery"/>
    <s v="Grants for the arts"/>
    <x v="0"/>
    <s v=""/>
    <x v="0"/>
    <x v="5"/>
    <s v="Skipton and Ripon"/>
    <s v="North Yorkshire"/>
    <s v="Craven"/>
    <s v=""/>
    <x v="1"/>
    <n v="0"/>
    <x v="0"/>
    <n v="11"/>
    <n v="1"/>
    <n v="0"/>
    <x v="5"/>
    <x v="6"/>
    <x v="6"/>
    <s v="Yorkshire"/>
    <s v="This proposal is unashamedly transformational in terms of our aspirations of enabling us to sustain our support for the arts in our presented programme and to further develop our work so as to allow us to offer new opportunities for artists, audiences and participants."/>
  </r>
  <r>
    <n v="17168033"/>
    <s v=""/>
    <s v="Space"/>
    <n v="17168022"/>
    <s v="Harvey's Heart"/>
    <d v="2011-03-20T00:00:00"/>
    <n v="1750"/>
    <x v="0"/>
    <x v="1"/>
    <n v="0"/>
    <n v="0"/>
    <d v="2011-04-20T00:00:00"/>
    <x v="0"/>
    <s v="2011/2012"/>
    <s v="2011/2012"/>
    <s v="Lottery"/>
    <s v="Grants for the arts"/>
    <x v="2"/>
    <s v=""/>
    <x v="0"/>
    <x v="4"/>
    <s v="Folkestone and Hythe"/>
    <s v="Kent"/>
    <s v="Shepway"/>
    <s v=""/>
    <x v="1"/>
    <n v="0"/>
    <x v="1"/>
    <n v="4"/>
    <n v="1"/>
    <n v="0"/>
    <x v="4"/>
    <x v="0"/>
    <x v="0"/>
    <s v="South East"/>
    <s v="Independent Fringe (relates to The Folkestone Trienial) permant piece of Public Art with local relevence and a historical link to the town of Folkestone."/>
  </r>
  <r>
    <n v="17170798"/>
    <s v=""/>
    <s v="Katalin Trencsenyi"/>
    <n v="1847659"/>
    <s v="DRAMATURGY IN THE MAKING- RESEARCH AND DEVELOPMENT"/>
    <d v="2011-03-21T00:00:00"/>
    <n v="5000"/>
    <x v="0"/>
    <x v="1"/>
    <n v="5000"/>
    <n v="0"/>
    <d v="2011-04-19T00:00:00"/>
    <x v="0"/>
    <s v="2011/2012"/>
    <s v="2011/2012"/>
    <s v="Lottery"/>
    <s v="Grants for the arts"/>
    <x v="2"/>
    <s v=""/>
    <x v="1"/>
    <x v="2"/>
    <s v="Walthamstow"/>
    <s v="Greater London"/>
    <s v="Waltham Forest"/>
    <s v=""/>
    <x v="1"/>
    <n v="0"/>
    <x v="1"/>
    <n v="4"/>
    <n v="1"/>
    <n v="0"/>
    <x v="2"/>
    <x v="2"/>
    <x v="2"/>
    <s v="London"/>
    <s v="I would like to finish the last stage of my four year - long  research project: ¿Dramaturgy in the Making¿, mapping contemporary dramaturgical practices in the UK, Europe, the US and Canada, and write a user¿s guide on dramaturgy for theatre practitioners (dramaturgs, directors, creative producers etc.)."/>
  </r>
  <r>
    <n v="17170910"/>
    <s v=""/>
    <s v="Lara Ratnaraja"/>
    <n v="17170907"/>
    <s v="Creative Bridge"/>
    <d v="2011-03-21T00:00:00"/>
    <n v="100000"/>
    <x v="0"/>
    <x v="0"/>
    <n v="100000"/>
    <n v="71500"/>
    <d v="2011-06-30T00:00:00"/>
    <x v="0"/>
    <s v="2011/2012"/>
    <s v="2011/2012"/>
    <s v="Lottery"/>
    <s v="Grants for the arts"/>
    <x v="0"/>
    <n v="1"/>
    <x v="1"/>
    <x v="6"/>
    <s v="Birmingham, Selly Oak"/>
    <s v="West Midlands"/>
    <s v="Birmingham"/>
    <d v="2011-07-15T00:00:00"/>
    <x v="0"/>
    <n v="1"/>
    <x v="0"/>
    <n v="14"/>
    <n v="0"/>
    <n v="0"/>
    <x v="6"/>
    <x v="6"/>
    <x v="6"/>
    <s v="West Midlands"/>
    <s v="A bespoke and focused business development programme  to enable cultural organisations to build on their existing business competencies and maximise their future sustainability in order to effectively deliver their  programme of activity. The programme will diagnose and remove barriers to maximising sustainability leading to a healthier, more entrepreneurial outlook."/>
  </r>
  <r>
    <n v="17171142"/>
    <s v=""/>
    <s v="Andrew Squires"/>
    <n v="17171140"/>
    <s v="Victor Jara"/>
    <d v="2011-03-21T00:00:00"/>
    <n v="6370"/>
    <x v="0"/>
    <x v="1"/>
    <n v="0"/>
    <n v="0"/>
    <d v="2011-04-19T00:00:00"/>
    <x v="0"/>
    <s v="2011/2012"/>
    <s v="2011/2012"/>
    <s v="Lottery"/>
    <s v="Grants for the arts"/>
    <x v="2"/>
    <s v=""/>
    <x v="1"/>
    <x v="5"/>
    <s v="Leeds West"/>
    <s v="West Yorkshire"/>
    <s v="Leeds"/>
    <s v=""/>
    <x v="1"/>
    <n v="0"/>
    <x v="1"/>
    <n v="4"/>
    <n v="1"/>
    <n v="0"/>
    <x v="5"/>
    <x v="2"/>
    <x v="2"/>
    <s v="Yorkshire"/>
    <s v="To research and develop an idea for a multi-disciplinary theatre piece exploring the last days of Chilean folk musician and revolutionary, Victor Jara."/>
  </r>
  <r>
    <n v="17172075"/>
    <s v=""/>
    <s v="Pulse for Music"/>
    <n v="17172067"/>
    <s v="Tune In"/>
    <d v="2011-03-21T00:00:00"/>
    <n v="40240"/>
    <x v="0"/>
    <x v="1"/>
    <n v="33840"/>
    <n v="0"/>
    <d v="2011-06-16T00:00:00"/>
    <x v="0"/>
    <s v="2011/2012"/>
    <s v="2011/2012"/>
    <s v="Lottery"/>
    <s v="Grants for the arts"/>
    <x v="0"/>
    <s v=""/>
    <x v="0"/>
    <x v="6"/>
    <s v="Burton"/>
    <s v="Staffordshire"/>
    <s v="East Staffordshire"/>
    <s v=""/>
    <x v="0"/>
    <n v="0"/>
    <x v="0"/>
    <n v="12"/>
    <n v="0"/>
    <n v="0"/>
    <x v="6"/>
    <x v="4"/>
    <x v="4"/>
    <s v="West Midlands"/>
    <s v="The activity will focus on vulnerable adults within Staffordshire and give them the opportunity to attend musical workshops. During these workshops they will work with other adults in similar situations and be guided by professional musicians with the aim of writing original songs, playing instruments and playing live."/>
  </r>
  <r>
    <n v="17172185"/>
    <s v=""/>
    <s v="West Yorkshire Joint Services"/>
    <n v="13523553"/>
    <s v="My Place - Al-Hikmah Project"/>
    <d v="2011-03-18T00:00:00"/>
    <n v="4369"/>
    <x v="0"/>
    <x v="1"/>
    <n v="0"/>
    <n v="0"/>
    <d v="2011-04-19T00:00:00"/>
    <x v="0"/>
    <s v="2011/2012"/>
    <s v="2011/2012"/>
    <s v="Lottery"/>
    <s v="Grants for the arts"/>
    <x v="2"/>
    <s v=""/>
    <x v="0"/>
    <x v="5"/>
    <s v="Morley and Outwood"/>
    <s v="West Yorkshire"/>
    <s v="Leeds"/>
    <s v=""/>
    <x v="1"/>
    <n v="0"/>
    <x v="1"/>
    <n v="5"/>
    <n v="1"/>
    <n v="0"/>
    <x v="5"/>
    <x v="2"/>
    <x v="2"/>
    <s v="Yorkshire"/>
    <s v="Our project is centred around working in partnership with a theatre company, to develop and deliver performing arts workshops, and final performances, to explore issues of identity, community and cohesion. Our activity will include work with young people aged 9 to 11 from deprived areas."/>
  </r>
  <r>
    <n v="17172282"/>
    <s v=""/>
    <s v="Lancaster Film"/>
    <n v="16517552"/>
    <s v="Festival Arts Workshops"/>
    <d v="2011-03-20T00:00:00"/>
    <n v="29440"/>
    <x v="0"/>
    <x v="1"/>
    <n v="0"/>
    <n v="0"/>
    <d v="2011-06-14T00:00:00"/>
    <x v="0"/>
    <s v="2011/2012"/>
    <s v="2011/2012"/>
    <s v="Lottery"/>
    <s v="Grants for the arts"/>
    <x v="0"/>
    <s v=""/>
    <x v="0"/>
    <x v="1"/>
    <s v="Lancaster and Fleetwood"/>
    <s v="Lancashire"/>
    <s v="Lancaster"/>
    <s v=""/>
    <x v="1"/>
    <n v="0"/>
    <x v="0"/>
    <n v="12"/>
    <n v="0"/>
    <n v="0"/>
    <x v="1"/>
    <x v="5"/>
    <x v="5"/>
    <s v="North West"/>
    <s v="Our festival workshops work with children, teaching them a range of artistic disciplines including puppetry,_x000a_drawing, music and movement. The emphasis of our workshops is to educate and engage whilst promoting_x000a_creativity and imagination."/>
  </r>
  <r>
    <n v="17172402"/>
    <s v=""/>
    <s v="National Rural Touring Forum"/>
    <n v="1388277"/>
    <s v="ICT Development"/>
    <d v="2011-03-18T00:00:00"/>
    <n v="20000"/>
    <x v="0"/>
    <x v="0"/>
    <n v="20000"/>
    <n v="20000"/>
    <d v="2011-06-08T00:00:00"/>
    <x v="0"/>
    <s v="2011/2012"/>
    <s v="2011/2012"/>
    <s v="Lottery"/>
    <s v="Grants for the arts"/>
    <x v="1"/>
    <n v="1"/>
    <x v="0"/>
    <x v="5"/>
    <s v="York Central"/>
    <s v="York"/>
    <s v="York"/>
    <d v="2011-07-01T00:00:00"/>
    <x v="1"/>
    <n v="1"/>
    <x v="0"/>
    <n v="12"/>
    <n v="1"/>
    <n v="0"/>
    <x v="5"/>
    <x v="5"/>
    <x v="5"/>
    <s v="Yorkshire"/>
    <s v="NRTF will build a digital platform that enables more people to experience and become inspired by the arts, increases voluntary promoter and audience engagement, increases audiences and facilitates sharing of information and resources. NRTF aims to fully connect a developing and expanding rural touring network using digital technology."/>
  </r>
  <r>
    <n v="17173651"/>
    <s v=""/>
    <s v="Jason James"/>
    <n v="17173648"/>
    <s v="ghostboy|interactive"/>
    <d v="2011-03-21T00:00:00"/>
    <n v="10000"/>
    <x v="0"/>
    <x v="1"/>
    <n v="0"/>
    <n v="0"/>
    <d v="2011-04-19T00:00:00"/>
    <x v="0"/>
    <s v="2011/2012"/>
    <s v="2011/2012"/>
    <s v="Lottery"/>
    <s v="Grants for the arts"/>
    <x v="2"/>
    <s v=""/>
    <x v="1"/>
    <x v="7"/>
    <s v="Nottingham East"/>
    <s v="Nottingham"/>
    <s v="Nottingham"/>
    <s v=""/>
    <x v="0"/>
    <n v="0"/>
    <x v="1"/>
    <n v="4"/>
    <n v="1"/>
    <n v="0"/>
    <x v="7"/>
    <x v="0"/>
    <x v="0"/>
    <s v="East Midlands"/>
    <s v="ghostboy|interactive, will be a cutting-edge mobile device application based on the current mobile comic apps. This new application will be the first of its kind available on any mobile device and has HUGE potential to become one of the most influential mobile device apps of 2011/12._x000a_"/>
  </r>
  <r>
    <n v="17173739"/>
    <s v=""/>
    <s v="Frakture"/>
    <n v="1620423"/>
    <s v="Frakture Programme 2011"/>
    <d v="2011-03-17T00:00:00"/>
    <n v="5500"/>
    <x v="0"/>
    <x v="0"/>
    <n v="5500"/>
    <n v="5500"/>
    <d v="2011-04-20T00:00:00"/>
    <x v="0"/>
    <s v="2011/2012"/>
    <s v="2011/2012"/>
    <s v="Lottery"/>
    <s v="Grants for the arts"/>
    <x v="2"/>
    <n v="1"/>
    <x v="0"/>
    <x v="1"/>
    <s v="Liverpool, Riverside"/>
    <s v="Merseyside"/>
    <s v="Liverpool"/>
    <d v="2011-06-10T00:00:00"/>
    <x v="1"/>
    <n v="1"/>
    <x v="1"/>
    <n v="5"/>
    <n v="1"/>
    <n v="0"/>
    <x v="1"/>
    <x v="4"/>
    <x v="4"/>
    <s v="North West"/>
    <s v="Frakture will organise a number of concerts and workshops featuring local, national and international musicians in Liverpool. Frakture also acts in the region organising, collaborating and creating opportunities for musicians from the North West and beyond."/>
  </r>
  <r>
    <n v="17173837"/>
    <s v=""/>
    <s v="Inspired Productions"/>
    <n v="17173830"/>
    <s v="&quot;A Ruff Guide&quot;  Tudor shows and workshops"/>
    <d v="2011-03-20T00:00:00"/>
    <n v="10000"/>
    <x v="0"/>
    <x v="1"/>
    <n v="0"/>
    <n v="0"/>
    <d v="2011-04-20T00:00:00"/>
    <x v="0"/>
    <s v="2011/2012"/>
    <s v="2011/2012"/>
    <s v="Lottery"/>
    <s v="Grants for the arts"/>
    <x v="2"/>
    <s v=""/>
    <x v="0"/>
    <x v="1"/>
    <s v="Rossendale and Darwen"/>
    <s v="Lancashire"/>
    <s v="Rossendale"/>
    <s v=""/>
    <x v="1"/>
    <n v="0"/>
    <x v="1"/>
    <n v="4"/>
    <n v="1"/>
    <n v="0"/>
    <x v="1"/>
    <x v="2"/>
    <x v="2"/>
    <s v="North West"/>
    <s v="An entertaining and informative touring show and workshop about Tudor life in the town, country and Royal Court. The participatory performance for the whole school includes set, sound, costumes and props and takes place in the school hall.  Shows and workshops directly link to the history primary curriculum."/>
  </r>
  <r>
    <n v="17174169"/>
    <s v=""/>
    <s v="Billingham International Folklore Fest"/>
    <n v="1615410"/>
    <s v="Billingham International Folklore Festival"/>
    <d v="2011-03-17T00:00:00"/>
    <n v="51000"/>
    <x v="0"/>
    <x v="0"/>
    <n v="51000"/>
    <n v="38500"/>
    <d v="2011-06-14T00:00:00"/>
    <x v="0"/>
    <s v="2011/2012"/>
    <s v="2011/2012"/>
    <s v="Lottery"/>
    <s v="Grants for the arts"/>
    <x v="0"/>
    <n v="1"/>
    <x v="0"/>
    <x v="8"/>
    <s v="Stockton North"/>
    <s v="Stockton-on-Tees"/>
    <s v="Stockton-on-Tees"/>
    <d v="2011-07-01T00:00:00"/>
    <x v="0"/>
    <n v="1"/>
    <x v="0"/>
    <n v="13"/>
    <n v="0"/>
    <n v="0"/>
    <x v="8"/>
    <x v="5"/>
    <x v="5"/>
    <s v="North East"/>
    <s v="To enhance overall impact of the Billingham Festival as the largest of its kind in UK and one of the most renowned international folklore dance festivals in the World by strengthening its contemporary identity,  programme, activities, profile and image, attracting new and wider audiences and re-engaging the local community."/>
  </r>
  <r>
    <n v="17174347"/>
    <s v=""/>
    <s v="Adriana Pegorer"/>
    <n v="1837331"/>
    <s v="'Moving meanings'"/>
    <d v="2011-03-21T00:00:00"/>
    <n v="8550"/>
    <x v="0"/>
    <x v="1"/>
    <n v="0"/>
    <n v="0"/>
    <d v="2011-04-20T00:00:00"/>
    <x v="0"/>
    <s v="2011/2012"/>
    <s v="2011/2012"/>
    <s v="Lottery"/>
    <s v="Grants for the arts"/>
    <x v="2"/>
    <s v=""/>
    <x v="1"/>
    <x v="4"/>
    <s v="Portsmouth South"/>
    <s v="Portsmouth"/>
    <s v="Portsmouth"/>
    <s v=""/>
    <x v="0"/>
    <n v="0"/>
    <x v="1"/>
    <n v="4"/>
    <n v="1"/>
    <n v="0"/>
    <x v="4"/>
    <x v="1"/>
    <x v="1"/>
    <s v="South East"/>
    <s v="This R&amp;D project will enable me to learn the significance and the complexity of the human movement in intercultural and interdisciplinary contexts_x000a_I aim to develop and articulate a fluid discourse where critical theory and dance practice integrate and inform each other."/>
  </r>
  <r>
    <n v="17174533"/>
    <s v=""/>
    <s v="Great Northern Events (NW) Ltd"/>
    <n v="12172441"/>
    <s v="The Great Northern Contemporary Craft Fair 2011"/>
    <d v="2011-03-17T00:00:00"/>
    <n v="41678"/>
    <x v="0"/>
    <x v="0"/>
    <n v="41678"/>
    <n v="41678"/>
    <d v="2011-05-31T00:00:00"/>
    <x v="0"/>
    <s v="2011/2012"/>
    <s v="2011/2012"/>
    <s v="Lottery"/>
    <s v="Grants for the arts"/>
    <x v="0"/>
    <n v="1"/>
    <x v="0"/>
    <x v="1"/>
    <s v="Manchester, Withington"/>
    <s v="Greater Manchester"/>
    <s v="Manchester"/>
    <d v="2011-06-24T00:00:00"/>
    <x v="0"/>
    <n v="1"/>
    <x v="0"/>
    <n v="11"/>
    <n v="1"/>
    <n v="0"/>
    <x v="1"/>
    <x v="0"/>
    <x v="0"/>
    <s v="North West"/>
    <s v="The GNCCF is a large selected show, with cutting edge contemporary craft available to buy and commission from over 160 designer -makers. It makes an important economic and cultural contribution to the region, giving opportunities to new and established makers and inspiring many people to become involved with contemporary craft.  _x000a_"/>
  </r>
  <r>
    <n v="17174952"/>
    <s v=""/>
    <s v="Earfilms"/>
    <n v="17174945"/>
    <s v="Earfilms"/>
    <d v="2011-03-17T00:00:00"/>
    <n v="9947"/>
    <x v="0"/>
    <x v="0"/>
    <n v="9947"/>
    <n v="9947"/>
    <d v="2011-04-20T00:00:00"/>
    <x v="0"/>
    <s v="2011/2012"/>
    <s v="2011/2012"/>
    <s v="Lottery"/>
    <s v="Grants for the arts"/>
    <x v="2"/>
    <n v="1"/>
    <x v="0"/>
    <x v="4"/>
    <s v="Brighton, Pavilion"/>
    <s v="Brighton and Hove"/>
    <s v="Brighton and Hove"/>
    <d v="2011-05-19T00:00:00"/>
    <x v="0"/>
    <n v="1"/>
    <x v="1"/>
    <n v="5"/>
    <n v="1"/>
    <n v="0"/>
    <x v="4"/>
    <x v="0"/>
    <x v="0"/>
    <s v="South East"/>
    <s v="This support is for the research and content development of Earfilms and the Earfilms Cinema. Earfilms are a_x000a_modern take on spoken storytelling which use sound design, soundtrack and innovative audio technology. We will be creating a series of Earfilms, meeting with specialists and running test groups and pilot studies."/>
  </r>
  <r>
    <n v="17175083"/>
    <s v=""/>
    <s v="Metra Theatre"/>
    <n v="6773733"/>
    <s v="Hamlet Research and Development"/>
    <d v="2011-03-18T00:00:00"/>
    <n v="2583"/>
    <x v="0"/>
    <x v="1"/>
    <n v="0"/>
    <n v="0"/>
    <d v="2011-04-19T00:00:00"/>
    <x v="0"/>
    <s v="2011/2012"/>
    <s v="2011/2012"/>
    <s v="Lottery"/>
    <s v="Grants for the arts"/>
    <x v="2"/>
    <s v=""/>
    <x v="0"/>
    <x v="2"/>
    <s v="Streatham"/>
    <s v="Greater London"/>
    <s v="Lambeth"/>
    <s v=""/>
    <x v="1"/>
    <n v="0"/>
    <x v="1"/>
    <n v="5"/>
    <n v="1"/>
    <n v="0"/>
    <x v="2"/>
    <x v="2"/>
    <x v="2"/>
    <s v="London"/>
    <s v="Research and development towards a theatrical production of 'Hamlet'. Our activity will including workshops with a broad cross section of community groups, including schools, prisons and care homes."/>
  </r>
  <r>
    <n v="17175247"/>
    <s v=""/>
    <s v="Non Zero One"/>
    <n v="17042337"/>
    <s v="katy wouldn't do that (development)"/>
    <d v="2011-03-20T00:00:00"/>
    <n v="9975"/>
    <x v="0"/>
    <x v="0"/>
    <n v="9975"/>
    <n v="9975"/>
    <d v="2011-04-20T00:00:00"/>
    <x v="0"/>
    <s v="2011/2012"/>
    <s v="2011/2012"/>
    <s v="Lottery"/>
    <s v="Grants for the arts"/>
    <x v="2"/>
    <n v="1"/>
    <x v="0"/>
    <x v="4"/>
    <s v="Brighton, Pavilion"/>
    <s v="Brighton and Hove"/>
    <s v="Brighton and Hove"/>
    <d v="2011-05-23T00:00:00"/>
    <x v="0"/>
    <n v="1"/>
    <x v="1"/>
    <n v="4"/>
    <n v="1"/>
    <n v="0"/>
    <x v="4"/>
    <x v="2"/>
    <x v="2"/>
    <s v="South East"/>
    <s v="artist collective 'non zero one' would like to devise and develop &quot;katy wouldn't do that&quot; [working title] - an interactive, participatory performance piece for theatrical and recreational spaces centered around the question: &quot;are we a team?&quot;"/>
  </r>
  <r>
    <n v="17177421"/>
    <s v=""/>
    <s v="Peshkar Productions"/>
    <n v="1387143"/>
    <s v="Digital Associate"/>
    <d v="2011-03-21T00:00:00"/>
    <n v="9400"/>
    <x v="0"/>
    <x v="0"/>
    <n v="9400"/>
    <n v="9400"/>
    <d v="2011-04-20T00:00:00"/>
    <x v="0"/>
    <s v="2011/2012"/>
    <s v="2011/2012"/>
    <s v="Lottery"/>
    <s v="Grants for the arts"/>
    <x v="2"/>
    <n v="1"/>
    <x v="0"/>
    <x v="1"/>
    <s v="Oldham West and Royton"/>
    <s v="Greater Manchester"/>
    <s v="Oldham"/>
    <d v="2011-05-10T00:00:00"/>
    <x v="0"/>
    <n v="1"/>
    <x v="1"/>
    <n v="4"/>
    <n v="1"/>
    <n v="0"/>
    <x v="1"/>
    <x v="5"/>
    <x v="5"/>
    <s v="North West"/>
    <s v="Peshkar Productions will commission a Digital Associate to develop a strategy for delivery and content of digital work for hard to reach communities in the North West. We will use Futuredesh; an international theatre project for young people on the subject of Climate Change as the vehicle for the research."/>
  </r>
  <r>
    <n v="17179222"/>
    <s v=""/>
    <s v="Creative LeicesterShire"/>
    <n v="8929404"/>
    <s v="Artist CPD, mentoring and network programme"/>
    <d v="2011-03-21T00:00:00"/>
    <n v="9950"/>
    <x v="0"/>
    <x v="0"/>
    <n v="9950"/>
    <n v="9950"/>
    <d v="2011-04-19T00:00:00"/>
    <x v="0"/>
    <s v="2011/2012"/>
    <s v="2011/2012"/>
    <s v="Lottery"/>
    <s v="Grants for the arts"/>
    <x v="2"/>
    <n v="1"/>
    <x v="0"/>
    <x v="7"/>
    <s v="Charnwood"/>
    <s v="Leicestershire"/>
    <s v="Blaby"/>
    <d v="2011-05-11T00:00:00"/>
    <x v="1"/>
    <n v="1"/>
    <x v="1"/>
    <n v="4"/>
    <n v="1"/>
    <n v="0"/>
    <x v="7"/>
    <x v="6"/>
    <x v="6"/>
    <s v="East Midlands"/>
    <s v="We are applying for funding to deliver an artist mentoring programme, a CPD programme for artists and arts organisations and a Performing Arts and Visual Arts network all for Leicester, Leicestershire and Rutland."/>
  </r>
  <r>
    <n v="17179332"/>
    <s v=""/>
    <s v="Steam Industry Free Theatre"/>
    <n v="1599694"/>
    <s v="London's Free Open-Air Theatre Season 2011"/>
    <d v="2011-03-17T00:00:00"/>
    <n v="30000"/>
    <x v="0"/>
    <x v="0"/>
    <n v="30000"/>
    <n v="30000"/>
    <d v="2011-06-01T00:00:00"/>
    <x v="0"/>
    <s v="2011/2012"/>
    <s v="2011/2012"/>
    <s v="Lottery"/>
    <s v="Grants for the arts"/>
    <x v="0"/>
    <n v="1"/>
    <x v="0"/>
    <x v="2"/>
    <s v="Hornsey and Wood Green"/>
    <s v="Greater London"/>
    <s v="Haringey"/>
    <d v="2011-06-17T00:00:00"/>
    <x v="0"/>
    <n v="1"/>
    <x v="0"/>
    <n v="11"/>
    <n v="1"/>
    <n v="0"/>
    <x v="2"/>
    <x v="2"/>
    <x v="2"/>
    <s v="London"/>
    <s v="London's Free Open-Air Theatre Season 2011 offers two professional theatre productions (Brecht's 'The Mother' newly translated by Mark Ravenhill and a musical family version of Jules Verne's classic 'Around the World in Eighty Days'), 40,000 free tickets and extensive outreach and education schemes across Southwark."/>
  </r>
  <r>
    <n v="17179510"/>
    <s v=""/>
    <s v="Cartoon De Salvo"/>
    <n v="1623287"/>
    <s v="Pub Rock: A site generic priece for rural touring"/>
    <d v="2011-03-21T00:00:00"/>
    <n v="49800"/>
    <x v="0"/>
    <x v="0"/>
    <n v="49800"/>
    <n v="49800"/>
    <d v="2011-06-01T00:00:00"/>
    <x v="0"/>
    <s v="2011/2012"/>
    <s v="2011/2012"/>
    <s v="Lottery"/>
    <s v="Grants for the arts"/>
    <x v="0"/>
    <n v="1"/>
    <x v="0"/>
    <x v="4"/>
    <s v="Aldershot"/>
    <s v="Hampshire"/>
    <s v="Rushmoor"/>
    <d v="2011-06-17T00:00:00"/>
    <x v="1"/>
    <n v="1"/>
    <x v="0"/>
    <n v="10"/>
    <n v="1"/>
    <n v="0"/>
    <x v="4"/>
    <x v="2"/>
    <x v="2"/>
    <s v="South East"/>
    <s v="In coproduction with Beaford Arts and Take Art and supported by the NRTF we will rework our highly successful site-generic production Pub Rock for the rural touring circuit. Experimenting with taking rural theatre beyond the village hall, we will tour local pubs for 5 weeks in autumn 2011."/>
  </r>
  <r>
    <n v="17181228"/>
    <s v=""/>
    <s v="Linda Thompson"/>
    <n v="1829921"/>
    <s v="Inner Tendrils"/>
    <d v="2011-03-21T00:00:00"/>
    <n v="1025"/>
    <x v="0"/>
    <x v="0"/>
    <n v="1025"/>
    <n v="1025"/>
    <d v="2011-04-19T00:00:00"/>
    <x v="0"/>
    <s v="2011/2012"/>
    <s v="2011/2012"/>
    <s v="Lottery"/>
    <s v="Grants for the arts"/>
    <x v="2"/>
    <n v="1"/>
    <x v="1"/>
    <x v="5"/>
    <s v="Skipton and Ripon"/>
    <s v="North Yorkshire"/>
    <s v="Harrogate"/>
    <d v="2011-05-03T00:00:00"/>
    <x v="1"/>
    <n v="1"/>
    <x v="1"/>
    <n v="4"/>
    <n v="1"/>
    <n v="0"/>
    <x v="5"/>
    <x v="0"/>
    <x v="0"/>
    <s v="Yorkshire"/>
    <s v="A solo sculpture exhibition, and collabarative video installation at Durham Cathedral. _x000a_Funding has already been given for a solo sculpture exhibition to take place at Ripon Cathedral from 27th June to 8th August 2011 (Reference 15516841), and I have now arranged for this exhibition to be moved to Durham Cathedral."/>
  </r>
  <r>
    <n v="17181348"/>
    <s v=""/>
    <s v="Mary Cork"/>
    <n v="17181346"/>
    <s v="The Visionary Trading Project"/>
    <d v="2011-03-21T00:00:00"/>
    <n v="7960"/>
    <x v="0"/>
    <x v="0"/>
    <n v="7960"/>
    <n v="7960"/>
    <d v="2011-05-04T00:00:00"/>
    <x v="0"/>
    <s v="2011/2012"/>
    <s v="2011/2012"/>
    <s v="Lottery"/>
    <s v="Grants for the arts"/>
    <x v="2"/>
    <n v="1"/>
    <x v="1"/>
    <x v="2"/>
    <s v="Hackney South and Shoreditch"/>
    <s v="Greater London"/>
    <s v="Hackney"/>
    <d v="2011-05-17T00:00:00"/>
    <x v="0"/>
    <n v="1"/>
    <x v="1"/>
    <n v="6"/>
    <n v="0"/>
    <n v="0"/>
    <x v="2"/>
    <x v="0"/>
    <x v="0"/>
    <s v="London"/>
    <s v="Our project is a collaborative exhibition and a series of public interventions and events initiated by four curators with ten artists, of which five will produce new commissions. Utilising Broadway Market (Hackney) as our site, we explore the concept of value in the context of urban regeneration in this community."/>
  </r>
  <r>
    <n v="17181434"/>
    <s v=""/>
    <s v="Anna Benner"/>
    <n v="17181432"/>
    <s v="The Squirrel and the Penguin"/>
    <d v="2011-03-21T00:00:00"/>
    <n v="10000"/>
    <x v="0"/>
    <x v="1"/>
    <n v="0"/>
    <n v="0"/>
    <d v="2011-04-19T00:00:00"/>
    <x v="0"/>
    <s v="2011/2012"/>
    <s v="2011/2012"/>
    <s v="Lottery"/>
    <s v="Grants for the arts"/>
    <x v="2"/>
    <s v=""/>
    <x v="1"/>
    <x v="2"/>
    <s v="Hackney South and Shoreditch"/>
    <s v="Greater London"/>
    <s v="Hackney"/>
    <s v=""/>
    <x v="1"/>
    <n v="0"/>
    <x v="1"/>
    <n v="4"/>
    <n v="1"/>
    <n v="0"/>
    <x v="2"/>
    <x v="0"/>
    <x v="0"/>
    <s v="London"/>
    <s v="We'll produce an animated film about Jewish culture and the Israeli/Palestinian Conflict,  pushing the boundaries of the medium, combining a documentary approach with cgi animation techniques in a non-character-driven non-linear narrative. We also plan to organise events around screenings which promote public engagement and discussion."/>
  </r>
  <r>
    <n v="17181743"/>
    <s v=""/>
    <s v="Sam Mellish"/>
    <n v="11630081"/>
    <s v="Roadside Britain: On The Road"/>
    <d v="2011-03-22T00:00:00"/>
    <n v="10000"/>
    <x v="0"/>
    <x v="1"/>
    <n v="0"/>
    <n v="0"/>
    <d v="2011-04-19T00:00:00"/>
    <x v="0"/>
    <s v="2011/2012"/>
    <s v="2011/2012"/>
    <s v="Lottery"/>
    <s v="Grants for the arts"/>
    <x v="2"/>
    <s v=""/>
    <x v="1"/>
    <x v="0"/>
    <s v="South Suffolk"/>
    <s v="Suffolk"/>
    <s v="Babergh"/>
    <s v=""/>
    <x v="0"/>
    <n v="0"/>
    <x v="1"/>
    <n v="4"/>
    <n v="1"/>
    <n v="0"/>
    <x v="0"/>
    <x v="0"/>
    <x v="0"/>
    <s v="East"/>
    <s v="Roadside Britain is an exploration of roadside services throughout the UK - a continuation of previous work. Through the means of contemporary and traditional photography the project embraces both social and environmental narratives of a trade often challenged society. I propose to initiate this project with a touring exhibition."/>
  </r>
  <r>
    <n v="17183059"/>
    <s v=""/>
    <s v="Morley Gallery"/>
    <n v="17183052"/>
    <s v="Pocket Garden Morley Mural"/>
    <d v="2011-03-18T00:00:00"/>
    <n v="5085"/>
    <x v="0"/>
    <x v="1"/>
    <n v="5085"/>
    <n v="0"/>
    <d v="2011-04-19T00:00:00"/>
    <x v="0"/>
    <s v="2011/2012"/>
    <s v="2011/2012"/>
    <s v="Lottery"/>
    <s v="Grants for the arts"/>
    <x v="2"/>
    <s v=""/>
    <x v="0"/>
    <x v="2"/>
    <s v="Vauxhall"/>
    <s v="Greater London"/>
    <s v="Lambeth"/>
    <s v=""/>
    <x v="1"/>
    <n v="0"/>
    <x v="1"/>
    <n v="5"/>
    <n v="1"/>
    <n v="0"/>
    <x v="2"/>
    <x v="0"/>
    <x v="0"/>
    <s v="London"/>
    <s v="Morley Gallery celebrates Adult Learners¿ Week 2011 by creating a vibrant, communal mural, transforming the exterior of the college into a pictorial garden meadow. The mural will showcase all the skills and qualities which the College promotes and enshrines ¿ as well as offering a participatory project for the local community."/>
  </r>
  <r>
    <n v="17183161"/>
    <s v=""/>
    <s v="Invaders Carnival Club"/>
    <n v="1601405"/>
    <s v="The Lost Tribe"/>
    <d v="2011-03-21T00:00:00"/>
    <n v="5000"/>
    <x v="0"/>
    <x v="0"/>
    <n v="5000"/>
    <n v="5000"/>
    <d v="2011-04-19T00:00:00"/>
    <x v="0"/>
    <s v="2011/2012"/>
    <s v="2011/2012"/>
    <s v="Lottery"/>
    <s v="Grants for the arts"/>
    <x v="2"/>
    <n v="1"/>
    <x v="0"/>
    <x v="2"/>
    <s v="Ealing Central and Acton"/>
    <s v="Greater London"/>
    <s v="Ealing"/>
    <d v="2011-05-17T00:00:00"/>
    <x v="1"/>
    <n v="1"/>
    <x v="1"/>
    <n v="4"/>
    <n v="1"/>
    <n v="0"/>
    <x v="2"/>
    <x v="5"/>
    <x v="5"/>
    <s v="London"/>
    <s v="Our activity is taking place mainly within the Notting hill Carnival, we have been invited to some other events and carnivals but our main aim is Notting hill.  During this process we plan to include young people into our creativity and development stages."/>
  </r>
  <r>
    <n v="17183244"/>
    <s v=""/>
    <s v="Sharon Hall"/>
    <n v="17183242"/>
    <s v="Colour/Boundary-Divergent Spaces"/>
    <d v="2011-03-22T00:00:00"/>
    <n v="6244"/>
    <x v="0"/>
    <x v="1"/>
    <n v="0"/>
    <n v="0"/>
    <d v="2011-04-19T00:00:00"/>
    <x v="0"/>
    <s v="2011/2012"/>
    <s v="2011/2012"/>
    <s v="Lottery"/>
    <s v="Grants for the arts"/>
    <x v="2"/>
    <s v=""/>
    <x v="1"/>
    <x v="7"/>
    <s v="High Peak"/>
    <s v="Derbyshire"/>
    <s v="High Peak"/>
    <s v=""/>
    <x v="0"/>
    <n v="0"/>
    <x v="1"/>
    <n v="4"/>
    <n v="1"/>
    <n v="0"/>
    <x v="7"/>
    <x v="0"/>
    <x v="0"/>
    <s v="East Midlands"/>
    <s v="I am applying for a grant to produce : 8 new paintings; to include 5 of these in a show in 2012;  and to produce a catalogue. The project will consist of working towards a recontextualisation of my practice as a painter within a more expansive and installation dimension."/>
  </r>
  <r>
    <n v="17187637"/>
    <s v=""/>
    <s v="Sara MacKillop"/>
    <n v="8791088"/>
    <s v="Faded Paper."/>
    <d v="2011-03-22T00:00:00"/>
    <n v="5500"/>
    <x v="0"/>
    <x v="1"/>
    <n v="5500"/>
    <n v="0"/>
    <d v="2011-04-19T00:00:00"/>
    <x v="0"/>
    <s v="2011/2012"/>
    <s v="2011/2012"/>
    <s v="Lottery"/>
    <s v="Grants for the arts"/>
    <x v="2"/>
    <s v=""/>
    <x v="1"/>
    <x v="2"/>
    <s v="Bethnal Green and Bow"/>
    <s v="Greater London"/>
    <s v="Tower Hamlets"/>
    <s v=""/>
    <x v="1"/>
    <n v="0"/>
    <x v="1"/>
    <n v="4"/>
    <n v="1"/>
    <n v="0"/>
    <x v="2"/>
    <x v="0"/>
    <x v="0"/>
    <s v="London"/>
    <s v="Faded Paper is an artist's book that will accompany an exhibition to be held at Spike Island, Bristol. Ten pieces of paper will be displayed that were previously used as backing for institutional noticeboards.  The book will document the papers, acting both as part of the exhibition and independently."/>
  </r>
  <r>
    <n v="17191664"/>
    <s v=""/>
    <s v="Northampton Borough Council Events"/>
    <n v="16126962"/>
    <s v="Art Markets - Platforms"/>
    <d v="2011-03-22T00:00:00"/>
    <n v="10000"/>
    <x v="0"/>
    <x v="1"/>
    <n v="0"/>
    <n v="0"/>
    <d v="2011-05-04T00:00:00"/>
    <x v="0"/>
    <s v="2011/2012"/>
    <s v="2011/2012"/>
    <s v="Lottery"/>
    <s v="Grants for the arts"/>
    <x v="2"/>
    <s v=""/>
    <x v="0"/>
    <x v="7"/>
    <s v="Northampton South"/>
    <s v="Northamptonshire"/>
    <s v="Northampton"/>
    <s v=""/>
    <x v="0"/>
    <n v="0"/>
    <x v="1"/>
    <n v="6"/>
    <n v="0"/>
    <n v="0"/>
    <x v="7"/>
    <x v="0"/>
    <x v="0"/>
    <s v="East Midlands"/>
    <s v="Art Markets in Northampton Market Square were introduced in the Summer of 2009 and have developed a profile and following in the town and county.  We now wish to work with Fishmarket Gallery to raise the artistic quality and ambition of 4 events during Summer of 2011."/>
  </r>
  <r>
    <n v="17191761"/>
    <s v=""/>
    <s v="Rednile Projects Ltd"/>
    <n v="1612616"/>
    <s v="Factory Nights 2011-2012"/>
    <d v="2011-03-21T00:00:00"/>
    <n v="58700"/>
    <x v="0"/>
    <x v="0"/>
    <n v="55687"/>
    <n v="55687"/>
    <d v="2011-05-31T00:00:00"/>
    <x v="0"/>
    <s v="2011/2012"/>
    <s v="2011/2012"/>
    <s v="Lottery"/>
    <s v="Grants for the arts"/>
    <x v="0"/>
    <n v="2"/>
    <x v="0"/>
    <x v="6"/>
    <s v="Stoke-on-Trent Central"/>
    <s v="Stoke-on-Trent"/>
    <s v="Stoke-on-Trent"/>
    <d v="2011-06-07T00:00:00"/>
    <x v="1"/>
    <n v="1"/>
    <x v="0"/>
    <n v="10"/>
    <n v="1"/>
    <n v="0"/>
    <x v="6"/>
    <x v="5"/>
    <x v="5"/>
    <s v="West Midlands"/>
    <s v="Factory Nights are a series of working sessions that bring together a diverse range of creative people for one night only to make new work an initiate ideas. They take place in 'hidden gems' working in partnership with businesses and result in a series of New Commissions and New Collaborations."/>
  </r>
  <r>
    <n v="17195106"/>
    <s v=""/>
    <s v="Sadhana"/>
    <n v="13598309"/>
    <s v="Elixir"/>
    <d v="2011-03-22T00:00:00"/>
    <n v="69850"/>
    <x v="0"/>
    <x v="0"/>
    <n v="69850"/>
    <n v="69850"/>
    <d v="2011-06-08T00:00:00"/>
    <x v="0"/>
    <s v="2011/2012"/>
    <s v="2011/2012"/>
    <s v="Lottery"/>
    <s v="Grants for the arts"/>
    <x v="1"/>
    <n v="1"/>
    <x v="0"/>
    <x v="4"/>
    <s v="Buckingham"/>
    <s v="Buckinghamshire"/>
    <s v="Wycombe"/>
    <d v="2011-09-08T00:00:00"/>
    <x v="0"/>
    <n v="1"/>
    <x v="0"/>
    <n v="11"/>
    <n v="1"/>
    <n v="0"/>
    <x v="4"/>
    <x v="1"/>
    <x v="1"/>
    <s v="South East"/>
    <s v="Elixir will combine the research, development and subsequent touring of Bharata Natyam choreography with music, visual and digital arts, to present a package of performance, a live art installation in unusual spaces to raise public awareness of the scarcity of water in the world today and an education programme.._x000a_"/>
  </r>
  <r>
    <n v="17195234"/>
    <s v=""/>
    <s v="Sasha Rosevear"/>
    <n v="17195231"/>
    <s v="BACK TO THE MOVIES"/>
    <d v="2011-03-22T00:00:00"/>
    <n v="2500"/>
    <x v="0"/>
    <x v="1"/>
    <n v="0"/>
    <n v="0"/>
    <d v="2011-04-19T00:00:00"/>
    <x v="0"/>
    <s v="2011/2012"/>
    <s v="2011/2012"/>
    <s v="Lottery"/>
    <s v="Grants for the arts"/>
    <x v="2"/>
    <s v=""/>
    <x v="1"/>
    <x v="3"/>
    <s v="Plymouth, Sutton and Devonport"/>
    <s v="Plymouth"/>
    <s v="Plymouth"/>
    <s v=""/>
    <x v="1"/>
    <n v="0"/>
    <x v="1"/>
    <n v="4"/>
    <n v="1"/>
    <n v="0"/>
    <x v="3"/>
    <x v="2"/>
    <x v="2"/>
    <s v="South West"/>
    <s v="I produce shows suitable for care and nursing homes and day centres._x000a__x000a_I devise unique shows that are fun and promote self esteem and well being amongst residents. _x000a__x000a_We have a friendly and lively approach, where possible interacting with the audience encouraging them to participate within our shows."/>
  </r>
  <r>
    <n v="17195313"/>
    <s v=""/>
    <s v="Penkhull Jazz and Blues Festival"/>
    <n v="12179371"/>
    <s v="Penkhull Jazz &amp; Blues Festival 2011"/>
    <d v="2011-03-22T00:00:00"/>
    <n v="6000"/>
    <x v="0"/>
    <x v="1"/>
    <n v="6000"/>
    <n v="0"/>
    <d v="2011-04-19T00:00:00"/>
    <x v="0"/>
    <s v="2011/2012"/>
    <s v="2011/2012"/>
    <s v="Lottery"/>
    <s v="Grants for the arts"/>
    <x v="2"/>
    <s v=""/>
    <x v="0"/>
    <x v="6"/>
    <s v="Stoke-on-Trent Central"/>
    <s v="Stoke-on-Trent"/>
    <s v="Stoke-on-Trent"/>
    <s v=""/>
    <x v="1"/>
    <n v="0"/>
    <x v="1"/>
    <n v="4"/>
    <n v="1"/>
    <n v="0"/>
    <x v="6"/>
    <x v="4"/>
    <x v="4"/>
    <s v="West Midlands"/>
    <s v="Penkhull Jazz &amp; Blues Festival is a free community festival based on the village green in Penkhull, Stoke-on-Trent. This is our third event, this year we intend to work with local school(s) to attain greater youth involvement and participation."/>
  </r>
  <r>
    <n v="17196553"/>
    <s v=""/>
    <s v="Kerry Hudson"/>
    <n v="17196551"/>
    <s v="Research and 'time to write' for novel THIRST"/>
    <d v="2011-03-22T00:00:00"/>
    <n v="4100"/>
    <x v="0"/>
    <x v="0"/>
    <n v="4100"/>
    <n v="4100"/>
    <d v="2011-05-04T00:00:00"/>
    <x v="0"/>
    <s v="2011/2012"/>
    <s v="2011/2012"/>
    <s v="Lottery"/>
    <s v="Grants for the arts"/>
    <x v="2"/>
    <n v="1"/>
    <x v="1"/>
    <x v="2"/>
    <s v="Hackney North and Stoke Newington"/>
    <s v="Greater London"/>
    <s v="Hackney"/>
    <d v="2011-05-12T00:00:00"/>
    <x v="1"/>
    <n v="1"/>
    <x v="1"/>
    <n v="6"/>
    <n v="0"/>
    <n v="0"/>
    <x v="2"/>
    <x v="3"/>
    <x v="3"/>
    <s v="London"/>
    <s v="Funding to visit Russia to carry out research the sex trafficking industry, landscape and culture for my second novel THIRST. On my return: two months concentrated, undisturbed 'time to write' to allow me to edit the novel in preparation for delivery in Spring 2012 to coincide with debut novel release."/>
  </r>
  <r>
    <n v="17196628"/>
    <s v=""/>
    <s v="Daniel Staincliffe"/>
    <n v="11033858"/>
    <s v="Fauna Automata: British Wild Boar"/>
    <d v="2011-03-22T00:00:00"/>
    <n v="5440"/>
    <x v="0"/>
    <x v="0"/>
    <n v="5440"/>
    <n v="5440"/>
    <d v="2011-04-20T00:00:00"/>
    <x v="0"/>
    <s v="2011/2012"/>
    <s v="2011/2012"/>
    <s v="Lottery"/>
    <s v="Grants for the arts"/>
    <x v="2"/>
    <n v="1"/>
    <x v="1"/>
    <x v="1"/>
    <s v="Manchester, Withington"/>
    <s v="Greater Manchester"/>
    <s v="Manchester"/>
    <d v="2011-05-03T00:00:00"/>
    <x v="1"/>
    <n v="1"/>
    <x v="1"/>
    <n v="4"/>
    <n v="1"/>
    <n v="0"/>
    <x v="1"/>
    <x v="0"/>
    <x v="0"/>
    <s v="North West"/>
    <s v="A project in the Forest of Dean, Gloucestershire, comprised of research and development, an intensive artist residency period and public engagement strategies, including workshops and an outdoor exhibition, that aims to increase public awareness of the presence of wild boar in Britain, whilst re-evaluating the species as culturally relevant."/>
  </r>
  <r>
    <n v="17196740"/>
    <s v=""/>
    <s v="Colin Booth"/>
    <n v="1852687"/>
    <s v="Research, development, production"/>
    <d v="2011-03-22T00:00:00"/>
    <n v="20905"/>
    <x v="0"/>
    <x v="1"/>
    <n v="0"/>
    <n v="0"/>
    <d v="2011-06-01T00:00:00"/>
    <x v="0"/>
    <s v="2011/2012"/>
    <s v="2011/2012"/>
    <s v="Lottery"/>
    <s v="Grants for the arts"/>
    <x v="0"/>
    <s v=""/>
    <x v="1"/>
    <x v="4"/>
    <s v="Hastings and Rye"/>
    <s v="East Sussex"/>
    <s v="Hastings"/>
    <s v=""/>
    <x v="1"/>
    <n v="0"/>
    <x v="0"/>
    <n v="10"/>
    <n v="1"/>
    <n v="0"/>
    <x v="4"/>
    <x v="0"/>
    <x v="0"/>
    <s v="South East"/>
    <s v="I am seeking funding for research, development and production of new work, mentoring and professional development, updating my website and documenting new work and a making a film about my work for public engagement."/>
  </r>
  <r>
    <n v="17196977"/>
    <s v=""/>
    <s v="SKarts"/>
    <n v="17196969"/>
    <s v="'The Open' Contemporary Art Exhibition Stockport"/>
    <d v="2011-03-22T00:00:00"/>
    <n v="2000"/>
    <x v="0"/>
    <x v="0"/>
    <n v="2000"/>
    <n v="2000"/>
    <d v="2011-04-20T00:00:00"/>
    <x v="0"/>
    <s v="2011/2012"/>
    <s v="2011/2012"/>
    <s v="Lottery"/>
    <s v="Grants for the arts"/>
    <x v="2"/>
    <n v="1"/>
    <x v="0"/>
    <x v="1"/>
    <s v="Macclesfield"/>
    <s v="Cheshire"/>
    <s v="Cheshire East"/>
    <d v="2011-05-18T00:00:00"/>
    <x v="1"/>
    <n v="1"/>
    <x v="1"/>
    <n v="4"/>
    <n v="1"/>
    <n v="0"/>
    <x v="1"/>
    <x v="0"/>
    <x v="0"/>
    <s v="North West"/>
    <s v="A vibrant high quality contemporary national Open Art Exhibition at Stockport Art Gallery with a concurrent programme of cultural events, workshops and demonstrations. The exhibition will stimulate and promote new artistic works and provide an interesting and exciting range of activities for the public."/>
  </r>
  <r>
    <n v="17197060"/>
    <s v=""/>
    <s v="World Unlimited"/>
    <n v="1634077"/>
    <s v="New Discoveries, New Music"/>
    <d v="2011-03-22T00:00:00"/>
    <n v="14000"/>
    <x v="0"/>
    <x v="1"/>
    <n v="0"/>
    <n v="0"/>
    <d v="2011-05-31T00:00:00"/>
    <x v="0"/>
    <s v="2011/2012"/>
    <s v="2011/2012"/>
    <s v="Lottery"/>
    <s v="Grants for the arts"/>
    <x v="0"/>
    <s v=""/>
    <x v="0"/>
    <x v="6"/>
    <s v="Birmingham, Edgbaston"/>
    <s v="West Midlands"/>
    <s v="Birmingham"/>
    <s v=""/>
    <x v="1"/>
    <n v="0"/>
    <x v="0"/>
    <n v="10"/>
    <n v="1"/>
    <n v="0"/>
    <x v="6"/>
    <x v="4"/>
    <x v="4"/>
    <s v="West Midlands"/>
    <s v="A year-long programme of live music and professional development opportunities to encourage the discovery of  multi-cultural musical experiences for audiences and to support the development of new music and emerging musicians and groups.  Our work supports the development of global folk roots music in the region."/>
  </r>
  <r>
    <n v="17197157"/>
    <s v=""/>
    <s v="Beth Nabbs"/>
    <n v="1828102"/>
    <s v="Specialist Children¿s Dance Producer/Consultant"/>
    <d v="2011-03-22T00:00:00"/>
    <n v="4910"/>
    <x v="0"/>
    <x v="0"/>
    <n v="4910"/>
    <n v="4910"/>
    <d v="2011-04-19T00:00:00"/>
    <x v="0"/>
    <s v="2011/2012"/>
    <s v="2011/2012"/>
    <s v="Lottery"/>
    <s v="Grants for the arts"/>
    <x v="2"/>
    <n v="1"/>
    <x v="1"/>
    <x v="6"/>
    <s v="Birmingham, Edgbaston"/>
    <s v="West Midlands"/>
    <s v="Birmingham"/>
    <d v="2011-05-10T00:00:00"/>
    <x v="1"/>
    <n v="1"/>
    <x v="1"/>
    <n v="4"/>
    <n v="1"/>
    <n v="0"/>
    <x v="6"/>
    <x v="1"/>
    <x v="1"/>
    <s v="West Midlands"/>
    <s v="To consolidate my professional experience and create a sustainable future career as a Specialist Children¿s Dance Producer/Consultant. This will be done through a series of professional development and training opportunities that will accumulate in giving me specialist knowledge/skills to gain holistic knowledge base in Children¿s Dance."/>
  </r>
  <r>
    <n v="17199030"/>
    <s v=""/>
    <s v="The Berry Theatre"/>
    <n v="17199016"/>
    <s v="Children's Theatre Development Programme"/>
    <d v="2011-03-22T00:00:00"/>
    <n v="74000"/>
    <x v="0"/>
    <x v="0"/>
    <n v="74000"/>
    <n v="74000"/>
    <d v="2011-06-01T00:00:00"/>
    <x v="0"/>
    <s v="2011/2012"/>
    <s v="2011/2012"/>
    <s v="Lottery"/>
    <s v="Grants for the arts"/>
    <x v="0"/>
    <n v="1"/>
    <x v="0"/>
    <x v="4"/>
    <s v="Eastleigh"/>
    <s v="Hampshire"/>
    <s v="Eastleigh"/>
    <d v="2011-06-29T00:00:00"/>
    <x v="1"/>
    <n v="1"/>
    <x v="0"/>
    <n v="10"/>
    <n v="1"/>
    <n v="0"/>
    <x v="4"/>
    <x v="2"/>
    <x v="2"/>
    <s v="South East"/>
    <s v="A programme of work aimed at supporting and developing the infrastructure, profile and quality of work produced for children and young people in the South East region. We will produce two brand new pieces of work, mentor regional companies and deliver a symposium showcasing, reflecting and debating the sector."/>
  </r>
  <r>
    <n v="17199160"/>
    <s v=""/>
    <s v="Bash Street Theatre"/>
    <n v="1629129"/>
    <s v="The Circus Girl (working title)"/>
    <d v="2011-03-23T00:00:00"/>
    <n v="24000"/>
    <x v="0"/>
    <x v="0"/>
    <n v="24000"/>
    <n v="24000"/>
    <d v="2011-06-08T00:00:00"/>
    <x v="0"/>
    <s v="2011/2012"/>
    <s v="2011/2012"/>
    <s v="Lottery"/>
    <s v="Grants for the arts"/>
    <x v="1"/>
    <n v="1"/>
    <x v="0"/>
    <x v="3"/>
    <s v="St Ives"/>
    <s v="Cornwall and Isles of Scilly"/>
    <s v="Cornwall"/>
    <d v="2011-06-22T00:00:00"/>
    <x v="0"/>
    <n v="1"/>
    <x v="0"/>
    <n v="11"/>
    <n v="1"/>
    <n v="0"/>
    <x v="3"/>
    <x v="2"/>
    <x v="2"/>
    <s v="South West"/>
    <s v="This project will celebrate 21 years of Bash Street producing and touring by supporting the partnership of eight commissioners to fund the development of a new circus / theatre, mid-scale, outdoor touring show.  This show will then tour the UK and Europe, up until at least the summer of 2015."/>
  </r>
  <r>
    <n v="17199381"/>
    <s v=""/>
    <s v="Animate &amp; Create"/>
    <n v="14544915"/>
    <s v="Home Grown Talent 2011"/>
    <d v="2011-03-22T00:00:00"/>
    <n v="7000"/>
    <x v="0"/>
    <x v="0"/>
    <n v="7000"/>
    <n v="7000"/>
    <d v="2011-05-04T00:00:00"/>
    <x v="0"/>
    <s v="2011/2012"/>
    <s v="2011/2012"/>
    <s v="Lottery"/>
    <s v="Grants for the arts"/>
    <x v="2"/>
    <n v="1"/>
    <x v="0"/>
    <x v="4"/>
    <s v="Canterbury"/>
    <s v="Kent"/>
    <s v="Canterbury"/>
    <d v="2011-05-16T00:00:00"/>
    <x v="0"/>
    <n v="1"/>
    <x v="1"/>
    <n v="6"/>
    <n v="0"/>
    <n v="0"/>
    <x v="4"/>
    <x v="0"/>
    <x v="0"/>
    <s v="South East"/>
    <s v="As producers of the Canterbury City Council initiated animation festival Anifest, Animate &amp; Create aim to_x000a_maximise the potential of the education programme Home Grown Talent, giving young people a genuine_x000a_opportunity to explore great art and record their learning through animation. Their short animations will be_x000a_screened at Anifest 2011."/>
  </r>
  <r>
    <n v="17199510"/>
    <s v=""/>
    <s v="Nikos Forozis"/>
    <n v="16898531"/>
    <s v="36-24-36 Icebergs 3lovers"/>
    <d v="2011-03-23T00:00:00"/>
    <n v="5850"/>
    <x v="1"/>
    <x v="1"/>
    <n v="0"/>
    <n v="0"/>
    <d v="2011-04-04T00:00:00"/>
    <x v="0"/>
    <s v="2011/2012"/>
    <s v="2011/2012"/>
    <s v="Lottery"/>
    <s v="Grants for the arts"/>
    <x v="2"/>
    <s v=""/>
    <x v="1"/>
    <x v="7"/>
    <s v="Gedling"/>
    <s v="Nottinghamshire"/>
    <s v="Gedling"/>
    <s v=""/>
    <x v="0"/>
    <n v="0"/>
    <x v="1"/>
    <n v="2"/>
    <n v="1"/>
    <n v="1"/>
    <x v="7"/>
    <x v="0"/>
    <x v="0"/>
    <s v="East Midlands"/>
    <s v="synopsis:_x000a__x000a_I would like to produce three products of which will be of interest to the visually impaired, the physically disabled, as well as all other children and adults."/>
  </r>
  <r>
    <n v="17202127"/>
    <s v=""/>
    <s v="James Dudley"/>
    <n v="15094643"/>
    <s v="Too Soon"/>
    <d v="2011-03-23T00:00:00"/>
    <n v="5000"/>
    <x v="1"/>
    <x v="1"/>
    <n v="0"/>
    <n v="0"/>
    <d v="2011-04-05T00:00:00"/>
    <x v="0"/>
    <s v="2011/2012"/>
    <s v="2011/2012"/>
    <s v="Lottery"/>
    <s v="Grants for the arts"/>
    <x v="2"/>
    <s v=""/>
    <x v="1"/>
    <x v="5"/>
    <s v="Leeds East"/>
    <s v="West Yorkshire"/>
    <s v="Leeds"/>
    <s v=""/>
    <x v="1"/>
    <n v="0"/>
    <x v="1"/>
    <n v="2"/>
    <n v="1"/>
    <n v="1"/>
    <x v="5"/>
    <x v="0"/>
    <x v="0"/>
    <s v="Yorkshire"/>
    <s v="A black comedy, presented as a &quot;mockumentary&quot;. It deals with how participating on a show like &quot;The X Factor&quot; can affect someone so young, and how the general public seem to buy tickets to watch a &quot;Celebrity Meltdown.&quot;"/>
  </r>
  <r>
    <n v="17203247"/>
    <s v=""/>
    <s v="Eclectic Productions UK Ltd"/>
    <n v="17203235"/>
    <s v="Reprezent FM Radio Drama"/>
    <d v="2011-03-23T00:00:00"/>
    <n v="8866"/>
    <x v="0"/>
    <x v="0"/>
    <n v="8866"/>
    <n v="8866"/>
    <d v="2011-05-04T00:00:00"/>
    <x v="0"/>
    <s v="2011/2012"/>
    <s v="2011/2012"/>
    <s v="Lottery"/>
    <s v="Grants for the arts"/>
    <x v="2"/>
    <n v="1"/>
    <x v="0"/>
    <x v="2"/>
    <s v="Lewisham, Deptford"/>
    <s v="Greater London"/>
    <s v="Lewisham"/>
    <d v="2011-05-17T00:00:00"/>
    <x v="1"/>
    <n v="1"/>
    <x v="1"/>
    <n v="6"/>
    <n v="1"/>
    <n v="0"/>
    <x v="2"/>
    <x v="2"/>
    <x v="2"/>
    <s v="London"/>
    <s v="This proposal will enable disadvantaged young people to script, perform and produce their own new creative radio dramas about issues affecting their lives, supported by experienced arts professionals. The project will be delivered at Reprezent FM community radio - London's only radio station made exclusively by and for young people."/>
  </r>
  <r>
    <n v="17205521"/>
    <s v=""/>
    <s v="Yad Arts"/>
    <n v="1601345"/>
    <s v="Lemony Snicket's Potato Pancake"/>
    <d v="2011-03-23T00:00:00"/>
    <n v="9984"/>
    <x v="0"/>
    <x v="0"/>
    <n v="9984"/>
    <n v="9984"/>
    <d v="2011-05-04T00:00:00"/>
    <x v="0"/>
    <s v="2011/2012"/>
    <s v="2011/2012"/>
    <s v="Lottery"/>
    <s v="Grants for the arts"/>
    <x v="2"/>
    <n v="1"/>
    <x v="0"/>
    <x v="2"/>
    <s v="Bethnal Green and Bow"/>
    <s v="Greater London"/>
    <s v="Tower Hamlets"/>
    <d v="2011-06-17T00:00:00"/>
    <x v="1"/>
    <n v="1"/>
    <x v="1"/>
    <n v="6"/>
    <n v="1"/>
    <n v="0"/>
    <x v="2"/>
    <x v="2"/>
    <x v="2"/>
    <s v="London"/>
    <s v="YaD will commission and produce the adaptation of Lemony Snicket's Latke Who couldn't Stop Screaming by Tall Stories Theatre Company for family audiences and schools, to premiere at the Roundhouse Chalk Farm 2011 before touring in 2012 - 2013."/>
  </r>
  <r>
    <n v="17206900"/>
    <s v=""/>
    <s v="St Martin-In-The-Fields"/>
    <n v="1464672"/>
    <s v="New artwork commission by Shirazeh Houshiary"/>
    <d v="2011-03-23T00:00:00"/>
    <n v="30000"/>
    <x v="0"/>
    <x v="0"/>
    <n v="30000"/>
    <n v="30000"/>
    <d v="2011-06-15T00:00:00"/>
    <x v="0"/>
    <s v="2011/2012"/>
    <s v="2011/2012"/>
    <s v="Lottery"/>
    <s v="Grants for the arts"/>
    <x v="0"/>
    <n v="1"/>
    <x v="0"/>
    <x v="2"/>
    <s v="Cities of London and Westminster"/>
    <s v="Greater London"/>
    <s v="Westminster"/>
    <d v="2011-06-24T00:00:00"/>
    <x v="1"/>
    <n v="1"/>
    <x v="0"/>
    <n v="12"/>
    <n v="1"/>
    <n v="0"/>
    <x v="2"/>
    <x v="0"/>
    <x v="0"/>
    <s v="London"/>
    <s v="Our activity is the commissioning of a contemporary artwork by Shirazeh Houshiary for the church. After it is installed we hope to run a complementary education series that aims to increase access to the arts, with a particular focus on younger audiences and those at risk of social exclusion."/>
  </r>
  <r>
    <n v="17207022"/>
    <s v=""/>
    <s v="Ridiculusmus Theatre Company"/>
    <n v="1386519"/>
    <s v="PRESENT TOTAL FOOTBALL - BARBICAN SEASON, LONDON"/>
    <d v="2011-03-25T00:00:00"/>
    <n v="9795"/>
    <x v="0"/>
    <x v="0"/>
    <n v="9795"/>
    <n v="9795"/>
    <d v="2011-05-04T00:00:00"/>
    <x v="0"/>
    <s v="2011/2012"/>
    <s v="2011/2012"/>
    <s v="Lottery"/>
    <s v="Grants for the arts"/>
    <x v="2"/>
    <n v="1"/>
    <x v="0"/>
    <x v="2"/>
    <s v="Battersea"/>
    <s v="Greater London"/>
    <s v="Wandsworth"/>
    <d v="2011-05-25T00:00:00"/>
    <x v="1"/>
    <n v="1"/>
    <x v="1"/>
    <n v="6"/>
    <n v="1"/>
    <n v="0"/>
    <x v="2"/>
    <x v="2"/>
    <x v="2"/>
    <s v="London"/>
    <s v="Total Football is Ridiculusmus¿ new show.  Commissioned by Barbican Centre, National Theatre of Scotland, National Theatre Wales &amp; Belfast Festival it has been in development since 2009.  This application is to support PRESENTATION COSTS associated with a 5-week world premiere season at Barbican Centre, London in May and June 2011."/>
  </r>
  <r>
    <n v="17207090"/>
    <s v=""/>
    <s v="Beanfield Artists"/>
    <n v="5714849"/>
    <s v="Undiscovered Networks"/>
    <d v="2011-03-23T00:00:00"/>
    <n v="10000"/>
    <x v="0"/>
    <x v="1"/>
    <n v="9900"/>
    <n v="0"/>
    <d v="2011-05-04T00:00:00"/>
    <x v="0"/>
    <s v="2011/2012"/>
    <s v="2011/2012"/>
    <s v="Lottery"/>
    <s v="Grants for the arts"/>
    <x v="2"/>
    <s v=""/>
    <x v="0"/>
    <x v="7"/>
    <s v="Corby"/>
    <s v="Northamptonshire"/>
    <s v="Corby"/>
    <s v=""/>
    <x v="1"/>
    <n v="0"/>
    <x v="1"/>
    <n v="6"/>
    <n v="1"/>
    <n v="0"/>
    <x v="7"/>
    <x v="0"/>
    <x v="0"/>
    <s v="East Midlands"/>
    <s v="A visual arts socially engaged collaborative project exploring and creating imaginative networks on-line and through activity on train station platforms, engaging with communities using train stations in locations across the country."/>
  </r>
  <r>
    <n v="17208509"/>
    <s v=""/>
    <s v="Stoke-on-Trent Festival Limited"/>
    <n v="14288310"/>
    <s v="Stoke-on-Trent Festival"/>
    <d v="2011-03-23T00:00:00"/>
    <n v="40000"/>
    <x v="0"/>
    <x v="0"/>
    <n v="40000"/>
    <n v="40000"/>
    <d v="2011-06-16T00:00:00"/>
    <x v="0"/>
    <s v="2011/2012"/>
    <s v="2011/2012"/>
    <s v="Lottery"/>
    <s v="Grants for the arts"/>
    <x v="0"/>
    <n v="1"/>
    <x v="0"/>
    <x v="6"/>
    <s v="Stoke-on-Trent Central"/>
    <s v="Stoke-on-Trent"/>
    <s v="Stoke-on-Trent"/>
    <d v="2011-07-06T00:00:00"/>
    <x v="1"/>
    <n v="1"/>
    <x v="0"/>
    <n v="12"/>
    <n v="0"/>
    <n v="0"/>
    <x v="6"/>
    <x v="4"/>
    <x v="4"/>
    <s v="West Midlands"/>
    <s v="We promote:_x000a_A series 9 orchestral concerts_x000a_A series of 5 piano recitals_x000a_An education project with the City of Stoke-on-Trent Music &amp; Performing Arts Service"/>
  </r>
  <r>
    <n v="17208598"/>
    <s v=""/>
    <s v="Sea Swim Cultural Association"/>
    <n v="17208591"/>
    <s v="Sea Swim"/>
    <d v="2011-03-23T00:00:00"/>
    <n v="27000"/>
    <x v="0"/>
    <x v="0"/>
    <n v="27000"/>
    <n v="27000"/>
    <d v="2011-06-14T00:00:00"/>
    <x v="0"/>
    <s v="2011/2012"/>
    <s v="2011/2012"/>
    <s v="Lottery"/>
    <s v="Grants for the arts"/>
    <x v="0"/>
    <n v="1"/>
    <x v="0"/>
    <x v="5"/>
    <s v="Scarborough and Whitby"/>
    <s v="North Yorkshire"/>
    <s v="Scarborough"/>
    <d v="2011-06-28T00:00:00"/>
    <x v="0"/>
    <n v="1"/>
    <x v="0"/>
    <n v="12"/>
    <n v="1"/>
    <n v="0"/>
    <x v="5"/>
    <x v="5"/>
    <x v="5"/>
    <s v="Yorkshire"/>
    <s v="Sea Swim is an imove project designed to explore the relationship between sea bathing and creativity in a variety of art-forms. It will take place on beaches, in beach huts and in the sea around Scarborough, and lead to the creation of work by lead artists and participants. _x000a__x000a__x000a__x000a_ _x000a_"/>
  </r>
  <r>
    <n v="17208791"/>
    <s v=""/>
    <s v="Restage"/>
    <n v="16755491"/>
    <s v="Tempests"/>
    <d v="2011-03-23T00:00:00"/>
    <n v="5000"/>
    <x v="0"/>
    <x v="0"/>
    <n v="5000"/>
    <n v="5000"/>
    <d v="2011-05-03T00:00:00"/>
    <x v="0"/>
    <s v="2011/2012"/>
    <s v="2011/2012"/>
    <s v="Lottery"/>
    <s v="Grants for the arts"/>
    <x v="2"/>
    <n v="1"/>
    <x v="0"/>
    <x v="5"/>
    <s v="York Central"/>
    <s v="York"/>
    <s v="York"/>
    <d v="2011-06-03T00:00:00"/>
    <x v="1"/>
    <n v="1"/>
    <x v="1"/>
    <n v="6"/>
    <n v="1"/>
    <n v="0"/>
    <x v="5"/>
    <x v="2"/>
    <x v="2"/>
    <s v="Yorkshire"/>
    <s v="Tempests is a site-specific performance with associated education work drawing on the text of Shakespeare¿s play in its 400th year, its origins, context and legacy, as well as referencing the local sea-based heritage of the community in which it is performed."/>
  </r>
  <r>
    <n v="17208871"/>
    <s v=""/>
    <s v="Faversham Festival CIC"/>
    <n v="17012413"/>
    <s v="FAVERSHAM FESTIVAL"/>
    <d v="2011-03-23T00:00:00"/>
    <n v="10000"/>
    <x v="0"/>
    <x v="1"/>
    <n v="0"/>
    <n v="0"/>
    <d v="2011-05-04T00:00:00"/>
    <x v="0"/>
    <s v="2011/2012"/>
    <s v="2011/2012"/>
    <s v="Lottery"/>
    <s v="Grants for the arts"/>
    <x v="2"/>
    <s v=""/>
    <x v="0"/>
    <x v="4"/>
    <s v="Faversham and Mid Kent"/>
    <s v="Kent"/>
    <s v="Swale"/>
    <s v=""/>
    <x v="1"/>
    <n v="0"/>
    <x v="1"/>
    <n v="6"/>
    <n v="1"/>
    <n v="0"/>
    <x v="4"/>
    <x v="5"/>
    <x v="5"/>
    <s v="South East"/>
    <s v="FAVERSHAM FESTIVAL_x000a_OUR FESTIVAL IS A CELEBRATION OF THE TALENT THAT EXISTS IN FAVERSHAM AND ITS SURROUNDING VILLAGES. WE ARE HOLDING EXHIBITIONS,WORKSHOPS,CONCERTS,CRAFT,DEMONSTRATIONS,THEATRE AND FRINGE EVENTS._x000a_ENTRIES ARE FROM SCHOOLS,CLUBS,SOCIETIES,CHOIRS,ORCHESTRAS,CHARITIES,GROUPS,PROFESSIONALS,INDIVIDUALS."/>
  </r>
  <r>
    <n v="17210786"/>
    <s v=""/>
    <s v="William Titley"/>
    <n v="8560134"/>
    <s v="Personal Professional &amp; Project Development"/>
    <d v="2011-03-23T00:00:00"/>
    <n v="6743"/>
    <x v="0"/>
    <x v="0"/>
    <n v="6743"/>
    <n v="6743"/>
    <d v="2011-05-10T00:00:00"/>
    <x v="0"/>
    <s v="2011/2012"/>
    <s v="2011/2012"/>
    <s v="Lottery"/>
    <s v="Grants for the arts"/>
    <x v="2"/>
    <n v="1"/>
    <x v="1"/>
    <x v="1"/>
    <s v="Pendle"/>
    <s v="Lancashire"/>
    <s v="Pendle"/>
    <d v="2011-05-18T00:00:00"/>
    <x v="0"/>
    <n v="1"/>
    <x v="1"/>
    <n v="7"/>
    <n v="0"/>
    <n v="0"/>
    <x v="1"/>
    <x v="0"/>
    <x v="0"/>
    <s v="North West"/>
    <s v="To develop professional quality standards of my artwork; to have time to inform my studio practice, to study and engage with creative/academic communities, to reach a wider audience. To gain critical/contextual knowledge and feedback about the development and direction of my work."/>
  </r>
  <r>
    <n v="17213073"/>
    <s v=""/>
    <s v="Paul Woods"/>
    <n v="17213070"/>
    <s v="Southlands Arts Bites, exhibition and events"/>
    <d v="2011-03-24T00:00:00"/>
    <n v="7346"/>
    <x v="0"/>
    <x v="1"/>
    <n v="7346"/>
    <n v="0"/>
    <d v="2011-05-04T00:00:00"/>
    <x v="0"/>
    <s v="2011/2012"/>
    <s v="2011/2012"/>
    <s v="Lottery"/>
    <s v="Grants for the arts"/>
    <x v="2"/>
    <s v=""/>
    <x v="1"/>
    <x v="2"/>
    <s v="Hayes and Harlington"/>
    <s v="Greater London"/>
    <s v="Hillingdon"/>
    <s v=""/>
    <x v="0"/>
    <n v="0"/>
    <x v="1"/>
    <n v="6"/>
    <n v="1"/>
    <n v="0"/>
    <x v="2"/>
    <x v="5"/>
    <x v="5"/>
    <s v="London"/>
    <s v="Southlands Art Bites, Exhibition &amp; Events. A 2 week exhibition of 6 selected and invited artists plus young emerging artists. Supporting the exhibition will be a number of educational workshops, dance, drama, music, film and performance art events aimed at the local and wider community, ethnic groups, schools and young people."/>
  </r>
  <r>
    <n v="17213214"/>
    <s v=""/>
    <s v="JAMBON"/>
    <n v="17213207"/>
    <s v="'I Can't Follow You If You Don't Move'"/>
    <d v="2011-03-23T00:00:00"/>
    <n v="9763"/>
    <x v="0"/>
    <x v="0"/>
    <n v="9763"/>
    <n v="9763"/>
    <d v="2011-05-04T00:00:00"/>
    <x v="0"/>
    <s v="2011/2012"/>
    <s v="2011/2012"/>
    <s v="Lottery"/>
    <s v="Grants for the arts"/>
    <x v="2"/>
    <n v="1"/>
    <x v="0"/>
    <x v="8"/>
    <s v="Tynemouth"/>
    <s v="Tyne and Wear"/>
    <s v="North Tyneside"/>
    <d v="2011-05-25T00:00:00"/>
    <x v="1"/>
    <n v="1"/>
    <x v="1"/>
    <n v="6"/>
    <n v="1"/>
    <n v="0"/>
    <x v="8"/>
    <x v="0"/>
    <x v="0"/>
    <s v="North East"/>
    <s v="Our activity is a touring exhibition of new paintings, video and sculpture, showing at three galleries in England and Detroit USA. We are recent graduates living and working in Newcastle upon Tyne and have confirmed dates for all exhibitions."/>
  </r>
  <r>
    <n v="17213396"/>
    <s v=""/>
    <s v="Theatre Hippika"/>
    <n v="17213389"/>
    <s v="Theatre Hippika Renaissance Festival"/>
    <d v="2011-03-24T00:00:00"/>
    <n v="10555"/>
    <x v="1"/>
    <x v="1"/>
    <n v="0"/>
    <n v="0"/>
    <d v="2011-04-04T00:00:00"/>
    <x v="0"/>
    <s v="2011/2012"/>
    <s v="2011/2012"/>
    <s v="Lottery"/>
    <s v="Grants for the arts"/>
    <x v="0"/>
    <s v=""/>
    <x v="0"/>
    <x v="4"/>
    <s v="Wycombe"/>
    <s v="Buckinghamshire"/>
    <s v="Wycombe"/>
    <s v=""/>
    <x v="0"/>
    <n v="0"/>
    <x v="0"/>
    <n v="2"/>
    <n v="1"/>
    <n v="1"/>
    <x v="4"/>
    <x v="2"/>
    <x v="2"/>
    <s v="South East"/>
    <s v="A renaissance festival with a medieval themed theatrical production."/>
  </r>
  <r>
    <n v="17214179"/>
    <s v=""/>
    <s v="Vera Neubauer"/>
    <n v="1847805"/>
    <s v="ONE DAY IN MAY"/>
    <d v="2011-03-24T00:00:00"/>
    <n v="9955"/>
    <x v="0"/>
    <x v="1"/>
    <n v="0"/>
    <n v="0"/>
    <d v="2011-05-04T00:00:00"/>
    <x v="0"/>
    <s v="2011/2012"/>
    <s v="2011/2012"/>
    <s v="Lottery"/>
    <s v="Grants for the arts"/>
    <x v="2"/>
    <s v=""/>
    <x v="1"/>
    <x v="4"/>
    <s v="Esher and Walton"/>
    <s v="Surrey"/>
    <s v="Elmbridge"/>
    <s v=""/>
    <x v="0"/>
    <n v="0"/>
    <x v="1"/>
    <n v="6"/>
    <n v="1"/>
    <n v="0"/>
    <x v="4"/>
    <x v="0"/>
    <x v="0"/>
    <s v="South East"/>
    <s v="I want to photograph and film a Mayfly and reconstruct the insect's delicate movements and rituals into a dance piece. In collaboration with a composer the final choreography will be edited to an original score. It will result as an multiple or single screens installation and a life performance."/>
  </r>
  <r>
    <n v="17216311"/>
    <s v=""/>
    <s v="City Chameleon Limited"/>
    <n v="1629432"/>
    <s v="Devon Country"/>
    <d v="2011-03-24T00:00:00"/>
    <n v="14495"/>
    <x v="1"/>
    <x v="1"/>
    <n v="0"/>
    <n v="0"/>
    <d v="2011-04-06T00:00:00"/>
    <x v="0"/>
    <s v="2011/2012"/>
    <s v="2011/2012"/>
    <s v="Lottery"/>
    <s v="Grants for the arts"/>
    <x v="0"/>
    <s v=""/>
    <x v="0"/>
    <x v="3"/>
    <s v="Bristol West"/>
    <s v="Bristol, City of"/>
    <s v="Bristol, City of"/>
    <s v=""/>
    <x v="1"/>
    <n v="0"/>
    <x v="0"/>
    <n v="2"/>
    <n v="1"/>
    <n v="1"/>
    <x v="3"/>
    <x v="2"/>
    <x v="2"/>
    <s v="South West"/>
    <s v="City Chameleon is applying for funding to support the production of Devon Country, a full length play written by Edson Burton and directed by Robin Belfield._x000a__x000a_It will be shown to an audience including programmers and managers from other venues to gauge interest in the production touring."/>
  </r>
  <r>
    <n v="17216388"/>
    <s v=""/>
    <s v="Stephanie Jong"/>
    <n v="17216386"/>
    <s v="Se7en Sins"/>
    <d v="2011-03-24T00:00:00"/>
    <n v="6000"/>
    <x v="0"/>
    <x v="1"/>
    <n v="0"/>
    <n v="0"/>
    <d v="2011-05-04T00:00:00"/>
    <x v="0"/>
    <s v="2011/2012"/>
    <s v="2011/2012"/>
    <s v="Lottery"/>
    <s v="Grants for the arts"/>
    <x v="2"/>
    <s v=""/>
    <x v="1"/>
    <x v="8"/>
    <s v="Newcastle upon Tyne Central"/>
    <s v="Tyne and Wear"/>
    <s v="Newcastle upon Tyne"/>
    <s v=""/>
    <x v="1"/>
    <n v="0"/>
    <x v="1"/>
    <n v="6"/>
    <n v="1"/>
    <n v="0"/>
    <x v="8"/>
    <x v="5"/>
    <x v="5"/>
    <s v="North East"/>
    <s v="This activity will be an experimental interdisciplinary four-hour site-specific performance event exploring the narrative of the Seven Deadly Sins. Starting with Pride, the narrative will transform organically throughout the event. It will be highly improvisational, exploring exciting new forms of collaboration between contemporary art, dancers, musicians, and audience."/>
  </r>
  <r>
    <n v="17216463"/>
    <s v=""/>
    <s v="Brinkburn Music"/>
    <n v="1612783"/>
    <s v="Sustainability for Brinkburn Music Festival"/>
    <d v="2011-03-24T00:00:00"/>
    <n v="20000"/>
    <x v="0"/>
    <x v="0"/>
    <n v="20000"/>
    <n v="20000"/>
    <d v="2011-06-14T00:00:00"/>
    <x v="0"/>
    <s v="2011/2012"/>
    <s v="2011/2012"/>
    <s v="Lottery"/>
    <s v="Grants for the arts"/>
    <x v="0"/>
    <n v="1"/>
    <x v="0"/>
    <x v="8"/>
    <s v="Berwick-upon-Tweed"/>
    <s v="Northumberland"/>
    <s v="Northumberland"/>
    <d v="2011-07-07T00:00:00"/>
    <x v="0"/>
    <n v="1"/>
    <x v="0"/>
    <n v="12"/>
    <n v="1"/>
    <n v="0"/>
    <x v="8"/>
    <x v="4"/>
    <x v="4"/>
    <s v="North East"/>
    <s v="Brinkburn Music has 4 priorities for 2011:_x000a_a) to become sustainable in difficult economic times;_x000a_b) to increase our audiences, especially local families;_x000a_c) to provide participation opportunities for children and young people;_x000a_d) to work in closer collaboration with other partner organisations."/>
  </r>
  <r>
    <n v="17216552"/>
    <s v=""/>
    <s v="No Walking Canvas Ltd"/>
    <n v="17216543"/>
    <s v="Gravity"/>
    <d v="2011-03-23T00:00:00"/>
    <n v="23425"/>
    <x v="0"/>
    <x v="1"/>
    <n v="0"/>
    <n v="0"/>
    <d v="2011-06-29T00:00:00"/>
    <x v="0"/>
    <s v="2011/2012"/>
    <s v="2011/2012"/>
    <s v="Lottery"/>
    <s v="Grants for the arts"/>
    <x v="0"/>
    <s v=""/>
    <x v="0"/>
    <x v="3"/>
    <s v="North East Somerset"/>
    <s v="Bath and North East Somerset"/>
    <s v="Bath and North East Somerset"/>
    <s v=""/>
    <x v="1"/>
    <n v="0"/>
    <x v="0"/>
    <n v="14"/>
    <n v="0"/>
    <n v="0"/>
    <x v="3"/>
    <x v="6"/>
    <x v="6"/>
    <s v="South West"/>
    <s v="We want to create an innovative online presence which is an artwork in itself and is also a resource for the general publice, private and corporate commissioners, other artists &amp; the health sector, to access to find artists, artwork, collaborators, to extend existing networks and create new work."/>
  </r>
  <r>
    <n v="17217712"/>
    <s v=""/>
    <s v="Thames Valley Partnership"/>
    <n v="1624292"/>
    <s v="Women at the HeART"/>
    <d v="2011-03-24T00:00:00"/>
    <n v="30000"/>
    <x v="0"/>
    <x v="0"/>
    <n v="23227"/>
    <n v="23227"/>
    <d v="2011-06-15T00:00:00"/>
    <x v="0"/>
    <s v="2011/2012"/>
    <s v="2011/2012"/>
    <s v="Lottery"/>
    <s v="Grants for the arts"/>
    <x v="0"/>
    <n v="1"/>
    <x v="0"/>
    <x v="4"/>
    <s v="Buckingham"/>
    <s v="Buckinghamshire"/>
    <s v="Aylesbury Vale"/>
    <d v="2011-07-06T00:00:00"/>
    <x v="1"/>
    <n v="1"/>
    <x v="0"/>
    <n v="12"/>
    <n v="1"/>
    <n v="0"/>
    <x v="4"/>
    <x v="0"/>
    <x v="0"/>
    <s v="South East"/>
    <s v="Women at the HeART seeks sustained ways of using the the expertise and creative practice of visual artists and the arts to empower vulnerable and disadvantaged women, and the networks that support them, whilst also encouraging team teaching and shared professional development between experienced and newly emerging artists."/>
  </r>
  <r>
    <n v="17217871"/>
    <s v=""/>
    <s v="Mekella Broomberg"/>
    <n v="17217869"/>
    <s v="Singapore Arts Festival Atelier"/>
    <d v="2011-03-24T00:00:00"/>
    <n v="1998"/>
    <x v="0"/>
    <x v="0"/>
    <n v="1998"/>
    <n v="1998"/>
    <d v="2011-05-04T00:00:00"/>
    <x v="0"/>
    <s v="2011/2012"/>
    <s v="2011/2012"/>
    <s v="Lottery"/>
    <s v="Grants for the arts"/>
    <x v="2"/>
    <n v="1"/>
    <x v="1"/>
    <x v="2"/>
    <s v="Hornsey and Wood Green"/>
    <s v="Greater London"/>
    <s v="Haringey"/>
    <d v="2011-05-11T00:00:00"/>
    <x v="1"/>
    <n v="1"/>
    <x v="1"/>
    <n v="6"/>
    <n v="1"/>
    <n v="0"/>
    <x v="2"/>
    <x v="6"/>
    <x v="6"/>
    <s v="London"/>
    <s v="The Singapore Arts Festival Atelier is an international conference which takes place in May 2011. 45 Arts Festival organisers from around the world are selected to receive specialist training and  to create links with each other. Having been selected I am seeking funding in order to participate."/>
  </r>
  <r>
    <n v="17218006"/>
    <s v=""/>
    <s v="Heather Gillespie"/>
    <n v="8096676"/>
    <s v="Marketing my work at London Design Week 2011"/>
    <d v="2011-03-24T00:00:00"/>
    <n v="6000"/>
    <x v="0"/>
    <x v="1"/>
    <n v="6000"/>
    <n v="0"/>
    <d v="2011-05-03T00:00:00"/>
    <x v="0"/>
    <s v="2011/2012"/>
    <s v="2011/2012"/>
    <s v="Lottery"/>
    <s v="Grants for the arts"/>
    <x v="2"/>
    <s v=""/>
    <x v="1"/>
    <x v="1"/>
    <s v="Barrow and Furness"/>
    <s v="Cumbria"/>
    <s v="Barrow-in-Furness"/>
    <s v=""/>
    <x v="1"/>
    <n v="0"/>
    <x v="1"/>
    <n v="6"/>
    <n v="1"/>
    <n v="0"/>
    <x v="1"/>
    <x v="0"/>
    <x v="0"/>
    <s v="North West"/>
    <s v="My activity will be based at Tent London part of London Design Week. My activity will promote my work within thi event by targeting old audiences and engaging new ones."/>
  </r>
  <r>
    <n v="17220300"/>
    <s v=""/>
    <s v="Geoffrey Entwistle"/>
    <n v="17220298"/>
    <s v="A Return to the Coast"/>
    <d v="2011-03-24T00:00:00"/>
    <n v="2780"/>
    <x v="0"/>
    <x v="0"/>
    <n v="2780"/>
    <n v="2780"/>
    <d v="2011-05-03T00:00:00"/>
    <x v="0"/>
    <s v="2011/2012"/>
    <s v="2011/2012"/>
    <s v="Lottery"/>
    <s v="Grants for the arts"/>
    <x v="2"/>
    <n v="1"/>
    <x v="1"/>
    <x v="5"/>
    <s v="Beverley and Holderness"/>
    <s v="East Riding of Yorkshire"/>
    <s v="East Riding of Yorkshire"/>
    <d v="2011-05-17T00:00:00"/>
    <x v="1"/>
    <n v="1"/>
    <x v="1"/>
    <n v="6"/>
    <n v="1"/>
    <n v="0"/>
    <x v="5"/>
    <x v="0"/>
    <x v="0"/>
    <s v="Yorkshire"/>
    <s v="Contemporary paintings of the rocks of the Yorkshire coast, exploring the structural language of the rock through the visual language of paint and ink.  Presented in poster form along the length of the Hull-Scarborough railway line, the project revisits the historic link between fine art and the railways."/>
  </r>
  <r>
    <n v="17220408"/>
    <s v=""/>
    <s v="BRITISH GOSPEL ARTS CONSORTIUM LTD."/>
    <n v="17220401"/>
    <s v="Gospel@Valenza2011"/>
    <d v="2011-03-25T00:00:00"/>
    <n v="9500"/>
    <x v="1"/>
    <x v="1"/>
    <n v="0"/>
    <n v="0"/>
    <d v="2011-04-04T00:00:00"/>
    <x v="0"/>
    <s v="2011/2012"/>
    <s v="2011/2012"/>
    <s v="Lottery"/>
    <s v="Grants for the arts"/>
    <x v="2"/>
    <s v=""/>
    <x v="0"/>
    <x v="2"/>
    <s v="Walthamstow"/>
    <s v="Greater London"/>
    <s v="Waltham Forest"/>
    <s v=""/>
    <x v="1"/>
    <n v="0"/>
    <x v="1"/>
    <n v="1"/>
    <n v="1"/>
    <n v="1"/>
    <x v="2"/>
    <x v="4"/>
    <x v="4"/>
    <s v="London"/>
    <s v="We are working collaboratively with the London Community Gospel Choir and V9 Collective and our own music tutors to create opportunities to teach at  workshops and perform at concerts in italy, networking with other artists/choirs from Italy, sharing practice and platforms with our host Italian choir, Joy Singers Choir._x000a__x000a_"/>
  </r>
  <r>
    <n v="17220584"/>
    <s v=""/>
    <s v="Adam Dupre"/>
    <n v="17220582"/>
    <s v="Municipality"/>
    <d v="2011-03-25T00:00:00"/>
    <n v="1500"/>
    <x v="0"/>
    <x v="1"/>
    <n v="0"/>
    <n v="0"/>
    <d v="2011-05-04T00:00:00"/>
    <x v="0"/>
    <s v="2011/2012"/>
    <s v="2011/2012"/>
    <s v="Lottery"/>
    <s v="Grants for the arts"/>
    <x v="2"/>
    <s v=""/>
    <x v="1"/>
    <x v="2"/>
    <s v="Dulwich and West Norwood"/>
    <s v="Greater London"/>
    <s v="Lambeth"/>
    <s v=""/>
    <x v="0"/>
    <n v="0"/>
    <x v="1"/>
    <n v="6"/>
    <n v="1"/>
    <n v="0"/>
    <x v="2"/>
    <x v="0"/>
    <x v="0"/>
    <s v="London"/>
    <s v="My activity is a group show in the old lecture theatre above the Bethnal Green Library. It will look at processes of categorization, ordering and display and  parallel the function of the library itself with that of the art exhibition, viewing both as stores of information, culture and ideas."/>
  </r>
  <r>
    <n v="17220739"/>
    <s v=""/>
    <s v="Tosca Bell"/>
    <n v="17220731"/>
    <s v="Classical Christmas Concert"/>
    <d v="2011-03-25T00:00:00"/>
    <n v="10000"/>
    <x v="0"/>
    <x v="1"/>
    <n v="0"/>
    <n v="0"/>
    <d v="2011-05-03T00:00:00"/>
    <x v="0"/>
    <s v="2011/2012"/>
    <s v="2011/2012"/>
    <s v="Lottery"/>
    <s v="Grants for the arts"/>
    <x v="2"/>
    <s v=""/>
    <x v="1"/>
    <x v="1"/>
    <s v="Macclesfield"/>
    <s v="Cheshire"/>
    <s v="Cheshire East"/>
    <s v=""/>
    <x v="1"/>
    <n v="0"/>
    <x v="1"/>
    <n v="6"/>
    <n v="1"/>
    <n v="0"/>
    <x v="1"/>
    <x v="4"/>
    <x v="4"/>
    <s v="North West"/>
    <s v="The aim is to bring some Scandinavian culture to England through a concert of traditional Finnish carols performed by soprano Tarja Turunen and organist Kalevi Kiviniemi. Since there have been no Christmas concerts here before, the risk is high for the artist, and we would need support to organize it."/>
  </r>
  <r>
    <n v="17220814"/>
    <s v=""/>
    <s v="Solistes de Musique Ancienne"/>
    <n v="17220807"/>
    <s v="'Solistes' concert season 2011/12"/>
    <d v="2011-03-24T00:00:00"/>
    <n v="7000"/>
    <x v="1"/>
    <x v="1"/>
    <n v="0"/>
    <n v="0"/>
    <d v="2011-04-07T00:00:00"/>
    <x v="0"/>
    <s v="2011/2012"/>
    <s v="2011/2012"/>
    <s v="Lottery"/>
    <s v="Grants for the arts"/>
    <x v="2"/>
    <s v=""/>
    <x v="0"/>
    <x v="2"/>
    <s v="Hammersmith"/>
    <s v="Greater London"/>
    <s v="Hammersmith and Fulham"/>
    <s v=""/>
    <x v="1"/>
    <n v="0"/>
    <x v="1"/>
    <n v="2"/>
    <n v="1"/>
    <n v="1"/>
    <x v="2"/>
    <x v="4"/>
    <x v="4"/>
    <s v="London"/>
    <s v="Funding for a season of concerts for 2011/12 which would allow us to continue to offer low priced tickets to classical concerts for under 25s, and to hire out appropriate venues for baroque performance"/>
  </r>
  <r>
    <n v="17224308"/>
    <s v=""/>
    <s v="Shropshire Council"/>
    <n v="1634278"/>
    <s v="Contemporary Art Interventions Programme (CAI)"/>
    <d v="2011-03-25T00:00:00"/>
    <n v="99000"/>
    <x v="0"/>
    <x v="0"/>
    <n v="99000"/>
    <n v="99000"/>
    <d v="2011-06-29T00:00:00"/>
    <x v="0"/>
    <s v="2011/2012"/>
    <s v="2011/2012"/>
    <s v="Lottery"/>
    <s v="Grants for the arts"/>
    <x v="0"/>
    <n v="1"/>
    <x v="0"/>
    <x v="6"/>
    <s v="Shrewsbury and Atcham"/>
    <s v="Shropshire"/>
    <s v="Shropshire"/>
    <d v="2011-08-19T00:00:00"/>
    <x v="1"/>
    <n v="1"/>
    <x v="0"/>
    <n v="14"/>
    <n v="0"/>
    <n v="0"/>
    <x v="6"/>
    <x v="0"/>
    <x v="0"/>
    <s v="West Midlands"/>
    <s v="To develop and deliver an innovative and ambitious programme of contemporary art interventions as a core and integral component within the new Shrewsbury Museum and Art Gallery ( SMaG). Opening in 2012 this will establish the venue as a unique resource for contemporary art practice in the region."/>
  </r>
  <r>
    <n v="17224559"/>
    <s v=""/>
    <s v="AFC Wimbledon"/>
    <n v="17224550"/>
    <s v="&quot;Flying the Flag for Haydon&quot;"/>
    <d v="2011-03-25T00:00:00"/>
    <n v="1677"/>
    <x v="0"/>
    <x v="1"/>
    <n v="0"/>
    <n v="0"/>
    <d v="2011-05-04T00:00:00"/>
    <x v="0"/>
    <s v="2011/2012"/>
    <s v="2011/2012"/>
    <s v="Lottery"/>
    <s v="Grants for the arts"/>
    <x v="2"/>
    <s v=""/>
    <x v="0"/>
    <x v="2"/>
    <s v="Kingston and Surbiton"/>
    <s v="Greater London"/>
    <s v="Kingston upon Thames"/>
    <s v=""/>
    <x v="0"/>
    <n v="0"/>
    <x v="1"/>
    <n v="6"/>
    <n v="1"/>
    <n v="0"/>
    <x v="2"/>
    <x v="0"/>
    <x v="0"/>
    <s v="London"/>
    <s v="Working with children, learning disabilities, elderly etc. - to encourage and develop themes of inclusion, integration and cooperation alongside ecological awareness, recycling and green issues. We  encouraging and enable groups to create and paint imaginative and alternative large-scale flags to display, both at football matches and art galleries."/>
  </r>
  <r>
    <n v="17224665"/>
    <s v=""/>
    <s v="Bad Physics"/>
    <n v="17224658"/>
    <s v="Toad"/>
    <d v="2011-03-25T00:00:00"/>
    <n v="10000"/>
    <x v="0"/>
    <x v="1"/>
    <n v="10000"/>
    <n v="0"/>
    <d v="2011-05-04T00:00:00"/>
    <x v="0"/>
    <s v="2011/2012"/>
    <s v="2011/2012"/>
    <s v="Lottery"/>
    <s v="Grants for the arts"/>
    <x v="2"/>
    <s v=""/>
    <x v="0"/>
    <x v="0"/>
    <s v="Suffolk Coastal"/>
    <s v="Suffolk"/>
    <s v="Waveney"/>
    <s v=""/>
    <x v="1"/>
    <n v="0"/>
    <x v="1"/>
    <n v="6"/>
    <n v="1"/>
    <n v="0"/>
    <x v="0"/>
    <x v="2"/>
    <x v="2"/>
    <s v="London"/>
    <s v="This application is to support a production of TOAD, a radical reinvention of 'The Wind in the Willows' by Kenneth Grahame, being produced by emerging theatre company Bad Physics at Southwark Playhouse Vaults from 5-30 July 2011."/>
  </r>
  <r>
    <n v="17225874"/>
    <s v=""/>
    <s v="Bradford Educational and Cultural Association of Sikhs (BECAS)"/>
    <n v="1637494"/>
    <s v="Kavi-Darbar (Panjabi Poetic Symposium)"/>
    <d v="2011-03-24T00:00:00"/>
    <n v="3350"/>
    <x v="0"/>
    <x v="1"/>
    <n v="3350"/>
    <n v="0"/>
    <d v="2011-05-03T00:00:00"/>
    <x v="0"/>
    <s v="2011/2012"/>
    <s v="2011/2012"/>
    <s v="Lottery"/>
    <s v="Grants for the arts"/>
    <x v="2"/>
    <s v=""/>
    <x v="0"/>
    <x v="5"/>
    <s v="Bradford East"/>
    <s v="West Yorkshire"/>
    <s v="Bradford"/>
    <s v=""/>
    <x v="1"/>
    <n v="0"/>
    <x v="1"/>
    <n v="6"/>
    <n v="1"/>
    <n v="0"/>
    <x v="5"/>
    <x v="3"/>
    <x v="3"/>
    <s v="Yorkshire"/>
    <s v="Kavi-Darbar promotes young students in poetry writing during Workshops. Amateur poets demonstrate their skills, published poets develop skills of the traditional Panjabi Poetry. It promotes Panjabi Language, children benefit in GCSE exams. The event attracts poets and the public from all over England. Selected participants and guests are awarded."/>
  </r>
  <r>
    <n v="17225984"/>
    <s v=""/>
    <s v="Bedford Interactive Productions"/>
    <n v="1638656"/>
    <s v="FORMotion Pilot Archiving Project - Phase 2 R &amp; D"/>
    <d v="2011-03-25T00:00:00"/>
    <n v="26000"/>
    <x v="0"/>
    <x v="0"/>
    <n v="26000"/>
    <n v="26000"/>
    <d v="2011-06-28T00:00:00"/>
    <x v="0"/>
    <s v="2011/2012"/>
    <s v="2011/2012"/>
    <s v="Lottery"/>
    <s v="Grants for the arts"/>
    <x v="0"/>
    <n v="1"/>
    <x v="0"/>
    <x v="5"/>
    <s v="Dewsbury"/>
    <s v="West Yorkshire"/>
    <s v="Kirklees"/>
    <d v="2011-07-05T00:00:00"/>
    <x v="1"/>
    <n v="1"/>
    <x v="0"/>
    <n v="14"/>
    <n v="0"/>
    <n v="0"/>
    <x v="5"/>
    <x v="1"/>
    <x v="1"/>
    <s v="Yorkshire"/>
    <s v="We have been funded by Yorkshire Forward to research and develop our new archiving software titled FORMotion. This Pilot Project will research further, test and evaluate use of the software to archive old and new dance works for Northern Ballet and for Phoenix Dance Theatre."/>
  </r>
  <r>
    <n v="17226069"/>
    <s v=""/>
    <s v="The Puppet Centre Trust"/>
    <n v="1603667"/>
    <s v="A new web site for Puppet Centre Trust"/>
    <d v="2011-03-24T00:00:00"/>
    <n v="10000"/>
    <x v="0"/>
    <x v="1"/>
    <n v="6640"/>
    <n v="0"/>
    <d v="2011-05-04T00:00:00"/>
    <x v="0"/>
    <s v="2011/2012"/>
    <s v="2011/2012"/>
    <s v="Lottery"/>
    <s v="Grants for the arts"/>
    <x v="2"/>
    <s v=""/>
    <x v="0"/>
    <x v="2"/>
    <s v="Battersea"/>
    <s v="Greater London"/>
    <s v="Wandsworth"/>
    <s v=""/>
    <x v="1"/>
    <n v="0"/>
    <x v="1"/>
    <n v="6"/>
    <n v="1"/>
    <n v="0"/>
    <x v="2"/>
    <x v="2"/>
    <x v="2"/>
    <s v="London"/>
    <s v="This application is for a professionally designed and functional website to relaunch the image of Puppet Centre and to maximise the reach for PCT to artists working within the art form of puppetry; students; and any audiences who are interested in attending puppetry in theatre, outdoor arts or carnival contexts."/>
  </r>
  <r>
    <n v="17226178"/>
    <s v=""/>
    <s v="Ham House and Garden"/>
    <n v="16133704"/>
    <s v="Garden of Reason"/>
    <d v="2011-03-16T00:00:00"/>
    <n v="40000"/>
    <x v="0"/>
    <x v="0"/>
    <n v="40000"/>
    <n v="40000"/>
    <d v="2011-06-01T00:00:00"/>
    <x v="0"/>
    <s v="2011/2012"/>
    <s v="2011/2012"/>
    <s v="Lottery"/>
    <s v="Grants for the arts"/>
    <x v="0"/>
    <n v="1"/>
    <x v="0"/>
    <x v="2"/>
    <s v="Richmond Park"/>
    <s v="Greater London"/>
    <s v="Richmond upon Thames"/>
    <d v="2011-06-16T00:00:00"/>
    <x v="0"/>
    <n v="1"/>
    <x v="0"/>
    <n v="11"/>
    <n v="1"/>
    <n v="0"/>
    <x v="2"/>
    <x v="0"/>
    <x v="0"/>
    <s v="London"/>
    <s v="Garden of Reason, is a seven month programme of  eight commissions, live art events, talks and tours, and Interaction Programme with youth and community groups which will provide a pilot for organisational development."/>
  </r>
  <r>
    <n v="17226289"/>
    <s v=""/>
    <s v="Stockton Borough Council"/>
    <n v="1387074"/>
    <s v="Stockton Community Carnival Performance Project"/>
    <d v="2011-03-25T00:00:00"/>
    <n v="9081"/>
    <x v="0"/>
    <x v="0"/>
    <n v="9081"/>
    <n v="9081"/>
    <d v="2011-05-10T00:00:00"/>
    <x v="0"/>
    <s v="2011/2012"/>
    <s v="2011/2012"/>
    <s v="Lottery"/>
    <s v="Grants for the arts"/>
    <x v="2"/>
    <n v="1"/>
    <x v="0"/>
    <x v="8"/>
    <s v="Stockton North"/>
    <s v="Stockton-on-Tees"/>
    <s v="Stockton-on-Tees"/>
    <d v="2011-05-31T00:00:00"/>
    <x v="0"/>
    <n v="1"/>
    <x v="1"/>
    <n v="7"/>
    <n v="0"/>
    <n v="0"/>
    <x v="8"/>
    <x v="5"/>
    <x v="5"/>
    <s v="North East"/>
    <s v="This application is to support the development of the performance element of Stockton Community Carnival.  The project will also enable us to work with partners across the Tees Valley to develop community performance skills and opportunities in the region."/>
  </r>
  <r>
    <n v="17226370"/>
    <s v=""/>
    <s v="Meander"/>
    <n v="17226363"/>
    <s v="Needful Things ( Working Title)"/>
    <d v="2011-03-28T00:00:00"/>
    <n v="52673"/>
    <x v="0"/>
    <x v="1"/>
    <n v="0"/>
    <n v="0"/>
    <d v="2011-06-16T00:00:00"/>
    <x v="0"/>
    <s v="2011/2012"/>
    <s v="2011/2012"/>
    <s v="Lottery"/>
    <s v="Grants for the arts"/>
    <x v="0"/>
    <s v=""/>
    <x v="0"/>
    <x v="7"/>
    <s v="Erewash"/>
    <s v="Derbyshire"/>
    <s v="Erewash"/>
    <s v=""/>
    <x v="1"/>
    <n v="0"/>
    <x v="0"/>
    <n v="11"/>
    <n v="1"/>
    <n v="0"/>
    <x v="7"/>
    <x v="2"/>
    <x v="2"/>
    <s v="East Midlands"/>
    <s v="The production of a theatre piece  devised   with young adults with learning disabilities performed for the public.  It has the feel of a curios shop with something for everyone inside, each audience member finding an element from the array of visuals, sounds and textures  that  is inspiring, enjoyable or meaningful."/>
  </r>
  <r>
    <n v="17226452"/>
    <s v=""/>
    <s v="Space Today UK"/>
    <n v="17226445"/>
    <s v="Storytelling Together Arthur Rackham Treasures"/>
    <d v="2011-03-24T00:00:00"/>
    <n v="25834"/>
    <x v="0"/>
    <x v="1"/>
    <n v="0"/>
    <n v="0"/>
    <d v="2011-06-08T00:00:00"/>
    <x v="0"/>
    <s v="2011/2012"/>
    <s v="2011/2012"/>
    <s v="Lottery"/>
    <s v="Grants for the arts"/>
    <x v="1"/>
    <s v=""/>
    <x v="0"/>
    <x v="6"/>
    <s v="Hereford and South Herefordshire"/>
    <s v="Herefordshire, County of"/>
    <s v="Herefordshire, County of"/>
    <s v=""/>
    <x v="1"/>
    <n v="0"/>
    <x v="0"/>
    <n v="11"/>
    <n v="1"/>
    <n v="0"/>
    <x v="6"/>
    <x v="0"/>
    <x v="0"/>
    <s v="West Midlands"/>
    <s v="St'art-Storytelling Together Arthur Rackham Treasures includes a tour in 2 Arts Council regions showcasing new work by Clarissa Haley celebrating the outcomes from 4 community (learning disabilities, young people with SEN, brain injured adults) based artistic residencies that will explore the illustrative works of Arthur Rackham (1867-1939)."/>
  </r>
  <r>
    <n v="17226623"/>
    <s v=""/>
    <s v="LIDO"/>
    <n v="17226616"/>
    <s v="LIDO ¿ A Springboard for Artists."/>
    <d v="2011-03-25T00:00:00"/>
    <n v="10000"/>
    <x v="0"/>
    <x v="0"/>
    <n v="10000"/>
    <n v="10000"/>
    <d v="2011-05-04T00:00:00"/>
    <x v="0"/>
    <s v="2011/2012"/>
    <s v="2011/2012"/>
    <s v="Lottery"/>
    <s v="Grants for the arts"/>
    <x v="2"/>
    <n v="1"/>
    <x v="0"/>
    <x v="4"/>
    <s v="Hastings and Rye"/>
    <s v="East Sussex"/>
    <s v="Hastings"/>
    <d v="2011-05-17T00:00:00"/>
    <x v="1"/>
    <n v="1"/>
    <x v="1"/>
    <n v="6"/>
    <n v="1"/>
    <n v="0"/>
    <x v="4"/>
    <x v="0"/>
    <x v="0"/>
    <s v="South East"/>
    <s v="Working with artists at key stages in their careers, LIDO will provide support and opportunities that enable artists to be ambitious and risk-taking in the development and presentation of new work. We will undertake research with established organisations nationwide to increase our offer for emerging artists and build networks."/>
  </r>
  <r>
    <n v="17228013"/>
    <s v=""/>
    <s v="Warmley Park School"/>
    <n v="17228006"/>
    <s v="Pictures at an Exhibition - a musical journey"/>
    <d v="2011-03-25T00:00:00"/>
    <n v="8840"/>
    <x v="0"/>
    <x v="1"/>
    <n v="8840"/>
    <n v="0"/>
    <d v="2011-05-04T00:00:00"/>
    <x v="0"/>
    <s v="2011/2012"/>
    <s v="2011/2012"/>
    <s v="Lottery"/>
    <s v="Grants for the arts"/>
    <x v="2"/>
    <s v=""/>
    <x v="0"/>
    <x v="3"/>
    <s v="Kingswood"/>
    <s v="South Gloucestershire"/>
    <s v="South Gloucestershire"/>
    <s v=""/>
    <x v="1"/>
    <n v="0"/>
    <x v="1"/>
    <n v="6"/>
    <n v="1"/>
    <n v="0"/>
    <x v="3"/>
    <x v="4"/>
    <x v="4"/>
    <s v="South West"/>
    <s v="A responsive art and music composition project working with mainstream and special needs (SEN) children together and culminating in a public showcase of project work alongside professional musicians.  Project partners are an art gallery, a professional orchestra, a mainstream school, a special needs school, and trained facilitators."/>
  </r>
  <r>
    <n v="17229024"/>
    <s v=""/>
    <s v="Rachel Cherry"/>
    <n v="17229018"/>
    <s v="Fracture"/>
    <d v="2011-03-25T00:00:00"/>
    <n v="5425"/>
    <x v="0"/>
    <x v="0"/>
    <n v="5425"/>
    <n v="5425"/>
    <d v="2011-05-03T00:00:00"/>
    <x v="0"/>
    <s v="2011/2012"/>
    <s v="2011/2012"/>
    <s v="Lottery"/>
    <s v="Grants for the arts"/>
    <x v="2"/>
    <n v="1"/>
    <x v="1"/>
    <x v="0"/>
    <s v="Mid Bedfordshire"/>
    <s v="Bedfordshire"/>
    <s v="Central Bedfordshire"/>
    <d v="2011-05-18T00:00:00"/>
    <x v="1"/>
    <n v="1"/>
    <x v="1"/>
    <n v="6"/>
    <n v="1"/>
    <n v="0"/>
    <x v="0"/>
    <x v="0"/>
    <x v="0"/>
    <s v="East"/>
    <s v="The activity I am applying for funding for is a collaboration between myself (photographer) and choreographer Jean Abreu. The outcome will be a photographic installation which will suspended in the space allowing audience members and spectators to pass through and interact with the images."/>
  </r>
  <r>
    <n v="17230163"/>
    <s v=""/>
    <s v="Mark Murphy"/>
    <n v="1843186"/>
    <s v="Take A Deep Breath"/>
    <d v="2011-03-25T00:00:00"/>
    <n v="9980"/>
    <x v="0"/>
    <x v="0"/>
    <n v="9980"/>
    <n v="9980"/>
    <d v="2011-05-03T00:00:00"/>
    <x v="0"/>
    <s v="2011/2012"/>
    <s v="2011/2012"/>
    <s v="Lottery"/>
    <s v="Grants for the arts"/>
    <x v="2"/>
    <n v="1"/>
    <x v="1"/>
    <x v="1"/>
    <s v="Bury South"/>
    <s v="Greater Manchester"/>
    <s v="Bury"/>
    <d v="2011-06-13T00:00:00"/>
    <x v="1"/>
    <n v="1"/>
    <x v="1"/>
    <n v="6"/>
    <n v="1"/>
    <n v="0"/>
    <x v="1"/>
    <x v="2"/>
    <x v="2"/>
    <s v="North West"/>
    <s v="Research &amp; development project developing a new collaboration between Director Mark Murphy, aerialist Alexandra Harrison, and major animation company Studio AKA. The project will explore potential for a new, theatre-based aerial show TAKE A DEEP BREATH supported by the 'Trigger' commission at Warwick Arts Centre with China Plate."/>
  </r>
  <r>
    <n v="17230284"/>
    <s v=""/>
    <s v="Desperate Men"/>
    <n v="1630632"/>
    <s v="Wired for 2012"/>
    <d v="2011-03-25T00:00:00"/>
    <n v="18020"/>
    <x v="0"/>
    <x v="0"/>
    <n v="18020"/>
    <n v="18020"/>
    <d v="2011-06-16T00:00:00"/>
    <x v="0"/>
    <s v="2011/2012"/>
    <s v="2011/2012"/>
    <s v="Lottery"/>
    <s v="Grants for the arts"/>
    <x v="0"/>
    <n v="1"/>
    <x v="0"/>
    <x v="3"/>
    <s v="Bristol West"/>
    <s v="Bristol, City of"/>
    <s v="Bristol, City of"/>
    <d v="2011-08-01T00:00:00"/>
    <x v="0"/>
    <n v="1"/>
    <x v="0"/>
    <n v="12"/>
    <n v="1"/>
    <n v="0"/>
    <x v="3"/>
    <x v="6"/>
    <x v="6"/>
    <s v="South West"/>
    <s v="Desperate Men would like to create a new web presence with increased activity, opportunities for interaction, and a new social media presence. We would also like to move more of our 30 years of archive footage online, making it accessible."/>
  </r>
  <r>
    <n v="17230489"/>
    <s v=""/>
    <s v="Match Theatre &amp; Co"/>
    <n v="13557547"/>
    <s v="Office 925 research &amp; development"/>
    <d v="2011-03-25T00:00:00"/>
    <n v="7624"/>
    <x v="0"/>
    <x v="0"/>
    <n v="7624"/>
    <n v="7624"/>
    <d v="2011-05-04T00:00:00"/>
    <x v="0"/>
    <s v="2011/2012"/>
    <s v="2011/2012"/>
    <s v="Lottery"/>
    <s v="Grants for the arts"/>
    <x v="2"/>
    <n v="1"/>
    <x v="0"/>
    <x v="8"/>
    <s v="Stockton North"/>
    <s v="Stockton-on-Tees"/>
    <s v="Stockton-on-Tees"/>
    <d v="2011-05-20T00:00:00"/>
    <x v="1"/>
    <n v="1"/>
    <x v="1"/>
    <n v="6"/>
    <n v="1"/>
    <n v="0"/>
    <x v="8"/>
    <x v="2"/>
    <x v="2"/>
    <s v="North East"/>
    <s v="This funding is to support a research and development period that will work in detail with a writer and a dramaturg to take Office 925 to a stage where it is fully commissionable. The company is being supported in this project by Live Theatre and The Empty Space."/>
  </r>
  <r>
    <n v="17231300"/>
    <s v=""/>
    <s v="Susan Hughes"/>
    <n v="17231298"/>
    <s v="Three year creative development plan"/>
    <d v="2011-03-25T00:00:00"/>
    <n v="7501"/>
    <x v="0"/>
    <x v="1"/>
    <n v="0"/>
    <n v="0"/>
    <d v="2011-05-04T00:00:00"/>
    <x v="0"/>
    <s v="2011/2012"/>
    <s v="2011/2012"/>
    <s v="Lottery"/>
    <s v="Grants for the arts"/>
    <x v="2"/>
    <s v=""/>
    <x v="1"/>
    <x v="3"/>
    <s v="South Dorset"/>
    <s v="Dorset"/>
    <s v="Weymouth and Portland"/>
    <s v=""/>
    <x v="0"/>
    <n v="0"/>
    <x v="1"/>
    <n v="6"/>
    <n v="1"/>
    <n v="0"/>
    <x v="3"/>
    <x v="0"/>
    <x v="0"/>
    <s v="South West"/>
    <s v="To produce, exhibit and develop new audiences for my paintings, drawings and prints, within Dorset and Nationally."/>
  </r>
  <r>
    <n v="17231381"/>
    <s v=""/>
    <s v="Maria Christoforidou"/>
    <n v="17231379"/>
    <s v="Decalcomania"/>
    <d v="2011-03-25T00:00:00"/>
    <n v="10000"/>
    <x v="0"/>
    <x v="0"/>
    <n v="10000"/>
    <n v="10000"/>
    <d v="2011-05-04T00:00:00"/>
    <x v="0"/>
    <s v="2011/2012"/>
    <s v="2011/2012"/>
    <s v="Lottery"/>
    <s v="Grants for the arts"/>
    <x v="2"/>
    <n v="1"/>
    <x v="1"/>
    <x v="3"/>
    <s v="Truro and Falmouth"/>
    <s v="Cornwall and Isles of Scilly"/>
    <s v="Cornwall"/>
    <d v="2011-05-18T00:00:00"/>
    <x v="1"/>
    <n v="1"/>
    <x v="1"/>
    <n v="6"/>
    <n v="1"/>
    <n v="0"/>
    <x v="3"/>
    <x v="0"/>
    <x v="0"/>
    <s v="South West"/>
    <s v="DECALCOMANIA is an ongoing project following a collaborative curatorial framework that aims to bring international artists to Cornwall and project the region back through this international reach. _x000a_It involves international partnerships, collaboration and exchange and has received extended regional support. It will culminate in an exhibition and publication in September2011."/>
  </r>
  <r>
    <n v="17231640"/>
    <s v=""/>
    <s v="The Chamber Musicians of Cambridge"/>
    <n v="17231633"/>
    <s v="Collaborative Cross Sector Arts Project"/>
    <d v="2011-03-26T00:00:00"/>
    <n v="97716"/>
    <x v="0"/>
    <x v="1"/>
    <n v="0"/>
    <n v="0"/>
    <d v="2011-06-15T00:00:00"/>
    <x v="0"/>
    <s v="2011/2012"/>
    <s v="2011/2012"/>
    <s v="Lottery"/>
    <s v="Grants for the arts"/>
    <x v="0"/>
    <s v=""/>
    <x v="0"/>
    <x v="0"/>
    <s v="South East Cambridgeshire"/>
    <s v="Cambridgeshire"/>
    <s v="South Cambridgeshire"/>
    <s v=""/>
    <x v="1"/>
    <n v="0"/>
    <x v="0"/>
    <n v="12"/>
    <n v="1"/>
    <n v="0"/>
    <x v="0"/>
    <x v="5"/>
    <x v="5"/>
    <s v="East"/>
    <s v="A collaborative cross sector arts project with eight partner organisations. Level One will culminate in a 4 day arts event in September 2012. In parallel with this, Level Two will involve research and development work needed for the successful dissemination of the model developed at Level One."/>
  </r>
  <r>
    <n v="17232383"/>
    <s v=""/>
    <s v="Amy Lamé"/>
    <n v="17232381"/>
    <s v="Unhappy Birthday"/>
    <d v="2011-03-27T00:00:00"/>
    <n v="9900"/>
    <x v="0"/>
    <x v="1"/>
    <n v="9900"/>
    <n v="0"/>
    <d v="2011-05-04T00:00:00"/>
    <x v="0"/>
    <s v="2011/2012"/>
    <s v="2011/2012"/>
    <s v="Lottery"/>
    <s v="Grants for the arts"/>
    <x v="2"/>
    <s v=""/>
    <x v="1"/>
    <x v="2"/>
    <s v="Holborn and St Pancras"/>
    <s v="Greater London"/>
    <s v="Camden"/>
    <s v=""/>
    <x v="1"/>
    <n v="0"/>
    <x v="1"/>
    <n v="5"/>
    <n v="1"/>
    <n v="0"/>
    <x v="2"/>
    <x v="2"/>
    <x v="2"/>
    <s v="London"/>
    <s v="The development, creation and execution of a new one woman performance installation, scratch performances and youth workshops with Battersea Arts Centre and Contact Theatre, Manchester"/>
  </r>
  <r>
    <n v="17232485"/>
    <s v=""/>
    <s v="Anna Reckin"/>
    <n v="13173607"/>
    <s v="Time to write and professional development"/>
    <d v="2011-03-28T00:00:00"/>
    <n v="6306"/>
    <x v="0"/>
    <x v="1"/>
    <n v="0"/>
    <n v="0"/>
    <d v="2011-05-17T00:00:00"/>
    <x v="0"/>
    <s v="2011/2012"/>
    <s v="2011/2012"/>
    <s v="Lottery"/>
    <s v="Grants for the arts"/>
    <x v="2"/>
    <s v=""/>
    <x v="1"/>
    <x v="0"/>
    <s v="Norwich South"/>
    <s v="Norfolk"/>
    <s v="Norwich"/>
    <s v=""/>
    <x v="1"/>
    <n v="0"/>
    <x v="1"/>
    <n v="7"/>
    <n v="0"/>
    <n v="0"/>
    <x v="0"/>
    <x v="3"/>
    <x v="3"/>
    <s v="East"/>
    <s v="Twelve months of time to write and professional development activities: _x000a_a) poetry-writing (including planned collaborations with visual artists and musicians) and arts journalism_x000a_b) developing skills to improve what I offer to the writing community as coach / mentor, building on my existing skills and experience in this area."/>
  </r>
  <r>
    <n v="17232573"/>
    <s v=""/>
    <s v="John Webb"/>
    <n v="5581427"/>
    <s v="Starting Out"/>
    <d v="2011-03-28T00:00:00"/>
    <n v="1500"/>
    <x v="0"/>
    <x v="0"/>
    <n v="1500"/>
    <n v="1500"/>
    <d v="2011-05-04T00:00:00"/>
    <x v="0"/>
    <s v="2011/2012"/>
    <s v="2011/2012"/>
    <s v="Lottery"/>
    <s v="Grants for the arts"/>
    <x v="2"/>
    <n v="1"/>
    <x v="1"/>
    <x v="2"/>
    <s v="Camberwell and Peckham"/>
    <s v="Greater London"/>
    <s v="Southwark"/>
    <d v="2011-05-12T00:00:00"/>
    <x v="1"/>
    <n v="1"/>
    <x v="1"/>
    <n v="5"/>
    <n v="1"/>
    <n v="0"/>
    <x v="2"/>
    <x v="4"/>
    <x v="4"/>
    <s v="London"/>
    <s v="Purchase of percussion instruments to support an early years music project working with child-minders in 2 Southwark Children's Centres.  Through the funding, child-minders will have access to a set of instruments both at the centres (for drop-ins) and at their homes to continue their musical activities."/>
  </r>
  <r>
    <n v="17232646"/>
    <s v=""/>
    <s v="Kashif Nadim Chaudry"/>
    <n v="13582311"/>
    <s v="Nadim Chaudry Research and Development"/>
    <d v="2011-03-27T00:00:00"/>
    <n v="9950"/>
    <x v="0"/>
    <x v="0"/>
    <n v="9950"/>
    <n v="9950"/>
    <d v="2011-05-04T00:00:00"/>
    <x v="0"/>
    <s v="2011/2012"/>
    <s v="2011/2012"/>
    <s v="Lottery"/>
    <s v="Grants for the arts"/>
    <x v="2"/>
    <n v="1"/>
    <x v="1"/>
    <x v="7"/>
    <s v="Nottingham North"/>
    <s v="Nottingham"/>
    <s v="Nottingham"/>
    <d v="2011-05-18T00:00:00"/>
    <x v="1"/>
    <n v="1"/>
    <x v="1"/>
    <n v="5"/>
    <n v="1"/>
    <n v="0"/>
    <x v="7"/>
    <x v="0"/>
    <x v="0"/>
    <s v="East Midlands"/>
    <s v="An 18 month period of research and development, which will focus on the development of Nadim's practice through mentorship, research trips and marketing of work. The activity will include a major solo exhibition of his work at the Djanogly Gallery, Lekeside Arts Centre, University of Nottingham."/>
  </r>
  <r>
    <n v="17232747"/>
    <s v=""/>
    <s v="Alnwick Food Festival"/>
    <n v="17232736"/>
    <s v="Fruity Frescos, Fables &amp; Fun"/>
    <d v="2011-03-27T00:00:00"/>
    <n v="4050"/>
    <x v="0"/>
    <x v="1"/>
    <n v="4050"/>
    <n v="0"/>
    <d v="2011-05-04T00:00:00"/>
    <x v="0"/>
    <s v="2011/2012"/>
    <s v="2011/2012"/>
    <s v="Lottery"/>
    <s v="Grants for the arts"/>
    <x v="2"/>
    <s v=""/>
    <x v="0"/>
    <x v="8"/>
    <s v="Berwick-upon-Tweed"/>
    <s v="Northumberland"/>
    <s v="Northumberland"/>
    <s v=""/>
    <x v="1"/>
    <n v="0"/>
    <x v="1"/>
    <n v="5"/>
    <n v="1"/>
    <n v="0"/>
    <x v="8"/>
    <x v="5"/>
    <x v="5"/>
    <s v="North East"/>
    <s v="A community arts experience for families and young people within the context of the annual Alnwick Food Festival -  a free weekend event attracting a footfall of some 20,000. Fruity Frescos, Fables and Fun will offer food-themed experiences through the medium of visual arts, storytelling, music, activities and games."/>
  </r>
  <r>
    <n v="17233981"/>
    <s v=""/>
    <s v="Jeffrey Hinds"/>
    <n v="1853910"/>
    <s v="AJ's Calypso Tent  - World Music - The Beginning"/>
    <d v="2011-03-28T00:00:00"/>
    <n v="2000"/>
    <x v="0"/>
    <x v="1"/>
    <n v="2000"/>
    <n v="0"/>
    <d v="2011-05-04T00:00:00"/>
    <x v="0"/>
    <s v="2011/2012"/>
    <s v="2011/2012"/>
    <s v="Lottery"/>
    <s v="Grants for the arts"/>
    <x v="2"/>
    <s v=""/>
    <x v="1"/>
    <x v="4"/>
    <s v="Reading East"/>
    <s v="Wokingham"/>
    <s v="Wokingham"/>
    <s v=""/>
    <x v="0"/>
    <n v="0"/>
    <x v="1"/>
    <n v="5"/>
    <n v="1"/>
    <n v="0"/>
    <x v="4"/>
    <x v="4"/>
    <x v="4"/>
    <s v="South East"/>
    <s v="This activity is a stage performance featuring a number of individual Calypso Singers performing to a seated audience. Each singer is introduced by the master of ceremonies in tern. Each performer is backed by the nine piece backing band including two backing vocalist. The activity is in two halves."/>
  </r>
  <r>
    <n v="17234092"/>
    <s v=""/>
    <s v="Tividale Hall Junior And Infant School"/>
    <n v="1537014"/>
    <s v="The Wood for the Trees"/>
    <d v="2011-03-28T00:00:00"/>
    <n v="10000"/>
    <x v="0"/>
    <x v="1"/>
    <n v="0"/>
    <n v="0"/>
    <d v="2011-05-10T00:00:00"/>
    <x v="0"/>
    <s v="2011/2012"/>
    <s v="2011/2012"/>
    <s v="Lottery"/>
    <s v="Grants for the arts"/>
    <x v="2"/>
    <s v=""/>
    <x v="0"/>
    <x v="6"/>
    <s v="West Bromwich West"/>
    <s v="West Midlands"/>
    <s v="Sandwell"/>
    <s v=""/>
    <x v="1"/>
    <n v="0"/>
    <x v="1"/>
    <n v="6"/>
    <n v="0"/>
    <n v="0"/>
    <x v="6"/>
    <x v="3"/>
    <x v="3"/>
    <s v="West Midlands"/>
    <s v="`The Wood for the Trees¿ is a community arts project using local forestation and a 21st Century poet `in residency¿ to facilitate, devise and encourage creativity and inspiration in the Tividale community of Sandwell."/>
  </r>
  <r>
    <n v="17234192"/>
    <s v=""/>
    <s v="Hyde Festival Association"/>
    <n v="17234184"/>
    <s v="New Writing/Access to Professional Theatre"/>
    <d v="2011-03-25T00:00:00"/>
    <n v="4100"/>
    <x v="0"/>
    <x v="0"/>
    <n v="4100"/>
    <n v="4100"/>
    <d v="2011-05-03T00:00:00"/>
    <x v="0"/>
    <s v="2011/2012"/>
    <s v="2011/2012"/>
    <s v="Lottery"/>
    <s v="Grants for the arts"/>
    <x v="2"/>
    <n v="1"/>
    <x v="0"/>
    <x v="1"/>
    <s v="Stalybridge and Hyde"/>
    <s v="Greater Manchester"/>
    <s v="Tameside"/>
    <d v="2011-05-10T00:00:00"/>
    <x v="1"/>
    <n v="1"/>
    <x v="1"/>
    <n v="6"/>
    <n v="1"/>
    <n v="0"/>
    <x v="1"/>
    <x v="2"/>
    <x v="2"/>
    <s v="North West"/>
    <s v="The activity is to make new theatre writing and professional theatre accessible to the residents of Tameside at an affordable price. Special emphasis will be given to working with local educational establishments to provide free workshops and free theatre tickets for the production associated with this project."/>
  </r>
  <r>
    <n v="17234353"/>
    <s v=""/>
    <s v="OFVM Centre for Film and Digital Media"/>
    <n v="1624364"/>
    <s v="Digital Lives"/>
    <d v="2011-03-26T00:00:00"/>
    <n v="44000"/>
    <x v="0"/>
    <x v="0"/>
    <n v="44000"/>
    <n v="44000"/>
    <d v="2011-06-15T00:00:00"/>
    <x v="0"/>
    <s v="2011/2012"/>
    <s v="2011/2012"/>
    <s v="Lottery"/>
    <s v="Grants for the arts"/>
    <x v="0"/>
    <n v="1"/>
    <x v="0"/>
    <x v="4"/>
    <s v="Oxford East"/>
    <s v="Oxfordshire"/>
    <s v="Oxford"/>
    <d v="2011-06-22T00:00:00"/>
    <x v="1"/>
    <n v="1"/>
    <x v="0"/>
    <n v="12"/>
    <n v="1"/>
    <n v="0"/>
    <x v="4"/>
    <x v="0"/>
    <x v="0"/>
    <s v="South East"/>
    <s v="Digital Lives: The Shadowlight Artists are eight digital artists with learning disabilities who want to develop their Group. During the project they will explore their creativity in the context of their own lives and the environment they live in, by producing new work and exhibiting in gallery and public spaces."/>
  </r>
  <r>
    <n v="17234453"/>
    <s v=""/>
    <s v="Tessa Bunney"/>
    <n v="1861522"/>
    <s v="Field, Forest and Family"/>
    <d v="2011-03-28T00:00:00"/>
    <n v="5419"/>
    <x v="0"/>
    <x v="0"/>
    <n v="5419"/>
    <n v="5419"/>
    <d v="2011-05-03T00:00:00"/>
    <x v="0"/>
    <s v="2011/2012"/>
    <s v="2011/2012"/>
    <s v="Lottery"/>
    <s v="Grants for the arts"/>
    <x v="2"/>
    <n v="1"/>
    <x v="1"/>
    <x v="5"/>
    <s v="Thirsk and Malton"/>
    <s v="North Yorkshire"/>
    <s v="Hambleton"/>
    <d v="2011-05-09T00:00:00"/>
    <x v="1"/>
    <n v="1"/>
    <x v="1"/>
    <n v="5"/>
    <n v="1"/>
    <n v="0"/>
    <x v="5"/>
    <x v="0"/>
    <x v="0"/>
    <s v="Yorkshire"/>
    <s v="a) purchase of portable lighting and sound equipment;_x000a_b) 5 day residential multimedia 'photofilm' workshop run by Duckrabbit_x000a_in preparation for research and production trip to set up a new project in Lao PDR about daily life and the effect of Unexploded Ordnance (UXO) on the rural population."/>
  </r>
  <r>
    <n v="17234623"/>
    <s v=""/>
    <s v="Duck Egg Youth Theatre"/>
    <n v="17234616"/>
    <s v="Duck Egg Youth Theatre's Edinburgh Fringe Project"/>
    <d v="2011-03-28T00:00:00"/>
    <n v="9841"/>
    <x v="0"/>
    <x v="1"/>
    <n v="0"/>
    <n v="0"/>
    <d v="2011-05-03T00:00:00"/>
    <x v="0"/>
    <s v="2011/2012"/>
    <s v="2011/2012"/>
    <s v="Lottery"/>
    <s v="Grants for the arts"/>
    <x v="2"/>
    <s v=""/>
    <x v="0"/>
    <x v="5"/>
    <s v="Cleethorpes"/>
    <s v="North Lincolnshire"/>
    <s v="North Lincolnshire"/>
    <s v=""/>
    <x v="1"/>
    <n v="0"/>
    <x v="1"/>
    <n v="5"/>
    <n v="1"/>
    <n v="0"/>
    <x v="5"/>
    <x v="2"/>
    <x v="2"/>
    <s v="Yorkshire"/>
    <s v="The project takes 22 hard to reach young people from North Lincolnshire aged 13-19, who aim to carve a career in the performing arts, to the Edinburgh Fringe Festival to perform in a professionally produced show.  It is a real community project with numerous partners on board."/>
  </r>
  <r>
    <n v="17234810"/>
    <s v=""/>
    <s v="BARDSLEY_POPPY projects"/>
    <n v="15806654"/>
    <s v="BARDSLEY_POPPY projects: 2011 &amp; Beyond"/>
    <d v="2011-03-25T00:00:00"/>
    <n v="23280"/>
    <x v="1"/>
    <x v="1"/>
    <n v="0"/>
    <n v="0"/>
    <d v="2011-04-06T00:00:00"/>
    <x v="0"/>
    <s v="2011/2012"/>
    <s v="2011/2012"/>
    <s v="Lottery"/>
    <s v="Grants for the arts"/>
    <x v="0"/>
    <s v=""/>
    <x v="0"/>
    <x v="2"/>
    <s v="Lewisham, Deptford"/>
    <s v="Greater London"/>
    <s v="Lewisham"/>
    <s v=""/>
    <x v="1"/>
    <n v="0"/>
    <x v="0"/>
    <n v="2"/>
    <n v="1"/>
    <n v="1"/>
    <x v="2"/>
    <x v="5"/>
    <x v="5"/>
    <s v="London"/>
    <s v="The proposal is a 9-month programme of activities of new performance pieces, R&amp;D work,  project and organisational development  including: one theatre/site specific installation performance, three workshop-workouts, a new chamber music/opera piece and an R&amp;D phase for a voice piece with and for children._x000a__x000a_"/>
  </r>
  <r>
    <n v="17236336"/>
    <s v=""/>
    <s v="Andrea Büttner"/>
    <n v="17236330"/>
    <s v="Making of new work for international exhibition"/>
    <d v="2011-03-28T00:00:00"/>
    <n v="6000"/>
    <x v="0"/>
    <x v="0"/>
    <n v="6000"/>
    <n v="6000"/>
    <d v="2011-05-04T00:00:00"/>
    <x v="0"/>
    <s v="2011/2012"/>
    <s v="2011/2012"/>
    <s v="Lottery"/>
    <s v="Grants for the arts"/>
    <x v="2"/>
    <n v="1"/>
    <x v="1"/>
    <x v="2"/>
    <s v="Hackney South and Shoreditch"/>
    <s v="Greater London"/>
    <s v="Hackney"/>
    <d v="2011-05-23T00:00:00"/>
    <x v="1"/>
    <n v="1"/>
    <x v="1"/>
    <n v="5"/>
    <n v="1"/>
    <n v="0"/>
    <x v="2"/>
    <x v="0"/>
    <x v="0"/>
    <s v="London"/>
    <s v="Production of new works for major international exhibitions - Art Statements, Art Basel 2011, Museum für Moderne Kunst (MMK) Frankfurt. The title of the project is &quot;Our Colours are the Colours of the Market Place&quot;. This project  explores textiles and economy."/>
  </r>
  <r>
    <n v="17241355"/>
    <s v=""/>
    <s v="Invisible Flock"/>
    <n v="16927897"/>
    <s v="Landscapes Part 1 - Urban and Digital"/>
    <d v="2011-03-28T00:00:00"/>
    <n v="36577"/>
    <x v="0"/>
    <x v="0"/>
    <n v="36577"/>
    <n v="36577"/>
    <d v="2011-06-14T00:00:00"/>
    <x v="0"/>
    <s v="2011/2012"/>
    <s v="2011/2012"/>
    <s v="Lottery"/>
    <s v="Grants for the arts"/>
    <x v="0"/>
    <n v="1"/>
    <x v="0"/>
    <x v="5"/>
    <s v="Leeds West"/>
    <s v="West Yorkshire"/>
    <s v="Leeds"/>
    <d v="2011-07-06T00:00:00"/>
    <x v="0"/>
    <n v="1"/>
    <x v="0"/>
    <n v="11"/>
    <n v="1"/>
    <n v="0"/>
    <x v="5"/>
    <x v="5"/>
    <x v="5"/>
    <s v="Yorkshire"/>
    <s v="A seven month program of work and large scale company development and growth over 5 projects. Empowering audiences through participation, this is the first leg of a two year program through which we will create new forms of engagement in urban, coastal, digital and disappearing landscapes around the country."/>
  </r>
  <r>
    <n v="17241539"/>
    <s v=""/>
    <s v="Exeter City Council"/>
    <n v="1628461"/>
    <s v="Wishful in Exeter"/>
    <d v="2011-03-25T00:00:00"/>
    <n v="9110"/>
    <x v="0"/>
    <x v="0"/>
    <n v="9110"/>
    <n v="9110"/>
    <d v="2011-05-04T00:00:00"/>
    <x v="0"/>
    <s v="2011/2012"/>
    <s v="2011/2012"/>
    <s v="Lottery"/>
    <s v="Grants for the arts"/>
    <x v="2"/>
    <n v="1"/>
    <x v="0"/>
    <x v="3"/>
    <s v="Exeter"/>
    <s v="Devon"/>
    <s v="Exeter"/>
    <d v="2011-05-23T00:00:00"/>
    <x v="1"/>
    <n v="1"/>
    <x v="1"/>
    <n v="6"/>
    <n v="1"/>
    <n v="0"/>
    <x v="3"/>
    <x v="5"/>
    <x v="5"/>
    <s v="South West"/>
    <s v="Exeter City Council wants to commission London-based Emergency Exit Arts to produce a free, outdoor, site specific, adapted performance of Wishful, a large scale waterborn touring spectacular production, to include a participatory outreach/workshop programme as the finale of a major event on Exeter Quayside in June 2011."/>
  </r>
  <r>
    <n v="17241629"/>
    <s v=""/>
    <s v="Upton Snodsbury Parish Recreational Association"/>
    <n v="12492636"/>
    <s v="Arts Workshops at SnodFest10"/>
    <d v="2011-03-25T00:00:00"/>
    <n v="4200"/>
    <x v="1"/>
    <x v="1"/>
    <n v="0"/>
    <n v="0"/>
    <d v="2011-04-07T00:00:00"/>
    <x v="0"/>
    <s v="2011/2012"/>
    <s v="2011/2012"/>
    <s v="Lottery"/>
    <s v="Grants for the arts"/>
    <x v="2"/>
    <s v=""/>
    <x v="0"/>
    <x v="6"/>
    <s v="Mid Worcestershire"/>
    <s v="Worcestershire"/>
    <s v="Wychavon"/>
    <s v=""/>
    <x v="1"/>
    <n v="0"/>
    <x v="1"/>
    <n v="2"/>
    <n v="1"/>
    <n v="1"/>
    <x v="6"/>
    <x v="5"/>
    <x v="5"/>
    <s v="West Midlands"/>
    <s v="A series of arts workshops as part of ¿SnodFest¿ ¿ Upton Snodsbury Music Festival.   Held in our village of 350 inhabitants, and attracting an audience of over 1,000, workshops encourage people of all ages to engage with and experience a range of arts, normally outside their geographical or financial reach"/>
  </r>
  <r>
    <n v="17241733"/>
    <s v=""/>
    <s v="Strange Bedfellows"/>
    <n v="1640235"/>
    <s v="Development of Shakespeare's Clown"/>
    <d v="2011-03-25T00:00:00"/>
    <n v="5000"/>
    <x v="0"/>
    <x v="0"/>
    <n v="5000"/>
    <n v="5000"/>
    <d v="2011-05-04T00:00:00"/>
    <x v="0"/>
    <s v="2011/2012"/>
    <s v="2011/2012"/>
    <s v="Lottery"/>
    <s v="Grants for the arts"/>
    <x v="2"/>
    <n v="1"/>
    <x v="0"/>
    <x v="8"/>
    <s v="Newcastle upon Tyne East"/>
    <s v="Tyne and Wear"/>
    <s v="Newcastle upon Tyne"/>
    <d v="2011-06-03T00:00:00"/>
    <x v="1"/>
    <n v="1"/>
    <x v="1"/>
    <n v="6"/>
    <n v="1"/>
    <n v="0"/>
    <x v="8"/>
    <x v="2"/>
    <x v="2"/>
    <s v="North East"/>
    <s v="The activity's aim is to take Strange Bedfellows to the next stage of its development, establishing its unique artistic identity and creating the platform for future work. We will develop a showcase of the new play Shakespeare¿s Clown, and build relationships with co-producers and an audience base."/>
  </r>
  <r>
    <n v="17241850"/>
    <s v=""/>
    <s v="ArtSelector"/>
    <n v="16244401"/>
    <s v="ArtSelector Online Magazine"/>
    <d v="2011-03-26T00:00:00"/>
    <n v="3311"/>
    <x v="0"/>
    <x v="1"/>
    <n v="0"/>
    <n v="0"/>
    <d v="2011-05-04T00:00:00"/>
    <x v="0"/>
    <s v="2011/2012"/>
    <s v="2011/2012"/>
    <s v="Lottery"/>
    <s v="Grants for the arts"/>
    <x v="2"/>
    <s v=""/>
    <x v="0"/>
    <x v="2"/>
    <s v="Hackney South and Shoreditch"/>
    <s v="Greater London"/>
    <s v="Hackney"/>
    <s v=""/>
    <x v="1"/>
    <n v="0"/>
    <x v="1"/>
    <n v="6"/>
    <n v="1"/>
    <n v="0"/>
    <x v="2"/>
    <x v="3"/>
    <x v="3"/>
    <s v="London"/>
    <s v="¿ArtSelector is a free, on-line, not-for-profit, contemporary art network. Having grown consistently over the last five years, Artselector is now looking for funding for further development and to support new writers and artists in providing content for our new magazine format."/>
  </r>
  <r>
    <n v="17241995"/>
    <s v=""/>
    <s v="Reactor"/>
    <n v="1592831"/>
    <s v="Reactor Projects Development 2011"/>
    <d v="2011-03-28T00:00:00"/>
    <n v="37980"/>
    <x v="0"/>
    <x v="0"/>
    <n v="37980"/>
    <n v="37980"/>
    <d v="2011-06-29T00:00:00"/>
    <x v="0"/>
    <s v="2011/2012"/>
    <s v="2011/2012"/>
    <s v="Lottery"/>
    <s v="Grants for the arts"/>
    <x v="0"/>
    <n v="1"/>
    <x v="0"/>
    <x v="7"/>
    <s v="Nottingham South"/>
    <s v="Nottingham"/>
    <s v="Nottingham"/>
    <d v="2011-07-05T00:00:00"/>
    <x v="1"/>
    <n v="1"/>
    <x v="0"/>
    <n v="13"/>
    <n v="0"/>
    <n v="0"/>
    <x v="7"/>
    <x v="2"/>
    <x v="2"/>
    <s v="East Midlands"/>
    <s v="To develop a live immersive project for Trade Gallery, Nottingham, continue R&amp;D for `Your Village¿, with National Theatre Wales in 2013, and participate in the month-long `Congress of the Collectives¿ organised by Flux Factory in New York, alongside profile development work."/>
  </r>
  <r>
    <n v="17245636"/>
    <s v=""/>
    <s v="James Slater"/>
    <n v="17245634"/>
    <s v="Joint Conducting Residency in Hamburg and Toronto"/>
    <d v="2011-03-28T00:00:00"/>
    <n v="10000"/>
    <x v="0"/>
    <x v="1"/>
    <n v="10000"/>
    <n v="0"/>
    <d v="2011-05-04T00:00:00"/>
    <x v="0"/>
    <s v="2011/2012"/>
    <s v="2011/2012"/>
    <s v="Lottery"/>
    <s v="Grants for the arts"/>
    <x v="2"/>
    <s v=""/>
    <x v="1"/>
    <x v="2"/>
    <s v="Kingston and Surbiton"/>
    <s v="Greater London"/>
    <s v="Kingston upon Thames"/>
    <s v=""/>
    <x v="1"/>
    <n v="0"/>
    <x v="1"/>
    <n v="5"/>
    <n v="1"/>
    <n v="0"/>
    <x v="2"/>
    <x v="1"/>
    <x v="1"/>
    <s v="London"/>
    <s v="To develop my career as a ballet conductor I am looking for funding to support a eight-month Joint Residency with two international ballet companies: Hamburg Ballet and the National Ballet of Canada."/>
  </r>
  <r>
    <n v="17248819"/>
    <s v=""/>
    <s v="Stephen Bourne"/>
    <n v="1842806"/>
    <s v="Cultural History of the Gay Community in Southwark"/>
    <d v="2011-03-28T00:00:00"/>
    <n v="2500"/>
    <x v="0"/>
    <x v="1"/>
    <n v="0"/>
    <n v="0"/>
    <d v="2011-05-04T00:00:00"/>
    <x v="0"/>
    <s v="2011/2012"/>
    <s v="2011/2012"/>
    <s v="Lottery"/>
    <s v="Grants for the arts"/>
    <x v="2"/>
    <s v=""/>
    <x v="1"/>
    <x v="2"/>
    <s v="Camberwell and Peckham"/>
    <s v="Greater London"/>
    <s v="Southwark"/>
    <s v=""/>
    <x v="1"/>
    <n v="0"/>
    <x v="1"/>
    <n v="5"/>
    <n v="1"/>
    <n v="0"/>
    <x v="2"/>
    <x v="3"/>
    <x v="3"/>
    <s v="London"/>
    <s v="I am going to research and write a 30-40,000 word semi-autobiographical cultural history of the gay community in the London Borough of Southwark. It will also highlight some of the historical events and artists and writers who have helped shape the LGBT community in the borough."/>
  </r>
  <r>
    <n v="17250502"/>
    <s v=""/>
    <s v="Vicki Hargreaves"/>
    <n v="17250500"/>
    <s v="Research and Development for &quot;Ready or Not&quot;"/>
    <d v="2011-03-28T00:00:00"/>
    <n v="6250"/>
    <x v="0"/>
    <x v="0"/>
    <n v="6250"/>
    <n v="6250"/>
    <d v="2011-05-04T00:00:00"/>
    <x v="0"/>
    <s v="2011/2012"/>
    <s v="2011/2012"/>
    <s v="Lottery"/>
    <s v="Grants for the arts"/>
    <x v="2"/>
    <n v="1"/>
    <x v="1"/>
    <x v="4"/>
    <s v="Eastleigh"/>
    <s v="Hampshire"/>
    <s v="Eastleigh"/>
    <d v="2011-05-13T00:00:00"/>
    <x v="1"/>
    <n v="1"/>
    <x v="1"/>
    <n v="5"/>
    <n v="1"/>
    <n v="0"/>
    <x v="4"/>
    <x v="1"/>
    <x v="1"/>
    <s v="South East"/>
    <s v="During the two week period we will research and develop a contemporary dance performance for young children. Working closely and creatively with dancers, a designer, a composer and an artistic mentor we will build a performance from our initial stimulus of hide and seek."/>
  </r>
  <r>
    <n v="17250610"/>
    <s v=""/>
    <s v="Suki Chan"/>
    <n v="1850338"/>
    <s v="Still Point"/>
    <d v="2011-03-28T00:00:00"/>
    <n v="5000"/>
    <x v="0"/>
    <x v="1"/>
    <n v="5000"/>
    <n v="0"/>
    <d v="2011-05-04T00:00:00"/>
    <x v="0"/>
    <s v="2011/2012"/>
    <s v="2011/2012"/>
    <s v="Lottery"/>
    <s v="Grants for the arts"/>
    <x v="2"/>
    <s v=""/>
    <x v="1"/>
    <x v="2"/>
    <s v="Islington South and Finsbury"/>
    <s v="Greater London"/>
    <s v="Islington"/>
    <s v=""/>
    <x v="1"/>
    <n v="0"/>
    <x v="1"/>
    <n v="5"/>
    <n v="1"/>
    <n v="0"/>
    <x v="2"/>
    <x v="0"/>
    <x v="0"/>
    <s v="London"/>
    <s v="Development and production of a new moving image work exploring the importance of place and locality, particularly sacred space and sites of pilgrimage. Inspired by T.S. Eliot¿s poem, Burnt Norton, the multi-screen video work will juxtapose sacred sites in the UK and abroad, exploring their creative tensions."/>
  </r>
  <r>
    <n v="17250758"/>
    <s v=""/>
    <s v="Ben Canning"/>
    <n v="17250756"/>
    <s v="And I And Silence"/>
    <d v="2011-03-28T00:00:00"/>
    <n v="13000"/>
    <x v="1"/>
    <x v="1"/>
    <n v="0"/>
    <n v="0"/>
    <d v="2011-04-04T00:00:00"/>
    <x v="0"/>
    <s v="2011/2012"/>
    <s v="2011/2012"/>
    <s v="Lottery"/>
    <s v="Grants for the arts"/>
    <x v="0"/>
    <s v=""/>
    <x v="1"/>
    <x v="4"/>
    <s v="Windsor"/>
    <s v="Windsor and Maidenhead"/>
    <s v="Windsor and Maidenhead"/>
    <s v=""/>
    <x v="1"/>
    <n v="0"/>
    <x v="0"/>
    <n v="1"/>
    <n v="1"/>
    <n v="1"/>
    <x v="4"/>
    <x v="2"/>
    <x v="2"/>
    <s v="South East"/>
    <s v="A production of 'And I And Silence' at the Finborough Theatre.  Set in a women's prison, the play deals with prejudice and the dreams of youth.  The project aims to workshop with youth groups and Clean Break prison theatre company to interrogate the themes raised in the play."/>
  </r>
  <r>
    <n v="17250830"/>
    <s v=""/>
    <s v="Kelly Jayne"/>
    <n v="17250828"/>
    <s v="'Self' art exhibition and art workshops"/>
    <d v="2011-03-28T00:00:00"/>
    <n v="3066"/>
    <x v="0"/>
    <x v="1"/>
    <n v="0"/>
    <n v="0"/>
    <d v="2011-05-04T00:00:00"/>
    <x v="0"/>
    <s v="2011/2012"/>
    <s v="2011/2012"/>
    <s v="Lottery"/>
    <s v="Grants for the arts"/>
    <x v="2"/>
    <s v=""/>
    <x v="1"/>
    <x v="8"/>
    <s v="Middlesbrough South and East Cleveland"/>
    <s v="Redcar and Cleveland"/>
    <s v="Redcar and Cleveland"/>
    <s v=""/>
    <x v="1"/>
    <n v="0"/>
    <x v="1"/>
    <n v="5"/>
    <n v="1"/>
    <n v="0"/>
    <x v="8"/>
    <x v="0"/>
    <x v="0"/>
    <s v="North East"/>
    <s v="The activity is an exhibition of art produced by two artists which explores the notion of 'self'. Stemming from this are art workshops that will use art as a way to explore the self and identity. The workshops will be open to the public."/>
  </r>
  <r>
    <n v="17250911"/>
    <s v=""/>
    <s v="Geoff Weston"/>
    <n v="1849907"/>
    <s v="'We're not in Kansas Anymore'"/>
    <d v="2011-03-28T00:00:00"/>
    <n v="6564"/>
    <x v="1"/>
    <x v="1"/>
    <n v="0"/>
    <n v="0"/>
    <d v="2011-04-07T00:00:00"/>
    <x v="0"/>
    <s v="2011/2012"/>
    <s v="2011/2012"/>
    <s v="Lottery"/>
    <s v="Grants for the arts"/>
    <x v="2"/>
    <s v=""/>
    <x v="1"/>
    <x v="8"/>
    <s v="Newcastle upon Tyne East"/>
    <s v="Tyne and Wear"/>
    <s v="Newcastle upon Tyne"/>
    <s v=""/>
    <x v="1"/>
    <n v="0"/>
    <x v="1"/>
    <n v="1"/>
    <n v="1"/>
    <n v="1"/>
    <x v="8"/>
    <x v="0"/>
    <x v="0"/>
    <s v="North East"/>
    <s v="I am applying for funds to support a period of research and development. It is intended that the final outcome of this research will be a major new series of work to be exhibited in the North East of England and in the USA (Kansas and New York) and online."/>
  </r>
  <r>
    <n v="17250974"/>
    <s v=""/>
    <s v="Walter Otoo"/>
    <n v="17250972"/>
    <s v="Teaching Drumming"/>
    <d v="2011-03-28T00:00:00"/>
    <n v="1000"/>
    <x v="1"/>
    <x v="1"/>
    <n v="0"/>
    <n v="0"/>
    <d v="2011-04-04T00:00:00"/>
    <x v="0"/>
    <s v="2011/2012"/>
    <s v="2011/2012"/>
    <s v="Lottery"/>
    <s v="Grants for the arts"/>
    <x v="2"/>
    <s v=""/>
    <x v="1"/>
    <x v="2"/>
    <s v="Hornsey and Wood Green"/>
    <s v="Greater London"/>
    <s v="Haringey"/>
    <s v=""/>
    <x v="1"/>
    <n v="0"/>
    <x v="1"/>
    <n v="1"/>
    <n v="1"/>
    <n v="1"/>
    <x v="2"/>
    <x v="4"/>
    <x v="4"/>
    <s v="London"/>
    <s v="Teaching Drumming to my younger sibling at home who suffers from autism."/>
  </r>
  <r>
    <n v="17251031"/>
    <s v=""/>
    <s v="Paul Sucksmith"/>
    <n v="14161949"/>
    <s v="Exhibiting at Parallax Art Fair."/>
    <d v="2011-03-28T00:00:00"/>
    <n v="1630"/>
    <x v="0"/>
    <x v="1"/>
    <n v="1630"/>
    <n v="0"/>
    <d v="2011-05-03T00:00:00"/>
    <x v="0"/>
    <s v="2011/2012"/>
    <s v="2011/2012"/>
    <s v="Lottery"/>
    <s v="Grants for the arts"/>
    <x v="2"/>
    <s v=""/>
    <x v="1"/>
    <x v="1"/>
    <s v="Salford and Eccles"/>
    <s v="Greater Manchester"/>
    <s v="Salford"/>
    <s v=""/>
    <x v="1"/>
    <n v="0"/>
    <x v="1"/>
    <n v="5"/>
    <n v="1"/>
    <n v="0"/>
    <x v="1"/>
    <x v="0"/>
    <x v="0"/>
    <s v="North West"/>
    <s v="My activity is to exhibit a selection of my photographic art work at the Parallax Art Fair. The parallax Art Fair will be held at La Galleria, Pall Mall, London, taking place from Thursday 30th June to Sunday 3rd July 2011."/>
  </r>
  <r>
    <n v="17251107"/>
    <s v=""/>
    <s v="Gwendoline Riley"/>
    <n v="12328557"/>
    <s v="International Writing Program at Iowa University"/>
    <d v="2011-03-28T00:00:00"/>
    <n v="5365"/>
    <x v="1"/>
    <x v="1"/>
    <n v="0"/>
    <n v="0"/>
    <d v="2011-04-08T00:00:00"/>
    <x v="0"/>
    <s v="2011/2012"/>
    <s v="2011/2012"/>
    <s v="Lottery"/>
    <s v="Grants for the arts"/>
    <x v="2"/>
    <s v=""/>
    <x v="1"/>
    <x v="1"/>
    <s v="Manchester Central"/>
    <s v="Greater Manchester"/>
    <s v="Manchester"/>
    <s v=""/>
    <x v="1"/>
    <n v="0"/>
    <x v="1"/>
    <n v="2"/>
    <n v="1"/>
    <n v="1"/>
    <x v="1"/>
    <x v="3"/>
    <x v="3"/>
    <s v="North West"/>
    <s v="give readings, research and work on my writing, forge links, publishers, American life, currents in American literature  _x000a_The IWP is a residency program for writers and literary professionals from all over the world.  Each year since 1967 25-35 writers gather in Iowa City,  interact with one another."/>
  </r>
  <r>
    <n v="17251214"/>
    <s v=""/>
    <s v="Helen Beckley"/>
    <n v="17098243"/>
    <s v="Ben Geldim Gidiyorum ( I came and now I'm going)"/>
    <d v="2011-03-28T00:00:00"/>
    <n v="3375"/>
    <x v="0"/>
    <x v="1"/>
    <n v="0"/>
    <n v="0"/>
    <d v="2011-05-03T00:00:00"/>
    <x v="0"/>
    <s v="2011/2012"/>
    <s v="2011/2012"/>
    <s v="Lottery"/>
    <s v="Grants for the arts"/>
    <x v="2"/>
    <s v=""/>
    <x v="1"/>
    <x v="0"/>
    <s v="North Norfolk"/>
    <s v="Norfolk"/>
    <s v="North Norfolk"/>
    <s v=""/>
    <x v="1"/>
    <n v="0"/>
    <x v="1"/>
    <n v="5"/>
    <n v="1"/>
    <n v="0"/>
    <x v="0"/>
    <x v="2"/>
    <x v="2"/>
    <s v="East"/>
    <s v="Our activity is touring show and workshop. Using live performance and film, this is a challenging yet humorous take on what it is to exist in Istanbul. Tackling gender stereotypes in Turkey and engaging politically and creatively, we will create a powerful and multi-sensory piece of theatre. _x000a_"/>
  </r>
  <r>
    <n v="17251294"/>
    <s v=""/>
    <s v="Samantha Hall"/>
    <n v="17251292"/>
    <s v="GAMTA study musical theatre"/>
    <d v="2011-03-28T00:00:00"/>
    <n v="5500"/>
    <x v="1"/>
    <x v="1"/>
    <n v="0"/>
    <n v="0"/>
    <d v="2011-04-05T00:00:00"/>
    <x v="0"/>
    <s v="2011/2012"/>
    <s v="2011/2012"/>
    <s v="Lottery"/>
    <s v="Grants for the arts"/>
    <x v="2"/>
    <s v=""/>
    <x v="1"/>
    <x v="8"/>
    <s v="City of Durham"/>
    <s v="Durham"/>
    <s v="County Durham"/>
    <s v=""/>
    <x v="1"/>
    <n v="0"/>
    <x v="1"/>
    <n v="1"/>
    <n v="1"/>
    <n v="1"/>
    <x v="8"/>
    <x v="2"/>
    <x v="2"/>
    <s v="North East"/>
    <s v="I am undertaking the 3 year Musical Theatre Course at GAMTA from September.   I am seeking support to ensure I have enough funding to pay my course fees and ensure the pressure of funding is reduced in order that I can concentrate wholly on my studies."/>
  </r>
  <r>
    <n v="17254221"/>
    <s v=""/>
    <s v="No Limits Theatre"/>
    <n v="1659310"/>
    <s v="Crossing the Line"/>
    <d v="2011-03-28T00:00:00"/>
    <n v="42000"/>
    <x v="0"/>
    <x v="1"/>
    <n v="42000"/>
    <n v="0"/>
    <d v="2011-06-14T00:00:00"/>
    <x v="0"/>
    <s v="2011/2012"/>
    <s v="2011/2012"/>
    <s v="Lottery"/>
    <s v="Grants for the arts"/>
    <x v="0"/>
    <s v=""/>
    <x v="0"/>
    <x v="8"/>
    <s v="Sunderland Central"/>
    <s v="Tyne and Wear"/>
    <s v="Sunderland"/>
    <s v=""/>
    <x v="1"/>
    <n v="0"/>
    <x v="0"/>
    <n v="11"/>
    <n v="1"/>
    <n v="0"/>
    <x v="8"/>
    <x v="2"/>
    <x v="2"/>
    <s v="North East"/>
    <s v="Every year thousands of young people enter adulthood never having engaged in a creative activity. This innovative and exciting project will redress this balance by bringing the magic of small scale performance and participation to 1000 young people with and without disabilities living in areas of high deprivation in Sunderland."/>
  </r>
  <r>
    <n v="17254389"/>
    <s v=""/>
    <s v="Morley Literature Festival"/>
    <n v="8047804"/>
    <s v="Morley Literature Festival 2011"/>
    <d v="2011-03-28T00:00:00"/>
    <n v="6320"/>
    <x v="0"/>
    <x v="0"/>
    <n v="6320"/>
    <n v="6320"/>
    <d v="2011-05-03T00:00:00"/>
    <x v="0"/>
    <s v="2011/2012"/>
    <s v="2011/2012"/>
    <s v="Lottery"/>
    <s v="Grants for the arts"/>
    <x v="2"/>
    <n v="1"/>
    <x v="0"/>
    <x v="5"/>
    <s v="Morley and Outwood"/>
    <s v="West Yorkshire"/>
    <s v="Leeds"/>
    <d v="2011-05-31T00:00:00"/>
    <x v="1"/>
    <n v="1"/>
    <x v="1"/>
    <n v="5"/>
    <n v="1"/>
    <n v="0"/>
    <x v="5"/>
    <x v="3"/>
    <x v="3"/>
    <s v="Yorkshire"/>
    <s v="1) Art at Home - a photography and poetry project with artists Paul Floyd Blake and Andrew MacMillan in partnership with Leeds City Art Gallery and resulting in exhibitions in Morley and Leeds City Centre._x000a_2) Morley Stories - creative writing workshops in non-traditional settings targeting Morley residents_x000a_"/>
  </r>
  <r>
    <n v="17254493"/>
    <s v=""/>
    <s v="Accidental Collective Ltd"/>
    <n v="11334422"/>
    <s v="Pot Luck Performance Nights"/>
    <d v="2011-03-28T00:00:00"/>
    <n v="10000"/>
    <x v="0"/>
    <x v="0"/>
    <n v="10000"/>
    <n v="10000"/>
    <d v="2011-05-04T00:00:00"/>
    <x v="0"/>
    <s v="2011/2012"/>
    <s v="2011/2012"/>
    <s v="Lottery"/>
    <s v="Grants for the arts"/>
    <x v="2"/>
    <n v="1"/>
    <x v="0"/>
    <x v="4"/>
    <s v="Canterbury"/>
    <s v="Kent"/>
    <s v="Canterbury"/>
    <d v="2011-06-09T00:00:00"/>
    <x v="1"/>
    <n v="1"/>
    <x v="1"/>
    <n v="5"/>
    <n v="1"/>
    <n v="0"/>
    <x v="4"/>
    <x v="2"/>
    <x v="2"/>
    <s v="South East"/>
    <s v="Present a series of four trial events across four venues in Kent which provide a platform for: _x000a_-Artist facilitated, supportive environment for developing new work _x000a_-New and innovative work made within the region_x000a_-The above to be brought into the region from outside_x000a_-Developing new audiences for the above"/>
  </r>
  <r>
    <n v="17254596"/>
    <s v=""/>
    <s v="Medway Council Unitary Authority"/>
    <n v="1624139"/>
    <s v="Slip 6 Creation Centre Business Plan"/>
    <d v="2011-03-29T00:00:00"/>
    <n v="4225"/>
    <x v="0"/>
    <x v="0"/>
    <n v="4225"/>
    <n v="4225"/>
    <d v="2011-05-04T00:00:00"/>
    <x v="0"/>
    <s v="2011/2012"/>
    <s v="2011/2012"/>
    <s v="Lottery"/>
    <s v="Grants for the arts"/>
    <x v="2"/>
    <n v="1"/>
    <x v="0"/>
    <x v="4"/>
    <s v="Rochester and Strood"/>
    <s v="Medway"/>
    <s v="Medway"/>
    <d v="2011-08-26T00:00:00"/>
    <x v="1"/>
    <n v="1"/>
    <x v="1"/>
    <n v="5"/>
    <n v="1"/>
    <n v="0"/>
    <x v="4"/>
    <x v="6"/>
    <x v="6"/>
    <s v="South East"/>
    <s v="We will develop a robust business plan for a creation centre in Slip 6 at Chatham Historic Dockyards in Medway . We would like to work with David Powell &amp; Associates to develop the business model, and will commission a structural survey of the Slip 6 building to inform our planning."/>
  </r>
  <r>
    <n v="17254735"/>
    <s v=""/>
    <s v="Folkestone Fringe Festival CIC"/>
    <n v="17254725"/>
    <s v="Skabour 2011"/>
    <d v="2011-03-28T00:00:00"/>
    <n v="20000"/>
    <x v="0"/>
    <x v="1"/>
    <n v="0"/>
    <n v="0"/>
    <d v="2011-06-15T00:00:00"/>
    <x v="0"/>
    <s v="2011/2012"/>
    <s v="2011/2012"/>
    <s v="Lottery"/>
    <s v="Grants for the arts"/>
    <x v="0"/>
    <s v=""/>
    <x v="0"/>
    <x v="4"/>
    <s v="Folkestone and Hythe"/>
    <s v="Kent"/>
    <s v="Shepway"/>
    <s v=""/>
    <x v="1"/>
    <n v="0"/>
    <x v="0"/>
    <n v="11"/>
    <n v="1"/>
    <n v="0"/>
    <x v="4"/>
    <x v="4"/>
    <x v="4"/>
    <s v="South East"/>
    <s v="Skabour is a festival celebrating Ska and Reggae music and their inclusive ideals.  The festival is held in one of the most deprived areas of the south east where there exist racial tensions and social problems associated with low income households."/>
  </r>
  <r>
    <n v="17254887"/>
    <s v=""/>
    <s v="British Society for Immunology"/>
    <n v="17254880"/>
    <s v="Knitted Multiple Sclerosis"/>
    <d v="2011-03-28T00:00:00"/>
    <n v="4884"/>
    <x v="1"/>
    <x v="1"/>
    <n v="0"/>
    <n v="0"/>
    <d v="2011-04-06T00:00:00"/>
    <x v="0"/>
    <s v="2011/2012"/>
    <s v="2011/2012"/>
    <s v="Lottery"/>
    <s v="Grants for the arts"/>
    <x v="2"/>
    <s v=""/>
    <x v="0"/>
    <x v="2"/>
    <s v="Vauxhall"/>
    <s v="Greater London"/>
    <s v="Lambeth"/>
    <s v=""/>
    <x v="1"/>
    <n v="0"/>
    <x v="1"/>
    <n v="1"/>
    <n v="1"/>
    <n v="1"/>
    <x v="2"/>
    <x v="0"/>
    <x v="0"/>
    <s v="London"/>
    <s v="This project will involve working with knitting groups to produce a series of tableaux which represent different aspects of the disease Multiple Sclerosis (MS). The tableaux will be displayed at Cheltenham Science Festival for festival-goers and they will also illustrate a lecture by leading MS researchers."/>
  </r>
  <r>
    <n v="17255031"/>
    <s v=""/>
    <s v="Print at the Park Group"/>
    <n v="17074193"/>
    <s v="Exhibiting and Community Printmaking Workshops"/>
    <d v="2011-03-28T00:00:00"/>
    <n v="4270"/>
    <x v="0"/>
    <x v="1"/>
    <n v="0"/>
    <n v="0"/>
    <d v="2011-05-11T00:00:00"/>
    <x v="0"/>
    <s v="2011/2012"/>
    <s v="2011/2012"/>
    <s v="Lottery"/>
    <s v="Grants for the arts"/>
    <x v="2"/>
    <s v=""/>
    <x v="0"/>
    <x v="4"/>
    <s v="Woking"/>
    <s v="Surrey"/>
    <s v="Woking"/>
    <s v=""/>
    <x v="1"/>
    <n v="0"/>
    <x v="1"/>
    <n v="6"/>
    <n v="0"/>
    <n v="0"/>
    <x v="4"/>
    <x v="0"/>
    <x v="0"/>
    <s v="South East"/>
    <s v="Our activity is to promote, tour and exhibit prints in Berkshire, Surrey and surrounding counties and to educate by demonstrating printmaking in galleries, hospitals and schools and shop fronts, to build and use a website to promote our work, to run community workshops. Targets are the community and young people."/>
  </r>
  <r>
    <n v="17256742"/>
    <s v=""/>
    <s v="Murray Ballard"/>
    <n v="17256739"/>
    <s v="The Prospect of Immortality"/>
    <d v="2011-03-29T00:00:00"/>
    <n v="8302"/>
    <x v="0"/>
    <x v="0"/>
    <n v="8302"/>
    <n v="8302"/>
    <d v="2011-05-04T00:00:00"/>
    <x v="0"/>
    <s v="2011/2012"/>
    <s v="2011/2012"/>
    <s v="Lottery"/>
    <s v="Grants for the arts"/>
    <x v="2"/>
    <n v="1"/>
    <x v="1"/>
    <x v="4"/>
    <s v="Brighton, Pavilion"/>
    <s v="Brighton and Hove"/>
    <s v="Brighton and Hove"/>
    <d v="2011-05-13T00:00:00"/>
    <x v="1"/>
    <n v="1"/>
    <x v="1"/>
    <n v="5"/>
    <n v="1"/>
    <n v="0"/>
    <x v="4"/>
    <x v="0"/>
    <x v="0"/>
    <s v="South East"/>
    <s v="A photography exhibition at Impressions Gallery, Bradford from June to September 2011.  The work is an investigation of cryonics - the practice of preserving a dead person or animal, by freezing them at extremely low temperatures, in the hope that technology will be able to revive them in the future."/>
  </r>
  <r>
    <n v="17259135"/>
    <s v=""/>
    <s v="Feargus Woods Dunlop"/>
    <n v="8791457"/>
    <s v="New Old Friends national tour 'rep on the road'"/>
    <d v="2011-03-29T00:00:00"/>
    <n v="8930"/>
    <x v="1"/>
    <x v="1"/>
    <n v="0"/>
    <n v="0"/>
    <d v="2011-04-05T00:00:00"/>
    <x v="0"/>
    <s v="2011/2012"/>
    <s v="2011/2012"/>
    <s v="Lottery"/>
    <s v="Grants for the arts"/>
    <x v="2"/>
    <s v=""/>
    <x v="1"/>
    <x v="3"/>
    <s v="Bath"/>
    <s v="Bath and North East Somerset"/>
    <s v="Bath and North East Somerset"/>
    <s v=""/>
    <x v="1"/>
    <n v="0"/>
    <x v="1"/>
    <n v="1"/>
    <n v="1"/>
    <n v="1"/>
    <x v="3"/>
    <x v="2"/>
    <x v="2"/>
    <s v="South West"/>
    <s v="I would like to take the work of New Old Friends theatre company on a national tour to raise the profile of the company. We have three shows ready to tour using a company of four actors, it will be a sort of 'rep on the road'."/>
  </r>
  <r>
    <n v="17259271"/>
    <s v=""/>
    <s v="Risky Things Theatre Company"/>
    <n v="1640739"/>
    <s v="Journey to my Father"/>
    <d v="2011-03-29T00:00:00"/>
    <n v="10000"/>
    <x v="0"/>
    <x v="0"/>
    <n v="10000"/>
    <n v="10000"/>
    <d v="2011-05-03T00:00:00"/>
    <x v="0"/>
    <s v="2011/2012"/>
    <s v="2011/2012"/>
    <s v="Lottery"/>
    <s v="Grants for the arts"/>
    <x v="2"/>
    <n v="1"/>
    <x v="0"/>
    <x v="5"/>
    <s v="York Central"/>
    <s v="York"/>
    <s v="York"/>
    <d v="2011-05-17T00:00:00"/>
    <x v="0"/>
    <n v="1"/>
    <x v="1"/>
    <n v="5"/>
    <n v="1"/>
    <n v="0"/>
    <x v="5"/>
    <x v="2"/>
    <x v="2"/>
    <s v="Yorkshire"/>
    <s v="Journey to my Father is an interactive Drama performance/workshop for schools (9-13 years)  celebrating 2 historical performing artists.  The project will explore diverse cultural heritage and foster co-operation between cultures.  Professional performers will develop children's skills in music and drama, so building their self esteem."/>
  </r>
  <r>
    <n v="17259359"/>
    <s v=""/>
    <s v="Mark Charlton"/>
    <n v="17259355"/>
    <s v="Treasures Of The Deep"/>
    <d v="2011-03-29T00:00:00"/>
    <n v="3860"/>
    <x v="0"/>
    <x v="1"/>
    <n v="0"/>
    <n v="0"/>
    <d v="2011-05-03T00:00:00"/>
    <x v="0"/>
    <s v="2011/2012"/>
    <s v="2011/2012"/>
    <s v="Lottery"/>
    <s v="Grants for the arts"/>
    <x v="2"/>
    <s v=""/>
    <x v="1"/>
    <x v="5"/>
    <s v="Calder Valley"/>
    <s v="West Yorkshire"/>
    <s v="Calderdale"/>
    <s v=""/>
    <x v="1"/>
    <n v="0"/>
    <x v="1"/>
    <n v="5"/>
    <n v="1"/>
    <n v="0"/>
    <x v="5"/>
    <x v="3"/>
    <x v="3"/>
    <s v="Yorkshire"/>
    <s v="I am collaborating on a performance piece, which includes original poetry, new music and improvised movement. The piece is confirmed as part of the Hebden Bridge Fringe Festival 2011 (confirmation from Rebecca Yorke)."/>
  </r>
  <r>
    <n v="17259543"/>
    <s v=""/>
    <s v="Nottingham Comedy Festival"/>
    <n v="14003026"/>
    <s v="Nottingham Comedy Festival 2011"/>
    <d v="2011-03-28T00:00:00"/>
    <n v="8500"/>
    <x v="0"/>
    <x v="1"/>
    <n v="0"/>
    <n v="0"/>
    <d v="2011-05-10T00:00:00"/>
    <x v="0"/>
    <s v="2011/2012"/>
    <s v="2011/2012"/>
    <s v="Lottery"/>
    <s v="Grants for the arts"/>
    <x v="2"/>
    <s v=""/>
    <x v="0"/>
    <x v="7"/>
    <s v="Sherwood"/>
    <s v="Nottinghamshire"/>
    <s v="Gedling"/>
    <s v=""/>
    <x v="1"/>
    <n v="0"/>
    <x v="1"/>
    <n v="6"/>
    <n v="0"/>
    <n v="0"/>
    <x v="7"/>
    <x v="2"/>
    <x v="2"/>
    <s v="East Midlands"/>
    <s v="As part of the Nottingham Comedy Festival, to provide workshops for adults, children and those with learning difficulties. Also to provide new opportunities and development for new artists and writers. To engage those that have not been previously been involved in comedy either as an artist or audience member."/>
  </r>
  <r>
    <n v="17260672"/>
    <s v=""/>
    <s v="Gortonia - Republic of Art"/>
    <n v="17260664"/>
    <s v="Gortonia - Republic of Art"/>
    <d v="2011-03-29T00:00:00"/>
    <n v="9665"/>
    <x v="0"/>
    <x v="0"/>
    <n v="9665"/>
    <n v="9665"/>
    <d v="2011-05-03T00:00:00"/>
    <x v="0"/>
    <s v="2011/2012"/>
    <s v="2011/2012"/>
    <s v="Lottery"/>
    <s v="Grants for the arts"/>
    <x v="2"/>
    <n v="1"/>
    <x v="0"/>
    <x v="1"/>
    <s v="Manchester, Gorton"/>
    <s v="Greater Manchester"/>
    <s v="Manchester"/>
    <d v="2011-06-03T00:00:00"/>
    <x v="1"/>
    <n v="1"/>
    <x v="1"/>
    <n v="5"/>
    <n v="1"/>
    <n v="0"/>
    <x v="1"/>
    <x v="0"/>
    <x v="0"/>
    <s v="North West"/>
    <s v="We will make art accessible to all members of the local community. Based in Gorton Market Hall, we  facilitate workshops for all age groups. Workshops will enable the local community to realise ideas through visual arts media, from  initial concept through to the finished piece, then exhibited in adjoining gallery."/>
  </r>
  <r>
    <n v="17260807"/>
    <s v=""/>
    <s v="Natasha Karp"/>
    <n v="17260804"/>
    <s v="1 year MA course in Musical Theatre"/>
    <d v="2011-03-29T00:00:00"/>
    <n v="8000"/>
    <x v="1"/>
    <x v="1"/>
    <n v="0"/>
    <n v="0"/>
    <d v="2011-04-05T00:00:00"/>
    <x v="0"/>
    <s v="2011/2012"/>
    <s v="2011/2012"/>
    <s v="Lottery"/>
    <s v="Grants for the arts"/>
    <x v="2"/>
    <s v=""/>
    <x v="1"/>
    <x v="2"/>
    <s v="Hendon"/>
    <s v="Greater London"/>
    <s v="Barnet"/>
    <s v=""/>
    <x v="1"/>
    <n v="0"/>
    <x v="1"/>
    <n v="1"/>
    <n v="1"/>
    <n v="1"/>
    <x v="2"/>
    <x v="2"/>
    <x v="2"/>
    <s v="London"/>
    <s v="I will be attending Mountview Academy of Theatre Arts to complete a year MA in Musical Theatre. My day-to-day activities will involve singing, dancing and acting and attending workshops from industry practitioners. This course is full time and I will be unable to work during this period._x000a_"/>
  </r>
  <r>
    <n v="17260886"/>
    <s v=""/>
    <s v="UK Young Artists"/>
    <n v="14891486"/>
    <s v="Novated Grant - UK Young Artists"/>
    <d v="2011-03-29T00:00:00"/>
    <n v="54974"/>
    <x v="0"/>
    <x v="0"/>
    <n v="54974"/>
    <n v="54974"/>
    <d v="2011-04-05T00:00:00"/>
    <x v="0"/>
    <s v="2011/2012"/>
    <s v="2011/2012"/>
    <s v="Lottery"/>
    <s v="Grants for the arts"/>
    <x v="0"/>
    <n v="1"/>
    <x v="0"/>
    <x v="7"/>
    <s v="Nottingham East"/>
    <s v="Nottingham"/>
    <s v="Nottingham"/>
    <d v="2011-04-20T00:00:00"/>
    <x v="0"/>
    <n v="1"/>
    <x v="0"/>
    <n v="1"/>
    <n v="1"/>
    <n v="0"/>
    <x v="7"/>
    <x v="0"/>
    <x v="0"/>
    <s v="East Midlands"/>
    <s v="Updated from URN 11295515 due to novation_x000a_http://arena:8004/ticket/application-view?ticket%5fid=11295515"/>
  </r>
  <r>
    <n v="17262166"/>
    <s v=""/>
    <s v="Tim Brennan"/>
    <n v="1850170"/>
    <s v="Gala manoeuvre"/>
    <d v="2011-03-29T00:00:00"/>
    <n v="8500"/>
    <x v="0"/>
    <x v="0"/>
    <n v="8500"/>
    <n v="8500"/>
    <d v="2011-05-04T00:00:00"/>
    <x v="0"/>
    <s v="2011/2012"/>
    <s v="2011/2012"/>
    <s v="Lottery"/>
    <s v="Grants for the arts"/>
    <x v="2"/>
    <n v="1"/>
    <x v="1"/>
    <x v="8"/>
    <s v="Sunderland Central"/>
    <s v="Tyne and Wear"/>
    <s v="Sunderland"/>
    <d v="2011-05-20T00:00:00"/>
    <x v="0"/>
    <n v="1"/>
    <x v="1"/>
    <n v="5"/>
    <n v="1"/>
    <n v="0"/>
    <x v="8"/>
    <x v="6"/>
    <x v="6"/>
    <s v="North East"/>
    <s v="My activity will be through the centre of Durham. It will exist as a performance and mobile phone 'app' as an alternative guided walk. Drawing upon the experience of young people and ex-miners in the area, it will use quotes to form a new kind of augmented wayfaring."/>
  </r>
  <r>
    <n v="17262312"/>
    <s v=""/>
    <s v="Mead Gallery, Warwick Arts Centre"/>
    <n v="1634521"/>
    <s v="The Indiscipline of Painting"/>
    <d v="2011-03-29T00:00:00"/>
    <n v="65000"/>
    <x v="0"/>
    <x v="0"/>
    <n v="65000"/>
    <n v="65000"/>
    <d v="2011-06-16T00:00:00"/>
    <x v="0"/>
    <s v="2011/2012"/>
    <s v="2011/2012"/>
    <s v="Lottery"/>
    <s v="Grants for the arts"/>
    <x v="0"/>
    <n v="1"/>
    <x v="0"/>
    <x v="6"/>
    <s v="Coventry South"/>
    <s v="West Midlands"/>
    <s v="Coventry"/>
    <d v="2011-07-18T00:00:00"/>
    <x v="1"/>
    <n v="1"/>
    <x v="0"/>
    <n v="11"/>
    <n v="1"/>
    <n v="0"/>
    <x v="6"/>
    <x v="0"/>
    <x v="0"/>
    <s v="West Midlands"/>
    <s v="This significant exhibition examines the postwar history and legacy of modernist abstract painting.  It traces a new trajectory, bringing together major paintings from international collections, new works by younger artists and specially commissioned works.  It asserts abstract painting as an area of continuing enquiry and debate by artists and audiences."/>
  </r>
  <r>
    <n v="17262518"/>
    <s v=""/>
    <s v="Iford Arts"/>
    <n v="1629723"/>
    <s v="Hansel &amp; Gretel Education Programme"/>
    <d v="2011-03-29T00:00:00"/>
    <n v="4974"/>
    <x v="0"/>
    <x v="1"/>
    <n v="4974"/>
    <n v="0"/>
    <d v="2011-05-04T00:00:00"/>
    <x v="0"/>
    <s v="2011/2012"/>
    <s v="2011/2012"/>
    <s v="Lottery"/>
    <s v="Grants for the arts"/>
    <x v="2"/>
    <s v=""/>
    <x v="0"/>
    <x v="3"/>
    <s v="Chippenham"/>
    <s v="Wiltshire"/>
    <s v="Wiltshire"/>
    <s v=""/>
    <x v="1"/>
    <n v="0"/>
    <x v="1"/>
    <n v="5"/>
    <n v="1"/>
    <n v="0"/>
    <x v="3"/>
    <x v="4"/>
    <x v="4"/>
    <s v="South West"/>
    <s v="Professionally led music workshops in 2 schools of challenging demographic (in urban areas of deprivation with high proportion of special educational needs and behavioural difficulties), followed by specially adapted children's performance of Humperdinck's opera, Hansel &amp; Gretel by professional cast and orchestra.  CPD for local teachers between workshop sessions."/>
  </r>
  <r>
    <n v="17262683"/>
    <s v=""/>
    <s v="Melbourne Festival"/>
    <n v="1592256"/>
    <s v="Creative Commissioning Programme"/>
    <d v="2011-03-29T00:00:00"/>
    <n v="9320"/>
    <x v="0"/>
    <x v="1"/>
    <n v="0"/>
    <n v="0"/>
    <d v="2011-05-04T00:00:00"/>
    <x v="0"/>
    <s v="2011/2012"/>
    <s v="2011/2012"/>
    <s v="Lottery"/>
    <s v="Grants for the arts"/>
    <x v="2"/>
    <s v=""/>
    <x v="0"/>
    <x v="7"/>
    <s v="South Derbyshire"/>
    <s v="Derbyshire"/>
    <s v="South Derbyshire"/>
    <s v=""/>
    <x v="1"/>
    <n v="0"/>
    <x v="1"/>
    <n v="5"/>
    <n v="1"/>
    <n v="0"/>
    <x v="7"/>
    <x v="5"/>
    <x v="5"/>
    <s v="East Midlands"/>
    <s v="Melbourne Festivals proposal breaks down into five strands which overlap. Public Art Commissions including a virtual gallery, creative and performance projects with young people and senior citizens and creative workshops and performance workshops with people from other cultures."/>
  </r>
  <r>
    <n v="17262905"/>
    <s v=""/>
    <s v="The Garage"/>
    <n v="1464311"/>
    <s v="Creative Youth Intervention project"/>
    <d v="2011-03-29T00:00:00"/>
    <n v="10000"/>
    <x v="0"/>
    <x v="0"/>
    <n v="10000"/>
    <n v="10000"/>
    <d v="2011-05-03T00:00:00"/>
    <x v="0"/>
    <s v="2011/2012"/>
    <s v="2011/2012"/>
    <s v="Lottery"/>
    <s v="Grants for the arts"/>
    <x v="2"/>
    <n v="1"/>
    <x v="0"/>
    <x v="0"/>
    <s v="Norwich South"/>
    <s v="Norfolk"/>
    <s v="Norwich"/>
    <d v="2011-05-23T00:00:00"/>
    <x v="0"/>
    <n v="1"/>
    <x v="1"/>
    <n v="5"/>
    <n v="1"/>
    <n v="0"/>
    <x v="0"/>
    <x v="6"/>
    <x v="6"/>
    <s v="East"/>
    <s v="Employment of a part time Creative Intervention Manager to work in partnership with Norfolk Youth Offending Team. The role will involve working with a range of local partners to support the strategic development of youth justice and prevention work in Norfolk for 12 months."/>
  </r>
  <r>
    <n v="17265936"/>
    <s v=""/>
    <s v="Open Clasp Theatre Company"/>
    <n v="1612586"/>
    <s v="Generation xx regional tour 2012"/>
    <d v="2011-03-29T00:00:00"/>
    <n v="57141"/>
    <x v="0"/>
    <x v="0"/>
    <n v="57141"/>
    <n v="57141"/>
    <d v="2011-06-14T00:00:00"/>
    <x v="0"/>
    <s v="2011/2012"/>
    <s v="2011/2012"/>
    <s v="Lottery"/>
    <s v="Grants for the arts"/>
    <x v="0"/>
    <n v="1"/>
    <x v="0"/>
    <x v="8"/>
    <s v="Newcastle upon Tyne Central"/>
    <s v="Tyne and Wear"/>
    <s v="Newcastle upon Tyne"/>
    <d v="2011-08-01T00:00:00"/>
    <x v="1"/>
    <n v="1"/>
    <x v="0"/>
    <n v="11"/>
    <n v="1"/>
    <n v="0"/>
    <x v="8"/>
    <x v="2"/>
    <x v="2"/>
    <s v="North East"/>
    <s v="Generation xx is a theatre project focusing on issues which affect older women. The high quality, professional piece of theatre produced will reach audiences of a variety of ages and experience in non-traditional theatre settings as well as theatres in the North East of England."/>
  </r>
  <r>
    <n v="17266158"/>
    <s v=""/>
    <s v="Lyme Regis Development Trust"/>
    <n v="6341642"/>
    <s v="Jurassic Coast Earth Festival 2012"/>
    <d v="2011-03-29T00:00:00"/>
    <n v="100000"/>
    <x v="0"/>
    <x v="1"/>
    <n v="100000"/>
    <n v="0"/>
    <d v="2011-06-16T00:00:00"/>
    <x v="0"/>
    <s v="2011/2012"/>
    <s v="2011/2012"/>
    <s v="Lottery"/>
    <s v="Grants for the arts"/>
    <x v="0"/>
    <s v=""/>
    <x v="0"/>
    <x v="3"/>
    <s v="West Dorset"/>
    <s v="Dorset"/>
    <s v="West Dorset"/>
    <s v=""/>
    <x v="0"/>
    <n v="0"/>
    <x v="0"/>
    <n v="11"/>
    <n v="1"/>
    <n v="0"/>
    <x v="3"/>
    <x v="5"/>
    <x v="5"/>
    <s v="South West"/>
    <s v="A multi-artform celebration of the Jurassic Coast World Heritage Site that adds value to the London 2012 cultural programme in Weymouth and Portland, Dorset and East Devon, contributing high quality arts events to LOCOG¿s sustainability ambitions and leaving a legacy for participants and audiences."/>
  </r>
  <r>
    <n v="17266336"/>
    <s v=""/>
    <s v="Isabel Rocamora"/>
    <n v="1847274"/>
    <s v="Body of War  - Distribution"/>
    <d v="2011-03-29T00:00:00"/>
    <n v="10000"/>
    <x v="0"/>
    <x v="1"/>
    <n v="10000"/>
    <n v="0"/>
    <d v="2011-05-04T00:00:00"/>
    <x v="0"/>
    <s v="2011/2012"/>
    <s v="2011/2012"/>
    <s v="Lottery"/>
    <s v="Grants for the arts"/>
    <x v="2"/>
    <s v=""/>
    <x v="1"/>
    <x v="3"/>
    <s v="Bristol West"/>
    <s v="Bristol, City of"/>
    <s v="Bristol, City of"/>
    <s v=""/>
    <x v="1"/>
    <n v="0"/>
    <x v="1"/>
    <n v="5"/>
    <n v="1"/>
    <n v="0"/>
    <x v="3"/>
    <x v="0"/>
    <x v="0"/>
    <s v="South West"/>
    <s v="To distribute Body of War, an ACE funded screen dance film/ art installation that considers the nature of military gesture. This will be targeted to festivals and performance/ exhibition venues in the UK and internationally. The promotion strategy includes conflict zones and sections of the population with modest backgrounds."/>
  </r>
  <r>
    <n v="17266505"/>
    <s v=""/>
    <s v="Salford Art Club"/>
    <n v="17266493"/>
    <s v="Artist Demonstrations and Workshops"/>
    <d v="2011-03-29T00:00:00"/>
    <n v="1000"/>
    <x v="0"/>
    <x v="0"/>
    <n v="1000"/>
    <n v="1000"/>
    <d v="2011-05-03T00:00:00"/>
    <x v="0"/>
    <s v="2011/2012"/>
    <s v="2011/2012"/>
    <s v="Lottery"/>
    <s v="Grants for the arts"/>
    <x v="2"/>
    <n v="1"/>
    <x v="0"/>
    <x v="1"/>
    <s v="Salford and Eccles"/>
    <s v="Greater Manchester"/>
    <s v="Salford"/>
    <d v="2011-06-07T00:00:00"/>
    <x v="1"/>
    <n v="1"/>
    <x v="1"/>
    <n v="5"/>
    <n v="1"/>
    <n v="0"/>
    <x v="1"/>
    <x v="0"/>
    <x v="0"/>
    <s v="North West"/>
    <s v="We would like to employ local artists for demonstrations and workshops in different media and subjects to extend the skills of our members and to challenge them to think about drawing and painting in new ways."/>
  </r>
  <r>
    <n v="17267812"/>
    <s v=""/>
    <s v="Helen Ganberg"/>
    <n v="1857330"/>
    <s v="Small Talk- Research and development and devising"/>
    <d v="2011-03-29T00:00:00"/>
    <n v="7300"/>
    <x v="0"/>
    <x v="1"/>
    <n v="7300"/>
    <n v="0"/>
    <d v="2011-05-04T00:00:00"/>
    <x v="0"/>
    <s v="2011/2012"/>
    <s v="2011/2012"/>
    <s v="Lottery"/>
    <s v="Grants for the arts"/>
    <x v="2"/>
    <s v=""/>
    <x v="1"/>
    <x v="3"/>
    <s v="South Swindon"/>
    <s v="Swindon"/>
    <s v="Swindon"/>
    <s v=""/>
    <x v="0"/>
    <n v="0"/>
    <x v="1"/>
    <n v="5"/>
    <n v="1"/>
    <n v="0"/>
    <x v="3"/>
    <x v="1"/>
    <x v="1"/>
    <s v="South West"/>
    <s v="I am applying for Research and Development and to devise/ choreograph a new piece of Dance Theatre. This activity  will ultimately develop/ produce a 15 minute piece of work suitable for young people and adults. Thematically it links Language,Communication and Dance in an exciting and integrated way"/>
  </r>
  <r>
    <n v="17267943"/>
    <s v=""/>
    <s v="Shropshire Wildlife Trust"/>
    <n v="17267935"/>
    <s v="Stiperstones, a Living Landscape"/>
    <d v="2011-03-29T00:00:00"/>
    <n v="7880"/>
    <x v="0"/>
    <x v="1"/>
    <n v="0"/>
    <n v="0"/>
    <d v="2011-05-03T00:00:00"/>
    <x v="0"/>
    <s v="2011/2012"/>
    <s v="2011/2012"/>
    <s v="Lottery"/>
    <s v="Grants for the arts"/>
    <x v="2"/>
    <s v=""/>
    <x v="0"/>
    <x v="6"/>
    <s v="Shrewsbury and Atcham"/>
    <s v="Shropshire"/>
    <s v="Shropshire"/>
    <s v=""/>
    <x v="1"/>
    <n v="0"/>
    <x v="1"/>
    <n v="5"/>
    <n v="1"/>
    <n v="0"/>
    <x v="6"/>
    <x v="0"/>
    <x v="0"/>
    <s v="West Midlands"/>
    <s v="Four artists will be invited to collaborate and explore their artistic responses to the landscape of the Stiperstones and the habitat it provides for people and wildlife. The project will invite the artists to create their vision for art works that will be integrated within the environment to inspire audiences."/>
  </r>
  <r>
    <n v="17268047"/>
    <s v=""/>
    <s v="Emily Johns"/>
    <n v="1854543"/>
    <s v="Conscious Oil: myth &amp; mind in the age of petroleum"/>
    <d v="2011-03-29T00:00:00"/>
    <n v="7000"/>
    <x v="0"/>
    <x v="1"/>
    <n v="7000"/>
    <n v="0"/>
    <d v="2011-05-04T00:00:00"/>
    <x v="0"/>
    <s v="2011/2012"/>
    <s v="2011/2012"/>
    <s v="Lottery"/>
    <s v="Grants for the arts"/>
    <x v="2"/>
    <s v=""/>
    <x v="1"/>
    <x v="4"/>
    <s v="Hastings and Rye"/>
    <s v="East Sussex"/>
    <s v="Hastings"/>
    <s v=""/>
    <x v="1"/>
    <n v="0"/>
    <x v="1"/>
    <n v="5"/>
    <n v="1"/>
    <n v="0"/>
    <x v="4"/>
    <x v="0"/>
    <x v="0"/>
    <s v="South East"/>
    <s v="A tour of a print exhibition by Emily Johns with supporting events and workshops by other artists responding to the images. There is a focus on environmental awareness, geology and geopolitics."/>
  </r>
  <r>
    <n v="17268171"/>
    <s v=""/>
    <s v="Cafe Reason Butoh Dance Theatre Co"/>
    <n v="1625057"/>
    <s v="'Matrix' .  Butoh dance theatre performance"/>
    <d v="2011-03-29T00:00:00"/>
    <n v="2550"/>
    <x v="0"/>
    <x v="1"/>
    <n v="2550"/>
    <n v="0"/>
    <d v="2011-05-04T00:00:00"/>
    <x v="0"/>
    <s v="2011/2012"/>
    <s v="2011/2012"/>
    <s v="Lottery"/>
    <s v="Grants for the arts"/>
    <x v="2"/>
    <s v=""/>
    <x v="0"/>
    <x v="4"/>
    <s v="Witney"/>
    <s v="Oxfordshire"/>
    <s v="West Oxfordshire"/>
    <s v=""/>
    <x v="1"/>
    <n v="0"/>
    <x v="1"/>
    <n v="5"/>
    <n v="1"/>
    <n v="0"/>
    <x v="4"/>
    <x v="1"/>
    <x v="1"/>
    <s v="South East"/>
    <s v="2 nights performance of selected, newly created butoh dance theatre works by members of Cafe reason in the newly refurbished Pegasus theatre.  Incorporating live music, film and dance the company will not only use the auditorium but also the foyer and corridors to exploit and celebrate these new spaces."/>
  </r>
  <r>
    <n v="17268274"/>
    <s v=""/>
    <s v="Tom Wright"/>
    <n v="17268272"/>
    <s v="Powered Flight Music Presents: New Albion"/>
    <d v="2011-03-29T00:00:00"/>
    <n v="10000"/>
    <x v="1"/>
    <x v="1"/>
    <n v="0"/>
    <n v="0"/>
    <d v="2011-04-13T00:00:00"/>
    <x v="0"/>
    <s v="2011/2012"/>
    <s v="2011/2012"/>
    <s v="Lottery"/>
    <s v="Grants for the arts"/>
    <x v="2"/>
    <s v=""/>
    <x v="1"/>
    <x v="5"/>
    <s v="Sheffield, Brightside and Hillsborough"/>
    <s v="South Yorkshire"/>
    <s v="Sheffield"/>
    <s v=""/>
    <x v="0"/>
    <n v="0"/>
    <x v="1"/>
    <n v="2"/>
    <n v="1"/>
    <n v="1"/>
    <x v="5"/>
    <x v="4"/>
    <x v="4"/>
    <s v="Yorkshire"/>
    <s v="The formation of a production house focusing on the creation, promotion and advancement of English Traditional Music. The main activity will involve bringing young musicians from Popular and traditional genres together to create new, contemporary music and to promote that music to the mainstream."/>
  </r>
  <r>
    <n v="17270155"/>
    <s v=""/>
    <s v="Jay Clement"/>
    <n v="17270153"/>
    <s v="Morte Point Land art and sculpture walk"/>
    <d v="2011-03-29T00:00:00"/>
    <n v="6000"/>
    <x v="0"/>
    <x v="1"/>
    <n v="6000"/>
    <n v="0"/>
    <d v="2011-05-11T00:00:00"/>
    <x v="0"/>
    <s v="2011/2012"/>
    <s v="2011/2012"/>
    <s v="Lottery"/>
    <s v="Grants for the arts"/>
    <x v="2"/>
    <s v=""/>
    <x v="1"/>
    <x v="3"/>
    <s v="North Devon"/>
    <s v="Devon"/>
    <s v="North Devon"/>
    <s v=""/>
    <x v="1"/>
    <n v="0"/>
    <x v="1"/>
    <n v="6"/>
    <n v="0"/>
    <n v="0"/>
    <x v="3"/>
    <x v="0"/>
    <x v="0"/>
    <s v="South West"/>
    <s v="I intend to create a sculpture walk along a stretch of coast in North Devon. Local students will be involved in the project and I hope to boost the local economy and play a part in regenerating the area as well as educating the public along the way."/>
  </r>
  <r>
    <n v="17270249"/>
    <s v=""/>
    <s v="eSe8"/>
    <n v="17270242"/>
    <s v="Expanded Cinema Performance: Guy Sherwin"/>
    <d v="2011-03-29T00:00:00"/>
    <n v="5400"/>
    <x v="1"/>
    <x v="1"/>
    <n v="0"/>
    <n v="0"/>
    <d v="2011-04-11T00:00:00"/>
    <x v="0"/>
    <s v="2011/2012"/>
    <s v="2011/2012"/>
    <s v="Lottery"/>
    <s v="Grants for the arts"/>
    <x v="2"/>
    <s v=""/>
    <x v="0"/>
    <x v="10"/>
    <s v="Other"/>
    <s v="Other"/>
    <s v="Other"/>
    <s v=""/>
    <x v="1"/>
    <n v="0"/>
    <x v="1"/>
    <n v="2"/>
    <n v="1"/>
    <n v="1"/>
    <x v="9"/>
    <x v="0"/>
    <x v="0"/>
    <s v="London"/>
    <s v="Our activity is a performance of Guy Sherwin, showing a selection from his collaborative expanded cinema works with Lynn Loo. There will also be a master class given by Guy Sherwin. The activity will be integrated in the 2nd Peripheral Film Festival in A Coruña, Spain."/>
  </r>
  <r>
    <n v="17270341"/>
    <s v=""/>
    <s v="Dance Wright Studio"/>
    <n v="17270334"/>
    <s v="Darlington Dance Festival 2011"/>
    <d v="2011-03-29T00:00:00"/>
    <n v="9990"/>
    <x v="0"/>
    <x v="0"/>
    <n v="9990"/>
    <n v="9990"/>
    <d v="2011-05-04T00:00:00"/>
    <x v="0"/>
    <s v="2011/2012"/>
    <s v="2011/2012"/>
    <s v="Lottery"/>
    <s v="Grants for the arts"/>
    <x v="2"/>
    <n v="1"/>
    <x v="0"/>
    <x v="8"/>
    <s v="Darlington"/>
    <s v="Darlington"/>
    <s v="Darlington"/>
    <d v="2011-05-12T00:00:00"/>
    <x v="0"/>
    <n v="1"/>
    <x v="1"/>
    <n v="5"/>
    <n v="1"/>
    <n v="0"/>
    <x v="8"/>
    <x v="1"/>
    <x v="1"/>
    <s v="North East"/>
    <s v="Darlington Dance Festival will inspire Darlington¿s communities to embrace the art of dance by show casing professional dance artists,local and national dance talent, while also engaging the community in dance workshops and a 'Mass Dance'  to promote Dance as an engaging art form that has something for everybody."/>
  </r>
  <r>
    <n v="17270431"/>
    <s v=""/>
    <s v="Steve Simpson"/>
    <n v="17270429"/>
    <s v="Creating a Superhero for Disabled Kids"/>
    <d v="2011-03-29T00:00:00"/>
    <n v="3700"/>
    <x v="0"/>
    <x v="1"/>
    <n v="3700"/>
    <n v="0"/>
    <d v="2011-05-04T00:00:00"/>
    <x v="0"/>
    <s v="2011/2012"/>
    <s v="2011/2012"/>
    <s v="Lottery"/>
    <s v="Grants for the arts"/>
    <x v="2"/>
    <s v=""/>
    <x v="1"/>
    <x v="8"/>
    <s v="Darlington"/>
    <s v="Darlington"/>
    <s v="Darlington"/>
    <s v=""/>
    <x v="1"/>
    <n v="0"/>
    <x v="1"/>
    <n v="5"/>
    <n v="1"/>
    <n v="0"/>
    <x v="8"/>
    <x v="0"/>
    <x v="0"/>
    <s v="North East"/>
    <s v="Working with disabled kids, this activity will give them a different voice where they not only think out of the box, they think out of the wheelchair. Together, we'll write a disabled superhero they can use as an example of what is possible, if only they use their imaginations."/>
  </r>
  <r>
    <n v="17270513"/>
    <s v=""/>
    <s v="Despina Hadjilouca"/>
    <n v="17270511"/>
    <s v="Narrative in Practice"/>
    <d v="2011-03-29T00:00:00"/>
    <n v="6335"/>
    <x v="0"/>
    <x v="1"/>
    <n v="0"/>
    <n v="0"/>
    <d v="2011-05-04T00:00:00"/>
    <x v="0"/>
    <s v="2011/2012"/>
    <s v="2011/2012"/>
    <s v="Lottery"/>
    <s v="Grants for the arts"/>
    <x v="2"/>
    <s v=""/>
    <x v="1"/>
    <x v="2"/>
    <s v="Bethnal Green and Bow"/>
    <s v="Greater London"/>
    <s v="Tower Hamlets"/>
    <s v=""/>
    <x v="1"/>
    <n v="0"/>
    <x v="1"/>
    <n v="5"/>
    <n v="1"/>
    <n v="0"/>
    <x v="2"/>
    <x v="3"/>
    <x v="3"/>
    <s v="London"/>
    <s v="Narrative in Practice is a one¿day event that will explore the value of narrative in creative practice. _x000a__x000a_The symposium will draw together current practitioners who will share their insights on how they use narrative and storytelling in their work and ask critical questions regarding the topic.  _x000a_"/>
  </r>
  <r>
    <n v="17270612"/>
    <s v=""/>
    <s v="Jayne Jones"/>
    <n v="1832168"/>
    <s v="Production &amp; promotion fo new work"/>
    <d v="2011-03-29T00:00:00"/>
    <n v="1940"/>
    <x v="0"/>
    <x v="0"/>
    <n v="1940"/>
    <n v="1940"/>
    <d v="2011-05-03T00:00:00"/>
    <x v="0"/>
    <s v="2011/2012"/>
    <s v="2011/2012"/>
    <s v="Lottery"/>
    <s v="Grants for the arts"/>
    <x v="2"/>
    <n v="1"/>
    <x v="1"/>
    <x v="5"/>
    <s v="Kingston upon Hull North"/>
    <s v="Kingston upon Hull, City of"/>
    <s v="Kingston upon Hull, City of"/>
    <d v="2011-05-20T00:00:00"/>
    <x v="0"/>
    <n v="1"/>
    <x v="1"/>
    <n v="5"/>
    <n v="1"/>
    <n v="0"/>
    <x v="5"/>
    <x v="0"/>
    <x v="0"/>
    <s v="Yorkshire"/>
    <s v="This application will support the production of new work which will be professionally documented to provide high quality promotional material. It will also enable the development of a website to provide an internet presence to increase the invisibility of the work"/>
  </r>
  <r>
    <n v="17270704"/>
    <s v=""/>
    <s v="Paul Johnson"/>
    <n v="17270702"/>
    <s v="Papier Mache Temple for Frieze Frame, London, 2011"/>
    <d v="2011-03-29T00:00:00"/>
    <n v="4600"/>
    <x v="0"/>
    <x v="0"/>
    <n v="4600"/>
    <n v="4600"/>
    <d v="2011-05-04T00:00:00"/>
    <x v="0"/>
    <s v="2011/2012"/>
    <s v="2011/2012"/>
    <s v="Lottery"/>
    <s v="Grants for the arts"/>
    <x v="2"/>
    <n v="1"/>
    <x v="1"/>
    <x v="2"/>
    <s v="Wimbledon"/>
    <s v="Greater London"/>
    <s v="Merton"/>
    <d v="2011-05-25T00:00:00"/>
    <x v="0"/>
    <n v="1"/>
    <x v="1"/>
    <n v="5"/>
    <n v="1"/>
    <n v="0"/>
    <x v="2"/>
    <x v="0"/>
    <x v="0"/>
    <s v="London"/>
    <s v="I participate in Frieze art fair in Frame, 2011 with my largest sculpture todate, some 3m high by 2m wide and 3m deep, made entirely from cast sections of hand coloured papier mache in the form of a kind of secular temple or mausoleum, for which I need production support."/>
  </r>
  <r>
    <n v="17271613"/>
    <s v=""/>
    <s v="Raphic Simms"/>
    <n v="17271611"/>
    <s v="Music Production"/>
    <d v="2011-03-30T00:00:00"/>
    <n v="8000"/>
    <x v="1"/>
    <x v="1"/>
    <n v="0"/>
    <n v="0"/>
    <d v="2011-04-06T00:00:00"/>
    <x v="0"/>
    <s v="2011/2012"/>
    <s v="2011/2012"/>
    <s v="Lottery"/>
    <s v="Grants for the arts"/>
    <x v="2"/>
    <s v=""/>
    <x v="1"/>
    <x v="7"/>
    <s v="Nottingham North"/>
    <s v="Nottingham"/>
    <s v="Nottingham"/>
    <s v=""/>
    <x v="1"/>
    <n v="0"/>
    <x v="1"/>
    <n v="1"/>
    <n v="1"/>
    <n v="1"/>
    <x v="7"/>
    <x v="4"/>
    <x v="4"/>
    <s v="East Midlands"/>
    <s v="My activity will include working with young people in the community to further themselves in the music industry."/>
  </r>
  <r>
    <n v="17271809"/>
    <s v=""/>
    <s v="Mercia MS Therapy Centre"/>
    <n v="17271802"/>
    <s v="Art Workshops for people with disabilities"/>
    <d v="2011-03-30T00:00:00"/>
    <n v="5790"/>
    <x v="1"/>
    <x v="1"/>
    <n v="0"/>
    <n v="0"/>
    <d v="2011-04-06T00:00:00"/>
    <x v="0"/>
    <s v="2011/2012"/>
    <s v="2011/2012"/>
    <s v="Lottery"/>
    <s v="Grants for the arts"/>
    <x v="2"/>
    <s v=""/>
    <x v="0"/>
    <x v="6"/>
    <s v="Coventry North East"/>
    <s v="West Midlands"/>
    <s v="Coventry"/>
    <s v=""/>
    <x v="1"/>
    <n v="0"/>
    <x v="1"/>
    <n v="1"/>
    <n v="1"/>
    <n v="1"/>
    <x v="6"/>
    <x v="0"/>
    <x v="0"/>
    <s v="West Midlands"/>
    <s v="Our art activities will take place at our Therapy Centre in Coventry and will be aimed at our own members with multiple sclerosis and members of other local disability groups."/>
  </r>
  <r>
    <n v="17271874"/>
    <s v=""/>
    <s v="Rosalyn Maynard"/>
    <n v="1858165"/>
    <s v="Making It Home"/>
    <d v="2011-03-30T00:00:00"/>
    <n v="7000"/>
    <x v="0"/>
    <x v="1"/>
    <n v="6000"/>
    <n v="0"/>
    <d v="2011-05-11T00:00:00"/>
    <x v="0"/>
    <s v="2011/2012"/>
    <s v="2011/2012"/>
    <s v="Lottery"/>
    <s v="Grants for the arts"/>
    <x v="2"/>
    <s v=""/>
    <x v="1"/>
    <x v="3"/>
    <s v="Central Devon"/>
    <s v="Devon"/>
    <s v="Teignbridge"/>
    <s v=""/>
    <x v="1"/>
    <n v="0"/>
    <x v="1"/>
    <n v="6"/>
    <n v="1"/>
    <n v="0"/>
    <x v="3"/>
    <x v="5"/>
    <x v="5"/>
    <s v="South West"/>
    <s v="To research, devise and pilot a solo performance show and tour by Dartmoor Pack Pony as a series of collaborative performance actions and interactive workshops concerning travel and  transport by Dartmoor pack pony in considering our relationship to imminent run away climate change, global warming and peak oil."/>
  </r>
  <r>
    <n v="17271955"/>
    <s v=""/>
    <s v="Sean Borodale"/>
    <n v="1858569"/>
    <s v="Bee Journal"/>
    <d v="2011-03-30T00:00:00"/>
    <n v="3370"/>
    <x v="0"/>
    <x v="1"/>
    <n v="0"/>
    <n v="0"/>
    <d v="2011-05-04T00:00:00"/>
    <x v="0"/>
    <s v="2011/2012"/>
    <s v="2011/2012"/>
    <s v="Lottery"/>
    <s v="Grants for the arts"/>
    <x v="2"/>
    <s v=""/>
    <x v="1"/>
    <x v="3"/>
    <s v="Wells"/>
    <s v="Somerset"/>
    <s v="Mendip"/>
    <s v=""/>
    <x v="1"/>
    <n v="0"/>
    <x v="1"/>
    <n v="5"/>
    <n v="1"/>
    <n v="0"/>
    <x v="3"/>
    <x v="3"/>
    <x v="3"/>
    <s v="South West"/>
    <s v="To bring to a finished manuscript a poem-journal written over two years about bee-keeping. To select 16 pages and to cover the costs of pre-press and printing of a short-run pamphlet publication through artist-writer cooperative imprint Isinglass; also marketing and review copy mail-out."/>
  </r>
  <r>
    <n v="17272041"/>
    <s v=""/>
    <s v="The Pink Fringe"/>
    <n v="13345255"/>
    <s v="Parade/Protest/Perform"/>
    <d v="2011-03-30T00:00:00"/>
    <n v="9990"/>
    <x v="0"/>
    <x v="0"/>
    <n v="9990"/>
    <n v="9990"/>
    <d v="2011-05-04T00:00:00"/>
    <x v="0"/>
    <s v="2011/2012"/>
    <s v="2011/2012"/>
    <s v="Lottery"/>
    <s v="Grants for the arts"/>
    <x v="2"/>
    <n v="1"/>
    <x v="0"/>
    <x v="4"/>
    <s v="Brighton, Kemptown"/>
    <s v="Brighton and Hove"/>
    <s v="Brighton and Hove"/>
    <d v="2011-05-16T00:00:00"/>
    <x v="1"/>
    <n v="1"/>
    <x v="1"/>
    <n v="5"/>
    <n v="1"/>
    <n v="0"/>
    <x v="4"/>
    <x v="2"/>
    <x v="2"/>
    <s v="South East"/>
    <s v="Pink Fringe, a team of experienced producers, want to create a new piece of outdoor performance in response to Brighton &amp; Hove Pride 2011. ParadeProtestPerform is inspired by the act of public parading and protesting linked to Queer/LGBT history in general and Brighton¿s experience in particular."/>
  </r>
  <r>
    <n v="17272139"/>
    <s v=""/>
    <s v="Annie Herridge"/>
    <n v="1859959"/>
    <s v="An American Prayer"/>
    <d v="2011-03-30T00:00:00"/>
    <n v="5000"/>
    <x v="0"/>
    <x v="1"/>
    <n v="0"/>
    <n v="0"/>
    <d v="2011-05-04T00:00:00"/>
    <x v="0"/>
    <s v="2011/2012"/>
    <s v="2011/2012"/>
    <s v="Lottery"/>
    <s v="Grants for the arts"/>
    <x v="2"/>
    <s v=""/>
    <x v="1"/>
    <x v="3"/>
    <s v="Bournemouth East"/>
    <s v="Bournemouth"/>
    <s v="Bournemouth"/>
    <s v=""/>
    <x v="1"/>
    <n v="0"/>
    <x v="1"/>
    <n v="5"/>
    <n v="1"/>
    <n v="0"/>
    <x v="3"/>
    <x v="2"/>
    <x v="2"/>
    <s v="South West"/>
    <s v="To create theatre show  'An American Prayer' dramatising the poetic journey of legendary singer/poet Jim Morrison  with music by The Doors. The show will draw on early Greek theatre for style/form. It will be followed by a reading of new poetry charting Morrison's final days in Paris."/>
  </r>
  <r>
    <n v="17272372"/>
    <s v=""/>
    <s v="Hannah Lobley"/>
    <n v="1842391"/>
    <s v="Creative Ambassadors for Nottingham"/>
    <d v="2011-03-30T00:00:00"/>
    <n v="10000"/>
    <x v="0"/>
    <x v="0"/>
    <n v="10000"/>
    <n v="10000"/>
    <d v="2011-05-04T00:00:00"/>
    <x v="0"/>
    <s v="2011/2012"/>
    <s v="2011/2012"/>
    <s v="Lottery"/>
    <s v="Grants for the arts"/>
    <x v="2"/>
    <n v="1"/>
    <x v="1"/>
    <x v="7"/>
    <s v="Derby North"/>
    <s v="Derby"/>
    <s v="Derby"/>
    <d v="2011-05-18T00:00:00"/>
    <x v="0"/>
    <n v="1"/>
    <x v="1"/>
    <n v="5"/>
    <n v="1"/>
    <n v="0"/>
    <x v="7"/>
    <x v="0"/>
    <x v="0"/>
    <s v="East Midlands"/>
    <s v="To create a cultural exchange between twinned cities Nottingham &amp; Karlsruhe, Germany. In which 3 Nottingham artists  would shows their sustainable work at Eunique, Karlsruhe 25th - 28th May 2011 with an Creative October Exhibition/Talks/Workshops involving an addtional10 Future Factory artists and  3 Karlsruhe artists. 16 artists in total."/>
  </r>
  <r>
    <n v="17272580"/>
    <s v=""/>
    <s v="Guy Burgess"/>
    <n v="17272578"/>
    <s v="Workshop and sharing of Storm Cloud a One Man Show"/>
    <d v="2011-03-30T00:00:00"/>
    <n v="4270"/>
    <x v="0"/>
    <x v="1"/>
    <n v="4270"/>
    <n v="0"/>
    <d v="2011-05-04T00:00:00"/>
    <x v="0"/>
    <s v="2011/2012"/>
    <s v="2011/2012"/>
    <s v="Lottery"/>
    <s v="Grants for the arts"/>
    <x v="2"/>
    <s v=""/>
    <x v="1"/>
    <x v="2"/>
    <s v="Dulwich and West Norwood"/>
    <s v="Greater London"/>
    <s v="Lambeth"/>
    <s v=""/>
    <x v="0"/>
    <n v="0"/>
    <x v="1"/>
    <n v="5"/>
    <n v="1"/>
    <n v="0"/>
    <x v="2"/>
    <x v="2"/>
    <x v="2"/>
    <s v="London"/>
    <s v="We would like to rehearse/develop a new one man play, Storm Cloud, in order to refine the script and investigate the staging aspects necessary for full production, e.g. lighting, music, soundscape etc. We then hope for further production funding."/>
  </r>
  <r>
    <n v="17272640"/>
    <s v=""/>
    <s v="Jennifer Steele"/>
    <n v="17272638"/>
    <s v="Residency at 501 Artspace, Chongqing"/>
    <d v="2011-03-30T00:00:00"/>
    <n v="1525"/>
    <x v="0"/>
    <x v="0"/>
    <n v="1525"/>
    <n v="1525"/>
    <d v="2011-05-04T00:00:00"/>
    <x v="0"/>
    <s v="2011/2012"/>
    <s v="2011/2012"/>
    <s v="Lottery"/>
    <s v="Grants for the arts"/>
    <x v="2"/>
    <n v="1"/>
    <x v="1"/>
    <x v="2"/>
    <s v="Brentford and Isleworth"/>
    <s v="Greater London"/>
    <s v="Hounslow"/>
    <d v="2011-05-19T00:00:00"/>
    <x v="1"/>
    <n v="1"/>
    <x v="1"/>
    <n v="5"/>
    <n v="1"/>
    <n v="0"/>
    <x v="2"/>
    <x v="0"/>
    <x v="0"/>
    <s v="London"/>
    <s v="I am selected for the Residency at 501 Artspace, Chongqing, in association with the Chinese Arts Centre, Manchester. I will research into occupation of digital and physical space in the local area, focusing  instances censorship instances, and developing research into installation and drawings to be exhibited in China and UK."/>
  </r>
  <r>
    <n v="17272794"/>
    <s v=""/>
    <s v="Cheryl Pierce"/>
    <n v="1794414"/>
    <s v="Geraldine Pilgrim | Lost Time"/>
    <d v="2011-03-30T00:00:00"/>
    <n v="10000"/>
    <x v="0"/>
    <x v="1"/>
    <n v="10000"/>
    <n v="0"/>
    <d v="2011-05-04T00:00:00"/>
    <x v="0"/>
    <s v="2011/2012"/>
    <s v="2011/2012"/>
    <s v="Lottery"/>
    <s v="Grants for the arts"/>
    <x v="2"/>
    <s v=""/>
    <x v="1"/>
    <x v="2"/>
    <s v="Bethnal Green and Bow"/>
    <s v="Greater London"/>
    <s v="Tower Hamlets"/>
    <s v=""/>
    <x v="1"/>
    <n v="0"/>
    <x v="1"/>
    <n v="5"/>
    <n v="1"/>
    <n v="0"/>
    <x v="2"/>
    <x v="2"/>
    <x v="2"/>
    <s v="London"/>
    <s v="Research and development towards the realisation of a new performance work by Geraldine Pilgrim that explores time, memory, death and the suspension of disbelief within the framework of a landmark theatrical murder-mystery and a real-life story of disappearance and betrayal. Supported by Artsadmin, BAC, National Theatre Studio."/>
  </r>
  <r>
    <n v="17272886"/>
    <s v=""/>
    <s v="Chris Dee"/>
    <n v="17272884"/>
    <s v="Community jester"/>
    <d v="2011-03-30T00:00:00"/>
    <n v="2000"/>
    <x v="1"/>
    <x v="1"/>
    <n v="0"/>
    <n v="0"/>
    <d v="2011-04-08T00:00:00"/>
    <x v="0"/>
    <s v="2011/2012"/>
    <s v="2011/2012"/>
    <s v="Lottery"/>
    <s v="Grants for the arts"/>
    <x v="2"/>
    <s v=""/>
    <x v="1"/>
    <x v="8"/>
    <s v="Houghton and Sunderland South"/>
    <s v="Tyne and Wear"/>
    <s v="Sunderland"/>
    <s v=""/>
    <x v="1"/>
    <n v="0"/>
    <x v="1"/>
    <n v="1"/>
    <n v="1"/>
    <n v="1"/>
    <x v="8"/>
    <x v="2"/>
    <x v="2"/>
    <s v="North East"/>
    <s v="I am a fully trained artiste. I have been trading the boards since I was nigh high. I was told that I could make people laugh and smile so started providing a 'jester' service for a friend which then involved the local community."/>
  </r>
  <r>
    <n v="17273070"/>
    <s v=""/>
    <s v="Clare Patey"/>
    <n v="17273068"/>
    <s v="Urban Camp"/>
    <d v="2011-03-31T00:00:00"/>
    <n v="10000"/>
    <x v="0"/>
    <x v="1"/>
    <n v="10000"/>
    <n v="0"/>
    <d v="2011-05-10T00:00:00"/>
    <x v="0"/>
    <s v="2011/2012"/>
    <s v="2011/2012"/>
    <s v="Lottery"/>
    <s v="Grants for the arts"/>
    <x v="2"/>
    <s v=""/>
    <x v="1"/>
    <x v="2"/>
    <s v="Dulwich and West Norwood"/>
    <s v="Greater London"/>
    <s v="Lambeth"/>
    <s v=""/>
    <x v="0"/>
    <n v="0"/>
    <x v="1"/>
    <n v="6"/>
    <n v="1"/>
    <n v="0"/>
    <x v="2"/>
    <x v="5"/>
    <x v="5"/>
    <s v="London"/>
    <s v="Urban Camp is an artist-led participatory sleepover event produced in collaboration with Home Live Art and the National Theatre. Urban Camp will bring people together to experience night in the heart of the city with a rich mixture of star-gazing, foraging, nature, stories, learning skills and conversation."/>
  </r>
  <r>
    <n v="17273166"/>
    <s v=""/>
    <s v="Lucy Richardson"/>
    <n v="17273164"/>
    <s v="The Quick"/>
    <d v="2011-03-31T00:00:00"/>
    <n v="9432"/>
    <x v="0"/>
    <x v="1"/>
    <n v="9432"/>
    <n v="0"/>
    <d v="2011-05-10T00:00:00"/>
    <x v="0"/>
    <s v="2011/2012"/>
    <s v="2011/2012"/>
    <s v="Lottery"/>
    <s v="Grants for the arts"/>
    <x v="2"/>
    <s v=""/>
    <x v="1"/>
    <x v="2"/>
    <s v="Camberwell and Peckham"/>
    <s v="Greater London"/>
    <s v="Southwark"/>
    <s v=""/>
    <x v="1"/>
    <n v="0"/>
    <x v="1"/>
    <n v="6"/>
    <n v="1"/>
    <n v="0"/>
    <x v="2"/>
    <x v="2"/>
    <x v="2"/>
    <s v="London"/>
    <s v="An innovative professional production of a new play examining women¿s involvement in violent crime, rehabilitation and forgiveness. The project involves professional artists and women who are offenders or at risk of offending.  It promotes deeper exploration of the play¿s issues through a series of events, discussions and workshops."/>
  </r>
  <r>
    <n v="17274392"/>
    <s v=""/>
    <s v="Louise Barrett"/>
    <n v="1826459"/>
    <s v="Outset Project 2011/13"/>
    <d v="2011-03-31T00:00:00"/>
    <n v="10000"/>
    <x v="0"/>
    <x v="1"/>
    <n v="10000"/>
    <n v="0"/>
    <d v="2011-05-11T00:00:00"/>
    <x v="0"/>
    <s v="2011/2012"/>
    <s v="2011/2012"/>
    <s v="Lottery"/>
    <s v="Grants for the arts"/>
    <x v="2"/>
    <s v=""/>
    <x v="1"/>
    <x v="3"/>
    <s v="Somerton and Frome"/>
    <s v="Somerset"/>
    <s v="South Somerset"/>
    <s v=""/>
    <x v="0"/>
    <n v="0"/>
    <x v="1"/>
    <n v="6"/>
    <n v="1"/>
    <n v="0"/>
    <x v="3"/>
    <x v="2"/>
    <x v="2"/>
    <s v="South West"/>
    <s v="Following the success of the LGBT Outset Theatre Festival and Tallulah (Lesbian) Theatre group taking place in the Southwest, director of these projects Louise Barrett would like to develop a two year project offering and sustaining high quality LGBT theatre and community arts provision for the region."/>
  </r>
  <r>
    <n v="17274558"/>
    <s v=""/>
    <s v="Polyolbion Ltd"/>
    <n v="17274551"/>
    <s v="Polyolbion Project multimedia website"/>
    <d v="2011-03-31T00:00:00"/>
    <n v="90000"/>
    <x v="0"/>
    <x v="1"/>
    <n v="0"/>
    <n v="0"/>
    <d v="2011-06-15T00:00:00"/>
    <x v="0"/>
    <s v="2011/2012"/>
    <s v="2011/2012"/>
    <s v="Lottery"/>
    <s v="Grants for the arts"/>
    <x v="0"/>
    <s v=""/>
    <x v="0"/>
    <x v="0"/>
    <s v="Chelmsford"/>
    <s v="Essex"/>
    <s v="Chelmsford"/>
    <s v=""/>
    <x v="0"/>
    <n v="0"/>
    <x v="0"/>
    <n v="11"/>
    <n v="1"/>
    <n v="0"/>
    <x v="0"/>
    <x v="5"/>
    <x v="5"/>
    <s v="East"/>
    <s v="We want to launch and maintain the Polyolbion Project, an online cultural collaboration using original creative work in words, images and sound. Mirroring the ambitions of the London 2012 Cultural Olympiad, this national project has been designed to be open and inclusive, with everyone in Britain able to contribute."/>
  </r>
  <r>
    <n v="17274629"/>
    <s v=""/>
    <s v="Andrew Sugars"/>
    <n v="16243036"/>
    <s v="the snee snaw"/>
    <d v="2011-03-31T00:00:00"/>
    <n v="5316"/>
    <x v="0"/>
    <x v="0"/>
    <n v="5316"/>
    <n v="5316"/>
    <d v="2011-05-10T00:00:00"/>
    <x v="0"/>
    <s v="2011/2012"/>
    <s v="2011/2012"/>
    <s v="Lottery"/>
    <s v="Grants for the arts"/>
    <x v="2"/>
    <n v="1"/>
    <x v="1"/>
    <x v="7"/>
    <s v="Derby North"/>
    <s v="Derby"/>
    <s v="Derby"/>
    <d v="2011-05-26T00:00:00"/>
    <x v="1"/>
    <n v="1"/>
    <x v="1"/>
    <n v="6"/>
    <n v="1"/>
    <n v="0"/>
    <x v="7"/>
    <x v="5"/>
    <x v="5"/>
    <s v="East Midlands"/>
    <s v="the activity will take my research of a new interactive programming tool to the next level and develop my skills by making an interactive work that invites members of the audience to complete the artistic intention.  the work will be publically rehearsed prior to a tour in four public parks."/>
  </r>
  <r>
    <n v="17274797"/>
    <s v=""/>
    <s v="Transaction Theatre Co."/>
    <n v="1618579"/>
    <s v="A work in progress of dIRTY Play Land"/>
    <d v="2011-03-31T00:00:00"/>
    <n v="7761"/>
    <x v="0"/>
    <x v="0"/>
    <n v="7761"/>
    <n v="7761"/>
    <d v="2011-05-18T00:00:00"/>
    <x v="0"/>
    <s v="2011/2012"/>
    <s v="2011/2012"/>
    <s v="Lottery"/>
    <s v="Grants for the arts"/>
    <x v="2"/>
    <n v="1"/>
    <x v="0"/>
    <x v="1"/>
    <s v="Manchester, Withington"/>
    <s v="Greater Manchester"/>
    <s v="Manchester"/>
    <d v="2011-05-27T00:00:00"/>
    <x v="1"/>
    <n v="1"/>
    <x v="1"/>
    <n v="7"/>
    <n v="0"/>
    <n v="0"/>
    <x v="1"/>
    <x v="2"/>
    <x v="2"/>
    <s v="North West"/>
    <s v="The first work in progress of the solo multi-art form collaborative performance piece dIRTY Play Land to be shared with an invited audience at the greenroom who have offered in-kind costs, technicians and theatre space for two days at a date to be later agreed in 2012"/>
  </r>
  <r>
    <n v="17274902"/>
    <s v=""/>
    <s v="Theodore Harper-Davis"/>
    <n v="17274900"/>
    <s v="'Passengers and Goods'"/>
    <d v="2011-04-01T00:00:00"/>
    <n v="4293"/>
    <x v="0"/>
    <x v="1"/>
    <n v="0"/>
    <n v="0"/>
    <d v="2011-05-10T00:00:00"/>
    <x v="0"/>
    <s v="2011/2012"/>
    <s v="2011/2012"/>
    <s v="Lottery"/>
    <s v="Grants for the arts"/>
    <x v="2"/>
    <s v=""/>
    <x v="1"/>
    <x v="8"/>
    <s v="Tynemouth"/>
    <s v="Tyne and Wear"/>
    <s v="North Tyneside"/>
    <s v=""/>
    <x v="1"/>
    <n v="0"/>
    <x v="1"/>
    <n v="6"/>
    <n v="1"/>
    <n v="0"/>
    <x v="8"/>
    <x v="0"/>
    <x v="0"/>
    <s v="North East"/>
    <s v="I have 60 (250 x 120 x 10 cm.) sheets of polystyrene. I will use all of the material I have accumulated to create a unique and ambitious artwork of monumental scale. I want to make a sculpture that delivers my ideas through unusual contradictions and an inventive human language._x000a_"/>
  </r>
  <r>
    <n v="17274972"/>
    <s v=""/>
    <s v="Christine Gist"/>
    <n v="1855603"/>
    <s v="Inter-face"/>
    <d v="2011-03-31T00:00:00"/>
    <n v="21250"/>
    <x v="0"/>
    <x v="0"/>
    <n v="21250"/>
    <n v="21250"/>
    <d v="2011-06-15T00:00:00"/>
    <x v="0"/>
    <s v="2011/2012"/>
    <s v="2011/2012"/>
    <s v="Lottery"/>
    <s v="Grants for the arts"/>
    <x v="0"/>
    <n v="1"/>
    <x v="1"/>
    <x v="4"/>
    <s v="Hastings and Rye"/>
    <s v="East Sussex"/>
    <s v="Hastings"/>
    <d v="2011-06-27T00:00:00"/>
    <x v="1"/>
    <n v="1"/>
    <x v="0"/>
    <n v="11"/>
    <n v="1"/>
    <n v="0"/>
    <x v="4"/>
    <x v="0"/>
    <x v="0"/>
    <s v="South East"/>
    <s v="A collaborative two-site project involving visual arts practitioners from the UK, France and Belgium which will take place in Hastings &amp; St Leonards (UK) and Oudenaarde (BE). The artists' temporary interventions and performances will link with Coastal Currents arts festival and will build on the Oudenaarde Biennial 'Versus' 2001-09."/>
  </r>
  <r>
    <n v="17275126"/>
    <s v=""/>
    <s v="Rob Birch"/>
    <n v="14956921"/>
    <s v="Wakefield Drift"/>
    <d v="2011-03-31T00:00:00"/>
    <n v="5686"/>
    <x v="0"/>
    <x v="1"/>
    <n v="0"/>
    <n v="0"/>
    <d v="2011-05-10T00:00:00"/>
    <x v="0"/>
    <s v="2011/2012"/>
    <s v="2011/2012"/>
    <s v="Lottery"/>
    <s v="Grants for the arts"/>
    <x v="2"/>
    <s v=""/>
    <x v="1"/>
    <x v="0"/>
    <s v="Cambridge"/>
    <s v="Cambridgeshire"/>
    <s v="Cambridge"/>
    <s v=""/>
    <x v="1"/>
    <n v="0"/>
    <x v="1"/>
    <n v="6"/>
    <n v="1"/>
    <n v="0"/>
    <x v="0"/>
    <x v="0"/>
    <x v="0"/>
    <s v="East"/>
    <s v="My activity is a collaborative project as artist in residence at The Art House, Wakefield. I will be working with local artists and residents to create a film project that looks explores the relationship between location and identity."/>
  </r>
  <r>
    <n v="17275225"/>
    <s v=""/>
    <s v="Jose Agudo"/>
    <n v="17275223"/>
    <s v="Time/Dropper (working title)"/>
    <d v="2011-03-31T00:00:00"/>
    <n v="4000"/>
    <x v="0"/>
    <x v="0"/>
    <n v="4000"/>
    <n v="4000"/>
    <d v="2011-05-10T00:00:00"/>
    <x v="0"/>
    <s v="2011/2012"/>
    <s v="2011/2012"/>
    <s v="Lottery"/>
    <s v="Grants for the arts"/>
    <x v="2"/>
    <n v="1"/>
    <x v="1"/>
    <x v="7"/>
    <s v="Ashfield"/>
    <s v="Nottinghamshire"/>
    <s v="Ashfield"/>
    <d v="2011-05-20T00:00:00"/>
    <x v="1"/>
    <n v="1"/>
    <x v="1"/>
    <n v="6"/>
    <n v="1"/>
    <n v="0"/>
    <x v="7"/>
    <x v="1"/>
    <x v="1"/>
    <s v="East Midlands"/>
    <s v="I am creating a dance solo which deals with creating space within a time constrained world and the interplay between varying speeds. The solo is a spring board for my long term plan to make a full length evening. I will also be giving workshops during the creation period._x000a__x000a_"/>
  </r>
  <r>
    <n v="17275311"/>
    <s v=""/>
    <s v="Tenderpixel Gallery"/>
    <n v="14401611"/>
    <s v="Tenderflix Film Competition and Festival"/>
    <d v="2011-03-31T00:00:00"/>
    <n v="4044"/>
    <x v="0"/>
    <x v="1"/>
    <n v="4044"/>
    <n v="0"/>
    <d v="2011-05-10T00:00:00"/>
    <x v="0"/>
    <s v="2011/2012"/>
    <s v="2011/2012"/>
    <s v="Lottery"/>
    <s v="Grants for the arts"/>
    <x v="2"/>
    <s v=""/>
    <x v="0"/>
    <x v="2"/>
    <s v="Cities of London and Westminster"/>
    <s v="Greater London"/>
    <s v="Westminster"/>
    <s v=""/>
    <x v="1"/>
    <n v="0"/>
    <x v="1"/>
    <n v="6"/>
    <n v="1"/>
    <n v="0"/>
    <x v="2"/>
    <x v="0"/>
    <x v="0"/>
    <s v="London"/>
    <s v="Tenderflix is an experimental film competition and festival by Tenderpixel Gallery held in collaboration with Rushes Soho Shorts Festival and also hosts the Cecil Court Heritage Celebration.  The free open call for works  are juried, then selected works are screened during the festival and made into an annual compilation DVD."/>
  </r>
  <r>
    <n v="17275423"/>
    <s v=""/>
    <s v="Ascendance Repertory Dance Company"/>
    <n v="1639403"/>
    <s v="Summer School for All Ages"/>
    <d v="2011-04-01T00:00:00"/>
    <n v="9500"/>
    <x v="0"/>
    <x v="0"/>
    <n v="9500"/>
    <n v="9500"/>
    <d v="2011-05-11T00:00:00"/>
    <x v="0"/>
    <s v="2011/2012"/>
    <s v="2011/2012"/>
    <s v="Lottery"/>
    <s v="Grants for the arts"/>
    <x v="2"/>
    <n v="1"/>
    <x v="0"/>
    <x v="5"/>
    <s v="Calder Valley"/>
    <s v="West Yorkshire"/>
    <s v="Calderdale"/>
    <d v="2011-06-10T00:00:00"/>
    <x v="0"/>
    <n v="1"/>
    <x v="1"/>
    <n v="6"/>
    <n v="1"/>
    <n v="0"/>
    <x v="5"/>
    <x v="1"/>
    <x v="1"/>
    <s v="Yorkshire"/>
    <s v="Ascendance Rep's professional dancers will deliver an intergenerational summer school in Leeds, devise a contemporary dance piece with 20 participants featuring new jazz/blues/folk music, create a company of `community dancers¿ and offer 10 workshops and 5 performances in heritage venues in 5 West Yorkshire local authority areas."/>
  </r>
  <r>
    <n v="17275529"/>
    <s v=""/>
    <s v="Hege Salvesen"/>
    <n v="17275527"/>
    <s v="Writing healing and transformational books"/>
    <d v="2011-03-31T00:00:00"/>
    <n v="20000"/>
    <x v="1"/>
    <x v="1"/>
    <n v="0"/>
    <n v="0"/>
    <d v="2011-04-11T00:00:00"/>
    <x v="0"/>
    <s v="2011/2012"/>
    <s v="2011/2012"/>
    <s v="Lottery"/>
    <s v="Grants for the arts"/>
    <x v="0"/>
    <s v=""/>
    <x v="1"/>
    <x v="2"/>
    <s v="Kensington"/>
    <s v="Greater London"/>
    <s v="Kensington and Chelsea"/>
    <s v=""/>
    <x v="1"/>
    <n v="0"/>
    <x v="0"/>
    <n v="2"/>
    <n v="1"/>
    <n v="1"/>
    <x v="2"/>
    <x v="6"/>
    <x v="6"/>
    <s v="London"/>
    <s v="I am in the process of writing a series of healing and transformational books which will help people come into balance within themselves and also the Earth. _x000a__x000a_I am also trying to lauch a series of environmental projects linking our own climate to the climate of the earth."/>
  </r>
  <r>
    <n v="17275600"/>
    <s v=""/>
    <s v="John Britton"/>
    <n v="1832310"/>
    <s v="Echo Chamber"/>
    <d v="2011-03-31T00:00:00"/>
    <n v="9550"/>
    <x v="0"/>
    <x v="1"/>
    <n v="0"/>
    <n v="0"/>
    <d v="2011-05-11T00:00:00"/>
    <x v="0"/>
    <s v="2011/2012"/>
    <s v="2011/2012"/>
    <s v="Lottery"/>
    <s v="Grants for the arts"/>
    <x v="2"/>
    <s v=""/>
    <x v="1"/>
    <x v="5"/>
    <s v="Calder Valley"/>
    <s v="West Yorkshire"/>
    <s v="Calderdale"/>
    <s v=""/>
    <x v="1"/>
    <n v="0"/>
    <x v="1"/>
    <n v="6"/>
    <n v="1"/>
    <n v="0"/>
    <x v="5"/>
    <x v="4"/>
    <x v="4"/>
    <s v="Yorkshire"/>
    <s v="For DUENDE's Artistic Director, John Britton, to undertake creative development of a new piece of interdisciplinary performance and present the results of that development in three different types of performance venue. Following evaluation of the process and the presentations, the work will be further developed for future touring"/>
  </r>
  <r>
    <n v="17275698"/>
    <s v=""/>
    <s v="Paul Morrell"/>
    <n v="17275696"/>
    <s v="Paul Morrell &amp; Katherine Ellis Music Video"/>
    <d v="2011-03-31T00:00:00"/>
    <n v="5000"/>
    <x v="1"/>
    <x v="1"/>
    <n v="0"/>
    <n v="0"/>
    <d v="2011-04-07T00:00:00"/>
    <x v="0"/>
    <s v="2011/2012"/>
    <s v="2011/2012"/>
    <s v="Lottery"/>
    <s v="Grants for the arts"/>
    <x v="2"/>
    <s v=""/>
    <x v="1"/>
    <x v="6"/>
    <s v="Coventry North West"/>
    <s v="West Midlands"/>
    <s v="Coventry"/>
    <s v=""/>
    <x v="1"/>
    <n v="0"/>
    <x v="1"/>
    <n v="1"/>
    <n v="1"/>
    <n v="1"/>
    <x v="6"/>
    <x v="4"/>
    <x v="4"/>
    <s v="West Midlands"/>
    <s v="Funding to produce a music video to promote new dance single &quot;That Ain't The Way&quot; by award winning DJ / Producer Paul Morrell, featuring the vocal of acclaimed soul vocalist Katherine Ellis."/>
  </r>
  <r>
    <n v="17275793"/>
    <s v=""/>
    <s v="Amy Howard"/>
    <n v="6525512"/>
    <s v="MR HONK AND HIS SAD TROMBONE"/>
    <d v="2011-04-01T00:00:00"/>
    <n v="10000"/>
    <x v="0"/>
    <x v="1"/>
    <n v="10000"/>
    <n v="0"/>
    <d v="2011-05-11T00:00:00"/>
    <x v="0"/>
    <s v="2011/2012"/>
    <s v="2011/2012"/>
    <s v="Lottery"/>
    <s v="Grants for the arts"/>
    <x v="2"/>
    <s v=""/>
    <x v="1"/>
    <x v="4"/>
    <s v="Canterbury"/>
    <s v="Kent"/>
    <s v="Canterbury"/>
    <s v=""/>
    <x v="1"/>
    <n v="0"/>
    <x v="1"/>
    <n v="6"/>
    <n v="1"/>
    <n v="0"/>
    <x v="4"/>
    <x v="2"/>
    <x v="2"/>
    <s v="South East"/>
    <s v="The development of a new Honk Project show, Mr Honk and his Sad Trombone - a one-man musical clowning piece for children and families. The development period will be 3 weeks long and will take place at the Gulbenkian Theatre in Canterbury, our partner venue."/>
  </r>
  <r>
    <n v="17275888"/>
    <s v=""/>
    <s v="Embrace Social Enterprises Ltd"/>
    <n v="17275881"/>
    <s v="Exploring Nature Photography"/>
    <d v="2011-04-01T00:00:00"/>
    <n v="9897"/>
    <x v="0"/>
    <x v="1"/>
    <n v="0"/>
    <n v="0"/>
    <d v="2011-05-10T00:00:00"/>
    <x v="0"/>
    <s v="2011/2012"/>
    <s v="2011/2012"/>
    <s v="Lottery"/>
    <s v="Grants for the arts"/>
    <x v="2"/>
    <s v=""/>
    <x v="0"/>
    <x v="2"/>
    <s v="Dulwich and West Norwood"/>
    <s v="Greater London"/>
    <s v="Lambeth"/>
    <s v=""/>
    <x v="1"/>
    <n v="0"/>
    <x v="1"/>
    <n v="6"/>
    <n v="1"/>
    <n v="0"/>
    <x v="2"/>
    <x v="0"/>
    <x v="0"/>
    <s v="London"/>
    <s v="We will run 24 nature themed, digital photography workshops exploring different techniques and disseminating the results in a final exhibition. A photo booklet will be created based on the work done. Activities will take place in various natural habitats (including woodland, wetland, urban park  and meadows) through out one year."/>
  </r>
  <r>
    <n v="17276006"/>
    <s v=""/>
    <s v="Hastings Road Day Centre"/>
    <n v="17275999"/>
    <s v="Soundbeam, Soundscape"/>
    <d v="2011-04-01T00:00:00"/>
    <n v="7800"/>
    <x v="0"/>
    <x v="0"/>
    <n v="7800"/>
    <n v="7800"/>
    <d v="2011-05-17T00:00:00"/>
    <x v="0"/>
    <s v="2011/2012"/>
    <s v="2011/2012"/>
    <s v="Lottery"/>
    <s v="Grants for the arts"/>
    <x v="2"/>
    <n v="1"/>
    <x v="0"/>
    <x v="7"/>
    <s v="Leicester East"/>
    <s v="Leicester"/>
    <s v="Leicester"/>
    <d v="2011-06-14T00:00:00"/>
    <x v="1"/>
    <n v="1"/>
    <x v="1"/>
    <n v="7"/>
    <n v="0"/>
    <n v="0"/>
    <x v="7"/>
    <x v="4"/>
    <x v="4"/>
    <s v="East Midlands"/>
    <s v="We recently purchased a new Soundbeam system for the centre, and want to use it to it's fullest potential not only for us, but the surrounding learning disabled communities. We want to do this through training and exploration using music technology which is new to us at the centre"/>
  </r>
  <r>
    <n v="17276063"/>
    <s v=""/>
    <s v="Martyn Musson"/>
    <n v="17276061"/>
    <s v="Meridian MeltDown"/>
    <d v="2011-04-01T00:00:00"/>
    <n v="10000"/>
    <x v="1"/>
    <x v="1"/>
    <n v="0"/>
    <n v="0"/>
    <d v="2011-04-11T00:00:00"/>
    <x v="0"/>
    <s v="2011/2012"/>
    <s v="2011/2012"/>
    <s v="Lottery"/>
    <s v="Grants for the arts"/>
    <x v="2"/>
    <s v=""/>
    <x v="1"/>
    <x v="5"/>
    <s v="Great Grimsby"/>
    <s v="North East Lincolnshire"/>
    <s v="North East Lincolnshire"/>
    <s v=""/>
    <x v="1"/>
    <n v="0"/>
    <x v="1"/>
    <n v="1"/>
    <n v="1"/>
    <n v="1"/>
    <x v="5"/>
    <x v="5"/>
    <x v="5"/>
    <s v="Yorkshire"/>
    <s v="College Students, we want to have enough funds to book this outdoor arena so we can have marquees set up for artistic businesses and students work to be showcased in them, also preforming arts music, dancing, on stage. I want the community to come together through this project"/>
  </r>
  <r>
    <n v="17276124"/>
    <s v=""/>
    <s v="Greg Klerkx"/>
    <n v="6566372"/>
    <s v="Sounds of the Stars"/>
    <d v="2011-04-01T00:00:00"/>
    <n v="8950"/>
    <x v="0"/>
    <x v="1"/>
    <n v="8950"/>
    <n v="0"/>
    <d v="2011-05-10T00:00:00"/>
    <x v="0"/>
    <s v="2011/2012"/>
    <s v="2011/2012"/>
    <s v="Lottery"/>
    <s v="Grants for the arts"/>
    <x v="2"/>
    <s v=""/>
    <x v="1"/>
    <x v="2"/>
    <s v="Islington South and Finsbury"/>
    <s v="Greater London"/>
    <s v="Islington"/>
    <s v=""/>
    <x v="0"/>
    <n v="0"/>
    <x v="1"/>
    <n v="6"/>
    <n v="1"/>
    <n v="0"/>
    <x v="2"/>
    <x v="5"/>
    <x v="5"/>
    <s v="London"/>
    <s v="Sounds of the Stars is an immersive installation experience that combines star and laser projection with audio derived from stellar bodies (stars, planets, etc.). The work seeks to engage new audiences in the science of cosmology, as well as more existential considerations of humankind's place in the universe."/>
  </r>
  <r>
    <n v="17276206"/>
    <s v=""/>
    <s v="Charles Cooke"/>
    <n v="17276204"/>
    <s v="To Look For America"/>
    <d v="2011-04-01T00:00:00"/>
    <n v="10000"/>
    <x v="1"/>
    <x v="1"/>
    <n v="0"/>
    <n v="0"/>
    <d v="2011-04-07T00:00:00"/>
    <x v="0"/>
    <s v="2011/2012"/>
    <s v="2011/2012"/>
    <s v="Lottery"/>
    <s v="Grants for the arts"/>
    <x v="2"/>
    <s v=""/>
    <x v="1"/>
    <x v="0"/>
    <s v="Huntingdon"/>
    <s v="Cambridgeshire"/>
    <s v="Huntingdonshire"/>
    <s v=""/>
    <x v="1"/>
    <n v="0"/>
    <x v="1"/>
    <n v="1"/>
    <n v="1"/>
    <n v="1"/>
    <x v="0"/>
    <x v="3"/>
    <x v="3"/>
    <s v="East"/>
    <s v="I am looking to make a series of documentary audio podcasts investigating the degree to which British attitudes and opinions of the United States are accurate; first asking members of the British public what they think, and then going to America to examine the propositions."/>
  </r>
  <r>
    <n v="17276277"/>
    <s v=""/>
    <s v="Artlink West Yorkshire"/>
    <n v="1388343"/>
    <s v="Re-launch"/>
    <d v="2011-04-01T00:00:00"/>
    <n v="34000"/>
    <x v="0"/>
    <x v="0"/>
    <n v="34000"/>
    <n v="34000"/>
    <d v="2011-06-14T00:00:00"/>
    <x v="0"/>
    <s v="2011/2012"/>
    <s v="2011/2012"/>
    <s v="Lottery"/>
    <s v="Grants for the arts"/>
    <x v="0"/>
    <n v="1"/>
    <x v="0"/>
    <x v="5"/>
    <s v="Leeds Central"/>
    <s v="West Yorkshire"/>
    <s v="Leeds"/>
    <d v="2011-07-15T00:00:00"/>
    <x v="1"/>
    <n v="1"/>
    <x v="0"/>
    <n v="11"/>
    <n v="1"/>
    <n v="0"/>
    <x v="5"/>
    <x v="0"/>
    <x v="0"/>
    <s v="Yorkshire"/>
    <s v="We are applying for funding to re-launch our organisation after a significant capital refurbishment programme. We will hold an exhibition and produce a book documenting Artlink's work over the past thirty years,  invest in new marketing and publicity material and hold a high profile launch of the premises."/>
  </r>
  <r>
    <n v="17276353"/>
    <s v=""/>
    <s v="Sue Stone"/>
    <n v="11770113"/>
    <s v="7 Strands Textile Symposium"/>
    <d v="2011-04-01T00:00:00"/>
    <n v="3939"/>
    <x v="0"/>
    <x v="0"/>
    <n v="3939"/>
    <n v="3939"/>
    <d v="2011-05-11T00:00:00"/>
    <x v="0"/>
    <s v="2011/2012"/>
    <s v="2011/2012"/>
    <s v="Lottery"/>
    <s v="Grants for the arts"/>
    <x v="2"/>
    <n v="1"/>
    <x v="1"/>
    <x v="5"/>
    <s v="Great Grimsby"/>
    <s v="North East Lincolnshire"/>
    <s v="North East Lincolnshire"/>
    <d v="2011-05-18T00:00:00"/>
    <x v="1"/>
    <n v="1"/>
    <x v="1"/>
    <n v="6"/>
    <n v="1"/>
    <n v="0"/>
    <x v="5"/>
    <x v="0"/>
    <x v="0"/>
    <s v="Yorkshire"/>
    <s v="My activity combines an exhibition by 7 International Textile Artists with a one day event consisting of Lectures and discussions contrasting the Textile Practices of Tilleke Schwarz ( Netherlands) and Lucy Brown _x000a_( UK) and a half day workshop with Tilleke Schwarz to be held at Grimsby Minster."/>
  </r>
  <r>
    <n v="17276472"/>
    <s v=""/>
    <s v="Daddy Tank Records"/>
    <n v="17276465"/>
    <s v="Releasing records by unsigned artists"/>
    <d v="2011-04-01T00:00:00"/>
    <n v="1000"/>
    <x v="1"/>
    <x v="1"/>
    <n v="0"/>
    <n v="0"/>
    <d v="2011-04-07T00:00:00"/>
    <x v="0"/>
    <s v="2011/2012"/>
    <s v="2011/2012"/>
    <s v="Lottery"/>
    <s v="Grants for the arts"/>
    <x v="2"/>
    <s v=""/>
    <x v="0"/>
    <x v="6"/>
    <s v="Birmingham, Hall Green"/>
    <s v="West Midlands"/>
    <s v="Birmingham"/>
    <s v=""/>
    <x v="1"/>
    <n v="0"/>
    <x v="1"/>
    <n v="1"/>
    <n v="1"/>
    <n v="1"/>
    <x v="6"/>
    <x v="4"/>
    <x v="4"/>
    <s v="West Midlands"/>
    <s v="My activity is internet based initially but incorporates sales and manufatcure in the local area and artists from around the world."/>
  </r>
  <r>
    <n v="17276716"/>
    <s v=""/>
    <s v="Simon Roberts"/>
    <n v="4829584"/>
    <s v="Landscapes of Innocence and Experience"/>
    <d v="2011-04-01T00:00:00"/>
    <n v="9700"/>
    <x v="0"/>
    <x v="0"/>
    <n v="9200"/>
    <n v="9200"/>
    <d v="2011-05-11T00:00:00"/>
    <x v="0"/>
    <s v="2011/2012"/>
    <s v="2011/2012"/>
    <s v="Lottery"/>
    <s v="Grants for the arts"/>
    <x v="2"/>
    <n v="1"/>
    <x v="1"/>
    <x v="4"/>
    <s v="Hove"/>
    <s v="Brighton and Hove"/>
    <s v="Brighton and Hove"/>
    <d v="2011-05-18T00:00:00"/>
    <x v="1"/>
    <n v="1"/>
    <x v="1"/>
    <n v="6"/>
    <n v="1"/>
    <n v="0"/>
    <x v="4"/>
    <x v="0"/>
    <x v="0"/>
    <s v="South East"/>
    <s v="I'm seeking funding for the creation of a new 3-channel film installation with sound, which goes in search of incidental spaces and moments across Britain's urban and rural landscapes documented during last year's General Election. It will be exhibited at mac gallery in Birmingham."/>
  </r>
  <r>
    <n v="17276817"/>
    <s v=""/>
    <s v="Christos Koukelis"/>
    <n v="17276815"/>
    <s v="Iceland: built and natural environment"/>
    <d v="2011-04-01T00:00:00"/>
    <n v="4595"/>
    <x v="0"/>
    <x v="1"/>
    <n v="0"/>
    <n v="0"/>
    <d v="2011-05-10T00:00:00"/>
    <x v="0"/>
    <s v="2011/2012"/>
    <s v="2011/2012"/>
    <s v="Lottery"/>
    <s v="Grants for the arts"/>
    <x v="2"/>
    <s v=""/>
    <x v="1"/>
    <x v="2"/>
    <s v="Bethnal Green and Bow"/>
    <s v="Greater London"/>
    <s v="Tower Hamlets"/>
    <s v=""/>
    <x v="1"/>
    <n v="0"/>
    <x v="1"/>
    <n v="6"/>
    <n v="1"/>
    <n v="0"/>
    <x v="2"/>
    <x v="0"/>
    <x v="0"/>
    <s v="London"/>
    <s v="My activity is a photographic project centered on the relationship between built and natural environment in Iceland. I will live there for 1 month as part of the SIM Artist Residency programme. This will be followed by an photography exhibition in London."/>
  </r>
  <r>
    <n v="17276899"/>
    <s v=""/>
    <s v="Elva Pearson"/>
    <n v="17276897"/>
    <s v="Lecture series on 17th Century Dutch Art"/>
    <d v="2011-04-01T00:00:00"/>
    <n v="1750"/>
    <x v="1"/>
    <x v="1"/>
    <n v="0"/>
    <n v="0"/>
    <d v="2011-04-13T00:00:00"/>
    <x v="0"/>
    <s v="2011/2012"/>
    <s v="2011/2012"/>
    <s v="Lottery"/>
    <s v="Grants for the arts"/>
    <x v="2"/>
    <s v=""/>
    <x v="1"/>
    <x v="4"/>
    <s v="Windsor"/>
    <s v="Windsor and Maidenhead"/>
    <s v="Windsor and Maidenhead"/>
    <s v=""/>
    <x v="0"/>
    <n v="0"/>
    <x v="1"/>
    <n v="2"/>
    <n v="1"/>
    <n v="1"/>
    <x v="4"/>
    <x v="6"/>
    <x v="6"/>
    <s v="South East"/>
    <s v="Wish to develop and deliver a lecture series of up to 10 sessions (20 hours) for the U3A charity initially.  Once developed, I can use this experience to take to other charitable organisations."/>
  </r>
  <r>
    <n v="17277488"/>
    <s v=""/>
    <s v="Paloma Trigas Payne"/>
    <n v="17277486"/>
    <s v="The Urban Folk Quartet November Tour 2011"/>
    <d v="2011-04-01T00:00:00"/>
    <n v="6100"/>
    <x v="0"/>
    <x v="1"/>
    <n v="2780"/>
    <n v="0"/>
    <d v="2011-05-10T00:00:00"/>
    <x v="0"/>
    <s v="2011/2012"/>
    <s v="2011/2012"/>
    <s v="Lottery"/>
    <s v="Grants for the arts"/>
    <x v="2"/>
    <s v=""/>
    <x v="1"/>
    <x v="6"/>
    <s v="Warley"/>
    <s v="West Midlands"/>
    <s v="Sandwell"/>
    <s v=""/>
    <x v="0"/>
    <n v="0"/>
    <x v="1"/>
    <n v="6"/>
    <n v="1"/>
    <n v="0"/>
    <x v="6"/>
    <x v="1"/>
    <x v="1"/>
    <s v="West Midlands"/>
    <s v="I'm applying for help with the running and promotional costs of my band, the Urban Folk Quartet. We have a lot of experience between us having performed with Carlos Nunez, The Chieftains, Bellowhead, The Albion Band to mention a few but this is my own project._x000a_"/>
  </r>
  <r>
    <n v="17277563"/>
    <s v=""/>
    <s v="John Kefala-Kerr"/>
    <n v="1837619"/>
    <s v="OPERAtions"/>
    <d v="2011-04-02T00:00:00"/>
    <n v="9500"/>
    <x v="1"/>
    <x v="1"/>
    <n v="0"/>
    <n v="0"/>
    <d v="2011-04-19T00:00:00"/>
    <x v="0"/>
    <s v="2011/2012"/>
    <s v="2011/2012"/>
    <s v="Lottery"/>
    <s v="Grants for the arts"/>
    <x v="2"/>
    <s v=""/>
    <x v="1"/>
    <x v="8"/>
    <s v="Newcastle upon Tyne East"/>
    <s v="Tyne and Wear"/>
    <s v="Newcastle upon Tyne"/>
    <s v=""/>
    <x v="1"/>
    <n v="0"/>
    <x v="1"/>
    <n v="2"/>
    <n v="1"/>
    <n v="1"/>
    <x v="8"/>
    <x v="4"/>
    <x v="4"/>
    <s v="North East"/>
    <s v="My activity involves compositional work towards the creation of a new opera. The activity is conducted over a two-year period and, in addition to the compositional activity itself, includes the production of a finished score and an element of studio-based research and testing out of work-in-progress."/>
  </r>
  <r>
    <n v="17277630"/>
    <s v=""/>
    <s v="Clare Fitzpatrick"/>
    <n v="7460923"/>
    <s v="SOUNDINGS"/>
    <d v="2011-04-02T00:00:00"/>
    <n v="9000"/>
    <x v="0"/>
    <x v="1"/>
    <n v="9000"/>
    <n v="0"/>
    <d v="2011-05-10T00:00:00"/>
    <x v="0"/>
    <s v="2011/2012"/>
    <s v="2011/2012"/>
    <s v="Lottery"/>
    <s v="Grants for the arts"/>
    <x v="2"/>
    <s v=""/>
    <x v="1"/>
    <x v="2"/>
    <s v="Chingford and Woodford Green"/>
    <s v="Greater London"/>
    <s v="Redbridge"/>
    <s v=""/>
    <x v="1"/>
    <n v="0"/>
    <x v="1"/>
    <n v="5"/>
    <n v="1"/>
    <n v="0"/>
    <x v="2"/>
    <x v="0"/>
    <x v="0"/>
    <s v="London"/>
    <s v="SOUNDINGS is an exciting three day event taking place during the opening week of the Venice Biennale bringing together artists from different disciplines and will comprise a series of discussions, artworks and readings.  Follow on discussions will take place back in the UK at Modern Art Oxford, August 2011."/>
  </r>
  <r>
    <n v="17277740"/>
    <s v=""/>
    <s v="Carol Menzies"/>
    <n v="14292405"/>
    <s v="Scota"/>
    <d v="2011-04-03T00:00:00"/>
    <n v="2200"/>
    <x v="1"/>
    <x v="1"/>
    <n v="0"/>
    <n v="0"/>
    <d v="2011-04-06T00:00:00"/>
    <x v="0"/>
    <s v="2011/2012"/>
    <s v="2011/2012"/>
    <s v="Lottery"/>
    <s v="Grants for the arts"/>
    <x v="2"/>
    <s v=""/>
    <x v="1"/>
    <x v="1"/>
    <s v="South Ribble"/>
    <s v="Lancashire"/>
    <s v="South Ribble"/>
    <s v=""/>
    <x v="1"/>
    <n v="0"/>
    <x v="1"/>
    <n v="0"/>
    <n v="1"/>
    <n v="1"/>
    <x v="1"/>
    <x v="1"/>
    <x v="1"/>
    <s v="North West"/>
    <s v="Creating a safe environment where ladies from ethnic minorities can enjoy dancing."/>
  </r>
  <r>
    <n v="17277802"/>
    <s v=""/>
    <s v="Sinead Petworth-Kenny"/>
    <n v="17277800"/>
    <s v="Playing Musical Instruments"/>
    <d v="2011-04-03T00:00:00"/>
    <n v="1700"/>
    <x v="1"/>
    <x v="1"/>
    <n v="0"/>
    <n v="0"/>
    <d v="2011-04-13T00:00:00"/>
    <x v="0"/>
    <s v="2011/2012"/>
    <s v="2011/2012"/>
    <s v="Lottery"/>
    <s v="Grants for the arts"/>
    <x v="2"/>
    <s v=""/>
    <x v="1"/>
    <x v="4"/>
    <s v="Milton Keynes North"/>
    <s v="Milton Keynes"/>
    <s v="Milton Keynes"/>
    <s v=""/>
    <x v="1"/>
    <n v="0"/>
    <x v="1"/>
    <n v="1"/>
    <n v="1"/>
    <n v="1"/>
    <x v="4"/>
    <x v="4"/>
    <x v="4"/>
    <s v="South East"/>
    <s v="The activity I am asking you to support is playing musical instruments, as i love playing music and it will help my development and give me more skills"/>
  </r>
  <r>
    <n v="17277882"/>
    <s v=""/>
    <s v="Rebecca Jewell"/>
    <n v="17277880"/>
    <s v="In Storage"/>
    <d v="2011-04-03T00:00:00"/>
    <n v="8975"/>
    <x v="0"/>
    <x v="1"/>
    <n v="8975"/>
    <n v="0"/>
    <d v="2011-05-10T00:00:00"/>
    <x v="0"/>
    <s v="2011/2012"/>
    <s v="2011/2012"/>
    <s v="Lottery"/>
    <s v="Grants for the arts"/>
    <x v="2"/>
    <s v=""/>
    <x v="1"/>
    <x v="2"/>
    <s v="Hornsey and Wood Green"/>
    <s v="Greater London"/>
    <s v="Haringey"/>
    <s v=""/>
    <x v="1"/>
    <n v="0"/>
    <x v="1"/>
    <n v="5"/>
    <n v="1"/>
    <n v="0"/>
    <x v="2"/>
    <x v="0"/>
    <x v="0"/>
    <s v="London"/>
    <s v="I am applying for funding for a two-year art project based at the British Museum ethnographic stores. I will create a body of work which will explore through photography, drawings and print-making issues of dislocation and relocation of artefacts as well as providing a valuable archive project."/>
  </r>
  <r>
    <n v="17277940"/>
    <s v=""/>
    <s v="Scott Barden"/>
    <n v="15720923"/>
    <s v="Art works Scott Buchanan Barden at Grant Bradley"/>
    <d v="2011-04-03T00:00:00"/>
    <n v="1100"/>
    <x v="0"/>
    <x v="1"/>
    <n v="0"/>
    <n v="0"/>
    <d v="2011-05-11T00:00:00"/>
    <x v="0"/>
    <s v="2011/2012"/>
    <s v="2011/2012"/>
    <s v="Lottery"/>
    <s v="Grants for the arts"/>
    <x v="2"/>
    <s v=""/>
    <x v="1"/>
    <x v="3"/>
    <s v="Bristol East"/>
    <s v="Bristol, City of"/>
    <s v="Bristol, City of"/>
    <s v=""/>
    <x v="1"/>
    <n v="0"/>
    <x v="1"/>
    <n v="5"/>
    <n v="1"/>
    <n v="0"/>
    <x v="3"/>
    <x v="0"/>
    <x v="0"/>
    <s v="South West"/>
    <s v="I want to  exhibit paintings and prints of my art work for an art show at the Grant Bradley Gallery, Bristol. the exhibition will be a month long. The art works will be for sale. Some education activity will be involved._x000a__x000a__x000a_"/>
  </r>
  <r>
    <n v="17278043"/>
    <s v=""/>
    <s v="Julie Ward"/>
    <n v="1801979"/>
    <s v="Cultural Leadership  'In Tandem'"/>
    <d v="2011-04-04T00:00:00"/>
    <n v="2425"/>
    <x v="0"/>
    <x v="1"/>
    <n v="2425"/>
    <n v="0"/>
    <d v="2011-05-17T00:00:00"/>
    <x v="0"/>
    <s v="2011/2012"/>
    <s v="2011/2012"/>
    <s v="Lottery"/>
    <s v="Grants for the arts"/>
    <x v="2"/>
    <s v=""/>
    <x v="1"/>
    <x v="8"/>
    <s v="North West Durham"/>
    <s v="Durham"/>
    <s v="County Durham"/>
    <s v=""/>
    <x v="0"/>
    <n v="0"/>
    <x v="1"/>
    <n v="6"/>
    <n v="0"/>
    <n v="0"/>
    <x v="8"/>
    <x v="6"/>
    <x v="6"/>
    <s v="North East"/>
    <s v="Research and development in respect of an international cultural leadership initiative that will enable me to meet and work with a creative partner in The Ukraine as part of a pan-European project aimed at developing opportunities for young emerging artists to make new collaborative work."/>
  </r>
  <r>
    <n v="17279159"/>
    <s v=""/>
    <s v="Jenna Drury"/>
    <n v="17279157"/>
    <s v="Storymakers"/>
    <d v="2011-04-04T00:00:00"/>
    <n v="2000"/>
    <x v="0"/>
    <x v="1"/>
    <n v="2000"/>
    <n v="0"/>
    <d v="2011-05-11T00:00:00"/>
    <x v="0"/>
    <s v="2011/2012"/>
    <s v="2011/2012"/>
    <s v="Lottery"/>
    <s v="Grants for the arts"/>
    <x v="2"/>
    <s v=""/>
    <x v="1"/>
    <x v="5"/>
    <s v="Thirsk and Malton"/>
    <s v="North Yorkshire"/>
    <s v="Ryedale"/>
    <s v=""/>
    <x v="0"/>
    <n v="0"/>
    <x v="1"/>
    <n v="5"/>
    <n v="1"/>
    <n v="0"/>
    <x v="5"/>
    <x v="2"/>
    <x v="2"/>
    <s v="Yorkshire"/>
    <s v="We run a weekly art and drama session for under fives and their carers at York Theatre Royal. The children join in a themed craft activity then participate in a storytelling/drama games session. It is run by us, Mud Pie Arts."/>
  </r>
  <r>
    <n v="17279267"/>
    <s v=""/>
    <s v="Entertainment MK Community Interest Company"/>
    <n v="12208151"/>
    <s v="Mums and Prams"/>
    <d v="2011-03-04T00:00:00"/>
    <n v="31427"/>
    <x v="0"/>
    <x v="1"/>
    <n v="0"/>
    <n v="0"/>
    <d v="2011-05-03T00:00:00"/>
    <x v="0"/>
    <s v="2011/2012"/>
    <s v="2011/2012"/>
    <s v="Lottery"/>
    <s v="Grants for the arts"/>
    <x v="0"/>
    <s v=""/>
    <x v="0"/>
    <x v="4"/>
    <s v="Milton Keynes North"/>
    <s v="Milton Keynes"/>
    <s v="Milton Keynes"/>
    <s v=""/>
    <x v="1"/>
    <n v="0"/>
    <x v="0"/>
    <n v="9"/>
    <n v="1"/>
    <n v="0"/>
    <x v="4"/>
    <x v="2"/>
    <x v="2"/>
    <s v="South East"/>
    <s v="We propose to tour the educational play 'Mums and Prams' by Louise Roche, which explores the issues around teenage pregnancy, to secondary schools in a number of authorities in England."/>
  </r>
  <r>
    <n v="17281152"/>
    <s v=""/>
    <s v="Worcestershire County Council"/>
    <n v="6375036"/>
    <s v="5x5x5 = Creativity Worcestershire"/>
    <d v="2011-03-31T00:00:00"/>
    <n v="25900"/>
    <x v="0"/>
    <x v="0"/>
    <n v="25900"/>
    <n v="25900"/>
    <d v="2011-06-16T00:00:00"/>
    <x v="0"/>
    <s v="2011/2012"/>
    <s v="2011/2012"/>
    <s v="Lottery"/>
    <s v="Grants for the arts"/>
    <x v="0"/>
    <n v="1"/>
    <x v="0"/>
    <x v="6"/>
    <s v="West Worcestershire"/>
    <s v="Worcestershire"/>
    <s v="Malvern Hills"/>
    <d v="2011-08-01T00:00:00"/>
    <x v="1"/>
    <n v="1"/>
    <x v="0"/>
    <n v="11"/>
    <n v="1"/>
    <n v="0"/>
    <x v="6"/>
    <x v="5"/>
    <x v="5"/>
    <s v="West Midlands"/>
    <s v="The activity is for 5 contemporary arts residencies in '5 non' gallery spaces within Worcestershire. The artists will each produce a body of work which has been informed and influenced by the space where they are based. The artists will also have a  professional mentor who will work alongside them."/>
  </r>
  <r>
    <n v="17281348"/>
    <s v=""/>
    <s v="North Kesteven School"/>
    <n v="1574409"/>
    <s v="North Kesteven Expresive Arts Centre"/>
    <d v="2011-03-30T00:00:00"/>
    <n v="90000"/>
    <x v="0"/>
    <x v="1"/>
    <n v="0"/>
    <n v="0"/>
    <d v="2011-06-29T00:00:00"/>
    <x v="0"/>
    <s v="2011/2012"/>
    <s v="2011/2012"/>
    <s v="Lottery"/>
    <s v="Grants for the arts"/>
    <x v="0"/>
    <s v=""/>
    <x v="0"/>
    <x v="7"/>
    <s v="Sleaford and North Hykeham"/>
    <s v="Lincolnshire"/>
    <s v="North Kesteven"/>
    <s v=""/>
    <x v="1"/>
    <n v="0"/>
    <x v="0"/>
    <n v="13"/>
    <n v="0"/>
    <n v="0"/>
    <x v="7"/>
    <x v="6"/>
    <x v="6"/>
    <s v="East Midlands"/>
    <s v="Funding is being requested to facilitate the community dimension of the new North Kesteven Expressive Arts Centre (NKEAC) to be built on the site of North Kesteven School. This is a partnership project between NKS, NKDC, ArtsNK, Leisure Connection and The Terry O'Toole Theatre."/>
  </r>
  <r>
    <n v="17281517"/>
    <s v=""/>
    <s v="Pelime.com Inc."/>
    <n v="17281508"/>
    <s v="Pelime Ltd [People Like Me] Dev. initiative 2011"/>
    <d v="2011-04-01T00:00:00"/>
    <n v="90000"/>
    <x v="1"/>
    <x v="1"/>
    <n v="0"/>
    <n v="0"/>
    <d v="2011-04-05T00:00:00"/>
    <x v="0"/>
    <s v="2011/2012"/>
    <s v="2011/2012"/>
    <s v="Lottery"/>
    <s v="Grants for the arts"/>
    <x v="0"/>
    <s v=""/>
    <x v="0"/>
    <x v="2"/>
    <s v="Kensington"/>
    <s v="Greater London"/>
    <s v="Kensington and Chelsea"/>
    <s v=""/>
    <x v="0"/>
    <n v="0"/>
    <x v="0"/>
    <n v="1"/>
    <n v="1"/>
    <n v="1"/>
    <x v="2"/>
    <x v="6"/>
    <x v="6"/>
    <s v="London"/>
    <s v="Poised to initiate fee-paying agreements with a number of 'corporate affiliates' &amp; 'preferred partners' in different creative industry sub-sectors, we are seeking funding to develop our assets, to expand the business into a revenue generational entity whilst providing vauble resources to the artistic community that make up our membership."/>
  </r>
  <r>
    <n v="17281715"/>
    <s v=""/>
    <s v="Christopher Meads"/>
    <n v="17281713"/>
    <s v="Northern Spirit"/>
    <d v="2011-04-04T00:00:00"/>
    <n v="10000"/>
    <x v="0"/>
    <x v="0"/>
    <n v="10000"/>
    <n v="10000"/>
    <d v="2011-05-10T00:00:00"/>
    <x v="0"/>
    <s v="2011/2012"/>
    <s v="2011/2012"/>
    <s v="Lottery"/>
    <s v="Grants for the arts"/>
    <x v="2"/>
    <n v="1"/>
    <x v="1"/>
    <x v="1"/>
    <s v="Manchester Central"/>
    <s v="Greater Manchester"/>
    <s v="Manchester"/>
    <d v="2011-06-03T00:00:00"/>
    <x v="1"/>
    <n v="1"/>
    <x v="1"/>
    <n v="5"/>
    <n v="1"/>
    <n v="0"/>
    <x v="1"/>
    <x v="0"/>
    <x v="0"/>
    <s v="North West"/>
    <s v="This application is to fund an exceptional research and development process for the ambitious 'Northern Spirit' project. 'Northern Spirit' is an artist-led project enabling unprecedented artistic collaboration and rich creative dialogue between artists and cultural organisations across the Greater North around a shared theme."/>
  </r>
  <r>
    <n v="17281863"/>
    <s v=""/>
    <s v="Proscenium Theatre Company"/>
    <n v="17281856"/>
    <s v="Jeanne D'Arc"/>
    <d v="2011-04-01T00:00:00"/>
    <n v="5000"/>
    <x v="1"/>
    <x v="1"/>
    <n v="0"/>
    <n v="0"/>
    <d v="2011-04-06T00:00:00"/>
    <x v="0"/>
    <s v="2011/2012"/>
    <s v="2011/2012"/>
    <s v="Lottery"/>
    <s v="Grants for the arts"/>
    <x v="2"/>
    <s v=""/>
    <x v="0"/>
    <x v="1"/>
    <s v="Fylde"/>
    <s v="Lancashire"/>
    <s v="Fylde"/>
    <s v=""/>
    <x v="0"/>
    <n v="0"/>
    <x v="1"/>
    <n v="1"/>
    <n v="1"/>
    <n v="1"/>
    <x v="1"/>
    <x v="2"/>
    <x v="2"/>
    <s v="North West"/>
    <s v="A showcase presentation in a London venue of an original new musical by an amateur company of quality performers whose ages range from 18 to 70."/>
  </r>
  <r>
    <n v="17281971"/>
    <s v=""/>
    <s v="Playing On"/>
    <n v="14002673"/>
    <s v="Company Development and Tour Development"/>
    <d v="2011-04-02T00:00:00"/>
    <n v="9790"/>
    <x v="0"/>
    <x v="0"/>
    <n v="9790"/>
    <n v="9790"/>
    <d v="2011-05-10T00:00:00"/>
    <x v="0"/>
    <s v="2011/2012"/>
    <s v="2011/2012"/>
    <s v="Lottery"/>
    <s v="Grants for the arts"/>
    <x v="2"/>
    <n v="1"/>
    <x v="0"/>
    <x v="2"/>
    <s v="Dulwich and West Norwood"/>
    <s v="Greater London"/>
    <s v="Lambeth"/>
    <d v="2011-05-26T00:00:00"/>
    <x v="1"/>
    <n v="1"/>
    <x v="1"/>
    <n v="5"/>
    <n v="1"/>
    <n v="0"/>
    <x v="2"/>
    <x v="2"/>
    <x v="2"/>
    <s v="London"/>
    <s v="Development of a UK and prison tour of INSIDE by Philip Osment and development of company infrastructure, business plan, website and logo; employment of a an experienced consultant; recruitment of a fundraiser to help identify social enterprise funding from non-arts related sources."/>
  </r>
  <r>
    <n v="17282165"/>
    <s v=""/>
    <s v="Gotta Boom Project"/>
    <n v="17282158"/>
    <s v="Gotta Boom Project"/>
    <d v="2011-03-31T00:00:00"/>
    <n v="8000"/>
    <x v="0"/>
    <x v="1"/>
    <n v="0"/>
    <n v="0"/>
    <d v="2011-05-11T00:00:00"/>
    <x v="0"/>
    <s v="2011/2012"/>
    <s v="2011/2012"/>
    <s v="Lottery"/>
    <s v="Grants for the arts"/>
    <x v="2"/>
    <s v=""/>
    <x v="0"/>
    <x v="4"/>
    <s v="Wealden"/>
    <s v="East Sussex"/>
    <s v="Wealden"/>
    <s v=""/>
    <x v="1"/>
    <n v="0"/>
    <x v="1"/>
    <n v="6"/>
    <n v="1"/>
    <n v="0"/>
    <x v="4"/>
    <x v="4"/>
    <x v="4"/>
    <s v="South East"/>
    <s v="To provide a platform for musical creativity for musicians aged 16 to 25 years from Hailsham and its surrounding areas.  Provision of opportunities to perform their own music and assist with development of identity, image and stagecraft."/>
  </r>
  <r>
    <n v="17282323"/>
    <s v=""/>
    <s v="Manchester Halloween Parade"/>
    <n v="17282316"/>
    <s v="Manchester Halloween Parade 2011"/>
    <d v="2011-03-31T00:00:00"/>
    <n v="10000"/>
    <x v="1"/>
    <x v="1"/>
    <n v="0"/>
    <n v="0"/>
    <d v="2011-04-07T00:00:00"/>
    <x v="0"/>
    <s v="2011/2012"/>
    <s v="2011/2012"/>
    <s v="Lottery"/>
    <s v="Grants for the arts"/>
    <x v="2"/>
    <s v=""/>
    <x v="0"/>
    <x v="1"/>
    <s v="Salford and Eccles"/>
    <s v="Greater Manchester"/>
    <s v="Salford"/>
    <s v=""/>
    <x v="1"/>
    <n v="0"/>
    <x v="1"/>
    <n v="1"/>
    <n v="1"/>
    <n v="1"/>
    <x v="1"/>
    <x v="5"/>
    <x v="5"/>
    <s v="North West"/>
    <s v="Last year Manchester held the UK's first ever Halloween Parade. This had over 3,500 participants, of all ages and backgrounds. It involved arts, dancing, music, entertainment and much more. It was a huge success and the City Council want this to be an annual event."/>
  </r>
  <r>
    <n v="17282431"/>
    <s v=""/>
    <s v="Thais Sher Robertson"/>
    <n v="17008257"/>
    <s v="POETRY IN MIND-Poetry Competition for MentalHealth"/>
    <d v="2011-04-04T00:00:00"/>
    <n v="7500"/>
    <x v="1"/>
    <x v="1"/>
    <n v="0"/>
    <n v="0"/>
    <d v="2011-04-08T00:00:00"/>
    <x v="0"/>
    <s v="2011/2012"/>
    <s v="2011/2012"/>
    <s v="Lottery"/>
    <s v="Grants for the arts"/>
    <x v="2"/>
    <s v=""/>
    <x v="1"/>
    <x v="4"/>
    <s v="Horsham"/>
    <s v="West Sussex"/>
    <s v="Horsham"/>
    <s v=""/>
    <x v="0"/>
    <n v="0"/>
    <x v="1"/>
    <n v="1"/>
    <n v="1"/>
    <n v="1"/>
    <x v="4"/>
    <x v="3"/>
    <x v="3"/>
    <s v="South East"/>
    <s v="What is devised is a Nation-Wide (England to begin with, then potentially to Incl. Wales +Scotland) Poetry and Prose Competition for Mental Health care Patients (in both the Private+Nhs Sectors, both Outpatients and In-patients). Entrants will be asked to write Poetry about their experiences with Mental Healthcare."/>
  </r>
  <r>
    <n v="17282549"/>
    <s v=""/>
    <s v="Idle Motion Theatre Company"/>
    <n v="14372022"/>
    <s v="The Seagull Effect"/>
    <d v="2011-03-30T00:00:00"/>
    <n v="9750"/>
    <x v="0"/>
    <x v="0"/>
    <n v="9750"/>
    <n v="9750"/>
    <d v="2011-05-11T00:00:00"/>
    <x v="0"/>
    <s v="2011/2012"/>
    <s v="2011/2012"/>
    <s v="Lottery"/>
    <s v="Grants for the arts"/>
    <x v="2"/>
    <n v="1"/>
    <x v="0"/>
    <x v="4"/>
    <s v="Oxford West and Abingdon"/>
    <s v="Oxfordshire"/>
    <s v="Oxford"/>
    <d v="2011-06-13T00:00:00"/>
    <x v="1"/>
    <n v="1"/>
    <x v="1"/>
    <n v="6"/>
    <n v="1"/>
    <n v="0"/>
    <x v="4"/>
    <x v="2"/>
    <x v="2"/>
    <s v="South East"/>
    <s v="Research and Development wages for 3 weeks for a new piece of multimedia devised physical theatre, The Seagull Effect, exploring the 1987 storm. We want to build on the devising skills we've learnt before by integrating video projection into the piece and working with a dramaturg."/>
  </r>
  <r>
    <n v="17282751"/>
    <s v=""/>
    <s v="Temple Theatre Ltd"/>
    <n v="8622225"/>
    <s v="Unmythable"/>
    <d v="2011-03-31T00:00:00"/>
    <n v="5042"/>
    <x v="0"/>
    <x v="1"/>
    <n v="0"/>
    <n v="0"/>
    <d v="2011-05-10T00:00:00"/>
    <x v="0"/>
    <s v="2011/2012"/>
    <s v="2011/2012"/>
    <s v="Lottery"/>
    <s v="Grants for the arts"/>
    <x v="2"/>
    <s v=""/>
    <x v="0"/>
    <x v="1"/>
    <s v="Wyre and Preston North"/>
    <s v="Lancashire"/>
    <s v="Wyre"/>
    <s v=""/>
    <x v="0"/>
    <n v="0"/>
    <x v="1"/>
    <n v="6"/>
    <n v="1"/>
    <n v="0"/>
    <x v="1"/>
    <x v="2"/>
    <x v="2"/>
    <s v="North West"/>
    <s v="A development period for our fourth production, Unmythable, including two public scratch performances at the Lowry and at Whittaker's Dance and Drama Centre, and a workshop for young people at the latter. We also intend to build new relationships with venue programmers and council representatives in the region."/>
  </r>
  <r>
    <n v="17282890"/>
    <s v=""/>
    <s v="Sutton Federation of Tenant and Reside"/>
    <n v="17282883"/>
    <s v="St Helier Festival"/>
    <d v="2011-03-30T00:00:00"/>
    <n v="3800"/>
    <x v="1"/>
    <x v="1"/>
    <n v="0"/>
    <n v="0"/>
    <d v="2011-04-08T00:00:00"/>
    <x v="0"/>
    <s v="2011/2012"/>
    <s v="2011/2012"/>
    <s v="Lottery"/>
    <s v="Grants for the arts"/>
    <x v="2"/>
    <s v=""/>
    <x v="0"/>
    <x v="2"/>
    <s v="Sutton and Cheam"/>
    <s v="Greater London"/>
    <s v="Sutton"/>
    <s v=""/>
    <x v="0"/>
    <n v="0"/>
    <x v="1"/>
    <n v="1"/>
    <n v="1"/>
    <n v="1"/>
    <x v="2"/>
    <x v="5"/>
    <x v="5"/>
    <s v="London"/>
    <s v="The St. Helier Festival is a free festival combining sports, culture and leisure activities. which takes place on an open space adjoining a sports centre in the middle of a large council estate in South London. It is entirely run and organised by local community groups."/>
  </r>
  <r>
    <n v="17283004"/>
    <s v=""/>
    <s v="Africoproductions Ltd"/>
    <n v="17282997"/>
    <s v="Promoting community cohesion through Arts, Culture"/>
    <d v="2011-04-04T00:00:00"/>
    <n v="12000"/>
    <x v="1"/>
    <x v="1"/>
    <n v="0"/>
    <n v="0"/>
    <d v="2011-04-13T00:00:00"/>
    <x v="0"/>
    <s v="2011/2012"/>
    <s v="2011/2012"/>
    <s v="Lottery"/>
    <s v="Grants for the arts"/>
    <x v="0"/>
    <s v=""/>
    <x v="0"/>
    <x v="5"/>
    <s v="Huddersfield"/>
    <s v="West Yorkshire"/>
    <s v="Kirklees"/>
    <s v=""/>
    <x v="0"/>
    <n v="0"/>
    <x v="0"/>
    <n v="1"/>
    <n v="1"/>
    <n v="1"/>
    <x v="5"/>
    <x v="5"/>
    <x v="5"/>
    <s v="Yorkshire"/>
    <s v="My activity will be working with west yorkshire schools"/>
  </r>
  <r>
    <n v="17283114"/>
    <s v=""/>
    <s v="Worcester College Chapel Choirs"/>
    <n v="17283107"/>
    <s v="Choir tour to Newcastle"/>
    <d v="2011-04-03T00:00:00"/>
    <n v="3000"/>
    <x v="1"/>
    <x v="1"/>
    <n v="0"/>
    <n v="0"/>
    <d v="2011-04-08T00:00:00"/>
    <x v="0"/>
    <s v="2011/2012"/>
    <s v="2011/2012"/>
    <s v="Lottery"/>
    <s v="Grants for the arts"/>
    <x v="2"/>
    <s v=""/>
    <x v="0"/>
    <x v="4"/>
    <s v="Oxford West and Abingdon"/>
    <s v="Oxfordshire"/>
    <s v="Oxford"/>
    <s v=""/>
    <x v="1"/>
    <n v="0"/>
    <x v="1"/>
    <n v="1"/>
    <n v="1"/>
    <n v="1"/>
    <x v="4"/>
    <x v="4"/>
    <x v="4"/>
    <s v="South East"/>
    <s v="Our activity will bring a well-renowned choir (recently on BBC Radio 4 'Sunday Worship') to the North East, to raise money for the choir, fundraise for my own local church, and introduce the area to our choir members. Our young choristers will particularly benefit from the experience."/>
  </r>
  <r>
    <n v="17283200"/>
    <s v=""/>
    <s v="Aviary Magazine"/>
    <n v="17283192"/>
    <s v="Aviary Magazine"/>
    <d v="2011-04-04T00:00:00"/>
    <n v="1000"/>
    <x v="0"/>
    <x v="1"/>
    <n v="0"/>
    <n v="0"/>
    <d v="2011-05-10T00:00:00"/>
    <x v="0"/>
    <s v="2011/2012"/>
    <s v="2011/2012"/>
    <s v="Lottery"/>
    <s v="Grants for the arts"/>
    <x v="2"/>
    <s v=""/>
    <x v="0"/>
    <x v="0"/>
    <s v="South Cambridgeshire"/>
    <s v="Cambridgeshire"/>
    <s v="Cambridge"/>
    <s v=""/>
    <x v="0"/>
    <n v="0"/>
    <x v="1"/>
    <n v="5"/>
    <n v="1"/>
    <n v="0"/>
    <x v="0"/>
    <x v="3"/>
    <x v="3"/>
    <s v="East"/>
    <s v="Rooted in Cambridge, Aviary unites writers, photographers and artists from Edinburgh, Oxford, London, and Australia. We distribute copies free on a first-come-first-served basis in envelopes, and on a website. We hope to expand our project to taxidermy, music and film, and to link with other creative collectives."/>
  </r>
  <r>
    <n v="17284585"/>
    <s v=""/>
    <s v="Dragon Breath Theatre Company"/>
    <n v="1592222"/>
    <s v="Gulliver's Travels Project"/>
    <d v="2011-04-04T00:00:00"/>
    <n v="79970"/>
    <x v="0"/>
    <x v="0"/>
    <n v="79970"/>
    <n v="79970"/>
    <d v="2011-06-16T00:00:00"/>
    <x v="0"/>
    <s v="2011/2012"/>
    <s v="2011/2012"/>
    <s v="Lottery"/>
    <s v="Grants for the arts"/>
    <x v="0"/>
    <n v="1"/>
    <x v="0"/>
    <x v="7"/>
    <s v="Gedling"/>
    <s v="Nottinghamshire"/>
    <s v="Gedling"/>
    <d v="2011-07-08T00:00:00"/>
    <x v="1"/>
    <n v="1"/>
    <x v="0"/>
    <n v="10"/>
    <n v="1"/>
    <n v="0"/>
    <x v="7"/>
    <x v="2"/>
    <x v="2"/>
    <s v="East Midlands"/>
    <s v="Adapt and produce Gulliver¿s Travels as a middle-scale, regional theatre tour for young people - supported by an Education Programme.The production will be developed through a series of R&amp;D projects (in schools), where young people work alongside professional and emerging artists to influence and shape the work. _x000a_"/>
  </r>
  <r>
    <n v="17284708"/>
    <s v=""/>
    <s v="Sandwell Metropolitan Borough Council"/>
    <n v="1635895"/>
    <s v="Sandwell Arts Festival"/>
    <d v="2011-03-30T00:00:00"/>
    <n v="21000"/>
    <x v="1"/>
    <x v="1"/>
    <n v="0"/>
    <n v="0"/>
    <d v="2011-04-06T00:00:00"/>
    <x v="0"/>
    <s v="2011/2012"/>
    <s v="2011/2012"/>
    <s v="Lottery"/>
    <s v="Grants for the arts"/>
    <x v="0"/>
    <s v=""/>
    <x v="0"/>
    <x v="6"/>
    <s v="West Bromwich West"/>
    <s v="West Midlands"/>
    <s v="Sandwell"/>
    <s v=""/>
    <x v="0"/>
    <n v="0"/>
    <x v="0"/>
    <n v="1"/>
    <n v="1"/>
    <n v="1"/>
    <x v="6"/>
    <x v="5"/>
    <x v="5"/>
    <s v="West Midlands"/>
    <s v="Sandwell Arts Festival is an inclusive and participatory art festival. We are building on the successes of last year¿s festival and extending the festival from three to six towns. This year festival is called Sandwell Voices from an Industrial Heritage"/>
  </r>
  <r>
    <n v="17284836"/>
    <s v=""/>
    <s v="New Vic Productions"/>
    <n v="1586279"/>
    <s v="'The Quest'"/>
    <d v="2011-03-30T00:00:00"/>
    <n v="47711"/>
    <x v="0"/>
    <x v="0"/>
    <n v="47711"/>
    <n v="47711"/>
    <d v="2011-06-15T00:00:00"/>
    <x v="0"/>
    <s v="2011/2012"/>
    <s v="2011/2012"/>
    <s v="Lottery"/>
    <s v="Grants for the arts"/>
    <x v="0"/>
    <n v="1"/>
    <x v="0"/>
    <x v="4"/>
    <s v="Eastbourne"/>
    <s v="East Sussex"/>
    <s v="Eastbourne"/>
    <d v="2011-06-22T00:00:00"/>
    <x v="0"/>
    <n v="1"/>
    <x v="0"/>
    <n v="11"/>
    <n v="1"/>
    <n v="0"/>
    <x v="4"/>
    <x v="2"/>
    <x v="2"/>
    <s v="South East"/>
    <s v="'THE QUEST', a play by Richard Crane, is the retelling of the Arthurian Legend set in modern Britain. Specifically written and developed  to be performed by high school children and students.To be given full production at Easbourne Theatres this Summer, involving young people and professionals from the region."/>
  </r>
  <r>
    <n v="17284949"/>
    <s v=""/>
    <s v="Phoenix Carnival Costume Band"/>
    <n v="1603098"/>
    <s v="Mirage"/>
    <d v="2011-03-30T00:00:00"/>
    <n v="13500"/>
    <x v="0"/>
    <x v="0"/>
    <n v="13500"/>
    <n v="13500"/>
    <d v="2011-06-15T00:00:00"/>
    <x v="0"/>
    <s v="2011/2012"/>
    <s v="2011/2012"/>
    <s v="Lottery"/>
    <s v="Grants for the arts"/>
    <x v="0"/>
    <n v="1"/>
    <x v="0"/>
    <x v="2"/>
    <s v="Vauxhall"/>
    <s v="Greater London"/>
    <s v="Lambeth"/>
    <d v="2011-06-22T00:00:00"/>
    <x v="0"/>
    <n v="1"/>
    <x v="0"/>
    <n v="11"/>
    <n v="1"/>
    <n v="0"/>
    <x v="2"/>
    <x v="5"/>
    <x v="5"/>
    <s v="London"/>
    <s v="Mirage is our members reflation taking costumes to a new height &quot;Escaping to the exotic&quot; to a world tantalizing to the imagonation and the senses of there vision, dreams and fantasy, mixing supernatural  colour and shadow"/>
  </r>
  <r>
    <n v="17285074"/>
    <s v=""/>
    <s v="Calne Town Council"/>
    <n v="1630488"/>
    <s v="Calne Community Carnival Workshops"/>
    <d v="2011-04-04T00:00:00"/>
    <n v="3000"/>
    <x v="0"/>
    <x v="1"/>
    <n v="3000"/>
    <n v="0"/>
    <d v="2011-05-11T00:00:00"/>
    <x v="0"/>
    <s v="2011/2012"/>
    <s v="2011/2012"/>
    <s v="Lottery"/>
    <s v="Grants for the arts"/>
    <x v="2"/>
    <s v=""/>
    <x v="0"/>
    <x v="3"/>
    <s v="North Wiltshire"/>
    <s v="Wiltshire"/>
    <s v="Wiltshire"/>
    <s v=""/>
    <x v="1"/>
    <n v="0"/>
    <x v="1"/>
    <n v="5"/>
    <n v="1"/>
    <n v="0"/>
    <x v="3"/>
    <x v="5"/>
    <x v="5"/>
    <s v="South West"/>
    <s v="The main aim and purpose of these carnival workshops is to involve as many children from local primary schools in the creation of a collaborative entry into our annual carnival procession.  The workshops will be co-ordinated and run by a practising artist, resident at the local secondary school."/>
  </r>
  <r>
    <n v="17285181"/>
    <s v=""/>
    <s v="Yew Tree Arts Ltd"/>
    <n v="1639708"/>
    <s v="Encounters"/>
    <d v="2011-03-30T00:00:00"/>
    <n v="8500"/>
    <x v="0"/>
    <x v="1"/>
    <n v="8500"/>
    <n v="0"/>
    <d v="2011-05-03T00:00:00"/>
    <x v="0"/>
    <s v="2011/2012"/>
    <s v="2011/2012"/>
    <s v="Lottery"/>
    <s v="Grants for the arts"/>
    <x v="2"/>
    <s v=""/>
    <x v="0"/>
    <x v="5"/>
    <s v="Wakefield"/>
    <s v="West Yorkshire"/>
    <s v="Wakefield"/>
    <s v=""/>
    <x v="1"/>
    <n v="0"/>
    <x v="1"/>
    <n v="5"/>
    <n v="1"/>
    <n v="0"/>
    <x v="5"/>
    <x v="2"/>
    <x v="2"/>
    <s v="Yorkshire"/>
    <s v="The project will be a brand new play for two actors, site specific to the Hepworth Gallery in wakefield and will be split into 6 parts to be performed throughout the day."/>
  </r>
  <r>
    <n v="17285285"/>
    <s v=""/>
    <s v="Lichfield District Council Arts"/>
    <n v="17285277"/>
    <s v="THE HOARD IN LIGHTS"/>
    <d v="2011-04-02T00:00:00"/>
    <n v="25000"/>
    <x v="0"/>
    <x v="1"/>
    <n v="25000"/>
    <n v="0"/>
    <d v="2011-06-16T00:00:00"/>
    <x v="0"/>
    <s v="2011/2012"/>
    <s v="2011/2012"/>
    <s v="Lottery"/>
    <s v="Grants for the arts"/>
    <x v="0"/>
    <s v=""/>
    <x v="0"/>
    <x v="6"/>
    <s v="Lichfield"/>
    <s v="Staffordshire"/>
    <s v="Lichfield"/>
    <s v=""/>
    <x v="0"/>
    <n v="0"/>
    <x v="0"/>
    <n v="11"/>
    <n v="1"/>
    <n v="0"/>
    <x v="6"/>
    <x v="5"/>
    <x v="5"/>
    <s v="West Midlands"/>
    <s v="A touring contemporary sound and light project artwork which will reinterpret the Staffordshire Hoard through large scale projection. This will include free performances around Staffordshire in order to increase access to contemporary artwork and participation in digital artwork production. The project will deliver a high quality original and experimental artwork."/>
  </r>
  <r>
    <n v="17285467"/>
    <s v=""/>
    <s v="The Quest (South-West)"/>
    <n v="17285460"/>
    <s v="Quest - Battle of the Winds"/>
    <d v="2011-04-04T00:00:00"/>
    <n v="100000"/>
    <x v="0"/>
    <x v="0"/>
    <n v="100000"/>
    <n v="100000"/>
    <d v="2011-06-16T00:00:00"/>
    <x v="0"/>
    <s v="2011/2012"/>
    <s v="2011/2012"/>
    <s v="Lottery"/>
    <s v="Grants for the arts"/>
    <x v="0"/>
    <n v="1"/>
    <x v="0"/>
    <x v="3"/>
    <s v="Bristol West"/>
    <s v="Bristol, City of"/>
    <s v="Bristol, City of"/>
    <d v="2011-06-27T00:00:00"/>
    <x v="0"/>
    <n v="1"/>
    <x v="0"/>
    <n v="10"/>
    <n v="1"/>
    <n v="0"/>
    <x v="3"/>
    <x v="2"/>
    <x v="2"/>
    <s v="South West"/>
    <s v="With artistic direction from Cirque Bijou and Desperate Men, support from OCAN,  Local Authorities and public/private partners, a diverse ensemble of South-West performers/artists will create three days of world-class outdoor theatre, marking the Opening of the Olympics in Weymouth with a series of multi-site performances."/>
  </r>
  <r>
    <n v="17285749"/>
    <s v=""/>
    <s v="Rotherham Diversity Group"/>
    <n v="12235709"/>
    <s v="World Arts Festival &amp; programme of creative events"/>
    <d v="2011-03-31T00:00:00"/>
    <n v="24000"/>
    <x v="0"/>
    <x v="1"/>
    <n v="0"/>
    <n v="0"/>
    <d v="2011-06-14T00:00:00"/>
    <x v="0"/>
    <s v="2011/2012"/>
    <s v="2011/2012"/>
    <s v="Lottery"/>
    <s v="Grants for the arts"/>
    <x v="0"/>
    <s v=""/>
    <x v="0"/>
    <x v="5"/>
    <s v="Rotherham"/>
    <s v="South Yorkshire"/>
    <s v="Rotherham"/>
    <s v=""/>
    <x v="0"/>
    <n v="0"/>
    <x v="0"/>
    <n v="11"/>
    <n v="1"/>
    <n v="0"/>
    <x v="5"/>
    <x v="5"/>
    <x v="5"/>
    <s v="Yorkshire"/>
    <s v="We intend to:_x000a_¿_x0009_increase participation by young people and ethnic and other minorities in culturally diverse and collaborative art projects including the Diversity Festival_x000a_¿_x0009_raise the artistic standard of projects and performances _x000a_¿_x0009_raise the capacity of the group to raise support further development.  _x000a_"/>
  </r>
  <r>
    <n v="17285909"/>
    <s v=""/>
    <s v="Mandinga Arts"/>
    <n v="1600872"/>
    <s v="Achieving the World of Mandinga Arts"/>
    <d v="2011-03-29T00:00:00"/>
    <n v="9950"/>
    <x v="0"/>
    <x v="0"/>
    <n v="9950"/>
    <n v="9950"/>
    <d v="2011-05-04T00:00:00"/>
    <x v="0"/>
    <s v="2011/2012"/>
    <s v="2011/2012"/>
    <s v="Lottery"/>
    <s v="Grants for the arts"/>
    <x v="2"/>
    <n v="1"/>
    <x v="0"/>
    <x v="2"/>
    <s v="Streatham"/>
    <s v="Greater London"/>
    <s v="Lambeth"/>
    <d v="2011-05-17T00:00:00"/>
    <x v="0"/>
    <n v="1"/>
    <x v="1"/>
    <n v="5"/>
    <n v="1"/>
    <n v="0"/>
    <x v="2"/>
    <x v="5"/>
    <x v="5"/>
    <s v="London"/>
    <s v="As Stage 1 towards creating The World of Mandinga Arts the company plans to establish a single, effective ¿open¿ archive store and workshop, to enable cataloguing of the costume, accessories and artefacts Collection; master class and workshop activity; and to facilitate sharing the scope of material with future potential partners."/>
  </r>
  <r>
    <n v="17286055"/>
    <s v=""/>
    <s v="Lichfield Festival"/>
    <n v="1634230"/>
    <s v="2011 Lichfield Festival"/>
    <d v="2011-03-29T00:00:00"/>
    <n v="45000"/>
    <x v="0"/>
    <x v="0"/>
    <n v="45000"/>
    <n v="45000"/>
    <d v="2011-06-16T00:00:00"/>
    <x v="0"/>
    <s v="2011/2012"/>
    <s v="2011/2012"/>
    <s v="Lottery"/>
    <s v="Grants for the arts"/>
    <x v="0"/>
    <n v="1"/>
    <x v="0"/>
    <x v="6"/>
    <s v="Lichfield"/>
    <s v="Staffordshire"/>
    <s v="Lichfield"/>
    <d v="2011-07-05T00:00:00"/>
    <x v="1"/>
    <n v="1"/>
    <x v="0"/>
    <n v="11"/>
    <n v="1"/>
    <n v="0"/>
    <x v="6"/>
    <x v="5"/>
    <x v="5"/>
    <s v="West Midlands"/>
    <s v="Lichfield Festival is a multi-arts festival providing the West Midlands with a diverse, high quality range of music,drama, dance, comedy, literature and visual arts. It has a strong education programme and nurtures young talent. The Festival celebrates 30 years in 2011 with a programme of 60-70 events."/>
  </r>
  <r>
    <n v="17286250"/>
    <s v=""/>
    <s v="Spike Theatre"/>
    <n v="1387389"/>
    <s v="Kenny - All in the Best Possible Taste!"/>
    <d v="2011-03-31T00:00:00"/>
    <n v="21460"/>
    <x v="0"/>
    <x v="1"/>
    <n v="21460"/>
    <n v="0"/>
    <d v="2011-06-08T00:00:00"/>
    <x v="0"/>
    <s v="2011/2012"/>
    <s v="2011/2012"/>
    <s v="Lottery"/>
    <s v="Grants for the arts"/>
    <x v="1"/>
    <s v=""/>
    <x v="0"/>
    <x v="1"/>
    <s v="Liverpool, Riverside"/>
    <s v="Merseyside"/>
    <s v="Liverpool"/>
    <s v=""/>
    <x v="1"/>
    <n v="0"/>
    <x v="0"/>
    <n v="10"/>
    <n v="1"/>
    <n v="0"/>
    <x v="1"/>
    <x v="2"/>
    <x v="2"/>
    <s v="North West"/>
    <s v="We are applying for funding to support a period of creation and regional touring of an exciting new piece of work. We intend to create a show inspired by the life and works of Kenny Everett. 'Kenny...' will complete the company¿s trilogy of shows inspired by Historical/biographical stories."/>
  </r>
  <r>
    <n v="17286387"/>
    <s v=""/>
    <s v="David Jaymes Associates"/>
    <n v="15659994"/>
    <s v="Lifting the Spirit"/>
    <d v="2011-04-01T00:00:00"/>
    <n v="25250"/>
    <x v="1"/>
    <x v="1"/>
    <n v="0"/>
    <n v="0"/>
    <d v="2011-04-15T00:00:00"/>
    <x v="0"/>
    <s v="2011/2012"/>
    <s v="2011/2012"/>
    <s v="Lottery"/>
    <s v="Grants for the arts"/>
    <x v="0"/>
    <s v=""/>
    <x v="0"/>
    <x v="2"/>
    <s v="Cities of London and Westminster"/>
    <s v="Greater London"/>
    <s v="Westminster"/>
    <s v=""/>
    <x v="0"/>
    <n v="0"/>
    <x v="0"/>
    <n v="2"/>
    <n v="1"/>
    <n v="1"/>
    <x v="2"/>
    <x v="4"/>
    <x v="4"/>
    <s v="London"/>
    <s v="Justin Adams &amp; Juldeh Camara will present to UK audiences a new recording, a documentary film, live stage show and  educational projects based on their collaboration with a group of Fulani Master Musicians, producing cutting edge music rooted in ancient  African tradition, and presented in a spectacular and accessible form._x000a__x000a_"/>
  </r>
  <r>
    <n v="17286629"/>
    <s v=""/>
    <s v="Worcester Live"/>
    <n v="17286618"/>
    <s v="Strategic Way Forward"/>
    <d v="2011-03-31T00:00:00"/>
    <n v="27000"/>
    <x v="0"/>
    <x v="1"/>
    <n v="27000"/>
    <n v="0"/>
    <d v="2011-06-29T00:00:00"/>
    <x v="0"/>
    <s v="2011/2012"/>
    <s v="2011/2012"/>
    <s v="Lottery"/>
    <s v="Grants for the arts"/>
    <x v="0"/>
    <s v=""/>
    <x v="0"/>
    <x v="6"/>
    <s v="Worcester"/>
    <s v="Worcestershire"/>
    <s v="Worcester"/>
    <s v=""/>
    <x v="1"/>
    <n v="0"/>
    <x v="0"/>
    <n v="13"/>
    <n v="0"/>
    <n v="0"/>
    <x v="6"/>
    <x v="6"/>
    <x v="6"/>
    <s v="West Midlands"/>
    <s v="Worcester Live have recently written their three year marketing plan which identifies key areas of audience development work needed by the organisation to improve and extend its audience base and overall income through main programme ticket sales."/>
  </r>
  <r>
    <n v="17286764"/>
    <s v=""/>
    <s v="Great North Run Culture"/>
    <n v="6802649"/>
    <s v="Great North Run Culture"/>
    <d v="2011-04-01T00:00:00"/>
    <n v="45280"/>
    <x v="0"/>
    <x v="0"/>
    <n v="45280"/>
    <n v="45280"/>
    <d v="2011-06-28T00:00:00"/>
    <x v="0"/>
    <s v="2011/2012"/>
    <s v="2011/2012"/>
    <s v="Lottery"/>
    <s v="Grants for the arts"/>
    <x v="0"/>
    <n v="1"/>
    <x v="0"/>
    <x v="8"/>
    <s v="Newcastle upon Tyne Central"/>
    <s v="Tyne and Wear"/>
    <s v="Newcastle upon Tyne"/>
    <d v="2011-07-05T00:00:00"/>
    <x v="0"/>
    <n v="1"/>
    <x v="0"/>
    <n v="13"/>
    <n v="0"/>
    <n v="0"/>
    <x v="8"/>
    <x v="6"/>
    <x v="6"/>
    <s v="North East"/>
    <s v="Great North Run Culture is a series of contemporary arts commissions that respond to the unique relationship_x000a_between sport and art, celebrating the world's largest half-marathon."/>
  </r>
  <r>
    <n v="17288332"/>
    <s v=""/>
    <s v="Upfest"/>
    <n v="14006507"/>
    <s v="Upfest'11 - The Urban Paint Festival"/>
    <d v="2011-03-31T00:00:00"/>
    <n v="8000"/>
    <x v="0"/>
    <x v="0"/>
    <n v="8000"/>
    <n v="8000"/>
    <d v="2011-05-11T00:00:00"/>
    <x v="0"/>
    <s v="2011/2012"/>
    <s v="2011/2012"/>
    <s v="Lottery"/>
    <s v="Grants for the arts"/>
    <x v="2"/>
    <n v="1"/>
    <x v="0"/>
    <x v="3"/>
    <s v="Bristol South"/>
    <s v="Bristol, City of"/>
    <s v="Bristol, City of"/>
    <d v="2011-05-23T00:00:00"/>
    <x v="1"/>
    <n v="1"/>
    <x v="1"/>
    <n v="6"/>
    <n v="1"/>
    <n v="0"/>
    <x v="3"/>
    <x v="0"/>
    <x v="0"/>
    <s v="South West"/>
    <s v="250 artists have opportunities to paint at seven locations in the city over 2 days, with workshops for children and adults to try for themselves. Popular location at Tobacco Factory ensures throughput of people; those interested in art and those stumbling upon art for first time."/>
  </r>
  <r>
    <n v="17288498"/>
    <s v=""/>
    <s v="Vivien Wilson"/>
    <n v="17299750"/>
    <s v="Samurai dress; cultural identity ;current artists"/>
    <d v="2011-04-04T00:00:00"/>
    <n v="6979"/>
    <x v="1"/>
    <x v="1"/>
    <n v="0"/>
    <n v="0"/>
    <d v="2011-04-07T00:00:00"/>
    <x v="0"/>
    <s v="2011/2012"/>
    <s v="2011/2012"/>
    <s v="Lottery"/>
    <s v="Grants for the arts"/>
    <x v="2"/>
    <s v=""/>
    <x v="1"/>
    <x v="6"/>
    <s v="Birmingham, Ladywood"/>
    <s v="West Midlands"/>
    <s v="Birmingham"/>
    <s v=""/>
    <x v="1"/>
    <n v="0"/>
    <x v="1"/>
    <n v="0"/>
    <n v="1"/>
    <n v="1"/>
    <x v="6"/>
    <x v="0"/>
    <x v="0"/>
    <s v="West Midlands"/>
    <s v="My activity will be based on interviews and workshops with Samurai specialists, and traditional textile artisans ,inspection  of primary  source artefacts and documents at Samurai heritage sites, museums and specialist centres .Consultations with contemporary  practitioners who combine old methods with modern materials and technology."/>
  </r>
  <r>
    <n v="17288644"/>
    <s v=""/>
    <s v="NTI Birmingham"/>
    <n v="16515562"/>
    <s v="Artists into Gaming Programme"/>
    <d v="2011-03-31T00:00:00"/>
    <n v="87402"/>
    <x v="0"/>
    <x v="1"/>
    <n v="0"/>
    <n v="0"/>
    <d v="2011-06-16T00:00:00"/>
    <x v="0"/>
    <s v="2011/2012"/>
    <s v="2011/2012"/>
    <s v="Lottery"/>
    <s v="Grants for the arts"/>
    <x v="0"/>
    <s v=""/>
    <x v="0"/>
    <x v="6"/>
    <s v="Birmingham, Ladywood"/>
    <s v="West Midlands"/>
    <s v="Birmingham"/>
    <s v=""/>
    <x v="0"/>
    <n v="0"/>
    <x v="0"/>
    <n v="11"/>
    <n v="1"/>
    <n v="0"/>
    <x v="6"/>
    <x v="0"/>
    <x v="0"/>
    <s v="West Midlands"/>
    <s v="To enable Artists working with traditional media or 2D digital media to explore their potential as 3D artists using technology (such as 3D Studio Max) and in doing so evaluate their aptitude to working in the gaming sector."/>
  </r>
  <r>
    <n v="17290100"/>
    <s v=""/>
    <s v="Astrid van Baalen"/>
    <n v="16433838"/>
    <s v="Poetry Manuscript: People Talk Enough About Fish"/>
    <d v="2011-04-04T00:00:00"/>
    <n v="2500"/>
    <x v="0"/>
    <x v="0"/>
    <n v="2500"/>
    <n v="2500"/>
    <d v="2011-05-10T00:00:00"/>
    <x v="0"/>
    <s v="2011/2012"/>
    <s v="2011/2012"/>
    <s v="Lottery"/>
    <s v="Grants for the arts"/>
    <x v="2"/>
    <n v="1"/>
    <x v="1"/>
    <x v="2"/>
    <s v="Holborn and St Pancras"/>
    <s v="Greater London"/>
    <s v="Camden"/>
    <d v="2011-05-19T00:00:00"/>
    <x v="1"/>
    <n v="1"/>
    <x v="1"/>
    <n v="5"/>
    <n v="1"/>
    <n v="0"/>
    <x v="2"/>
    <x v="3"/>
    <x v="3"/>
    <s v="London"/>
    <s v="I am seeking financial support for the completion of my poetry manuscript. This has a confirmed publication date of October 2011."/>
  </r>
  <r>
    <n v="17291780"/>
    <s v=""/>
    <s v="Hannah Daniel"/>
    <n v="17291771"/>
    <s v="Daughters On The Stage presents 'The Linzee Way'"/>
    <d v="2011-04-04T00:00:00"/>
    <n v="2000"/>
    <x v="1"/>
    <x v="1"/>
    <n v="0"/>
    <n v="0"/>
    <d v="2011-04-13T00:00:00"/>
    <x v="0"/>
    <s v="2011/2012"/>
    <s v="2011/2012"/>
    <s v="Lottery"/>
    <s v="Grants for the arts"/>
    <x v="2"/>
    <s v=""/>
    <x v="1"/>
    <x v="2"/>
    <s v="Hackney North and Stoke Newington"/>
    <s v="Greater London"/>
    <s v="Hackney"/>
    <s v=""/>
    <x v="0"/>
    <n v="0"/>
    <x v="1"/>
    <n v="1"/>
    <n v="1"/>
    <n v="1"/>
    <x v="2"/>
    <x v="2"/>
    <x v="2"/>
    <s v="London"/>
    <s v="Daughters On The Stage is comprised of seven female actors and comedians. Our first show 'The Linzee Way' is a dark comedy set on a fictional spiritual retreat. Combining live theatre, digital technology, social networking and audience interaction we aim to raise the profile of women in comedy and theatre."/>
  </r>
  <r>
    <n v="17294512"/>
    <s v=""/>
    <s v="Buglife - The Invertebrate Conservation Trust"/>
    <n v="6493307"/>
    <s v="Moving with Mini Beasts"/>
    <d v="2011-04-04T00:00:00"/>
    <n v="76994"/>
    <x v="1"/>
    <x v="1"/>
    <n v="0"/>
    <n v="0"/>
    <d v="2011-04-07T00:00:00"/>
    <x v="0"/>
    <s v="2011/2012"/>
    <s v="2011/2012"/>
    <s v="Lottery"/>
    <s v="Grants for the arts"/>
    <x v="0"/>
    <s v=""/>
    <x v="0"/>
    <x v="0"/>
    <s v="Peterborough"/>
    <s v="Peterborough"/>
    <s v="Peterborough"/>
    <s v=""/>
    <x v="1"/>
    <n v="0"/>
    <x v="0"/>
    <n v="0"/>
    <n v="1"/>
    <n v="1"/>
    <x v="0"/>
    <x v="5"/>
    <x v="5"/>
    <s v="East"/>
    <s v="Our activity will be in primary school settings. Consisting of three sessions in one day.  An Insect Circus performance will be followed by science-themed classroom sessions cumulating in arts workshops where children are able to interpret what they have learned about insects, through movement, dance and the visual arts."/>
  </r>
  <r>
    <n v="17294745"/>
    <s v=""/>
    <s v="Indian Arts Centre"/>
    <n v="17294733"/>
    <s v="Arts for All"/>
    <d v="2011-04-04T00:00:00"/>
    <n v="5000"/>
    <x v="0"/>
    <x v="1"/>
    <n v="0"/>
    <n v="0"/>
    <d v="2011-05-11T00:00:00"/>
    <x v="0"/>
    <s v="2011/2012"/>
    <s v="2011/2012"/>
    <s v="Lottery"/>
    <s v="Grants for the arts"/>
    <x v="2"/>
    <s v=""/>
    <x v="0"/>
    <x v="4"/>
    <s v="Reading West"/>
    <s v="West Berkshire"/>
    <s v="West Berkshire"/>
    <s v=""/>
    <x v="0"/>
    <n v="0"/>
    <x v="1"/>
    <n v="5"/>
    <n v="1"/>
    <n v="0"/>
    <x v="4"/>
    <x v="1"/>
    <x v="1"/>
    <s v="South East"/>
    <s v="Indian Arts Centre  is applying for the core costs of organizing a summer festival to celebrate the 150th Birth Anniversary of the Nobel laureate Tagore and then running a 10 week dance course. It would enable us to ensure that the community specially the younger generation do some physical activity._x000a_"/>
  </r>
  <r>
    <n v="17294866"/>
    <s v=""/>
    <s v="Ashmount Primary School"/>
    <n v="1653508"/>
    <s v="Ashmount Drama For All"/>
    <d v="2011-04-04T00:00:00"/>
    <n v="1650"/>
    <x v="1"/>
    <x v="1"/>
    <n v="0"/>
    <n v="0"/>
    <d v="2011-04-06T00:00:00"/>
    <x v="0"/>
    <s v="2011/2012"/>
    <s v="2011/2012"/>
    <s v="Lottery"/>
    <s v="Grants for the arts"/>
    <x v="2"/>
    <s v=""/>
    <x v="0"/>
    <x v="2"/>
    <s v="Islington North"/>
    <s v="Greater London"/>
    <s v="Islington"/>
    <s v=""/>
    <x v="1"/>
    <n v="0"/>
    <x v="1"/>
    <n v="0"/>
    <n v="1"/>
    <n v="1"/>
    <x v="2"/>
    <x v="2"/>
    <x v="2"/>
    <s v="London"/>
    <s v="It will be a drama club aimed at those children who do not take part in usual afterschool clubs - aiming for a (short) performance a term..."/>
  </r>
  <r>
    <n v="17297266"/>
    <s v=""/>
    <s v="Warren Page"/>
    <n v="1839824"/>
    <s v="Pangloom"/>
    <d v="2011-04-04T00:00:00"/>
    <n v="30000"/>
    <x v="1"/>
    <x v="1"/>
    <n v="0"/>
    <n v="0"/>
    <d v="2011-04-15T00:00:00"/>
    <x v="0"/>
    <s v="2011/2012"/>
    <s v="2011/2012"/>
    <s v="Lottery"/>
    <s v="Grants for the arts"/>
    <x v="0"/>
    <s v=""/>
    <x v="1"/>
    <x v="0"/>
    <s v="Castle Point"/>
    <s v="Essex"/>
    <s v="Castle Point"/>
    <s v=""/>
    <x v="1"/>
    <n v="0"/>
    <x v="0"/>
    <n v="2"/>
    <n v="1"/>
    <n v="1"/>
    <x v="0"/>
    <x v="3"/>
    <x v="3"/>
    <s v="East"/>
    <s v="My activity is the creation, production and publication of Pangloom, a new monthly satirical/humorous magazine."/>
  </r>
  <r>
    <n v="17297343"/>
    <s v=""/>
    <s v="SAVVY Theatre Company Limited"/>
    <n v="17297336"/>
    <s v="Family Photo Stories"/>
    <d v="2011-04-04T00:00:00"/>
    <n v="37925"/>
    <x v="0"/>
    <x v="1"/>
    <n v="37925"/>
    <n v="0"/>
    <d v="2011-06-27T00:00:00"/>
    <x v="0"/>
    <s v="2011/2012"/>
    <s v="2011/2012"/>
    <s v="Lottery"/>
    <s v="Grants for the arts"/>
    <x v="0"/>
    <s v=""/>
    <x v="0"/>
    <x v="4"/>
    <s v="Reigate"/>
    <s v="Surrey"/>
    <s v="Reigate and Banstead"/>
    <s v=""/>
    <x v="1"/>
    <n v="0"/>
    <x v="0"/>
    <n v="12"/>
    <n v="1"/>
    <n v="0"/>
    <x v="4"/>
    <x v="2"/>
    <x v="2"/>
    <s v="South East"/>
    <s v="A reminiscence theatre project touring secondary schools and residential homes for older people.  The project will use traditional storytelling techniques alongside physical theatre and mask work to capture the memories of the various audience members.  Each new story will be woven into a performance unique to each group."/>
  </r>
  <r>
    <n v="17297516"/>
    <s v=""/>
    <s v="Kazzum Arts Project"/>
    <n v="1386315"/>
    <s v="'The Man Who Didn't Want to Die'"/>
    <d v="2011-04-04T00:00:00"/>
    <n v="23076"/>
    <x v="0"/>
    <x v="0"/>
    <n v="23076"/>
    <n v="23076"/>
    <d v="2011-06-15T00:00:00"/>
    <x v="0"/>
    <s v="2011/2012"/>
    <s v="2011/2012"/>
    <s v="Lottery"/>
    <s v="Grants for the arts"/>
    <x v="0"/>
    <n v="1"/>
    <x v="0"/>
    <x v="2"/>
    <s v="Bethnal Green and Bow"/>
    <s v="Greater London"/>
    <s v="Tower Hamlets"/>
    <d v="2011-07-08T00:00:00"/>
    <x v="0"/>
    <n v="1"/>
    <x v="0"/>
    <n v="10"/>
    <n v="1"/>
    <n v="0"/>
    <x v="2"/>
    <x v="2"/>
    <x v="2"/>
    <s v="London"/>
    <s v="We are seeking funding towards our new production, 'The Man Who Didn't Want to Die'.  This is a site specific promenade theatre show for audiences age 10+._x000a__x000a_Young people will be engaged in the production, both as creative partners and actively engaged audience members._x000a_"/>
  </r>
  <r>
    <n v="17298537"/>
    <s v=""/>
    <s v="Phoenix Coyle"/>
    <n v="17298535"/>
    <s v="MASTER SWITCH"/>
    <d v="2011-04-05T00:00:00"/>
    <n v="25000"/>
    <x v="1"/>
    <x v="1"/>
    <n v="0"/>
    <n v="0"/>
    <d v="2011-04-07T00:00:00"/>
    <x v="0"/>
    <s v="2011/2012"/>
    <s v="2011/2012"/>
    <s v="Lottery"/>
    <s v="Grants for the arts"/>
    <x v="0"/>
    <s v=""/>
    <x v="1"/>
    <x v="2"/>
    <s v="Kensington"/>
    <s v="Greater London"/>
    <s v="Kensington and Chelsea"/>
    <s v=""/>
    <x v="0"/>
    <n v="0"/>
    <x v="0"/>
    <n v="0"/>
    <n v="1"/>
    <n v="1"/>
    <x v="2"/>
    <x v="6"/>
    <x v="6"/>
    <s v="London"/>
    <s v="MASTER SWITCH - A VIRTUAL MENTOR Social-Networking-Site. In HONOUR of the OLYMPICS. _x000a_To ILLUMINATE &amp; MENTOR youths to IDENTIFY &amp; ACTUATE ambition OBJECTIVES. To Virtually Mentor, gild and gird the next potential rising star artist, performer, film-maker and litterateur. To create stars of tomorrow to enrich the Establishment of Life. _x000a__x000a__x000a_"/>
  </r>
  <r>
    <n v="17298599"/>
    <s v=""/>
    <s v="Volkhardt Mueller"/>
    <n v="17298597"/>
    <s v="Neighbourhood Watch Out (working title)"/>
    <d v="2011-04-05T00:00:00"/>
    <n v="7460"/>
    <x v="0"/>
    <x v="0"/>
    <n v="7460"/>
    <n v="7460"/>
    <d v="2011-05-11T00:00:00"/>
    <x v="0"/>
    <s v="2011/2012"/>
    <s v="2011/2012"/>
    <s v="Lottery"/>
    <s v="Grants for the arts"/>
    <x v="2"/>
    <n v="1"/>
    <x v="1"/>
    <x v="3"/>
    <s v="Exeter"/>
    <s v="Devon"/>
    <s v="Exeter"/>
    <d v="2011-05-26T00:00:00"/>
    <x v="1"/>
    <n v="1"/>
    <x v="1"/>
    <n v="5"/>
    <n v="1"/>
    <n v="0"/>
    <x v="3"/>
    <x v="0"/>
    <x v="0"/>
    <s v="South West"/>
    <s v="For Volkhardt Mueller to research and develop a concept and working process to produce ambitious new work experimenting between video, print and public action. This will include re-working existing pieces for immediate exhibition, and forging new professional partnerships towards producing the new work for touring exhibition 2012 onwards."/>
  </r>
  <r>
    <n v="17298723"/>
    <s v=""/>
    <s v="Joann Kushner"/>
    <n v="17298721"/>
    <s v="Angels With Dirty Faces: Postcode Criminals"/>
    <d v="2011-04-05T00:00:00"/>
    <n v="24850"/>
    <x v="0"/>
    <x v="1"/>
    <n v="0"/>
    <n v="0"/>
    <d v="2011-06-14T00:00:00"/>
    <x v="0"/>
    <s v="2011/2012"/>
    <s v="2011/2012"/>
    <s v="Lottery"/>
    <s v="Grants for the arts"/>
    <x v="0"/>
    <s v=""/>
    <x v="1"/>
    <x v="1"/>
    <s v="Liverpool, Riverside"/>
    <s v="Merseyside"/>
    <s v="Liverpool"/>
    <s v=""/>
    <x v="1"/>
    <n v="0"/>
    <x v="0"/>
    <n v="10"/>
    <n v="1"/>
    <n v="0"/>
    <x v="1"/>
    <x v="0"/>
    <x v="0"/>
    <s v="North West"/>
    <s v="Angels With Dirty Faces: The Post Code Criminals is a collaboration between myself, Urban Revolt Media, The Media Trust and Rush Philanthropic Arts Foundation in New York, to explore how the Arts can provide a voice for local communities and have an impact on social cohesion."/>
  </r>
  <r>
    <n v="17298827"/>
    <s v=""/>
    <s v="Matt Lewis"/>
    <n v="1797852"/>
    <s v="Diapason Residency/Show at The Pigeon Wing"/>
    <d v="2011-04-04T00:00:00"/>
    <n v="5000"/>
    <x v="0"/>
    <x v="1"/>
    <n v="0"/>
    <n v="0"/>
    <d v="2011-05-17T00:00:00"/>
    <x v="0"/>
    <s v="2011/2012"/>
    <s v="2011/2012"/>
    <s v="Lottery"/>
    <s v="Grants for the arts"/>
    <x v="2"/>
    <s v=""/>
    <x v="1"/>
    <x v="2"/>
    <s v="Tottenham"/>
    <s v="Greater London"/>
    <s v="Haringey"/>
    <s v=""/>
    <x v="1"/>
    <n v="0"/>
    <x v="1"/>
    <n v="6"/>
    <n v="0"/>
    <n v="0"/>
    <x v="2"/>
    <x v="4"/>
    <x v="4"/>
    <s v="London"/>
    <s v="The project has two parts:_x000a_A two-week residency at Diapason Gallery in USA._x000a_The purpose of the residency is to support the production of a new work with technical support and facilities from the organisation. _x000a_A show of  the resultant work at The Pigeon Wing in London"/>
  </r>
  <r>
    <n v="17298918"/>
    <s v=""/>
    <s v="Justin Austin"/>
    <n v="17298916"/>
    <s v="JCMpire"/>
    <d v="2011-04-04T00:00:00"/>
    <n v="4000"/>
    <x v="1"/>
    <x v="1"/>
    <n v="0"/>
    <n v="0"/>
    <d v="2011-04-11T00:00:00"/>
    <x v="0"/>
    <s v="2011/2012"/>
    <s v="2011/2012"/>
    <s v="Lottery"/>
    <s v="Grants for the arts"/>
    <x v="2"/>
    <s v=""/>
    <x v="1"/>
    <x v="2"/>
    <s v="Hackney North and Stoke Newington"/>
    <s v="Greater London"/>
    <s v="Hackney"/>
    <s v=""/>
    <x v="1"/>
    <n v="0"/>
    <x v="1"/>
    <n v="1"/>
    <n v="1"/>
    <n v="1"/>
    <x v="2"/>
    <x v="4"/>
    <x v="4"/>
    <s v="London"/>
    <s v="My activity will bring the opportunity to realize musical dreams and ambitions to local youths."/>
  </r>
  <r>
    <n v="17298984"/>
    <s v=""/>
    <s v="Rhema Publications"/>
    <n v="17298977"/>
    <s v="Eight month publishing and translation programmes"/>
    <d v="2011-04-04T00:00:00"/>
    <n v="30000"/>
    <x v="1"/>
    <x v="1"/>
    <n v="0"/>
    <n v="0"/>
    <d v="2011-04-13T00:00:00"/>
    <x v="0"/>
    <s v="2011/2012"/>
    <s v="2011/2012"/>
    <s v="Lottery"/>
    <s v="Grants for the arts"/>
    <x v="0"/>
    <s v=""/>
    <x v="0"/>
    <x v="10"/>
    <s v="Other"/>
    <s v="Other"/>
    <s v="Other"/>
    <s v=""/>
    <x v="1"/>
    <n v="0"/>
    <x v="0"/>
    <n v="1"/>
    <n v="1"/>
    <n v="1"/>
    <x v="9"/>
    <x v="3"/>
    <x v="3"/>
    <s v="London"/>
    <s v="As a new independent publishing company, I require funding to be able to develop the publishing of new books. And as we intend to publish translated books, this funding will enable us develop our publishing activities over the next eight months."/>
  </r>
  <r>
    <n v="17300691"/>
    <s v=""/>
    <s v="Superb Bird Productions"/>
    <n v="17300684"/>
    <s v="Amplitude Festival"/>
    <d v="2011-04-04T00:00:00"/>
    <n v="10000"/>
    <x v="1"/>
    <x v="1"/>
    <n v="0"/>
    <n v="0"/>
    <d v="2011-04-11T00:00:00"/>
    <x v="0"/>
    <s v="2011/2012"/>
    <s v="2011/2012"/>
    <s v="Lottery"/>
    <s v="Grants for the arts"/>
    <x v="2"/>
    <s v=""/>
    <x v="0"/>
    <x v="4"/>
    <s v="Henley"/>
    <s v="Oxfordshire"/>
    <s v="South Oxfordshire"/>
    <s v=""/>
    <x v="1"/>
    <n v="0"/>
    <x v="1"/>
    <n v="1"/>
    <n v="1"/>
    <n v="1"/>
    <x v="4"/>
    <x v="4"/>
    <x v="4"/>
    <s v="South East"/>
    <s v="Our activity aims to promote unsigned musical artists, as well as slightly larger bands. Whilst giving students an almost immediate break after examinations and education. It is drawing in musical attention from across the country!"/>
  </r>
  <r>
    <n v="17301083"/>
    <s v=""/>
    <s v="Bloomsbury Festival"/>
    <n v="12702689"/>
    <s v="The Bloomsbury Festival"/>
    <d v="2011-04-04T00:00:00"/>
    <n v="39673"/>
    <x v="0"/>
    <x v="1"/>
    <n v="39673"/>
    <n v="0"/>
    <d v="2011-06-28T00:00:00"/>
    <x v="0"/>
    <s v="2011/2012"/>
    <s v="2011/2012"/>
    <s v="Lottery"/>
    <s v="Grants for the arts"/>
    <x v="0"/>
    <s v=""/>
    <x v="0"/>
    <x v="2"/>
    <s v="Holborn and St Pancras"/>
    <s v="Greater London"/>
    <s v="Camden"/>
    <s v=""/>
    <x v="0"/>
    <n v="0"/>
    <x v="0"/>
    <n v="12"/>
    <n v="0"/>
    <n v="0"/>
    <x v="2"/>
    <x v="5"/>
    <x v="5"/>
    <s v="London"/>
    <s v="The Bloomsbury Festival is a free, three day, multi-disciplinary cultural festival in central London. Arts Council funding will specifically support ten arts projects from the commissioned artistic programme for the Festival as outlined in the application proposal."/>
  </r>
  <r>
    <n v="17301342"/>
    <s v=""/>
    <s v="theatre ad infinitum"/>
    <n v="11166954"/>
    <s v="Creation and Touring of Translunar Paradise"/>
    <d v="2011-04-05T00:00:00"/>
    <n v="16506"/>
    <x v="0"/>
    <x v="0"/>
    <n v="16506"/>
    <n v="16506"/>
    <d v="2011-05-10T00:00:00"/>
    <x v="0"/>
    <s v="2011/2012"/>
    <s v="2011/2012"/>
    <s v="Lottery"/>
    <s v="Grants for the arts"/>
    <x v="1"/>
    <n v="1"/>
    <x v="0"/>
    <x v="2"/>
    <s v="Dulwich and West Norwood"/>
    <s v="Greater London"/>
    <s v="Southwark"/>
    <d v="2011-05-24T00:00:00"/>
    <x v="1"/>
    <n v="1"/>
    <x v="0"/>
    <n v="5"/>
    <n v="1"/>
    <n v="0"/>
    <x v="2"/>
    <x v="2"/>
    <x v="2"/>
    <s v="London"/>
    <s v="Our activity includes the third and final stage in the creation of our new and award-winning piece in development, Translunar Paradise, followed by a national tour involving a strategic educational program of workshops and open rehearsals aimed at both children and adults."/>
  </r>
  <r>
    <n v="17301499"/>
    <s v=""/>
    <s v="Tin Arts Ltd"/>
    <n v="1611183"/>
    <s v="The Flex Dance Company"/>
    <d v="2011-04-04T00:00:00"/>
    <n v="29820"/>
    <x v="0"/>
    <x v="0"/>
    <n v="29820"/>
    <n v="29820"/>
    <d v="2011-06-14T00:00:00"/>
    <x v="0"/>
    <s v="2011/2012"/>
    <s v="2011/2012"/>
    <s v="Lottery"/>
    <s v="Grants for the arts"/>
    <x v="0"/>
    <n v="1"/>
    <x v="0"/>
    <x v="8"/>
    <s v="City of Durham"/>
    <s v="Durham"/>
    <s v="County Durham"/>
    <d v="2011-06-21T00:00:00"/>
    <x v="1"/>
    <n v="1"/>
    <x v="0"/>
    <n v="10"/>
    <n v="1"/>
    <n v="0"/>
    <x v="8"/>
    <x v="1"/>
    <x v="1"/>
    <s v="North East"/>
    <s v="The Flex Dance Company are a North East based company of learning disabled dancers led by TIN Arts who aspire to become a nationally recognised dance company at the forefront of Dance and Disability._x000a_This application is to support the creation of a new dance piece `The road not taken¿."/>
  </r>
  <r>
    <n v="17302172"/>
    <s v=""/>
    <s v="University of Wolverhampton"/>
    <n v="17302165"/>
    <s v="Practitioner Artist in Residence (PAiR) Project"/>
    <d v="2011-04-05T00:00:00"/>
    <n v="19800"/>
    <x v="0"/>
    <x v="1"/>
    <n v="0"/>
    <n v="0"/>
    <d v="2011-06-29T00:00:00"/>
    <x v="0"/>
    <s v="2011/2012"/>
    <s v="2011/2012"/>
    <s v="Lottery"/>
    <s v="Grants for the arts"/>
    <x v="0"/>
    <s v=""/>
    <x v="0"/>
    <x v="6"/>
    <s v="Wolverhampton North East"/>
    <s v="West Midlands"/>
    <s v="Wolverhampton"/>
    <s v=""/>
    <x v="1"/>
    <n v="0"/>
    <x v="0"/>
    <n v="12"/>
    <n v="0"/>
    <n v="0"/>
    <x v="6"/>
    <x v="0"/>
    <x v="0"/>
    <s v="West Midlands"/>
    <s v="The University of Wolverhampton Art Subject Focus Group are seeking funding to support the development, management and evaluation of a `Practitioner Artist in Residence¿ Programme (PAiR) across the Black Country and Telford &amp; Wrekin. Emerging artists will work with teachers and students in schools."/>
  </r>
  <r>
    <n v="17304419"/>
    <s v=""/>
    <s v="S Subhadassi"/>
    <n v="17304415"/>
    <s v="I too am here"/>
    <d v="2011-04-05T00:00:00"/>
    <n v="7450"/>
    <x v="0"/>
    <x v="0"/>
    <n v="7450"/>
    <n v="7450"/>
    <d v="2011-05-10T00:00:00"/>
    <x v="0"/>
    <s v="2011/2012"/>
    <s v="2011/2012"/>
    <s v="Lottery"/>
    <s v="Grants for the arts"/>
    <x v="2"/>
    <n v="1"/>
    <x v="1"/>
    <x v="2"/>
    <s v="Bermondsey and Old Southwark"/>
    <s v="Greater London"/>
    <s v="Southwark"/>
    <d v="2011-05-27T00:00:00"/>
    <x v="0"/>
    <n v="1"/>
    <x v="1"/>
    <n v="5"/>
    <n v="1"/>
    <n v="0"/>
    <x v="2"/>
    <x v="5"/>
    <x v="5"/>
    <s v="London"/>
    <s v="'I too am here' is an artist's residency at the College Lake nature reserve in Buckinghamshire.  _x000a_The work will take the form of a series of photographs and poems, shared using various media, including a publication. I will collaborate with local communities and producer Alistair Will of Outdoor Culture."/>
  </r>
  <r>
    <n v="17304562"/>
    <s v=""/>
    <s v="Sheffield City Trust"/>
    <n v="17304549"/>
    <s v="five40five Series"/>
    <d v="2011-04-05T00:00:00"/>
    <n v="10000"/>
    <x v="1"/>
    <x v="1"/>
    <n v="0"/>
    <n v="0"/>
    <d v="2011-04-13T00:00:00"/>
    <x v="0"/>
    <s v="2011/2012"/>
    <s v="2011/2012"/>
    <s v="Lottery"/>
    <s v="Grants for the arts"/>
    <x v="2"/>
    <s v=""/>
    <x v="0"/>
    <x v="5"/>
    <s v="Sheffield Central"/>
    <s v="South Yorkshire"/>
    <s v="Sheffield"/>
    <s v=""/>
    <x v="1"/>
    <n v="0"/>
    <x v="1"/>
    <n v="1"/>
    <n v="1"/>
    <n v="1"/>
    <x v="5"/>
    <x v="4"/>
    <x v="4"/>
    <s v="Yorkshire"/>
    <s v="Five40five is where contemporary and classical music meet in a series of `after work¿ concerts, set informally in Sheffield City Hall¿s visually stunning Ballroom. The diverse programme is intended to attract existing music lovers as well as new audiences and aim to broaden musical horizons in the city._x000a_"/>
  </r>
  <r>
    <n v="17304706"/>
    <s v=""/>
    <s v="Silviya Savova"/>
    <n v="17304704"/>
    <s v="Displaying an exhibition"/>
    <d v="2011-04-05T00:00:00"/>
    <n v="1000"/>
    <x v="1"/>
    <x v="1"/>
    <n v="0"/>
    <n v="0"/>
    <d v="2011-04-13T00:00:00"/>
    <x v="0"/>
    <s v="2011/2012"/>
    <s v="2011/2012"/>
    <s v="Lottery"/>
    <s v="Grants for the arts"/>
    <x v="2"/>
    <s v=""/>
    <x v="1"/>
    <x v="0"/>
    <s v="South West Bedfordshire"/>
    <s v="Bedfordshire"/>
    <s v="Central Bedfordshire"/>
    <s v=""/>
    <x v="1"/>
    <n v="0"/>
    <x v="1"/>
    <n v="1"/>
    <n v="1"/>
    <n v="1"/>
    <x v="0"/>
    <x v="0"/>
    <x v="0"/>
    <s v="East"/>
    <s v="Displaying an exhibition. One Graphic Design and one Interior architecture students involved. In need of funding for hiring space and covering costs. _x000a_"/>
  </r>
  <r>
    <n v="17307770"/>
    <s v=""/>
    <s v="Paul Matosic"/>
    <n v="1782005"/>
    <s v="Floor show"/>
    <d v="2011-04-05T00:00:00"/>
    <n v="11250"/>
    <x v="0"/>
    <x v="1"/>
    <n v="11250"/>
    <n v="0"/>
    <d v="2011-06-16T00:00:00"/>
    <x v="0"/>
    <s v="2011/2012"/>
    <s v="2011/2012"/>
    <s v="Lottery"/>
    <s v="Grants for the arts"/>
    <x v="0"/>
    <s v=""/>
    <x v="1"/>
    <x v="7"/>
    <s v="Nottingham East"/>
    <s v="Nottingham"/>
    <s v="Nottingham"/>
    <s v=""/>
    <x v="1"/>
    <n v="0"/>
    <x v="0"/>
    <n v="10"/>
    <n v="1"/>
    <n v="0"/>
    <x v="7"/>
    <x v="0"/>
    <x v="0"/>
    <s v="East Midlands"/>
    <s v="Test run  local exhibition to generate material to inform research and development for a larger exhibition that will involve more artists in a much larger venue."/>
  </r>
  <r>
    <n v="17309311"/>
    <s v=""/>
    <s v="Timothy Stubbs Hughes"/>
    <n v="1792609"/>
    <s v="bodies unfinished"/>
    <d v="2011-04-05T00:00:00"/>
    <n v="7230"/>
    <x v="0"/>
    <x v="1"/>
    <n v="0"/>
    <n v="0"/>
    <d v="2011-05-10T00:00:00"/>
    <x v="0"/>
    <s v="2011/2012"/>
    <s v="2011/2012"/>
    <s v="Lottery"/>
    <s v="Grants for the arts"/>
    <x v="2"/>
    <s v=""/>
    <x v="1"/>
    <x v="2"/>
    <s v="Lewisham West and Penge"/>
    <s v="Greater London"/>
    <s v="Lewisham"/>
    <s v=""/>
    <x v="1"/>
    <n v="0"/>
    <x v="1"/>
    <n v="5"/>
    <n v="1"/>
    <n v="0"/>
    <x v="2"/>
    <x v="2"/>
    <x v="2"/>
    <s v="London"/>
    <s v="The full production of a visionary and visceral new play for three weeks at the Jack Studio Theatre in July 2011-an exceptional new voice in theatre, and a core member of Analogue Theatre Company. with an ensemble cast."/>
  </r>
  <r>
    <n v="17313144"/>
    <s v=""/>
    <s v="The Academy of Live and Recorded Arts"/>
    <n v="17313133"/>
    <s v="Acting for camera course for Deaf/BSL users"/>
    <d v="2011-04-05T00:00:00"/>
    <n v="37960"/>
    <x v="1"/>
    <x v="1"/>
    <n v="0"/>
    <n v="0"/>
    <d v="2011-04-15T00:00:00"/>
    <x v="0"/>
    <s v="2011/2012"/>
    <s v="2011/2012"/>
    <s v="Lottery"/>
    <s v="Grants for the arts"/>
    <x v="0"/>
    <s v=""/>
    <x v="0"/>
    <x v="2"/>
    <s v="Tooting"/>
    <s v="Greater London"/>
    <s v="Wandsworth"/>
    <s v=""/>
    <x v="0"/>
    <n v="0"/>
    <x v="0"/>
    <n v="1"/>
    <n v="1"/>
    <n v="1"/>
    <x v="2"/>
    <x v="2"/>
    <x v="2"/>
    <s v="London"/>
    <s v="A two week Acting for Camera course for Deaf/BSL actors. For ages between 17 ¿ 30,  this course, led by the film maker Samuel Dore, will offer:_x000a_&gt;. Acting for camera skills_x000a_&gt;. Team skills_x000a_&gt;. BSL for the camera_x000a_&gt;. Improvisation_x000a_&gt;. Basic Technical Skills"/>
  </r>
  <r>
    <n v="17313213"/>
    <s v=""/>
    <s v="Lina Jungergard"/>
    <n v="17313211"/>
    <s v="Linda's Purple Ladies"/>
    <d v="2011-04-05T00:00:00"/>
    <n v="8698"/>
    <x v="0"/>
    <x v="1"/>
    <n v="8698"/>
    <n v="0"/>
    <d v="2011-05-10T00:00:00"/>
    <x v="0"/>
    <s v="2011/2012"/>
    <s v="2011/2012"/>
    <s v="Lottery"/>
    <s v="Grants for the arts"/>
    <x v="2"/>
    <s v=""/>
    <x v="1"/>
    <x v="2"/>
    <s v="Camberwell and Peckham"/>
    <s v="Greater London"/>
    <s v="Southwark"/>
    <s v=""/>
    <x v="0"/>
    <n v="0"/>
    <x v="1"/>
    <n v="5"/>
    <n v="1"/>
    <n v="0"/>
    <x v="2"/>
    <x v="5"/>
    <x v="5"/>
    <s v="London"/>
    <s v="To support a period of development for a new theatre production, and an initial tour across venues in London and the South East. Exploring a new direction in my choreography, the production will combine physical theatre, aerial dance and poetry and will be performed by myself and four others."/>
  </r>
  <r>
    <n v="17314578"/>
    <s v=""/>
    <s v="Rachel Bagshaw"/>
    <n v="17314574"/>
    <s v="Resident Assistant Director at the Young Vic"/>
    <d v="2011-04-05T00:00:00"/>
    <n v="10000"/>
    <x v="0"/>
    <x v="0"/>
    <n v="10000"/>
    <n v="10000"/>
    <d v="2011-05-10T00:00:00"/>
    <x v="0"/>
    <s v="2011/2012"/>
    <s v="2011/2012"/>
    <s v="Lottery"/>
    <s v="Grants for the arts"/>
    <x v="2"/>
    <n v="1"/>
    <x v="1"/>
    <x v="2"/>
    <s v="Hornsey and Wood Green"/>
    <s v="Greater London"/>
    <s v="Haringey"/>
    <d v="2011-06-06T00:00:00"/>
    <x v="1"/>
    <n v="1"/>
    <x v="1"/>
    <n v="5"/>
    <n v="1"/>
    <n v="0"/>
    <x v="2"/>
    <x v="2"/>
    <x v="2"/>
    <s v="London"/>
    <s v="I am applying for a 5 month extension of my ACE funded residency as Assistant Director at the Young Vic, as well as a research and development period for a production of The Chairs by Eugene Ionesco and a research day called Pain Lab."/>
  </r>
  <r>
    <n v="17314671"/>
    <s v=""/>
    <s v="The Pied Piper Theatre Company"/>
    <n v="1623998"/>
    <s v="My Big Little Sister"/>
    <d v="2011-04-04T00:00:00"/>
    <n v="68657"/>
    <x v="0"/>
    <x v="0"/>
    <n v="68657"/>
    <n v="68657"/>
    <d v="2011-06-15T00:00:00"/>
    <x v="0"/>
    <s v="2011/2012"/>
    <s v="2011/2012"/>
    <s v="Lottery"/>
    <s v="Grants for the arts"/>
    <x v="0"/>
    <n v="1"/>
    <x v="0"/>
    <x v="4"/>
    <s v="South West Surrey"/>
    <s v="Surrey"/>
    <s v="Waverley"/>
    <d v="2011-07-11T00:00:00"/>
    <x v="1"/>
    <n v="1"/>
    <x v="0"/>
    <n v="10"/>
    <n v="1"/>
    <n v="0"/>
    <x v="4"/>
    <x v="2"/>
    <x v="2"/>
    <s v="South East"/>
    <s v="A new play for touring to schools and theatres in the South East region.  _x000a__x000a_The project is inspired by the government decision to survey the 'happiness' of the UK; it looks at the idea of living in the moment, and appreciating who we are right now."/>
  </r>
  <r>
    <n v="17314779"/>
    <s v=""/>
    <s v="The Kora Festival Family"/>
    <n v="17314772"/>
    <s v="Kora Festival"/>
    <d v="2011-04-05T00:00:00"/>
    <n v="10000"/>
    <x v="0"/>
    <x v="1"/>
    <n v="0"/>
    <n v="0"/>
    <d v="2011-05-11T00:00:00"/>
    <x v="0"/>
    <s v="2011/2012"/>
    <s v="2011/2012"/>
    <s v="Lottery"/>
    <s v="Grants for the arts"/>
    <x v="2"/>
    <s v=""/>
    <x v="0"/>
    <x v="4"/>
    <s v="Brighton, Kemptown"/>
    <s v="East Sussex"/>
    <s v="Lewes"/>
    <s v=""/>
    <x v="1"/>
    <n v="0"/>
    <x v="1"/>
    <n v="5"/>
    <n v="1"/>
    <n v="0"/>
    <x v="4"/>
    <x v="4"/>
    <x v="4"/>
    <s v="South East"/>
    <s v="To sustain and manage an annual festival dedicated to the 'Kora' (African Harp) and the musical culture of West Africa._x000a_Promote the Kora, artists and music to all sectors of the community, through hands on experience, education and performance. _x000a_Encourage personal and professional development of artists and associated team involved."/>
  </r>
  <r>
    <n v="17314889"/>
    <s v=""/>
    <s v="LegalAliens"/>
    <n v="17314882"/>
    <s v="Il Ritorno/The Return: Research and Development"/>
    <d v="2011-04-05T00:00:00"/>
    <n v="9500"/>
    <x v="0"/>
    <x v="1"/>
    <n v="0"/>
    <n v="0"/>
    <d v="2011-05-10T00:00:00"/>
    <x v="0"/>
    <s v="2011/2012"/>
    <s v="2011/2012"/>
    <s v="Lottery"/>
    <s v="Grants for the arts"/>
    <x v="2"/>
    <s v=""/>
    <x v="0"/>
    <x v="2"/>
    <s v="Hornsey and Wood Green"/>
    <s v="Greater London"/>
    <s v="Haringey"/>
    <s v=""/>
    <x v="1"/>
    <n v="0"/>
    <x v="1"/>
    <n v="5"/>
    <n v="1"/>
    <n v="0"/>
    <x v="2"/>
    <x v="2"/>
    <x v="2"/>
    <s v="London"/>
    <s v="This activity is a multi-faceted theatre project surrounding the translation of contemporary Italian playwright Sergio Pierattin's award-winning play Il Ritorno into English for the first time. Script development will be accompanied by a series of workshops for young people and culminate in three staged readings."/>
  </r>
  <r>
    <n v="17315026"/>
    <s v=""/>
    <s v="Pioneer Projects (Celebratory Arts) Ltd"/>
    <n v="1637299"/>
    <s v="Northern Uproar (working title)"/>
    <d v="2011-04-05T00:00:00"/>
    <n v="9956"/>
    <x v="0"/>
    <x v="0"/>
    <n v="9956"/>
    <n v="9956"/>
    <d v="2011-05-11T00:00:00"/>
    <x v="0"/>
    <s v="2011/2012"/>
    <s v="2011/2012"/>
    <s v="Lottery"/>
    <s v="Grants for the arts"/>
    <x v="2"/>
    <n v="1"/>
    <x v="0"/>
    <x v="5"/>
    <s v="Skipton and Ripon"/>
    <s v="North Yorkshire"/>
    <s v="Craven"/>
    <d v="2011-05-17T00:00:00"/>
    <x v="1"/>
    <n v="1"/>
    <x v="1"/>
    <n v="5"/>
    <n v="1"/>
    <n v="0"/>
    <x v="5"/>
    <x v="6"/>
    <x v="6"/>
    <s v="Yorkshire"/>
    <s v="We will connect artists and communities from the north east, north west and Yorkshire in 3 venues, and more widely on-line, to share, create and reflect together on the nature of community arts and health practice stimulated by a touring delegation of international practitioners attending the Critical Mass Colloquium."/>
  </r>
  <r>
    <n v="17315129"/>
    <s v=""/>
    <s v="H-PAN"/>
    <n v="17315122"/>
    <s v="Youthood Magazine Project"/>
    <d v="2011-04-05T00:00:00"/>
    <n v="91987"/>
    <x v="1"/>
    <x v="1"/>
    <n v="0"/>
    <n v="0"/>
    <d v="2011-04-13T00:00:00"/>
    <x v="0"/>
    <s v="2011/2012"/>
    <s v="2011/2012"/>
    <s v="Lottery"/>
    <s v="Grants for the arts"/>
    <x v="0"/>
    <s v=""/>
    <x v="0"/>
    <x v="1"/>
    <s v="Manchester Central"/>
    <s v="Greater Manchester"/>
    <s v="Manchester"/>
    <s v=""/>
    <x v="1"/>
    <n v="0"/>
    <x v="0"/>
    <n v="1"/>
    <n v="1"/>
    <n v="1"/>
    <x v="1"/>
    <x v="3"/>
    <x v="3"/>
    <s v="North West"/>
    <s v="Our Youthood Magazine Project is designed, developed and driven by young people (aged 16-30) in Manchester. It aims to utilise arts-based creative writing and graphic design activities to produce and publish quarterly magazines and monthly newsletters that address core issues facing disadvantaged young people across Greater Manchester."/>
  </r>
  <r>
    <n v="17315215"/>
    <s v=""/>
    <s v="Gary Clarke"/>
    <n v="1862935"/>
    <s v="Gary Clarke's Menage a Trois,"/>
    <d v="2011-04-05T00:00:00"/>
    <n v="10000"/>
    <x v="0"/>
    <x v="0"/>
    <n v="10000"/>
    <n v="10000"/>
    <d v="2011-05-11T00:00:00"/>
    <x v="0"/>
    <s v="2011/2012"/>
    <s v="2011/2012"/>
    <s v="Lottery"/>
    <s v="Grants for the arts"/>
    <x v="2"/>
    <n v="1"/>
    <x v="1"/>
    <x v="5"/>
    <s v="Barnsley East"/>
    <s v="South Yorkshire"/>
    <s v="Barnsley"/>
    <d v="2011-05-17T00:00:00"/>
    <x v="1"/>
    <n v="1"/>
    <x v="1"/>
    <n v="5"/>
    <n v="1"/>
    <n v="0"/>
    <x v="5"/>
    <x v="1"/>
    <x v="1"/>
    <s v="Yorkshire"/>
    <s v="This proposal is to support the curation of an evening of dance - a triple bill called Ménage a Trois by acclaimed choreographer Gary Clarke. This proposal will help support the more strategic elements of the works development, profile and future tour as well as developing work with a promoter."/>
  </r>
  <r>
    <n v="17315329"/>
    <s v=""/>
    <s v="Wimbledon Music Festival"/>
    <n v="12273770"/>
    <s v="Production of Britten's 'Noye's Fludde'"/>
    <d v="2011-04-05T00:00:00"/>
    <n v="18300"/>
    <x v="0"/>
    <x v="0"/>
    <n v="18300"/>
    <n v="18300"/>
    <d v="2011-06-28T00:00:00"/>
    <x v="0"/>
    <s v="2011/2012"/>
    <s v="2011/2012"/>
    <s v="Lottery"/>
    <s v="Grants for the arts"/>
    <x v="0"/>
    <n v="1"/>
    <x v="0"/>
    <x v="2"/>
    <s v="Wimbledon"/>
    <s v="Greater London"/>
    <s v="Merton"/>
    <d v="2011-07-06T00:00:00"/>
    <x v="1"/>
    <n v="1"/>
    <x v="0"/>
    <n v="12"/>
    <n v="1"/>
    <n v="0"/>
    <x v="2"/>
    <x v="4"/>
    <x v="4"/>
    <s v="London"/>
    <s v="A high quality professional production of Britten's 'Noye's Fludde' to be presented at Wimbledon Music Festival as our community event , affording young children instrumentalists and singers from the local community to participate alongside world-class musicians and singers."/>
  </r>
  <r>
    <n v="17315603"/>
    <s v=""/>
    <s v="Sabah Naqushbandi"/>
    <n v="17315601"/>
    <s v="&quot;The Silent Valley&quot;"/>
    <d v="2011-04-06T00:00:00"/>
    <n v="2450"/>
    <x v="0"/>
    <x v="1"/>
    <n v="0"/>
    <n v="0"/>
    <d v="2011-05-10T00:00:00"/>
    <x v="0"/>
    <s v="2011/2012"/>
    <s v="2011/2012"/>
    <s v="Lottery"/>
    <s v="Grants for the arts"/>
    <x v="2"/>
    <s v=""/>
    <x v="1"/>
    <x v="2"/>
    <s v="Vauxhall"/>
    <s v="Greater London"/>
    <s v="Lambeth"/>
    <s v=""/>
    <x v="1"/>
    <n v="0"/>
    <x v="1"/>
    <n v="5"/>
    <n v="1"/>
    <n v="0"/>
    <x v="2"/>
    <x v="3"/>
    <x v="3"/>
    <s v="London"/>
    <s v="Kashmir is potentially one of the most dangerous disputes in the world. &quot;The Silent Valley¿ explores the possibility and challenge of recovering Kashmir and its story through art, examining the role of art in personal and communal narratives, conflict resolution, re-storying, recovery, remembrance and restorative justice._x000a_"/>
  </r>
  <r>
    <n v="17316750"/>
    <s v=""/>
    <s v="Claremont Studios"/>
    <n v="1625114"/>
    <s v="Claremont Studios - Project Space refurbishment"/>
    <d v="2011-04-05T00:00:00"/>
    <n v="10000"/>
    <x v="0"/>
    <x v="1"/>
    <n v="8150"/>
    <n v="0"/>
    <d v="2011-05-11T00:00:00"/>
    <x v="0"/>
    <s v="2011/2012"/>
    <s v="2011/2012"/>
    <s v="Lottery"/>
    <s v="Grants for the arts"/>
    <x v="2"/>
    <s v=""/>
    <x v="0"/>
    <x v="4"/>
    <s v="Hastings and Rye"/>
    <s v="East Sussex"/>
    <s v="Hastings"/>
    <s v=""/>
    <x v="1"/>
    <n v="0"/>
    <x v="1"/>
    <n v="5"/>
    <n v="1"/>
    <n v="0"/>
    <x v="4"/>
    <x v="0"/>
    <x v="0"/>
    <s v="South East"/>
    <s v="Claremont Studios will refurbish the main ground floor entrance area and upgrade the basement project space. The latter includes improvements to the staircases; new lighting and flooring; functional storage space and improved access from the basement to the rear outdoor space. A rebrand and new programme launch will be incorporated."/>
  </r>
  <r>
    <n v="17316926"/>
    <s v=""/>
    <s v="Theatre Company Blah Blah Blah"/>
    <n v="1388539"/>
    <s v="Hide and Seek (The Story of the Gunpowder Plot)"/>
    <d v="2011-04-05T00:00:00"/>
    <n v="33000"/>
    <x v="0"/>
    <x v="0"/>
    <n v="33000"/>
    <n v="33000"/>
    <d v="2011-06-14T00:00:00"/>
    <x v="0"/>
    <s v="2011/2012"/>
    <s v="2011/2012"/>
    <s v="Lottery"/>
    <s v="Grants for the arts"/>
    <x v="0"/>
    <n v="1"/>
    <x v="0"/>
    <x v="5"/>
    <s v="Leeds North West"/>
    <s v="West Yorkshire"/>
    <s v="Leeds"/>
    <d v="2011-06-22T00:00:00"/>
    <x v="1"/>
    <n v="1"/>
    <x v="0"/>
    <n v="10"/>
    <n v="1"/>
    <n v="0"/>
    <x v="5"/>
    <x v="2"/>
    <x v="2"/>
    <s v="Yorkshire"/>
    <s v="We want to give fifty classes of school children, and their teachers, the opportunity to explore the story of the Gunpowder Plot through &quot;Hide and Seek&quot;, a participatory performance. The story of the Gunpowder Plot started in Yorkshire and ended in London and so does our tour."/>
  </r>
  <r>
    <n v="17317061"/>
    <s v=""/>
    <s v="St Clement &amp; St James Carnival Band"/>
    <n v="1605757"/>
    <s v="Be the Spice - the music is right!"/>
    <d v="2011-04-05T00:00:00"/>
    <n v="10000"/>
    <x v="0"/>
    <x v="0"/>
    <n v="10000"/>
    <n v="10000"/>
    <d v="2011-05-10T00:00:00"/>
    <x v="0"/>
    <s v="2011/2012"/>
    <s v="2011/2012"/>
    <s v="Lottery"/>
    <s v="Grants for the arts"/>
    <x v="2"/>
    <n v="1"/>
    <x v="0"/>
    <x v="2"/>
    <s v="Kensington"/>
    <s v="Greater London"/>
    <s v="Kensington and Chelsea"/>
    <d v="2011-06-14T00:00:00"/>
    <x v="0"/>
    <n v="1"/>
    <x v="1"/>
    <n v="5"/>
    <n v="1"/>
    <n v="0"/>
    <x v="2"/>
    <x v="5"/>
    <x v="5"/>
    <s v="London"/>
    <s v="Every summer the local disadvantaged young people come together at The Clement James Centre to design and create their Carnival costumes to be paraded at the Notting Hill Carnival. We provide a open and safe environment for the young people to explore their creativity through a number of interactive activities."/>
  </r>
  <r>
    <n v="17320701"/>
    <s v=""/>
    <s v="Andover Split Image Photographic Society"/>
    <n v="14666248"/>
    <s v="The provision of digital display equipment"/>
    <d v="2011-04-05T00:00:00"/>
    <n v="2000"/>
    <x v="0"/>
    <x v="1"/>
    <n v="0"/>
    <n v="0"/>
    <d v="2011-05-11T00:00:00"/>
    <x v="0"/>
    <s v="2011/2012"/>
    <s v="2011/2012"/>
    <s v="Lottery"/>
    <s v="Grants for the arts"/>
    <x v="2"/>
    <s v=""/>
    <x v="0"/>
    <x v="4"/>
    <s v="North West Hampshire"/>
    <s v="Hampshire"/>
    <s v="Test Valley"/>
    <s v=""/>
    <x v="1"/>
    <n v="0"/>
    <x v="1"/>
    <n v="5"/>
    <n v="1"/>
    <n v="0"/>
    <x v="4"/>
    <x v="0"/>
    <x v="0"/>
    <s v="South East"/>
    <s v="Part funding of digital display equipment to allow members to provide professional presentations of their work to other club members and to external clubs, societies and other organisations such as the Womens Institute, Youth organisations, Gardening clubs, Arts and Crafts clubs, the U3A and other organisations that request us."/>
  </r>
  <r>
    <n v="17320843"/>
    <s v=""/>
    <s v="Blue Elephant Theatre"/>
    <n v="1600447"/>
    <s v="THE BOOK OF DISQUIET"/>
    <d v="2011-04-06T00:00:00"/>
    <n v="10000"/>
    <x v="0"/>
    <x v="1"/>
    <n v="10000"/>
    <n v="0"/>
    <d v="2011-05-10T00:00:00"/>
    <x v="0"/>
    <s v="2011/2012"/>
    <s v="2011/2012"/>
    <s v="Lottery"/>
    <s v="Grants for the arts"/>
    <x v="2"/>
    <s v=""/>
    <x v="0"/>
    <x v="2"/>
    <s v="Camberwell and Peckham"/>
    <s v="Greater London"/>
    <s v="Southwark"/>
    <s v=""/>
    <x v="0"/>
    <n v="0"/>
    <x v="1"/>
    <n v="5"/>
    <n v="1"/>
    <n v="0"/>
    <x v="2"/>
    <x v="2"/>
    <x v="2"/>
    <s v="London"/>
    <s v="The Book of Disquiet is a promenade theatre piece based on Portuguese poet Fernando Pessoa's unfinished book of the same name.  The play was previously performed at the Blue Elephant Theatre in 2010 as a work-in-progress where it sold out and met with wide approval."/>
  </r>
  <r>
    <n v="17320924"/>
    <s v=""/>
    <s v="Pull Up A Chair"/>
    <n v="13002053"/>
    <s v="Love Hurts"/>
    <d v="2011-04-05T00:00:00"/>
    <n v="5000"/>
    <x v="0"/>
    <x v="0"/>
    <n v="5000"/>
    <n v="5000"/>
    <d v="2011-05-18T00:00:00"/>
    <x v="0"/>
    <s v="2011/2012"/>
    <s v="2011/2012"/>
    <s v="Lottery"/>
    <s v="Grants for the arts"/>
    <x v="2"/>
    <n v="1"/>
    <x v="0"/>
    <x v="1"/>
    <s v="Liverpool, Walton"/>
    <s v="Merseyside"/>
    <s v="Liverpool"/>
    <d v="2011-05-24T00:00:00"/>
    <x v="1"/>
    <n v="1"/>
    <x v="1"/>
    <n v="6"/>
    <n v="0"/>
    <n v="0"/>
    <x v="1"/>
    <x v="2"/>
    <x v="2"/>
    <s v="North West"/>
    <s v="Love Hurts is an hour long live, gritty theatre performance followed by a facilitated workshop which explores and challenges the causes and effects of violent attitudes and behaviour amongst males. Specifically designed for violent offenders, the project will tour Prisons and Young Offenders Institutions across the North West."/>
  </r>
  <r>
    <n v="17321015"/>
    <s v=""/>
    <s v="Punch Records DJ Workshops Ltd"/>
    <n v="1466472"/>
    <s v="Jamaica Raw! 2011"/>
    <d v="2011-04-05T00:00:00"/>
    <n v="9500"/>
    <x v="1"/>
    <x v="1"/>
    <n v="0"/>
    <n v="0"/>
    <d v="2011-04-12T00:00:00"/>
    <x v="0"/>
    <s v="2011/2012"/>
    <s v="2011/2012"/>
    <s v="Lottery"/>
    <s v="Grants for the arts"/>
    <x v="2"/>
    <s v=""/>
    <x v="0"/>
    <x v="6"/>
    <s v="Birmingham, Ladywood"/>
    <s v="West Midlands"/>
    <s v="Birmingham"/>
    <s v=""/>
    <x v="0"/>
    <n v="0"/>
    <x v="1"/>
    <n v="1"/>
    <n v="1"/>
    <n v="1"/>
    <x v="6"/>
    <x v="5"/>
    <x v="5"/>
    <s v="West Midlands"/>
    <s v="Jamaica RAW! 2011 will be the first family-friendly, culturally diverse Caribbean pop-up arts event in the West Midlands. Running for a weekend in Birmingham¿s during the Olympic Weekend, Jamaica RAW! will engage travellers, shoppers and hipsters from each generation with inspirational, analogue, old-school arts practices."/>
  </r>
  <r>
    <n v="17321110"/>
    <s v=""/>
    <s v="Monkfish Productions"/>
    <n v="7274185"/>
    <s v="Research Programme: Word Circus and Poetry Booth"/>
    <d v="2011-04-06T00:00:00"/>
    <n v="82385"/>
    <x v="0"/>
    <x v="1"/>
    <n v="44985"/>
    <n v="0"/>
    <d v="2011-07-12T00:00:00"/>
    <x v="1"/>
    <s v="2011/2012"/>
    <s v="2011/2012"/>
    <s v="Lottery"/>
    <s v="Grants for the arts"/>
    <x v="0"/>
    <s v=""/>
    <x v="0"/>
    <x v="8"/>
    <s v="Gateshead"/>
    <s v="Tyne and Wear"/>
    <s v="Gateshead"/>
    <s v=""/>
    <x v="0"/>
    <n v="0"/>
    <x v="0"/>
    <n v="14"/>
    <n v="0"/>
    <n v="0"/>
    <x v="8"/>
    <x v="3"/>
    <x v="3"/>
    <s v="North East"/>
    <s v="Monkfish Productions would like to use Word Circus and Poetry Booth as the focus for a two year active research and organisation development programme.  This would involve contracting a Word Circus Director and Poetry Booth Manager to explore these two creative initiatives as the focus strategic planning and organisational sustainability."/>
  </r>
  <r>
    <n v="17322870"/>
    <s v=""/>
    <s v="Michael Smythe"/>
    <n v="11266611"/>
    <s v="Nomad - creative program funding 2011/12"/>
    <d v="2011-04-06T00:00:00"/>
    <n v="26900"/>
    <x v="1"/>
    <x v="1"/>
    <n v="0"/>
    <n v="0"/>
    <d v="2011-04-15T00:00:00"/>
    <x v="0"/>
    <s v="2011/2012"/>
    <s v="2011/2012"/>
    <s v="Lottery"/>
    <s v="Grants for the arts"/>
    <x v="0"/>
    <s v=""/>
    <x v="1"/>
    <x v="2"/>
    <s v="Bethnal Green and Bow"/>
    <s v="Greater London"/>
    <s v="Tower Hamlets"/>
    <s v=""/>
    <x v="0"/>
    <n v="0"/>
    <x v="0"/>
    <n v="1"/>
    <n v="1"/>
    <n v="1"/>
    <x v="2"/>
    <x v="6"/>
    <x v="6"/>
    <s v="London"/>
    <s v="I am seeking the backing of the Arts Council to support Nomad's creative program over the next twelve months. _x000a__x000a_In its ongoing form Nomad supports artists to develop new, collaborative &amp; high risk working processes across all media._x000a_"/>
  </r>
  <r>
    <n v="17323886"/>
    <s v=""/>
    <s v="Bob Fletcher"/>
    <n v="17323884"/>
    <s v="Monsters"/>
    <d v="2011-04-06T00:00:00"/>
    <n v="1200"/>
    <x v="1"/>
    <x v="1"/>
    <n v="0"/>
    <n v="0"/>
    <d v="2011-04-07T00:00:00"/>
    <x v="0"/>
    <s v="2011/2012"/>
    <s v="2011/2012"/>
    <s v="Lottery"/>
    <s v="Grants for the arts"/>
    <x v="2"/>
    <s v=""/>
    <x v="1"/>
    <x v="2"/>
    <s v="Islington North"/>
    <s v="Greater London"/>
    <s v="Islington"/>
    <s v=""/>
    <x v="1"/>
    <n v="0"/>
    <x v="1"/>
    <n v="0"/>
    <n v="1"/>
    <n v="1"/>
    <x v="2"/>
    <x v="2"/>
    <x v="2"/>
    <s v="London"/>
    <s v="Our comedy theatre show is designed to promote and develop young comedians, performers and writers."/>
  </r>
  <r>
    <n v="17324947"/>
    <s v=""/>
    <s v="Sporting Pride Community Trust"/>
    <n v="17324940"/>
    <s v="Diversity Dance"/>
    <d v="2011-04-06T00:00:00"/>
    <n v="10000"/>
    <x v="0"/>
    <x v="1"/>
    <n v="10000"/>
    <n v="0"/>
    <d v="2011-05-11T00:00:00"/>
    <x v="0"/>
    <s v="2011/2012"/>
    <s v="2011/2012"/>
    <s v="Lottery"/>
    <s v="Grants for the arts"/>
    <x v="2"/>
    <s v=""/>
    <x v="0"/>
    <x v="5"/>
    <s v="Huddersfield"/>
    <s v="West Yorkshire"/>
    <s v="Kirklees"/>
    <s v=""/>
    <x v="1"/>
    <n v="0"/>
    <x v="1"/>
    <n v="5"/>
    <n v="1"/>
    <n v="0"/>
    <x v="5"/>
    <x v="1"/>
    <x v="1"/>
    <s v="Yorkshire"/>
    <s v="To establish and deliver an Inclusive Dance club and classes for people with learning disabilities, with an emphasis on ability rather than disability. To provide integrated dance development, offering creative movement classes to people with diverse abilities, their carers, family members and volunteers."/>
  </r>
  <r>
    <n v="17325033"/>
    <s v=""/>
    <s v="Cordelia Spalding"/>
    <n v="17325031"/>
    <s v="Sculpture Outside the Classroom: Education BursYSP"/>
    <d v="2011-04-06T00:00:00"/>
    <n v="4000"/>
    <x v="0"/>
    <x v="0"/>
    <n v="4000"/>
    <n v="4000"/>
    <d v="2011-05-10T00:00:00"/>
    <x v="0"/>
    <s v="2011/2012"/>
    <s v="2011/2012"/>
    <s v="Lottery"/>
    <s v="Grants for the arts"/>
    <x v="2"/>
    <n v="1"/>
    <x v="1"/>
    <x v="0"/>
    <s v="Norwich South"/>
    <s v="Norfolk"/>
    <s v="Norwich"/>
    <d v="2011-05-19T00:00:00"/>
    <x v="0"/>
    <n v="1"/>
    <x v="1"/>
    <n v="5"/>
    <n v="1"/>
    <n v="0"/>
    <x v="0"/>
    <x v="0"/>
    <x v="0"/>
    <s v="East"/>
    <s v="This Bursary has been jointly awarded to myself and my collaborative partner,  Alison Atkins.  The project is to work on a series of short residencies with 29 Yorkshire based schools to offer extra curricular experience of sculpture in the outdoors,  using the landscape,  whether urban or rural as inspiration."/>
  </r>
  <r>
    <n v="17326935"/>
    <s v=""/>
    <s v="Comberton Village College"/>
    <n v="17326928"/>
    <s v="Cambourne Bloco"/>
    <d v="2011-04-06T00:00:00"/>
    <n v="42165"/>
    <x v="0"/>
    <x v="1"/>
    <n v="21730"/>
    <n v="0"/>
    <d v="2011-06-27T00:00:00"/>
    <x v="0"/>
    <s v="2011/2012"/>
    <s v="2011/2012"/>
    <s v="Lottery"/>
    <s v="Grants for the arts"/>
    <x v="0"/>
    <s v=""/>
    <x v="0"/>
    <x v="0"/>
    <s v="South Cambridgeshire"/>
    <s v="Cambridgeshire"/>
    <s v="South Cambridgeshire"/>
    <s v=""/>
    <x v="0"/>
    <n v="0"/>
    <x v="0"/>
    <n v="12"/>
    <n v="1"/>
    <n v="0"/>
    <x v="0"/>
    <x v="5"/>
    <x v="5"/>
    <s v="East"/>
    <s v="A two year carnival arts project which builds towards 2012. Combining music, dance and puppetry we will perform at outdoor celebrations with an Olympic theme. This project is part of Imagination Our Nation, a nationwide project which is devised and coordinated by carnival specialists Kinetika."/>
  </r>
  <r>
    <n v="17327045"/>
    <s v=""/>
    <s v="Liverpool Carnival Company Limited"/>
    <n v="1620877"/>
    <s v="Liverpool Samba Carnival 2011"/>
    <d v="2011-04-06T00:00:00"/>
    <n v="7650"/>
    <x v="0"/>
    <x v="0"/>
    <n v="7650"/>
    <n v="7650"/>
    <d v="2011-05-10T00:00:00"/>
    <x v="0"/>
    <s v="2011/2012"/>
    <s v="2011/2012"/>
    <s v="Lottery"/>
    <s v="Grants for the arts"/>
    <x v="2"/>
    <n v="1"/>
    <x v="0"/>
    <x v="1"/>
    <s v="Liverpool, Riverside"/>
    <s v="Merseyside"/>
    <s v="Liverpool"/>
    <d v="2011-06-03T00:00:00"/>
    <x v="1"/>
    <n v="1"/>
    <x v="1"/>
    <n v="5"/>
    <n v="1"/>
    <n v="0"/>
    <x v="1"/>
    <x v="5"/>
    <x v="5"/>
    <s v="North West"/>
    <s v="Liverpool Carnival Company and partners will deliver the 2011 Samba Carnival in July 2011 with surrounding events in the run up to the festival"/>
  </r>
  <r>
    <n v="17328208"/>
    <s v=""/>
    <s v="S1 Artspace"/>
    <n v="1388460"/>
    <s v="S1 Programme: 2011/14"/>
    <d v="2011-04-07T00:00:00"/>
    <n v="175000"/>
    <x v="0"/>
    <x v="0"/>
    <n v="175000"/>
    <n v="105000"/>
    <d v="2011-06-28T00:00:00"/>
    <x v="0"/>
    <s v="2011/2012"/>
    <s v="2011/2012"/>
    <s v="Lottery"/>
    <s v="Grants for the arts"/>
    <x v="0"/>
    <n v="1"/>
    <x v="0"/>
    <x v="5"/>
    <s v="Sheffield Central"/>
    <s v="South Yorkshire"/>
    <s v="Sheffield"/>
    <d v="2011-08-01T00:00:00"/>
    <x v="1"/>
    <n v="1"/>
    <x v="0"/>
    <n v="12"/>
    <n v="1"/>
    <n v="0"/>
    <x v="5"/>
    <x v="0"/>
    <x v="0"/>
    <s v="Yorkshire"/>
    <s v="To support the future programme and ongoing activities of S1 Artspace over the next two and half years following its relocation into new premises and the development and introduction of new facilities, which will help S1 to generate additional earned income."/>
  </r>
  <r>
    <n v="17328332"/>
    <s v=""/>
    <s v="Paola Leonardi"/>
    <n v="13358427"/>
    <s v="&quot;My Ararat&quot;"/>
    <d v="2011-04-06T00:00:00"/>
    <n v="2731"/>
    <x v="0"/>
    <x v="1"/>
    <n v="2731"/>
    <n v="0"/>
    <d v="2011-05-10T00:00:00"/>
    <x v="0"/>
    <s v="2011/2012"/>
    <s v="2011/2012"/>
    <s v="Lottery"/>
    <s v="Grants for the arts"/>
    <x v="2"/>
    <s v=""/>
    <x v="1"/>
    <x v="2"/>
    <s v="Leyton and Wanstead"/>
    <s v="Greater London"/>
    <s v="Waltham Forest"/>
    <s v=""/>
    <x v="1"/>
    <n v="0"/>
    <x v="1"/>
    <n v="5"/>
    <n v="1"/>
    <n v="0"/>
    <x v="2"/>
    <x v="0"/>
    <x v="0"/>
    <s v="London"/>
    <s v="Artist in Residency at ACOSS, Yerevan, Armenia, July 2011 followed by exhibition at GMRA spaces, London, October 2011 (includes 1 Q&amp;A session), plus 2 Q&amp;A sessions at University of East London in December 2011"/>
  </r>
  <r>
    <n v="17328969"/>
    <s v=""/>
    <s v="Catherine Yass"/>
    <n v="1847679"/>
    <s v="Lighthouse"/>
    <d v="2011-04-06T00:00:00"/>
    <n v="10000"/>
    <x v="0"/>
    <x v="0"/>
    <n v="10000"/>
    <n v="10000"/>
    <d v="2011-05-10T00:00:00"/>
    <x v="0"/>
    <s v="2011/2012"/>
    <s v="2011/2012"/>
    <s v="Lottery"/>
    <s v="Grants for the arts"/>
    <x v="2"/>
    <n v="1"/>
    <x v="1"/>
    <x v="2"/>
    <s v="Bethnal Green and Bow"/>
    <s v="Greater London"/>
    <s v="Tower Hamlets"/>
    <d v="2011-06-03T00:00:00"/>
    <x v="1"/>
    <n v="1"/>
    <x v="1"/>
    <n v="5"/>
    <n v="1"/>
    <n v="0"/>
    <x v="2"/>
    <x v="0"/>
    <x v="0"/>
    <s v="London"/>
    <s v="For my retrospective at De La Warr Pavilion I am making a film of a lighthouse out at sea. Filming from a helicopter and underwater, and editing the material into a coherent whole, will challenge and extend my practice. The film will make the lighthouse visible to a wide audience._x000a_"/>
  </r>
  <r>
    <n v="17329163"/>
    <s v=""/>
    <s v="Helen Ward"/>
    <n v="1849072"/>
    <s v="Cultural Cinema Exhibition Course"/>
    <d v="2011-04-06T00:00:00"/>
    <n v="1000"/>
    <x v="1"/>
    <x v="1"/>
    <n v="0"/>
    <n v="0"/>
    <d v="2011-04-15T00:00:00"/>
    <x v="0"/>
    <s v="2011/2012"/>
    <s v="2011/2012"/>
    <s v="Lottery"/>
    <s v="Grants for the arts"/>
    <x v="2"/>
    <s v=""/>
    <x v="1"/>
    <x v="8"/>
    <s v="North West Durham"/>
    <s v="Durham"/>
    <s v="County Durham"/>
    <s v=""/>
    <x v="1"/>
    <n v="0"/>
    <x v="1"/>
    <n v="1"/>
    <n v="1"/>
    <n v="1"/>
    <x v="8"/>
    <x v="0"/>
    <x v="0"/>
    <s v="North East"/>
    <s v="Cultural Cinema Exhibition Course is an intensive, one week course taking place in London comprising talks from a wide range of moving image and media industry experts, practical exercises, tutorials and networking. I would like to undertake the course to develop my skills and knowledge in festival programming."/>
  </r>
  <r>
    <n v="17331641"/>
    <s v=""/>
    <s v="Enclave Productions"/>
    <n v="1630976"/>
    <s v="Blind Torrent [ working title]"/>
    <d v="2011-04-06T00:00:00"/>
    <n v="8200"/>
    <x v="0"/>
    <x v="1"/>
    <n v="0"/>
    <n v="0"/>
    <d v="2011-05-11T00:00:00"/>
    <x v="0"/>
    <s v="2011/2012"/>
    <s v="2011/2012"/>
    <s v="Lottery"/>
    <s v="Grants for the arts"/>
    <x v="2"/>
    <s v=""/>
    <x v="0"/>
    <x v="3"/>
    <s v="Central Devon"/>
    <s v="Devon"/>
    <s v="Mid Devon"/>
    <s v=""/>
    <x v="0"/>
    <n v="0"/>
    <x v="1"/>
    <n v="5"/>
    <n v="1"/>
    <n v="0"/>
    <x v="3"/>
    <x v="1"/>
    <x v="1"/>
    <s v="South West"/>
    <s v="This activity will comprise of the construction, direction and production of an interdisciplinary Dance/Arts short film [ 12-15 mins ] , the development of a highly skilled artistic team and dissemination of the film and the artists' insights about the making of this work and its contribution to screen dance._x000a__x000a_"/>
  </r>
  <r>
    <n v="17331774"/>
    <s v=""/>
    <s v="Magma Poetry"/>
    <n v="1609318"/>
    <s v="Sustaining and Developing Magma"/>
    <d v="2011-04-07T00:00:00"/>
    <n v="38734"/>
    <x v="0"/>
    <x v="1"/>
    <n v="38734"/>
    <n v="0"/>
    <d v="2011-06-28T00:00:00"/>
    <x v="0"/>
    <s v="2011/2012"/>
    <s v="2011/2012"/>
    <s v="Lottery"/>
    <s v="Grants for the arts"/>
    <x v="0"/>
    <s v=""/>
    <x v="0"/>
    <x v="2"/>
    <s v="Carshalton and Wallington"/>
    <s v="Greater London"/>
    <s v="Sutton"/>
    <s v=""/>
    <x v="1"/>
    <n v="0"/>
    <x v="0"/>
    <n v="12"/>
    <n v="1"/>
    <n v="0"/>
    <x v="2"/>
    <x v="3"/>
    <x v="3"/>
    <s v="London"/>
    <s v="Magma is one of the UK¿s leading poetry magazines.  This application is to fund sustaining and developing its work, with a focus on audience expansion and movement towards self-sustainability within the context of an increasingly digital world."/>
  </r>
  <r>
    <n v="17331916"/>
    <s v=""/>
    <s v="M.A.G.I.C."/>
    <n v="17331909"/>
    <s v="Art activites at MAGIC's youth clubs"/>
    <d v="2011-04-07T00:00:00"/>
    <n v="1500"/>
    <x v="1"/>
    <x v="1"/>
    <n v="0"/>
    <n v="0"/>
    <d v="2011-04-13T00:00:00"/>
    <x v="0"/>
    <s v="2011/2012"/>
    <s v="2011/2012"/>
    <s v="Lottery"/>
    <s v="Grants for the arts"/>
    <x v="2"/>
    <s v=""/>
    <x v="0"/>
    <x v="4"/>
    <s v="Rochester and Strood"/>
    <s v="Medway"/>
    <s v="Medway"/>
    <s v=""/>
    <x v="1"/>
    <n v="0"/>
    <x v="1"/>
    <n v="1"/>
    <n v="1"/>
    <n v="1"/>
    <x v="4"/>
    <x v="0"/>
    <x v="0"/>
    <s v="South East"/>
    <s v="MAGIC run two youth groups every week exclusively for children with Autism. We would like to use a variety of mediums to create tactile and visual projects that will be displayed within the youth centre. The children will be encouranged to build a portfolio of their work."/>
  </r>
  <r>
    <n v="17332004"/>
    <s v=""/>
    <s v="The Herbert Art Gallery And Museum"/>
    <n v="1584481"/>
    <s v="Wild Worlds"/>
    <d v="2011-04-06T00:00:00"/>
    <n v="10000"/>
    <x v="0"/>
    <x v="0"/>
    <n v="10000"/>
    <n v="10000"/>
    <d v="2011-05-10T00:00:00"/>
    <x v="0"/>
    <s v="2011/2012"/>
    <s v="2011/2012"/>
    <s v="Lottery"/>
    <s v="Grants for the arts"/>
    <x v="2"/>
    <n v="1"/>
    <x v="0"/>
    <x v="6"/>
    <s v="Coventry South"/>
    <s v="West Midlands"/>
    <s v="Coventry"/>
    <d v="2011-05-27T00:00:00"/>
    <x v="1"/>
    <n v="1"/>
    <x v="1"/>
    <n v="5"/>
    <n v="1"/>
    <n v="0"/>
    <x v="6"/>
    <x v="5"/>
    <x v="5"/>
    <s v="West Midlands"/>
    <s v="The development and production of a programme comprising an exhibition specifically curated for younger children and their families and activities aimed at the whole family.  These will extend preconceived notions of creativity, play and museum/gallery exploration and encourage whole family participation in free workshops and gallery exploration."/>
  </r>
  <r>
    <n v="17332245"/>
    <s v=""/>
    <s v="Jerelle Jacob"/>
    <n v="17332243"/>
    <s v="buy a double bass"/>
    <d v="2011-04-07T00:00:00"/>
    <n v="3000"/>
    <x v="1"/>
    <x v="1"/>
    <n v="0"/>
    <n v="0"/>
    <d v="2011-04-13T00:00:00"/>
    <x v="0"/>
    <s v="2011/2012"/>
    <s v="2011/2012"/>
    <s v="Lottery"/>
    <s v="Grants for the arts"/>
    <x v="2"/>
    <s v=""/>
    <x v="1"/>
    <x v="2"/>
    <s v="Dulwich and West Norwood"/>
    <s v="Greater London"/>
    <s v="Lambeth"/>
    <s v=""/>
    <x v="1"/>
    <n v="0"/>
    <x v="1"/>
    <n v="1"/>
    <n v="1"/>
    <n v="1"/>
    <x v="2"/>
    <x v="4"/>
    <x v="4"/>
    <s v="London"/>
    <s v="i intend to work for a professional orchestra and to serve the public via my purchase"/>
  </r>
  <r>
    <n v="17333615"/>
    <s v=""/>
    <s v="a.a.s art group"/>
    <n v="13397642"/>
    <s v="Collaborative Project R&amp;D"/>
    <d v="2011-04-06T00:00:00"/>
    <n v="9920"/>
    <x v="0"/>
    <x v="1"/>
    <n v="0"/>
    <n v="0"/>
    <d v="2011-05-10T00:00:00"/>
    <x v="0"/>
    <s v="2011/2012"/>
    <s v="2011/2012"/>
    <s v="Lottery"/>
    <s v="Grants for the arts"/>
    <x v="2"/>
    <s v=""/>
    <x v="0"/>
    <x v="6"/>
    <s v="Birmingham, Hall Green"/>
    <s v="West Midlands"/>
    <s v="Birmingham"/>
    <s v=""/>
    <x v="1"/>
    <n v="0"/>
    <x v="1"/>
    <n v="5"/>
    <n v="1"/>
    <n v="0"/>
    <x v="6"/>
    <x v="4"/>
    <x v="4"/>
    <s v="West Midlands"/>
    <s v="Our activity is to research and develop potential partners, collaborators, audiences and methods for a future project planned for 2012, which will bring high quality, interdisciplinary, contemporary art to music festival audiences, specifically seeking to engage &quot;Dinner and a show&quot; and &quot;Fun, fashion and friends&quot; segments of the population."/>
  </r>
  <r>
    <n v="17334092"/>
    <s v=""/>
    <s v="The Children's Bookshow"/>
    <n v="16578012"/>
    <s v="Simply the Best"/>
    <d v="2011-04-06T00:00:00"/>
    <n v="82646"/>
    <x v="0"/>
    <x v="0"/>
    <n v="82646"/>
    <n v="82646"/>
    <d v="2011-06-08T00:00:00"/>
    <x v="0"/>
    <s v="2011/2012"/>
    <s v="2011/2012"/>
    <s v="Lottery"/>
    <s v="Grants for the arts"/>
    <x v="1"/>
    <n v="1"/>
    <x v="0"/>
    <x v="2"/>
    <s v="Hampstead and Kilburn"/>
    <s v="Greater London"/>
    <s v="Brent"/>
    <d v="2011-06-13T00:00:00"/>
    <x v="0"/>
    <n v="1"/>
    <x v="0"/>
    <n v="9"/>
    <n v="1"/>
    <n v="0"/>
    <x v="2"/>
    <x v="3"/>
    <x v="3"/>
    <s v="London"/>
    <s v="We want to create a tour of the best UK and international writers and illustrators of children¿s literature and support the performances with a series of schools workshops with the same artists.  We want to expand children¿s horizons and enrich their lives with the best literature available."/>
  </r>
  <r>
    <n v="17335106"/>
    <s v=""/>
    <s v="Higher Arts Theatre"/>
    <n v="17335099"/>
    <s v="Myddleton Grange Summer Scheme"/>
    <d v="2011-04-07T00:00:00"/>
    <n v="10000"/>
    <x v="0"/>
    <x v="1"/>
    <n v="0"/>
    <n v="0"/>
    <d v="2011-05-17T00:00:00"/>
    <x v="0"/>
    <s v="2011/2012"/>
    <s v="2011/2012"/>
    <s v="Lottery"/>
    <s v="Grants for the arts"/>
    <x v="2"/>
    <s v=""/>
    <x v="0"/>
    <x v="2"/>
    <s v="Islington North"/>
    <s v="Greater London"/>
    <s v="Islington"/>
    <s v=""/>
    <x v="0"/>
    <n v="0"/>
    <x v="1"/>
    <n v="6"/>
    <n v="1"/>
    <n v="0"/>
    <x v="2"/>
    <x v="2"/>
    <x v="2"/>
    <s v="London"/>
    <s v="Three sessions a week for ten to twelve weeks, of drama, dance, music &amp; design workshops, culminating in a performance by at-risk young people for local residents, with the aim of promoting residents involvement."/>
  </r>
  <r>
    <n v="17338850"/>
    <s v=""/>
    <s v="Ros Terry"/>
    <n v="17338848"/>
    <s v="&quot;Faith, Hope and Charity&quot;  at Southwark Playhouse"/>
    <d v="2011-04-07T00:00:00"/>
    <n v="10000"/>
    <x v="1"/>
    <x v="1"/>
    <n v="0"/>
    <n v="0"/>
    <d v="2011-04-14T00:00:00"/>
    <x v="0"/>
    <s v="2011/2012"/>
    <s v="2011/2012"/>
    <s v="Lottery"/>
    <s v="Grants for the arts"/>
    <x v="2"/>
    <s v=""/>
    <x v="1"/>
    <x v="2"/>
    <s v="Holborn and St Pancras"/>
    <s v="Greater London"/>
    <s v="Camden"/>
    <s v=""/>
    <x v="1"/>
    <n v="0"/>
    <x v="1"/>
    <n v="1"/>
    <n v="1"/>
    <n v="1"/>
    <x v="2"/>
    <x v="2"/>
    <x v="2"/>
    <s v="London"/>
    <s v="The play asks pertinent questions about state responsibility and welfare, a young woman descends into unemployment and social exclusion. We will run extra-curricular activities for young people and people with a history or at risk of offending and social exclusion. Synergy Theatre Project  and Clean Break will mentor us."/>
  </r>
  <r>
    <n v="17339699"/>
    <s v=""/>
    <s v="RouteDramaGroup"/>
    <n v="17339692"/>
    <s v="Route Drama's Youth&amp;Drama Project"/>
    <d v="2011-04-07T00:00:00"/>
    <n v="5900"/>
    <x v="1"/>
    <x v="1"/>
    <n v="0"/>
    <n v="0"/>
    <d v="2011-04-14T00:00:00"/>
    <x v="0"/>
    <s v="2011/2012"/>
    <s v="2011/2012"/>
    <s v="Lottery"/>
    <s v="Grants for the arts"/>
    <x v="2"/>
    <s v=""/>
    <x v="0"/>
    <x v="2"/>
    <s v="Lewisham West and Penge"/>
    <s v="Greater London"/>
    <s v="Lewisham"/>
    <s v=""/>
    <x v="1"/>
    <n v="0"/>
    <x v="1"/>
    <n v="1"/>
    <n v="1"/>
    <n v="1"/>
    <x v="2"/>
    <x v="2"/>
    <x v="2"/>
    <s v="London"/>
    <s v="Our project plans to work with young people from the surrounding borough, we want to encourage young people with talent to express themselves in a positive and exciting way. We want to use drama and theatre to informally teach young people about culture and diversity."/>
  </r>
  <r>
    <n v="17339764"/>
    <s v=""/>
    <s v="Chris Coekin"/>
    <n v="1844542"/>
    <s v="Manufactory"/>
    <d v="2011-04-08T00:00:00"/>
    <n v="7971"/>
    <x v="0"/>
    <x v="0"/>
    <n v="7971"/>
    <n v="7971"/>
    <d v="2011-05-17T00:00:00"/>
    <x v="0"/>
    <s v="2011/2012"/>
    <s v="2011/2012"/>
    <s v="Lottery"/>
    <s v="Grants for the arts"/>
    <x v="2"/>
    <n v="1"/>
    <x v="1"/>
    <x v="2"/>
    <s v="Tottenham"/>
    <s v="Greater London"/>
    <s v="Haringey"/>
    <d v="2011-05-25T00:00:00"/>
    <x v="1"/>
    <n v="1"/>
    <x v="1"/>
    <n v="6"/>
    <n v="1"/>
    <n v="0"/>
    <x v="2"/>
    <x v="1"/>
    <x v="1"/>
    <s v="London"/>
    <s v="I have been collaborating on an art project with factory workers over several years. The factory has recently closed down making the workers redundant. I am asking for support so that I can produce the art work for exhibition, audio and photographic book outcome."/>
  </r>
  <r>
    <n v="17339931"/>
    <s v=""/>
    <s v="Katy Connor"/>
    <n v="1860033"/>
    <s v="BODY OF PRACTICE | Artist Professional Development"/>
    <d v="2011-04-07T00:00:00"/>
    <n v="10000"/>
    <x v="0"/>
    <x v="0"/>
    <n v="10000"/>
    <n v="10000"/>
    <d v="2011-05-18T00:00:00"/>
    <x v="0"/>
    <s v="2011/2012"/>
    <s v="2011/2012"/>
    <s v="Lottery"/>
    <s v="Grants for the arts"/>
    <x v="2"/>
    <n v="1"/>
    <x v="1"/>
    <x v="3"/>
    <s v="Bristol South"/>
    <s v="Bristol, City of"/>
    <s v="Bristol, City of"/>
    <d v="2011-05-23T00:00:00"/>
    <x v="0"/>
    <n v="1"/>
    <x v="1"/>
    <n v="6"/>
    <n v="1"/>
    <n v="0"/>
    <x v="3"/>
    <x v="0"/>
    <x v="0"/>
    <s v="South West"/>
    <s v="BODY OF PRACTICE_x000a_Stage one progresses a series of works that explore digital and scientific processes, to produce ground breaking, interdisciplinary, creative practice. _x000a_Stage two develops both audience engagement and dissemination of this practice - through a series of offline events and online mobile platforms - generating new audiences for the work."/>
  </r>
  <r>
    <n v="17340045"/>
    <s v=""/>
    <s v="Pui Shan Ng"/>
    <n v="1846516"/>
    <s v="The Two of Us"/>
    <d v="2011-04-07T00:00:00"/>
    <n v="10000"/>
    <x v="0"/>
    <x v="1"/>
    <n v="0"/>
    <n v="0"/>
    <d v="2011-05-24T00:00:00"/>
    <x v="0"/>
    <s v="2011/2012"/>
    <s v="2011/2012"/>
    <s v="Lottery"/>
    <s v="Grants for the arts"/>
    <x v="2"/>
    <s v=""/>
    <x v="1"/>
    <x v="2"/>
    <s v="Bethnal Green and Bow"/>
    <s v="Greater London"/>
    <s v="Tower Hamlets"/>
    <s v=""/>
    <x v="1"/>
    <n v="0"/>
    <x v="1"/>
    <n v="7"/>
    <n v="0"/>
    <n v="0"/>
    <x v="2"/>
    <x v="2"/>
    <x v="2"/>
    <s v="London"/>
    <s v="This work in progress targets all ages at 12 or above and is programmed to be part of the Exeter Fringe Festival that host 23 productions all over Britain and beyond, including musical theatre, dance and new writing and our production is part of a new writing project."/>
  </r>
  <r>
    <n v="17340153"/>
    <s v=""/>
    <s v="Jeff Nottingham"/>
    <n v="16778822"/>
    <s v="Lost in Mozart"/>
    <d v="2011-04-07T00:00:00"/>
    <n v="8385"/>
    <x v="0"/>
    <x v="0"/>
    <n v="8385"/>
    <n v="8385"/>
    <d v="2011-05-17T00:00:00"/>
    <x v="0"/>
    <s v="2011/2012"/>
    <s v="2011/2012"/>
    <s v="Lottery"/>
    <s v="Grants for the arts"/>
    <x v="2"/>
    <n v="1"/>
    <x v="1"/>
    <x v="2"/>
    <s v="Hampstead and Kilburn"/>
    <s v="Greater London"/>
    <s v="Camden"/>
    <d v="2011-06-08T00:00:00"/>
    <x v="0"/>
    <n v="1"/>
    <x v="1"/>
    <n v="6"/>
    <n v="1"/>
    <n v="0"/>
    <x v="2"/>
    <x v="2"/>
    <x v="2"/>
    <s v="London"/>
    <s v="An urban musical on the scale of a Greek tragedy, a string quartet and a DJ together on stage blending classical music with rap, staged at London's Tabernacle Theatre, developed through workshopping with youths from North London, nurturing emerging talent and addressing serious social exclusion problems surrounding 'postcode territories'."/>
  </r>
  <r>
    <n v="17340293"/>
    <s v=""/>
    <s v="David Moore"/>
    <n v="17340291"/>
    <s v="#Note to Self"/>
    <d v="2011-04-07T00:00:00"/>
    <n v="1250"/>
    <x v="1"/>
    <x v="1"/>
    <n v="0"/>
    <n v="0"/>
    <d v="2011-04-11T00:00:00"/>
    <x v="0"/>
    <s v="2011/2012"/>
    <s v="2011/2012"/>
    <s v="Lottery"/>
    <s v="Grants for the arts"/>
    <x v="2"/>
    <s v=""/>
    <x v="1"/>
    <x v="1"/>
    <s v="Salford and Eccles"/>
    <s v="Greater Manchester"/>
    <s v="Salford"/>
    <s v=""/>
    <x v="1"/>
    <n v="0"/>
    <x v="1"/>
    <n v="1"/>
    <n v="1"/>
    <n v="1"/>
    <x v="1"/>
    <x v="6"/>
    <x v="6"/>
    <s v="North West"/>
    <s v="I am setting up a Creative Consortium in Huddersfield, I have letters of confirmation from 4 speaker &amp; I have also secured at venue._x000a_The event is based on inspiration - The venue is The Media Center Huddersfield_x000a_Date of event : 19th May. 7:30pm start"/>
  </r>
  <r>
    <n v="17340354"/>
    <s v=""/>
    <s v="Matthew Markinson"/>
    <n v="17340352"/>
    <s v="Drigstock"/>
    <d v="2011-04-08T00:00:00"/>
    <n v="3000"/>
    <x v="0"/>
    <x v="1"/>
    <n v="0"/>
    <n v="0"/>
    <d v="2011-05-24T00:00:00"/>
    <x v="0"/>
    <s v="2011/2012"/>
    <s v="2011/2012"/>
    <s v="Lottery"/>
    <s v="Grants for the arts"/>
    <x v="2"/>
    <s v=""/>
    <x v="1"/>
    <x v="5"/>
    <s v="Morley and Outwood"/>
    <s v="West Yorkshire"/>
    <s v="Leeds"/>
    <s v=""/>
    <x v="1"/>
    <n v="0"/>
    <x v="1"/>
    <n v="7"/>
    <n v="0"/>
    <n v="0"/>
    <x v="5"/>
    <x v="4"/>
    <x v="4"/>
    <s v="Yorkshire"/>
    <s v="10 year strong community live outdoor music event giving local musicians and local bands the opportunity to play in front of a larger audience."/>
  </r>
  <r>
    <n v="17341443"/>
    <s v=""/>
    <s v="Northwest Ecological Trust"/>
    <n v="17341436"/>
    <s v="Gorse Hill Nature Reserve Sculpture Trail"/>
    <d v="2011-04-07T00:00:00"/>
    <n v="10000"/>
    <x v="0"/>
    <x v="1"/>
    <n v="10000"/>
    <n v="0"/>
    <d v="2011-05-18T00:00:00"/>
    <x v="0"/>
    <s v="2011/2012"/>
    <s v="2011/2012"/>
    <s v="Lottery"/>
    <s v="Grants for the arts"/>
    <x v="2"/>
    <s v=""/>
    <x v="0"/>
    <x v="1"/>
    <s v="Sefton Central"/>
    <s v="Merseyside"/>
    <s v="Sefton"/>
    <s v=""/>
    <x v="1"/>
    <n v="0"/>
    <x v="1"/>
    <n v="6"/>
    <n v="1"/>
    <n v="0"/>
    <x v="1"/>
    <x v="0"/>
    <x v="0"/>
    <s v="North West"/>
    <s v="Appoint an artist to create three permanent sandstone sculptures (from 3 cubic metre blocks) of wildlife on Gorse Hill Nature Reserve, forming the first part of a sculpture trail where each piece is linked by subject and verse/prose."/>
  </r>
  <r>
    <n v="17341538"/>
    <s v=""/>
    <s v="Core Dance"/>
    <n v="17341531"/>
    <s v="Life Circles"/>
    <d v="2011-04-07T00:00:00"/>
    <n v="38630"/>
    <x v="0"/>
    <x v="0"/>
    <n v="38630"/>
    <n v="38630"/>
    <d v="2011-07-13T00:00:00"/>
    <x v="1"/>
    <s v="2011/2012"/>
    <s v="2011/2012"/>
    <s v="Lottery"/>
    <s v="Grants for the arts"/>
    <x v="0"/>
    <n v="1"/>
    <x v="0"/>
    <x v="3"/>
    <s v="West Dorset"/>
    <s v="Dorset"/>
    <s v="West Dorset"/>
    <d v="2011-08-04T00:00:00"/>
    <x v="1"/>
    <n v="1"/>
    <x v="0"/>
    <n v="14"/>
    <n v="0"/>
    <n v="0"/>
    <x v="3"/>
    <x v="1"/>
    <x v="1"/>
    <s v="South West"/>
    <s v="Supporting the lifelong creativity of frail older people, by creating and delivering a community dance project in 8 residential settings in Somerset, Dorset and Devon.  Create a film and teaching resource pack, to highlight best practice and to support the national development of this area of work."/>
  </r>
  <r>
    <n v="17342241"/>
    <s v=""/>
    <s v="Hogarth Productions"/>
    <n v="1607161"/>
    <s v="Whitley Arts Festival Development"/>
    <d v="2011-04-08T00:00:00"/>
    <n v="41500"/>
    <x v="0"/>
    <x v="1"/>
    <n v="0"/>
    <n v="0"/>
    <d v="2011-06-27T00:00:00"/>
    <x v="0"/>
    <s v="2011/2012"/>
    <s v="2011/2012"/>
    <s v="Lottery"/>
    <s v="Grants for the arts"/>
    <x v="0"/>
    <s v=""/>
    <x v="0"/>
    <x v="4"/>
    <s v="Reading West"/>
    <s v="Reading"/>
    <s v="Reading"/>
    <s v=""/>
    <x v="0"/>
    <n v="0"/>
    <x v="0"/>
    <n v="11"/>
    <n v="1"/>
    <n v="0"/>
    <x v="4"/>
    <x v="5"/>
    <x v="5"/>
    <s v="South East"/>
    <s v="To enable The Whitley Arts Festival, through a range of experimental arts, new commissions, profiling international artists, developing local artists and helping the community, to develop into a robust organisation with diverse funding, sponsorship and fund-raising options, and a coherent business plan to develop its audience over 2yr period."/>
  </r>
  <r>
    <n v="17342449"/>
    <s v=""/>
    <s v="New European Ensemble"/>
    <n v="17342441"/>
    <s v="Education, Concerts, CD recording in East Anglia"/>
    <d v="2011-04-07T00:00:00"/>
    <n v="10000"/>
    <x v="0"/>
    <x v="1"/>
    <n v="0"/>
    <n v="0"/>
    <d v="2011-05-17T00:00:00"/>
    <x v="0"/>
    <s v="2011/2012"/>
    <s v="2011/2012"/>
    <s v="Lottery"/>
    <s v="Grants for the arts"/>
    <x v="2"/>
    <s v=""/>
    <x v="0"/>
    <x v="0"/>
    <s v="Bury St Edmunds"/>
    <s v="Suffolk"/>
    <s v="Mid Suffolk"/>
    <s v=""/>
    <x v="0"/>
    <n v="0"/>
    <x v="1"/>
    <n v="6"/>
    <n v="1"/>
    <n v="0"/>
    <x v="0"/>
    <x v="4"/>
    <x v="4"/>
    <s v="East"/>
    <s v="The activity involves music education workshops and concerts for school children aged 5-18 in the rural East Anglian region.  We will also give performances of classical and contemporary music to reach audiences that generally don't have access to performances of this kind locally by high class musicians."/>
  </r>
  <r>
    <n v="17342548"/>
    <s v=""/>
    <s v="Crawley International Mela Association"/>
    <n v="1623203"/>
    <s v="Mela Festival Seed Events &amp; Ramayana Promenade"/>
    <d v="2011-04-08T00:00:00"/>
    <n v="8595"/>
    <x v="0"/>
    <x v="0"/>
    <n v="8223"/>
    <n v="8223"/>
    <d v="2011-05-18T00:00:00"/>
    <x v="0"/>
    <s v="2011/2012"/>
    <s v="2011/2012"/>
    <s v="Lottery"/>
    <s v="Grants for the arts"/>
    <x v="2"/>
    <n v="1"/>
    <x v="0"/>
    <x v="4"/>
    <s v="East Surrey"/>
    <s v="Surrey"/>
    <s v="Reigate and Banstead"/>
    <d v="2011-05-26T00:00:00"/>
    <x v="1"/>
    <n v="1"/>
    <x v="1"/>
    <n v="6"/>
    <n v="1"/>
    <n v="0"/>
    <x v="4"/>
    <x v="1"/>
    <x v="1"/>
    <s v="South East"/>
    <s v="Bring Ramayana II Stilt Dancers¿ promenade (by the Federation of Indian Performing Arts) to Crawley Mela as the festival centrepiece, together with a combined arts performance for Navratri stick dancers and Morris dancers. Support Parade Arts workshops at Langley Green community festival, local schools, and the Multifaith Parade in Crawley."/>
  </r>
  <r>
    <n v="17342643"/>
    <s v=""/>
    <s v="Oliver Flexman"/>
    <n v="1842717"/>
    <s v="Critical Development Programme"/>
    <d v="2011-04-08T00:00:00"/>
    <n v="9978"/>
    <x v="0"/>
    <x v="0"/>
    <n v="9978"/>
    <n v="9978"/>
    <d v="2011-05-19T00:00:00"/>
    <x v="0"/>
    <s v="2011/2012"/>
    <s v="2011/2012"/>
    <s v="Lottery"/>
    <s v="Grants for the arts"/>
    <x v="2"/>
    <n v="1"/>
    <x v="1"/>
    <x v="3"/>
    <s v="Exeter"/>
    <s v="Devon"/>
    <s v="Exeter"/>
    <d v="2011-05-26T00:00:00"/>
    <x v="1"/>
    <n v="1"/>
    <x v="1"/>
    <n v="6"/>
    <n v="1"/>
    <n v="0"/>
    <x v="3"/>
    <x v="0"/>
    <x v="0"/>
    <s v="South West"/>
    <s v="A programme of activity based upon an artist residency at the Institute of Arab and Islamic Studies and studio space at Exeter Pheonix,designed to dramatically develop the sustainability of my practice, through artist mentoring, the production of a new body of work, marketing, cross discipline engagement and public engagement."/>
  </r>
  <r>
    <n v="17343689"/>
    <s v=""/>
    <s v="The Parks Trust"/>
    <n v="17343681"/>
    <s v="World Picnic - Outdoor Performance Programme"/>
    <d v="2011-04-08T00:00:00"/>
    <n v="9900"/>
    <x v="0"/>
    <x v="0"/>
    <n v="9900"/>
    <n v="9900"/>
    <d v="2011-05-18T00:00:00"/>
    <x v="0"/>
    <s v="2011/2012"/>
    <s v="2011/2012"/>
    <s v="Lottery"/>
    <s v="Grants for the arts"/>
    <x v="2"/>
    <n v="1"/>
    <x v="0"/>
    <x v="4"/>
    <s v="Milton Keynes North"/>
    <s v="Milton Keynes"/>
    <s v="Milton Keynes"/>
    <d v="2011-05-26T00:00:00"/>
    <x v="0"/>
    <n v="1"/>
    <x v="1"/>
    <n v="6"/>
    <n v="1"/>
    <n v="0"/>
    <x v="4"/>
    <x v="4"/>
    <x v="4"/>
    <s v="South East"/>
    <s v="This inclusive community activity is set within a public park and showcases local music and dance artists with an international feel within their performance.  This professional performance program will build upon the success of the 2010 collaboration with the International Festival Milton Keynes to raise standards and increase audience profile."/>
  </r>
  <r>
    <n v="17343782"/>
    <s v=""/>
    <s v="Newcastle Community Green Festival"/>
    <n v="1615719"/>
    <s v="Newcastle Community Green Festival - Circus Area"/>
    <d v="2011-04-08T00:00:00"/>
    <n v="2203"/>
    <x v="0"/>
    <x v="0"/>
    <n v="2203"/>
    <n v="2203"/>
    <d v="2011-05-17T00:00:00"/>
    <x v="0"/>
    <s v="2011/2012"/>
    <s v="2011/2012"/>
    <s v="Lottery"/>
    <s v="Grants for the arts"/>
    <x v="2"/>
    <n v="1"/>
    <x v="0"/>
    <x v="8"/>
    <s v="Newcastle upon Tyne Central"/>
    <s v="Tyne and Wear"/>
    <s v="Newcastle upon Tyne"/>
    <d v="2011-05-31T00:00:00"/>
    <x v="0"/>
    <n v="1"/>
    <x v="1"/>
    <n v="6"/>
    <n v="1"/>
    <n v="0"/>
    <x v="8"/>
    <x v="5"/>
    <x v="5"/>
    <s v="North East"/>
    <s v="The activity will be performances and workshops by and for disabled people in circus arts as a part of the circus area at this years Newcastle Community Green Festival. The activities will be free to the end users and open to almost anyone with a physical and/ or mental impairment."/>
  </r>
  <r>
    <n v="17344752"/>
    <s v=""/>
    <s v="Samuel Leak"/>
    <n v="17344750"/>
    <s v="&quot;Aquarium&quot; National Tour"/>
    <d v="2011-04-08T00:00:00"/>
    <n v="2068"/>
    <x v="0"/>
    <x v="0"/>
    <n v="2068"/>
    <n v="2068"/>
    <d v="2011-05-17T00:00:00"/>
    <x v="0"/>
    <s v="2011/2012"/>
    <s v="2011/2012"/>
    <s v="Lottery"/>
    <s v="Grants for the arts"/>
    <x v="2"/>
    <n v="1"/>
    <x v="1"/>
    <x v="2"/>
    <s v="Greenwich and Woolwich"/>
    <s v="Greater London"/>
    <s v="Greenwich"/>
    <d v="2011-05-23T00:00:00"/>
    <x v="1"/>
    <n v="1"/>
    <x v="1"/>
    <n v="6"/>
    <n v="1"/>
    <n v="0"/>
    <x v="2"/>
    <x v="4"/>
    <x v="4"/>
    <s v="London"/>
    <s v="¿¿7 UK venues _x000a__x000a_Aquarium personnel: Sam Leak, James Allsopp, Calum Gourlay and Josh Blackmore_x000a__x000a_7 concerts showcasing music composed by Sam Leak for the CD `Aquarium¿ and some new music especially composed for the tour. `Aquarium¿ showcases Sam Leak¿s talents as a respected Jazz pianist and composer."/>
  </r>
  <r>
    <n v="17345632"/>
    <s v=""/>
    <s v="g8artists"/>
    <n v="11077468"/>
    <s v="Trace Elements"/>
    <d v="2011-04-07T00:00:00"/>
    <n v="4390"/>
    <x v="0"/>
    <x v="0"/>
    <n v="4390"/>
    <n v="4390"/>
    <d v="2011-05-17T00:00:00"/>
    <x v="0"/>
    <s v="2011/2012"/>
    <s v="2011/2012"/>
    <s v="Lottery"/>
    <s v="Grants for the arts"/>
    <x v="2"/>
    <n v="1"/>
    <x v="0"/>
    <x v="7"/>
    <s v="North West Leicestershire"/>
    <s v="Leicestershire"/>
    <s v="North West Leicestershire"/>
    <d v="2011-05-26T00:00:00"/>
    <x v="1"/>
    <n v="1"/>
    <x v="1"/>
    <n v="6"/>
    <n v="1"/>
    <n v="0"/>
    <x v="7"/>
    <x v="0"/>
    <x v="0"/>
    <s v="East Midlands"/>
    <s v="Approached by the Atkins Gallery, Hinckley to share new work inspired by TNF, following  their &quot;Timescape&quot; project, g8artists saw the opportunity to engage in creative dialogue with a wider public. Exhibition, workshops, talks and the opening of the new Art and Design college adjacent to the Atkins would further this."/>
  </r>
  <r>
    <n v="17345736"/>
    <s v=""/>
    <s v="Derby LIVE"/>
    <n v="11244317"/>
    <s v="Festé 2011"/>
    <d v="2011-04-07T00:00:00"/>
    <n v="49000"/>
    <x v="0"/>
    <x v="0"/>
    <n v="49000"/>
    <n v="49000"/>
    <d v="2011-06-29T00:00:00"/>
    <x v="0"/>
    <s v="2011/2012"/>
    <s v="2011/2012"/>
    <s v="Lottery"/>
    <s v="Grants for the arts"/>
    <x v="0"/>
    <n v="1"/>
    <x v="0"/>
    <x v="7"/>
    <s v="Derby South"/>
    <s v="Derby"/>
    <s v="Derby"/>
    <d v="2011-09-12T00:00:00"/>
    <x v="0"/>
    <n v="1"/>
    <x v="0"/>
    <n v="12"/>
    <n v="1"/>
    <n v="0"/>
    <x v="7"/>
    <x v="5"/>
    <x v="5"/>
    <s v="East Midlands"/>
    <s v="Festé is festival of diverse, spectacular outdoor performance in Derby city centre, over a weekend in September 2011. This will be the fifth edition of the festival. This application is for a contribution towards the costs of the artistic programme."/>
  </r>
  <r>
    <n v="17345839"/>
    <s v=""/>
    <s v="Goodwin Development Trust"/>
    <n v="14016877"/>
    <s v="Hull and East Riding Festival of Culture and Arts"/>
    <d v="2011-04-07T00:00:00"/>
    <n v="10000"/>
    <x v="0"/>
    <x v="0"/>
    <n v="9511"/>
    <n v="9511"/>
    <d v="2011-05-17T00:00:00"/>
    <x v="0"/>
    <s v="2011/2012"/>
    <s v="2011/2012"/>
    <s v="Lottery"/>
    <s v="Grants for the arts"/>
    <x v="2"/>
    <n v="1"/>
    <x v="0"/>
    <x v="5"/>
    <s v="Kingston upon Hull West and Hessle"/>
    <s v="Kingston upon Hull, City of"/>
    <s v="Kingston upon Hull, City of"/>
    <d v="2011-05-27T00:00:00"/>
    <x v="0"/>
    <n v="1"/>
    <x v="1"/>
    <n v="6"/>
    <n v="1"/>
    <n v="0"/>
    <x v="5"/>
    <x v="5"/>
    <x v="5"/>
    <s v="Yorkshire"/>
    <s v="Deliver a festival of arts/ performance, promoting the artistic talent of local artists, particularly from BME /diverse backgrounds.  Promote arts and culture, via live performances, including music, dance and art. Increase cohesion and raise awareness of cultural issues, promoting interracial harmony. Promote local artists, increasing exposure and developing artistic talent._x000a_"/>
  </r>
  <r>
    <n v="17346005"/>
    <s v=""/>
    <s v="Darnhill Festival Association"/>
    <n v="9608418"/>
    <s v="Darnhill Festival"/>
    <d v="2011-04-08T00:00:00"/>
    <n v="4335"/>
    <x v="0"/>
    <x v="0"/>
    <n v="4335"/>
    <n v="4335"/>
    <d v="2011-05-18T00:00:00"/>
    <x v="0"/>
    <s v="2011/2012"/>
    <s v="2011/2012"/>
    <s v="Lottery"/>
    <s v="Grants for the arts"/>
    <x v="2"/>
    <n v="1"/>
    <x v="0"/>
    <x v="1"/>
    <s v="Heywood and Middleton"/>
    <s v="Greater Manchester"/>
    <s v="Rochdale"/>
    <d v="2011-06-10T00:00:00"/>
    <x v="1"/>
    <n v="1"/>
    <x v="1"/>
    <n v="6"/>
    <n v="1"/>
    <n v="0"/>
    <x v="1"/>
    <x v="0"/>
    <x v="0"/>
    <s v="North West"/>
    <s v="The Darnhill Festival is this year inspired by the UN Year of the Forest.  We are interpreting this theme by exploring the juxtaposition between rural crafts and contemporary sculpture.  Using the innovative vehicle of a community festival we will engage participants in contemporary natural arts experiences."/>
  </r>
  <r>
    <n v="17346141"/>
    <s v=""/>
    <s v="Sarah Corbett"/>
    <n v="1833438"/>
    <s v="Being Here: A fifth collection of poems"/>
    <d v="2011-04-08T00:00:00"/>
    <n v="4500"/>
    <x v="0"/>
    <x v="0"/>
    <n v="4500"/>
    <n v="4500"/>
    <d v="2011-05-17T00:00:00"/>
    <x v="0"/>
    <s v="2011/2012"/>
    <s v="2011/2012"/>
    <s v="Lottery"/>
    <s v="Grants for the arts"/>
    <x v="2"/>
    <n v="1"/>
    <x v="1"/>
    <x v="5"/>
    <s v="Calder Valley"/>
    <s v="West Yorkshire"/>
    <s v="Calderdale"/>
    <d v="2011-05-31T00:00:00"/>
    <x v="1"/>
    <n v="1"/>
    <x v="1"/>
    <n v="6"/>
    <n v="1"/>
    <n v="0"/>
    <x v="5"/>
    <x v="3"/>
    <x v="3"/>
    <s v="Yorkshire"/>
    <s v="To write a core body of poems towards a fifth collection of poetry, Being Here; sending new work out for publication in magazines and journals, and on-line, as well as public readings, and potentially publishing a pamphlet of 30 poems next year, interim to a full collection."/>
  </r>
  <r>
    <n v="17347151"/>
    <s v=""/>
    <s v="Cornish Theatre Collective"/>
    <n v="1628563"/>
    <s v="Research and Development for &quot;The Yellow Piano&quot;"/>
    <d v="2011-04-08T00:00:00"/>
    <n v="9970"/>
    <x v="0"/>
    <x v="1"/>
    <n v="9970"/>
    <n v="0"/>
    <d v="2011-05-18T00:00:00"/>
    <x v="0"/>
    <s v="2011/2012"/>
    <s v="2011/2012"/>
    <s v="Lottery"/>
    <s v="Grants for the arts"/>
    <x v="2"/>
    <s v=""/>
    <x v="0"/>
    <x v="3"/>
    <s v="Camborne and Redruth"/>
    <s v="Cornwall and Isles of Scilly"/>
    <s v="Cornwall"/>
    <s v=""/>
    <x v="1"/>
    <n v="0"/>
    <x v="1"/>
    <n v="6"/>
    <n v="1"/>
    <n v="0"/>
    <x v="3"/>
    <x v="2"/>
    <x v="2"/>
    <s v="South West"/>
    <s v="A new play exploring depression and suicide. Research and development includes;_x000a_Thorough professionally guided research _x000a_Developing a performance style _x000a_Moulding existing and creating new material_x000a_ 2 open dress rehearsals at different stages of development for feedback and building 2012 tour_x000a_Work will be filmed for reference, marketing and accompanying documentary."/>
  </r>
  <r>
    <n v="17347303"/>
    <s v=""/>
    <s v="Simon Morris"/>
    <n v="1827749"/>
    <s v="Young Coventry Creatives Summer Showcase"/>
    <d v="2011-04-08T00:00:00"/>
    <n v="4600"/>
    <x v="0"/>
    <x v="0"/>
    <n v="4600"/>
    <n v="4600"/>
    <d v="2011-05-17T00:00:00"/>
    <x v="0"/>
    <s v="2011/2012"/>
    <s v="2011/2012"/>
    <s v="Lottery"/>
    <s v="Grants for the arts"/>
    <x v="2"/>
    <n v="1"/>
    <x v="1"/>
    <x v="6"/>
    <s v="Coventry South"/>
    <s v="West Midlands"/>
    <s v="Coventry"/>
    <d v="2011-05-23T00:00:00"/>
    <x v="1"/>
    <n v="1"/>
    <x v="1"/>
    <n v="6"/>
    <n v="1"/>
    <n v="0"/>
    <x v="6"/>
    <x v="0"/>
    <x v="0"/>
    <s v="West Midlands"/>
    <s v="This project will provide disadvantaged young people in two priority Coventry neighbourhoods with a programme of art workshops leading to the creation of a large-scale interactive sculptural installation to be showcased to a large audience as the centrepiece of the children¿s art tent at the 2011 Godiva Festival."/>
  </r>
  <r>
    <n v="17347430"/>
    <s v=""/>
    <s v="Sophie Grace"/>
    <n v="16901673"/>
    <s v="SongNow Competition"/>
    <d v="2011-04-08T00:00:00"/>
    <n v="5000"/>
    <x v="0"/>
    <x v="1"/>
    <n v="0"/>
    <n v="0"/>
    <d v="2011-05-17T00:00:00"/>
    <x v="0"/>
    <s v="2011/2012"/>
    <s v="2011/2012"/>
    <s v="Lottery"/>
    <s v="Grants for the arts"/>
    <x v="2"/>
    <s v=""/>
    <x v="1"/>
    <x v="2"/>
    <s v="Hackney South and Shoreditch"/>
    <s v="Greater London"/>
    <s v="Hackney"/>
    <s v=""/>
    <x v="1"/>
    <n v="0"/>
    <x v="1"/>
    <n v="6"/>
    <n v="1"/>
    <n v="0"/>
    <x v="2"/>
    <x v="4"/>
    <x v="4"/>
    <s v="London"/>
    <s v="In order to showcase both new and emerging, and existing songwriting talent SongNow competition entrants will have a strict 24 hours to write, record and submit a 3-4 minute song, which must include a specific genre, theme, and lyric - criteria which will be randomly assigned._x000a_"/>
  </r>
  <r>
    <n v="17348210"/>
    <s v=""/>
    <s v="Dorothy Watkins"/>
    <n v="17348208"/>
    <s v="The Have A Go Variety Show"/>
    <d v="2011-04-09T00:00:00"/>
    <n v="10000"/>
    <x v="0"/>
    <x v="1"/>
    <n v="0"/>
    <n v="0"/>
    <d v="2011-05-17T00:00:00"/>
    <x v="0"/>
    <s v="2011/2012"/>
    <s v="2011/2012"/>
    <s v="Lottery"/>
    <s v="Grants for the arts"/>
    <x v="2"/>
    <s v=""/>
    <x v="1"/>
    <x v="6"/>
    <s v="Hereford and South Herefordshire"/>
    <s v="Herefordshire, County of"/>
    <s v="Herefordshire, County of"/>
    <s v=""/>
    <x v="0"/>
    <n v="0"/>
    <x v="1"/>
    <n v="5"/>
    <n v="1"/>
    <n v="0"/>
    <x v="6"/>
    <x v="5"/>
    <x v="5"/>
    <s v="West Midlands"/>
    <s v="We are a group of professional  performers, we wish to tour UK festivals and local communities, with workshops and performances, creating an open forum for performance with   'The Have A Go variety Show'._x000a_Supporting participants to develop skills within workshops, leading to performing, as part of the show._x000a_"/>
  </r>
  <r>
    <n v="17348445"/>
    <s v=""/>
    <s v="Anthony Hobbs"/>
    <n v="16089438"/>
    <s v="Elgar and the Asylum"/>
    <d v="2011-04-09T00:00:00"/>
    <n v="2700"/>
    <x v="0"/>
    <x v="0"/>
    <n v="2700"/>
    <n v="2700"/>
    <d v="2011-05-24T00:00:00"/>
    <x v="0"/>
    <s v="2011/2012"/>
    <s v="2011/2012"/>
    <s v="Lottery"/>
    <s v="Grants for the arts"/>
    <x v="2"/>
    <n v="1"/>
    <x v="1"/>
    <x v="6"/>
    <s v="North Herefordshire"/>
    <s v="Herefordshire, County of"/>
    <s v="Herefordshire, County of"/>
    <d v="2011-06-06T00:00:00"/>
    <x v="1"/>
    <n v="1"/>
    <x v="1"/>
    <n v="6"/>
    <n v="0"/>
    <n v="0"/>
    <x v="6"/>
    <x v="2"/>
    <x v="2"/>
    <s v="West Midlands"/>
    <s v="To develop a new play with live music exploring the therapeutic power of music through Edward Elgar's time as bandmaster for Worcester lunatic asylum when he first began composing. It has been accepted as a Plus event to the Three Choirs Festival, Hereford, 2012."/>
  </r>
  <r>
    <n v="17348567"/>
    <s v=""/>
    <s v="River Cultures Festival"/>
    <n v="1596786"/>
    <s v="Stilts Buzz"/>
    <d v="2011-04-09T00:00:00"/>
    <n v="10000"/>
    <x v="0"/>
    <x v="0"/>
    <n v="10000"/>
    <n v="10000"/>
    <d v="2011-05-17T00:00:00"/>
    <x v="0"/>
    <s v="2011/2012"/>
    <s v="2011/2012"/>
    <s v="Lottery"/>
    <s v="Grants for the arts"/>
    <x v="2"/>
    <n v="1"/>
    <x v="0"/>
    <x v="2"/>
    <s v="Poplar and Limehouse"/>
    <s v="Greater London"/>
    <s v="Tower Hamlets"/>
    <d v="2011-05-25T00:00:00"/>
    <x v="0"/>
    <n v="1"/>
    <x v="1"/>
    <n v="5"/>
    <n v="1"/>
    <n v="0"/>
    <x v="2"/>
    <x v="5"/>
    <x v="5"/>
    <s v="London"/>
    <s v="BAME outdoor artists will deliver 16 stilts and costume making workshops in Waltham Forest inspired by William Morris' Peacock Carpet. 20 young people will learn stilts and make costumes to create performances at four local festivals, supporting four professional stilt dancers respresenting Peacock, Parakeet, Lotus and Hibiscus."/>
  </r>
  <r>
    <n v="17348683"/>
    <s v=""/>
    <s v="David Wood"/>
    <n v="1841286"/>
    <s v="Sherwood Forest's Creative Perambulations"/>
    <d v="2011-04-10T00:00:00"/>
    <n v="10000"/>
    <x v="0"/>
    <x v="0"/>
    <n v="10000"/>
    <n v="10000"/>
    <d v="2011-05-17T00:00:00"/>
    <x v="0"/>
    <s v="2011/2012"/>
    <s v="2011/2012"/>
    <s v="Lottery"/>
    <s v="Grants for the arts"/>
    <x v="2"/>
    <n v="1"/>
    <x v="1"/>
    <x v="7"/>
    <s v="Broxtowe"/>
    <s v="Nottinghamshire"/>
    <s v="Broxtowe"/>
    <d v="2011-05-24T00:00:00"/>
    <x v="0"/>
    <n v="1"/>
    <x v="1"/>
    <n v="5"/>
    <n v="1"/>
    <n v="0"/>
    <x v="7"/>
    <x v="3"/>
    <x v="3"/>
    <s v="East Midlands"/>
    <s v="To create a professional body of written and creative work (poetry, story and imaginative thought) which reflects the communities and environment on and around the old perimeter (or `Perambulation*¿) of Sherwood Forest. Workshops will be targeted at hard to reach groups and will include the general public."/>
  </r>
  <r>
    <n v="17348983"/>
    <s v=""/>
    <s v="Michael Kindellan"/>
    <n v="17348981"/>
    <s v="Brighton Poets in Montpellier"/>
    <d v="2011-04-10T00:00:00"/>
    <n v="1500"/>
    <x v="1"/>
    <x v="1"/>
    <n v="0"/>
    <n v="0"/>
    <d v="2011-04-15T00:00:00"/>
    <x v="0"/>
    <s v="2011/2012"/>
    <s v="2011/2012"/>
    <s v="Lottery"/>
    <s v="Grants for the arts"/>
    <x v="2"/>
    <s v=""/>
    <x v="1"/>
    <x v="10"/>
    <s v="Other"/>
    <s v="Other"/>
    <s v="Other"/>
    <s v=""/>
    <x v="1"/>
    <n v="0"/>
    <x v="1"/>
    <n v="1"/>
    <n v="1"/>
    <n v="1"/>
    <x v="9"/>
    <x v="3"/>
    <x v="3"/>
    <s v="South East"/>
    <s v="My activity will involve bringing 4 poets (all from Brighton) to Montpellier so they can read their work. There will be video and audio documentation, as well as an issue of the French journal Études britanniques contemporaines dedicated to publishing both critical assessments and some new poems."/>
  </r>
  <r>
    <n v="17349065"/>
    <s v=""/>
    <s v="Joshua Sofaer"/>
    <n v="1844466"/>
    <s v="ART CITIZEN"/>
    <d v="2011-04-10T00:00:00"/>
    <n v="19939"/>
    <x v="0"/>
    <x v="0"/>
    <n v="19939"/>
    <n v="19939"/>
    <d v="2011-06-08T00:00:00"/>
    <x v="0"/>
    <s v="2011/2012"/>
    <s v="2011/2012"/>
    <s v="Lottery"/>
    <s v="Grants for the arts"/>
    <x v="1"/>
    <n v="1"/>
    <x v="1"/>
    <x v="2"/>
    <s v="Cities of London and Westminster"/>
    <s v="Greater London"/>
    <s v="Westminster"/>
    <d v="2011-06-20T00:00:00"/>
    <x v="1"/>
    <n v="1"/>
    <x v="0"/>
    <n v="8"/>
    <n v="1"/>
    <n v="0"/>
    <x v="2"/>
    <x v="0"/>
    <x v="0"/>
    <s v="London"/>
    <s v="ART CITIZEN supports artist Joshua Sofaer to work with producer Ayla Suveren in the delivery of `How far back can you go?¿ (Cheltenham Festivals, 2011) and to develop 3 new, ambitious works for 2012-14: `Wax Work¿ (LIFT), `Museum of One Citizen¿ (MAC), and `Rubbish Archive¿ (Science Museum)."/>
  </r>
  <r>
    <n v="17349224"/>
    <s v=""/>
    <s v="Amelia Beavis-Harrison"/>
    <n v="12388848"/>
    <s v="A Working Title"/>
    <d v="2011-04-10T00:00:00"/>
    <n v="9996"/>
    <x v="0"/>
    <x v="0"/>
    <n v="9996"/>
    <n v="9996"/>
    <d v="2011-05-17T00:00:00"/>
    <x v="0"/>
    <s v="2011/2012"/>
    <s v="2011/2012"/>
    <s v="Lottery"/>
    <s v="Grants for the arts"/>
    <x v="2"/>
    <n v="1"/>
    <x v="1"/>
    <x v="7"/>
    <s v="Nottingham East"/>
    <s v="Nottingham"/>
    <s v="Nottingham"/>
    <d v="2011-06-02T00:00:00"/>
    <x v="1"/>
    <n v="1"/>
    <x v="1"/>
    <n v="5"/>
    <n v="1"/>
    <n v="0"/>
    <x v="7"/>
    <x v="0"/>
    <x v="0"/>
    <s v="East Midlands"/>
    <s v="A one off event with three art commissions hosted with LPAC in Lincoln. The programme is developed from a previous festival plan that was not taken forward."/>
  </r>
  <r>
    <n v="17349318"/>
    <s v=""/>
    <s v="Richard Sampson"/>
    <n v="14763823"/>
    <s v="Practice development and equipment upgrades"/>
    <d v="2011-04-11T00:00:00"/>
    <n v="2376"/>
    <x v="1"/>
    <x v="1"/>
    <n v="0"/>
    <n v="0"/>
    <d v="2011-04-15T00:00:00"/>
    <x v="0"/>
    <s v="2011/2012"/>
    <s v="2011/2012"/>
    <s v="Lottery"/>
    <s v="Grants for the arts"/>
    <x v="2"/>
    <s v=""/>
    <x v="1"/>
    <x v="7"/>
    <s v="Sherwood"/>
    <s v="Nottinghamshire"/>
    <s v="Newark and Sherwood"/>
    <s v=""/>
    <x v="1"/>
    <n v="0"/>
    <x v="1"/>
    <n v="1"/>
    <n v="1"/>
    <n v="1"/>
    <x v="7"/>
    <x v="0"/>
    <x v="0"/>
    <s v="East Midlands"/>
    <s v="I require new equipment to enable me to expand and help with marketing and professional development. I will be having an exhibition in june and marketing is essential and I would also like to expand my teaching business so that I can offer more extracurricular courses in enviromental art."/>
  </r>
  <r>
    <n v="17349410"/>
    <s v=""/>
    <s v="Mak Murtic"/>
    <n v="17349408"/>
    <s v="From Scratch to Structure"/>
    <d v="2011-04-10T00:00:00"/>
    <n v="3000"/>
    <x v="1"/>
    <x v="1"/>
    <n v="0"/>
    <n v="0"/>
    <d v="2011-04-18T00:00:00"/>
    <x v="0"/>
    <s v="2011/2012"/>
    <s v="2011/2012"/>
    <s v="Lottery"/>
    <s v="Grants for the arts"/>
    <x v="2"/>
    <s v=""/>
    <x v="1"/>
    <x v="2"/>
    <s v="West Ham"/>
    <s v="Greater London"/>
    <s v="Newham"/>
    <s v=""/>
    <x v="0"/>
    <n v="0"/>
    <x v="1"/>
    <n v="1"/>
    <n v="1"/>
    <n v="1"/>
    <x v="2"/>
    <x v="4"/>
    <x v="4"/>
    <s v="London"/>
    <s v="From Scratch to Structure is a contemporary jazz musical suite centered around the themes of Human Species' evolution, cultural and technological advancement and current global society. I am applying for a grant to put up a stage performance of the work; exploring the storytelling nature of music and human inheretance."/>
  </r>
  <r>
    <n v="17349567"/>
    <s v=""/>
    <s v="Garry Morris"/>
    <n v="15902035"/>
    <s v="'Tin' Research and Devpt and regional showcase"/>
    <d v="2011-04-11T00:00:00"/>
    <n v="8862"/>
    <x v="0"/>
    <x v="0"/>
    <n v="8862"/>
    <n v="8862"/>
    <d v="2011-05-18T00:00:00"/>
    <x v="0"/>
    <s v="2011/2012"/>
    <s v="2011/2012"/>
    <s v="Lottery"/>
    <s v="Grants for the arts"/>
    <x v="2"/>
    <n v="1"/>
    <x v="1"/>
    <x v="1"/>
    <s v="Birkenhead"/>
    <s v="Merseyside"/>
    <s v="Wirral"/>
    <d v="2011-06-17T00:00:00"/>
    <x v="0"/>
    <n v="1"/>
    <x v="1"/>
    <n v="5"/>
    <n v="1"/>
    <n v="0"/>
    <x v="1"/>
    <x v="2"/>
    <x v="2"/>
    <s v="North West"/>
    <s v="Script development workshops with actors and director. Feedback and promotion through invited audience shows in three regions for theatre bookers and interested parties. Three full performances at the Lowry to test box office potential.  Evaluation report with actions to minimise risk for investors."/>
  </r>
  <r>
    <n v="17351136"/>
    <s v=""/>
    <s v="Create Studios"/>
    <n v="7297965"/>
    <s v="Trans-Formations"/>
    <d v="2011-04-08T00:00:00"/>
    <n v="95000"/>
    <x v="0"/>
    <x v="0"/>
    <n v="95000"/>
    <n v="95000"/>
    <d v="2011-07-13T00:00:00"/>
    <x v="1"/>
    <s v="2011/2012"/>
    <s v="2011/2012"/>
    <s v="Lottery"/>
    <s v="Grants for the arts"/>
    <x v="0"/>
    <n v="1"/>
    <x v="0"/>
    <x v="3"/>
    <s v="South Swindon"/>
    <s v="Swindon"/>
    <s v="Swindon"/>
    <d v="2011-08-08T00:00:00"/>
    <x v="0"/>
    <n v="1"/>
    <x v="0"/>
    <n v="14"/>
    <n v="0"/>
    <n v="0"/>
    <x v="3"/>
    <x v="0"/>
    <x v="0"/>
    <s v="South West"/>
    <s v="We will deliver transformational participatory experiences for communities in danger of social exclusion using digital arts as an engagement tool. Including artist development, mobile facilities and young arts leaders, Trans-Formations will culminate in a major participatory digital arts exhibition across BBC Big Screens to mark Create's 30th anniversary."/>
  </r>
  <r>
    <n v="17351393"/>
    <s v=""/>
    <s v="20-21 Visual Arts Centre"/>
    <n v="1388190"/>
    <s v="10th Anniversary Celebration"/>
    <d v="2011-04-08T00:00:00"/>
    <n v="9900"/>
    <x v="0"/>
    <x v="0"/>
    <n v="9900"/>
    <n v="9900"/>
    <d v="2011-05-17T00:00:00"/>
    <x v="0"/>
    <s v="2011/2012"/>
    <s v="2011/2012"/>
    <s v="Lottery"/>
    <s v="Grants for the arts"/>
    <x v="2"/>
    <n v="1"/>
    <x v="0"/>
    <x v="5"/>
    <s v="Scunthorpe"/>
    <s v="North Lincolnshire"/>
    <s v="North Lincolnshire"/>
    <d v="2011-05-25T00:00:00"/>
    <x v="1"/>
    <n v="1"/>
    <x v="1"/>
    <n v="6"/>
    <n v="1"/>
    <n v="0"/>
    <x v="5"/>
    <x v="0"/>
    <x v="0"/>
    <s v="Yorkshire"/>
    <s v="20-21 Visual Arts Centre reaches its tenth anniversary this year. We aim to mark this birthday in spectacular fashion on July 23. Artist workshops will spill outside the building and street performers will add a celebratory feel tempting new visitors to join us and experience high quality art."/>
  </r>
  <r>
    <n v="17351522"/>
    <s v=""/>
    <s v="The Laurence Sterne Trust"/>
    <n v="1638044"/>
    <s v="TextArt"/>
    <d v="2011-04-08T00:00:00"/>
    <n v="78500"/>
    <x v="0"/>
    <x v="1"/>
    <n v="78500"/>
    <n v="0"/>
    <d v="2011-06-28T00:00:00"/>
    <x v="0"/>
    <s v="2011/2012"/>
    <s v="2011/2012"/>
    <s v="Lottery"/>
    <s v="Grants for the arts"/>
    <x v="0"/>
    <s v=""/>
    <x v="0"/>
    <x v="5"/>
    <s v="Thirsk and Malton"/>
    <s v="North Yorkshire"/>
    <s v="Hambleton"/>
    <s v=""/>
    <x v="0"/>
    <n v="0"/>
    <x v="0"/>
    <n v="12"/>
    <n v="1"/>
    <n v="0"/>
    <x v="5"/>
    <x v="0"/>
    <x v="0"/>
    <s v="Yorkshire"/>
    <s v="A programme of gallery-based exhibitions and events inspired by the writings of Laurence Sterne,  focussing on the relationship between art and text. The activities will appeal to schools, universities and the general public and will develop and enhance Shandy Hall's reputation as a venue for contemporary art."/>
  </r>
  <r>
    <n v="17351962"/>
    <s v=""/>
    <s v="Redhill Corps of Drums"/>
    <n v="17351955"/>
    <s v="Redhill Corps of Drums 30th Anniversay Tattoo"/>
    <d v="2011-04-08T00:00:00"/>
    <n v="3172"/>
    <x v="0"/>
    <x v="1"/>
    <n v="0"/>
    <n v="0"/>
    <d v="2011-05-18T00:00:00"/>
    <x v="0"/>
    <s v="2011/2012"/>
    <s v="2011/2012"/>
    <s v="Lottery"/>
    <s v="Grants for the arts"/>
    <x v="2"/>
    <s v=""/>
    <x v="0"/>
    <x v="4"/>
    <s v="Crawley"/>
    <s v="West Sussex"/>
    <s v="Crawley"/>
    <s v=""/>
    <x v="0"/>
    <n v="0"/>
    <x v="1"/>
    <n v="6"/>
    <n v="1"/>
    <n v="0"/>
    <x v="4"/>
    <x v="4"/>
    <x v="4"/>
    <s v="South East"/>
    <s v="We are planning a free, public music event in our local park to celebrate the 30th anniversary of our organisation, a youth marching band, and to promote youth music in the area. The event will involve youth bands from across the country, and also other local youth groups."/>
  </r>
  <r>
    <n v="17352036"/>
    <s v=""/>
    <s v="Open Music"/>
    <n v="1625870"/>
    <s v="Colour Out Of Space Festival"/>
    <d v="2011-04-11T00:00:00"/>
    <n v="13690"/>
    <x v="0"/>
    <x v="0"/>
    <n v="13690"/>
    <n v="13690"/>
    <d v="2011-06-27T00:00:00"/>
    <x v="0"/>
    <s v="2011/2012"/>
    <s v="2011/2012"/>
    <s v="Lottery"/>
    <s v="Grants for the arts"/>
    <x v="0"/>
    <n v="1"/>
    <x v="0"/>
    <x v="4"/>
    <s v="Brighton, Pavilion"/>
    <s v="Brighton and Hove"/>
    <s v="Brighton and Hove"/>
    <d v="2011-07-19T00:00:00"/>
    <x v="1"/>
    <n v="1"/>
    <x v="0"/>
    <n v="11"/>
    <n v="1"/>
    <n v="0"/>
    <x v="4"/>
    <x v="4"/>
    <x v="4"/>
    <s v="South East"/>
    <s v="The funding will also allow the group to significantly expand the scope of the Colour Out of Space festival to encompass multiple venues, partnerships with other art groups and galleries, free events and an open submission film programme."/>
  </r>
  <r>
    <n v="17352112"/>
    <s v=""/>
    <s v="Deborah Tracey"/>
    <n v="17352109"/>
    <s v="Death of a Beauty Sales Woman"/>
    <d v="2011-04-11T00:00:00"/>
    <n v="8610"/>
    <x v="0"/>
    <x v="0"/>
    <n v="8610"/>
    <n v="8610"/>
    <d v="2011-05-17T00:00:00"/>
    <x v="0"/>
    <s v="2011/2012"/>
    <s v="2011/2012"/>
    <s v="Lottery"/>
    <s v="Grants for the arts"/>
    <x v="2"/>
    <n v="1"/>
    <x v="1"/>
    <x v="6"/>
    <s v="Birmingham, Hall Green"/>
    <s v="West Midlands"/>
    <s v="Birmingham"/>
    <d v="2011-06-01T00:00:00"/>
    <x v="1"/>
    <n v="1"/>
    <x v="1"/>
    <n v="5"/>
    <n v="1"/>
    <n v="0"/>
    <x v="6"/>
    <x v="2"/>
    <x v="2"/>
    <s v="West Midlands"/>
    <s v="This application is to support the development of a one-woman show, which I will write and perform in. This will be a piece of new writing which is particularly created with a black audience in mind but will have a broad and inclusive appeal."/>
  </r>
  <r>
    <n v="17353043"/>
    <s v=""/>
    <s v="Rowan Arts"/>
    <n v="1604352"/>
    <s v="Holloway Arts Festival &amp; Islington Exhibits"/>
    <d v="2011-04-08T00:00:00"/>
    <n v="9500"/>
    <x v="0"/>
    <x v="1"/>
    <n v="9500"/>
    <n v="0"/>
    <d v="2011-05-17T00:00:00"/>
    <x v="0"/>
    <s v="2011/2012"/>
    <s v="2011/2012"/>
    <s v="Lottery"/>
    <s v="Grants for the arts"/>
    <x v="2"/>
    <s v=""/>
    <x v="0"/>
    <x v="2"/>
    <s v="Islington North"/>
    <s v="Greater London"/>
    <s v="Islington"/>
    <s v=""/>
    <x v="1"/>
    <n v="0"/>
    <x v="1"/>
    <n v="6"/>
    <n v="1"/>
    <n v="0"/>
    <x v="2"/>
    <x v="5"/>
    <x v="5"/>
    <s v="London"/>
    <s v="Our proposal is for two projects: multi-arts event Holloway Arts Festival, taking place in a variety of local venues; and an Islington-wide artists¿ ¿open studios¿ project Islington Exhibits, with exhibitions in a range of conventional and unconventional venues across the borough, along with talks, activities and workshops."/>
  </r>
  <r>
    <n v="17353197"/>
    <s v=""/>
    <s v="Publick Transport"/>
    <n v="1627700"/>
    <s v="Discombobulated"/>
    <d v="2011-04-11T00:00:00"/>
    <n v="8352"/>
    <x v="0"/>
    <x v="0"/>
    <n v="8352"/>
    <n v="8352"/>
    <d v="2011-05-18T00:00:00"/>
    <x v="0"/>
    <s v="2011/2012"/>
    <s v="2011/2012"/>
    <s v="Lottery"/>
    <s v="Grants for the arts"/>
    <x v="2"/>
    <n v="1"/>
    <x v="0"/>
    <x v="3"/>
    <s v="North Somerset"/>
    <s v="North Somerset"/>
    <s v="North Somerset"/>
    <d v="2011-06-15T00:00:00"/>
    <x v="1"/>
    <n v="1"/>
    <x v="1"/>
    <n v="5"/>
    <n v="1"/>
    <n v="0"/>
    <x v="3"/>
    <x v="2"/>
    <x v="2"/>
    <s v="South West"/>
    <s v="We want to produce, and deliver a marketing campaign for, 'Discombobulated', a new Pubick Transport show that will have a three-week run at The Brewery, Bristol, in July/August 2011, followed by a four-week UK tour in spring 2012."/>
  </r>
  <r>
    <n v="17353336"/>
    <s v=""/>
    <s v="BASCA"/>
    <n v="14063366"/>
    <s v="SongFest"/>
    <d v="2011-04-08T00:00:00"/>
    <n v="8000"/>
    <x v="0"/>
    <x v="1"/>
    <n v="8000"/>
    <n v="0"/>
    <d v="2011-05-17T00:00:00"/>
    <x v="0"/>
    <s v="2011/2012"/>
    <s v="2011/2012"/>
    <s v="Lottery"/>
    <s v="Grants for the arts"/>
    <x v="2"/>
    <s v=""/>
    <x v="0"/>
    <x v="2"/>
    <s v="Cities of London and Westminster"/>
    <s v="Greater London"/>
    <s v="Westminster"/>
    <s v=""/>
    <x v="1"/>
    <n v="0"/>
    <x v="1"/>
    <n v="6"/>
    <n v="1"/>
    <n v="0"/>
    <x v="2"/>
    <x v="4"/>
    <x v="4"/>
    <s v="London"/>
    <s v="This event aims to raise the profile of the craft of songwriting and educate and inspire young songwriters, over a three-day event in October 2011. The programme will consist of seminars including live performance, questions and answer sessions, workshops and will provide future songwriters with networking and development opportunities."/>
  </r>
  <r>
    <n v="17353449"/>
    <s v=""/>
    <s v="Caperbag CIC Ltd"/>
    <n v="13626163"/>
    <s v="Dinosaurs Not Allowed 2011"/>
    <d v="2011-04-08T00:00:00"/>
    <n v="19419"/>
    <x v="0"/>
    <x v="0"/>
    <n v="19419"/>
    <n v="19419"/>
    <d v="2011-05-18T00:00:00"/>
    <x v="0"/>
    <s v="2011/2012"/>
    <s v="2011/2012"/>
    <s v="Lottery"/>
    <s v="Grants for the arts"/>
    <x v="0"/>
    <n v="1"/>
    <x v="0"/>
    <x v="3"/>
    <s v="Bristol West"/>
    <s v="Bristol, City of"/>
    <s v="Bristol, City of"/>
    <d v="2011-06-06T00:00:00"/>
    <x v="0"/>
    <n v="1"/>
    <x v="0"/>
    <n v="6"/>
    <n v="1"/>
    <n v="0"/>
    <x v="3"/>
    <x v="1"/>
    <x v="1"/>
    <s v="South West"/>
    <s v="Building on the success of Dinosaurs 2010 we plan to develop the dancing in further schools , maintain the dancing in current schools, and continue the showcase where youth dancers can perform and reinforce their dancing skills. This year we expand into Gloucestershire and Cornwall."/>
  </r>
  <r>
    <n v="17353720"/>
    <s v=""/>
    <s v="V22 Foundation"/>
    <n v="17353713"/>
    <s v="Young London"/>
    <d v="2011-04-08T00:00:00"/>
    <n v="10000"/>
    <x v="0"/>
    <x v="0"/>
    <n v="10000"/>
    <n v="10000"/>
    <d v="2011-05-17T00:00:00"/>
    <x v="0"/>
    <s v="2011/2012"/>
    <s v="2011/2012"/>
    <s v="Lottery"/>
    <s v="Grants for the arts"/>
    <x v="2"/>
    <n v="1"/>
    <x v="0"/>
    <x v="2"/>
    <s v="Hackney North and Stoke Newington"/>
    <s v="Greater London"/>
    <s v="Hackney"/>
    <d v="2011-06-16T00:00:00"/>
    <x v="0"/>
    <n v="1"/>
    <x v="1"/>
    <n v="6"/>
    <n v="1"/>
    <n v="0"/>
    <x v="2"/>
    <x v="0"/>
    <x v="0"/>
    <s v="London"/>
    <s v="V22's Young London exhibition represents a survey of emerging contemporary art practice within London. Support requested is for an accompanying series of talks, screenings and performances, commissioned essays by leading critics, and further promotion for the artists in order to add value at this important stage of their careers."/>
  </r>
  <r>
    <n v="17353782"/>
    <s v=""/>
    <s v="Jennifer Blant"/>
    <n v="8300579"/>
    <s v="Pyramids"/>
    <d v="2011-04-11T00:00:00"/>
    <n v="1000"/>
    <x v="0"/>
    <x v="0"/>
    <n v="0"/>
    <n v="0"/>
    <d v="2011-05-17T00:00:00"/>
    <x v="0"/>
    <s v="2011/2012"/>
    <s v="2011/2012"/>
    <s v="Lottery"/>
    <s v="Grants for the arts"/>
    <x v="2"/>
    <n v="1"/>
    <x v="1"/>
    <x v="6"/>
    <s v="Burton"/>
    <s v="Staffordshire"/>
    <s v="East Staffordshire"/>
    <d v="2011-06-20T00:00:00"/>
    <x v="1"/>
    <n v="1"/>
    <x v="1"/>
    <n v="5"/>
    <n v="1"/>
    <n v="0"/>
    <x v="6"/>
    <x v="0"/>
    <x v="0"/>
    <s v="West Midlands"/>
    <s v="My glass pyramid will be made on University of Derby premises during the summer term, for the large bi-annual sculpture exhibition, &quot;Sculpture in the Sanctuary&quot;, in which 101 sculptors are showing their work and interacting with the public."/>
  </r>
  <r>
    <n v="17353840"/>
    <s v=""/>
    <s v="Elisabeth Harris"/>
    <n v="16977548"/>
    <s v="Tuxfest one day family arts event"/>
    <d v="2011-03-02T00:00:00"/>
    <n v="5000"/>
    <x v="0"/>
    <x v="0"/>
    <n v="5000"/>
    <n v="5000"/>
    <d v="2011-04-11T00:00:00"/>
    <x v="0"/>
    <s v="2011/2012"/>
    <s v="2011/2012"/>
    <s v="Lottery"/>
    <s v="Grants for the arts"/>
    <x v="2"/>
    <n v="1"/>
    <x v="1"/>
    <x v="7"/>
    <s v="Newark"/>
    <s v="Nottinghamshire"/>
    <s v="Bassetlaw"/>
    <d v="2011-05-03T00:00:00"/>
    <x v="1"/>
    <n v="1"/>
    <x v="1"/>
    <n v="6"/>
    <n v="1"/>
    <n v="0"/>
    <x v="7"/>
    <x v="5"/>
    <x v="5"/>
    <s v="East Midlands"/>
    <s v="A one day event bringing arts installations and workshops to the community of Tuxford and Bassetlaw._x000a_Engaging and inspiring, building confidence and understanding through multi discipline creative experiences, this event will help the local area greatly."/>
  </r>
  <r>
    <n v="17354648"/>
    <s v=""/>
    <s v="Daniele Minns"/>
    <n v="17354645"/>
    <s v="Nina Silvert's Mad"/>
    <d v="2011-04-11T00:00:00"/>
    <n v="8529"/>
    <x v="0"/>
    <x v="1"/>
    <n v="0"/>
    <n v="0"/>
    <d v="2011-05-17T00:00:00"/>
    <x v="0"/>
    <s v="2011/2012"/>
    <s v="2011/2012"/>
    <s v="Lottery"/>
    <s v="Grants for the arts"/>
    <x v="2"/>
    <s v=""/>
    <x v="1"/>
    <x v="2"/>
    <s v="Holborn and St Pancras"/>
    <s v="Greater London"/>
    <s v="Camden"/>
    <s v=""/>
    <x v="1"/>
    <n v="0"/>
    <x v="1"/>
    <n v="5"/>
    <n v="1"/>
    <n v="0"/>
    <x v="2"/>
    <x v="0"/>
    <x v="0"/>
    <s v="London"/>
    <s v="Two live multi media performances and edited video of the performance focussing on attitudes to and treatment of mental health."/>
  </r>
  <r>
    <n v="17356490"/>
    <s v=""/>
    <s v="Nu Century Arts"/>
    <n v="1635682"/>
    <s v="THE LIVE BOX PROGRAMME 2011/12"/>
    <d v="2011-04-11T00:00:00"/>
    <n v="31728"/>
    <x v="0"/>
    <x v="1"/>
    <n v="31728"/>
    <n v="0"/>
    <d v="2011-06-29T00:00:00"/>
    <x v="0"/>
    <s v="2011/2012"/>
    <s v="2011/2012"/>
    <s v="Lottery"/>
    <s v="Grants for the arts"/>
    <x v="0"/>
    <s v=""/>
    <x v="0"/>
    <x v="6"/>
    <s v="Birmingham, Perry Barr"/>
    <s v="West Midlands"/>
    <s v="Birmingham"/>
    <s v=""/>
    <x v="0"/>
    <n v="0"/>
    <x v="0"/>
    <n v="11"/>
    <n v="1"/>
    <n v="0"/>
    <x v="6"/>
    <x v="5"/>
    <x v="5"/>
    <s v="West Midlands"/>
    <s v="We are seeking support for the Live Box 2011/12 Music and workshop programme.  The Live Box remains the only artist led performance platform where the actor, dancer, poet, singer and musician can be active participants in what is still the freshest Jam session in town."/>
  </r>
  <r>
    <n v="17356621"/>
    <s v=""/>
    <s v="Doncaster Metropolitan Borough Council"/>
    <n v="1638527"/>
    <s v="Embedding the Arts"/>
    <d v="2011-04-11T00:00:00"/>
    <n v="21000"/>
    <x v="0"/>
    <x v="0"/>
    <n v="21000"/>
    <n v="21000"/>
    <d v="2011-07-12T00:00:00"/>
    <x v="1"/>
    <s v="2011/2012"/>
    <s v="2011/2012"/>
    <s v="Lottery"/>
    <s v="Grants for the arts"/>
    <x v="0"/>
    <n v="1"/>
    <x v="0"/>
    <x v="5"/>
    <s v="Doncaster Central"/>
    <s v="South Yorkshire"/>
    <s v="Doncaster"/>
    <d v="2011-07-27T00:00:00"/>
    <x v="0"/>
    <n v="1"/>
    <x v="0"/>
    <n v="13"/>
    <n v="0"/>
    <n v="0"/>
    <x v="5"/>
    <x v="5"/>
    <x v="5"/>
    <s v="Yorkshire"/>
    <s v="To build capacity within the region's Positive Futures network and Catch22 National Citizenship Service pilot to enable young people at risk of committing violent crime to access more arts activities and achieve an Arts Award through the development of partnerships with the arts sector."/>
  </r>
  <r>
    <n v="17356825"/>
    <s v=""/>
    <s v="Amarita Vargas"/>
    <n v="17356823"/>
    <s v="Figure Drawing and Flamenco"/>
    <d v="2011-04-11T00:00:00"/>
    <n v="5130"/>
    <x v="0"/>
    <x v="1"/>
    <n v="0"/>
    <n v="0"/>
    <d v="2011-05-18T00:00:00"/>
    <x v="0"/>
    <s v="2011/2012"/>
    <s v="2011/2012"/>
    <s v="Lottery"/>
    <s v="Grants for the arts"/>
    <x v="2"/>
    <s v=""/>
    <x v="1"/>
    <x v="4"/>
    <s v="Bognor Regis and Littlehampton"/>
    <s v="West Sussex"/>
    <s v="Arun"/>
    <s v=""/>
    <x v="0"/>
    <n v="0"/>
    <x v="1"/>
    <n v="5"/>
    <n v="1"/>
    <n v="0"/>
    <x v="4"/>
    <x v="0"/>
    <x v="0"/>
    <s v="South East"/>
    <s v="School Workshops - Students will be introduced to fresh approaches to drawing the human figure through the experience of music, rhythm and movement. These elements will be demonstrated and developed through Flamenco."/>
  </r>
  <r>
    <n v="17356943"/>
    <s v=""/>
    <s v="Graeme Willson"/>
    <n v="17356939"/>
    <s v="Booklet: Size B5 16pp + 4pp cover - Full colour"/>
    <d v="2011-04-08T00:00:00"/>
    <n v="1204"/>
    <x v="1"/>
    <x v="1"/>
    <n v="0"/>
    <n v="0"/>
    <d v="2011-04-13T00:00:00"/>
    <x v="0"/>
    <s v="2011/2012"/>
    <s v="2011/2012"/>
    <s v="Lottery"/>
    <s v="Grants for the arts"/>
    <x v="2"/>
    <s v=""/>
    <x v="1"/>
    <x v="5"/>
    <s v="Keighley"/>
    <s v="West Yorkshire"/>
    <s v="Bradford"/>
    <s v=""/>
    <x v="1"/>
    <n v="0"/>
    <x v="1"/>
    <n v="1"/>
    <n v="1"/>
    <n v="1"/>
    <x v="5"/>
    <x v="0"/>
    <x v="0"/>
    <s v="Yorkshire"/>
    <s v="The publication of a booklet on the 14 stations of the Cross at St Elizabeth's Church, Reddish, Greater _x000a_Manchester. St. Elizabeth's was designed by the distinguished victorian architect Sir Alfred Waterhouse in the early 1880's. The publication would be a commentry on the paintings commissioned in 1983."/>
  </r>
  <r>
    <n v="17357934"/>
    <s v=""/>
    <s v="Glendale Theatre Arts School"/>
    <n v="17357927"/>
    <s v="Dance World Cup 2011"/>
    <d v="2011-04-11T00:00:00"/>
    <n v="11250"/>
    <x v="1"/>
    <x v="1"/>
    <n v="0"/>
    <n v="0"/>
    <d v="2011-04-14T00:00:00"/>
    <x v="0"/>
    <s v="2011/2012"/>
    <s v="2011/2012"/>
    <s v="Lottery"/>
    <s v="Grants for the arts"/>
    <x v="0"/>
    <s v=""/>
    <x v="0"/>
    <x v="4"/>
    <s v="East Worthing and Shoreham"/>
    <s v="West Sussex"/>
    <s v="Worthing"/>
    <s v=""/>
    <x v="0"/>
    <n v="0"/>
    <x v="0"/>
    <n v="0"/>
    <n v="1"/>
    <n v="1"/>
    <x v="4"/>
    <x v="1"/>
    <x v="1"/>
    <s v="South East"/>
    <s v="We hare taking 45 dancers aged 8 to 18 to Paris after being invited to represent England in the 2011 Dance World Cup in which 24 nations from around the world will be competing."/>
  </r>
  <r>
    <n v="17358035"/>
    <s v=""/>
    <s v="Clod Ensemble"/>
    <n v="1600492"/>
    <s v="An Anatomie"/>
    <d v="2011-04-11T00:00:00"/>
    <n v="45000"/>
    <x v="0"/>
    <x v="0"/>
    <n v="45000"/>
    <n v="45000"/>
    <d v="2011-06-28T00:00:00"/>
    <x v="0"/>
    <s v="2011/2012"/>
    <s v="2011/2012"/>
    <s v="Lottery"/>
    <s v="Grants for the arts"/>
    <x v="0"/>
    <n v="1"/>
    <x v="0"/>
    <x v="2"/>
    <s v="Bethnal Green and Bow"/>
    <s v="Greater London"/>
    <s v="Tower Hamlets"/>
    <d v="2011-07-08T00:00:00"/>
    <x v="1"/>
    <n v="1"/>
    <x v="0"/>
    <n v="11"/>
    <n v="1"/>
    <n v="0"/>
    <x v="2"/>
    <x v="2"/>
    <x v="2"/>
    <s v="London"/>
    <s v="To create a new, site specific performance: An Anatomie, inspired by the theme of anatomy. This Sadler's Wells main space commission is the jewel in the crown of Clod Ensemble¿s Anatomy Season, incorporating workshops, performances and a symposium, presented throughout London, supported by the Wellcome Trust."/>
  </r>
  <r>
    <n v="17358121"/>
    <s v=""/>
    <s v="Judith Cox"/>
    <n v="6664667"/>
    <s v="Stephen Cox - The Meaning of Stone"/>
    <d v="2011-04-11T00:00:00"/>
    <n v="18900"/>
    <x v="0"/>
    <x v="0"/>
    <n v="18900"/>
    <n v="18900"/>
    <d v="2011-06-29T00:00:00"/>
    <x v="0"/>
    <s v="2011/2012"/>
    <s v="2011/2012"/>
    <s v="Lottery"/>
    <s v="Grants for the arts"/>
    <x v="0"/>
    <n v="1"/>
    <x v="1"/>
    <x v="6"/>
    <s v="Ludlow"/>
    <s v="Shropshire"/>
    <s v="Shropshire"/>
    <d v="2011-07-27T00:00:00"/>
    <x v="1"/>
    <n v="1"/>
    <x v="0"/>
    <n v="11"/>
    <n v="1"/>
    <n v="0"/>
    <x v="6"/>
    <x v="0"/>
    <x v="0"/>
    <s v="West Midlands"/>
    <s v="Inner Bailey Exhibitions aims to present an exhibition of an international artist in the chambers of Ludlow Castle on a bi-annual basis. We work to attract audiences that are local, national and international."/>
  </r>
  <r>
    <n v="17359321"/>
    <s v=""/>
    <s v="Gill Foreman"/>
    <n v="17359319"/>
    <s v="Research &amp; Development for  2nd draft of 1st novel"/>
    <d v="2011-04-11T00:00:00"/>
    <n v="5754"/>
    <x v="1"/>
    <x v="1"/>
    <n v="0"/>
    <n v="0"/>
    <d v="2011-04-15T00:00:00"/>
    <x v="0"/>
    <s v="2011/2012"/>
    <s v="2011/2012"/>
    <s v="Lottery"/>
    <s v="Grants for the arts"/>
    <x v="2"/>
    <s v=""/>
    <x v="1"/>
    <x v="3"/>
    <s v="Chippenham"/>
    <s v="Wiltshire"/>
    <s v="Wiltshire"/>
    <s v=""/>
    <x v="1"/>
    <n v="0"/>
    <x v="1"/>
    <n v="1"/>
    <n v="1"/>
    <n v="1"/>
    <x v="3"/>
    <x v="3"/>
    <x v="3"/>
    <s v="South West"/>
    <s v="Research and development at 3 specialist archives to support the second draft of my first novel, 'Shifting Sand' ."/>
  </r>
  <r>
    <n v="17359432"/>
    <s v=""/>
    <s v="Lisa Traxler"/>
    <n v="1837594"/>
    <s v="Lives of Spaces - I Am Here"/>
    <d v="2011-04-11T00:00:00"/>
    <n v="6000"/>
    <x v="0"/>
    <x v="1"/>
    <n v="6000"/>
    <n v="0"/>
    <d v="2011-05-18T00:00:00"/>
    <x v="0"/>
    <s v="2011/2012"/>
    <s v="2011/2012"/>
    <s v="Lottery"/>
    <s v="Grants for the arts"/>
    <x v="2"/>
    <s v=""/>
    <x v="1"/>
    <x v="4"/>
    <s v="Isle of Wight"/>
    <s v="Isle of Wight"/>
    <s v="Isle of Wight"/>
    <s v=""/>
    <x v="1"/>
    <n v="0"/>
    <x v="1"/>
    <n v="5"/>
    <n v="1"/>
    <n v="0"/>
    <x v="4"/>
    <x v="0"/>
    <x v="0"/>
    <s v="South East"/>
    <s v="Visual arts exhibition, a solo artist show in The West Gallery, Quay Arts, Isle of Wight. Booked and confirmed for February 2012, combining sculpture, photography &amp; installation work; utilizing the 165sq.m gallery space to stimulate and engage the viewer."/>
  </r>
  <r>
    <n v="17360125"/>
    <s v=""/>
    <s v="François Testory"/>
    <n v="17360123"/>
    <s v="Empire - a song and dance vanitas"/>
    <d v="2011-04-11T00:00:00"/>
    <n v="1965"/>
    <x v="0"/>
    <x v="0"/>
    <n v="1965"/>
    <n v="1965"/>
    <d v="2011-05-17T00:00:00"/>
    <x v="0"/>
    <s v="2011/2012"/>
    <s v="2011/2012"/>
    <s v="Lottery"/>
    <s v="Grants for the arts"/>
    <x v="2"/>
    <n v="1"/>
    <x v="1"/>
    <x v="2"/>
    <s v="Kensington"/>
    <s v="Greater London"/>
    <s v="Kensington and Chelsea"/>
    <d v="2011-06-22T00:00:00"/>
    <x v="1"/>
    <n v="1"/>
    <x v="1"/>
    <n v="5"/>
    <n v="1"/>
    <n v="0"/>
    <x v="2"/>
    <x v="2"/>
    <x v="2"/>
    <s v="London"/>
    <s v="EMPIRE is a cabaret show within a show. I will create an innovative multidisciplinary piece for a musician, and a singer/dancer, in collaboration with a director and lighting designer.  _x000a__x000a_This activity offers me the opportunity to take a new step in my career, providing invaluable professional development."/>
  </r>
  <r>
    <n v="17360204"/>
    <s v=""/>
    <s v="YouShine Theatre CIC"/>
    <n v="17360197"/>
    <s v="Hairspray, the Musical"/>
    <d v="2011-04-11T00:00:00"/>
    <n v="5000"/>
    <x v="1"/>
    <x v="1"/>
    <n v="0"/>
    <n v="0"/>
    <d v="2011-04-14T00:00:00"/>
    <x v="0"/>
    <s v="2011/2012"/>
    <s v="2011/2012"/>
    <s v="Lottery"/>
    <s v="Grants for the arts"/>
    <x v="2"/>
    <s v=""/>
    <x v="0"/>
    <x v="4"/>
    <s v="Reading East"/>
    <s v="Reading"/>
    <s v="Reading"/>
    <s v=""/>
    <x v="1"/>
    <n v="0"/>
    <x v="1"/>
    <n v="0"/>
    <n v="1"/>
    <n v="1"/>
    <x v="4"/>
    <x v="2"/>
    <x v="2"/>
    <s v="South East"/>
    <s v="We are working with children aged 13 - 19 to put on the musical 'Hairspray'.   Several have not performed before and many are from disadvantaged backgrounds and could not normally afford to partake of such an activity."/>
  </r>
  <r>
    <n v="17360266"/>
    <s v=""/>
    <s v="Axis Arts Centre"/>
    <n v="1617246"/>
    <s v="Autumn and Spring Season 2011/12"/>
    <d v="2011-04-11T00:00:00"/>
    <n v="12000"/>
    <x v="1"/>
    <x v="1"/>
    <n v="0"/>
    <n v="0"/>
    <d v="2011-04-13T00:00:00"/>
    <x v="0"/>
    <s v="2011/2012"/>
    <s v="2011/2012"/>
    <s v="Lottery"/>
    <s v="Grants for the arts"/>
    <x v="0"/>
    <s v=""/>
    <x v="0"/>
    <x v="1"/>
    <s v="Crewe and Nantwich"/>
    <s v="Cheshire"/>
    <s v="Cheshire East"/>
    <s v=""/>
    <x v="0"/>
    <n v="0"/>
    <x v="0"/>
    <n v="0"/>
    <n v="1"/>
    <n v="1"/>
    <x v="1"/>
    <x v="6"/>
    <x v="6"/>
    <s v="North West"/>
    <s v="Two programmes of 9 or10 touring performance events each, likely to incorporate the disciplines of theatre, _x000a_dance, live art, music, performance writing and installation, alongside a programme of workshops and other _x000a_audience development activities, and all associated marketing."/>
  </r>
  <r>
    <n v="17360342"/>
    <s v=""/>
    <s v="Great Yarmouth Keyboard Music Club"/>
    <n v="17360335"/>
    <s v="Great Yarmouth Keyboard Music Club"/>
    <d v="2011-04-12T00:00:00"/>
    <n v="9000"/>
    <x v="1"/>
    <x v="1"/>
    <n v="0"/>
    <n v="0"/>
    <d v="2011-04-13T00:00:00"/>
    <x v="0"/>
    <s v="2011/2012"/>
    <s v="2011/2012"/>
    <s v="Lottery"/>
    <s v="Grants for the arts"/>
    <x v="2"/>
    <s v=""/>
    <x v="0"/>
    <x v="0"/>
    <s v="Waveney"/>
    <s v="Suffolk"/>
    <s v="Waveney"/>
    <s v=""/>
    <x v="1"/>
    <n v="0"/>
    <x v="1"/>
    <n v="0"/>
    <n v="1"/>
    <n v="1"/>
    <x v="0"/>
    <x v="2"/>
    <x v="2"/>
    <s v="East"/>
    <s v="We are a local music club that meet every third Wednesday of each month to be entertained by professional artistes that we hire, usually highly skilled musicians who play multi keyboard instruments."/>
  </r>
  <r>
    <n v="17360413"/>
    <s v=""/>
    <s v="Glenn Carter"/>
    <n v="1842189"/>
    <s v="Attend Becon glass conference; r and d"/>
    <d v="2011-04-11T00:00:00"/>
    <n v="2587"/>
    <x v="0"/>
    <x v="1"/>
    <n v="2587"/>
    <n v="0"/>
    <d v="2011-05-18T00:00:00"/>
    <x v="0"/>
    <s v="2011/2012"/>
    <s v="2011/2012"/>
    <s v="Lottery"/>
    <s v="Grants for the arts"/>
    <x v="2"/>
    <s v=""/>
    <x v="1"/>
    <x v="3"/>
    <s v="North Cornwall"/>
    <s v="Cornwall and Isles of Scilly"/>
    <s v="Cornwall"/>
    <s v=""/>
    <x v="1"/>
    <n v="0"/>
    <x v="1"/>
    <n v="5"/>
    <n v="1"/>
    <n v="0"/>
    <x v="3"/>
    <x v="0"/>
    <x v="0"/>
    <s v="South West"/>
    <s v="BEcon is an annual three day conference held at Bullseye glass in Portland Oregon. It brings together an international panel of cold glass makers to discuss contemporary workshop practice via a series of artist led workshops/ seminars. These processes support  and expand my ongoing professional and teaching practice."/>
  </r>
  <r>
    <n v="17361458"/>
    <s v=""/>
    <s v="Louise Quinn"/>
    <n v="17361456"/>
    <s v="A Band Called Quinn - The Beggar's Opera Tour"/>
    <d v="2011-04-12T00:00:00"/>
    <n v="26521"/>
    <x v="0"/>
    <x v="1"/>
    <n v="0"/>
    <n v="0"/>
    <d v="2011-06-08T00:00:00"/>
    <x v="0"/>
    <s v="2011/2012"/>
    <s v="2011/2012"/>
    <s v="Lottery"/>
    <s v="Grants for the arts"/>
    <x v="1"/>
    <s v=""/>
    <x v="1"/>
    <x v="11"/>
    <s v="Glasgow South"/>
    <s v="Glasgow City"/>
    <s v="Glasgow City"/>
    <s v=""/>
    <x v="1"/>
    <n v="0"/>
    <x v="0"/>
    <n v="8"/>
    <n v="1"/>
    <n v="0"/>
    <x v="9"/>
    <x v="4"/>
    <x v="4"/>
    <s v="North East"/>
    <s v="A touring multi-media performance of songs from award winning Scottish theatre company Vanishing Point's production of The Beggar's Opera by A Band Called Quinn."/>
  </r>
  <r>
    <n v="17362922"/>
    <s v=""/>
    <s v="Angel Exit Theatre Company"/>
    <n v="8687578"/>
    <s v="The Secret Garden"/>
    <d v="2011-04-11T00:00:00"/>
    <n v="35036"/>
    <x v="0"/>
    <x v="0"/>
    <n v="35036"/>
    <n v="35036"/>
    <d v="2011-06-29T00:00:00"/>
    <x v="0"/>
    <s v="2011/2012"/>
    <s v="2011/2012"/>
    <s v="Lottery"/>
    <s v="Grants for the arts"/>
    <x v="0"/>
    <n v="1"/>
    <x v="0"/>
    <x v="3"/>
    <s v="West Dorset"/>
    <s v="Dorset"/>
    <s v="West Dorset"/>
    <d v="2011-07-12T00:00:00"/>
    <x v="0"/>
    <n v="1"/>
    <x v="0"/>
    <n v="11"/>
    <n v="1"/>
    <n v="0"/>
    <x v="3"/>
    <x v="2"/>
    <x v="2"/>
    <s v="South West"/>
    <s v="A new play produced in conjunction with Activate, Dorchester Arts, Bridport Arts Centre and Lighthouse Poole, that will be created and premiered in Dorset and then tour the South West and South East regions."/>
  </r>
  <r>
    <n v="17363068"/>
    <s v=""/>
    <s v="Goossun Art- illery"/>
    <n v="12190609"/>
    <s v="HamletZar: Overseas"/>
    <d v="2011-04-11T00:00:00"/>
    <n v="10000"/>
    <x v="0"/>
    <x v="0"/>
    <n v="10000"/>
    <n v="10000"/>
    <d v="2011-05-17T00:00:00"/>
    <x v="0"/>
    <s v="2011/2012"/>
    <s v="2011/2012"/>
    <s v="Lottery"/>
    <s v="Grants for the arts"/>
    <x v="2"/>
    <n v="1"/>
    <x v="0"/>
    <x v="2"/>
    <s v="Bethnal Green and Bow"/>
    <s v="Greater London"/>
    <s v="Tower Hamlets"/>
    <d v="2011-06-01T00:00:00"/>
    <x v="0"/>
    <n v="1"/>
    <x v="1"/>
    <n v="5"/>
    <n v="1"/>
    <n v="0"/>
    <x v="2"/>
    <x v="5"/>
    <x v="5"/>
    <s v="London"/>
    <s v="HamletZar: Overseas is a three-week research, professional development and cultural exchange project comprised of a two-week residency exploring Zar and related musical traditions and a one-week work demonstration tour. Within the broader framework of the HamletZar project, the work engages addresses themes of immigration and human rights"/>
  </r>
  <r>
    <n v="17363212"/>
    <s v=""/>
    <s v="Rotherham Metropolitan Borough Council"/>
    <n v="1637603"/>
    <s v="Dance Moves"/>
    <d v="2011-04-12T00:00:00"/>
    <n v="9000"/>
    <x v="0"/>
    <x v="1"/>
    <n v="0"/>
    <n v="0"/>
    <d v="2011-05-17T00:00:00"/>
    <x v="0"/>
    <s v="2011/2012"/>
    <s v="2011/2012"/>
    <s v="Lottery"/>
    <s v="Grants for the arts"/>
    <x v="2"/>
    <s v=""/>
    <x v="0"/>
    <x v="5"/>
    <s v="Rotherham"/>
    <s v="South Yorkshire"/>
    <s v="Rotherham"/>
    <s v=""/>
    <x v="0"/>
    <n v="0"/>
    <x v="1"/>
    <n v="5"/>
    <n v="1"/>
    <n v="0"/>
    <x v="5"/>
    <x v="1"/>
    <x v="1"/>
    <s v="Yorkshire"/>
    <s v="A dance event in Rotherham Town centre to complement the imove event on July 16th 2011"/>
  </r>
  <r>
    <n v="17363299"/>
    <s v=""/>
    <s v="Projects Galore"/>
    <n v="17363292"/>
    <s v="Gay men and children (working title)"/>
    <d v="2011-04-11T00:00:00"/>
    <n v="5416"/>
    <x v="0"/>
    <x v="1"/>
    <n v="5416"/>
    <n v="0"/>
    <d v="2011-05-24T00:00:00"/>
    <x v="0"/>
    <s v="2011/2012"/>
    <s v="2011/2012"/>
    <s v="Lottery"/>
    <s v="Grants for the arts"/>
    <x v="2"/>
    <s v=""/>
    <x v="0"/>
    <x v="8"/>
    <s v="Newcastle upon Tyne Central"/>
    <s v="Tyne and Wear"/>
    <s v="Newcastle upon Tyne"/>
    <s v=""/>
    <x v="1"/>
    <n v="0"/>
    <x v="1"/>
    <n v="6"/>
    <n v="0"/>
    <n v="0"/>
    <x v="8"/>
    <x v="2"/>
    <x v="2"/>
    <s v="North East"/>
    <s v="A research and development project setting up and running drama sessions with gay men, and piloting interviews with gay men and key decision makers in children¿s services investigating gay men's personal and professional relationships with children (teaching, youth work, child care etc and as parents, foster carers etc)"/>
  </r>
  <r>
    <n v="17366435"/>
    <s v=""/>
    <s v="Barney Francis"/>
    <n v="17366433"/>
    <s v="Development &amp; Launch Project for Upper Space CIC"/>
    <d v="2011-04-12T00:00:00"/>
    <n v="8150"/>
    <x v="0"/>
    <x v="0"/>
    <n v="8150"/>
    <n v="8150"/>
    <d v="2011-05-18T00:00:00"/>
    <x v="0"/>
    <s v="2011/2012"/>
    <s v="2011/2012"/>
    <s v="Lottery"/>
    <s v="Grants for the arts"/>
    <x v="2"/>
    <n v="1"/>
    <x v="1"/>
    <x v="1"/>
    <s v="Manchester, Withington"/>
    <s v="Greater Manchester"/>
    <s v="Manchester"/>
    <d v="2011-07-27T00:00:00"/>
    <x v="1"/>
    <n v="1"/>
    <x v="1"/>
    <n v="5"/>
    <n v="1"/>
    <n v="0"/>
    <x v="1"/>
    <x v="0"/>
    <x v="0"/>
    <s v="North West"/>
    <s v="Upper Space CIC will utilise street art pracitces as a form of social agency. We will exist to encourage collective Intelligence through the combination of creative; public; 3rd sector; grass roots and academic networks. Adressing environmental, social and community concerns, using the visual arts as a social agent."/>
  </r>
  <r>
    <n v="17366532"/>
    <s v=""/>
    <s v="Candice Jacobs"/>
    <n v="1781277"/>
    <s v="Professional Development"/>
    <d v="2011-04-12T00:00:00"/>
    <n v="17325"/>
    <x v="0"/>
    <x v="0"/>
    <n v="16325"/>
    <n v="16325"/>
    <d v="2011-06-29T00:00:00"/>
    <x v="0"/>
    <s v="2011/2012"/>
    <s v="2011/2012"/>
    <s v="Lottery"/>
    <s v="Grants for the arts"/>
    <x v="0"/>
    <n v="1"/>
    <x v="1"/>
    <x v="7"/>
    <s v="Nottingham East"/>
    <s v="Nottingham"/>
    <s v="Nottingham"/>
    <d v="2011-07-12T00:00:00"/>
    <x v="0"/>
    <n v="1"/>
    <x v="0"/>
    <n v="11"/>
    <n v="1"/>
    <n v="0"/>
    <x v="7"/>
    <x v="0"/>
    <x v="0"/>
    <s v="East Midlands"/>
    <s v="To support my most ambitious project to date, Bits &amp; Pieces Put Together To Form a Semblance Of A Whole (B&amp;P), hosted by One Thoresby Street (OTS)  and Nottingham Trent University (NTU)."/>
  </r>
  <r>
    <n v="17366650"/>
    <s v=""/>
    <s v="Maclade Bezy"/>
    <n v="11619291"/>
    <s v="African Masks workshops with children"/>
    <d v="2011-04-12T00:00:00"/>
    <n v="7000"/>
    <x v="1"/>
    <x v="1"/>
    <n v="0"/>
    <n v="0"/>
    <d v="2011-04-20T00:00:00"/>
    <x v="0"/>
    <s v="2011/2012"/>
    <s v="2011/2012"/>
    <s v="Lottery"/>
    <s v="Grants for the arts"/>
    <x v="2"/>
    <s v=""/>
    <x v="1"/>
    <x v="1"/>
    <s v="Manchester Central"/>
    <s v="Greater Manchester"/>
    <s v="Manchester"/>
    <s v=""/>
    <x v="1"/>
    <n v="0"/>
    <x v="1"/>
    <n v="1"/>
    <n v="1"/>
    <n v="1"/>
    <x v="1"/>
    <x v="0"/>
    <x v="0"/>
    <s v="North West"/>
    <s v="My activity are workshops in schools where children learn about african clay masks and where they will make their own clay mask."/>
  </r>
  <r>
    <n v="17366745"/>
    <s v=""/>
    <s v="Sam Morris"/>
    <n v="17366743"/>
    <s v="Samuel Morris Photography"/>
    <d v="2011-04-12T00:00:00"/>
    <n v="3000"/>
    <x v="1"/>
    <x v="1"/>
    <n v="0"/>
    <n v="0"/>
    <d v="2011-04-19T00:00:00"/>
    <x v="0"/>
    <s v="2011/2012"/>
    <s v="2011/2012"/>
    <s v="Lottery"/>
    <s v="Grants for the arts"/>
    <x v="2"/>
    <s v=""/>
    <x v="1"/>
    <x v="2"/>
    <s v="Greenwich and Woolwich"/>
    <s v="Greater London"/>
    <s v="Greenwich"/>
    <s v=""/>
    <x v="1"/>
    <n v="0"/>
    <x v="1"/>
    <n v="1"/>
    <n v="1"/>
    <n v="1"/>
    <x v="2"/>
    <x v="0"/>
    <x v="0"/>
    <s v="London"/>
    <s v="I started my own small photography business venture last year, so far it has snowballed and I am now the main photographer for Mark Summers Management, photographing dancers and actors. I have also photographed the cast of Chicago &amp; Jersey Boys for M Magazine."/>
  </r>
  <r>
    <n v="17368781"/>
    <s v=""/>
    <s v="Ahmed Cawaale"/>
    <n v="17368779"/>
    <s v="Cross cultural musical drama"/>
    <d v="2011-03-28T00:00:00"/>
    <n v="29317"/>
    <x v="0"/>
    <x v="1"/>
    <n v="0"/>
    <n v="0"/>
    <d v="2011-06-16T00:00:00"/>
    <x v="0"/>
    <s v="2011/2012"/>
    <s v="2011/2012"/>
    <s v="Lottery"/>
    <s v="Grants for the arts"/>
    <x v="0"/>
    <s v=""/>
    <x v="1"/>
    <x v="3"/>
    <s v="Bristol West"/>
    <s v="Bristol, City of"/>
    <s v="Bristol, City of"/>
    <s v=""/>
    <x v="1"/>
    <n v="0"/>
    <x v="0"/>
    <n v="11"/>
    <n v="1"/>
    <n v="0"/>
    <x v="3"/>
    <x v="2"/>
    <x v="2"/>
    <s v="South West"/>
    <s v="I want to write scripts for a cross-cultural musical drama with modern songs, recruit and train performing artists and present to the public as a theatrical play shown live in theatre. It is first traditional Somali drama composed, produced and presented in the UK."/>
  </r>
  <r>
    <n v="17370140"/>
    <s v=""/>
    <s v="Lee Kinder"/>
    <n v="17370133"/>
    <s v="Write a novel"/>
    <d v="2011-04-12T00:00:00"/>
    <n v="4000"/>
    <x v="1"/>
    <x v="1"/>
    <n v="0"/>
    <n v="0"/>
    <d v="2011-04-21T00:00:00"/>
    <x v="0"/>
    <s v="2011/2012"/>
    <s v="2011/2012"/>
    <s v="Lottery"/>
    <s v="Grants for the arts"/>
    <x v="2"/>
    <s v=""/>
    <x v="1"/>
    <x v="6"/>
    <s v="North Warwickshire"/>
    <s v="Warwickshire"/>
    <s v="North Warwickshire"/>
    <s v=""/>
    <x v="1"/>
    <n v="0"/>
    <x v="1"/>
    <n v="1"/>
    <n v="1"/>
    <n v="1"/>
    <x v="6"/>
    <x v="3"/>
    <x v="3"/>
    <s v="West Midlands"/>
    <s v="I would like to write my first fiction novel. I have been working on a charchter and plot that resolves around a story set in Mexico. I am in need of funding to travel to Mexico to conduct reseach for my novel"/>
  </r>
  <r>
    <n v="17372107"/>
    <s v=""/>
    <s v="Paula Beaton"/>
    <n v="17372105"/>
    <s v="Inside Arts - Social Documentary Photography"/>
    <d v="2011-04-13T00:00:00"/>
    <n v="3140"/>
    <x v="0"/>
    <x v="1"/>
    <n v="0"/>
    <n v="0"/>
    <d v="2011-05-17T00:00:00"/>
    <x v="0"/>
    <s v="2011/2012"/>
    <s v="2011/2012"/>
    <s v="Lottery"/>
    <s v="Grants for the arts"/>
    <x v="2"/>
    <s v=""/>
    <x v="1"/>
    <x v="2"/>
    <s v="Beckenham"/>
    <s v="Greater London"/>
    <s v="Bromley"/>
    <s v=""/>
    <x v="1"/>
    <n v="0"/>
    <x v="1"/>
    <n v="5"/>
    <n v="1"/>
    <n v="0"/>
    <x v="2"/>
    <x v="0"/>
    <x v="0"/>
    <s v="London"/>
    <s v="My activity will be working with 'Create' charity &amp; spending time with the people they support (young offenders, homeless people, victims of abuse, sick children etc). Documenting the wotk they do providing arts activities for these people in various settings."/>
  </r>
  <r>
    <n v="17372173"/>
    <s v=""/>
    <s v="Flava Squad UK"/>
    <n v="17372166"/>
    <s v="Floorlords 30th Anniversary"/>
    <d v="2011-04-12T00:00:00"/>
    <n v="1919"/>
    <x v="1"/>
    <x v="1"/>
    <n v="0"/>
    <n v="0"/>
    <d v="2011-04-18T00:00:00"/>
    <x v="0"/>
    <s v="2011/2012"/>
    <s v="2011/2012"/>
    <s v="Lottery"/>
    <s v="Grants for the arts"/>
    <x v="2"/>
    <s v=""/>
    <x v="0"/>
    <x v="5"/>
    <s v="Rother Valley"/>
    <s v="South Yorkshire"/>
    <s v="Rotherham"/>
    <s v=""/>
    <x v="0"/>
    <n v="0"/>
    <x v="1"/>
    <n v="1"/>
    <n v="1"/>
    <n v="1"/>
    <x v="5"/>
    <x v="1"/>
    <x v="1"/>
    <s v="Yorkshire"/>
    <s v="Flava Squad UK have been formally invited by the Floorlords dance crew in Boston USA to represent the UK in a worldwide break dance battle.  This is a great honour.  It is on 25th June 2011 and it is an event that marks 30 years of break dance."/>
  </r>
  <r>
    <n v="17374743"/>
    <s v=""/>
    <s v="OTOProjects"/>
    <n v="17374736"/>
    <s v="OTOProjects"/>
    <d v="2011-04-13T00:00:00"/>
    <n v="120000"/>
    <x v="1"/>
    <x v="1"/>
    <n v="0"/>
    <n v="0"/>
    <d v="2011-04-15T00:00:00"/>
    <x v="0"/>
    <s v="2011/2012"/>
    <s v="2011/2012"/>
    <s v="Lottery"/>
    <s v="Grants for the arts"/>
    <x v="0"/>
    <s v=""/>
    <x v="0"/>
    <x v="2"/>
    <s v="Hackney North and Stoke Newington"/>
    <s v="Greater London"/>
    <s v="Hackney"/>
    <s v=""/>
    <x v="0"/>
    <n v="0"/>
    <x v="0"/>
    <n v="0"/>
    <n v="1"/>
    <n v="1"/>
    <x v="2"/>
    <x v="4"/>
    <x v="4"/>
    <s v="London"/>
    <s v="OTOProjects aims to pioneer artist development, cross cultural collaborations and new audience engagement. A grant would fund the Executive Director's post to manage an ambitious new strand of programming over the next three years taking place within Café Oto, an experimental music venue based in Hackney, and beyond."/>
  </r>
  <r>
    <n v="17374842"/>
    <s v=""/>
    <s v="BelCanto"/>
    <n v="17374835"/>
    <s v="Purchase of Enhancing Equipment"/>
    <d v="2011-04-12T00:00:00"/>
    <n v="2000"/>
    <x v="0"/>
    <x v="1"/>
    <n v="2000"/>
    <n v="0"/>
    <d v="2011-05-17T00:00:00"/>
    <x v="0"/>
    <s v="2011/2012"/>
    <s v="2011/2012"/>
    <s v="Lottery"/>
    <s v="Grants for the arts"/>
    <x v="2"/>
    <s v=""/>
    <x v="0"/>
    <x v="7"/>
    <s v="Derbyshire Dales"/>
    <s v="Derbyshire"/>
    <s v="Derbyshire Dales"/>
    <s v=""/>
    <x v="1"/>
    <n v="0"/>
    <x v="1"/>
    <n v="5"/>
    <n v="1"/>
    <n v="0"/>
    <x v="7"/>
    <x v="4"/>
    <x v="4"/>
    <s v="East Midlands"/>
    <s v="Purchase of Roland RD700GX Digital Stage Piano"/>
  </r>
  <r>
    <n v="17374970"/>
    <s v=""/>
    <s v="Stratford On Avon Music Festival"/>
    <n v="1634464"/>
    <s v="Stratford Music Festival 2011"/>
    <d v="2011-04-11T00:00:00"/>
    <n v="17000"/>
    <x v="0"/>
    <x v="0"/>
    <n v="17000"/>
    <n v="17000"/>
    <d v="2011-06-29T00:00:00"/>
    <x v="0"/>
    <s v="2011/2012"/>
    <s v="2011/2012"/>
    <s v="Lottery"/>
    <s v="Grants for the arts"/>
    <x v="0"/>
    <n v="1"/>
    <x v="0"/>
    <x v="6"/>
    <s v="Stratford-on-Avon"/>
    <s v="Warwickshire"/>
    <s v="Stratford-on-Avon"/>
    <d v="2011-07-18T00:00:00"/>
    <x v="1"/>
    <n v="1"/>
    <x v="0"/>
    <n v="11"/>
    <n v="1"/>
    <n v="0"/>
    <x v="6"/>
    <x v="4"/>
    <x v="4"/>
    <s v="West Midlands"/>
    <s v="A festival of music ranging from contemporary music, classical music and music on period instruments, to jazz, folk and world music.  The 2011 Festival will specifically seek to develop new audiences, old and young and give performing opportunities to young artists and composers alongside established musicians."/>
  </r>
  <r>
    <n v="17376693"/>
    <s v=""/>
    <s v="Morpeth Music Society"/>
    <n v="1615143"/>
    <s v="Brochure delivery"/>
    <d v="2011-04-02T00:00:00"/>
    <n v="2000"/>
    <x v="1"/>
    <x v="1"/>
    <n v="0"/>
    <n v="0"/>
    <d v="2011-04-15T00:00:00"/>
    <x v="0"/>
    <s v="2011/2012"/>
    <s v="2011/2012"/>
    <s v="Lottery"/>
    <s v="Grants for the arts"/>
    <x v="2"/>
    <s v=""/>
    <x v="0"/>
    <x v="8"/>
    <s v="Wansbeck"/>
    <s v="Northumberland"/>
    <s v="Northumberland"/>
    <s v=""/>
    <x v="1"/>
    <n v="0"/>
    <x v="1"/>
    <n v="2"/>
    <n v="1"/>
    <n v="1"/>
    <x v="8"/>
    <x v="4"/>
    <x v="4"/>
    <s v="North East"/>
    <s v="We will deliver brochures giving details of next season's concerts and offering the public the opportunity to join the society.  Delivery will be targeted at appropriate areas of Morpeth.  We aim to reach 2000 households.  The remaining brochures will be to former members and appropriate local groups and organisations."/>
  </r>
  <r>
    <n v="17376769"/>
    <s v=""/>
    <s v="Carsten Does"/>
    <n v="17376767"/>
    <s v="jenseits des helfersyndroms"/>
    <d v="2011-04-06T00:00:00"/>
    <n v="1000"/>
    <x v="1"/>
    <x v="1"/>
    <n v="0"/>
    <n v="0"/>
    <d v="2011-04-15T00:00:00"/>
    <x v="0"/>
    <s v="2011/2012"/>
    <s v="2011/2012"/>
    <s v="Lottery"/>
    <s v="Grants for the arts"/>
    <x v="2"/>
    <s v=""/>
    <x v="1"/>
    <x v="10"/>
    <s v="Other"/>
    <s v="Other"/>
    <s v="Other"/>
    <s v=""/>
    <x v="1"/>
    <n v="0"/>
    <x v="1"/>
    <n v="1"/>
    <n v="1"/>
    <n v="1"/>
    <x v="9"/>
    <x v="0"/>
    <x v="0"/>
    <s v="London"/>
    <s v="For an exhibition in Vienna, Austria, which deals with art about care working, we would like to invite and include the work of UK based photographer Simon Rawles."/>
  </r>
  <r>
    <n v="17378218"/>
    <s v=""/>
    <s v="Zoie Golding"/>
    <n v="11465068"/>
    <s v="Research and Development for  'Tick Follows Tock'"/>
    <d v="2011-04-13T00:00:00"/>
    <n v="6510"/>
    <x v="0"/>
    <x v="0"/>
    <n v="6510"/>
    <n v="6510"/>
    <d v="2011-05-18T00:00:00"/>
    <x v="0"/>
    <s v="2011/2012"/>
    <s v="2011/2012"/>
    <s v="Lottery"/>
    <s v="Grants for the arts"/>
    <x v="2"/>
    <n v="1"/>
    <x v="1"/>
    <x v="4"/>
    <s v="Eastleigh"/>
    <s v="Hampshire"/>
    <s v="Eastleigh"/>
    <d v="2011-05-31T00:00:00"/>
    <x v="1"/>
    <n v="1"/>
    <x v="1"/>
    <n v="5"/>
    <n v="1"/>
    <n v="0"/>
    <x v="4"/>
    <x v="1"/>
    <x v="1"/>
    <s v="South East"/>
    <s v="Research and Development period to lay artistic foundations for the creation of a new piece of dance theatre bringing together an experienced creative team and five outstanding male dancers to premier `Tick follows Tock¿ at The Point, Eastleigh in December 2011."/>
  </r>
  <r>
    <n v="17378379"/>
    <s v=""/>
    <s v="Audrey Reynolds"/>
    <n v="1846259"/>
    <s v="Curbelow"/>
    <d v="2011-04-13T00:00:00"/>
    <n v="3150"/>
    <x v="0"/>
    <x v="0"/>
    <n v="3150"/>
    <n v="3150"/>
    <d v="2011-05-24T00:00:00"/>
    <x v="0"/>
    <s v="2011/2012"/>
    <s v="2011/2012"/>
    <s v="Lottery"/>
    <s v="Grants for the arts"/>
    <x v="2"/>
    <n v="1"/>
    <x v="1"/>
    <x v="2"/>
    <s v="Islington South and Finsbury"/>
    <s v="Greater London"/>
    <s v="Islington"/>
    <d v="2011-06-02T00:00:00"/>
    <x v="1"/>
    <n v="1"/>
    <x v="1"/>
    <n v="6"/>
    <n v="1"/>
    <n v="0"/>
    <x v="2"/>
    <x v="0"/>
    <x v="0"/>
    <s v="London"/>
    <s v="A solo exhibition of new work including a large-scale site-specific installation at an artist run space committed to the uncompromising presentation of contemporary work and the founding aim to present work of national relevance."/>
  </r>
  <r>
    <n v="17379789"/>
    <s v=""/>
    <s v="Heron Corn Mill - Beetham Trust"/>
    <n v="1618982"/>
    <s v="A River Runs Through It."/>
    <d v="2011-04-13T00:00:00"/>
    <n v="33000"/>
    <x v="0"/>
    <x v="0"/>
    <n v="33000"/>
    <n v="33000"/>
    <d v="2011-07-12T00:00:00"/>
    <x v="1"/>
    <s v="2011/2012"/>
    <s v="2011/2012"/>
    <s v="Lottery"/>
    <s v="Grants for the arts"/>
    <x v="0"/>
    <n v="1"/>
    <x v="0"/>
    <x v="1"/>
    <s v="Westmorland and Lonsdale"/>
    <s v="Cumbria"/>
    <s v="South Lakeland"/>
    <d v="2011-08-02T00:00:00"/>
    <x v="1"/>
    <n v="1"/>
    <x v="0"/>
    <n v="13"/>
    <n v="0"/>
    <n v="0"/>
    <x v="1"/>
    <x v="5"/>
    <x v="5"/>
    <s v="North West"/>
    <s v="Waterpowered Mills of South Westmorland (1930) by John Somervell inspires this art project that will examine and explore the symbiosis of the water course and mills, within the agricultural landscape. Demographic and rural cyclic change will be observed and represented through Installation, exhibition, performance and bookarts to celebrate the outcomes."/>
  </r>
  <r>
    <n v="17381136"/>
    <s v=""/>
    <s v="SoundAdviceUK"/>
    <n v="16526906"/>
    <s v="Buskers Festival"/>
    <d v="2011-04-12T00:00:00"/>
    <n v="6468"/>
    <x v="1"/>
    <x v="1"/>
    <n v="0"/>
    <n v="0"/>
    <d v="2011-04-19T00:00:00"/>
    <x v="0"/>
    <s v="2011/2012"/>
    <s v="2011/2012"/>
    <s v="Lottery"/>
    <s v="Grants for the arts"/>
    <x v="2"/>
    <s v=""/>
    <x v="0"/>
    <x v="2"/>
    <s v="Islington North"/>
    <s v="Greater London"/>
    <s v="Islington"/>
    <s v=""/>
    <x v="0"/>
    <n v="0"/>
    <x v="1"/>
    <n v="1"/>
    <n v="1"/>
    <n v="1"/>
    <x v="2"/>
    <x v="4"/>
    <x v="4"/>
    <s v="London"/>
    <s v="The festival will be 2 days of street music and art. It will give buskers a platform to perform, provide music workshops for all types of people, give media experience to young people, bring music to the community, work with local organisations and be using a public space."/>
  </r>
  <r>
    <n v="17381206"/>
    <s v=""/>
    <s v="TapRoot Community Interest Company"/>
    <n v="9330951"/>
    <s v="Symphonies"/>
    <d v="2011-04-12T00:00:00"/>
    <n v="9800"/>
    <x v="0"/>
    <x v="1"/>
    <n v="9800"/>
    <n v="0"/>
    <d v="2011-05-17T00:00:00"/>
    <x v="0"/>
    <s v="2011/2012"/>
    <s v="2011/2012"/>
    <s v="Lottery"/>
    <s v="Grants for the arts"/>
    <x v="2"/>
    <s v=""/>
    <x v="0"/>
    <x v="8"/>
    <s v="Gateshead"/>
    <s v="Tyne and Wear"/>
    <s v="Gateshead"/>
    <s v=""/>
    <x v="1"/>
    <n v="0"/>
    <x v="1"/>
    <n v="5"/>
    <n v="1"/>
    <n v="0"/>
    <x v="8"/>
    <x v="5"/>
    <x v="5"/>
    <s v="North East"/>
    <s v="Our application is for the research and development phase of the project 'Symphonies'.  We will work with two communities, including identifying local professional artists, to explore urban culture through word art, performance and music.   We will work on 2 work in progress events in Middlesbrough and the Eastern Cape."/>
  </r>
  <r>
    <n v="17381294"/>
    <s v=""/>
    <s v="Deal Festival of Music and the Arts"/>
    <n v="1625222"/>
    <s v="The Pyramid Project"/>
    <d v="2011-04-12T00:00:00"/>
    <n v="9885"/>
    <x v="0"/>
    <x v="1"/>
    <n v="0"/>
    <n v="0"/>
    <d v="2011-05-18T00:00:00"/>
    <x v="0"/>
    <s v="2011/2012"/>
    <s v="2011/2012"/>
    <s v="Lottery"/>
    <s v="Grants for the arts"/>
    <x v="2"/>
    <s v=""/>
    <x v="0"/>
    <x v="4"/>
    <s v="Canterbury"/>
    <s v="Kent"/>
    <s v="Canterbury"/>
    <s v=""/>
    <x v="1"/>
    <n v="0"/>
    <x v="1"/>
    <n v="5"/>
    <n v="1"/>
    <n v="0"/>
    <x v="4"/>
    <x v="4"/>
    <x v="4"/>
    <s v="South East"/>
    <s v="Deal Festival is just that. Festival. Celebration. International performers brought to communities living on the edge, in many senses, of our island. It¿s something else too.  PyramiDeal - encouraging communities to share the stage and a unique opportunity to unearth, through teaching and performance, the musical talent hiding within."/>
  </r>
  <r>
    <n v="17381410"/>
    <s v=""/>
    <s v="Capoeira Cheltenham"/>
    <n v="14331776"/>
    <s v="Cheltenham Capoeira Festival 2011"/>
    <d v="2011-04-13T00:00:00"/>
    <n v="4000"/>
    <x v="0"/>
    <x v="1"/>
    <n v="0"/>
    <n v="0"/>
    <d v="2011-05-25T00:00:00"/>
    <x v="0"/>
    <s v="2011/2012"/>
    <s v="2011/2012"/>
    <s v="Lottery"/>
    <s v="Grants for the arts"/>
    <x v="2"/>
    <s v=""/>
    <x v="0"/>
    <x v="3"/>
    <s v="Cheltenham"/>
    <s v="Gloucestershire"/>
    <s v="Cheltenham"/>
    <s v=""/>
    <x v="1"/>
    <n v="0"/>
    <x v="1"/>
    <n v="6"/>
    <n v="1"/>
    <n v="0"/>
    <x v="3"/>
    <x v="5"/>
    <x v="5"/>
    <s v="South West"/>
    <s v="Capoeira is a Brazilian art involving music and dance which has strong relevance to a range of cultures. The funding will support a Capoeira Festival including open-access workshops, performances and a high profile event that showcases a range of Brazilian art forms."/>
  </r>
  <r>
    <n v="17381620"/>
    <s v=""/>
    <s v="Joel Attar"/>
    <n v="17381618"/>
    <s v="Between The Lines -  An anthology of lyrics, bars"/>
    <d v="2011-04-13T00:00:00"/>
    <n v="3000"/>
    <x v="1"/>
    <x v="1"/>
    <n v="0"/>
    <n v="0"/>
    <d v="2011-04-20T00:00:00"/>
    <x v="0"/>
    <s v="2011/2012"/>
    <s v="2011/2012"/>
    <s v="Lottery"/>
    <s v="Grants for the arts"/>
    <x v="2"/>
    <s v=""/>
    <x v="1"/>
    <x v="2"/>
    <s v="Lewisham, Deptford"/>
    <s v="Greater London"/>
    <s v="Lewisham"/>
    <s v=""/>
    <x v="1"/>
    <n v="0"/>
    <x v="1"/>
    <n v="1"/>
    <n v="1"/>
    <n v="1"/>
    <x v="2"/>
    <x v="3"/>
    <x v="3"/>
    <s v="London"/>
    <s v="Compile an anthology of lyrics; showcase the excellence of lyricists in the uk hip hop scene, promote their work as a credible literary art form. To bring their work to new audiences unacquainted with the genre, and vice versa; to enthuse hip hop audiences, about poetry and the written word."/>
  </r>
  <r>
    <n v="17381730"/>
    <s v=""/>
    <s v="Ironopolis Media ltd"/>
    <n v="17381723"/>
    <s v="Bram Stoker International Film Festival"/>
    <d v="2011-04-13T00:00:00"/>
    <n v="20000"/>
    <x v="0"/>
    <x v="1"/>
    <n v="0"/>
    <n v="0"/>
    <d v="2011-06-28T00:00:00"/>
    <x v="0"/>
    <s v="2011/2012"/>
    <s v="2011/2012"/>
    <s v="Lottery"/>
    <s v="Grants for the arts"/>
    <x v="0"/>
    <s v=""/>
    <x v="0"/>
    <x v="8"/>
    <s v="Middlesbrough South and East Cleveland"/>
    <s v="Redcar and Cleveland"/>
    <s v="Redcar and Cleveland"/>
    <s v=""/>
    <x v="0"/>
    <n v="0"/>
    <x v="0"/>
    <n v="11"/>
    <n v="1"/>
    <n v="0"/>
    <x v="8"/>
    <x v="5"/>
    <x v="5"/>
    <s v="North East"/>
    <s v="The Bram Stoker Film Festival celebrates the cinematic, literary and artistic heritage of Bram Stoker's Dracular novel, concieved and written in part in Whitby.  The Festival includes live performances in music, dance, puppetry, live theatre,  readings and seminars and focuses on the gothic horror genre but having wide appeal."/>
  </r>
  <r>
    <n v="17381806"/>
    <s v=""/>
    <s v="Farnworth and Kearsley Vision Group"/>
    <n v="17381799"/>
    <s v="Subway Arts Project"/>
    <d v="2011-04-13T00:00:00"/>
    <n v="20000"/>
    <x v="0"/>
    <x v="1"/>
    <n v="0"/>
    <n v="0"/>
    <d v="2011-06-28T00:00:00"/>
    <x v="0"/>
    <s v="2011/2012"/>
    <s v="2011/2012"/>
    <s v="Lottery"/>
    <s v="Grants for the arts"/>
    <x v="0"/>
    <s v=""/>
    <x v="0"/>
    <x v="1"/>
    <s v="Bolton South East"/>
    <s v="Greater Manchester"/>
    <s v="Bolton"/>
    <s v=""/>
    <x v="0"/>
    <n v="0"/>
    <x v="0"/>
    <n v="11"/>
    <n v="1"/>
    <n v="0"/>
    <x v="1"/>
    <x v="0"/>
    <x v="0"/>
    <s v="North West"/>
    <s v="To improve the look and feel of the local subway using community art. To involve two local schools and local community groups and volunteers to design artwork with local artists to be painted onto the walls of the subway and then protect it with anti grafitti."/>
  </r>
  <r>
    <n v="17382930"/>
    <s v=""/>
    <s v="Rox Music And Arts"/>
    <n v="1623569"/>
    <s v="ROX Music &amp; Arts FREE Festival - Garden Stage"/>
    <d v="2011-04-13T00:00:00"/>
    <n v="10000"/>
    <x v="1"/>
    <x v="1"/>
    <n v="0"/>
    <n v="0"/>
    <d v="2011-04-21T00:00:00"/>
    <x v="0"/>
    <s v="2011/2012"/>
    <s v="2011/2012"/>
    <s v="Lottery"/>
    <s v="Grants for the arts"/>
    <x v="2"/>
    <s v=""/>
    <x v="0"/>
    <x v="4"/>
    <s v="Bognor Regis and Littlehampton"/>
    <s v="West Sussex"/>
    <s v="Arun"/>
    <s v=""/>
    <x v="0"/>
    <n v="0"/>
    <x v="1"/>
    <n v="1"/>
    <n v="1"/>
    <n v="1"/>
    <x v="4"/>
    <x v="4"/>
    <x v="4"/>
    <s v="South East"/>
    <s v="The ROX Garden Stage will be run as part of The ROX 21st Music &amp; Arts Festival which is centred around the grounds of the Royal Norfolk Hotel and the Esplanade in Bognor Regis. The aim is to provide a stage where we can present younger musicians playing alongside professional performers."/>
  </r>
  <r>
    <n v="17383028"/>
    <s v=""/>
    <s v="Stuart Whipps"/>
    <n v="1861154"/>
    <s v="487 Manila Boxes (Revised)"/>
    <d v="2011-04-13T00:00:00"/>
    <n v="8627"/>
    <x v="0"/>
    <x v="0"/>
    <n v="8627"/>
    <n v="8627"/>
    <d v="2011-05-17T00:00:00"/>
    <x v="0"/>
    <s v="2011/2012"/>
    <s v="2011/2012"/>
    <s v="Lottery"/>
    <s v="Grants for the arts"/>
    <x v="2"/>
    <n v="1"/>
    <x v="1"/>
    <x v="6"/>
    <s v="Birmingham, Selly Oak"/>
    <s v="West Midlands"/>
    <s v="Birmingham"/>
    <d v="2011-05-23T00:00:00"/>
    <x v="1"/>
    <n v="1"/>
    <x v="1"/>
    <n v="5"/>
    <n v="1"/>
    <n v="0"/>
    <x v="6"/>
    <x v="0"/>
    <x v="0"/>
    <s v="West Midlands"/>
    <s v="This application is for support towards the research, production and exhibition of new art work. This work will be shown in solo exhibitions at Ikon Gallery, Birmingham (30 November 2011 - 5 February 2012), Artsway, Hampshire (18 February - 31 March 2012) and the Arts University College at Bournemouth (March ¿ April 2012."/>
  </r>
  <r>
    <n v="17384718"/>
    <s v=""/>
    <s v="Nadja Artists"/>
    <n v="17384716"/>
    <s v="Silver Line"/>
    <d v="2011-04-13T00:00:00"/>
    <n v="1000"/>
    <x v="0"/>
    <x v="1"/>
    <n v="1000"/>
    <n v="0"/>
    <d v="2011-05-17T00:00:00"/>
    <x v="0"/>
    <s v="2011/2012"/>
    <s v="2011/2012"/>
    <s v="Lottery"/>
    <s v="Grants for the arts"/>
    <x v="2"/>
    <s v=""/>
    <x v="1"/>
    <x v="0"/>
    <s v="Norwich South"/>
    <s v="Norfolk"/>
    <s v="Norwich"/>
    <s v=""/>
    <x v="1"/>
    <n v="0"/>
    <x v="1"/>
    <n v="5"/>
    <n v="1"/>
    <n v="0"/>
    <x v="0"/>
    <x v="0"/>
    <x v="0"/>
    <s v="East"/>
    <s v="Silver Line is a series of sculptural installations throughout the Norwich City Centre, forming an art trail. These site-specific installations will consist of figurative casts made from public engagement and workshops. Some will be installed on balconies overlooking the street and others will be in shop window displays."/>
  </r>
  <r>
    <n v="17384833"/>
    <s v=""/>
    <s v="JULIANA GLAM"/>
    <n v="17384831"/>
    <s v="OFFRET"/>
    <d v="2011-04-14T00:00:00"/>
    <n v="9955"/>
    <x v="0"/>
    <x v="1"/>
    <n v="0"/>
    <n v="0"/>
    <d v="2011-05-24T00:00:00"/>
    <x v="0"/>
    <s v="2011/2012"/>
    <s v="2011/2012"/>
    <s v="Lottery"/>
    <s v="Grants for the arts"/>
    <x v="2"/>
    <s v=""/>
    <x v="1"/>
    <x v="2"/>
    <s v="Bermondsey and Old Southwark"/>
    <s v="Greater London"/>
    <s v="Southwark"/>
    <s v=""/>
    <x v="1"/>
    <n v="0"/>
    <x v="1"/>
    <n v="6"/>
    <n v="1"/>
    <n v="0"/>
    <x v="2"/>
    <x v="5"/>
    <x v="5"/>
    <s v="London"/>
    <s v="This project is a process-based, community-focused urban intervention. The aim is to promote a series of workshops and a large-scale collective cathartic moment that will bring change to the local community and to the urban landscape. Location: a borough in the Outer London area."/>
  </r>
  <r>
    <n v="17385683"/>
    <s v=""/>
    <s v="London INDIAN Film Festival"/>
    <n v="17385676"/>
    <s v="Performing and Visual arts as part of LIFF"/>
    <d v="2011-04-13T00:00:00"/>
    <n v="6000"/>
    <x v="0"/>
    <x v="0"/>
    <n v="6000"/>
    <n v="6000"/>
    <d v="2011-05-17T00:00:00"/>
    <x v="0"/>
    <s v="2011/2012"/>
    <s v="2011/2012"/>
    <s v="Lottery"/>
    <s v="Grants for the arts"/>
    <x v="2"/>
    <n v="1"/>
    <x v="0"/>
    <x v="2"/>
    <s v="West Ham"/>
    <s v="Greater London"/>
    <s v="Newham"/>
    <d v="2011-06-09T00:00:00"/>
    <x v="0"/>
    <n v="1"/>
    <x v="1"/>
    <n v="5"/>
    <n v="1"/>
    <n v="0"/>
    <x v="2"/>
    <x v="5"/>
    <x v="5"/>
    <s v="London"/>
    <s v="Our activity is to include combined arts (photography, dance and music performance) as part of London INDIAN Film Festival. This will include commissioning Akademi of Indian Dance to produce contemporary dance;  Photographer Franklyn Rodgers to produce a photographic intervention with the festival, and Musician Raghu Dixit to perform at Festival."/>
  </r>
  <r>
    <n v="17385823"/>
    <s v=""/>
    <s v="Desi Ladies Group"/>
    <n v="17385815"/>
    <s v="MULTIFAITH COHESIVE EVENTS RELATED TO MUSIC"/>
    <d v="2011-04-13T00:00:00"/>
    <n v="5000"/>
    <x v="1"/>
    <x v="1"/>
    <n v="0"/>
    <n v="0"/>
    <d v="2011-04-15T00:00:00"/>
    <x v="0"/>
    <s v="2011/2012"/>
    <s v="2011/2012"/>
    <s v="Lottery"/>
    <s v="Grants for the arts"/>
    <x v="2"/>
    <s v=""/>
    <x v="0"/>
    <x v="0"/>
    <s v="Peterborough"/>
    <s v="Peterborough"/>
    <s v="Peterborough"/>
    <s v=""/>
    <x v="1"/>
    <n v="0"/>
    <x v="1"/>
    <n v="0"/>
    <n v="1"/>
    <n v="1"/>
    <x v="0"/>
    <x v="5"/>
    <x v="5"/>
    <s v="East"/>
    <s v="We want to educate young people on how to say the azaan and say naat We want to do a holi awareness day of using colours and the rituals involved to educate people on how it is celebrated. We want to start garbah dancing classes in Peterborough."/>
  </r>
  <r>
    <n v="17386907"/>
    <s v=""/>
    <s v="Artists@Work.Org"/>
    <n v="5447153"/>
    <s v="ArtisanCam Plus"/>
    <d v="2011-04-14T00:00:00"/>
    <n v="29800"/>
    <x v="0"/>
    <x v="0"/>
    <n v="29800"/>
    <n v="29800"/>
    <d v="2011-07-06T00:00:00"/>
    <x v="1"/>
    <s v="2011/2012"/>
    <s v="2011/2012"/>
    <s v="Lottery"/>
    <s v="Grants for the arts"/>
    <x v="1"/>
    <n v="1"/>
    <x v="0"/>
    <x v="8"/>
    <s v="Bishop Auckland"/>
    <s v="Durham"/>
    <s v="County Durham"/>
    <d v="2011-09-12T00:00:00"/>
    <x v="1"/>
    <n v="1"/>
    <x v="0"/>
    <n v="12"/>
    <n v="1"/>
    <n v="0"/>
    <x v="8"/>
    <x v="6"/>
    <x v="6"/>
    <s v="North East"/>
    <s v="A sustainable digital media project that will enable increased numbers of children and young people in the UK to experience the richness of the arts.  The project will portray creative role models, demonstrate artistic processes and encourage high quality creative activity across four art forms whilst diversifying our income streams."/>
  </r>
  <r>
    <n v="17388410"/>
    <s v=""/>
    <s v="Nicholas Papadimitriou"/>
    <n v="16997580"/>
    <s v="Scarp"/>
    <d v="2011-04-14T00:00:00"/>
    <n v="10000"/>
    <x v="0"/>
    <x v="0"/>
    <n v="10000"/>
    <n v="10000"/>
    <d v="2011-05-24T00:00:00"/>
    <x v="0"/>
    <s v="2011/2012"/>
    <s v="2011/2012"/>
    <s v="Lottery"/>
    <s v="Grants for the arts"/>
    <x v="2"/>
    <n v="1"/>
    <x v="1"/>
    <x v="2"/>
    <s v="Finchley and Golders Green"/>
    <s v="Greater London"/>
    <s v="Barnet"/>
    <d v="2011-05-31T00:00:00"/>
    <x v="0"/>
    <n v="1"/>
    <x v="1"/>
    <n v="6"/>
    <n v="1"/>
    <n v="0"/>
    <x v="2"/>
    <x v="3"/>
    <x v="3"/>
    <s v="London"/>
    <s v="I am writing a book, titled Scarp, which is a surrealistic and poetic survey of a belt of high ground to the immediate north of London (the North Middlesex escarpment). The book combines local history, ecology and fantasies about the scarp."/>
  </r>
  <r>
    <n v="17389327"/>
    <s v=""/>
    <s v="Ulrike Kubatta"/>
    <n v="1846717"/>
    <s v="Dream Soldier"/>
    <d v="2011-04-14T00:00:00"/>
    <n v="17282"/>
    <x v="0"/>
    <x v="1"/>
    <n v="0"/>
    <n v="0"/>
    <d v="2011-06-28T00:00:00"/>
    <x v="0"/>
    <s v="2011/2012"/>
    <s v="2011/2012"/>
    <s v="Lottery"/>
    <s v="Grants for the arts"/>
    <x v="0"/>
    <s v=""/>
    <x v="1"/>
    <x v="2"/>
    <s v="Hackney South and Shoreditch"/>
    <s v="Greater London"/>
    <s v="Hackney"/>
    <s v=""/>
    <x v="1"/>
    <n v="0"/>
    <x v="0"/>
    <n v="11"/>
    <n v="1"/>
    <n v="0"/>
    <x v="2"/>
    <x v="0"/>
    <x v="0"/>
    <s v="London"/>
    <s v="DREAM SOLDIER is an experimental film about a young man¿s relationship to a real life war hero._x000a_With its bold style and a distinctive structure, it embodies the idea that history is a place of excitement, discoveries and personal connections.  _x000a_"/>
  </r>
  <r>
    <n v="17389493"/>
    <s v=""/>
    <s v="Buy Art Fair Limited"/>
    <n v="10028430"/>
    <s v="Buy Art Fair and The Manchester Contemporary"/>
    <d v="2011-04-14T00:00:00"/>
    <n v="70000"/>
    <x v="0"/>
    <x v="0"/>
    <n v="70000"/>
    <n v="70000"/>
    <d v="2011-06-28T00:00:00"/>
    <x v="0"/>
    <s v="2011/2012"/>
    <s v="2011/2012"/>
    <s v="Lottery"/>
    <s v="Grants for the arts"/>
    <x v="0"/>
    <n v="1"/>
    <x v="0"/>
    <x v="7"/>
    <s v="High Peak"/>
    <s v="Derbyshire"/>
    <s v="High Peak"/>
    <d v="2011-07-20T00:00:00"/>
    <x v="1"/>
    <n v="1"/>
    <x v="0"/>
    <n v="11"/>
    <n v="1"/>
    <n v="0"/>
    <x v="7"/>
    <x v="0"/>
    <x v="0"/>
    <s v="North West"/>
    <s v="Buy Art Fair and The Manchester Contemporary is a unique art fair for the North West of England.  Buy Art Fair brings original art to new and experienced collectors from galleries and artists across the UK while The Manchester Contemporary brings new work from selected cutting edge artists and galleries."/>
  </r>
  <r>
    <n v="17390163"/>
    <s v=""/>
    <s v="Chester Performs"/>
    <n v="1387224"/>
    <s v="Grosvenor Park Open Air Theatre"/>
    <d v="2011-04-13T00:00:00"/>
    <n v="60000"/>
    <x v="0"/>
    <x v="0"/>
    <n v="60000"/>
    <n v="60000"/>
    <d v="2011-06-28T00:00:00"/>
    <x v="0"/>
    <s v="2011/2012"/>
    <s v="2011/2012"/>
    <s v="Lottery"/>
    <s v="Grants for the arts"/>
    <x v="0"/>
    <n v="1"/>
    <x v="0"/>
    <x v="1"/>
    <s v="City of Chester"/>
    <s v="Cheshire"/>
    <s v="Cheshire West and Chester"/>
    <d v="2011-08-01T00:00:00"/>
    <x v="0"/>
    <n v="1"/>
    <x v="0"/>
    <n v="11"/>
    <n v="1"/>
    <n v="0"/>
    <x v="1"/>
    <x v="2"/>
    <x v="2"/>
    <s v="North West"/>
    <s v="This is a new professional theatre company season of the highest artistic standard.  It has a clear funding exit strategy and we have secured £152,000 from Cheshire West and Chester Council. We have further secured sufficient National Portfolio funding from 2012 to complete the business plan for the project."/>
  </r>
  <r>
    <n v="17390275"/>
    <s v=""/>
    <s v="Winchester School of Art, University of Southampton"/>
    <n v="9912209"/>
    <s v="New Public Art: New Public Thinking."/>
    <d v="2011-04-13T00:00:00"/>
    <n v="80000"/>
    <x v="0"/>
    <x v="1"/>
    <n v="80000"/>
    <n v="0"/>
    <d v="2011-07-27T00:00:00"/>
    <x v="1"/>
    <s v="2011/2012"/>
    <s v="2011/2012"/>
    <s v="Lottery"/>
    <s v="Grants for the arts"/>
    <x v="0"/>
    <s v=""/>
    <x v="0"/>
    <x v="4"/>
    <s v="Winchester"/>
    <s v="Hampshire"/>
    <s v="Winchester"/>
    <s v=""/>
    <x v="0"/>
    <n v="0"/>
    <x v="0"/>
    <n v="15"/>
    <n v="0"/>
    <n v="0"/>
    <x v="4"/>
    <x v="0"/>
    <x v="0"/>
    <s v="South East"/>
    <s v="Three residencies by internationally renowned artists, commissioned to produce new projects involving a regional public and visual arts infrastructure. The projects will result in a series of exhibitions, an international conference/debate and publication.  The latter will focus on new directions for contemporary, socially engaged art practice, theory and education."/>
  </r>
  <r>
    <n v="17390357"/>
    <s v=""/>
    <s v="The Percy Hedley Foundation"/>
    <n v="17390350"/>
    <s v="'Unlimited' Olympic Art Project"/>
    <d v="2011-04-14T00:00:00"/>
    <n v="11001"/>
    <x v="1"/>
    <x v="1"/>
    <n v="0"/>
    <n v="0"/>
    <d v="2011-05-09T00:00:00"/>
    <x v="0"/>
    <s v="2011/2012"/>
    <s v="2011/2012"/>
    <s v="Lottery"/>
    <s v="Grants for the arts"/>
    <x v="0"/>
    <s v=""/>
    <x v="0"/>
    <x v="8"/>
    <s v="North Tyneside"/>
    <s v="Tyne and Wear"/>
    <s v="North Tyneside"/>
    <s v=""/>
    <x v="0"/>
    <n v="0"/>
    <x v="0"/>
    <n v="4"/>
    <n v="1"/>
    <n v="1"/>
    <x v="8"/>
    <x v="5"/>
    <x v="5"/>
    <s v="London"/>
    <s v="The proposed activity will provide opportunities for children and young people ,who have a range of complex learning and physical disabilities, to access a range of creative experiences which are appropriate to their needs. This will include specialist support from therapists and adapted resources in order to ensure access."/>
  </r>
  <r>
    <n v="17391367"/>
    <s v=""/>
    <s v="Alex Burnard"/>
    <n v="17391365"/>
    <s v="Film documentary on The Mighty Diamonds"/>
    <d v="2011-04-14T00:00:00"/>
    <n v="8000"/>
    <x v="1"/>
    <x v="1"/>
    <n v="0"/>
    <n v="0"/>
    <d v="2011-04-18T00:00:00"/>
    <x v="0"/>
    <s v="2011/2012"/>
    <s v="2011/2012"/>
    <s v="Lottery"/>
    <s v="Grants for the arts"/>
    <x v="2"/>
    <s v=""/>
    <x v="1"/>
    <x v="2"/>
    <s v="Hackney North and Stoke Newington"/>
    <s v="Greater London"/>
    <s v="Hackney"/>
    <s v=""/>
    <x v="1"/>
    <n v="0"/>
    <x v="1"/>
    <n v="1"/>
    <n v="1"/>
    <n v="1"/>
    <x v="2"/>
    <x v="0"/>
    <x v="0"/>
    <s v="London"/>
    <s v="I need funding in order to join the band for three weeks on one leg of their US tour this summer to gain key contemporary footage of the band for the documenary. This will be very important footage as they are getting older and it may be the last opportunity."/>
  </r>
  <r>
    <n v="17392324"/>
    <s v=""/>
    <s v="All Saints Church"/>
    <n v="17392317"/>
    <s v="All Saints Organ Project"/>
    <d v="2011-04-14T00:00:00"/>
    <n v="5000"/>
    <x v="0"/>
    <x v="1"/>
    <n v="5000"/>
    <n v="0"/>
    <d v="2011-05-24T00:00:00"/>
    <x v="0"/>
    <s v="2011/2012"/>
    <s v="2011/2012"/>
    <s v="Lottery"/>
    <s v="Grants for the arts"/>
    <x v="2"/>
    <s v=""/>
    <x v="0"/>
    <x v="2"/>
    <s v="Richmond Park"/>
    <s v="Greater London"/>
    <s v="Richmond upon Thames"/>
    <s v=""/>
    <x v="1"/>
    <n v="0"/>
    <x v="1"/>
    <n v="6"/>
    <n v="1"/>
    <n v="0"/>
    <x v="2"/>
    <x v="4"/>
    <x v="4"/>
    <s v="London"/>
    <s v="We are seeking to replace our failing church organ, which has served us well for fifty years and which is no longer worthy of repair, with a recently redundant organ of quality, worthy of rescue and restoration."/>
  </r>
  <r>
    <n v="17393674"/>
    <s v=""/>
    <s v="Simon Bedwell"/>
    <n v="1847529"/>
    <s v="The Hole"/>
    <d v="2011-04-15T00:00:00"/>
    <n v="3900"/>
    <x v="0"/>
    <x v="0"/>
    <n v="3900"/>
    <n v="3900"/>
    <d v="2011-05-24T00:00:00"/>
    <x v="0"/>
    <s v="2011/2012"/>
    <s v="2011/2012"/>
    <s v="Lottery"/>
    <s v="Grants for the arts"/>
    <x v="2"/>
    <n v="1"/>
    <x v="1"/>
    <x v="2"/>
    <s v="Islington North"/>
    <s v="Greater London"/>
    <s v="Islington"/>
    <d v="2011-06-13T00:00:00"/>
    <x v="1"/>
    <n v="1"/>
    <x v="1"/>
    <n v="6"/>
    <n v="1"/>
    <n v="0"/>
    <x v="2"/>
    <x v="5"/>
    <x v="5"/>
    <s v="London"/>
    <s v="A programme of weekend-long events comprising sculpture, performance, sound work and writing, formulated and presented as a collective artwork and involving up to 20 artists, located in a newly-built, pristine 6x5m space, set within a visibly mouldering Victorian railway arch off Walworth Road, London."/>
  </r>
  <r>
    <n v="17393726"/>
    <s v=""/>
    <s v="Rebecca Sharp"/>
    <n v="13005389"/>
    <s v="Whale Song"/>
    <d v="2011-04-14T00:00:00"/>
    <n v="9850"/>
    <x v="0"/>
    <x v="1"/>
    <n v="9850"/>
    <n v="0"/>
    <d v="2011-05-24T00:00:00"/>
    <x v="0"/>
    <s v="2011/2012"/>
    <s v="2011/2012"/>
    <s v="Lottery"/>
    <s v="Grants for the arts"/>
    <x v="2"/>
    <s v=""/>
    <x v="1"/>
    <x v="1"/>
    <s v="Liverpool, Riverside"/>
    <s v="Merseyside"/>
    <s v="Liverpool"/>
    <s v=""/>
    <x v="1"/>
    <n v="0"/>
    <x v="1"/>
    <n v="6"/>
    <n v="1"/>
    <n v="0"/>
    <x v="1"/>
    <x v="5"/>
    <x v="5"/>
    <s v="North West"/>
    <s v="A combined arts performance incorporating storytelling, live music and live illustrations and animation.  A new collaboration between 3 key artists (writer, song-writer and illustrator).  For adults and children, with accompanying book and CD as learning material and legacy, referencing Liverpool's industrial and maritime heritage and urban regeneration."/>
  </r>
  <r>
    <n v="17393812"/>
    <s v=""/>
    <s v="Shoreditch Trust"/>
    <n v="1601101"/>
    <s v="Community Performance Stage at SF2011"/>
    <d v="2011-04-14T00:00:00"/>
    <n v="9999"/>
    <x v="0"/>
    <x v="0"/>
    <n v="9999"/>
    <n v="9999"/>
    <d v="2011-05-24T00:00:00"/>
    <x v="0"/>
    <s v="2011/2012"/>
    <s v="2011/2012"/>
    <s v="Lottery"/>
    <s v="Grants for the arts"/>
    <x v="2"/>
    <n v="1"/>
    <x v="0"/>
    <x v="2"/>
    <s v="Hackney South and Shoreditch"/>
    <s v="Greater London"/>
    <s v="Hackney"/>
    <d v="2011-06-06T00:00:00"/>
    <x v="0"/>
    <n v="1"/>
    <x v="1"/>
    <n v="6"/>
    <n v="1"/>
    <n v="0"/>
    <x v="2"/>
    <x v="5"/>
    <x v="5"/>
    <s v="London"/>
    <s v="Shoreditch Festival, now in its tenth year, aims to bring communities together through engagement in high-quality performances and cultural experiences. The Community Performance Stage is an opportunity to showcase the work of local arts organisations and local young people's creative talent to a wide audience."/>
  </r>
  <r>
    <n v="17394450"/>
    <s v=""/>
    <s v="Didsbury Arts Festival"/>
    <n v="9032177"/>
    <s v="Magic of Twilight"/>
    <d v="2011-04-15T00:00:00"/>
    <n v="9650"/>
    <x v="0"/>
    <x v="1"/>
    <n v="0"/>
    <n v="0"/>
    <d v="2011-05-24T00:00:00"/>
    <x v="0"/>
    <s v="2011/2012"/>
    <s v="2011/2012"/>
    <s v="Lottery"/>
    <s v="Grants for the arts"/>
    <x v="2"/>
    <s v=""/>
    <x v="0"/>
    <x v="1"/>
    <s v="Manchester, Withington"/>
    <s v="Greater Manchester"/>
    <s v="Manchester"/>
    <s v=""/>
    <x v="0"/>
    <n v="0"/>
    <x v="1"/>
    <n v="6"/>
    <n v="1"/>
    <n v="0"/>
    <x v="1"/>
    <x v="2"/>
    <x v="2"/>
    <s v="North West"/>
    <s v="A theatrical event designed to be presented in a public garden.  A multi textured site-specific instillation, including live performance and music, designed to evoke the magic of twilight to deliver a shared experience of charm and delight.  This event will be the climax of a community lantern parade."/>
  </r>
  <r>
    <n v="17395296"/>
    <s v=""/>
    <s v="David Vassie"/>
    <n v="1846802"/>
    <s v="Meadow of flowers"/>
    <d v="2011-04-15T00:00:00"/>
    <n v="3978"/>
    <x v="0"/>
    <x v="0"/>
    <n v="3978"/>
    <n v="3978"/>
    <d v="2011-05-24T00:00:00"/>
    <x v="0"/>
    <s v="2011/2012"/>
    <s v="2011/2012"/>
    <s v="Lottery"/>
    <s v="Grants for the arts"/>
    <x v="2"/>
    <n v="1"/>
    <x v="1"/>
    <x v="2"/>
    <s v="Carshalton and Wallington"/>
    <s v="Greater London"/>
    <s v="Sutton"/>
    <d v="2011-06-22T00:00:00"/>
    <x v="0"/>
    <n v="1"/>
    <x v="1"/>
    <n v="6"/>
    <n v="1"/>
    <n v="0"/>
    <x v="2"/>
    <x v="0"/>
    <x v="0"/>
    <s v="London"/>
    <s v="To engage, individually, using home kits containing all materials needed, a targeted community in the borough of Wandsworth and facilitate the production of a large scale, publicly sited temporary installation/sculptural form of flowers on 6ft high stems, made by residents and installed by David Vassie."/>
  </r>
  <r>
    <n v="17396330"/>
    <s v=""/>
    <s v="Gravity &amp; Levity"/>
    <n v="1625405"/>
    <s v="European Aerial Dance Project"/>
    <d v="2011-04-14T00:00:00"/>
    <n v="7626"/>
    <x v="0"/>
    <x v="0"/>
    <n v="7626"/>
    <n v="7626"/>
    <d v="2011-05-25T00:00:00"/>
    <x v="0"/>
    <s v="2011/2012"/>
    <s v="2011/2012"/>
    <s v="Lottery"/>
    <s v="Grants for the arts"/>
    <x v="2"/>
    <n v="1"/>
    <x v="0"/>
    <x v="4"/>
    <s v="Brighton, Pavilion"/>
    <s v="Brighton and Hove"/>
    <s v="Brighton and Hove"/>
    <d v="2011-06-23T00:00:00"/>
    <x v="1"/>
    <n v="1"/>
    <x v="1"/>
    <n v="6"/>
    <n v="1"/>
    <n v="0"/>
    <x v="4"/>
    <x v="1"/>
    <x v="1"/>
    <s v="South East"/>
    <s v="To support  the development of the European Aerial Dance Project  (EADP) to host an aerial dance course/festival running over 5 days in August 2011 - to share in, promote &amp; raise the profile of aerial dance  for all levels from beginners through to advanced/professional in a safe, supportive &amp; encouraging environment."/>
  </r>
  <r>
    <n v="17396415"/>
    <s v=""/>
    <s v="Oxford Dance Forum"/>
    <n v="1625900"/>
    <s v="'Home-bed'"/>
    <d v="2011-04-14T00:00:00"/>
    <n v="67307"/>
    <x v="0"/>
    <x v="0"/>
    <n v="67307"/>
    <n v="67307"/>
    <d v="2011-06-27T00:00:00"/>
    <x v="0"/>
    <s v="2011/2012"/>
    <s v="2011/2012"/>
    <s v="Lottery"/>
    <s v="Grants for the arts"/>
    <x v="0"/>
    <n v="1"/>
    <x v="0"/>
    <x v="4"/>
    <s v="Oxford East"/>
    <s v="Oxfordshire"/>
    <s v="Oxford"/>
    <d v="2011-09-08T00:00:00"/>
    <x v="0"/>
    <n v="1"/>
    <x v="0"/>
    <n v="11"/>
    <n v="1"/>
    <n v="0"/>
    <x v="4"/>
    <x v="1"/>
    <x v="1"/>
    <s v="South East"/>
    <s v="`Home-bed¿ - A two-year project opening up a key building for dance in the region, fully embedding artists and their practice, It provides a sustainable physical and virtual home for Oxford Dance Forum; and offers diverse and high quality professional development opportunities to dance artists locally, regionally and nationally."/>
  </r>
  <r>
    <n v="17396570"/>
    <s v=""/>
    <s v="David Lucas"/>
    <n v="1862140"/>
    <s v="Exhibit at Parallax 1"/>
    <d v="2011-04-15T00:00:00"/>
    <n v="1415"/>
    <x v="0"/>
    <x v="0"/>
    <n v="1415"/>
    <n v="1415"/>
    <d v="2011-05-24T00:00:00"/>
    <x v="0"/>
    <s v="2011/2012"/>
    <s v="2011/2012"/>
    <s v="Lottery"/>
    <s v="Grants for the arts"/>
    <x v="2"/>
    <n v="1"/>
    <x v="1"/>
    <x v="5"/>
    <s v="Sheffield Central"/>
    <s v="South Yorkshire"/>
    <s v="Sheffield"/>
    <d v="2011-06-03T00:00:00"/>
    <x v="1"/>
    <n v="1"/>
    <x v="1"/>
    <n v="6"/>
    <n v="1"/>
    <n v="0"/>
    <x v="5"/>
    <x v="0"/>
    <x v="0"/>
    <s v="Yorkshire"/>
    <s v="Participation as an exhibitor at Parallax 1, La Galleria, London"/>
  </r>
  <r>
    <n v="17396688"/>
    <s v=""/>
    <s v="Lee Rice"/>
    <n v="17396686"/>
    <s v="The Overaesies - Whiskey A Go Go L.A Funding"/>
    <d v="2011-04-15T00:00:00"/>
    <n v="5000"/>
    <x v="1"/>
    <x v="1"/>
    <n v="0"/>
    <n v="0"/>
    <d v="2011-04-21T00:00:00"/>
    <x v="0"/>
    <s v="2011/2012"/>
    <s v="2011/2012"/>
    <s v="Lottery"/>
    <s v="Grants for the arts"/>
    <x v="2"/>
    <s v=""/>
    <x v="1"/>
    <x v="1"/>
    <s v="Worsley and Eccles South"/>
    <s v="Greater Manchester"/>
    <s v="Salford"/>
    <s v=""/>
    <x v="1"/>
    <n v="0"/>
    <x v="1"/>
    <n v="1"/>
    <n v="1"/>
    <n v="1"/>
    <x v="1"/>
    <x v="4"/>
    <x v="4"/>
    <s v="North West"/>
    <s v="We are 6 Manchester College Music Perfomance Students who as our band have been given the opportunity of a lifetime to perform at the very famous Whiskey A Go Go bar in L.A California. Any funding at all would be a huge help."/>
  </r>
  <r>
    <n v="17397503"/>
    <s v=""/>
    <s v="Edith Pasquier"/>
    <n v="1791907"/>
    <s v="Ode to Ortolan"/>
    <d v="2011-04-15T00:00:00"/>
    <n v="9960"/>
    <x v="0"/>
    <x v="1"/>
    <n v="9000"/>
    <n v="0"/>
    <d v="2011-05-24T00:00:00"/>
    <x v="0"/>
    <s v="2011/2012"/>
    <s v="2011/2012"/>
    <s v="Lottery"/>
    <s v="Grants for the arts"/>
    <x v="2"/>
    <s v=""/>
    <x v="1"/>
    <x v="2"/>
    <s v="Dulwich and West Norwood"/>
    <s v="Greater London"/>
    <s v="Lambeth"/>
    <s v=""/>
    <x v="0"/>
    <n v="0"/>
    <x v="1"/>
    <n v="6"/>
    <n v="1"/>
    <n v="0"/>
    <x v="2"/>
    <x v="6"/>
    <x v="6"/>
    <s v="London"/>
    <s v="A 35mm single-screen installation work set in a summerhouse in Sweden at the advent of spring. The film replays a struggle between person and bird:  a poetic and ecological allegory of a tiny migratory song-bird captured in its resting place, presenting the intimate strife between man and animal."/>
  </r>
  <r>
    <n v="17398298"/>
    <s v=""/>
    <s v="Park Music"/>
    <n v="17398291"/>
    <s v="Tales of Our Fathers"/>
    <d v="2011-04-14T00:00:00"/>
    <n v="9980"/>
    <x v="0"/>
    <x v="0"/>
    <n v="9980"/>
    <n v="9980"/>
    <d v="2011-05-25T00:00:00"/>
    <x v="0"/>
    <s v="2011/2012"/>
    <s v="2011/2012"/>
    <s v="Lottery"/>
    <s v="Grants for the arts"/>
    <x v="2"/>
    <n v="1"/>
    <x v="0"/>
    <x v="4"/>
    <s v="Aylesbury"/>
    <s v="Buckinghamshire"/>
    <s v="Wycombe"/>
    <d v="2011-06-09T00:00:00"/>
    <x v="1"/>
    <n v="1"/>
    <x v="1"/>
    <n v="6"/>
    <n v="1"/>
    <n v="0"/>
    <x v="4"/>
    <x v="5"/>
    <x v="5"/>
    <s v="South East"/>
    <s v="The creation of a studio show for families, exploring the life of a son and father using contemporary opera, poetry and shadow theatre. Tales of Our Fathers is written by Ian McMillan, composed by Ben Park and performed by puppeteer Steve Tiplady, 2 singers and 2 musicians."/>
  </r>
  <r>
    <n v="17398446"/>
    <s v=""/>
    <s v="Neil Nisbet"/>
    <n v="1806268"/>
    <s v="Article19 Video Features"/>
    <d v="2011-04-15T00:00:00"/>
    <n v="4500"/>
    <x v="0"/>
    <x v="1"/>
    <n v="0"/>
    <n v="0"/>
    <d v="2011-05-24T00:00:00"/>
    <x v="0"/>
    <s v="2011/2012"/>
    <s v="2011/2012"/>
    <s v="Lottery"/>
    <s v="Grants for the arts"/>
    <x v="2"/>
    <s v=""/>
    <x v="1"/>
    <x v="8"/>
    <s v="Newcastle upon Tyne Central"/>
    <s v="Tyne and Wear"/>
    <s v="Newcastle upon Tyne"/>
    <s v=""/>
    <x v="1"/>
    <n v="0"/>
    <x v="1"/>
    <n v="6"/>
    <n v="1"/>
    <n v="0"/>
    <x v="8"/>
    <x v="1"/>
    <x v="1"/>
    <s v="North East"/>
    <s v="logistics costs for the creation of Article19's video features section covering contemporary dance across the UK"/>
  </r>
  <r>
    <n v="17398520"/>
    <s v=""/>
    <s v="Sian Webber"/>
    <n v="14306508"/>
    <s v="The Misfit"/>
    <d v="2011-04-15T00:00:00"/>
    <n v="9800"/>
    <x v="0"/>
    <x v="0"/>
    <n v="9800"/>
    <n v="9800"/>
    <d v="2011-05-25T00:00:00"/>
    <x v="0"/>
    <s v="2011/2012"/>
    <s v="2011/2012"/>
    <s v="Lottery"/>
    <s v="Grants for the arts"/>
    <x v="2"/>
    <n v="1"/>
    <x v="1"/>
    <x v="4"/>
    <s v="Brighton, Kemptown"/>
    <s v="Brighton and Hove"/>
    <s v="Brighton and Hove"/>
    <d v="2011-06-09T00:00:00"/>
    <x v="1"/>
    <n v="1"/>
    <x v="1"/>
    <n v="6"/>
    <n v="1"/>
    <n v="0"/>
    <x v="4"/>
    <x v="2"/>
    <x v="2"/>
    <s v="South East"/>
    <s v="A team of actors, directors, film archivist and playwright will  work together to develop and document the process of making a new play about the relationship between a mother and her unwanted daughter, who becomes one of the most celebrated icons of the 20th century."/>
  </r>
  <r>
    <n v="17398633"/>
    <s v=""/>
    <s v="Herefordshire Council"/>
    <n v="1634200"/>
    <s v="y.Art"/>
    <d v="2011-04-14T00:00:00"/>
    <n v="37642"/>
    <x v="0"/>
    <x v="0"/>
    <n v="37642"/>
    <n v="37642"/>
    <d v="2011-06-29T00:00:00"/>
    <x v="0"/>
    <s v="2011/2012"/>
    <s v="2011/2012"/>
    <s v="Lottery"/>
    <s v="Grants for the arts"/>
    <x v="0"/>
    <n v="1"/>
    <x v="0"/>
    <x v="6"/>
    <s v="North Herefordshire"/>
    <s v="Herefordshire, County of"/>
    <s v="Herefordshire, County of"/>
    <d v="2011-07-08T00:00:00"/>
    <x v="1"/>
    <n v="1"/>
    <x v="0"/>
    <n v="11"/>
    <n v="1"/>
    <n v="0"/>
    <x v="6"/>
    <x v="5"/>
    <x v="5"/>
    <s v="West Midlands"/>
    <s v="A pilot involving a series of collaborative contemporary arts based, professionally led sessions for young people across Herefordshire leading to a large scale public performance event in Hereford in March 2012. _x000a__x000a_"/>
  </r>
  <r>
    <n v="17401108"/>
    <s v=""/>
    <s v="2 Heavy Productions"/>
    <n v="8698298"/>
    <s v="Julius Ceaser"/>
    <d v="2011-04-15T00:00:00"/>
    <n v="6440"/>
    <x v="1"/>
    <x v="1"/>
    <n v="0"/>
    <n v="0"/>
    <d v="2011-04-21T00:00:00"/>
    <x v="0"/>
    <s v="2011/2012"/>
    <s v="2011/2012"/>
    <s v="Lottery"/>
    <s v="Grants for the arts"/>
    <x v="2"/>
    <s v=""/>
    <x v="0"/>
    <x v="4"/>
    <s v="Reading West"/>
    <s v="Reading"/>
    <s v="Reading"/>
    <s v=""/>
    <x v="1"/>
    <n v="0"/>
    <x v="1"/>
    <n v="1"/>
    <n v="1"/>
    <n v="1"/>
    <x v="4"/>
    <x v="2"/>
    <x v="2"/>
    <s v="South East"/>
    <s v="The main objective of the activity that we intend to carry out focuses on the idea of bringing the urban &amp; classical world of theatre together. Both through the piece itself which acts as somewhat of a hybrid genre and , the types of audience that we seek generate."/>
  </r>
  <r>
    <n v="17401355"/>
    <s v=""/>
    <s v="Ark T Centre"/>
    <n v="17401348"/>
    <s v="Develop Oxford's lantern procession"/>
    <d v="2011-04-15T00:00:00"/>
    <n v="48000"/>
    <x v="0"/>
    <x v="1"/>
    <n v="48000"/>
    <n v="0"/>
    <d v="2011-07-12T00:00:00"/>
    <x v="1"/>
    <s v="2011/2012"/>
    <s v="2011/2012"/>
    <s v="Lottery"/>
    <s v="Grants for the arts"/>
    <x v="0"/>
    <s v=""/>
    <x v="0"/>
    <x v="4"/>
    <s v="Oxford East"/>
    <s v="Oxfordshire"/>
    <s v="Oxford"/>
    <s v=""/>
    <x v="0"/>
    <n v="0"/>
    <x v="0"/>
    <n v="13"/>
    <n v="0"/>
    <n v="0"/>
    <x v="4"/>
    <x v="5"/>
    <x v="5"/>
    <s v="South East"/>
    <s v="Our activity will develop Oxford's lantern procession musically and artistically over 2 years.  Using professonal musicians as musical coordinators and composers, local groups will perform in the procession with these professionals. Artists will develop the quality, scale and number of  lanterns created producing a dramatic finale."/>
  </r>
  <r>
    <n v="17401769"/>
    <s v=""/>
    <s v="Michael Skidmore"/>
    <n v="17401767"/>
    <s v="Portrait 50"/>
    <d v="2011-04-15T00:00:00"/>
    <n v="1000"/>
    <x v="1"/>
    <x v="1"/>
    <n v="0"/>
    <n v="0"/>
    <d v="2011-04-21T00:00:00"/>
    <x v="0"/>
    <s v="2011/2012"/>
    <s v="2011/2012"/>
    <s v="Lottery"/>
    <s v="Grants for the arts"/>
    <x v="2"/>
    <s v=""/>
    <x v="1"/>
    <x v="3"/>
    <s v="The Cotswolds"/>
    <s v="Gloucestershire"/>
    <s v="Cotswold"/>
    <s v=""/>
    <x v="0"/>
    <n v="0"/>
    <x v="1"/>
    <n v="1"/>
    <n v="1"/>
    <n v="1"/>
    <x v="3"/>
    <x v="0"/>
    <x v="0"/>
    <s v="South West"/>
    <s v="This is an exhibition for talented amateur portrait artists. Most  have attended my Portrait workshops._x000a_It is not the primary intention to sell works but to celebrate and encourage portraiture across all levels of capability. There will be around 50 artists and 150 works on display."/>
  </r>
  <r>
    <n v="17401830"/>
    <s v=""/>
    <s v="Giovanni Coppola"/>
    <n v="17401828"/>
    <s v="UNLIMITED COMMISSIONS  LONDON 2012"/>
    <d v="2011-04-16T00:00:00"/>
    <n v="13500"/>
    <x v="1"/>
    <x v="1"/>
    <n v="0"/>
    <n v="0"/>
    <d v="2011-05-31T00:00:00"/>
    <x v="0"/>
    <s v="2011/2012"/>
    <s v="2011/2012"/>
    <s v="Lottery"/>
    <s v="Grants for the arts"/>
    <x v="0"/>
    <s v=""/>
    <x v="1"/>
    <x v="2"/>
    <s v="Kensington"/>
    <s v="Greater London"/>
    <s v="Kensington and Chelsea"/>
    <s v=""/>
    <x v="0"/>
    <n v="0"/>
    <x v="0"/>
    <n v="6"/>
    <n v="1"/>
    <n v="1"/>
    <x v="2"/>
    <x v="0"/>
    <x v="0"/>
    <s v="London"/>
    <s v="photographic installation from Giovanni Coppola - registered blind_x000a_Title THE MIND'S EYE LONDON TRIPTYCH using universal symbolic images captured in London but with universal appeal and all inclusive accessibility - 1.Merry-go-round (speed)  2.Section of London Eye with blue sky and seed and cabin pods(aspiration) 3.River_x000a__x000a__x000a__x000a__x000a__x000a__x000a__x000a_"/>
  </r>
  <r>
    <n v="17401896"/>
    <s v=""/>
    <s v="Joel Wood"/>
    <n v="17401894"/>
    <s v="National Youth Theatre of Great Britain"/>
    <d v="2011-04-15T00:00:00"/>
    <n v="1000"/>
    <x v="1"/>
    <x v="1"/>
    <n v="0"/>
    <n v="0"/>
    <d v="2011-04-19T00:00:00"/>
    <x v="0"/>
    <s v="2011/2012"/>
    <s v="2011/2012"/>
    <s v="Lottery"/>
    <s v="Grants for the arts"/>
    <x v="2"/>
    <s v=""/>
    <x v="1"/>
    <x v="4"/>
    <s v="Winchester"/>
    <s v="Hampshire"/>
    <s v="Eastleigh"/>
    <s v=""/>
    <x v="1"/>
    <n v="0"/>
    <x v="1"/>
    <n v="1"/>
    <n v="1"/>
    <n v="1"/>
    <x v="4"/>
    <x v="2"/>
    <x v="2"/>
    <s v="South East"/>
    <s v="I will be going on a 12 day acting course at Rose Bruford College from the 1st-12th August 2011. It is an introductory course which will make me a full member of The National Youth Theatre and eligible to be cast in their productions."/>
  </r>
  <r>
    <n v="17401959"/>
    <s v=""/>
    <s v="Kp Productions"/>
    <n v="1602221"/>
    <s v="Sandboats"/>
    <d v="2011-04-16T00:00:00"/>
    <n v="18400"/>
    <x v="0"/>
    <x v="1"/>
    <n v="18400"/>
    <n v="0"/>
    <d v="2011-06-28T00:00:00"/>
    <x v="0"/>
    <s v="2011/2012"/>
    <s v="2011/2012"/>
    <s v="Lottery"/>
    <s v="Grants for the arts"/>
    <x v="0"/>
    <s v=""/>
    <x v="0"/>
    <x v="2"/>
    <s v="Chelsea and Fulham"/>
    <s v="Greater London"/>
    <s v="Kensington and Chelsea"/>
    <s v=""/>
    <x v="0"/>
    <n v="0"/>
    <x v="0"/>
    <n v="10"/>
    <n v="1"/>
    <n v="0"/>
    <x v="2"/>
    <x v="2"/>
    <x v="2"/>
    <s v="London"/>
    <s v="Culmination of five years development by Marcello Magni and Kathryn Hunter of a new theatre form. Using original storytelling techniques and music, seven interlocking universal stories will be integrated to create an intense, engaging, thought-provoking experience in a six week run across the Arcola Theatre and Bristol Old Vic."/>
  </r>
  <r>
    <n v="17402027"/>
    <s v=""/>
    <s v="Bill Aitchison"/>
    <n v="1847006"/>
    <s v="Indifference"/>
    <d v="2011-04-16T00:00:00"/>
    <n v="4720"/>
    <x v="0"/>
    <x v="0"/>
    <n v="4720"/>
    <n v="4720"/>
    <d v="2011-05-25T00:00:00"/>
    <x v="0"/>
    <s v="2011/2012"/>
    <s v="2011/2012"/>
    <s v="Lottery"/>
    <s v="Grants for the arts"/>
    <x v="2"/>
    <n v="1"/>
    <x v="1"/>
    <x v="4"/>
    <s v="Portsmouth South"/>
    <s v="Portsmouth"/>
    <s v="Portsmouth"/>
    <d v="2011-06-14T00:00:00"/>
    <x v="0"/>
    <n v="1"/>
    <x v="1"/>
    <n v="6"/>
    <n v="1"/>
    <n v="0"/>
    <x v="4"/>
    <x v="2"/>
    <x v="2"/>
    <s v="South East"/>
    <s v="Indifference is a contemporary theatre/live art performance that takes the theme of freewill as its focus. It is an international co-production with German partners that will be suitable for small and medium sized stages and this application is to help support its creation and initial UK performances."/>
  </r>
  <r>
    <n v="17402658"/>
    <s v=""/>
    <s v="Dromos"/>
    <n v="17402651"/>
    <s v="Dromos Festival"/>
    <d v="2011-04-16T00:00:00"/>
    <n v="9750"/>
    <x v="0"/>
    <x v="0"/>
    <n v="9750"/>
    <n v="9750"/>
    <d v="2011-05-25T00:00:00"/>
    <x v="0"/>
    <s v="2011/2012"/>
    <s v="2011/2012"/>
    <s v="Lottery"/>
    <s v="Grants for the arts"/>
    <x v="2"/>
    <n v="1"/>
    <x v="0"/>
    <x v="4"/>
    <s v="East Worthing and Shoreham"/>
    <s v="West Sussex"/>
    <s v="Adur"/>
    <d v="2011-06-20T00:00:00"/>
    <x v="0"/>
    <n v="1"/>
    <x v="1"/>
    <n v="6"/>
    <n v="1"/>
    <n v="0"/>
    <x v="4"/>
    <x v="5"/>
    <x v="5"/>
    <s v="South East"/>
    <s v="To support the production and programming of Dromos Festival: a new festival with a pioneering format, led by seven young producers. We are piloting a travelling arts festival that will tour to three locations in West Sussex in July 2011, supporting established and emerging theatre, music and dance companies."/>
  </r>
  <r>
    <n v="17402723"/>
    <s v=""/>
    <s v="Emma Adams"/>
    <n v="1836607"/>
    <s v="The Enough Project"/>
    <d v="2011-04-16T00:00:00"/>
    <n v="9997"/>
    <x v="0"/>
    <x v="0"/>
    <n v="9997"/>
    <n v="9997"/>
    <d v="2011-05-24T00:00:00"/>
    <x v="0"/>
    <s v="2011/2012"/>
    <s v="2011/2012"/>
    <s v="Lottery"/>
    <s v="Grants for the arts"/>
    <x v="2"/>
    <n v="1"/>
    <x v="1"/>
    <x v="5"/>
    <s v="Shipley"/>
    <s v="West Yorkshire"/>
    <s v="Bradford"/>
    <d v="2011-06-06T00:00:00"/>
    <x v="1"/>
    <n v="1"/>
    <x v="1"/>
    <n v="5"/>
    <n v="1"/>
    <n v="0"/>
    <x v="5"/>
    <x v="2"/>
    <x v="2"/>
    <s v="Yorkshire"/>
    <s v="Two very different playwrights respond to one word `enough¿ in a trans-Pennine project to cross-fertilise opportunity and talent, with the intention of discovering what `enough¿ might mean as we move into the 2nd decade of this exciting yet uncertain century."/>
  </r>
  <r>
    <n v="17402802"/>
    <s v=""/>
    <s v="Rosalind Lee"/>
    <n v="17402800"/>
    <s v="anglohenge - sole trader"/>
    <d v="2011-04-16T00:00:00"/>
    <n v="1500"/>
    <x v="1"/>
    <x v="1"/>
    <n v="0"/>
    <n v="0"/>
    <d v="2011-04-20T00:00:00"/>
    <x v="0"/>
    <s v="2011/2012"/>
    <s v="2011/2012"/>
    <s v="Lottery"/>
    <s v="Grants for the arts"/>
    <x v="2"/>
    <s v=""/>
    <x v="1"/>
    <x v="0"/>
    <s v="Mid Norfolk"/>
    <s v="Norfolk"/>
    <s v="Breckland"/>
    <s v=""/>
    <x v="1"/>
    <n v="0"/>
    <x v="1"/>
    <n v="1"/>
    <n v="1"/>
    <n v="1"/>
    <x v="0"/>
    <x v="3"/>
    <x v="3"/>
    <s v="East"/>
    <s v="IThe aim is to introduce psychosocial themes into English,Humanities and Ethics school groups 11-13 years with emphasis on the school curriculum.  I need to fund this project in it's early stages, by being able to pay for goods, before invoicing, also to work with children etc._x000a_"/>
  </r>
  <r>
    <n v="17402889"/>
    <s v=""/>
    <s v="Create Big Skies Ltd"/>
    <n v="1637914"/>
    <s v="Reveal Open Studios 2011-12"/>
    <d v="2011-04-17T00:00:00"/>
    <n v="48531"/>
    <x v="0"/>
    <x v="0"/>
    <n v="14934"/>
    <n v="14934"/>
    <d v="2011-07-12T00:00:00"/>
    <x v="1"/>
    <s v="2011/2012"/>
    <s v="2011/2012"/>
    <s v="Lottery"/>
    <s v="Grants for the arts"/>
    <x v="0"/>
    <n v="1"/>
    <x v="0"/>
    <x v="5"/>
    <s v="East Yorkshire"/>
    <s v="East Riding of Yorkshire"/>
    <s v="East Riding of Yorkshire"/>
    <d v="2011-08-10T00:00:00"/>
    <x v="1"/>
    <n v="1"/>
    <x v="0"/>
    <n v="12"/>
    <n v="0"/>
    <n v="0"/>
    <x v="5"/>
    <x v="6"/>
    <x v="6"/>
    <s v="Yorkshire"/>
    <s v="REVEAL is held over 3 weekends annually.  It¿s the opportunity for public to visit artists in their studios, see how their works made, talk to them about their inspirations and techniques, purchase work directly, or commission a piece. It functions as a network, promotes tourism and local authority cohesion."/>
  </r>
  <r>
    <n v="17402991"/>
    <s v=""/>
    <s v="Tess Denman-Cleaver"/>
    <n v="16917295"/>
    <s v="Alice In Bed, Research and Development"/>
    <d v="2011-04-17T00:00:00"/>
    <n v="6520"/>
    <x v="0"/>
    <x v="0"/>
    <n v="6520"/>
    <n v="6520"/>
    <d v="2011-05-24T00:00:00"/>
    <x v="0"/>
    <s v="2011/2012"/>
    <s v="2011/2012"/>
    <s v="Lottery"/>
    <s v="Grants for the arts"/>
    <x v="2"/>
    <n v="1"/>
    <x v="1"/>
    <x v="8"/>
    <s v="Newcastle upon Tyne Central"/>
    <s v="Tyne and Wear"/>
    <s v="Newcastle upon Tyne"/>
    <d v="2011-06-03T00:00:00"/>
    <x v="1"/>
    <n v="1"/>
    <x v="1"/>
    <n v="5"/>
    <n v="1"/>
    <n v="0"/>
    <x v="8"/>
    <x v="2"/>
    <x v="2"/>
    <s v="North East"/>
    <s v="Research and development of Alice In Bed, a play by Susan Sontag, the first full scale production from Tender Buttons in the North East. Merging an immersive fantasy world with a look at the experience of depression, the production offers a creative dialogue to help promote understanding of mental illness. _x000a_"/>
  </r>
  <r>
    <n v="17403098"/>
    <s v=""/>
    <s v="Emma Cheshire"/>
    <n v="17403096"/>
    <s v="Junction - Building Business Engagement"/>
    <d v="2011-04-17T00:00:00"/>
    <n v="10000"/>
    <x v="0"/>
    <x v="0"/>
    <n v="10000"/>
    <n v="10000"/>
    <d v="2011-05-24T00:00:00"/>
    <x v="0"/>
    <s v="2011/2012"/>
    <s v="2011/2012"/>
    <s v="Lottery"/>
    <s v="Grants for the arts"/>
    <x v="2"/>
    <n v="1"/>
    <x v="1"/>
    <x v="5"/>
    <s v="Pudsey"/>
    <s v="West Yorkshire"/>
    <s v="Leeds"/>
    <d v="2011-06-07T00:00:00"/>
    <x v="1"/>
    <n v="1"/>
    <x v="1"/>
    <n v="5"/>
    <n v="1"/>
    <n v="0"/>
    <x v="5"/>
    <x v="6"/>
    <x v="6"/>
    <s v="Yorkshire"/>
    <s v="Under the umbrella of Situation Leeds, project partners Leeds Met and The Culture Company are proposing to deliver Junction, a series of artist designed junction boxes. This application supports a focused piece of work engaging local Leeds business leaders and their employees in supporting arts activity in the city centre."/>
  </r>
  <r>
    <n v="17403410"/>
    <s v=""/>
    <s v="Aiden Baldwin"/>
    <n v="17403408"/>
    <s v="MPA Concerts presents Northwest Music Festival"/>
    <d v="2011-04-17T00:00:00"/>
    <n v="5000"/>
    <x v="1"/>
    <x v="1"/>
    <n v="0"/>
    <n v="0"/>
    <d v="2011-04-27T00:00:00"/>
    <x v="0"/>
    <s v="2011/2012"/>
    <s v="2011/2012"/>
    <s v="Lottery"/>
    <s v="Grants for the arts"/>
    <x v="2"/>
    <s v=""/>
    <x v="1"/>
    <x v="1"/>
    <s v="Morecambe and Lunesdale"/>
    <s v="Lancashire"/>
    <s v="Lancaster"/>
    <s v=""/>
    <x v="1"/>
    <n v="0"/>
    <x v="1"/>
    <n v="1"/>
    <n v="1"/>
    <n v="1"/>
    <x v="1"/>
    <x v="4"/>
    <x v="4"/>
    <s v="North West"/>
    <s v="A one day indoor music festival of local talent and a selection of established artists. The goal is to establish a regular festival brand in our area. The grant will help us achieve a successful event giving national awareness and making sponsorship, to help fund future events, more easily achievable."/>
  </r>
  <r>
    <n v="17403509"/>
    <s v=""/>
    <s v="Print Room Theatre, The"/>
    <n v="17403502"/>
    <s v="The Devils Festival"/>
    <d v="2011-04-17T00:00:00"/>
    <n v="9600"/>
    <x v="1"/>
    <x v="1"/>
    <n v="0"/>
    <n v="0"/>
    <d v="2011-04-27T00:00:00"/>
    <x v="0"/>
    <s v="2011/2012"/>
    <s v="2011/2012"/>
    <s v="Lottery"/>
    <s v="Grants for the arts"/>
    <x v="2"/>
    <s v=""/>
    <x v="0"/>
    <x v="2"/>
    <s v="Westminster North"/>
    <s v="Greater London"/>
    <s v="Westminster"/>
    <s v=""/>
    <x v="1"/>
    <n v="0"/>
    <x v="1"/>
    <n v="1"/>
    <n v="1"/>
    <n v="1"/>
    <x v="2"/>
    <x v="2"/>
    <x v="2"/>
    <s v="London"/>
    <s v="This Festival will harness and celebrate the creative talents of 4 emerging artists across 13 days of performances and workshops, increasing the number of arts activities available to our local audiences. It will comprise 28 performances (2 plays, 1 sound installation, 1 dance piece), plus smaller performances and participatory workshops."/>
  </r>
  <r>
    <n v="17403696"/>
    <s v=""/>
    <s v="Prav Menon-Johansson"/>
    <n v="16717654"/>
    <s v="Six Rounds by John Oluwole ADEkoje at LOST Theatre"/>
    <d v="2011-04-18T00:00:00"/>
    <n v="10000"/>
    <x v="1"/>
    <x v="1"/>
    <n v="0"/>
    <n v="0"/>
    <d v="2011-04-28T00:00:00"/>
    <x v="0"/>
    <s v="2011/2012"/>
    <s v="2011/2012"/>
    <s v="Lottery"/>
    <s v="Grants for the arts"/>
    <x v="2"/>
    <s v=""/>
    <x v="1"/>
    <x v="2"/>
    <s v="Chelsea and Fulham"/>
    <s v="Greater London"/>
    <s v="Kensington and Chelsea"/>
    <s v=""/>
    <x v="1"/>
    <n v="0"/>
    <x v="1"/>
    <n v="1"/>
    <n v="1"/>
    <n v="1"/>
    <x v="2"/>
    <x v="2"/>
    <x v="2"/>
    <s v="London"/>
    <s v="To deliver a hard hitting drama about life for black kids on the streets and the problems they face (guns, police, community).  As ADEkoje writes ¿The young with the aggression of hip-hop &amp; Rock and Roll carry the petals of hope. This is the texture and fabric of this play.¿"/>
  </r>
  <r>
    <n v="17403818"/>
    <s v=""/>
    <s v="Graham Dunning"/>
    <n v="17403816"/>
    <s v="Scale model sculpture from recycled materials"/>
    <d v="2011-04-17T00:00:00"/>
    <n v="3000"/>
    <x v="1"/>
    <x v="1"/>
    <n v="0"/>
    <n v="0"/>
    <d v="2011-04-20T00:00:00"/>
    <x v="0"/>
    <s v="2011/2012"/>
    <s v="2011/2012"/>
    <s v="Lottery"/>
    <s v="Grants for the arts"/>
    <x v="2"/>
    <s v=""/>
    <x v="1"/>
    <x v="3"/>
    <s v="Newton Abbot"/>
    <s v="Devon"/>
    <s v="Teignbridge"/>
    <s v=""/>
    <x v="1"/>
    <n v="0"/>
    <x v="1"/>
    <n v="0"/>
    <n v="1"/>
    <n v="1"/>
    <x v="3"/>
    <x v="0"/>
    <x v="0"/>
    <s v="South West"/>
    <s v="I am creating scale model sculptures using recycled/reclaimed materials, which are mainly used as scenery for table top strategy games.  Each piece is a unique work of art.  I have supplied youth games clubs and am currently working on props for a theatre production."/>
  </r>
  <r>
    <n v="17404514"/>
    <s v=""/>
    <s v="Useful Network Art"/>
    <n v="17404507"/>
    <s v="Olympia interactive Rainbow dome"/>
    <d v="2011-04-17T00:00:00"/>
    <n v="118584"/>
    <x v="1"/>
    <x v="1"/>
    <n v="0"/>
    <n v="0"/>
    <d v="2011-04-20T00:00:00"/>
    <x v="0"/>
    <s v="2011/2012"/>
    <s v="2011/2012"/>
    <s v="Lottery"/>
    <s v="Grants for the arts"/>
    <x v="0"/>
    <s v=""/>
    <x v="0"/>
    <x v="4"/>
    <s v="Bognor Regis and Littlehampton"/>
    <s v="West Sussex"/>
    <s v="Arun"/>
    <s v=""/>
    <x v="0"/>
    <n v="0"/>
    <x v="0"/>
    <n v="0"/>
    <n v="1"/>
    <n v="1"/>
    <x v="4"/>
    <x v="0"/>
    <x v="0"/>
    <s v="South East"/>
    <s v="We would like to apply for funding for the interactive Rainbow Dome project for the  Cultural Olympiads. This project is an integrative project, it includes disabled and enabled , vulnerable, young and elderly artists and musicians regardless of their race. Its interactive and includes the public from 3 to 100 years. ."/>
  </r>
  <r>
    <n v="17404760"/>
    <s v=""/>
    <s v="National Rural Touring Forum"/>
    <n v="1388277"/>
    <s v="Northern Rural Touring: the Edinburgh Village Hall"/>
    <d v="2011-04-18T00:00:00"/>
    <n v="10000"/>
    <x v="1"/>
    <x v="1"/>
    <n v="0"/>
    <n v="0"/>
    <d v="2011-04-27T00:00:00"/>
    <x v="0"/>
    <s v="2011/2012"/>
    <s v="2011/2012"/>
    <s v="Lottery"/>
    <s v="Grants for the arts"/>
    <x v="2"/>
    <s v=""/>
    <x v="0"/>
    <x v="5"/>
    <s v="York Central"/>
    <s v="York"/>
    <s v="York"/>
    <s v=""/>
    <x v="1"/>
    <n v="0"/>
    <x v="1"/>
    <n v="1"/>
    <n v="1"/>
    <n v="1"/>
    <x v="5"/>
    <x v="2"/>
    <x v="2"/>
    <s v="Yorkshire"/>
    <s v="NRTF will research and pilot the Village Hall project at 2011 Edinburgh Festival and encourage a direct involvement with the front line northern village hall promoters who influence artistic activity for village communities and establish a strategic event that advocates the power of rural touring to the wider sector."/>
  </r>
  <r>
    <n v="17405133"/>
    <s v=""/>
    <s v="Brightonshed"/>
    <n v="17405126"/>
    <s v="Threads"/>
    <d v="2011-04-15T00:00:00"/>
    <n v="8227"/>
    <x v="0"/>
    <x v="0"/>
    <n v="8227"/>
    <n v="8227"/>
    <d v="2011-05-25T00:00:00"/>
    <x v="0"/>
    <s v="2011/2012"/>
    <s v="2011/2012"/>
    <s v="Lottery"/>
    <s v="Grants for the arts"/>
    <x v="2"/>
    <n v="1"/>
    <x v="0"/>
    <x v="4"/>
    <s v="Brighton, Pavilion"/>
    <s v="Brighton and Hove"/>
    <s v="Brighton and Hove"/>
    <d v="2011-06-16T00:00:00"/>
    <x v="0"/>
    <n v="1"/>
    <x v="1"/>
    <n v="6"/>
    <n v="1"/>
    <n v="0"/>
    <x v="4"/>
    <x v="1"/>
    <x v="1"/>
    <s v="South East"/>
    <s v="Threads is creative journey that explores young people's relationships with the stories and lives of their elders activity is inclusive, working with young people of all abilities in school, young people at risk and with young offenders. Professional development and R&amp;D elements are also included."/>
  </r>
  <r>
    <n v="17405286"/>
    <s v=""/>
    <s v="Abandon Normal Devices Ltd."/>
    <n v="11418595"/>
    <s v="Abandon Normal Devices Festival"/>
    <d v="2011-04-15T00:00:00"/>
    <n v="200000"/>
    <x v="0"/>
    <x v="0"/>
    <n v="200000"/>
    <n v="100000"/>
    <d v="2011-06-28T00:00:00"/>
    <x v="0"/>
    <s v="2011/2012"/>
    <s v="2011/2012"/>
    <s v="Lottery"/>
    <s v="Grants for the arts"/>
    <x v="0"/>
    <n v="1"/>
    <x v="0"/>
    <x v="1"/>
    <s v="Manchester Central"/>
    <s v="Greater Manchester"/>
    <s v="Manchester"/>
    <d v="2011-09-05T00:00:00"/>
    <x v="0"/>
    <n v="1"/>
    <x v="0"/>
    <n v="11"/>
    <n v="1"/>
    <n v="0"/>
    <x v="1"/>
    <x v="5"/>
    <x v="5"/>
    <s v="North West"/>
    <s v="Abandon Normal Devices (AND) is an energetic regional festival of new cinema and digital culture. The festival takes place annually in Liverpool and Manchester on alternate years, with an extended regional programme across Cumbria, Lancashire, and Cheshire. This proposal is specifically requesting support for the 2011 - 2012 programme."/>
  </r>
  <r>
    <n v="17406534"/>
    <s v=""/>
    <s v="University of Huddersfield"/>
    <n v="1640892"/>
    <s v="Audio Visual Exhibition, Book Launch and Education"/>
    <d v="2011-04-15T00:00:00"/>
    <n v="7520"/>
    <x v="0"/>
    <x v="1"/>
    <n v="7520"/>
    <n v="0"/>
    <d v="2011-05-24T00:00:00"/>
    <x v="0"/>
    <s v="2011/2012"/>
    <s v="2011/2012"/>
    <s v="Lottery"/>
    <s v="Grants for the arts"/>
    <x v="2"/>
    <s v=""/>
    <x v="0"/>
    <x v="5"/>
    <s v="Huddersfield"/>
    <s v="West Yorkshire"/>
    <s v="Kirklees"/>
    <s v=""/>
    <x v="1"/>
    <n v="0"/>
    <x v="1"/>
    <n v="6"/>
    <n v="1"/>
    <n v="0"/>
    <x v="5"/>
    <x v="4"/>
    <x v="4"/>
    <s v="Yorkshire"/>
    <s v="&quot;SHIBUSA : Extracting Beauty&quot;.  Following a year long residency (and research in Kyoto), Leverhulme Artist-in-Residence Pip Dickens and sound artist , Dr Monty Adkins, have been invited to produce a substantial audio visual exhibition at the 2011 Huddersfield Contemporary Music Festival to include a book launch and education project."/>
  </r>
  <r>
    <n v="17406667"/>
    <s v=""/>
    <s v="Broadway Theatre, Barking"/>
    <n v="1602358"/>
    <s v="MADE@ The Broadway"/>
    <d v="2011-04-15T00:00:00"/>
    <n v="30000"/>
    <x v="0"/>
    <x v="1"/>
    <n v="30000"/>
    <n v="0"/>
    <d v="2011-06-28T00:00:00"/>
    <x v="0"/>
    <s v="2011/2012"/>
    <s v="2011/2012"/>
    <s v="Lottery"/>
    <s v="Grants for the arts"/>
    <x v="0"/>
    <s v=""/>
    <x v="0"/>
    <x v="2"/>
    <s v="Barking"/>
    <s v="Greater London"/>
    <s v="Barking and Dagenham"/>
    <s v=""/>
    <x v="1"/>
    <n v="0"/>
    <x v="0"/>
    <n v="11"/>
    <n v="1"/>
    <n v="0"/>
    <x v="2"/>
    <x v="2"/>
    <x v="2"/>
    <s v="London"/>
    <s v="The Broadway would like to develop its home grown MADE @ strand of work which focuses on developing theatre performance that resonates with new, working class audiences. This work addresses the shortage of affordable, quality touring theatre product at this scale that is relevant to our audiences cultures and experiences."/>
  </r>
  <r>
    <n v="17407150"/>
    <s v=""/>
    <s v="Punch Records DJ Workshops Ltd"/>
    <n v="1466472"/>
    <s v="Jamaica Raw"/>
    <d v="2011-04-18T00:00:00"/>
    <n v="9500"/>
    <x v="0"/>
    <x v="0"/>
    <n v="9500"/>
    <n v="9500"/>
    <d v="2011-05-24T00:00:00"/>
    <x v="0"/>
    <s v="2011/2012"/>
    <s v="2011/2012"/>
    <s v="Lottery"/>
    <s v="Grants for the arts"/>
    <x v="2"/>
    <n v="1"/>
    <x v="0"/>
    <x v="6"/>
    <s v="Birmingham, Ladywood"/>
    <s v="West Midlands"/>
    <s v="Birmingham"/>
    <d v="2011-06-06T00:00:00"/>
    <x v="0"/>
    <n v="1"/>
    <x v="1"/>
    <n v="5"/>
    <n v="1"/>
    <n v="0"/>
    <x v="6"/>
    <x v="4"/>
    <x v="4"/>
    <s v="West Midlands"/>
    <s v="Jamaica RAW! 2011 will be the first family-friendly, culturally diverse Caribbean pop-up arts event in the City. During the Olympic Weekend, Jamaica RAW will engage Birmingham shoppers and hipsters with inspirational, analogue, old-school arts practices with a major focus on Jamaica and the lead up to 2012 ."/>
  </r>
  <r>
    <n v="17408628"/>
    <s v=""/>
    <s v="Double Elephant CIC"/>
    <n v="1628674"/>
    <s v="Artist &amp; Artform Development Programme"/>
    <d v="2011-04-18T00:00:00"/>
    <n v="59485"/>
    <x v="0"/>
    <x v="0"/>
    <n v="59485"/>
    <n v="59485"/>
    <d v="2011-06-29T00:00:00"/>
    <x v="0"/>
    <s v="2011/2012"/>
    <s v="2011/2012"/>
    <s v="Lottery"/>
    <s v="Grants for the arts"/>
    <x v="0"/>
    <n v="1"/>
    <x v="0"/>
    <x v="3"/>
    <s v="Exeter"/>
    <s v="Devon"/>
    <s v="Exeter"/>
    <d v="2011-07-15T00:00:00"/>
    <x v="1"/>
    <n v="1"/>
    <x v="0"/>
    <n v="10"/>
    <n v="1"/>
    <n v="0"/>
    <x v="3"/>
    <x v="0"/>
    <x v="0"/>
    <s v="South West"/>
    <s v="Building on the last 2 years of business development, this new project seeks to energetically promote printmaking as an art form; develop the practice of our community of over 90 artist printmakers, from emergent to established professionals; and widely encourage new participation in printmaking across Devon's artistic community."/>
  </r>
  <r>
    <n v="17408811"/>
    <s v=""/>
    <s v="Lindsey Monteith"/>
    <n v="17408808"/>
    <s v="SiT Gallery and Shop"/>
    <d v="2011-04-18T00:00:00"/>
    <n v="5000"/>
    <x v="1"/>
    <x v="1"/>
    <n v="0"/>
    <n v="0"/>
    <d v="2011-04-19T00:00:00"/>
    <x v="0"/>
    <s v="2011/2012"/>
    <s v="2011/2012"/>
    <s v="Lottery"/>
    <s v="Grants for the arts"/>
    <x v="2"/>
    <s v=""/>
    <x v="1"/>
    <x v="7"/>
    <s v="Chesterfield"/>
    <s v="Derbyshire"/>
    <s v="Chesterfield"/>
    <s v=""/>
    <x v="1"/>
    <n v="0"/>
    <x v="1"/>
    <n v="0"/>
    <n v="1"/>
    <n v="1"/>
    <x v="7"/>
    <x v="0"/>
    <x v="0"/>
    <s v="East Midlands"/>
    <s v="To create an online shop that sells modern Derbyshire art._x000a__x000a_There is staggeringly little online provision for modern artists to sell and market their work. Modern art in Derbyshire is not catered for._x000a__x000a_Provision will be affordable and initially fees will be commission based. No sale no fee."/>
  </r>
  <r>
    <n v="17409068"/>
    <s v=""/>
    <s v="Desi Ladies Group"/>
    <n v="17385815"/>
    <s v="MULTIFAITH COHESIVE EVENTS RELATED TO MUSIC"/>
    <d v="2011-04-16T00:00:00"/>
    <n v="8000"/>
    <x v="1"/>
    <x v="1"/>
    <n v="0"/>
    <n v="0"/>
    <d v="2011-04-19T00:00:00"/>
    <x v="0"/>
    <s v="2011/2012"/>
    <s v="2011/2012"/>
    <s v="Lottery"/>
    <s v="Grants for the arts"/>
    <x v="2"/>
    <s v=""/>
    <x v="0"/>
    <x v="0"/>
    <s v="Peterborough"/>
    <s v="Peterborough"/>
    <s v="Peterborough"/>
    <s v=""/>
    <x v="1"/>
    <n v="0"/>
    <x v="1"/>
    <n v="0"/>
    <n v="1"/>
    <n v="1"/>
    <x v="0"/>
    <x v="5"/>
    <x v="5"/>
    <s v="East"/>
    <s v="We would like to establish   Naat/azaan singing class in Peterborough. We want to establish dancing classes . We would like then showcase this in a event at a multifaith event in December."/>
  </r>
  <r>
    <n v="17409156"/>
    <s v=""/>
    <s v="Laura Mansfield"/>
    <n v="15035112"/>
    <s v="Seven Sites"/>
    <d v="2011-04-18T00:00:00"/>
    <n v="6300"/>
    <x v="0"/>
    <x v="0"/>
    <n v="6300"/>
    <n v="6300"/>
    <d v="2011-05-24T00:00:00"/>
    <x v="0"/>
    <s v="2011/2012"/>
    <s v="2011/2012"/>
    <s v="Lottery"/>
    <s v="Grants for the arts"/>
    <x v="2"/>
    <n v="1"/>
    <x v="1"/>
    <x v="1"/>
    <s v="Manchester, Gorton"/>
    <s v="Greater Manchester"/>
    <s v="Manchester"/>
    <d v="2011-06-22T00:00:00"/>
    <x v="1"/>
    <n v="1"/>
    <x v="1"/>
    <n v="5"/>
    <n v="1"/>
    <n v="0"/>
    <x v="1"/>
    <x v="0"/>
    <x v="0"/>
    <s v="North West"/>
    <s v="To curate seven performances/interventions in seven different sites across Manchester and Salford on a monthly basis from late July onwards, inviting artists working in a variety of media and at different stages of their careers to respond to, or intervene into, the differing contexts of each location."/>
  </r>
  <r>
    <n v="17410112"/>
    <s v=""/>
    <s v="Red Orange Arts Agency"/>
    <n v="12540024"/>
    <s v="London International Festival of Exploratory Music"/>
    <d v="2011-04-18T00:00:00"/>
    <n v="70000"/>
    <x v="0"/>
    <x v="0"/>
    <n v="70000"/>
    <n v="70000"/>
    <d v="2011-06-28T00:00:00"/>
    <x v="0"/>
    <s v="2011/2012"/>
    <s v="2011/2012"/>
    <s v="Lottery"/>
    <s v="Grants for the arts"/>
    <x v="0"/>
    <n v="1"/>
    <x v="0"/>
    <x v="0"/>
    <s v="St Albans"/>
    <s v="Hertfordshire"/>
    <s v="St Albans"/>
    <d v="2011-07-06T00:00:00"/>
    <x v="0"/>
    <n v="1"/>
    <x v="0"/>
    <n v="10"/>
    <n v="1"/>
    <n v="0"/>
    <x v="0"/>
    <x v="4"/>
    <x v="4"/>
    <s v="London"/>
    <s v="London International Festival of Exploratory Music (LIFEM) challenges musical boundaries by programming ground-breaking exploratory music from all over the world. An annual commitment to music of all sorts of genres and origins, aiming to surprise, enrich, enlighten and empower audiences. Its keywords are international, innovative and inspiring."/>
  </r>
  <r>
    <n v="17411159"/>
    <s v=""/>
    <s v="Carole Clay"/>
    <n v="17411157"/>
    <s v="Sublimation Printing"/>
    <d v="2011-04-18T00:00:00"/>
    <n v="1500"/>
    <x v="1"/>
    <x v="1"/>
    <n v="0"/>
    <n v="0"/>
    <d v="2011-04-27T00:00:00"/>
    <x v="0"/>
    <s v="2011/2012"/>
    <s v="2011/2012"/>
    <s v="Lottery"/>
    <s v="Grants for the arts"/>
    <x v="2"/>
    <s v=""/>
    <x v="1"/>
    <x v="1"/>
    <s v="Penrith and The Border"/>
    <s v="Cumbria"/>
    <s v="Eden"/>
    <s v=""/>
    <x v="1"/>
    <n v="0"/>
    <x v="1"/>
    <n v="1"/>
    <n v="1"/>
    <n v="1"/>
    <x v="1"/>
    <x v="0"/>
    <x v="0"/>
    <s v="North West"/>
    <s v="I wish to print my own work on a range of substrates in order to support my gallery set up and workshops._x000a_I need to purchase a sublimation Printer to give me the independence to print on a wide variety of substrates."/>
  </r>
  <r>
    <n v="17416459"/>
    <s v=""/>
    <s v="Roselyne Williams"/>
    <n v="1855859"/>
    <s v="Where the Art is"/>
    <d v="2011-04-19T00:00:00"/>
    <n v="15580"/>
    <x v="1"/>
    <x v="1"/>
    <n v="0"/>
    <n v="0"/>
    <d v="2011-04-28T00:00:00"/>
    <x v="0"/>
    <s v="2011/2012"/>
    <s v="2011/2012"/>
    <s v="Lottery"/>
    <s v="Grants for the arts"/>
    <x v="0"/>
    <s v=""/>
    <x v="1"/>
    <x v="3"/>
    <s v="Camborne and Redruth"/>
    <s v="Cornwall and Isles of Scilly"/>
    <s v="Cornwall"/>
    <s v=""/>
    <x v="1"/>
    <n v="0"/>
    <x v="0"/>
    <n v="1"/>
    <n v="1"/>
    <n v="1"/>
    <x v="3"/>
    <x v="6"/>
    <x v="6"/>
    <s v="South West"/>
    <s v="My activity will provide a range of arts activities for home educated children and their families._x000a__x000a_The project  will enable local artists and art students to network,  learn new skills and gain experience in community arts while working with experienced artists/ facilitators."/>
  </r>
  <r>
    <n v="17416613"/>
    <s v=""/>
    <s v="Tara Harland Viney"/>
    <n v="17416611"/>
    <s v="This place of doubt; explorations in perception."/>
    <d v="2011-04-18T00:00:00"/>
    <n v="5865"/>
    <x v="0"/>
    <x v="1"/>
    <n v="0"/>
    <n v="0"/>
    <d v="2011-05-25T00:00:00"/>
    <x v="0"/>
    <s v="2011/2012"/>
    <s v="2011/2012"/>
    <s v="Lottery"/>
    <s v="Grants for the arts"/>
    <x v="2"/>
    <s v=""/>
    <x v="1"/>
    <x v="3"/>
    <s v="West Dorset"/>
    <s v="Dorset"/>
    <s v="West Dorset"/>
    <s v=""/>
    <x v="0"/>
    <n v="0"/>
    <x v="1"/>
    <n v="5"/>
    <n v="1"/>
    <n v="0"/>
    <x v="3"/>
    <x v="0"/>
    <x v="0"/>
    <s v="South West"/>
    <s v="I am undertaking an artistic project that explores situations of uncertainty within personal relationships and geographical locations.  I explore borderline areas and behaviour through my artistic projects and photograph the results.  I am developing my artistic practice to produce a professional body of work for exhibition."/>
  </r>
  <r>
    <n v="17416761"/>
    <s v=""/>
    <s v="Ruth Dudman"/>
    <n v="17416759"/>
    <s v="Undercurrent Festival"/>
    <d v="2011-04-18T00:00:00"/>
    <n v="9660"/>
    <x v="0"/>
    <x v="0"/>
    <n v="9660"/>
    <n v="9660"/>
    <d v="2011-05-25T00:00:00"/>
    <x v="0"/>
    <s v="2011/2012"/>
    <s v="2011/2012"/>
    <s v="Lottery"/>
    <s v="Grants for the arts"/>
    <x v="2"/>
    <n v="1"/>
    <x v="1"/>
    <x v="4"/>
    <s v="East Worthing and Shoreham"/>
    <s v="West Sussex"/>
    <s v="Adur"/>
    <d v="2011-06-16T00:00:00"/>
    <x v="0"/>
    <n v="1"/>
    <x v="1"/>
    <n v="5"/>
    <n v="1"/>
    <n v="0"/>
    <x v="4"/>
    <x v="5"/>
    <x v="5"/>
    <s v="South East"/>
    <s v="Undercurrent will present a pilot festival of pervasive and participatory performance for children, young people and families in Shoreham-By-Sea. Activity will also include a period of strategic company development."/>
  </r>
  <r>
    <n v="17417019"/>
    <s v=""/>
    <s v="NHS North Lincolnshire"/>
    <n v="17417012"/>
    <s v="Integrated Health and Social Care Centre"/>
    <d v="2011-04-18T00:00:00"/>
    <n v="8775"/>
    <x v="0"/>
    <x v="1"/>
    <n v="0"/>
    <n v="0"/>
    <d v="2011-05-24T00:00:00"/>
    <x v="0"/>
    <s v="2011/2012"/>
    <s v="2011/2012"/>
    <s v="Lottery"/>
    <s v="Grants for the arts"/>
    <x v="2"/>
    <s v=""/>
    <x v="0"/>
    <x v="5"/>
    <s v="Brigg and Goole"/>
    <s v="North Lincolnshire"/>
    <s v="North Lincolnshire"/>
    <s v=""/>
    <x v="1"/>
    <n v="0"/>
    <x v="1"/>
    <n v="5"/>
    <n v="1"/>
    <n v="0"/>
    <x v="5"/>
    <x v="0"/>
    <x v="0"/>
    <s v="Yorkshire"/>
    <s v="Funding to support community involvement in the development of art installations within this new  health and social care facility. We aim to use the funding to enable input from the local community into the design, and production and installation of art works."/>
  </r>
  <r>
    <n v="17417433"/>
    <s v=""/>
    <s v="Slung Low"/>
    <n v="1637275"/>
    <s v="Slung Low-Various Projects over 2011"/>
    <d v="2011-04-18T00:00:00"/>
    <n v="72000"/>
    <x v="0"/>
    <x v="0"/>
    <n v="72000"/>
    <n v="67000"/>
    <d v="2011-07-12T00:00:00"/>
    <x v="1"/>
    <s v="2011/2012"/>
    <s v="2011/2012"/>
    <s v="Lottery"/>
    <s v="Grants for the arts"/>
    <x v="0"/>
    <n v="1"/>
    <x v="0"/>
    <x v="5"/>
    <s v="Leeds Central"/>
    <s v="West Yorkshire"/>
    <s v="Leeds"/>
    <d v="2011-07-25T00:00:00"/>
    <x v="0"/>
    <n v="1"/>
    <x v="0"/>
    <n v="12"/>
    <n v="0"/>
    <n v="0"/>
    <x v="5"/>
    <x v="2"/>
    <x v="2"/>
    <s v="Yorkshire"/>
    <s v="A programme of work, created in the Holbeck Underground Ballroom, and presented within the Yorkshire region. _x000a_This programme of work will be accompanied by a period of organisational development in preparation for our NPO status and to match the artistic growth of Slung Low. _x000a_"/>
  </r>
  <r>
    <n v="17417517"/>
    <s v=""/>
    <s v="The Propaganda Company"/>
    <n v="17417510"/>
    <s v="King Lear Research and Development"/>
    <d v="2011-04-18T00:00:00"/>
    <n v="9500"/>
    <x v="0"/>
    <x v="0"/>
    <n v="9500"/>
    <n v="9500"/>
    <d v="2011-05-25T00:00:00"/>
    <x v="0"/>
    <s v="2011/2012"/>
    <s v="2011/2012"/>
    <s v="Lottery"/>
    <s v="Grants for the arts"/>
    <x v="2"/>
    <n v="1"/>
    <x v="0"/>
    <x v="4"/>
    <s v="Eastleigh"/>
    <s v="Hampshire"/>
    <s v="Eastleigh"/>
    <d v="2011-06-02T00:00:00"/>
    <x v="1"/>
    <n v="1"/>
    <x v="1"/>
    <n v="5"/>
    <n v="1"/>
    <n v="0"/>
    <x v="4"/>
    <x v="2"/>
    <x v="2"/>
    <s v="South East"/>
    <s v="R&amp;D period leading to a scratch performance of Shakespeare¿s King Lear.  Exploding this classic text and shaping it into a new and modern criticism of state control, power and war using digital technology and performance. We will bring modern audiences modern issues through this classic and popular text."/>
  </r>
  <r>
    <n v="17417723"/>
    <s v=""/>
    <s v="Regular Music II"/>
    <n v="1601456"/>
    <s v="Endings"/>
    <d v="2011-04-18T00:00:00"/>
    <n v="9894"/>
    <x v="1"/>
    <x v="1"/>
    <n v="0"/>
    <n v="0"/>
    <d v="2011-04-27T00:00:00"/>
    <x v="0"/>
    <s v="2011/2012"/>
    <s v="2011/2012"/>
    <s v="Lottery"/>
    <s v="Grants for the arts"/>
    <x v="2"/>
    <s v=""/>
    <x v="0"/>
    <x v="2"/>
    <s v="Lewisham, Deptford"/>
    <s v="Greater London"/>
    <s v="Lewisham"/>
    <s v=""/>
    <x v="0"/>
    <n v="0"/>
    <x v="1"/>
    <n v="1"/>
    <n v="1"/>
    <n v="1"/>
    <x v="2"/>
    <x v="4"/>
    <x v="4"/>
    <s v="London"/>
    <s v="Endings is a collaboration between Regular Music II and the sound artist Kaffe Matthews focusing on a series of vocal settings of the final paragraphs of works of modernist literature including James Joyce, Jack Kerouac, Don De Lillo and Pablo Neruda, for a UK tour of contemporary arts venues."/>
  </r>
  <r>
    <n v="17418100"/>
    <s v=""/>
    <s v="Gina Baker"/>
    <n v="17418098"/>
    <s v="Contemporary dance"/>
    <d v="2011-04-18T00:00:00"/>
    <n v="8000"/>
    <x v="1"/>
    <x v="1"/>
    <n v="0"/>
    <n v="0"/>
    <d v="2011-04-28T00:00:00"/>
    <x v="0"/>
    <s v="2011/2012"/>
    <s v="2011/2012"/>
    <s v="Lottery"/>
    <s v="Grants for the arts"/>
    <x v="2"/>
    <s v=""/>
    <x v="1"/>
    <x v="3"/>
    <s v="North Wiltshire"/>
    <s v="Wiltshire"/>
    <s v="Wiltshire"/>
    <s v=""/>
    <x v="1"/>
    <n v="0"/>
    <x v="1"/>
    <n v="1"/>
    <n v="1"/>
    <n v="1"/>
    <x v="3"/>
    <x v="1"/>
    <x v="1"/>
    <s v="South West"/>
    <s v="Our activity will be a group of young people coming together varying in ages and in dance ability. Our aim is to create contemporary pieces of dance work for public viewing. Some of our projects may be looking at the relationship between the audience, performers and performance space."/>
  </r>
  <r>
    <n v="17418168"/>
    <s v=""/>
    <s v="Robert Bisson"/>
    <n v="17418166"/>
    <s v="Afro-indie Carnival Momentum 2011"/>
    <d v="2011-04-18T00:00:00"/>
    <n v="9300"/>
    <x v="0"/>
    <x v="0"/>
    <n v="9300"/>
    <n v="9300"/>
    <d v="2011-05-24T00:00:00"/>
    <x v="0"/>
    <s v="2011/2012"/>
    <s v="2011/2012"/>
    <s v="Lottery"/>
    <s v="Grants for the arts"/>
    <x v="2"/>
    <n v="1"/>
    <x v="1"/>
    <x v="1"/>
    <s v="Manchester, Withington"/>
    <s v="Greater Manchester"/>
    <s v="Manchester"/>
    <d v="2011-06-03T00:00:00"/>
    <x v="0"/>
    <n v="1"/>
    <x v="1"/>
    <n v="5"/>
    <n v="1"/>
    <n v="0"/>
    <x v="1"/>
    <x v="5"/>
    <x v="5"/>
    <s v="North West"/>
    <s v="A six city summer Caribbean Carnival tour. This is a unique presentation of the fusion of Afro-Indian culture incorporating music, dance and costume design hence showcasing  the diversity and originality  of Carnival as practised around the world with all it's splendour and vibrancy. _x000a_"/>
  </r>
  <r>
    <n v="17418416"/>
    <s v=""/>
    <s v="Ming Turner"/>
    <n v="1841124"/>
    <s v="Beautiful Life: Memory and Nostalgia"/>
    <d v="2011-04-19T00:00:00"/>
    <n v="18500"/>
    <x v="0"/>
    <x v="0"/>
    <n v="18500"/>
    <n v="18500"/>
    <d v="2011-07-20T00:00:00"/>
    <x v="1"/>
    <s v="2011/2012"/>
    <s v="2011/2012"/>
    <s v="Lottery"/>
    <s v="Grants for the arts"/>
    <x v="1"/>
    <n v="1"/>
    <x v="1"/>
    <x v="7"/>
    <s v="Loughborough"/>
    <s v="Leicestershire"/>
    <s v="Charnwood"/>
    <d v="2011-08-02T00:00:00"/>
    <x v="0"/>
    <n v="1"/>
    <x v="0"/>
    <n v="13"/>
    <n v="0"/>
    <n v="0"/>
    <x v="7"/>
    <x v="0"/>
    <x v="0"/>
    <s v="East Midlands"/>
    <s v="This exhibition will be staged at South Hill Park, Bracknell (Sept-Nov 2011), Creative Hinkley Gallery, Leicestershire (Nov 2011¿Jan 2012) and The Pier-2 Art Centre, Taiwan (April-May 2012). It invites ten artists from five continents, and is inspired by the spirit of the Cultural Olympiad."/>
  </r>
  <r>
    <n v="17419272"/>
    <s v=""/>
    <s v="Ros Terry"/>
    <n v="17338848"/>
    <s v="&quot;Faith, Hope and Charity&quot; at Southwark Playhouse"/>
    <d v="2011-04-18T00:00:00"/>
    <n v="10000"/>
    <x v="0"/>
    <x v="1"/>
    <n v="0"/>
    <n v="0"/>
    <d v="2011-05-24T00:00:00"/>
    <x v="0"/>
    <s v="2011/2012"/>
    <s v="2011/2012"/>
    <s v="Lottery"/>
    <s v="Grants for the arts"/>
    <x v="2"/>
    <s v=""/>
    <x v="1"/>
    <x v="2"/>
    <s v="Holborn and St Pancras"/>
    <s v="Greater London"/>
    <s v="Camden"/>
    <s v=""/>
    <x v="1"/>
    <n v="0"/>
    <x v="1"/>
    <n v="5"/>
    <n v="1"/>
    <n v="0"/>
    <x v="2"/>
    <x v="2"/>
    <x v="2"/>
    <s v="London"/>
    <s v="The play asks pertinent questions about state responsibility and welfare, a young woman descends into  unemployment and social exclusion. We would run extra-curricular activities for young people and people with a history or at risk of offending and social exclusion. Synergy Theatre Project and Clean Break will mentor us."/>
  </r>
  <r>
    <n v="17419481"/>
    <s v=""/>
    <s v="Owen Lee"/>
    <n v="17419479"/>
    <s v="Save Your Memories - Kick-Start Campaign"/>
    <d v="2011-04-18T00:00:00"/>
    <n v="4000"/>
    <x v="1"/>
    <x v="1"/>
    <n v="0"/>
    <n v="0"/>
    <d v="2011-04-27T00:00:00"/>
    <x v="0"/>
    <s v="2011/2012"/>
    <s v="2011/2012"/>
    <s v="Lottery"/>
    <s v="Grants for the arts"/>
    <x v="2"/>
    <s v=""/>
    <x v="1"/>
    <x v="1"/>
    <s v="Liverpool, Walton"/>
    <s v="Merseyside"/>
    <s v="Liverpool"/>
    <s v=""/>
    <x v="1"/>
    <n v="0"/>
    <x v="1"/>
    <n v="1"/>
    <n v="1"/>
    <n v="1"/>
    <x v="1"/>
    <x v="4"/>
    <x v="4"/>
    <s v="North West"/>
    <s v="We're an Upcoming band from Liverpool. We play all our own music and are currently doing the band as our Jobs but we can't make much money because of our small fanbase. This grant would cover all our PR/Advertising and equipment needs to kick start our careers."/>
  </r>
  <r>
    <n v="17420440"/>
    <s v=""/>
    <s v="Primate Productions Ltd"/>
    <n v="9210892"/>
    <s v="@rthouse"/>
    <d v="2011-04-19T00:00:00"/>
    <n v="4600"/>
    <x v="0"/>
    <x v="0"/>
    <n v="4600"/>
    <n v="4600"/>
    <d v="2011-05-24T00:00:00"/>
    <x v="0"/>
    <s v="2011/2012"/>
    <s v="2011/2012"/>
    <s v="Lottery"/>
    <s v="Grants for the arts"/>
    <x v="2"/>
    <n v="1"/>
    <x v="0"/>
    <x v="8"/>
    <s v="Tynemouth"/>
    <s v="Tyne and Wear"/>
    <s v="North Tyneside"/>
    <d v="2011-06-10T00:00:00"/>
    <x v="1"/>
    <n v="1"/>
    <x v="1"/>
    <n v="5"/>
    <n v="1"/>
    <n v="0"/>
    <x v="8"/>
    <x v="0"/>
    <x v="0"/>
    <s v="North East"/>
    <s v="Building on the success of @rthouse at last years inaugral Whitley Bay Film Festival, Primate Productions and WBFF brings you @rthouse 2011. International and national artists based  in Whitley Bay will install new film and video work in site specific locations in a local street."/>
  </r>
  <r>
    <n v="17420570"/>
    <s v=""/>
    <s v="Alexander Gilmour"/>
    <n v="15060281"/>
    <s v="Microcosm"/>
    <d v="2011-04-19T00:00:00"/>
    <n v="10000"/>
    <x v="0"/>
    <x v="1"/>
    <n v="10000"/>
    <n v="0"/>
    <d v="2011-05-24T00:00:00"/>
    <x v="0"/>
    <s v="2011/2012"/>
    <s v="2011/2012"/>
    <s v="Lottery"/>
    <s v="Grants for the arts"/>
    <x v="2"/>
    <s v=""/>
    <x v="1"/>
    <x v="2"/>
    <s v="Islington North"/>
    <s v="Greater London"/>
    <s v="Islington"/>
    <s v=""/>
    <x v="1"/>
    <n v="0"/>
    <x v="1"/>
    <n v="5"/>
    <n v="1"/>
    <n v="0"/>
    <x v="2"/>
    <x v="2"/>
    <x v="2"/>
    <s v="London"/>
    <s v="My project is the world premiere of 'Microcosm', a new play by young, award winning playwright Matt Hartley. I am directing the production at the Hampstead Theatre Downstairs where it will run for 5 weeks."/>
  </r>
  <r>
    <n v="17421789"/>
    <s v=""/>
    <s v="Wombwell Folk Club Trust"/>
    <n v="13580710"/>
    <s v="Building 21 MAD fest"/>
    <d v="2011-04-19T00:00:00"/>
    <n v="10000"/>
    <x v="0"/>
    <x v="1"/>
    <n v="0"/>
    <n v="0"/>
    <d v="2011-05-24T00:00:00"/>
    <x v="0"/>
    <s v="2011/2012"/>
    <s v="2011/2012"/>
    <s v="Lottery"/>
    <s v="Grants for the arts"/>
    <x v="2"/>
    <s v=""/>
    <x v="0"/>
    <x v="5"/>
    <s v="Barnsley East"/>
    <s v="South Yorkshire"/>
    <s v="Barnsley"/>
    <s v=""/>
    <x v="0"/>
    <n v="0"/>
    <x v="1"/>
    <n v="5"/>
    <n v="1"/>
    <n v="0"/>
    <x v="5"/>
    <x v="4"/>
    <x v="4"/>
    <s v="Yorkshire"/>
    <s v="A weekend celebration of traditional, world, folk, roots, acoustic music and dance for all ages, offering performance, open Mic., and workshops.  It will  encourage new artists with new material and also demonstrate the range and quality of established musicians in this field."/>
  </r>
  <r>
    <n v="17421871"/>
    <s v=""/>
    <s v="Sterts Theatre"/>
    <n v="1631438"/>
    <s v="Cornish Phoenix"/>
    <d v="2011-04-18T00:00:00"/>
    <n v="40870"/>
    <x v="0"/>
    <x v="0"/>
    <n v="40870"/>
    <n v="40870"/>
    <d v="2011-06-29T00:00:00"/>
    <x v="0"/>
    <s v="2011/2012"/>
    <s v="2011/2012"/>
    <s v="Lottery"/>
    <s v="Grants for the arts"/>
    <x v="0"/>
    <n v="1"/>
    <x v="0"/>
    <x v="3"/>
    <s v="South East Cornwall"/>
    <s v="Cornwall and Isles of Scilly"/>
    <s v="Cornwall"/>
    <d v="2011-08-09T00:00:00"/>
    <x v="0"/>
    <n v="1"/>
    <x v="0"/>
    <n v="10"/>
    <n v="1"/>
    <n v="0"/>
    <x v="3"/>
    <x v="2"/>
    <x v="2"/>
    <s v="South West"/>
    <s v="We are proposing to commission and stage a new play called Cornish Phoenix as a large scale community show over six weeks; summer 2012. The play will be professionally written and managed. It will support Sterts sustainability by funding a Project Manager. The performers/participants will be from the community."/>
  </r>
  <r>
    <n v="17422860"/>
    <s v=""/>
    <s v="Dog Kennel Hill Project"/>
    <n v="11236507"/>
    <s v="Working the Devil : Double Bill  EE2E"/>
    <d v="2011-04-18T00:00:00"/>
    <n v="9998"/>
    <x v="0"/>
    <x v="0"/>
    <n v="9998"/>
    <n v="9998"/>
    <d v="2011-05-17T00:00:00"/>
    <x v="0"/>
    <s v="2011/2012"/>
    <s v="2011/2012"/>
    <s v="Lottery"/>
    <s v="Grants for the arts"/>
    <x v="2"/>
    <n v="1"/>
    <x v="0"/>
    <x v="0"/>
    <s v="South West Hertfordshire"/>
    <s v="Hertfordshire"/>
    <s v="Three Rivers"/>
    <d v="2011-05-27T00:00:00"/>
    <x v="1"/>
    <n v="1"/>
    <x v="1"/>
    <n v="4"/>
    <n v="1"/>
    <n v="0"/>
    <x v="0"/>
    <x v="1"/>
    <x v="1"/>
    <s v="East"/>
    <s v="DKHP will present a double bill at the Edinburgh Fringe Festival, UK¿s largest arts market as part of the British Council Showcase and Escalator East to Edinburgh programme. This will promote them as a dynamic arts organisation to new audiences and markets._x000a__x000a_"/>
  </r>
  <r>
    <n v="17424032"/>
    <s v=""/>
    <s v="London Borough of Hackney"/>
    <n v="1610320"/>
    <s v="Host Boroughs London 2012 Festival commissions"/>
    <d v="2011-04-19T00:00:00"/>
    <n v="150000"/>
    <x v="0"/>
    <x v="0"/>
    <n v="150000"/>
    <n v="150000"/>
    <d v="2011-06-28T00:00:00"/>
    <x v="0"/>
    <s v="2011/2012"/>
    <s v="2011/2012"/>
    <s v="Lottery"/>
    <s v="Grants for the arts"/>
    <x v="0"/>
    <n v="1"/>
    <x v="0"/>
    <x v="2"/>
    <s v="Hackney South and Shoreditch"/>
    <s v="Greater London"/>
    <s v="Hackney"/>
    <d v="2011-08-25T00:00:00"/>
    <x v="0"/>
    <n v="1"/>
    <x v="0"/>
    <n v="10"/>
    <n v="1"/>
    <n v="0"/>
    <x v="2"/>
    <x v="0"/>
    <x v="0"/>
    <s v="London"/>
    <s v="East London Series is a series of contemporary art commissions, located outside traditionally gallery settings, in the Host Boroughs in summer of 2012  as part of  CREATE 12 and London 2012 Festival.  These commissions will provide opportunities for local communities to participate and engage with  high profile artist-led projects."/>
  </r>
  <r>
    <n v="17424198"/>
    <s v=""/>
    <s v="Monica Biagioli"/>
    <n v="1798112"/>
    <s v="Sound Proof series of exhibitions (2011, 2012)"/>
    <d v="2011-04-19T00:00:00"/>
    <n v="10000"/>
    <x v="0"/>
    <x v="1"/>
    <n v="10000"/>
    <n v="0"/>
    <d v="2011-05-24T00:00:00"/>
    <x v="0"/>
    <s v="2011/2012"/>
    <s v="2011/2012"/>
    <s v="Lottery"/>
    <s v="Grants for the arts"/>
    <x v="2"/>
    <s v=""/>
    <x v="1"/>
    <x v="2"/>
    <s v="Bethnal Green and Bow"/>
    <s v="Greater London"/>
    <s v="Tower Hamlets"/>
    <s v=""/>
    <x v="0"/>
    <n v="0"/>
    <x v="1"/>
    <n v="5"/>
    <n v="1"/>
    <n v="0"/>
    <x v="2"/>
    <x v="5"/>
    <x v="5"/>
    <s v="London"/>
    <s v="The Sound Proof series of exhibitions features artist responses to the Stratford site's transformation towards London 2012.  Since 2008 SP has commissioned 14 artworks and has the support of Hackney Council for the exhibitions in 2011 and 2012, which I developed during a residency at MACBA in Barcelona."/>
  </r>
  <r>
    <n v="17424490"/>
    <s v=""/>
    <s v="Peter Owen Publishers"/>
    <n v="1597385"/>
    <s v="'Lord Mord' by Milos Urban"/>
    <d v="2011-04-19T00:00:00"/>
    <n v="9000"/>
    <x v="0"/>
    <x v="0"/>
    <n v="9000"/>
    <n v="9000"/>
    <d v="2011-05-24T00:00:00"/>
    <x v="0"/>
    <s v="2011/2012"/>
    <s v="2011/2012"/>
    <s v="Lottery"/>
    <s v="Grants for the arts"/>
    <x v="2"/>
    <n v="1"/>
    <x v="0"/>
    <x v="2"/>
    <s v="Kensington"/>
    <s v="Greater London"/>
    <s v="Kensington and Chelsea"/>
    <d v="2011-06-01T00:00:00"/>
    <x v="1"/>
    <n v="1"/>
    <x v="1"/>
    <n v="5"/>
    <n v="1"/>
    <n v="0"/>
    <x v="2"/>
    <x v="3"/>
    <x v="3"/>
    <s v="London"/>
    <s v="We are in a position to secure a new work by Milos Urban, one of the Czech Republic's leading authors. There are very few contemporary Czech translations in the English market, and we will be commissioning a translation of this major work."/>
  </r>
  <r>
    <n v="17424618"/>
    <s v=""/>
    <s v="The Moveable Feast Workshop Company"/>
    <n v="1628876"/>
    <s v="Everyone's a Winner!"/>
    <d v="2011-04-19T00:00:00"/>
    <n v="29700"/>
    <x v="0"/>
    <x v="1"/>
    <n v="29700"/>
    <n v="0"/>
    <d v="2011-06-29T00:00:00"/>
    <x v="0"/>
    <s v="2011/2012"/>
    <s v="2011/2012"/>
    <s v="Lottery"/>
    <s v="Grants for the arts"/>
    <x v="0"/>
    <s v=""/>
    <x v="0"/>
    <x v="3"/>
    <s v="Newton Abbot"/>
    <s v="Devon"/>
    <s v="Teignbridge"/>
    <s v=""/>
    <x v="0"/>
    <n v="0"/>
    <x v="0"/>
    <n v="10"/>
    <n v="1"/>
    <n v="0"/>
    <x v="3"/>
    <x v="5"/>
    <x v="5"/>
    <s v="South West"/>
    <s v="25 practicing artists from all areas of the region working with artists from The Moveable Feast Workshop Company will explore how games impact on participatory arts practice, developing their work and generating brand new locality-specific games for communities to engage with in the Olympic year and beyond."/>
  </r>
  <r>
    <n v="17424752"/>
    <s v=""/>
    <s v="Fuzzy Logic Theatre"/>
    <n v="15190432"/>
    <s v="R&amp;D for Untitled Project 2011"/>
    <d v="2011-04-19T00:00:00"/>
    <n v="5820"/>
    <x v="0"/>
    <x v="1"/>
    <n v="5820"/>
    <n v="0"/>
    <d v="2011-05-24T00:00:00"/>
    <x v="0"/>
    <s v="2011/2012"/>
    <s v="2011/2012"/>
    <s v="Lottery"/>
    <s v="Grants for the arts"/>
    <x v="2"/>
    <s v=""/>
    <x v="0"/>
    <x v="5"/>
    <s v="Wakefield"/>
    <s v="West Yorkshire"/>
    <s v="Wakefield"/>
    <s v=""/>
    <x v="1"/>
    <n v="0"/>
    <x v="1"/>
    <n v="5"/>
    <n v="1"/>
    <n v="0"/>
    <x v="5"/>
    <x v="2"/>
    <x v="2"/>
    <s v="Yorkshire"/>
    <s v="This project is a three week research &amp; development program exploring the topic of 'fate' and how a belief in this can be detrimental to people. It will include an open workshop and &quot;scratch&quot; performance laying the groundwork for future projects._x000a_"/>
  </r>
  <r>
    <n v="17425699"/>
    <s v=""/>
    <s v="Katy McDermott"/>
    <n v="17283111"/>
    <s v="Choir tour to Newcastle"/>
    <d v="2011-04-19T00:00:00"/>
    <n v="6000"/>
    <x v="0"/>
    <x v="1"/>
    <n v="0"/>
    <n v="0"/>
    <d v="2011-05-25T00:00:00"/>
    <x v="0"/>
    <s v="2011/2012"/>
    <s v="2011/2012"/>
    <s v="Lottery"/>
    <s v="Grants for the arts"/>
    <x v="2"/>
    <s v=""/>
    <x v="1"/>
    <x v="4"/>
    <s v="Oxford West and Abingdon"/>
    <s v="Oxfordshire"/>
    <s v="Oxford"/>
    <s v=""/>
    <x v="1"/>
    <n v="0"/>
    <x v="1"/>
    <n v="5"/>
    <n v="1"/>
    <n v="0"/>
    <x v="4"/>
    <x v="4"/>
    <x v="4"/>
    <s v="South East"/>
    <s v="Our activity will bring a well-renowned choir (recently on BBC Radio 4 'Sunday Worship') to the North East, to_x000a_raise money for the choir, fundraise for my own local church, and introduce the area to our choir members. Our young choristers will particularly benefit from the experience."/>
  </r>
  <r>
    <n v="17426510"/>
    <s v=""/>
    <s v="EMCCAN Ltd"/>
    <n v="16283619"/>
    <s v="Unite 3 Cities 3 Carnival"/>
    <d v="2011-04-19T00:00:00"/>
    <n v="99500"/>
    <x v="0"/>
    <x v="0"/>
    <n v="99500"/>
    <n v="99500"/>
    <d v="2011-05-31T00:00:00"/>
    <x v="0"/>
    <s v="2011/2012"/>
    <s v="2011/2012"/>
    <s v="Lottery"/>
    <s v="Grants for the arts"/>
    <x v="0"/>
    <n v="1"/>
    <x v="0"/>
    <x v="7"/>
    <s v="Derby South"/>
    <s v="Derby"/>
    <s v="Derby"/>
    <d v="2011-06-21T00:00:00"/>
    <x v="0"/>
    <n v="1"/>
    <x v="0"/>
    <n v="6"/>
    <n v="1"/>
    <n v="0"/>
    <x v="7"/>
    <x v="5"/>
    <x v="5"/>
    <s v="East Midlands"/>
    <s v="EMCCAN is producing 3 carnivals  through a programme of partnership work in 5 key areas:_x000a__x000a_¿_x0009_Regional costume/Queens Show_x000a_¿_x0009_A single carnival magazine _x000a_¿_x0009_Choreographer support for the staging of troupes for the carnival shows_x000a_¿_x0009_Taking part in each other¿s carnivals_x000a_¿_x0009_Support to Northampton Carnival_x000a_"/>
  </r>
  <r>
    <n v="17426793"/>
    <s v=""/>
    <s v="The Hub UK Ltd"/>
    <n v="1597728"/>
    <s v="Joining the Dots (JTD)"/>
    <d v="2011-04-19T00:00:00"/>
    <n v="117730"/>
    <x v="1"/>
    <x v="1"/>
    <n v="0"/>
    <n v="0"/>
    <d v="2011-04-28T00:00:00"/>
    <x v="0"/>
    <s v="2011/2012"/>
    <s v="2011/2012"/>
    <s v="Lottery"/>
    <s v="Grants for the arts"/>
    <x v="1"/>
    <s v=""/>
    <x v="0"/>
    <x v="2"/>
    <s v="Bethnal Green and Bow"/>
    <s v="Greater London"/>
    <s v="Tower Hamlets"/>
    <s v=""/>
    <x v="1"/>
    <n v="0"/>
    <x v="0"/>
    <n v="1"/>
    <n v="1"/>
    <n v="1"/>
    <x v="2"/>
    <x v="4"/>
    <x v="4"/>
    <s v="London"/>
    <s v="Joining the Dots is a new niche music sector professional development programme which will: _x000a_¿_x0009_test new artistically-driven practice around: touring, commissioning and financial models; harnessing technology to drive live attendance/revenue, building engagement amongst young adults_x000a_¿_x0009_enable individuals to develop business, income generation and audience engagement skills_x000a_¿_x0009_catalyse collaboration"/>
  </r>
  <r>
    <n v="17427993"/>
    <s v=""/>
    <s v="Michael Riccardi"/>
    <n v="16042723"/>
    <s v="Inspiration Around Here"/>
    <d v="2011-04-19T00:00:00"/>
    <n v="7370"/>
    <x v="0"/>
    <x v="0"/>
    <n v="7370"/>
    <n v="7370"/>
    <d v="2011-05-24T00:00:00"/>
    <x v="0"/>
    <s v="2011/2012"/>
    <s v="2011/2012"/>
    <s v="Lottery"/>
    <s v="Grants for the arts"/>
    <x v="2"/>
    <n v="1"/>
    <x v="1"/>
    <x v="0"/>
    <s v="Peterborough"/>
    <s v="Peterborough"/>
    <s v="Peterborough"/>
    <d v="2011-06-06T00:00:00"/>
    <x v="0"/>
    <n v="1"/>
    <x v="1"/>
    <n v="5"/>
    <n v="1"/>
    <n v="0"/>
    <x v="0"/>
    <x v="3"/>
    <x v="3"/>
    <s v="East"/>
    <s v="A spoken word project across 5 Peterborough secondary schools and several children in care run by Dead Poets (a local spoken word duo). The project culminates in students from all 5 groups coming together to share their views on Peterborough; empowering and enthusing young people whilst breaking down social barriers."/>
  </r>
  <r>
    <n v="17428095"/>
    <s v=""/>
    <s v="Dance City"/>
    <n v="1386990"/>
    <s v="Youth Dance and Professional Activity"/>
    <d v="2011-04-19T00:00:00"/>
    <n v="89700"/>
    <x v="0"/>
    <x v="1"/>
    <n v="89700"/>
    <n v="0"/>
    <d v="2011-07-12T00:00:00"/>
    <x v="1"/>
    <s v="2011/2012"/>
    <s v="2011/2012"/>
    <s v="Lottery"/>
    <s v="Grants for the arts"/>
    <x v="0"/>
    <s v=""/>
    <x v="0"/>
    <x v="8"/>
    <s v="Newcastle upon Tyne Central"/>
    <s v="Tyne and Wear"/>
    <s v="Newcastle upon Tyne"/>
    <s v=""/>
    <x v="1"/>
    <n v="0"/>
    <x v="0"/>
    <n v="12"/>
    <n v="1"/>
    <n v="0"/>
    <x v="8"/>
    <x v="1"/>
    <x v="1"/>
    <s v="North East"/>
    <s v="This activity is to enhance and develop the professional regional dance artists and the dance ecology and also to further develop our work with children and young people across the North East in partnership with our sub-regional hubs."/>
  </r>
  <r>
    <n v="17429343"/>
    <s v=""/>
    <s v="FotoDocument"/>
    <n v="17429336"/>
    <s v="FotoDocument exhibitions"/>
    <d v="2011-04-19T00:00:00"/>
    <n v="58707"/>
    <x v="0"/>
    <x v="1"/>
    <n v="58707"/>
    <n v="0"/>
    <d v="2011-06-27T00:00:00"/>
    <x v="0"/>
    <s v="2011/2012"/>
    <s v="2011/2012"/>
    <s v="Lottery"/>
    <s v="Grants for the arts"/>
    <x v="0"/>
    <s v=""/>
    <x v="0"/>
    <x v="4"/>
    <s v="Brighton, Pavilion"/>
    <s v="Brighton and Hove"/>
    <s v="Brighton and Hove"/>
    <s v=""/>
    <x v="0"/>
    <n v="0"/>
    <x v="0"/>
    <n v="10"/>
    <n v="1"/>
    <n v="0"/>
    <x v="4"/>
    <x v="0"/>
    <x v="0"/>
    <s v="South East"/>
    <s v="We are seeking support for the commissioning of photographers and the printing and installation of large-scale photography exhibitions in stations across the south-east rail network, in partnership with Southern Railway. We also need support for web development, communications, marketing and project running costs."/>
  </r>
  <r>
    <n v="17429538"/>
    <s v=""/>
    <s v="Justin MacGregor"/>
    <n v="14166246"/>
    <s v="God Wept and the Devil Laughed"/>
    <d v="2011-04-19T00:00:00"/>
    <n v="7601"/>
    <x v="0"/>
    <x v="0"/>
    <n v="7601"/>
    <n v="7601"/>
    <d v="2011-05-24T00:00:00"/>
    <x v="0"/>
    <s v="2011/2012"/>
    <s v="2011/2012"/>
    <s v="Lottery"/>
    <s v="Grants for the arts"/>
    <x v="2"/>
    <n v="1"/>
    <x v="1"/>
    <x v="1"/>
    <s v="Manchester Central"/>
    <s v="Greater Manchester"/>
    <s v="Manchester"/>
    <d v="2011-06-03T00:00:00"/>
    <x v="0"/>
    <n v="1"/>
    <x v="1"/>
    <n v="5"/>
    <n v="1"/>
    <n v="0"/>
    <x v="1"/>
    <x v="2"/>
    <x v="2"/>
    <s v="North West"/>
    <s v="My activity is to put on a new play inspired by my family's history that will feature numerous roles for established talent and participatory activities for young people with the goal of engaging them as well as a broader audience. The play is about family sacrifice during war."/>
  </r>
  <r>
    <n v="17429694"/>
    <s v=""/>
    <s v="Connaught Opera"/>
    <n v="1602797"/>
    <s v="Chariots of Fire - A Spectacular in Song"/>
    <d v="2011-04-19T00:00:00"/>
    <n v="8400"/>
    <x v="1"/>
    <x v="1"/>
    <n v="0"/>
    <n v="0"/>
    <d v="2011-04-27T00:00:00"/>
    <x v="0"/>
    <s v="2011/2012"/>
    <s v="2011/2012"/>
    <s v="Lottery"/>
    <s v="Grants for the arts"/>
    <x v="2"/>
    <s v=""/>
    <x v="0"/>
    <x v="2"/>
    <s v="Cities of London and Westminster"/>
    <s v="Greater London"/>
    <s v="Westminster"/>
    <s v=""/>
    <x v="0"/>
    <n v="0"/>
    <x v="1"/>
    <n v="1"/>
    <n v="1"/>
    <n v="1"/>
    <x v="2"/>
    <x v="4"/>
    <x v="4"/>
    <s v="London"/>
    <s v="Concerts for older people in 28 Greater London Boroughs, excluding the five Olympic Boroughs of Newham, Tower Hamlets,Hackney and Greenwich."/>
  </r>
  <r>
    <n v="17429772"/>
    <s v=""/>
    <s v="Oxford Concert Party"/>
    <n v="1620454"/>
    <s v="Music With Older People"/>
    <d v="2011-04-19T00:00:00"/>
    <n v="53995"/>
    <x v="0"/>
    <x v="1"/>
    <n v="53995"/>
    <n v="0"/>
    <d v="2011-06-27T00:00:00"/>
    <x v="0"/>
    <s v="2011/2012"/>
    <s v="2011/2012"/>
    <s v="Lottery"/>
    <s v="Grants for the arts"/>
    <x v="0"/>
    <s v=""/>
    <x v="0"/>
    <x v="4"/>
    <s v="Banbury"/>
    <s v="Oxfordshire"/>
    <s v="Cherwell"/>
    <s v=""/>
    <x v="1"/>
    <n v="0"/>
    <x v="0"/>
    <n v="10"/>
    <n v="1"/>
    <n v="0"/>
    <x v="4"/>
    <x v="4"/>
    <x v="4"/>
    <s v="South East"/>
    <s v="Delivering a 2 year programme of high quality projects for older people in rural communities, with the emphasis on participation and active engagement in a mix of arts which they would usually not experience or access, including music, drama and visual arts."/>
  </r>
  <r>
    <n v="17430729"/>
    <s v=""/>
    <s v="Engage Youth Empowerment Services"/>
    <n v="4472082"/>
    <s v="Rough Diamondz"/>
    <d v="2011-04-20T00:00:00"/>
    <n v="83380"/>
    <x v="0"/>
    <x v="0"/>
    <n v="83380"/>
    <n v="83380"/>
    <d v="2011-07-13T00:00:00"/>
    <x v="1"/>
    <s v="2011/2012"/>
    <s v="2011/2012"/>
    <s v="Lottery"/>
    <s v="Grants for the arts"/>
    <x v="0"/>
    <n v="1"/>
    <x v="0"/>
    <x v="6"/>
    <s v="Wolverhampton South West"/>
    <s v="West Midlands"/>
    <s v="Wolverhampton"/>
    <d v="2011-07-21T00:00:00"/>
    <x v="0"/>
    <n v="1"/>
    <x v="0"/>
    <n v="12"/>
    <n v="1"/>
    <n v="0"/>
    <x v="6"/>
    <x v="2"/>
    <x v="2"/>
    <s v="West Midlands"/>
    <s v="Rough Diamondz is a powerful musical play telling the story of how a group of young people living in the same area struggle through situations that threatened to ruin their lives. They battle through loss, doubt and fear determined to stand strong in a community that was falling apart."/>
  </r>
  <r>
    <n v="17430793"/>
    <s v=""/>
    <s v="Warrington Disability Partnership"/>
    <n v="9767845"/>
    <s v="Disability Awareness Day  Arts &amp; Launch Show"/>
    <d v="2011-04-19T00:00:00"/>
    <n v="3500"/>
    <x v="0"/>
    <x v="0"/>
    <n v="3500"/>
    <n v="3500"/>
    <d v="2011-05-24T00:00:00"/>
    <x v="0"/>
    <s v="2011/2012"/>
    <s v="2011/2012"/>
    <s v="Lottery"/>
    <s v="Grants for the arts"/>
    <x v="2"/>
    <n v="1"/>
    <x v="0"/>
    <x v="1"/>
    <s v="Warrington South"/>
    <s v="Warrington"/>
    <s v="Warrington"/>
    <d v="2011-06-06T00:00:00"/>
    <x v="1"/>
    <n v="1"/>
    <x v="1"/>
    <n v="5"/>
    <n v="1"/>
    <n v="0"/>
    <x v="1"/>
    <x v="6"/>
    <x v="6"/>
    <s v="North West"/>
    <s v="Disability Awareness Day (DAD), Warrington, is Europe's largest 'not for profit' voluntary-led disability exhibition, which includes a performance area. We have performances from local groups, disabled people and professional performers. There is a gallery area for photographers &amp; artists to display their work. A launch event in Town Centre."/>
  </r>
  <r>
    <n v="17430886"/>
    <s v=""/>
    <s v="Identities Community Interest Company"/>
    <n v="17430879"/>
    <s v="It's All About Confidence"/>
    <d v="2011-04-19T00:00:00"/>
    <n v="7820"/>
    <x v="0"/>
    <x v="1"/>
    <n v="7820"/>
    <n v="0"/>
    <d v="2011-05-24T00:00:00"/>
    <x v="0"/>
    <s v="2011/2012"/>
    <s v="2011/2012"/>
    <s v="Lottery"/>
    <s v="Grants for the arts"/>
    <x v="2"/>
    <s v=""/>
    <x v="0"/>
    <x v="5"/>
    <s v="Doncaster Central"/>
    <s v="South Yorkshire"/>
    <s v="Doncaster"/>
    <s v=""/>
    <x v="1"/>
    <n v="0"/>
    <x v="1"/>
    <n v="5"/>
    <n v="1"/>
    <n v="0"/>
    <x v="5"/>
    <x v="2"/>
    <x v="2"/>
    <s v="Yorkshire"/>
    <s v="It's All About Confidence is dedicated to developing confidence and creative expression, supporting Little Theatres, highlighting stigma in all its forms, engaging with people who are new to the arts and culminating in an annual showcase production."/>
  </r>
  <r>
    <n v="17430957"/>
    <s v=""/>
    <s v="Inspector Sands Theatre Company"/>
    <n v="1596813"/>
    <s v="Mass Observation Development Stage 2"/>
    <d v="2011-04-19T00:00:00"/>
    <n v="9955"/>
    <x v="0"/>
    <x v="0"/>
    <n v="9955"/>
    <n v="9955"/>
    <d v="2011-05-24T00:00:00"/>
    <x v="0"/>
    <s v="2011/2012"/>
    <s v="2011/2012"/>
    <s v="Lottery"/>
    <s v="Grants for the arts"/>
    <x v="2"/>
    <n v="1"/>
    <x v="0"/>
    <x v="2"/>
    <s v="Holborn and St Pancras"/>
    <s v="Greater London"/>
    <s v="Camden"/>
    <d v="2011-06-07T00:00:00"/>
    <x v="1"/>
    <n v="1"/>
    <x v="1"/>
    <n v="5"/>
    <n v="1"/>
    <n v="0"/>
    <x v="2"/>
    <x v="2"/>
    <x v="2"/>
    <s v="London"/>
    <s v="This application is for the second development stage for our third show, Mass Observation. This activity is supported by partners Southbank Centre, National Theatre Studio, The Oval House, Almeida Theatre and the Mass Observation Archive, and supports our long term ambition to up-scale our creative practice."/>
  </r>
  <r>
    <n v="17431088"/>
    <s v=""/>
    <s v="Photo Hub Group"/>
    <n v="17431081"/>
    <s v="Photo events toward photo biennial fringe 2012"/>
    <d v="2011-04-18T00:00:00"/>
    <n v="10000"/>
    <x v="0"/>
    <x v="0"/>
    <n v="10000"/>
    <n v="10000"/>
    <d v="2011-05-25T00:00:00"/>
    <x v="0"/>
    <s v="2011/2012"/>
    <s v="2011/2012"/>
    <s v="Lottery"/>
    <s v="Grants for the arts"/>
    <x v="2"/>
    <n v="1"/>
    <x v="0"/>
    <x v="4"/>
    <s v="Hastings and Rye"/>
    <s v="East Sussex"/>
    <s v="Hastings"/>
    <d v="2011-06-16T00:00:00"/>
    <x v="0"/>
    <n v="1"/>
    <x v="1"/>
    <n v="5"/>
    <n v="1"/>
    <n v="0"/>
    <x v="4"/>
    <x v="0"/>
    <x v="0"/>
    <s v="South East"/>
    <s v="Development through Photo hub group acvtivities, of photographic events, to encourage community participation in forthcoming biennial photo hub festival 2012. Incorporating workshop activities and talks, encouraging a widened audience participation."/>
  </r>
  <r>
    <n v="17431669"/>
    <s v=""/>
    <s v="Leaps and Bounds Trust"/>
    <n v="7835920"/>
    <s v="Shopshires Olympic Heritage"/>
    <d v="2011-04-19T00:00:00"/>
    <n v="9500"/>
    <x v="1"/>
    <x v="1"/>
    <n v="0"/>
    <n v="0"/>
    <d v="2011-04-28T00:00:00"/>
    <x v="0"/>
    <s v="2011/2012"/>
    <s v="2011/2012"/>
    <s v="Lottery"/>
    <s v="Grants for the arts"/>
    <x v="2"/>
    <s v=""/>
    <x v="0"/>
    <x v="6"/>
    <s v="Halesowen and Rowley Regis"/>
    <s v="West Midlands"/>
    <s v="Dudley"/>
    <s v=""/>
    <x v="0"/>
    <n v="0"/>
    <x v="1"/>
    <n v="1"/>
    <n v="1"/>
    <n v="1"/>
    <x v="6"/>
    <x v="1"/>
    <x v="1"/>
    <s v="West Midlands"/>
    <s v="Dr. William Brookes from Much Wenlock was one of 3 founders of the modern Olympics. Young People will research this untold story for a national conference at the BirminghamHippodrome. This will involve a new piece of Dance being produced to reflect the story of the birth of the modern Olympics."/>
  </r>
  <r>
    <n v="17431775"/>
    <s v=""/>
    <s v="Perrie Leversidge"/>
    <n v="17431773"/>
    <s v="Intercoastal arts exhibition"/>
    <d v="2011-04-19T00:00:00"/>
    <n v="1000"/>
    <x v="1"/>
    <x v="1"/>
    <n v="0"/>
    <n v="0"/>
    <d v="2011-04-27T00:00:00"/>
    <x v="0"/>
    <s v="2011/2012"/>
    <s v="2011/2012"/>
    <s v="Lottery"/>
    <s v="Grants for the arts"/>
    <x v="2"/>
    <s v=""/>
    <x v="1"/>
    <x v="0"/>
    <s v="Clacton"/>
    <s v="Essex"/>
    <s v="Tendring"/>
    <s v=""/>
    <x v="1"/>
    <n v="0"/>
    <x v="1"/>
    <n v="1"/>
    <n v="1"/>
    <n v="1"/>
    <x v="0"/>
    <x v="0"/>
    <x v="0"/>
    <s v="East"/>
    <s v="the intercoastal art exibition's a Martello Tower in Jaywick and is an interest for and by the local people. My arts project includes  the people that live in the Jaywick  whereby each person will paint part of the exibition. i need to get 50 blank canvases to start it."/>
  </r>
  <r>
    <n v="17431833"/>
    <s v=""/>
    <s v="Shelley Bingham"/>
    <n v="17431831"/>
    <s v="Landscapes UK/European Tour"/>
    <d v="2011-04-19T00:00:00"/>
    <n v="4000"/>
    <x v="1"/>
    <x v="1"/>
    <n v="0"/>
    <n v="0"/>
    <d v="2011-04-27T00:00:00"/>
    <x v="0"/>
    <s v="2011/2012"/>
    <s v="2011/2012"/>
    <s v="Lottery"/>
    <s v="Grants for the arts"/>
    <x v="2"/>
    <s v=""/>
    <x v="1"/>
    <x v="5"/>
    <s v="Rotherham"/>
    <s v="South Yorkshire"/>
    <s v="Rotherham"/>
    <s v=""/>
    <x v="1"/>
    <n v="0"/>
    <x v="1"/>
    <n v="1"/>
    <n v="1"/>
    <n v="1"/>
    <x v="5"/>
    <x v="4"/>
    <x v="4"/>
    <s v="Yorkshire"/>
    <s v="We are looking for financial support for a forthcoming tour. The band have been asked to be part of a UK/European tour but will receive no payment during the 3 week duration."/>
  </r>
  <r>
    <n v="17432570"/>
    <s v=""/>
    <s v="Gate Gallery"/>
    <n v="7003273"/>
    <s v="Artists' Studios"/>
    <d v="2011-04-19T00:00:00"/>
    <n v="7777"/>
    <x v="0"/>
    <x v="0"/>
    <n v="7777"/>
    <n v="7777"/>
    <d v="2011-05-24T00:00:00"/>
    <x v="0"/>
    <s v="2011/2012"/>
    <s v="2011/2012"/>
    <s v="Lottery"/>
    <s v="Grants for the arts"/>
    <x v="2"/>
    <n v="1"/>
    <x v="0"/>
    <x v="5"/>
    <s v="Great Grimsby"/>
    <s v="North East Lincolnshire"/>
    <s v="North East Lincolnshire"/>
    <d v="2011-06-03T00:00:00"/>
    <x v="1"/>
    <n v="1"/>
    <x v="1"/>
    <n v="5"/>
    <n v="1"/>
    <n v="0"/>
    <x v="5"/>
    <x v="0"/>
    <x v="0"/>
    <s v="Yorkshire"/>
    <s v="To add to the total number of studios available in Grimsby by converting a former hairdressing salon on the first floor of the gallery premises into three self-contained units."/>
  </r>
  <r>
    <n v="17432655"/>
    <s v=""/>
    <s v="Something and Nothing"/>
    <n v="9814168"/>
    <s v="The Sensational Miss Cordelia (Tour)"/>
    <d v="2011-04-19T00:00:00"/>
    <n v="40161"/>
    <x v="0"/>
    <x v="1"/>
    <n v="0"/>
    <n v="0"/>
    <d v="2011-07-06T00:00:00"/>
    <x v="1"/>
    <s v="2011/2012"/>
    <s v="2011/2012"/>
    <s v="Lottery"/>
    <s v="Grants for the arts"/>
    <x v="1"/>
    <s v=""/>
    <x v="0"/>
    <x v="6"/>
    <s v="Birmingham, Selly Oak"/>
    <s v="West Midlands"/>
    <s v="Birmingham"/>
    <s v=""/>
    <x v="1"/>
    <n v="0"/>
    <x v="0"/>
    <n v="11"/>
    <n v="1"/>
    <n v="0"/>
    <x v="6"/>
    <x v="2"/>
    <x v="2"/>
    <s v="West Midlands"/>
    <s v="Something and Nothing will tour this new show from October 2011, culminating in a two week run as the resident company for Christmas at the Old Joint Stock Theatre. This is the fourth play from the company and will build on all of the audience/brand development from previous tours."/>
  </r>
  <r>
    <n v="17432782"/>
    <s v=""/>
    <s v="Deighton Carnival"/>
    <n v="8409154"/>
    <s v="Deighton Community Carnival (DC 10th Anniversary)"/>
    <d v="2011-04-19T00:00:00"/>
    <n v="8500"/>
    <x v="0"/>
    <x v="1"/>
    <n v="0"/>
    <n v="0"/>
    <d v="2011-05-24T00:00:00"/>
    <x v="0"/>
    <s v="2011/2012"/>
    <s v="2011/2012"/>
    <s v="Lottery"/>
    <s v="Grants for the arts"/>
    <x v="2"/>
    <s v=""/>
    <x v="0"/>
    <x v="5"/>
    <s v="Huddersfield"/>
    <s v="West Yorkshire"/>
    <s v="Kirklees"/>
    <s v=""/>
    <x v="1"/>
    <n v="0"/>
    <x v="1"/>
    <n v="5"/>
    <n v="1"/>
    <n v="0"/>
    <x v="5"/>
    <x v="5"/>
    <x v="5"/>
    <s v="Yorkshire"/>
    <s v="The activity is the Deighton Community Carnival workshop programme,a four week project of new and exciting arts based activities and initiatives, workshops, information roadshows, training and mentoring all of which showcase on the day of the Deighton Community Carnival on Sat June 25th."/>
  </r>
  <r>
    <n v="17432872"/>
    <s v=""/>
    <s v="Churches Together"/>
    <n v="12855683"/>
    <s v="Arts in the Park Formby Junior Arts Festival"/>
    <d v="2011-04-19T00:00:00"/>
    <n v="4650"/>
    <x v="0"/>
    <x v="0"/>
    <n v="4650"/>
    <n v="4650"/>
    <d v="2011-05-24T00:00:00"/>
    <x v="0"/>
    <s v="2011/2012"/>
    <s v="2011/2012"/>
    <s v="Lottery"/>
    <s v="Grants for the arts"/>
    <x v="2"/>
    <n v="1"/>
    <x v="0"/>
    <x v="1"/>
    <s v="Sefton Central"/>
    <s v="Merseyside"/>
    <s v="Sefton"/>
    <d v="2011-06-03T00:00:00"/>
    <x v="0"/>
    <n v="1"/>
    <x v="1"/>
    <n v="5"/>
    <n v="1"/>
    <n v="0"/>
    <x v="1"/>
    <x v="5"/>
    <x v="5"/>
    <s v="North West"/>
    <s v="Free community arts Festival day in August, attracting audience and participation of over 2000 people - mainly young families with children under 12, featuring a wide range of arts and creative activities. Pre-event arts workshops in July, with disadvantaged young people in a local special school."/>
  </r>
  <r>
    <n v="17434111"/>
    <s v=""/>
    <s v="Music Of Life Foundation"/>
    <n v="1603080"/>
    <s v="New programming and organisational development"/>
    <d v="2011-04-19T00:00:00"/>
    <n v="32051"/>
    <x v="0"/>
    <x v="0"/>
    <n v="32051"/>
    <n v="32051"/>
    <d v="2011-06-27T00:00:00"/>
    <x v="0"/>
    <s v="2011/2012"/>
    <s v="2011/2012"/>
    <s v="Lottery"/>
    <s v="Grants for the arts"/>
    <x v="0"/>
    <n v="1"/>
    <x v="0"/>
    <x v="4"/>
    <s v="Lewes"/>
    <s v="East Sussex"/>
    <s v="Lewes"/>
    <d v="2011-07-12T00:00:00"/>
    <x v="1"/>
    <n v="1"/>
    <x v="0"/>
    <n v="10"/>
    <n v="1"/>
    <n v="0"/>
    <x v="4"/>
    <x v="4"/>
    <x v="4"/>
    <s v="South East"/>
    <s v="Development of new partnerships and programmes and organisational development work to increase the Foundation's capacity and strengthen the business model with a view to becoming more cost effective and sustainable."/>
  </r>
  <r>
    <n v="17435816"/>
    <s v=""/>
    <s v="Patrick Beveridge"/>
    <n v="17435804"/>
    <s v="Remnants of a Forest"/>
    <d v="2011-04-20T00:00:00"/>
    <n v="5229"/>
    <x v="0"/>
    <x v="1"/>
    <n v="5229"/>
    <n v="0"/>
    <d v="2011-05-24T00:00:00"/>
    <x v="0"/>
    <s v="2011/2012"/>
    <s v="2011/2012"/>
    <s v="Lottery"/>
    <s v="Grants for the arts"/>
    <x v="2"/>
    <s v=""/>
    <x v="1"/>
    <x v="2"/>
    <s v="Bermondsey and Old Southwark"/>
    <s v="Greater London"/>
    <s v="Southwark"/>
    <s v=""/>
    <x v="1"/>
    <n v="0"/>
    <x v="1"/>
    <n v="5"/>
    <n v="1"/>
    <n v="0"/>
    <x v="2"/>
    <x v="0"/>
    <x v="0"/>
    <s v="London"/>
    <s v="The activity involves audio recording two Russian scientists talking about the plants and the forest in a region of North Western Russia, and their concerns for the local environment. It also involves shooting and editing film of the forest belt, nearby industrial barrens and cultivated land."/>
  </r>
  <r>
    <n v="17435956"/>
    <s v=""/>
    <s v="NewcastleGateshead Initiative"/>
    <n v="1614444"/>
    <s v="A Strategic Arts Commisioning fund"/>
    <d v="2011-04-20T00:00:00"/>
    <n v="130000"/>
    <x v="0"/>
    <x v="0"/>
    <n v="130000"/>
    <n v="80000"/>
    <d v="2011-07-12T00:00:00"/>
    <x v="1"/>
    <s v="2011/2012"/>
    <s v="2011/2012"/>
    <s v="Lottery"/>
    <s v="Grants for the arts"/>
    <x v="0"/>
    <n v="1"/>
    <x v="0"/>
    <x v="8"/>
    <s v="Gateshead"/>
    <s v="Tyne and Wear"/>
    <s v="Gateshead"/>
    <d v="2011-08-01T00:00:00"/>
    <x v="0"/>
    <n v="1"/>
    <x v="0"/>
    <n v="12"/>
    <n v="1"/>
    <n v="0"/>
    <x v="8"/>
    <x v="5"/>
    <x v="5"/>
    <s v="North East"/>
    <s v="To the  support  NewcastleGateshead Initiative to commission new artistic work as part of its Festivals and Events programme._x000a__x000a_Juice Festival for children and young people aged 0-18, _x000a_The Newcastlegateshead Bridges Festival_x000a_The BBC Radio 3 Free Thinking Festival_x000a_The Newcastle New Years Eve Winter Carnival_x000a_"/>
  </r>
  <r>
    <n v="17437018"/>
    <s v=""/>
    <s v="Shanty Theatre Company"/>
    <n v="12344290"/>
    <s v="Shanty Theatre Company Theatre Project 2011"/>
    <d v="2011-04-20T00:00:00"/>
    <n v="9800"/>
    <x v="0"/>
    <x v="0"/>
    <n v="9800"/>
    <n v="9800"/>
    <d v="2011-05-25T00:00:00"/>
    <x v="0"/>
    <s v="2011/2012"/>
    <s v="2011/2012"/>
    <s v="Lottery"/>
    <s v="Grants for the arts"/>
    <x v="2"/>
    <n v="1"/>
    <x v="0"/>
    <x v="3"/>
    <s v="Totnes"/>
    <s v="Devon"/>
    <s v="South Hams"/>
    <d v="2011-06-02T00:00:00"/>
    <x v="1"/>
    <n v="1"/>
    <x v="1"/>
    <n v="5"/>
    <n v="1"/>
    <n v="0"/>
    <x v="3"/>
    <x v="2"/>
    <x v="2"/>
    <s v="South West"/>
    <s v="Shanty will take their new production &quot;The Salty Socks...&quot; to Lyme Regis and on a rural tour. Through our attendant community outreach programme we will offer an historical stories archiving project, youth and adult theatre workshops, free residential home performances and open folk music nights in the communities we visit."/>
  </r>
  <r>
    <n v="17437908"/>
    <s v=""/>
    <s v="Music For Change"/>
    <n v="1387479"/>
    <s v="Mini Music Makers"/>
    <d v="2011-04-20T00:00:00"/>
    <n v="33600"/>
    <x v="0"/>
    <x v="0"/>
    <n v="33600"/>
    <n v="33600"/>
    <d v="2011-07-12T00:00:00"/>
    <x v="1"/>
    <s v="2011/2012"/>
    <s v="2011/2012"/>
    <s v="Lottery"/>
    <s v="Grants for the arts"/>
    <x v="0"/>
    <n v="1"/>
    <x v="0"/>
    <x v="4"/>
    <s v="Canterbury"/>
    <s v="Kent"/>
    <s v="Canterbury"/>
    <d v="2011-07-20T00:00:00"/>
    <x v="1"/>
    <n v="1"/>
    <x v="0"/>
    <n v="12"/>
    <n v="1"/>
    <n v="0"/>
    <x v="4"/>
    <x v="4"/>
    <x v="4"/>
    <s v="South East"/>
    <s v="Music for Change's Mini Music Makers project will start in July 2011, finishing in December 2012. Musicians will deliver 352 fun and educational music workshops for children ages 0-5 across Kent and Medway, in pre-schools and Children's Centres."/>
  </r>
  <r>
    <n v="17440827"/>
    <s v=""/>
    <s v="Third Angel"/>
    <n v="1388217"/>
    <s v="What I Heard About The World - national touring"/>
    <d v="2011-04-20T00:00:00"/>
    <n v="34956"/>
    <x v="0"/>
    <x v="0"/>
    <n v="34956"/>
    <n v="34956"/>
    <d v="2011-07-06T00:00:00"/>
    <x v="1"/>
    <s v="2011/2012"/>
    <s v="2011/2012"/>
    <s v="Lottery"/>
    <s v="Grants for the arts"/>
    <x v="1"/>
    <n v="1"/>
    <x v="0"/>
    <x v="5"/>
    <s v="Sheffield Central"/>
    <s v="South Yorkshire"/>
    <s v="Sheffield"/>
    <d v="2011-08-08T00:00:00"/>
    <x v="1"/>
    <n v="1"/>
    <x v="0"/>
    <n v="11"/>
    <n v="1"/>
    <n v="0"/>
    <x v="5"/>
    <x v="2"/>
    <x v="2"/>
    <s v="Yorkshire"/>
    <s v="UK and Portuguese touring of a multi-stranded performance and digital project: the theatre piece What I Heard About The World, supported by the free durational performance Research Table, the lecture/talk Stories We Didin't Tell and an online, multi-platform story exchange research process."/>
  </r>
  <r>
    <n v="17440968"/>
    <s v=""/>
    <s v="Elsham Hall Gardens and Country Park"/>
    <n v="17440961"/>
    <s v="Wednesday Workshops and Sunday Sounds"/>
    <d v="2011-04-20T00:00:00"/>
    <n v="5000"/>
    <x v="0"/>
    <x v="1"/>
    <n v="5000"/>
    <n v="0"/>
    <d v="2011-05-24T00:00:00"/>
    <x v="0"/>
    <s v="2011/2012"/>
    <s v="2011/2012"/>
    <s v="Lottery"/>
    <s v="Grants for the arts"/>
    <x v="2"/>
    <s v=""/>
    <x v="0"/>
    <x v="5"/>
    <s v="Brigg and Goole"/>
    <s v="North Lincolnshire"/>
    <s v="North Lincolnshire"/>
    <s v=""/>
    <x v="1"/>
    <n v="0"/>
    <x v="1"/>
    <n v="5"/>
    <n v="1"/>
    <n v="0"/>
    <x v="5"/>
    <x v="6"/>
    <x v="6"/>
    <s v="Yorkshire"/>
    <s v="We would like to host both free artist-led craft workshops for children on Wednesdays and free live music performances families on Sundays, in our outdoor courtyard during the school summer holidays 2011. We would like to do this to enhance the 'offer' of Elsham Hall."/>
  </r>
  <r>
    <n v="17441054"/>
    <s v=""/>
    <s v="Greater London Authority"/>
    <n v="1610167"/>
    <s v="Liberty Festival 2011"/>
    <d v="2011-04-20T00:00:00"/>
    <n v="35000"/>
    <x v="0"/>
    <x v="0"/>
    <n v="35000"/>
    <n v="35000"/>
    <d v="2011-07-13T00:00:00"/>
    <x v="1"/>
    <s v="2011/2012"/>
    <s v="2011/2012"/>
    <s v="Lottery"/>
    <s v="Grants for the arts"/>
    <x v="0"/>
    <n v="1"/>
    <x v="0"/>
    <x v="2"/>
    <s v="Bermondsey and Old Southwark"/>
    <s v="Greater London"/>
    <s v="Southwark"/>
    <d v="2011-08-01T00:00:00"/>
    <x v="0"/>
    <n v="1"/>
    <x v="0"/>
    <n v="12"/>
    <n v="1"/>
    <n v="0"/>
    <x v="2"/>
    <x v="5"/>
    <x v="5"/>
    <s v="London"/>
    <s v="Annual festival in London, established in 2003, celebrating arts and creativity of deaf and disabled people. The event has previously taken place at Trafalgar Square, but in 2011 will take place at South Bank Centre, using indoor and outdoor spaces at Festival Hall and National Theatre."/>
  </r>
  <r>
    <n v="17441628"/>
    <s v=""/>
    <s v="Ejector Seat"/>
    <n v="14359382"/>
    <s v="The EjectorSeat Arts Festival"/>
    <d v="2011-04-20T00:00:00"/>
    <n v="3995"/>
    <x v="0"/>
    <x v="0"/>
    <n v="3395"/>
    <n v="3395"/>
    <d v="2011-05-25T00:00:00"/>
    <x v="0"/>
    <s v="2011/2012"/>
    <s v="2011/2012"/>
    <s v="Lottery"/>
    <s v="Grants for the arts"/>
    <x v="2"/>
    <n v="1"/>
    <x v="0"/>
    <x v="4"/>
    <s v="Southampton, Test"/>
    <s v="Southampton"/>
    <s v="Southampton"/>
    <d v="2011-06-23T00:00:00"/>
    <x v="0"/>
    <n v="1"/>
    <x v="1"/>
    <n v="5"/>
    <n v="1"/>
    <n v="0"/>
    <x v="4"/>
    <x v="5"/>
    <x v="5"/>
    <s v="South East"/>
    <s v="The EjectorSeat Arts Festival a free combined arts event in the centre of Southampton. The festival has two live music stages, a spoken word / comedy tent, a film tent, various arts and music workshops, art exhibitions and an arts market. It aims to encourage as much audience participation as possible."/>
  </r>
  <r>
    <n v="17441723"/>
    <s v=""/>
    <s v="Patrick Robertson"/>
    <n v="17441721"/>
    <s v="Recursion"/>
    <d v="2011-04-20T00:00:00"/>
    <n v="2500"/>
    <x v="1"/>
    <x v="1"/>
    <n v="0"/>
    <n v="0"/>
    <d v="2011-04-28T00:00:00"/>
    <x v="0"/>
    <s v="2011/2012"/>
    <s v="2011/2012"/>
    <s v="Lottery"/>
    <s v="Grants for the arts"/>
    <x v="2"/>
    <s v=""/>
    <x v="1"/>
    <x v="8"/>
    <s v="Newcastle upon Tyne East"/>
    <s v="Tyne and Wear"/>
    <s v="Newcastle upon Tyne"/>
    <s v=""/>
    <x v="1"/>
    <n v="0"/>
    <x v="1"/>
    <n v="1"/>
    <n v="1"/>
    <n v="1"/>
    <x v="8"/>
    <x v="2"/>
    <x v="2"/>
    <s v="North East"/>
    <s v="Recursion is a play I have written and directed, and I want to produce it at the Edinburgh Fringe Festival 2011."/>
  </r>
  <r>
    <n v="17441803"/>
    <s v=""/>
    <s v="Anne-Marie Quigg"/>
    <n v="1830611"/>
    <s v="Interventions in workplace bullying in the arts"/>
    <d v="2011-04-20T00:00:00"/>
    <n v="2225"/>
    <x v="1"/>
    <x v="1"/>
    <n v="0"/>
    <n v="0"/>
    <d v="2011-05-05T00:00:00"/>
    <x v="0"/>
    <s v="2011/2012"/>
    <s v="2011/2012"/>
    <s v="Lottery"/>
    <s v="Grants for the arts"/>
    <x v="2"/>
    <s v=""/>
    <x v="1"/>
    <x v="5"/>
    <s v="Calder Valley"/>
    <s v="West Yorkshire"/>
    <s v="Calderdale"/>
    <s v=""/>
    <x v="1"/>
    <n v="0"/>
    <x v="1"/>
    <n v="2"/>
    <n v="1"/>
    <n v="1"/>
    <x v="5"/>
    <x v="6"/>
    <x v="6"/>
    <s v="Yorkshire"/>
    <s v="We have been invited to present a joint paper at the prestigious International Association of Arts Management Conference, which is being held at Antwerp University, Belgium in July this year. Our most recent research has investigated the potential for coaching to address the issue of workplace bullying in cultural organizations."/>
  </r>
  <r>
    <n v="17441991"/>
    <s v=""/>
    <s v="Jane Sekonya-John"/>
    <n v="1847972"/>
    <s v="KEUSE (Choice)"/>
    <d v="2011-04-20T00:00:00"/>
    <n v="9960"/>
    <x v="0"/>
    <x v="0"/>
    <n v="9960"/>
    <n v="9960"/>
    <d v="2011-05-24T00:00:00"/>
    <x v="0"/>
    <s v="2011/2012"/>
    <s v="2011/2012"/>
    <s v="Lottery"/>
    <s v="Grants for the arts"/>
    <x v="2"/>
    <n v="1"/>
    <x v="1"/>
    <x v="2"/>
    <s v="Islington South and Finsbury"/>
    <s v="Greater London"/>
    <s v="Islington"/>
    <d v="2011-08-10T00:00:00"/>
    <x v="0"/>
    <n v="1"/>
    <x v="1"/>
    <n v="5"/>
    <n v="1"/>
    <n v="0"/>
    <x v="2"/>
    <x v="1"/>
    <x v="1"/>
    <s v="London"/>
    <s v="The R&amp;D process for a multi-disciplinary dance and spoken word performance for three international performers, Dancers:  Jane Sekonya John, Mamela Nyamza and performnce poet OneNess. The project has been offered a pitch at Decibel showcase 2011."/>
  </r>
  <r>
    <n v="17442115"/>
    <s v=""/>
    <s v="Megan Spencer"/>
    <n v="17442113"/>
    <s v="American Musical Theatre Academy of London"/>
    <d v="2011-04-20T00:00:00"/>
    <n v="8400"/>
    <x v="1"/>
    <x v="1"/>
    <n v="0"/>
    <n v="0"/>
    <d v="2011-05-03T00:00:00"/>
    <x v="0"/>
    <s v="2011/2012"/>
    <s v="2011/2012"/>
    <s v="Lottery"/>
    <s v="Grants for the arts"/>
    <x v="2"/>
    <s v=""/>
    <x v="1"/>
    <x v="1"/>
    <s v="South Ribble"/>
    <s v="Lancashire"/>
    <s v="West Lancashire"/>
    <s v=""/>
    <x v="0"/>
    <n v="0"/>
    <x v="1"/>
    <n v="2"/>
    <n v="1"/>
    <n v="1"/>
    <x v="1"/>
    <x v="2"/>
    <x v="2"/>
    <s v="North West"/>
    <s v="My activity is a one year intensive musical theatre course based in London, including the once in a life time oppurtunity to train in New York for 2 weeks. This course will provide me with the training and exposure to secure my lifelong ambition to work professionally on the stage."/>
  </r>
  <r>
    <n v="17442192"/>
    <s v=""/>
    <s v="Richard Denyer"/>
    <n v="1778152"/>
    <s v="Waterside"/>
    <d v="2011-04-20T00:00:00"/>
    <n v="8330"/>
    <x v="0"/>
    <x v="0"/>
    <n v="8330"/>
    <n v="8330"/>
    <d v="2011-05-24T00:00:00"/>
    <x v="0"/>
    <s v="2011/2012"/>
    <s v="2011/2012"/>
    <s v="Lottery"/>
    <s v="Grants for the arts"/>
    <x v="2"/>
    <n v="1"/>
    <x v="1"/>
    <x v="0"/>
    <s v="Mid Norfolk"/>
    <s v="Norfolk"/>
    <s v="Breckland"/>
    <d v="2011-06-06T00:00:00"/>
    <x v="1"/>
    <n v="1"/>
    <x v="1"/>
    <n v="5"/>
    <n v="1"/>
    <n v="0"/>
    <x v="0"/>
    <x v="0"/>
    <x v="0"/>
    <s v="East"/>
    <s v="Photography for public exhibitions on aesthetic, environmental and economic issues in UK and Dutch wetland landscapes."/>
  </r>
  <r>
    <n v="17442254"/>
    <s v=""/>
    <s v="Anna Piva"/>
    <n v="1844354"/>
    <s v="Explorations in Eleven Dimensions"/>
    <d v="2011-04-21T00:00:00"/>
    <n v="9672"/>
    <x v="0"/>
    <x v="1"/>
    <n v="9672"/>
    <n v="0"/>
    <d v="2011-05-31T00:00:00"/>
    <x v="0"/>
    <s v="2011/2012"/>
    <s v="2011/2012"/>
    <s v="Lottery"/>
    <s v="Grants for the arts"/>
    <x v="2"/>
    <s v=""/>
    <x v="1"/>
    <x v="2"/>
    <s v="Kensington"/>
    <s v="Greater London"/>
    <s v="Kensington and Chelsea"/>
    <s v=""/>
    <x v="1"/>
    <n v="0"/>
    <x v="1"/>
    <n v="6"/>
    <n v="1"/>
    <n v="0"/>
    <x v="2"/>
    <x v="0"/>
    <x v="0"/>
    <s v="London"/>
    <s v="A research residency in which we explore, in collaboration with theoretical physicist Dr. David Berman at Queen Mary University of London, string theory¿s aesthetics and cultural connections through cross-disciplinary dialogue, school workshops, presentations, transformation of mathematical data and  visualizations, a multimedia installation, sound art performance, and a website."/>
  </r>
  <r>
    <n v="17444397"/>
    <s v=""/>
    <s v="Ballet Lorent Limited"/>
    <n v="1387008"/>
    <s v="Underneath the Floorboards"/>
    <d v="2011-04-21T00:00:00"/>
    <n v="72552"/>
    <x v="0"/>
    <x v="0"/>
    <n v="72552"/>
    <n v="72552"/>
    <d v="2011-07-06T00:00:00"/>
    <x v="1"/>
    <s v="2011/2012"/>
    <s v="2011/2012"/>
    <s v="Lottery"/>
    <s v="Grants for the arts"/>
    <x v="1"/>
    <n v="1"/>
    <x v="0"/>
    <x v="8"/>
    <s v="Newcastle upon Tyne Central"/>
    <s v="Tyne and Wear"/>
    <s v="Newcastle upon Tyne"/>
    <d v="2011-08-25T00:00:00"/>
    <x v="1"/>
    <n v="1"/>
    <x v="0"/>
    <n v="11"/>
    <n v="1"/>
    <n v="0"/>
    <x v="8"/>
    <x v="1"/>
    <x v="1"/>
    <s v="North East"/>
    <s v="Underneath the Floorboards is a fantastic new production for children under 5 by award winning North East choreographer Liv Lorent.  Following its successful premiere in January 2010 we are seeking support to undertake a substantial tour of this work across the UK between Autumn 2011 and Spring 2012."/>
  </r>
  <r>
    <n v="17444500"/>
    <s v=""/>
    <s v="James Shaw"/>
    <n v="17444498"/>
    <s v="Firearms and Fingertips"/>
    <d v="2011-04-21T00:00:00"/>
    <n v="18520"/>
    <x v="0"/>
    <x v="0"/>
    <n v="18520"/>
    <n v="18520"/>
    <d v="2011-07-26T00:00:00"/>
    <x v="1"/>
    <s v="2011/2012"/>
    <s v="2011/2012"/>
    <s v="Lottery"/>
    <s v="Grants for the arts"/>
    <x v="0"/>
    <n v="1"/>
    <x v="1"/>
    <x v="1"/>
    <s v="Liverpool, Wavertree"/>
    <s v="Merseyside"/>
    <s v="Liverpool"/>
    <d v="2011-08-02T00:00:00"/>
    <x v="0"/>
    <n v="1"/>
    <x v="0"/>
    <n v="14"/>
    <n v="0"/>
    <n v="0"/>
    <x v="1"/>
    <x v="2"/>
    <x v="2"/>
    <s v="North West"/>
    <s v="This performance is an educational, mixed-media anti-gun crime Stageplay, which is aimed at young people from disadvantaged communities. Firearms and Fingertips is an innovative, edgy, thought provoking and challenging piece of theatre. It offers various elements of the arts - devised to include, inspire and engage young people positively."/>
  </r>
  <r>
    <n v="17444659"/>
    <s v=""/>
    <s v="The Pierian Centre Community Interest Company"/>
    <n v="7916945"/>
    <s v="Bristol City of Sanctuary Launch"/>
    <d v="2011-04-20T00:00:00"/>
    <n v="6200"/>
    <x v="0"/>
    <x v="0"/>
    <n v="6200"/>
    <n v="6200"/>
    <d v="2011-05-25T00:00:00"/>
    <x v="0"/>
    <s v="2011/2012"/>
    <s v="2011/2012"/>
    <s v="Lottery"/>
    <s v="Grants for the arts"/>
    <x v="2"/>
    <n v="1"/>
    <x v="0"/>
    <x v="3"/>
    <s v="Bristol West"/>
    <s v="Bristol, City of"/>
    <s v="Bristol, City of"/>
    <d v="2011-06-02T00:00:00"/>
    <x v="1"/>
    <n v="1"/>
    <x v="1"/>
    <n v="5"/>
    <n v="1"/>
    <n v="0"/>
    <x v="3"/>
    <x v="5"/>
    <x v="5"/>
    <s v="South West"/>
    <s v="Amongst a rich Refugee Week programme, Bristol launches as  'City of Sanctuary' on 22/06/11. Using themes of 'welcome', 'contribution' and 'sanctuary', this colourful, thought provoking, celebratory  arts event brings together performers,  musicians, artists, refugees, asylum seekers, civic individuals, indigenous people,  residents and workers from Bristol and South West."/>
  </r>
  <r>
    <n v="17444809"/>
    <s v=""/>
    <s v="Fuel"/>
    <n v="1602512"/>
    <s v="Fuel Residencies at Dartington"/>
    <d v="2011-04-20T00:00:00"/>
    <n v="23899"/>
    <x v="0"/>
    <x v="1"/>
    <n v="23899"/>
    <n v="0"/>
    <d v="2011-07-13T00:00:00"/>
    <x v="1"/>
    <s v="2011/2012"/>
    <s v="2011/2012"/>
    <s v="Lottery"/>
    <s v="Grants for the arts"/>
    <x v="0"/>
    <s v=""/>
    <x v="0"/>
    <x v="2"/>
    <s v="Battersea"/>
    <s v="Greater London"/>
    <s v="Wandsworth"/>
    <s v=""/>
    <x v="1"/>
    <n v="0"/>
    <x v="0"/>
    <n v="12"/>
    <n v="1"/>
    <n v="0"/>
    <x v="2"/>
    <x v="0"/>
    <x v="0"/>
    <s v="London"/>
    <s v="This is a new collaborative project between Dartington Hall Trust and Fuel.  We intend to curate a pilot residency programme for 24 artists, enabling the development of new ideas, instigating new creative partnerships and allowing artists to put those ideas to the test before embarking on a full production."/>
  </r>
  <r>
    <n v="17444931"/>
    <s v=""/>
    <s v="Altarboy Music"/>
    <n v="17444920"/>
    <s v="Music law and business educational seminars"/>
    <d v="2011-04-20T00:00:00"/>
    <n v="3500"/>
    <x v="0"/>
    <x v="1"/>
    <n v="0"/>
    <n v="0"/>
    <d v="2011-05-24T00:00:00"/>
    <x v="0"/>
    <s v="2011/2012"/>
    <s v="2011/2012"/>
    <s v="Lottery"/>
    <s v="Grants for the arts"/>
    <x v="2"/>
    <s v=""/>
    <x v="0"/>
    <x v="2"/>
    <s v="Hackney South and Shoreditch"/>
    <s v="Greater London"/>
    <s v="Hackney"/>
    <s v=""/>
    <x v="1"/>
    <n v="0"/>
    <x v="1"/>
    <n v="5"/>
    <n v="1"/>
    <n v="0"/>
    <x v="2"/>
    <x v="4"/>
    <x v="4"/>
    <s v="London"/>
    <s v="The idea is to offer free educational seminars on the  legal and business aspects  of the music industry to up and coming artists and young entrepreneurs with an interest in areas such as publishing, management, live promotion, etc.  _x000a__x000a_The seminars would be facilitated by entertainment lawyers and experienced industry professionals."/>
  </r>
  <r>
    <n v="17445046"/>
    <s v=""/>
    <s v="Flying Eye Performance Company"/>
    <n v="13854997"/>
    <s v="It's All About You (working title)"/>
    <d v="2011-04-20T00:00:00"/>
    <n v="9830"/>
    <x v="0"/>
    <x v="0"/>
    <n v="9830"/>
    <n v="9830"/>
    <d v="2011-05-25T00:00:00"/>
    <x v="0"/>
    <s v="2011/2012"/>
    <s v="2011/2012"/>
    <s v="Lottery"/>
    <s v="Grants for the arts"/>
    <x v="2"/>
    <n v="1"/>
    <x v="0"/>
    <x v="4"/>
    <s v="Brighton, Pavilion"/>
    <s v="Brighton and Hove"/>
    <s v="Brighton and Hove"/>
    <d v="2011-06-07T00:00:00"/>
    <x v="1"/>
    <n v="1"/>
    <x v="1"/>
    <n v="5"/>
    <n v="1"/>
    <n v="0"/>
    <x v="4"/>
    <x v="2"/>
    <x v="2"/>
    <s v="South East"/>
    <s v="A three week research and development  for a devised physical theatre piece 'It's All About You', supported by The Nightingale Theatre, Brighton. There will be two parts of research for contents and physical form of the piece."/>
  </r>
  <r>
    <n v="17445222"/>
    <s v=""/>
    <s v="Richard Hall"/>
    <n v="1852279"/>
    <s v="The Tear Thief R&amp;D"/>
    <d v="2011-03-13T00:00:00"/>
    <n v="3000"/>
    <x v="0"/>
    <x v="0"/>
    <n v="3000"/>
    <n v="3000"/>
    <d v="2011-04-21T00:00:00"/>
    <x v="0"/>
    <s v="2011/2012"/>
    <s v="2011/2012"/>
    <s v="Lottery"/>
    <s v="Grants for the arts"/>
    <x v="2"/>
    <n v="1"/>
    <x v="1"/>
    <x v="1"/>
    <s v="Hazel Grove"/>
    <s v="Greater Manchester"/>
    <s v="Stockport"/>
    <d v="2011-05-10T00:00:00"/>
    <x v="1"/>
    <n v="1"/>
    <x v="1"/>
    <n v="6"/>
    <n v="1"/>
    <n v="0"/>
    <x v="1"/>
    <x v="2"/>
    <x v="2"/>
    <s v="North West"/>
    <s v="To undertake a period of R&amp;D for a possible stage production of The Tear Thief by Carol Ann Duffy."/>
  </r>
  <r>
    <n v="17446504"/>
    <s v=""/>
    <s v="Fluid Motion Theatre Company"/>
    <n v="17446496"/>
    <s v="Have a go at Shakespeare"/>
    <d v="2011-04-21T00:00:00"/>
    <n v="1400"/>
    <x v="0"/>
    <x v="1"/>
    <n v="0"/>
    <n v="0"/>
    <d v="2011-06-01T00:00:00"/>
    <x v="0"/>
    <s v="2011/2012"/>
    <s v="2011/2012"/>
    <s v="Lottery"/>
    <s v="Grants for the arts"/>
    <x v="2"/>
    <s v=""/>
    <x v="0"/>
    <x v="4"/>
    <s v="Basingstoke"/>
    <s v="Hampshire"/>
    <s v="Basingstoke and Deane"/>
    <s v=""/>
    <x v="0"/>
    <n v="0"/>
    <x v="1"/>
    <n v="6"/>
    <n v="1"/>
    <n v="0"/>
    <x v="4"/>
    <x v="2"/>
    <x v="2"/>
    <s v="South East"/>
    <s v="Our touring street performance project aims to encourage the general public through performance and music to embrace the spirit of Shakespeare by having a go themselves."/>
  </r>
  <r>
    <n v="17446684"/>
    <s v=""/>
    <s v="The Children's Society"/>
    <n v="17446677"/>
    <s v="Bouncin' Beatz"/>
    <d v="2011-04-21T00:00:00"/>
    <n v="8618"/>
    <x v="1"/>
    <x v="1"/>
    <n v="0"/>
    <n v="0"/>
    <d v="2011-05-04T00:00:00"/>
    <x v="0"/>
    <s v="2011/2012"/>
    <s v="2011/2012"/>
    <s v="Lottery"/>
    <s v="Grants for the arts"/>
    <x v="2"/>
    <s v=""/>
    <x v="0"/>
    <x v="6"/>
    <s v="Birmingham, Ladywood"/>
    <s v="West Midlands"/>
    <s v="Birmingham"/>
    <s v=""/>
    <x v="1"/>
    <n v="0"/>
    <x v="1"/>
    <n v="2"/>
    <n v="1"/>
    <n v="1"/>
    <x v="6"/>
    <x v="4"/>
    <x v="4"/>
    <s v="West Midlands"/>
    <s v="Our activity will include work with young people in care."/>
  </r>
  <r>
    <n v="17448179"/>
    <s v=""/>
    <s v="NR5 Project"/>
    <n v="6348515"/>
    <s v="Transmission Theatre"/>
    <d v="2011-04-21T00:00:00"/>
    <n v="33048"/>
    <x v="0"/>
    <x v="1"/>
    <n v="33048"/>
    <n v="0"/>
    <d v="2011-07-12T00:00:00"/>
    <x v="1"/>
    <s v="2011/2012"/>
    <s v="2011/2012"/>
    <s v="Lottery"/>
    <s v="Grants for the arts"/>
    <x v="0"/>
    <s v=""/>
    <x v="0"/>
    <x v="0"/>
    <s v="Norwich South"/>
    <s v="Norfolk"/>
    <s v="Norwich"/>
    <s v=""/>
    <x v="1"/>
    <n v="0"/>
    <x v="0"/>
    <n v="12"/>
    <n v="1"/>
    <n v="0"/>
    <x v="0"/>
    <x v="2"/>
    <x v="2"/>
    <s v="East"/>
    <s v="`Transmission Theatre¿ will commission and produce high quality spoken word projects for radio and digital audiences, with a focus on radio drama, and a series of complimentary projects covering original prose, poetry and spoken word.  It will provide platform for artistic production and broadcasting of new material on Future Radio."/>
  </r>
  <r>
    <n v="17448293"/>
    <s v=""/>
    <s v="Root Theatre"/>
    <n v="17448284"/>
    <s v="Lagan"/>
    <d v="2011-04-21T00:00:00"/>
    <n v="10000"/>
    <x v="0"/>
    <x v="0"/>
    <n v="10000"/>
    <n v="10000"/>
    <d v="2011-06-15T00:00:00"/>
    <x v="0"/>
    <s v="2011/2012"/>
    <s v="2011/2012"/>
    <s v="Lottery"/>
    <s v="Grants for the arts"/>
    <x v="2"/>
    <n v="1"/>
    <x v="0"/>
    <x v="2"/>
    <s v="Bermondsey and Old Southwark"/>
    <s v="Greater London"/>
    <s v="Southwark"/>
    <d v="2011-07-27T00:00:00"/>
    <x v="1"/>
    <n v="1"/>
    <x v="1"/>
    <n v="8"/>
    <n v="0"/>
    <n v="0"/>
    <x v="2"/>
    <x v="2"/>
    <x v="2"/>
    <s v="London"/>
    <s v="Produce the world premier of Lagan by Stacey Gregg at the Oval House Theatre 25 October ¿ 12 November; debuting a queer, female Northern Irish writer. Alongside the production we¿ll run a 6-week writing project for local 16-25 year olds and an open access workshop for all ages."/>
  </r>
  <r>
    <n v="17448429"/>
    <s v=""/>
    <s v="Alistair Fruish"/>
    <n v="17448427"/>
    <s v="100 DAYS OFF OF THE MAP"/>
    <d v="2011-04-21T00:00:00"/>
    <n v="10000"/>
    <x v="1"/>
    <x v="1"/>
    <n v="0"/>
    <n v="0"/>
    <d v="2011-05-06T00:00:00"/>
    <x v="0"/>
    <s v="2011/2012"/>
    <s v="2011/2012"/>
    <s v="Lottery"/>
    <s v="Grants for the arts"/>
    <x v="2"/>
    <s v=""/>
    <x v="1"/>
    <x v="7"/>
    <s v="Northampton North"/>
    <s v="Northamptonshire"/>
    <s v="Northampton"/>
    <s v=""/>
    <x v="1"/>
    <n v="0"/>
    <x v="1"/>
    <n v="2"/>
    <n v="1"/>
    <n v="1"/>
    <x v="7"/>
    <x v="3"/>
    <x v="3"/>
    <s v="East Midlands"/>
    <s v="To make time for me as an artist  to research &amp; build familiarity with the latest technological / digital developments in both software &amp; hardware. To look for new ways to apply this learning  to writing &amp; publishing - leading to experiments with technology and software. Create &amp; publish new works - as action-research. Share findings."/>
  </r>
  <r>
    <n v="17448499"/>
    <s v=""/>
    <s v="Rotherham Open Arts Renaissance"/>
    <n v="9695934"/>
    <s v="Organisational Development and capital costs."/>
    <d v="2011-04-21T00:00:00"/>
    <n v="76666"/>
    <x v="0"/>
    <x v="0"/>
    <n v="76666"/>
    <n v="76666"/>
    <d v="2011-07-26T00:00:00"/>
    <x v="1"/>
    <s v="2011/2012"/>
    <s v="2011/2012"/>
    <s v="Lottery"/>
    <s v="Grants for the arts"/>
    <x v="0"/>
    <n v="1"/>
    <x v="0"/>
    <x v="5"/>
    <s v="Rotherham"/>
    <s v="South Yorkshire"/>
    <s v="Rotherham"/>
    <d v="2011-08-23T00:00:00"/>
    <x v="0"/>
    <n v="1"/>
    <x v="0"/>
    <n v="14"/>
    <n v="0"/>
    <n v="0"/>
    <x v="5"/>
    <x v="6"/>
    <x v="6"/>
    <s v="Yorkshire"/>
    <s v="ROAR is submitting this application on behalf of the professional creative community (and aspiring /emerging talent) in Rotherham for premises and projects which offer opportunities to develop the sector in the Borough, to be part of the development of creative cluster or `cultural quarter¿ in Rotherham._x000a__x000a__x000a_"/>
  </r>
  <r>
    <n v="17448635"/>
    <s v=""/>
    <s v="Chester Race Company Limited"/>
    <n v="17448628"/>
    <s v="Chester Fringe Alternative Stages"/>
    <d v="2011-04-21T00:00:00"/>
    <n v="9956"/>
    <x v="0"/>
    <x v="0"/>
    <n v="9956"/>
    <n v="9956"/>
    <d v="2011-05-31T00:00:00"/>
    <x v="0"/>
    <s v="2011/2012"/>
    <s v="2011/2012"/>
    <s v="Lottery"/>
    <s v="Grants for the arts"/>
    <x v="2"/>
    <n v="1"/>
    <x v="0"/>
    <x v="1"/>
    <s v="City of Chester"/>
    <s v="Cheshire"/>
    <s v="Cheshire West and Chester"/>
    <d v="2011-06-22T00:00:00"/>
    <x v="1"/>
    <n v="1"/>
    <x v="1"/>
    <n v="6"/>
    <n v="1"/>
    <n v="0"/>
    <x v="1"/>
    <x v="4"/>
    <x v="4"/>
    <s v="North West"/>
    <s v="Chester Fringe will offer regional unsigned, indie, bands and artists the chance to perform at the new, high profile Chester Rocks music festival.  Chosen artists will be assigned an industry professional mentor and benefit from career development and guidance via one to one's, panel sessions and performance reviews."/>
  </r>
  <r>
    <n v="17448726"/>
    <s v=""/>
    <s v="Alpha-Ville Festival"/>
    <n v="14709554"/>
    <s v="Alpha-ville, Festival of Digital Arts and Culture"/>
    <d v="2011-04-20T00:00:00"/>
    <n v="30505"/>
    <x v="0"/>
    <x v="0"/>
    <n v="30505"/>
    <n v="30505"/>
    <d v="2011-07-13T00:00:00"/>
    <x v="1"/>
    <s v="2011/2012"/>
    <s v="2011/2012"/>
    <s v="Lottery"/>
    <s v="Grants for the arts"/>
    <x v="0"/>
    <n v="1"/>
    <x v="0"/>
    <x v="2"/>
    <s v="Hackney South and Shoreditch"/>
    <s v="Greater London"/>
    <s v="Hackney"/>
    <d v="2011-07-20T00:00:00"/>
    <x v="1"/>
    <n v="1"/>
    <x v="0"/>
    <n v="12"/>
    <n v="1"/>
    <n v="0"/>
    <x v="2"/>
    <x v="5"/>
    <x v="5"/>
    <s v="London"/>
    <s v="Alpha-ville is London's international festival of digital arts, music and culture. The festival aims to promote access, understanding and enjoyment of quality digital arts and culture. Alpha-ville operates as a live and online platform for digital innovation, creativity and forward thinking."/>
  </r>
  <r>
    <n v="17451037"/>
    <s v=""/>
    <s v="Success4All c.i.c."/>
    <n v="17451030"/>
    <s v="Operation Art Walker"/>
    <d v="2011-04-21T00:00:00"/>
    <n v="10000"/>
    <x v="0"/>
    <x v="1"/>
    <n v="10000"/>
    <n v="0"/>
    <d v="2011-05-31T00:00:00"/>
    <x v="0"/>
    <s v="2011/2012"/>
    <s v="2011/2012"/>
    <s v="Lottery"/>
    <s v="Grants for the arts"/>
    <x v="2"/>
    <s v=""/>
    <x v="0"/>
    <x v="8"/>
    <s v="Newcastle upon Tyne Central"/>
    <s v="Tyne and Wear"/>
    <s v="Newcastle upon Tyne"/>
    <s v=""/>
    <x v="1"/>
    <n v="0"/>
    <x v="1"/>
    <n v="6"/>
    <n v="1"/>
    <n v="0"/>
    <x v="8"/>
    <x v="0"/>
    <x v="0"/>
    <s v="North East"/>
    <s v="Our activity will involve the making of three glass mosaic panels with young people (13-16) from the deprived area of Walker who currently have little or no school attendance and with whom Success4All is working with to re-engage them into mainstream schooling."/>
  </r>
  <r>
    <n v="17452216"/>
    <s v=""/>
    <s v="Sarah Villeneau"/>
    <n v="1675269"/>
    <s v="Research and Development in Smokeless Wood Kiln"/>
    <d v="2011-04-21T00:00:00"/>
    <n v="3430"/>
    <x v="0"/>
    <x v="0"/>
    <n v="3430"/>
    <n v="3430"/>
    <d v="2011-05-31T00:00:00"/>
    <x v="0"/>
    <s v="2011/2012"/>
    <s v="2011/2012"/>
    <s v="Lottery"/>
    <s v="Grants for the arts"/>
    <x v="2"/>
    <n v="1"/>
    <x v="1"/>
    <x v="5"/>
    <s v="Doncaster Central"/>
    <s v="South Yorkshire"/>
    <s v="Doncaster"/>
    <d v="2011-06-06T00:00:00"/>
    <x v="1"/>
    <n v="1"/>
    <x v="1"/>
    <n v="6"/>
    <n v="1"/>
    <n v="0"/>
    <x v="5"/>
    <x v="0"/>
    <x v="0"/>
    <s v="Yorkshire"/>
    <s v="As consultant  for building, firing and managing a community smokeless wood-kiln facility at Green Estate, Sheffield I wish to research smokeless wood-firing by: _x000a_- attending Masterclass at  International Ceramics Studio, Hungary_x000a_- visiting  smokeless kiln in Wales_x000a_- running Pilot Project_x000a_ to improve expertise, authority and confidence in smokeless kiln-building."/>
  </r>
  <r>
    <n v="17453024"/>
    <s v=""/>
    <s v="Karen McLeod"/>
    <n v="17453021"/>
    <s v="The Holding Patterns of Edie Finch. Story Workshop"/>
    <d v="2011-04-21T00:00:00"/>
    <n v="5000"/>
    <x v="0"/>
    <x v="0"/>
    <n v="4688"/>
    <n v="4688"/>
    <d v="2011-05-31T00:00:00"/>
    <x v="0"/>
    <s v="2011/2012"/>
    <s v="2011/2012"/>
    <s v="Lottery"/>
    <s v="Grants for the arts"/>
    <x v="2"/>
    <n v="1"/>
    <x v="1"/>
    <x v="2"/>
    <s v="Lewisham West and Penge"/>
    <s v="Greater London"/>
    <s v="Bromley"/>
    <d v="2011-06-07T00:00:00"/>
    <x v="1"/>
    <n v="1"/>
    <x v="1"/>
    <n v="6"/>
    <n v="1"/>
    <n v="0"/>
    <x v="2"/>
    <x v="3"/>
    <x v="3"/>
    <s v="London"/>
    <s v="I wish to complete the final draft of my second novel, The Holding Patterns of Edie Finch, which involves travelling to the US for research purposes. I am planning a short story writing workshop for Beckenham Library Literature Festival, June 26th 2011 entitled, 'Starting to Write'."/>
  </r>
  <r>
    <n v="17453130"/>
    <s v=""/>
    <s v="Lynne Dyke"/>
    <n v="17453128"/>
    <s v="Youth Music Theatre - 'Jabberwackey'"/>
    <d v="2011-04-21T00:00:00"/>
    <n v="1000"/>
    <x v="1"/>
    <x v="1"/>
    <n v="0"/>
    <n v="0"/>
    <d v="2011-05-05T00:00:00"/>
    <x v="0"/>
    <s v="2011/2012"/>
    <s v="2011/2012"/>
    <s v="Lottery"/>
    <s v="Grants for the arts"/>
    <x v="2"/>
    <s v=""/>
    <x v="1"/>
    <x v="1"/>
    <s v="Bolton North East"/>
    <s v="Greater Manchester"/>
    <s v="Bolton"/>
    <s v=""/>
    <x v="0"/>
    <n v="0"/>
    <x v="1"/>
    <n v="2"/>
    <n v="1"/>
    <n v="1"/>
    <x v="1"/>
    <x v="2"/>
    <x v="2"/>
    <s v="North West"/>
    <s v="To enable my daughter to participate in a residential summer project of Youth Music Theatre UK in Plymouth during August 2011,  and  to perform at the Barbican Theatre Plymouth, following the project.  To enable her to work towards her goal within Musical Theatre."/>
  </r>
  <r>
    <n v="17453511"/>
    <s v=""/>
    <s v="Teaserama"/>
    <n v="17453504"/>
    <s v="Teaserama"/>
    <d v="2011-04-21T00:00:00"/>
    <n v="10000"/>
    <x v="1"/>
    <x v="1"/>
    <n v="0"/>
    <n v="0"/>
    <d v="2011-05-04T00:00:00"/>
    <x v="0"/>
    <s v="2011/2012"/>
    <s v="2011/2012"/>
    <s v="Lottery"/>
    <s v="Grants for the arts"/>
    <x v="2"/>
    <s v=""/>
    <x v="0"/>
    <x v="4"/>
    <s v="Windsor"/>
    <s v="Windsor and Maidenhead"/>
    <s v="Windsor and Maidenhead"/>
    <s v=""/>
    <x v="1"/>
    <n v="0"/>
    <x v="1"/>
    <n v="2"/>
    <n v="1"/>
    <n v="1"/>
    <x v="4"/>
    <x v="4"/>
    <x v="4"/>
    <s v="South East"/>
    <s v="Teaserama aims to help showcase and nurture up-and-coming and recently signed musicians, bands and comedians.  We provide an online platform for them to gain greater exposure, experience and increase their fanbase, particularly with people in the local community."/>
  </r>
  <r>
    <n v="17453792"/>
    <s v=""/>
    <s v="Sophio Medoidze"/>
    <n v="7308622"/>
    <s v="Laboratory for the Future- Glass Factory"/>
    <d v="2011-04-27T00:00:00"/>
    <n v="5000"/>
    <x v="0"/>
    <x v="1"/>
    <n v="5000"/>
    <n v="0"/>
    <d v="2011-05-31T00:00:00"/>
    <x v="0"/>
    <s v="2011/2012"/>
    <s v="2011/2012"/>
    <s v="Lottery"/>
    <s v="Grants for the arts"/>
    <x v="2"/>
    <s v=""/>
    <x v="1"/>
    <x v="2"/>
    <s v="Holborn and St Pancras"/>
    <s v="Greater London"/>
    <s v="Camden"/>
    <s v=""/>
    <x v="1"/>
    <n v="0"/>
    <x v="1"/>
    <n v="5"/>
    <n v="1"/>
    <n v="0"/>
    <x v="2"/>
    <x v="0"/>
    <x v="0"/>
    <s v="London"/>
    <s v="Funding is for production of new single screen moving image work about a glass factory and its inhabitants in the former Soviet republic of Georgia. The film forms part of a larger project I have been working on since 2007, documenting examples of the Soviet industrial architecture in my homeland."/>
  </r>
  <r>
    <n v="17453839"/>
    <s v=""/>
    <s v="Jay Clifton"/>
    <n v="5641312"/>
    <s v="Ace Stories - season 2"/>
    <d v="2011-04-23T00:00:00"/>
    <n v="8913"/>
    <x v="0"/>
    <x v="0"/>
    <n v="8913"/>
    <n v="8913"/>
    <d v="2011-06-08T00:00:00"/>
    <x v="0"/>
    <s v="2011/2012"/>
    <s v="2011/2012"/>
    <s v="Lottery"/>
    <s v="Grants for the arts"/>
    <x v="2"/>
    <n v="1"/>
    <x v="1"/>
    <x v="4"/>
    <s v="Hove"/>
    <s v="Brighton and Hove"/>
    <s v="Brighton and Hove"/>
    <d v="2011-06-13T00:00:00"/>
    <x v="1"/>
    <n v="1"/>
    <x v="1"/>
    <n v="7"/>
    <n v="0"/>
    <n v="0"/>
    <x v="4"/>
    <x v="3"/>
    <x v="3"/>
    <s v="South East"/>
    <s v="A progression on from Season 1 of Ace Stories, ten live literature events over 10 months at the Hotel Pelirocco, Brighton, with local budding writers supporting established novelists, and live music. New developments include a partnership with and cash sponsorship from Kingston University and a special symposium on Virginia Woolf."/>
  </r>
  <r>
    <n v="17454060"/>
    <s v=""/>
    <s v="Diane Welford"/>
    <n v="1849667"/>
    <s v="Research and development"/>
    <d v="2011-04-23T00:00:00"/>
    <n v="8540"/>
    <x v="0"/>
    <x v="1"/>
    <n v="8540"/>
    <n v="0"/>
    <d v="2011-05-31T00:00:00"/>
    <x v="0"/>
    <s v="2011/2012"/>
    <s v="2011/2012"/>
    <s v="Lottery"/>
    <s v="Grants for the arts"/>
    <x v="2"/>
    <s v=""/>
    <x v="1"/>
    <x v="6"/>
    <s v="Sutton Coldfield"/>
    <s v="West Midlands"/>
    <s v="Birmingham"/>
    <s v=""/>
    <x v="1"/>
    <n v="0"/>
    <x v="1"/>
    <n v="5"/>
    <n v="1"/>
    <n v="0"/>
    <x v="6"/>
    <x v="0"/>
    <x v="0"/>
    <s v="North East"/>
    <s v="My activity is to be based within the Psychology Department at Liverpool John Moores University for research purposes and also the Art and Design School at Liverpool John Moores University for development.."/>
  </r>
  <r>
    <n v="17454210"/>
    <s v=""/>
    <s v="IT Skills 4 Rural Kenya"/>
    <n v="17454203"/>
    <s v="Keys to Kenya Art Installation"/>
    <d v="2011-04-23T00:00:00"/>
    <n v="3800"/>
    <x v="1"/>
    <x v="1"/>
    <n v="0"/>
    <n v="0"/>
    <d v="2011-05-05T00:00:00"/>
    <x v="0"/>
    <s v="2011/2012"/>
    <s v="2011/2012"/>
    <s v="Lottery"/>
    <s v="Grants for the arts"/>
    <x v="2"/>
    <s v=""/>
    <x v="0"/>
    <x v="4"/>
    <s v="Brighton, Kemptown"/>
    <s v="Brighton and Hove"/>
    <s v="Brighton and Hove"/>
    <s v=""/>
    <x v="0"/>
    <n v="0"/>
    <x v="1"/>
    <n v="2"/>
    <n v="1"/>
    <n v="1"/>
    <x v="4"/>
    <x v="5"/>
    <x v="5"/>
    <s v="South East"/>
    <s v="This project represents the ongoing improvement in communication internally and externally to Africa. The installation symbolises the building of a digital network within Africa. This activity involves the public to build a map of Africa with a set of recycled keyboard keys on the installation via fundraising and educational learning."/>
  </r>
  <r>
    <n v="17454452"/>
    <s v=""/>
    <s v="African Voices Forum"/>
    <n v="17454445"/>
    <s v="Black History Month Arts Project"/>
    <d v="2011-04-24T00:00:00"/>
    <n v="4862"/>
    <x v="0"/>
    <x v="1"/>
    <n v="0"/>
    <n v="0"/>
    <d v="2011-05-31T00:00:00"/>
    <x v="0"/>
    <s v="2011/2012"/>
    <s v="2011/2012"/>
    <s v="Lottery"/>
    <s v="Grants for the arts"/>
    <x v="2"/>
    <s v=""/>
    <x v="0"/>
    <x v="3"/>
    <s v="Bristol West"/>
    <s v="Bristol, City of"/>
    <s v="Bristol, City of"/>
    <s v=""/>
    <x v="1"/>
    <n v="0"/>
    <x v="1"/>
    <n v="5"/>
    <n v="1"/>
    <n v="0"/>
    <x v="3"/>
    <x v="0"/>
    <x v="0"/>
    <s v="South West"/>
    <s v="The activity involves transfering skills from an African artist to young people and artists in Bristol through the design and creation of paintings scuplted from wood. The themes of the work are community cohesion, integration, African leadership, African unity and race equality."/>
  </r>
  <r>
    <n v="17454543"/>
    <s v=""/>
    <s v="Gavin O'Brien"/>
    <n v="17454304"/>
    <s v="Black &amp; Blue / Poll-Vaulting"/>
    <d v="2011-04-24T00:00:00"/>
    <n v="5520"/>
    <x v="1"/>
    <x v="1"/>
    <n v="0"/>
    <n v="0"/>
    <d v="2011-04-28T00:00:00"/>
    <x v="0"/>
    <s v="2011/2012"/>
    <s v="2011/2012"/>
    <s v="Lottery"/>
    <s v="Grants for the arts"/>
    <x v="2"/>
    <s v=""/>
    <x v="1"/>
    <x v="4"/>
    <s v="Wealden"/>
    <s v="East Sussex"/>
    <s v="Wealden"/>
    <s v=""/>
    <x v="1"/>
    <n v="0"/>
    <x v="1"/>
    <n v="1"/>
    <n v="1"/>
    <n v="1"/>
    <x v="4"/>
    <x v="3"/>
    <x v="3"/>
    <s v="South East"/>
    <s v="I want to be a writer and have started to write my first novel - Poll-Vaulting"/>
  </r>
  <r>
    <n v="17454610"/>
    <s v=""/>
    <s v="Natalie Lester"/>
    <n v="17454608"/>
    <s v="I have received a place at the Drama Studio London"/>
    <d v="2011-04-24T00:00:00"/>
    <n v="13980"/>
    <x v="1"/>
    <x v="1"/>
    <n v="0"/>
    <n v="0"/>
    <d v="2011-05-04T00:00:00"/>
    <x v="0"/>
    <s v="2011/2012"/>
    <s v="2011/2012"/>
    <s v="Lottery"/>
    <s v="Grants for the arts"/>
    <x v="0"/>
    <s v=""/>
    <x v="1"/>
    <x v="0"/>
    <s v="Thurrock"/>
    <s v="Thurrock"/>
    <s v="Thurrock"/>
    <s v=""/>
    <x v="1"/>
    <n v="0"/>
    <x v="0"/>
    <n v="1"/>
    <n v="1"/>
    <n v="1"/>
    <x v="0"/>
    <x v="2"/>
    <x v="2"/>
    <s v="East"/>
    <s v="I'm asking for support in paying for my fees for Drama School. I have been offered a place at Drama Studio London, and am trying to find fees._x000a_My family are unable to support me financially."/>
  </r>
  <r>
    <n v="17454688"/>
    <s v=""/>
    <s v="Michelle Nicholls"/>
    <n v="17454686"/>
    <s v="starting ballet classes for all ages in wandsworth"/>
    <d v="2011-04-25T00:00:00"/>
    <n v="10000"/>
    <x v="1"/>
    <x v="1"/>
    <n v="0"/>
    <n v="0"/>
    <d v="2011-05-04T00:00:00"/>
    <x v="0"/>
    <s v="2011/2012"/>
    <s v="2011/2012"/>
    <s v="Lottery"/>
    <s v="Grants for the arts"/>
    <x v="2"/>
    <s v=""/>
    <x v="1"/>
    <x v="2"/>
    <s v="Battersea"/>
    <s v="Greater London"/>
    <s v="Wandsworth"/>
    <s v=""/>
    <x v="1"/>
    <n v="0"/>
    <x v="1"/>
    <n v="1"/>
    <n v="1"/>
    <n v="1"/>
    <x v="2"/>
    <x v="1"/>
    <x v="1"/>
    <s v="London"/>
    <s v="My activity is to work with underprivaleged children providing ballet lessons at a reduced rate so they can be involved with a disciplined art form and keep fit. Provide the community with adults beginner ballet lessons to also get involved"/>
  </r>
  <r>
    <n v="17454830"/>
    <s v=""/>
    <s v="Alex Charrington"/>
    <n v="1849626"/>
    <s v="The Print Studio Project"/>
    <d v="2011-04-25T00:00:00"/>
    <n v="9780"/>
    <x v="0"/>
    <x v="0"/>
    <n v="9780"/>
    <n v="9780"/>
    <d v="2011-05-31T00:00:00"/>
    <x v="0"/>
    <s v="2011/2012"/>
    <s v="2011/2012"/>
    <s v="Lottery"/>
    <s v="Grants for the arts"/>
    <x v="2"/>
    <n v="1"/>
    <x v="1"/>
    <x v="8"/>
    <s v="Newcastle upon Tyne Central"/>
    <s v="Tyne and Wear"/>
    <s v="Newcastle upon Tyne"/>
    <d v="2011-06-07T00:00:00"/>
    <x v="1"/>
    <n v="1"/>
    <x v="1"/>
    <n v="5"/>
    <n v="1"/>
    <n v="0"/>
    <x v="8"/>
    <x v="0"/>
    <x v="0"/>
    <s v="North East"/>
    <s v="This application is to develop a collaboration with The Print Studio, Cambridge into a six month period of research and development. Focusing on a new body of work that will enrich my practice through a prolonged period of working time with one of the UK's most innovative printmakers."/>
  </r>
  <r>
    <n v="17454953"/>
    <s v=""/>
    <s v="Oliver Squirrell"/>
    <n v="17454951"/>
    <s v="soundshoots.com"/>
    <d v="2011-04-25T00:00:00"/>
    <n v="9500"/>
    <x v="0"/>
    <x v="1"/>
    <n v="0"/>
    <n v="0"/>
    <d v="2011-06-01T00:00:00"/>
    <x v="0"/>
    <s v="2011/2012"/>
    <s v="2011/2012"/>
    <s v="Lottery"/>
    <s v="Grants for the arts"/>
    <x v="2"/>
    <s v=""/>
    <x v="1"/>
    <x v="0"/>
    <s v="South Suffolk"/>
    <s v="Suffolk"/>
    <s v="Babergh"/>
    <s v=""/>
    <x v="1"/>
    <n v="0"/>
    <x v="1"/>
    <n v="5"/>
    <n v="1"/>
    <n v="0"/>
    <x v="0"/>
    <x v="4"/>
    <x v="4"/>
    <s v="East"/>
    <s v="Soundshoots.com is a brand-new concept in music website which will seek to engage a vast array of musicians, music lovers and the general public."/>
  </r>
  <r>
    <n v="17455020"/>
    <s v=""/>
    <s v="Beverley Carpenter"/>
    <n v="1839691"/>
    <s v="International collaborative research visit"/>
    <d v="2011-04-25T00:00:00"/>
    <n v="4750"/>
    <x v="0"/>
    <x v="1"/>
    <n v="0"/>
    <n v="0"/>
    <d v="2011-06-01T00:00:00"/>
    <x v="0"/>
    <s v="2011/2012"/>
    <s v="2011/2012"/>
    <s v="Lottery"/>
    <s v="Grants for the arts"/>
    <x v="2"/>
    <s v=""/>
    <x v="1"/>
    <x v="0"/>
    <s v="Cambridge"/>
    <s v="Cambridgeshire"/>
    <s v="Cambridge"/>
    <s v=""/>
    <x v="0"/>
    <n v="0"/>
    <x v="1"/>
    <n v="5"/>
    <n v="1"/>
    <n v="0"/>
    <x v="0"/>
    <x v="0"/>
    <x v="0"/>
    <s v="East"/>
    <s v="This application is for the research element of a proposed installation that will take place in the UK in early 2012.  The research will be in collaboration with a Finnish artist, Susana Nevado. We will work together on this following delivery of an EU Capital of Culture installation."/>
  </r>
  <r>
    <n v="17455314"/>
    <s v=""/>
    <s v="Birmingham City University"/>
    <n v="1473030"/>
    <s v="International Project Space: 2011-13"/>
    <d v="2011-04-26T00:00:00"/>
    <n v="98400"/>
    <x v="1"/>
    <x v="1"/>
    <n v="0"/>
    <n v="0"/>
    <d v="2011-05-05T00:00:00"/>
    <x v="0"/>
    <s v="2011/2012"/>
    <s v="2011/2012"/>
    <s v="Lottery"/>
    <s v="Grants for the arts"/>
    <x v="0"/>
    <s v=""/>
    <x v="0"/>
    <x v="6"/>
    <s v="Birmingham, Selly Oak"/>
    <s v="West Midlands"/>
    <s v="Birmingham"/>
    <s v=""/>
    <x v="0"/>
    <n v="0"/>
    <x v="0"/>
    <n v="1"/>
    <n v="1"/>
    <n v="1"/>
    <x v="6"/>
    <x v="0"/>
    <x v="0"/>
    <s v="West Midlands"/>
    <s v="This grant application is to support a two-year programme of exhibitions and events at International Project Space, the development of an online forum and new content and the launch of a new Curatorial Bursary aimed at recent graduates from the West Midlands area."/>
  </r>
  <r>
    <n v="17455416"/>
    <s v=""/>
    <s v="Plymouth Visual Arts Consortium"/>
    <n v="9798214"/>
    <s v="British Art Show 7 Delivery"/>
    <d v="2011-04-26T00:00:00"/>
    <n v="99982"/>
    <x v="0"/>
    <x v="0"/>
    <n v="99982"/>
    <n v="99982"/>
    <d v="2011-07-13T00:00:00"/>
    <x v="1"/>
    <s v="2011/2012"/>
    <s v="2011/2012"/>
    <s v="Lottery"/>
    <s v="Grants for the arts"/>
    <x v="0"/>
    <n v="1"/>
    <x v="0"/>
    <x v="3"/>
    <s v="Plymouth, Sutton and Devonport"/>
    <s v="Plymouth"/>
    <s v="Plymouth"/>
    <d v="2011-08-05T00:00:00"/>
    <x v="1"/>
    <n v="1"/>
    <x v="0"/>
    <n v="11"/>
    <n v="1"/>
    <n v="0"/>
    <x v="3"/>
    <x v="0"/>
    <x v="0"/>
    <s v="South West"/>
    <s v="The British Art Show 7 in Plymouth. 2011."/>
  </r>
  <r>
    <n v="17455556"/>
    <s v=""/>
    <s v="Your Full Potential"/>
    <n v="17455549"/>
    <s v="Positive expressions"/>
    <d v="2011-04-26T00:00:00"/>
    <n v="2000"/>
    <x v="1"/>
    <x v="1"/>
    <n v="0"/>
    <n v="0"/>
    <d v="2011-05-04T00:00:00"/>
    <x v="0"/>
    <s v="2011/2012"/>
    <s v="2011/2012"/>
    <s v="Lottery"/>
    <s v="Grants for the arts"/>
    <x v="2"/>
    <s v=""/>
    <x v="0"/>
    <x v="2"/>
    <s v="Camberwell and Peckham"/>
    <s v="Greater London"/>
    <s v="Southwark"/>
    <s v=""/>
    <x v="0"/>
    <n v="0"/>
    <x v="1"/>
    <n v="1"/>
    <n v="1"/>
    <n v="1"/>
    <x v="2"/>
    <x v="4"/>
    <x v="4"/>
    <s v="London"/>
    <s v="Our activity will work with people from disadvantaged backgrounds at risk of becoming involved in gangs and offending, the young people listen to and compose negative gang related violent music the positive expressions project will help them  create and produce positive music and poetry"/>
  </r>
  <r>
    <n v="17455617"/>
    <s v=""/>
    <s v="Kate Henry"/>
    <n v="15096418"/>
    <s v="Broken Silence"/>
    <d v="2011-04-26T00:00:00"/>
    <n v="4000"/>
    <x v="0"/>
    <x v="1"/>
    <n v="0"/>
    <n v="0"/>
    <d v="2011-05-31T00:00:00"/>
    <x v="0"/>
    <s v="2011/2012"/>
    <s v="2011/2012"/>
    <s v="Lottery"/>
    <s v="Grants for the arts"/>
    <x v="2"/>
    <s v=""/>
    <x v="1"/>
    <x v="1"/>
    <s v="Birkenhead"/>
    <s v="Merseyside"/>
    <s v="Wirral"/>
    <s v=""/>
    <x v="0"/>
    <n v="0"/>
    <x v="1"/>
    <n v="5"/>
    <n v="1"/>
    <n v="0"/>
    <x v="1"/>
    <x v="2"/>
    <x v="2"/>
    <s v="North West"/>
    <s v="Our project will tour two locations in the North West and is a play we have written ourselves, including issues of transgender, sex workers, drug abuse and child abuse. We are confirmed for seven performances between Liverpool and Manchester."/>
  </r>
  <r>
    <n v="17455738"/>
    <s v=""/>
    <s v="Liz Postlethwaite"/>
    <n v="1813435"/>
    <s v="&quot;The Resonance of Seclusion&quot; -Joash Woodrow Story"/>
    <d v="2011-04-26T00:00:00"/>
    <n v="10000"/>
    <x v="0"/>
    <x v="0"/>
    <n v="9740"/>
    <n v="9740"/>
    <d v="2011-05-31T00:00:00"/>
    <x v="0"/>
    <s v="2011/2012"/>
    <s v="2011/2012"/>
    <s v="Lottery"/>
    <s v="Grants for the arts"/>
    <x v="2"/>
    <n v="1"/>
    <x v="1"/>
    <x v="1"/>
    <s v="Bury South"/>
    <s v="Greater Manchester"/>
    <s v="Bury"/>
    <d v="2011-06-27T00:00:00"/>
    <x v="1"/>
    <n v="1"/>
    <x v="1"/>
    <n v="5"/>
    <n v="1"/>
    <n v="0"/>
    <x v="1"/>
    <x v="2"/>
    <x v="2"/>
    <s v="North West"/>
    <s v="A brand new piece of theatre / performance inspired by the life of the artist Joash Woodrow. To be performed in a non-theatre space and to investigate the theme of art, why we make it, and who we make it for."/>
  </r>
  <r>
    <n v="17455845"/>
    <s v=""/>
    <s v="Plymouth College Of Art."/>
    <n v="1583067"/>
    <s v="Audiences, Interpretation &amp; Venue Support"/>
    <d v="2011-04-26T00:00:00"/>
    <n v="97877"/>
    <x v="0"/>
    <x v="0"/>
    <n v="97877"/>
    <n v="97877"/>
    <d v="2011-07-13T00:00:00"/>
    <x v="1"/>
    <s v="2011/2012"/>
    <s v="2011/2012"/>
    <s v="Lottery"/>
    <s v="Grants for the arts"/>
    <x v="0"/>
    <n v="1"/>
    <x v="0"/>
    <x v="3"/>
    <s v="Plymouth, Sutton and Devonport"/>
    <s v="Plymouth"/>
    <s v="Plymouth"/>
    <d v="2011-08-11T00:00:00"/>
    <x v="1"/>
    <n v="1"/>
    <x v="0"/>
    <n v="11"/>
    <n v="1"/>
    <n v="0"/>
    <x v="3"/>
    <x v="0"/>
    <x v="0"/>
    <s v="South West"/>
    <s v="To support and deliver the highest quality installation, educational and interpretation programme along side; trained, audience and customer focused invigilators and exhibitions guides."/>
  </r>
  <r>
    <n v="17456935"/>
    <s v=""/>
    <s v="Paul Abbott"/>
    <n v="17456933"/>
    <s v="Never Against The Sun"/>
    <d v="2011-04-27T00:00:00"/>
    <n v="4997"/>
    <x v="1"/>
    <x v="1"/>
    <n v="0"/>
    <n v="0"/>
    <d v="2011-04-28T00:00:00"/>
    <x v="0"/>
    <s v="2011/2012"/>
    <s v="2011/2012"/>
    <s v="Lottery"/>
    <s v="Grants for the arts"/>
    <x v="2"/>
    <s v=""/>
    <x v="1"/>
    <x v="2"/>
    <s v="Hackney South and Shoreditch"/>
    <s v="Greater London"/>
    <s v="Hackney"/>
    <s v=""/>
    <x v="0"/>
    <n v="0"/>
    <x v="1"/>
    <n v="0"/>
    <n v="1"/>
    <n v="1"/>
    <x v="2"/>
    <x v="0"/>
    <x v="0"/>
    <s v="London"/>
    <s v="As the artistic collective Disstemma, Sean Raggett, Simon O'Donovan and I propose our 5th site-specific mixed-media installation in a 320sqm underground World War II bunker in June 2011. The exhibition will address themes related to the building's history, and is located in Dalston Junction, Hackney, London."/>
  </r>
  <r>
    <n v="17457021"/>
    <s v=""/>
    <s v="Elizabeth Garlick"/>
    <n v="17457019"/>
    <s v="parental rites"/>
    <d v="2011-04-26T00:00:00"/>
    <n v="6250"/>
    <x v="0"/>
    <x v="1"/>
    <n v="0"/>
    <n v="0"/>
    <d v="2011-05-31T00:00:00"/>
    <x v="0"/>
    <s v="2011/2012"/>
    <s v="2011/2012"/>
    <s v="Lottery"/>
    <s v="Grants for the arts"/>
    <x v="2"/>
    <s v=""/>
    <x v="1"/>
    <x v="1"/>
    <s v="Rochdale"/>
    <s v="Greater Manchester"/>
    <s v="Rochdale"/>
    <s v=""/>
    <x v="1"/>
    <n v="0"/>
    <x v="1"/>
    <n v="5"/>
    <n v="1"/>
    <n v="0"/>
    <x v="1"/>
    <x v="0"/>
    <x v="0"/>
    <s v="North West"/>
    <s v="I will deliver 5, eight week art projects in partnership with Sure Start and Action For Children._x000a_My activity will include working with young parents and parents from minority backgrounds. The activity will take place in sure start centres in Rochdale and Gabriel Court ( Action For Children supported housing project)"/>
  </r>
  <r>
    <n v="17457096"/>
    <s v=""/>
    <s v="Banipal Publishing"/>
    <n v="1599334"/>
    <s v="Banipals 41 and 42, Summer and Autumn-Winter 2011"/>
    <d v="2011-04-26T00:00:00"/>
    <n v="8000"/>
    <x v="0"/>
    <x v="0"/>
    <n v="8000"/>
    <n v="8000"/>
    <d v="2011-05-31T00:00:00"/>
    <x v="0"/>
    <s v="2011/2012"/>
    <s v="2011/2012"/>
    <s v="Lottery"/>
    <s v="Grants for the arts"/>
    <x v="2"/>
    <n v="1"/>
    <x v="0"/>
    <x v="2"/>
    <s v="Cities of London and Westminster"/>
    <s v="Greater London"/>
    <s v="City of London"/>
    <d v="2011-06-08T00:00:00"/>
    <x v="1"/>
    <n v="1"/>
    <x v="1"/>
    <n v="5"/>
    <n v="1"/>
    <n v="0"/>
    <x v="2"/>
    <x v="3"/>
    <x v="3"/>
    <s v="London"/>
    <s v="The production, marketing, and promotion of Banipals 41 and 42, Summer and Autumn-Winter 2011 issues, each one offering unrivalled opportunities for readers to go to the heart of Arab countries and cultures through their contemporary literature. These two issues follow our Tunisian and Libyan-themed issues (39 and 40)."/>
  </r>
  <r>
    <n v="17457203"/>
    <s v=""/>
    <s v="Susan Aldworth"/>
    <n v="1844208"/>
    <s v="Working with the Master"/>
    <d v="2011-04-26T00:00:00"/>
    <n v="8700"/>
    <x v="0"/>
    <x v="0"/>
    <n v="8700"/>
    <n v="8700"/>
    <d v="2011-06-07T00:00:00"/>
    <x v="0"/>
    <s v="2011/2012"/>
    <s v="2011/2012"/>
    <s v="Lottery"/>
    <s v="Grants for the arts"/>
    <x v="2"/>
    <n v="1"/>
    <x v="1"/>
    <x v="2"/>
    <s v="Hackney South and Shoreditch"/>
    <s v="Greater London"/>
    <s v="Hackney"/>
    <d v="2011-06-17T00:00:00"/>
    <x v="1"/>
    <n v="1"/>
    <x v="1"/>
    <n v="6"/>
    <n v="1"/>
    <n v="0"/>
    <x v="2"/>
    <x v="0"/>
    <x v="0"/>
    <s v="London"/>
    <s v="I have been invited to work for three weeks with Master printmaker Stanley Jones at The Curwen Studio to produce a series of 9 lithographic prints for exhibition in 2012. It will be a multi-image portrait of Camille, an artist with schizophrenia."/>
  </r>
  <r>
    <n v="17457399"/>
    <s v=""/>
    <s v="Rebecca Gould"/>
    <n v="15142888"/>
    <s v="Hard Places"/>
    <d v="2011-04-26T00:00:00"/>
    <n v="33500"/>
    <x v="0"/>
    <x v="0"/>
    <n v="33500"/>
    <n v="33500"/>
    <d v="2011-07-13T00:00:00"/>
    <x v="1"/>
    <s v="2011/2012"/>
    <s v="2011/2012"/>
    <s v="Lottery"/>
    <s v="Grants for the arts"/>
    <x v="0"/>
    <n v="1"/>
    <x v="1"/>
    <x v="2"/>
    <s v="Islington North"/>
    <s v="Greater London"/>
    <s v="Islington"/>
    <d v="2011-09-19T00:00:00"/>
    <x v="0"/>
    <n v="1"/>
    <x v="0"/>
    <n v="11"/>
    <n v="1"/>
    <n v="0"/>
    <x v="2"/>
    <x v="2"/>
    <x v="2"/>
    <s v="London"/>
    <s v="We want to rehearse and stage the new play 'Hard Places' by Mumbai-based writer Farhad Sorabjee, in_x000a_Colchester and Mumbai, with an integrated cross-cultural writing project for young people. Both the play and_x000a_project examine the effect of borders and political violence on families and on individual identity."/>
  </r>
  <r>
    <n v="17457481"/>
    <s v=""/>
    <s v="Tom Marshman"/>
    <n v="1821543"/>
    <s v="Legs 11 and other bodies"/>
    <d v="2011-04-27T00:00:00"/>
    <n v="8690"/>
    <x v="0"/>
    <x v="0"/>
    <n v="8690"/>
    <n v="8690"/>
    <d v="2011-05-31T00:00:00"/>
    <x v="0"/>
    <s v="2011/2012"/>
    <s v="2011/2012"/>
    <s v="Lottery"/>
    <s v="Grants for the arts"/>
    <x v="2"/>
    <n v="1"/>
    <x v="1"/>
    <x v="3"/>
    <s v="Bristol West"/>
    <s v="Bristol, City of"/>
    <s v="Bristol, City of"/>
    <d v="2011-06-14T00:00:00"/>
    <x v="1"/>
    <n v="1"/>
    <x v="1"/>
    <n v="5"/>
    <n v="1"/>
    <n v="0"/>
    <x v="3"/>
    <x v="2"/>
    <x v="2"/>
    <s v="South West"/>
    <s v="This application supports the research and development of a new show . _x000a_The show explores people's attitudes towards their bodies and the stories held within_x000a_Through a series of workshops Tom will develop a unique performance._x000a_Sam Hallmark who will develop a musical score to support the show."/>
  </r>
  <r>
    <n v="17459500"/>
    <s v=""/>
    <s v="The Island Savoyards"/>
    <n v="17459493"/>
    <s v="Disney's Beauty and the Beast - Amateur theatre"/>
    <d v="2011-04-27T00:00:00"/>
    <n v="7500"/>
    <x v="0"/>
    <x v="1"/>
    <n v="0"/>
    <n v="0"/>
    <d v="2011-06-01T00:00:00"/>
    <x v="0"/>
    <s v="2011/2012"/>
    <s v="2011/2012"/>
    <s v="Lottery"/>
    <s v="Grants for the arts"/>
    <x v="2"/>
    <s v=""/>
    <x v="0"/>
    <x v="4"/>
    <s v="Isle of Wight"/>
    <s v="Isle of Wight"/>
    <s v="Isle of Wight"/>
    <s v=""/>
    <x v="1"/>
    <n v="0"/>
    <x v="1"/>
    <n v="5"/>
    <n v="1"/>
    <n v="0"/>
    <x v="4"/>
    <x v="2"/>
    <x v="2"/>
    <s v="South East"/>
    <s v="Disney have granted via josef weinbergher a Licence to stage the Musical beauty and the Beast.This is the only licence granted on the Isle Of Wight. It will be performed at Shanklin theatre on the IOW, and will involve all age groups and from a variety of backgrounds."/>
  </r>
  <r>
    <n v="17459609"/>
    <s v=""/>
    <s v="Westergate Community School"/>
    <n v="4738553"/>
    <s v="Tegumai - Student magazine"/>
    <d v="2011-04-26T00:00:00"/>
    <n v="76830"/>
    <x v="1"/>
    <x v="1"/>
    <n v="0"/>
    <n v="0"/>
    <d v="2011-05-05T00:00:00"/>
    <x v="0"/>
    <s v="2011/2012"/>
    <s v="2011/2012"/>
    <s v="Lottery"/>
    <s v="Grants for the arts"/>
    <x v="0"/>
    <s v=""/>
    <x v="0"/>
    <x v="4"/>
    <s v="Arundel and South Downs"/>
    <s v="West Sussex"/>
    <s v="Arun"/>
    <s v=""/>
    <x v="0"/>
    <n v="0"/>
    <x v="0"/>
    <n v="1"/>
    <n v="1"/>
    <n v="1"/>
    <x v="4"/>
    <x v="0"/>
    <x v="0"/>
    <s v="South East"/>
    <s v="The development of a professional standard, student produced youth culture, arts magazine with a current public readership of 98,000. Run after school, Tegumai is lead by a graphic artist working with young people aged 11-16 to create a real world professional business working environment and staff structure."/>
  </r>
  <r>
    <n v="17459841"/>
    <s v=""/>
    <s v="Permanent Gallery"/>
    <n v="1625930"/>
    <s v="Physical &amp; Digital Interventions"/>
    <d v="2011-04-21T00:00:00"/>
    <n v="65819"/>
    <x v="0"/>
    <x v="1"/>
    <n v="65819"/>
    <n v="0"/>
    <d v="2011-07-12T00:00:00"/>
    <x v="1"/>
    <s v="2011/2012"/>
    <s v="2011/2012"/>
    <s v="Lottery"/>
    <s v="Grants for the arts"/>
    <x v="0"/>
    <s v=""/>
    <x v="0"/>
    <x v="4"/>
    <s v="Hove"/>
    <s v="Brighton and Hove"/>
    <s v="Brighton and Hove"/>
    <s v=""/>
    <x v="1"/>
    <n v="0"/>
    <x v="0"/>
    <n v="12"/>
    <n v="1"/>
    <n v="0"/>
    <x v="4"/>
    <x v="0"/>
    <x v="0"/>
    <s v="South East"/>
    <s v="Permanent would like to realise a series of digital and physical artist interventions that will seek out and engage new local, national and international audiences. This project will be carried out alongside a concerted period of organisation review which will enable the development of a more sustainable business model."/>
  </r>
  <r>
    <n v="17460025"/>
    <s v=""/>
    <s v="The Pound Arts Trust Ltd"/>
    <n v="1630548"/>
    <s v="Artists studios, The Pound Arts Centre"/>
    <d v="2011-04-21T00:00:00"/>
    <n v="85000"/>
    <x v="0"/>
    <x v="0"/>
    <n v="85000"/>
    <n v="85000"/>
    <d v="2011-07-27T00:00:00"/>
    <x v="1"/>
    <s v="2011/2012"/>
    <s v="2011/2012"/>
    <s v="Lottery"/>
    <s v="Grants for the arts"/>
    <x v="0"/>
    <n v="1"/>
    <x v="0"/>
    <x v="3"/>
    <s v="Chippenham"/>
    <s v="Wiltshire"/>
    <s v="Wiltshire"/>
    <d v="2011-08-24T00:00:00"/>
    <x v="1"/>
    <n v="1"/>
    <x v="0"/>
    <n v="14"/>
    <n v="0"/>
    <n v="0"/>
    <x v="3"/>
    <x v="0"/>
    <x v="0"/>
    <s v="South West"/>
    <s v="To convert an under-used building at The Pound Arts Centre to:_x000a_* provide low cost studio spaces and development opportunities for emerging artists_x000a_* improve the availability of low cost studio spaces in an under-served area of Wiltshire_x000a_* enable the ongoing development of the arts centre's visual arts programme._x000a_"/>
  </r>
  <r>
    <n v="17460182"/>
    <s v=""/>
    <s v="International Schools Theatre Associat"/>
    <n v="17460171"/>
    <s v="Broadening access - Developing communications"/>
    <d v="2011-04-26T00:00:00"/>
    <n v="10000"/>
    <x v="0"/>
    <x v="1"/>
    <n v="0"/>
    <n v="0"/>
    <d v="2011-05-31T00:00:00"/>
    <x v="0"/>
    <s v="2011/2012"/>
    <s v="2011/2012"/>
    <s v="Lottery"/>
    <s v="Grants for the arts"/>
    <x v="2"/>
    <s v=""/>
    <x v="0"/>
    <x v="3"/>
    <s v="St Ives"/>
    <s v="Cornwall and Isles of Scilly"/>
    <s v="Cornwall"/>
    <s v=""/>
    <x v="1"/>
    <n v="0"/>
    <x v="1"/>
    <n v="5"/>
    <n v="1"/>
    <n v="0"/>
    <x v="3"/>
    <x v="2"/>
    <x v="2"/>
    <s v="South West"/>
    <s v="Our activity is the building of a new website, integrated database and e-marketing programme that will give a wider range of young people, teachers and artists access to our international participatory work in theatre and will support our broadening access programme within the UK and overseas."/>
  </r>
  <r>
    <n v="17460291"/>
    <s v=""/>
    <s v="Craftspace"/>
    <n v="1385640"/>
    <s v="Made in the Middle"/>
    <d v="2011-04-26T00:00:00"/>
    <n v="39000"/>
    <x v="0"/>
    <x v="0"/>
    <n v="39000"/>
    <n v="39000"/>
    <d v="2011-07-06T00:00:00"/>
    <x v="1"/>
    <s v="2011/2012"/>
    <s v="2011/2012"/>
    <s v="Lottery"/>
    <s v="Grants for the arts"/>
    <x v="1"/>
    <n v="1"/>
    <x v="0"/>
    <x v="6"/>
    <s v="Birmingham, Ladywood"/>
    <s v="West Midlands"/>
    <s v="Birmingham"/>
    <d v="2011-07-25T00:00:00"/>
    <x v="1"/>
    <n v="1"/>
    <x v="0"/>
    <n v="10"/>
    <n v="1"/>
    <n v="0"/>
    <x v="6"/>
    <x v="0"/>
    <x v="0"/>
    <s v="West Midlands"/>
    <s v="Selected from the East and West Midlands, Made in the Middle will showcase work by contemporary craft makers. This selling exhibition will tour within and outside the Midlands region. Developed in partnership with venues the exhibition aims to deliver a strategic model of craft development for audiences, makers and venues."/>
  </r>
  <r>
    <n v="17460436"/>
    <s v=""/>
    <s v="The Thornton and Allerton Community Association Limited"/>
    <n v="9899048"/>
    <s v="Next Generation"/>
    <d v="2011-04-22T00:00:00"/>
    <n v="0"/>
    <x v="0"/>
    <x v="1"/>
    <n v="0"/>
    <n v="0"/>
    <d v="2011-07-26T00:00:00"/>
    <x v="1"/>
    <s v="2011/2012"/>
    <s v="2011/2012"/>
    <s v="Lottery"/>
    <s v="Grants for the arts"/>
    <x v="0"/>
    <s v=""/>
    <x v="0"/>
    <x v="5"/>
    <s v="Bradford West"/>
    <s v="West Yorkshire"/>
    <s v="Bradford"/>
    <s v=""/>
    <x v="1"/>
    <n v="0"/>
    <x v="1"/>
    <n v="14"/>
    <n v="0"/>
    <n v="0"/>
    <x v="5"/>
    <x v="0"/>
    <x v="0"/>
    <s v="Yorkshire"/>
    <s v="South Square wishes to run a 2-year programme of opportunities and support for the next generation of artists and arts professionals. Using our resources and supportive environment, and working with partner organisations, we will run a linked programme of internships, bursaries, workshops, and audience engagement activities."/>
  </r>
  <r>
    <n v="17460598"/>
    <s v=""/>
    <s v="Circus Futures"/>
    <n v="17460591"/>
    <s v="Circus Futures"/>
    <d v="2011-04-24T00:00:00"/>
    <n v="99500"/>
    <x v="0"/>
    <x v="0"/>
    <n v="99500"/>
    <n v="99500"/>
    <d v="2011-07-06T00:00:00"/>
    <x v="1"/>
    <s v="2011/2012"/>
    <s v="2011/2012"/>
    <s v="Lottery"/>
    <s v="Grants for the arts"/>
    <x v="1"/>
    <n v="1"/>
    <x v="0"/>
    <x v="3"/>
    <s v="Wells"/>
    <s v="Somerset"/>
    <s v="Mendip"/>
    <d v="2011-08-02T00:00:00"/>
    <x v="0"/>
    <n v="1"/>
    <x v="0"/>
    <n v="10"/>
    <n v="1"/>
    <n v="0"/>
    <x v="3"/>
    <x v="2"/>
    <x v="2"/>
    <s v="South West"/>
    <s v="Circus Futures is a circus-development-project comprising:- commissioning process to enable work to be created by three UK circus companies; a two-day UK showcase of emerging and established circus performances; a circus conference focusing on national &amp; international models of best practice related to circus, with key note-speakers"/>
  </r>
  <r>
    <n v="17460764"/>
    <s v=""/>
    <s v="Tom Dale Company"/>
    <n v="11954478"/>
    <s v="I infinite"/>
    <d v="2011-04-21T00:00:00"/>
    <n v="10000"/>
    <x v="0"/>
    <x v="0"/>
    <n v="10000"/>
    <n v="10000"/>
    <d v="2011-06-01T00:00:00"/>
    <x v="0"/>
    <s v="2011/2012"/>
    <s v="2011/2012"/>
    <s v="Lottery"/>
    <s v="Grants for the arts"/>
    <x v="2"/>
    <n v="1"/>
    <x v="0"/>
    <x v="0"/>
    <s v="Cambridge"/>
    <s v="Cambridgeshire"/>
    <s v="Cambridge"/>
    <d v="2011-07-06T00:00:00"/>
    <x v="1"/>
    <n v="1"/>
    <x v="1"/>
    <n v="6"/>
    <n v="1"/>
    <n v="0"/>
    <x v="0"/>
    <x v="1"/>
    <x v="1"/>
    <s v="East"/>
    <s v="This application is to support the presentation of the small scale, interactive multi media dance installation I infinite as part of the British Council Showcase and Escalator East to Edinburgh at the Edinburgh Fringe Festival"/>
  </r>
  <r>
    <n v="17460846"/>
    <s v=""/>
    <s v="Infectious Theatre"/>
    <n v="17460839"/>
    <s v="Raven Boy - Research and Development"/>
    <d v="2011-04-26T00:00:00"/>
    <n v="9500"/>
    <x v="0"/>
    <x v="0"/>
    <n v="9500"/>
    <n v="9500"/>
    <d v="2011-05-31T00:00:00"/>
    <x v="0"/>
    <s v="2011/2012"/>
    <s v="2011/2012"/>
    <s v="Lottery"/>
    <s v="Grants for the arts"/>
    <x v="2"/>
    <n v="1"/>
    <x v="0"/>
    <x v="2"/>
    <s v="Hornsey and Wood Green"/>
    <s v="Greater London"/>
    <s v="Haringey"/>
    <d v="2011-06-08T00:00:00"/>
    <x v="0"/>
    <n v="1"/>
    <x v="1"/>
    <n v="5"/>
    <n v="1"/>
    <n v="0"/>
    <x v="2"/>
    <x v="2"/>
    <x v="2"/>
    <s v="London"/>
    <s v="A nine day research and development for Raven Boy. Set in the Tower of London during the Blitz, with an empowering young hero and exciting links to London's history, Raven Boy melds history and fantasy, and exciting forms: physical theatre, puppetry, projection, strong movement, and original music."/>
  </r>
  <r>
    <n v="17460931"/>
    <s v=""/>
    <s v="2 Gyrlz Performative Arts"/>
    <n v="17460924"/>
    <s v="Ron Athey performance of 'Automatic Writing'"/>
    <d v="2011-04-21T00:00:00"/>
    <n v="6093"/>
    <x v="0"/>
    <x v="0"/>
    <n v="6093"/>
    <n v="6093"/>
    <d v="2011-05-31T00:00:00"/>
    <x v="0"/>
    <s v="2011/2012"/>
    <s v="2011/2012"/>
    <s v="Lottery"/>
    <s v="Grants for the arts"/>
    <x v="2"/>
    <n v="1"/>
    <x v="0"/>
    <x v="1"/>
    <s v="Manchester, Withington"/>
    <s v="Greater Manchester"/>
    <s v="Manchester"/>
    <d v="2011-06-07T00:00:00"/>
    <x v="1"/>
    <n v="1"/>
    <x v="1"/>
    <n v="6"/>
    <n v="1"/>
    <n v="0"/>
    <x v="1"/>
    <x v="2"/>
    <x v="2"/>
    <s v="North West"/>
    <s v="In June of 2011, 2 Gyrlz Performative Arts and Glorious Trauma are proud to present Automatic Writing: A Study and Score by legendary American performance artist, Ron Athey. The performance will take place on June 27th with a two and half day performance workshop taking place between the 25th-27th."/>
  </r>
  <r>
    <n v="17461005"/>
    <s v=""/>
    <s v="Protein Dance"/>
    <n v="1604483"/>
    <s v="LOL (lots of love)"/>
    <d v="2011-04-21T00:00:00"/>
    <n v="74415"/>
    <x v="0"/>
    <x v="0"/>
    <n v="74415"/>
    <n v="74415"/>
    <d v="2011-07-06T00:00:00"/>
    <x v="1"/>
    <s v="2011/2012"/>
    <s v="2011/2012"/>
    <s v="Lottery"/>
    <s v="Grants for the arts"/>
    <x v="1"/>
    <n v="1"/>
    <x v="0"/>
    <x v="2"/>
    <s v="Kingston and Surbiton"/>
    <s v="Greater London"/>
    <s v="Kingston upon Thames"/>
    <d v="2011-09-06T00:00:00"/>
    <x v="1"/>
    <n v="1"/>
    <x v="0"/>
    <n v="11"/>
    <n v="1"/>
    <n v="0"/>
    <x v="2"/>
    <x v="1"/>
    <x v="1"/>
    <s v="London"/>
    <s v="Re-tour of LOL (lots of love) with programme of outreach, together with organisational development"/>
  </r>
  <r>
    <n v="17461086"/>
    <s v=""/>
    <s v="Metta Theatre Ltd"/>
    <n v="7273588"/>
    <s v="Sexing The Cherry"/>
    <d v="2011-04-26T00:00:00"/>
    <n v="10000"/>
    <x v="0"/>
    <x v="1"/>
    <n v="10000"/>
    <n v="0"/>
    <d v="2011-05-31T00:00:00"/>
    <x v="0"/>
    <s v="2011/2012"/>
    <s v="2011/2012"/>
    <s v="Lottery"/>
    <s v="Grants for the arts"/>
    <x v="2"/>
    <s v=""/>
    <x v="0"/>
    <x v="2"/>
    <s v="Ealing, Southall"/>
    <s v="Greater London"/>
    <s v="Ealing"/>
    <s v=""/>
    <x v="0"/>
    <n v="0"/>
    <x v="1"/>
    <n v="5"/>
    <n v="1"/>
    <n v="0"/>
    <x v="2"/>
    <x v="2"/>
    <x v="2"/>
    <s v="London"/>
    <s v="Our activity is a stage adaptation of Jeanette Winterson's novel, featuring spoken word, aerial circus, music, movement, puppetry and projection/animation. It will take place at the Southbank Centre (Purcell Room) as part of the 2011 Literature Festival, after a work-in-progress showing at Jacksons Lane Theatre."/>
  </r>
  <r>
    <n v="17461270"/>
    <s v=""/>
    <s v="Beccles Music Festival"/>
    <n v="17461263"/>
    <s v="Beccles Music and Arts Festival"/>
    <d v="2011-04-26T00:00:00"/>
    <n v="8000"/>
    <x v="0"/>
    <x v="0"/>
    <n v="8000"/>
    <n v="8000"/>
    <d v="2011-06-01T00:00:00"/>
    <x v="0"/>
    <s v="2011/2012"/>
    <s v="2011/2012"/>
    <s v="Lottery"/>
    <s v="Grants for the arts"/>
    <x v="2"/>
    <n v="1"/>
    <x v="0"/>
    <x v="0"/>
    <s v="Waveney"/>
    <s v="Suffolk"/>
    <s v="Waveney"/>
    <d v="2011-06-23T00:00:00"/>
    <x v="1"/>
    <n v="1"/>
    <x v="1"/>
    <n v="5"/>
    <n v="1"/>
    <n v="0"/>
    <x v="0"/>
    <x v="5"/>
    <x v="5"/>
    <s v="East"/>
    <s v="A diverse regional arts festival bringing high quality music, spoken word and visual art events into the heart of rural Suffolk and giving people opportunities to participate and engage with the arts in practical and creative ways."/>
  </r>
  <r>
    <n v="17462107"/>
    <s v=""/>
    <s v="Perfect Pitch Musicals Ltd"/>
    <n v="8403928"/>
    <s v="Perfect Pitch Development Network"/>
    <d v="2011-04-26T00:00:00"/>
    <n v="79930"/>
    <x v="1"/>
    <x v="1"/>
    <n v="0"/>
    <n v="0"/>
    <d v="2011-05-04T00:00:00"/>
    <x v="0"/>
    <s v="2011/2012"/>
    <s v="2011/2012"/>
    <s v="Lottery"/>
    <s v="Grants for the arts"/>
    <x v="0"/>
    <s v=""/>
    <x v="0"/>
    <x v="2"/>
    <s v="Cities of London and Westminster"/>
    <s v="Greater London"/>
    <s v="Westminster"/>
    <s v=""/>
    <x v="1"/>
    <n v="0"/>
    <x v="0"/>
    <n v="1"/>
    <n v="1"/>
    <n v="1"/>
    <x v="2"/>
    <x v="2"/>
    <x v="2"/>
    <s v="London"/>
    <s v="This application is to support our ongoing programme of development work with our Partners, to consolidate existing partnerships and examine new collaborations, to engage with new and diverse writers through new schemes with established new writing venues, and create the foundations for the publication and licensing of Perfect Pitch shows._x000a_ _x000a_"/>
  </r>
  <r>
    <n v="17462238"/>
    <s v=""/>
    <s v="Copperdollar"/>
    <n v="9828662"/>
    <s v="Spidora  artistic and  professional development"/>
    <d v="2011-04-25T00:00:00"/>
    <n v="5836"/>
    <x v="0"/>
    <x v="0"/>
    <n v="5836"/>
    <n v="5836"/>
    <d v="2011-06-01T00:00:00"/>
    <x v="0"/>
    <s v="2011/2012"/>
    <s v="2011/2012"/>
    <s v="Lottery"/>
    <s v="Grants for the arts"/>
    <x v="2"/>
    <n v="1"/>
    <x v="0"/>
    <x v="4"/>
    <s v="Brighton, Kemptown"/>
    <s v="Brighton and Hove"/>
    <s v="Brighton and Hove"/>
    <d v="2011-07-06T00:00:00"/>
    <x v="0"/>
    <n v="1"/>
    <x v="1"/>
    <n v="5"/>
    <n v="1"/>
    <n v="0"/>
    <x v="4"/>
    <x v="2"/>
    <x v="2"/>
    <s v="South East"/>
    <s v="Cross-artform `Copperdollar¿ are applying for the artistic development of  `Spidora¿ tented sideshow ready for Mintfest 2011 and self funded tour in 2012; Company profile development in the form of professional website build and marketing packs;  Professional development opportunities for artistic director Kt Simpson._x000a_"/>
  </r>
  <r>
    <n v="17462415"/>
    <s v=""/>
    <s v="Circus Project (The)"/>
    <n v="1626350"/>
    <s v="Rolling on the Floor Laughing"/>
    <d v="2011-04-24T00:00:00"/>
    <n v="10000"/>
    <x v="0"/>
    <x v="0"/>
    <n v="10000"/>
    <n v="10000"/>
    <d v="2011-06-01T00:00:00"/>
    <x v="0"/>
    <s v="2011/2012"/>
    <s v="2011/2012"/>
    <s v="Lottery"/>
    <s v="Grants for the arts"/>
    <x v="2"/>
    <n v="1"/>
    <x v="0"/>
    <x v="4"/>
    <s v="Hove"/>
    <s v="Brighton and Hove"/>
    <s v="Brighton and Hove"/>
    <d v="2011-06-07T00:00:00"/>
    <x v="0"/>
    <n v="1"/>
    <x v="1"/>
    <n v="5"/>
    <n v="1"/>
    <n v="0"/>
    <x v="4"/>
    <x v="2"/>
    <x v="2"/>
    <s v="South East"/>
    <s v="Last year we explored the use of digital media and new aerial techniques in our work with Brighton &amp; Hove Youth Circus Company. We would like to further develop this work, devising a new show and taking it on a short tour."/>
  </r>
  <r>
    <n v="17462540"/>
    <s v=""/>
    <s v="The Clock Works"/>
    <n v="17462532"/>
    <s v="Biding Time - stage 3"/>
    <d v="2011-04-28T00:00:00"/>
    <n v="200000"/>
    <x v="1"/>
    <x v="1"/>
    <n v="0"/>
    <n v="0"/>
    <d v="2011-05-05T00:00:00"/>
    <x v="0"/>
    <s v="2011/2012"/>
    <s v="2011/2012"/>
    <s v="Lottery"/>
    <s v="Grants for the arts"/>
    <x v="1"/>
    <s v=""/>
    <x v="0"/>
    <x v="4"/>
    <s v="Tonbridge and Malling"/>
    <s v="Kent"/>
    <s v="Tonbridge and Malling"/>
    <s v=""/>
    <x v="0"/>
    <n v="0"/>
    <x v="0"/>
    <n v="1"/>
    <n v="1"/>
    <n v="1"/>
    <x v="4"/>
    <x v="2"/>
    <x v="2"/>
    <s v="South East"/>
    <s v="Biding Time is an international experiment to create new music theatre in 2012 with creative opportunities for individuals and groups to get involved. The story is about change, climate change is a significant thread. Utilising digital platforms, a 'pop-up' orgnanisation will produce the show, manage and document the process."/>
  </r>
  <r>
    <n v="17462678"/>
    <s v=""/>
    <s v="Holy Family Catholic Primary School"/>
    <n v="17462671"/>
    <s v="Arts'  for all from 3 to 103"/>
    <d v="2011-04-27T00:00:00"/>
    <n v="2140"/>
    <x v="1"/>
    <x v="1"/>
    <n v="0"/>
    <n v="0"/>
    <d v="2011-05-06T00:00:00"/>
    <x v="0"/>
    <s v="2011/2012"/>
    <s v="2011/2012"/>
    <s v="Lottery"/>
    <s v="Grants for the arts"/>
    <x v="2"/>
    <s v=""/>
    <x v="0"/>
    <x v="5"/>
    <s v="Doncaster North"/>
    <s v="South Yorkshire"/>
    <s v="Doncaster"/>
    <s v=""/>
    <x v="1"/>
    <n v="0"/>
    <x v="1"/>
    <n v="1"/>
    <n v="1"/>
    <n v="1"/>
    <x v="5"/>
    <x v="6"/>
    <x v="6"/>
    <s v="Yorkshire"/>
    <s v="The activity is a fortnight of work with children involving the local community and Inviting other art organisations and artists to work in school."/>
  </r>
  <r>
    <n v="17462755"/>
    <s v=""/>
    <s v="The DanceXchange Limited"/>
    <n v="1388154"/>
    <s v="International Dance Festival Birmingham 2012"/>
    <d v="2011-04-21T00:00:00"/>
    <n v="220000"/>
    <x v="0"/>
    <x v="0"/>
    <n v="220000"/>
    <n v="220000"/>
    <d v="2011-07-13T00:00:00"/>
    <x v="1"/>
    <s v="2011/2012"/>
    <s v="2011/2012"/>
    <s v="Lottery"/>
    <s v="Grants for the arts"/>
    <x v="0"/>
    <n v="1"/>
    <x v="0"/>
    <x v="6"/>
    <s v="Birmingham, Ladywood"/>
    <s v="West Midlands"/>
    <s v="Birmingham"/>
    <d v="2011-08-09T00:00:00"/>
    <x v="0"/>
    <n v="1"/>
    <x v="0"/>
    <n v="12"/>
    <n v="1"/>
    <n v="0"/>
    <x v="6"/>
    <x v="1"/>
    <x v="1"/>
    <s v="West Midlands"/>
    <s v="IDFB 2012 is a major festival that builds on the success of IDFB 2010. Celebrating artistic excellence, promoting international artistic collaboration, and expressing the youthful, diverse and energetic spirit of the West Midlands, IDFB will capture the imagination with outstanding dance from across the globe and an innovative participatory programme."/>
  </r>
  <r>
    <n v="17462868"/>
    <s v=""/>
    <s v="AFRO ARTS ASSOCIATION"/>
    <n v="15999498"/>
    <s v="DRUM SKILL FOR YOUNG PEOPLE"/>
    <d v="2011-04-27T00:00:00"/>
    <n v="8240"/>
    <x v="1"/>
    <x v="1"/>
    <n v="0"/>
    <n v="0"/>
    <d v="2011-05-11T00:00:00"/>
    <x v="0"/>
    <s v="2011/2012"/>
    <s v="2011/2012"/>
    <s v="Lottery"/>
    <s v="Grants for the arts"/>
    <x v="2"/>
    <s v=""/>
    <x v="0"/>
    <x v="7"/>
    <s v="Derby South"/>
    <s v="Derby"/>
    <s v="Derby"/>
    <s v=""/>
    <x v="1"/>
    <n v="0"/>
    <x v="1"/>
    <n v="2"/>
    <n v="1"/>
    <n v="1"/>
    <x v="7"/>
    <x v="5"/>
    <x v="5"/>
    <s v="East Midlands"/>
    <s v="We would like to teach, African modern and traditional dance, story telling and drumming techniques to young people between the age of 18 to 25 years old, with the aim of encouraging  them to get involved into performing arts and extend its accessibility in to local schools and communities."/>
  </r>
  <r>
    <n v="17462954"/>
    <s v=""/>
    <s v="Body Talking Ltd"/>
    <n v="16425983"/>
    <s v="Tea Dance for Little People - Artistic Development"/>
    <d v="2011-04-25T00:00:00"/>
    <n v="9719"/>
    <x v="0"/>
    <x v="1"/>
    <n v="9719"/>
    <n v="0"/>
    <d v="2011-05-31T00:00:00"/>
    <x v="0"/>
    <s v="2011/2012"/>
    <s v="2011/2012"/>
    <s v="Lottery"/>
    <s v="Grants for the arts"/>
    <x v="2"/>
    <s v=""/>
    <x v="0"/>
    <x v="2"/>
    <s v="Lewisham, Deptford"/>
    <s v="Greater London"/>
    <s v="Lewisham"/>
    <s v=""/>
    <x v="0"/>
    <n v="0"/>
    <x v="1"/>
    <n v="5"/>
    <n v="1"/>
    <n v="0"/>
    <x v="2"/>
    <x v="1"/>
    <x v="1"/>
    <s v="London"/>
    <s v="Artistic Development of core delivery team and design for Tea Dance for Little People - the new family dance cafe for families with 0-5 year olds"/>
  </r>
  <r>
    <n v="17463078"/>
    <s v=""/>
    <s v="Design4D"/>
    <n v="16947321"/>
    <s v="But Is It Art? Exhibition"/>
    <d v="2011-04-26T00:00:00"/>
    <n v="9500"/>
    <x v="1"/>
    <x v="1"/>
    <n v="0"/>
    <n v="0"/>
    <d v="2011-05-03T00:00:00"/>
    <x v="0"/>
    <s v="2011/2012"/>
    <s v="2011/2012"/>
    <s v="Lottery"/>
    <s v="Grants for the arts"/>
    <x v="2"/>
    <s v=""/>
    <x v="0"/>
    <x v="2"/>
    <s v="Lewisham, Deptford"/>
    <s v="Greater London"/>
    <s v="Lewisham"/>
    <s v=""/>
    <x v="1"/>
    <n v="0"/>
    <x v="1"/>
    <n v="1"/>
    <n v="1"/>
    <n v="1"/>
    <x v="2"/>
    <x v="0"/>
    <x v="0"/>
    <s v="London"/>
    <s v="A showcase of local artists within an unused shop in the centre of New Cross"/>
  </r>
  <r>
    <n v="17463179"/>
    <s v=""/>
    <s v="Keisha Grant"/>
    <n v="9802530"/>
    <s v="Myths and Magic - 3 Strands"/>
    <d v="2011-04-27T00:00:00"/>
    <n v="10000"/>
    <x v="0"/>
    <x v="0"/>
    <n v="10000"/>
    <n v="10000"/>
    <d v="2011-05-31T00:00:00"/>
    <x v="0"/>
    <s v="2011/2012"/>
    <s v="2011/2012"/>
    <s v="Lottery"/>
    <s v="Grants for the arts"/>
    <x v="2"/>
    <n v="1"/>
    <x v="1"/>
    <x v="6"/>
    <s v="Meriden"/>
    <s v="West Midlands"/>
    <s v="Solihull"/>
    <d v="2011-06-15T00:00:00"/>
    <x v="0"/>
    <n v="1"/>
    <x v="1"/>
    <n v="5"/>
    <n v="1"/>
    <n v="0"/>
    <x v="6"/>
    <x v="1"/>
    <x v="1"/>
    <s v="West Midlands"/>
    <s v="1. To rehearse and develop (on new dancers) my Choreography 'All Seeing' for September - selected to be shown at Decibel Performing Arts Showcase and Bloom Festival, South Bank.  _x000a__x000a_2. Deliever Myths and magic Workshop Programme in Primary schools launched for Black History Month._x000a__x000a_3. Develope a new Dance installation Choreography."/>
  </r>
  <r>
    <n v="17463992"/>
    <s v=""/>
    <s v="Northern Chords"/>
    <n v="11353145"/>
    <s v="Northern Chords"/>
    <d v="2011-04-24T00:00:00"/>
    <n v="5500"/>
    <x v="0"/>
    <x v="0"/>
    <n v="5500"/>
    <n v="5500"/>
    <d v="2011-05-31T00:00:00"/>
    <x v="0"/>
    <s v="2011/2012"/>
    <s v="2011/2012"/>
    <s v="Lottery"/>
    <s v="Grants for the arts"/>
    <x v="2"/>
    <n v="1"/>
    <x v="0"/>
    <x v="8"/>
    <s v="Blaydon"/>
    <s v="Tyne and Wear"/>
    <s v="Gateshead"/>
    <d v="2011-06-29T00:00:00"/>
    <x v="0"/>
    <n v="1"/>
    <x v="1"/>
    <n v="5"/>
    <n v="1"/>
    <n v="0"/>
    <x v="8"/>
    <x v="4"/>
    <x v="4"/>
    <s v="North East"/>
    <s v="Northern Chords is a classical music festival in the North East. It's main aims are to give local audiences the opportunity to hear the best up-and-coming musicians in the world and to inspire more young musicians to take part in musical activities."/>
  </r>
  <r>
    <n v="17464076"/>
    <s v=""/>
    <s v="Michael Edwards"/>
    <n v="17464074"/>
    <s v="The Trials of an Invisible Man"/>
    <d v="2011-04-27T00:00:00"/>
    <n v="6175"/>
    <x v="0"/>
    <x v="0"/>
    <n v="6175"/>
    <n v="6175"/>
    <d v="2011-05-31T00:00:00"/>
    <x v="0"/>
    <s v="2011/2012"/>
    <s v="2011/2012"/>
    <s v="Lottery"/>
    <s v="Grants for the arts"/>
    <x v="2"/>
    <n v="1"/>
    <x v="1"/>
    <x v="8"/>
    <s v="Stockton South"/>
    <s v="Stockton-on-Tees"/>
    <s v="Stockton-on-Tees"/>
    <d v="2011-06-13T00:00:00"/>
    <x v="1"/>
    <n v="1"/>
    <x v="1"/>
    <n v="5"/>
    <n v="1"/>
    <n v="0"/>
    <x v="8"/>
    <x v="3"/>
    <x v="3"/>
    <s v="North East"/>
    <s v="I am asking the Arts Council to support the development and staging of a one-man show, with the working title 'The Trials of an Invisible Man.' The proposed spoken word show will represent an opportunity for me to develop my skills both as a writer and performer."/>
  </r>
  <r>
    <n v="17464831"/>
    <s v=""/>
    <s v="Rachel Henson"/>
    <n v="9689196"/>
    <s v="Flickers Development and Touring 2011"/>
    <d v="2011-04-27T00:00:00"/>
    <n v="9980"/>
    <x v="0"/>
    <x v="0"/>
    <n v="9980"/>
    <n v="9980"/>
    <d v="2011-06-01T00:00:00"/>
    <x v="0"/>
    <s v="2011/2012"/>
    <s v="2011/2012"/>
    <s v="Lottery"/>
    <s v="Grants for the arts"/>
    <x v="2"/>
    <n v="1"/>
    <x v="1"/>
    <x v="4"/>
    <s v="Brighton, Pavilion"/>
    <s v="Brighton and Hove"/>
    <s v="Brighton and Hove"/>
    <d v="2011-06-09T00:00:00"/>
    <x v="0"/>
    <n v="1"/>
    <x v="1"/>
    <n v="5"/>
    <n v="1"/>
    <n v="0"/>
    <x v="4"/>
    <x v="0"/>
    <x v="0"/>
    <s v="South East"/>
    <s v="Present five different versions of Flickers in a variety of settings,_x000a_Develop my practise and realise ideas explored during the pilot phase (GFA2009),_x000a_Create a sustainable and flexible working process, accessing new audiences, potential funding streams and wider networks."/>
  </r>
  <r>
    <n v="17464917"/>
    <s v=""/>
    <s v="Sheffield Doc/fest"/>
    <n v="9976699"/>
    <s v="Illustrative Mapping at Doc/Fest"/>
    <d v="2011-04-27T00:00:00"/>
    <n v="7000"/>
    <x v="0"/>
    <x v="0"/>
    <n v="7000"/>
    <n v="7000"/>
    <d v="2011-05-31T00:00:00"/>
    <x v="0"/>
    <s v="2011/2012"/>
    <s v="2011/2012"/>
    <s v="Lottery"/>
    <s v="Grants for the arts"/>
    <x v="2"/>
    <n v="1"/>
    <x v="0"/>
    <x v="5"/>
    <s v="Sheffield Central"/>
    <s v="South Yorkshire"/>
    <s v="Sheffield"/>
    <d v="2011-06-08T00:00:00"/>
    <x v="1"/>
    <n v="1"/>
    <x v="1"/>
    <n v="5"/>
    <n v="1"/>
    <n v="0"/>
    <x v="5"/>
    <x v="0"/>
    <x v="0"/>
    <s v="Yorkshire"/>
    <s v="The project will involve training and mentoring 3 emerging artists to enable them to move into a new field - 'Illustrative Mapping' - in which they 'map out' talks, visually, as part of a commission to create online illustrative videos for the Doc/Fest website."/>
  </r>
  <r>
    <n v="17467134"/>
    <s v=""/>
    <s v="Maxwell Golden"/>
    <n v="1861265"/>
    <s v="CountryBoy's Struggle"/>
    <d v="2011-04-27T00:00:00"/>
    <n v="5750"/>
    <x v="0"/>
    <x v="0"/>
    <n v="5750"/>
    <n v="5750"/>
    <d v="2011-05-31T00:00:00"/>
    <x v="0"/>
    <s v="2011/2012"/>
    <s v="2011/2012"/>
    <s v="Lottery"/>
    <s v="Grants for the arts"/>
    <x v="2"/>
    <n v="1"/>
    <x v="1"/>
    <x v="3"/>
    <s v="North Cornwall"/>
    <s v="Cornwall and Isles of Scilly"/>
    <s v="Cornwall"/>
    <d v="2011-07-11T00:00:00"/>
    <x v="0"/>
    <n v="1"/>
    <x v="1"/>
    <n v="5"/>
    <n v="1"/>
    <n v="0"/>
    <x v="3"/>
    <x v="4"/>
    <x v="4"/>
    <s v="South West"/>
    <s v="The development and tour of a new solo, hip hop theatre piece called ¿CountryBoy¿s Struggle¿. Supported by Contact, Manchester, Take Art, Somerset, and Beaford Arts, Devon, it will tour rural communities and urban theatre studios across the UK and be complemented by workshops providing a platform for young artists."/>
  </r>
  <r>
    <n v="17467263"/>
    <s v=""/>
    <s v="Hafsah Naib"/>
    <n v="1863074"/>
    <s v="Being Everything at Once"/>
    <d v="2011-04-27T00:00:00"/>
    <n v="6890"/>
    <x v="0"/>
    <x v="0"/>
    <n v="6890"/>
    <n v="6890"/>
    <d v="2011-05-31T00:00:00"/>
    <x v="0"/>
    <s v="2011/2012"/>
    <s v="2011/2012"/>
    <s v="Lottery"/>
    <s v="Grants for the arts"/>
    <x v="2"/>
    <n v="3"/>
    <x v="1"/>
    <x v="1"/>
    <s v="Manchester, Withington"/>
    <s v="Greater Manchester"/>
    <s v="Manchester"/>
    <d v="2011-06-07T00:00:00"/>
    <x v="0"/>
    <n v="1"/>
    <x v="1"/>
    <n v="5"/>
    <n v="1"/>
    <n v="0"/>
    <x v="1"/>
    <x v="0"/>
    <x v="0"/>
    <s v="North West"/>
    <s v="This application seeks funding for activities within two distinct yet inter-related areas of project research and development and individual professional development which are designed to develop my public engaged collaborative socially engaged practice which will benefit both my arts practice and participants and audiences in England."/>
  </r>
  <r>
    <n v="17467409"/>
    <s v=""/>
    <s v="Jourdan Storey"/>
    <n v="17467407"/>
    <s v="3 year National Diploma in Musical Theatre"/>
    <d v="2011-04-27T00:00:00"/>
    <n v="14700"/>
    <x v="1"/>
    <x v="1"/>
    <n v="0"/>
    <n v="0"/>
    <d v="2011-05-04T00:00:00"/>
    <x v="0"/>
    <s v="2011/2012"/>
    <s v="2011/2012"/>
    <s v="Lottery"/>
    <s v="Grants for the arts"/>
    <x v="0"/>
    <s v=""/>
    <x v="1"/>
    <x v="7"/>
    <s v="North East Derbyshire"/>
    <s v="Derbyshire"/>
    <s v="North East Derbyshire"/>
    <s v=""/>
    <x v="1"/>
    <n v="0"/>
    <x v="0"/>
    <n v="1"/>
    <n v="1"/>
    <n v="1"/>
    <x v="7"/>
    <x v="2"/>
    <x v="2"/>
    <s v="East Midlands"/>
    <s v="Quality training in dance, drama and singing to a national standard in Musical Theatre which will be undertaken at the Performance Preparatory Academy in Guildford, London under the direction of Gerry Tebbutt. Training to this standard will help me gain employment in this industry."/>
  </r>
  <r>
    <n v="17467979"/>
    <s v=""/>
    <s v="The Jericho House"/>
    <n v="12138051"/>
    <s v="The Tempest"/>
    <d v="2011-04-27T00:00:00"/>
    <n v="42323"/>
    <x v="0"/>
    <x v="1"/>
    <n v="42323"/>
    <n v="0"/>
    <d v="2011-07-13T00:00:00"/>
    <x v="1"/>
    <s v="2011/2012"/>
    <s v="2011/2012"/>
    <s v="Lottery"/>
    <s v="Grants for the arts"/>
    <x v="0"/>
    <s v=""/>
    <x v="0"/>
    <x v="2"/>
    <s v="Islington South and Finsbury"/>
    <s v="Greater London"/>
    <s v="Islington"/>
    <s v=""/>
    <x v="1"/>
    <n v="0"/>
    <x v="0"/>
    <n v="11"/>
    <n v="1"/>
    <n v="0"/>
    <x v="2"/>
    <x v="2"/>
    <x v="2"/>
    <s v="London"/>
    <s v="Shakespeare¿s last play The Tempest was developed in collaboration with early music composer Robert_x000a_Johnson, but has never been performed with its full original musical score since its 1611 premiere. Now, on the_x000a_play's 400th anniversary, Jericho House are reuniting the text and music of this remarkable play."/>
  </r>
  <r>
    <n v="17468353"/>
    <s v=""/>
    <s v="Emma Dunn"/>
    <n v="17468351"/>
    <s v="'Native'"/>
    <d v="2011-04-28T00:00:00"/>
    <n v="8780"/>
    <x v="0"/>
    <x v="0"/>
    <n v="8780"/>
    <n v="8780"/>
    <d v="2011-06-07T00:00:00"/>
    <x v="0"/>
    <s v="2011/2012"/>
    <s v="2011/2012"/>
    <s v="Lottery"/>
    <s v="Grants for the arts"/>
    <x v="2"/>
    <n v="1"/>
    <x v="1"/>
    <x v="8"/>
    <s v="Berwick-upon-Tweed"/>
    <s v="Northumberland"/>
    <s v="Northumberland"/>
    <d v="2011-06-20T00:00:00"/>
    <x v="0"/>
    <n v="1"/>
    <x v="1"/>
    <n v="6"/>
    <n v="1"/>
    <n v="0"/>
    <x v="8"/>
    <x v="1"/>
    <x v="1"/>
    <s v="North East"/>
    <s v="I am applying for funds for a community and professional dance collaboration and performance in the historical setting of Cragside House and Gardens, Northumberland. I will be working with 70 members of the Alnwick/Berwick district community, 6 professional artists and a group of drummers with learning disabilites."/>
  </r>
  <r>
    <n v="17469044"/>
    <s v=""/>
    <s v="Rob Johnston"/>
    <n v="12989987"/>
    <s v="The Myth of Escape"/>
    <d v="2011-04-28T00:00:00"/>
    <n v="7705"/>
    <x v="0"/>
    <x v="0"/>
    <n v="7705"/>
    <n v="7705"/>
    <d v="2011-06-07T00:00:00"/>
    <x v="0"/>
    <s v="2011/2012"/>
    <s v="2011/2012"/>
    <s v="Lottery"/>
    <s v="Grants for the arts"/>
    <x v="2"/>
    <n v="1"/>
    <x v="1"/>
    <x v="1"/>
    <s v="Altrincham and Sale West"/>
    <s v="Greater Manchester"/>
    <s v="Trafford"/>
    <d v="2011-06-13T00:00:00"/>
    <x v="1"/>
    <n v="1"/>
    <x v="1"/>
    <n v="6"/>
    <n v="1"/>
    <n v="0"/>
    <x v="1"/>
    <x v="2"/>
    <x v="2"/>
    <s v="North West"/>
    <s v="The Myth of Escape is a project culminating in an absurdist comic drama reaching public audiences throughout the north of England. Alongside drama-based creative workshops for offenders and ex-offenders in Greater Manchester, the project strives to encapsulate the isolation, evolution and oppression experienced in and out of prison."/>
  </r>
  <r>
    <n v="17469934"/>
    <s v=""/>
    <s v="Andrew Millar"/>
    <n v="17469932"/>
    <s v="Visualising Product Footprints - Exhibition"/>
    <d v="2011-04-28T00:00:00"/>
    <n v="9120"/>
    <x v="1"/>
    <x v="1"/>
    <n v="0"/>
    <n v="0"/>
    <d v="2011-05-04T00:00:00"/>
    <x v="0"/>
    <s v="2011/2012"/>
    <s v="2011/2012"/>
    <s v="Lottery"/>
    <s v="Grants for the arts"/>
    <x v="2"/>
    <s v=""/>
    <x v="1"/>
    <x v="2"/>
    <s v="Islington North"/>
    <s v="Greater London"/>
    <s v="Islington"/>
    <s v=""/>
    <x v="0"/>
    <n v="0"/>
    <x v="1"/>
    <n v="1"/>
    <n v="1"/>
    <n v="1"/>
    <x v="2"/>
    <x v="0"/>
    <x v="0"/>
    <s v="London"/>
    <s v="I propose to represent the footprints of everyday products in exhibition format, including mobile phones, water, clothing, food, cosmetics, and internet. Carried out by casting the products in concrete and replicating to represent product footprint - ie mobile phone weighs 75 grams, requiring the mining of 30 kilograms of rock."/>
  </r>
  <r>
    <n v="17471043"/>
    <s v=""/>
    <s v="Ensemble Serse LLP"/>
    <n v="17471032"/>
    <s v="Cajo Fabricio"/>
    <d v="2011-04-27T00:00:00"/>
    <n v="2000"/>
    <x v="1"/>
    <x v="1"/>
    <n v="0"/>
    <n v="0"/>
    <d v="2011-05-04T00:00:00"/>
    <x v="0"/>
    <s v="2011/2012"/>
    <s v="2011/2012"/>
    <s v="Lottery"/>
    <s v="Grants for the arts"/>
    <x v="2"/>
    <s v=""/>
    <x v="0"/>
    <x v="2"/>
    <s v="Tottenham"/>
    <s v="Greater London"/>
    <s v="Haringey"/>
    <s v=""/>
    <x v="1"/>
    <n v="0"/>
    <x v="1"/>
    <n v="1"/>
    <n v="1"/>
    <n v="1"/>
    <x v="2"/>
    <x v="2"/>
    <x v="2"/>
    <s v="London"/>
    <s v="We are raising funds for the world premiere of J A Hasse's &quot;Cajo Fabricio&quot; which was last performed in Rome in 1732."/>
  </r>
  <r>
    <n v="17471160"/>
    <s v=""/>
    <s v="4Below Productions"/>
    <n v="17471147"/>
    <s v="KaraOrche"/>
    <d v="2011-04-27T00:00:00"/>
    <n v="10000"/>
    <x v="1"/>
    <x v="1"/>
    <n v="0"/>
    <n v="0"/>
    <d v="2011-05-04T00:00:00"/>
    <x v="0"/>
    <s v="2011/2012"/>
    <s v="2011/2012"/>
    <s v="Lottery"/>
    <s v="Grants for the arts"/>
    <x v="2"/>
    <s v=""/>
    <x v="0"/>
    <x v="4"/>
    <s v="Worthing West"/>
    <s v="West Sussex"/>
    <s v="Worthing"/>
    <s v=""/>
    <x v="0"/>
    <n v="0"/>
    <x v="1"/>
    <n v="1"/>
    <n v="1"/>
    <n v="1"/>
    <x v="4"/>
    <x v="4"/>
    <x v="4"/>
    <s v="South East"/>
    <s v="KaraOrche is live-orchestra karaoke.  Take an audience of several thousand in the open air, add some solo vocalists, video screens and tne National Symphony Orchestra.  It allows people access to live orchestral music in a form that everyone will be familiar with, mixing contemporary music with more classical pieces."/>
  </r>
  <r>
    <n v="17471298"/>
    <s v=""/>
    <s v="Out of the Blue Productions"/>
    <n v="17471289"/>
    <s v="Out of the Blue - evolve &amp; Simple Remains"/>
    <d v="2011-04-28T00:00:00"/>
    <n v="7334"/>
    <x v="0"/>
    <x v="0"/>
    <n v="7334"/>
    <n v="7334"/>
    <d v="2011-06-07T00:00:00"/>
    <x v="0"/>
    <s v="2011/2012"/>
    <s v="2011/2012"/>
    <s v="Lottery"/>
    <s v="Grants for the arts"/>
    <x v="2"/>
    <n v="1"/>
    <x v="0"/>
    <x v="1"/>
    <s v="Stalybridge and Hyde"/>
    <s v="Greater Manchester"/>
    <s v="Tameside"/>
    <d v="2011-06-16T00:00:00"/>
    <x v="1"/>
    <n v="1"/>
    <x v="1"/>
    <n v="6"/>
    <n v="1"/>
    <n v="0"/>
    <x v="1"/>
    <x v="1"/>
    <x v="1"/>
    <s v="North West"/>
    <s v="Rehearsal, production &amp; presentation of the new work for public spaces `evolve¿, and the redevelopment/presentation of a previously shown 2010 project `Simple Remains¿ for adaptation to sited contexts."/>
  </r>
  <r>
    <n v="17471541"/>
    <s v=""/>
    <s v="Julie Livsey"/>
    <n v="1444959"/>
    <s v="Haltwhistle Art Project"/>
    <d v="2011-04-28T00:00:00"/>
    <n v="4500"/>
    <x v="0"/>
    <x v="1"/>
    <n v="0"/>
    <n v="0"/>
    <d v="2011-06-07T00:00:00"/>
    <x v="0"/>
    <s v="2011/2012"/>
    <s v="2011/2012"/>
    <s v="Lottery"/>
    <s v="Grants for the arts"/>
    <x v="2"/>
    <s v=""/>
    <x v="1"/>
    <x v="8"/>
    <s v="Hexham"/>
    <s v="Northumberland"/>
    <s v="Northumberland"/>
    <s v=""/>
    <x v="1"/>
    <n v="0"/>
    <x v="1"/>
    <n v="6"/>
    <n v="1"/>
    <n v="0"/>
    <x v="8"/>
    <x v="0"/>
    <x v="0"/>
    <s v="North East"/>
    <s v="The Haltwhistle Art Project will engage with the Haltwhistle Walking Festival to challenge walkers to consider   landscape and art in new ways. A temporary site determined installation in a remote chapel will compare the experience of being indoors and outdoors and will introduce a new audience to non gallery art."/>
  </r>
  <r>
    <n v="17471618"/>
    <s v=""/>
    <s v="Upton Snodsbury Parish Recreational Association"/>
    <n v="12492636"/>
    <s v="Arts Workshops"/>
    <d v="2011-04-27T00:00:00"/>
    <n v="4200"/>
    <x v="0"/>
    <x v="0"/>
    <n v="4200"/>
    <n v="4200"/>
    <d v="2011-05-31T00:00:00"/>
    <x v="0"/>
    <s v="2011/2012"/>
    <s v="2011/2012"/>
    <s v="Lottery"/>
    <s v="Grants for the arts"/>
    <x v="2"/>
    <n v="1"/>
    <x v="0"/>
    <x v="6"/>
    <s v="Mid Worcestershire"/>
    <s v="Worcestershire"/>
    <s v="Wychavon"/>
    <d v="2011-06-17T00:00:00"/>
    <x v="1"/>
    <n v="1"/>
    <x v="1"/>
    <n v="5"/>
    <n v="1"/>
    <n v="0"/>
    <x v="6"/>
    <x v="5"/>
    <x v="5"/>
    <s v="West Midlands"/>
    <s v="A series of arts workshops as part of ¿SnodFest¿ ¿ Upton Snodsbury Music Festival.   Held in our village of 350 inhabitants, and attracting an audience of over 1,000, Workshops encourage people of all ages to engage with and experience a range of arts, normally outside their geographical or financial reach"/>
  </r>
  <r>
    <n v="17472500"/>
    <s v=""/>
    <s v="Thurrock Council"/>
    <n v="1588738"/>
    <s v="Thurrock International Celebration of Culture"/>
    <d v="2011-04-28T00:00:00"/>
    <n v="9750"/>
    <x v="0"/>
    <x v="0"/>
    <n v="9750"/>
    <n v="9750"/>
    <d v="2011-06-08T00:00:00"/>
    <x v="0"/>
    <s v="2011/2012"/>
    <s v="2011/2012"/>
    <s v="Lottery"/>
    <s v="Grants for the arts"/>
    <x v="2"/>
    <n v="1"/>
    <x v="0"/>
    <x v="0"/>
    <s v="Thurrock"/>
    <s v="Thurrock"/>
    <s v="Thurrock"/>
    <d v="2011-06-20T00:00:00"/>
    <x v="0"/>
    <n v="1"/>
    <x v="1"/>
    <n v="6"/>
    <n v="1"/>
    <n v="0"/>
    <x v="0"/>
    <x v="2"/>
    <x v="2"/>
    <s v="East"/>
    <s v="We are seeking funding towards comprise the creation of a unique piece of drama from a disaffected group of young people led by Theatre Is, two artists in residence across all schools and a collaborative dvd produced across 12 schools on a set text i.e. Romeo and Juliet."/>
  </r>
  <r>
    <n v="17472578"/>
    <s v=""/>
    <s v="William Trevelyan"/>
    <n v="1848530"/>
    <s v="The Big Picnic"/>
    <d v="2011-04-28T00:00:00"/>
    <n v="9990"/>
    <x v="0"/>
    <x v="0"/>
    <n v="9990"/>
    <n v="9990"/>
    <d v="2011-06-08T00:00:00"/>
    <x v="0"/>
    <s v="2011/2012"/>
    <s v="2011/2012"/>
    <s v="Lottery"/>
    <s v="Grants for the arts"/>
    <x v="2"/>
    <n v="1"/>
    <x v="1"/>
    <x v="4"/>
    <s v="Reading East"/>
    <s v="Reading"/>
    <s v="Reading"/>
    <d v="2011-06-23T00:00:00"/>
    <x v="0"/>
    <n v="1"/>
    <x v="1"/>
    <n v="6"/>
    <n v="1"/>
    <n v="0"/>
    <x v="4"/>
    <x v="5"/>
    <x v="5"/>
    <s v="South East"/>
    <s v="The funding will support the development of a new, moveable festival supporting emerging artists and new work in outdoor performing arts called The Big Picnic."/>
  </r>
  <r>
    <n v="17473595"/>
    <s v=""/>
    <s v="The Arts Catalyst"/>
    <n v="1386246"/>
    <s v="Moon Futures (Republic of the Moon from 08/2012)"/>
    <d v="2011-04-28T00:00:00"/>
    <n v="45000"/>
    <x v="0"/>
    <x v="0"/>
    <n v="45000"/>
    <n v="45000"/>
    <d v="2011-07-06T00:00:00"/>
    <x v="1"/>
    <s v="2011/2012"/>
    <s v="2011/2012"/>
    <s v="Lottery"/>
    <s v="Grants for the arts"/>
    <x v="1"/>
    <n v="1"/>
    <x v="0"/>
    <x v="2"/>
    <s v="Islington South and Finsbury"/>
    <s v="Greater London"/>
    <s v="Islington"/>
    <d v="2011-11-16T00:00:00"/>
    <x v="1"/>
    <n v="1"/>
    <x v="0"/>
    <n v="10"/>
    <n v="1"/>
    <n v="0"/>
    <x v="2"/>
    <x v="5"/>
    <x v="5"/>
    <s v="London"/>
    <s v="A touring exhibition and event about the future of the Moon that celebrates the 50th anniversary of Yuri Gagarin's first flight; using contemporary art strategies to explore the cultural aspect of Earth's nearest neighbour and bring new audiences to the arts via an interest in science and spaceflight."/>
  </r>
  <r>
    <n v="17474327"/>
    <s v=""/>
    <s v="Ariel Trust"/>
    <n v="1669983"/>
    <s v="Developing Digital Opportunities for Arts Sector"/>
    <d v="2011-04-28T00:00:00"/>
    <n v="52204"/>
    <x v="0"/>
    <x v="1"/>
    <n v="52204"/>
    <n v="0"/>
    <d v="2011-08-09T00:00:00"/>
    <x v="1"/>
    <s v="2011/2012"/>
    <s v="2011/2012"/>
    <s v="Lottery"/>
    <s v="Grants for the arts"/>
    <x v="0"/>
    <s v=""/>
    <x v="0"/>
    <x v="1"/>
    <s v="Liverpool, Riverside"/>
    <s v="Merseyside"/>
    <s v="Liverpool"/>
    <s v=""/>
    <x v="1"/>
    <n v="0"/>
    <x v="0"/>
    <n v="15"/>
    <n v="0"/>
    <n v="0"/>
    <x v="1"/>
    <x v="0"/>
    <x v="0"/>
    <s v="North West"/>
    <s v="Our project will enable Arts Organisations to exploit digital opportunities in the national education market._x000a__x000a_Ariel Trust has a track record of working with arts organisations to develop interactive educational software based around their art form.  This project will share this best practice with arts organisations across the North West."/>
  </r>
  <r>
    <n v="17475208"/>
    <s v=""/>
    <s v="Friction Arts"/>
    <n v="1635163"/>
    <s v="To You from Super Me"/>
    <d v="2011-04-28T00:00:00"/>
    <n v="9800"/>
    <x v="0"/>
    <x v="1"/>
    <n v="0"/>
    <n v="0"/>
    <d v="2011-06-08T00:00:00"/>
    <x v="0"/>
    <s v="2011/2012"/>
    <s v="2011/2012"/>
    <s v="Lottery"/>
    <s v="Grants for the arts"/>
    <x v="2"/>
    <s v=""/>
    <x v="0"/>
    <x v="6"/>
    <s v="Birmingham, Ladywood"/>
    <s v="West Midlands"/>
    <s v="Birmingham"/>
    <s v=""/>
    <x v="0"/>
    <n v="0"/>
    <x v="1"/>
    <n v="6"/>
    <n v="1"/>
    <n v="0"/>
    <x v="6"/>
    <x v="0"/>
    <x v="0"/>
    <s v="West Midlands"/>
    <s v="My activity is a series of workshops June/July,  2011 with a group of young autistic people, culminating in an exhibition at 'the Public' in West Bromwich. The exhibition will be artist led, responding to the process with the young people and including their work."/>
  </r>
  <r>
    <n v="17475306"/>
    <s v=""/>
    <s v="Jo Bloxham"/>
    <n v="11980065"/>
    <s v="Under that Cloud"/>
    <d v="2011-04-28T00:00:00"/>
    <n v="10000"/>
    <x v="0"/>
    <x v="1"/>
    <n v="0"/>
    <n v="0"/>
    <d v="2011-06-07T00:00:00"/>
    <x v="0"/>
    <s v="2011/2012"/>
    <s v="2011/2012"/>
    <s v="Lottery"/>
    <s v="Grants for the arts"/>
    <x v="2"/>
    <s v=""/>
    <x v="1"/>
    <x v="1"/>
    <s v="Manchester Central"/>
    <s v="Greater Manchester"/>
    <s v="Manchester"/>
    <s v=""/>
    <x v="0"/>
    <n v="0"/>
    <x v="1"/>
    <n v="6"/>
    <n v="1"/>
    <n v="0"/>
    <x v="1"/>
    <x v="0"/>
    <x v="0"/>
    <s v="North West"/>
    <s v="This is an exhibition curated by myself, which will showcase newly commissioned jewellery and objects, inspired by the experience of 18 internationally recognised artists who were stranded in Mexico City under the Icelandic Eyjafjallajokull volcanic ash cloud, whilst attending a jewellery conference in April 2010. _x000a_"/>
  </r>
  <r>
    <n v="17475433"/>
    <s v=""/>
    <s v="National Trust, Mottisfont"/>
    <n v="17115647"/>
    <s v="Mottisfont Contemporary Arts Programme"/>
    <d v="2011-04-27T00:00:00"/>
    <n v="9000"/>
    <x v="0"/>
    <x v="0"/>
    <n v="9000"/>
    <n v="9000"/>
    <d v="2011-06-01T00:00:00"/>
    <x v="0"/>
    <s v="2011/2012"/>
    <s v="2011/2012"/>
    <s v="Lottery"/>
    <s v="Grants for the arts"/>
    <x v="2"/>
    <n v="1"/>
    <x v="0"/>
    <x v="4"/>
    <s v="Romsey and Southampton North"/>
    <s v="Hampshire"/>
    <s v="Test Valley"/>
    <d v="2011-06-16T00:00:00"/>
    <x v="1"/>
    <n v="1"/>
    <x v="1"/>
    <n v="5"/>
    <n v="1"/>
    <n v="0"/>
    <x v="4"/>
    <x v="0"/>
    <x v="0"/>
    <s v="South East"/>
    <s v="To support development and delivery of a contemporary arts programme at Mottisfont, including an exhibition programme, a pilot artist residency programme and regional partnership development. This work builds on recommendations outlined in a feasibility study undertaken in 2010."/>
  </r>
  <r>
    <n v="17475503"/>
    <s v=""/>
    <s v="Helen Kaplinsky"/>
    <n v="14714261"/>
    <s v="501 Residency Chongqing"/>
    <d v="2011-04-28T00:00:00"/>
    <n v="2812"/>
    <x v="0"/>
    <x v="0"/>
    <n v="2812"/>
    <n v="2812"/>
    <d v="2011-06-07T00:00:00"/>
    <x v="0"/>
    <s v="2011/2012"/>
    <s v="2011/2012"/>
    <s v="Lottery"/>
    <s v="Grants for the arts"/>
    <x v="2"/>
    <n v="1"/>
    <x v="1"/>
    <x v="2"/>
    <s v="Hornsey and Wood Green"/>
    <s v="Greater London"/>
    <s v="Haringey"/>
    <d v="2011-06-16T00:00:00"/>
    <x v="1"/>
    <n v="1"/>
    <x v="1"/>
    <n v="6"/>
    <n v="1"/>
    <n v="0"/>
    <x v="2"/>
    <x v="0"/>
    <x v="0"/>
    <s v="London"/>
    <s v="I¿I have been selected by Chongqing 501 Art Space (China) to undertake a 5 week residency and 1 month exhibition. Operating as an artist and curator, my research based project involves artists from London and Chongqing to look at the idea of a`scene¿ in both locations."/>
  </r>
  <r>
    <n v="17475616"/>
    <s v=""/>
    <s v="David Yu"/>
    <n v="13423649"/>
    <s v="Commentator"/>
    <d v="2011-04-28T00:00:00"/>
    <n v="1000"/>
    <x v="1"/>
    <x v="1"/>
    <n v="0"/>
    <n v="0"/>
    <d v="2011-05-13T00:00:00"/>
    <x v="0"/>
    <s v="2011/2012"/>
    <s v="2011/2012"/>
    <s v="Lottery"/>
    <s v="Grants for the arts"/>
    <x v="2"/>
    <s v=""/>
    <x v="1"/>
    <x v="2"/>
    <s v="Finchley and Golders Green"/>
    <s v="Greater London"/>
    <s v="Barnet"/>
    <s v=""/>
    <x v="1"/>
    <n v="0"/>
    <x v="1"/>
    <n v="2"/>
    <n v="1"/>
    <n v="1"/>
    <x v="2"/>
    <x v="2"/>
    <x v="2"/>
    <s v="London"/>
    <s v="Commentator is a performance project that will be showcased at the Prague Quadrennial 2011. The work attempts to activate a non fine art viewing public by creating a spontaneous narrative space. This event will be set within the foyer of Scena Nova a part of the National Theater in Prague."/>
  </r>
  <r>
    <n v="17475700"/>
    <s v=""/>
    <s v="Sam Wade"/>
    <n v="17475698"/>
    <s v="Death's Receipt: A Novel"/>
    <d v="2011-04-28T00:00:00"/>
    <n v="3010"/>
    <x v="1"/>
    <x v="1"/>
    <n v="0"/>
    <n v="0"/>
    <d v="2011-05-13T00:00:00"/>
    <x v="0"/>
    <s v="2011/2012"/>
    <s v="2011/2012"/>
    <s v="Lottery"/>
    <s v="Grants for the arts"/>
    <x v="2"/>
    <s v=""/>
    <x v="1"/>
    <x v="1"/>
    <s v="Garston and Halewood"/>
    <s v="Merseyside"/>
    <s v="Liverpool"/>
    <s v=""/>
    <x v="0"/>
    <n v="0"/>
    <x v="1"/>
    <n v="2"/>
    <n v="1"/>
    <n v="1"/>
    <x v="1"/>
    <x v="3"/>
    <x v="3"/>
    <s v="North West"/>
    <s v="My project is a novel, which focusses predominantly on the nature of existence, the spiritual, material and ethereal qualities either bypassed or ignored by society. The work is enlightening to a modern audience. Euthanasia is explored with utopian overtones. A piece Saul Bellow could enjoy perhaps."/>
  </r>
  <r>
    <n v="17475777"/>
    <s v=""/>
    <s v="Bilton Grange Painting, Drawing Group"/>
    <n v="17475770"/>
    <s v="The Fish Trail Project and The Veterans Weekend."/>
    <d v="2011-04-28T00:00:00"/>
    <n v="4394"/>
    <x v="0"/>
    <x v="1"/>
    <n v="0"/>
    <n v="0"/>
    <d v="2011-06-07T00:00:00"/>
    <x v="0"/>
    <s v="2011/2012"/>
    <s v="2011/2012"/>
    <s v="Lottery"/>
    <s v="Grants for the arts"/>
    <x v="2"/>
    <s v=""/>
    <x v="0"/>
    <x v="5"/>
    <s v="Kingston upon Hull East"/>
    <s v="Kingston upon Hull, City of"/>
    <s v="Kingston upon Hull, City of"/>
    <s v=""/>
    <x v="0"/>
    <n v="0"/>
    <x v="1"/>
    <n v="6"/>
    <n v="1"/>
    <n v="0"/>
    <x v="5"/>
    <x v="0"/>
    <x v="0"/>
    <s v="Yorkshire"/>
    <s v="The Hull Fish Trail is a walk through Hull City . On the way are 41 different fish made of brass, either on the wall or  the pavement. Our project is to paint pictures of  the fish. The veterans weekend is a celebration of the 1st and 2nd world war."/>
  </r>
  <r>
    <n v="17475855"/>
    <s v=""/>
    <s v="Captain Mermaid Theatre Company"/>
    <n v="14534068"/>
    <s v="Captain Murderer and the Morecambe Mermaid"/>
    <d v="2011-04-27T00:00:00"/>
    <n v="16682"/>
    <x v="0"/>
    <x v="0"/>
    <n v="16682"/>
    <n v="16682"/>
    <d v="2011-07-06T00:00:00"/>
    <x v="1"/>
    <s v="2011/2012"/>
    <s v="2011/2012"/>
    <s v="Lottery"/>
    <s v="Grants for the arts"/>
    <x v="1"/>
    <n v="1"/>
    <x v="0"/>
    <x v="5"/>
    <s v="Leeds North East"/>
    <s v="West Yorkshire"/>
    <s v="Leeds"/>
    <d v="2011-07-12T00:00:00"/>
    <x v="0"/>
    <n v="1"/>
    <x v="0"/>
    <n v="10"/>
    <n v="1"/>
    <n v="0"/>
    <x v="5"/>
    <x v="2"/>
    <x v="2"/>
    <s v="Yorkshire"/>
    <s v="To fully realise, rehearse and tour 'Captain Murderer and the Morecambe Mermaid' (Phase Three), in association with The Dukes, Lancaster. This small-scale touring theatre show and related educational and marketing activities are designed to create employment and skill-sharing for artists, and raise levels of awareness and participation."/>
  </r>
  <r>
    <n v="17476230"/>
    <s v=""/>
    <s v="Ramsgate Arts"/>
    <n v="17476223"/>
    <s v="Two activities within A Summer Squall festival"/>
    <d v="2011-04-29T00:00:00"/>
    <n v="6850"/>
    <x v="0"/>
    <x v="0"/>
    <n v="6850"/>
    <n v="6850"/>
    <d v="2011-06-08T00:00:00"/>
    <x v="0"/>
    <s v="2011/2012"/>
    <s v="2011/2012"/>
    <s v="Lottery"/>
    <s v="Grants for the arts"/>
    <x v="2"/>
    <n v="1"/>
    <x v="0"/>
    <x v="4"/>
    <s v="South Thanet"/>
    <s v="Kent"/>
    <s v="Thanet"/>
    <d v="2011-07-07T00:00:00"/>
    <x v="0"/>
    <n v="1"/>
    <x v="1"/>
    <n v="6"/>
    <n v="1"/>
    <n v="0"/>
    <x v="4"/>
    <x v="1"/>
    <x v="1"/>
    <s v="South East"/>
    <s v="To bring two arts activities to this multi arts festival, which will perform outdoors and be suitable for an audience who do not typically engage with the arts - the 'Weapons of Sound' eco junk band and Andrew Baldwin's kinetic artwork 'The Walking Boat', plus other sculptures."/>
  </r>
  <r>
    <n v="17476318"/>
    <s v=""/>
    <s v="Jonathan Man"/>
    <n v="1843252"/>
    <s v="Future Theatre ¿professional development programme"/>
    <d v="2011-04-28T00:00:00"/>
    <n v="9958"/>
    <x v="0"/>
    <x v="0"/>
    <n v="9958"/>
    <n v="9958"/>
    <d v="2011-06-07T00:00:00"/>
    <x v="0"/>
    <s v="2011/2012"/>
    <s v="2011/2012"/>
    <s v="Lottery"/>
    <s v="Grants for the arts"/>
    <x v="2"/>
    <n v="1"/>
    <x v="1"/>
    <x v="2"/>
    <s v="Bermondsey and Old Southwark"/>
    <s v="Greater London"/>
    <s v="Southwark"/>
    <d v="2011-06-13T00:00:00"/>
    <x v="1"/>
    <n v="1"/>
    <x v="1"/>
    <n v="6"/>
    <n v="1"/>
    <n v="0"/>
    <x v="2"/>
    <x v="2"/>
    <x v="2"/>
    <s v="London"/>
    <s v="A programme for leading British Chinese theatre director Jonathan Man to develop his practice and build international theatre knowledge and contacts by participating in three major American theatre conferences and going see work at festivals in America and China, and to share this with diverse and emerging UK theatre practitioners."/>
  </r>
  <r>
    <n v="17476399"/>
    <s v=""/>
    <s v="Cora Greenwood"/>
    <n v="11511676"/>
    <s v="Need"/>
    <d v="2011-04-29T00:00:00"/>
    <n v="5251"/>
    <x v="0"/>
    <x v="0"/>
    <n v="5251"/>
    <n v="5251"/>
    <d v="2011-06-08T00:00:00"/>
    <x v="0"/>
    <s v="2011/2012"/>
    <s v="2011/2012"/>
    <s v="Lottery"/>
    <s v="Grants for the arts"/>
    <x v="2"/>
    <n v="1"/>
    <x v="1"/>
    <x v="6"/>
    <s v="West Bromwich West"/>
    <s v="West Midlands"/>
    <s v="Sandwell"/>
    <d v="2011-07-01T00:00:00"/>
    <x v="1"/>
    <n v="1"/>
    <x v="1"/>
    <n v="6"/>
    <n v="1"/>
    <n v="0"/>
    <x v="6"/>
    <x v="2"/>
    <x v="2"/>
    <s v="West Midlands"/>
    <s v="I am seeking funding to support the writing of feature length script following a single mother¿s inability to escape the poverty trap and the feelings of desperation and loneliness this creates._x000a_This activity aims to stimulate debate, encourage new audiences and greater innovation within radio drama._x000a_"/>
  </r>
  <r>
    <n v="17476501"/>
    <s v=""/>
    <s v="Sophie Stamp"/>
    <n v="17476499"/>
    <s v="Bishopsland Professional Development Course"/>
    <d v="2011-04-29T00:00:00"/>
    <n v="2758"/>
    <x v="0"/>
    <x v="0"/>
    <n v="2758"/>
    <n v="2758"/>
    <d v="2011-06-06T00:00:00"/>
    <x v="0"/>
    <s v="2011/2012"/>
    <s v="2011/2012"/>
    <s v="Lottery"/>
    <s v="Grants for the arts"/>
    <x v="2"/>
    <n v="1"/>
    <x v="1"/>
    <x v="3"/>
    <s v="North Dorset"/>
    <s v="Dorset"/>
    <s v="East Dorset"/>
    <d v="2011-06-22T00:00:00"/>
    <x v="1"/>
    <n v="1"/>
    <x v="1"/>
    <n v="5"/>
    <n v="1"/>
    <n v="0"/>
    <x v="3"/>
    <x v="0"/>
    <x v="0"/>
    <s v="South West"/>
    <s v="I would like to continue my professional development by undertaking a years study at Bishopsland Educational Trust on their Training Course for Jewellers and Silversmiths. Bishopsland aim to be a Centre of Excellence in the field of contemporary Jewellery and Silver."/>
  </r>
  <r>
    <n v="17476628"/>
    <s v=""/>
    <s v="The Enheduanna Society"/>
    <n v="1605739"/>
    <s v="Reprint 1000 copies of &quot;Stories from Ancient Iraq&quot;"/>
    <d v="2011-04-29T00:00:00"/>
    <n v="1885"/>
    <x v="0"/>
    <x v="1"/>
    <n v="0"/>
    <n v="0"/>
    <d v="2011-06-07T00:00:00"/>
    <x v="0"/>
    <s v="2011/2012"/>
    <s v="2011/2012"/>
    <s v="Lottery"/>
    <s v="Grants for the arts"/>
    <x v="2"/>
    <s v=""/>
    <x v="0"/>
    <x v="2"/>
    <s v="Holborn and St Pancras"/>
    <s v="Greater London"/>
    <s v="Camden"/>
    <s v=""/>
    <x v="0"/>
    <n v="0"/>
    <x v="1"/>
    <n v="6"/>
    <n v="1"/>
    <n v="0"/>
    <x v="2"/>
    <x v="3"/>
    <x v="3"/>
    <s v="London"/>
    <s v="This activity particularly serves the Iraqi community in London. _x000a__x000a_Most of the thousand copies of &quot;Stories from Ancient Iraq&quot; produced by the Enheduanna Society in 2006 with funding from the Arts Council and Charlotte Bonham-Carter Charitable Trust have been distributed._x000a__x000a_More copies are needed to meet demands of participants."/>
  </r>
  <r>
    <n v="17476705"/>
    <s v=""/>
    <s v="Michael Lynch"/>
    <n v="17476703"/>
    <s v="Anagram (this title is under embargo)."/>
    <d v="2011-04-29T00:00:00"/>
    <n v="5000"/>
    <x v="1"/>
    <x v="1"/>
    <n v="0"/>
    <n v="0"/>
    <d v="2011-05-11T00:00:00"/>
    <x v="0"/>
    <s v="2011/2012"/>
    <s v="2011/2012"/>
    <s v="Lottery"/>
    <s v="Grants for the arts"/>
    <x v="2"/>
    <s v=""/>
    <x v="1"/>
    <x v="5"/>
    <s v="York Central"/>
    <s v="York"/>
    <s v="York"/>
    <s v=""/>
    <x v="1"/>
    <n v="0"/>
    <x v="1"/>
    <n v="2"/>
    <n v="1"/>
    <n v="1"/>
    <x v="5"/>
    <x v="5"/>
    <x v="5"/>
    <s v="Yorkshire"/>
    <s v="The creation of films/visuals to accompany live performances of the next musical work of two artists: the composer Ambrose Field and the tenor John Potter (formerly of the Hilliard Ensemble)."/>
  </r>
  <r>
    <n v="17476778"/>
    <s v=""/>
    <s v="Emily Woodcock"/>
    <n v="17476776"/>
    <s v="vocational diploma in musical theatre/dance"/>
    <d v="2011-04-30T00:00:00"/>
    <n v="10000"/>
    <x v="1"/>
    <x v="1"/>
    <n v="0"/>
    <n v="0"/>
    <d v="2011-05-04T00:00:00"/>
    <x v="0"/>
    <s v="2011/2012"/>
    <s v="2011/2012"/>
    <s v="Lottery"/>
    <s v="Grants for the arts"/>
    <x v="2"/>
    <s v=""/>
    <x v="1"/>
    <x v="7"/>
    <s v="Rutland and Melton"/>
    <s v="Leicestershire"/>
    <s v="Melton"/>
    <s v=""/>
    <x v="1"/>
    <n v="0"/>
    <x v="1"/>
    <n v="1"/>
    <n v="1"/>
    <n v="1"/>
    <x v="7"/>
    <x v="5"/>
    <x v="5"/>
    <s v="East Midlands"/>
    <s v="i would train at Stella Mann College,Bedfor for three years in performing arts. a level 6 national diploma in professional musical theatre/dance."/>
  </r>
  <r>
    <n v="17476860"/>
    <s v=""/>
    <s v="Aiden Baldwin"/>
    <n v="17403408"/>
    <s v="MPA Concerts presents Northwest Music Festival"/>
    <d v="2011-04-30T00:00:00"/>
    <n v="5000"/>
    <x v="0"/>
    <x v="1"/>
    <n v="0"/>
    <n v="0"/>
    <d v="2011-06-07T00:00:00"/>
    <x v="0"/>
    <s v="2011/2012"/>
    <s v="2011/2012"/>
    <s v="Lottery"/>
    <s v="Grants for the arts"/>
    <x v="2"/>
    <s v=""/>
    <x v="1"/>
    <x v="1"/>
    <s v="Morecambe and Lunesdale"/>
    <s v="Lancashire"/>
    <s v="Lancaster"/>
    <s v=""/>
    <x v="1"/>
    <n v="0"/>
    <x v="1"/>
    <n v="5"/>
    <n v="1"/>
    <n v="0"/>
    <x v="1"/>
    <x v="4"/>
    <x v="4"/>
    <s v="North West"/>
    <s v="A one day indoor music festival of local talent and a selection of established artists. The goal is to establish a regular festival brand in our area. The grant will help us achieve a successful event giving national awareness and making sponsorship, to help fund future events, more easily achievable."/>
  </r>
  <r>
    <n v="17476960"/>
    <s v=""/>
    <s v="Baby Jump Records"/>
    <n v="17476953"/>
    <s v="Music for the community"/>
    <d v="2011-04-30T00:00:00"/>
    <n v="2000"/>
    <x v="1"/>
    <x v="1"/>
    <n v="0"/>
    <n v="0"/>
    <d v="2011-05-11T00:00:00"/>
    <x v="0"/>
    <s v="2011/2012"/>
    <s v="2011/2012"/>
    <s v="Lottery"/>
    <s v="Grants for the arts"/>
    <x v="2"/>
    <s v=""/>
    <x v="0"/>
    <x v="6"/>
    <s v="Bromsgrove"/>
    <s v="Worcestershire"/>
    <s v="Bromsgrove"/>
    <s v=""/>
    <x v="1"/>
    <n v="0"/>
    <x v="1"/>
    <n v="2"/>
    <n v="1"/>
    <n v="1"/>
    <x v="6"/>
    <x v="4"/>
    <x v="4"/>
    <s v="West Midlands"/>
    <s v="providing rehearsal/recording space and training for the youth of the area. Work experience available and maybe paid work for those (including young offenders) who want an insight into the music industry. Possibly further work available in the existing company."/>
  </r>
  <r>
    <n v="17477071"/>
    <s v=""/>
    <s v="Anne Morgan"/>
    <n v="17477069"/>
    <s v="Poets &amp; Writers Charity Collective"/>
    <d v="2011-04-30T00:00:00"/>
    <n v="5000"/>
    <x v="1"/>
    <x v="1"/>
    <n v="0"/>
    <n v="0"/>
    <d v="2011-05-11T00:00:00"/>
    <x v="0"/>
    <s v="2011/2012"/>
    <s v="2011/2012"/>
    <s v="Lottery"/>
    <s v="Grants for the arts"/>
    <x v="2"/>
    <s v=""/>
    <x v="1"/>
    <x v="4"/>
    <s v="Tunbridge Wells"/>
    <s v="Kent"/>
    <s v="Tunbridge Wells"/>
    <s v=""/>
    <x v="0"/>
    <n v="0"/>
    <x v="1"/>
    <n v="2"/>
    <n v="1"/>
    <n v="1"/>
    <x v="4"/>
    <x v="3"/>
    <x v="3"/>
    <s v="South East"/>
    <s v="A group of mainly established poets and writers (including Costa Award winner Christopher Reid) have formed a collective to publish charity anthologies. I instigated and co-edited 'Soul Feathers' (unpaid) published by Indigo Dreams in Feb 2011 to aid the work of Macmillan Cancer Support. (No 2 bestseller at Waterstones)."/>
  </r>
  <r>
    <n v="17477142"/>
    <s v=""/>
    <s v="Claire McDonald"/>
    <n v="14390278"/>
    <s v="oh.. my lovely Artistic Development project"/>
    <d v="2011-05-01T00:00:00"/>
    <n v="4992"/>
    <x v="0"/>
    <x v="1"/>
    <n v="0"/>
    <n v="0"/>
    <d v="2011-06-06T00:00:00"/>
    <x v="0"/>
    <s v="2011/2012"/>
    <s v="2011/2012"/>
    <s v="Lottery"/>
    <s v="Grants for the arts"/>
    <x v="2"/>
    <s v=""/>
    <x v="1"/>
    <x v="3"/>
    <s v="Newton Abbot"/>
    <s v="Devon"/>
    <s v="Teignbridge"/>
    <s v=""/>
    <x v="1"/>
    <n v="0"/>
    <x v="1"/>
    <n v="5"/>
    <n v="1"/>
    <n v="0"/>
    <x v="3"/>
    <x v="0"/>
    <x v="0"/>
    <s v="South West"/>
    <s v="This year-long project will enable me to have accessible studio space and professional equipment in order to develop my artistic practice. During this period I will also aim to develop the audience for my work through improving my website and marketing my work at events across the South West."/>
  </r>
  <r>
    <n v="17477305"/>
    <s v=""/>
    <s v="Lisa Temple-Cox"/>
    <n v="17477303"/>
    <s v="Outside11: Cross Mentoring Scheme"/>
    <d v="2011-05-01T00:00:00"/>
    <n v="5000"/>
    <x v="0"/>
    <x v="0"/>
    <n v="5000"/>
    <n v="5000"/>
    <d v="2011-06-16T00:00:00"/>
    <x v="0"/>
    <s v="2011/2012"/>
    <s v="2011/2012"/>
    <s v="Lottery"/>
    <s v="Grants for the arts"/>
    <x v="2"/>
    <n v="1"/>
    <x v="1"/>
    <x v="0"/>
    <s v="South Norfolk"/>
    <s v="Norfolk"/>
    <s v="South Norfolk"/>
    <d v="2011-07-05T00:00:00"/>
    <x v="1"/>
    <n v="1"/>
    <x v="1"/>
    <n v="7"/>
    <n v="0"/>
    <n v="0"/>
    <x v="0"/>
    <x v="0"/>
    <x v="0"/>
    <s v="East"/>
    <s v="This is a team project, for which Lisa Temple-Cox, a tenant artist at Cuckoo Farm Studios, and Kateryna Denysova, an emerging curator, have teamed up to curate Outside 11: Artist as Outsider exhibition, exploring the international artistic community of East Anglia, which includes community engagement workshops with marginalised groups."/>
  </r>
  <r>
    <n v="17477388"/>
    <s v=""/>
    <s v="Ash Green Youth Theatre"/>
    <n v="17477381"/>
    <s v="Ash Green Youth Theatre"/>
    <d v="2011-05-01T00:00:00"/>
    <n v="1606"/>
    <x v="0"/>
    <x v="1"/>
    <n v="0"/>
    <n v="0"/>
    <d v="2011-06-08T00:00:00"/>
    <x v="0"/>
    <s v="2011/2012"/>
    <s v="2011/2012"/>
    <s v="Lottery"/>
    <s v="Grants for the arts"/>
    <x v="2"/>
    <s v=""/>
    <x v="0"/>
    <x v="4"/>
    <s v="Sevenoaks"/>
    <s v="Kent"/>
    <s v="Sevenoaks"/>
    <s v=""/>
    <x v="0"/>
    <n v="0"/>
    <x v="1"/>
    <n v="5"/>
    <n v="1"/>
    <n v="0"/>
    <x v="4"/>
    <x v="2"/>
    <x v="2"/>
    <s v="South East"/>
    <s v="Ash Green Youth Theatre (AGYT) is a theatre project aimed at giving young people the chance to work with professional practitioners for a two week period in order to create a piece of musical theatre to be displayed to the local public."/>
  </r>
  <r>
    <n v="17477449"/>
    <s v=""/>
    <s v="Yvette Hawkins"/>
    <n v="17477447"/>
    <s v="The Book Apothecary"/>
    <d v="2011-05-01T00:00:00"/>
    <n v="15390"/>
    <x v="0"/>
    <x v="1"/>
    <n v="15390"/>
    <n v="0"/>
    <d v="2011-07-12T00:00:00"/>
    <x v="1"/>
    <s v="2011/2012"/>
    <s v="2011/2012"/>
    <s v="Lottery"/>
    <s v="Grants for the arts"/>
    <x v="0"/>
    <s v=""/>
    <x v="1"/>
    <x v="8"/>
    <s v="Newcastle upon Tyne East"/>
    <s v="Tyne and Wear"/>
    <s v="Newcastle upon Tyne"/>
    <s v=""/>
    <x v="0"/>
    <n v="0"/>
    <x v="0"/>
    <n v="10"/>
    <n v="1"/>
    <n v="0"/>
    <x v="8"/>
    <x v="0"/>
    <x v="0"/>
    <s v="North East"/>
    <s v="The Book Apothecary is a travelling artist book museum where young people,emerging and established artists will work together to share skills in book binding, printmaking, sculpture, drawing, audio books and writing to showcase their work to spaces around the North East and establish artist books as a recognised artform._x000a__x000a__x000a__x000a_"/>
  </r>
  <r>
    <n v="17477535"/>
    <s v=""/>
    <s v="Nickcolia King-N'da"/>
    <n v="17477533"/>
    <s v="national youth theatre course"/>
    <d v="2011-05-01T00:00:00"/>
    <n v="1000"/>
    <x v="1"/>
    <x v="1"/>
    <n v="0"/>
    <n v="0"/>
    <d v="2011-05-10T00:00:00"/>
    <x v="0"/>
    <s v="2011/2012"/>
    <s v="2011/2012"/>
    <s v="Lottery"/>
    <s v="Grants for the arts"/>
    <x v="2"/>
    <s v=""/>
    <x v="1"/>
    <x v="2"/>
    <s v="Hornsey and Wood Green"/>
    <s v="Greater London"/>
    <s v="Haringey"/>
    <s v=""/>
    <x v="0"/>
    <n v="0"/>
    <x v="1"/>
    <n v="1"/>
    <n v="1"/>
    <n v="1"/>
    <x v="2"/>
    <x v="2"/>
    <x v="2"/>
    <s v="London"/>
    <s v="All new members will be taking part in a two week course this summer, involving an intensive training in the disciplines of theatre with a professional director alongside young people from across the UK. It is a high quality course and equips each new member with excellent skills. _x000a__x000a__x000a_"/>
  </r>
  <r>
    <n v="17477608"/>
    <s v=""/>
    <s v="Katie Hawker"/>
    <n v="17477606"/>
    <s v="Art Tourist"/>
    <d v="2011-05-02T00:00:00"/>
    <n v="2600"/>
    <x v="0"/>
    <x v="1"/>
    <n v="0"/>
    <n v="0"/>
    <d v="2011-06-06T00:00:00"/>
    <x v="0"/>
    <s v="2011/2012"/>
    <s v="2011/2012"/>
    <s v="Lottery"/>
    <s v="Grants for the arts"/>
    <x v="2"/>
    <s v=""/>
    <x v="1"/>
    <x v="3"/>
    <s v="Exeter"/>
    <s v="Devon"/>
    <s v="Exeter"/>
    <s v=""/>
    <x v="1"/>
    <n v="0"/>
    <x v="1"/>
    <n v="5"/>
    <n v="1"/>
    <n v="0"/>
    <x v="3"/>
    <x v="0"/>
    <x v="0"/>
    <s v="South West"/>
    <s v="I wish to embark on a project as part of a residency in ComPeung Village of Creativity in Chang Mai, Thailand. I have secured the place for one month and need to source funds to enable me to proceed with my research surrounding 'transpassing' boundaries both cultural, social and geographical."/>
  </r>
  <r>
    <n v="17477680"/>
    <s v=""/>
    <s v="E-J Major"/>
    <n v="1848391"/>
    <s v="Shoulder to Shoulder"/>
    <d v="2011-05-02T00:00:00"/>
    <n v="4857"/>
    <x v="0"/>
    <x v="1"/>
    <n v="4857"/>
    <n v="0"/>
    <d v="2011-06-07T00:00:00"/>
    <x v="0"/>
    <s v="2011/2012"/>
    <s v="2011/2012"/>
    <s v="Lottery"/>
    <s v="Grants for the arts"/>
    <x v="2"/>
    <s v=""/>
    <x v="1"/>
    <x v="2"/>
    <s v="Hackney South and Shoreditch"/>
    <s v="Greater London"/>
    <s v="Hackney"/>
    <s v=""/>
    <x v="1"/>
    <n v="0"/>
    <x v="1"/>
    <n v="5"/>
    <n v="1"/>
    <n v="0"/>
    <x v="2"/>
    <x v="0"/>
    <x v="0"/>
    <s v="London"/>
    <s v="Having recently won The Salon Photo Prize I was granted a Solo Show at Matt Roberts Arts in September 2011. I am seeking funding to complete a body of work, get the work for the show produced and publicize the show."/>
  </r>
  <r>
    <n v="17477821"/>
    <s v=""/>
    <s v="Betwabu Association"/>
    <n v="9522305"/>
    <s v="NGOMA FESTIVAL"/>
    <d v="2011-05-02T00:00:00"/>
    <n v="10000"/>
    <x v="0"/>
    <x v="1"/>
    <n v="0"/>
    <n v="0"/>
    <d v="2011-06-14T00:00:00"/>
    <x v="0"/>
    <s v="2011/2012"/>
    <s v="2011/2012"/>
    <s v="Lottery"/>
    <s v="Grants for the arts"/>
    <x v="2"/>
    <s v=""/>
    <x v="0"/>
    <x v="3"/>
    <s v="Plymouth, Sutton and Devonport"/>
    <s v="Plymouth"/>
    <s v="Plymouth"/>
    <s v=""/>
    <x v="0"/>
    <n v="0"/>
    <x v="1"/>
    <n v="6"/>
    <n v="0"/>
    <n v="0"/>
    <x v="3"/>
    <x v="5"/>
    <x v="5"/>
    <s v="South West"/>
    <s v="A community celebration of black culture showcasing  BME artists. There will be high quality educational play workshops and performances including dance, singing, music plus storytelling different countries. It will be free, improving accessibility, will expose people to arts they  would not usually access, and promote community cohesion and intercultural understanding."/>
  </r>
  <r>
    <n v="17478010"/>
    <s v=""/>
    <s v="Petronella Breinburg"/>
    <n v="1845253"/>
    <s v="DAT'S HOW  IT  WAS  FOR ME  - London 1961-2011"/>
    <d v="2011-05-02T00:00:00"/>
    <n v="8500"/>
    <x v="1"/>
    <x v="1"/>
    <n v="0"/>
    <n v="0"/>
    <d v="2011-05-13T00:00:00"/>
    <x v="0"/>
    <s v="2011/2012"/>
    <s v="2011/2012"/>
    <s v="Lottery"/>
    <s v="Grants for the arts"/>
    <x v="2"/>
    <s v=""/>
    <x v="1"/>
    <x v="2"/>
    <s v="Greenwich and Woolwich"/>
    <s v="Greater London"/>
    <s v="Greenwich"/>
    <s v=""/>
    <x v="0"/>
    <n v="0"/>
    <x v="1"/>
    <n v="2"/>
    <n v="1"/>
    <n v="1"/>
    <x v="2"/>
    <x v="3"/>
    <x v="3"/>
    <s v="London"/>
    <s v="My activity for which I am applying for support  is to spend 16 weeks ( 48 days) putting together from documents and memory , a  30,000 words book about my  years in Britain 1961 -2011. The setting covered  East and South East  of London and focus on my literary journal ."/>
  </r>
  <r>
    <n v="17478143"/>
    <s v=""/>
    <s v="Tracy Gillman"/>
    <n v="15188691"/>
    <s v="Pulling Down FENCES: performance and workshop"/>
    <d v="2011-05-02T00:00:00"/>
    <n v="3670"/>
    <x v="0"/>
    <x v="1"/>
    <n v="0"/>
    <n v="0"/>
    <d v="2011-06-07T00:00:00"/>
    <x v="0"/>
    <s v="2011/2012"/>
    <s v="2011/2012"/>
    <s v="Lottery"/>
    <s v="Grants for the arts"/>
    <x v="2"/>
    <s v=""/>
    <x v="1"/>
    <x v="8"/>
    <s v="North West Durham"/>
    <s v="Durham"/>
    <s v="County Durham"/>
    <s v=""/>
    <x v="1"/>
    <n v="0"/>
    <x v="1"/>
    <n v="5"/>
    <n v="1"/>
    <n v="0"/>
    <x v="8"/>
    <x v="2"/>
    <x v="2"/>
    <s v="North East"/>
    <s v="This activity will take place in a school taking the form of a re-worked version of our theatre performance 'FENCES' plus an experimental and collaborative drama workshop. It will extend the work begun in our research and development week at Northern Stage in January 2011."/>
  </r>
  <r>
    <n v="17478211"/>
    <s v=""/>
    <s v="Nici Long"/>
    <n v="17478209"/>
    <s v="Storytelling Buzz"/>
    <d v="2011-05-02T00:00:00"/>
    <n v="9600"/>
    <x v="1"/>
    <x v="1"/>
    <n v="0"/>
    <n v="0"/>
    <d v="2011-05-13T00:00:00"/>
    <x v="0"/>
    <s v="2011/2012"/>
    <s v="2011/2012"/>
    <s v="Lottery"/>
    <s v="Grants for the arts"/>
    <x v="2"/>
    <s v=""/>
    <x v="1"/>
    <x v="1"/>
    <s v="Westmorland and Lonsdale"/>
    <s v="Cumbria"/>
    <s v="South Lakeland"/>
    <s v=""/>
    <x v="1"/>
    <n v="0"/>
    <x v="1"/>
    <n v="2"/>
    <n v="1"/>
    <n v="1"/>
    <x v="1"/>
    <x v="3"/>
    <x v="3"/>
    <s v="North West"/>
    <s v="Exploring how storytelling (classic myths and legends, Arthur, Odysseus, the Fianna) can facilitate engagement with &quot;hard to reach&quot; young people. Working with Stories provides opportunities to develop confidence through a diverse range of creative processes which facilitate self-expression. Involving young people from a Pupil Residential Unit and feeder schools."/>
  </r>
  <r>
    <n v="17478898"/>
    <s v=""/>
    <s v="Seahouses"/>
    <n v="12707021"/>
    <s v="Knot Knitting /Shed Load"/>
    <d v="2011-04-28T00:00:00"/>
    <n v="8700"/>
    <x v="0"/>
    <x v="1"/>
    <n v="0"/>
    <n v="0"/>
    <d v="2011-06-06T00:00:00"/>
    <x v="0"/>
    <s v="2011/2012"/>
    <s v="2011/2012"/>
    <s v="Lottery"/>
    <s v="Grants for the arts"/>
    <x v="2"/>
    <s v=""/>
    <x v="0"/>
    <x v="7"/>
    <s v="Northampton South"/>
    <s v="Northamptonshire"/>
    <s v="Northampton"/>
    <s v=""/>
    <x v="1"/>
    <n v="0"/>
    <x v="1"/>
    <n v="6"/>
    <n v="1"/>
    <n v="0"/>
    <x v="7"/>
    <x v="0"/>
    <x v="0"/>
    <s v="East Midlands"/>
    <s v="A series of arts workshops in public spaces (including the Market Square) creating a learning synergy where individuals and groups have opportunities to access arts and to encourage learning and engagement with the arts at neighbourhood level.  Making art as an individual that contributes towards a larger artwork."/>
  </r>
  <r>
    <n v="17478973"/>
    <s v=""/>
    <s v="Tonbridge Camera Club"/>
    <n v="17478966"/>
    <s v="Projection of single digital images &amp; audio visual"/>
    <d v="2011-05-02T00:00:00"/>
    <n v="5000"/>
    <x v="1"/>
    <x v="1"/>
    <n v="0"/>
    <n v="0"/>
    <d v="2011-05-13T00:00:00"/>
    <x v="0"/>
    <s v="2011/2012"/>
    <s v="2011/2012"/>
    <s v="Lottery"/>
    <s v="Grants for the arts"/>
    <x v="2"/>
    <s v=""/>
    <x v="0"/>
    <x v="4"/>
    <s v="Tonbridge and Malling"/>
    <s v="Kent"/>
    <s v="Tonbridge and Malling"/>
    <s v=""/>
    <x v="1"/>
    <n v="0"/>
    <x v="1"/>
    <n v="2"/>
    <n v="1"/>
    <n v="1"/>
    <x v="4"/>
    <x v="0"/>
    <x v="0"/>
    <s v="South East"/>
    <s v="The grant is being sought to purchase and operate, including appropriate software, equipment for the projection of digitally created images / photos to club members during competition and instructional days / club evenings. It will also be used by visiting lecturers and photography judges."/>
  </r>
  <r>
    <n v="17479034"/>
    <s v=""/>
    <s v="Claire Moss"/>
    <n v="17479032"/>
    <s v="Who Do You Think You Are?"/>
    <d v="2011-05-03T00:00:00"/>
    <n v="3762"/>
    <x v="1"/>
    <x v="1"/>
    <n v="0"/>
    <n v="0"/>
    <d v="2011-05-13T00:00:00"/>
    <x v="0"/>
    <s v="2011/2012"/>
    <s v="2011/2012"/>
    <s v="Lottery"/>
    <s v="Grants for the arts"/>
    <x v="2"/>
    <s v=""/>
    <x v="1"/>
    <x v="5"/>
    <s v="Thirsk and Malton"/>
    <s v="North Yorkshire"/>
    <s v="Hambleton"/>
    <s v=""/>
    <x v="1"/>
    <n v="0"/>
    <x v="1"/>
    <n v="1"/>
    <n v="1"/>
    <n v="1"/>
    <x v="5"/>
    <x v="3"/>
    <x v="3"/>
    <s v="Yorkshire"/>
    <s v="I am applying for funds to cover childcare in order to give me time to complete my second novel, 'Who Do You Think You Are?'"/>
  </r>
  <r>
    <n v="17479169"/>
    <s v=""/>
    <s v="Queen Mary University of London"/>
    <n v="17479162"/>
    <s v="The SuperCollider Symposium 2012"/>
    <d v="2011-05-03T00:00:00"/>
    <n v="7310"/>
    <x v="0"/>
    <x v="1"/>
    <n v="0"/>
    <n v="0"/>
    <d v="2011-06-15T00:00:00"/>
    <x v="0"/>
    <s v="2011/2012"/>
    <s v="2011/2012"/>
    <s v="Lottery"/>
    <s v="Grants for the arts"/>
    <x v="2"/>
    <s v=""/>
    <x v="0"/>
    <x v="2"/>
    <s v="Chingford and Woodford Green"/>
    <s v="Greater London"/>
    <s v="Redbridge"/>
    <s v=""/>
    <x v="1"/>
    <n v="0"/>
    <x v="1"/>
    <n v="6"/>
    <n v="0"/>
    <n v="0"/>
    <x v="2"/>
    <x v="4"/>
    <x v="4"/>
    <s v="London"/>
    <s v="We are organising a digital music conference/festival held across multiple venues in London. The focus is SuperCollider, the free and open-source digital audio software, used by musicians and sonic artists worldwide. The Symposium is a cross-disciplinary event, featuring concerts in many artistic styles, installations, and a conference."/>
  </r>
  <r>
    <n v="17479272"/>
    <s v=""/>
    <s v="Screen Archive South East/Cine City"/>
    <n v="1625105"/>
    <s v="CINECITY's  Artists' Moving Image Programme"/>
    <d v="2011-04-28T00:00:00"/>
    <n v="50000"/>
    <x v="0"/>
    <x v="0"/>
    <n v="50000"/>
    <n v="50000"/>
    <d v="2011-07-12T00:00:00"/>
    <x v="1"/>
    <s v="2011/2012"/>
    <s v="2011/2012"/>
    <s v="Lottery"/>
    <s v="Grants for the arts"/>
    <x v="0"/>
    <n v="1"/>
    <x v="0"/>
    <x v="4"/>
    <s v="Brighton, Kemptown"/>
    <s v="Brighton and Hove"/>
    <s v="Brighton and Hove"/>
    <d v="2011-08-02T00:00:00"/>
    <x v="1"/>
    <n v="1"/>
    <x v="0"/>
    <n v="11"/>
    <n v="1"/>
    <n v="0"/>
    <x v="4"/>
    <x v="0"/>
    <x v="0"/>
    <s v="South East"/>
    <s v="We are seeking support to present CINECITY's artists' moving image programmes in 2011 &amp; 2012, develop our organisational capacity and implement our digital strategy."/>
  </r>
  <r>
    <n v="17479387"/>
    <s v=""/>
    <s v="Bridgtown Primary School"/>
    <n v="17479379"/>
    <s v="Bridgtown 100 years celebration."/>
    <d v="2011-04-28T00:00:00"/>
    <n v="2000"/>
    <x v="1"/>
    <x v="1"/>
    <n v="0"/>
    <n v="0"/>
    <d v="2011-05-11T00:00:00"/>
    <x v="0"/>
    <s v="2011/2012"/>
    <s v="2011/2012"/>
    <s v="Lottery"/>
    <s v="Grants for the arts"/>
    <x v="2"/>
    <s v=""/>
    <x v="0"/>
    <x v="6"/>
    <s v="Cannock Chase"/>
    <s v="Staffordshire"/>
    <s v="Cannock Chase"/>
    <s v=""/>
    <x v="1"/>
    <n v="0"/>
    <x v="1"/>
    <n v="2"/>
    <n v="1"/>
    <n v="1"/>
    <x v="6"/>
    <x v="0"/>
    <x v="0"/>
    <s v="West Midlands"/>
    <s v="Children of primary age of all abilities will work with an artist in residence to produce a mosaic art piece that represents the local area. Local community history society and wider community will be involved. The mosaic will be a lasting monument to celebrate Bridgtown past and present."/>
  </r>
  <r>
    <n v="17479451"/>
    <s v=""/>
    <s v="Hollydale Primary School"/>
    <n v="17479444"/>
    <s v="Hollydale Community Carnival"/>
    <d v="2011-04-28T00:00:00"/>
    <n v="3500"/>
    <x v="0"/>
    <x v="1"/>
    <n v="0"/>
    <n v="0"/>
    <d v="2011-06-07T00:00:00"/>
    <x v="0"/>
    <s v="2011/2012"/>
    <s v="2011/2012"/>
    <s v="Lottery"/>
    <s v="Grants for the arts"/>
    <x v="2"/>
    <s v=""/>
    <x v="0"/>
    <x v="2"/>
    <s v="Camberwell and Peckham"/>
    <s v="Greater London"/>
    <s v="Southwark"/>
    <s v=""/>
    <x v="1"/>
    <n v="0"/>
    <x v="1"/>
    <n v="6"/>
    <n v="1"/>
    <n v="0"/>
    <x v="2"/>
    <x v="5"/>
    <x v="5"/>
    <s v="London"/>
    <s v="Hollydale school would like to organize a Carnival in place of our biannual international evening.  We would like to use this as a means of developing cross curricular themes within the school as well as strengthening links with local community groups and  the wider community in which the school stands."/>
  </r>
  <r>
    <n v="17479577"/>
    <s v=""/>
    <s v="Wide Awake Devon"/>
    <n v="17479570"/>
    <s v="Wide Awake Devon 12 Month Programme"/>
    <d v="2011-05-02T00:00:00"/>
    <n v="37267"/>
    <x v="0"/>
    <x v="0"/>
    <n v="37267"/>
    <n v="37267"/>
    <d v="2011-07-13T00:00:00"/>
    <x v="1"/>
    <s v="2011/2012"/>
    <s v="2011/2012"/>
    <s v="Lottery"/>
    <s v="Grants for the arts"/>
    <x v="0"/>
    <n v="1"/>
    <x v="0"/>
    <x v="3"/>
    <s v="Exeter"/>
    <s v="Devon"/>
    <s v="Exeter"/>
    <d v="2011-08-09T00:00:00"/>
    <x v="1"/>
    <n v="1"/>
    <x v="0"/>
    <n v="10"/>
    <n v="1"/>
    <n v="0"/>
    <x v="3"/>
    <x v="2"/>
    <x v="2"/>
    <s v="South West"/>
    <s v="We create opportunities for the live performance community to develop face to face relationships, allowing them to share ideas, knowledge, resources and issues with each other. Our projects will provide opportunities to devise creative ways to make, produce and promote new work in a productive and collaborative environment."/>
  </r>
  <r>
    <n v="17479799"/>
    <s v=""/>
    <s v="Gael Music"/>
    <n v="1623479"/>
    <s v="Living Local Traditions &amp; the Stations of the Sun"/>
    <d v="2011-05-03T00:00:00"/>
    <n v="9892"/>
    <x v="0"/>
    <x v="0"/>
    <n v="9892"/>
    <n v="9892"/>
    <d v="2011-06-08T00:00:00"/>
    <x v="0"/>
    <s v="2011/2012"/>
    <s v="2011/2012"/>
    <s v="Lottery"/>
    <s v="Grants for the arts"/>
    <x v="2"/>
    <n v="1"/>
    <x v="0"/>
    <x v="4"/>
    <s v="Henley"/>
    <s v="Oxfordshire"/>
    <s v="South Oxfordshire"/>
    <d v="2011-06-16T00:00:00"/>
    <x v="0"/>
    <n v="1"/>
    <x v="1"/>
    <n v="5"/>
    <n v="1"/>
    <n v="0"/>
    <x v="4"/>
    <x v="4"/>
    <x v="4"/>
    <s v="South East"/>
    <s v="4 artists explore local folk music and traditional festivals with 60 school children in West Berkshire, learning folk instruments and co-creating new music for local performances. Local source material collected will then features in the development of professional touring show based on our forgotten festive cycle (12 public performances)"/>
  </r>
  <r>
    <n v="17480001"/>
    <s v=""/>
    <s v="The Misfits Theatre Company CIC"/>
    <n v="17479994"/>
    <s v="Misfits' Creative Development"/>
    <d v="2011-04-28T00:00:00"/>
    <n v="39512"/>
    <x v="0"/>
    <x v="0"/>
    <n v="39512"/>
    <n v="39512"/>
    <d v="2011-07-13T00:00:00"/>
    <x v="1"/>
    <s v="2011/2012"/>
    <s v="2011/2012"/>
    <s v="Lottery"/>
    <s v="Grants for the arts"/>
    <x v="0"/>
    <n v="1"/>
    <x v="0"/>
    <x v="3"/>
    <s v="Bristol West"/>
    <s v="Bristol, City of"/>
    <s v="Bristol, City of"/>
    <d v="2011-08-12T00:00:00"/>
    <x v="1"/>
    <n v="1"/>
    <x v="0"/>
    <n v="11"/>
    <n v="1"/>
    <n v="0"/>
    <x v="3"/>
    <x v="2"/>
    <x v="2"/>
    <s v="South West"/>
    <s v="The activity is to suppport the artistic development of the Misfits Theatre Company - a theatre company of People with Learning Disabilities based in Bristol."/>
  </r>
  <r>
    <n v="17480152"/>
    <s v=""/>
    <s v="Urmston Grammar School"/>
    <n v="1573989"/>
    <s v="1960's style ceramic collage"/>
    <d v="2011-04-28T00:00:00"/>
    <n v="1200"/>
    <x v="0"/>
    <x v="1"/>
    <n v="1200"/>
    <n v="0"/>
    <d v="2011-06-07T00:00:00"/>
    <x v="0"/>
    <s v="2011/2012"/>
    <s v="2011/2012"/>
    <s v="Lottery"/>
    <s v="Grants for the arts"/>
    <x v="2"/>
    <s v=""/>
    <x v="0"/>
    <x v="1"/>
    <s v="Stretford and Urmston"/>
    <s v="Greater Manchester"/>
    <s v="Trafford"/>
    <s v=""/>
    <x v="1"/>
    <n v="0"/>
    <x v="1"/>
    <n v="6"/>
    <n v="1"/>
    <n v="0"/>
    <x v="1"/>
    <x v="0"/>
    <x v="0"/>
    <s v="North West"/>
    <s v="To produce a ceramic `Sergeant Pepper¿ 60¿s style collage art installation which will be sited in a principal entrance to the school, this will be designed and crafted by students; with approximately 224 students contributing over the duration of the activity under the guidance of a ceramic artist."/>
  </r>
  <r>
    <n v="17480221"/>
    <s v=""/>
    <s v="Twisted Theatre Limited"/>
    <n v="17480214"/>
    <s v="Corporibus"/>
    <d v="2011-05-02T00:00:00"/>
    <n v="2200"/>
    <x v="0"/>
    <x v="1"/>
    <n v="0"/>
    <n v="0"/>
    <d v="2011-06-07T00:00:00"/>
    <x v="0"/>
    <s v="2011/2012"/>
    <s v="2011/2012"/>
    <s v="Lottery"/>
    <s v="Grants for the arts"/>
    <x v="2"/>
    <s v=""/>
    <x v="0"/>
    <x v="1"/>
    <s v="Bolton North East"/>
    <s v="Greater Manchester"/>
    <s v="Bolton"/>
    <s v=""/>
    <x v="1"/>
    <n v="0"/>
    <x v="1"/>
    <n v="5"/>
    <n v="1"/>
    <n v="0"/>
    <x v="1"/>
    <x v="2"/>
    <x v="2"/>
    <s v="North West"/>
    <s v="My activity is a combination of video production encased within live performance within a theatre space. The project centres directly with enlightening and challenging public views whilst educating on social issues that affect the community, both local and wider."/>
  </r>
  <r>
    <n v="17480295"/>
    <s v=""/>
    <s v="Restore Counselling Service"/>
    <n v="17480288"/>
    <s v="Expressive Movement"/>
    <d v="2011-05-02T00:00:00"/>
    <n v="5000"/>
    <x v="1"/>
    <x v="1"/>
    <n v="0"/>
    <n v="0"/>
    <d v="2011-05-10T00:00:00"/>
    <x v="0"/>
    <s v="2011/2012"/>
    <s v="2011/2012"/>
    <s v="Lottery"/>
    <s v="Grants for the arts"/>
    <x v="2"/>
    <s v=""/>
    <x v="0"/>
    <x v="5"/>
    <s v="Leeds Central"/>
    <s v="West Yorkshire"/>
    <s v="Leeds"/>
    <s v=""/>
    <x v="1"/>
    <n v="0"/>
    <x v="1"/>
    <n v="1"/>
    <n v="1"/>
    <n v="1"/>
    <x v="5"/>
    <x v="1"/>
    <x v="1"/>
    <s v="Yorkshire"/>
    <s v="We would like you to support a new project targeted at Asylum Seekers and Refugees"/>
  </r>
  <r>
    <n v="17482340"/>
    <s v=""/>
    <s v="Mark Parham"/>
    <n v="17482337"/>
    <s v="2012 The Everyday Olympian"/>
    <d v="2011-05-03T00:00:00"/>
    <n v="8410"/>
    <x v="0"/>
    <x v="0"/>
    <n v="8410"/>
    <n v="8410"/>
    <d v="2011-06-08T00:00:00"/>
    <x v="0"/>
    <s v="2011/2012"/>
    <s v="2011/2012"/>
    <s v="Lottery"/>
    <s v="Grants for the arts"/>
    <x v="2"/>
    <n v="1"/>
    <x v="1"/>
    <x v="4"/>
    <s v="Portsmouth North "/>
    <s v="Portsmouth"/>
    <s v="Portsmouth"/>
    <d v="2011-06-28T00:00:00"/>
    <x v="0"/>
    <n v="1"/>
    <x v="1"/>
    <n v="5"/>
    <n v="1"/>
    <n v="0"/>
    <x v="4"/>
    <x v="0"/>
    <x v="0"/>
    <s v="South East"/>
    <s v="Create and exhibit an alternative Olympic documentary that celebrates the everyday people that benefit from and use the swimming facilities built in Portsmouth for the 2012 Olympics. I will achieve this through a series of photograhic portraits of swimmers, celebrating and  elevating these everyday heroes into the &quot;Everday Olympian&quot;."/>
  </r>
  <r>
    <n v="17482488"/>
    <s v=""/>
    <s v="DPA Performing Arts Academy"/>
    <n v="17482480"/>
    <s v="Express Yourself Workshops"/>
    <d v="2011-05-03T00:00:00"/>
    <n v="9076"/>
    <x v="1"/>
    <x v="1"/>
    <n v="0"/>
    <n v="0"/>
    <d v="2011-05-05T00:00:00"/>
    <x v="0"/>
    <s v="2011/2012"/>
    <s v="2011/2012"/>
    <s v="Lottery"/>
    <s v="Grants for the arts"/>
    <x v="2"/>
    <s v=""/>
    <x v="0"/>
    <x v="0"/>
    <s v="Great Yarmouth"/>
    <s v="Norfolk"/>
    <s v="Great Yarmouth"/>
    <s v=""/>
    <x v="0"/>
    <n v="0"/>
    <x v="1"/>
    <n v="0"/>
    <n v="1"/>
    <n v="1"/>
    <x v="0"/>
    <x v="5"/>
    <x v="5"/>
    <s v="East"/>
    <s v="We would like to expand our services offering more to our existing pupils as well as young people in the surrounding area. Express Yourself workshops will aim to give inspiration to both pupils and staff. The workshops are to be based around Media, Musical Theatre, Dance, Acting and Arts &amp; Crafts."/>
  </r>
  <r>
    <n v="17483512"/>
    <s v=""/>
    <s v="Andy Hamilton"/>
    <n v="1860384"/>
    <s v="Andy Hamilton MBE Ladywood Music Project"/>
    <d v="2011-05-03T00:00:00"/>
    <n v="14500"/>
    <x v="0"/>
    <x v="0"/>
    <n v="14500"/>
    <n v="14500"/>
    <d v="2011-05-13T00:00:00"/>
    <x v="0"/>
    <s v="2011/2012"/>
    <s v="2011/2012"/>
    <s v="Lottery"/>
    <s v="Grants for the arts"/>
    <x v="0"/>
    <n v="1"/>
    <x v="1"/>
    <x v="6"/>
    <s v="Birmingham, Ladywood"/>
    <s v="West Midlands"/>
    <s v="Birmingham"/>
    <d v="2011-05-17T00:00:00"/>
    <x v="0"/>
    <n v="1"/>
    <x v="0"/>
    <n v="1"/>
    <n v="1"/>
    <n v="0"/>
    <x v="6"/>
    <x v="4"/>
    <x v="4"/>
    <s v="West Midlands"/>
    <s v="A series of 34 live performances in Birmingham and Sandwell at 3 different venues, directly linked to community music projects and each featuring guest performers."/>
  </r>
  <r>
    <n v="17485686"/>
    <s v=""/>
    <s v="The Hip-Hop Shakespeare Company"/>
    <n v="14620878"/>
    <s v="Hip Hop Shakespeare Peer Leader Tour (London)"/>
    <d v="2011-04-29T00:00:00"/>
    <n v="10000"/>
    <x v="0"/>
    <x v="0"/>
    <n v="10000"/>
    <n v="10000"/>
    <d v="2011-06-07T00:00:00"/>
    <x v="0"/>
    <s v="2011/2012"/>
    <s v="2011/2012"/>
    <s v="Lottery"/>
    <s v="Grants for the arts"/>
    <x v="2"/>
    <n v="1"/>
    <x v="0"/>
    <x v="2"/>
    <s v="Cities of London and Westminster"/>
    <s v="Greater London"/>
    <s v="Westminster"/>
    <d v="2011-06-16T00:00:00"/>
    <x v="0"/>
    <n v="1"/>
    <x v="1"/>
    <n v="6"/>
    <n v="1"/>
    <n v="0"/>
    <x v="2"/>
    <x v="2"/>
    <x v="2"/>
    <s v="London"/>
    <s v="THSF wish to support its Peer Leaders aged 16¿25 to develop, produce and rehearse a new spoken word performance tour engaging `hard-to-reach¿ audiences aged 18-60. Our activity will include work with artists and young people from BAME groups as well as hard-to-reach young people.  _x000a_"/>
  </r>
  <r>
    <n v="17485843"/>
    <s v=""/>
    <s v="Coney Ltd"/>
    <n v="1599982"/>
    <s v="Organisational Development for Coney 2011"/>
    <d v="2011-05-02T00:00:00"/>
    <n v="45975"/>
    <x v="0"/>
    <x v="0"/>
    <n v="45975"/>
    <n v="45975"/>
    <d v="2011-07-13T00:00:00"/>
    <x v="1"/>
    <s v="2011/2012"/>
    <s v="2011/2012"/>
    <s v="Lottery"/>
    <s v="Grants for the arts"/>
    <x v="0"/>
    <n v="1"/>
    <x v="0"/>
    <x v="2"/>
    <s v="Hackney South and Shoreditch"/>
    <s v="Greater London"/>
    <s v="Hackney"/>
    <d v="2011-11-09T00:00:00"/>
    <x v="1"/>
    <n v="1"/>
    <x v="0"/>
    <n v="10"/>
    <n v="1"/>
    <n v="0"/>
    <x v="2"/>
    <x v="2"/>
    <x v="2"/>
    <s v="London"/>
    <s v="Coney needs to develop its infrastructure in order to best capitalise on  the National Portfolio award which will commence in April 2012. This will look at staff and governance structure, financial sustainability and how best to support its work on tour."/>
  </r>
  <r>
    <n v="17486954"/>
    <s v=""/>
    <s v="Christine Finn"/>
    <n v="6532588"/>
    <s v="Walking to Hades  (working title)"/>
    <d v="2011-05-03T00:00:00"/>
    <n v="2000"/>
    <x v="0"/>
    <x v="1"/>
    <n v="0"/>
    <n v="0"/>
    <d v="2011-06-08T00:00:00"/>
    <x v="0"/>
    <s v="2011/2012"/>
    <s v="2011/2012"/>
    <s v="Lottery"/>
    <s v="Grants for the arts"/>
    <x v="2"/>
    <s v=""/>
    <x v="1"/>
    <x v="4"/>
    <s v="Dover"/>
    <s v="Kent"/>
    <s v="Dover"/>
    <s v=""/>
    <x v="1"/>
    <n v="0"/>
    <x v="1"/>
    <n v="5"/>
    <n v="1"/>
    <n v="0"/>
    <x v="4"/>
    <x v="5"/>
    <x v="5"/>
    <s v="South East"/>
    <s v="This project involves a walk, story-gathering, photography, creative archaeology and public participation. It centres on a walk linking two seaside towns of Deal and Margate, both key in the artist's childhood, and revisited as an adult in a pilgrimage in search not of Heaven, but Hades..."/>
  </r>
  <r>
    <n v="17488000"/>
    <s v=""/>
    <s v="ArtsMill"/>
    <n v="1637428"/>
    <s v="Internal relocation of Gallery"/>
    <d v="2011-05-03T00:00:00"/>
    <n v="60000"/>
    <x v="1"/>
    <x v="1"/>
    <n v="0"/>
    <n v="0"/>
    <d v="2011-05-12T00:00:00"/>
    <x v="0"/>
    <s v="2011/2012"/>
    <s v="2011/2012"/>
    <s v="Lottery"/>
    <s v="Grants for the arts"/>
    <x v="0"/>
    <s v=""/>
    <x v="0"/>
    <x v="5"/>
    <s v="Calder Valley"/>
    <s v="West Yorkshire"/>
    <s v="Calderdale"/>
    <s v=""/>
    <x v="1"/>
    <n v="0"/>
    <x v="0"/>
    <n v="1"/>
    <n v="1"/>
    <n v="1"/>
    <x v="5"/>
    <x v="0"/>
    <x v="0"/>
    <s v="Yorkshire"/>
    <s v="We are moving our gallery space from the top floor of Linden Mill to the bottom floor enabling us to improve our access and facilities."/>
  </r>
  <r>
    <n v="17488082"/>
    <s v=""/>
    <s v="Martha Allen"/>
    <n v="17488076"/>
    <s v="Henry the Eighth ballons released at York Minster"/>
    <d v="2011-05-03T00:00:00"/>
    <n v="1050"/>
    <x v="1"/>
    <x v="1"/>
    <n v="0"/>
    <n v="0"/>
    <d v="2011-05-11T00:00:00"/>
    <x v="0"/>
    <s v="2011/2012"/>
    <s v="2011/2012"/>
    <s v="Lottery"/>
    <s v="Grants for the arts"/>
    <x v="2"/>
    <s v=""/>
    <x v="1"/>
    <x v="7"/>
    <s v="Bassetlaw"/>
    <s v="Nottinghamshire"/>
    <s v="Bassetlaw"/>
    <s v=""/>
    <x v="1"/>
    <n v="0"/>
    <x v="1"/>
    <n v="1"/>
    <n v="1"/>
    <n v="1"/>
    <x v="7"/>
    <x v="5"/>
    <x v="5"/>
    <s v="East Midlands"/>
    <s v="To involve dance groups in York in a procession to release 500 Henry the Eighth Balloons over York minster. Involving the public in a joyfull reliese of patriarchal grudges and to perform  two songs I have written one at the begining of the event and one at the end."/>
  </r>
  <r>
    <n v="17488144"/>
    <s v=""/>
    <s v="Mostly Jazz"/>
    <n v="14363340"/>
    <s v="Artistic and Audience development at Mostly Jazz"/>
    <d v="2011-05-03T00:00:00"/>
    <n v="8850"/>
    <x v="0"/>
    <x v="0"/>
    <n v="8850"/>
    <n v="8850"/>
    <d v="2011-06-08T00:00:00"/>
    <x v="0"/>
    <s v="2011/2012"/>
    <s v="2011/2012"/>
    <s v="Lottery"/>
    <s v="Grants for the arts"/>
    <x v="2"/>
    <n v="1"/>
    <x v="0"/>
    <x v="6"/>
    <s v="Birmingham, Ladywood"/>
    <s v="West Midlands"/>
    <s v="Birmingham"/>
    <d v="2011-06-13T00:00:00"/>
    <x v="0"/>
    <n v="1"/>
    <x v="1"/>
    <n v="5"/>
    <n v="1"/>
    <n v="0"/>
    <x v="6"/>
    <x v="5"/>
    <x v="5"/>
    <s v="West Midlands"/>
    <s v="The Mostly Jazz Festival is in its second year. In addition to our two main stages we also have a third stage for which we are proposing a programme of spoken word and jazz poetry, music making and dance workshops, artist discussion and additional performance opportunity for emergent artists. _x000a_"/>
  </r>
  <r>
    <n v="17489303"/>
    <s v=""/>
    <s v="Andrew Richardson"/>
    <n v="9398146"/>
    <s v="Durham Oriental Museum Interactive Table"/>
    <d v="2011-05-03T00:00:00"/>
    <n v="8500"/>
    <x v="0"/>
    <x v="0"/>
    <n v="8500"/>
    <n v="8500"/>
    <d v="2011-06-07T00:00:00"/>
    <x v="0"/>
    <s v="2011/2012"/>
    <s v="2011/2012"/>
    <s v="Lottery"/>
    <s v="Grants for the arts"/>
    <x v="2"/>
    <n v="1"/>
    <x v="1"/>
    <x v="8"/>
    <s v="City of Durham"/>
    <s v="Durham"/>
    <s v="County Durham"/>
    <d v="2011-06-20T00:00:00"/>
    <x v="1"/>
    <n v="1"/>
    <x v="1"/>
    <n v="5"/>
    <n v="1"/>
    <n v="0"/>
    <x v="8"/>
    <x v="0"/>
    <x v="0"/>
    <s v="North East"/>
    <s v="The activity will be to create an interactive table artwork to work alongside the Chinese ceramic collection from the Oriental Museum, Durham. Interactive images will be projected onto objects on the table. The artwork will be initially hosted at the Oriental Museum with potential to be sited at Palace Green."/>
  </r>
  <r>
    <n v="17489378"/>
    <s v=""/>
    <s v="Margaretha Schoning"/>
    <n v="1815609"/>
    <s v="Wasanii International Artists' Workshop"/>
    <d v="2011-05-03T00:00:00"/>
    <n v="1020"/>
    <x v="0"/>
    <x v="0"/>
    <n v="1020"/>
    <n v="1020"/>
    <d v="2011-06-07T00:00:00"/>
    <x v="0"/>
    <s v="2011/2012"/>
    <s v="2011/2012"/>
    <s v="Lottery"/>
    <s v="Grants for the arts"/>
    <x v="2"/>
    <n v="1"/>
    <x v="1"/>
    <x v="1"/>
    <s v="Liverpool, Riverside"/>
    <s v="Merseyside"/>
    <s v="Liverpool"/>
    <d v="2011-06-14T00:00:00"/>
    <x v="1"/>
    <n v="1"/>
    <x v="1"/>
    <n v="5"/>
    <n v="1"/>
    <n v="0"/>
    <x v="1"/>
    <x v="0"/>
    <x v="0"/>
    <s v="North West"/>
    <s v="Visit to Kuona Trust art centre in Nairobi and participation in Wasanii International Artists¿ Workshop, Kenya. The two-week workshop followed by an open day will bring together a group of artists to share ideas and experiences inspired by the context, discourse and the opportunity to work alongside other artists."/>
  </r>
  <r>
    <n v="17489475"/>
    <s v=""/>
    <s v="Judith Johnson"/>
    <n v="1845384"/>
    <s v="Production of Goodbye Barcelona at Arcola Theatre"/>
    <d v="2011-05-03T00:00:00"/>
    <n v="27607"/>
    <x v="0"/>
    <x v="0"/>
    <n v="27607"/>
    <n v="27607"/>
    <d v="2011-07-13T00:00:00"/>
    <x v="1"/>
    <s v="2011/2012"/>
    <s v="2011/2012"/>
    <s v="Lottery"/>
    <s v="Grants for the arts"/>
    <x v="0"/>
    <n v="1"/>
    <x v="1"/>
    <x v="2"/>
    <s v="Bethnal Green and Bow"/>
    <s v="Greater London"/>
    <s v="Tower Hamlets"/>
    <d v="2011-08-01T00:00:00"/>
    <x v="1"/>
    <n v="1"/>
    <x v="0"/>
    <n v="10"/>
    <n v="1"/>
    <n v="0"/>
    <x v="2"/>
    <x v="2"/>
    <x v="2"/>
    <s v="London"/>
    <s v="We are Judith Johnson (playwright)  and Karl Lewkowicz (composer/lyricist).  We are mounting a production of our musical, Goodbye Barcelona, at Arcola Theatre November/December 2011. We are applying for a contribution towards production costs.  This professional production of our show will help our progression as a musical writing partnership. _x000a_"/>
  </r>
  <r>
    <n v="17489561"/>
    <s v=""/>
    <s v="Hilary Strong"/>
    <n v="17489559"/>
    <s v="Making Theatre: Gaining Skills"/>
    <d v="2011-05-03T00:00:00"/>
    <n v="6000"/>
    <x v="0"/>
    <x v="0"/>
    <n v="6000"/>
    <n v="6000"/>
    <d v="2011-06-08T00:00:00"/>
    <x v="0"/>
    <s v="2011/2012"/>
    <s v="2011/2012"/>
    <s v="Lottery"/>
    <s v="Grants for the arts"/>
    <x v="2"/>
    <n v="1"/>
    <x v="1"/>
    <x v="4"/>
    <s v="Havant"/>
    <s v="Hampshire"/>
    <s v="Havant"/>
    <d v="2011-06-16T00:00:00"/>
    <x v="1"/>
    <n v="1"/>
    <x v="1"/>
    <n v="5"/>
    <n v="1"/>
    <n v="0"/>
    <x v="4"/>
    <x v="2"/>
    <x v="2"/>
    <s v="South East"/>
    <s v="A unique learning programme for young people providing practical experience of technical, administrative and production roles combined with embedded delivery of key skills in literacy, numeracy and ICT.  The two-week intensive programme can be delivered in a range of settings and offered as bespoke pre-apprenticeship courses."/>
  </r>
  <r>
    <n v="17489653"/>
    <s v=""/>
    <s v="William Rose"/>
    <n v="1862240"/>
    <s v="Screening Room / Chronomter"/>
    <d v="2011-05-03T00:00:00"/>
    <n v="9750"/>
    <x v="0"/>
    <x v="0"/>
    <n v="9750"/>
    <n v="9750"/>
    <d v="2011-06-08T00:00:00"/>
    <x v="0"/>
    <s v="2011/2012"/>
    <s v="2011/2012"/>
    <s v="Lottery"/>
    <s v="Grants for the arts"/>
    <x v="2"/>
    <n v="1"/>
    <x v="1"/>
    <x v="5"/>
    <s v="Leeds North West"/>
    <s v="West Yorkshire"/>
    <s v="Leeds"/>
    <d v="2011-07-08T00:00:00"/>
    <x v="1"/>
    <n v="1"/>
    <x v="1"/>
    <n v="5"/>
    <n v="1"/>
    <n v="0"/>
    <x v="5"/>
    <x v="0"/>
    <x v="0"/>
    <s v="Yorkshire"/>
    <s v="Support towards the development and delivery of two distinct but interrelated projects: 'Chronometer,' a major new book of the collected writings of artist Ken Jacobs; and 'Screening Room' a new commission and artwork that I intend to produce collaboratively with artist Paul Rooney for presentation at the 2012 AV Festival."/>
  </r>
  <r>
    <n v="17489748"/>
    <s v=""/>
    <s v="Martin Sandbu"/>
    <n v="17489746"/>
    <s v="Noir Machine (working title)"/>
    <d v="2011-05-03T00:00:00"/>
    <n v="9990"/>
    <x v="0"/>
    <x v="1"/>
    <n v="0"/>
    <n v="0"/>
    <d v="2011-06-07T00:00:00"/>
    <x v="0"/>
    <s v="2011/2012"/>
    <s v="2011/2012"/>
    <s v="Lottery"/>
    <s v="Grants for the arts"/>
    <x v="2"/>
    <s v=""/>
    <x v="1"/>
    <x v="2"/>
    <s v="Islington South and Finsbury"/>
    <s v="Greater London"/>
    <s v="Islington"/>
    <s v=""/>
    <x v="1"/>
    <n v="0"/>
    <x v="1"/>
    <n v="5"/>
    <n v="1"/>
    <n v="0"/>
    <x v="2"/>
    <x v="1"/>
    <x v="1"/>
    <s v="London"/>
    <s v="This is a proposal to develop and produce a piece of dance theatre that applies the aesthetic and psychological elements of film noir to our own dark city, London in 2011. It combines original choreography and music to tell a story of individual and socio-economic change."/>
  </r>
  <r>
    <n v="17489838"/>
    <s v=""/>
    <s v="Bettina Furnee"/>
    <n v="1840029"/>
    <s v="'Roaming'"/>
    <d v="2011-05-03T00:00:00"/>
    <n v="39330"/>
    <x v="0"/>
    <x v="0"/>
    <n v="39330"/>
    <n v="39330"/>
    <d v="2011-07-12T00:00:00"/>
    <x v="1"/>
    <s v="2011/2012"/>
    <s v="2011/2012"/>
    <s v="Lottery"/>
    <s v="Grants for the arts"/>
    <x v="0"/>
    <n v="1"/>
    <x v="1"/>
    <x v="0"/>
    <s v="Cambridge"/>
    <s v="Cambridgeshire"/>
    <s v="Cambridge"/>
    <d v="2011-09-06T00:00:00"/>
    <x v="1"/>
    <n v="1"/>
    <x v="0"/>
    <n v="10"/>
    <n v="1"/>
    <n v="0"/>
    <x v="0"/>
    <x v="0"/>
    <x v="0"/>
    <s v="East"/>
    <s v="'Roaming' is the first major project undertaken by ROAM, an artist-led group formed through Escalator Visual Arts.   'Roaming' will explore and create new work inspired by encounters, the folklore of the region and boundaries realised as a series site-specific actions, happenings and events across the East of England."/>
  </r>
  <r>
    <n v="17489948"/>
    <s v=""/>
    <s v="Katie Hastings"/>
    <n v="17489946"/>
    <s v="Eternal Torment Productions"/>
    <d v="2011-05-03T00:00:00"/>
    <n v="19900"/>
    <x v="1"/>
    <x v="1"/>
    <n v="0"/>
    <n v="0"/>
    <d v="2011-05-09T00:00:00"/>
    <x v="0"/>
    <s v="2011/2012"/>
    <s v="2011/2012"/>
    <s v="Lottery"/>
    <s v="Grants for the arts"/>
    <x v="0"/>
    <s v=""/>
    <x v="1"/>
    <x v="2"/>
    <s v="Lewisham, Deptford"/>
    <s v="Greater London"/>
    <s v="Lewisham"/>
    <s v=""/>
    <x v="0"/>
    <n v="0"/>
    <x v="0"/>
    <n v="1"/>
    <n v="1"/>
    <n v="1"/>
    <x v="2"/>
    <x v="2"/>
    <x v="2"/>
    <s v="London"/>
    <s v="We will build scare mazes which are very interactive and more theatrical than a simple scary walkthrough with jump scares. We will have no fixed abode which will allow us to travel and build around the country. We will include work with children and schools."/>
  </r>
  <r>
    <n v="17490005"/>
    <s v=""/>
    <s v="Eleanor Amoroso"/>
    <n v="17490003"/>
    <s v="Show at london fashion week"/>
    <d v="2011-05-04T00:00:00"/>
    <n v="3000"/>
    <x v="1"/>
    <x v="1"/>
    <n v="0"/>
    <n v="0"/>
    <d v="2011-05-10T00:00:00"/>
    <x v="0"/>
    <s v="2011/2012"/>
    <s v="2011/2012"/>
    <s v="Lottery"/>
    <s v="Grants for the arts"/>
    <x v="2"/>
    <s v=""/>
    <x v="1"/>
    <x v="2"/>
    <s v="Brent North"/>
    <s v="Greater London"/>
    <s v="Brent"/>
    <s v=""/>
    <x v="1"/>
    <n v="0"/>
    <x v="1"/>
    <n v="1"/>
    <n v="1"/>
    <n v="1"/>
    <x v="2"/>
    <x v="0"/>
    <x v="0"/>
    <s v="London"/>
    <s v="I am an upcoming young designer. Having only graduated in July i have received lots of positive feedback about my work and have the opportunity to show at london fashion week in september but am struggling with finding the funds to produce the new collection."/>
  </r>
  <r>
    <n v="17492819"/>
    <s v=""/>
    <s v="The Society Of Authors"/>
    <n v="1601113"/>
    <s v="Literary translation workshop programme"/>
    <d v="2011-05-04T00:00:00"/>
    <n v="7000"/>
    <x v="0"/>
    <x v="1"/>
    <n v="0"/>
    <n v="0"/>
    <d v="2011-06-07T00:00:00"/>
    <x v="0"/>
    <s v="2011/2012"/>
    <s v="2011/2012"/>
    <s v="Lottery"/>
    <s v="Grants for the arts"/>
    <x v="2"/>
    <s v=""/>
    <x v="0"/>
    <x v="2"/>
    <s v="Chelsea and Fulham"/>
    <s v="Greater London"/>
    <s v="Kensington and Chelsea"/>
    <s v=""/>
    <x v="0"/>
    <n v="0"/>
    <x v="1"/>
    <n v="5"/>
    <n v="1"/>
    <n v="0"/>
    <x v="2"/>
    <x v="3"/>
    <x v="3"/>
    <s v="London"/>
    <s v="Following the success of the workshops we have run in recent years, we are planning to work in partnership with The Reading Agency to develop a series of workshops that will reach out to new audiences spread across the UK, as well as to practising and trainee translators."/>
  </r>
  <r>
    <n v="17492887"/>
    <s v=""/>
    <s v="MzTEK"/>
    <n v="12084236"/>
    <s v="Chi-TEK"/>
    <d v="2011-05-04T00:00:00"/>
    <n v="10000"/>
    <x v="0"/>
    <x v="0"/>
    <n v="10000"/>
    <n v="10000"/>
    <d v="2011-06-07T00:00:00"/>
    <x v="0"/>
    <s v="2011/2012"/>
    <s v="2011/2012"/>
    <s v="Lottery"/>
    <s v="Grants for the arts"/>
    <x v="2"/>
    <n v="1"/>
    <x v="0"/>
    <x v="2"/>
    <s v="Bermondsey and Old Southwark"/>
    <s v="Greater London"/>
    <s v="Southwark"/>
    <d v="2011-07-05T00:00:00"/>
    <x v="1"/>
    <n v="1"/>
    <x v="1"/>
    <n v="5"/>
    <n v="1"/>
    <n v="0"/>
    <x v="2"/>
    <x v="0"/>
    <x v="0"/>
    <s v="London"/>
    <s v="Chi-TEK  is an exciting womans creative technology project, encompassing a three month showcase of newly commissioned artwork at the Victoria &amp; Albert Sackler Centre, a workshop series, and a weekend event in the Victoria &amp; Albert Museums Gardens, coinciding with the Crafts Council 'Power of Making' and V&amp;A Digital Weekend.  _x000a__x000a_"/>
  </r>
  <r>
    <n v="17494182"/>
    <s v=""/>
    <s v="Oxfordshire County Council"/>
    <n v="1586297"/>
    <s v="Community Arts"/>
    <d v="2011-05-04T00:00:00"/>
    <n v="1053"/>
    <x v="1"/>
    <x v="1"/>
    <n v="0"/>
    <n v="0"/>
    <d v="2011-05-10T00:00:00"/>
    <x v="0"/>
    <s v="2011/2012"/>
    <s v="2011/2012"/>
    <s v="Lottery"/>
    <s v="Grants for the arts"/>
    <x v="2"/>
    <s v=""/>
    <x v="0"/>
    <x v="4"/>
    <s v="Oxford East"/>
    <s v="Oxfordshire"/>
    <s v="Oxford"/>
    <s v=""/>
    <x v="0"/>
    <n v="0"/>
    <x v="1"/>
    <n v="1"/>
    <n v="1"/>
    <n v="1"/>
    <x v="4"/>
    <x v="0"/>
    <x v="0"/>
    <s v="South East"/>
    <s v="Our Art project involves work with adults with learning disabilities, it is a community based project run away from the centre which aims to get the group involved within the wider community, encouraging integration while raising disability awareness among local residents"/>
  </r>
  <r>
    <n v="17494286"/>
    <s v=""/>
    <s v="Maud Haya-Baviera"/>
    <n v="10092126"/>
    <s v="Creation of three new works"/>
    <d v="2011-05-04T00:00:00"/>
    <n v="6329"/>
    <x v="0"/>
    <x v="1"/>
    <n v="0"/>
    <n v="0"/>
    <d v="2011-06-07T00:00:00"/>
    <x v="0"/>
    <s v="2011/2012"/>
    <s v="2011/2012"/>
    <s v="Lottery"/>
    <s v="Grants for the arts"/>
    <x v="2"/>
    <s v=""/>
    <x v="1"/>
    <x v="5"/>
    <s v="Sheffield Central"/>
    <s v="South Yorkshire"/>
    <s v="Sheffield"/>
    <s v=""/>
    <x v="1"/>
    <n v="0"/>
    <x v="1"/>
    <n v="5"/>
    <n v="1"/>
    <n v="0"/>
    <x v="5"/>
    <x v="0"/>
    <x v="0"/>
    <s v="Yorkshire"/>
    <s v="I want to realise a series of three new interrelated video works which will rely on robust collaborations with actors and technicians and which will explore further pivotal themes within my practice. Once realised, I want to exhibit these works in new and progressive ways."/>
  </r>
  <r>
    <n v="17495641"/>
    <s v=""/>
    <s v="York Museums Trust"/>
    <n v="1638524"/>
    <s v="Gordon Baldwin: Objects for a Landscape"/>
    <d v="2011-05-04T00:00:00"/>
    <n v="113900"/>
    <x v="0"/>
    <x v="0"/>
    <n v="113900"/>
    <n v="113900"/>
    <d v="2011-07-06T00:00:00"/>
    <x v="1"/>
    <s v="2011/2012"/>
    <s v="2011/2012"/>
    <s v="Lottery"/>
    <s v="Grants for the arts"/>
    <x v="1"/>
    <n v="1"/>
    <x v="0"/>
    <x v="5"/>
    <s v="York Central"/>
    <s v="York"/>
    <s v="York"/>
    <d v="2011-09-19T00:00:00"/>
    <x v="1"/>
    <n v="1"/>
    <x v="0"/>
    <n v="9"/>
    <n v="1"/>
    <n v="0"/>
    <x v="5"/>
    <x v="0"/>
    <x v="0"/>
    <s v="Yorkshire"/>
    <s v="YMT is planning a high quality; major  touring exhibition with publication about Gordon Baldwin sculptural ceramics exhibited first at York Art Gallery in February 2012, Somerset House London, The Hub Lincolnshire, and Plymouth  closing  May 2013. This will be the first  researched and ambitious exhibition of his work._x000a_"/>
  </r>
  <r>
    <n v="17495786"/>
    <s v=""/>
    <s v="Amie Slavin"/>
    <n v="1841990"/>
    <s v="SoundSpiral"/>
    <d v="2011-05-04T00:00:00"/>
    <n v="74110"/>
    <x v="0"/>
    <x v="0"/>
    <n v="81110"/>
    <n v="81110"/>
    <d v="2011-07-27T00:00:00"/>
    <x v="1"/>
    <s v="2011/2012"/>
    <s v="2011/2012"/>
    <s v="Lottery"/>
    <s v="Grants for the arts"/>
    <x v="0"/>
    <n v="1"/>
    <x v="1"/>
    <x v="7"/>
    <s v="Lincoln"/>
    <s v="Lincolnshire"/>
    <s v="Lincoln"/>
    <d v="2011-08-12T00:00:00"/>
    <x v="0"/>
    <n v="1"/>
    <x v="0"/>
    <n v="12"/>
    <n v="1"/>
    <n v="0"/>
    <x v="7"/>
    <x v="5"/>
    <x v="5"/>
    <s v="East Midlands"/>
    <s v="Large scale Sound Installation including mother-tongue speakers of 40 different languages, and their respective communities. The work will explore themes of 'uncovering unity in diversity'. It will also leave a massive legacy of hardware, software and resource for other practitioners and participants to benefit from and build on."/>
  </r>
  <r>
    <n v="17498216"/>
    <s v=""/>
    <s v="Innerroom"/>
    <n v="1631941"/>
    <s v="Henry V Tour"/>
    <d v="2011-05-04T00:00:00"/>
    <n v="4695"/>
    <x v="0"/>
    <x v="0"/>
    <n v="4695"/>
    <n v="4695"/>
    <d v="2011-06-06T00:00:00"/>
    <x v="0"/>
    <s v="2011/2012"/>
    <s v="2011/2012"/>
    <s v="Lottery"/>
    <s v="Grants for the arts"/>
    <x v="2"/>
    <n v="1"/>
    <x v="0"/>
    <x v="3"/>
    <s v="Bath"/>
    <s v="Bath and North East Somerset"/>
    <s v="Bath and North East Somerset"/>
    <d v="2011-06-29T00:00:00"/>
    <x v="0"/>
    <n v="1"/>
    <x v="1"/>
    <n v="5"/>
    <n v="1"/>
    <n v="0"/>
    <x v="3"/>
    <x v="2"/>
    <x v="2"/>
    <s v="South West"/>
    <s v="A second, larger tour of an accessible, 4 cast version fo Henry V. Using only Shakespeare's language: visually engaging and trimmed to be a pacey 85 mins.    A perfect introduction not only to Shakespeare, but also to inventive theatre.  Touring the west country and selected other venues."/>
  </r>
  <r>
    <n v="17499316"/>
    <s v=""/>
    <s v="Mariana Pinho"/>
    <n v="6112346"/>
    <s v="Gandaia Arts Summer Calendar- MARACATU in UK"/>
    <d v="2011-05-04T00:00:00"/>
    <n v="9995"/>
    <x v="0"/>
    <x v="0"/>
    <n v="9995"/>
    <n v="9995"/>
    <d v="2011-06-15T00:00:00"/>
    <x v="0"/>
    <s v="2011/2012"/>
    <s v="2011/2012"/>
    <s v="Lottery"/>
    <s v="Grants for the arts"/>
    <x v="2"/>
    <n v="1"/>
    <x v="1"/>
    <x v="2"/>
    <s v="Lewisham, Deptford"/>
    <s v="Greater London"/>
    <s v="Lewisham"/>
    <d v="2011-06-24T00:00:00"/>
    <x v="0"/>
    <n v="1"/>
    <x v="1"/>
    <n v="6"/>
    <n v="1"/>
    <n v="0"/>
    <x v="2"/>
    <x v="5"/>
    <x v="5"/>
    <s v="East"/>
    <s v="To implement a calendar of Gandaia Arts which will involve Brazilian Culture though Maracatu music, movement and making in education, tourism  and performance in London reaching out to UK and around the world, culminating its activities in a Carnival Parade of Notting Hill Carnival"/>
  </r>
  <r>
    <n v="17500340"/>
    <s v=""/>
    <s v="Matthew Cowan"/>
    <n v="1850089"/>
    <s v="ART OMI International Artists Residency, NY, USA"/>
    <d v="2011-05-04T00:00:00"/>
    <n v="2484"/>
    <x v="0"/>
    <x v="1"/>
    <n v="2484"/>
    <n v="0"/>
    <d v="2011-06-07T00:00:00"/>
    <x v="0"/>
    <s v="2011/2012"/>
    <s v="2011/2012"/>
    <s v="Lottery"/>
    <s v="Grants for the arts"/>
    <x v="2"/>
    <s v=""/>
    <x v="1"/>
    <x v="2"/>
    <s v="Hackney North and Stoke Newington"/>
    <s v="Greater London"/>
    <s v="Hackney"/>
    <s v=""/>
    <x v="1"/>
    <n v="0"/>
    <x v="1"/>
    <n v="5"/>
    <n v="1"/>
    <n v="0"/>
    <x v="2"/>
    <x v="0"/>
    <x v="0"/>
    <s v="London"/>
    <s v="This application is for funding for costs associated with the ART OMI international artists residency  in June/July 201, and a further week of visiting art professionals and curators in New York City in the week following the residency, in order to prepare for further UK projects in 2011._x000a__x000a_"/>
  </r>
  <r>
    <n v="17500422"/>
    <s v=""/>
    <s v="Great Western Chorus,The"/>
    <n v="1630918"/>
    <s v="Developing Barbershop Performance in England"/>
    <d v="2011-05-04T00:00:00"/>
    <n v="5000"/>
    <x v="0"/>
    <x v="1"/>
    <n v="0"/>
    <n v="0"/>
    <d v="2011-06-06T00:00:00"/>
    <x v="0"/>
    <s v="2011/2012"/>
    <s v="2011/2012"/>
    <s v="Lottery"/>
    <s v="Grants for the arts"/>
    <x v="2"/>
    <s v=""/>
    <x v="0"/>
    <x v="3"/>
    <s v="Filton and Bradley Stoke"/>
    <s v="South Gloucestershire"/>
    <s v="South Gloucestershire"/>
    <s v=""/>
    <x v="0"/>
    <n v="0"/>
    <x v="1"/>
    <n v="5"/>
    <n v="1"/>
    <n v="0"/>
    <x v="3"/>
    <x v="4"/>
    <x v="4"/>
    <s v="South West"/>
    <s v="Our activity will seek to improve the standard of British Barbershop performance.  Working with a diverse range of people, young and old, we are aiming to improve the quality of the musical interpretation, singing and choreography used to entertain and educate audiences at both a local and national level."/>
  </r>
  <r>
    <n v="17500521"/>
    <s v=""/>
    <s v="Antonia Rolls"/>
    <n v="17500519"/>
    <s v="A Graceful Death, paintings from the end of life"/>
    <d v="2011-05-04T00:00:00"/>
    <n v="15000"/>
    <x v="0"/>
    <x v="1"/>
    <n v="0"/>
    <n v="0"/>
    <d v="2011-07-06T00:00:00"/>
    <x v="1"/>
    <s v="2011/2012"/>
    <s v="2011/2012"/>
    <s v="Lottery"/>
    <s v="Grants for the arts"/>
    <x v="1"/>
    <s v=""/>
    <x v="1"/>
    <x v="4"/>
    <s v="Bognor Regis and Littlehampton"/>
    <s v="West Sussex"/>
    <s v="Arun"/>
    <s v=""/>
    <x v="1"/>
    <n v="0"/>
    <x v="0"/>
    <n v="9"/>
    <n v="1"/>
    <n v="0"/>
    <x v="4"/>
    <x v="0"/>
    <x v="0"/>
    <s v="South East"/>
    <s v="To develop a growing collection of portrait paintings from  the end of life, for exhibiting, workshops, and promoting an understanding of death and dying. The collection provokes powerful responses and debate on bereavement and what it means to die, allowing people to access their own feelings and experiences around death."/>
  </r>
  <r>
    <n v="17501301"/>
    <s v=""/>
    <s v="Fevered Sleep"/>
    <n v="1597325"/>
    <s v="Work for Adults and Organisational Development"/>
    <d v="2011-05-05T00:00:00"/>
    <n v="81309"/>
    <x v="0"/>
    <x v="0"/>
    <n v="81309"/>
    <n v="81309"/>
    <d v="2011-07-26T00:00:00"/>
    <x v="1"/>
    <s v="2011/2012"/>
    <s v="2011/2012"/>
    <s v="Lottery"/>
    <s v="Grants for the arts"/>
    <x v="0"/>
    <n v="1"/>
    <x v="0"/>
    <x v="2"/>
    <s v="Vauxhall"/>
    <s v="Greater London"/>
    <s v="Lambeth"/>
    <d v="2011-08-25T00:00:00"/>
    <x v="1"/>
    <n v="1"/>
    <x v="0"/>
    <n v="12"/>
    <n v="1"/>
    <n v="0"/>
    <x v="2"/>
    <x v="2"/>
    <x v="2"/>
    <s v="London"/>
    <s v="The body of work includes; creation and presentation of 2 new pieces, 'They Shoot Horses Don't They?' and 'Assembly'; a revival of 'Stilled'; Research and Development for 2 new works in the 'An Infinite Line' series;   and organisational development across fundraising, evaluation and online content creation"/>
  </r>
  <r>
    <n v="17501383"/>
    <s v=""/>
    <s v="Nosadella.due Cultural Association"/>
    <n v="17501376"/>
    <s v="World at our fingertips - Workshop"/>
    <d v="2011-05-04T00:00:00"/>
    <n v="7200"/>
    <x v="1"/>
    <x v="1"/>
    <n v="0"/>
    <n v="0"/>
    <d v="2011-05-12T00:00:00"/>
    <x v="0"/>
    <s v="2011/2012"/>
    <s v="2011/2012"/>
    <s v="Lottery"/>
    <s v="Grants for the arts"/>
    <x v="2"/>
    <s v=""/>
    <x v="0"/>
    <x v="10"/>
    <s v="Other"/>
    <s v="Other"/>
    <s v="Other"/>
    <s v=""/>
    <x v="1"/>
    <n v="0"/>
    <x v="1"/>
    <n v="1"/>
    <n v="1"/>
    <n v="1"/>
    <x v="9"/>
    <x v="0"/>
    <x v="0"/>
    <s v="North West"/>
    <s v="This workshop is focused on contemporary art, creative industry and public space aiming to find out the value of artistic intervention within process of urban transformation. International experts are invited to discuss the outcome of art projects they worked on during a private work table and in a public panel."/>
  </r>
  <r>
    <n v="17501557"/>
    <s v=""/>
    <s v="Chasney Maturine"/>
    <n v="17501555"/>
    <s v="Future Worlds"/>
    <d v="2011-05-04T00:00:00"/>
    <n v="9240"/>
    <x v="0"/>
    <x v="1"/>
    <n v="9240"/>
    <n v="0"/>
    <d v="2011-06-07T00:00:00"/>
    <x v="0"/>
    <s v="2011/2012"/>
    <s v="2011/2012"/>
    <s v="Lottery"/>
    <s v="Grants for the arts"/>
    <x v="2"/>
    <s v=""/>
    <x v="1"/>
    <x v="2"/>
    <s v="Holborn and St Pancras"/>
    <s v="Greater London"/>
    <s v="Camden"/>
    <s v=""/>
    <x v="1"/>
    <n v="0"/>
    <x v="1"/>
    <n v="5"/>
    <n v="1"/>
    <n v="0"/>
    <x v="2"/>
    <x v="3"/>
    <x v="3"/>
    <s v="London"/>
    <s v="a spoken word project featuring 12 young people at Kentish Town community exclusion unit and developed from the British Library ¿Out Of This World¿ Programme. Young people will work with acclaimed artist ¿Oneness¿ to produce original pieces of work based on their ideas/visions of the world in 2111._x000a_"/>
  </r>
  <r>
    <n v="17501664"/>
    <s v=""/>
    <s v="Hana Noorali"/>
    <n v="17501662"/>
    <s v="'Lucy Beech and Edward Thomasson - Cast'"/>
    <d v="2011-05-04T00:00:00"/>
    <n v="5000"/>
    <x v="0"/>
    <x v="0"/>
    <n v="5000"/>
    <n v="5000"/>
    <d v="2011-06-07T00:00:00"/>
    <x v="0"/>
    <s v="2011/2012"/>
    <s v="2011/2012"/>
    <s v="Lottery"/>
    <s v="Grants for the arts"/>
    <x v="2"/>
    <n v="1"/>
    <x v="1"/>
    <x v="2"/>
    <s v="Poplar and Limehouse"/>
    <s v="Greater London"/>
    <s v="Tower Hamlets"/>
    <d v="2011-06-24T00:00:00"/>
    <x v="0"/>
    <n v="1"/>
    <x v="1"/>
    <n v="5"/>
    <n v="1"/>
    <n v="0"/>
    <x v="2"/>
    <x v="0"/>
    <x v="0"/>
    <s v="London"/>
    <s v="`Cast¿ (working title) is a cutting edge project curated by Hana Noorali consisting of a one month long, two person exhibition with artists Lucy Beech and Edward Thomasson with a collaborative performance and educational talk. The project will be held at IMT Gallery in East London."/>
  </r>
  <r>
    <n v="17501786"/>
    <s v=""/>
    <s v="Sara MacKillop"/>
    <n v="8791088"/>
    <s v="Faded Paper"/>
    <d v="2011-05-04T00:00:00"/>
    <n v="3300"/>
    <x v="0"/>
    <x v="0"/>
    <n v="3300"/>
    <n v="3300"/>
    <d v="2011-06-07T00:00:00"/>
    <x v="0"/>
    <s v="2011/2012"/>
    <s v="2011/2012"/>
    <s v="Lottery"/>
    <s v="Grants for the arts"/>
    <x v="2"/>
    <n v="1"/>
    <x v="1"/>
    <x v="2"/>
    <s v="Bethnal Green and Bow"/>
    <s v="Greater London"/>
    <s v="Tower Hamlets"/>
    <d v="2011-06-16T00:00:00"/>
    <x v="1"/>
    <n v="1"/>
    <x v="1"/>
    <n v="5"/>
    <n v="1"/>
    <n v="0"/>
    <x v="2"/>
    <x v="0"/>
    <x v="0"/>
    <s v="London"/>
    <s v="Faded Paper is an artist's book that will accompany an exhibition to be held at Spike Island, Bristol. Ten pieces of paper will be displayed that were previously used as backing for institutional noticeboards.  The book will document the papers, acting both as part of the exhibition and independently."/>
  </r>
  <r>
    <n v="17501890"/>
    <s v=""/>
    <s v="Daniel Bye"/>
    <n v="1835538"/>
    <s v="The Price of Everything"/>
    <d v="2011-05-04T00:00:00"/>
    <n v="8870"/>
    <x v="0"/>
    <x v="0"/>
    <n v="8870"/>
    <n v="8870"/>
    <d v="2011-06-07T00:00:00"/>
    <x v="0"/>
    <s v="2011/2012"/>
    <s v="2011/2012"/>
    <s v="Lottery"/>
    <s v="Grants for the arts"/>
    <x v="2"/>
    <n v="1"/>
    <x v="1"/>
    <x v="8"/>
    <s v="Newcastle upon Tyne East"/>
    <s v="Tyne and Wear"/>
    <s v="Newcastle upon Tyne"/>
    <d v="2011-07-11T00:00:00"/>
    <x v="1"/>
    <n v="1"/>
    <x v="1"/>
    <n v="5"/>
    <n v="1"/>
    <n v="0"/>
    <x v="8"/>
    <x v="2"/>
    <x v="2"/>
    <s v="North East"/>
    <s v="I will finish creating my performance lecture The Price of Everything, show it in around six venues and produce marketing materials for future touring. This will considerably strengthen my position as an individual artist."/>
  </r>
  <r>
    <n v="17501947"/>
    <s v=""/>
    <s v="Marc Carver"/>
    <n v="17501945"/>
    <s v="Poetry open mic nights in Basingstoke"/>
    <d v="2011-05-04T00:00:00"/>
    <n v="7000"/>
    <x v="1"/>
    <x v="1"/>
    <n v="0"/>
    <n v="0"/>
    <d v="2011-05-16T00:00:00"/>
    <x v="0"/>
    <s v="2011/2012"/>
    <s v="2011/2012"/>
    <s v="Lottery"/>
    <s v="Grants for the arts"/>
    <x v="2"/>
    <s v=""/>
    <x v="1"/>
    <x v="4"/>
    <s v="Basingstoke"/>
    <s v="Hampshire"/>
    <s v="Basingstoke and Deane"/>
    <s v=""/>
    <x v="0"/>
    <n v="0"/>
    <x v="1"/>
    <n v="2"/>
    <n v="1"/>
    <n v="1"/>
    <x v="4"/>
    <x v="3"/>
    <x v="3"/>
    <s v="South East"/>
    <s v="I would like to set up three or four open mic nights in Basingstoke"/>
  </r>
  <r>
    <n v="17503707"/>
    <s v=""/>
    <s v="Theatre Royal Margate"/>
    <n v="1624280"/>
    <s v="My Margate"/>
    <d v="2011-05-04T00:00:00"/>
    <n v="150000"/>
    <x v="0"/>
    <x v="1"/>
    <n v="150000"/>
    <n v="0"/>
    <d v="2011-07-27T00:00:00"/>
    <x v="1"/>
    <s v="2011/2012"/>
    <s v="2011/2012"/>
    <s v="Lottery"/>
    <s v="Grants for the arts"/>
    <x v="0"/>
    <s v=""/>
    <x v="0"/>
    <x v="4"/>
    <s v="North Thanet"/>
    <s v="Kent"/>
    <s v="Thanet"/>
    <s v=""/>
    <x v="0"/>
    <n v="0"/>
    <x v="0"/>
    <n v="12"/>
    <n v="1"/>
    <n v="0"/>
    <x v="4"/>
    <x v="2"/>
    <x v="2"/>
    <s v="South East"/>
    <s v="An innovative 1-year project building on the achievements of Made in Margate, putting an ambitious theatre programme at the heart of Margate¿s new cultural offer, increasing engagement, and raising the regional and national profile of Margate."/>
  </r>
  <r>
    <n v="17503823"/>
    <s v=""/>
    <s v="Dorset County Council"/>
    <n v="1670431"/>
    <s v="Exploratory Laboratory Phase 2"/>
    <d v="2011-05-03T00:00:00"/>
    <n v="155000"/>
    <x v="0"/>
    <x v="0"/>
    <n v="155000"/>
    <n v="155000"/>
    <d v="2011-07-13T00:00:00"/>
    <x v="1"/>
    <s v="2011/2012"/>
    <s v="2011/2012"/>
    <s v="Lottery"/>
    <s v="Grants for the arts"/>
    <x v="0"/>
    <n v="1"/>
    <x v="0"/>
    <x v="3"/>
    <s v="West Dorset"/>
    <s v="Dorset"/>
    <s v="West Dorset"/>
    <d v="2011-08-01T00:00:00"/>
    <x v="0"/>
    <n v="1"/>
    <x v="0"/>
    <n v="10"/>
    <n v="1"/>
    <n v="0"/>
    <x v="3"/>
    <x v="0"/>
    <x v="0"/>
    <s v="South West"/>
    <s v="A visual arts programme of national stature commissioning artists to create critically engaged work responding to the Jurassic Coast WHS for temporary installation along the coast and inland, contributing to the 2012 Cultural Olympiad programme in Dorset, whilst developing a collaborative mechanism for future delivery of the visual arts."/>
  </r>
  <r>
    <n v="17503925"/>
    <s v=""/>
    <s v="Calabash Carnival Club"/>
    <n v="12223736"/>
    <s v="Carnival work shops"/>
    <d v="2011-05-03T00:00:00"/>
    <n v="5000"/>
    <x v="1"/>
    <x v="1"/>
    <n v="0"/>
    <n v="0"/>
    <d v="2011-05-16T00:00:00"/>
    <x v="0"/>
    <s v="2011/2012"/>
    <s v="2011/2012"/>
    <s v="Lottery"/>
    <s v="Grants for the arts"/>
    <x v="2"/>
    <s v=""/>
    <x v="0"/>
    <x v="2"/>
    <s v="Lewisham East"/>
    <s v="Greater London"/>
    <s v="Lewisham"/>
    <s v=""/>
    <x v="0"/>
    <n v="0"/>
    <x v="1"/>
    <n v="2"/>
    <n v="1"/>
    <n v="1"/>
    <x v="2"/>
    <x v="5"/>
    <x v="5"/>
    <s v="London"/>
    <s v="We have reached out to many  people in the community from a range of diverse cultural backgrounds by offering the opportunity to learn the skills of carnival costume making ( fashion desing). This has benefited people from rich cultural experience that the arts provide."/>
  </r>
  <r>
    <n v="17503997"/>
    <s v=""/>
    <s v="Linhope Pupil Referral Unit"/>
    <n v="17503990"/>
    <s v="Linhope Arts Programme"/>
    <d v="2011-05-04T00:00:00"/>
    <n v="36640"/>
    <x v="0"/>
    <x v="1"/>
    <n v="36640"/>
    <n v="0"/>
    <d v="2011-07-26T00:00:00"/>
    <x v="1"/>
    <s v="2011/2012"/>
    <s v="2011/2012"/>
    <s v="Lottery"/>
    <s v="Grants for the arts"/>
    <x v="0"/>
    <s v=""/>
    <x v="0"/>
    <x v="8"/>
    <s v="Newcastle upon Tyne North"/>
    <s v="Tyne and Wear"/>
    <s v="Newcastle upon Tyne"/>
    <s v=""/>
    <x v="1"/>
    <n v="0"/>
    <x v="0"/>
    <n v="12"/>
    <n v="1"/>
    <n v="0"/>
    <x v="8"/>
    <x v="5"/>
    <x v="5"/>
    <s v="North East"/>
    <s v="Using year-long high-quality particpatory arts workshops, mentoring and an artist placement to enable young people at Newcastle's pupil referral unit to creatively reflect on their role as citizens. Thereby embedding participatory arts activity into the heart of the school's work."/>
  </r>
  <r>
    <n v="17504095"/>
    <s v=""/>
    <s v="Ironbridge Gorge Museum Trust Limited"/>
    <n v="5972192"/>
    <s v="London 2012 Digital Art Commission - CORE"/>
    <d v="2011-05-03T00:00:00"/>
    <n v="98496"/>
    <x v="0"/>
    <x v="0"/>
    <n v="98496"/>
    <n v="98496"/>
    <d v="2011-07-13T00:00:00"/>
    <x v="1"/>
    <s v="2011/2012"/>
    <s v="2011/2012"/>
    <s v="Lottery"/>
    <s v="Grants for the arts"/>
    <x v="0"/>
    <n v="1"/>
    <x v="0"/>
    <x v="6"/>
    <s v="Telford"/>
    <s v="Telford and Wrekin"/>
    <s v="Telford and Wrekin"/>
    <d v="2011-07-27T00:00:00"/>
    <x v="0"/>
    <n v="1"/>
    <x v="0"/>
    <n v="10"/>
    <n v="1"/>
    <n v="0"/>
    <x v="6"/>
    <x v="5"/>
    <x v="5"/>
    <s v="West Midlands"/>
    <s v="The Ironbridge Gorge Museum Trust would like to commission international artist Kurt Hentschläger to create a new digital artwork entitled CORE plus associated interpretation .  This new work will form part of the London2012 Festival, generating new audiences in the West Midlands and leaving a strong legacy in the region."/>
  </r>
  <r>
    <n v="17504240"/>
    <s v=""/>
    <s v="St Paul's School"/>
    <n v="17504233"/>
    <s v="Production of 'Orpheus' play at Edinburgh Festival"/>
    <d v="2011-05-05T00:00:00"/>
    <n v="3000"/>
    <x v="1"/>
    <x v="1"/>
    <n v="0"/>
    <n v="0"/>
    <d v="2011-05-17T00:00:00"/>
    <x v="0"/>
    <s v="2011/2012"/>
    <s v="2011/2012"/>
    <s v="Lottery"/>
    <s v="Grants for the arts"/>
    <x v="2"/>
    <s v=""/>
    <x v="0"/>
    <x v="2"/>
    <s v="Richmond Park"/>
    <s v="Greater London"/>
    <s v="Richmond upon Thames"/>
    <s v=""/>
    <x v="1"/>
    <n v="0"/>
    <x v="1"/>
    <n v="2"/>
    <n v="1"/>
    <n v="1"/>
    <x v="2"/>
    <x v="2"/>
    <x v="2"/>
    <s v="London"/>
    <s v="Performance at the Edinburgh Festival (C+3 venue has accepted our proposal) of an innovative play devised by students inspired by Cocteau¿s `Orpheus¿ film, featuring extensive interaction with film specially shot across London. It particularly concerns commitment to art and the importance of seeking creativity in the modern world."/>
  </r>
  <r>
    <n v="17505449"/>
    <s v=""/>
    <s v="Blackpool Council"/>
    <n v="17505442"/>
    <s v="Wordpool 2011"/>
    <d v="2011-05-03T00:00:00"/>
    <n v="9950"/>
    <x v="0"/>
    <x v="0"/>
    <n v="9950"/>
    <n v="9950"/>
    <d v="2011-06-07T00:00:00"/>
    <x v="0"/>
    <s v="2011/2012"/>
    <s v="2011/2012"/>
    <s v="Lottery"/>
    <s v="Grants for the arts"/>
    <x v="2"/>
    <n v="1"/>
    <x v="0"/>
    <x v="1"/>
    <s v="Blackpool South"/>
    <s v="Blackpool"/>
    <s v="Blackpool"/>
    <d v="2011-06-22T00:00:00"/>
    <x v="1"/>
    <n v="1"/>
    <x v="1"/>
    <n v="5"/>
    <n v="1"/>
    <n v="0"/>
    <x v="1"/>
    <x v="3"/>
    <x v="3"/>
    <s v="North West"/>
    <s v="Our focus for Wordpool 2011 is on new creative writing.  We  aim to engage  people who are less likely to access the arts because of social deprivation by programming exciting and inspiring literary events. Our activity will include project work with schools and adults with Mental Health issues and NEETS._x000a_"/>
  </r>
  <r>
    <n v="17505546"/>
    <s v=""/>
    <s v="David Lewis"/>
    <n v="17505544"/>
    <s v="Wordsworth on the Hindwell"/>
    <d v="2011-05-05T00:00:00"/>
    <n v="3400"/>
    <x v="0"/>
    <x v="0"/>
    <n v="3400"/>
    <n v="3400"/>
    <d v="2011-06-14T00:00:00"/>
    <x v="0"/>
    <s v="2011/2012"/>
    <s v="2011/2012"/>
    <s v="Lottery"/>
    <s v="Grants for the arts"/>
    <x v="2"/>
    <n v="1"/>
    <x v="1"/>
    <x v="9"/>
    <s v="Brecon and Radnorshire"/>
    <s v="Powys"/>
    <s v="Powys"/>
    <d v="2011-06-27T00:00:00"/>
    <x v="1"/>
    <n v="1"/>
    <x v="1"/>
    <n v="6"/>
    <n v="1"/>
    <n v="0"/>
    <x v="9"/>
    <x v="5"/>
    <x v="5"/>
    <s v="West Midlands"/>
    <s v="An exhibition of new paintings by Alistair Tucker and new writing by David Lewis, and Wordsworth poetry performance by Charlotte Moncrieff to celebrate Wordsworth's connections with the Border area, at the Rodd arts venue June/July 2011"/>
  </r>
  <r>
    <n v="17505632"/>
    <s v=""/>
    <s v="The Carnival Arts Development Network"/>
    <n v="6648541"/>
    <s v="Carnival Arts Development Network 2011"/>
    <d v="2011-05-03T00:00:00"/>
    <n v="9940"/>
    <x v="0"/>
    <x v="1"/>
    <n v="9940"/>
    <n v="0"/>
    <d v="2011-06-07T00:00:00"/>
    <x v="0"/>
    <s v="2011/2012"/>
    <s v="2011/2012"/>
    <s v="Lottery"/>
    <s v="Grants for the arts"/>
    <x v="2"/>
    <s v=""/>
    <x v="0"/>
    <x v="2"/>
    <s v="Hackney North and Stoke Newington"/>
    <s v="Greater London"/>
    <s v="Hackney"/>
    <s v=""/>
    <x v="0"/>
    <n v="0"/>
    <x v="1"/>
    <n v="5"/>
    <n v="1"/>
    <n v="0"/>
    <x v="2"/>
    <x v="5"/>
    <x v="5"/>
    <s v="London"/>
    <s v="Improving the construction techniques of large Carnival Costumes to facilitate the touring potential for small bands. CAD-Net seeks to develop its collaborative tour programme, involving new artists and groups and responding to requests for technical workshops and accredited volunteer opportunities that improve the range of skills to utilise"/>
  </r>
  <r>
    <n v="17505789"/>
    <s v=""/>
    <s v="Art In Romney Marsh"/>
    <n v="1624832"/>
    <s v="art in romney marsh 2011"/>
    <d v="2011-05-03T00:00:00"/>
    <n v="7500"/>
    <x v="0"/>
    <x v="0"/>
    <n v="7500"/>
    <n v="7500"/>
    <d v="2011-06-08T00:00:00"/>
    <x v="0"/>
    <s v="2011/2012"/>
    <s v="2011/2012"/>
    <s v="Lottery"/>
    <s v="Grants for the arts"/>
    <x v="2"/>
    <n v="1"/>
    <x v="0"/>
    <x v="4"/>
    <s v="Hastings and Rye"/>
    <s v="East Sussex"/>
    <s v="Hastings"/>
    <d v="2011-06-22T00:00:00"/>
    <x v="0"/>
    <n v="1"/>
    <x v="1"/>
    <n v="5"/>
    <n v="1"/>
    <n v="0"/>
    <x v="4"/>
    <x v="0"/>
    <x v="0"/>
    <s v="South East"/>
    <s v="We plan to provide an opportunity for artists in the south-east to produce new, experimental, site-specific work to be sited in 6/ 8 medieval churches on Romney Marsh, Kent. We are developing the project to include an educational programme for the local community."/>
  </r>
  <r>
    <n v="17505877"/>
    <s v=""/>
    <s v="Denise Kennedy"/>
    <n v="17505875"/>
    <s v="Bella"/>
    <d v="2011-05-05T00:00:00"/>
    <n v="1897"/>
    <x v="0"/>
    <x v="0"/>
    <n v="1897"/>
    <n v="1897"/>
    <d v="2011-06-14T00:00:00"/>
    <x v="0"/>
    <s v="2011/2012"/>
    <s v="2011/2012"/>
    <s v="Lottery"/>
    <s v="Grants for the arts"/>
    <x v="2"/>
    <n v="1"/>
    <x v="1"/>
    <x v="1"/>
    <s v="Liverpool, Riverside"/>
    <s v="Merseyside"/>
    <s v="Liverpool"/>
    <d v="2011-06-20T00:00:00"/>
    <x v="0"/>
    <n v="1"/>
    <x v="1"/>
    <n v="6"/>
    <n v="1"/>
    <n v="0"/>
    <x v="1"/>
    <x v="2"/>
    <x v="2"/>
    <s v="North West"/>
    <s v="To spend a research and development period exploring further research data sources for a 5-day practical workshopping period with Director, Composer/Musician and Choreographer/Film-maker, to create the one-woman show BELLA for performance at Unity Theatre to an invited audience for initial feedback."/>
  </r>
  <r>
    <n v="17507016"/>
    <s v=""/>
    <s v="Trevor Munangi"/>
    <n v="17507013"/>
    <s v="Musical Minds"/>
    <d v="2011-05-05T00:00:00"/>
    <n v="10000"/>
    <x v="1"/>
    <x v="1"/>
    <n v="0"/>
    <n v="0"/>
    <d v="2011-05-16T00:00:00"/>
    <x v="0"/>
    <s v="2011/2012"/>
    <s v="2011/2012"/>
    <s v="Lottery"/>
    <s v="Grants for the arts"/>
    <x v="2"/>
    <s v=""/>
    <x v="1"/>
    <x v="7"/>
    <s v="Leicester South"/>
    <s v="Leicester"/>
    <s v="Leicester"/>
    <s v=""/>
    <x v="0"/>
    <n v="0"/>
    <x v="1"/>
    <n v="2"/>
    <n v="1"/>
    <n v="1"/>
    <x v="7"/>
    <x v="4"/>
    <x v="4"/>
    <s v="East Midlands"/>
    <s v="I aim to educate young offenders and unemployed, helping them gain much needed skills in different forms of the Arts. I am to run a 6-8 week programme of teaching these individuals skills in different forms of the arts and life skills eg  applying for a CV, Racism, Bullying"/>
  </r>
  <r>
    <n v="17507914"/>
    <s v=""/>
    <s v="New Writing North"/>
    <n v="1386921"/>
    <s v="Durham Book Festival 2011"/>
    <d v="2011-05-04T00:00:00"/>
    <n v="30000"/>
    <x v="0"/>
    <x v="0"/>
    <n v="30000"/>
    <n v="30000"/>
    <d v="2011-07-26T00:00:00"/>
    <x v="1"/>
    <s v="2011/2012"/>
    <s v="2011/2012"/>
    <s v="Lottery"/>
    <s v="Grants for the arts"/>
    <x v="0"/>
    <n v="1"/>
    <x v="0"/>
    <x v="8"/>
    <s v="Newcastle upon Tyne East"/>
    <s v="Tyne and Wear"/>
    <s v="Newcastle upon Tyne"/>
    <d v="2011-08-08T00:00:00"/>
    <x v="0"/>
    <n v="1"/>
    <x v="0"/>
    <n v="12"/>
    <n v="1"/>
    <n v="0"/>
    <x v="8"/>
    <x v="3"/>
    <x v="3"/>
    <s v="North East"/>
    <s v="Durham Book Festival is a wide ranging and diverse book festival which takes place during October in the City of Durham and at museums, venues and libraries across the County Durham region. The special focus of the event is literature and reading."/>
  </r>
  <r>
    <n v="17508049"/>
    <s v=""/>
    <s v="Platform Arts Limited"/>
    <n v="1615776"/>
    <s v="Platform A Capital Project"/>
    <d v="2011-05-04T00:00:00"/>
    <n v="9900"/>
    <x v="0"/>
    <x v="0"/>
    <n v="9900"/>
    <n v="9900"/>
    <d v="2011-06-07T00:00:00"/>
    <x v="0"/>
    <s v="2011/2012"/>
    <s v="2011/2012"/>
    <s v="Lottery"/>
    <s v="Grants for the arts"/>
    <x v="2"/>
    <n v="1"/>
    <x v="0"/>
    <x v="8"/>
    <s v="Middlesbrough"/>
    <s v="Middlesbrough"/>
    <s v="Middlesbrough"/>
    <d v="2011-06-13T00:00:00"/>
    <x v="1"/>
    <n v="1"/>
    <x v="1"/>
    <n v="5"/>
    <n v="1"/>
    <n v="0"/>
    <x v="8"/>
    <x v="0"/>
    <x v="0"/>
    <s v="North East"/>
    <s v="This activity will set up the Platform A gallery on Middlesbrough Railway Station. By supporting the holistic development of artists¿ practices, and by introducing their work to collectors, institutions and other galleries, Platform A will also raise the international profile of the cultural life of Teesside and Northern England. _x000a__x000a_"/>
  </r>
  <r>
    <n v="17508991"/>
    <s v=""/>
    <s v="Sharon Boothroyd"/>
    <n v="6339265"/>
    <s v="Splendid!  Photo-paper"/>
    <d v="2011-05-05T00:00:00"/>
    <n v="5000"/>
    <x v="0"/>
    <x v="1"/>
    <n v="0"/>
    <n v="0"/>
    <d v="2011-06-15T00:00:00"/>
    <x v="0"/>
    <s v="2011/2012"/>
    <s v="2011/2012"/>
    <s v="Lottery"/>
    <s v="Grants for the arts"/>
    <x v="2"/>
    <s v=""/>
    <x v="1"/>
    <x v="4"/>
    <s v="Oxford East"/>
    <s v="Oxfordshire"/>
    <s v="Oxford"/>
    <s v=""/>
    <x v="1"/>
    <n v="0"/>
    <x v="1"/>
    <n v="6"/>
    <n v="1"/>
    <n v="0"/>
    <x v="4"/>
    <x v="0"/>
    <x v="0"/>
    <s v="South East"/>
    <s v="Splendid! is here to present an annual view of British photography highlighting achievements from all walks of the medium. Splendid! will feature current work to show where British Photography is heading in the future.  Splendid! sees a lack of publications promoting British photographers and seeks to fill this gap._x000a_"/>
  </r>
  <r>
    <n v="17509588"/>
    <s v=""/>
    <s v="Shafik Abd El Hamed"/>
    <n v="17511311"/>
    <s v="Under The Sun"/>
    <d v="2011-05-05T00:00:00"/>
    <n v="9158"/>
    <x v="0"/>
    <x v="1"/>
    <n v="9158"/>
    <n v="0"/>
    <d v="2011-06-15T00:00:00"/>
    <x v="0"/>
    <s v="2011/2012"/>
    <s v="2011/2012"/>
    <s v="Lottery"/>
    <s v="Grants for the arts"/>
    <x v="2"/>
    <s v=""/>
    <x v="1"/>
    <x v="2"/>
    <s v="Walthamstow"/>
    <s v="Greater London"/>
    <s v="Waltham Forest"/>
    <s v=""/>
    <x v="0"/>
    <n v="0"/>
    <x v="1"/>
    <n v="6"/>
    <n v="1"/>
    <n v="0"/>
    <x v="2"/>
    <x v="1"/>
    <x v="1"/>
    <s v="London"/>
    <s v="Our activity is a dance production of contemporary Arabic dance, music and storytelling held in a theatre.  Along side the show we will be holding free workshops for all members of the community in modern Arabic dance, music and storytelling."/>
  </r>
  <r>
    <n v="17509730"/>
    <s v=""/>
    <s v="Catherine Rutherford"/>
    <n v="17509728"/>
    <s v="Untitled Gallery - Curatorial Programme"/>
    <d v="2011-05-05T00:00:00"/>
    <n v="10000"/>
    <x v="0"/>
    <x v="1"/>
    <n v="0"/>
    <n v="0"/>
    <d v="2011-06-14T00:00:00"/>
    <x v="0"/>
    <s v="2011/2012"/>
    <s v="2011/2012"/>
    <s v="Lottery"/>
    <s v="Grants for the arts"/>
    <x v="2"/>
    <s v=""/>
    <x v="1"/>
    <x v="1"/>
    <s v="Rossendale and Darwen"/>
    <s v="Blackburn with Darwen"/>
    <s v="Blackburn with Darwen"/>
    <s v=""/>
    <x v="1"/>
    <n v="0"/>
    <x v="1"/>
    <n v="6"/>
    <n v="1"/>
    <n v="0"/>
    <x v="1"/>
    <x v="0"/>
    <x v="0"/>
    <s v="North West"/>
    <s v="I am proposing a curatorial programme which will showcase the work of local, national, and international emerging artists. The variety of the programme will appeal to a broad cross-section of the public. Exhibitions will explore language in various media from a contemporary art perspective."/>
  </r>
  <r>
    <n v="17510214"/>
    <s v=""/>
    <s v="Michele Rashman"/>
    <n v="17510212"/>
    <s v="'He Calls Himself Margaret' (working title)"/>
    <d v="2011-05-06T00:00:00"/>
    <n v="6332"/>
    <x v="0"/>
    <x v="0"/>
    <n v="6332"/>
    <n v="6332"/>
    <d v="2011-06-14T00:00:00"/>
    <x v="0"/>
    <s v="2011/2012"/>
    <s v="2011/2012"/>
    <s v="Lottery"/>
    <s v="Grants for the arts"/>
    <x v="2"/>
    <n v="1"/>
    <x v="1"/>
    <x v="5"/>
    <s v="Calder Valley"/>
    <s v="West Yorkshire"/>
    <s v="Calderdale"/>
    <d v="2011-06-23T00:00:00"/>
    <x v="1"/>
    <n v="1"/>
    <x v="1"/>
    <n v="6"/>
    <n v="1"/>
    <n v="0"/>
    <x v="5"/>
    <x v="0"/>
    <x v="0"/>
    <s v="Yorkshire"/>
    <s v="I am looking for funding for a one woman exhibition of my sculpture.  The show is being held at two separate venues - opening in Hebden Bridge, West Yorkshire, then moving to an exhibition space in London, SE1."/>
  </r>
  <r>
    <n v="17510325"/>
    <s v=""/>
    <s v="Gideon Reeling Ltd"/>
    <n v="16008378"/>
    <s v="The Salon du Thé"/>
    <d v="2011-05-06T00:00:00"/>
    <n v="32428"/>
    <x v="0"/>
    <x v="1"/>
    <n v="32428"/>
    <n v="0"/>
    <d v="2011-07-06T00:00:00"/>
    <x v="1"/>
    <s v="2011/2012"/>
    <s v="2011/2012"/>
    <s v="Lottery"/>
    <s v="Grants for the arts"/>
    <x v="1"/>
    <s v=""/>
    <x v="0"/>
    <x v="4"/>
    <s v="Maidenhead"/>
    <s v="Windsor and Maidenhead"/>
    <s v="Windsor and Maidenhead"/>
    <s v=""/>
    <x v="0"/>
    <n v="0"/>
    <x v="0"/>
    <n v="9"/>
    <n v="1"/>
    <n v="0"/>
    <x v="4"/>
    <x v="2"/>
    <x v="2"/>
    <s v="South East"/>
    <s v="The Salon du Thé is a magical fine dining cum interactive theatre experience which will tour stately homes and historic houses in the South East region from late summer 2011."/>
  </r>
  <r>
    <n v="17510412"/>
    <s v=""/>
    <s v="Nelsandro Farmhouse"/>
    <n v="17510410"/>
    <s v="Exlusive Entertainment To You"/>
    <d v="2011-05-05T00:00:00"/>
    <n v="9000"/>
    <x v="1"/>
    <x v="1"/>
    <n v="0"/>
    <n v="0"/>
    <d v="2011-05-13T00:00:00"/>
    <x v="0"/>
    <s v="2011/2012"/>
    <s v="2011/2012"/>
    <s v="Lottery"/>
    <s v="Grants for the arts"/>
    <x v="2"/>
    <s v=""/>
    <x v="1"/>
    <x v="2"/>
    <s v="West Ham"/>
    <s v="Greater London"/>
    <s v="Newham"/>
    <s v=""/>
    <x v="0"/>
    <n v="0"/>
    <x v="1"/>
    <n v="1"/>
    <n v="1"/>
    <n v="1"/>
    <x v="2"/>
    <x v="5"/>
    <x v="5"/>
    <s v="London"/>
    <s v="These events is based on young people from the UK to get some exposure using their talents, wether it is singing, rapping, comedy, poetry, dancing or even catwalk shows. Its created for the community to also enjoy and support these young people and to support them stay off the streets."/>
  </r>
  <r>
    <n v="17510576"/>
    <s v=""/>
    <s v="Sarah-Jane Wingrove"/>
    <n v="15359637"/>
    <s v="Paper Tom - Buxton Fringe Performances"/>
    <d v="2011-05-05T00:00:00"/>
    <n v="4830"/>
    <x v="0"/>
    <x v="1"/>
    <n v="0"/>
    <n v="0"/>
    <d v="2011-06-21T00:00:00"/>
    <x v="0"/>
    <s v="2011/2012"/>
    <s v="2011/2012"/>
    <s v="Lottery"/>
    <s v="Grants for the arts"/>
    <x v="2"/>
    <s v=""/>
    <x v="1"/>
    <x v="2"/>
    <s v="Barking"/>
    <s v="Greater London"/>
    <s v="Barking and Dagenham"/>
    <s v=""/>
    <x v="1"/>
    <n v="0"/>
    <x v="1"/>
    <n v="7"/>
    <n v="0"/>
    <n v="0"/>
    <x v="2"/>
    <x v="2"/>
    <x v="2"/>
    <s v="London"/>
    <s v="We are seeking support for four performances for our company's first theatre production &quot;Paper Tom&quot;, a multi-disciplinary piece of new writing that addresses the affects and impact of Post-Traumatic Stress Disorder in British veterans, looking at both historical and modern-day conflicts."/>
  </r>
  <r>
    <n v="17513596"/>
    <s v=""/>
    <s v="Gujarat Association of Barnsley"/>
    <n v="17513589"/>
    <s v="Asian Cultural Awareness Events"/>
    <d v="2011-05-05T00:00:00"/>
    <n v="2000"/>
    <x v="1"/>
    <x v="1"/>
    <n v="0"/>
    <n v="0"/>
    <d v="2011-05-11T00:00:00"/>
    <x v="0"/>
    <s v="2011/2012"/>
    <s v="2011/2012"/>
    <s v="Lottery"/>
    <s v="Grants for the arts"/>
    <x v="2"/>
    <s v=""/>
    <x v="0"/>
    <x v="5"/>
    <s v="Barnsley East"/>
    <s v="South Yorkshire"/>
    <s v="Barnsley"/>
    <s v=""/>
    <x v="1"/>
    <n v="0"/>
    <x v="1"/>
    <n v="1"/>
    <n v="1"/>
    <n v="1"/>
    <x v="5"/>
    <x v="5"/>
    <x v="5"/>
    <s v="Yorkshire"/>
    <s v="Cultural awareness events to improve  community cohesion and  race relations in Barnsley,  involving BME communities and the indigenous population through workshops, cultural  music and dancing to address issues of integration and isolation. The events will be open to the public and engaged promote local artists."/>
  </r>
  <r>
    <n v="17513743"/>
    <s v=""/>
    <s v="Outputarts"/>
    <n v="17513736"/>
    <s v="Lost and Sound"/>
    <d v="2011-05-06T00:00:00"/>
    <n v="8000"/>
    <x v="0"/>
    <x v="1"/>
    <n v="8000"/>
    <n v="0"/>
    <d v="2011-06-15T00:00:00"/>
    <x v="0"/>
    <s v="2011/2012"/>
    <s v="2011/2012"/>
    <s v="Lottery"/>
    <s v="Grants for the arts"/>
    <x v="2"/>
    <s v=""/>
    <x v="0"/>
    <x v="2"/>
    <s v="West Ham"/>
    <s v="Greater London"/>
    <s v="Newham"/>
    <s v=""/>
    <x v="1"/>
    <n v="0"/>
    <x v="1"/>
    <n v="6"/>
    <n v="1"/>
    <n v="0"/>
    <x v="2"/>
    <x v="5"/>
    <x v="5"/>
    <s v="London"/>
    <s v="With the beach at the centre , we  propose a multi-stranded installation. Using the popularity of metal detectors used  to reclaim the past, adapted detectors will receive buried audio . This audio will be collected from interviews with local population in outreach sessions responding to a  question about `loss¿ ."/>
  </r>
  <r>
    <n v="17513846"/>
    <s v=""/>
    <s v="Harrogate International Festival"/>
    <n v="1388521"/>
    <s v="Abdullah Ibrahim's Ekaya"/>
    <d v="2011-05-06T00:00:00"/>
    <n v="9050"/>
    <x v="0"/>
    <x v="1"/>
    <n v="0"/>
    <n v="0"/>
    <d v="2011-06-14T00:00:00"/>
    <x v="0"/>
    <s v="2011/2012"/>
    <s v="2011/2012"/>
    <s v="Lottery"/>
    <s v="Grants for the arts"/>
    <x v="2"/>
    <s v=""/>
    <x v="0"/>
    <x v="5"/>
    <s v="Harrogate and Knaresborough"/>
    <s v="North Yorkshire"/>
    <s v="Harrogate"/>
    <s v=""/>
    <x v="1"/>
    <n v="0"/>
    <x v="1"/>
    <n v="6"/>
    <n v="1"/>
    <n v="0"/>
    <x v="5"/>
    <x v="2"/>
    <x v="2"/>
    <s v="Yorkshire"/>
    <s v="Performance of Abdullah Ibrahim's Ekaya in the Royal Hall, Harrogate, 3 July 2011"/>
  </r>
  <r>
    <n v="17514555"/>
    <s v=""/>
    <s v="Sue McCormick"/>
    <n v="1850993"/>
    <s v="No Fat Juliets development week."/>
    <d v="2011-05-06T00:00:00"/>
    <n v="4700"/>
    <x v="0"/>
    <x v="0"/>
    <n v="4700"/>
    <n v="4700"/>
    <d v="2011-06-21T00:00:00"/>
    <x v="0"/>
    <s v="2011/2012"/>
    <s v="2011/2012"/>
    <s v="Lottery"/>
    <s v="Grants for the arts"/>
    <x v="2"/>
    <n v="1"/>
    <x v="1"/>
    <x v="1"/>
    <s v="Lancaster and Fleetwood"/>
    <s v="Lancashire"/>
    <s v="Lancaster"/>
    <d v="2011-06-28T00:00:00"/>
    <x v="0"/>
    <n v="1"/>
    <x v="1"/>
    <n v="7"/>
    <n v="0"/>
    <n v="0"/>
    <x v="1"/>
    <x v="2"/>
    <x v="2"/>
    <s v="North West"/>
    <s v="Research and development on an original comedy play with music, in association with The Dukes, Lancaster. One week working with creatives developing existing script, music and production, culminating in a script in hand performance and feedback session for an invited audience, to inform future project development."/>
  </r>
  <r>
    <n v="17514630"/>
    <s v=""/>
    <s v="Matt Howarth"/>
    <n v="13538880"/>
    <s v="The Ghost Carnival"/>
    <d v="2011-05-06T00:00:00"/>
    <n v="9900"/>
    <x v="0"/>
    <x v="1"/>
    <n v="9600"/>
    <n v="0"/>
    <d v="2011-06-14T00:00:00"/>
    <x v="0"/>
    <s v="2011/2012"/>
    <s v="2011/2012"/>
    <s v="Lottery"/>
    <s v="Grants for the arts"/>
    <x v="2"/>
    <s v=""/>
    <x v="1"/>
    <x v="5"/>
    <s v="Calder Valley"/>
    <s v="West Yorkshire"/>
    <s v="Calderdale"/>
    <s v=""/>
    <x v="1"/>
    <n v="0"/>
    <x v="1"/>
    <n v="6"/>
    <n v="1"/>
    <n v="0"/>
    <x v="5"/>
    <x v="0"/>
    <x v="0"/>
    <s v="Yorkshire"/>
    <s v="This is a small collection of zoetropes, bringing together some of the original methods of viewing animation and state of the art CGI and digital effects techniques. Drawing inspiration from the freak shows of the 1900's, I will produce 5 zoetropes and create a freaky carnival in miniature. _x000a_"/>
  </r>
  <r>
    <n v="17515214"/>
    <s v=""/>
    <s v="Whaley Bridge Band"/>
    <n v="1594915"/>
    <s v="Source Musical Instruments for Learner Band"/>
    <d v="2011-05-06T00:00:00"/>
    <n v="40000"/>
    <x v="0"/>
    <x v="1"/>
    <n v="0"/>
    <n v="0"/>
    <d v="2011-07-27T00:00:00"/>
    <x v="1"/>
    <s v="2011/2012"/>
    <s v="2011/2012"/>
    <s v="Lottery"/>
    <s v="Grants for the arts"/>
    <x v="0"/>
    <s v=""/>
    <x v="0"/>
    <x v="7"/>
    <s v="High Peak"/>
    <s v="Derbyshire"/>
    <s v="High Peak"/>
    <s v=""/>
    <x v="1"/>
    <n v="0"/>
    <x v="0"/>
    <n v="12"/>
    <n v="1"/>
    <n v="0"/>
    <x v="7"/>
    <x v="4"/>
    <x v="4"/>
    <s v="East Midlands"/>
    <s v="Whaley Bridge Band is looking to promote and increase music education for all, primarily for children and young people in and around Whaley Bridge. They want to transfer musical instruments from the senior band to their burgeoning learner band thereby ensuring its future continuity without relying on borrowed instruments."/>
  </r>
  <r>
    <n v="17515740"/>
    <s v=""/>
    <s v="Tumi Music Ltd"/>
    <n v="16887078"/>
    <s v="Tomezclao tour summer 2011"/>
    <d v="2011-05-05T00:00:00"/>
    <n v="7778"/>
    <x v="0"/>
    <x v="1"/>
    <n v="7778"/>
    <n v="0"/>
    <d v="2011-06-14T00:00:00"/>
    <x v="0"/>
    <s v="2011/2012"/>
    <s v="2011/2012"/>
    <s v="Lottery"/>
    <s v="Grants for the arts"/>
    <x v="2"/>
    <s v=""/>
    <x v="0"/>
    <x v="3"/>
    <s v="North East Somerset"/>
    <s v="Bath and North East Somerset"/>
    <s v="Bath and North East Somerset"/>
    <s v=""/>
    <x v="1"/>
    <n v="0"/>
    <x v="1"/>
    <n v="6"/>
    <n v="1"/>
    <n v="0"/>
    <x v="3"/>
    <x v="4"/>
    <x v="4"/>
    <s v="South West"/>
    <s v="Tomezclao is a Cuban band consisting of 7 young qualified musicians mixing rock, reggae, rap and hip-hop,  providing a fresh sound in Cuba.  The success of their short visit to the UK in 2010 has made events like Glastonbury Festival and other new venues invite them to perform."/>
  </r>
  <r>
    <n v="17515844"/>
    <s v=""/>
    <s v="ShivaNova"/>
    <n v="1387566"/>
    <s v="Equator Voices"/>
    <d v="2011-05-06T00:00:00"/>
    <n v="10000"/>
    <x v="0"/>
    <x v="0"/>
    <n v="10000"/>
    <n v="10000"/>
    <d v="2011-06-15T00:00:00"/>
    <x v="0"/>
    <s v="2011/2012"/>
    <s v="2011/2012"/>
    <s v="Lottery"/>
    <s v="Grants for the arts"/>
    <x v="2"/>
    <n v="1"/>
    <x v="0"/>
    <x v="4"/>
    <s v="Ashford"/>
    <s v="Kent"/>
    <s v="Ashford"/>
    <d v="2011-06-22T00:00:00"/>
    <x v="0"/>
    <n v="1"/>
    <x v="1"/>
    <n v="6"/>
    <n v="1"/>
    <n v="0"/>
    <x v="4"/>
    <x v="4"/>
    <x v="4"/>
    <s v="South East"/>
    <s v="To commission short choral pieces from Carmen Souza, Dessislava Stefanova, Priti Paintal and Cecilia McDowall on behalf of ShivaNova and Kent Music for their Equator Choir Competition in June 2012 - further Equator performances by the winners. This aims to increase the international diversity of women's repertoire for young choirs."/>
  </r>
  <r>
    <n v="17515934"/>
    <s v=""/>
    <s v="Print Room Theatre, The"/>
    <n v="17403502"/>
    <s v="The Devils Festival"/>
    <d v="2011-05-06T00:00:00"/>
    <n v="9600"/>
    <x v="0"/>
    <x v="1"/>
    <n v="9600"/>
    <n v="0"/>
    <d v="2011-06-15T00:00:00"/>
    <x v="0"/>
    <s v="2011/2012"/>
    <s v="2011/2012"/>
    <s v="Lottery"/>
    <s v="Grants for the arts"/>
    <x v="2"/>
    <s v=""/>
    <x v="0"/>
    <x v="2"/>
    <s v="Westminster North"/>
    <s v="Greater London"/>
    <s v="Westminster"/>
    <s v=""/>
    <x v="1"/>
    <n v="0"/>
    <x v="1"/>
    <n v="6"/>
    <n v="1"/>
    <n v="0"/>
    <x v="2"/>
    <x v="6"/>
    <x v="6"/>
    <s v="London"/>
    <s v="This Festival will harness and celebrate the creative talents of 4 emerging artists across 13 days of performances and workshops, increasing the number of arts activities available to our local audiences. It will comprise 32 performances (2 plays, 1 sound installation, 1 dance piece), plus smaller performances and participatory workshops."/>
  </r>
  <r>
    <n v="17516047"/>
    <s v=""/>
    <s v="Birmingham Hippodrome Theatre Trust Ltd"/>
    <n v="14134059"/>
    <s v="The Voyage (formerly Higher Ground)"/>
    <d v="2011-05-06T00:00:00"/>
    <n v="275000"/>
    <x v="0"/>
    <x v="0"/>
    <n v="275000"/>
    <n v="275000"/>
    <d v="2011-06-29T00:00:00"/>
    <x v="0"/>
    <s v="2011/2012"/>
    <s v="2011/2012"/>
    <s v="Lottery"/>
    <s v="Grants for the arts"/>
    <x v="0"/>
    <n v="1"/>
    <x v="0"/>
    <x v="6"/>
    <s v="Birmingham, Ladywood"/>
    <s v="West Midlands"/>
    <s v="Birmingham"/>
    <d v="2011-07-11T00:00:00"/>
    <x v="0"/>
    <n v="1"/>
    <x v="0"/>
    <n v="8"/>
    <n v="1"/>
    <n v="0"/>
    <x v="6"/>
    <x v="1"/>
    <x v="1"/>
    <s v="West Midlands"/>
    <s v="The Voyage is a spectacular outdoor dance and multi-media performance piece:  created by Motionhouse and Australian company Legs on the Wall and presented by Birmingham Hippodrome.  It features hundreds of community singers and dancers and  is a high profile launch in the West Midlands of the London 2012 Festival."/>
  </r>
  <r>
    <n v="17516202"/>
    <s v=""/>
    <s v="Ben Eastop"/>
    <n v="1823152"/>
    <s v="Estuary 2 (re-submission)"/>
    <d v="2011-05-06T00:00:00"/>
    <n v="10000"/>
    <x v="0"/>
    <x v="0"/>
    <n v="10000"/>
    <n v="10000"/>
    <d v="2011-06-15T00:00:00"/>
    <x v="0"/>
    <s v="2011/2012"/>
    <s v="2011/2012"/>
    <s v="Lottery"/>
    <s v="Grants for the arts"/>
    <x v="2"/>
    <n v="1"/>
    <x v="1"/>
    <x v="2"/>
    <s v="Poplar and Limehouse"/>
    <s v="Greater London"/>
    <s v="Tower Hamlets"/>
    <d v="2011-06-22T00:00:00"/>
    <x v="0"/>
    <n v="1"/>
    <x v="1"/>
    <n v="6"/>
    <n v="1"/>
    <n v="0"/>
    <x v="2"/>
    <x v="0"/>
    <x v="0"/>
    <s v="London"/>
    <s v="A group of creative individuals from arts and related disinclines will collaborate in response to the changing landscape of the Thames Estuary experienced on a 5-day barge journey from London to the North Sea. Works will be presented at the Festival of the Sea, Southend, and at Limehouse, London."/>
  </r>
  <r>
    <n v="17516642"/>
    <s v=""/>
    <s v="Birds Eye View"/>
    <n v="1604007"/>
    <s v="Birds Eye View Sound &amp; Silents Tour 2011"/>
    <d v="2011-05-06T00:00:00"/>
    <n v="32000"/>
    <x v="1"/>
    <x v="1"/>
    <n v="0"/>
    <n v="0"/>
    <d v="2011-05-11T00:00:00"/>
    <x v="0"/>
    <s v="2011/2012"/>
    <s v="2011/2012"/>
    <s v="Lottery"/>
    <s v="Grants for the arts"/>
    <x v="1"/>
    <s v=""/>
    <x v="0"/>
    <x v="2"/>
    <s v="Islington North"/>
    <s v="Greater London"/>
    <s v="Islington"/>
    <s v=""/>
    <x v="0"/>
    <n v="0"/>
    <x v="0"/>
    <n v="1"/>
    <n v="1"/>
    <n v="1"/>
    <x v="2"/>
    <x v="4"/>
    <x v="4"/>
    <s v="London"/>
    <s v="Birds Eye View celebrates and supports women in the creative arts with an annual festival plus year round touring and training activity. We are applying to ACE for funding towards a UK tour of specially commissioned live musical performances by up and coming female artists to accompany early silent films."/>
  </r>
  <r>
    <n v="17518007"/>
    <s v=""/>
    <s v="Elle Nelson"/>
    <n v="17518005"/>
    <s v="Honeytone Cody, UK Tour 2011"/>
    <d v="2011-05-06T00:00:00"/>
    <n v="7184"/>
    <x v="1"/>
    <x v="1"/>
    <n v="0"/>
    <n v="0"/>
    <d v="2011-05-13T00:00:00"/>
    <x v="0"/>
    <s v="2011/2012"/>
    <s v="2011/2012"/>
    <s v="Lottery"/>
    <s v="Grants for the arts"/>
    <x v="2"/>
    <s v=""/>
    <x v="1"/>
    <x v="5"/>
    <s v="York Central"/>
    <s v="York"/>
    <s v="York"/>
    <s v=""/>
    <x v="1"/>
    <n v="0"/>
    <x v="1"/>
    <n v="1"/>
    <n v="1"/>
    <n v="1"/>
    <x v="5"/>
    <x v="4"/>
    <x v="4"/>
    <s v="Yorkshire"/>
    <s v="The activity that we would like you to support is a British music tour. Which will be played over 25 dates across a number of cities in the UK."/>
  </r>
  <r>
    <n v="17518091"/>
    <s v=""/>
    <s v="Peri Olufunwa"/>
    <n v="17518089"/>
    <s v="MA in Actor Training and Coaching"/>
    <d v="2011-05-06T00:00:00"/>
    <n v="15000"/>
    <x v="1"/>
    <x v="1"/>
    <n v="0"/>
    <n v="0"/>
    <d v="2011-05-17T00:00:00"/>
    <x v="0"/>
    <s v="2011/2012"/>
    <s v="2011/2012"/>
    <s v="Lottery"/>
    <s v="Grants for the arts"/>
    <x v="0"/>
    <s v=""/>
    <x v="1"/>
    <x v="2"/>
    <s v="Bermondsey and Old Southwark"/>
    <s v="Greater London"/>
    <s v="Southwark"/>
    <s v=""/>
    <x v="1"/>
    <n v="0"/>
    <x v="0"/>
    <n v="2"/>
    <n v="1"/>
    <n v="1"/>
    <x v="2"/>
    <x v="2"/>
    <x v="2"/>
    <s v="London"/>
    <s v="I have been accepted to study for a masters at the Central School of Speech and Drama and would like to seek funding for the course and living costs during the academic year. The course is unique and practical with a superb employment  record."/>
  </r>
  <r>
    <n v="17518153"/>
    <s v=""/>
    <s v="Doldrum Theatre"/>
    <n v="4741494"/>
    <s v="Apocalypse"/>
    <d v="2011-05-06T00:00:00"/>
    <n v="6748"/>
    <x v="0"/>
    <x v="0"/>
    <n v="6748"/>
    <n v="6748"/>
    <d v="2011-06-14T00:00:00"/>
    <x v="0"/>
    <s v="2011/2012"/>
    <s v="2011/2012"/>
    <s v="Lottery"/>
    <s v="Grants for the arts"/>
    <x v="2"/>
    <n v="1"/>
    <x v="0"/>
    <x v="1"/>
    <s v="Manchester, Gorton"/>
    <s v="Greater Manchester"/>
    <s v="Manchester"/>
    <d v="2011-07-04T00:00:00"/>
    <x v="1"/>
    <n v="1"/>
    <x v="1"/>
    <n v="6"/>
    <n v="1"/>
    <n v="0"/>
    <x v="1"/>
    <x v="2"/>
    <x v="2"/>
    <s v="North West"/>
    <s v="Apocalypse is a highly participatory piece of interactive theatre that will take place in the city centre of Manchester.  The activity's focus is on increasing participation, making art accessible and increasing awareness of theatre and pervasive gaming to the public."/>
  </r>
  <r>
    <n v="17518239"/>
    <s v=""/>
    <s v="Bethany Pope"/>
    <n v="17518237"/>
    <s v="Write Three Novels"/>
    <d v="2011-05-06T00:00:00"/>
    <n v="10000"/>
    <x v="1"/>
    <x v="1"/>
    <n v="0"/>
    <n v="0"/>
    <d v="2011-05-11T00:00:00"/>
    <x v="0"/>
    <s v="2011/2012"/>
    <s v="2011/2012"/>
    <s v="Lottery"/>
    <s v="Grants for the arts"/>
    <x v="2"/>
    <s v=""/>
    <x v="1"/>
    <x v="3"/>
    <s v="South Swindon"/>
    <s v="Swindon"/>
    <s v="Swindon"/>
    <s v=""/>
    <x v="0"/>
    <n v="0"/>
    <x v="1"/>
    <n v="1"/>
    <n v="1"/>
    <n v="1"/>
    <x v="3"/>
    <x v="3"/>
    <x v="3"/>
    <s v="South West"/>
    <s v="I would like to write three novels in the Southern Gothic literary genre, in order to introduce this traditional American form to this country, and provide modern readers with a high quality alternative to the current low-quality trend of mainstream modern work."/>
  </r>
  <r>
    <n v="17518384"/>
    <s v=""/>
    <s v="Laura Harrington"/>
    <n v="1849963"/>
    <s v="Layerscape/Where are the wild Ones"/>
    <d v="2011-05-07T00:00:00"/>
    <n v="24426"/>
    <x v="0"/>
    <x v="0"/>
    <n v="24426"/>
    <n v="24426"/>
    <d v="2011-07-26T00:00:00"/>
    <x v="1"/>
    <s v="2011/2012"/>
    <s v="2011/2012"/>
    <s v="Lottery"/>
    <s v="Grants for the arts"/>
    <x v="0"/>
    <n v="1"/>
    <x v="1"/>
    <x v="8"/>
    <s v="Newcastle upon Tyne Central"/>
    <s v="Tyne and Wear"/>
    <s v="Newcastle upon Tyne"/>
    <d v="2011-08-24T00:00:00"/>
    <x v="1"/>
    <n v="1"/>
    <x v="0"/>
    <n v="11"/>
    <n v="1"/>
    <n v="0"/>
    <x v="8"/>
    <x v="0"/>
    <x v="0"/>
    <s v="North East"/>
    <s v="To support the making of two new collaborative works: Layerscape (peat bogs) in collaboration with Lee Patterson, Debbie Bower and Sarah Boutell - a 16mm film presented as part of AV Festival 2012 - and research of an audio visual  work entitled Where are the Wild Ones ? in collaboration with Kaffe Mathews."/>
  </r>
  <r>
    <n v="17518625"/>
    <s v=""/>
    <s v="Lucy Badrocke"/>
    <n v="1859695"/>
    <s v="Curatorial Intensive: Summer 2011"/>
    <d v="2011-05-08T00:00:00"/>
    <n v="1700"/>
    <x v="1"/>
    <x v="1"/>
    <n v="0"/>
    <n v="0"/>
    <d v="2011-05-13T00:00:00"/>
    <x v="0"/>
    <s v="2011/2012"/>
    <s v="2011/2012"/>
    <s v="Lottery"/>
    <s v="Grants for the arts"/>
    <x v="2"/>
    <s v=""/>
    <x v="1"/>
    <x v="3"/>
    <s v="Bristol West"/>
    <s v="Bristol, City of"/>
    <s v="Bristol, City of"/>
    <s v=""/>
    <x v="1"/>
    <n v="0"/>
    <x v="1"/>
    <n v="1"/>
    <n v="1"/>
    <n v="1"/>
    <x v="3"/>
    <x v="0"/>
    <x v="0"/>
    <s v="South West"/>
    <s v="I have been offered a place on the Curatorial Intensive: Summer 2011, an eight-day training programme for emerging curators taking place in New York. In making an application to the Arts Council, I am looking for support to enable me to travel to New York to attend the programme."/>
  </r>
  <r>
    <n v="17518754"/>
    <s v=""/>
    <s v="Alison Gangel"/>
    <n v="17518752"/>
    <s v="Time to Write"/>
    <d v="2011-05-08T00:00:00"/>
    <n v="5004"/>
    <x v="0"/>
    <x v="0"/>
    <n v="5004"/>
    <n v="5004"/>
    <d v="2011-06-14T00:00:00"/>
    <x v="0"/>
    <s v="2011/2012"/>
    <s v="2011/2012"/>
    <s v="Lottery"/>
    <s v="Grants for the arts"/>
    <x v="2"/>
    <n v="1"/>
    <x v="1"/>
    <x v="8"/>
    <s v="North West Durham"/>
    <s v="Durham"/>
    <s v="County Durham"/>
    <d v="2011-06-28T00:00:00"/>
    <x v="1"/>
    <n v="1"/>
    <x v="1"/>
    <n v="5"/>
    <n v="1"/>
    <n v="0"/>
    <x v="8"/>
    <x v="3"/>
    <x v="3"/>
    <s v="North East"/>
    <s v="I am applying for support to take time off from my full time work to pursue writing my second book."/>
  </r>
  <r>
    <n v="17518840"/>
    <s v=""/>
    <s v="Fraser Grace"/>
    <n v="1840500"/>
    <s v="Research and development for stageplay"/>
    <d v="2011-05-08T00:00:00"/>
    <n v="3200"/>
    <x v="0"/>
    <x v="0"/>
    <n v="3200"/>
    <n v="3200"/>
    <d v="2011-06-16T00:00:00"/>
    <x v="0"/>
    <s v="2011/2012"/>
    <s v="2011/2012"/>
    <s v="Lottery"/>
    <s v="Grants for the arts"/>
    <x v="2"/>
    <n v="1"/>
    <x v="1"/>
    <x v="0"/>
    <s v="South Cambridgeshire"/>
    <s v="Cambridgeshire"/>
    <s v="South Cambridgeshire"/>
    <d v="2011-06-21T00:00:00"/>
    <x v="0"/>
    <n v="1"/>
    <x v="1"/>
    <n v="6"/>
    <n v="1"/>
    <n v="0"/>
    <x v="0"/>
    <x v="2"/>
    <x v="2"/>
    <s v="East"/>
    <s v="Travel to and 1 week's accomodation in Russian city of Izhevsk for advanced research of new play about arms designer Mikhail Kalashnikov at Kalashnikov museum and elsewhere. The play itself will tour Autumn 2011 (more dates possible 2012) , produced by Pursued By a Bear Productions, supported by ACE."/>
  </r>
  <r>
    <n v="17518921"/>
    <s v=""/>
    <s v="Sidmouth FolkWeek"/>
    <n v="17518914"/>
    <s v="The Transports"/>
    <d v="2011-05-08T00:00:00"/>
    <n v="9950"/>
    <x v="0"/>
    <x v="0"/>
    <n v="9950"/>
    <n v="9950"/>
    <d v="2011-06-15T00:00:00"/>
    <x v="0"/>
    <s v="2011/2012"/>
    <s v="2011/2012"/>
    <s v="Lottery"/>
    <s v="Grants for the arts"/>
    <x v="2"/>
    <n v="1"/>
    <x v="0"/>
    <x v="7"/>
    <s v="Grantham and Stamford"/>
    <s v="Lincolnshire"/>
    <s v="South Kesteven"/>
    <d v="2011-07-22T00:00:00"/>
    <x v="1"/>
    <n v="1"/>
    <x v="1"/>
    <n v="5"/>
    <n v="1"/>
    <n v="0"/>
    <x v="7"/>
    <x v="4"/>
    <x v="4"/>
    <s v="East Midlands"/>
    <s v="A new production of the seminal folk opera by Peter Bellamy, with an all-star cast. To be performed as part of Sidmouth FolkWeek 2011, commemorating the 20th anniversary of Peter Bellamy's death."/>
  </r>
  <r>
    <n v="17519006"/>
    <s v=""/>
    <s v="Connor Silver"/>
    <n v="17519004"/>
    <s v="leatherface"/>
    <d v="2011-05-09T00:00:00"/>
    <n v="1000"/>
    <x v="1"/>
    <x v="1"/>
    <n v="0"/>
    <n v="0"/>
    <d v="2011-05-13T00:00:00"/>
    <x v="0"/>
    <s v="2011/2012"/>
    <s v="2011/2012"/>
    <s v="Lottery"/>
    <s v="Grants for the arts"/>
    <x v="2"/>
    <s v=""/>
    <x v="1"/>
    <x v="0"/>
    <s v="South Basildon and East Thurrock"/>
    <s v="Essex"/>
    <s v="Basildon"/>
    <s v=""/>
    <x v="1"/>
    <n v="0"/>
    <x v="1"/>
    <n v="1"/>
    <n v="1"/>
    <n v="1"/>
    <x v="0"/>
    <x v="4"/>
    <x v="4"/>
    <s v="East"/>
    <s v="we are a young band , who are up and coming great musicians . we intend to work with an anti bullying theme in mind in order to help other youngsters gain confidence through music.we are in need of financial support to get our message through music."/>
  </r>
  <r>
    <n v="17519579"/>
    <s v=""/>
    <s v="Groundwork London"/>
    <n v="1602276"/>
    <s v="Musecology"/>
    <d v="2011-05-06T00:00:00"/>
    <n v="75517"/>
    <x v="0"/>
    <x v="1"/>
    <n v="75517"/>
    <n v="0"/>
    <d v="2011-07-26T00:00:00"/>
    <x v="1"/>
    <s v="2011/2012"/>
    <s v="2011/2012"/>
    <s v="Lottery"/>
    <s v="Grants for the arts"/>
    <x v="0"/>
    <s v=""/>
    <x v="0"/>
    <x v="2"/>
    <s v="Vauxhall"/>
    <s v="Greater London"/>
    <s v="Lambeth"/>
    <s v=""/>
    <x v="1"/>
    <n v="0"/>
    <x v="0"/>
    <n v="12"/>
    <n v="1"/>
    <n v="0"/>
    <x v="2"/>
    <x v="4"/>
    <x v="4"/>
    <s v="London"/>
    <s v="Musecology aims to provide disadvantaged young people with skills to write, record, produce and perform their own music and develop as artists. The project will encompass an ecological theme to inspire lyrics and melody.  Musecology will also be Arts Award accredited and have progression routes to other music-making opportunities."/>
  </r>
  <r>
    <n v="17519782"/>
    <s v=""/>
    <s v="Frieze Foundation"/>
    <n v="16518369"/>
    <s v="Frieze Projects 2011-2012"/>
    <d v="2011-05-06T00:00:00"/>
    <n v="187000"/>
    <x v="0"/>
    <x v="1"/>
    <n v="187000"/>
    <n v="0"/>
    <d v="2011-06-08T00:00:00"/>
    <x v="0"/>
    <s v="2011/2012"/>
    <s v="2011/2012"/>
    <s v="Lottery"/>
    <s v="Grants for the arts"/>
    <x v="1"/>
    <s v=""/>
    <x v="0"/>
    <x v="2"/>
    <s v="Bethnal Green and Bow"/>
    <s v="Greater London"/>
    <s v="Tower Hamlets"/>
    <s v=""/>
    <x v="1"/>
    <n v="0"/>
    <x v="0"/>
    <n v="5"/>
    <n v="1"/>
    <n v="0"/>
    <x v="2"/>
    <x v="0"/>
    <x v="0"/>
    <s v="London"/>
    <s v="In 2011 and 2012 Frieze Foundation will deliver a series of distinctive and ambitious new contemporary art commissions and artist films. The project will also include an innovative education programme and a talks series designed to reach a wide UK and international audience."/>
  </r>
  <r>
    <n v="17519928"/>
    <s v=""/>
    <s v="The Roundhouse"/>
    <n v="1386675"/>
    <s v="Curtain Call"/>
    <d v="2011-05-06T00:00:00"/>
    <n v="80000"/>
    <x v="0"/>
    <x v="0"/>
    <n v="80000"/>
    <n v="80000"/>
    <d v="2011-07-26T00:00:00"/>
    <x v="1"/>
    <s v="2011/2012"/>
    <s v="2011/2012"/>
    <s v="Lottery"/>
    <s v="Grants for the arts"/>
    <x v="0"/>
    <n v="1"/>
    <x v="0"/>
    <x v="2"/>
    <s v="Holborn and St Pancras"/>
    <s v="Greater London"/>
    <s v="Camden"/>
    <d v="2011-08-10T00:00:00"/>
    <x v="0"/>
    <n v="1"/>
    <x v="0"/>
    <n v="12"/>
    <n v="1"/>
    <n v="0"/>
    <x v="2"/>
    <x v="5"/>
    <x v="5"/>
    <s v="London"/>
    <s v="The Roundhouse has commissioned world renowned designer and architect Ron Arad to create an innovative, interactive installation for the Main Space for August 2011. Collaborative artists in music, film, theatre and visual arts are producing content for a 360 degree experience for audiences that is also available online."/>
  </r>
  <r>
    <n v="17520249"/>
    <s v=""/>
    <s v="Breakspeare School Parent Staff Assoc"/>
    <n v="17520242"/>
    <s v="Oily Cart residency at Breakspeare School"/>
    <d v="2011-05-08T00:00:00"/>
    <n v="2800"/>
    <x v="1"/>
    <x v="1"/>
    <n v="0"/>
    <n v="0"/>
    <d v="2011-05-16T00:00:00"/>
    <x v="0"/>
    <s v="2011/2012"/>
    <s v="2011/2012"/>
    <s v="Lottery"/>
    <s v="Grants for the arts"/>
    <x v="2"/>
    <s v=""/>
    <x v="0"/>
    <x v="0"/>
    <s v="Watford"/>
    <s v="Hertfordshire"/>
    <s v="Three Rivers"/>
    <s v=""/>
    <x v="1"/>
    <n v="0"/>
    <x v="1"/>
    <n v="1"/>
    <n v="1"/>
    <n v="1"/>
    <x v="0"/>
    <x v="2"/>
    <x v="2"/>
    <s v="East"/>
    <s v="We wish to engage the Oily Cart Theatre Company for a two day residency at our special needs school. The event will take place at our school in Abbots Langley Hertfordshire. To purchase two sound proof screens for use during the workshops that will take place."/>
  </r>
  <r>
    <n v="17521268"/>
    <s v=""/>
    <s v="Bede Productions Ltd"/>
    <n v="16538428"/>
    <s v="Bede: Out of the Darkness"/>
    <d v="2011-05-06T00:00:00"/>
    <n v="39839"/>
    <x v="0"/>
    <x v="1"/>
    <n v="39522"/>
    <n v="0"/>
    <d v="2011-07-26T00:00:00"/>
    <x v="1"/>
    <s v="2011/2012"/>
    <s v="2011/2012"/>
    <s v="Lottery"/>
    <s v="Grants for the arts"/>
    <x v="0"/>
    <s v=""/>
    <x v="0"/>
    <x v="8"/>
    <s v="South Shields"/>
    <s v="Tyne and Wear"/>
    <s v="South Tyneside"/>
    <s v=""/>
    <x v="0"/>
    <n v="0"/>
    <x v="0"/>
    <n v="12"/>
    <n v="1"/>
    <n v="0"/>
    <x v="8"/>
    <x v="2"/>
    <x v="2"/>
    <s v="North East"/>
    <s v="Bede: Out of the Darkness a drama with music, prose and verse about The Venerable Bede (672 - 735 A.D.). It will promote knowledge and interest in Bede and the area he grew up in: at the same time examining aspects of faith and belief which still have relevance today."/>
  </r>
  <r>
    <n v="17521378"/>
    <s v=""/>
    <s v="Indian Association Manchester"/>
    <n v="1620756"/>
    <s v="Dashehra Diwali Mela 2011"/>
    <d v="2011-05-07T00:00:00"/>
    <n v="25000"/>
    <x v="0"/>
    <x v="0"/>
    <n v="25000"/>
    <n v="25000"/>
    <d v="2011-07-26T00:00:00"/>
    <x v="1"/>
    <s v="2011/2012"/>
    <s v="2011/2012"/>
    <s v="Lottery"/>
    <s v="Grants for the arts"/>
    <x v="0"/>
    <n v="1"/>
    <x v="0"/>
    <x v="1"/>
    <s v="Manchester, Withington"/>
    <s v="Greater Manchester"/>
    <s v="Manchester"/>
    <d v="2011-08-02T00:00:00"/>
    <x v="0"/>
    <n v="1"/>
    <x v="0"/>
    <n v="11"/>
    <n v="1"/>
    <n v="0"/>
    <x v="1"/>
    <x v="5"/>
    <x v="5"/>
    <s v="North West"/>
    <s v="Dashehra Diwali Mela (DDM) 2011_x000a_Main elements are:_x000a_Finale show 'Rama and Sita' by Walk the Plank_x000a_Lantern making in schools and a large installation by Liverpool Lantern Company_x000a_Arts and crafts, dance and puppet show and workshops _x000a_Stage performances and street theatre_x000a_Installation of a large interactive inflatable structure"/>
  </r>
  <r>
    <n v="17521528"/>
    <s v=""/>
    <s v="4Below Productions"/>
    <n v="17471147"/>
    <s v="KaraOrche 2011"/>
    <d v="2011-05-06T00:00:00"/>
    <n v="10000"/>
    <x v="0"/>
    <x v="1"/>
    <n v="0"/>
    <n v="0"/>
    <d v="2011-06-15T00:00:00"/>
    <x v="0"/>
    <s v="2011/2012"/>
    <s v="2011/2012"/>
    <s v="Lottery"/>
    <s v="Grants for the arts"/>
    <x v="2"/>
    <s v=""/>
    <x v="0"/>
    <x v="4"/>
    <s v="Worthing West"/>
    <s v="West Sussex"/>
    <s v="Worthing"/>
    <s v=""/>
    <x v="0"/>
    <n v="0"/>
    <x v="1"/>
    <n v="6"/>
    <n v="1"/>
    <n v="0"/>
    <x v="4"/>
    <x v="4"/>
    <x v="4"/>
    <s v="South East"/>
    <s v="KaraOrche is live-orchestra karaoke.  Take an audience of several thousand in the open air, add some solo vocalists, video screens and the National Symphony Orchestra.  It allows people access to live orchestral music in a form that everyone will be familiar with, mixing contemporary music with more classical pieces."/>
  </r>
  <r>
    <n v="17522458"/>
    <s v=""/>
    <s v="Homework"/>
    <n v="17522450"/>
    <s v="Homework -- Literary Cabaret"/>
    <d v="2011-05-09T00:00:00"/>
    <n v="4992"/>
    <x v="0"/>
    <x v="0"/>
    <n v="4992"/>
    <n v="4992"/>
    <d v="2011-06-15T00:00:00"/>
    <x v="0"/>
    <s v="2011/2012"/>
    <s v="2011/2012"/>
    <s v="Lottery"/>
    <s v="Grants for the arts"/>
    <x v="2"/>
    <n v="1"/>
    <x v="0"/>
    <x v="2"/>
    <s v="Hackney South and Shoreditch"/>
    <s v="Greater London"/>
    <s v="Hackney"/>
    <d v="2011-07-08T00:00:00"/>
    <x v="0"/>
    <n v="1"/>
    <x v="1"/>
    <n v="5"/>
    <n v="1"/>
    <n v="0"/>
    <x v="2"/>
    <x v="3"/>
    <x v="3"/>
    <s v="London"/>
    <s v="With Homework, we create a space in which writer/performers can develop ambitious new work for live audiences while, at the same time, building a broad audience through a ground-breaking monthly event."/>
  </r>
  <r>
    <n v="17523249"/>
    <s v=""/>
    <s v="Leeds University"/>
    <n v="1637576"/>
    <s v="Wild Pansy Press Portable Reading Room"/>
    <d v="2011-05-09T00:00:00"/>
    <n v="53660"/>
    <x v="0"/>
    <x v="1"/>
    <n v="53660"/>
    <n v="0"/>
    <d v="2011-07-26T00:00:00"/>
    <x v="1"/>
    <s v="2011/2012"/>
    <s v="2011/2012"/>
    <s v="Lottery"/>
    <s v="Grants for the arts"/>
    <x v="0"/>
    <s v=""/>
    <x v="0"/>
    <x v="5"/>
    <s v="Leeds Central"/>
    <s v="West Yorkshire"/>
    <s v="Leeds"/>
    <s v=""/>
    <x v="0"/>
    <n v="0"/>
    <x v="0"/>
    <n v="11"/>
    <n v="1"/>
    <n v="0"/>
    <x v="5"/>
    <x v="3"/>
    <x v="3"/>
    <s v="Yorkshire"/>
    <s v="We intend to develop a portable structure in which to set up a series of book and publication-related exhibitions and workshops touring nationally and internationally. As part of this programme we will also develop our marketing and outreach and develop two new publications as part of a projected series."/>
  </r>
  <r>
    <n v="17523372"/>
    <s v=""/>
    <s v="Plymouth City Council"/>
    <n v="1630754"/>
    <s v="Upgraded lighting and audience development project"/>
    <d v="2011-05-09T00:00:00"/>
    <n v="80459"/>
    <x v="0"/>
    <x v="0"/>
    <n v="80459"/>
    <n v="80459"/>
    <d v="2011-07-27T00:00:00"/>
    <x v="1"/>
    <s v="2011/2012"/>
    <s v="2011/2012"/>
    <s v="Lottery"/>
    <s v="Grants for the arts"/>
    <x v="0"/>
    <n v="1"/>
    <x v="0"/>
    <x v="3"/>
    <s v="Plymouth, Sutton and Devonport"/>
    <s v="Plymouth"/>
    <s v="Plymouth"/>
    <d v="2011-08-10T00:00:00"/>
    <x v="0"/>
    <n v="1"/>
    <x v="0"/>
    <n v="11"/>
    <n v="1"/>
    <n v="0"/>
    <x v="3"/>
    <x v="0"/>
    <x v="0"/>
    <s v="South West"/>
    <s v="Our application will support the museum's aspirations to develop contemporary visual arts programmes and ensure its readiness to host BAS7 by modernising the gallery lighting, deliver a strong education programme aimed specifically at young people and increase access to the show."/>
  </r>
  <r>
    <n v="17524007"/>
    <s v=""/>
    <s v="The People's Theatre Company"/>
    <n v="1624238"/>
    <s v="Develop a new play for a young audience"/>
    <d v="2011-05-09T00:00:00"/>
    <n v="9940"/>
    <x v="0"/>
    <x v="0"/>
    <n v="9940"/>
    <n v="9940"/>
    <d v="2011-06-22T00:00:00"/>
    <x v="0"/>
    <s v="2011/2012"/>
    <s v="2011/2012"/>
    <s v="Lottery"/>
    <s v="Grants for the arts"/>
    <x v="2"/>
    <n v="1"/>
    <x v="0"/>
    <x v="4"/>
    <s v="Runnymede and Weybridge"/>
    <s v="Surrey"/>
    <s v="Runnymede"/>
    <d v="2011-07-04T00:00:00"/>
    <x v="1"/>
    <n v="1"/>
    <x v="1"/>
    <n v="6"/>
    <n v="0"/>
    <n v="0"/>
    <x v="4"/>
    <x v="2"/>
    <x v="2"/>
    <s v="South East"/>
    <s v="To engage with artists from multiple disciplines including performance, music, writing, directing, design and animation to develop a new theatre production and then through a process of workshops and public showings test, revise and polish the piece in order to reach our full potential and achieve artistic excellence."/>
  </r>
  <r>
    <n v="17524838"/>
    <s v=""/>
    <s v="Mike Blackman"/>
    <n v="17524836"/>
    <s v="whimcycle"/>
    <d v="2011-05-09T00:00:00"/>
    <n v="6632"/>
    <x v="0"/>
    <x v="1"/>
    <n v="6632"/>
    <n v="0"/>
    <d v="2011-06-15T00:00:00"/>
    <x v="0"/>
    <s v="2011/2012"/>
    <s v="2011/2012"/>
    <s v="Lottery"/>
    <s v="Grants for the arts"/>
    <x v="2"/>
    <s v=""/>
    <x v="1"/>
    <x v="4"/>
    <s v="Portsmouth South"/>
    <s v="Portsmouth"/>
    <s v="Portsmouth"/>
    <s v=""/>
    <x v="0"/>
    <n v="0"/>
    <x v="1"/>
    <n v="5"/>
    <n v="1"/>
    <n v="0"/>
    <x v="4"/>
    <x v="0"/>
    <x v="0"/>
    <s v="South East"/>
    <s v="This activity is to develop a participatory digital arts project that actively engages audiences in an expanded notion of drawing and creates a link between the physical and digital space, to purchase equipment and help with travel and production costs to deliver the project in two international locations."/>
  </r>
  <r>
    <n v="17525777"/>
    <s v=""/>
    <s v="Aliceson Carter"/>
    <n v="17525775"/>
    <s v="kodachrome pre paid processing packet project"/>
    <d v="2011-05-09T00:00:00"/>
    <n v="9500"/>
    <x v="1"/>
    <x v="1"/>
    <n v="0"/>
    <n v="0"/>
    <d v="2011-05-13T00:00:00"/>
    <x v="0"/>
    <s v="2011/2012"/>
    <s v="2011/2012"/>
    <s v="Lottery"/>
    <s v="Grants for the arts"/>
    <x v="2"/>
    <s v=""/>
    <x v="1"/>
    <x v="2"/>
    <s v="Beckenham"/>
    <s v="Greater London"/>
    <s v="Bromley"/>
    <s v=""/>
    <x v="1"/>
    <n v="0"/>
    <x v="1"/>
    <n v="1"/>
    <n v="1"/>
    <n v="1"/>
    <x v="2"/>
    <x v="0"/>
    <x v="0"/>
    <s v="London"/>
    <s v="Realization of project dealing with analogue, and digital mediums; working with the online 'community' and exploring methods of making &amp; process. Uncovering sentiment, history &amp; shared memories. Resulting in a video artwork to be exhibited, engaging a wide audience."/>
  </r>
  <r>
    <n v="17525880"/>
    <s v=""/>
    <s v="UK Arts International Ltd"/>
    <n v="1634410"/>
    <s v="Reverb Africa and Afrovibes R and D"/>
    <d v="2011-05-09T00:00:00"/>
    <n v="10000"/>
    <x v="0"/>
    <x v="0"/>
    <n v="10000"/>
    <n v="10000"/>
    <d v="2011-06-14T00:00:00"/>
    <x v="0"/>
    <s v="2011/2012"/>
    <s v="2011/2012"/>
    <s v="Lottery"/>
    <s v="Grants for the arts"/>
    <x v="2"/>
    <n v="1"/>
    <x v="0"/>
    <x v="6"/>
    <s v="Worcester"/>
    <s v="Worcestershire"/>
    <s v="Worcester"/>
    <d v="2011-08-24T00:00:00"/>
    <x v="0"/>
    <n v="1"/>
    <x v="1"/>
    <n v="5"/>
    <n v="1"/>
    <n v="0"/>
    <x v="6"/>
    <x v="3"/>
    <x v="3"/>
    <s v="West Midlands"/>
    <s v="This proposal is to support the foundation work for Afrovibes 2012, through three strands:_x000a_1. Producing Reverb Africa, a spoken word project_x000a_2. Enabling Afrovibes presenters to attend the South African National Arts Festival_x000a_3. Developing the festival's infrastructure"/>
  </r>
  <r>
    <n v="17525957"/>
    <s v=""/>
    <s v="DJ School"/>
    <n v="17525950"/>
    <s v="Show ya Arts"/>
    <d v="2011-05-09T00:00:00"/>
    <n v="7000"/>
    <x v="1"/>
    <x v="1"/>
    <n v="0"/>
    <n v="0"/>
    <d v="2011-05-20T00:00:00"/>
    <x v="0"/>
    <s v="2011/2012"/>
    <s v="2011/2012"/>
    <s v="Lottery"/>
    <s v="Grants for the arts"/>
    <x v="2"/>
    <s v=""/>
    <x v="0"/>
    <x v="6"/>
    <s v="Stoke-on-Trent Central"/>
    <s v="Stoke-on-Trent"/>
    <s v="Stoke-on-Trent"/>
    <s v=""/>
    <x v="0"/>
    <n v="0"/>
    <x v="1"/>
    <n v="2"/>
    <n v="1"/>
    <n v="1"/>
    <x v="6"/>
    <x v="4"/>
    <x v="4"/>
    <s v="West Midlands"/>
    <s v="The project will  help catalogue and present for exhibit the work of 6 emerging artist by build their capacity to become a working artist. Artist will receive I AG, enterprise skills and their own working webs. as well as a launch exhibition and accompanying catalogue."/>
  </r>
  <r>
    <n v="17526944"/>
    <s v=""/>
    <s v="London Bubble Theatre Company Ltd"/>
    <n v="1386057"/>
    <s v="Access to Bubble"/>
    <d v="2011-05-09T00:00:00"/>
    <n v="44500"/>
    <x v="0"/>
    <x v="1"/>
    <n v="44500"/>
    <n v="0"/>
    <d v="2011-07-26T00:00:00"/>
    <x v="1"/>
    <s v="2011/2012"/>
    <s v="2011/2012"/>
    <s v="Lottery"/>
    <s v="Grants for the arts"/>
    <x v="0"/>
    <s v=""/>
    <x v="0"/>
    <x v="2"/>
    <s v="Bermondsey and Old Southwark"/>
    <s v="Greater London"/>
    <s v="Southwark"/>
    <s v=""/>
    <x v="1"/>
    <n v="0"/>
    <x v="0"/>
    <n v="11"/>
    <n v="1"/>
    <n v="0"/>
    <x v="2"/>
    <x v="2"/>
    <x v="2"/>
    <s v="London"/>
    <s v="To adapt the physical environment of London Bubble to be more accessible to disabled people, this will include participants, audiences, creative and technical artists, staff and hirer's. The work will include installing a lift and linking bridge, accessible toilets, signage and alarm systems as identified in the access audit."/>
  </r>
  <r>
    <n v="17527109"/>
    <s v=""/>
    <s v="RedCape Theatre"/>
    <n v="6004351"/>
    <s v="1 Beach Road"/>
    <d v="2011-05-09T00:00:00"/>
    <n v="76000"/>
    <x v="0"/>
    <x v="0"/>
    <n v="76000"/>
    <n v="76000"/>
    <d v="2011-07-20T00:00:00"/>
    <x v="1"/>
    <s v="2011/2012"/>
    <s v="2011/2012"/>
    <s v="Lottery"/>
    <s v="Grants for the arts"/>
    <x v="1"/>
    <n v="1"/>
    <x v="0"/>
    <x v="4"/>
    <s v="Reading East"/>
    <s v="Reading"/>
    <s v="Reading"/>
    <d v="2011-08-15T00:00:00"/>
    <x v="1"/>
    <n v="1"/>
    <x v="0"/>
    <n v="10"/>
    <n v="1"/>
    <n v="0"/>
    <x v="4"/>
    <x v="2"/>
    <x v="2"/>
    <s v="South East"/>
    <s v="RedCape, produced by Turtle Key Arts, to devise a new show, ¿1 Beach Road¿ , exploring  themes of Coastal Erosion and Alzheimers.  Autumn 2011 and Spring 2012 tour to 22 venues, 37 shows covering all UK regions. Hold workshops for people with memory loss and dementia. Further establish RedCape¿s reputation."/>
  </r>
  <r>
    <n v="17527214"/>
    <s v=""/>
    <s v="Sophia Hargreaves"/>
    <n v="17527212"/>
    <s v="Jewellery. Recycled and sustainable"/>
    <d v="2011-05-09T00:00:00"/>
    <n v="1000"/>
    <x v="1"/>
    <x v="1"/>
    <n v="0"/>
    <n v="0"/>
    <d v="2011-05-16T00:00:00"/>
    <x v="0"/>
    <s v="2011/2012"/>
    <s v="2011/2012"/>
    <s v="Lottery"/>
    <s v="Grants for the arts"/>
    <x v="2"/>
    <s v=""/>
    <x v="1"/>
    <x v="1"/>
    <s v="Rossendale and Darwen"/>
    <s v="Lancashire"/>
    <s v="Rossendale"/>
    <s v=""/>
    <x v="1"/>
    <n v="0"/>
    <x v="1"/>
    <n v="1"/>
    <n v="1"/>
    <n v="1"/>
    <x v="1"/>
    <x v="0"/>
    <x v="0"/>
    <s v="North West"/>
    <s v="I hope to increase my range of recycled silver jewellery, with future focus on sourcing ethical stones and pearls to use in the range/s. The collection is already up and running featuring 100% recycled silver constructed using traditional silversmithing techniques, producing affordable well designed pieces."/>
  </r>
  <r>
    <n v="17527278"/>
    <s v=""/>
    <s v="Richard Neville"/>
    <n v="17527276"/>
    <s v="The Nev Show"/>
    <d v="2011-05-09T00:00:00"/>
    <n v="5900"/>
    <x v="0"/>
    <x v="1"/>
    <n v="0"/>
    <n v="0"/>
    <d v="2011-06-14T00:00:00"/>
    <x v="0"/>
    <s v="2011/2012"/>
    <s v="2011/2012"/>
    <s v="Lottery"/>
    <s v="Grants for the arts"/>
    <x v="2"/>
    <s v=""/>
    <x v="1"/>
    <x v="8"/>
    <s v="North Durham"/>
    <s v="Durham"/>
    <s v="County Durham"/>
    <s v=""/>
    <x v="1"/>
    <n v="0"/>
    <x v="1"/>
    <n v="5"/>
    <n v="1"/>
    <n v="0"/>
    <x v="8"/>
    <x v="0"/>
    <x v="0"/>
    <s v="North East"/>
    <s v="The Nev Show is an educational comic strip addressing worklessness, anxiety, depression and loneliness among 21 - 35 year olds.  My activity will use humour as a way of engaging with groups isolated by these conditons."/>
  </r>
  <r>
    <n v="17527365"/>
    <s v=""/>
    <s v="National Rural Touring Forum"/>
    <n v="1388277"/>
    <s v="Northern Rural Touring: the Edinburgh Village Hall"/>
    <d v="2011-04-18T00:00:00"/>
    <n v="10000"/>
    <x v="0"/>
    <x v="0"/>
    <n v="10000"/>
    <n v="10000"/>
    <d v="2011-05-24T00:00:00"/>
    <x v="0"/>
    <s v="2011/2012"/>
    <s v="2011/2012"/>
    <s v="Lottery"/>
    <s v="Grants for the arts"/>
    <x v="2"/>
    <n v="1"/>
    <x v="0"/>
    <x v="5"/>
    <s v="York Central"/>
    <s v="York"/>
    <s v="York"/>
    <d v="2011-07-01T00:00:00"/>
    <x v="1"/>
    <n v="1"/>
    <x v="1"/>
    <n v="5"/>
    <n v="1"/>
    <n v="0"/>
    <x v="5"/>
    <x v="2"/>
    <x v="2"/>
    <s v="Yorkshire"/>
    <s v="NRTF will research and pilot the Village Hall project at 2011 Edinburgh Festival and encourage a direct involvement with the fornt line northern village promotors who influence artistic activity for village communities and establish a strategic event that advocates the power of rural touring to the wider sector."/>
  </r>
  <r>
    <n v="17527762"/>
    <s v=""/>
    <s v="Bert Roman"/>
    <n v="17527760"/>
    <s v="Move Me"/>
    <d v="2011-05-09T00:00:00"/>
    <n v="8030"/>
    <x v="0"/>
    <x v="0"/>
    <n v="8030"/>
    <n v="8030"/>
    <d v="2011-06-14T00:00:00"/>
    <x v="0"/>
    <s v="2011/2012"/>
    <s v="2011/2012"/>
    <s v="Lottery"/>
    <s v="Grants for the arts"/>
    <x v="2"/>
    <n v="1"/>
    <x v="1"/>
    <x v="6"/>
    <s v="Birmingham, Hall Green"/>
    <s v="West Midlands"/>
    <s v="Birmingham"/>
    <d v="2011-06-24T00:00:00"/>
    <x v="0"/>
    <n v="1"/>
    <x v="1"/>
    <n v="5"/>
    <n v="1"/>
    <n v="0"/>
    <x v="6"/>
    <x v="1"/>
    <x v="1"/>
    <s v="West Midlands"/>
    <s v="Move Me is an event - in which the audience are taught and then perform contemporary dance choreographies, specifically created for people of all abilities. This activity includes two performances of the event - commissioned by BE FESTIVAL and Birmingham Hippodrome - and some work that will help us develop our organisation."/>
  </r>
  <r>
    <n v="17527829"/>
    <s v=""/>
    <s v="Barney Oram"/>
    <n v="17527827"/>
    <s v="Asylum Records"/>
    <d v="2011-05-09T00:00:00"/>
    <n v="1615"/>
    <x v="1"/>
    <x v="1"/>
    <n v="0"/>
    <n v="0"/>
    <d v="2011-05-13T00:00:00"/>
    <x v="0"/>
    <s v="2011/2012"/>
    <s v="2011/2012"/>
    <s v="Lottery"/>
    <s v="Grants for the arts"/>
    <x v="2"/>
    <s v=""/>
    <x v="1"/>
    <x v="5"/>
    <s v="Beverley and Holderness"/>
    <s v="East Riding of Yorkshire"/>
    <s v="East Riding of Yorkshire"/>
    <s v=""/>
    <x v="1"/>
    <n v="0"/>
    <x v="1"/>
    <n v="1"/>
    <n v="1"/>
    <n v="1"/>
    <x v="5"/>
    <x v="4"/>
    <x v="4"/>
    <s v="Yorkshire"/>
    <s v="My activity focuses on music within the young peoples community. I want to set up a small recording studio, space in my own house, to record the numerous local bands and music producers. I am personally in 3 bands, who struggle to get our music recorded with no local studio."/>
  </r>
  <r>
    <n v="17527903"/>
    <s v=""/>
    <s v="Field EU Community Interest Company"/>
    <n v="12162051"/>
    <s v="Field Generator"/>
    <d v="2011-05-09T00:00:00"/>
    <n v="9998"/>
    <x v="0"/>
    <x v="1"/>
    <n v="9998"/>
    <n v="0"/>
    <d v="2011-06-15T00:00:00"/>
    <x v="0"/>
    <s v="2011/2012"/>
    <s v="2011/2012"/>
    <s v="Lottery"/>
    <s v="Grants for the arts"/>
    <x v="2"/>
    <s v=""/>
    <x v="0"/>
    <x v="2"/>
    <s v="Lewisham, Deptford"/>
    <s v="Greater London"/>
    <s v="Lewisham"/>
    <s v=""/>
    <x v="1"/>
    <n v="0"/>
    <x v="1"/>
    <n v="5"/>
    <n v="1"/>
    <n v="0"/>
    <x v="2"/>
    <x v="0"/>
    <x v="0"/>
    <s v="London"/>
    <s v="This proposal is for a two part project that will showcase the work of emerging London based artists in an unusual setting at the Folkestone Triennial, and Scottish based artists in a spectacular large-scale exhibition in London."/>
  </r>
  <r>
    <n v="17527984"/>
    <s v=""/>
    <s v="Surface Area Dance Theatre CIC"/>
    <n v="7601655"/>
    <s v="The Hard Sell"/>
    <d v="2011-05-09T00:00:00"/>
    <n v="10000"/>
    <x v="0"/>
    <x v="0"/>
    <n v="10000"/>
    <n v="10000"/>
    <d v="2011-06-14T00:00:00"/>
    <x v="0"/>
    <s v="2011/2012"/>
    <s v="2011/2012"/>
    <s v="Lottery"/>
    <s v="Grants for the arts"/>
    <x v="2"/>
    <n v="1"/>
    <x v="0"/>
    <x v="8"/>
    <s v="Houghton and Sunderland South"/>
    <s v="Tyne and Wear"/>
    <s v="Sunderland"/>
    <d v="2011-06-24T00:00:00"/>
    <x v="1"/>
    <n v="1"/>
    <x v="1"/>
    <n v="5"/>
    <n v="1"/>
    <n v="0"/>
    <x v="8"/>
    <x v="1"/>
    <x v="1"/>
    <s v="North East"/>
    <s v="This proposal is to support the making, production and performance of The Hard Sell. A dance and creative movement piece performed by a cast of four female dancers and performed in the theatre at Dance City the regional agency for dance in the NE on Sunday the 27th August 2011."/>
  </r>
  <r>
    <n v="17528434"/>
    <s v=""/>
    <s v="You Me Bum Bum Train"/>
    <n v="13577870"/>
    <s v="You Me Bum Bum Train"/>
    <d v="2011-05-09T00:00:00"/>
    <n v="60000"/>
    <x v="0"/>
    <x v="0"/>
    <n v="60000"/>
    <n v="60000"/>
    <d v="2011-07-26T00:00:00"/>
    <x v="1"/>
    <s v="2011/2012"/>
    <s v="2011/2012"/>
    <s v="Lottery"/>
    <s v="Grants for the arts"/>
    <x v="0"/>
    <n v="1"/>
    <x v="0"/>
    <x v="2"/>
    <s v="Hackney South and Shoreditch"/>
    <s v="Greater London"/>
    <s v="Hackney"/>
    <d v="2011-08-17T00:00:00"/>
    <x v="0"/>
    <n v="1"/>
    <x v="0"/>
    <n v="11"/>
    <n v="1"/>
    <n v="0"/>
    <x v="2"/>
    <x v="2"/>
    <x v="2"/>
    <s v="London"/>
    <s v="Our activity is an interactive theatre show which consists of 20 scenes and features 200 performers in a site specific location in London. The audience are individually taken through a sequence of situations, scenes and experiences. There will be 24 performances and 1,680 audience members._x000a_"/>
  </r>
  <r>
    <n v="17528583"/>
    <s v=""/>
    <s v="COAL"/>
    <n v="8515291"/>
    <s v="Artistic Development and New Work"/>
    <d v="2011-05-09T00:00:00"/>
    <n v="10000"/>
    <x v="0"/>
    <x v="0"/>
    <n v="10000"/>
    <n v="10000"/>
    <d v="2011-06-14T00:00:00"/>
    <x v="0"/>
    <s v="2011/2012"/>
    <s v="2011/2012"/>
    <s v="Lottery"/>
    <s v="Grants for the arts"/>
    <x v="2"/>
    <n v="1"/>
    <x v="0"/>
    <x v="1"/>
    <s v="Manchester Central"/>
    <s v="Greater Manchester"/>
    <s v="Manchester"/>
    <d v="2011-06-28T00:00:00"/>
    <x v="1"/>
    <n v="1"/>
    <x v="1"/>
    <n v="5"/>
    <n v="1"/>
    <n v="0"/>
    <x v="1"/>
    <x v="2"/>
    <x v="2"/>
    <s v="North West"/>
    <s v="To develop the artistic practice of Coal. _x000a_1.Annie Fitzmaurice to study at Ecole Philippe Gaulier.  _x000a_2.The provision of a devising course for artists in the North West led by John Wright, Paul Hunter, Annie Fitzmaurice, with bursaries for 5 artists. _x000a_3. R+D Coal¿s new work."/>
  </r>
  <r>
    <n v="17528750"/>
    <s v=""/>
    <s v="SEA Arts Limited"/>
    <n v="13529641"/>
    <s v="Marching Gongs"/>
    <d v="2011-05-09T00:00:00"/>
    <n v="9582"/>
    <x v="0"/>
    <x v="0"/>
    <n v="9582"/>
    <n v="9582"/>
    <d v="2011-06-15T00:00:00"/>
    <x v="0"/>
    <s v="2011/2012"/>
    <s v="2011/2012"/>
    <s v="Lottery"/>
    <s v="Grants for the arts"/>
    <x v="2"/>
    <n v="1"/>
    <x v="0"/>
    <x v="2"/>
    <s v="Hampstead and Kilburn"/>
    <s v="Greater London"/>
    <s v="Camden"/>
    <d v="2011-06-27T00:00:00"/>
    <x v="0"/>
    <n v="1"/>
    <x v="1"/>
    <n v="5"/>
    <n v="1"/>
    <n v="0"/>
    <x v="2"/>
    <x v="5"/>
    <x v="5"/>
    <s v="London"/>
    <s v="Marching Gongs is a participatory project of workshops in Newcastle and Luton leading up to the Gong Festival in Newcastle and Luton Mela. Activities involve learning Baleganjur, the Marching Gamelan of Bali. Participants will also learn to perform on stilts to create a display of Indonesian movement and rhythms."/>
  </r>
  <r>
    <n v="17528828"/>
    <s v=""/>
    <s v="Kuumba Youth Music"/>
    <n v="17528821"/>
    <s v="Raising The Bar"/>
    <d v="2011-05-09T00:00:00"/>
    <n v="9870"/>
    <x v="0"/>
    <x v="0"/>
    <n v="9352"/>
    <n v="9352"/>
    <d v="2011-06-15T00:00:00"/>
    <x v="0"/>
    <s v="2011/2012"/>
    <s v="2011/2012"/>
    <s v="Lottery"/>
    <s v="Grants for the arts"/>
    <x v="2"/>
    <n v="1"/>
    <x v="0"/>
    <x v="2"/>
    <s v="Walthamstow"/>
    <s v="Greater London"/>
    <s v="Waltham Forest"/>
    <d v="2011-06-24T00:00:00"/>
    <x v="0"/>
    <n v="1"/>
    <x v="1"/>
    <n v="5"/>
    <n v="1"/>
    <n v="0"/>
    <x v="2"/>
    <x v="4"/>
    <x v="4"/>
    <s v="London"/>
    <s v="This activity will  showcase the  talents of gifted young BAME classical musicians in  4 public concerts  culminating in a 1 day event  at the Southbank, featuring Omar Puente as a soloist and collaborating with our partners Tomorrows Warriors and the Royal Academy of Music."/>
  </r>
  <r>
    <n v="17529718"/>
    <s v=""/>
    <s v="Community Voice FM Ltd"/>
    <n v="17529711"/>
    <s v="Middlesbrough Voices"/>
    <d v="2011-05-10T00:00:00"/>
    <n v="42000"/>
    <x v="0"/>
    <x v="1"/>
    <n v="0"/>
    <n v="0"/>
    <d v="2011-07-26T00:00:00"/>
    <x v="1"/>
    <s v="2011/2012"/>
    <s v="2011/2012"/>
    <s v="Lottery"/>
    <s v="Grants for the arts"/>
    <x v="0"/>
    <s v=""/>
    <x v="0"/>
    <x v="8"/>
    <s v="Middlesbrough"/>
    <s v="Middlesbrough"/>
    <s v="Middlesbrough"/>
    <s v=""/>
    <x v="1"/>
    <n v="0"/>
    <x v="0"/>
    <n v="11"/>
    <n v="1"/>
    <n v="0"/>
    <x v="8"/>
    <x v="3"/>
    <x v="3"/>
    <s v="North East"/>
    <s v="Our proposal involves working with people of all ages and backgrounds, particularly some of the most marginalised groups to enable them to develop writing skills for radio. This will involve using their experiences to develop drama, poetry, script writing and developing a radio soap opera."/>
  </r>
  <r>
    <n v="17529795"/>
    <s v=""/>
    <s v="NOTLOST Festival"/>
    <n v="17529788"/>
    <s v="NOTLOST Festival"/>
    <d v="2011-05-10T00:00:00"/>
    <n v="8946"/>
    <x v="0"/>
    <x v="0"/>
    <n v="8293"/>
    <n v="8293"/>
    <d v="2011-06-15T00:00:00"/>
    <x v="0"/>
    <s v="2011/2012"/>
    <s v="2011/2012"/>
    <s v="Lottery"/>
    <s v="Grants for the arts"/>
    <x v="2"/>
    <n v="1"/>
    <x v="0"/>
    <x v="7"/>
    <s v="Nottingham East"/>
    <s v="Nottingham"/>
    <s v="Nottingham"/>
    <d v="2011-06-24T00:00:00"/>
    <x v="0"/>
    <n v="1"/>
    <x v="1"/>
    <n v="5"/>
    <n v="1"/>
    <n v="0"/>
    <x v="7"/>
    <x v="5"/>
    <x v="5"/>
    <s v="East Midlands"/>
    <s v="NOTLOST Festival will be an independent arts festival in Nottingham, which celebrates the local creatives and emerging artists. Over 20 groups of artists, actors and musicians shall put on a series of artist led events around the city throughout a three-week period in July."/>
  </r>
  <r>
    <n v="17529882"/>
    <s v=""/>
    <s v="RAGING CALM"/>
    <n v="15638320"/>
    <s v="Heroin"/>
    <d v="2011-05-10T00:00:00"/>
    <n v="9600"/>
    <x v="0"/>
    <x v="1"/>
    <n v="9600"/>
    <n v="0"/>
    <d v="2011-06-21T00:00:00"/>
    <x v="0"/>
    <s v="2011/2012"/>
    <s v="2011/2012"/>
    <s v="Lottery"/>
    <s v="Grants for the arts"/>
    <x v="2"/>
    <s v=""/>
    <x v="0"/>
    <x v="2"/>
    <s v="Dulwich and West Norwood"/>
    <s v="Greater London"/>
    <s v="Lambeth"/>
    <s v=""/>
    <x v="1"/>
    <n v="0"/>
    <x v="1"/>
    <n v="6"/>
    <n v="1"/>
    <n v="0"/>
    <x v="2"/>
    <x v="2"/>
    <x v="2"/>
    <s v="London"/>
    <s v="Our activity aims to generate a new theatre work through a two week research and development workshop with the playwright Che Walker, culminating in a work-in-progress performance to an invited audience and the general public. It will also include educational outreach on the subject of addiction."/>
  </r>
  <r>
    <n v="17529990"/>
    <s v=""/>
    <s v="Connaught Opera"/>
    <n v="1602797"/>
    <s v="Chariots of Fire - A Spectacular in Song"/>
    <d v="2011-05-09T00:00:00"/>
    <n v="8400"/>
    <x v="0"/>
    <x v="0"/>
    <n v="8400"/>
    <n v="8400"/>
    <d v="2011-06-15T00:00:00"/>
    <x v="0"/>
    <s v="2011/2012"/>
    <s v="2011/2012"/>
    <s v="Lottery"/>
    <s v="Grants for the arts"/>
    <x v="2"/>
    <n v="1"/>
    <x v="0"/>
    <x v="2"/>
    <s v="Cities of London and Westminster"/>
    <s v="Greater London"/>
    <s v="Westminster"/>
    <d v="2011-06-22T00:00:00"/>
    <x v="0"/>
    <n v="1"/>
    <x v="1"/>
    <n v="5"/>
    <n v="1"/>
    <n v="0"/>
    <x v="2"/>
    <x v="4"/>
    <x v="4"/>
    <s v="London"/>
    <s v="Concerts for older people in 28 Greater London Boroughs, excluding the five Olympic Boroughs of Newham, Tower Hamlets, Hackney and Greenwich."/>
  </r>
  <r>
    <n v="17530053"/>
    <s v=""/>
    <s v="Richard Ronald"/>
    <n v="15178888"/>
    <s v="Carpe Diem"/>
    <d v="2011-05-10T00:00:00"/>
    <n v="10000"/>
    <x v="1"/>
    <x v="1"/>
    <n v="0"/>
    <n v="0"/>
    <d v="2011-05-17T00:00:00"/>
    <x v="0"/>
    <s v="2011/2012"/>
    <s v="2011/2012"/>
    <s v="Lottery"/>
    <s v="Grants for the arts"/>
    <x v="2"/>
    <s v=""/>
    <x v="1"/>
    <x v="8"/>
    <s v="Newcastle upon Tyne North"/>
    <s v="Tyne and Wear"/>
    <s v="Newcastle upon Tyne"/>
    <s v=""/>
    <x v="1"/>
    <n v="0"/>
    <x v="1"/>
    <n v="1"/>
    <n v="1"/>
    <n v="1"/>
    <x v="8"/>
    <x v="3"/>
    <x v="3"/>
    <s v="North East"/>
    <s v="Publication and promotion of my second novel, Carpe Diem."/>
  </r>
  <r>
    <n v="17532328"/>
    <s v=""/>
    <s v="Choir of the Year Limited"/>
    <n v="11828001"/>
    <s v="Choir of the Year 2012"/>
    <d v="2011-05-10T00:00:00"/>
    <n v="105290"/>
    <x v="0"/>
    <x v="0"/>
    <n v="105290"/>
    <n v="105290"/>
    <d v="2011-07-06T00:00:00"/>
    <x v="1"/>
    <s v="2011/2012"/>
    <s v="2011/2012"/>
    <s v="Lottery"/>
    <s v="Grants for the arts"/>
    <x v="1"/>
    <n v="1"/>
    <x v="0"/>
    <x v="2"/>
    <s v="Kensington"/>
    <s v="Greater London"/>
    <s v="Kensington and Chelsea"/>
    <d v="2011-08-01T00:00:00"/>
    <x v="1"/>
    <n v="1"/>
    <x v="0"/>
    <n v="8"/>
    <n v="1"/>
    <n v="0"/>
    <x v="2"/>
    <x v="4"/>
    <x v="4"/>
    <s v="London"/>
    <s v="Choir of the Year 2012 will be a major celebration of amateur choral singing in the UK and a unique meeting-ground for singers and conductors. Choirs of all ages and music styles will benefit from high quality performance opportunities and expert advice, helping them become the best they can."/>
  </r>
  <r>
    <n v="17533078"/>
    <s v=""/>
    <s v="Small Things Dance Collective"/>
    <n v="17533071"/>
    <s v="From Where You Are, Dance &amp; Health Project"/>
    <d v="2011-05-10T00:00:00"/>
    <n v="44858"/>
    <x v="0"/>
    <x v="0"/>
    <n v="44858"/>
    <n v="44858"/>
    <d v="2011-08-09T00:00:00"/>
    <x v="1"/>
    <s v="2011/2012"/>
    <s v="2011/2012"/>
    <s v="Lottery"/>
    <s v="Grants for the arts"/>
    <x v="0"/>
    <n v="3"/>
    <x v="0"/>
    <x v="1"/>
    <s v="Leigh"/>
    <s v="Greater Manchester"/>
    <s v="Wigan"/>
    <d v="2011-09-12T00:00:00"/>
    <x v="1"/>
    <n v="1"/>
    <x v="0"/>
    <n v="13"/>
    <n v="0"/>
    <n v="0"/>
    <x v="1"/>
    <x v="1"/>
    <x v="1"/>
    <s v="North West"/>
    <s v="Our activity is mostly in a hospital setting and includes ward based movement and dance sessions, a new pilot film and hospital performance project, CPD for established and emerging artists, new qualitative and quantitative research in the arts and health sector and the development of an artist-led organisation."/>
  </r>
  <r>
    <n v="17533241"/>
    <s v=""/>
    <s v="InnerSense"/>
    <n v="6257417"/>
    <s v="The year of 28 adventures"/>
    <d v="2011-05-10T00:00:00"/>
    <n v="51752"/>
    <x v="0"/>
    <x v="1"/>
    <n v="0"/>
    <n v="0"/>
    <d v="2011-07-27T00:00:00"/>
    <x v="1"/>
    <s v="2011/2012"/>
    <s v="2011/2012"/>
    <s v="Lottery"/>
    <s v="Grants for the arts"/>
    <x v="0"/>
    <s v=""/>
    <x v="0"/>
    <x v="4"/>
    <s v="Bracknell"/>
    <s v="Wokingham"/>
    <s v="Wokingham"/>
    <s v=""/>
    <x v="1"/>
    <n v="0"/>
    <x v="0"/>
    <n v="11"/>
    <n v="1"/>
    <n v="0"/>
    <x v="4"/>
    <x v="2"/>
    <x v="2"/>
    <s v="South East"/>
    <s v="Our activity will provide multisensory theatrical workshops designed to inspire the creative talents of around 100 people with learning disabilities. Facilitators take groups into exciting theatrical environments, where they are sensitively encouraged to discover new ways of communication, learn new skills and particpate in a social activity in the community."/>
  </r>
  <r>
    <n v="17533310"/>
    <s v=""/>
    <s v="Arcadia Books Ltd"/>
    <n v="1386678"/>
    <s v="UPRISING with Alex Wheatle - live literature tour"/>
    <d v="2011-05-10T00:00:00"/>
    <n v="10000"/>
    <x v="0"/>
    <x v="0"/>
    <n v="10000"/>
    <n v="10000"/>
    <d v="2011-06-15T00:00:00"/>
    <x v="0"/>
    <s v="2011/2012"/>
    <s v="2011/2012"/>
    <s v="Lottery"/>
    <s v="Grants for the arts"/>
    <x v="2"/>
    <n v="1"/>
    <x v="0"/>
    <x v="2"/>
    <s v="Cities of London and Westminster"/>
    <s v="Greater London"/>
    <s v="Westminster"/>
    <d v="2011-07-12T00:00:00"/>
    <x v="1"/>
    <n v="1"/>
    <x v="1"/>
    <n v="5"/>
    <n v="1"/>
    <n v="0"/>
    <x v="2"/>
    <x v="3"/>
    <x v="3"/>
    <s v="London"/>
    <s v="Marking the 30th anniversary of the Brixton Riots, acclaimed author Alex Wheatle MBE will tour to literature festivals and arts venues with UPRISING a dramatic account and personal story of the astonishing conditions which led to the race riots of 1981 in south London."/>
  </r>
  <r>
    <n v="17533420"/>
    <s v=""/>
    <s v="Cornerhouse"/>
    <n v="1387200"/>
    <s v="Cornerhouse and Library Theatre Merger"/>
    <d v="2011-05-10T00:00:00"/>
    <n v="80050"/>
    <x v="0"/>
    <x v="0"/>
    <n v="80050"/>
    <n v="65000"/>
    <d v="2011-07-26T00:00:00"/>
    <x v="1"/>
    <s v="2011/2012"/>
    <s v="2011/2012"/>
    <s v="Lottery"/>
    <s v="Grants for the arts"/>
    <x v="0"/>
    <n v="1"/>
    <x v="0"/>
    <x v="1"/>
    <s v="Manchester Central"/>
    <s v="Greater Manchester"/>
    <s v="Manchester"/>
    <d v="2011-08-01T00:00:00"/>
    <x v="1"/>
    <n v="1"/>
    <x v="0"/>
    <n v="11"/>
    <n v="1"/>
    <n v="0"/>
    <x v="1"/>
    <x v="6"/>
    <x v="6"/>
    <s v="North West"/>
    <s v="Development of a comprehensive artistic vision for the merged Cornerhouse and Library Theatre Company (LTC) through an extensive consultation and research process facilitated by John Knell, a leading policy consultant,"/>
  </r>
  <r>
    <n v="17534501"/>
    <s v=""/>
    <s v="Steven Dickie"/>
    <n v="17534498"/>
    <s v="The View from Little Diomede (VFLD)"/>
    <d v="2011-05-10T00:00:00"/>
    <n v="9640"/>
    <x v="0"/>
    <x v="1"/>
    <n v="0"/>
    <n v="0"/>
    <d v="2011-06-15T00:00:00"/>
    <x v="0"/>
    <s v="2011/2012"/>
    <s v="2011/2012"/>
    <s v="Lottery"/>
    <s v="Grants for the arts"/>
    <x v="2"/>
    <s v=""/>
    <x v="1"/>
    <x v="2"/>
    <s v="Dulwich and West Norwood"/>
    <s v="Greater London"/>
    <s v="Lambeth"/>
    <s v=""/>
    <x v="1"/>
    <n v="0"/>
    <x v="1"/>
    <n v="5"/>
    <n v="1"/>
    <n v="0"/>
    <x v="2"/>
    <x v="0"/>
    <x v="0"/>
    <s v="London"/>
    <s v="The View from Little Diomede is a strategic audience development initiative for contemporary visual arts by artist Steven Dickie. The project is produced by Steven Dickie and supported by The Market Gallery and SWG3 gallery in Glasgow and the Plymouth BAS7 Fringe."/>
  </r>
  <r>
    <n v="17534631"/>
    <s v=""/>
    <s v="Warren Page"/>
    <n v="1839824"/>
    <s v="Pangloom"/>
    <d v="2011-05-10T00:00:00"/>
    <n v="30000"/>
    <x v="1"/>
    <x v="1"/>
    <n v="0"/>
    <n v="0"/>
    <d v="2011-05-20T00:00:00"/>
    <x v="0"/>
    <s v="2011/2012"/>
    <s v="2011/2012"/>
    <s v="Lottery"/>
    <s v="Grants for the arts"/>
    <x v="0"/>
    <s v=""/>
    <x v="1"/>
    <x v="0"/>
    <s v="Castle Point"/>
    <s v="Essex"/>
    <s v="Castle Point"/>
    <s v=""/>
    <x v="1"/>
    <n v="0"/>
    <x v="0"/>
    <n v="1"/>
    <n v="1"/>
    <n v="1"/>
    <x v="0"/>
    <x v="3"/>
    <x v="3"/>
    <s v="East"/>
    <s v="My activity is the creation, production and publication of Pangloom, a new monthly satirical/ humorous magazine."/>
  </r>
  <r>
    <n v="17535678"/>
    <s v=""/>
    <s v="Percy Hedley Foundation"/>
    <n v="17535670"/>
    <s v="Chase Park Music Festival"/>
    <d v="2011-05-10T00:00:00"/>
    <n v="10000"/>
    <x v="0"/>
    <x v="1"/>
    <n v="10000"/>
    <n v="0"/>
    <d v="2011-06-14T00:00:00"/>
    <x v="0"/>
    <s v="2011/2012"/>
    <s v="2011/2012"/>
    <s v="Lottery"/>
    <s v="Grants for the arts"/>
    <x v="2"/>
    <s v=""/>
    <x v="0"/>
    <x v="8"/>
    <s v="North Tyneside"/>
    <s v="Tyne and Wear"/>
    <s v="North Tyneside"/>
    <s v=""/>
    <x v="1"/>
    <n v="0"/>
    <x v="1"/>
    <n v="5"/>
    <n v="1"/>
    <n v="0"/>
    <x v="8"/>
    <x v="4"/>
    <x v="4"/>
    <s v="North East"/>
    <s v="This is a user-led event open to all.  It is a collaborative approach between Percy Hedley Foundation, Whickham Villa and Neural Pathways and the aim is for disabled people to organise and deliver an event as well as experience a music festival as these are often unavailable to them."/>
  </r>
  <r>
    <n v="17536825"/>
    <s v=""/>
    <s v="Megan Vaughan-Thomas"/>
    <n v="17536823"/>
    <s v="Ratty, Mole and Toad"/>
    <d v="2011-05-10T00:00:00"/>
    <n v="8250"/>
    <x v="0"/>
    <x v="0"/>
    <n v="8250"/>
    <n v="8250"/>
    <d v="2011-06-14T00:00:00"/>
    <x v="0"/>
    <s v="2011/2012"/>
    <s v="2011/2012"/>
    <s v="Lottery"/>
    <s v="Grants for the arts"/>
    <x v="2"/>
    <n v="1"/>
    <x v="1"/>
    <x v="3"/>
    <s v="Bristol West"/>
    <s v="Bristol, City of"/>
    <s v="Bristol, City of"/>
    <d v="2011-07-05T00:00:00"/>
    <x v="0"/>
    <n v="1"/>
    <x v="1"/>
    <n v="5"/>
    <n v="1"/>
    <n v="0"/>
    <x v="3"/>
    <x v="2"/>
    <x v="2"/>
    <s v="South West"/>
    <s v="Our activity is a new street theatre show based on three characters from the book 'The Wind in the Willows'. Using a strong visual style, physicality and language, an entertaining, interactive show will be created that explores environmental themes such as loss of habitat and ecological relationships."/>
  </r>
  <r>
    <n v="17538135"/>
    <s v=""/>
    <s v="Ryan Sullivan"/>
    <n v="15710613"/>
    <s v="Little Bear"/>
    <d v="2011-05-10T00:00:00"/>
    <n v="1267"/>
    <x v="0"/>
    <x v="1"/>
    <n v="0"/>
    <n v="0"/>
    <d v="2011-06-15T00:00:00"/>
    <x v="0"/>
    <s v="2011/2012"/>
    <s v="2011/2012"/>
    <s v="Lottery"/>
    <s v="Grants for the arts"/>
    <x v="2"/>
    <s v=""/>
    <x v="1"/>
    <x v="2"/>
    <s v="Lewisham, Deptford"/>
    <s v="Greater London"/>
    <s v="Lewisham"/>
    <s v=""/>
    <x v="1"/>
    <n v="0"/>
    <x v="1"/>
    <n v="5"/>
    <n v="1"/>
    <n v="0"/>
    <x v="2"/>
    <x v="2"/>
    <x v="2"/>
    <s v="North West"/>
    <s v="Little Bear is a classical fairytale which tackles modern issues. Written collaboratively by a group of young people as part of an experimental workshop, it addresses our childhood fears. Getting lost, not understanding why our family gets sick or why our parent's are fighting."/>
  </r>
  <r>
    <n v="17538220"/>
    <s v=""/>
    <s v="Dave Smith"/>
    <n v="7564447"/>
    <s v="Outhouse Ruhabi: Community Concerts and Workshops"/>
    <d v="2011-05-11T00:00:00"/>
    <n v="9861"/>
    <x v="0"/>
    <x v="0"/>
    <n v="9861"/>
    <n v="9861"/>
    <d v="2011-06-15T00:00:00"/>
    <x v="0"/>
    <s v="2011/2012"/>
    <s v="2011/2012"/>
    <s v="Lottery"/>
    <s v="Grants for the arts"/>
    <x v="2"/>
    <n v="1"/>
    <x v="1"/>
    <x v="2"/>
    <s v="Hornsey and Wood Green"/>
    <s v="Greater London"/>
    <s v="Haringey"/>
    <d v="2011-06-24T00:00:00"/>
    <x v="0"/>
    <n v="1"/>
    <x v="1"/>
    <n v="5"/>
    <n v="1"/>
    <n v="0"/>
    <x v="2"/>
    <x v="4"/>
    <x v="4"/>
    <s v="London"/>
    <s v="This project aims to develop the new Europe-based incarnation of Outhouse Ruhabi, raise its profile and build towards international concert platforms; to share and enhance the cross-cultural aspect of its music through concerts and workshops geared towards deprived communities (which include West African) mainly in East London."/>
  </r>
  <r>
    <n v="17538334"/>
    <s v=""/>
    <s v="Kataneh Karimian"/>
    <n v="17538332"/>
    <s v="Traditional multi-ethinic dance"/>
    <d v="2011-05-10T00:00:00"/>
    <n v="4000"/>
    <x v="1"/>
    <x v="1"/>
    <n v="0"/>
    <n v="0"/>
    <d v="2011-05-18T00:00:00"/>
    <x v="0"/>
    <s v="2011/2012"/>
    <s v="2011/2012"/>
    <s v="Lottery"/>
    <s v="Grants for the arts"/>
    <x v="2"/>
    <s v=""/>
    <x v="1"/>
    <x v="3"/>
    <s v="Poole"/>
    <s v="Poole"/>
    <s v="Poole"/>
    <s v=""/>
    <x v="0"/>
    <n v="0"/>
    <x v="1"/>
    <n v="1"/>
    <n v="1"/>
    <n v="1"/>
    <x v="3"/>
    <x v="1"/>
    <x v="1"/>
    <s v="South West"/>
    <s v="As one of the helper to  Iranian community  my aim is to produce a show for enhancing multi cultural community art activity. create an atmosphere to give the audience enjoy watching  the combination of few different dance style.  I organised my previous show in 2010 &amp; also this one by myself."/>
  </r>
  <r>
    <n v="17538395"/>
    <s v=""/>
    <s v="Joseph Ridgwell"/>
    <n v="10191957"/>
    <s v="The Jago"/>
    <d v="2011-05-10T00:00:00"/>
    <n v="6200"/>
    <x v="1"/>
    <x v="1"/>
    <n v="0"/>
    <n v="0"/>
    <d v="2011-05-17T00:00:00"/>
    <x v="0"/>
    <s v="2011/2012"/>
    <s v="2011/2012"/>
    <s v="Lottery"/>
    <s v="Grants for the arts"/>
    <x v="2"/>
    <s v=""/>
    <x v="1"/>
    <x v="2"/>
    <s v="Bethnal Green and Bow"/>
    <s v="Greater London"/>
    <s v="Tower Hamlets"/>
    <s v=""/>
    <x v="0"/>
    <n v="0"/>
    <x v="1"/>
    <n v="1"/>
    <n v="1"/>
    <n v="1"/>
    <x v="2"/>
    <x v="3"/>
    <x v="3"/>
    <s v="London"/>
    <s v="I plan to complete a work of historical literary fiction entitled, The Jago, however I need a straight six months of writing time to achieve this. _x000a__x000a_"/>
  </r>
  <r>
    <n v="17538492"/>
    <s v=""/>
    <s v="Karl Scaplehorn"/>
    <n v="17538490"/>
    <s v="art oil painter in landscape locality"/>
    <d v="2011-05-10T00:00:00"/>
    <n v="2000"/>
    <x v="1"/>
    <x v="1"/>
    <n v="0"/>
    <n v="0"/>
    <d v="2011-05-16T00:00:00"/>
    <x v="0"/>
    <s v="2011/2012"/>
    <s v="2011/2012"/>
    <s v="Lottery"/>
    <s v="Grants for the arts"/>
    <x v="2"/>
    <s v=""/>
    <x v="1"/>
    <x v="3"/>
    <s v="North Swindon"/>
    <s v="Swindon"/>
    <s v="Swindon"/>
    <s v=""/>
    <x v="1"/>
    <n v="0"/>
    <x v="1"/>
    <n v="1"/>
    <n v="1"/>
    <n v="1"/>
    <x v="3"/>
    <x v="0"/>
    <x v="0"/>
    <s v="South West"/>
    <s v="to support the painting of approx fifteen landscapes in art architecture which should represent the landscape only exceptionally in oil wonderful event sequence paint"/>
  </r>
  <r>
    <n v="17538548"/>
    <s v=""/>
    <s v="Vidyan Ravinthiran"/>
    <n v="17536959"/>
    <s v="Seamus Heaney Centre for Poetry Summer School 2011"/>
    <d v="2011-05-10T00:00:00"/>
    <n v="2000"/>
    <x v="1"/>
    <x v="1"/>
    <n v="0"/>
    <n v="0"/>
    <d v="2011-05-20T00:00:00"/>
    <x v="0"/>
    <s v="2011/2012"/>
    <s v="2011/2012"/>
    <s v="Lottery"/>
    <s v="Grants for the arts"/>
    <x v="2"/>
    <s v=""/>
    <x v="1"/>
    <x v="5"/>
    <s v="Leeds North West"/>
    <s v="West Yorkshire"/>
    <s v="Leeds"/>
    <s v=""/>
    <x v="1"/>
    <n v="0"/>
    <x v="1"/>
    <n v="1"/>
    <n v="1"/>
    <n v="1"/>
    <x v="5"/>
    <x v="3"/>
    <x v="3"/>
    <s v="Yorkshire"/>
    <s v="Poetry workshops led by Ciaran Carson, Leontia Flynn, Sinead Morrissey and Medbh McGuckian."/>
  </r>
  <r>
    <n v="17538619"/>
    <s v=""/>
    <s v="Kataneh Karimian"/>
    <n v="17538332"/>
    <s v="It is kkPersian dance- Multi ethnic dance show"/>
    <d v="2011-05-10T00:00:00"/>
    <n v="2200"/>
    <x v="1"/>
    <x v="1"/>
    <n v="0"/>
    <n v="0"/>
    <d v="2011-05-18T00:00:00"/>
    <x v="0"/>
    <s v="2011/2012"/>
    <s v="2011/2012"/>
    <s v="Lottery"/>
    <s v="Grants for the arts"/>
    <x v="2"/>
    <s v=""/>
    <x v="1"/>
    <x v="3"/>
    <s v="Poole"/>
    <s v="Poole"/>
    <s v="Poole"/>
    <s v=""/>
    <x v="1"/>
    <n v="0"/>
    <x v="1"/>
    <n v="1"/>
    <n v="1"/>
    <n v="1"/>
    <x v="3"/>
    <x v="1"/>
    <x v="1"/>
    <s v="South West"/>
    <s v="My first show was Persian night (contemporary &amp; traditional dance) on 2/4/10 at Pavillion. The next one is on 30 Sep&amp;1Oct 2011,to blend  multi-ethnic dance style in order to encourage the danceres to show  their tadional dance and passing their art to the local residents."/>
  </r>
  <r>
    <n v="17539585"/>
    <s v=""/>
    <s v="West Indian Family Counselling Service"/>
    <n v="17539578"/>
    <s v="The NIA Dance / Seated and Adapted Movement"/>
    <d v="2011-05-10T00:00:00"/>
    <n v="5000"/>
    <x v="1"/>
    <x v="1"/>
    <n v="0"/>
    <n v="0"/>
    <d v="2011-05-12T00:00:00"/>
    <x v="0"/>
    <s v="2011/2012"/>
    <s v="2011/2012"/>
    <s v="Lottery"/>
    <s v="Grants for the arts"/>
    <x v="2"/>
    <s v=""/>
    <x v="0"/>
    <x v="5"/>
    <s v="Leeds North East"/>
    <s v="West Yorkshire"/>
    <s v="Leeds"/>
    <s v=""/>
    <x v="1"/>
    <n v="0"/>
    <x v="1"/>
    <n v="0"/>
    <n v="1"/>
    <n v="1"/>
    <x v="5"/>
    <x v="1"/>
    <x v="1"/>
    <s v="Yorkshire"/>
    <s v="This activity will be with elderly people who have various physical and mental health problems. NIA Dance draws elements from  healing arts, martial arts and different styles of dance. The activity is based on music thus enforcing movement and very enjoyable."/>
  </r>
  <r>
    <n v="17539653"/>
    <s v=""/>
    <s v="Joe Hesketh"/>
    <n v="7127856"/>
    <s v="A Pendle Investigation"/>
    <d v="2011-05-11T00:00:00"/>
    <n v="5200"/>
    <x v="0"/>
    <x v="0"/>
    <n v="4900"/>
    <n v="4900"/>
    <d v="2011-06-14T00:00:00"/>
    <x v="0"/>
    <s v="2011/2012"/>
    <s v="2011/2012"/>
    <s v="Lottery"/>
    <s v="Grants for the arts"/>
    <x v="2"/>
    <n v="1"/>
    <x v="1"/>
    <x v="1"/>
    <s v="Pendle"/>
    <s v="Lancashire"/>
    <s v="Pendle"/>
    <d v="2011-06-24T00:00:00"/>
    <x v="1"/>
    <n v="1"/>
    <x v="1"/>
    <n v="5"/>
    <n v="1"/>
    <n v="0"/>
    <x v="1"/>
    <x v="0"/>
    <x v="0"/>
    <s v="North West"/>
    <s v="I would like to create a body of work, investigating the Pendle witch trials, I want to explore the story and use this to develop a series of new paintings, a short video piece and also a succession of drawings documenting my journey in time for the 400th anniversary  2012."/>
  </r>
  <r>
    <n v="17540781"/>
    <s v=""/>
    <s v="Pendle Leisure Trust"/>
    <n v="1618136"/>
    <s v="Music Friends Faktory"/>
    <d v="2011-05-11T00:00:00"/>
    <n v="9700"/>
    <x v="0"/>
    <x v="1"/>
    <n v="9700"/>
    <n v="0"/>
    <d v="2011-06-14T00:00:00"/>
    <x v="0"/>
    <s v="2011/2012"/>
    <s v="2011/2012"/>
    <s v="Lottery"/>
    <s v="Grants for the arts"/>
    <x v="2"/>
    <s v=""/>
    <x v="0"/>
    <x v="1"/>
    <s v="Pendle"/>
    <s v="Lancashire"/>
    <s v="Pendle"/>
    <s v=""/>
    <x v="0"/>
    <n v="0"/>
    <x v="1"/>
    <n v="5"/>
    <n v="1"/>
    <n v="0"/>
    <x v="1"/>
    <x v="4"/>
    <x v="4"/>
    <s v="North West"/>
    <s v="The aim of the project is to engage young people aged 13 to 19 (from a variety of ethnic backgrounds from deprived wards in Pendle) in a new music making initiative that will involve those taking part in writing, playing, recording, mixing and mastering an original piece of music."/>
  </r>
  <r>
    <n v="17540850"/>
    <s v=""/>
    <s v="Harriet Spence"/>
    <n v="17540848"/>
    <s v="Heather Cornell's 2011 Rhythm Tap Intensive"/>
    <d v="2011-05-11T00:00:00"/>
    <n v="1000"/>
    <x v="1"/>
    <x v="1"/>
    <n v="0"/>
    <n v="0"/>
    <d v="2011-05-16T00:00:00"/>
    <x v="0"/>
    <s v="2011/2012"/>
    <s v="2011/2012"/>
    <s v="Lottery"/>
    <s v="Grants for the arts"/>
    <x v="2"/>
    <s v=""/>
    <x v="1"/>
    <x v="7"/>
    <s v="Sleaford and North Hykeham"/>
    <s v="Lincolnshire"/>
    <s v="North Kesteven"/>
    <s v=""/>
    <x v="1"/>
    <n v="0"/>
    <x v="1"/>
    <n v="1"/>
    <n v="1"/>
    <n v="1"/>
    <x v="7"/>
    <x v="1"/>
    <x v="1"/>
    <s v="East Midlands"/>
    <s v="A 2 week intensive rhythm tap dance intensive workshop with Heather Cornell  in New York State, USA for my continuing professional development."/>
  </r>
  <r>
    <n v="17543602"/>
    <s v=""/>
    <s v="The Yard Theatre"/>
    <n v="17543595"/>
    <s v="The Yard Theatre"/>
    <d v="2011-05-11T00:00:00"/>
    <n v="9893"/>
    <x v="0"/>
    <x v="0"/>
    <n v="9893"/>
    <n v="9893"/>
    <d v="2011-06-15T00:00:00"/>
    <x v="0"/>
    <s v="2011/2012"/>
    <s v="2011/2012"/>
    <s v="Lottery"/>
    <s v="Grants for the arts"/>
    <x v="2"/>
    <n v="1"/>
    <x v="0"/>
    <x v="2"/>
    <s v="Bethnal Green and Bow"/>
    <s v="Greater London"/>
    <s v="Tower Hamlets"/>
    <d v="2011-07-12T00:00:00"/>
    <x v="0"/>
    <n v="1"/>
    <x v="1"/>
    <n v="5"/>
    <n v="1"/>
    <n v="0"/>
    <x v="2"/>
    <x v="2"/>
    <x v="2"/>
    <s v="London"/>
    <s v="The Yard Theatre is a collaboration between architects and theatre practitioners.  We are going to build a temporary theatre opposite the Olympic Park that will be open for four months.  We are applying for funding to help us with the cost of materials and contributions to artist's fees."/>
  </r>
  <r>
    <n v="17543689"/>
    <s v=""/>
    <s v="Long Eaton All Media Art Club"/>
    <n v="17543682"/>
    <s v="Promoting all arts and crafts in the community"/>
    <d v="2011-05-11T00:00:00"/>
    <n v="6220"/>
    <x v="0"/>
    <x v="1"/>
    <n v="0"/>
    <n v="0"/>
    <d v="2011-06-15T00:00:00"/>
    <x v="0"/>
    <s v="2011/2012"/>
    <s v="2011/2012"/>
    <s v="Lottery"/>
    <s v="Grants for the arts"/>
    <x v="2"/>
    <s v=""/>
    <x v="0"/>
    <x v="7"/>
    <s v="Erewash"/>
    <s v="Derbyshire"/>
    <s v="Erewash"/>
    <s v=""/>
    <x v="1"/>
    <n v="0"/>
    <x v="1"/>
    <n v="5"/>
    <n v="1"/>
    <n v="0"/>
    <x v="7"/>
    <x v="0"/>
    <x v="0"/>
    <s v="East Midlands"/>
    <s v="The club provides members of the community with facilities to participate in learning about the visual arts. _x000a_An annual open exhibition is held to include other local artists. The club requires new display boards and_x000a_supplementary audio/visual aides which will be used by visiting professionals and club members."/>
  </r>
  <r>
    <n v="17544804"/>
    <s v=""/>
    <s v="Catch It Cards, Ltd."/>
    <n v="17544793"/>
    <s v="Free art postcard`s galleries in public venues"/>
    <d v="2011-05-11T00:00:00"/>
    <n v="19610"/>
    <x v="1"/>
    <x v="1"/>
    <n v="0"/>
    <n v="0"/>
    <d v="2011-05-18T00:00:00"/>
    <x v="0"/>
    <s v="2011/2012"/>
    <s v="2011/2012"/>
    <s v="Lottery"/>
    <s v="Grants for the arts"/>
    <x v="0"/>
    <s v=""/>
    <x v="0"/>
    <x v="2"/>
    <s v="Hackney North and Stoke Newington"/>
    <s v="Greater London"/>
    <s v="Hackney"/>
    <s v=""/>
    <x v="0"/>
    <n v="0"/>
    <x v="0"/>
    <n v="1"/>
    <n v="1"/>
    <n v="1"/>
    <x v="2"/>
    <x v="0"/>
    <x v="0"/>
    <s v="London"/>
    <s v="We aim to deploy communication through free art postcards, using our art` galleries throughout the city and a web page on the internet. Postcards will bee spread with fresh information on them in a different manner than simple flyers. This will let people everywhere to know about latest art actions."/>
  </r>
  <r>
    <n v="17546869"/>
    <s v=""/>
    <s v="Mark Charlton"/>
    <n v="7871759"/>
    <s v="The Child and The Magic ¿ Motion Graphics"/>
    <d v="2011-05-11T00:00:00"/>
    <n v="9750"/>
    <x v="0"/>
    <x v="0"/>
    <n v="9750"/>
    <n v="9750"/>
    <d v="2011-06-15T00:00:00"/>
    <x v="0"/>
    <s v="2011/2012"/>
    <s v="2011/2012"/>
    <s v="Lottery"/>
    <s v="Grants for the arts"/>
    <x v="2"/>
    <n v="1"/>
    <x v="1"/>
    <x v="4"/>
    <s v="East Worthing and Shoreham"/>
    <s v="West Sussex"/>
    <s v="Adur"/>
    <d v="2011-06-27T00:00:00"/>
    <x v="0"/>
    <n v="1"/>
    <x v="1"/>
    <n v="5"/>
    <n v="1"/>
    <n v="0"/>
    <x v="4"/>
    <x v="0"/>
    <x v="0"/>
    <s v="South East"/>
    <s v="To research and develop new digital motion graphic techniques, necessary to produce a comprehensive portfolio of animated and still visual guides and references to represent the realisation of the children¿s opera, The Child and The Magic, being developed as a large-scale, outdoor production."/>
  </r>
  <r>
    <n v="17547014"/>
    <s v=""/>
    <s v="Slingshot Theatre Limited"/>
    <n v="17547006"/>
    <s v="The Zanniskinheads &amp; the Quest for the Holy Balls"/>
    <d v="2011-05-11T00:00:00"/>
    <n v="10000"/>
    <x v="0"/>
    <x v="0"/>
    <n v="10000"/>
    <n v="10000"/>
    <d v="2011-06-15T00:00:00"/>
    <x v="0"/>
    <s v="2011/2012"/>
    <s v="2011/2012"/>
    <s v="Lottery"/>
    <s v="Grants for the arts"/>
    <x v="2"/>
    <n v="1"/>
    <x v="0"/>
    <x v="4"/>
    <s v="Woking"/>
    <s v="Surrey"/>
    <s v="Woking"/>
    <d v="2011-07-08T00:00:00"/>
    <x v="0"/>
    <n v="1"/>
    <x v="1"/>
    <n v="5"/>
    <n v="1"/>
    <n v="0"/>
    <x v="4"/>
    <x v="2"/>
    <x v="2"/>
    <s v="South East"/>
    <s v="We are touring Slingshot's production of 'Zanniskinheads' to theatre venues across five arts council regions. 'Zanniskinheads' is a Commedia dell'Arte theatre show, aimed specifically at young people aged 13-25. The show gives audiences the rare opportunity to access this art form, re-imagined for a contemporary audience."/>
  </r>
  <r>
    <n v="17547080"/>
    <s v=""/>
    <s v="Sarah Charlton"/>
    <n v="17547078"/>
    <s v="Assisting and Artist in New Meico"/>
    <d v="2011-05-11T00:00:00"/>
    <n v="1000"/>
    <x v="0"/>
    <x v="1"/>
    <n v="0"/>
    <n v="0"/>
    <d v="2011-06-14T00:00:00"/>
    <x v="0"/>
    <s v="2011/2012"/>
    <s v="2011/2012"/>
    <s v="Lottery"/>
    <s v="Grants for the arts"/>
    <x v="2"/>
    <s v=""/>
    <x v="1"/>
    <x v="8"/>
    <s v="Blaydon"/>
    <s v="Tyne and Wear"/>
    <s v="Gateshead"/>
    <s v=""/>
    <x v="0"/>
    <n v="0"/>
    <x v="1"/>
    <n v="5"/>
    <n v="1"/>
    <n v="0"/>
    <x v="8"/>
    <x v="0"/>
    <x v="0"/>
    <s v="North East"/>
    <s v="Volunteering in New Mexico at an International Folk art market as an artist Assistant to learn traditional folk art skills.On my return I will be running workshops to pass on these skills vulnerable adults with Mental Health problems"/>
  </r>
  <r>
    <n v="17547715"/>
    <s v=""/>
    <s v="Ginny Wilson"/>
    <n v="10946297"/>
    <s v="Chorus for Opera Holland Park 2011"/>
    <d v="2011-05-11T00:00:00"/>
    <n v="1000"/>
    <x v="1"/>
    <x v="1"/>
    <n v="0"/>
    <n v="0"/>
    <d v="2011-05-16T00:00:00"/>
    <x v="0"/>
    <s v="2011/2012"/>
    <s v="2011/2012"/>
    <s v="Lottery"/>
    <s v="Grants for the arts"/>
    <x v="2"/>
    <s v=""/>
    <x v="1"/>
    <x v="11"/>
    <s v="Edinburgh East"/>
    <s v="Edinburgh, City of"/>
    <s v="Edinburgh, City of"/>
    <s v=""/>
    <x v="1"/>
    <n v="0"/>
    <x v="1"/>
    <n v="1"/>
    <n v="1"/>
    <n v="1"/>
    <x v="9"/>
    <x v="4"/>
    <x v="4"/>
    <s v="London"/>
    <s v="The production will be 'La Rondine' for Opera Holland Park in 2011 over 7 performances during the summer."/>
  </r>
  <r>
    <n v="17548393"/>
    <s v=""/>
    <s v="Gaea Todd"/>
    <n v="17548391"/>
    <s v="Make what you want"/>
    <d v="2011-05-11T00:00:00"/>
    <n v="1400"/>
    <x v="0"/>
    <x v="0"/>
    <n v="1400"/>
    <n v="1400"/>
    <d v="2011-06-15T00:00:00"/>
    <x v="0"/>
    <s v="2011/2012"/>
    <s v="2011/2012"/>
    <s v="Lottery"/>
    <s v="Grants for the arts"/>
    <x v="2"/>
    <n v="1"/>
    <x v="1"/>
    <x v="2"/>
    <s v="Hampstead and Kilburn"/>
    <s v="Greater London"/>
    <s v="Brent"/>
    <d v="2011-06-27T00:00:00"/>
    <x v="1"/>
    <n v="1"/>
    <x v="1"/>
    <n v="5"/>
    <n v="1"/>
    <n v="0"/>
    <x v="2"/>
    <x v="0"/>
    <x v="0"/>
    <s v="London"/>
    <s v="Pilchuck is a unique and highly respected establishment in the USA that runs an intensive summer program. _x000a_I have won a partial scholarship out of 300 applicants and wish to apply for funding towards attending this course. _x000a_"/>
  </r>
  <r>
    <n v="17548502"/>
    <s v=""/>
    <s v="Sarah Rothman"/>
    <n v="17548500"/>
    <s v="The Creative Kernow Project"/>
    <d v="2011-05-11T00:00:00"/>
    <n v="33853"/>
    <x v="0"/>
    <x v="1"/>
    <n v="33853"/>
    <n v="0"/>
    <d v="2011-07-27T00:00:00"/>
    <x v="1"/>
    <s v="2011/2012"/>
    <s v="2011/2012"/>
    <s v="Lottery"/>
    <s v="Grants for the arts"/>
    <x v="0"/>
    <s v=""/>
    <x v="1"/>
    <x v="3"/>
    <s v="St Ives"/>
    <s v="Cornwall and Isles of Scilly"/>
    <s v="Cornwall"/>
    <s v=""/>
    <x v="1"/>
    <n v="0"/>
    <x v="0"/>
    <n v="11"/>
    <n v="1"/>
    <n v="0"/>
    <x v="3"/>
    <x v="0"/>
    <x v="0"/>
    <s v="South West"/>
    <s v="Process-based visual art project (painting, drawing, exploring materials, experimenting with scales of working and ways of relating)  for children aged 0-11 years, parents, and childcare staff.   Project to be delivered in Cornwall and Bristol over an 18-month period.   See attached pilot project evaluations for more information."/>
  </r>
  <r>
    <n v="17548628"/>
    <s v=""/>
    <s v="Ben Judd"/>
    <n v="1847215"/>
    <s v="Residency and exhibition"/>
    <d v="2011-05-11T00:00:00"/>
    <n v="1840"/>
    <x v="0"/>
    <x v="1"/>
    <n v="1840"/>
    <n v="0"/>
    <d v="2011-06-21T00:00:00"/>
    <x v="0"/>
    <s v="2011/2012"/>
    <s v="2011/2012"/>
    <s v="Lottery"/>
    <s v="Grants for the arts"/>
    <x v="2"/>
    <s v=""/>
    <x v="1"/>
    <x v="2"/>
    <s v="Hackney North and Stoke Newington"/>
    <s v="Greater London"/>
    <s v="Hackney"/>
    <s v=""/>
    <x v="0"/>
    <n v="0"/>
    <x v="1"/>
    <n v="6"/>
    <n v="1"/>
    <n v="0"/>
    <x v="2"/>
    <x v="6"/>
    <x v="6"/>
    <s v="London"/>
    <s v="I have been offered a research and practice residency at The Wassaic Project, NY, USA. The work produced on the residency will be disseminated through a solo exhibition in Nottingham, as well as future exhibitions in England."/>
  </r>
  <r>
    <n v="17548732"/>
    <s v=""/>
    <s v="Alastair Eilbeck"/>
    <n v="10629148"/>
    <s v="Trinity"/>
    <d v="2011-05-12T00:00:00"/>
    <n v="8800"/>
    <x v="0"/>
    <x v="1"/>
    <n v="8800"/>
    <n v="0"/>
    <d v="2011-06-21T00:00:00"/>
    <x v="0"/>
    <s v="2011/2012"/>
    <s v="2011/2012"/>
    <s v="Lottery"/>
    <s v="Grants for the arts"/>
    <x v="2"/>
    <s v=""/>
    <x v="1"/>
    <x v="1"/>
    <s v="Ellesmere Port and Neston"/>
    <s v="Cheshire"/>
    <s v="Cheshire West and Chester"/>
    <s v=""/>
    <x v="1"/>
    <n v="0"/>
    <x v="1"/>
    <n v="6"/>
    <n v="1"/>
    <n v="0"/>
    <x v="1"/>
    <x v="0"/>
    <x v="0"/>
    <s v="North West"/>
    <s v="Trinity is a public art intervention that uses three digital mirrors (plasma screen and video camera) placed for several weeks at separate locations within Piccadilly train station, Manchester._x000a__x000a_They allow visitors to experience an alternative and visceral perspective to their location. Using the themes ¿Self¿, ¿Others¿ and ¿Nature¿._x000a_"/>
  </r>
  <r>
    <n v="17549225"/>
    <s v=""/>
    <s v="Ice Breaker Promotions"/>
    <n v="17549218"/>
    <s v="Ice Breaker Promotions"/>
    <d v="2011-05-11T00:00:00"/>
    <n v="1200"/>
    <x v="1"/>
    <x v="1"/>
    <n v="0"/>
    <n v="0"/>
    <d v="2011-05-17T00:00:00"/>
    <x v="0"/>
    <s v="2011/2012"/>
    <s v="2011/2012"/>
    <s v="Lottery"/>
    <s v="Grants for the arts"/>
    <x v="2"/>
    <s v=""/>
    <x v="0"/>
    <x v="0"/>
    <s v="Colchester"/>
    <s v="Essex"/>
    <s v="Colchester"/>
    <s v=""/>
    <x v="1"/>
    <n v="0"/>
    <x v="1"/>
    <n v="1"/>
    <n v="1"/>
    <n v="1"/>
    <x v="0"/>
    <x v="4"/>
    <x v="4"/>
    <s v="East"/>
    <s v="Our activity aims to help both local and student bands gain exposure in Colchester by hosting live events in music venues in the town centre. We want to become a respected champion of live music promoting the young people of Colchester."/>
  </r>
  <r>
    <n v="17549319"/>
    <s v=""/>
    <s v="Farnham Maltings Association Ltd"/>
    <n v="1387491"/>
    <s v="house"/>
    <d v="2011-05-11T00:00:00"/>
    <n v="9958"/>
    <x v="0"/>
    <x v="0"/>
    <n v="9958"/>
    <n v="9958"/>
    <d v="2011-06-15T00:00:00"/>
    <x v="0"/>
    <s v="2011/2012"/>
    <s v="2011/2012"/>
    <s v="Lottery"/>
    <s v="Grants for the arts"/>
    <x v="2"/>
    <n v="1"/>
    <x v="0"/>
    <x v="4"/>
    <s v="South West Surrey"/>
    <s v="Surrey"/>
    <s v="Waverley"/>
    <d v="2011-06-24T00:00:00"/>
    <x v="1"/>
    <n v="1"/>
    <x v="1"/>
    <n v="5"/>
    <n v="1"/>
    <n v="0"/>
    <x v="4"/>
    <x v="2"/>
    <x v="2"/>
    <s v="South East"/>
    <s v="this proposal aims to build the partnership, set the strategic direction, recruit staff and put in place the systems for house - a new touring initiative for the east and south east region funded as a NPO from 2012."/>
  </r>
  <r>
    <n v="17549410"/>
    <s v=""/>
    <s v="Rhapsode"/>
    <n v="17549403"/>
    <s v="'Control Yourself'"/>
    <d v="2011-05-12T00:00:00"/>
    <n v="5270"/>
    <x v="0"/>
    <x v="1"/>
    <n v="0"/>
    <n v="0"/>
    <d v="2011-06-21T00:00:00"/>
    <x v="0"/>
    <s v="2011/2012"/>
    <s v="2011/2012"/>
    <s v="Lottery"/>
    <s v="Grants for the arts"/>
    <x v="2"/>
    <s v=""/>
    <x v="0"/>
    <x v="0"/>
    <s v="Hitchin and Harpenden"/>
    <s v="Hertfordshire"/>
    <s v="North Hertfordshire"/>
    <s v=""/>
    <x v="1"/>
    <n v="0"/>
    <x v="1"/>
    <n v="6"/>
    <n v="1"/>
    <n v="0"/>
    <x v="0"/>
    <x v="5"/>
    <x v="5"/>
    <s v="East"/>
    <s v="Our activity will involve working with young people across the arts community as part of the inaugural George Orwell Festival. The young people will work with professional artists to create and develop an outcome that will be performed live and  based on Orwell's preoccupation with surveillance and big brother."/>
  </r>
  <r>
    <n v="17550341"/>
    <s v=""/>
    <s v="&amp;Co The cultural marketing house"/>
    <n v="1388220"/>
    <s v="Perspective: visual arts benchmarking"/>
    <d v="2011-05-11T00:00:00"/>
    <n v="9500"/>
    <x v="0"/>
    <x v="0"/>
    <n v="9500"/>
    <n v="9500"/>
    <d v="2011-06-21T00:00:00"/>
    <x v="0"/>
    <s v="2011/2012"/>
    <s v="2011/2012"/>
    <s v="Lottery"/>
    <s v="Grants for the arts"/>
    <x v="2"/>
    <n v="1"/>
    <x v="0"/>
    <x v="5"/>
    <s v="Leeds Central"/>
    <s v="West Yorkshire"/>
    <s v="Leeds"/>
    <d v="2011-07-06T00:00:00"/>
    <x v="1"/>
    <n v="1"/>
    <x v="1"/>
    <n v="6"/>
    <n v="1"/>
    <n v="0"/>
    <x v="5"/>
    <x v="0"/>
    <x v="0"/>
    <s v="Yorkshire"/>
    <s v="Perspective will provide greater understanding of visual arts audience engagement across the region. Involving the participation of 8 visual arts organisations, selected by a steering group, &amp;Co will benchmark their audience data. Audience surveys covering demographic, behavioural and attitudinal information will be gathered, analysed and compared across participating organisations."/>
  </r>
  <r>
    <n v="17550432"/>
    <s v=""/>
    <s v="Crack Industries Ltd"/>
    <n v="12269091"/>
    <s v="Expansion of Crack Magazine"/>
    <d v="2011-05-10T00:00:00"/>
    <n v="9856"/>
    <x v="0"/>
    <x v="1"/>
    <n v="0"/>
    <n v="0"/>
    <d v="2011-06-06T00:00:00"/>
    <x v="0"/>
    <s v="2011/2012"/>
    <s v="2011/2012"/>
    <s v="Lottery"/>
    <s v="Grants for the arts"/>
    <x v="2"/>
    <s v=""/>
    <x v="0"/>
    <x v="3"/>
    <s v="Bristol West"/>
    <s v="Bristol, City of"/>
    <s v="Bristol, City of"/>
    <s v=""/>
    <x v="1"/>
    <n v="0"/>
    <x v="1"/>
    <n v="4"/>
    <n v="1"/>
    <n v="0"/>
    <x v="3"/>
    <x v="5"/>
    <x v="5"/>
    <s v="South West"/>
    <s v="Our activity is the continued expansion of Crack Magazine to become the biggest free arts and music magazine in the South-West, by starting a significant circulation in a number of new places. these include Exeter, Bournemouth, Falmouth, Yeovil, Truro, Taunton, Cheltenham, Gloucester and Bath."/>
  </r>
  <r>
    <n v="17550521"/>
    <s v=""/>
    <s v="Claire Pearcy"/>
    <n v="17550519"/>
    <s v="Elderberry Arts"/>
    <d v="2011-05-12T00:00:00"/>
    <n v="1000"/>
    <x v="1"/>
    <x v="1"/>
    <n v="0"/>
    <n v="0"/>
    <d v="2011-05-18T00:00:00"/>
    <x v="0"/>
    <s v="2011/2012"/>
    <s v="2011/2012"/>
    <s v="Lottery"/>
    <s v="Grants for the arts"/>
    <x v="2"/>
    <s v=""/>
    <x v="1"/>
    <x v="5"/>
    <s v="Great Grimsby"/>
    <s v="North East Lincolnshire"/>
    <s v="North East Lincolnshire"/>
    <s v=""/>
    <x v="1"/>
    <n v="0"/>
    <x v="1"/>
    <n v="1"/>
    <n v="1"/>
    <n v="1"/>
    <x v="5"/>
    <x v="0"/>
    <x v="0"/>
    <s v="Yorkshire"/>
    <s v="trying to get started self employed after long term unemployment and medical issue limit working"/>
  </r>
  <r>
    <n v="17552925"/>
    <s v=""/>
    <s v="Gary Wright"/>
    <n v="17552923"/>
    <s v="The Forest Row Jazz Club and Sussex Jazz Festival"/>
    <d v="2011-05-12T00:00:00"/>
    <n v="10000"/>
    <x v="0"/>
    <x v="1"/>
    <n v="0"/>
    <n v="0"/>
    <d v="2011-06-22T00:00:00"/>
    <x v="0"/>
    <s v="2011/2012"/>
    <s v="2011/2012"/>
    <s v="Lottery"/>
    <s v="Grants for the arts"/>
    <x v="2"/>
    <s v=""/>
    <x v="1"/>
    <x v="4"/>
    <s v="Wealden"/>
    <s v="East Sussex"/>
    <s v="Wealden"/>
    <s v=""/>
    <x v="0"/>
    <n v="0"/>
    <x v="1"/>
    <n v="6"/>
    <n v="1"/>
    <n v="0"/>
    <x v="4"/>
    <x v="4"/>
    <x v="4"/>
    <s v="South East"/>
    <s v="The Forest Row Jazz Club is an 'open to all' club that meets weekly, exposing the public to world class jazz for free. The Sussex Jazz Festival in July will bring more exposure to the club and allow those not used to jazz to celebrate the experience."/>
  </r>
  <r>
    <n v="17553553"/>
    <s v=""/>
    <s v="The Culture House"/>
    <n v="17553546"/>
    <s v="Family Sunday"/>
    <d v="2011-05-12T00:00:00"/>
    <n v="8810"/>
    <x v="0"/>
    <x v="0"/>
    <n v="8810"/>
    <n v="8810"/>
    <d v="2011-06-21T00:00:00"/>
    <x v="0"/>
    <s v="2011/2012"/>
    <s v="2011/2012"/>
    <s v="Lottery"/>
    <s v="Grants for the arts"/>
    <x v="2"/>
    <n v="1"/>
    <x v="0"/>
    <x v="5"/>
    <s v="Great Grimsby"/>
    <s v="North East Lincolnshire"/>
    <s v="North East Lincolnshire"/>
    <d v="2011-06-29T00:00:00"/>
    <x v="1"/>
    <n v="1"/>
    <x v="1"/>
    <n v="6"/>
    <n v="1"/>
    <n v="0"/>
    <x v="5"/>
    <x v="5"/>
    <x v="5"/>
    <s v="Yorkshire"/>
    <s v="The Culture House is asking you to support the hosting of a live daytime family arts event - 'Family Sunday' to take place at Meridian Park in Cleethorpes on Sunday August 21 2011. The event will include live music, walkabout theatre and creative workshops and be aimed specifically at family audiences."/>
  </r>
  <r>
    <n v="17554050"/>
    <s v=""/>
    <s v="Cockermouth Festival"/>
    <n v="14388494"/>
    <s v="Sonic Re-connections"/>
    <d v="2011-05-12T00:00:00"/>
    <n v="10000"/>
    <x v="0"/>
    <x v="0"/>
    <n v="10000"/>
    <n v="10000"/>
    <d v="2011-06-21T00:00:00"/>
    <x v="0"/>
    <s v="2011/2012"/>
    <s v="2011/2012"/>
    <s v="Lottery"/>
    <s v="Grants for the arts"/>
    <x v="2"/>
    <n v="1"/>
    <x v="0"/>
    <x v="1"/>
    <s v="Workington"/>
    <s v="Cumbria"/>
    <s v="Allerdale"/>
    <d v="2011-07-26T00:00:00"/>
    <x v="1"/>
    <n v="1"/>
    <x v="1"/>
    <n v="6"/>
    <n v="1"/>
    <n v="0"/>
    <x v="1"/>
    <x v="4"/>
    <x v="4"/>
    <s v="North West"/>
    <s v="To develop a strand of electronic and environmental music composition and performance, as part of the Cockermouth Midsummer Festival. Working with sounds recorded locally, including in and around rivers Derwent and Cocker, we will commission 2 new works, one in collaboration with the community, to be performed at 2012 Festival."/>
  </r>
  <r>
    <n v="17554166"/>
    <s v=""/>
    <s v="Chrysalis Arts Development Ltd"/>
    <n v="1388259"/>
    <s v="New Connections"/>
    <d v="2011-05-12T00:00:00"/>
    <n v="53000"/>
    <x v="0"/>
    <x v="1"/>
    <n v="53000"/>
    <n v="0"/>
    <d v="2011-07-26T00:00:00"/>
    <x v="1"/>
    <s v="2011/2012"/>
    <s v="2011/2012"/>
    <s v="Lottery"/>
    <s v="Grants for the arts"/>
    <x v="0"/>
    <s v=""/>
    <x v="0"/>
    <x v="5"/>
    <s v="Skipton and Ripon"/>
    <s v="North Yorkshire"/>
    <s v="Craven"/>
    <s v=""/>
    <x v="0"/>
    <n v="0"/>
    <x v="0"/>
    <n v="11"/>
    <n v="1"/>
    <n v="0"/>
    <x v="5"/>
    <x v="0"/>
    <x v="0"/>
    <s v="Yorkshire"/>
    <s v="This application is for two strands of interconnected work:_x000a_(a) Expansion of the Connections North Programme to support the professional development of practitioners and generate new artistic product.  _x000a_(b) A new rural Exhibition Touring Network and pilot programme bringing high quality artistic product to rural audiences and directly benefiting practitioners."/>
  </r>
  <r>
    <n v="17554699"/>
    <s v=""/>
    <s v="Scene Productions"/>
    <n v="6732769"/>
    <s v="Vampirates"/>
    <d v="2011-05-12T00:00:00"/>
    <n v="6300"/>
    <x v="0"/>
    <x v="0"/>
    <n v="6300"/>
    <n v="6300"/>
    <d v="2011-06-22T00:00:00"/>
    <x v="0"/>
    <s v="2011/2012"/>
    <s v="2011/2012"/>
    <s v="Lottery"/>
    <s v="Grants for the arts"/>
    <x v="2"/>
    <n v="1"/>
    <x v="0"/>
    <x v="4"/>
    <s v="Wokingham"/>
    <s v="Wokingham"/>
    <s v="Wokingham"/>
    <d v="2011-07-04T00:00:00"/>
    <x v="0"/>
    <n v="1"/>
    <x v="1"/>
    <n v="6"/>
    <n v="1"/>
    <n v="0"/>
    <x v="4"/>
    <x v="2"/>
    <x v="2"/>
    <s v="South East"/>
    <s v="A physical-style stage adaptation of the bestselling children¿s book 'Vampirates.' Told through narration, song, puppetry, mask, simple props, choreographed movement and an intricate sound track. A family show where the audience are encouraged to feel immersed in the action which will take place onstage and in the auditorium."/>
  </r>
  <r>
    <n v="17555413"/>
    <s v=""/>
    <s v="James Veitch"/>
    <n v="17555407"/>
    <s v="Romantics"/>
    <d v="2011-05-12T00:00:00"/>
    <n v="8220"/>
    <x v="0"/>
    <x v="1"/>
    <n v="8220"/>
    <n v="0"/>
    <d v="2011-06-21T00:00:00"/>
    <x v="0"/>
    <s v="2011/2012"/>
    <s v="2011/2012"/>
    <s v="Lottery"/>
    <s v="Grants for the arts"/>
    <x v="2"/>
    <s v=""/>
    <x v="1"/>
    <x v="2"/>
    <s v="Westminster North"/>
    <s v="Greater London"/>
    <s v="Westminster"/>
    <s v=""/>
    <x v="0"/>
    <n v="0"/>
    <x v="1"/>
    <n v="6"/>
    <n v="1"/>
    <n v="0"/>
    <x v="2"/>
    <x v="2"/>
    <x v="2"/>
    <s v="London"/>
    <s v="A new theatrical production dramatising the lives and loves of Britain¿s most influential romantic artists. Actors will invoke and bring to life luminaries such as William Blake, Mary Shelley, Samuel Coleridge, Lord Byron, John Keats and Robbie Burns and feature live music in the garden of Keats House."/>
  </r>
  <r>
    <n v="17555499"/>
    <s v=""/>
    <s v="Inspiration Arts"/>
    <n v="1596816"/>
    <s v="Carnival Arts Project"/>
    <d v="2011-05-12T00:00:00"/>
    <n v="29880"/>
    <x v="0"/>
    <x v="0"/>
    <n v="29880"/>
    <n v="29880"/>
    <d v="2011-07-26T00:00:00"/>
    <x v="1"/>
    <s v="2011/2012"/>
    <s v="2011/2012"/>
    <s v="Lottery"/>
    <s v="Grants for the arts"/>
    <x v="0"/>
    <n v="1"/>
    <x v="0"/>
    <x v="2"/>
    <s v="Leyton and Wanstead"/>
    <s v="Greater London"/>
    <s v="Waltham Forest"/>
    <d v="2011-09-09T00:00:00"/>
    <x v="0"/>
    <n v="1"/>
    <x v="0"/>
    <n v="11"/>
    <n v="1"/>
    <n v="0"/>
    <x v="2"/>
    <x v="5"/>
    <x v="5"/>
    <s v="London"/>
    <s v="This project will involve individuals from the local community including youth, families and minority groups. It will give them the opportunity to participate in the carnival arts and related arts events and activities."/>
  </r>
  <r>
    <n v="17556274"/>
    <s v=""/>
    <s v="Stokesley Photographic Society"/>
    <n v="15499581"/>
    <s v="The Stokesley  Community  Arts Project 2011"/>
    <d v="2011-05-12T00:00:00"/>
    <n v="4280"/>
    <x v="0"/>
    <x v="0"/>
    <n v="4280"/>
    <n v="4280"/>
    <d v="2011-06-21T00:00:00"/>
    <x v="0"/>
    <s v="2011/2012"/>
    <s v="2011/2012"/>
    <s v="Lottery"/>
    <s v="Grants for the arts"/>
    <x v="2"/>
    <n v="1"/>
    <x v="0"/>
    <x v="5"/>
    <s v="Richmond (Yorks)"/>
    <s v="North Yorkshire"/>
    <s v="Hambleton"/>
    <d v="2011-07-12T00:00:00"/>
    <x v="1"/>
    <n v="1"/>
    <x v="1"/>
    <n v="6"/>
    <n v="1"/>
    <n v="0"/>
    <x v="5"/>
    <x v="0"/>
    <x v="0"/>
    <s v="Yorkshire"/>
    <s v="Our project will record through photography, people, places and events in the Stokesley area.  Society members and the general public will participate in a programme of photographic workshops aimed at improving skills. The resulting  photographs will be displayed within community centres and libraries and be published in a book."/>
  </r>
  <r>
    <n v="17556392"/>
    <s v=""/>
    <s v="Milton Keynes Islamic Arts Heritage &amp; Culture Organisation"/>
    <n v="13615470"/>
    <s v="EF -Festival Art of Integration"/>
    <d v="2011-05-12T00:00:00"/>
    <n v="5600"/>
    <x v="0"/>
    <x v="1"/>
    <n v="5600"/>
    <n v="0"/>
    <d v="2011-06-22T00:00:00"/>
    <x v="0"/>
    <s v="2011/2012"/>
    <s v="2011/2012"/>
    <s v="Lottery"/>
    <s v="Grants for the arts"/>
    <x v="2"/>
    <s v=""/>
    <x v="0"/>
    <x v="4"/>
    <s v="Milton Keynes South"/>
    <s v="Milton Keynes"/>
    <s v="Milton Keynes"/>
    <s v=""/>
    <x v="0"/>
    <n v="0"/>
    <x v="1"/>
    <n v="6"/>
    <n v="1"/>
    <n v="0"/>
    <x v="4"/>
    <x v="0"/>
    <x v="0"/>
    <s v="South East"/>
    <s v="EF - Festival is a celebration of the rich Islamic cultural offer in Milton Keynes coinciding with Eid.  EF festival will showcase the best Islamic artists in the UK in calligraphy, geometric art design and fashion.  Audiences will engage in workshops, performances, shows and exhibitions at Campbell Park in Milton Keynes."/>
  </r>
  <r>
    <n v="17556493"/>
    <s v=""/>
    <s v="Plymouth Music Zone Ltd"/>
    <n v="1666860"/>
    <s v="Project Dis-Labelled"/>
    <d v="2011-05-13T00:00:00"/>
    <n v="88800"/>
    <x v="0"/>
    <x v="0"/>
    <n v="88800"/>
    <n v="88800"/>
    <d v="2011-08-25T00:00:00"/>
    <x v="1"/>
    <s v="2011/2012"/>
    <s v="2011/2012"/>
    <s v="Lottery"/>
    <s v="Grants for the arts"/>
    <x v="0"/>
    <n v="1"/>
    <x v="0"/>
    <x v="3"/>
    <s v="Plymouth, Sutton and Devonport"/>
    <s v="Plymouth"/>
    <s v="Plymouth"/>
    <d v="2011-09-07T00:00:00"/>
    <x v="1"/>
    <n v="1"/>
    <x v="0"/>
    <n v="15"/>
    <n v="0"/>
    <n v="0"/>
    <x v="3"/>
    <x v="4"/>
    <x v="4"/>
    <s v="South West"/>
    <s v="Project Dis-Labelled is an innovative music programme aimed at disabled adults, the elderly and adults experiencing mental health issues. It enables Plymouth Music Zone to finally extend its work to respond to the unmet needs of vulnerable adults who find it difficult to access and engage with the arts."/>
  </r>
  <r>
    <n v="17556738"/>
    <s v=""/>
    <s v="Anand Bhatt"/>
    <n v="1841084"/>
    <s v="Amaas"/>
    <d v="2011-05-12T00:00:00"/>
    <n v="9000"/>
    <x v="0"/>
    <x v="1"/>
    <n v="0"/>
    <n v="0"/>
    <d v="2011-06-21T00:00:00"/>
    <x v="0"/>
    <s v="2011/2012"/>
    <s v="2011/2012"/>
    <s v="Lottery"/>
    <s v="Grants for the arts"/>
    <x v="2"/>
    <s v=""/>
    <x v="1"/>
    <x v="7"/>
    <s v="Harborough"/>
    <s v="Leicestershire"/>
    <s v="Oadby and Wigston"/>
    <s v=""/>
    <x v="0"/>
    <n v="0"/>
    <x v="1"/>
    <n v="6"/>
    <n v="1"/>
    <n v="0"/>
    <x v="7"/>
    <x v="1"/>
    <x v="1"/>
    <s v="East Midlands"/>
    <s v="Amaas is a collaborative project involving me as creative producer and my company Desi Masti, along with Aakash Odedra Company and Combust. It is a contemporary dance, South Asian dance and Circus fusion. The theme is based on the night of no moon, its emotions and relation to folk culture."/>
  </r>
  <r>
    <n v="17556824"/>
    <s v=""/>
    <s v="Miranda Sharpe"/>
    <n v="17556822"/>
    <s v="Fusion and Delight"/>
    <d v="2011-05-12T00:00:00"/>
    <n v="7475"/>
    <x v="0"/>
    <x v="0"/>
    <n v="7475"/>
    <n v="7475"/>
    <d v="2011-06-21T00:00:00"/>
    <x v="0"/>
    <s v="2011/2012"/>
    <s v="2011/2012"/>
    <s v="Lottery"/>
    <s v="Grants for the arts"/>
    <x v="2"/>
    <n v="1"/>
    <x v="1"/>
    <x v="6"/>
    <s v="Birmingham, Selly Oak"/>
    <s v="West Midlands"/>
    <s v="Birmingham"/>
    <d v="2011-07-06T00:00:00"/>
    <x v="1"/>
    <n v="1"/>
    <x v="1"/>
    <n v="6"/>
    <n v="1"/>
    <n v="0"/>
    <x v="6"/>
    <x v="0"/>
    <x v="0"/>
    <s v="West Midlands"/>
    <s v="My activity combines the development and creation of new artwork, diversifying my practice and creating an artwork for a hospital alongside participatory/ community workshop and consultation sessions."/>
  </r>
  <r>
    <n v="17557630"/>
    <s v=""/>
    <s v="Needless Allies"/>
    <n v="17557623"/>
    <s v="Worcester Woods"/>
    <d v="2011-05-13T00:00:00"/>
    <n v="4750"/>
    <x v="0"/>
    <x v="0"/>
    <n v="4750"/>
    <n v="4750"/>
    <d v="2011-06-21T00:00:00"/>
    <x v="0"/>
    <s v="2011/2012"/>
    <s v="2011/2012"/>
    <s v="Lottery"/>
    <s v="Grants for the arts"/>
    <x v="2"/>
    <n v="1"/>
    <x v="0"/>
    <x v="6"/>
    <s v="Birmingham, Erdington"/>
    <s v="West Midlands"/>
    <s v="Birmingham"/>
    <d v="2011-07-20T00:00:00"/>
    <x v="1"/>
    <n v="1"/>
    <x v="1"/>
    <n v="6"/>
    <n v="1"/>
    <n v="0"/>
    <x v="6"/>
    <x v="2"/>
    <x v="2"/>
    <s v="West Midlands"/>
    <s v="Needless Allies are applying for funding to create a piece of interactive promenade performance for children under 10 and their families, which will allow participants to rediscover and re-imagine the Nunnery Woods, in Worcester. This project will be a pilot performance for both Needless Allies and Worcestershire County Council."/>
  </r>
  <r>
    <n v="17557728"/>
    <s v=""/>
    <s v="Nightworks"/>
    <n v="17557721"/>
    <s v="Nightworks Research and Development"/>
    <d v="2011-05-13T00:00:00"/>
    <n v="9000"/>
    <x v="0"/>
    <x v="1"/>
    <n v="9000"/>
    <n v="0"/>
    <d v="2011-06-21T00:00:00"/>
    <x v="0"/>
    <s v="2011/2012"/>
    <s v="2011/2012"/>
    <s v="Lottery"/>
    <s v="Grants for the arts"/>
    <x v="2"/>
    <s v=""/>
    <x v="0"/>
    <x v="8"/>
    <s v="Berwick-upon-Tweed"/>
    <s v="Northumberland"/>
    <s v="Northumberland"/>
    <s v=""/>
    <x v="0"/>
    <n v="0"/>
    <x v="1"/>
    <n v="6"/>
    <n v="1"/>
    <n v="0"/>
    <x v="8"/>
    <x v="5"/>
    <x v="5"/>
    <s v="North East"/>
    <s v="To research and develop a business and creative development plan for staging multi-disciplinary cultural outdoor events in non-traditional arts locations, including heritage sites and recreational landscape locations. This will be done in partnership with existing partners of Forestry Commission, National Trust and English Heritage."/>
  </r>
  <r>
    <n v="17557792"/>
    <s v=""/>
    <s v="Myrtle Theatre Company"/>
    <n v="1630494"/>
    <s v="Meriton Theatre Project"/>
    <d v="2011-05-12T00:00:00"/>
    <n v="4800"/>
    <x v="0"/>
    <x v="0"/>
    <n v="4800"/>
    <n v="4800"/>
    <d v="2011-06-28T00:00:00"/>
    <x v="0"/>
    <s v="2011/2012"/>
    <s v="2011/2012"/>
    <s v="Lottery"/>
    <s v="Grants for the arts"/>
    <x v="2"/>
    <n v="1"/>
    <x v="0"/>
    <x v="3"/>
    <s v="Bristol South"/>
    <s v="Bristol, City of"/>
    <s v="Bristol, City of"/>
    <d v="2011-07-12T00:00:00"/>
    <x v="1"/>
    <n v="1"/>
    <x v="1"/>
    <n v="7"/>
    <n v="0"/>
    <n v="0"/>
    <x v="3"/>
    <x v="2"/>
    <x v="2"/>
    <s v="South West"/>
    <s v="Our activity is a theatre project with students and staff of the Meriton Pupil Referral Unit for young parents. Central to the project will be training for the teachers to work creatively and for professional theatre makers to work with vulnerable young people based on the principles of social pedagogy."/>
  </r>
  <r>
    <n v="17557876"/>
    <s v=""/>
    <s v="Yew Tree Arts Ltd"/>
    <n v="1639708"/>
    <s v="Encounters"/>
    <d v="2011-05-13T00:00:00"/>
    <n v="8500"/>
    <x v="0"/>
    <x v="1"/>
    <n v="0"/>
    <n v="0"/>
    <d v="2011-06-21T00:00:00"/>
    <x v="0"/>
    <s v="2011/2012"/>
    <s v="2011/2012"/>
    <s v="Lottery"/>
    <s v="Grants for the arts"/>
    <x v="2"/>
    <s v=""/>
    <x v="0"/>
    <x v="5"/>
    <s v="Wakefield"/>
    <s v="West Yorkshire"/>
    <s v="Wakefield"/>
    <s v=""/>
    <x v="1"/>
    <n v="0"/>
    <x v="1"/>
    <n v="6"/>
    <n v="1"/>
    <n v="0"/>
    <x v="5"/>
    <x v="2"/>
    <x v="2"/>
    <s v="Yorkshire"/>
    <s v="The project will be a brand new play for two actors, site specific to the Hepworth Gallery in Wakefield and will be split into 6 parts to be performed throughout the day."/>
  </r>
  <r>
    <n v="17559318"/>
    <s v=""/>
    <s v="Scunthorpe Cooperative Junior Choir"/>
    <n v="17559312"/>
    <s v="Cycle Opera (working title)"/>
    <d v="2011-05-12T00:00:00"/>
    <n v="65000"/>
    <x v="0"/>
    <x v="0"/>
    <n v="65000"/>
    <n v="65000"/>
    <d v="2011-07-26T00:00:00"/>
    <x v="1"/>
    <s v="2011/2012"/>
    <s v="2011/2012"/>
    <s v="Lottery"/>
    <s v="Grants for the arts"/>
    <x v="0"/>
    <n v="1"/>
    <x v="0"/>
    <x v="5"/>
    <s v="Scunthorpe"/>
    <s v="North Lincolnshire"/>
    <s v="North Lincolnshire"/>
    <d v="2011-08-15T00:00:00"/>
    <x v="0"/>
    <n v="1"/>
    <x v="0"/>
    <n v="11"/>
    <n v="1"/>
    <n v="0"/>
    <x v="5"/>
    <x v="2"/>
    <x v="2"/>
    <s v="Yorkshire"/>
    <s v="We will engage over 1,800 Scunthorpe residents of all ages as performers in a large-scale community opera, scored by Tim Sutton with libretto by Ian McMillan. The opera will be inspired by the life of a local cycling champion and staged at Glanford Park stadium in July 2012."/>
  </r>
  <r>
    <n v="17559425"/>
    <s v=""/>
    <s v="Tate St Ives"/>
    <n v="1661761"/>
    <s v="The Cornwall Workshop"/>
    <d v="2011-05-13T00:00:00"/>
    <n v="10000"/>
    <x v="0"/>
    <x v="0"/>
    <n v="10000"/>
    <n v="10000"/>
    <d v="2011-06-22T00:00:00"/>
    <x v="0"/>
    <s v="2011/2012"/>
    <s v="2011/2012"/>
    <s v="Lottery"/>
    <s v="Grants for the arts"/>
    <x v="2"/>
    <n v="1"/>
    <x v="0"/>
    <x v="3"/>
    <s v="St Ives"/>
    <s v="Cornwall and Isles of Scilly"/>
    <s v="Cornwall"/>
    <d v="2011-07-05T00:00:00"/>
    <x v="1"/>
    <n v="1"/>
    <x v="1"/>
    <n v="6"/>
    <n v="1"/>
    <n v="0"/>
    <x v="3"/>
    <x v="0"/>
    <x v="0"/>
    <s v="South West"/>
    <s v="Intensive six-day residential workshop for artists, curators and writers, investigating questions of curatorial practice and critical context. Led by artist Mark Dion and critic Lori Waxman with Martin Clark, Artistic Director, Tate St Ives, convened by Teresa Gleadowe, independent curator.  Held at Kestle Barton, Cornwall, 15-21 October 2011"/>
  </r>
  <r>
    <n v="17559901"/>
    <s v=""/>
    <s v="Nicola Werenowska"/>
    <n v="11182963"/>
    <s v="RESEARCH AND DEVELOPMENT OF A PLAY ABOUT DYSPRAXIA"/>
    <d v="2011-05-13T00:00:00"/>
    <n v="7368"/>
    <x v="0"/>
    <x v="0"/>
    <n v="7368"/>
    <n v="7368"/>
    <d v="2011-06-21T00:00:00"/>
    <x v="0"/>
    <s v="2011/2012"/>
    <s v="2011/2012"/>
    <s v="Lottery"/>
    <s v="Grants for the arts"/>
    <x v="2"/>
    <n v="1"/>
    <x v="1"/>
    <x v="0"/>
    <s v="Colchester"/>
    <s v="Essex"/>
    <s v="Colchester"/>
    <d v="2011-06-27T00:00:00"/>
    <x v="0"/>
    <n v="1"/>
    <x v="1"/>
    <n v="6"/>
    <n v="1"/>
    <n v="0"/>
    <x v="0"/>
    <x v="2"/>
    <x v="2"/>
    <s v="East"/>
    <s v="I would like to research and develop a play which engages with dyspraxia, enabling me to explore a personal integrated strand within my work. The activity will be supported by Graeae and the Mercury Theatre and will culminate in a reading/sharing at Graeae Theatre."/>
  </r>
  <r>
    <n v="17560013"/>
    <s v=""/>
    <s v="Southend Mencap"/>
    <n v="17560005"/>
    <s v="The Music Man"/>
    <d v="2011-05-13T00:00:00"/>
    <n v="100000"/>
    <x v="0"/>
    <x v="1"/>
    <n v="0"/>
    <n v="0"/>
    <d v="2011-07-27T00:00:00"/>
    <x v="1"/>
    <s v="2011/2012"/>
    <s v="2011/2012"/>
    <s v="Lottery"/>
    <s v="Grants for the arts"/>
    <x v="0"/>
    <s v=""/>
    <x v="0"/>
    <x v="0"/>
    <s v="Rochford and Southend East"/>
    <s v="Southend-on-Sea"/>
    <s v="Southend-on-Sea"/>
    <s v=""/>
    <x v="1"/>
    <n v="0"/>
    <x v="0"/>
    <n v="11"/>
    <n v="1"/>
    <n v="0"/>
    <x v="0"/>
    <x v="4"/>
    <x v="4"/>
    <s v="East"/>
    <s v="To provide professional music tuition specifically tailored to both children and adults with learning disabilities and to provide original specialist teaching resources for teachers, parents and students."/>
  </r>
  <r>
    <n v="17560107"/>
    <s v=""/>
    <s v="Inna Voice"/>
    <n v="17560100"/>
    <s v="Inna Voice: The Picasso Theory"/>
    <d v="2011-05-13T00:00:00"/>
    <n v="10000"/>
    <x v="0"/>
    <x v="0"/>
    <n v="10000"/>
    <n v="10000"/>
    <d v="2011-06-21T00:00:00"/>
    <x v="0"/>
    <s v="2011/2012"/>
    <s v="2011/2012"/>
    <s v="Lottery"/>
    <s v="Grants for the arts"/>
    <x v="2"/>
    <n v="1"/>
    <x v="0"/>
    <x v="1"/>
    <s v="Blackley and Broughton"/>
    <s v="Greater Manchester"/>
    <s v="Manchester"/>
    <d v="2011-08-12T00:00:00"/>
    <x v="1"/>
    <n v="1"/>
    <x v="1"/>
    <n v="6"/>
    <n v="1"/>
    <n v="0"/>
    <x v="1"/>
    <x v="2"/>
    <x v="2"/>
    <s v="North West"/>
    <s v="Inna Voice is a collective of  vibrant and talented young writers, spoken word artists, actors and musicians from Manchester. Inna Voice is seeking funding to undertake the research and development process for a professional theatre production and to present it to a live audience at Contact in July 2011."/>
  </r>
  <r>
    <n v="17560858"/>
    <s v=""/>
    <s v="Jonty Lees"/>
    <n v="17560856"/>
    <s v="Writing for children. Research and Development"/>
    <d v="2011-05-13T00:00:00"/>
    <n v="22500"/>
    <x v="0"/>
    <x v="1"/>
    <n v="0"/>
    <n v="0"/>
    <d v="2011-07-27T00:00:00"/>
    <x v="1"/>
    <s v="2011/2012"/>
    <s v="2011/2012"/>
    <s v="Lottery"/>
    <s v="Grants for the arts"/>
    <x v="0"/>
    <s v=""/>
    <x v="1"/>
    <x v="3"/>
    <s v="St Ives"/>
    <s v="Cornwall and Isles of Scilly"/>
    <s v="Cornwall"/>
    <s v=""/>
    <x v="1"/>
    <n v="0"/>
    <x v="0"/>
    <n v="11"/>
    <n v="1"/>
    <n v="0"/>
    <x v="3"/>
    <x v="3"/>
    <x v="3"/>
    <s v="South West"/>
    <s v="To research, write and illustrate two new picture books for children. _x000a_"/>
  </r>
  <r>
    <n v="17560982"/>
    <s v=""/>
    <s v="The Lightbox"/>
    <n v="1624031"/>
    <s v="Permeate internship"/>
    <d v="2011-05-12T00:00:00"/>
    <n v="7000"/>
    <x v="0"/>
    <x v="0"/>
    <n v="7000"/>
    <n v="7000"/>
    <d v="2011-06-22T00:00:00"/>
    <x v="0"/>
    <s v="2011/2012"/>
    <s v="2011/2012"/>
    <s v="Lottery"/>
    <s v="Grants for the arts"/>
    <x v="2"/>
    <n v="1"/>
    <x v="0"/>
    <x v="4"/>
    <s v="Woking"/>
    <s v="Surrey"/>
    <s v="Woking"/>
    <d v="2011-08-08T00:00:00"/>
    <x v="1"/>
    <n v="1"/>
    <x v="1"/>
    <n v="6"/>
    <n v="1"/>
    <n v="0"/>
    <x v="4"/>
    <x v="0"/>
    <x v="0"/>
    <s v="South East"/>
    <s v="We are requesting funding to participate in the Permeate project to create an internship opportunity in our organisation for a young person from a non traditional background i.e. without a university level qualification who also has a disability."/>
  </r>
  <r>
    <n v="17561591"/>
    <s v=""/>
    <s v="Smiths Row"/>
    <n v="1385688"/>
    <s v="New Business Model for Smiths Row"/>
    <d v="2011-05-13T00:00:00"/>
    <n v="9090"/>
    <x v="0"/>
    <x v="0"/>
    <n v="9090"/>
    <n v="9090"/>
    <d v="2011-06-21T00:00:00"/>
    <x v="0"/>
    <s v="2011/2012"/>
    <s v="2011/2012"/>
    <s v="Lottery"/>
    <s v="Grants for the arts"/>
    <x v="2"/>
    <n v="1"/>
    <x v="0"/>
    <x v="0"/>
    <s v="Bury St Edmunds"/>
    <s v="Suffolk"/>
    <s v="St Edmundsbury"/>
    <d v="2011-08-19T00:00:00"/>
    <x v="1"/>
    <n v="1"/>
    <x v="1"/>
    <n v="6"/>
    <n v="1"/>
    <n v="0"/>
    <x v="0"/>
    <x v="0"/>
    <x v="0"/>
    <s v="East"/>
    <s v="Smiths Row will be working with consultants in financial management of arts organisations to develop a funding model and business plan for its artistic programme from April 2012.    This will ensure the Art Gallery continues its excellent work beyond the end of RFO funding.   _x000a_"/>
  </r>
  <r>
    <n v="17561694"/>
    <s v=""/>
    <s v="Hackney Productions"/>
    <n v="16697904"/>
    <s v="Hackney Hear"/>
    <d v="2011-05-13T00:00:00"/>
    <n v="10000"/>
    <x v="0"/>
    <x v="0"/>
    <n v="10000"/>
    <n v="10000"/>
    <d v="2011-06-21T00:00:00"/>
    <x v="0"/>
    <s v="2011/2012"/>
    <s v="2011/2012"/>
    <s v="Lottery"/>
    <s v="Grants for the arts"/>
    <x v="2"/>
    <n v="1"/>
    <x v="0"/>
    <x v="2"/>
    <s v="Hackney North and Stoke Newington"/>
    <s v="Greater London"/>
    <s v="Hackney"/>
    <d v="2011-07-08T00:00:00"/>
    <x v="0"/>
    <n v="1"/>
    <x v="1"/>
    <n v="6"/>
    <n v="1"/>
    <n v="0"/>
    <x v="2"/>
    <x v="3"/>
    <x v="3"/>
    <s v="London"/>
    <s v="Research and development of an interactive sound map of Hackney - with new, site-specific works by Michael Rosen, Iain Sinclair, Lemm Sissay and others. Each user¿s experience is unique, with audio triggered by a user's smartphone as it detects their location."/>
  </r>
  <r>
    <n v="17562487"/>
    <s v=""/>
    <s v="Homotopia"/>
    <n v="1618985"/>
    <s v="Homotopia Festival"/>
    <d v="2011-05-13T00:00:00"/>
    <n v="30000"/>
    <x v="0"/>
    <x v="0"/>
    <n v="30000"/>
    <n v="30000"/>
    <d v="2011-07-26T00:00:00"/>
    <x v="1"/>
    <s v="2011/2012"/>
    <s v="2011/2012"/>
    <s v="Lottery"/>
    <s v="Grants for the arts"/>
    <x v="0"/>
    <n v="1"/>
    <x v="0"/>
    <x v="1"/>
    <s v="Liverpool, Riverside"/>
    <s v="Merseyside"/>
    <s v="Liverpool"/>
    <d v="2011-10-28T00:00:00"/>
    <x v="0"/>
    <n v="1"/>
    <x v="0"/>
    <n v="11"/>
    <n v="1"/>
    <n v="0"/>
    <x v="1"/>
    <x v="5"/>
    <x v="5"/>
    <s v="North West"/>
    <s v="An annual combined arts festival of new and emerging work including new commissions in live art, dance, digital performance, theatre and spoken word with a strong focus in diverse lesbian, gay, bisexual and transgender (LGBT/Q) culture."/>
  </r>
  <r>
    <n v="17562640"/>
    <s v=""/>
    <s v="The Magic Loungeabout Festival"/>
    <n v="16818227"/>
    <s v="Video mapping animation at The Magic Loungeabout"/>
    <d v="2011-05-13T00:00:00"/>
    <n v="9650"/>
    <x v="1"/>
    <x v="1"/>
    <n v="0"/>
    <n v="0"/>
    <d v="2011-05-19T00:00:00"/>
    <x v="0"/>
    <s v="2011/2012"/>
    <s v="2011/2012"/>
    <s v="Lottery"/>
    <s v="Grants for the arts"/>
    <x v="2"/>
    <s v=""/>
    <x v="0"/>
    <x v="5"/>
    <s v="Skipton and Ripon"/>
    <s v="North Yorkshire"/>
    <s v="Craven"/>
    <s v=""/>
    <x v="0"/>
    <n v="0"/>
    <x v="1"/>
    <n v="1"/>
    <n v="1"/>
    <n v="1"/>
    <x v="5"/>
    <x v="0"/>
    <x v="0"/>
    <s v="Yorkshire"/>
    <s v="The project will create as part of the Magic Loungeabout a bespoke architectural projection piece (and bespoke architectural lighting for the festival nights) using animation and other digital media. It will use highly stylised iconography and draw on the design and historical influences of Broughton Hall and the region."/>
  </r>
  <r>
    <n v="17562710"/>
    <s v=""/>
    <s v="Pins and Needles Productions"/>
    <n v="17562703"/>
    <s v="Flies"/>
    <d v="2011-05-13T00:00:00"/>
    <n v="19246"/>
    <x v="0"/>
    <x v="0"/>
    <n v="19246"/>
    <n v="19246"/>
    <d v="2011-07-27T00:00:00"/>
    <x v="1"/>
    <s v="2011/2012"/>
    <s v="2011/2012"/>
    <s v="Lottery"/>
    <s v="Grants for the arts"/>
    <x v="0"/>
    <n v="1"/>
    <x v="0"/>
    <x v="3"/>
    <s v="Yeovil"/>
    <s v="Somerset"/>
    <s v="South Somerset"/>
    <d v="2011-08-05T00:00:00"/>
    <x v="1"/>
    <n v="1"/>
    <x v="0"/>
    <n v="11"/>
    <n v="1"/>
    <n v="0"/>
    <x v="3"/>
    <x v="2"/>
    <x v="2"/>
    <s v="South West"/>
    <s v="Our application is to support a new piece of writing by Toby Farrow, a three-handed dark comic production at the Brewery Theatre in Bristol.  The show will contain live elements of music, animation and audience interaction, reaching local audiences and creating a platform for a future tour."/>
  </r>
  <r>
    <n v="17562763"/>
    <s v=""/>
    <s v="Thomas Hamilton"/>
    <n v="17562761"/>
    <s v="James Hamilton Jazz Orchestra Tour"/>
    <d v="2011-05-13T00:00:00"/>
    <n v="1222"/>
    <x v="0"/>
    <x v="1"/>
    <n v="0"/>
    <n v="0"/>
    <d v="2011-06-21T00:00:00"/>
    <x v="0"/>
    <s v="2011/2012"/>
    <s v="2011/2012"/>
    <s v="Lottery"/>
    <s v="Grants for the arts"/>
    <x v="2"/>
    <s v=""/>
    <x v="1"/>
    <x v="5"/>
    <s v="Leeds North East"/>
    <s v="West Yorkshire"/>
    <s v="Leeds"/>
    <s v=""/>
    <x v="1"/>
    <n v="0"/>
    <x v="1"/>
    <n v="6"/>
    <n v="1"/>
    <n v="0"/>
    <x v="5"/>
    <x v="4"/>
    <x v="4"/>
    <s v="Yorkshire"/>
    <s v="Taking the James Hamilton Jazz Orchestra on a short, localised tour of known jazz venues, to feature newly commissioned works and promote their current award winning album &quot;The Causeway Suite&quot; with a view to building both the composers and orchestras profile in order to secure future commissions and festival appearances."/>
  </r>
  <r>
    <n v="17562853"/>
    <s v=""/>
    <s v="Katie Green"/>
    <n v="9113887"/>
    <s v="Matters of Life and Death project, Phase 3"/>
    <d v="2011-05-13T00:00:00"/>
    <n v="19576"/>
    <x v="0"/>
    <x v="0"/>
    <n v="19576"/>
    <n v="19576"/>
    <d v="2011-07-26T00:00:00"/>
    <x v="1"/>
    <s v="2011/2012"/>
    <s v="2011/2012"/>
    <s v="Lottery"/>
    <s v="Grants for the arts"/>
    <x v="0"/>
    <n v="1"/>
    <x v="1"/>
    <x v="2"/>
    <s v="Wimbledon"/>
    <s v="Greater London"/>
    <s v="Merton"/>
    <d v="2011-08-05T00:00:00"/>
    <x v="1"/>
    <n v="1"/>
    <x v="0"/>
    <n v="11"/>
    <n v="1"/>
    <n v="0"/>
    <x v="2"/>
    <x v="1"/>
    <x v="1"/>
    <s v="London"/>
    <s v="This is the culmination of a three phase project and includes the creation of: _x000a_-_x0009_an hour-long dance work by Katie Green_x000a_-_x0009_a curtain-raiser by an exceptional young choreographer _x000a_-_x0009_a photographic exhibition from Nuno Santos _x000a_and six opportunities to showcase the final programme in London and the East Midlands._x000a_"/>
  </r>
  <r>
    <n v="17563618"/>
    <s v=""/>
    <s v="1%-ers"/>
    <n v="17563611"/>
    <s v="'Banality &amp; Big Questions' and Artists Residency"/>
    <d v="2011-05-13T00:00:00"/>
    <n v="1830"/>
    <x v="0"/>
    <x v="0"/>
    <n v="1830"/>
    <n v="1830"/>
    <d v="2011-06-21T00:00:00"/>
    <x v="0"/>
    <s v="2011/2012"/>
    <s v="2011/2012"/>
    <s v="Lottery"/>
    <s v="Grants for the arts"/>
    <x v="2"/>
    <n v="1"/>
    <x v="0"/>
    <x v="7"/>
    <s v="Erewash"/>
    <s v="Derbyshire"/>
    <s v="Erewash"/>
    <d v="2011-07-25T00:00:00"/>
    <x v="0"/>
    <n v="1"/>
    <x v="1"/>
    <n v="6"/>
    <n v="1"/>
    <n v="0"/>
    <x v="7"/>
    <x v="0"/>
    <x v="0"/>
    <s v="East Midlands"/>
    <s v="Art supergroup, the 1%-ers - a gaggle of roaming artists, siphoned forth from other various collectives - present their second exhibition, `Banality &amp; Big Questions¿. 'Banality &amp; Big Questions' is set be apart of Nottingham's independent arts festival, NOTLOST. As well being an exhibition, it will also host a 3week artist residency."/>
  </r>
  <r>
    <n v="17563685"/>
    <s v=""/>
    <s v="Rosie Whitney-Fish"/>
    <n v="17563683"/>
    <s v="Dear Lido"/>
    <d v="2011-05-13T00:00:00"/>
    <n v="5000"/>
    <x v="0"/>
    <x v="0"/>
    <n v="5000"/>
    <n v="5000"/>
    <d v="2011-06-21T00:00:00"/>
    <x v="0"/>
    <s v="2011/2012"/>
    <s v="2011/2012"/>
    <s v="Lottery"/>
    <s v="Grants for the arts"/>
    <x v="2"/>
    <n v="1"/>
    <x v="1"/>
    <x v="2"/>
    <s v="Twickenham"/>
    <s v="Greater London"/>
    <s v="Richmond upon Thames"/>
    <d v="2011-07-08T00:00:00"/>
    <x v="0"/>
    <n v="1"/>
    <x v="1"/>
    <n v="6"/>
    <n v="1"/>
    <n v="0"/>
    <x v="2"/>
    <x v="1"/>
    <x v="1"/>
    <s v="London"/>
    <s v="Dear Lido is a site specific performance that will take place at London Fields Lido in Hackney east London. The performance celebrates the Lido's past and present history in a playful and engaging way. The piece is performed by young people from the local area and professional performers."/>
  </r>
  <r>
    <n v="17563780"/>
    <s v=""/>
    <s v="Jon Davison"/>
    <n v="14898625"/>
    <s v="SCLOWNS Tour"/>
    <d v="2011-05-13T00:00:00"/>
    <n v="10000"/>
    <x v="0"/>
    <x v="1"/>
    <n v="10000"/>
    <n v="0"/>
    <d v="2011-06-21T00:00:00"/>
    <x v="0"/>
    <s v="2011/2012"/>
    <s v="2011/2012"/>
    <s v="Lottery"/>
    <s v="Grants for the arts"/>
    <x v="2"/>
    <s v=""/>
    <x v="1"/>
    <x v="2"/>
    <s v="Hackney North and Stoke Newington"/>
    <s v="Greater London"/>
    <s v="Hackney"/>
    <s v=""/>
    <x v="0"/>
    <n v="0"/>
    <x v="1"/>
    <n v="6"/>
    <n v="1"/>
    <n v="0"/>
    <x v="2"/>
    <x v="2"/>
    <x v="2"/>
    <s v="London"/>
    <s v="In October 2010 SCLOWNS premiered &quot;The Spaghetti Horse&quot;, a show for all ages, at Stratford Circus. We will now further develop (two weeks rehearsal) and tour the show during July-August 2011. Stratford Circus continues to co-produce the show, also supported by the Escola de Clown de Barcelona."/>
  </r>
  <r>
    <n v="17563861"/>
    <s v=""/>
    <s v="Brothers of Charity Services"/>
    <n v="17109316"/>
    <s v="ASPIRE - Arts and Wellbeing Project"/>
    <d v="2011-05-13T00:00:00"/>
    <n v="7750"/>
    <x v="0"/>
    <x v="0"/>
    <n v="7750"/>
    <n v="7750"/>
    <d v="2011-06-21T00:00:00"/>
    <x v="0"/>
    <s v="2011/2012"/>
    <s v="2011/2012"/>
    <s v="Lottery"/>
    <s v="Grants for the arts"/>
    <x v="2"/>
    <n v="1"/>
    <x v="0"/>
    <x v="1"/>
    <s v="Knowsley"/>
    <s v="Merseyside"/>
    <s v="Knowsley"/>
    <d v="2011-07-19T00:00:00"/>
    <x v="1"/>
    <n v="1"/>
    <x v="1"/>
    <n v="6"/>
    <n v="1"/>
    <n v="0"/>
    <x v="1"/>
    <x v="2"/>
    <x v="2"/>
    <s v="North West"/>
    <s v="The &quot;Activity&quot; consists of a series of artistic workshops leading a to a adaptation of Midsummers Nights Dream. The project aims to include marginalized people and their production will be performed in major art venues. It will demonstrate the power of art in developing wellbeing, demarginalizing people and developing community."/>
  </r>
  <r>
    <n v="17563927"/>
    <s v=""/>
    <s v="Acton Play Projects &amp; Leisure Events"/>
    <n v="1605484"/>
    <s v="A Creative Step"/>
    <d v="2011-05-14T00:00:00"/>
    <n v="8500"/>
    <x v="0"/>
    <x v="0"/>
    <n v="8500"/>
    <n v="8500"/>
    <d v="2011-06-21T00:00:00"/>
    <x v="0"/>
    <s v="2011/2012"/>
    <s v="2011/2012"/>
    <s v="Lottery"/>
    <s v="Grants for the arts"/>
    <x v="2"/>
    <n v="1"/>
    <x v="0"/>
    <x v="2"/>
    <s v="Ealing Central and Acton"/>
    <s v="Greater London"/>
    <s v="Ealing"/>
    <d v="2011-06-30T00:00:00"/>
    <x v="1"/>
    <n v="1"/>
    <x v="1"/>
    <n v="5"/>
    <n v="1"/>
    <n v="0"/>
    <x v="2"/>
    <x v="5"/>
    <x v="5"/>
    <s v="London"/>
    <s v="A series of out of school creative sessions to support targetted, able and talented  young people who are experiencing difficulties in achieving their potential due to adverse circumstances. Providing work experience, training and accredited awards, mentoring and one to one support."/>
  </r>
  <r>
    <n v="17564009"/>
    <s v=""/>
    <s v="A 'n R Music Management"/>
    <n v="8930370"/>
    <s v="A ' n ' R records"/>
    <d v="2011-05-14T00:00:00"/>
    <n v="15000"/>
    <x v="1"/>
    <x v="1"/>
    <n v="0"/>
    <n v="0"/>
    <d v="2011-05-26T00:00:00"/>
    <x v="0"/>
    <s v="2011/2012"/>
    <s v="2011/2012"/>
    <s v="Lottery"/>
    <s v="Grants for the arts"/>
    <x v="0"/>
    <s v=""/>
    <x v="0"/>
    <x v="7"/>
    <s v="Northampton North"/>
    <s v="Northamptonshire"/>
    <s v="Northampton"/>
    <s v=""/>
    <x v="0"/>
    <n v="0"/>
    <x v="0"/>
    <n v="2"/>
    <n v="1"/>
    <n v="1"/>
    <x v="7"/>
    <x v="4"/>
    <x v="4"/>
    <s v="East Midlands"/>
    <s v="Deliver industry workshops in schools/colleges. set up A &amp; R teams in each region. We Sign artists, writers, producers from each region. percentage of royalties paid back to school/college. A &amp; R teams get financial incentives.  Arrange tours at each contributing school/college. Have backing form Yamaha, Roland and others."/>
  </r>
  <r>
    <n v="17564090"/>
    <s v=""/>
    <s v="Mslexia Publications Ltd"/>
    <n v="1611922"/>
    <s v="Growing Mslexia Audiences"/>
    <d v="2011-05-14T00:00:00"/>
    <n v="67730"/>
    <x v="0"/>
    <x v="1"/>
    <n v="0"/>
    <n v="0"/>
    <d v="2011-07-26T00:00:00"/>
    <x v="1"/>
    <s v="2011/2012"/>
    <s v="2011/2012"/>
    <s v="Lottery"/>
    <s v="Grants for the arts"/>
    <x v="0"/>
    <s v=""/>
    <x v="0"/>
    <x v="8"/>
    <s v="Newcastle upon Tyne Central"/>
    <s v="Tyne and Wear"/>
    <s v="Newcastle upon Tyne"/>
    <s v=""/>
    <x v="1"/>
    <n v="0"/>
    <x v="0"/>
    <n v="10"/>
    <n v="1"/>
    <n v="0"/>
    <x v="8"/>
    <x v="3"/>
    <x v="3"/>
    <s v="North East"/>
    <s v="We are applying for support to develop the growth of Mslexia Magazine and associated writing activities and opportunities for readers and writers attached to the magazine. Our aim is to widen the reach of the magazine both nationally and internationally, to be sustainable and to grow our audience and readership."/>
  </r>
  <r>
    <n v="17564183"/>
    <s v=""/>
    <s v="Joel Horwood"/>
    <n v="9059370"/>
    <s v="I Heart Peterborough Resubmission for R &amp; D period"/>
    <d v="2011-05-14T00:00:00"/>
    <n v="6975"/>
    <x v="0"/>
    <x v="0"/>
    <n v="6975"/>
    <n v="6975"/>
    <d v="2011-06-21T00:00:00"/>
    <x v="0"/>
    <s v="2011/2012"/>
    <s v="2011/2012"/>
    <s v="Lottery"/>
    <s v="Grants for the arts"/>
    <x v="2"/>
    <n v="1"/>
    <x v="1"/>
    <x v="0"/>
    <s v="Suffolk Coastal"/>
    <s v="Suffolk"/>
    <s v="Waveney"/>
    <d v="2011-08-08T00:00:00"/>
    <x v="1"/>
    <n v="1"/>
    <x v="1"/>
    <n v="5"/>
    <n v="1"/>
    <n v="0"/>
    <x v="0"/>
    <x v="2"/>
    <x v="2"/>
    <s v="East"/>
    <s v="Research and development for a new theatre project in collaboration with Eastern Angles based in, inspired by and created in collaboration with the people of Peterborough.  This application is to cover research, time with composer, producer and writer, workshops, scratch performances and a presentation of work."/>
  </r>
  <r>
    <n v="17564258"/>
    <s v=""/>
    <s v="Mohsan Din"/>
    <n v="17564256"/>
    <s v="Electronic Music Production Certificate"/>
    <d v="2011-05-14T00:00:00"/>
    <n v="1800"/>
    <x v="1"/>
    <x v="1"/>
    <n v="0"/>
    <n v="0"/>
    <d v="2011-05-26T00:00:00"/>
    <x v="0"/>
    <s v="2011/2012"/>
    <s v="2011/2012"/>
    <s v="Lottery"/>
    <s v="Grants for the arts"/>
    <x v="2"/>
    <s v=""/>
    <x v="1"/>
    <x v="1"/>
    <s v="Liverpool, West Derby"/>
    <s v="Merseyside"/>
    <s v="Liverpool"/>
    <s v=""/>
    <x v="1"/>
    <n v="0"/>
    <x v="1"/>
    <n v="2"/>
    <n v="1"/>
    <n v="1"/>
    <x v="1"/>
    <x v="4"/>
    <x v="4"/>
    <s v="North West"/>
    <s v="I would like to enrol on a SAE course in music production with the long term goal of one day working in a music studio once I have the relevant qualifications"/>
  </r>
  <r>
    <n v="17564319"/>
    <s v=""/>
    <s v="Drunken Chorus"/>
    <n v="14324869"/>
    <s v="All Ancient Seas and Dark Wells"/>
    <d v="2011-05-14T00:00:00"/>
    <n v="5059"/>
    <x v="0"/>
    <x v="0"/>
    <n v="5059"/>
    <n v="5059"/>
    <d v="2011-06-21T00:00:00"/>
    <x v="0"/>
    <s v="2011/2012"/>
    <s v="2011/2012"/>
    <s v="Lottery"/>
    <s v="Grants for the arts"/>
    <x v="2"/>
    <n v="1"/>
    <x v="0"/>
    <x v="5"/>
    <s v="Brigg and Goole"/>
    <s v="East Riding of Yorkshire"/>
    <s v="East Riding of Yorkshire"/>
    <d v="2011-06-28T00:00:00"/>
    <x v="1"/>
    <n v="1"/>
    <x v="1"/>
    <n v="5"/>
    <n v="1"/>
    <n v="0"/>
    <x v="5"/>
    <x v="2"/>
    <x v="2"/>
    <s v="Yorkshire"/>
    <s v="We are applying for funding for a seven week development period for a new contemporary theatre performance, which will tour in 2012. The making process will also include workshops with youth theatre participants and 2 work-in-progress showings. It will result in a world premiere in Stockholm in August."/>
  </r>
  <r>
    <n v="17564578"/>
    <s v=""/>
    <s v="Bernadette Bangura"/>
    <n v="17564576"/>
    <s v="Studying a BA (Hons) at Mountview of Theatre Arts."/>
    <d v="2011-05-14T00:00:00"/>
    <n v="30000"/>
    <x v="1"/>
    <x v="1"/>
    <n v="0"/>
    <n v="0"/>
    <d v="2011-05-25T00:00:00"/>
    <x v="0"/>
    <s v="2011/2012"/>
    <s v="2011/2012"/>
    <s v="Lottery"/>
    <s v="Grants for the arts"/>
    <x v="0"/>
    <s v=""/>
    <x v="1"/>
    <x v="3"/>
    <s v="Bournemouth West"/>
    <s v="Bournemouth"/>
    <s v="Bournemouth"/>
    <s v=""/>
    <x v="1"/>
    <n v="0"/>
    <x v="0"/>
    <n v="2"/>
    <n v="1"/>
    <n v="1"/>
    <x v="3"/>
    <x v="2"/>
    <x v="2"/>
    <s v="South West"/>
    <s v="To be able to train to the best of my ability in Musical Theatre at one of the most prestigious drama schools in Europe."/>
  </r>
  <r>
    <n v="17564659"/>
    <s v=""/>
    <s v="Brian Griffin"/>
    <n v="17564657"/>
    <s v="PUPPET ASSEMBLIES IN PRIMARY SCHOOLS"/>
    <d v="2011-05-14T00:00:00"/>
    <n v="1500"/>
    <x v="1"/>
    <x v="1"/>
    <n v="0"/>
    <n v="0"/>
    <d v="2011-05-25T00:00:00"/>
    <x v="0"/>
    <s v="2011/2012"/>
    <s v="2011/2012"/>
    <s v="Lottery"/>
    <s v="Grants for the arts"/>
    <x v="2"/>
    <s v=""/>
    <x v="1"/>
    <x v="0"/>
    <s v="North West Norfolk"/>
    <s v="Norfolk"/>
    <s v="King's Lynn and West Norfolk"/>
    <s v=""/>
    <x v="1"/>
    <n v="0"/>
    <x v="1"/>
    <n v="2"/>
    <n v="1"/>
    <n v="1"/>
    <x v="0"/>
    <x v="2"/>
    <x v="2"/>
    <s v="East"/>
    <s v="We are 2 ex-teachers visiting schools in West Norfolk to offer Christian assemblies using puppets to illustrate bible stories, bible characters and Christian themes."/>
  </r>
  <r>
    <n v="17564824"/>
    <s v=""/>
    <s v="Crate Studios and Project Space"/>
    <n v="1625195"/>
    <s v="Exhibition as Medium Programme"/>
    <d v="2011-05-15T00:00:00"/>
    <n v="19950"/>
    <x v="0"/>
    <x v="0"/>
    <n v="19950"/>
    <n v="19950"/>
    <d v="2011-08-09T00:00:00"/>
    <x v="1"/>
    <s v="2011/2012"/>
    <s v="2011/2012"/>
    <s v="Lottery"/>
    <s v="Grants for the arts"/>
    <x v="0"/>
    <n v="1"/>
    <x v="0"/>
    <x v="4"/>
    <s v="North Thanet"/>
    <s v="Kent"/>
    <s v="Thanet"/>
    <d v="2011-08-16T00:00:00"/>
    <x v="0"/>
    <n v="1"/>
    <x v="0"/>
    <n v="12"/>
    <n v="0"/>
    <n v="0"/>
    <x v="4"/>
    <x v="0"/>
    <x v="0"/>
    <s v="South East"/>
    <s v="A twelve-month exhibition programme focusing attention on alternate exhibition formats. Exhibitions, screenings, events, talks, symposia, papers and publications will be produced alongside social events, workshops and informal discussion that will form a focused programme looking to change and reinvent what the exhibition can be for artists, organisations and audience."/>
  </r>
  <r>
    <n v="17565010"/>
    <s v=""/>
    <s v="Cassandra Hill"/>
    <n v="17565008"/>
    <s v="Machine Knit Design on the Domestic Machine"/>
    <d v="2011-05-16T00:00:00"/>
    <n v="3429"/>
    <x v="0"/>
    <x v="1"/>
    <n v="3429"/>
    <n v="0"/>
    <d v="2011-06-21T00:00:00"/>
    <x v="0"/>
    <s v="2011/2012"/>
    <s v="2011/2012"/>
    <s v="Lottery"/>
    <s v="Grants for the arts"/>
    <x v="2"/>
    <s v=""/>
    <x v="1"/>
    <x v="2"/>
    <s v="Islington North"/>
    <s v="Greater London"/>
    <s v="Islington"/>
    <s v=""/>
    <x v="1"/>
    <n v="0"/>
    <x v="1"/>
    <n v="5"/>
    <n v="1"/>
    <n v="0"/>
    <x v="2"/>
    <x v="0"/>
    <x v="0"/>
    <s v="London"/>
    <s v="My activity is to undertake an intensive 6-week professional development course ¿ Machine Knit Design on the Domestic Knitting Machine at Knit-1 Ltd. This is a non-accredited training course to learn the skills and techniques needed to become fully proficient in the domestic knitting machine."/>
  </r>
  <r>
    <n v="17565183"/>
    <s v=""/>
    <s v="Maggy Milner"/>
    <n v="1841200"/>
    <s v="A Delicate Balance. 6 site-specific installations."/>
    <d v="2011-05-15T00:00:00"/>
    <n v="3247"/>
    <x v="0"/>
    <x v="0"/>
    <n v="3247"/>
    <n v="3247"/>
    <d v="2011-06-21T00:00:00"/>
    <x v="0"/>
    <s v="2011/2012"/>
    <s v="2011/2012"/>
    <s v="Lottery"/>
    <s v="Grants for the arts"/>
    <x v="2"/>
    <n v="1"/>
    <x v="1"/>
    <x v="7"/>
    <s v="Newark"/>
    <s v="Nottinghamshire"/>
    <s v="Newark and Sherwood"/>
    <d v="2011-06-27T00:00:00"/>
    <x v="1"/>
    <n v="1"/>
    <x v="1"/>
    <n v="5"/>
    <n v="1"/>
    <n v="0"/>
    <x v="7"/>
    <x v="0"/>
    <x v="0"/>
    <s v="East Midlands"/>
    <s v="This activity is the production and exhibition phase of a series of six site-specific installations in The National Trust `s The Workhouse._x000a__x000a_As a contemporary artist, it's a new direction for my work, and responds to the history  of  Workhouses, while drawing on parallels with similar, modern issues._x000a_"/>
  </r>
  <r>
    <n v="17565338"/>
    <s v=""/>
    <s v="Sixteenfeet Productions"/>
    <n v="11493936"/>
    <s v="WIND IN THE WILLOWS"/>
    <d v="2011-05-15T00:00:00"/>
    <n v="9600"/>
    <x v="0"/>
    <x v="1"/>
    <n v="9600"/>
    <n v="0"/>
    <d v="2011-06-21T00:00:00"/>
    <x v="0"/>
    <s v="2011/2012"/>
    <s v="2011/2012"/>
    <s v="Lottery"/>
    <s v="Grants for the arts"/>
    <x v="2"/>
    <s v=""/>
    <x v="0"/>
    <x v="2"/>
    <s v="Dulwich and West Norwood"/>
    <s v="Greater London"/>
    <s v="Lambeth"/>
    <s v=""/>
    <x v="1"/>
    <n v="0"/>
    <x v="1"/>
    <n v="5"/>
    <n v="1"/>
    <n v="0"/>
    <x v="2"/>
    <x v="2"/>
    <x v="2"/>
    <s v="London"/>
    <s v="A site-specific adaptation of WIND IN THE WILLOWS with original music, commissioned for The Walled Garden in Brockwell Park.  This will be performed by a cast of seven actor-musicians and supported by workshops. The audience focus will be young people and families principally from Lambeth and Southwark."/>
  </r>
  <r>
    <n v="17565407"/>
    <s v=""/>
    <s v="Jill Dowse"/>
    <n v="1833975"/>
    <s v="&quot;The Black Gremlin&quot;: Research &amp; Development"/>
    <d v="2011-05-15T00:00:00"/>
    <n v="4750"/>
    <x v="0"/>
    <x v="0"/>
    <n v="4750"/>
    <n v="4750"/>
    <d v="2011-06-28T00:00:00"/>
    <x v="0"/>
    <s v="2011/2012"/>
    <s v="2011/2012"/>
    <s v="Lottery"/>
    <s v="Grants for the arts"/>
    <x v="2"/>
    <n v="1"/>
    <x v="1"/>
    <x v="6"/>
    <s v="Birmingham, Hall Green"/>
    <s v="West Midlands"/>
    <s v="Birmingham"/>
    <d v="2011-08-05T00:00:00"/>
    <x v="1"/>
    <n v="1"/>
    <x v="1"/>
    <n v="6"/>
    <n v="0"/>
    <n v="0"/>
    <x v="6"/>
    <x v="2"/>
    <x v="2"/>
    <s v="West Midlands"/>
    <s v="This R&amp;D supports the creation of a solo experimental performance via exploration of radical new voice-centred devising methodologies, intimate performer-audience-spatial relationships and embedded scientific understanding of postnatal psychosis. Important opportunities to test material and discoveries exist at mid-point and at the end."/>
  </r>
  <r>
    <n v="17565487"/>
    <s v=""/>
    <s v="Bob Moyler"/>
    <n v="14261592"/>
    <s v="Looking for Leshy"/>
    <d v="2011-05-15T00:00:00"/>
    <n v="4000"/>
    <x v="0"/>
    <x v="0"/>
    <n v="4000"/>
    <n v="4000"/>
    <d v="2011-06-21T00:00:00"/>
    <x v="0"/>
    <s v="2011/2012"/>
    <s v="2011/2012"/>
    <s v="Lottery"/>
    <s v="Grants for the arts"/>
    <x v="2"/>
    <n v="1"/>
    <x v="1"/>
    <x v="1"/>
    <s v="Liverpool, Wavertree"/>
    <s v="Merseyside"/>
    <s v="Liverpool"/>
    <d v="2011-07-05T00:00:00"/>
    <x v="1"/>
    <n v="1"/>
    <x v="1"/>
    <n v="5"/>
    <n v="1"/>
    <n v="0"/>
    <x v="1"/>
    <x v="2"/>
    <x v="2"/>
    <s v="North West"/>
    <s v="Artists¿ residency at Mlaz in Bosnia, working as The Leshy Research Group. We will present our work at METAL, Liverpool on our return to the UK."/>
  </r>
  <r>
    <n v="17565576"/>
    <s v=""/>
    <s v="Beth Barry"/>
    <n v="17565574"/>
    <s v="midlands acadamy of dance and drama (madd)"/>
    <d v="2011-05-15T00:00:00"/>
    <n v="24000"/>
    <x v="1"/>
    <x v="1"/>
    <n v="0"/>
    <n v="0"/>
    <d v="2011-05-18T00:00:00"/>
    <x v="0"/>
    <s v="2011/2012"/>
    <s v="2011/2012"/>
    <s v="Lottery"/>
    <s v="Grants for the arts"/>
    <x v="0"/>
    <s v=""/>
    <x v="1"/>
    <x v="5"/>
    <s v="Kingston upon Hull West and Hessle"/>
    <s v="Kingston upon Hull, City of"/>
    <s v="Kingston upon Hull, City of"/>
    <s v=""/>
    <x v="1"/>
    <n v="0"/>
    <x v="0"/>
    <n v="0"/>
    <n v="1"/>
    <n v="1"/>
    <x v="5"/>
    <x v="2"/>
    <x v="2"/>
    <s v="Yorkshire"/>
    <s v="i am hoping to do a three year musical theatre course at the midalands acadamy of dance and drama (madd) which includes training in singing, dancing and drama. after these three years i would strive towards being on the west end then eventually teach children dance or drama in schools."/>
  </r>
  <r>
    <n v="17565641"/>
    <s v=""/>
    <s v="Evangelos Legakis"/>
    <n v="1843091"/>
    <s v="Interdisciplinary R&amp;D within Dance &amp; Choreograph"/>
    <d v="2011-05-16T00:00:00"/>
    <n v="11100"/>
    <x v="0"/>
    <x v="1"/>
    <n v="11100"/>
    <n v="0"/>
    <d v="2011-07-26T00:00:00"/>
    <x v="1"/>
    <s v="2011/2012"/>
    <s v="2011/2012"/>
    <s v="Lottery"/>
    <s v="Grants for the arts"/>
    <x v="0"/>
    <s v=""/>
    <x v="1"/>
    <x v="2"/>
    <s v="Bethnal Green and Bow"/>
    <s v="Greater London"/>
    <s v="Tower Hamlets"/>
    <s v=""/>
    <x v="0"/>
    <n v="0"/>
    <x v="0"/>
    <n v="10"/>
    <n v="1"/>
    <n v="0"/>
    <x v="2"/>
    <x v="3"/>
    <x v="3"/>
    <s v="London"/>
    <s v="Researching on principles and theories on philosophy, psycholinguistics and neuroscience so as to make dance and choreography more approachable to a wider public that usually does not participate in such activities. Also to advance dance and choreography practice for professionals in that field."/>
  </r>
  <r>
    <n v="17566473"/>
    <s v=""/>
    <s v="Sarah Hemstock"/>
    <n v="14930281"/>
    <s v="Ch ch ch changes..."/>
    <d v="2011-05-16T00:00:00"/>
    <n v="9500"/>
    <x v="0"/>
    <x v="0"/>
    <n v="9500"/>
    <n v="9500"/>
    <d v="2011-06-21T00:00:00"/>
    <x v="0"/>
    <s v="2011/2012"/>
    <s v="2011/2012"/>
    <s v="Lottery"/>
    <s v="Grants for the arts"/>
    <x v="2"/>
    <n v="1"/>
    <x v="1"/>
    <x v="7"/>
    <s v="Ashfield"/>
    <s v="Nottinghamshire"/>
    <s v="Ashfield"/>
    <d v="2011-07-15T00:00:00"/>
    <x v="0"/>
    <n v="1"/>
    <x v="1"/>
    <n v="5"/>
    <n v="1"/>
    <n v="0"/>
    <x v="7"/>
    <x v="0"/>
    <x v="0"/>
    <s v="East Midlands"/>
    <s v="Up to 8 artists._x000a_Outreach to &amp; workshops for audiences who donot normally visit ¿traditional¿ art venues._x000a_Artistic response exploring how socio-economic changes (pit closures) have affected landscape and lives in Mansfield &amp; districts._x000a_Extension of artistic &amp; curatorial practice._x000a_Documentation of cultural  &amp; environmental changes (using audio/visual/3D responses)."/>
  </r>
  <r>
    <n v="17567731"/>
    <s v=""/>
    <s v="East Berkshire Operatic Society"/>
    <n v="17567723"/>
    <s v="Diamond Jubilee Celebration"/>
    <d v="2011-05-14T00:00:00"/>
    <n v="8923"/>
    <x v="0"/>
    <x v="1"/>
    <n v="0"/>
    <n v="0"/>
    <d v="2011-06-22T00:00:00"/>
    <x v="0"/>
    <s v="2011/2012"/>
    <s v="2011/2012"/>
    <s v="Lottery"/>
    <s v="Grants for the arts"/>
    <x v="2"/>
    <s v=""/>
    <x v="0"/>
    <x v="4"/>
    <s v="Bracknell"/>
    <s v="Wokingham"/>
    <s v="Wokingham"/>
    <s v=""/>
    <x v="1"/>
    <n v="0"/>
    <x v="1"/>
    <n v="6"/>
    <n v="1"/>
    <n v="0"/>
    <x v="4"/>
    <x v="4"/>
    <x v="4"/>
    <s v="South East"/>
    <s v="We will give a makeover to the Pinewood Theatre facilities in 2011 ready for our 60th anniversay celebrations in 2012"/>
  </r>
  <r>
    <n v="17567815"/>
    <s v=""/>
    <s v="Ryedale ArtWorks"/>
    <n v="17567804"/>
    <s v="Exhibition Equipment for Ryedale ArtWorks"/>
    <d v="2011-05-13T00:00:00"/>
    <n v="9940"/>
    <x v="0"/>
    <x v="1"/>
    <n v="9940"/>
    <n v="0"/>
    <d v="2011-06-21T00:00:00"/>
    <x v="0"/>
    <s v="2011/2012"/>
    <s v="2011/2012"/>
    <s v="Lottery"/>
    <s v="Grants for the arts"/>
    <x v="2"/>
    <s v=""/>
    <x v="0"/>
    <x v="5"/>
    <s v="Thirsk and Malton"/>
    <s v="North Yorkshire"/>
    <s v="Ryedale"/>
    <s v=""/>
    <x v="1"/>
    <n v="0"/>
    <x v="1"/>
    <n v="6"/>
    <n v="1"/>
    <n v="0"/>
    <x v="5"/>
    <x v="0"/>
    <x v="0"/>
    <s v="Yorkshire"/>
    <s v="A one-off capital purchase of exhibition resources and 1-year subsidy of storage, admin  and insurance overheads. Providing new opportunities and audiences  in a very rural, low income region to engage isolated communities without public art spaces with professional artists living amongst them. Developing a distinctive Ryedale art scene."/>
  </r>
  <r>
    <n v="17567964"/>
    <s v=""/>
    <s v="Caring for God's Acre"/>
    <n v="17567957"/>
    <s v="Sacred Spaces Creative Writing Project"/>
    <d v="2011-05-15T00:00:00"/>
    <n v="8999"/>
    <x v="0"/>
    <x v="0"/>
    <n v="8999"/>
    <n v="8999"/>
    <d v="2011-06-21T00:00:00"/>
    <x v="0"/>
    <s v="2011/2012"/>
    <s v="2011/2012"/>
    <s v="Lottery"/>
    <s v="Grants for the arts"/>
    <x v="2"/>
    <n v="1"/>
    <x v="0"/>
    <x v="6"/>
    <s v="North Herefordshire"/>
    <s v="Herefordshire, County of"/>
    <s v="Herefordshire, County of"/>
    <d v="2011-07-06T00:00:00"/>
    <x v="0"/>
    <n v="1"/>
    <x v="1"/>
    <n v="5"/>
    <n v="1"/>
    <n v="0"/>
    <x v="6"/>
    <x v="3"/>
    <x v="3"/>
    <s v="West Midlands"/>
    <s v="Creative writing workshops led by an experienced writer/ broadcaster. Held in inspirational outdoor and indoor settings. Aimed at rurally isolated people new to writing; also wider community in target areas in south Shropshire.  Partnering local writing groups. Culminating in touring exhibition and publication of work generated, to leave a legacy."/>
  </r>
  <r>
    <n v="17568108"/>
    <s v=""/>
    <s v="Rebecca Mayes"/>
    <n v="17568106"/>
    <s v="Drawing The Moon (A Novel)"/>
    <d v="2011-05-16T00:00:00"/>
    <n v="5000"/>
    <x v="1"/>
    <x v="1"/>
    <n v="0"/>
    <n v="0"/>
    <d v="2011-05-27T00:00:00"/>
    <x v="0"/>
    <s v="2011/2012"/>
    <s v="2011/2012"/>
    <s v="Lottery"/>
    <s v="Grants for the arts"/>
    <x v="2"/>
    <s v=""/>
    <x v="1"/>
    <x v="3"/>
    <s v="Totnes"/>
    <s v="Devon"/>
    <s v="South Hams"/>
    <s v=""/>
    <x v="1"/>
    <n v="0"/>
    <x v="1"/>
    <n v="2"/>
    <n v="1"/>
    <n v="1"/>
    <x v="3"/>
    <x v="3"/>
    <x v="3"/>
    <s v="South West"/>
    <s v="I am writing a novel set in ancient Israel based on a re-telling of a little known biblical story about the rape of a woman that provokes civil war. The focus is women's empowerment, particularly around the themes of violence and sexuality."/>
  </r>
  <r>
    <n v="17568209"/>
    <s v=""/>
    <s v="The Butterfly Society"/>
    <n v="17568201"/>
    <s v="The Creative Urban Boundryless Entertainment Award"/>
    <d v="2011-05-14T00:00:00"/>
    <n v="16000"/>
    <x v="1"/>
    <x v="1"/>
    <n v="0"/>
    <n v="0"/>
    <d v="2011-05-23T00:00:00"/>
    <x v="0"/>
    <s v="2011/2012"/>
    <s v="2011/2012"/>
    <s v="Lottery"/>
    <s v="Grants for the arts"/>
    <x v="0"/>
    <s v=""/>
    <x v="0"/>
    <x v="2"/>
    <s v="Barking"/>
    <s v="Greater London"/>
    <s v="Barking and Dagenham"/>
    <s v=""/>
    <x v="0"/>
    <n v="0"/>
    <x v="0"/>
    <n v="1"/>
    <n v="1"/>
    <n v="1"/>
    <x v="2"/>
    <x v="5"/>
    <x v="5"/>
    <s v="London"/>
    <s v="This event is targeting adolescents and young adults ranging from 14-25 years of age who significantly high achievers in the hip hop/ street dance community.  Also including the members of the hip hop community who support and are interested in their form of art, in the form of spectators."/>
  </r>
  <r>
    <n v="17568334"/>
    <s v=""/>
    <s v="Zosia Wand"/>
    <n v="1839533"/>
    <s v="Quicksand: a novel"/>
    <d v="2011-05-16T00:00:00"/>
    <n v="7500"/>
    <x v="0"/>
    <x v="0"/>
    <n v="7500"/>
    <n v="4500"/>
    <d v="2011-06-21T00:00:00"/>
    <x v="0"/>
    <s v="2011/2012"/>
    <s v="2011/2012"/>
    <s v="Lottery"/>
    <s v="Grants for the arts"/>
    <x v="2"/>
    <n v="1"/>
    <x v="1"/>
    <x v="1"/>
    <s v="Barrow and Furness"/>
    <s v="Cumbria"/>
    <s v="South Lakeland"/>
    <d v="2011-06-30T00:00:00"/>
    <x v="1"/>
    <n v="1"/>
    <x v="1"/>
    <n v="5"/>
    <n v="1"/>
    <n v="0"/>
    <x v="1"/>
    <x v="3"/>
    <x v="3"/>
    <s v="North West"/>
    <s v="I want to create a novel from my successful stage play, Quicksand.  TLC Mentoring and an MA in creative writing have helped develop my novel writing skills.  Quicksand is a strong story.  Given time to write intensively, I am confident I can produce a publishable novel._x000a__x000a_"/>
  </r>
  <r>
    <n v="17570237"/>
    <s v=""/>
    <s v="Michael Hooper"/>
    <n v="17570235"/>
    <s v="Two Music Days"/>
    <d v="2011-05-16T00:00:00"/>
    <n v="3146"/>
    <x v="0"/>
    <x v="1"/>
    <n v="3146"/>
    <n v="0"/>
    <d v="2011-06-21T00:00:00"/>
    <x v="0"/>
    <s v="2011/2012"/>
    <s v="2011/2012"/>
    <s v="Lottery"/>
    <s v="Grants for the arts"/>
    <x v="2"/>
    <s v=""/>
    <x v="1"/>
    <x v="2"/>
    <s v="Lewisham, Deptford"/>
    <s v="Greater London"/>
    <s v="Lewisham"/>
    <s v=""/>
    <x v="1"/>
    <n v="0"/>
    <x v="1"/>
    <n v="5"/>
    <n v="1"/>
    <n v="0"/>
    <x v="2"/>
    <x v="4"/>
    <x v="4"/>
    <s v="London"/>
    <s v="Two Music Days is a two day event that will bring together performers, composers and musicologists. The aim of the event is to stage performance of new music, and to provide a forum for discussion amongst composers and performers who are in the early stages of their careers."/>
  </r>
  <r>
    <n v="17571900"/>
    <s v=""/>
    <s v="Youth Music Theatre UK"/>
    <n v="1602743"/>
    <s v="Increasing Participation"/>
    <d v="2011-05-16T00:00:00"/>
    <n v="59682"/>
    <x v="0"/>
    <x v="1"/>
    <n v="59682"/>
    <n v="0"/>
    <d v="2011-07-26T00:00:00"/>
    <x v="1"/>
    <s v="2011/2012"/>
    <s v="2011/2012"/>
    <s v="Lottery"/>
    <s v="Grants for the arts"/>
    <x v="0"/>
    <s v=""/>
    <x v="0"/>
    <x v="2"/>
    <s v="Battersea"/>
    <s v="Greater London"/>
    <s v="Wandsworth"/>
    <s v=""/>
    <x v="1"/>
    <n v="0"/>
    <x v="0"/>
    <n v="10"/>
    <n v="1"/>
    <n v="0"/>
    <x v="2"/>
    <x v="2"/>
    <x v="2"/>
    <s v="London"/>
    <s v="This project is part of our organisational development programme designed to provide YMT with a sustainable future by increasing revenue from existing income streams (specifically workshop auditions and our skills courses). It focuses on support for our marketing department and campaigns over a two year period to September 2013."/>
  </r>
  <r>
    <n v="17572872"/>
    <s v=""/>
    <s v="Ross Adams"/>
    <n v="12524986"/>
    <s v="Walkabout in the Citizens' Dreaming"/>
    <d v="2011-05-16T00:00:00"/>
    <n v="4000"/>
    <x v="0"/>
    <x v="1"/>
    <n v="4000"/>
    <n v="0"/>
    <d v="2011-06-22T00:00:00"/>
    <x v="0"/>
    <s v="2011/2012"/>
    <s v="2011/2012"/>
    <s v="Lottery"/>
    <s v="Grants for the arts"/>
    <x v="2"/>
    <s v=""/>
    <x v="1"/>
    <x v="3"/>
    <s v="South East Cornwall"/>
    <s v="Cornwall and Isles of Scilly"/>
    <s v="Cornwall"/>
    <s v=""/>
    <x v="0"/>
    <n v="0"/>
    <x v="1"/>
    <n v="5"/>
    <n v="1"/>
    <n v="0"/>
    <x v="3"/>
    <x v="4"/>
    <x v="4"/>
    <s v="South West"/>
    <s v="Funding towards research and development in Australia for an international, sound and music performance project between UK and Australian artists and producers, the result of which will be presented to English audiences in September 2012._x000a_"/>
  </r>
  <r>
    <n v="17573022"/>
    <s v=""/>
    <s v="Scott Barber"/>
    <n v="17573020"/>
    <s v="FilmNav"/>
    <d v="2011-05-16T00:00:00"/>
    <n v="4000"/>
    <x v="1"/>
    <x v="1"/>
    <n v="0"/>
    <n v="0"/>
    <d v="2011-05-25T00:00:00"/>
    <x v="0"/>
    <s v="2011/2012"/>
    <s v="2011/2012"/>
    <s v="Lottery"/>
    <s v="Grants for the arts"/>
    <x v="2"/>
    <s v=""/>
    <x v="1"/>
    <x v="4"/>
    <s v="East Hampshire"/>
    <s v="Hampshire"/>
    <s v="East Hampshire"/>
    <s v=""/>
    <x v="1"/>
    <n v="0"/>
    <x v="1"/>
    <n v="1"/>
    <n v="1"/>
    <n v="1"/>
    <x v="4"/>
    <x v="0"/>
    <x v="0"/>
    <s v="South East"/>
    <s v="I am developing a website dedicated to the UK film industry. It will be an information portal for company contacts (production, funding, kit hire, film schools) a scocial network forum, an area to upload showreels and an archive section covering all UK films."/>
  </r>
  <r>
    <n v="17574031"/>
    <s v=""/>
    <s v="Tobacco Factory Arts Trust"/>
    <n v="1628422"/>
    <s v="Two Terms of TF+"/>
    <d v="2011-05-16T00:00:00"/>
    <n v="59888"/>
    <x v="0"/>
    <x v="0"/>
    <n v="59888"/>
    <n v="59888"/>
    <d v="2011-07-27T00:00:00"/>
    <x v="1"/>
    <s v="2011/2012"/>
    <s v="2011/2012"/>
    <s v="Lottery"/>
    <s v="Grants for the arts"/>
    <x v="0"/>
    <n v="1"/>
    <x v="0"/>
    <x v="3"/>
    <s v="Bristol South"/>
    <s v="Bristol, City of"/>
    <s v="Bristol, City of"/>
    <d v="2011-09-07T00:00:00"/>
    <x v="1"/>
    <n v="1"/>
    <x v="0"/>
    <n v="10"/>
    <n v="1"/>
    <n v="0"/>
    <x v="3"/>
    <x v="2"/>
    <x v="2"/>
    <s v="South West"/>
    <s v="To expand our core activity by creating a full, rounded and coherent training, engagement and development offer and integrating the outcomes with our artistic programme. We will implement a wealth of new, developing and improved initiatives to enhance opportunities for artists, audiences and young people from across Bristol and beyond."/>
  </r>
  <r>
    <n v="17574868"/>
    <s v=""/>
    <s v="Alice Jolly"/>
    <n v="17574866"/>
    <s v="Script Development - Cheltenham Bangladeshi Women"/>
    <d v="2011-05-16T00:00:00"/>
    <n v="7000"/>
    <x v="0"/>
    <x v="0"/>
    <n v="7000"/>
    <n v="7000"/>
    <d v="2011-06-22T00:00:00"/>
    <x v="0"/>
    <s v="2011/2012"/>
    <s v="2011/2012"/>
    <s v="Lottery"/>
    <s v="Grants for the arts"/>
    <x v="2"/>
    <n v="1"/>
    <x v="1"/>
    <x v="3"/>
    <s v="Stroud"/>
    <s v="Gloucestershire"/>
    <s v="Stroud"/>
    <d v="2011-07-05T00:00:00"/>
    <x v="1"/>
    <n v="1"/>
    <x v="1"/>
    <n v="5"/>
    <n v="1"/>
    <n v="0"/>
    <x v="3"/>
    <x v="2"/>
    <x v="2"/>
    <s v="South West"/>
    <s v="Developing existing script about arranged marriages on behalf of Cheltenham Bangladeshi Women's Group, Cheltenham Bangladeshi Association and CHAMPS (Cheltenham Ambassadors for People and Services).  Working with Cheltenham Borough Council BME Capacity Worker and Everyman Theatre Reachout.  Project culminating in five performances in Cheltenham Everyman Studio Theatre in February 2012."/>
  </r>
  <r>
    <n v="17575681"/>
    <s v=""/>
    <s v="School Development Support Agency"/>
    <n v="1595467"/>
    <s v="Early Years Workforce Creative CPD"/>
    <d v="2011-05-16T00:00:00"/>
    <n v="71000"/>
    <x v="0"/>
    <x v="1"/>
    <n v="0"/>
    <n v="0"/>
    <d v="2011-08-10T00:00:00"/>
    <x v="1"/>
    <s v="2011/2012"/>
    <s v="2011/2012"/>
    <s v="Lottery"/>
    <s v="Grants for the arts"/>
    <x v="0"/>
    <s v=""/>
    <x v="0"/>
    <x v="7"/>
    <s v="Leicester South"/>
    <s v="Leicester"/>
    <s v="Leicester"/>
    <s v=""/>
    <x v="1"/>
    <n v="0"/>
    <x v="0"/>
    <n v="12"/>
    <n v="0"/>
    <n v="0"/>
    <x v="7"/>
    <x v="6"/>
    <x v="6"/>
    <s v="East Midlands"/>
    <s v="2 year regional Early Years Workforce CPD programme; 54 sessions delivered through 18 creative venues across the region by experienced practitioners and companies. Targeted support from LA Early Years Services, Creative support from regional Bridge organisations (The Mighty Creatives) &amp; RFO's such as Spark Childrens Festival. Project managed by SDSA."/>
  </r>
  <r>
    <n v="17575743"/>
    <s v=""/>
    <s v="The New School House Gallery"/>
    <n v="16169975"/>
    <s v="53 Degrees North"/>
    <d v="2011-05-16T00:00:00"/>
    <n v="9998"/>
    <x v="0"/>
    <x v="0"/>
    <n v="9998"/>
    <n v="9998"/>
    <d v="2011-06-21T00:00:00"/>
    <x v="0"/>
    <s v="2011/2012"/>
    <s v="2011/2012"/>
    <s v="Lottery"/>
    <s v="Grants for the arts"/>
    <x v="2"/>
    <n v="1"/>
    <x v="0"/>
    <x v="5"/>
    <s v="York Central"/>
    <s v="York"/>
    <s v="York"/>
    <d v="2011-06-28T00:00:00"/>
    <x v="1"/>
    <n v="1"/>
    <x v="1"/>
    <n v="5"/>
    <n v="1"/>
    <n v="0"/>
    <x v="5"/>
    <x v="0"/>
    <x v="0"/>
    <s v="Yorkshire"/>
    <s v="This is an exhibition of 53 graduate artists selected from across the UK working in all aspects of the visual and applied arts. It offers an opportunity to show work in a professional context and experience of commercial exhibiting. The winner is awarded a two-week residency at the gallery"/>
  </r>
  <r>
    <n v="17575824"/>
    <s v=""/>
    <s v="Dave Butcher"/>
    <n v="17575822"/>
    <s v="Wirral Music Conference"/>
    <d v="2011-05-16T00:00:00"/>
    <n v="10000"/>
    <x v="0"/>
    <x v="1"/>
    <n v="0"/>
    <n v="0"/>
    <d v="2011-06-21T00:00:00"/>
    <x v="0"/>
    <s v="2011/2012"/>
    <s v="2011/2012"/>
    <s v="Lottery"/>
    <s v="Grants for the arts"/>
    <x v="2"/>
    <s v=""/>
    <x v="1"/>
    <x v="1"/>
    <s v="Wallasey"/>
    <s v="Merseyside"/>
    <s v="Wirral"/>
    <s v=""/>
    <x v="1"/>
    <n v="0"/>
    <x v="1"/>
    <n v="5"/>
    <n v="1"/>
    <n v="0"/>
    <x v="1"/>
    <x v="4"/>
    <x v="4"/>
    <s v="North West"/>
    <s v="Our project will be creating a music event enabling many bands, DJ's &amp; producers to show case material._x000a_Also aiming to hold a series of workshops in the meantime to find suitable artists."/>
  </r>
  <r>
    <n v="17577124"/>
    <s v=""/>
    <s v="Rebecca Mackenzie"/>
    <n v="17577122"/>
    <s v="Action Theater (TM) Workshop / Teacher training"/>
    <d v="2011-05-16T00:00:00"/>
    <n v="2677"/>
    <x v="0"/>
    <x v="1"/>
    <n v="2677"/>
    <n v="0"/>
    <d v="2011-06-21T00:00:00"/>
    <x v="0"/>
    <s v="2011/2012"/>
    <s v="2011/2012"/>
    <s v="Lottery"/>
    <s v="Grants for the arts"/>
    <x v="2"/>
    <s v=""/>
    <x v="1"/>
    <x v="2"/>
    <s v="Hackney North and Stoke Newington"/>
    <s v="Greater London"/>
    <s v="Hackney"/>
    <s v=""/>
    <x v="1"/>
    <n v="0"/>
    <x v="1"/>
    <n v="5"/>
    <n v="1"/>
    <n v="0"/>
    <x v="2"/>
    <x v="2"/>
    <x v="2"/>
    <s v="London"/>
    <s v="My activity is a three week training course in Action Theater. including teacher training in New Mexico. On my return, I will run a series of workshops in London, one for performers and two for those with little access to arts."/>
  </r>
  <r>
    <n v="17577222"/>
    <s v=""/>
    <s v="Amneet Johal"/>
    <n v="17577220"/>
    <s v="International Alternative Press Festival 2011"/>
    <d v="2011-05-16T00:00:00"/>
    <n v="7000"/>
    <x v="0"/>
    <x v="1"/>
    <n v="6150"/>
    <n v="0"/>
    <d v="2011-05-24T00:00:00"/>
    <x v="0"/>
    <s v="2011/2012"/>
    <s v="2011/2012"/>
    <s v="Lottery"/>
    <s v="Grants for the arts"/>
    <x v="2"/>
    <s v=""/>
    <x v="1"/>
    <x v="2"/>
    <s v="Ealing, Southall"/>
    <s v="Greater London"/>
    <s v="Ealing"/>
    <s v=""/>
    <x v="0"/>
    <n v="0"/>
    <x v="1"/>
    <n v="1"/>
    <n v="1"/>
    <n v="0"/>
    <x v="2"/>
    <x v="3"/>
    <x v="3"/>
    <s v="London"/>
    <s v="Through a series of workshops, exhibitions, and a two day small press fair, the International Alternative Press Festival 2011 will unite the UK self publishing, zines and comix scenes with their European counterparts. It is the first event of its kind to be held here in the U.K."/>
  </r>
  <r>
    <n v="17577348"/>
    <s v=""/>
    <s v="Circus Suburbia"/>
    <n v="17577341"/>
    <s v="Picnic with the Circus"/>
    <d v="2011-05-17T00:00:00"/>
    <n v="6650"/>
    <x v="0"/>
    <x v="0"/>
    <n v="6650"/>
    <n v="6650"/>
    <d v="2011-06-21T00:00:00"/>
    <x v="0"/>
    <s v="2011/2012"/>
    <s v="2011/2012"/>
    <s v="Lottery"/>
    <s v="Grants for the arts"/>
    <x v="2"/>
    <n v="1"/>
    <x v="0"/>
    <x v="2"/>
    <s v="Kingston and Surbiton"/>
    <s v="Greater London"/>
    <s v="Kingston upon Thames"/>
    <d v="2011-07-05T00:00:00"/>
    <x v="0"/>
    <n v="1"/>
    <x v="1"/>
    <n v="5"/>
    <n v="1"/>
    <n v="0"/>
    <x v="2"/>
    <x v="5"/>
    <x v="5"/>
    <s v="London"/>
    <s v="A community circus project to integrate youth groups in the Kingston upon Thames area, our Youth Circus and members of the public into a multi-disciplinary circus show to be performed at the International Youth Arts Festival 2011."/>
  </r>
  <r>
    <n v="17577456"/>
    <s v=""/>
    <s v="Dorset Opera"/>
    <n v="1631261"/>
    <s v="Dorset Opera Festival"/>
    <d v="2011-05-16T00:00:00"/>
    <n v="5000"/>
    <x v="0"/>
    <x v="0"/>
    <n v="5000"/>
    <n v="5000"/>
    <d v="2011-06-22T00:00:00"/>
    <x v="0"/>
    <s v="2011/2012"/>
    <s v="2011/2012"/>
    <s v="Lottery"/>
    <s v="Grants for the arts"/>
    <x v="2"/>
    <n v="1"/>
    <x v="0"/>
    <x v="3"/>
    <s v="Bournemouth West"/>
    <s v="Bournemouth"/>
    <s v="Bournemouth"/>
    <d v="2011-07-01T00:00:00"/>
    <x v="1"/>
    <n v="1"/>
    <x v="1"/>
    <n v="5"/>
    <n v="1"/>
    <n v="0"/>
    <x v="3"/>
    <x v="4"/>
    <x v="4"/>
    <s v="South West"/>
    <s v="Dorset Opera espouses the festival format by staging two operas with a full orchestra and a chorus which is mainly composed of young people, many of them new to opera, who take part in an intensive two week summer school. They live, learn, and perform alongside top class international soloists."/>
  </r>
  <r>
    <n v="17577617"/>
    <s v=""/>
    <s v="Ria Hitchen"/>
    <n v="17577615"/>
    <s v="dance undergraduate ba honours course"/>
    <d v="2011-05-16T00:00:00"/>
    <n v="10000"/>
    <x v="1"/>
    <x v="1"/>
    <n v="0"/>
    <n v="0"/>
    <d v="2011-05-26T00:00:00"/>
    <x v="0"/>
    <s v="2011/2012"/>
    <s v="2011/2012"/>
    <s v="Lottery"/>
    <s v="Grants for the arts"/>
    <x v="2"/>
    <s v=""/>
    <x v="1"/>
    <x v="2"/>
    <s v="Streatham"/>
    <s v="Greater London"/>
    <s v="Lambeth"/>
    <s v=""/>
    <x v="1"/>
    <n v="0"/>
    <x v="1"/>
    <n v="1"/>
    <n v="1"/>
    <n v="1"/>
    <x v="2"/>
    <x v="1"/>
    <x v="1"/>
    <s v="London"/>
    <s v="My dance course at kingston university is to help me grow not only as a performer but also to give me the fundermental theory and knowledge behind dance and movement which I feel will only enhance the tools of the artform I have already gained."/>
  </r>
  <r>
    <n v="17577888"/>
    <s v=""/>
    <s v="Paul Roberts"/>
    <n v="17577882"/>
    <s v="Photosynthesis Exhibition 2011: Light &amp; Shade"/>
    <d v="2011-05-17T00:00:00"/>
    <n v="8341"/>
    <x v="0"/>
    <x v="0"/>
    <n v="7635"/>
    <n v="7635"/>
    <d v="2011-06-21T00:00:00"/>
    <x v="0"/>
    <s v="2011/2012"/>
    <s v="2011/2012"/>
    <s v="Lottery"/>
    <s v="Grants for the arts"/>
    <x v="2"/>
    <n v="1"/>
    <x v="1"/>
    <x v="6"/>
    <s v="Bromsgrove"/>
    <s v="Worcestershire"/>
    <s v="Bromsgrove"/>
    <d v="2011-07-18T00:00:00"/>
    <x v="0"/>
    <n v="1"/>
    <x v="1"/>
    <n v="5"/>
    <n v="1"/>
    <n v="0"/>
    <x v="6"/>
    <x v="0"/>
    <x v="0"/>
    <s v="West Midlands"/>
    <s v="We are a collective of emerging photographers, called Photosynthesis, and are planning our second exhibition.  We are seeking to increase footfall through our exhibition by making it more accessible to the public.  We will also involve disadvantaged young people in a project which will tie in with the exhibition."/>
  </r>
  <r>
    <n v="17579533"/>
    <s v=""/>
    <s v="Derbyshire County Council"/>
    <n v="1385817"/>
    <s v="Derbyshire Virtual Gallery"/>
    <d v="2011-05-17T00:00:00"/>
    <n v="4000"/>
    <x v="0"/>
    <x v="0"/>
    <n v="4000"/>
    <n v="4000"/>
    <d v="2011-06-21T00:00:00"/>
    <x v="0"/>
    <s v="2011/2012"/>
    <s v="2011/2012"/>
    <s v="Lottery"/>
    <s v="Grants for the arts"/>
    <x v="2"/>
    <n v="1"/>
    <x v="0"/>
    <x v="7"/>
    <s v="Derbyshire Dales"/>
    <s v="Derbyshire"/>
    <s v="Derbyshire Dales"/>
    <d v="2011-07-12T00:00:00"/>
    <x v="0"/>
    <n v="1"/>
    <x v="1"/>
    <n v="5"/>
    <n v="1"/>
    <n v="0"/>
    <x v="7"/>
    <x v="0"/>
    <x v="0"/>
    <s v="East Midlands"/>
    <s v="We intend to research a curated Virtual Art Gallery for Derbyshire._x000a_Three major elements:_x000a_- Commissions for artists to make work for the Gallery_x000a_- Opportunity for Derbyshire artists to put forward their work for inclusion on the Gallery_x000a_- Archive of work from contemporary visual arts projects in the county_x000a_"/>
  </r>
  <r>
    <n v="17581319"/>
    <s v=""/>
    <s v="Legends Publishing Limited"/>
    <n v="17581312"/>
    <s v="Community Stories"/>
    <d v="2011-05-17T00:00:00"/>
    <n v="74509"/>
    <x v="0"/>
    <x v="1"/>
    <n v="0"/>
    <n v="0"/>
    <d v="2011-08-23T00:00:00"/>
    <x v="1"/>
    <s v="2011/2012"/>
    <s v="2011/2012"/>
    <s v="Lottery"/>
    <s v="Grants for the arts"/>
    <x v="0"/>
    <s v=""/>
    <x v="0"/>
    <x v="4"/>
    <s v="Spelthorne"/>
    <s v="Surrey"/>
    <s v="Spelthorne"/>
    <s v=""/>
    <x v="1"/>
    <n v="0"/>
    <x v="0"/>
    <n v="14"/>
    <n v="0"/>
    <n v="0"/>
    <x v="4"/>
    <x v="3"/>
    <x v="3"/>
    <s v="South East"/>
    <s v="Community Stories will enable targeted, key groups and individuals from five communities, to tell and write stories. Each community will tell its own tale through a variety of formats including a professionally published book ¿ copies of which will be distributed for free throughout the area ¿ new media and social networking."/>
  </r>
  <r>
    <n v="17581419"/>
    <s v=""/>
    <s v="Beccy Smith"/>
    <n v="1788473"/>
    <s v="New Stages"/>
    <d v="2011-05-17T00:00:00"/>
    <n v="3420"/>
    <x v="0"/>
    <x v="0"/>
    <n v="3420"/>
    <n v="3420"/>
    <d v="2011-06-22T00:00:00"/>
    <x v="0"/>
    <s v="2011/2012"/>
    <s v="2011/2012"/>
    <s v="Lottery"/>
    <s v="Grants for the arts"/>
    <x v="2"/>
    <n v="1"/>
    <x v="1"/>
    <x v="4"/>
    <s v="Brighton, Pavilion"/>
    <s v="Brighton and Hove"/>
    <s v="Brighton and Hove"/>
    <d v="2011-07-12T00:00:00"/>
    <x v="1"/>
    <n v="1"/>
    <x v="1"/>
    <n v="5"/>
    <n v="1"/>
    <n v="0"/>
    <x v="4"/>
    <x v="2"/>
    <x v="2"/>
    <s v="South East"/>
    <s v="Leading a participatory visual theatre project for looked-after young people transitioning from primary into secondary school, in collaboration with NHS mental health services.  We will work on a puppetry-led contemporary adaptation of 'Hansel and Gretel', exploring applying visual theatre techniques to support psychiatric work and health outcomes."/>
  </r>
  <r>
    <n v="17581544"/>
    <s v=""/>
    <s v="Graham Meeres"/>
    <n v="17581542"/>
    <s v="SOUTH COAST DJ SCHOOL"/>
    <d v="2011-05-17T00:00:00"/>
    <n v="7000"/>
    <x v="1"/>
    <x v="1"/>
    <n v="0"/>
    <n v="0"/>
    <d v="2011-05-27T00:00:00"/>
    <x v="0"/>
    <s v="2011/2012"/>
    <s v="2011/2012"/>
    <s v="Lottery"/>
    <s v="Grants for the arts"/>
    <x v="2"/>
    <s v=""/>
    <x v="1"/>
    <x v="4"/>
    <s v="Hove"/>
    <s v="Brighton and Hove"/>
    <s v="Brighton and Hove"/>
    <s v=""/>
    <x v="1"/>
    <n v="0"/>
    <x v="1"/>
    <n v="1"/>
    <n v="1"/>
    <n v="1"/>
    <x v="4"/>
    <x v="4"/>
    <x v="4"/>
    <s v="South East"/>
    <s v="I'm a 29 year old fulltime DJ from Brighton with over 10 years experience. My goal is to run a professional DJ school &amp; workshops in Brighton where I can teach private tuition, under privildged children and young offenders of all age groups and at all levels and abilities."/>
  </r>
  <r>
    <n v="17581631"/>
    <s v=""/>
    <s v="Joe While"/>
    <n v="17581629"/>
    <s v="technical theatre"/>
    <d v="2011-05-17T00:00:00"/>
    <n v="1000"/>
    <x v="1"/>
    <x v="1"/>
    <n v="0"/>
    <n v="0"/>
    <d v="2011-05-19T00:00:00"/>
    <x v="0"/>
    <s v="2011/2012"/>
    <s v="2011/2012"/>
    <s v="Lottery"/>
    <s v="Grants for the arts"/>
    <x v="2"/>
    <s v=""/>
    <x v="1"/>
    <x v="1"/>
    <s v="Barrow and Furness"/>
    <s v="Cumbria"/>
    <s v="Barrow-in-Furness"/>
    <s v=""/>
    <x v="1"/>
    <n v="0"/>
    <x v="1"/>
    <n v="0"/>
    <n v="1"/>
    <n v="1"/>
    <x v="1"/>
    <x v="2"/>
    <x v="2"/>
    <s v="North West"/>
    <s v="happy end is a short show that has a lot of  drama in it from start to finish."/>
  </r>
  <r>
    <n v="17582373"/>
    <s v=""/>
    <s v="East Sussex Arts Development Partnership"/>
    <n v="1623707"/>
    <s v="Word County"/>
    <d v="2011-05-17T00:00:00"/>
    <n v="30000"/>
    <x v="0"/>
    <x v="0"/>
    <n v="30000"/>
    <n v="30000"/>
    <d v="2011-07-27T00:00:00"/>
    <x v="1"/>
    <s v="2011/2012"/>
    <s v="2011/2012"/>
    <s v="Lottery"/>
    <s v="Grants for the arts"/>
    <x v="0"/>
    <n v="1"/>
    <x v="0"/>
    <x v="4"/>
    <s v="Lewes"/>
    <s v="East Sussex"/>
    <s v="Lewes"/>
    <d v="2011-08-03T00:00:00"/>
    <x v="0"/>
    <n v="1"/>
    <x v="0"/>
    <n v="10"/>
    <n v="1"/>
    <n v="0"/>
    <x v="4"/>
    <x v="3"/>
    <x v="3"/>
    <s v="South East"/>
    <s v="East Sussex Arts Partnership wishes to develop a raft of locally sensitive community-focused participative written and spoken word initiatives within targeted communities in the districts and boroughs of East Sussex, culminating in a high profile  two month programme of well marketed visual and interactive outcomes in the public realm."/>
  </r>
  <r>
    <n v="17582572"/>
    <s v=""/>
    <s v="Creative Coast"/>
    <n v="12415308"/>
    <s v="Spotlight"/>
    <d v="2011-05-17T00:00:00"/>
    <n v="10000"/>
    <x v="0"/>
    <x v="0"/>
    <n v="10000"/>
    <n v="10000"/>
    <d v="2011-06-22T00:00:00"/>
    <x v="0"/>
    <s v="2011/2012"/>
    <s v="2011/2012"/>
    <s v="Lottery"/>
    <s v="Grants for the arts"/>
    <x v="2"/>
    <n v="1"/>
    <x v="0"/>
    <x v="4"/>
    <s v="Hastings and Rye"/>
    <s v="East Sussex"/>
    <s v="Hastings"/>
    <d v="2011-07-04T00:00:00"/>
    <x v="0"/>
    <n v="1"/>
    <x v="1"/>
    <n v="5"/>
    <n v="1"/>
    <n v="0"/>
    <x v="4"/>
    <x v="0"/>
    <x v="0"/>
    <s v="South East"/>
    <s v="Spotlight is an ambitious evening of bold and experimental specially-commissioned performances, artists¿ interventions and interactive activities parading along the seafront &amp; throughout Hastings._x000a_Spotlight acts as a catalyst to bring communities together and provide an exciting platform to celebrate and progress Hastings¿ creativity and strengthen cultural understanding._x000a__x000a_"/>
  </r>
  <r>
    <n v="17582767"/>
    <s v=""/>
    <s v="One Youth Dance London"/>
    <n v="17582759"/>
    <s v="One Youth Dance London"/>
    <d v="2011-05-17T00:00:00"/>
    <n v="14095"/>
    <x v="0"/>
    <x v="1"/>
    <n v="0"/>
    <n v="0"/>
    <d v="2011-07-26T00:00:00"/>
    <x v="1"/>
    <s v="2011/2012"/>
    <s v="2011/2012"/>
    <s v="Lottery"/>
    <s v="Grants for the arts"/>
    <x v="0"/>
    <s v=""/>
    <x v="0"/>
    <x v="2"/>
    <s v="Enfield, Southgate"/>
    <s v="Greater London"/>
    <s v="Enfield"/>
    <s v=""/>
    <x v="0"/>
    <n v="0"/>
    <x v="0"/>
    <n v="10"/>
    <n v="1"/>
    <n v="0"/>
    <x v="2"/>
    <x v="1"/>
    <x v="1"/>
    <s v="London"/>
    <s v="One Youth Dance London will be a dance company for young people across London. We aim to unite young people, struggling with life in inner London, through dance. It will be free to be a part of, and help people who wouldn't normally be able to afford dance training."/>
  </r>
  <r>
    <n v="17582845"/>
    <s v=""/>
    <s v="INK"/>
    <n v="13909373"/>
    <s v="Wanting for Anghus"/>
    <d v="2011-05-17T00:00:00"/>
    <n v="10000"/>
    <x v="0"/>
    <x v="0"/>
    <n v="10000"/>
    <n v="10000"/>
    <d v="2011-06-21T00:00:00"/>
    <x v="0"/>
    <s v="2011/2012"/>
    <s v="2011/2012"/>
    <s v="Lottery"/>
    <s v="Grants for the arts"/>
    <x v="2"/>
    <n v="1"/>
    <x v="0"/>
    <x v="8"/>
    <s v="Gateshead"/>
    <s v="Tyne and Wear"/>
    <s v="Gateshead"/>
    <d v="2011-06-30T00:00:00"/>
    <x v="1"/>
    <n v="1"/>
    <x v="1"/>
    <n v="5"/>
    <n v="1"/>
    <n v="0"/>
    <x v="8"/>
    <x v="2"/>
    <x v="2"/>
    <s v="North East"/>
    <s v="INK has been selected for 'Bridging the Gap' 2011, run by three established theatres to offer the company in-kind support in the creation and production of a new piece of theatre, 'Wanting for Anghus'.  It will be rehearsed and performed in all three venues."/>
  </r>
  <r>
    <n v="17582951"/>
    <s v=""/>
    <s v="Brighton Photo Fringe"/>
    <n v="1586720"/>
    <s v="Organisational Development and Project Delivery"/>
    <d v="2011-05-17T00:00:00"/>
    <n v="98561"/>
    <x v="0"/>
    <x v="0"/>
    <n v="98561"/>
    <n v="98561"/>
    <d v="2011-07-27T00:00:00"/>
    <x v="1"/>
    <s v="2011/2012"/>
    <s v="2011/2012"/>
    <s v="Lottery"/>
    <s v="Grants for the arts"/>
    <x v="0"/>
    <n v="1"/>
    <x v="0"/>
    <x v="4"/>
    <s v="Brighton, Pavilion"/>
    <s v="Brighton and Hove"/>
    <s v="Brighton and Hove"/>
    <d v="2011-08-18T00:00:00"/>
    <x v="1"/>
    <n v="1"/>
    <x v="0"/>
    <n v="10"/>
    <n v="1"/>
    <n v="0"/>
    <x v="4"/>
    <x v="0"/>
    <x v="0"/>
    <s v="South East"/>
    <s v="An 18-month period of focused development and delivery of  2011 Interim Projects and 2012 Festival alongside Organisational Development towards Charitable status and longterm sustainability. This period will see Brighton Photo Fringe develop strategies that increase curatorial excellence, evolve and further develop partnership working and profile, locally nationally and internationally."/>
  </r>
  <r>
    <n v="17583676"/>
    <s v=""/>
    <s v="Timothy Stubbs Hughes"/>
    <n v="1792609"/>
    <s v="bodies unfinished"/>
    <d v="2011-05-17T00:00:00"/>
    <n v="9930"/>
    <x v="0"/>
    <x v="0"/>
    <n v="9930"/>
    <n v="9930"/>
    <d v="2011-06-21T00:00:00"/>
    <x v="0"/>
    <s v="2011/2012"/>
    <s v="2011/2012"/>
    <s v="Lottery"/>
    <s v="Grants for the arts"/>
    <x v="2"/>
    <n v="1"/>
    <x v="1"/>
    <x v="2"/>
    <s v="Lewisham West and Penge"/>
    <s v="Greater London"/>
    <s v="Lewisham"/>
    <d v="2011-06-27T00:00:00"/>
    <x v="1"/>
    <n v="1"/>
    <x v="1"/>
    <n v="5"/>
    <n v="1"/>
    <n v="0"/>
    <x v="2"/>
    <x v="2"/>
    <x v="2"/>
    <s v="London"/>
    <s v="The full production of a new play for three weeks at the Jack Studio Theatre in July 2011-an exceptional new voice in theatre (a core member of Analogue Theatre Company) with an ensemble cast."/>
  </r>
  <r>
    <n v="17585222"/>
    <s v=""/>
    <s v="Paul Goodwin"/>
    <n v="17585220"/>
    <s v="Coming Ashore"/>
    <d v="2011-05-17T00:00:00"/>
    <n v="10000"/>
    <x v="0"/>
    <x v="1"/>
    <n v="10000"/>
    <n v="0"/>
    <d v="2011-06-21T00:00:00"/>
    <x v="0"/>
    <s v="2011/2012"/>
    <s v="2011/2012"/>
    <s v="Lottery"/>
    <s v="Grants for the arts"/>
    <x v="2"/>
    <s v=""/>
    <x v="1"/>
    <x v="2"/>
    <s v="Streatham"/>
    <s v="Greater London"/>
    <s v="Lambeth"/>
    <s v=""/>
    <x v="1"/>
    <n v="0"/>
    <x v="1"/>
    <n v="5"/>
    <n v="1"/>
    <n v="0"/>
    <x v="2"/>
    <x v="0"/>
    <x v="0"/>
    <s v="London"/>
    <s v="Our project is composed of two site specific installations together with an education programme including a symposium, where migration, transcultural and post colonial issues will addressed. Coinciding with an International Arts Festival in Lisbon. Followed by a second phase which will happen in the UK."/>
  </r>
  <r>
    <n v="17585308"/>
    <s v=""/>
    <s v="Wirral Methodist Housing Association"/>
    <n v="17585299"/>
    <s v="Every Picture Tells A Story"/>
    <d v="2011-05-17T00:00:00"/>
    <n v="5050"/>
    <x v="0"/>
    <x v="0"/>
    <n v="5050"/>
    <n v="5050"/>
    <d v="2011-06-21T00:00:00"/>
    <x v="0"/>
    <s v="2011/2012"/>
    <s v="2011/2012"/>
    <s v="Lottery"/>
    <s v="Grants for the arts"/>
    <x v="2"/>
    <n v="1"/>
    <x v="0"/>
    <x v="1"/>
    <s v="Birkenhead"/>
    <s v="Merseyside"/>
    <s v="Wirral"/>
    <d v="2011-06-30T00:00:00"/>
    <x v="1"/>
    <n v="1"/>
    <x v="1"/>
    <n v="5"/>
    <n v="1"/>
    <n v="0"/>
    <x v="1"/>
    <x v="0"/>
    <x v="0"/>
    <s v="North West"/>
    <s v="The project will provide `POP UP` poetry &amp; art workshops in different locations every day for a week in 5 deprived areas of Wirral. Local residents of all ages will create art and poetry in their own street having the opportunity to engage with professional artists in a familiar environment."/>
  </r>
  <r>
    <n v="17588644"/>
    <s v=""/>
    <s v="The Royal Vauxhall Tavern"/>
    <n v="17588628"/>
    <s v="Hot August Fringe Festival"/>
    <d v="2011-05-17T00:00:00"/>
    <n v="9500"/>
    <x v="0"/>
    <x v="1"/>
    <n v="0"/>
    <n v="0"/>
    <d v="2011-06-21T00:00:00"/>
    <x v="0"/>
    <s v="2011/2012"/>
    <s v="2011/2012"/>
    <s v="Lottery"/>
    <s v="Grants for the arts"/>
    <x v="2"/>
    <s v=""/>
    <x v="0"/>
    <x v="2"/>
    <s v="Vauxhall"/>
    <s v="Greater London"/>
    <s v="Lambeth"/>
    <s v=""/>
    <x v="1"/>
    <n v="0"/>
    <x v="1"/>
    <n v="5"/>
    <n v="1"/>
    <n v="0"/>
    <x v="2"/>
    <x v="5"/>
    <x v="5"/>
    <s v="London"/>
    <s v="This activity includes programming new work by artists in a festival that particularly promotes cabaret and performance artists and gives voice and these performers an opportunity to create new work and experiment with new ideas. This is the third successful year of the HAF."/>
  </r>
  <r>
    <n v="17588776"/>
    <s v=""/>
    <s v="Andres Vargas"/>
    <n v="17588774"/>
    <s v="Creative writing portfolio"/>
    <d v="2011-05-17T00:00:00"/>
    <n v="2500"/>
    <x v="1"/>
    <x v="1"/>
    <n v="0"/>
    <n v="0"/>
    <d v="2011-05-24T00:00:00"/>
    <x v="0"/>
    <s v="2011/2012"/>
    <s v="2011/2012"/>
    <s v="Lottery"/>
    <s v="Grants for the arts"/>
    <x v="2"/>
    <s v=""/>
    <x v="1"/>
    <x v="2"/>
    <s v="Lewisham East"/>
    <s v="Greater London"/>
    <s v="Lewisham"/>
    <s v=""/>
    <x v="1"/>
    <n v="0"/>
    <x v="1"/>
    <n v="1"/>
    <n v="1"/>
    <n v="1"/>
    <x v="2"/>
    <x v="3"/>
    <x v="3"/>
    <s v="London"/>
    <s v="I am working on three pieces of writing; a script for a comic book and two screenplays for short films"/>
  </r>
  <r>
    <n v="17590158"/>
    <s v=""/>
    <s v="Seven Stories"/>
    <n v="1387023"/>
    <s v="Jacqueline Wilson touring exhibition"/>
    <d v="2011-05-17T00:00:00"/>
    <n v="25090"/>
    <x v="0"/>
    <x v="1"/>
    <n v="25090"/>
    <n v="0"/>
    <d v="2011-08-09T00:00:00"/>
    <x v="1"/>
    <s v="2011/2012"/>
    <s v="2011/2012"/>
    <s v="Lottery"/>
    <s v="Grants for the arts"/>
    <x v="0"/>
    <s v=""/>
    <x v="0"/>
    <x v="8"/>
    <s v="Newcastle upon Tyne East"/>
    <s v="Tyne and Wear"/>
    <s v="Newcastle upon Tyne"/>
    <s v=""/>
    <x v="1"/>
    <n v="0"/>
    <x v="0"/>
    <n v="12"/>
    <n v="1"/>
    <n v="0"/>
    <x v="8"/>
    <x v="3"/>
    <x v="3"/>
    <s v="North East"/>
    <s v="Seven Stories is planning a touring exhibition to celebrate the work of Dame Jacqueline Wilson. Entitled Daydreams and Diaries: the story of Jacqueline Wilson; this exhibition will showcase Jacqueline¿s achievements and her unique place in the reading lives of a generation of young people."/>
  </r>
  <r>
    <n v="17591319"/>
    <s v=""/>
    <s v="Sae london"/>
    <n v="17591312"/>
    <s v="film marker."/>
    <d v="2011-05-17T00:00:00"/>
    <n v="3898"/>
    <x v="1"/>
    <x v="1"/>
    <n v="0"/>
    <n v="0"/>
    <d v="2011-05-26T00:00:00"/>
    <x v="0"/>
    <s v="2011/2012"/>
    <s v="2011/2012"/>
    <s v="Lottery"/>
    <s v="Grants for the arts"/>
    <x v="2"/>
    <s v=""/>
    <x v="0"/>
    <x v="2"/>
    <s v="Hackney South and Shoreditch"/>
    <s v="Greater London"/>
    <s v="Hackney"/>
    <s v=""/>
    <x v="1"/>
    <n v="0"/>
    <x v="1"/>
    <n v="1"/>
    <n v="1"/>
    <n v="1"/>
    <x v="2"/>
    <x v="4"/>
    <x v="4"/>
    <s v="London"/>
    <s v="The activity i proposal is working in film industry editing films music. i also would like to edit documentary project and when i end my course i would like too open school for young people. Were they would learn about  editing films music  any think they would be inspirited to."/>
  </r>
  <r>
    <n v="17591375"/>
    <s v=""/>
    <s v="Helmsley Arts Centre, The Old Meeting House Trust"/>
    <n v="1388430"/>
    <s v="Development Project Implementation"/>
    <d v="2011-05-17T00:00:00"/>
    <n v="95000"/>
    <x v="0"/>
    <x v="0"/>
    <n v="41000"/>
    <n v="41000"/>
    <d v="2011-07-26T00:00:00"/>
    <x v="1"/>
    <s v="2011/2012"/>
    <s v="2011/2012"/>
    <s v="Lottery"/>
    <s v="Grants for the arts"/>
    <x v="0"/>
    <n v="1"/>
    <x v="0"/>
    <x v="5"/>
    <s v="Thirsk and Malton"/>
    <s v="North Yorkshire"/>
    <s v="Ryedale"/>
    <d v="2011-08-15T00:00:00"/>
    <x v="1"/>
    <n v="1"/>
    <x v="0"/>
    <n v="10"/>
    <n v="1"/>
    <n v="0"/>
    <x v="5"/>
    <x v="6"/>
    <x v="6"/>
    <s v="Yorkshire"/>
    <s v="We recently received Arts Council support to undertake an organisational review. We are now applying to implement the recommendations of that review."/>
  </r>
  <r>
    <n v="17591471"/>
    <s v=""/>
    <s v="Il Hoon Roh"/>
    <n v="17591469"/>
    <s v="design and manufacture of furniture and lighting"/>
    <d v="2011-05-17T00:00:00"/>
    <n v="10000"/>
    <x v="1"/>
    <x v="1"/>
    <n v="0"/>
    <n v="0"/>
    <d v="2011-05-26T00:00:00"/>
    <x v="0"/>
    <s v="2011/2012"/>
    <s v="2011/2012"/>
    <s v="Lottery"/>
    <s v="Grants for the arts"/>
    <x v="2"/>
    <s v=""/>
    <x v="1"/>
    <x v="2"/>
    <s v="East Ham"/>
    <s v="Greater London"/>
    <s v="Newham"/>
    <s v=""/>
    <x v="1"/>
    <n v="0"/>
    <x v="1"/>
    <n v="1"/>
    <n v="1"/>
    <n v="1"/>
    <x v="2"/>
    <x v="0"/>
    <x v="0"/>
    <s v="London"/>
    <s v="I would like to participate in the 100% Design London exhibition and show my new creations. The 100% Design London is a contemporary design event at Earls Court, London, on 22-25 September 2011. I seek for funding to support my design work and to cover expenses for the participation."/>
  </r>
  <r>
    <n v="17591589"/>
    <s v=""/>
    <s v="Moving Hands Theatre"/>
    <n v="1464828"/>
    <s v="From Zero to Hero"/>
    <d v="2011-05-17T00:00:00"/>
    <n v="50617"/>
    <x v="0"/>
    <x v="0"/>
    <n v="50617"/>
    <n v="50617"/>
    <d v="2011-07-27T00:00:00"/>
    <x v="1"/>
    <s v="2011/2012"/>
    <s v="2011/2012"/>
    <s v="Lottery"/>
    <s v="Grants for the arts"/>
    <x v="0"/>
    <n v="1"/>
    <x v="0"/>
    <x v="6"/>
    <s v="Birmingham, Selly Oak"/>
    <s v="West Midlands"/>
    <s v="Birmingham"/>
    <d v="2011-08-26T00:00:00"/>
    <x v="0"/>
    <n v="1"/>
    <x v="0"/>
    <n v="10"/>
    <n v="1"/>
    <n v="0"/>
    <x v="6"/>
    <x v="2"/>
    <x v="2"/>
    <s v="West Midlands"/>
    <s v="From Zero to Hero will involve_x000a_¿_x0009_An international online artistic exchange between schools in South Africa and the UK_x000a_¿_x0009_The creation of a new work by children_x000a_¿_x0009_The creation of a professional touring production created from images, ideas and music by the young people in the schools exchange and production._x000a__x000a_"/>
  </r>
  <r>
    <n v="17591717"/>
    <s v=""/>
    <s v="Duckie"/>
    <n v="1386165"/>
    <s v="Copyright Christmas"/>
    <d v="2011-05-17T00:00:00"/>
    <n v="28500"/>
    <x v="0"/>
    <x v="0"/>
    <n v="28500"/>
    <n v="28500"/>
    <d v="2011-07-26T00:00:00"/>
    <x v="1"/>
    <s v="2011/2012"/>
    <s v="2011/2012"/>
    <s v="Lottery"/>
    <s v="Grants for the arts"/>
    <x v="0"/>
    <n v="1"/>
    <x v="0"/>
    <x v="2"/>
    <s v="Vauxhall"/>
    <s v="Greater London"/>
    <s v="Lambeth"/>
    <d v="2011-08-30T00:00:00"/>
    <x v="1"/>
    <n v="1"/>
    <x v="0"/>
    <n v="10"/>
    <n v="1"/>
    <n v="0"/>
    <x v="2"/>
    <x v="2"/>
    <x v="2"/>
    <s v="London"/>
    <s v="Commissioned for a 30 show run at the Barbican Theatre, Copyright Christmas is a fun, festive, promenade, market theatre show. It addresses Branded Britain: the market economy, debt, shopaholism, affluenza, status anxiety, globalization, and the victory of materialism over communitarianism and spirituality reaching its zenith at Christmas time."/>
  </r>
  <r>
    <n v="17591806"/>
    <s v=""/>
    <s v="Birmingham City University"/>
    <n v="1473030"/>
    <s v="International Project Space: 2011-13"/>
    <d v="2011-05-17T00:00:00"/>
    <n v="98400"/>
    <x v="0"/>
    <x v="1"/>
    <n v="98400"/>
    <n v="0"/>
    <d v="2011-08-10T00:00:00"/>
    <x v="1"/>
    <s v="2011/2012"/>
    <s v="2011/2012"/>
    <s v="Lottery"/>
    <s v="Grants for the arts"/>
    <x v="0"/>
    <s v=""/>
    <x v="0"/>
    <x v="6"/>
    <s v="Birmingham, Selly Oak"/>
    <s v="West Midlands"/>
    <s v="Birmingham"/>
    <s v=""/>
    <x v="0"/>
    <n v="0"/>
    <x v="0"/>
    <n v="12"/>
    <n v="0"/>
    <n v="0"/>
    <x v="6"/>
    <x v="0"/>
    <x v="0"/>
    <s v="West Midlands"/>
    <s v="This grant application is to support a two-year programme of exhibitions and events at International Project Space, the development of an online forum and new content and the launch of a new Curatorial Bursary aimed at recent graduates from the West Midlands area."/>
  </r>
  <r>
    <n v="17592995"/>
    <s v=""/>
    <s v="Todstock Festival"/>
    <n v="14351523"/>
    <s v="Todstock Festival"/>
    <d v="2011-05-17T00:00:00"/>
    <n v="7000"/>
    <x v="0"/>
    <x v="1"/>
    <n v="0"/>
    <n v="0"/>
    <d v="2011-06-21T00:00:00"/>
    <x v="0"/>
    <s v="2011/2012"/>
    <s v="2011/2012"/>
    <s v="Lottery"/>
    <s v="Grants for the arts"/>
    <x v="2"/>
    <s v=""/>
    <x v="0"/>
    <x v="5"/>
    <s v="Calder Valley"/>
    <s v="West Yorkshire"/>
    <s v="Calderdale"/>
    <s v=""/>
    <x v="0"/>
    <n v="0"/>
    <x v="1"/>
    <n v="5"/>
    <n v="1"/>
    <n v="0"/>
    <x v="5"/>
    <x v="4"/>
    <x v="4"/>
    <s v="Yorkshire"/>
    <s v="We are holding a local area 2 day music festival aimed at celebrating local talent, widening the audience for local artists, expanding the cultural exposure of the community to encompass all music types and collecting for local charities. Last year, it attracted over 4000 people, with 250 local artists performing."/>
  </r>
  <r>
    <n v="17593098"/>
    <s v=""/>
    <s v="Claire Moynihan"/>
    <n v="17593096"/>
    <s v="'Portraits in the Making' Pitzhanger Exhibition"/>
    <d v="2011-05-18T00:00:00"/>
    <n v="9788"/>
    <x v="0"/>
    <x v="0"/>
    <n v="9788"/>
    <n v="9788"/>
    <d v="2011-06-21T00:00:00"/>
    <x v="0"/>
    <s v="2011/2012"/>
    <s v="2011/2012"/>
    <s v="Lottery"/>
    <s v="Grants for the arts"/>
    <x v="2"/>
    <n v="1"/>
    <x v="1"/>
    <x v="0"/>
    <s v="North East Hertfordshire"/>
    <s v="Hertfordshire"/>
    <s v="North Hertfordshire"/>
    <d v="2011-07-01T00:00:00"/>
    <x v="1"/>
    <n v="1"/>
    <x v="1"/>
    <n v="5"/>
    <n v="1"/>
    <n v="0"/>
    <x v="0"/>
    <x v="0"/>
    <x v="0"/>
    <s v="East"/>
    <s v="'Portraits in the Making' is a multidisciplinary exhibition by a group of emerging designer makers selected for the Crafts Councils Hothouse Programme.  The artists will be responding to the historic Pitzhanger Manor House and engaging the community with the venue and a variety of contemporary craft, art and design processes."/>
  </r>
  <r>
    <n v="17593203"/>
    <s v=""/>
    <s v="City of London Corporation"/>
    <n v="1606237"/>
    <s v="Take A Closer Look - Public Art in the City"/>
    <d v="2011-05-17T00:00:00"/>
    <n v="9821"/>
    <x v="0"/>
    <x v="1"/>
    <n v="9821"/>
    <n v="0"/>
    <d v="2011-06-21T00:00:00"/>
    <x v="0"/>
    <s v="2011/2012"/>
    <s v="2011/2012"/>
    <s v="Lottery"/>
    <s v="Grants for the arts"/>
    <x v="2"/>
    <s v=""/>
    <x v="0"/>
    <x v="2"/>
    <s v="Islington South and Finsbury"/>
    <s v="Greater London"/>
    <s v="Islington"/>
    <s v=""/>
    <x v="0"/>
    <n v="0"/>
    <x v="1"/>
    <n v="5"/>
    <n v="1"/>
    <n v="0"/>
    <x v="2"/>
    <x v="0"/>
    <x v="0"/>
    <s v="London"/>
    <s v="We have approval to display 3 significant pieces of public art by world-renown artists for 6-12 months in the east of the City of London, with community events inviting local schools, employees and residents to engage with the art.  We are seeking funding for marketing of the artworks."/>
  </r>
  <r>
    <n v="17595252"/>
    <s v=""/>
    <s v="Curzon Clevedon Community Arts Centre"/>
    <n v="17595245"/>
    <s v="Michael Nyman presents Cine-Opera at the Curzon"/>
    <d v="2011-05-18T00:00:00"/>
    <n v="28900"/>
    <x v="0"/>
    <x v="1"/>
    <n v="0"/>
    <n v="0"/>
    <d v="2011-08-10T00:00:00"/>
    <x v="1"/>
    <s v="2011/2012"/>
    <s v="2011/2012"/>
    <s v="Lottery"/>
    <s v="Grants for the arts"/>
    <x v="0"/>
    <s v=""/>
    <x v="0"/>
    <x v="3"/>
    <s v="North Somerset"/>
    <s v="North Somerset"/>
    <s v="North Somerset"/>
    <s v=""/>
    <x v="0"/>
    <n v="0"/>
    <x v="0"/>
    <n v="12"/>
    <n v="1"/>
    <n v="0"/>
    <x v="3"/>
    <x v="4"/>
    <x v="4"/>
    <s v="South West"/>
    <s v="Curzon will stage the Michael Nyman band accompanying his recent moving-image commissions Cine-Opera (set in a derelict cinema in Mexico) and Ny-Man with a Movie Camera, recreating Vertov¿s 1929 masterpiece. The project celebrates  partial restoration of Clevedon¿s historic venue and opening of new cinematography exhibition."/>
  </r>
  <r>
    <n v="17595355"/>
    <s v=""/>
    <s v="Northern Arts and Science Network (NASN)"/>
    <n v="15429745"/>
    <s v="NASN Foundation Development"/>
    <d v="2011-05-18T00:00:00"/>
    <n v="9927"/>
    <x v="0"/>
    <x v="1"/>
    <n v="0"/>
    <n v="0"/>
    <d v="2011-06-21T00:00:00"/>
    <x v="0"/>
    <s v="2011/2012"/>
    <s v="2011/2012"/>
    <s v="Lottery"/>
    <s v="Grants for the arts"/>
    <x v="2"/>
    <s v=""/>
    <x v="0"/>
    <x v="5"/>
    <s v="Leeds North East"/>
    <s v="West Yorkshire"/>
    <s v="Leeds"/>
    <s v=""/>
    <x v="1"/>
    <n v="0"/>
    <x v="1"/>
    <n v="5"/>
    <n v="1"/>
    <n v="0"/>
    <x v="5"/>
    <x v="6"/>
    <x v="6"/>
    <s v="Yorkshire"/>
    <s v="NASN want to employ two project managers and commission an R&amp;D document. The funding will cover implementing the foundation period in developing a five year strategy. The network will be able to sustain existing connections, build on new projects and support the currently being formed Board."/>
  </r>
  <r>
    <n v="17597382"/>
    <s v=""/>
    <s v="qdos creates"/>
    <n v="1639376"/>
    <s v="Engagement with wider performance opportunities"/>
    <d v="2011-05-18T00:00:00"/>
    <n v="9997"/>
    <x v="0"/>
    <x v="1"/>
    <n v="0"/>
    <n v="0"/>
    <d v="2011-06-21T00:00:00"/>
    <x v="0"/>
    <s v="2011/2012"/>
    <s v="2011/2012"/>
    <s v="Lottery"/>
    <s v="Grants for the arts"/>
    <x v="2"/>
    <s v=""/>
    <x v="0"/>
    <x v="5"/>
    <s v="Barnsley Central"/>
    <s v="South Yorkshire"/>
    <s v="Barnsley"/>
    <s v=""/>
    <x v="1"/>
    <n v="0"/>
    <x v="1"/>
    <n v="5"/>
    <n v="1"/>
    <n v="0"/>
    <x v="5"/>
    <x v="1"/>
    <x v="1"/>
    <s v="Yorkshire"/>
    <s v="This activity is to enable Qdos Creates to develop and raise the profile of its existing 'Young People's Program' by delivering six different mini-projects that have a performance opportunities aligned to them, some of which are linked to Barnsley Council town centre events._x000a__x000a_"/>
  </r>
  <r>
    <n v="17597535"/>
    <s v=""/>
    <s v="Fallen Leaves UK"/>
    <n v="17597526"/>
    <s v="Word Sound Have Power"/>
    <d v="2011-05-18T00:00:00"/>
    <n v="2100"/>
    <x v="0"/>
    <x v="1"/>
    <n v="0"/>
    <n v="0"/>
    <d v="2011-06-21T00:00:00"/>
    <x v="0"/>
    <s v="2011/2012"/>
    <s v="2011/2012"/>
    <s v="Lottery"/>
    <s v="Grants for the arts"/>
    <x v="2"/>
    <s v=""/>
    <x v="0"/>
    <x v="2"/>
    <s v="Tooting"/>
    <s v="Greater London"/>
    <s v="Wandsworth"/>
    <s v=""/>
    <x v="1"/>
    <n v="0"/>
    <x v="1"/>
    <n v="5"/>
    <n v="1"/>
    <n v="0"/>
    <x v="2"/>
    <x v="2"/>
    <x v="2"/>
    <s v="London"/>
    <s v="A series of performance nights and workshops focusing on social cohesion of socially excluded groups. Performers to come from areas of criminal justice, refugee status, homelessness, drug addiction etc ... Focus to be on creating dialogue about the use of arts for social cohesion, both in the UK and internationally."/>
  </r>
  <r>
    <n v="17597632"/>
    <s v=""/>
    <s v="NM Productions"/>
    <n v="17597623"/>
    <s v="Honk! The Musical"/>
    <d v="2011-05-18T00:00:00"/>
    <n v="5000"/>
    <x v="0"/>
    <x v="1"/>
    <n v="0"/>
    <n v="0"/>
    <d v="2011-06-21T00:00:00"/>
    <x v="0"/>
    <s v="2011/2012"/>
    <s v="2011/2012"/>
    <s v="Lottery"/>
    <s v="Grants for the arts"/>
    <x v="2"/>
    <s v=""/>
    <x v="0"/>
    <x v="2"/>
    <s v="Bermondsey and Old Southwark"/>
    <s v="Greater London"/>
    <s v="Southwark"/>
    <s v=""/>
    <x v="1"/>
    <n v="0"/>
    <x v="1"/>
    <n v="5"/>
    <n v="1"/>
    <n v="0"/>
    <x v="2"/>
    <x v="2"/>
    <x v="2"/>
    <s v="London"/>
    <s v="During the run of the production I would like to run a series of 5-6 education days for schools and educational establishments, especially those studying performing arts but not limited to this."/>
  </r>
  <r>
    <n v="17597755"/>
    <s v=""/>
    <s v="Keith Hukin"/>
    <n v="1862369"/>
    <s v="The national tour of Housebound by Nick Lane"/>
    <d v="2011-05-18T00:00:00"/>
    <n v="26045"/>
    <x v="0"/>
    <x v="0"/>
    <n v="26045"/>
    <n v="26045"/>
    <d v="2011-08-04T00:00:00"/>
    <x v="1"/>
    <s v="2011/2012"/>
    <s v="2011/2012"/>
    <s v="Lottery"/>
    <s v="Grants for the arts"/>
    <x v="1"/>
    <n v="1"/>
    <x v="1"/>
    <x v="5"/>
    <s v="Sheffield, Heeley"/>
    <s v="South Yorkshire"/>
    <s v="Sheffield"/>
    <d v="2011-08-22T00:00:00"/>
    <x v="0"/>
    <n v="1"/>
    <x v="0"/>
    <n v="11"/>
    <n v="1"/>
    <n v="0"/>
    <x v="5"/>
    <x v="2"/>
    <x v="2"/>
    <s v="Yorkshire"/>
    <s v="The national tour of newly developed and written play Housebound, which will tour schools, colleges, arts centre's and theatres. The show will carry workshops for schools and colleges, which will be aimed at young people."/>
  </r>
  <r>
    <n v="17597855"/>
    <s v=""/>
    <s v="Beady Eye Theatre"/>
    <n v="13609198"/>
    <s v="Cooking Ghosts &amp; Children: Research &amp; Development:"/>
    <d v="2011-05-18T00:00:00"/>
    <n v="9988"/>
    <x v="0"/>
    <x v="0"/>
    <n v="9988"/>
    <n v="9988"/>
    <d v="2011-06-22T00:00:00"/>
    <x v="0"/>
    <s v="2011/2012"/>
    <s v="2011/2012"/>
    <s v="Lottery"/>
    <s v="Grants for the arts"/>
    <x v="2"/>
    <n v="1"/>
    <x v="0"/>
    <x v="4"/>
    <s v="Canterbury"/>
    <s v="Kent"/>
    <s v="Canterbury"/>
    <d v="2011-07-01T00:00:00"/>
    <x v="1"/>
    <n v="1"/>
    <x v="1"/>
    <n v="5"/>
    <n v="1"/>
    <n v="0"/>
    <x v="4"/>
    <x v="2"/>
    <x v="2"/>
    <s v="South East"/>
    <s v="Research and Development for a new theatre show, including work in progress showings. Support to enable us to begin building a relationship with a creative producer to ensure the show ultimately gets made and tours. Focus on Artist and Company development, and relationships with small-mid scale innovative arts venues."/>
  </r>
  <r>
    <n v="17599603"/>
    <s v=""/>
    <s v="Kurdish Creative Film Centre"/>
    <n v="4471860"/>
    <s v="5th Manchester Kurdish Film Festival"/>
    <d v="2011-05-18T00:00:00"/>
    <n v="3670"/>
    <x v="0"/>
    <x v="1"/>
    <n v="0"/>
    <n v="0"/>
    <d v="2011-06-21T00:00:00"/>
    <x v="0"/>
    <s v="2011/2012"/>
    <s v="2011/2012"/>
    <s v="Lottery"/>
    <s v="Grants for the arts"/>
    <x v="2"/>
    <s v=""/>
    <x v="0"/>
    <x v="1"/>
    <s v="Manchester Central"/>
    <s v="Greater Manchester"/>
    <s v="Manchester"/>
    <s v=""/>
    <x v="1"/>
    <n v="0"/>
    <x v="1"/>
    <n v="5"/>
    <n v="1"/>
    <n v="0"/>
    <x v="1"/>
    <x v="5"/>
    <x v="5"/>
    <s v="North West"/>
    <s v="We are seeking funding for the opening event which will consist of an art exhibition featuring 18 international artists. Following the art exhibition there will be a live concert featuring two popular Kurdish singers, accompanied by a live orchestra at the Zion Arts Centre in Manchester."/>
  </r>
  <r>
    <n v="17599703"/>
    <s v=""/>
    <s v="Torre CE Primary School"/>
    <n v="17599687"/>
    <s v="Arts Week"/>
    <d v="2011-05-18T00:00:00"/>
    <n v="3500"/>
    <x v="1"/>
    <x v="1"/>
    <n v="0"/>
    <n v="0"/>
    <d v="2011-05-23T00:00:00"/>
    <x v="0"/>
    <s v="2011/2012"/>
    <s v="2011/2012"/>
    <s v="Lottery"/>
    <s v="Grants for the arts"/>
    <x v="2"/>
    <s v=""/>
    <x v="0"/>
    <x v="3"/>
    <s v="Torbay"/>
    <s v="Torbay"/>
    <s v="Torbay"/>
    <s v=""/>
    <x v="1"/>
    <n v="0"/>
    <x v="1"/>
    <n v="1"/>
    <n v="1"/>
    <n v="1"/>
    <x v="3"/>
    <x v="6"/>
    <x v="6"/>
    <s v="South West"/>
    <s v="Various activities and workshops  linked to the environment, to develop skills with children from 3-11 years of age._x000a_Charcoal and sculpture._x000a_3 workshops using recycling._x000a_Dance/Juggling with recycled resources._x000a_Weapons of Sound - Music with junk band resources._x000a_Plus activities planned by teachers within school._x000a_Permanent exhibition of work."/>
  </r>
  <r>
    <n v="17600908"/>
    <s v=""/>
    <s v="John Alexander"/>
    <n v="17600906"/>
    <s v="Black Bull Folk and Blues Festival"/>
    <d v="2011-05-18T00:00:00"/>
    <n v="3000"/>
    <x v="0"/>
    <x v="1"/>
    <n v="0"/>
    <n v="0"/>
    <d v="2011-06-21T00:00:00"/>
    <x v="0"/>
    <s v="2011/2012"/>
    <s v="2011/2012"/>
    <s v="Lottery"/>
    <s v="Grants for the arts"/>
    <x v="2"/>
    <s v=""/>
    <x v="1"/>
    <x v="1"/>
    <s v="Penrith and The Border"/>
    <s v="Cumbria"/>
    <s v="Eden"/>
    <s v=""/>
    <x v="1"/>
    <n v="0"/>
    <x v="1"/>
    <n v="5"/>
    <n v="1"/>
    <n v="0"/>
    <x v="1"/>
    <x v="4"/>
    <x v="4"/>
    <s v="North West"/>
    <s v="The Black Bull Music Festival is run for the enjoyment of the local community and brings together musicians from England, Ireland and Scotland. The music festival consists of afternoon jamming sessions and evening performances. Next year, we would like to incorporate a number of teaching workshops."/>
  </r>
  <r>
    <n v="17600999"/>
    <s v=""/>
    <s v="Bang Boom Skills Academy"/>
    <n v="17600992"/>
    <s v="Bang Boom Skills Academy"/>
    <d v="2011-05-18T00:00:00"/>
    <n v="10000"/>
    <x v="1"/>
    <x v="1"/>
    <n v="0"/>
    <n v="0"/>
    <d v="2011-05-25T00:00:00"/>
    <x v="0"/>
    <s v="2011/2012"/>
    <s v="2011/2012"/>
    <s v="Lottery"/>
    <s v="Grants for the arts"/>
    <x v="2"/>
    <s v=""/>
    <x v="0"/>
    <x v="4"/>
    <s v="Dartford"/>
    <s v="Kent"/>
    <s v="Dartford"/>
    <s v=""/>
    <x v="0"/>
    <n v="0"/>
    <x v="1"/>
    <n v="1"/>
    <n v="1"/>
    <n v="1"/>
    <x v="4"/>
    <x v="0"/>
    <x v="0"/>
    <s v="South East"/>
    <s v="We plan to run a 12 week training scheme for disadvantaged and excluded young people aged 16 - 24.   Young people will gain valuable new skills in film making and digital media, making them more employable._x000a_Content generated will be housed on a bespoke website creating a platform for their work."/>
  </r>
  <r>
    <n v="17602373"/>
    <s v=""/>
    <s v="Sean Borodale"/>
    <n v="1858569"/>
    <s v="Bee Journal"/>
    <d v="2011-05-18T00:00:00"/>
    <n v="3110"/>
    <x v="0"/>
    <x v="1"/>
    <n v="0"/>
    <n v="0"/>
    <d v="2011-06-22T00:00:00"/>
    <x v="0"/>
    <s v="2011/2012"/>
    <s v="2011/2012"/>
    <s v="Lottery"/>
    <s v="Grants for the arts"/>
    <x v="2"/>
    <s v=""/>
    <x v="1"/>
    <x v="3"/>
    <s v="Wells"/>
    <s v="Somerset"/>
    <s v="Mendip"/>
    <s v=""/>
    <x v="1"/>
    <n v="0"/>
    <x v="1"/>
    <n v="5"/>
    <n v="1"/>
    <n v="0"/>
    <x v="3"/>
    <x v="3"/>
    <x v="3"/>
    <s v="South West"/>
    <s v="To bring to a finished manuscript a poem-journal written over two years about bee-keeping. To select 16 pages and to cover the costs of pre-press and printing of a short-run pamphlet publication through artist-writer cooperative imprint Isinglass; also marketing and review copy mail-out."/>
  </r>
  <r>
    <n v="17602471"/>
    <s v=""/>
    <s v="Perfect Pitch Musicals Ltd"/>
    <n v="8403928"/>
    <s v="Perfect Pitch Development Network &amp; Licensing"/>
    <d v="2011-05-18T00:00:00"/>
    <n v="81062"/>
    <x v="0"/>
    <x v="1"/>
    <n v="81062"/>
    <n v="0"/>
    <d v="2011-08-09T00:00:00"/>
    <x v="1"/>
    <s v="2011/2012"/>
    <s v="2011/2012"/>
    <s v="Lottery"/>
    <s v="Grants for the arts"/>
    <x v="0"/>
    <s v=""/>
    <x v="0"/>
    <x v="2"/>
    <s v="Cities of London and Westminster"/>
    <s v="Greater London"/>
    <s v="Westminster"/>
    <s v=""/>
    <x v="1"/>
    <n v="0"/>
    <x v="0"/>
    <n v="12"/>
    <n v="1"/>
    <n v="0"/>
    <x v="2"/>
    <x v="2"/>
    <x v="2"/>
    <s v="London"/>
    <s v="This project comprises four areas._x000a_NEW MUSICAL DEVELOPMENT_x000a_Continue collaborations on three new musicals_x000a_WRITER CULTIVATION_x000a_Establish meaningful links with new playwriting houses, through meetings and seminars CONSOLIDATE &amp; EXPAND THE NETWORK_x000a_To expand our network of Partners around the UK_x000a_LICENSING PILOT_x000a_Create foundations for licensing PP shows through trial._x000a_"/>
  </r>
  <r>
    <n v="17604150"/>
    <s v=""/>
    <s v="Inspire at St Peter's Ltd"/>
    <n v="1604273"/>
    <s v="LAMG Night Procession (Thames Festival)"/>
    <d v="2011-05-18T00:00:00"/>
    <n v="10000"/>
    <x v="0"/>
    <x v="1"/>
    <n v="10000"/>
    <n v="0"/>
    <d v="2011-06-28T00:00:00"/>
    <x v="0"/>
    <s v="2011/2012"/>
    <s v="2011/2012"/>
    <s v="Lottery"/>
    <s v="Grants for the arts"/>
    <x v="2"/>
    <s v=""/>
    <x v="0"/>
    <x v="2"/>
    <s v="Camberwell and Peckham"/>
    <s v="Greater London"/>
    <s v="Southwark"/>
    <s v=""/>
    <x v="0"/>
    <n v="0"/>
    <x v="1"/>
    <n v="6"/>
    <n v="1"/>
    <n v="0"/>
    <x v="2"/>
    <x v="5"/>
    <x v="5"/>
    <s v="London"/>
    <s v="We have secured a place in the Mayors Thames Festival Night Procession for our proposal to make large puppets based on the 7 shakras. The design and build of these figures will be community effort and an opportunity for all involved to make references from their own cultural perspectives."/>
  </r>
  <r>
    <n v="17604322"/>
    <s v=""/>
    <s v="Maija Timonen"/>
    <n v="17604319"/>
    <s v="Aune"/>
    <d v="2011-05-18T00:00:00"/>
    <n v="9300"/>
    <x v="0"/>
    <x v="1"/>
    <n v="9300"/>
    <n v="0"/>
    <d v="2011-06-21T00:00:00"/>
    <x v="0"/>
    <s v="2011/2012"/>
    <s v="2011/2012"/>
    <s v="Lottery"/>
    <s v="Grants for the arts"/>
    <x v="2"/>
    <s v=""/>
    <x v="1"/>
    <x v="2"/>
    <s v="Hackney North and Stoke Newington"/>
    <s v="Greater London"/>
    <s v="Hackney"/>
    <s v=""/>
    <x v="1"/>
    <n v="0"/>
    <x v="1"/>
    <n v="5"/>
    <n v="1"/>
    <n v="0"/>
    <x v="2"/>
    <x v="0"/>
    <x v="0"/>
    <s v="London"/>
    <s v="I aim to produce an experimental film/video piece and 2 performances. The work adapts a late 19th century Finnish novel and uses it to make observations on life in contemporary Britain. It aims to critically address the psychological as well as physical repercussions of cuts to public spending."/>
  </r>
  <r>
    <n v="17605737"/>
    <s v=""/>
    <s v="Rex Henry"/>
    <n v="15591720"/>
    <s v="towner travelling exhibition"/>
    <d v="2011-05-18T00:00:00"/>
    <n v="9835"/>
    <x v="0"/>
    <x v="1"/>
    <n v="0"/>
    <n v="0"/>
    <d v="2011-06-22T00:00:00"/>
    <x v="0"/>
    <s v="2011/2012"/>
    <s v="2011/2012"/>
    <s v="Lottery"/>
    <s v="Grants for the arts"/>
    <x v="2"/>
    <s v=""/>
    <x v="1"/>
    <x v="3"/>
    <s v="St Ives"/>
    <s v="Cornwall and Isles of Scilly"/>
    <s v="Cornwall"/>
    <s v=""/>
    <x v="0"/>
    <n v="0"/>
    <x v="1"/>
    <n v="5"/>
    <n v="1"/>
    <n v="0"/>
    <x v="3"/>
    <x v="0"/>
    <x v="0"/>
    <s v="South West"/>
    <s v="the development of new large scale work (repetition and the city), for a national traveling exhibition initiated by the towner art gallery, eastbourne in 2011. includes: the exploration of new materials and processes using a montage of materials, combining lightweight concretes, plasters, plastics and metals; production of publication and installation"/>
  </r>
  <r>
    <n v="17605861"/>
    <s v=""/>
    <s v="Amanda Huxtable"/>
    <n v="1448281"/>
    <s v="Re-working Lost and Found production"/>
    <d v="2011-05-18T00:00:00"/>
    <n v="10000"/>
    <x v="0"/>
    <x v="0"/>
    <n v="10000"/>
    <n v="10000"/>
    <d v="2011-06-21T00:00:00"/>
    <x v="0"/>
    <s v="2011/2012"/>
    <s v="2011/2012"/>
    <s v="Lottery"/>
    <s v="Grants for the arts"/>
    <x v="2"/>
    <n v="1"/>
    <x v="1"/>
    <x v="5"/>
    <s v="Huddersfield"/>
    <s v="West Yorkshire"/>
    <s v="Kirklees"/>
    <d v="2011-07-12T00:00:00"/>
    <x v="1"/>
    <n v="1"/>
    <x v="1"/>
    <n v="5"/>
    <n v="1"/>
    <n v="0"/>
    <x v="5"/>
    <x v="2"/>
    <x v="2"/>
    <s v="Yorkshire"/>
    <s v="To stage a re-written, re-working of the bicentennial of Abolition of transatlantic slave trade production 'Lost and Found' for schools and general public as part of Black History Month and the first step of a wider objective of touring the piece internationally to West Africa and the Caribbean."/>
  </r>
  <r>
    <n v="17606901"/>
    <s v=""/>
    <s v="Steph Burnley"/>
    <n v="16322526"/>
    <s v="Leeds College of Art / Bonnie and Clyde Exhibition"/>
    <d v="2011-05-18T00:00:00"/>
    <n v="8034"/>
    <x v="0"/>
    <x v="1"/>
    <n v="8034"/>
    <n v="0"/>
    <d v="2011-06-22T00:00:00"/>
    <x v="0"/>
    <s v="2011/2012"/>
    <s v="2011/2012"/>
    <s v="Lottery"/>
    <s v="Grants for the arts"/>
    <x v="2"/>
    <s v=""/>
    <x v="1"/>
    <x v="4"/>
    <s v="Brighton, Pavilion"/>
    <s v="Brighton and Hove"/>
    <s v="Brighton and Hove"/>
    <s v=""/>
    <x v="1"/>
    <n v="0"/>
    <x v="1"/>
    <n v="5"/>
    <n v="1"/>
    <n v="0"/>
    <x v="4"/>
    <x v="0"/>
    <x v="0"/>
    <s v="South East"/>
    <s v="A two venue solo exhibition of my silkscreen - based artwork at Leeds College of Art in October 2011"/>
  </r>
  <r>
    <n v="17607003"/>
    <s v=""/>
    <s v="Jagged Fence Productions"/>
    <n v="9879099"/>
    <s v="A Midsummer Night's Dream"/>
    <d v="2011-05-19T00:00:00"/>
    <n v="9120"/>
    <x v="0"/>
    <x v="0"/>
    <n v="9120"/>
    <n v="9120"/>
    <d v="2011-06-28T00:00:00"/>
    <x v="0"/>
    <s v="2011/2012"/>
    <s v="2011/2012"/>
    <s v="Lottery"/>
    <s v="Grants for the arts"/>
    <x v="2"/>
    <n v="1"/>
    <x v="0"/>
    <x v="2"/>
    <s v="Hammersmith"/>
    <s v="Greater London"/>
    <s v="Hammersmith and Fulham"/>
    <d v="2011-07-06T00:00:00"/>
    <x v="1"/>
    <n v="1"/>
    <x v="1"/>
    <n v="6"/>
    <n v="1"/>
    <n v="0"/>
    <x v="2"/>
    <x v="2"/>
    <x v="2"/>
    <s v="London"/>
    <s v="Our activity is site-specific production, performed outside, as part of Wirksworth Festival 2011. As the only piece of theatre performance at the festival, and by working with a regional arts event, we aim to bring an innovative production to existing site-specific theatre fans and to develop new audiences."/>
  </r>
  <r>
    <n v="17607132"/>
    <s v=""/>
    <s v="MakeBelieve Arts"/>
    <n v="1601423"/>
    <s v="Alien School"/>
    <d v="2011-05-18T00:00:00"/>
    <n v="38037"/>
    <x v="0"/>
    <x v="1"/>
    <n v="38037"/>
    <n v="0"/>
    <d v="2011-08-09T00:00:00"/>
    <x v="1"/>
    <s v="2011/2012"/>
    <s v="2011/2012"/>
    <s v="Lottery"/>
    <s v="Grants for the arts"/>
    <x v="0"/>
    <s v=""/>
    <x v="0"/>
    <x v="2"/>
    <s v="Greenwich and Woolwich"/>
    <s v="Greater London"/>
    <s v="Greenwich"/>
    <s v=""/>
    <x v="1"/>
    <n v="0"/>
    <x v="0"/>
    <n v="12"/>
    <n v="1"/>
    <n v="0"/>
    <x v="2"/>
    <x v="2"/>
    <x v="2"/>
    <s v="London"/>
    <s v="An interactive theatre performance exploring secondary transition with year 9 - 11 year olds, incorporating digital technology, blogging, a creative chance for young people to input ideas into the design of the show, and  at the end of the programme follow up workshops for parents to ensure sustainability."/>
  </r>
  <r>
    <n v="17607228"/>
    <s v=""/>
    <s v="Kevin Malone"/>
    <n v="10106208"/>
    <s v="Eagles, Angels and Fireflies"/>
    <d v="2011-05-19T00:00:00"/>
    <n v="9856"/>
    <x v="0"/>
    <x v="1"/>
    <n v="9856"/>
    <n v="0"/>
    <d v="2011-06-29T00:00:00"/>
    <x v="0"/>
    <s v="2011/2012"/>
    <s v="2011/2012"/>
    <s v="Lottery"/>
    <s v="Grants for the arts"/>
    <x v="2"/>
    <s v=""/>
    <x v="1"/>
    <x v="1"/>
    <s v="Stretford and Urmston"/>
    <s v="Greater Manchester"/>
    <s v="Trafford"/>
    <s v=""/>
    <x v="1"/>
    <n v="0"/>
    <x v="1"/>
    <n v="6"/>
    <n v="1"/>
    <n v="0"/>
    <x v="1"/>
    <x v="4"/>
    <x v="4"/>
    <s v="North West"/>
    <s v="This is a musically-centred project commemorating the events of 9/11.  It will take place at the Imperial War Museum North on 11 Sept 2011 in their exhibition &quot;In the Spotlight: Remembering 9/11&quot;.  This application seeks support for the creation of the two central compositions."/>
  </r>
  <r>
    <n v="17607425"/>
    <s v=""/>
    <s v="Bower Park School"/>
    <n v="1567590"/>
    <s v="Performing Arts Tour 2012 USA"/>
    <d v="2011-05-19T00:00:00"/>
    <n v="10000"/>
    <x v="1"/>
    <x v="1"/>
    <n v="0"/>
    <n v="0"/>
    <d v="2011-05-27T00:00:00"/>
    <x v="0"/>
    <s v="2011/2012"/>
    <s v="2011/2012"/>
    <s v="Lottery"/>
    <s v="Grants for the arts"/>
    <x v="2"/>
    <s v=""/>
    <x v="0"/>
    <x v="2"/>
    <s v="Romford"/>
    <s v="Greater London"/>
    <s v="Havering"/>
    <s v=""/>
    <x v="0"/>
    <n v="0"/>
    <x v="1"/>
    <n v="1"/>
    <n v="1"/>
    <n v="1"/>
    <x v="2"/>
    <x v="2"/>
    <x v="2"/>
    <s v="London"/>
    <s v="We are taking 20 - 25 Pupils to the United States of America to visit our partnership School. We will be teaching pupils the British Curriculum and we will be taught the American system. These findings and activities will be shared LIVE via Skype and presentations when home with the Community"/>
  </r>
  <r>
    <n v="17607492"/>
    <s v=""/>
    <s v="Cabot Primary School"/>
    <n v="1650193"/>
    <s v="Street Art in School"/>
    <d v="2011-05-19T00:00:00"/>
    <n v="2000"/>
    <x v="1"/>
    <x v="1"/>
    <n v="0"/>
    <n v="0"/>
    <d v="2011-05-24T00:00:00"/>
    <x v="0"/>
    <s v="2011/2012"/>
    <s v="2011/2012"/>
    <s v="Lottery"/>
    <s v="Grants for the arts"/>
    <x v="2"/>
    <s v=""/>
    <x v="0"/>
    <x v="3"/>
    <s v="Bristol West"/>
    <s v="Bristol, City of"/>
    <s v="Bristol, City of"/>
    <s v=""/>
    <x v="1"/>
    <n v="0"/>
    <x v="1"/>
    <n v="1"/>
    <n v="1"/>
    <n v="1"/>
    <x v="3"/>
    <x v="0"/>
    <x v="0"/>
    <s v="South West"/>
    <s v="An art activity in a primary school setting, bringing in local renowned street artists in to work with children and staff to transform a bleak playground into an arts adventure."/>
  </r>
  <r>
    <n v="17608661"/>
    <s v=""/>
    <s v="Hercules Productions Enterprise"/>
    <n v="11428622"/>
    <s v="Prison Game"/>
    <d v="2011-05-18T00:00:00"/>
    <n v="10000"/>
    <x v="1"/>
    <x v="1"/>
    <n v="0"/>
    <n v="0"/>
    <d v="2011-05-25T00:00:00"/>
    <x v="0"/>
    <s v="2011/2012"/>
    <s v="2011/2012"/>
    <s v="Lottery"/>
    <s v="Grants for the arts"/>
    <x v="2"/>
    <s v=""/>
    <x v="0"/>
    <x v="1"/>
    <s v="Salford and Eccles"/>
    <s v="Greater Manchester"/>
    <s v="Salford"/>
    <s v=""/>
    <x v="0"/>
    <n v="0"/>
    <x v="1"/>
    <n v="1"/>
    <n v="1"/>
    <n v="1"/>
    <x v="1"/>
    <x v="2"/>
    <x v="2"/>
    <s v="North West"/>
    <s v="A multi-media theatre performance and workshop aimed at young people, particularly those who are hard to reach, at risk and at young offenders will be shown at the Royal Exchange,  Manchester in January 2012 before being developed into an educational programme for youth offenders and schools in Greater Manchester."/>
  </r>
  <r>
    <n v="17608794"/>
    <s v=""/>
    <s v="Reaction TheatreMakers"/>
    <n v="1667073"/>
    <s v="The Slip. A touring piece of physical theatre."/>
    <d v="2011-05-19T00:00:00"/>
    <n v="10000"/>
    <x v="0"/>
    <x v="0"/>
    <n v="10000"/>
    <n v="10000"/>
    <d v="2011-06-28T00:00:00"/>
    <x v="0"/>
    <s v="2011/2012"/>
    <s v="2011/2012"/>
    <s v="Lottery"/>
    <s v="Grants for the arts"/>
    <x v="2"/>
    <n v="1"/>
    <x v="0"/>
    <x v="6"/>
    <s v="West Worcestershire"/>
    <s v="Worcestershire"/>
    <s v="Malvern Hills"/>
    <d v="2011-07-27T00:00:00"/>
    <x v="1"/>
    <n v="1"/>
    <x v="1"/>
    <n v="6"/>
    <n v="1"/>
    <n v="0"/>
    <x v="6"/>
    <x v="2"/>
    <x v="2"/>
    <s v="West Midlands"/>
    <s v="'The Slip' is a piece of touring physical theatre that examines the delicate nature of the human condition. The play will tour seven locations across the region._x000a_"/>
  </r>
  <r>
    <n v="17608862"/>
    <s v=""/>
    <s v="Newcastle Gateshead Art Fair"/>
    <n v="9750589"/>
    <s v="Emerging Artists Section"/>
    <d v="2011-05-19T00:00:00"/>
    <n v="24000"/>
    <x v="0"/>
    <x v="1"/>
    <n v="24000"/>
    <n v="0"/>
    <d v="2011-08-09T00:00:00"/>
    <x v="1"/>
    <s v="2011/2012"/>
    <s v="2011/2012"/>
    <s v="Lottery"/>
    <s v="Grants for the arts"/>
    <x v="0"/>
    <s v=""/>
    <x v="0"/>
    <x v="8"/>
    <s v="Newcastle upon Tyne Central"/>
    <s v="Tyne and Wear"/>
    <s v="Newcastle upon Tyne"/>
    <s v=""/>
    <x v="1"/>
    <n v="0"/>
    <x v="0"/>
    <n v="12"/>
    <n v="1"/>
    <n v="0"/>
    <x v="8"/>
    <x v="0"/>
    <x v="0"/>
    <s v="North East"/>
    <s v="The activity will take place at the NewcastleGateshead Art Fair at the Sage Gateshead 29th September to 2nd October. It will exhibit the work of 15 emerging artists and 5 critically engaged, not for profit galleries. These galleries will exhibit the work of a further 25 + artists that they represent."/>
  </r>
  <r>
    <n v="17608924"/>
    <s v=""/>
    <s v="Illuminate Productions"/>
    <n v="1600728"/>
    <s v="Merge (working Title)"/>
    <d v="2011-05-18T00:00:00"/>
    <n v="10000"/>
    <x v="0"/>
    <x v="0"/>
    <n v="10000"/>
    <n v="10000"/>
    <d v="2011-06-21T00:00:00"/>
    <x v="0"/>
    <s v="2011/2012"/>
    <s v="2011/2012"/>
    <s v="Lottery"/>
    <s v="Grants for the arts"/>
    <x v="2"/>
    <n v="1"/>
    <x v="0"/>
    <x v="2"/>
    <s v="Bermondsey and Old Southwark"/>
    <s v="Greater London"/>
    <s v="Southwark"/>
    <d v="2011-07-08T00:00:00"/>
    <x v="0"/>
    <n v="1"/>
    <x v="1"/>
    <n v="5"/>
    <n v="1"/>
    <n v="0"/>
    <x v="2"/>
    <x v="6"/>
    <x v="6"/>
    <s v="London"/>
    <s v="MERGE festival is a series of exhibitions, performances, events and happenings which draw on the rich heritage and contemporary culture of Bankside.   Through experimental collaborations and partnerships in unusual venues and situations, MERGE aims to bring together local communities, businesses and tourists as both participants and audiences._x000a_"/>
  </r>
  <r>
    <n v="17609000"/>
    <s v=""/>
    <s v="Stephen Clee"/>
    <n v="8463279"/>
    <s v="Sounds Out"/>
    <d v="2011-05-19T00:00:00"/>
    <n v="4012"/>
    <x v="0"/>
    <x v="1"/>
    <n v="4012"/>
    <n v="0"/>
    <d v="2011-06-29T00:00:00"/>
    <x v="0"/>
    <s v="2011/2012"/>
    <s v="2011/2012"/>
    <s v="Lottery"/>
    <s v="Grants for the arts"/>
    <x v="2"/>
    <s v=""/>
    <x v="1"/>
    <x v="4"/>
    <s v="Canterbury"/>
    <s v="Kent"/>
    <s v="Canterbury"/>
    <s v=""/>
    <x v="1"/>
    <n v="0"/>
    <x v="1"/>
    <n v="6"/>
    <n v="1"/>
    <n v="0"/>
    <x v="4"/>
    <x v="4"/>
    <x v="4"/>
    <s v="South East"/>
    <s v="`Sounds Out¿ is a music project to be undertaken in Maidstone prison in Kent to function as an educational experience for inmates of the prison and to further develop of my work in the exploration of environments through electro acoustic compositions."/>
  </r>
  <r>
    <n v="17609082"/>
    <s v=""/>
    <s v="Custom/Practice"/>
    <n v="12265116"/>
    <s v="Black Jesus"/>
    <d v="2011-05-18T00:00:00"/>
    <n v="1075"/>
    <x v="0"/>
    <x v="0"/>
    <n v="1075"/>
    <n v="1075"/>
    <d v="2011-06-21T00:00:00"/>
    <x v="0"/>
    <s v="2011/2012"/>
    <s v="2011/2012"/>
    <s v="Lottery"/>
    <s v="Grants for the arts"/>
    <x v="2"/>
    <n v="1"/>
    <x v="0"/>
    <x v="2"/>
    <s v="Walthamstow"/>
    <s v="Greater London"/>
    <s v="Waltham Forest"/>
    <d v="2011-07-08T00:00:00"/>
    <x v="1"/>
    <n v="1"/>
    <x v="1"/>
    <n v="5"/>
    <n v="1"/>
    <n v="0"/>
    <x v="2"/>
    <x v="2"/>
    <x v="2"/>
    <s v="London"/>
    <s v="Workshop and Rehearsed Reading on new play Black Jesus, set in Zimbabwe, at the Finborough Theatre as part of their Vibrant Festival. The aim is to dramaturg the play and present for potential funders for the full production in Spring 2012."/>
  </r>
  <r>
    <n v="17609147"/>
    <s v=""/>
    <s v="Lyndall Phelps"/>
    <n v="1840690"/>
    <s v="Softkill exhibition"/>
    <d v="2011-05-19T00:00:00"/>
    <n v="6970"/>
    <x v="0"/>
    <x v="0"/>
    <n v="6970"/>
    <n v="6970"/>
    <d v="2011-06-29T00:00:00"/>
    <x v="0"/>
    <s v="2011/2012"/>
    <s v="2011/2012"/>
    <s v="Lottery"/>
    <s v="Grants for the arts"/>
    <x v="2"/>
    <n v="1"/>
    <x v="1"/>
    <x v="0"/>
    <s v="South East Cambridgeshire"/>
    <s v="Cambridgeshire"/>
    <s v="East Cambridgeshire"/>
    <d v="2011-07-05T00:00:00"/>
    <x v="1"/>
    <n v="1"/>
    <x v="1"/>
    <n v="6"/>
    <n v="1"/>
    <n v="0"/>
    <x v="0"/>
    <x v="0"/>
    <x v="0"/>
    <s v="East"/>
    <s v="I have been invited by University of Hertfordshire Galleries to present Softkill, a new body of work, at the Art and Design Gallery from 25 November 2011 to 28 January 2012. I am seeking funding from Arts Council England to produce the work, to include sculpture, photography and sound."/>
  </r>
  <r>
    <n v="17611699"/>
    <s v=""/>
    <s v="Philip Fisk"/>
    <n v="17611696"/>
    <s v="Circus II by Phil Fisk"/>
    <d v="2011-05-19T00:00:00"/>
    <n v="5000"/>
    <x v="0"/>
    <x v="0"/>
    <n v="5000"/>
    <n v="5000"/>
    <d v="2011-06-28T00:00:00"/>
    <x v="0"/>
    <s v="2011/2012"/>
    <s v="2011/2012"/>
    <s v="Lottery"/>
    <s v="Grants for the arts"/>
    <x v="2"/>
    <n v="1"/>
    <x v="1"/>
    <x v="2"/>
    <s v="Dulwich and West Norwood"/>
    <s v="Greater London"/>
    <s v="Lambeth"/>
    <d v="2011-07-22T00:00:00"/>
    <x v="1"/>
    <n v="1"/>
    <x v="1"/>
    <n v="6"/>
    <n v="1"/>
    <n v="0"/>
    <x v="2"/>
    <x v="0"/>
    <x v="0"/>
    <s v="London"/>
    <s v="A photographic exhibition to accompany the Circus Fest 2012 which is taking place for the second time at The Roundhouse in London in Spring 2012 (dates tbc).  The exhibition will be presented in the foyer area of The Roundhouse which is free to enter and fully accessible."/>
  </r>
  <r>
    <n v="17611824"/>
    <s v=""/>
    <s v="Paul McAllister"/>
    <n v="1840144"/>
    <s v="Origin - The Contemporary Craft Fair 2011"/>
    <d v="2011-05-19T00:00:00"/>
    <n v="3607"/>
    <x v="0"/>
    <x v="1"/>
    <n v="3007"/>
    <n v="0"/>
    <d v="2011-06-28T00:00:00"/>
    <x v="0"/>
    <s v="2011/2012"/>
    <s v="2011/2012"/>
    <s v="Lottery"/>
    <s v="Grants for the arts"/>
    <x v="2"/>
    <s v=""/>
    <x v="1"/>
    <x v="6"/>
    <s v="Coventry North West"/>
    <s v="West Midlands"/>
    <s v="Coventry"/>
    <s v=""/>
    <x v="1"/>
    <n v="0"/>
    <x v="1"/>
    <n v="6"/>
    <n v="1"/>
    <n v="0"/>
    <x v="6"/>
    <x v="0"/>
    <x v="0"/>
    <s v="West Midlands"/>
    <s v="making new work and exhibiting it at Origin - The Contemporary Craft Fair, held in Old spitalfields Market, London, September 2011"/>
  </r>
  <r>
    <n v="17611902"/>
    <s v=""/>
    <s v="Luciano Foglia"/>
    <n v="17611900"/>
    <s v="Under Threshold"/>
    <d v="2011-05-19T00:00:00"/>
    <n v="8500"/>
    <x v="0"/>
    <x v="1"/>
    <n v="0"/>
    <n v="0"/>
    <d v="2011-06-28T00:00:00"/>
    <x v="0"/>
    <s v="2011/2012"/>
    <s v="2011/2012"/>
    <s v="Lottery"/>
    <s v="Grants for the arts"/>
    <x v="2"/>
    <s v=""/>
    <x v="1"/>
    <x v="2"/>
    <s v="Hackney South and Shoreditch"/>
    <s v="Greater London"/>
    <s v="Hackney"/>
    <s v=""/>
    <x v="0"/>
    <n v="0"/>
    <x v="1"/>
    <n v="6"/>
    <n v="1"/>
    <n v="0"/>
    <x v="2"/>
    <x v="0"/>
    <x v="0"/>
    <s v="London"/>
    <s v="A collaborative art installation in the public space consisting of invisible, infrared, projections, which can only be discovered by the means of digital cameras, guided by visible projections. Supported by a mobile application which will allow anyone to participate in, and add content to, the project."/>
  </r>
  <r>
    <n v="17613022"/>
    <s v=""/>
    <s v="Kent County Council"/>
    <n v="4471997"/>
    <s v="Local Hero"/>
    <d v="2011-05-19T00:00:00"/>
    <n v="6218"/>
    <x v="0"/>
    <x v="1"/>
    <n v="6218"/>
    <n v="0"/>
    <d v="2011-06-29T00:00:00"/>
    <x v="0"/>
    <s v="2011/2012"/>
    <s v="2011/2012"/>
    <s v="Lottery"/>
    <s v="Grants for the arts"/>
    <x v="2"/>
    <s v=""/>
    <x v="0"/>
    <x v="4"/>
    <s v="Maidstone and The Weald"/>
    <s v="Kent"/>
    <s v="Maidstone"/>
    <s v=""/>
    <x v="1"/>
    <n v="0"/>
    <x v="1"/>
    <n v="6"/>
    <n v="1"/>
    <n v="0"/>
    <x v="4"/>
    <x v="0"/>
    <x v="0"/>
    <s v="South East"/>
    <s v="Sevenoaks Kaleidoscope Gallery proposes to commission artist Jane Churchill to create a site specific installation that spans the traditional boundaries between gallery, museum and library. This project will develop links to Sevenoaks artist networks, schools and other new audiences to develop audience numbers and encourage local ownership."/>
  </r>
  <r>
    <n v="17613146"/>
    <s v=""/>
    <s v="Sarah Pickthall"/>
    <n v="10205540"/>
    <s v="Loyal Enemy Research &amp; Development"/>
    <d v="2011-05-19T00:00:00"/>
    <n v="9892"/>
    <x v="0"/>
    <x v="0"/>
    <n v="9892"/>
    <n v="9892"/>
    <d v="2011-06-29T00:00:00"/>
    <x v="0"/>
    <s v="2011/2012"/>
    <s v="2011/2012"/>
    <s v="Lottery"/>
    <s v="Grants for the arts"/>
    <x v="2"/>
    <n v="1"/>
    <x v="1"/>
    <x v="4"/>
    <s v="Lewes"/>
    <s v="East Sussex"/>
    <s v="Lewes"/>
    <d v="2011-07-06T00:00:00"/>
    <x v="1"/>
    <n v="1"/>
    <x v="1"/>
    <n v="6"/>
    <n v="1"/>
    <n v="0"/>
    <x v="4"/>
    <x v="5"/>
    <x v="5"/>
    <s v="South East"/>
    <s v="3 months r&amp;d with a diverse group of artists towards a mixed media performance khutbah 'sermon' showcase for 'Loyal Enemy' in the UK and Turkey  live and online in Woking, Brighton, Manchester (decibel) and Istanbul and scoping and building digital platforms for the project and developing its next phase."/>
  </r>
  <r>
    <n v="17614144"/>
    <s v=""/>
    <s v="West Midlands Readers Network"/>
    <n v="1668636"/>
    <s v="West Midlands Readers' Network 2011 - 2013"/>
    <d v="2011-05-19T00:00:00"/>
    <n v="34765"/>
    <x v="0"/>
    <x v="0"/>
    <n v="34765"/>
    <n v="34765"/>
    <d v="2011-08-24T00:00:00"/>
    <x v="1"/>
    <s v="2011/2012"/>
    <s v="2011/2012"/>
    <s v="Lottery"/>
    <s v="Grants for the arts"/>
    <x v="0"/>
    <n v="1"/>
    <x v="0"/>
    <x v="6"/>
    <s v="Birmingham, Ladywood"/>
    <s v="West Midlands"/>
    <s v="Birmingham"/>
    <d v="2011-10-17T00:00:00"/>
    <x v="1"/>
    <n v="1"/>
    <x v="0"/>
    <n v="14"/>
    <n v="0"/>
    <n v="0"/>
    <x v="6"/>
    <x v="3"/>
    <x v="3"/>
    <s v="West Midlands"/>
    <s v="A programme of events and activities for readers and readers' groups in the West Midlands, including live events, training, skill-sharing and networking activities and writer commissions, particularly working with marginalised readers and with writers in the West Midland._x000a_"/>
  </r>
  <r>
    <n v="17614231"/>
    <s v=""/>
    <s v="Fallfest"/>
    <n v="17614223"/>
    <s v="Fall Fest"/>
    <d v="2011-05-19T00:00:00"/>
    <n v="6000"/>
    <x v="0"/>
    <x v="1"/>
    <n v="0"/>
    <n v="0"/>
    <d v="2011-07-05T00:00:00"/>
    <x v="1"/>
    <s v="2011/2012"/>
    <s v="2011/2012"/>
    <s v="Lottery"/>
    <s v="Grants for the arts"/>
    <x v="2"/>
    <s v=""/>
    <x v="0"/>
    <x v="5"/>
    <s v="Skipton and Ripon"/>
    <s v="North Yorkshire"/>
    <s v="Craven"/>
    <s v=""/>
    <x v="0"/>
    <n v="0"/>
    <x v="1"/>
    <n v="7"/>
    <n v="0"/>
    <n v="0"/>
    <x v="5"/>
    <x v="6"/>
    <x v="6"/>
    <s v="Yorkshire"/>
    <s v="Community Arts Festival of Film, Art, Literature and Life (fall).  This activity is in the South Craven Area (N.Yorks) and will take place in the local arts/community centre, and the immediate environs.A key focus - to set professional artists alongside local talent  to give insight into professional working"/>
  </r>
  <r>
    <n v="17614320"/>
    <s v=""/>
    <s v="Sneha Solanki"/>
    <n v="1848937"/>
    <s v="Super-natural"/>
    <d v="2011-05-19T00:00:00"/>
    <n v="11808"/>
    <x v="0"/>
    <x v="0"/>
    <n v="11808"/>
    <n v="11808"/>
    <d v="2011-08-09T00:00:00"/>
    <x v="1"/>
    <s v="2011/2012"/>
    <s v="2011/2012"/>
    <s v="Lottery"/>
    <s v="Grants for the arts"/>
    <x v="0"/>
    <n v="1"/>
    <x v="1"/>
    <x v="8"/>
    <s v="Tynemouth"/>
    <s v="Tyne and Wear"/>
    <s v="North Tyneside"/>
    <d v="2011-08-17T00:00:00"/>
    <x v="1"/>
    <n v="1"/>
    <x v="0"/>
    <n v="12"/>
    <n v="1"/>
    <n v="0"/>
    <x v="8"/>
    <x v="0"/>
    <x v="0"/>
    <s v="North East"/>
    <s v="Super-natural is a twelve month arts and science project which includes an artists residency with the Synthetic Biology Research Team at Newcastle University and an exhibition in the AV Festival, 2012. _x000a__x000a_The project will also produce a website, small publication and a public talk."/>
  </r>
  <r>
    <n v="17615255"/>
    <s v=""/>
    <s v="Book Slam"/>
    <n v="13256894"/>
    <s v="Book Slam"/>
    <d v="2011-05-18T00:00:00"/>
    <n v="45000"/>
    <x v="0"/>
    <x v="0"/>
    <n v="45000"/>
    <n v="45000"/>
    <d v="2011-08-09T00:00:00"/>
    <x v="1"/>
    <s v="2011/2012"/>
    <s v="2011/2012"/>
    <s v="Lottery"/>
    <s v="Grants for the arts"/>
    <x v="0"/>
    <n v="1"/>
    <x v="0"/>
    <x v="2"/>
    <s v="Hackney South and Shoreditch"/>
    <s v="Greater London"/>
    <s v="Hackney"/>
    <d v="2011-08-30T00:00:00"/>
    <x v="1"/>
    <n v="1"/>
    <x v="0"/>
    <n v="12"/>
    <n v="1"/>
    <n v="0"/>
    <x v="2"/>
    <x v="3"/>
    <x v="3"/>
    <s v="London"/>
    <s v="BookSlam, London's best monthly literary event encompasses live storytelling in all its forms - from authors, poets, musicians and comedians. BookSlam is seeking financial support to help secure our status as the UK's leading Live Literature promoter while developing our reputation as a producer of cutting-edge digital content."/>
  </r>
  <r>
    <n v="17616873"/>
    <s v=""/>
    <s v="NOMAD"/>
    <n v="12256532"/>
    <s v="Vision Quest"/>
    <d v="2011-05-19T00:00:00"/>
    <n v="10000"/>
    <x v="0"/>
    <x v="0"/>
    <n v="10000"/>
    <n v="10000"/>
    <d v="2011-06-28T00:00:00"/>
    <x v="0"/>
    <s v="2011/2012"/>
    <s v="2011/2012"/>
    <s v="Lottery"/>
    <s v="Grants for the arts"/>
    <x v="2"/>
    <n v="1"/>
    <x v="0"/>
    <x v="2"/>
    <s v="Bethnal Green and Bow"/>
    <s v="Greater London"/>
    <s v="Tower Hamlets"/>
    <d v="2011-07-06T00:00:00"/>
    <x v="0"/>
    <n v="1"/>
    <x v="1"/>
    <n v="6"/>
    <n v="1"/>
    <n v="0"/>
    <x v="2"/>
    <x v="0"/>
    <x v="0"/>
    <s v="London"/>
    <s v="Nomad is looking to fund the presentation of Vision Quest, an artist film &amp; installation by the visual artist Marcus Coates. _x000a__x000a_The project follows the artist as he endeavours to locate animal spirits to guide a community  &amp; local council experiencing a disruptive and problematic redevelopment scheme."/>
  </r>
  <r>
    <n v="17617007"/>
    <s v=""/>
    <s v="Daniel Jewesbury"/>
    <n v="17617005"/>
    <s v="Damascus"/>
    <d v="2011-05-19T00:00:00"/>
    <n v="6845"/>
    <x v="0"/>
    <x v="1"/>
    <n v="0"/>
    <n v="0"/>
    <d v="2011-06-28T00:00:00"/>
    <x v="0"/>
    <s v="2011/2012"/>
    <s v="2011/2012"/>
    <s v="Lottery"/>
    <s v="Grants for the arts"/>
    <x v="2"/>
    <s v=""/>
    <x v="1"/>
    <x v="2"/>
    <s v="Battersea"/>
    <s v="Greater London"/>
    <s v="Wandsworth"/>
    <s v=""/>
    <x v="1"/>
    <n v="0"/>
    <x v="1"/>
    <n v="6"/>
    <n v="1"/>
    <n v="0"/>
    <x v="2"/>
    <x v="0"/>
    <x v="0"/>
    <s v="London"/>
    <s v="Damascus is an experimental film-collage to be shot in Hammersmith, west London, drawing on work by the writer BS Johnson. It explores issues of ownership and belonging in the contemporary city. The piece will be filmed in 16mm and use a vocal and musical score."/>
  </r>
  <r>
    <n v="17618900"/>
    <s v=""/>
    <s v="Musical ARC"/>
    <n v="1638138"/>
    <s v="World on a String"/>
    <d v="2011-05-19T00:00:00"/>
    <n v="19800"/>
    <x v="0"/>
    <x v="1"/>
    <n v="19800"/>
    <n v="0"/>
    <d v="2011-08-23T00:00:00"/>
    <x v="1"/>
    <s v="2011/2012"/>
    <s v="2011/2012"/>
    <s v="Lottery"/>
    <s v="Grants for the arts"/>
    <x v="0"/>
    <s v=""/>
    <x v="0"/>
    <x v="5"/>
    <s v="Leeds North West"/>
    <s v="West Yorkshire"/>
    <s v="Leeds"/>
    <s v=""/>
    <x v="1"/>
    <n v="0"/>
    <x v="0"/>
    <n v="14"/>
    <n v="0"/>
    <n v="0"/>
    <x v="5"/>
    <x v="4"/>
    <x v="4"/>
    <s v="Yorkshire"/>
    <s v="Our disabled musicians will collaborate with professional puppeteers to portray three stories from North America, India and West Africa. The tales will be depicted via spoken word, shadow theatre, song, music and puppetry. The lead-up workshops and resulting performance will appeal to local communities of all ages and backgrounds._x000a_"/>
  </r>
  <r>
    <n v="17618970"/>
    <s v=""/>
    <s v="The Mayhem Company"/>
    <n v="14265549"/>
    <s v="Big Britian Boxing - Developing Mayhem"/>
    <d v="2011-05-20T00:00:00"/>
    <n v="9966"/>
    <x v="0"/>
    <x v="0"/>
    <n v="9966"/>
    <n v="9966"/>
    <d v="2011-06-28T00:00:00"/>
    <x v="0"/>
    <s v="2011/2012"/>
    <s v="2011/2012"/>
    <s v="Lottery"/>
    <s v="Grants for the arts"/>
    <x v="2"/>
    <n v="1"/>
    <x v="0"/>
    <x v="2"/>
    <s v="Camberwell and Peckham"/>
    <s v="Greater London"/>
    <s v="Southwark"/>
    <d v="2011-07-08T00:00:00"/>
    <x v="0"/>
    <n v="1"/>
    <x v="1"/>
    <n v="6"/>
    <n v="1"/>
    <n v="0"/>
    <x v="2"/>
    <x v="2"/>
    <x v="2"/>
    <s v="London"/>
    <s v="Big Britian Boxing combines the development of The Mayhem Company's organisation whilst producing the second play in the Big Britain series to be staged in the Clore Ballroom, Royal Festival, Southbank Centre during the Festival of Britian Celebrations.The play combines oral history with real boxing and live theatre."/>
  </r>
  <r>
    <n v="17619106"/>
    <s v=""/>
    <s v="RoguePlay Theatre Ltd."/>
    <n v="14511561"/>
    <s v="Climbing The Walls"/>
    <d v="2011-05-19T00:00:00"/>
    <n v="3365"/>
    <x v="0"/>
    <x v="1"/>
    <n v="0"/>
    <n v="0"/>
    <d v="2011-06-28T00:00:00"/>
    <x v="0"/>
    <s v="2011/2012"/>
    <s v="2011/2012"/>
    <s v="Lottery"/>
    <s v="Grants for the arts"/>
    <x v="2"/>
    <s v=""/>
    <x v="0"/>
    <x v="6"/>
    <s v="Birmingham, Hall Green"/>
    <s v="West Midlands"/>
    <s v="Birmingham"/>
    <s v=""/>
    <x v="1"/>
    <n v="0"/>
    <x v="1"/>
    <n v="6"/>
    <n v="1"/>
    <n v="0"/>
    <x v="6"/>
    <x v="2"/>
    <x v="2"/>
    <s v="West Midlands"/>
    <s v="Climbing The Walls is a piece of site-responsive physical theatre created from stories of Birmingham's rock climbing community and to be performed at a climbing wall. The stage management and technical staff are all young people between the ages of 14-18."/>
  </r>
  <r>
    <n v="17619185"/>
    <s v=""/>
    <s v="CASA Theatre Festival"/>
    <n v="13574928"/>
    <s v="CASA Latin American Theatre Festival 2011"/>
    <d v="2011-05-19T00:00:00"/>
    <n v="18028"/>
    <x v="0"/>
    <x v="0"/>
    <n v="18028"/>
    <n v="18028"/>
    <d v="2011-08-09T00:00:00"/>
    <x v="1"/>
    <s v="2011/2012"/>
    <s v="2011/2012"/>
    <s v="Lottery"/>
    <s v="Grants for the arts"/>
    <x v="0"/>
    <n v="1"/>
    <x v="0"/>
    <x v="2"/>
    <s v="Sutton and Cheam"/>
    <s v="Greater London"/>
    <s v="Sutton"/>
    <d v="2011-09-12T00:00:00"/>
    <x v="0"/>
    <n v="1"/>
    <x v="0"/>
    <n v="12"/>
    <n v="1"/>
    <n v="0"/>
    <x v="2"/>
    <x v="2"/>
    <x v="2"/>
    <s v="London"/>
    <s v="This October, CASA presents eight stunning shows from Chile, Venezuela, Brazil, Argentina, Costa Rica and the UK at Oval House Theatre. This represents a unique opportunity for London audiences of all ages/backgrounds to engage with brilliant Latin American theatre and for Latin and non-Latin artists to cross-pollinate. _x000a__x000a_"/>
  </r>
  <r>
    <n v="17619357"/>
    <s v=""/>
    <s v="Loubna Khamlichi"/>
    <n v="16336587"/>
    <s v="From the Darkness to Light - Live"/>
    <d v="2011-05-19T00:00:00"/>
    <n v="4600"/>
    <x v="0"/>
    <x v="0"/>
    <n v="4600"/>
    <n v="4600"/>
    <d v="2011-06-29T00:00:00"/>
    <x v="0"/>
    <s v="2011/2012"/>
    <s v="2011/2012"/>
    <s v="Lottery"/>
    <s v="Grants for the arts"/>
    <x v="2"/>
    <n v="1"/>
    <x v="1"/>
    <x v="4"/>
    <s v="Worthing West"/>
    <s v="West Sussex"/>
    <s v="Worthing"/>
    <d v="2011-07-11T00:00:00"/>
    <x v="0"/>
    <n v="1"/>
    <x v="1"/>
    <n v="6"/>
    <n v="1"/>
    <n v="0"/>
    <x v="4"/>
    <x v="4"/>
    <x v="4"/>
    <s v="South East"/>
    <s v="This is a research and development project which will explore a live interpretation of the recorded compositions `From the Darkness to Light¿ by British Moroccan artist Noraay. _x000a__x000a_Five western and arabic musicians will collaborate to create this interpretation performing the result at decibel showcase 2011."/>
  </r>
  <r>
    <n v="17619443"/>
    <s v=""/>
    <s v="Sakshi Arts"/>
    <n v="1623602"/>
    <s v="'Reflections of Kathak'"/>
    <d v="2011-05-19T00:00:00"/>
    <n v="6000"/>
    <x v="1"/>
    <x v="1"/>
    <n v="0"/>
    <n v="0"/>
    <d v="2011-05-26T00:00:00"/>
    <x v="0"/>
    <s v="2011/2012"/>
    <s v="2011/2012"/>
    <s v="Lottery"/>
    <s v="Grants for the arts"/>
    <x v="2"/>
    <s v=""/>
    <x v="0"/>
    <x v="4"/>
    <s v="Basingstoke"/>
    <s v="Hampshire"/>
    <s v="Basingstoke and Deane"/>
    <s v=""/>
    <x v="1"/>
    <n v="0"/>
    <x v="1"/>
    <n v="1"/>
    <n v="1"/>
    <n v="1"/>
    <x v="4"/>
    <x v="1"/>
    <x v="1"/>
    <s v="South East"/>
    <s v="'Reflections of Kathak' brings the diversity of Indian culture to the stage, communicated through the power of an ancient Indian classical dance, known as Kathak.  This breathtaking show takes the audience on a sensory journey, paying respect to the tireless journey of ancient classical traditions."/>
  </r>
  <r>
    <n v="17619602"/>
    <s v=""/>
    <s v="Aseye Akonou"/>
    <n v="17619600"/>
    <s v="Free Fun 18 Week African Arts Programme For Wome"/>
    <d v="2011-05-19T00:00:00"/>
    <n v="6261"/>
    <x v="1"/>
    <x v="1"/>
    <n v="0"/>
    <n v="0"/>
    <d v="2011-05-26T00:00:00"/>
    <x v="0"/>
    <s v="2011/2012"/>
    <s v="2011/2012"/>
    <s v="Lottery"/>
    <s v="Grants for the arts"/>
    <x v="2"/>
    <s v=""/>
    <x v="1"/>
    <x v="2"/>
    <s v="Tottenham"/>
    <s v="Greater London"/>
    <s v="Haringey"/>
    <s v=""/>
    <x v="0"/>
    <n v="0"/>
    <x v="1"/>
    <n v="1"/>
    <n v="1"/>
    <n v="1"/>
    <x v="2"/>
    <x v="0"/>
    <x v="0"/>
    <s v="London"/>
    <s v="I would like to do a free 18 week, one day a week (4 hrs a day) African Arts (bead making etc), portraits programme for women of any age, race or background who have experienced domestic violence living in Haringey to be able to express themselves through their art."/>
  </r>
  <r>
    <n v="17619664"/>
    <s v=""/>
    <s v="Nottingham Trent Unversity"/>
    <n v="17619657"/>
    <s v="Little Shop Of Horrors"/>
    <d v="2011-05-20T00:00:00"/>
    <n v="5700"/>
    <x v="1"/>
    <x v="1"/>
    <n v="0"/>
    <n v="0"/>
    <d v="2011-06-01T00:00:00"/>
    <x v="0"/>
    <s v="2011/2012"/>
    <s v="2011/2012"/>
    <s v="Lottery"/>
    <s v="Grants for the arts"/>
    <x v="2"/>
    <s v=""/>
    <x v="0"/>
    <x v="7"/>
    <s v="Nottingham East"/>
    <s v="Nottingham"/>
    <s v="Nottingham"/>
    <s v=""/>
    <x v="1"/>
    <n v="0"/>
    <x v="1"/>
    <n v="2"/>
    <n v="1"/>
    <n v="1"/>
    <x v="7"/>
    <x v="2"/>
    <x v="2"/>
    <s v="East Midlands"/>
    <s v="We are planning to pit on a performance of little shop of horrors. This style of theatre has never been attempted by the society before."/>
  </r>
  <r>
    <n v="17619724"/>
    <s v=""/>
    <s v="Birds Eye View"/>
    <n v="1604007"/>
    <s v="Birds Eye View Sound &amp; Silents UK Tour 2011"/>
    <d v="2011-05-19T00:00:00"/>
    <n v="32000"/>
    <x v="0"/>
    <x v="0"/>
    <n v="32000"/>
    <n v="32000"/>
    <d v="2011-07-06T00:00:00"/>
    <x v="1"/>
    <s v="2011/2012"/>
    <s v="2011/2012"/>
    <s v="Lottery"/>
    <s v="Grants for the arts"/>
    <x v="1"/>
    <n v="1"/>
    <x v="0"/>
    <x v="2"/>
    <s v="Islington North"/>
    <s v="Greater London"/>
    <s v="Islington"/>
    <d v="2011-08-05T00:00:00"/>
    <x v="0"/>
    <n v="1"/>
    <x v="0"/>
    <n v="7"/>
    <n v="1"/>
    <n v="0"/>
    <x v="2"/>
    <x v="4"/>
    <x v="4"/>
    <s v="London"/>
    <s v="Birds Eye View celebrates and supports women in the creative arts with an annual festival plus year round touring and training activity. We are applying to ACE for funding towards a UK tour of specially commissioned live musical performances by up and coming female artists to accompany early silent films."/>
  </r>
  <r>
    <n v="17619791"/>
    <s v=""/>
    <s v="London Borough of Ealing"/>
    <n v="1599586"/>
    <s v="London Mela 2011: Building towards 2012"/>
    <d v="2011-05-19T00:00:00"/>
    <n v="30182"/>
    <x v="0"/>
    <x v="1"/>
    <n v="30182"/>
    <n v="0"/>
    <d v="2011-08-09T00:00:00"/>
    <x v="1"/>
    <s v="2011/2012"/>
    <s v="2011/2012"/>
    <s v="Lottery"/>
    <s v="Grants for the arts"/>
    <x v="0"/>
    <s v=""/>
    <x v="0"/>
    <x v="2"/>
    <s v="Ealing Central and Acton"/>
    <s v="Greater London"/>
    <s v="Ealing"/>
    <s v=""/>
    <x v="0"/>
    <n v="0"/>
    <x v="0"/>
    <n v="12"/>
    <n v="1"/>
    <n v="0"/>
    <x v="2"/>
    <x v="5"/>
    <x v="5"/>
    <s v="London"/>
    <s v="This application supports the development of the London Mela's 2011 artistic programme as a journey towards celebrations planned for 2012. It supports 3 particular strands: 1.  Classical Stage programme themed to celebrate the 150th anniversary of Tagore 2.  new commission from dotComedy  3. The Outdoor Arts programme ."/>
  </r>
  <r>
    <n v="17619873"/>
    <s v=""/>
    <s v="Kenza Bensihem"/>
    <n v="16245221"/>
    <s v="Unsigned and Emerging Artist Showcase"/>
    <d v="2011-05-19T00:00:00"/>
    <n v="2000"/>
    <x v="0"/>
    <x v="1"/>
    <n v="0"/>
    <n v="0"/>
    <d v="2011-06-29T00:00:00"/>
    <x v="0"/>
    <s v="2011/2012"/>
    <s v="2011/2012"/>
    <s v="Lottery"/>
    <s v="Grants for the arts"/>
    <x v="2"/>
    <s v=""/>
    <x v="1"/>
    <x v="0"/>
    <s v="North West Norfolk"/>
    <s v="Norfolk"/>
    <s v="King's Lynn and West Norfolk"/>
    <s v=""/>
    <x v="1"/>
    <n v="0"/>
    <x v="1"/>
    <n v="6"/>
    <n v="1"/>
    <n v="0"/>
    <x v="0"/>
    <x v="5"/>
    <x v="5"/>
    <s v="East"/>
    <s v="My activity is being held to promote and raise awareness of emerging and unsigned talent focusing on granting opportunities to people from ethnic minority backgrounds or people who live in socially deprived areas. I will aim to grant event management, admin and artistic opportunities by completing this event."/>
  </r>
  <r>
    <n v="17619955"/>
    <s v=""/>
    <s v="[no.signal]"/>
    <n v="17619948"/>
    <s v="SOTTOVOCE"/>
    <d v="2011-05-19T00:00:00"/>
    <n v="8305"/>
    <x v="0"/>
    <x v="0"/>
    <n v="8305"/>
    <n v="8305"/>
    <d v="2011-07-05T00:00:00"/>
    <x v="1"/>
    <s v="2011/2012"/>
    <s v="2011/2012"/>
    <s v="Lottery"/>
    <s v="Grants for the arts"/>
    <x v="2"/>
    <n v="1"/>
    <x v="0"/>
    <x v="2"/>
    <s v="Bethnal Green and Bow"/>
    <s v="Greater London"/>
    <s v="Tower Hamlets"/>
    <d v="2011-08-12T00:00:00"/>
    <x v="1"/>
    <n v="1"/>
    <x v="1"/>
    <n v="7"/>
    <n v="0"/>
    <n v="0"/>
    <x v="2"/>
    <x v="4"/>
    <x v="4"/>
    <s v="London"/>
    <s v="SOTTOVOCE is a live platform aimed at showcasing groundbreaking acts with a predominant UK artist presence. The festival¿s key is the combination of &quot;un-amplified&quot; acts (jazz and improvisation) in one space alternating with ¿louder¿ acts (&quot;noise music&quot; or guitar-based amplifications) in another."/>
  </r>
  <r>
    <n v="17621351"/>
    <s v=""/>
    <s v="New Shoes Theatre"/>
    <n v="14808260"/>
    <s v="My Name Is Antonino Calderone"/>
    <d v="2011-05-20T00:00:00"/>
    <n v="3513"/>
    <x v="0"/>
    <x v="0"/>
    <n v="3513"/>
    <n v="3513"/>
    <d v="2011-07-06T00:00:00"/>
    <x v="1"/>
    <s v="2011/2012"/>
    <s v="2011/2012"/>
    <s v="Lottery"/>
    <s v="Grants for the arts"/>
    <x v="2"/>
    <n v="1"/>
    <x v="0"/>
    <x v="4"/>
    <s v="Tunbridge Wells"/>
    <s v="Kent"/>
    <s v="Tunbridge Wells"/>
    <d v="2011-07-12T00:00:00"/>
    <x v="1"/>
    <n v="1"/>
    <x v="1"/>
    <n v="7"/>
    <n v="0"/>
    <n v="0"/>
    <x v="4"/>
    <x v="2"/>
    <x v="2"/>
    <s v="South East"/>
    <s v="A workshop with the translator and key professional &amp; community partners to identify if the text is appropriate to access at-risk audiences. Also a development period towards working with Birmingham &amp; Winchester Universities &amp; preparing for a full production."/>
  </r>
  <r>
    <n v="17621451"/>
    <s v=""/>
    <s v="The Hub UK Ltd"/>
    <n v="1597728"/>
    <s v="Joining the Dots (JTD)"/>
    <d v="2011-05-20T00:00:00"/>
    <n v="117730"/>
    <x v="0"/>
    <x v="0"/>
    <n v="117730"/>
    <n v="117730"/>
    <d v="2011-07-06T00:00:00"/>
    <x v="1"/>
    <s v="2011/2012"/>
    <s v="2011/2012"/>
    <s v="Lottery"/>
    <s v="Grants for the arts"/>
    <x v="1"/>
    <n v="1"/>
    <x v="0"/>
    <x v="2"/>
    <s v="Bethnal Green and Bow"/>
    <s v="Greater London"/>
    <s v="Tower Hamlets"/>
    <d v="2011-10-21T00:00:00"/>
    <x v="1"/>
    <n v="1"/>
    <x v="0"/>
    <n v="7"/>
    <n v="1"/>
    <n v="0"/>
    <x v="2"/>
    <x v="4"/>
    <x v="4"/>
    <s v="London"/>
    <s v="Joining the Dots is a new niche music sector professional development programme which will:_x000a_¿ test new artistically-driven practice around: touring, commissioning and financial models; harnessing_x000a_technology to drive live attendance/revenue, building engagement amongst young adults_x000a_¿ enable individuals to develop business, income generation and audience engagement skills_x000a_¿ catalyse collaboration"/>
  </r>
  <r>
    <n v="17622062"/>
    <s v=""/>
    <s v="Samia Malik"/>
    <n v="1840045"/>
    <s v="D.I.Y clothes making, art screenprint workshops"/>
    <d v="2011-05-20T00:00:00"/>
    <n v="4299"/>
    <x v="1"/>
    <x v="1"/>
    <n v="0"/>
    <n v="0"/>
    <d v="2011-05-25T00:00:00"/>
    <x v="0"/>
    <s v="2011/2012"/>
    <s v="2011/2012"/>
    <s v="Lottery"/>
    <s v="Grants for the arts"/>
    <x v="2"/>
    <s v=""/>
    <x v="1"/>
    <x v="2"/>
    <s v="Brentford and Isleworth"/>
    <s v="Greater London"/>
    <s v="Hounslow"/>
    <s v=""/>
    <x v="0"/>
    <n v="0"/>
    <x v="1"/>
    <n v="1"/>
    <n v="1"/>
    <n v="1"/>
    <x v="2"/>
    <x v="0"/>
    <x v="0"/>
    <s v="East"/>
    <s v="D.I.Y clothes making and D.I.Y art screenprint workshops. This activity will run workshops, aimed at: local community, other areas, and people from various backgrounds."/>
  </r>
  <r>
    <n v="17623169"/>
    <s v=""/>
    <s v="Creative Youth Network"/>
    <n v="1470405"/>
    <s v="The Station"/>
    <d v="2011-05-20T00:00:00"/>
    <n v="97681"/>
    <x v="0"/>
    <x v="1"/>
    <n v="97681"/>
    <n v="0"/>
    <d v="2011-08-10T00:00:00"/>
    <x v="1"/>
    <s v="2011/2012"/>
    <s v="2011/2012"/>
    <s v="Lottery"/>
    <s v="Grants for the arts"/>
    <x v="0"/>
    <s v=""/>
    <x v="0"/>
    <x v="3"/>
    <s v="Kingswood"/>
    <s v="South Gloucestershire"/>
    <s v="South Gloucestershire"/>
    <s v=""/>
    <x v="0"/>
    <n v="0"/>
    <x v="0"/>
    <n v="12"/>
    <n v="1"/>
    <n v="0"/>
    <x v="3"/>
    <x v="6"/>
    <x v="6"/>
    <s v="South West"/>
    <s v="The employment of an artistic Director and project funds to:-_x000a_Improve the quality and reach of our our work_x000a_Improve outcomes for disadvantaged young people._x000a_Embed the Arts within youth provision in the area (through Strategic commissioning)._x000a_Embed our work withing the cultural sector."/>
  </r>
  <r>
    <n v="17623372"/>
    <s v=""/>
    <s v="Kala Chethena Kathakali Company"/>
    <n v="1463534"/>
    <s v="FROM INDIAN TEMPLES INTO WESTERN DRAMA"/>
    <d v="2011-05-20T00:00:00"/>
    <n v="10000"/>
    <x v="0"/>
    <x v="0"/>
    <n v="10000"/>
    <n v="10000"/>
    <d v="2011-06-29T00:00:00"/>
    <x v="0"/>
    <s v="2011/2012"/>
    <s v="2011/2012"/>
    <s v="Lottery"/>
    <s v="Grants for the arts"/>
    <x v="2"/>
    <n v="1"/>
    <x v="0"/>
    <x v="4"/>
    <s v="Southampton, Itchen"/>
    <s v="Southampton"/>
    <s v="Southampton"/>
    <d v="2011-07-21T00:00:00"/>
    <x v="1"/>
    <n v="1"/>
    <x v="1"/>
    <n v="6"/>
    <n v="1"/>
    <n v="0"/>
    <x v="4"/>
    <x v="2"/>
    <x v="2"/>
    <s v="South East"/>
    <s v="Our activity will provide specially designed training opportunities for  young people, children and the wider community in rural, remote and urban areas to introduce, develop and increase awareness, enjoyment and understanding of Asian classical theatre and how to work creatively with Asian theatre without imitation."/>
  </r>
  <r>
    <n v="17623536"/>
    <s v=""/>
    <s v="The Poetry Trust"/>
    <n v="1385769"/>
    <s v="New talent and international programme, APF 2011"/>
    <d v="2011-05-20T00:00:00"/>
    <n v="38500"/>
    <x v="0"/>
    <x v="0"/>
    <n v="38500"/>
    <n v="38500"/>
    <d v="2011-08-09T00:00:00"/>
    <x v="1"/>
    <s v="2011/2012"/>
    <s v="2011/2012"/>
    <s v="Lottery"/>
    <s v="Grants for the arts"/>
    <x v="0"/>
    <n v="1"/>
    <x v="0"/>
    <x v="0"/>
    <s v="Suffolk Coastal"/>
    <s v="Suffolk"/>
    <s v="Waveney"/>
    <d v="2011-08-18T00:00:00"/>
    <x v="1"/>
    <n v="1"/>
    <x v="0"/>
    <n v="12"/>
    <n v="1"/>
    <n v="0"/>
    <x v="0"/>
    <x v="3"/>
    <x v="3"/>
    <s v="East"/>
    <s v="2011/12 will be a critical year of transition for The Poetry Trust and ensuring delivery of its flagship activity ¿ the 23rd Aldeburgh Poetry Festival ¿ and researching the Festival¿s future are paramount. GftA investment in the 2011 programme¿s international and new talent strands will guarantee an outstanding Festival."/>
  </r>
  <r>
    <n v="17624565"/>
    <s v=""/>
    <s v="Phillip Holliday"/>
    <n v="17624563"/>
    <s v="OffBeat Records"/>
    <d v="2011-05-20T00:00:00"/>
    <n v="30000"/>
    <x v="1"/>
    <x v="1"/>
    <n v="0"/>
    <n v="0"/>
    <d v="2011-05-25T00:00:00"/>
    <x v="0"/>
    <s v="2011/2012"/>
    <s v="2011/2012"/>
    <s v="Lottery"/>
    <s v="Grants for the arts"/>
    <x v="0"/>
    <s v=""/>
    <x v="1"/>
    <x v="8"/>
    <s v="Stockton South"/>
    <s v="Stockton-on-Tees"/>
    <s v="Stockton-on-Tees"/>
    <s v=""/>
    <x v="1"/>
    <n v="0"/>
    <x v="0"/>
    <n v="1"/>
    <n v="1"/>
    <n v="1"/>
    <x v="8"/>
    <x v="4"/>
    <x v="4"/>
    <s v="North East"/>
    <s v="I want to set up an independent record label aimed at people from under privileged back grounds for example kids from estates with high crime rates."/>
  </r>
  <r>
    <n v="17625328"/>
    <s v=""/>
    <s v="First Thursdays"/>
    <n v="8853286"/>
    <s v="First Thursdays"/>
    <d v="2011-05-20T00:00:00"/>
    <n v="45000"/>
    <x v="0"/>
    <x v="0"/>
    <n v="45000"/>
    <n v="45000"/>
    <d v="2011-08-24T00:00:00"/>
    <x v="1"/>
    <s v="2011/2012"/>
    <s v="2011/2012"/>
    <s v="Lottery"/>
    <s v="Grants for the arts"/>
    <x v="0"/>
    <n v="1"/>
    <x v="0"/>
    <x v="2"/>
    <s v="Bethnal Green and Bow"/>
    <s v="Greater London"/>
    <s v="Tower Hamlets"/>
    <d v="2011-10-11T00:00:00"/>
    <x v="0"/>
    <n v="1"/>
    <x v="0"/>
    <n v="14"/>
    <n v="0"/>
    <n v="0"/>
    <x v="2"/>
    <x v="0"/>
    <x v="0"/>
    <s v="London"/>
    <s v="First Thursdays is a collaborative audience development initiative involving 120 east London galleries and museums. It offers late night access, a map, bus tours and joint marketing initiatives to encourage new audiences to visit and enjoy the East End¿s diverse cultural offer."/>
  </r>
  <r>
    <n v="17625438"/>
    <s v=""/>
    <s v="Essex County Council, Financial Processes"/>
    <n v="5851255"/>
    <s v="Essex Gets Arty"/>
    <d v="2011-05-20T00:00:00"/>
    <n v="73000"/>
    <x v="0"/>
    <x v="1"/>
    <n v="0"/>
    <n v="0"/>
    <d v="2011-08-09T00:00:00"/>
    <x v="1"/>
    <s v="2011/2012"/>
    <s v="2011/2012"/>
    <s v="Lottery"/>
    <s v="Grants for the arts"/>
    <x v="0"/>
    <s v=""/>
    <x v="0"/>
    <x v="0"/>
    <s v="Chelmsford"/>
    <s v="Essex"/>
    <s v="Chelmsford"/>
    <s v=""/>
    <x v="1"/>
    <n v="0"/>
    <x v="0"/>
    <n v="12"/>
    <n v="1"/>
    <n v="0"/>
    <x v="0"/>
    <x v="0"/>
    <x v="0"/>
    <s v="East"/>
    <s v="Using recycled and unusual materials and inspired by the creative ethos of the Reggio Emilia Approach, a visual artist will facilitate inclusive practical sessions in early years and childcare settings in Essex for children and young people aged 0-19. Activities will incorporate outdoor sessions in wildlife parks."/>
  </r>
  <r>
    <n v="17625561"/>
    <s v=""/>
    <s v="Vicki Bell"/>
    <n v="17625557"/>
    <s v="Freelance Illustrator and web designer"/>
    <d v="2011-05-20T00:00:00"/>
    <n v="1700"/>
    <x v="1"/>
    <x v="1"/>
    <n v="0"/>
    <n v="0"/>
    <d v="2011-05-25T00:00:00"/>
    <x v="0"/>
    <s v="2011/2012"/>
    <s v="2011/2012"/>
    <s v="Lottery"/>
    <s v="Grants for the arts"/>
    <x v="2"/>
    <s v=""/>
    <x v="1"/>
    <x v="8"/>
    <s v="Easington"/>
    <s v="Durham"/>
    <s v="County Durham"/>
    <s v=""/>
    <x v="1"/>
    <n v="0"/>
    <x v="1"/>
    <n v="1"/>
    <n v="1"/>
    <n v="1"/>
    <x v="8"/>
    <x v="0"/>
    <x v="0"/>
    <s v="North East"/>
    <s v="This will allow me to bring in a monthly wage by doing freelance design work for clients around the world."/>
  </r>
  <r>
    <n v="17626447"/>
    <s v=""/>
    <s v="Environment Agency"/>
    <n v="1614429"/>
    <s v="Changing Places (Working Title)"/>
    <d v="2011-05-20T00:00:00"/>
    <n v="43200"/>
    <x v="0"/>
    <x v="1"/>
    <n v="0"/>
    <n v="0"/>
    <d v="2011-08-09T00:00:00"/>
    <x v="1"/>
    <s v="2011/2012"/>
    <s v="2011/2012"/>
    <s v="Lottery"/>
    <s v="Grants for the arts"/>
    <x v="0"/>
    <s v=""/>
    <x v="0"/>
    <x v="8"/>
    <s v="Newcastle upon Tyne Central"/>
    <s v="Tyne and Wear"/>
    <s v="Newcastle upon Tyne"/>
    <s v=""/>
    <x v="1"/>
    <n v="0"/>
    <x v="0"/>
    <n v="12"/>
    <n v="1"/>
    <n v="0"/>
    <x v="8"/>
    <x v="5"/>
    <x v="5"/>
    <s v="North East"/>
    <s v="A three-year programme to encourage and develop creative collaboration between communities, artists, engineers and ecologists. The programme will be delivered through a series of nine interdisciplinary research workshops located in river communities across Northern England, creative Climate Change Schools activity, a regional conference, project Blog and digital publication."/>
  </r>
  <r>
    <n v="17626554"/>
    <s v=""/>
    <s v="Moreno Solinas"/>
    <n v="17626552"/>
    <s v="R&amp;D for SuperHeroes by BLOOM! Dance Collective"/>
    <d v="2011-05-20T00:00:00"/>
    <n v="9980"/>
    <x v="0"/>
    <x v="0"/>
    <n v="9980"/>
    <n v="9980"/>
    <d v="2011-06-28T00:00:00"/>
    <x v="0"/>
    <s v="2011/2012"/>
    <s v="2011/2012"/>
    <s v="Lottery"/>
    <s v="Grants for the arts"/>
    <x v="2"/>
    <n v="1"/>
    <x v="1"/>
    <x v="2"/>
    <s v="Holborn and St Pancras"/>
    <s v="Greater London"/>
    <s v="Camden"/>
    <d v="2011-07-08T00:00:00"/>
    <x v="1"/>
    <n v="1"/>
    <x v="1"/>
    <n v="6"/>
    <n v="1"/>
    <n v="0"/>
    <x v="2"/>
    <x v="1"/>
    <x v="1"/>
    <s v="London"/>
    <s v="This proposal is to fund the R&amp;D for SuperHeroes(working title), a new production by BLOOM! Dance Collective involving contemporary dance, design, music and film projections. The activity will include artistic residencies, creative workshops and platform opportunities at National Dance Agencies Yorkshire Dance(Leeds) and The Place (London)."/>
  </r>
  <r>
    <n v="17632593"/>
    <s v=""/>
    <s v="Sandra Thompson-Quartey"/>
    <n v="17632591"/>
    <s v="The First 20 Minutes"/>
    <d v="2011-05-20T00:00:00"/>
    <n v="115102"/>
    <x v="1"/>
    <x v="1"/>
    <n v="0"/>
    <n v="0"/>
    <d v="2011-05-25T00:00:00"/>
    <x v="0"/>
    <s v="2011/2012"/>
    <s v="2011/2012"/>
    <s v="Lottery"/>
    <s v="Grants for the arts"/>
    <x v="0"/>
    <s v=""/>
    <x v="1"/>
    <x v="2"/>
    <s v="Lewisham East"/>
    <s v="Greater London"/>
    <s v="Lewisham"/>
    <s v=""/>
    <x v="1"/>
    <n v="0"/>
    <x v="0"/>
    <n v="1"/>
    <n v="1"/>
    <n v="1"/>
    <x v="2"/>
    <x v="2"/>
    <x v="2"/>
    <s v="London"/>
    <s v="The First 20 Minutes a progressive event which develops new writers of all ages and show cases new plays. The audience submit written feedback and ultimately determine which play will go on to be produced. We would like funding to produce the winning play from 2010 and more events."/>
  </r>
  <r>
    <n v="17632893"/>
    <s v=""/>
    <s v="Orala Johnson"/>
    <n v="17632886"/>
    <s v="The recording and launch of my debut album"/>
    <d v="2011-05-23T00:00:00"/>
    <n v="32256"/>
    <x v="1"/>
    <x v="1"/>
    <n v="0"/>
    <n v="0"/>
    <d v="2011-05-27T00:00:00"/>
    <x v="0"/>
    <s v="2011/2012"/>
    <s v="2011/2012"/>
    <s v="Lottery"/>
    <s v="Grants for the arts"/>
    <x v="0"/>
    <s v=""/>
    <x v="1"/>
    <x v="2"/>
    <s v="Hackney South and Shoreditch"/>
    <s v="Greater London"/>
    <s v="Hackney"/>
    <s v=""/>
    <x v="0"/>
    <n v="0"/>
    <x v="0"/>
    <n v="1"/>
    <n v="1"/>
    <n v="1"/>
    <x v="2"/>
    <x v="4"/>
    <x v="4"/>
    <s v="London"/>
    <s v="My activity is the recording and release, promotion of an album and  the providing of opportunities to showcase talented young artists."/>
  </r>
  <r>
    <n v="17633026"/>
    <s v=""/>
    <s v="Krystyna Szulecka"/>
    <n v="17633024"/>
    <s v="Floral Treasures of the Southern Patagonian Steppe"/>
    <d v="2011-05-23T00:00:00"/>
    <n v="27500"/>
    <x v="1"/>
    <x v="1"/>
    <n v="0"/>
    <n v="0"/>
    <d v="2011-05-25T00:00:00"/>
    <x v="0"/>
    <s v="2011/2012"/>
    <s v="2011/2012"/>
    <s v="Lottery"/>
    <s v="Grants for the arts"/>
    <x v="1"/>
    <s v=""/>
    <x v="1"/>
    <x v="5"/>
    <s v="Leeds North West"/>
    <s v="West Yorkshire"/>
    <s v="Leeds"/>
    <s v=""/>
    <x v="1"/>
    <n v="0"/>
    <x v="0"/>
    <n v="0"/>
    <n v="1"/>
    <n v="1"/>
    <x v="5"/>
    <x v="0"/>
    <x v="0"/>
    <s v="Yorkshire"/>
    <s v="Documentation of the flora of the Southern Patagonia Steppe using techniques suitable for scientific and artistic exploration of species represented. The location of the site is chosen because it has been poorly documented photographically, hardly explored by botanists and the chances of coming across specimens not yet discovered are high."/>
  </r>
  <r>
    <n v="17633281"/>
    <s v=""/>
    <s v="Harmonic"/>
    <n v="17633274"/>
    <s v="Harmonic Festival"/>
    <d v="2011-05-23T00:00:00"/>
    <n v="7500"/>
    <x v="0"/>
    <x v="0"/>
    <n v="7500"/>
    <n v="7500"/>
    <d v="2011-06-28T00:00:00"/>
    <x v="0"/>
    <s v="2011/2012"/>
    <s v="2011/2012"/>
    <s v="Lottery"/>
    <s v="Grants for the arts"/>
    <x v="2"/>
    <n v="1"/>
    <x v="0"/>
    <x v="6"/>
    <s v="Birmingham, Selly Oak"/>
    <s v="West Midlands"/>
    <s v="Birmingham"/>
    <d v="2011-08-02T00:00:00"/>
    <x v="1"/>
    <n v="1"/>
    <x v="1"/>
    <n v="5"/>
    <n v="1"/>
    <n v="0"/>
    <x v="6"/>
    <x v="4"/>
    <x v="4"/>
    <s v="West Midlands"/>
    <s v="Harmonic is a artist led jazz festival promoting young jazz musicians creating new music.  Our focus is on  Birmingham and midlands based artists. Harmonic aims to raise the profile of these artists by pairing them with artists with an international profile, and commissioning them to write new work."/>
  </r>
  <r>
    <n v="17633415"/>
    <s v=""/>
    <s v="The Havant Literary Festival Society"/>
    <n v="17039554"/>
    <s v="The 2011 Havant Literary Festival"/>
    <d v="2011-05-23T00:00:00"/>
    <n v="9000"/>
    <x v="1"/>
    <x v="1"/>
    <n v="0"/>
    <n v="0"/>
    <d v="2011-06-02T00:00:00"/>
    <x v="0"/>
    <s v="2011/2012"/>
    <s v="2011/2012"/>
    <s v="Lottery"/>
    <s v="Grants for the arts"/>
    <x v="2"/>
    <s v=""/>
    <x v="0"/>
    <x v="4"/>
    <s v="Havant"/>
    <s v="Hampshire"/>
    <s v="Havant"/>
    <s v=""/>
    <x v="1"/>
    <n v="0"/>
    <x v="1"/>
    <n v="1"/>
    <n v="1"/>
    <n v="1"/>
    <x v="4"/>
    <x v="3"/>
    <x v="3"/>
    <s v="South East"/>
    <s v="We are applying for funding to programme a Havant Literary Festival in September. Our aims include mixing national figures with local community action to develop participation in all aspects of the literary arts;  promoting local writing talent; and encouraging literacy and a lifelong love of reading across our community._x000a_"/>
  </r>
  <r>
    <n v="17633495"/>
    <s v=""/>
    <s v="Shine LEP"/>
    <n v="17633489"/>
    <s v="Our Place (Working Title Only)"/>
    <d v="2011-05-23T00:00:00"/>
    <n v="50000"/>
    <x v="0"/>
    <x v="1"/>
    <n v="0"/>
    <n v="0"/>
    <d v="2011-08-09T00:00:00"/>
    <x v="1"/>
    <s v="2011/2012"/>
    <s v="2011/2012"/>
    <s v="Lottery"/>
    <s v="Grants for the arts"/>
    <x v="0"/>
    <s v=""/>
    <x v="0"/>
    <x v="1"/>
    <s v="Blackburn"/>
    <s v="Blackburn with Darwen"/>
    <s v="Blackburn with Darwen"/>
    <s v=""/>
    <x v="0"/>
    <n v="0"/>
    <x v="0"/>
    <n v="11"/>
    <n v="1"/>
    <n v="0"/>
    <x v="1"/>
    <x v="5"/>
    <x v="5"/>
    <s v="North West"/>
    <s v="OurPlace is an artist-led digital gaming 'Aps' to add an extra cultural tier to a new ICT learning Platform via virtual learning enviroments analogous to home, with 'rooms' with  interactions and developments of family archives.  The Learning Platform covers 25 schools across  Blackburn with Darwen (10 ) and Bolton (15)._x000a__x000a_"/>
  </r>
  <r>
    <n v="17633593"/>
    <s v=""/>
    <s v="Derby City Council"/>
    <n v="1385883"/>
    <s v="Demonstrating what we do! (working title)"/>
    <d v="2011-05-23T00:00:00"/>
    <n v="9686"/>
    <x v="1"/>
    <x v="1"/>
    <n v="0"/>
    <n v="0"/>
    <d v="2011-06-03T00:00:00"/>
    <x v="0"/>
    <s v="2011/2012"/>
    <s v="2011/2012"/>
    <s v="Lottery"/>
    <s v="Grants for the arts"/>
    <x v="2"/>
    <s v=""/>
    <x v="0"/>
    <x v="7"/>
    <s v="Derby South"/>
    <s v="Derby"/>
    <s v="Derby"/>
    <s v=""/>
    <x v="1"/>
    <n v="0"/>
    <x v="1"/>
    <n v="2"/>
    <n v="1"/>
    <n v="1"/>
    <x v="7"/>
    <x v="6"/>
    <x v="6"/>
    <s v="East Midlands"/>
    <s v="This project will work directly with RFOs and independent arts organisations to support them to develop effective skills and methods to demonstrate the impact of the arts at a strategic level. This is part of a much larger project which is supporting the Derby Arts sector to be 'commissioning ready'."/>
  </r>
  <r>
    <n v="17633687"/>
    <s v=""/>
    <s v="Acrojou Circus Theatre"/>
    <n v="11672360"/>
    <s v="Wake"/>
    <d v="2011-05-23T00:00:00"/>
    <n v="35611"/>
    <x v="0"/>
    <x v="0"/>
    <n v="35611"/>
    <n v="35611"/>
    <d v="2011-08-04T00:00:00"/>
    <x v="1"/>
    <s v="2011/2012"/>
    <s v="2011/2012"/>
    <s v="Lottery"/>
    <s v="Grants for the arts"/>
    <x v="1"/>
    <n v="1"/>
    <x v="0"/>
    <x v="4"/>
    <s v="Faversham and Mid Kent"/>
    <s v="Kent"/>
    <s v="Swale"/>
    <d v="2011-09-20T00:00:00"/>
    <x v="0"/>
    <n v="1"/>
    <x v="0"/>
    <n v="10"/>
    <n v="1"/>
    <n v="0"/>
    <x v="4"/>
    <x v="2"/>
    <x v="2"/>
    <s v="South East"/>
    <s v="We propose:_x000a__x000a_Completion of `Wake¿, our first full-length production. Wake combines Circus, Dark Clown, and Visual Theatre in a dark, humorous and uplifting study of one man¿s search for peace: a condensed life journey._x000a__x000a_UK Tour._x000a__x000a_A 'Wake' Education Resource Pack._x000a__x000a_Company-led public workshops, alongside tour._x000a_"/>
  </r>
  <r>
    <n v="17633773"/>
    <s v=""/>
    <s v="Freewheelers Theatre Company (The)"/>
    <n v="1626356"/>
    <s v="Becoming More Audacious"/>
    <d v="2011-05-23T00:00:00"/>
    <n v="88000"/>
    <x v="0"/>
    <x v="1"/>
    <n v="88000"/>
    <n v="0"/>
    <d v="2011-08-09T00:00:00"/>
    <x v="1"/>
    <s v="2011/2012"/>
    <s v="2011/2012"/>
    <s v="Lottery"/>
    <s v="Grants for the arts"/>
    <x v="0"/>
    <s v=""/>
    <x v="0"/>
    <x v="4"/>
    <s v="Esher and Walton"/>
    <s v="Surrey"/>
    <s v="Elmbridge"/>
    <s v=""/>
    <x v="0"/>
    <n v="0"/>
    <x v="0"/>
    <n v="11"/>
    <n v="1"/>
    <n v="0"/>
    <x v="4"/>
    <x v="2"/>
    <x v="2"/>
    <s v="South East"/>
    <s v="&quot;Audacity&quot; is a group of productions about the interface between the disabled and non-disabled worlds.  It is audacious in its use of technology and ambitious production values, and seeks to change people's perceptions and make interaction between the two worlds easier. Freewheelers works without barriers,"/>
  </r>
  <r>
    <n v="17633886"/>
    <s v=""/>
    <s v="Anna Omakinwa"/>
    <n v="17633884"/>
    <s v="'Portrait '(Album Project)"/>
    <d v="2011-05-20T00:00:00"/>
    <n v="3500"/>
    <x v="1"/>
    <x v="1"/>
    <n v="0"/>
    <n v="0"/>
    <d v="2011-06-01T00:00:00"/>
    <x v="0"/>
    <s v="2011/2012"/>
    <s v="2011/2012"/>
    <s v="Lottery"/>
    <s v="Grants for the arts"/>
    <x v="2"/>
    <s v=""/>
    <x v="1"/>
    <x v="2"/>
    <s v="Dulwich and West Norwood"/>
    <s v="Greater London"/>
    <s v="Lambeth"/>
    <s v=""/>
    <x v="1"/>
    <n v="0"/>
    <x v="1"/>
    <n v="2"/>
    <n v="1"/>
    <n v="1"/>
    <x v="2"/>
    <x v="4"/>
    <x v="4"/>
    <s v="London"/>
    <s v="An Artistic music album project called 'Portrait'. The latter part of this project is to be recorded and finished in June and the album is to be released in October with a big showcase involving press/and Label interest as well."/>
  </r>
  <r>
    <n v="17633959"/>
    <s v=""/>
    <s v="Mark Wernham"/>
    <n v="1840259"/>
    <s v="The Money Spinner"/>
    <d v="2011-05-23T00:00:00"/>
    <n v="9000"/>
    <x v="0"/>
    <x v="1"/>
    <n v="0"/>
    <n v="0"/>
    <d v="2011-06-29T00:00:00"/>
    <x v="0"/>
    <s v="2011/2012"/>
    <s v="2011/2012"/>
    <s v="Lottery"/>
    <s v="Grants for the arts"/>
    <x v="2"/>
    <s v=""/>
    <x v="1"/>
    <x v="0"/>
    <s v="Norwich South"/>
    <s v="Norfolk"/>
    <s v="Norwich"/>
    <s v=""/>
    <x v="1"/>
    <n v="0"/>
    <x v="1"/>
    <n v="5"/>
    <n v="1"/>
    <n v="0"/>
    <x v="0"/>
    <x v="0"/>
    <x v="0"/>
    <s v="East"/>
    <s v="The activity is a collaborative exhibition of work created by three artists of literature-inspired kinetic sculpture, treated photographs, and environmental sound installed in a new space for one month."/>
  </r>
  <r>
    <n v="17634106"/>
    <s v=""/>
    <s v="Michael MacKenzie"/>
    <n v="12169381"/>
    <s v="Valleluce to Ancoats - A Photographic Story"/>
    <d v="2011-05-21T00:00:00"/>
    <n v="2510"/>
    <x v="0"/>
    <x v="0"/>
    <n v="2510"/>
    <n v="2510"/>
    <d v="2011-06-29T00:00:00"/>
    <x v="0"/>
    <s v="2011/2012"/>
    <s v="2011/2012"/>
    <s v="Lottery"/>
    <s v="Grants for the arts"/>
    <x v="2"/>
    <n v="1"/>
    <x v="1"/>
    <x v="1"/>
    <s v="Salford and Eccles"/>
    <s v="Greater Manchester"/>
    <s v="Salford"/>
    <d v="2011-07-06T00:00:00"/>
    <x v="0"/>
    <n v="1"/>
    <x v="1"/>
    <n v="6"/>
    <n v="1"/>
    <n v="0"/>
    <x v="1"/>
    <x v="0"/>
    <x v="0"/>
    <s v="North West"/>
    <s v="My activity will take place in Valleluce in Southern Italy and Ancoats Manchester, using photography I will document the life's of the local Italian's and of those who migrated to Manchester in the 1950's. _x000a_Exploring heritage, cultural identity, a sense of place and links to the UK."/>
  </r>
  <r>
    <n v="17634287"/>
    <s v=""/>
    <s v="Nicholas Rawling"/>
    <n v="17634285"/>
    <s v="The Odyssey"/>
    <d v="2011-05-20T00:00:00"/>
    <n v="10000"/>
    <x v="0"/>
    <x v="0"/>
    <n v="10000"/>
    <n v="10000"/>
    <d v="2011-06-28T00:00:00"/>
    <x v="0"/>
    <s v="2011/2012"/>
    <s v="2011/2012"/>
    <s v="Lottery"/>
    <s v="Grants for the arts"/>
    <x v="2"/>
    <n v="1"/>
    <x v="1"/>
    <x v="3"/>
    <s v="Poole"/>
    <s v="Poole"/>
    <s v="Poole"/>
    <d v="2011-07-13T00:00:00"/>
    <x v="0"/>
    <n v="1"/>
    <x v="1"/>
    <n v="6"/>
    <n v="1"/>
    <n v="0"/>
    <x v="3"/>
    <x v="2"/>
    <x v="2"/>
    <s v="South West"/>
    <s v="The Paper Cinema is requesting support to research and develop its first feature length piece of theatre. This work will be an interpretive live performance blending film, live music, hand-drawn paper puppets and theatre based on Homers¿ The Odyssey."/>
  </r>
  <r>
    <n v="17634421"/>
    <s v=""/>
    <s v="Beacons Music and Arts Festival"/>
    <n v="17634414"/>
    <s v="Art at Beacons Music and Arts Festival"/>
    <d v="2011-05-20T00:00:00"/>
    <n v="10000"/>
    <x v="0"/>
    <x v="0"/>
    <n v="10000"/>
    <n v="10000"/>
    <d v="2011-07-05T00:00:00"/>
    <x v="1"/>
    <s v="2011/2012"/>
    <s v="2011/2012"/>
    <s v="Lottery"/>
    <s v="Grants for the arts"/>
    <x v="2"/>
    <n v="3"/>
    <x v="0"/>
    <x v="5"/>
    <s v="Leeds Central"/>
    <s v="West Yorkshire"/>
    <s v="Leeds"/>
    <d v="2011-08-01T00:00:00"/>
    <x v="0"/>
    <n v="1"/>
    <x v="1"/>
    <n v="7"/>
    <n v="0"/>
    <n v="0"/>
    <x v="5"/>
    <x v="5"/>
    <x v="5"/>
    <s v="Yorkshire"/>
    <s v="Our aim for this activity is to provide a platform for emerging artists to perform or display their work at Beacons Festival and deepen the quality of the experience for the festival goer - many of whom might not choose to engage with art in a more traditional environment."/>
  </r>
  <r>
    <n v="17634490"/>
    <s v=""/>
    <s v="Genevieve Say"/>
    <n v="17634488"/>
    <s v="Chips"/>
    <d v="2011-05-22T00:00:00"/>
    <n v="3748"/>
    <x v="0"/>
    <x v="0"/>
    <n v="3748"/>
    <n v="3748"/>
    <d v="2011-06-29T00:00:00"/>
    <x v="0"/>
    <s v="2011/2012"/>
    <s v="2011/2012"/>
    <s v="Lottery"/>
    <s v="Grants for the arts"/>
    <x v="2"/>
    <n v="1"/>
    <x v="1"/>
    <x v="1"/>
    <s v="Manchester, Gorton"/>
    <s v="Greater Manchester"/>
    <s v="Manchester"/>
    <d v="2011-07-06T00:00:00"/>
    <x v="1"/>
    <n v="1"/>
    <x v="1"/>
    <n v="5"/>
    <n v="1"/>
    <n v="0"/>
    <x v="1"/>
    <x v="1"/>
    <x v="1"/>
    <s v="North West"/>
    <s v="Research and development project with significant outcomes for The Mustdashios to develop a dance theatre work, Chips, for showing in non-conventional spaces.  R+D outcomes in Liverpool, Leeds and public presentations in London, accompanied by a targeted campaign to engage promoters with a view to future distribution."/>
  </r>
  <r>
    <n v="17634630"/>
    <s v=""/>
    <s v="Simon Le Ruez"/>
    <n v="1862882"/>
    <s v="Development of new work and personal website"/>
    <d v="2011-05-23T00:00:00"/>
    <n v="6200"/>
    <x v="0"/>
    <x v="0"/>
    <n v="6200"/>
    <n v="6200"/>
    <d v="2011-06-28T00:00:00"/>
    <x v="0"/>
    <s v="2011/2012"/>
    <s v="2011/2012"/>
    <s v="Lottery"/>
    <s v="Grants for the arts"/>
    <x v="2"/>
    <n v="1"/>
    <x v="1"/>
    <x v="5"/>
    <s v="Sheffield Central"/>
    <s v="South Yorkshire"/>
    <s v="Sheffield"/>
    <d v="2011-07-06T00:00:00"/>
    <x v="1"/>
    <n v="1"/>
    <x v="1"/>
    <n v="5"/>
    <n v="1"/>
    <n v="0"/>
    <x v="5"/>
    <x v="0"/>
    <x v="0"/>
    <s v="Yorkshire"/>
    <s v="I am applying for funding to facilitate a period of research, development and production towards realising a new body of work for exhibition. I am also applying for funds to assist with a research trip to Berlin and towards the development of a comprehensive personal website. _x000a__x000a_"/>
  </r>
  <r>
    <n v="17634720"/>
    <s v=""/>
    <s v="Linda Ingham"/>
    <n v="1862099"/>
    <s v="Head &amp; Whole 1"/>
    <d v="2011-05-23T00:00:00"/>
    <n v="2534"/>
    <x v="0"/>
    <x v="0"/>
    <n v="2534"/>
    <n v="2534"/>
    <d v="2011-06-28T00:00:00"/>
    <x v="0"/>
    <s v="2011/2012"/>
    <s v="2011/2012"/>
    <s v="Lottery"/>
    <s v="Grants for the arts"/>
    <x v="2"/>
    <n v="1"/>
    <x v="1"/>
    <x v="5"/>
    <s v="Cleethorpes"/>
    <s v="North East Lincolnshire"/>
    <s v="North East Lincolnshire"/>
    <d v="2011-07-06T00:00:00"/>
    <x v="1"/>
    <n v="1"/>
    <x v="1"/>
    <n v="5"/>
    <n v="1"/>
    <n v="0"/>
    <x v="5"/>
    <x v="0"/>
    <x v="0"/>
    <s v="Yorkshire"/>
    <s v="I will be curating a four-week exhibition at Abbey Walk Gallery bringing together I5 contemporary visual artists who concentrate on the subject of human form in their work and are a mix of emerging and established practitioners. There will be a series of educational events during the exhibition period."/>
  </r>
  <r>
    <n v="17634864"/>
    <s v=""/>
    <s v="Robert Hammersley"/>
    <n v="17634862"/>
    <s v="Fragile Earth"/>
    <d v="2011-05-23T00:00:00"/>
    <n v="9550"/>
    <x v="0"/>
    <x v="1"/>
    <n v="0"/>
    <n v="0"/>
    <d v="2011-06-29T00:00:00"/>
    <x v="0"/>
    <s v="2011/2012"/>
    <s v="2011/2012"/>
    <s v="Lottery"/>
    <s v="Grants for the arts"/>
    <x v="2"/>
    <s v=""/>
    <x v="1"/>
    <x v="4"/>
    <s v="Mid Sussex"/>
    <s v="West Sussex"/>
    <s v="Mid Sussex"/>
    <s v=""/>
    <x v="0"/>
    <n v="0"/>
    <x v="1"/>
    <n v="5"/>
    <n v="1"/>
    <n v="0"/>
    <x v="4"/>
    <x v="4"/>
    <x v="4"/>
    <s v="South East"/>
    <s v="Fragile Earth is a choral work, centred on the Earth and the care of its environment. Written for choir, youth choir, orchestra, soloists, 2 teams of young percussionists, the  environmental texts are chosen from the 6 main religions in Britain, sung by chanters of that faith before each movement."/>
  </r>
  <r>
    <n v="17634939"/>
    <s v=""/>
    <s v="Sandra Khadhouri"/>
    <n v="17634937"/>
    <s v="Writing a Novel, as a first time novel writer."/>
    <d v="2011-05-23T00:00:00"/>
    <n v="5000"/>
    <x v="1"/>
    <x v="1"/>
    <n v="0"/>
    <n v="0"/>
    <d v="2011-05-31T00:00:00"/>
    <x v="0"/>
    <s v="2011/2012"/>
    <s v="2011/2012"/>
    <s v="Lottery"/>
    <s v="Grants for the arts"/>
    <x v="2"/>
    <s v=""/>
    <x v="1"/>
    <x v="2"/>
    <s v="Cities of London and Westminster"/>
    <s v="Greater London"/>
    <s v="Westminster"/>
    <s v=""/>
    <x v="1"/>
    <n v="0"/>
    <x v="1"/>
    <n v="1"/>
    <n v="1"/>
    <n v="1"/>
    <x v="2"/>
    <x v="3"/>
    <x v="3"/>
    <s v="London"/>
    <s v="My activity involves completing the writing of a novel, partly drawing on my own experiences in Afghanistan, about a group of people in the British Embassy trying to help stabilise the country and coming across dilemmas and difficulties with local Afghans."/>
  </r>
  <r>
    <n v="17635022"/>
    <s v=""/>
    <s v="RootSeed Pro Motions Ltd"/>
    <n v="17635015"/>
    <s v="One Stage One Voice One Heritage"/>
    <d v="2011-05-23T00:00:00"/>
    <n v="10000"/>
    <x v="0"/>
    <x v="1"/>
    <n v="0"/>
    <n v="0"/>
    <d v="2011-06-28T00:00:00"/>
    <x v="0"/>
    <s v="2011/2012"/>
    <s v="2011/2012"/>
    <s v="Lottery"/>
    <s v="Grants for the arts"/>
    <x v="2"/>
    <s v=""/>
    <x v="0"/>
    <x v="6"/>
    <s v="Coventry North East"/>
    <s v="West Midlands"/>
    <s v="Coventry"/>
    <s v=""/>
    <x v="1"/>
    <n v="0"/>
    <x v="1"/>
    <n v="5"/>
    <n v="1"/>
    <n v="0"/>
    <x v="6"/>
    <x v="4"/>
    <x v="4"/>
    <s v="West Midlands"/>
    <s v="The project is a multi-city Performing Arts tour of the United Kingdom with emphasis on music.The primary aim is to foster healthier communities by celebrating diversity through the medium of music, poetry and drama."/>
  </r>
  <r>
    <n v="17635150"/>
    <s v=""/>
    <s v="Marc Wilson"/>
    <n v="17635148"/>
    <s v="The Last Stand"/>
    <d v="2011-05-23T00:00:00"/>
    <n v="3474"/>
    <x v="1"/>
    <x v="1"/>
    <n v="0"/>
    <n v="0"/>
    <d v="2011-05-25T00:00:00"/>
    <x v="0"/>
    <s v="2011/2012"/>
    <s v="2011/2012"/>
    <s v="Lottery"/>
    <s v="Grants for the arts"/>
    <x v="2"/>
    <s v=""/>
    <x v="1"/>
    <x v="3"/>
    <s v="Bath"/>
    <s v="Bath and North East Somerset"/>
    <s v="Bath and North East Somerset"/>
    <s v=""/>
    <x v="1"/>
    <n v="0"/>
    <x v="1"/>
    <n v="0"/>
    <n v="1"/>
    <n v="1"/>
    <x v="3"/>
    <x v="0"/>
    <x v="0"/>
    <s v="South West"/>
    <s v="The completion of a photographic body of work depicting 20th Century wartime defences along the coast of the UK and Northern Europe."/>
  </r>
  <r>
    <n v="17635240"/>
    <s v=""/>
    <s v="Barnsley Civic Enterprise Ltd"/>
    <n v="11153549"/>
    <s v="Moved by Art2 at The Gallery@ The Civic"/>
    <d v="2011-05-23T00:00:00"/>
    <n v="10000"/>
    <x v="0"/>
    <x v="0"/>
    <n v="0"/>
    <n v="10000"/>
    <d v="2011-07-05T00:00:00"/>
    <x v="1"/>
    <s v="2011/2012"/>
    <s v="2011/2012"/>
    <s v="Lottery"/>
    <s v="Grants for the arts"/>
    <x v="2"/>
    <n v="1"/>
    <x v="0"/>
    <x v="5"/>
    <s v="Barnsley Central"/>
    <s v="South Yorkshire"/>
    <s v="Barnsley"/>
    <d v="2011-07-22T00:00:00"/>
    <x v="0"/>
    <n v="1"/>
    <x v="1"/>
    <n v="6"/>
    <n v="0"/>
    <n v="0"/>
    <x v="5"/>
    <x v="1"/>
    <x v="1"/>
    <s v="Yorkshire"/>
    <s v="'Moved by Art2  is a project that gives 3 groups of young people an opportunity to engage in dance workshops that respond to exhibitions in The Gallery@. After visiting the gallery to explore the exhibition a performance piece is then created that will be shown in The Assembly Room."/>
  </r>
  <r>
    <n v="17635311"/>
    <s v=""/>
    <s v="Irish Arts Foundation"/>
    <n v="1638359"/>
    <s v="Irish Arts Initiative Project"/>
    <d v="2011-05-22T00:00:00"/>
    <n v="75000"/>
    <x v="0"/>
    <x v="1"/>
    <n v="0"/>
    <n v="0"/>
    <d v="2011-08-09T00:00:00"/>
    <x v="1"/>
    <s v="2011/2012"/>
    <s v="2011/2012"/>
    <s v="Lottery"/>
    <s v="Grants for the arts"/>
    <x v="0"/>
    <s v=""/>
    <x v="0"/>
    <x v="5"/>
    <s v="Leeds North West"/>
    <s v="West Yorkshire"/>
    <s v="Leeds"/>
    <s v=""/>
    <x v="1"/>
    <n v="0"/>
    <x v="0"/>
    <n v="11"/>
    <n v="1"/>
    <n v="0"/>
    <x v="5"/>
    <x v="6"/>
    <x v="6"/>
    <s v="Yorkshire"/>
    <s v="This project will:_x000a__x000a_¿   maximise the impact of our offer in a joined-up programme over 3 years;_x000a_¿   provide new opportunities for artists, participants and audiences to engage with the arts;_x000a_¿   create new opportunities for young people to participate in the arts;_x000a_¿   add to the development of traditional Irish music."/>
  </r>
  <r>
    <n v="17635469"/>
    <s v=""/>
    <s v="The Invisible Dot"/>
    <n v="15607101"/>
    <s v="Invisible Dot Communications"/>
    <d v="2011-05-20T00:00:00"/>
    <n v="4642"/>
    <x v="0"/>
    <x v="0"/>
    <n v="0"/>
    <n v="0"/>
    <d v="2011-06-28T00:00:00"/>
    <x v="0"/>
    <s v="2011/2012"/>
    <s v="2011/2012"/>
    <s v="Lottery"/>
    <s v="Grants for the arts"/>
    <x v="2"/>
    <n v="1"/>
    <x v="0"/>
    <x v="2"/>
    <s v="Holborn and St Pancras"/>
    <s v="Greater London"/>
    <s v="Camden"/>
    <d v="2011-07-19T00:00:00"/>
    <x v="1"/>
    <n v="1"/>
    <x v="1"/>
    <n v="6"/>
    <n v="1"/>
    <n v="0"/>
    <x v="2"/>
    <x v="3"/>
    <x v="3"/>
    <s v="London"/>
    <s v="The Invisible Dot Ltd. plans to install four iconic red telephone boxes in Camden, the handsets of which will each dispense an instalment of a newly-commissioned, four-part story set in the immediate surroundings of the four boxes."/>
  </r>
  <r>
    <n v="17635535"/>
    <s v=""/>
    <s v="Refugee Radio"/>
    <n v="10355986"/>
    <s v="Refugee Radio Orchestra 2011"/>
    <d v="2011-05-23T00:00:00"/>
    <n v="57697"/>
    <x v="0"/>
    <x v="1"/>
    <n v="0"/>
    <n v="0"/>
    <d v="2011-08-09T00:00:00"/>
    <x v="1"/>
    <s v="2011/2012"/>
    <s v="2011/2012"/>
    <s v="Lottery"/>
    <s v="Grants for the arts"/>
    <x v="0"/>
    <s v=""/>
    <x v="0"/>
    <x v="4"/>
    <s v="Hove"/>
    <s v="Brighton and Hove"/>
    <s v="Brighton and Hove"/>
    <s v=""/>
    <x v="1"/>
    <n v="0"/>
    <x v="0"/>
    <n v="11"/>
    <n v="1"/>
    <n v="0"/>
    <x v="4"/>
    <x v="4"/>
    <x v="4"/>
    <s v="South East"/>
    <s v="Create a weekly refugee arts platform on FM radio and internet podcast as a counterpoint to the prevailing media discourse; employ a project manager; host live events; form a new collective of refugee musicians who can perform together as a living embodiment of cultural exchange."/>
  </r>
  <r>
    <n v="17635624"/>
    <s v=""/>
    <s v="ARtCH"/>
    <n v="17635617"/>
    <s v="SPONTANEOUS COMBUSTION"/>
    <d v="2011-05-20T00:00:00"/>
    <n v="1100"/>
    <x v="1"/>
    <x v="1"/>
    <n v="0"/>
    <n v="0"/>
    <d v="2011-05-31T00:00:00"/>
    <x v="0"/>
    <s v="2011/2012"/>
    <s v="2011/2012"/>
    <s v="Lottery"/>
    <s v="Grants for the arts"/>
    <x v="2"/>
    <s v=""/>
    <x v="0"/>
    <x v="2"/>
    <s v="Bethnal Green and Bow"/>
    <s v="Greater London"/>
    <s v="Tower Hamlets"/>
    <s v=""/>
    <x v="0"/>
    <n v="0"/>
    <x v="1"/>
    <n v="2"/>
    <n v="1"/>
    <n v="1"/>
    <x v="2"/>
    <x v="1"/>
    <x v="1"/>
    <s v="London"/>
    <s v="The festival celebrates dance and movement in East London. During two days several professional and non-professional dancers will present short performances in the most unexpected public and private places of East London. The aim of the festival is to bring people together from all different ages and cultures."/>
  </r>
  <r>
    <n v="17635742"/>
    <s v=""/>
    <s v="Paines Plough"/>
    <n v="1386585"/>
    <s v="Small Scale Touring"/>
    <d v="2011-05-20T00:00:00"/>
    <n v="50000"/>
    <x v="0"/>
    <x v="1"/>
    <n v="50000"/>
    <n v="0"/>
    <d v="2011-08-24T00:00:00"/>
    <x v="1"/>
    <s v="2011/2012"/>
    <s v="2011/2012"/>
    <s v="Lottery"/>
    <s v="Grants for the arts"/>
    <x v="0"/>
    <s v=""/>
    <x v="0"/>
    <x v="2"/>
    <s v="Cities of London and Westminster"/>
    <s v="Greater London"/>
    <s v="Westminster"/>
    <s v=""/>
    <x v="1"/>
    <n v="0"/>
    <x v="0"/>
    <n v="14"/>
    <n v="0"/>
    <n v="0"/>
    <x v="2"/>
    <x v="2"/>
    <x v="2"/>
    <s v="London"/>
    <s v="Paines Plough has conceived three strategic touring initiatives - Roundabout, Campus and Neighbourhood - aimed at establishing new audiences in areas of the UK currently underserved by new plays._x000a__x000a_These new touring models will increase access to our productions by tackling identified barriers to attendance of new plays in small-scale theatres."/>
  </r>
  <r>
    <n v="17635825"/>
    <s v=""/>
    <s v="Deborah Price"/>
    <n v="17635823"/>
    <s v="Becoming self-employed as a writer"/>
    <d v="2011-05-20T00:00:00"/>
    <n v="4000"/>
    <x v="1"/>
    <x v="1"/>
    <n v="0"/>
    <n v="0"/>
    <d v="2011-06-02T00:00:00"/>
    <x v="0"/>
    <s v="2011/2012"/>
    <s v="2011/2012"/>
    <s v="Lottery"/>
    <s v="Grants for the arts"/>
    <x v="2"/>
    <s v=""/>
    <x v="1"/>
    <x v="9"/>
    <s v="Merthyr Tydfil and Rhymney"/>
    <s v="Caerphilly"/>
    <s v="Caerphilly"/>
    <s v=""/>
    <x v="0"/>
    <n v="0"/>
    <x v="1"/>
    <n v="2"/>
    <n v="1"/>
    <n v="1"/>
    <x v="9"/>
    <x v="3"/>
    <x v="3"/>
    <s v="South West"/>
    <s v="The Activity will earn enough for me to be self employed and also donate a percentage to Charities, NSPCC, and RSPCA. I write from home."/>
  </r>
  <r>
    <n v="17635902"/>
    <s v=""/>
    <s v="Hannah Mcilveen"/>
    <n v="17635900"/>
    <s v="MA in Dance Movement Psychotherapy."/>
    <d v="2011-05-22T00:00:00"/>
    <n v="4000"/>
    <x v="1"/>
    <x v="1"/>
    <n v="0"/>
    <n v="0"/>
    <d v="2011-05-26T00:00:00"/>
    <x v="0"/>
    <s v="2011/2012"/>
    <s v="2011/2012"/>
    <s v="Lottery"/>
    <s v="Grants for the arts"/>
    <x v="2"/>
    <s v=""/>
    <x v="1"/>
    <x v="7"/>
    <s v="Nottingham South"/>
    <s v="Nottingham"/>
    <s v="Nottingham"/>
    <s v=""/>
    <x v="1"/>
    <n v="0"/>
    <x v="1"/>
    <n v="1"/>
    <n v="1"/>
    <n v="1"/>
    <x v="7"/>
    <x v="1"/>
    <x v="1"/>
    <s v="East Midlands"/>
    <s v="I require funding to attend DMP course. I a currently a specialist mental health practitioner working with people with eating disorders.  I have a life long interest in the power of movement. I wish to become qualified and continue to aid recovery for people with a diagnosis of eating disorders."/>
  </r>
  <r>
    <n v="17635969"/>
    <s v=""/>
    <s v="Joanne Johnson"/>
    <n v="17635967"/>
    <s v="Modern Canvas Art"/>
    <d v="2011-05-22T00:00:00"/>
    <n v="1000"/>
    <x v="1"/>
    <x v="1"/>
    <n v="0"/>
    <n v="0"/>
    <d v="2011-06-03T00:00:00"/>
    <x v="0"/>
    <s v="2011/2012"/>
    <s v="2011/2012"/>
    <s v="Lottery"/>
    <s v="Grants for the arts"/>
    <x v="2"/>
    <s v=""/>
    <x v="1"/>
    <x v="5"/>
    <s v="Wakefield"/>
    <s v="West Yorkshire"/>
    <s v="Wakefield"/>
    <s v=""/>
    <x v="1"/>
    <n v="0"/>
    <x v="1"/>
    <n v="2"/>
    <n v="1"/>
    <n v="1"/>
    <x v="5"/>
    <x v="0"/>
    <x v="0"/>
    <s v="Yorkshire"/>
    <s v="To create modern Canvas art for retail in local shops &amp; cafes and to add to additional artwork in local galleries, the support will be in the form of equipment and a workshop to get started. I am a 40 year old former art student wishing to show my talent."/>
  </r>
  <r>
    <n v="17636027"/>
    <s v=""/>
    <s v="Sarah Evans"/>
    <n v="17636025"/>
    <s v="Carnival of Dreams Theatre"/>
    <d v="2011-05-23T00:00:00"/>
    <n v="10000"/>
    <x v="1"/>
    <x v="1"/>
    <n v="0"/>
    <n v="0"/>
    <d v="2011-05-25T00:00:00"/>
    <x v="0"/>
    <s v="2011/2012"/>
    <s v="2011/2012"/>
    <s v="Lottery"/>
    <s v="Grants for the arts"/>
    <x v="2"/>
    <s v=""/>
    <x v="1"/>
    <x v="6"/>
    <s v="Wolverhampton South East"/>
    <s v="West Midlands"/>
    <s v="Wolverhampton"/>
    <s v=""/>
    <x v="1"/>
    <n v="0"/>
    <x v="1"/>
    <n v="0"/>
    <n v="1"/>
    <n v="1"/>
    <x v="6"/>
    <x v="2"/>
    <x v="2"/>
    <s v="West Midlands"/>
    <s v="My activity is in  Community Centre setting and will take place one evening per week on Thursdays. My activity aims to provide free Theatre and Arts Experiences for children whose families may not have access to or be able to pay for such experiences for their children."/>
  </r>
  <r>
    <n v="17636105"/>
    <s v=""/>
    <s v="Pakistan Cultural Society"/>
    <n v="1387035"/>
    <s v="Relationship - Music of Conflict and Sufism"/>
    <d v="2011-05-23T00:00:00"/>
    <n v="38000"/>
    <x v="0"/>
    <x v="1"/>
    <n v="0"/>
    <n v="0"/>
    <d v="2011-08-23T00:00:00"/>
    <x v="1"/>
    <s v="2011/2012"/>
    <s v="2011/2012"/>
    <s v="Lottery"/>
    <s v="Grants for the arts"/>
    <x v="0"/>
    <s v=""/>
    <x v="0"/>
    <x v="8"/>
    <s v="Newcastle upon Tyne Central"/>
    <s v="Tyne and Wear"/>
    <s v="Newcastle upon Tyne"/>
    <s v=""/>
    <x v="0"/>
    <n v="0"/>
    <x v="0"/>
    <n v="13"/>
    <n v="0"/>
    <n v="0"/>
    <x v="8"/>
    <x v="6"/>
    <x v="6"/>
    <s v="North East"/>
    <s v="This programme is the second phase under previous year's theme with  new projects developed during the first phase. Programme will explore the creativity, culture and diverse heritage that are associated with conflicts. Project will also focus on the interpretation of Sufism that integrates people and cultures."/>
  </r>
  <r>
    <n v="17636181"/>
    <s v=""/>
    <s v="Simone Torri"/>
    <n v="17636179"/>
    <s v="art manifesto"/>
    <d v="2011-05-23T00:00:00"/>
    <n v="15000"/>
    <x v="1"/>
    <x v="1"/>
    <n v="0"/>
    <n v="0"/>
    <d v="2011-06-01T00:00:00"/>
    <x v="0"/>
    <s v="2011/2012"/>
    <s v="2011/2012"/>
    <s v="Lottery"/>
    <s v="Grants for the arts"/>
    <x v="0"/>
    <s v=""/>
    <x v="1"/>
    <x v="2"/>
    <s v="Hampstead and Kilburn"/>
    <s v="Greater London"/>
    <s v="Camden"/>
    <s v=""/>
    <x v="0"/>
    <n v="0"/>
    <x v="0"/>
    <n v="1"/>
    <n v="1"/>
    <n v="1"/>
    <x v="2"/>
    <x v="0"/>
    <x v="0"/>
    <s v="London"/>
    <s v="art manifesto is an paint &amp; contemporary art expo , i'll be take place in london is about new art expression._x000a_one of the focus point will be different perception ,new tecnology  and 3d view . with exibithion of some of the 3d  handpaint , this wanna be art manifesto of millenium art."/>
  </r>
  <r>
    <n v="17636592"/>
    <s v=""/>
    <s v="ShadyJane"/>
    <n v="17636585"/>
    <s v="Sailing On Research and Development"/>
    <d v="2011-05-23T00:00:00"/>
    <n v="6560"/>
    <x v="0"/>
    <x v="1"/>
    <n v="6560"/>
    <n v="0"/>
    <d v="2011-06-29T00:00:00"/>
    <x v="0"/>
    <s v="2011/2012"/>
    <s v="2011/2012"/>
    <s v="Lottery"/>
    <s v="Grants for the arts"/>
    <x v="2"/>
    <s v=""/>
    <x v="0"/>
    <x v="4"/>
    <s v="Eastleigh"/>
    <s v="Hampshire"/>
    <s v="Eastleigh"/>
    <s v=""/>
    <x v="1"/>
    <n v="0"/>
    <x v="1"/>
    <n v="5"/>
    <n v="1"/>
    <n v="0"/>
    <x v="4"/>
    <x v="2"/>
    <x v="2"/>
    <s v="South East"/>
    <s v="To R&amp;D 'Sailing On', a site specific performance devised in and using the ladies toilets as an integral part of the theatrical experience and storytelling. This will be made up of:_x000a_- Two weeks development 'on site' _x000a_- Ongoing producing, to ready the piece for festivals and touring into 2012_x000a_- Workshowings"/>
  </r>
  <r>
    <n v="17636687"/>
    <s v=""/>
    <s v="Sarah Ruff"/>
    <n v="17636685"/>
    <s v="Conference Of Strange-Research and Development"/>
    <d v="2011-05-23T00:00:00"/>
    <n v="3456"/>
    <x v="0"/>
    <x v="0"/>
    <n v="3456"/>
    <n v="3456"/>
    <d v="2011-06-29T00:00:00"/>
    <x v="0"/>
    <s v="2011/2012"/>
    <s v="2011/2012"/>
    <s v="Lottery"/>
    <s v="Grants for the arts"/>
    <x v="2"/>
    <n v="1"/>
    <x v="1"/>
    <x v="4"/>
    <s v="Brighton, Pavilion"/>
    <s v="Brighton and Hove"/>
    <s v="Brighton and Hove"/>
    <d v="2011-07-12T00:00:00"/>
    <x v="0"/>
    <n v="1"/>
    <x v="1"/>
    <n v="5"/>
    <n v="1"/>
    <n v="0"/>
    <x v="4"/>
    <x v="2"/>
    <x v="2"/>
    <s v="South East"/>
    <s v="The development of an innovative piece of cross disciplinary theatre, including two work in progress showings.  This piece of work utilizes technology in creative ways to explore how the women's role has changed in a technologically driven labor force, and is supported through residencies at The Basement in Brighton."/>
  </r>
  <r>
    <n v="17636801"/>
    <s v=""/>
    <s v="Open Eye Gallery"/>
    <n v="1387311"/>
    <s v="Open Eye Gallery Launch Project"/>
    <d v="2011-05-23T00:00:00"/>
    <n v="150000"/>
    <x v="0"/>
    <x v="0"/>
    <n v="150000"/>
    <n v="135000"/>
    <d v="2011-08-12T00:00:00"/>
    <x v="1"/>
    <s v="2011/2012"/>
    <s v="2011/2012"/>
    <s v="Lottery"/>
    <s v="Grants for the arts"/>
    <x v="0"/>
    <n v="1"/>
    <x v="0"/>
    <x v="1"/>
    <s v="Liverpool, Riverside"/>
    <s v="Merseyside"/>
    <s v="Liverpool"/>
    <d v="2011-10-03T00:00:00"/>
    <x v="1"/>
    <n v="1"/>
    <x v="0"/>
    <n v="12"/>
    <n v="1"/>
    <n v="0"/>
    <x v="1"/>
    <x v="0"/>
    <x v="0"/>
    <s v="North West"/>
    <s v="The new Open Eye Gallery opens on the Liverpool Waterfront in 2011. The Launch Project is an organisational development programme designed to embed effective and appropriate systems, behaviours, planning and evaluation processes, and prototype new approaches to audience development and income generation, to underpin Open Eye¿s long-term viability."/>
  </r>
  <r>
    <n v="17636932"/>
    <s v=""/>
    <s v="Leon Trimble"/>
    <n v="13852329"/>
    <s v="Rea Garden Dome 360' Projection Research"/>
    <d v="2011-05-23T00:00:00"/>
    <n v="26010"/>
    <x v="0"/>
    <x v="1"/>
    <n v="0"/>
    <n v="0"/>
    <d v="2011-08-24T00:00:00"/>
    <x v="1"/>
    <s v="2011/2012"/>
    <s v="2011/2012"/>
    <s v="Lottery"/>
    <s v="Grants for the arts"/>
    <x v="0"/>
    <s v=""/>
    <x v="1"/>
    <x v="6"/>
    <s v="Birmingham, Hall Green"/>
    <s v="West Midlands"/>
    <s v="Birmingham"/>
    <s v=""/>
    <x v="0"/>
    <n v="0"/>
    <x v="0"/>
    <n v="13"/>
    <n v="0"/>
    <n v="0"/>
    <x v="6"/>
    <x v="0"/>
    <x v="0"/>
    <s v="West Midlands"/>
    <s v="The Rea Garden Dome will be a research facility into many aspects of immersive projection and content creation within the year. this will involve a transparent research policy, communication with the worldwide fulldome community, weekly public open days, collaboration with local artists, and integration into local BCU degree student syllabus."/>
  </r>
  <r>
    <n v="17637090"/>
    <s v=""/>
    <s v="Michael Kurdi"/>
    <n v="17637088"/>
    <s v="Middleton Tyas Primary School stained glass window"/>
    <d v="2011-05-23T00:00:00"/>
    <n v="4000"/>
    <x v="1"/>
    <x v="1"/>
    <n v="0"/>
    <n v="0"/>
    <d v="2011-05-25T00:00:00"/>
    <x v="0"/>
    <s v="2011/2012"/>
    <s v="2011/2012"/>
    <s v="Lottery"/>
    <s v="Grants for the arts"/>
    <x v="2"/>
    <s v=""/>
    <x v="1"/>
    <x v="5"/>
    <s v="Richmond (Yorks)"/>
    <s v="North Yorkshire"/>
    <s v="Richmondshire"/>
    <s v=""/>
    <x v="1"/>
    <n v="0"/>
    <x v="1"/>
    <n v="0"/>
    <n v="1"/>
    <n v="1"/>
    <x v="5"/>
    <x v="0"/>
    <x v="0"/>
    <s v="Yorkshire"/>
    <s v="To design nd make six stained glass panels in school involving the school children"/>
  </r>
  <r>
    <n v="17637147"/>
    <s v=""/>
    <s v="James Stenhouse"/>
    <n v="6318439"/>
    <s v="Frontman tour"/>
    <d v="2011-05-24T00:00:00"/>
    <n v="15228"/>
    <x v="0"/>
    <x v="0"/>
    <n v="15228"/>
    <n v="15228"/>
    <d v="2011-08-04T00:00:00"/>
    <x v="1"/>
    <s v="2011/2012"/>
    <s v="2011/2012"/>
    <s v="Lottery"/>
    <s v="Grants for the arts"/>
    <x v="1"/>
    <n v="1"/>
    <x v="1"/>
    <x v="3"/>
    <s v="Bristol South"/>
    <s v="Bristol, City of"/>
    <s v="Bristol, City of"/>
    <d v="2011-08-10T00:00:00"/>
    <x v="1"/>
    <n v="1"/>
    <x v="0"/>
    <n v="10"/>
    <n v="1"/>
    <n v="0"/>
    <x v="3"/>
    <x v="2"/>
    <x v="2"/>
    <s v="South West"/>
    <s v="a tour of small-scale studio venues and festivals in the UK. The performance is studio-based experimental live art/theatre."/>
  </r>
  <r>
    <n v="17637223"/>
    <s v=""/>
    <s v="Neil Addison"/>
    <n v="17637221"/>
    <s v="Dedicated Website/Digital and Print Publishing"/>
    <d v="2011-05-24T00:00:00"/>
    <n v="5000"/>
    <x v="1"/>
    <x v="1"/>
    <n v="0"/>
    <n v="0"/>
    <d v="2011-05-27T00:00:00"/>
    <x v="0"/>
    <s v="2011/2012"/>
    <s v="2011/2012"/>
    <s v="Lottery"/>
    <s v="Grants for the arts"/>
    <x v="2"/>
    <s v=""/>
    <x v="1"/>
    <x v="1"/>
    <s v="Liverpool, Riverside"/>
    <s v="Merseyside"/>
    <s v="Liverpool"/>
    <s v=""/>
    <x v="1"/>
    <n v="0"/>
    <x v="1"/>
    <n v="0"/>
    <n v="1"/>
    <n v="1"/>
    <x v="1"/>
    <x v="3"/>
    <x v="3"/>
    <s v="North West"/>
    <s v="The aim of this activity is to take full advantage of new technologies to create a versatile and enduring platform for my writing; one which will enable me to relay my literary output to a global audience, earn revenue from this, and thereby become self-sustaining as a creative writer._x000a__x000a_"/>
  </r>
  <r>
    <n v="17637303"/>
    <s v=""/>
    <s v="Matty Hurst"/>
    <n v="17637301"/>
    <s v="Release Productions (Theatre In Education)"/>
    <d v="2011-05-23T00:00:00"/>
    <n v="2000"/>
    <x v="1"/>
    <x v="1"/>
    <n v="0"/>
    <n v="0"/>
    <d v="2011-06-02T00:00:00"/>
    <x v="0"/>
    <s v="2011/2012"/>
    <s v="2011/2012"/>
    <s v="Lottery"/>
    <s v="Grants for the arts"/>
    <x v="2"/>
    <s v=""/>
    <x v="1"/>
    <x v="4"/>
    <s v="Ashford"/>
    <s v="Kent"/>
    <s v="Ashford"/>
    <s v=""/>
    <x v="1"/>
    <n v="0"/>
    <x v="1"/>
    <n v="1"/>
    <n v="1"/>
    <n v="1"/>
    <x v="4"/>
    <x v="2"/>
    <x v="2"/>
    <s v="South East"/>
    <s v="my project will be a touring theatre in education company. with a bank of proffesional actors my aim is to deliever witty educational messages through the art of drama.. i'm currently purchasing items from my own funds, but need a grant to make this a proffesional piece of work. _x000a_"/>
  </r>
  <r>
    <n v="17637401"/>
    <s v=""/>
    <s v="Claire Fowler"/>
    <n v="1857684"/>
    <s v="MNI"/>
    <d v="2011-05-23T00:00:00"/>
    <n v="1200"/>
    <x v="0"/>
    <x v="0"/>
    <n v="1200"/>
    <n v="1200"/>
    <d v="2011-06-29T00:00:00"/>
    <x v="0"/>
    <s v="2011/2012"/>
    <s v="2011/2012"/>
    <s v="Lottery"/>
    <s v="Grants for the arts"/>
    <x v="2"/>
    <n v="1"/>
    <x v="1"/>
    <x v="1"/>
    <s v="City of Chester"/>
    <s v="Cheshire"/>
    <s v="Cheshire West and Chester"/>
    <d v="2011-07-07T00:00:00"/>
    <x v="0"/>
    <n v="1"/>
    <x v="1"/>
    <n v="5"/>
    <n v="1"/>
    <n v="0"/>
    <x v="1"/>
    <x v="0"/>
    <x v="0"/>
    <s v="North West"/>
    <s v="I am asking for the final postproduction funds for a moving image artpiece that has already been shot and edited."/>
  </r>
  <r>
    <n v="17637522"/>
    <s v=""/>
    <s v="A Family Of"/>
    <n v="17637515"/>
    <s v="A Family Of Project"/>
    <d v="2011-05-23T00:00:00"/>
    <n v="2333"/>
    <x v="0"/>
    <x v="0"/>
    <n v="2333"/>
    <n v="2333"/>
    <d v="2011-06-29T00:00:00"/>
    <x v="0"/>
    <s v="2011/2012"/>
    <s v="2011/2012"/>
    <s v="Lottery"/>
    <s v="Grants for the arts"/>
    <x v="2"/>
    <n v="1"/>
    <x v="0"/>
    <x v="1"/>
    <s v="Manchester, Withington"/>
    <s v="Greater Manchester"/>
    <s v="Manchester"/>
    <d v="2011-07-28T00:00:00"/>
    <x v="1"/>
    <n v="1"/>
    <x v="1"/>
    <n v="5"/>
    <n v="1"/>
    <n v="0"/>
    <x v="1"/>
    <x v="0"/>
    <x v="0"/>
    <s v="North West"/>
    <s v="Photography collective `A Family Of¿ will produce a collaborative body of experimental new work for exhibition at Manchester Digital Laboratory from 11th August to 5th September. To coincide with the exhibition we will be producing a give-away publication and website whereby the public can also contribute their own work."/>
  </r>
  <r>
    <n v="17637643"/>
    <s v=""/>
    <s v="Kids for Kids UK"/>
    <n v="17637636"/>
    <s v="Kids for Kids UK"/>
    <d v="2011-05-20T00:00:00"/>
    <n v="9380"/>
    <x v="1"/>
    <x v="1"/>
    <n v="0"/>
    <n v="0"/>
    <d v="2011-06-03T00:00:00"/>
    <x v="0"/>
    <s v="2011/2012"/>
    <s v="2011/2012"/>
    <s v="Lottery"/>
    <s v="Grants for the arts"/>
    <x v="2"/>
    <s v=""/>
    <x v="0"/>
    <x v="8"/>
    <s v="North West Durham"/>
    <s v="Durham"/>
    <s v="County Durham"/>
    <s v=""/>
    <x v="0"/>
    <n v="0"/>
    <x v="1"/>
    <n v="2"/>
    <n v="1"/>
    <n v="1"/>
    <x v="8"/>
    <x v="0"/>
    <x v="0"/>
    <s v="North East"/>
    <s v="Kids for Kids UK  is a national youth media festival which includes a competition in 3 different categories Live Action, Animation and 1 Minute Films alongside a programme of inspiring moving image, animation and new media related workshop activities for young people to participate in over an 8 month period."/>
  </r>
  <r>
    <n v="17637758"/>
    <s v=""/>
    <s v="Photographers with Disabilities"/>
    <n v="17637751"/>
    <s v="Barrier Free Photographic Studio"/>
    <d v="2011-05-23T00:00:00"/>
    <n v="9990"/>
    <x v="0"/>
    <x v="1"/>
    <n v="0"/>
    <n v="0"/>
    <d v="2011-06-28T00:00:00"/>
    <x v="0"/>
    <s v="2011/2012"/>
    <s v="2011/2012"/>
    <s v="Lottery"/>
    <s v="Grants for the arts"/>
    <x v="2"/>
    <s v=""/>
    <x v="0"/>
    <x v="3"/>
    <s v="Kingswood"/>
    <s v="South Gloucestershire"/>
    <s v="South Gloucestershire"/>
    <s v=""/>
    <x v="1"/>
    <n v="0"/>
    <x v="1"/>
    <n v="5"/>
    <n v="1"/>
    <n v="0"/>
    <x v="3"/>
    <x v="0"/>
    <x v="0"/>
    <s v="South West"/>
    <s v="The objects of our organisation are for the therapeutic benefit of people with disabilities to practice the art of photography, in part by providing practical help, support, equipment and facilities. This application is to provide a rented facility which is barrier free where these activities can be met."/>
  </r>
  <r>
    <n v="17637855"/>
    <s v=""/>
    <s v="Dirty Market Theatre"/>
    <n v="17637848"/>
    <s v="Something about you (makes me want to hurt you)"/>
    <d v="2011-05-23T00:00:00"/>
    <n v="9600"/>
    <x v="0"/>
    <x v="0"/>
    <n v="9600"/>
    <n v="9600"/>
    <d v="2011-06-28T00:00:00"/>
    <x v="0"/>
    <s v="2011/2012"/>
    <s v="2011/2012"/>
    <s v="Lottery"/>
    <s v="Grants for the arts"/>
    <x v="2"/>
    <n v="1"/>
    <x v="0"/>
    <x v="2"/>
    <s v="Camberwell and Peckham"/>
    <s v="Greater London"/>
    <s v="Southwark"/>
    <d v="2011-07-19T00:00:00"/>
    <x v="1"/>
    <n v="1"/>
    <x v="1"/>
    <n v="5"/>
    <n v="1"/>
    <n v="0"/>
    <x v="2"/>
    <x v="2"/>
    <x v="2"/>
    <s v="London"/>
    <s v="Our activity centres around a piece of site-specific theatre taking place at the Asylum Chapel, Peckham. It is a radical re-envisioning of the Electra myth using a mix of performance modes, montage and gender-play. Audiences are immersed in a shifting landscape where identities are reshaped by grief. _x000a_"/>
  </r>
  <r>
    <n v="17637937"/>
    <s v=""/>
    <s v="The Clock Works"/>
    <n v="17462532"/>
    <s v="BiDiNG TiME"/>
    <d v="2011-05-20T00:00:00"/>
    <n v="200000"/>
    <x v="0"/>
    <x v="1"/>
    <n v="0"/>
    <n v="0"/>
    <d v="2011-08-04T00:00:00"/>
    <x v="1"/>
    <s v="2011/2012"/>
    <s v="2011/2012"/>
    <s v="Lottery"/>
    <s v="Grants for the arts"/>
    <x v="1"/>
    <s v=""/>
    <x v="0"/>
    <x v="4"/>
    <s v="Tonbridge and Malling"/>
    <s v="Kent"/>
    <s v="Tonbridge and Malling"/>
    <s v=""/>
    <x v="0"/>
    <n v="0"/>
    <x v="0"/>
    <n v="11"/>
    <n v="1"/>
    <n v="0"/>
    <x v="4"/>
    <x v="2"/>
    <x v="2"/>
    <s v="South East"/>
    <s v="BiDiNG TiME is an international experiment to create new music theatre in 2012 by sharing a story and encouraging people to take part. The story is about change, climate change is a significant thread. The project explores systemic change by sharing a new process. What are you waiting for?"/>
  </r>
  <r>
    <n v="17638068"/>
    <s v=""/>
    <s v="Dance Touring Partnership"/>
    <n v="1604567"/>
    <s v="SPRING 2012 UK TOUR OF BLANCA LI - ELEKTRO KIF"/>
    <d v="2011-05-23T00:00:00"/>
    <n v="190284"/>
    <x v="0"/>
    <x v="0"/>
    <n v="190284"/>
    <n v="190284"/>
    <d v="2011-08-11T00:00:00"/>
    <x v="1"/>
    <s v="2011/2012"/>
    <s v="2011/2012"/>
    <s v="Lottery"/>
    <s v="Grants for the arts"/>
    <x v="1"/>
    <n v="1"/>
    <x v="0"/>
    <x v="4"/>
    <s v="East Worthing and Shoreham"/>
    <s v="West Sussex"/>
    <s v="Adur"/>
    <d v="2011-09-20T00:00:00"/>
    <x v="1"/>
    <n v="1"/>
    <x v="0"/>
    <n v="11"/>
    <n v="1"/>
    <n v="0"/>
    <x v="4"/>
    <x v="1"/>
    <x v="1"/>
    <s v="London"/>
    <s v="To produce a mid-scale UK tour of Elektro Kif, a high energy and engaging theatrical show based on Electro dance by award-winning Choreographer Blanca Li.  The tour offers UK audiences their first chance to see this French company's unique style which further develops the urban dance genre."/>
  </r>
  <r>
    <n v="17638184"/>
    <s v=""/>
    <s v="The Sticking Place"/>
    <n v="1601255"/>
    <s v="The Terror Season 2011"/>
    <d v="2011-05-23T00:00:00"/>
    <n v="19830"/>
    <x v="0"/>
    <x v="1"/>
    <n v="19830"/>
    <n v="0"/>
    <d v="2011-08-09T00:00:00"/>
    <x v="1"/>
    <s v="2011/2012"/>
    <s v="2011/2012"/>
    <s v="Lottery"/>
    <s v="Grants for the arts"/>
    <x v="0"/>
    <s v=""/>
    <x v="0"/>
    <x v="2"/>
    <s v="Cities of London and Westminster"/>
    <s v="Greater London"/>
    <s v="Westminster"/>
    <s v=""/>
    <x v="1"/>
    <n v="0"/>
    <x v="0"/>
    <n v="11"/>
    <n v="1"/>
    <n v="0"/>
    <x v="2"/>
    <x v="2"/>
    <x v="2"/>
    <s v="London"/>
    <s v="Terror 2011 consists of cutting-edge, newly-commissioned horror tales and cabaret performances. New writing from both emerging and established writers will be presented in a variety format in one of the first theatrical productions to play the new Soho Theatre Downstairs space. This is the season¿s seventh outing."/>
  </r>
  <r>
    <n v="17639270"/>
    <s v=""/>
    <s v="The Dramaturgs' Network"/>
    <n v="8050844"/>
    <s v="DRAMATURGS' NETWORK EVENTS &amp; PROJECTS 2011 - 2012"/>
    <d v="2011-05-24T00:00:00"/>
    <n v="32398"/>
    <x v="0"/>
    <x v="1"/>
    <n v="0"/>
    <n v="0"/>
    <d v="2011-08-04T00:00:00"/>
    <x v="1"/>
    <s v="2011/2012"/>
    <s v="2011/2012"/>
    <s v="Lottery"/>
    <s v="Grants for the arts"/>
    <x v="1"/>
    <s v=""/>
    <x v="0"/>
    <x v="2"/>
    <s v="Walthamstow"/>
    <s v="Greater London"/>
    <s v="Waltham Forest"/>
    <s v=""/>
    <x v="1"/>
    <n v="0"/>
    <x v="0"/>
    <n v="10"/>
    <n v="1"/>
    <n v="0"/>
    <x v="2"/>
    <x v="2"/>
    <x v="2"/>
    <s v="London"/>
    <s v="Established in 2001, the Dramaturgs' Network is a volunteer arts organisation committed to developing dramaturgy in the UK and supporting practitioners¿ development in the field.  _x000a_To further develop the network as a sustainable professional organisation and to fund its various regular activities it needs major funding support."/>
  </r>
  <r>
    <n v="17639490"/>
    <s v=""/>
    <s v="Torbay Council"/>
    <n v="6820988"/>
    <s v="RedBall South West"/>
    <d v="2011-05-24T00:00:00"/>
    <n v="95000"/>
    <x v="0"/>
    <x v="0"/>
    <n v="95000"/>
    <n v="95000"/>
    <d v="2011-08-24T00:00:00"/>
    <x v="1"/>
    <s v="2011/2012"/>
    <s v="2011/2012"/>
    <s v="Lottery"/>
    <s v="Grants for the arts"/>
    <x v="0"/>
    <n v="1"/>
    <x v="0"/>
    <x v="3"/>
    <s v="Torbay"/>
    <s v="Torbay"/>
    <s v="Torbay"/>
    <d v="2011-08-31T00:00:00"/>
    <x v="0"/>
    <n v="1"/>
    <x v="0"/>
    <n v="13"/>
    <n v="0"/>
    <n v="0"/>
    <x v="3"/>
    <x v="0"/>
    <x v="0"/>
    <s v="South West"/>
    <s v="RedBall South West comprises RedBall tour - a multi installation tour of Kurt Perschke's RedBall Project to Torbay, Plymouth, Exeter, Weymouth and London and RedBall Education - an art educational project aimed at year six students to inspire them to raise their aspirations."/>
  </r>
  <r>
    <n v="17642023"/>
    <s v=""/>
    <s v="Spon End Building Preservation Trust"/>
    <n v="17642015"/>
    <s v="Weavolution"/>
    <d v="2011-05-24T00:00:00"/>
    <n v="4820"/>
    <x v="0"/>
    <x v="0"/>
    <n v="4503"/>
    <n v="4503"/>
    <d v="2011-06-28T00:00:00"/>
    <x v="0"/>
    <s v="2011/2012"/>
    <s v="2011/2012"/>
    <s v="Lottery"/>
    <s v="Grants for the arts"/>
    <x v="2"/>
    <n v="1"/>
    <x v="0"/>
    <x v="6"/>
    <s v="Coventry North West"/>
    <s v="West Midlands"/>
    <s v="Coventry"/>
    <d v="2011-07-11T00:00:00"/>
    <x v="1"/>
    <n v="1"/>
    <x v="1"/>
    <n v="5"/>
    <n v="1"/>
    <n v="0"/>
    <x v="6"/>
    <x v="0"/>
    <x v="0"/>
    <s v="West Midlands"/>
    <s v="Our activity will be a two week residency based at the Weavers House heritage project, in Spon End, Coventry, where 'Action Weaver' Travis Meinolf will interact with community groups and local residents to share weaving skills using a simple backstrap heddle loom of Meinolf's own design."/>
  </r>
  <r>
    <n v="17642828"/>
    <s v=""/>
    <s v="Create Big Skies Ltd"/>
    <n v="1637914"/>
    <s v="Strategy and Partnership Development"/>
    <d v="2011-05-24T00:00:00"/>
    <n v="74775"/>
    <x v="0"/>
    <x v="1"/>
    <n v="0"/>
    <n v="0"/>
    <d v="2011-08-09T00:00:00"/>
    <x v="1"/>
    <s v="2011/2012"/>
    <s v="2011/2012"/>
    <s v="Lottery"/>
    <s v="Grants for the arts"/>
    <x v="0"/>
    <s v=""/>
    <x v="0"/>
    <x v="5"/>
    <s v="East Yorkshire"/>
    <s v="East Riding of Yorkshire"/>
    <s v="East Riding of Yorkshire"/>
    <s v=""/>
    <x v="1"/>
    <n v="0"/>
    <x v="0"/>
    <n v="11"/>
    <n v="1"/>
    <n v="0"/>
    <x v="5"/>
    <x v="0"/>
    <x v="0"/>
    <s v="Yorkshire"/>
    <s v="A strategy to assist local authorities, East Riding and Humber artists and audiences in benefitting from the proven rapid growth in the creative industries sector by building a  cohesive, progressive, collaborative and innovative regional structure for delivery to, and support of, this sector especially within the under-represented visual arts."/>
  </r>
  <r>
    <n v="17643840"/>
    <s v=""/>
    <s v="Lorna French"/>
    <n v="8066976"/>
    <s v="City Melodies"/>
    <d v="2011-05-24T00:00:00"/>
    <n v="3562"/>
    <x v="0"/>
    <x v="0"/>
    <n v="3562"/>
    <n v="3562"/>
    <d v="2011-06-28T00:00:00"/>
    <x v="0"/>
    <s v="2011/2012"/>
    <s v="2011/2012"/>
    <s v="Lottery"/>
    <s v="Grants for the arts"/>
    <x v="2"/>
    <n v="1"/>
    <x v="1"/>
    <x v="2"/>
    <s v="Hammersmith"/>
    <s v="Greater London"/>
    <s v="Hammersmith and Fulham"/>
    <d v="2011-07-14T00:00:00"/>
    <x v="0"/>
    <n v="1"/>
    <x v="1"/>
    <n v="5"/>
    <n v="1"/>
    <n v="0"/>
    <x v="2"/>
    <x v="2"/>
    <x v="2"/>
    <s v="London"/>
    <s v="2 days at Oval House Theatre in July 2011 workshopping an original 10 minute short I have written to explore its themes and generate ideas with 5 professional actors and a director. I will then write a full length play and approach UK theatres to try to secure a performance."/>
  </r>
  <r>
    <n v="17645253"/>
    <s v=""/>
    <s v="Cleo Evans"/>
    <n v="15827820"/>
    <s v="Imagine"/>
    <d v="2011-05-24T00:00:00"/>
    <n v="9770"/>
    <x v="0"/>
    <x v="0"/>
    <n v="9770"/>
    <n v="9770"/>
    <d v="2011-06-28T00:00:00"/>
    <x v="0"/>
    <s v="2011/2012"/>
    <s v="2011/2012"/>
    <s v="Lottery"/>
    <s v="Grants for the arts"/>
    <x v="2"/>
    <n v="1"/>
    <x v="1"/>
    <x v="3"/>
    <s v="West Dorset"/>
    <s v="Dorset"/>
    <s v="West Dorset"/>
    <d v="2011-08-01T00:00:00"/>
    <x v="0"/>
    <n v="1"/>
    <x v="1"/>
    <n v="5"/>
    <n v="1"/>
    <n v="0"/>
    <x v="3"/>
    <x v="4"/>
    <x v="4"/>
    <s v="South West"/>
    <s v="Imagine is a public arts intervention that subverts the folk art form of change ringing and taps into popular culture to comment upon social issues, provoke thought and inspire discussion."/>
  </r>
  <r>
    <n v="17645399"/>
    <s v=""/>
    <s v="Shelley Stuart"/>
    <n v="17645397"/>
    <s v="Linda Virgos Dance School"/>
    <d v="2011-05-24T00:00:00"/>
    <n v="10000"/>
    <x v="1"/>
    <x v="1"/>
    <n v="0"/>
    <n v="0"/>
    <d v="2011-05-31T00:00:00"/>
    <x v="0"/>
    <s v="2011/2012"/>
    <s v="2011/2012"/>
    <s v="Lottery"/>
    <s v="Grants for the arts"/>
    <x v="2"/>
    <s v=""/>
    <x v="1"/>
    <x v="3"/>
    <s v="Tewkesbury"/>
    <s v="Gloucestershire"/>
    <s v="Tewkesbury"/>
    <s v=""/>
    <x v="1"/>
    <n v="0"/>
    <x v="1"/>
    <n v="1"/>
    <n v="1"/>
    <n v="1"/>
    <x v="3"/>
    <x v="1"/>
    <x v="1"/>
    <s v="South West"/>
    <s v="Megan Stuart aged 15 Dance for 2 years Harriet Stuart age 11 Dance for 8 years including exams_x000a_"/>
  </r>
  <r>
    <n v="17646080"/>
    <s v=""/>
    <s v="Northern Stage Company"/>
    <n v="1386930"/>
    <s v="NewcastleGateshead Cultural Venues"/>
    <d v="2011-05-24T00:00:00"/>
    <n v="90000"/>
    <x v="0"/>
    <x v="0"/>
    <n v="90000"/>
    <n v="65000"/>
    <d v="2011-08-24T00:00:00"/>
    <x v="1"/>
    <s v="2011/2012"/>
    <s v="2011/2012"/>
    <s v="Lottery"/>
    <s v="Grants for the arts"/>
    <x v="0"/>
    <n v="1"/>
    <x v="0"/>
    <x v="8"/>
    <s v="Newcastle upon Tyne Central"/>
    <s v="Tyne and Wear"/>
    <s v="Newcastle upon Tyne"/>
    <d v="2011-09-06T00:00:00"/>
    <x v="0"/>
    <n v="1"/>
    <x v="0"/>
    <n v="13"/>
    <n v="0"/>
    <n v="0"/>
    <x v="8"/>
    <x v="2"/>
    <x v="2"/>
    <s v="North East"/>
    <s v="These 10 organisations will extend and deepen their strategic, creative and practical collaboration. We require expert support to explore new business models, methods of income generation, operating efficiencies and scaled-up responses to innovative research in public engagement.  We'll share our learning widely, setting a benchmark for organisational collaboration."/>
  </r>
  <r>
    <n v="17647273"/>
    <s v=""/>
    <s v="One"/>
    <n v="17647266"/>
    <s v="Youth Fix up project"/>
    <d v="2011-05-25T00:00:00"/>
    <n v="4890"/>
    <x v="0"/>
    <x v="1"/>
    <n v="0"/>
    <n v="0"/>
    <d v="2011-07-05T00:00:00"/>
    <x v="1"/>
    <s v="2011/2012"/>
    <s v="2011/2012"/>
    <s v="Lottery"/>
    <s v="Grants for the arts"/>
    <x v="2"/>
    <s v=""/>
    <x v="0"/>
    <x v="2"/>
    <s v="Islington South and Finsbury"/>
    <s v="Greater London"/>
    <s v="Islington"/>
    <s v=""/>
    <x v="0"/>
    <n v="0"/>
    <x v="1"/>
    <n v="6"/>
    <n v="1"/>
    <n v="0"/>
    <x v="2"/>
    <x v="4"/>
    <x v="4"/>
    <s v="London"/>
    <s v="Music  activities that will covers diverse range of styles from jazz, hip hop to contemporary, freestyle. With many issues facing the young youth of today, our workshop hopes to give them an option and also aims to help build their self esteem, inspire them."/>
  </r>
  <r>
    <n v="17647334"/>
    <s v=""/>
    <s v="Laura Eldret"/>
    <n v="11769616"/>
    <s v="A Tale of Two Occurrences"/>
    <d v="2011-05-25T00:00:00"/>
    <n v="10000"/>
    <x v="0"/>
    <x v="0"/>
    <n v="10000"/>
    <n v="10000"/>
    <d v="2011-06-28T00:00:00"/>
    <x v="0"/>
    <s v="2011/2012"/>
    <s v="2011/2012"/>
    <s v="Lottery"/>
    <s v="Grants for the arts"/>
    <x v="2"/>
    <n v="1"/>
    <x v="1"/>
    <x v="2"/>
    <s v="Battersea"/>
    <s v="Greater London"/>
    <s v="Wandsworth"/>
    <d v="2011-07-08T00:00:00"/>
    <x v="0"/>
    <n v="1"/>
    <x v="1"/>
    <n v="5"/>
    <n v="1"/>
    <n v="0"/>
    <x v="2"/>
    <x v="0"/>
    <x v="0"/>
    <s v="London"/>
    <s v="This is a major new artist led project by Laura Eldret, that involves collaboration with a cast of participants, a performance, the creation of two moving image works, the commission of a creative writing piece, and an exhibition. It stitches together London and Dorset in an ambitious multi-faceted artwork."/>
  </r>
  <r>
    <n v="17647425"/>
    <s v=""/>
    <s v="Amazing Heights"/>
    <n v="6552086"/>
    <s v="Amazing Heights Emerging Horizons"/>
    <d v="2011-05-24T00:00:00"/>
    <n v="8000"/>
    <x v="0"/>
    <x v="1"/>
    <n v="0"/>
    <n v="0"/>
    <d v="2011-06-29T00:00:00"/>
    <x v="0"/>
    <s v="2011/2012"/>
    <s v="2011/2012"/>
    <s v="Lottery"/>
    <s v="Grants for the arts"/>
    <x v="2"/>
    <s v=""/>
    <x v="0"/>
    <x v="1"/>
    <s v="Manchester, Gorton"/>
    <s v="Greater Manchester"/>
    <s v="Manchester"/>
    <s v=""/>
    <x v="1"/>
    <n v="0"/>
    <x v="1"/>
    <n v="5"/>
    <n v="1"/>
    <n v="0"/>
    <x v="1"/>
    <x v="3"/>
    <x v="3"/>
    <s v="North West"/>
    <s v="Twelve Spoken Word / text poetry workshops; a Manchester poetry slam championship to select winners for poetry team; visit to /participation in the Brave New Voices International Youth Poetry Slam Championship in San Francisco, USA;  three follow-up workshops in Manchester; three follow-up performances of the team in the UK._x000a_"/>
  </r>
  <r>
    <n v="17647499"/>
    <s v=""/>
    <s v="The Stanley and Audrey Burton Gallery"/>
    <n v="11418706"/>
    <s v="Queering the University Art Collection"/>
    <d v="2011-05-24T00:00:00"/>
    <n v="7898"/>
    <x v="0"/>
    <x v="0"/>
    <n v="7898"/>
    <n v="7898"/>
    <d v="2011-06-28T00:00:00"/>
    <x v="0"/>
    <s v="2011/2012"/>
    <s v="2011/2012"/>
    <s v="Lottery"/>
    <s v="Grants for the arts"/>
    <x v="2"/>
    <n v="1"/>
    <x v="0"/>
    <x v="5"/>
    <s v="Leeds Central"/>
    <s v="West Yorkshire"/>
    <s v="Leeds"/>
    <d v="2011-08-01T00:00:00"/>
    <x v="0"/>
    <n v="1"/>
    <x v="1"/>
    <n v="5"/>
    <n v="1"/>
    <n v="0"/>
    <x v="5"/>
    <x v="0"/>
    <x v="0"/>
    <s v="Yorkshire"/>
    <s v="Connected to a display highlighting early activist Edward Carpenter, and in collaboration with the Leeds University Union's LGBT Society for the LGBT History Month, artist Matt J Smith will create site-specific ceramic and mixed-media pieces to provide a queer view 'intervention' into the Gallery's permanent collections."/>
  </r>
  <r>
    <n v="17647591"/>
    <s v=""/>
    <s v="Sam Halmarack"/>
    <n v="17647589"/>
    <s v="Psychodrama"/>
    <d v="2011-05-24T00:00:00"/>
    <n v="3500"/>
    <x v="0"/>
    <x v="0"/>
    <n v="3500"/>
    <n v="3500"/>
    <d v="2011-06-28T00:00:00"/>
    <x v="0"/>
    <s v="2011/2012"/>
    <s v="2011/2012"/>
    <s v="Lottery"/>
    <s v="Grants for the arts"/>
    <x v="2"/>
    <n v="1"/>
    <x v="1"/>
    <x v="3"/>
    <s v="Bristol West"/>
    <s v="Bristol, City of"/>
    <s v="Bristol, City of"/>
    <d v="2011-07-08T00:00:00"/>
    <x v="1"/>
    <n v="1"/>
    <x v="1"/>
    <n v="5"/>
    <n v="1"/>
    <n v="0"/>
    <x v="3"/>
    <x v="2"/>
    <x v="2"/>
    <s v="South West"/>
    <s v="Research and Development period for collaboration between a sound artist and performer, experimenting with role reversal in the real and fictional world. The aim is to create a funny, interactive and formally innovative small scale performance work."/>
  </r>
  <r>
    <n v="17647706"/>
    <s v=""/>
    <s v="Miranda Pennell"/>
    <n v="1846187"/>
    <s v="Abadan Diary (working title)"/>
    <d v="2011-05-24T00:00:00"/>
    <n v="6000"/>
    <x v="0"/>
    <x v="0"/>
    <n v="6000"/>
    <n v="6000"/>
    <d v="2011-06-28T00:00:00"/>
    <x v="0"/>
    <s v="2011/2012"/>
    <s v="2011/2012"/>
    <s v="Lottery"/>
    <s v="Grants for the arts"/>
    <x v="2"/>
    <n v="1"/>
    <x v="1"/>
    <x v="2"/>
    <s v="Hackney South and Shoreditch"/>
    <s v="Greater London"/>
    <s v="Hackney"/>
    <d v="2011-07-08T00:00:00"/>
    <x v="1"/>
    <n v="1"/>
    <x v="1"/>
    <n v="5"/>
    <n v="1"/>
    <n v="0"/>
    <x v="2"/>
    <x v="0"/>
    <x v="0"/>
    <s v="London"/>
    <s v="I wish to research and develop a moving image work constructed from still images and sound.   The project involves research into images from the photographic archive of the Anglo-Iranian Oil Company, which detail everyday lives of British oil workers and their encounters with local Iranians."/>
  </r>
  <r>
    <n v="17647792"/>
    <s v=""/>
    <s v="Selby Town Council"/>
    <n v="1640769"/>
    <s v="Selby Town Hall Arts Centre - Future Planning"/>
    <d v="2011-05-25T00:00:00"/>
    <n v="49500"/>
    <x v="0"/>
    <x v="1"/>
    <n v="0"/>
    <n v="0"/>
    <d v="2011-08-23T00:00:00"/>
    <x v="1"/>
    <s v="2011/2012"/>
    <s v="2011/2012"/>
    <s v="Lottery"/>
    <s v="Grants for the arts"/>
    <x v="0"/>
    <s v=""/>
    <x v="0"/>
    <x v="5"/>
    <s v="Selby and Ainsty"/>
    <s v="North Yorkshire"/>
    <s v="Selby"/>
    <s v=""/>
    <x v="1"/>
    <n v="0"/>
    <x v="0"/>
    <n v="13"/>
    <n v="0"/>
    <n v="0"/>
    <x v="5"/>
    <x v="6"/>
    <x v="6"/>
    <s v="Yorkshire"/>
    <s v="To engage in organisational development of Selby Town Hall Arts Centre over a two year period, improving financial sustainability and formulating a coherent future artistic direction, whilst consolidating, developing and evolving the venue's artistic programme of live performances, workshops, mentoring schemes and volunteering opportunities"/>
  </r>
  <r>
    <n v="17647950"/>
    <s v=""/>
    <s v="ITsON LTD."/>
    <n v="17647943"/>
    <s v="ITsON London."/>
    <d v="2011-05-24T00:00:00"/>
    <n v="10000"/>
    <x v="1"/>
    <x v="1"/>
    <n v="0"/>
    <n v="0"/>
    <d v="2011-05-31T00:00:00"/>
    <x v="0"/>
    <s v="2011/2012"/>
    <s v="2011/2012"/>
    <s v="Lottery"/>
    <s v="Grants for the arts"/>
    <x v="2"/>
    <s v=""/>
    <x v="0"/>
    <x v="2"/>
    <s v="Cities of London and Westminster"/>
    <s v="Greater London"/>
    <s v="Westminster"/>
    <s v=""/>
    <x v="1"/>
    <n v="0"/>
    <x v="1"/>
    <n v="1"/>
    <n v="1"/>
    <n v="1"/>
    <x v="2"/>
    <x v="6"/>
    <x v="6"/>
    <s v="London"/>
    <s v="I am asking you to help us create britains first social media enterprise: ITsON. It is a company that promotes young peoples talents in the arts industries. It provides young people with a chance to follow their dreams in the arts industries."/>
  </r>
  <r>
    <n v="17648018"/>
    <s v=""/>
    <s v="Barnabas Mwanje"/>
    <n v="17648016"/>
    <s v="Do Plants Laugh? An Exploration Into Visual Sound."/>
    <d v="2011-05-24T00:00:00"/>
    <n v="9000"/>
    <x v="0"/>
    <x v="1"/>
    <n v="0"/>
    <n v="0"/>
    <d v="2011-06-28T00:00:00"/>
    <x v="0"/>
    <s v="2011/2012"/>
    <s v="2011/2012"/>
    <s v="Lottery"/>
    <s v="Grants for the arts"/>
    <x v="2"/>
    <s v=""/>
    <x v="1"/>
    <x v="5"/>
    <s v="Leeds North East"/>
    <s v="West Yorkshire"/>
    <s v="Leeds"/>
    <s v=""/>
    <x v="0"/>
    <n v="0"/>
    <x v="1"/>
    <n v="5"/>
    <n v="1"/>
    <n v="0"/>
    <x v="5"/>
    <x v="0"/>
    <x v="0"/>
    <s v="Yorkshire"/>
    <s v="Cymatics is the art and science of making visible the world of sound as mediated through the vibration of natural forms.  Images of sounds of the human voice, human heart and plants will be explored and questions asked as to whether plants are self-aware."/>
  </r>
  <r>
    <n v="17650177"/>
    <s v=""/>
    <s v="CEDA"/>
    <n v="6379362"/>
    <s v="'Impetus'"/>
    <d v="2011-05-25T00:00:00"/>
    <n v="20000"/>
    <x v="0"/>
    <x v="0"/>
    <n v="20000"/>
    <n v="20000"/>
    <d v="2011-08-24T00:00:00"/>
    <x v="1"/>
    <s v="2011/2012"/>
    <s v="2011/2012"/>
    <s v="Lottery"/>
    <s v="Grants for the arts"/>
    <x v="0"/>
    <n v="1"/>
    <x v="0"/>
    <x v="3"/>
    <s v="Exeter"/>
    <s v="Devon"/>
    <s v="Exeter"/>
    <d v="2011-09-07T00:00:00"/>
    <x v="1"/>
    <n v="1"/>
    <x v="0"/>
    <n v="13"/>
    <n v="0"/>
    <n v="0"/>
    <x v="3"/>
    <x v="6"/>
    <x v="6"/>
    <s v="South West"/>
    <s v="A seven month programme of disability arts development, projects and acitivites which will enable CEDA to maintain impetus and prepare the organisation between the end of its current Grants for the Arts funded programme which ends August 2011 and its new status as a National Portfolio Organisation commencing April 2012."/>
  </r>
  <r>
    <n v="17650339"/>
    <s v=""/>
    <s v="Theatre Ark"/>
    <n v="17650331"/>
    <s v="The Name of Action"/>
    <d v="2011-05-24T00:00:00"/>
    <n v="10000"/>
    <x v="0"/>
    <x v="0"/>
    <n v="10000"/>
    <n v="10000"/>
    <d v="2011-06-28T00:00:00"/>
    <x v="0"/>
    <s v="2011/2012"/>
    <s v="2011/2012"/>
    <s v="Lottery"/>
    <s v="Grants for the arts"/>
    <x v="2"/>
    <n v="1"/>
    <x v="0"/>
    <x v="6"/>
    <s v="Birmingham, Erdington"/>
    <s v="West Midlands"/>
    <s v="Birmingham"/>
    <d v="2011-07-06T00:00:00"/>
    <x v="0"/>
    <n v="1"/>
    <x v="1"/>
    <n v="5"/>
    <n v="1"/>
    <n v="0"/>
    <x v="6"/>
    <x v="2"/>
    <x v="2"/>
    <s v="West Midlands"/>
    <s v="Young person-led, two-stage project. Initially - a multi-media activity using digital film of young lives in Birmingham locations to explore significant, youth-chosen Shakespeare speeches, to be screened simultaneously as an installation. Developing into - a professionally directed, young cast in full theatre production of youth-chosen Shakespeare play."/>
  </r>
  <r>
    <n v="17650520"/>
    <s v=""/>
    <s v="Head for Heights"/>
    <n v="17650505"/>
    <s v="Las Brutas"/>
    <d v="2011-05-25T00:00:00"/>
    <n v="37378"/>
    <x v="0"/>
    <x v="1"/>
    <n v="37378"/>
    <n v="0"/>
    <d v="2011-08-09T00:00:00"/>
    <x v="1"/>
    <s v="2011/2012"/>
    <s v="2011/2012"/>
    <s v="Lottery"/>
    <s v="Grants for the arts"/>
    <x v="0"/>
    <s v=""/>
    <x v="0"/>
    <x v="4"/>
    <s v="Sevenoaks"/>
    <s v="Kent"/>
    <s v="Sevenoaks"/>
    <s v=""/>
    <x v="0"/>
    <n v="0"/>
    <x v="0"/>
    <n v="11"/>
    <n v="1"/>
    <n v="0"/>
    <x v="4"/>
    <x v="2"/>
    <x v="2"/>
    <s v="South East"/>
    <s v="A three week run at Theatre 503 of the UK premiere of the play Las Brutas by Chilean playwright Juan Radrigan (in translation)."/>
  </r>
  <r>
    <n v="17650685"/>
    <s v=""/>
    <s v="Scream Theatre Schools"/>
    <n v="17650677"/>
    <s v="2 Week Summer Challenge"/>
    <d v="2011-05-24T00:00:00"/>
    <n v="5600"/>
    <x v="1"/>
    <x v="1"/>
    <n v="0"/>
    <n v="0"/>
    <d v="2011-06-02T00:00:00"/>
    <x v="0"/>
    <s v="2011/2012"/>
    <s v="2011/2012"/>
    <s v="Lottery"/>
    <s v="Grants for the arts"/>
    <x v="2"/>
    <s v=""/>
    <x v="0"/>
    <x v="1"/>
    <s v="Blackpool North and Cleveleys"/>
    <s v="Blackpool"/>
    <s v="Blackpool"/>
    <s v=""/>
    <x v="1"/>
    <n v="0"/>
    <x v="1"/>
    <n v="1"/>
    <n v="1"/>
    <n v="1"/>
    <x v="1"/>
    <x v="2"/>
    <x v="2"/>
    <s v="North West"/>
    <s v="We aim to provide a 2 week summer challenge to children that would not usually have the opportunity to get involved, due to finances, to enable them to express themselves through performance. Delivering positive activities within our community and allowing children aged 6 - 18 the ability to take part."/>
  </r>
  <r>
    <n v="17650807"/>
    <s v=""/>
    <s v="Preston Primary School"/>
    <n v="17650800"/>
    <s v="Preston School Drama Club"/>
    <d v="2011-05-25T00:00:00"/>
    <n v="6863"/>
    <x v="1"/>
    <x v="1"/>
    <n v="0"/>
    <n v="0"/>
    <d v="2011-06-01T00:00:00"/>
    <x v="0"/>
    <s v="2011/2012"/>
    <s v="2011/2012"/>
    <s v="Lottery"/>
    <s v="Grants for the arts"/>
    <x v="2"/>
    <s v=""/>
    <x v="0"/>
    <x v="5"/>
    <s v="Beverley and Holderness"/>
    <s v="East Riding of Yorkshire"/>
    <s v="East Riding of Yorkshire"/>
    <s v=""/>
    <x v="1"/>
    <n v="0"/>
    <x v="1"/>
    <n v="1"/>
    <n v="1"/>
    <n v="1"/>
    <x v="5"/>
    <x v="2"/>
    <x v="2"/>
    <s v="Yorkshire"/>
    <s v="Our activity is in the Primary School allowing young children to experience and enjoy drama and the performing arts. We also work on improving their self-confidence and self-esteem. As well as drama and performing, it also involves  prop and set design plus sound and lighting design and operation."/>
  </r>
  <r>
    <n v="17650913"/>
    <s v=""/>
    <s v="Lindsay Baker"/>
    <n v="17650911"/>
    <s v="'Origin'-The contemporary craft fair"/>
    <d v="2011-05-25T00:00:00"/>
    <n v="1921"/>
    <x v="0"/>
    <x v="1"/>
    <n v="0"/>
    <n v="0"/>
    <d v="2011-06-29T00:00:00"/>
    <x v="0"/>
    <s v="2011/2012"/>
    <s v="2011/2012"/>
    <s v="Lottery"/>
    <s v="Grants for the arts"/>
    <x v="2"/>
    <s v=""/>
    <x v="1"/>
    <x v="4"/>
    <s v="Isle of Wight"/>
    <s v="Isle of Wight"/>
    <s v="Isle of Wight"/>
    <s v=""/>
    <x v="1"/>
    <n v="0"/>
    <x v="1"/>
    <n v="5"/>
    <n v="1"/>
    <n v="0"/>
    <x v="4"/>
    <x v="0"/>
    <x v="0"/>
    <s v="South East"/>
    <s v="My activity is situated at Old Spittalfields Market, in a renewed pavilion. Origin is now part of the London Design Festival and in 2010 there were 17,500 visitors in 7 days and over 550 members of the UK and international media."/>
  </r>
  <r>
    <n v="17653080"/>
    <s v=""/>
    <s v="IJEOMA NELSON"/>
    <n v="17653078"/>
    <s v="EXHIBITION FOR THE LONDON DESIGN FESTIVAL"/>
    <d v="2011-05-25T00:00:00"/>
    <n v="3000"/>
    <x v="1"/>
    <x v="1"/>
    <n v="0"/>
    <n v="0"/>
    <d v="2011-06-01T00:00:00"/>
    <x v="0"/>
    <s v="2011/2012"/>
    <s v="2011/2012"/>
    <s v="Lottery"/>
    <s v="Grants for the arts"/>
    <x v="2"/>
    <s v=""/>
    <x v="1"/>
    <x v="2"/>
    <s v="Croydon Central"/>
    <s v="Greater London"/>
    <s v="Croydon"/>
    <s v=""/>
    <x v="1"/>
    <n v="0"/>
    <x v="1"/>
    <n v="1"/>
    <n v="1"/>
    <n v="1"/>
    <x v="2"/>
    <x v="0"/>
    <x v="0"/>
    <s v="London"/>
    <s v="I WOULD LIKE TO HAVE AN EXHIBITION OF MY PAINTINGS, TITLED, DISMORPHIC WORLDS. IT WILL REACH A VARIETY OF PEOPLE, AS IT WILL BE LOCATED IN THE SOHO AREA OF LONDON. THE AUDIENCE WILL BE PROFESSIONAL AND CREATIVE PEOPLE WITH A DEEP APPRECIATION OF THE ARTS."/>
  </r>
  <r>
    <n v="17654259"/>
    <s v=""/>
    <s v="Beatabet"/>
    <n v="14938172"/>
    <s v="Metahub White Night 2011"/>
    <d v="2011-05-25T00:00:00"/>
    <n v="33322"/>
    <x v="0"/>
    <x v="0"/>
    <n v="33322"/>
    <n v="33322"/>
    <d v="2011-08-09T00:00:00"/>
    <x v="1"/>
    <s v="2011/2012"/>
    <s v="2011/2012"/>
    <s v="Lottery"/>
    <s v="Grants for the arts"/>
    <x v="0"/>
    <n v="1"/>
    <x v="0"/>
    <x v="4"/>
    <s v="Brighton, Pavilion"/>
    <s v="Brighton and Hove"/>
    <s v="Brighton and Hove"/>
    <d v="2011-08-19T00:00:00"/>
    <x v="1"/>
    <n v="1"/>
    <x v="0"/>
    <n v="11"/>
    <n v="1"/>
    <n v="0"/>
    <x v="4"/>
    <x v="0"/>
    <x v="0"/>
    <s v="South East"/>
    <s v="A centrepiece for Brighton &amp; Hove White Night festival, Metahub will transform the City into a social media driven environment, engaging the public. Both the public's own video content and live-streams from venues and events across the City will be projected onto a sculpture in Jubilee Square."/>
  </r>
  <r>
    <n v="17654451"/>
    <s v=""/>
    <s v="The Divas Dance Club"/>
    <n v="17654442"/>
    <s v="Divas Dinner and Dance"/>
    <d v="2011-05-25T00:00:00"/>
    <n v="3500"/>
    <x v="0"/>
    <x v="1"/>
    <n v="0"/>
    <n v="0"/>
    <d v="2011-06-29T00:00:00"/>
    <x v="0"/>
    <s v="2011/2012"/>
    <s v="2011/2012"/>
    <s v="Lottery"/>
    <s v="Grants for the arts"/>
    <x v="2"/>
    <s v=""/>
    <x v="0"/>
    <x v="4"/>
    <s v="Crawley"/>
    <s v="West Sussex"/>
    <s v="Crawley"/>
    <s v=""/>
    <x v="0"/>
    <n v="0"/>
    <x v="1"/>
    <n v="5"/>
    <n v="1"/>
    <n v="0"/>
    <x v="4"/>
    <x v="1"/>
    <x v="1"/>
    <s v="South East"/>
    <s v="We are hosting a Dinner and Dance Show with entertainment from our young members.  Our members will be performing bollywood dancing for the audience - estimated total of 300 people. Our aim is to introduce bollywood dancing to the public and at the same time enhance our members dancing skills."/>
  </r>
  <r>
    <n v="17655551"/>
    <s v=""/>
    <s v="Perry Barr Arts Forum"/>
    <n v="14621101"/>
    <s v="Simmer Down 2011"/>
    <d v="2011-05-25T00:00:00"/>
    <n v="8000"/>
    <x v="1"/>
    <x v="1"/>
    <n v="0"/>
    <n v="0"/>
    <d v="2011-05-27T00:00:00"/>
    <x v="0"/>
    <s v="2011/2012"/>
    <s v="2011/2012"/>
    <s v="Lottery"/>
    <s v="Grants for the arts"/>
    <x v="2"/>
    <s v=""/>
    <x v="0"/>
    <x v="6"/>
    <s v="Birmingham, Ladywood"/>
    <s v="West Midlands"/>
    <s v="Birmingham"/>
    <s v=""/>
    <x v="0"/>
    <n v="0"/>
    <x v="1"/>
    <n v="0"/>
    <n v="1"/>
    <n v="1"/>
    <x v="6"/>
    <x v="4"/>
    <x v="4"/>
    <s v="West Midlands"/>
    <s v="Partner organisations will come together to expand the Simmer Down International Reggae Festival (piloted in Handsworth Park 2010 with 2000+ attendees) to a 3000-strong outdoor event incorporating two live music stages, dance activities, participatory arts workshops and food stalls in July 2011, establishing sustainability towards &quot;Jamaica 50: Birmingham 2012&quot;."/>
  </r>
  <r>
    <n v="17657220"/>
    <s v=""/>
    <s v="Emma Kinni"/>
    <n v="17657218"/>
    <s v="Gender Morphosis- Short Film"/>
    <d v="2011-05-25T00:00:00"/>
    <n v="1200"/>
    <x v="1"/>
    <x v="1"/>
    <n v="0"/>
    <n v="0"/>
    <d v="2011-05-27T00:00:00"/>
    <x v="0"/>
    <s v="2011/2012"/>
    <s v="2011/2012"/>
    <s v="Lottery"/>
    <s v="Grants for the arts"/>
    <x v="2"/>
    <s v=""/>
    <x v="1"/>
    <x v="4"/>
    <s v="Southampton, Test"/>
    <s v="Southampton"/>
    <s v="Southampton"/>
    <s v=""/>
    <x v="1"/>
    <n v="0"/>
    <x v="1"/>
    <n v="0"/>
    <n v="1"/>
    <n v="1"/>
    <x v="4"/>
    <x v="0"/>
    <x v="0"/>
    <s v="South East"/>
    <s v="This short film deals with the pressures young individuals face in trying to conform to today's socially constructed gender and sexual norms. The story and style are unconventional, conforming to the art house genre."/>
  </r>
  <r>
    <n v="17657363"/>
    <s v=""/>
    <s v="Carolyn Drury"/>
    <n v="1674576"/>
    <s v="Hawtonville Goes to France"/>
    <d v="2011-05-25T00:00:00"/>
    <n v="3900"/>
    <x v="0"/>
    <x v="1"/>
    <n v="0"/>
    <n v="0"/>
    <d v="2011-06-28T00:00:00"/>
    <x v="0"/>
    <s v="2011/2012"/>
    <s v="2011/2012"/>
    <s v="Lottery"/>
    <s v="Grants for the arts"/>
    <x v="2"/>
    <s v=""/>
    <x v="1"/>
    <x v="7"/>
    <s v="Newark"/>
    <s v="Nottinghamshire"/>
    <s v="Newark and Sherwood"/>
    <s v=""/>
    <x v="0"/>
    <n v="0"/>
    <x v="1"/>
    <n v="5"/>
    <n v="1"/>
    <n v="0"/>
    <x v="7"/>
    <x v="2"/>
    <x v="2"/>
    <s v="East Midlands"/>
    <s v="To produce a play in a week with 60 children from the deprived and disaffected Hawtonville Estate, Newark.Many parents cannot afford lessons in the Arts and our project offers Drama, Dance and singing, delivered by professional practitioners. The focus is on raising creativity and imagination  and self-confidence."/>
  </r>
  <r>
    <n v="17658475"/>
    <s v=""/>
    <s v="Christian Walker"/>
    <n v="17658473"/>
    <s v="Composition for Video Games"/>
    <d v="2011-05-25T00:00:00"/>
    <n v="7500"/>
    <x v="1"/>
    <x v="1"/>
    <n v="0"/>
    <n v="0"/>
    <d v="2011-05-31T00:00:00"/>
    <x v="0"/>
    <s v="2011/2012"/>
    <s v="2011/2012"/>
    <s v="Lottery"/>
    <s v="Grants for the arts"/>
    <x v="2"/>
    <s v=""/>
    <x v="1"/>
    <x v="9"/>
    <s v="Vale of Clwyd"/>
    <s v="Denbighshire"/>
    <s v="Denbighshire"/>
    <s v=""/>
    <x v="1"/>
    <n v="0"/>
    <x v="1"/>
    <n v="1"/>
    <n v="1"/>
    <n v="1"/>
    <x v="9"/>
    <x v="4"/>
    <x v="4"/>
    <s v="North West"/>
    <s v="My activity is the recording of music for a video games company based in Sheffield. The video games are distributed over Microsoft's Xbox Live Indie Arcade program, but have zero initial budget. I am in the process of composing the music to be recorded."/>
  </r>
  <r>
    <n v="17658553"/>
    <s v=""/>
    <s v="Acorns Primary School"/>
    <n v="17658546"/>
    <s v="Outdoor Development of Musical Art"/>
    <d v="2011-05-25T00:00:00"/>
    <n v="8253"/>
    <x v="1"/>
    <x v="1"/>
    <n v="0"/>
    <n v="0"/>
    <d v="2011-06-03T00:00:00"/>
    <x v="0"/>
    <s v="2011/2012"/>
    <s v="2011/2012"/>
    <s v="Lottery"/>
    <s v="Grants for the arts"/>
    <x v="2"/>
    <s v=""/>
    <x v="0"/>
    <x v="1"/>
    <s v="Preston"/>
    <s v="Lancashire"/>
    <s v="Preston"/>
    <s v=""/>
    <x v="1"/>
    <n v="0"/>
    <x v="1"/>
    <n v="1"/>
    <n v="1"/>
    <n v="1"/>
    <x v="1"/>
    <x v="4"/>
    <x v="4"/>
    <s v="North West"/>
    <s v="We are hoping to buy 7 musical panels as part of developing our outdoor space, thereby encouraging our children, who have a range of learning difficulties, to express themselves as well as well as making the area more aesthetically pleasing."/>
  </r>
  <r>
    <n v="17659775"/>
    <s v=""/>
    <s v="Katty Janneh"/>
    <n v="1845268"/>
    <s v="Katty Janneh; Creative &amp; Audience Development"/>
    <d v="2011-05-25T00:00:00"/>
    <n v="3500"/>
    <x v="0"/>
    <x v="1"/>
    <n v="0"/>
    <n v="0"/>
    <d v="2011-06-28T00:00:00"/>
    <x v="0"/>
    <s v="2011/2012"/>
    <s v="2011/2012"/>
    <s v="Lottery"/>
    <s v="Grants for the arts"/>
    <x v="2"/>
    <s v=""/>
    <x v="1"/>
    <x v="2"/>
    <s v="Greenwich and Woolwich"/>
    <s v="Greater London"/>
    <s v="Greenwich"/>
    <s v=""/>
    <x v="0"/>
    <n v="0"/>
    <x v="1"/>
    <n v="5"/>
    <n v="1"/>
    <n v="0"/>
    <x v="2"/>
    <x v="0"/>
    <x v="0"/>
    <s v="London"/>
    <s v="My activity proposes to exhibit  my work at the Origin show in September, presenting a new direction for my craft; millinery. I want to use this show to gather feedback &amp; critique from new audiences, my peers and press, so I can use the findings to direct my future work."/>
  </r>
  <r>
    <n v="17659861"/>
    <s v=""/>
    <s v="Braunston Village Weekend"/>
    <n v="17659854"/>
    <s v="Braunston Village Weekend"/>
    <d v="2011-05-25T00:00:00"/>
    <n v="10000"/>
    <x v="0"/>
    <x v="0"/>
    <n v="10000"/>
    <n v="10000"/>
    <d v="2011-07-06T00:00:00"/>
    <x v="1"/>
    <s v="2011/2012"/>
    <s v="2011/2012"/>
    <s v="Lottery"/>
    <s v="Grants for the arts"/>
    <x v="2"/>
    <n v="1"/>
    <x v="0"/>
    <x v="7"/>
    <s v="Daventry"/>
    <s v="Northamptonshire"/>
    <s v="Daventry"/>
    <d v="2011-07-28T00:00:00"/>
    <x v="0"/>
    <n v="1"/>
    <x v="1"/>
    <n v="6"/>
    <n v="1"/>
    <n v="0"/>
    <x v="7"/>
    <x v="5"/>
    <x v="5"/>
    <s v="East Midlands"/>
    <s v="Braunston Village Weekend is a three day arts festival taking place in rural Northamptonshire over the August Bank Holiday weekend 2011. It has an emphasis on participation, mixing professional programming with 'pop-up' events. Live music and family-friendly activity take centre stage."/>
  </r>
  <r>
    <n v="17659944"/>
    <s v=""/>
    <s v="Farnham Community Play"/>
    <n v="17659937"/>
    <s v="Farnham Community Play"/>
    <d v="2011-05-25T00:00:00"/>
    <n v="52350"/>
    <x v="0"/>
    <x v="1"/>
    <n v="52350"/>
    <n v="0"/>
    <d v="2011-08-09T00:00:00"/>
    <x v="1"/>
    <s v="2011/2012"/>
    <s v="2011/2012"/>
    <s v="Lottery"/>
    <s v="Grants for the arts"/>
    <x v="0"/>
    <s v=""/>
    <x v="0"/>
    <x v="4"/>
    <s v="South West Surrey"/>
    <s v="Surrey"/>
    <s v="Waverley"/>
    <s v=""/>
    <x v="0"/>
    <n v="0"/>
    <x v="0"/>
    <n v="11"/>
    <n v="1"/>
    <n v="0"/>
    <x v="4"/>
    <x v="2"/>
    <x v="2"/>
    <s v="South East"/>
    <s v="To produce an inclusive, challenging community play for and about Farnham with a linked installation celebrating youth. The community will participate in all aspects of `finding the play¿, performance, production, project management and associated events. They will work and develop skills alongside a team of experienced theatre practitioners from Claque."/>
  </r>
  <r>
    <n v="17660103"/>
    <s v=""/>
    <s v="Janey Hunt"/>
    <n v="8986335"/>
    <s v="Recogising Resilience Awards"/>
    <d v="2011-05-25T00:00:00"/>
    <n v="4340"/>
    <x v="0"/>
    <x v="1"/>
    <n v="0"/>
    <n v="0"/>
    <d v="2011-06-28T00:00:00"/>
    <x v="0"/>
    <s v="2011/2012"/>
    <s v="2011/2012"/>
    <s v="Lottery"/>
    <s v="Grants for the arts"/>
    <x v="2"/>
    <s v=""/>
    <x v="1"/>
    <x v="3"/>
    <s v="Totnes"/>
    <s v="Devon"/>
    <s v="South Hams"/>
    <s v=""/>
    <x v="1"/>
    <n v="0"/>
    <x v="1"/>
    <n v="5"/>
    <n v="1"/>
    <n v="0"/>
    <x v="3"/>
    <x v="5"/>
    <x v="5"/>
    <s v="South West"/>
    <s v="Exploring the concept of resilience, Recognising Resilience Award will be recommended by participating local people of all ages for a specific exchange, product, service, business, individual or event. Through narrative the awards will paint a picture of everyday resilience in our local community.  Supported by Transition Town Totnes Arts Group."/>
  </r>
  <r>
    <n v="17660199"/>
    <s v=""/>
    <s v="Chris Redmond"/>
    <n v="13083507"/>
    <s v="The Lost Menagerie - Development"/>
    <d v="2011-05-26T00:00:00"/>
    <n v="4585"/>
    <x v="0"/>
    <x v="1"/>
    <n v="4585"/>
    <n v="0"/>
    <d v="2011-07-05T00:00:00"/>
    <x v="1"/>
    <s v="2011/2012"/>
    <s v="2011/2012"/>
    <s v="Lottery"/>
    <s v="Grants for the arts"/>
    <x v="2"/>
    <s v=""/>
    <x v="1"/>
    <x v="3"/>
    <s v="Somerton and Frome"/>
    <s v="Somerset"/>
    <s v="South Somerset"/>
    <s v=""/>
    <x v="1"/>
    <n v="0"/>
    <x v="1"/>
    <n v="6"/>
    <n v="1"/>
    <n v="0"/>
    <x v="3"/>
    <x v="2"/>
    <x v="2"/>
    <s v="South West"/>
    <s v="I¿ve written a show combining spoken word poetry, storytelling, live &amp; electronic music.  I am applying for money to fund a final stage of development and rehearsal process collaborating with a director, musician and lighting designer, leading to performances of the work open to public, invited bookers, venue managers &amp; producers."/>
  </r>
  <r>
    <n v="17660286"/>
    <s v=""/>
    <s v="James Kamara"/>
    <n v="17660284"/>
    <s v="Apprenticeships in fiction"/>
    <d v="2011-05-26T00:00:00"/>
    <n v="2375"/>
    <x v="1"/>
    <x v="1"/>
    <n v="0"/>
    <n v="0"/>
    <d v="2011-06-03T00:00:00"/>
    <x v="0"/>
    <s v="2011/2012"/>
    <s v="2011/2012"/>
    <s v="Lottery"/>
    <s v="Grants for the arts"/>
    <x v="2"/>
    <s v=""/>
    <x v="1"/>
    <x v="0"/>
    <s v="South Basildon and East Thurrock"/>
    <s v="Essex"/>
    <s v="Basildon"/>
    <s v=""/>
    <x v="1"/>
    <n v="0"/>
    <x v="1"/>
    <n v="1"/>
    <n v="1"/>
    <n v="1"/>
    <x v="0"/>
    <x v="3"/>
    <x v="3"/>
    <s v="East"/>
    <s v="I will be engaging directly with an experience writer-mentor who will guide me through novel writing process - from draft to completion. There would also be interactive workshops, manuscript appraisals and tutorials I would get involve in. Feed back and peer support are also part of the programme."/>
  </r>
  <r>
    <n v="17660349"/>
    <s v=""/>
    <s v="Pascal Theatre Company"/>
    <n v="1603586"/>
    <s v="HONEYPOT - A NEW PLAY"/>
    <d v="2011-05-25T00:00:00"/>
    <n v="28928"/>
    <x v="0"/>
    <x v="1"/>
    <n v="28928"/>
    <n v="0"/>
    <d v="2011-08-09T00:00:00"/>
    <x v="1"/>
    <s v="2011/2012"/>
    <s v="2011/2012"/>
    <s v="Lottery"/>
    <s v="Grants for the arts"/>
    <x v="0"/>
    <s v=""/>
    <x v="0"/>
    <x v="2"/>
    <s v="Holborn and St Pancras"/>
    <s v="Greater London"/>
    <s v="Camden"/>
    <s v=""/>
    <x v="0"/>
    <n v="0"/>
    <x v="0"/>
    <n v="11"/>
    <n v="1"/>
    <n v="0"/>
    <x v="2"/>
    <x v="2"/>
    <x v="2"/>
    <s v="London"/>
    <s v="London production of a new play about Middle East revenge killings based on a true story. Continuation of new drama on controversial politics by Julia Pascal after the success of The Tricycle's Crossing Jerusalem."/>
  </r>
  <r>
    <n v="17661262"/>
    <s v=""/>
    <s v="Hereford Photography Festival"/>
    <n v="1388046"/>
    <s v="Organisational Review, Research and Development"/>
    <d v="2011-05-26T00:00:00"/>
    <n v="9270"/>
    <x v="0"/>
    <x v="0"/>
    <n v="9270"/>
    <n v="9270"/>
    <d v="2011-07-05T00:00:00"/>
    <x v="1"/>
    <s v="2011/2012"/>
    <s v="2011/2012"/>
    <s v="Lottery"/>
    <s v="Grants for the arts"/>
    <x v="2"/>
    <n v="1"/>
    <x v="0"/>
    <x v="6"/>
    <s v="Hereford and South Herefordshire"/>
    <s v="Herefordshire, County of"/>
    <s v="Herefordshire, County of"/>
    <d v="2011-07-22T00:00:00"/>
    <x v="1"/>
    <n v="1"/>
    <x v="1"/>
    <n v="6"/>
    <n v="1"/>
    <n v="0"/>
    <x v="6"/>
    <x v="0"/>
    <x v="0"/>
    <s v="West Midlands"/>
    <s v="A full review of the current organisational structure in addition to European-focused research and development in relation to the Artistic Programme and Strategy. To create a plan for the continued development and stability of Hereford Photography Festival and secure future funding for the programme post March 2012."/>
  </r>
  <r>
    <n v="17662500"/>
    <s v=""/>
    <s v="African Physical Training Organisation"/>
    <n v="13152657"/>
    <s v="Camden Youth Music Training"/>
    <d v="2011-05-25T00:00:00"/>
    <n v="90000"/>
    <x v="1"/>
    <x v="1"/>
    <n v="0"/>
    <n v="0"/>
    <d v="2011-06-07T00:00:00"/>
    <x v="0"/>
    <s v="2011/2012"/>
    <s v="2011/2012"/>
    <s v="Lottery"/>
    <s v="Grants for the arts"/>
    <x v="0"/>
    <s v=""/>
    <x v="0"/>
    <x v="2"/>
    <s v="Holborn and St Pancras"/>
    <s v="Greater London"/>
    <s v="Camden"/>
    <s v=""/>
    <x v="0"/>
    <n v="0"/>
    <x v="0"/>
    <n v="2"/>
    <n v="1"/>
    <n v="1"/>
    <x v="2"/>
    <x v="4"/>
    <x v="4"/>
    <s v="London"/>
    <s v="Our activities include work with Congolese young  offenders along with with all other young  children aged between 7-18 years old in London Borough of Camden.This will able all the youth to new skills and new knowledge of  Drums,Piano and Guitar to help them in the future."/>
  </r>
  <r>
    <n v="17662593"/>
    <s v=""/>
    <s v="Kent Creative Arts CIC"/>
    <n v="17662586"/>
    <s v="A Year in the Life"/>
    <d v="2011-05-25T00:00:00"/>
    <n v="53273"/>
    <x v="0"/>
    <x v="1"/>
    <n v="53273"/>
    <n v="0"/>
    <d v="2011-08-09T00:00:00"/>
    <x v="1"/>
    <s v="2011/2012"/>
    <s v="2011/2012"/>
    <s v="Lottery"/>
    <s v="Grants for the arts"/>
    <x v="0"/>
    <s v=""/>
    <x v="0"/>
    <x v="4"/>
    <s v="Faversham and Mid Kent"/>
    <s v="Kent"/>
    <s v="Swale"/>
    <s v=""/>
    <x v="1"/>
    <n v="0"/>
    <x v="0"/>
    <n v="11"/>
    <n v="1"/>
    <n v="0"/>
    <x v="4"/>
    <x v="0"/>
    <x v="0"/>
    <s v="South East"/>
    <s v="A YEAR IN THE LIFE is a community photographic project designed to display a year in the life of three locations in Kent (Canterbury, Faversham and Sheppey) in 365 photographs, one for each day of the year 2011, taken by the residents."/>
  </r>
  <r>
    <n v="17662722"/>
    <s v=""/>
    <s v="Laurel Swift"/>
    <n v="1844763"/>
    <s v="Must Come Down"/>
    <d v="2011-05-26T00:00:00"/>
    <n v="7650"/>
    <x v="0"/>
    <x v="0"/>
    <n v="7650"/>
    <n v="7650"/>
    <d v="2011-07-05T00:00:00"/>
    <x v="1"/>
    <s v="2011/2012"/>
    <s v="2011/2012"/>
    <s v="Lottery"/>
    <s v="Grants for the arts"/>
    <x v="2"/>
    <n v="1"/>
    <x v="1"/>
    <x v="2"/>
    <s v="Tottenham"/>
    <s v="Greater London"/>
    <s v="Haringey"/>
    <d v="2011-07-18T00:00:00"/>
    <x v="0"/>
    <n v="1"/>
    <x v="1"/>
    <n v="6"/>
    <n v="1"/>
    <n v="0"/>
    <x v="2"/>
    <x v="1"/>
    <x v="1"/>
    <s v="London"/>
    <s v="In this Research &amp; Development project I aim to create a new piece exploring the creative richness of morris as an evolving artform. Drawing the expertise of contemporary dance mentors, I will explore collaborative approaches to reinterpreting, developing and extending traditional material with outstanding musicians, singers, dancers and a storyteller."/>
  </r>
  <r>
    <n v="17663523"/>
    <s v=""/>
    <s v="Lorraine Smith"/>
    <n v="17663521"/>
    <s v="Thou Shalt Production &amp; marketing development"/>
    <d v="2011-05-26T00:00:00"/>
    <n v="8194"/>
    <x v="0"/>
    <x v="1"/>
    <n v="8194"/>
    <n v="0"/>
    <d v="2011-07-05T00:00:00"/>
    <x v="1"/>
    <s v="2011/2012"/>
    <s v="2011/2012"/>
    <s v="Lottery"/>
    <s v="Grants for the arts"/>
    <x v="2"/>
    <s v=""/>
    <x v="1"/>
    <x v="2"/>
    <s v="Islington North"/>
    <s v="Greater London"/>
    <s v="Islington"/>
    <s v=""/>
    <x v="1"/>
    <n v="0"/>
    <x v="1"/>
    <n v="6"/>
    <n v="1"/>
    <n v="0"/>
    <x v="2"/>
    <x v="1"/>
    <x v="1"/>
    <s v="London"/>
    <s v="I am applying for funding to support a 2 week intensive to develop current piece Thou Shalt into a new full-length dance theatre production, including the development of a marketing plan and marketing material for promotional purposes, for a double-bill performance at Rich Mix in October 2011."/>
  </r>
  <r>
    <n v="17663597"/>
    <s v=""/>
    <s v="Amelia Crowley-Roth"/>
    <n v="17663595"/>
    <s v="2nd year BA(Hons) Fine Art/ Paintin"/>
    <d v="2011-05-26T00:00:00"/>
    <n v="4210"/>
    <x v="1"/>
    <x v="1"/>
    <n v="0"/>
    <n v="0"/>
    <d v="2011-06-01T00:00:00"/>
    <x v="0"/>
    <s v="2011/2012"/>
    <s v="2011/2012"/>
    <s v="Lottery"/>
    <s v="Grants for the arts"/>
    <x v="2"/>
    <s v=""/>
    <x v="1"/>
    <x v="2"/>
    <s v="Camberwell and Peckham"/>
    <s v="Greater London"/>
    <s v="Southwark"/>
    <s v=""/>
    <x v="1"/>
    <n v="0"/>
    <x v="1"/>
    <n v="1"/>
    <n v="1"/>
    <n v="1"/>
    <x v="2"/>
    <x v="0"/>
    <x v="0"/>
    <s v="London"/>
    <s v="The second year of my Painting course. It would give me the opportunity to learn how to become a practicing artist also i would have the opportunity of learning many other skills such as ornamental wood carving and gilding, stone carving, bronze casting etc"/>
  </r>
  <r>
    <n v="17664346"/>
    <s v=""/>
    <s v="Off The Ground"/>
    <n v="11990396"/>
    <s v="&quot;Alice in Wonderland&quot;"/>
    <d v="2011-05-26T00:00:00"/>
    <n v="4950"/>
    <x v="0"/>
    <x v="0"/>
    <n v="4950"/>
    <n v="4950"/>
    <d v="2011-07-05T00:00:00"/>
    <x v="1"/>
    <s v="2011/2012"/>
    <s v="2011/2012"/>
    <s v="Lottery"/>
    <s v="Grants for the arts"/>
    <x v="2"/>
    <n v="1"/>
    <x v="0"/>
    <x v="1"/>
    <s v="Wirral West"/>
    <s v="Merseyside"/>
    <s v="Wirral"/>
    <d v="2011-07-18T00:00:00"/>
    <x v="1"/>
    <n v="1"/>
    <x v="1"/>
    <n v="6"/>
    <n v="1"/>
    <n v="0"/>
    <x v="1"/>
    <x v="2"/>
    <x v="2"/>
    <s v="North West"/>
    <s v="An out door touring production of Lewis Carroll's &quot;Alice in Wonderland&quot; adapted by James Foggin._x000a_One focus of this years tour is to work alongside young families in deprived areas through the Sure Start Foundation to enable and encourage them to participate in theatre."/>
  </r>
  <r>
    <n v="17664440"/>
    <s v=""/>
    <s v="Ja Yeon Kang"/>
    <n v="17664436"/>
    <s v="1 year operatic training at National Opera Studio"/>
    <d v="2011-05-26T00:00:00"/>
    <n v="10000"/>
    <x v="0"/>
    <x v="1"/>
    <n v="0"/>
    <n v="0"/>
    <d v="2011-07-05T00:00:00"/>
    <x v="1"/>
    <s v="2011/2012"/>
    <s v="2011/2012"/>
    <s v="Lottery"/>
    <s v="Grants for the arts"/>
    <x v="2"/>
    <s v=""/>
    <x v="1"/>
    <x v="2"/>
    <s v="East Ham"/>
    <s v="Greater London"/>
    <s v="Newham"/>
    <s v=""/>
    <x v="1"/>
    <n v="0"/>
    <x v="1"/>
    <n v="6"/>
    <n v="1"/>
    <n v="0"/>
    <x v="2"/>
    <x v="4"/>
    <x v="4"/>
    <s v="London"/>
    <s v="My work activity is as a repetiteur (an accompanist for opera) for the National Opera Studio from September 2011 to June 2012.  It is full-time work but only provides tuition without a salary. I therefore seek funding to cover my cost of living."/>
  </r>
  <r>
    <n v="17664548"/>
    <s v=""/>
    <s v="Tyne &amp; Wear Archives &amp; Museums"/>
    <n v="1611358"/>
    <s v="The Big Win: A Modern Morality Tale"/>
    <d v="2011-05-26T00:00:00"/>
    <n v="10000"/>
    <x v="0"/>
    <x v="0"/>
    <n v="10000"/>
    <n v="10000"/>
    <d v="2011-07-06T00:00:00"/>
    <x v="1"/>
    <s v="2011/2012"/>
    <s v="2011/2012"/>
    <s v="Lottery"/>
    <s v="Grants for the arts"/>
    <x v="2"/>
    <n v="1"/>
    <x v="0"/>
    <x v="8"/>
    <s v="Newcastle upon Tyne Central"/>
    <s v="Tyne and Wear"/>
    <s v="Newcastle upon Tyne"/>
    <d v="2011-08-08T00:00:00"/>
    <x v="1"/>
    <n v="1"/>
    <x v="1"/>
    <n v="6"/>
    <n v="1"/>
    <n v="0"/>
    <x v="8"/>
    <x v="0"/>
    <x v="0"/>
    <s v="North East"/>
    <s v="Barnaby Barford's contemporary intervention will respond to the Laing Art Gallery¿s Permanent Collection. Commissioned to produce a contemporary morality tale relating to themes in the collection, Barford will create a series of eight sculptures that will explore our insatiable appetite for celebrity culture and living beyond our means."/>
  </r>
  <r>
    <n v="17665226"/>
    <s v=""/>
    <s v="Opportunity Plus UK Limited"/>
    <n v="17665219"/>
    <s v="Opportunity Plus - Enterprising Art"/>
    <d v="2011-05-26T00:00:00"/>
    <n v="100000"/>
    <x v="0"/>
    <x v="1"/>
    <n v="0"/>
    <n v="0"/>
    <d v="2011-08-24T00:00:00"/>
    <x v="1"/>
    <s v="2011/2012"/>
    <s v="2011/2012"/>
    <s v="Lottery"/>
    <s v="Grants for the arts"/>
    <x v="0"/>
    <s v=""/>
    <x v="0"/>
    <x v="3"/>
    <s v="Totnes"/>
    <s v="Torbay"/>
    <s v="Torbay"/>
    <s v=""/>
    <x v="1"/>
    <n v="0"/>
    <x v="0"/>
    <n v="13"/>
    <n v="0"/>
    <n v="0"/>
    <x v="3"/>
    <x v="0"/>
    <x v="0"/>
    <s v="South West"/>
    <s v="Our activities will inspire and motivate disadvantaged and under-represented groups in South Devon to use art to develop skills and the confidence which could enable them to identify an alternative route to employment.  We will deliver the activities in community venues to ensure accessibility for all of our beneficiaries."/>
  </r>
  <r>
    <n v="17665301"/>
    <s v=""/>
    <s v="Flatpack Festival Ltd"/>
    <n v="10344171"/>
    <s v="Flatpack Festival Organisational Development"/>
    <d v="2011-05-26T00:00:00"/>
    <n v="7800"/>
    <x v="0"/>
    <x v="0"/>
    <n v="7800"/>
    <n v="7800"/>
    <d v="2011-07-05T00:00:00"/>
    <x v="1"/>
    <s v="2011/2012"/>
    <s v="2011/2012"/>
    <s v="Lottery"/>
    <s v="Grants for the arts"/>
    <x v="2"/>
    <n v="1"/>
    <x v="0"/>
    <x v="6"/>
    <s v="Birmingham, Ladywood"/>
    <s v="West Midlands"/>
    <s v="Birmingham"/>
    <d v="2011-09-07T00:00:00"/>
    <x v="1"/>
    <n v="1"/>
    <x v="1"/>
    <n v="6"/>
    <n v="1"/>
    <n v="0"/>
    <x v="6"/>
    <x v="0"/>
    <x v="0"/>
    <s v="West Midlands"/>
    <s v="Flatpack Festival is a critically-acclaimed annual programme of events, screenings, discussions and installations exploring the fertile areas where film, visual arts, performance and digital media meet. From August to December 2011, Flatpack will undergo an organisational review to guide future direction and assess economic and artistic feasibility."/>
  </r>
  <r>
    <n v="17665407"/>
    <s v=""/>
    <s v="Creative Outbursts"/>
    <n v="16529106"/>
    <s v="Boomsatsuma Youth Arts Co-ops"/>
    <d v="2011-05-26T00:00:00"/>
    <n v="95000"/>
    <x v="0"/>
    <x v="1"/>
    <n v="95000"/>
    <n v="0"/>
    <d v="2011-08-10T00:00:00"/>
    <x v="1"/>
    <s v="2011/2012"/>
    <s v="2011/2012"/>
    <s v="Lottery"/>
    <s v="Grants for the arts"/>
    <x v="0"/>
    <s v=""/>
    <x v="0"/>
    <x v="3"/>
    <s v="Bristol West"/>
    <s v="Bristol, City of"/>
    <s v="Bristol, City of"/>
    <s v=""/>
    <x v="1"/>
    <n v="0"/>
    <x v="0"/>
    <n v="11"/>
    <n v="1"/>
    <n v="0"/>
    <x v="3"/>
    <x v="6"/>
    <x v="6"/>
    <s v="South West"/>
    <s v="To develop  three youth arts co-ops in different settings to explore and develop the model"/>
  </r>
  <r>
    <n v="17665511"/>
    <s v=""/>
    <s v="Sunshine Cafe"/>
    <n v="17665504"/>
    <s v="Art, Craft, Music and Movement for Health"/>
    <d v="2011-05-25T00:00:00"/>
    <n v="1990"/>
    <x v="1"/>
    <x v="1"/>
    <n v="0"/>
    <n v="0"/>
    <d v="2011-06-03T00:00:00"/>
    <x v="0"/>
    <s v="2011/2012"/>
    <s v="2011/2012"/>
    <s v="Lottery"/>
    <s v="Grants for the arts"/>
    <x v="2"/>
    <s v=""/>
    <x v="0"/>
    <x v="3"/>
    <s v="St Ives"/>
    <s v="Cornwall and Isles of Scilly"/>
    <s v="Cornwall"/>
    <s v=""/>
    <x v="1"/>
    <n v="0"/>
    <x v="1"/>
    <n v="1"/>
    <n v="1"/>
    <n v="1"/>
    <x v="3"/>
    <x v="5"/>
    <x v="5"/>
    <s v="South West"/>
    <s v="The Sunshine Cafe is for those with dementia, memory problems, Alzheimers and their carers for whom we wish to fund art and craft equipment and materials for craft sessions, music and movement trained therapists and music for health sessions with instruments and sing along each providing therapeutic stimulation"/>
  </r>
  <r>
    <n v="17667317"/>
    <s v=""/>
    <s v="Lisa Cradduck"/>
    <n v="17667315"/>
    <s v="International Activity - Printmaking residency"/>
    <d v="2011-05-26T00:00:00"/>
    <n v="4738"/>
    <x v="0"/>
    <x v="1"/>
    <n v="0"/>
    <n v="0"/>
    <d v="2011-07-12T00:00:00"/>
    <x v="1"/>
    <s v="2011/2012"/>
    <s v="2011/2012"/>
    <s v="Lottery"/>
    <s v="Grants for the arts"/>
    <x v="2"/>
    <s v=""/>
    <x v="1"/>
    <x v="2"/>
    <s v="Islington North"/>
    <s v="Greater London"/>
    <s v="Islington"/>
    <s v=""/>
    <x v="1"/>
    <n v="0"/>
    <x v="1"/>
    <n v="7"/>
    <n v="0"/>
    <n v="0"/>
    <x v="2"/>
    <x v="0"/>
    <x v="0"/>
    <s v="London"/>
    <s v="I have been offered a residency at the Venice Printmaking Studio in Morano, Italy during October 2011. _x000a__x000a_For this I aim to research and realize a large format print project using the traditional and experimental intaglio methods that only this particular studio can support._x000a_"/>
  </r>
  <r>
    <n v="17668153"/>
    <s v=""/>
    <s v="The Appledore Book Festival"/>
    <n v="11405569"/>
    <s v="A book festival alongside a schools program."/>
    <d v="2011-05-26T00:00:00"/>
    <n v="5960"/>
    <x v="1"/>
    <x v="1"/>
    <n v="0"/>
    <n v="0"/>
    <d v="2011-06-03T00:00:00"/>
    <x v="0"/>
    <s v="2011/2012"/>
    <s v="2011/2012"/>
    <s v="Lottery"/>
    <s v="Grants for the arts"/>
    <x v="2"/>
    <s v=""/>
    <x v="0"/>
    <x v="3"/>
    <s v="North Devon"/>
    <s v="Devon"/>
    <s v="North Devon"/>
    <s v=""/>
    <x v="0"/>
    <n v="0"/>
    <x v="1"/>
    <n v="1"/>
    <n v="1"/>
    <n v="1"/>
    <x v="3"/>
    <x v="3"/>
    <x v="3"/>
    <s v="South West"/>
    <s v="We are a book festival with a complimentary schools program, dedicated to providing audiences and marketing for established and new / young talented authors. We are building a program of audience participation events that meet our mission objectives."/>
  </r>
  <r>
    <n v="17668266"/>
    <s v=""/>
    <s v="Larkfields Junior School"/>
    <n v="17668259"/>
    <s v="'Sculpting Our Community'"/>
    <d v="2011-05-26T00:00:00"/>
    <n v="9935"/>
    <x v="0"/>
    <x v="1"/>
    <n v="0"/>
    <n v="0"/>
    <d v="2011-07-06T00:00:00"/>
    <x v="1"/>
    <s v="2011/2012"/>
    <s v="2011/2012"/>
    <s v="Lottery"/>
    <s v="Grants for the arts"/>
    <x v="2"/>
    <s v=""/>
    <x v="0"/>
    <x v="7"/>
    <s v="Broxtowe"/>
    <s v="Nottinghamshire"/>
    <s v="Broxtowe"/>
    <s v=""/>
    <x v="1"/>
    <n v="0"/>
    <x v="1"/>
    <n v="6"/>
    <n v="1"/>
    <n v="0"/>
    <x v="7"/>
    <x v="0"/>
    <x v="0"/>
    <s v="East Midlands"/>
    <s v="'Sculpting Our Community' will be an exciting new sculpture project involving community artists who will engage and inspire local children/people into the art of sculpting.  The project will also provide a unique opportunity  to produce innovative and permanent sculptures of excellence as lasting legacies for community benefit and pleasure ."/>
  </r>
  <r>
    <n v="17668386"/>
    <s v=""/>
    <s v="Tempo Arts"/>
    <n v="13523461"/>
    <s v="Layering Landscape"/>
    <d v="2011-05-26T00:00:00"/>
    <n v="6900"/>
    <x v="0"/>
    <x v="1"/>
    <n v="6900"/>
    <n v="0"/>
    <d v="2011-07-06T00:00:00"/>
    <x v="1"/>
    <s v="2011/2012"/>
    <s v="2011/2012"/>
    <s v="Lottery"/>
    <s v="Grants for the arts"/>
    <x v="2"/>
    <s v=""/>
    <x v="0"/>
    <x v="4"/>
    <s v="Hastings and Rye"/>
    <s v="East Sussex"/>
    <s v="Hastings"/>
    <s v=""/>
    <x v="1"/>
    <n v="0"/>
    <x v="1"/>
    <n v="6"/>
    <n v="1"/>
    <n v="0"/>
    <x v="4"/>
    <x v="0"/>
    <x v="0"/>
    <s v="South East"/>
    <s v="Layering Landscape is a new Tempo Arts initiative which builds on the orgainisation's existing links with the Romney Marsh community. Two artists will work with volunteers and staff at Romney Marsh Visitor Centre, exploring issues around artistic process, landscape and heritage. Layering Landscape is part of Folkestone Triennial Fringe"/>
  </r>
  <r>
    <n v="17668539"/>
    <s v=""/>
    <s v="Banner Theatre Co Ltd"/>
    <n v="1634569"/>
    <s v="Welfare State or Market State"/>
    <d v="2011-05-26T00:00:00"/>
    <n v="40000"/>
    <x v="0"/>
    <x v="1"/>
    <n v="40000"/>
    <n v="0"/>
    <d v="2011-08-10T00:00:00"/>
    <x v="1"/>
    <s v="2011/2012"/>
    <s v="2011/2012"/>
    <s v="Lottery"/>
    <s v="Grants for the arts"/>
    <x v="0"/>
    <s v=""/>
    <x v="0"/>
    <x v="6"/>
    <s v="Birmingham, Perry Barr"/>
    <s v="West Midlands"/>
    <s v="Birmingham"/>
    <s v=""/>
    <x v="1"/>
    <n v="0"/>
    <x v="0"/>
    <n v="11"/>
    <n v="1"/>
    <n v="0"/>
    <x v="6"/>
    <x v="2"/>
    <x v="2"/>
    <s v="West Midlands"/>
    <s v="Working with public sector trade unions in two English regions, we will develop a new multimedia theatre production about the current economic crisis and public spending cuts, with particular reference to North West England and the West Midlands. The production will tour to community audiences in these regions."/>
  </r>
  <r>
    <n v="17669403"/>
    <s v=""/>
    <s v="DANTE OR DIE THEATRE LIMITED"/>
    <n v="1598641"/>
    <s v="La Fille à la Mode"/>
    <d v="2011-05-26T00:00:00"/>
    <n v="7200"/>
    <x v="0"/>
    <x v="0"/>
    <n v="7200"/>
    <n v="7200"/>
    <d v="2011-07-12T00:00:00"/>
    <x v="1"/>
    <s v="2011/2012"/>
    <s v="2011/2012"/>
    <s v="Lottery"/>
    <s v="Grants for the arts"/>
    <x v="2"/>
    <n v="1"/>
    <x v="0"/>
    <x v="2"/>
    <s v="Bethnal Green and Bow"/>
    <s v="Greater London"/>
    <s v="Tower Hamlets"/>
    <d v="2011-07-20T00:00:00"/>
    <x v="0"/>
    <n v="1"/>
    <x v="1"/>
    <n v="7"/>
    <n v="0"/>
    <n v="0"/>
    <x v="2"/>
    <x v="2"/>
    <x v="2"/>
    <s v="London"/>
    <s v="La Fille à la Mode is a site responsive piece of dance-theatre, which responds to the continued celebration and exploitation of `the woman of fashion¿ throughout the ages. An immersive and sensual experience, audiences will be led in and out of the public and private spaces of the National Theatre."/>
  </r>
  <r>
    <n v="17669508"/>
    <s v=""/>
    <s v="Ellie Harrison"/>
    <n v="11447170"/>
    <s v="The Reservation: Making and Regional Touring"/>
    <d v="2011-05-26T00:00:00"/>
    <n v="4515"/>
    <x v="0"/>
    <x v="0"/>
    <n v="4515"/>
    <n v="4515"/>
    <d v="2011-07-05T00:00:00"/>
    <x v="1"/>
    <s v="2011/2012"/>
    <s v="2011/2012"/>
    <s v="Lottery"/>
    <s v="Grants for the arts"/>
    <x v="2"/>
    <n v="1"/>
    <x v="1"/>
    <x v="5"/>
    <s v="Leeds North East"/>
    <s v="West Yorkshire"/>
    <s v="Leeds"/>
    <d v="2011-07-13T00:00:00"/>
    <x v="1"/>
    <n v="1"/>
    <x v="1"/>
    <n v="6"/>
    <n v="1"/>
    <n v="0"/>
    <x v="5"/>
    <x v="2"/>
    <x v="2"/>
    <s v="Yorkshire"/>
    <s v="The show forms part two in Ellie Harrison's 'Grief Series. The Reservation is a limited capacity performance for an en suite hotel room. The work is set in the fictitious Elephant Reservation looking `behind closed doors¿ following a funeral, exploring the commonalities between elephant and human grieving processes."/>
  </r>
  <r>
    <n v="17669611"/>
    <s v=""/>
    <s v="Clare Thornton"/>
    <n v="17669609"/>
    <s v="Unfurl"/>
    <d v="2011-05-26T00:00:00"/>
    <n v="6000"/>
    <x v="0"/>
    <x v="0"/>
    <n v="6000"/>
    <n v="6000"/>
    <d v="2011-07-05T00:00:00"/>
    <x v="1"/>
    <s v="2011/2012"/>
    <s v="2011/2012"/>
    <s v="Lottery"/>
    <s v="Grants for the arts"/>
    <x v="2"/>
    <n v="1"/>
    <x v="1"/>
    <x v="3"/>
    <s v="Bristol West"/>
    <s v="Bristol, City of"/>
    <s v="Bristol, City of"/>
    <d v="2011-07-22T00:00:00"/>
    <x v="1"/>
    <n v="1"/>
    <x v="1"/>
    <n v="6"/>
    <n v="1"/>
    <n v="0"/>
    <x v="3"/>
    <x v="0"/>
    <x v="0"/>
    <s v="South West"/>
    <s v="A site-sensitive performance installation at Red Lodge Museum, Bristol. Accompanied by an artist residency and exhibition of archive materials at the nearby Bristol University Theatre Collection. Both activities to be contextualised by tour, talk and workshop events to coincide with Bristol Doors Open, 10th September 2011."/>
  </r>
  <r>
    <n v="17669732"/>
    <s v=""/>
    <s v="Graeae Theatre Company"/>
    <n v="1386192"/>
    <s v="Reasons to be Cheerful: National Tour"/>
    <d v="2011-05-26T00:00:00"/>
    <n v="150000"/>
    <x v="0"/>
    <x v="0"/>
    <n v="150000"/>
    <n v="150000"/>
    <d v="2011-08-04T00:00:00"/>
    <x v="1"/>
    <s v="2011/2012"/>
    <s v="2011/2012"/>
    <s v="Lottery"/>
    <s v="Grants for the arts"/>
    <x v="1"/>
    <n v="1"/>
    <x v="0"/>
    <x v="2"/>
    <s v="Hackney South and Shoreditch"/>
    <s v="Greater London"/>
    <s v="Hackney"/>
    <d v="2011-08-30T00:00:00"/>
    <x v="1"/>
    <n v="1"/>
    <x v="0"/>
    <n v="10"/>
    <n v="1"/>
    <n v="0"/>
    <x v="2"/>
    <x v="2"/>
    <x v="2"/>
    <s v="London"/>
    <s v="A national tour of Reasons to be Cheerful which will raise our profile amongst mainstream audiences by:_x000a_¿_x0009_Touring our most successful production across the country_x000a_¿_x0009_Making the transition to mid-scale theatres_x000a_¿_x0009_Sharing our experience and expertise of creating accessible performances with theatres_x000a_"/>
  </r>
  <r>
    <n v="17671412"/>
    <s v=""/>
    <s v="Big Theatre"/>
    <n v="17671405"/>
    <s v="Big Theatre Summer Project"/>
    <d v="2011-05-26T00:00:00"/>
    <n v="3400"/>
    <x v="0"/>
    <x v="1"/>
    <n v="0"/>
    <n v="0"/>
    <d v="2011-07-06T00:00:00"/>
    <x v="1"/>
    <s v="2011/2012"/>
    <s v="2011/2012"/>
    <s v="Lottery"/>
    <s v="Grants for the arts"/>
    <x v="2"/>
    <s v=""/>
    <x v="0"/>
    <x v="7"/>
    <s v="Derbyshire Dales"/>
    <s v="Derbyshire"/>
    <s v="Derbyshire Dales"/>
    <s v=""/>
    <x v="1"/>
    <n v="0"/>
    <x v="1"/>
    <n v="6"/>
    <n v="1"/>
    <n v="0"/>
    <x v="7"/>
    <x v="2"/>
    <x v="2"/>
    <s v="East Midlands"/>
    <s v="Big Theatre's Summer Project will involve 20 young people and the three members of the the Big Theatre team.  It is a three week project, involving all aspects of putting together a piece of theatre and will culminate in a public performance."/>
  </r>
  <r>
    <n v="17671536"/>
    <s v=""/>
    <s v="The SuppArt Group"/>
    <n v="17671529"/>
    <s v="The SuppArt Group, Arts and Crafts sessions"/>
    <d v="2011-05-26T00:00:00"/>
    <n v="3884"/>
    <x v="0"/>
    <x v="1"/>
    <n v="0"/>
    <n v="0"/>
    <d v="2011-07-19T00:00:00"/>
    <x v="1"/>
    <s v="2011/2012"/>
    <s v="2011/2012"/>
    <s v="Lottery"/>
    <s v="Grants for the arts"/>
    <x v="2"/>
    <s v=""/>
    <x v="0"/>
    <x v="1"/>
    <s v="Blackpool North and Cleveleys"/>
    <s v="Blackpool"/>
    <s v="Blackpool"/>
    <s v=""/>
    <x v="1"/>
    <n v="0"/>
    <x v="1"/>
    <n v="8"/>
    <n v="0"/>
    <n v="0"/>
    <x v="1"/>
    <x v="0"/>
    <x v="0"/>
    <s v="North West"/>
    <s v="We plan to run a weekly open-access arts and crafts session. It will also be a social group in which people can informally discuss problems and receive peer advice, or be signposted to agencies who can give appropriate help."/>
  </r>
  <r>
    <n v="17672585"/>
    <s v=""/>
    <s v="Philomusica of Glos &amp; Worcs"/>
    <n v="17672571"/>
    <s v="Edward Elgar's Oratorio 'The Kingdom'"/>
    <d v="2011-05-27T00:00:00"/>
    <n v="2500"/>
    <x v="1"/>
    <x v="1"/>
    <n v="0"/>
    <n v="0"/>
    <d v="2011-06-10T00:00:00"/>
    <x v="0"/>
    <s v="2011/2012"/>
    <s v="2011/2012"/>
    <s v="Lottery"/>
    <s v="Grants for the arts"/>
    <x v="2"/>
    <s v=""/>
    <x v="0"/>
    <x v="3"/>
    <s v="Forest of Dean"/>
    <s v="Gloucestershire"/>
    <s v="Forest of Dean"/>
    <s v=""/>
    <x v="1"/>
    <n v="0"/>
    <x v="1"/>
    <n v="2"/>
    <n v="1"/>
    <n v="1"/>
    <x v="3"/>
    <x v="4"/>
    <x v="4"/>
    <s v="South West"/>
    <s v="The concert is raising money for Winston's Wish the charity for bereaved children. This performance with choir, orchestra and soloists, Philomusica's 950th concert, offers an opportunity to demonstrate the tradition and joy of choral music, recruiting new members to the choir."/>
  </r>
  <r>
    <n v="17673945"/>
    <s v=""/>
    <s v="Proscenium Theatre Company"/>
    <n v="17281856"/>
    <s v="Jeanne D'Arc"/>
    <d v="2011-05-27T00:00:00"/>
    <n v="5000"/>
    <x v="0"/>
    <x v="1"/>
    <n v="0"/>
    <n v="0"/>
    <d v="2011-07-05T00:00:00"/>
    <x v="1"/>
    <s v="2011/2012"/>
    <s v="2011/2012"/>
    <s v="Lottery"/>
    <s v="Grants for the arts"/>
    <x v="2"/>
    <s v=""/>
    <x v="0"/>
    <x v="1"/>
    <s v="Fylde"/>
    <s v="Lancashire"/>
    <s v="Fylde"/>
    <s v=""/>
    <x v="0"/>
    <n v="0"/>
    <x v="1"/>
    <n v="6"/>
    <n v="1"/>
    <n v="0"/>
    <x v="1"/>
    <x v="2"/>
    <x v="2"/>
    <s v="North West"/>
    <s v="A showcase presentation in a London venue of an original new musical by an amateur company of quality performers whose ages range from 18 to 70."/>
  </r>
  <r>
    <n v="17674034"/>
    <s v=""/>
    <s v="Gina Czarnecki"/>
    <n v="13251443"/>
    <s v="Palaces."/>
    <d v="2011-05-27T00:00:00"/>
    <n v="10000"/>
    <x v="0"/>
    <x v="1"/>
    <n v="0"/>
    <n v="0"/>
    <d v="2011-07-05T00:00:00"/>
    <x v="1"/>
    <s v="2011/2012"/>
    <s v="2011/2012"/>
    <s v="Lottery"/>
    <s v="Grants for the arts"/>
    <x v="2"/>
    <s v=""/>
    <x v="1"/>
    <x v="1"/>
    <s v="Liverpool, Riverside"/>
    <s v="Merseyside"/>
    <s v="Liverpool"/>
    <s v=""/>
    <x v="0"/>
    <n v="0"/>
    <x v="1"/>
    <n v="6"/>
    <n v="1"/>
    <n v="0"/>
    <x v="1"/>
    <x v="0"/>
    <x v="0"/>
    <s v="North West"/>
    <s v="Palaces is a 'fairy tale' castle: a spectacular sculpture 2m wide and 3m high, made from clear resin embedded with thousands of donated milk teeth. Palaces draws attention to stem cell research and consent whilst exploring cultural phenomenon's and beliefs.  Application is for 1/4 of the project funding."/>
  </r>
  <r>
    <n v="17675385"/>
    <s v=""/>
    <s v="Shaftesbury Arts Centre"/>
    <n v="12880404"/>
    <s v="Shaftesbury Arts Weekend Festival"/>
    <d v="2011-05-27T00:00:00"/>
    <n v="9600"/>
    <x v="0"/>
    <x v="1"/>
    <n v="0"/>
    <n v="0"/>
    <d v="2011-07-05T00:00:00"/>
    <x v="1"/>
    <s v="2011/2012"/>
    <s v="2011/2012"/>
    <s v="Lottery"/>
    <s v="Grants for the arts"/>
    <x v="2"/>
    <s v=""/>
    <x v="0"/>
    <x v="3"/>
    <s v="North Dorset"/>
    <s v="Dorset"/>
    <s v="North Dorset"/>
    <s v=""/>
    <x v="0"/>
    <n v="0"/>
    <x v="1"/>
    <n v="6"/>
    <n v="1"/>
    <n v="0"/>
    <x v="3"/>
    <x v="5"/>
    <x v="5"/>
    <s v="South West"/>
    <s v="The September festival is being organised as the first of what it is hoped will become an annual arts festival focussed on Shaftesbury, and Shaftesbury Arts Centre in particular, showcasing the extraordinary but unappreciated concentration and range of developing and established artistic talent in the north Dorset/ Blackmore Vale area."/>
  </r>
  <r>
    <n v="17675462"/>
    <s v=""/>
    <s v="Rachel Thomson"/>
    <n v="1847589"/>
    <s v="'Get a Sketchbook' with Handmade Art Workshops"/>
    <d v="2011-05-27T00:00:00"/>
    <n v="4880"/>
    <x v="0"/>
    <x v="0"/>
    <n v="4880"/>
    <n v="4880"/>
    <d v="2011-07-05T00:00:00"/>
    <x v="1"/>
    <s v="2011/2012"/>
    <s v="2011/2012"/>
    <s v="Lottery"/>
    <s v="Grants for the arts"/>
    <x v="2"/>
    <n v="1"/>
    <x v="1"/>
    <x v="2"/>
    <s v="Hackney North and Stoke Newington"/>
    <s v="Greater London"/>
    <s v="Hackney"/>
    <d v="2011-10-24T00:00:00"/>
    <x v="0"/>
    <n v="1"/>
    <x v="1"/>
    <n v="6"/>
    <n v="1"/>
    <n v="0"/>
    <x v="2"/>
    <x v="0"/>
    <x v="0"/>
    <s v="London"/>
    <s v="To launch Handmade Art Workshops, an artists initiative which will deliver a variety of unique analogue art projects to our local and wider community, with an innovative and inspirational pilot workshop entitled: 'Get a Sketchbook'. _x000a_To enable marketing materials to be generated from this pilot for promoting Handmade Art Workshops"/>
  </r>
  <r>
    <n v="17675587"/>
    <s v=""/>
    <s v="Marijhaa Andre"/>
    <n v="17675585"/>
    <s v="Spread the FOLK bug!"/>
    <d v="2011-05-27T00:00:00"/>
    <n v="90388"/>
    <x v="0"/>
    <x v="1"/>
    <n v="0"/>
    <n v="0"/>
    <d v="2011-08-09T00:00:00"/>
    <x v="1"/>
    <s v="2011/2012"/>
    <s v="2011/2012"/>
    <s v="Lottery"/>
    <s v="Grants for the arts"/>
    <x v="0"/>
    <s v=""/>
    <x v="1"/>
    <x v="2"/>
    <s v="Westminster North"/>
    <s v="Greater London"/>
    <s v="Westminster"/>
    <s v=""/>
    <x v="0"/>
    <n v="0"/>
    <x v="0"/>
    <n v="11"/>
    <n v="1"/>
    <n v="0"/>
    <x v="2"/>
    <x v="0"/>
    <x v="0"/>
    <s v="London"/>
    <s v="Research, create, distribute high-quality arts content complete with videos and photography for audiences on digital platforms bringing together new media and digital experience through folk dance art, with a focus on engaging new audiences in the arts through submissions of artwork influenced by folk dance, own cultures and traditions."/>
  </r>
  <r>
    <n v="17675675"/>
    <s v=""/>
    <s v="Amy Howard"/>
    <n v="6525512"/>
    <s v="MR HONK AND HIS SAD TROMBONE"/>
    <d v="2011-05-27T00:00:00"/>
    <n v="9680"/>
    <x v="0"/>
    <x v="0"/>
    <n v="9680"/>
    <n v="9680"/>
    <d v="2011-07-06T00:00:00"/>
    <x v="1"/>
    <s v="2011/2012"/>
    <s v="2011/2012"/>
    <s v="Lottery"/>
    <s v="Grants for the arts"/>
    <x v="2"/>
    <n v="1"/>
    <x v="1"/>
    <x v="4"/>
    <s v="Canterbury"/>
    <s v="Kent"/>
    <s v="Canterbury"/>
    <d v="2011-07-11T00:00:00"/>
    <x v="1"/>
    <n v="1"/>
    <x v="1"/>
    <n v="6"/>
    <n v="1"/>
    <n v="0"/>
    <x v="4"/>
    <x v="2"/>
    <x v="2"/>
    <s v="South East"/>
    <s v="The development of a new Honk Project show, Mr Honk and his Sad Trombone - a one-man musical clowning piece for children and families. The development period will be 3 weeks long and will take place at the Gulbenkian Theatre in Canterbury, our partner venue."/>
  </r>
  <r>
    <n v="17675814"/>
    <s v=""/>
    <s v="Barton Tourism Partnership"/>
    <n v="6674813"/>
    <s v="Barton Performances"/>
    <d v="2011-05-27T00:00:00"/>
    <n v="1907"/>
    <x v="1"/>
    <x v="1"/>
    <n v="0"/>
    <n v="0"/>
    <d v="2011-06-10T00:00:00"/>
    <x v="0"/>
    <s v="2011/2012"/>
    <s v="2011/2012"/>
    <s v="Lottery"/>
    <s v="Grants for the arts"/>
    <x v="2"/>
    <s v=""/>
    <x v="0"/>
    <x v="5"/>
    <s v="Cleethorpes"/>
    <s v="North Lincolnshire"/>
    <s v="North Lincolnshire"/>
    <s v=""/>
    <x v="1"/>
    <n v="0"/>
    <x v="1"/>
    <n v="2"/>
    <n v="1"/>
    <n v="1"/>
    <x v="5"/>
    <x v="2"/>
    <x v="2"/>
    <s v="Yorkshire"/>
    <s v="The Partnership wish to promote a series of family friendly professional performance arts events in Barton upon Humber for the benefit of local residents and visitors to the town."/>
  </r>
  <r>
    <n v="17676538"/>
    <s v=""/>
    <s v="National Coal Mining Museum"/>
    <n v="7385754"/>
    <s v="Pit Profiles : Re-profiled"/>
    <d v="2011-05-27T00:00:00"/>
    <n v="9320"/>
    <x v="0"/>
    <x v="0"/>
    <n v="9320"/>
    <n v="9320"/>
    <d v="2011-07-05T00:00:00"/>
    <x v="1"/>
    <s v="2011/2012"/>
    <s v="2011/2012"/>
    <s v="Lottery"/>
    <s v="Grants for the arts"/>
    <x v="2"/>
    <n v="1"/>
    <x v="0"/>
    <x v="5"/>
    <s v="Wakefield"/>
    <s v="West Yorkshire"/>
    <s v="Wakefield"/>
    <d v="2011-08-08T00:00:00"/>
    <x v="1"/>
    <n v="1"/>
    <x v="1"/>
    <n v="6"/>
    <n v="1"/>
    <n v="0"/>
    <x v="5"/>
    <x v="0"/>
    <x v="0"/>
    <s v="Yorkshire"/>
    <s v="To commission photographer Anton Want to create a series of contemporary pit profiles in the spirit of the 1940s/1950s Pit Profile series, produced by portrait painter H. Andrew Freeth. Using photography/ oral histories, Anton will record the workers of Kellingley Colliery, the last remaining deep mine in North Yorkshire"/>
  </r>
  <r>
    <n v="17676764"/>
    <s v=""/>
    <s v="ZPiT Wisla"/>
    <n v="17676756"/>
    <s v="Wisla Polish Folklore song and dance ensemble"/>
    <d v="2011-05-27T00:00:00"/>
    <n v="7000"/>
    <x v="1"/>
    <x v="1"/>
    <n v="0"/>
    <n v="0"/>
    <d v="2011-06-01T00:00:00"/>
    <x v="0"/>
    <s v="2011/2012"/>
    <s v="2011/2012"/>
    <s v="Lottery"/>
    <s v="Grants for the arts"/>
    <x v="2"/>
    <s v=""/>
    <x v="0"/>
    <x v="1"/>
    <s v="Heywood and Middleton"/>
    <s v="Greater Manchester"/>
    <s v="Rochdale"/>
    <s v=""/>
    <x v="1"/>
    <n v="0"/>
    <x v="1"/>
    <n v="1"/>
    <n v="1"/>
    <n v="1"/>
    <x v="1"/>
    <x v="1"/>
    <x v="1"/>
    <s v="North West"/>
    <s v="Activity: to sing and dance in Polish folklore costumes and to create performances and shows where the focus of the group is to display and help integrate the communities. Helping them to acquire knowledge of Poland's history, culture, religion and traditions."/>
  </r>
  <r>
    <n v="17677316"/>
    <s v=""/>
    <s v="Sheffield Cathedral"/>
    <n v="1637594"/>
    <s v="Architects of Air at Sheffield Cathedral"/>
    <d v="2011-05-27T00:00:00"/>
    <n v="9500"/>
    <x v="0"/>
    <x v="1"/>
    <n v="9500"/>
    <n v="0"/>
    <d v="2011-07-05T00:00:00"/>
    <x v="1"/>
    <s v="2011/2012"/>
    <s v="2011/2012"/>
    <s v="Lottery"/>
    <s v="Grants for the arts"/>
    <x v="2"/>
    <s v=""/>
    <x v="0"/>
    <x v="5"/>
    <s v="Sheffield Central"/>
    <s v="South Yorkshire"/>
    <s v="Sheffield"/>
    <s v=""/>
    <x v="0"/>
    <n v="0"/>
    <x v="1"/>
    <n v="6"/>
    <n v="1"/>
    <n v="0"/>
    <x v="5"/>
    <x v="0"/>
    <x v="0"/>
    <s v="Yorkshire"/>
    <s v="To llink with the Cultural Olympiad open weekend (23rd to 25th July), Sheffield Cathedral is looking to host Architects of Air, the internationally renowned Nottigham based Company with  their Illuminarium installation to be located on the Cathedral Forecourt for 6 days which will also coincide with the citywide Tramlines Festival."/>
  </r>
  <r>
    <n v="17677421"/>
    <s v=""/>
    <s v="Centre For Indian Classical Dance"/>
    <n v="1464239"/>
    <s v="&quot;Moving On&quot; - National Symposium for SAD"/>
    <d v="2011-05-27T00:00:00"/>
    <n v="7950"/>
    <x v="0"/>
    <x v="0"/>
    <n v="7950"/>
    <n v="7950"/>
    <d v="2011-07-12T00:00:00"/>
    <x v="1"/>
    <s v="2011/2012"/>
    <s v="2011/2012"/>
    <s v="Lottery"/>
    <s v="Grants for the arts"/>
    <x v="2"/>
    <n v="1"/>
    <x v="0"/>
    <x v="7"/>
    <s v="Leicester South"/>
    <s v="Leicester"/>
    <s v="Leicester"/>
    <d v="2011-08-01T00:00:00"/>
    <x v="0"/>
    <n v="1"/>
    <x v="1"/>
    <n v="7"/>
    <n v="0"/>
    <n v="0"/>
    <x v="7"/>
    <x v="1"/>
    <x v="1"/>
    <s v="East Midlands"/>
    <s v="A National Symposium for South Asian Dance in partnership with Curve Theatre, national, regional and local South Asian arts organisations from the UK to share, debate, network, discuss and celebrate the current practices of South Asian Dance in Britain, followed by a professional performance of male dancers."/>
  </r>
  <r>
    <n v="17677493"/>
    <s v=""/>
    <s v="Waveney and Blyth Arts"/>
    <n v="17677486"/>
    <s v="Songs of the River - Waveney &amp; Blyth Choral Projec"/>
    <d v="2011-05-27T00:00:00"/>
    <n v="9750"/>
    <x v="0"/>
    <x v="0"/>
    <n v="9750"/>
    <n v="9750"/>
    <d v="2011-07-12T00:00:00"/>
    <x v="1"/>
    <s v="2011/2012"/>
    <s v="2011/2012"/>
    <s v="Lottery"/>
    <s v="Grants for the arts"/>
    <x v="2"/>
    <n v="1"/>
    <x v="0"/>
    <x v="0"/>
    <s v="Waveney"/>
    <s v="Suffolk"/>
    <s v="Waveney"/>
    <d v="2011-10-14T00:00:00"/>
    <x v="0"/>
    <n v="1"/>
    <x v="1"/>
    <n v="7"/>
    <n v="0"/>
    <n v="0"/>
    <x v="0"/>
    <x v="4"/>
    <x v="4"/>
    <s v="East"/>
    <s v="The commissioning, development and performance of a new choral work for community choirs, which celebrates the cultural identity of the Waveney and Blyth area of north Suffolk and south Norfolk.By focussing on the rivers the project will link diverse communities in Great Yarmouth and Lowestoft with isolated rural communities."/>
  </r>
  <r>
    <n v="17677564"/>
    <s v=""/>
    <s v="Asian Community Development Forum"/>
    <n v="17677557"/>
    <s v="Arts for Ethnics"/>
    <d v="2011-05-27T00:00:00"/>
    <n v="10000"/>
    <x v="1"/>
    <x v="1"/>
    <n v="0"/>
    <n v="0"/>
    <d v="2011-06-08T00:00:00"/>
    <x v="0"/>
    <s v="2011/2012"/>
    <s v="2011/2012"/>
    <s v="Lottery"/>
    <s v="Grants for the arts"/>
    <x v="2"/>
    <s v=""/>
    <x v="0"/>
    <x v="2"/>
    <s v="Bethnal Green and Bow"/>
    <s v="Greater London"/>
    <s v="Tower Hamlets"/>
    <s v=""/>
    <x v="0"/>
    <n v="0"/>
    <x v="1"/>
    <n v="2"/>
    <n v="1"/>
    <n v="1"/>
    <x v="2"/>
    <x v="5"/>
    <x v="5"/>
    <s v="London"/>
    <s v="Our activity will be mainly with the ethnic young people. Specially those young talents who need some guidance to blossom. There are plenty of Ethnic Parents who have little education. They simply don't know where to seek assistance for something. Our aim is to make way for their children."/>
  </r>
  <r>
    <n v="17677620"/>
    <s v=""/>
    <s v="GL Media"/>
    <n v="10922918"/>
    <s v="Local-I"/>
    <d v="2011-05-27T00:00:00"/>
    <n v="9355"/>
    <x v="0"/>
    <x v="1"/>
    <n v="0"/>
    <n v="0"/>
    <d v="2011-07-05T00:00:00"/>
    <x v="1"/>
    <s v="2011/2012"/>
    <s v="2011/2012"/>
    <s v="Lottery"/>
    <s v="Grants for the arts"/>
    <x v="2"/>
    <s v=""/>
    <x v="0"/>
    <x v="6"/>
    <s v="Birmingham, Perry Barr"/>
    <s v="West Midlands"/>
    <s v="Birmingham"/>
    <s v=""/>
    <x v="0"/>
    <n v="0"/>
    <x v="1"/>
    <n v="6"/>
    <n v="1"/>
    <n v="0"/>
    <x v="6"/>
    <x v="4"/>
    <x v="4"/>
    <s v="West Midlands"/>
    <s v="We propose to develop and deliver a programme to aspiring local gospel artistes and promoters, equipping them to take full advantage of the many major/mainstream opportunities that are becoming available, in a strategic manner that enhances the gospel scene on a national scale."/>
  </r>
  <r>
    <n v="17677712"/>
    <s v=""/>
    <s v="Daniel Hoffmann-Gill"/>
    <n v="17677710"/>
    <s v="Our Style is Legendary"/>
    <d v="2011-05-27T00:00:00"/>
    <n v="8930"/>
    <x v="0"/>
    <x v="0"/>
    <n v="8930"/>
    <n v="8930"/>
    <d v="2011-07-06T00:00:00"/>
    <x v="1"/>
    <s v="2011/2012"/>
    <s v="2011/2012"/>
    <s v="Lottery"/>
    <s v="Grants for the arts"/>
    <x v="2"/>
    <n v="1"/>
    <x v="1"/>
    <x v="7"/>
    <s v="Nottingham East"/>
    <s v="Nottingham"/>
    <s v="Nottingham"/>
    <d v="2011-07-19T00:00:00"/>
    <x v="1"/>
    <n v="1"/>
    <x v="1"/>
    <n v="6"/>
    <n v="1"/>
    <n v="0"/>
    <x v="7"/>
    <x v="2"/>
    <x v="2"/>
    <s v="East Midlands"/>
    <s v="Transfer of a play I am author of called Our Style is Legendary to the Nottingham Playhouse after it ran in London's West End in the Spring of 2011."/>
  </r>
  <r>
    <n v="17678147"/>
    <s v=""/>
    <s v="Louise Keeley"/>
    <n v="14081333"/>
    <s v="Freeway Poets"/>
    <d v="2011-05-28T00:00:00"/>
    <n v="9300"/>
    <x v="0"/>
    <x v="0"/>
    <n v="9300"/>
    <n v="9300"/>
    <d v="2011-07-05T00:00:00"/>
    <x v="1"/>
    <s v="2011/2012"/>
    <s v="2011/2012"/>
    <s v="Lottery"/>
    <s v="Grants for the arts"/>
    <x v="2"/>
    <n v="1"/>
    <x v="1"/>
    <x v="3"/>
    <s v="Bournemouth West"/>
    <s v="Bournemouth"/>
    <s v="Bournemouth"/>
    <d v="2011-07-12T00:00:00"/>
    <x v="1"/>
    <n v="1"/>
    <x v="1"/>
    <n v="5"/>
    <n v="1"/>
    <n v="0"/>
    <x v="3"/>
    <x v="3"/>
    <x v="3"/>
    <s v="South West"/>
    <s v="My work with Freeway Poets is to Raise the profile of Poetry in my local community, helping local poets gain more experience, and achieve more as a poet further a field, whilst  bringing high profile well known poets into the area for the town and surrounding areas communities to see."/>
  </r>
  <r>
    <n v="17678245"/>
    <s v=""/>
    <s v="Douglas Watson"/>
    <n v="17678243"/>
    <s v="Research Masters Degree in Social History"/>
    <d v="2011-05-29T00:00:00"/>
    <n v="3500"/>
    <x v="1"/>
    <x v="1"/>
    <n v="0"/>
    <n v="0"/>
    <d v="2011-06-01T00:00:00"/>
    <x v="0"/>
    <s v="2011/2012"/>
    <s v="2011/2012"/>
    <s v="Lottery"/>
    <s v="Grants for the arts"/>
    <x v="2"/>
    <s v=""/>
    <x v="1"/>
    <x v="3"/>
    <s v="South East Cornwall"/>
    <s v="Cornwall and Isles of Scilly"/>
    <s v="Cornwall"/>
    <s v=""/>
    <x v="1"/>
    <n v="0"/>
    <x v="1"/>
    <n v="0"/>
    <n v="1"/>
    <n v="1"/>
    <x v="3"/>
    <x v="6"/>
    <x v="6"/>
    <s v="South West"/>
    <s v="My research centres on the history of science in Plymouth in the mid-nineteenth century. A wandering pseudoscientist tried to convince the local self taught working classes that the world was flat and a public &quot;duel&quot; ensued on Plymouth Hoe to settle the matter. I will tell the story."/>
  </r>
  <r>
    <n v="17678303"/>
    <s v=""/>
    <s v="Aldeburgh Music Club"/>
    <n v="1589001"/>
    <s v="Composers in Residence Project"/>
    <d v="2011-05-29T00:00:00"/>
    <n v="7600"/>
    <x v="0"/>
    <x v="1"/>
    <n v="0"/>
    <n v="0"/>
    <d v="2011-07-12T00:00:00"/>
    <x v="1"/>
    <s v="2011/2012"/>
    <s v="2011/2012"/>
    <s v="Lottery"/>
    <s v="Grants for the arts"/>
    <x v="2"/>
    <s v=""/>
    <x v="0"/>
    <x v="0"/>
    <s v="Suffolk Coastal"/>
    <s v="Suffolk"/>
    <s v="Suffolk Coastal"/>
    <s v=""/>
    <x v="0"/>
    <n v="0"/>
    <x v="1"/>
    <n v="6"/>
    <n v="0"/>
    <n v="0"/>
    <x v="0"/>
    <x v="4"/>
    <x v="4"/>
    <s v="East"/>
    <s v="Commission and perform new choral works from two young composers which will have broad appeal and form part of a new choral legacy to celebrate the 60th Anniversary of AMC and Centenary of its founder Benjamin Britten. Work with local schools to inspire young people to participate in choral music."/>
  </r>
  <r>
    <n v="17678440"/>
    <s v=""/>
    <s v="Sophia Mina"/>
    <n v="17678438"/>
    <s v="THE BRIDGE TWO YEAR PROFFESIONAL ACTING COURSE"/>
    <d v="2011-05-29T00:00:00"/>
    <n v="14645"/>
    <x v="1"/>
    <x v="1"/>
    <n v="0"/>
    <n v="0"/>
    <d v="2011-06-03T00:00:00"/>
    <x v="0"/>
    <s v="2011/2012"/>
    <s v="2011/2012"/>
    <s v="Lottery"/>
    <s v="Grants for the arts"/>
    <x v="0"/>
    <s v=""/>
    <x v="1"/>
    <x v="2"/>
    <s v="Tottenham"/>
    <s v="Greater London"/>
    <s v="Haringey"/>
    <s v=""/>
    <x v="0"/>
    <n v="0"/>
    <x v="0"/>
    <n v="1"/>
    <n v="1"/>
    <n v="1"/>
    <x v="2"/>
    <x v="2"/>
    <x v="2"/>
    <s v="London"/>
    <s v="course will allow me to develop my key skills in becoming a brilliant actress as well as prepare me for the tough industry itself."/>
  </r>
  <r>
    <n v="17678537"/>
    <s v=""/>
    <s v="Stephen Crowe"/>
    <n v="1841188"/>
    <s v="The Francis Bacon Opera"/>
    <d v="2011-05-29T00:00:00"/>
    <n v="5300"/>
    <x v="0"/>
    <x v="1"/>
    <n v="0"/>
    <n v="0"/>
    <d v="2011-07-05T00:00:00"/>
    <x v="1"/>
    <s v="2011/2012"/>
    <s v="2011/2012"/>
    <s v="Lottery"/>
    <s v="Grants for the arts"/>
    <x v="2"/>
    <s v=""/>
    <x v="1"/>
    <x v="2"/>
    <s v="Lewisham, Deptford"/>
    <s v="Greater London"/>
    <s v="Lewisham"/>
    <s v=""/>
    <x v="0"/>
    <n v="0"/>
    <x v="1"/>
    <n v="5"/>
    <n v="1"/>
    <n v="0"/>
    <x v="2"/>
    <x v="4"/>
    <x v="4"/>
    <s v="London"/>
    <s v="This is a proposal for Research and Development into a new chamber opera based on the infamous `Southbank Show¿ episode from 1985 featuring artist Francis Bacon."/>
  </r>
  <r>
    <n v="17678716"/>
    <s v=""/>
    <s v="Garry Fabian Miller"/>
    <n v="1858231"/>
    <s v="HOME DARTMOOR"/>
    <d v="2011-05-29T00:00:00"/>
    <n v="23500"/>
    <x v="0"/>
    <x v="0"/>
    <n v="23500"/>
    <n v="23500"/>
    <d v="2011-08-10T00:00:00"/>
    <x v="1"/>
    <s v="2011/2012"/>
    <s v="2011/2012"/>
    <s v="Lottery"/>
    <s v="Grants for the arts"/>
    <x v="0"/>
    <n v="1"/>
    <x v="1"/>
    <x v="3"/>
    <s v="Central Devon"/>
    <s v="Devon"/>
    <s v="Teignbridge"/>
    <d v="2011-08-19T00:00:00"/>
    <x v="1"/>
    <n v="1"/>
    <x v="0"/>
    <n v="10"/>
    <n v="1"/>
    <n v="0"/>
    <x v="3"/>
    <x v="0"/>
    <x v="0"/>
    <s v="South West"/>
    <s v="Research and development work towards a one man exhibition in the Spring of 2012 at the Royal Albert Memorial Museum in Exeter. This will include the production of new digital work, liaising with the curators of visual arts and archaeology at the museum and organising talks and walks on Dartmoor."/>
  </r>
  <r>
    <n v="17678788"/>
    <s v=""/>
    <s v="Axis Arts Centre"/>
    <n v="1617246"/>
    <s v="Autumn and Spring Season 2011/12"/>
    <d v="2011-05-30T00:00:00"/>
    <n v="10000"/>
    <x v="0"/>
    <x v="0"/>
    <n v="10000"/>
    <n v="10000"/>
    <d v="2011-07-05T00:00:00"/>
    <x v="1"/>
    <s v="2011/2012"/>
    <s v="2011/2012"/>
    <s v="Lottery"/>
    <s v="Grants for the arts"/>
    <x v="2"/>
    <n v="1"/>
    <x v="0"/>
    <x v="1"/>
    <s v="Crewe and Nantwich"/>
    <s v="Cheshire"/>
    <s v="Cheshire East"/>
    <d v="2011-10-21T00:00:00"/>
    <x v="0"/>
    <n v="1"/>
    <x v="1"/>
    <n v="5"/>
    <n v="1"/>
    <n v="0"/>
    <x v="1"/>
    <x v="5"/>
    <x v="5"/>
    <s v="North West"/>
    <s v="Two programmes of 9 or10 touring performance events each, likely to incorporate the disciplines of theatre, _x000a_dance, live art, music, performance writing and installation, alongside a programme of workshops and other _x000a_audience development activities, and all associated marketing."/>
  </r>
  <r>
    <n v="17678952"/>
    <s v=""/>
    <s v="Marching Youth Music"/>
    <n v="1624625"/>
    <s v="Streetfantastic Marching Arts College (SMAC)"/>
    <d v="2011-05-30T00:00:00"/>
    <n v="8500"/>
    <x v="0"/>
    <x v="1"/>
    <n v="8500"/>
    <n v="0"/>
    <d v="2011-07-06T00:00:00"/>
    <x v="1"/>
    <s v="2011/2012"/>
    <s v="2011/2012"/>
    <s v="Lottery"/>
    <s v="Grants for the arts"/>
    <x v="2"/>
    <s v=""/>
    <x v="0"/>
    <x v="4"/>
    <s v="Winchester"/>
    <s v="Hampshire"/>
    <s v="Eastleigh"/>
    <s v=""/>
    <x v="0"/>
    <n v="0"/>
    <x v="1"/>
    <n v="5"/>
    <n v="1"/>
    <n v="0"/>
    <x v="4"/>
    <x v="4"/>
    <x v="4"/>
    <s v="South East"/>
    <s v="Workshops and a master class led by professional musicians to raise skills and encourage marching youth bands to adopt innovative/imaginative repertoires/performances for Olympic year. Based in Milton Keynes this inclusive programme will also be open to all young people in the town, and includes a school based workshop."/>
  </r>
  <r>
    <n v="17679033"/>
    <s v=""/>
    <s v="Susan Taylor"/>
    <n v="1859152"/>
    <s v="ArtView - An Artist's Agency"/>
    <d v="2011-05-30T00:00:00"/>
    <n v="28988"/>
    <x v="0"/>
    <x v="1"/>
    <n v="0"/>
    <n v="0"/>
    <d v="2011-08-24T00:00:00"/>
    <x v="1"/>
    <s v="2011/2012"/>
    <s v="2011/2012"/>
    <s v="Lottery"/>
    <s v="Grants for the arts"/>
    <x v="0"/>
    <s v=""/>
    <x v="1"/>
    <x v="3"/>
    <s v="Christchurch"/>
    <s v="Dorset"/>
    <s v="Christchurch"/>
    <s v=""/>
    <x v="0"/>
    <n v="0"/>
    <x v="0"/>
    <n v="12"/>
    <n v="0"/>
    <n v="0"/>
    <x v="3"/>
    <x v="0"/>
    <x v="0"/>
    <s v="South West"/>
    <s v="ArtView -An Artist's Agency _x000a__x000a_ArtView offers contemporary visual artists support in developing their professional practice, identifying project spaces, selling work and networking. The aim is to create a framework for each artist with ArtView acting as a catalyst allowing artists to be discovered, represented and placed."/>
  </r>
  <r>
    <n v="17679107"/>
    <s v=""/>
    <s v="Lynne Arnison"/>
    <n v="17679105"/>
    <s v="Artist in Residence and further exhibitions"/>
    <d v="2011-05-30T00:00:00"/>
    <n v="1125"/>
    <x v="0"/>
    <x v="1"/>
    <n v="0"/>
    <n v="0"/>
    <d v="2011-07-05T00:00:00"/>
    <x v="1"/>
    <s v="2011/2012"/>
    <s v="2011/2012"/>
    <s v="Lottery"/>
    <s v="Grants for the arts"/>
    <x v="2"/>
    <s v=""/>
    <x v="1"/>
    <x v="5"/>
    <s v="Scarborough and Whitby"/>
    <s v="North Yorkshire"/>
    <s v="Scarborough"/>
    <s v=""/>
    <x v="1"/>
    <n v="0"/>
    <x v="1"/>
    <n v="5"/>
    <n v="1"/>
    <n v="0"/>
    <x v="5"/>
    <x v="0"/>
    <x v="0"/>
    <s v="Yorkshire"/>
    <s v="I will be undertaking an Artist in Residence at Burton Agnes Hall in August 2011 where I will be exhibiting my artwork. I will also be working during my residency producing oils and watercolours based on the Hall and the grounds. Plus further exhibitions thereafter."/>
  </r>
  <r>
    <n v="17679611"/>
    <s v=""/>
    <s v="The Short Story Review"/>
    <n v="17679605"/>
    <s v="The Short Story Review"/>
    <d v="2011-05-30T00:00:00"/>
    <n v="9000"/>
    <x v="1"/>
    <x v="1"/>
    <n v="0"/>
    <n v="0"/>
    <d v="2011-06-09T00:00:00"/>
    <x v="0"/>
    <s v="2011/2012"/>
    <s v="2011/2012"/>
    <s v="Lottery"/>
    <s v="Grants for the arts"/>
    <x v="2"/>
    <s v=""/>
    <x v="0"/>
    <x v="4"/>
    <s v="Brighton, Pavilion"/>
    <s v="Brighton and Hove"/>
    <s v="Brighton and Hove"/>
    <s v=""/>
    <x v="0"/>
    <n v="0"/>
    <x v="1"/>
    <n v="1"/>
    <n v="1"/>
    <n v="1"/>
    <x v="4"/>
    <x v="3"/>
    <x v="3"/>
    <s v="South East"/>
    <s v="The Short Story Review aims to be a distinctive magazine, solely devoted to the publication of short stories and the discussion of the short story in the UK. The Short Story Review aspires to be the definitive magazine of the short form, targeting the general public, writers, and readers."/>
  </r>
  <r>
    <n v="17679697"/>
    <s v=""/>
    <s v="Li Chen"/>
    <n v="13581815"/>
    <s v="Cloud Clock Love"/>
    <d v="2011-05-31T00:00:00"/>
    <n v="2263"/>
    <x v="1"/>
    <x v="1"/>
    <n v="0"/>
    <n v="0"/>
    <d v="2011-06-08T00:00:00"/>
    <x v="0"/>
    <s v="2011/2012"/>
    <s v="2011/2012"/>
    <s v="Lottery"/>
    <s v="Grants for the arts"/>
    <x v="2"/>
    <s v=""/>
    <x v="1"/>
    <x v="2"/>
    <s v="Cities of London and Westminster"/>
    <s v="Greater London"/>
    <s v="Westminster"/>
    <s v=""/>
    <x v="0"/>
    <n v="0"/>
    <x v="1"/>
    <n v="1"/>
    <n v="1"/>
    <n v="1"/>
    <x v="2"/>
    <x v="6"/>
    <x v="6"/>
    <s v="London"/>
    <s v="I want to convene a two-day durational lab to research and develop an open creative process which will act as a catalyst for my future work and can potentially inspire cross-art form collaborations and the future work of other participating artists."/>
  </r>
  <r>
    <n v="17679807"/>
    <s v=""/>
    <s v="2 Heavy Productions"/>
    <n v="8698298"/>
    <s v="Julius Ceaser"/>
    <d v="2011-05-30T00:00:00"/>
    <n v="3815"/>
    <x v="1"/>
    <x v="1"/>
    <n v="0"/>
    <n v="0"/>
    <d v="2011-06-03T00:00:00"/>
    <x v="0"/>
    <s v="2011/2012"/>
    <s v="2011/2012"/>
    <s v="Lottery"/>
    <s v="Grants for the arts"/>
    <x v="2"/>
    <s v=""/>
    <x v="0"/>
    <x v="4"/>
    <s v="Reading West"/>
    <s v="Reading"/>
    <s v="Reading"/>
    <s v=""/>
    <x v="1"/>
    <n v="0"/>
    <x v="1"/>
    <n v="1"/>
    <n v="1"/>
    <n v="1"/>
    <x v="4"/>
    <x v="2"/>
    <x v="2"/>
    <s v="South East"/>
    <s v="The main objective of the activity that we will be carrying out focuses on the idea of bringing together the urban &amp; classical world of theatre, making the project appeal to a wider audience."/>
  </r>
  <r>
    <n v="17679919"/>
    <s v=""/>
    <s v="Sean Burn"/>
    <n v="1856660"/>
    <s v="Next swan down the river might be black"/>
    <d v="2011-05-30T00:00:00"/>
    <n v="51715"/>
    <x v="0"/>
    <x v="0"/>
    <n v="51715"/>
    <n v="51715"/>
    <d v="2011-08-04T00:00:00"/>
    <x v="1"/>
    <s v="2011/2012"/>
    <s v="2011/2012"/>
    <s v="Lottery"/>
    <s v="Grants for the arts"/>
    <x v="1"/>
    <n v="1"/>
    <x v="1"/>
    <x v="8"/>
    <s v="Newcastle upon Tyne East"/>
    <s v="Tyne and Wear"/>
    <s v="Newcastle upon Tyne"/>
    <d v="2011-08-26T00:00:00"/>
    <x v="1"/>
    <n v="1"/>
    <x v="0"/>
    <n v="9"/>
    <n v="1"/>
    <n v="0"/>
    <x v="8"/>
    <x v="2"/>
    <x v="2"/>
    <s v="North East"/>
    <s v="a national tour of sean burn's (lead artist) play next swan down the river might be black, accompanied by residencies targeting disabled audiences and participants from all communities including black british and british south asian communities to attend and showcase their work alongside this play_x000a_"/>
  </r>
  <r>
    <n v="17680055"/>
    <s v=""/>
    <s v="Panayiotis Kalorkoti"/>
    <n v="1849558"/>
    <s v="Berlin Project &amp; revamped, re-launched of Website"/>
    <d v="2011-05-30T00:00:00"/>
    <n v="3991"/>
    <x v="0"/>
    <x v="1"/>
    <n v="3991"/>
    <n v="0"/>
    <d v="2011-07-06T00:00:00"/>
    <x v="1"/>
    <s v="2011/2012"/>
    <s v="2011/2012"/>
    <s v="Lottery"/>
    <s v="Grants for the arts"/>
    <x v="2"/>
    <s v=""/>
    <x v="1"/>
    <x v="8"/>
    <s v="Newcastle upon Tyne East"/>
    <s v="Tyne and Wear"/>
    <s v="Newcastle upon Tyne"/>
    <s v=""/>
    <x v="1"/>
    <n v="0"/>
    <x v="1"/>
    <n v="5"/>
    <n v="1"/>
    <n v="0"/>
    <x v="8"/>
    <x v="0"/>
    <x v="0"/>
    <s v="North East"/>
    <s v="I wish to travel to Berlin and create a new body of work based on my experience there. This work will then be added to my website which will also be revamped, updated and re-launched."/>
  </r>
  <r>
    <n v="17680664"/>
    <s v=""/>
    <s v="Shifting Sands Theatre"/>
    <n v="1463975"/>
    <s v="BOXED IN - A Comic Package of Warehouse Life"/>
    <d v="2011-05-29T00:00:00"/>
    <n v="22350"/>
    <x v="0"/>
    <x v="0"/>
    <n v="22350"/>
    <n v="22350"/>
    <d v="2011-08-04T00:00:00"/>
    <x v="1"/>
    <s v="2011/2012"/>
    <s v="2011/2012"/>
    <s v="Lottery"/>
    <s v="Grants for the arts"/>
    <x v="1"/>
    <n v="1"/>
    <x v="0"/>
    <x v="7"/>
    <s v="Derbyshire Dales"/>
    <s v="Derbyshire"/>
    <s v="Derbyshire Dales"/>
    <d v="2011-08-26T00:00:00"/>
    <x v="1"/>
    <n v="1"/>
    <x v="0"/>
    <n v="10"/>
    <n v="1"/>
    <n v="0"/>
    <x v="7"/>
    <x v="2"/>
    <x v="2"/>
    <s v="East Midlands"/>
    <s v="The devising and touring of a new piece of clown theatre, BOXED IN. There will be a strong emphasis on rural venues."/>
  </r>
  <r>
    <n v="17680816"/>
    <s v=""/>
    <s v="Melton Fest"/>
    <n v="17680809"/>
    <s v="Melton Fest"/>
    <d v="2011-05-31T00:00:00"/>
    <n v="5000"/>
    <x v="0"/>
    <x v="1"/>
    <n v="0"/>
    <n v="0"/>
    <d v="2011-07-06T00:00:00"/>
    <x v="1"/>
    <s v="2011/2012"/>
    <s v="2011/2012"/>
    <s v="Lottery"/>
    <s v="Grants for the arts"/>
    <x v="2"/>
    <s v=""/>
    <x v="0"/>
    <x v="7"/>
    <s v="Rutland and Melton"/>
    <s v="Leicestershire"/>
    <s v="Melton"/>
    <s v=""/>
    <x v="1"/>
    <n v="0"/>
    <x v="1"/>
    <n v="5"/>
    <n v="1"/>
    <n v="0"/>
    <x v="7"/>
    <x v="4"/>
    <x v="4"/>
    <s v="East Midlands"/>
    <s v="Melton Fest will appeal to all members of the community, offering an opportunity for young artists to perform to a wide audience, and will offer entertainment to anyone in or around the town. The event is open to all, and offers a free fun day full of music and talent."/>
  </r>
  <r>
    <n v="17680912"/>
    <s v=""/>
    <s v="ARTDev"/>
    <n v="15024499"/>
    <s v="Afrikaba 2011"/>
    <d v="2011-05-30T00:00:00"/>
    <n v="49996"/>
    <x v="0"/>
    <x v="1"/>
    <n v="49996"/>
    <n v="0"/>
    <d v="2011-08-09T00:00:00"/>
    <x v="1"/>
    <s v="2011/2012"/>
    <s v="2011/2012"/>
    <s v="Lottery"/>
    <s v="Grants for the arts"/>
    <x v="0"/>
    <s v=""/>
    <x v="0"/>
    <x v="4"/>
    <s v="Hastings and Rye"/>
    <s v="East Sussex"/>
    <s v="Hastings"/>
    <s v=""/>
    <x v="0"/>
    <n v="0"/>
    <x v="0"/>
    <n v="10"/>
    <n v="1"/>
    <n v="0"/>
    <x v="4"/>
    <x v="4"/>
    <x v="4"/>
    <s v="South East"/>
    <s v="Afrikaba 2011 will tour in London, Southeast Kent and East Sussex and will feature high quality performances and workshops by artists of African, Caribbean &amp; Mixed Heritage descent. Open to participation by all, it promotes high levels of artistic ability, arts participation and raises aspirations."/>
  </r>
  <r>
    <n v="17681016"/>
    <s v=""/>
    <s v="Simone Lewis"/>
    <n v="9616341"/>
    <s v="Treevolution"/>
    <d v="2011-05-31T00:00:00"/>
    <n v="9560"/>
    <x v="0"/>
    <x v="1"/>
    <n v="0"/>
    <n v="0"/>
    <d v="2011-07-05T00:00:00"/>
    <x v="1"/>
    <s v="2011/2012"/>
    <s v="2011/2012"/>
    <s v="Lottery"/>
    <s v="Grants for the arts"/>
    <x v="2"/>
    <s v=""/>
    <x v="1"/>
    <x v="5"/>
    <s v="Halifax"/>
    <s v="West Yorkshire"/>
    <s v="Calderdale"/>
    <s v=""/>
    <x v="1"/>
    <n v="0"/>
    <x v="1"/>
    <n v="5"/>
    <n v="1"/>
    <n v="0"/>
    <x v="5"/>
    <x v="2"/>
    <x v="2"/>
    <s v="Yorkshire"/>
    <s v="Treevolution is an international educational theatre project which will engage young people in both South Africa and the UK in an exploration of the value of green space in their lives and communities, providing a platform for participants to open a dialogue on the issue across the country and cultures."/>
  </r>
  <r>
    <n v="17681214"/>
    <s v=""/>
    <s v="The Ramira Collective"/>
    <n v="17681207"/>
    <s v="My Body My Voice Project"/>
    <d v="2011-05-27T00:00:00"/>
    <n v="9980"/>
    <x v="0"/>
    <x v="1"/>
    <n v="9980"/>
    <n v="0"/>
    <d v="2011-07-05T00:00:00"/>
    <x v="1"/>
    <s v="2011/2012"/>
    <s v="2011/2012"/>
    <s v="Lottery"/>
    <s v="Grants for the arts"/>
    <x v="2"/>
    <s v=""/>
    <x v="0"/>
    <x v="2"/>
    <s v="Islington South and Finsbury"/>
    <s v="Greater London"/>
    <s v="Islington"/>
    <s v=""/>
    <x v="0"/>
    <n v="0"/>
    <x v="1"/>
    <n v="6"/>
    <n v="1"/>
    <n v="0"/>
    <x v="2"/>
    <x v="2"/>
    <x v="2"/>
    <s v="London"/>
    <s v="Our activity an interactive performance celebrating and promoting World AIDS Day (1st Dec) in secondary schools, colleges and small theatre venues in and around London. Our cast and crew will be be a healthy mix of professional theatre practitioners and apprentices and will use some elements of Forum Theatre._x000a__x000a_"/>
  </r>
  <r>
    <n v="17681383"/>
    <s v=""/>
    <s v="Banbury Folk Association"/>
    <n v="4472153"/>
    <s v="Younger artists and audience"/>
    <d v="2011-05-30T00:00:00"/>
    <n v="10000"/>
    <x v="0"/>
    <x v="1"/>
    <n v="0"/>
    <n v="0"/>
    <d v="2011-07-06T00:00:00"/>
    <x v="1"/>
    <s v="2011/2012"/>
    <s v="2011/2012"/>
    <s v="Lottery"/>
    <s v="Grants for the arts"/>
    <x v="2"/>
    <s v=""/>
    <x v="0"/>
    <x v="7"/>
    <s v="South Northamptonshire"/>
    <s v="Northamptonshire"/>
    <s v="South Northamptonshire"/>
    <s v=""/>
    <x v="1"/>
    <n v="0"/>
    <x v="1"/>
    <n v="5"/>
    <n v="1"/>
    <n v="0"/>
    <x v="7"/>
    <x v="5"/>
    <x v="5"/>
    <s v="East Midlands"/>
    <s v="In addition to holding and funding the festival we aim to bring in younger people -  audience and performers. Links have been established with the Folk Arts Degree course at Newcastle University to bring students to perform at the festival and give them a showcase for their talents."/>
  </r>
  <r>
    <n v="17682509"/>
    <s v=""/>
    <s v="Vital Arts"/>
    <n v="1606246"/>
    <s v="Art for Barts and Royal London Childrens Hospital"/>
    <d v="2011-05-26T00:00:00"/>
    <n v="49000"/>
    <x v="0"/>
    <x v="1"/>
    <n v="49000"/>
    <n v="0"/>
    <d v="2011-08-09T00:00:00"/>
    <x v="1"/>
    <s v="2011/2012"/>
    <s v="2011/2012"/>
    <s v="Lottery"/>
    <s v="Grants for the arts"/>
    <x v="0"/>
    <s v=""/>
    <x v="0"/>
    <x v="2"/>
    <s v="Bethnal Green and Bow"/>
    <s v="Greater London"/>
    <s v="Tower Hamlets"/>
    <s v=""/>
    <x v="0"/>
    <n v="0"/>
    <x v="0"/>
    <n v="11"/>
    <n v="1"/>
    <n v="0"/>
    <x v="2"/>
    <x v="0"/>
    <x v="0"/>
    <s v="London"/>
    <s v="We would like to deliver a series of arts education workshops, new public art commissions and a pioneering new programme of digital art broadcast via bedside Patient Entertainment Systems for young patients at the new Barts and the Royal London Children's Hospital which opens in March 2012"/>
  </r>
  <r>
    <n v="17683601"/>
    <s v=""/>
    <s v="Kayd Somali Arts And Culture Limited"/>
    <n v="11957894"/>
    <s v="Somali Week Festival 2011"/>
    <d v="2011-05-31T00:00:00"/>
    <n v="34000"/>
    <x v="0"/>
    <x v="0"/>
    <n v="32800"/>
    <n v="32800"/>
    <d v="2011-08-24T00:00:00"/>
    <x v="1"/>
    <s v="2011/2012"/>
    <s v="2011/2012"/>
    <s v="Lottery"/>
    <s v="Grants for the arts"/>
    <x v="0"/>
    <n v="1"/>
    <x v="0"/>
    <x v="2"/>
    <s v="Bethnal Green and Bow"/>
    <s v="Greater London"/>
    <s v="Tower Hamlets"/>
    <d v="2011-09-07T00:00:00"/>
    <x v="0"/>
    <n v="1"/>
    <x v="0"/>
    <n v="12"/>
    <n v="0"/>
    <n v="0"/>
    <x v="2"/>
    <x v="5"/>
    <x v="5"/>
    <s v="London"/>
    <s v="Somali Week Festival will take place during Black History Month.  This year the theme is ¿Translation¿ with a focus on greater inclusion of the non-Somali speaking community.  The festival will feature UK based and international Somali artists of great calibre presenting poetry, performances, literature and music."/>
  </r>
  <r>
    <n v="17684816"/>
    <s v=""/>
    <s v="Snail Tales"/>
    <n v="9821596"/>
    <s v="A Bird In Your Ear"/>
    <d v="2011-05-31T00:00:00"/>
    <n v="9963"/>
    <x v="0"/>
    <x v="0"/>
    <n v="9963"/>
    <n v="9963"/>
    <d v="2011-07-06T00:00:00"/>
    <x v="1"/>
    <s v="2011/2012"/>
    <s v="2011/2012"/>
    <s v="Lottery"/>
    <s v="Grants for the arts"/>
    <x v="2"/>
    <n v="1"/>
    <x v="0"/>
    <x v="7"/>
    <s v="South Holland and The Deepings"/>
    <s v="Lincolnshire"/>
    <s v="South Holland"/>
    <d v="2011-07-15T00:00:00"/>
    <x v="1"/>
    <n v="1"/>
    <x v="1"/>
    <n v="5"/>
    <n v="1"/>
    <n v="0"/>
    <x v="7"/>
    <x v="3"/>
    <x v="3"/>
    <s v="East Midlands"/>
    <s v="Research and development of a production intended for theatre and rural touring, that will attempt to propagate a new body of fairy tales created by children. Thereby we hope to influence future oral storytelling tradition, whilst also offering a cultural exchange across the regions and generations."/>
  </r>
  <r>
    <n v="17685008"/>
    <s v=""/>
    <s v="Joseph Mercier"/>
    <n v="15291936"/>
    <s v="Cruising, Clubbing, Fucking"/>
    <d v="2011-05-31T00:00:00"/>
    <n v="9967"/>
    <x v="0"/>
    <x v="0"/>
    <n v="9967"/>
    <n v="9967"/>
    <d v="2011-07-05T00:00:00"/>
    <x v="1"/>
    <s v="2011/2012"/>
    <s v="2011/2012"/>
    <s v="Lottery"/>
    <s v="Grants for the arts"/>
    <x v="2"/>
    <n v="1"/>
    <x v="1"/>
    <x v="2"/>
    <s v="Poplar and Limehouse"/>
    <s v="Greater London"/>
    <s v="Tower Hamlets"/>
    <d v="2011-08-23T00:00:00"/>
    <x v="1"/>
    <n v="1"/>
    <x v="1"/>
    <n v="5"/>
    <n v="1"/>
    <n v="0"/>
    <x v="2"/>
    <x v="1"/>
    <x v="1"/>
    <s v="London"/>
    <s v="Cruising Clubbing Fucking is a dance-theatre performance by Joseph Mercier exploring how gay men have met and seduced each other, from the 60¿s to the present day.  Rehearsals will be held in October 2011, and the show is set to tour the UK from November 2011."/>
  </r>
  <r>
    <n v="17685783"/>
    <s v=""/>
    <s v="Masquerade Productions"/>
    <n v="17685776"/>
    <s v="Green Lady"/>
    <d v="2011-05-31T00:00:00"/>
    <n v="5000"/>
    <x v="1"/>
    <x v="1"/>
    <n v="0"/>
    <n v="0"/>
    <d v="2011-06-09T00:00:00"/>
    <x v="0"/>
    <s v="2011/2012"/>
    <s v="2011/2012"/>
    <s v="Lottery"/>
    <s v="Grants for the arts"/>
    <x v="2"/>
    <s v=""/>
    <x v="0"/>
    <x v="0"/>
    <s v="South Cambridgeshire"/>
    <s v="Cambridgeshire"/>
    <s v="South Cambridgeshire"/>
    <s v=""/>
    <x v="1"/>
    <n v="0"/>
    <x v="1"/>
    <n v="1"/>
    <n v="1"/>
    <n v="1"/>
    <x v="0"/>
    <x v="2"/>
    <x v="2"/>
    <s v="East"/>
    <s v="Our activity is a theatre in education project aimed at young children targeting bullying. We are looking for funding for this project and future similar projects as a start up Theatre Company."/>
  </r>
  <r>
    <n v="17685885"/>
    <s v=""/>
    <s v="9 11 London Project"/>
    <n v="17685876"/>
    <s v="9 11 London Project"/>
    <d v="2011-05-31T00:00:00"/>
    <n v="25000"/>
    <x v="0"/>
    <x v="1"/>
    <n v="0"/>
    <n v="0"/>
    <d v="2011-08-04T00:00:00"/>
    <x v="1"/>
    <s v="2011/2012"/>
    <s v="2011/2012"/>
    <s v="Lottery"/>
    <s v="Grants for the arts"/>
    <x v="1"/>
    <s v=""/>
    <x v="0"/>
    <x v="2"/>
    <s v="Cities of London and Westminster"/>
    <s v="Greater London"/>
    <s v="Westminster"/>
    <s v=""/>
    <x v="1"/>
    <n v="0"/>
    <x v="0"/>
    <n v="9"/>
    <n v="1"/>
    <n v="0"/>
    <x v="2"/>
    <x v="0"/>
    <x v="0"/>
    <s v="London"/>
    <s v="The mission is to raise funds for educational programmes for schools across England, developed by the Institute of Education, London University; and to commission and site a work of art, created from steel from the World Trade Centre as a symbol of the educational initiative."/>
  </r>
  <r>
    <n v="17688564"/>
    <s v=""/>
    <s v="Paola Leonardi"/>
    <n v="13358427"/>
    <s v="&quot;My Ararat&quot;"/>
    <d v="2011-05-31T00:00:00"/>
    <n v="2016"/>
    <x v="0"/>
    <x v="0"/>
    <n v="2016"/>
    <n v="2016"/>
    <d v="2011-07-05T00:00:00"/>
    <x v="1"/>
    <s v="2011/2012"/>
    <s v="2011/2012"/>
    <s v="Lottery"/>
    <s v="Grants for the arts"/>
    <x v="2"/>
    <n v="1"/>
    <x v="1"/>
    <x v="2"/>
    <s v="Leyton and Wanstead"/>
    <s v="Greater London"/>
    <s v="Waltham Forest"/>
    <d v="2011-07-12T00:00:00"/>
    <x v="1"/>
    <n v="1"/>
    <x v="1"/>
    <n v="5"/>
    <n v="1"/>
    <n v="0"/>
    <x v="2"/>
    <x v="0"/>
    <x v="0"/>
    <s v="London"/>
    <s v="Artist Residency at ACOSS, Yerevan,Armenia, September 2011_x000a_exhibition at GMRA Spaces, London, January 2012 (includes 1 Q&amp;A session), plus 2 Q&amp;A sessions at University of East London February 2012, 1 Q&amp;A session at Wiltshire College, March 2012"/>
  </r>
  <r>
    <n v="17689937"/>
    <s v=""/>
    <s v="Lizzi Kew Ross"/>
    <n v="15574410"/>
    <s v="Without Warning"/>
    <d v="2011-05-31T00:00:00"/>
    <n v="20000"/>
    <x v="0"/>
    <x v="0"/>
    <n v="20000"/>
    <n v="20000"/>
    <d v="2011-08-09T00:00:00"/>
    <x v="1"/>
    <s v="2011/2012"/>
    <s v="2011/2012"/>
    <s v="Lottery"/>
    <s v="Grants for the arts"/>
    <x v="0"/>
    <n v="1"/>
    <x v="1"/>
    <x v="2"/>
    <s v="Cities of London and Westminster"/>
    <s v="Greater London"/>
    <s v="City of London"/>
    <d v="2011-09-13T00:00:00"/>
    <x v="0"/>
    <n v="1"/>
    <x v="0"/>
    <n v="10"/>
    <n v="1"/>
    <n v="0"/>
    <x v="2"/>
    <x v="1"/>
    <x v="1"/>
    <s v="London"/>
    <s v="Without Warning is a contemporary dance music piece for 4 dancers and 4 musicians in a site-specific location. It brings together scenography, sound and movement in a particular way. Audience involvement is key. The aim is to reach a theatre and art profile as well as dance."/>
  </r>
  <r>
    <n v="17690117"/>
    <s v=""/>
    <s v="New Arts North Ltd"/>
    <n v="17690110"/>
    <s v="Shine 2012"/>
    <d v="2011-05-31T00:00:00"/>
    <n v="17980"/>
    <x v="0"/>
    <x v="1"/>
    <n v="17980"/>
    <n v="0"/>
    <d v="2011-08-09T00:00:00"/>
    <x v="1"/>
    <s v="2011/2012"/>
    <s v="2011/2012"/>
    <s v="Lottery"/>
    <s v="Grants for the arts"/>
    <x v="0"/>
    <s v=""/>
    <x v="0"/>
    <x v="1"/>
    <s v="Copeland"/>
    <s v="Cumbria"/>
    <s v="Allerdale"/>
    <s v=""/>
    <x v="0"/>
    <n v="0"/>
    <x v="0"/>
    <n v="10"/>
    <n v="1"/>
    <n v="0"/>
    <x v="1"/>
    <x v="5"/>
    <x v="5"/>
    <s v="North West"/>
    <s v="An processional multi-artform event, taking place in 3 sites around Keswick, including Derwentwater lake; involving an entirely new interplay between site-specific live choral ensemble music, shadow puppetry, projection and sculptural pyrotechnic display; with large-scale processional light sculptures; and performance incorporating actors, animated lanterns and an Indonesian gamelan."/>
  </r>
  <r>
    <n v="17690250"/>
    <s v=""/>
    <s v="Cultural Consortium"/>
    <n v="16036291"/>
    <s v="Nuneaton Arts and Health programme"/>
    <d v="2011-05-31T00:00:00"/>
    <n v="9379"/>
    <x v="0"/>
    <x v="1"/>
    <n v="9379"/>
    <n v="0"/>
    <d v="2011-07-06T00:00:00"/>
    <x v="1"/>
    <s v="2011/2012"/>
    <s v="2011/2012"/>
    <s v="Lottery"/>
    <s v="Grants for the arts"/>
    <x v="2"/>
    <s v=""/>
    <x v="0"/>
    <x v="7"/>
    <s v="Gedling"/>
    <s v="Nottinghamshire"/>
    <s v="Gedling"/>
    <s v=""/>
    <x v="1"/>
    <n v="0"/>
    <x v="1"/>
    <n v="5"/>
    <n v="1"/>
    <n v="0"/>
    <x v="7"/>
    <x v="0"/>
    <x v="0"/>
    <s v="East Midlands"/>
    <s v="Our aim is to extend the arts and health programme, to April 2012 at St Nicholas Community Centre in Nuneaton, North Warwickshire.  This creative programme is managed by Escape Arts in Action, and builds on a successful Pilot evaluated by Nottingham Trent University in spring 2011."/>
  </r>
  <r>
    <n v="17690335"/>
    <s v=""/>
    <s v="Linda Fasoranti"/>
    <n v="8049542"/>
    <s v="Writing a novel"/>
    <d v="2011-05-31T00:00:00"/>
    <n v="5700"/>
    <x v="0"/>
    <x v="1"/>
    <n v="0"/>
    <n v="0"/>
    <d v="2011-07-05T00:00:00"/>
    <x v="1"/>
    <s v="2011/2012"/>
    <s v="2011/2012"/>
    <s v="Lottery"/>
    <s v="Grants for the arts"/>
    <x v="2"/>
    <s v=""/>
    <x v="1"/>
    <x v="2"/>
    <s v="Hornsey and Wood Green"/>
    <s v="Greater London"/>
    <s v="Haringey"/>
    <s v=""/>
    <x v="1"/>
    <n v="0"/>
    <x v="1"/>
    <n v="5"/>
    <n v="1"/>
    <n v="0"/>
    <x v="2"/>
    <x v="3"/>
    <x v="3"/>
    <s v="London"/>
    <s v="I have been trying to find time to write a novel for five years but have always needed to use that time to earn money.  I am desperately trying to buy time to write, and need help from the Arts Council .  _x000a_I've no previous funding from the Arts Council."/>
  </r>
  <r>
    <n v="17690414"/>
    <s v=""/>
    <s v="Music and Lyrics Limited"/>
    <n v="18407187"/>
    <s v="No.1 UK tour of the musical The King and I"/>
    <d v="2011-05-31T00:00:00"/>
    <n v="75000"/>
    <x v="0"/>
    <x v="0"/>
    <n v="75000"/>
    <n v="75000"/>
    <d v="2011-08-04T00:00:00"/>
    <x v="1"/>
    <s v="2011/2012"/>
    <s v="2011/2012"/>
    <s v="Lottery"/>
    <s v="Grants for the arts"/>
    <x v="1"/>
    <n v="1"/>
    <x v="0"/>
    <x v="11"/>
    <s v="Edinburgh East"/>
    <s v="Edinburgh, City of"/>
    <s v="Edinburgh, City of"/>
    <d v="2011-09-06T00:00:00"/>
    <x v="1"/>
    <n v="1"/>
    <x v="0"/>
    <n v="9"/>
    <n v="1"/>
    <n v="0"/>
    <x v="9"/>
    <x v="2"/>
    <x v="2"/>
    <s v="North East"/>
    <s v="To provide strategic audience development support to an innovative new consortium of major independent presenting venues aimed at reaching young people and C2s and Ds, traditionally those who do not attend classic musicals by empowering member theatres to make a real difference through dynamic marketing interventions."/>
  </r>
  <r>
    <n v="17690476"/>
    <s v=""/>
    <s v="Regular Music II"/>
    <n v="1601456"/>
    <s v="Endings"/>
    <d v="2011-05-31T00:00:00"/>
    <n v="9956"/>
    <x v="0"/>
    <x v="0"/>
    <n v="9956"/>
    <n v="9956"/>
    <d v="2011-07-05T00:00:00"/>
    <x v="1"/>
    <s v="2011/2012"/>
    <s v="2011/2012"/>
    <s v="Lottery"/>
    <s v="Grants for the arts"/>
    <x v="2"/>
    <n v="1"/>
    <x v="0"/>
    <x v="2"/>
    <s v="Lewisham, Deptford"/>
    <s v="Greater London"/>
    <s v="Lewisham"/>
    <d v="2011-07-18T00:00:00"/>
    <x v="0"/>
    <n v="1"/>
    <x v="1"/>
    <n v="5"/>
    <n v="1"/>
    <n v="0"/>
    <x v="2"/>
    <x v="4"/>
    <x v="4"/>
    <s v="London"/>
    <s v="Endings is a collaboration between Regular Music II and the sound artist Kaffe Matthews focusing on a series of vocal settings of the final paragraphs of works of modernist literature including James Joyce, Jack Kerouac, Don De Lillo and Pablo Neruda, for a UK tour of contemporary arts venues."/>
  </r>
  <r>
    <n v="17690584"/>
    <s v=""/>
    <s v="Ella Grace"/>
    <n v="17690582"/>
    <s v="Trouble - a new rock/pop Musical"/>
    <d v="2011-05-31T00:00:00"/>
    <n v="5000"/>
    <x v="1"/>
    <x v="1"/>
    <n v="0"/>
    <n v="0"/>
    <d v="2011-06-09T00:00:00"/>
    <x v="0"/>
    <s v="2011/2012"/>
    <s v="2011/2012"/>
    <s v="Lottery"/>
    <s v="Grants for the arts"/>
    <x v="2"/>
    <s v=""/>
    <x v="1"/>
    <x v="2"/>
    <s v="Ealing Central and Acton"/>
    <s v="Greater London"/>
    <s v="Ealing"/>
    <s v=""/>
    <x v="1"/>
    <n v="0"/>
    <x v="1"/>
    <n v="1"/>
    <n v="1"/>
    <n v="1"/>
    <x v="2"/>
    <x v="2"/>
    <x v="2"/>
    <s v="London"/>
    <s v="Trouble -  a new Musical I am the composer/lyricist for, has been accepted by Midtown International Theatre Festival in New York._x000a_As a British composer, the festival will allow me to showcase my work to publicists and heighten the show¿s profile back here in the UK. _x000a_"/>
  </r>
  <r>
    <n v="17691466"/>
    <s v=""/>
    <s v="Essex Book Festival Limited"/>
    <n v="17691460"/>
    <s v="Essex Book Festival Development Programme 2011/14"/>
    <d v="2011-05-31T00:00:00"/>
    <n v="49637"/>
    <x v="0"/>
    <x v="0"/>
    <n v="49637"/>
    <n v="49637"/>
    <d v="2011-08-09T00:00:00"/>
    <x v="1"/>
    <s v="2011/2012"/>
    <s v="2011/2012"/>
    <s v="Lottery"/>
    <s v="Grants for the arts"/>
    <x v="0"/>
    <n v="1"/>
    <x v="0"/>
    <x v="0"/>
    <s v="Colchester"/>
    <s v="Essex"/>
    <s v="Colchester"/>
    <d v="2011-10-26T00:00:00"/>
    <x v="0"/>
    <n v="1"/>
    <x v="0"/>
    <n v="10"/>
    <n v="1"/>
    <n v="0"/>
    <x v="0"/>
    <x v="3"/>
    <x v="3"/>
    <s v="East"/>
    <s v="A pilot Development Programme of literature activities that will bring together writers, readers, performers and audiences to engage with the written and spoken word, particularly among marginalised communities in Essex."/>
  </r>
  <r>
    <n v="17691555"/>
    <s v=""/>
    <s v="The Poetry Translation Centre Ltd"/>
    <n v="1603840"/>
    <s v="Persian Poets' Tour"/>
    <d v="2011-05-31T00:00:00"/>
    <n v="87542"/>
    <x v="0"/>
    <x v="0"/>
    <n v="87542"/>
    <n v="87542"/>
    <d v="2011-08-04T00:00:00"/>
    <x v="1"/>
    <s v="2011/2012"/>
    <s v="2011/2012"/>
    <s v="Lottery"/>
    <s v="Grants for the arts"/>
    <x v="1"/>
    <n v="1"/>
    <x v="0"/>
    <x v="2"/>
    <s v="Bermondsey and Old Southwark"/>
    <s v="Greater London"/>
    <s v="Southwark"/>
    <d v="2011-09-06T00:00:00"/>
    <x v="0"/>
    <n v="1"/>
    <x v="0"/>
    <n v="9"/>
    <n v="1"/>
    <n v="0"/>
    <x v="2"/>
    <x v="3"/>
    <x v="3"/>
    <s v="London"/>
    <s v="This application is for funding to support a UK tour by five Persian-language poets and their UK poet-translators, including commissioning new translations, and publishing dual-language chapbooks and podcasts."/>
  </r>
  <r>
    <n v="17691654"/>
    <s v=""/>
    <s v="Shared Space and Light"/>
    <n v="17691647"/>
    <s v="The Tower of Dreams BN2"/>
    <d v="2011-05-31T00:00:00"/>
    <n v="6887"/>
    <x v="0"/>
    <x v="0"/>
    <n v="6887"/>
    <n v="6887"/>
    <d v="2011-07-06T00:00:00"/>
    <x v="1"/>
    <s v="2011/2012"/>
    <s v="2011/2012"/>
    <s v="Lottery"/>
    <s v="Grants for the arts"/>
    <x v="2"/>
    <n v="1"/>
    <x v="0"/>
    <x v="4"/>
    <s v="Brighton, Kemptown"/>
    <s v="Brighton and Hove"/>
    <s v="Brighton and Hove"/>
    <d v="2011-07-19T00:00:00"/>
    <x v="0"/>
    <n v="1"/>
    <x v="1"/>
    <n v="5"/>
    <n v="1"/>
    <n v="0"/>
    <x v="4"/>
    <x v="0"/>
    <x v="0"/>
    <s v="South East"/>
    <s v="Shared Space and Light are dedicated to pushing the creative boundaries of Video Mapping which is a new way to create large scale public projection events. Our particular project will be working with a local community concerned about the future of a much loved landmark building in Brighton, the Pepperpot"/>
  </r>
  <r>
    <n v="17691725"/>
    <s v=""/>
    <s v="James Dummett"/>
    <n v="12211044"/>
    <s v="The Lost Picture Show"/>
    <d v="2011-06-01T00:00:00"/>
    <n v="3108"/>
    <x v="0"/>
    <x v="0"/>
    <n v="3108"/>
    <n v="3108"/>
    <d v="2011-07-05T00:00:00"/>
    <x v="1"/>
    <s v="2011/2012"/>
    <s v="2011/2012"/>
    <s v="Lottery"/>
    <s v="Grants for the arts"/>
    <x v="2"/>
    <n v="1"/>
    <x v="1"/>
    <x v="2"/>
    <s v="Islington South and Finsbury"/>
    <s v="Greater London"/>
    <s v="Islington"/>
    <d v="2011-08-09T00:00:00"/>
    <x v="1"/>
    <n v="1"/>
    <x v="1"/>
    <n v="5"/>
    <n v="1"/>
    <n v="0"/>
    <x v="2"/>
    <x v="5"/>
    <x v="5"/>
    <s v="London"/>
    <s v="The Lost Picture Show is a work of multi-media performance art, using spectacular decoration, performance and a magical, immersive atmosphere to transport the audience back in time to the golden age of cinema. We will appear this summer at two major music/arts festivals."/>
  </r>
  <r>
    <n v="17691857"/>
    <s v=""/>
    <s v="Middlesbrough Council"/>
    <n v="1387071"/>
    <s v="MTH Classical programme 2011-13"/>
    <d v="2011-05-31T00:00:00"/>
    <n v="116524"/>
    <x v="0"/>
    <x v="0"/>
    <n v="116524"/>
    <n v="62272"/>
    <d v="2011-08-09T00:00:00"/>
    <x v="1"/>
    <s v="2011/2012"/>
    <s v="2011/2012"/>
    <s v="Lottery"/>
    <s v="Grants for the arts"/>
    <x v="0"/>
    <n v="1"/>
    <x v="0"/>
    <x v="8"/>
    <s v="Middlesbrough"/>
    <s v="Middlesbrough"/>
    <s v="Middlesbrough"/>
    <d v="2011-11-01T00:00:00"/>
    <x v="1"/>
    <n v="1"/>
    <x v="0"/>
    <n v="10"/>
    <n v="1"/>
    <n v="0"/>
    <x v="8"/>
    <x v="4"/>
    <x v="4"/>
    <s v="North East"/>
    <s v="This application requests support for delivery of a two-year classical music development programme at Middlesbrough Town Hall. _x000a__x000a_The programme comprises 4 strands of activity:_x000a_¿_x0009_Classical performance programme_x000a_¿_x0009_Audience development _x000a_¿_x0009_Participation and learning programme_x000a_¿_x0009_Classical sector development_x000a__x000a_The programme spans two classical seasons, which run from September to June annually."/>
  </r>
  <r>
    <n v="17691964"/>
    <s v=""/>
    <s v="Feelgood Theatre Productions"/>
    <n v="1617838"/>
    <s v="Slave - A Question of Freedom Tour"/>
    <d v="2011-05-31T00:00:00"/>
    <n v="26013"/>
    <x v="0"/>
    <x v="0"/>
    <n v="26013"/>
    <n v="26013"/>
    <d v="2011-08-04T00:00:00"/>
    <x v="1"/>
    <s v="2011/2012"/>
    <s v="2011/2012"/>
    <s v="Lottery"/>
    <s v="Grants for the arts"/>
    <x v="1"/>
    <n v="1"/>
    <x v="0"/>
    <x v="1"/>
    <s v="Stretford and Urmston"/>
    <s v="Greater Manchester"/>
    <s v="Trafford"/>
    <d v="2011-08-22T00:00:00"/>
    <x v="1"/>
    <n v="1"/>
    <x v="0"/>
    <n v="9"/>
    <n v="1"/>
    <n v="0"/>
    <x v="1"/>
    <x v="2"/>
    <x v="2"/>
    <s v="North West"/>
    <s v="National tour with parallel Community and Education programme of Slave ¿ A Question of Freedom.  Multi-cultural, cross-art form play which premiered at the Lowry in 2010 and won the inaugural Pete Postlethwaite Best New Play award.  A  focus on developing audience reach particularly from ethnically and culturally diverse backgrounds."/>
  </r>
  <r>
    <n v="17692098"/>
    <s v=""/>
    <s v="Christos Koukelis"/>
    <n v="17276815"/>
    <s v="Two degrees off the Arctic Circle"/>
    <d v="2011-05-31T00:00:00"/>
    <n v="4280"/>
    <x v="0"/>
    <x v="0"/>
    <n v="4280"/>
    <n v="4280"/>
    <d v="2011-07-05T00:00:00"/>
    <x v="1"/>
    <s v="2011/2012"/>
    <s v="2011/2012"/>
    <s v="Lottery"/>
    <s v="Grants for the arts"/>
    <x v="2"/>
    <n v="1"/>
    <x v="1"/>
    <x v="2"/>
    <s v="Bethnal Green and Bow"/>
    <s v="Greater London"/>
    <s v="Tower Hamlets"/>
    <d v="2011-07-12T00:00:00"/>
    <x v="1"/>
    <n v="1"/>
    <x v="1"/>
    <n v="5"/>
    <n v="1"/>
    <n v="0"/>
    <x v="2"/>
    <x v="0"/>
    <x v="0"/>
    <s v="London"/>
    <s v="My activity is a photographic project centered on the relationship between built and natural environment in Iceland. I will live there for one month as part of the SIM Artist Residency programme. This will be followed by photography exhibitions in London and abroad, and a book publication."/>
  </r>
  <r>
    <n v="17692179"/>
    <s v=""/>
    <s v="Frederico Camara"/>
    <n v="1847932"/>
    <s v="Artist in Residence at the Escola Guignard"/>
    <d v="2011-05-31T00:00:00"/>
    <n v="3500"/>
    <x v="1"/>
    <x v="1"/>
    <n v="0"/>
    <n v="0"/>
    <d v="2011-06-07T00:00:00"/>
    <x v="0"/>
    <s v="2011/2012"/>
    <s v="2011/2012"/>
    <s v="Lottery"/>
    <s v="Grants for the arts"/>
    <x v="2"/>
    <s v=""/>
    <x v="1"/>
    <x v="2"/>
    <s v="Vauxhall"/>
    <s v="Greater London"/>
    <s v="Lambeth"/>
    <s v=""/>
    <x v="1"/>
    <n v="0"/>
    <x v="1"/>
    <n v="1"/>
    <n v="1"/>
    <n v="1"/>
    <x v="2"/>
    <x v="0"/>
    <x v="0"/>
    <s v="London"/>
    <s v="My activity is an artist-in-residency at the Escola Guignard, in Brazil (the University of the State of Minas Gerais¿ Fine Art Faculty), where I will be working on a new photographic project for an exhibition, website and book; and giving a workshop and lecture to the general public."/>
  </r>
  <r>
    <n v="17692365"/>
    <s v=""/>
    <s v="David Arnison"/>
    <n v="17692363"/>
    <s v="Photographic Exhibition at Dewsbury Museum"/>
    <d v="2011-05-31T00:00:00"/>
    <n v="1581"/>
    <x v="1"/>
    <x v="1"/>
    <n v="0"/>
    <n v="0"/>
    <d v="2011-06-09T00:00:00"/>
    <x v="0"/>
    <s v="2011/2012"/>
    <s v="2011/2012"/>
    <s v="Lottery"/>
    <s v="Grants for the arts"/>
    <x v="2"/>
    <s v=""/>
    <x v="1"/>
    <x v="5"/>
    <s v="Scarborough and Whitby"/>
    <s v="North Yorkshire"/>
    <s v="Scarborough"/>
    <s v=""/>
    <x v="1"/>
    <n v="0"/>
    <x v="1"/>
    <n v="1"/>
    <n v="1"/>
    <n v="1"/>
    <x v="5"/>
    <x v="0"/>
    <x v="0"/>
    <s v="Yorkshire"/>
    <s v="Following an article in the Dewsbury Reporter which featured some of my photographs, I was contacted by Dewsbury Museum with an offer to hold a solo exhibition of my work. I have been given a slot which will run from mid October 2011 until the end of January 2012."/>
  </r>
  <r>
    <n v="17692441"/>
    <s v=""/>
    <s v="Project Pressure Archive"/>
    <n v="16564194"/>
    <s v="Development of the Digital Archive"/>
    <d v="2011-05-31T00:00:00"/>
    <n v="9640"/>
    <x v="0"/>
    <x v="0"/>
    <n v="9640"/>
    <n v="9640"/>
    <d v="2011-07-05T00:00:00"/>
    <x v="1"/>
    <s v="2011/2012"/>
    <s v="2011/2012"/>
    <s v="Lottery"/>
    <s v="Grants for the arts"/>
    <x v="2"/>
    <n v="1"/>
    <x v="0"/>
    <x v="2"/>
    <s v="Hackney South and Shoreditch"/>
    <s v="Greater London"/>
    <s v="Hackney"/>
    <d v="2011-07-19T00:00:00"/>
    <x v="1"/>
    <n v="1"/>
    <x v="1"/>
    <n v="5"/>
    <n v="1"/>
    <n v="0"/>
    <x v="2"/>
    <x v="0"/>
    <x v="0"/>
    <s v="London"/>
    <s v="The mission of Project Pressure is to photograph, share and archive the world¿s receding and vanishing glaciers. Project Pressure will create a photographic collection of archival quality, to be exhibited, published and shared in a digital, open source archive thereby facilitating public engagement. Collaborators include NASA, UNESCO and WGMS."/>
  </r>
  <r>
    <n v="17692522"/>
    <s v=""/>
    <s v="Isabel Gamble"/>
    <n v="17692520"/>
    <s v="Professional dance &amp; musical theatre"/>
    <d v="2011-05-31T00:00:00"/>
    <n v="2000"/>
    <x v="1"/>
    <x v="1"/>
    <n v="0"/>
    <n v="0"/>
    <d v="2011-06-09T00:00:00"/>
    <x v="0"/>
    <s v="2011/2012"/>
    <s v="2011/2012"/>
    <s v="Lottery"/>
    <s v="Grants for the arts"/>
    <x v="2"/>
    <s v=""/>
    <x v="1"/>
    <x v="0"/>
    <s v="Epping Forest"/>
    <s v="Essex"/>
    <s v="Epping Forest"/>
    <s v=""/>
    <x v="1"/>
    <n v="0"/>
    <x v="1"/>
    <n v="1"/>
    <n v="1"/>
    <n v="1"/>
    <x v="0"/>
    <x v="2"/>
    <x v="2"/>
    <s v="East"/>
    <s v="I am looking to take a National Diploma in Professional Dance &amp; Musical Theatre with a view to entering the arts as a performer but also continuing to teach local primary school children singing and dancing to improve their health, fitness and confidence."/>
  </r>
  <r>
    <n v="17692585"/>
    <s v=""/>
    <s v="John Awe"/>
    <n v="17692583"/>
    <s v="BIMM/EMI A&amp;R Apprenticeship"/>
    <d v="2011-05-31T00:00:00"/>
    <n v="3000"/>
    <x v="1"/>
    <x v="1"/>
    <n v="0"/>
    <n v="0"/>
    <d v="2011-06-10T00:00:00"/>
    <x v="0"/>
    <s v="2011/2012"/>
    <s v="2011/2012"/>
    <s v="Lottery"/>
    <s v="Grants for the arts"/>
    <x v="2"/>
    <s v=""/>
    <x v="1"/>
    <x v="2"/>
    <s v="Hackney South and Shoreditch"/>
    <s v="Greater London"/>
    <s v="Hackney"/>
    <s v=""/>
    <x v="1"/>
    <n v="0"/>
    <x v="1"/>
    <n v="1"/>
    <n v="1"/>
    <n v="1"/>
    <x v="2"/>
    <x v="4"/>
    <x v="4"/>
    <s v="London"/>
    <s v="This is a full-time apprenticeship course, this is a vocational course with its main focus on artist repertoire and music project modules taught by Brighton Institue of Modern Music and EMI. It is an intensive one year working experience equivalnet to an 'A' Level."/>
  </r>
  <r>
    <n v="17692664"/>
    <s v=""/>
    <s v="Matthew Harper"/>
    <n v="15947768"/>
    <s v="Performance for Ovarian Cancer Action"/>
    <d v="2011-06-01T00:00:00"/>
    <n v="1050"/>
    <x v="1"/>
    <x v="1"/>
    <n v="0"/>
    <n v="0"/>
    <d v="2011-06-03T00:00:00"/>
    <x v="0"/>
    <s v="2011/2012"/>
    <s v="2011/2012"/>
    <s v="Lottery"/>
    <s v="Grants for the arts"/>
    <x v="2"/>
    <s v=""/>
    <x v="1"/>
    <x v="5"/>
    <s v="York Central"/>
    <s v="York"/>
    <s v="York"/>
    <s v=""/>
    <x v="1"/>
    <n v="0"/>
    <x v="1"/>
    <n v="0"/>
    <n v="1"/>
    <n v="1"/>
    <x v="5"/>
    <x v="2"/>
    <x v="2"/>
    <s v="Yorkshire"/>
    <s v="Our activity will use local theatre community groups and networks to produce a new original script to raise funds for Ovarian Cancer Action, promote the awareness of this throughout the activity, and initiate a project which encourages emerging talent and could hopefully continue to run in the future."/>
  </r>
  <r>
    <n v="17694251"/>
    <s v=""/>
    <s v="Albatross Arts Project"/>
    <n v="1388007"/>
    <s v="Development of mental health work"/>
    <d v="2011-05-31T00:00:00"/>
    <n v="18500"/>
    <x v="0"/>
    <x v="0"/>
    <n v="18500"/>
    <n v="18500"/>
    <d v="2011-08-10T00:00:00"/>
    <x v="1"/>
    <s v="2011/2012"/>
    <s v="2011/2012"/>
    <s v="Lottery"/>
    <s v="Grants for the arts"/>
    <x v="0"/>
    <n v="1"/>
    <x v="0"/>
    <x v="6"/>
    <s v="Birmingham, Hall Green"/>
    <s v="West Midlands"/>
    <s v="Birmingham"/>
    <d v="2011-08-26T00:00:00"/>
    <x v="1"/>
    <n v="1"/>
    <x v="0"/>
    <n v="10"/>
    <n v="1"/>
    <n v="0"/>
    <x v="6"/>
    <x v="2"/>
    <x v="2"/>
    <s v="West Midlands"/>
    <s v="Our activity will be a programme of professional development workshops for Geese artists and other artists working in the criminal justice  sector. This will inspire ideas to be integrated into the development of a new Geese performance for forensic mental health settings and involve creative work in a hospital."/>
  </r>
  <r>
    <n v="17694350"/>
    <s v=""/>
    <s v="Wriggle Dance Theatre"/>
    <n v="17694343"/>
    <s v="Creating dance performance for young children"/>
    <d v="2011-05-31T00:00:00"/>
    <n v="38065"/>
    <x v="0"/>
    <x v="0"/>
    <n v="38065"/>
    <n v="38065"/>
    <d v="2011-08-10T00:00:00"/>
    <x v="1"/>
    <s v="2011/2012"/>
    <s v="2011/2012"/>
    <s v="Lottery"/>
    <s v="Grants for the arts"/>
    <x v="0"/>
    <n v="1"/>
    <x v="0"/>
    <x v="7"/>
    <s v="Daventry"/>
    <s v="Northamptonshire"/>
    <s v="Daventry"/>
    <d v="2011-09-07T00:00:00"/>
    <x v="1"/>
    <n v="1"/>
    <x v="0"/>
    <n v="10"/>
    <n v="1"/>
    <n v="0"/>
    <x v="7"/>
    <x v="1"/>
    <x v="1"/>
    <s v="East Midlands"/>
    <s v="Wriggle Dance Theatre will develop a high quality dance performance, aimed at children aged 3 -6. Wriggle will explore how dance can engage children as audiences and how this process can support children¿s learning. This application covers two phases of work: research and development, and production/showcase."/>
  </r>
  <r>
    <n v="17694453"/>
    <s v=""/>
    <s v="Caroline Dinnage"/>
    <n v="17694446"/>
    <s v="Brightlingsea  Music Festival"/>
    <d v="2011-06-01T00:00:00"/>
    <n v="5000"/>
    <x v="0"/>
    <x v="1"/>
    <n v="0"/>
    <n v="0"/>
    <d v="2011-07-07T00:00:00"/>
    <x v="1"/>
    <s v="2011/2012"/>
    <s v="2011/2012"/>
    <s v="Lottery"/>
    <s v="Grants for the arts"/>
    <x v="2"/>
    <s v=""/>
    <x v="0"/>
    <x v="0"/>
    <s v="Colchester"/>
    <s v="Essex"/>
    <s v="Colchester"/>
    <s v=""/>
    <x v="1"/>
    <n v="0"/>
    <x v="1"/>
    <n v="5"/>
    <n v="1"/>
    <n v="0"/>
    <x v="0"/>
    <x v="4"/>
    <x v="4"/>
    <s v="East"/>
    <s v="The Festival began in 2001 as a one day event for young people staging local young talent.  It has grown to a 3 day event to encompass more diverse music  becoming a community event for all ages and backgrounds. It is a free festival making it accessible to everyone."/>
  </r>
  <r>
    <n v="17694638"/>
    <s v=""/>
    <s v="Bath Choral Society"/>
    <n v="17694631"/>
    <s v="UK provincial première, V. W.  A Cambridge Mass"/>
    <d v="2011-05-31T00:00:00"/>
    <n v="8258"/>
    <x v="0"/>
    <x v="1"/>
    <n v="8258"/>
    <n v="0"/>
    <d v="2011-07-05T00:00:00"/>
    <x v="1"/>
    <s v="2011/2012"/>
    <s v="2011/2012"/>
    <s v="Lottery"/>
    <s v="Grants for the arts"/>
    <x v="2"/>
    <s v=""/>
    <x v="0"/>
    <x v="3"/>
    <s v="Bath"/>
    <s v="Bath and North East Somerset"/>
    <s v="Bath and North East Somerset"/>
    <s v=""/>
    <x v="1"/>
    <n v="0"/>
    <x v="1"/>
    <n v="5"/>
    <n v="1"/>
    <n v="0"/>
    <x v="3"/>
    <x v="4"/>
    <x v="4"/>
    <s v="South West"/>
    <s v="A choral and orchestral concert by Bath Choral Society in Bath Abbey, 22 October 2011, including the recently discovered early work by Vaughan Williams, A Cambridge Mass, written 1899.  This is the first performance outside London, the first by an amateur choir and only the second ever performance worldwide."/>
  </r>
  <r>
    <n v="17698218"/>
    <s v=""/>
    <s v="Big Wow Theatre Company"/>
    <n v="1617682"/>
    <s v="'Stranger in a Raincoat' Research and Development."/>
    <d v="2011-06-01T00:00:00"/>
    <n v="2100"/>
    <x v="0"/>
    <x v="0"/>
    <n v="2100"/>
    <n v="2100"/>
    <d v="2011-07-05T00:00:00"/>
    <x v="1"/>
    <s v="2011/2012"/>
    <s v="2011/2012"/>
    <s v="Lottery"/>
    <s v="Grants for the arts"/>
    <x v="2"/>
    <n v="1"/>
    <x v="0"/>
    <x v="1"/>
    <s v="Liverpool, Riverside"/>
    <s v="Merseyside"/>
    <s v="Liverpool"/>
    <d v="2011-07-28T00:00:00"/>
    <x v="1"/>
    <n v="1"/>
    <x v="1"/>
    <n v="5"/>
    <n v="1"/>
    <n v="0"/>
    <x v="1"/>
    <x v="2"/>
    <x v="2"/>
    <s v="North West"/>
    <s v="Our activity will be a two week period of concentrated devising that will form the basis of a new show.  We will explore ideas related to chance and randomness, whilst using strong storytelling and creating potent theatrical imagery .  We aim to present fifty minutes of material at a 'scratch' performance."/>
  </r>
  <r>
    <n v="17700772"/>
    <s v=""/>
    <s v="Volcano Theatre"/>
    <n v="1605523"/>
    <s v="A Clockwork Orange Tour to English venues"/>
    <d v="2011-06-01T00:00:00"/>
    <n v="18834"/>
    <x v="1"/>
    <x v="1"/>
    <n v="0"/>
    <n v="0"/>
    <d v="2011-06-03T00:00:00"/>
    <x v="0"/>
    <s v="2011/2012"/>
    <s v="2011/2012"/>
    <s v="Lottery"/>
    <s v="Grants for the arts"/>
    <x v="1"/>
    <s v=""/>
    <x v="0"/>
    <x v="9"/>
    <s v="Swansea West"/>
    <s v="Swansea"/>
    <s v="Swansea"/>
    <s v=""/>
    <x v="0"/>
    <n v="0"/>
    <x v="0"/>
    <n v="0"/>
    <n v="1"/>
    <n v="1"/>
    <x v="9"/>
    <x v="2"/>
    <x v="2"/>
    <s v="West Midlands"/>
    <s v="Tour of a new Volcano Radical Classic, Anthony Burgess's A Clockwork Orange, to venues in England, October-November 2011."/>
  </r>
  <r>
    <n v="17700914"/>
    <s v=""/>
    <s v="Fion Gunn"/>
    <n v="1843570"/>
    <s v="'Hair Routes' - Africa Art &amp; Design Fair"/>
    <d v="2011-06-01T00:00:00"/>
    <n v="3625"/>
    <x v="0"/>
    <x v="1"/>
    <n v="3625"/>
    <n v="0"/>
    <d v="2011-07-05T00:00:00"/>
    <x v="1"/>
    <s v="2011/2012"/>
    <s v="2011/2012"/>
    <s v="Lottery"/>
    <s v="Grants for the arts"/>
    <x v="2"/>
    <s v=""/>
    <x v="1"/>
    <x v="2"/>
    <s v="Streatham"/>
    <s v="Greater London"/>
    <s v="Lambeth"/>
    <s v=""/>
    <x v="0"/>
    <n v="0"/>
    <x v="1"/>
    <n v="5"/>
    <n v="1"/>
    <n v="0"/>
    <x v="2"/>
    <x v="0"/>
    <x v="0"/>
    <s v="London"/>
    <s v="'Hair Routes' comprises the making of a collaborative artwork with the Streatham Women's Sewing Group for the Africa Art &amp; Design Fair in Lambeth which will feature in the 'Hair Routes' exhibition of 2 emerging London based African artists' works also &amp; all the associated workshops before and during the event."/>
  </r>
  <r>
    <n v="17701163"/>
    <s v=""/>
    <s v="Staffordshire University"/>
    <n v="4726703"/>
    <s v="Disaster Songs"/>
    <d v="2011-06-01T00:00:00"/>
    <n v="3398"/>
    <x v="0"/>
    <x v="0"/>
    <n v="3398"/>
    <n v="3398"/>
    <d v="2011-07-05T00:00:00"/>
    <x v="1"/>
    <s v="2011/2012"/>
    <s v="2011/2012"/>
    <s v="Lottery"/>
    <s v="Grants for the arts"/>
    <x v="2"/>
    <n v="1"/>
    <x v="0"/>
    <x v="6"/>
    <s v="Stoke-on-Trent Central"/>
    <s v="Stoke-on-Trent"/>
    <s v="Stoke-on-Trent"/>
    <d v="2011-08-03T00:00:00"/>
    <x v="1"/>
    <n v="1"/>
    <x v="1"/>
    <n v="5"/>
    <n v="1"/>
    <n v="0"/>
    <x v="6"/>
    <x v="4"/>
    <x v="4"/>
    <s v="West Midlands"/>
    <s v="For this research and development stage I intend to work with musicians, a letterpress printer and a wax cylinder recordist to produce artefacts that investigate the potential hybridity between the existing art forms of Disaster Songs and Disaster Films - posing questions about our relationship to the invented and natural worlds."/>
  </r>
  <r>
    <n v="17702535"/>
    <s v=""/>
    <s v="Wyre Borough Council"/>
    <n v="1618837"/>
    <s v="All the Stories of the Sea"/>
    <d v="2011-06-01T00:00:00"/>
    <n v="32800"/>
    <x v="0"/>
    <x v="1"/>
    <n v="0"/>
    <n v="0"/>
    <d v="2011-08-23T00:00:00"/>
    <x v="1"/>
    <s v="2011/2012"/>
    <s v="2011/2012"/>
    <s v="Lottery"/>
    <s v="Grants for the arts"/>
    <x v="0"/>
    <s v=""/>
    <x v="0"/>
    <x v="1"/>
    <s v="Wyre and Preston North"/>
    <s v="Lancashire"/>
    <s v="Wyre"/>
    <s v=""/>
    <x v="1"/>
    <n v="0"/>
    <x v="0"/>
    <n v="12"/>
    <n v="1"/>
    <n v="0"/>
    <x v="1"/>
    <x v="3"/>
    <x v="3"/>
    <s v="North West"/>
    <s v="Using the infrastructure of the proposed Mythic Coast public art trail, children's book, e-book and website, develop a network of storytellers to commission and embed an annual celebration at Wyre sea front based on the stories and an online development of artwork, games and activities for the website."/>
  </r>
  <r>
    <n v="17702682"/>
    <s v=""/>
    <s v="Caxton Youth Organisation"/>
    <n v="17702675"/>
    <s v="Art Project"/>
    <d v="2011-05-31T00:00:00"/>
    <n v="5000"/>
    <x v="0"/>
    <x v="1"/>
    <n v="0"/>
    <n v="0"/>
    <d v="2011-07-05T00:00:00"/>
    <x v="1"/>
    <s v="2011/2012"/>
    <s v="2011/2012"/>
    <s v="Lottery"/>
    <s v="Grants for the arts"/>
    <x v="2"/>
    <s v=""/>
    <x v="0"/>
    <x v="2"/>
    <s v="Cities of London and Westminster"/>
    <s v="Greater London"/>
    <s v="Westminster"/>
    <s v=""/>
    <x v="1"/>
    <n v="0"/>
    <x v="1"/>
    <n v="5"/>
    <n v="1"/>
    <n v="0"/>
    <x v="2"/>
    <x v="0"/>
    <x v="0"/>
    <s v="London"/>
    <s v="Caxton's art project aims to develop creativity and build confidence. This year's project focuses on developing a sense of 'self' and exploring positive personality traits that enable a person to be a role model in the community. Resultant art work will culminate in an exhibition."/>
  </r>
  <r>
    <n v="17703809"/>
    <s v=""/>
    <s v="World Festival Network"/>
    <n v="17703802"/>
    <s v="Online Touring Guide to Fringe Festivals"/>
    <d v="2011-06-01T00:00:00"/>
    <n v="43830"/>
    <x v="0"/>
    <x v="1"/>
    <n v="0"/>
    <n v="0"/>
    <d v="2011-08-04T00:00:00"/>
    <x v="1"/>
    <s v="2011/2012"/>
    <s v="2011/2012"/>
    <s v="Lottery"/>
    <s v="Grants for the arts"/>
    <x v="1"/>
    <s v=""/>
    <x v="0"/>
    <x v="4"/>
    <s v="Newbury"/>
    <s v="West Berkshire"/>
    <s v="West Berkshire"/>
    <s v=""/>
    <x v="1"/>
    <n v="0"/>
    <x v="0"/>
    <n v="9"/>
    <n v="1"/>
    <n v="0"/>
    <x v="4"/>
    <x v="5"/>
    <x v="5"/>
    <s v="South East"/>
    <s v="To provide an accessible online resource in the form of a Touring Guide to Fringe Festivals and the development of the World Fringe Network, enabling and encouraging performers and agents to tour festivals nationally and internationally; promoting professional development through access to a 'one stop shop' of Fringe Festival information."/>
  </r>
  <r>
    <n v="17703895"/>
    <s v=""/>
    <s v="Transport"/>
    <n v="15190122"/>
    <s v="Organisational Development/R&amp;D THE EDGE"/>
    <d v="2011-06-02T00:00:00"/>
    <n v="19621"/>
    <x v="0"/>
    <x v="0"/>
    <n v="19621"/>
    <n v="19621"/>
    <d v="2011-08-23T00:00:00"/>
    <x v="1"/>
    <s v="2011/2012"/>
    <s v="2011/2012"/>
    <s v="Lottery"/>
    <s v="Grants for the arts"/>
    <x v="0"/>
    <n v="1"/>
    <x v="0"/>
    <x v="4"/>
    <s v="Folkestone and Hythe"/>
    <s v="Kent"/>
    <s v="Shepway"/>
    <d v="2011-09-15T00:00:00"/>
    <x v="0"/>
    <n v="1"/>
    <x v="0"/>
    <n v="12"/>
    <n v="1"/>
    <n v="0"/>
    <x v="4"/>
    <x v="2"/>
    <x v="2"/>
    <s v="South East"/>
    <s v="We are asking for support for organisational development to maximise on recent funding and development opportunities as well as supporting research, consultancy and training to secure the future life of current projects INVISIBLE, THE EDGE and ELEGY and support for research &amp; development of our new project THE EDGE."/>
  </r>
  <r>
    <n v="17703988"/>
    <s v=""/>
    <s v="Stratford Renaissance Partnership"/>
    <n v="11051046"/>
    <s v="ShedSPACE at Stratford"/>
    <d v="2011-06-01T00:00:00"/>
    <n v="10000"/>
    <x v="0"/>
    <x v="0"/>
    <n v="10000"/>
    <n v="10000"/>
    <d v="2011-07-05T00:00:00"/>
    <x v="1"/>
    <s v="2011/2012"/>
    <s v="2011/2012"/>
    <s v="Lottery"/>
    <s v="Grants for the arts"/>
    <x v="2"/>
    <n v="1"/>
    <x v="0"/>
    <x v="2"/>
    <s v="West Ham"/>
    <s v="Greater London"/>
    <s v="Newham"/>
    <d v="2011-07-26T00:00:00"/>
    <x v="1"/>
    <n v="1"/>
    <x v="1"/>
    <n v="5"/>
    <n v="1"/>
    <n v="0"/>
    <x v="2"/>
    <x v="5"/>
    <x v="5"/>
    <s v="London"/>
    <s v="Stratford Rising presents, ShedSPACE, a surprising new summer festival, in the form of 15 garden sheds placed in Stratford Old Town;  ShedSPACE offers places to explore,amuse, thrill, share and discover. Each Shed is developed by an artist or company. ShedSPACE invites diverse audiences to experience creativity, east London style."/>
  </r>
  <r>
    <n v="17704118"/>
    <s v=""/>
    <s v="Lisa Barnard"/>
    <n v="1839312"/>
    <s v="Whiplash Transition: Unmanned Aeirial Vehicles."/>
    <d v="2011-06-01T00:00:00"/>
    <n v="9000"/>
    <x v="0"/>
    <x v="0"/>
    <n v="9000"/>
    <n v="9000"/>
    <d v="2011-07-13T00:00:00"/>
    <x v="1"/>
    <s v="2011/2012"/>
    <s v="2011/2012"/>
    <s v="Lottery"/>
    <s v="Grants for the arts"/>
    <x v="2"/>
    <n v="1"/>
    <x v="1"/>
    <x v="4"/>
    <s v="Lewes"/>
    <s v="East Sussex"/>
    <s v="Lewes"/>
    <d v="2011-07-20T00:00:00"/>
    <x v="1"/>
    <n v="1"/>
    <x v="1"/>
    <n v="6"/>
    <n v="1"/>
    <n v="0"/>
    <x v="4"/>
    <x v="0"/>
    <x v="0"/>
    <s v="South East"/>
    <s v="A photography and video project documenting and artistically responding to the use of Unmanned Aerial Vehicles (UAV) in the USA.  I have confirmed access to visit two military bases where the UAV are operated from.  I will be documenting the operators and manufactures of the UAV"/>
  </r>
  <r>
    <n v="17707511"/>
    <s v=""/>
    <s v="Shezad Dawood"/>
    <n v="1842898"/>
    <s v="Piercing Brightness"/>
    <d v="2011-06-02T00:00:00"/>
    <n v="36874"/>
    <x v="0"/>
    <x v="0"/>
    <n v="36874"/>
    <n v="36874"/>
    <d v="2011-08-04T00:00:00"/>
    <x v="1"/>
    <s v="2011/2012"/>
    <s v="2011/2012"/>
    <s v="Lottery"/>
    <s v="Grants for the arts"/>
    <x v="1"/>
    <n v="1"/>
    <x v="1"/>
    <x v="2"/>
    <s v="Bethnal Green and Bow"/>
    <s v="Greater London"/>
    <s v="Tower Hamlets"/>
    <d v="2011-08-25T00:00:00"/>
    <x v="0"/>
    <n v="1"/>
    <x v="0"/>
    <n v="9"/>
    <n v="1"/>
    <n v="0"/>
    <x v="2"/>
    <x v="0"/>
    <x v="0"/>
    <s v="London"/>
    <s v="The activity is a solo touring exhibition, between three venues in three ACE regions (and further dissemination via other partnerships): Harris Museum, Preston; Modern Art Oxford; The Newlyn Art Gallery &amp; The Exchange, Penzance and would involve production funding towards new commissions, and touring costs: eg transport, accommodation, travel and marketing._x000a_"/>
  </r>
  <r>
    <n v="17707584"/>
    <s v=""/>
    <s v="Natalie Flynn"/>
    <n v="9548797"/>
    <s v="Shanked- The Play"/>
    <d v="2011-06-01T00:00:00"/>
    <n v="7500"/>
    <x v="0"/>
    <x v="1"/>
    <n v="0"/>
    <n v="0"/>
    <d v="2011-07-05T00:00:00"/>
    <x v="1"/>
    <s v="2011/2012"/>
    <s v="2011/2012"/>
    <s v="Lottery"/>
    <s v="Grants for the arts"/>
    <x v="2"/>
    <s v=""/>
    <x v="1"/>
    <x v="2"/>
    <s v="Mitcham and Morden"/>
    <s v="Greater London"/>
    <s v="Merton"/>
    <s v=""/>
    <x v="1"/>
    <n v="0"/>
    <x v="1"/>
    <n v="5"/>
    <n v="1"/>
    <n v="0"/>
    <x v="2"/>
    <x v="2"/>
    <x v="2"/>
    <s v="London"/>
    <s v="My activity is to re-run a successful anti-knife crime production in order to offer it to audience whom were turned away due to selling out and to show case to high profile members of the community in order for it to be rolled out in 2012."/>
  </r>
  <r>
    <n v="17707744"/>
    <s v=""/>
    <s v="Jareh Das"/>
    <n v="17707742"/>
    <s v="Ubi sunt art exhibition"/>
    <d v="2011-06-01T00:00:00"/>
    <n v="8197"/>
    <x v="0"/>
    <x v="1"/>
    <n v="8197"/>
    <n v="0"/>
    <d v="2011-07-05T00:00:00"/>
    <x v="1"/>
    <s v="2011/2012"/>
    <s v="2011/2012"/>
    <s v="Lottery"/>
    <s v="Grants for the arts"/>
    <x v="2"/>
    <s v=""/>
    <x v="1"/>
    <x v="2"/>
    <s v="Hackney South and Shoreditch"/>
    <s v="Greater London"/>
    <s v="Hackney"/>
    <s v=""/>
    <x v="1"/>
    <n v="0"/>
    <x v="1"/>
    <n v="5"/>
    <n v="1"/>
    <n v="0"/>
    <x v="2"/>
    <x v="0"/>
    <x v="0"/>
    <s v="London"/>
    <s v="A group exhibition of emerging artist's whose interdisciplinary practises explorer notions of mortality in Contemporary Art. It will bring art to an old chapel and be of interest to local community and beyond."/>
  </r>
  <r>
    <n v="17707846"/>
    <s v=""/>
    <s v="Alice Feetham"/>
    <n v="17707844"/>
    <s v="'Our Days Of Rage'"/>
    <d v="2011-06-02T00:00:00"/>
    <n v="1225"/>
    <x v="1"/>
    <x v="1"/>
    <n v="0"/>
    <n v="0"/>
    <d v="2011-06-10T00:00:00"/>
    <x v="0"/>
    <s v="2011/2012"/>
    <s v="2011/2012"/>
    <s v="Lottery"/>
    <s v="Grants for the arts"/>
    <x v="2"/>
    <s v=""/>
    <x v="1"/>
    <x v="7"/>
    <s v="Loughborough"/>
    <s v="Leicestershire"/>
    <s v="Charnwood"/>
    <s v=""/>
    <x v="1"/>
    <n v="0"/>
    <x v="1"/>
    <n v="1"/>
    <n v="1"/>
    <n v="1"/>
    <x v="7"/>
    <x v="2"/>
    <x v="2"/>
    <s v="East Midlands"/>
    <s v="'Our Days Of Rage' is a play being produced by the National Youth Theatre. The play will consist of 40 cast members and will be performed to a public audience at the Old Vic Tunnel Theatres in London. The plays is based around themes of terrorism, conflict, fear and rage."/>
  </r>
  <r>
    <n v="17707911"/>
    <s v=""/>
    <s v="Alan Ward"/>
    <n v="15402816"/>
    <s v="Talking Stones"/>
    <d v="2011-06-01T00:00:00"/>
    <n v="11000"/>
    <x v="0"/>
    <x v="1"/>
    <n v="0"/>
    <n v="0"/>
    <d v="2011-08-24T00:00:00"/>
    <x v="1"/>
    <s v="2011/2012"/>
    <s v="2011/2012"/>
    <s v="Lottery"/>
    <s v="Grants for the arts"/>
    <x v="0"/>
    <s v=""/>
    <x v="1"/>
    <x v="7"/>
    <s v="Lincoln"/>
    <s v="Lincolnshire"/>
    <s v="Lincoln"/>
    <s v=""/>
    <x v="1"/>
    <n v="0"/>
    <x v="0"/>
    <n v="12"/>
    <n v="1"/>
    <n v="0"/>
    <x v="7"/>
    <x v="3"/>
    <x v="3"/>
    <s v="East Midlands"/>
    <s v="A poetry competition designed to find two winning poems that will be carved in stone work around the Terrace creative industries building in Lincolns Cultural quarter. The competition will be recorded in a variety of media to be installed at locations around the cultural quarter such as The Collection Museum."/>
  </r>
  <r>
    <n v="17710283"/>
    <s v=""/>
    <s v="Create Multimedia"/>
    <n v="17710263"/>
    <s v="Bring a Book to Life"/>
    <d v="2011-06-01T00:00:00"/>
    <n v="10000"/>
    <x v="0"/>
    <x v="1"/>
    <n v="0"/>
    <n v="0"/>
    <d v="2011-07-05T00:00:00"/>
    <x v="1"/>
    <s v="2011/2012"/>
    <s v="2011/2012"/>
    <s v="Lottery"/>
    <s v="Grants for the arts"/>
    <x v="2"/>
    <s v=""/>
    <x v="0"/>
    <x v="1"/>
    <s v="Birkenhead"/>
    <s v="Merseyside"/>
    <s v="Wirral"/>
    <s v=""/>
    <x v="0"/>
    <n v="0"/>
    <x v="1"/>
    <n v="5"/>
    <n v="1"/>
    <n v="0"/>
    <x v="1"/>
    <x v="3"/>
    <x v="3"/>
    <s v="North West"/>
    <s v="Working with Wirral Libraries Service, this project will provide children aged 7 plus and their parents/carers with stimulating, creative media based workshops in a library setting to boost literacy levels, develop an interest in the creative arts and increase library use on the Wirral."/>
  </r>
  <r>
    <n v="17710507"/>
    <s v=""/>
    <s v="Firehouse Creative Productions"/>
    <n v="12998815"/>
    <s v="Superjohn research and development"/>
    <d v="2011-06-02T00:00:00"/>
    <n v="9990"/>
    <x v="0"/>
    <x v="1"/>
    <n v="9990"/>
    <n v="0"/>
    <d v="2011-07-12T00:00:00"/>
    <x v="1"/>
    <s v="2011/2012"/>
    <s v="2011/2012"/>
    <s v="Lottery"/>
    <s v="Grants for the arts"/>
    <x v="2"/>
    <s v=""/>
    <x v="0"/>
    <x v="2"/>
    <s v="Lewisham West and Penge"/>
    <s v="Greater London"/>
    <s v="Lewisham"/>
    <s v=""/>
    <x v="0"/>
    <n v="0"/>
    <x v="1"/>
    <n v="6"/>
    <n v="1"/>
    <n v="0"/>
    <x v="2"/>
    <x v="2"/>
    <x v="2"/>
    <s v="London"/>
    <s v="We are devising and scripting a new play for family audiences, Supersonic, about a small child's fight with Leukaemia.  We will also run storygathering workshops with three target audiences: children with leukaemia, families/friends of children with leukaemia, medical professionals involved in the treatment of childhood leukaemia"/>
  </r>
  <r>
    <n v="17710598"/>
    <s v=""/>
    <s v="Rotherham Culture Company"/>
    <n v="8123002"/>
    <s v="Rotherham Open Arts Festival 2011"/>
    <d v="2011-06-02T00:00:00"/>
    <n v="32796"/>
    <x v="0"/>
    <x v="0"/>
    <n v="32796"/>
    <n v="32796"/>
    <d v="2011-08-23T00:00:00"/>
    <x v="1"/>
    <s v="2011/2012"/>
    <s v="2011/2012"/>
    <s v="Lottery"/>
    <s v="Grants for the arts"/>
    <x v="0"/>
    <n v="1"/>
    <x v="0"/>
    <x v="5"/>
    <s v="Rotherham"/>
    <s v="South Yorkshire"/>
    <s v="Rotherham"/>
    <d v="2011-09-15T00:00:00"/>
    <x v="0"/>
    <n v="1"/>
    <x v="0"/>
    <n v="12"/>
    <n v="1"/>
    <n v="0"/>
    <x v="5"/>
    <x v="2"/>
    <x v="2"/>
    <s v="Yorkshire"/>
    <s v="We want to organise this Festival for the fourth year incorporating a weekend of high quality dance preceded by a series of diverse workshops, an exhibition of art by both professional artists and young people for a month and a festival fringe"/>
  </r>
  <r>
    <n v="17712069"/>
    <s v=""/>
    <s v="Trevor Avery"/>
    <n v="1851384"/>
    <s v="A Poetics of Flight"/>
    <d v="2011-06-02T00:00:00"/>
    <n v="8770"/>
    <x v="0"/>
    <x v="1"/>
    <n v="5420"/>
    <n v="0"/>
    <d v="2011-07-19T00:00:00"/>
    <x v="1"/>
    <s v="2011/2012"/>
    <s v="2011/2012"/>
    <s v="Lottery"/>
    <s v="Grants for the arts"/>
    <x v="2"/>
    <s v=""/>
    <x v="1"/>
    <x v="1"/>
    <s v="Westmorland and Lonsdale"/>
    <s v="Cumbria"/>
    <s v="South Lakeland"/>
    <s v=""/>
    <x v="1"/>
    <n v="0"/>
    <x v="1"/>
    <n v="7"/>
    <n v="0"/>
    <n v="0"/>
    <x v="1"/>
    <x v="0"/>
    <x v="0"/>
    <s v="North West"/>
    <s v="A unique psychogeographic and museological multi-media installation in Kendal Town Hall. The event will mark the centenary of experimental seaplane aviation at Hill of Oaks on the shores of  Windermere, and expound on a  time journey encompassing the locations relevant to this forgotten episode of Lake District Modernism."/>
  </r>
  <r>
    <n v="17712122"/>
    <s v=""/>
    <s v="Claremont Studios"/>
    <n v="1625114"/>
    <s v="Real &amp; Virtual Art 'Project Space' Refurbishment"/>
    <d v="2011-06-02T00:00:00"/>
    <n v="10000"/>
    <x v="0"/>
    <x v="0"/>
    <n v="10000"/>
    <n v="10000"/>
    <d v="2011-07-13T00:00:00"/>
    <x v="1"/>
    <s v="2011/2012"/>
    <s v="2011/2012"/>
    <s v="Lottery"/>
    <s v="Grants for the arts"/>
    <x v="2"/>
    <n v="1"/>
    <x v="0"/>
    <x v="4"/>
    <s v="Hastings and Rye"/>
    <s v="East Sussex"/>
    <s v="Hastings"/>
    <d v="2011-07-20T00:00:00"/>
    <x v="1"/>
    <n v="1"/>
    <x v="1"/>
    <n v="6"/>
    <n v="1"/>
    <n v="0"/>
    <x v="4"/>
    <x v="0"/>
    <x v="0"/>
    <s v="South East"/>
    <s v="Claremont Studios CIC will refurbish and upgrade the basement project space. This will include improvements to the staircases; new lighting and flooring; functional storage space and improved access from the basement to the rear outdoor space. A rebrand and  launch to highlight a new direction in programming will be incorporated."/>
  </r>
  <r>
    <n v="17713088"/>
    <s v=""/>
    <s v="Protege DNA"/>
    <n v="12511209"/>
    <s v="Protege - The High Street Experiment"/>
    <d v="2011-06-02T00:00:00"/>
    <n v="84000"/>
    <x v="0"/>
    <x v="0"/>
    <n v="84000"/>
    <n v="84000"/>
    <d v="2011-08-24T00:00:00"/>
    <x v="1"/>
    <s v="2011/2012"/>
    <s v="2011/2012"/>
    <s v="Lottery"/>
    <s v="Grants for the arts"/>
    <x v="0"/>
    <n v="1"/>
    <x v="0"/>
    <x v="2"/>
    <s v="Brentford and Isleworth"/>
    <s v="Greater London"/>
    <s v="Hounslow"/>
    <d v="2011-11-16T00:00:00"/>
    <x v="0"/>
    <n v="1"/>
    <x v="0"/>
    <n v="12"/>
    <n v="1"/>
    <n v="0"/>
    <x v="2"/>
    <x v="6"/>
    <x v="6"/>
    <s v="London"/>
    <s v="Protége¿s High Street Experiment will facilitate excluded young people to work with artist mentors to develop post-16 progression plans.  Through artist-led workplace learning assignments they will road-test entry routes into creative/cultural organisations and reduce their isolation through re-integration in to their community."/>
  </r>
  <r>
    <n v="17713300"/>
    <s v=""/>
    <s v="Travis Elborough"/>
    <n v="17713298"/>
    <s v="Built It Up With Silver And Gold"/>
    <d v="2011-06-02T00:00:00"/>
    <n v="4135"/>
    <x v="0"/>
    <x v="0"/>
    <n v="4135"/>
    <n v="4135"/>
    <d v="2011-07-19T00:00:00"/>
    <x v="1"/>
    <s v="2011/2012"/>
    <s v="2011/2012"/>
    <s v="Lottery"/>
    <s v="Grants for the arts"/>
    <x v="2"/>
    <n v="1"/>
    <x v="1"/>
    <x v="2"/>
    <s v="Hackney North and Stoke Newington"/>
    <s v="Greater London"/>
    <s v="Hackney"/>
    <d v="2011-08-09T00:00:00"/>
    <x v="0"/>
    <n v="1"/>
    <x v="1"/>
    <n v="7"/>
    <n v="0"/>
    <n v="0"/>
    <x v="2"/>
    <x v="3"/>
    <x v="3"/>
    <s v="London"/>
    <s v="My activity is writing a narrative non-fiction book."/>
  </r>
  <r>
    <n v="17713361"/>
    <s v=""/>
    <s v="Fangfest Committee"/>
    <n v="7904193"/>
    <s v="Fangfest - a festival of the practical arts"/>
    <d v="2011-06-02T00:00:00"/>
    <n v="2500"/>
    <x v="0"/>
    <x v="1"/>
    <n v="0"/>
    <n v="0"/>
    <d v="2011-07-11T00:00:00"/>
    <x v="1"/>
    <s v="2011/2012"/>
    <s v="2011/2012"/>
    <s v="Lottery"/>
    <s v="Grants for the arts"/>
    <x v="2"/>
    <s v=""/>
    <x v="0"/>
    <x v="5"/>
    <s v="East Yorkshire"/>
    <s v="East Riding of Yorkshire"/>
    <s v="East Riding of Yorkshire"/>
    <s v=""/>
    <x v="1"/>
    <n v="0"/>
    <x v="1"/>
    <n v="6"/>
    <n v="1"/>
    <n v="0"/>
    <x v="5"/>
    <x v="5"/>
    <x v="5"/>
    <s v="Yorkshire"/>
    <s v="Our activity is to put on an arts festival which will benefit local artists and craftsmen and engage people in arts activities over the weekend. We want to encourage an interest in the arts while providing a fun filled weekend for all visitors."/>
  </r>
  <r>
    <n v="17714539"/>
    <s v=""/>
    <s v="Theatre Royal Newcastle"/>
    <n v="1387086"/>
    <s v="Newcastle Theatre Royal 175th Birthday Programme"/>
    <d v="2011-06-02T00:00:00"/>
    <n v="99000"/>
    <x v="0"/>
    <x v="0"/>
    <n v="99000"/>
    <n v="78930"/>
    <d v="2011-09-06T00:00:00"/>
    <x v="1"/>
    <s v="2011/2012"/>
    <s v="2011/2012"/>
    <s v="Lottery"/>
    <s v="Grants for the arts"/>
    <x v="0"/>
    <n v="1"/>
    <x v="0"/>
    <x v="8"/>
    <s v="Newcastle upon Tyne Central"/>
    <s v="Tyne and Wear"/>
    <s v="Newcastle upon Tyne"/>
    <d v="2011-10-12T00:00:00"/>
    <x v="0"/>
    <n v="1"/>
    <x v="0"/>
    <n v="14"/>
    <n v="0"/>
    <n v="0"/>
    <x v="8"/>
    <x v="5"/>
    <x v="5"/>
    <s v="North East"/>
    <s v="In February 2012, Theatre Royal turns 175.  To mark this anniversary, we are developing two special projects.  &quot;The Birthday Blaze&quot; will be the flagship event, a new commission for an ambitious public celebration. &quot;Mementos&quot; will commission regional artists to produce limited edition multiples, the theatre's gift to the audience."/>
  </r>
  <r>
    <n v="17716403"/>
    <s v=""/>
    <s v="Wide Eyed Theatre"/>
    <n v="14737011"/>
    <s v="Storybox"/>
    <d v="2011-06-02T00:00:00"/>
    <n v="10000"/>
    <x v="0"/>
    <x v="0"/>
    <n v="10000"/>
    <n v="10000"/>
    <d v="2011-07-13T00:00:00"/>
    <x v="1"/>
    <s v="2011/2012"/>
    <s v="2011/2012"/>
    <s v="Lottery"/>
    <s v="Grants for the arts"/>
    <x v="2"/>
    <n v="1"/>
    <x v="0"/>
    <x v="4"/>
    <s v="North Thanet"/>
    <s v="Kent"/>
    <s v="Canterbury"/>
    <d v="2011-08-11T00:00:00"/>
    <x v="1"/>
    <n v="1"/>
    <x v="1"/>
    <n v="6"/>
    <n v="1"/>
    <n v="0"/>
    <x v="4"/>
    <x v="3"/>
    <x v="3"/>
    <s v="South East"/>
    <s v="Storybox will develop Wide Eyed Theatre's storytelling work with children and families in the Canterbury area.  Working alongside the Marlowe Theatre an interactive treasure hunt will be created, objects will be collected and then transformed into a performance installation with a creative writing focus aimed at KS2 pupils."/>
  </r>
  <r>
    <n v="17716522"/>
    <s v=""/>
    <s v="Birmingham City Council"/>
    <n v="1634029"/>
    <s v="Lost in Lace"/>
    <d v="2011-06-02T00:00:00"/>
    <n v="25000"/>
    <x v="0"/>
    <x v="0"/>
    <n v="25000"/>
    <n v="25000"/>
    <d v="2011-08-24T00:00:00"/>
    <x v="1"/>
    <s v="2011/2012"/>
    <s v="2011/2012"/>
    <s v="Lottery"/>
    <s v="Grants for the arts"/>
    <x v="0"/>
    <n v="1"/>
    <x v="0"/>
    <x v="6"/>
    <s v="Birmingham, Ladywood"/>
    <s v="West Midlands"/>
    <s v="Birmingham"/>
    <d v="2011-09-12T00:00:00"/>
    <x v="1"/>
    <n v="1"/>
    <x v="0"/>
    <n v="12"/>
    <n v="1"/>
    <n v="0"/>
    <x v="6"/>
    <x v="0"/>
    <x v="0"/>
    <s v="West Midlands"/>
    <s v="An exhibition at Birmingham Museum and Art Gallery, in partnership with Crafts Council, of new commissions by outstanding UK and international artists working primarily in the field of contemporary textiles.  The exhibition explores the duality of lace and the nature of trans-disciplinary practice between textiles, architecture and design."/>
  </r>
  <r>
    <n v="17716788"/>
    <s v=""/>
    <s v="Carers Cultural Adventures"/>
    <n v="17716781"/>
    <s v="Interpreting Tintoretto"/>
    <d v="2011-06-02T00:00:00"/>
    <n v="9430"/>
    <x v="0"/>
    <x v="1"/>
    <n v="9430"/>
    <n v="0"/>
    <d v="2011-07-13T00:00:00"/>
    <x v="1"/>
    <s v="2011/2012"/>
    <s v="2011/2012"/>
    <s v="Lottery"/>
    <s v="Grants for the arts"/>
    <x v="2"/>
    <s v=""/>
    <x v="0"/>
    <x v="8"/>
    <s v="Gateshead"/>
    <s v="Tyne and Wear"/>
    <s v="Gateshead"/>
    <s v=""/>
    <x v="1"/>
    <n v="0"/>
    <x v="1"/>
    <n v="6"/>
    <n v="1"/>
    <n v="0"/>
    <x v="8"/>
    <x v="0"/>
    <x v="0"/>
    <s v="North East"/>
    <s v="16 carers who are older people will work with 3 artists over a 9 month period interpreting the Tintoretto masterpiece 'Christ washing the feet of the disciples' which is housed in the Shipley Art Gallery's permanent collection.  Interpretation materials will be developed in order to engage wider audiences."/>
  </r>
  <r>
    <n v="17716891"/>
    <s v=""/>
    <s v="Christina Elliot"/>
    <n v="16274192"/>
    <s v="A Western &amp; The Victorian in the Wall (R&amp;D)"/>
    <d v="2011-06-02T00:00:00"/>
    <n v="22015"/>
    <x v="0"/>
    <x v="1"/>
    <n v="22015"/>
    <n v="0"/>
    <d v="2011-08-24T00:00:00"/>
    <x v="1"/>
    <s v="2011/2012"/>
    <s v="2011/2012"/>
    <s v="Lottery"/>
    <s v="Grants for the arts"/>
    <x v="0"/>
    <s v=""/>
    <x v="1"/>
    <x v="2"/>
    <s v="Battersea"/>
    <s v="Greater London"/>
    <s v="Wandsworth"/>
    <s v=""/>
    <x v="1"/>
    <n v="0"/>
    <x v="0"/>
    <n v="12"/>
    <n v="1"/>
    <n v="0"/>
    <x v="2"/>
    <x v="2"/>
    <x v="2"/>
    <s v="London"/>
    <s v="Will Adamsdale and Fuel are seeking funding to develop two new projects: A Western and The Victorian in the Wall, in particular focusing on progressing Will¿s skills as a writer and director. The outcome will be two shows ready to take into production, and tour widely."/>
  </r>
  <r>
    <n v="17717575"/>
    <s v=""/>
    <s v="Paul Woods"/>
    <n v="17213070"/>
    <s v="Art Bites"/>
    <d v="2011-06-02T00:00:00"/>
    <n v="8541"/>
    <x v="0"/>
    <x v="0"/>
    <n v="8218"/>
    <n v="8218"/>
    <d v="2011-07-12T00:00:00"/>
    <x v="1"/>
    <s v="2011/2012"/>
    <s v="2011/2012"/>
    <s v="Lottery"/>
    <s v="Grants for the arts"/>
    <x v="2"/>
    <n v="1"/>
    <x v="1"/>
    <x v="2"/>
    <s v="Hayes and Harlington"/>
    <s v="Greater London"/>
    <s v="Hillingdon"/>
    <d v="2011-07-22T00:00:00"/>
    <x v="0"/>
    <n v="1"/>
    <x v="1"/>
    <n v="6"/>
    <n v="1"/>
    <n v="0"/>
    <x v="2"/>
    <x v="6"/>
    <x v="6"/>
    <s v="London"/>
    <s v="`Art Bites¿ is an exhibition of 6 invited artists supported with educational workshops, innovative dance, drama, music, film and performance art events. We want to show a variety of arts as a `taster¿ that will demonstrate the potential range of events and activities that will be regularly available at Southlands."/>
  </r>
  <r>
    <n v="17719681"/>
    <s v=""/>
    <s v="Cumbria Music Service"/>
    <n v="8742340"/>
    <s v="The Wreck of the Titanic"/>
    <d v="2011-06-03T00:00:00"/>
    <n v="9500"/>
    <x v="0"/>
    <x v="0"/>
    <n v="9500"/>
    <n v="9500"/>
    <d v="2011-07-19T00:00:00"/>
    <x v="1"/>
    <s v="2011/2012"/>
    <s v="2011/2012"/>
    <s v="Lottery"/>
    <s v="Grants for the arts"/>
    <x v="2"/>
    <n v="1"/>
    <x v="0"/>
    <x v="1"/>
    <s v="Workington"/>
    <s v="Cumbria"/>
    <s v="Allerdale"/>
    <d v="2011-08-09T00:00:00"/>
    <x v="0"/>
    <n v="1"/>
    <x v="1"/>
    <n v="7"/>
    <n v="0"/>
    <n v="0"/>
    <x v="1"/>
    <x v="4"/>
    <x v="4"/>
    <s v="North West"/>
    <s v="The Wreck of the Titanic is an inclusive orchestral and choral work for up to 400 amateur and professional performers including children, young people and special needs students. The event will promote a wide range of artistic and heritage activity involving children and young people across Cumbria."/>
  </r>
  <r>
    <n v="17719763"/>
    <s v=""/>
    <s v="The Aporia Theatre"/>
    <n v="17719756"/>
    <s v="CARDENIO"/>
    <d v="2011-06-03T00:00:00"/>
    <n v="1793"/>
    <x v="0"/>
    <x v="1"/>
    <n v="1793"/>
    <n v="0"/>
    <d v="2011-07-12T00:00:00"/>
    <x v="1"/>
    <s v="2011/2012"/>
    <s v="2011/2012"/>
    <s v="Lottery"/>
    <s v="Grants for the arts"/>
    <x v="2"/>
    <s v=""/>
    <x v="0"/>
    <x v="2"/>
    <s v="Croydon South"/>
    <s v="Greater London"/>
    <s v="Croydon"/>
    <s v=""/>
    <x v="1"/>
    <n v="0"/>
    <x v="1"/>
    <n v="6"/>
    <n v="1"/>
    <n v="0"/>
    <x v="2"/>
    <x v="2"/>
    <x v="2"/>
    <s v="London"/>
    <s v="We are to present our production of Cardenio at the RSC's &quot;The Dell&quot; festival in July. With funding, we wish to_x000a_- rehearse and reimagine our existing production_x000a_- expand our audience base_x000a_- educate locally about the Cardenio mystery_x000a_- expand our professional network_x000a_- experiment with new ways to explore classical language"/>
  </r>
  <r>
    <n v="17719851"/>
    <s v=""/>
    <s v="Exeter Library Live"/>
    <n v="17719844"/>
    <s v="Exeter Library Live 2011/12 Programme"/>
    <d v="2011-06-03T00:00:00"/>
    <n v="9760"/>
    <x v="0"/>
    <x v="0"/>
    <n v="9760"/>
    <n v="9760"/>
    <d v="2011-07-12T00:00:00"/>
    <x v="1"/>
    <s v="2011/2012"/>
    <s v="2011/2012"/>
    <s v="Lottery"/>
    <s v="Grants for the arts"/>
    <x v="2"/>
    <n v="1"/>
    <x v="0"/>
    <x v="3"/>
    <s v="East Devon"/>
    <s v="Devon"/>
    <s v="Exeter"/>
    <d v="2011-08-08T00:00:00"/>
    <x v="1"/>
    <n v="1"/>
    <x v="1"/>
    <n v="6"/>
    <n v="1"/>
    <n v="0"/>
    <x v="3"/>
    <x v="3"/>
    <x v="3"/>
    <s v="South West"/>
    <s v="This is an application to support the development  a live literature programme for Exeter Central Libraries, 2011-2012, incorporating Exeter Poetry Festival,  and to develop the partnership model used to deliver this  activity to pilot the formation of a city-wide literature development strategy for Exeter."/>
  </r>
  <r>
    <n v="17720005"/>
    <s v=""/>
    <s v="Caroline Horton"/>
    <n v="13345245"/>
    <s v="Mess"/>
    <d v="2011-06-03T00:00:00"/>
    <n v="9990"/>
    <x v="0"/>
    <x v="0"/>
    <n v="9990"/>
    <n v="9990"/>
    <d v="2011-07-12T00:00:00"/>
    <x v="1"/>
    <s v="2011/2012"/>
    <s v="2011/2012"/>
    <s v="Lottery"/>
    <s v="Grants for the arts"/>
    <x v="2"/>
    <n v="1"/>
    <x v="1"/>
    <x v="6"/>
    <s v="Birmingham, Hall Green"/>
    <s v="West Midlands"/>
    <s v="Birmingham"/>
    <d v="2011-07-19T00:00:00"/>
    <x v="1"/>
    <n v="1"/>
    <x v="1"/>
    <n v="6"/>
    <n v="1"/>
    <n v="0"/>
    <x v="6"/>
    <x v="2"/>
    <x v="2"/>
    <s v="West Midlands"/>
    <s v="To conduct a period of research and development on 'Mess' involving a week's consultation with experienced medical professionals followed by two weeks' devising at Parabola Arts Centre and Battersea Arts Centre finishing with two work-in-progress performances at Battersea Arts Centre."/>
  </r>
  <r>
    <n v="17720172"/>
    <s v=""/>
    <s v="Arboretum Community Project"/>
    <n v="17720165"/>
    <s v="Crafty Codgers"/>
    <d v="2011-06-02T00:00:00"/>
    <n v="57700"/>
    <x v="1"/>
    <x v="1"/>
    <n v="0"/>
    <n v="0"/>
    <d v="2011-06-14T00:00:00"/>
    <x v="0"/>
    <s v="2011/2012"/>
    <s v="2011/2012"/>
    <s v="Lottery"/>
    <s v="Grants for the arts"/>
    <x v="0"/>
    <s v=""/>
    <x v="0"/>
    <x v="7"/>
    <s v="Derby North"/>
    <s v="Derby"/>
    <s v="Derby"/>
    <s v=""/>
    <x v="0"/>
    <n v="0"/>
    <x v="0"/>
    <n v="2"/>
    <n v="1"/>
    <n v="1"/>
    <x v="7"/>
    <x v="5"/>
    <x v="5"/>
    <s v="East Midlands"/>
    <s v="Our activity is aimed at elderly deaf people who are socially excluded  or isolated due to their disabilities/ communication barriers. Promoting 'Positive Wellbeing' in providing workshops for the elderly keeping them active in a place where they feel safe and can communicate in their first language BRITISH SIGN LANGUAGE."/>
  </r>
  <r>
    <n v="17720235"/>
    <s v=""/>
    <s v="Boiling Kettle Theatre Company"/>
    <n v="1631282"/>
    <s v="Defender Of The Dead"/>
    <d v="2011-06-02T00:00:00"/>
    <n v="9586"/>
    <x v="0"/>
    <x v="1"/>
    <n v="9586"/>
    <n v="0"/>
    <d v="2011-07-12T00:00:00"/>
    <x v="1"/>
    <s v="2011/2012"/>
    <s v="2011/2012"/>
    <s v="Lottery"/>
    <s v="Grants for the arts"/>
    <x v="2"/>
    <s v=""/>
    <x v="0"/>
    <x v="3"/>
    <s v="Somerton and Frome"/>
    <s v="Somerset"/>
    <s v="Mendip"/>
    <s v=""/>
    <x v="1"/>
    <n v="0"/>
    <x v="1"/>
    <n v="6"/>
    <n v="1"/>
    <n v="0"/>
    <x v="3"/>
    <x v="2"/>
    <x v="2"/>
    <s v="South West"/>
    <s v="To commission a one man show set in rural Wiltshire, near Stonehenge, focusing on the relationship between the military and heritage, and to tour it to a minimum of 15 small, mainly rural, venues in Wiltshire, Somerset, Dorset and Devon."/>
  </r>
  <r>
    <n v="17720326"/>
    <s v=""/>
    <s v="Quarantine"/>
    <n v="1387119"/>
    <s v="Entitled UK touring"/>
    <d v="2011-06-02T00:00:00"/>
    <n v="30000"/>
    <x v="0"/>
    <x v="0"/>
    <n v="30000"/>
    <n v="30000"/>
    <d v="2011-08-04T00:00:00"/>
    <x v="1"/>
    <s v="2011/2012"/>
    <s v="2011/2012"/>
    <s v="Lottery"/>
    <s v="Grants for the arts"/>
    <x v="1"/>
    <n v="1"/>
    <x v="0"/>
    <x v="1"/>
    <s v="Salford and Eccles"/>
    <s v="Greater Manchester"/>
    <s v="Salford"/>
    <d v="2011-08-19T00:00:00"/>
    <x v="1"/>
    <n v="1"/>
    <x v="0"/>
    <n v="9"/>
    <n v="1"/>
    <n v="0"/>
    <x v="1"/>
    <x v="2"/>
    <x v="2"/>
    <s v="North West"/>
    <s v="To tour Quarantine's new performance Entitled to venues around the UK to enable more audiences to see our work and help strengthen and develop new touring relationships."/>
  </r>
  <r>
    <n v="17720439"/>
    <s v=""/>
    <s v="Modular Projects Ltd"/>
    <n v="17720432"/>
    <s v="Trigger Shift (working title)"/>
    <d v="2011-06-02T00:00:00"/>
    <n v="9500"/>
    <x v="0"/>
    <x v="0"/>
    <n v="9500"/>
    <n v="9500"/>
    <d v="2011-07-13T00:00:00"/>
    <x v="1"/>
    <s v="2011/2012"/>
    <s v="2011/2012"/>
    <s v="Lottery"/>
    <s v="Grants for the arts"/>
    <x v="2"/>
    <n v="1"/>
    <x v="0"/>
    <x v="8"/>
    <s v="Newcastle upon Tyne East"/>
    <s v="Tyne and Wear"/>
    <s v="Newcastle upon Tyne"/>
    <d v="2011-08-08T00:00:00"/>
    <x v="0"/>
    <n v="1"/>
    <x v="1"/>
    <n v="6"/>
    <n v="1"/>
    <n v="0"/>
    <x v="8"/>
    <x v="5"/>
    <x v="5"/>
    <s v="North East"/>
    <s v="My activity will work with 45 young people and an artistic team to develop open source video and audio applications using Microsoft Kinect technology. _x000a__x000a_The project is part of NE-Generation, the Legacy Trust programme for the North East inspired by the London 2012 Olympic and Paralympic Games."/>
  </r>
  <r>
    <n v="17720527"/>
    <s v=""/>
    <s v="Wiltshire Youth Marching Band"/>
    <n v="16951739"/>
    <s v="Wiltshire Youth Marching Band"/>
    <d v="2011-06-02T00:00:00"/>
    <n v="2000"/>
    <x v="0"/>
    <x v="1"/>
    <n v="0"/>
    <n v="0"/>
    <d v="2011-07-12T00:00:00"/>
    <x v="1"/>
    <s v="2011/2012"/>
    <s v="2011/2012"/>
    <s v="Lottery"/>
    <s v="Grants for the arts"/>
    <x v="2"/>
    <s v=""/>
    <x v="0"/>
    <x v="3"/>
    <s v="South West Wiltshire"/>
    <s v="Wiltshire"/>
    <s v="Wiltshire"/>
    <s v=""/>
    <x v="0"/>
    <n v="0"/>
    <x v="1"/>
    <n v="6"/>
    <n v="1"/>
    <n v="0"/>
    <x v="3"/>
    <x v="4"/>
    <x v="4"/>
    <s v="South West"/>
    <s v="We have formed a youth marching band in Wiltshire.  It is for any young musician from the early years up to the age of 24. This will be a new challenge for the members as there is no other band like ours in the Wiltshire area."/>
  </r>
  <r>
    <n v="17720604"/>
    <s v=""/>
    <s v="The Avison Ensemble"/>
    <n v="1386951"/>
    <s v="Autumn Concerts and DCH Web Feed 2011"/>
    <d v="2011-06-03T00:00:00"/>
    <n v="35000"/>
    <x v="0"/>
    <x v="1"/>
    <n v="35000"/>
    <n v="0"/>
    <d v="2011-08-23T00:00:00"/>
    <x v="1"/>
    <s v="2011/2012"/>
    <s v="2011/2012"/>
    <s v="Lottery"/>
    <s v="Grants for the arts"/>
    <x v="0"/>
    <s v=""/>
    <x v="0"/>
    <x v="8"/>
    <s v="Newcastle upon Tyne Central"/>
    <s v="Tyne and Wear"/>
    <s v="Newcastle upon Tyne"/>
    <s v=""/>
    <x v="1"/>
    <n v="0"/>
    <x v="0"/>
    <n v="12"/>
    <n v="1"/>
    <n v="0"/>
    <x v="8"/>
    <x v="4"/>
    <x v="4"/>
    <s v="North East"/>
    <s v="This application funds activity for the Ensemble to the year end, during which time we are re-evaluating our business plan, following the unsuccessful bid for NPO funding going forward.  This grant secures our autumn opening concert and winter concert/ work cluster in preparation for Digital Concert Hall productions."/>
  </r>
  <r>
    <n v="17720694"/>
    <s v=""/>
    <s v="Rowan Scarborough"/>
    <n v="17720692"/>
    <s v="A play- 'Being Nice' for the Buxton Fringe"/>
    <d v="2011-06-02T00:00:00"/>
    <n v="7000"/>
    <x v="1"/>
    <x v="1"/>
    <n v="0"/>
    <n v="0"/>
    <d v="2011-06-09T00:00:00"/>
    <x v="0"/>
    <s v="2011/2012"/>
    <s v="2011/2012"/>
    <s v="Lottery"/>
    <s v="Grants for the arts"/>
    <x v="2"/>
    <s v=""/>
    <x v="1"/>
    <x v="7"/>
    <s v="Mid Derbyshire"/>
    <s v="Derby"/>
    <s v="Derby"/>
    <s v=""/>
    <x v="1"/>
    <n v="0"/>
    <x v="1"/>
    <n v="1"/>
    <n v="1"/>
    <n v="1"/>
    <x v="7"/>
    <x v="2"/>
    <x v="2"/>
    <s v="East Midlands"/>
    <s v="I'm in the process of setting up a new theatre company - Ashrow Theatre Co. I have put us into the Buxton Fringe Festival to perform some new writing by Mark Niel. It's a three header and absolutely hilarious! The performances will be for a week, end of July."/>
  </r>
  <r>
    <n v="17720829"/>
    <s v=""/>
    <s v="Angel Iliev"/>
    <n v="17720827"/>
    <s v="painting pictures"/>
    <d v="2011-06-02T00:00:00"/>
    <n v="7000"/>
    <x v="1"/>
    <x v="1"/>
    <n v="0"/>
    <n v="0"/>
    <d v="2011-06-10T00:00:00"/>
    <x v="0"/>
    <s v="2011/2012"/>
    <s v="2011/2012"/>
    <s v="Lottery"/>
    <s v="Grants for the arts"/>
    <x v="2"/>
    <s v=""/>
    <x v="1"/>
    <x v="2"/>
    <s v="Croydon North"/>
    <s v="Greater London"/>
    <s v="Croydon"/>
    <s v=""/>
    <x v="1"/>
    <n v="0"/>
    <x v="1"/>
    <n v="1"/>
    <n v="1"/>
    <n v="1"/>
    <x v="2"/>
    <x v="0"/>
    <x v="0"/>
    <s v="London"/>
    <s v="My activity is   working as a contemporary artist  for competition and i need to by art materials  and professional camera equipment"/>
  </r>
  <r>
    <n v="17720896"/>
    <s v=""/>
    <s v="Artshead"/>
    <n v="17720889"/>
    <s v="Artfulworks, 'Research &amp; Development period'"/>
    <d v="2011-06-02T00:00:00"/>
    <n v="25000"/>
    <x v="1"/>
    <x v="1"/>
    <n v="0"/>
    <n v="0"/>
    <d v="2011-06-13T00:00:00"/>
    <x v="0"/>
    <s v="2011/2012"/>
    <s v="2011/2012"/>
    <s v="Lottery"/>
    <s v="Grants for the arts"/>
    <x v="0"/>
    <s v=""/>
    <x v="0"/>
    <x v="2"/>
    <s v="Leyton and Wanstead"/>
    <s v="Greater London"/>
    <s v="Redbridge"/>
    <s v=""/>
    <x v="1"/>
    <n v="0"/>
    <x v="0"/>
    <n v="2"/>
    <n v="1"/>
    <n v="1"/>
    <x v="2"/>
    <x v="6"/>
    <x v="6"/>
    <s v="London"/>
    <s v="Artfulworks will equip arts practitioners with resources that will help them to succeed professionally. We will develop a social network, offer them promotional packages &amp; provide in-house services. The activity will make up the `Research and Development¿ period of this new company's growth."/>
  </r>
  <r>
    <n v="17721644"/>
    <s v=""/>
    <s v="Justify Move Dance Academy"/>
    <n v="17721638"/>
    <s v="Hidden Beauty - interactive live installation"/>
    <d v="2011-06-02T00:00:00"/>
    <n v="5000"/>
    <x v="0"/>
    <x v="0"/>
    <n v="5000"/>
    <n v="5000"/>
    <d v="2011-07-11T00:00:00"/>
    <x v="1"/>
    <s v="2011/2012"/>
    <s v="2011/2012"/>
    <s v="Lottery"/>
    <s v="Grants for the arts"/>
    <x v="2"/>
    <n v="1"/>
    <x v="0"/>
    <x v="5"/>
    <s v="Colne Valley"/>
    <s v="West Yorkshire"/>
    <s v="Kirklees"/>
    <d v="2011-08-08T00:00:00"/>
    <x v="1"/>
    <n v="1"/>
    <x v="1"/>
    <n v="6"/>
    <n v="1"/>
    <n v="0"/>
    <x v="5"/>
    <x v="1"/>
    <x v="1"/>
    <s v="Yorkshire"/>
    <s v="`Hidden Beauty¿ is a project concerned with the environment around us and its natural beauty.  _x000a_`Hidden Beauty¿ is a collaborative project, which brings different art forms together: dance, visual art,  photography and multimedia. This activity is an interactive live installation and performance in art gallery space._x000a_"/>
  </r>
  <r>
    <n v="17723919"/>
    <s v=""/>
    <s v="North Staffordshire YMCA"/>
    <n v="17723911"/>
    <s v="Six Towns One City Carnival"/>
    <d v="2011-06-03T00:00:00"/>
    <n v="9500"/>
    <x v="0"/>
    <x v="1"/>
    <n v="0"/>
    <n v="0"/>
    <d v="2011-07-12T00:00:00"/>
    <x v="1"/>
    <s v="2011/2012"/>
    <s v="2011/2012"/>
    <s v="Lottery"/>
    <s v="Grants for the arts"/>
    <x v="2"/>
    <s v=""/>
    <x v="0"/>
    <x v="6"/>
    <s v="Stoke-on-Trent Central"/>
    <s v="Stoke-on-Trent"/>
    <s v="Stoke-on-Trent"/>
    <s v=""/>
    <x v="0"/>
    <n v="0"/>
    <x v="1"/>
    <n v="6"/>
    <n v="1"/>
    <n v="0"/>
    <x v="6"/>
    <x v="5"/>
    <x v="5"/>
    <s v="West Midlands"/>
    <s v="Six Towns One City Carnival brings our multicultural community together and includes all levels of society including race, age, gender and class. Activities include African drumming, dance and DJ workshops, live stages, exhibits, advice, a variety of sports tournaments, cookery sessions, costume design, and dedicated family area plus much more."/>
  </r>
  <r>
    <n v="17724903"/>
    <s v=""/>
    <s v="World Curry Festival Limited"/>
    <n v="15155270"/>
    <s v="World Curry Festival 2011"/>
    <d v="2011-06-03T00:00:00"/>
    <n v="10000"/>
    <x v="1"/>
    <x v="1"/>
    <n v="0"/>
    <n v="0"/>
    <d v="2011-06-09T00:00:00"/>
    <x v="0"/>
    <s v="2011/2012"/>
    <s v="2011/2012"/>
    <s v="Lottery"/>
    <s v="Grants for the arts"/>
    <x v="2"/>
    <s v=""/>
    <x v="0"/>
    <x v="5"/>
    <s v="Bradford West"/>
    <s v="West Yorkshire"/>
    <s v="Bradford"/>
    <s v=""/>
    <x v="1"/>
    <n v="0"/>
    <x v="1"/>
    <n v="1"/>
    <n v="1"/>
    <n v="1"/>
    <x v="5"/>
    <x v="2"/>
    <x v="2"/>
    <s v="Yorkshire"/>
    <s v="The event will create an eclectic blend of creative and interactive experiences in the areas of food, commerce, skills, music, arts and culture to give an ultimate 'feel good factor` for the visitors and all those involved. One of the objectives is to bring comedy to the festival."/>
  </r>
  <r>
    <n v="17725703"/>
    <s v=""/>
    <s v="Fabricio Brachetta"/>
    <n v="17725700"/>
    <s v="London Arte Chamber Orchestra"/>
    <d v="2011-06-03T00:00:00"/>
    <n v="3000"/>
    <x v="1"/>
    <x v="1"/>
    <n v="0"/>
    <n v="0"/>
    <d v="2011-06-10T00:00:00"/>
    <x v="0"/>
    <s v="2011/2012"/>
    <s v="2011/2012"/>
    <s v="Lottery"/>
    <s v="Grants for the arts"/>
    <x v="2"/>
    <s v=""/>
    <x v="1"/>
    <x v="2"/>
    <s v="Lewisham West and Penge"/>
    <s v="Greater London"/>
    <s v="Bromley"/>
    <s v=""/>
    <x v="1"/>
    <n v="0"/>
    <x v="1"/>
    <n v="1"/>
    <n v="1"/>
    <n v="1"/>
    <x v="2"/>
    <x v="4"/>
    <x v="4"/>
    <s v="London"/>
    <s v="London Arte Chamber Orchestra develops opportunities for freelance musicians and students, creating soloist repertoire, motivating musicians with concerts and educational packages to increase interest for music in schools and chariry opportunities.The main goal is to generate work to musicians with lack of opportunities supporting culture, with a varied repertory."/>
  </r>
  <r>
    <n v="17725781"/>
    <s v=""/>
    <s v="Claire Kearns"/>
    <n v="17725779"/>
    <s v="From Bradford to Brazil"/>
    <d v="2011-06-03T00:00:00"/>
    <n v="8476"/>
    <x v="0"/>
    <x v="1"/>
    <n v="5000"/>
    <n v="0"/>
    <d v="2011-07-11T00:00:00"/>
    <x v="1"/>
    <s v="2011/2012"/>
    <s v="2011/2012"/>
    <s v="Lottery"/>
    <s v="Grants for the arts"/>
    <x v="2"/>
    <s v=""/>
    <x v="1"/>
    <x v="5"/>
    <s v="Bradford South"/>
    <s v="West Yorkshire"/>
    <s v="Bradford"/>
    <s v=""/>
    <x v="1"/>
    <n v="0"/>
    <x v="1"/>
    <n v="5"/>
    <n v="1"/>
    <n v="0"/>
    <x v="5"/>
    <x v="4"/>
    <x v="4"/>
    <s v="Yorkshire"/>
    <s v="My activity is a sound art project and includes a residency in the Brazilian Amazon, producing work for broadcast and working with young people in the 10% most deprived areas of Bradford."/>
  </r>
  <r>
    <n v="17725952"/>
    <s v=""/>
    <s v="Joe King"/>
    <n v="17725950"/>
    <s v="Parkwood Avenue"/>
    <d v="2011-06-03T00:00:00"/>
    <n v="10000"/>
    <x v="0"/>
    <x v="0"/>
    <n v="10000"/>
    <n v="10000"/>
    <d v="2011-07-12T00:00:00"/>
    <x v="1"/>
    <s v="2011/2012"/>
    <s v="2011/2012"/>
    <s v="Lottery"/>
    <s v="Grants for the arts"/>
    <x v="2"/>
    <n v="1"/>
    <x v="1"/>
    <x v="0"/>
    <s v="Harwich and North Essex"/>
    <s v="Essex"/>
    <s v="Colchester"/>
    <d v="2011-07-20T00:00:00"/>
    <x v="1"/>
    <n v="1"/>
    <x v="1"/>
    <n v="6"/>
    <n v="1"/>
    <n v="0"/>
    <x v="0"/>
    <x v="0"/>
    <x v="0"/>
    <s v="East"/>
    <s v="I am a visual artist applying for a grant to produce a new moving image work. The outcome will take the form of a single-screen work for exhibition at Film and Media Art Festivals and also a multi-channel installation format for gallery exhibition and other public spaces."/>
  </r>
  <r>
    <n v="17726157"/>
    <s v=""/>
    <s v="Nottingham City Council"/>
    <n v="1385967"/>
    <s v="Stories from Around the World"/>
    <d v="2011-06-03T00:00:00"/>
    <n v="3960"/>
    <x v="0"/>
    <x v="0"/>
    <n v="3960"/>
    <n v="3960"/>
    <d v="2011-07-12T00:00:00"/>
    <x v="1"/>
    <s v="2011/2012"/>
    <s v="2011/2012"/>
    <s v="Lottery"/>
    <s v="Grants for the arts"/>
    <x v="2"/>
    <n v="1"/>
    <x v="0"/>
    <x v="7"/>
    <s v="Nottingham South"/>
    <s v="Nottingham"/>
    <s v="Nottingham"/>
    <d v="2011-08-04T00:00:00"/>
    <x v="1"/>
    <n v="1"/>
    <x v="1"/>
    <n v="6"/>
    <n v="1"/>
    <n v="0"/>
    <x v="7"/>
    <x v="0"/>
    <x v="0"/>
    <s v="East Midlands"/>
    <s v="A culturally inspired arts based programme of activity will take place in Libraries using the theme of 'Stories from Around the World' to conjure childhood memories for participants to be inspired in their creative designs.  Our activity will include work with adult offenders, the elderly and people experiencing mental health."/>
  </r>
  <r>
    <n v="17726235"/>
    <s v=""/>
    <s v="Karajana'ar Safanova"/>
    <n v="4472558"/>
    <s v="Above You"/>
    <d v="2011-06-02T00:00:00"/>
    <n v="6100"/>
    <x v="1"/>
    <x v="1"/>
    <n v="0"/>
    <n v="0"/>
    <d v="2011-06-06T00:00:00"/>
    <x v="0"/>
    <s v="2011/2012"/>
    <s v="2011/2012"/>
    <s v="Lottery"/>
    <s v="Grants for the arts"/>
    <x v="2"/>
    <s v=""/>
    <x v="1"/>
    <x v="5"/>
    <s v="Calder Valley"/>
    <s v="West Yorkshire"/>
    <s v="Calderdale"/>
    <s v=""/>
    <x v="1"/>
    <n v="0"/>
    <x v="1"/>
    <n v="1"/>
    <n v="1"/>
    <n v="1"/>
    <x v="5"/>
    <x v="0"/>
    <x v="0"/>
    <s v="North West"/>
    <s v="Activity is in the woodland area of my local public park and is an istallation of 25 individual domestic birds - lifesize x 2 - constructed in 1mm iron wire and coppered brass/bare iron and primary colours to bring focus, colour, life in the winter months to the bare, tall trees."/>
  </r>
  <r>
    <n v="17726299"/>
    <s v=""/>
    <s v="The Hosking Houses Trust"/>
    <n v="12597784"/>
    <s v="ANY VILLAGE, Our Village"/>
    <d v="2011-06-02T00:00:00"/>
    <n v="10000"/>
    <x v="1"/>
    <x v="1"/>
    <n v="0"/>
    <n v="0"/>
    <d v="2011-06-06T00:00:00"/>
    <x v="0"/>
    <s v="2011/2012"/>
    <s v="2011/2012"/>
    <s v="Lottery"/>
    <s v="Grants for the arts"/>
    <x v="2"/>
    <s v=""/>
    <x v="0"/>
    <x v="6"/>
    <s v="Stratford-on-Avon"/>
    <s v="Warwickshire"/>
    <s v="Stratford-on-Avon"/>
    <s v=""/>
    <x v="0"/>
    <n v="0"/>
    <x v="1"/>
    <n v="1"/>
    <n v="1"/>
    <n v="1"/>
    <x v="6"/>
    <x v="3"/>
    <x v="3"/>
    <s v="West Midlands"/>
    <s v="This project extends the trust's activity by: involving the village community, celebrating the cultural olympiad. A book will be published consisting of two sections - four to six studies of the village environment with copious illustrations and a pageant involving writors, actors/dancers from the village recorded photographically"/>
  </r>
  <r>
    <n v="17727209"/>
    <s v=""/>
    <s v="Limbik Ltd"/>
    <n v="10151936"/>
    <s v="Ghost Town: Production and Platform Performances"/>
    <d v="2011-06-03T00:00:00"/>
    <n v="9995"/>
    <x v="0"/>
    <x v="0"/>
    <n v="9995"/>
    <n v="9995"/>
    <d v="2011-07-20T00:00:00"/>
    <x v="1"/>
    <s v="2011/2012"/>
    <s v="2011/2012"/>
    <s v="Lottery"/>
    <s v="Grants for the arts"/>
    <x v="2"/>
    <n v="1"/>
    <x v="0"/>
    <x v="0"/>
    <s v="Suffolk Coastal"/>
    <s v="Suffolk"/>
    <s v="Waveney"/>
    <d v="2011-10-24T00:00:00"/>
    <x v="1"/>
    <n v="1"/>
    <x v="1"/>
    <n v="7"/>
    <n v="0"/>
    <n v="0"/>
    <x v="0"/>
    <x v="2"/>
    <x v="2"/>
    <s v="East"/>
    <s v="Building on the discoveries of our Escalator-supported research and development phase, Limbik will take the company's second show, Ghost Town, into production, and deliver regional platform performances.  Collaborating with partner venues and a producer, the project will augment the company's development, and  bolster relationships with key stakeholders."/>
  </r>
  <r>
    <n v="17728134"/>
    <s v=""/>
    <s v="Another Midas"/>
    <n v="7402797"/>
    <s v="Murder! R and D"/>
    <d v="2011-06-03T00:00:00"/>
    <n v="9852"/>
    <x v="0"/>
    <x v="1"/>
    <n v="0"/>
    <n v="0"/>
    <d v="2011-07-13T00:00:00"/>
    <x v="1"/>
    <s v="2011/2012"/>
    <s v="2011/2012"/>
    <s v="Lottery"/>
    <s v="Grants for the arts"/>
    <x v="2"/>
    <s v=""/>
    <x v="0"/>
    <x v="4"/>
    <s v="Reading East"/>
    <s v="Reading"/>
    <s v="Reading"/>
    <s v=""/>
    <x v="1"/>
    <n v="0"/>
    <x v="1"/>
    <n v="6"/>
    <n v="1"/>
    <n v="0"/>
    <x v="4"/>
    <x v="2"/>
    <x v="2"/>
    <s v="South East"/>
    <s v="Working with three theatres across the region we intend to undertake a Research and Development period ending with workshops and a scratch performance of highly physical Theatre led Circus. It will  combine new writing, contemporary circus and original musical; and engage with  performance professionals and the members of public."/>
  </r>
  <r>
    <n v="17728246"/>
    <s v=""/>
    <s v="Fifth Word Theatre"/>
    <n v="5447106"/>
    <s v="Bones"/>
    <d v="2011-06-03T00:00:00"/>
    <n v="9981"/>
    <x v="0"/>
    <x v="1"/>
    <n v="0"/>
    <n v="0"/>
    <d v="2011-07-12T00:00:00"/>
    <x v="1"/>
    <s v="2011/2012"/>
    <s v="2011/2012"/>
    <s v="Lottery"/>
    <s v="Grants for the arts"/>
    <x v="2"/>
    <s v=""/>
    <x v="0"/>
    <x v="7"/>
    <s v="Derby North"/>
    <s v="Derby"/>
    <s v="Derby"/>
    <s v=""/>
    <x v="1"/>
    <n v="0"/>
    <x v="1"/>
    <n v="6"/>
    <n v="1"/>
    <n v="0"/>
    <x v="7"/>
    <x v="2"/>
    <x v="2"/>
    <s v="East Midlands"/>
    <s v="Fifth Word Theatre is applying for an artistic development grant to develop and produce a new play called Bones by upcoming writer Jane Upton. Bones will pilot in Derby Theatre Studio with an intention to tour on a National Platform from there on."/>
  </r>
  <r>
    <n v="17728346"/>
    <s v=""/>
    <s v="Annika Allen"/>
    <n v="17728344"/>
    <s v="Words, Rhymes and Creekside Times"/>
    <d v="2011-06-03T00:00:00"/>
    <n v="9240"/>
    <x v="0"/>
    <x v="0"/>
    <n v="9240"/>
    <n v="9240"/>
    <d v="2011-07-12T00:00:00"/>
    <x v="1"/>
    <s v="2011/2012"/>
    <s v="2011/2012"/>
    <s v="Lottery"/>
    <s v="Grants for the arts"/>
    <x v="2"/>
    <n v="1"/>
    <x v="1"/>
    <x v="2"/>
    <s v="Lewisham East"/>
    <s v="Greater London"/>
    <s v="Lewisham"/>
    <d v="2011-09-28T00:00:00"/>
    <x v="1"/>
    <n v="1"/>
    <x v="1"/>
    <n v="6"/>
    <n v="1"/>
    <n v="0"/>
    <x v="2"/>
    <x v="3"/>
    <x v="3"/>
    <s v="London"/>
    <s v="Spoken-word artist Dean Etta, leads18 participants at Deptford exclusion unit in ¿Riverside¿ to produce and perform their own written pieces inspired by the locale._x000a_They'll draw inspiration from history/environment around them with the assistance of various partners including Flavour Magazine, Deptford Library and the Simon Lawrence Centre._x000a_"/>
  </r>
  <r>
    <n v="17728809"/>
    <s v=""/>
    <s v="Mark Winstanley"/>
    <n v="6359951"/>
    <s v="Training at Ecole Philippe Gaulier"/>
    <d v="2011-06-03T00:00:00"/>
    <n v="5000"/>
    <x v="0"/>
    <x v="1"/>
    <n v="5000"/>
    <n v="0"/>
    <d v="2011-07-12T00:00:00"/>
    <x v="1"/>
    <s v="2011/2012"/>
    <s v="2011/2012"/>
    <s v="Lottery"/>
    <s v="Grants for the arts"/>
    <x v="2"/>
    <s v=""/>
    <x v="1"/>
    <x v="1"/>
    <s v="Cheadle"/>
    <s v="Greater Manchester"/>
    <s v="Stockport"/>
    <s v=""/>
    <x v="1"/>
    <n v="0"/>
    <x v="1"/>
    <n v="6"/>
    <n v="1"/>
    <n v="0"/>
    <x v="1"/>
    <x v="2"/>
    <x v="2"/>
    <s v="North West"/>
    <s v="I plan to undertake an intensive block of training in Clowning and Play at the ecole Philippe Gaulier, Paris. The training takes place from October 10th - December 16th 2011._x000a_When I return to the U.K. I will lead a series of workshops to share what I have learned there."/>
  </r>
  <r>
    <n v="17728887"/>
    <s v=""/>
    <s v="Yorkshire Sculpture Park"/>
    <n v="1388445"/>
    <s v="Enhancing the capacity of YSP"/>
    <d v="2011-06-03T00:00:00"/>
    <n v="98200"/>
    <x v="0"/>
    <x v="0"/>
    <n v="98200"/>
    <n v="98200"/>
    <d v="2011-08-23T00:00:00"/>
    <x v="1"/>
    <s v="2011/2012"/>
    <s v="2011/2012"/>
    <s v="Lottery"/>
    <s v="Grants for the arts"/>
    <x v="0"/>
    <n v="1"/>
    <x v="0"/>
    <x v="5"/>
    <s v="Wakefield"/>
    <s v="West Yorkshire"/>
    <s v="Wakefield"/>
    <d v="2011-09-02T00:00:00"/>
    <x v="1"/>
    <n v="1"/>
    <x v="0"/>
    <n v="12"/>
    <n v="1"/>
    <n v="0"/>
    <x v="5"/>
    <x v="0"/>
    <x v="0"/>
    <s v="Yorkshire"/>
    <s v="Our activity focusses on organisational development, involving marketing and building a fundraising infrastructure that will enable YSP to build and diversify income sources to provide philanthropic income to increase financial security."/>
  </r>
  <r>
    <n v="17728963"/>
    <s v=""/>
    <s v="Youth Dance England"/>
    <n v="1602430"/>
    <s v="U.Dance 2012"/>
    <d v="2011-06-03T00:00:00"/>
    <n v="200000"/>
    <x v="0"/>
    <x v="0"/>
    <n v="200000"/>
    <n v="200000"/>
    <d v="2011-08-04T00:00:00"/>
    <x v="1"/>
    <s v="2011/2012"/>
    <s v="2011/2012"/>
    <s v="Lottery"/>
    <s v="Grants for the arts"/>
    <x v="1"/>
    <n v="1"/>
    <x v="0"/>
    <x v="2"/>
    <s v="Bermondsey and Old Southwark"/>
    <s v="Greater London"/>
    <s v="Southwark"/>
    <d v="2011-08-30T00:00:00"/>
    <x v="0"/>
    <n v="1"/>
    <x v="0"/>
    <n v="9"/>
    <n v="1"/>
    <n v="0"/>
    <x v="2"/>
    <x v="1"/>
    <x v="1"/>
    <s v="London"/>
    <s v="U.Dance 2012 is a nation-wide project to create, celebrate and promote excellent dance opportunities for young people. The twelve month project offers new experiences to young people to develop as performers, choreographers and viewers leading to a national/international event at Southbank Centre, London."/>
  </r>
  <r>
    <n v="17729073"/>
    <s v=""/>
    <s v="Jason Hodges"/>
    <n v="17729071"/>
    <s v="Timelapse"/>
    <d v="2011-06-04T00:00:00"/>
    <n v="4827"/>
    <x v="0"/>
    <x v="0"/>
    <n v="4827"/>
    <n v="4827"/>
    <d v="2011-07-12T00:00:00"/>
    <x v="1"/>
    <s v="2011/2012"/>
    <s v="2011/2012"/>
    <s v="Lottery"/>
    <s v="Grants for the arts"/>
    <x v="2"/>
    <n v="1"/>
    <x v="1"/>
    <x v="6"/>
    <s v="Hereford and South Herefordshire"/>
    <s v="Herefordshire, County of"/>
    <s v="Herefordshire, County of"/>
    <d v="2011-08-01T00:00:00"/>
    <x v="1"/>
    <n v="1"/>
    <x v="1"/>
    <n v="5"/>
    <n v="1"/>
    <n v="0"/>
    <x v="6"/>
    <x v="0"/>
    <x v="0"/>
    <s v="West Midlands"/>
    <s v="A digital photo collage exhibition at Hereford City Museum &amp; Art Gallery; of images inspired by the museum 's heritage collection and interpretations of 18th century paintings, in a study of urban change in Hereford City and animation on a tv screen._x000a_Workshops for children level 1&amp;2 ."/>
  </r>
  <r>
    <n v="17729214"/>
    <s v=""/>
    <s v="Rod Maclachlan"/>
    <n v="7357159"/>
    <s v="Like Being"/>
    <d v="2011-06-04T00:00:00"/>
    <n v="8500"/>
    <x v="0"/>
    <x v="0"/>
    <n v="8500"/>
    <n v="8500"/>
    <d v="2011-07-12T00:00:00"/>
    <x v="1"/>
    <s v="2011/2012"/>
    <s v="2011/2012"/>
    <s v="Lottery"/>
    <s v="Grants for the arts"/>
    <x v="2"/>
    <n v="1"/>
    <x v="1"/>
    <x v="3"/>
    <s v="Bristol West"/>
    <s v="Bristol, City of"/>
    <s v="Bristol, City of"/>
    <d v="2011-07-19T00:00:00"/>
    <x v="1"/>
    <n v="1"/>
    <x v="1"/>
    <n v="5"/>
    <n v="1"/>
    <n v="0"/>
    <x v="3"/>
    <x v="0"/>
    <x v="0"/>
    <s v="South West"/>
    <s v="I require funding support for research, development and production of a collection of ultra high-resolution photographic landscape transparencies to be projected using modified large-format PANI projectors up to 30m across in expansive gallery settings.  The resulting body of work is intended to become a touring show."/>
  </r>
  <r>
    <n v="17729302"/>
    <s v=""/>
    <s v="Oxfordshire Theatre Company"/>
    <n v="1387617"/>
    <s v="Giants in the Earth"/>
    <d v="2011-06-04T00:00:00"/>
    <n v="8960"/>
    <x v="0"/>
    <x v="0"/>
    <n v="8960"/>
    <n v="8960"/>
    <d v="2011-07-13T00:00:00"/>
    <x v="1"/>
    <s v="2011/2012"/>
    <s v="2011/2012"/>
    <s v="Lottery"/>
    <s v="Grants for the arts"/>
    <x v="2"/>
    <n v="1"/>
    <x v="0"/>
    <x v="4"/>
    <s v="Oxford East"/>
    <s v="Oxfordshire"/>
    <s v="Oxford"/>
    <d v="2011-07-28T00:00:00"/>
    <x v="1"/>
    <n v="1"/>
    <x v="1"/>
    <n v="6"/>
    <n v="1"/>
    <n v="0"/>
    <x v="4"/>
    <x v="4"/>
    <x v="4"/>
    <s v="South East"/>
    <s v="Giants in the Earth is an original piece of musical theatre. In response to a successful work-in-progress showcase in October 2010, OTC wants to hold an eight-day workshop to further explore the emerging script and musical score with the writer, composer and cast of seven."/>
  </r>
  <r>
    <n v="17729393"/>
    <s v=""/>
    <s v="Luke Coomber"/>
    <n v="17729391"/>
    <s v="Purchase a Noel Burke violin bow"/>
    <d v="2011-06-04T00:00:00"/>
    <n v="2423"/>
    <x v="1"/>
    <x v="1"/>
    <n v="0"/>
    <n v="0"/>
    <d v="2011-06-15T00:00:00"/>
    <x v="0"/>
    <s v="2011/2012"/>
    <s v="2011/2012"/>
    <s v="Lottery"/>
    <s v="Grants for the arts"/>
    <x v="2"/>
    <s v=""/>
    <x v="1"/>
    <x v="1"/>
    <s v="Manchester Central"/>
    <s v="Greater Manchester"/>
    <s v="Manchester"/>
    <s v=""/>
    <x v="1"/>
    <n v="0"/>
    <x v="1"/>
    <n v="2"/>
    <n v="1"/>
    <n v="1"/>
    <x v="1"/>
    <x v="4"/>
    <x v="4"/>
    <s v="North West"/>
    <s v="Currently in my second year at the Royal Northern College of Music, studying with Steven Wilkie, I am raising funds to purchase a  Noel Burke violin bow (£3173) which is essential to continue my progress.  I have so far been generously awarded £750 by the EMI sound foundation leaving £2423."/>
  </r>
  <r>
    <n v="17729450"/>
    <s v=""/>
    <s v="Andrew Hambleton"/>
    <n v="17729448"/>
    <s v="Fine Art Practice: Research and Development"/>
    <d v="2011-06-04T00:00:00"/>
    <n v="9350"/>
    <x v="0"/>
    <x v="1"/>
    <n v="0"/>
    <n v="0"/>
    <d v="2011-07-11T00:00:00"/>
    <x v="1"/>
    <s v="2011/2012"/>
    <s v="2011/2012"/>
    <s v="Lottery"/>
    <s v="Grants for the arts"/>
    <x v="2"/>
    <s v=""/>
    <x v="1"/>
    <x v="5"/>
    <s v="Huddersfield"/>
    <s v="West Yorkshire"/>
    <s v="Kirklees"/>
    <s v=""/>
    <x v="1"/>
    <n v="0"/>
    <x v="1"/>
    <n v="5"/>
    <n v="1"/>
    <n v="0"/>
    <x v="5"/>
    <x v="0"/>
    <x v="0"/>
    <s v="Yorkshire"/>
    <s v="My activity will enable me to make a number of visits to significant art collections and to spend time assimilating the visual information gained, enhancing and improving my own practice. I will disseminate knowledge and skills to the wider public through a well-promoted series of workshops, talks and exhibitions."/>
  </r>
  <r>
    <n v="17729566"/>
    <s v=""/>
    <s v="Gina Baker"/>
    <n v="17418098"/>
    <s v="Contemporary dance"/>
    <d v="2011-06-04T00:00:00"/>
    <n v="8000"/>
    <x v="0"/>
    <x v="1"/>
    <n v="0"/>
    <n v="0"/>
    <d v="2011-07-12T00:00:00"/>
    <x v="1"/>
    <s v="2011/2012"/>
    <s v="2011/2012"/>
    <s v="Lottery"/>
    <s v="Grants for the arts"/>
    <x v="2"/>
    <s v=""/>
    <x v="1"/>
    <x v="3"/>
    <s v="North Wiltshire"/>
    <s v="Wiltshire"/>
    <s v="Wiltshire"/>
    <s v=""/>
    <x v="1"/>
    <n v="0"/>
    <x v="1"/>
    <n v="5"/>
    <n v="1"/>
    <n v="0"/>
    <x v="3"/>
    <x v="1"/>
    <x v="1"/>
    <s v="South West"/>
    <s v="Our activity will be a group of young people coming together varying in ages and in dance ability. Our aim is to create contemporary pieces of dance work for public viewing. Some of our projects may be looking at the relationship between the audience, performers and performance space."/>
  </r>
  <r>
    <n v="17729632"/>
    <s v=""/>
    <s v="Alex Elliott"/>
    <n v="17729630"/>
    <s v="Seven Days To Change The World"/>
    <d v="2011-06-05T00:00:00"/>
    <n v="4000"/>
    <x v="0"/>
    <x v="1"/>
    <n v="0"/>
    <n v="0"/>
    <d v="2011-07-13T00:00:00"/>
    <x v="1"/>
    <s v="2011/2012"/>
    <s v="2011/2012"/>
    <s v="Lottery"/>
    <s v="Grants for the arts"/>
    <x v="2"/>
    <s v=""/>
    <x v="1"/>
    <x v="8"/>
    <s v="Tynemouth"/>
    <s v="Tyne and Wear"/>
    <s v="North Tyneside"/>
    <s v=""/>
    <x v="1"/>
    <n v="0"/>
    <x v="1"/>
    <n v="5"/>
    <n v="1"/>
    <n v="0"/>
    <x v="8"/>
    <x v="4"/>
    <x v="4"/>
    <s v="North East"/>
    <s v="For a week I will live in a tent at Northern Stage and meet with fellow artists, scientists, activists and people profoundly affected by change. This investigation will culminate in two unique performances with Brendan Murphy and Beccy Owen as principal collaborators. This is a pilot for a touring piece."/>
  </r>
  <r>
    <n v="17730073"/>
    <s v=""/>
    <s v="Red Dog Theatre"/>
    <n v="1670380"/>
    <s v="Confidence and Creativity through the arts"/>
    <d v="2011-06-05T00:00:00"/>
    <n v="10000"/>
    <x v="0"/>
    <x v="0"/>
    <n v="10000"/>
    <n v="10000"/>
    <d v="2011-07-12T00:00:00"/>
    <x v="1"/>
    <s v="2011/2012"/>
    <s v="2011/2012"/>
    <s v="Lottery"/>
    <s v="Grants for the arts"/>
    <x v="2"/>
    <n v="1"/>
    <x v="0"/>
    <x v="3"/>
    <s v="Stroud"/>
    <s v="Gloucestershire"/>
    <s v="Stroud"/>
    <d v="2011-08-15T00:00:00"/>
    <x v="1"/>
    <n v="1"/>
    <x v="1"/>
    <n v="5"/>
    <n v="1"/>
    <n v="0"/>
    <x v="3"/>
    <x v="2"/>
    <x v="2"/>
    <s v="South West"/>
    <s v="Working with disadvantaged and homeless young people to support their transition back into the community through participatory workshops allowing them to work alongside professional artists to develop and extend their skills, confidence and community spirit. The project will culminate in professional performances/exhibition open to the public."/>
  </r>
  <r>
    <n v="17730152"/>
    <s v=""/>
    <s v="Paul Wilkinson"/>
    <n v="17730150"/>
    <s v="FOOL CIRCLE"/>
    <d v="2011-06-05T00:00:00"/>
    <n v="4975"/>
    <x v="0"/>
    <x v="0"/>
    <n v="4975"/>
    <n v="4975"/>
    <d v="2011-07-18T00:00:00"/>
    <x v="1"/>
    <s v="2011/2012"/>
    <s v="2011/2012"/>
    <s v="Lottery"/>
    <s v="Grants for the arts"/>
    <x v="2"/>
    <n v="1"/>
    <x v="1"/>
    <x v="5"/>
    <s v="Leeds North East"/>
    <s v="West Yorkshire"/>
    <s v="Leeds"/>
    <d v="2011-08-02T00:00:00"/>
    <x v="1"/>
    <n v="1"/>
    <x v="1"/>
    <n v="6"/>
    <n v="0"/>
    <n v="0"/>
    <x v="5"/>
    <x v="1"/>
    <x v="1"/>
    <s v="Yorkshire"/>
    <s v="Devise, rehearse and premier 'Fool Circle' - a 40 minute intertextual work, fusing live art and contemporary dance.  An unusual creative mix our research has found few examples of; it will challenge the assumptions of existing performing arts audiences and arouse the curiosity of the local community."/>
  </r>
  <r>
    <n v="17730269"/>
    <s v=""/>
    <s v="East Sussex County Council"/>
    <n v="1623704"/>
    <s v="Arts Out"/>
    <d v="2011-06-05T00:00:00"/>
    <n v="1000"/>
    <x v="1"/>
    <x v="1"/>
    <n v="0"/>
    <n v="0"/>
    <d v="2011-06-07T00:00:00"/>
    <x v="0"/>
    <s v="2011/2012"/>
    <s v="2011/2012"/>
    <s v="Lottery"/>
    <s v="Grants for the arts"/>
    <x v="2"/>
    <s v=""/>
    <x v="0"/>
    <x v="4"/>
    <s v="Lewes"/>
    <s v="East Sussex"/>
    <s v="Lewes"/>
    <s v=""/>
    <x v="1"/>
    <n v="0"/>
    <x v="1"/>
    <n v="0"/>
    <n v="1"/>
    <n v="1"/>
    <x v="4"/>
    <x v="5"/>
    <x v="5"/>
    <s v="South East"/>
    <s v="Arts Out is programme of open access arts based sessions for young people in Seaford, East Sussex during the school summer holidays.  Young People aged 11-19 will be able to access regular arts sessions to explore and develop their skills whilst engaging in a positive activity."/>
  </r>
  <r>
    <n v="17731139"/>
    <s v=""/>
    <s v="CRU-NETWORK Limited"/>
    <n v="17731132"/>
    <s v="Singles Conference &amp; Orphanage Home make Over."/>
    <d v="2011-06-04T00:00:00"/>
    <n v="5000"/>
    <x v="1"/>
    <x v="1"/>
    <n v="0"/>
    <n v="0"/>
    <d v="2011-06-16T00:00:00"/>
    <x v="0"/>
    <s v="2011/2012"/>
    <s v="2011/2012"/>
    <s v="Lottery"/>
    <s v="Grants for the arts"/>
    <x v="2"/>
    <s v=""/>
    <x v="0"/>
    <x v="4"/>
    <s v="Reading East"/>
    <s v="Reading"/>
    <s v="Reading"/>
    <s v=""/>
    <x v="0"/>
    <n v="0"/>
    <x v="1"/>
    <n v="2"/>
    <n v="1"/>
    <n v="1"/>
    <x v="4"/>
    <x v="5"/>
    <x v="5"/>
    <s v="South East"/>
    <s v="Our activity  will include working with multi-cultural young united kingdom adults touring, doing concerts,Role plays; workshops and seminars on  self help skills &amp; relationship development  to improve self esteem,effective communication and self awareness. Our activity promotes, Equality &amp; diversity,cultural art awareness and will discourage street and domestic violence."/>
  </r>
  <r>
    <n v="17731231"/>
    <s v=""/>
    <s v="Trentham Brass Band"/>
    <n v="17731218"/>
    <s v="Trentham Training Band - Capacity Building"/>
    <d v="2011-06-05T00:00:00"/>
    <n v="8750"/>
    <x v="0"/>
    <x v="0"/>
    <n v="8750"/>
    <n v="8750"/>
    <d v="2011-07-12T00:00:00"/>
    <x v="1"/>
    <s v="2011/2012"/>
    <s v="2011/2012"/>
    <s v="Lottery"/>
    <s v="Grants for the arts"/>
    <x v="2"/>
    <n v="1"/>
    <x v="0"/>
    <x v="6"/>
    <s v="Stoke-on-Trent South"/>
    <s v="Stoke-on-Trent"/>
    <s v="Stoke-on-Trent"/>
    <d v="2011-07-27T00:00:00"/>
    <x v="1"/>
    <n v="1"/>
    <x v="1"/>
    <n v="5"/>
    <n v="1"/>
    <n v="0"/>
    <x v="6"/>
    <x v="4"/>
    <x v="4"/>
    <s v="West Midlands"/>
    <s v="Capacity Building towards 1st Anniversary Concert for Trentham Training Band comprising:_x000a_- Sourcing suitable Eb &amp; Bb Tubas for use by the Training Band_x000a_- Expert Volunteers required to provide the Individual Tuition, Ensemble Training and Administration_x000a_- A programme of joint performance opportunities in the local community _x000a_- A New Music commission to celebrate_x000a__x000a_"/>
  </r>
  <r>
    <n v="17731407"/>
    <s v=""/>
    <s v="One Voice"/>
    <n v="17731400"/>
    <s v="Buzz about the network"/>
    <d v="2011-06-05T00:00:00"/>
    <n v="9860"/>
    <x v="0"/>
    <x v="0"/>
    <n v="9860"/>
    <n v="9860"/>
    <d v="2011-07-12T00:00:00"/>
    <x v="1"/>
    <s v="2011/2012"/>
    <s v="2011/2012"/>
    <s v="Lottery"/>
    <s v="Grants for the arts"/>
    <x v="2"/>
    <n v="1"/>
    <x v="0"/>
    <x v="6"/>
    <s v="Wolverhampton South West"/>
    <s v="West Midlands"/>
    <s v="Wolverhampton"/>
    <d v="2011-07-26T00:00:00"/>
    <x v="0"/>
    <n v="1"/>
    <x v="1"/>
    <n v="5"/>
    <n v="1"/>
    <n v="0"/>
    <x v="6"/>
    <x v="5"/>
    <x v="5"/>
    <s v="West Midlands"/>
    <s v="A fortnight of inclusive Disability arts activity that uses the arts to kick start a Wolverhampton Disability Network. Carnival workshops will bring together disability groups to create an event that consists of a public procession on the high street and an afternoon of performance and workshops at Newhampton Arts Centre."/>
  </r>
  <r>
    <n v="17731529"/>
    <s v=""/>
    <s v="Skelmersdale and Ormskirk College"/>
    <n v="17731522"/>
    <s v="Skelmersdale the Musical"/>
    <d v="2011-06-04T00:00:00"/>
    <n v="9850"/>
    <x v="0"/>
    <x v="0"/>
    <n v="9850"/>
    <n v="9850"/>
    <d v="2011-07-12T00:00:00"/>
    <x v="1"/>
    <s v="2011/2012"/>
    <s v="2011/2012"/>
    <s v="Lottery"/>
    <s v="Grants for the arts"/>
    <x v="2"/>
    <n v="1"/>
    <x v="0"/>
    <x v="1"/>
    <s v="West Lancashire"/>
    <s v="Lancashire"/>
    <s v="West Lancashire"/>
    <d v="2011-07-22T00:00:00"/>
    <x v="0"/>
    <n v="1"/>
    <x v="1"/>
    <n v="5"/>
    <n v="1"/>
    <n v="0"/>
    <x v="1"/>
    <x v="2"/>
    <x v="2"/>
    <s v="North West"/>
    <s v="A project focused on engaging the local community in the creation of a musical theatre production, based on Skelmersdale, where they live. Providing opportunities to explore their history and celebrate identity, while working with professional artists. Developing aspirations and resulting in a quality experience for all who participate."/>
  </r>
  <r>
    <n v="17731722"/>
    <s v=""/>
    <s v="Training Them Live"/>
    <n v="17731715"/>
    <s v="Rock School"/>
    <d v="2011-06-05T00:00:00"/>
    <n v="9900"/>
    <x v="0"/>
    <x v="1"/>
    <n v="0"/>
    <n v="0"/>
    <d v="2011-07-13T00:00:00"/>
    <x v="1"/>
    <s v="2011/2012"/>
    <s v="2011/2012"/>
    <s v="Lottery"/>
    <s v="Grants for the arts"/>
    <x v="2"/>
    <s v=""/>
    <x v="0"/>
    <x v="4"/>
    <s v="Chatham and Aylesford"/>
    <s v="Medway"/>
    <s v="Medway"/>
    <s v=""/>
    <x v="1"/>
    <n v="0"/>
    <x v="1"/>
    <n v="5"/>
    <n v="1"/>
    <n v="0"/>
    <x v="4"/>
    <x v="4"/>
    <x v="4"/>
    <s v="South East"/>
    <s v="Rock School gives young people of all abilities a week long high quality musical access to professional musicians within a well established vocational community project offering long term involvement in creative projects. Kent Police and Medway Council Youth Services help us to identify a positive mix of young people."/>
  </r>
  <r>
    <n v="17731841"/>
    <s v=""/>
    <s v="Thornycroft Art Club"/>
    <n v="17731834"/>
    <s v="Art for all"/>
    <d v="2011-06-03T00:00:00"/>
    <n v="1500"/>
    <x v="0"/>
    <x v="1"/>
    <n v="0"/>
    <n v="0"/>
    <d v="2011-07-18T00:00:00"/>
    <x v="1"/>
    <s v="2011/2012"/>
    <s v="2011/2012"/>
    <s v="Lottery"/>
    <s v="Grants for the arts"/>
    <x v="2"/>
    <s v=""/>
    <x v="0"/>
    <x v="5"/>
    <s v="Selby and Ainsty"/>
    <s v="North Yorkshire"/>
    <s v="Selby"/>
    <s v=""/>
    <x v="1"/>
    <n v="0"/>
    <x v="1"/>
    <n v="6"/>
    <n v="0"/>
    <n v="0"/>
    <x v="5"/>
    <x v="0"/>
    <x v="0"/>
    <s v="Yorkshire"/>
    <s v="To welcome everyone to our art group by offering free drop in days and free materials"/>
  </r>
  <r>
    <n v="17734591"/>
    <s v=""/>
    <s v="Lundahl &amp; Seitl Co-Laboratory"/>
    <n v="6271851"/>
    <s v="Organisational development"/>
    <d v="2011-06-06T00:00:00"/>
    <n v="9500"/>
    <x v="0"/>
    <x v="0"/>
    <n v="9500"/>
    <n v="9500"/>
    <d v="2011-07-12T00:00:00"/>
    <x v="1"/>
    <s v="2011/2012"/>
    <s v="2011/2012"/>
    <s v="Lottery"/>
    <s v="Grants for the arts"/>
    <x v="2"/>
    <n v="1"/>
    <x v="0"/>
    <x v="2"/>
    <s v="Hackney North and Stoke Newington"/>
    <s v="Greater London"/>
    <s v="Hackney"/>
    <d v="2011-09-26T00:00:00"/>
    <x v="1"/>
    <n v="1"/>
    <x v="1"/>
    <n v="5"/>
    <n v="1"/>
    <n v="0"/>
    <x v="2"/>
    <x v="5"/>
    <x v="5"/>
    <s v="London"/>
    <s v="Organisational development for collaborative artists Christer Lundahl and Martina Seitl, who work under the name Lundahl &amp; Seitl. Activity includes: structural and legal changes as advised by a panel of consultants, improvement of workflow and communication, training and website consultation."/>
  </r>
  <r>
    <n v="17734808"/>
    <s v=""/>
    <s v="Lewis Barfoot"/>
    <n v="11987365"/>
    <s v="The History of The Pomegranate"/>
    <d v="2011-06-06T00:00:00"/>
    <n v="6820"/>
    <x v="0"/>
    <x v="0"/>
    <n v="6820"/>
    <n v="6820"/>
    <d v="2011-07-19T00:00:00"/>
    <x v="1"/>
    <s v="2011/2012"/>
    <s v="2011/2012"/>
    <s v="Lottery"/>
    <s v="Grants for the arts"/>
    <x v="2"/>
    <n v="1"/>
    <x v="1"/>
    <x v="2"/>
    <s v="Chingford and Woodford Green"/>
    <s v="Greater London"/>
    <s v="Redbridge"/>
    <d v="2011-07-27T00:00:00"/>
    <x v="0"/>
    <n v="1"/>
    <x v="1"/>
    <n v="6"/>
    <n v="0"/>
    <n v="0"/>
    <x v="2"/>
    <x v="2"/>
    <x v="2"/>
    <s v="London"/>
    <s v="A playful cross-disciplinary theatre show combining visual and narrative storytelling, a cappella singing and live loop-pedal soundscapes. The Pomegranate is a symbol of eternal life. By exploring its role in Art, Myth, Science and History, Lewis exposes the universal richness of being female, fecund and fat with life."/>
  </r>
  <r>
    <n v="17735371"/>
    <s v=""/>
    <s v="Eastern Sangeet Music Society"/>
    <n v="1622409"/>
    <s v="Teaching South Asian Musical Instrument"/>
    <d v="2011-06-06T00:00:00"/>
    <n v="10210"/>
    <x v="1"/>
    <x v="1"/>
    <n v="0"/>
    <n v="0"/>
    <d v="2011-06-14T00:00:00"/>
    <x v="0"/>
    <s v="2011/2012"/>
    <s v="2011/2012"/>
    <s v="Lottery"/>
    <s v="Grants for the arts"/>
    <x v="2"/>
    <s v=""/>
    <x v="0"/>
    <x v="1"/>
    <s v="Blackburn"/>
    <s v="Blackburn with Darwen"/>
    <s v="Blackburn with Darwen"/>
    <s v=""/>
    <x v="0"/>
    <n v="0"/>
    <x v="0"/>
    <n v="1"/>
    <n v="1"/>
    <n v="1"/>
    <x v="1"/>
    <x v="4"/>
    <x v="4"/>
    <s v="North West"/>
    <s v="We are set up in one of the deprived areas of the borough and have in the past year tried to encourage younger members to join the music sessions, a lot of the regulars used to be associated with nuisance and anti-social behaviour but now have some focus."/>
  </r>
  <r>
    <n v="17736085"/>
    <s v=""/>
    <s v="Milton Keynes Equality Council"/>
    <n v="16566539"/>
    <s v="DiverseArts:LIVE 2011"/>
    <d v="2011-06-06T00:00:00"/>
    <n v="9995"/>
    <x v="0"/>
    <x v="1"/>
    <n v="0"/>
    <n v="0"/>
    <d v="2011-07-13T00:00:00"/>
    <x v="1"/>
    <s v="2011/2012"/>
    <s v="2011/2012"/>
    <s v="Lottery"/>
    <s v="Grants for the arts"/>
    <x v="2"/>
    <s v=""/>
    <x v="0"/>
    <x v="4"/>
    <s v="Milton Keynes North"/>
    <s v="Milton Keynes"/>
    <s v="Milton Keynes"/>
    <s v=""/>
    <x v="1"/>
    <n v="0"/>
    <x v="1"/>
    <n v="5"/>
    <n v="1"/>
    <n v="0"/>
    <x v="4"/>
    <x v="2"/>
    <x v="2"/>
    <s v="South East"/>
    <s v="Our project seeks to showcase, celebrate and facilitate a recognised performance event for the diverse range of artistes that live and perform in Milton Keynes and its environs that do not have access to such opportunities."/>
  </r>
  <r>
    <n v="17736136"/>
    <s v=""/>
    <s v="Paula Armstrong"/>
    <n v="1781300"/>
    <s v="Origins"/>
    <d v="2011-06-06T00:00:00"/>
    <n v="7800"/>
    <x v="0"/>
    <x v="1"/>
    <n v="7800"/>
    <n v="0"/>
    <d v="2011-07-12T00:00:00"/>
    <x v="1"/>
    <s v="2011/2012"/>
    <s v="2011/2012"/>
    <s v="Lottery"/>
    <s v="Grants for the arts"/>
    <x v="2"/>
    <s v=""/>
    <x v="1"/>
    <x v="7"/>
    <s v="Wellingborough"/>
    <s v="Northamptonshire"/>
    <s v="Wellingborough"/>
    <s v=""/>
    <x v="1"/>
    <n v="0"/>
    <x v="1"/>
    <n v="5"/>
    <n v="1"/>
    <n v="0"/>
    <x v="7"/>
    <x v="0"/>
    <x v="0"/>
    <s v="East Midlands"/>
    <s v="My project will provide the time and space to explore and develop a new range of innovative work that combines ceramics with textiles inspired by the spirituality of circles and cycles then taking this work to new audiences, supporting my sustainability as an artist."/>
  </r>
  <r>
    <n v="17736269"/>
    <s v=""/>
    <s v="Agenda Poetry"/>
    <n v="1628621"/>
    <s v="Running a poetry journal and website"/>
    <d v="2011-06-06T00:00:00"/>
    <n v="27000"/>
    <x v="0"/>
    <x v="1"/>
    <n v="0"/>
    <n v="0"/>
    <d v="2011-08-24T00:00:00"/>
    <x v="1"/>
    <s v="2011/2012"/>
    <s v="2011/2012"/>
    <s v="Lottery"/>
    <s v="Grants for the arts"/>
    <x v="0"/>
    <s v=""/>
    <x v="0"/>
    <x v="3"/>
    <s v="Yeovil"/>
    <s v="Somerset"/>
    <s v="South Somerset"/>
    <s v=""/>
    <x v="0"/>
    <n v="0"/>
    <x v="0"/>
    <n v="11"/>
    <n v="1"/>
    <n v="0"/>
    <x v="3"/>
    <x v="3"/>
    <x v="3"/>
    <s v="South West"/>
    <s v="A year's producing and managing Agenda poetry journal and website. Young poets and essayists,  established and lesser known poets and essayists/reviewers.  4 issues=1 volume=1 subscription. Plans: Single issue: 'Neglected Poets of the '30s and '40s', double issue: 'Poetry and Opera', single issue: 'Exile/Refugees'."/>
  </r>
  <r>
    <n v="17737170"/>
    <s v=""/>
    <s v="James Wilton"/>
    <n v="15260956"/>
    <s v="Development of piece, 3 performances 12 workshops"/>
    <d v="2011-06-06T00:00:00"/>
    <n v="8600"/>
    <x v="0"/>
    <x v="1"/>
    <n v="8600"/>
    <n v="0"/>
    <d v="2011-07-12T00:00:00"/>
    <x v="1"/>
    <s v="2011/2012"/>
    <s v="2011/2012"/>
    <s v="Lottery"/>
    <s v="Grants for the arts"/>
    <x v="2"/>
    <s v=""/>
    <x v="1"/>
    <x v="4"/>
    <s v="East Worthing and Shoreham"/>
    <s v="West Sussex"/>
    <s v="Adur"/>
    <s v=""/>
    <x v="0"/>
    <n v="0"/>
    <x v="1"/>
    <n v="5"/>
    <n v="1"/>
    <n v="0"/>
    <x v="4"/>
    <x v="1"/>
    <x v="1"/>
    <s v="London"/>
    <s v="My activity is to further develop, over 6 weeks, my contemporary dance work &quot;Cave&quot;. The piece will be performed 3 times and 12 workshops will be delivered on the piece in schools, college's and universities across the U.K. Following this project the piece will tour in Spring 2012."/>
  </r>
  <r>
    <n v="17737336"/>
    <s v=""/>
    <s v="Leanne Bridgewater"/>
    <n v="17737334"/>
    <s v="Literature - to support my MA in Creative Writing"/>
    <d v="2011-06-06T00:00:00"/>
    <n v="4000"/>
    <x v="1"/>
    <x v="1"/>
    <n v="0"/>
    <n v="0"/>
    <d v="2011-06-09T00:00:00"/>
    <x v="0"/>
    <s v="2011/2012"/>
    <s v="2011/2012"/>
    <s v="Lottery"/>
    <s v="Grants for the arts"/>
    <x v="2"/>
    <s v=""/>
    <x v="1"/>
    <x v="1"/>
    <s v="Manchester Central"/>
    <s v="Greater Manchester"/>
    <s v="Manchester"/>
    <s v=""/>
    <x v="1"/>
    <n v="0"/>
    <x v="1"/>
    <n v="0"/>
    <n v="1"/>
    <n v="1"/>
    <x v="1"/>
    <x v="3"/>
    <x v="3"/>
    <s v="North West"/>
    <s v="My activity involves developing my creative writing."/>
  </r>
  <r>
    <n v="17738146"/>
    <s v=""/>
    <s v="Netherhall Learning Campus High School"/>
    <n v="17738140"/>
    <s v="NLC Community Band Masterclasses"/>
    <d v="2011-06-06T00:00:00"/>
    <n v="10000"/>
    <x v="0"/>
    <x v="1"/>
    <n v="0"/>
    <n v="0"/>
    <d v="2011-07-11T00:00:00"/>
    <x v="1"/>
    <s v="2011/2012"/>
    <s v="2011/2012"/>
    <s v="Lottery"/>
    <s v="Grants for the arts"/>
    <x v="2"/>
    <s v=""/>
    <x v="0"/>
    <x v="5"/>
    <s v="Huddersfield"/>
    <s v="West Yorkshire"/>
    <s v="Kirklees"/>
    <s v=""/>
    <x v="0"/>
    <n v="0"/>
    <x v="1"/>
    <n v="5"/>
    <n v="1"/>
    <n v="0"/>
    <x v="5"/>
    <x v="4"/>
    <x v="4"/>
    <s v="Yorkshire"/>
    <s v="The project aims to provide vulnerable young people in our community with an `NLC Community Band¿. The project aims to target hard to reach and under privileged young people, and provide them with free access to instrumental masterclasses, and a community group where they can be safe."/>
  </r>
  <r>
    <n v="17738235"/>
    <s v=""/>
    <s v="Christopher Dunkley"/>
    <n v="1840711"/>
    <s v="A Spoon in the Garden"/>
    <d v="2011-06-06T00:00:00"/>
    <n v="5000"/>
    <x v="0"/>
    <x v="1"/>
    <n v="0"/>
    <n v="0"/>
    <d v="2011-07-12T00:00:00"/>
    <x v="1"/>
    <s v="2011/2012"/>
    <s v="2011/2012"/>
    <s v="Lottery"/>
    <s v="Grants for the arts"/>
    <x v="2"/>
    <s v=""/>
    <x v="1"/>
    <x v="7"/>
    <s v="Wellingborough"/>
    <s v="Northamptonshire"/>
    <s v="East Northamptonshire"/>
    <s v=""/>
    <x v="1"/>
    <n v="0"/>
    <x v="1"/>
    <n v="5"/>
    <n v="1"/>
    <n v="0"/>
    <x v="7"/>
    <x v="2"/>
    <x v="2"/>
    <s v="East Midlands"/>
    <s v="I will conduct research into the experiences of drug addicts in Northamptonshire and develop a play out of this research. I hope to unearth true stories about sufferers of addiction and their families in the county. The process will lead up to a workshop reading."/>
  </r>
  <r>
    <n v="17739054"/>
    <s v=""/>
    <s v="Akulah Agbami"/>
    <n v="1861582"/>
    <s v="Sunspice Theatre"/>
    <d v="2011-06-06T00:00:00"/>
    <n v="10000"/>
    <x v="0"/>
    <x v="1"/>
    <n v="0"/>
    <n v="0"/>
    <d v="2011-07-20T00:00:00"/>
    <x v="1"/>
    <s v="2011/2012"/>
    <s v="2011/2012"/>
    <s v="Lottery"/>
    <s v="Grants for the arts"/>
    <x v="2"/>
    <s v=""/>
    <x v="1"/>
    <x v="3"/>
    <s v="Taunton Deane"/>
    <s v="Somerset"/>
    <s v="Taunton Deane"/>
    <s v=""/>
    <x v="0"/>
    <n v="0"/>
    <x v="1"/>
    <n v="6"/>
    <n v="0"/>
    <n v="0"/>
    <x v="3"/>
    <x v="2"/>
    <x v="2"/>
    <s v="Yorkshire"/>
    <s v="I wish to take first steps in   establishing a Black theatre in education company, offering performances for primary and secondary students. The performances will be interactive,  designed to eradicate barriers and  preconceptions,   performed in rural and urban settings  to enhance understanding of the cultures of the African diaspora ."/>
  </r>
  <r>
    <n v="17739163"/>
    <s v=""/>
    <s v="Create Arts Development Ltd"/>
    <n v="1388265"/>
    <s v="Create - Preparing for the Future"/>
    <d v="2011-06-06T00:00:00"/>
    <n v="45000"/>
    <x v="0"/>
    <x v="1"/>
    <n v="45000"/>
    <n v="0"/>
    <d v="2011-08-23T00:00:00"/>
    <x v="1"/>
    <s v="2011/2012"/>
    <s v="2011/2012"/>
    <s v="Lottery"/>
    <s v="Grants for the arts"/>
    <x v="0"/>
    <s v=""/>
    <x v="0"/>
    <x v="5"/>
    <s v="Scarborough and Whitby"/>
    <s v="North Yorkshire"/>
    <s v="Scarborough"/>
    <s v=""/>
    <x v="0"/>
    <n v="0"/>
    <x v="0"/>
    <n v="11"/>
    <n v="1"/>
    <n v="0"/>
    <x v="5"/>
    <x v="0"/>
    <x v="0"/>
    <s v="Yorkshire"/>
    <s v="This project is twofold - organisational development and working on the future of Coastival.  The aims are to ensure that Create is fit for purpose and fully prepared as a business for the new NPO status and also to ensure that Coastival is a sustainable and well resourced quality festival."/>
  </r>
  <r>
    <n v="17739244"/>
    <s v=""/>
    <s v="Filter Theatre Company"/>
    <n v="14196074"/>
    <s v="A Midsummer Night's Dream UK Tour"/>
    <d v="2011-06-06T00:00:00"/>
    <n v="48505"/>
    <x v="0"/>
    <x v="0"/>
    <n v="48505"/>
    <n v="48505"/>
    <d v="2011-08-04T00:00:00"/>
    <x v="1"/>
    <s v="2011/2012"/>
    <s v="2011/2012"/>
    <s v="Lottery"/>
    <s v="Grants for the arts"/>
    <x v="1"/>
    <n v="1"/>
    <x v="0"/>
    <x v="2"/>
    <s v="Dulwich and West Norwood"/>
    <s v="Greater London"/>
    <s v="Lambeth"/>
    <d v="2011-08-25T00:00:00"/>
    <x v="1"/>
    <n v="1"/>
    <x v="0"/>
    <n v="8"/>
    <n v="1"/>
    <n v="0"/>
    <x v="2"/>
    <x v="2"/>
    <x v="2"/>
    <s v="London"/>
    <s v="A touring season of Filter's new production of A Midsummer Night's Dream, an inventive and contemporary take on Shakespeare's classic, developed with the Lyric Hammersmith, directed by Sean Holmes. The follow-up to Filter's successful touring production of Twelfth Night, delivered by the same producing team."/>
  </r>
  <r>
    <n v="17739340"/>
    <s v=""/>
    <s v="Amy Lamé"/>
    <n v="17232381"/>
    <s v="Unhappy Birthday"/>
    <d v="2011-06-06T00:00:00"/>
    <n v="9900"/>
    <x v="0"/>
    <x v="0"/>
    <n v="9900"/>
    <n v="9900"/>
    <d v="2011-07-12T00:00:00"/>
    <x v="1"/>
    <s v="2011/2012"/>
    <s v="2011/2012"/>
    <s v="Lottery"/>
    <s v="Grants for the arts"/>
    <x v="2"/>
    <n v="1"/>
    <x v="1"/>
    <x v="2"/>
    <s v="Holborn and St Pancras"/>
    <s v="Greater London"/>
    <s v="Camden"/>
    <d v="2011-07-22T00:00:00"/>
    <x v="1"/>
    <n v="1"/>
    <x v="1"/>
    <n v="5"/>
    <n v="1"/>
    <n v="0"/>
    <x v="2"/>
    <x v="2"/>
    <x v="2"/>
    <s v="London"/>
    <s v="The development, creation and execution of a new one woman performance installation, scratch performances and youth workshops with Battersea Arts Centre and Contact Theatre, Manchester"/>
  </r>
  <r>
    <n v="17739470"/>
    <s v=""/>
    <s v="Zendeh Productions"/>
    <n v="8809343"/>
    <s v="Consolidate and Create - Fit for Purpose"/>
    <d v="2011-06-06T00:00:00"/>
    <n v="76594"/>
    <x v="0"/>
    <x v="0"/>
    <n v="76594"/>
    <n v="76594"/>
    <d v="2011-07-12T00:00:00"/>
    <x v="1"/>
    <s v="2011/2012"/>
    <s v="2011/2012"/>
    <s v="Lottery"/>
    <s v="Grants for the arts"/>
    <x v="0"/>
    <n v="1"/>
    <x v="0"/>
    <x v="8"/>
    <s v="Newcastle upon Tyne Central"/>
    <s v="Tyne and Wear"/>
    <s v="Newcastle upon Tyne"/>
    <d v="2011-07-18T00:00:00"/>
    <x v="0"/>
    <n v="1"/>
    <x v="0"/>
    <n v="5"/>
    <n v="1"/>
    <n v="0"/>
    <x v="8"/>
    <x v="1"/>
    <x v="1"/>
    <s v="North East"/>
    <s v="ZENDEH will strengthen the existing organisational structure, procedures and governance. Consolidating current relationships, ZENDEH will develop a national touring strategy enabling new producing partnerships and collaborations. At Decibel ZENDEH will show a work in progress of ¿FOUND¿  also confirming national touring residencies. ¿FLOCK¿ engagement activity trail blazing the Cultural Olympiad."/>
  </r>
  <r>
    <n v="17739630"/>
    <s v=""/>
    <s v="Naomi Wirthner"/>
    <n v="17739628"/>
    <s v="African Gothic at the Arcola theatre"/>
    <d v="2011-06-06T00:00:00"/>
    <n v="9547"/>
    <x v="1"/>
    <x v="1"/>
    <n v="0"/>
    <n v="0"/>
    <d v="2011-06-09T00:00:00"/>
    <x v="0"/>
    <s v="2011/2012"/>
    <s v="2011/2012"/>
    <s v="Lottery"/>
    <s v="Grants for the arts"/>
    <x v="2"/>
    <s v=""/>
    <x v="1"/>
    <x v="4"/>
    <s v="Wealden"/>
    <s v="East Sussex"/>
    <s v="Wealden"/>
    <s v=""/>
    <x v="0"/>
    <n v="0"/>
    <x v="1"/>
    <n v="0"/>
    <n v="1"/>
    <n v="1"/>
    <x v="4"/>
    <x v="2"/>
    <x v="2"/>
    <s v="South East"/>
    <s v="We are a small theatre company that has been invited to perform our play 'African Gothic' at the Arcola theatre in London. We've earned this recognition due to substantial success locally. Funding is needed to allow us to grab this opportunity and develop further."/>
  </r>
  <r>
    <n v="17739727"/>
    <s v=""/>
    <s v="Florencia Guerberof"/>
    <n v="17739725"/>
    <s v="&quot;My hometown is in my shoes&quot;"/>
    <d v="2011-06-06T00:00:00"/>
    <n v="8000"/>
    <x v="0"/>
    <x v="1"/>
    <n v="8000"/>
    <n v="0"/>
    <d v="2011-07-12T00:00:00"/>
    <x v="1"/>
    <s v="2011/2012"/>
    <s v="2011/2012"/>
    <s v="Lottery"/>
    <s v="Grants for the arts"/>
    <x v="2"/>
    <s v=""/>
    <x v="1"/>
    <x v="2"/>
    <s v="Battersea"/>
    <s v="Greater London"/>
    <s v="Wandsworth"/>
    <s v=""/>
    <x v="1"/>
    <n v="0"/>
    <x v="1"/>
    <n v="5"/>
    <n v="1"/>
    <n v="0"/>
    <x v="2"/>
    <x v="1"/>
    <x v="1"/>
    <s v="London"/>
    <s v="This is a proposal for a performance that combines Japanese butoh dance and physical theatre with traditional Middle East music through an experimental approach."/>
  </r>
  <r>
    <n v="17739814"/>
    <s v=""/>
    <s v="Connor Manning"/>
    <n v="17739812"/>
    <s v="Music single promotion"/>
    <d v="2011-06-06T00:00:00"/>
    <n v="7000"/>
    <x v="1"/>
    <x v="1"/>
    <n v="0"/>
    <n v="0"/>
    <d v="2011-06-08T00:00:00"/>
    <x v="0"/>
    <s v="2011/2012"/>
    <s v="2011/2012"/>
    <s v="Lottery"/>
    <s v="Grants for the arts"/>
    <x v="2"/>
    <s v=""/>
    <x v="1"/>
    <x v="7"/>
    <s v="Northampton South"/>
    <s v="Northamptonshire"/>
    <s v="Northampton"/>
    <s v=""/>
    <x v="0"/>
    <n v="0"/>
    <x v="1"/>
    <n v="0"/>
    <n v="1"/>
    <n v="1"/>
    <x v="7"/>
    <x v="4"/>
    <x v="4"/>
    <s v="East Midlands"/>
    <s v="Focus is to fund my next single and promotional campaign after my debut single (self funded) gained a lot of attention and credited me as 'THE one to watch in 2011' by Eurosolution and 'next big urban talent' by Connexions. Video, PR, Club promo and Radio Plugging accounted for."/>
  </r>
  <r>
    <n v="17739892"/>
    <s v=""/>
    <s v="Denise Walsh"/>
    <n v="17739890"/>
    <s v="course fees for Access Diploma in Art &amp; design"/>
    <d v="2011-06-06T00:00:00"/>
    <n v="1210"/>
    <x v="1"/>
    <x v="1"/>
    <n v="0"/>
    <n v="0"/>
    <d v="2011-06-09T00:00:00"/>
    <x v="0"/>
    <s v="2011/2012"/>
    <s v="2011/2012"/>
    <s v="Lottery"/>
    <s v="Grants for the arts"/>
    <x v="2"/>
    <s v=""/>
    <x v="1"/>
    <x v="4"/>
    <s v="South West Surrey"/>
    <s v="Surrey"/>
    <s v="Waverley"/>
    <s v=""/>
    <x v="1"/>
    <n v="0"/>
    <x v="1"/>
    <n v="0"/>
    <n v="1"/>
    <n v="1"/>
    <x v="4"/>
    <x v="0"/>
    <x v="0"/>
    <s v="South East"/>
    <s v="Help with  course fees so i may study  the Acces Diploma in Art &amp; Design. Starting this September. After this 1 yr part time course, to then study  a degree in Art Therapy. Goal is to provide Art Therapy to fellow Chronic pain sufferers,in a pain management programme in hospital."/>
  </r>
  <r>
    <n v="17739958"/>
    <s v=""/>
    <s v="Michael Egan"/>
    <n v="16504268"/>
    <s v="Time to Write funding for collection of poetry"/>
    <d v="2011-06-07T00:00:00"/>
    <n v="9000"/>
    <x v="1"/>
    <x v="1"/>
    <n v="0"/>
    <n v="0"/>
    <d v="2011-06-17T00:00:00"/>
    <x v="0"/>
    <s v="2011/2012"/>
    <s v="2011/2012"/>
    <s v="Lottery"/>
    <s v="Grants for the arts"/>
    <x v="2"/>
    <s v=""/>
    <x v="1"/>
    <x v="1"/>
    <s v="Garston and Halewood"/>
    <s v="Merseyside"/>
    <s v="Liverpool"/>
    <s v=""/>
    <x v="1"/>
    <n v="0"/>
    <x v="1"/>
    <n v="1"/>
    <n v="1"/>
    <n v="1"/>
    <x v="1"/>
    <x v="3"/>
    <x v="3"/>
    <s v="North West"/>
    <s v="I am asking for funding for a year long Time to Write grant that will enable me to complete my second collection of poetry 'Lyrpole'. It will a Liverpool based and influenced collection."/>
  </r>
  <r>
    <n v="17740653"/>
    <s v=""/>
    <s v="Pif-Paf"/>
    <n v="1620594"/>
    <s v="Pif-Paf's Object and Impulse R&amp;D (O&amp;I)"/>
    <d v="2011-06-07T00:00:00"/>
    <n v="9970"/>
    <x v="0"/>
    <x v="0"/>
    <n v="9970"/>
    <n v="9970"/>
    <d v="2011-07-11T00:00:00"/>
    <x v="1"/>
    <s v="2011/2012"/>
    <s v="2011/2012"/>
    <s v="Lottery"/>
    <s v="Grants for the arts"/>
    <x v="2"/>
    <n v="1"/>
    <x v="0"/>
    <x v="5"/>
    <s v="Sheffield, Brightside and Hillsborough"/>
    <s v="South Yorkshire"/>
    <s v="Sheffield"/>
    <d v="2011-07-25T00:00:00"/>
    <x v="0"/>
    <n v="1"/>
    <x v="1"/>
    <n v="5"/>
    <n v="1"/>
    <n v="0"/>
    <x v="5"/>
    <x v="2"/>
    <x v="2"/>
    <s v="Yorkshire"/>
    <s v="An exciting period of Research and Development to explore of our innovative use of structures and puppets in combination with movement, aerial performance and theatre in the context of support from PCT and mac employing emerging and world class collaborators and a series of showings and workshops."/>
  </r>
  <r>
    <n v="17740805"/>
    <s v=""/>
    <s v="Simon Kennedy"/>
    <n v="17740802"/>
    <s v="Communi-sumption"/>
    <d v="2011-06-07T00:00:00"/>
    <n v="4450"/>
    <x v="0"/>
    <x v="1"/>
    <n v="0"/>
    <n v="0"/>
    <d v="2011-07-19T00:00:00"/>
    <x v="1"/>
    <s v="2011/2012"/>
    <s v="2011/2012"/>
    <s v="Lottery"/>
    <s v="Grants for the arts"/>
    <x v="2"/>
    <s v=""/>
    <x v="1"/>
    <x v="1"/>
    <s v="Eddisbury"/>
    <s v="Cheshire"/>
    <s v="Cheshire West and Chester"/>
    <s v=""/>
    <x v="1"/>
    <n v="0"/>
    <x v="1"/>
    <n v="6"/>
    <n v="1"/>
    <n v="0"/>
    <x v="1"/>
    <x v="0"/>
    <x v="0"/>
    <s v="North West"/>
    <s v="Through Communi-sumption artist Simon Kennedy aims to develop a body of work around the themes of modern communication.  The work will then be exhibited in a gallery setting and accompanied by a series of intergenerational discursive seminars and workshops."/>
  </r>
  <r>
    <n v="17740898"/>
    <s v=""/>
    <s v="Jonathan Banatvala"/>
    <n v="17740896"/>
    <s v="Troilus and Cressida"/>
    <d v="2011-06-07T00:00:00"/>
    <n v="9000"/>
    <x v="0"/>
    <x v="1"/>
    <n v="0"/>
    <n v="0"/>
    <d v="2011-07-13T00:00:00"/>
    <x v="1"/>
    <s v="2011/2012"/>
    <s v="2011/2012"/>
    <s v="Lottery"/>
    <s v="Grants for the arts"/>
    <x v="2"/>
    <s v=""/>
    <x v="1"/>
    <x v="4"/>
    <s v="Wealden"/>
    <s v="East Sussex"/>
    <s v="Wealden"/>
    <s v=""/>
    <x v="1"/>
    <n v="0"/>
    <x v="1"/>
    <n v="5"/>
    <n v="1"/>
    <n v="0"/>
    <x v="4"/>
    <x v="2"/>
    <x v="2"/>
    <s v="South East"/>
    <s v="The application is to support my professional development in international partnership work, directing actors who do not speak English and moving from dramaturgy to writing for the stage through a co-production in Georgia of a bilingual version of Shakespeare's Troilus and Cressida with interpolated newly-created verbatim monologues."/>
  </r>
  <r>
    <n v="17742003"/>
    <s v=""/>
    <s v="Size Zero Opera"/>
    <n v="17741992"/>
    <s v="Size Zero Opera at the Tete a Tete Festival"/>
    <d v="2011-06-06T00:00:00"/>
    <n v="5000"/>
    <x v="0"/>
    <x v="1"/>
    <n v="0"/>
    <n v="0"/>
    <d v="2011-07-12T00:00:00"/>
    <x v="1"/>
    <s v="2011/2012"/>
    <s v="2011/2012"/>
    <s v="Lottery"/>
    <s v="Grants for the arts"/>
    <x v="2"/>
    <s v=""/>
    <x v="0"/>
    <x v="2"/>
    <s v="Cities of London and Westminster"/>
    <s v="Greater London"/>
    <s v="Westminster"/>
    <s v=""/>
    <x v="1"/>
    <n v="0"/>
    <x v="1"/>
    <n v="5"/>
    <n v="1"/>
    <n v="0"/>
    <x v="2"/>
    <x v="4"/>
    <x v="4"/>
    <s v="London"/>
    <s v="Our activity is to premiere two chamber operas by two young female composers, Diana Soh and Blair Foley, at the Tete a Tete Opera Festival 2011 on August 11th and 12th."/>
  </r>
  <r>
    <n v="17742190"/>
    <s v=""/>
    <s v="The Hamilton Project"/>
    <n v="13610187"/>
    <s v="Grassroots Excellence"/>
    <d v="2011-06-06T00:00:00"/>
    <n v="65480"/>
    <x v="0"/>
    <x v="1"/>
    <n v="0"/>
    <n v="0"/>
    <d v="2011-08-23T00:00:00"/>
    <x v="1"/>
    <s v="2011/2012"/>
    <s v="2011/2012"/>
    <s v="Lottery"/>
    <s v="Grants for the arts"/>
    <x v="0"/>
    <s v=""/>
    <x v="0"/>
    <x v="1"/>
    <s v="Macclesfield"/>
    <s v="Cheshire"/>
    <s v="Cheshire East"/>
    <s v=""/>
    <x v="1"/>
    <n v="0"/>
    <x v="0"/>
    <n v="11"/>
    <n v="1"/>
    <n v="0"/>
    <x v="1"/>
    <x v="6"/>
    <x v="6"/>
    <s v="North West"/>
    <s v="To jointly upskill arts and community organisations with the knowledge and practical skills to be able to programme ambitious cultural activities that will best serve their local communities. The outcome will be a cemented network in each locality between community and arts organisations to promote and deliver arts activities"/>
  </r>
  <r>
    <n v="17742369"/>
    <s v=""/>
    <s v="Reduced Circumstances"/>
    <n v="17742361"/>
    <s v="Phaedra's Love by Sarah Kane at The Arcola"/>
    <d v="2011-06-06T00:00:00"/>
    <n v="10000"/>
    <x v="0"/>
    <x v="0"/>
    <n v="10000"/>
    <n v="10000"/>
    <d v="2011-07-12T00:00:00"/>
    <x v="1"/>
    <s v="2011/2012"/>
    <s v="2011/2012"/>
    <s v="Lottery"/>
    <s v="Grants for the arts"/>
    <x v="2"/>
    <n v="1"/>
    <x v="0"/>
    <x v="2"/>
    <s v="Hackney South and Shoreditch"/>
    <s v="Greater London"/>
    <s v="Hackney"/>
    <d v="2011-08-09T00:00:00"/>
    <x v="0"/>
    <n v="1"/>
    <x v="1"/>
    <n v="5"/>
    <n v="1"/>
    <n v="0"/>
    <x v="2"/>
    <x v="2"/>
    <x v="2"/>
    <s v="London"/>
    <s v="A major revival of Phaedra's Love at the Arcola Theatre in Dalston. We will be working with the community programme to bring local people and high level arts professionals together both on stage and in a workshop environment, whilst supporting this with an educational programme for local schools/colleges."/>
  </r>
  <r>
    <n v="17742533"/>
    <s v=""/>
    <s v="Empty Shops Network"/>
    <n v="17742524"/>
    <s v="Empty Shops Research &amp; Development Project"/>
    <d v="2011-06-07T00:00:00"/>
    <n v="9750"/>
    <x v="0"/>
    <x v="1"/>
    <n v="9750"/>
    <n v="0"/>
    <d v="2011-07-13T00:00:00"/>
    <x v="1"/>
    <s v="2011/2012"/>
    <s v="2011/2012"/>
    <s v="Lottery"/>
    <s v="Grants for the arts"/>
    <x v="2"/>
    <s v=""/>
    <x v="0"/>
    <x v="4"/>
    <s v="Worthing West"/>
    <s v="West Sussex"/>
    <s v="Worthing"/>
    <s v=""/>
    <x v="1"/>
    <n v="0"/>
    <x v="1"/>
    <n v="5"/>
    <n v="1"/>
    <n v="0"/>
    <x v="4"/>
    <x v="0"/>
    <x v="0"/>
    <s v="South East"/>
    <s v="Research &amp; development into past &amp; current use of empty shops for creative industries &amp; artist space, to provide a report giving evidence for onward work and advocacy and a best-practice toolkit."/>
  </r>
  <r>
    <n v="17744018"/>
    <s v=""/>
    <s v="Tockwith Players"/>
    <n v="1637814"/>
    <s v="upgrade of stage, sound, lighting equipment"/>
    <d v="2011-06-07T00:00:00"/>
    <n v="10000"/>
    <x v="0"/>
    <x v="1"/>
    <n v="10000"/>
    <n v="0"/>
    <d v="2011-07-11T00:00:00"/>
    <x v="1"/>
    <s v="2011/2012"/>
    <s v="2011/2012"/>
    <s v="Lottery"/>
    <s v="Grants for the arts"/>
    <x v="2"/>
    <s v=""/>
    <x v="0"/>
    <x v="5"/>
    <s v="Selby and Ainsty"/>
    <s v="North Yorkshire"/>
    <s v="Harrogate"/>
    <s v=""/>
    <x v="1"/>
    <n v="0"/>
    <x v="1"/>
    <n v="5"/>
    <n v="1"/>
    <n v="0"/>
    <x v="5"/>
    <x v="2"/>
    <x v="2"/>
    <s v="Yorkshire"/>
    <s v="Extensions to modular stage, purchase of framework and curtains, upgrade of sound,lighting and operating systems to improve capability and quality of Tockwith Players work within their rural community. Give local people  access to variety of quality performing arts, as participants or audience, on their doorstep."/>
  </r>
  <r>
    <n v="17745732"/>
    <s v=""/>
    <s v="Lydia Ziemke"/>
    <n v="8629628"/>
    <s v="WAR ZONE/STATIC (working title)"/>
    <d v="2011-06-07T00:00:00"/>
    <n v="10000"/>
    <x v="1"/>
    <x v="1"/>
    <n v="0"/>
    <n v="0"/>
    <d v="2011-06-17T00:00:00"/>
    <x v="0"/>
    <s v="2011/2012"/>
    <s v="2011/2012"/>
    <s v="Lottery"/>
    <s v="Grants for the arts"/>
    <x v="2"/>
    <s v=""/>
    <x v="1"/>
    <x v="10"/>
    <s v="Other"/>
    <s v="Other"/>
    <s v="Other"/>
    <s v=""/>
    <x v="1"/>
    <n v="0"/>
    <x v="1"/>
    <n v="1"/>
    <n v="1"/>
    <n v="1"/>
    <x v="9"/>
    <x v="2"/>
    <x v="2"/>
    <s v="London"/>
    <s v="A cross-disciplinary, highly interactive and integrative stage piece on the themes of current conflict zones, globalisation and migration, based on Chris Thorpe's STATIC and Dea Loher's WAR ZONE - the company's second play by this author, upon her recommendation, following the success of LAND WITHOUT WORDS."/>
  </r>
  <r>
    <n v="17745856"/>
    <s v=""/>
    <s v="Debbie Noble"/>
    <n v="16846359"/>
    <s v="meanwhile........................."/>
    <d v="2011-06-07T00:00:00"/>
    <n v="5000"/>
    <x v="0"/>
    <x v="1"/>
    <n v="0"/>
    <n v="0"/>
    <d v="2011-07-12T00:00:00"/>
    <x v="1"/>
    <s v="2011/2012"/>
    <s v="2011/2012"/>
    <s v="Lottery"/>
    <s v="Grants for the arts"/>
    <x v="2"/>
    <s v=""/>
    <x v="1"/>
    <x v="1"/>
    <s v="Westmorland and Lonsdale"/>
    <s v="Cumbria"/>
    <s v="South Lakeland"/>
    <s v=""/>
    <x v="1"/>
    <n v="0"/>
    <x v="1"/>
    <n v="5"/>
    <n v="1"/>
    <n v="0"/>
    <x v="1"/>
    <x v="0"/>
    <x v="0"/>
    <s v="North West"/>
    <s v="My intention is to resume making and my creative practice . Now relocated back to the North West I hope to produce a new body of jewellery work, become engaged within the regions creative network, generate exhibition opportunities and get my new work known in the area."/>
  </r>
  <r>
    <n v="17747502"/>
    <s v=""/>
    <s v="Tom Benn"/>
    <n v="17747498"/>
    <s v="Belle Vue."/>
    <d v="2011-06-07T00:00:00"/>
    <n v="8100"/>
    <x v="0"/>
    <x v="0"/>
    <n v="8100"/>
    <n v="8100"/>
    <d v="2011-07-12T00:00:00"/>
    <x v="1"/>
    <s v="2011/2012"/>
    <s v="2011/2012"/>
    <s v="Lottery"/>
    <s v="Grants for the arts"/>
    <x v="2"/>
    <n v="1"/>
    <x v="1"/>
    <x v="0"/>
    <s v="Norwich South"/>
    <s v="Norfolk"/>
    <s v="Norwich"/>
    <d v="2011-08-01T00:00:00"/>
    <x v="1"/>
    <n v="1"/>
    <x v="1"/>
    <n v="5"/>
    <n v="1"/>
    <n v="0"/>
    <x v="0"/>
    <x v="3"/>
    <x v="3"/>
    <s v="East"/>
    <s v="I am an author under contract with Jonathan Cape (Random House), and would welcome financial support in the writing of a Manchester-based novel called Belle Vue."/>
  </r>
  <r>
    <n v="17747587"/>
    <s v=""/>
    <s v="Action for Children's Arts"/>
    <n v="1597310"/>
    <s v="Circus for Children and Family Audiences"/>
    <d v="2011-06-07T00:00:00"/>
    <n v="5500"/>
    <x v="0"/>
    <x v="0"/>
    <n v="5500"/>
    <n v="5500"/>
    <d v="2011-07-12T00:00:00"/>
    <x v="1"/>
    <s v="2011/2012"/>
    <s v="2011/2012"/>
    <s v="Lottery"/>
    <s v="Grants for the arts"/>
    <x v="2"/>
    <n v="1"/>
    <x v="0"/>
    <x v="2"/>
    <s v="Croydon South"/>
    <s v="Greater London"/>
    <s v="Croydon"/>
    <d v="2011-07-28T00:00:00"/>
    <x v="0"/>
    <n v="1"/>
    <x v="1"/>
    <n v="5"/>
    <n v="1"/>
    <n v="0"/>
    <x v="2"/>
    <x v="2"/>
    <x v="2"/>
    <s v="London"/>
    <s v="Initiated by ACA in partnership with Circus Space, Circus for Children and Family Audiences will bring together artists, practitioners and teachers to examine the varied and exciting challenges of contemporary circus and to explore ways in which circus and other children's art forms can inform and inspire each other."/>
  </r>
  <r>
    <n v="17747669"/>
    <s v=""/>
    <s v="James Daoud"/>
    <n v="17747667"/>
    <s v="The London Jazz Festival at Charlie Wright's"/>
    <d v="2011-06-07T00:00:00"/>
    <n v="3329"/>
    <x v="0"/>
    <x v="0"/>
    <n v="3329"/>
    <n v="3329"/>
    <d v="2011-07-19T00:00:00"/>
    <x v="1"/>
    <s v="2011/2012"/>
    <s v="2011/2012"/>
    <s v="Lottery"/>
    <s v="Grants for the arts"/>
    <x v="2"/>
    <n v="1"/>
    <x v="1"/>
    <x v="2"/>
    <s v="Lewisham, Deptford"/>
    <s v="Greater London"/>
    <s v="Lewisham"/>
    <d v="2011-08-22T00:00:00"/>
    <x v="1"/>
    <n v="1"/>
    <x v="1"/>
    <n v="6"/>
    <n v="1"/>
    <n v="0"/>
    <x v="2"/>
    <x v="4"/>
    <x v="4"/>
    <s v="London"/>
    <s v="This proposal is for the program of jazz during the London Jazz Festival at Charlie Wright's.  Funding will make it viable to showcase original jazz representative of the U.K's flourishing jazz scene.  It will also allow me to showcase a group from the U.S."/>
  </r>
  <r>
    <n v="17748814"/>
    <s v=""/>
    <s v="Brendan Linane"/>
    <n v="17748810"/>
    <s v="Dark Cycle Variant"/>
    <d v="2011-06-07T00:00:00"/>
    <n v="6000"/>
    <x v="1"/>
    <x v="1"/>
    <n v="0"/>
    <n v="0"/>
    <d v="2011-06-15T00:00:00"/>
    <x v="0"/>
    <s v="2011/2012"/>
    <s v="2011/2012"/>
    <s v="Lottery"/>
    <s v="Grants for the arts"/>
    <x v="2"/>
    <s v=""/>
    <x v="1"/>
    <x v="2"/>
    <s v="Holborn and St Pancras"/>
    <s v="Greater London"/>
    <s v="Camden"/>
    <s v=""/>
    <x v="1"/>
    <n v="0"/>
    <x v="1"/>
    <n v="1"/>
    <n v="1"/>
    <n v="1"/>
    <x v="2"/>
    <x v="0"/>
    <x v="0"/>
    <s v="London"/>
    <s v="To present an exhibition of 50 large images derived from traditional photographic techniques. Providing a specific engagement with refined abstract evocative forms, at Three Shadows Gallery. Planned period of Artist in residence in Beijing, interacting with public. The work in done Beijing, to be basis of a show in London."/>
  </r>
  <r>
    <n v="17751120"/>
    <s v=""/>
    <s v="Milton Keynes City Orchestra"/>
    <n v="5841324"/>
    <s v="MKCO: New Ventures"/>
    <d v="2011-06-07T00:00:00"/>
    <n v="159720"/>
    <x v="0"/>
    <x v="0"/>
    <n v="159720"/>
    <n v="159720"/>
    <d v="2011-08-23T00:00:00"/>
    <x v="1"/>
    <s v="2011/2012"/>
    <s v="2011/2012"/>
    <s v="Lottery"/>
    <s v="Grants for the arts"/>
    <x v="0"/>
    <n v="1"/>
    <x v="0"/>
    <x v="4"/>
    <s v="Milton Keynes North"/>
    <s v="Milton Keynes"/>
    <s v="Milton Keynes"/>
    <d v="2011-09-06T00:00:00"/>
    <x v="0"/>
    <n v="1"/>
    <x v="0"/>
    <n v="11"/>
    <n v="1"/>
    <n v="0"/>
    <x v="4"/>
    <x v="4"/>
    <x v="4"/>
    <s v="South East"/>
    <s v="The Orchestra seeks support for two years of artistic and organisational development, including:_x000a__x000a_*Developing conductor relationships and association with aspiring conductors._x000a_*Composer association and promotion of new writing._x000a_*Evolving, documenting and recording &quot;Music for Life&quot; working._x000a_*Developing music programming and audience development at Milton Keynes Theatre and Stantonbury Campus Theatre."/>
  </r>
  <r>
    <n v="17751262"/>
    <s v=""/>
    <s v="Wise Thoughts"/>
    <n v="1601336"/>
    <s v="GFEST - Gaywise FESTival 2011"/>
    <d v="2011-06-07T00:00:00"/>
    <n v="35316"/>
    <x v="0"/>
    <x v="1"/>
    <n v="0"/>
    <n v="0"/>
    <d v="2011-08-24T00:00:00"/>
    <x v="1"/>
    <s v="2011/2012"/>
    <s v="2011/2012"/>
    <s v="Lottery"/>
    <s v="Grants for the arts"/>
    <x v="0"/>
    <s v=""/>
    <x v="0"/>
    <x v="2"/>
    <s v="Hornsey and Wood Green"/>
    <s v="Greater London"/>
    <s v="Haringey"/>
    <s v=""/>
    <x v="0"/>
    <n v="0"/>
    <x v="0"/>
    <n v="11"/>
    <n v="1"/>
    <n v="0"/>
    <x v="2"/>
    <x v="5"/>
    <x v="5"/>
    <s v="London"/>
    <s v="Wise Thoughts is seeing funding to help contibute towards the development of delivery of GFEST 2011, London's annual  lesbian,gay,bisexual, transgender and queer cross-arts festival for all!"/>
  </r>
  <r>
    <n v="17751338"/>
    <s v=""/>
    <s v="Sound Affairs"/>
    <n v="1464783"/>
    <s v="Development of Salomé project - film &amp; live music"/>
    <d v="2011-06-07T00:00:00"/>
    <n v="10000"/>
    <x v="0"/>
    <x v="0"/>
    <n v="10000"/>
    <n v="10000"/>
    <d v="2011-07-12T00:00:00"/>
    <x v="1"/>
    <s v="2011/2012"/>
    <s v="2011/2012"/>
    <s v="Lottery"/>
    <s v="Grants for the arts"/>
    <x v="2"/>
    <n v="1"/>
    <x v="0"/>
    <x v="9"/>
    <s v="Cardiff Central"/>
    <s v="Cardiff"/>
    <s v="Cardiff"/>
    <d v="2011-09-22T00:00:00"/>
    <x v="1"/>
    <n v="1"/>
    <x v="1"/>
    <n v="5"/>
    <n v="1"/>
    <n v="0"/>
    <x v="9"/>
    <x v="4"/>
    <x v="4"/>
    <s v="West Midlands"/>
    <s v="To develop Salomé, tour it to new areas and find different audiences for contemporary music. Alongside that to draw on its success to build a regular repertoire for Sound Affairs, with the ambition of raising the company¿s profile, broadening its national and international reach and increasing its stability."/>
  </r>
  <r>
    <n v="17751415"/>
    <s v=""/>
    <s v="Jony Easterby"/>
    <n v="1861132"/>
    <s v="Research &amp; development phase 2: River Rea Project"/>
    <d v="2011-06-07T00:00:00"/>
    <n v="6800"/>
    <x v="1"/>
    <x v="1"/>
    <n v="0"/>
    <n v="0"/>
    <d v="2011-06-16T00:00:00"/>
    <x v="0"/>
    <s v="2011/2012"/>
    <s v="2011/2012"/>
    <s v="Lottery"/>
    <s v="Grants for the arts"/>
    <x v="2"/>
    <s v=""/>
    <x v="1"/>
    <x v="9"/>
    <s v="Montgomeryshire"/>
    <s v="Powys"/>
    <s v="Powys"/>
    <s v=""/>
    <x v="1"/>
    <n v="0"/>
    <x v="1"/>
    <n v="1"/>
    <n v="1"/>
    <n v="1"/>
    <x v="9"/>
    <x v="0"/>
    <x v="0"/>
    <s v="West Midlands"/>
    <s v="With a successful first round of R&amp;D complete, our activity aims to consolidate and build on significant research, material produced and partnerships forged to create a comprehensive set of 20 new art commissions along the River Rea, timed to open Midland Arts Centre¿s 50th Birthday Celebrations, September 2012."/>
  </r>
  <r>
    <n v="17751514"/>
    <s v=""/>
    <s v="Alice Malin"/>
    <n v="17751512"/>
    <s v="Thomas Hardy: Three Tales"/>
    <d v="2011-06-07T00:00:00"/>
    <n v="9000"/>
    <x v="0"/>
    <x v="0"/>
    <n v="9200"/>
    <n v="9200"/>
    <d v="2011-07-12T00:00:00"/>
    <x v="1"/>
    <s v="2011/2012"/>
    <s v="2011/2012"/>
    <s v="Lottery"/>
    <s v="Grants for the arts"/>
    <x v="2"/>
    <n v="1"/>
    <x v="1"/>
    <x v="6"/>
    <s v="North Shropshire"/>
    <s v="Shropshire"/>
    <s v="Shropshire"/>
    <d v="2011-07-22T00:00:00"/>
    <x v="1"/>
    <n v="1"/>
    <x v="1"/>
    <n v="5"/>
    <n v="1"/>
    <n v="0"/>
    <x v="6"/>
    <x v="2"/>
    <x v="2"/>
    <s v="West Midlands"/>
    <s v="We are a new rural touring theatre company, based in Shropshire. Our inaugural show is Thomas Hardy: Three Tales, an adaptation of three of Thomas Hardy¿s best known short stories (including a GCSE coursework text). We are performing in Shropshire and the surrounding area in community halls and schools."/>
  </r>
  <r>
    <n v="17751608"/>
    <s v=""/>
    <s v="Pamela Elton"/>
    <n v="17751606"/>
    <s v="Ballet sponsership"/>
    <d v="2011-06-07T00:00:00"/>
    <n v="10000"/>
    <x v="1"/>
    <x v="1"/>
    <n v="0"/>
    <n v="0"/>
    <d v="2011-06-09T00:00:00"/>
    <x v="0"/>
    <s v="2011/2012"/>
    <s v="2011/2012"/>
    <s v="Lottery"/>
    <s v="Grants for the arts"/>
    <x v="2"/>
    <s v=""/>
    <x v="1"/>
    <x v="6"/>
    <s v="West Bromwich West"/>
    <s v="West Midlands"/>
    <s v="Sandwell"/>
    <s v=""/>
    <x v="1"/>
    <n v="0"/>
    <x v="1"/>
    <n v="0"/>
    <n v="1"/>
    <n v="1"/>
    <x v="6"/>
    <x v="1"/>
    <x v="1"/>
    <s v="West Midlands"/>
    <s v="I am looking and asking very kindly for you to consider my 12 year old Daughter who has successfully been awarded a Ballet scholarship at the prestigious St. Dominics High School For Girls which is well renown for its excellence in performing arts and has an outstanding &quot;Ofsted&quot; rating 2011."/>
  </r>
  <r>
    <n v="17751670"/>
    <s v=""/>
    <s v="Emma Grace"/>
    <n v="17751668"/>
    <s v="SWITCHING HEADS"/>
    <d v="2011-06-08T00:00:00"/>
    <n v="2755"/>
    <x v="0"/>
    <x v="1"/>
    <n v="0"/>
    <n v="0"/>
    <d v="2011-06-28T00:00:00"/>
    <x v="0"/>
    <s v="2011/2012"/>
    <s v="2011/2012"/>
    <s v="Lottery"/>
    <s v="Grants for the arts"/>
    <x v="2"/>
    <s v=""/>
    <x v="1"/>
    <x v="2"/>
    <s v="Holborn and St Pancras"/>
    <s v="Greater London"/>
    <s v="Camden"/>
    <s v=""/>
    <x v="0"/>
    <n v="0"/>
    <x v="1"/>
    <n v="3"/>
    <n v="1"/>
    <n v="0"/>
    <x v="2"/>
    <x v="2"/>
    <x v="2"/>
    <s v="London"/>
    <s v="A professional development activity at the Lecoq school, Paris. Integral to a series of physical theatre projects I am facilitating in England - to evolve an inclusive process for a diverse range of participants from ex-offenders to retired dancers, using physicality and imaginative engagement to approach drama instead of text."/>
  </r>
  <r>
    <n v="17751834"/>
    <s v=""/>
    <s v="Zulfi Karim"/>
    <n v="15155274"/>
    <s v="Curryosity"/>
    <d v="2011-06-07T00:00:00"/>
    <n v="10000"/>
    <x v="1"/>
    <x v="1"/>
    <n v="0"/>
    <n v="0"/>
    <d v="2011-06-23T00:00:00"/>
    <x v="0"/>
    <s v="2011/2012"/>
    <s v="2011/2012"/>
    <s v="Lottery"/>
    <s v="Grants for the arts"/>
    <x v="2"/>
    <s v=""/>
    <x v="1"/>
    <x v="5"/>
    <s v="Bradford West"/>
    <s v="West Yorkshire"/>
    <s v="Bradford"/>
    <s v=""/>
    <x v="1"/>
    <n v="0"/>
    <x v="1"/>
    <n v="2"/>
    <n v="1"/>
    <n v="1"/>
    <x v="5"/>
    <x v="5"/>
    <x v="5"/>
    <s v="Yorkshire"/>
    <s v="We are looking at hosting an evening which will incorporate gourmet indian cuisine with contemporary arts. The event will be held at an unique location, with a showcase of different arts between each course. This will include arts such as music, dance, poetry and others."/>
  </r>
  <r>
    <n v="17751899"/>
    <s v=""/>
    <s v="Cape Farewell"/>
    <n v="1599002"/>
    <s v="Artist research Narratives on human climate impact"/>
    <d v="2011-06-07T00:00:00"/>
    <n v="9612"/>
    <x v="0"/>
    <x v="0"/>
    <n v="9612"/>
    <n v="9612"/>
    <d v="2011-07-19T00:00:00"/>
    <x v="1"/>
    <s v="2011/2012"/>
    <s v="2011/2012"/>
    <s v="Lottery"/>
    <s v="Grants for the arts"/>
    <x v="2"/>
    <n v="1"/>
    <x v="0"/>
    <x v="2"/>
    <s v="Kensington"/>
    <s v="Greater London"/>
    <s v="Kensington and Chelsea"/>
    <d v="2011-08-17T00:00:00"/>
    <x v="0"/>
    <n v="1"/>
    <x v="1"/>
    <n v="6"/>
    <n v="1"/>
    <n v="0"/>
    <x v="2"/>
    <x v="0"/>
    <x v="0"/>
    <s v="London"/>
    <s v="Our request is for support towards artist research and development on our next expedition leading to the creation of new artwork for public dissemination across a wide range of platforms over the coming years. Expected outcomes include new work for the 2012 Olympic cultural programme in Weymouth."/>
  </r>
  <r>
    <n v="17751990"/>
    <s v=""/>
    <s v="Hype Dance Company"/>
    <n v="1637383"/>
    <s v="Hip Hop / Street Dance Training For Dance Teachers"/>
    <d v="2011-06-07T00:00:00"/>
    <n v="8825"/>
    <x v="0"/>
    <x v="0"/>
    <n v="8825"/>
    <n v="8825"/>
    <d v="2011-07-11T00:00:00"/>
    <x v="1"/>
    <s v="2011/2012"/>
    <s v="2011/2012"/>
    <s v="Lottery"/>
    <s v="Grants for the arts"/>
    <x v="2"/>
    <n v="1"/>
    <x v="0"/>
    <x v="5"/>
    <s v="Sheffield Central"/>
    <s v="South Yorkshire"/>
    <s v="Sheffield"/>
    <d v="2011-07-21T00:00:00"/>
    <x v="0"/>
    <n v="1"/>
    <x v="1"/>
    <n v="5"/>
    <n v="1"/>
    <n v="0"/>
    <x v="5"/>
    <x v="1"/>
    <x v="1"/>
    <s v="Yorkshire"/>
    <s v="Devise and deliver a 'Train the Trainers¿ programme to increase the organisational capacity to deliver training opportunities. Produce an informed, high quality resource pack and syllabus to support the practical `Hip Hop / Street Dance Training for Dance Teachers¿ and produce marketing materials to promote training activities and resource materials."/>
  </r>
  <r>
    <n v="17752076"/>
    <s v=""/>
    <s v="Grosvenor Park Primary School"/>
    <n v="17752069"/>
    <s v="Wider Opportunities Project"/>
    <d v="2011-06-07T00:00:00"/>
    <n v="2500"/>
    <x v="1"/>
    <x v="1"/>
    <n v="0"/>
    <n v="0"/>
    <d v="2011-06-15T00:00:00"/>
    <x v="0"/>
    <s v="2011/2012"/>
    <s v="2011/2012"/>
    <s v="Lottery"/>
    <s v="Grants for the arts"/>
    <x v="2"/>
    <s v=""/>
    <x v="0"/>
    <x v="1"/>
    <s v="Morecambe and Lunesdale"/>
    <s v="Lancashire"/>
    <s v="Lancaster"/>
    <s v=""/>
    <x v="1"/>
    <n v="0"/>
    <x v="1"/>
    <n v="1"/>
    <n v="1"/>
    <n v="1"/>
    <x v="1"/>
    <x v="4"/>
    <x v="4"/>
    <s v="North West"/>
    <s v="We would like our children to participate in the Wider Opportunities Project. This is where all the children in a class are taught to play a musical instrument. Funding from the school budget is not possible and as our children come from largely deprived backgrounds parental funding is not possible."/>
  </r>
  <r>
    <n v="17753270"/>
    <s v=""/>
    <s v="Victoria Delany"/>
    <n v="1862766"/>
    <s v="Exhibiting at the Contemporary craft fair Origin"/>
    <d v="2011-06-08T00:00:00"/>
    <n v="2300"/>
    <x v="0"/>
    <x v="0"/>
    <n v="2300"/>
    <n v="2300"/>
    <d v="2011-07-12T00:00:00"/>
    <x v="1"/>
    <s v="2011/2012"/>
    <s v="2011/2012"/>
    <s v="Lottery"/>
    <s v="Grants for the arts"/>
    <x v="2"/>
    <n v="1"/>
    <x v="1"/>
    <x v="6"/>
    <s v="Stone"/>
    <s v="Staffordshire"/>
    <s v="Stafford"/>
    <d v="2011-07-19T00:00:00"/>
    <x v="1"/>
    <n v="1"/>
    <x v="1"/>
    <n v="5"/>
    <n v="1"/>
    <n v="0"/>
    <x v="6"/>
    <x v="0"/>
    <x v="0"/>
    <s v="Yorkshire"/>
    <s v="My activity involves the creation, marketing and exhibiting of new pieces of  handmade tableware to be shown at the contemporary craft fair Origin 22-28th September 2011."/>
  </r>
  <r>
    <n v="17755249"/>
    <s v=""/>
    <s v="Oriental Arts (Bradford)"/>
    <n v="1638413"/>
    <s v="Celebrating Oriental Arts 35th Year Anniversary"/>
    <d v="2011-06-07T00:00:00"/>
    <n v="24056"/>
    <x v="0"/>
    <x v="0"/>
    <n v="24056"/>
    <n v="24056"/>
    <d v="2011-08-23T00:00:00"/>
    <x v="1"/>
    <s v="2011/2012"/>
    <s v="2011/2012"/>
    <s v="Lottery"/>
    <s v="Grants for the arts"/>
    <x v="0"/>
    <n v="1"/>
    <x v="0"/>
    <x v="5"/>
    <s v="Bradford West"/>
    <s v="West Yorkshire"/>
    <s v="Bradford"/>
    <d v="2011-09-26T00:00:00"/>
    <x v="1"/>
    <n v="1"/>
    <x v="0"/>
    <n v="11"/>
    <n v="1"/>
    <n v="0"/>
    <x v="5"/>
    <x v="5"/>
    <x v="5"/>
    <s v="Yorkshire"/>
    <s v="Our activity will include the delivery of 4 arts cultural events and the development of our organisation to mark the 35th Year Anniversary of Oriental Arts."/>
  </r>
  <r>
    <n v="17757668"/>
    <s v=""/>
    <s v="Ross Gray"/>
    <n v="17757666"/>
    <s v="The Adventures of Rough Square the Pirate"/>
    <d v="2011-06-08T00:00:00"/>
    <n v="3500"/>
    <x v="1"/>
    <x v="1"/>
    <n v="0"/>
    <n v="0"/>
    <d v="2011-06-16T00:00:00"/>
    <x v="0"/>
    <s v="2011/2012"/>
    <s v="2011/2012"/>
    <s v="Lottery"/>
    <s v="Grants for the arts"/>
    <x v="2"/>
    <s v=""/>
    <x v="1"/>
    <x v="0"/>
    <s v="Stevenage"/>
    <s v="Hertfordshire"/>
    <s v="Stevenage"/>
    <s v=""/>
    <x v="1"/>
    <n v="0"/>
    <x v="1"/>
    <n v="1"/>
    <n v="1"/>
    <n v="1"/>
    <x v="0"/>
    <x v="3"/>
    <x v="3"/>
    <s v="East"/>
    <s v="My activity is the first title in a children's fiction series of which I have written for the children's book market: The Adventures of Rough Square the Pirate, The Forgotten Lands Treasure._x000a__x000a_The production is currently on hold pending a contribution fee of £3,500 towards publication costs."/>
  </r>
  <r>
    <n v="17759096"/>
    <s v=""/>
    <s v="Valley Community Theatre"/>
    <n v="1618684"/>
    <s v="INNOVATE, PARTICIPATE, ACTIVATE"/>
    <d v="2011-06-08T00:00:00"/>
    <n v="31067"/>
    <x v="0"/>
    <x v="1"/>
    <n v="0"/>
    <n v="0"/>
    <d v="2011-08-23T00:00:00"/>
    <x v="1"/>
    <s v="2011/2012"/>
    <s v="2011/2012"/>
    <s v="Lottery"/>
    <s v="Grants for the arts"/>
    <x v="0"/>
    <s v=""/>
    <x v="0"/>
    <x v="1"/>
    <s v="Garston and Halewood"/>
    <s v="Merseyside"/>
    <s v="Liverpool"/>
    <s v=""/>
    <x v="1"/>
    <n v="0"/>
    <x v="0"/>
    <n v="11"/>
    <n v="1"/>
    <n v="0"/>
    <x v="1"/>
    <x v="2"/>
    <x v="2"/>
    <s v="North West"/>
    <s v="To bring a wide range of innovative, experimental touring theatre and dance companies to perform at the Valley Community Theatre which will be watched by the local community and its young people. The young people participate in free  arts workshops at the Valley Community Theatre._x000a__x000a_"/>
  </r>
  <r>
    <n v="17759171"/>
    <s v=""/>
    <s v="Sensorinet"/>
    <n v="17759164"/>
    <s v="digital interactive theatre for sensory impaired"/>
    <d v="2011-06-08T00:00:00"/>
    <n v="10000"/>
    <x v="0"/>
    <x v="1"/>
    <n v="0"/>
    <n v="0"/>
    <d v="2011-07-12T00:00:00"/>
    <x v="1"/>
    <s v="2011/2012"/>
    <s v="2011/2012"/>
    <s v="Lottery"/>
    <s v="Grants for the arts"/>
    <x v="2"/>
    <s v=""/>
    <x v="0"/>
    <x v="2"/>
    <s v="Hackney South and Shoreditch"/>
    <s v="Greater London"/>
    <s v="Hackney"/>
    <s v=""/>
    <x v="0"/>
    <n v="0"/>
    <x v="1"/>
    <n v="5"/>
    <n v="1"/>
    <n v="0"/>
    <x v="2"/>
    <x v="2"/>
    <x v="2"/>
    <s v="London"/>
    <s v="Seeking  funding  for  a collaboration between a deaf dancer , capoeira artist, two sign interpereters,  computer programmer, choreographer  and electronics advisor. We are creating  digital applications for use in the auditorium by  a sensory impaired audiences and performers"/>
  </r>
  <r>
    <n v="17759247"/>
    <s v=""/>
    <s v="GETINTHEBACKOFTHEVAN"/>
    <n v="17131101"/>
    <s v="External, Research &amp; Curation, New projects (R&amp;D)"/>
    <d v="2011-06-08T00:00:00"/>
    <n v="19670"/>
    <x v="0"/>
    <x v="0"/>
    <n v="19670"/>
    <n v="19670"/>
    <d v="2011-08-24T00:00:00"/>
    <x v="1"/>
    <s v="2011/2012"/>
    <s v="2011/2012"/>
    <s v="Lottery"/>
    <s v="Grants for the arts"/>
    <x v="0"/>
    <n v="1"/>
    <x v="0"/>
    <x v="2"/>
    <s v="Hackney North and Stoke Newington"/>
    <s v="Greater London"/>
    <s v="Hackney"/>
    <d v="2011-09-06T00:00:00"/>
    <x v="1"/>
    <n v="1"/>
    <x v="0"/>
    <n v="11"/>
    <n v="1"/>
    <n v="0"/>
    <x v="2"/>
    <x v="2"/>
    <x v="2"/>
    <s v="London"/>
    <s v="GETINTHEBACKOFTHEVAN make experimental, devised performance work. This application is to support a linked programme of ambitious public presentations, new artistic creation and research, and audience and artists¿ development.  This includes our show 'External', R&amp;D periods on new work, and research into R&amp;D models and 'Performance-as-Dialogue'."/>
  </r>
  <r>
    <n v="17759365"/>
    <s v=""/>
    <s v="Il Hoon Roh"/>
    <n v="17591469"/>
    <s v="design and manufacture of furniture and lighting"/>
    <d v="2011-06-08T00:00:00"/>
    <n v="10000"/>
    <x v="0"/>
    <x v="1"/>
    <n v="0"/>
    <n v="0"/>
    <d v="2011-07-19T00:00:00"/>
    <x v="1"/>
    <s v="2011/2012"/>
    <s v="2011/2012"/>
    <s v="Lottery"/>
    <s v="Grants for the arts"/>
    <x v="2"/>
    <s v=""/>
    <x v="1"/>
    <x v="2"/>
    <s v="East Ham"/>
    <s v="Greater London"/>
    <s v="Newham"/>
    <s v=""/>
    <x v="1"/>
    <n v="0"/>
    <x v="1"/>
    <n v="6"/>
    <n v="1"/>
    <n v="0"/>
    <x v="2"/>
    <x v="0"/>
    <x v="0"/>
    <s v="London"/>
    <s v="I seek for funding to support my design work and to cover expenses for the manufacture of furniture and lighting objects."/>
  </r>
  <r>
    <n v="17760455"/>
    <s v=""/>
    <s v="Clare Christian"/>
    <n v="17760453"/>
    <s v="The Big Book Weekend R&amp;D"/>
    <d v="2011-06-08T00:00:00"/>
    <n v="3500"/>
    <x v="0"/>
    <x v="1"/>
    <n v="3500"/>
    <n v="0"/>
    <d v="2011-07-13T00:00:00"/>
    <x v="1"/>
    <s v="2011/2012"/>
    <s v="2011/2012"/>
    <s v="Lottery"/>
    <s v="Grants for the arts"/>
    <x v="2"/>
    <s v=""/>
    <x v="1"/>
    <x v="4"/>
    <s v="Mid Sussex"/>
    <s v="West Sussex"/>
    <s v="Mid Sussex"/>
    <s v=""/>
    <x v="0"/>
    <n v="0"/>
    <x v="1"/>
    <n v="5"/>
    <n v="1"/>
    <n v="0"/>
    <x v="4"/>
    <x v="3"/>
    <x v="3"/>
    <s v="South East"/>
    <s v="The Big Book Weekend will be an annual celebration of books and reading that is community driven rather than industry driven. It is best described as a literary cross between the Big Lunch and the National Gardens Scheme. This funding will support the research element of this project."/>
  </r>
  <r>
    <n v="17761541"/>
    <s v=""/>
    <s v="Coventry University"/>
    <n v="1634971"/>
    <s v="Book and Magazine Publication"/>
    <d v="2011-06-08T00:00:00"/>
    <n v="5430"/>
    <x v="1"/>
    <x v="1"/>
    <n v="0"/>
    <n v="0"/>
    <d v="2011-06-22T00:00:00"/>
    <x v="0"/>
    <s v="2011/2012"/>
    <s v="2011/2012"/>
    <s v="Lottery"/>
    <s v="Grants for the arts"/>
    <x v="2"/>
    <s v=""/>
    <x v="0"/>
    <x v="6"/>
    <s v="Coventry South"/>
    <s v="West Midlands"/>
    <s v="Coventry"/>
    <s v=""/>
    <x v="1"/>
    <n v="0"/>
    <x v="1"/>
    <n v="2"/>
    <n v="1"/>
    <n v="1"/>
    <x v="6"/>
    <x v="3"/>
    <x v="3"/>
    <s v="West Midlands"/>
    <s v="Volunteers from a range of courses, nationalities and backgrounds are currently involved in collecting and editing creative work submitted by new writers, to hopefully produce a book/magazine for and on behalf of the local community.  This application is for funds to cover printing costs, and includes obtaining an ISBN."/>
  </r>
  <r>
    <n v="17763224"/>
    <s v=""/>
    <s v="Marie Curie Cancer Care"/>
    <n v="16043568"/>
    <s v="Marie Curie, West Midlands integrated art project"/>
    <d v="2011-06-08T00:00:00"/>
    <n v="60000"/>
    <x v="0"/>
    <x v="1"/>
    <n v="60000"/>
    <n v="0"/>
    <d v="2011-09-07T00:00:00"/>
    <x v="1"/>
    <s v="2011/2012"/>
    <s v="2011/2012"/>
    <s v="Lottery"/>
    <s v="Grants for the arts"/>
    <x v="0"/>
    <s v=""/>
    <x v="0"/>
    <x v="6"/>
    <s v="Solihull"/>
    <s v="West Midlands"/>
    <s v="Solihull"/>
    <s v=""/>
    <x v="1"/>
    <n v="0"/>
    <x v="0"/>
    <n v="13"/>
    <n v="0"/>
    <n v="0"/>
    <x v="6"/>
    <x v="0"/>
    <x v="0"/>
    <s v="West Midlands"/>
    <s v="Marie Curie is building a new hospice in the West Midlands, we plan an integrated art project as part of the capital build and have selected key areas through out the fabric of the building for art work to be situated to inspire and uplift patients, families, visitors and staff."/>
  </r>
  <r>
    <n v="17763339"/>
    <s v=""/>
    <s v="MAJESTIC MAS` MOVEMENT"/>
    <n v="17763331"/>
    <s v="London Notting Hill Carnival 2011"/>
    <d v="2011-06-08T00:00:00"/>
    <n v="7000"/>
    <x v="1"/>
    <x v="1"/>
    <n v="0"/>
    <n v="0"/>
    <d v="2011-06-14T00:00:00"/>
    <x v="0"/>
    <s v="2011/2012"/>
    <s v="2011/2012"/>
    <s v="Lottery"/>
    <s v="Grants for the arts"/>
    <x v="2"/>
    <s v=""/>
    <x v="0"/>
    <x v="2"/>
    <s v="Ealing, Southall"/>
    <s v="Greater London"/>
    <s v="Ealing"/>
    <s v=""/>
    <x v="1"/>
    <n v="0"/>
    <x v="1"/>
    <n v="1"/>
    <n v="1"/>
    <n v="1"/>
    <x v="2"/>
    <x v="5"/>
    <x v="5"/>
    <s v="London"/>
    <s v="Majestic¿s activity will use the performing arts (focussing on carnival) to improve the lives and aspirations of those at risk of social exclusion. Majestic will enable artists to work with cross-examinings community members, developing a carnival theme, making costumes, decorating a float, rehearsing, performing and documenting the activity."/>
  </r>
  <r>
    <n v="17763512"/>
    <s v=""/>
    <s v="Weston Park Enterprises Ltd"/>
    <n v="17763505"/>
    <s v="Beverley Fry - Artist in Residence"/>
    <d v="2011-06-08T00:00:00"/>
    <n v="1600"/>
    <x v="0"/>
    <x v="1"/>
    <n v="0"/>
    <n v="0"/>
    <d v="2011-07-12T00:00:00"/>
    <x v="1"/>
    <s v="2011/2012"/>
    <s v="2011/2012"/>
    <s v="Lottery"/>
    <s v="Grants for the arts"/>
    <x v="2"/>
    <s v=""/>
    <x v="0"/>
    <x v="6"/>
    <s v="Stafford"/>
    <s v="Staffordshire"/>
    <s v="South Staffordshire"/>
    <s v=""/>
    <x v="1"/>
    <n v="0"/>
    <x v="1"/>
    <n v="5"/>
    <n v="1"/>
    <n v="0"/>
    <x v="6"/>
    <x v="0"/>
    <x v="0"/>
    <s v="West Midlands"/>
    <s v="To fund for an artist in residence during the summer whilst the property is open to the public - ultimate outcome being a month long exhibition in December 2011 &amp; Children's Workshop. Work will show peoples' engagement with Weston Park (visitors &amp; employees) to celebrate 25 years of the Weston Park Foundation."/>
  </r>
  <r>
    <n v="17764881"/>
    <s v=""/>
    <s v="Hannah Ringham"/>
    <n v="8285953"/>
    <s v="Hannah Ringham's Free Show (bring money)"/>
    <d v="2011-06-08T00:00:00"/>
    <n v="9500"/>
    <x v="0"/>
    <x v="0"/>
    <n v="9500"/>
    <n v="9500"/>
    <d v="2011-07-12T00:00:00"/>
    <x v="1"/>
    <s v="2011/2012"/>
    <s v="2011/2012"/>
    <s v="Lottery"/>
    <s v="Grants for the arts"/>
    <x v="2"/>
    <n v="1"/>
    <x v="1"/>
    <x v="2"/>
    <s v="Kensington"/>
    <s v="Greater London"/>
    <s v="Kensington and Chelsea"/>
    <d v="2011-07-22T00:00:00"/>
    <x v="0"/>
    <n v="1"/>
    <x v="1"/>
    <n v="5"/>
    <n v="1"/>
    <n v="0"/>
    <x v="2"/>
    <x v="2"/>
    <x v="2"/>
    <s v="London"/>
    <s v="My show examines the value of art at a time of financial crisis.  Asking audiences what they value and how much they¿d pay for it?  It uses humour and interaction to create a theatrical conversation that is thought provoking, ground breaking and extremely relevant to the current economic climate."/>
  </r>
  <r>
    <n v="17765005"/>
    <s v=""/>
    <s v="Heather Gillespie"/>
    <n v="8096676"/>
    <s v="Showing at London Design Week"/>
    <d v="2011-06-08T00:00:00"/>
    <n v="6000"/>
    <x v="0"/>
    <x v="0"/>
    <n v="6000"/>
    <n v="6000"/>
    <d v="2011-07-12T00:00:00"/>
    <x v="1"/>
    <s v="2011/2012"/>
    <s v="2011/2012"/>
    <s v="Lottery"/>
    <s v="Grants for the arts"/>
    <x v="2"/>
    <n v="1"/>
    <x v="1"/>
    <x v="1"/>
    <s v="Barrow and Furness"/>
    <s v="Cumbria"/>
    <s v="Barrow-in-Furness"/>
    <d v="2011-07-19T00:00:00"/>
    <x v="1"/>
    <n v="1"/>
    <x v="1"/>
    <n v="5"/>
    <n v="1"/>
    <n v="0"/>
    <x v="1"/>
    <x v="0"/>
    <x v="0"/>
    <s v="North West"/>
    <s v="My activity will be based at Tent London and Lux lighting at Origin both are part of London Design Week. My activity will promote my work within these two event by targeting old audiences and engaging new ones. _x000a_"/>
  </r>
  <r>
    <n v="17766415"/>
    <s v=""/>
    <s v="Helen Lees"/>
    <n v="17766413"/>
    <s v="Young Ones Reminiscence Theatre Project"/>
    <d v="2011-06-08T00:00:00"/>
    <n v="3926"/>
    <x v="0"/>
    <x v="1"/>
    <n v="0"/>
    <n v="0"/>
    <d v="2011-07-12T00:00:00"/>
    <x v="1"/>
    <s v="2011/2012"/>
    <s v="2011/2012"/>
    <s v="Lottery"/>
    <s v="Grants for the arts"/>
    <x v="2"/>
    <s v=""/>
    <x v="1"/>
    <x v="1"/>
    <s v="Congleton"/>
    <s v="Cheshire"/>
    <s v="Cheshire East"/>
    <s v=""/>
    <x v="1"/>
    <n v="0"/>
    <x v="1"/>
    <n v="5"/>
    <n v="1"/>
    <n v="0"/>
    <x v="1"/>
    <x v="2"/>
    <x v="2"/>
    <s v="North West"/>
    <s v="We aim to help our young people access sources of information about local heritage such as museum and residential visits, so they can chose a subject of interest to device a performance about that can be presented back to local residents and made available through heritage organisations via video documentation."/>
  </r>
  <r>
    <n v="17766491"/>
    <s v=""/>
    <s v="Sound Kitchen"/>
    <n v="16280039"/>
    <s v="SOUNDkitchen SONICpicnic"/>
    <d v="2011-06-08T00:00:00"/>
    <n v="4400"/>
    <x v="0"/>
    <x v="1"/>
    <n v="0"/>
    <n v="0"/>
    <d v="2011-07-12T00:00:00"/>
    <x v="1"/>
    <s v="2011/2012"/>
    <s v="2011/2012"/>
    <s v="Lottery"/>
    <s v="Grants for the arts"/>
    <x v="2"/>
    <s v=""/>
    <x v="0"/>
    <x v="6"/>
    <s v="Birmingham, Selly Oak"/>
    <s v="West Midlands"/>
    <s v="Birmingham"/>
    <s v=""/>
    <x v="1"/>
    <n v="0"/>
    <x v="1"/>
    <n v="5"/>
    <n v="1"/>
    <n v="0"/>
    <x v="6"/>
    <x v="4"/>
    <x v="4"/>
    <s v="West Midlands"/>
    <s v="A day long mini-festival as part of VIVID's 'The Garage Presents...' series. The day will bring together artists from SOUNDkitchen's opening season for presentations, performances, installations and film projections offering free events for the public during the daytime and concerts in the evening."/>
  </r>
  <r>
    <n v="17766666"/>
    <s v=""/>
    <s v="Museums Sheffield"/>
    <n v="1638913"/>
    <s v="Sheffield to Sheffield via the World"/>
    <d v="2011-06-08T00:00:00"/>
    <n v="68400"/>
    <x v="0"/>
    <x v="1"/>
    <n v="62400"/>
    <n v="0"/>
    <d v="2011-08-23T00:00:00"/>
    <x v="1"/>
    <s v="2011/2012"/>
    <s v="2011/2012"/>
    <s v="Lottery"/>
    <s v="Grants for the arts"/>
    <x v="0"/>
    <s v=""/>
    <x v="0"/>
    <x v="5"/>
    <s v="Sheffield Central"/>
    <s v="South Yorkshire"/>
    <s v="Sheffield"/>
    <s v=""/>
    <x v="1"/>
    <n v="0"/>
    <x v="0"/>
    <n v="11"/>
    <n v="1"/>
    <n v="0"/>
    <x v="5"/>
    <x v="0"/>
    <x v="0"/>
    <s v="Yorkshire"/>
    <s v="We will celebrate and communicate Sheffield¿s importance to the visual arts.  We will create a brave and ambitious exhibition of work by Paul Morrison, a series of learning events inspired by Paul¿s work and our collections and use dedicated audience and project research to inform future programming."/>
  </r>
  <r>
    <n v="17766992"/>
    <s v=""/>
    <s v="Andrew Floyd"/>
    <n v="17766990"/>
    <s v="The Attic"/>
    <d v="2011-06-09T00:00:00"/>
    <n v="3791"/>
    <x v="1"/>
    <x v="1"/>
    <n v="0"/>
    <n v="0"/>
    <d v="2011-06-13T00:00:00"/>
    <x v="0"/>
    <s v="2011/2012"/>
    <s v="2011/2012"/>
    <s v="Lottery"/>
    <s v="Grants for the arts"/>
    <x v="2"/>
    <s v=""/>
    <x v="1"/>
    <x v="3"/>
    <s v="The Cotswolds"/>
    <s v="Gloucestershire"/>
    <s v="Stroud"/>
    <s v=""/>
    <x v="1"/>
    <n v="0"/>
    <x v="1"/>
    <n v="1"/>
    <n v="1"/>
    <n v="1"/>
    <x v="3"/>
    <x v="2"/>
    <x v="2"/>
    <s v="South West"/>
    <s v="&quot;the Attic&quot; is a one-man play written by scottish poet Alan Jackson, and performed by the applicant.. It has been developed over the course of 2010, received its first performances in Nov 2010.The intention is now to take it to the Edinburgh Fringe, and a UK tour."/>
  </r>
  <r>
    <n v="17769051"/>
    <s v=""/>
    <s v="Gloucestershire Brass Band Association"/>
    <n v="17769044"/>
    <s v="GBBA 75th Anniversary Celebration"/>
    <d v="2011-06-08T00:00:00"/>
    <n v="6700"/>
    <x v="0"/>
    <x v="1"/>
    <n v="6700"/>
    <n v="0"/>
    <d v="2011-07-12T00:00:00"/>
    <x v="1"/>
    <s v="2011/2012"/>
    <s v="2011/2012"/>
    <s v="Lottery"/>
    <s v="Grants for the arts"/>
    <x v="2"/>
    <s v=""/>
    <x v="0"/>
    <x v="3"/>
    <s v="Tewkesbury"/>
    <s v="Gloucestershire"/>
    <s v="Tewkesbury"/>
    <s v=""/>
    <x v="1"/>
    <n v="0"/>
    <x v="1"/>
    <n v="5"/>
    <n v="1"/>
    <n v="0"/>
    <x v="3"/>
    <x v="4"/>
    <x v="4"/>
    <s v="South West"/>
    <s v="We wish to celebrate our 75th Anniversary with a large scale, showcase event for Brass Band music making featuring new music commissions, youth workshops, member bands performing and a massed bands finale designed to encourage wider participation from children and young people, volunteers and new audiences."/>
  </r>
  <r>
    <n v="17769196"/>
    <s v=""/>
    <s v="Caribbean Indian Social Cultural Assoc"/>
    <n v="17769189"/>
    <s v="Diwali Show"/>
    <d v="2011-06-09T00:00:00"/>
    <n v="10000"/>
    <x v="1"/>
    <x v="1"/>
    <n v="0"/>
    <n v="0"/>
    <d v="2011-06-14T00:00:00"/>
    <x v="0"/>
    <s v="2011/2012"/>
    <s v="2011/2012"/>
    <s v="Lottery"/>
    <s v="Grants for the arts"/>
    <x v="2"/>
    <s v=""/>
    <x v="0"/>
    <x v="2"/>
    <s v="Ealing North"/>
    <s v="Greater London"/>
    <s v="Ealing"/>
    <s v=""/>
    <x v="0"/>
    <n v="0"/>
    <x v="1"/>
    <n v="1"/>
    <n v="1"/>
    <n v="1"/>
    <x v="2"/>
    <x v="4"/>
    <x v="4"/>
    <s v="London"/>
    <s v="A cultural showcase day and evening extravaganza..involving prayers,singing,dancing..plus a musical workshop,relating to the history and significance of diwali."/>
  </r>
  <r>
    <n v="17770709"/>
    <s v=""/>
    <s v="Tara Rutter"/>
    <n v="7293880"/>
    <s v="Creative Creatures"/>
    <d v="2011-06-09T00:00:00"/>
    <n v="3520"/>
    <x v="0"/>
    <x v="0"/>
    <n v="3520"/>
    <n v="3520"/>
    <d v="2011-07-19T00:00:00"/>
    <x v="1"/>
    <s v="2011/2012"/>
    <s v="2011/2012"/>
    <s v="Lottery"/>
    <s v="Grants for the arts"/>
    <x v="2"/>
    <n v="1"/>
    <x v="1"/>
    <x v="6"/>
    <s v="Coventry North West"/>
    <s v="West Midlands"/>
    <s v="Coventry"/>
    <d v="2011-08-23T00:00:00"/>
    <x v="1"/>
    <n v="1"/>
    <x v="1"/>
    <n v="6"/>
    <n v="1"/>
    <n v="0"/>
    <x v="6"/>
    <x v="1"/>
    <x v="1"/>
    <s v="West Midlands"/>
    <s v="The Herbert Art Gallery &amp; Museum has invited me to explore and develop my community engagement practice by asking me to research, develop and deliver a year long series of family creativity workshops through the medium of dance."/>
  </r>
  <r>
    <n v="17772636"/>
    <s v=""/>
    <s v="Isleworth Baroque"/>
    <n v="1597590"/>
    <s v="Handel's 'Solomon'"/>
    <d v="2011-06-09T00:00:00"/>
    <n v="2000"/>
    <x v="0"/>
    <x v="0"/>
    <n v="2000"/>
    <n v="2000"/>
    <d v="2011-07-19T00:00:00"/>
    <x v="1"/>
    <s v="2011/2012"/>
    <s v="2011/2012"/>
    <s v="Lottery"/>
    <s v="Grants for the arts"/>
    <x v="2"/>
    <n v="1"/>
    <x v="0"/>
    <x v="2"/>
    <s v="Twickenham"/>
    <s v="Greater London"/>
    <s v="Richmond upon Thames"/>
    <d v="2011-08-16T00:00:00"/>
    <x v="1"/>
    <n v="1"/>
    <x v="1"/>
    <n v="6"/>
    <n v="1"/>
    <n v="0"/>
    <x v="2"/>
    <x v="4"/>
    <x v="4"/>
    <s v="London"/>
    <s v="This is our main production for the year: a semi-staged production of Handel's rarely-performed oratorio 'Solomon'. We are an amateur baroque opera company working within and for our local community."/>
  </r>
  <r>
    <n v="17772722"/>
    <s v=""/>
    <s v="Welford, Sulby &amp; Sibbertoft Youth Club"/>
    <n v="17772715"/>
    <s v="Welford Youth Club History of Welford Project"/>
    <d v="2011-06-09T00:00:00"/>
    <n v="14391"/>
    <x v="1"/>
    <x v="1"/>
    <n v="0"/>
    <n v="0"/>
    <d v="2011-06-15T00:00:00"/>
    <x v="0"/>
    <s v="2011/2012"/>
    <s v="2011/2012"/>
    <s v="Lottery"/>
    <s v="Grants for the arts"/>
    <x v="0"/>
    <s v=""/>
    <x v="0"/>
    <x v="7"/>
    <s v="Daventry"/>
    <s v="Northamptonshire"/>
    <s v="Daventry"/>
    <s v=""/>
    <x v="0"/>
    <n v="0"/>
    <x v="0"/>
    <n v="1"/>
    <n v="1"/>
    <n v="1"/>
    <x v="7"/>
    <x v="6"/>
    <x v="6"/>
    <s v="East Midlands"/>
    <s v="The Young people who attend the youth club would like to organise and run a history of Welford festival which focusses on bringing all members of the community together due to a shared interest. The young people will develop organisational and communication skills as well as interacting with their community."/>
  </r>
  <r>
    <n v="17773524"/>
    <s v=""/>
    <s v="Eastern Roots Club"/>
    <n v="1605366"/>
    <s v="New Music for the East"/>
    <d v="2011-06-09T00:00:00"/>
    <n v="7900"/>
    <x v="0"/>
    <x v="0"/>
    <n v="7900"/>
    <n v="7900"/>
    <d v="2011-07-19T00:00:00"/>
    <x v="1"/>
    <s v="2011/2012"/>
    <s v="2011/2012"/>
    <s v="Lottery"/>
    <s v="Grants for the arts"/>
    <x v="2"/>
    <n v="1"/>
    <x v="0"/>
    <x v="2"/>
    <s v="Hornchurch and Upminster"/>
    <s v="Greater London"/>
    <s v="Havering"/>
    <d v="2011-09-20T00:00:00"/>
    <x v="1"/>
    <n v="1"/>
    <x v="1"/>
    <n v="6"/>
    <n v="1"/>
    <n v="0"/>
    <x v="2"/>
    <x v="4"/>
    <x v="4"/>
    <s v="London"/>
    <s v="The aim is to produce two music events, Brentwood Music Weekend and Wat Tyler Arts, at venues not known for a music programme (one being a non traditional venue) working with a number of high quality artists all of which have a recognised profile."/>
  </r>
  <r>
    <n v="17774293"/>
    <s v=""/>
    <s v="Philippa Found"/>
    <n v="12407919"/>
    <s v="The Body in Women's Art Now Exhibition: Part 3"/>
    <d v="2011-06-09T00:00:00"/>
    <n v="6500"/>
    <x v="0"/>
    <x v="1"/>
    <n v="0"/>
    <n v="0"/>
    <d v="2011-07-20T00:00:00"/>
    <x v="1"/>
    <s v="2011/2012"/>
    <s v="2011/2012"/>
    <s v="Lottery"/>
    <s v="Grants for the arts"/>
    <x v="2"/>
    <s v=""/>
    <x v="1"/>
    <x v="0"/>
    <s v="Mid Bedfordshire"/>
    <s v="Bedfordshire"/>
    <s v="Central Bedfordshire"/>
    <s v=""/>
    <x v="1"/>
    <n v="0"/>
    <x v="1"/>
    <n v="6"/>
    <n v="1"/>
    <n v="0"/>
    <x v="0"/>
    <x v="0"/>
    <x v="0"/>
    <s v="East"/>
    <s v="The realisation of the final exhibition in a three part series of educational, travelling, contemporary art exhibitions that will show in two venues; in Cambridge and then in London. The focus of the exhibition is to promote women artists and redress the imbalance of representation of women in the arts."/>
  </r>
  <r>
    <n v="17774384"/>
    <s v=""/>
    <s v="Emma Hasselblad"/>
    <n v="17774382"/>
    <s v="Knit-1 course in Brighton."/>
    <d v="2011-06-09T00:00:00"/>
    <n v="2880"/>
    <x v="1"/>
    <x v="1"/>
    <n v="0"/>
    <n v="0"/>
    <d v="2011-06-15T00:00:00"/>
    <x v="0"/>
    <s v="2011/2012"/>
    <s v="2011/2012"/>
    <s v="Lottery"/>
    <s v="Grants for the arts"/>
    <x v="2"/>
    <s v=""/>
    <x v="1"/>
    <x v="10"/>
    <s v="Other"/>
    <s v="Other"/>
    <s v="Other"/>
    <s v=""/>
    <x v="1"/>
    <n v="0"/>
    <x v="1"/>
    <n v="1"/>
    <n v="1"/>
    <n v="1"/>
    <x v="9"/>
    <x v="0"/>
    <x v="0"/>
    <s v="South East"/>
    <s v="I would like to learn machine knitting to develop my knitting skills. _x000a_I am applying for a founding to have the opportunity to study the 12 week Knit-1 Design Course, in Brighton."/>
  </r>
  <r>
    <n v="17774447"/>
    <s v=""/>
    <s v="Anstey Spraggan"/>
    <n v="16844797"/>
    <s v="This Green and Pleasant Land, a novel"/>
    <d v="2011-06-09T00:00:00"/>
    <n v="9220"/>
    <x v="0"/>
    <x v="0"/>
    <n v="9220"/>
    <n v="9220"/>
    <d v="2011-07-19T00:00:00"/>
    <x v="1"/>
    <s v="2011/2012"/>
    <s v="2011/2012"/>
    <s v="Lottery"/>
    <s v="Grants for the arts"/>
    <x v="2"/>
    <n v="1"/>
    <x v="1"/>
    <x v="7"/>
    <s v="High Peak"/>
    <s v="Derbyshire"/>
    <s v="High Peak"/>
    <d v="2011-07-25T00:00:00"/>
    <x v="1"/>
    <n v="1"/>
    <x v="1"/>
    <n v="6"/>
    <n v="1"/>
    <n v="0"/>
    <x v="7"/>
    <x v="3"/>
    <x v="3"/>
    <s v="East Midlands"/>
    <s v="We set out to write a novel around the relationship between a working class British-Asian Muslim man and a middle class white British woman. The novel explores and explodes prejudices, stereotypes and myth, and sets out to educate the diverse British public whilst entertaining them."/>
  </r>
  <r>
    <n v="17774570"/>
    <s v=""/>
    <s v="Rachel Mortimer"/>
    <n v="17774568"/>
    <s v="Professional Development"/>
    <d v="2011-06-09T00:00:00"/>
    <n v="1413"/>
    <x v="1"/>
    <x v="1"/>
    <n v="0"/>
    <n v="0"/>
    <d v="2011-06-17T00:00:00"/>
    <x v="0"/>
    <s v="2011/2012"/>
    <s v="2011/2012"/>
    <s v="Lottery"/>
    <s v="Grants for the arts"/>
    <x v="2"/>
    <s v=""/>
    <x v="1"/>
    <x v="4"/>
    <s v="Hove"/>
    <s v="Brighton and Hove"/>
    <s v="Brighton and Hove"/>
    <s v=""/>
    <x v="1"/>
    <n v="0"/>
    <x v="1"/>
    <n v="1"/>
    <n v="1"/>
    <n v="1"/>
    <x v="4"/>
    <x v="0"/>
    <x v="0"/>
    <s v="South East"/>
    <s v="My professional development is an opportunity to spent two weeks at a residency in France with established professional artists, working and discussing my paintings as well as learning new techniques."/>
  </r>
  <r>
    <n v="17774644"/>
    <s v=""/>
    <s v="Emmajane North"/>
    <n v="17774641"/>
    <s v="Carol Anne Dance Academy"/>
    <d v="2011-06-09T00:00:00"/>
    <n v="8000"/>
    <x v="1"/>
    <x v="1"/>
    <n v="0"/>
    <n v="0"/>
    <d v="2011-06-15T00:00:00"/>
    <x v="0"/>
    <s v="2011/2012"/>
    <s v="2011/2012"/>
    <s v="Lottery"/>
    <s v="Grants for the arts"/>
    <x v="2"/>
    <s v=""/>
    <x v="1"/>
    <x v="2"/>
    <s v="Sutton and Cheam"/>
    <s v="Greater London"/>
    <s v="Sutton"/>
    <s v=""/>
    <x v="1"/>
    <n v="0"/>
    <x v="1"/>
    <n v="1"/>
    <n v="1"/>
    <n v="1"/>
    <x v="2"/>
    <x v="1"/>
    <x v="1"/>
    <s v="London"/>
    <s v="After hosting workshops within my Community, the parents of those involved have asked me to set up a full-time Dance Academy. I will be working with Children and Adults of my Community teaching Dance and the Theatre Arts."/>
  </r>
  <r>
    <n v="17777404"/>
    <s v=""/>
    <s v="Candy Arts"/>
    <n v="17777397"/>
    <s v="Ones &amp; Twos activity day"/>
    <d v="2011-06-09T00:00:00"/>
    <n v="5692"/>
    <x v="0"/>
    <x v="0"/>
    <n v="5692"/>
    <n v="5692"/>
    <d v="2011-07-19T00:00:00"/>
    <x v="1"/>
    <s v="2011/2012"/>
    <s v="2011/2012"/>
    <s v="Lottery"/>
    <s v="Grants for the arts"/>
    <x v="2"/>
    <n v="1"/>
    <x v="0"/>
    <x v="6"/>
    <s v="Birmingham, Hall Green"/>
    <s v="West Midlands"/>
    <s v="Birmingham"/>
    <d v="2011-08-04T00:00:00"/>
    <x v="1"/>
    <n v="1"/>
    <x v="1"/>
    <n v="6"/>
    <n v="1"/>
    <n v="0"/>
    <x v="6"/>
    <x v="4"/>
    <x v="4"/>
    <s v="West Midlands"/>
    <s v="Provide four activity days across Birmingham at different arts venues, promoting DJing as an artform and to get the general public involved.  The workshops will be aimed at young people 5 ¿ 16.  They will participate in DJ-ing activities ¿ incorporating new technologies with old formats such as DJing with videos."/>
  </r>
  <r>
    <n v="17777673"/>
    <s v=""/>
    <s v="Sally Humphreys Productions Ltd"/>
    <n v="17777664"/>
    <s v="The Moon Is Halfway To Heaven"/>
    <d v="2011-06-09T00:00:00"/>
    <n v="6125"/>
    <x v="1"/>
    <x v="1"/>
    <n v="0"/>
    <n v="0"/>
    <d v="2011-06-16T00:00:00"/>
    <x v="0"/>
    <s v="2011/2012"/>
    <s v="2011/2012"/>
    <s v="Lottery"/>
    <s v="Grants for the arts"/>
    <x v="2"/>
    <s v=""/>
    <x v="0"/>
    <x v="2"/>
    <s v="Holborn and St Pancras"/>
    <s v="Greater London"/>
    <s v="Camden"/>
    <s v=""/>
    <x v="1"/>
    <n v="0"/>
    <x v="1"/>
    <n v="1"/>
    <n v="1"/>
    <n v="1"/>
    <x v="2"/>
    <x v="2"/>
    <x v="2"/>
    <s v="London"/>
    <s v="To support a piece of new writing in a play about Love and Friendship._x000a_My activity is to help people to form friendships and appreciate the value of friends."/>
  </r>
  <r>
    <n v="17778785"/>
    <s v=""/>
    <s v="Sarah Bowden"/>
    <n v="1857798"/>
    <s v="MEANTIME Projects"/>
    <d v="2011-06-10T00:00:00"/>
    <n v="16840"/>
    <x v="0"/>
    <x v="0"/>
    <n v="16840"/>
    <n v="16840"/>
    <d v="2011-08-24T00:00:00"/>
    <x v="1"/>
    <s v="2011/2012"/>
    <s v="2011/2012"/>
    <s v="Lottery"/>
    <s v="Grants for the arts"/>
    <x v="0"/>
    <n v="1"/>
    <x v="1"/>
    <x v="3"/>
    <s v="Cheltenham"/>
    <s v="Gloucestershire"/>
    <s v="Cheltenham"/>
    <d v="2011-09-09T00:00:00"/>
    <x v="1"/>
    <n v="1"/>
    <x v="0"/>
    <n v="11"/>
    <n v="1"/>
    <n v="0"/>
    <x v="3"/>
    <x v="0"/>
    <x v="0"/>
    <s v="South West"/>
    <s v="MEANTIME Projects is a cross-disciplinary arts platform concerned with active cultural production and _x000a_engagement, operating from a venue in central Cheltenham under the direction of Sarah Bowden. The activity  _x000a_centres around artists' residencies and projects, providing a practical and critical environment for the realisation and presentation of new work."/>
  </r>
  <r>
    <n v="17778869"/>
    <s v=""/>
    <s v="Castaway Music Theatre"/>
    <n v="10774340"/>
    <s v="Castaway-Goole Physical Music Theatre"/>
    <d v="2011-06-09T00:00:00"/>
    <n v="56448"/>
    <x v="0"/>
    <x v="0"/>
    <n v="56448"/>
    <n v="32858"/>
    <d v="2011-08-24T00:00:00"/>
    <x v="1"/>
    <s v="2011/2012"/>
    <s v="2011/2012"/>
    <s v="Lottery"/>
    <s v="Grants for the arts"/>
    <x v="0"/>
    <n v="1"/>
    <x v="0"/>
    <x v="5"/>
    <s v="Brigg and Goole"/>
    <s v="East Riding of Yorkshire"/>
    <s v="East Riding of Yorkshire"/>
    <d v="2011-09-19T00:00:00"/>
    <x v="0"/>
    <n v="1"/>
    <x v="0"/>
    <n v="11"/>
    <n v="1"/>
    <n v="0"/>
    <x v="5"/>
    <x v="2"/>
    <x v="2"/>
    <s v="Yorkshire"/>
    <s v="Take Castaway-Goole to the next stage of excellence, establishing a new physical music theatre performing company with a theatre residency at Junction, Goole, as a regional training / semi-professional opportunity for learning disabled people, further developing Castaway's unique access provision, creative performing style and increasing audience base."/>
  </r>
  <r>
    <n v="17778955"/>
    <s v=""/>
    <s v="Simon Porter"/>
    <n v="1838563"/>
    <s v="Indiana Jones and the extra chair"/>
    <d v="2011-06-09T00:00:00"/>
    <n v="9465"/>
    <x v="0"/>
    <x v="0"/>
    <n v="9465"/>
    <n v="9465"/>
    <d v="2011-07-19T00:00:00"/>
    <x v="1"/>
    <s v="2011/2012"/>
    <s v="2011/2012"/>
    <s v="Lottery"/>
    <s v="Grants for the arts"/>
    <x v="2"/>
    <n v="1"/>
    <x v="1"/>
    <x v="2"/>
    <s v="Hampstead and Kilburn"/>
    <s v="Greater London"/>
    <s v="Brent"/>
    <d v="2011-08-08T00:00:00"/>
    <x v="1"/>
    <n v="1"/>
    <x v="1"/>
    <n v="6"/>
    <n v="1"/>
    <n v="0"/>
    <x v="2"/>
    <x v="3"/>
    <x v="3"/>
    <s v="London"/>
    <s v="A cross-generational community engagement project leading to a family themed performance event, artistically situated between spoken word, poetry, hip hop, and theatre. Participants will become involved as performers in the professional shows, at which audience members will share their own memories over a buffet supper in The Albany Cafe."/>
  </r>
  <r>
    <n v="17779049"/>
    <s v=""/>
    <s v=":DELIRIUM:"/>
    <n v="17779042"/>
    <s v="Go To Your God Like A Soldier"/>
    <d v="2011-06-09T00:00:00"/>
    <n v="7000"/>
    <x v="0"/>
    <x v="1"/>
    <n v="0"/>
    <n v="0"/>
    <d v="2011-07-19T00:00:00"/>
    <x v="1"/>
    <s v="2011/2012"/>
    <s v="2011/2012"/>
    <s v="Lottery"/>
    <s v="Grants for the arts"/>
    <x v="2"/>
    <s v=""/>
    <x v="0"/>
    <x v="2"/>
    <s v="Streatham"/>
    <s v="Greater London"/>
    <s v="Lambeth"/>
    <s v=""/>
    <x v="1"/>
    <n v="0"/>
    <x v="1"/>
    <n v="6"/>
    <n v="1"/>
    <n v="0"/>
    <x v="2"/>
    <x v="2"/>
    <x v="2"/>
    <s v="London"/>
    <s v="Go to your God like a soldier is a fast paced, highly physical piece of new writing developed through a devised process and set to an original musical score. Using puppetry and storytelling it explores the experiences of soldiers in Afghanistan, and examines the human response to extreme pressure."/>
  </r>
  <r>
    <n v="17779113"/>
    <s v=""/>
    <s v="Spymonkey"/>
    <n v="1626221"/>
    <s v="Oedipussy"/>
    <d v="2011-06-09T00:00:00"/>
    <n v="77947"/>
    <x v="0"/>
    <x v="0"/>
    <n v="77947"/>
    <n v="77947"/>
    <d v="2011-09-01T00:00:00"/>
    <x v="1"/>
    <s v="2011/2012"/>
    <s v="2011/2012"/>
    <s v="Lottery"/>
    <s v="Grants for the arts"/>
    <x v="1"/>
    <n v="1"/>
    <x v="0"/>
    <x v="4"/>
    <s v="Brighton, Pavilion"/>
    <s v="Brighton and Hove"/>
    <s v="Brighton and Hove"/>
    <d v="2011-09-27T00:00:00"/>
    <x v="1"/>
    <n v="1"/>
    <x v="0"/>
    <n v="12"/>
    <n v="1"/>
    <n v="0"/>
    <x v="4"/>
    <x v="2"/>
    <x v="2"/>
    <s v="South East"/>
    <s v="We are looking to produce and deliver a eleven week mid-scale tour of a new comedy theatre work, Oedipussy, directed by Emma Rice and co-produced by The Royal &amp; Derngate Northampton"/>
  </r>
  <r>
    <n v="17779205"/>
    <s v=""/>
    <s v="Michael Pinchbeck"/>
    <n v="1441270"/>
    <s v="The End - British Council Edinburgh Showcase 2011"/>
    <d v="2011-06-10T00:00:00"/>
    <n v="4995"/>
    <x v="1"/>
    <x v="1"/>
    <n v="0"/>
    <n v="0"/>
    <d v="2011-06-24T00:00:00"/>
    <x v="0"/>
    <s v="2011/2012"/>
    <s v="2011/2012"/>
    <s v="Lottery"/>
    <s v="Grants for the arts"/>
    <x v="2"/>
    <s v=""/>
    <x v="1"/>
    <x v="7"/>
    <s v="Nottingham South"/>
    <s v="Nottingham"/>
    <s v="Nottingham"/>
    <s v=""/>
    <x v="1"/>
    <n v="0"/>
    <x v="1"/>
    <n v="2"/>
    <n v="1"/>
    <n v="1"/>
    <x v="7"/>
    <x v="2"/>
    <x v="2"/>
    <s v="East Midlands"/>
    <s v="My activity involves showcasing The End to national and international promoters at the British Council's Edinburgh Showcase 2011. The bid includes rehearsal for three artists at Lakeside Arts and Loughborough University, travel, accommodation and marketing in print and online. Hatch will represent the work at British Council networking events."/>
  </r>
  <r>
    <n v="17779355"/>
    <s v=""/>
    <s v="Sheree Mack"/>
    <n v="1849268"/>
    <s v="Family Album on Tour"/>
    <d v="2011-06-09T00:00:00"/>
    <n v="3000"/>
    <x v="1"/>
    <x v="1"/>
    <n v="0"/>
    <n v="0"/>
    <d v="2011-06-23T00:00:00"/>
    <x v="0"/>
    <s v="2011/2012"/>
    <s v="2011/2012"/>
    <s v="Lottery"/>
    <s v="Grants for the arts"/>
    <x v="2"/>
    <s v=""/>
    <x v="1"/>
    <x v="8"/>
    <s v="Tynemouth"/>
    <s v="Tyne and Wear"/>
    <s v="North Tyneside"/>
    <s v=""/>
    <x v="1"/>
    <n v="0"/>
    <x v="1"/>
    <n v="2"/>
    <n v="1"/>
    <n v="1"/>
    <x v="8"/>
    <x v="3"/>
    <x v="3"/>
    <s v="North East"/>
    <s v="My first collection of poetry, Family Album, has been published by Flambard Press in April 2011. I now have the opportunities to read from this collection within regional, national and international venues and events. I am applying for assistance to be able to read my poetry at these different places."/>
  </r>
  <r>
    <n v="17779436"/>
    <s v=""/>
    <s v="Women &amp; Theatre (Birmingham) Ltd"/>
    <n v="1634137"/>
    <s v="Exit Strategy - Research &amp; Development"/>
    <d v="2011-06-09T00:00:00"/>
    <n v="10000"/>
    <x v="0"/>
    <x v="0"/>
    <n v="10000"/>
    <n v="10000"/>
    <d v="2011-07-19T00:00:00"/>
    <x v="1"/>
    <s v="2011/2012"/>
    <s v="2011/2012"/>
    <s v="Lottery"/>
    <s v="Grants for the arts"/>
    <x v="2"/>
    <n v="1"/>
    <x v="0"/>
    <x v="6"/>
    <s v="Birmingham, Hall Green"/>
    <s v="West Midlands"/>
    <s v="Birmingham"/>
    <d v="2011-07-27T00:00:00"/>
    <x v="1"/>
    <n v="1"/>
    <x v="1"/>
    <n v="6"/>
    <n v="1"/>
    <n v="0"/>
    <x v="6"/>
    <x v="5"/>
    <x v="5"/>
    <s v="West Midlands"/>
    <s v="A creative feasibility process exploring ways to work with older people &amp; those at the end of their lives as creators &amp; performers. A cross-artform collaboration between Theatre, Dance &amp; Spoken Word though participatory workshops and sharings. This process will inform the planning and development of a full-scale Exit Strategy Programme."/>
  </r>
  <r>
    <n v="17779517"/>
    <s v=""/>
    <s v="Sarah Stovell"/>
    <n v="7936475"/>
    <s v="Prepare a novel for publication"/>
    <d v="2011-06-09T00:00:00"/>
    <n v="5000"/>
    <x v="0"/>
    <x v="1"/>
    <n v="0"/>
    <n v="0"/>
    <d v="2011-07-19T00:00:00"/>
    <x v="1"/>
    <s v="2011/2012"/>
    <s v="2011/2012"/>
    <s v="Lottery"/>
    <s v="Grants for the arts"/>
    <x v="2"/>
    <s v=""/>
    <x v="1"/>
    <x v="8"/>
    <s v="Hexham"/>
    <s v="Northumberland"/>
    <s v="Northumberland"/>
    <s v=""/>
    <x v="1"/>
    <n v="0"/>
    <x v="1"/>
    <n v="6"/>
    <n v="1"/>
    <n v="0"/>
    <x v="8"/>
    <x v="3"/>
    <x v="3"/>
    <s v="North East"/>
    <s v="I am preparing my novel for publication.  I have written a first draft and had excellent feedback from a literary consultancy who want to submit it to agents on my behalf, after revisions. The publisher Tindal Street Press is very interested in it, having read an earlier novel of mine."/>
  </r>
  <r>
    <n v="17780060"/>
    <s v=""/>
    <s v="Meeting House Arts Centre, The"/>
    <n v="1629384"/>
    <s v="Computer upgrade"/>
    <d v="2011-06-10T00:00:00"/>
    <n v="2000"/>
    <x v="0"/>
    <x v="1"/>
    <n v="0"/>
    <n v="0"/>
    <d v="2011-07-20T00:00:00"/>
    <x v="1"/>
    <s v="2011/2012"/>
    <s v="2011/2012"/>
    <s v="Lottery"/>
    <s v="Grants for the arts"/>
    <x v="2"/>
    <s v=""/>
    <x v="0"/>
    <x v="3"/>
    <s v="Yeovil"/>
    <s v="Somerset"/>
    <s v="South Somerset"/>
    <s v=""/>
    <x v="1"/>
    <n v="0"/>
    <x v="1"/>
    <n v="6"/>
    <n v="1"/>
    <n v="0"/>
    <x v="3"/>
    <x v="5"/>
    <x v="5"/>
    <s v="South West"/>
    <s v="Back office support to expand Art Centre activities - to upgrade &amp; network computers to maximise the effectiveness of paid &amp; voluntary office support, who currently provide the administration for the centre to put on concerts, exhibitions in the gallery, artistic workshops &amp; craft demonstrations for the local community."/>
  </r>
  <r>
    <n v="17780941"/>
    <s v=""/>
    <s v="Penny Clare"/>
    <n v="17780939"/>
    <s v="The Kiss Light"/>
    <d v="2011-06-10T00:00:00"/>
    <n v="18500"/>
    <x v="0"/>
    <x v="1"/>
    <n v="0"/>
    <n v="0"/>
    <d v="2011-08-23T00:00:00"/>
    <x v="1"/>
    <s v="2011/2012"/>
    <s v="2011/2012"/>
    <s v="Lottery"/>
    <s v="Grants for the arts"/>
    <x v="0"/>
    <s v=""/>
    <x v="1"/>
    <x v="4"/>
    <s v="Reigate"/>
    <s v="Surrey"/>
    <s v="Reigate and Banstead"/>
    <s v=""/>
    <x v="1"/>
    <n v="0"/>
    <x v="0"/>
    <n v="11"/>
    <n v="1"/>
    <n v="0"/>
    <x v="4"/>
    <x v="0"/>
    <x v="0"/>
    <s v="South East"/>
    <s v="The Kiss of Light is an accessible publication, encompassing photographs, poetry and prose produced by artist Penny Clare, who is mostly confined to her bed by a chronic physical illness.  Engaging both disabled and non disabled people, the work candidly explores aspirations and pre-conceptions."/>
  </r>
  <r>
    <n v="17781138"/>
    <s v=""/>
    <s v="Ladywood Special School"/>
    <n v="17781130"/>
    <s v="Ladywood School &amp; cluster Artist in Residence"/>
    <d v="2011-06-09T00:00:00"/>
    <n v="42120"/>
    <x v="0"/>
    <x v="1"/>
    <n v="42120"/>
    <n v="0"/>
    <d v="2011-08-23T00:00:00"/>
    <x v="1"/>
    <s v="2011/2012"/>
    <s v="2011/2012"/>
    <s v="Lottery"/>
    <s v="Grants for the arts"/>
    <x v="0"/>
    <s v=""/>
    <x v="0"/>
    <x v="1"/>
    <s v="Bolton South East"/>
    <s v="Greater Manchester"/>
    <s v="Bolton"/>
    <s v=""/>
    <x v="1"/>
    <n v="0"/>
    <x v="0"/>
    <n v="11"/>
    <n v="1"/>
    <n v="0"/>
    <x v="1"/>
    <x v="0"/>
    <x v="0"/>
    <s v="North West"/>
    <s v="Ladywood School is a primary school in Bolton for children with complex learning needs. We want to act as host to a 3 year Artist in Residence  project to benefit both our school and other schools within the Bolton LEA which we support as part of our Outreach Service._x000a_"/>
  </r>
  <r>
    <n v="17781236"/>
    <s v=""/>
    <s v="The 4020 Art Group"/>
    <n v="17781229"/>
    <s v="drawing and painting for the wider community"/>
    <d v="2011-06-10T00:00:00"/>
    <n v="1760"/>
    <x v="0"/>
    <x v="1"/>
    <n v="0"/>
    <n v="0"/>
    <d v="2011-07-19T00:00:00"/>
    <x v="1"/>
    <s v="2011/2012"/>
    <s v="2011/2012"/>
    <s v="Lottery"/>
    <s v="Grants for the arts"/>
    <x v="2"/>
    <s v=""/>
    <x v="0"/>
    <x v="2"/>
    <s v="Ealing North"/>
    <s v="Greater London"/>
    <s v="Ealing"/>
    <s v=""/>
    <x v="1"/>
    <n v="0"/>
    <x v="1"/>
    <n v="6"/>
    <n v="1"/>
    <n v="0"/>
    <x v="2"/>
    <x v="0"/>
    <x v="0"/>
    <s v="London"/>
    <s v="Our tutor led painting and drawing classes are seeking to offer places to people on means tested Benefits who otherwise could not afford the fees."/>
  </r>
  <r>
    <n v="17781303"/>
    <s v=""/>
    <s v="South Midlands Area of NAFAS"/>
    <n v="17781296"/>
    <s v="Coventry Cathedral 2012 Flower Festival"/>
    <d v="2011-06-09T00:00:00"/>
    <n v="20000"/>
    <x v="1"/>
    <x v="1"/>
    <n v="0"/>
    <n v="0"/>
    <d v="2011-06-14T00:00:00"/>
    <x v="0"/>
    <s v="2011/2012"/>
    <s v="2011/2012"/>
    <s v="Lottery"/>
    <s v="Grants for the arts"/>
    <x v="0"/>
    <s v=""/>
    <x v="0"/>
    <x v="7"/>
    <s v="Daventry"/>
    <s v="Northamptonshire"/>
    <s v="Daventry"/>
    <s v=""/>
    <x v="1"/>
    <n v="0"/>
    <x v="0"/>
    <n v="1"/>
    <n v="1"/>
    <n v="1"/>
    <x v="7"/>
    <x v="0"/>
    <x v="0"/>
    <s v="East Midlands"/>
    <s v="The activity will take place in Coventry Cathedral where members of the general public will have the opportunity to view and experience the art of flower arrangement.  The festival will be part of the 50th anniversary celebrations for both the South Midlands Area of NAFAS and Coventry Cathedral."/>
  </r>
  <r>
    <n v="17783673"/>
    <s v=""/>
    <s v="Opera Rara"/>
    <n v="17783652"/>
    <s v="Opera Rara: building a sustainable future"/>
    <d v="2011-06-10T00:00:00"/>
    <n v="60000"/>
    <x v="0"/>
    <x v="0"/>
    <n v="60000"/>
    <n v="60000"/>
    <d v="2011-08-24T00:00:00"/>
    <x v="1"/>
    <s v="2011/2012"/>
    <s v="2011/2012"/>
    <s v="Lottery"/>
    <s v="Grants for the arts"/>
    <x v="0"/>
    <n v="1"/>
    <x v="0"/>
    <x v="2"/>
    <s v="Hackney South and Shoreditch"/>
    <s v="Greater London"/>
    <s v="Hackney"/>
    <d v="2011-09-13T00:00:00"/>
    <x v="1"/>
    <n v="1"/>
    <x v="0"/>
    <n v="11"/>
    <n v="1"/>
    <n v="0"/>
    <x v="2"/>
    <x v="4"/>
    <x v="4"/>
    <s v="London"/>
    <s v="We are applying for funding for organisational development over two years in order to establish a fundraising operation following the planned withdrawal of our principal private funder after 30 years of generous support.  This will include a reassessment of the current model of operation,and its potential for expansion."/>
  </r>
  <r>
    <n v="17783780"/>
    <s v=""/>
    <s v="Tim Brignall"/>
    <n v="17783774"/>
    <s v="Student Art Gallery"/>
    <d v="2011-06-10T00:00:00"/>
    <n v="3000"/>
    <x v="1"/>
    <x v="1"/>
    <n v="0"/>
    <n v="0"/>
    <d v="2011-06-17T00:00:00"/>
    <x v="0"/>
    <s v="2011/2012"/>
    <s v="2011/2012"/>
    <s v="Lottery"/>
    <s v="Grants for the arts"/>
    <x v="2"/>
    <s v=""/>
    <x v="1"/>
    <x v="2"/>
    <s v="Dulwich and West Norwood"/>
    <s v="Greater London"/>
    <s v="Southwark"/>
    <s v=""/>
    <x v="0"/>
    <n v="0"/>
    <x v="1"/>
    <n v="1"/>
    <n v="1"/>
    <n v="1"/>
    <x v="2"/>
    <x v="0"/>
    <x v="0"/>
    <s v="London"/>
    <s v="We are looking for funding to renovate an old underground wine bar into a small non-profit art gallery/tea shop focused on exhibiting and selling the work of student artists. We aim to build and maintain relationships with artists in order to sustain the business as a combined project."/>
  </r>
  <r>
    <n v="17783917"/>
    <s v=""/>
    <s v="Brandhall Primary School"/>
    <n v="17783910"/>
    <s v="Outdoor Art for the Under Fives"/>
    <d v="2011-06-10T00:00:00"/>
    <n v="2000"/>
    <x v="0"/>
    <x v="1"/>
    <n v="0"/>
    <n v="0"/>
    <d v="2011-07-19T00:00:00"/>
    <x v="1"/>
    <s v="2011/2012"/>
    <s v="2011/2012"/>
    <s v="Lottery"/>
    <s v="Grants for the arts"/>
    <x v="2"/>
    <s v=""/>
    <x v="0"/>
    <x v="6"/>
    <s v="Warley"/>
    <s v="West Midlands"/>
    <s v="Sandwell"/>
    <s v=""/>
    <x v="1"/>
    <n v="0"/>
    <x v="1"/>
    <n v="6"/>
    <n v="1"/>
    <n v="0"/>
    <x v="6"/>
    <x v="5"/>
    <x v="5"/>
    <s v="West Midlands"/>
    <s v="Our activity is taking place in our children¿s centre and aims to inspire children under five to engage in the arts outside.  It will include sessions with a local artist, purchasing large outdoor musical instruments and equipment to encourage and inspire youngster to paint, draw and create music."/>
  </r>
  <r>
    <n v="17784555"/>
    <s v=""/>
    <s v="Miracle Theatre Trust Ltd"/>
    <n v="1387890"/>
    <s v="Rehearsal Space &amp; Presentation Project"/>
    <d v="2011-06-10T00:00:00"/>
    <n v="10000"/>
    <x v="0"/>
    <x v="0"/>
    <n v="10000"/>
    <n v="10000"/>
    <d v="2011-07-20T00:00:00"/>
    <x v="1"/>
    <s v="2011/2012"/>
    <s v="2011/2012"/>
    <s v="Lottery"/>
    <s v="Grants for the arts"/>
    <x v="2"/>
    <n v="1"/>
    <x v="0"/>
    <x v="3"/>
    <s v="Camborne and Redruth"/>
    <s v="Cornwall and Isles of Scilly"/>
    <s v="Cornwall"/>
    <d v="2011-08-23T00:00:00"/>
    <x v="1"/>
    <n v="1"/>
    <x v="1"/>
    <n v="6"/>
    <n v="1"/>
    <n v="0"/>
    <x v="3"/>
    <x v="2"/>
    <x v="2"/>
    <s v="South West"/>
    <s v="Miracle Theatre wants to create a new production space to make its work and as a resource for the theatre sector in Cornwall. New equipment to kit-out the space will enable the company to tour more efficiently and improve the presentation of its work and the audience experience."/>
  </r>
  <r>
    <n v="17784674"/>
    <s v=""/>
    <s v="Proto-type Theater Limited"/>
    <n v="9945484"/>
    <s v="2011-12 Fortnight and Opera"/>
    <d v="2011-06-10T00:00:00"/>
    <n v="50000"/>
    <x v="0"/>
    <x v="0"/>
    <n v="50000"/>
    <n v="50000"/>
    <d v="2011-08-23T00:00:00"/>
    <x v="1"/>
    <s v="2011/2012"/>
    <s v="2011/2012"/>
    <s v="Lottery"/>
    <s v="Grants for the arts"/>
    <x v="0"/>
    <n v="1"/>
    <x v="0"/>
    <x v="1"/>
    <s v="Manchester Central"/>
    <s v="Greater Manchester"/>
    <s v="Manchester"/>
    <d v="2011-09-06T00:00:00"/>
    <x v="0"/>
    <n v="1"/>
    <x v="0"/>
    <n v="11"/>
    <n v="1"/>
    <n v="0"/>
    <x v="1"/>
    <x v="2"/>
    <x v="2"/>
    <s v="North West"/>
    <s v="This application seeks support for Proto-type to produce our successful pervasive media piece Fortnight in Lancaster at Live@LICA and Manchester at the Contact Theatre, to develop phase one of a new laptop opera, to fund the company mentorship scheme and to cover a limited amount of core costs."/>
  </r>
  <r>
    <n v="17784787"/>
    <s v=""/>
    <s v="Cassandra Wye"/>
    <n v="1858607"/>
    <s v="Tactile Tales"/>
    <d v="2011-06-10T00:00:00"/>
    <n v="10409"/>
    <x v="0"/>
    <x v="0"/>
    <n v="10409"/>
    <n v="10409"/>
    <d v="2011-07-20T00:00:00"/>
    <x v="1"/>
    <s v="2011/2012"/>
    <s v="2011/2012"/>
    <s v="Lottery"/>
    <s v="Grants for the arts"/>
    <x v="2"/>
    <n v="1"/>
    <x v="1"/>
    <x v="3"/>
    <s v="Bristol South"/>
    <s v="Bristol, City of"/>
    <s v="Bristol, City of"/>
    <d v="2011-08-10T00:00:00"/>
    <x v="1"/>
    <n v="1"/>
    <x v="0"/>
    <n v="6"/>
    <n v="1"/>
    <n v="0"/>
    <x v="3"/>
    <x v="3"/>
    <x v="3"/>
    <s v="South West"/>
    <s v="Tactile Tales is a participatory research and development project to create a new form of storytelling that combines movement and sound-based performance with tactile and visual textiles delivering an interactive experience that fully engages children with profound and complex disabilities who are often excluded from traditional narrative-based storytelling."/>
  </r>
  <r>
    <n v="17784883"/>
    <s v=""/>
    <s v="Neil Nisbet"/>
    <n v="1806268"/>
    <s v="Article19 Video Features"/>
    <d v="2011-06-10T00:00:00"/>
    <n v="4500"/>
    <x v="0"/>
    <x v="0"/>
    <n v="4500"/>
    <n v="4500"/>
    <d v="2011-07-19T00:00:00"/>
    <x v="1"/>
    <s v="2011/2012"/>
    <s v="2011/2012"/>
    <s v="Lottery"/>
    <s v="Grants for the arts"/>
    <x v="2"/>
    <n v="1"/>
    <x v="1"/>
    <x v="8"/>
    <s v="Newcastle upon Tyne Central"/>
    <s v="Tyne and Wear"/>
    <s v="Newcastle upon Tyne"/>
    <d v="2011-08-01T00:00:00"/>
    <x v="1"/>
    <n v="1"/>
    <x v="1"/>
    <n v="6"/>
    <n v="1"/>
    <n v="0"/>
    <x v="8"/>
    <x v="1"/>
    <x v="1"/>
    <s v="North East"/>
    <s v="logistics costs for the creation of Article19's video features section covering contemporary dance across the UK"/>
  </r>
  <r>
    <n v="17785745"/>
    <s v=""/>
    <s v="YEP Media Ltd"/>
    <n v="17785734"/>
    <s v="Say it Online"/>
    <d v="2011-06-10T00:00:00"/>
    <n v="9730"/>
    <x v="0"/>
    <x v="1"/>
    <n v="0"/>
    <n v="0"/>
    <d v="2011-07-19T00:00:00"/>
    <x v="1"/>
    <s v="2011/2012"/>
    <s v="2011/2012"/>
    <s v="Lottery"/>
    <s v="Grants for the arts"/>
    <x v="2"/>
    <s v=""/>
    <x v="0"/>
    <x v="6"/>
    <s v="Birmingham, Erdington"/>
    <s v="West Midlands"/>
    <s v="Birmingham"/>
    <s v=""/>
    <x v="1"/>
    <n v="0"/>
    <x v="1"/>
    <n v="6"/>
    <n v="1"/>
    <n v="0"/>
    <x v="6"/>
    <x v="5"/>
    <x v="5"/>
    <s v="West Midlands"/>
    <s v="Say It Online is an initiative aiming to promote Birmingham¿s arts and cultural activities through the experiences of local families &amp; individuals who wouldn't pro-actively engage in the arts activities. It combines Online digital media training, enabling participants to create their own vocal platforms and promote the city."/>
  </r>
  <r>
    <n v="17785878"/>
    <s v=""/>
    <s v="Walsall Deaf People's Centre"/>
    <n v="1636330"/>
    <s v="Deaf Rally 2011"/>
    <d v="2011-06-10T00:00:00"/>
    <n v="5000"/>
    <x v="0"/>
    <x v="1"/>
    <n v="0"/>
    <n v="0"/>
    <d v="2011-07-19T00:00:00"/>
    <x v="1"/>
    <s v="2011/2012"/>
    <s v="2011/2012"/>
    <s v="Lottery"/>
    <s v="Grants for the arts"/>
    <x v="2"/>
    <s v=""/>
    <x v="0"/>
    <x v="6"/>
    <s v="Walsall South"/>
    <s v="West Midlands"/>
    <s v="Walsall"/>
    <s v=""/>
    <x v="1"/>
    <n v="0"/>
    <x v="1"/>
    <n v="6"/>
    <n v="1"/>
    <n v="0"/>
    <x v="6"/>
    <x v="5"/>
    <x v="5"/>
    <s v="West Midlands"/>
    <s v="Walsall Deaf Peoples Centre will organise first Midland Deaf Rally since 1965 to celebrate a 100 years of Deaf Culture in Walsall. Deaf people will bring stories of the past to New Art Gallery, Walsall, and watch Deafinitely Theatre¿s play about the generations of Deaf people in the Midlands."/>
  </r>
  <r>
    <n v="17785959"/>
    <s v=""/>
    <s v="Alternative Theatre Company"/>
    <n v="1386684"/>
    <s v="Sixty Six Books"/>
    <d v="2011-06-13T00:00:00"/>
    <n v="100000"/>
    <x v="0"/>
    <x v="0"/>
    <n v="100000"/>
    <n v="100000"/>
    <d v="2011-06-17T00:00:00"/>
    <x v="0"/>
    <s v="2011/2012"/>
    <s v="2011/2012"/>
    <s v="Lottery"/>
    <s v="Grants for the arts"/>
    <x v="0"/>
    <n v="1"/>
    <x v="0"/>
    <x v="2"/>
    <s v="Hammersmith"/>
    <s v="Greater London"/>
    <s v="Hammersmith and Fulham"/>
    <d v="2011-06-24T00:00:00"/>
    <x v="1"/>
    <n v="1"/>
    <x v="0"/>
    <n v="1"/>
    <n v="1"/>
    <n v="0"/>
    <x v="2"/>
    <x v="5"/>
    <x v="5"/>
    <s v="London"/>
    <s v="To celebrate the 400th anniversary of the publication of the King James Bible we plan to commission an epic contemporary response - 66 new plays, poems and songs - and stage them in a landmark event for London"/>
  </r>
  <r>
    <n v="17786959"/>
    <s v=""/>
    <s v="Actors Workshop Youth Theatre"/>
    <n v="1637205"/>
    <s v="Boys Dance"/>
    <d v="2011-06-10T00:00:00"/>
    <n v="42000"/>
    <x v="0"/>
    <x v="1"/>
    <n v="0"/>
    <n v="0"/>
    <d v="2011-08-23T00:00:00"/>
    <x v="1"/>
    <s v="2011/2012"/>
    <s v="2011/2012"/>
    <s v="Lottery"/>
    <s v="Grants for the arts"/>
    <x v="0"/>
    <s v=""/>
    <x v="0"/>
    <x v="5"/>
    <s v="Halifax"/>
    <s v="West Yorkshire"/>
    <s v="Calderdale"/>
    <s v=""/>
    <x v="1"/>
    <n v="0"/>
    <x v="0"/>
    <n v="11"/>
    <n v="1"/>
    <n v="0"/>
    <x v="5"/>
    <x v="1"/>
    <x v="1"/>
    <s v="Yorkshire"/>
    <s v="The Workshop intends to engage teenagers from difficult backgrounds in Dance as a gateway to building their appreciation and understanding of the Arts in general. In order for this to be successful a full time Dance Officer is needed. The application is for their salary over the first three years."/>
  </r>
  <r>
    <n v="17788526"/>
    <s v=""/>
    <s v="Poetry Book Society Ltd"/>
    <n v="1386375"/>
    <s v="Developing a new model for the PBS."/>
    <d v="2011-06-10T00:00:00"/>
    <n v="100000"/>
    <x v="0"/>
    <x v="1"/>
    <n v="0"/>
    <n v="0"/>
    <d v="2011-08-09T00:00:00"/>
    <x v="1"/>
    <s v="2011/2012"/>
    <s v="2011/2012"/>
    <s v="Lottery"/>
    <s v="Grants for the arts"/>
    <x v="0"/>
    <s v=""/>
    <x v="0"/>
    <x v="2"/>
    <s v="Holborn and St Pancras"/>
    <s v="Greater London"/>
    <s v="Camden"/>
    <s v=""/>
    <x v="1"/>
    <n v="0"/>
    <x v="0"/>
    <n v="9"/>
    <n v="1"/>
    <n v="0"/>
    <x v="2"/>
    <x v="3"/>
    <x v="3"/>
    <s v="London"/>
    <s v="The funding applied for is to enable the Poetry Book Society to re-design and re-imagine the organisation in order to effect a transition to a new model."/>
  </r>
  <r>
    <n v="17789566"/>
    <s v=""/>
    <s v="Sarah Hart"/>
    <n v="17789564"/>
    <s v="Where Are You From, Totnes?"/>
    <d v="2011-06-10T00:00:00"/>
    <n v="5000"/>
    <x v="0"/>
    <x v="0"/>
    <n v="5000"/>
    <n v="5000"/>
    <d v="2011-07-20T00:00:00"/>
    <x v="1"/>
    <s v="2011/2012"/>
    <s v="2011/2012"/>
    <s v="Lottery"/>
    <s v="Grants for the arts"/>
    <x v="2"/>
    <n v="1"/>
    <x v="1"/>
    <x v="3"/>
    <s v="Totnes"/>
    <s v="Devon"/>
    <s v="South Hams"/>
    <d v="2011-08-10T00:00:00"/>
    <x v="0"/>
    <n v="1"/>
    <x v="1"/>
    <n v="6"/>
    <n v="1"/>
    <n v="0"/>
    <x v="3"/>
    <x v="5"/>
    <x v="5"/>
    <s v="South West"/>
    <s v="Where are you from? Is it where you were born, your parents were born, where you accent comes from, where you live? I'm inviting Totnes residents to my garden for creative dialogues about where we¿re from, what being here means to us and where we hope to go."/>
  </r>
  <r>
    <n v="17789677"/>
    <s v=""/>
    <s v="Sponsors Club For Arts &amp; Business"/>
    <n v="1386996"/>
    <s v="Private Support for Great Art for Everyone"/>
    <d v="2011-06-10T00:00:00"/>
    <n v="50000"/>
    <x v="0"/>
    <x v="1"/>
    <n v="0"/>
    <n v="0"/>
    <d v="2011-08-23T00:00:00"/>
    <x v="1"/>
    <s v="2011/2012"/>
    <s v="2011/2012"/>
    <s v="Lottery"/>
    <s v="Grants for the arts"/>
    <x v="0"/>
    <s v=""/>
    <x v="0"/>
    <x v="8"/>
    <s v="Newcastle upon Tyne Central"/>
    <s v="Tyne and Wear"/>
    <s v="Newcastle upon Tyne"/>
    <s v=""/>
    <x v="1"/>
    <n v="0"/>
    <x v="0"/>
    <n v="11"/>
    <n v="1"/>
    <n v="0"/>
    <x v="8"/>
    <x v="6"/>
    <x v="6"/>
    <s v="North East"/>
    <s v="To provide a mechanism for increasing private sector engagement in the arts in the North East by advocating, researching, creating, supporting and managing partnerships between them.  Supporting individuals and businesses to give money, time and expertise; and giving arts organisations the skills, structures and engagement tools to benefit."/>
  </r>
  <r>
    <n v="17789778"/>
    <s v=""/>
    <s v="Lucy Hutchinson"/>
    <n v="17789776"/>
    <s v="Vocational  course"/>
    <d v="2011-06-10T00:00:00"/>
    <n v="8000"/>
    <x v="1"/>
    <x v="1"/>
    <n v="0"/>
    <n v="0"/>
    <d v="2011-06-15T00:00:00"/>
    <x v="0"/>
    <s v="2011/2012"/>
    <s v="2011/2012"/>
    <s v="Lottery"/>
    <s v="Grants for the arts"/>
    <x v="2"/>
    <s v=""/>
    <x v="1"/>
    <x v="0"/>
    <s v="South West Norfolk"/>
    <s v="Norfolk"/>
    <s v="Breckland"/>
    <s v=""/>
    <x v="1"/>
    <n v="0"/>
    <x v="1"/>
    <n v="1"/>
    <n v="1"/>
    <n v="1"/>
    <x v="0"/>
    <x v="2"/>
    <x v="2"/>
    <s v="East"/>
    <s v="I am hoping for the Arts council to consider funding/sponsoring my professional training as an actress at the Bridge Theatre Training Company in Camden, London which I will be undertaking between September 2011 and July 2013. _x000a__x000a__x000a__x000a_"/>
  </r>
  <r>
    <n v="17789830"/>
    <s v=""/>
    <s v="Ellen Rogers"/>
    <n v="17789828"/>
    <s v="'Upon Dull Earth'"/>
    <d v="2011-06-11T00:00:00"/>
    <n v="10000"/>
    <x v="1"/>
    <x v="1"/>
    <n v="0"/>
    <n v="0"/>
    <d v="2011-06-17T00:00:00"/>
    <x v="0"/>
    <s v="2011/2012"/>
    <s v="2011/2012"/>
    <s v="Lottery"/>
    <s v="Grants for the arts"/>
    <x v="2"/>
    <s v=""/>
    <x v="1"/>
    <x v="0"/>
    <s v="Norwich North"/>
    <s v="Norfolk"/>
    <s v="Broadland"/>
    <s v=""/>
    <x v="1"/>
    <n v="0"/>
    <x v="1"/>
    <n v="1"/>
    <n v="1"/>
    <n v="1"/>
    <x v="0"/>
    <x v="0"/>
    <x v="0"/>
    <s v="East"/>
    <s v="The aim of this film is to bring together talent and young innovation in the fashion industry though the medium of filmmaking. I will do this by showcasing (though a narrative) young stylists, models, designers, dancers and in turn introduce new faces, all through the exciting resurgence of analogue filmmaking."/>
  </r>
  <r>
    <n v="17789910"/>
    <s v=""/>
    <s v="David Arnison"/>
    <n v="17692363"/>
    <s v="Photographic Exhibition at Dewsbury Mueum"/>
    <d v="2011-06-11T00:00:00"/>
    <n v="1431"/>
    <x v="0"/>
    <x v="0"/>
    <n v="1431"/>
    <n v="1431"/>
    <d v="2011-07-18T00:00:00"/>
    <x v="1"/>
    <s v="2011/2012"/>
    <s v="2011/2012"/>
    <s v="Lottery"/>
    <s v="Grants for the arts"/>
    <x v="2"/>
    <n v="1"/>
    <x v="1"/>
    <x v="5"/>
    <s v="Scarborough and Whitby"/>
    <s v="North Yorkshire"/>
    <s v="Scarborough"/>
    <d v="2011-07-27T00:00:00"/>
    <x v="1"/>
    <n v="1"/>
    <x v="1"/>
    <n v="5"/>
    <n v="1"/>
    <n v="0"/>
    <x v="5"/>
    <x v="0"/>
    <x v="0"/>
    <s v="Yorkshire"/>
    <s v="Following an article in the Dewsbury Reporter which featured some of my photographs, I was contacted by Dewsbury Museum with an offer to hold a solo exhibition of my work. I have been given a slot which will run from mid October 2011 until the end of January 2012._x000a__x000a_"/>
  </r>
  <r>
    <n v="17789988"/>
    <s v=""/>
    <s v="Paul O'Neill"/>
    <n v="1443289"/>
    <s v="Our Day Will Come"/>
    <d v="2011-06-11T00:00:00"/>
    <n v="10000"/>
    <x v="0"/>
    <x v="1"/>
    <n v="0"/>
    <n v="0"/>
    <d v="2011-07-20T00:00:00"/>
    <x v="1"/>
    <s v="2011/2012"/>
    <s v="2011/2012"/>
    <s v="Lottery"/>
    <s v="Grants for the arts"/>
    <x v="2"/>
    <s v=""/>
    <x v="1"/>
    <x v="3"/>
    <s v="Bristol South"/>
    <s v="Bristol, City of"/>
    <s v="Bristol, City of"/>
    <s v=""/>
    <x v="1"/>
    <n v="0"/>
    <x v="1"/>
    <n v="6"/>
    <n v="1"/>
    <n v="0"/>
    <x v="3"/>
    <x v="0"/>
    <x v="0"/>
    <s v="South West"/>
    <s v="As an artist-curator of over 50 exhibitions internationally, my activity is to set up an evolving discursive exhibition as a free art school within a school for one-month. It will enable informality within formal education ¿ essential is collaboration and the production of new site-responsive works in Australia."/>
  </r>
  <r>
    <n v="17790203"/>
    <s v=""/>
    <s v="Isabella Streffen"/>
    <n v="9493845"/>
    <s v="Hawks &amp; Doves / The Old Razzle Dazzle development"/>
    <d v="2011-06-11T00:00:00"/>
    <n v="4764"/>
    <x v="0"/>
    <x v="0"/>
    <n v="4764"/>
    <n v="4764"/>
    <d v="2011-07-19T00:00:00"/>
    <x v="1"/>
    <s v="2011/2012"/>
    <s v="2011/2012"/>
    <s v="Lottery"/>
    <s v="Grants for the arts"/>
    <x v="2"/>
    <n v="1"/>
    <x v="1"/>
    <x v="8"/>
    <s v="Newcastle upon Tyne Central"/>
    <s v="Tyne and Wear"/>
    <s v="Newcastle upon Tyne"/>
    <d v="2011-08-22T00:00:00"/>
    <x v="1"/>
    <n v="1"/>
    <x v="1"/>
    <n v="5"/>
    <n v="1"/>
    <n v="0"/>
    <x v="8"/>
    <x v="0"/>
    <x v="0"/>
    <s v="North East"/>
    <s v="My project aims to produce an ambitious, innovative body of artworks taking a completely new look at two iconic spaces. My strategic aim is to significantly raise the production quality of my work, combining this with the international profile of the venues to enhance the visibility of my practice."/>
  </r>
  <r>
    <n v="17790442"/>
    <s v=""/>
    <s v="Midland Creative Projects Ltd"/>
    <n v="8386763"/>
    <s v="Being Human - Poetry in Performance"/>
    <d v="2011-06-12T00:00:00"/>
    <n v="29928"/>
    <x v="0"/>
    <x v="0"/>
    <n v="29928"/>
    <n v="29928"/>
    <d v="2011-09-01T00:00:00"/>
    <x v="1"/>
    <s v="2011/2012"/>
    <s v="2011/2012"/>
    <s v="Lottery"/>
    <s v="Grants for the arts"/>
    <x v="1"/>
    <n v="1"/>
    <x v="0"/>
    <x v="6"/>
    <s v="Birmingham, Ladywood"/>
    <s v="West Midlands"/>
    <s v="Birmingham"/>
    <d v="2011-10-10T00:00:00"/>
    <x v="0"/>
    <n v="1"/>
    <x v="0"/>
    <n v="12"/>
    <n v="1"/>
    <n v="0"/>
    <x v="6"/>
    <x v="3"/>
    <x v="3"/>
    <s v="West Midlands"/>
    <s v="A production and tour of a performance of contemporary world poetry based on poems from the Bloodaxe Books' contemporary poetry anthology, Being Human."/>
  </r>
  <r>
    <n v="17790579"/>
    <s v=""/>
    <s v="Dedalus Ltd"/>
    <n v="1385718"/>
    <s v="Translation Funding"/>
    <d v="2011-06-12T00:00:00"/>
    <n v="29926"/>
    <x v="0"/>
    <x v="0"/>
    <n v="29926"/>
    <n v="29926"/>
    <d v="2011-09-06T00:00:00"/>
    <x v="1"/>
    <s v="2011/2012"/>
    <s v="2011/2012"/>
    <s v="Lottery"/>
    <s v="Grants for the arts"/>
    <x v="0"/>
    <n v="1"/>
    <x v="0"/>
    <x v="0"/>
    <s v="North West Cambridgeshire"/>
    <s v="Cambridgeshire"/>
    <s v="Huntingdonshire"/>
    <d v="2011-09-26T00:00:00"/>
    <x v="1"/>
    <n v="1"/>
    <x v="0"/>
    <n v="12"/>
    <n v="0"/>
    <n v="0"/>
    <x v="0"/>
    <x v="3"/>
    <x v="3"/>
    <s v="London"/>
    <s v="Translate 350,000 words of European fiction into English: 3 books, one from Italy, one from Russia and one from Poland"/>
  </r>
  <r>
    <n v="17790700"/>
    <s v=""/>
    <s v="William Stone"/>
    <n v="1840239"/>
    <s v="Rilke in Paris / Notes on the Melody of Things"/>
    <d v="2011-06-12T00:00:00"/>
    <n v="4171"/>
    <x v="0"/>
    <x v="1"/>
    <n v="4171"/>
    <n v="0"/>
    <d v="2011-07-20T00:00:00"/>
    <x v="1"/>
    <s v="2011/2012"/>
    <s v="2011/2012"/>
    <s v="Lottery"/>
    <s v="Grants for the arts"/>
    <x v="2"/>
    <s v=""/>
    <x v="1"/>
    <x v="0"/>
    <s v="Suffolk Coastal"/>
    <s v="Suffolk"/>
    <s v="Suffolk Coastal"/>
    <s v=""/>
    <x v="0"/>
    <n v="0"/>
    <x v="1"/>
    <n v="5"/>
    <n v="1"/>
    <n v="0"/>
    <x v="0"/>
    <x v="3"/>
    <x v="3"/>
    <s v="East"/>
    <s v="Literary translation. The first English translations of 'Rilke in Paris' by Maurice Betz (1941) which deals with the complex relationship between Rilke and his adopted city, and Rilke's own 'Notes on the Melody of Things' (1898), which prefigure his later poetry and are rich meditations on solitude and inwardness."/>
  </r>
  <r>
    <n v="17791108"/>
    <s v=""/>
    <s v="Catherine Boot"/>
    <n v="17791106"/>
    <s v="Professional development at Circomedia"/>
    <d v="2011-06-12T00:00:00"/>
    <n v="4640"/>
    <x v="0"/>
    <x v="0"/>
    <n v="4640"/>
    <n v="4640"/>
    <d v="2011-07-19T00:00:00"/>
    <x v="1"/>
    <s v="2011/2012"/>
    <s v="2011/2012"/>
    <s v="Lottery"/>
    <s v="Grants for the arts"/>
    <x v="2"/>
    <n v="1"/>
    <x v="1"/>
    <x v="7"/>
    <s v="Nottingham East"/>
    <s v="Nottingham"/>
    <s v="Nottingham"/>
    <d v="2011-08-02T00:00:00"/>
    <x v="0"/>
    <n v="1"/>
    <x v="1"/>
    <n v="5"/>
    <n v="1"/>
    <n v="0"/>
    <x v="7"/>
    <x v="2"/>
    <x v="2"/>
    <s v="East Midlands"/>
    <s v="This activity is an opportunity for me to train in aerial skills and acrobatics fused with physical theatre at Circomedia in Bristol, with a view to bringing these skills back to the East Midlands as a performer, practitioner and movement director."/>
  </r>
  <r>
    <n v="17791183"/>
    <s v=""/>
    <s v="Natalia Kouznetsova"/>
    <n v="17791181"/>
    <s v="Turner: the Prince of the Rocks ( 1st performance)"/>
    <d v="2011-06-13T00:00:00"/>
    <n v="10000"/>
    <x v="1"/>
    <x v="1"/>
    <n v="0"/>
    <n v="0"/>
    <d v="2011-06-17T00:00:00"/>
    <x v="0"/>
    <s v="2011/2012"/>
    <s v="2011/2012"/>
    <s v="Lottery"/>
    <s v="Grants for the arts"/>
    <x v="2"/>
    <s v=""/>
    <x v="1"/>
    <x v="2"/>
    <s v="Chipping Barnet"/>
    <s v="Greater London"/>
    <s v="Barnet"/>
    <s v=""/>
    <x v="0"/>
    <n v="0"/>
    <x v="1"/>
    <n v="1"/>
    <n v="1"/>
    <n v="1"/>
    <x v="2"/>
    <x v="4"/>
    <x v="4"/>
    <s v="London"/>
    <s v="The activity is the rehearsal, two performances, follow up and evaluation of symphonic music composed by Natalia Kouznetsova inspired by and combining the paintings of JMW Turner and classical English poetry.  The first performance is for music, production and media professionals; the second is open to the public._x000a_"/>
  </r>
  <r>
    <n v="17791290"/>
    <s v=""/>
    <s v="Kate McEwan"/>
    <n v="10382331"/>
    <s v="To finish writing 'Learning to Swim', a novel"/>
    <d v="2011-06-13T00:00:00"/>
    <n v="3529"/>
    <x v="0"/>
    <x v="0"/>
    <n v="3529"/>
    <n v="3529"/>
    <d v="2011-07-20T00:00:00"/>
    <x v="1"/>
    <s v="2011/2012"/>
    <s v="2011/2012"/>
    <s v="Lottery"/>
    <s v="Grants for the arts"/>
    <x v="2"/>
    <n v="1"/>
    <x v="1"/>
    <x v="3"/>
    <s v="Somerton and Frome"/>
    <s v="Somerset"/>
    <s v="Mendip"/>
    <d v="2011-07-25T00:00:00"/>
    <x v="1"/>
    <n v="1"/>
    <x v="1"/>
    <n v="5"/>
    <n v="1"/>
    <n v="0"/>
    <x v="3"/>
    <x v="3"/>
    <x v="3"/>
    <s v="South West"/>
    <s v="A three-month career break would enable me to complete my award-winning novel to a publishable standard. Learning to Swim explores themes of memory, place and identity in the new South Africa after the female narrator discovers that her mixed-race parents had `passed for white¿ to escape apartheid."/>
  </r>
  <r>
    <n v="17791404"/>
    <s v=""/>
    <s v="Matthew Ronchetti"/>
    <n v="17791402"/>
    <s v="RAM Post grad Musical Theatre"/>
    <d v="2011-06-13T00:00:00"/>
    <n v="3000"/>
    <x v="1"/>
    <x v="1"/>
    <n v="0"/>
    <n v="0"/>
    <d v="2011-06-15T00:00:00"/>
    <x v="0"/>
    <s v="2011/2012"/>
    <s v="2011/2012"/>
    <s v="Lottery"/>
    <s v="Grants for the arts"/>
    <x v="2"/>
    <s v=""/>
    <x v="1"/>
    <x v="3"/>
    <s v="South East Cornwall"/>
    <s v="Cornwall and Isles of Scilly"/>
    <s v="Cornwall"/>
    <s v=""/>
    <x v="1"/>
    <n v="0"/>
    <x v="1"/>
    <n v="0"/>
    <n v="1"/>
    <n v="1"/>
    <x v="3"/>
    <x v="2"/>
    <x v="2"/>
    <s v="South West"/>
    <s v="I have been accepted at the prestigious Royal Academy of Music to study musical theatre at post graduate level. I am applying for support because the fees for this are £13,100 with a further estimated £10k for living costs in London. Any support would be greatly appreciated."/>
  </r>
  <r>
    <n v="17791948"/>
    <s v=""/>
    <s v="Culturapedia"/>
    <n v="17791941"/>
    <s v="(inbetween) Preston Village Hall"/>
    <d v="2011-06-11T00:00:00"/>
    <n v="7850"/>
    <x v="0"/>
    <x v="0"/>
    <n v="7850"/>
    <n v="7850"/>
    <d v="2011-07-26T00:00:00"/>
    <x v="1"/>
    <s v="2011/2012"/>
    <s v="2011/2012"/>
    <s v="Lottery"/>
    <s v="Grants for the arts"/>
    <x v="2"/>
    <n v="1"/>
    <x v="0"/>
    <x v="1"/>
    <s v="Blackburn"/>
    <s v="Blackburn with Darwen"/>
    <s v="Blackburn with Darwen"/>
    <d v="2011-08-16T00:00:00"/>
    <x v="0"/>
    <n v="1"/>
    <x v="1"/>
    <n v="6"/>
    <n v="0"/>
    <n v="0"/>
    <x v="1"/>
    <x v="2"/>
    <x v="2"/>
    <s v="North West"/>
    <s v="We will collaborate with Dutch theatre company PeerGroup to develop an urban/rural youth theatre project  (inbetween)  for Preston Guild Take Off Festival September 2012. This application is for activity in 2011 which will be Phase 1 R+D  ideas development with young people from Preston and Ribble Valley"/>
  </r>
  <r>
    <n v="17792092"/>
    <s v=""/>
    <s v="BARDSLEY_POPPY projects"/>
    <n v="15806654"/>
    <s v="BARDSLEY_POPPY projects: 2011 &amp; Onwards"/>
    <d v="2011-06-13T00:00:00"/>
    <n v="35790"/>
    <x v="0"/>
    <x v="0"/>
    <n v="35790"/>
    <n v="35790"/>
    <d v="2011-08-24T00:00:00"/>
    <x v="1"/>
    <s v="2011/2012"/>
    <s v="2011/2012"/>
    <s v="Lottery"/>
    <s v="Grants for the arts"/>
    <x v="0"/>
    <n v="1"/>
    <x v="0"/>
    <x v="2"/>
    <s v="Lewisham, Deptford"/>
    <s v="Greater London"/>
    <s v="Lewisham"/>
    <d v="2011-09-14T00:00:00"/>
    <x v="1"/>
    <n v="1"/>
    <x v="0"/>
    <n v="10"/>
    <n v="1"/>
    <n v="0"/>
    <x v="2"/>
    <x v="2"/>
    <x v="2"/>
    <s v="London"/>
    <s v="The proposal is a 10-month programme of inter-related activities consisting of newly created performance pieces, project workshops &amp; presentation dates, education workouts, an R&amp;D series and organisational support in order to deliver the proposed activities."/>
  </r>
  <r>
    <n v="17792236"/>
    <s v=""/>
    <s v="Creative Barcode"/>
    <n v="17792229"/>
    <s v="Digital Rights and IP Management for a Digital Age"/>
    <d v="2011-06-13T00:00:00"/>
    <n v="100000"/>
    <x v="0"/>
    <x v="1"/>
    <n v="0"/>
    <n v="0"/>
    <d v="2011-09-01T00:00:00"/>
    <x v="1"/>
    <s v="2011/2012"/>
    <s v="2011/2012"/>
    <s v="Lottery"/>
    <s v="Grants for the arts"/>
    <x v="1"/>
    <s v=""/>
    <x v="0"/>
    <x v="4"/>
    <s v="Brighton, Pavilion"/>
    <s v="Brighton and Hove"/>
    <s v="Brighton and Hove"/>
    <s v=""/>
    <x v="0"/>
    <n v="0"/>
    <x v="0"/>
    <n v="11"/>
    <n v="1"/>
    <n v="0"/>
    <x v="4"/>
    <x v="6"/>
    <x v="6"/>
    <s v="South East"/>
    <s v="We seek to unite England Creative Industries (from Artists to writers) in an innovative and prominently free Digital Right Management movement and mechanism that by critical mass will underpin artists rights to permission based usage of works only. Free access to content has become confused with free to use."/>
  </r>
  <r>
    <n v="17793635"/>
    <s v=""/>
    <s v="Georgian Fair Organising Group"/>
    <n v="17793628"/>
    <s v="Cockermouth 1812 - revisited through music."/>
    <d v="2011-06-10T00:00:00"/>
    <n v="3430"/>
    <x v="0"/>
    <x v="1"/>
    <n v="0"/>
    <n v="0"/>
    <d v="2011-07-19T00:00:00"/>
    <x v="1"/>
    <s v="2011/2012"/>
    <s v="2011/2012"/>
    <s v="Lottery"/>
    <s v="Grants for the arts"/>
    <x v="2"/>
    <s v=""/>
    <x v="0"/>
    <x v="1"/>
    <s v="Workington"/>
    <s v="Cumbria"/>
    <s v="Allerdale"/>
    <s v=""/>
    <x v="0"/>
    <n v="0"/>
    <x v="1"/>
    <n v="6"/>
    <n v="1"/>
    <n v="0"/>
    <x v="1"/>
    <x v="4"/>
    <x v="4"/>
    <s v="North West"/>
    <s v="Our activity is taking place in the context of the bi-annual Georgian Fair held in May in Cockermouth, Cumbria, to celebrate the town's heritage. Every Fair has a major focus. In 2012 this will be &quot;Georgian Cockermouth in the Wider World experienced through Music and Musicians&quot;."/>
  </r>
  <r>
    <n v="17793717"/>
    <s v=""/>
    <s v="Theatre Somerset"/>
    <n v="1630778"/>
    <s v="Made in Somerset 2011 Festival"/>
    <d v="2011-06-10T00:00:00"/>
    <n v="10000"/>
    <x v="0"/>
    <x v="0"/>
    <n v="10000"/>
    <n v="10000"/>
    <d v="2011-07-20T00:00:00"/>
    <x v="1"/>
    <s v="2011/2012"/>
    <s v="2011/2012"/>
    <s v="Lottery"/>
    <s v="Grants for the arts"/>
    <x v="2"/>
    <n v="1"/>
    <x v="0"/>
    <x v="3"/>
    <s v="Somerton and Frome"/>
    <s v="Somerset"/>
    <s v="Mendip"/>
    <d v="2011-08-26T00:00:00"/>
    <x v="1"/>
    <n v="1"/>
    <x v="1"/>
    <n v="6"/>
    <n v="1"/>
    <n v="0"/>
    <x v="3"/>
    <x v="2"/>
    <x v="2"/>
    <s v="South West"/>
    <s v="Our activity is to create a festival of opportunities for arts organisations and practitioners across the region to engage positively and imaginatively in the regeneration of theatre and dance in Somerset"/>
  </r>
  <r>
    <n v="17793800"/>
    <s v=""/>
    <s v="Central Sax"/>
    <n v="17793793"/>
    <s v="Central Sax"/>
    <d v="2011-06-11T00:00:00"/>
    <n v="2000"/>
    <x v="1"/>
    <x v="1"/>
    <n v="0"/>
    <n v="0"/>
    <d v="2011-06-16T00:00:00"/>
    <x v="0"/>
    <s v="2011/2012"/>
    <s v="2011/2012"/>
    <s v="Lottery"/>
    <s v="Grants for the arts"/>
    <x v="2"/>
    <s v=""/>
    <x v="0"/>
    <x v="6"/>
    <s v="Birmingham, Ladywood"/>
    <s v="West Midlands"/>
    <s v="Birmingham"/>
    <s v=""/>
    <x v="0"/>
    <n v="0"/>
    <x v="1"/>
    <n v="1"/>
    <n v="1"/>
    <n v="1"/>
    <x v="6"/>
    <x v="4"/>
    <x v="4"/>
    <s v="West Midlands"/>
    <s v="My organisation is a Saxophone Choir in the setup process that in order to get it off the ground is in great need of a Baritone Saxophone. We will be a primarily Midlands based group based in Birmingham"/>
  </r>
  <r>
    <n v="17794896"/>
    <s v=""/>
    <s v="Shirley Day"/>
    <n v="1840482"/>
    <s v="Black Water - adapting novel for stage"/>
    <d v="2011-06-13T00:00:00"/>
    <n v="15860"/>
    <x v="0"/>
    <x v="1"/>
    <n v="0"/>
    <n v="0"/>
    <d v="2011-08-23T00:00:00"/>
    <x v="1"/>
    <s v="2011/2012"/>
    <s v="2011/2012"/>
    <s v="Lottery"/>
    <s v="Grants for the arts"/>
    <x v="0"/>
    <s v=""/>
    <x v="1"/>
    <x v="0"/>
    <s v="Central Suffolk and North Ipswich"/>
    <s v="Suffolk"/>
    <s v="Mid Suffolk"/>
    <s v=""/>
    <x v="1"/>
    <n v="0"/>
    <x v="0"/>
    <n v="10"/>
    <n v="1"/>
    <n v="0"/>
    <x v="0"/>
    <x v="2"/>
    <x v="2"/>
    <s v="East"/>
    <s v="I intend to adapt Joyce Carol Oates' novella Black Water, for stage.  There will be three performed readings.   I will attract industry interest in the piece with a view to its production.   The development project will also  be used to  mentor a minimum of  five students students."/>
  </r>
  <r>
    <n v="17795010"/>
    <s v=""/>
    <s v="Al Vandenberg"/>
    <n v="1860973"/>
    <s v="New York"/>
    <d v="2011-06-13T00:00:00"/>
    <n v="7773"/>
    <x v="1"/>
    <x v="1"/>
    <n v="0"/>
    <n v="0"/>
    <d v="2011-06-21T00:00:00"/>
    <x v="0"/>
    <s v="2011/2012"/>
    <s v="2011/2012"/>
    <s v="Lottery"/>
    <s v="Grants for the arts"/>
    <x v="2"/>
    <s v=""/>
    <x v="1"/>
    <x v="6"/>
    <s v="Hereford and South Herefordshire"/>
    <s v="Herefordshire, County of"/>
    <s v="Herefordshire, County of"/>
    <s v=""/>
    <x v="1"/>
    <n v="0"/>
    <x v="1"/>
    <n v="1"/>
    <n v="1"/>
    <n v="1"/>
    <x v="6"/>
    <x v="0"/>
    <x v="0"/>
    <s v="West Midlands"/>
    <s v="An exhibition and book of the people of NYC: Jews and Muslims in Brooklyn; individuals in Korea Town; gangs in the Bronx, Latinos in Washington Heights, 5th Avenue, Central Park, joggers, dog walkers, Wall Street masters of the universe, Chinatown, Harlem¿s Afro-Americans, multi racial swimmers on Coney Island."/>
  </r>
  <r>
    <n v="17796549"/>
    <s v=""/>
    <s v="LoveBristol"/>
    <n v="16977339"/>
    <s v="Bristol Festival of Literature"/>
    <d v="2011-06-13T00:00:00"/>
    <n v="9911"/>
    <x v="0"/>
    <x v="1"/>
    <n v="9911"/>
    <n v="0"/>
    <d v="2011-07-20T00:00:00"/>
    <x v="1"/>
    <s v="2011/2012"/>
    <s v="2011/2012"/>
    <s v="Lottery"/>
    <s v="Grants for the arts"/>
    <x v="2"/>
    <s v=""/>
    <x v="0"/>
    <x v="3"/>
    <s v="Bristol West"/>
    <s v="Bristol, City of"/>
    <s v="Bristol, City of"/>
    <s v=""/>
    <x v="1"/>
    <n v="0"/>
    <x v="1"/>
    <n v="5"/>
    <n v="1"/>
    <n v="0"/>
    <x v="3"/>
    <x v="3"/>
    <x v="3"/>
    <s v="South West"/>
    <s v="A citywide literature and writing festival in October 2011 that becomes recognised nationally for its _x000a_innovation and depth of public involvement, drawing fresh audiences to reading and writing, linking mainstream UK and international authors with local grassroots writers, putting non-traditional venues, groups and types of performance at the centre."/>
  </r>
  <r>
    <n v="17796720"/>
    <s v=""/>
    <s v="The Aldridge Foundation"/>
    <n v="14699949"/>
    <s v="Art at Work"/>
    <d v="2011-06-13T00:00:00"/>
    <n v="99151"/>
    <x v="0"/>
    <x v="1"/>
    <n v="99151"/>
    <n v="0"/>
    <d v="2011-09-07T00:00:00"/>
    <x v="1"/>
    <s v="2011/2012"/>
    <s v="2011/2012"/>
    <s v="Lottery"/>
    <s v="Grants for the arts"/>
    <x v="0"/>
    <s v=""/>
    <x v="0"/>
    <x v="2"/>
    <s v="Cities of London and Westminster"/>
    <s v="Greater London"/>
    <s v="Westminster"/>
    <s v=""/>
    <x v="1"/>
    <n v="0"/>
    <x v="0"/>
    <n v="12"/>
    <n v="0"/>
    <n v="0"/>
    <x v="2"/>
    <x v="0"/>
    <x v="0"/>
    <s v="South East"/>
    <s v="`Art at Work¿ is a 24-month programme designed to help young people, families and communities engage in activities incorporating photography, film and digital media. Our primary aim is to help disadvantaged young people engage through the arts, helping them develop a sense of community and self-investment."/>
  </r>
  <r>
    <n v="17797420"/>
    <s v=""/>
    <s v="Wes Brown"/>
    <n v="14773714"/>
    <s v="Dead Ink"/>
    <d v="2011-06-13T00:00:00"/>
    <n v="6893"/>
    <x v="0"/>
    <x v="0"/>
    <n v="6893"/>
    <n v="6893"/>
    <d v="2011-07-18T00:00:00"/>
    <x v="1"/>
    <s v="2011/2012"/>
    <s v="2011/2012"/>
    <s v="Lottery"/>
    <s v="Grants for the arts"/>
    <x v="2"/>
    <n v="1"/>
    <x v="1"/>
    <x v="5"/>
    <s v="Leeds North East"/>
    <s v="West Yorkshire"/>
    <s v="Leeds"/>
    <d v="2011-07-27T00:00:00"/>
    <x v="1"/>
    <n v="1"/>
    <x v="1"/>
    <n v="5"/>
    <n v="1"/>
    <n v="0"/>
    <x v="5"/>
    <x v="3"/>
    <x v="3"/>
    <s v="Yorkshire"/>
    <s v="Dead Ink is a multi-format digital publishing press of fiction and short stories"/>
  </r>
  <r>
    <n v="17797594"/>
    <s v=""/>
    <s v="The Ministry Of Stories"/>
    <n v="13407084"/>
    <s v="Ministry of Stories"/>
    <d v="2011-06-13T00:00:00"/>
    <n v="49747"/>
    <x v="0"/>
    <x v="0"/>
    <n v="49747"/>
    <n v="49747"/>
    <d v="2011-08-24T00:00:00"/>
    <x v="1"/>
    <s v="2011/2012"/>
    <s v="2011/2012"/>
    <s v="Lottery"/>
    <s v="Grants for the arts"/>
    <x v="0"/>
    <n v="1"/>
    <x v="0"/>
    <x v="2"/>
    <s v="Hackney South and Shoreditch"/>
    <s v="Greater London"/>
    <s v="Hackney"/>
    <d v="2011-09-21T00:00:00"/>
    <x v="0"/>
    <n v="1"/>
    <x v="0"/>
    <n v="10"/>
    <n v="1"/>
    <n v="0"/>
    <x v="2"/>
    <x v="3"/>
    <x v="3"/>
    <s v="London"/>
    <s v="This application is designed to support the following key aims:_x000a__x000a_1. Development of our programme in our local boroughs of Hackney, Tower Hamlets, Islington and City of London._x000a__x000a_2. Develop creative and strategic partnerships._x000a__x000a_3. Continue to test our business model._x000a__x000a_4. Research and develop to support our artistic programme."/>
  </r>
  <r>
    <n v="17797701"/>
    <s v=""/>
    <s v="Elaine Cox"/>
    <n v="7640883"/>
    <s v="Contours &amp; Grids: Landscapes for Wearing"/>
    <d v="2011-06-13T00:00:00"/>
    <n v="7762"/>
    <x v="0"/>
    <x v="0"/>
    <n v="7762"/>
    <n v="7762"/>
    <d v="2011-07-20T00:00:00"/>
    <x v="1"/>
    <s v="2011/2012"/>
    <s v="2011/2012"/>
    <s v="Lottery"/>
    <s v="Grants for the arts"/>
    <x v="2"/>
    <n v="1"/>
    <x v="1"/>
    <x v="0"/>
    <s v="Norwich North"/>
    <s v="Norfolk"/>
    <s v="Norwich"/>
    <d v="2011-08-03T00:00:00"/>
    <x v="1"/>
    <n v="1"/>
    <x v="1"/>
    <n v="5"/>
    <n v="1"/>
    <n v="0"/>
    <x v="0"/>
    <x v="0"/>
    <x v="0"/>
    <s v="East"/>
    <s v="I will produce two bodies of jewellery. The first will be exhibited, by invitation, at New York¿s Museum of Arts &amp; Design this October. The second, made in direct response to this experience, will explore new directions in my practice and will be exhibited in Norfolk in 2012."/>
  </r>
  <r>
    <n v="17798596"/>
    <s v=""/>
    <s v="Kay Pryer"/>
    <n v="17798592"/>
    <s v="Independent Production Company"/>
    <d v="2011-06-13T00:00:00"/>
    <n v="5000"/>
    <x v="0"/>
    <x v="0"/>
    <n v="5000"/>
    <n v="5000"/>
    <d v="2011-07-19T00:00:00"/>
    <x v="1"/>
    <s v="2011/2012"/>
    <s v="2011/2012"/>
    <s v="Lottery"/>
    <s v="Grants for the arts"/>
    <x v="2"/>
    <n v="1"/>
    <x v="1"/>
    <x v="8"/>
    <s v="Newcastle upon Tyne East"/>
    <s v="Tyne and Wear"/>
    <s v="Newcastle upon Tyne"/>
    <d v="2011-08-01T00:00:00"/>
    <x v="0"/>
    <n v="1"/>
    <x v="1"/>
    <n v="5"/>
    <n v="1"/>
    <n v="0"/>
    <x v="8"/>
    <x v="1"/>
    <x v="1"/>
    <s v="North East"/>
    <s v="This application is to support research and devleopment over a six month period enabling me to build a sustainable Independant Dance Production Company for the North East."/>
  </r>
  <r>
    <n v="17799832"/>
    <s v=""/>
    <s v="The Bike Shed Theatre"/>
    <n v="14580394"/>
    <s v="Autumn season, including two new productions"/>
    <d v="2011-06-13T00:00:00"/>
    <n v="25875"/>
    <x v="0"/>
    <x v="1"/>
    <n v="0"/>
    <n v="0"/>
    <d v="2011-08-24T00:00:00"/>
    <x v="1"/>
    <s v="2011/2012"/>
    <s v="2011/2012"/>
    <s v="Lottery"/>
    <s v="Grants for the arts"/>
    <x v="0"/>
    <s v=""/>
    <x v="0"/>
    <x v="3"/>
    <s v="Exeter"/>
    <s v="Devon"/>
    <s v="Exeter"/>
    <s v=""/>
    <x v="1"/>
    <n v="0"/>
    <x v="0"/>
    <n v="10"/>
    <n v="1"/>
    <n v="0"/>
    <x v="3"/>
    <x v="2"/>
    <x v="2"/>
    <s v="South West"/>
    <s v="Our activity will continue the successful work of The Bike Shed Theatre in producing quality work in the centre of the city, encouraging a new audience into the theatre and producing work by new writers."/>
  </r>
  <r>
    <n v="17801001"/>
    <s v=""/>
    <s v="Jo McAllister"/>
    <n v="17800999"/>
    <s v="Rooms for Ideas"/>
    <d v="2011-06-13T00:00:00"/>
    <n v="10000"/>
    <x v="0"/>
    <x v="0"/>
    <n v="0"/>
    <n v="10000"/>
    <d v="2011-07-20T00:00:00"/>
    <x v="1"/>
    <s v="2011/2012"/>
    <s v="2011/2012"/>
    <s v="Lottery"/>
    <s v="Grants for the arts"/>
    <x v="2"/>
    <n v="1"/>
    <x v="1"/>
    <x v="4"/>
    <s v="Hastings and Rye"/>
    <s v="East Sussex"/>
    <s v="Hastings"/>
    <d v="2011-07-27T00:00:00"/>
    <x v="1"/>
    <n v="1"/>
    <x v="1"/>
    <n v="5"/>
    <n v="1"/>
    <n v="0"/>
    <x v="4"/>
    <x v="0"/>
    <x v="0"/>
    <s v="South East"/>
    <s v="Nine local contemporary jewellers making new work for exhibition in an art gallery context. We want to _x000a_produce a creative, informative, photographically illustrated publication with ISBN and a short film demonstrating specialist techniques. To reach wider audiences for contemporary jewellery, demonstrating fresh ways of thinking and diverse routes of communication."/>
  </r>
  <r>
    <n v="17802158"/>
    <s v=""/>
    <s v="Denis Doran"/>
    <n v="1855594"/>
    <s v="An Imagined Country"/>
    <d v="2011-06-13T00:00:00"/>
    <n v="9285"/>
    <x v="0"/>
    <x v="0"/>
    <n v="9285"/>
    <n v="9285"/>
    <d v="2011-07-20T00:00:00"/>
    <x v="1"/>
    <s v="2011/2012"/>
    <s v="2011/2012"/>
    <s v="Lottery"/>
    <s v="Grants for the arts"/>
    <x v="2"/>
    <n v="1"/>
    <x v="1"/>
    <x v="4"/>
    <s v="Brighton, Kemptown"/>
    <s v="Brighton and Hove"/>
    <s v="Brighton and Hove"/>
    <d v="2011-08-03T00:00:00"/>
    <x v="1"/>
    <n v="1"/>
    <x v="1"/>
    <n v="5"/>
    <n v="1"/>
    <n v="0"/>
    <x v="4"/>
    <x v="0"/>
    <x v="0"/>
    <s v="South East"/>
    <s v="An artists¿ film work, informed by the US Irish Diaspora, following one of the routes my father took across America, during the early 1920s into the`30s. Using Oral History approaches, it will explore echoes of the economic instability of the Depression years in the context of contemporary American society."/>
  </r>
  <r>
    <n v="17802278"/>
    <s v=""/>
    <s v="Julie Semper"/>
    <n v="17802276"/>
    <s v="Hemlock and Moonlight"/>
    <d v="2011-06-13T00:00:00"/>
    <n v="2247"/>
    <x v="1"/>
    <x v="1"/>
    <n v="0"/>
    <n v="0"/>
    <d v="2011-06-20T00:00:00"/>
    <x v="0"/>
    <s v="2011/2012"/>
    <s v="2011/2012"/>
    <s v="Lottery"/>
    <s v="Grants for the arts"/>
    <x v="2"/>
    <s v=""/>
    <x v="1"/>
    <x v="7"/>
    <s v="Nottingham East"/>
    <s v="Nottingham"/>
    <s v="Nottingham"/>
    <s v=""/>
    <x v="1"/>
    <n v="0"/>
    <x v="1"/>
    <n v="1"/>
    <n v="1"/>
    <n v="1"/>
    <x v="7"/>
    <x v="2"/>
    <x v="2"/>
    <s v="East Midlands"/>
    <s v="we are a theatre group made up of unemployed actors with learning difficulties and disabilities and are putting on theatre comedy at Edinburgh Fringe Festival this year."/>
  </r>
  <r>
    <n v="17802349"/>
    <s v=""/>
    <s v="Rachael Mossom"/>
    <n v="17802347"/>
    <s v="l' Uomo Uccelo"/>
    <d v="2011-06-13T00:00:00"/>
    <n v="2900"/>
    <x v="0"/>
    <x v="0"/>
    <n v="0"/>
    <n v="2900"/>
    <d v="2011-07-20T00:00:00"/>
    <x v="1"/>
    <s v="2011/2012"/>
    <s v="2011/2012"/>
    <s v="Lottery"/>
    <s v="Grants for the arts"/>
    <x v="2"/>
    <n v="1"/>
    <x v="1"/>
    <x v="4"/>
    <s v="Bracknell"/>
    <s v="Bracknell Forest"/>
    <s v="Bracknell Forest"/>
    <d v="2011-07-28T00:00:00"/>
    <x v="1"/>
    <n v="1"/>
    <x v="1"/>
    <n v="5"/>
    <n v="1"/>
    <n v="0"/>
    <x v="4"/>
    <x v="1"/>
    <x v="1"/>
    <s v="South East"/>
    <s v="To research into the musician/busker Claudio Montuori `bird man¿ he is a street busker, an amazing musician, wacky, bizarre and wonderful to watch.  By imitating his unorthodox and eccentric mannerisms the dancers will create their own peculiar and individual movements. Ultimately discovering interaction of this character with the dance._x000a_"/>
  </r>
  <r>
    <n v="17802438"/>
    <s v=""/>
    <s v="Edward Chell"/>
    <n v="13055755"/>
    <s v="Viewing Stations"/>
    <d v="2011-06-13T00:00:00"/>
    <n v="3500"/>
    <x v="0"/>
    <x v="1"/>
    <n v="3500"/>
    <n v="0"/>
    <d v="2011-07-19T00:00:00"/>
    <x v="1"/>
    <s v="2011/2012"/>
    <s v="2011/2012"/>
    <s v="Lottery"/>
    <s v="Grants for the arts"/>
    <x v="2"/>
    <s v=""/>
    <x v="1"/>
    <x v="2"/>
    <s v="Lewisham, Deptford"/>
    <s v="Greater London"/>
    <s v="Lewisham"/>
    <s v=""/>
    <x v="0"/>
    <n v="0"/>
    <x v="1"/>
    <n v="5"/>
    <n v="1"/>
    <n v="0"/>
    <x v="2"/>
    <x v="0"/>
    <x v="0"/>
    <s v="London"/>
    <s v="Viewing Stations will be an exhibition documenting motorway sites and the overlooked details of these locations through drawing, photography and aluminium signage, developing this material through small paintings and drawings, eventually making large-scale digital prints from combinations of these, primed with texts, ranging from poetry to the prosaic."/>
  </r>
  <r>
    <n v="17802571"/>
    <s v=""/>
    <s v="Kerry Stacey"/>
    <n v="17802569"/>
    <s v="Audience Development &amp; Promotional Tour"/>
    <d v="2011-06-13T00:00:00"/>
    <n v="4714"/>
    <x v="1"/>
    <x v="1"/>
    <n v="0"/>
    <n v="0"/>
    <d v="2011-06-27T00:00:00"/>
    <x v="0"/>
    <s v="2011/2012"/>
    <s v="2011/2012"/>
    <s v="Lottery"/>
    <s v="Grants for the arts"/>
    <x v="2"/>
    <s v=""/>
    <x v="1"/>
    <x v="7"/>
    <s v="Nottingham East"/>
    <s v="Nottingham"/>
    <s v="Nottingham"/>
    <s v=""/>
    <x v="0"/>
    <n v="0"/>
    <x v="1"/>
    <n v="2"/>
    <n v="1"/>
    <n v="1"/>
    <x v="7"/>
    <x v="2"/>
    <x v="2"/>
    <s v="East Midlands"/>
    <s v="I am a local professional Actress/Producer working in the entertainment industry. I have recently  the TV soap Emmerdale. The project I'm proposing is a promotional and audience development project, performing and showcasing a number of new products. meeting with promoters, agents and exhibitors for future work and collaborations."/>
  </r>
  <r>
    <n v="17803497"/>
    <s v=""/>
    <s v="Ibisola Hayes"/>
    <n v="17803494"/>
    <s v="Movie story and producing, buying some equipments"/>
    <d v="2011-06-14T00:00:00"/>
    <n v="29950"/>
    <x v="1"/>
    <x v="1"/>
    <n v="0"/>
    <n v="0"/>
    <d v="2011-06-17T00:00:00"/>
    <x v="0"/>
    <s v="2011/2012"/>
    <s v="2011/2012"/>
    <s v="Lottery"/>
    <s v="Grants for the arts"/>
    <x v="0"/>
    <s v=""/>
    <x v="1"/>
    <x v="7"/>
    <s v="Nottingham North"/>
    <s v="Nottingham"/>
    <s v="Nottingham"/>
    <s v=""/>
    <x v="1"/>
    <n v="0"/>
    <x v="0"/>
    <n v="0"/>
    <n v="1"/>
    <n v="1"/>
    <x v="7"/>
    <x v="0"/>
    <x v="0"/>
    <s v="East Midlands"/>
    <s v="My activity has various type of locations ie supermaket, hospital  etc  It is for all Nation to benefit  and learn and be careful of what they wish for. it involves 3 staring,  30 characters and 50 extras. A bit spritual and weird stuff going on with the characters. action comedy."/>
  </r>
  <r>
    <n v="17804790"/>
    <s v=""/>
    <s v="Dryden Users Group"/>
    <n v="17804781"/>
    <s v="Provide tiered platform seating and balcony seats"/>
    <d v="2011-06-13T00:00:00"/>
    <n v="26000"/>
    <x v="0"/>
    <x v="1"/>
    <n v="26000"/>
    <n v="0"/>
    <d v="2011-08-23T00:00:00"/>
    <x v="1"/>
    <s v="2011/2012"/>
    <s v="2011/2012"/>
    <s v="Lottery"/>
    <s v="Grants for the arts"/>
    <x v="0"/>
    <s v=""/>
    <x v="0"/>
    <x v="8"/>
    <s v="Jarrow"/>
    <s v="Tyne and Wear"/>
    <s v="South Tyneside"/>
    <s v=""/>
    <x v="1"/>
    <n v="0"/>
    <x v="0"/>
    <n v="10"/>
    <n v="1"/>
    <n v="0"/>
    <x v="8"/>
    <x v="5"/>
    <x v="5"/>
    <s v="North East"/>
    <s v="Our group aims to provide affordable, quality performing arts experiences for community audiences/participants. We represent and support local theatrical, musical and dance organisations within the community, Dryden Centre users and Gateshead Theatre. Providing tiered platforms for seating and replacing worn out balcony seats will enable us to achieve this."/>
  </r>
  <r>
    <n v="17804936"/>
    <s v=""/>
    <s v="Culture North"/>
    <n v="17804929"/>
    <s v="SMALL WORLD - MINI CINE"/>
    <d v="2011-06-14T00:00:00"/>
    <n v="9500"/>
    <x v="0"/>
    <x v="1"/>
    <n v="0"/>
    <n v="0"/>
    <d v="2011-07-18T00:00:00"/>
    <x v="1"/>
    <s v="2011/2012"/>
    <s v="2011/2012"/>
    <s v="Lottery"/>
    <s v="Grants for the arts"/>
    <x v="2"/>
    <s v=""/>
    <x v="0"/>
    <x v="5"/>
    <s v="Barnsley East"/>
    <s v="South Yorkshire"/>
    <s v="Barnsley"/>
    <s v=""/>
    <x v="1"/>
    <n v="0"/>
    <x v="1"/>
    <n v="5"/>
    <n v="1"/>
    <n v="0"/>
    <x v="5"/>
    <x v="0"/>
    <x v="0"/>
    <s v="Yorkshire"/>
    <s v="To continue the development of Small World Animation Festival, MINI CINE is the acquisition of a touring micro-cinema to deliver artist moving image screenings in communities, support workshops focusing on artist moving image, and provide an ongoing programmable, resource across key sites HIVE Gallery, Civic and Yorkshire Sculpture Park."/>
  </r>
  <r>
    <n v="17805028"/>
    <s v=""/>
    <s v="Painted Children"/>
    <n v="17805020"/>
    <s v="Street Life Photographic Exhibition"/>
    <d v="2011-06-13T00:00:00"/>
    <n v="9000"/>
    <x v="0"/>
    <x v="1"/>
    <n v="9000"/>
    <n v="0"/>
    <d v="2011-07-19T00:00:00"/>
    <x v="1"/>
    <s v="2011/2012"/>
    <s v="2011/2012"/>
    <s v="Lottery"/>
    <s v="Grants for the arts"/>
    <x v="2"/>
    <s v=""/>
    <x v="0"/>
    <x v="2"/>
    <s v="West Ham"/>
    <s v="Greater London"/>
    <s v="Newham"/>
    <s v=""/>
    <x v="0"/>
    <n v="0"/>
    <x v="1"/>
    <n v="5"/>
    <n v="1"/>
    <n v="0"/>
    <x v="2"/>
    <x v="0"/>
    <x v="0"/>
    <s v="London"/>
    <s v="Following judgement of a photographic competition this Autumn Painted Children will host a Photographic Exhibition featuring those 40 photos judged the best by renowned judges.  Theme is 'Life on the Streets'.  The exhibition will highlight living in poverty and will lend exposure to the charities activities and photographers involved."/>
  </r>
  <r>
    <n v="17805109"/>
    <s v=""/>
    <s v="Theatre Hullabaloo"/>
    <n v="1387038"/>
    <s v="My Mother Told Me Not to Stare"/>
    <d v="2011-06-13T00:00:00"/>
    <n v="27590"/>
    <x v="0"/>
    <x v="0"/>
    <n v="27590"/>
    <n v="27590"/>
    <d v="2011-08-23T00:00:00"/>
    <x v="1"/>
    <s v="2011/2012"/>
    <s v="2011/2012"/>
    <s v="Lottery"/>
    <s v="Grants for the arts"/>
    <x v="0"/>
    <n v="1"/>
    <x v="0"/>
    <x v="8"/>
    <s v="Darlington"/>
    <s v="Darlington"/>
    <s v="Darlington"/>
    <d v="2011-09-19T00:00:00"/>
    <x v="1"/>
    <n v="1"/>
    <x v="0"/>
    <n v="10"/>
    <n v="1"/>
    <n v="0"/>
    <x v="8"/>
    <x v="4"/>
    <x v="4"/>
    <s v="North East"/>
    <s v="My Mother Told Me Not to Stare is a subversive, gothic operetta for curious children and their grown ups initially created in 2010. G4A support will allow us to engage in a development period with young people, artists and new partners to take this ground-breaking work to new audiences."/>
  </r>
  <r>
    <n v="17805200"/>
    <s v=""/>
    <s v="Paul Digby"/>
    <n v="1862549"/>
    <s v="Sculptural Practice CPD"/>
    <d v="2011-06-14T00:00:00"/>
    <n v="7250"/>
    <x v="0"/>
    <x v="1"/>
    <n v="0"/>
    <n v="0"/>
    <d v="2011-07-18T00:00:00"/>
    <x v="1"/>
    <s v="2011/2012"/>
    <s v="2011/2012"/>
    <s v="Lottery"/>
    <s v="Grants for the arts"/>
    <x v="2"/>
    <s v=""/>
    <x v="1"/>
    <x v="5"/>
    <s v="Leeds North East"/>
    <s v="West Yorkshire"/>
    <s v="Leeds"/>
    <s v=""/>
    <x v="0"/>
    <n v="0"/>
    <x v="1"/>
    <n v="5"/>
    <n v="1"/>
    <n v="0"/>
    <x v="5"/>
    <x v="0"/>
    <x v="0"/>
    <s v="Yorkshire"/>
    <s v="This is an Art, Sport and Mental Health Olympic project. It involves delivering three Yorkshire primary and secondary schools workshops, artist's sculptural development and a public space exhibition. The project is a collaboration between Sheffield Hallam University's sport faculty's sport's psychology and artist Paul Digby."/>
  </r>
  <r>
    <n v="17805315"/>
    <s v=""/>
    <s v="Sarratt Festival Of Music"/>
    <n v="1587764"/>
    <s v="Sarratt Festival of Music 2011"/>
    <d v="2011-06-14T00:00:00"/>
    <n v="2000"/>
    <x v="0"/>
    <x v="0"/>
    <n v="2000"/>
    <n v="2000"/>
    <d v="2011-07-20T00:00:00"/>
    <x v="1"/>
    <s v="2011/2012"/>
    <s v="2011/2012"/>
    <s v="Lottery"/>
    <s v="Grants for the arts"/>
    <x v="2"/>
    <n v="1"/>
    <x v="0"/>
    <x v="0"/>
    <s v="South West Hertfordshire"/>
    <s v="Hertfordshire"/>
    <s v="Three Rivers"/>
    <d v="2011-08-03T00:00:00"/>
    <x v="1"/>
    <n v="1"/>
    <x v="1"/>
    <n v="5"/>
    <n v="1"/>
    <n v="0"/>
    <x v="0"/>
    <x v="4"/>
    <x v="4"/>
    <s v="East"/>
    <s v="Sarratt Festival of Music takes place annually in September. For 11 years, musicians of the highest calibre have performed for local audiences. This year we are presenting the first performance of &quot;West on the Danube&quot; written by Justin Pearson with Timothy West, plus four other concers and a childrens workshop."/>
  </r>
  <r>
    <n v="17806586"/>
    <s v=""/>
    <s v="June versus July Ltd"/>
    <n v="17806578"/>
    <s v="The Roundabout"/>
    <d v="2011-06-14T00:00:00"/>
    <n v="33890"/>
    <x v="0"/>
    <x v="1"/>
    <n v="33890"/>
    <n v="0"/>
    <d v="2011-09-06T00:00:00"/>
    <x v="1"/>
    <s v="2011/2012"/>
    <s v="2011/2012"/>
    <s v="Lottery"/>
    <s v="Grants for the arts"/>
    <x v="0"/>
    <s v=""/>
    <x v="0"/>
    <x v="2"/>
    <s v="Hackney North and Stoke Newington"/>
    <s v="Greater London"/>
    <s v="Hackney"/>
    <s v=""/>
    <x v="0"/>
    <n v="0"/>
    <x v="0"/>
    <n v="12"/>
    <n v="1"/>
    <n v="0"/>
    <x v="2"/>
    <x v="0"/>
    <x v="0"/>
    <s v="London"/>
    <s v="The project is to manufacture and build in two first locations a touring public art installation, visiting different cities. The structure combines the techniques of pinhole photography and the Praxinoscope. The mechanism remains the same but the displayed content transforms the installation according to the subject matter."/>
  </r>
  <r>
    <n v="17806796"/>
    <s v=""/>
    <s v="Sayoko Nakahara"/>
    <n v="17806794"/>
    <s v="Everything happens for the first time"/>
    <d v="2011-06-14T00:00:00"/>
    <n v="2560"/>
    <x v="0"/>
    <x v="1"/>
    <n v="2560"/>
    <n v="0"/>
    <d v="2011-07-19T00:00:00"/>
    <x v="1"/>
    <s v="2011/2012"/>
    <s v="2011/2012"/>
    <s v="Lottery"/>
    <s v="Grants for the arts"/>
    <x v="2"/>
    <s v=""/>
    <x v="1"/>
    <x v="2"/>
    <s v="Bermondsey and Old Southwark"/>
    <s v="Greater London"/>
    <s v="Southwark"/>
    <s v=""/>
    <x v="1"/>
    <n v="0"/>
    <x v="1"/>
    <n v="5"/>
    <n v="1"/>
    <n v="0"/>
    <x v="2"/>
    <x v="0"/>
    <x v="0"/>
    <s v="London"/>
    <s v="To present Cherry Blossom¿s project, an exhibition of the work of Japanese photographer Katsumi Omori at 198 Contemporary Arts and Learning. For 10 years Omori has taken photographs of Cherry Blossom and the work that will be presented will include photographs taken in the devastated Tohoku area in Japan."/>
  </r>
  <r>
    <n v="17808975"/>
    <s v=""/>
    <s v="Unravelled"/>
    <n v="11558927"/>
    <s v="Unravelling the National Trust"/>
    <d v="2011-06-14T00:00:00"/>
    <n v="122000"/>
    <x v="0"/>
    <x v="0"/>
    <n v="122000"/>
    <n v="122000"/>
    <d v="2011-08-23T00:00:00"/>
    <x v="1"/>
    <s v="2011/2012"/>
    <s v="2011/2012"/>
    <s v="Lottery"/>
    <s v="Grants for the arts"/>
    <x v="0"/>
    <n v="1"/>
    <x v="0"/>
    <x v="4"/>
    <s v="Hove"/>
    <s v="Brighton and Hove"/>
    <s v="Brighton and Hove"/>
    <d v="2011-09-26T00:00:00"/>
    <x v="1"/>
    <n v="1"/>
    <x v="0"/>
    <n v="10"/>
    <n v="1"/>
    <n v="0"/>
    <x v="4"/>
    <x v="0"/>
    <x v="0"/>
    <s v="South East"/>
    <s v="Unravelled will develop a network for artists working with extreme and conceptual craft and manage a series of career development opportunities, commissioning  30 artists to produce site specific work responding to three National Trust houses across the South East region for three, six month exhibitions 2012-14."/>
  </r>
  <r>
    <n v="17809209"/>
    <s v=""/>
    <s v="Robert Priseman"/>
    <n v="1839805"/>
    <s v="Development of new set of paintings and a book"/>
    <d v="2011-06-14T00:00:00"/>
    <n v="28639"/>
    <x v="0"/>
    <x v="1"/>
    <n v="0"/>
    <n v="0"/>
    <d v="2011-08-23T00:00:00"/>
    <x v="1"/>
    <s v="2011/2012"/>
    <s v="2011/2012"/>
    <s v="Lottery"/>
    <s v="Grants for the arts"/>
    <x v="0"/>
    <s v=""/>
    <x v="1"/>
    <x v="0"/>
    <s v="Harwich and North Essex"/>
    <s v="Essex"/>
    <s v="Colchester"/>
    <s v=""/>
    <x v="1"/>
    <n v="0"/>
    <x v="0"/>
    <n v="10"/>
    <n v="1"/>
    <n v="0"/>
    <x v="0"/>
    <x v="0"/>
    <x v="0"/>
    <s v="East"/>
    <s v="I would like to produce a new set of paintings, drawings and complimentary book which explore the relationship between the sacred and the profane."/>
  </r>
  <r>
    <n v="17811711"/>
    <s v=""/>
    <s v="Daedalus Theatre Company"/>
    <n v="16727315"/>
    <s v="A Place at the Table"/>
    <d v="2011-06-14T00:00:00"/>
    <n v="21500"/>
    <x v="0"/>
    <x v="0"/>
    <n v="21500"/>
    <n v="21500"/>
    <d v="2011-08-24T00:00:00"/>
    <x v="1"/>
    <s v="2011/2012"/>
    <s v="2011/2012"/>
    <s v="Lottery"/>
    <s v="Grants for the arts"/>
    <x v="0"/>
    <n v="1"/>
    <x v="0"/>
    <x v="2"/>
    <s v="Bethnal Green and Bow"/>
    <s v="Greater London"/>
    <s v="Tower Hamlets"/>
    <d v="2011-11-16T00:00:00"/>
    <x v="0"/>
    <n v="1"/>
    <x v="0"/>
    <n v="10"/>
    <n v="1"/>
    <n v="0"/>
    <x v="2"/>
    <x v="2"/>
    <x v="2"/>
    <s v="London"/>
    <s v="A full production with integrated community workshops of our powerful, thought-provoking response to the troubles in Burundi and Rwanda, much praised in its pilot version, that places audiences in a uniquely immersive experience to raise awareness and engage new audiences, with a special focus on the London African community."/>
  </r>
  <r>
    <n v="17813183"/>
    <s v=""/>
    <s v="Bernie Grant Centre"/>
    <n v="1386141"/>
    <s v="The Great Book of Tottenham - an Artist's View"/>
    <d v="2011-06-14T00:00:00"/>
    <n v="9750"/>
    <x v="0"/>
    <x v="1"/>
    <n v="9750"/>
    <n v="0"/>
    <d v="2011-07-19T00:00:00"/>
    <x v="1"/>
    <s v="2011/2012"/>
    <s v="2011/2012"/>
    <s v="Lottery"/>
    <s v="Grants for the arts"/>
    <x v="2"/>
    <s v=""/>
    <x v="0"/>
    <x v="2"/>
    <s v="Tottenham"/>
    <s v="Greater London"/>
    <s v="Haringey"/>
    <s v=""/>
    <x v="0"/>
    <n v="0"/>
    <x v="1"/>
    <n v="5"/>
    <n v="1"/>
    <n v="0"/>
    <x v="2"/>
    <x v="0"/>
    <x v="0"/>
    <s v="London"/>
    <s v="Professional artists will respond to the community arts project - The Great Book of Tottenham (GBOT)- with an installation on the site of BGAC which engages with sounds and images of the Borough, and whose subject is time, space, and the Borough itself. GBOT traces all 150 streets of Tottenham."/>
  </r>
  <r>
    <n v="17813447"/>
    <s v=""/>
    <s v="Zecora Ura Theatre Company"/>
    <n v="1597446"/>
    <s v="ROUTE BRAZIL-116: an artist-led festival in London"/>
    <d v="2011-06-14T00:00:00"/>
    <n v="10000"/>
    <x v="0"/>
    <x v="0"/>
    <n v="10000"/>
    <n v="10000"/>
    <d v="2011-07-19T00:00:00"/>
    <x v="1"/>
    <s v="2011/2012"/>
    <s v="2011/2012"/>
    <s v="Lottery"/>
    <s v="Grants for the arts"/>
    <x v="2"/>
    <n v="1"/>
    <x v="0"/>
    <x v="2"/>
    <s v="West Ham"/>
    <s v="Greater London"/>
    <s v="Newham"/>
    <d v="2011-09-09T00:00:00"/>
    <x v="0"/>
    <n v="1"/>
    <x v="1"/>
    <n v="5"/>
    <n v="1"/>
    <n v="0"/>
    <x v="2"/>
    <x v="5"/>
    <x v="5"/>
    <s v="London"/>
    <s v="ROUTE BRAZIL-116 is an artist-led Festival of discussions, performances, demonstrations and research between artists in the London-Edinburgh (M-1) and Rio-São Paulo (BR-116) axis who ask what it is like to be in transit between mega cities and global audiences."/>
  </r>
  <r>
    <n v="17813639"/>
    <s v=""/>
    <s v="Wirral Art (new name)"/>
    <n v="17813632"/>
    <s v="Wirral Open Studio Tour"/>
    <d v="2011-06-14T00:00:00"/>
    <n v="3970"/>
    <x v="0"/>
    <x v="0"/>
    <n v="3970"/>
    <n v="3970"/>
    <d v="2011-07-26T00:00:00"/>
    <x v="1"/>
    <s v="2011/2012"/>
    <s v="2011/2012"/>
    <s v="Lottery"/>
    <s v="Grants for the arts"/>
    <x v="2"/>
    <n v="1"/>
    <x v="0"/>
    <x v="1"/>
    <s v="Wirral West"/>
    <s v="Merseyside"/>
    <s v="Wirral"/>
    <d v="2011-08-08T00:00:00"/>
    <x v="1"/>
    <n v="1"/>
    <x v="1"/>
    <n v="6"/>
    <n v="1"/>
    <n v="0"/>
    <x v="1"/>
    <x v="0"/>
    <x v="0"/>
    <s v="North West"/>
    <s v="A Wirral-wide open studio tour (arts trail) with free workshops for the community. The tour allows for a better understanding of the arts, giving people a chance to discuss one on one with the artists, as well as the opportunity to learn a new skill."/>
  </r>
  <r>
    <n v="17813796"/>
    <s v=""/>
    <s v="Gizeh Records"/>
    <n v="17813789"/>
    <s v="The 'Silent Bells' Tour"/>
    <d v="2011-06-14T00:00:00"/>
    <n v="2500"/>
    <x v="0"/>
    <x v="0"/>
    <n v="2500"/>
    <n v="2500"/>
    <d v="2011-07-18T00:00:00"/>
    <x v="1"/>
    <s v="2011/2012"/>
    <s v="2011/2012"/>
    <s v="Lottery"/>
    <s v="Grants for the arts"/>
    <x v="2"/>
    <n v="1"/>
    <x v="0"/>
    <x v="5"/>
    <s v="Leeds North East"/>
    <s v="West Yorkshire"/>
    <s v="Leeds"/>
    <d v="2011-08-18T00:00:00"/>
    <x v="1"/>
    <n v="1"/>
    <x v="1"/>
    <n v="5"/>
    <n v="1"/>
    <n v="0"/>
    <x v="5"/>
    <x v="4"/>
    <x v="4"/>
    <s v="Yorkshire"/>
    <s v="A series of concerts across the UK (and hopefully then into Europe) featuring artists from the UK based label Gizeh Records._x000a__x000a_The idea is to bring together the international roster that we have accumulated onto one stage, in venues with beautiful surroundings ie. churches, concert halls or special intimate settings._x000a_"/>
  </r>
  <r>
    <n v="17813875"/>
    <s v=""/>
    <s v="Rebecca Baldwin"/>
    <n v="17813873"/>
    <s v="Establishing Heybridge studio and workshops"/>
    <d v="2011-06-14T00:00:00"/>
    <n v="4000"/>
    <x v="0"/>
    <x v="1"/>
    <n v="0"/>
    <n v="0"/>
    <d v="2011-07-20T00:00:00"/>
    <x v="1"/>
    <s v="2011/2012"/>
    <s v="2011/2012"/>
    <s v="Lottery"/>
    <s v="Grants for the arts"/>
    <x v="2"/>
    <s v=""/>
    <x v="1"/>
    <x v="0"/>
    <s v="West Suffolk"/>
    <s v="Suffolk"/>
    <s v="St Edmundsbury"/>
    <s v=""/>
    <x v="1"/>
    <n v="0"/>
    <x v="1"/>
    <n v="5"/>
    <n v="1"/>
    <n v="0"/>
    <x v="0"/>
    <x v="0"/>
    <x v="0"/>
    <s v="East"/>
    <s v="To engage the local community into art activities offered through a series of workshops in studio run by myself and local artists._x000a_To develop my old wood shed into a studio ._x000a_To establish myself as a print maker and sell my work whilst sharing skills with the community._x000a_"/>
  </r>
  <r>
    <n v="17813980"/>
    <s v=""/>
    <s v="Kate Spence"/>
    <n v="17813977"/>
    <s v="'Throw The Switches' Festival"/>
    <d v="2011-06-14T00:00:00"/>
    <n v="1000"/>
    <x v="0"/>
    <x v="0"/>
    <n v="1000"/>
    <n v="1000"/>
    <d v="2011-07-19T00:00:00"/>
    <x v="1"/>
    <s v="2011/2012"/>
    <s v="2011/2012"/>
    <s v="Lottery"/>
    <s v="Grants for the arts"/>
    <x v="2"/>
    <n v="1"/>
    <x v="1"/>
    <x v="6"/>
    <s v="Birmingham, Yardley"/>
    <s v="West Midlands"/>
    <s v="Birmingham"/>
    <d v="2011-07-25T00:00:00"/>
    <x v="1"/>
    <n v="1"/>
    <x v="1"/>
    <n v="5"/>
    <n v="1"/>
    <n v="0"/>
    <x v="6"/>
    <x v="0"/>
    <x v="0"/>
    <s v="West Midlands"/>
    <s v="My activity is a three day event of performance, digital art and film inspired by the films of James Whale. This event will be held at TROVE contemporary art space in Newhall Square. TROVE has a special interest in local heritage and Whale was born and raised in Dudley."/>
  </r>
  <r>
    <n v="17816068"/>
    <s v=""/>
    <s v="Kate Sweeney"/>
    <n v="1837432"/>
    <s v="My practice - exploring relationships"/>
    <d v="2011-06-14T00:00:00"/>
    <n v="6316"/>
    <x v="0"/>
    <x v="1"/>
    <n v="0"/>
    <n v="0"/>
    <d v="2011-07-19T00:00:00"/>
    <x v="1"/>
    <s v="2011/2012"/>
    <s v="2011/2012"/>
    <s v="Lottery"/>
    <s v="Grants for the arts"/>
    <x v="2"/>
    <s v=""/>
    <x v="1"/>
    <x v="8"/>
    <s v="Newcastle upon Tyne East"/>
    <s v="Tyne and Wear"/>
    <s v="Newcastle upon Tyne"/>
    <s v=""/>
    <x v="1"/>
    <n v="0"/>
    <x v="1"/>
    <n v="5"/>
    <n v="1"/>
    <n v="0"/>
    <x v="8"/>
    <x v="0"/>
    <x v="0"/>
    <s v="North East"/>
    <s v="I want to explore the relationships between my studio practice and my community and academic work in order to further develop and better articulate the totality of my arts practice in order to enhance my effectiveness in each realm"/>
  </r>
  <r>
    <n v="17816207"/>
    <s v=""/>
    <s v="Laura Lewis-Paul"/>
    <n v="17816205"/>
    <s v="Roots Fest 2011"/>
    <d v="2011-06-14T00:00:00"/>
    <n v="9888"/>
    <x v="1"/>
    <x v="1"/>
    <n v="0"/>
    <n v="0"/>
    <d v="2011-06-23T00:00:00"/>
    <x v="0"/>
    <s v="2011/2012"/>
    <s v="2011/2012"/>
    <s v="Lottery"/>
    <s v="Grants for the arts"/>
    <x v="2"/>
    <s v=""/>
    <x v="1"/>
    <x v="3"/>
    <s v="Bristol West"/>
    <s v="Bristol, City of"/>
    <s v="Bristol, City of"/>
    <s v=""/>
    <x v="0"/>
    <n v="0"/>
    <x v="1"/>
    <n v="1"/>
    <n v="1"/>
    <n v="1"/>
    <x v="3"/>
    <x v="4"/>
    <x v="4"/>
    <s v="South West"/>
    <s v="we are organising a music festival which promotes local up and coming artists. it is an eco festival which will be teaching young people how to look after the environment There will be lots of interactive workshops, musical talent and exhibition space.."/>
  </r>
  <r>
    <n v="17816287"/>
    <s v=""/>
    <s v="I'm with you"/>
    <n v="17816280"/>
    <s v="I'm with you : 6"/>
    <d v="2011-06-14T00:00:00"/>
    <n v="2500"/>
    <x v="0"/>
    <x v="1"/>
    <n v="0"/>
    <n v="0"/>
    <d v="2011-07-19T00:00:00"/>
    <x v="1"/>
    <s v="2011/2012"/>
    <s v="2011/2012"/>
    <s v="Lottery"/>
    <s v="Grants for the arts"/>
    <x v="2"/>
    <s v=""/>
    <x v="0"/>
    <x v="2"/>
    <s v="Hackney North and Stoke Newington"/>
    <s v="Greater London"/>
    <s v="Hackney"/>
    <s v=""/>
    <x v="1"/>
    <n v="0"/>
    <x v="1"/>
    <n v="5"/>
    <n v="1"/>
    <n v="0"/>
    <x v="2"/>
    <x v="5"/>
    <x v="5"/>
    <s v="London"/>
    <s v="The sixth manifestation of I'm with you is in two parts. The first will take the form of a three-day performance residency at 20 Knipe Point, Scarborough, North Yorkshire. The second part will be a publication project utilising documentation produced through the residency."/>
  </r>
  <r>
    <n v="17816392"/>
    <s v=""/>
    <s v="Poetry In Practice"/>
    <n v="1589605"/>
    <s v="Essex Poetry Festival 2011"/>
    <d v="2011-06-14T00:00:00"/>
    <n v="1500"/>
    <x v="0"/>
    <x v="1"/>
    <n v="1500"/>
    <n v="0"/>
    <d v="2011-07-27T00:00:00"/>
    <x v="1"/>
    <s v="2011/2012"/>
    <s v="2011/2012"/>
    <s v="Lottery"/>
    <s v="Grants for the arts"/>
    <x v="2"/>
    <s v=""/>
    <x v="0"/>
    <x v="0"/>
    <s v="Rochford and Southend East"/>
    <s v="Southend-on-Sea"/>
    <s v="Southend-on-Sea"/>
    <s v=""/>
    <x v="0"/>
    <n v="0"/>
    <x v="1"/>
    <n v="6"/>
    <n v="0"/>
    <n v="0"/>
    <x v="0"/>
    <x v="3"/>
    <x v="3"/>
    <s v="East"/>
    <s v="Poetry in Practice is organizing The Essex Poetry Festival 2010, featuring Adult and Children¿s poetry_x000a_competitions, readings by featured poets, an `open microphone¿ reading providing opportunities for local poets, and an outreach programme of workshops throughout the county and other poetry events, including National Poetry Day."/>
  </r>
  <r>
    <n v="17817898"/>
    <s v=""/>
    <s v="Tabitha Moses"/>
    <n v="1851476"/>
    <s v="Threshold"/>
    <d v="2011-06-14T00:00:00"/>
    <n v="10000"/>
    <x v="0"/>
    <x v="0"/>
    <n v="10000"/>
    <n v="10000"/>
    <d v="2011-07-19T00:00:00"/>
    <x v="1"/>
    <s v="2011/2012"/>
    <s v="2011/2012"/>
    <s v="Lottery"/>
    <s v="Grants for the arts"/>
    <x v="2"/>
    <n v="1"/>
    <x v="1"/>
    <x v="1"/>
    <s v="Liverpool, Riverside"/>
    <s v="Merseyside"/>
    <s v="Liverpool"/>
    <d v="2011-10-14T00:00:00"/>
    <x v="1"/>
    <n v="1"/>
    <x v="1"/>
    <n v="5"/>
    <n v="1"/>
    <n v="0"/>
    <x v="1"/>
    <x v="0"/>
    <x v="0"/>
    <s v="North West"/>
    <s v="Threshold is a partnership project between artist Tabitha Moses and Victoria Gallery &amp; Museum, Liverpool._x000a_Inspired by objects in the museum collection, Tabitha will develop and produce a body of new artwork for exhibition at VG&amp;M. _x000a_A publication and a programme of educational workshops and talks will accompany the exhibition."/>
  </r>
  <r>
    <n v="17818059"/>
    <s v=""/>
    <s v="Fi Burke"/>
    <n v="1840728"/>
    <s v="Wheat and Chaff"/>
    <d v="2011-06-14T00:00:00"/>
    <n v="7000"/>
    <x v="0"/>
    <x v="1"/>
    <n v="0"/>
    <n v="0"/>
    <d v="2011-07-19T00:00:00"/>
    <x v="1"/>
    <s v="2011/2012"/>
    <s v="2011/2012"/>
    <s v="Lottery"/>
    <s v="Grants for the arts"/>
    <x v="2"/>
    <s v=""/>
    <x v="1"/>
    <x v="7"/>
    <s v="Broxtowe"/>
    <s v="Nottinghamshire"/>
    <s v="Broxtowe"/>
    <s v=""/>
    <x v="1"/>
    <n v="0"/>
    <x v="1"/>
    <n v="5"/>
    <n v="1"/>
    <n v="0"/>
    <x v="7"/>
    <x v="0"/>
    <x v="0"/>
    <s v="East Midlands"/>
    <s v="I would like to focus and evolve my work as an artist.  I want to further develop strategies for audience development and engagement._x000a__x000a_The use of  flour in my work enables emphasis of the unquestioning ease with which we `ingest¿ language and translate it as thought._x000a_"/>
  </r>
  <r>
    <n v="17818181"/>
    <s v=""/>
    <s v="Dan Webb"/>
    <n v="17818179"/>
    <s v="Just Manny"/>
    <d v="2011-06-15T00:00:00"/>
    <n v="2400"/>
    <x v="1"/>
    <x v="1"/>
    <n v="0"/>
    <n v="0"/>
    <d v="2011-06-21T00:00:00"/>
    <x v="0"/>
    <s v="2011/2012"/>
    <s v="2011/2012"/>
    <s v="Lottery"/>
    <s v="Grants for the arts"/>
    <x v="2"/>
    <s v=""/>
    <x v="1"/>
    <x v="0"/>
    <s v="St Albans"/>
    <s v="Hertfordshire"/>
    <s v="St Albans"/>
    <s v=""/>
    <x v="1"/>
    <n v="0"/>
    <x v="1"/>
    <n v="1"/>
    <n v="1"/>
    <n v="1"/>
    <x v="0"/>
    <x v="2"/>
    <x v="2"/>
    <s v="East"/>
    <s v="I am planning on staging a one man show at my old secondary school, with the intention of gaining valuable experience through giving back to the community.  I will also conduct a talk afterwards to share my own experiences"/>
  </r>
  <r>
    <n v="17818237"/>
    <s v=""/>
    <s v="Siri Perera"/>
    <n v="15034971"/>
    <s v="Crossing the line"/>
    <d v="2011-06-14T00:00:00"/>
    <n v="1100"/>
    <x v="1"/>
    <x v="1"/>
    <n v="0"/>
    <n v="0"/>
    <d v="2011-06-23T00:00:00"/>
    <x v="0"/>
    <s v="2011/2012"/>
    <s v="2011/2012"/>
    <s v="Lottery"/>
    <s v="Grants for the arts"/>
    <x v="2"/>
    <s v=""/>
    <x v="1"/>
    <x v="2"/>
    <s v="Hammersmith"/>
    <s v="Greater London"/>
    <s v="Hammersmith and Fulham"/>
    <s v=""/>
    <x v="0"/>
    <n v="0"/>
    <x v="1"/>
    <n v="1"/>
    <n v="1"/>
    <n v="1"/>
    <x v="2"/>
    <x v="0"/>
    <x v="0"/>
    <s v="London"/>
    <s v="Applying for grant to hold an exhibition.  It is a joint show between me, siri perera and Asaki Kan.  I am a painter and Asaki is a Sculptor.  Both work at the Harrow Road Studios run by ACME."/>
  </r>
  <r>
    <n v="17818329"/>
    <s v=""/>
    <s v="Adam Pickering"/>
    <n v="17818327"/>
    <s v="Care Home Tour"/>
    <d v="2011-06-14T00:00:00"/>
    <n v="4660"/>
    <x v="1"/>
    <x v="1"/>
    <n v="0"/>
    <n v="0"/>
    <d v="2011-06-23T00:00:00"/>
    <x v="0"/>
    <s v="2011/2012"/>
    <s v="2011/2012"/>
    <s v="Lottery"/>
    <s v="Grants for the arts"/>
    <x v="2"/>
    <s v=""/>
    <x v="1"/>
    <x v="7"/>
    <s v="North West Leicestershire"/>
    <s v="Leicestershire"/>
    <s v="North West Leicestershire"/>
    <s v=""/>
    <x v="1"/>
    <n v="0"/>
    <x v="1"/>
    <n v="1"/>
    <n v="1"/>
    <n v="1"/>
    <x v="7"/>
    <x v="4"/>
    <x v="4"/>
    <s v="East Midlands"/>
    <s v="Our activity is in Residential Care Homes. We want to provide musical entertainment for the residents, some with Alzheimers, Huntingdons Disease, Parkinsons Disease, Dementia and physical disabilities. We perform songs from the 20s to the 60s and try to engage them in a bit of music therapy."/>
  </r>
  <r>
    <n v="17818386"/>
    <s v=""/>
    <s v="Trimaan Lamba"/>
    <n v="17818384"/>
    <s v="Beautiful london"/>
    <d v="2011-06-15T00:00:00"/>
    <n v="2500"/>
    <x v="1"/>
    <x v="1"/>
    <n v="0"/>
    <n v="0"/>
    <d v="2011-06-24T00:00:00"/>
    <x v="0"/>
    <s v="2011/2012"/>
    <s v="2011/2012"/>
    <s v="Lottery"/>
    <s v="Grants for the arts"/>
    <x v="2"/>
    <s v=""/>
    <x v="1"/>
    <x v="0"/>
    <s v="Epping Forest"/>
    <s v="Essex"/>
    <s v="Epping Forest"/>
    <s v=""/>
    <x v="0"/>
    <n v="0"/>
    <x v="1"/>
    <n v="1"/>
    <n v="1"/>
    <n v="1"/>
    <x v="0"/>
    <x v="3"/>
    <x v="3"/>
    <s v="East"/>
    <s v="Beautiful London is a small magazine that celebrates London's culture, diversity and it's people. Every page will focus on a different person in London, their likes, their dislikes, their mantra and why London is so beautiful to them. London is its people and its time they got recognition."/>
  </r>
  <r>
    <n v="17823534"/>
    <s v=""/>
    <s v="Hard Graft Theatre Company Limited"/>
    <n v="1592674"/>
    <s v="Oldham Children's Theatre Project"/>
    <d v="2011-06-15T00:00:00"/>
    <n v="8603"/>
    <x v="0"/>
    <x v="0"/>
    <n v="8603"/>
    <n v="8603"/>
    <d v="2011-07-19T00:00:00"/>
    <x v="1"/>
    <s v="2011/2012"/>
    <s v="2011/2012"/>
    <s v="Lottery"/>
    <s v="Grants for the arts"/>
    <x v="2"/>
    <n v="1"/>
    <x v="0"/>
    <x v="1"/>
    <s v="Oldham East and Saddleworth"/>
    <s v="Greater Manchester"/>
    <s v="Oldham"/>
    <d v="2011-09-02T00:00:00"/>
    <x v="0"/>
    <n v="1"/>
    <x v="1"/>
    <n v="5"/>
    <n v="1"/>
    <n v="0"/>
    <x v="1"/>
    <x v="2"/>
    <x v="2"/>
    <s v="North West"/>
    <s v="12 months of theatrical events for 3-7 year old children and their families in the North West."/>
  </r>
  <r>
    <n v="17823712"/>
    <s v=""/>
    <s v="Dance Offensive"/>
    <n v="1589269"/>
    <s v="Writing &amp; Rhythm and Movement. Summer School"/>
    <d v="2011-06-15T00:00:00"/>
    <n v="5484"/>
    <x v="0"/>
    <x v="1"/>
    <n v="0"/>
    <n v="0"/>
    <d v="2011-07-20T00:00:00"/>
    <x v="1"/>
    <s v="2011/2012"/>
    <s v="2011/2012"/>
    <s v="Lottery"/>
    <s v="Grants for the arts"/>
    <x v="2"/>
    <s v=""/>
    <x v="0"/>
    <x v="0"/>
    <s v="Cambridge"/>
    <s v="Cambridgeshire"/>
    <s v="Cambridge"/>
    <s v=""/>
    <x v="1"/>
    <n v="0"/>
    <x v="1"/>
    <n v="5"/>
    <n v="1"/>
    <n v="0"/>
    <x v="0"/>
    <x v="1"/>
    <x v="1"/>
    <s v="East"/>
    <s v="Working on an intensive project looking at intergenerational conflict and perceptions. Using new writing/dance and theatre. Working with Young people, including offenders and with old people. Recruiting via an extensive outreach project targeting harder to reach areas of Cambridge."/>
  </r>
  <r>
    <n v="17825718"/>
    <s v=""/>
    <s v="The Jurassic Coast Trust"/>
    <n v="17825710"/>
    <s v="Creative Coast 2012"/>
    <d v="2011-06-15T00:00:00"/>
    <n v="92080"/>
    <x v="0"/>
    <x v="0"/>
    <n v="92080"/>
    <n v="92080"/>
    <d v="2011-08-10T00:00:00"/>
    <x v="1"/>
    <s v="2011/2012"/>
    <s v="2011/2012"/>
    <s v="Lottery"/>
    <s v="Grants for the arts"/>
    <x v="0"/>
    <n v="1"/>
    <x v="0"/>
    <x v="3"/>
    <s v="South Dorset"/>
    <s v="Dorset"/>
    <s v="Purbeck"/>
    <d v="2011-09-12T00:00:00"/>
    <x v="0"/>
    <n v="1"/>
    <x v="0"/>
    <n v="8"/>
    <n v="1"/>
    <n v="0"/>
    <x v="3"/>
    <x v="5"/>
    <x v="5"/>
    <s v="South West"/>
    <s v="We want to use great art to support the management and communication of natural heritage, as seen in the Jurassic Coast World Heritage Site.  In doing this, we will build new audiences for the arts by developing a new way of linking the arts sector with the other sectors._x000a_"/>
  </r>
  <r>
    <n v="17826050"/>
    <s v=""/>
    <s v="Nancy Clemance"/>
    <n v="12533455"/>
    <s v="We Can ReBuild Her"/>
    <d v="2011-06-15T00:00:00"/>
    <n v="1000"/>
    <x v="0"/>
    <x v="1"/>
    <n v="0"/>
    <n v="0"/>
    <d v="2011-07-20T00:00:00"/>
    <x v="1"/>
    <s v="2011/2012"/>
    <s v="2011/2012"/>
    <s v="Lottery"/>
    <s v="Grants for the arts"/>
    <x v="2"/>
    <s v=""/>
    <x v="1"/>
    <x v="3"/>
    <s v="West Dorset"/>
    <s v="Dorset"/>
    <s v="West Dorset"/>
    <s v=""/>
    <x v="0"/>
    <n v="0"/>
    <x v="1"/>
    <n v="5"/>
    <n v="1"/>
    <n v="0"/>
    <x v="3"/>
    <x v="0"/>
    <x v="0"/>
    <s v="South West"/>
    <s v="We Can ReBuild Her, an exhibition of works by Nancy J Clemance and collaborators. An exhibition focused on bricolage. The installations, soundscape and photographic works parallel the artist's ongoing quest to renovate an excavated shepherds hut, and her own journey through recent scoriating personal life losses._x000a_"/>
  </r>
  <r>
    <n v="17826961"/>
    <s v=""/>
    <s v="Gunwharf Quays"/>
    <n v="7131776"/>
    <s v="Depth Charge"/>
    <d v="2011-06-15T00:00:00"/>
    <n v="36000"/>
    <x v="0"/>
    <x v="0"/>
    <n v="36000"/>
    <n v="36000"/>
    <d v="2011-09-07T00:00:00"/>
    <x v="1"/>
    <s v="2011/2012"/>
    <s v="2011/2012"/>
    <s v="Lottery"/>
    <s v="Grants for the arts"/>
    <x v="0"/>
    <n v="1"/>
    <x v="0"/>
    <x v="4"/>
    <s v="Portsmouth South"/>
    <s v="Portsmouth"/>
    <s v="Portsmouth"/>
    <d v="2011-09-28T00:00:00"/>
    <x v="0"/>
    <n v="1"/>
    <x v="0"/>
    <n v="12"/>
    <n v="1"/>
    <n v="0"/>
    <x v="4"/>
    <x v="2"/>
    <x v="2"/>
    <s v="South East"/>
    <s v="Using  Gunwharf Quays as a backdrop, we will develop a piece of  site specific  theatre. Working with Wet Picnic; University of Portsmouth and New Theatre Royal Portsmouth. We will run community workshops leading to a spectacular piece of participatory promenade theatre through to Summer 2012, titled Depth Charge._x000a__x000a__x000a_"/>
  </r>
  <r>
    <n v="17827045"/>
    <s v=""/>
    <s v="Claire Binyon"/>
    <n v="17827043"/>
    <s v="STILL LIFE"/>
    <d v="2011-06-15T00:00:00"/>
    <n v="7500"/>
    <x v="0"/>
    <x v="1"/>
    <n v="0"/>
    <n v="0"/>
    <d v="2011-07-19T00:00:00"/>
    <x v="1"/>
    <s v="2011/2012"/>
    <s v="2011/2012"/>
    <s v="Lottery"/>
    <s v="Grants for the arts"/>
    <x v="2"/>
    <s v=""/>
    <x v="1"/>
    <x v="10"/>
    <s v="Other"/>
    <s v="Other"/>
    <s v="Other"/>
    <s v=""/>
    <x v="1"/>
    <n v="0"/>
    <x v="1"/>
    <n v="5"/>
    <n v="1"/>
    <n v="0"/>
    <x v="9"/>
    <x v="2"/>
    <x v="2"/>
    <s v="North West"/>
    <s v="Professional development through the Feldenkrais training UK alongside a process of creative research and development with the theatre company Famous and Divine  culminating in the production of a performance to be completed  with the final year of the training in 2014 and performed in studio spaces in  Portugal and England."/>
  </r>
  <r>
    <n v="17828021"/>
    <s v=""/>
    <s v="Peter Sutton"/>
    <n v="17828019"/>
    <s v="Mr Punch Workshop"/>
    <d v="2011-06-15T00:00:00"/>
    <n v="1000"/>
    <x v="0"/>
    <x v="1"/>
    <n v="1000"/>
    <n v="0"/>
    <d v="2011-07-19T00:00:00"/>
    <x v="1"/>
    <s v="2011/2012"/>
    <s v="2011/2012"/>
    <s v="Lottery"/>
    <s v="Grants for the arts"/>
    <x v="2"/>
    <s v=""/>
    <x v="1"/>
    <x v="6"/>
    <s v="West Worcestershire"/>
    <s v="Worcestershire"/>
    <s v="Malvern Hills"/>
    <s v=""/>
    <x v="0"/>
    <n v="0"/>
    <x v="1"/>
    <n v="5"/>
    <n v="1"/>
    <n v="0"/>
    <x v="6"/>
    <x v="2"/>
    <x v="2"/>
    <s v="West Midlands"/>
    <s v="3-day Workshop to develop a play combining puppetry with actors and digital visual imagery, addressing criminal justice, rehabilitation and the psychology of violence by expanding on Punch and Judy . The aim is to tour the play to unconventional venues in 2012; this application is only for the initial Workshop."/>
  </r>
  <r>
    <n v="17828678"/>
    <s v=""/>
    <s v="Royal Wolverhampton Hospials NHS Trust"/>
    <n v="17828671"/>
    <s v="Patient Wellbeing and Creative Activity Programme"/>
    <d v="2011-06-15T00:00:00"/>
    <n v="2300"/>
    <x v="0"/>
    <x v="0"/>
    <n v="2300"/>
    <n v="2300"/>
    <d v="2011-07-19T00:00:00"/>
    <x v="1"/>
    <s v="2011/2012"/>
    <s v="2011/2012"/>
    <s v="Lottery"/>
    <s v="Grants for the arts"/>
    <x v="2"/>
    <n v="1"/>
    <x v="0"/>
    <x v="6"/>
    <s v="Wolverhampton North East"/>
    <s v="West Midlands"/>
    <s v="Wolverhampton"/>
    <d v="2011-08-26T00:00:00"/>
    <x v="1"/>
    <n v="1"/>
    <x v="1"/>
    <n v="5"/>
    <n v="1"/>
    <n v="0"/>
    <x v="6"/>
    <x v="6"/>
    <x v="6"/>
    <s v="West Midlands"/>
    <s v="Our project is within a Hospital Setting - the Patient Well-being and Creative Activity Programme covers five wards across two Hospital Sites in Wolverhampton.  It focuses on providing art activities for vulnerable adults in clinical ward settings and involves volunteers through partnerships with Birmingham City University, Wolverhampton University, local community."/>
  </r>
  <r>
    <n v="17828780"/>
    <s v=""/>
    <s v="Ursula Wills-Jones"/>
    <n v="17828778"/>
    <s v="UrsulaWritesMe"/>
    <d v="2011-06-15T00:00:00"/>
    <n v="9000"/>
    <x v="1"/>
    <x v="1"/>
    <n v="0"/>
    <n v="0"/>
    <d v="2011-06-27T00:00:00"/>
    <x v="0"/>
    <s v="2011/2012"/>
    <s v="2011/2012"/>
    <s v="Lottery"/>
    <s v="Grants for the arts"/>
    <x v="2"/>
    <s v=""/>
    <x v="1"/>
    <x v="3"/>
    <s v="Bristol West"/>
    <s v="Bristol, City of"/>
    <s v="Bristol, City of"/>
    <s v=""/>
    <x v="1"/>
    <n v="0"/>
    <x v="1"/>
    <n v="2"/>
    <n v="1"/>
    <n v="1"/>
    <x v="3"/>
    <x v="3"/>
    <x v="3"/>
    <s v="South West"/>
    <s v="I want to set up a multi-media online platform to showcase my writing, collaborating with other artists to create ways that people can interact with my work using social media."/>
  </r>
  <r>
    <n v="17828883"/>
    <s v=""/>
    <s v="IsaiArangam"/>
    <n v="17828876"/>
    <s v="Project IsaiArangam"/>
    <d v="2011-06-15T00:00:00"/>
    <n v="54311"/>
    <x v="0"/>
    <x v="1"/>
    <n v="0"/>
    <n v="0"/>
    <d v="2011-09-06T00:00:00"/>
    <x v="1"/>
    <s v="2011/2012"/>
    <s v="2011/2012"/>
    <s v="Lottery"/>
    <s v="Grants for the arts"/>
    <x v="0"/>
    <s v=""/>
    <x v="0"/>
    <x v="2"/>
    <s v="Uxbridge and South Ruislip"/>
    <s v="Greater London"/>
    <s v="Hillingdon"/>
    <s v=""/>
    <x v="1"/>
    <n v="0"/>
    <x v="0"/>
    <n v="12"/>
    <n v="1"/>
    <n v="0"/>
    <x v="2"/>
    <x v="5"/>
    <x v="5"/>
    <s v="London"/>
    <s v="Audience Development for Tamil Arts and Education of Tamil Artists and the establishment of long term Tamil Art activities in England"/>
  </r>
  <r>
    <n v="17829019"/>
    <s v=""/>
    <s v="Paul de Aragon"/>
    <n v="7674840"/>
    <s v="Impression 6"/>
    <d v="2011-06-15T00:00:00"/>
    <n v="30000"/>
    <x v="1"/>
    <x v="1"/>
    <n v="0"/>
    <n v="0"/>
    <d v="2011-06-20T00:00:00"/>
    <x v="0"/>
    <s v="2011/2012"/>
    <s v="2011/2012"/>
    <s v="Lottery"/>
    <s v="Grants for the arts"/>
    <x v="0"/>
    <s v=""/>
    <x v="1"/>
    <x v="0"/>
    <s v="Hertford and Stortford"/>
    <s v="Hertfordshire"/>
    <s v="East Hertfordshire"/>
    <s v=""/>
    <x v="0"/>
    <n v="0"/>
    <x v="0"/>
    <n v="1"/>
    <n v="1"/>
    <n v="1"/>
    <x v="0"/>
    <x v="4"/>
    <x v="4"/>
    <s v="East"/>
    <s v="paul de aragon shall perform this work at londons south bank.the live performance shall incxlude light and sound projections."/>
  </r>
  <r>
    <n v="17829086"/>
    <s v=""/>
    <s v="Gudrun Haraldsdottir"/>
    <n v="17829084"/>
    <s v="ROUNDTRIP:HOME"/>
    <d v="2011-06-15T00:00:00"/>
    <n v="7000"/>
    <x v="0"/>
    <x v="1"/>
    <n v="0"/>
    <n v="0"/>
    <d v="2011-07-19T00:00:00"/>
    <x v="1"/>
    <s v="2011/2012"/>
    <s v="2011/2012"/>
    <s v="Lottery"/>
    <s v="Grants for the arts"/>
    <x v="2"/>
    <s v=""/>
    <x v="1"/>
    <x v="2"/>
    <s v="West Ham"/>
    <s v="Greater London"/>
    <s v="Newham"/>
    <s v=""/>
    <x v="1"/>
    <n v="0"/>
    <x v="1"/>
    <n v="5"/>
    <n v="1"/>
    <n v="0"/>
    <x v="2"/>
    <x v="0"/>
    <x v="0"/>
    <s v="London"/>
    <s v="ROUNDTRIP:HOME  explores the concepts of journeys and sense of home, realised through a photojournal of a journey from my UK home to my birthplace in Iceland and back. I will develop and make new work during a residency, exhibited on a website and in 2 venues, accompanied by events."/>
  </r>
  <r>
    <n v="17829246"/>
    <s v=""/>
    <s v="Tessa Robinson"/>
    <n v="17829244"/>
    <s v="Funday for KSA Performing Arts School in Beckenham"/>
    <d v="2011-06-16T00:00:00"/>
    <n v="8250"/>
    <x v="1"/>
    <x v="1"/>
    <n v="0"/>
    <n v="0"/>
    <d v="2011-06-20T00:00:00"/>
    <x v="0"/>
    <s v="2011/2012"/>
    <s v="2011/2012"/>
    <s v="Lottery"/>
    <s v="Grants for the arts"/>
    <x v="2"/>
    <s v=""/>
    <x v="1"/>
    <x v="2"/>
    <s v="Richmond Park"/>
    <s v="Greater London"/>
    <s v="Richmond upon Thames"/>
    <s v=""/>
    <x v="0"/>
    <n v="0"/>
    <x v="1"/>
    <n v="1"/>
    <n v="1"/>
    <n v="1"/>
    <x v="2"/>
    <x v="4"/>
    <x v="4"/>
    <s v="London"/>
    <s v="I have recently secured a place on a Musical Theatre course at K.S.A. in Beckenham. The full cost of this course is £8,250. I will also be spending a considerable amount in travel costs to and from Mortlake station to Beckenham Junction every day._x000a_"/>
  </r>
  <r>
    <n v="17829590"/>
    <s v=""/>
    <s v="Paul Grimmer"/>
    <n v="1849137"/>
    <s v="Development and production grant"/>
    <d v="2011-06-16T00:00:00"/>
    <n v="10000"/>
    <x v="0"/>
    <x v="0"/>
    <n v="10000"/>
    <n v="10000"/>
    <d v="2011-07-27T00:00:00"/>
    <x v="1"/>
    <s v="2011/2012"/>
    <s v="2011/2012"/>
    <s v="Lottery"/>
    <s v="Grants for the arts"/>
    <x v="2"/>
    <n v="1"/>
    <x v="1"/>
    <x v="8"/>
    <s v="Newcastle upon Tyne East"/>
    <s v="Tyne and Wear"/>
    <s v="Newcastle upon Tyne"/>
    <d v="2011-08-08T00:00:00"/>
    <x v="1"/>
    <n v="1"/>
    <x v="1"/>
    <n v="6"/>
    <n v="1"/>
    <n v="0"/>
    <x v="8"/>
    <x v="0"/>
    <x v="0"/>
    <s v="North East"/>
    <s v="This intensive period of work will involve first stage development of moving image project 'Dancing with Ghosts' and production and installation of new and existing work for 'Looking from a distance', a solo exhibition at the Berwick Gymnasium Gallery to coincide with the 'Berwick Film &amp; Media Arts Festival 2011'."/>
  </r>
  <r>
    <n v="17829744"/>
    <s v=""/>
    <s v="Dean Chalkley"/>
    <n v="17829742"/>
    <s v="Dean Chalkley Sustainable Creative Practice"/>
    <d v="2011-06-16T00:00:00"/>
    <n v="4900"/>
    <x v="0"/>
    <x v="1"/>
    <n v="4900"/>
    <n v="0"/>
    <d v="2011-07-26T00:00:00"/>
    <x v="1"/>
    <s v="2011/2012"/>
    <s v="2011/2012"/>
    <s v="Lottery"/>
    <s v="Grants for the arts"/>
    <x v="2"/>
    <s v=""/>
    <x v="1"/>
    <x v="2"/>
    <s v="Holborn and St Pancras"/>
    <s v="Greater London"/>
    <s v="Camden"/>
    <s v=""/>
    <x v="1"/>
    <n v="0"/>
    <x v="1"/>
    <n v="6"/>
    <n v="1"/>
    <n v="0"/>
    <x v="2"/>
    <x v="0"/>
    <x v="0"/>
    <s v="London"/>
    <s v="I aim to work with a consultant to develop a sustainable model for funding my artistic practice bringing my work to varied and diverse audiences in all parts of the UK.  I aim to innovate using commercial support, new venues and developing multi platform products originating from my stills photography."/>
  </r>
  <r>
    <n v="17830589"/>
    <s v=""/>
    <s v="Universal Beat Youth Project"/>
    <n v="17830582"/>
    <s v="Universal Beat Youth Project"/>
    <d v="2011-06-15T00:00:00"/>
    <n v="5529"/>
    <x v="0"/>
    <x v="1"/>
    <n v="0"/>
    <n v="0"/>
    <d v="2011-07-20T00:00:00"/>
    <x v="1"/>
    <s v="2011/2012"/>
    <s v="2011/2012"/>
    <s v="Lottery"/>
    <s v="Grants for the arts"/>
    <x v="2"/>
    <s v=""/>
    <x v="0"/>
    <x v="3"/>
    <s v="North Cornwall"/>
    <s v="Cornwall and Isles of Scilly"/>
    <s v="Cornwall"/>
    <s v=""/>
    <x v="0"/>
    <n v="0"/>
    <x v="1"/>
    <n v="5"/>
    <n v="1"/>
    <n v="0"/>
    <x v="3"/>
    <x v="4"/>
    <x v="4"/>
    <s v="South West"/>
    <s v="Our music making project is for Young people, aged 11-16.  _x000a_Working with young people who have a range of challenging behaviours (EBD) and difficulties. _x000a__x000a_We will also be working with an Adult respite care centre. _x000a_Adult clients who have challenging behaviours and learning difficulties._x000a__x000a_Eden project  youth initiatives - Cornwall_x000a__x000a_"/>
  </r>
  <r>
    <n v="17830829"/>
    <s v=""/>
    <s v="Vita Nova"/>
    <n v="1631327"/>
    <s v="Writer in Residence"/>
    <d v="2011-06-16T00:00:00"/>
    <n v="48050"/>
    <x v="0"/>
    <x v="1"/>
    <n v="48050"/>
    <n v="0"/>
    <d v="2011-09-07T00:00:00"/>
    <x v="1"/>
    <s v="2011/2012"/>
    <s v="2011/2012"/>
    <s v="Lottery"/>
    <s v="Grants for the arts"/>
    <x v="0"/>
    <s v=""/>
    <x v="0"/>
    <x v="3"/>
    <s v="Bournemouth East"/>
    <s v="Bournemouth"/>
    <s v="Bournemouth"/>
    <s v=""/>
    <x v="0"/>
    <n v="0"/>
    <x v="0"/>
    <n v="12"/>
    <n v="1"/>
    <n v="0"/>
    <x v="3"/>
    <x v="3"/>
    <x v="3"/>
    <s v="South West"/>
    <s v="A programme of writing and writing workshop delivery. The activity will include working with people recovering from drug and alcohol addiction, people with mental health issues, prisoners and youth offenders."/>
  </r>
  <r>
    <n v="17830944"/>
    <s v=""/>
    <s v="A Different Drum Productions CIC"/>
    <n v="17830936"/>
    <s v="If Buildings Could Talk"/>
    <d v="2011-06-15T00:00:00"/>
    <n v="8500"/>
    <x v="0"/>
    <x v="1"/>
    <n v="8500"/>
    <n v="0"/>
    <d v="2011-07-19T00:00:00"/>
    <x v="1"/>
    <s v="2011/2012"/>
    <s v="2011/2012"/>
    <s v="Lottery"/>
    <s v="Grants for the arts"/>
    <x v="2"/>
    <s v=""/>
    <x v="0"/>
    <x v="2"/>
    <s v="Bethnal Green and Bow"/>
    <s v="Greater London"/>
    <s v="Tower Hamlets"/>
    <s v=""/>
    <x v="0"/>
    <n v="0"/>
    <x v="1"/>
    <n v="5"/>
    <n v="1"/>
    <n v="0"/>
    <x v="2"/>
    <x v="0"/>
    <x v="0"/>
    <s v="London"/>
    <s v="If Buildings Could Talk is an intergenerational visual arts project with primary school pupils and elder residents of Tower Hamlets using drama, sound and photography to re-imagine and re-interpret their local landscape. The final work will culminate in an audiovisual smartphone guide, website and site-specific photography exhibition."/>
  </r>
  <r>
    <n v="17831105"/>
    <s v=""/>
    <s v="Swati Dance Company"/>
    <n v="17831098"/>
    <s v="Fire - Swati Youth Dance"/>
    <d v="2011-06-16T00:00:00"/>
    <n v="9690"/>
    <x v="0"/>
    <x v="0"/>
    <n v="9690"/>
    <n v="9690"/>
    <d v="2011-07-26T00:00:00"/>
    <x v="1"/>
    <s v="2011/2012"/>
    <s v="2011/2012"/>
    <s v="Lottery"/>
    <s v="Grants for the arts"/>
    <x v="2"/>
    <n v="1"/>
    <x v="0"/>
    <x v="1"/>
    <s v="West Lancashire"/>
    <s v="Lancashire"/>
    <s v="West Lancashire"/>
    <d v="2011-09-02T00:00:00"/>
    <x v="1"/>
    <n v="1"/>
    <x v="1"/>
    <n v="6"/>
    <n v="1"/>
    <n v="0"/>
    <x v="1"/>
    <x v="1"/>
    <x v="1"/>
    <s v="North West"/>
    <s v="Swati Dance Company would like to set up a youth group to provide intensive dance training and mentoring to youth in the age group of 14 to 21 with an aim to developing them as professional dancers, teachers and choreographers of next generation in the Northwest region."/>
  </r>
  <r>
    <n v="17831299"/>
    <s v=""/>
    <s v="Arts and Heritage"/>
    <n v="15999955"/>
    <s v="The Great Boxing Booth Revival"/>
    <d v="2011-06-16T00:00:00"/>
    <n v="98676"/>
    <x v="0"/>
    <x v="0"/>
    <n v="98676"/>
    <n v="98676"/>
    <d v="2011-10-04T00:00:00"/>
    <x v="2"/>
    <s v="2011/2012"/>
    <s v="2011/2012"/>
    <s v="Lottery"/>
    <s v="Grants for the arts"/>
    <x v="0"/>
    <n v="1"/>
    <x v="0"/>
    <x v="8"/>
    <s v="Hexham"/>
    <s v="Northumberland"/>
    <s v="Northumberland"/>
    <d v="2011-10-24T00:00:00"/>
    <x v="0"/>
    <n v="1"/>
    <x v="0"/>
    <n v="16"/>
    <n v="0"/>
    <n v="0"/>
    <x v="8"/>
    <x v="0"/>
    <x v="0"/>
    <s v="North East"/>
    <s v="The Great Boxing Booth Revival tours a contemporary version of the old fairground boxing booth to 15 agricultural shows across Cumbria, Northumberland and Durham during summer 2012. The booth is an artwork containing a boxing ring in which demonstrations will be staged including a variety of sports and cultural performance."/>
  </r>
  <r>
    <n v="17831462"/>
    <s v=""/>
    <s v="Comuniart"/>
    <n v="17831448"/>
    <s v="Art Crawl"/>
    <d v="2011-06-14T00:00:00"/>
    <n v="9999"/>
    <x v="0"/>
    <x v="1"/>
    <n v="0"/>
    <n v="0"/>
    <d v="2011-07-19T00:00:00"/>
    <x v="1"/>
    <s v="2011/2012"/>
    <s v="2011/2012"/>
    <s v="Lottery"/>
    <s v="Grants for the arts"/>
    <x v="2"/>
    <s v=""/>
    <x v="0"/>
    <x v="2"/>
    <s v="Tottenham"/>
    <s v="Greater London"/>
    <s v="Haringey"/>
    <s v=""/>
    <x v="1"/>
    <n v="0"/>
    <x v="1"/>
    <n v="5"/>
    <n v="1"/>
    <n v="0"/>
    <x v="2"/>
    <x v="0"/>
    <x v="0"/>
    <s v="London"/>
    <s v="Making local affordable artists work more accessible to the people of their community by organising trails of exhibitions in local pubs and using the event to offer a wide range of affordable creative services to enrich their lives (portraits, home decoration, custom gifts etc.) - available on our website."/>
  </r>
  <r>
    <n v="17831567"/>
    <s v=""/>
    <s v="York One World Linking Association"/>
    <n v="17831560"/>
    <s v="The World's Our Stage"/>
    <d v="2011-06-16T00:00:00"/>
    <n v="1500"/>
    <x v="0"/>
    <x v="0"/>
    <n v="950"/>
    <n v="950"/>
    <d v="2011-07-26T00:00:00"/>
    <x v="1"/>
    <s v="2011/2012"/>
    <s v="2011/2012"/>
    <s v="Lottery"/>
    <s v="Grants for the arts"/>
    <x v="2"/>
    <n v="1"/>
    <x v="0"/>
    <x v="5"/>
    <s v="York Central"/>
    <s v="York"/>
    <s v="York"/>
    <d v="2011-08-08T00:00:00"/>
    <x v="1"/>
    <n v="1"/>
    <x v="1"/>
    <n v="6"/>
    <n v="1"/>
    <n v="0"/>
    <x v="5"/>
    <x v="5"/>
    <x v="5"/>
    <s v="Yorkshire"/>
    <s v="Performing Arts Day for International Linking: a one-day youth performing arts festival with workshops for drumming, dance, drama, performance poetry and singing. The day will culminate in a performance of the workshopped activities for participants, family and friends."/>
  </r>
  <r>
    <n v="17831688"/>
    <s v=""/>
    <s v="Keele Concerts Society"/>
    <n v="1634317"/>
    <s v="Concerts at Keele 2011-2012"/>
    <d v="2011-06-16T00:00:00"/>
    <n v="8000"/>
    <x v="0"/>
    <x v="0"/>
    <n v="8000"/>
    <n v="8000"/>
    <d v="2011-07-26T00:00:00"/>
    <x v="1"/>
    <s v="2011/2012"/>
    <s v="2011/2012"/>
    <s v="Lottery"/>
    <s v="Grants for the arts"/>
    <x v="2"/>
    <n v="1"/>
    <x v="0"/>
    <x v="6"/>
    <s v="Newcastle-under-Lyme"/>
    <s v="Staffordshire"/>
    <s v="Newcastle-under-Lyme"/>
    <d v="2011-08-08T00:00:00"/>
    <x v="1"/>
    <n v="1"/>
    <x v="1"/>
    <n v="6"/>
    <n v="1"/>
    <n v="0"/>
    <x v="6"/>
    <x v="4"/>
    <x v="4"/>
    <s v="West Midlands"/>
    <s v="A programme of chamber, early music, jazz and world music concerts, presented by both well-established performers and young musicians, between October 2011 and February 2012.  Also a series of twenty complementary, interactive and educational music workshops in local primary and secondary schools."/>
  </r>
  <r>
    <n v="17831875"/>
    <s v=""/>
    <s v="Antony Lyons"/>
    <n v="17831873"/>
    <s v="Artist Residency at the Grand Canyon, USA"/>
    <d v="2011-06-16T00:00:00"/>
    <n v="5844"/>
    <x v="0"/>
    <x v="0"/>
    <n v="5844"/>
    <n v="5844"/>
    <d v="2011-07-27T00:00:00"/>
    <x v="1"/>
    <s v="2011/2012"/>
    <s v="2011/2012"/>
    <s v="Lottery"/>
    <s v="Grants for the arts"/>
    <x v="2"/>
    <n v="1"/>
    <x v="1"/>
    <x v="3"/>
    <s v="Bristol West"/>
    <s v="Bristol, City of"/>
    <s v="Bristol, City of"/>
    <d v="2011-08-03T00:00:00"/>
    <x v="1"/>
    <n v="1"/>
    <x v="1"/>
    <n v="6"/>
    <n v="1"/>
    <n v="0"/>
    <x v="3"/>
    <x v="0"/>
    <x v="0"/>
    <s v="South West"/>
    <s v="Antony Lyons has been selected to be the September 2011 artist-in-residence at the Grand Canyon, Arizona. The aim is to creatively engage with the landscape setting, visual archives and contemporary ecological issues, producing digital still and moving image artwork. Sonic artist Jon Pigott will collaborate on the project."/>
  </r>
  <r>
    <n v="17832012"/>
    <s v=""/>
    <s v="Rock It! Collective"/>
    <n v="17832001"/>
    <s v="Sound Society"/>
    <d v="2011-06-16T00:00:00"/>
    <n v="32075"/>
    <x v="0"/>
    <x v="0"/>
    <n v="32075"/>
    <n v="32075"/>
    <d v="2011-09-06T00:00:00"/>
    <x v="1"/>
    <s v="2011/2012"/>
    <s v="2011/2012"/>
    <s v="Lottery"/>
    <s v="Grants for the arts"/>
    <x v="0"/>
    <n v="1"/>
    <x v="0"/>
    <x v="1"/>
    <s v="Bolton South East"/>
    <s v="Greater Manchester"/>
    <s v="Bolton"/>
    <d v="2011-09-19T00:00:00"/>
    <x v="0"/>
    <n v="1"/>
    <x v="0"/>
    <n v="12"/>
    <n v="1"/>
    <n v="0"/>
    <x v="1"/>
    <x v="4"/>
    <x v="4"/>
    <s v="North West"/>
    <s v="To provide creative music activities and arts/creative industries training to 70 disadvantaged young people aged 12-21. We will deliver Arts Award accreditations. The aim is to provide the disadvantaged and non-academic with lifelong skills and knowledge leading to better chances in life."/>
  </r>
  <r>
    <n v="17832216"/>
    <s v=""/>
    <s v="Little Bear Theatre Company"/>
    <n v="16027688"/>
    <s v="Double Indignity"/>
    <d v="2011-06-16T00:00:00"/>
    <n v="9971"/>
    <x v="0"/>
    <x v="1"/>
    <n v="9971"/>
    <n v="0"/>
    <d v="2011-07-26T00:00:00"/>
    <x v="1"/>
    <s v="2011/2012"/>
    <s v="2011/2012"/>
    <s v="Lottery"/>
    <s v="Grants for the arts"/>
    <x v="2"/>
    <s v=""/>
    <x v="0"/>
    <x v="2"/>
    <s v="Hackney South and Shoreditch"/>
    <s v="Greater London"/>
    <s v="Hackney"/>
    <s v=""/>
    <x v="1"/>
    <n v="0"/>
    <x v="1"/>
    <n v="6"/>
    <n v="1"/>
    <n v="0"/>
    <x v="2"/>
    <x v="2"/>
    <x v="2"/>
    <s v="London"/>
    <s v="'Double Indignity':  the production of a new verse play, commissioned by Little Bear Theatre Company from Daniel O'Brien, that reimagines the fairy tale 'Sleeping Beauty'. The production will be performed at three venues: the Bridewell Theatre, Alma Tavern, Bristol &amp; Theatre Royal Bury St Edmunds._x000a__x000a_"/>
  </r>
  <r>
    <n v="17832332"/>
    <s v=""/>
    <s v="Robert Bullock"/>
    <n v="13548489"/>
    <s v="The boy from Karelia"/>
    <d v="2011-06-16T00:00:00"/>
    <n v="5000"/>
    <x v="0"/>
    <x v="1"/>
    <n v="0"/>
    <n v="0"/>
    <d v="2011-07-26T00:00:00"/>
    <x v="1"/>
    <s v="2011/2012"/>
    <s v="2011/2012"/>
    <s v="Lottery"/>
    <s v="Grants for the arts"/>
    <x v="2"/>
    <s v=""/>
    <x v="1"/>
    <x v="5"/>
    <s v="Skipton and Ripon"/>
    <s v="North Yorkshire"/>
    <s v="Craven"/>
    <s v=""/>
    <x v="0"/>
    <n v="0"/>
    <x v="1"/>
    <n v="6"/>
    <n v="1"/>
    <n v="0"/>
    <x v="5"/>
    <x v="3"/>
    <x v="3"/>
    <s v="North West"/>
    <s v="I am applying for funding to cover the cost of researching a book, The boy from Karelia, about a 15 year old boy from a small village in Karelia, Russia, who travels to Britain to seek justice for his illegally imprisoned father via a British lawyer and the European Court."/>
  </r>
  <r>
    <n v="17832420"/>
    <s v=""/>
    <s v="Phizzog Phestival of Body Painting"/>
    <n v="17832413"/>
    <s v="Phizzog Phestival of Body Painting"/>
    <d v="2011-06-15T00:00:00"/>
    <n v="1624"/>
    <x v="1"/>
    <x v="1"/>
    <n v="0"/>
    <n v="0"/>
    <d v="2011-06-21T00:00:00"/>
    <x v="0"/>
    <s v="2011/2012"/>
    <s v="2011/2012"/>
    <s v="Lottery"/>
    <s v="Grants for the arts"/>
    <x v="2"/>
    <s v=""/>
    <x v="0"/>
    <x v="4"/>
    <s v="Folkestone and Hythe"/>
    <s v="Kent"/>
    <s v="Shepway"/>
    <s v=""/>
    <x v="1"/>
    <n v="0"/>
    <x v="1"/>
    <n v="1"/>
    <n v="1"/>
    <n v="1"/>
    <x v="4"/>
    <x v="0"/>
    <x v="0"/>
    <s v="South East"/>
    <s v="We're organising a Body Painting competition/ arts festival that we're hoping to run annually in Folkestone. We've invited students from local universities to compete and photograph at the festival. It has already attracted much global interest."/>
  </r>
  <r>
    <n v="17832502"/>
    <s v=""/>
    <s v="Jamaican Twist Carnival Group"/>
    <n v="17832494"/>
    <s v="Celebrating the Life and Works of Bob Marley"/>
    <d v="2011-06-15T00:00:00"/>
    <n v="6275"/>
    <x v="0"/>
    <x v="1"/>
    <n v="6275"/>
    <n v="0"/>
    <d v="2011-07-19T00:00:00"/>
    <x v="1"/>
    <s v="2011/2012"/>
    <s v="2011/2012"/>
    <s v="Lottery"/>
    <s v="Grants for the arts"/>
    <x v="2"/>
    <s v=""/>
    <x v="0"/>
    <x v="2"/>
    <s v="Hackney South and Shoreditch"/>
    <s v="Greater London"/>
    <s v="Hackney"/>
    <s v=""/>
    <x v="1"/>
    <n v="0"/>
    <x v="1"/>
    <n v="5"/>
    <n v="1"/>
    <n v="0"/>
    <x v="2"/>
    <x v="5"/>
    <x v="5"/>
    <s v="London"/>
    <s v="The purpose of this proposal is to build on the `Year of Bob Marley¿ theme and incorporate this theme into the Notting Hill Carnival 2011._x000a__x000a_Jamaican Twist Carnival Group would like to display a king and queen costume in full splendour fitting to the Bob Marley theme_x000a_"/>
  </r>
  <r>
    <n v="17832613"/>
    <s v=""/>
    <s v="DNA Culture"/>
    <n v="5659880"/>
    <s v="Organisation Development"/>
    <d v="2011-06-14T00:00:00"/>
    <n v="9018"/>
    <x v="0"/>
    <x v="1"/>
    <n v="0"/>
    <n v="0"/>
    <d v="2011-07-19T00:00:00"/>
    <x v="1"/>
    <s v="2011/2012"/>
    <s v="2011/2012"/>
    <s v="Lottery"/>
    <s v="Grants for the arts"/>
    <x v="2"/>
    <s v=""/>
    <x v="0"/>
    <x v="7"/>
    <s v="Chesterfield"/>
    <s v="Derbyshire"/>
    <s v="Chesterfield"/>
    <s v=""/>
    <x v="1"/>
    <n v="0"/>
    <x v="1"/>
    <n v="5"/>
    <n v="1"/>
    <n v="0"/>
    <x v="7"/>
    <x v="4"/>
    <x v="4"/>
    <s v="East Midlands"/>
    <s v="In order to increase public engagement we want to rebrand DNA Culture, so that it clearly reflects our aim to present the authentic musical roots of contemporary Britain. _x000a_We will build a new website to incorporate audiovisual resources, linked to social networks, such as Facebook, youtube, vimeo, twitter and soundcloud. _x000a_"/>
  </r>
  <r>
    <n v="17832697"/>
    <s v=""/>
    <s v="Mozart International Singing Competition"/>
    <n v="17832690"/>
    <s v="Mozart singing competition"/>
    <d v="2011-06-15T00:00:00"/>
    <n v="7000"/>
    <x v="1"/>
    <x v="1"/>
    <n v="0"/>
    <n v="0"/>
    <d v="2011-06-23T00:00:00"/>
    <x v="0"/>
    <s v="2011/2012"/>
    <s v="2011/2012"/>
    <s v="Lottery"/>
    <s v="Grants for the arts"/>
    <x v="2"/>
    <s v=""/>
    <x v="0"/>
    <x v="9"/>
    <s v="Carmarthen West and South Pembrokeshire"/>
    <s v="Pembrokeshire"/>
    <s v="Pembrokeshire"/>
    <s v=""/>
    <x v="1"/>
    <n v="0"/>
    <x v="1"/>
    <n v="1"/>
    <n v="1"/>
    <n v="1"/>
    <x v="9"/>
    <x v="4"/>
    <x v="4"/>
    <s v="London"/>
    <s v="holding a competition for young, mainly professional, singers with an emphasis on performance of Mozart."/>
  </r>
  <r>
    <n v="17832770"/>
    <s v=""/>
    <s v="Lindsay Fraser Ltd"/>
    <n v="17832759"/>
    <s v="When Did You Last See My Mother?"/>
    <d v="2011-06-15T00:00:00"/>
    <n v="5825"/>
    <x v="0"/>
    <x v="1"/>
    <n v="0"/>
    <n v="0"/>
    <d v="2011-07-20T00:00:00"/>
    <x v="1"/>
    <s v="2011/2012"/>
    <s v="2011/2012"/>
    <s v="Lottery"/>
    <s v="Grants for the arts"/>
    <x v="2"/>
    <s v=""/>
    <x v="0"/>
    <x v="4"/>
    <s v="Sevenoaks"/>
    <s v="Kent"/>
    <s v="Sevenoaks"/>
    <s v=""/>
    <x v="1"/>
    <n v="0"/>
    <x v="1"/>
    <n v="5"/>
    <n v="1"/>
    <n v="0"/>
    <x v="4"/>
    <x v="2"/>
    <x v="2"/>
    <s v="South East"/>
    <s v="This application covers a 3 week rehearsal period (Monday 22nd August - Friday 10th September) and a 4 week run (Monday 14th September - Saturday 8th October), of 'When Did You Last See My Mother?' by Christopher Hampton at Trafalgar Studios 2."/>
  </r>
  <r>
    <n v="17835080"/>
    <s v=""/>
    <s v="Stephen Mcalinden"/>
    <n v="17835074"/>
    <s v="Down and almost out. (A Play)"/>
    <d v="2011-06-16T00:00:00"/>
    <n v="5000"/>
    <x v="1"/>
    <x v="1"/>
    <n v="0"/>
    <n v="0"/>
    <d v="2011-06-23T00:00:00"/>
    <x v="0"/>
    <s v="2011/2012"/>
    <s v="2011/2012"/>
    <s v="Lottery"/>
    <s v="Grants for the arts"/>
    <x v="2"/>
    <s v=""/>
    <x v="1"/>
    <x v="2"/>
    <s v="Kensington"/>
    <s v="Greater London"/>
    <s v="Kensington and Chelsea"/>
    <s v=""/>
    <x v="1"/>
    <n v="0"/>
    <x v="1"/>
    <n v="1"/>
    <n v="1"/>
    <n v="1"/>
    <x v="2"/>
    <x v="2"/>
    <x v="2"/>
    <s v="London"/>
    <s v="I would like to workshop and develop a Play. The play focuses on the lives of two men who live in bedsits in swansea. Their lives are bleak, one of them is a heavy drinker. I  will use people interested in acting some that have not been given the opportunity."/>
  </r>
  <r>
    <n v="17835149"/>
    <s v=""/>
    <s v="Simon Dicker"/>
    <n v="8117482"/>
    <s v="Old School Room exhibition &amp; event programme"/>
    <d v="2011-06-16T00:00:00"/>
    <n v="9750"/>
    <x v="0"/>
    <x v="1"/>
    <n v="0"/>
    <n v="0"/>
    <d v="2011-07-27T00:00:00"/>
    <x v="1"/>
    <s v="2011/2012"/>
    <s v="2011/2012"/>
    <s v="Lottery"/>
    <s v="Grants for the arts"/>
    <x v="2"/>
    <s v=""/>
    <x v="1"/>
    <x v="3"/>
    <s v="Yeovil"/>
    <s v="Somerset"/>
    <s v="South Somerset"/>
    <s v=""/>
    <x v="0"/>
    <n v="0"/>
    <x v="1"/>
    <n v="6"/>
    <n v="1"/>
    <n v="0"/>
    <x v="3"/>
    <x v="0"/>
    <x v="0"/>
    <s v="South West"/>
    <s v="Develop a series of contemporary visual art exhibitions and events during 2011/12 based primarily at a newly converted artist run studio. The aim is to showcase innovative contemporary art that challenges stereotypes of rural art practice and encourages new audiences to engage with work that is being made now."/>
  </r>
  <r>
    <n v="17836038"/>
    <s v=""/>
    <s v="Brighton Live"/>
    <n v="4471964"/>
    <s v="Brighton Live"/>
    <d v="2011-06-16T00:00:00"/>
    <n v="9775"/>
    <x v="0"/>
    <x v="1"/>
    <n v="0"/>
    <n v="0"/>
    <d v="2011-07-27T00:00:00"/>
    <x v="1"/>
    <s v="2011/2012"/>
    <s v="2011/2012"/>
    <s v="Lottery"/>
    <s v="Grants for the arts"/>
    <x v="2"/>
    <s v=""/>
    <x v="0"/>
    <x v="4"/>
    <s v="Brighton, Pavilion"/>
    <s v="Brighton and Hove"/>
    <s v="Brighton and Hove"/>
    <s v=""/>
    <x v="1"/>
    <n v="0"/>
    <x v="1"/>
    <n v="6"/>
    <n v="1"/>
    <n v="0"/>
    <x v="4"/>
    <x v="5"/>
    <x v="5"/>
    <s v="South East"/>
    <s v="Development of a 2012-2015 business plan and festival model _x000a_Re-brand to strengthen the festival niche, attract bands, sponsors, industry professionals, media, audiences_x000a_New music showcase - 3 evenings, 10 venues, over 100 bands_x000a_2011 Featured strands - Music and moving image, Experimental/Improvised music_x000a_Conference - workshops, discussions, interviews and networking"/>
  </r>
  <r>
    <n v="17836800"/>
    <s v=""/>
    <s v="Kingston Racial Equality Council"/>
    <n v="1599505"/>
    <s v="Kingston Carnival"/>
    <d v="2011-06-14T00:00:00"/>
    <n v="10000"/>
    <x v="0"/>
    <x v="1"/>
    <n v="10000"/>
    <n v="0"/>
    <d v="2011-07-19T00:00:00"/>
    <x v="1"/>
    <s v="2011/2012"/>
    <s v="2011/2012"/>
    <s v="Lottery"/>
    <s v="Grants for the arts"/>
    <x v="2"/>
    <s v=""/>
    <x v="0"/>
    <x v="2"/>
    <s v="Kingston and Surbiton"/>
    <s v="Greater London"/>
    <s v="Kingston upon Thames"/>
    <s v=""/>
    <x v="0"/>
    <n v="0"/>
    <x v="1"/>
    <n v="5"/>
    <n v="1"/>
    <n v="0"/>
    <x v="2"/>
    <x v="5"/>
    <x v="5"/>
    <s v="London"/>
    <s v="Kingston Carnival aims at promoting better understanding of the different cultures and communities within the borough through music and the arts in a fun, family-friendly environment._x000a_It is an all-inclusive event that caters to all age groups and brings together local artists, community groups and the general public."/>
  </r>
  <r>
    <n v="17836918"/>
    <s v=""/>
    <s v="Red Earth Theatre Limited"/>
    <n v="1593294"/>
    <s v="Signs and Portents"/>
    <d v="2011-06-15T00:00:00"/>
    <n v="37533"/>
    <x v="0"/>
    <x v="0"/>
    <n v="37533"/>
    <n v="37533"/>
    <d v="2011-09-07T00:00:00"/>
    <x v="1"/>
    <s v="2011/2012"/>
    <s v="2011/2012"/>
    <s v="Lottery"/>
    <s v="Grants for the arts"/>
    <x v="0"/>
    <n v="1"/>
    <x v="0"/>
    <x v="10"/>
    <s v="Other"/>
    <s v="Other"/>
    <s v="Other"/>
    <d v="2011-10-18T00:00:00"/>
    <x v="1"/>
    <n v="1"/>
    <x v="0"/>
    <n v="12"/>
    <n v="1"/>
    <n v="0"/>
    <x v="9"/>
    <x v="2"/>
    <x v="2"/>
    <s v="East Midlands"/>
    <s v="This is a Research and Development and Organisational Development project enabling us to refine and extend our inclusive theatre practice; build relationships with middle-scale venues and raise the profile of Red Earth Theatre as a leading producer of new d/Deaf and disability inclusive theatre for young audiences."/>
  </r>
  <r>
    <n v="17837072"/>
    <s v=""/>
    <s v="KURATOR"/>
    <n v="1629690"/>
    <s v="Digital Art: exchange, engagement, integration"/>
    <d v="2011-06-16T00:00:00"/>
    <n v="51910"/>
    <x v="0"/>
    <x v="1"/>
    <n v="51910"/>
    <n v="0"/>
    <d v="2011-09-21T00:00:00"/>
    <x v="1"/>
    <s v="2011/2012"/>
    <s v="2011/2012"/>
    <s v="Lottery"/>
    <s v="Grants for the arts"/>
    <x v="0"/>
    <s v=""/>
    <x v="0"/>
    <x v="3"/>
    <s v="Plymouth, Moor View"/>
    <s v="Plymouth"/>
    <s v="Plymouth"/>
    <s v=""/>
    <x v="1"/>
    <n v="0"/>
    <x v="0"/>
    <n v="14"/>
    <n v="0"/>
    <n v="0"/>
    <x v="3"/>
    <x v="0"/>
    <x v="0"/>
    <s v="South West"/>
    <s v="The proposal seeks to develop a new programme of activities in the area of digital art in 2011-2013 focusing on international exchange, wider public engagement, and an increased integration of digital art in the broader field of contemporary art."/>
  </r>
  <r>
    <n v="17837149"/>
    <s v=""/>
    <s v="Brighton &amp; Hove Arts Commission"/>
    <n v="5941233"/>
    <s v="White Night 2011"/>
    <d v="2011-06-16T00:00:00"/>
    <n v="50000"/>
    <x v="0"/>
    <x v="1"/>
    <n v="50000"/>
    <n v="0"/>
    <d v="2011-09-07T00:00:00"/>
    <x v="1"/>
    <s v="2011/2012"/>
    <s v="2011/2012"/>
    <s v="Lottery"/>
    <s v="Grants for the arts"/>
    <x v="0"/>
    <s v=""/>
    <x v="0"/>
    <x v="4"/>
    <s v="Hove"/>
    <s v="Brighton and Hove"/>
    <s v="Brighton and Hove"/>
    <s v=""/>
    <x v="0"/>
    <n v="0"/>
    <x v="0"/>
    <n v="12"/>
    <n v="1"/>
    <n v="0"/>
    <x v="4"/>
    <x v="5"/>
    <x v="5"/>
    <s v="South East"/>
    <s v="Partnership funding towards the 4th edition of White Night Brighton &amp; Hove.  The all-night arts festival takes place on 29th October 2011, indoors and outdoors, and has a focus on new works (commissions, second showings), new audiences, new experiences (workshops, digital participation, debates) and new approaches (innovative social solutions)."/>
  </r>
  <r>
    <n v="17837244"/>
    <s v=""/>
    <s v="Richard Rutter"/>
    <n v="17837241"/>
    <s v="The Three Bishops"/>
    <d v="2011-06-16T00:00:00"/>
    <n v="6920"/>
    <x v="0"/>
    <x v="1"/>
    <n v="0"/>
    <n v="0"/>
    <d v="2011-07-27T00:00:00"/>
    <x v="1"/>
    <s v="2011/2012"/>
    <s v="2011/2012"/>
    <s v="Lottery"/>
    <s v="Grants for the arts"/>
    <x v="2"/>
    <s v=""/>
    <x v="1"/>
    <x v="8"/>
    <s v="Sedgefield"/>
    <s v="Durham"/>
    <s v="County Durham"/>
    <s v=""/>
    <x v="0"/>
    <n v="0"/>
    <x v="1"/>
    <n v="6"/>
    <n v="1"/>
    <n v="0"/>
    <x v="8"/>
    <x v="2"/>
    <x v="2"/>
    <s v="North East"/>
    <s v="My activity will work closely with Bishop Auckland Football Club (BAFC) with supported research from Durham Amateur Football Trust (DAFT) and ex- BAFC legend and ex- Manchester United Football Club (MUFC) player Derek Lewin in writing a script accounting a tragic time in footballing history."/>
  </r>
  <r>
    <n v="17837347"/>
    <s v=""/>
    <s v="St Austell Choral Society"/>
    <n v="17837339"/>
    <s v="Magnificent Mozart for our Centenary Year"/>
    <d v="2011-06-16T00:00:00"/>
    <n v="2800"/>
    <x v="0"/>
    <x v="1"/>
    <n v="0"/>
    <n v="0"/>
    <d v="2011-08-01T00:00:00"/>
    <x v="1"/>
    <s v="2011/2012"/>
    <s v="2011/2012"/>
    <s v="Lottery"/>
    <s v="Grants for the arts"/>
    <x v="2"/>
    <s v=""/>
    <x v="0"/>
    <x v="3"/>
    <s v="St Austell and Newquay"/>
    <s v="Cornwall and Isles of Scilly"/>
    <s v="Cornwall"/>
    <s v=""/>
    <x v="1"/>
    <n v="0"/>
    <x v="1"/>
    <n v="7"/>
    <n v="0"/>
    <n v="0"/>
    <x v="3"/>
    <x v="4"/>
    <x v="4"/>
    <s v="South West"/>
    <s v="Our activity is a concert of choral and orchestral music by Mozart planned for 12th November; it aims to give the public in this provincial town a rare opportunity to experience this kind of music live and particularly to provide a taster of such music for invited young people."/>
  </r>
  <r>
    <n v="17838672"/>
    <s v=""/>
    <s v="Eamonn Griffin"/>
    <n v="17838670"/>
    <s v="The Prospect Of This City: A Novel"/>
    <d v="2011-06-16T00:00:00"/>
    <n v="8000"/>
    <x v="1"/>
    <x v="1"/>
    <n v="0"/>
    <n v="0"/>
    <d v="2011-06-24T00:00:00"/>
    <x v="0"/>
    <s v="2011/2012"/>
    <s v="2011/2012"/>
    <s v="Lottery"/>
    <s v="Grants for the arts"/>
    <x v="2"/>
    <s v=""/>
    <x v="1"/>
    <x v="7"/>
    <s v="Louth and Horncastle"/>
    <s v="Lincolnshire"/>
    <s v="East Lindsey"/>
    <s v=""/>
    <x v="0"/>
    <n v="0"/>
    <x v="1"/>
    <n v="1"/>
    <n v="1"/>
    <n v="1"/>
    <x v="7"/>
    <x v="3"/>
    <x v="3"/>
    <s v="East Midlands"/>
    <s v="The activity is the writing of a novel."/>
  </r>
  <r>
    <n v="17840498"/>
    <s v=""/>
    <s v="Jude Cowan"/>
    <n v="17840496"/>
    <s v="Art Exhibition - World News Vision"/>
    <d v="2011-06-17T00:00:00"/>
    <n v="2380"/>
    <x v="0"/>
    <x v="1"/>
    <n v="0"/>
    <n v="0"/>
    <d v="2011-07-26T00:00:00"/>
    <x v="1"/>
    <s v="2011/2012"/>
    <s v="2011/2012"/>
    <s v="Lottery"/>
    <s v="Grants for the arts"/>
    <x v="2"/>
    <s v=""/>
    <x v="1"/>
    <x v="2"/>
    <s v="Eltham"/>
    <s v="Greater London"/>
    <s v="Greenwich"/>
    <s v=""/>
    <x v="0"/>
    <n v="0"/>
    <x v="1"/>
    <n v="6"/>
    <n v="1"/>
    <n v="0"/>
    <x v="2"/>
    <x v="0"/>
    <x v="0"/>
    <s v="London"/>
    <s v="A gallery art exhibition by Jude Cowan (myself) about my work as an archivist at Reuters Television News Agency with a music and poetry event and workshop for artists/writers. Content stems from my first collection of poetry published by Donut Press, 'For the Messengers', and daily world news feeds."/>
  </r>
  <r>
    <n v="17840611"/>
    <s v=""/>
    <s v="Paolo Mangiola"/>
    <n v="17840609"/>
    <s v="Romeo alone - Professional development project"/>
    <d v="2011-06-16T00:00:00"/>
    <n v="8455"/>
    <x v="0"/>
    <x v="1"/>
    <n v="0"/>
    <n v="0"/>
    <d v="2011-07-26T00:00:00"/>
    <x v="1"/>
    <s v="2011/2012"/>
    <s v="2011/2012"/>
    <s v="Lottery"/>
    <s v="Grants for the arts"/>
    <x v="2"/>
    <s v=""/>
    <x v="1"/>
    <x v="2"/>
    <s v="Hackney North and Stoke Newington"/>
    <s v="Greater London"/>
    <s v="Hackney"/>
    <s v=""/>
    <x v="0"/>
    <n v="0"/>
    <x v="1"/>
    <n v="6"/>
    <n v="1"/>
    <n v="0"/>
    <x v="2"/>
    <x v="1"/>
    <x v="1"/>
    <s v="London"/>
    <s v="I aim to choreograph and film a piece for solo dancer, text and soundscape which will be a personal manifesto of  my vision for developing a distinctive contribution to dance and theatre as I evolve from my career as a performer with WM|RandomDance to becoming an independent freelance choreographer ."/>
  </r>
  <r>
    <n v="17840687"/>
    <s v=""/>
    <s v="Gillian Mawson"/>
    <n v="17840685"/>
    <s v="The Forgotten Guernsey Evacuees of WW2"/>
    <d v="2011-06-16T00:00:00"/>
    <n v="30000"/>
    <x v="1"/>
    <x v="1"/>
    <n v="0"/>
    <n v="0"/>
    <d v="2011-07-01T00:00:00"/>
    <x v="1"/>
    <s v="2011/2012"/>
    <s v="2011/2012"/>
    <s v="Lottery"/>
    <s v="Grants for the arts"/>
    <x v="0"/>
    <s v=""/>
    <x v="1"/>
    <x v="7"/>
    <s v="High Peak"/>
    <s v="Derbyshire"/>
    <s v="High Peak"/>
    <s v=""/>
    <x v="1"/>
    <n v="0"/>
    <x v="0"/>
    <n v="2"/>
    <n v="1"/>
    <n v="1"/>
    <x v="7"/>
    <x v="3"/>
    <x v="3"/>
    <s v="East Midlands"/>
    <s v="Write a popular book, and organise 2 public events, 2 primary school workshops and 2 Age UK talks on the story of The Guernsey Evacuation to England of June 1940 - a  forgotten episode of World War 2..  Public engagement through displays, activities, artefacts, film screenings,  'Meet the Evacuee' sessions"/>
  </r>
  <r>
    <n v="17840778"/>
    <s v=""/>
    <s v="Lumenis Theatre Company"/>
    <n v="17840771"/>
    <s v="London-Beijing Connection theatrical double bill"/>
    <d v="2011-06-17T00:00:00"/>
    <n v="10000"/>
    <x v="0"/>
    <x v="0"/>
    <n v="10000"/>
    <n v="10000"/>
    <d v="2011-07-22T00:00:00"/>
    <x v="1"/>
    <s v="2011/2012"/>
    <s v="2011/2012"/>
    <s v="Lottery"/>
    <s v="Grants for the arts"/>
    <x v="2"/>
    <n v="1"/>
    <x v="0"/>
    <x v="2"/>
    <s v="Hornsey and Wood Green"/>
    <s v="Greater London"/>
    <s v="Haringey"/>
    <d v="2011-07-27T00:00:00"/>
    <x v="1"/>
    <n v="1"/>
    <x v="1"/>
    <n v="5"/>
    <n v="1"/>
    <n v="0"/>
    <x v="2"/>
    <x v="2"/>
    <x v="2"/>
    <s v="London"/>
    <s v="Lumenis Theatre Company wants to showcase a pioneering double bill of intercultural contemporary British writing in London &amp; Beijing: `Magical Chairs' a new play by emerging playwright Mary Mazzilli, and an innovative British Chinese play `There¿s Only One Wayne Lee' by Roy Williams, outreaching to diverse communities &amp; forging new connections."/>
  </r>
  <r>
    <n v="17840864"/>
    <s v=""/>
    <s v="Nicholas De Serra"/>
    <n v="14952229"/>
    <s v="Drawing into Painting. A sustained period of R &amp; D"/>
    <d v="2011-06-16T00:00:00"/>
    <n v="3000"/>
    <x v="1"/>
    <x v="1"/>
    <n v="0"/>
    <n v="0"/>
    <d v="2011-06-27T00:00:00"/>
    <x v="0"/>
    <s v="2011/2012"/>
    <s v="2011/2012"/>
    <s v="Lottery"/>
    <s v="Grants for the arts"/>
    <x v="2"/>
    <s v=""/>
    <x v="1"/>
    <x v="6"/>
    <s v="Ludlow"/>
    <s v="Shropshire"/>
    <s v="Shropshire"/>
    <s v=""/>
    <x v="1"/>
    <n v="0"/>
    <x v="1"/>
    <n v="2"/>
    <n v="1"/>
    <n v="1"/>
    <x v="6"/>
    <x v="0"/>
    <x v="0"/>
    <s v="West Midlands"/>
    <s v="A sustained period of studio based research and development over a period of 18 months. Taking ideas that have evolved from a 3 year period of solely drawing and to translate and further develop these ideas into a solid body of paintings."/>
  </r>
  <r>
    <n v="17840969"/>
    <s v=""/>
    <s v="Elaine Pantling"/>
    <n v="1841690"/>
    <s v="Roll Out The Beryl Development and Tour"/>
    <d v="2011-06-16T00:00:00"/>
    <n v="9810"/>
    <x v="0"/>
    <x v="1"/>
    <n v="0"/>
    <n v="0"/>
    <d v="2011-07-26T00:00:00"/>
    <x v="1"/>
    <s v="2011/2012"/>
    <s v="2011/2012"/>
    <s v="Lottery"/>
    <s v="Grants for the arts"/>
    <x v="2"/>
    <s v=""/>
    <x v="1"/>
    <x v="7"/>
    <s v="Leicester South"/>
    <s v="Leicester"/>
    <s v="Leicester"/>
    <s v=""/>
    <x v="1"/>
    <n v="0"/>
    <x v="1"/>
    <n v="6"/>
    <n v="1"/>
    <n v="0"/>
    <x v="7"/>
    <x v="2"/>
    <x v="2"/>
    <s v="East Midlands"/>
    <s v="I am applying for the Development phase of `Roll Out the Beryl... a Beryl full of life, love and_x000a_laughter¿, a new piece of devised theatre celebrating the late great British Comedy Actress Beryl Reid for National tour this Autumn. The bid includes a book of scripts of my work."/>
  </r>
  <r>
    <n v="17841048"/>
    <s v=""/>
    <s v="Julie Umerle"/>
    <n v="1845657"/>
    <s v="Art, Life and Everything"/>
    <d v="2011-06-16T00:00:00"/>
    <n v="15000"/>
    <x v="1"/>
    <x v="1"/>
    <n v="0"/>
    <n v="0"/>
    <d v="2011-06-28T00:00:00"/>
    <x v="0"/>
    <s v="2011/2012"/>
    <s v="2011/2012"/>
    <s v="Lottery"/>
    <s v="Grants for the arts"/>
    <x v="0"/>
    <s v=""/>
    <x v="1"/>
    <x v="2"/>
    <s v="Poplar and Limehouse"/>
    <s v="Greater London"/>
    <s v="Tower Hamlets"/>
    <s v=""/>
    <x v="0"/>
    <n v="0"/>
    <x v="0"/>
    <n v="2"/>
    <n v="1"/>
    <n v="1"/>
    <x v="2"/>
    <x v="3"/>
    <x v="3"/>
    <s v="London"/>
    <s v="My activity is to write an autobiography entitled 'Art, Life and Everything'; to find a literary agent; and to have the book published."/>
  </r>
  <r>
    <n v="17841123"/>
    <s v=""/>
    <s v="Leon Briggs"/>
    <n v="17841121"/>
    <s v="Retraplayer - a performing and recording music act"/>
    <d v="2011-06-17T00:00:00"/>
    <n v="5000"/>
    <x v="1"/>
    <x v="1"/>
    <n v="0"/>
    <n v="0"/>
    <d v="2011-06-23T00:00:00"/>
    <x v="0"/>
    <s v="2011/2012"/>
    <s v="2011/2012"/>
    <s v="Lottery"/>
    <s v="Grants for the arts"/>
    <x v="2"/>
    <s v=""/>
    <x v="1"/>
    <x v="4"/>
    <s v="Fareham"/>
    <s v="Hampshire"/>
    <s v="Fareham"/>
    <s v=""/>
    <x v="1"/>
    <n v="0"/>
    <x v="1"/>
    <n v="1"/>
    <n v="1"/>
    <n v="1"/>
    <x v="4"/>
    <x v="4"/>
    <x v="4"/>
    <s v="South East"/>
    <s v="We create original, inspiring and entertaining pieces of work and make them available to the public through recorded medium and live performance.  We have generated a large local fan base which can be seen on our facebook website totalling around 1,000 fans."/>
  </r>
  <r>
    <n v="17841670"/>
    <s v=""/>
    <s v="Stephanie Williams"/>
    <n v="17841668"/>
    <s v="MPHIL / Doctorate in Creative Specialisms"/>
    <d v="2011-06-17T00:00:00"/>
    <n v="9800"/>
    <x v="1"/>
    <x v="1"/>
    <n v="0"/>
    <n v="0"/>
    <d v="2011-06-21T00:00:00"/>
    <x v="0"/>
    <s v="2011/2012"/>
    <s v="2011/2012"/>
    <s v="Lottery"/>
    <s v="Grants for the arts"/>
    <x v="2"/>
    <s v=""/>
    <x v="1"/>
    <x v="1"/>
    <s v="Bolton South East"/>
    <s v="Greater Manchester"/>
    <s v="Bolton"/>
    <s v=""/>
    <x v="1"/>
    <n v="0"/>
    <x v="1"/>
    <n v="1"/>
    <n v="1"/>
    <n v="1"/>
    <x v="1"/>
    <x v="0"/>
    <x v="0"/>
    <s v="North West"/>
    <s v="I propose to centre my study around the use of creative arts with offenders. Also looking at how &quot;prison art&quot; is perceived in society."/>
  </r>
  <r>
    <n v="17842673"/>
    <s v=""/>
    <s v="Michelle Davies Buckeridge"/>
    <n v="17842671"/>
    <s v="Completing my novel TRUTH BE TOLD"/>
    <d v="2011-06-17T00:00:00"/>
    <n v="8000"/>
    <x v="1"/>
    <x v="1"/>
    <n v="0"/>
    <n v="0"/>
    <d v="2011-06-23T00:00:00"/>
    <x v="0"/>
    <s v="2011/2012"/>
    <s v="2011/2012"/>
    <s v="Lottery"/>
    <s v="Grants for the arts"/>
    <x v="2"/>
    <s v=""/>
    <x v="1"/>
    <x v="2"/>
    <s v="Tottenham"/>
    <s v="Greater London"/>
    <s v="Haringey"/>
    <s v=""/>
    <x v="1"/>
    <n v="0"/>
    <x v="1"/>
    <n v="1"/>
    <n v="1"/>
    <n v="1"/>
    <x v="2"/>
    <x v="3"/>
    <x v="3"/>
    <s v="London"/>
    <s v="The grant would provide me with time to complete my novel, of which I have written a rough first draft, and also cover the costs of research and professional assessment. I estimate it will take six months to complete."/>
  </r>
  <r>
    <n v="17844965"/>
    <s v=""/>
    <s v="Bruce Davies"/>
    <n v="17844963"/>
    <s v="Speakeasy: art in an age of prohibition"/>
    <d v="2011-06-17T00:00:00"/>
    <n v="1000"/>
    <x v="1"/>
    <x v="1"/>
    <n v="0"/>
    <n v="0"/>
    <d v="2011-06-28T00:00:00"/>
    <x v="0"/>
    <s v="2011/2012"/>
    <s v="2011/2012"/>
    <s v="Lottery"/>
    <s v="Grants for the arts"/>
    <x v="2"/>
    <s v=""/>
    <x v="1"/>
    <x v="5"/>
    <s v="Leeds Central"/>
    <s v="West Yorkshire"/>
    <s v="Leeds"/>
    <s v=""/>
    <x v="0"/>
    <n v="0"/>
    <x v="1"/>
    <n v="2"/>
    <n v="1"/>
    <n v="1"/>
    <x v="5"/>
    <x v="0"/>
    <x v="0"/>
    <s v="Yorkshire"/>
    <s v="Fabrication of an object that will function as artwork, advertising image and permanent fixture in studio space for future events. _x000a_Production of a catalogue to document the twenty participants._x000a_Project will take place in residential arts project in LS11 (Beeston)"/>
  </r>
  <r>
    <n v="17845152"/>
    <s v=""/>
    <s v="Shazea Quraishi"/>
    <n v="17845150"/>
    <s v="Time to write / completing first poetry collection"/>
    <d v="2011-06-17T00:00:00"/>
    <n v="9980"/>
    <x v="0"/>
    <x v="1"/>
    <n v="0"/>
    <n v="0"/>
    <d v="2011-07-26T00:00:00"/>
    <x v="1"/>
    <s v="2011/2012"/>
    <s v="2011/2012"/>
    <s v="Lottery"/>
    <s v="Grants for the arts"/>
    <x v="2"/>
    <s v=""/>
    <x v="1"/>
    <x v="2"/>
    <s v="Dulwich and West Norwood"/>
    <s v="Greater London"/>
    <s v="Lambeth"/>
    <s v=""/>
    <x v="1"/>
    <n v="0"/>
    <x v="1"/>
    <n v="6"/>
    <n v="1"/>
    <n v="0"/>
    <x v="2"/>
    <x v="3"/>
    <x v="3"/>
    <s v="London"/>
    <s v="My activity is writing: completing my poetry collection (78% complete) which I have worked on with my Complete Works mentor for 2 years, and extending/developing a long poem sequence on the subject of courtesans in 300 BC India (accepted for pamphlet publication) as a radio/stage play."/>
  </r>
  <r>
    <n v="17846854"/>
    <s v=""/>
    <s v="Lynette Webbe"/>
    <n v="17846852"/>
    <s v="Happy People Happy Hormones"/>
    <d v="2011-06-17T00:00:00"/>
    <n v="10000"/>
    <x v="1"/>
    <x v="1"/>
    <n v="0"/>
    <n v="0"/>
    <d v="2011-06-23T00:00:00"/>
    <x v="0"/>
    <s v="2011/2012"/>
    <s v="2011/2012"/>
    <s v="Lottery"/>
    <s v="Grants for the arts"/>
    <x v="2"/>
    <s v=""/>
    <x v="1"/>
    <x v="6"/>
    <s v="Warley"/>
    <s v="West Midlands"/>
    <s v="Sandwell"/>
    <s v=""/>
    <x v="0"/>
    <n v="0"/>
    <x v="1"/>
    <n v="1"/>
    <n v="1"/>
    <n v="1"/>
    <x v="6"/>
    <x v="4"/>
    <x v="4"/>
    <s v="West Midlands"/>
    <s v="Deliver two workshops 15 weeks each, one final performance _x000a_Working with a women's group  25 - 45 years, mixed group of over 55 years of age, diverse in ethnicity._x000a_Using music,   movement  song dance  health  happness  as the theme for each workshop, enable the groups to deliver the final performance_x000a_"/>
  </r>
  <r>
    <n v="17846971"/>
    <s v=""/>
    <s v="Junction"/>
    <n v="1388253"/>
    <s v="Volatile Light"/>
    <d v="2011-06-17T00:00:00"/>
    <n v="10000"/>
    <x v="0"/>
    <x v="0"/>
    <n v="10000"/>
    <n v="10000"/>
    <d v="2011-07-26T00:00:00"/>
    <x v="1"/>
    <s v="2011/2012"/>
    <s v="2011/2012"/>
    <s v="Lottery"/>
    <s v="Grants for the arts"/>
    <x v="2"/>
    <n v="1"/>
    <x v="0"/>
    <x v="5"/>
    <s v="Brigg and Goole"/>
    <s v="East Riding of Yorkshire"/>
    <s v="East Riding of Yorkshire"/>
    <d v="2011-08-01T00:00:00"/>
    <x v="1"/>
    <n v="1"/>
    <x v="1"/>
    <n v="6"/>
    <n v="1"/>
    <n v="0"/>
    <x v="5"/>
    <x v="0"/>
    <x v="0"/>
    <s v="Yorkshire"/>
    <s v="Live light drawing installation at Junction, Goole, in partnership with IOU Theatre and Liz Dees.  Using automata studded with light sources and novel light drawing technology, artists will create a new work to be experienced live and on-line, which will also inspire participation in the Arts Award Junior pilot."/>
  </r>
  <r>
    <n v="17847054"/>
    <s v=""/>
    <s v="IJAD Dance Company"/>
    <n v="1601841"/>
    <s v="Infinite"/>
    <d v="2011-06-17T00:00:00"/>
    <n v="10000"/>
    <x v="0"/>
    <x v="0"/>
    <n v="9636"/>
    <n v="9636"/>
    <d v="2011-07-26T00:00:00"/>
    <x v="1"/>
    <s v="2011/2012"/>
    <s v="2011/2012"/>
    <s v="Lottery"/>
    <s v="Grants for the arts"/>
    <x v="2"/>
    <n v="1"/>
    <x v="0"/>
    <x v="2"/>
    <s v="Tottenham"/>
    <s v="Greater London"/>
    <s v="Haringey"/>
    <d v="2011-08-22T00:00:00"/>
    <x v="0"/>
    <n v="1"/>
    <x v="1"/>
    <n v="6"/>
    <n v="1"/>
    <n v="0"/>
    <x v="2"/>
    <x v="1"/>
    <x v="1"/>
    <s v="London"/>
    <s v="Infinite is a research project encompassing social networks, digital technology and the future of dance performance. This project will continue IJAD¿s exploration into hidden stories and secrets, celebrating the UK's cultural identity, feeding into the development of a new dance work that will be premièred in 2012."/>
  </r>
  <r>
    <n v="17847219"/>
    <s v=""/>
    <s v="Chantal Pontbriand"/>
    <n v="17847217"/>
    <s v="Territories Symposium (working title)"/>
    <d v="2011-06-17T00:00:00"/>
    <n v="27500"/>
    <x v="1"/>
    <x v="1"/>
    <n v="0"/>
    <n v="0"/>
    <d v="2011-06-28T00:00:00"/>
    <x v="0"/>
    <s v="2011/2012"/>
    <s v="2011/2012"/>
    <s v="Lottery"/>
    <s v="Grants for the arts"/>
    <x v="0"/>
    <s v=""/>
    <x v="1"/>
    <x v="2"/>
    <s v="Islington South and Finsbury"/>
    <s v="Greater London"/>
    <s v="Islington"/>
    <s v=""/>
    <x v="1"/>
    <n v="0"/>
    <x v="0"/>
    <n v="2"/>
    <n v="1"/>
    <n v="1"/>
    <x v="2"/>
    <x v="5"/>
    <x v="5"/>
    <s v="London"/>
    <s v="A one-day continuing professional development and research event for UK-based and international artists and theoreticians at the 2011 Mercosul Biennial, Brazil.  It comprises Presentations, Discussion Sessions, film screenings and a collective interactive artwork, focused on issues relating to the Biennial¿s curatorial theme of Territoriality."/>
  </r>
  <r>
    <n v="17848742"/>
    <s v=""/>
    <s v="Longden Terrace Miners Welfare Trust"/>
    <n v="17848735"/>
    <s v="The Terraces  -  Design by Community"/>
    <d v="2011-06-17T00:00:00"/>
    <n v="9950"/>
    <x v="0"/>
    <x v="1"/>
    <n v="0"/>
    <n v="0"/>
    <d v="2011-07-26T00:00:00"/>
    <x v="1"/>
    <s v="2011/2012"/>
    <s v="2011/2012"/>
    <s v="Lottery"/>
    <s v="Grants for the arts"/>
    <x v="2"/>
    <s v=""/>
    <x v="0"/>
    <x v="7"/>
    <s v="Mansfield"/>
    <s v="Nottinghamshire"/>
    <s v="Mansfield"/>
    <s v=""/>
    <x v="1"/>
    <n v="0"/>
    <x v="1"/>
    <n v="6"/>
    <n v="1"/>
    <n v="0"/>
    <x v="7"/>
    <x v="0"/>
    <x v="0"/>
    <s v="East Midlands"/>
    <s v="Working with an artist in residence to engage with the local community, through workshops, to design features which reflect the holistic health and well-being activities delivered in this new centre. These designs will then be incorporated, where appropriate, into different aspects of the centre, gardens and grounds."/>
  </r>
  <r>
    <n v="17848908"/>
    <s v=""/>
    <s v="Danielle Timms"/>
    <n v="17848904"/>
    <s v="recycled design label"/>
    <d v="2011-06-17T00:00:00"/>
    <n v="1000"/>
    <x v="1"/>
    <x v="1"/>
    <n v="0"/>
    <n v="0"/>
    <d v="2011-06-24T00:00:00"/>
    <x v="0"/>
    <s v="2011/2012"/>
    <s v="2011/2012"/>
    <s v="Lottery"/>
    <s v="Grants for the arts"/>
    <x v="2"/>
    <s v=""/>
    <x v="1"/>
    <x v="4"/>
    <s v="Hove"/>
    <s v="Brighton and Hove"/>
    <s v="Brighton and Hove"/>
    <s v=""/>
    <x v="1"/>
    <n v="0"/>
    <x v="1"/>
    <n v="1"/>
    <n v="1"/>
    <n v="1"/>
    <x v="4"/>
    <x v="0"/>
    <x v="0"/>
    <s v="South East"/>
    <s v="I am a individual aiming to create a fashion label  based on environmental morals and disciplines to create unique garments. _x000a_The garments will be made from recycled fabrics such as leather, fur and printed textiles. Each garment will be designed and produced with a artistic flair and practical function."/>
  </r>
  <r>
    <n v="17849478"/>
    <s v=""/>
    <s v="SOUNDEXCHANGE"/>
    <n v="17849471"/>
    <s v="SOUNDEXCHANGE: Next Steps"/>
    <d v="2011-06-17T00:00:00"/>
    <n v="9950"/>
    <x v="0"/>
    <x v="0"/>
    <n v="9950"/>
    <n v="9950"/>
    <d v="2011-07-27T00:00:00"/>
    <x v="1"/>
    <s v="2011/2012"/>
    <s v="2011/2012"/>
    <s v="Lottery"/>
    <s v="Grants for the arts"/>
    <x v="2"/>
    <n v="1"/>
    <x v="0"/>
    <x v="0"/>
    <s v="Chelmsford"/>
    <s v="Essex"/>
    <s v="Chelmsford"/>
    <d v="2011-09-08T00:00:00"/>
    <x v="1"/>
    <n v="1"/>
    <x v="1"/>
    <n v="6"/>
    <n v="1"/>
    <n v="0"/>
    <x v="0"/>
    <x v="4"/>
    <x v="4"/>
    <s v="East"/>
    <s v="Organisational and Project Development"/>
  </r>
  <r>
    <n v="17849549"/>
    <s v=""/>
    <s v="London's Opera House Ltd"/>
    <n v="16623279"/>
    <s v="Don Giovanni"/>
    <d v="2011-06-17T00:00:00"/>
    <n v="10000"/>
    <x v="0"/>
    <x v="1"/>
    <n v="10000"/>
    <n v="0"/>
    <d v="2011-07-26T00:00:00"/>
    <x v="1"/>
    <s v="2011/2012"/>
    <s v="2011/2012"/>
    <s v="Lottery"/>
    <s v="Grants for the arts"/>
    <x v="2"/>
    <s v=""/>
    <x v="0"/>
    <x v="2"/>
    <s v="Islington South and Finsbury"/>
    <s v="Greater London"/>
    <s v="Islington"/>
    <s v=""/>
    <x v="1"/>
    <n v="0"/>
    <x v="1"/>
    <n v="6"/>
    <n v="1"/>
    <n v="0"/>
    <x v="2"/>
    <x v="4"/>
    <x v="4"/>
    <s v="London"/>
    <s v="OperaUpClose is producing a new version of Mozart's opera Don Giovanni, to be performed at Soho Theatre in London in the summer of 2011."/>
  </r>
  <r>
    <n v="17849683"/>
    <s v=""/>
    <s v="The Wordsmith Awards"/>
    <n v="17849676"/>
    <s v="The Wordsmith Awards"/>
    <d v="2011-06-17T00:00:00"/>
    <n v="8500"/>
    <x v="1"/>
    <x v="1"/>
    <n v="0"/>
    <n v="0"/>
    <d v="2011-06-27T00:00:00"/>
    <x v="0"/>
    <s v="2011/2012"/>
    <s v="2011/2012"/>
    <s v="Lottery"/>
    <s v="Grants for the arts"/>
    <x v="2"/>
    <s v=""/>
    <x v="0"/>
    <x v="1"/>
    <s v="Manchester, Gorton"/>
    <s v="Greater Manchester"/>
    <s v="Manchester"/>
    <s v=""/>
    <x v="1"/>
    <n v="0"/>
    <x v="1"/>
    <n v="1"/>
    <n v="1"/>
    <n v="1"/>
    <x v="1"/>
    <x v="3"/>
    <x v="3"/>
    <s v="North West"/>
    <s v="Our activity is artist lead and involves young people across Manchester, training them up in teams to deliver stunning spoken word performances in a dazzling showcase finale._x000a_"/>
  </r>
  <r>
    <n v="17849765"/>
    <s v=""/>
    <s v="Jenni Lewin-Turner"/>
    <n v="1855791"/>
    <s v="6° International Creative Exchange (Phase 3)"/>
    <d v="2011-06-17T00:00:00"/>
    <n v="10000"/>
    <x v="0"/>
    <x v="1"/>
    <n v="10000"/>
    <n v="0"/>
    <d v="2011-07-27T00:00:00"/>
    <x v="1"/>
    <s v="2011/2012"/>
    <s v="2011/2012"/>
    <s v="Lottery"/>
    <s v="Grants for the arts"/>
    <x v="2"/>
    <s v=""/>
    <x v="1"/>
    <x v="4"/>
    <s v="Brighton, Kemptown"/>
    <s v="Brighton and Hove"/>
    <s v="Brighton and Hove"/>
    <s v=""/>
    <x v="0"/>
    <n v="0"/>
    <x v="1"/>
    <n v="6"/>
    <n v="1"/>
    <n v="0"/>
    <x v="4"/>
    <x v="6"/>
    <x v="6"/>
    <s v="South East"/>
    <s v="This proposal is for a proportion of the funds required to enable me to develop &amp; produce a collaborative arts event &amp; an online professional development resource for an international exchange project called 6°.  It follows extensive R&amp;D and a recently completed successful pilot scheme which engaged numerous artists &amp; new audiences"/>
  </r>
  <r>
    <n v="17849905"/>
    <s v=""/>
    <s v="Newton's Heritage Art Project"/>
    <n v="17849898"/>
    <s v="Jump4London"/>
    <d v="2011-06-17T00:00:00"/>
    <n v="68000"/>
    <x v="0"/>
    <x v="1"/>
    <n v="0"/>
    <n v="0"/>
    <d v="2011-09-20T00:00:00"/>
    <x v="1"/>
    <s v="2011/2012"/>
    <s v="2011/2012"/>
    <s v="Lottery"/>
    <s v="Grants for the arts"/>
    <x v="0"/>
    <s v=""/>
    <x v="0"/>
    <x v="2"/>
    <s v="Hackney South and Shoreditch"/>
    <s v="Greater London"/>
    <s v="Hackney"/>
    <s v=""/>
    <x v="0"/>
    <n v="0"/>
    <x v="0"/>
    <n v="14"/>
    <n v="0"/>
    <n v="0"/>
    <x v="2"/>
    <x v="0"/>
    <x v="0"/>
    <s v="London"/>
    <s v="To Break a Guinness Book of Records_x000a_To include 00,00s of children and adults from all walks of life of East &amp; central London. _x000a_Aim: Celebrate Cultural Diversity of Londoners GREETING Cultural diversity of the World"/>
  </r>
  <r>
    <n v="17864006"/>
    <s v=""/>
    <s v="Suzy Almond"/>
    <n v="17864004"/>
    <s v="The Glassblower"/>
    <d v="2011-06-17T00:00:00"/>
    <n v="5276"/>
    <x v="0"/>
    <x v="0"/>
    <n v="5276"/>
    <n v="5276"/>
    <d v="2011-08-03T00:00:00"/>
    <x v="1"/>
    <s v="2011/2012"/>
    <s v="2011/2012"/>
    <s v="Lottery"/>
    <s v="Grants for the arts"/>
    <x v="2"/>
    <n v="1"/>
    <x v="1"/>
    <x v="2"/>
    <s v="Tooting"/>
    <s v="Greater London"/>
    <s v="Wandsworth"/>
    <d v="2011-08-19T00:00:00"/>
    <x v="1"/>
    <n v="1"/>
    <x v="1"/>
    <n v="7"/>
    <n v="0"/>
    <n v="0"/>
    <x v="2"/>
    <x v="2"/>
    <x v="2"/>
    <s v="London"/>
    <s v="To research and write a theatre play which includes music - on the subject of Wellbeing - leading to a rehearsed reading at Soho Theatre and eventual UK production."/>
  </r>
  <r>
    <n v="17864101"/>
    <s v=""/>
    <s v="Triangle Arts Trust"/>
    <n v="1386681"/>
    <s v="International Fellowships and Networks Conference"/>
    <d v="2011-06-17T00:00:00"/>
    <n v="24500"/>
    <x v="0"/>
    <x v="0"/>
    <n v="24500"/>
    <n v="24500"/>
    <d v="2011-09-06T00:00:00"/>
    <x v="1"/>
    <s v="2011/2012"/>
    <s v="2011/2012"/>
    <s v="Lottery"/>
    <s v="Grants for the arts"/>
    <x v="0"/>
    <n v="1"/>
    <x v="0"/>
    <x v="2"/>
    <s v="Vauxhall"/>
    <s v="Greater London"/>
    <s v="Lambeth"/>
    <d v="2011-10-10T00:00:00"/>
    <x v="1"/>
    <n v="1"/>
    <x v="0"/>
    <n v="12"/>
    <n v="1"/>
    <n v="0"/>
    <x v="2"/>
    <x v="0"/>
    <x v="0"/>
    <s v="London"/>
    <s v="Conference on the role and value of international networks for artists, organisations and funders. The event is structured as a comparative discussion including other networks, peers and the public. This is followed by three Fellowships for England-based artists exploring the impact of network activities on art production in England."/>
  </r>
  <r>
    <n v="17864173"/>
    <s v=""/>
    <s v="Callum Elliott-Archer"/>
    <n v="17864171"/>
    <s v="Scratch Night at the Bike Shed (working title)"/>
    <d v="2011-06-17T00:00:00"/>
    <n v="1925"/>
    <x v="0"/>
    <x v="0"/>
    <n v="1925"/>
    <n v="1925"/>
    <d v="2011-07-27T00:00:00"/>
    <x v="1"/>
    <s v="2011/2012"/>
    <s v="2011/2012"/>
    <s v="Lottery"/>
    <s v="Grants for the arts"/>
    <x v="2"/>
    <n v="1"/>
    <x v="1"/>
    <x v="3"/>
    <s v="Exeter"/>
    <s v="Devon"/>
    <s v="Exeter"/>
    <d v="2011-08-23T00:00:00"/>
    <x v="1"/>
    <n v="1"/>
    <x v="1"/>
    <n v="6"/>
    <n v="1"/>
    <n v="0"/>
    <x v="3"/>
    <x v="5"/>
    <x v="5"/>
    <s v="South West"/>
    <s v="Create a season of brand new scratch work from emerging/up and coming artists in the Devon area that will take place at the Bike Shed Theatre, Exeter. This will take place every Sunday in October, and will involve theatre, music, comedy and poetry."/>
  </r>
  <r>
    <n v="17864333"/>
    <s v=""/>
    <s v="Fozia Khaliq"/>
    <n v="17864331"/>
    <s v="Components of the System"/>
    <d v="2011-06-17T00:00:00"/>
    <n v="10000"/>
    <x v="0"/>
    <x v="1"/>
    <n v="10000"/>
    <n v="0"/>
    <d v="2011-07-26T00:00:00"/>
    <x v="1"/>
    <s v="2011/2012"/>
    <s v="2011/2012"/>
    <s v="Lottery"/>
    <s v="Grants for the arts"/>
    <x v="2"/>
    <s v=""/>
    <x v="1"/>
    <x v="2"/>
    <s v="Poplar and Limehouse"/>
    <s v="Greater London"/>
    <s v="Tower Hamlets"/>
    <s v=""/>
    <x v="0"/>
    <n v="0"/>
    <x v="1"/>
    <n v="6"/>
    <n v="1"/>
    <n v="0"/>
    <x v="2"/>
    <x v="0"/>
    <x v="0"/>
    <s v="London"/>
    <s v="The Components of the System is a participatory arts project that crosses between Maidstone in the UK and Ljubiana in Slovenia through a multi-disciplinary project space (uk) and exhibition space (slv)."/>
  </r>
  <r>
    <n v="17864430"/>
    <s v=""/>
    <s v="Greater Morpeth Development Trust"/>
    <n v="7557460"/>
    <s v="Lord Sanger's Circus Heritage Trail"/>
    <d v="2011-06-17T00:00:00"/>
    <n v="8500"/>
    <x v="0"/>
    <x v="0"/>
    <n v="8500"/>
    <n v="8500"/>
    <d v="2011-07-27T00:00:00"/>
    <x v="1"/>
    <s v="2011/2012"/>
    <s v="2011/2012"/>
    <s v="Lottery"/>
    <s v="Grants for the arts"/>
    <x v="2"/>
    <n v="1"/>
    <x v="0"/>
    <x v="8"/>
    <s v="Wansbeck"/>
    <s v="Northumberland"/>
    <s v="Northumberland"/>
    <d v="2011-08-25T00:00:00"/>
    <x v="1"/>
    <n v="1"/>
    <x v="1"/>
    <n v="6"/>
    <n v="1"/>
    <n v="0"/>
    <x v="8"/>
    <x v="5"/>
    <x v="5"/>
    <s v="North East"/>
    <s v="Greater Morpeth Development Trust together with performing arts company, November Club, pupils from St Robert¿s First School and several local shop keepers, will tell the story of Lord Sanger¿s Victorian Circus¿ visit to Morpeth, as part of Heritage Open Days 2011."/>
  </r>
  <r>
    <n v="17864524"/>
    <s v=""/>
    <s v="Milan Govedarica"/>
    <n v="1863040"/>
    <s v="Narcissus &amp; Echo chamber opera"/>
    <d v="2011-06-17T00:00:00"/>
    <n v="10000"/>
    <x v="0"/>
    <x v="1"/>
    <n v="10000"/>
    <n v="0"/>
    <d v="2011-07-26T00:00:00"/>
    <x v="1"/>
    <s v="2011/2012"/>
    <s v="2011/2012"/>
    <s v="Lottery"/>
    <s v="Grants for the arts"/>
    <x v="2"/>
    <s v=""/>
    <x v="1"/>
    <x v="5"/>
    <s v="Leeds North East"/>
    <s v="West Yorkshire"/>
    <s v="Leeds"/>
    <s v=""/>
    <x v="1"/>
    <n v="0"/>
    <x v="1"/>
    <n v="6"/>
    <n v="1"/>
    <n v="0"/>
    <x v="5"/>
    <x v="4"/>
    <x v="4"/>
    <s v="Yorkshire"/>
    <s v="My activity is to produce an excellent and accessible new chamber opera, Narcissus and Echo. This will give employment, experience and exposure to talented, young creatives, singers and musicians. It will also engage with a wider range of audiences than traditionally go to opera."/>
  </r>
  <r>
    <n v="17864654"/>
    <s v=""/>
    <s v="A.M. Qattan Foundation"/>
    <n v="17864647"/>
    <s v="Autumn at the Mosaic Rooms"/>
    <d v="2011-06-17T00:00:00"/>
    <n v="30000"/>
    <x v="0"/>
    <x v="0"/>
    <n v="30000"/>
    <n v="30000"/>
    <d v="2011-09-20T00:00:00"/>
    <x v="1"/>
    <s v="2011/2012"/>
    <s v="2011/2012"/>
    <s v="Lottery"/>
    <s v="Grants for the arts"/>
    <x v="0"/>
    <n v="1"/>
    <x v="0"/>
    <x v="2"/>
    <s v="Kensington"/>
    <s v="Greater London"/>
    <s v="Kensington and Chelsea"/>
    <d v="2011-10-05T00:00:00"/>
    <x v="0"/>
    <n v="1"/>
    <x v="0"/>
    <n v="14"/>
    <n v="0"/>
    <n v="0"/>
    <x v="2"/>
    <x v="0"/>
    <x v="0"/>
    <s v="London"/>
    <s v="The activity comprises a series of linked exhibitions by three Middle Eastern aritsts who are well known in their home countries but emerging in the UK, with accompanying participation and education work. The work is designed to attract new audiences to the Mosaic Rooms."/>
  </r>
  <r>
    <n v="17864829"/>
    <s v=""/>
    <s v="ArtReach (Trust) Limited"/>
    <n v="1594996"/>
    <s v="Night of Festivals 2012"/>
    <d v="2011-06-18T00:00:00"/>
    <n v="90000"/>
    <x v="0"/>
    <x v="0"/>
    <n v="90000"/>
    <n v="90000"/>
    <d v="2011-09-07T00:00:00"/>
    <x v="1"/>
    <s v="2011/2012"/>
    <s v="2011/2012"/>
    <s v="Lottery"/>
    <s v="Grants for the arts"/>
    <x v="0"/>
    <n v="1"/>
    <x v="0"/>
    <x v="7"/>
    <s v="Leicester South"/>
    <s v="Leicester"/>
    <s v="Leicester"/>
    <d v="2011-10-11T00:00:00"/>
    <x v="0"/>
    <n v="1"/>
    <x v="0"/>
    <n v="12"/>
    <n v="1"/>
    <n v="0"/>
    <x v="7"/>
    <x v="5"/>
    <x v="5"/>
    <s v="East Midlands"/>
    <s v="Night of Festivals 2012 is a unique festival concept  for Nottingham, 21-23 June 2012. It is devised  by ArtReach celebrating independence, democracy and 21st century world culture through innovative art and artistic inspiration and encompassing music, carnival, visual arts, street theatre, installations and moving image with extraordinary new commissioning."/>
  </r>
  <r>
    <n v="17865190"/>
    <s v=""/>
    <s v="Aspex Visual Arts Trust"/>
    <n v="1387674"/>
    <s v="Organisation Sustainability &amp; Development"/>
    <d v="2011-06-18T00:00:00"/>
    <n v="10000"/>
    <x v="0"/>
    <x v="0"/>
    <n v="10000"/>
    <n v="10000"/>
    <d v="2011-07-27T00:00:00"/>
    <x v="1"/>
    <s v="2011/2012"/>
    <s v="2011/2012"/>
    <s v="Lottery"/>
    <s v="Grants for the arts"/>
    <x v="2"/>
    <n v="1"/>
    <x v="0"/>
    <x v="4"/>
    <s v="Portsmouth South"/>
    <s v="Portsmouth"/>
    <s v="Portsmouth"/>
    <d v="2011-08-11T00:00:00"/>
    <x v="1"/>
    <n v="1"/>
    <x v="1"/>
    <n v="6"/>
    <n v="1"/>
    <n v="0"/>
    <x v="4"/>
    <x v="0"/>
    <x v="0"/>
    <s v="South East"/>
    <s v="Experienced business consultants, with a thorough understanding of the visual arts sector and commercial development opportunities for arts based organisations will be invited to tender to undertake a business model review and options analysis, with the aim of securing the long-term structural and financial sustainability of AVAT."/>
  </r>
  <r>
    <n v="17865276"/>
    <s v=""/>
    <s v="Jessie Burton"/>
    <n v="17865274"/>
    <s v="Completion of my first novel, The Miniaturist"/>
    <d v="2011-06-18T00:00:00"/>
    <n v="8000"/>
    <x v="1"/>
    <x v="1"/>
    <n v="0"/>
    <n v="0"/>
    <d v="2011-07-01T00:00:00"/>
    <x v="1"/>
    <s v="2011/2012"/>
    <s v="2011/2012"/>
    <s v="Lottery"/>
    <s v="Grants for the arts"/>
    <x v="2"/>
    <s v=""/>
    <x v="1"/>
    <x v="2"/>
    <s v="Camberwell and Peckham"/>
    <s v="Greater London"/>
    <s v="Southwark"/>
    <s v=""/>
    <x v="0"/>
    <n v="0"/>
    <x v="1"/>
    <n v="2"/>
    <n v="1"/>
    <n v="1"/>
    <x v="2"/>
    <x v="3"/>
    <x v="3"/>
    <s v="London"/>
    <s v="Recently, I was awarded a place on the Curtis Brown Novel Writing Course, and I am seeking financial support from the Arts Council of England to help with the completion of my first novel, to submit for publication in the UK."/>
  </r>
  <r>
    <n v="17865348"/>
    <s v=""/>
    <s v="Shantelle Fuller"/>
    <n v="17865346"/>
    <s v="Media Entertainment"/>
    <d v="2011-06-18T00:00:00"/>
    <n v="500000"/>
    <x v="1"/>
    <x v="1"/>
    <n v="0"/>
    <n v="0"/>
    <d v="2011-06-23T00:00:00"/>
    <x v="0"/>
    <s v="2011/2012"/>
    <s v="2011/2012"/>
    <s v="Lottery"/>
    <s v="Grants for the arts"/>
    <x v="0"/>
    <s v=""/>
    <x v="1"/>
    <x v="2"/>
    <s v="Chelsea and Fulham"/>
    <s v="Greater London"/>
    <s v="Kensington and Chelsea"/>
    <s v=""/>
    <x v="0"/>
    <n v="0"/>
    <x v="0"/>
    <n v="1"/>
    <n v="1"/>
    <n v="1"/>
    <x v="2"/>
    <x v="4"/>
    <x v="4"/>
    <s v="London"/>
    <s v="to be able to help everyone in meda and through out the world"/>
  </r>
  <r>
    <n v="17865415"/>
    <s v=""/>
    <s v="Steven Coulson"/>
    <n v="17865413"/>
    <s v="Submit or Submitted"/>
    <d v="2011-06-18T00:00:00"/>
    <n v="10000"/>
    <x v="1"/>
    <x v="1"/>
    <n v="0"/>
    <n v="0"/>
    <d v="2011-06-22T00:00:00"/>
    <x v="0"/>
    <s v="2011/2012"/>
    <s v="2011/2012"/>
    <s v="Lottery"/>
    <s v="Grants for the arts"/>
    <x v="2"/>
    <s v=""/>
    <x v="1"/>
    <x v="5"/>
    <s v="Skipton and Ripon"/>
    <s v="North Yorkshire"/>
    <s v="Harrogate"/>
    <s v=""/>
    <x v="1"/>
    <n v="0"/>
    <x v="1"/>
    <n v="1"/>
    <n v="1"/>
    <n v="1"/>
    <x v="5"/>
    <x v="0"/>
    <x v="0"/>
    <s v="Yorkshire"/>
    <s v="A book focusing on the artists of the UK, specifically lowbrow artists that are unheard of...the underdogs that need all the help they can get, whether it be painters, photographers sculptors etc_x000a__x000a_"/>
  </r>
  <r>
    <n v="17866761"/>
    <s v=""/>
    <s v="The Carnival Arts Development Network"/>
    <n v="6648541"/>
    <s v="CAD-Net Gateway"/>
    <d v="2011-06-20T00:00:00"/>
    <n v="9940"/>
    <x v="0"/>
    <x v="0"/>
    <n v="9940"/>
    <n v="9940"/>
    <d v="2011-07-26T00:00:00"/>
    <x v="1"/>
    <s v="2011/2012"/>
    <s v="2011/2012"/>
    <s v="Lottery"/>
    <s v="Grants for the arts"/>
    <x v="2"/>
    <n v="1"/>
    <x v="0"/>
    <x v="2"/>
    <s v="Hackney North and Stoke Newington"/>
    <s v="Greater London"/>
    <s v="Hackney"/>
    <d v="2011-08-12T00:00:00"/>
    <x v="0"/>
    <n v="1"/>
    <x v="1"/>
    <n v="5"/>
    <n v="1"/>
    <n v="0"/>
    <x v="2"/>
    <x v="5"/>
    <x v="5"/>
    <s v="London"/>
    <s v="To improve the presentation of carnival floats; the visual impact of large costumes and smaller outfits. CAD-Net seeks to develop its collaborative programme, involving new artists, groups and the request for technical workshops. Developing skills to paint large murals; Venetian masks; flags and headdresses that reflect the bands themes."/>
  </r>
  <r>
    <n v="17867178"/>
    <s v=""/>
    <s v="Aliceson Carter"/>
    <n v="17525775"/>
    <s v="kodachrome pre paid processing packet project"/>
    <d v="2011-06-19T00:00:00"/>
    <n v="9500"/>
    <x v="0"/>
    <x v="1"/>
    <n v="0"/>
    <n v="0"/>
    <d v="2011-07-26T00:00:00"/>
    <x v="1"/>
    <s v="2011/2012"/>
    <s v="2011/2012"/>
    <s v="Lottery"/>
    <s v="Grants for the arts"/>
    <x v="2"/>
    <s v=""/>
    <x v="1"/>
    <x v="2"/>
    <s v="Beckenham"/>
    <s v="Greater London"/>
    <s v="Bromley"/>
    <s v=""/>
    <x v="1"/>
    <n v="0"/>
    <x v="1"/>
    <n v="5"/>
    <n v="1"/>
    <n v="0"/>
    <x v="2"/>
    <x v="0"/>
    <x v="0"/>
    <s v="London"/>
    <s v="Realization of project dealing with analogue, and digital mediums; working with the online 'community' and _x000a_exploring methods of making &amp; process. Uncovering sentiment, history &amp; shared memories. Resulting in a video artwork to be exhibited, engaging a wide audience.  _x000a_"/>
  </r>
  <r>
    <n v="17868097"/>
    <s v=""/>
    <s v="Create It! (Arts) Ltd"/>
    <n v="17868089"/>
    <s v="A Love Like Salt"/>
    <d v="2011-06-20T00:00:00"/>
    <n v="31052"/>
    <x v="0"/>
    <x v="0"/>
    <n v="31052"/>
    <n v="31052"/>
    <d v="2011-09-01T00:00:00"/>
    <x v="1"/>
    <s v="2011/2012"/>
    <s v="2011/2012"/>
    <s v="Lottery"/>
    <s v="Grants for the arts"/>
    <x v="1"/>
    <n v="1"/>
    <x v="0"/>
    <x v="3"/>
    <s v="Bristol West"/>
    <s v="Bristol, City of"/>
    <s v="Bristol, City of"/>
    <d v="2011-09-14T00:00:00"/>
    <x v="1"/>
    <n v="1"/>
    <x v="0"/>
    <n v="10"/>
    <n v="1"/>
    <n v="0"/>
    <x v="3"/>
    <x v="5"/>
    <x v="5"/>
    <s v="South West"/>
    <s v="To produce a new music and storytelling show with an emphasis on raising our profile while continuing to offer an accessible show to rural venues. The show will tour with subsidy throughout Wales and England for 9 months, then without subsidy throughout the UK and internationally for 6 months."/>
  </r>
  <r>
    <n v="17868585"/>
    <s v=""/>
    <s v="Unpacked Theatre Company"/>
    <n v="1598647"/>
    <s v="Robin and The Big Freeze Tour &amp; R&amp;D: The Serpent"/>
    <d v="2011-06-16T00:00:00"/>
    <n v="15245"/>
    <x v="0"/>
    <x v="0"/>
    <n v="9585"/>
    <n v="9585"/>
    <d v="2011-09-13T00:00:00"/>
    <x v="1"/>
    <s v="2011/2012"/>
    <s v="2011/2012"/>
    <s v="Lottery"/>
    <s v="Grants for the arts"/>
    <x v="0"/>
    <n v="1"/>
    <x v="0"/>
    <x v="4"/>
    <s v="Hove"/>
    <s v="Brighton and Hove"/>
    <s v="Brighton and Hove"/>
    <d v="2011-09-26T00:00:00"/>
    <x v="1"/>
    <n v="1"/>
    <x v="0"/>
    <n v="13"/>
    <n v="0"/>
    <n v="0"/>
    <x v="4"/>
    <x v="2"/>
    <x v="2"/>
    <s v="South East"/>
    <s v="This activity is a national tour of Robin and The Big Freeze, a children's show (applying for £9,585) and initial research and development for The Serpent (£5,660), a show for children in collaboration with the Brighton Dome. This show will be developed for Brighton International Festival 2012."/>
  </r>
  <r>
    <n v="17868826"/>
    <s v=""/>
    <s v="Community CARTS"/>
    <n v="17868819"/>
    <s v="Battle of the Youth Clubs"/>
    <d v="2011-06-16T00:00:00"/>
    <n v="9495"/>
    <x v="0"/>
    <x v="1"/>
    <n v="0"/>
    <n v="0"/>
    <d v="2011-07-27T00:00:00"/>
    <x v="1"/>
    <s v="2011/2012"/>
    <s v="2011/2012"/>
    <s v="Lottery"/>
    <s v="Grants for the arts"/>
    <x v="2"/>
    <s v=""/>
    <x v="0"/>
    <x v="0"/>
    <s v="South East Cambridgeshire"/>
    <s v="Cambridgeshire"/>
    <s v="East Cambridgeshire"/>
    <s v=""/>
    <x v="1"/>
    <n v="0"/>
    <x v="1"/>
    <n v="6"/>
    <n v="1"/>
    <n v="0"/>
    <x v="0"/>
    <x v="5"/>
    <x v="5"/>
    <s v="East"/>
    <s v="Community CARTS would like to organise a Britain¿s Got Talent style Talent Show called Battle of the Youth Clubs for young people aged 5 ¿ 17 to celebrate National Youth Work Week 2011."/>
  </r>
  <r>
    <n v="17868954"/>
    <s v=""/>
    <s v="Forward Motion Art CIC"/>
    <n v="17868943"/>
    <s v="A Rock School for Skelmersdale"/>
    <d v="2011-06-17T00:00:00"/>
    <n v="7500"/>
    <x v="0"/>
    <x v="1"/>
    <n v="0"/>
    <n v="0"/>
    <d v="2011-07-26T00:00:00"/>
    <x v="1"/>
    <s v="2011/2012"/>
    <s v="2011/2012"/>
    <s v="Lottery"/>
    <s v="Grants for the arts"/>
    <x v="2"/>
    <s v=""/>
    <x v="0"/>
    <x v="1"/>
    <s v="West Lancashire"/>
    <s v="Lancashire"/>
    <s v="West Lancashire"/>
    <s v=""/>
    <x v="0"/>
    <n v="0"/>
    <x v="1"/>
    <n v="6"/>
    <n v="1"/>
    <n v="0"/>
    <x v="1"/>
    <x v="4"/>
    <x v="4"/>
    <s v="North West"/>
    <s v="To provide a quality Rock School experience for young people living in Skelmersdale, a music project facilitated by professionals, guaranteeing a quality experience, developing aspirations and creativity. Also providing opportunities for consultation, enabling young people to inform service delivery on ongoing developments."/>
  </r>
  <r>
    <n v="17870446"/>
    <s v=""/>
    <s v="Parrot {in the} Tank"/>
    <n v="17870439"/>
    <s v="Champagne Breakfast (working title)"/>
    <d v="2011-06-20T00:00:00"/>
    <n v="9000"/>
    <x v="0"/>
    <x v="0"/>
    <n v="9000"/>
    <n v="9000"/>
    <d v="2011-07-26T00:00:00"/>
    <x v="1"/>
    <s v="2011/2012"/>
    <s v="2011/2012"/>
    <s v="Lottery"/>
    <s v="Grants for the arts"/>
    <x v="2"/>
    <n v="1"/>
    <x v="0"/>
    <x v="2"/>
    <s v="Dulwich and West Norwood"/>
    <s v="Greater London"/>
    <s v="Southwark"/>
    <d v="2011-09-13T00:00:00"/>
    <x v="1"/>
    <n v="1"/>
    <x v="1"/>
    <n v="5"/>
    <n v="1"/>
    <n v="0"/>
    <x v="2"/>
    <x v="2"/>
    <x v="2"/>
    <s v="London"/>
    <s v="Parrot {in the} tank is seeking funds to produce a piece of devised theatre. This will be researched in London and in Slovakia. it will culminate in performances at artsdepot in October 2011. We will invite promoters and programmers to promote and expose our work for tour booking opportunities."/>
  </r>
  <r>
    <n v="17873705"/>
    <s v=""/>
    <s v="Darren Suarez"/>
    <n v="7532487"/>
    <s v="Death by Glitter"/>
    <d v="2011-06-20T00:00:00"/>
    <n v="9900"/>
    <x v="0"/>
    <x v="0"/>
    <n v="9900"/>
    <n v="9900"/>
    <d v="2011-07-26T00:00:00"/>
    <x v="1"/>
    <s v="2011/2012"/>
    <s v="2011/2012"/>
    <s v="Lottery"/>
    <s v="Grants for the arts"/>
    <x v="2"/>
    <n v="1"/>
    <x v="1"/>
    <x v="1"/>
    <s v="Liverpool, Riverside"/>
    <s v="Merseyside"/>
    <s v="Liverpool"/>
    <d v="2011-08-16T00:00:00"/>
    <x v="1"/>
    <n v="1"/>
    <x v="1"/>
    <n v="5"/>
    <n v="1"/>
    <n v="0"/>
    <x v="1"/>
    <x v="1"/>
    <x v="1"/>
    <s v="North West"/>
    <s v="Death by Glitter is a new dance work by Darren Suarez to open the Runway Vogue Ball 2011, part of an event  that is a unique dance evening with a difference.  The work created is a mix of vogue dance  and contemporary and is presented in a fashion runway style."/>
  </r>
  <r>
    <n v="17873848"/>
    <s v=""/>
    <s v="theplaygroup"/>
    <n v="14806514"/>
    <s v="Eat Theatre"/>
    <d v="2011-06-19T00:00:00"/>
    <n v="8162"/>
    <x v="0"/>
    <x v="0"/>
    <n v="8162"/>
    <n v="8162"/>
    <d v="2011-07-27T00:00:00"/>
    <x v="1"/>
    <s v="2011/2012"/>
    <s v="2011/2012"/>
    <s v="Lottery"/>
    <s v="Grants for the arts"/>
    <x v="2"/>
    <n v="1"/>
    <x v="0"/>
    <x v="4"/>
    <s v="South West Surrey"/>
    <s v="Surrey"/>
    <s v="Waverley"/>
    <d v="2011-08-22T00:00:00"/>
    <x v="1"/>
    <n v="1"/>
    <x v="1"/>
    <n v="5"/>
    <n v="1"/>
    <n v="0"/>
    <x v="4"/>
    <x v="2"/>
    <x v="2"/>
    <s v="South East"/>
    <s v="'theplaygroup', a new writer-led theatre initiative, will research and develop three new plays, working with a guest director, that will be presented in a short season of affordable theatre-with-a-meal events at Farnham Maltings in Surrey, a producing venue keen to attract new local audiences for theatre."/>
  </r>
  <r>
    <n v="17874113"/>
    <s v=""/>
    <s v="Tessa Ellis"/>
    <n v="17874045"/>
    <s v="Tuition for KSA Performing arts"/>
    <d v="2011-06-20T00:00:00"/>
    <n v="3000"/>
    <x v="1"/>
    <x v="1"/>
    <n v="0"/>
    <n v="0"/>
    <d v="2011-06-29T00:00:00"/>
    <x v="0"/>
    <s v="2011/2012"/>
    <s v="2011/2012"/>
    <s v="Lottery"/>
    <s v="Grants for the arts"/>
    <x v="2"/>
    <s v=""/>
    <x v="1"/>
    <x v="2"/>
    <s v="Battersea"/>
    <s v="Greater London"/>
    <s v="Wandsworth"/>
    <s v=""/>
    <x v="1"/>
    <n v="0"/>
    <x v="1"/>
    <n v="1"/>
    <n v="1"/>
    <n v="1"/>
    <x v="2"/>
    <x v="2"/>
    <x v="2"/>
    <s v="London"/>
    <s v="I am looking for support for my tuition at KSA Performing Arts school. It is based in Beckenham Junction, London. I will be working with 20 other students for one year."/>
  </r>
  <r>
    <n v="17874950"/>
    <s v=""/>
    <s v="Hartfield Community Play"/>
    <n v="17874942"/>
    <s v="Hartfield Play &amp; Children¿s Literary Festival"/>
    <d v="2011-06-20T00:00:00"/>
    <n v="45630"/>
    <x v="0"/>
    <x v="0"/>
    <n v="45630"/>
    <n v="45630"/>
    <d v="2011-09-07T00:00:00"/>
    <x v="1"/>
    <s v="2011/2012"/>
    <s v="2011/2012"/>
    <s v="Lottery"/>
    <s v="Grants for the arts"/>
    <x v="0"/>
    <n v="1"/>
    <x v="0"/>
    <x v="4"/>
    <s v="Wealden"/>
    <s v="East Sussex"/>
    <s v="Wealden"/>
    <d v="2011-09-22T00:00:00"/>
    <x v="0"/>
    <n v="1"/>
    <x v="0"/>
    <n v="11"/>
    <n v="1"/>
    <n v="0"/>
    <x v="4"/>
    <x v="5"/>
    <x v="5"/>
    <s v="South East"/>
    <s v="To produce a community play for and about Hartfield together with a Children¿s Literary Festival incorporating a celebration of local literary heritage including A.A. Milne. The community, working with professional guidance, will participate in all aspects of the festival and play including administration, script research, production and performance."/>
  </r>
  <r>
    <n v="17878055"/>
    <s v=""/>
    <s v="DJ School"/>
    <n v="17525950"/>
    <s v="SHOW YA  ARTS"/>
    <d v="2011-06-20T00:00:00"/>
    <n v="7000"/>
    <x v="0"/>
    <x v="1"/>
    <n v="0"/>
    <n v="0"/>
    <d v="2011-08-09T00:00:00"/>
    <x v="1"/>
    <s v="2011/2012"/>
    <s v="2011/2012"/>
    <s v="Lottery"/>
    <s v="Grants for the arts"/>
    <x v="2"/>
    <s v=""/>
    <x v="0"/>
    <x v="6"/>
    <s v="Stoke-on-Trent Central"/>
    <s v="Stoke-on-Trent"/>
    <s v="Stoke-on-Trent"/>
    <s v=""/>
    <x v="0"/>
    <n v="0"/>
    <x v="1"/>
    <n v="7"/>
    <n v="0"/>
    <n v="0"/>
    <x v="6"/>
    <x v="4"/>
    <x v="4"/>
    <s v="West Midlands"/>
    <s v="Show ya arts  will  help guide and encourage 6 emerging artists  to embrace the opportunity to become working artists.Artists  will explore the practical aspects of creating a catalogue of there work, planning and initiating a exhibition ."/>
  </r>
  <r>
    <n v="17878213"/>
    <s v=""/>
    <s v="Alyssa Moxley"/>
    <n v="17878209"/>
    <s v="Residency with the Mamori Sound Project"/>
    <d v="2011-06-20T00:00:00"/>
    <n v="2500"/>
    <x v="0"/>
    <x v="0"/>
    <n v="2500"/>
    <n v="2500"/>
    <d v="2011-07-27T00:00:00"/>
    <x v="1"/>
    <s v="2011/2012"/>
    <s v="2011/2012"/>
    <s v="Lottery"/>
    <s v="Grants for the arts"/>
    <x v="2"/>
    <n v="1"/>
    <x v="1"/>
    <x v="0"/>
    <s v="Hitchin and Harpenden"/>
    <s v="Hertfordshire"/>
    <s v="North Hertfordshire"/>
    <d v="2011-08-22T00:00:00"/>
    <x v="0"/>
    <n v="1"/>
    <x v="1"/>
    <n v="5"/>
    <n v="1"/>
    <n v="0"/>
    <x v="0"/>
    <x v="5"/>
    <x v="5"/>
    <s v="East"/>
    <s v="I would like to take up a residency with the Mamori Sound Project, to conceptually explore sound ecology,  expand my theoretical horizons, interact with international sound artists and bring one of the most unique sound environments in the world to the UK for workshops and exhibitions with the public/artists."/>
  </r>
  <r>
    <n v="17878430"/>
    <s v=""/>
    <s v="Euphoric Circus"/>
    <n v="17878423"/>
    <s v="The annual festival of fire and light."/>
    <d v="2011-06-20T00:00:00"/>
    <n v="9872"/>
    <x v="0"/>
    <x v="1"/>
    <n v="0"/>
    <n v="0"/>
    <d v="2011-07-26T00:00:00"/>
    <x v="1"/>
    <s v="2011/2012"/>
    <s v="2011/2012"/>
    <s v="Lottery"/>
    <s v="Grants for the arts"/>
    <x v="2"/>
    <s v=""/>
    <x v="0"/>
    <x v="1"/>
    <s v="Penrith and The Border"/>
    <s v="Cumbria"/>
    <s v="Eden"/>
    <s v=""/>
    <x v="0"/>
    <n v="0"/>
    <x v="1"/>
    <n v="5"/>
    <n v="1"/>
    <n v="0"/>
    <x v="1"/>
    <x v="2"/>
    <x v="2"/>
    <s v="North West"/>
    <s v="The festival of fire and light is an event for all the family. We provide workshops leading up to the event and two months rehearsing for it. The aims are community cohesion promoting the arts and giving opportunities for volunteers to be involved in the production and performance."/>
  </r>
  <r>
    <n v="17880288"/>
    <s v=""/>
    <s v="Tereza Kotyk"/>
    <n v="17880286"/>
    <s v="Personal Tempest (group exhibition)"/>
    <d v="2011-06-20T00:00:00"/>
    <n v="8436"/>
    <x v="0"/>
    <x v="0"/>
    <n v="8436"/>
    <n v="8436"/>
    <d v="2011-07-27T00:00:00"/>
    <x v="1"/>
    <s v="2011/2012"/>
    <s v="2011/2012"/>
    <s v="Lottery"/>
    <s v="Grants for the arts"/>
    <x v="2"/>
    <n v="1"/>
    <x v="1"/>
    <x v="10"/>
    <s v="Other"/>
    <s v="Other"/>
    <s v="Other"/>
    <d v="2011-08-16T00:00:00"/>
    <x v="0"/>
    <n v="1"/>
    <x v="1"/>
    <n v="5"/>
    <n v="1"/>
    <n v="0"/>
    <x v="9"/>
    <x v="0"/>
    <x v="0"/>
    <s v="East"/>
    <s v="The funding is intended to support the British leg (principally curatorial &amp; artists' fees, education and outreach, press and PR) for a collaborative project between the Neue Galerie, Innsbruck and UH Galleries, Hatfield. The project is curated by Tereza Kotyk."/>
  </r>
  <r>
    <n v="17880478"/>
    <s v=""/>
    <s v="Nicholas Corder"/>
    <n v="1827499"/>
    <s v="Writing the Future"/>
    <d v="2011-06-20T00:00:00"/>
    <n v="17200"/>
    <x v="0"/>
    <x v="0"/>
    <n v="17200"/>
    <n v="17200"/>
    <d v="2011-09-21T00:00:00"/>
    <x v="1"/>
    <s v="2011/2012"/>
    <s v="2011/2012"/>
    <s v="Lottery"/>
    <s v="Grants for the arts"/>
    <x v="0"/>
    <n v="1"/>
    <x v="1"/>
    <x v="6"/>
    <s v="Stone"/>
    <s v="Staffordshire"/>
    <s v="Stafford"/>
    <d v="2011-10-11T00:00:00"/>
    <x v="1"/>
    <n v="1"/>
    <x v="0"/>
    <n v="13"/>
    <n v="0"/>
    <n v="0"/>
    <x v="6"/>
    <x v="3"/>
    <x v="3"/>
    <s v="West Midlands"/>
    <s v="Writing the Future is a creative writing project aimed at people accessing mental health services across South Staffordshire, Shropshire, and Wrekin &amp; Telford.  The aim of the project is to deliver writing workshops across the area, helping develop their voices and working towards a final publication and celebration."/>
  </r>
  <r>
    <n v="17882484"/>
    <s v=""/>
    <s v="Jayshree Small"/>
    <n v="17882482"/>
    <s v="Soca Saga Boys: A Carnival Float and Sound"/>
    <d v="2011-06-21T00:00:00"/>
    <n v="9400"/>
    <x v="1"/>
    <x v="1"/>
    <n v="0"/>
    <n v="0"/>
    <d v="2011-07-05T00:00:00"/>
    <x v="1"/>
    <s v="2011/2012"/>
    <s v="2011/2012"/>
    <s v="Lottery"/>
    <s v="Grants for the arts"/>
    <x v="2"/>
    <s v=""/>
    <x v="1"/>
    <x v="2"/>
    <s v="West Ham"/>
    <s v="Greater London"/>
    <s v="Newham"/>
    <s v=""/>
    <x v="1"/>
    <n v="0"/>
    <x v="1"/>
    <n v="2"/>
    <n v="1"/>
    <n v="1"/>
    <x v="2"/>
    <x v="5"/>
    <x v="5"/>
    <s v="London"/>
    <s v="Our main activity is to perform as a Sound/Fete, accompanied by a Mas Band section of Performers. We are based around the specific culture of Carnival. We will be working with young adults and teenagers of the community, although we appeal to an audience of all ages."/>
  </r>
  <r>
    <n v="17882589"/>
    <s v=""/>
    <s v="Beverly Andrews"/>
    <n v="1846437"/>
    <s v="Circles"/>
    <d v="2011-06-20T00:00:00"/>
    <n v="6490"/>
    <x v="0"/>
    <x v="1"/>
    <n v="6490"/>
    <n v="0"/>
    <d v="2011-08-03T00:00:00"/>
    <x v="1"/>
    <s v="2011/2012"/>
    <s v="2011/2012"/>
    <s v="Lottery"/>
    <s v="Grants for the arts"/>
    <x v="2"/>
    <s v=""/>
    <x v="1"/>
    <x v="2"/>
    <s v="Hampstead and Kilburn"/>
    <s v="Greater London"/>
    <s v="Camden"/>
    <s v=""/>
    <x v="1"/>
    <n v="0"/>
    <x v="1"/>
    <n v="6"/>
    <n v="0"/>
    <n v="0"/>
    <x v="2"/>
    <x v="2"/>
    <x v="2"/>
    <s v="London"/>
    <s v="Circles is an interactive multimedia piece which looks at the issue of AIDS. The piece's central narrative consists of four separate stories, all with some connection to  AIDS. Circles will highlight, with the use of technology, how both extreme behaviour and our reaction to it is media driven."/>
  </r>
  <r>
    <n v="17882695"/>
    <s v=""/>
    <s v="Paul Merrick"/>
    <n v="1848827"/>
    <s v="PAUL MERRICK SOLO EXHIBITION"/>
    <d v="2011-06-20T00:00:00"/>
    <n v="9976"/>
    <x v="0"/>
    <x v="0"/>
    <n v="9976"/>
    <n v="9976"/>
    <d v="2011-07-27T00:00:00"/>
    <x v="1"/>
    <s v="2011/2012"/>
    <s v="2011/2012"/>
    <s v="Lottery"/>
    <s v="Grants for the arts"/>
    <x v="2"/>
    <n v="1"/>
    <x v="1"/>
    <x v="8"/>
    <s v="Gateshead"/>
    <s v="Tyne and Wear"/>
    <s v="Gateshead"/>
    <d v="2011-08-09T00:00:00"/>
    <x v="1"/>
    <n v="1"/>
    <x v="1"/>
    <n v="5"/>
    <n v="1"/>
    <n v="0"/>
    <x v="8"/>
    <x v="0"/>
    <x v="0"/>
    <s v="North East"/>
    <s v="My activity will involve the making and fabrication of a series of new artwork's that will show case my current practice. I will be collaborating with engineers and designers to produce a series of sculptures.These art work will be exhibited in my solo show at Workplace Galley, Gateshead."/>
  </r>
  <r>
    <n v="17882867"/>
    <s v=""/>
    <s v="Trini Posse UK"/>
    <n v="17882860"/>
    <s v="Costume making, float design and production, works"/>
    <d v="2011-06-20T00:00:00"/>
    <n v="9750"/>
    <x v="0"/>
    <x v="1"/>
    <n v="0"/>
    <n v="0"/>
    <d v="2011-07-26T00:00:00"/>
    <x v="1"/>
    <s v="2011/2012"/>
    <s v="2011/2012"/>
    <s v="Lottery"/>
    <s v="Grants for the arts"/>
    <x v="2"/>
    <s v=""/>
    <x v="0"/>
    <x v="2"/>
    <s v="Cities of London and Westminster"/>
    <s v="Greater London"/>
    <s v="Westminster"/>
    <s v=""/>
    <x v="0"/>
    <n v="0"/>
    <x v="1"/>
    <n v="5"/>
    <n v="1"/>
    <n v="0"/>
    <x v="2"/>
    <x v="5"/>
    <x v="5"/>
    <s v="London"/>
    <s v="To promote the art culture of Caribbean mas costume making including dance and music as well as encourage increase participation from locals by holding workshops on costume design, production, including designing and producing a float for Notting Hill Carnival as well as using exercise and music to reach new audiences."/>
  </r>
  <r>
    <n v="17883001"/>
    <s v=""/>
    <s v="Nicola Pugh"/>
    <n v="1860102"/>
    <s v="Professional Development Activities"/>
    <d v="2011-06-20T00:00:00"/>
    <n v="4563"/>
    <x v="0"/>
    <x v="0"/>
    <n v="4563"/>
    <n v="4563"/>
    <d v="2011-07-26T00:00:00"/>
    <x v="1"/>
    <s v="2011/2012"/>
    <s v="2011/2012"/>
    <s v="Lottery"/>
    <s v="Grants for the arts"/>
    <x v="2"/>
    <n v="1"/>
    <x v="1"/>
    <x v="6"/>
    <s v="Birmingham, Hall Green"/>
    <s v="West Midlands"/>
    <s v="Birmingham"/>
    <d v="2011-08-04T00:00:00"/>
    <x v="1"/>
    <n v="1"/>
    <x v="1"/>
    <n v="5"/>
    <n v="1"/>
    <n v="0"/>
    <x v="6"/>
    <x v="5"/>
    <x v="5"/>
    <s v="West Midlands"/>
    <s v="A programme of professional development activities that have been designed to establish and develop links with organisations and practitioners outside of my geographical region._x000a__x000a_They relate to my participatory, interdisciplinary practice and also digital media, physical computing, pervasive games, wearable electronics and the craft/DIY/Open Source technology movements."/>
  </r>
  <r>
    <n v="17883099"/>
    <s v=""/>
    <s v="Russell Maliphant"/>
    <n v="17883097"/>
    <s v="Russell Maliphant -- The Rodin Project"/>
    <d v="2011-06-20T00:00:00"/>
    <n v="100000"/>
    <x v="0"/>
    <x v="0"/>
    <n v="100000"/>
    <n v="100000"/>
    <d v="2011-09-01T00:00:00"/>
    <x v="1"/>
    <s v="2011/2012"/>
    <s v="2011/2012"/>
    <s v="Lottery"/>
    <s v="Grants for the arts"/>
    <x v="1"/>
    <n v="1"/>
    <x v="1"/>
    <x v="2"/>
    <s v="Islington South and Finsbury"/>
    <s v="Greater London"/>
    <s v="Islington"/>
    <d v="2012-02-13T00:00:00"/>
    <x v="0"/>
    <n v="1"/>
    <x v="0"/>
    <n v="10"/>
    <n v="1"/>
    <n v="0"/>
    <x v="2"/>
    <x v="1"/>
    <x v="1"/>
    <s v="London"/>
    <s v="The Rodin Project, a new full-length work of contemporary choreography by Russell Maliphant, will bring to life the emotional content of sculptor Auguste Rodin's work -- exploring light, form &amp; weight through a collaboration with leading UK-based hip-hop dancers, designers Michael Hulls &amp; Es Devlin &amp; projection designers Hellicar &amp; Lewis."/>
  </r>
  <r>
    <n v="17883279"/>
    <s v=""/>
    <s v="Emma Owen"/>
    <n v="17883277"/>
    <s v="Community Sculpture Project"/>
    <d v="2011-06-21T00:00:00"/>
    <n v="5000"/>
    <x v="1"/>
    <x v="1"/>
    <n v="0"/>
    <n v="0"/>
    <d v="2011-06-29T00:00:00"/>
    <x v="0"/>
    <s v="2011/2012"/>
    <s v="2011/2012"/>
    <s v="Lottery"/>
    <s v="Grants for the arts"/>
    <x v="2"/>
    <s v=""/>
    <x v="1"/>
    <x v="6"/>
    <s v="Telford"/>
    <s v="Telford and Wrekin"/>
    <s v="Telford and Wrekin"/>
    <s v=""/>
    <x v="1"/>
    <n v="0"/>
    <x v="1"/>
    <n v="1"/>
    <n v="1"/>
    <n v="1"/>
    <x v="6"/>
    <x v="0"/>
    <x v="0"/>
    <s v="West Midlands"/>
    <s v="My activity will involve working with young and old people in the community to produce sculptures for new build school and leisure centre."/>
  </r>
  <r>
    <n v="17885803"/>
    <s v=""/>
    <s v="D2R"/>
    <n v="17885789"/>
    <s v="'INSPIRE' YOUNG PEOPLE EXHIBITION"/>
    <d v="2011-06-21T00:00:00"/>
    <n v="10000"/>
    <x v="0"/>
    <x v="1"/>
    <n v="10000"/>
    <n v="0"/>
    <d v="2011-07-26T00:00:00"/>
    <x v="1"/>
    <s v="2011/2012"/>
    <s v="2011/2012"/>
    <s v="Lottery"/>
    <s v="Grants for the arts"/>
    <x v="2"/>
    <s v=""/>
    <x v="0"/>
    <x v="7"/>
    <s v="Northampton North"/>
    <s v="Northamptonshire"/>
    <s v="Northampton"/>
    <s v=""/>
    <x v="1"/>
    <n v="0"/>
    <x v="1"/>
    <n v="5"/>
    <n v="1"/>
    <n v="0"/>
    <x v="7"/>
    <x v="5"/>
    <x v="5"/>
    <s v="East Midlands"/>
    <s v="The activity is designed to develop &amp; showcase young peoples work in the arts &amp; will target the age range from 16-21 from disadvantage groups such as low income families, NEET and ethnic minorities with natural creative talents but with out the means to develop their work further with exposure"/>
  </r>
  <r>
    <n v="17886087"/>
    <s v=""/>
    <s v="Manchester Camerata"/>
    <n v="1387179"/>
    <s v="Manchester Camerata Digital Pilot"/>
    <d v="2011-06-21T00:00:00"/>
    <n v="10000"/>
    <x v="0"/>
    <x v="0"/>
    <n v="10000"/>
    <n v="10000"/>
    <d v="2011-08-16T00:00:00"/>
    <x v="1"/>
    <s v="2011/2012"/>
    <s v="2011/2012"/>
    <s v="Lottery"/>
    <s v="Grants for the arts"/>
    <x v="2"/>
    <n v="3"/>
    <x v="0"/>
    <x v="1"/>
    <s v="Manchester Central"/>
    <s v="Greater Manchester"/>
    <s v="Manchester"/>
    <d v="2011-08-30T00:00:00"/>
    <x v="1"/>
    <n v="1"/>
    <x v="1"/>
    <n v="8"/>
    <n v="0"/>
    <n v="0"/>
    <x v="1"/>
    <x v="4"/>
    <x v="4"/>
    <s v="North West"/>
    <s v="Test how a fully integrated approach to digital activity impacts on Manchester Camerata's artistic and business model."/>
  </r>
  <r>
    <n v="17887231"/>
    <s v=""/>
    <s v="Moor Poets"/>
    <n v="1630457"/>
    <s v="RIVER OF WORDS"/>
    <d v="2011-06-21T00:00:00"/>
    <n v="6000"/>
    <x v="0"/>
    <x v="1"/>
    <n v="6125"/>
    <n v="0"/>
    <d v="2011-08-10T00:00:00"/>
    <x v="1"/>
    <s v="2011/2012"/>
    <s v="2011/2012"/>
    <s v="Lottery"/>
    <s v="Grants for the arts"/>
    <x v="2"/>
    <s v=""/>
    <x v="0"/>
    <x v="3"/>
    <s v="South West Devon"/>
    <s v="Plymouth"/>
    <s v="Plymouth"/>
    <s v=""/>
    <x v="0"/>
    <n v="0"/>
    <x v="1"/>
    <n v="7"/>
    <n v="0"/>
    <n v="0"/>
    <x v="3"/>
    <x v="3"/>
    <x v="3"/>
    <s v="South West"/>
    <s v="1. PUBLISH A NEW POETRY ANTHOLOGY OF MEMBERS' RECENT WORK_x000a_2. RUN WRITING WORKSHOPS FOR THE PUBLIC AND SCHOOLS_x000a_3. RUN MASTER CLASSES FOR MEMBERS_x000a_4. LAUNCH ANTHOLOGY THROUGH PUBLIC PERFORMANCE EVENTS _x000a_5. MEET WITH OTHER LOCAL ARTISTS TOWARDS FUTURE COLLABORATION"/>
  </r>
  <r>
    <n v="17887500"/>
    <s v=""/>
    <s v="Tim Rubidge"/>
    <n v="1849741"/>
    <s v="Divided.between.displaced.newfound."/>
    <d v="2011-06-21T00:00:00"/>
    <n v="5670"/>
    <x v="0"/>
    <x v="0"/>
    <n v="5670"/>
    <n v="5670"/>
    <d v="2011-07-27T00:00:00"/>
    <x v="1"/>
    <s v="2011/2012"/>
    <s v="2011/2012"/>
    <s v="Lottery"/>
    <s v="Grants for the arts"/>
    <x v="2"/>
    <n v="1"/>
    <x v="1"/>
    <x v="8"/>
    <s v="Hexham"/>
    <s v="Northumberland"/>
    <s v="Northumberland"/>
    <d v="2011-08-24T00:00:00"/>
    <x v="1"/>
    <n v="1"/>
    <x v="1"/>
    <n v="5"/>
    <n v="1"/>
    <n v="0"/>
    <x v="8"/>
    <x v="1"/>
    <x v="1"/>
    <s v="North East"/>
    <s v="Dance project involving participation and performance that brings contemporary arts practice to interface with questions about sense of place, identity and belonging. It will involve me firstly working as a solo performer; and secondly with a programme of activities that will share the ethos and the practice of this work."/>
  </r>
  <r>
    <n v="17888722"/>
    <s v=""/>
    <s v="Vicky Harrison"/>
    <n v="17888716"/>
    <s v="Familiar territories - Print project"/>
    <d v="2011-06-21T00:00:00"/>
    <n v="2940"/>
    <x v="0"/>
    <x v="1"/>
    <n v="2940"/>
    <n v="0"/>
    <d v="2011-07-27T00:00:00"/>
    <x v="1"/>
    <s v="2011/2012"/>
    <s v="2011/2012"/>
    <s v="Lottery"/>
    <s v="Grants for the arts"/>
    <x v="2"/>
    <s v=""/>
    <x v="1"/>
    <x v="3"/>
    <s v="Bristol South"/>
    <s v="Bristol, City of"/>
    <s v="Bristol, City of"/>
    <s v=""/>
    <x v="1"/>
    <n v="0"/>
    <x v="1"/>
    <n v="5"/>
    <n v="1"/>
    <n v="0"/>
    <x v="3"/>
    <x v="0"/>
    <x v="0"/>
    <s v="South West"/>
    <s v="Programme of 24  print workshops + weekly on-line print challenges + on-line  gallery +  shop window street gallery exhibiting work that participants  produce. The programme will explore different forms of printing using familiar territories as sources of inspiration, engaging local people in  innovative printing. _x000a__x000a_"/>
  </r>
  <r>
    <n v="17889927"/>
    <s v=""/>
    <s v="Women of Wolverhampton"/>
    <n v="17889920"/>
    <s v="Dreams and Realities"/>
    <d v="2011-06-21T00:00:00"/>
    <n v="9300"/>
    <x v="0"/>
    <x v="0"/>
    <n v="9300"/>
    <n v="9300"/>
    <d v="2011-08-02T00:00:00"/>
    <x v="1"/>
    <s v="2011/2012"/>
    <s v="2011/2012"/>
    <s v="Lottery"/>
    <s v="Grants for the arts"/>
    <x v="2"/>
    <n v="1"/>
    <x v="0"/>
    <x v="6"/>
    <s v="Wolverhampton South West"/>
    <s v="West Midlands"/>
    <s v="Wolverhampton"/>
    <d v="2011-08-12T00:00:00"/>
    <x v="1"/>
    <n v="1"/>
    <x v="1"/>
    <n v="6"/>
    <n v="1"/>
    <n v="0"/>
    <x v="6"/>
    <x v="0"/>
    <x v="0"/>
    <s v="West Midlands"/>
    <s v="WOW will work with artists to deliver a project on the Scotlands estate in Wolverhampton,  offering a collaborative opportunity to work with local people to develop, realise, and showcase exemplary new work,  exploring how dreams and realities resonate with the experiences and aspirations of the local community."/>
  </r>
  <r>
    <n v="17891142"/>
    <s v=""/>
    <s v="Ilaria Meliconi"/>
    <n v="17891140"/>
    <s v="Publication of Italian crime novels"/>
    <d v="2011-06-21T00:00:00"/>
    <n v="21000"/>
    <x v="0"/>
    <x v="1"/>
    <n v="21000"/>
    <n v="0"/>
    <d v="2011-09-07T00:00:00"/>
    <x v="1"/>
    <s v="2011/2012"/>
    <s v="2011/2012"/>
    <s v="Lottery"/>
    <s v="Grants for the arts"/>
    <x v="0"/>
    <s v=""/>
    <x v="1"/>
    <x v="4"/>
    <s v="Oxford West and Abingdon"/>
    <s v="Oxfordshire"/>
    <s v="Vale of White Horse"/>
    <s v=""/>
    <x v="1"/>
    <n v="0"/>
    <x v="0"/>
    <n v="11"/>
    <n v="1"/>
    <n v="0"/>
    <x v="4"/>
    <x v="3"/>
    <x v="3"/>
    <s v="South East"/>
    <s v="This is an application to request a financial contribution towards the translation expenses for four crime fiction books by Giorgio Scerbanenco and one by Maurizio De Giovanni."/>
  </r>
  <r>
    <n v="17891280"/>
    <s v=""/>
    <s v="University Of Gloucestershire"/>
    <n v="1590151"/>
    <s v="Artist in Residence at Gloucester Cathedral"/>
    <d v="2011-06-21T00:00:00"/>
    <n v="55500"/>
    <x v="0"/>
    <x v="1"/>
    <n v="55500"/>
    <n v="0"/>
    <d v="2011-09-21T00:00:00"/>
    <x v="1"/>
    <s v="2011/2012"/>
    <s v="2011/2012"/>
    <s v="Lottery"/>
    <s v="Grants for the arts"/>
    <x v="0"/>
    <s v=""/>
    <x v="0"/>
    <x v="3"/>
    <s v="Cheltenham"/>
    <s v="Gloucestershire"/>
    <s v="Cheltenham"/>
    <s v=""/>
    <x v="0"/>
    <n v="0"/>
    <x v="0"/>
    <n v="13"/>
    <n v="0"/>
    <n v="0"/>
    <x v="3"/>
    <x v="0"/>
    <x v="0"/>
    <s v="South West"/>
    <s v="The Artist in Residence programme involves three artists being appointed, each for 12 months, to explore aspects of the cathedral. It includes teaching at the University of Gloucestershire, two public exhibitions in the cathedral and workshops with schools etc. It is supported through a partnership between the Cathedral and University."/>
  </r>
  <r>
    <n v="17891367"/>
    <s v=""/>
    <s v="Ingenius Theatre"/>
    <n v="16913621"/>
    <s v="Organisational Development - Creating Legacy"/>
    <d v="2011-06-21T00:00:00"/>
    <n v="9440"/>
    <x v="0"/>
    <x v="1"/>
    <n v="0"/>
    <n v="0"/>
    <d v="2011-07-27T00:00:00"/>
    <x v="1"/>
    <s v="2011/2012"/>
    <s v="2011/2012"/>
    <s v="Lottery"/>
    <s v="Grants for the arts"/>
    <x v="2"/>
    <s v=""/>
    <x v="0"/>
    <x v="8"/>
    <s v="Tynemouth"/>
    <s v="Tyne and Wear"/>
    <s v="North Tyneside"/>
    <s v=""/>
    <x v="1"/>
    <n v="0"/>
    <x v="1"/>
    <n v="5"/>
    <n v="1"/>
    <n v="0"/>
    <x v="8"/>
    <x v="2"/>
    <x v="2"/>
    <s v="North East"/>
    <s v="Ingenius Theatre wishes to develop as a new organization within the North East. The organisation has a unique offering that will help develop new work for young people within the region._x000a_"/>
  </r>
  <r>
    <n v="17891464"/>
    <s v=""/>
    <s v="Adopt an Author"/>
    <n v="17891452"/>
    <s v="Adopt an Author"/>
    <d v="2011-06-21T00:00:00"/>
    <n v="89750"/>
    <x v="0"/>
    <x v="1"/>
    <n v="89750"/>
    <n v="0"/>
    <d v="2011-09-07T00:00:00"/>
    <x v="1"/>
    <s v="2011/2012"/>
    <s v="2011/2012"/>
    <s v="Lottery"/>
    <s v="Grants for the arts"/>
    <x v="0"/>
    <s v=""/>
    <x v="0"/>
    <x v="0"/>
    <s v="Brentwood and Ongar"/>
    <s v="Essex"/>
    <s v="Brentwood"/>
    <s v=""/>
    <x v="0"/>
    <n v="0"/>
    <x v="0"/>
    <n v="11"/>
    <n v="1"/>
    <n v="0"/>
    <x v="0"/>
    <x v="3"/>
    <x v="3"/>
    <s v="East"/>
    <s v="Adopt an Author is a highly successful writers in schools residency project (with CPD) working in Essex with the aim of improving literacy and writing skills and raising aspiration."/>
  </r>
  <r>
    <n v="17892869"/>
    <s v=""/>
    <s v="Francesca Hyde"/>
    <n v="15344269"/>
    <s v="Lost Post"/>
    <d v="2011-06-21T00:00:00"/>
    <n v="9708"/>
    <x v="0"/>
    <x v="1"/>
    <n v="9708"/>
    <n v="0"/>
    <d v="2011-08-03T00:00:00"/>
    <x v="1"/>
    <s v="2011/2012"/>
    <s v="2011/2012"/>
    <s v="Lottery"/>
    <s v="Grants for the arts"/>
    <x v="2"/>
    <s v=""/>
    <x v="1"/>
    <x v="2"/>
    <s v="Hornsey and Wood Green"/>
    <s v="Greater London"/>
    <s v="Haringey"/>
    <s v=""/>
    <x v="0"/>
    <n v="0"/>
    <x v="1"/>
    <n v="6"/>
    <n v="0"/>
    <n v="0"/>
    <x v="2"/>
    <x v="2"/>
    <x v="2"/>
    <s v="London"/>
    <s v="Our activity is the creation of a new piece of circus arts, which will integrate different circus disciplines, and will be premiered at Roundhouse CircusFest 2012. It is supported by 3 leading circus arts organisations and will engage a variety of young people involved in Roundhouse Creative Projects."/>
  </r>
  <r>
    <n v="17892988"/>
    <s v=""/>
    <s v="Dog Kennel Hill Project"/>
    <n v="11236507"/>
    <s v="Execute Now (working title) Escalator dance"/>
    <d v="2011-06-21T00:00:00"/>
    <n v="9835"/>
    <x v="0"/>
    <x v="0"/>
    <n v="9835"/>
    <n v="9835"/>
    <d v="2011-07-27T00:00:00"/>
    <x v="1"/>
    <s v="2011/2012"/>
    <s v="2011/2012"/>
    <s v="Lottery"/>
    <s v="Grants for the arts"/>
    <x v="2"/>
    <n v="1"/>
    <x v="0"/>
    <x v="0"/>
    <s v="South West Hertfordshire"/>
    <s v="Hertfordshire"/>
    <s v="Three Rivers"/>
    <d v="2011-08-03T00:00:00"/>
    <x v="1"/>
    <n v="1"/>
    <x v="1"/>
    <n v="5"/>
    <n v="1"/>
    <n v="0"/>
    <x v="0"/>
    <x v="1"/>
    <x v="1"/>
    <s v="East"/>
    <s v="A new research departure in which Ben Ash takes on the director's role for the first time, collaborating with invited performers. Exploring the movement languages that emerge from the use of swinging pendulums, the work looks at the role of time in our lives."/>
  </r>
  <r>
    <n v="17894123"/>
    <s v=""/>
    <s v="SAMPAD (South Asian Arts Development)"/>
    <n v="1388001"/>
    <s v="MANDALA"/>
    <d v="2011-06-21T00:00:00"/>
    <n v="120000"/>
    <x v="0"/>
    <x v="0"/>
    <n v="165000"/>
    <n v="165000"/>
    <d v="2011-09-07T00:00:00"/>
    <x v="1"/>
    <s v="2011/2012"/>
    <s v="2011/2012"/>
    <s v="Lottery"/>
    <s v="Grants for the arts"/>
    <x v="0"/>
    <n v="2"/>
    <x v="0"/>
    <x v="6"/>
    <s v="Birmingham, Hall Green"/>
    <s v="West Midlands"/>
    <s v="Birmingham"/>
    <d v="2011-09-23T00:00:00"/>
    <x v="0"/>
    <n v="1"/>
    <x v="0"/>
    <n v="11"/>
    <n v="1"/>
    <n v="0"/>
    <x v="6"/>
    <x v="5"/>
    <x v="5"/>
    <s v="West Midlands"/>
    <s v="MANDALA is a South Asian 3D architectural projection mapping project incorporating music, dance and visual references to be showcased at Birmingham Town Hall/Council House and Nottingham Council House.  It is a Sampad and Seeper partnership."/>
  </r>
  <r>
    <n v="17895187"/>
    <s v=""/>
    <s v="Charles Hazzard"/>
    <n v="1860316"/>
    <s v="Public consultation and participation programme"/>
    <d v="2011-06-21T00:00:00"/>
    <n v="7901"/>
    <x v="0"/>
    <x v="1"/>
    <n v="0"/>
    <n v="0"/>
    <d v="2011-07-26T00:00:00"/>
    <x v="1"/>
    <s v="2011/2012"/>
    <s v="2011/2012"/>
    <s v="Lottery"/>
    <s v="Grants for the arts"/>
    <x v="2"/>
    <s v=""/>
    <x v="1"/>
    <x v="6"/>
    <s v="Mid Worcestershire"/>
    <s v="Worcestershire"/>
    <s v="Wychavon"/>
    <s v=""/>
    <x v="1"/>
    <n v="0"/>
    <x v="1"/>
    <n v="5"/>
    <n v="1"/>
    <n v="0"/>
    <x v="6"/>
    <x v="0"/>
    <x v="0"/>
    <s v="West Midlands"/>
    <s v="This project is a public consultation and participation process prior to the submission of a planning application for the proposed sculpture and site. This stage involves the further dissemination of information to the public concerning the proposed sculpture and site and their participation in various events involved in this process"/>
  </r>
  <r>
    <n v="17895252"/>
    <s v=""/>
    <s v="Leon Conrad"/>
    <n v="17895250"/>
    <s v="Cross-Disciplinary Arts Installation - Hang Ups"/>
    <d v="2011-06-21T00:00:00"/>
    <n v="9870"/>
    <x v="1"/>
    <x v="1"/>
    <n v="0"/>
    <n v="0"/>
    <d v="2011-06-30T00:00:00"/>
    <x v="0"/>
    <s v="2011/2012"/>
    <s v="2011/2012"/>
    <s v="Lottery"/>
    <s v="Grants for the arts"/>
    <x v="2"/>
    <s v=""/>
    <x v="1"/>
    <x v="2"/>
    <s v="Wimbledon"/>
    <s v="Greater London"/>
    <s v="Merton"/>
    <s v=""/>
    <x v="1"/>
    <n v="0"/>
    <x v="1"/>
    <n v="1"/>
    <n v="1"/>
    <n v="1"/>
    <x v="2"/>
    <x v="5"/>
    <x v="5"/>
    <s v="London"/>
    <s v="Application to create a cross-disciplinary installation involving literature, shadow theatre, moving image (film of a live shadow theatre performance) based on a short piece of writing by author Eley Williams for inclusion in Merton Arts Trail, 7-16 October 2011, for display at the Odeon Cinema, Wimbledon."/>
  </r>
  <r>
    <n v="17895344"/>
    <s v=""/>
    <s v="Bournemouth Symphony Chorus"/>
    <n v="1663596"/>
    <s v="Not in Our Time Education Outreach Project"/>
    <d v="2011-06-21T00:00:00"/>
    <n v="9175"/>
    <x v="0"/>
    <x v="1"/>
    <n v="9175"/>
    <n v="0"/>
    <d v="2011-08-01T00:00:00"/>
    <x v="1"/>
    <s v="2011/2012"/>
    <s v="2011/2012"/>
    <s v="Lottery"/>
    <s v="Grants for the arts"/>
    <x v="2"/>
    <s v=""/>
    <x v="0"/>
    <x v="3"/>
    <s v="Bournemouth East"/>
    <s v="Bournemouth"/>
    <s v="Bournemouth"/>
    <s v=""/>
    <x v="0"/>
    <n v="0"/>
    <x v="1"/>
    <n v="6"/>
    <n v="1"/>
    <n v="0"/>
    <x v="3"/>
    <x v="4"/>
    <x v="4"/>
    <s v="South West"/>
    <s v="An education project linking to a BS Chorus centenary commission, Not in Our Time which reflects on interfaith-conflict and its resonance today, which  enables and empowers children to express their hopes for the future in a unique piece of music that the children will both compose and perform themselves."/>
  </r>
  <r>
    <n v="17895462"/>
    <s v=""/>
    <s v="Leo Thornely"/>
    <n v="17895460"/>
    <s v="Balaclava Kid &amp; Dad"/>
    <d v="2011-06-21T00:00:00"/>
    <n v="9500"/>
    <x v="0"/>
    <x v="0"/>
    <n v="9500"/>
    <n v="9500"/>
    <d v="2011-08-03T00:00:00"/>
    <x v="1"/>
    <s v="2011/2012"/>
    <s v="2011/2012"/>
    <s v="Lottery"/>
    <s v="Grants for the arts"/>
    <x v="2"/>
    <n v="1"/>
    <x v="1"/>
    <x v="0"/>
    <s v="Norwich South"/>
    <s v="Norfolk"/>
    <s v="Norwich"/>
    <d v="2011-08-24T00:00:00"/>
    <x v="1"/>
    <n v="1"/>
    <x v="1"/>
    <n v="6"/>
    <n v="0"/>
    <n v="0"/>
    <x v="0"/>
    <x v="4"/>
    <x v="4"/>
    <s v="East"/>
    <s v="Our activity will involve working with a visual designer and a sound designer to develop our live show. We aim to play a series of ambitious outdoor shows in spectacular landscapes traversing across the country from Aberystwyth to Norwich."/>
  </r>
  <r>
    <n v="17895555"/>
    <s v=""/>
    <s v="Chinwe Chukwuogo-Roy"/>
    <n v="17895553"/>
    <s v="Behind the Mask"/>
    <d v="2011-06-21T00:00:00"/>
    <n v="9895"/>
    <x v="0"/>
    <x v="1"/>
    <n v="9895"/>
    <n v="0"/>
    <d v="2011-07-27T00:00:00"/>
    <x v="1"/>
    <s v="2011/2012"/>
    <s v="2011/2012"/>
    <s v="Lottery"/>
    <s v="Grants for the arts"/>
    <x v="2"/>
    <s v=""/>
    <x v="1"/>
    <x v="0"/>
    <s v="Central Suffolk and North Ipswich"/>
    <s v="Suffolk"/>
    <s v="Suffolk Coastal"/>
    <s v=""/>
    <x v="0"/>
    <n v="0"/>
    <x v="1"/>
    <n v="5"/>
    <n v="1"/>
    <n v="0"/>
    <x v="0"/>
    <x v="0"/>
    <x v="0"/>
    <s v="East"/>
    <s v="Making and exhibiting, at the Ipswich Art School Gallery, art works based on the collection of Eastern Nigerian masks and artifacts assembled by Sir Charles Partridge, a Suffolk man working in Nigeria from 1901 as an administrator. The project includes the exhibition, workshops, talks and educational activities."/>
  </r>
  <r>
    <n v="17895675"/>
    <s v=""/>
    <s v="Dominique Hurth"/>
    <n v="17895673"/>
    <s v="Solo show at Bloc Projects (Sheffield)"/>
    <d v="2011-06-21T00:00:00"/>
    <n v="5663"/>
    <x v="1"/>
    <x v="1"/>
    <n v="0"/>
    <n v="0"/>
    <d v="2011-07-01T00:00:00"/>
    <x v="1"/>
    <s v="2011/2012"/>
    <s v="2011/2012"/>
    <s v="Lottery"/>
    <s v="Grants for the arts"/>
    <x v="2"/>
    <s v=""/>
    <x v="1"/>
    <x v="10"/>
    <s v="Other"/>
    <s v="Other"/>
    <s v="Other"/>
    <s v=""/>
    <x v="1"/>
    <n v="0"/>
    <x v="1"/>
    <n v="1"/>
    <n v="1"/>
    <n v="1"/>
    <x v="9"/>
    <x v="0"/>
    <x v="0"/>
    <s v="Yorkshire"/>
    <s v="The realisation of a solo exhibition as well as an accompanying publication is the main activity I am asking support for. This includes support in terms of material, accommodation, travel expenses, installation and realisation of the solo show."/>
  </r>
  <r>
    <n v="17897906"/>
    <s v=""/>
    <s v="Bristol Fashion Ladies Barbershop Club"/>
    <n v="17897899"/>
    <s v="Extra tiered staging to accommodate new members"/>
    <d v="2011-06-22T00:00:00"/>
    <n v="1553"/>
    <x v="0"/>
    <x v="1"/>
    <n v="1553"/>
    <n v="0"/>
    <d v="2011-07-27T00:00:00"/>
    <x v="1"/>
    <s v="2011/2012"/>
    <s v="2011/2012"/>
    <s v="Lottery"/>
    <s v="Grants for the arts"/>
    <x v="2"/>
    <s v=""/>
    <x v="0"/>
    <x v="3"/>
    <s v="Bristol South"/>
    <s v="Bristol, City of"/>
    <s v="Bristol, City of"/>
    <s v=""/>
    <x v="1"/>
    <n v="0"/>
    <x v="1"/>
    <n v="5"/>
    <n v="1"/>
    <n v="0"/>
    <x v="3"/>
    <x v="4"/>
    <x v="4"/>
    <s v="South West"/>
    <s v="The Chorus urgently needs additional tiered staging (risers) to accommodate the steady stream of new members wishing to learn barbershop singing.  Risers are used at weekly rehearsals and at public concerts/gigs.  We recently purchased one set of risers from chorus funds but require another two sets and side rails."/>
  </r>
  <r>
    <n v="17898012"/>
    <s v=""/>
    <s v="HAPPY SUPPORT"/>
    <n v="17898004"/>
    <s v="AFRICAN DRUM STEPS"/>
    <d v="2011-06-22T00:00:00"/>
    <n v="8000"/>
    <x v="0"/>
    <x v="1"/>
    <n v="0"/>
    <n v="0"/>
    <d v="2011-07-27T00:00:00"/>
    <x v="1"/>
    <s v="2011/2012"/>
    <s v="2011/2012"/>
    <s v="Lottery"/>
    <s v="Grants for the arts"/>
    <x v="2"/>
    <s v=""/>
    <x v="0"/>
    <x v="4"/>
    <s v="Slough"/>
    <s v="Slough"/>
    <s v="Slough"/>
    <s v=""/>
    <x v="0"/>
    <n v="0"/>
    <x v="1"/>
    <n v="5"/>
    <n v="1"/>
    <n v="0"/>
    <x v="4"/>
    <x v="1"/>
    <x v="1"/>
    <s v="South East"/>
    <s v="Our activity AFRICAN DRUM STEPS will take place in elderly  residential care homes around the Slough area, is a rich display of African dance from selected traditions of  Cameroon. displays Folk dance, it occurs collectively, expressing the life of the community more than that of individuals, and rich in interpretation."/>
  </r>
  <r>
    <n v="17898115"/>
    <s v=""/>
    <s v="Ripple Effect Theatre Company"/>
    <n v="17898107"/>
    <s v="Breathe: Second Breath"/>
    <d v="2011-06-21T00:00:00"/>
    <n v="9960"/>
    <x v="0"/>
    <x v="1"/>
    <n v="0"/>
    <n v="0"/>
    <d v="2011-07-26T00:00:00"/>
    <x v="1"/>
    <s v="2011/2012"/>
    <s v="2011/2012"/>
    <s v="Lottery"/>
    <s v="Grants for the arts"/>
    <x v="2"/>
    <s v=""/>
    <x v="0"/>
    <x v="7"/>
    <s v="South Leicestershire"/>
    <s v="Leicestershire"/>
    <s v="Blaby"/>
    <s v=""/>
    <x v="1"/>
    <n v="0"/>
    <x v="1"/>
    <n v="5"/>
    <n v="1"/>
    <n v="0"/>
    <x v="7"/>
    <x v="2"/>
    <x v="2"/>
    <s v="East Midlands"/>
    <s v="Breathe is a touring show with an available educational workshop that explores human nature at its extremes. The performance is dramatic, with companying music and video imagery that challanges the individual watching mentally and emotionally, provoking thought and stimulating discussion."/>
  </r>
  <r>
    <n v="17899054"/>
    <s v=""/>
    <s v="Arte Latino Cultural Project - Artlat"/>
    <n v="1603459"/>
    <s v="AMAZONAS SPECTACULAR"/>
    <d v="2011-06-21T00:00:00"/>
    <n v="81517"/>
    <x v="0"/>
    <x v="0"/>
    <n v="81517"/>
    <n v="81517"/>
    <d v="2011-09-01T00:00:00"/>
    <x v="1"/>
    <s v="2011/2012"/>
    <s v="2011/2012"/>
    <s v="Lottery"/>
    <s v="Grants for the arts"/>
    <x v="1"/>
    <n v="1"/>
    <x v="0"/>
    <x v="2"/>
    <s v="Camberwell and Peckham"/>
    <s v="Greater London"/>
    <s v="Southwark"/>
    <d v="2011-10-12T00:00:00"/>
    <x v="0"/>
    <n v="1"/>
    <x v="0"/>
    <n v="10"/>
    <n v="1"/>
    <n v="0"/>
    <x v="2"/>
    <x v="5"/>
    <x v="5"/>
    <s v="London"/>
    <s v="We want to introduce to The UK our finest carnival traditions embedded in our most ambitious production to date: Amazonas Spectacular, a multidisciplinary contemporary carnival extravaganza. A new/challenging way to create carnival experiences in the UK by bringing together the best of Latin American carnival traditions and contemporary arts."/>
  </r>
  <r>
    <n v="17899192"/>
    <s v=""/>
    <s v="zeroSeefr"/>
    <n v="17899184"/>
    <s v="Organisational Development / R&amp;D for  next project"/>
    <d v="2011-06-21T00:00:00"/>
    <n v="10000"/>
    <x v="0"/>
    <x v="1"/>
    <n v="10000"/>
    <n v="0"/>
    <d v="2011-07-26T00:00:00"/>
    <x v="1"/>
    <s v="2011/2012"/>
    <s v="2011/2012"/>
    <s v="Lottery"/>
    <s v="Grants for the arts"/>
    <x v="2"/>
    <s v=""/>
    <x v="0"/>
    <x v="6"/>
    <s v="Birmingham, Ladywood"/>
    <s v="West Midlands"/>
    <s v="Birmingham"/>
    <s v=""/>
    <x v="1"/>
    <n v="0"/>
    <x v="1"/>
    <n v="5"/>
    <n v="1"/>
    <n v="0"/>
    <x v="6"/>
    <x v="2"/>
    <x v="2"/>
    <s v="West Midlands"/>
    <s v="This application  is for :_x000a_1._x0009_organizational development_x000a_2._x0009_R&amp;D /development of the next project_x000a_"/>
  </r>
  <r>
    <n v="17899297"/>
    <s v=""/>
    <s v="Totnes Festival"/>
    <n v="17899290"/>
    <s v="Town Open Day"/>
    <d v="2011-06-21T00:00:00"/>
    <n v="5000"/>
    <x v="1"/>
    <x v="1"/>
    <n v="0"/>
    <n v="0"/>
    <d v="2011-07-06T00:00:00"/>
    <x v="1"/>
    <s v="2011/2012"/>
    <s v="2011/2012"/>
    <s v="Lottery"/>
    <s v="Grants for the arts"/>
    <x v="2"/>
    <s v=""/>
    <x v="0"/>
    <x v="3"/>
    <s v="Totnes"/>
    <s v="Devon"/>
    <s v="South Hams"/>
    <s v=""/>
    <x v="1"/>
    <n v="0"/>
    <x v="1"/>
    <n v="2"/>
    <n v="1"/>
    <n v="1"/>
    <x v="3"/>
    <x v="5"/>
    <x v="5"/>
    <s v="South West"/>
    <s v="A series of free events throughout the day as a finale to the festival, which will appeal to all ages. Starting with a picnic in the park with entertainment for youngsters, a craft fair alongside, leading to a 70s-themed dance with a world-famous band and young local bands"/>
  </r>
  <r>
    <n v="17900017"/>
    <s v=""/>
    <s v="Beverley Addy"/>
    <n v="12076803"/>
    <s v="Violent Lives"/>
    <d v="2011-06-22T00:00:00"/>
    <n v="12700"/>
    <x v="0"/>
    <x v="0"/>
    <n v="12700"/>
    <n v="12700"/>
    <d v="2011-09-06T00:00:00"/>
    <x v="1"/>
    <s v="2011/2012"/>
    <s v="2011/2012"/>
    <s v="Lottery"/>
    <s v="Grants for the arts"/>
    <x v="0"/>
    <n v="1"/>
    <x v="1"/>
    <x v="5"/>
    <s v="Colne Valley"/>
    <s v="West Yorkshire"/>
    <s v="Kirklees"/>
    <d v="2011-09-26T00:00:00"/>
    <x v="1"/>
    <n v="1"/>
    <x v="0"/>
    <n v="11"/>
    <n v="1"/>
    <n v="0"/>
    <x v="5"/>
    <x v="0"/>
    <x v="0"/>
    <s v="Yorkshire"/>
    <s v="A series of short films inspired by the experiences of women who have suffered abusive relationships to be shown in usual venues (mostly pubs) and to be part the centre piece of a walk-through public art work based on the same subject matter called House of Abuse."/>
  </r>
  <r>
    <n v="17900115"/>
    <s v=""/>
    <s v="New Walk Magazine"/>
    <n v="17900108"/>
    <s v="New Walk Poetry Competition"/>
    <d v="2011-06-22T00:00:00"/>
    <n v="1000"/>
    <x v="1"/>
    <x v="1"/>
    <n v="0"/>
    <n v="0"/>
    <d v="2011-06-29T00:00:00"/>
    <x v="0"/>
    <s v="2011/2012"/>
    <s v="2011/2012"/>
    <s v="Lottery"/>
    <s v="Grants for the arts"/>
    <x v="2"/>
    <s v=""/>
    <x v="0"/>
    <x v="7"/>
    <s v="Leicester South"/>
    <s v="Leicester"/>
    <s v="Leicester"/>
    <s v=""/>
    <x v="1"/>
    <n v="0"/>
    <x v="1"/>
    <n v="1"/>
    <n v="1"/>
    <n v="1"/>
    <x v="7"/>
    <x v="3"/>
    <x v="3"/>
    <s v="East Midlands"/>
    <s v="A poetry competition in association with the magazine, offering a main award and another award reserved for a poet resident in the East Midlands, as well as a few runners-up prizes. The aim is to reward fine writing, and provide a focus for poetry in the East Midlands."/>
  </r>
  <r>
    <n v="17903100"/>
    <s v=""/>
    <s v="Jennet Thomas"/>
    <n v="6949061"/>
    <s v="SCHOOL OF CHANGE"/>
    <d v="2011-06-22T00:00:00"/>
    <n v="9013"/>
    <x v="0"/>
    <x v="0"/>
    <n v="9013"/>
    <n v="9013"/>
    <d v="2011-07-26T00:00:00"/>
    <x v="1"/>
    <s v="2011/2012"/>
    <s v="2011/2012"/>
    <s v="Lottery"/>
    <s v="Grants for the arts"/>
    <x v="2"/>
    <n v="1"/>
    <x v="1"/>
    <x v="2"/>
    <s v="Camberwell and Peckham"/>
    <s v="Greater London"/>
    <s v="Southwark"/>
    <d v="2011-08-12T00:00:00"/>
    <x v="1"/>
    <n v="1"/>
    <x v="1"/>
    <n v="5"/>
    <n v="1"/>
    <n v="0"/>
    <x v="2"/>
    <x v="0"/>
    <x v="0"/>
    <s v="London"/>
    <s v="This application is for the production of a 40 minute film, SCHOOL OF CHANGE a sci-fi musical + experimental film, to be shot in my old secondary school, transformed into a skewed and satirical version of everyday reality involving a cast of 14 current pupils and professional performers."/>
  </r>
  <r>
    <n v="17903203"/>
    <s v=""/>
    <s v="Mary OSullivan"/>
    <n v="17903201"/>
    <s v="Sorcery, Saints and Semtex"/>
    <d v="2011-06-22T00:00:00"/>
    <n v="2756"/>
    <x v="1"/>
    <x v="1"/>
    <n v="0"/>
    <n v="0"/>
    <d v="2011-06-24T00:00:00"/>
    <x v="0"/>
    <s v="2011/2012"/>
    <s v="2011/2012"/>
    <s v="Lottery"/>
    <s v="Grants for the arts"/>
    <x v="2"/>
    <s v=""/>
    <x v="1"/>
    <x v="5"/>
    <s v="York Central"/>
    <s v="York"/>
    <s v="York"/>
    <s v=""/>
    <x v="0"/>
    <n v="0"/>
    <x v="1"/>
    <n v="0"/>
    <n v="1"/>
    <n v="1"/>
    <x v="5"/>
    <x v="3"/>
    <x v="3"/>
    <s v="Yorkshire"/>
    <s v="A book posing  questions, and written with help from the people concerned, for establishing the identity, needs and wants, of Irish immigrants to the UK; travellers, old people, itinerants, and the 2nd generation."/>
  </r>
  <r>
    <n v="17903967"/>
    <s v=""/>
    <s v="Oli Hazzard"/>
    <n v="17903965"/>
    <s v="Completion of first poetry collection"/>
    <d v="2011-06-22T00:00:00"/>
    <n v="3600"/>
    <x v="0"/>
    <x v="0"/>
    <n v="3600"/>
    <n v="3600"/>
    <d v="2011-07-27T00:00:00"/>
    <x v="1"/>
    <s v="2011/2012"/>
    <s v="2011/2012"/>
    <s v="Lottery"/>
    <s v="Grants for the arts"/>
    <x v="2"/>
    <n v="1"/>
    <x v="1"/>
    <x v="3"/>
    <s v="Weston-Super-Mare"/>
    <s v="North Somerset"/>
    <s v="North Somerset"/>
    <d v="2011-08-23T00:00:00"/>
    <x v="1"/>
    <n v="1"/>
    <x v="1"/>
    <n v="5"/>
    <n v="1"/>
    <n v="0"/>
    <x v="3"/>
    <x v="3"/>
    <x v="3"/>
    <s v="South West"/>
    <s v="I am in the process of writing my first collection of poetry. I would like to spend four months working on the manuscript, by the end of which it should be ready for publication. The collection is scheduled for publication in September 2012."/>
  </r>
  <r>
    <n v="17904094"/>
    <s v=""/>
    <s v="Conor McKee"/>
    <n v="5470353"/>
    <s v="Thrasher"/>
    <d v="2011-06-22T00:00:00"/>
    <n v="9993"/>
    <x v="0"/>
    <x v="0"/>
    <n v="9993"/>
    <n v="9993"/>
    <d v="2011-07-26T00:00:00"/>
    <x v="1"/>
    <s v="2011/2012"/>
    <s v="2011/2012"/>
    <s v="Lottery"/>
    <s v="Grants for the arts"/>
    <x v="2"/>
    <n v="1"/>
    <x v="1"/>
    <x v="1"/>
    <s v="Stretford and Urmston"/>
    <s v="Greater Manchester"/>
    <s v="Trafford"/>
    <d v="2011-09-06T00:00:00"/>
    <x v="1"/>
    <n v="1"/>
    <x v="1"/>
    <n v="5"/>
    <n v="1"/>
    <n v="0"/>
    <x v="1"/>
    <x v="2"/>
    <x v="2"/>
    <s v="North West"/>
    <s v="The completion and showcase production of a new play, Thrasher. Thrasher previously received R&amp;D funding and the production will build on the successes of my previous showcasing and touring activity for Burnt. This activity will develop me as a writer, my creative team and processes behind previously funded activity."/>
  </r>
  <r>
    <n v="17904792"/>
    <s v=""/>
    <s v="Coventry University"/>
    <n v="1634971"/>
    <s v="Lanchester Gallery Projects (LGP)"/>
    <d v="2011-06-22T00:00:00"/>
    <n v="144172"/>
    <x v="1"/>
    <x v="1"/>
    <n v="0"/>
    <n v="0"/>
    <d v="2011-06-27T00:00:00"/>
    <x v="0"/>
    <s v="2011/2012"/>
    <s v="2011/2012"/>
    <s v="Lottery"/>
    <s v="Grants for the arts"/>
    <x v="0"/>
    <s v=""/>
    <x v="0"/>
    <x v="6"/>
    <s v="Coventry South"/>
    <s v="West Midlands"/>
    <s v="Coventry"/>
    <s v=""/>
    <x v="1"/>
    <n v="0"/>
    <x v="0"/>
    <n v="1"/>
    <n v="1"/>
    <n v="1"/>
    <x v="6"/>
    <x v="0"/>
    <x v="0"/>
    <s v="West Midlands"/>
    <s v="Lanchester Gallery Projects (LGP) at Coventry School of Art and Design is proposing a programme of exhibitions, collaborations, publications, residencies, research and educational projects which focus on developing challenging  contemporary arts practices within the City of Coventry."/>
  </r>
  <r>
    <n v="17904887"/>
    <s v=""/>
    <s v="Andy Brydon"/>
    <n v="14104614"/>
    <s v="The Modern Lesbian: Birmingham"/>
    <d v="2011-06-22T00:00:00"/>
    <n v="7000"/>
    <x v="0"/>
    <x v="0"/>
    <n v="7000"/>
    <n v="7000"/>
    <d v="2011-08-02T00:00:00"/>
    <x v="1"/>
    <s v="2011/2012"/>
    <s v="2011/2012"/>
    <s v="Lottery"/>
    <s v="Grants for the arts"/>
    <x v="2"/>
    <n v="3"/>
    <x v="1"/>
    <x v="1"/>
    <s v="Manchester Central"/>
    <s v="Greater Manchester"/>
    <s v="Manchester"/>
    <d v="2011-08-25T00:00:00"/>
    <x v="1"/>
    <n v="1"/>
    <x v="1"/>
    <n v="6"/>
    <n v="1"/>
    <n v="0"/>
    <x v="1"/>
    <x v="0"/>
    <x v="0"/>
    <s v="North West"/>
    <s v="This application is to support a new body of work by artists Rachel Adams and Andy Brydon following the success of ¿The Modern Lesbian¿ project in Manchester. We will produce 10-15 photographic and audio portraits and two live studio events for both Birmingham Pride and Shout Festival."/>
  </r>
  <r>
    <n v="17904979"/>
    <s v=""/>
    <s v="Luv Live LTD"/>
    <n v="17904972"/>
    <s v="Luv Live Unders"/>
    <d v="2011-06-23T00:00:00"/>
    <n v="9610"/>
    <x v="0"/>
    <x v="1"/>
    <n v="0"/>
    <n v="0"/>
    <d v="2011-08-03T00:00:00"/>
    <x v="1"/>
    <s v="2011/2012"/>
    <s v="2011/2012"/>
    <s v="Lottery"/>
    <s v="Grants for the arts"/>
    <x v="2"/>
    <s v=""/>
    <x v="0"/>
    <x v="2"/>
    <s v="Chelsea and Fulham"/>
    <s v="Greater London"/>
    <s v="Hammersmith and Fulham"/>
    <s v=""/>
    <x v="1"/>
    <n v="0"/>
    <x v="1"/>
    <n v="6"/>
    <n v="1"/>
    <n v="0"/>
    <x v="2"/>
    <x v="4"/>
    <x v="4"/>
    <s v="London"/>
    <s v="Luv Live Unders will  focussing exclusively on young people under 18 and offer them an engaging way to interact with the thriving live music scene, which is normally unavailable to them because of licensing restrictions. In addition to this, we will offer bespoke mentoring and development to 5 young musicians."/>
  </r>
  <r>
    <n v="17905031"/>
    <s v=""/>
    <s v="Vera Neubauer"/>
    <n v="1847805"/>
    <s v="ONE DAY IN MAY"/>
    <d v="2011-06-23T00:00:00"/>
    <n v="9993"/>
    <x v="0"/>
    <x v="0"/>
    <n v="9993"/>
    <n v="9993"/>
    <d v="2011-08-03T00:00:00"/>
    <x v="1"/>
    <s v="2011/2012"/>
    <s v="2011/2012"/>
    <s v="Lottery"/>
    <s v="Grants for the arts"/>
    <x v="2"/>
    <n v="1"/>
    <x v="1"/>
    <x v="4"/>
    <s v="Esher and Walton"/>
    <s v="Surrey"/>
    <s v="Elmbridge"/>
    <d v="2011-08-10T00:00:00"/>
    <x v="0"/>
    <n v="1"/>
    <x v="1"/>
    <n v="6"/>
    <n v="1"/>
    <n v="0"/>
    <x v="4"/>
    <x v="0"/>
    <x v="0"/>
    <s v="South East"/>
    <s v="I want to photograph and film a Mayfly and reconstruct the insect's delicate movements and rituals into a dance piece. In collaboration with a composer the final choreography will be edited to an original score. It will result as an multiple and single screens installation and a life performance."/>
  </r>
  <r>
    <n v="17905088"/>
    <s v=""/>
    <s v="Jenevieve Phillipson"/>
    <n v="17905086"/>
    <s v="Youth Music Theatre UK"/>
    <d v="2011-06-22T00:00:00"/>
    <n v="1000"/>
    <x v="1"/>
    <x v="1"/>
    <n v="0"/>
    <n v="0"/>
    <d v="2011-07-01T00:00:00"/>
    <x v="1"/>
    <s v="2011/2012"/>
    <s v="2011/2012"/>
    <s v="Lottery"/>
    <s v="Grants for the arts"/>
    <x v="2"/>
    <s v=""/>
    <x v="1"/>
    <x v="4"/>
    <s v="Reigate"/>
    <s v="Surrey"/>
    <s v="Reigate and Banstead"/>
    <s v=""/>
    <x v="1"/>
    <n v="0"/>
    <x v="1"/>
    <n v="1"/>
    <n v="1"/>
    <n v="1"/>
    <x v="4"/>
    <x v="2"/>
    <x v="2"/>
    <s v="North West"/>
    <s v="I am involved in a 2 week musical production of Macbeth, with Youth Music Theatre UK, which includes working with West End Music Directors, Choreographers, and Directors. It is mixed with young people from across the UK, and put on performances at the end for friends and family."/>
  </r>
  <r>
    <n v="17905141"/>
    <s v=""/>
    <s v="David Ononokpono"/>
    <n v="17905139"/>
    <s v="A Night in Neon Town"/>
    <d v="2011-06-22T00:00:00"/>
    <n v="2000"/>
    <x v="1"/>
    <x v="1"/>
    <n v="0"/>
    <n v="0"/>
    <d v="2011-06-24T00:00:00"/>
    <x v="0"/>
    <s v="2011/2012"/>
    <s v="2011/2012"/>
    <s v="Lottery"/>
    <s v="Grants for the arts"/>
    <x v="2"/>
    <s v=""/>
    <x v="1"/>
    <x v="1"/>
    <s v="Manchester Central"/>
    <s v="Greater Manchester"/>
    <s v="Manchester"/>
    <s v=""/>
    <x v="0"/>
    <n v="0"/>
    <x v="1"/>
    <n v="0"/>
    <n v="1"/>
    <n v="1"/>
    <x v="1"/>
    <x v="0"/>
    <x v="0"/>
    <s v="North West"/>
    <s v="I want to create an installation, art event at the Nexus Arts Cafe in Manchester. I need to buy second hand recording equipment to compose the music, play live on the night and film the short that is at the centre of the installation."/>
  </r>
  <r>
    <n v="17905212"/>
    <s v=""/>
    <s v="The Freckleton Band"/>
    <n v="6287317"/>
    <s v="Addition of BBb Tuba for new players"/>
    <d v="2011-06-22T00:00:00"/>
    <n v="5000"/>
    <x v="1"/>
    <x v="1"/>
    <n v="0"/>
    <n v="0"/>
    <d v="2011-06-29T00:00:00"/>
    <x v="0"/>
    <s v="2011/2012"/>
    <s v="2011/2012"/>
    <s v="Lottery"/>
    <s v="Grants for the arts"/>
    <x v="2"/>
    <s v=""/>
    <x v="0"/>
    <x v="1"/>
    <s v="South Ribble"/>
    <s v="Lancashire"/>
    <s v="South Ribble"/>
    <s v=""/>
    <x v="1"/>
    <n v="0"/>
    <x v="1"/>
    <n v="1"/>
    <n v="1"/>
    <n v="1"/>
    <x v="1"/>
    <x v="4"/>
    <x v="4"/>
    <s v="North West"/>
    <s v="We need to fund a new BBb tuba to enable a player to return to playing with the band. Will include work with the Youth Band. Player is a retired Police Sergeant who will also help with the Youth Band."/>
  </r>
  <r>
    <n v="17906806"/>
    <s v=""/>
    <s v="Wirral Youth and Play Service"/>
    <n v="17906799"/>
    <s v="Wirral Youth Fest"/>
    <d v="2011-06-22T00:00:00"/>
    <n v="10000"/>
    <x v="0"/>
    <x v="1"/>
    <n v="0"/>
    <n v="0"/>
    <d v="2011-07-26T00:00:00"/>
    <x v="1"/>
    <s v="2011/2012"/>
    <s v="2011/2012"/>
    <s v="Lottery"/>
    <s v="Grants for the arts"/>
    <x v="2"/>
    <s v=""/>
    <x v="0"/>
    <x v="1"/>
    <s v="Wallasey"/>
    <s v="Merseyside"/>
    <s v="Wirral"/>
    <s v=""/>
    <x v="1"/>
    <n v="0"/>
    <x v="1"/>
    <n v="5"/>
    <n v="1"/>
    <n v="0"/>
    <x v="1"/>
    <x v="4"/>
    <x v="4"/>
    <s v="North West"/>
    <s v="We are looking to run Youth festivals for 300+ young people on Wirral. This will showcase local talent give bands the opportunity to build their profile and also have access to recording suites and possible community radio air time. We will run 3 festivals over the next three years."/>
  </r>
  <r>
    <n v="17906888"/>
    <s v=""/>
    <s v="Hoot Music and Dance"/>
    <n v="1638347"/>
    <s v="Hoot Dance Group - South Africa"/>
    <d v="2011-06-23T00:00:00"/>
    <n v="3600"/>
    <x v="0"/>
    <x v="0"/>
    <n v="3600"/>
    <n v="3600"/>
    <d v="2011-08-03T00:00:00"/>
    <x v="1"/>
    <s v="2011/2012"/>
    <s v="2011/2012"/>
    <s v="Lottery"/>
    <s v="Grants for the arts"/>
    <x v="2"/>
    <n v="1"/>
    <x v="0"/>
    <x v="5"/>
    <s v="Huddersfield"/>
    <s v="West Yorkshire"/>
    <s v="Kirklees"/>
    <d v="2011-08-22T00:00:00"/>
    <x v="1"/>
    <n v="1"/>
    <x v="1"/>
    <n v="6"/>
    <n v="1"/>
    <n v="0"/>
    <x v="5"/>
    <x v="1"/>
    <x v="1"/>
    <s v="Yorkshire"/>
    <s v="We want to take a group of staff and participants to an International Disability Arts Festival in Cape Town. , deliver workshops and performances, gain experience of the methods and approaches of other practitioners using the arts in a disability context, and use this experience to inform  practice in the UK."/>
  </r>
  <r>
    <n v="17906994"/>
    <s v=""/>
    <s v="Volcano Theatre"/>
    <n v="1605523"/>
    <s v="A CLOCKWORK ORANGE TOUR TO ENGLISH VENUES"/>
    <d v="2011-06-22T00:00:00"/>
    <n v="18834"/>
    <x v="0"/>
    <x v="0"/>
    <n v="18834"/>
    <n v="18834"/>
    <d v="2011-09-01T00:00:00"/>
    <x v="1"/>
    <s v="2011/2012"/>
    <s v="2011/2012"/>
    <s v="Lottery"/>
    <s v="Grants for the arts"/>
    <x v="1"/>
    <n v="1"/>
    <x v="0"/>
    <x v="9"/>
    <s v="Swansea West"/>
    <s v="Swansea"/>
    <s v="Swansea"/>
    <d v="2011-09-27T00:00:00"/>
    <x v="0"/>
    <n v="1"/>
    <x v="0"/>
    <n v="10"/>
    <n v="1"/>
    <n v="0"/>
    <x v="9"/>
    <x v="2"/>
    <x v="2"/>
    <s v="West Midlands"/>
    <s v="Tour of a new Volcano Radical Classic, Anthony Burgess's A Clockwork Orange, to venues in England - October - November 2011"/>
  </r>
  <r>
    <n v="17908792"/>
    <s v=""/>
    <s v="MaD Theatre Company"/>
    <n v="9763339"/>
    <s v="The Demise and Rise of Bunny Lamar"/>
    <d v="2011-06-22T00:00:00"/>
    <n v="5125"/>
    <x v="0"/>
    <x v="1"/>
    <n v="0"/>
    <n v="0"/>
    <d v="2011-07-26T00:00:00"/>
    <x v="1"/>
    <s v="2011/2012"/>
    <s v="2011/2012"/>
    <s v="Lottery"/>
    <s v="Grants for the arts"/>
    <x v="2"/>
    <s v=""/>
    <x v="0"/>
    <x v="1"/>
    <s v="Blackley and Broughton"/>
    <s v="Greater Manchester"/>
    <s v="Manchester"/>
    <s v=""/>
    <x v="0"/>
    <n v="0"/>
    <x v="1"/>
    <n v="5"/>
    <n v="1"/>
    <n v="0"/>
    <x v="1"/>
    <x v="2"/>
    <x v="2"/>
    <s v="North West"/>
    <s v="It's an original play which will be performed by a total of 80 disadvantaged  young people from North Manchester, Middleton and Bury. It will be performed at The Met, Bury, Middleton Arena and The Dancehouse Theatre, Manchester in the autumn of 2011."/>
  </r>
  <r>
    <n v="17909374"/>
    <s v=""/>
    <s v="Carolina Caicedo"/>
    <n v="17909372"/>
    <s v="Ridley's"/>
    <d v="2011-06-23T00:00:00"/>
    <n v="10000"/>
    <x v="0"/>
    <x v="1"/>
    <n v="0"/>
    <n v="0"/>
    <d v="2011-08-03T00:00:00"/>
    <x v="1"/>
    <s v="2011/2012"/>
    <s v="2011/2012"/>
    <s v="Lottery"/>
    <s v="Grants for the arts"/>
    <x v="2"/>
    <s v=""/>
    <x v="1"/>
    <x v="2"/>
    <s v="Dulwich and West Norwood"/>
    <s v="Greater London"/>
    <s v="Southwark"/>
    <s v=""/>
    <x v="0"/>
    <n v="0"/>
    <x v="1"/>
    <n v="6"/>
    <n v="1"/>
    <n v="0"/>
    <x v="2"/>
    <x v="0"/>
    <x v="0"/>
    <s v="London"/>
    <s v="Ridley's is a pop-up restaurant which will take up residence on a derelict site beside the traders of Ridley Road Market .  Based on a food-for-food exchange the restaurant will work with the traders to create a new kind of experience in the market."/>
  </r>
  <r>
    <n v="17909891"/>
    <s v=""/>
    <s v="Myriem Naji"/>
    <n v="17909889"/>
    <s v="Exhibition and educational art programme"/>
    <d v="2011-06-23T00:00:00"/>
    <n v="9850"/>
    <x v="0"/>
    <x v="1"/>
    <n v="0"/>
    <n v="0"/>
    <d v="2011-08-03T00:00:00"/>
    <x v="1"/>
    <s v="2011/2012"/>
    <s v="2011/2012"/>
    <s v="Lottery"/>
    <s v="Grants for the arts"/>
    <x v="2"/>
    <s v=""/>
    <x v="1"/>
    <x v="2"/>
    <s v="Greenwich and Woolwich"/>
    <s v="Greater London"/>
    <s v="Greenwich"/>
    <s v=""/>
    <x v="1"/>
    <n v="0"/>
    <x v="1"/>
    <n v="6"/>
    <n v="1"/>
    <n v="0"/>
    <x v="2"/>
    <x v="0"/>
    <x v="0"/>
    <s v="London"/>
    <s v="This grant will be used to provide educational programmes, to pay for the cost of evaluation and to build temporary walls to hang the artefacts. My activity will involve work with primary and secondary schools and ethnic minorities."/>
  </r>
  <r>
    <n v="17909994"/>
    <s v=""/>
    <s v="Chris Morton"/>
    <n v="1807038"/>
    <s v="Padbooks"/>
    <d v="2011-06-23T00:00:00"/>
    <n v="10000"/>
    <x v="1"/>
    <x v="1"/>
    <n v="0"/>
    <n v="0"/>
    <d v="2011-07-08T00:00:00"/>
    <x v="1"/>
    <s v="2011/2012"/>
    <s v="2011/2012"/>
    <s v="Lottery"/>
    <s v="Grants for the arts"/>
    <x v="2"/>
    <s v=""/>
    <x v="1"/>
    <x v="8"/>
    <s v="Hexham"/>
    <s v="Northumberland"/>
    <s v="Northumberland"/>
    <s v=""/>
    <x v="0"/>
    <n v="0"/>
    <x v="1"/>
    <n v="2"/>
    <n v="1"/>
    <n v="1"/>
    <x v="8"/>
    <x v="3"/>
    <x v="3"/>
    <s v="North East"/>
    <s v="I am applying for funding for Padbooks, which  will be an on-line creative service for prisoners to facilitate their creativity and communication skills. We have the full backing of HMP Low Newton, which is where we will pioneer the project."/>
  </r>
  <r>
    <n v="17911076"/>
    <s v=""/>
    <s v="The Actors Centre"/>
    <n v="1597289"/>
    <s v="Seven Dials Community Festival"/>
    <d v="2011-06-23T00:00:00"/>
    <n v="9727"/>
    <x v="0"/>
    <x v="0"/>
    <n v="9727"/>
    <n v="9727"/>
    <d v="2011-08-03T00:00:00"/>
    <x v="1"/>
    <s v="2011/2012"/>
    <s v="2011/2012"/>
    <s v="Lottery"/>
    <s v="Grants for the arts"/>
    <x v="2"/>
    <n v="1"/>
    <x v="0"/>
    <x v="2"/>
    <s v="Holborn and St Pancras"/>
    <s v="Greater London"/>
    <s v="Camden"/>
    <d v="2011-08-12T00:00:00"/>
    <x v="1"/>
    <n v="1"/>
    <x v="1"/>
    <n v="6"/>
    <n v="1"/>
    <n v="0"/>
    <x v="2"/>
    <x v="5"/>
    <x v="5"/>
    <s v="London"/>
    <s v="The Seven Dials Community Festival is an arts engagement programme inspired by the first UK visit of the Museum of Broken Relationships. The exhibition is the inspiration for a community arts festival featuring commissioned work, events and performances.  The programme aims to create a sense of unity and community cohesion."/>
  </r>
  <r>
    <n v="17911213"/>
    <s v=""/>
    <s v="Max Key"/>
    <n v="17911211"/>
    <s v="The Turn of the Screw by Benjamin Britten"/>
    <d v="2011-06-23T00:00:00"/>
    <n v="7500"/>
    <x v="0"/>
    <x v="1"/>
    <n v="7500"/>
    <n v="0"/>
    <d v="2011-08-03T00:00:00"/>
    <x v="1"/>
    <s v="2011/2012"/>
    <s v="2011/2012"/>
    <s v="Lottery"/>
    <s v="Grants for the arts"/>
    <x v="2"/>
    <s v=""/>
    <x v="1"/>
    <x v="2"/>
    <s v="Hackney South and Shoreditch"/>
    <s v="Greater London"/>
    <s v="Hackney"/>
    <s v=""/>
    <x v="0"/>
    <n v="0"/>
    <x v="1"/>
    <n v="6"/>
    <n v="1"/>
    <n v="0"/>
    <x v="2"/>
    <x v="4"/>
    <x v="4"/>
    <s v="London"/>
    <s v="An opera for the Grimeborn Festival, Arcola Theatre, Hackney.  By putting on a radical staging at the highest dramatic and musical level in the heart of East London we aim to widen access to opera, seeking to immerse the audience in the drama, providing a memorable and inspiring theatrical experience."/>
  </r>
  <r>
    <n v="17912386"/>
    <s v=""/>
    <s v="Creativity works"/>
    <n v="17912380"/>
    <s v="Metamorphosis"/>
    <d v="2011-06-23T00:00:00"/>
    <n v="150000"/>
    <x v="0"/>
    <x v="1"/>
    <n v="150000"/>
    <n v="0"/>
    <d v="2011-09-20T00:00:00"/>
    <x v="1"/>
    <s v="2011/2012"/>
    <s v="2011/2012"/>
    <s v="Lottery"/>
    <s v="Grants for the arts"/>
    <x v="0"/>
    <s v=""/>
    <x v="0"/>
    <x v="1"/>
    <s v="Blackburn"/>
    <s v="Blackburn with Darwen"/>
    <s v="Blackburn with Darwen"/>
    <s v=""/>
    <x v="1"/>
    <n v="0"/>
    <x v="0"/>
    <n v="13"/>
    <n v="0"/>
    <n v="0"/>
    <x v="1"/>
    <x v="6"/>
    <x v="6"/>
    <s v="North West"/>
    <s v="We will metamorphosize Creativity works into a dynamic delivery body, developing the infrastructure and a culture of collaboration in Pennine Lancashire to realise the areas potential .  Facilitating delivery which is efficient, excellent and well communicated,  collaborating across private and public organisations resulting in increased creative engagement, innovation and ambition."/>
  </r>
  <r>
    <n v="17912512"/>
    <s v=""/>
    <s v="Ruth Calland"/>
    <n v="1844326"/>
    <s v="Carnival of Souls"/>
    <d v="2011-06-23T00:00:00"/>
    <n v="5588"/>
    <x v="0"/>
    <x v="1"/>
    <n v="5588"/>
    <n v="0"/>
    <d v="2011-08-03T00:00:00"/>
    <x v="1"/>
    <s v="2011/2012"/>
    <s v="2011/2012"/>
    <s v="Lottery"/>
    <s v="Grants for the arts"/>
    <x v="2"/>
    <s v=""/>
    <x v="1"/>
    <x v="2"/>
    <s v="Walthamstow"/>
    <s v="Greater London"/>
    <s v="Waltham Forest"/>
    <s v=""/>
    <x v="1"/>
    <n v="0"/>
    <x v="1"/>
    <n v="6"/>
    <n v="1"/>
    <n v="0"/>
    <x v="2"/>
    <x v="0"/>
    <x v="0"/>
    <s v="London"/>
    <s v="Public will participate in pairs, designing and posing in tableaux, using provided props. This will be photographed . Audience will participate in a choreographed dance.  Performances:  (1) Folkestone Triennial Fringe (2) E17 Arts Trail, London. An artists film will be made. Exhibition of photographs and film in February 2012, in Folkestone."/>
  </r>
  <r>
    <n v="17912664"/>
    <s v=""/>
    <s v="West Derby"/>
    <n v="17912657"/>
    <s v="Story telling/creative writing/arts/music"/>
    <d v="2011-06-23T00:00:00"/>
    <n v="9900"/>
    <x v="0"/>
    <x v="1"/>
    <n v="9900"/>
    <n v="0"/>
    <d v="2011-08-02T00:00:00"/>
    <x v="1"/>
    <s v="2011/2012"/>
    <s v="2011/2012"/>
    <s v="Lottery"/>
    <s v="Grants for the arts"/>
    <x v="2"/>
    <s v=""/>
    <x v="0"/>
    <x v="1"/>
    <s v="Liverpool, West Derby"/>
    <s v="Merseyside"/>
    <s v="Liverpool"/>
    <s v=""/>
    <x v="1"/>
    <n v="0"/>
    <x v="1"/>
    <n v="6"/>
    <n v="1"/>
    <n v="0"/>
    <x v="1"/>
    <x v="5"/>
    <x v="5"/>
    <s v="North West"/>
    <s v="Sharing Stories - Story-telling and creative writiing and making music for children with special needs e.g dyslexia, aspergers etc.  The activities will be led by experienced artists/practitioners with skills working with special needs children._x000a_The activity will be in a learning centre in the community."/>
  </r>
  <r>
    <n v="17912776"/>
    <s v=""/>
    <s v="Kipper Tie Theatre"/>
    <n v="17912770"/>
    <s v="Kipper Tie's The Ugly Duckling Research and Develo"/>
    <d v="2011-06-23T00:00:00"/>
    <n v="9829"/>
    <x v="0"/>
    <x v="0"/>
    <n v="9829"/>
    <n v="9829"/>
    <d v="2011-08-10T00:00:00"/>
    <x v="1"/>
    <s v="2011/2012"/>
    <s v="2011/2012"/>
    <s v="Lottery"/>
    <s v="Grants for the arts"/>
    <x v="2"/>
    <n v="1"/>
    <x v="0"/>
    <x v="4"/>
    <s v="Portsmouth North "/>
    <s v="Portsmouth"/>
    <s v="Portsmouth"/>
    <d v="2011-09-08T00:00:00"/>
    <x v="0"/>
    <n v="1"/>
    <x v="1"/>
    <n v="7"/>
    <n v="0"/>
    <n v="0"/>
    <x v="4"/>
    <x v="2"/>
    <x v="2"/>
    <s v="South East"/>
    <s v="This show represents our first project in association with New Theatre Royal, Portsmouth. We are applying for a grant to cover the costs of commissioning a new script, score, design and creation of a new set and costumes. It is planned to undertake a tour of Portsmouth School once created."/>
  </r>
  <r>
    <n v="17912867"/>
    <s v=""/>
    <s v="Coventry Artspace Limited"/>
    <n v="1464777"/>
    <s v="Coventry Artspace Action and Development"/>
    <d v="2011-06-23T00:00:00"/>
    <n v="43343"/>
    <x v="0"/>
    <x v="1"/>
    <n v="43343"/>
    <n v="0"/>
    <d v="2011-09-21T00:00:00"/>
    <x v="1"/>
    <s v="2011/2012"/>
    <s v="2011/2012"/>
    <s v="Lottery"/>
    <s v="Grants for the arts"/>
    <x v="0"/>
    <s v=""/>
    <x v="0"/>
    <x v="6"/>
    <s v="Coventry South"/>
    <s v="West Midlands"/>
    <s v="Coventry"/>
    <s v=""/>
    <x v="1"/>
    <n v="0"/>
    <x v="0"/>
    <n v="13"/>
    <n v="0"/>
    <n v="0"/>
    <x v="6"/>
    <x v="0"/>
    <x v="0"/>
    <s v="West Midlands"/>
    <s v="Artspace is proposing a period of organisational development activity including a programme of artistic events, activities and interventions in Coventry, and improvements to our staffing structures and communal spaces. _x000a__x000a_Central to the application is the development of formal volunteering policies and procedures and new opportunities to better embrace our audiences."/>
  </r>
  <r>
    <n v="17913360"/>
    <s v=""/>
    <s v="Wensum Community Jazz Band"/>
    <n v="17913353"/>
    <s v="Wensum Community Jazz Band"/>
    <d v="2011-06-23T00:00:00"/>
    <n v="6000"/>
    <x v="1"/>
    <x v="1"/>
    <n v="0"/>
    <n v="0"/>
    <d v="2011-07-06T00:00:00"/>
    <x v="1"/>
    <s v="2011/2012"/>
    <s v="2011/2012"/>
    <s v="Lottery"/>
    <s v="Grants for the arts"/>
    <x v="2"/>
    <s v=""/>
    <x v="0"/>
    <x v="0"/>
    <s v="Broadland"/>
    <s v="Norfolk"/>
    <s v="Broadland"/>
    <s v=""/>
    <x v="1"/>
    <n v="0"/>
    <x v="1"/>
    <n v="2"/>
    <n v="1"/>
    <n v="1"/>
    <x v="0"/>
    <x v="4"/>
    <x v="4"/>
    <s v="East"/>
    <s v="Our activity will allow local people in the community to see jazz being performed and also a chance to get involved in playing and meet new friends and learn new skills."/>
  </r>
  <r>
    <n v="17913421"/>
    <s v=""/>
    <s v="Dora Frankel Dance CIC"/>
    <n v="11788866"/>
    <s v="Dora Frankel Dance CIC: Professional Development"/>
    <d v="2011-06-23T00:00:00"/>
    <n v="8780"/>
    <x v="1"/>
    <x v="1"/>
    <n v="0"/>
    <n v="0"/>
    <d v="2011-06-28T00:00:00"/>
    <x v="0"/>
    <s v="2011/2012"/>
    <s v="2011/2012"/>
    <s v="Lottery"/>
    <s v="Grants for the arts"/>
    <x v="2"/>
    <s v=""/>
    <x v="0"/>
    <x v="8"/>
    <s v="Newcastle upon Tyne Central"/>
    <s v="Tyne and Wear"/>
    <s v="Newcastle upon Tyne"/>
    <s v=""/>
    <x v="1"/>
    <n v="0"/>
    <x v="1"/>
    <n v="1"/>
    <n v="1"/>
    <n v="1"/>
    <x v="8"/>
    <x v="1"/>
    <x v="1"/>
    <s v="North East"/>
    <s v="The company is seeking support in further developing the skills of their Artistic Director, Dora Frankel, as a commissioning producer. This will help her further develop the company by identifying dancers, choreographers and new productions that can be successfully developed and toured."/>
  </r>
  <r>
    <n v="17913556"/>
    <s v=""/>
    <s v="Frieze Foundation"/>
    <n v="16518369"/>
    <s v="Frieze Projects 2011-2012"/>
    <d v="2011-06-23T00:00:00"/>
    <n v="125000"/>
    <x v="0"/>
    <x v="0"/>
    <n v="125000"/>
    <n v="125000"/>
    <d v="2011-08-04T00:00:00"/>
    <x v="1"/>
    <s v="2011/2012"/>
    <s v="2011/2012"/>
    <s v="Lottery"/>
    <s v="Grants for the arts"/>
    <x v="1"/>
    <n v="1"/>
    <x v="0"/>
    <x v="2"/>
    <s v="Bethnal Green and Bow"/>
    <s v="Greater London"/>
    <s v="Tower Hamlets"/>
    <d v="2011-08-23T00:00:00"/>
    <x v="0"/>
    <n v="1"/>
    <x v="0"/>
    <n v="6"/>
    <n v="1"/>
    <n v="0"/>
    <x v="2"/>
    <x v="0"/>
    <x v="0"/>
    <s v="London"/>
    <s v="Frieze Foundation will deliver a series of distinctive and ambitious new contemporary art commissions and artist films by emerging and established artists. The projects will also include an innovative talks series and is designed to reach a large UK and international audience via partnerships with Channel 4 and LUX."/>
  </r>
  <r>
    <n v="17913675"/>
    <s v=""/>
    <s v="Kane Rich"/>
    <n v="17913673"/>
    <s v="Artbeats - TheDocuDJ"/>
    <d v="2011-06-23T00:00:00"/>
    <n v="3600"/>
    <x v="1"/>
    <x v="1"/>
    <n v="0"/>
    <n v="0"/>
    <d v="2011-06-27T00:00:00"/>
    <x v="0"/>
    <s v="2011/2012"/>
    <s v="2011/2012"/>
    <s v="Lottery"/>
    <s v="Grants for the arts"/>
    <x v="2"/>
    <s v=""/>
    <x v="1"/>
    <x v="3"/>
    <s v="Kingswood"/>
    <s v="South Gloucestershire"/>
    <s v="South Gloucestershire"/>
    <s v=""/>
    <x v="1"/>
    <n v="0"/>
    <x v="1"/>
    <n v="1"/>
    <n v="1"/>
    <n v="1"/>
    <x v="3"/>
    <x v="2"/>
    <x v="2"/>
    <s v="South West"/>
    <s v="My activity is an exploration of performance art and the relationship between the performer and the audience, whilst challenging that typical dynamic through the recording of the crowd throughout the performance."/>
  </r>
  <r>
    <n v="17913781"/>
    <s v=""/>
    <s v="Circalit"/>
    <n v="17913775"/>
    <s v="Finding new literary talent"/>
    <d v="2011-06-24T00:00:00"/>
    <n v="10000"/>
    <x v="0"/>
    <x v="1"/>
    <n v="10000"/>
    <n v="0"/>
    <d v="2011-08-03T00:00:00"/>
    <x v="1"/>
    <s v="2011/2012"/>
    <s v="2011/2012"/>
    <s v="Lottery"/>
    <s v="Grants for the arts"/>
    <x v="2"/>
    <s v=""/>
    <x v="0"/>
    <x v="2"/>
    <s v="Hampstead and Kilburn"/>
    <s v="Greater London"/>
    <s v="Camden"/>
    <s v=""/>
    <x v="0"/>
    <n v="0"/>
    <x v="1"/>
    <n v="6"/>
    <n v="1"/>
    <n v="0"/>
    <x v="2"/>
    <x v="3"/>
    <x v="3"/>
    <s v="London"/>
    <s v="Our activity involves launching the Circalit platform to publishers, agents and theatre companies, by creating industry accounts, and developing the Circalit advice section where aspiring writers can learn from experienced writers."/>
  </r>
  <r>
    <n v="17915872"/>
    <s v=""/>
    <s v="Graham Elstone"/>
    <n v="1781559"/>
    <s v="Message 101."/>
    <d v="2011-06-24T00:00:00"/>
    <n v="21515"/>
    <x v="0"/>
    <x v="0"/>
    <n v="21515"/>
    <n v="21515"/>
    <d v="2011-09-07T00:00:00"/>
    <x v="1"/>
    <s v="2011/2012"/>
    <s v="2011/2012"/>
    <s v="Lottery"/>
    <s v="Grants for the arts"/>
    <x v="0"/>
    <n v="1"/>
    <x v="1"/>
    <x v="7"/>
    <s v="Gedling"/>
    <s v="Nottinghamshire"/>
    <s v="Gedling"/>
    <d v="2011-09-14T00:00:00"/>
    <x v="0"/>
    <n v="1"/>
    <x v="0"/>
    <n v="11"/>
    <n v="1"/>
    <n v="0"/>
    <x v="7"/>
    <x v="0"/>
    <x v="0"/>
    <s v="East Midlands"/>
    <s v="A young person focused workshop program that encompasses the East Midlands region. Groups of young people will create video artworks in a workshop setting, the material will be utilised in the creation of an interactive artwork that will travel to arts venues and festivals in the region."/>
  </r>
  <r>
    <n v="17916005"/>
    <s v=""/>
    <s v="Claudia Silva"/>
    <n v="17916003"/>
    <s v="Debut album - &quot;Silêncio&quot;"/>
    <d v="2011-06-24T00:00:00"/>
    <n v="5000"/>
    <x v="0"/>
    <x v="1"/>
    <n v="5000"/>
    <n v="0"/>
    <d v="2011-08-01T00:00:00"/>
    <x v="1"/>
    <s v="2011/2012"/>
    <s v="2011/2012"/>
    <s v="Lottery"/>
    <s v="Grants for the arts"/>
    <x v="2"/>
    <s v=""/>
    <x v="1"/>
    <x v="3"/>
    <s v="Bristol West"/>
    <s v="Bristol, City of"/>
    <s v="Bristol, City of"/>
    <s v=""/>
    <x v="0"/>
    <n v="0"/>
    <x v="1"/>
    <n v="5"/>
    <n v="1"/>
    <n v="0"/>
    <x v="3"/>
    <x v="4"/>
    <x v="4"/>
    <s v="South West"/>
    <s v="I am an emerging Fado singer and I want to record my first album of original material and reach the next stage of my career. This will be the first album of Fado songs ever written and recorded in the UK, performed by English, Welsh, Portuguese and Spanish musicians."/>
  </r>
  <r>
    <n v="17916084"/>
    <s v=""/>
    <s v="New Adventures Limited"/>
    <n v="1600926"/>
    <s v="Town and Country and Play Without Words"/>
    <d v="2011-06-24T00:00:00"/>
    <n v="490000"/>
    <x v="0"/>
    <x v="0"/>
    <n v="490000"/>
    <n v="490000"/>
    <d v="2011-09-01T00:00:00"/>
    <x v="1"/>
    <s v="2011/2012"/>
    <s v="2011/2012"/>
    <s v="Lottery"/>
    <s v="Grants for the arts"/>
    <x v="1"/>
    <n v="1"/>
    <x v="0"/>
    <x v="2"/>
    <s v="Islington South and Finsbury"/>
    <s v="Greater London"/>
    <s v="Islington"/>
    <d v="2011-11-30T00:00:00"/>
    <x v="1"/>
    <n v="1"/>
    <x v="0"/>
    <n v="10"/>
    <n v="1"/>
    <n v="0"/>
    <x v="2"/>
    <x v="1"/>
    <x v="1"/>
    <s v="London"/>
    <s v="To celebrate 25 years of Matthew Bourne's Adventures, to create a new production of Town and Country for the middle scale and of Play Without Words for a short tour of large scale venues. Touring to 16 different venues with almost 70 performances engaging over 30,000 people."/>
  </r>
  <r>
    <n v="17916225"/>
    <s v=""/>
    <s v="Louise Barrett"/>
    <n v="1826459"/>
    <s v="Tallulah Theatre present 'En Femme'"/>
    <d v="2011-06-24T00:00:00"/>
    <n v="5000"/>
    <x v="0"/>
    <x v="0"/>
    <n v="5000"/>
    <n v="5000"/>
    <d v="2011-08-01T00:00:00"/>
    <x v="1"/>
    <s v="2011/2012"/>
    <s v="2011/2012"/>
    <s v="Lottery"/>
    <s v="Grants for the arts"/>
    <x v="2"/>
    <n v="1"/>
    <x v="1"/>
    <x v="3"/>
    <s v="Somerton and Frome"/>
    <s v="Somerset"/>
    <s v="South Somerset"/>
    <d v="2011-10-17T00:00:00"/>
    <x v="0"/>
    <n v="1"/>
    <x v="1"/>
    <n v="5"/>
    <n v="1"/>
    <n v="0"/>
    <x v="3"/>
    <x v="2"/>
    <x v="2"/>
    <s v="South West"/>
    <s v="Louise Barrett will direct a full length well known musical theatre production with the challenging twist that the cast will be entirely female (or women who identify as female). Performed at 3 south west venues, this production will challenge notions of 'stereotyping', gender expectation and lesbian/transgender inclusion in theatre._x000a__x000a_"/>
  </r>
  <r>
    <n v="17917319"/>
    <s v=""/>
    <s v="Maria Anastassiou"/>
    <n v="17917317"/>
    <s v="Unravel - The Longest Hand-Painted Film in Britain"/>
    <d v="2011-06-24T00:00:00"/>
    <n v="9950"/>
    <x v="0"/>
    <x v="1"/>
    <n v="9950"/>
    <n v="0"/>
    <d v="2011-08-03T00:00:00"/>
    <x v="1"/>
    <s v="2011/2012"/>
    <s v="2011/2012"/>
    <s v="Lottery"/>
    <s v="Grants for the arts"/>
    <x v="2"/>
    <s v=""/>
    <x v="1"/>
    <x v="2"/>
    <s v="Hackney North and Stoke Newington"/>
    <s v="Greater London"/>
    <s v="Hackney"/>
    <s v=""/>
    <x v="0"/>
    <n v="0"/>
    <x v="1"/>
    <n v="6"/>
    <n v="1"/>
    <n v="0"/>
    <x v="2"/>
    <x v="0"/>
    <x v="0"/>
    <s v="London"/>
    <s v="A collaborative hand-painted 16mm film that correlates in length (one frame per metre) to the distance between John O'Groats and Lands End, made by over 3000 participants in over 60 communities across the UK. Now, we want to return the project to the communities who helped make it."/>
  </r>
  <r>
    <n v="17917853"/>
    <s v=""/>
    <s v="Emma Hart"/>
    <n v="17917851"/>
    <s v="The Camera Birds"/>
    <d v="2011-06-24T00:00:00"/>
    <n v="10000"/>
    <x v="0"/>
    <x v="0"/>
    <n v="10000"/>
    <n v="10000"/>
    <d v="2011-08-03T00:00:00"/>
    <x v="1"/>
    <s v="2011/2012"/>
    <s v="2011/2012"/>
    <s v="Lottery"/>
    <s v="Grants for the arts"/>
    <x v="2"/>
    <n v="1"/>
    <x v="1"/>
    <x v="2"/>
    <s v="Bethnal Green and Bow"/>
    <s v="Greater London"/>
    <s v="Tower Hamlets"/>
    <d v="2011-08-19T00:00:00"/>
    <x v="1"/>
    <n v="1"/>
    <x v="1"/>
    <n v="6"/>
    <n v="1"/>
    <n v="0"/>
    <x v="2"/>
    <x v="6"/>
    <x v="6"/>
    <s v="London"/>
    <s v="This is for the production of a new significant video installation which tours to at least two prominent art venues.  It will be my first major UK solo exhibition and will provide international visibility for my work. It is a vital opportunity to expand my practice in a new direction. _x000a_"/>
  </r>
  <r>
    <n v="17917921"/>
    <s v=""/>
    <s v="Alexander Kerrison"/>
    <n v="17917919"/>
    <s v="Bishopsland - Silversmith Professional Development"/>
    <d v="2011-06-24T00:00:00"/>
    <n v="2640"/>
    <x v="0"/>
    <x v="0"/>
    <n v="0"/>
    <n v="0"/>
    <d v="2011-08-02T00:00:00"/>
    <x v="1"/>
    <s v="2011/2012"/>
    <s v="2011/2012"/>
    <s v="Lottery"/>
    <s v="Grants for the arts"/>
    <x v="2"/>
    <n v="2"/>
    <x v="1"/>
    <x v="7"/>
    <s v="Mansfield"/>
    <s v="Nottinghamshire"/>
    <s v="Mansfield"/>
    <s v=""/>
    <x v="1"/>
    <n v="1"/>
    <x v="1"/>
    <n v="6"/>
    <n v="1"/>
    <n v="0"/>
    <x v="7"/>
    <x v="0"/>
    <x v="0"/>
    <s v="East Midlands"/>
    <s v="Bishopsland offers an `Artist in Residency¿ program for silversmiths who want to develop their skills at a post graduate level and receive help starting their business. During the 11 months program the silversmiths are given opportunities to exhibit their work and engage with the public by running workshops with schools."/>
  </r>
  <r>
    <n v="17918000"/>
    <s v=""/>
    <s v="Olga Mesmere"/>
    <n v="17917998"/>
    <s v="Matter only for the Memory"/>
    <d v="2011-06-24T00:00:00"/>
    <n v="7869"/>
    <x v="0"/>
    <x v="0"/>
    <n v="7869"/>
    <n v="7869"/>
    <d v="2011-08-02T00:00:00"/>
    <x v="1"/>
    <s v="2011/2012"/>
    <s v="2011/2012"/>
    <s v="Lottery"/>
    <s v="Grants for the arts"/>
    <x v="2"/>
    <n v="1"/>
    <x v="1"/>
    <x v="7"/>
    <s v="Derby North"/>
    <s v="Derby"/>
    <s v="Derby"/>
    <d v="2011-08-15T00:00:00"/>
    <x v="1"/>
    <n v="1"/>
    <x v="1"/>
    <n v="6"/>
    <n v="1"/>
    <n v="0"/>
    <x v="7"/>
    <x v="0"/>
    <x v="0"/>
    <s v="East Midlands"/>
    <s v="Work is a site-responsive video installation inspired by the history of the two Derbyshire villages and how they were flooded in order to facilitate Ladybower Reservoir in the 1930s. The idea has been submitted and successfully accepted to be part of Wirksworth Festival's curated Visual Art Programme."/>
  </r>
  <r>
    <n v="17918079"/>
    <s v=""/>
    <s v="Boldon Specialist Sports College"/>
    <n v="17918071"/>
    <s v="Enrichment Programme:Engaging with the Arts"/>
    <d v="2011-06-24T00:00:00"/>
    <n v="7000"/>
    <x v="0"/>
    <x v="1"/>
    <n v="0"/>
    <n v="0"/>
    <d v="2011-08-02T00:00:00"/>
    <x v="1"/>
    <s v="2011/2012"/>
    <s v="2011/2012"/>
    <s v="Lottery"/>
    <s v="Grants for the arts"/>
    <x v="2"/>
    <s v=""/>
    <x v="0"/>
    <x v="8"/>
    <s v="Jarrow"/>
    <s v="Tyne and Wear"/>
    <s v="South Tyneside"/>
    <s v=""/>
    <x v="1"/>
    <n v="0"/>
    <x v="1"/>
    <n v="6"/>
    <n v="1"/>
    <n v="0"/>
    <x v="8"/>
    <x v="6"/>
    <x v="6"/>
    <s v="North East"/>
    <s v="Building on previous projects and intiatives at Boldon, through Creative Partnerships and as a Sports College, we aim to target Year7 students by offering a weekly after school club in which to experience a range of art forms, with students and community access into a performing arts group and production"/>
  </r>
  <r>
    <n v="17918860"/>
    <s v=""/>
    <s v="Sandra Ross"/>
    <n v="17162668"/>
    <s v="Exhibition and events programme"/>
    <d v="2011-06-24T00:00:00"/>
    <n v="8250"/>
    <x v="0"/>
    <x v="0"/>
    <n v="8250"/>
    <n v="8250"/>
    <d v="2011-08-03T00:00:00"/>
    <x v="1"/>
    <s v="2011/2012"/>
    <s v="2011/2012"/>
    <s v="Lottery"/>
    <s v="Grants for the arts"/>
    <x v="2"/>
    <n v="1"/>
    <x v="1"/>
    <x v="2"/>
    <s v="Hackney North and Stoke Newington"/>
    <s v="Greater London"/>
    <s v="Hackney"/>
    <d v="2011-08-30T00:00:00"/>
    <x v="1"/>
    <n v="1"/>
    <x v="1"/>
    <n v="6"/>
    <n v="1"/>
    <n v="0"/>
    <x v="2"/>
    <x v="0"/>
    <x v="0"/>
    <s v="London"/>
    <s v="I am seeking funding to develop a temporary experimental project space within vacant shop unit for a four-month period. The space will operate a rolling programme of short exhibitions, screenings, performances and talks, and will develop my skills in curating in a non-institutional, more improvisatory context."/>
  </r>
  <r>
    <n v="17921469"/>
    <s v=""/>
    <s v="Laurie Cannon"/>
    <n v="16477290"/>
    <s v="One Flew Over the Cuckoo's Nest"/>
    <d v="2011-06-24T00:00:00"/>
    <n v="9590"/>
    <x v="0"/>
    <x v="1"/>
    <n v="9590"/>
    <n v="0"/>
    <d v="2011-08-03T00:00:00"/>
    <x v="1"/>
    <s v="2011/2012"/>
    <s v="2011/2012"/>
    <s v="Lottery"/>
    <s v="Grants for the arts"/>
    <x v="2"/>
    <s v=""/>
    <x v="1"/>
    <x v="4"/>
    <s v="Hove"/>
    <s v="Brighton and Hove"/>
    <s v="Brighton and Hove"/>
    <s v=""/>
    <x v="0"/>
    <n v="0"/>
    <x v="1"/>
    <n v="6"/>
    <n v="1"/>
    <n v="0"/>
    <x v="4"/>
    <x v="2"/>
    <x v="2"/>
    <s v="South East"/>
    <s v="This activity is a site specific performance of One Flew Over the Cuckoo's Nest at a venue in Lewes, East Sussex over 2 weekends, 6 performances in total. The show was successfully produced and staged as part of the 2011 Brighton Fringe Festival."/>
  </r>
  <r>
    <n v="17921580"/>
    <s v=""/>
    <s v="Northamptonshire County Council"/>
    <n v="1385964"/>
    <s v="SHINE"/>
    <d v="2011-06-24T00:00:00"/>
    <n v="10000"/>
    <x v="0"/>
    <x v="0"/>
    <n v="10000"/>
    <n v="10000"/>
    <d v="2011-08-02T00:00:00"/>
    <x v="1"/>
    <s v="2011/2012"/>
    <s v="2011/2012"/>
    <s v="Lottery"/>
    <s v="Grants for the arts"/>
    <x v="2"/>
    <n v="1"/>
    <x v="0"/>
    <x v="7"/>
    <s v="Northampton South"/>
    <s v="Northamptonshire"/>
    <s v="Northampton"/>
    <d v="2011-08-23T00:00:00"/>
    <x v="0"/>
    <n v="1"/>
    <x v="1"/>
    <n v="6"/>
    <n v="1"/>
    <n v="0"/>
    <x v="7"/>
    <x v="0"/>
    <x v="0"/>
    <s v="East Midlands"/>
    <s v="Through digital art projection and animation, architectural lighting and audio soundscapes, SHINE will illuminate five of the county's historic churches in a series of outdoor events this autumn in Northamptonshire as part of the UK Cultural Olympiad and East Midlands Igniting Ambition Festival 2011."/>
  </r>
  <r>
    <n v="17921647"/>
    <s v=""/>
    <s v="BE FESTIVAL"/>
    <n v="16103000"/>
    <s v="Best of BE FESTIVAL"/>
    <d v="2011-06-24T00:00:00"/>
    <n v="9980"/>
    <x v="0"/>
    <x v="0"/>
    <n v="9980"/>
    <n v="9980"/>
    <d v="2011-08-02T00:00:00"/>
    <x v="1"/>
    <s v="2011/2012"/>
    <s v="2011/2012"/>
    <s v="Lottery"/>
    <s v="Grants for the arts"/>
    <x v="2"/>
    <n v="1"/>
    <x v="0"/>
    <x v="6"/>
    <s v="Birmingham, Hall Green"/>
    <s v="West Midlands"/>
    <s v="Birmingham"/>
    <d v="2011-08-26T00:00:00"/>
    <x v="0"/>
    <n v="1"/>
    <x v="1"/>
    <n v="6"/>
    <n v="1"/>
    <n v="0"/>
    <x v="6"/>
    <x v="2"/>
    <x v="2"/>
    <s v="West Midlands"/>
    <s v="A six-date tour of four venues in four regions, presenting an international triple bill of the best shows from BE FESTIVAL 2011. The performances will be accompanied by food, feedback and the celebratory, communal atmosphere central to BE FESTIVAL."/>
  </r>
  <r>
    <n v="17921724"/>
    <s v=""/>
    <s v="Forever Tonight"/>
    <n v="17921717"/>
    <s v="Music Performing and Recording Group"/>
    <d v="2011-06-24T00:00:00"/>
    <n v="10000"/>
    <x v="1"/>
    <x v="1"/>
    <n v="0"/>
    <n v="0"/>
    <d v="2011-07-06T00:00:00"/>
    <x v="1"/>
    <s v="2011/2012"/>
    <s v="2011/2012"/>
    <s v="Lottery"/>
    <s v="Grants for the arts"/>
    <x v="2"/>
    <s v=""/>
    <x v="0"/>
    <x v="6"/>
    <s v="Nuneaton"/>
    <s v="Warwickshire"/>
    <s v="North Warwickshire"/>
    <s v=""/>
    <x v="1"/>
    <n v="0"/>
    <x v="1"/>
    <n v="2"/>
    <n v="1"/>
    <n v="1"/>
    <x v="6"/>
    <x v="4"/>
    <x v="4"/>
    <s v="West Midlands"/>
    <s v="Funding towards the additional costs of purchasing some equipement for a music band looking to tour and record an E.P. Funding towards marketing the band initial for print. Involving members of group and audience who will see the performance across the UK."/>
  </r>
  <r>
    <n v="17921812"/>
    <s v=""/>
    <s v="Lucy Harris"/>
    <n v="17921810"/>
    <s v="PPA. PERFORMANCE PREPERATION ACADEMY"/>
    <d v="2011-06-25T00:00:00"/>
    <n v="10000"/>
    <x v="1"/>
    <x v="1"/>
    <n v="0"/>
    <n v="0"/>
    <d v="2011-07-08T00:00:00"/>
    <x v="1"/>
    <s v="2011/2012"/>
    <s v="2011/2012"/>
    <s v="Lottery"/>
    <s v="Grants for the arts"/>
    <x v="2"/>
    <s v=""/>
    <x v="1"/>
    <x v="0"/>
    <s v="Hertsmere"/>
    <s v="Hertfordshire"/>
    <s v="Hertsmere"/>
    <s v=""/>
    <x v="1"/>
    <n v="0"/>
    <x v="1"/>
    <n v="2"/>
    <n v="1"/>
    <n v="1"/>
    <x v="0"/>
    <x v="2"/>
    <x v="2"/>
    <s v="East"/>
    <s v="I have been accepted onto a years intensive acting course in Guildford, this is the step closer i need to achieve my career as an actress._x000a_"/>
  </r>
  <r>
    <n v="17921894"/>
    <s v=""/>
    <s v="Sinead Burke"/>
    <n v="17921892"/>
    <s v="In My Shoes Research and Development"/>
    <d v="2011-06-25T00:00:00"/>
    <n v="9340"/>
    <x v="0"/>
    <x v="0"/>
    <n v="9025"/>
    <n v="9025"/>
    <d v="2011-08-03T00:00:00"/>
    <x v="1"/>
    <s v="2011/2012"/>
    <s v="2011/2012"/>
    <s v="Lottery"/>
    <s v="Grants for the arts"/>
    <x v="2"/>
    <n v="1"/>
    <x v="1"/>
    <x v="5"/>
    <s v="Rotherham"/>
    <s v="South Yorkshire"/>
    <s v="Rotherham"/>
    <d v="2011-09-05T00:00:00"/>
    <x v="0"/>
    <n v="1"/>
    <x v="1"/>
    <n v="6"/>
    <n v="1"/>
    <n v="0"/>
    <x v="5"/>
    <x v="2"/>
    <x v="2"/>
    <s v="Yorkshire"/>
    <s v="Our project aims to establish Rationale as a Hip Hop theatre touring company, through Research &amp; Development we will support Rationale by testing new work during performances in two venues. Feedback will be collected in order to understand the impact rationale's work has on the audience at the proposed shows."/>
  </r>
  <r>
    <n v="17921972"/>
    <s v=""/>
    <s v="Julie Powell"/>
    <n v="17921970"/>
    <s v="Free painting classes for elderly care home folk"/>
    <d v="2011-06-25T00:00:00"/>
    <n v="1000"/>
    <x v="1"/>
    <x v="1"/>
    <n v="0"/>
    <n v="0"/>
    <d v="2011-07-04T00:00:00"/>
    <x v="1"/>
    <s v="2011/2012"/>
    <s v="2011/2012"/>
    <s v="Lottery"/>
    <s v="Grants for the arts"/>
    <x v="2"/>
    <s v=""/>
    <x v="1"/>
    <x v="0"/>
    <s v="Rochford and Southend East"/>
    <s v="Southend-on-Sea"/>
    <s v="Southend-on-Sea"/>
    <s v=""/>
    <x v="1"/>
    <n v="0"/>
    <x v="1"/>
    <n v="1"/>
    <n v="1"/>
    <n v="1"/>
    <x v="0"/>
    <x v="0"/>
    <x v="0"/>
    <s v="East"/>
    <s v="My activity will be held in a care home setting.  Residents will be able to try for themselves simple watercolour painting and drawing.  Myself and one other artist will be giving them instruction and one to one help. Painting is a well known stimulating and satisfying therapy for all ages."/>
  </r>
  <r>
    <n v="17922052"/>
    <s v=""/>
    <s v="Jamie Roberts"/>
    <n v="17922050"/>
    <s v="Disbanded Party ' Secondary Schools Tour'"/>
    <d v="2011-06-25T00:00:00"/>
    <n v="8260"/>
    <x v="0"/>
    <x v="0"/>
    <n v="8260"/>
    <n v="8260"/>
    <d v="2011-08-03T00:00:00"/>
    <x v="1"/>
    <s v="2011/2012"/>
    <s v="2011/2012"/>
    <s v="Lottery"/>
    <s v="Grants for the arts"/>
    <x v="2"/>
    <n v="1"/>
    <x v="1"/>
    <x v="4"/>
    <s v="Portsmouth South"/>
    <s v="Portsmouth"/>
    <s v="Portsmouth"/>
    <d v="2011-08-17T00:00:00"/>
    <x v="0"/>
    <n v="1"/>
    <x v="1"/>
    <n v="6"/>
    <n v="1"/>
    <n v="0"/>
    <x v="4"/>
    <x v="1"/>
    <x v="1"/>
    <s v="South East"/>
    <s v="Developing the  dance work 'Disbanded Party' into a 45 minute performance  leading to a localised regional tour in school settings around Portsmouth. To accompany the tour we will facilitate dance workshops and provide schools with an accompanying education packs to help encourage creativity, and sustainability and develop a local audience._x000a_"/>
  </r>
  <r>
    <n v="17922230"/>
    <s v=""/>
    <s v="TRESA CIC"/>
    <n v="17922223"/>
    <s v="Totterdown Springs community mosaic"/>
    <d v="2011-06-25T00:00:00"/>
    <n v="2195"/>
    <x v="0"/>
    <x v="0"/>
    <n v="2195"/>
    <n v="2195"/>
    <d v="2011-08-01T00:00:00"/>
    <x v="1"/>
    <s v="2011/2012"/>
    <s v="2011/2012"/>
    <s v="Lottery"/>
    <s v="Grants for the arts"/>
    <x v="2"/>
    <n v="1"/>
    <x v="0"/>
    <x v="3"/>
    <s v="Bristol South"/>
    <s v="Bristol, City of"/>
    <s v="Bristol, City of"/>
    <d v="2011-08-16T00:00:00"/>
    <x v="1"/>
    <n v="1"/>
    <x v="1"/>
    <n v="5"/>
    <n v="1"/>
    <n v="0"/>
    <x v="3"/>
    <x v="0"/>
    <x v="0"/>
    <s v="South West"/>
    <s v="Our project is to produce a community mosaic under the guidance of a local artist to celebrate Totterdown¿s underground springs. The permanent mosaic, to be laid at the site of underground chambers dating back to the 1360s, will feature in a heritage trail currently being developed by local residents."/>
  </r>
  <r>
    <n v="17922374"/>
    <s v=""/>
    <s v="Rachel Gittus"/>
    <n v="17922372"/>
    <s v="Swan Lane Promotions"/>
    <d v="2011-06-25T00:00:00"/>
    <n v="2450"/>
    <x v="1"/>
    <x v="1"/>
    <n v="0"/>
    <n v="0"/>
    <d v="2011-07-06T00:00:00"/>
    <x v="1"/>
    <s v="2011/2012"/>
    <s v="2011/2012"/>
    <s v="Lottery"/>
    <s v="Grants for the arts"/>
    <x v="2"/>
    <s v=""/>
    <x v="1"/>
    <x v="7"/>
    <s v="South Northamptonshire"/>
    <s v="Northamptonshire"/>
    <s v="South Northamptonshire"/>
    <s v=""/>
    <x v="0"/>
    <n v="0"/>
    <x v="1"/>
    <n v="2"/>
    <n v="1"/>
    <n v="1"/>
    <x v="7"/>
    <x v="4"/>
    <x v="4"/>
    <s v="East Midlands"/>
    <s v="I am a singer/songwriter, who is putting on gigs across the country. My focus is on original acoustic music. There is a massive number of artists who create brilliant music that isn't being given the credit it deserves. _x000a_I am particularly interested in young performers staring out."/>
  </r>
  <r>
    <n v="17922442"/>
    <s v=""/>
    <s v="Francesca Del Mese"/>
    <n v="17922440"/>
    <s v="Two research visits to Auschwitz"/>
    <d v="2011-06-25T00:00:00"/>
    <n v="7360"/>
    <x v="1"/>
    <x v="1"/>
    <n v="0"/>
    <n v="0"/>
    <d v="2011-07-06T00:00:00"/>
    <x v="1"/>
    <s v="2011/2012"/>
    <s v="2011/2012"/>
    <s v="Lottery"/>
    <s v="Grants for the arts"/>
    <x v="2"/>
    <s v=""/>
    <x v="1"/>
    <x v="4"/>
    <s v="South West Surrey"/>
    <s v="Surrey"/>
    <s v="Waverley"/>
    <s v=""/>
    <x v="1"/>
    <n v="0"/>
    <x v="1"/>
    <n v="2"/>
    <n v="1"/>
    <n v="1"/>
    <x v="4"/>
    <x v="3"/>
    <x v="3"/>
    <s v="South East"/>
    <s v="The activity entails two research trips to Auschwitz concentration camp and Krakow Jewish quarter. This will assist me in writing a novel based on demographics that are scarcely written about. The activity also includes time to write up my findings in between the visits. Not included - time after the trips."/>
  </r>
  <r>
    <n v="17922514"/>
    <s v=""/>
    <s v="Scarlet Wilderink"/>
    <n v="17922512"/>
    <s v="'Our Days of Rage' National Youth Thetatre of GB"/>
    <d v="2011-06-25T00:00:00"/>
    <n v="1000"/>
    <x v="1"/>
    <x v="1"/>
    <n v="0"/>
    <n v="0"/>
    <d v="2011-07-06T00:00:00"/>
    <x v="1"/>
    <s v="2011/2012"/>
    <s v="2011/2012"/>
    <s v="Lottery"/>
    <s v="Grants for the arts"/>
    <x v="2"/>
    <s v=""/>
    <x v="1"/>
    <x v="2"/>
    <s v="Battersea"/>
    <s v="Greater London"/>
    <s v="Wandsworth"/>
    <s v=""/>
    <x v="0"/>
    <n v="0"/>
    <x v="1"/>
    <n v="2"/>
    <n v="1"/>
    <n v="1"/>
    <x v="2"/>
    <x v="2"/>
    <x v="2"/>
    <s v="London"/>
    <s v="I have been cast in The National Youth Theatre's play 'Our Days of Rage' which will be performed at the Old Vic Tunnels.  It is written by the winners of the young writers prize and includes a cast of young NYT members."/>
  </r>
  <r>
    <n v="17922591"/>
    <s v=""/>
    <s v="Hazel Evans"/>
    <n v="17922589"/>
    <s v="Artist Residency"/>
    <d v="2011-06-26T00:00:00"/>
    <n v="30000"/>
    <x v="0"/>
    <x v="1"/>
    <n v="30000"/>
    <n v="0"/>
    <d v="2011-09-07T00:00:00"/>
    <x v="1"/>
    <s v="2011/2012"/>
    <s v="2011/2012"/>
    <s v="Lottery"/>
    <s v="Grants for the arts"/>
    <x v="0"/>
    <s v=""/>
    <x v="1"/>
    <x v="3"/>
    <s v="Poole"/>
    <s v="Poole"/>
    <s v="Poole"/>
    <s v=""/>
    <x v="1"/>
    <n v="0"/>
    <x v="0"/>
    <n v="10"/>
    <n v="1"/>
    <n v="0"/>
    <x v="3"/>
    <x v="0"/>
    <x v="0"/>
    <s v="South West"/>
    <s v="A residency at Lighthouse to research and develop my art practice, explore new concepts and ideas using the inspiration of live performance to create new works and devise and manage an exhibition. I will also create a portable studio for community interaction, workshops, live art labs and artist collaborations._x000a__x000a__x000a_"/>
  </r>
  <r>
    <n v="17922868"/>
    <s v=""/>
    <s v="Switchback Productions Limited"/>
    <n v="17922861"/>
    <s v="Lucy and the Hawk: Research and Development"/>
    <d v="2011-06-26T00:00:00"/>
    <n v="6412"/>
    <x v="0"/>
    <x v="0"/>
    <n v="0"/>
    <n v="6412"/>
    <d v="2011-08-09T00:00:00"/>
    <x v="1"/>
    <s v="2011/2012"/>
    <s v="2011/2012"/>
    <s v="Lottery"/>
    <s v="Grants for the arts"/>
    <x v="2"/>
    <n v="1"/>
    <x v="0"/>
    <x v="8"/>
    <s v="Stockton North"/>
    <s v="Stockton-on-Tees"/>
    <s v="Stockton-on-Tees"/>
    <d v="2011-09-12T00:00:00"/>
    <x v="1"/>
    <n v="1"/>
    <x v="1"/>
    <n v="6"/>
    <n v="0"/>
    <n v="0"/>
    <x v="8"/>
    <x v="2"/>
    <x v="2"/>
    <s v="North East"/>
    <s v="A research, development and writing process for Lucy and the Hawk, a new play intended to tour in the North East and nationally in 2012.  The process will result in the piece being ready for rehearsal, having been showcased to potential venues, with all participation work ready for delivery."/>
  </r>
  <r>
    <n v="17922978"/>
    <s v=""/>
    <s v="Kathryn White"/>
    <n v="1859245"/>
    <s v="The Big Blue Book Event Bus"/>
    <d v="2011-06-26T00:00:00"/>
    <n v="18000"/>
    <x v="1"/>
    <x v="1"/>
    <n v="0"/>
    <n v="0"/>
    <d v="2011-07-15T00:00:00"/>
    <x v="1"/>
    <s v="2011/2012"/>
    <s v="2011/2012"/>
    <s v="Lottery"/>
    <s v="Grants for the arts"/>
    <x v="0"/>
    <s v=""/>
    <x v="1"/>
    <x v="3"/>
    <s v="Wells"/>
    <s v="Somerset"/>
    <s v="Mendip"/>
    <s v=""/>
    <x v="0"/>
    <n v="0"/>
    <x v="0"/>
    <n v="3"/>
    <n v="1"/>
    <n v="1"/>
    <x v="3"/>
    <x v="3"/>
    <x v="3"/>
    <s v="South West"/>
    <s v="To purchase a double decker bus to tour schools in the South West &amp; other areas.  The Bus is available, MOTd for £8,000. £2,000 to furnish books shelves,staff area and audience seating.  Authorities, schools/ festivals pay a daily rate for story sessions and literacy activities,"/>
  </r>
  <r>
    <n v="17923295"/>
    <s v=""/>
    <s v="Laila Diallo"/>
    <n v="1859286"/>
    <s v="Hold Everything Dear: New Dance Work"/>
    <d v="2011-06-26T00:00:00"/>
    <n v="32000"/>
    <x v="0"/>
    <x v="0"/>
    <n v="32000"/>
    <n v="32000"/>
    <d v="2011-09-07T00:00:00"/>
    <x v="1"/>
    <s v="2011/2012"/>
    <s v="2011/2012"/>
    <s v="Lottery"/>
    <s v="Grants for the arts"/>
    <x v="0"/>
    <n v="1"/>
    <x v="1"/>
    <x v="3"/>
    <s v="Bristol West"/>
    <s v="Bristol, City of"/>
    <s v="Bristol, City of"/>
    <d v="2011-09-29T00:00:00"/>
    <x v="1"/>
    <n v="1"/>
    <x v="0"/>
    <n v="10"/>
    <n v="1"/>
    <n v="0"/>
    <x v="3"/>
    <x v="1"/>
    <x v="1"/>
    <s v="South West"/>
    <s v="'Hold Everything Dear'  will be a dance work for five dancers and commissioned live music, exploring themes of migration and displacement. Its premiere, in March 2012 at the Linbury Theatre, will be the culmination of my tenure as Associate Artist at ROH2 at the Royal Opera House."/>
  </r>
  <r>
    <n v="17923477"/>
    <s v=""/>
    <s v="Tanika Gupta"/>
    <n v="1848273"/>
    <s v="Writers Building"/>
    <d v="2011-06-27T00:00:00"/>
    <n v="9500"/>
    <x v="0"/>
    <x v="1"/>
    <n v="0"/>
    <n v="0"/>
    <d v="2011-08-03T00:00:00"/>
    <x v="1"/>
    <s v="2011/2012"/>
    <s v="2011/2012"/>
    <s v="Lottery"/>
    <s v="Grants for the arts"/>
    <x v="2"/>
    <s v=""/>
    <x v="1"/>
    <x v="2"/>
    <s v="Hendon"/>
    <s v="Greater London"/>
    <s v="Barnet"/>
    <s v=""/>
    <x v="0"/>
    <n v="0"/>
    <x v="1"/>
    <n v="5"/>
    <n v="1"/>
    <n v="0"/>
    <x v="2"/>
    <x v="2"/>
    <x v="2"/>
    <s v="London"/>
    <s v="My activity is to research and write a stage play with contemporary political relevance that is set between 1928-1931 in Calcutta, India, based on the true story of my great Uncle, an Independence freedom fighter who was part of a suicide mission against the headquarters of the British Raj."/>
  </r>
  <r>
    <n v="17925898"/>
    <s v=""/>
    <s v="St Catherines Primary School"/>
    <n v="17925890"/>
    <s v="&quot;Scrappy Sculpture&quot;"/>
    <d v="2011-06-24T00:00:00"/>
    <n v="9000"/>
    <x v="0"/>
    <x v="1"/>
    <n v="9000"/>
    <n v="0"/>
    <d v="2011-08-02T00:00:00"/>
    <x v="1"/>
    <s v="2011/2012"/>
    <s v="2011/2012"/>
    <s v="Lottery"/>
    <s v="Grants for the arts"/>
    <x v="2"/>
    <s v=""/>
    <x v="0"/>
    <x v="1"/>
    <s v="Leigh"/>
    <s v="Greater Manchester"/>
    <s v="Wigan"/>
    <s v=""/>
    <x v="1"/>
    <n v="0"/>
    <x v="1"/>
    <n v="6"/>
    <n v="1"/>
    <n v="0"/>
    <x v="1"/>
    <x v="0"/>
    <x v="0"/>
    <s v="North West"/>
    <s v="The grant will enable us to fund a project that will involve every child in our school and members of the wider community in the commissioning of a permanent piece of artwork in our new Educational Wildlife Garden, renovated from a large area of waste land alongside the school grounds."/>
  </r>
  <r>
    <n v="17925999"/>
    <s v=""/>
    <s v="Ludlow Concert Band"/>
    <n v="17925992"/>
    <s v="Setting up and equipping  Ludlow Concert Band"/>
    <d v="2011-06-25T00:00:00"/>
    <n v="20000"/>
    <x v="0"/>
    <x v="1"/>
    <n v="0"/>
    <n v="0"/>
    <d v="2011-09-07T00:00:00"/>
    <x v="1"/>
    <s v="2011/2012"/>
    <s v="2011/2012"/>
    <s v="Lottery"/>
    <s v="Grants for the arts"/>
    <x v="0"/>
    <s v=""/>
    <x v="0"/>
    <x v="6"/>
    <s v="Ludlow"/>
    <s v="Shropshire"/>
    <s v="Shropshire"/>
    <s v=""/>
    <x v="1"/>
    <n v="0"/>
    <x v="0"/>
    <n v="11"/>
    <n v="1"/>
    <n v="0"/>
    <x v="6"/>
    <x v="4"/>
    <x v="4"/>
    <s v="West Midlands"/>
    <s v="My activity has been to set up a local community concert band for Ludlow, to enable local amateur musicians of all ages to play at local community civic events and also local charity events in and around Ludlow and doing music workshops."/>
  </r>
  <r>
    <n v="17926184"/>
    <s v=""/>
    <s v="Strictly Panto"/>
    <n v="17926165"/>
    <s v="Cinderella the Pantomime"/>
    <d v="2011-06-24T00:00:00"/>
    <n v="3455"/>
    <x v="1"/>
    <x v="1"/>
    <n v="0"/>
    <n v="0"/>
    <d v="2011-07-08T00:00:00"/>
    <x v="1"/>
    <s v="2011/2012"/>
    <s v="2011/2012"/>
    <s v="Lottery"/>
    <s v="Grants for the arts"/>
    <x v="2"/>
    <s v=""/>
    <x v="0"/>
    <x v="0"/>
    <s v="Huntingdon"/>
    <s v="Cambridgeshire"/>
    <s v="Huntingdonshire"/>
    <s v=""/>
    <x v="1"/>
    <n v="0"/>
    <x v="1"/>
    <n v="2"/>
    <n v="1"/>
    <n v="1"/>
    <x v="0"/>
    <x v="2"/>
    <x v="2"/>
    <s v="East"/>
    <s v="We are a newly formed amateur dramatic society aiming to perform an annual pantomime in the new town of Cambourne, Cambridgeshire.  Between the cast members there is a wealth of experience in this field, ie a total of 100years, including 2 young people of 14 and 12."/>
  </r>
  <r>
    <n v="17926289"/>
    <s v=""/>
    <s v="Cambourne Festival of Music, Arts and Culture"/>
    <n v="17926282"/>
    <s v="Cambourne Festival of Music, Arts &amp; Culture 2011"/>
    <d v="2011-06-25T00:00:00"/>
    <n v="6000"/>
    <x v="1"/>
    <x v="1"/>
    <n v="0"/>
    <n v="0"/>
    <d v="2011-07-07T00:00:00"/>
    <x v="1"/>
    <s v="2011/2012"/>
    <s v="2011/2012"/>
    <s v="Lottery"/>
    <s v="Grants for the arts"/>
    <x v="2"/>
    <s v=""/>
    <x v="0"/>
    <x v="0"/>
    <s v="South Cambridgeshire"/>
    <s v="Cambridgeshire"/>
    <s v="South Cambridgeshire"/>
    <s v=""/>
    <x v="1"/>
    <n v="0"/>
    <x v="1"/>
    <n v="2"/>
    <n v="1"/>
    <n v="1"/>
    <x v="0"/>
    <x v="5"/>
    <x v="5"/>
    <s v="East"/>
    <s v="A 4 day event for the community based on music, arts and culture._x000a_Drumming workshop for kids, local artist displays, dances,live music."/>
  </r>
  <r>
    <n v="17927834"/>
    <s v=""/>
    <s v="Andi Stamp"/>
    <n v="1835787"/>
    <s v="Perfect being"/>
    <d v="2011-06-27T00:00:00"/>
    <n v="3000"/>
    <x v="1"/>
    <x v="1"/>
    <n v="0"/>
    <n v="0"/>
    <d v="2011-07-07T00:00:00"/>
    <x v="1"/>
    <s v="2011/2012"/>
    <s v="2011/2012"/>
    <s v="Lottery"/>
    <s v="Grants for the arts"/>
    <x v="2"/>
    <s v=""/>
    <x v="1"/>
    <x v="5"/>
    <s v="Sheffield Central"/>
    <s v="South Yorkshire"/>
    <s v="Sheffield"/>
    <s v=""/>
    <x v="0"/>
    <n v="0"/>
    <x v="1"/>
    <n v="1"/>
    <n v="1"/>
    <n v="1"/>
    <x v="5"/>
    <x v="0"/>
    <x v="0"/>
    <s v="Yorkshire"/>
    <s v="Perfect being uses applied creative arts to communicate leading scientific knowledge of the human mind &amp; behaviour  in easily accessible game formats."/>
  </r>
  <r>
    <n v="17928906"/>
    <s v=""/>
    <s v="THE WHITE RABBIT"/>
    <n v="16511511"/>
    <s v="Are You Sitting Comfortably?"/>
    <d v="2011-06-27T00:00:00"/>
    <n v="9500"/>
    <x v="0"/>
    <x v="1"/>
    <n v="9500"/>
    <n v="0"/>
    <d v="2011-08-03T00:00:00"/>
    <x v="1"/>
    <s v="2011/2012"/>
    <s v="2011/2012"/>
    <s v="Lottery"/>
    <s v="Grants for the arts"/>
    <x v="2"/>
    <s v=""/>
    <x v="0"/>
    <x v="2"/>
    <s v="Lewisham, Deptford"/>
    <s v="Greater London"/>
    <s v="Lewisham"/>
    <s v=""/>
    <x v="0"/>
    <n v="0"/>
    <x v="1"/>
    <n v="5"/>
    <n v="1"/>
    <n v="0"/>
    <x v="2"/>
    <x v="3"/>
    <x v="3"/>
    <s v="London"/>
    <s v="White Rabbit is committed to providing a platform for short stories and short story writers. . We will create a number of bespoke performance storytelling nights in London, Brighton, Ashford, Glasgow, Bristol and other Uk venues. This will result in over sixty writers' new work being selected and performed this season."/>
  </r>
  <r>
    <n v="17929031"/>
    <s v=""/>
    <s v="RSPB"/>
    <n v="17929023"/>
    <s v="Inspirational Landscapes"/>
    <d v="2011-06-27T00:00:00"/>
    <n v="15116"/>
    <x v="1"/>
    <x v="1"/>
    <n v="0"/>
    <n v="0"/>
    <d v="2011-07-07T00:00:00"/>
    <x v="1"/>
    <s v="2011/2012"/>
    <s v="2011/2012"/>
    <s v="Lottery"/>
    <s v="Grants for the arts"/>
    <x v="0"/>
    <s v=""/>
    <x v="0"/>
    <x v="8"/>
    <s v="Newcastle upon Tyne Central"/>
    <s v="Tyne and Wear"/>
    <s v="Newcastle upon Tyne"/>
    <s v=""/>
    <x v="0"/>
    <n v="0"/>
    <x v="0"/>
    <n v="1"/>
    <n v="1"/>
    <n v="1"/>
    <x v="8"/>
    <x v="0"/>
    <x v="0"/>
    <s v="North East"/>
    <s v="We aim to demonstrate that art can be found in the most unusual places by running a small art gallery at our Geltsdale nature reserve in the North Pennines.  The art we intend to exhibit would reflect the breathtaking landscape and wildlife found in the North Pennines."/>
  </r>
  <r>
    <n v="17929098"/>
    <s v=""/>
    <s v="Emily Dobson"/>
    <n v="1858124"/>
    <s v="Artist Leadership and Skills Development Project"/>
    <d v="2011-06-27T00:00:00"/>
    <n v="4020"/>
    <x v="0"/>
    <x v="0"/>
    <n v="4020"/>
    <n v="4020"/>
    <d v="2011-08-01T00:00:00"/>
    <x v="1"/>
    <s v="2011/2012"/>
    <s v="2011/2012"/>
    <s v="Lottery"/>
    <s v="Grants for the arts"/>
    <x v="2"/>
    <n v="1"/>
    <x v="1"/>
    <x v="3"/>
    <s v="Truro and Falmouth"/>
    <s v="Cornwall and Isles of Scilly"/>
    <s v="Cornwall"/>
    <d v="2011-08-09T00:00:00"/>
    <x v="0"/>
    <n v="1"/>
    <x v="1"/>
    <n v="5"/>
    <n v="1"/>
    <n v="0"/>
    <x v="3"/>
    <x v="1"/>
    <x v="1"/>
    <s v="South West"/>
    <s v="The project will provide a transition for me from established dance artist to collaborative choreographer, directing and producing dynamic, professional new work for live performance. It will develop the choreographic language and aesthetic of my work, and it's relationship with regional dance communities and arts organisations."/>
  </r>
  <r>
    <n v="17930811"/>
    <s v=""/>
    <s v="Underground"/>
    <n v="17930805"/>
    <s v="Underground"/>
    <d v="2011-06-27T00:00:00"/>
    <n v="10000"/>
    <x v="0"/>
    <x v="1"/>
    <n v="10000"/>
    <n v="0"/>
    <d v="2011-08-03T00:00:00"/>
    <x v="1"/>
    <s v="2011/2012"/>
    <s v="2011/2012"/>
    <s v="Lottery"/>
    <s v="Grants for the arts"/>
    <x v="2"/>
    <s v=""/>
    <x v="0"/>
    <x v="4"/>
    <s v="Hastings and Rye"/>
    <s v="East Sussex"/>
    <s v="Hastings"/>
    <s v=""/>
    <x v="0"/>
    <n v="0"/>
    <x v="1"/>
    <n v="5"/>
    <n v="1"/>
    <n v="0"/>
    <x v="4"/>
    <x v="0"/>
    <x v="0"/>
    <s v="South East"/>
    <s v="Underground is a newly established project which seeks to provide an innovative experimental project space for artists using digital media. The project is being developed by artists Sharon Haward and Sarah Broome. Underground wants to develop a 12 month programme which incorporates 2 distinct residencies and research for a third."/>
  </r>
  <r>
    <n v="17931009"/>
    <s v=""/>
    <s v="Boii Theatre Limited"/>
    <n v="17931002"/>
    <s v="The Moonflower"/>
    <d v="2011-06-27T00:00:00"/>
    <n v="8000"/>
    <x v="0"/>
    <x v="1"/>
    <n v="8000"/>
    <n v="0"/>
    <d v="2011-08-03T00:00:00"/>
    <x v="1"/>
    <s v="2011/2012"/>
    <s v="2011/2012"/>
    <s v="Lottery"/>
    <s v="Grants for the arts"/>
    <x v="2"/>
    <s v=""/>
    <x v="0"/>
    <x v="2"/>
    <s v="Battersea"/>
    <s v="Greater London"/>
    <s v="Wandsworth"/>
    <s v=""/>
    <x v="1"/>
    <n v="0"/>
    <x v="1"/>
    <n v="5"/>
    <n v="1"/>
    <n v="0"/>
    <x v="2"/>
    <x v="4"/>
    <x v="4"/>
    <s v="London"/>
    <s v="The Moonflower is a new contemporary opera composed by Mario Ferraro and written by Eva Dani¿kova. This opera project will be developed as a fusion of opera, circus arts and theatre."/>
  </r>
  <r>
    <n v="17931166"/>
    <s v=""/>
    <s v="Daniel Saleeb"/>
    <n v="17931164"/>
    <s v="Yellow"/>
    <d v="2011-06-27T00:00:00"/>
    <n v="1330"/>
    <x v="0"/>
    <x v="1"/>
    <n v="0"/>
    <n v="0"/>
    <d v="2011-08-03T00:00:00"/>
    <x v="1"/>
    <s v="2011/2012"/>
    <s v="2011/2012"/>
    <s v="Lottery"/>
    <s v="Grants for the arts"/>
    <x v="2"/>
    <s v=""/>
    <x v="1"/>
    <x v="2"/>
    <s v="Lewisham West and Penge"/>
    <s v="Greater London"/>
    <s v="Lewisham"/>
    <s v=""/>
    <x v="1"/>
    <n v="0"/>
    <x v="1"/>
    <n v="5"/>
    <n v="1"/>
    <n v="0"/>
    <x v="2"/>
    <x v="4"/>
    <x v="4"/>
    <s v="London"/>
    <s v="'Yellow' is a new work to be performed at Tête à Tête: The Opera Festival this summer. _x000a__x000a_Experimenting with actor-singers, ensemble, electronics, quadraphonic sound, pre-recorded and live film, lighting and audience-in-the-round; Yellow aims to challenge perceptions and expand opera¿s potential._x000a_"/>
  </r>
  <r>
    <n v="17935097"/>
    <s v=""/>
    <s v="Paul Harrison"/>
    <n v="17935095"/>
    <s v="Rising &amp; Sinking Lands"/>
    <d v="2011-06-27T00:00:00"/>
    <n v="6688"/>
    <x v="0"/>
    <x v="1"/>
    <n v="0"/>
    <n v="0"/>
    <d v="2011-08-02T00:00:00"/>
    <x v="1"/>
    <s v="2011/2012"/>
    <s v="2011/2012"/>
    <s v="Lottery"/>
    <s v="Grants for the arts"/>
    <x v="2"/>
    <s v=""/>
    <x v="1"/>
    <x v="7"/>
    <s v="Gedling"/>
    <s v="Nottinghamshire"/>
    <s v="Gedling"/>
    <s v=""/>
    <x v="1"/>
    <n v="0"/>
    <x v="1"/>
    <n v="5"/>
    <n v="1"/>
    <n v="0"/>
    <x v="7"/>
    <x v="0"/>
    <x v="0"/>
    <s v="East Midlands"/>
    <s v="Using film to photograph landscapes along the East coast producing large scale ¿composite¿ high resolution digital colour prints. The project involves working with other artists/image makers and will resolve in exhibition, Internet presence and video documentation.  One of a series of photo/video &amp; installation projects I am progressing"/>
  </r>
  <r>
    <n v="17935228"/>
    <s v=""/>
    <s v="Nora Scheffer"/>
    <n v="17935226"/>
    <s v="Water"/>
    <d v="2011-06-27T00:00:00"/>
    <n v="10000"/>
    <x v="0"/>
    <x v="1"/>
    <n v="0"/>
    <n v="0"/>
    <d v="2011-08-03T00:00:00"/>
    <x v="1"/>
    <s v="2011/2012"/>
    <s v="2011/2012"/>
    <s v="Lottery"/>
    <s v="Grants for the arts"/>
    <x v="2"/>
    <s v=""/>
    <x v="1"/>
    <x v="2"/>
    <s v="Tottenham"/>
    <s v="Greater London"/>
    <s v="Haringey"/>
    <s v=""/>
    <x v="1"/>
    <n v="0"/>
    <x v="1"/>
    <n v="5"/>
    <n v="1"/>
    <n v="0"/>
    <x v="2"/>
    <x v="0"/>
    <x v="0"/>
    <s v="London"/>
    <s v="This Photographic  and Film Art project is loosely based on Max Ernst¿s surrealistic novel Seven weeks of Kindness.  This project will explore our new era of global warming, concentrating on water, floods and humans. Depicting the clash of human beings and nature's power in the most artistic way."/>
  </r>
  <r>
    <n v="17935337"/>
    <s v=""/>
    <s v="Catherine Cave"/>
    <n v="17935335"/>
    <s v="Missing Innocence"/>
    <d v="2011-06-27T00:00:00"/>
    <n v="2000"/>
    <x v="1"/>
    <x v="1"/>
    <n v="0"/>
    <n v="0"/>
    <d v="2011-07-13T00:00:00"/>
    <x v="1"/>
    <s v="2011/2012"/>
    <s v="2011/2012"/>
    <s v="Lottery"/>
    <s v="Grants for the arts"/>
    <x v="2"/>
    <s v=""/>
    <x v="1"/>
    <x v="1"/>
    <s v="West Lancashire"/>
    <s v="Lancashire"/>
    <s v="West Lancashire"/>
    <s v=""/>
    <x v="1"/>
    <n v="0"/>
    <x v="1"/>
    <n v="2"/>
    <n v="1"/>
    <n v="1"/>
    <x v="1"/>
    <x v="3"/>
    <x v="3"/>
    <s v="North West"/>
    <s v="My application is to assist my writing a book. My novel is in the crime fiction genre, entitled Missing Innocence. In order to create my book I need to do research into the way the police conduct equiries and also into forensics. I plan to get this book published."/>
  </r>
  <r>
    <n v="17939162"/>
    <s v=""/>
    <s v="South Holland District Council"/>
    <n v="1595497"/>
    <s v="South Holland Symphony"/>
    <d v="2011-06-27T00:00:00"/>
    <n v="31853"/>
    <x v="0"/>
    <x v="0"/>
    <n v="31853"/>
    <n v="31853"/>
    <d v="2011-09-21T00:00:00"/>
    <x v="1"/>
    <s v="2011/2012"/>
    <s v="2011/2012"/>
    <s v="Lottery"/>
    <s v="Grants for the arts"/>
    <x v="0"/>
    <n v="1"/>
    <x v="0"/>
    <x v="7"/>
    <s v="South Holland and The Deepings"/>
    <s v="Lincolnshire"/>
    <s v="South Holland"/>
    <d v="2012-01-03T00:00:00"/>
    <x v="0"/>
    <n v="1"/>
    <x v="0"/>
    <n v="12"/>
    <n v="0"/>
    <n v="0"/>
    <x v="7"/>
    <x v="4"/>
    <x v="4"/>
    <s v="East Midlands"/>
    <s v="A professional composer will work with communities across South Holland to create an original composition that is inspired by and representational of the whole of the South Holland District. There will be a focus on engaging rurally isolated communities, developing pride of place and new audiences for classical music."/>
  </r>
  <r>
    <n v="17939426"/>
    <s v=""/>
    <s v="New Writing North"/>
    <n v="1386921"/>
    <s v="Tour of Walking Backwards"/>
    <d v="2011-06-27T00:00:00"/>
    <n v="30500"/>
    <x v="0"/>
    <x v="1"/>
    <n v="30500"/>
    <n v="0"/>
    <d v="2011-09-01T00:00:00"/>
    <x v="1"/>
    <s v="2011/2012"/>
    <s v="2011/2012"/>
    <s v="Lottery"/>
    <s v="Grants for the arts"/>
    <x v="1"/>
    <s v=""/>
    <x v="0"/>
    <x v="8"/>
    <s v="Newcastle upon Tyne East"/>
    <s v="Tyne and Wear"/>
    <s v="Newcastle upon Tyne"/>
    <s v=""/>
    <x v="1"/>
    <n v="0"/>
    <x v="0"/>
    <n v="9"/>
    <n v="1"/>
    <n v="0"/>
    <x v="8"/>
    <x v="2"/>
    <x v="2"/>
    <s v="North East"/>
    <s v="We require support to produce and tour the North East Theatre Partnership's production of Walking Backwards by Karen Laws."/>
  </r>
  <r>
    <n v="17939511"/>
    <s v=""/>
    <s v="Stephanie Williams"/>
    <n v="17841668"/>
    <s v="Prison Art in Rehabilitation"/>
    <d v="2011-06-27T00:00:00"/>
    <n v="3000"/>
    <x v="1"/>
    <x v="1"/>
    <n v="0"/>
    <n v="0"/>
    <d v="2011-07-14T00:00:00"/>
    <x v="1"/>
    <s v="2011/2012"/>
    <s v="2011/2012"/>
    <s v="Lottery"/>
    <s v="Grants for the arts"/>
    <x v="2"/>
    <s v=""/>
    <x v="1"/>
    <x v="1"/>
    <s v="Bolton South East"/>
    <s v="Greater Manchester"/>
    <s v="Bolton"/>
    <s v=""/>
    <x v="1"/>
    <n v="0"/>
    <x v="1"/>
    <n v="2"/>
    <n v="1"/>
    <n v="1"/>
    <x v="1"/>
    <x v="3"/>
    <x v="3"/>
    <s v="North West"/>
    <s v="I propose to look at how art can be used to rehabilitate offenders. Viewing the work already done by various organisations and assessing the benefit."/>
  </r>
  <r>
    <n v="17940382"/>
    <s v=""/>
    <s v="Rosalinda Hutton"/>
    <n v="17940380"/>
    <s v="Write a book"/>
    <d v="2011-06-27T00:00:00"/>
    <n v="10000"/>
    <x v="1"/>
    <x v="1"/>
    <n v="0"/>
    <n v="0"/>
    <d v="2011-07-13T00:00:00"/>
    <x v="1"/>
    <s v="2011/2012"/>
    <s v="2011/2012"/>
    <s v="Lottery"/>
    <s v="Grants for the arts"/>
    <x v="2"/>
    <s v=""/>
    <x v="1"/>
    <x v="2"/>
    <s v="Romford"/>
    <s v="Greater London"/>
    <s v="Havering"/>
    <s v=""/>
    <x v="1"/>
    <n v="0"/>
    <x v="1"/>
    <n v="2"/>
    <n v="1"/>
    <n v="1"/>
    <x v="2"/>
    <x v="3"/>
    <x v="3"/>
    <s v="London"/>
    <s v="My book focuses on the plight of working class single mothers.  I am doing it in memoir form having raised two sons on my own.  My book will including the difficulties of working, childcare, the CSA,  financial problems and domestic violence."/>
  </r>
  <r>
    <n v="17940453"/>
    <s v=""/>
    <s v="Alaric Green"/>
    <n v="17940451"/>
    <s v="Vocal coaching/acting Musical Theatre"/>
    <d v="2011-06-27T00:00:00"/>
    <n v="6650"/>
    <x v="1"/>
    <x v="1"/>
    <n v="0"/>
    <n v="0"/>
    <d v="2011-07-07T00:00:00"/>
    <x v="1"/>
    <s v="2011/2012"/>
    <s v="2011/2012"/>
    <s v="Lottery"/>
    <s v="Grants for the arts"/>
    <x v="2"/>
    <s v=""/>
    <x v="1"/>
    <x v="4"/>
    <s v="North Thanet"/>
    <s v="Kent"/>
    <s v="Thanet"/>
    <s v=""/>
    <x v="1"/>
    <n v="0"/>
    <x v="1"/>
    <n v="1"/>
    <n v="1"/>
    <n v="1"/>
    <x v="4"/>
    <x v="2"/>
    <x v="2"/>
    <s v="South East"/>
    <s v="I have been awarded a place at the London School of Musical Theatre and although my family are trying to support me with funding it is difficult to materialise the full cost."/>
  </r>
  <r>
    <n v="17940629"/>
    <s v=""/>
    <s v="Siri Perera"/>
    <n v="15034971"/>
    <s v="Crossing the line"/>
    <d v="2011-06-28T00:00:00"/>
    <n v="1100"/>
    <x v="1"/>
    <x v="1"/>
    <n v="0"/>
    <n v="0"/>
    <d v="2011-07-07T00:00:00"/>
    <x v="1"/>
    <s v="2011/2012"/>
    <s v="2011/2012"/>
    <s v="Lottery"/>
    <s v="Grants for the arts"/>
    <x v="2"/>
    <s v=""/>
    <x v="1"/>
    <x v="2"/>
    <s v="Hammersmith"/>
    <s v="Greater London"/>
    <s v="Hammersmith and Fulham"/>
    <s v=""/>
    <x v="0"/>
    <n v="0"/>
    <x v="1"/>
    <n v="1"/>
    <n v="1"/>
    <n v="1"/>
    <x v="2"/>
    <x v="0"/>
    <x v="0"/>
    <s v="London"/>
    <s v="Applying for grant to hold an exhibition. It is a joint show between me, siri perera and Asaki Kan. I am a painter_x000a_and Asaki is a Sculptor. Both work at the Harrow Road Studios run by ACME."/>
  </r>
  <r>
    <n v="17941902"/>
    <s v=""/>
    <s v="We Love Malton"/>
    <n v="17941895"/>
    <s v="Malton Literature and Writers' Festival 2011"/>
    <d v="2011-06-28T00:00:00"/>
    <n v="2500"/>
    <x v="0"/>
    <x v="0"/>
    <n v="2500"/>
    <n v="2500"/>
    <d v="2011-08-09T00:00:00"/>
    <x v="1"/>
    <s v="2011/2012"/>
    <s v="2011/2012"/>
    <s v="Lottery"/>
    <s v="Grants for the arts"/>
    <x v="2"/>
    <n v="1"/>
    <x v="0"/>
    <x v="5"/>
    <s v="Thirsk and Malton"/>
    <s v="North Yorkshire"/>
    <s v="Ryedale"/>
    <d v="2011-08-19T00:00:00"/>
    <x v="1"/>
    <n v="1"/>
    <x v="1"/>
    <n v="6"/>
    <n v="1"/>
    <n v="0"/>
    <x v="5"/>
    <x v="3"/>
    <x v="3"/>
    <s v="Yorkshire"/>
    <s v="A three-day event featuring readings and talks by local, regional and national writers; creative and non-fiction writing workshops and seminars to support amateur writers and to encourage writing for pleasure and personal development; publishing and book fair for self-published authors and regional writers' groups."/>
  </r>
  <r>
    <n v="17943269"/>
    <s v=""/>
    <s v="Kelmscott Productions"/>
    <n v="17943263"/>
    <s v="I CAPTURE THE CASTLE (WT)"/>
    <d v="2011-06-27T00:00:00"/>
    <n v="10000"/>
    <x v="0"/>
    <x v="1"/>
    <n v="10000"/>
    <n v="0"/>
    <d v="2011-08-03T00:00:00"/>
    <x v="1"/>
    <s v="2011/2012"/>
    <s v="2011/2012"/>
    <s v="Lottery"/>
    <s v="Grants for the arts"/>
    <x v="2"/>
    <s v=""/>
    <x v="0"/>
    <x v="2"/>
    <s v="Lewisham West and Penge"/>
    <s v="Greater London"/>
    <s v="Lewisham"/>
    <s v=""/>
    <x v="1"/>
    <n v="0"/>
    <x v="1"/>
    <n v="5"/>
    <n v="1"/>
    <n v="0"/>
    <x v="2"/>
    <x v="2"/>
    <x v="2"/>
    <s v="London"/>
    <s v="Our organisation wishes to work in partnership with Watford Palace Theatre to Research and Develop a new original musical based on the novel 'I Capture the Castle' by Dodie Smith, building on previous workshop material to create a full libretto culminating in a sharing to potential future producers and partners."/>
  </r>
  <r>
    <n v="17943432"/>
    <s v=""/>
    <s v="Sunshine Cafe"/>
    <n v="17665504"/>
    <s v="Art, Craft, Music and Movement for Health"/>
    <d v="2011-06-27T00:00:00"/>
    <n v="1990"/>
    <x v="0"/>
    <x v="1"/>
    <n v="0"/>
    <n v="0"/>
    <d v="2011-08-01T00:00:00"/>
    <x v="1"/>
    <s v="2011/2012"/>
    <s v="2011/2012"/>
    <s v="Lottery"/>
    <s v="Grants for the arts"/>
    <x v="2"/>
    <s v=""/>
    <x v="0"/>
    <x v="3"/>
    <s v="St Ives"/>
    <s v="Cornwall and Isles of Scilly"/>
    <s v="Cornwall"/>
    <s v=""/>
    <x v="1"/>
    <n v="0"/>
    <x v="1"/>
    <n v="5"/>
    <n v="1"/>
    <n v="0"/>
    <x v="3"/>
    <x v="5"/>
    <x v="5"/>
    <s v="South West"/>
    <s v="The Sunshine Cafe is for those with dementia, memory problems, Alzheimers and their carers for whom we wish to fund art and craft equipment and materials for craft sessions, music and movement trained therapists and Music for Health sessions with instruments and sing along each providing therapeutic stimulation"/>
  </r>
  <r>
    <n v="17943615"/>
    <s v=""/>
    <s v="China Pearl"/>
    <n v="17943608"/>
    <s v="Middle Autumn Festival workshops and shows"/>
    <d v="2011-06-27T00:00:00"/>
    <n v="8320"/>
    <x v="0"/>
    <x v="0"/>
    <n v="8320"/>
    <n v="8320"/>
    <d v="2011-08-02T00:00:00"/>
    <x v="1"/>
    <s v="2011/2012"/>
    <s v="2011/2012"/>
    <s v="Lottery"/>
    <s v="Grants for the arts"/>
    <x v="2"/>
    <n v="1"/>
    <x v="0"/>
    <x v="1"/>
    <s v="Liverpool, Wavertree"/>
    <s v="Merseyside"/>
    <s v="Liverpool"/>
    <d v="2011-08-30T00:00:00"/>
    <x v="0"/>
    <n v="1"/>
    <x v="1"/>
    <n v="5"/>
    <n v="1"/>
    <n v="0"/>
    <x v="1"/>
    <x v="5"/>
    <x v="5"/>
    <s v="North West"/>
    <s v="It is to deliver Chinese Middle Autumn Festival workshops and shows.The workshops will involve Chinese dance, lantern making and storytelling related to the festival in Liverpool especially disadvantaged areas.The shows will have Chinese music, Chinese songs and a multimedia dance piece about the myth of this festival."/>
  </r>
  <r>
    <n v="17943723"/>
    <s v=""/>
    <s v="Baz Productions LLP"/>
    <n v="16959481"/>
    <s v="Macbeth"/>
    <d v="2011-06-27T00:00:00"/>
    <n v="9901"/>
    <x v="0"/>
    <x v="1"/>
    <n v="9901"/>
    <n v="0"/>
    <d v="2011-08-03T00:00:00"/>
    <x v="1"/>
    <s v="2011/2012"/>
    <s v="2011/2012"/>
    <s v="Lottery"/>
    <s v="Grants for the arts"/>
    <x v="2"/>
    <s v=""/>
    <x v="0"/>
    <x v="2"/>
    <s v="Camberwell and Peckham"/>
    <s v="Greater London"/>
    <s v="Southwark"/>
    <s v=""/>
    <x v="0"/>
    <n v="0"/>
    <x v="1"/>
    <n v="5"/>
    <n v="1"/>
    <n v="0"/>
    <x v="2"/>
    <x v="2"/>
    <x v="2"/>
    <s v="London"/>
    <s v="Our activity consists of a three week run of Macbeth at the crypt of St Andrew Holborn, in October and November 2011. Alongside this, we are running education workshops for schools and colleges in South London."/>
  </r>
  <r>
    <n v="17945052"/>
    <s v=""/>
    <s v="Brolly Productions"/>
    <n v="17945042"/>
    <s v="Guantanamo Boy"/>
    <d v="2011-06-27T00:00:00"/>
    <n v="25578"/>
    <x v="0"/>
    <x v="0"/>
    <n v="25578"/>
    <n v="25578"/>
    <d v="2011-09-06T00:00:00"/>
    <x v="1"/>
    <s v="2011/2012"/>
    <s v="2011/2012"/>
    <s v="Lottery"/>
    <s v="Grants for the arts"/>
    <x v="0"/>
    <n v="1"/>
    <x v="0"/>
    <x v="2"/>
    <s v="Hackney North and Stoke Newington"/>
    <s v="Greater London"/>
    <s v="Hackney"/>
    <d v="2011-09-27T00:00:00"/>
    <x v="0"/>
    <n v="1"/>
    <x v="0"/>
    <n v="10"/>
    <n v="1"/>
    <n v="0"/>
    <x v="2"/>
    <x v="2"/>
    <x v="2"/>
    <s v="London"/>
    <s v="We are seeking support to make a high quality adaptation of the critically acclaimed novel Guantanamo Boy by Anna Perera for the stage for a new and diverse teenage audience of 13+ with a full production at Stratford Circus in February 2012 for 15 performances over a two week period."/>
  </r>
  <r>
    <n v="17945840"/>
    <s v=""/>
    <s v="Oldham District Scout Association"/>
    <n v="17945827"/>
    <s v="Oldham Scout Gang Show"/>
    <d v="2011-06-28T00:00:00"/>
    <n v="2500"/>
    <x v="1"/>
    <x v="1"/>
    <n v="0"/>
    <n v="0"/>
    <d v="2011-07-04T00:00:00"/>
    <x v="1"/>
    <s v="2011/2012"/>
    <s v="2011/2012"/>
    <s v="Lottery"/>
    <s v="Grants for the arts"/>
    <x v="2"/>
    <s v=""/>
    <x v="0"/>
    <x v="1"/>
    <s v="Oldham East and Saddleworth"/>
    <s v="Greater Manchester"/>
    <s v="Oldham"/>
    <s v=""/>
    <x v="1"/>
    <n v="0"/>
    <x v="1"/>
    <n v="1"/>
    <n v="1"/>
    <n v="1"/>
    <x v="1"/>
    <x v="6"/>
    <x v="6"/>
    <s v="North West"/>
    <s v="Help required to secure the venue for a scout production &quot;Gang Show&quot;. The scout association is an internationally known youth movement and young performers from all over the town of Oldham will come together to perform original work of their own creation."/>
  </r>
  <r>
    <n v="17946707"/>
    <s v=""/>
    <s v="Dead by Mono Records"/>
    <n v="17946700"/>
    <s v="Blast Off! Festival"/>
    <d v="2011-06-28T00:00:00"/>
    <n v="9000"/>
    <x v="1"/>
    <x v="1"/>
    <n v="0"/>
    <n v="0"/>
    <d v="2011-07-04T00:00:00"/>
    <x v="1"/>
    <s v="2011/2012"/>
    <s v="2011/2012"/>
    <s v="Lottery"/>
    <s v="Grants for the arts"/>
    <x v="2"/>
    <s v=""/>
    <x v="0"/>
    <x v="7"/>
    <s v="Nottingham South"/>
    <s v="Nottingham"/>
    <s v="Nottingham"/>
    <s v=""/>
    <x v="1"/>
    <n v="0"/>
    <x v="1"/>
    <n v="1"/>
    <n v="1"/>
    <n v="1"/>
    <x v="7"/>
    <x v="4"/>
    <x v="4"/>
    <s v="East Midlands"/>
    <s v="Blast Off! is an international nostalgic celebration of roots music, incorporating arts such as film, photography, design, vintage fashion, performing arts, dance, record collectors, DJs and music artists. _x000a_Covering five decades of music and cultural heritage, it explores a melting pot of sounds and aesthetics actively engaging all generations._x000a_"/>
  </r>
  <r>
    <n v="17946866"/>
    <s v=""/>
    <s v="Toby Norman-Wright"/>
    <n v="1841004"/>
    <s v="Digital Dance R&amp;D"/>
    <d v="2011-06-28T00:00:00"/>
    <n v="15000"/>
    <x v="0"/>
    <x v="0"/>
    <n v="15000"/>
    <n v="15000"/>
    <d v="2011-09-07T00:00:00"/>
    <x v="1"/>
    <s v="2011/2012"/>
    <s v="2011/2012"/>
    <s v="Lottery"/>
    <s v="Grants for the arts"/>
    <x v="0"/>
    <n v="1"/>
    <x v="1"/>
    <x v="6"/>
    <s v="Birmingham, Ladywood"/>
    <s v="West Midlands"/>
    <s v="Birmingham"/>
    <d v="2011-09-22T00:00:00"/>
    <x v="1"/>
    <n v="1"/>
    <x v="0"/>
    <n v="10"/>
    <n v="1"/>
    <n v="0"/>
    <x v="6"/>
    <x v="1"/>
    <x v="1"/>
    <s v="West Midlands"/>
    <s v="A research and development project exploring the potential of applying digital technologies to dance, combining performing arts and digital visual arts genres. Professional Ballet and Kathak dancers will work with a choreographer and multi-media artist to film and develop traditional classical dance themes into two fully immersive digital installations."/>
  </r>
  <r>
    <n v="17947132"/>
    <s v=""/>
    <s v="Andrea Robinson"/>
    <n v="17947130"/>
    <s v="Centre Stage Youth Choir"/>
    <d v="2011-06-28T00:00:00"/>
    <n v="3000"/>
    <x v="1"/>
    <x v="1"/>
    <n v="0"/>
    <n v="0"/>
    <d v="2011-07-01T00:00:00"/>
    <x v="1"/>
    <s v="2011/2012"/>
    <s v="2011/2012"/>
    <s v="Lottery"/>
    <s v="Grants for the arts"/>
    <x v="2"/>
    <s v=""/>
    <x v="1"/>
    <x v="1"/>
    <s v="Morecambe and Lunesdale"/>
    <s v="Lancashire"/>
    <s v="Lancaster"/>
    <s v=""/>
    <x v="1"/>
    <n v="0"/>
    <x v="1"/>
    <n v="0"/>
    <n v="1"/>
    <n v="1"/>
    <x v="1"/>
    <x v="4"/>
    <x v="4"/>
    <s v="North West"/>
    <s v="My aim to form a Pop Choir for youths aged 10-18 years, which will allow them access to an activity that is not part of the education curriculum, but will benefit them in a number of ways. I intend to stage various performances within the community."/>
  </r>
  <r>
    <n v="17948226"/>
    <s v=""/>
    <s v="Arts Out West"/>
    <n v="1616836"/>
    <s v="N W Rural Touring Consortium Developments"/>
    <d v="2011-06-28T00:00:00"/>
    <n v="8400"/>
    <x v="0"/>
    <x v="0"/>
    <n v="8400"/>
    <n v="8400"/>
    <d v="2011-08-02T00:00:00"/>
    <x v="1"/>
    <s v="2011/2012"/>
    <s v="2011/2012"/>
    <s v="Lottery"/>
    <s v="Grants for the arts"/>
    <x v="2"/>
    <n v="1"/>
    <x v="0"/>
    <x v="1"/>
    <s v="Workington"/>
    <s v="Cumbria"/>
    <s v="Allerdale"/>
    <d v="2011-08-30T00:00:00"/>
    <x v="1"/>
    <n v="1"/>
    <x v="1"/>
    <n v="5"/>
    <n v="1"/>
    <n v="0"/>
    <x v="1"/>
    <x v="2"/>
    <x v="2"/>
    <s v="North West"/>
    <s v="Consultancy on behalf of 4 Rural Touring Schemes (Arts Out West, Highlights, Spot-On and Cheshire RTN) to investigate how they might collaborate more closely to achieve efficiencies and savings._x000a_(Activity Beneficiaries and Financial Background figures  refer to the total of all four schemes.)"/>
  </r>
  <r>
    <n v="17948376"/>
    <s v=""/>
    <s v="Children's Discovery Centre"/>
    <n v="1386135"/>
    <s v="National Storytelling for Creative Writing Project"/>
    <d v="2011-06-28T00:00:00"/>
    <n v="160000"/>
    <x v="0"/>
    <x v="1"/>
    <n v="160000"/>
    <n v="0"/>
    <d v="2011-09-01T00:00:00"/>
    <x v="1"/>
    <s v="2011/2012"/>
    <s v="2011/2012"/>
    <s v="Lottery"/>
    <s v="Grants for the arts"/>
    <x v="1"/>
    <s v=""/>
    <x v="0"/>
    <x v="2"/>
    <s v="Tooting"/>
    <s v="Greater London"/>
    <s v="Wandsworth"/>
    <s v=""/>
    <x v="0"/>
    <n v="0"/>
    <x v="0"/>
    <n v="9"/>
    <n v="1"/>
    <n v="0"/>
    <x v="2"/>
    <x v="3"/>
    <x v="3"/>
    <s v="London"/>
    <s v="Storytelling residencies for children and young people¿s creative writing, with teacher CPD, digital interaction, whole-school involvement and live regional showcasing events for children¿s and teachers¿ work. Through strong partnerships with regional Literature Development organisations, the project will identify and address particular unengagement within ACE cold spots."/>
  </r>
  <r>
    <n v="17949934"/>
    <s v=""/>
    <s v="South Gloucestershire Council"/>
    <n v="1627601"/>
    <s v="Dance, health &amp; wellbeing South Gloucestershire"/>
    <d v="2011-06-28T00:00:00"/>
    <n v="21059"/>
    <x v="0"/>
    <x v="1"/>
    <n v="21059"/>
    <n v="0"/>
    <d v="2011-09-07T00:00:00"/>
    <x v="1"/>
    <s v="2011/2012"/>
    <s v="2011/2012"/>
    <s v="Lottery"/>
    <s v="Grants for the arts"/>
    <x v="0"/>
    <s v=""/>
    <x v="0"/>
    <x v="3"/>
    <s v="Thornbury and Yate"/>
    <s v="South Gloucestershire"/>
    <s v="South Gloucestershire"/>
    <s v=""/>
    <x v="1"/>
    <n v="0"/>
    <x v="0"/>
    <n v="10"/>
    <n v="1"/>
    <n v="0"/>
    <x v="3"/>
    <x v="1"/>
    <x v="1"/>
    <s v="South West"/>
    <s v="To lead on four innovative health and wellbeing dance models for South Gloucestershire, increasing access to high quality dance and inspiring healthier lifestyles and active communities"/>
  </r>
  <r>
    <n v="17950567"/>
    <s v=""/>
    <s v="Pagrav Dance Company"/>
    <n v="1623218"/>
    <s v="Touring Double Bill: Anant-Endless &amp; I,within"/>
    <d v="2011-06-27T00:00:00"/>
    <n v="18742"/>
    <x v="0"/>
    <x v="0"/>
    <n v="18742"/>
    <n v="18742"/>
    <d v="2011-09-01T00:00:00"/>
    <x v="1"/>
    <s v="2011/2012"/>
    <s v="2011/2012"/>
    <s v="Lottery"/>
    <s v="Grants for the arts"/>
    <x v="1"/>
    <n v="1"/>
    <x v="0"/>
    <x v="4"/>
    <s v="Milton Keynes South"/>
    <s v="Milton Keynes"/>
    <s v="Milton Keynes"/>
    <d v="2011-09-06T00:00:00"/>
    <x v="1"/>
    <n v="1"/>
    <x v="0"/>
    <n v="9"/>
    <n v="1"/>
    <n v="0"/>
    <x v="4"/>
    <x v="1"/>
    <x v="1"/>
    <s v="South East"/>
    <s v="Pagrav creates an evening¿s programme of traditional and contemporary Kathak, making it attractive to a broader range of venues, demonstrating the wide range of  choreographic work.The company has secured 5 confirm dates in Autumn'11, 4 penciled dates and further 5 venues interested in programming for Spring'12."/>
  </r>
  <r>
    <n v="17950709"/>
    <s v=""/>
    <s v="Pluto Productions"/>
    <n v="1603323"/>
    <s v="'Where's Your Mama Gone'"/>
    <d v="2011-06-28T00:00:00"/>
    <n v="10000"/>
    <x v="0"/>
    <x v="1"/>
    <n v="0"/>
    <n v="0"/>
    <d v="2011-08-03T00:00:00"/>
    <x v="1"/>
    <s v="2011/2012"/>
    <s v="2011/2012"/>
    <s v="Lottery"/>
    <s v="Grants for the arts"/>
    <x v="2"/>
    <s v=""/>
    <x v="0"/>
    <x v="2"/>
    <s v="Hampstead and Kilburn"/>
    <s v="Greater London"/>
    <s v="Camden"/>
    <s v=""/>
    <x v="1"/>
    <n v="0"/>
    <x v="1"/>
    <n v="5"/>
    <n v="1"/>
    <n v="0"/>
    <x v="2"/>
    <x v="2"/>
    <x v="2"/>
    <s v="London"/>
    <s v="A play originally produced for a 6 week run in Yorkshire is transferring to London.  The plays focuses on 'looked after/foster care' children and deals with a family in crisis after the murder of the mother by a serial killer.  A post-show discussion follows each performance."/>
  </r>
  <r>
    <n v="17951535"/>
    <s v=""/>
    <s v="Frank Newsum"/>
    <n v="16779005"/>
    <s v="&quot;The Bare Grain &quot;: continued development as a poet"/>
    <d v="2011-06-28T00:00:00"/>
    <n v="5963"/>
    <x v="1"/>
    <x v="1"/>
    <n v="0"/>
    <n v="0"/>
    <d v="2011-07-14T00:00:00"/>
    <x v="1"/>
    <s v="2011/2012"/>
    <s v="2011/2012"/>
    <s v="Lottery"/>
    <s v="Grants for the arts"/>
    <x v="2"/>
    <s v=""/>
    <x v="1"/>
    <x v="5"/>
    <s v="East Yorkshire"/>
    <s v="East Riding of Yorkshire"/>
    <s v="East Riding of Yorkshire"/>
    <s v=""/>
    <x v="1"/>
    <n v="0"/>
    <x v="1"/>
    <n v="2"/>
    <n v="1"/>
    <n v="1"/>
    <x v="5"/>
    <x v="3"/>
    <x v="3"/>
    <s v="Yorkshire"/>
    <s v="To increase my publications and my presence in the literary world through a programme of mentoring and instruction and the pursuit of wider contacts."/>
  </r>
  <r>
    <n v="17953104"/>
    <s v=""/>
    <s v="Hazel Bromage"/>
    <n v="17953102"/>
    <s v="Fine art stock photography"/>
    <d v="2011-06-28T00:00:00"/>
    <n v="4993"/>
    <x v="1"/>
    <x v="1"/>
    <n v="0"/>
    <n v="0"/>
    <d v="2011-06-30T00:00:00"/>
    <x v="0"/>
    <s v="2011/2012"/>
    <s v="2011/2012"/>
    <s v="Lottery"/>
    <s v="Grants for the arts"/>
    <x v="2"/>
    <s v=""/>
    <x v="1"/>
    <x v="5"/>
    <s v="Scarborough and Whitby"/>
    <s v="North Yorkshire"/>
    <s v="Scarborough"/>
    <s v=""/>
    <x v="1"/>
    <n v="0"/>
    <x v="1"/>
    <n v="0"/>
    <n v="1"/>
    <n v="1"/>
    <x v="5"/>
    <x v="0"/>
    <x v="0"/>
    <s v="Yorkshire"/>
    <s v="My activity enriches the life of a disabled person through mentoring, develops my own photography skills, provides stock photography for the use by budding artists in the UK and internationally."/>
  </r>
  <r>
    <n v="17953207"/>
    <s v=""/>
    <s v="Karl-Stephen Obulo"/>
    <n v="17953205"/>
    <s v="My Granddads' Car"/>
    <d v="2011-06-29T00:00:00"/>
    <n v="15310"/>
    <x v="0"/>
    <x v="0"/>
    <n v="15310"/>
    <n v="15310"/>
    <d v="2011-09-20T00:00:00"/>
    <x v="1"/>
    <s v="2011/2012"/>
    <s v="2011/2012"/>
    <s v="Lottery"/>
    <s v="Grants for the arts"/>
    <x v="0"/>
    <n v="1"/>
    <x v="1"/>
    <x v="2"/>
    <s v="Greenwich and Woolwich"/>
    <s v="Greater London"/>
    <s v="Greenwich"/>
    <d v="2011-10-05T00:00:00"/>
    <x v="0"/>
    <n v="1"/>
    <x v="0"/>
    <n v="12"/>
    <n v="1"/>
    <n v="0"/>
    <x v="2"/>
    <x v="0"/>
    <x v="0"/>
    <s v="London"/>
    <s v="We would like to bring our grandfathers' cars from Pakistan and Nigeria to the UK. We intend to document the process of bringing the cars to the U.K. through photography and video and exhibit our work in Heathrow, Terminal 5."/>
  </r>
  <r>
    <n v="17953325"/>
    <s v=""/>
    <s v="Church Farm Ardeley"/>
    <n v="17953318"/>
    <s v="earth:NOW:being"/>
    <d v="2011-06-28T00:00:00"/>
    <n v="6000"/>
    <x v="0"/>
    <x v="0"/>
    <n v="6000"/>
    <n v="6000"/>
    <d v="2011-08-03T00:00:00"/>
    <x v="1"/>
    <s v="2011/2012"/>
    <s v="2011/2012"/>
    <s v="Lottery"/>
    <s v="Grants for the arts"/>
    <x v="2"/>
    <n v="1"/>
    <x v="0"/>
    <x v="0"/>
    <s v="North East Hertfordshire"/>
    <s v="Hertfordshire"/>
    <s v="East Hertfordshire"/>
    <d v="2011-08-16T00:00:00"/>
    <x v="1"/>
    <n v="1"/>
    <x v="1"/>
    <n v="5"/>
    <n v="1"/>
    <n v="0"/>
    <x v="0"/>
    <x v="0"/>
    <x v="0"/>
    <s v="East"/>
    <s v="EARTH:NOW:BEING celebrates a pioneering collaboration between an East Hertfordshire community-supported eco-farm and two London artists with linked events on Church Farm and in London, featuring a participatory sculpture project, immersive video installation, and other new commissions inspired by agriculture, rural-urban dynamics, and futurist ecology."/>
  </r>
  <r>
    <n v="17953468"/>
    <s v=""/>
    <s v="David Ball"/>
    <n v="17953466"/>
    <s v="Dave Ball - Half Hippie - Half Man"/>
    <d v="2011-06-28T00:00:00"/>
    <n v="10000"/>
    <x v="1"/>
    <x v="1"/>
    <n v="0"/>
    <n v="0"/>
    <d v="2011-07-07T00:00:00"/>
    <x v="1"/>
    <s v="2011/2012"/>
    <s v="2011/2012"/>
    <s v="Lottery"/>
    <s v="Grants for the arts"/>
    <x v="2"/>
    <s v=""/>
    <x v="1"/>
    <x v="6"/>
    <s v="Lichfield"/>
    <s v="Staffordshire"/>
    <s v="East Staffordshire"/>
    <s v=""/>
    <x v="1"/>
    <n v="0"/>
    <x v="1"/>
    <n v="1"/>
    <n v="1"/>
    <n v="1"/>
    <x v="6"/>
    <x v="0"/>
    <x v="0"/>
    <s v="West Midlands"/>
    <s v="My sole trader company (Worldslump Ltd) is a vehicle for all my artistic endeavours including Music, Art and Written works, plus designer clothing. This particular project is for the creation of my Art (Drawings) book (the first in a series). I use local resources wherever possible."/>
  </r>
  <r>
    <n v="17954227"/>
    <s v=""/>
    <s v="Wigan Leisure &amp; Culture Trust"/>
    <n v="8428023"/>
    <s v="Art in the Park"/>
    <d v="2011-06-29T00:00:00"/>
    <n v="25829"/>
    <x v="0"/>
    <x v="1"/>
    <n v="25829"/>
    <n v="0"/>
    <d v="2011-09-20T00:00:00"/>
    <x v="1"/>
    <s v="2011/2012"/>
    <s v="2011/2012"/>
    <s v="Lottery"/>
    <s v="Grants for the arts"/>
    <x v="0"/>
    <s v=""/>
    <x v="0"/>
    <x v="1"/>
    <s v="Wigan"/>
    <s v="Greater Manchester"/>
    <s v="Wigan"/>
    <s v=""/>
    <x v="0"/>
    <n v="0"/>
    <x v="0"/>
    <n v="12"/>
    <n v="1"/>
    <n v="0"/>
    <x v="1"/>
    <x v="0"/>
    <x v="0"/>
    <s v="North West"/>
    <s v="The project will be set in Mesnes Park, Wigan and will provide a unique opportunity to promote art and educate park users and the community with bespoke artwork. And provide a platform for a local artist to show and develop his artistic style."/>
  </r>
  <r>
    <n v="17955625"/>
    <s v=""/>
    <s v="Heartbeat Art"/>
    <n v="17955617"/>
    <s v="Heartbeat Art"/>
    <d v="2011-06-28T00:00:00"/>
    <n v="30760"/>
    <x v="0"/>
    <x v="1"/>
    <n v="0"/>
    <n v="0"/>
    <d v="2011-09-06T00:00:00"/>
    <x v="1"/>
    <s v="2011/2012"/>
    <s v="2011/2012"/>
    <s v="Lottery"/>
    <s v="Grants for the arts"/>
    <x v="0"/>
    <s v=""/>
    <x v="0"/>
    <x v="5"/>
    <s v="Sheffield Central"/>
    <s v="South Yorkshire"/>
    <s v="Sheffield"/>
    <s v=""/>
    <x v="1"/>
    <n v="0"/>
    <x v="0"/>
    <n v="10"/>
    <n v="1"/>
    <n v="0"/>
    <x v="5"/>
    <x v="0"/>
    <x v="0"/>
    <s v="Yorkshire"/>
    <s v="Heartbeat Art will present contemporary art exhibitions that prompt human exchange and dialogue in an unpretentious and welcoming environment. The project has been driven by a desire to provide exposure and financial support to contemporary artists and to familiarise new audiences with contemporary art."/>
  </r>
  <r>
    <n v="17956065"/>
    <s v=""/>
    <s v="North East Lincolnshire Council"/>
    <n v="17956058"/>
    <s v="The Big Draw, A Community Art Project"/>
    <d v="2011-06-28T00:00:00"/>
    <n v="10000"/>
    <x v="0"/>
    <x v="0"/>
    <n v="0"/>
    <n v="10000"/>
    <d v="2011-08-09T00:00:00"/>
    <x v="1"/>
    <s v="2011/2012"/>
    <s v="2011/2012"/>
    <s v="Lottery"/>
    <s v="Grants for the arts"/>
    <x v="2"/>
    <n v="1"/>
    <x v="0"/>
    <x v="5"/>
    <s v="Cleethorpes"/>
    <s v="North East Lincolnshire"/>
    <s v="North East Lincolnshire"/>
    <d v="2011-09-08T00:00:00"/>
    <x v="0"/>
    <n v="1"/>
    <x v="1"/>
    <n v="6"/>
    <n v="1"/>
    <n v="0"/>
    <x v="5"/>
    <x v="0"/>
    <x v="0"/>
    <s v="Yorkshire"/>
    <s v="Community Art Project initiative to engage with community groups to include: LGBT, Unemployed, Cultural Groups. Building bridges across language, age and gender. Working towards the National Event 'The Big Draw'. Focus: Identity, self awareness and self expression. Valuing diversity. Art Workshops, short courses and exhibition."/>
  </r>
  <r>
    <n v="17957854"/>
    <s v=""/>
    <s v="Maud Haya-Baviera"/>
    <n v="10092126"/>
    <s v="Three new video works"/>
    <d v="2011-06-29T00:00:00"/>
    <n v="6248"/>
    <x v="0"/>
    <x v="0"/>
    <n v="6248"/>
    <n v="6248"/>
    <d v="2011-08-03T00:00:00"/>
    <x v="1"/>
    <s v="2011/2012"/>
    <s v="2011/2012"/>
    <s v="Lottery"/>
    <s v="Grants for the arts"/>
    <x v="2"/>
    <n v="1"/>
    <x v="1"/>
    <x v="5"/>
    <s v="Sheffield Central"/>
    <s v="South Yorkshire"/>
    <s v="Sheffield"/>
    <d v="2011-08-09T00:00:00"/>
    <x v="1"/>
    <n v="1"/>
    <x v="1"/>
    <n v="5"/>
    <n v="1"/>
    <n v="0"/>
    <x v="5"/>
    <x v="0"/>
    <x v="0"/>
    <s v="Yorkshire"/>
    <s v="I want to realise a series of three new interrelated video works which will rely on robust collaborations with actors and technicians and which will explore further pivotal themes within my practice. Once realised, I want to exhibit these works as part of a progressive and ambitious video installation."/>
  </r>
  <r>
    <n v="17958998"/>
    <s v=""/>
    <s v="Roz Goddard"/>
    <n v="1861089"/>
    <s v="Time to Write - 2nd Full Collection of poetry"/>
    <d v="2011-06-29T00:00:00"/>
    <n v="4800"/>
    <x v="0"/>
    <x v="0"/>
    <n v="4800"/>
    <n v="4800"/>
    <d v="2011-08-02T00:00:00"/>
    <x v="1"/>
    <s v="2011/2012"/>
    <s v="2011/2012"/>
    <s v="Lottery"/>
    <s v="Grants for the arts"/>
    <x v="2"/>
    <n v="1"/>
    <x v="1"/>
    <x v="6"/>
    <s v="Halesowen and Rowley Regis"/>
    <s v="West Midlands"/>
    <s v="Sandwell"/>
    <d v="2011-08-10T00:00:00"/>
    <x v="0"/>
    <n v="1"/>
    <x v="1"/>
    <n v="5"/>
    <n v="1"/>
    <n v="0"/>
    <x v="6"/>
    <x v="3"/>
    <x v="3"/>
    <s v="West Midlands"/>
    <s v="I would like to begin a period of intensive work towards my 2nd full collection of poetry.  I began work on a number of poetry sequences during my MPhil, which I would like to develop. Including sequences on the Fall of Detroit and monologues inspired by the work of Caravaggio."/>
  </r>
  <r>
    <n v="17959108"/>
    <s v=""/>
    <s v="Parasol Unit Foundation For Contemporary Art"/>
    <n v="1600983"/>
    <s v="Parasolstice - Winter Light 2011"/>
    <d v="2011-06-29T00:00:00"/>
    <n v="10000"/>
    <x v="0"/>
    <x v="0"/>
    <n v="10000"/>
    <n v="10000"/>
    <d v="2011-08-03T00:00:00"/>
    <x v="1"/>
    <s v="2011/2012"/>
    <s v="2011/2012"/>
    <s v="Lottery"/>
    <s v="Grants for the arts"/>
    <x v="2"/>
    <n v="1"/>
    <x v="0"/>
    <x v="2"/>
    <s v="Hackney South and Shoreditch"/>
    <s v="Greater London"/>
    <s v="Hackney"/>
    <d v="2011-08-10T00:00:00"/>
    <x v="0"/>
    <n v="1"/>
    <x v="1"/>
    <n v="5"/>
    <n v="1"/>
    <n v="0"/>
    <x v="2"/>
    <x v="0"/>
    <x v="0"/>
    <s v="London"/>
    <s v="This will be the inaugural project of an annual exhibition series showcasing different international artists, inspired by light and the winter solstice. For Parasolstice ¿ Winter Light 2011, Parasol unit will collaborate with Japanese-American artist James Yamada to create an outdoor light installation at the Foundation."/>
  </r>
  <r>
    <n v="17960481"/>
    <s v=""/>
    <s v="Angela Humphreys"/>
    <n v="17960479"/>
    <s v="The Audio Engineering Diploma Programme"/>
    <d v="2011-06-29T00:00:00"/>
    <n v="9120"/>
    <x v="1"/>
    <x v="1"/>
    <n v="0"/>
    <n v="0"/>
    <d v="2011-07-06T00:00:00"/>
    <x v="1"/>
    <s v="2011/2012"/>
    <s v="2011/2012"/>
    <s v="Lottery"/>
    <s v="Grants for the arts"/>
    <x v="2"/>
    <s v=""/>
    <x v="1"/>
    <x v="2"/>
    <s v="East Ham"/>
    <s v="Greater London"/>
    <s v="Newham"/>
    <s v=""/>
    <x v="1"/>
    <n v="0"/>
    <x v="1"/>
    <n v="1"/>
    <n v="1"/>
    <n v="1"/>
    <x v="2"/>
    <x v="4"/>
    <x v="4"/>
    <s v="London"/>
    <s v="The activity I am asking you to support is for my son to further his artistic and musical ability at a recognised specialist institution in London which has the right facilities to enable him to nurture his musical talent and career to university standard."/>
  </r>
  <r>
    <n v="17961872"/>
    <s v=""/>
    <s v="Will Marshall"/>
    <n v="14053082"/>
    <s v="The NewBridge Project"/>
    <d v="2011-06-29T00:00:00"/>
    <n v="22713"/>
    <x v="0"/>
    <x v="0"/>
    <n v="22713"/>
    <n v="22713"/>
    <d v="2011-09-20T00:00:00"/>
    <x v="1"/>
    <s v="2011/2012"/>
    <s v="2011/2012"/>
    <s v="Lottery"/>
    <s v="Grants for the arts"/>
    <x v="0"/>
    <n v="1"/>
    <x v="1"/>
    <x v="8"/>
    <s v="Newcastle upon Tyne East"/>
    <s v="Tyne and Wear"/>
    <s v="Newcastle upon Tyne"/>
    <d v="2011-09-27T00:00:00"/>
    <x v="1"/>
    <n v="1"/>
    <x v="0"/>
    <n v="12"/>
    <n v="1"/>
    <n v="0"/>
    <x v="8"/>
    <x v="0"/>
    <x v="0"/>
    <s v="North East"/>
    <s v="The NewBridge Project is an artist led studio and exhibition space that aims to provide a platform from which emerging artists can practice and exhibit in a professional context. We are applying to expand our current exhibition programme and to develop a new project space within the studio."/>
  </r>
  <r>
    <n v="17963285"/>
    <s v=""/>
    <s v="Hocus Pocus Theatre Company"/>
    <n v="1635313"/>
    <s v="Childhood Games - Olympic marbles"/>
    <d v="2011-06-29T00:00:00"/>
    <n v="5000"/>
    <x v="1"/>
    <x v="1"/>
    <n v="0"/>
    <n v="0"/>
    <d v="2011-07-06T00:00:00"/>
    <x v="1"/>
    <s v="2011/2012"/>
    <s v="2011/2012"/>
    <s v="Lottery"/>
    <s v="Grants for the arts"/>
    <x v="2"/>
    <s v=""/>
    <x v="0"/>
    <x v="6"/>
    <s v="Birmingham, Hall Green"/>
    <s v="West Midlands"/>
    <s v="Birmingham"/>
    <s v=""/>
    <x v="0"/>
    <n v="0"/>
    <x v="1"/>
    <n v="1"/>
    <n v="1"/>
    <n v="1"/>
    <x v="6"/>
    <x v="2"/>
    <x v="2"/>
    <s v="West Midlands"/>
    <s v="Our activity is to produce a show with learning disabled actors"/>
  </r>
  <r>
    <n v="17964603"/>
    <s v=""/>
    <s v="Open Minds Theatre Company"/>
    <n v="1639754"/>
    <s v="Who is Opus Hatch?"/>
    <d v="2011-06-29T00:00:00"/>
    <n v="32093"/>
    <x v="0"/>
    <x v="1"/>
    <n v="0"/>
    <n v="0"/>
    <d v="2011-09-20T00:00:00"/>
    <x v="1"/>
    <s v="2011/2012"/>
    <s v="2011/2012"/>
    <s v="Lottery"/>
    <s v="Grants for the arts"/>
    <x v="0"/>
    <s v=""/>
    <x v="0"/>
    <x v="5"/>
    <s v="Rotherham"/>
    <s v="South Yorkshire"/>
    <s v="Rotherham"/>
    <s v=""/>
    <x v="0"/>
    <n v="0"/>
    <x v="0"/>
    <n v="12"/>
    <n v="1"/>
    <n v="0"/>
    <x v="5"/>
    <x v="2"/>
    <x v="2"/>
    <s v="Yorkshire"/>
    <s v="We want to produce a piece of multi-media performance art which  examines the social networking phenomenon, the effect this has on our perceptions of reality, who we are and how we communicate. We will produce an interactive piece which reflects that very thing we are examining."/>
  </r>
  <r>
    <n v="17965455"/>
    <s v=""/>
    <s v="Helen Ganberg"/>
    <n v="1857330"/>
    <s v="Small Talk- Research and Development/ Devising"/>
    <d v="2011-06-29T00:00:00"/>
    <n v="7500"/>
    <x v="0"/>
    <x v="0"/>
    <n v="7500"/>
    <n v="7500"/>
    <d v="2011-08-01T00:00:00"/>
    <x v="1"/>
    <s v="2011/2012"/>
    <s v="2011/2012"/>
    <s v="Lottery"/>
    <s v="Grants for the arts"/>
    <x v="2"/>
    <n v="1"/>
    <x v="1"/>
    <x v="3"/>
    <s v="South Swindon"/>
    <s v="Swindon"/>
    <s v="Swindon"/>
    <d v="2011-08-26T00:00:00"/>
    <x v="0"/>
    <n v="1"/>
    <x v="1"/>
    <n v="5"/>
    <n v="1"/>
    <n v="0"/>
    <x v="3"/>
    <x v="1"/>
    <x v="1"/>
    <s v="South West"/>
    <s v="I am applying for Research and Development and to devise a fresh new piece of Dance Theatre that incorporates ideas, images and text related to the theme of Small Talk. It will be exciting and accessible for young people and adults and will appeal to arts and literature audiences"/>
  </r>
  <r>
    <n v="17965571"/>
    <s v=""/>
    <s v="Lorna Green"/>
    <n v="1850623"/>
    <s v="Cheshire Sculpture Park"/>
    <d v="2011-06-29T00:00:00"/>
    <n v="25000"/>
    <x v="0"/>
    <x v="1"/>
    <n v="0"/>
    <n v="0"/>
    <d v="2011-10-04T00:00:00"/>
    <x v="2"/>
    <s v="2011/2012"/>
    <s v="2011/2012"/>
    <s v="Lottery"/>
    <s v="Grants for the arts"/>
    <x v="0"/>
    <s v=""/>
    <x v="1"/>
    <x v="1"/>
    <s v="Cheadle"/>
    <s v="Greater Manchester"/>
    <s v="Stockport"/>
    <s v=""/>
    <x v="0"/>
    <n v="0"/>
    <x v="0"/>
    <n v="14"/>
    <n v="0"/>
    <n v="0"/>
    <x v="1"/>
    <x v="0"/>
    <x v="0"/>
    <s v="North West"/>
    <s v="My activity in a working quarry will involve 11 UK based professional artists, including  myself, Cheshire Universities, Higher Education Colleges, Sixth form colleges, the general public and families. A two week Symposium with site visits and lectures will be arranged. Future events will include international artists and all age groups."/>
  </r>
  <r>
    <n v="17965638"/>
    <s v=""/>
    <s v="Leicestershire Partnership NHS Trust"/>
    <n v="1592628"/>
    <s v="Showcase Smoothie"/>
    <d v="2011-06-29T00:00:00"/>
    <n v="159220"/>
    <x v="0"/>
    <x v="0"/>
    <n v="156610"/>
    <n v="156610"/>
    <d v="2011-09-21T00:00:00"/>
    <x v="1"/>
    <s v="2011/2012"/>
    <s v="2011/2012"/>
    <s v="Lottery"/>
    <s v="Grants for the arts"/>
    <x v="0"/>
    <n v="1"/>
    <x v="0"/>
    <x v="7"/>
    <s v="Leicester East"/>
    <s v="Leicester"/>
    <s v="Leicester"/>
    <d v="2011-11-04T00:00:00"/>
    <x v="1"/>
    <n v="1"/>
    <x v="0"/>
    <n v="12"/>
    <n v="1"/>
    <n v="0"/>
    <x v="7"/>
    <x v="3"/>
    <x v="3"/>
    <s v="East Midlands"/>
    <s v="'Showcase Smoothie' is a literature based project, targeted at young men of BME origin, who are experiencing severe and enduring mental health problems. The project is mentored and directed by Jean Binta Breeze, supported by a filmmaker, composer and fed into by a range of other highly skilled artists."/>
  </r>
  <r>
    <n v="17965811"/>
    <s v=""/>
    <s v="Tricycle Theatre Company"/>
    <n v="1386396"/>
    <s v="TRICYCLE GOES NUCLEAR"/>
    <d v="2011-06-29T00:00:00"/>
    <n v="157560"/>
    <x v="0"/>
    <x v="0"/>
    <n v="157560"/>
    <n v="157560"/>
    <d v="2011-08-09T00:00:00"/>
    <x v="1"/>
    <s v="2011/2012"/>
    <s v="2011/2012"/>
    <s v="Lottery"/>
    <s v="Grants for the arts"/>
    <x v="0"/>
    <n v="1"/>
    <x v="0"/>
    <x v="2"/>
    <s v="Hampstead and Kilburn"/>
    <s v="Greater London"/>
    <s v="Brent"/>
    <d v="2011-10-03T00:00:00"/>
    <x v="1"/>
    <n v="1"/>
    <x v="0"/>
    <n v="6"/>
    <n v="1"/>
    <n v="0"/>
    <x v="2"/>
    <x v="2"/>
    <x v="2"/>
    <s v="London"/>
    <s v="A WALK IN THE WOODS by Lee Blessing in repertoire with BLAST - five 20-30 minutes new plays chronicling the history of the nuclear bomb &amp; non-proliferation from 1940 to now. Gfta award will expand project to include a second BLAST &amp; associated discussions, debates, workshops, readings, an exhibition &amp; Film Festival. _x000a_"/>
  </r>
  <r>
    <n v="17965892"/>
    <s v=""/>
    <s v="Odi Oquosa"/>
    <n v="1852613"/>
    <s v="Beneath the Surface"/>
    <d v="2011-06-29T00:00:00"/>
    <n v="10000"/>
    <x v="0"/>
    <x v="0"/>
    <n v="10000"/>
    <n v="10000"/>
    <d v="2011-08-03T00:00:00"/>
    <x v="1"/>
    <s v="2011/2012"/>
    <s v="2011/2012"/>
    <s v="Lottery"/>
    <s v="Grants for the arts"/>
    <x v="2"/>
    <n v="1"/>
    <x v="1"/>
    <x v="4"/>
    <s v="Hove"/>
    <s v="Brighton and Hove"/>
    <s v="Brighton and Hove"/>
    <d v="2011-08-11T00:00:00"/>
    <x v="0"/>
    <n v="1"/>
    <x v="1"/>
    <n v="5"/>
    <n v="1"/>
    <n v="0"/>
    <x v="4"/>
    <x v="0"/>
    <x v="0"/>
    <s v="South East"/>
    <s v="¿Beneath the Surface¿ is a visual art exhibition which will take place at Brighton Museum &amp; Art Gallery over a 3-month period from September to December 2011.  It will be accompanied by a series of experiential creative workshops taking place at the Museum &amp; other community sites targeting underrepresented sectors."/>
  </r>
  <r>
    <n v="17966004"/>
    <s v=""/>
    <s v="Positive Breaks Training Limited"/>
    <n v="17965998"/>
    <s v="Be Scene Radio"/>
    <d v="2011-06-29T00:00:00"/>
    <n v="6250"/>
    <x v="1"/>
    <x v="1"/>
    <n v="0"/>
    <n v="0"/>
    <d v="2011-07-07T00:00:00"/>
    <x v="1"/>
    <s v="2011/2012"/>
    <s v="2011/2012"/>
    <s v="Lottery"/>
    <s v="Grants for the arts"/>
    <x v="2"/>
    <s v=""/>
    <x v="0"/>
    <x v="2"/>
    <s v="Tottenham"/>
    <s v="Greater London"/>
    <s v="Haringey"/>
    <s v=""/>
    <x v="1"/>
    <n v="0"/>
    <x v="1"/>
    <n v="1"/>
    <n v="1"/>
    <n v="1"/>
    <x v="2"/>
    <x v="4"/>
    <x v="4"/>
    <s v="London"/>
    <s v="internet Radio station thats promotes BME LGBT musicians. The station will play mainstream music as well as focusing upon artists that come from the BME LGBT community. The station will also provide a place for BME LGBT artists to promote there music to the BME LGBT community"/>
  </r>
  <r>
    <n v="17966123"/>
    <s v=""/>
    <s v="Anne Eggebert"/>
    <n v="1843783"/>
    <s v="TOPOPHOBIA national touring exhibition"/>
    <d v="2011-06-30T00:00:00"/>
    <n v="10000"/>
    <x v="0"/>
    <x v="1"/>
    <n v="10000"/>
    <n v="0"/>
    <d v="2011-08-09T00:00:00"/>
    <x v="1"/>
    <s v="2011/2012"/>
    <s v="2011/2012"/>
    <s v="Lottery"/>
    <s v="Grants for the arts"/>
    <x v="2"/>
    <s v=""/>
    <x v="1"/>
    <x v="2"/>
    <s v="Chingford and Woodford Green"/>
    <s v="Greater London"/>
    <s v="Redbridge"/>
    <s v=""/>
    <x v="0"/>
    <n v="0"/>
    <x v="1"/>
    <n v="6"/>
    <n v="1"/>
    <n v="0"/>
    <x v="2"/>
    <x v="0"/>
    <x v="0"/>
    <s v="London"/>
    <s v="TOPOPHOBIA is a group exhibition and publication by Eggebert-and-Gould exploring the dread of certain places through the representation of space as threatened or threatening, the fear of embodiment in a world where the virtual is a viable alternative, and the anxiety around finding ones place."/>
  </r>
  <r>
    <n v="17966197"/>
    <s v=""/>
    <s v="Richard Bell"/>
    <n v="17966195"/>
    <s v="Sand House - The Elephant in the Room"/>
    <d v="2011-06-30T00:00:00"/>
    <n v="29847"/>
    <x v="0"/>
    <x v="1"/>
    <n v="29847"/>
    <n v="0"/>
    <d v="2011-10-04T00:00:00"/>
    <x v="2"/>
    <s v="2011/2012"/>
    <s v="2011/2012"/>
    <s v="Lottery"/>
    <s v="Grants for the arts"/>
    <x v="0"/>
    <s v=""/>
    <x v="1"/>
    <x v="5"/>
    <s v="Don Valley"/>
    <s v="South Yorkshire"/>
    <s v="Doncaster"/>
    <s v=""/>
    <x v="0"/>
    <n v="0"/>
    <x v="0"/>
    <n v="14"/>
    <n v="0"/>
    <n v="0"/>
    <x v="5"/>
    <x v="0"/>
    <x v="0"/>
    <s v="Yorkshire"/>
    <s v="A project based upon a unique local house carved from solid sandstone. The centrepiece will be a 2.6m high elephant sand carving, with smaller carvings, interpretation boards and timelapse video forming a core exhibition. Training sessions, carving demonstrations and  cross-generational workshops will run concurrently with the exhibition."/>
  </r>
  <r>
    <n v="17966676"/>
    <s v=""/>
    <s v="The Shed/Pied Piper Projects"/>
    <n v="1388497"/>
    <s v="The Shed: ON Tour"/>
    <d v="2011-06-30T00:00:00"/>
    <n v="34500"/>
    <x v="0"/>
    <x v="0"/>
    <n v="34500"/>
    <n v="34500"/>
    <d v="2011-09-20T00:00:00"/>
    <x v="1"/>
    <s v="2011/2012"/>
    <s v="2011/2012"/>
    <s v="Lottery"/>
    <s v="Grants for the arts"/>
    <x v="0"/>
    <n v="1"/>
    <x v="0"/>
    <x v="5"/>
    <s v="Thirsk and Malton"/>
    <s v="North Yorkshire"/>
    <s v="Ryedale"/>
    <d v="2011-10-18T00:00:00"/>
    <x v="1"/>
    <n v="1"/>
    <x v="0"/>
    <n v="12"/>
    <n v="1"/>
    <n v="0"/>
    <x v="5"/>
    <x v="4"/>
    <x v="4"/>
    <s v="Yorkshire"/>
    <s v="The project will take The Shed 'on tour' to Rural Arts' established village hall venue network to inspire adventurous programming and provide unique mentoring opportunities for rural promoters._x000a_The collaboration will raise the profile of the arts in North Yorkshire and the Tees Valley and offer exciting new art experiences._x000a_"/>
  </r>
  <r>
    <n v="17966889"/>
    <s v=""/>
    <s v="Rosalyn Maynard"/>
    <n v="1858165"/>
    <s v="Making It Home"/>
    <d v="2011-06-30T00:00:00"/>
    <n v="5086"/>
    <x v="0"/>
    <x v="0"/>
    <n v="5086"/>
    <n v="5086"/>
    <d v="2011-08-10T00:00:00"/>
    <x v="1"/>
    <s v="2011/2012"/>
    <s v="2011/2012"/>
    <s v="Lottery"/>
    <s v="Grants for the arts"/>
    <x v="2"/>
    <n v="1"/>
    <x v="1"/>
    <x v="3"/>
    <s v="Central Devon"/>
    <s v="Devon"/>
    <s v="Teignbridge"/>
    <d v="2011-08-23T00:00:00"/>
    <x v="1"/>
    <n v="1"/>
    <x v="1"/>
    <n v="6"/>
    <n v="1"/>
    <n v="0"/>
    <x v="3"/>
    <x v="2"/>
    <x v="2"/>
    <s v="South West"/>
    <s v="To research, devise and pilot a solo performance show and tour by Dartmoor Pack Pony as a series of_x000a_collaborative performance actions and interactive workshops concerning travel and transport by Dartmoor pack_x000a_pony in considering our relationship to imminent run away climate change, global warming and peak oil."/>
  </r>
  <r>
    <n v="17970336"/>
    <s v=""/>
    <s v="Radio to Go"/>
    <n v="13746742"/>
    <s v="New Music West Midlands"/>
    <d v="2011-06-30T00:00:00"/>
    <n v="32000"/>
    <x v="0"/>
    <x v="1"/>
    <n v="0"/>
    <n v="0"/>
    <d v="2011-09-21T00:00:00"/>
    <x v="1"/>
    <s v="2011/2012"/>
    <s v="2011/2012"/>
    <s v="Lottery"/>
    <s v="Grants for the arts"/>
    <x v="0"/>
    <s v=""/>
    <x v="0"/>
    <x v="6"/>
    <s v="Sutton Coldfield"/>
    <s v="West Midlands"/>
    <s v="Birmingham"/>
    <s v=""/>
    <x v="1"/>
    <n v="0"/>
    <x v="0"/>
    <n v="12"/>
    <n v="1"/>
    <n v="0"/>
    <x v="6"/>
    <x v="4"/>
    <x v="4"/>
    <s v="West Midlands"/>
    <s v="A web site to showcase the best, most noteworthy, new and recent West Midlands music, of all genres.  The site will use social media extensively to engage users. Music content is curated by a team drawn from the local music industry. The site seeks to foster experimental and collaborative work."/>
  </r>
  <r>
    <n v="17970533"/>
    <s v=""/>
    <s v="The Hosking Houses Trust"/>
    <n v="12597784"/>
    <s v="Any Village - Our Village"/>
    <d v="2011-06-29T00:00:00"/>
    <n v="10000"/>
    <x v="0"/>
    <x v="1"/>
    <n v="0"/>
    <n v="0"/>
    <d v="2011-08-02T00:00:00"/>
    <x v="1"/>
    <s v="2011/2012"/>
    <s v="2011/2012"/>
    <s v="Lottery"/>
    <s v="Grants for the arts"/>
    <x v="2"/>
    <s v=""/>
    <x v="0"/>
    <x v="6"/>
    <s v="Stratford-on-Avon"/>
    <s v="Warwickshire"/>
    <s v="Stratford-on-Avon"/>
    <s v=""/>
    <x v="0"/>
    <n v="0"/>
    <x v="1"/>
    <n v="5"/>
    <n v="1"/>
    <n v="0"/>
    <x v="6"/>
    <x v="3"/>
    <x v="3"/>
    <s v="West Midlands"/>
    <s v="A summer pageant and ten day mini-festival, recorded for inclusion in a book of historical studies about the village."/>
  </r>
  <r>
    <n v="17970622"/>
    <s v=""/>
    <s v="Leon Briggs"/>
    <n v="17841121"/>
    <s v="Retraplayer - a performing and recording music act"/>
    <d v="2011-06-30T00:00:00"/>
    <n v="5000"/>
    <x v="1"/>
    <x v="1"/>
    <n v="0"/>
    <n v="0"/>
    <d v="2011-07-07T00:00:00"/>
    <x v="1"/>
    <s v="2011/2012"/>
    <s v="2011/2012"/>
    <s v="Lottery"/>
    <s v="Grants for the arts"/>
    <x v="2"/>
    <s v=""/>
    <x v="1"/>
    <x v="4"/>
    <s v="Fareham"/>
    <s v="Hampshire"/>
    <s v="Fareham"/>
    <s v=""/>
    <x v="1"/>
    <n v="0"/>
    <x v="1"/>
    <n v="1"/>
    <n v="1"/>
    <n v="1"/>
    <x v="4"/>
    <x v="4"/>
    <x v="4"/>
    <s v="South East"/>
    <s v="We create original, inspiring and entertaining pieces of work and make them available to the public through_x000a_recorded medium and live performance. We have generated a large local fan base which can be seen on our facebook website totalling around 1,000 fans."/>
  </r>
  <r>
    <n v="17971899"/>
    <s v=""/>
    <s v="Snowgoose"/>
    <n v="17971893"/>
    <s v="Golf Balls/ Platform2/Missing"/>
    <d v="2011-06-30T00:00:00"/>
    <n v="5633"/>
    <x v="1"/>
    <x v="1"/>
    <n v="0"/>
    <n v="0"/>
    <d v="2011-07-08T00:00:00"/>
    <x v="1"/>
    <s v="2011/2012"/>
    <s v="2011/2012"/>
    <s v="Lottery"/>
    <s v="Grants for the arts"/>
    <x v="2"/>
    <s v=""/>
    <x v="0"/>
    <x v="5"/>
    <s v="Halifax"/>
    <s v="West Yorkshire"/>
    <s v="Calderdale"/>
    <s v=""/>
    <x v="1"/>
    <n v="0"/>
    <x v="1"/>
    <n v="1"/>
    <n v="1"/>
    <n v="1"/>
    <x v="5"/>
    <x v="2"/>
    <x v="2"/>
    <s v="Yorkshire"/>
    <s v="This activity explores the issues related to frustrated/ failed relationships. It takes three types of relationships: a middle-aged married couple, two people who work together, and four people on a deserted railway platform. It explores how none of these relationships are successful in their own context."/>
  </r>
  <r>
    <n v="17972046"/>
    <s v=""/>
    <s v="Amino"/>
    <n v="1611394"/>
    <s v="Global Rainbow"/>
    <d v="2011-06-29T00:00:00"/>
    <n v="161541"/>
    <x v="0"/>
    <x v="1"/>
    <n v="161541"/>
    <n v="0"/>
    <d v="2011-09-01T00:00:00"/>
    <x v="1"/>
    <s v="2011/2012"/>
    <s v="2011/2012"/>
    <s v="Lottery"/>
    <s v="Grants for the arts"/>
    <x v="1"/>
    <s v=""/>
    <x v="0"/>
    <x v="8"/>
    <s v="Newcastle upon Tyne East"/>
    <s v="Tyne and Wear"/>
    <s v="Newcastle upon Tyne"/>
    <s v=""/>
    <x v="0"/>
    <n v="0"/>
    <x v="0"/>
    <n v="9"/>
    <n v="1"/>
    <n v="0"/>
    <x v="8"/>
    <x v="0"/>
    <x v="0"/>
    <s v="North East"/>
    <s v="The presentation in multiple locations of 'Global Rainbow', a large-scale, spectacular, outdoor, public realm laser projection created by the artist, Yvette Mattern."/>
  </r>
  <r>
    <n v="17972771"/>
    <s v=""/>
    <s v="Paul Green"/>
    <n v="13900487"/>
    <s v="The Cabinet of Curiosities"/>
    <d v="2011-06-30T00:00:00"/>
    <n v="9600"/>
    <x v="0"/>
    <x v="1"/>
    <n v="9600"/>
    <n v="0"/>
    <d v="2011-08-09T00:00:00"/>
    <x v="1"/>
    <s v="2011/2012"/>
    <s v="2011/2012"/>
    <s v="Lottery"/>
    <s v="Grants for the arts"/>
    <x v="2"/>
    <s v=""/>
    <x v="1"/>
    <x v="2"/>
    <s v="Greenwich and Woolwich"/>
    <s v="Greater London"/>
    <s v="Greenwich"/>
    <s v=""/>
    <x v="0"/>
    <n v="0"/>
    <x v="1"/>
    <n v="6"/>
    <n v="1"/>
    <n v="0"/>
    <x v="2"/>
    <x v="0"/>
    <x v="0"/>
    <s v="London"/>
    <s v="This application is for a socially engaged project to create an artist's mobile archive that documents the quirky folkloric history of an area through a variety of media. The cabinet will be a co-curated by participants and spotlight London's rich hidden histories in a creative way."/>
  </r>
  <r>
    <n v="17972907"/>
    <s v=""/>
    <s v="Marcia Layne"/>
    <n v="9915709"/>
    <s v="Regional tour of  'Somebody's Son' production"/>
    <d v="2011-06-30T00:00:00"/>
    <n v="30287"/>
    <x v="0"/>
    <x v="0"/>
    <n v="30287"/>
    <n v="30287"/>
    <d v="2011-09-20T00:00:00"/>
    <x v="1"/>
    <s v="2011/2012"/>
    <s v="2011/2012"/>
    <s v="Lottery"/>
    <s v="Grants for the arts"/>
    <x v="0"/>
    <n v="1"/>
    <x v="1"/>
    <x v="5"/>
    <s v="Sheffield, Brightside and Hillsborough"/>
    <s v="South Yorkshire"/>
    <s v="Sheffield"/>
    <d v="2011-10-03T00:00:00"/>
    <x v="1"/>
    <n v="1"/>
    <x v="0"/>
    <n v="12"/>
    <n v="1"/>
    <n v="0"/>
    <x v="5"/>
    <x v="2"/>
    <x v="2"/>
    <s v="Yorkshire"/>
    <s v="Proposed activity is a final draft and regional tour of the play 'Somebody's Son'  with one date in the Northwest. Also for Marcia Layne (writer) and Amanda Huxtable (director) to undertake professional development in producing a tour, which will be co-produced by them and freelance Producer Milan Goverdarica."/>
  </r>
  <r>
    <n v="17976509"/>
    <s v=""/>
    <s v="Patti Gaal-Holmes"/>
    <n v="17976507"/>
    <s v="Development and Exhibition of Tea Project &amp; Films"/>
    <d v="2011-06-30T00:00:00"/>
    <n v="29865"/>
    <x v="0"/>
    <x v="1"/>
    <n v="6977"/>
    <n v="0"/>
    <d v="2011-10-05T00:00:00"/>
    <x v="2"/>
    <s v="2011/2012"/>
    <s v="2011/2012"/>
    <s v="Lottery"/>
    <s v="Grants for the arts"/>
    <x v="0"/>
    <s v=""/>
    <x v="1"/>
    <x v="4"/>
    <s v="Portsmouth South"/>
    <s v="Portsmouth"/>
    <s v="Portsmouth"/>
    <s v=""/>
    <x v="1"/>
    <n v="0"/>
    <x v="0"/>
    <n v="14"/>
    <n v="0"/>
    <n v="0"/>
    <x v="4"/>
    <x v="0"/>
    <x v="0"/>
    <s v="South East"/>
    <s v="The main objective is to consolidate two central parts of my art practice (tea project and experimental films) which I have worked on for the past 12 years. This will involve historical and theoretical research, practical work in the studio and on two residencies; and exhibitions, talks and screenings."/>
  </r>
  <r>
    <n v="17977917"/>
    <s v=""/>
    <s v="Holme Valley Sharing Memories Group"/>
    <n v="1639925"/>
    <s v="The Arts Train"/>
    <d v="2011-06-30T00:00:00"/>
    <n v="24164"/>
    <x v="0"/>
    <x v="1"/>
    <n v="24164"/>
    <n v="0"/>
    <d v="2011-09-20T00:00:00"/>
    <x v="1"/>
    <s v="2011/2012"/>
    <s v="2011/2012"/>
    <s v="Lottery"/>
    <s v="Grants for the arts"/>
    <x v="0"/>
    <s v=""/>
    <x v="0"/>
    <x v="5"/>
    <s v="Colne Valley"/>
    <s v="West Yorkshire"/>
    <s v="Kirklees"/>
    <s v=""/>
    <x v="1"/>
    <n v="0"/>
    <x v="0"/>
    <n v="12"/>
    <n v="1"/>
    <n v="0"/>
    <x v="5"/>
    <x v="0"/>
    <x v="0"/>
    <s v="Yorkshire"/>
    <s v="Our intergenerational activity includes work with elderly people, children with learning disabilities, older mainstream school children, learning disabled adults, adults with mental health problems,  isolated adults at home and visitors to a local museum, in a shared piece of visual artwork culminating in an exhibition, soundscape and artist's film."/>
  </r>
  <r>
    <n v="17979247"/>
    <s v=""/>
    <s v="Deconstruction Project"/>
    <n v="17979240"/>
    <s v="Jazz and experimental music from Poland"/>
    <d v="2011-07-01T00:00:00"/>
    <n v="10000"/>
    <x v="0"/>
    <x v="0"/>
    <n v="10000"/>
    <n v="10000"/>
    <d v="2011-08-09T00:00:00"/>
    <x v="1"/>
    <s v="2011/2012"/>
    <s v="2011/2012"/>
    <s v="Lottery"/>
    <s v="Grants for the arts"/>
    <x v="2"/>
    <n v="1"/>
    <x v="0"/>
    <x v="2"/>
    <s v="Bethnal Green and Bow"/>
    <s v="Greater London"/>
    <s v="Tower Hamlets"/>
    <d v="2011-10-25T00:00:00"/>
    <x v="0"/>
    <n v="1"/>
    <x v="1"/>
    <n v="6"/>
    <n v="1"/>
    <n v="0"/>
    <x v="2"/>
    <x v="4"/>
    <x v="4"/>
    <s v="London"/>
    <s v="Jazz and experimental music from Poland, is a celebration of contemporary and experimental jazz, taking place in various locations in east London. It takes form of a three-day intensive music experience including concerts, club-nights, workshops, talks, screenings and sound-art exhibition."/>
  </r>
  <r>
    <n v="17979328"/>
    <s v=""/>
    <s v="Abney orchestra"/>
    <n v="17979321"/>
    <s v="Peformance development project"/>
    <d v="2011-07-01T00:00:00"/>
    <n v="8269"/>
    <x v="0"/>
    <x v="1"/>
    <n v="0"/>
    <n v="0"/>
    <d v="2011-08-09T00:00:00"/>
    <x v="1"/>
    <s v="2011/2012"/>
    <s v="2011/2012"/>
    <s v="Lottery"/>
    <s v="Grants for the arts"/>
    <x v="2"/>
    <s v=""/>
    <x v="0"/>
    <x v="1"/>
    <s v="Stalybridge and Hyde"/>
    <s v="Greater Manchester"/>
    <s v="Tameside"/>
    <s v=""/>
    <x v="0"/>
    <n v="0"/>
    <x v="1"/>
    <n v="6"/>
    <n v="1"/>
    <n v="0"/>
    <x v="1"/>
    <x v="4"/>
    <x v="4"/>
    <s v="North West"/>
    <s v="Abney orchestra, founded in 2003, is fast developing into a highly acclaimed community orchestra.  This proposal seeks to strengthen the musical leadership of the orchestra, improve the quality of our playing and buy basic equipment which will stand the test of time."/>
  </r>
  <r>
    <n v="17979402"/>
    <s v=""/>
    <s v="Thought Bubble"/>
    <n v="12661750"/>
    <s v="The Next Page Project"/>
    <d v="2011-07-01T00:00:00"/>
    <n v="42650"/>
    <x v="0"/>
    <x v="0"/>
    <n v="42650"/>
    <n v="42650"/>
    <d v="2011-09-20T00:00:00"/>
    <x v="1"/>
    <s v="2011/2012"/>
    <s v="2011/2012"/>
    <s v="Lottery"/>
    <s v="Grants for the arts"/>
    <x v="0"/>
    <n v="1"/>
    <x v="0"/>
    <x v="5"/>
    <s v="Keighley"/>
    <s v="West Yorkshire"/>
    <s v="Bradford"/>
    <d v="2011-10-05T00:00:00"/>
    <x v="1"/>
    <n v="1"/>
    <x v="0"/>
    <n v="12"/>
    <n v="1"/>
    <n v="0"/>
    <x v="5"/>
    <x v="0"/>
    <x v="0"/>
    <s v="Yorkshire"/>
    <s v="The Next Page Project will elevate the postion of Thought Bubble, a festival celebrating and promoting sequential arts, as a leading cultural event in the UK. With extended festival dates and exhibition space, new public and industry awards and annual artist residencies - providing extended creative opportunities for audiences and participants."/>
  </r>
  <r>
    <n v="17979504"/>
    <s v=""/>
    <s v="Dawn Bothwell"/>
    <n v="12402814"/>
    <s v="The Profane Myth"/>
    <d v="2011-07-01T00:00:00"/>
    <n v="9952"/>
    <x v="0"/>
    <x v="0"/>
    <n v="9952"/>
    <n v="9952"/>
    <d v="2011-08-09T00:00:00"/>
    <x v="1"/>
    <s v="2011/2012"/>
    <s v="2011/2012"/>
    <s v="Lottery"/>
    <s v="Grants for the arts"/>
    <x v="2"/>
    <n v="1"/>
    <x v="1"/>
    <x v="8"/>
    <s v="Newcastle upon Tyne Central"/>
    <s v="Tyne and Wear"/>
    <s v="Newcastle upon Tyne"/>
    <d v="2011-08-22T00:00:00"/>
    <x v="1"/>
    <n v="1"/>
    <x v="1"/>
    <n v="6"/>
    <n v="1"/>
    <n v="0"/>
    <x v="8"/>
    <x v="0"/>
    <x v="0"/>
    <s v="North East"/>
    <s v="The Profane Myth will present the work of 6 important contemporary artists at the time of the major forthcoming event The Turner Prize within historic cultural venues The Literary and Philosophical Society and The Mining Institute - curated as a conclusion to a recent body of research within my practice."/>
  </r>
  <r>
    <n v="17981342"/>
    <s v=""/>
    <s v="Cry Africa"/>
    <n v="17981331"/>
    <s v="Festival"/>
    <d v="2011-07-01T00:00:00"/>
    <n v="54000"/>
    <x v="1"/>
    <x v="1"/>
    <n v="0"/>
    <n v="0"/>
    <d v="2011-07-12T00:00:00"/>
    <x v="1"/>
    <s v="2011/2012"/>
    <s v="2011/2012"/>
    <s v="Lottery"/>
    <s v="Grants for the arts"/>
    <x v="0"/>
    <s v=""/>
    <x v="0"/>
    <x v="2"/>
    <s v="Greenwich and Woolwich"/>
    <s v="Greater London"/>
    <s v="Greenwich"/>
    <s v=""/>
    <x v="0"/>
    <n v="0"/>
    <x v="0"/>
    <n v="2"/>
    <n v="1"/>
    <n v="1"/>
    <x v="2"/>
    <x v="5"/>
    <x v="5"/>
    <s v="London"/>
    <s v="Festival, fashion show, concert"/>
  </r>
  <r>
    <n v="17982602"/>
    <s v=""/>
    <s v="Citrus Arts"/>
    <n v="17982593"/>
    <s v="&quot;Wardrobe Diaries&quot; tour 2012"/>
    <d v="2011-07-01T00:00:00"/>
    <n v="33336"/>
    <x v="0"/>
    <x v="1"/>
    <n v="33336"/>
    <n v="0"/>
    <d v="2011-09-01T00:00:00"/>
    <x v="1"/>
    <s v="2011/2012"/>
    <s v="2011/2012"/>
    <s v="Lottery"/>
    <s v="Grants for the arts"/>
    <x v="1"/>
    <s v=""/>
    <x v="0"/>
    <x v="9"/>
    <s v="Cardiff South and Penarth"/>
    <s v="Cardiff"/>
    <s v="Cardiff"/>
    <s v=""/>
    <x v="0"/>
    <n v="0"/>
    <x v="0"/>
    <n v="9"/>
    <n v="1"/>
    <n v="0"/>
    <x v="9"/>
    <x v="5"/>
    <x v="5"/>
    <s v="West Midlands"/>
    <s v="To develop and tour a small-mid scale theatre show that sits between Circus, Dance and Theatre. The show has already toured Welsh venues. Alongside the production, we also offer a package of workshops to interested venues and their partners."/>
  </r>
  <r>
    <n v="17982808"/>
    <s v=""/>
    <s v="Heads Together Productions"/>
    <n v="1388515"/>
    <s v="Chapelfm"/>
    <d v="2011-07-01T00:00:00"/>
    <n v="100000"/>
    <x v="0"/>
    <x v="0"/>
    <n v="0"/>
    <n v="20000"/>
    <d v="2011-10-04T00:00:00"/>
    <x v="2"/>
    <s v="2011/2012"/>
    <s v="2011/2012"/>
    <s v="Lottery"/>
    <s v="Grants for the arts"/>
    <x v="0"/>
    <n v="1"/>
    <x v="0"/>
    <x v="5"/>
    <s v="Colne Valley"/>
    <s v="West Yorkshire"/>
    <s v="Kirklees"/>
    <d v="2011-10-21T00:00:00"/>
    <x v="1"/>
    <n v="1"/>
    <x v="0"/>
    <n v="14"/>
    <n v="0"/>
    <n v="0"/>
    <x v="5"/>
    <x v="5"/>
    <x v="5"/>
    <s v="Yorkshire"/>
    <s v="Development of a disused Chapel in the heart of East Leeds, into a community facility for our community radio project - East Leeds FM._x000a_A complete refurbishment of the Chapel will provide broadcasting, training, rehearsal, performance and recording space for volunteers of all ages from this disadvantaged community, especially young people."/>
  </r>
  <r>
    <n v="17982932"/>
    <s v=""/>
    <s v="Kimberly Redway"/>
    <n v="17982930"/>
    <s v="The Gentlemen's Press"/>
    <d v="2011-07-01T00:00:00"/>
    <n v="2065"/>
    <x v="0"/>
    <x v="1"/>
    <n v="0"/>
    <n v="0"/>
    <d v="2011-08-09T00:00:00"/>
    <x v="1"/>
    <s v="2011/2012"/>
    <s v="2011/2012"/>
    <s v="Lottery"/>
    <s v="Grants for the arts"/>
    <x v="2"/>
    <s v=""/>
    <x v="1"/>
    <x v="6"/>
    <s v="Birmingham, Perry Barr"/>
    <s v="West Midlands"/>
    <s v="Birmingham"/>
    <s v=""/>
    <x v="1"/>
    <n v="0"/>
    <x v="1"/>
    <n v="6"/>
    <n v="1"/>
    <n v="0"/>
    <x v="6"/>
    <x v="3"/>
    <x v="3"/>
    <s v="West Midlands"/>
    <s v="This activity involves the establishment of a small press which would aim to provide publication opportunities. It will also work at providing literature to young people that will encourage them to be passionate about reading. The press will also connect writers and develop new audiences."/>
  </r>
  <r>
    <n v="17983020"/>
    <s v=""/>
    <s v="Boca2Mouth"/>
    <n v="8924624"/>
    <s v="The Book of Invisible Bridges"/>
    <d v="2011-07-01T00:00:00"/>
    <n v="10000"/>
    <x v="0"/>
    <x v="0"/>
    <n v="10000"/>
    <n v="10000"/>
    <d v="2011-08-10T00:00:00"/>
    <x v="1"/>
    <s v="2011/2012"/>
    <s v="2011/2012"/>
    <s v="Lottery"/>
    <s v="Grants for the arts"/>
    <x v="2"/>
    <n v="1"/>
    <x v="0"/>
    <x v="4"/>
    <s v="Brighton, Pavilion"/>
    <s v="Brighton and Hove"/>
    <s v="Brighton and Hove"/>
    <d v="2011-09-01T00:00:00"/>
    <x v="1"/>
    <n v="1"/>
    <x v="1"/>
    <n v="6"/>
    <n v="1"/>
    <n v="0"/>
    <x v="4"/>
    <x v="5"/>
    <x v="5"/>
    <s v="South East"/>
    <s v="We want to produce a bilingual literary book (Galician-English) with DVD which incorporates the work of 12 artists who respond in their own practice to the texts, written by the Galician writer Xelís de Toro. We are organising 2 poetic surgeries 4 cross art events."/>
  </r>
  <r>
    <n v="17983226"/>
    <s v=""/>
    <s v="Knowle West Media Centre"/>
    <n v="1628106"/>
    <s v="Somewhere Else"/>
    <d v="2011-07-01T00:00:00"/>
    <n v="70919"/>
    <x v="0"/>
    <x v="0"/>
    <n v="70919"/>
    <n v="70919"/>
    <d v="2011-09-21T00:00:00"/>
    <x v="1"/>
    <s v="2011/2012"/>
    <s v="2011/2012"/>
    <s v="Lottery"/>
    <s v="Grants for the arts"/>
    <x v="0"/>
    <n v="1"/>
    <x v="0"/>
    <x v="3"/>
    <s v="Bristol South"/>
    <s v="Bristol, City of"/>
    <s v="Bristol, City of"/>
    <d v="2011-10-11T00:00:00"/>
    <x v="1"/>
    <n v="1"/>
    <x v="0"/>
    <n v="12"/>
    <n v="1"/>
    <n v="0"/>
    <x v="3"/>
    <x v="0"/>
    <x v="0"/>
    <s v="South West"/>
    <s v="A programme of organisational development"/>
  </r>
  <r>
    <n v="17984502"/>
    <s v=""/>
    <s v="Scene &amp; Heard"/>
    <n v="14643241"/>
    <s v="Playback 2011"/>
    <d v="2011-07-01T00:00:00"/>
    <n v="10000"/>
    <x v="0"/>
    <x v="0"/>
    <n v="10000"/>
    <n v="10000"/>
    <d v="2011-08-09T00:00:00"/>
    <x v="1"/>
    <s v="2011/2012"/>
    <s v="2011/2012"/>
    <s v="Lottery"/>
    <s v="Grants for the arts"/>
    <x v="2"/>
    <n v="1"/>
    <x v="0"/>
    <x v="2"/>
    <s v="Holborn and St Pancras"/>
    <s v="Greater London"/>
    <s v="Camden"/>
    <d v="2011-09-05T00:00:00"/>
    <x v="1"/>
    <n v="1"/>
    <x v="1"/>
    <n v="6"/>
    <n v="1"/>
    <n v="0"/>
    <x v="2"/>
    <x v="2"/>
    <x v="2"/>
    <s v="London"/>
    <s v="An intensive, targeted playwriting and performance course for teenagers based on one-to-one mentoring by professional writers, actors and directors.  The result is innovative and exciting theatre created and performed in the heart of the inner-city community of Somers Town, London"/>
  </r>
  <r>
    <n v="17984615"/>
    <s v=""/>
    <s v="Lynn Bailey"/>
    <n v="1822803"/>
    <s v="33,000 miles"/>
    <d v="2011-07-01T00:00:00"/>
    <n v="6000"/>
    <x v="0"/>
    <x v="0"/>
    <n v="6000"/>
    <n v="6000"/>
    <d v="2011-08-10T00:00:00"/>
    <x v="1"/>
    <s v="2011/2012"/>
    <s v="2011/2012"/>
    <s v="Lottery"/>
    <s v="Grants for the arts"/>
    <x v="2"/>
    <n v="1"/>
    <x v="1"/>
    <x v="3"/>
    <s v="Exeter"/>
    <s v="Devon"/>
    <s v="Exeter"/>
    <d v="2011-09-16T00:00:00"/>
    <x v="1"/>
    <n v="1"/>
    <x v="1"/>
    <n v="6"/>
    <n v="1"/>
    <n v="0"/>
    <x v="3"/>
    <x v="0"/>
    <x v="0"/>
    <s v="South West"/>
    <s v="The activity is an exhibition with workshops and educational material to coincide with Devon Hedge Week._x000a_Exhibiting artists are from a variety of disciplines: Printmaking; textiles; sculpture; ceramics and photography. _x000a_Workshops (textile; wood carving; and printmaking) will cater for a range of age groups._x000a_Talk/discussion with a recognised specialist. _x000a_"/>
  </r>
  <r>
    <n v="17984771"/>
    <s v=""/>
    <s v="Gecko Theatre Ltd"/>
    <n v="10388422"/>
    <s v="'Business ready' and a tour of Missing"/>
    <d v="2011-07-01T00:00:00"/>
    <n v="126579"/>
    <x v="0"/>
    <x v="0"/>
    <n v="126579"/>
    <n v="126579"/>
    <d v="2011-09-29T00:00:00"/>
    <x v="1"/>
    <s v="2011/2012"/>
    <s v="2011/2012"/>
    <s v="Lottery"/>
    <s v="Grants for the arts"/>
    <x v="1"/>
    <n v="2"/>
    <x v="0"/>
    <x v="0"/>
    <s v="Ipswich"/>
    <s v="Suffolk"/>
    <s v="Ipswich"/>
    <d v="2011-10-18T00:00:00"/>
    <x v="0"/>
    <n v="1"/>
    <x v="0"/>
    <n v="13"/>
    <n v="0"/>
    <n v="0"/>
    <x v="0"/>
    <x v="2"/>
    <x v="2"/>
    <s v="East"/>
    <s v="We will achieve: _x000a_Full production and national tour of Missing_x000a_A tour to China to develop relationships with audiences, artists, sponsors and promoters using digital and social media._x000a_Gecko¿s business plan, governance, and digital development."/>
  </r>
  <r>
    <n v="17984954"/>
    <s v=""/>
    <s v="Probe"/>
    <n v="1625969"/>
    <s v="May and Small Talk"/>
    <d v="2011-07-01T00:00:00"/>
    <n v="52294"/>
    <x v="0"/>
    <x v="0"/>
    <n v="52294"/>
    <n v="52294"/>
    <d v="2011-09-01T00:00:00"/>
    <x v="1"/>
    <s v="2011/2012"/>
    <s v="2011/2012"/>
    <s v="Lottery"/>
    <s v="Grants for the arts"/>
    <x v="1"/>
    <n v="1"/>
    <x v="0"/>
    <x v="4"/>
    <s v="Brighton, Pavilion"/>
    <s v="Brighton and Hove"/>
    <s v="Brighton and Hove"/>
    <d v="2011-09-22T00:00:00"/>
    <x v="1"/>
    <n v="1"/>
    <x v="0"/>
    <n v="9"/>
    <n v="1"/>
    <n v="0"/>
    <x v="4"/>
    <x v="1"/>
    <x v="1"/>
    <s v="South East"/>
    <s v="The activity develops work in the cross-over between contemporary dance and  theatre by developing ¿Small Talk¿ into a full length piece, and to refocus Probe's touring by taking &quot;Small Talk&quot; and &quot;May&quot; to eighteen venues throughout England and further afield with an accompanying programme of workshops."/>
  </r>
  <r>
    <n v="17985674"/>
    <s v=""/>
    <s v="Chelsea Theatre"/>
    <n v="1599756"/>
    <s v="SACRED: Keeping the Faith"/>
    <d v="2011-07-01T00:00:00"/>
    <n v="9961"/>
    <x v="0"/>
    <x v="0"/>
    <n v="9961"/>
    <n v="9961"/>
    <d v="2011-08-16T00:00:00"/>
    <x v="1"/>
    <s v="2011/2012"/>
    <s v="2011/2012"/>
    <s v="Lottery"/>
    <s v="Grants for the arts"/>
    <x v="2"/>
    <n v="1"/>
    <x v="0"/>
    <x v="2"/>
    <s v="Chelsea and Fulham"/>
    <s v="Greater London"/>
    <s v="Kensington and Chelsea"/>
    <d v="2011-12-06T00:00:00"/>
    <x v="1"/>
    <n v="1"/>
    <x v="1"/>
    <n v="7"/>
    <n v="0"/>
    <n v="0"/>
    <x v="2"/>
    <x v="2"/>
    <x v="2"/>
    <s v="London"/>
    <s v="This is for the first of four week-long seasons over 2011/12 of contemporary performance in collaboration with Centro Municipal d'Arte Sergio Porto, Brazil with work from Brazil and UK-based artists, supported by debates, a one day symposium, participatory activities and late night cabarets. Presented in London."/>
  </r>
  <r>
    <n v="17985815"/>
    <s v=""/>
    <s v="Nikki Northover"/>
    <n v="1856952"/>
    <s v="Bridport Youth Dance"/>
    <d v="2011-07-01T00:00:00"/>
    <n v="5000"/>
    <x v="0"/>
    <x v="1"/>
    <n v="5000"/>
    <n v="0"/>
    <d v="2011-08-10T00:00:00"/>
    <x v="1"/>
    <s v="2011/2012"/>
    <s v="2011/2012"/>
    <s v="Lottery"/>
    <s v="Grants for the arts"/>
    <x v="2"/>
    <s v=""/>
    <x v="1"/>
    <x v="3"/>
    <s v="West Dorset"/>
    <s v="Dorset"/>
    <s v="West Dorset"/>
    <s v=""/>
    <x v="1"/>
    <n v="0"/>
    <x v="1"/>
    <n v="6"/>
    <n v="1"/>
    <n v="0"/>
    <x v="3"/>
    <x v="1"/>
    <x v="1"/>
    <s v="South West"/>
    <s v="Bridport Youth Dance inspires and nurtures young people,  promoting a healthy and vibrant dance ecology in a rural community, offering after school activities and specific boys dance classes_x000a_( Bridport Boys Dance), workshops and residencies by leading dancers and choreographers, a dance summer school (Summer Dance Scene) and an annual production."/>
  </r>
  <r>
    <n v="17985970"/>
    <s v=""/>
    <s v="Bloomsbury Festival"/>
    <n v="12702689"/>
    <s v="The Bloomsbury Festival"/>
    <d v="2011-07-01T00:00:00"/>
    <n v="39673"/>
    <x v="0"/>
    <x v="1"/>
    <n v="39673"/>
    <n v="0"/>
    <d v="2011-07-13T00:00:00"/>
    <x v="1"/>
    <s v="2011/2012"/>
    <s v="2011/2012"/>
    <s v="Lottery"/>
    <s v="Grants for the arts"/>
    <x v="0"/>
    <s v=""/>
    <x v="0"/>
    <x v="2"/>
    <s v="Holborn and St Pancras"/>
    <s v="Greater London"/>
    <s v="Camden"/>
    <s v=""/>
    <x v="0"/>
    <n v="0"/>
    <x v="0"/>
    <n v="2"/>
    <n v="1"/>
    <n v="0"/>
    <x v="2"/>
    <x v="5"/>
    <x v="5"/>
    <s v="London"/>
    <s v="The Bloomsbury Festival is a free, three day, multi-disciplinary cultural festival in central London. Arts Council_x000a_funding will specifically support ten arts projects from the commissioned artistic programme for the Festival as_x000a_outlined in the application proposal."/>
  </r>
  <r>
    <n v="17986098"/>
    <s v=""/>
    <s v="Bettina Gracias"/>
    <n v="1848349"/>
    <s v="Rumi"/>
    <d v="2011-07-01T00:00:00"/>
    <n v="8350"/>
    <x v="0"/>
    <x v="1"/>
    <n v="8350"/>
    <n v="0"/>
    <d v="2011-08-09T00:00:00"/>
    <x v="1"/>
    <s v="2011/2012"/>
    <s v="2011/2012"/>
    <s v="Lottery"/>
    <s v="Grants for the arts"/>
    <x v="2"/>
    <s v=""/>
    <x v="1"/>
    <x v="2"/>
    <s v="Islington North"/>
    <s v="Greater London"/>
    <s v="Islington"/>
    <s v=""/>
    <x v="1"/>
    <n v="0"/>
    <x v="1"/>
    <n v="6"/>
    <n v="1"/>
    <n v="0"/>
    <x v="2"/>
    <x v="2"/>
    <x v="2"/>
    <s v="London"/>
    <s v="I would like you to support me in the research, development, writing and a rehearsed reading of a new stage play about the life and beliefs of the poet Rumi."/>
  </r>
  <r>
    <n v="17986785"/>
    <s v=""/>
    <s v="The Gambian Association"/>
    <n v="4472115"/>
    <s v="Gambian Heritage &amp; Cultural Celebration 2010"/>
    <d v="2011-07-01T00:00:00"/>
    <n v="6000"/>
    <x v="0"/>
    <x v="1"/>
    <n v="0"/>
    <n v="0"/>
    <d v="2011-08-09T00:00:00"/>
    <x v="1"/>
    <s v="2011/2012"/>
    <s v="2011/2012"/>
    <s v="Lottery"/>
    <s v="Grants for the arts"/>
    <x v="2"/>
    <s v=""/>
    <x v="0"/>
    <x v="6"/>
    <s v="Birmingham, Ladywood"/>
    <s v="West Midlands"/>
    <s v="Birmingham"/>
    <s v=""/>
    <x v="1"/>
    <n v="0"/>
    <x v="1"/>
    <n v="6"/>
    <n v="1"/>
    <n v="0"/>
    <x v="6"/>
    <x v="5"/>
    <x v="5"/>
    <s v="West Midlands"/>
    <s v="Our activity is a community celebration in keeping with Gambian tradition, i.e. music, dance, poetry and story-telling, with guest musicians &amp; speakers providing a focus on social inclusion. A selection of Gambian artists able to speak all the Gambian languages will be touring and performing around England."/>
  </r>
  <r>
    <n v="17986918"/>
    <s v=""/>
    <s v="Liberdade CIC"/>
    <n v="9334904"/>
    <s v="Liberdade Cultural Apprenticeship"/>
    <d v="2011-07-01T00:00:00"/>
    <n v="38570"/>
    <x v="0"/>
    <x v="1"/>
    <n v="38570"/>
    <n v="0"/>
    <d v="2011-09-20T00:00:00"/>
    <x v="1"/>
    <s v="2011/2012"/>
    <s v="2011/2012"/>
    <s v="Lottery"/>
    <s v="Grants for the arts"/>
    <x v="0"/>
    <s v=""/>
    <x v="0"/>
    <x v="8"/>
    <s v="Gateshead"/>
    <s v="Tyne and Wear"/>
    <s v="Gateshead"/>
    <s v=""/>
    <x v="1"/>
    <n v="0"/>
    <x v="0"/>
    <n v="12"/>
    <n v="1"/>
    <n v="0"/>
    <x v="8"/>
    <x v="6"/>
    <x v="6"/>
    <s v="North East"/>
    <s v="A cultural apprenticeship for people with learning disabilities to enable the apprentices to work in the cultural sector. To also enable the cultural sector to work with the apprentices."/>
  </r>
  <r>
    <n v="17987004"/>
    <s v=""/>
    <s v="The Culture House"/>
    <n v="17553546"/>
    <s v="Lit.Com Festival 2011"/>
    <d v="2011-06-30T00:00:00"/>
    <n v="9980"/>
    <x v="0"/>
    <x v="0"/>
    <n v="9265"/>
    <n v="9265"/>
    <d v="2011-08-16T00:00:00"/>
    <x v="1"/>
    <s v="2011/2012"/>
    <s v="2011/2012"/>
    <s v="Lottery"/>
    <s v="Grants for the arts"/>
    <x v="2"/>
    <n v="1"/>
    <x v="0"/>
    <x v="5"/>
    <s v="Great Grimsby"/>
    <s v="North East Lincolnshire"/>
    <s v="North East Lincolnshire"/>
    <d v="2011-08-30T00:00:00"/>
    <x v="1"/>
    <n v="1"/>
    <x v="1"/>
    <n v="7"/>
    <n v="0"/>
    <n v="0"/>
    <x v="5"/>
    <x v="3"/>
    <x v="3"/>
    <s v="Yorkshire"/>
    <s v="We are asking you to support the hosting of the 'Lit.Com' Literature and Comedy Festival 2011, set to take place 1 - 31 October 2011 at venues across North East Lincolnshire. The festival includes professional drama, writing workshops, author events, children's events, talks, film screenings and stand-up comedy."/>
  </r>
  <r>
    <n v="17987093"/>
    <s v=""/>
    <s v="Tonbridge Camera Club"/>
    <n v="17478966"/>
    <s v="Projection of single digital images &amp; audio visual"/>
    <d v="2011-07-01T00:00:00"/>
    <n v="4500"/>
    <x v="0"/>
    <x v="0"/>
    <n v="4500"/>
    <n v="4500"/>
    <d v="2011-08-10T00:00:00"/>
    <x v="1"/>
    <s v="2011/2012"/>
    <s v="2011/2012"/>
    <s v="Lottery"/>
    <s v="Grants for the arts"/>
    <x v="2"/>
    <n v="1"/>
    <x v="0"/>
    <x v="4"/>
    <s v="Tonbridge and Malling"/>
    <s v="Kent"/>
    <s v="Tonbridge and Malling"/>
    <d v="2011-08-26T00:00:00"/>
    <x v="1"/>
    <n v="1"/>
    <x v="1"/>
    <n v="6"/>
    <n v="1"/>
    <n v="0"/>
    <x v="4"/>
    <x v="0"/>
    <x v="0"/>
    <s v="South East"/>
    <s v="The grant is being sought to purchase and operate, including appropriate software, equipment for the projection_x000a_of digitally created images / photos to club members during competition and instructional days / club evenings. It_x000a_will also be used by visiting lecturers and photography judges."/>
  </r>
  <r>
    <n v="17987154"/>
    <s v=""/>
    <s v="Andy Comley"/>
    <n v="17987152"/>
    <s v="Hunting for Fairy Tales of The Yeti"/>
    <d v="2011-06-28T00:00:00"/>
    <n v="14245"/>
    <x v="0"/>
    <x v="1"/>
    <n v="14245"/>
    <n v="0"/>
    <d v="2011-09-01T00:00:00"/>
    <x v="1"/>
    <s v="2011/2012"/>
    <s v="2011/2012"/>
    <s v="Lottery"/>
    <s v="Grants for the arts"/>
    <x v="1"/>
    <s v=""/>
    <x v="1"/>
    <x v="7"/>
    <s v="High Peak"/>
    <s v="Derbyshire"/>
    <s v="High Peak"/>
    <s v=""/>
    <x v="0"/>
    <n v="0"/>
    <x v="0"/>
    <n v="9"/>
    <n v="1"/>
    <n v="0"/>
    <x v="7"/>
    <x v="3"/>
    <x v="3"/>
    <s v="East Midlands"/>
    <s v="My activity will tale place in two primary schools, the centre for children's books, in a youth project in Nepal and will be interactive in the inetrnet. Myself a film maker and auther will co-deliver workshops and the participants will direct my international adventyre, producing resourcepack and exhibition"/>
  </r>
  <r>
    <n v="17988014"/>
    <s v=""/>
    <s v="Dance Chora"/>
    <n v="16636715"/>
    <s v="Blake Diptych - Creation and Tour"/>
    <d v="2011-07-01T00:00:00"/>
    <n v="99000"/>
    <x v="0"/>
    <x v="0"/>
    <n v="99000"/>
    <n v="99000"/>
    <d v="2011-09-01T00:00:00"/>
    <x v="1"/>
    <s v="2011/2012"/>
    <s v="2011/2012"/>
    <s v="Lottery"/>
    <s v="Grants for the arts"/>
    <x v="1"/>
    <n v="1"/>
    <x v="0"/>
    <x v="2"/>
    <s v="Camberwell and Peckham"/>
    <s v="Greater London"/>
    <s v="Southwark"/>
    <d v="2011-09-20T00:00:00"/>
    <x v="0"/>
    <n v="1"/>
    <x v="0"/>
    <n v="9"/>
    <n v="1"/>
    <n v="0"/>
    <x v="2"/>
    <x v="1"/>
    <x v="1"/>
    <s v="South West"/>
    <s v="The Blake Diptych will be two original danceworks that tour nationally. Created through residencies with national partners, Innocence will be a matinee playroom for children and Experience will be an adult evening show. Accompanying education program includes DisGo re-tour and residency with young people at Salmon Youth Centre, Bermondsey."/>
  </r>
  <r>
    <n v="17988290"/>
    <s v=""/>
    <s v="Sophie Heron"/>
    <n v="17988288"/>
    <s v="BA (Hons) Fashion Design and Development"/>
    <d v="2011-07-01T00:00:00"/>
    <n v="2500"/>
    <x v="1"/>
    <x v="1"/>
    <n v="0"/>
    <n v="0"/>
    <d v="2011-07-11T00:00:00"/>
    <x v="1"/>
    <s v="2011/2012"/>
    <s v="2011/2012"/>
    <s v="Lottery"/>
    <s v="Grants for the arts"/>
    <x v="2"/>
    <s v=""/>
    <x v="1"/>
    <x v="1"/>
    <s v="Wirral West"/>
    <s v="Merseyside"/>
    <s v="Wirral"/>
    <s v=""/>
    <x v="1"/>
    <n v="0"/>
    <x v="1"/>
    <n v="1"/>
    <n v="1"/>
    <n v="1"/>
    <x v="1"/>
    <x v="0"/>
    <x v="0"/>
    <s v="North West"/>
    <s v="I am applying for funding to put towards my final year collection at the London College of Fashion. This will help buy equipment, fabrics, expertise and components amougst others. My mother is a single parent and isnt able to fund me financially."/>
  </r>
  <r>
    <n v="17988358"/>
    <s v=""/>
    <s v="Laura Balboni"/>
    <n v="17988352"/>
    <s v="Drama School In London - LAMDA"/>
    <d v="2011-07-01T00:00:00"/>
    <n v="9930"/>
    <x v="1"/>
    <x v="1"/>
    <n v="0"/>
    <n v="0"/>
    <d v="2011-07-12T00:00:00"/>
    <x v="1"/>
    <s v="2011/2012"/>
    <s v="2011/2012"/>
    <s v="Lottery"/>
    <s v="Grants for the arts"/>
    <x v="2"/>
    <s v=""/>
    <x v="1"/>
    <x v="9"/>
    <s v="Gower"/>
    <s v="Swansea"/>
    <s v="Swansea"/>
    <s v=""/>
    <x v="0"/>
    <n v="0"/>
    <x v="1"/>
    <n v="2"/>
    <n v="1"/>
    <n v="1"/>
    <x v="9"/>
    <x v="2"/>
    <x v="2"/>
    <s v="South West"/>
    <s v="I have applied for many drama schools and fortunatley have been offerd a place in LAMDA, but my family are unable to fund me at all. _x000a_I am so thankful for this privalidge and hope you can help. I have always wanted to be an actress."/>
  </r>
  <r>
    <n v="17988570"/>
    <s v=""/>
    <s v="Frame Creatives"/>
    <n v="17988563"/>
    <s v="Frame Creatives"/>
    <d v="2011-07-01T00:00:00"/>
    <n v="9495"/>
    <x v="0"/>
    <x v="0"/>
    <n v="9495"/>
    <n v="9495"/>
    <d v="2011-08-16T00:00:00"/>
    <x v="1"/>
    <s v="2011/2012"/>
    <s v="2011/2012"/>
    <s v="Lottery"/>
    <s v="Grants for the arts"/>
    <x v="2"/>
    <n v="1"/>
    <x v="0"/>
    <x v="6"/>
    <s v="Aldridge-Brownhills"/>
    <s v="West Midlands"/>
    <s v="Walsall"/>
    <s v=""/>
    <x v="1"/>
    <n v="1"/>
    <x v="1"/>
    <n v="7"/>
    <n v="0"/>
    <n v="0"/>
    <x v="6"/>
    <x v="0"/>
    <x v="0"/>
    <s v="West Midlands"/>
    <s v="A support/development group of professional photographers, designers and former lecturers who wish to help_x000a_develop new and existing creative talent in the West Midlands area through a dedicated work, meeting and_x000a_exhibition space. In particular, targeting those individuals from less financially secure backgrounds."/>
  </r>
  <r>
    <n v="17989403"/>
    <s v=""/>
    <s v="Ecclesall Live At Home Scheme"/>
    <n v="17989396"/>
    <s v="Creativity and Wellbeing in Older Age"/>
    <d v="2011-07-01T00:00:00"/>
    <n v="55335"/>
    <x v="0"/>
    <x v="1"/>
    <n v="55335"/>
    <n v="0"/>
    <d v="2011-09-20T00:00:00"/>
    <x v="1"/>
    <s v="2011/2012"/>
    <s v="2011/2012"/>
    <s v="Lottery"/>
    <s v="Grants for the arts"/>
    <x v="0"/>
    <s v=""/>
    <x v="0"/>
    <x v="5"/>
    <s v="Sheffield Central"/>
    <s v="South Yorkshire"/>
    <s v="Sheffield"/>
    <s v=""/>
    <x v="0"/>
    <n v="0"/>
    <x v="0"/>
    <n v="12"/>
    <n v="1"/>
    <n v="0"/>
    <x v="5"/>
    <x v="6"/>
    <x v="6"/>
    <s v="Yorkshire"/>
    <s v="The project is &quot;Creativity and Wellbeing in Older Age&quot;.  Through this project Ecclesall Live at Home Scheme (ELHS) intends to continue a programme of creative activities, started in April 2010,  which was designed to encourage and maintain a healthy lifestyle for our members,"/>
  </r>
  <r>
    <n v="17989529"/>
    <s v=""/>
    <s v="Big Brum (Theatre In Education) Company Limited"/>
    <n v="1388016"/>
    <s v="Bond at 50"/>
    <d v="2011-07-01T00:00:00"/>
    <n v="68699"/>
    <x v="0"/>
    <x v="0"/>
    <n v="68699"/>
    <n v="68699"/>
    <d v="2011-09-21T00:00:00"/>
    <x v="1"/>
    <s v="2011/2012"/>
    <s v="2011/2012"/>
    <s v="Lottery"/>
    <s v="Grants for the arts"/>
    <x v="0"/>
    <n v="1"/>
    <x v="0"/>
    <x v="6"/>
    <s v="Birmingham, Erdington"/>
    <s v="West Midlands"/>
    <s v="Birmingham"/>
    <d v="2011-10-10T00:00:00"/>
    <x v="0"/>
    <n v="1"/>
    <x v="0"/>
    <n v="12"/>
    <n v="1"/>
    <n v="0"/>
    <x v="6"/>
    <x v="2"/>
    <x v="2"/>
    <s v="West Midlands"/>
    <s v="A series of workshops, events and performances to celebrate and acknowledge the 50th anniversary as a playwright of Edward Bond, arguably Britain's greatest and most influential living playwright. To be conducted by his long term artsitic partner Company Big Brum Theatre in Edcucation."/>
  </r>
  <r>
    <n v="17989716"/>
    <s v=""/>
    <s v="Action Transport Theatre Company"/>
    <n v="1387233"/>
    <s v="Digital Communications Organisational Development"/>
    <d v="2011-07-01T00:00:00"/>
    <n v="9400"/>
    <x v="0"/>
    <x v="0"/>
    <n v="9400"/>
    <n v="9400"/>
    <d v="2011-08-09T00:00:00"/>
    <x v="1"/>
    <s v="2011/2012"/>
    <s v="2011/2012"/>
    <s v="Lottery"/>
    <s v="Grants for the arts"/>
    <x v="2"/>
    <n v="1"/>
    <x v="0"/>
    <x v="1"/>
    <s v="Ellesmere Port and Neston"/>
    <s v="Cheshire"/>
    <s v="Cheshire West and Chester"/>
    <d v="2011-08-22T00:00:00"/>
    <x v="1"/>
    <n v="1"/>
    <x v="1"/>
    <n v="6"/>
    <n v="1"/>
    <n v="0"/>
    <x v="1"/>
    <x v="2"/>
    <x v="2"/>
    <s v="North West"/>
    <s v="To support the latter stage of organisational development begun in 2010, to guarantee the company¿s ability to reach its targets in Digital and Communications Development and to monitor our Organisational Development progress to date, ready for our 2012-15 NPO programme and supporting business plan ."/>
  </r>
  <r>
    <n v="17989842"/>
    <s v=""/>
    <s v="MAJESTIC MAS` MOVEMENT"/>
    <n v="17763331"/>
    <s v="LONDON NOTTING HILL CARNIVAL 2011"/>
    <d v="2011-07-01T00:00:00"/>
    <n v="6000"/>
    <x v="0"/>
    <x v="1"/>
    <n v="6000"/>
    <n v="0"/>
    <d v="2011-08-09T00:00:00"/>
    <x v="1"/>
    <s v="2011/2012"/>
    <s v="2011/2012"/>
    <s v="Lottery"/>
    <s v="Grants for the arts"/>
    <x v="2"/>
    <s v=""/>
    <x v="0"/>
    <x v="2"/>
    <s v="Ealing, Southall"/>
    <s v="Greater London"/>
    <s v="Ealing"/>
    <s v=""/>
    <x v="1"/>
    <n v="0"/>
    <x v="1"/>
    <n v="6"/>
    <n v="1"/>
    <n v="0"/>
    <x v="2"/>
    <x v="5"/>
    <x v="5"/>
    <s v="London"/>
    <s v="Majestic¿s activity will use the performing arts (focussing on carnival) to improve the lives and aspirations of those at risk of social exclusion. Majestic will enable artists to work with cross-examinings community members, developing a carnival theme, making costumes, decorating a float, rehearsing, performing and documenting the activity."/>
  </r>
  <r>
    <n v="17990134"/>
    <s v=""/>
    <s v="Derby City Council"/>
    <n v="1385883"/>
    <s v="Demonstrating what we do! (working title)"/>
    <d v="2011-07-01T00:00:00"/>
    <n v="9686"/>
    <x v="0"/>
    <x v="1"/>
    <n v="9686"/>
    <n v="0"/>
    <d v="2011-08-09T00:00:00"/>
    <x v="1"/>
    <s v="2011/2012"/>
    <s v="2011/2012"/>
    <s v="Lottery"/>
    <s v="Grants for the arts"/>
    <x v="2"/>
    <s v=""/>
    <x v="0"/>
    <x v="7"/>
    <s v="Derby South"/>
    <s v="Derby"/>
    <s v="Derby"/>
    <s v=""/>
    <x v="1"/>
    <n v="0"/>
    <x v="1"/>
    <n v="6"/>
    <n v="1"/>
    <n v="0"/>
    <x v="7"/>
    <x v="6"/>
    <x v="6"/>
    <s v="East Midlands"/>
    <s v="This project will work  with RFOs and independent arts organisations in Derby to support them to develop effective skills and methods to demonstrate the impact of the arts at a strategic level. This is part of a larger project which is supporting the Derby Arts sector to be 'commissioning ready'."/>
  </r>
  <r>
    <n v="17990221"/>
    <s v=""/>
    <s v="Zion Arts Centre"/>
    <n v="1619117"/>
    <s v="MONTHLY MASTERS"/>
    <d v="2011-07-01T00:00:00"/>
    <n v="26652"/>
    <x v="0"/>
    <x v="0"/>
    <n v="26652"/>
    <n v="26652"/>
    <d v="2011-09-20T00:00:00"/>
    <x v="1"/>
    <s v="2011/2012"/>
    <s v="2011/2012"/>
    <s v="Lottery"/>
    <s v="Grants for the arts"/>
    <x v="0"/>
    <n v="1"/>
    <x v="0"/>
    <x v="1"/>
    <s v="Manchester Central"/>
    <s v="Greater Manchester"/>
    <s v="Manchester"/>
    <d v="2011-10-18T00:00:00"/>
    <x v="0"/>
    <n v="1"/>
    <x v="0"/>
    <n v="12"/>
    <n v="1"/>
    <n v="0"/>
    <x v="1"/>
    <x v="6"/>
    <x v="6"/>
    <s v="North West"/>
    <s v="An artists creative development programme._x000a_A series of six month long residencies by established artists, in different artforms (Theatre, visual art, music, puppetry), each delivering a masterclass for emerging artists and with attached workshops and performance elements."/>
  </r>
  <r>
    <n v="17992541"/>
    <s v=""/>
    <s v="Alastair Nicholson"/>
    <n v="6336223"/>
    <s v="Operation Eraze"/>
    <d v="2011-07-01T00:00:00"/>
    <n v="9900"/>
    <x v="0"/>
    <x v="1"/>
    <n v="9900"/>
    <n v="0"/>
    <d v="2011-08-09T00:00:00"/>
    <x v="1"/>
    <s v="2011/2012"/>
    <s v="2011/2012"/>
    <s v="Lottery"/>
    <s v="Grants for the arts"/>
    <x v="2"/>
    <s v=""/>
    <x v="1"/>
    <x v="1"/>
    <s v="Blackburn"/>
    <s v="Blackburn with Darwen"/>
    <s v="Blackburn with Darwen"/>
    <s v=""/>
    <x v="0"/>
    <n v="0"/>
    <x v="1"/>
    <n v="6"/>
    <n v="1"/>
    <n v="0"/>
    <x v="1"/>
    <x v="0"/>
    <x v="0"/>
    <s v="North West"/>
    <s v="Working with young people, creating digital art, banners and animations. Work will be presented to community groups, who will give feedback.  The participants will engage with their local communities to negotiate agreement to site the work in public spaces.  This will link to www.operationeraze.org."/>
  </r>
  <r>
    <n v="17992605"/>
    <s v=""/>
    <s v="Spike Island"/>
    <n v="1387881"/>
    <s v="National Touring Exhibition: Haroon Mirza"/>
    <d v="2011-07-01T00:00:00"/>
    <n v="45000"/>
    <x v="0"/>
    <x v="0"/>
    <n v="45000"/>
    <n v="45000"/>
    <d v="2011-09-01T00:00:00"/>
    <x v="1"/>
    <s v="2011/2012"/>
    <s v="2011/2012"/>
    <s v="Lottery"/>
    <s v="Grants for the arts"/>
    <x v="1"/>
    <n v="1"/>
    <x v="0"/>
    <x v="3"/>
    <s v="Bristol West"/>
    <s v="Bristol, City of"/>
    <s v="Bristol, City of"/>
    <d v="2011-09-29T00:00:00"/>
    <x v="1"/>
    <n v="1"/>
    <x v="0"/>
    <n v="9"/>
    <n v="1"/>
    <n v="0"/>
    <x v="3"/>
    <x v="0"/>
    <x v="0"/>
    <s v="South West"/>
    <s v="Spike Island proposes a major touring exhibition of new work by British/Pakistani artist Haroon Mirza. The tour will be delivered in partnership with UK venues Camden Arts Centre and The Hepworth, Wakefield and international venue Temple Gallery, Tyler School of Art, Philadelphia."/>
  </r>
  <r>
    <n v="17992781"/>
    <s v=""/>
    <s v="Edward Jessen"/>
    <n v="1846249"/>
    <s v="MINGHELLA DIALOGUES"/>
    <d v="2011-07-01T00:00:00"/>
    <n v="17820"/>
    <x v="0"/>
    <x v="1"/>
    <n v="17820"/>
    <n v="0"/>
    <d v="2011-09-20T00:00:00"/>
    <x v="1"/>
    <s v="2011/2012"/>
    <s v="2011/2012"/>
    <s v="Lottery"/>
    <s v="Grants for the arts"/>
    <x v="0"/>
    <s v=""/>
    <x v="1"/>
    <x v="2"/>
    <s v="Greenwich and Woolwich"/>
    <s v="Greater London"/>
    <s v="Greenwich"/>
    <s v=""/>
    <x v="1"/>
    <n v="0"/>
    <x v="0"/>
    <n v="12"/>
    <n v="1"/>
    <n v="0"/>
    <x v="2"/>
    <x v="4"/>
    <x v="4"/>
    <s v="London"/>
    <s v="Minghella Dialogues is a music-led production for two vocal soloists, recorder consort and auxillary audio in a context of interactive video projection. The project's confirmed premiere is on 11 June, in Shoreditch Church, London E1, as part of Spitalfields Music Summer Festival 2012."/>
  </r>
  <r>
    <n v="17993309"/>
    <s v=""/>
    <s v="Hondartza Fraga"/>
    <n v="17993307"/>
    <s v="NASN Foundation Development Programme"/>
    <d v="2011-07-03T00:00:00"/>
    <n v="10000"/>
    <x v="0"/>
    <x v="1"/>
    <n v="0"/>
    <n v="0"/>
    <d v="2011-08-09T00:00:00"/>
    <x v="1"/>
    <s v="2011/2012"/>
    <s v="2011/2012"/>
    <s v="Lottery"/>
    <s v="Grants for the arts"/>
    <x v="2"/>
    <s v=""/>
    <x v="1"/>
    <x v="5"/>
    <s v="Leeds West"/>
    <s v="West Yorkshire"/>
    <s v="Leeds"/>
    <s v=""/>
    <x v="1"/>
    <n v="0"/>
    <x v="1"/>
    <n v="5"/>
    <n v="1"/>
    <n v="0"/>
    <x v="5"/>
    <x v="5"/>
    <x v="5"/>
    <s v="Yorkshire"/>
    <s v="This project proposal is to support Hondartza Fraga/Paul Digby in developing NASN. The funding will enable both to sustain the legacy and continue building on the success of NASN's past projects. A series of events will be developed and brought together in a culminating networking launch/symposium event."/>
  </r>
  <r>
    <n v="17993448"/>
    <s v=""/>
    <s v="A Siege Of Herons Ltd"/>
    <n v="17993441"/>
    <s v="Spotting And Jotting"/>
    <d v="2011-07-03T00:00:00"/>
    <n v="4384"/>
    <x v="1"/>
    <x v="1"/>
    <n v="0"/>
    <n v="0"/>
    <d v="2011-07-11T00:00:00"/>
    <x v="1"/>
    <s v="2011/2012"/>
    <s v="2011/2012"/>
    <s v="Lottery"/>
    <s v="Grants for the arts"/>
    <x v="2"/>
    <s v=""/>
    <x v="0"/>
    <x v="2"/>
    <s v="Hackney North and Stoke Newington"/>
    <s v="Greater London"/>
    <s v="Hackney"/>
    <s v=""/>
    <x v="0"/>
    <n v="0"/>
    <x v="1"/>
    <n v="1"/>
    <n v="1"/>
    <n v="1"/>
    <x v="2"/>
    <x v="0"/>
    <x v="0"/>
    <s v="London"/>
    <s v="I want to develop my current project, Spotting &amp; Jotting from a mobile phone app into a digital interactive installation using a large touchscreen, to tour outdoor festivals, arts events &amp; exhibitions. _x000a_"/>
  </r>
  <r>
    <n v="17994005"/>
    <s v=""/>
    <s v="Jac Scott"/>
    <n v="1839268"/>
    <s v="Beautiful Dystopias"/>
    <d v="2011-07-03T00:00:00"/>
    <n v="30000"/>
    <x v="0"/>
    <x v="1"/>
    <n v="30000"/>
    <n v="0"/>
    <d v="2011-09-20T00:00:00"/>
    <x v="1"/>
    <s v="2011/2012"/>
    <s v="2011/2012"/>
    <s v="Lottery"/>
    <s v="Grants for the arts"/>
    <x v="0"/>
    <s v=""/>
    <x v="1"/>
    <x v="1"/>
    <s v="Barrow and Furness"/>
    <s v="Cumbria"/>
    <s v="South Lakeland"/>
    <s v=""/>
    <x v="1"/>
    <n v="0"/>
    <x v="0"/>
    <n v="11"/>
    <n v="1"/>
    <n v="0"/>
    <x v="1"/>
    <x v="6"/>
    <x v="6"/>
    <s v="North West"/>
    <s v="Internationally renowned photographer John Darwell and nationally respected sculptor Jac Scott ARBS plan to collaborate on the research and creation of a new collection of work for public viewing. The exhibition will  focus on the concept of the illusionary naturalness of the evironment by humanity."/>
  </r>
  <r>
    <n v="17994094"/>
    <s v=""/>
    <s v="IMT Space Limited"/>
    <n v="1602831"/>
    <s v="`Epilogues: It started with a car crash¿"/>
    <d v="2011-07-03T00:00:00"/>
    <n v="7000"/>
    <x v="0"/>
    <x v="0"/>
    <n v="7000"/>
    <n v="7000"/>
    <d v="2011-08-09T00:00:00"/>
    <x v="1"/>
    <s v="2011/2012"/>
    <s v="2011/2012"/>
    <s v="Lottery"/>
    <s v="Grants for the arts"/>
    <x v="2"/>
    <n v="1"/>
    <x v="0"/>
    <x v="2"/>
    <s v="Bethnal Green and Bow"/>
    <s v="Greater London"/>
    <s v="Tower Hamlets"/>
    <d v="2011-08-19T00:00:00"/>
    <x v="0"/>
    <n v="1"/>
    <x v="1"/>
    <n v="5"/>
    <n v="1"/>
    <n v="0"/>
    <x v="2"/>
    <x v="0"/>
    <x v="0"/>
    <s v="London"/>
    <s v="`Epilogues: It started with a car crash¿ is a ground-breaking project consisting of a one month exhibition with work by Ray Johnson, Alastair MacKinven, Thomas Raat, The Bruce High Quality Foundation and Vibeke Tandberg and accompanying educational talk and film screening."/>
  </r>
  <r>
    <n v="17994221"/>
    <s v=""/>
    <s v="Tim Moon"/>
    <n v="1862425"/>
    <s v="The Oak in My Spine"/>
    <d v="2011-07-03T00:00:00"/>
    <n v="4250"/>
    <x v="1"/>
    <x v="1"/>
    <n v="0"/>
    <n v="0"/>
    <d v="2011-07-07T00:00:00"/>
    <x v="1"/>
    <s v="2011/2012"/>
    <s v="2011/2012"/>
    <s v="Lottery"/>
    <s v="Grants for the arts"/>
    <x v="2"/>
    <s v=""/>
    <x v="1"/>
    <x v="5"/>
    <s v="Keighley"/>
    <s v="West Yorkshire"/>
    <s v="Bradford"/>
    <s v=""/>
    <x v="1"/>
    <n v="0"/>
    <x v="1"/>
    <n v="1"/>
    <n v="1"/>
    <n v="1"/>
    <x v="5"/>
    <x v="4"/>
    <x v="4"/>
    <s v="Yorkshire"/>
    <s v="The project aims to work with various ethnic musicians and English traditional music. The aim is to offer cross cultural exchange and then use it in an educational setting."/>
  </r>
  <r>
    <n v="17994293"/>
    <s v=""/>
    <s v="Kasper Hansen"/>
    <n v="17994291"/>
    <s v="Genius Sweatshop and The Man Who Wasn't There"/>
    <d v="2011-07-03T00:00:00"/>
    <n v="29900"/>
    <x v="0"/>
    <x v="1"/>
    <n v="29900"/>
    <n v="0"/>
    <d v="2011-09-20T00:00:00"/>
    <x v="1"/>
    <s v="2011/2012"/>
    <s v="2011/2012"/>
    <s v="Lottery"/>
    <s v="Grants for the arts"/>
    <x v="0"/>
    <s v=""/>
    <x v="1"/>
    <x v="2"/>
    <s v="Camberwell and Peckham"/>
    <s v="Greater London"/>
    <s v="Southwark"/>
    <s v=""/>
    <x v="1"/>
    <n v="0"/>
    <x v="0"/>
    <n v="11"/>
    <n v="1"/>
    <n v="0"/>
    <x v="2"/>
    <x v="2"/>
    <x v="2"/>
    <s v="London"/>
    <s v="The activity is two-fold. _x000a_¿_x0009_To formalise the theatre company Genius Sweatshop as a not for profit company limited by Guarantee. _x000a_¿_x0009_To finish our piece ¿The Man Who Wasn¿t There¿ to 35 minutes and perform it in and around London. The piece deals with the issues of dementia._x000a_"/>
  </r>
  <r>
    <n v="17994429"/>
    <s v=""/>
    <s v="Paul de Aragon"/>
    <n v="7674840"/>
    <s v="Air-6"/>
    <d v="2011-07-03T00:00:00"/>
    <n v="30000"/>
    <x v="1"/>
    <x v="1"/>
    <n v="0"/>
    <n v="0"/>
    <d v="2011-07-07T00:00:00"/>
    <x v="1"/>
    <s v="2011/2012"/>
    <s v="2011/2012"/>
    <s v="Lottery"/>
    <s v="Grants for the arts"/>
    <x v="0"/>
    <s v=""/>
    <x v="1"/>
    <x v="0"/>
    <s v="Hertford and Stortford"/>
    <s v="Hertfordshire"/>
    <s v="East Hertfordshire"/>
    <s v=""/>
    <x v="0"/>
    <n v="0"/>
    <x v="0"/>
    <n v="1"/>
    <n v="1"/>
    <n v="1"/>
    <x v="0"/>
    <x v="4"/>
    <x v="4"/>
    <s v="East"/>
    <s v="Paul de Aragon - Air 6_x000a__x000a_Sound projection of Light and Sound"/>
  </r>
  <r>
    <n v="17994594"/>
    <s v=""/>
    <s v="Bryndis Snaebjornsdottir"/>
    <n v="1852361"/>
    <s v="five loaves and two fish"/>
    <d v="2011-07-04T00:00:00"/>
    <n v="9900"/>
    <x v="0"/>
    <x v="1"/>
    <n v="0"/>
    <n v="0"/>
    <d v="2011-08-09T00:00:00"/>
    <x v="1"/>
    <s v="2011/2012"/>
    <s v="2011/2012"/>
    <s v="Lottery"/>
    <s v="Grants for the arts"/>
    <x v="2"/>
    <s v=""/>
    <x v="1"/>
    <x v="1"/>
    <s v="Penrith and The Border"/>
    <s v="Cumbria"/>
    <s v="Carlisle"/>
    <s v=""/>
    <x v="1"/>
    <n v="0"/>
    <x v="1"/>
    <n v="5"/>
    <n v="1"/>
    <n v="0"/>
    <x v="1"/>
    <x v="0"/>
    <x v="0"/>
    <s v="North West"/>
    <s v="Production costs for the making and realization of an artwork to be showed at the Biennial in Gothenburg Sweden, curated by Sarat Maharaj. The work will also be shown this year in the exhibition, 'Animal Gaze Returned' at London Metropolitan University, curated by Rosemary McGoldrick"/>
  </r>
  <r>
    <n v="17995216"/>
    <s v=""/>
    <s v="Li Chen"/>
    <n v="13581815"/>
    <s v="Cloud Clock Love"/>
    <d v="2011-07-04T00:00:00"/>
    <n v="2882"/>
    <x v="0"/>
    <x v="0"/>
    <n v="2882"/>
    <n v="2882"/>
    <d v="2011-08-09T00:00:00"/>
    <x v="1"/>
    <s v="2011/2012"/>
    <s v="2011/2012"/>
    <s v="Lottery"/>
    <s v="Grants for the arts"/>
    <x v="2"/>
    <n v="1"/>
    <x v="1"/>
    <x v="2"/>
    <s v="Cities of London and Westminster"/>
    <s v="Greater London"/>
    <s v="Westminster"/>
    <d v="2011-08-19T00:00:00"/>
    <x v="0"/>
    <n v="1"/>
    <x v="1"/>
    <n v="5"/>
    <n v="1"/>
    <n v="0"/>
    <x v="2"/>
    <x v="0"/>
    <x v="0"/>
    <s v="London"/>
    <s v="I want to convene a two-day durational lab to research and develop an open creative process which will act as a catalyst for my future work and can potentially inspire cross-art form collaborations and the future work of other participating artists. _x000a_"/>
  </r>
  <r>
    <n v="17996421"/>
    <s v=""/>
    <s v="Forma"/>
    <n v="1386933"/>
    <s v="The Chernobyl Project - Jane and Louise Wilson"/>
    <d v="2011-07-03T00:00:00"/>
    <n v="40714"/>
    <x v="0"/>
    <x v="0"/>
    <n v="40714"/>
    <n v="40714"/>
    <d v="2011-09-20T00:00:00"/>
    <x v="1"/>
    <s v="2011/2012"/>
    <s v="2011/2012"/>
    <s v="Lottery"/>
    <s v="Grants for the arts"/>
    <x v="0"/>
    <n v="1"/>
    <x v="0"/>
    <x v="2"/>
    <s v="Hackney South and Shoreditch"/>
    <s v="Greater London"/>
    <s v="Hackney"/>
    <d v="2011-10-14T00:00:00"/>
    <x v="1"/>
    <n v="1"/>
    <x v="0"/>
    <n v="11"/>
    <n v="1"/>
    <n v="0"/>
    <x v="2"/>
    <x v="0"/>
    <x v="0"/>
    <s v="London"/>
    <s v="The creation and national touring of a new body of artwork by artists Jane and Louise Wilson to mark and reflect on the 25th anniversary of the 1986 Chernobyl nuclear disaster. Public exhibitions will be supported by outreach and contextual activity to engage wide-ranging audiences, stimulating discussion and debate."/>
  </r>
  <r>
    <n v="17996514"/>
    <s v=""/>
    <s v="University of Sunderland"/>
    <n v="16392287"/>
    <s v="Great North Big Band Jazz Festival"/>
    <d v="2011-07-03T00:00:00"/>
    <n v="8000"/>
    <x v="0"/>
    <x v="0"/>
    <n v="8000"/>
    <n v="8000"/>
    <d v="2011-08-09T00:00:00"/>
    <x v="1"/>
    <s v="2011/2012"/>
    <s v="2011/2012"/>
    <s v="Lottery"/>
    <s v="Grants for the arts"/>
    <x v="2"/>
    <n v="1"/>
    <x v="0"/>
    <x v="8"/>
    <s v="North West Durham"/>
    <s v="Durham"/>
    <s v="County Durham"/>
    <d v="2011-09-12T00:00:00"/>
    <x v="0"/>
    <n v="1"/>
    <x v="1"/>
    <n v="5"/>
    <n v="1"/>
    <n v="0"/>
    <x v="8"/>
    <x v="4"/>
    <x v="4"/>
    <s v="North East"/>
    <s v="Our activity is based in Sunderland and includes jazz workshops using professional tutors and the Great North Big Band Jazz Festival. The Festival will host over 20 big bands from throughout the country participating in a Big Band Competition in 3 sections, Schools, Youth and Open"/>
  </r>
  <r>
    <n v="17997595"/>
    <s v=""/>
    <s v="Lee Stow"/>
    <n v="1862181"/>
    <s v="Girls in the Ring (part 2) Yorkshire Tour 2012"/>
    <d v="2011-07-04T00:00:00"/>
    <n v="7000"/>
    <x v="0"/>
    <x v="0"/>
    <n v="7000"/>
    <n v="7000"/>
    <d v="2011-08-09T00:00:00"/>
    <x v="1"/>
    <s v="2011/2012"/>
    <s v="2011/2012"/>
    <s v="Lottery"/>
    <s v="Grants for the arts"/>
    <x v="2"/>
    <n v="1"/>
    <x v="1"/>
    <x v="5"/>
    <s v="Beverley and Holderness"/>
    <s v="East Riding of Yorkshire"/>
    <s v="East Riding of Yorkshire"/>
    <d v="2011-10-06T00:00:00"/>
    <x v="0"/>
    <n v="1"/>
    <x v="1"/>
    <n v="5"/>
    <n v="1"/>
    <n v="0"/>
    <x v="5"/>
    <x v="0"/>
    <x v="0"/>
    <s v="Yorkshire"/>
    <s v="To expand the photography of the 'Girls in the Ring' project (Grants for Arts No17157329) from Hull/East Yorkshire to include women boxers from boxing clubs across Yorkshire and to tour the definitive exhibition and photofilm (multimedia) at a number of confirmed Yorkshire venues during the 2012 Olympic year."/>
  </r>
  <r>
    <n v="17997838"/>
    <s v=""/>
    <s v="Lisa Watts"/>
    <n v="5676780"/>
    <s v="What Matters to You"/>
    <d v="2011-07-04T00:00:00"/>
    <n v="5005"/>
    <x v="0"/>
    <x v="0"/>
    <n v="5005"/>
    <n v="5005"/>
    <d v="2011-08-09T00:00:00"/>
    <x v="1"/>
    <s v="2011/2012"/>
    <s v="2011/2012"/>
    <s v="Lottery"/>
    <s v="Grants for the arts"/>
    <x v="2"/>
    <n v="1"/>
    <x v="1"/>
    <x v="5"/>
    <s v="Sheffield Central"/>
    <s v="South Yorkshire"/>
    <s v="Sheffield"/>
    <d v="2011-08-30T00:00:00"/>
    <x v="1"/>
    <n v="1"/>
    <x v="1"/>
    <n v="5"/>
    <n v="1"/>
    <n v="0"/>
    <x v="5"/>
    <x v="0"/>
    <x v="0"/>
    <s v="Yorkshire"/>
    <s v="This application is a request to financially support two strands of a project titled, What Matters to You?  The first strand is the development of new art, the second strand is the research and development of a tour of five of my art works to venues across the U.K."/>
  </r>
  <r>
    <n v="18002051"/>
    <s v=""/>
    <s v="QueenSpark Publishers"/>
    <n v="1623337"/>
    <s v="'Alt-Brighton'"/>
    <d v="2011-07-04T00:00:00"/>
    <n v="58400"/>
    <x v="0"/>
    <x v="0"/>
    <n v="58400"/>
    <n v="58400"/>
    <d v="2011-09-21T00:00:00"/>
    <x v="1"/>
    <s v="2011/2012"/>
    <s v="2011/2012"/>
    <s v="Lottery"/>
    <s v="Grants for the arts"/>
    <x v="0"/>
    <n v="1"/>
    <x v="0"/>
    <x v="4"/>
    <s v="Brighton, Kemptown"/>
    <s v="Brighton and Hove"/>
    <s v="Brighton and Hove"/>
    <d v="2011-10-21T00:00:00"/>
    <x v="1"/>
    <n v="1"/>
    <x v="0"/>
    <n v="11"/>
    <n v="1"/>
    <n v="0"/>
    <x v="4"/>
    <x v="3"/>
    <x v="3"/>
    <s v="South East"/>
    <s v="'Alt-Brighton' is a programme of engagement in creative literature activity, leading to the publication of a high-quality community-led graphic novel based on a fictionalized history of Brighton &amp; Hove."/>
  </r>
  <r>
    <n v="18002134"/>
    <s v=""/>
    <s v="Jacki Willson"/>
    <n v="1840908"/>
    <s v="Content in Suburbia"/>
    <d v="2011-07-04T00:00:00"/>
    <n v="1970"/>
    <x v="0"/>
    <x v="1"/>
    <n v="0"/>
    <n v="0"/>
    <d v="2011-08-09T00:00:00"/>
    <x v="1"/>
    <s v="2011/2012"/>
    <s v="2011/2012"/>
    <s v="Lottery"/>
    <s v="Grants for the arts"/>
    <x v="2"/>
    <s v=""/>
    <x v="1"/>
    <x v="7"/>
    <s v="Nottingham South"/>
    <s v="Nottingham"/>
    <s v="Nottingham"/>
    <s v=""/>
    <x v="1"/>
    <n v="0"/>
    <x v="1"/>
    <n v="5"/>
    <n v="1"/>
    <n v="0"/>
    <x v="7"/>
    <x v="5"/>
    <x v="5"/>
    <s v="East Midlands"/>
    <s v="The aim of this activity is to produce an experimental body of work that will include performance and its documentation, drawing, effigies, model-making, animation, video and an art-feminist publication. The project will investigate women's domestic lived experiences in suburbia, for instance, around reproduction."/>
  </r>
  <r>
    <n v="18002213"/>
    <s v=""/>
    <s v="Sonny Phillips"/>
    <n v="18002211"/>
    <s v="MoMENT Music - Motivational Mentoring with Music"/>
    <d v="2011-07-04T00:00:00"/>
    <n v="9000"/>
    <x v="0"/>
    <x v="1"/>
    <n v="0"/>
    <n v="0"/>
    <d v="2011-08-09T00:00:00"/>
    <x v="1"/>
    <s v="2011/2012"/>
    <s v="2011/2012"/>
    <s v="Lottery"/>
    <s v="Grants for the arts"/>
    <x v="2"/>
    <s v=""/>
    <x v="1"/>
    <x v="1"/>
    <s v="Liverpool, Riverside"/>
    <s v="Merseyside"/>
    <s v="Liverpool"/>
    <s v=""/>
    <x v="1"/>
    <n v="0"/>
    <x v="1"/>
    <n v="5"/>
    <n v="1"/>
    <n v="0"/>
    <x v="1"/>
    <x v="4"/>
    <x v="4"/>
    <s v="North West"/>
    <s v="I am a musician/community mentor providing hands on digital musical sessions engaging young people experiencing barriers to participation in motivational music projects and fulfilling activities. _x000a__x000a_Intuitive digital instruments and instant access to cutting edge professional music technology benefits young people with emotional problems, physical disabilities or autistic spectrum conditions. _x000a__x000a__x000a_"/>
  </r>
  <r>
    <n v="18002290"/>
    <s v=""/>
    <s v="Yasmine Van Wilt"/>
    <n v="18002288"/>
    <s v="'We're Gonna Make You Whole'"/>
    <d v="2011-07-04T00:00:00"/>
    <n v="9000"/>
    <x v="1"/>
    <x v="1"/>
    <n v="0"/>
    <n v="0"/>
    <d v="2011-07-06T00:00:00"/>
    <x v="1"/>
    <s v="2011/2012"/>
    <s v="2011/2012"/>
    <s v="Lottery"/>
    <s v="Grants for the arts"/>
    <x v="2"/>
    <s v=""/>
    <x v="1"/>
    <x v="2"/>
    <s v="Poplar and Limehouse"/>
    <s v="Greater London"/>
    <s v="Tower Hamlets"/>
    <s v=""/>
    <x v="0"/>
    <n v="0"/>
    <x v="1"/>
    <n v="0"/>
    <n v="1"/>
    <n v="1"/>
    <x v="2"/>
    <x v="2"/>
    <x v="2"/>
    <s v="London"/>
    <s v="This play, which will be published by Oberon Books this summer-- explores the acrimonious relationship between culture and oil.  Based loosely on the testimonies  50 BP Deepwater Horizon survivors, this play examines life in the Gulf of Mexico after the Deepwater Horizon disaster. _x000a__x000a_"/>
  </r>
  <r>
    <n v="18004023"/>
    <s v=""/>
    <s v="LEICESTER KERALA COMMUNITY"/>
    <n v="18004016"/>
    <s v="DANCE FOR IT- TO CHANGE LIFE AND SAVE THE PLANET"/>
    <d v="2011-07-04T00:00:00"/>
    <n v="9800"/>
    <x v="1"/>
    <x v="1"/>
    <n v="0"/>
    <n v="0"/>
    <d v="2011-07-12T00:00:00"/>
    <x v="1"/>
    <s v="2011/2012"/>
    <s v="2011/2012"/>
    <s v="Lottery"/>
    <s v="Grants for the arts"/>
    <x v="2"/>
    <s v=""/>
    <x v="0"/>
    <x v="7"/>
    <s v="Leicester East"/>
    <s v="Leicester"/>
    <s v="Leicester"/>
    <s v=""/>
    <x v="1"/>
    <n v="0"/>
    <x v="1"/>
    <n v="1"/>
    <n v="1"/>
    <n v="1"/>
    <x v="7"/>
    <x v="1"/>
    <x v="1"/>
    <s v="East Midlands"/>
    <s v="This project provides cultural and arts activities to people of all age group to help improve discipline, self confidence and to encourage greener and healthier lifestyles.  Through this project we also aim to use this powerful medium of Dance to convey the message of ¿Save the planet¿ to the community."/>
  </r>
  <r>
    <n v="18004211"/>
    <s v=""/>
    <s v="Arnold Hill School"/>
    <n v="18004204"/>
    <s v="'Solid Foundations'"/>
    <d v="2011-07-04T00:00:00"/>
    <n v="10000"/>
    <x v="1"/>
    <x v="1"/>
    <n v="0"/>
    <n v="0"/>
    <d v="2011-07-07T00:00:00"/>
    <x v="1"/>
    <s v="2011/2012"/>
    <s v="2011/2012"/>
    <s v="Lottery"/>
    <s v="Grants for the arts"/>
    <x v="2"/>
    <s v=""/>
    <x v="0"/>
    <x v="7"/>
    <s v="Gedling"/>
    <s v="Nottinghamshire"/>
    <s v="Gedling"/>
    <s v=""/>
    <x v="1"/>
    <n v="0"/>
    <x v="1"/>
    <n v="0"/>
    <n v="1"/>
    <n v="1"/>
    <x v="7"/>
    <x v="0"/>
    <x v="0"/>
    <s v="East Midlands"/>
    <s v="This is a community arts/ sculpture programme for  local children to enjoy/benefit from the specialist skills/experience of a professional community artist/sculptor.  The project will also focus on designing/commissioning  some unique/innovative stone sculptures for the school campus as lasting legacies of it's work and achievements."/>
  </r>
  <r>
    <n v="18005850"/>
    <s v=""/>
    <s v="Forestage Theatre"/>
    <n v="18005839"/>
    <s v="First production of a new play in Exeter"/>
    <d v="2011-07-04T00:00:00"/>
    <n v="9300"/>
    <x v="0"/>
    <x v="1"/>
    <n v="0"/>
    <n v="0"/>
    <d v="2011-08-10T00:00:00"/>
    <x v="1"/>
    <s v="2011/2012"/>
    <s v="2011/2012"/>
    <s v="Lottery"/>
    <s v="Grants for the arts"/>
    <x v="2"/>
    <s v=""/>
    <x v="0"/>
    <x v="3"/>
    <s v="East Devon"/>
    <s v="Devon"/>
    <s v="Exeter"/>
    <s v=""/>
    <x v="1"/>
    <n v="0"/>
    <x v="1"/>
    <n v="5"/>
    <n v="1"/>
    <n v="0"/>
    <x v="3"/>
    <x v="2"/>
    <x v="2"/>
    <s v="South West"/>
    <s v="Forestage Theatre is a new professional theatre company and is going to stage a production of a new play, Glory, at the Bike Shed Theatre in Exeter.  We seek funding to support this developmental production and we intend make a 'stage two' application to tour the play in spring 2012."/>
  </r>
  <r>
    <n v="18005940"/>
    <s v=""/>
    <s v="Ryan Jordan"/>
    <n v="9674606"/>
    <s v="The Suffolk Psychogeophysics Summit 2011"/>
    <d v="2011-07-04T00:00:00"/>
    <n v="7319"/>
    <x v="0"/>
    <x v="0"/>
    <n v="7319"/>
    <n v="7319"/>
    <d v="2011-08-09T00:00:00"/>
    <x v="1"/>
    <s v="2011/2012"/>
    <s v="2011/2012"/>
    <s v="Lottery"/>
    <s v="Grants for the arts"/>
    <x v="2"/>
    <n v="1"/>
    <x v="1"/>
    <x v="0"/>
    <s v="Central Suffolk and North Ipswich"/>
    <s v="Suffolk"/>
    <s v="Mid Suffolk"/>
    <d v="2011-08-16T00:00:00"/>
    <x v="1"/>
    <n v="1"/>
    <x v="1"/>
    <n v="5"/>
    <n v="1"/>
    <n v="0"/>
    <x v="0"/>
    <x v="5"/>
    <x v="5"/>
    <s v="East"/>
    <s v="The Suffolk Psychogeophysics Summit proposes a week-long series of interventions, field trips, open workshops, discussions and performances engaging the local community, led by international artists. Participants explore the Suffolk countryside through psychogeophysics, combining psychogeographic techniques with the study of geophysics, leading to the creation of lasting high-quality artworks."/>
  </r>
  <r>
    <n v="18007042"/>
    <s v=""/>
    <s v="The Newtown Cultural Project Limited"/>
    <n v="1387995"/>
    <s v="Cooperation and Confrontation"/>
    <d v="2011-07-04T00:00:00"/>
    <n v="47500"/>
    <x v="0"/>
    <x v="0"/>
    <n v="47500"/>
    <n v="47500"/>
    <d v="2011-09-21T00:00:00"/>
    <x v="1"/>
    <s v="2011/2012"/>
    <s v="2011/2012"/>
    <s v="Lottery"/>
    <s v="Grants for the arts"/>
    <x v="0"/>
    <n v="1"/>
    <x v="1"/>
    <x v="6"/>
    <s v="Birmingham, Ladywood"/>
    <s v="West Midlands"/>
    <s v="Birmingham"/>
    <d v="2011-11-14T00:00:00"/>
    <x v="0"/>
    <n v="1"/>
    <x v="0"/>
    <n v="11"/>
    <n v="1"/>
    <n v="0"/>
    <x v="6"/>
    <x v="0"/>
    <x v="0"/>
    <s v="West Midlands"/>
    <s v="This is an artist development project, targeting visual artists from the black and Asian communities of the West Midlands, in celebration of the Olympic Games. The project will be delivered in partnership between The Drum Art Centre, Aston and Birmingham City University"/>
  </r>
  <r>
    <n v="18007136"/>
    <s v=""/>
    <s v="Karen Whiteread"/>
    <n v="1848296"/>
    <s v="All Angels in Flux"/>
    <d v="2011-07-04T00:00:00"/>
    <n v="18000"/>
    <x v="0"/>
    <x v="1"/>
    <n v="18000"/>
    <n v="0"/>
    <d v="2011-09-20T00:00:00"/>
    <x v="1"/>
    <s v="2011/2012"/>
    <s v="2011/2012"/>
    <s v="Lottery"/>
    <s v="Grants for the arts"/>
    <x v="0"/>
    <s v=""/>
    <x v="1"/>
    <x v="2"/>
    <s v="Hornsey and Wood Green"/>
    <s v="Greater London"/>
    <s v="Haringey"/>
    <s v=""/>
    <x v="0"/>
    <n v="0"/>
    <x v="0"/>
    <n v="11"/>
    <n v="1"/>
    <n v="0"/>
    <x v="2"/>
    <x v="0"/>
    <x v="0"/>
    <s v="London"/>
    <s v="This project offers young adults the opportunity to explore digital media in the arts, taking them through the Bronze and Silver Arts Awards Scheme. The project aims to take the students through a series of workshops including Photoshop, animation and video editing at St. Michael and All Angel school, Camberwell."/>
  </r>
  <r>
    <n v="18007235"/>
    <s v=""/>
    <s v="Brewhouse Theatre &amp; Arts Centre"/>
    <n v="1387734"/>
    <s v="Into The Fire"/>
    <d v="2011-07-05T00:00:00"/>
    <n v="99525"/>
    <x v="0"/>
    <x v="0"/>
    <n v="99525"/>
    <n v="99525"/>
    <d v="2011-09-21T00:00:00"/>
    <x v="1"/>
    <s v="2011/2012"/>
    <s v="2011/2012"/>
    <s v="Lottery"/>
    <s v="Grants for the arts"/>
    <x v="0"/>
    <n v="1"/>
    <x v="0"/>
    <x v="3"/>
    <s v="Taunton Deane"/>
    <s v="Somerset"/>
    <s v="Taunton Deane"/>
    <d v="2011-09-26T00:00:00"/>
    <x v="0"/>
    <n v="1"/>
    <x v="0"/>
    <n v="11"/>
    <n v="1"/>
    <n v="0"/>
    <x v="3"/>
    <x v="2"/>
    <x v="2"/>
    <s v="South West"/>
    <s v="Into The Fire will enable us to:_x000a_- programme innovative and risky work in the Main House_x000a_- develop the Studio as a fringe venue_x000a_- resource practitioners to make and show work_x000a_- support in-house curation and commissioning of new work_x000a_- take a lead in Somerset's Cultural Olympiad ambitions_x000a__x000a_"/>
  </r>
  <r>
    <n v="18007392"/>
    <s v=""/>
    <s v="Culture Lab - Newcastle"/>
    <n v="1613786"/>
    <s v="The Humanity Project"/>
    <d v="2011-07-04T00:00:00"/>
    <n v="3500"/>
    <x v="0"/>
    <x v="0"/>
    <n v="3500"/>
    <n v="3500"/>
    <d v="2011-08-09T00:00:00"/>
    <x v="1"/>
    <s v="2011/2012"/>
    <s v="2011/2012"/>
    <s v="Lottery"/>
    <s v="Grants for the arts"/>
    <x v="2"/>
    <n v="1"/>
    <x v="0"/>
    <x v="8"/>
    <s v="Newcastle upon Tyne Central"/>
    <s v="Tyne and Wear"/>
    <s v="Newcastle upon Tyne"/>
    <d v="2011-09-12T00:00:00"/>
    <x v="1"/>
    <n v="1"/>
    <x v="1"/>
    <n v="5"/>
    <n v="1"/>
    <n v="0"/>
    <x v="8"/>
    <x v="0"/>
    <x v="0"/>
    <s v="North East"/>
    <s v="The Humanity Project, a digital public art commission, to be projected onto the Kings Gate building in Newcastle in response to Northern Stage's Humanity Season this September.  The piece will be a video-based data visualisation created with public participants that asks 'how is Humanity feeling right now?'"/>
  </r>
  <r>
    <n v="18007485"/>
    <s v=""/>
    <s v="Gecko Theatre Ltd"/>
    <n v="10388422"/>
    <s v="Gecko International Development"/>
    <d v="2011-07-04T00:00:00"/>
    <n v="4491"/>
    <x v="0"/>
    <x v="0"/>
    <n v="4491"/>
    <n v="4491"/>
    <d v="2011-08-03T00:00:00"/>
    <x v="1"/>
    <s v="2011/2012"/>
    <s v="2011/2012"/>
    <s v="Lottery"/>
    <s v="Grants for the arts"/>
    <x v="2"/>
    <n v="1"/>
    <x v="0"/>
    <x v="0"/>
    <s v="Ipswich"/>
    <s v="Suffolk"/>
    <s v="Ipswich"/>
    <d v="2011-08-12T00:00:00"/>
    <x v="0"/>
    <n v="1"/>
    <x v="1"/>
    <n v="4"/>
    <n v="1"/>
    <n v="0"/>
    <x v="0"/>
    <x v="2"/>
    <x v="2"/>
    <s v="East"/>
    <s v="This activity is focused on developing a strategic approach to selling our product to the international market as part of the British Council Showcase in Edinburgh, August 2011._x000a__x000a_We will develop a comprehensive marketing strategy."/>
  </r>
  <r>
    <n v="18007579"/>
    <s v=""/>
    <s v="Alexander Andrew"/>
    <n v="18007577"/>
    <s v="Evol! Music Promotions"/>
    <d v="2011-07-04T00:00:00"/>
    <n v="2000"/>
    <x v="1"/>
    <x v="1"/>
    <n v="0"/>
    <n v="0"/>
    <d v="2011-07-07T00:00:00"/>
    <x v="1"/>
    <s v="2011/2012"/>
    <s v="2011/2012"/>
    <s v="Lottery"/>
    <s v="Grants for the arts"/>
    <x v="2"/>
    <s v=""/>
    <x v="1"/>
    <x v="1"/>
    <s v="Rochdale"/>
    <s v="Greater Manchester"/>
    <s v="Rochdale"/>
    <s v=""/>
    <x v="0"/>
    <n v="0"/>
    <x v="1"/>
    <n v="0"/>
    <n v="1"/>
    <n v="1"/>
    <x v="1"/>
    <x v="4"/>
    <x v="4"/>
    <s v="North West"/>
    <s v="I have recently started a music promotions/productions company  in Manchester. I am applying for the total amount to help towards the cost of a PEA system, Microphones ECT that can  be used for free by bands that play at our nights, helping our organisation to grow."/>
  </r>
  <r>
    <n v="18010481"/>
    <s v=""/>
    <s v="Manchester City Art Gallery"/>
    <n v="1620242"/>
    <s v="The Cotton Exchange"/>
    <d v="2011-07-05T00:00:00"/>
    <n v="36000"/>
    <x v="0"/>
    <x v="0"/>
    <n v="36000"/>
    <n v="36000"/>
    <d v="2011-10-04T00:00:00"/>
    <x v="2"/>
    <s v="2011/2012"/>
    <s v="2011/2012"/>
    <s v="Lottery"/>
    <s v="Grants for the arts"/>
    <x v="0"/>
    <n v="1"/>
    <x v="0"/>
    <x v="1"/>
    <s v="Manchester Central"/>
    <s v="Greater Manchester"/>
    <s v="Manchester"/>
    <d v="2011-10-24T00:00:00"/>
    <x v="0"/>
    <n v="1"/>
    <x v="0"/>
    <n v="13"/>
    <n v="0"/>
    <n v="0"/>
    <x v="1"/>
    <x v="0"/>
    <x v="0"/>
    <s v="North West"/>
    <s v="Cotton Exchange brings to the North West new art, international artists, fresh perspectives, transformative experiences for young people and professional development for museum staff, through cultural exchange with India; adding to the exhibitions, animation and interpretation of regional collections as part of the Cultural Olympiad programme 2012._x000a__x000a_"/>
  </r>
  <r>
    <n v="18010796"/>
    <s v=""/>
    <s v="Second Light Network Of Women Poets"/>
    <n v="1599147"/>
    <s v="North Comes South Poetry Fest"/>
    <d v="2011-07-05T00:00:00"/>
    <n v="4714"/>
    <x v="0"/>
    <x v="1"/>
    <n v="4714"/>
    <n v="0"/>
    <d v="2011-08-16T00:00:00"/>
    <x v="1"/>
    <s v="2011/2012"/>
    <s v="2011/2012"/>
    <s v="Lottery"/>
    <s v="Grants for the arts"/>
    <x v="2"/>
    <s v=""/>
    <x v="0"/>
    <x v="2"/>
    <s v="Dulwich and West Norwood"/>
    <s v="Greater London"/>
    <s v="Southwark"/>
    <s v=""/>
    <x v="1"/>
    <n v="0"/>
    <x v="1"/>
    <n v="6"/>
    <n v="1"/>
    <n v="0"/>
    <x v="2"/>
    <x v="3"/>
    <x v="3"/>
    <s v="London"/>
    <s v="A 3-day London-based, all-women poetry fest with well-known poets Mimi Khalvati, Fiona Sampson, Myra Schneider, Jane Duran, Elizabeth Burns and other notable north-based poets. The theme is 'taste the difference' between North and South. Low-income participants will be assisted."/>
  </r>
  <r>
    <n v="18010869"/>
    <s v=""/>
    <s v="Nicholas De Serra"/>
    <n v="14952229"/>
    <s v="Drawing into Painting. A sustained period of R &amp; D"/>
    <d v="2011-07-05T00:00:00"/>
    <n v="3200"/>
    <x v="0"/>
    <x v="1"/>
    <n v="0"/>
    <n v="0"/>
    <d v="2011-08-09T00:00:00"/>
    <x v="1"/>
    <s v="2011/2012"/>
    <s v="2011/2012"/>
    <s v="Lottery"/>
    <s v="Grants for the arts"/>
    <x v="2"/>
    <s v=""/>
    <x v="1"/>
    <x v="6"/>
    <s v="Ludlow"/>
    <s v="Shropshire"/>
    <s v="Shropshire"/>
    <s v=""/>
    <x v="1"/>
    <n v="0"/>
    <x v="1"/>
    <n v="5"/>
    <n v="1"/>
    <n v="0"/>
    <x v="6"/>
    <x v="0"/>
    <x v="0"/>
    <s v="West Midlands"/>
    <s v="A sustained period of studio based research and development over a period of 18 months. Taking ideas that have evolved from a 3 year period of solely drawing and to translate and further develop these ideas into a solid body of paintings for future exhibition opportunities._x000a_"/>
  </r>
  <r>
    <n v="18011680"/>
    <s v=""/>
    <s v="Richard Wheater"/>
    <n v="1848765"/>
    <s v="12 MONTHS OF NEON LOVE"/>
    <d v="2011-07-05T00:00:00"/>
    <n v="8500"/>
    <x v="0"/>
    <x v="0"/>
    <n v="8500"/>
    <n v="8500"/>
    <d v="2011-08-09T00:00:00"/>
    <x v="1"/>
    <s v="2011/2012"/>
    <s v="2011/2012"/>
    <s v="Lottery"/>
    <s v="Grants for the arts"/>
    <x v="2"/>
    <n v="1"/>
    <x v="1"/>
    <x v="5"/>
    <s v="Wakefield"/>
    <s v="West Yorkshire"/>
    <s v="Wakefield"/>
    <d v="2011-09-08T00:00:00"/>
    <x v="1"/>
    <n v="1"/>
    <x v="1"/>
    <n v="5"/>
    <n v="1"/>
    <n v="0"/>
    <x v="5"/>
    <x v="0"/>
    <x v="0"/>
    <s v="Yorkshire"/>
    <s v="This application seeks a grant to support the continuation of a public art project, that sees neon text made and installed, a process that is repeated each month. The installation will be documented throughout the 12 month period and finally compiled in book form."/>
  </r>
  <r>
    <n v="18011845"/>
    <s v=""/>
    <s v="NYBEP Ltd"/>
    <n v="18011836"/>
    <s v="Music/Enterprise Project for Young People in York"/>
    <d v="2011-07-05T00:00:00"/>
    <n v="71940"/>
    <x v="0"/>
    <x v="1"/>
    <n v="0"/>
    <n v="0"/>
    <d v="2011-09-20T00:00:00"/>
    <x v="1"/>
    <s v="2011/2012"/>
    <s v="2011/2012"/>
    <s v="Lottery"/>
    <s v="Grants for the arts"/>
    <x v="0"/>
    <s v=""/>
    <x v="0"/>
    <x v="5"/>
    <s v="York Outer"/>
    <s v="York"/>
    <s v="York"/>
    <s v=""/>
    <x v="1"/>
    <n v="0"/>
    <x v="0"/>
    <n v="11"/>
    <n v="1"/>
    <n v="0"/>
    <x v="5"/>
    <x v="4"/>
    <x v="4"/>
    <s v="Yorkshire"/>
    <s v="We want to develop a successful and sustainable competition for developing Music and Enterprise skills in young people aged 14-19 in the York area."/>
  </r>
  <r>
    <n v="18012714"/>
    <s v=""/>
    <s v="Isabel Waidner"/>
    <n v="18012712"/>
    <s v="Basta"/>
    <d v="2011-07-05T00:00:00"/>
    <n v="4800"/>
    <x v="0"/>
    <x v="1"/>
    <n v="4800"/>
    <n v="0"/>
    <d v="2011-08-16T00:00:00"/>
    <x v="1"/>
    <s v="2011/2012"/>
    <s v="2011/2012"/>
    <s v="Lottery"/>
    <s v="Grants for the arts"/>
    <x v="2"/>
    <s v=""/>
    <x v="1"/>
    <x v="2"/>
    <s v="Holborn and St Pancras"/>
    <s v="Greater London"/>
    <s v="Camden"/>
    <s v=""/>
    <x v="1"/>
    <n v="0"/>
    <x v="1"/>
    <n v="6"/>
    <n v="1"/>
    <n v="0"/>
    <x v="2"/>
    <x v="3"/>
    <x v="3"/>
    <s v="London"/>
    <s v="I'm a literary writer applying for a grant to enable me to write a novella. My two previous books have been published by non-profit small press 8fold in 2010/2011 respectively, and I have now been commissioned to write a third novella; http://www.8fold.org/bubka.html_x000a__x000a__x000a_"/>
  </r>
  <r>
    <n v="18012822"/>
    <s v=""/>
    <s v="Riz Maslen"/>
    <n v="1846300"/>
    <s v="Terra Preta (Black Earth)"/>
    <d v="2011-07-05T00:00:00"/>
    <n v="7000"/>
    <x v="0"/>
    <x v="0"/>
    <n v="7000"/>
    <n v="7000"/>
    <d v="2011-08-09T00:00:00"/>
    <x v="1"/>
    <s v="2011/2012"/>
    <s v="2011/2012"/>
    <s v="Lottery"/>
    <s v="Grants for the arts"/>
    <x v="2"/>
    <n v="1"/>
    <x v="1"/>
    <x v="2"/>
    <s v="Poplar and Limehouse"/>
    <s v="Greater London"/>
    <s v="Tower Hamlets"/>
    <d v="2011-10-14T00:00:00"/>
    <x v="1"/>
    <n v="1"/>
    <x v="1"/>
    <n v="5"/>
    <n v="1"/>
    <n v="0"/>
    <x v="2"/>
    <x v="5"/>
    <x v="5"/>
    <s v="London"/>
    <s v="Terra Preta (Black Earth)  will be an interactive sound installation based on the direct connection between sound, location and the landscape. The material for this project will be sourced from a two week residency in the Amazon Rain-Forest. _x000a_"/>
  </r>
  <r>
    <n v="18012955"/>
    <s v=""/>
    <s v="Kids for Kids UK"/>
    <n v="17637636"/>
    <s v="Kids for Kids UK"/>
    <d v="2011-06-01T00:00:00"/>
    <n v="9380"/>
    <x v="0"/>
    <x v="1"/>
    <n v="0"/>
    <n v="0"/>
    <d v="2011-07-13T00:00:00"/>
    <x v="1"/>
    <s v="2011/2012"/>
    <s v="2011/2012"/>
    <s v="Lottery"/>
    <s v="Grants for the arts"/>
    <x v="2"/>
    <s v=""/>
    <x v="0"/>
    <x v="8"/>
    <s v="North West Durham"/>
    <s v="Durham"/>
    <s v="County Durham"/>
    <s v=""/>
    <x v="0"/>
    <n v="0"/>
    <x v="1"/>
    <n v="6"/>
    <n v="1"/>
    <n v="0"/>
    <x v="8"/>
    <x v="0"/>
    <x v="0"/>
    <s v="North East"/>
    <s v="Kids for Kids UK is a national youth media festival which includes a competition in 3 different catagories; Live action, Animation and 1 Minute Films alongside a programme of inspiring moving image, animation and new media related workshop activities for young people to participate in over an 8 month period."/>
  </r>
  <r>
    <n v="18014245"/>
    <s v=""/>
    <s v="Inga Eichler"/>
    <n v="18014242"/>
    <s v="Professional Double Bass Player"/>
    <d v="2011-07-05T00:00:00"/>
    <n v="4500"/>
    <x v="1"/>
    <x v="1"/>
    <n v="0"/>
    <n v="0"/>
    <d v="2011-07-12T00:00:00"/>
    <x v="1"/>
    <s v="2011/2012"/>
    <s v="2011/2012"/>
    <s v="Lottery"/>
    <s v="Grants for the arts"/>
    <x v="2"/>
    <s v=""/>
    <x v="1"/>
    <x v="2"/>
    <s v="Ealing Central and Acton"/>
    <s v="Greater London"/>
    <s v="Ealing"/>
    <s v=""/>
    <x v="0"/>
    <n v="0"/>
    <x v="1"/>
    <n v="1"/>
    <n v="1"/>
    <n v="1"/>
    <x v="2"/>
    <x v="4"/>
    <x v="4"/>
    <s v="London"/>
    <s v="I have been working as a professional ElectricBass player for over two years and wish to upgrade my skills to playing the double bass. As I have been offered a very competitive place for the Jazz BA at Middlesex University I would like to buy a DoubleBass for future studies."/>
  </r>
  <r>
    <n v="18014330"/>
    <s v=""/>
    <s v="Aisha Khan"/>
    <n v="1850429"/>
    <s v="Six Shooter"/>
    <d v="2011-07-05T00:00:00"/>
    <n v="7695"/>
    <x v="0"/>
    <x v="1"/>
    <n v="0"/>
    <n v="0"/>
    <d v="2011-08-09T00:00:00"/>
    <x v="1"/>
    <s v="2011/2012"/>
    <s v="2011/2012"/>
    <s v="Lottery"/>
    <s v="Grants for the arts"/>
    <x v="2"/>
    <s v=""/>
    <x v="1"/>
    <x v="5"/>
    <s v="Pudsey"/>
    <s v="West Yorkshire"/>
    <s v="Leeds"/>
    <s v=""/>
    <x v="1"/>
    <n v="0"/>
    <x v="1"/>
    <n v="5"/>
    <n v="1"/>
    <n v="0"/>
    <x v="5"/>
    <x v="2"/>
    <x v="2"/>
    <s v="Yorkshire"/>
    <s v="I would like to establish a Writers Group who will write short 15 minutes plays to be presented as staged rehearsed readings in the autumn of 2011. Alongside this I intend to commission 2 writers to develop 50 minutes plays for performances next Spring/Summer under the title 'Set Pieces.'"/>
  </r>
  <r>
    <n v="18015945"/>
    <s v=""/>
    <s v="Blood Flow Music Management Ltd"/>
    <n v="18015938"/>
    <s v="Talent Showcase"/>
    <d v="2011-07-05T00:00:00"/>
    <n v="25000"/>
    <x v="0"/>
    <x v="1"/>
    <n v="0"/>
    <n v="0"/>
    <d v="2011-09-01T00:00:00"/>
    <x v="1"/>
    <s v="2011/2012"/>
    <s v="2011/2012"/>
    <s v="Lottery"/>
    <s v="Grants for the arts"/>
    <x v="1"/>
    <s v=""/>
    <x v="0"/>
    <x v="0"/>
    <s v="Stevenage"/>
    <s v="Hertfordshire"/>
    <s v="Stevenage"/>
    <s v=""/>
    <x v="1"/>
    <n v="0"/>
    <x v="0"/>
    <n v="8"/>
    <n v="1"/>
    <n v="0"/>
    <x v="0"/>
    <x v="4"/>
    <x v="4"/>
    <s v="East"/>
    <s v="We will be giving up and coming talent the opportunity to share stages with international established acts, so they can learn from the experience of playing in front of large audiences and from the acts they are playing with."/>
  </r>
  <r>
    <n v="18016078"/>
    <s v=""/>
    <s v="English Pocket Opera Company"/>
    <n v="1597388"/>
    <s v="Ring Round the World - Olympic opera education"/>
    <d v="2011-07-05T00:00:00"/>
    <n v="96569"/>
    <x v="0"/>
    <x v="1"/>
    <n v="96569"/>
    <n v="0"/>
    <d v="2011-09-20T00:00:00"/>
    <x v="1"/>
    <s v="2011/2012"/>
    <s v="2011/2012"/>
    <s v="Lottery"/>
    <s v="Grants for the arts"/>
    <x v="0"/>
    <s v=""/>
    <x v="0"/>
    <x v="2"/>
    <s v="Islington North"/>
    <s v="Greater London"/>
    <s v="Islington"/>
    <s v=""/>
    <x v="0"/>
    <n v="0"/>
    <x v="0"/>
    <n v="11"/>
    <n v="1"/>
    <n v="0"/>
    <x v="2"/>
    <x v="4"/>
    <x v="4"/>
    <s v="London"/>
    <s v="A newly-commissioned Olympic-themed children's opera, working with 216 schools, each twinned with a different country, composing songs and scenes for integration into a professional 8-week London tour in the run-up to London 2012. A universally accessible online world music resource will also result."/>
  </r>
  <r>
    <n v="18016174"/>
    <s v=""/>
    <s v="James Mainwaring"/>
    <n v="18016172"/>
    <s v="Roller Trio"/>
    <d v="2011-07-05T00:00:00"/>
    <n v="1030"/>
    <x v="1"/>
    <x v="1"/>
    <n v="0"/>
    <n v="0"/>
    <d v="2011-07-18T00:00:00"/>
    <x v="1"/>
    <s v="2011/2012"/>
    <s v="2011/2012"/>
    <s v="Lottery"/>
    <s v="Grants for the arts"/>
    <x v="2"/>
    <s v=""/>
    <x v="1"/>
    <x v="1"/>
    <s v="Warrington North"/>
    <s v="Warrington"/>
    <s v="Warrington"/>
    <s v=""/>
    <x v="1"/>
    <n v="0"/>
    <x v="1"/>
    <n v="2"/>
    <n v="1"/>
    <n v="1"/>
    <x v="1"/>
    <x v="4"/>
    <x v="4"/>
    <s v="North West"/>
    <s v="Roller Trio are a unique new band that experiment with influences from jazz, rock, reggae, hip-hop and Indian music and could promote contemporary jazz to a new, young, audience. F-ire has offered to distribute our first album but we need funding for the production, hence our application."/>
  </r>
  <r>
    <n v="18017430"/>
    <s v=""/>
    <s v="Aleksandra KWASNIEWSKA"/>
    <n v="18017428"/>
    <s v="Production of the World Music Album"/>
    <d v="2011-07-05T00:00:00"/>
    <n v="5000"/>
    <x v="0"/>
    <x v="1"/>
    <n v="0"/>
    <n v="0"/>
    <d v="2011-08-09T00:00:00"/>
    <x v="1"/>
    <s v="2011/2012"/>
    <s v="2011/2012"/>
    <s v="Lottery"/>
    <s v="Grants for the arts"/>
    <x v="2"/>
    <s v=""/>
    <x v="1"/>
    <x v="2"/>
    <s v="Croydon North"/>
    <s v="Greater London"/>
    <s v="Croydon"/>
    <s v=""/>
    <x v="0"/>
    <n v="0"/>
    <x v="1"/>
    <n v="5"/>
    <n v="1"/>
    <n v="0"/>
    <x v="2"/>
    <x v="4"/>
    <x v="4"/>
    <s v="London"/>
    <s v="Our activity is to produce World Music album which will serve as a tool to share our culture, reach new audiences and people who do not experience arts. Our mission is to produce excellent music and share our art with the audiences in England."/>
  </r>
  <r>
    <n v="18018997"/>
    <s v=""/>
    <s v="Eamonn Fleming"/>
    <n v="11102081"/>
    <s v="The Meaning of Riff"/>
    <d v="2011-07-05T00:00:00"/>
    <n v="4858"/>
    <x v="1"/>
    <x v="1"/>
    <n v="0"/>
    <n v="0"/>
    <d v="2011-07-07T00:00:00"/>
    <x v="1"/>
    <s v="2011/2012"/>
    <s v="2011/2012"/>
    <s v="Lottery"/>
    <s v="Grants for the arts"/>
    <x v="2"/>
    <s v=""/>
    <x v="1"/>
    <x v="0"/>
    <s v="Bedford"/>
    <s v="Bedfordshire"/>
    <s v="Bedford"/>
    <s v=""/>
    <x v="1"/>
    <n v="0"/>
    <x v="1"/>
    <n v="0"/>
    <n v="1"/>
    <n v="1"/>
    <x v="0"/>
    <x v="2"/>
    <x v="2"/>
    <s v="East"/>
    <s v="What I want to do is develop my second one-man show THE MEANING OF RIFF with a view to touring it  nationally in 2012."/>
  </r>
  <r>
    <n v="18019075"/>
    <s v=""/>
    <s v="African Culture Arts and Sport Network"/>
    <n v="1597482"/>
    <s v="African Nights Fever"/>
    <d v="2011-07-05T00:00:00"/>
    <n v="9630"/>
    <x v="0"/>
    <x v="0"/>
    <n v="9630"/>
    <n v="9630"/>
    <d v="2011-08-09T00:00:00"/>
    <x v="1"/>
    <s v="2011/2012"/>
    <s v="2011/2012"/>
    <s v="Lottery"/>
    <s v="Grants for the arts"/>
    <x v="2"/>
    <n v="1"/>
    <x v="0"/>
    <x v="2"/>
    <s v="Romford"/>
    <s v="Greater London"/>
    <s v="Havering"/>
    <d v="2011-08-19T00:00:00"/>
    <x v="1"/>
    <n v="1"/>
    <x v="1"/>
    <n v="5"/>
    <n v="1"/>
    <n v="0"/>
    <x v="2"/>
    <x v="4"/>
    <x v="4"/>
    <s v="London"/>
    <s v=" We want to organise a series of showcase opportunities in which local artists from Francophone African community, who lack performance opportunities, will showcase their talent in public so that they could have chance to be selected by the audience to perform to our main annual music event in June 2012._x000a__x000a__x000a__x000a__x000a__x000a_"/>
  </r>
  <r>
    <n v="18019150"/>
    <s v=""/>
    <s v="Michael Van den Heuvel"/>
    <n v="18019148"/>
    <s v="To BEE or not to BEE"/>
    <d v="2011-07-05T00:00:00"/>
    <n v="1250"/>
    <x v="0"/>
    <x v="1"/>
    <n v="0"/>
    <n v="0"/>
    <d v="2011-08-09T00:00:00"/>
    <x v="1"/>
    <s v="2011/2012"/>
    <s v="2011/2012"/>
    <s v="Lottery"/>
    <s v="Grants for the arts"/>
    <x v="2"/>
    <s v=""/>
    <x v="1"/>
    <x v="10"/>
    <s v="Other"/>
    <s v="Other"/>
    <s v="Other"/>
    <s v=""/>
    <x v="1"/>
    <n v="0"/>
    <x v="1"/>
    <n v="5"/>
    <n v="1"/>
    <n v="0"/>
    <x v="9"/>
    <x v="0"/>
    <x v="0"/>
    <s v="North East"/>
    <s v="To bee or not to be is a exhibition of 18 Chinese contemporary artist in the Durham oriental museum, curated by Michael van den Heuvel."/>
  </r>
  <r>
    <n v="18020106"/>
    <s v=""/>
    <s v="Youngstars Creative Arts Academy"/>
    <n v="18020098"/>
    <s v="Youngstars Tabernacle Branch"/>
    <d v="2011-07-06T00:00:00"/>
    <n v="10000"/>
    <x v="1"/>
    <x v="1"/>
    <n v="0"/>
    <n v="0"/>
    <d v="2011-07-07T00:00:00"/>
    <x v="1"/>
    <s v="2011/2012"/>
    <s v="2011/2012"/>
    <s v="Lottery"/>
    <s v="Grants for the arts"/>
    <x v="2"/>
    <s v=""/>
    <x v="0"/>
    <x v="2"/>
    <s v="Kensington"/>
    <s v="Greater London"/>
    <s v="Kensington and Chelsea"/>
    <s v=""/>
    <x v="0"/>
    <n v="0"/>
    <x v="1"/>
    <n v="0"/>
    <n v="1"/>
    <n v="1"/>
    <x v="2"/>
    <x v="2"/>
    <x v="2"/>
    <s v="London"/>
    <s v="The funding we are requesting will allow us to start a new project at a location closer to the potential users. We have recently started working with families who are refugees . The children who will use the service are at a high risk of drifting into a life of crime."/>
  </r>
  <r>
    <n v="18021680"/>
    <s v=""/>
    <s v="Get it Loud in Libraries"/>
    <n v="18021673"/>
    <s v="Get it Loud in Libraries"/>
    <d v="2011-07-06T00:00:00"/>
    <n v="90000"/>
    <x v="1"/>
    <x v="1"/>
    <n v="0"/>
    <n v="0"/>
    <d v="2011-07-18T00:00:00"/>
    <x v="1"/>
    <s v="2011/2012"/>
    <s v="2011/2012"/>
    <s v="Lottery"/>
    <s v="Grants for the arts"/>
    <x v="0"/>
    <s v=""/>
    <x v="0"/>
    <x v="1"/>
    <s v="Preston"/>
    <s v="Lancashire"/>
    <s v="Preston"/>
    <s v=""/>
    <x v="0"/>
    <n v="0"/>
    <x v="0"/>
    <n v="2"/>
    <n v="1"/>
    <n v="1"/>
    <x v="1"/>
    <x v="4"/>
    <x v="4"/>
    <s v="North West"/>
    <s v="Get It Loud In Libraries is an exciting, innovative project for young people. The project uses live music events in libraries to engage with young people, develop creative volunteering opportunities and new library audiences. GILIL makes a positive contribution to wider local authority agendas including local prosperity and cultural tourism."/>
  </r>
  <r>
    <n v="18024856"/>
    <s v=""/>
    <s v="Dartington Accommodation &amp; Catering Services Ltd"/>
    <n v="5366244"/>
    <s v="Trading for Sustainabilty Learning Programme"/>
    <d v="2011-07-06T00:00:00"/>
    <n v="10000"/>
    <x v="0"/>
    <x v="0"/>
    <n v="10000"/>
    <n v="10000"/>
    <d v="2011-08-16T00:00:00"/>
    <x v="1"/>
    <s v="2011/2012"/>
    <s v="2011/2012"/>
    <s v="Lottery"/>
    <s v="Grants for the arts"/>
    <x v="2"/>
    <n v="1"/>
    <x v="0"/>
    <x v="3"/>
    <s v="Totnes"/>
    <s v="Devon"/>
    <s v="South Hams"/>
    <d v="2011-09-02T00:00:00"/>
    <x v="1"/>
    <n v="1"/>
    <x v="1"/>
    <n v="6"/>
    <n v="1"/>
    <n v="0"/>
    <x v="3"/>
    <x v="6"/>
    <x v="6"/>
    <s v="South West"/>
    <s v="We wish, through a bespoke action learning programme, to support arts organisations and individuals in re-thinking their business models, developing their organisation¿s future sustainability and keeping social purpose firmly in mind. It is aimed primarily at those in receipt of ACE funding wishing to diversify their business approach."/>
  </r>
  <r>
    <n v="18024951"/>
    <s v=""/>
    <s v="Academy of Ancient Music"/>
    <n v="1588424"/>
    <s v="Transition to National Portfolio membership"/>
    <d v="2011-07-06T00:00:00"/>
    <n v="50853"/>
    <x v="0"/>
    <x v="0"/>
    <n v="50853"/>
    <n v="50853"/>
    <d v="2011-08-23T00:00:00"/>
    <x v="1"/>
    <s v="2011/2012"/>
    <s v="2011/2012"/>
    <s v="Lottery"/>
    <s v="Grants for the arts"/>
    <x v="0"/>
    <n v="1"/>
    <x v="0"/>
    <x v="0"/>
    <s v="Cambridge"/>
    <s v="Cambridgeshire"/>
    <s v="Cambridge"/>
    <d v="2011-09-12T00:00:00"/>
    <x v="0"/>
    <n v="1"/>
    <x v="0"/>
    <n v="7"/>
    <n v="1"/>
    <n v="0"/>
    <x v="0"/>
    <x v="4"/>
    <x v="4"/>
    <s v="East"/>
    <s v="This application is for initiatives in the areas of talent development, digital technology and artistic excellence and touring which will develop the skills of the AAM and place it in a strong position to thrive within Arts Council England's National Portfolio from April 2012."/>
  </r>
  <r>
    <n v="18025073"/>
    <s v=""/>
    <s v="Finlay McInally"/>
    <n v="18025071"/>
    <s v="Geography of wellness- A Cancer Journey"/>
    <d v="2011-07-06T00:00:00"/>
    <n v="9310"/>
    <x v="0"/>
    <x v="1"/>
    <n v="9310"/>
    <n v="0"/>
    <d v="2011-08-10T00:00:00"/>
    <x v="1"/>
    <s v="2011/2012"/>
    <s v="2011/2012"/>
    <s v="Lottery"/>
    <s v="Grants for the arts"/>
    <x v="2"/>
    <s v=""/>
    <x v="1"/>
    <x v="4"/>
    <s v="Brighton, Pavilion"/>
    <s v="Brighton and Hove"/>
    <s v="Brighton and Hove"/>
    <s v=""/>
    <x v="0"/>
    <n v="0"/>
    <x v="1"/>
    <n v="5"/>
    <n v="1"/>
    <n v="0"/>
    <x v="4"/>
    <x v="0"/>
    <x v="0"/>
    <s v="South East"/>
    <s v="Geography of Wellness is a pilot arts and health project that will visually explore the metaphor of the 'cancer journey'. I will establish collaborate workshops with others who, like me, have been affected by cancer in their lives, and produce a portfolio of screen-prints for exhibition."/>
  </r>
  <r>
    <n v="18027403"/>
    <s v=""/>
    <s v="TongueTied Theatre"/>
    <n v="18027396"/>
    <s v="Mr Pemberly Premiere and Tour"/>
    <d v="2011-07-06T00:00:00"/>
    <n v="15980"/>
    <x v="0"/>
    <x v="0"/>
    <n v="15980"/>
    <n v="15980"/>
    <d v="2011-09-20T00:00:00"/>
    <x v="1"/>
    <s v="2011/2012"/>
    <s v="2011/2012"/>
    <s v="Lottery"/>
    <s v="Grants for the arts"/>
    <x v="0"/>
    <n v="1"/>
    <x v="0"/>
    <x v="5"/>
    <s v="York Central"/>
    <s v="York"/>
    <s v="York"/>
    <d v="2011-10-03T00:00:00"/>
    <x v="1"/>
    <n v="1"/>
    <x v="0"/>
    <n v="11"/>
    <n v="1"/>
    <n v="0"/>
    <x v="5"/>
    <x v="2"/>
    <x v="2"/>
    <s v="Yorkshire"/>
    <s v="Mr Pemberly is an original production collaboratively devised by an ensemble of actor/musicians incorporating the use of live music and physical storytelling.  This project includes its development, premiere at the York Theatre Royal and subsequent regional tour. Mr Pemberly is a co-production with the York Theatre Royal."/>
  </r>
  <r>
    <n v="18027537"/>
    <s v=""/>
    <s v="Bangladeshi Support Centre (BSC)"/>
    <n v="18027530"/>
    <s v="1 BIG Multicultural Festival"/>
    <d v="2011-07-06T00:00:00"/>
    <n v="8000"/>
    <x v="0"/>
    <x v="1"/>
    <n v="0"/>
    <n v="0"/>
    <d v="2011-08-09T00:00:00"/>
    <x v="1"/>
    <s v="2011/2012"/>
    <s v="2011/2012"/>
    <s v="Lottery"/>
    <s v="Grants for the arts"/>
    <x v="2"/>
    <s v=""/>
    <x v="0"/>
    <x v="0"/>
    <s v="Ipswich"/>
    <s v="Suffolk"/>
    <s v="Ipswich"/>
    <s v=""/>
    <x v="0"/>
    <n v="0"/>
    <x v="1"/>
    <n v="5"/>
    <n v="1"/>
    <n v="0"/>
    <x v="0"/>
    <x v="5"/>
    <x v="5"/>
    <s v="East"/>
    <s v="1 BIG Multicultural Festival will seek to break down barriers and bring the whole community together by holding a free open event for the community, organised by the community. There will be a range of entertainment, art and activities for people of all background/age in a safe, secure environment."/>
  </r>
  <r>
    <n v="18027623"/>
    <s v=""/>
    <s v="Devon Guild Of Craftsmen (The)"/>
    <n v="1387740"/>
    <s v="Making Pictures (working title)"/>
    <d v="2011-07-06T00:00:00"/>
    <n v="36000"/>
    <x v="0"/>
    <x v="1"/>
    <n v="36000"/>
    <n v="0"/>
    <d v="2011-09-21T00:00:00"/>
    <x v="1"/>
    <s v="2011/2012"/>
    <s v="2011/2012"/>
    <s v="Lottery"/>
    <s v="Grants for the arts"/>
    <x v="0"/>
    <s v=""/>
    <x v="0"/>
    <x v="3"/>
    <s v="Central Devon"/>
    <s v="Devon"/>
    <s v="Teignbridge"/>
    <s v=""/>
    <x v="1"/>
    <n v="0"/>
    <x v="0"/>
    <n v="11"/>
    <n v="1"/>
    <n v="0"/>
    <x v="3"/>
    <x v="0"/>
    <x v="0"/>
    <s v="South West"/>
    <s v="To research and develop a critically engaging photographic exhibition, to subsequently tour nationally. Photographers will explore the creative process of makers and themes around place, identity and hierarchy within the visual arts."/>
  </r>
  <r>
    <n v="18029066"/>
    <s v=""/>
    <s v="Manuel Vason"/>
    <n v="1844196"/>
    <s v="Double Exposures"/>
    <d v="2011-07-06T00:00:00"/>
    <n v="36838"/>
    <x v="0"/>
    <x v="1"/>
    <n v="36838"/>
    <n v="0"/>
    <d v="2011-09-29T00:00:00"/>
    <x v="1"/>
    <s v="2011/2012"/>
    <s v="2011/2012"/>
    <s v="Lottery"/>
    <s v="Grants for the arts"/>
    <x v="1"/>
    <s v=""/>
    <x v="1"/>
    <x v="2"/>
    <s v="Bethnal Green and Bow"/>
    <s v="Greater London"/>
    <s v="Tower Hamlets"/>
    <s v=""/>
    <x v="1"/>
    <n v="0"/>
    <x v="0"/>
    <n v="12"/>
    <n v="0"/>
    <n v="0"/>
    <x v="2"/>
    <x v="0"/>
    <x v="0"/>
    <s v="London"/>
    <s v="Double Exposures aims to register the extraordinary development of Manuel Vason¿s practice over the last decade alongside the profound shifts within Live Art in the UK during this period, by commissioning 40 new collaborations, producing a touring installation and a follow up publication to his book Exposures (2002)."/>
  </r>
  <r>
    <n v="18029308"/>
    <s v=""/>
    <s v="Julian Stair"/>
    <n v="1843647"/>
    <s v="Quietus: Containing the Human Body in Death"/>
    <d v="2011-07-06T00:00:00"/>
    <n v="88325"/>
    <x v="0"/>
    <x v="0"/>
    <n v="88325"/>
    <n v="88325"/>
    <d v="2011-09-01T00:00:00"/>
    <x v="1"/>
    <s v="2011/2012"/>
    <s v="2011/2012"/>
    <s v="Lottery"/>
    <s v="Grants for the arts"/>
    <x v="1"/>
    <n v="1"/>
    <x v="1"/>
    <x v="2"/>
    <s v="Dulwich and West Norwood"/>
    <s v="Greater London"/>
    <s v="Southwark"/>
    <d v="2011-09-16T00:00:00"/>
    <x v="0"/>
    <n v="1"/>
    <x v="0"/>
    <n v="8"/>
    <n v="1"/>
    <n v="0"/>
    <x v="2"/>
    <x v="0"/>
    <x v="0"/>
    <s v="London"/>
    <s v="My activity is a touring exhibition of contemporary ceramics addressing the containment of the human body in death. Quietus (release from life; death) will present artist made funerary works, including cinerary jars and monumental sarcophagi, and offer alternative means of engaging specialist and non-specialist audiences in this challenging subject."/>
  </r>
  <r>
    <n v="18031113"/>
    <s v=""/>
    <s v="Ross Walker"/>
    <n v="1856070"/>
    <s v="Application for funding to complete residency"/>
    <d v="2011-07-06T00:00:00"/>
    <n v="1000"/>
    <x v="0"/>
    <x v="1"/>
    <n v="1000"/>
    <n v="0"/>
    <d v="2011-08-17T00:00:00"/>
    <x v="1"/>
    <s v="2011/2012"/>
    <s v="2011/2012"/>
    <s v="Lottery"/>
    <s v="Grants for the arts"/>
    <x v="2"/>
    <s v=""/>
    <x v="1"/>
    <x v="4"/>
    <s v="South West Surrey"/>
    <s v="Surrey"/>
    <s v="Waverley"/>
    <s v=""/>
    <x v="1"/>
    <n v="0"/>
    <x v="1"/>
    <n v="6"/>
    <n v="1"/>
    <n v="0"/>
    <x v="4"/>
    <x v="0"/>
    <x v="0"/>
    <s v="South East"/>
    <s v="I am applying for £1000 to complete a residency programme that I have been successfully awarded at 'Arteles' in Finland between 1st and 30th September 2011. I require funding to cover residencies fees as well as a materials budget and shipping for the resulting work."/>
  </r>
  <r>
    <n v="18031236"/>
    <s v=""/>
    <s v="Julian Longcake"/>
    <n v="6636642"/>
    <s v="ELEPHANT"/>
    <d v="2011-07-07T00:00:00"/>
    <n v="9000"/>
    <x v="0"/>
    <x v="1"/>
    <n v="0"/>
    <n v="0"/>
    <d v="2011-08-16T00:00:00"/>
    <x v="1"/>
    <s v="2011/2012"/>
    <s v="2011/2012"/>
    <s v="Lottery"/>
    <s v="Grants for the arts"/>
    <x v="2"/>
    <s v=""/>
    <x v="1"/>
    <x v="1"/>
    <s v="Westmorland and Lonsdale"/>
    <s v="Cumbria"/>
    <s v="South Lakeland"/>
    <s v=""/>
    <x v="0"/>
    <n v="0"/>
    <x v="1"/>
    <n v="6"/>
    <n v="1"/>
    <n v="0"/>
    <x v="1"/>
    <x v="5"/>
    <x v="5"/>
    <s v="North West"/>
    <s v="The project will have an intergenerational community based focus and will work with care homes, schools and the wider population  to create a new folk tradition. This will utilise a single artefact from Penrith museum as a catalyst and incorporate storytelling, street carnival and discrete heritage trails created by participants."/>
  </r>
  <r>
    <n v="18031323"/>
    <s v=""/>
    <s v="Donal Cox"/>
    <n v="18031321"/>
    <s v="Journey to the Fifth Province"/>
    <d v="2011-07-06T00:00:00"/>
    <n v="9500"/>
    <x v="0"/>
    <x v="0"/>
    <n v="9500"/>
    <n v="9500"/>
    <d v="2011-08-10T00:00:00"/>
    <x v="1"/>
    <s v="2011/2012"/>
    <s v="2011/2012"/>
    <s v="Lottery"/>
    <s v="Grants for the arts"/>
    <x v="2"/>
    <n v="1"/>
    <x v="1"/>
    <x v="3"/>
    <s v="South East Cornwall"/>
    <s v="Cornwall and Isles of Scilly"/>
    <s v="Cornwall"/>
    <d v="2011-09-02T00:00:00"/>
    <x v="1"/>
    <n v="1"/>
    <x v="1"/>
    <n v="5"/>
    <n v="1"/>
    <n v="0"/>
    <x v="3"/>
    <x v="5"/>
    <x v="5"/>
    <s v="South West"/>
    <s v="Our project is a dramatic narrative linking poetry from great writers of Ireland with a live musical score designed for Celtic harp.  We plan to tour centres of the UK Irish cultural community, in addition to broader audiences, bringing each an engaging, accessible route to literature traditionally perceived 'difficult'."/>
  </r>
  <r>
    <n v="18031428"/>
    <s v=""/>
    <s v="Nu Century Arts"/>
    <n v="1635682"/>
    <s v="The Live Box"/>
    <d v="2011-07-07T00:00:00"/>
    <n v="32000"/>
    <x v="0"/>
    <x v="0"/>
    <n v="32000"/>
    <n v="32000"/>
    <d v="2011-09-21T00:00:00"/>
    <x v="1"/>
    <s v="2011/2012"/>
    <s v="2011/2012"/>
    <s v="Lottery"/>
    <s v="Grants for the arts"/>
    <x v="0"/>
    <n v="1"/>
    <x v="0"/>
    <x v="6"/>
    <s v="Birmingham, Perry Barr"/>
    <s v="West Midlands"/>
    <s v="Birmingham"/>
    <d v="2011-10-06T00:00:00"/>
    <x v="0"/>
    <n v="1"/>
    <x v="0"/>
    <n v="11"/>
    <n v="1"/>
    <n v="0"/>
    <x v="6"/>
    <x v="4"/>
    <x v="4"/>
    <s v="West Midlands"/>
    <s v="We are seeking support for the Live Box 2011/12 Music and workshop programme. The Live Box remains the only artist led performance platform where the actor, dancer, poet, singer and musician can be active participants in what is still the freshest Jam session in town."/>
  </r>
  <r>
    <n v="18031595"/>
    <s v=""/>
    <s v="Nottingham Comedy Festival"/>
    <n v="14003026"/>
    <s v="Nottingham Comedy Festival - Workshops"/>
    <d v="2011-07-06T00:00:00"/>
    <n v="5830"/>
    <x v="0"/>
    <x v="1"/>
    <n v="0"/>
    <n v="0"/>
    <d v="2011-08-09T00:00:00"/>
    <x v="1"/>
    <s v="2011/2012"/>
    <s v="2011/2012"/>
    <s v="Lottery"/>
    <s v="Grants for the arts"/>
    <x v="2"/>
    <s v=""/>
    <x v="0"/>
    <x v="7"/>
    <s v="Sherwood"/>
    <s v="Nottinghamshire"/>
    <s v="Gedling"/>
    <s v=""/>
    <x v="1"/>
    <n v="0"/>
    <x v="1"/>
    <n v="5"/>
    <n v="1"/>
    <n v="0"/>
    <x v="7"/>
    <x v="2"/>
    <x v="2"/>
    <s v="East Midlands"/>
    <s v="The main activities are workshops particularly involving children with learning disability"/>
  </r>
  <r>
    <n v="18031722"/>
    <s v=""/>
    <s v="Andrew Scattergood"/>
    <n v="1670650"/>
    <s v="Daniel Lambert's Trousers"/>
    <d v="2011-07-06T00:00:00"/>
    <n v="8346"/>
    <x v="0"/>
    <x v="1"/>
    <n v="8346"/>
    <n v="0"/>
    <d v="2011-08-09T00:00:00"/>
    <x v="1"/>
    <s v="2011/2012"/>
    <s v="2011/2012"/>
    <s v="Lottery"/>
    <s v="Grants for the arts"/>
    <x v="2"/>
    <s v=""/>
    <x v="1"/>
    <x v="7"/>
    <s v="South Leicestershire"/>
    <s v="Leicestershire"/>
    <s v="Harborough"/>
    <s v=""/>
    <x v="1"/>
    <n v="0"/>
    <x v="1"/>
    <n v="5"/>
    <n v="1"/>
    <n v="0"/>
    <x v="7"/>
    <x v="2"/>
    <x v="2"/>
    <s v="East Midlands"/>
    <s v="Touring a new, innovative multi-media play with live music in Leicestershire. The play and songs are self-penned and feature characters and events from Leicestershire's history, including Daniel Lambert, one of Leicester's cultural icons."/>
  </r>
  <r>
    <n v="18032436"/>
    <s v=""/>
    <s v="Sandwell Arts Trust"/>
    <n v="14829369"/>
    <s v="The Public Arts Programme (Oct 2011 - Mar 2012)"/>
    <d v="2011-07-07T00:00:00"/>
    <n v="100000"/>
    <x v="0"/>
    <x v="0"/>
    <n v="100000"/>
    <n v="100000"/>
    <d v="2011-09-21T00:00:00"/>
    <x v="1"/>
    <s v="2011/2012"/>
    <s v="2011/2012"/>
    <s v="Lottery"/>
    <s v="Grants for the arts"/>
    <x v="0"/>
    <n v="1"/>
    <x v="0"/>
    <x v="6"/>
    <s v="West Bromwich West"/>
    <s v="West Midlands"/>
    <s v="Sandwell"/>
    <d v="2011-10-03T00:00:00"/>
    <x v="0"/>
    <n v="1"/>
    <x v="0"/>
    <n v="11"/>
    <n v="1"/>
    <n v="0"/>
    <x v="6"/>
    <x v="0"/>
    <x v="0"/>
    <s v="West Midlands"/>
    <s v="This application is for funding for the temporary exhibitions programme October 2011-March 2012 at The Public that will engage new audiences, excite existing arts goers and support emerging artists through new digital commissions, a strong Black Country focus and an appealing programme for families."/>
  </r>
  <r>
    <n v="18032555"/>
    <s v=""/>
    <s v="Fly Film Company"/>
    <n v="18032549"/>
    <s v="Swandown transmedia support"/>
    <d v="2011-07-06T00:00:00"/>
    <n v="30000"/>
    <x v="0"/>
    <x v="1"/>
    <n v="30000"/>
    <n v="0"/>
    <d v="2011-10-04T00:00:00"/>
    <x v="2"/>
    <s v="2011/2012"/>
    <s v="2011/2012"/>
    <s v="Lottery"/>
    <s v="Grants for the arts"/>
    <x v="0"/>
    <s v=""/>
    <x v="0"/>
    <x v="2"/>
    <s v="Hornsey and Wood Green"/>
    <s v="Greater London"/>
    <s v="Haringey"/>
    <s v=""/>
    <x v="0"/>
    <n v="0"/>
    <x v="0"/>
    <n v="13"/>
    <n v="0"/>
    <n v="0"/>
    <x v="2"/>
    <x v="0"/>
    <x v="0"/>
    <s v="London"/>
    <s v="Swandown is an artist film by Andrew Kotting, taking a swan pedallo from Hastings to Hackney on the inland water ways._x000a__x000a_The activity is to create a digital distribution and sales strategy -- a new model for artist's film - and develop cross over audiences from galleries, theatric, and on-line."/>
  </r>
  <r>
    <n v="18033798"/>
    <s v=""/>
    <s v="Savane Sekou"/>
    <n v="18033792"/>
    <s v="FEST'AFRIKA OLYMPIO LONDON 2012"/>
    <d v="2011-07-07T00:00:00"/>
    <n v="10100"/>
    <x v="1"/>
    <x v="1"/>
    <n v="0"/>
    <n v="0"/>
    <d v="2011-07-15T00:00:00"/>
    <x v="1"/>
    <s v="2011/2012"/>
    <s v="2011/2012"/>
    <s v="Lottery"/>
    <s v="Grants for the arts"/>
    <x v="0"/>
    <s v=""/>
    <x v="1"/>
    <x v="2"/>
    <s v="Vauxhall"/>
    <s v="Greater London"/>
    <s v="Lambeth"/>
    <s v=""/>
    <x v="0"/>
    <n v="0"/>
    <x v="0"/>
    <n v="1"/>
    <n v="1"/>
    <n v="1"/>
    <x v="2"/>
    <x v="4"/>
    <x v="4"/>
    <s v="London"/>
    <s v="Dear  ARTS COUNCIL_x000a_Music festival in summer 2012 call ( FEST'AFRIKA OLYMPIO ) will play an important part between all African community, who is estimated around 10 millions peoples living in uk.The estimated grant will be £ 10 000. And Africa will be proud to be accompany by (ARTS COUNCIL ENGLAND)._x000a__x000a__x000a__x000a__x000a__x000a__x000a_"/>
  </r>
  <r>
    <n v="18036134"/>
    <s v=""/>
    <s v="E-J Major"/>
    <n v="1848391"/>
    <s v="Shoulder to Shoulder"/>
    <d v="2011-07-07T00:00:00"/>
    <n v="2513"/>
    <x v="0"/>
    <x v="0"/>
    <n v="2513"/>
    <n v="2513"/>
    <d v="2011-08-16T00:00:00"/>
    <x v="1"/>
    <s v="2011/2012"/>
    <s v="2011/2012"/>
    <s v="Lottery"/>
    <s v="Grants for the arts"/>
    <x v="2"/>
    <n v="1"/>
    <x v="1"/>
    <x v="2"/>
    <s v="Hackney South and Shoreditch"/>
    <s v="Greater London"/>
    <s v="Hackney"/>
    <d v="2011-09-06T00:00:00"/>
    <x v="1"/>
    <n v="1"/>
    <x v="1"/>
    <n v="6"/>
    <n v="1"/>
    <n v="0"/>
    <x v="2"/>
    <x v="0"/>
    <x v="0"/>
    <s v="London"/>
    <s v="Having won The Salon Photo Prize earlier this year I was awarded a Solo Show at Matt Roberts Gallery in September 2011. I have now generated funding to cover the making and marketing of the work but alongside sponsorship still need funding for final print and mount costs."/>
  </r>
  <r>
    <n v="18036256"/>
    <s v=""/>
    <s v="Ananya Chatterjee"/>
    <n v="9985683"/>
    <s v="PARAMPARA: THE LEGACY"/>
    <d v="2011-07-07T00:00:00"/>
    <n v="1000"/>
    <x v="1"/>
    <x v="1"/>
    <n v="0"/>
    <n v="0"/>
    <d v="2011-07-14T00:00:00"/>
    <x v="1"/>
    <s v="2011/2012"/>
    <s v="2011/2012"/>
    <s v="Lottery"/>
    <s v="Grants for the arts"/>
    <x v="2"/>
    <s v=""/>
    <x v="1"/>
    <x v="4"/>
    <s v="Reading East"/>
    <s v="Reading"/>
    <s v="Reading"/>
    <s v=""/>
    <x v="0"/>
    <n v="0"/>
    <x v="1"/>
    <n v="1"/>
    <n v="1"/>
    <n v="1"/>
    <x v="4"/>
    <x v="1"/>
    <x v="1"/>
    <s v="South East"/>
    <s v="KALAKUNJ, a vibrant performing arts group, led by Ananya Chatterjee highlights the beauty and nuances of three major Indian classical dance styles on the occasion of its fourth annual festival with an aim to reach out to the local community spreading the richness of Indian cultural heritage."/>
  </r>
  <r>
    <n v="18037076"/>
    <s v=""/>
    <s v="Carol Leeming"/>
    <n v="1440334"/>
    <s v="The Loneliness of the Long Distance Diva (LLDD)"/>
    <d v="2011-07-07T00:00:00"/>
    <n v="10000"/>
    <x v="0"/>
    <x v="0"/>
    <n v="10000"/>
    <n v="10000"/>
    <d v="2011-08-16T00:00:00"/>
    <x v="1"/>
    <s v="2011/2012"/>
    <s v="2011/2012"/>
    <s v="Lottery"/>
    <s v="Grants for the arts"/>
    <x v="2"/>
    <n v="1"/>
    <x v="1"/>
    <x v="7"/>
    <s v="Leicester West"/>
    <s v="Leicester"/>
    <s v="Leicester"/>
    <d v="2011-09-12T00:00:00"/>
    <x v="0"/>
    <n v="1"/>
    <x v="1"/>
    <n v="6"/>
    <n v="1"/>
    <n v="0"/>
    <x v="7"/>
    <x v="5"/>
    <x v="5"/>
    <s v="East Midlands"/>
    <s v="Our activity provides artistic &amp; career development opportunities for a diverse team of artists through Creative Residencies.  It supports the innovation of an original ambitious cross-arts production using cutting edge digital technology.   Live performances, workshops, post-performance, on-line &amp; off line discussions support public engagement targeting Young People, BME &amp; Diversity"/>
  </r>
  <r>
    <n v="18038060"/>
    <s v=""/>
    <s v="North East Arts Events"/>
    <n v="10403818"/>
    <s v="Ouseburn Open Studios"/>
    <d v="2011-07-07T00:00:00"/>
    <n v="8929"/>
    <x v="0"/>
    <x v="1"/>
    <n v="0"/>
    <n v="0"/>
    <d v="2011-08-17T00:00:00"/>
    <x v="1"/>
    <s v="2011/2012"/>
    <s v="2011/2012"/>
    <s v="Lottery"/>
    <s v="Grants for the arts"/>
    <x v="2"/>
    <s v=""/>
    <x v="0"/>
    <x v="8"/>
    <s v="Newcastle upon Tyne East"/>
    <s v="Tyne and Wear"/>
    <s v="Newcastle upon Tyne"/>
    <s v=""/>
    <x v="1"/>
    <n v="0"/>
    <x v="1"/>
    <n v="6"/>
    <n v="1"/>
    <n v="0"/>
    <x v="8"/>
    <x v="0"/>
    <x v="0"/>
    <s v="North East"/>
    <s v="To aim of the activity is to apply for funding to undertake a piece of organisational development research during this year's Ouseburn Open Studios 2011 programme that will help identify ways for the event to strengthen its cultural offer to regional audiences and become more resilient."/>
  </r>
  <r>
    <n v="18038838"/>
    <s v=""/>
    <s v="Achamyelesh Bojia"/>
    <n v="18038836"/>
    <s v="GADOFKA -  Fashion Design with 8mm films and Music"/>
    <d v="2011-07-07T00:00:00"/>
    <n v="10000"/>
    <x v="1"/>
    <x v="1"/>
    <n v="0"/>
    <n v="0"/>
    <d v="2011-07-11T00:00:00"/>
    <x v="1"/>
    <s v="2011/2012"/>
    <s v="2011/2012"/>
    <s v="Lottery"/>
    <s v="Grants for the arts"/>
    <x v="2"/>
    <s v=""/>
    <x v="1"/>
    <x v="2"/>
    <s v="Hackney North and Stoke Newington"/>
    <s v="Greater London"/>
    <s v="Hackney"/>
    <s v=""/>
    <x v="1"/>
    <n v="0"/>
    <x v="1"/>
    <n v="1"/>
    <n v="1"/>
    <n v="1"/>
    <x v="2"/>
    <x v="0"/>
    <x v="0"/>
    <s v="London"/>
    <s v="My work as a Fashion designer is based on structure of shapes and special draping of  material to create original garments. I like to work and print on textiles and manipulating material with the same manner of  creating sounds which fuse into the moods of my 8mm films._x000a__x000a_                _x000a_"/>
  </r>
  <r>
    <n v="18040802"/>
    <s v=""/>
    <s v="Viviana Durante Company"/>
    <n v="18040792"/>
    <s v="Truly, Madly, Deeply"/>
    <d v="2011-07-08T00:00:00"/>
    <n v="100000"/>
    <x v="0"/>
    <x v="1"/>
    <n v="100000"/>
    <n v="0"/>
    <d v="2011-10-04T00:00:00"/>
    <x v="2"/>
    <s v="2011/2012"/>
    <s v="2011/2012"/>
    <s v="Lottery"/>
    <s v="Grants for the arts"/>
    <x v="0"/>
    <s v=""/>
    <x v="0"/>
    <x v="2"/>
    <s v="Cities of London and Westminster"/>
    <s v="Greater London"/>
    <s v="Westminster"/>
    <s v=""/>
    <x v="1"/>
    <n v="0"/>
    <x v="0"/>
    <n v="13"/>
    <n v="0"/>
    <n v="0"/>
    <x v="2"/>
    <x v="1"/>
    <x v="1"/>
    <s v="London"/>
    <s v="A new classical ballet adapted from Anthony Minghella's film Truly, Madly, Deeply, directed by Sir Richard Eyre in collaboration with Viviana Durante as choreographer, and with an original score by Dario Marianelli, to premiere at the Theatre Royal, Plymouth and Sadler's Wells Theatre in September/October 2012."/>
  </r>
  <r>
    <n v="18041437"/>
    <s v=""/>
    <s v="Hay Festival of Literature &amp; Arts Ltd"/>
    <n v="18041430"/>
    <s v="Storytelling exchange"/>
    <d v="2011-07-07T00:00:00"/>
    <n v="10000"/>
    <x v="0"/>
    <x v="0"/>
    <n v="10000"/>
    <n v="10000"/>
    <d v="2011-08-16T00:00:00"/>
    <x v="1"/>
    <s v="2011/2012"/>
    <s v="2011/2012"/>
    <s v="Lottery"/>
    <s v="Grants for the arts"/>
    <x v="2"/>
    <n v="1"/>
    <x v="0"/>
    <x v="9"/>
    <s v="Brecon and Radnorshire"/>
    <s v="Powys"/>
    <s v="Powys"/>
    <d v="2011-08-26T00:00:00"/>
    <x v="0"/>
    <n v="1"/>
    <x v="1"/>
    <n v="6"/>
    <n v="1"/>
    <n v="0"/>
    <x v="9"/>
    <x v="3"/>
    <x v="3"/>
    <s v="West Midlands"/>
    <s v="Bring together a number UK storytellers with storytellers in East Africa and South India to work together in development of collaborative work and public events across their languages, social, ethnic and community groups. Bringing them together to UK audiences"/>
  </r>
  <r>
    <n v="18041527"/>
    <s v=""/>
    <s v="Claire Weetman"/>
    <n v="1808530"/>
    <s v="Invisible City - new work in Schiedam"/>
    <d v="2011-07-07T00:00:00"/>
    <n v="1640"/>
    <x v="0"/>
    <x v="0"/>
    <n v="1640"/>
    <n v="1640"/>
    <d v="2011-08-16T00:00:00"/>
    <x v="1"/>
    <s v="2011/2012"/>
    <s v="2011/2012"/>
    <s v="Lottery"/>
    <s v="Grants for the arts"/>
    <x v="2"/>
    <n v="1"/>
    <x v="1"/>
    <x v="1"/>
    <s v="St Helens South and Whiston"/>
    <s v="Merseyside"/>
    <s v="St. Helens"/>
    <d v="2011-08-24T00:00:00"/>
    <x v="1"/>
    <n v="1"/>
    <x v="1"/>
    <n v="6"/>
    <n v="1"/>
    <n v="0"/>
    <x v="1"/>
    <x v="5"/>
    <x v="5"/>
    <s v="North West"/>
    <s v="I have been selected to participate in a 10 day performance &amp; art event in Schiedam, NL .  There I will develop themes from past works and explore new cross art form collaborations with performance and visual artists.  Work will be exhibited at the Schiedam Cultural Centre during September."/>
  </r>
  <r>
    <n v="18043899"/>
    <s v=""/>
    <s v="Kirkgate Studios and Workshops"/>
    <n v="1638782"/>
    <s v="Kirkgate 30+"/>
    <d v="2011-07-08T00:00:00"/>
    <n v="7782"/>
    <x v="0"/>
    <x v="0"/>
    <n v="7782"/>
    <n v="7782"/>
    <d v="2011-08-16T00:00:00"/>
    <x v="1"/>
    <s v="2011/2012"/>
    <s v="2011/2012"/>
    <s v="Lottery"/>
    <s v="Grants for the arts"/>
    <x v="2"/>
    <n v="1"/>
    <x v="0"/>
    <x v="5"/>
    <s v="Shipley"/>
    <s v="West Yorkshire"/>
    <s v="Bradford"/>
    <d v="2011-08-30T00:00:00"/>
    <x v="1"/>
    <n v="1"/>
    <x v="1"/>
    <n v="6"/>
    <n v="1"/>
    <n v="0"/>
    <x v="5"/>
    <x v="0"/>
    <x v="0"/>
    <s v="Yorkshire"/>
    <s v="Our activity is to develop the longer term sustainability of the organisation this includes a website with an on-line booking system and a management information system to allow us to increase the number of people accessing our community arts programme and provide information to potential funders/contractors."/>
  </r>
  <r>
    <n v="18044013"/>
    <s v=""/>
    <s v="The William Brookes School Fund"/>
    <n v="1570614"/>
    <s v="Encompass 360-degree dance film"/>
    <d v="2011-07-08T00:00:00"/>
    <n v="90000"/>
    <x v="0"/>
    <x v="0"/>
    <n v="90000"/>
    <n v="90000"/>
    <d v="2011-10-05T00:00:00"/>
    <x v="2"/>
    <s v="2011/2012"/>
    <s v="2011/2012"/>
    <s v="Lottery"/>
    <s v="Grants for the arts"/>
    <x v="0"/>
    <n v="1"/>
    <x v="0"/>
    <x v="6"/>
    <s v="Ludlow"/>
    <s v="Shropshire"/>
    <s v="Shropshire"/>
    <d v="2011-11-10T00:00:00"/>
    <x v="0"/>
    <n v="1"/>
    <x v="0"/>
    <n v="13"/>
    <n v="0"/>
    <n v="0"/>
    <x v="6"/>
    <x v="1"/>
    <x v="1"/>
    <s v="West Midlands"/>
    <s v="Encompass will connect young people all around the world. Using dance and digital media the project will create links across continents and wrap dancing images around audiences. Different styles of dance will collide, merge and collaborate. Young people will lead the vision for the project, supported by experienced professional artists."/>
  </r>
  <r>
    <n v="18044544"/>
    <s v=""/>
    <s v="Liverpool Lantern Company"/>
    <n v="1619435"/>
    <s v="Halloween Lantern Carnival 2011"/>
    <d v="2011-07-08T00:00:00"/>
    <n v="40000"/>
    <x v="0"/>
    <x v="0"/>
    <n v="40000"/>
    <n v="40000"/>
    <d v="2011-09-20T00:00:00"/>
    <x v="1"/>
    <s v="2011/2012"/>
    <s v="2011/2012"/>
    <s v="Lottery"/>
    <s v="Grants for the arts"/>
    <x v="0"/>
    <n v="1"/>
    <x v="0"/>
    <x v="1"/>
    <s v="Liverpool, Riverside"/>
    <s v="Merseyside"/>
    <s v="Liverpool"/>
    <d v="2011-10-05T00:00:00"/>
    <x v="0"/>
    <n v="1"/>
    <x v="0"/>
    <n v="11"/>
    <n v="1"/>
    <n v="0"/>
    <x v="1"/>
    <x v="5"/>
    <x v="5"/>
    <s v="North West"/>
    <s v="We wish to produce and deliver a Halloween Lantern Carnival in Sefton Park, Liverpool, which combines a magical community based lantern procession with a new type of finale -  A series of astonishing  visual and sonic installation environments will be created, which audience members can interact with at their own pace."/>
  </r>
  <r>
    <n v="18044706"/>
    <s v=""/>
    <s v="Touchstones Creative Writing Group"/>
    <n v="18044699"/>
    <s v="Touchstones facilitated creative writing group"/>
    <d v="2011-07-08T00:00:00"/>
    <n v="6300"/>
    <x v="0"/>
    <x v="1"/>
    <n v="6300"/>
    <n v="0"/>
    <d v="2011-08-23T00:00:00"/>
    <x v="1"/>
    <s v="2011/2012"/>
    <s v="2011/2012"/>
    <s v="Lottery"/>
    <s v="Grants for the arts"/>
    <x v="2"/>
    <s v=""/>
    <x v="0"/>
    <x v="1"/>
    <s v="Heywood and Middleton"/>
    <s v="Greater Manchester"/>
    <s v="Rochdale"/>
    <s v=""/>
    <x v="0"/>
    <n v="0"/>
    <x v="1"/>
    <n v="7"/>
    <n v="0"/>
    <n v="0"/>
    <x v="1"/>
    <x v="3"/>
    <x v="3"/>
    <s v="North West"/>
    <s v="Our activity is in an arts and heritage centre of a multi-cultural town suffering low literacy levels and scoring highly on other indicators of social deprivation. Our inclusive creating writing group seeks to open gateways to arts, break down social barriers and improve soft life skills and self esteem."/>
  </r>
  <r>
    <n v="18044794"/>
    <s v=""/>
    <s v="Little Angel Theatre"/>
    <n v="1600833"/>
    <s v="Little Angel 50th Anniversary Project"/>
    <d v="2011-07-08T00:00:00"/>
    <n v="60000"/>
    <x v="0"/>
    <x v="0"/>
    <n v="60000"/>
    <n v="60000"/>
    <d v="2011-09-20T00:00:00"/>
    <x v="1"/>
    <s v="2011/2012"/>
    <s v="2011/2012"/>
    <s v="Lottery"/>
    <s v="Grants for the arts"/>
    <x v="0"/>
    <n v="1"/>
    <x v="0"/>
    <x v="2"/>
    <s v="Islington South and Finsbury"/>
    <s v="Greater London"/>
    <s v="Islington"/>
    <d v="2011-09-27T00:00:00"/>
    <x v="0"/>
    <n v="1"/>
    <x v="0"/>
    <n v="11"/>
    <n v="1"/>
    <n v="0"/>
    <x v="2"/>
    <x v="2"/>
    <x v="2"/>
    <s v="London"/>
    <s v="Little Angel Theatre's 50th anniversary will ensure the success of the organisation for the future via the creation of a new high profile Christmas puppetry production for families, the second ever SUSPENSE London puppetry festival and a major website development to improve accessibility and reach new audiences."/>
  </r>
  <r>
    <n v="18045354"/>
    <s v=""/>
    <s v="Emma Fawcett"/>
    <n v="18045352"/>
    <s v="Fragments"/>
    <d v="2011-07-08T00:00:00"/>
    <n v="5000"/>
    <x v="0"/>
    <x v="1"/>
    <n v="0"/>
    <n v="0"/>
    <d v="2011-08-17T00:00:00"/>
    <x v="1"/>
    <s v="2011/2012"/>
    <s v="2011/2012"/>
    <s v="Lottery"/>
    <s v="Grants for the arts"/>
    <x v="2"/>
    <s v=""/>
    <x v="1"/>
    <x v="8"/>
    <s v="Tynemouth"/>
    <s v="Tyne and Wear"/>
    <s v="North Tyneside"/>
    <s v=""/>
    <x v="1"/>
    <n v="0"/>
    <x v="1"/>
    <n v="6"/>
    <n v="1"/>
    <n v="0"/>
    <x v="8"/>
    <x v="0"/>
    <x v="0"/>
    <s v="North East"/>
    <s v="We are a group of Undergraduate Fine Art students that will be exhibiting at St. Mary's Lighthouse in Whitley Bay (August). It will include sculpture, paintings, and photography. There will be a preview for the opening on Saturday 27th August and the show will last for 1 week."/>
  </r>
  <r>
    <n v="18046635"/>
    <s v=""/>
    <s v="Bath Spa University"/>
    <n v="1642525"/>
    <s v="Illuminate Bath 2012"/>
    <d v="2011-07-08T00:00:00"/>
    <n v="9420"/>
    <x v="0"/>
    <x v="1"/>
    <n v="9420"/>
    <n v="0"/>
    <d v="2011-08-16T00:00:00"/>
    <x v="1"/>
    <s v="2011/2012"/>
    <s v="2011/2012"/>
    <s v="Lottery"/>
    <s v="Grants for the arts"/>
    <x v="2"/>
    <s v=""/>
    <x v="0"/>
    <x v="3"/>
    <s v="North East Somerset"/>
    <s v="Bath and North East Somerset"/>
    <s v="Bath and North East Somerset"/>
    <s v=""/>
    <x v="0"/>
    <n v="0"/>
    <x v="1"/>
    <n v="6"/>
    <n v="1"/>
    <n v="0"/>
    <x v="3"/>
    <x v="0"/>
    <x v="0"/>
    <s v="South West"/>
    <s v="Illuminate Bath 2012 is an arts festival that will take place outdoors in Bath city centre on 25-28 January 2012. Its theme is `interactivity¿ and artists will transform buildings and elements of the environment using projections, animations and light installations."/>
  </r>
  <r>
    <n v="18046748"/>
    <s v=""/>
    <s v="Artsway Trust Limited"/>
    <n v="1387569"/>
    <s v="Organisational Development and Business Planning:"/>
    <d v="2011-07-08T00:00:00"/>
    <n v="10000"/>
    <x v="0"/>
    <x v="0"/>
    <n v="9650"/>
    <n v="10000"/>
    <d v="2011-08-17T00:00:00"/>
    <x v="1"/>
    <s v="2011/2012"/>
    <s v="2011/2012"/>
    <s v="Lottery"/>
    <s v="Grants for the arts"/>
    <x v="2"/>
    <n v="1"/>
    <x v="0"/>
    <x v="4"/>
    <s v="New Forest East"/>
    <s v="Hampshire"/>
    <s v="New Forest"/>
    <d v="2011-08-24T00:00:00"/>
    <x v="1"/>
    <n v="1"/>
    <x v="1"/>
    <n v="6"/>
    <n v="1"/>
    <n v="0"/>
    <x v="4"/>
    <x v="0"/>
    <x v="0"/>
    <s v="South East"/>
    <s v="This application supports ArtSway in reviewing and re-focusing the organisation following its unsuccessful application to the National Portfolio organisation scheme. The application provides critical professional specialist support to advise and develop a new business plan for the organisation, consider various approaches to program and provide professional human resources advice."/>
  </r>
  <r>
    <n v="18047432"/>
    <s v=""/>
    <s v="In Situ"/>
    <n v="18047426"/>
    <s v="In-Situ: Artist Led Community Initiative Project"/>
    <d v="2011-07-08T00:00:00"/>
    <n v="10000"/>
    <x v="0"/>
    <x v="0"/>
    <n v="10000"/>
    <n v="10000"/>
    <d v="2011-08-16T00:00:00"/>
    <x v="1"/>
    <s v="2011/2012"/>
    <s v="2011/2012"/>
    <s v="Lottery"/>
    <s v="Grants for the arts"/>
    <x v="2"/>
    <n v="1"/>
    <x v="0"/>
    <x v="1"/>
    <s v="Pendle"/>
    <s v="Lancashire"/>
    <s v="Pendle"/>
    <d v="2011-09-15T00:00:00"/>
    <x v="1"/>
    <n v="1"/>
    <x v="1"/>
    <n v="6"/>
    <n v="1"/>
    <n v="0"/>
    <x v="1"/>
    <x v="0"/>
    <x v="0"/>
    <s v="North West"/>
    <s v="Artist led investigation exploring strategies of community engagement and participation: utilising socially engaged practice through dialogue, interventions, collaboration, new technologies to embed the project into situations of former HMR areas in Pendle. Linking Pennine Lancashire with the Liverpool Biennial, University of Central Lancashire: developing an international creative profile for Pendle."/>
  </r>
  <r>
    <n v="18047529"/>
    <s v=""/>
    <s v="Stuart Wood"/>
    <n v="9978205"/>
    <s v="The Mask Of Joy"/>
    <d v="2011-07-08T00:00:00"/>
    <n v="7500"/>
    <x v="0"/>
    <x v="1"/>
    <n v="7500"/>
    <n v="0"/>
    <d v="2011-08-16T00:00:00"/>
    <x v="1"/>
    <s v="2011/2012"/>
    <s v="2011/2012"/>
    <s v="Lottery"/>
    <s v="Grants for the arts"/>
    <x v="2"/>
    <s v=""/>
    <x v="1"/>
    <x v="2"/>
    <s v="West Ham"/>
    <s v="Greater London"/>
    <s v="Newham"/>
    <s v=""/>
    <x v="0"/>
    <n v="0"/>
    <x v="1"/>
    <n v="6"/>
    <n v="1"/>
    <n v="0"/>
    <x v="2"/>
    <x v="2"/>
    <x v="2"/>
    <s v="London"/>
    <s v="I will research, write and develop an original musical to be performed at Hoxton Hall in July 2012. I have secured the rights to a Max Beerbohm short story on which the work is based. The musical explores London¿s fascination with orientalism, fashion, shared social space and human transformation."/>
  </r>
  <r>
    <n v="18047651"/>
    <s v=""/>
    <s v="Mark Williams"/>
    <n v="14666653"/>
    <s v="Programme of events at The Museum of Club Culture"/>
    <d v="2011-07-08T00:00:00"/>
    <n v="9000"/>
    <x v="0"/>
    <x v="1"/>
    <n v="9000"/>
    <n v="0"/>
    <d v="2011-08-16T00:00:00"/>
    <x v="1"/>
    <s v="2011/2012"/>
    <s v="2011/2012"/>
    <s v="Lottery"/>
    <s v="Grants for the arts"/>
    <x v="2"/>
    <s v=""/>
    <x v="1"/>
    <x v="5"/>
    <s v="Kingston upon Hull West and Hessle"/>
    <s v="Kingston upon Hull, City of"/>
    <s v="Kingston upon Hull, City of"/>
    <s v=""/>
    <x v="0"/>
    <n v="0"/>
    <x v="1"/>
    <n v="6"/>
    <n v="1"/>
    <n v="0"/>
    <x v="5"/>
    <x v="0"/>
    <x v="0"/>
    <s v="Yorkshire"/>
    <s v="The activity is the promotion and curation of a proposed programme of exhibitions, educational arts workshops, guest lectures by artists and screenings of film to take place for six months from the end of September 2011 to March 2012 at The Museum of Club Culture, Hull."/>
  </r>
  <r>
    <n v="18047875"/>
    <s v=""/>
    <s v="All Souls Dramatic Club"/>
    <n v="18047868"/>
    <s v="microphones due to change of frequency by GPO"/>
    <d v="2011-07-08T00:00:00"/>
    <n v="4000"/>
    <x v="1"/>
    <x v="1"/>
    <n v="0"/>
    <n v="0"/>
    <d v="2011-07-14T00:00:00"/>
    <x v="1"/>
    <s v="2011/2012"/>
    <s v="2011/2012"/>
    <s v="Lottery"/>
    <s v="Grants for the arts"/>
    <x v="2"/>
    <s v=""/>
    <x v="0"/>
    <x v="1"/>
    <s v="Southport"/>
    <s v="Merseyside"/>
    <s v="Sefton"/>
    <s v=""/>
    <x v="1"/>
    <n v="0"/>
    <x v="1"/>
    <n v="1"/>
    <n v="1"/>
    <n v="1"/>
    <x v="1"/>
    <x v="2"/>
    <x v="2"/>
    <s v="North West"/>
    <s v="Dramatic Club supporting all age groups from 16+ including all abilities. We also include local children which allows them the opportunity to gain experience in stagework that they might otherwise not have to opportunity to obtain."/>
  </r>
  <r>
    <n v="18048149"/>
    <s v=""/>
    <s v="Amphora Arts"/>
    <n v="18048142"/>
    <s v="South Asian Literature Festival &amp; Reading Campaign"/>
    <d v="2011-07-08T00:00:00"/>
    <n v="39400"/>
    <x v="0"/>
    <x v="0"/>
    <n v="39400"/>
    <n v="39400"/>
    <d v="2011-10-04T00:00:00"/>
    <x v="2"/>
    <s v="2011/2012"/>
    <s v="2011/2012"/>
    <s v="Lottery"/>
    <s v="Grants for the arts"/>
    <x v="0"/>
    <n v="1"/>
    <x v="0"/>
    <x v="2"/>
    <s v="Brent North"/>
    <s v="Greater London"/>
    <s v="Brent"/>
    <d v="2011-11-15T00:00:00"/>
    <x v="0"/>
    <n v="1"/>
    <x v="0"/>
    <n v="13"/>
    <n v="0"/>
    <n v="0"/>
    <x v="2"/>
    <x v="3"/>
    <x v="3"/>
    <s v="London"/>
    <s v="The festival will consist of 40 events taking place at venues across London. The pilot reading campaign will be a coordinated effort by the book industry, libraries, schools, media and online communities to highlight the value of South Asian literature, encourage more reading and join with efforts to improve literacy."/>
  </r>
  <r>
    <n v="18048279"/>
    <s v=""/>
    <s v="Aldeburgh Music"/>
    <n v="1385703"/>
    <s v="Aldeburgh World Orchestra"/>
    <d v="2011-07-08T00:00:00"/>
    <n v="250000"/>
    <x v="0"/>
    <x v="0"/>
    <n v="250000"/>
    <n v="250000"/>
    <d v="2011-09-21T00:00:00"/>
    <x v="1"/>
    <s v="2011/2012"/>
    <s v="2011/2012"/>
    <s v="Lottery"/>
    <s v="Grants for the arts"/>
    <x v="0"/>
    <n v="1"/>
    <x v="0"/>
    <x v="0"/>
    <s v="Suffolk Coastal"/>
    <s v="Suffolk"/>
    <s v="Suffolk Coastal"/>
    <d v="2011-09-29T00:00:00"/>
    <x v="0"/>
    <n v="1"/>
    <x v="0"/>
    <n v="11"/>
    <n v="1"/>
    <n v="0"/>
    <x v="0"/>
    <x v="4"/>
    <x v="4"/>
    <s v="East"/>
    <s v="The Aldeburgh World Orchestra brings emerging professional musicians from all over the world to Suffolk; to inspire, engage and perform; raising ambition and celebrating talent on a local to international level, as part of the London 2012 Festival."/>
  </r>
  <r>
    <n v="18048403"/>
    <s v=""/>
    <s v="UP Projects"/>
    <n v="1599439"/>
    <s v="Secret Garden Project Artist in Residence"/>
    <d v="2011-07-08T00:00:00"/>
    <n v="9500"/>
    <x v="0"/>
    <x v="0"/>
    <n v="9500"/>
    <n v="9500"/>
    <d v="2011-08-16T00:00:00"/>
    <x v="1"/>
    <s v="2011/2012"/>
    <s v="2011/2012"/>
    <s v="Lottery"/>
    <s v="Grants for the arts"/>
    <x v="2"/>
    <n v="1"/>
    <x v="0"/>
    <x v="2"/>
    <s v="Bethnal Green and Bow"/>
    <s v="Greater London"/>
    <s v="Tower Hamlets"/>
    <d v="2011-09-06T00:00:00"/>
    <x v="1"/>
    <n v="1"/>
    <x v="1"/>
    <n v="6"/>
    <n v="1"/>
    <n v="0"/>
    <x v="2"/>
    <x v="0"/>
    <x v="0"/>
    <s v="London"/>
    <s v="A new commission that will produce artwork, events and engagement activities that link the different Secret Garden Project art in the public realm commissions produced by UP Projects"/>
  </r>
  <r>
    <n v="18048550"/>
    <s v=""/>
    <s v="Dawn Heaps"/>
    <n v="18048548"/>
    <s v="Opening an art school with a core community focus"/>
    <d v="2011-07-09T00:00:00"/>
    <n v="8700"/>
    <x v="0"/>
    <x v="1"/>
    <n v="0"/>
    <n v="0"/>
    <d v="2011-08-16T00:00:00"/>
    <x v="1"/>
    <s v="2011/2012"/>
    <s v="2011/2012"/>
    <s v="Lottery"/>
    <s v="Grants for the arts"/>
    <x v="2"/>
    <s v=""/>
    <x v="1"/>
    <x v="1"/>
    <s v="Pendle"/>
    <s v="Lancashire"/>
    <s v="Pendle"/>
    <s v=""/>
    <x v="1"/>
    <n v="0"/>
    <x v="1"/>
    <n v="5"/>
    <n v="1"/>
    <n v="0"/>
    <x v="1"/>
    <x v="0"/>
    <x v="0"/>
    <s v="North West"/>
    <s v="My activity is to set up and equip an art school and to attract customers from the diverse range of people from the local community through marketing for public engagement and audience development."/>
  </r>
  <r>
    <n v="18048663"/>
    <s v=""/>
    <s v="Claire Atkinson"/>
    <n v="18048661"/>
    <s v="It's Grand Up North"/>
    <d v="2011-07-09T00:00:00"/>
    <n v="1393"/>
    <x v="1"/>
    <x v="1"/>
    <n v="0"/>
    <n v="0"/>
    <d v="2011-07-18T00:00:00"/>
    <x v="1"/>
    <s v="2011/2012"/>
    <s v="2011/2012"/>
    <s v="Lottery"/>
    <s v="Grants for the arts"/>
    <x v="2"/>
    <s v=""/>
    <x v="1"/>
    <x v="1"/>
    <s v="Cheadle"/>
    <s v="Greater Manchester"/>
    <s v="Stockport"/>
    <s v=""/>
    <x v="1"/>
    <n v="0"/>
    <x v="1"/>
    <n v="1"/>
    <n v="1"/>
    <n v="1"/>
    <x v="1"/>
    <x v="0"/>
    <x v="0"/>
    <s v="North West"/>
    <s v="I am making a book of photographs candidly documenting life on the streets in the North of England."/>
  </r>
  <r>
    <n v="18048776"/>
    <s v=""/>
    <s v="Nickova Behling"/>
    <n v="11311985"/>
    <s v="Exploration Phase 2"/>
    <d v="2011-07-09T00:00:00"/>
    <n v="9691"/>
    <x v="0"/>
    <x v="1"/>
    <n v="9691"/>
    <n v="0"/>
    <d v="2011-08-17T00:00:00"/>
    <x v="1"/>
    <s v="2011/2012"/>
    <s v="2011/2012"/>
    <s v="Lottery"/>
    <s v="Grants for the arts"/>
    <x v="2"/>
    <s v=""/>
    <x v="1"/>
    <x v="4"/>
    <s v="Brighton, Kemptown"/>
    <s v="Brighton and Hove"/>
    <s v="Brighton and Hove"/>
    <s v=""/>
    <x v="1"/>
    <n v="0"/>
    <x v="1"/>
    <n v="6"/>
    <n v="1"/>
    <n v="0"/>
    <x v="4"/>
    <x v="0"/>
    <x v="0"/>
    <s v="South East"/>
    <s v="Exploration Phase 2 will raise awareness of stunning outcomes and unique working methods developed in Exploration (innovative visual art workshops for people with learning disabilities and complex needs). Four public exhibitions are planned throughout Surrey, supported by educational outreach including hands-on workshops and talks using film, photography, Exploration website."/>
  </r>
  <r>
    <n v="18048902"/>
    <s v=""/>
    <s v="Anna Clarkson"/>
    <n v="18048900"/>
    <s v="DOWN BY THE RIVER"/>
    <d v="2011-07-10T00:00:00"/>
    <n v="6500"/>
    <x v="0"/>
    <x v="1"/>
    <n v="0"/>
    <n v="0"/>
    <d v="2011-08-23T00:00:00"/>
    <x v="1"/>
    <s v="2011/2012"/>
    <s v="2011/2012"/>
    <s v="Lottery"/>
    <s v="Grants for the arts"/>
    <x v="2"/>
    <s v=""/>
    <x v="1"/>
    <x v="5"/>
    <s v="Calder Valley"/>
    <s v="West Yorkshire"/>
    <s v="Calderdale"/>
    <s v=""/>
    <x v="1"/>
    <n v="0"/>
    <x v="1"/>
    <n v="6"/>
    <n v="0"/>
    <n v="0"/>
    <x v="5"/>
    <x v="2"/>
    <x v="2"/>
    <s v="Yorkshire"/>
    <s v="I am applying for Arts Council support to write the full length draft of a stage play DOWN BY THE RIVER.  It is a Hyperreal Gothic Comedy with one male and nine female characters.  Through the adventures of Charon, the play explores the human fear of and longing for death."/>
  </r>
  <r>
    <n v="18048968"/>
    <s v=""/>
    <s v="Actiontrack Performance Company Ltd"/>
    <n v="1387755"/>
    <s v="Organisational Development Business Plan"/>
    <d v="2011-07-10T00:00:00"/>
    <n v="9500"/>
    <x v="0"/>
    <x v="0"/>
    <n v="9500"/>
    <n v="9500"/>
    <d v="2011-08-16T00:00:00"/>
    <x v="1"/>
    <s v="2011/2012"/>
    <s v="2011/2012"/>
    <s v="Lottery"/>
    <s v="Grants for the arts"/>
    <x v="2"/>
    <n v="1"/>
    <x v="0"/>
    <x v="3"/>
    <s v="Yeovil"/>
    <s v="Somerset"/>
    <s v="South Somerset"/>
    <d v="2011-09-01T00:00:00"/>
    <x v="1"/>
    <n v="1"/>
    <x v="1"/>
    <n v="5"/>
    <n v="1"/>
    <n v="0"/>
    <x v="3"/>
    <x v="5"/>
    <x v="5"/>
    <s v="South West"/>
    <s v="The development and writing of a new business plan that will consider and make recommendations for new funding options, business model and markets for the organisation and that defines and outlines options for implementation of the plan towards a self-financing and sustainable company structure"/>
  </r>
  <r>
    <n v="18049120"/>
    <s v=""/>
    <s v="Geraldine Pilgrim"/>
    <n v="1792424"/>
    <s v="Lost Time"/>
    <d v="2011-07-10T00:00:00"/>
    <n v="10000"/>
    <x v="0"/>
    <x v="0"/>
    <n v="10000"/>
    <n v="10000"/>
    <d v="2011-08-16T00:00:00"/>
    <x v="1"/>
    <s v="2011/2012"/>
    <s v="2011/2012"/>
    <s v="Lottery"/>
    <s v="Grants for the arts"/>
    <x v="2"/>
    <n v="1"/>
    <x v="1"/>
    <x v="2"/>
    <s v="Bethnal Green and Bow"/>
    <s v="Greater London"/>
    <s v="Tower Hamlets"/>
    <d v="2011-09-07T00:00:00"/>
    <x v="0"/>
    <n v="1"/>
    <x v="1"/>
    <n v="5"/>
    <n v="1"/>
    <n v="0"/>
    <x v="2"/>
    <x v="2"/>
    <x v="2"/>
    <s v="London"/>
    <s v="Research and development towards the realisation of a new performance work by Geraldine Pilgrim that explores time, memory, death and the suspension of disbelief within the framework of a landmark theatrical _x000a_murder-mystery and a real-life story of disappearance and betrayal. Supported by Artsadmin, BAC, NTS and Northern Stage."/>
  </r>
  <r>
    <n v="18049230"/>
    <s v=""/>
    <s v="Live Stage Media LTD"/>
    <n v="18049223"/>
    <s v="Asian Music Concerts"/>
    <d v="2011-07-10T00:00:00"/>
    <n v="250000"/>
    <x v="1"/>
    <x v="1"/>
    <n v="0"/>
    <n v="0"/>
    <d v="2011-07-18T00:00:00"/>
    <x v="1"/>
    <s v="2011/2012"/>
    <s v="2011/2012"/>
    <s v="Lottery"/>
    <s v="Grants for the arts"/>
    <x v="0"/>
    <s v=""/>
    <x v="0"/>
    <x v="1"/>
    <s v="Manchester Central"/>
    <s v="Greater Manchester"/>
    <s v="Manchester"/>
    <s v=""/>
    <x v="0"/>
    <n v="0"/>
    <x v="0"/>
    <n v="1"/>
    <n v="1"/>
    <n v="1"/>
    <x v="1"/>
    <x v="4"/>
    <x v="4"/>
    <s v="North West"/>
    <s v="The concept of our concerts are to bring to the West the best music/singers/musicians from the East. Offering a chance for artists from countries such as: South Korea, Japan and China, to stand on an International Platform, and showcase their talent to a worldwide audience."/>
  </r>
  <r>
    <n v="18049321"/>
    <s v=""/>
    <s v="Silent City"/>
    <n v="18049314"/>
    <s v="Art and Activism publication"/>
    <d v="2011-07-10T00:00:00"/>
    <n v="3100"/>
    <x v="0"/>
    <x v="1"/>
    <n v="0"/>
    <n v="0"/>
    <d v="2011-08-17T00:00:00"/>
    <x v="1"/>
    <s v="2011/2012"/>
    <s v="2011/2012"/>
    <s v="Lottery"/>
    <s v="Grants for the arts"/>
    <x v="2"/>
    <s v=""/>
    <x v="0"/>
    <x v="0"/>
    <s v="St Albans"/>
    <s v="Hertfordshire"/>
    <s v="St Albans"/>
    <s v=""/>
    <x v="1"/>
    <n v="0"/>
    <x v="1"/>
    <n v="5"/>
    <n v="1"/>
    <n v="0"/>
    <x v="0"/>
    <x v="3"/>
    <x v="3"/>
    <s v="East"/>
    <s v="Our activity looks at the relationship between Art and Activism, for this publication, we asked writers and artists to submit their thoughts or photographs in relation to their topic. Silent City worked with a graphic designer to produce the publication."/>
  </r>
  <r>
    <n v="18049387"/>
    <s v=""/>
    <s v="Paul Young"/>
    <n v="1857563"/>
    <s v="9 free standing sculptural portraits"/>
    <d v="2011-07-10T00:00:00"/>
    <n v="5657"/>
    <x v="0"/>
    <x v="0"/>
    <n v="5657"/>
    <n v="5657"/>
    <d v="2011-08-10T00:00:00"/>
    <x v="1"/>
    <s v="2011/2012"/>
    <s v="2011/2012"/>
    <s v="Lottery"/>
    <s v="Grants for the arts"/>
    <x v="2"/>
    <n v="1"/>
    <x v="1"/>
    <x v="3"/>
    <s v="Central Devon"/>
    <s v="Devon"/>
    <s v="West Devon"/>
    <d v="2011-09-12T00:00:00"/>
    <x v="1"/>
    <n v="1"/>
    <x v="1"/>
    <n v="4"/>
    <n v="1"/>
    <n v="0"/>
    <x v="3"/>
    <x v="0"/>
    <x v="0"/>
    <s v="South West"/>
    <s v="The creation of 9 ambitious new pieces of work - free standing sculptural portraits - for a solo exhibition in spring 2012 at Holton Lee, Dorset."/>
  </r>
  <r>
    <n v="18049473"/>
    <s v=""/>
    <s v="Panayiotis Kalorkoti"/>
    <n v="1849558"/>
    <s v="Berlin Project &amp; revamped, re-lauched of Website"/>
    <d v="2011-07-10T00:00:00"/>
    <n v="4002"/>
    <x v="0"/>
    <x v="0"/>
    <n v="4002"/>
    <n v="4002"/>
    <d v="2011-08-17T00:00:00"/>
    <x v="1"/>
    <s v="2011/2012"/>
    <s v="2011/2012"/>
    <s v="Lottery"/>
    <s v="Grants for the arts"/>
    <x v="2"/>
    <n v="1"/>
    <x v="1"/>
    <x v="8"/>
    <s v="Newcastle upon Tyne East"/>
    <s v="Tyne and Wear"/>
    <s v="Newcastle upon Tyne"/>
    <d v="2011-08-23T00:00:00"/>
    <x v="1"/>
    <n v="1"/>
    <x v="1"/>
    <n v="5"/>
    <n v="1"/>
    <n v="0"/>
    <x v="8"/>
    <x v="0"/>
    <x v="0"/>
    <s v="North East"/>
    <s v="I wish to travel to Berlin and create a new body of work based on my experience there. This work will then be added to my website which will also be revamped, updated and re-launched."/>
  </r>
  <r>
    <n v="18049705"/>
    <s v=""/>
    <s v="Abeer Elkhateb"/>
    <n v="18049703"/>
    <s v="Earth's dream"/>
    <d v="2011-07-10T00:00:00"/>
    <n v="7905"/>
    <x v="1"/>
    <x v="1"/>
    <n v="0"/>
    <n v="0"/>
    <d v="2011-07-12T00:00:00"/>
    <x v="1"/>
    <s v="2011/2012"/>
    <s v="2011/2012"/>
    <s v="Lottery"/>
    <s v="Grants for the arts"/>
    <x v="2"/>
    <s v=""/>
    <x v="1"/>
    <x v="2"/>
    <s v="Cities of London and Westminster"/>
    <s v="Greater London"/>
    <s v="Westminster"/>
    <s v=""/>
    <x v="1"/>
    <n v="0"/>
    <x v="1"/>
    <n v="0"/>
    <n v="1"/>
    <n v="1"/>
    <x v="2"/>
    <x v="0"/>
    <x v="0"/>
    <s v="London"/>
    <s v="My intention is to give life to another reality, perhaps one that could be our dream or even Earth's dreams and we are part of it. A world of harmony, colors that amuse, inspire, a vision that is joyful of the onness and the naked true self."/>
  </r>
  <r>
    <n v="18049799"/>
    <s v=""/>
    <s v="Haworth Arts Group"/>
    <n v="1639400"/>
    <s v="Haworth Arts and Music Festival 2011"/>
    <d v="2011-07-10T00:00:00"/>
    <n v="3000"/>
    <x v="1"/>
    <x v="1"/>
    <n v="0"/>
    <n v="0"/>
    <d v="2011-07-22T00:00:00"/>
    <x v="1"/>
    <s v="2011/2012"/>
    <s v="2011/2012"/>
    <s v="Lottery"/>
    <s v="Grants for the arts"/>
    <x v="2"/>
    <s v=""/>
    <x v="0"/>
    <x v="5"/>
    <s v="Keighley"/>
    <s v="West Yorkshire"/>
    <s v="Bradford"/>
    <s v=""/>
    <x v="1"/>
    <n v="0"/>
    <x v="1"/>
    <n v="2"/>
    <n v="1"/>
    <n v="1"/>
    <x v="5"/>
    <x v="5"/>
    <x v="5"/>
    <s v="Yorkshire"/>
    <s v="We are a community based festival offering access to music, drama and visual, participatory arts to the local community. We aim for maximum involvement by local artists in all fields."/>
  </r>
  <r>
    <n v="18050110"/>
    <s v=""/>
    <s v="Masterdance Ltd by Guarantee"/>
    <n v="18050103"/>
    <s v="Polish Dance Theatre&amp;workshops&amp;performances"/>
    <d v="2011-07-11T00:00:00"/>
    <n v="10000"/>
    <x v="0"/>
    <x v="1"/>
    <n v="0"/>
    <n v="0"/>
    <d v="2011-08-10T00:00:00"/>
    <x v="1"/>
    <s v="2011/2012"/>
    <s v="2011/2012"/>
    <s v="Lottery"/>
    <s v="Grants for the arts"/>
    <x v="2"/>
    <s v=""/>
    <x v="0"/>
    <x v="3"/>
    <s v="Bristol West"/>
    <s v="Bristol, City of"/>
    <s v="Bristol, City of"/>
    <s v=""/>
    <x v="0"/>
    <n v="0"/>
    <x v="1"/>
    <n v="4"/>
    <n v="1"/>
    <n v="0"/>
    <x v="3"/>
    <x v="1"/>
    <x v="1"/>
    <s v="South West"/>
    <s v="Polish Dance Theatre (www.ptt-poznan.pl) is coming to Bristol 22-23 October 2011 to give 4 performaces and 8 sessions of workshops age14+. (physical theatre, hip-pop-hop, contemporary with release techniqes, modern). The event held at  The City Academy Bristol, audience fascilities maximum 400 per performance."/>
  </r>
  <r>
    <n v="18050187"/>
    <s v=""/>
    <s v="DISTANCE"/>
    <n v="18050181"/>
    <s v="DISTANCE festival"/>
    <d v="2011-07-10T00:00:00"/>
    <n v="10000"/>
    <x v="0"/>
    <x v="0"/>
    <n v="10000"/>
    <n v="10000"/>
    <d v="2011-08-16T00:00:00"/>
    <x v="1"/>
    <s v="2011/2012"/>
    <s v="2011/2012"/>
    <s v="Lottery"/>
    <s v="Grants for the arts"/>
    <x v="2"/>
    <n v="1"/>
    <x v="0"/>
    <x v="2"/>
    <s v="Hackney South and Shoreditch"/>
    <s v="Greater London"/>
    <s v="Hackney"/>
    <d v="2011-09-20T00:00:00"/>
    <x v="0"/>
    <n v="1"/>
    <x v="1"/>
    <n v="5"/>
    <n v="1"/>
    <n v="0"/>
    <x v="2"/>
    <x v="5"/>
    <x v="5"/>
    <s v="London"/>
    <s v="DISTANCE is a mobile performance festival, connecting 3 partner festivals, LIFT (London), Wunderbar (Newcastle) and Homo Novus (Riga, Latvia) from September ¿ November 2011.  DISTANCE will commission 7 UK and international artists to create new work to be platformed across our partner festivals, and produce workshops, discussions and a digital platform."/>
  </r>
  <r>
    <n v="18050256"/>
    <s v=""/>
    <s v="Outputarts"/>
    <n v="17513736"/>
    <s v="Lost and Sound"/>
    <d v="2011-07-11T00:00:00"/>
    <n v="7210"/>
    <x v="0"/>
    <x v="1"/>
    <n v="7210"/>
    <n v="0"/>
    <d v="2011-08-16T00:00:00"/>
    <x v="1"/>
    <s v="2011/2012"/>
    <s v="2011/2012"/>
    <s v="Lottery"/>
    <s v="Grants for the arts"/>
    <x v="2"/>
    <s v=""/>
    <x v="0"/>
    <x v="2"/>
    <s v="West Ham"/>
    <s v="Greater London"/>
    <s v="Newham"/>
    <s v=""/>
    <x v="1"/>
    <n v="0"/>
    <x v="1"/>
    <n v="5"/>
    <n v="1"/>
    <n v="0"/>
    <x v="2"/>
    <x v="5"/>
    <x v="5"/>
    <s v="London"/>
    <s v="We are in advanced stages of making a new interactive audio installation, designed for a beach setting. Shepway Council has funded us to run outreach workshops as part of this. We seek aid in touring the final piece around seven different beaches in three different areas over August and October."/>
  </r>
  <r>
    <n v="18050348"/>
    <s v=""/>
    <s v="Lindsay Baker"/>
    <n v="17650911"/>
    <s v="Origin - The Contemporary Craft Fair"/>
    <d v="2011-07-10T00:00:00"/>
    <n v="1721"/>
    <x v="0"/>
    <x v="1"/>
    <n v="1721"/>
    <n v="0"/>
    <d v="2011-08-17T00:00:00"/>
    <x v="1"/>
    <s v="2011/2012"/>
    <s v="2011/2012"/>
    <s v="Lottery"/>
    <s v="Grants for the arts"/>
    <x v="2"/>
    <s v=""/>
    <x v="1"/>
    <x v="4"/>
    <s v="Isle of Wight"/>
    <s v="Isle of Wight"/>
    <s v="Isle of Wight"/>
    <s v=""/>
    <x v="1"/>
    <n v="0"/>
    <x v="1"/>
    <n v="5"/>
    <n v="1"/>
    <n v="0"/>
    <x v="4"/>
    <x v="0"/>
    <x v="0"/>
    <s v="South East"/>
    <s v="My activity is situated at Old Spittalfields Market, in a renewed pavilion. Origin is now part of the London Design Festival and in 2010 there were 17,500 visitors in 7 days and over 550 members of the U.K and international media."/>
  </r>
  <r>
    <n v="18052379"/>
    <s v=""/>
    <s v="Release Productions"/>
    <n v="18052372"/>
    <s v="Release Productions (Theatre In Education)"/>
    <d v="2011-07-10T00:00:00"/>
    <n v="5000"/>
    <x v="1"/>
    <x v="1"/>
    <n v="0"/>
    <n v="0"/>
    <d v="2011-07-18T00:00:00"/>
    <x v="1"/>
    <s v="2011/2012"/>
    <s v="2011/2012"/>
    <s v="Lottery"/>
    <s v="Grants for the arts"/>
    <x v="2"/>
    <s v=""/>
    <x v="0"/>
    <x v="4"/>
    <s v="Ashford"/>
    <s v="Kent"/>
    <s v="Ashford"/>
    <s v=""/>
    <x v="1"/>
    <n v="0"/>
    <x v="1"/>
    <n v="1"/>
    <n v="1"/>
    <n v="1"/>
    <x v="4"/>
    <x v="2"/>
    <x v="2"/>
    <s v="South East"/>
    <s v="Our plan is to develop a touring theatre in education company, which holds a bank of professional actors. Our aim as a theatre group is to demonstrate the understanding of sometimes trod down issues, such as drink driving, bullying, smoking etc. and also under age sexual issues, eg. STI's."/>
  </r>
  <r>
    <n v="18052501"/>
    <s v=""/>
    <s v="Better Futures Together"/>
    <n v="18052494"/>
    <s v="Calderdale Islamic Calligraphy Arts Pilot"/>
    <d v="2011-07-08T00:00:00"/>
    <n v="9950"/>
    <x v="0"/>
    <x v="1"/>
    <n v="0"/>
    <n v="0"/>
    <d v="2011-08-16T00:00:00"/>
    <x v="1"/>
    <s v="2011/2012"/>
    <s v="2011/2012"/>
    <s v="Lottery"/>
    <s v="Grants for the arts"/>
    <x v="2"/>
    <s v=""/>
    <x v="0"/>
    <x v="5"/>
    <s v="Huddersfield"/>
    <s v="West Yorkshire"/>
    <s v="Kirklees"/>
    <s v=""/>
    <x v="1"/>
    <n v="0"/>
    <x v="1"/>
    <n v="6"/>
    <n v="1"/>
    <n v="0"/>
    <x v="5"/>
    <x v="0"/>
    <x v="0"/>
    <s v="Yorkshire"/>
    <s v="To design, prepare and deliver an inspiring and engaging programme raising awareness of Arabic Calligraphy Arts within Calderdale and especially the South Asian community in Halifax by running a series of high quality arts activities during summer 2011."/>
  </r>
  <r>
    <n v="18052600"/>
    <s v=""/>
    <s v="Commonwealth Arts &amp; Cultural Foundation"/>
    <n v="1598716"/>
    <s v="Steel Band Commemorative Concert"/>
    <d v="2011-07-08T00:00:00"/>
    <n v="10000"/>
    <x v="1"/>
    <x v="1"/>
    <n v="0"/>
    <n v="0"/>
    <d v="2011-07-21T00:00:00"/>
    <x v="1"/>
    <s v="2011/2012"/>
    <s v="2011/2012"/>
    <s v="Lottery"/>
    <s v="Grants for the arts"/>
    <x v="2"/>
    <s v=""/>
    <x v="0"/>
    <x v="2"/>
    <s v="Battersea"/>
    <s v="Greater London"/>
    <s v="Wandsworth"/>
    <s v=""/>
    <x v="0"/>
    <n v="0"/>
    <x v="1"/>
    <n v="2"/>
    <n v="1"/>
    <n v="1"/>
    <x v="2"/>
    <x v="4"/>
    <x v="4"/>
    <s v="London"/>
    <s v="Commemorative Steel Band Concert &amp; Steel Pan History &amp; Heritage Exhibition._x000a_To celebrate the Diamond Jubilee of the first Steel Band that performed at the South Bank as part of the Festival of Britain and at St.Pancras Town Hall in 1951."/>
  </r>
  <r>
    <n v="18052663"/>
    <s v=""/>
    <s v="Marc Renshaw"/>
    <n v="1862200"/>
    <s v="The Sporting League"/>
    <d v="2011-07-10T00:00:00"/>
    <n v="3836"/>
    <x v="0"/>
    <x v="0"/>
    <n v="3836"/>
    <n v="3836"/>
    <d v="2011-08-16T00:00:00"/>
    <x v="1"/>
    <s v="2011/2012"/>
    <s v="2011/2012"/>
    <s v="Lottery"/>
    <s v="Grants for the arts"/>
    <x v="2"/>
    <n v="1"/>
    <x v="1"/>
    <x v="5"/>
    <s v="Cleethorpes"/>
    <s v="North Lincolnshire"/>
    <s v="North Lincolnshire"/>
    <d v="2011-09-12T00:00:00"/>
    <x v="0"/>
    <n v="1"/>
    <x v="1"/>
    <n v="5"/>
    <n v="1"/>
    <n v="0"/>
    <x v="5"/>
    <x v="0"/>
    <x v="0"/>
    <s v="Yorkshire"/>
    <s v="I propose to produce a series of new works for a forthcoming conceptual solo exhibition at The Ropewalk, Barton upon Humber (where I¿ve been a studio artist since 2005). The exhibition will invite inter-generational audience participation and will showcase the culmination of a comprehensive body of work._x000a__x000a_"/>
  </r>
  <r>
    <n v="18052779"/>
    <s v=""/>
    <s v="Platform P"/>
    <n v="18052773"/>
    <s v="Platform P Art Weekend Duke of Cornwall Hotel"/>
    <d v="2011-07-10T00:00:00"/>
    <n v="9999"/>
    <x v="0"/>
    <x v="1"/>
    <n v="9999"/>
    <n v="0"/>
    <d v="2011-08-16T00:00:00"/>
    <x v="1"/>
    <s v="2011/2012"/>
    <s v="2011/2012"/>
    <s v="Lottery"/>
    <s v="Grants for the arts"/>
    <x v="2"/>
    <s v=""/>
    <x v="0"/>
    <x v="3"/>
    <s v="South East Cornwall"/>
    <s v="Cornwall and Isles of Scilly"/>
    <s v="Cornwall"/>
    <s v=""/>
    <x v="1"/>
    <n v="0"/>
    <x v="1"/>
    <n v="5"/>
    <n v="1"/>
    <n v="0"/>
    <x v="3"/>
    <x v="0"/>
    <x v="0"/>
    <s v="South West"/>
    <s v="Platform P are to completely takeover the Duke of Cornwall Hotel, Plymouth. We will show installation work and live art performances in a choice of bedrooms, conference rooms, hallways, bar areas, cellars and the imposing ballroom. During the weekend we will also programme a series of talks and discussions._x000a__x000a_"/>
  </r>
  <r>
    <n v="18052862"/>
    <s v=""/>
    <s v="Francesca Toomey"/>
    <n v="18052860"/>
    <s v="BA Technical arts and special effects"/>
    <d v="2011-07-11T00:00:00"/>
    <n v="2000"/>
    <x v="1"/>
    <x v="1"/>
    <n v="0"/>
    <n v="0"/>
    <d v="2011-07-15T00:00:00"/>
    <x v="1"/>
    <s v="2011/2012"/>
    <s v="2011/2012"/>
    <s v="Lottery"/>
    <s v="Grants for the arts"/>
    <x v="2"/>
    <s v=""/>
    <x v="1"/>
    <x v="3"/>
    <s v="West Dorset"/>
    <s v="Dorset"/>
    <s v="West Dorset"/>
    <s v=""/>
    <x v="1"/>
    <n v="0"/>
    <x v="1"/>
    <n v="1"/>
    <n v="1"/>
    <n v="1"/>
    <x v="3"/>
    <x v="2"/>
    <x v="2"/>
    <s v="South West"/>
    <s v="I have received an unconditional offer for BA technical arts and special effects for at Wimbledon University of art. I am so excited to be taught these skills, but working in areas like prosthetics, casting, fabrication, animatronics and creature creation are expensive. I'd be so greatful for support. _x000a__x000a_"/>
  </r>
  <r>
    <n v="18053846"/>
    <s v=""/>
    <s v="Paterson Joseph"/>
    <n v="18053844"/>
    <s v="Sancho by Paterson Joseph"/>
    <d v="2011-07-11T00:00:00"/>
    <n v="9440"/>
    <x v="0"/>
    <x v="0"/>
    <n v="9440"/>
    <n v="9440"/>
    <d v="2011-08-17T00:00:00"/>
    <x v="1"/>
    <s v="2011/2012"/>
    <s v="2011/2012"/>
    <s v="Lottery"/>
    <s v="Grants for the arts"/>
    <x v="2"/>
    <n v="1"/>
    <x v="1"/>
    <x v="10"/>
    <s v="Other"/>
    <s v="Other"/>
    <s v="Other"/>
    <d v="2011-08-25T00:00:00"/>
    <x v="0"/>
    <n v="1"/>
    <x v="1"/>
    <n v="5"/>
    <n v="1"/>
    <n v="0"/>
    <x v="9"/>
    <x v="2"/>
    <x v="2"/>
    <s v="South East"/>
    <s v="To produce a new studio play written and performed by Paterson Joseph about Ignatius Sancho, an 18th century black African Man of Letters."/>
  </r>
  <r>
    <n v="18054781"/>
    <s v=""/>
    <s v="London Gypsy Orchestra"/>
    <n v="8518213"/>
    <s v="Gypsy Extravaganza"/>
    <d v="2011-07-11T00:00:00"/>
    <n v="9500"/>
    <x v="0"/>
    <x v="1"/>
    <n v="9500"/>
    <n v="0"/>
    <d v="2011-08-16T00:00:00"/>
    <x v="1"/>
    <s v="2011/2012"/>
    <s v="2011/2012"/>
    <s v="Lottery"/>
    <s v="Grants for the arts"/>
    <x v="2"/>
    <s v=""/>
    <x v="0"/>
    <x v="2"/>
    <s v="Hackney South and Shoreditch"/>
    <s v="Greater London"/>
    <s v="Hackney"/>
    <s v=""/>
    <x v="1"/>
    <n v="0"/>
    <x v="1"/>
    <n v="5"/>
    <n v="1"/>
    <n v="0"/>
    <x v="2"/>
    <x v="4"/>
    <x v="4"/>
    <s v="London"/>
    <s v="The London Gypsy Orchestra proposes to create and organise three shows in three major UK cities that combine the art of Gypsy music and dance. The project revives lost traditions and takes them into the 21st century. Preceding each show there will be a Gypsy dance and music workshop."/>
  </r>
  <r>
    <n v="18054903"/>
    <s v=""/>
    <s v="Found Space"/>
    <n v="13518241"/>
    <s v="HEIST"/>
    <d v="2011-07-08T00:00:00"/>
    <n v="4447"/>
    <x v="0"/>
    <x v="1"/>
    <n v="4447"/>
    <n v="0"/>
    <d v="2011-08-16T00:00:00"/>
    <x v="1"/>
    <s v="2011/2012"/>
    <s v="2011/2012"/>
    <s v="Lottery"/>
    <s v="Grants for the arts"/>
    <x v="2"/>
    <s v=""/>
    <x v="0"/>
    <x v="3"/>
    <s v="Exeter"/>
    <s v="Devon"/>
    <s v="Exeter"/>
    <s v=""/>
    <x v="1"/>
    <n v="0"/>
    <x v="1"/>
    <n v="6"/>
    <n v="1"/>
    <n v="0"/>
    <x v="3"/>
    <x v="0"/>
    <x v="0"/>
    <s v="South West"/>
    <s v="Part performance, part-exhibition, HEIST is a response to the visit of the British Art Show (BAS7) to Plymouth in Autumn 2011. HEIST aims to give the people of Exeter a chance to participate in BAS7, and help the city of Exeter benefit from increased art audiences visiting the Southwest."/>
  </r>
  <r>
    <n v="18055012"/>
    <s v=""/>
    <s v="Kathryn Rowland"/>
    <n v="18055010"/>
    <s v="ArtsConnect (working title)"/>
    <d v="2011-07-11T00:00:00"/>
    <n v="10000"/>
    <x v="1"/>
    <x v="1"/>
    <n v="0"/>
    <n v="0"/>
    <d v="2011-07-22T00:00:00"/>
    <x v="1"/>
    <s v="2011/2012"/>
    <s v="2011/2012"/>
    <s v="Lottery"/>
    <s v="Grants for the arts"/>
    <x v="2"/>
    <s v=""/>
    <x v="1"/>
    <x v="0"/>
    <s v="South East Cambridgeshire"/>
    <s v="Cambridgeshire"/>
    <s v="East Cambridgeshire"/>
    <s v=""/>
    <x v="1"/>
    <n v="0"/>
    <x v="1"/>
    <n v="2"/>
    <n v="1"/>
    <n v="1"/>
    <x v="0"/>
    <x v="6"/>
    <x v="6"/>
    <s v="East"/>
    <s v="This grant will enable ArtsConnect to establish itself as a Charitable Company Limited by Guarantee, which will offer high quality arts workshops, presentations and installations to those who may not normally have the opportunity.  We will focus on Hospitals and Hospices; Prisons and Pupil Referral Units and Early Years Settings."/>
  </r>
  <r>
    <n v="18055120"/>
    <s v=""/>
    <s v="Nadia Drews"/>
    <n v="18055118"/>
    <s v="I Love Vinegar Vera"/>
    <d v="2011-07-11T00:00:00"/>
    <n v="9740"/>
    <x v="0"/>
    <x v="0"/>
    <n v="9740"/>
    <n v="9740"/>
    <d v="2011-08-16T00:00:00"/>
    <x v="1"/>
    <s v="2011/2012"/>
    <s v="2011/2012"/>
    <s v="Lottery"/>
    <s v="Grants for the arts"/>
    <x v="2"/>
    <n v="1"/>
    <x v="1"/>
    <x v="1"/>
    <s v="Manchester, Withington"/>
    <s v="Greater Manchester"/>
    <s v="Manchester"/>
    <d v="2011-09-15T00:00:00"/>
    <x v="0"/>
    <n v="1"/>
    <x v="1"/>
    <n v="5"/>
    <n v="1"/>
    <n v="0"/>
    <x v="1"/>
    <x v="2"/>
    <x v="2"/>
    <s v="North West"/>
    <s v="My activity is to develop, rehearse and present a production of my play in Joshua Brooks in September 2011 with the intention of touring this production to selected venues at a later date."/>
  </r>
  <r>
    <n v="18055192"/>
    <s v=""/>
    <s v="Michelle Tripp"/>
    <n v="1850144"/>
    <s v="Development residency"/>
    <d v="2011-07-11T00:00:00"/>
    <n v="8490"/>
    <x v="0"/>
    <x v="0"/>
    <n v="8490"/>
    <n v="8490"/>
    <d v="2011-08-17T00:00:00"/>
    <x v="1"/>
    <s v="2011/2012"/>
    <s v="2011/2012"/>
    <s v="Lottery"/>
    <s v="Grants for the arts"/>
    <x v="2"/>
    <n v="1"/>
    <x v="1"/>
    <x v="8"/>
    <s v="Redcar"/>
    <s v="Redcar and Cleveland"/>
    <s v="Redcar and Cleveland"/>
    <d v="2011-09-08T00:00:00"/>
    <x v="1"/>
    <n v="1"/>
    <x v="1"/>
    <n v="5"/>
    <n v="1"/>
    <n v="0"/>
    <x v="8"/>
    <x v="1"/>
    <x v="1"/>
    <s v="North East"/>
    <s v="We want to work with choreographer Neville Campbell to explore the interaction between performance and digital technology, using live video processing to mix performance with animation. _x000a__x000a_The project will involve a three day residency working with six professional dancers, culminating in a sharing of work at the end. _x000a_"/>
  </r>
  <r>
    <n v="18055294"/>
    <s v=""/>
    <s v="Romany Theatre Company"/>
    <n v="1588005"/>
    <s v="The Romany Arts &amp; Media Academy"/>
    <d v="2011-07-11T00:00:00"/>
    <n v="39500"/>
    <x v="0"/>
    <x v="0"/>
    <n v="39500"/>
    <n v="39500"/>
    <d v="2011-09-21T00:00:00"/>
    <x v="1"/>
    <s v="2011/2012"/>
    <s v="2011/2012"/>
    <s v="Lottery"/>
    <s v="Grants for the arts"/>
    <x v="0"/>
    <n v="1"/>
    <x v="0"/>
    <x v="0"/>
    <s v="Cambridge"/>
    <s v="Cambridgeshire"/>
    <s v="Cambridge"/>
    <d v="2011-10-17T00:00:00"/>
    <x v="1"/>
    <n v="1"/>
    <x v="0"/>
    <n v="10"/>
    <n v="1"/>
    <n v="0"/>
    <x v="0"/>
    <x v="2"/>
    <x v="2"/>
    <s v="East"/>
    <s v="The project will help create the first Romany Media &amp; Arts Academy in the UK and will consist of one work in progress for theatre, one radio drama and two rehearsed readings. As RTC is an accredited training provider, all the participants will work towards Open College Network certificates."/>
  </r>
  <r>
    <n v="18055416"/>
    <s v=""/>
    <s v="Oliver Duckworth"/>
    <n v="18055414"/>
    <s v="Positive/Negative lighting relationships on textur"/>
    <d v="2011-07-11T00:00:00"/>
    <n v="5500"/>
    <x v="1"/>
    <x v="1"/>
    <n v="0"/>
    <n v="0"/>
    <d v="2011-07-12T00:00:00"/>
    <x v="1"/>
    <s v="2011/2012"/>
    <s v="2011/2012"/>
    <s v="Lottery"/>
    <s v="Grants for the arts"/>
    <x v="2"/>
    <s v=""/>
    <x v="1"/>
    <x v="1"/>
    <s v="Hyndburn"/>
    <s v="Lancashire"/>
    <s v="Hyndburn"/>
    <s v=""/>
    <x v="0"/>
    <n v="0"/>
    <x v="1"/>
    <n v="0"/>
    <n v="1"/>
    <n v="1"/>
    <x v="1"/>
    <x v="0"/>
    <x v="0"/>
    <s v="North West"/>
    <s v="My activity is in a much needed workspace with much needed equipment."/>
  </r>
  <r>
    <n v="18056093"/>
    <s v=""/>
    <s v="Wiltshire Arts Promoters"/>
    <n v="1670371"/>
    <s v="WAP Hearts And Minds"/>
    <d v="2011-07-11T00:00:00"/>
    <n v="28500"/>
    <x v="0"/>
    <x v="0"/>
    <n v="28500"/>
    <n v="28500"/>
    <d v="2011-09-21T00:00:00"/>
    <x v="1"/>
    <s v="2011/2012"/>
    <s v="2011/2012"/>
    <s v="Lottery"/>
    <s v="Grants for the arts"/>
    <x v="0"/>
    <n v="1"/>
    <x v="0"/>
    <x v="3"/>
    <s v="South West Wiltshire"/>
    <s v="Wiltshire"/>
    <s v="Wiltshire"/>
    <d v="2011-10-10T00:00:00"/>
    <x v="0"/>
    <n v="1"/>
    <x v="0"/>
    <n v="10"/>
    <n v="1"/>
    <n v="0"/>
    <x v="3"/>
    <x v="6"/>
    <x v="6"/>
    <s v="South West"/>
    <s v="Sustain a network aiming to: raise the profile of the arts in Wiltshire; share skills; support fundraising; facilitating collaborations;_x0009_Support effective evaluation; Increase the economic impact of the arts; develop Wiltshire audiences and help to access philanthropic support and increase Wiltshire¿s cultural tourism_x000a_"/>
  </r>
  <r>
    <n v="18056241"/>
    <s v=""/>
    <s v="Tangle"/>
    <n v="14993661"/>
    <s v="Grow Tangle's creative methodology"/>
    <d v="2011-07-11T00:00:00"/>
    <n v="41900"/>
    <x v="0"/>
    <x v="0"/>
    <n v="41900"/>
    <n v="41900"/>
    <d v="2011-09-21T00:00:00"/>
    <x v="1"/>
    <s v="2011/2012"/>
    <s v="2011/2012"/>
    <s v="Lottery"/>
    <s v="Grants for the arts"/>
    <x v="0"/>
    <n v="1"/>
    <x v="0"/>
    <x v="3"/>
    <s v="Taunton Deane"/>
    <s v="Somerset"/>
    <s v="Taunton Deane"/>
    <d v="2011-10-17T00:00:00"/>
    <x v="0"/>
    <n v="1"/>
    <x v="0"/>
    <n v="10"/>
    <n v="1"/>
    <n v="0"/>
    <x v="3"/>
    <x v="2"/>
    <x v="2"/>
    <s v="South West"/>
    <s v="To pilot Tangle¿s creative methodology as an import-export model, brokering creative links between artists, audiences and organisations in the South West and London. Through touring productions and a skills development programme Tangle will grow new cultural capital for BAME professionals, building social and artistic collaborations across two regions."/>
  </r>
  <r>
    <n v="18056400"/>
    <s v=""/>
    <s v="A Quiet Word"/>
    <n v="1662894"/>
    <s v="The Book in my Head is now on the Page"/>
    <d v="2011-07-11T00:00:00"/>
    <n v="10000"/>
    <x v="0"/>
    <x v="0"/>
    <n v="10000"/>
    <n v="10000"/>
    <d v="2011-08-16T00:00:00"/>
    <x v="1"/>
    <s v="2011/2012"/>
    <s v="2011/2012"/>
    <s v="Lottery"/>
    <s v="Grants for the arts"/>
    <x v="2"/>
    <n v="1"/>
    <x v="0"/>
    <x v="5"/>
    <s v="Leeds North East"/>
    <s v="West Yorkshire"/>
    <s v="Leeds"/>
    <d v="2011-09-13T00:00:00"/>
    <x v="1"/>
    <n v="1"/>
    <x v="1"/>
    <n v="5"/>
    <n v="1"/>
    <n v="0"/>
    <x v="5"/>
    <x v="2"/>
    <x v="2"/>
    <s v="Yorkshire"/>
    <s v="A Quiet Word is working in partnership with The Leeds Library to create a bespoke performance piece for autumn 2011.  Participants from the community across the city will create the piece as a journey through the Library, where each audience member finds their name on the cover of a book."/>
  </r>
  <r>
    <n v="18056497"/>
    <s v=""/>
    <s v="Reflections Nursery and Forest School"/>
    <n v="18056490"/>
    <s v="Making Learning Visible"/>
    <d v="2011-07-11T00:00:00"/>
    <n v="10000"/>
    <x v="0"/>
    <x v="1"/>
    <n v="0"/>
    <n v="0"/>
    <d v="2011-08-17T00:00:00"/>
    <x v="1"/>
    <s v="2011/2012"/>
    <s v="2011/2012"/>
    <s v="Lottery"/>
    <s v="Grants for the arts"/>
    <x v="2"/>
    <s v=""/>
    <x v="0"/>
    <x v="4"/>
    <s v="Worthing West"/>
    <s v="West Sussex"/>
    <s v="Worthing"/>
    <s v=""/>
    <x v="1"/>
    <n v="0"/>
    <x v="1"/>
    <n v="5"/>
    <n v="1"/>
    <n v="0"/>
    <x v="4"/>
    <x v="0"/>
    <x v="0"/>
    <s v="South East"/>
    <s v="Reflections Nursery's 'Making Learning Visible' exhibition will be an opportunity to share children's learning with the local community. It will be an interactive exhibition aimed at adults and children showing various project work over the last 5 years."/>
  </r>
  <r>
    <n v="18057495"/>
    <s v=""/>
    <s v="The Puppet Centre Trust"/>
    <n v="1603667"/>
    <s v="A new website for Puppet Centre Trust"/>
    <d v="2011-07-11T00:00:00"/>
    <n v="10000"/>
    <x v="0"/>
    <x v="0"/>
    <n v="10000"/>
    <n v="10000"/>
    <d v="2011-08-16T00:00:00"/>
    <x v="1"/>
    <s v="2011/2012"/>
    <s v="2011/2012"/>
    <s v="Lottery"/>
    <s v="Grants for the arts"/>
    <x v="2"/>
    <n v="1"/>
    <x v="0"/>
    <x v="2"/>
    <s v="Battersea"/>
    <s v="Greater London"/>
    <s v="Wandsworth"/>
    <d v="2011-09-07T00:00:00"/>
    <x v="1"/>
    <n v="1"/>
    <x v="1"/>
    <n v="5"/>
    <n v="1"/>
    <n v="0"/>
    <x v="2"/>
    <x v="2"/>
    <x v="2"/>
    <s v="London"/>
    <s v="This application is for a professionally designed and functional website to relaunch the Puppet Centre and to maximise the reach for Puppet Centre to artists-, both established and emerging , students and  audiences who are interested in attending puppetry in theatre, outdoor arts or carnival contexts."/>
  </r>
  <r>
    <n v="18057654"/>
    <s v=""/>
    <s v="AIM's"/>
    <n v="12522243"/>
    <s v="Project Development Manager for Art In Minds"/>
    <d v="2011-07-11T00:00:00"/>
    <n v="98359"/>
    <x v="0"/>
    <x v="1"/>
    <n v="0"/>
    <n v="0"/>
    <d v="2011-09-21T00:00:00"/>
    <x v="1"/>
    <s v="2011/2012"/>
    <s v="2011/2012"/>
    <s v="Lottery"/>
    <s v="Grants for the arts"/>
    <x v="0"/>
    <s v=""/>
    <x v="0"/>
    <x v="6"/>
    <s v="Worcester"/>
    <s v="Worcestershire"/>
    <s v="Worcester"/>
    <s v=""/>
    <x v="1"/>
    <n v="0"/>
    <x v="0"/>
    <n v="10"/>
    <n v="1"/>
    <n v="0"/>
    <x v="6"/>
    <x v="0"/>
    <x v="0"/>
    <s v="West Midlands"/>
    <s v="AIM¿s is seeking to appoint a Project Development Manager. The Project Development Manager will be responsible to the  AIMs members for organisational development to improve the long-term stability of the organisation and for driving through the group vision."/>
  </r>
  <r>
    <n v="18057857"/>
    <s v=""/>
    <s v="Brendan Linane"/>
    <n v="17748810"/>
    <s v="Dark Cycle Beijing Residence"/>
    <d v="2011-07-11T00:00:00"/>
    <n v="6000"/>
    <x v="1"/>
    <x v="1"/>
    <n v="0"/>
    <n v="0"/>
    <d v="2011-07-14T00:00:00"/>
    <x v="1"/>
    <s v="2011/2012"/>
    <s v="2011/2012"/>
    <s v="Lottery"/>
    <s v="Grants for the arts"/>
    <x v="2"/>
    <s v=""/>
    <x v="1"/>
    <x v="2"/>
    <s v="Holborn and St Pancras"/>
    <s v="Greater London"/>
    <s v="Camden"/>
    <s v=""/>
    <x v="1"/>
    <n v="0"/>
    <x v="1"/>
    <n v="0"/>
    <n v="1"/>
    <n v="1"/>
    <x v="2"/>
    <x v="0"/>
    <x v="0"/>
    <s v="London"/>
    <s v="Planned period of Artist in residence at Three Shadows Photographic centre, Beijing, China. Follow up exhibition of fifty large scale photographic works, providing specific engagement with refined abstract evocative forms, derived from bicycles, at the Three Shadows Gallery. Images from Beijing  as source for further work and shows in London."/>
  </r>
  <r>
    <n v="18059023"/>
    <s v=""/>
    <s v="Storey Gallery"/>
    <n v="1387326"/>
    <s v="21 Years and Moving Forward"/>
    <d v="2011-07-11T00:00:00"/>
    <n v="45000"/>
    <x v="0"/>
    <x v="0"/>
    <n v="45000"/>
    <n v="45000"/>
    <d v="2011-10-04T00:00:00"/>
    <x v="2"/>
    <s v="2011/2012"/>
    <s v="2011/2012"/>
    <s v="Lottery"/>
    <s v="Grants for the arts"/>
    <x v="0"/>
    <n v="1"/>
    <x v="0"/>
    <x v="1"/>
    <s v="Lancaster and Fleetwood"/>
    <s v="Lancashire"/>
    <s v="Lancaster"/>
    <d v="2011-10-24T00:00:00"/>
    <x v="0"/>
    <n v="1"/>
    <x v="0"/>
    <n v="12"/>
    <n v="0"/>
    <n v="0"/>
    <x v="1"/>
    <x v="0"/>
    <x v="0"/>
    <s v="North West"/>
    <s v="A project which will celebrate the 21st year of the Storey Gallery, and will contribute to the production of a strategic plan for its future operation and sustainability.  It will be comprised of three interwoven strands - a programme of artistic activity; audience research and development; and organisational research and development.  _x000a_"/>
  </r>
  <r>
    <n v="18059127"/>
    <s v=""/>
    <s v="Marlene Mckenzie"/>
    <n v="1827404"/>
    <s v="LITE"/>
    <d v="2011-07-11T00:00:00"/>
    <n v="10000"/>
    <x v="0"/>
    <x v="0"/>
    <n v="10000"/>
    <n v="10000"/>
    <d v="2011-08-16T00:00:00"/>
    <x v="1"/>
    <s v="2011/2012"/>
    <s v="2011/2012"/>
    <s v="Lottery"/>
    <s v="Grants for the arts"/>
    <x v="2"/>
    <n v="1"/>
    <x v="1"/>
    <x v="6"/>
    <s v="Birmingham, Ladywood"/>
    <s v="West Midlands"/>
    <s v="Birmingham"/>
    <d v="2011-09-09T00:00:00"/>
    <x v="1"/>
    <n v="1"/>
    <x v="1"/>
    <n v="5"/>
    <n v="1"/>
    <n v="0"/>
    <x v="6"/>
    <x v="2"/>
    <x v="2"/>
    <s v="West Midlands"/>
    <s v="To develop¿LITE¿, a theatre and media performance piece that highlights and raises awareness of skin lightening and self sabotaging of an African - Caribbean woman.  _x000a_To tour to venues and schools, with Q&amp;A  and workshop sessions that enables audience's (BAME)  ages 14-35  to debate issues of identity. _x000a__x000a_"/>
  </r>
  <r>
    <n v="18059309"/>
    <s v=""/>
    <s v="Pip Dickens"/>
    <n v="12256542"/>
    <s v="SHIBUSA - Extracting Beauty Exhibition/Book Launch"/>
    <d v="2011-07-11T00:00:00"/>
    <n v="3300"/>
    <x v="0"/>
    <x v="1"/>
    <n v="3300"/>
    <n v="0"/>
    <d v="2011-08-23T00:00:00"/>
    <x v="1"/>
    <s v="2011/2012"/>
    <s v="2011/2012"/>
    <s v="Lottery"/>
    <s v="Grants for the arts"/>
    <x v="2"/>
    <s v=""/>
    <x v="1"/>
    <x v="5"/>
    <s v="Leeds North West"/>
    <s v="West Yorkshire"/>
    <s v="Leeds"/>
    <s v=""/>
    <x v="1"/>
    <n v="0"/>
    <x v="1"/>
    <n v="6"/>
    <n v="0"/>
    <n v="0"/>
    <x v="5"/>
    <x v="5"/>
    <x v="5"/>
    <s v="Yorkshire"/>
    <s v="Solo exhibition of paintings by Pip Dickens with sound compositions by composer, Monty Adkins:  oil paintings on canvas, framed works and support research materials. Also launch of a substantial book, based on Japanese aesthetic, cultural/heritage; distinctions between hand &amp; technology skills and synergy between music and painting."/>
  </r>
  <r>
    <n v="18060467"/>
    <s v=""/>
    <s v="Devon Partnership NHS Trust"/>
    <n v="18060460"/>
    <s v="Lunchtime Concerts at Wonford House Hospital"/>
    <d v="2011-07-11T00:00:00"/>
    <n v="1400"/>
    <x v="1"/>
    <x v="1"/>
    <n v="0"/>
    <n v="0"/>
    <d v="2011-07-20T00:00:00"/>
    <x v="1"/>
    <s v="2011/2012"/>
    <s v="2011/2012"/>
    <s v="Lottery"/>
    <s v="Grants for the arts"/>
    <x v="2"/>
    <s v=""/>
    <x v="0"/>
    <x v="3"/>
    <s v="Exeter"/>
    <s v="Devon"/>
    <s v="Exeter"/>
    <s v=""/>
    <x v="1"/>
    <n v="0"/>
    <x v="1"/>
    <n v="1"/>
    <n v="1"/>
    <n v="1"/>
    <x v="3"/>
    <x v="4"/>
    <x v="4"/>
    <s v="South West"/>
    <s v="I am running a series of  high quality lunchtime concerts at Wonford House Hospital, for inpatients, people that use our services, staff and the general public."/>
  </r>
  <r>
    <n v="18061497"/>
    <s v=""/>
    <s v="Charlotte Karlsen"/>
    <n v="1851808"/>
    <s v="Alexandra Park research and development"/>
    <d v="2011-07-12T00:00:00"/>
    <n v="10000"/>
    <x v="0"/>
    <x v="1"/>
    <n v="0"/>
    <n v="0"/>
    <d v="2011-08-16T00:00:00"/>
    <x v="1"/>
    <s v="2011/2012"/>
    <s v="2011/2012"/>
    <s v="Lottery"/>
    <s v="Grants for the arts"/>
    <x v="2"/>
    <s v=""/>
    <x v="1"/>
    <x v="1"/>
    <s v="Manchester, Gorton"/>
    <s v="Greater Manchester"/>
    <s v="Manchester"/>
    <s v=""/>
    <x v="0"/>
    <n v="0"/>
    <x v="1"/>
    <n v="5"/>
    <n v="1"/>
    <n v="0"/>
    <x v="1"/>
    <x v="0"/>
    <x v="0"/>
    <s v="North West"/>
    <s v="This funding proposal is for a period of research &amp; portfolio development. Stage one includes; finalizing all details &amp; structural calculations for the proposed sculpture for Alexandra Park. Stage two; gallery portfolio &amp; press development."/>
  </r>
  <r>
    <n v="18061732"/>
    <s v=""/>
    <s v="Friends of Our Lady and St..Anselms Sc"/>
    <n v="18061725"/>
    <s v="Playground Development Project"/>
    <d v="2011-07-11T00:00:00"/>
    <n v="7000"/>
    <x v="1"/>
    <x v="1"/>
    <n v="0"/>
    <n v="0"/>
    <d v="2011-07-19T00:00:00"/>
    <x v="1"/>
    <s v="2011/2012"/>
    <s v="2011/2012"/>
    <s v="Lottery"/>
    <s v="Grants for the arts"/>
    <x v="2"/>
    <s v=""/>
    <x v="0"/>
    <x v="1"/>
    <s v="Rossendale and Darwen"/>
    <s v="Lancashire"/>
    <s v="Rossendale"/>
    <s v=""/>
    <x v="1"/>
    <n v="0"/>
    <x v="1"/>
    <n v="1"/>
    <n v="1"/>
    <n v="1"/>
    <x v="1"/>
    <x v="0"/>
    <x v="0"/>
    <s v="North West"/>
    <s v="Engaging professional artist s to work with our children, to produce differing forms of artwork for our new garden and the surrounding outside areas of our school. This project will include working with staff, parents and volunteers."/>
  </r>
  <r>
    <n v="18061820"/>
    <s v=""/>
    <s v="Bread &amp; Goose"/>
    <n v="17156218"/>
    <s v="Fox in the Snow"/>
    <d v="2011-07-11T00:00:00"/>
    <n v="5484"/>
    <x v="0"/>
    <x v="0"/>
    <n v="5484"/>
    <n v="5484"/>
    <d v="2011-08-23T00:00:00"/>
    <x v="1"/>
    <s v="2011/2012"/>
    <s v="2011/2012"/>
    <s v="Lottery"/>
    <s v="Grants for the arts"/>
    <x v="2"/>
    <n v="1"/>
    <x v="0"/>
    <x v="2"/>
    <s v="Vauxhall"/>
    <s v="Greater London"/>
    <s v="Lambeth"/>
    <d v="2011-09-12T00:00:00"/>
    <x v="0"/>
    <n v="1"/>
    <x v="1"/>
    <n v="6"/>
    <n v="0"/>
    <n v="0"/>
    <x v="2"/>
    <x v="2"/>
    <x v="2"/>
    <s v="London"/>
    <s v="A site specific theatre production, created in Brixton Village market. A tale of youth, young love, and bicycles, which warms the hearts of those who experience it. We will bring theatre to new audiences and contribute to the life of the market. We will also run a related educational workshop."/>
  </r>
  <r>
    <n v="18062632"/>
    <s v=""/>
    <s v="Skyway Programs C.I.C."/>
    <n v="18062625"/>
    <s v="Sencity"/>
    <d v="2011-07-11T00:00:00"/>
    <n v="10000"/>
    <x v="0"/>
    <x v="0"/>
    <n v="10000"/>
    <n v="10000"/>
    <d v="2011-08-16T00:00:00"/>
    <x v="1"/>
    <s v="2011/2012"/>
    <s v="2011/2012"/>
    <s v="Lottery"/>
    <s v="Grants for the arts"/>
    <x v="2"/>
    <n v="1"/>
    <x v="0"/>
    <x v="2"/>
    <s v="Tooting"/>
    <s v="Greater London"/>
    <s v="Wandsworth"/>
    <d v="2011-08-25T00:00:00"/>
    <x v="0"/>
    <n v="1"/>
    <x v="1"/>
    <n v="5"/>
    <n v="1"/>
    <n v="0"/>
    <x v="2"/>
    <x v="4"/>
    <x v="4"/>
    <s v="London"/>
    <s v="To organise a multi sensory event where everybody can experience music through their senses. The event will be organised by and for deaf, hard of hearing and hearing young people between 18 and 30 years old."/>
  </r>
  <r>
    <n v="18063791"/>
    <s v=""/>
    <s v="Fusion @ London, Imperial College"/>
    <n v="18063782"/>
    <s v="Fusion @ London"/>
    <d v="2011-07-11T00:00:00"/>
    <n v="15000"/>
    <x v="1"/>
    <x v="1"/>
    <n v="0"/>
    <n v="0"/>
    <d v="2011-07-28T00:00:00"/>
    <x v="1"/>
    <s v="2011/2012"/>
    <s v="2011/2012"/>
    <s v="Lottery"/>
    <s v="Grants for the arts"/>
    <x v="0"/>
    <s v=""/>
    <x v="0"/>
    <x v="2"/>
    <s v="Putney"/>
    <s v="Greater London"/>
    <s v="Wandsworth"/>
    <s v=""/>
    <x v="0"/>
    <n v="0"/>
    <x v="0"/>
    <n v="2"/>
    <n v="1"/>
    <n v="1"/>
    <x v="2"/>
    <x v="4"/>
    <x v="4"/>
    <s v="London"/>
    <s v="Fusion@London is a Fashion, Music and Dance charity event involving the first merger of  London's leading Universities; Imperial, UCL and KCL. Fusion welcomes a range of artistic skills from design, choreography to music compilation and will feature various University societies exhibiting a vibrant culture befitting a cosmopolitan city."/>
  </r>
  <r>
    <n v="18065644"/>
    <s v=""/>
    <s v="Corina Bona"/>
    <n v="18065641"/>
    <s v="Puppetry and Dance PCT Residency"/>
    <d v="2011-07-12T00:00:00"/>
    <n v="10000"/>
    <x v="0"/>
    <x v="1"/>
    <n v="10000"/>
    <n v="0"/>
    <d v="2011-08-16T00:00:00"/>
    <x v="1"/>
    <s v="2011/2012"/>
    <s v="2011/2012"/>
    <s v="Lottery"/>
    <s v="Grants for the arts"/>
    <x v="2"/>
    <s v=""/>
    <x v="1"/>
    <x v="3"/>
    <s v="Bristol West"/>
    <s v="Bristol, City of"/>
    <s v="Bristol, City of"/>
    <s v=""/>
    <x v="1"/>
    <n v="0"/>
    <x v="1"/>
    <n v="5"/>
    <n v="1"/>
    <n v="0"/>
    <x v="3"/>
    <x v="5"/>
    <x v="5"/>
    <s v="South West"/>
    <s v="I would like to apply for funding to research and develop my ideas using dance with puppetry in my work. I wish  to identify a new group of artists to collaborate with. With funding following the research and development period we would  have a clear basis to create a production._x000a_"/>
  </r>
  <r>
    <n v="18065905"/>
    <s v=""/>
    <s v="Eamonn Fleming"/>
    <n v="11102081"/>
    <s v="The Meaning of Riff"/>
    <d v="2011-07-12T00:00:00"/>
    <n v="4736"/>
    <x v="0"/>
    <x v="0"/>
    <n v="4736"/>
    <n v="4736"/>
    <d v="2011-08-17T00:00:00"/>
    <x v="1"/>
    <s v="2011/2012"/>
    <s v="2011/2012"/>
    <s v="Lottery"/>
    <s v="Grants for the arts"/>
    <x v="2"/>
    <n v="1"/>
    <x v="1"/>
    <x v="0"/>
    <s v="Bedford"/>
    <s v="Bedfordshire"/>
    <s v="Bedford"/>
    <d v="2011-09-22T00:00:00"/>
    <x v="1"/>
    <n v="1"/>
    <x v="1"/>
    <n v="5"/>
    <n v="1"/>
    <n v="0"/>
    <x v="0"/>
    <x v="2"/>
    <x v="2"/>
    <s v="East"/>
    <s v="What I want to do is develop my second one-man show THE MEANING OF RIFF with a view to touring it  _x000a_nationally in 2012."/>
  </r>
  <r>
    <n v="18066037"/>
    <s v=""/>
    <s v="Helen Martin"/>
    <n v="18066035"/>
    <s v="Lionheart Magazine"/>
    <d v="2011-07-12T00:00:00"/>
    <n v="6000"/>
    <x v="1"/>
    <x v="1"/>
    <n v="0"/>
    <n v="0"/>
    <d v="2011-07-19T00:00:00"/>
    <x v="1"/>
    <s v="2011/2012"/>
    <s v="2011/2012"/>
    <s v="Lottery"/>
    <s v="Grants for the arts"/>
    <x v="2"/>
    <s v=""/>
    <x v="1"/>
    <x v="3"/>
    <s v="Bristol West"/>
    <s v="Bristol, City of"/>
    <s v="Bristol, City of"/>
    <s v=""/>
    <x v="1"/>
    <n v="0"/>
    <x v="1"/>
    <n v="1"/>
    <n v="1"/>
    <n v="1"/>
    <x v="3"/>
    <x v="6"/>
    <x v="6"/>
    <s v="South West"/>
    <s v="An inspirational magazine, full of interviews, craft, style, independent fashion, books, recipes, health, illustration and creative writing. A celebration of life and what we, as women (and men), can achieve and enhance our wonderful lives!"/>
  </r>
  <r>
    <n v="18066913"/>
    <s v=""/>
    <s v="Milton Keynes Theatre and Gallery Company"/>
    <n v="1387632"/>
    <s v="Feasibility study for capital redevelopment"/>
    <d v="2011-07-12T00:00:00"/>
    <n v="50000"/>
    <x v="0"/>
    <x v="1"/>
    <n v="0"/>
    <n v="0"/>
    <d v="2011-10-05T00:00:00"/>
    <x v="2"/>
    <s v="2011/2012"/>
    <s v="2011/2012"/>
    <s v="Lottery"/>
    <s v="Grants for the arts"/>
    <x v="0"/>
    <s v=""/>
    <x v="0"/>
    <x v="4"/>
    <s v="Milton Keynes North"/>
    <s v="Milton Keynes"/>
    <s v="Milton Keynes"/>
    <s v=""/>
    <x v="1"/>
    <n v="0"/>
    <x v="0"/>
    <n v="12"/>
    <n v="0"/>
    <n v="0"/>
    <x v="4"/>
    <x v="6"/>
    <x v="6"/>
    <s v="South East"/>
    <s v="Double size of the Gallery¿s current space, house corporate entertaining facilities, designated and increased exhibition space on a new, third floor. Assess the architectural and organisational implications of an extension to the Gallery, develop a capital fundraising strategy and consider subsequent revenue costs, develop plan and timetable for implementation."/>
  </r>
  <r>
    <n v="18067045"/>
    <s v=""/>
    <s v="Bryony Williams"/>
    <n v="1799802"/>
    <s v="Lake Dance - an intergenerational dance project"/>
    <d v="2011-07-12T00:00:00"/>
    <n v="2996"/>
    <x v="0"/>
    <x v="1"/>
    <n v="0"/>
    <n v="0"/>
    <d v="2011-08-16T00:00:00"/>
    <x v="1"/>
    <s v="2011/2012"/>
    <s v="2011/2012"/>
    <s v="Lottery"/>
    <s v="Grants for the arts"/>
    <x v="2"/>
    <s v=""/>
    <x v="1"/>
    <x v="2"/>
    <s v="Ealing North"/>
    <s v="Greater London"/>
    <s v="Ealing"/>
    <s v=""/>
    <x v="1"/>
    <n v="0"/>
    <x v="1"/>
    <n v="5"/>
    <n v="1"/>
    <n v="0"/>
    <x v="2"/>
    <x v="1"/>
    <x v="1"/>
    <s v="London"/>
    <s v="A dance based intergeneration performance project, working title 'The Lake', which involves performing arts students, mature dancers, a student composer/musician and a visual artist. The project will also provide a platform for other performing artists, of all ages, to present their work."/>
  </r>
  <r>
    <n v="18067126"/>
    <s v=""/>
    <s v="Publish and be Damned"/>
    <n v="7501456"/>
    <s v="Publish and be Damned presents: Marginalia"/>
    <d v="2011-07-12T00:00:00"/>
    <n v="10000"/>
    <x v="0"/>
    <x v="1"/>
    <n v="10000"/>
    <n v="0"/>
    <d v="2011-08-16T00:00:00"/>
    <x v="1"/>
    <s v="2011/2012"/>
    <s v="2011/2012"/>
    <s v="Lottery"/>
    <s v="Grants for the arts"/>
    <x v="2"/>
    <s v=""/>
    <x v="0"/>
    <x v="2"/>
    <s v="Hackney South and Shoreditch"/>
    <s v="Greater London"/>
    <s v="Hackney"/>
    <s v=""/>
    <x v="1"/>
    <n v="0"/>
    <x v="1"/>
    <n v="5"/>
    <n v="1"/>
    <n v="0"/>
    <x v="2"/>
    <x v="0"/>
    <x v="0"/>
    <s v="London"/>
    <s v="Marginalia is an international festival of independent artist-led publishing that builds on the success of the Publish and be Damned fair with the addition of commissions, events and symposia related to independent publishing and distribution of artists¿ work in words, image and sound._x000a__x000a_"/>
  </r>
  <r>
    <n v="18067992"/>
    <s v=""/>
    <s v="Roger Hill"/>
    <n v="1852199"/>
    <s v="Stevenage Tour"/>
    <d v="2011-07-12T00:00:00"/>
    <n v="5520"/>
    <x v="0"/>
    <x v="0"/>
    <n v="5520"/>
    <n v="5520"/>
    <d v="2011-08-16T00:00:00"/>
    <x v="1"/>
    <s v="2011/2012"/>
    <s v="2011/2012"/>
    <s v="Lottery"/>
    <s v="Grants for the arts"/>
    <x v="2"/>
    <n v="1"/>
    <x v="1"/>
    <x v="1"/>
    <s v="Liverpool, Riverside"/>
    <s v="Merseyside"/>
    <s v="Liverpool"/>
    <d v="2011-09-15T00:00:00"/>
    <x v="0"/>
    <n v="1"/>
    <x v="1"/>
    <n v="5"/>
    <n v="1"/>
    <n v="0"/>
    <x v="1"/>
    <x v="2"/>
    <x v="2"/>
    <s v="North West"/>
    <s v="To tour a performance piece, &quot;Stevenage&quot;, previously funded by ACE for development and premiere at the Bluecoat Liverpool in November 2010, to a number of venues in England and Wales in 2011-2. To produce a practically stageable version offering an alternative to the architectural models used before."/>
  </r>
  <r>
    <n v="18068097"/>
    <s v=""/>
    <s v="Yellow Bus Events Ltd"/>
    <n v="15165693"/>
    <s v="Fright Night Sheffield"/>
    <d v="2011-07-12T00:00:00"/>
    <n v="9500"/>
    <x v="0"/>
    <x v="0"/>
    <n v="9500"/>
    <n v="9500"/>
    <d v="2011-08-16T00:00:00"/>
    <x v="1"/>
    <s v="2011/2012"/>
    <s v="2011/2012"/>
    <s v="Lottery"/>
    <s v="Grants for the arts"/>
    <x v="2"/>
    <n v="1"/>
    <x v="0"/>
    <x v="5"/>
    <s v="Sheffield Central"/>
    <s v="South Yorkshire"/>
    <s v="Sheffield"/>
    <d v="2011-08-25T00:00:00"/>
    <x v="1"/>
    <n v="1"/>
    <x v="1"/>
    <n v="5"/>
    <n v="1"/>
    <n v="0"/>
    <x v="5"/>
    <x v="5"/>
    <x v="5"/>
    <s v="Yorkshire"/>
    <s v="Fright Night - a free Hallowe'en carnivalnin Sheffield City Centre attended by over 40,000 people each year. It is a 'mass promenade', street based carnival which has grown year on year for a decade. We are applying for support to support artistic &amp; cultural attractions for 2011."/>
  </r>
  <r>
    <n v="18069166"/>
    <s v=""/>
    <s v="Wai Yin Chinese Women Society"/>
    <n v="1616767"/>
    <s v="Moving On - Real Life of Migrant Women"/>
    <d v="2011-07-12T00:00:00"/>
    <n v="29250"/>
    <x v="0"/>
    <x v="0"/>
    <n v="29250"/>
    <n v="29250"/>
    <d v="2011-09-20T00:00:00"/>
    <x v="1"/>
    <s v="2011/2012"/>
    <s v="2011/2012"/>
    <s v="Lottery"/>
    <s v="Grants for the arts"/>
    <x v="0"/>
    <n v="1"/>
    <x v="0"/>
    <x v="1"/>
    <s v="Manchester Central"/>
    <s v="Greater Manchester"/>
    <s v="Manchester"/>
    <d v="2011-10-14T00:00:00"/>
    <x v="1"/>
    <n v="1"/>
    <x v="0"/>
    <n v="10"/>
    <n v="1"/>
    <n v="0"/>
    <x v="1"/>
    <x v="0"/>
    <x v="0"/>
    <s v="North West"/>
    <s v="Wai Yin will work in collaboration with UHC and migrant women to explore issues of migration and identity. Participants will reinterpret a series of 1920s empire themed posters through a facilitated creative process. Their work will be exhibited at Manchester Art Gallery alongside the poster exhibition."/>
  </r>
  <r>
    <n v="18069297"/>
    <s v=""/>
    <s v="qdos creates"/>
    <n v="1639376"/>
    <s v="Engagement with wider performance opportunities"/>
    <d v="2011-07-12T00:00:00"/>
    <n v="9890"/>
    <x v="0"/>
    <x v="0"/>
    <n v="9890"/>
    <n v="9890"/>
    <d v="2011-08-16T00:00:00"/>
    <x v="1"/>
    <s v="2011/2012"/>
    <s v="2011/2012"/>
    <s v="Lottery"/>
    <s v="Grants for the arts"/>
    <x v="2"/>
    <n v="1"/>
    <x v="0"/>
    <x v="5"/>
    <s v="Barnsley Central"/>
    <s v="South Yorkshire"/>
    <s v="Barnsley"/>
    <d v="2011-09-15T00:00:00"/>
    <x v="1"/>
    <n v="1"/>
    <x v="1"/>
    <n v="5"/>
    <n v="1"/>
    <n v="0"/>
    <x v="5"/>
    <x v="1"/>
    <x v="1"/>
    <s v="Yorkshire"/>
    <s v="This activity is to enable Qdos Creates to develop and raise the profile of its 'Young People's Programme' by delivering four mini-projects each of these will generate a performance piece to be shown at community events organised by Barnsley Council."/>
  </r>
  <r>
    <n v="18071936"/>
    <s v=""/>
    <s v="Uninvited Guests"/>
    <n v="1629405"/>
    <s v="Make Better Please (touring)"/>
    <d v="2011-07-12T00:00:00"/>
    <n v="47745"/>
    <x v="1"/>
    <x v="1"/>
    <n v="0"/>
    <n v="0"/>
    <d v="2011-07-20T00:00:00"/>
    <x v="1"/>
    <s v="2011/2012"/>
    <s v="2011/2012"/>
    <s v="Lottery"/>
    <s v="Grants for the arts"/>
    <x v="1"/>
    <s v=""/>
    <x v="0"/>
    <x v="3"/>
    <s v="Bristol South"/>
    <s v="Bristol, City of"/>
    <s v="Bristol, City of"/>
    <s v=""/>
    <x v="1"/>
    <n v="0"/>
    <x v="0"/>
    <n v="1"/>
    <n v="1"/>
    <n v="1"/>
    <x v="3"/>
    <x v="2"/>
    <x v="2"/>
    <s v="South West"/>
    <s v="In 2010 we made a new show, Make Better Please. We are applying for funding to support a UK tour in spring 2012. We are developing a unique approach to participatory work, and by touring Make Better Please we seek to expand our audience."/>
  </r>
  <r>
    <n v="18072024"/>
    <s v=""/>
    <s v="Geiger Counter"/>
    <n v="18072018"/>
    <s v="Missing Persons"/>
    <d v="2011-07-12T00:00:00"/>
    <n v="3807"/>
    <x v="1"/>
    <x v="1"/>
    <n v="0"/>
    <n v="0"/>
    <d v="2011-07-21T00:00:00"/>
    <x v="1"/>
    <s v="2011/2012"/>
    <s v="2011/2012"/>
    <s v="Lottery"/>
    <s v="Grants for the arts"/>
    <x v="2"/>
    <s v=""/>
    <x v="0"/>
    <x v="5"/>
    <s v="Sheffield Central"/>
    <s v="South Yorkshire"/>
    <s v="Sheffield"/>
    <s v=""/>
    <x v="1"/>
    <n v="0"/>
    <x v="1"/>
    <n v="1"/>
    <n v="1"/>
    <n v="1"/>
    <x v="5"/>
    <x v="4"/>
    <x v="4"/>
    <s v="Yorkshire"/>
    <s v="To enter into the first phase of research into the possibilities of an audio performance event which uses multiple instances of transmitter and receiver pairings distributed around an area to provide an interactive media experience for participants equipped with small FM radios."/>
  </r>
  <r>
    <n v="18073348"/>
    <s v=""/>
    <s v="Relational"/>
    <n v="7071045"/>
    <s v="ANTI-BODIES ENGAGEMENT LEGACY PROGRAMME"/>
    <d v="2011-07-12T00:00:00"/>
    <n v="83000"/>
    <x v="0"/>
    <x v="0"/>
    <n v="47700"/>
    <n v="47700"/>
    <d v="2011-09-21T00:00:00"/>
    <x v="1"/>
    <s v="2011/2012"/>
    <s v="2011/2012"/>
    <s v="Lottery"/>
    <s v="Grants for the arts"/>
    <x v="0"/>
    <n v="2"/>
    <x v="0"/>
    <x v="3"/>
    <s v="Bristol West"/>
    <s v="Bristol, City of"/>
    <s v="Bristol, City of"/>
    <d v="2011-10-20T00:00:00"/>
    <x v="0"/>
    <n v="1"/>
    <x v="0"/>
    <n v="10"/>
    <n v="1"/>
    <n v="0"/>
    <x v="3"/>
    <x v="0"/>
    <x v="0"/>
    <s v="South West"/>
    <s v="This Cultural Olympiad activity includes: 'Offshore', the concluding Anti-bodies programme project, produced for public realm/online contexts with communities and organisations in Weymouth/Portland as part of the London 2012 'Maritime Edition'; its tour; publication on the Anti-bodies programme 2009-2012; and further development of the online portal."/>
  </r>
  <r>
    <n v="18073624"/>
    <s v=""/>
    <s v="Damien Barber"/>
    <n v="1833978"/>
    <s v="Time Gentlemen Please! Autumn Tour 2011"/>
    <d v="2011-07-12T00:00:00"/>
    <n v="10000"/>
    <x v="0"/>
    <x v="0"/>
    <n v="10000"/>
    <n v="10000"/>
    <d v="2011-08-16T00:00:00"/>
    <x v="1"/>
    <s v="2011/2012"/>
    <s v="2011/2012"/>
    <s v="Lottery"/>
    <s v="Grants for the arts"/>
    <x v="2"/>
    <n v="1"/>
    <x v="1"/>
    <x v="5"/>
    <s v="Keighley"/>
    <s v="West Yorkshire"/>
    <s v="Bradford"/>
    <d v="2011-09-08T00:00:00"/>
    <x v="0"/>
    <n v="1"/>
    <x v="1"/>
    <n v="5"/>
    <n v="1"/>
    <n v="0"/>
    <x v="5"/>
    <x v="1"/>
    <x v="1"/>
    <s v="Yorkshire"/>
    <s v="Theatre tour of 'Time Gentlemen Please!¿ fusing traditional English and Hip Hop dance with live music. The show has been developed over the last 5 years and launched its full version in May 2010 with support from ACE and Yorkshire Dance. It involves 17 artists and 3 crew."/>
  </r>
  <r>
    <n v="18073780"/>
    <s v=""/>
    <s v="York Vision"/>
    <n v="18073773"/>
    <s v="York Vision"/>
    <d v="2011-07-12T00:00:00"/>
    <n v="2000"/>
    <x v="1"/>
    <x v="1"/>
    <n v="0"/>
    <n v="0"/>
    <d v="2011-07-19T00:00:00"/>
    <x v="1"/>
    <s v="2011/2012"/>
    <s v="2011/2012"/>
    <s v="Lottery"/>
    <s v="Grants for the arts"/>
    <x v="2"/>
    <s v=""/>
    <x v="0"/>
    <x v="5"/>
    <s v="York Outer"/>
    <s v="York"/>
    <s v="York"/>
    <s v=""/>
    <x v="0"/>
    <n v="0"/>
    <x v="1"/>
    <n v="1"/>
    <n v="1"/>
    <n v="1"/>
    <x v="5"/>
    <x v="3"/>
    <x v="3"/>
    <s v="Yorkshire"/>
    <s v="Our activity informs, entertains and engages the 14,000 students at York University, providing them with a free thrice-termly 44-page full colour newspaper, run entirely by student volunteers. It is an award-winning newspaper that delivers news, comment, features, sport and an 18 page arts pull-out."/>
  </r>
  <r>
    <n v="18073951"/>
    <s v=""/>
    <s v="Idle Motion Theatre Company"/>
    <n v="14372022"/>
    <s v="September tour of 'The Seagull Effect'"/>
    <d v="2011-07-12T00:00:00"/>
    <n v="9952"/>
    <x v="0"/>
    <x v="0"/>
    <n v="9952"/>
    <n v="9952"/>
    <d v="2011-08-17T00:00:00"/>
    <x v="1"/>
    <s v="2011/2012"/>
    <s v="2011/2012"/>
    <s v="Lottery"/>
    <s v="Grants for the arts"/>
    <x v="2"/>
    <n v="1"/>
    <x v="0"/>
    <x v="4"/>
    <s v="Oxford West and Abingdon"/>
    <s v="Oxfordshire"/>
    <s v="Oxford"/>
    <d v="2011-09-06T00:00:00"/>
    <x v="1"/>
    <n v="1"/>
    <x v="1"/>
    <n v="5"/>
    <n v="1"/>
    <n v="0"/>
    <x v="4"/>
    <x v="2"/>
    <x v="2"/>
    <s v="South East"/>
    <s v="Idle Motion would like to tour their new piece of devised physical theatre 'The Seagull Effect' for 3 weeks in September. Fresh from The Edinburgh Festival Fringe we want to take 'The Seagull Effect' to 9 venues in the West Midlands, South-East and South-West of England."/>
  </r>
  <r>
    <n v="18074072"/>
    <s v=""/>
    <s v="Parveen Ghir"/>
    <n v="18074070"/>
    <s v="'The Tunnel'"/>
    <d v="2011-07-12T00:00:00"/>
    <n v="1700"/>
    <x v="0"/>
    <x v="1"/>
    <n v="0"/>
    <n v="0"/>
    <d v="2011-08-16T00:00:00"/>
    <x v="1"/>
    <s v="2011/2012"/>
    <s v="2011/2012"/>
    <s v="Lottery"/>
    <s v="Grants for the arts"/>
    <x v="2"/>
    <s v=""/>
    <x v="1"/>
    <x v="5"/>
    <s v="Leeds North East"/>
    <s v="West Yorkshire"/>
    <s v="Leeds"/>
    <s v=""/>
    <x v="1"/>
    <n v="0"/>
    <x v="1"/>
    <n v="5"/>
    <n v="1"/>
    <n v="0"/>
    <x v="5"/>
    <x v="0"/>
    <x v="0"/>
    <s v="Yorkshire"/>
    <s v="`The Tunnel¿ is a sensory installation containing a series of rooms that represent different phases of life. Participants will travel individually through the tunnel, reflecting on their lives, acknowledging similarities and differences and so building a sense of community through better understanding themselves and those around them."/>
  </r>
  <r>
    <n v="18074146"/>
    <s v=""/>
    <s v="Stephanie Beech"/>
    <n v="18074144"/>
    <s v="Santuary"/>
    <d v="2011-07-12T00:00:00"/>
    <n v="5000"/>
    <x v="1"/>
    <x v="1"/>
    <n v="0"/>
    <n v="0"/>
    <d v="2011-07-21T00:00:00"/>
    <x v="1"/>
    <s v="2011/2012"/>
    <s v="2011/2012"/>
    <s v="Lottery"/>
    <s v="Grants for the arts"/>
    <x v="2"/>
    <s v=""/>
    <x v="1"/>
    <x v="6"/>
    <s v="Wolverhampton South West"/>
    <s v="West Midlands"/>
    <s v="Wolverhampton"/>
    <s v=""/>
    <x v="1"/>
    <n v="0"/>
    <x v="1"/>
    <n v="1"/>
    <n v="1"/>
    <n v="1"/>
    <x v="6"/>
    <x v="5"/>
    <x v="5"/>
    <s v="West Midlands"/>
    <s v="This is a world created for the purpose of an immensive world where readers can indulge in there favourite characters"/>
  </r>
  <r>
    <n v="18074207"/>
    <s v=""/>
    <s v="Crescent Arts"/>
    <n v="1388352"/>
    <s v="Professional Development and Training for Artists"/>
    <d v="2011-07-12T00:00:00"/>
    <n v="7435"/>
    <x v="0"/>
    <x v="0"/>
    <n v="3624"/>
    <n v="3624"/>
    <d v="2011-08-16T00:00:00"/>
    <x v="1"/>
    <s v="2011/2012"/>
    <s v="2011/2012"/>
    <s v="Lottery"/>
    <s v="Grants for the arts"/>
    <x v="2"/>
    <n v="1"/>
    <x v="0"/>
    <x v="5"/>
    <s v="Scarborough and Whitby"/>
    <s v="North Yorkshire"/>
    <s v="Scarborough"/>
    <d v="2011-09-08T00:00:00"/>
    <x v="1"/>
    <n v="1"/>
    <x v="1"/>
    <n v="5"/>
    <n v="1"/>
    <n v="0"/>
    <x v="5"/>
    <x v="0"/>
    <x v="0"/>
    <s v="Yorkshire"/>
    <s v="Our activity is focused on professional development for visual artists, through: _x000a_1. Research and development for international residency, exchange, networking and partnership _x000a_2. Skills development and training in visual and textual communication"/>
  </r>
  <r>
    <n v="18074303"/>
    <s v=""/>
    <s v="Bangla Sanglap Forum (BSF)"/>
    <n v="18074296"/>
    <s v="Arts for Ethnics"/>
    <d v="2011-07-12T00:00:00"/>
    <n v="10000"/>
    <x v="1"/>
    <x v="1"/>
    <n v="0"/>
    <n v="0"/>
    <d v="2011-07-20T00:00:00"/>
    <x v="1"/>
    <s v="2011/2012"/>
    <s v="2011/2012"/>
    <s v="Lottery"/>
    <s v="Grants for the arts"/>
    <x v="2"/>
    <s v=""/>
    <x v="0"/>
    <x v="2"/>
    <s v="Bethnal Green and Bow"/>
    <s v="Greater London"/>
    <s v="Tower Hamlets"/>
    <s v=""/>
    <x v="0"/>
    <n v="0"/>
    <x v="1"/>
    <n v="1"/>
    <n v="1"/>
    <n v="1"/>
    <x v="2"/>
    <x v="6"/>
    <x v="6"/>
    <s v="London"/>
    <s v="Our activity will be mainly with the ethnic young people. Specially those young talents who need some guidance_x000a_to blossom. There are plenty of Ethnic Parents who have little education. They simply don't know where to seek_x000a_assistance for something. Our aim is to make way for their children."/>
  </r>
  <r>
    <n v="18074361"/>
    <s v=""/>
    <s v="Susannah Mandleberg"/>
    <n v="18074359"/>
    <s v="Studying at ALRA"/>
    <d v="2011-07-12T00:00:00"/>
    <n v="6900"/>
    <x v="1"/>
    <x v="1"/>
    <n v="0"/>
    <n v="0"/>
    <d v="2011-07-21T00:00:00"/>
    <x v="1"/>
    <s v="2011/2012"/>
    <s v="2011/2012"/>
    <s v="Lottery"/>
    <s v="Grants for the arts"/>
    <x v="2"/>
    <s v=""/>
    <x v="1"/>
    <x v="6"/>
    <s v="Lichfield"/>
    <s v="Staffordshire"/>
    <s v="East Staffordshire"/>
    <s v=""/>
    <x v="1"/>
    <n v="0"/>
    <x v="1"/>
    <n v="1"/>
    <n v="1"/>
    <n v="1"/>
    <x v="6"/>
    <x v="2"/>
    <x v="2"/>
    <s v="West Midlands"/>
    <s v="I am unable to continue with my studies at drama school without financial support from a source outside of my family. I am on a vocational course for BA Acting and unlike other higher education - I cannot get support for payment of fees."/>
  </r>
  <r>
    <n v="18074553"/>
    <s v=""/>
    <s v="Liverpool &amp; Merseyside Theatres Trust"/>
    <n v="1620729"/>
    <s v="Young Everyman Playhouse"/>
    <d v="2011-07-13T00:00:00"/>
    <n v="29268"/>
    <x v="0"/>
    <x v="0"/>
    <n v="29268"/>
    <n v="29268"/>
    <d v="2011-10-04T00:00:00"/>
    <x v="2"/>
    <s v="2011/2012"/>
    <s v="2011/2012"/>
    <s v="Lottery"/>
    <s v="Grants for the arts"/>
    <x v="0"/>
    <n v="1"/>
    <x v="0"/>
    <x v="1"/>
    <s v="Liverpool, Riverside"/>
    <s v="Merseyside"/>
    <s v="Liverpool"/>
    <d v="2011-10-14T00:00:00"/>
    <x v="1"/>
    <n v="1"/>
    <x v="0"/>
    <n v="12"/>
    <n v="1"/>
    <n v="0"/>
    <x v="1"/>
    <x v="2"/>
    <x v="2"/>
    <s v="North West"/>
    <s v="Young Everyman Playhouse (YEP) is a new programme of participation, training and development that will put young people at the heart of Liverpool Everyman and Playhouse and also inform and guide all aspects of our work."/>
  </r>
  <r>
    <n v="18075390"/>
    <s v=""/>
    <s v="Lisa Parry"/>
    <n v="1860264"/>
    <s v="Agent 160 presents Agent 160 (parts one and two)"/>
    <d v="2011-07-13T00:00:00"/>
    <n v="10000"/>
    <x v="1"/>
    <x v="1"/>
    <n v="0"/>
    <n v="0"/>
    <d v="2011-07-14T00:00:00"/>
    <x v="1"/>
    <s v="2011/2012"/>
    <s v="2011/2012"/>
    <s v="Lottery"/>
    <s v="Grants for the arts"/>
    <x v="2"/>
    <s v=""/>
    <x v="1"/>
    <x v="0"/>
    <s v="South Cambridgeshire"/>
    <s v="Cambridgeshire"/>
    <s v="South Cambridgeshire"/>
    <s v=""/>
    <x v="1"/>
    <n v="0"/>
    <x v="1"/>
    <n v="0"/>
    <n v="1"/>
    <n v="1"/>
    <x v="0"/>
    <x v="2"/>
    <x v="2"/>
    <s v="East"/>
    <s v="I am seeking funding for three two-night runs of 'Agent 160 presents Agent 160' - a show in two parts which will launch a new theatre company run by female playwrights from across the country. The work will be performed in three cities: London, Cardiff and Glasgow."/>
  </r>
  <r>
    <n v="18075497"/>
    <s v=""/>
    <s v="Ella Robinson"/>
    <n v="18075495"/>
    <s v="Origin (The Contemporary Craft Fair)"/>
    <d v="2011-07-13T00:00:00"/>
    <n v="1859"/>
    <x v="0"/>
    <x v="1"/>
    <n v="1859"/>
    <n v="0"/>
    <d v="2011-08-17T00:00:00"/>
    <x v="1"/>
    <s v="2011/2012"/>
    <s v="2011/2012"/>
    <s v="Lottery"/>
    <s v="Grants for the arts"/>
    <x v="2"/>
    <s v=""/>
    <x v="1"/>
    <x v="4"/>
    <s v="Brighton, Kemptown"/>
    <s v="Brighton and Hove"/>
    <s v="Brighton and Hove"/>
    <s v=""/>
    <x v="1"/>
    <n v="0"/>
    <x v="1"/>
    <n v="5"/>
    <n v="1"/>
    <n v="0"/>
    <x v="4"/>
    <x v="0"/>
    <x v="0"/>
    <s v="South East"/>
    <s v="My activity seeks to promote my work as an artist, helping to fund my practise whilst show-casing me as an experienced workshop leader to schools and galleries. The exhibition is in the public realm and will have visitors of all ages and occupations who are interested in craft."/>
  </r>
  <r>
    <n v="18077285"/>
    <s v=""/>
    <s v="London Youth Development Trust"/>
    <n v="18077278"/>
    <s v="A breif encounter with ancient egyptians on parade"/>
    <d v="2011-07-12T00:00:00"/>
    <n v="3594"/>
    <x v="0"/>
    <x v="1"/>
    <n v="0"/>
    <n v="0"/>
    <d v="2011-08-16T00:00:00"/>
    <x v="1"/>
    <s v="2011/2012"/>
    <s v="2011/2012"/>
    <s v="Lottery"/>
    <s v="Grants for the arts"/>
    <x v="2"/>
    <s v=""/>
    <x v="0"/>
    <x v="2"/>
    <s v="Hammersmith"/>
    <s v="Greater London"/>
    <s v="Hammersmith and Fulham"/>
    <s v=""/>
    <x v="1"/>
    <n v="0"/>
    <x v="1"/>
    <n v="5"/>
    <n v="1"/>
    <n v="0"/>
    <x v="2"/>
    <x v="5"/>
    <x v="5"/>
    <s v="London"/>
    <s v="Our activity is for adults and children to acquire a sense of involvement creating arts and craft adaptations that can be projected into carnival themes, raise awareness, build on community integration and celebrate carnival themes at NHC Parade ,hosting a workshop and end of summer exhibition performance to the audiences"/>
  </r>
  <r>
    <n v="18077408"/>
    <s v=""/>
    <s v="Teesdale Artists Network"/>
    <n v="18077401"/>
    <s v="Teesdale Open Studios 2011"/>
    <d v="2011-07-13T00:00:00"/>
    <n v="7200"/>
    <x v="0"/>
    <x v="0"/>
    <n v="6480"/>
    <n v="6480"/>
    <d v="2011-08-17T00:00:00"/>
    <x v="1"/>
    <s v="2011/2012"/>
    <s v="2011/2012"/>
    <s v="Lottery"/>
    <s v="Grants for the arts"/>
    <x v="2"/>
    <n v="1"/>
    <x v="0"/>
    <x v="8"/>
    <s v="Bishop Auckland"/>
    <s v="Durham"/>
    <s v="County Durham"/>
    <d v="2011-09-08T00:00:00"/>
    <x v="1"/>
    <n v="1"/>
    <x v="1"/>
    <n v="5"/>
    <n v="1"/>
    <n v="0"/>
    <x v="8"/>
    <x v="0"/>
    <x v="0"/>
    <s v="North East"/>
    <s v="To manage, promote and run Teesdale Open Studios - a week long event enabling artists living and working in rural Teesdale in County Durham to open their studios to members of the public."/>
  </r>
  <r>
    <n v="18078997"/>
    <s v=""/>
    <s v="Rogue Theatre Company"/>
    <n v="1642762"/>
    <s v="The Dancer and The Devil Development and Tour"/>
    <d v="2011-07-12T00:00:00"/>
    <n v="38240"/>
    <x v="0"/>
    <x v="0"/>
    <n v="38240"/>
    <n v="38240"/>
    <d v="2011-09-29T00:00:00"/>
    <x v="1"/>
    <s v="2011/2012"/>
    <s v="2011/2012"/>
    <s v="Lottery"/>
    <s v="Grants for the arts"/>
    <x v="1"/>
    <n v="1"/>
    <x v="0"/>
    <x v="3"/>
    <s v="Camborne and Redruth"/>
    <s v="Cornwall and Isles of Scilly"/>
    <s v="Cornwall"/>
    <d v="2011-10-10T00:00:00"/>
    <x v="1"/>
    <n v="1"/>
    <x v="0"/>
    <n v="11"/>
    <n v="1"/>
    <n v="0"/>
    <x v="3"/>
    <x v="2"/>
    <x v="2"/>
    <s v="South West"/>
    <s v="We want to develop and refine artistic material that has been generated over the past year to create a powerful, transforming and wildly entertaining theatre show.  The project invests in artistic risk taking and new ways of engaging audiences in the development and touring of the work; increasing artistic impact._x000a_"/>
  </r>
  <r>
    <n v="18079158"/>
    <s v=""/>
    <s v="Leicestershire County Council"/>
    <n v="1385955"/>
    <s v="See - Festival of  Visual and Digital Art"/>
    <d v="2011-07-13T00:00:00"/>
    <n v="32350"/>
    <x v="0"/>
    <x v="1"/>
    <n v="32350"/>
    <n v="0"/>
    <d v="2011-10-05T00:00:00"/>
    <x v="2"/>
    <s v="2011/2012"/>
    <s v="2011/2012"/>
    <s v="Lottery"/>
    <s v="Grants for the arts"/>
    <x v="0"/>
    <s v=""/>
    <x v="0"/>
    <x v="7"/>
    <s v="Charnwood"/>
    <s v="Leicestershire"/>
    <s v="Blaby"/>
    <s v=""/>
    <x v="0"/>
    <n v="0"/>
    <x v="0"/>
    <n v="12"/>
    <n v="1"/>
    <n v="0"/>
    <x v="7"/>
    <x v="0"/>
    <x v="0"/>
    <s v="East Midlands"/>
    <s v="2 month Visual Arts Festival in 2012. Includes launch event, exhibitions, workshops, seminars, networking events and publicity. New creative activity for public and new digital artwork commission. Links with Leicester¿s Big Screen and Phoenix Square Digital Media Centre. Social networking. Around 20 exhibitions, 23 workshops and 5 other events."/>
  </r>
  <r>
    <n v="18081448"/>
    <s v=""/>
    <s v="Oxford Improvisers"/>
    <n v="10164452"/>
    <s v="COHESION 2011"/>
    <d v="2011-07-13T00:00:00"/>
    <n v="7500"/>
    <x v="0"/>
    <x v="0"/>
    <n v="5000"/>
    <n v="5000"/>
    <d v="2011-08-17T00:00:00"/>
    <x v="1"/>
    <s v="2011/2012"/>
    <s v="2011/2012"/>
    <s v="Lottery"/>
    <s v="Grants for the arts"/>
    <x v="2"/>
    <n v="1"/>
    <x v="0"/>
    <x v="4"/>
    <s v="Oxford East"/>
    <s v="Oxfordshire"/>
    <s v="Oxford"/>
    <d v="2011-09-12T00:00:00"/>
    <x v="0"/>
    <n v="1"/>
    <x v="1"/>
    <n v="5"/>
    <n v="1"/>
    <n v="0"/>
    <x v="4"/>
    <x v="4"/>
    <x v="4"/>
    <s v="South East"/>
    <s v="New Music &amp; improvisation  festival performed in several Oxford venues; community participation  workshops;  new works by local composers/performers;  collaborations with other art forms;  leading international figure as invited guest artist. The aim is to combine exceptional quality professional music making with participation by local people."/>
  </r>
  <r>
    <n v="18082794"/>
    <s v=""/>
    <s v="Royal Mencap Society"/>
    <n v="8711666"/>
    <s v="Welcoming The World (working title)"/>
    <d v="2011-07-13T00:00:00"/>
    <n v="20572"/>
    <x v="0"/>
    <x v="0"/>
    <n v="20572"/>
    <n v="20572"/>
    <d v="2011-10-05T00:00:00"/>
    <x v="2"/>
    <s v="2011/2012"/>
    <s v="2011/2012"/>
    <s v="Lottery"/>
    <s v="Grants for the arts"/>
    <x v="0"/>
    <n v="1"/>
    <x v="0"/>
    <x v="6"/>
    <s v="Birmingham, Yardley"/>
    <s v="West Midlands"/>
    <s v="Birmingham"/>
    <d v="2011-10-24T00:00:00"/>
    <x v="0"/>
    <n v="1"/>
    <x v="0"/>
    <n v="12"/>
    <n v="1"/>
    <n v="0"/>
    <x v="6"/>
    <x v="1"/>
    <x v="1"/>
    <s v="West Midlands"/>
    <s v="Our activity will be a newly commisioned dance by Freefall Dance Company whose artists all have a learning disability, which is an integral part of the wider project &quot;We Dance. We have applied to the Legacy Trust for &quot; We Dance&quot;"/>
  </r>
  <r>
    <n v="18083759"/>
    <s v=""/>
    <s v="Irregular Circle"/>
    <n v="18083751"/>
    <s v="Tea Kettle"/>
    <d v="2011-07-13T00:00:00"/>
    <n v="1100"/>
    <x v="0"/>
    <x v="0"/>
    <n v="1100"/>
    <n v="1100"/>
    <d v="2011-08-17T00:00:00"/>
    <x v="1"/>
    <s v="2011/2012"/>
    <s v="2011/2012"/>
    <s v="Lottery"/>
    <s v="Grants for the arts"/>
    <x v="2"/>
    <n v="1"/>
    <x v="0"/>
    <x v="0"/>
    <s v="Cambridge"/>
    <s v="Cambridgeshire"/>
    <s v="Cambridge"/>
    <d v="2011-08-26T00:00:00"/>
    <x v="1"/>
    <n v="1"/>
    <x v="1"/>
    <n v="5"/>
    <n v="1"/>
    <n v="0"/>
    <x v="0"/>
    <x v="0"/>
    <x v="0"/>
    <s v="East"/>
    <s v="This project is a partnership between Irregular Circle artists, Kettle¿s Yard, and the Cambridge &amp; County Folk Museum to provide 10 sessions for the residents of Storeys House, part of the Edward Storey Foundation providing sheltered accommodation for older women in Cambridge."/>
  </r>
  <r>
    <n v="18083900"/>
    <s v=""/>
    <s v="Matt Corrigan"/>
    <n v="18083898"/>
    <s v="Lincoln Festival of Contemporary Sculpture"/>
    <d v="2011-07-13T00:00:00"/>
    <n v="8500"/>
    <x v="0"/>
    <x v="1"/>
    <n v="8500"/>
    <n v="0"/>
    <d v="2011-08-16T00:00:00"/>
    <x v="1"/>
    <s v="2011/2012"/>
    <s v="2011/2012"/>
    <s v="Lottery"/>
    <s v="Grants for the arts"/>
    <x v="2"/>
    <s v=""/>
    <x v="1"/>
    <x v="7"/>
    <s v="Lincoln"/>
    <s v="Lincolnshire"/>
    <s v="Lincoln"/>
    <s v=""/>
    <x v="1"/>
    <n v="0"/>
    <x v="1"/>
    <n v="5"/>
    <n v="1"/>
    <n v="0"/>
    <x v="7"/>
    <x v="0"/>
    <x v="0"/>
    <s v="East Midlands"/>
    <s v="Funding is required to commission a study to test the feasibility of  a festival to celebrate contemporary sculpture in Lincoln.  The festival will be a high quality event, aimed at animating Lincoln¿s public spaces. The project  involves the appointment of a funding specialist to  secure funds through private giving."/>
  </r>
  <r>
    <n v="18084715"/>
    <s v=""/>
    <s v="Shaun Gingell"/>
    <n v="18084713"/>
    <s v="3month Professonal/ Presonal Development Residency"/>
    <d v="2011-07-13T00:00:00"/>
    <n v="1500"/>
    <x v="1"/>
    <x v="1"/>
    <n v="0"/>
    <n v="0"/>
    <d v="2011-07-26T00:00:00"/>
    <x v="1"/>
    <s v="2011/2012"/>
    <s v="2011/2012"/>
    <s v="Lottery"/>
    <s v="Grants for the arts"/>
    <x v="2"/>
    <s v=""/>
    <x v="1"/>
    <x v="8"/>
    <s v="Sunderland Central"/>
    <s v="Tyne and Wear"/>
    <s v="Sunderland"/>
    <s v=""/>
    <x v="1"/>
    <n v="0"/>
    <x v="1"/>
    <n v="2"/>
    <n v="1"/>
    <n v="1"/>
    <x v="8"/>
    <x v="0"/>
    <x v="0"/>
    <s v="North East"/>
    <s v="My activity will take place at a Trika- Art Ashram India. It is a 3-month residential course in painting that includes strict spiritual discipline. Suffering from constant chronic pain i aim to improve my practice and learn first hand a specialist form of art therapy."/>
  </r>
  <r>
    <n v="18084823"/>
    <s v=""/>
    <s v="Better Strangers Opera"/>
    <n v="18084816"/>
    <s v="A Complete History Of Women In Opera (Abridged)"/>
    <d v="2011-07-13T00:00:00"/>
    <n v="5000"/>
    <x v="0"/>
    <x v="1"/>
    <n v="0"/>
    <n v="0"/>
    <d v="2011-08-16T00:00:00"/>
    <x v="1"/>
    <s v="2011/2012"/>
    <s v="2011/2012"/>
    <s v="Lottery"/>
    <s v="Grants for the arts"/>
    <x v="2"/>
    <s v=""/>
    <x v="0"/>
    <x v="2"/>
    <s v="Chingford and Woodford Green"/>
    <s v="Greater London"/>
    <s v="Redbridge"/>
    <s v=""/>
    <x v="1"/>
    <n v="0"/>
    <x v="1"/>
    <n v="5"/>
    <n v="1"/>
    <n v="0"/>
    <x v="2"/>
    <x v="4"/>
    <x v="4"/>
    <s v="London"/>
    <s v="Queer, feminist opera performance with tour"/>
  </r>
  <r>
    <n v="18084988"/>
    <s v=""/>
    <s v="Community Advice and Support Services"/>
    <n v="18084977"/>
    <s v="African Achievers Awards"/>
    <d v="2011-07-13T00:00:00"/>
    <n v="9000"/>
    <x v="0"/>
    <x v="1"/>
    <n v="0"/>
    <n v="0"/>
    <d v="2011-08-16T00:00:00"/>
    <x v="1"/>
    <s v="2011/2012"/>
    <s v="2011/2012"/>
    <s v="Lottery"/>
    <s v="Grants for the arts"/>
    <x v="2"/>
    <s v=""/>
    <x v="0"/>
    <x v="6"/>
    <s v="Birmingham, Erdington"/>
    <s v="West Midlands"/>
    <s v="Birmingham"/>
    <s v=""/>
    <x v="1"/>
    <n v="0"/>
    <x v="1"/>
    <n v="5"/>
    <n v="1"/>
    <n v="0"/>
    <x v="6"/>
    <x v="4"/>
    <x v="4"/>
    <s v="West Midlands"/>
    <s v="CAASS UK is seeking £9000 to engage Richard Bona or Youssou N¿dour and five contemporary African artists to take part in our exciting award ceremony titled ¿African Achievers Awards¿ recognise those successful and confident Africans in Birmingham who unselfishly invest their time and talents toward building a stronger community."/>
  </r>
  <r>
    <n v="18085781"/>
    <s v=""/>
    <s v="Martina Puchberger"/>
    <n v="18085779"/>
    <s v="Professional Development - Festival Management"/>
    <d v="2011-07-14T00:00:00"/>
    <n v="1500"/>
    <x v="0"/>
    <x v="0"/>
    <n v="1500"/>
    <n v="1500"/>
    <d v="2011-08-23T00:00:00"/>
    <x v="1"/>
    <s v="2011/2012"/>
    <s v="2011/2012"/>
    <s v="Lottery"/>
    <s v="Grants for the arts"/>
    <x v="2"/>
    <n v="1"/>
    <x v="1"/>
    <x v="2"/>
    <s v="Holborn and St Pancras"/>
    <s v="Greater London"/>
    <s v="Camden"/>
    <d v="2011-09-29T00:00:00"/>
    <x v="0"/>
    <n v="1"/>
    <x v="1"/>
    <n v="6"/>
    <n v="1"/>
    <n v="0"/>
    <x v="2"/>
    <x v="5"/>
    <x v="5"/>
    <s v="London"/>
    <s v="Participation in the YOUNG FESTIVAL MANAGER'S ATELIER in Izmir in October 2011, organised by the European Festivals Association (EFA). The Atelier is especially designed for those working or have ambitions to become involved in programming or in programming-related departments within a festival."/>
  </r>
  <r>
    <n v="18085843"/>
    <s v=""/>
    <s v="Pioneer Theatres Ltd"/>
    <n v="1386768"/>
    <s v="Open Stage"/>
    <d v="2011-07-13T00:00:00"/>
    <n v="80000"/>
    <x v="0"/>
    <x v="0"/>
    <n v="80000"/>
    <n v="80000"/>
    <d v="2011-10-04T00:00:00"/>
    <x v="2"/>
    <s v="2011/2012"/>
    <s v="2011/2012"/>
    <s v="Lottery"/>
    <s v="Grants for the arts"/>
    <x v="0"/>
    <n v="1"/>
    <x v="0"/>
    <x v="2"/>
    <s v="West Ham"/>
    <s v="Greater London"/>
    <s v="Newham"/>
    <d v="2011-10-18T00:00:00"/>
    <x v="0"/>
    <n v="1"/>
    <x v="0"/>
    <n v="12"/>
    <n v="1"/>
    <n v="0"/>
    <x v="2"/>
    <x v="2"/>
    <x v="2"/>
    <s v="London"/>
    <s v="Open Stage is an innovative strand of TRSE's work that will change the way we programme, directly involving audiences in determining what is staged. We are seeking support to:_x000a_- develop a lasting legacy_x000a_- deepen audience engagement by enhancing audience experience _x000a_- build new audiences_x000a_- explore performance platforms_x000a_- increase administrative capacity"/>
  </r>
  <r>
    <n v="18086066"/>
    <s v=""/>
    <s v="GrooveYourArts"/>
    <n v="8811289"/>
    <s v="Groove ON!"/>
    <d v="2011-07-13T00:00:00"/>
    <n v="9900"/>
    <x v="0"/>
    <x v="1"/>
    <n v="9900"/>
    <n v="0"/>
    <d v="2011-08-16T00:00:00"/>
    <x v="1"/>
    <s v="2011/2012"/>
    <s v="2011/2012"/>
    <s v="Lottery"/>
    <s v="Grants for the arts"/>
    <x v="2"/>
    <s v=""/>
    <x v="0"/>
    <x v="2"/>
    <s v="Hackney North and Stoke Newington"/>
    <s v="Greater London"/>
    <s v="Hackney"/>
    <s v=""/>
    <x v="1"/>
    <n v="0"/>
    <x v="1"/>
    <n v="5"/>
    <n v="1"/>
    <n v="0"/>
    <x v="2"/>
    <x v="1"/>
    <x v="1"/>
    <s v="London"/>
    <s v="We will run a dance and performance project in north London, involving children and young people aged 6-16 in street dance techniques and performances. We will engage participants from ethnic minority and low income backgrounds running the classes in a community centre in the heart of various housing estates."/>
  </r>
  <r>
    <n v="18086174"/>
    <s v=""/>
    <s v="Animated Exeter Ltd"/>
    <n v="8292411"/>
    <s v="Organisational Development 2012"/>
    <d v="2011-07-13T00:00:00"/>
    <n v="10000"/>
    <x v="1"/>
    <x v="1"/>
    <n v="0"/>
    <n v="0"/>
    <d v="2011-07-15T00:00:00"/>
    <x v="1"/>
    <s v="2011/2012"/>
    <s v="2011/2012"/>
    <s v="Lottery"/>
    <s v="Grants for the arts"/>
    <x v="2"/>
    <s v=""/>
    <x v="0"/>
    <x v="3"/>
    <s v="Exeter"/>
    <s v="Devon"/>
    <s v="Exeter"/>
    <s v=""/>
    <x v="1"/>
    <n v="0"/>
    <x v="1"/>
    <n v="0"/>
    <n v="1"/>
    <n v="1"/>
    <x v="3"/>
    <x v="0"/>
    <x v="0"/>
    <s v="South West"/>
    <s v="In 2010 the festival became an independent company; by applying to this fund, the festival wants to be able to:_x000a_¿_x0009_develop the board and staff; _x000a_¿_x0009_improve their ability and skills to manage a developing festival_x000a_¿_x0009_produce an achievable three year business plan that addresses financial sustainability, continuity and forward planning_x000a__x000a__x000a_"/>
  </r>
  <r>
    <n v="18086281"/>
    <s v=""/>
    <s v="Catherine Coldstream"/>
    <n v="18086279"/>
    <s v="To write a final draft of a literary manuscript"/>
    <d v="2011-07-14T00:00:00"/>
    <n v="4950"/>
    <x v="0"/>
    <x v="1"/>
    <n v="4950"/>
    <n v="0"/>
    <d v="2011-08-24T00:00:00"/>
    <x v="1"/>
    <s v="2011/2012"/>
    <s v="2011/2012"/>
    <s v="Lottery"/>
    <s v="Grants for the arts"/>
    <x v="2"/>
    <s v=""/>
    <x v="1"/>
    <x v="4"/>
    <s v="Oxford East"/>
    <s v="Oxfordshire"/>
    <s v="Oxford"/>
    <s v=""/>
    <x v="1"/>
    <n v="0"/>
    <x v="1"/>
    <n v="6"/>
    <n v="1"/>
    <n v="0"/>
    <x v="4"/>
    <x v="3"/>
    <x v="3"/>
    <s v="South East"/>
    <s v="Outskirts of Eternity is a memoir which deals in narrative form with my journey into, and later out of, cloistered monastic life in the North of England. It also covers aspects of a North London childhood and life as the daughter of a Slade Professor. It asks current spiritual questions."/>
  </r>
  <r>
    <n v="18087037"/>
    <s v=""/>
    <s v="Jacqueline Baker"/>
    <n v="18087035"/>
    <s v="Buy a second hand camera and lens."/>
    <d v="2011-07-14T00:00:00"/>
    <n v="1500"/>
    <x v="1"/>
    <x v="1"/>
    <n v="0"/>
    <n v="0"/>
    <d v="2011-07-21T00:00:00"/>
    <x v="1"/>
    <s v="2011/2012"/>
    <s v="2011/2012"/>
    <s v="Lottery"/>
    <s v="Grants for the arts"/>
    <x v="2"/>
    <s v=""/>
    <x v="1"/>
    <x v="9"/>
    <s v="Gower"/>
    <s v="Swansea"/>
    <s v="Swansea"/>
    <s v=""/>
    <x v="1"/>
    <n v="0"/>
    <x v="1"/>
    <n v="1"/>
    <n v="1"/>
    <n v="1"/>
    <x v="9"/>
    <x v="0"/>
    <x v="0"/>
    <s v="South West"/>
    <s v="I wish to exhibit my photographic work in the Waterfront gallery, Milford haven, Pembrokeshire in 2012. Having had to sell my camera to fund my last exhibition, l need a camera to take the photographs l will be exhibiting."/>
  </r>
  <r>
    <n v="18088466"/>
    <s v=""/>
    <s v="Straybird"/>
    <n v="17132939"/>
    <s v="Now This"/>
    <d v="2011-07-13T00:00:00"/>
    <n v="39110"/>
    <x v="0"/>
    <x v="0"/>
    <n v="39110"/>
    <n v="39110"/>
    <d v="2011-10-04T00:00:00"/>
    <x v="2"/>
    <s v="2011/2012"/>
    <s v="2011/2012"/>
    <s v="Lottery"/>
    <s v="Grants for the arts"/>
    <x v="0"/>
    <n v="1"/>
    <x v="0"/>
    <x v="2"/>
    <s v="Hackney South and Shoreditch"/>
    <s v="Greater London"/>
    <s v="Hackney"/>
    <d v="2012-01-09T00:00:00"/>
    <x v="1"/>
    <n v="1"/>
    <x v="0"/>
    <n v="12"/>
    <n v="1"/>
    <n v="0"/>
    <x v="2"/>
    <x v="1"/>
    <x v="1"/>
    <s v="London"/>
    <s v="Application by new screendance organisation STRAYBIRD for the development and delivery of the NOW THIS festival in London in April 2012. The aim of this festival is to develop the visibility and understanding of screendance in the UK, through an innovative programme of curation, exhibition, education and distribution."/>
  </r>
  <r>
    <n v="18088570"/>
    <s v=""/>
    <s v="Birmingham City University"/>
    <n v="1473030"/>
    <s v="Heiner Goebbels' 'Walden' and New Music 20x12"/>
    <d v="2011-07-13T00:00:00"/>
    <n v="44760"/>
    <x v="0"/>
    <x v="0"/>
    <n v="44760"/>
    <n v="44760"/>
    <d v="2011-10-05T00:00:00"/>
    <x v="2"/>
    <s v="2011/2012"/>
    <s v="2011/2012"/>
    <s v="Lottery"/>
    <s v="Grants for the arts"/>
    <x v="0"/>
    <n v="1"/>
    <x v="0"/>
    <x v="6"/>
    <s v="Birmingham, Selly Oak"/>
    <s v="West Midlands"/>
    <s v="Birmingham"/>
    <d v="2011-11-02T00:00:00"/>
    <x v="0"/>
    <n v="1"/>
    <x v="0"/>
    <n v="12"/>
    <n v="1"/>
    <n v="0"/>
    <x v="6"/>
    <x v="4"/>
    <x v="4"/>
    <s v="West Midlands"/>
    <s v="Four University composers have been selected to write works for the Cultural Olympiad 20x12 programme; we want to celebrate these and share them with a wide public. We are also featuring Heiner Goebbels in our 2012 programme, and aim to present `Walden¿ (a UK premiere) within the Cultural Olympiad Festival."/>
  </r>
  <r>
    <n v="18092649"/>
    <s v=""/>
    <s v="Kirstie Atherton"/>
    <n v="18092647"/>
    <s v="The Whole Energy of Your Life"/>
    <d v="2011-07-14T00:00:00"/>
    <n v="1000"/>
    <x v="1"/>
    <x v="1"/>
    <n v="0"/>
    <n v="0"/>
    <d v="2011-07-19T00:00:00"/>
    <x v="1"/>
    <s v="2011/2012"/>
    <s v="2011/2012"/>
    <s v="Lottery"/>
    <s v="Grants for the arts"/>
    <x v="2"/>
    <s v=""/>
    <x v="1"/>
    <x v="1"/>
    <s v="Halton"/>
    <s v="Halton"/>
    <s v="Halton"/>
    <s v=""/>
    <x v="1"/>
    <n v="0"/>
    <x v="1"/>
    <n v="1"/>
    <n v="1"/>
    <n v="1"/>
    <x v="1"/>
    <x v="3"/>
    <x v="3"/>
    <s v="North West"/>
    <s v="I am proposing to undertake research essential to the production of an original work of literature. This work will detail the life and achievements of feminist pioneer and peace activist, Catherine Marshall, who lived from 1880 until 1961."/>
  </r>
  <r>
    <n v="18092712"/>
    <s v=""/>
    <s v="Baby People Ltd"/>
    <n v="7644085"/>
    <s v="Organisational Development and action research pro"/>
    <d v="2011-07-14T00:00:00"/>
    <n v="7850"/>
    <x v="0"/>
    <x v="0"/>
    <n v="7850"/>
    <n v="7850"/>
    <d v="2011-08-23T00:00:00"/>
    <x v="1"/>
    <s v="2011/2012"/>
    <s v="2011/2012"/>
    <s v="Lottery"/>
    <s v="Grants for the arts"/>
    <x v="2"/>
    <n v="1"/>
    <x v="0"/>
    <x v="7"/>
    <s v="Derby North"/>
    <s v="Derby"/>
    <s v="Derby"/>
    <d v="2011-10-19T00:00:00"/>
    <x v="1"/>
    <n v="1"/>
    <x v="1"/>
    <n v="6"/>
    <n v="1"/>
    <n v="0"/>
    <x v="7"/>
    <x v="4"/>
    <x v="4"/>
    <s v="East Midlands"/>
    <s v="A program of Organisational Development combining an action research project to develop and aquire, _x000a_¿_x0009_Mentoring and advice from established Music development agencies_x000a_¿_x0009_Development of 3 year fundraising and strategy plan _x000a__x000a_¿_x0009_Governance and board development_x000a_¿_x0009_Legal and accountancy_x000a_¿_x0009_Marketing and online development_x000a_¿_x0009_An action research music project_x000a_¿_x0009_New IT, music equipment"/>
  </r>
  <r>
    <n v="18094725"/>
    <s v=""/>
    <s v="Shum Woo"/>
    <n v="1822084"/>
    <s v="music and film recordings"/>
    <d v="2011-07-14T00:00:00"/>
    <n v="5478"/>
    <x v="1"/>
    <x v="1"/>
    <n v="0"/>
    <n v="0"/>
    <d v="2011-07-18T00:00:00"/>
    <x v="1"/>
    <s v="2011/2012"/>
    <s v="2011/2012"/>
    <s v="Lottery"/>
    <s v="Grants for the arts"/>
    <x v="2"/>
    <s v=""/>
    <x v="1"/>
    <x v="3"/>
    <s v="Bristol West"/>
    <s v="Bristol, City of"/>
    <s v="Bristol, City of"/>
    <s v=""/>
    <x v="1"/>
    <n v="0"/>
    <x v="1"/>
    <n v="1"/>
    <n v="1"/>
    <n v="1"/>
    <x v="3"/>
    <x v="0"/>
    <x v="0"/>
    <s v="South West"/>
    <s v="The service I offer is music and film recordings on to cd discs, dvd discs and video tapes._x000a_My clients who are individuals, artists, companies, who want to illustrate their talents for people to see,_x000a_they ask me to produce music and images onto cds, dvds and video."/>
  </r>
  <r>
    <n v="18096576"/>
    <s v=""/>
    <s v="Laura Thomas"/>
    <n v="18096574"/>
    <s v="Ophelia Music Launch"/>
    <d v="2011-07-14T00:00:00"/>
    <n v="9000"/>
    <x v="1"/>
    <x v="1"/>
    <n v="0"/>
    <n v="0"/>
    <d v="2011-07-21T00:00:00"/>
    <x v="1"/>
    <s v="2011/2012"/>
    <s v="2011/2012"/>
    <s v="Lottery"/>
    <s v="Grants for the arts"/>
    <x v="2"/>
    <s v=""/>
    <x v="1"/>
    <x v="4"/>
    <s v="Tunbridge Wells"/>
    <s v="Kent"/>
    <s v="Tunbridge Wells"/>
    <s v=""/>
    <x v="0"/>
    <n v="0"/>
    <x v="1"/>
    <n v="1"/>
    <n v="1"/>
    <n v="1"/>
    <x v="4"/>
    <x v="4"/>
    <x v="4"/>
    <s v="South East"/>
    <s v="We aim to create a new representation of rap music as a creative outlet for young people. We are aiming to create a live music performance &amp; tour in the UK &amp; to release &amp; promote our music. Ophelia will serve as a role model for young people."/>
  </r>
  <r>
    <n v="18097275"/>
    <s v=""/>
    <s v="Melissa Appleton"/>
    <n v="18097273"/>
    <s v="2 Emma Toc: A temporary radio station"/>
    <d v="2011-07-14T00:00:00"/>
    <n v="9574"/>
    <x v="0"/>
    <x v="0"/>
    <n v="9574"/>
    <n v="9574"/>
    <d v="2011-08-23T00:00:00"/>
    <x v="1"/>
    <s v="2011/2012"/>
    <s v="2011/2012"/>
    <s v="Lottery"/>
    <s v="Grants for the arts"/>
    <x v="2"/>
    <n v="1"/>
    <x v="1"/>
    <x v="2"/>
    <s v="Bethnal Green and Bow"/>
    <s v="Greater London"/>
    <s v="Tower Hamlets"/>
    <d v="2011-09-20T00:00:00"/>
    <x v="1"/>
    <n v="1"/>
    <x v="1"/>
    <n v="6"/>
    <n v="1"/>
    <n v="0"/>
    <x v="2"/>
    <x v="5"/>
    <x v="5"/>
    <s v="London"/>
    <s v="Post Works proposes,  '2 Emma Toc' a temporary radio station that responds to the unique radio and broadcast history of the Writtle area.  It will serve as a platform for broadcasts from artists and other practitioners, based in Essex and in the UK."/>
  </r>
  <r>
    <n v="18097381"/>
    <s v=""/>
    <s v="Joss Arnott"/>
    <n v="18097379"/>
    <s v="Joss Arnott Dance - Research and Development"/>
    <d v="2011-07-15T00:00:00"/>
    <n v="7295"/>
    <x v="0"/>
    <x v="1"/>
    <n v="7295"/>
    <n v="0"/>
    <d v="2011-08-23T00:00:00"/>
    <x v="1"/>
    <s v="2011/2012"/>
    <s v="2011/2012"/>
    <s v="Lottery"/>
    <s v="Grants for the arts"/>
    <x v="2"/>
    <s v=""/>
    <x v="1"/>
    <x v="2"/>
    <s v="Lewisham, Deptford"/>
    <s v="Greater London"/>
    <s v="Lewisham"/>
    <s v=""/>
    <x v="1"/>
    <n v="0"/>
    <x v="1"/>
    <n v="6"/>
    <n v="1"/>
    <n v="0"/>
    <x v="2"/>
    <x v="1"/>
    <x v="1"/>
    <s v="London"/>
    <s v="This will be a research and development project for my new work on my company Joss Arnott Dance which will showcase in 2012. Public engagement activities will include workshops, work in progress sharings, invitations to rehearsals and open company class through South East Dance's Artist Development programme."/>
  </r>
  <r>
    <n v="18097493"/>
    <s v=""/>
    <s v="Kevin Gaffney"/>
    <n v="13852148"/>
    <s v="Development  &amp; production of artists moving image"/>
    <d v="2011-07-14T00:00:00"/>
    <n v="9000"/>
    <x v="0"/>
    <x v="1"/>
    <n v="0"/>
    <n v="0"/>
    <d v="2011-08-23T00:00:00"/>
    <x v="1"/>
    <s v="2011/2012"/>
    <s v="2011/2012"/>
    <s v="Lottery"/>
    <s v="Grants for the arts"/>
    <x v="2"/>
    <s v=""/>
    <x v="1"/>
    <x v="2"/>
    <s v="Hammersmith"/>
    <s v="Greater London"/>
    <s v="Hammersmith and Fulham"/>
    <s v=""/>
    <x v="1"/>
    <n v="0"/>
    <x v="1"/>
    <n v="6"/>
    <n v="1"/>
    <n v="0"/>
    <x v="2"/>
    <x v="0"/>
    <x v="0"/>
    <s v="London"/>
    <s v="To support the development of my practice in artists moving image, including the creation of a new video exploring the city of London, and the research, development and delivery of another new film project over the next 9 months, to be distributed &amp; toured with a publication."/>
  </r>
  <r>
    <n v="18097609"/>
    <s v=""/>
    <s v="Generalz Ent."/>
    <n v="15885731"/>
    <s v="Poets' Corner"/>
    <d v="2011-07-14T00:00:00"/>
    <n v="5000"/>
    <x v="1"/>
    <x v="1"/>
    <n v="0"/>
    <n v="0"/>
    <d v="2011-07-26T00:00:00"/>
    <x v="1"/>
    <s v="2011/2012"/>
    <s v="2011/2012"/>
    <s v="Lottery"/>
    <s v="Grants for the arts"/>
    <x v="2"/>
    <s v=""/>
    <x v="0"/>
    <x v="2"/>
    <s v="Wimbledon"/>
    <s v="Greater London"/>
    <s v="Merton"/>
    <s v=""/>
    <x v="1"/>
    <n v="0"/>
    <x v="1"/>
    <n v="2"/>
    <n v="1"/>
    <n v="1"/>
    <x v="2"/>
    <x v="3"/>
    <x v="3"/>
    <s v="London"/>
    <s v="&quot;Poets' Corner&quot; is a segment on our youtube channel that brings in new and budding poets who can perform and are able to share their talents with the world.  The filming will be done with high quality camera and locations within London."/>
  </r>
  <r>
    <n v="18097743"/>
    <s v=""/>
    <s v="Edmund Singer-Kingsmith"/>
    <n v="18097741"/>
    <s v="The Picture of Dorian Gray"/>
    <d v="2011-07-14T00:00:00"/>
    <n v="1000"/>
    <x v="1"/>
    <x v="1"/>
    <n v="0"/>
    <n v="0"/>
    <d v="2011-07-21T00:00:00"/>
    <x v="1"/>
    <s v="2011/2012"/>
    <s v="2011/2012"/>
    <s v="Lottery"/>
    <s v="Grants for the arts"/>
    <x v="2"/>
    <s v=""/>
    <x v="1"/>
    <x v="4"/>
    <s v="Hove"/>
    <s v="Brighton and Hove"/>
    <s v="Brighton and Hove"/>
    <s v=""/>
    <x v="0"/>
    <n v="0"/>
    <x v="1"/>
    <n v="1"/>
    <n v="1"/>
    <n v="1"/>
    <x v="4"/>
    <x v="2"/>
    <x v="2"/>
    <s v="South East"/>
    <s v="I am a student at the University of Oxford and am producing a new student-written theatrical adaptation of 'The Picture of Dorian Gray' at the Oxford Playhouse in October. Only university students are involved and we hope that school parties will come as part of their A-level studies."/>
  </r>
  <r>
    <n v="18098258"/>
    <s v=""/>
    <s v="Francesca Armour-Chelu"/>
    <n v="18098256"/>
    <s v="Publication of  novel 'Lemon Ink Over Flame'"/>
    <d v="2011-07-15T00:00:00"/>
    <n v="3092"/>
    <x v="0"/>
    <x v="1"/>
    <n v="0"/>
    <n v="0"/>
    <d v="2011-08-24T00:00:00"/>
    <x v="1"/>
    <s v="2011/2012"/>
    <s v="2011/2012"/>
    <s v="Lottery"/>
    <s v="Grants for the arts"/>
    <x v="2"/>
    <s v=""/>
    <x v="1"/>
    <x v="0"/>
    <s v="Suffolk Coastal"/>
    <s v="Suffolk"/>
    <s v="Waveney"/>
    <s v=""/>
    <x v="1"/>
    <n v="0"/>
    <x v="1"/>
    <n v="6"/>
    <n v="1"/>
    <n v="0"/>
    <x v="0"/>
    <x v="3"/>
    <x v="3"/>
    <s v="East"/>
    <s v="I have won a placement on the Arts Council funded 'Adventures in Fiction apprenticeship scheme' an international competition for new writers. Through this I will be mentored by a professional writer working in a similar genre and attend a series of workshops enabling me to take my novel to publication."/>
  </r>
  <r>
    <n v="18098351"/>
    <s v=""/>
    <s v="Museum of London"/>
    <n v="9050734"/>
    <s v="Write Queer London 2011/12"/>
    <d v="2011-07-14T00:00:00"/>
    <n v="9200"/>
    <x v="0"/>
    <x v="0"/>
    <n v="9200"/>
    <n v="9200"/>
    <d v="2011-08-23T00:00:00"/>
    <x v="1"/>
    <s v="2011/2012"/>
    <s v="2011/2012"/>
    <s v="Lottery"/>
    <s v="Grants for the arts"/>
    <x v="2"/>
    <n v="1"/>
    <x v="0"/>
    <x v="2"/>
    <s v="Cities of London and Westminster"/>
    <s v="Greater London"/>
    <s v="City of London"/>
    <d v="2011-10-31T00:00:00"/>
    <x v="0"/>
    <n v="1"/>
    <x v="1"/>
    <n v="6"/>
    <n v="1"/>
    <n v="0"/>
    <x v="2"/>
    <x v="3"/>
    <x v="3"/>
    <s v="London"/>
    <s v="Bringing writers into a number of local and national London museums to run poetry and prose writing workshops inspired by LGBT themed objects in the museum's collections. Workshops are coupled with curator talks, and a literary competition to be judged in Feb 2012. Draws in new, especially LGBT audiences."/>
  </r>
  <r>
    <n v="18099857"/>
    <s v=""/>
    <s v="St Mungo's Community Housing Association Limited"/>
    <n v="1599753"/>
    <s v="St Mungo's Arts Coordinator"/>
    <d v="2011-07-15T00:00:00"/>
    <n v="96360"/>
    <x v="1"/>
    <x v="1"/>
    <n v="0"/>
    <n v="0"/>
    <d v="2011-07-25T00:00:00"/>
    <x v="1"/>
    <s v="2011/2012"/>
    <s v="2011/2012"/>
    <s v="Lottery"/>
    <s v="Grants for the arts"/>
    <x v="0"/>
    <s v=""/>
    <x v="0"/>
    <x v="2"/>
    <s v="Hammersmith"/>
    <s v="Greater London"/>
    <s v="Hammersmith and Fulham"/>
    <s v=""/>
    <x v="0"/>
    <n v="0"/>
    <x v="0"/>
    <n v="1"/>
    <n v="1"/>
    <n v="1"/>
    <x v="2"/>
    <x v="6"/>
    <x v="6"/>
    <s v="London"/>
    <s v="St Mungo's wishes to employ an Arts Coordinator to run our current projects and develop further arts activities for our homeless and vulnerable clients. We aim to provide a range of opportunities from the introductory level, to advanced options for those who wish to pursue further training."/>
  </r>
  <r>
    <n v="18099954"/>
    <s v=""/>
    <s v="Urban Development"/>
    <n v="1386399"/>
    <s v="The MOBO Tour"/>
    <d v="2011-07-15T00:00:00"/>
    <n v="30000"/>
    <x v="0"/>
    <x v="0"/>
    <n v="30000"/>
    <n v="30000"/>
    <d v="2011-09-01T00:00:00"/>
    <x v="1"/>
    <s v="2011/2012"/>
    <s v="2011/2012"/>
    <s v="Lottery"/>
    <s v="Grants for the arts"/>
    <x v="1"/>
    <n v="1"/>
    <x v="0"/>
    <x v="2"/>
    <s v="West Ham"/>
    <s v="Greater London"/>
    <s v="Newham"/>
    <d v="2011-11-09T00:00:00"/>
    <x v="1"/>
    <n v="1"/>
    <x v="0"/>
    <n v="7"/>
    <n v="1"/>
    <n v="0"/>
    <x v="2"/>
    <x v="4"/>
    <x v="4"/>
    <s v="London"/>
    <s v="We are applying to Grants for the Arts for £30,000 towards the cost of a nine-date national tour featuring a package of artists who are shaping the UK¿s urban music scene and a complementary professional development programme comprising showcasing and access to music industry activity"/>
  </r>
  <r>
    <n v="18100118"/>
    <s v=""/>
    <s v="Rob Birch"/>
    <n v="14956921"/>
    <s v="Stockholme Syndrome"/>
    <d v="2011-07-15T00:00:00"/>
    <n v="5805"/>
    <x v="0"/>
    <x v="1"/>
    <n v="0"/>
    <n v="0"/>
    <d v="2011-08-24T00:00:00"/>
    <x v="1"/>
    <s v="2011/2012"/>
    <s v="2011/2012"/>
    <s v="Lottery"/>
    <s v="Grants for the arts"/>
    <x v="2"/>
    <s v=""/>
    <x v="1"/>
    <x v="0"/>
    <s v="Cambridge"/>
    <s v="Cambridgeshire"/>
    <s v="Cambridge"/>
    <s v=""/>
    <x v="1"/>
    <n v="0"/>
    <x v="1"/>
    <n v="6"/>
    <n v="1"/>
    <n v="0"/>
    <x v="0"/>
    <x v="0"/>
    <x v="0"/>
    <s v="East"/>
    <s v="To explore through collaborative/socially engaged art practise the strategies and mechanisms employed by communities to navigate a path that allows for work, leisure, education and family life whilst being addressed largely as consumers. This will take place as artist in residence at The Art House, Wakefield."/>
  </r>
  <r>
    <n v="18100293"/>
    <s v=""/>
    <s v="Ling Peng"/>
    <n v="1841849"/>
    <s v="Professional development"/>
    <d v="2011-07-15T00:00:00"/>
    <n v="9990"/>
    <x v="0"/>
    <x v="0"/>
    <n v="6500"/>
    <n v="6500"/>
    <d v="2011-08-23T00:00:00"/>
    <x v="1"/>
    <s v="2011/2012"/>
    <s v="2011/2012"/>
    <s v="Lottery"/>
    <s v="Grants for the arts"/>
    <x v="2"/>
    <n v="1"/>
    <x v="1"/>
    <x v="7"/>
    <s v="Rushcliffe"/>
    <s v="Nottinghamshire"/>
    <s v="Rushcliffe"/>
    <d v="2011-09-14T00:00:00"/>
    <x v="1"/>
    <n v="1"/>
    <x v="1"/>
    <n v="6"/>
    <n v="1"/>
    <n v="0"/>
    <x v="7"/>
    <x v="4"/>
    <x v="4"/>
    <s v="East Midlands"/>
    <s v="A 12-month professional development that will extend my career as both a performer and composer.  _x000a_¿_x0009_Extending my solo practice through the use of electronic and computer media._x000a_¿_x0009_Integrating my classical Chinese performance practice with Western styles ( jazz, folk, classical) as a foundation for collaborating with musicians from these genres."/>
  </r>
  <r>
    <n v="18101136"/>
    <s v=""/>
    <s v="Dance In Devon"/>
    <n v="1627217"/>
    <s v="Devon Dance Compass"/>
    <d v="2011-07-15T00:00:00"/>
    <n v="72000"/>
    <x v="0"/>
    <x v="0"/>
    <n v="72000"/>
    <n v="72000"/>
    <d v="2011-10-05T00:00:00"/>
    <x v="2"/>
    <s v="2011/2012"/>
    <s v="2011/2012"/>
    <s v="Lottery"/>
    <s v="Grants for the arts"/>
    <x v="0"/>
    <n v="1"/>
    <x v="0"/>
    <x v="3"/>
    <s v="Exeter"/>
    <s v="Devon"/>
    <s v="Exeter"/>
    <d v="2011-10-17T00:00:00"/>
    <x v="0"/>
    <n v="1"/>
    <x v="0"/>
    <n v="12"/>
    <n v="1"/>
    <n v="0"/>
    <x v="3"/>
    <x v="1"/>
    <x v="1"/>
    <s v="South West"/>
    <s v="Tackling issues posed by the rurality of the largest county in the southwest to make high quality dance experiences accessible for all ages and all abilities, by creating myriad opportunities to make, see and participate in dance."/>
  </r>
  <r>
    <n v="18101947"/>
    <s v=""/>
    <s v="Caroline Pearce"/>
    <n v="1444524"/>
    <s v="Dance management and producer development project"/>
    <d v="2011-07-15T00:00:00"/>
    <n v="10000"/>
    <x v="0"/>
    <x v="0"/>
    <n v="10000"/>
    <n v="10000"/>
    <d v="2011-08-23T00:00:00"/>
    <x v="1"/>
    <s v="2011/2012"/>
    <s v="2011/2012"/>
    <s v="Lottery"/>
    <s v="Grants for the arts"/>
    <x v="2"/>
    <n v="1"/>
    <x v="1"/>
    <x v="8"/>
    <s v="Newcastle upon Tyne Central"/>
    <s v="Tyne and Wear"/>
    <s v="Newcastle upon Tyne"/>
    <d v="2011-09-08T00:00:00"/>
    <x v="1"/>
    <n v="1"/>
    <x v="1"/>
    <n v="6"/>
    <n v="1"/>
    <n v="0"/>
    <x v="8"/>
    <x v="1"/>
    <x v="1"/>
    <s v="North East"/>
    <s v="To dedicate time to producing work by exciting regional artists and support their development as artists.  _x000a_To create dance and multidisciplinary theatre in the North East and to establish myself as a producer within that ecology. _x000a_To learn excellence in producing and creating a business fit for a sustainable future."/>
  </r>
  <r>
    <n v="18102067"/>
    <s v=""/>
    <s v="Opera By Definition"/>
    <n v="1625876"/>
    <s v="Les Misérables School Edition"/>
    <d v="2011-07-15T00:00:00"/>
    <n v="20473"/>
    <x v="0"/>
    <x v="1"/>
    <n v="20473"/>
    <n v="0"/>
    <d v="2011-10-05T00:00:00"/>
    <x v="2"/>
    <s v="2011/2012"/>
    <s v="2011/2012"/>
    <s v="Lottery"/>
    <s v="Grants for the arts"/>
    <x v="0"/>
    <s v=""/>
    <x v="0"/>
    <x v="4"/>
    <s v="Wealden"/>
    <s v="East Sussex"/>
    <s v="Wealden"/>
    <s v=""/>
    <x v="1"/>
    <n v="0"/>
    <x v="0"/>
    <n v="12"/>
    <n v="1"/>
    <n v="0"/>
    <x v="4"/>
    <x v="2"/>
    <x v="2"/>
    <s v="South East"/>
    <s v="The project is a full-scale production of Les Misérables School Edition to be performed at The Trinity Theatre &amp; Arts Centre, Tunbridge Wells on 12th - 14th April 2012. The project is for young people from the West Kent community under the tutelage of professional directors, musicians &amp; designers ."/>
  </r>
  <r>
    <n v="18102231"/>
    <s v=""/>
    <s v="St Peter's School, York"/>
    <n v="18102224"/>
    <s v="Duke Ellington Project"/>
    <d v="2011-07-15T00:00:00"/>
    <n v="9000"/>
    <x v="1"/>
    <x v="1"/>
    <n v="0"/>
    <n v="0"/>
    <d v="2011-07-27T00:00:00"/>
    <x v="1"/>
    <s v="2011/2012"/>
    <s v="2011/2012"/>
    <s v="Lottery"/>
    <s v="Grants for the arts"/>
    <x v="2"/>
    <s v=""/>
    <x v="0"/>
    <x v="5"/>
    <s v="York Central"/>
    <s v="York"/>
    <s v="York"/>
    <s v=""/>
    <x v="1"/>
    <n v="0"/>
    <x v="1"/>
    <n v="2"/>
    <n v="1"/>
    <n v="1"/>
    <x v="5"/>
    <x v="4"/>
    <x v="4"/>
    <s v="Yorkshire"/>
    <s v="A performance with Stan Tracey's orchestra and the school choral society of rare and moving pieces by Duke Ellington in York Minster. This will be a free performance open to the public in the form of a full Eucharist service. We expect a congregation of 1500."/>
  </r>
  <r>
    <n v="18103694"/>
    <s v=""/>
    <s v="Community Council of Devon"/>
    <n v="18103687"/>
    <s v="Celebrating Arts in Rural Devon (CARD)"/>
    <d v="2011-07-15T00:00:00"/>
    <n v="30590"/>
    <x v="0"/>
    <x v="1"/>
    <n v="0"/>
    <n v="0"/>
    <d v="2011-10-05T00:00:00"/>
    <x v="2"/>
    <s v="2011/2012"/>
    <s v="2011/2012"/>
    <s v="Lottery"/>
    <s v="Grants for the arts"/>
    <x v="0"/>
    <s v=""/>
    <x v="0"/>
    <x v="3"/>
    <s v="Exeter"/>
    <s v="Devon"/>
    <s v="Exeter"/>
    <s v=""/>
    <x v="1"/>
    <n v="0"/>
    <x v="0"/>
    <n v="12"/>
    <n v="1"/>
    <n v="0"/>
    <x v="3"/>
    <x v="0"/>
    <x v="0"/>
    <s v="South West"/>
    <s v="CARD will provide opportunities for children and young people living in five rurally disadvantaged communities in Devon to engage in commmunity-based participatory arts activity, whilst engaging in an existing Community Led Planning process."/>
  </r>
  <r>
    <n v="18103768"/>
    <s v=""/>
    <s v="C-LAB"/>
    <n v="18103761"/>
    <s v="European Public Art Center (EPAC) - UK Node"/>
    <d v="2011-07-15T00:00:00"/>
    <n v="9500"/>
    <x v="0"/>
    <x v="1"/>
    <n v="9500"/>
    <n v="0"/>
    <d v="2011-08-23T00:00:00"/>
    <x v="1"/>
    <s v="2011/2012"/>
    <s v="2011/2012"/>
    <s v="Lottery"/>
    <s v="Grants for the arts"/>
    <x v="2"/>
    <s v=""/>
    <x v="0"/>
    <x v="2"/>
    <s v="Islington South and Finsbury"/>
    <s v="Greater London"/>
    <s v="Islington"/>
    <s v=""/>
    <x v="0"/>
    <n v="0"/>
    <x v="1"/>
    <n v="6"/>
    <n v="1"/>
    <n v="0"/>
    <x v="2"/>
    <x v="0"/>
    <x v="0"/>
    <s v="London"/>
    <s v="Our activity is the first Europe-wide simultaneous contemporary art exhibitions in public spaces.  It focuses on the collaborations between art &amp; science and involves passive segments of society in innovative contemporary art and culture. This application seeks support to promote and represent United Kingdom's participation in the project."/>
  </r>
  <r>
    <n v="18103847"/>
    <s v=""/>
    <s v="Leon Conrad"/>
    <n v="17895250"/>
    <s v="Cross-Disciplinary Arts Installation - Hang Ups"/>
    <d v="2011-07-15T00:00:00"/>
    <n v="9000"/>
    <x v="0"/>
    <x v="1"/>
    <n v="0"/>
    <n v="0"/>
    <d v="2011-08-23T00:00:00"/>
    <x v="1"/>
    <s v="2011/2012"/>
    <s v="2011/2012"/>
    <s v="Lottery"/>
    <s v="Grants for the arts"/>
    <x v="2"/>
    <s v=""/>
    <x v="1"/>
    <x v="2"/>
    <s v="Wimbledon"/>
    <s v="Greater London"/>
    <s v="Merton"/>
    <s v=""/>
    <x v="1"/>
    <n v="0"/>
    <x v="1"/>
    <n v="6"/>
    <n v="1"/>
    <n v="0"/>
    <x v="2"/>
    <x v="5"/>
    <x v="5"/>
    <s v="London"/>
    <s v="Application to create a cross-disciplinary installation involving literature, shadow theatre, moving image (film of a live shadow theatre performance) based on a short piece of writing by author Eley Williams for inclusion in Merton Arts Trail, 7-16 October 2011, for display at the Odeon Cinema, Wimbledon."/>
  </r>
  <r>
    <n v="18103955"/>
    <s v=""/>
    <s v="DAZZLE INC"/>
    <n v="18103948"/>
    <s v="Dazzle Inc Inclusive Youth Theatre Group"/>
    <d v="2011-07-15T00:00:00"/>
    <n v="8900"/>
    <x v="0"/>
    <x v="1"/>
    <n v="0"/>
    <n v="0"/>
    <d v="2011-08-31T00:00:00"/>
    <x v="1"/>
    <s v="2011/2012"/>
    <s v="2011/2012"/>
    <s v="Lottery"/>
    <s v="Grants for the arts"/>
    <x v="2"/>
    <s v=""/>
    <x v="0"/>
    <x v="5"/>
    <s v="York Central"/>
    <s v="York"/>
    <s v="York"/>
    <s v=""/>
    <x v="1"/>
    <n v="0"/>
    <x v="1"/>
    <n v="7"/>
    <n v="0"/>
    <n v="0"/>
    <x v="5"/>
    <x v="2"/>
    <x v="2"/>
    <s v="Yorkshire"/>
    <s v="Our activity provides regular performing arts activity sessions for young people with a disability as well as children from mainstream schools - at least 50% of disabled children attend at present. The activity encourages the children to participate in all aspects of the group including decision making and directing."/>
  </r>
  <r>
    <n v="18104487"/>
    <s v=""/>
    <s v="Tropical Isles"/>
    <n v="1386561"/>
    <s v="`It¿s a London Thingl¿"/>
    <d v="2011-07-15T00:00:00"/>
    <n v="50000"/>
    <x v="0"/>
    <x v="0"/>
    <n v="50000"/>
    <n v="50000"/>
    <d v="2011-09-06T00:00:00"/>
    <x v="1"/>
    <s v="2011/2012"/>
    <s v="2011/2012"/>
    <s v="Lottery"/>
    <s v="Grants for the arts"/>
    <x v="0"/>
    <n v="1"/>
    <x v="0"/>
    <x v="2"/>
    <s v="Hackney North and Stoke Newington"/>
    <s v="Greater London"/>
    <s v="Hackney"/>
    <d v="2011-09-23T00:00:00"/>
    <x v="0"/>
    <n v="1"/>
    <x v="0"/>
    <n v="8"/>
    <n v="1"/>
    <n v="0"/>
    <x v="2"/>
    <x v="5"/>
    <x v="5"/>
    <s v="London"/>
    <s v="4 local community groups will engage 160 young participants in a series of 40 carnival arts, C12 dance educational workshop sessions, creating `It¿s a London thing¿ Cultural Centrepiece for the torch relay 21st July 2012 _x000a_Black History Month Launch, showcasing recruitment at Discover Young Hackney, ,  presentation Notting Hill Carnival   _x000a_"/>
  </r>
  <r>
    <n v="18104568"/>
    <s v=""/>
    <s v="Rachel Huyton"/>
    <n v="13768761"/>
    <s v="Golden Pitch"/>
    <d v="2011-07-15T00:00:00"/>
    <n v="50000"/>
    <x v="0"/>
    <x v="1"/>
    <n v="0"/>
    <n v="0"/>
    <d v="2011-10-05T00:00:00"/>
    <x v="2"/>
    <s v="2011/2012"/>
    <s v="2011/2012"/>
    <s v="Lottery"/>
    <s v="Grants for the arts"/>
    <x v="0"/>
    <s v=""/>
    <x v="1"/>
    <x v="7"/>
    <s v="Derby North"/>
    <s v="Derby"/>
    <s v="Derby"/>
    <s v=""/>
    <x v="0"/>
    <n v="0"/>
    <x v="0"/>
    <n v="12"/>
    <n v="1"/>
    <n v="0"/>
    <x v="7"/>
    <x v="5"/>
    <x v="5"/>
    <s v="East Midlands"/>
    <s v="Golden Pitch is the final stage of two previous successful Inspire Mark projects that have combined art and sport through photography, video, poetry, music and dance to support the development of the cultural olympiad by divising unique ways of complimenting art and sport specialisms to celebrate regional quality and success."/>
  </r>
  <r>
    <n v="18104660"/>
    <s v=""/>
    <s v="Sophie Crouch"/>
    <n v="18104658"/>
    <s v="Krafty Kidz"/>
    <d v="2011-07-16T00:00:00"/>
    <n v="3000"/>
    <x v="1"/>
    <x v="1"/>
    <n v="0"/>
    <n v="0"/>
    <d v="2011-07-20T00:00:00"/>
    <x v="1"/>
    <s v="2011/2012"/>
    <s v="2011/2012"/>
    <s v="Lottery"/>
    <s v="Grants for the arts"/>
    <x v="2"/>
    <s v=""/>
    <x v="1"/>
    <x v="4"/>
    <s v="Hastings and Rye"/>
    <s v="East Sussex"/>
    <s v="Rother"/>
    <s v=""/>
    <x v="0"/>
    <n v="0"/>
    <x v="1"/>
    <n v="1"/>
    <n v="1"/>
    <n v="1"/>
    <x v="4"/>
    <x v="0"/>
    <x v="0"/>
    <s v="South East"/>
    <s v="An arts and crafts session for 0 - 16 year olds, to run during the school holidays and after school during term time once a week. To provide young children with equipment that enables them to be creative and learn a range of skils."/>
  </r>
  <r>
    <n v="18104781"/>
    <s v=""/>
    <s v="Khamlane Halsackda"/>
    <n v="1848204"/>
    <s v="Stand Up"/>
    <d v="2011-07-16T00:00:00"/>
    <n v="10000"/>
    <x v="0"/>
    <x v="1"/>
    <n v="10000"/>
    <n v="0"/>
    <d v="2011-08-23T00:00:00"/>
    <x v="1"/>
    <s v="2011/2012"/>
    <s v="2011/2012"/>
    <s v="Lottery"/>
    <s v="Grants for the arts"/>
    <x v="2"/>
    <s v=""/>
    <x v="1"/>
    <x v="0"/>
    <s v="South West Bedfordshire"/>
    <s v="Bedfordshire"/>
    <s v="Central Bedfordshire"/>
    <s v=""/>
    <x v="1"/>
    <n v="0"/>
    <x v="1"/>
    <n v="5"/>
    <n v="1"/>
    <n v="0"/>
    <x v="0"/>
    <x v="1"/>
    <x v="1"/>
    <s v="London"/>
    <s v="Story telling through comedy, Stand Up explores everyone's basic human need to love and to be loved.This dance/theatre piece draws from real memories, mixing these with moments of fantasy, demanding audiences to ask what is true and what false, as the confusing nature of Love often does."/>
  </r>
  <r>
    <n v="18104929"/>
    <s v=""/>
    <s v="Hayley Newman"/>
    <n v="1839241"/>
    <s v="Cafe Carbon by The Gluts"/>
    <d v="2011-07-16T00:00:00"/>
    <n v="10000"/>
    <x v="1"/>
    <x v="1"/>
    <n v="0"/>
    <n v="0"/>
    <d v="2011-07-20T00:00:00"/>
    <x v="1"/>
    <s v="2011/2012"/>
    <s v="2011/2012"/>
    <s v="Lottery"/>
    <s v="Grants for the arts"/>
    <x v="2"/>
    <s v=""/>
    <x v="1"/>
    <x v="2"/>
    <s v="Bethnal Green and Bow"/>
    <s v="Greater London"/>
    <s v="Tower Hamlets"/>
    <s v=""/>
    <x v="1"/>
    <n v="0"/>
    <x v="1"/>
    <n v="1"/>
    <n v="1"/>
    <n v="1"/>
    <x v="2"/>
    <x v="0"/>
    <x v="0"/>
    <s v="London"/>
    <s v="This proposal is to complete our road-movie-on-a-train 'The Gluts go to Copenhagen', publish our multimedia work to date online (song lyrics, music, pop-videos, essays, photos and cartoons), publish a DVD and  organise a launch and screening accompanied by a live performance by The Gluts."/>
  </r>
  <r>
    <n v="18105067"/>
    <s v=""/>
    <s v="John King"/>
    <n v="12478405"/>
    <s v="The Prison House"/>
    <d v="2011-07-16T00:00:00"/>
    <n v="10000"/>
    <x v="0"/>
    <x v="1"/>
    <n v="0"/>
    <n v="0"/>
    <d v="2011-08-23T00:00:00"/>
    <x v="1"/>
    <s v="2011/2012"/>
    <s v="2011/2012"/>
    <s v="Lottery"/>
    <s v="Grants for the arts"/>
    <x v="2"/>
    <s v=""/>
    <x v="1"/>
    <x v="2"/>
    <s v="Battersea"/>
    <s v="Greater London"/>
    <s v="Wandsworth"/>
    <s v=""/>
    <x v="0"/>
    <n v="0"/>
    <x v="1"/>
    <n v="5"/>
    <n v="1"/>
    <n v="0"/>
    <x v="2"/>
    <x v="4"/>
    <x v="4"/>
    <s v="London"/>
    <s v="I am an author and I hope to adapt one of my novels ¿ The Prison House ¿ as an album. I have written the songs and aim to record and release it with a group of musicians. The lyrics are firmly based on the text of the novel."/>
  </r>
  <r>
    <n v="18105465"/>
    <s v=""/>
    <s v="Mittelmeerland Organisation"/>
    <n v="18105458"/>
    <s v="AA  Mittelmeerland2 Workshop + Symposium Tangier"/>
    <d v="2011-07-17T00:00:00"/>
    <n v="9000"/>
    <x v="1"/>
    <x v="1"/>
    <n v="0"/>
    <n v="0"/>
    <d v="2011-07-27T00:00:00"/>
    <x v="1"/>
    <s v="2011/2012"/>
    <s v="2011/2012"/>
    <s v="Lottery"/>
    <s v="Grants for the arts"/>
    <x v="2"/>
    <s v=""/>
    <x v="0"/>
    <x v="2"/>
    <s v="Kensington"/>
    <s v="Greater London"/>
    <s v="Kensington and Chelsea"/>
    <s v=""/>
    <x v="1"/>
    <n v="0"/>
    <x v="1"/>
    <n v="1"/>
    <n v="1"/>
    <n v="1"/>
    <x v="2"/>
    <x v="0"/>
    <x v="0"/>
    <s v="London"/>
    <s v="The second workshop will study the dynamic territory of Tangier. During the 10 days a symposium+ exhibition will be held. Speakers+Participants are: Local + International Experts,Artists, Students, Architects, Researchers. Mittelmeerland is investigating the future of the Mediterranean and researches six different cities over three years."/>
  </r>
  <r>
    <n v="18105555"/>
    <s v=""/>
    <s v="Paul Bayes Kitcher"/>
    <n v="12382844"/>
    <s v="Fallen Angels: Battle for the Soul"/>
    <d v="2011-07-17T00:00:00"/>
    <n v="9864"/>
    <x v="0"/>
    <x v="0"/>
    <n v="9864"/>
    <n v="9864"/>
    <d v="2011-08-23T00:00:00"/>
    <x v="1"/>
    <s v="2011/2012"/>
    <s v="2011/2012"/>
    <s v="Lottery"/>
    <s v="Grants for the arts"/>
    <x v="2"/>
    <n v="1"/>
    <x v="1"/>
    <x v="1"/>
    <s v="City of Chester"/>
    <s v="Cheshire"/>
    <s v="Cheshire West and Chester"/>
    <d v="2011-09-02T00:00:00"/>
    <x v="1"/>
    <n v="1"/>
    <x v="1"/>
    <n v="5"/>
    <n v="1"/>
    <n v="0"/>
    <x v="1"/>
    <x v="1"/>
    <x v="1"/>
    <s v="North West"/>
    <s v="I will undertake research, development and participatory projects under the banner of my newly established company, Fallen Angels Dance Theatre. The company will work intensively with (see proposal) vulnerable young people and adults. The groups will perform a curtain raiser before the professional company in ¿Battle for the Soul¿."/>
  </r>
  <r>
    <n v="18105692"/>
    <s v=""/>
    <s v="Kingsley Worrell"/>
    <n v="18105690"/>
    <s v="Tempo Dance and Arts School"/>
    <d v="2011-07-17T00:00:00"/>
    <n v="10000"/>
    <x v="1"/>
    <x v="1"/>
    <n v="0"/>
    <n v="0"/>
    <d v="2011-07-22T00:00:00"/>
    <x v="1"/>
    <s v="2011/2012"/>
    <s v="2011/2012"/>
    <s v="Lottery"/>
    <s v="Grants for the arts"/>
    <x v="2"/>
    <s v=""/>
    <x v="1"/>
    <x v="2"/>
    <s v="Erith and Thamesmead"/>
    <s v="Greater London"/>
    <s v="Greenwich"/>
    <s v=""/>
    <x v="0"/>
    <n v="0"/>
    <x v="1"/>
    <n v="1"/>
    <n v="1"/>
    <n v="1"/>
    <x v="2"/>
    <x v="1"/>
    <x v="1"/>
    <s v="London"/>
    <s v="My activity is in the local community centre, it is to keep adults fit and in shape and also to keep teenagers of the streets and kids disciplined"/>
  </r>
  <r>
    <n v="18105825"/>
    <s v=""/>
    <s v="HandMade Theatre"/>
    <n v="18105818"/>
    <s v="Interactive Environments"/>
    <d v="2011-07-17T00:00:00"/>
    <n v="20000"/>
    <x v="0"/>
    <x v="0"/>
    <n v="20000"/>
    <n v="20000"/>
    <d v="2011-10-05T00:00:00"/>
    <x v="2"/>
    <s v="2011/2012"/>
    <s v="2011/2012"/>
    <s v="Lottery"/>
    <s v="Grants for the arts"/>
    <x v="0"/>
    <n v="1"/>
    <x v="0"/>
    <x v="7"/>
    <s v="Nottingham East"/>
    <s v="Nottingham"/>
    <s v="Nottingham"/>
    <d v="2011-10-25T00:00:00"/>
    <x v="0"/>
    <n v="1"/>
    <x v="0"/>
    <n v="11"/>
    <n v="1"/>
    <n v="0"/>
    <x v="7"/>
    <x v="2"/>
    <x v="2"/>
    <s v="East Midlands"/>
    <s v="This project will create an interactive theatre experience for children with special education needs.  We will work collaboratively with schools, theatre venues and the community to generate a product, which combines innovative design and dynamic performance with creative learning and therapy approaches."/>
  </r>
  <r>
    <n v="18105956"/>
    <s v=""/>
    <s v="David Saunders"/>
    <n v="18105954"/>
    <s v="Pilgrim Plymouth - Living History"/>
    <d v="2011-07-17T00:00:00"/>
    <n v="5000"/>
    <x v="1"/>
    <x v="1"/>
    <n v="0"/>
    <n v="0"/>
    <d v="2011-07-26T00:00:00"/>
    <x v="1"/>
    <s v="2011/2012"/>
    <s v="2011/2012"/>
    <s v="Lottery"/>
    <s v="Grants for the arts"/>
    <x v="2"/>
    <s v=""/>
    <x v="1"/>
    <x v="3"/>
    <s v="Plymouth, Moor View"/>
    <s v="Plymouth"/>
    <s v="Plymouth"/>
    <s v=""/>
    <x v="0"/>
    <n v="0"/>
    <x v="1"/>
    <n v="1"/>
    <n v="1"/>
    <n v="1"/>
    <x v="3"/>
    <x v="2"/>
    <x v="2"/>
    <s v="South West"/>
    <s v="To set up an authentic costumed Pilgrim character to greet tourists at Plymouth's Historic Mayflower Steps. To be an olde world concierge and tour guide on Plymouth's Waterfront"/>
  </r>
  <r>
    <n v="18106247"/>
    <s v=""/>
    <s v="Maria Swisher"/>
    <n v="18106245"/>
    <s v="The Last Eden (Live Theatre)"/>
    <d v="2011-07-17T00:00:00"/>
    <n v="3000"/>
    <x v="0"/>
    <x v="0"/>
    <n v="3000"/>
    <n v="3000"/>
    <d v="2011-08-23T00:00:00"/>
    <x v="1"/>
    <s v="2011/2012"/>
    <s v="2011/2012"/>
    <s v="Lottery"/>
    <s v="Grants for the arts"/>
    <x v="2"/>
    <n v="1"/>
    <x v="1"/>
    <x v="1"/>
    <s v="Liverpool, Riverside"/>
    <s v="Merseyside"/>
    <s v="Liverpool"/>
    <d v="2011-09-08T00:00:00"/>
    <x v="1"/>
    <n v="1"/>
    <x v="1"/>
    <n v="5"/>
    <n v="1"/>
    <n v="0"/>
    <x v="1"/>
    <x v="2"/>
    <x v="2"/>
    <s v="North West"/>
    <s v="The Last Eden is piece of theatre with two goals: Firstly, to create an innovative, multisensory experience which stimulates young audiences to re-define the &quot;theatrical&quot; event. Secondly, to confront the frightening future that generation faces in the wake of global warming, pollution, and the destruction of the planet."/>
  </r>
  <r>
    <n v="18106347"/>
    <s v=""/>
    <s v="The Aspire Trust Ltd"/>
    <n v="1620393"/>
    <s v="Treasured: the Aweseome and the Intimate"/>
    <d v="2011-07-17T00:00:00"/>
    <n v="90000"/>
    <x v="0"/>
    <x v="1"/>
    <n v="90000"/>
    <n v="0"/>
    <d v="2011-10-18T00:00:00"/>
    <x v="2"/>
    <s v="2011/2012"/>
    <s v="2011/2012"/>
    <s v="Lottery"/>
    <s v="Grants for the arts"/>
    <x v="0"/>
    <s v=""/>
    <x v="0"/>
    <x v="1"/>
    <s v="Wallasey"/>
    <s v="Merseyside"/>
    <s v="Wirral"/>
    <s v=""/>
    <x v="0"/>
    <n v="0"/>
    <x v="0"/>
    <n v="13"/>
    <n v="0"/>
    <n v="0"/>
    <x v="1"/>
    <x v="2"/>
    <x v="2"/>
    <s v="North West"/>
    <s v="An inspirational, high quality site specific multi media theatre production based on the stories of the Titanic to be staged at The Liverpool Anglican Cathedral coupled with live, media, digital and educational and community events across Liverpool, North West region and Internationally."/>
  </r>
  <r>
    <n v="18106474"/>
    <s v=""/>
    <s v="Art Lights London"/>
    <n v="13551444"/>
    <s v="Kids Draw GAMES"/>
    <d v="2011-07-18T00:00:00"/>
    <n v="48925"/>
    <x v="0"/>
    <x v="1"/>
    <n v="48925"/>
    <n v="0"/>
    <d v="2011-10-20T00:00:00"/>
    <x v="2"/>
    <s v="2011/2012"/>
    <s v="2011/2012"/>
    <s v="Lottery"/>
    <s v="Grants for the arts"/>
    <x v="0"/>
    <s v=""/>
    <x v="0"/>
    <x v="2"/>
    <s v="Hammersmith"/>
    <s v="Greater London"/>
    <s v="Hammersmith and Fulham"/>
    <s v=""/>
    <x v="0"/>
    <n v="0"/>
    <x v="0"/>
    <n v="13"/>
    <n v="0"/>
    <n v="0"/>
    <x v="2"/>
    <x v="0"/>
    <x v="0"/>
    <s v="London"/>
    <s v="Kids Draw GAMES is a series of 8 animated light sculptures that will from a trail along London's canals between Paddington Basin and the Olympic site.  Conceived by the artist Ron Haselden, it is a collaboration with school children from 8 of London's boroughs to celebrate London 2012."/>
  </r>
  <r>
    <n v="18106581"/>
    <s v=""/>
    <s v="Guillaume Pigé"/>
    <n v="18106579"/>
    <s v="The Gambler"/>
    <d v="2011-07-17T00:00:00"/>
    <n v="7718"/>
    <x v="0"/>
    <x v="0"/>
    <n v="7718"/>
    <n v="7718"/>
    <d v="2011-08-23T00:00:00"/>
    <x v="1"/>
    <s v="2011/2012"/>
    <s v="2011/2012"/>
    <s v="Lottery"/>
    <s v="Grants for the arts"/>
    <x v="2"/>
    <n v="1"/>
    <x v="1"/>
    <x v="2"/>
    <s v="Tottenham"/>
    <s v="Greater London"/>
    <s v="Haringey"/>
    <d v="2011-09-07T00:00:00"/>
    <x v="1"/>
    <n v="1"/>
    <x v="1"/>
    <n v="5"/>
    <n v="1"/>
    <n v="0"/>
    <x v="2"/>
    <x v="2"/>
    <x v="2"/>
    <s v="London"/>
    <s v="We want to develop daring, evocative and engaging physical theatre, through a complete collaborative process, around the theme of addiction. We also aim at engaging public audiences to take part in the research, to ensure that the work remains fresh, vital and relevant to today¿s addiction issues."/>
  </r>
  <r>
    <n v="18106661"/>
    <s v=""/>
    <s v="Fionn Gill"/>
    <n v="18106659"/>
    <s v="'A Trip To Space': research and development"/>
    <d v="2011-07-17T00:00:00"/>
    <n v="4790"/>
    <x v="0"/>
    <x v="1"/>
    <n v="4790"/>
    <n v="0"/>
    <d v="2011-08-23T00:00:00"/>
    <x v="1"/>
    <s v="2011/2012"/>
    <s v="2011/2012"/>
    <s v="Lottery"/>
    <s v="Grants for the arts"/>
    <x v="2"/>
    <s v=""/>
    <x v="1"/>
    <x v="3"/>
    <s v="Bristol South"/>
    <s v="Bristol, City of"/>
    <s v="Bristol, City of"/>
    <s v=""/>
    <x v="1"/>
    <n v="0"/>
    <x v="1"/>
    <n v="5"/>
    <n v="1"/>
    <n v="0"/>
    <x v="3"/>
    <x v="2"/>
    <x v="2"/>
    <s v="South West"/>
    <s v="A three-week research and development period that unites a new team of creative collaborators to explore my vision of `A Trip To Space¿ and culminates in 2 work-in-progress promotional performances."/>
  </r>
  <r>
    <n v="18106773"/>
    <s v=""/>
    <s v="Darbar Arts Culture and Heritage Trust"/>
    <n v="1593084"/>
    <s v="Embracing Technology and Partnership Building"/>
    <d v="2011-07-17T00:00:00"/>
    <n v="28819"/>
    <x v="0"/>
    <x v="0"/>
    <n v="28819"/>
    <n v="28819"/>
    <d v="2011-10-05T00:00:00"/>
    <x v="2"/>
    <s v="2011/2012"/>
    <s v="2011/2012"/>
    <s v="Lottery"/>
    <s v="Grants for the arts"/>
    <x v="0"/>
    <n v="1"/>
    <x v="0"/>
    <x v="7"/>
    <s v="Leicester South"/>
    <s v="Leicester"/>
    <s v="Leicester"/>
    <d v="2011-11-24T00:00:00"/>
    <x v="1"/>
    <n v="1"/>
    <x v="0"/>
    <n v="11"/>
    <n v="1"/>
    <n v="0"/>
    <x v="7"/>
    <x v="4"/>
    <x v="4"/>
    <s v="East Midlands"/>
    <s v="1._x0009_Further development of organisational governance structures to improve accountability and good practice_x000a_2._x0009_Partnership building within the region and nationally with strategic_x000a_3._x0009_Using technology to reach new audiences through smart phone application_x000a_4._x0009_Artist development within the region and nationally _x000a_5._x0009_Build new audiences within East Midlands region_x000a_"/>
  </r>
  <r>
    <n v="18107398"/>
    <s v=""/>
    <s v="David Calcutt"/>
    <n v="1837728"/>
    <s v="Sandwell Valley Poetry and Art"/>
    <d v="2011-07-18T00:00:00"/>
    <n v="8500"/>
    <x v="0"/>
    <x v="0"/>
    <n v="8500"/>
    <n v="8500"/>
    <d v="2011-08-23T00:00:00"/>
    <x v="1"/>
    <s v="2011/2012"/>
    <s v="2011/2012"/>
    <s v="Lottery"/>
    <s v="Grants for the arts"/>
    <x v="2"/>
    <n v="1"/>
    <x v="1"/>
    <x v="6"/>
    <s v="Walsall South"/>
    <s v="West Midlands"/>
    <s v="Walsall"/>
    <d v="2011-09-07T00:00:00"/>
    <x v="1"/>
    <n v="1"/>
    <x v="1"/>
    <n v="5"/>
    <n v="1"/>
    <n v="0"/>
    <x v="6"/>
    <x v="5"/>
    <x v="5"/>
    <s v="West Midlands"/>
    <s v="The activity takes place in Sandwell Valley Country Park and local primary schools. Poems and artwork created by the artists will be used as inspiration for children, teachers and parents/carers to create their own poetry and artwork, which will be used to create a large collage mural. _x000a_"/>
  </r>
  <r>
    <n v="18107550"/>
    <s v=""/>
    <s v="Artcore"/>
    <n v="14252593"/>
    <s v="Games People Play"/>
    <d v="2011-07-17T00:00:00"/>
    <n v="10000"/>
    <x v="0"/>
    <x v="0"/>
    <n v="10000"/>
    <n v="10000"/>
    <d v="2011-08-23T00:00:00"/>
    <x v="1"/>
    <s v="2011/2012"/>
    <s v="2011/2012"/>
    <s v="Lottery"/>
    <s v="Grants for the arts"/>
    <x v="2"/>
    <n v="1"/>
    <x v="0"/>
    <x v="7"/>
    <s v="Derby South"/>
    <s v="Derby"/>
    <s v="Derby"/>
    <d v="2011-09-07T00:00:00"/>
    <x v="0"/>
    <n v="1"/>
    <x v="1"/>
    <n v="5"/>
    <n v="1"/>
    <n v="0"/>
    <x v="7"/>
    <x v="0"/>
    <x v="0"/>
    <s v="East Midlands"/>
    <s v="Our project involves art exhibitions on the broad idea of sports and games in view of the London Olympics and at a deeper level of the ways people 'play games' in handling relationships, personal and public. This project is planned as an exhibition with Artists and another  with school pupils._x000a_"/>
  </r>
  <r>
    <n v="18107662"/>
    <s v=""/>
    <s v="Mama Quilla Productions"/>
    <n v="18107656"/>
    <s v="FROM THE STREETS OF REVOLUTION... (working title)"/>
    <d v="2011-07-17T00:00:00"/>
    <n v="9350"/>
    <x v="0"/>
    <x v="1"/>
    <n v="9350"/>
    <n v="0"/>
    <d v="2011-08-30T00:00:00"/>
    <x v="1"/>
    <s v="2011/2012"/>
    <s v="2011/2012"/>
    <s v="Lottery"/>
    <s v="Grants for the arts"/>
    <x v="2"/>
    <s v=""/>
    <x v="0"/>
    <x v="2"/>
    <s v="Putney"/>
    <s v="Greater London"/>
    <s v="Wandsworth"/>
    <s v=""/>
    <x v="1"/>
    <n v="0"/>
    <x v="1"/>
    <n v="6"/>
    <n v="0"/>
    <n v="0"/>
    <x v="2"/>
    <x v="2"/>
    <x v="2"/>
    <s v="London"/>
    <s v="FROM THE STREETS OF REVOLUTION... is a series of linked events exploring the recent global protests. It includes  a new play for 35 young Eastenders devised around student protests; short verbatim pieces derived from The Arab Spring, discussion, workshop, two short commissions exploring enforced silence, and a single raised voice."/>
  </r>
  <r>
    <n v="18107851"/>
    <s v=""/>
    <s v="Question your Teaspoons"/>
    <n v="18107844"/>
    <s v="Festival Project for Goole Victorian Market Hall"/>
    <d v="2011-07-15T00:00:00"/>
    <n v="8440"/>
    <x v="0"/>
    <x v="0"/>
    <n v="10000"/>
    <n v="10000"/>
    <d v="2011-08-23T00:00:00"/>
    <x v="1"/>
    <s v="2011/2012"/>
    <s v="2011/2012"/>
    <s v="Lottery"/>
    <s v="Grants for the arts"/>
    <x v="2"/>
    <n v="1"/>
    <x v="0"/>
    <x v="5"/>
    <s v="Brigg and Goole"/>
    <s v="East Riding of Yorkshire"/>
    <s v="East Riding of Yorkshire"/>
    <d v="2011-09-09T00:00:00"/>
    <x v="1"/>
    <n v="1"/>
    <x v="1"/>
    <n v="6"/>
    <n v="1"/>
    <n v="0"/>
    <x v="5"/>
    <x v="5"/>
    <x v="5"/>
    <s v="Yorkshire"/>
    <s v="We are planning a series of mini arts festivals, taking place in the Victorian Market Hall in Goole, East Yorkshire. We shall commission participatory and site-specific work to transform the marketplace, engaging new audiences for contemporary arts, as well as redefining the market as a public space for living."/>
  </r>
  <r>
    <n v="18108971"/>
    <s v=""/>
    <s v="Theatre Junkies Theatre Company"/>
    <n v="18108964"/>
    <s v="Spring Awakening"/>
    <d v="2011-07-18T00:00:00"/>
    <n v="3700"/>
    <x v="1"/>
    <x v="1"/>
    <n v="0"/>
    <n v="0"/>
    <d v="2011-07-22T00:00:00"/>
    <x v="1"/>
    <s v="2011/2012"/>
    <s v="2011/2012"/>
    <s v="Lottery"/>
    <s v="Grants for the arts"/>
    <x v="2"/>
    <s v=""/>
    <x v="0"/>
    <x v="2"/>
    <s v="Hornsey and Wood Green"/>
    <s v="Greater London"/>
    <s v="Haringey"/>
    <s v=""/>
    <x v="1"/>
    <n v="0"/>
    <x v="1"/>
    <n v="1"/>
    <n v="1"/>
    <n v="1"/>
    <x v="2"/>
    <x v="2"/>
    <x v="2"/>
    <s v="London"/>
    <s v="Our Activity is for young adults and teenagers who want to work on their acting/singing and dancing skills during the summer as a productive thing to do over the summer and put on a musical entitled spring awakening."/>
  </r>
  <r>
    <n v="18109051"/>
    <s v=""/>
    <s v="Tipp Centre"/>
    <n v="1387149"/>
    <s v="Merger of TiPP and ODD Theatre Consultancy"/>
    <d v="2011-07-18T00:00:00"/>
    <n v="5650"/>
    <x v="0"/>
    <x v="0"/>
    <n v="5650"/>
    <n v="5650"/>
    <d v="2011-08-23T00:00:00"/>
    <x v="1"/>
    <s v="2011/2012"/>
    <s v="2011/2012"/>
    <s v="Lottery"/>
    <s v="Grants for the arts"/>
    <x v="2"/>
    <n v="1"/>
    <x v="0"/>
    <x v="1"/>
    <s v="Manchester Central"/>
    <s v="Greater Manchester"/>
    <s v="Manchester"/>
    <d v="2011-09-09T00:00:00"/>
    <x v="1"/>
    <n v="1"/>
    <x v="1"/>
    <n v="5"/>
    <n v="1"/>
    <n v="0"/>
    <x v="1"/>
    <x v="2"/>
    <x v="2"/>
    <s v="North West"/>
    <s v="We are seeking funding under the organisational development strand to support a consultancy exercise that will facilitate the merger of ODD Theatre and TiPP."/>
  </r>
  <r>
    <n v="18109115"/>
    <s v=""/>
    <s v="Northwood Community Arts Group at St John's"/>
    <n v="8509852"/>
    <s v="Northwood Arts Initiative"/>
    <d v="2011-07-17T00:00:00"/>
    <n v="18680"/>
    <x v="0"/>
    <x v="1"/>
    <n v="18680"/>
    <n v="0"/>
    <d v="2011-10-04T00:00:00"/>
    <x v="2"/>
    <s v="2011/2012"/>
    <s v="2011/2012"/>
    <s v="Lottery"/>
    <s v="Grants for the arts"/>
    <x v="0"/>
    <s v=""/>
    <x v="0"/>
    <x v="2"/>
    <s v="Ruislip, Northwood and Pinner"/>
    <s v="Greater London"/>
    <s v="Hillingdon"/>
    <s v=""/>
    <x v="0"/>
    <n v="0"/>
    <x v="0"/>
    <n v="11"/>
    <n v="1"/>
    <n v="0"/>
    <x v="2"/>
    <x v="4"/>
    <x v="4"/>
    <s v="London"/>
    <s v="Following significant organisational and programme development, creating a sustainable programme of high quality arts activity, Northwood Community Arts now aspires to focus its work through an exciting new initiative to establish an intergenerational Northwood Comunity Samba Troupe, engaging 200 participants and establishing a platform for ongoing performance and widespread interaction."/>
  </r>
  <r>
    <n v="18110413"/>
    <s v=""/>
    <s v="Jonathan O'Dea"/>
    <n v="1847107"/>
    <s v="Changing Spaces"/>
    <d v="2011-07-18T00:00:00"/>
    <n v="10000"/>
    <x v="0"/>
    <x v="1"/>
    <n v="10000"/>
    <n v="0"/>
    <d v="2011-08-23T00:00:00"/>
    <x v="1"/>
    <s v="2011/2012"/>
    <s v="2011/2012"/>
    <s v="Lottery"/>
    <s v="Grants for the arts"/>
    <x v="2"/>
    <s v=""/>
    <x v="1"/>
    <x v="2"/>
    <s v="Walthamstow"/>
    <s v="Greater London"/>
    <s v="Waltham Forest"/>
    <s v=""/>
    <x v="0"/>
    <n v="0"/>
    <x v="1"/>
    <n v="5"/>
    <n v="1"/>
    <n v="0"/>
    <x v="2"/>
    <x v="0"/>
    <x v="0"/>
    <s v="London"/>
    <s v="This project will produce a series of 12 pieces of mixed media abstract artwork that reflects on the changing environment around the development of the Olympic Park and its connection to the Lee Valley Park. The artwork will be produced from recycled building material from the Olympic Park"/>
  </r>
  <r>
    <n v="18111698"/>
    <s v=""/>
    <s v="The Carriageworks Theatre"/>
    <n v="7960072"/>
    <s v="Freshly Picked (Autumn 2011)"/>
    <d v="2011-07-18T00:00:00"/>
    <n v="8300"/>
    <x v="0"/>
    <x v="0"/>
    <n v="8300"/>
    <n v="8300"/>
    <d v="2011-08-23T00:00:00"/>
    <x v="1"/>
    <s v="2011/2012"/>
    <s v="2011/2012"/>
    <s v="Lottery"/>
    <s v="Grants for the arts"/>
    <x v="2"/>
    <n v="1"/>
    <x v="0"/>
    <x v="5"/>
    <s v="Leeds Central"/>
    <s v="West Yorkshire"/>
    <s v="Leeds"/>
    <d v="2011-09-05T00:00:00"/>
    <x v="1"/>
    <n v="1"/>
    <x v="1"/>
    <n v="5"/>
    <n v="1"/>
    <n v="0"/>
    <x v="5"/>
    <x v="2"/>
    <x v="2"/>
    <s v="Yorkshire"/>
    <s v="Freshly Picked is a season of contemporary performance, theatre and dance taking place at The Carriageworks Theatre. It is aimed at developing the audience for bold and risk-taking new work, and includes performances, workshops, and wraparound activities such as talks related to the work and after-show discussions."/>
  </r>
  <r>
    <n v="18111794"/>
    <s v=""/>
    <s v="Dorset County Council"/>
    <n v="1670431"/>
    <s v="Maritime Mix - 2012 Cultural Olympiad by the sea"/>
    <d v="2011-07-18T00:00:00"/>
    <n v="75000"/>
    <x v="0"/>
    <x v="0"/>
    <n v="75000"/>
    <n v="75000"/>
    <d v="2011-09-07T00:00:00"/>
    <x v="1"/>
    <s v="2011/2012"/>
    <s v="2011/2012"/>
    <s v="Lottery"/>
    <s v="Grants for the arts"/>
    <x v="0"/>
    <n v="1"/>
    <x v="0"/>
    <x v="3"/>
    <s v="West Dorset"/>
    <s v="Dorset"/>
    <s v="West Dorset"/>
    <d v="2011-10-18T00:00:00"/>
    <x v="0"/>
    <n v="1"/>
    <x v="0"/>
    <n v="7"/>
    <n v="1"/>
    <n v="0"/>
    <x v="3"/>
    <x v="6"/>
    <x v="6"/>
    <s v="South West"/>
    <s v="To market and promote the unique creative celebration which is the Cultural Olympiad in Weymouth &amp; Portland, Dorset and the wider South West Region. This programme will unite individuals and communities by delivering an accessible, alternative, unexpected once in a life time experience, at this unique time in this unique setting."/>
  </r>
  <r>
    <n v="18112605"/>
    <s v=""/>
    <s v="Lyme Regis Development Trust"/>
    <n v="6341642"/>
    <s v="Jurassic Coast Earth Festival 2012"/>
    <d v="2011-07-18T00:00:00"/>
    <n v="100000"/>
    <x v="0"/>
    <x v="0"/>
    <n v="100000"/>
    <n v="100000"/>
    <d v="2011-08-10T00:00:00"/>
    <x v="1"/>
    <s v="2011/2012"/>
    <s v="2011/2012"/>
    <s v="Lottery"/>
    <s v="Grants for the arts"/>
    <x v="0"/>
    <n v="1"/>
    <x v="0"/>
    <x v="3"/>
    <s v="West Dorset"/>
    <s v="Dorset"/>
    <s v="West Dorset"/>
    <d v="2011-08-25T00:00:00"/>
    <x v="0"/>
    <n v="1"/>
    <x v="0"/>
    <n v="3"/>
    <n v="1"/>
    <n v="0"/>
    <x v="3"/>
    <x v="5"/>
    <x v="5"/>
    <s v="South West"/>
    <s v="A multi-artform celebration of the Jurassic Coast World Heritage Site that adds value to the London 2012 cultural programme in Weymouth and Portland, Dorset and East Devon, contributing high quality arts events to LOCOG¿s sustainability ambitions and leaving a legacy for participants and audiences."/>
  </r>
  <r>
    <n v="18112827"/>
    <s v=""/>
    <s v="Hope Street Limited"/>
    <n v="1387413"/>
    <s v="Location Location Location"/>
    <d v="2011-07-18T00:00:00"/>
    <n v="33923"/>
    <x v="0"/>
    <x v="0"/>
    <n v="33923"/>
    <n v="33923"/>
    <d v="2011-10-04T00:00:00"/>
    <x v="2"/>
    <s v="2011/2012"/>
    <s v="2011/2012"/>
    <s v="Lottery"/>
    <s v="Grants for the arts"/>
    <x v="0"/>
    <n v="1"/>
    <x v="0"/>
    <x v="1"/>
    <s v="Liverpool, Riverside"/>
    <s v="Merseyside"/>
    <s v="Liverpool"/>
    <d v="2011-12-08T00:00:00"/>
    <x v="1"/>
    <n v="1"/>
    <x v="0"/>
    <n v="11"/>
    <n v="1"/>
    <n v="0"/>
    <x v="1"/>
    <x v="6"/>
    <x v="6"/>
    <s v="North West"/>
    <s v="Development of the organisation's business model to generate increased levels of income through consultancy, commissions and trading services. The award will support our relocation to new fully accessible premises and provide a complementary programme of activity for artists and community groups."/>
  </r>
  <r>
    <n v="18113921"/>
    <s v=""/>
    <s v="Kiren Jogi"/>
    <n v="18113919"/>
    <s v="Propozing Rishta"/>
    <d v="2011-07-18T00:00:00"/>
    <n v="3500"/>
    <x v="0"/>
    <x v="1"/>
    <n v="0"/>
    <n v="0"/>
    <d v="2011-08-23T00:00:00"/>
    <x v="1"/>
    <s v="2011/2012"/>
    <s v="2011/2012"/>
    <s v="Lottery"/>
    <s v="Grants for the arts"/>
    <x v="2"/>
    <s v=""/>
    <x v="1"/>
    <x v="6"/>
    <s v="West Bromwich East"/>
    <s v="West Midlands"/>
    <s v="Sandwell"/>
    <s v=""/>
    <x v="0"/>
    <n v="0"/>
    <x v="1"/>
    <n v="5"/>
    <n v="1"/>
    <n v="0"/>
    <x v="6"/>
    <x v="2"/>
    <x v="2"/>
    <s v="West Midlands"/>
    <s v="Our activity is a theatrical event which will showcase local talent. We aim to present a rendition of Chekov's play The Proposal, in Hindi, making it accessible to south Asian audiences, allowing them to appreciate one of the finest writers in world literature, in a language known to them."/>
  </r>
  <r>
    <n v="18114053"/>
    <s v=""/>
    <s v="Corridor8"/>
    <n v="11317428"/>
    <s v="Corridor8 Issue #3"/>
    <d v="2011-07-18T00:00:00"/>
    <n v="9040"/>
    <x v="0"/>
    <x v="0"/>
    <n v="9040"/>
    <n v="9040"/>
    <d v="2011-08-23T00:00:00"/>
    <x v="1"/>
    <s v="2011/2012"/>
    <s v="2011/2012"/>
    <s v="Lottery"/>
    <s v="Grants for the arts"/>
    <x v="2"/>
    <n v="1"/>
    <x v="0"/>
    <x v="1"/>
    <s v="Manchester Central"/>
    <s v="Greater Manchester"/>
    <s v="Manchester"/>
    <d v="2011-10-11T00:00:00"/>
    <x v="0"/>
    <n v="1"/>
    <x v="1"/>
    <n v="5"/>
    <n v="1"/>
    <n v="0"/>
    <x v="1"/>
    <x v="3"/>
    <x v="3"/>
    <s v="North West"/>
    <s v="Our activity involves the production and marketing work for the third issue of 'Corridor8' a contemporary visual art and writing magazine."/>
  </r>
  <r>
    <n v="18115805"/>
    <s v=""/>
    <s v="Annabelle Craven-Jones"/>
    <n v="18115803"/>
    <s v="Public talk (UK) &amp; Solo Show (Berlin)"/>
    <d v="2011-07-18T00:00:00"/>
    <n v="4900"/>
    <x v="0"/>
    <x v="1"/>
    <n v="4900"/>
    <n v="0"/>
    <d v="2011-08-23T00:00:00"/>
    <x v="1"/>
    <s v="2011/2012"/>
    <s v="2011/2012"/>
    <s v="Lottery"/>
    <s v="Grants for the arts"/>
    <x v="2"/>
    <s v=""/>
    <x v="1"/>
    <x v="3"/>
    <s v="Bristol West"/>
    <s v="Bristol, City of"/>
    <s v="Bristol, City of"/>
    <s v=""/>
    <x v="1"/>
    <n v="0"/>
    <x v="1"/>
    <n v="5"/>
    <n v="1"/>
    <n v="0"/>
    <x v="3"/>
    <x v="0"/>
    <x v="0"/>
    <s v="South West"/>
    <s v="Research development and production project for a public talk, as part of Spike Island Associates programme (Bristol UK), in conjunction with the production of a new immersive installation for my first international solo show at Cruise&amp;Callas, Berlin, November 12 ¿ December 23rd 2011. Working title: `PROPOSAL FOR HEADSPACE (neuroAESTHETIC)._x000a_"/>
  </r>
  <r>
    <n v="18115930"/>
    <s v=""/>
    <s v="Peter Zabb"/>
    <n v="18115928"/>
    <s v="The Ballad Of Mistress Agnes"/>
    <d v="2011-07-18T00:00:00"/>
    <n v="4000"/>
    <x v="1"/>
    <x v="1"/>
    <n v="0"/>
    <n v="0"/>
    <d v="2011-07-27T00:00:00"/>
    <x v="1"/>
    <s v="2011/2012"/>
    <s v="2011/2012"/>
    <s v="Lottery"/>
    <s v="Grants for the arts"/>
    <x v="2"/>
    <s v=""/>
    <x v="1"/>
    <x v="2"/>
    <s v="Islington North"/>
    <s v="Greater London"/>
    <s v="Islington"/>
    <s v=""/>
    <x v="1"/>
    <n v="0"/>
    <x v="1"/>
    <n v="1"/>
    <n v="1"/>
    <n v="1"/>
    <x v="2"/>
    <x v="0"/>
    <x v="0"/>
    <s v="London"/>
    <s v="The work combines traditional English poetry form with Hungarian folk art. 'The Ballad of Mistress Agnes' is a Hungarian ballad from the 1800s.  I am printing the animation on my late Grandmother's handmade embroidery: combining traditional folk art and computer animation. The goal is an intercultural/international artwork."/>
  </r>
  <r>
    <n v="18116771"/>
    <s v=""/>
    <s v="Christopher Petrie"/>
    <n v="18116769"/>
    <s v="Exo"/>
    <d v="2011-07-18T00:00:00"/>
    <n v="5142"/>
    <x v="0"/>
    <x v="1"/>
    <n v="0"/>
    <n v="0"/>
    <d v="2011-08-23T00:00:00"/>
    <x v="1"/>
    <s v="2011/2012"/>
    <s v="2011/2012"/>
    <s v="Lottery"/>
    <s v="Grants for the arts"/>
    <x v="2"/>
    <s v=""/>
    <x v="1"/>
    <x v="2"/>
    <s v="Lewisham East"/>
    <s v="Greater London"/>
    <s v="Lewisham"/>
    <s v=""/>
    <x v="1"/>
    <n v="0"/>
    <x v="1"/>
    <n v="5"/>
    <n v="1"/>
    <n v="0"/>
    <x v="2"/>
    <x v="4"/>
    <x v="4"/>
    <s v="London"/>
    <s v="This innovative concert will take place at Kings Place in their highly successful `Out Hear¿ series. The program will consist of compositions by Danish composers, including Ambrahamsen, Ruders and Holmgreen, and new works by Chris Petrie. This will be performed by the passionate Azalea Ensemble, conducted by Christopher Austin."/>
  </r>
  <r>
    <n v="18116869"/>
    <s v=""/>
    <s v="Jonathan Storey"/>
    <n v="12225136"/>
    <s v="STAR"/>
    <d v="2011-07-18T00:00:00"/>
    <n v="6628"/>
    <x v="0"/>
    <x v="0"/>
    <n v="6628"/>
    <n v="6628"/>
    <d v="2011-08-30T00:00:00"/>
    <x v="1"/>
    <s v="2011/2012"/>
    <s v="2011/2012"/>
    <s v="Lottery"/>
    <s v="Grants for the arts"/>
    <x v="2"/>
    <n v="1"/>
    <x v="1"/>
    <x v="6"/>
    <s v="Birmingham, Selly Oak"/>
    <s v="West Midlands"/>
    <s v="Birmingham"/>
    <d v="2011-09-22T00:00:00"/>
    <x v="1"/>
    <n v="1"/>
    <x v="1"/>
    <n v="6"/>
    <n v="0"/>
    <n v="0"/>
    <x v="6"/>
    <x v="2"/>
    <x v="2"/>
    <s v="West Midlands"/>
    <s v="As part of the development of a new company making work for children (led by myself and Seonaid Goody), we will make a new piece of theatre aimed at 2-5 year olds and families. It will be performed at mac and will tour regionally, to nurseries and childrens' centres."/>
  </r>
  <r>
    <n v="18117106"/>
    <s v=""/>
    <s v="Karla Shacklock"/>
    <n v="15802735"/>
    <s v="Going Further Beyond: A proposal for new practice"/>
    <d v="2011-07-18T00:00:00"/>
    <n v="28725"/>
    <x v="0"/>
    <x v="1"/>
    <n v="28725"/>
    <n v="0"/>
    <d v="2011-09-21T00:00:00"/>
    <x v="1"/>
    <s v="2011/2012"/>
    <s v="2011/2012"/>
    <s v="Lottery"/>
    <s v="Grants for the arts"/>
    <x v="0"/>
    <s v=""/>
    <x v="1"/>
    <x v="3"/>
    <s v="Bristol South"/>
    <s v="Bristol, City of"/>
    <s v="Bristol, City of"/>
    <s v=""/>
    <x v="1"/>
    <n v="0"/>
    <x v="0"/>
    <n v="9"/>
    <n v="1"/>
    <n v="0"/>
    <x v="3"/>
    <x v="1"/>
    <x v="1"/>
    <s v="South West"/>
    <s v="A research laboratory and large-scale, site-specific, dance performance event led by choreographer Karla Shacklock and produced by Theatre Bristol, Bristol City Council, Circomedia and Bristol Old Vic/Ferment. A proposal for new practice, which explores performance consciousness, and takes artists and audiences beyond where they thought possible."/>
  </r>
  <r>
    <n v="18117231"/>
    <s v=""/>
    <s v="RCA Black"/>
    <n v="18117224"/>
    <s v="RCA Black"/>
    <d v="2011-07-18T00:00:00"/>
    <n v="10000"/>
    <x v="0"/>
    <x v="1"/>
    <n v="0"/>
    <n v="0"/>
    <d v="2011-08-23T00:00:00"/>
    <x v="1"/>
    <s v="2011/2012"/>
    <s v="2011/2012"/>
    <s v="Lottery"/>
    <s v="Grants for the arts"/>
    <x v="2"/>
    <s v=""/>
    <x v="0"/>
    <x v="2"/>
    <s v="Cities of London and Westminster"/>
    <s v="Greater London"/>
    <s v="Westminster"/>
    <s v=""/>
    <x v="0"/>
    <n v="0"/>
    <x v="1"/>
    <n v="5"/>
    <n v="1"/>
    <n v="0"/>
    <x v="2"/>
    <x v="0"/>
    <x v="0"/>
    <s v="London"/>
    <s v="Our activity is an exhibition celebrating the works of Royal College of Art alumni and current students of African and African Caribbean descent.  We will run a series of workshops in secondary schools with artists in the show, as well as a series of talks during the exhibition."/>
  </r>
  <r>
    <n v="18118220"/>
    <s v=""/>
    <s v="Douglas Nicholson"/>
    <n v="18118218"/>
    <s v="Prometheus' Garden"/>
    <d v="2011-07-19T00:00:00"/>
    <n v="11000"/>
    <x v="0"/>
    <x v="1"/>
    <n v="11000"/>
    <n v="0"/>
    <d v="2011-10-18T00:00:00"/>
    <x v="2"/>
    <s v="2011/2012"/>
    <s v="2011/2012"/>
    <s v="Lottery"/>
    <s v="Grants for the arts"/>
    <x v="0"/>
    <s v=""/>
    <x v="1"/>
    <x v="5"/>
    <s v="Sheffield, Heeley"/>
    <s v="South Yorkshire"/>
    <s v="Sheffield"/>
    <s v=""/>
    <x v="0"/>
    <n v="0"/>
    <x v="0"/>
    <n v="13"/>
    <n v="0"/>
    <n v="0"/>
    <x v="5"/>
    <x v="0"/>
    <x v="0"/>
    <s v="Yorkshire"/>
    <s v="Research and development for a new installation/performance project 'Prometheus' Garden. Money will be used to develop ideas and form collaborative relationships with other artists towards creating this piece. Initial funding will help provide time &amp; materials for the making and experimentation into using non conventional materials and techniques for performance."/>
  </r>
  <r>
    <n v="18118331"/>
    <s v=""/>
    <s v="Rab Harling"/>
    <n v="18118329"/>
    <s v="Inversion / Reflection"/>
    <d v="2011-07-18T00:00:00"/>
    <n v="23635"/>
    <x v="0"/>
    <x v="1"/>
    <n v="23635"/>
    <n v="0"/>
    <d v="2011-10-04T00:00:00"/>
    <x v="2"/>
    <s v="2011/2012"/>
    <s v="2011/2012"/>
    <s v="Lottery"/>
    <s v="Grants for the arts"/>
    <x v="0"/>
    <s v=""/>
    <x v="1"/>
    <x v="2"/>
    <s v="Poplar and Limehouse"/>
    <s v="Greater London"/>
    <s v="Tower Hamlets"/>
    <s v=""/>
    <x v="0"/>
    <n v="0"/>
    <x v="0"/>
    <n v="11"/>
    <n v="1"/>
    <n v="0"/>
    <x v="2"/>
    <x v="0"/>
    <x v="0"/>
    <s v="London"/>
    <s v="My project will create a large photographic sculpture of the Balfron Tower, from the inside looking out, at a time when the community is being dispersed throughout the wider area before regeneration and the gentrification of the building changes the local community forever."/>
  </r>
  <r>
    <n v="18118452"/>
    <s v=""/>
    <s v="Christopher Syrus"/>
    <n v="18118450"/>
    <s v="LoveLife6958 Spoken Word and Motivational Tour"/>
    <d v="2011-07-19T00:00:00"/>
    <n v="5900"/>
    <x v="0"/>
    <x v="1"/>
    <n v="0"/>
    <n v="0"/>
    <d v="2011-08-23T00:00:00"/>
    <x v="1"/>
    <s v="2011/2012"/>
    <s v="2011/2012"/>
    <s v="Lottery"/>
    <s v="Grants for the arts"/>
    <x v="2"/>
    <s v=""/>
    <x v="1"/>
    <x v="2"/>
    <s v="Croydon North"/>
    <s v="Greater London"/>
    <s v="Croydon"/>
    <s v=""/>
    <x v="0"/>
    <n v="0"/>
    <x v="1"/>
    <n v="5"/>
    <n v="1"/>
    <n v="0"/>
    <x v="2"/>
    <x v="3"/>
    <x v="3"/>
    <s v="London"/>
    <s v="We will be touring an acoustic, theatrical showcase. Our focus is on deterring young people from offending and re-offending, targeting those aged 13 - 21. We will be delivering in prisons, schools and youth establishments. Feedback shows we are achieving objective of inspiring young people to make better choices."/>
  </r>
  <r>
    <n v="18118609"/>
    <s v=""/>
    <s v="20,000 Voices"/>
    <n v="1612426"/>
    <s v="Join Us and Sing!"/>
    <d v="2011-07-18T00:00:00"/>
    <n v="37161"/>
    <x v="0"/>
    <x v="1"/>
    <n v="37161"/>
    <n v="0"/>
    <d v="2011-10-04T00:00:00"/>
    <x v="2"/>
    <s v="2011/2012"/>
    <s v="2011/2012"/>
    <s v="Lottery"/>
    <s v="Grants for the arts"/>
    <x v="0"/>
    <s v=""/>
    <x v="0"/>
    <x v="8"/>
    <s v="Wansbeck"/>
    <s v="Northumberland"/>
    <s v="Northumberland"/>
    <s v=""/>
    <x v="0"/>
    <n v="0"/>
    <x v="0"/>
    <n v="11"/>
    <n v="1"/>
    <n v="0"/>
    <x v="8"/>
    <x v="4"/>
    <x v="4"/>
    <s v="North East"/>
    <s v="The focus of our application is participation in singing. We will present a series of opportunities to get people singing, and keep them singing. We will also undertake organisational development in marketing &amp; partipant development, and upgrades to our website and staff structure."/>
  </r>
  <r>
    <n v="18118790"/>
    <s v=""/>
    <s v="ICU Transformational Arts Ltd"/>
    <n v="18118783"/>
    <s v="'Holy &amp; Horny'"/>
    <d v="2011-07-18T00:00:00"/>
    <n v="9096"/>
    <x v="0"/>
    <x v="1"/>
    <n v="0"/>
    <n v="0"/>
    <d v="2011-08-23T00:00:00"/>
    <x v="1"/>
    <s v="2011/2012"/>
    <s v="2011/2012"/>
    <s v="Lottery"/>
    <s v="Grants for the arts"/>
    <x v="2"/>
    <s v=""/>
    <x v="0"/>
    <x v="6"/>
    <s v="Birmingham, Perry Barr"/>
    <s v="West Midlands"/>
    <s v="Birmingham"/>
    <s v=""/>
    <x v="1"/>
    <n v="0"/>
    <x v="1"/>
    <n v="5"/>
    <n v="1"/>
    <n v="0"/>
    <x v="6"/>
    <x v="2"/>
    <x v="2"/>
    <s v="West Midlands"/>
    <s v="This application is to support a remount of 'Holy &amp; Horny', a one woman show in Birmingham, followed by a regional tour of  three cities. Written and performed by Tonya Bolton, Director of ICU Transformational Arts, this new piece of writing is created for women, young people, Black and wider audiences."/>
  </r>
  <r>
    <n v="18118954"/>
    <s v=""/>
    <s v="Contender Charlie"/>
    <n v="18118947"/>
    <s v="Macbeth Research and Development"/>
    <d v="2011-07-18T00:00:00"/>
    <n v="9646"/>
    <x v="0"/>
    <x v="0"/>
    <n v="9646"/>
    <n v="9646"/>
    <d v="2011-08-24T00:00:00"/>
    <x v="1"/>
    <s v="2011/2012"/>
    <s v="2011/2012"/>
    <s v="Lottery"/>
    <s v="Grants for the arts"/>
    <x v="2"/>
    <n v="1"/>
    <x v="0"/>
    <x v="4"/>
    <s v="Wealden"/>
    <s v="East Sussex"/>
    <s v="Wealden"/>
    <d v="2011-09-26T00:00:00"/>
    <x v="1"/>
    <n v="1"/>
    <x v="1"/>
    <n v="5"/>
    <n v="1"/>
    <n v="0"/>
    <x v="4"/>
    <x v="2"/>
    <x v="2"/>
    <s v="South East"/>
    <s v="Contender Charlie wish to R&amp;D an accessible and unforgettable reimagining of Macbeth for young and adult audiences. The company will bring together a group of artists to develop an immersive piece of theatre and integral Mythodrama workshop, connecting the themes and characters of Macbeth to the audiences¿ contemporary experience."/>
  </r>
  <r>
    <n v="18119062"/>
    <s v=""/>
    <s v="Stroud Theatre Company"/>
    <n v="14372263"/>
    <s v="The Macbeth project"/>
    <d v="2011-07-18T00:00:00"/>
    <n v="2500"/>
    <x v="0"/>
    <x v="1"/>
    <n v="2500"/>
    <n v="0"/>
    <d v="2011-08-23T00:00:00"/>
    <x v="1"/>
    <s v="2011/2012"/>
    <s v="2011/2012"/>
    <s v="Lottery"/>
    <s v="Grants for the arts"/>
    <x v="2"/>
    <s v=""/>
    <x v="0"/>
    <x v="3"/>
    <s v="Stroud"/>
    <s v="Gloucestershire"/>
    <s v="Stroud"/>
    <s v=""/>
    <x v="1"/>
    <n v="0"/>
    <x v="1"/>
    <n v="5"/>
    <n v="1"/>
    <n v="0"/>
    <x v="3"/>
    <x v="2"/>
    <x v="2"/>
    <s v="South West"/>
    <s v="An R and D week working on a new one man multi-media version of Macbeth to tour in 2012. The week will consist of Chris Garner (Director/Actor/Writer), Sue Condie (Designer) Simon McCorry (Sound) Rob Pointon and Karen Sayle (animation team) David Phillips (audio visual designer and lights)."/>
  </r>
  <r>
    <n v="18119154"/>
    <s v=""/>
    <s v="Project Space Leeds"/>
    <n v="7214253"/>
    <s v="Year 4 Programme"/>
    <d v="2011-07-18T00:00:00"/>
    <n v="23700"/>
    <x v="0"/>
    <x v="1"/>
    <n v="23700"/>
    <n v="0"/>
    <d v="2011-10-04T00:00:00"/>
    <x v="2"/>
    <s v="2011/2012"/>
    <s v="2011/2012"/>
    <s v="Lottery"/>
    <s v="Grants for the arts"/>
    <x v="0"/>
    <s v=""/>
    <x v="0"/>
    <x v="5"/>
    <s v="Leeds Central"/>
    <s v="West Yorkshire"/>
    <s v="Leeds"/>
    <s v=""/>
    <x v="1"/>
    <n v="0"/>
    <x v="0"/>
    <n v="11"/>
    <n v="1"/>
    <n v="0"/>
    <x v="5"/>
    <x v="0"/>
    <x v="0"/>
    <s v="Yorkshire"/>
    <s v="This application covers our remaining Year 4 programme prior to commencement of our NPO status funding agreement. It covers artistic spending on planned projects happening after our Year 3 Grants for the Arts funding, which has now ended, during the interim period before NPO status starts."/>
  </r>
  <r>
    <n v="18119233"/>
    <s v=""/>
    <s v="Elimu Carnival Club"/>
    <n v="1386831"/>
    <s v="Arts Work Shadowing"/>
    <d v="2011-07-19T00:00:00"/>
    <n v="7910"/>
    <x v="1"/>
    <x v="1"/>
    <n v="0"/>
    <n v="0"/>
    <d v="2011-07-21T00:00:00"/>
    <x v="1"/>
    <s v="2011/2012"/>
    <s v="2011/2012"/>
    <s v="Lottery"/>
    <s v="Grants for the arts"/>
    <x v="2"/>
    <s v=""/>
    <x v="0"/>
    <x v="2"/>
    <s v="Hampstead and Kilburn"/>
    <s v="Greater London"/>
    <s v="Brent"/>
    <s v=""/>
    <x v="0"/>
    <n v="0"/>
    <x v="1"/>
    <n v="0"/>
    <n v="1"/>
    <n v="1"/>
    <x v="2"/>
    <x v="5"/>
    <x v="5"/>
    <s v="London"/>
    <s v="Structured placements with up to three Mas camps in Trinidad to work under senior artists on the key skills to produce environmentally friendly and adaptable large costumes. Placements will be used to map competences in Carnival Arts for use in submitting band members for ACE Arts Awards (Bronze &amp; Silver)."/>
  </r>
  <r>
    <n v="18119309"/>
    <s v=""/>
    <s v="Surface Gallery"/>
    <n v="1591632"/>
    <s v="Platform: 2011 East Midlands Graduate Project"/>
    <d v="2011-07-19T00:00:00"/>
    <n v="4650"/>
    <x v="0"/>
    <x v="0"/>
    <n v="4650"/>
    <n v="4650"/>
    <d v="2011-08-23T00:00:00"/>
    <x v="1"/>
    <s v="2011/2012"/>
    <s v="2011/2012"/>
    <s v="Lottery"/>
    <s v="Grants for the arts"/>
    <x v="2"/>
    <n v="1"/>
    <x v="0"/>
    <x v="7"/>
    <s v="Nottingham East"/>
    <s v="Nottingham"/>
    <s v="Nottingham"/>
    <d v="2011-09-19T00:00:00"/>
    <x v="0"/>
    <n v="1"/>
    <x v="1"/>
    <n v="5"/>
    <n v="1"/>
    <n v="0"/>
    <x v="7"/>
    <x v="0"/>
    <x v="0"/>
    <s v="East Midlands"/>
    <s v="East Midlands Graduate Show is part of the gallery¿s annual exhibitions programme. This year we will select four recent arts graduates to  participate in a 2 month residency to form a new body of work, and, in collaboration with the artists, organise, develop and curate a 3-week exhibition."/>
  </r>
  <r>
    <n v="18119403"/>
    <s v=""/>
    <s v="Sarah Leslie"/>
    <n v="18119401"/>
    <s v="Stomper - Whistling in the Dark"/>
    <d v="2011-07-19T00:00:00"/>
    <n v="5262"/>
    <x v="0"/>
    <x v="1"/>
    <n v="5262"/>
    <n v="0"/>
    <d v="2011-08-23T00:00:00"/>
    <x v="1"/>
    <s v="2011/2012"/>
    <s v="2011/2012"/>
    <s v="Lottery"/>
    <s v="Grants for the arts"/>
    <x v="2"/>
    <s v=""/>
    <x v="1"/>
    <x v="2"/>
    <s v="Hackney North and Stoke Newington"/>
    <s v="Greater London"/>
    <s v="Hackney"/>
    <s v=""/>
    <x v="1"/>
    <n v="0"/>
    <x v="1"/>
    <n v="5"/>
    <n v="1"/>
    <n v="0"/>
    <x v="2"/>
    <x v="0"/>
    <x v="0"/>
    <s v="London"/>
    <s v="Sarah Leslie and the Stomper curatorial collective wishes to seek funding to enable us to produce, market and exhibit the artists¿ film, animation and video based group exhibition Whistling in the Dark.  Through this we hope to build on Stomper¿s past track record of high quality events, and exhibtions."/>
  </r>
  <r>
    <n v="18120912"/>
    <s v=""/>
    <s v="Alchemy Productions"/>
    <n v="18120905"/>
    <s v="Small Wonders"/>
    <d v="2011-07-19T00:00:00"/>
    <n v="90000"/>
    <x v="0"/>
    <x v="0"/>
    <n v="90000"/>
    <n v="90000"/>
    <d v="2011-09-29T00:00:00"/>
    <x v="1"/>
    <s v="2011/2012"/>
    <s v="2011/2012"/>
    <s v="Lottery"/>
    <s v="Grants for the arts"/>
    <x v="1"/>
    <n v="1"/>
    <x v="0"/>
    <x v="3"/>
    <s v="Bristol West"/>
    <s v="Bristol, City of"/>
    <s v="Bristol, City of"/>
    <d v="2011-12-05T00:00:00"/>
    <x v="0"/>
    <n v="1"/>
    <x v="0"/>
    <n v="10"/>
    <n v="1"/>
    <n v="0"/>
    <x v="3"/>
    <x v="2"/>
    <x v="2"/>
    <s v="South West"/>
    <s v="Small Wonders is a national commissioning and professional development initiative creating outdoor work for the under 5s."/>
  </r>
  <r>
    <n v="18120977"/>
    <s v=""/>
    <s v="Odd Doll Productions"/>
    <n v="18120969"/>
    <s v="The Trick"/>
    <d v="2011-07-18T00:00:00"/>
    <n v="7792"/>
    <x v="0"/>
    <x v="1"/>
    <n v="7792"/>
    <n v="0"/>
    <d v="2011-08-31T00:00:00"/>
    <x v="1"/>
    <s v="2011/2012"/>
    <s v="2011/2012"/>
    <s v="Lottery"/>
    <s v="Grants for the arts"/>
    <x v="2"/>
    <s v=""/>
    <x v="0"/>
    <x v="5"/>
    <s v="Leeds Central"/>
    <s v="West Yorkshire"/>
    <s v="Leeds"/>
    <s v=""/>
    <x v="1"/>
    <n v="0"/>
    <x v="1"/>
    <n v="6"/>
    <n v="0"/>
    <n v="0"/>
    <x v="5"/>
    <x v="2"/>
    <x v="2"/>
    <s v="Yorkshire"/>
    <s v="We wish to apply for funding for the rehearsal period of `The Trick¿. The show will be produced in Leeds and will be puppetry theatre for adults and young people that will combine elements of bizarre character, fairytale, live music , song, mask and clowning."/>
  </r>
  <r>
    <n v="18121095"/>
    <s v=""/>
    <s v="Combefest"/>
    <n v="18121087"/>
    <s v="Combefest music festival"/>
    <d v="2011-07-18T00:00:00"/>
    <n v="2000"/>
    <x v="1"/>
    <x v="1"/>
    <n v="0"/>
    <n v="0"/>
    <d v="2011-07-27T00:00:00"/>
    <x v="1"/>
    <s v="2011/2012"/>
    <s v="2011/2012"/>
    <s v="Lottery"/>
    <s v="Grants for the arts"/>
    <x v="2"/>
    <s v=""/>
    <x v="0"/>
    <x v="3"/>
    <s v="Newton Abbot"/>
    <s v="Devon"/>
    <s v="Teignbridge"/>
    <s v=""/>
    <x v="1"/>
    <n v="0"/>
    <x v="1"/>
    <n v="1"/>
    <n v="1"/>
    <n v="1"/>
    <x v="3"/>
    <x v="4"/>
    <x v="4"/>
    <s v="South West"/>
    <s v="Combefest is a small music festival. It showcases local artists and this year we are promoting local singer songwriters and our ambition is to run a workshop with guest appearances of a reputable local writer"/>
  </r>
  <r>
    <n v="18122099"/>
    <s v=""/>
    <s v="Susanna Westwood"/>
    <n v="18122097"/>
    <s v="Moment"/>
    <d v="2011-07-19T00:00:00"/>
    <n v="5000"/>
    <x v="0"/>
    <x v="0"/>
    <n v="5000"/>
    <n v="5000"/>
    <d v="2011-08-23T00:00:00"/>
    <x v="1"/>
    <s v="2011/2012"/>
    <s v="2011/2012"/>
    <s v="Lottery"/>
    <s v="Grants for the arts"/>
    <x v="2"/>
    <n v="1"/>
    <x v="1"/>
    <x v="6"/>
    <s v="Wolverhampton South West"/>
    <s v="West Midlands"/>
    <s v="Wolverhampton"/>
    <d v="2011-09-13T00:00:00"/>
    <x v="0"/>
    <n v="1"/>
    <x v="1"/>
    <n v="5"/>
    <n v="1"/>
    <n v="0"/>
    <x v="6"/>
    <x v="5"/>
    <x v="5"/>
    <s v="West Midlands"/>
    <s v="A collaboration of professional artists within the West Midlands, combining the mediums of music, dance, painting, animation and film to create  workshops with young people based in Wolverhampton and Walsall. The workshops will result in an original performance event incorporating the young peoples work with that of the professional artists."/>
  </r>
  <r>
    <n v="18122233"/>
    <s v=""/>
    <s v="Bohemia Area Association"/>
    <n v="18122226"/>
    <s v="Et in Bohemia Ego"/>
    <d v="2011-07-19T00:00:00"/>
    <n v="9980"/>
    <x v="0"/>
    <x v="1"/>
    <n v="9980"/>
    <n v="0"/>
    <d v="2011-08-24T00:00:00"/>
    <x v="1"/>
    <s v="2011/2012"/>
    <s v="2011/2012"/>
    <s v="Lottery"/>
    <s v="Grants for the arts"/>
    <x v="2"/>
    <s v=""/>
    <x v="0"/>
    <x v="4"/>
    <s v="Hastings and Rye"/>
    <s v="East Sussex"/>
    <s v="Hastings"/>
    <s v=""/>
    <x v="1"/>
    <n v="0"/>
    <x v="1"/>
    <n v="5"/>
    <n v="1"/>
    <n v="0"/>
    <x v="4"/>
    <x v="0"/>
    <x v="0"/>
    <s v="South East"/>
    <s v="The Bohemia Area Association (BAA) wish to commission a piece of Public Art to be sited on the main approach road (A21) to Bohemia at the point where motorists enter the area."/>
  </r>
  <r>
    <n v="18122327"/>
    <s v=""/>
    <s v="Pair Dance"/>
    <n v="12401379"/>
    <s v="Digital Dance Research and Development"/>
    <d v="2011-07-18T00:00:00"/>
    <n v="9989"/>
    <x v="0"/>
    <x v="0"/>
    <n v="9989"/>
    <n v="9989"/>
    <d v="2011-08-24T00:00:00"/>
    <x v="1"/>
    <s v="2011/2012"/>
    <s v="2011/2012"/>
    <s v="Lottery"/>
    <s v="Grants for the arts"/>
    <x v="2"/>
    <n v="1"/>
    <x v="0"/>
    <x v="0"/>
    <s v="Hertsmere"/>
    <s v="Hertfordshire"/>
    <s v="Hertsmere"/>
    <d v="2011-08-31T00:00:00"/>
    <x v="1"/>
    <n v="1"/>
    <x v="1"/>
    <n v="5"/>
    <n v="1"/>
    <n v="0"/>
    <x v="0"/>
    <x v="1"/>
    <x v="1"/>
    <s v="East"/>
    <s v="Female choreographer Harriet Macauley of Pair Dance will research and develop a new digital dance work with six collaborators and embark on the initial stages of Professional Development in the East Region as an Escalator Dance artist, through a series of informal showings, presentations and community engagement."/>
  </r>
  <r>
    <n v="18123548"/>
    <s v=""/>
    <s v="Philomusica of Glos &amp; Worcs"/>
    <n v="17672571"/>
    <s v="Edward  Elgar's Oratorio 'The Kingdom'"/>
    <d v="2011-07-19T00:00:00"/>
    <n v="2500"/>
    <x v="0"/>
    <x v="1"/>
    <n v="0"/>
    <n v="0"/>
    <d v="2011-08-23T00:00:00"/>
    <x v="1"/>
    <s v="2011/2012"/>
    <s v="2011/2012"/>
    <s v="Lottery"/>
    <s v="Grants for the arts"/>
    <x v="2"/>
    <s v=""/>
    <x v="0"/>
    <x v="3"/>
    <s v="Forest of Dean"/>
    <s v="Gloucestershire"/>
    <s v="Forest of Dean"/>
    <s v=""/>
    <x v="1"/>
    <n v="0"/>
    <x v="1"/>
    <n v="5"/>
    <n v="1"/>
    <n v="0"/>
    <x v="3"/>
    <x v="4"/>
    <x v="4"/>
    <s v="South West"/>
    <s v="High quality performance with choir, orchestra and soloists, of a complex work, demonstrating the tradition and joy of choral music to musicians and audience alike, with the opportunity to recruit new members to the choir."/>
  </r>
  <r>
    <n v="18123659"/>
    <s v=""/>
    <s v="Babbling Vagabonds Ltd"/>
    <n v="1595008"/>
    <s v="The Dragons Pearl- the beginings"/>
    <d v="2011-07-19T00:00:00"/>
    <n v="9325"/>
    <x v="0"/>
    <x v="1"/>
    <n v="9325"/>
    <n v="0"/>
    <d v="2011-08-23T00:00:00"/>
    <x v="1"/>
    <s v="2011/2012"/>
    <s v="2011/2012"/>
    <s v="Lottery"/>
    <s v="Grants for the arts"/>
    <x v="2"/>
    <s v=""/>
    <x v="0"/>
    <x v="7"/>
    <s v="Derbyshire Dales"/>
    <s v="Derbyshire"/>
    <s v="Derbyshire Dales"/>
    <s v=""/>
    <x v="1"/>
    <n v="0"/>
    <x v="1"/>
    <n v="5"/>
    <n v="1"/>
    <n v="0"/>
    <x v="7"/>
    <x v="2"/>
    <x v="2"/>
    <s v="East Midlands"/>
    <s v="We want to:_x000a_¿ employ a Marketing Mentor to help develop our Marketing. _x000a_¿ Investigate Mask Theatre._x000a_¿ R&amp;D to start on the creation of a new production to tour in 2012._x000a_¿ to explore a new story and develop stage story, draft script, and stage design._x000a_¿ Develop our devising process."/>
  </r>
  <r>
    <n v="18126678"/>
    <s v=""/>
    <s v="Susanna Meese"/>
    <n v="18126672"/>
    <s v="Sustainable Storytelling &amp; Alice's Adventures"/>
    <d v="2011-07-19T00:00:00"/>
    <n v="9913"/>
    <x v="0"/>
    <x v="1"/>
    <n v="9913"/>
    <n v="0"/>
    <d v="2011-08-31T00:00:00"/>
    <x v="1"/>
    <s v="2011/2012"/>
    <s v="2011/2012"/>
    <s v="Lottery"/>
    <s v="Grants for the arts"/>
    <x v="2"/>
    <s v=""/>
    <x v="1"/>
    <x v="5"/>
    <s v="Colne Valley"/>
    <s v="West Yorkshire"/>
    <s v="Kirklees"/>
    <s v=""/>
    <x v="1"/>
    <n v="0"/>
    <x v="1"/>
    <n v="6"/>
    <n v="0"/>
    <n v="0"/>
    <x v="5"/>
    <x v="3"/>
    <x v="3"/>
    <s v="Yorkshire"/>
    <s v="My activity is twofold. The first is to deliver a sustainable storytelling project in primary schools, modelling excellent storytelling and story making skills for pupils and developing teachers' skills in these areas. Secondly, to tour a two-person storytelling performance for whole school audiences and other venues."/>
  </r>
  <r>
    <n v="18127588"/>
    <s v=""/>
    <s v="Claire Hind"/>
    <n v="10107850"/>
    <s v="Ghost Track with Kong Lear"/>
    <d v="2011-07-19T00:00:00"/>
    <n v="9199"/>
    <x v="0"/>
    <x v="0"/>
    <n v="9199"/>
    <n v="9199"/>
    <d v="2011-08-31T00:00:00"/>
    <x v="1"/>
    <s v="2011/2012"/>
    <s v="2011/2012"/>
    <s v="Lottery"/>
    <s v="Grants for the arts"/>
    <x v="2"/>
    <n v="1"/>
    <x v="1"/>
    <x v="5"/>
    <s v="York Central"/>
    <s v="York"/>
    <s v="York"/>
    <d v="2011-09-19T00:00:00"/>
    <x v="1"/>
    <n v="1"/>
    <x v="1"/>
    <n v="6"/>
    <n v="0"/>
    <n v="0"/>
    <x v="5"/>
    <x v="2"/>
    <x v="2"/>
    <s v="Yorkshire"/>
    <s v="Developing a solo performance entitled Ghost Track with a 'B' side of the 'Track entitled 'Kong Lear' created in collaboration with Yorkshire based artists. The work produces 3 artefacts for audiences: a live performance (adaptable to several spaces), street performance (public collaboration) and an art installation. This work will tour."/>
  </r>
  <r>
    <n v="18127702"/>
    <s v=""/>
    <s v="Deborah Gaye"/>
    <n v="1858003"/>
    <s v="The Poetry Of Music"/>
    <d v="2011-07-19T00:00:00"/>
    <n v="1680"/>
    <x v="0"/>
    <x v="1"/>
    <n v="0"/>
    <n v="0"/>
    <d v="2011-08-23T00:00:00"/>
    <x v="1"/>
    <s v="2011/2012"/>
    <s v="2011/2012"/>
    <s v="Lottery"/>
    <s v="Grants for the arts"/>
    <x v="2"/>
    <s v=""/>
    <x v="1"/>
    <x v="3"/>
    <s v="Bristol South"/>
    <s v="Bristol, City of"/>
    <s v="Bristol, City of"/>
    <s v=""/>
    <x v="1"/>
    <n v="0"/>
    <x v="1"/>
    <n v="5"/>
    <n v="1"/>
    <n v="0"/>
    <x v="3"/>
    <x v="3"/>
    <x v="3"/>
    <s v="South West"/>
    <s v="To produce an important volume of poetry exploring the links between peotry and music, demonstrating a cross fertilisation of the two artforms reaching as wide an audience as possible via distribution to bookshops and libraries promiting and developing the oral tradition of poetry and music by launch and performance events"/>
  </r>
  <r>
    <n v="18128228"/>
    <s v=""/>
    <s v="Little London Arts"/>
    <n v="9725806"/>
    <s v="TEN ...and counting"/>
    <d v="2011-07-20T00:00:00"/>
    <n v="10000"/>
    <x v="0"/>
    <x v="0"/>
    <n v="10000"/>
    <n v="10000"/>
    <d v="2011-08-23T00:00:00"/>
    <x v="1"/>
    <s v="2011/2012"/>
    <s v="2011/2012"/>
    <s v="Lottery"/>
    <s v="Grants for the arts"/>
    <x v="2"/>
    <n v="1"/>
    <x v="0"/>
    <x v="5"/>
    <s v="Leeds Central"/>
    <s v="West Yorkshire"/>
    <s v="Leeds"/>
    <d v="2011-09-19T00:00:00"/>
    <x v="1"/>
    <n v="1"/>
    <x v="1"/>
    <n v="5"/>
    <n v="1"/>
    <n v="0"/>
    <x v="5"/>
    <x v="0"/>
    <x v="0"/>
    <s v="Yorkshire"/>
    <s v="Our activity will involve working with residents of the Little London area of Leeds in a range of art forms that celebrate our 10 years of existence as an organisation and develop participatory creative activity for cultural opportunity, learning, social and community benefit outcomes"/>
  </r>
  <r>
    <n v="18128325"/>
    <s v=""/>
    <s v="British Assn of Barbershop Singers"/>
    <n v="18128318"/>
    <s v="National One Day Learn to Sing Event"/>
    <d v="2011-07-19T00:00:00"/>
    <n v="15000"/>
    <x v="1"/>
    <x v="1"/>
    <n v="0"/>
    <n v="0"/>
    <d v="2011-07-27T00:00:00"/>
    <x v="1"/>
    <s v="2011/2012"/>
    <s v="2011/2012"/>
    <s v="Lottery"/>
    <s v="Grants for the arts"/>
    <x v="1"/>
    <s v=""/>
    <x v="0"/>
    <x v="6"/>
    <s v="Coventry South"/>
    <s v="West Midlands"/>
    <s v="Coventry"/>
    <s v=""/>
    <x v="1"/>
    <n v="0"/>
    <x v="0"/>
    <n v="1"/>
    <n v="1"/>
    <n v="1"/>
    <x v="6"/>
    <x v="4"/>
    <x v="4"/>
    <s v="West Midlands"/>
    <s v="To encourage men of all ages to experience singing in a large group and to maximise public awareness by holding a Free Learn To Sing Day simultaneously at 58 separate venues spread throughout the country."/>
  </r>
  <r>
    <n v="18128487"/>
    <s v=""/>
    <s v="Arts Strategy Group"/>
    <n v="1627736"/>
    <s v="Art Sparks"/>
    <d v="2011-07-19T00:00:00"/>
    <n v="9000"/>
    <x v="0"/>
    <x v="0"/>
    <n v="9000"/>
    <n v="9000"/>
    <d v="2011-08-23T00:00:00"/>
    <x v="1"/>
    <s v="2011/2012"/>
    <s v="2011/2012"/>
    <s v="Lottery"/>
    <s v="Grants for the arts"/>
    <x v="2"/>
    <n v="1"/>
    <x v="0"/>
    <x v="3"/>
    <s v="Bath"/>
    <s v="Bath and North East Somerset"/>
    <s v="Bath and North East Somerset"/>
    <d v="2011-09-07T00:00:00"/>
    <x v="0"/>
    <n v="1"/>
    <x v="1"/>
    <n v="5"/>
    <n v="1"/>
    <n v="0"/>
    <x v="3"/>
    <x v="0"/>
    <x v="0"/>
    <s v="South West"/>
    <s v="Artist, Edwina Bridgeman will run regular workshops for young patients and families on the Children¿s Ward and Schoolroom. Projects are tailor made to suit individuals¿ needs and expectations. Their artworks will be inspired by our exhibitions programme and be displayed on the ward and the RUH Central Gallery"/>
  </r>
  <r>
    <n v="18128576"/>
    <s v=""/>
    <s v="William Trevelyan"/>
    <n v="1848530"/>
    <s v="The Laboratorium (at Nuit Blanche, Reading)"/>
    <d v="2011-07-20T00:00:00"/>
    <n v="10000"/>
    <x v="0"/>
    <x v="1"/>
    <n v="0"/>
    <n v="0"/>
    <d v="2011-08-31T00:00:00"/>
    <x v="1"/>
    <s v="2011/2012"/>
    <s v="2011/2012"/>
    <s v="Lottery"/>
    <s v="Grants for the arts"/>
    <x v="2"/>
    <s v=""/>
    <x v="1"/>
    <x v="4"/>
    <s v="Reading East"/>
    <s v="Reading"/>
    <s v="Reading"/>
    <s v=""/>
    <x v="0"/>
    <n v="0"/>
    <x v="1"/>
    <n v="6"/>
    <n v="1"/>
    <n v="0"/>
    <x v="4"/>
    <x v="0"/>
    <x v="0"/>
    <s v="South East"/>
    <s v="In close collaboration with partners large and small including Reading Council, Nuit Blanche Festival and Winchester University, and artists Dan Fox and StopGAP, Pitch Black Arts intend to present two new and innovative performance projects for the Nuit Blanche Festival in Reading Town Centre in October ."/>
  </r>
  <r>
    <n v="18128724"/>
    <s v=""/>
    <s v="Federation of Irish Societies"/>
    <n v="9850650"/>
    <s v="Irish Parades Development Project"/>
    <d v="2011-07-19T00:00:00"/>
    <n v="10000"/>
    <x v="0"/>
    <x v="0"/>
    <n v="10000"/>
    <n v="10000"/>
    <d v="2011-08-23T00:00:00"/>
    <x v="1"/>
    <s v="2011/2012"/>
    <s v="2011/2012"/>
    <s v="Lottery"/>
    <s v="Grants for the arts"/>
    <x v="2"/>
    <n v="1"/>
    <x v="0"/>
    <x v="2"/>
    <s v="Islington South and Finsbury"/>
    <s v="Greater London"/>
    <s v="Islington"/>
    <d v="2011-09-13T00:00:00"/>
    <x v="0"/>
    <n v="1"/>
    <x v="1"/>
    <n v="5"/>
    <n v="1"/>
    <n v="0"/>
    <x v="2"/>
    <x v="5"/>
    <x v="5"/>
    <s v="London"/>
    <s v="This project will:_x000a__x000a_¿   Embed St. Patrick¿s Day parades as an excellent hub for Irish arts_x000a_¿   Deliver activities in which experienced and aspiring artists discuss and identify common goals_x000a_¿   Provide a quality platform for work by accomplished Irish artists in 6 cities_x000a_¿   Expose Irish culture and arts to new audiences"/>
  </r>
  <r>
    <n v="18128859"/>
    <s v=""/>
    <s v="Rebecca Dodman"/>
    <n v="18128857"/>
    <s v="Special Skill Dev. for Students and Wider public"/>
    <d v="2011-07-19T00:00:00"/>
    <n v="3792"/>
    <x v="0"/>
    <x v="1"/>
    <n v="2472"/>
    <n v="0"/>
    <d v="2011-08-23T00:00:00"/>
    <x v="1"/>
    <s v="2011/2012"/>
    <s v="2011/2012"/>
    <s v="Lottery"/>
    <s v="Grants for the arts"/>
    <x v="2"/>
    <s v=""/>
    <x v="1"/>
    <x v="3"/>
    <s v="South West Devon"/>
    <s v="Devon"/>
    <s v="South Hams"/>
    <s v=""/>
    <x v="1"/>
    <n v="0"/>
    <x v="1"/>
    <n v="5"/>
    <n v="1"/>
    <n v="0"/>
    <x v="3"/>
    <x v="0"/>
    <x v="0"/>
    <s v="South West"/>
    <s v="For myself to attend a series of 6 specialist week worskhops in machine knitting techniques at Knit-1 Studio in Brighton throughout the year to pass on skills while lecturing at Plymouth College of Art on PGCE course.  Aim is to work in learning environments teaching machine knitting/textiles."/>
  </r>
  <r>
    <n v="18129931"/>
    <s v=""/>
    <s v="Vegas Dancers"/>
    <n v="18129924"/>
    <s v="Vegas Dancers Programme"/>
    <d v="2011-07-19T00:00:00"/>
    <n v="7970"/>
    <x v="0"/>
    <x v="1"/>
    <n v="0"/>
    <n v="0"/>
    <d v="2011-08-23T00:00:00"/>
    <x v="1"/>
    <s v="2011/2012"/>
    <s v="2011/2012"/>
    <s v="Lottery"/>
    <s v="Grants for the arts"/>
    <x v="2"/>
    <s v=""/>
    <x v="0"/>
    <x v="1"/>
    <s v="St Helens South and Whiston"/>
    <s v="Merseyside"/>
    <s v="St. Helens"/>
    <s v=""/>
    <x v="1"/>
    <n v="0"/>
    <x v="1"/>
    <n v="5"/>
    <n v="1"/>
    <n v="0"/>
    <x v="1"/>
    <x v="1"/>
    <x v="1"/>
    <s v="North West"/>
    <s v="We are a dance project that aims to nurture talent and develop their life skills and provide a sanctuary in the_x000a_community that can guide them._x000a_We will provide classes and workshops that develop performance skills, audition techniques, build their_x000a_confidence, develop their interpersonal skills and communication levels."/>
  </r>
  <r>
    <n v="18130008"/>
    <s v=""/>
    <s v="St Hedda's RC Primary School"/>
    <n v="18130001"/>
    <s v="Glasidale and Egton Bridge Music Group"/>
    <d v="2011-07-19T00:00:00"/>
    <n v="3700"/>
    <x v="1"/>
    <x v="1"/>
    <n v="0"/>
    <n v="0"/>
    <d v="2011-07-27T00:00:00"/>
    <x v="1"/>
    <s v="2011/2012"/>
    <s v="2011/2012"/>
    <s v="Lottery"/>
    <s v="Grants for the arts"/>
    <x v="2"/>
    <s v=""/>
    <x v="0"/>
    <x v="5"/>
    <s v="Scarborough and Whitby"/>
    <s v="North Yorkshire"/>
    <s v="Scarborough"/>
    <s v=""/>
    <x v="0"/>
    <n v="0"/>
    <x v="1"/>
    <n v="1"/>
    <n v="1"/>
    <n v="1"/>
    <x v="5"/>
    <x v="4"/>
    <x v="4"/>
    <s v="Yorkshire"/>
    <s v="This grant would support a music group for the children of our villages as they find it difficult to access the group in Whitby and we would like to encourage them by having a starter group in their local area. This would be a step towards the local youth orchestra."/>
  </r>
  <r>
    <n v="18130070"/>
    <s v=""/>
    <s v="Shropshire Music Trust"/>
    <n v="1634500"/>
    <s v="SHROPSHIRE MUSIC 2011/12"/>
    <d v="2011-07-19T00:00:00"/>
    <n v="15300"/>
    <x v="0"/>
    <x v="0"/>
    <n v="15300"/>
    <n v="15300"/>
    <d v="2011-10-05T00:00:00"/>
    <x v="2"/>
    <s v="2011/2012"/>
    <s v="2011/2012"/>
    <s v="Lottery"/>
    <s v="Grants for the arts"/>
    <x v="0"/>
    <n v="1"/>
    <x v="0"/>
    <x v="6"/>
    <s v="Shrewsbury and Atcham"/>
    <s v="Shropshire"/>
    <s v="Shropshire"/>
    <d v="2011-10-17T00:00:00"/>
    <x v="0"/>
    <n v="1"/>
    <x v="0"/>
    <n v="11"/>
    <n v="1"/>
    <n v="0"/>
    <x v="6"/>
    <x v="4"/>
    <x v="4"/>
    <s v="West Midlands"/>
    <s v="A wide range of the highest quality professional music events and projects - including opera, orchestral, chamber, solo, early, choral, jazz, contemporary, world, lunchtimes etc - with associated education/outreach programme of workshops/courses/schools/projects for the disadvantaged etc - in &amp; with a range of different types of venues/organizations throughout Shropshire"/>
  </r>
  <r>
    <n v="18130259"/>
    <s v=""/>
    <s v="Rough Fiction"/>
    <n v="15071662"/>
    <s v="The Last of The Lake Tour 2012 (The Water Project)"/>
    <d v="2011-07-19T00:00:00"/>
    <n v="25941"/>
    <x v="0"/>
    <x v="0"/>
    <n v="25941"/>
    <n v="25941"/>
    <d v="2011-10-05T00:00:00"/>
    <x v="2"/>
    <s v="2011/2012"/>
    <s v="2011/2012"/>
    <s v="Lottery"/>
    <s v="Grants for the arts"/>
    <x v="0"/>
    <n v="1"/>
    <x v="0"/>
    <x v="4"/>
    <s v="Eastleigh"/>
    <s v="Hampshire"/>
    <s v="Eastleigh"/>
    <d v="2011-10-31T00:00:00"/>
    <x v="1"/>
    <n v="1"/>
    <x v="0"/>
    <n v="11"/>
    <n v="1"/>
    <n v="0"/>
    <x v="4"/>
    <x v="2"/>
    <x v="2"/>
    <s v="South East"/>
    <s v="We propose the full production and tour of The Last of The Lake across the East and South East regions in association with The Point Eastleigh, Newbury Corn Exchange and co-commissioned by Brighton Dome. The piece was previously developed for three weeks with funding from Grants for The Arts."/>
  </r>
  <r>
    <n v="18130412"/>
    <s v=""/>
    <s v="Braena"/>
    <n v="18130405"/>
    <s v="Research and Development A Model for Brent"/>
    <d v="2011-07-19T00:00:00"/>
    <n v="10365"/>
    <x v="0"/>
    <x v="0"/>
    <n v="10365"/>
    <n v="10365"/>
    <d v="2011-08-23T00:00:00"/>
    <x v="1"/>
    <s v="2011/2012"/>
    <s v="2011/2012"/>
    <s v="Lottery"/>
    <s v="Grants for the arts"/>
    <x v="2"/>
    <n v="1"/>
    <x v="0"/>
    <x v="8"/>
    <s v="Sunderland Central"/>
    <s v="Tyne and Wear"/>
    <s v="Sunderland"/>
    <d v="2011-09-06T00:00:00"/>
    <x v="1"/>
    <n v="1"/>
    <x v="0"/>
    <n v="5"/>
    <n v="1"/>
    <n v="0"/>
    <x v="8"/>
    <x v="1"/>
    <x v="1"/>
    <s v="North East"/>
    <s v="The activity is to research and develop a workshop model to enable Braena's male dancer who has Down Syndrome to co-facilitate workshops in the community. Our project will deal with sharing positive role models to disabled and non-disabled adults _x000a_"/>
  </r>
  <r>
    <n v="18130643"/>
    <s v=""/>
    <s v="Tangram Theatre Company Ltd"/>
    <n v="10061748"/>
    <s v="Crunch! UK Autumn Tour &amp; Splat! R&amp;D Part 2"/>
    <d v="2011-07-20T00:00:00"/>
    <n v="9816"/>
    <x v="0"/>
    <x v="0"/>
    <n v="9816"/>
    <n v="9816"/>
    <d v="2011-08-30T00:00:00"/>
    <x v="1"/>
    <s v="2011/2012"/>
    <s v="2011/2012"/>
    <s v="Lottery"/>
    <s v="Grants for the arts"/>
    <x v="2"/>
    <n v="1"/>
    <x v="0"/>
    <x v="2"/>
    <s v="Sutton and Cheam"/>
    <s v="Greater London"/>
    <s v="Sutton"/>
    <d v="2011-09-15T00:00:00"/>
    <x v="0"/>
    <n v="1"/>
    <x v="1"/>
    <n v="6"/>
    <n v="1"/>
    <n v="0"/>
    <x v="2"/>
    <x v="2"/>
    <x v="2"/>
    <s v="London"/>
    <s v="This is an application to support Tangram's delivery and creation of new touring work, specifically a five week UK tour of Crunch! with one week's rerehearsal and a second stage two week R&amp;D process on Splat! culminating with a 30 minute work in progress performance for promoters."/>
  </r>
  <r>
    <n v="18130853"/>
    <s v=""/>
    <s v="Christopher Short"/>
    <n v="18130851"/>
    <s v="The Churchfitters in concert"/>
    <d v="2011-07-20T00:00:00"/>
    <n v="3500"/>
    <x v="1"/>
    <x v="1"/>
    <n v="0"/>
    <n v="0"/>
    <d v="2011-07-28T00:00:00"/>
    <x v="1"/>
    <s v="2011/2012"/>
    <s v="2011/2012"/>
    <s v="Lottery"/>
    <s v="Grants for the arts"/>
    <x v="2"/>
    <s v=""/>
    <x v="1"/>
    <x v="10"/>
    <s v="Other"/>
    <s v="Other"/>
    <s v="Other"/>
    <s v=""/>
    <x v="1"/>
    <n v="0"/>
    <x v="1"/>
    <n v="1"/>
    <n v="1"/>
    <n v="1"/>
    <x v="9"/>
    <x v="4"/>
    <x v="4"/>
    <s v="East Midlands"/>
    <s v="The Churchfitters - folk music quartet have been invited to appear at Asia's largest student festival Mood Indigo in Mumbai. The festival has no funds for our transport but will pay all other costs. Our music represents British tradition with a contemporary feel and would promote relations with India."/>
  </r>
  <r>
    <n v="18135682"/>
    <s v=""/>
    <s v="Creative Greenhouse"/>
    <n v="16538222"/>
    <s v="Creative Greenhouse"/>
    <d v="2011-07-20T00:00:00"/>
    <n v="40000"/>
    <x v="0"/>
    <x v="0"/>
    <n v="40000"/>
    <n v="40000"/>
    <d v="2011-10-05T00:00:00"/>
    <x v="2"/>
    <s v="2011/2012"/>
    <s v="2011/2012"/>
    <s v="Lottery"/>
    <s v="Grants for the arts"/>
    <x v="0"/>
    <n v="1"/>
    <x v="0"/>
    <x v="7"/>
    <s v="Sherwood"/>
    <s v="Nottinghamshire"/>
    <s v="Newark and Sherwood"/>
    <d v="2011-10-24T00:00:00"/>
    <x v="1"/>
    <n v="1"/>
    <x v="0"/>
    <n v="11"/>
    <n v="1"/>
    <n v="0"/>
    <x v="7"/>
    <x v="6"/>
    <x v="6"/>
    <s v="East Midlands"/>
    <s v="To support and develop the artistic and earning potential of individual artists, craft persons, makers and small arts organisations across Nottinghamshire &amp; Derbyshire through a programme of specialist training, mentoring and network opportunities."/>
  </r>
  <r>
    <n v="18135947"/>
    <s v=""/>
    <s v="Toyin Omari-Kinch"/>
    <n v="12097627"/>
    <s v="Scruffy Feck's (working title)"/>
    <d v="2011-07-20T00:00:00"/>
    <n v="9323"/>
    <x v="0"/>
    <x v="0"/>
    <n v="9323"/>
    <n v="9323"/>
    <d v="2011-08-23T00:00:00"/>
    <x v="1"/>
    <s v="2011/2012"/>
    <s v="2011/2012"/>
    <s v="Lottery"/>
    <s v="Grants for the arts"/>
    <x v="2"/>
    <n v="1"/>
    <x v="1"/>
    <x v="6"/>
    <s v="Wolverhampton South West"/>
    <s v="West Midlands"/>
    <s v="Wolverhampton"/>
    <d v="2011-09-12T00:00:00"/>
    <x v="1"/>
    <n v="1"/>
    <x v="1"/>
    <n v="5"/>
    <n v="1"/>
    <n v="0"/>
    <x v="6"/>
    <x v="2"/>
    <x v="2"/>
    <s v="West Midlands"/>
    <s v="To develop a new piece of writing aimed at young people primarily, but not exclusively.  I will work with a writer,  director, dramaturge and professional actor's to devise, create and rehearse a new script and present the work over three days at a venue in Birmingham."/>
  </r>
  <r>
    <n v="18136093"/>
    <s v=""/>
    <s v="OutSideFilm"/>
    <n v="18136085"/>
    <s v="OutSideFilm Research and Development"/>
    <d v="2011-07-19T00:00:00"/>
    <n v="9900"/>
    <x v="0"/>
    <x v="1"/>
    <n v="0"/>
    <n v="0"/>
    <d v="2011-08-23T00:00:00"/>
    <x v="1"/>
    <s v="2011/2012"/>
    <s v="2011/2012"/>
    <s v="Lottery"/>
    <s v="Grants for the arts"/>
    <x v="2"/>
    <s v=""/>
    <x v="0"/>
    <x v="7"/>
    <s v="Nottingham East"/>
    <s v="Nottingham"/>
    <s v="Nottingham"/>
    <s v=""/>
    <x v="1"/>
    <n v="0"/>
    <x v="1"/>
    <n v="5"/>
    <n v="1"/>
    <n v="0"/>
    <x v="7"/>
    <x v="0"/>
    <x v="0"/>
    <s v="East Midlands"/>
    <s v="A 9-month period of research and development for Nottingham-based collaborative and participatory arts organisation working in film and digital media to improve opportunities for people from marginalised and excluded communities to engage on their own terms and to their own ends with cultural production of the highest quality."/>
  </r>
  <r>
    <n v="18136223"/>
    <s v=""/>
    <s v="Denise Theophilus"/>
    <n v="18136220"/>
    <s v="TEN YEARS ON LIVERPOOL REMEMBERS GEORGE"/>
    <d v="2011-07-20T00:00:00"/>
    <n v="1211"/>
    <x v="1"/>
    <x v="1"/>
    <n v="0"/>
    <n v="0"/>
    <d v="2011-07-25T00:00:00"/>
    <x v="1"/>
    <s v="2011/2012"/>
    <s v="2011/2012"/>
    <s v="Lottery"/>
    <s v="Grants for the arts"/>
    <x v="2"/>
    <s v=""/>
    <x v="1"/>
    <x v="1"/>
    <s v="Liverpool, Riverside"/>
    <s v="Merseyside"/>
    <s v="Liverpool"/>
    <s v=""/>
    <x v="1"/>
    <n v="0"/>
    <x v="1"/>
    <n v="1"/>
    <n v="1"/>
    <n v="1"/>
    <x v="1"/>
    <x v="4"/>
    <x v="4"/>
    <s v="North West"/>
    <s v="IT IS THE TENTH ANNIVERSARY OF GEORGE HARRISON'S PASSING ON 29TH NOVEMBER 2011. WE ARE PROVIDING A FREE CONCERT FOR LIVERPOOL ON THAT DAY AT ST. GEORGE'S HALL TO INSPIRE YOUNG PEOPLE OF LIVERPOOL BY THE ACHIEVEMENTS OF ONE OF THEIR OWN AND TO PAY TRIBUTE TO GEORGE."/>
  </r>
  <r>
    <n v="18137221"/>
    <s v=""/>
    <s v="Lucid Incident"/>
    <n v="11108365"/>
    <s v="The Princess"/>
    <d v="2011-07-20T00:00:00"/>
    <n v="38500"/>
    <x v="0"/>
    <x v="1"/>
    <n v="38500"/>
    <n v="0"/>
    <d v="2011-10-05T00:00:00"/>
    <x v="2"/>
    <s v="2011/2012"/>
    <s v="2011/2012"/>
    <s v="Lottery"/>
    <s v="Grants for the arts"/>
    <x v="0"/>
    <s v=""/>
    <x v="0"/>
    <x v="4"/>
    <s v="Lewes"/>
    <s v="East Sussex"/>
    <s v="Lewes"/>
    <s v=""/>
    <x v="0"/>
    <n v="0"/>
    <x v="0"/>
    <n v="11"/>
    <n v="1"/>
    <n v="0"/>
    <x v="4"/>
    <x v="2"/>
    <x v="2"/>
    <s v="South East"/>
    <s v="The Princess is an outdoor show which will be of high quality and magical. It will only be possible if made in conjunction with the public. Participation prior to and during the event are essential. The engagement aspect will include workshops in a three month lead up to the show."/>
  </r>
  <r>
    <n v="18137341"/>
    <s v=""/>
    <s v="Craghead Development Trust"/>
    <n v="18137334"/>
    <s v="The Spot - Graffiti Art"/>
    <d v="2011-07-20T00:00:00"/>
    <n v="10000"/>
    <x v="1"/>
    <x v="1"/>
    <n v="0"/>
    <n v="0"/>
    <d v="2011-07-28T00:00:00"/>
    <x v="1"/>
    <s v="2011/2012"/>
    <s v="2011/2012"/>
    <s v="Lottery"/>
    <s v="Grants for the arts"/>
    <x v="2"/>
    <s v=""/>
    <x v="0"/>
    <x v="8"/>
    <s v="North Durham"/>
    <s v="Durham"/>
    <s v="County Durham"/>
    <s v=""/>
    <x v="1"/>
    <n v="0"/>
    <x v="1"/>
    <n v="1"/>
    <n v="1"/>
    <n v="1"/>
    <x v="8"/>
    <x v="0"/>
    <x v="0"/>
    <s v="North East"/>
    <s v="Craghead Development Trust in partnership with the Real Graffiti company, Derwentside Homes, Leisure Works and the Police aim to re-launch the Burnside Resource Centre as an Urban Arts Centre incorporating an innovative range of activities and workshops predominantly for young people."/>
  </r>
  <r>
    <n v="18138786"/>
    <s v=""/>
    <s v="Freddy Perez Guevara"/>
    <n v="18138773"/>
    <s v="Multi-Latino"/>
    <d v="2011-07-20T00:00:00"/>
    <n v="9800"/>
    <x v="0"/>
    <x v="1"/>
    <n v="0"/>
    <n v="0"/>
    <d v="2011-08-23T00:00:00"/>
    <x v="1"/>
    <s v="2011/2012"/>
    <s v="2011/2012"/>
    <s v="Lottery"/>
    <s v="Grants for the arts"/>
    <x v="2"/>
    <s v=""/>
    <x v="1"/>
    <x v="1"/>
    <s v="Liverpool, Wavertree"/>
    <s v="Merseyside"/>
    <s v="Liverpool"/>
    <s v=""/>
    <x v="1"/>
    <n v="0"/>
    <x v="1"/>
    <n v="5"/>
    <n v="1"/>
    <n v="0"/>
    <x v="1"/>
    <x v="5"/>
    <x v="5"/>
    <s v="North West"/>
    <s v="Research and develop  Latin American project &quot; Multi-Latino&quot;  to continue  developing, promoting and disseminating  Latin American arts and culture in my region to involve setting up  touring arts and culture multi-media van in cities and rural areas as well as develop the project into a registered  organisation."/>
  </r>
  <r>
    <n v="18138928"/>
    <s v=""/>
    <s v="Foreground Projects Ltd"/>
    <n v="8744308"/>
    <s v="Notes From Nowhere"/>
    <d v="2011-07-20T00:00:00"/>
    <n v="10000"/>
    <x v="0"/>
    <x v="0"/>
    <n v="10000"/>
    <n v="10000"/>
    <d v="2011-08-23T00:00:00"/>
    <x v="1"/>
    <s v="2011/2012"/>
    <s v="2011/2012"/>
    <s v="Lottery"/>
    <s v="Grants for the arts"/>
    <x v="2"/>
    <n v="1"/>
    <x v="0"/>
    <x v="3"/>
    <s v="Somerton and Frome"/>
    <s v="Somerset"/>
    <s v="Mendip"/>
    <d v="2011-09-16T00:00:00"/>
    <x v="1"/>
    <n v="1"/>
    <x v="1"/>
    <n v="5"/>
    <n v="1"/>
    <n v="0"/>
    <x v="3"/>
    <x v="5"/>
    <x v="5"/>
    <s v="South West"/>
    <s v="Notes from Nowhere is a participatory project designed to engage the local community. The exhibition will consist of newly commissioned and specially selected text works realised as designed postcards and posters by 8 internationally renowned artists, that will comment on social structures and encourage people to personal and political action."/>
  </r>
  <r>
    <n v="18139121"/>
    <s v=""/>
    <s v="Terri Dewar"/>
    <n v="18139119"/>
    <s v="FT Musical Theatre Professional Training Course"/>
    <d v="2011-07-20T00:00:00"/>
    <n v="5500"/>
    <x v="1"/>
    <x v="1"/>
    <n v="0"/>
    <n v="0"/>
    <d v="2011-07-29T00:00:00"/>
    <x v="1"/>
    <s v="2011/2012"/>
    <s v="2011/2012"/>
    <s v="Lottery"/>
    <s v="Grants for the arts"/>
    <x v="2"/>
    <s v=""/>
    <x v="1"/>
    <x v="11"/>
    <s v="Dundee East"/>
    <s v="Dundee City"/>
    <s v="Dundee City"/>
    <s v=""/>
    <x v="0"/>
    <n v="0"/>
    <x v="1"/>
    <n v="1"/>
    <n v="1"/>
    <n v="1"/>
    <x v="9"/>
    <x v="2"/>
    <x v="2"/>
    <s v="North East"/>
    <s v="This course is a full Time Musical Theatre at Glasgow Academy of Musical Theatre Arts.  It will enable me to gain knowledge in all three areas: Singing, Dance and Acting allowing me to pursue a career in the arts and to follow my dream of being on the West End."/>
  </r>
  <r>
    <n v="18140324"/>
    <s v=""/>
    <s v="The George Orwell Festival"/>
    <n v="18140317"/>
    <s v="The George Orwell Festival"/>
    <d v="2011-07-20T00:00:00"/>
    <n v="8000"/>
    <x v="1"/>
    <x v="1"/>
    <n v="0"/>
    <n v="0"/>
    <d v="2011-07-28T00:00:00"/>
    <x v="1"/>
    <s v="2011/2012"/>
    <s v="2011/2012"/>
    <s v="Lottery"/>
    <s v="Grants for the arts"/>
    <x v="2"/>
    <s v=""/>
    <x v="0"/>
    <x v="0"/>
    <s v="North East Hertfordshire"/>
    <s v="Hertfordshire"/>
    <s v="North Hertfordshire"/>
    <s v=""/>
    <x v="0"/>
    <n v="0"/>
    <x v="1"/>
    <n v="1"/>
    <n v="1"/>
    <n v="1"/>
    <x v="0"/>
    <x v="5"/>
    <x v="5"/>
    <s v="East"/>
    <s v="Orwell lived in our area from the 1930s to 1940s and our festival will commemorate his contribution to the area and to literature and journalism in general. We will be appealing to all ages and many interest groups."/>
  </r>
  <r>
    <n v="18140403"/>
    <s v=""/>
    <s v="Darren Banks"/>
    <n v="1849937"/>
    <s v="Research and Development"/>
    <d v="2011-07-20T00:00:00"/>
    <n v="10000"/>
    <x v="0"/>
    <x v="1"/>
    <n v="0"/>
    <n v="0"/>
    <d v="2011-09-06T00:00:00"/>
    <x v="1"/>
    <s v="2011/2012"/>
    <s v="2011/2012"/>
    <s v="Lottery"/>
    <s v="Grants for the arts"/>
    <x v="2"/>
    <s v=""/>
    <x v="1"/>
    <x v="0"/>
    <s v="Bedford"/>
    <s v="Bedfordshire"/>
    <s v="Bedford"/>
    <s v=""/>
    <x v="1"/>
    <n v="0"/>
    <x v="1"/>
    <n v="7"/>
    <n v="0"/>
    <n v="0"/>
    <x v="0"/>
    <x v="0"/>
    <x v="0"/>
    <s v="East"/>
    <s v="I have a schedule of opportunities and support over the next 10 Months. I am applying for funding to amplify these opportunities in order to maximise the artistic, critical and  promotional benefits for my practice."/>
  </r>
  <r>
    <n v="18140521"/>
    <s v=""/>
    <s v="ARCHIVE ARTS"/>
    <n v="18140514"/>
    <s v="Arts resource development"/>
    <d v="2011-07-20T00:00:00"/>
    <n v="10000"/>
    <x v="0"/>
    <x v="1"/>
    <n v="0"/>
    <n v="0"/>
    <d v="2011-08-23T00:00:00"/>
    <x v="1"/>
    <s v="2011/2012"/>
    <s v="2011/2012"/>
    <s v="Lottery"/>
    <s v="Grants for the arts"/>
    <x v="2"/>
    <s v=""/>
    <x v="0"/>
    <x v="6"/>
    <s v="West Worcestershire"/>
    <s v="Worcestershire"/>
    <s v="Wychavon"/>
    <s v=""/>
    <x v="1"/>
    <n v="0"/>
    <x v="1"/>
    <n v="5"/>
    <n v="1"/>
    <n v="0"/>
    <x v="6"/>
    <x v="6"/>
    <x v="6"/>
    <s v="West Midlands"/>
    <s v="Phase 1 Develop resources_x000a_Develop and perform &quot;A Fair Hiring&quot; with workshop_x000a_Consult audience and participants_x000a_Voice workshops_x000a_Record 10 audio plays with a community cast _x000a_Phase 2 Showcase new arts resources_x000a_Audience and participant consultation_x000a_Phase 3 Develop business plan and marketing strategy _x000a_Create objectives for 3 years"/>
  </r>
  <r>
    <n v="18140598"/>
    <s v=""/>
    <s v="Eleanor Mac Farlane"/>
    <n v="6212519"/>
    <s v="theLongLine / Ampersand Moving Image Screening (&amp;)"/>
    <d v="2011-07-20T00:00:00"/>
    <n v="1000"/>
    <x v="1"/>
    <x v="1"/>
    <n v="0"/>
    <n v="0"/>
    <d v="2011-07-28T00:00:00"/>
    <x v="1"/>
    <s v="2011/2012"/>
    <s v="2011/2012"/>
    <s v="Lottery"/>
    <s v="Grants for the arts"/>
    <x v="2"/>
    <s v=""/>
    <x v="1"/>
    <x v="2"/>
    <s v="Hornsey and Wood Green"/>
    <s v="Greater London"/>
    <s v="Haringey"/>
    <s v=""/>
    <x v="1"/>
    <n v="0"/>
    <x v="1"/>
    <n v="1"/>
    <n v="1"/>
    <n v="1"/>
    <x v="2"/>
    <x v="0"/>
    <x v="0"/>
    <s v="London"/>
    <s v="The public participates in making a series of linked drawings which match together by lines, creating a long interchangeable drawing._x000a_The drawings will be displayed onsite, creating a long landscape, and also scanned and animated onsite as a Moving Image. _x000a_Also a screening of animated Fine Art Moving Image."/>
  </r>
  <r>
    <n v="18141523"/>
    <s v=""/>
    <s v="Juan Delgado"/>
    <n v="1844933"/>
    <s v="SAILING OUT OF GRAIN"/>
    <d v="2011-07-20T00:00:00"/>
    <n v="53517"/>
    <x v="0"/>
    <x v="0"/>
    <n v="53517"/>
    <n v="53517"/>
    <d v="2011-08-24T00:00:00"/>
    <x v="1"/>
    <s v="2011/2012"/>
    <s v="2011/2012"/>
    <s v="Lottery"/>
    <s v="Grants for the arts"/>
    <x v="0"/>
    <n v="1"/>
    <x v="1"/>
    <x v="2"/>
    <s v="Cities of London and Westminster"/>
    <s v="Greater London"/>
    <s v="Westminster"/>
    <d v="2011-10-21T00:00:00"/>
    <x v="0"/>
    <n v="1"/>
    <x v="0"/>
    <n v="5"/>
    <n v="1"/>
    <n v="0"/>
    <x v="2"/>
    <x v="0"/>
    <x v="0"/>
    <s v="London"/>
    <s v="My project is a collaboration with disabled yachtswoman Hilary Lister to create a multimedia installation  exploring sport, seascape, disability and the nature of achievement. I intend to tour it around venues across the UK and Internationally from Spring 2012."/>
  </r>
  <r>
    <n v="18142119"/>
    <s v=""/>
    <s v="Tamika Allen"/>
    <n v="18142117"/>
    <s v="Inspired by women"/>
    <d v="2011-07-20T00:00:00"/>
    <n v="10000"/>
    <x v="1"/>
    <x v="1"/>
    <n v="0"/>
    <n v="0"/>
    <d v="2011-07-28T00:00:00"/>
    <x v="1"/>
    <s v="2011/2012"/>
    <s v="2011/2012"/>
    <s v="Lottery"/>
    <s v="Grants for the arts"/>
    <x v="2"/>
    <s v=""/>
    <x v="1"/>
    <x v="2"/>
    <s v="Brent North"/>
    <s v="Greater London"/>
    <s v="Brent"/>
    <s v=""/>
    <x v="1"/>
    <n v="0"/>
    <x v="1"/>
    <n v="1"/>
    <n v="1"/>
    <n v="1"/>
    <x v="2"/>
    <x v="0"/>
    <x v="0"/>
    <s v="London"/>
    <s v="Our activity aims to illustrate positive influential women in the lives of  successful males. We want to target women between 18yrs to 40 years., who will gain confidence in knowing that  these successful males were heavily encouraged  by the women in their lives."/>
  </r>
  <r>
    <n v="18142183"/>
    <s v=""/>
    <s v="Fulbourn Textiles"/>
    <n v="18142176"/>
    <s v="Fulbourn Textile Exhibition"/>
    <d v="2011-07-21T00:00:00"/>
    <n v="3500"/>
    <x v="0"/>
    <x v="1"/>
    <n v="0"/>
    <n v="0"/>
    <d v="2011-08-30T00:00:00"/>
    <x v="1"/>
    <s v="2011/2012"/>
    <s v="2011/2012"/>
    <s v="Lottery"/>
    <s v="Grants for the arts"/>
    <x v="2"/>
    <s v=""/>
    <x v="0"/>
    <x v="0"/>
    <s v="South East Cambridgeshire"/>
    <s v="Cambridgeshire"/>
    <s v="South Cambridgeshire"/>
    <s v=""/>
    <x v="1"/>
    <n v="0"/>
    <x v="1"/>
    <n v="6"/>
    <n v="1"/>
    <n v="0"/>
    <x v="0"/>
    <x v="0"/>
    <x v="0"/>
    <s v="East"/>
    <s v="We are planning a year long series of activities bringing together people of all ages who have textile crafts as a hobby, in and around the village of Fulbourn. We are working with other village arts groups and plan to have an exhibition in late 2012."/>
  </r>
  <r>
    <n v="18142257"/>
    <s v=""/>
    <s v="Gateshead Council"/>
    <n v="1386936"/>
    <s v="Enchanted Parks"/>
    <d v="2011-07-20T00:00:00"/>
    <n v="60000"/>
    <x v="0"/>
    <x v="1"/>
    <n v="60000"/>
    <n v="0"/>
    <d v="2011-10-04T00:00:00"/>
    <x v="2"/>
    <s v="2011/2012"/>
    <s v="2011/2012"/>
    <s v="Lottery"/>
    <s v="Grants for the arts"/>
    <x v="0"/>
    <s v=""/>
    <x v="0"/>
    <x v="8"/>
    <s v="Gateshead"/>
    <s v="Tyne and Wear"/>
    <s v="Gateshead"/>
    <s v=""/>
    <x v="1"/>
    <n v="0"/>
    <x v="0"/>
    <n v="11"/>
    <n v="1"/>
    <n v="0"/>
    <x v="8"/>
    <x v="0"/>
    <x v="0"/>
    <s v="North East"/>
    <s v="Enchanted Parks is an outdoor cross artform series of temporary artworks installed in Saltwell_x000a_Park, Gateshead from December 7th 11th 2011. Open to the public  from early evening to late at night groups of audience members will follow a trail through the park and explore the artworks in the dark."/>
  </r>
  <r>
    <n v="18142375"/>
    <s v=""/>
    <s v="Lucy Hobbs"/>
    <n v="18142373"/>
    <s v="Out of Space"/>
    <d v="2011-07-20T00:00:00"/>
    <n v="7204"/>
    <x v="0"/>
    <x v="1"/>
    <n v="0"/>
    <n v="0"/>
    <d v="2011-08-24T00:00:00"/>
    <x v="1"/>
    <s v="2011/2012"/>
    <s v="2011/2012"/>
    <s v="Lottery"/>
    <s v="Grants for the arts"/>
    <x v="2"/>
    <s v=""/>
    <x v="1"/>
    <x v="4"/>
    <s v="Aldershot"/>
    <s v="Hampshire"/>
    <s v="Hart"/>
    <s v=""/>
    <x v="0"/>
    <n v="0"/>
    <x v="1"/>
    <n v="5"/>
    <n v="1"/>
    <n v="0"/>
    <x v="4"/>
    <x v="5"/>
    <x v="5"/>
    <s v="South East"/>
    <s v="Roves and Roams in conjunction with Pitch Black Arts intends to produce Out of Space, an outstanding, illuminated platform for live, visual and performance artists in Reading for the Nuit Blanche Festival on October 14th 2011."/>
  </r>
  <r>
    <n v="18142456"/>
    <s v=""/>
    <s v="Amalia Pica"/>
    <n v="18142454"/>
    <s v="Following the trail of Echeverria y Godoy"/>
    <d v="2011-07-20T00:00:00"/>
    <n v="3154"/>
    <x v="0"/>
    <x v="0"/>
    <n v="3154"/>
    <n v="3154"/>
    <d v="2011-08-23T00:00:00"/>
    <x v="1"/>
    <s v="2011/2012"/>
    <s v="2011/2012"/>
    <s v="Lottery"/>
    <s v="Grants for the arts"/>
    <x v="2"/>
    <n v="1"/>
    <x v="1"/>
    <x v="2"/>
    <s v="Hackney South and Shoreditch"/>
    <s v="Greater London"/>
    <s v="Hackney"/>
    <d v="2011-09-06T00:00:00"/>
    <x v="1"/>
    <n v="1"/>
    <x v="1"/>
    <n v="5"/>
    <n v="1"/>
    <n v="0"/>
    <x v="2"/>
    <x v="0"/>
    <x v="0"/>
    <s v="London"/>
    <s v="I am applying for the cost of research and travel to Mexico staying at Casa Vecina. The residency is part of a project by Uqbar Foundation, including a publication, workshops, and exhibition. The output of my research will be presented in London at Chisenhale Gallery as a lecture/performance."/>
  </r>
  <r>
    <n v="18142778"/>
    <s v=""/>
    <s v="Lok Ming Fung"/>
    <n v="18142776"/>
    <s v="Origin 2011"/>
    <d v="2011-07-20T00:00:00"/>
    <n v="1400"/>
    <x v="0"/>
    <x v="1"/>
    <n v="0"/>
    <n v="0"/>
    <d v="2011-08-24T00:00:00"/>
    <x v="1"/>
    <s v="2011/2012"/>
    <s v="2011/2012"/>
    <s v="Lottery"/>
    <s v="Grants for the arts"/>
    <x v="2"/>
    <s v=""/>
    <x v="1"/>
    <x v="0"/>
    <s v="St Albans"/>
    <s v="Hertfordshire"/>
    <s v="St Albans"/>
    <s v=""/>
    <x v="1"/>
    <n v="0"/>
    <x v="1"/>
    <n v="5"/>
    <n v="1"/>
    <n v="0"/>
    <x v="0"/>
    <x v="0"/>
    <x v="0"/>
    <s v="East"/>
    <s v="My activity is taking part in Craft Council's Origin show. I have been selected and have a stand at Origin. The event showcases only the very best of contemporary craft makers from around the world."/>
  </r>
  <r>
    <n v="18142867"/>
    <s v=""/>
    <s v="Claire Atkinson"/>
    <n v="18048661"/>
    <s v="It's Grand Up North"/>
    <d v="2011-07-20T00:00:00"/>
    <n v="1358"/>
    <x v="1"/>
    <x v="1"/>
    <n v="0"/>
    <n v="0"/>
    <d v="2011-07-29T00:00:00"/>
    <x v="1"/>
    <s v="2011/2012"/>
    <s v="2011/2012"/>
    <s v="Lottery"/>
    <s v="Grants for the arts"/>
    <x v="2"/>
    <s v=""/>
    <x v="1"/>
    <x v="1"/>
    <s v="Cheadle"/>
    <s v="Greater Manchester"/>
    <s v="Stockport"/>
    <s v=""/>
    <x v="1"/>
    <n v="0"/>
    <x v="1"/>
    <n v="1"/>
    <n v="1"/>
    <n v="1"/>
    <x v="1"/>
    <x v="0"/>
    <x v="0"/>
    <s v="North West"/>
    <s v="I am preparing a book of photos documenting life in the north of england."/>
  </r>
  <r>
    <n v="18142988"/>
    <s v=""/>
    <s v="Michael Lynch"/>
    <n v="17476703"/>
    <s v="Cantum"/>
    <d v="2011-07-20T00:00:00"/>
    <n v="8782"/>
    <x v="1"/>
    <x v="1"/>
    <n v="0"/>
    <n v="0"/>
    <d v="2011-08-01T00:00:00"/>
    <x v="1"/>
    <s v="2011/2012"/>
    <s v="2011/2012"/>
    <s v="Lottery"/>
    <s v="Grants for the arts"/>
    <x v="2"/>
    <s v=""/>
    <x v="1"/>
    <x v="5"/>
    <s v="York Central"/>
    <s v="York"/>
    <s v="York"/>
    <s v=""/>
    <x v="1"/>
    <n v="0"/>
    <x v="1"/>
    <n v="2"/>
    <n v="1"/>
    <n v="1"/>
    <x v="5"/>
    <x v="0"/>
    <x v="0"/>
    <s v="Yorkshire"/>
    <s v="The creation and production of a series of films/visuals to accompany live performances of sung conductus by the tenors John Potter and Chris O'Gorman."/>
  </r>
  <r>
    <n v="18143475"/>
    <s v=""/>
    <s v="Yorkshire &amp; Humberside Brass Band Ass."/>
    <n v="18143468"/>
    <s v="Minsthorpe Brass Music Making Workshops"/>
    <d v="2011-07-20T00:00:00"/>
    <n v="5930"/>
    <x v="0"/>
    <x v="1"/>
    <n v="5930"/>
    <n v="0"/>
    <d v="2011-08-23T00:00:00"/>
    <x v="1"/>
    <s v="2011/2012"/>
    <s v="2011/2012"/>
    <s v="Lottery"/>
    <s v="Grants for the arts"/>
    <x v="2"/>
    <s v=""/>
    <x v="0"/>
    <x v="5"/>
    <s v="Skipton and Ripon"/>
    <s v="North Yorkshire"/>
    <s v="Harrogate"/>
    <s v=""/>
    <x v="1"/>
    <n v="0"/>
    <x v="1"/>
    <n v="5"/>
    <n v="1"/>
    <n v="0"/>
    <x v="5"/>
    <x v="4"/>
    <x v="4"/>
    <s v="Yorkshire"/>
    <s v="This activity brings together approx 100 brass players of all ages and abilities for an intensive one day workshop each year. Tuition is given in all aspects of brass instrument playing using a team of top brass band musicians. This application is to help fund a three year workshop programme."/>
  </r>
  <r>
    <n v="18143587"/>
    <s v=""/>
    <s v="Show Of Strength Theatre Company"/>
    <n v="1631303"/>
    <s v="Why Don't We Do It In The Docks"/>
    <d v="2011-07-21T00:00:00"/>
    <n v="30000"/>
    <x v="0"/>
    <x v="1"/>
    <n v="30000"/>
    <n v="0"/>
    <d v="2011-10-05T00:00:00"/>
    <x v="2"/>
    <s v="2011/2012"/>
    <s v="2011/2012"/>
    <s v="Lottery"/>
    <s v="Grants for the arts"/>
    <x v="0"/>
    <s v=""/>
    <x v="0"/>
    <x v="3"/>
    <s v="Bristol South"/>
    <s v="Bristol, City of"/>
    <s v="Bristol, City of"/>
    <s v=""/>
    <x v="0"/>
    <n v="0"/>
    <x v="0"/>
    <n v="11"/>
    <n v="1"/>
    <n v="0"/>
    <x v="3"/>
    <x v="2"/>
    <x v="2"/>
    <s v="South West"/>
    <s v="The creation of a new 90 minute theatrical walk for Bristol Harbourside in 2012. Using true stories of the real characters who lived and worked there._x000a_The development phases and the finished walk  will allow a wide range of people share, understand and actively engage with the docks in Bristol."/>
  </r>
  <r>
    <n v="18143783"/>
    <s v=""/>
    <s v="Guild Hall Youth Theatre"/>
    <n v="18143776"/>
    <s v="Guild Hall Youth Theatre Innovation"/>
    <d v="2011-07-20T00:00:00"/>
    <n v="9972"/>
    <x v="0"/>
    <x v="1"/>
    <n v="0"/>
    <n v="0"/>
    <d v="2011-08-23T00:00:00"/>
    <x v="1"/>
    <s v="2011/2012"/>
    <s v="2011/2012"/>
    <s v="Lottery"/>
    <s v="Grants for the arts"/>
    <x v="2"/>
    <s v=""/>
    <x v="0"/>
    <x v="1"/>
    <s v="Preston"/>
    <s v="Lancashire"/>
    <s v="Preston"/>
    <s v=""/>
    <x v="1"/>
    <n v="0"/>
    <x v="1"/>
    <n v="5"/>
    <n v="1"/>
    <n v="0"/>
    <x v="1"/>
    <x v="2"/>
    <x v="2"/>
    <s v="North West"/>
    <s v="The development of Guild hall Youth theatre for six months, supporting  main provision, development programme,  and reinstatement of two outreach sessions in disenfranchised areas of Preston. This would culminate in an  innovative production involving digitalmedia, puppetry and physical theatre, performed for the general public of Preston during its Guild Year."/>
  </r>
  <r>
    <n v="18143856"/>
    <s v=""/>
    <s v="Robert Haines"/>
    <n v="1861350"/>
    <s v="iPhone Photography Project"/>
    <d v="2011-07-21T00:00:00"/>
    <n v="8400"/>
    <x v="1"/>
    <x v="1"/>
    <n v="0"/>
    <n v="0"/>
    <d v="2011-07-29T00:00:00"/>
    <x v="1"/>
    <s v="2011/2012"/>
    <s v="2011/2012"/>
    <s v="Lottery"/>
    <s v="Grants for the arts"/>
    <x v="2"/>
    <s v=""/>
    <x v="1"/>
    <x v="6"/>
    <s v="Warwick and Leamington"/>
    <s v="Warwickshire"/>
    <s v="Warwick"/>
    <s v=""/>
    <x v="1"/>
    <n v="0"/>
    <x v="1"/>
    <n v="1"/>
    <n v="1"/>
    <n v="1"/>
    <x v="6"/>
    <x v="0"/>
    <x v="0"/>
    <s v="West Midlands"/>
    <s v="I want to explore and develop a new body of photographic work based on the iphone camera and it¿s image processing apps. I believe this device will become the Lomo and Hipstamatic camera of the future."/>
  </r>
  <r>
    <n v="18143982"/>
    <s v=""/>
    <s v="The Divas Dance Club"/>
    <n v="17654442"/>
    <s v="Celebration of Life - Art of Bollywood dancing"/>
    <d v="2011-07-20T00:00:00"/>
    <n v="3000"/>
    <x v="1"/>
    <x v="1"/>
    <n v="0"/>
    <n v="0"/>
    <d v="2011-08-01T00:00:00"/>
    <x v="1"/>
    <s v="2011/2012"/>
    <s v="2011/2012"/>
    <s v="Lottery"/>
    <s v="Grants for the arts"/>
    <x v="2"/>
    <s v=""/>
    <x v="0"/>
    <x v="4"/>
    <s v="Crawley"/>
    <s v="West Sussex"/>
    <s v="Crawley"/>
    <s v=""/>
    <x v="0"/>
    <n v="0"/>
    <x v="1"/>
    <n v="2"/>
    <n v="1"/>
    <n v="1"/>
    <x v="4"/>
    <x v="1"/>
    <x v="1"/>
    <s v="South East"/>
    <s v="We are hosting a Dinner and Dance Show with an introduction to the Art of Bollywood dancing. Our members will be performing 5 different bollywood style dancing for the audience - estimated total of 300. Our project aim is to educate our audience about the art of Bollywood dancing."/>
  </r>
  <r>
    <n v="18144121"/>
    <s v=""/>
    <s v="Seed Corn SE2 CIC"/>
    <n v="16103435"/>
    <s v="The common unity festival 2012"/>
    <d v="2011-07-21T00:00:00"/>
    <n v="10000"/>
    <x v="0"/>
    <x v="1"/>
    <n v="0"/>
    <n v="0"/>
    <d v="2011-08-30T00:00:00"/>
    <x v="1"/>
    <s v="2011/2012"/>
    <s v="2011/2012"/>
    <s v="Lottery"/>
    <s v="Grants for the arts"/>
    <x v="2"/>
    <s v=""/>
    <x v="0"/>
    <x v="2"/>
    <s v="Erith and Thamesmead"/>
    <s v="Greater London"/>
    <s v="Bexley"/>
    <s v=""/>
    <x v="0"/>
    <n v="0"/>
    <x v="1"/>
    <n v="6"/>
    <n v="1"/>
    <n v="0"/>
    <x v="2"/>
    <x v="2"/>
    <x v="2"/>
    <s v="London"/>
    <s v="We will run a performing arts festival in the grounds of Hall Place, Bexleyheath, show casing and celebrating artists who are disabled. We want to do this riding the festival effect of the Paralympic games and be an important part of the cultural Olympiad."/>
  </r>
  <r>
    <n v="18146839"/>
    <s v=""/>
    <s v="Frédérique Cifuentes"/>
    <n v="1842404"/>
    <s v="Disappearing heritage of Sudan, 1820 - 1956"/>
    <d v="2011-07-21T00:00:00"/>
    <n v="4384"/>
    <x v="0"/>
    <x v="1"/>
    <n v="0"/>
    <n v="0"/>
    <d v="2011-09-06T00:00:00"/>
    <x v="1"/>
    <s v="2011/2012"/>
    <s v="2011/2012"/>
    <s v="Lottery"/>
    <s v="Grants for the arts"/>
    <x v="2"/>
    <s v=""/>
    <x v="1"/>
    <x v="2"/>
    <s v="Kensington"/>
    <s v="Greater London"/>
    <s v="Kensington and Chelsea"/>
    <s v=""/>
    <x v="0"/>
    <n v="0"/>
    <x v="1"/>
    <n v="7"/>
    <n v="0"/>
    <n v="0"/>
    <x v="2"/>
    <x v="0"/>
    <x v="0"/>
    <s v="London"/>
    <s v="The aim of the project is to exhibit a new and unique collection of photographs and videos that documents the remnants of the colonial experience in Sudan from the Ottoman, Egyptian, and British periods, at the Brunei Gallery, London; the Dunelm Gallery, Durham University and Khartoum University in 2012-2014."/>
  </r>
  <r>
    <n v="18146978"/>
    <s v=""/>
    <s v="Thibault Renard"/>
    <n v="18146976"/>
    <s v="The Popables"/>
    <d v="2011-07-21T00:00:00"/>
    <n v="10000"/>
    <x v="1"/>
    <x v="1"/>
    <n v="0"/>
    <n v="0"/>
    <d v="2011-07-27T00:00:00"/>
    <x v="1"/>
    <s v="2011/2012"/>
    <s v="2011/2012"/>
    <s v="Lottery"/>
    <s v="Grants for the arts"/>
    <x v="2"/>
    <s v=""/>
    <x v="1"/>
    <x v="2"/>
    <s v="Brent Central"/>
    <s v="Greater London"/>
    <s v="Brent"/>
    <s v=""/>
    <x v="0"/>
    <n v="0"/>
    <x v="1"/>
    <n v="1"/>
    <n v="1"/>
    <n v="1"/>
    <x v="2"/>
    <x v="4"/>
    <x v="4"/>
    <s v="London"/>
    <s v="The Popables are a live music band. Our music celebrates transculturality through an unique ensemble of jazz, traditional, soul, rock and rap musicians. We'd like to present our work on stage and share it with people. We're targetting multicultural festivals."/>
  </r>
  <r>
    <n v="18147592"/>
    <s v=""/>
    <s v="Katayoun Dowlatshahi"/>
    <n v="1856828"/>
    <s v="Orbit"/>
    <d v="2011-07-21T00:00:00"/>
    <n v="10000"/>
    <x v="0"/>
    <x v="0"/>
    <n v="10000"/>
    <n v="10000"/>
    <d v="2011-08-31T00:00:00"/>
    <x v="1"/>
    <s v="2011/2012"/>
    <s v="2011/2012"/>
    <s v="Lottery"/>
    <s v="Grants for the arts"/>
    <x v="2"/>
    <n v="1"/>
    <x v="1"/>
    <x v="4"/>
    <s v="Portsmouth South"/>
    <s v="Portsmouth"/>
    <s v="Portsmouth"/>
    <d v="2011-09-20T00:00:00"/>
    <x v="1"/>
    <n v="1"/>
    <x v="1"/>
    <n v="6"/>
    <n v="1"/>
    <n v="0"/>
    <x v="4"/>
    <x v="0"/>
    <x v="0"/>
    <s v="South East"/>
    <s v="Referencing the secret rocket testing site for the British Space Program at West High Down, Isle of Wight, I am proposing to produce new work, a catalogue and to coordinate a live event  in partnership with Astrium Space Technology Company, National Trust, UCL - Mullard Space Science Laboratory and Quay Arts."/>
  </r>
  <r>
    <n v="18147697"/>
    <s v=""/>
    <s v="Auto Italia"/>
    <n v="13613835"/>
    <s v="Auto Italia LIVE"/>
    <d v="2011-07-21T00:00:00"/>
    <n v="10000"/>
    <x v="0"/>
    <x v="0"/>
    <n v="10000"/>
    <n v="10000"/>
    <d v="2011-08-30T00:00:00"/>
    <x v="1"/>
    <s v="2011/2012"/>
    <s v="2011/2012"/>
    <s v="Lottery"/>
    <s v="Grants for the arts"/>
    <x v="2"/>
    <n v="1"/>
    <x v="0"/>
    <x v="2"/>
    <s v="Bermondsey and Old Southwark"/>
    <s v="Greater London"/>
    <s v="Southwark"/>
    <d v="2011-09-21T00:00:00"/>
    <x v="1"/>
    <n v="1"/>
    <x v="1"/>
    <n v="6"/>
    <n v="1"/>
    <n v="0"/>
    <x v="2"/>
    <x v="0"/>
    <x v="0"/>
    <s v="London"/>
    <s v="Commission new work by 15 emerging artists shown through a series of three television programmes performed at Auto Italia and broadcast live online. Developed from a 2010 pilot they will offer a high quality free cultural resource to the public and provide many significant opportunities for artists' professional development."/>
  </r>
  <r>
    <n v="18147857"/>
    <s v=""/>
    <s v="Yaw Asiyama"/>
    <n v="7455259"/>
    <s v="Miraculous"/>
    <d v="2011-07-21T00:00:00"/>
    <n v="7750"/>
    <x v="0"/>
    <x v="1"/>
    <n v="7750"/>
    <n v="0"/>
    <d v="2011-08-31T00:00:00"/>
    <x v="1"/>
    <s v="2011/2012"/>
    <s v="2011/2012"/>
    <s v="Lottery"/>
    <s v="Grants for the arts"/>
    <x v="2"/>
    <s v=""/>
    <x v="1"/>
    <x v="4"/>
    <s v="Milton Keynes North"/>
    <s v="Milton Keynes"/>
    <s v="Milton Keynes"/>
    <s v=""/>
    <x v="0"/>
    <n v="0"/>
    <x v="1"/>
    <n v="6"/>
    <n v="1"/>
    <n v="0"/>
    <x v="4"/>
    <x v="2"/>
    <x v="2"/>
    <s v="South East"/>
    <s v="New touring choral theatre performance. Three theatres. Using as the backdrop of a biblical/historic event to tell a contemporary story. At each venue, the core cast of professional actors/practitioners will perform with 3 volunteer choirs with a strong African and Cariddean involvment to providing the musical backdrop to"/>
  </r>
  <r>
    <n v="18149946"/>
    <s v=""/>
    <s v="The Reading Agency"/>
    <n v="1387470"/>
    <s v="Mood-boosting Books"/>
    <d v="2011-07-21T00:00:00"/>
    <n v="20200"/>
    <x v="0"/>
    <x v="0"/>
    <n v="20200"/>
    <n v="20200"/>
    <d v="2011-10-20T00:00:00"/>
    <x v="2"/>
    <s v="2011/2012"/>
    <s v="2011/2012"/>
    <s v="Lottery"/>
    <s v="Grants for the arts"/>
    <x v="0"/>
    <n v="1"/>
    <x v="0"/>
    <x v="2"/>
    <s v="Islington South and Finsbury"/>
    <s v="Greater London"/>
    <s v="Islington"/>
    <d v="2011-11-04T00:00:00"/>
    <x v="1"/>
    <n v="1"/>
    <x v="0"/>
    <n v="13"/>
    <n v="0"/>
    <n v="0"/>
    <x v="2"/>
    <x v="3"/>
    <x v="3"/>
    <s v="London"/>
    <s v="Mood-boosting Books, is a co-produced reader-recommended promotion,  to help boost mental health. It is focused on the restorative power of high-quality literature selected through wide-ranging consultation with reading groups, authors, publishers and Reading Agency ambassadors and designed to engage  vulnerable and `hard-to-reach¿ communities."/>
  </r>
  <r>
    <n v="18150445"/>
    <s v=""/>
    <s v="Professional Incredibles"/>
    <n v="18150437"/>
    <s v="Espirito Brum"/>
    <d v="2011-07-21T00:00:00"/>
    <n v="10000"/>
    <x v="0"/>
    <x v="0"/>
    <n v="10000"/>
    <n v="10000"/>
    <d v="2011-08-30T00:00:00"/>
    <x v="1"/>
    <s v="2011/2012"/>
    <s v="2011/2012"/>
    <s v="Lottery"/>
    <s v="Grants for the arts"/>
    <x v="2"/>
    <n v="1"/>
    <x v="0"/>
    <x v="6"/>
    <s v="Birmingham, Hall Green"/>
    <s v="West Midlands"/>
    <s v="Birmingham"/>
    <d v="2011-09-12T00:00:00"/>
    <x v="0"/>
    <n v="1"/>
    <x v="1"/>
    <n v="6"/>
    <n v="1"/>
    <n v="0"/>
    <x v="6"/>
    <x v="4"/>
    <x v="4"/>
    <s v="West Midlands"/>
    <s v="A three day arts festival in Birmingham celebrating artistic talent from the Midlands and Brazil. It is the first UK edition of the multinational cultural exchange Espirito Mundo, which runs in France, Spain &amp; Brazil. Collaborations will take place between visiting and local artists with concerts and workshops across the city."/>
  </r>
  <r>
    <n v="18150539"/>
    <s v=""/>
    <s v="Bromley Mytime"/>
    <n v="1608931"/>
    <s v="ArtsTrain Academy"/>
    <d v="2011-07-21T00:00:00"/>
    <n v="25192"/>
    <x v="0"/>
    <x v="0"/>
    <n v="25192"/>
    <n v="25192"/>
    <d v="2011-10-04T00:00:00"/>
    <x v="2"/>
    <s v="2011/2012"/>
    <s v="2011/2012"/>
    <s v="Lottery"/>
    <s v="Grants for the arts"/>
    <x v="0"/>
    <n v="1"/>
    <x v="0"/>
    <x v="2"/>
    <s v="Bromley and Chislehurst"/>
    <s v="Greater London"/>
    <s v="Bromley"/>
    <d v="2011-10-12T00:00:00"/>
    <x v="0"/>
    <n v="1"/>
    <x v="0"/>
    <n v="11"/>
    <n v="1"/>
    <n v="0"/>
    <x v="2"/>
    <x v="4"/>
    <x v="4"/>
    <s v="London"/>
    <s v="ArtsTrain Academy is an exciting new programme which will offer a huge range of cross-genre music and performance opportunities to hundreds of young people and artists in outer London. The project will include music-making, performance, accreditation and progression routes to music industry training and employment."/>
  </r>
  <r>
    <n v="18150668"/>
    <s v=""/>
    <s v="Whitewood And Fleming Theatre &amp; Music"/>
    <n v="1387452"/>
    <s v="Organisational development"/>
    <d v="2011-07-21T00:00:00"/>
    <n v="22373"/>
    <x v="0"/>
    <x v="0"/>
    <n v="22373"/>
    <n v="22373"/>
    <d v="2011-10-04T00:00:00"/>
    <x v="2"/>
    <s v="2011/2012"/>
    <s v="2011/2012"/>
    <s v="Lottery"/>
    <s v="Grants for the arts"/>
    <x v="0"/>
    <n v="1"/>
    <x v="0"/>
    <x v="1"/>
    <s v="Westmorland and Lonsdale"/>
    <s v="Cumbria"/>
    <s v="South Lakeland"/>
    <d v="2011-10-21T00:00:00"/>
    <x v="1"/>
    <n v="1"/>
    <x v="0"/>
    <n v="11"/>
    <n v="1"/>
    <n v="0"/>
    <x v="1"/>
    <x v="2"/>
    <x v="2"/>
    <s v="North West"/>
    <s v="We are applying for funding to undertake a process of organisational development, in order to secure our long term stability. Having developed our business and fundraising plans, we now need to undertake further research to diversify our partnerships and identify new funding streams, nurturing new ideas and building our organisation."/>
  </r>
  <r>
    <n v="18150764"/>
    <s v=""/>
    <s v="Guy Mankowski"/>
    <n v="13547892"/>
    <s v="A novel entitled Letters From Yelena"/>
    <d v="2011-07-21T00:00:00"/>
    <n v="4768"/>
    <x v="0"/>
    <x v="0"/>
    <n v="4768"/>
    <n v="4768"/>
    <d v="2011-08-30T00:00:00"/>
    <x v="1"/>
    <s v="2011/2012"/>
    <s v="2011/2012"/>
    <s v="Lottery"/>
    <s v="Grants for the arts"/>
    <x v="2"/>
    <n v="1"/>
    <x v="1"/>
    <x v="8"/>
    <s v="Newcastle upon Tyne Central"/>
    <s v="Tyne and Wear"/>
    <s v="Newcastle upon Tyne"/>
    <d v="2011-09-08T00:00:00"/>
    <x v="1"/>
    <n v="1"/>
    <x v="1"/>
    <n v="6"/>
    <n v="1"/>
    <n v="0"/>
    <x v="8"/>
    <x v="3"/>
    <x v="3"/>
    <s v="North East"/>
    <s v="This is a request for funding to contribute towards the research and development for this novel, and the time it will take to complete the manuscript so it is ready for submission. I plan to then submit it to a publisher who has first refusal on it."/>
  </r>
  <r>
    <n v="18150836"/>
    <s v=""/>
    <s v="Whalley Range All Stars"/>
    <n v="1387347"/>
    <s v="Creation of Business Plan"/>
    <d v="2011-07-21T00:00:00"/>
    <n v="2600"/>
    <x v="0"/>
    <x v="0"/>
    <n v="2600"/>
    <n v="2600"/>
    <d v="2011-08-30T00:00:00"/>
    <x v="1"/>
    <s v="2011/2012"/>
    <s v="2011/2012"/>
    <s v="Lottery"/>
    <s v="Grants for the arts"/>
    <x v="2"/>
    <n v="1"/>
    <x v="0"/>
    <x v="1"/>
    <s v="Bury North"/>
    <s v="Greater Manchester"/>
    <s v="Bury"/>
    <d v="2011-09-15T00:00:00"/>
    <x v="1"/>
    <n v="1"/>
    <x v="1"/>
    <n v="6"/>
    <n v="1"/>
    <n v="0"/>
    <x v="1"/>
    <x v="2"/>
    <x v="2"/>
    <s v="North West"/>
    <s v="Our company needs to produce a business plan which will see us into a new phase of development. In 2012 we will become a National Portfolio organisation with plans to increase staffing."/>
  </r>
  <r>
    <n v="18150931"/>
    <s v=""/>
    <s v="Manasamitra"/>
    <n v="1639174"/>
    <s v="Phase 2 Organisational Development Review"/>
    <d v="2011-07-21T00:00:00"/>
    <n v="71437"/>
    <x v="0"/>
    <x v="0"/>
    <n v="71437"/>
    <n v="71437"/>
    <d v="2011-10-04T00:00:00"/>
    <x v="2"/>
    <s v="2011/2012"/>
    <s v="2011/2012"/>
    <s v="Lottery"/>
    <s v="Grants for the arts"/>
    <x v="0"/>
    <n v="1"/>
    <x v="0"/>
    <x v="5"/>
    <s v="Dewsbury"/>
    <s v="West Yorkshire"/>
    <s v="Kirklees"/>
    <d v="2011-10-28T00:00:00"/>
    <x v="1"/>
    <n v="1"/>
    <x v="0"/>
    <n v="11"/>
    <n v="1"/>
    <n v="0"/>
    <x v="5"/>
    <x v="6"/>
    <x v="6"/>
    <s v="Yorkshire"/>
    <s v="This application seeks funds to complete Phase 2 of the company's Organisational Development primarily to share costs for a 3 year Business Development Manager post. The post brings business leadership to the company; develops the business planning function; integrates business activity; champions¿ commercial development and financial management functions."/>
  </r>
  <r>
    <n v="18151038"/>
    <s v=""/>
    <s v="Banner Repeater"/>
    <n v="18151032"/>
    <s v="Banner Repeater arts programme."/>
    <d v="2011-07-21T00:00:00"/>
    <n v="27774"/>
    <x v="0"/>
    <x v="0"/>
    <n v="27774"/>
    <n v="27774"/>
    <d v="2011-10-20T00:00:00"/>
    <x v="2"/>
    <s v="2011/2012"/>
    <s v="2011/2012"/>
    <s v="Lottery"/>
    <s v="Grants for the arts"/>
    <x v="0"/>
    <n v="1"/>
    <x v="0"/>
    <x v="2"/>
    <s v="Hackney South and Shoreditch"/>
    <s v="Greater London"/>
    <s v="Hackney"/>
    <d v="2011-11-02T00:00:00"/>
    <x v="1"/>
    <n v="1"/>
    <x v="0"/>
    <n v="13"/>
    <n v="0"/>
    <n v="0"/>
    <x v="2"/>
    <x v="0"/>
    <x v="0"/>
    <s v="London"/>
    <s v="To develop an arts programme of exhibition, events and performance with a shared focus on publishing._x000a__x000a_Dedicated to developing critical art in the public realm, in the natural interstice the railway platform and incidental footfall of over 4,000 passengers a day provides."/>
  </r>
  <r>
    <n v="18151178"/>
    <s v=""/>
    <s v="Persianes lliures"/>
    <n v="18151171"/>
    <s v="Persianes lliures is an artistic platform"/>
    <d v="2011-07-21T00:00:00"/>
    <n v="2000"/>
    <x v="1"/>
    <x v="1"/>
    <n v="0"/>
    <n v="0"/>
    <d v="2011-07-28T00:00:00"/>
    <x v="1"/>
    <s v="2011/2012"/>
    <s v="2011/2012"/>
    <s v="Lottery"/>
    <s v="Grants for the arts"/>
    <x v="2"/>
    <s v=""/>
    <x v="0"/>
    <x v="10"/>
    <s v="Other"/>
    <s v="Other"/>
    <s v="Other"/>
    <s v=""/>
    <x v="0"/>
    <n v="0"/>
    <x v="1"/>
    <n v="1"/>
    <n v="1"/>
    <n v="1"/>
    <x v="9"/>
    <x v="0"/>
    <x v="0"/>
    <s v="London"/>
    <s v="Persianes lliures is an artistic platform which organize performances around Spain. We had a great success in Madrid and Barcelona. Our focus is bring closer the society to the urban art and offer the oportunity to enjoy an artistic experience"/>
  </r>
  <r>
    <n v="18151270"/>
    <s v=""/>
    <s v="Dora Frankel Dance CIC"/>
    <n v="11788866"/>
    <s v="Professional development"/>
    <d v="2011-07-21T00:00:00"/>
    <n v="7830"/>
    <x v="0"/>
    <x v="1"/>
    <n v="7830"/>
    <n v="0"/>
    <d v="2011-08-30T00:00:00"/>
    <x v="1"/>
    <s v="2011/2012"/>
    <s v="2011/2012"/>
    <s v="Lottery"/>
    <s v="Grants for the arts"/>
    <x v="2"/>
    <s v=""/>
    <x v="0"/>
    <x v="8"/>
    <s v="Newcastle upon Tyne Central"/>
    <s v="Tyne and Wear"/>
    <s v="Newcastle upon Tyne"/>
    <s v=""/>
    <x v="1"/>
    <n v="0"/>
    <x v="1"/>
    <n v="6"/>
    <n v="1"/>
    <n v="0"/>
    <x v="8"/>
    <x v="1"/>
    <x v="1"/>
    <s v="North East"/>
    <s v="DFD is seeking support in further developing the skills of their Artistic Director, Dora Frankel, as a commissioning producer. _x000a__x000a_She is looking to apply her skills in identifying emerging  dancers, choreographers, composers and scenographers and use these to create new productions  that can be successfully toured regionally, nationally and internationally._x000a__x000a__x000a_"/>
  </r>
  <r>
    <n v="18151453"/>
    <s v=""/>
    <s v="John Timmins"/>
    <n v="18151451"/>
    <s v="the s factor"/>
    <d v="2011-07-21T00:00:00"/>
    <n v="4000"/>
    <x v="1"/>
    <x v="1"/>
    <n v="0"/>
    <n v="0"/>
    <d v="2011-08-10T00:00:00"/>
    <x v="1"/>
    <s v="2011/2012"/>
    <s v="2011/2012"/>
    <s v="Lottery"/>
    <s v="Grants for the arts"/>
    <x v="2"/>
    <s v=""/>
    <x v="1"/>
    <x v="6"/>
    <s v="Dudley North"/>
    <s v="West Midlands"/>
    <s v="Dudley"/>
    <s v=""/>
    <x v="1"/>
    <n v="0"/>
    <x v="1"/>
    <n v="3"/>
    <n v="1"/>
    <n v="1"/>
    <x v="6"/>
    <x v="5"/>
    <x v="5"/>
    <s v="West Midlands"/>
    <s v="for young people aged 5 - 17 over a period of 8 weeks in the style of a performing arts competition, held at various venues throughout dudley the event will focus on bringing out the best in young peoples talents through workshops in all areas of performing art for no fee,"/>
  </r>
  <r>
    <n v="18151884"/>
    <s v=""/>
    <s v="Broadacres Housing Association"/>
    <n v="13315818"/>
    <s v="Creative Engagement Facilitator"/>
    <d v="2011-07-22T00:00:00"/>
    <n v="15105"/>
    <x v="0"/>
    <x v="0"/>
    <n v="15105"/>
    <n v="15105"/>
    <d v="2011-10-18T00:00:00"/>
    <x v="2"/>
    <s v="2011/2012"/>
    <s v="2011/2012"/>
    <s v="Lottery"/>
    <s v="Grants for the arts"/>
    <x v="0"/>
    <n v="1"/>
    <x v="0"/>
    <x v="5"/>
    <s v="Richmond (Yorks)"/>
    <s v="North Yorkshire"/>
    <s v="Hambleton"/>
    <d v="2011-11-01T00:00:00"/>
    <x v="1"/>
    <n v="1"/>
    <x v="0"/>
    <n v="13"/>
    <n v="0"/>
    <n v="0"/>
    <x v="5"/>
    <x v="0"/>
    <x v="0"/>
    <s v="Yorkshire"/>
    <s v="We want to employ a part time Creative Engagement Facilitator for a two year period to deliver a program of arts based projects in order to effectively engage customers in our involvement opportunities and community activities."/>
  </r>
  <r>
    <n v="18152747"/>
    <s v=""/>
    <s v="John Dargan"/>
    <n v="18152745"/>
    <s v="Fludde"/>
    <d v="2011-07-22T00:00:00"/>
    <n v="4591"/>
    <x v="0"/>
    <x v="0"/>
    <n v="4591"/>
    <n v="4591"/>
    <d v="2011-08-31T00:00:00"/>
    <x v="1"/>
    <s v="2011/2012"/>
    <s v="2011/2012"/>
    <s v="Lottery"/>
    <s v="Grants for the arts"/>
    <x v="2"/>
    <n v="1"/>
    <x v="1"/>
    <x v="4"/>
    <s v="Faversham and Mid Kent"/>
    <s v="Kent"/>
    <s v="Swale"/>
    <d v="2011-09-09T00:00:00"/>
    <x v="1"/>
    <n v="1"/>
    <x v="1"/>
    <n v="6"/>
    <n v="1"/>
    <n v="0"/>
    <x v="4"/>
    <x v="5"/>
    <x v="5"/>
    <s v="South East"/>
    <s v="Fludde is a series of arts events that aim to; bring artists together in North Kent, create a dialogue between different artforms, present artworks in unusual ways in unusual places and provide the opportunity to show high quality contemporary art, music and poetry to new audiences."/>
  </r>
  <r>
    <n v="18152850"/>
    <s v=""/>
    <s v="Samir Bhamra"/>
    <n v="1781695"/>
    <s v="Safari"/>
    <d v="2011-07-22T00:00:00"/>
    <n v="52277"/>
    <x v="0"/>
    <x v="1"/>
    <n v="52277"/>
    <n v="0"/>
    <d v="2011-09-29T00:00:00"/>
    <x v="1"/>
    <s v="2011/2012"/>
    <s v="2011/2012"/>
    <s v="Lottery"/>
    <s v="Grants for the arts"/>
    <x v="1"/>
    <s v=""/>
    <x v="1"/>
    <x v="7"/>
    <s v="Leicester South"/>
    <s v="Leicester"/>
    <s v="Leicester"/>
    <s v=""/>
    <x v="0"/>
    <n v="0"/>
    <x v="0"/>
    <n v="10"/>
    <n v="1"/>
    <n v="0"/>
    <x v="7"/>
    <x v="1"/>
    <x v="1"/>
    <s v="East Midlands"/>
    <s v="To collaborate with South African writer/director to create a personal narrative production presented through poetic text, dance and sharing food."/>
  </r>
  <r>
    <n v="18153114"/>
    <s v=""/>
    <s v="The Nimbus Group"/>
    <n v="18153107"/>
    <s v="Collective Dream of a Hive MInd"/>
    <d v="2011-07-21T00:00:00"/>
    <n v="9967"/>
    <x v="0"/>
    <x v="0"/>
    <n v="9967"/>
    <n v="9967"/>
    <d v="2011-08-31T00:00:00"/>
    <x v="1"/>
    <s v="2011/2012"/>
    <s v="2011/2012"/>
    <s v="Lottery"/>
    <s v="Grants for the arts"/>
    <x v="2"/>
    <n v="1"/>
    <x v="0"/>
    <x v="4"/>
    <s v="Brighton, Kemptown"/>
    <s v="Brighton and Hove"/>
    <s v="Brighton and Hove"/>
    <d v="2011-09-20T00:00:00"/>
    <x v="1"/>
    <n v="1"/>
    <x v="1"/>
    <n v="6"/>
    <n v="1"/>
    <n v="0"/>
    <x v="4"/>
    <x v="5"/>
    <x v="5"/>
    <s v="South East"/>
    <s v="The Collective Dream is an oracular presence, driven by artificial intelligence conversation agent software that manifests itself on people¿s smartphones and web browsers. It will be interactive, learning from the queries put to it, improving its responses to participants and building a sense of what moves the zeitgeist."/>
  </r>
  <r>
    <n v="18154144"/>
    <s v=""/>
    <s v="Bernadette Louise"/>
    <n v="6396613"/>
    <s v="Deathtripping"/>
    <d v="2011-07-22T00:00:00"/>
    <n v="8840"/>
    <x v="0"/>
    <x v="0"/>
    <n v="8840"/>
    <n v="8840"/>
    <d v="2011-08-30T00:00:00"/>
    <x v="1"/>
    <s v="2011/2012"/>
    <s v="2011/2012"/>
    <s v="Lottery"/>
    <s v="Grants for the arts"/>
    <x v="2"/>
    <n v="1"/>
    <x v="1"/>
    <x v="6"/>
    <s v="Birmingham, Hall Green"/>
    <s v="West Midlands"/>
    <s v="Birmingham"/>
    <d v="2011-09-12T00:00:00"/>
    <x v="1"/>
    <n v="1"/>
    <x v="1"/>
    <n v="6"/>
    <n v="1"/>
    <n v="0"/>
    <x v="6"/>
    <x v="0"/>
    <x v="0"/>
    <s v="West Midlands"/>
    <s v="A 2 day multimedia event exploring the work of the Cinema of Transgression art and film movement of the 1980's. Showcasing the influential artists from the original scene and current work by lesser known names inspired by them. I have InKind support from VIVID and Lydia Lunch has confirmed."/>
  </r>
  <r>
    <n v="18154321"/>
    <s v=""/>
    <s v="OTOProjects"/>
    <n v="17374736"/>
    <s v="OTOProjects"/>
    <d v="2011-07-22T00:00:00"/>
    <n v="40000"/>
    <x v="0"/>
    <x v="1"/>
    <n v="40000"/>
    <n v="0"/>
    <d v="2011-10-04T00:00:00"/>
    <x v="2"/>
    <s v="2011/2012"/>
    <s v="2011/2012"/>
    <s v="Lottery"/>
    <s v="Grants for the arts"/>
    <x v="0"/>
    <s v=""/>
    <x v="0"/>
    <x v="2"/>
    <s v="Hackney North and Stoke Newington"/>
    <s v="Greater London"/>
    <s v="Hackney"/>
    <s v=""/>
    <x v="0"/>
    <n v="0"/>
    <x v="0"/>
    <n v="11"/>
    <n v="1"/>
    <n v="0"/>
    <x v="2"/>
    <x v="4"/>
    <x v="4"/>
    <s v="London"/>
    <s v="OTOProjects will pioneer artist development, cross-cultural collaboration and new audience engagement. A grant will help fund the Executive Director post to undertake an intensive period of R&amp;D and implement an ambitious strand of programming over the next two years taking place within Café Oto, the experimental music venue."/>
  </r>
  <r>
    <n v="18155030"/>
    <s v=""/>
    <s v="Brentnall Primary School"/>
    <n v="1648255"/>
    <s v="Zoons After School Street Dance Club"/>
    <d v="2011-07-22T00:00:00"/>
    <n v="8505"/>
    <x v="0"/>
    <x v="1"/>
    <n v="0"/>
    <n v="0"/>
    <d v="2011-08-30T00:00:00"/>
    <x v="1"/>
    <s v="2011/2012"/>
    <s v="2011/2012"/>
    <s v="Lottery"/>
    <s v="Grants for the arts"/>
    <x v="2"/>
    <s v=""/>
    <x v="0"/>
    <x v="1"/>
    <s v="Blackley and Broughton"/>
    <s v="Greater Manchester"/>
    <s v="Salford"/>
    <s v=""/>
    <x v="0"/>
    <n v="0"/>
    <x v="1"/>
    <n v="6"/>
    <n v="1"/>
    <n v="0"/>
    <x v="1"/>
    <x v="1"/>
    <x v="1"/>
    <s v="North West"/>
    <s v="It is street dance after school activity 3.15-4.15 p.m. in term time. It is for children, ages 5  to 11 years. To initially run for 39 weeks a year over three years. 30 children a session. Performances throughout the year. Increase skills and raise aspirations."/>
  </r>
  <r>
    <n v="18155127"/>
    <s v=""/>
    <s v="Rotherham United Community Sports Trust"/>
    <n v="18155120"/>
    <s v="Celebrating 2012"/>
    <d v="2011-07-22T00:00:00"/>
    <n v="4920"/>
    <x v="0"/>
    <x v="1"/>
    <n v="0"/>
    <n v="0"/>
    <d v="2011-08-31T00:00:00"/>
    <x v="1"/>
    <s v="2011/2012"/>
    <s v="2011/2012"/>
    <s v="Lottery"/>
    <s v="Grants for the arts"/>
    <x v="2"/>
    <s v=""/>
    <x v="0"/>
    <x v="5"/>
    <s v="Wentworth and Dearne"/>
    <s v="South Yorkshire"/>
    <s v="Rotherham"/>
    <s v=""/>
    <x v="0"/>
    <n v="0"/>
    <x v="1"/>
    <n v="6"/>
    <n v="1"/>
    <n v="0"/>
    <x v="5"/>
    <x v="0"/>
    <x v="0"/>
    <s v="Yorkshire"/>
    <s v="Our activity will be delivered in youth work settings targeting girls age 13 to 19  from Pakistani and Roma Slovak communities. The textile project on the olympic theme will be delivered by South Asian female artist inspiring young women and acting as a positive role model for  women in arts."/>
  </r>
  <r>
    <n v="18155461"/>
    <s v=""/>
    <s v="Luton Cultural Services Trust"/>
    <n v="10079237"/>
    <s v="Creating An Artistic Legacy"/>
    <d v="2011-07-22T00:00:00"/>
    <n v="180000"/>
    <x v="0"/>
    <x v="0"/>
    <n v="180000"/>
    <n v="180000"/>
    <d v="2011-10-05T00:00:00"/>
    <x v="2"/>
    <s v="2011/2012"/>
    <s v="2011/2012"/>
    <s v="Lottery"/>
    <s v="Grants for the arts"/>
    <x v="0"/>
    <n v="1"/>
    <x v="0"/>
    <x v="0"/>
    <s v="Luton South"/>
    <s v="Luton"/>
    <s v="Luton"/>
    <d v="2012-01-10T00:00:00"/>
    <x v="0"/>
    <n v="1"/>
    <x v="0"/>
    <n v="11"/>
    <n v="1"/>
    <n v="0"/>
    <x v="0"/>
    <x v="2"/>
    <x v="2"/>
    <s v="East"/>
    <s v="This activity focuses on the development of  local artists, their engagement with audiences both within the Hat Factory and the local Luton community.  The objective is to create a programme of work for audiences whilst encouraging artistic growth and mentoring alongside some of this countries best touring companies."/>
  </r>
  <r>
    <n v="18155623"/>
    <s v=""/>
    <s v="Maija Timonen"/>
    <n v="17604319"/>
    <s v="Aune"/>
    <d v="2011-07-22T00:00:00"/>
    <n v="8630"/>
    <x v="0"/>
    <x v="0"/>
    <n v="8630"/>
    <n v="8630"/>
    <d v="2011-08-30T00:00:00"/>
    <x v="1"/>
    <s v="2011/2012"/>
    <s v="2011/2012"/>
    <s v="Lottery"/>
    <s v="Grants for the arts"/>
    <x v="2"/>
    <n v="1"/>
    <x v="1"/>
    <x v="2"/>
    <s v="Hackney North and Stoke Newington"/>
    <s v="Greater London"/>
    <s v="Hackney"/>
    <d v="2011-09-20T00:00:00"/>
    <x v="1"/>
    <n v="1"/>
    <x v="1"/>
    <n v="6"/>
    <n v="1"/>
    <n v="0"/>
    <x v="2"/>
    <x v="0"/>
    <x v="0"/>
    <s v="London"/>
    <s v="I aim to produce an experimental film/video piece and 2 performances. The work adapts a late 19th century _x000a_Finnish novel and uses it to make observations on life in contemporary Britain. It aims to critically address the _x000a_psychological as well as physical repercussions of cuts to public spending.  _x000a_"/>
  </r>
  <r>
    <n v="18156379"/>
    <s v=""/>
    <s v="Clonter Opera"/>
    <n v="1618031"/>
    <s v="Musical Theatre Days &amp; Performance Projects"/>
    <d v="2011-07-22T00:00:00"/>
    <n v="10000"/>
    <x v="0"/>
    <x v="0"/>
    <n v="10000"/>
    <n v="10000"/>
    <d v="2011-08-30T00:00:00"/>
    <x v="1"/>
    <s v="2011/2012"/>
    <s v="2011/2012"/>
    <s v="Lottery"/>
    <s v="Grants for the arts"/>
    <x v="2"/>
    <n v="1"/>
    <x v="0"/>
    <x v="1"/>
    <s v="Congleton"/>
    <s v="Cheshire"/>
    <s v="Cheshire East"/>
    <d v="2011-09-12T00:00:00"/>
    <x v="0"/>
    <n v="1"/>
    <x v="1"/>
    <n v="6"/>
    <n v="1"/>
    <n v="0"/>
    <x v="1"/>
    <x v="2"/>
    <x v="2"/>
    <s v="North West"/>
    <s v="MUSICAL THEATRE DAYS &amp; PERFORMANCE PROJECTS aim to introduce children aged 8-18 to all aspects of  Musical Theatre production through a series of musical, set &amp; lighting design workshops and a Variety show followed by Performance Projects where Children write, design, compose and perform a short  piece for Musical Theatre.   _x000a_"/>
  </r>
  <r>
    <n v="18156530"/>
    <s v=""/>
    <s v="OPERAHOUSE Music Projects"/>
    <n v="1605502"/>
    <s v="OPERAHOUSE &amp; Counterpoise @ Little Missenden"/>
    <d v="2011-07-22T00:00:00"/>
    <n v="3340"/>
    <x v="0"/>
    <x v="1"/>
    <n v="0"/>
    <n v="0"/>
    <d v="2011-08-30T00:00:00"/>
    <x v="1"/>
    <s v="2011/2012"/>
    <s v="2011/2012"/>
    <s v="Lottery"/>
    <s v="Grants for the arts"/>
    <x v="2"/>
    <s v=""/>
    <x v="0"/>
    <x v="2"/>
    <s v="Greenwich and Woolwich"/>
    <s v="Greater London"/>
    <s v="Greenwich"/>
    <s v=""/>
    <x v="0"/>
    <n v="0"/>
    <x v="1"/>
    <n v="6"/>
    <n v="1"/>
    <n v="0"/>
    <x v="2"/>
    <x v="4"/>
    <x v="4"/>
    <s v="London"/>
    <s v="To facilitate the creation and public presentation of a vocal and instrument piece  by children from Little Kingshill Combined School, Buckinghamshire.  The new piece will be showcased as  a companion piece for David Matthews' melodrama &quot;Actaeon&quot; to be perfomed by the ensemble Counterpoise at Little Missenden Festival  on11th October 2011"/>
  </r>
  <r>
    <n v="18156601"/>
    <s v=""/>
    <s v="DaDa - Disability &amp; Deaf Arts"/>
    <n v="1387428"/>
    <s v="DaDaFest 2012 Producers"/>
    <d v="2011-07-22T00:00:00"/>
    <n v="9750"/>
    <x v="0"/>
    <x v="0"/>
    <n v="9750"/>
    <n v="9750"/>
    <d v="2011-08-30T00:00:00"/>
    <x v="1"/>
    <s v="2011/2012"/>
    <s v="2011/2012"/>
    <s v="Lottery"/>
    <s v="Grants for the arts"/>
    <x v="2"/>
    <n v="1"/>
    <x v="0"/>
    <x v="1"/>
    <s v="Liverpool, Riverside"/>
    <s v="Merseyside"/>
    <s v="Liverpool"/>
    <d v="2011-09-08T00:00:00"/>
    <x v="0"/>
    <n v="1"/>
    <x v="1"/>
    <n v="6"/>
    <n v="1"/>
    <n v="0"/>
    <x v="1"/>
    <x v="6"/>
    <x v="6"/>
    <s v="North West"/>
    <s v="To support the development of  emerging producers to programme disability &amp; deaf arts for 2012 DaDaFest in Performance, Music, Digital residencies, Participation Programme and Literature.  They will be supported to identify artists,  select work based on teh DaDaFest themes and make internaitonal links and submit proposals to an artistic Decision Panel"/>
  </r>
  <r>
    <n v="18156685"/>
    <s v=""/>
    <s v="Lincoln Performing Arts Centre"/>
    <n v="18156678"/>
    <s v="Creative Discoveries"/>
    <d v="2011-07-22T00:00:00"/>
    <n v="88083"/>
    <x v="0"/>
    <x v="1"/>
    <n v="0"/>
    <n v="0"/>
    <d v="2011-10-05T00:00:00"/>
    <x v="2"/>
    <s v="2011/2012"/>
    <s v="2011/2012"/>
    <s v="Lottery"/>
    <s v="Grants for the arts"/>
    <x v="0"/>
    <s v=""/>
    <x v="0"/>
    <x v="7"/>
    <s v="Lincoln"/>
    <s v="Lincolnshire"/>
    <s v="Lincoln"/>
    <s v=""/>
    <x v="1"/>
    <n v="0"/>
    <x v="0"/>
    <n v="11"/>
    <n v="1"/>
    <n v="0"/>
    <x v="7"/>
    <x v="6"/>
    <x v="6"/>
    <s v="East Midlands"/>
    <s v="An action research-project of creative inquiry and artistic development that addresses the need for a clear and sustainable artistic vision for Lincoln Performing Arts Centre within the regional arts ecology. Supporting the development of a programme of artistic excellence and exploring the methodology for nurturing emerging and local artists."/>
  </r>
  <r>
    <n v="18157491"/>
    <s v=""/>
    <s v="DNA Culture"/>
    <n v="5659880"/>
    <s v="'Triangle' Sheffield &amp; South Yorkshire"/>
    <d v="2011-07-22T00:00:00"/>
    <n v="9850"/>
    <x v="0"/>
    <x v="1"/>
    <n v="0"/>
    <n v="0"/>
    <d v="2011-08-30T00:00:00"/>
    <x v="1"/>
    <s v="2011/2012"/>
    <s v="2011/2012"/>
    <s v="Lottery"/>
    <s v="Grants for the arts"/>
    <x v="2"/>
    <s v=""/>
    <x v="0"/>
    <x v="7"/>
    <s v="Chesterfield"/>
    <s v="Derbyshire"/>
    <s v="Chesterfield"/>
    <s v=""/>
    <x v="0"/>
    <n v="0"/>
    <x v="1"/>
    <n v="6"/>
    <n v="1"/>
    <n v="0"/>
    <x v="7"/>
    <x v="4"/>
    <x v="4"/>
    <s v="East Midlands"/>
    <s v="In partnership with the Sheffield and District African and Caribbean Community Association, young people will explore the origins of contemporary music during five-days of practical musical activity._x000a_`Triangle¿ projects untangle a myriad of historic music fusions and presents powerful authentic musical traditions during workshops and performances._x000a_"/>
  </r>
  <r>
    <n v="18158053"/>
    <s v=""/>
    <s v="Beyond the Cube Limited"/>
    <n v="18158045"/>
    <s v="Artists Showcase"/>
    <d v="2011-07-22T00:00:00"/>
    <n v="19850"/>
    <x v="0"/>
    <x v="1"/>
    <n v="19850"/>
    <n v="0"/>
    <d v="2011-10-04T00:00:00"/>
    <x v="2"/>
    <s v="2011/2012"/>
    <s v="2011/2012"/>
    <s v="Lottery"/>
    <s v="Grants for the arts"/>
    <x v="0"/>
    <s v=""/>
    <x v="0"/>
    <x v="5"/>
    <s v="Cleethorpes"/>
    <s v="North Lincolnshire"/>
    <s v="North Lincolnshire"/>
    <s v=""/>
    <x v="1"/>
    <n v="0"/>
    <x v="0"/>
    <n v="11"/>
    <n v="1"/>
    <n v="0"/>
    <x v="5"/>
    <x v="6"/>
    <x v="6"/>
    <s v="Yorkshire"/>
    <s v="Our activity will support artists within our region by developing networks and making artistic practice more accessible to the wider community.  Main aim of this project is to re-establish and make deeper links in public sector and non arts organisations through an advocacy development worker and marketing of project."/>
  </r>
  <r>
    <n v="18158158"/>
    <s v=""/>
    <s v="November Club"/>
    <n v="13602703"/>
    <s v="Organisational Development R&amp;D and Project Support"/>
    <d v="2011-07-22T00:00:00"/>
    <n v="60756"/>
    <x v="0"/>
    <x v="1"/>
    <n v="15356"/>
    <n v="0"/>
    <d v="2011-10-04T00:00:00"/>
    <x v="2"/>
    <s v="2011/2012"/>
    <s v="2011/2012"/>
    <s v="Lottery"/>
    <s v="Grants for the arts"/>
    <x v="0"/>
    <s v=""/>
    <x v="0"/>
    <x v="8"/>
    <s v="Hexham"/>
    <s v="Northumberland"/>
    <s v="Northumberland"/>
    <s v=""/>
    <x v="1"/>
    <n v="0"/>
    <x v="0"/>
    <n v="11"/>
    <n v="1"/>
    <n v="0"/>
    <x v="8"/>
    <x v="2"/>
    <x v="2"/>
    <s v="North East"/>
    <s v="To address areas of weakness in our organisation, especially those outlined in our recent National Portfolio Organisation assessment; to commence R&amp;D for project ideas outlined in our NPO Programme; and to  produce our on-going dance theatre performance based on 'Traces &amp; Graces', in collaboration with Northern Stage."/>
  </r>
  <r>
    <n v="18158340"/>
    <s v=""/>
    <s v="Filament Theatre"/>
    <n v="18158332"/>
    <s v="Momo Research and Development"/>
    <d v="2011-07-22T00:00:00"/>
    <n v="10000"/>
    <x v="0"/>
    <x v="0"/>
    <n v="10000"/>
    <n v="10000"/>
    <d v="2011-08-30T00:00:00"/>
    <x v="1"/>
    <s v="2011/2012"/>
    <s v="2011/2012"/>
    <s v="Lottery"/>
    <s v="Grants for the arts"/>
    <x v="2"/>
    <n v="1"/>
    <x v="0"/>
    <x v="2"/>
    <s v="Cities of London and Westminster"/>
    <s v="Greater London"/>
    <s v="City of London"/>
    <d v="2011-09-26T00:00:00"/>
    <x v="0"/>
    <n v="1"/>
    <x v="1"/>
    <n v="6"/>
    <n v="1"/>
    <n v="0"/>
    <x v="2"/>
    <x v="2"/>
    <x v="2"/>
    <s v="London"/>
    <s v="To undertake an R&amp;D project for a new music-theatre show for ages 8+, incorporating an a cappella score,  and puppetry, based on Michael Ende's book MOMO. This will result in three showings at Jacksons Lane, South Street Arts Centre (invited audience only) and Greenwich Theatre (public showcase)"/>
  </r>
  <r>
    <n v="18158429"/>
    <s v=""/>
    <s v="Wizard Presents"/>
    <n v="11020053"/>
    <s v="TINA The music life &amp; times of Ike &amp; Tina Turner"/>
    <d v="2011-07-22T00:00:00"/>
    <n v="38500"/>
    <x v="1"/>
    <x v="1"/>
    <n v="0"/>
    <n v="0"/>
    <d v="2011-08-02T00:00:00"/>
    <x v="1"/>
    <s v="2011/2012"/>
    <s v="2011/2012"/>
    <s v="Lottery"/>
    <s v="Grants for the arts"/>
    <x v="0"/>
    <s v=""/>
    <x v="0"/>
    <x v="10"/>
    <s v="Other"/>
    <s v="Other"/>
    <s v="Other"/>
    <s v=""/>
    <x v="0"/>
    <n v="0"/>
    <x v="0"/>
    <n v="2"/>
    <n v="1"/>
    <n v="1"/>
    <x v="9"/>
    <x v="2"/>
    <x v="2"/>
    <s v="East"/>
    <s v="The development of a new large-scale piece of musical theatre, integrating contemporary practice with commercial approaches to theatre and music, and filmed action with live performance. The project will offer opportunities to develop artists, producers and audiences from diverse backgrounds."/>
  </r>
  <r>
    <n v="18158600"/>
    <s v=""/>
    <s v="Samuel Odell"/>
    <n v="18158593"/>
    <s v="The Devil and the Deep Blue Sea - A Novel"/>
    <d v="2011-07-22T00:00:00"/>
    <n v="2000"/>
    <x v="1"/>
    <x v="1"/>
    <n v="0"/>
    <n v="0"/>
    <d v="2011-08-05T00:00:00"/>
    <x v="1"/>
    <s v="2011/2012"/>
    <s v="2011/2012"/>
    <s v="Lottery"/>
    <s v="Grants for the arts"/>
    <x v="2"/>
    <s v=""/>
    <x v="1"/>
    <x v="4"/>
    <s v="Henley"/>
    <s v="Oxfordshire"/>
    <s v="South Oxfordshire"/>
    <s v=""/>
    <x v="1"/>
    <n v="0"/>
    <x v="1"/>
    <n v="2"/>
    <n v="1"/>
    <n v="1"/>
    <x v="4"/>
    <x v="3"/>
    <x v="3"/>
    <s v="South East"/>
    <s v="My activity is writing a cross-cultural novel, which I am eleven chapters into, that makes people engage with cultural debate, more specifically sciences and religions. I need funds for time off work and to build a writers shed, as I have nowwhere suitable to work."/>
  </r>
  <r>
    <n v="18159483"/>
    <s v=""/>
    <s v="Havelok's Arts"/>
    <n v="18159476"/>
    <s v="Developing Havelok¿s Arts/visual arts activities"/>
    <d v="2011-07-22T00:00:00"/>
    <n v="10000"/>
    <x v="0"/>
    <x v="1"/>
    <n v="0"/>
    <n v="0"/>
    <d v="2011-08-31T00:00:00"/>
    <x v="1"/>
    <s v="2011/2012"/>
    <s v="2011/2012"/>
    <s v="Lottery"/>
    <s v="Grants for the arts"/>
    <x v="2"/>
    <s v=""/>
    <x v="0"/>
    <x v="5"/>
    <s v="Great Grimsby"/>
    <s v="North East Lincolnshire"/>
    <s v="North East Lincolnshire"/>
    <s v=""/>
    <x v="0"/>
    <n v="0"/>
    <x v="1"/>
    <n v="6"/>
    <n v="1"/>
    <n v="0"/>
    <x v="5"/>
    <x v="0"/>
    <x v="0"/>
    <s v="Yorkshire"/>
    <s v="Community Arts involvement within East Marsh, a socially deprived area; through `Arts Hub/Skills Centre¿ in Freeman Street market and Kent St for local young/people/groups/agencies/schools and colleges  activating needs/wishes to improve their environment, lifestyle, employment prospects through work experience, exhibitions,arts events and arts workshops."/>
  </r>
  <r>
    <n v="18159576"/>
    <s v=""/>
    <s v="Fabric"/>
    <n v="1638494"/>
    <s v="Pop Up Bradford - Winter Programme"/>
    <d v="2011-07-22T00:00:00"/>
    <n v="14980"/>
    <x v="0"/>
    <x v="0"/>
    <n v="14980"/>
    <n v="14980"/>
    <d v="2011-10-04T00:00:00"/>
    <x v="2"/>
    <s v="2011/2012"/>
    <s v="2011/2012"/>
    <s v="Lottery"/>
    <s v="Grants for the arts"/>
    <x v="0"/>
    <n v="1"/>
    <x v="0"/>
    <x v="5"/>
    <s v="Bradford West"/>
    <s v="West Yorkshire"/>
    <s v="Bradford"/>
    <d v="2011-10-28T00:00:00"/>
    <x v="1"/>
    <n v="1"/>
    <x v="0"/>
    <n v="11"/>
    <n v="1"/>
    <n v="0"/>
    <x v="5"/>
    <x v="0"/>
    <x v="0"/>
    <s v="Yorkshire"/>
    <s v="Fabric is seeking support for a programme of artists commissions, exhibitions, installations and events that will take place in non-traditional arts spaces in the centre of Bradford.  Initially these will be in Fabric's 'Pop Up' arts space, a large temporary gallery space facing Bradford's new City Park."/>
  </r>
  <r>
    <n v="18159659"/>
    <s v=""/>
    <s v="City of Birmingham Choir"/>
    <n v="10184349"/>
    <s v="Equinox: Cultures in Harmony"/>
    <d v="2011-07-22T00:00:00"/>
    <n v="10000"/>
    <x v="0"/>
    <x v="1"/>
    <n v="0"/>
    <n v="0"/>
    <d v="2011-08-30T00:00:00"/>
    <x v="1"/>
    <s v="2011/2012"/>
    <s v="2011/2012"/>
    <s v="Lottery"/>
    <s v="Grants for the arts"/>
    <x v="2"/>
    <s v=""/>
    <x v="0"/>
    <x v="6"/>
    <s v="Birmingham, Selly Oak"/>
    <s v="West Midlands"/>
    <s v="Birmingham"/>
    <s v=""/>
    <x v="0"/>
    <n v="0"/>
    <x v="1"/>
    <n v="6"/>
    <n v="1"/>
    <n v="0"/>
    <x v="6"/>
    <x v="4"/>
    <x v="4"/>
    <s v="West Midlands"/>
    <s v="The Equinox Project will culminate in a collaborative musical performance in a world-class concert hall, with six choral groups reflecting the cultural diversity of young people and adults living in Birmingham and the West Midlands. A new work will also be commissioned as part of this project."/>
  </r>
  <r>
    <n v="18159761"/>
    <s v=""/>
    <s v="Tanya La Mantia"/>
    <n v="18159759"/>
    <s v="Origin 2011: The Contemporary Craft Fair"/>
    <d v="2011-07-22T00:00:00"/>
    <n v="3979"/>
    <x v="0"/>
    <x v="1"/>
    <n v="3979"/>
    <n v="0"/>
    <d v="2011-08-31T00:00:00"/>
    <x v="1"/>
    <s v="2011/2012"/>
    <s v="2011/2012"/>
    <s v="Lottery"/>
    <s v="Grants for the arts"/>
    <x v="2"/>
    <s v=""/>
    <x v="1"/>
    <x v="4"/>
    <s v="Hove"/>
    <s v="Brighton and Hove"/>
    <s v="Brighton and Hove"/>
    <s v=""/>
    <x v="1"/>
    <n v="0"/>
    <x v="1"/>
    <n v="6"/>
    <n v="1"/>
    <n v="0"/>
    <x v="4"/>
    <x v="0"/>
    <x v="0"/>
    <s v="South East"/>
    <s v="I have been selected to  exhibit at Origin 2011. This is a unique opportunity to expose my work to a broad audience, develop my professional practice, and launch new and innovative ideas. The focus of my planned exhibition is on innovation, and fusion between high end craft, design and art."/>
  </r>
  <r>
    <n v="18159890"/>
    <s v=""/>
    <s v="Birmingham City Students' Union"/>
    <n v="18159884"/>
    <s v="Baroque Music and Dance for All"/>
    <d v="2011-07-22T00:00:00"/>
    <n v="9920"/>
    <x v="0"/>
    <x v="1"/>
    <n v="9920"/>
    <n v="0"/>
    <d v="2011-08-30T00:00:00"/>
    <x v="1"/>
    <s v="2011/2012"/>
    <s v="2011/2012"/>
    <s v="Lottery"/>
    <s v="Grants for the arts"/>
    <x v="2"/>
    <s v=""/>
    <x v="0"/>
    <x v="6"/>
    <s v="Birmingham, Perry Barr"/>
    <s v="West Midlands"/>
    <s v="Birmingham"/>
    <s v=""/>
    <x v="1"/>
    <n v="0"/>
    <x v="1"/>
    <n v="6"/>
    <n v="1"/>
    <n v="0"/>
    <x v="6"/>
    <x v="1"/>
    <x v="1"/>
    <s v="West Midlands"/>
    <s v="This will be a project in three parts: teaching baroque dance to a group of music students and professional musicians, supporting them to deliver music/dance workshops in schools, and at the end of the 2 year project perform a fully staged live performance combining baroque music and dance."/>
  </r>
  <r>
    <n v="18159995"/>
    <s v=""/>
    <s v="Milton Keynes Islamic Arts Heritage &amp; Culture Organisation"/>
    <n v="13615470"/>
    <s v="EF -Festival Art of Integration"/>
    <d v="2011-07-22T00:00:00"/>
    <n v="5600"/>
    <x v="0"/>
    <x v="0"/>
    <n v="0"/>
    <n v="5600"/>
    <d v="2011-08-31T00:00:00"/>
    <x v="1"/>
    <s v="2011/2012"/>
    <s v="2011/2012"/>
    <s v="Lottery"/>
    <s v="Grants for the arts"/>
    <x v="2"/>
    <n v="1"/>
    <x v="0"/>
    <x v="4"/>
    <s v="Milton Keynes South"/>
    <s v="Milton Keynes"/>
    <s v="Milton Keynes"/>
    <d v="2011-09-06T00:00:00"/>
    <x v="0"/>
    <n v="1"/>
    <x v="1"/>
    <n v="6"/>
    <n v="1"/>
    <n v="0"/>
    <x v="4"/>
    <x v="5"/>
    <x v="5"/>
    <s v="South East"/>
    <s v="EF - Festival is a celebration of the rich Islamic cultural offer in Milton Keynes coinciding with Eid. EF festival will showcase the best Islamic artists in the UK in calligraphy, geometric art design and fashion. Audiences will engage in workshops, performances, shows and exhibitions at Campbell Park in Milton Keynes."/>
  </r>
  <r>
    <n v="18160077"/>
    <s v=""/>
    <s v="Stephen Gill"/>
    <n v="1841750"/>
    <s v="Transporter Bridge"/>
    <d v="2011-07-22T00:00:00"/>
    <n v="5000"/>
    <x v="0"/>
    <x v="0"/>
    <n v="5000"/>
    <n v="5000"/>
    <d v="2011-08-30T00:00:00"/>
    <x v="1"/>
    <s v="2011/2012"/>
    <s v="2011/2012"/>
    <s v="Lottery"/>
    <s v="Grants for the arts"/>
    <x v="2"/>
    <n v="1"/>
    <x v="1"/>
    <x v="7"/>
    <s v="Gedling"/>
    <s v="Nottinghamshire"/>
    <s v="Gedling"/>
    <d v="2011-09-12T00:00:00"/>
    <x v="1"/>
    <n v="1"/>
    <x v="1"/>
    <n v="6"/>
    <n v="1"/>
    <n v="0"/>
    <x v="7"/>
    <x v="0"/>
    <x v="0"/>
    <s v="East Midlands"/>
    <s v="My activity will document and map, photographically, the area surrounding the Transporter Bridge (Middlesbrough) in it's centenary and to exhibit the work for a local audience in solo and group shows in venues within the Middlesbrough area."/>
  </r>
  <r>
    <n v="18160187"/>
    <s v=""/>
    <s v="Writers In Prison Network Ltd"/>
    <n v="1388115"/>
    <s v="Writers in Residence in Prison Scheme"/>
    <d v="2011-07-22T00:00:00"/>
    <n v="65000"/>
    <x v="0"/>
    <x v="0"/>
    <n v="65000"/>
    <n v="65000"/>
    <d v="2011-10-05T00:00:00"/>
    <x v="2"/>
    <s v="2011/2012"/>
    <s v="2011/2012"/>
    <s v="Lottery"/>
    <s v="Grants for the arts"/>
    <x v="1"/>
    <n v="2"/>
    <x v="0"/>
    <x v="9"/>
    <s v="Montgomeryshire"/>
    <s v="Powys"/>
    <s v="Powys"/>
    <d v="2011-11-10T00:00:00"/>
    <x v="0"/>
    <n v="1"/>
    <x v="0"/>
    <n v="11"/>
    <n v="1"/>
    <n v="0"/>
    <x v="9"/>
    <x v="3"/>
    <x v="3"/>
    <s v="West Midlands"/>
    <s v="The project is fourfold:_x000a_Support the delivery of five new writers' residencies in prison _x000a_Employ a freelance fundraiser to secure future funding sources_x000a_Hire a researcher to scope new areas of work_x000a_Engage a website designer to redesign WIPN website to support new marketing initiative_x000a_"/>
  </r>
  <r>
    <n v="18160292"/>
    <s v=""/>
    <s v="Uninvited Guests"/>
    <n v="1629405"/>
    <s v="Make Better Please (touring)"/>
    <d v="2011-07-22T00:00:00"/>
    <n v="53425"/>
    <x v="0"/>
    <x v="0"/>
    <n v="53425"/>
    <n v="53425"/>
    <d v="2011-09-29T00:00:00"/>
    <x v="1"/>
    <s v="2011/2012"/>
    <s v="2011/2012"/>
    <s v="Lottery"/>
    <s v="Grants for the arts"/>
    <x v="1"/>
    <n v="1"/>
    <x v="0"/>
    <x v="3"/>
    <s v="Bristol South"/>
    <s v="Bristol, City of"/>
    <s v="Bristol, City of"/>
    <d v="2011-10-17T00:00:00"/>
    <x v="1"/>
    <n v="1"/>
    <x v="0"/>
    <n v="10"/>
    <n v="1"/>
    <n v="0"/>
    <x v="3"/>
    <x v="2"/>
    <x v="2"/>
    <s v="South West"/>
    <s v="In 2010 we made a new show, Make Better Please. We are applying for funding to support a UK tour in spring 2012. We are developing a unique approach to participatory work, and by touring Make Better Please we seek to expand our audience."/>
  </r>
  <r>
    <n v="18160369"/>
    <s v=""/>
    <s v="Peter Cernik"/>
    <n v="1848894"/>
    <s v="Rent A Gob Road Show"/>
    <d v="2011-07-22T00:00:00"/>
    <n v="20000"/>
    <x v="1"/>
    <x v="1"/>
    <n v="0"/>
    <n v="0"/>
    <d v="2011-08-05T00:00:00"/>
    <x v="1"/>
    <s v="2011/2012"/>
    <s v="2011/2012"/>
    <s v="Lottery"/>
    <s v="Grants for the arts"/>
    <x v="0"/>
    <s v=""/>
    <x v="1"/>
    <x v="8"/>
    <s v="Jarrow"/>
    <s v="Tyne and Wear"/>
    <s v="South Tyneside"/>
    <s v=""/>
    <x v="0"/>
    <n v="0"/>
    <x v="0"/>
    <n v="2"/>
    <n v="1"/>
    <n v="1"/>
    <x v="8"/>
    <x v="6"/>
    <x v="6"/>
    <s v="North East"/>
    <s v="to supply charity and small events with a presentor, mobile stage, PA for them to run events and to bring in new singers, magic acts ECT as a training ground for there acts. also to bring this into shows for there fun days and give them a stage to preform"/>
  </r>
  <r>
    <n v="18160482"/>
    <s v=""/>
    <s v="Anne Thalheim"/>
    <n v="18160480"/>
    <s v="Research, development &amp; creation of new work"/>
    <d v="2011-07-23T00:00:00"/>
    <n v="4050"/>
    <x v="0"/>
    <x v="0"/>
    <n v="4050"/>
    <n v="4050"/>
    <d v="2011-09-13T00:00:00"/>
    <x v="1"/>
    <s v="2011/2012"/>
    <s v="2011/2012"/>
    <s v="Lottery"/>
    <s v="Grants for the arts"/>
    <x v="2"/>
    <n v="1"/>
    <x v="1"/>
    <x v="5"/>
    <s v="Thirsk and Malton"/>
    <s v="North Yorkshire"/>
    <s v="Ryedale"/>
    <d v="2011-09-26T00:00:00"/>
    <x v="1"/>
    <n v="1"/>
    <x v="1"/>
    <n v="7"/>
    <n v="0"/>
    <n v="0"/>
    <x v="5"/>
    <x v="0"/>
    <x v="0"/>
    <s v="Yorkshire"/>
    <s v="Studio time, research  into new materials in order to develop my work to a bigger scale for 3 confirmed exhibitions in established galleries."/>
  </r>
  <r>
    <n v="18160729"/>
    <s v=""/>
    <s v="Nick Bruckman"/>
    <n v="18160727"/>
    <s v="Sister of"/>
    <d v="2011-07-23T00:00:00"/>
    <n v="2190"/>
    <x v="0"/>
    <x v="1"/>
    <n v="2190"/>
    <n v="0"/>
    <d v="2011-08-30T00:00:00"/>
    <x v="1"/>
    <s v="2011/2012"/>
    <s v="2011/2012"/>
    <s v="Lottery"/>
    <s v="Grants for the arts"/>
    <x v="2"/>
    <s v=""/>
    <x v="1"/>
    <x v="2"/>
    <s v="Hackney South and Shoreditch"/>
    <s v="Greater London"/>
    <s v="Hackney"/>
    <s v=""/>
    <x v="1"/>
    <n v="0"/>
    <x v="1"/>
    <n v="5"/>
    <n v="1"/>
    <n v="0"/>
    <x v="2"/>
    <x v="2"/>
    <x v="2"/>
    <s v="London"/>
    <s v="Three shows of SISTER OF by Lot Vekemans, as part of ATC's The Salon, at Arcola Theatre and Bristol Old Vic. Multi Award-winning International new writing about a female anti-hero from ancient Thebes. Showcase opportunity for emerging theatre artists."/>
  </r>
  <r>
    <n v="18161021"/>
    <s v=""/>
    <s v="Fion Gunn"/>
    <n v="1843570"/>
    <s v="'Hair Routes'"/>
    <d v="2011-07-23T00:00:00"/>
    <n v="4125"/>
    <x v="0"/>
    <x v="1"/>
    <n v="4125"/>
    <n v="0"/>
    <d v="2011-08-30T00:00:00"/>
    <x v="1"/>
    <s v="2011/2012"/>
    <s v="2011/2012"/>
    <s v="Lottery"/>
    <s v="Grants for the arts"/>
    <x v="2"/>
    <s v=""/>
    <x v="1"/>
    <x v="2"/>
    <s v="Streatham"/>
    <s v="Greater London"/>
    <s v="Lambeth"/>
    <s v=""/>
    <x v="0"/>
    <n v="0"/>
    <x v="1"/>
    <n v="5"/>
    <n v="1"/>
    <n v="0"/>
    <x v="2"/>
    <x v="0"/>
    <x v="0"/>
    <s v="London"/>
    <s v="'Hair Routes' is a project which comprises the making of a collaborative multi-media artwork, 3D landscape in textiles, hair &amp; other media and an eponymous exhibition in which it will be exhibited alongside the work of 2 British-African artists in a variety of Lambeth venues during Black History Month."/>
  </r>
  <r>
    <n v="18161257"/>
    <s v=""/>
    <s v="Stephanie Beech"/>
    <n v="18074144"/>
    <s v="Santuary"/>
    <d v="2011-07-23T00:00:00"/>
    <n v="4500"/>
    <x v="1"/>
    <x v="1"/>
    <n v="0"/>
    <n v="0"/>
    <d v="2011-08-04T00:00:00"/>
    <x v="1"/>
    <s v="2011/2012"/>
    <s v="2011/2012"/>
    <s v="Lottery"/>
    <s v="Grants for the arts"/>
    <x v="2"/>
    <s v=""/>
    <x v="1"/>
    <x v="6"/>
    <s v="Wolverhampton South West"/>
    <s v="West Midlands"/>
    <s v="Wolverhampton"/>
    <s v=""/>
    <x v="1"/>
    <n v="0"/>
    <x v="1"/>
    <n v="2"/>
    <n v="1"/>
    <n v="1"/>
    <x v="6"/>
    <x v="5"/>
    <x v="5"/>
    <s v="West Midlands"/>
    <s v="Our activity is set in an alternative world. There will be a social network of sorts where aspiring creative types can get their work saw and added to the verse. This will help bring confidence to creative types."/>
  </r>
  <r>
    <n v="18161350"/>
    <s v=""/>
    <s v="Steinar Liverud"/>
    <n v="18161348"/>
    <s v="Strange Peace/Panic Room"/>
    <d v="2011-07-24T00:00:00"/>
    <n v="10000"/>
    <x v="0"/>
    <x v="1"/>
    <n v="0"/>
    <n v="0"/>
    <d v="2011-08-30T00:00:00"/>
    <x v="1"/>
    <s v="2011/2012"/>
    <s v="2011/2012"/>
    <s v="Lottery"/>
    <s v="Grants for the arts"/>
    <x v="2"/>
    <s v=""/>
    <x v="1"/>
    <x v="2"/>
    <s v="Battersea"/>
    <s v="Greater London"/>
    <s v="Wandsworth"/>
    <s v=""/>
    <x v="1"/>
    <n v="0"/>
    <x v="1"/>
    <n v="5"/>
    <n v="1"/>
    <n v="0"/>
    <x v="2"/>
    <x v="0"/>
    <x v="0"/>
    <s v="London"/>
    <s v="Exhibiting a video/sound installation produced by Stella Whalley and Toby Bricheno, as well as the launch-event for an art commissioning agency called Two Plus One, co-founded by Whalley, Bricheno and Steinar Liverud. The exhibition will function as a template for future Two Plus One collaborative projects.  _x000a_"/>
  </r>
  <r>
    <n v="18161440"/>
    <s v=""/>
    <s v="Phil Illingworth"/>
    <n v="16378542"/>
    <s v="Research and development of 3D painting"/>
    <d v="2011-07-24T00:00:00"/>
    <n v="6887"/>
    <x v="0"/>
    <x v="0"/>
    <n v="6887"/>
    <n v="6887"/>
    <d v="2011-08-31T00:00:00"/>
    <x v="1"/>
    <s v="2011/2012"/>
    <s v="2011/2012"/>
    <s v="Lottery"/>
    <s v="Grants for the arts"/>
    <x v="2"/>
    <n v="1"/>
    <x v="1"/>
    <x v="4"/>
    <s v="Portsmouth South"/>
    <s v="Portsmouth"/>
    <s v="Portsmouth"/>
    <d v="2011-09-15T00:00:00"/>
    <x v="0"/>
    <n v="1"/>
    <x v="1"/>
    <n v="5"/>
    <n v="1"/>
    <n v="0"/>
    <x v="4"/>
    <x v="0"/>
    <x v="0"/>
    <s v="South East"/>
    <s v="A programme of research into materials, technologies and processes, and the development of concepts in 3D painting to capitalise on my inclusion in the John Moores contemporary painting prize 2010."/>
  </r>
  <r>
    <n v="18161528"/>
    <s v=""/>
    <s v="Shaun Grace"/>
    <n v="18161526"/>
    <s v="Bishopsland Postgraduate Professional Development"/>
    <d v="2011-07-24T00:00:00"/>
    <n v="2668"/>
    <x v="0"/>
    <x v="1"/>
    <n v="2668"/>
    <n v="0"/>
    <d v="2011-09-13T00:00:00"/>
    <x v="1"/>
    <s v="2011/2012"/>
    <s v="2011/2012"/>
    <s v="Lottery"/>
    <s v="Grants for the arts"/>
    <x v="2"/>
    <s v=""/>
    <x v="1"/>
    <x v="4"/>
    <s v="Henley"/>
    <s v="Oxfordshire"/>
    <s v="South Oxfordshire"/>
    <s v=""/>
    <x v="1"/>
    <n v="0"/>
    <x v="1"/>
    <n v="7"/>
    <n v="0"/>
    <n v="0"/>
    <x v="4"/>
    <x v="0"/>
    <x v="0"/>
    <s v="London"/>
    <s v="My ambition is to develop myself as a professional silversmith by learning new techniques under the tutorage of master silversmiths at Bishopsland, to acquire business skills and earn critical review so that I can set up my own workshop where I can produce, exhibit &amp; sell my work."/>
  </r>
  <r>
    <n v="18161845"/>
    <s v=""/>
    <s v="Leo Asemota"/>
    <n v="18161843"/>
    <s v="Ens Cyclopaedia"/>
    <d v="2011-07-24T00:00:00"/>
    <n v="9041"/>
    <x v="0"/>
    <x v="1"/>
    <n v="0"/>
    <n v="0"/>
    <d v="2011-08-30T00:00:00"/>
    <x v="1"/>
    <s v="2011/2012"/>
    <s v="2011/2012"/>
    <s v="Lottery"/>
    <s v="Grants for the arts"/>
    <x v="2"/>
    <s v=""/>
    <x v="1"/>
    <x v="2"/>
    <s v="Islington North"/>
    <s v="Greater London"/>
    <s v="Islington"/>
    <s v=""/>
    <x v="1"/>
    <n v="0"/>
    <x v="1"/>
    <n v="5"/>
    <n v="1"/>
    <n v="0"/>
    <x v="2"/>
    <x v="0"/>
    <x v="0"/>
    <s v="London"/>
    <s v="The publication of an artists' book on the occasion of an exhibition at New Art Exchange in Nottingham of phase one of my ongoing work titled &quot;The Ens Project&quot;."/>
  </r>
  <r>
    <n v="18161911"/>
    <s v=""/>
    <s v="Apollo Pavilion Community Association"/>
    <n v="13599531"/>
    <s v="Peterlee New Town: an experiment"/>
    <d v="2011-07-24T00:00:00"/>
    <n v="18785"/>
    <x v="0"/>
    <x v="0"/>
    <n v="18785"/>
    <n v="18785"/>
    <d v="2011-10-04T00:00:00"/>
    <x v="2"/>
    <s v="2011/2012"/>
    <s v="2011/2012"/>
    <s v="Lottery"/>
    <s v="Grants for the arts"/>
    <x v="0"/>
    <n v="1"/>
    <x v="0"/>
    <x v="8"/>
    <s v="Easington"/>
    <s v="Durham"/>
    <s v="County Durham"/>
    <d v="2011-11-04T00:00:00"/>
    <x v="1"/>
    <n v="1"/>
    <x v="0"/>
    <n v="10"/>
    <n v="1"/>
    <n v="0"/>
    <x v="8"/>
    <x v="0"/>
    <x v="0"/>
    <s v="North East"/>
    <s v="To support an exhibition of work by contemporary British artist Toby Paterson and use it as a springboard for a workshop programme in schools and colleges in the south-west area of Peterlee; investigating the the history and architecture of the 'new town', which includes Victor Pasmore¿s Apollo Pavilion"/>
  </r>
  <r>
    <n v="18162010"/>
    <s v=""/>
    <s v="Yu-Chen Wang"/>
    <n v="6357543"/>
    <s v="Potential / The Splash and A Last Drop"/>
    <d v="2011-07-24T00:00:00"/>
    <n v="5444"/>
    <x v="0"/>
    <x v="1"/>
    <n v="5444"/>
    <n v="0"/>
    <d v="2011-08-30T00:00:00"/>
    <x v="1"/>
    <s v="2011/2012"/>
    <s v="2011/2012"/>
    <s v="Lottery"/>
    <s v="Grants for the arts"/>
    <x v="2"/>
    <s v=""/>
    <x v="1"/>
    <x v="2"/>
    <s v="Islington South and Finsbury"/>
    <s v="Greater London"/>
    <s v="Islington"/>
    <s v=""/>
    <x v="1"/>
    <n v="0"/>
    <x v="1"/>
    <n v="5"/>
    <n v="1"/>
    <n v="0"/>
    <x v="2"/>
    <x v="0"/>
    <x v="0"/>
    <s v="London"/>
    <s v="Using the research in British industrial history and ideas developed during recent Manchester residency, I will create an artist¿s book with ChineseArts Centre and a moving image project at Corrnerhouse. A new body of work will be presented through public programmes engaging with audience in North West and internationally."/>
  </r>
  <r>
    <n v="18162328"/>
    <s v=""/>
    <s v="SWARAH ARTS FOUNDATION"/>
    <n v="18162321"/>
    <s v="ThE TITLE OF OUR PROJECT IS 'KICKSTART'"/>
    <d v="2011-07-24T00:00:00"/>
    <n v="7400"/>
    <x v="1"/>
    <x v="1"/>
    <n v="0"/>
    <n v="0"/>
    <d v="2011-08-03T00:00:00"/>
    <x v="1"/>
    <s v="2011/2012"/>
    <s v="2011/2012"/>
    <s v="Lottery"/>
    <s v="Grants for the arts"/>
    <x v="2"/>
    <s v=""/>
    <x v="0"/>
    <x v="4"/>
    <s v="Chatham and Aylesford"/>
    <s v="Medway"/>
    <s v="Medway"/>
    <s v=""/>
    <x v="1"/>
    <n v="0"/>
    <x v="1"/>
    <n v="1"/>
    <n v="1"/>
    <n v="1"/>
    <x v="4"/>
    <x v="4"/>
    <x v="4"/>
    <s v="South East"/>
    <s v="The title we have given to our project is KICKSTART. The title aims to kickstart two new projects for a year aimed at preparing student of dance and piano to sit for graded exams for them to start taking art forms and keep them engaged in these art form."/>
  </r>
  <r>
    <n v="18162433"/>
    <s v=""/>
    <s v="Glen Johnston"/>
    <n v="18162431"/>
    <s v="VESSEL"/>
    <d v="2011-07-24T00:00:00"/>
    <n v="4500"/>
    <x v="0"/>
    <x v="1"/>
    <n v="4500"/>
    <n v="0"/>
    <d v="2011-08-30T00:00:00"/>
    <x v="1"/>
    <s v="2011/2012"/>
    <s v="2011/2012"/>
    <s v="Lottery"/>
    <s v="Grants for the arts"/>
    <x v="2"/>
    <s v=""/>
    <x v="1"/>
    <x v="3"/>
    <s v="Plymouth, Sutton and Devonport"/>
    <s v="Plymouth"/>
    <s v="Plymouth"/>
    <s v=""/>
    <x v="1"/>
    <n v="0"/>
    <x v="1"/>
    <n v="5"/>
    <n v="1"/>
    <n v="0"/>
    <x v="3"/>
    <x v="0"/>
    <x v="0"/>
    <s v="South West"/>
    <s v="This activity is in a gallery setting"/>
  </r>
  <r>
    <n v="18162593"/>
    <s v=""/>
    <s v="Living Structures"/>
    <n v="10064349"/>
    <s v="Leviathan Production Research and Development"/>
    <d v="2011-07-24T00:00:00"/>
    <n v="20000"/>
    <x v="0"/>
    <x v="0"/>
    <n v="20000"/>
    <n v="20000"/>
    <d v="2011-10-20T00:00:00"/>
    <x v="2"/>
    <s v="2011/2012"/>
    <s v="2011/2012"/>
    <s v="Lottery"/>
    <s v="Grants for the arts"/>
    <x v="0"/>
    <n v="1"/>
    <x v="0"/>
    <x v="2"/>
    <s v="Lewisham, Deptford"/>
    <s v="Greater London"/>
    <s v="Lewisham"/>
    <d v="2011-10-26T00:00:00"/>
    <x v="0"/>
    <n v="1"/>
    <x v="0"/>
    <n v="13"/>
    <n v="0"/>
    <n v="0"/>
    <x v="2"/>
    <x v="2"/>
    <x v="2"/>
    <s v="London"/>
    <s v="Living Structures are seeking support for a period of intensive research and development in order to create a ground breaking new site specific production called Leviathan, inspired by the novel Moby DIck by Hermann Melville."/>
  </r>
  <r>
    <n v="18162748"/>
    <s v=""/>
    <s v="Matthew Gregory"/>
    <n v="14924508"/>
    <s v="Poetry Collection: Last Poems of Ever Mackintosh"/>
    <d v="2011-07-24T00:00:00"/>
    <n v="9000"/>
    <x v="0"/>
    <x v="0"/>
    <n v="9000"/>
    <n v="9000"/>
    <d v="2011-08-30T00:00:00"/>
    <x v="1"/>
    <s v="2011/2012"/>
    <s v="2011/2012"/>
    <s v="Lottery"/>
    <s v="Grants for the arts"/>
    <x v="2"/>
    <n v="1"/>
    <x v="1"/>
    <x v="0"/>
    <s v="Waveney"/>
    <s v="Suffolk"/>
    <s v="Waveney"/>
    <d v="2011-09-12T00:00:00"/>
    <x v="0"/>
    <n v="1"/>
    <x v="1"/>
    <n v="5"/>
    <n v="1"/>
    <n v="0"/>
    <x v="0"/>
    <x v="3"/>
    <x v="3"/>
    <s v="East"/>
    <s v="I'm applying for assistance while I complete my first poetry collection, allowing for a year of intensive writing and research in England, without the hindrance of full-time employment. Assistance at a crucial time - after winning an Eric Gregory award, with interest from publishers."/>
  </r>
  <r>
    <n v="18162887"/>
    <s v=""/>
    <s v="Panganai Svotwa"/>
    <n v="7098063"/>
    <s v="Climate Change and Bushmen"/>
    <d v="2011-07-25T00:00:00"/>
    <n v="4727"/>
    <x v="1"/>
    <x v="1"/>
    <n v="0"/>
    <n v="0"/>
    <d v="2011-07-26T00:00:00"/>
    <x v="1"/>
    <s v="2011/2012"/>
    <s v="2011/2012"/>
    <s v="Lottery"/>
    <s v="Grants for the arts"/>
    <x v="2"/>
    <s v=""/>
    <x v="1"/>
    <x v="8"/>
    <s v="Gateshead"/>
    <s v="Tyne and Wear"/>
    <s v="Gateshead"/>
    <s v=""/>
    <x v="1"/>
    <n v="0"/>
    <x v="1"/>
    <n v="0"/>
    <n v="1"/>
    <n v="1"/>
    <x v="8"/>
    <x v="0"/>
    <x v="0"/>
    <s v="North East"/>
    <s v="My project will document the survival methods and insticts of the bushmen in the Kalahari desert of Bostwana and will link the project to climate change impacts. _x000a__x000a_The objective is to learn the survival and sustainability methods by the bushmen which might be adapted in any situation or country."/>
  </r>
  <r>
    <n v="18163475"/>
    <s v=""/>
    <s v="Africa Caribbean Development Foundatio"/>
    <n v="18163468"/>
    <s v="Getfamilyar Youths Performing Arts Project"/>
    <d v="2011-07-22T00:00:00"/>
    <n v="57678"/>
    <x v="0"/>
    <x v="1"/>
    <n v="0"/>
    <n v="0"/>
    <d v="2011-10-04T00:00:00"/>
    <x v="2"/>
    <s v="2011/2012"/>
    <s v="2011/2012"/>
    <s v="Lottery"/>
    <s v="Grants for the arts"/>
    <x v="0"/>
    <s v=""/>
    <x v="0"/>
    <x v="2"/>
    <s v="Croydon North"/>
    <s v="Greater London"/>
    <s v="Croydon"/>
    <s v=""/>
    <x v="0"/>
    <n v="0"/>
    <x v="0"/>
    <n v="11"/>
    <n v="1"/>
    <n v="0"/>
    <x v="2"/>
    <x v="6"/>
    <x v="6"/>
    <s v="London"/>
    <s v="The Getfamilyar Youth Performing Arts Project is a youth-led, performance based arts training project that brings together up and coming young artistes for training and performance in writing and reading poetry, song composition and writing lyrics, singing, dancing, rap/spitting, fashion design, modeling and  live performances."/>
  </r>
  <r>
    <n v="18163574"/>
    <s v=""/>
    <s v="DIY Theatre Community Interest Company"/>
    <n v="5539339"/>
    <s v="Don't Call Me Babe!"/>
    <d v="2011-07-23T00:00:00"/>
    <n v="24633"/>
    <x v="0"/>
    <x v="0"/>
    <n v="24633"/>
    <n v="24633"/>
    <d v="2011-10-04T00:00:00"/>
    <x v="2"/>
    <s v="2011/2012"/>
    <s v="2011/2012"/>
    <s v="Lottery"/>
    <s v="Grants for the arts"/>
    <x v="0"/>
    <n v="1"/>
    <x v="0"/>
    <x v="1"/>
    <s v="Salford and Eccles"/>
    <s v="Greater Manchester"/>
    <s v="Salford"/>
    <d v="2011-10-18T00:00:00"/>
    <x v="0"/>
    <n v="1"/>
    <x v="0"/>
    <n v="10"/>
    <n v="1"/>
    <n v="0"/>
    <x v="1"/>
    <x v="2"/>
    <x v="2"/>
    <s v="North West"/>
    <s v="DIY would like to tour 12 schools with our play ¿Don¿t Call me Babe!¿ and to: _x000a_¿_x0009_Build on the learning and experience of our first educational tour _x000a_¿_x0009_Consolidate relationships with Special Schools_x000a_¿_x0009_Develop work with Mainstream Schools _x000a_¿_x0009_Develop a business model  which includes more earned income from schools._x000a_"/>
  </r>
  <r>
    <n v="18163638"/>
    <s v=""/>
    <s v="Elina Manni Productions"/>
    <n v="12356667"/>
    <s v="LULU 8"/>
    <d v="2011-07-22T00:00:00"/>
    <n v="5000"/>
    <x v="0"/>
    <x v="0"/>
    <n v="5000"/>
    <n v="5000"/>
    <d v="2011-08-30T00:00:00"/>
    <x v="1"/>
    <s v="2011/2012"/>
    <s v="2011/2012"/>
    <s v="Lottery"/>
    <s v="Grants for the arts"/>
    <x v="2"/>
    <n v="1"/>
    <x v="0"/>
    <x v="10"/>
    <s v="Other"/>
    <s v="Other"/>
    <s v="Other"/>
    <d v="2011-09-27T00:00:00"/>
    <x v="0"/>
    <n v="1"/>
    <x v="1"/>
    <n v="6"/>
    <n v="1"/>
    <n v="0"/>
    <x v="9"/>
    <x v="2"/>
    <x v="2"/>
    <s v="London"/>
    <s v="R&amp;D work towards  a site-specific production at the 18th Century Clerkenwell House of Detention that fuses `high¿ arts with `low¿ arts, with a multi-ethnic cast of 11 nationalities, to draw in and engage audiences in a thought-provoking exploration and questioning of contemporary stereotypes of women."/>
  </r>
  <r>
    <n v="18163813"/>
    <s v=""/>
    <s v="Northwest Ecological Trust"/>
    <n v="17341436"/>
    <s v="Gorse Hill Nature Reserve Sculpture Trail"/>
    <d v="2011-07-22T00:00:00"/>
    <n v="10000"/>
    <x v="0"/>
    <x v="0"/>
    <n v="10000"/>
    <n v="10000"/>
    <d v="2011-08-30T00:00:00"/>
    <x v="1"/>
    <s v="2011/2012"/>
    <s v="2011/2012"/>
    <s v="Lottery"/>
    <s v="Grants for the arts"/>
    <x v="2"/>
    <n v="1"/>
    <x v="0"/>
    <x v="1"/>
    <s v="Sefton Central"/>
    <s v="Merseyside"/>
    <s v="Sefton"/>
    <d v="2011-10-03T00:00:00"/>
    <x v="1"/>
    <n v="1"/>
    <x v="1"/>
    <n v="6"/>
    <n v="1"/>
    <n v="0"/>
    <x v="1"/>
    <x v="0"/>
    <x v="0"/>
    <s v="North West"/>
    <s v="Appoint an artist to create 3 permanent sandstone sculptures (from three 3x1m blocks) depicting indiginous wildlife we conserve at Gorse Hill Nature Reserve. As part of the programme there will be workshops held by the artist with open invitations to the local community and schools."/>
  </r>
  <r>
    <n v="18163918"/>
    <s v=""/>
    <s v="Milton Keynes Equality Council"/>
    <n v="16566539"/>
    <s v="Diverse Arts Live Celebration"/>
    <d v="2011-07-25T00:00:00"/>
    <n v="9995"/>
    <x v="0"/>
    <x v="1"/>
    <n v="0"/>
    <n v="0"/>
    <d v="2011-08-31T00:00:00"/>
    <x v="1"/>
    <s v="2011/2012"/>
    <s v="2011/2012"/>
    <s v="Lottery"/>
    <s v="Grants for the arts"/>
    <x v="2"/>
    <s v=""/>
    <x v="0"/>
    <x v="4"/>
    <s v="Milton Keynes North"/>
    <s v="Milton Keynes"/>
    <s v="Milton Keynes"/>
    <s v=""/>
    <x v="1"/>
    <n v="0"/>
    <x v="1"/>
    <n v="5"/>
    <n v="1"/>
    <n v="0"/>
    <x v="4"/>
    <x v="6"/>
    <x v="6"/>
    <s v="South East"/>
    <s v="We want to deliver, showcase, celebrate and facilitate a recognised performance event for the diverse range of high quality and experienced artistes that live, work and perform in Milton Keynes and its environs, that do not have regular access to such performing opportunities and audiences."/>
  </r>
  <r>
    <n v="18163990"/>
    <s v=""/>
    <s v="Berachah-Faith Ministries"/>
    <n v="18163982"/>
    <s v="Coventry &amp; Warwickshire Gospel Choir Development"/>
    <d v="2011-07-24T00:00:00"/>
    <n v="20072"/>
    <x v="0"/>
    <x v="1"/>
    <n v="0"/>
    <n v="0"/>
    <d v="2011-10-19T00:00:00"/>
    <x v="2"/>
    <s v="2011/2012"/>
    <s v="2011/2012"/>
    <s v="Lottery"/>
    <s v="Grants for the arts"/>
    <x v="0"/>
    <s v=""/>
    <x v="0"/>
    <x v="6"/>
    <s v="Coventry South"/>
    <s v="West Midlands"/>
    <s v="Coventry"/>
    <s v=""/>
    <x v="1"/>
    <n v="0"/>
    <x v="0"/>
    <n v="12"/>
    <n v="0"/>
    <n v="0"/>
    <x v="6"/>
    <x v="4"/>
    <x v="4"/>
    <s v="West Midlands"/>
    <s v="Our focus are those with little or no exposure to arts to:_x000a_increase access to a wider audience, exposing the wider community to high quality gospel music _x000a_Enrich and uplift people's lives_x000a_Developing excellence in gospel music, including performance and recording_x000a_Develop groups, soloists and leaders within the choir_x000a_"/>
  </r>
  <r>
    <n v="18164071"/>
    <s v=""/>
    <s v="Jump Start Productions"/>
    <n v="18164064"/>
    <s v="City of Dreamers"/>
    <d v="2011-07-23T00:00:00"/>
    <n v="3000"/>
    <x v="1"/>
    <x v="1"/>
    <n v="0"/>
    <n v="0"/>
    <d v="2011-07-27T00:00:00"/>
    <x v="1"/>
    <s v="2011/2012"/>
    <s v="2011/2012"/>
    <s v="Lottery"/>
    <s v="Grants for the arts"/>
    <x v="2"/>
    <s v=""/>
    <x v="0"/>
    <x v="4"/>
    <s v="Brighton, Pavilion"/>
    <s v="Brighton and Hove"/>
    <s v="Brighton and Hove"/>
    <s v=""/>
    <x v="1"/>
    <n v="0"/>
    <x v="1"/>
    <n v="1"/>
    <n v="1"/>
    <n v="1"/>
    <x v="4"/>
    <x v="0"/>
    <x v="0"/>
    <s v="South East"/>
    <s v="We are a group of Brighton based filmmakers making a low budget feature film which promotes Brighton as a filmmaking location as well as the work of the Brighton based bands that have signed up to work with us, such as The Last  Carnival and Ellen and the Echo."/>
  </r>
  <r>
    <n v="18165789"/>
    <s v=""/>
    <s v="Spiltmilk Dance"/>
    <n v="9830423"/>
    <s v="Thingamajigs"/>
    <d v="2011-07-22T00:00:00"/>
    <n v="9998"/>
    <x v="0"/>
    <x v="1"/>
    <n v="9998"/>
    <n v="0"/>
    <d v="2011-08-30T00:00:00"/>
    <x v="1"/>
    <s v="2011/2012"/>
    <s v="2011/2012"/>
    <s v="Lottery"/>
    <s v="Grants for the arts"/>
    <x v="2"/>
    <s v=""/>
    <x v="0"/>
    <x v="6"/>
    <s v="Sutton Coldfield"/>
    <s v="West Midlands"/>
    <s v="Birmingham"/>
    <s v=""/>
    <x v="1"/>
    <n v="0"/>
    <x v="1"/>
    <n v="6"/>
    <n v="1"/>
    <n v="0"/>
    <x v="6"/>
    <x v="1"/>
    <x v="1"/>
    <s v="Yorkshire"/>
    <s v="Thingamajigs is a dance project aimed at engaging children aged 3-7 and their parents. Following a pilot of the project, we are applying for support to re-work and refine the professional dance performance strand, and to devise an effective accompanying workshop."/>
  </r>
  <r>
    <n v="18165942"/>
    <s v=""/>
    <s v="London Arts in Health Forum"/>
    <n v="1386318"/>
    <s v="Development of online offer"/>
    <d v="2011-07-25T00:00:00"/>
    <n v="7355"/>
    <x v="0"/>
    <x v="0"/>
    <n v="7355"/>
    <n v="7355"/>
    <d v="2011-08-30T00:00:00"/>
    <x v="1"/>
    <s v="2011/2012"/>
    <s v="2011/2012"/>
    <s v="Lottery"/>
    <s v="Grants for the arts"/>
    <x v="2"/>
    <n v="1"/>
    <x v="0"/>
    <x v="2"/>
    <s v="Hackney South and Shoreditch"/>
    <s v="Greater London"/>
    <s v="Hackney"/>
    <d v="2011-09-26T00:00:00"/>
    <x v="0"/>
    <n v="1"/>
    <x v="1"/>
    <n v="5"/>
    <n v="1"/>
    <n v="0"/>
    <x v="2"/>
    <x v="6"/>
    <x v="6"/>
    <s v="London"/>
    <s v="London Arts in Health Forum wishes to develop its online communications, maximising the potential of the latest digital technology, in order to better support its members, inform the public and develop as an organisation."/>
  </r>
  <r>
    <n v="18166068"/>
    <s v=""/>
    <s v="Stuart Sandford"/>
    <n v="1862547"/>
    <s v="Bodybuilding"/>
    <d v="2011-07-25T00:00:00"/>
    <n v="10000"/>
    <x v="0"/>
    <x v="1"/>
    <n v="0"/>
    <n v="0"/>
    <d v="2011-08-30T00:00:00"/>
    <x v="1"/>
    <s v="2011/2012"/>
    <s v="2011/2012"/>
    <s v="Lottery"/>
    <s v="Grants for the arts"/>
    <x v="2"/>
    <s v=""/>
    <x v="1"/>
    <x v="2"/>
    <s v="Hackney South and Shoreditch"/>
    <s v="Greater London"/>
    <s v="Hackney"/>
    <s v=""/>
    <x v="0"/>
    <n v="0"/>
    <x v="1"/>
    <n v="5"/>
    <n v="1"/>
    <n v="0"/>
    <x v="2"/>
    <x v="0"/>
    <x v="0"/>
    <s v="London"/>
    <s v="Bodybuilding will be a one year performance whereby I transform myself into an athlete. The project will be documented using photography/video and via an online blog. It will run from the 1st October 2011 to the 30th September 2012, coinciding with the 2012 London Olympics and the Cultural Olympiad."/>
  </r>
  <r>
    <n v="18166222"/>
    <s v=""/>
    <s v="Woodlands Meed School Governing Body"/>
    <n v="18166215"/>
    <s v="Woodlands Meed - The Art of Community"/>
    <d v="2011-07-25T00:00:00"/>
    <n v="30000"/>
    <x v="0"/>
    <x v="1"/>
    <n v="30000"/>
    <n v="0"/>
    <d v="2011-10-05T00:00:00"/>
    <x v="2"/>
    <s v="2011/2012"/>
    <s v="2011/2012"/>
    <s v="Lottery"/>
    <s v="Grants for the arts"/>
    <x v="0"/>
    <s v=""/>
    <x v="0"/>
    <x v="4"/>
    <s v="Mid Sussex"/>
    <s v="West Sussex"/>
    <s v="Mid Sussex"/>
    <s v=""/>
    <x v="0"/>
    <n v="0"/>
    <x v="0"/>
    <n v="10"/>
    <n v="1"/>
    <n v="0"/>
    <x v="4"/>
    <x v="0"/>
    <x v="0"/>
    <s v="South East"/>
    <s v="An interdisciplinary built environment / public realm project with a number of defined outcomes for artists to work across the new co-located mainstream schools and existing special schools, the wider community and the site during the design &amp; build phase of the new school Woodlands Meed."/>
  </r>
  <r>
    <n v="18166333"/>
    <s v=""/>
    <s v="International Association for the Biennial of Young Artists of Europe and Mediterranean"/>
    <n v="5874164"/>
    <s v="XV Biennale de la Méditerranée"/>
    <d v="2011-07-25T00:00:00"/>
    <n v="10000"/>
    <x v="1"/>
    <x v="1"/>
    <n v="0"/>
    <n v="0"/>
    <d v="2011-08-01T00:00:00"/>
    <x v="1"/>
    <s v="2011/2012"/>
    <s v="2011/2012"/>
    <s v="Lottery"/>
    <s v="Grants for the arts"/>
    <x v="2"/>
    <s v=""/>
    <x v="0"/>
    <x v="10"/>
    <s v="Other"/>
    <s v="Other"/>
    <s v="Other"/>
    <s v=""/>
    <x v="1"/>
    <n v="0"/>
    <x v="1"/>
    <n v="1"/>
    <n v="1"/>
    <n v="1"/>
    <x v="9"/>
    <x v="6"/>
    <x v="6"/>
    <s v="London"/>
    <s v="XV Biennale de la Méditerranée presents 300 artists, aged between 18 and 30, from different disciplines (arts, design, gastronomy, literature, performances and cinema) under the common theme: ¿symbiosis¿ in the framework of a new format that includes 3 main events in Thessaloniki (GRE), Rome (ITA) and Casablanca (MOR)."/>
  </r>
  <r>
    <n v="18166431"/>
    <s v=""/>
    <s v="Firehouse Creative Productions"/>
    <n v="12998815"/>
    <s v="Superjohn research and development"/>
    <d v="2011-07-24T00:00:00"/>
    <n v="9990"/>
    <x v="0"/>
    <x v="0"/>
    <n v="9990"/>
    <n v="9990"/>
    <d v="2011-08-30T00:00:00"/>
    <x v="1"/>
    <s v="2011/2012"/>
    <s v="2011/2012"/>
    <s v="Lottery"/>
    <s v="Grants for the arts"/>
    <x v="2"/>
    <n v="1"/>
    <x v="0"/>
    <x v="2"/>
    <s v="Lewisham West and Penge"/>
    <s v="Greater London"/>
    <s v="Lewisham"/>
    <d v="2011-09-09T00:00:00"/>
    <x v="0"/>
    <n v="1"/>
    <x v="1"/>
    <n v="5"/>
    <n v="1"/>
    <n v="0"/>
    <x v="2"/>
    <x v="2"/>
    <x v="2"/>
    <s v="London"/>
    <s v="We are devising and scripting a new play for family audiences, Superjohn, about a small child's fight with Leukaemia.  We are actively engaging childhood sufferers of cancer, their family/friends, medical professionals and wider community members in the development of this script."/>
  </r>
  <r>
    <n v="18168179"/>
    <s v=""/>
    <s v="Royal Borough of Kingston-upon-Thames"/>
    <n v="1606612"/>
    <s v="ascenDANCE"/>
    <d v="2011-07-25T00:00:00"/>
    <n v="9425"/>
    <x v="0"/>
    <x v="1"/>
    <n v="0"/>
    <n v="0"/>
    <d v="2011-08-30T00:00:00"/>
    <x v="1"/>
    <s v="2011/2012"/>
    <s v="2011/2012"/>
    <s v="Lottery"/>
    <s v="Grants for the arts"/>
    <x v="2"/>
    <s v=""/>
    <x v="0"/>
    <x v="2"/>
    <s v="Kingston and Surbiton"/>
    <s v="Greater London"/>
    <s v="Kingston upon Thames"/>
    <s v=""/>
    <x v="0"/>
    <n v="0"/>
    <x v="1"/>
    <n v="5"/>
    <n v="1"/>
    <n v="0"/>
    <x v="2"/>
    <x v="1"/>
    <x v="1"/>
    <s v="London"/>
    <s v="ascenDANCE is the launch the Royal Borough of Kingston¿s (RBK) new strategic dance development programme for young people. Via the cementing of the `resident company' relationship between the borough and Bode Lawal's Sakoba Dance, ascenDANCE will develop new audiences; mentor aspiring dancers and showcase high profile public performances."/>
  </r>
  <r>
    <n v="18168346"/>
    <s v=""/>
    <s v="Geiger Counter"/>
    <n v="18072018"/>
    <s v="Missing Persons"/>
    <d v="2011-07-25T00:00:00"/>
    <n v="3807"/>
    <x v="0"/>
    <x v="1"/>
    <n v="3807"/>
    <n v="0"/>
    <d v="2011-08-31T00:00:00"/>
    <x v="1"/>
    <s v="2011/2012"/>
    <s v="2011/2012"/>
    <s v="Lottery"/>
    <s v="Grants for the arts"/>
    <x v="2"/>
    <s v=""/>
    <x v="0"/>
    <x v="5"/>
    <s v="Sheffield Central"/>
    <s v="South Yorkshire"/>
    <s v="Sheffield"/>
    <s v=""/>
    <x v="1"/>
    <n v="0"/>
    <x v="1"/>
    <n v="5"/>
    <n v="1"/>
    <n v="0"/>
    <x v="5"/>
    <x v="4"/>
    <x v="4"/>
    <s v="Yorkshire"/>
    <s v="To enter into the first phase of research into the possibilities of an audio performance event which uses multiple instances of transmitter and receiver pairings distributed around an area to provide an interactive media experience for participants equipped with small FM radios."/>
  </r>
  <r>
    <n v="18169709"/>
    <s v=""/>
    <s v="Shoestring North"/>
    <n v="18169698"/>
    <s v="Shoestring magazine"/>
    <d v="2011-07-25T00:00:00"/>
    <n v="3000"/>
    <x v="0"/>
    <x v="1"/>
    <n v="0"/>
    <n v="0"/>
    <d v="2011-08-30T00:00:00"/>
    <x v="1"/>
    <s v="2011/2012"/>
    <s v="2011/2012"/>
    <s v="Lottery"/>
    <s v="Grants for the arts"/>
    <x v="2"/>
    <s v=""/>
    <x v="0"/>
    <x v="1"/>
    <s v="Manchester, Withington"/>
    <s v="Greater Manchester"/>
    <s v="Manchester"/>
    <s v=""/>
    <x v="1"/>
    <n v="0"/>
    <x v="1"/>
    <n v="5"/>
    <n v="1"/>
    <n v="0"/>
    <x v="1"/>
    <x v="5"/>
    <x v="5"/>
    <s v="North West"/>
    <s v="Shoestring is an organisation for the development of young people in the fields of writing, photography and illustration. We are applying for funding to allow for the production of our publication, which is integral to the exposure that we wish to give to young artists."/>
  </r>
  <r>
    <n v="18169827"/>
    <s v=""/>
    <s v="Site Gallery"/>
    <n v="1388373"/>
    <s v="All Points North"/>
    <d v="2011-07-25T00:00:00"/>
    <n v="10000"/>
    <x v="0"/>
    <x v="0"/>
    <n v="10000"/>
    <n v="10000"/>
    <d v="2011-08-23T00:00:00"/>
    <x v="1"/>
    <s v="2011/2012"/>
    <s v="2011/2012"/>
    <s v="Lottery"/>
    <s v="Grants for the arts"/>
    <x v="2"/>
    <n v="1"/>
    <x v="0"/>
    <x v="5"/>
    <s v="Sheffield Central"/>
    <s v="South Yorkshire"/>
    <s v="Sheffield"/>
    <d v="2011-10-14T00:00:00"/>
    <x v="0"/>
    <n v="1"/>
    <x v="1"/>
    <n v="4"/>
    <n v="1"/>
    <n v="0"/>
    <x v="5"/>
    <x v="0"/>
    <x v="0"/>
    <s v="Yorkshire"/>
    <s v="All Points North is a pilot project, working across the Greater North region to promote and link The Turner Prize, Asia Triennial, New Contemporaries, Northern Art Prize, International Print Biennale and Abandon Normal Devices through Audience Development initiatives, collaborative working and profiling via social media. Evaluation will inform future partnerships."/>
  </r>
  <r>
    <n v="18170488"/>
    <s v=""/>
    <s v="Wyndham Park Infants School"/>
    <n v="18170481"/>
    <s v="Burning Ambition"/>
    <d v="2011-07-25T00:00:00"/>
    <n v="2500"/>
    <x v="0"/>
    <x v="1"/>
    <n v="2500"/>
    <n v="0"/>
    <d v="2011-08-23T00:00:00"/>
    <x v="1"/>
    <s v="2011/2012"/>
    <s v="2011/2012"/>
    <s v="Lottery"/>
    <s v="Grants for the arts"/>
    <x v="2"/>
    <s v=""/>
    <x v="0"/>
    <x v="3"/>
    <s v="Salisbury"/>
    <s v="Wiltshire"/>
    <s v="Wiltshire"/>
    <s v=""/>
    <x v="0"/>
    <n v="0"/>
    <x v="1"/>
    <n v="4"/>
    <n v="1"/>
    <n v="0"/>
    <x v="3"/>
    <x v="5"/>
    <x v="5"/>
    <s v="South West"/>
    <s v="To involve thousands of Salisbury children (those attending our Primary schools) in welcoming the Olympic Torch to Salisbury we will create a wide ranging and inclusive art workshop program to support the children in making beautiful coloured Silk pennants for them to wave, as school groups, as the Torch arrives."/>
  </r>
  <r>
    <n v="18170601"/>
    <s v=""/>
    <s v="Mike Bamgbala"/>
    <n v="1847728"/>
    <s v="Illustrious Activities - Scrap Art."/>
    <d v="2011-07-25T00:00:00"/>
    <n v="10000"/>
    <x v="1"/>
    <x v="1"/>
    <n v="0"/>
    <n v="0"/>
    <d v="2011-07-28T00:00:00"/>
    <x v="1"/>
    <s v="2011/2012"/>
    <s v="2011/2012"/>
    <s v="Lottery"/>
    <s v="Grants for the arts"/>
    <x v="2"/>
    <s v=""/>
    <x v="1"/>
    <x v="2"/>
    <s v="Hammersmith"/>
    <s v="Greater London"/>
    <s v="Hammersmith and Fulham"/>
    <s v=""/>
    <x v="1"/>
    <n v="0"/>
    <x v="1"/>
    <n v="0"/>
    <n v="1"/>
    <n v="1"/>
    <x v="2"/>
    <x v="0"/>
    <x v="0"/>
    <s v="London"/>
    <s v="I am planning to make art portraits by painting and print, I also plan on silk screen pressing images on t-shirts. I plan on exhibiting works and also being an outlet for artist to showcase their talents. I do cartoons, Illustrations and designs."/>
  </r>
  <r>
    <n v="18174143"/>
    <s v=""/>
    <s v="Sue MacLaine"/>
    <n v="1838157"/>
    <s v="Still Life: An Audience With Henrietta Moraes"/>
    <d v="2011-07-25T00:00:00"/>
    <n v="7795"/>
    <x v="0"/>
    <x v="0"/>
    <n v="7795"/>
    <n v="7795"/>
    <d v="2011-08-31T00:00:00"/>
    <x v="1"/>
    <s v="2011/2012"/>
    <s v="2011/2012"/>
    <s v="Lottery"/>
    <s v="Grants for the arts"/>
    <x v="2"/>
    <n v="1"/>
    <x v="1"/>
    <x v="4"/>
    <s v="Brighton, Pavilion"/>
    <s v="Brighton and Hove"/>
    <s v="Brighton and Hove"/>
    <d v="2011-09-13T00:00:00"/>
    <x v="1"/>
    <n v="1"/>
    <x v="1"/>
    <n v="5"/>
    <n v="1"/>
    <n v="0"/>
    <x v="4"/>
    <x v="5"/>
    <x v="5"/>
    <s v="South East"/>
    <s v="Still Life combines drama with lifedrawing; a unique experience for audiences and presenters. The project explores the potential for mini-residencies, shared between theatre, education and visual arts organizations, to provide a sustainable and creative context for the play. It encompasses research, site visits, marketing, negotiation and a public performance. _x000a__x000a_"/>
  </r>
  <r>
    <n v="18175338"/>
    <s v=""/>
    <s v="Skills For Life"/>
    <n v="18175330"/>
    <s v="Diverse Music for Individuals and Communities."/>
    <d v="2011-07-25T00:00:00"/>
    <n v="8986"/>
    <x v="0"/>
    <x v="1"/>
    <n v="0"/>
    <n v="0"/>
    <d v="2011-08-31T00:00:00"/>
    <x v="1"/>
    <s v="2011/2012"/>
    <s v="2011/2012"/>
    <s v="Lottery"/>
    <s v="Grants for the arts"/>
    <x v="2"/>
    <s v=""/>
    <x v="0"/>
    <x v="5"/>
    <s v="Bradford East"/>
    <s v="West Yorkshire"/>
    <s v="Bradford"/>
    <s v=""/>
    <x v="0"/>
    <n v="0"/>
    <x v="1"/>
    <n v="5"/>
    <n v="1"/>
    <n v="0"/>
    <x v="5"/>
    <x v="4"/>
    <x v="4"/>
    <s v="Yorkshire"/>
    <s v="We want to train two groups of adult people in our community and create a package of diverse music that reflects different cultures and races that make up our community. They will be performing the music as their occupation and as a means of meeting our community's artistic needs."/>
  </r>
  <r>
    <n v="18175412"/>
    <s v=""/>
    <s v="Clare Paul"/>
    <n v="18175410"/>
    <s v="The Now of Storytelling"/>
    <d v="2011-07-25T00:00:00"/>
    <n v="5674"/>
    <x v="1"/>
    <x v="1"/>
    <n v="0"/>
    <n v="0"/>
    <d v="2011-07-29T00:00:00"/>
    <x v="1"/>
    <s v="2011/2012"/>
    <s v="2011/2012"/>
    <s v="Lottery"/>
    <s v="Grants for the arts"/>
    <x v="2"/>
    <s v=""/>
    <x v="1"/>
    <x v="2"/>
    <s v="Hendon"/>
    <s v="Greater London"/>
    <s v="Barnet"/>
    <s v=""/>
    <x v="1"/>
    <n v="0"/>
    <x v="1"/>
    <n v="1"/>
    <n v="1"/>
    <n v="1"/>
    <x v="2"/>
    <x v="3"/>
    <x v="3"/>
    <s v="London"/>
    <s v="My activity involves professional development as a storyteller. It is a full-time, residential, three month, intensive professional training course based at the International School of Storytelling in Forest Row, Sussex. The course will equip me with the skills needed to train and support fledgling community storytellers."/>
  </r>
  <r>
    <n v="18176200"/>
    <s v=""/>
    <s v="Victoria Evaristo"/>
    <n v="1847628"/>
    <s v="Ma Joyce's Tales from the Parlour"/>
    <d v="2011-07-25T00:00:00"/>
    <n v="10000"/>
    <x v="0"/>
    <x v="1"/>
    <n v="10000"/>
    <n v="0"/>
    <d v="2011-08-30T00:00:00"/>
    <x v="1"/>
    <s v="2011/2012"/>
    <s v="2011/2012"/>
    <s v="Lottery"/>
    <s v="Grants for the arts"/>
    <x v="2"/>
    <s v=""/>
    <x v="1"/>
    <x v="2"/>
    <s v="Islington South and Finsbury"/>
    <s v="Greater London"/>
    <s v="Islington"/>
    <s v=""/>
    <x v="1"/>
    <n v="0"/>
    <x v="1"/>
    <n v="5"/>
    <n v="1"/>
    <n v="0"/>
    <x v="2"/>
    <x v="2"/>
    <x v="2"/>
    <s v="London"/>
    <s v="A participation project aimed at the over 55's exploring  their life journeys including parenthood, home and identity.  Resulting in visual and aural art work which will form an integral part of the immersive  performance of Ma Joyce's Tales from the Parlour and subsequent  exhibition."/>
  </r>
  <r>
    <n v="18176324"/>
    <s v=""/>
    <s v="Oldham Coliseum Theatre"/>
    <n v="1387365"/>
    <s v="Pushing the boundaries"/>
    <d v="2011-07-25T00:00:00"/>
    <n v="80947"/>
    <x v="0"/>
    <x v="0"/>
    <n v="130216"/>
    <n v="80947"/>
    <d v="2011-10-05T00:00:00"/>
    <x v="2"/>
    <s v="2011/2012"/>
    <s v="2011/2012"/>
    <s v="Lottery"/>
    <s v="Grants for the arts"/>
    <x v="0"/>
    <n v="2"/>
    <x v="0"/>
    <x v="1"/>
    <s v="Oldham East and Saddleworth"/>
    <s v="Greater Manchester"/>
    <s v="Oldham"/>
    <d v="2011-11-01T00:00:00"/>
    <x v="0"/>
    <n v="1"/>
    <x v="0"/>
    <n v="10"/>
    <n v="1"/>
    <n v="0"/>
    <x v="1"/>
    <x v="2"/>
    <x v="2"/>
    <s v="North West"/>
    <s v="Oldham Coliseum Theatre Company will vacate the theatre in early 2012 whilst it undergoes refurbishment. Whilst in exile, the company will work in several new settings to develop a variety of novel projects that will attract new audiences, promote artistic innovation and learning, furthering significant organisational development."/>
  </r>
  <r>
    <n v="18176400"/>
    <s v=""/>
    <s v="Luis Blanco Carvajal"/>
    <n v="18176398"/>
    <s v="Shakespeare in Prison"/>
    <d v="2011-07-25T00:00:00"/>
    <n v="3900"/>
    <x v="1"/>
    <x v="1"/>
    <n v="0"/>
    <n v="0"/>
    <d v="2011-08-04T00:00:00"/>
    <x v="1"/>
    <s v="2011/2012"/>
    <s v="2011/2012"/>
    <s v="Lottery"/>
    <s v="Grants for the arts"/>
    <x v="2"/>
    <s v=""/>
    <x v="1"/>
    <x v="2"/>
    <s v="Tottenham"/>
    <s v="Greater London"/>
    <s v="Haringey"/>
    <s v=""/>
    <x v="0"/>
    <n v="0"/>
    <x v="1"/>
    <n v="1"/>
    <n v="1"/>
    <n v="1"/>
    <x v="2"/>
    <x v="2"/>
    <x v="2"/>
    <s v="London"/>
    <s v="Shakespeare in Prison is a play by Luis Blanco, recently translated into English from the original Spanish. It recounts the true story of Chilean political prisoners of the Pinochet regime who staged a production of Shakespeare's Richard II while incarcerated. Funding is sought for five shows in London"/>
  </r>
  <r>
    <n v="18176467"/>
    <s v=""/>
    <s v="Zulfi Karim"/>
    <n v="15155274"/>
    <s v="World Curry Festival"/>
    <d v="2011-07-25T00:00:00"/>
    <n v="10000"/>
    <x v="0"/>
    <x v="1"/>
    <n v="0"/>
    <n v="0"/>
    <d v="2011-08-31T00:00:00"/>
    <x v="1"/>
    <s v="2011/2012"/>
    <s v="2011/2012"/>
    <s v="Lottery"/>
    <s v="Grants for the arts"/>
    <x v="2"/>
    <s v=""/>
    <x v="1"/>
    <x v="5"/>
    <s v="Bradford West"/>
    <s v="West Yorkshire"/>
    <s v="Bradford"/>
    <s v=""/>
    <x v="1"/>
    <n v="0"/>
    <x v="1"/>
    <n v="5"/>
    <n v="1"/>
    <n v="0"/>
    <x v="5"/>
    <x v="5"/>
    <x v="5"/>
    <s v="Yorkshire"/>
    <s v="The event will create an eclectic blend of creative and interactive experiences in food, commerce, skills, music, arts and culture to give an ultimate feel-good factor to the visitors and all those involved."/>
  </r>
  <r>
    <n v="18176528"/>
    <s v=""/>
    <s v="Vanessa Brady"/>
    <n v="18176526"/>
    <s v="London Bridge City Sculpture Exhibition"/>
    <d v="2011-07-25T00:00:00"/>
    <n v="9949"/>
    <x v="0"/>
    <x v="1"/>
    <n v="9949"/>
    <n v="0"/>
    <d v="2011-08-30T00:00:00"/>
    <x v="1"/>
    <s v="2011/2012"/>
    <s v="2011/2012"/>
    <s v="Lottery"/>
    <s v="Grants for the arts"/>
    <x v="2"/>
    <s v=""/>
    <x v="1"/>
    <x v="2"/>
    <s v="Westminster North"/>
    <s v="Greater London"/>
    <s v="Westminster"/>
    <s v=""/>
    <x v="0"/>
    <n v="0"/>
    <x v="1"/>
    <n v="5"/>
    <n v="1"/>
    <n v="0"/>
    <x v="2"/>
    <x v="0"/>
    <x v="0"/>
    <s v="London"/>
    <s v="The London Bridge City Sculpture Exhibition involves 10 medium/large sculptures by UK artists exhibited along the Thames river-front of the London Bridge City estate from October 2011 to October 2012."/>
  </r>
  <r>
    <n v="18177867"/>
    <s v=""/>
    <s v="St. George's Church, Campden Hill"/>
    <n v="18177860"/>
    <s v="Heroes and Monsters"/>
    <d v="2011-07-25T00:00:00"/>
    <n v="10000"/>
    <x v="0"/>
    <x v="1"/>
    <n v="10000"/>
    <n v="0"/>
    <d v="2011-09-06T00:00:00"/>
    <x v="1"/>
    <s v="2011/2012"/>
    <s v="2011/2012"/>
    <s v="Lottery"/>
    <s v="Grants for the arts"/>
    <x v="2"/>
    <s v=""/>
    <x v="0"/>
    <x v="2"/>
    <s v="Kensington"/>
    <s v="Greater London"/>
    <s v="Kensington and Chelsea"/>
    <s v=""/>
    <x v="1"/>
    <n v="0"/>
    <x v="1"/>
    <n v="6"/>
    <n v="0"/>
    <n v="0"/>
    <x v="2"/>
    <x v="2"/>
    <x v="2"/>
    <s v="London"/>
    <s v="This project is a theatre production by and for children and families in Notting Hill.  Consisting of two halves, one telling the Majorcan folktale &quot;The Flower of Life&quot; and the other adapting Wilde's &quot;The Selfish Giant,&quot; we will use drama, storytelling, and puppetry to create a vibrant theatrical experience."/>
  </r>
  <r>
    <n v="18177988"/>
    <s v=""/>
    <s v="Dartington Hall Trust (Social Justice)"/>
    <n v="18177981"/>
    <s v="Interrogate -Social Justice Festival at Dartington"/>
    <d v="2011-07-25T00:00:00"/>
    <n v="10000"/>
    <x v="0"/>
    <x v="1"/>
    <n v="10000"/>
    <n v="0"/>
    <d v="2011-08-30T00:00:00"/>
    <x v="1"/>
    <s v="2011/2012"/>
    <s v="2011/2012"/>
    <s v="Lottery"/>
    <s v="Grants for the arts"/>
    <x v="2"/>
    <s v=""/>
    <x v="0"/>
    <x v="3"/>
    <s v="Totnes"/>
    <s v="Devon"/>
    <s v="South Hams"/>
    <s v=""/>
    <x v="1"/>
    <n v="0"/>
    <x v="1"/>
    <n v="5"/>
    <n v="1"/>
    <n v="0"/>
    <x v="3"/>
    <x v="5"/>
    <x v="5"/>
    <s v="South West"/>
    <s v="Interrogate is the first ever Festival of Social Justice Festival; this year¿s theme is income inequality and Interrogate will use film, music, political debate, theatre, comedy, poetry and live art to inspire discussion and action about this challenging problem."/>
  </r>
  <r>
    <n v="18178125"/>
    <s v=""/>
    <s v="University for the Creative Arts"/>
    <n v="1623590"/>
    <s v="Creative Campus Initiative: Phase 2"/>
    <d v="2011-07-26T00:00:00"/>
    <n v="99850"/>
    <x v="0"/>
    <x v="0"/>
    <n v="99850"/>
    <n v="99850"/>
    <d v="2011-10-05T00:00:00"/>
    <x v="2"/>
    <s v="2011/2012"/>
    <s v="2011/2012"/>
    <s v="Lottery"/>
    <s v="Grants for the arts"/>
    <x v="0"/>
    <n v="1"/>
    <x v="0"/>
    <x v="4"/>
    <s v="South West Surrey"/>
    <s v="Surrey"/>
    <s v="Waverley"/>
    <d v="2011-11-07T00:00:00"/>
    <x v="0"/>
    <n v="1"/>
    <x v="0"/>
    <n v="10"/>
    <n v="1"/>
    <n v="0"/>
    <x v="4"/>
    <x v="6"/>
    <x v="6"/>
    <s v="South East"/>
    <s v="5 regional flagship projects that will develop sustained partnerships between Universities, artists and cultural providers and support the growth of a creative intelligence  hub for the region, stimulating the development of critiquing skills, pursuing the debate around quality, led by a consortium of Higher Education providers in the South East."/>
  </r>
  <r>
    <n v="18178186"/>
    <s v=""/>
    <s v="Youth Dance Tynedale"/>
    <n v="18178180"/>
    <s v="Project titled 'Elevate'"/>
    <d v="2011-07-25T00:00:00"/>
    <n v="5938"/>
    <x v="0"/>
    <x v="0"/>
    <n v="5938"/>
    <n v="5938"/>
    <d v="2011-08-30T00:00:00"/>
    <x v="1"/>
    <s v="2011/2012"/>
    <s v="2011/2012"/>
    <s v="Lottery"/>
    <s v="Grants for the arts"/>
    <x v="2"/>
    <n v="1"/>
    <x v="0"/>
    <x v="8"/>
    <s v="Hexham"/>
    <s v="Northumberland"/>
    <s v="Northumberland"/>
    <d v="2011-09-26T00:00:00"/>
    <x v="0"/>
    <n v="1"/>
    <x v="1"/>
    <n v="5"/>
    <n v="1"/>
    <n v="0"/>
    <x v="8"/>
    <x v="1"/>
    <x v="1"/>
    <s v="North East"/>
    <s v="The aim of `Elevate¿ is to raise the quality of experiences that young people have in contemporary dance in West Northumberland, by advancing the skills of members of YDT through work with professional artists. These skills will be passed down, by inspiring younger students in workshops and performance."/>
  </r>
  <r>
    <n v="18178287"/>
    <s v=""/>
    <s v="Arnold Hill School"/>
    <n v="18004204"/>
    <s v="Solid Foundations"/>
    <d v="2011-07-25T00:00:00"/>
    <n v="9940"/>
    <x v="0"/>
    <x v="1"/>
    <n v="0"/>
    <n v="0"/>
    <d v="2011-09-13T00:00:00"/>
    <x v="1"/>
    <s v="2011/2012"/>
    <s v="2011/2012"/>
    <s v="Lottery"/>
    <s v="Grants for the arts"/>
    <x v="2"/>
    <s v=""/>
    <x v="0"/>
    <x v="7"/>
    <s v="Gedling"/>
    <s v="Nottinghamshire"/>
    <s v="Gedling"/>
    <s v=""/>
    <x v="1"/>
    <n v="0"/>
    <x v="1"/>
    <n v="7"/>
    <n v="0"/>
    <n v="0"/>
    <x v="7"/>
    <x v="0"/>
    <x v="0"/>
    <s v="East Midlands"/>
    <s v="An innovative sculpture project for our local community to enjoy/benefit sculpting knowledge by working with a  professional community artist/sculptor.  The project will focus on designing and commissioning two unique stone sculptures for the Campus as lasting legacies of educational/personal development for the local community that it serves."/>
  </r>
  <r>
    <n v="18178409"/>
    <s v=""/>
    <s v="Federation Of Polish Folklore Groups"/>
    <n v="1625309"/>
    <s v="Festival of Polish Folk Song and Dance"/>
    <d v="2011-07-25T00:00:00"/>
    <n v="10000"/>
    <x v="0"/>
    <x v="1"/>
    <n v="0"/>
    <n v="0"/>
    <d v="2011-08-31T00:00:00"/>
    <x v="1"/>
    <s v="2011/2012"/>
    <s v="2011/2012"/>
    <s v="Lottery"/>
    <s v="Grants for the arts"/>
    <x v="2"/>
    <s v=""/>
    <x v="0"/>
    <x v="0"/>
    <s v="Cambridge"/>
    <s v="Cambridgeshire"/>
    <s v="Cambridge"/>
    <s v=""/>
    <x v="0"/>
    <n v="0"/>
    <x v="1"/>
    <n v="5"/>
    <n v="1"/>
    <n v="0"/>
    <x v="0"/>
    <x v="5"/>
    <x v="5"/>
    <s v="South East"/>
    <s v="Two concerts of more than 300 dancers from Polish folk song and dance groups from across England. The concerts will be in Cambridge and will be attended by both Polish and non-Polish audiences."/>
  </r>
  <r>
    <n v="18179755"/>
    <s v=""/>
    <s v="James Byrne"/>
    <n v="8522729"/>
    <s v="Completing the Manuscript of ALPHABET CITY"/>
    <d v="2011-07-26T00:00:00"/>
    <n v="4300"/>
    <x v="0"/>
    <x v="0"/>
    <n v="4300"/>
    <n v="4300"/>
    <d v="2011-08-30T00:00:00"/>
    <x v="1"/>
    <s v="2011/2012"/>
    <s v="2011/2012"/>
    <s v="Lottery"/>
    <s v="Grants for the arts"/>
    <x v="2"/>
    <n v="1"/>
    <x v="1"/>
    <x v="0"/>
    <s v="Cambridge"/>
    <s v="Cambridgeshire"/>
    <s v="Cambridge"/>
    <d v="2011-09-22T00:00:00"/>
    <x v="1"/>
    <n v="1"/>
    <x v="1"/>
    <n v="5"/>
    <n v="1"/>
    <n v="0"/>
    <x v="0"/>
    <x v="3"/>
    <x v="3"/>
    <s v="London"/>
    <s v="ARC PUBLICATIONS HAVE FIRST REFUSAL FOR MY MANUSCRIPT ALPHABET CITY FOR PUBLICATION.  THE MANUSCRIPT IS IN PROGRESS AND WILL REQUIRE SIGNIFICANT ADDITIONS AND REVISIONS BEFORE IT IS TO BE PRINTED IN BOOK FORM. THE ACTIVITY WILL INCLUDE DETAILED RESEARCH, THE WRITING OF NEW POEMS AND EDITING OF THE ENTIRE MANUSCRIPT."/>
  </r>
  <r>
    <n v="18179881"/>
    <s v=""/>
    <s v="Angela Praed Dance Production"/>
    <n v="1628311"/>
    <s v="Bed of Leaves Theatre Production"/>
    <d v="2011-07-26T00:00:00"/>
    <n v="3600"/>
    <x v="0"/>
    <x v="1"/>
    <n v="0"/>
    <n v="0"/>
    <d v="2011-08-30T00:00:00"/>
    <x v="1"/>
    <s v="2011/2012"/>
    <s v="2011/2012"/>
    <s v="Lottery"/>
    <s v="Grants for the arts"/>
    <x v="2"/>
    <s v=""/>
    <x v="0"/>
    <x v="3"/>
    <s v="Truro and Falmouth"/>
    <s v="Cornwall and Isles of Scilly"/>
    <s v="Cornwall"/>
    <s v=""/>
    <x v="0"/>
    <n v="0"/>
    <x v="1"/>
    <n v="5"/>
    <n v="1"/>
    <n v="0"/>
    <x v="3"/>
    <x v="1"/>
    <x v="1"/>
    <s v="South West"/>
    <s v="This funding will assist the rehearsal and production of a major dance theatre work for mid scale touring to be shown at a London venue in November 2011 (Laban)  to reach promoters and audience beyond the Southwest region with the view to securing future touring."/>
  </r>
  <r>
    <n v="18183861"/>
    <s v=""/>
    <s v="Anna Sulan Masing"/>
    <n v="18183859"/>
    <s v="From the jungle"/>
    <d v="2011-07-26T00:00:00"/>
    <n v="4000"/>
    <x v="1"/>
    <x v="1"/>
    <n v="0"/>
    <n v="0"/>
    <d v="2011-07-29T00:00:00"/>
    <x v="1"/>
    <s v="2011/2012"/>
    <s v="2011/2012"/>
    <s v="Lottery"/>
    <s v="Grants for the arts"/>
    <x v="2"/>
    <s v=""/>
    <x v="1"/>
    <x v="2"/>
    <s v="Islington North"/>
    <s v="Greater London"/>
    <s v="Islington"/>
    <s v=""/>
    <x v="0"/>
    <n v="0"/>
    <x v="1"/>
    <n v="0"/>
    <n v="1"/>
    <n v="1"/>
    <x v="2"/>
    <x v="2"/>
    <x v="2"/>
    <s v="London"/>
    <s v="I will be going to Sarawak, a Malaysian state in Borneo, with UK performers to work with indigenous women performers. Exploring cross-cultural performance between UK and Malaysia performers, which will lead to  a finished show in London in 2012"/>
  </r>
  <r>
    <n v="18184757"/>
    <s v=""/>
    <s v="Pete Phillips"/>
    <n v="8699052"/>
    <s v="Search Party: Organisational Development"/>
    <d v="2011-07-26T00:00:00"/>
    <n v="9950"/>
    <x v="0"/>
    <x v="1"/>
    <n v="9950"/>
    <n v="0"/>
    <d v="2011-08-30T00:00:00"/>
    <x v="1"/>
    <s v="2011/2012"/>
    <s v="2011/2012"/>
    <s v="Lottery"/>
    <s v="Grants for the arts"/>
    <x v="2"/>
    <s v=""/>
    <x v="1"/>
    <x v="3"/>
    <s v="Bristol West"/>
    <s v="Bristol, City of"/>
    <s v="Bristol, City of"/>
    <s v=""/>
    <x v="1"/>
    <n v="0"/>
    <x v="1"/>
    <n v="5"/>
    <n v="1"/>
    <n v="0"/>
    <x v="3"/>
    <x v="2"/>
    <x v="2"/>
    <s v="South West"/>
    <s v="The project is a period of organisational development to create a flexible and sustainable infrastructure to allow Search Party to thrive as an international company. We aim to use a period of focussed activity to challenge our organisation, re-think its structures and ambitions and plan appropriately for the future."/>
  </r>
  <r>
    <n v="18184900"/>
    <s v=""/>
    <s v="Stroud International Textiles"/>
    <n v="10233949"/>
    <s v="SELECT:18 month Arts Development Programme"/>
    <d v="2011-07-26T00:00:00"/>
    <n v="77950"/>
    <x v="0"/>
    <x v="0"/>
    <n v="77950"/>
    <n v="77950"/>
    <d v="2011-10-05T00:00:00"/>
    <x v="2"/>
    <s v="2011/2012"/>
    <s v="2011/2012"/>
    <s v="Lottery"/>
    <s v="Grants for the arts"/>
    <x v="0"/>
    <n v="1"/>
    <x v="0"/>
    <x v="3"/>
    <s v="Stroud"/>
    <s v="Gloucestershire"/>
    <s v="Stroud"/>
    <d v="2011-10-17T00:00:00"/>
    <x v="1"/>
    <n v="1"/>
    <x v="0"/>
    <n v="10"/>
    <n v="1"/>
    <n v="0"/>
    <x v="3"/>
    <x v="0"/>
    <x v="0"/>
    <s v="South West"/>
    <s v="For an ambitious 18-month programme of new work that will extend SIT's strategic position as a commissioner of innovative cross-disciplinary crafts work and increase its impact as a deliverer of high quality public-engagement activities, education work and critical debate related to contemporary international crafts &amp; textiles practice._x000a__x000a_"/>
  </r>
  <r>
    <n v="18185052"/>
    <s v=""/>
    <s v="Douglas Thorpe"/>
    <n v="8809921"/>
    <s v="Production and pilot tour of 'Dogs Land'"/>
    <d v="2011-07-26T00:00:00"/>
    <n v="33884"/>
    <x v="0"/>
    <x v="1"/>
    <n v="33884"/>
    <n v="0"/>
    <d v="2011-10-04T00:00:00"/>
    <x v="2"/>
    <s v="2011/2012"/>
    <s v="2011/2012"/>
    <s v="Lottery"/>
    <s v="Grants for the arts"/>
    <x v="0"/>
    <s v=""/>
    <x v="1"/>
    <x v="5"/>
    <s v="Leeds North East"/>
    <s v="West Yorkshire"/>
    <s v="Leeds"/>
    <s v=""/>
    <x v="1"/>
    <n v="0"/>
    <x v="0"/>
    <n v="10"/>
    <n v="1"/>
    <n v="0"/>
    <x v="5"/>
    <x v="1"/>
    <x v="1"/>
    <s v="Yorkshire"/>
    <s v="This proposal is to support Douglas Thorpe to produce an evening of work to be piloted in 3 small scale venues. In addition to this Thorpe will work with Yorkshire Dance and Dep Arts Ltd for management and production support over a 6 month period."/>
  </r>
  <r>
    <n v="18185250"/>
    <s v=""/>
    <s v="Annabel Brook"/>
    <n v="18185248"/>
    <s v="PPA Diploma in Musical Theatre"/>
    <d v="2011-07-26T00:00:00"/>
    <n v="6900"/>
    <x v="1"/>
    <x v="1"/>
    <n v="0"/>
    <n v="0"/>
    <d v="2011-07-29T00:00:00"/>
    <x v="1"/>
    <s v="2011/2012"/>
    <s v="2011/2012"/>
    <s v="Lottery"/>
    <s v="Grants for the arts"/>
    <x v="2"/>
    <s v=""/>
    <x v="1"/>
    <x v="4"/>
    <s v="Meon Valley"/>
    <s v="Hampshire"/>
    <s v="Havant"/>
    <s v=""/>
    <x v="1"/>
    <n v="0"/>
    <x v="1"/>
    <n v="0"/>
    <n v="1"/>
    <n v="1"/>
    <x v="4"/>
    <x v="2"/>
    <x v="2"/>
    <s v="South East"/>
    <s v="My activity is a three year Diploma in Musical Theatre training. It will give me the opportunity to develop into a fully prepared triple threat performer. The course offers intensive training in Acting, Singing and Dancing and I will gain strong links into the industry."/>
  </r>
  <r>
    <n v="18186418"/>
    <s v=""/>
    <s v="Leeds Rugby Foundation"/>
    <n v="1636697"/>
    <s v="DANCING WITH THE TEAM (DWTT)"/>
    <d v="2011-07-26T00:00:00"/>
    <n v="10000"/>
    <x v="0"/>
    <x v="1"/>
    <n v="10000"/>
    <n v="0"/>
    <d v="2011-08-31T00:00:00"/>
    <x v="1"/>
    <s v="2011/2012"/>
    <s v="2011/2012"/>
    <s v="Lottery"/>
    <s v="Grants for the arts"/>
    <x v="2"/>
    <s v=""/>
    <x v="0"/>
    <x v="5"/>
    <s v="Leeds West"/>
    <s v="West Yorkshire"/>
    <s v="Leeds"/>
    <s v=""/>
    <x v="0"/>
    <n v="0"/>
    <x v="1"/>
    <n v="5"/>
    <n v="1"/>
    <n v="0"/>
    <x v="5"/>
    <x v="1"/>
    <x v="1"/>
    <s v="Yorkshire"/>
    <s v="A contemporary dance and sport project with young people 14 to 18 in association with Leeds Rugby Arts, Leeds United Foundation and Phoenix Dance Theatre that will lead to live performances of commissioned work , culminating with a performance  on a match day at Headingley Carnegie Stadium and Elland Road respectively."/>
  </r>
  <r>
    <n v="18186536"/>
    <s v=""/>
    <s v="The Horsebridge Arts and Community Centre"/>
    <n v="9177923"/>
    <s v="2011 A2 project and exhibition"/>
    <d v="2011-07-26T00:00:00"/>
    <n v="3590"/>
    <x v="0"/>
    <x v="1"/>
    <n v="3590"/>
    <n v="0"/>
    <d v="2011-08-31T00:00:00"/>
    <x v="1"/>
    <s v="2011/2012"/>
    <s v="2011/2012"/>
    <s v="Lottery"/>
    <s v="Grants for the arts"/>
    <x v="2"/>
    <s v=""/>
    <x v="0"/>
    <x v="4"/>
    <s v="Canterbury"/>
    <s v="Kent"/>
    <s v="Canterbury"/>
    <s v=""/>
    <x v="1"/>
    <n v="0"/>
    <x v="1"/>
    <n v="5"/>
    <n v="1"/>
    <n v="0"/>
    <x v="4"/>
    <x v="0"/>
    <x v="0"/>
    <s v="South East"/>
    <s v="Our project is for young people under 18.  It offers support to create a piece of art, A2 in size, that will then be part of an open exhibition in a professional gallery.  We want funding to grow the event and reach a more diverse group of young people"/>
  </r>
  <r>
    <n v="18186615"/>
    <s v=""/>
    <s v="Natalie Macaluso"/>
    <n v="18186613"/>
    <s v="The Taming of the Shrew"/>
    <d v="2011-07-26T00:00:00"/>
    <n v="9476"/>
    <x v="1"/>
    <x v="1"/>
    <n v="0"/>
    <n v="0"/>
    <d v="2011-07-28T00:00:00"/>
    <x v="1"/>
    <s v="2011/2012"/>
    <s v="2011/2012"/>
    <s v="Lottery"/>
    <s v="Grants for the arts"/>
    <x v="2"/>
    <s v=""/>
    <x v="1"/>
    <x v="2"/>
    <s v="Hammersmith"/>
    <s v="Greater London"/>
    <s v="Hammersmith and Fulham"/>
    <s v=""/>
    <x v="1"/>
    <n v="0"/>
    <x v="1"/>
    <n v="0"/>
    <n v="1"/>
    <n v="1"/>
    <x v="2"/>
    <x v="2"/>
    <x v="2"/>
    <s v="London"/>
    <s v="A fresh, contemporary retelling of The Taming of the Shrew: a celebration of multi-cultural London which will be as accessible and exciting for school children in the borough of Southwark, as for adults in the area. Reinvigorating this loved classic play, to bring Shakespeare to a new audience."/>
  </r>
  <r>
    <n v="18187473"/>
    <s v=""/>
    <s v="Beacon Art Project"/>
    <n v="1592197"/>
    <s v="CURATING THE CURIOUS"/>
    <d v="2011-07-26T00:00:00"/>
    <n v="46443"/>
    <x v="0"/>
    <x v="1"/>
    <n v="0"/>
    <n v="0"/>
    <d v="2011-10-05T00:00:00"/>
    <x v="2"/>
    <s v="2011/2012"/>
    <s v="2011/2012"/>
    <s v="Lottery"/>
    <s v="Grants for the arts"/>
    <x v="0"/>
    <s v=""/>
    <x v="0"/>
    <x v="7"/>
    <s v="Sleaford and North Hykeham"/>
    <s v="Lincolnshire"/>
    <s v="North Kesteven"/>
    <s v=""/>
    <x v="0"/>
    <n v="0"/>
    <x v="0"/>
    <n v="10"/>
    <n v="1"/>
    <n v="0"/>
    <x v="7"/>
    <x v="0"/>
    <x v="0"/>
    <s v="East Midlands"/>
    <s v="Curating the Curious is an integrated programme of visual art activity that will be delivered in Lincolnshire from October 2011 to October 2012. The programme consists of three elements, the Beacon Bi-Monthly, Plowman¿s Lunch and Takes Place an exhibition of artist commissions sited in non-gallery spaces."/>
  </r>
  <r>
    <n v="18187595"/>
    <s v=""/>
    <s v="Keith Daniels"/>
    <n v="18187593"/>
    <s v="OMEGA (working title)"/>
    <d v="2011-07-26T00:00:00"/>
    <n v="9500"/>
    <x v="0"/>
    <x v="1"/>
    <n v="9500"/>
    <n v="0"/>
    <d v="2011-08-30T00:00:00"/>
    <x v="1"/>
    <s v="2011/2012"/>
    <s v="2011/2012"/>
    <s v="Lottery"/>
    <s v="Grants for the arts"/>
    <x v="2"/>
    <s v=""/>
    <x v="1"/>
    <x v="8"/>
    <s v="Newcastle upon Tyne East"/>
    <s v="Tyne and Wear"/>
    <s v="Newcastle upon Tyne"/>
    <s v=""/>
    <x v="1"/>
    <n v="0"/>
    <x v="1"/>
    <n v="5"/>
    <n v="1"/>
    <n v="0"/>
    <x v="8"/>
    <x v="0"/>
    <x v="0"/>
    <s v="North East"/>
    <s v="Inspired by the research by The Institute for Computational Cosmology, Durham University, this project explores and responds to these themes of past, present and possible future through an innovative immersive visual and audio (polarized) 3D digital artwork called OMEGA (working title) utilising the departments historic and contemporary iconic imagery."/>
  </r>
  <r>
    <n v="18188444"/>
    <s v=""/>
    <s v="Federation Of British Artists"/>
    <n v="1606120"/>
    <s v="New Learning Centre at Mall Galleries"/>
    <d v="2011-07-26T00:00:00"/>
    <n v="50000"/>
    <x v="0"/>
    <x v="1"/>
    <n v="50000"/>
    <n v="0"/>
    <d v="2011-10-20T00:00:00"/>
    <x v="2"/>
    <s v="2011/2012"/>
    <s v="2011/2012"/>
    <s v="Lottery"/>
    <s v="Grants for the arts"/>
    <x v="0"/>
    <s v=""/>
    <x v="0"/>
    <x v="2"/>
    <s v="Cities of London and Westminster"/>
    <s v="Greater London"/>
    <s v="Westminster"/>
    <s v=""/>
    <x v="0"/>
    <n v="0"/>
    <x v="0"/>
    <n v="12"/>
    <n v="0"/>
    <n v="0"/>
    <x v="2"/>
    <x v="0"/>
    <x v="0"/>
    <s v="London"/>
    <s v="Our project will focus on refurbishing an unutilised area of the Mall Galleries' premises and transforming it into a dedicated new Learning Centre where young and adult audiences can meet and work with practising artists, gaining firsthand experience of the visual arts."/>
  </r>
  <r>
    <n v="18188603"/>
    <s v=""/>
    <s v="Thomas Johnson"/>
    <n v="18188601"/>
    <s v="Necrospective"/>
    <d v="2011-07-26T00:00:00"/>
    <n v="6300"/>
    <x v="1"/>
    <x v="1"/>
    <n v="0"/>
    <n v="0"/>
    <d v="2011-07-27T00:00:00"/>
    <x v="1"/>
    <s v="2011/2012"/>
    <s v="2011/2012"/>
    <s v="Lottery"/>
    <s v="Grants for the arts"/>
    <x v="2"/>
    <s v=""/>
    <x v="1"/>
    <x v="2"/>
    <s v="Hackney South and Shoreditch"/>
    <s v="Greater London"/>
    <s v="Hackney"/>
    <s v=""/>
    <x v="1"/>
    <n v="0"/>
    <x v="1"/>
    <n v="0"/>
    <n v="1"/>
    <n v="1"/>
    <x v="2"/>
    <x v="0"/>
    <x v="0"/>
    <s v="London"/>
    <s v="I am applying for touring funding for a cutting edge, contemporary art exhibition.  The exhibition &quot;Necrospective will be touring from Danielle Arnaud in London, to Grand Union in Birmingham and then to Catalyst Arts in Belfast."/>
  </r>
  <r>
    <n v="18188704"/>
    <s v=""/>
    <s v="Sarah Baker"/>
    <n v="1844259"/>
    <s v="Fan"/>
    <d v="2011-07-27T00:00:00"/>
    <n v="9900"/>
    <x v="0"/>
    <x v="1"/>
    <n v="9900"/>
    <n v="0"/>
    <d v="2011-08-30T00:00:00"/>
    <x v="1"/>
    <s v="2011/2012"/>
    <s v="2011/2012"/>
    <s v="Lottery"/>
    <s v="Grants for the arts"/>
    <x v="2"/>
    <s v=""/>
    <x v="1"/>
    <x v="2"/>
    <s v="Hackney South and Shoreditch"/>
    <s v="Greater London"/>
    <s v="Hackney"/>
    <s v=""/>
    <x v="1"/>
    <n v="0"/>
    <x v="1"/>
    <n v="5"/>
    <n v="1"/>
    <n v="0"/>
    <x v="2"/>
    <x v="0"/>
    <x v="0"/>
    <s v="London"/>
    <s v="An art installation featuring a video tableau vivant projected onto a double-sided sculptural folding Fan in conjunction with an Educational Event that uses the Fan as an impetus to examine status, cultural appropriation, authenticity, and niche art forms while showcasing local Tai Chi Fan performers and academic Fan experts."/>
  </r>
  <r>
    <n v="18188889"/>
    <s v=""/>
    <s v="Emma Higham"/>
    <n v="18188887"/>
    <s v="Three Tiny Seeds - a new piece of TYA"/>
    <d v="2011-07-26T00:00:00"/>
    <n v="5004"/>
    <x v="0"/>
    <x v="0"/>
    <n v="5004"/>
    <n v="5004"/>
    <d v="2011-09-06T00:00:00"/>
    <x v="1"/>
    <s v="2011/2012"/>
    <s v="2011/2012"/>
    <s v="Lottery"/>
    <s v="Grants for the arts"/>
    <x v="2"/>
    <n v="1"/>
    <x v="1"/>
    <x v="2"/>
    <s v="Hampstead and Kilburn"/>
    <s v="Greater London"/>
    <s v="Camden"/>
    <d v="2011-09-20T00:00:00"/>
    <x v="1"/>
    <n v="1"/>
    <x v="1"/>
    <n v="6"/>
    <n v="1"/>
    <n v="0"/>
    <x v="2"/>
    <x v="2"/>
    <x v="2"/>
    <s v="London"/>
    <s v="Research and development exploring a new piece of theatre for young audiences, in partnership with Unicorn Theatre. Three Tiny Seeds is a reworking of the Persephone myth. This devised ensemble piece will explore children¿s relationships to the light and dark, night and day, spring and winter, happiness and sadness. _x000a_"/>
  </r>
  <r>
    <n v="18188974"/>
    <s v=""/>
    <s v="Radiator Festival LTD"/>
    <n v="18188968"/>
    <s v="City Reflections: An Autumn Of Urban Screenings"/>
    <d v="2011-07-26T00:00:00"/>
    <n v="10000"/>
    <x v="0"/>
    <x v="0"/>
    <n v="10000"/>
    <n v="10000"/>
    <d v="2011-08-30T00:00:00"/>
    <x v="1"/>
    <s v="2011/2012"/>
    <s v="2011/2012"/>
    <s v="Lottery"/>
    <s v="Grants for the arts"/>
    <x v="2"/>
    <n v="1"/>
    <x v="0"/>
    <x v="7"/>
    <s v="Nottingham South"/>
    <s v="Nottingham"/>
    <s v="Nottingham"/>
    <d v="2011-10-03T00:00:00"/>
    <x v="0"/>
    <n v="1"/>
    <x v="1"/>
    <n v="5"/>
    <n v="1"/>
    <n v="0"/>
    <x v="7"/>
    <x v="0"/>
    <x v="0"/>
    <s v="East Midlands"/>
    <s v="Trampoline proposes two projects of moving image work for the public realm: a projection piece for the Sneinton Market area in Nottingham and a programme for urban screens to tour nationally and internationally. To increase capacity, Trampoline will pilot a new graduate development programme in partnership with Nottingham Trent University."/>
  </r>
  <r>
    <n v="18189040"/>
    <s v=""/>
    <s v="Cambridge Film Trust"/>
    <n v="5677169"/>
    <s v="!WAR [Women, Art, Revolution]"/>
    <d v="2011-07-26T00:00:00"/>
    <n v="10000"/>
    <x v="0"/>
    <x v="0"/>
    <n v="0"/>
    <n v="0"/>
    <d v="2011-08-30T00:00:00"/>
    <x v="1"/>
    <s v="2011/2012"/>
    <s v="2011/2012"/>
    <s v="Lottery"/>
    <s v="Grants for the arts"/>
    <x v="2"/>
    <n v="1"/>
    <x v="0"/>
    <x v="0"/>
    <s v="Cambridge"/>
    <s v="Cambridgeshire"/>
    <s v="Cambridge"/>
    <d v="2011-10-03T00:00:00"/>
    <x v="1"/>
    <n v="1"/>
    <x v="1"/>
    <n v="5"/>
    <n v="1"/>
    <n v="0"/>
    <x v="0"/>
    <x v="0"/>
    <x v="0"/>
    <s v="East"/>
    <s v="Taking Lynn Hershman¿s essay film !WAR [Women, Art Revolution] as a starting point, we will present an innovative multidisciplinary platform which explores the position of women¿s moving image art within the UK through a range of installations and screenings, curated walk around tours, radio broadcasts and panel debates."/>
  </r>
  <r>
    <n v="18189135"/>
    <s v=""/>
    <s v="Matthew Canny"/>
    <n v="18189133"/>
    <s v="LAMDA 3yr BA HONS Acting"/>
    <d v="2011-07-26T00:00:00"/>
    <n v="1100"/>
    <x v="1"/>
    <x v="1"/>
    <n v="0"/>
    <n v="0"/>
    <d v="2011-08-02T00:00:00"/>
    <x v="1"/>
    <s v="2011/2012"/>
    <s v="2011/2012"/>
    <s v="Lottery"/>
    <s v="Grants for the arts"/>
    <x v="2"/>
    <s v=""/>
    <x v="1"/>
    <x v="7"/>
    <s v="North West Leicestershire"/>
    <s v="Leicestershire"/>
    <s v="North West Leicestershire"/>
    <s v=""/>
    <x v="1"/>
    <n v="0"/>
    <x v="1"/>
    <n v="1"/>
    <n v="1"/>
    <n v="1"/>
    <x v="7"/>
    <x v="2"/>
    <x v="2"/>
    <s v="East Midlands"/>
    <s v="My activity is the 3 year acting course at LAMDA. As you can appreciate, the cost of living and studying in London is extremely high. Any financial help would be greatly appreciated."/>
  </r>
  <r>
    <n v="18191609"/>
    <s v=""/>
    <s v="Proper Job Theatre Company"/>
    <n v="1388400"/>
    <s v="ACHIEVING EXCELLENCE, DEVELOPING RESILIENCE"/>
    <d v="2011-07-27T00:00:00"/>
    <n v="33897"/>
    <x v="0"/>
    <x v="0"/>
    <n v="33897"/>
    <n v="33897"/>
    <d v="2011-10-18T00:00:00"/>
    <x v="2"/>
    <s v="2011/2012"/>
    <s v="2011/2012"/>
    <s v="Lottery"/>
    <s v="Grants for the arts"/>
    <x v="0"/>
    <n v="1"/>
    <x v="0"/>
    <x v="5"/>
    <s v="Huddersfield"/>
    <s v="West Yorkshire"/>
    <s v="Kirklees"/>
    <d v="2011-11-24T00:00:00"/>
    <x v="1"/>
    <n v="1"/>
    <x v="0"/>
    <n v="12"/>
    <n v="1"/>
    <n v="0"/>
    <x v="5"/>
    <x v="2"/>
    <x v="2"/>
    <s v="Yorkshire"/>
    <s v="From January 2012 we will reflect and develop a way forward for our work from April 2012 - 20.We want to  develop ways to:_x000a__x000a_¿_x0009_Improve the quality of our performance work _x000a_¿_x0009_Achieve excellence in the profile of our work _x000a_¿_x0009_Develop resilience through collaboration_x000a_¿_x0009_Develop and execute a new business model"/>
  </r>
  <r>
    <n v="18193519"/>
    <s v=""/>
    <s v="DEP Arts Ltd"/>
    <n v="12317505"/>
    <s v="Escalator Dance Producers"/>
    <d v="2011-07-27T00:00:00"/>
    <n v="86875"/>
    <x v="0"/>
    <x v="0"/>
    <n v="0"/>
    <n v="86875"/>
    <d v="2011-11-10T00:00:00"/>
    <x v="2"/>
    <s v="2011/2012"/>
    <s v="2011/2012"/>
    <s v="Lottery"/>
    <s v="Grants for the arts"/>
    <x v="0"/>
    <n v="3"/>
    <x v="0"/>
    <x v="5"/>
    <s v="Leeds Central"/>
    <s v="West Yorkshire"/>
    <s v="Leeds"/>
    <d v="2011-11-28T00:00:00"/>
    <x v="1"/>
    <n v="1"/>
    <x v="0"/>
    <n v="15"/>
    <n v="0"/>
    <n v="0"/>
    <x v="5"/>
    <x v="1"/>
    <x v="1"/>
    <s v="East and South East"/>
    <s v="Identify, develop and support a new cohort of specialist creative dance producers based in the East, giving them the ability to support a broad portfolio of dance artists as well as the skills, knowledge and contacts to be able to continue to attract and support appropriate talent into the region. _x000a__x000a_"/>
  </r>
  <r>
    <n v="18193713"/>
    <s v=""/>
    <s v="Hayley Newman"/>
    <n v="1839241"/>
    <s v="Cafe Carbon by The Gluts"/>
    <d v="2011-07-27T00:00:00"/>
    <n v="10000"/>
    <x v="0"/>
    <x v="1"/>
    <n v="10000"/>
    <n v="0"/>
    <d v="2011-08-30T00:00:00"/>
    <x v="1"/>
    <s v="2011/2012"/>
    <s v="2011/2012"/>
    <s v="Lottery"/>
    <s v="Grants for the arts"/>
    <x v="2"/>
    <s v=""/>
    <x v="1"/>
    <x v="2"/>
    <s v="Bethnal Green and Bow"/>
    <s v="Greater London"/>
    <s v="Tower Hamlets"/>
    <s v=""/>
    <x v="1"/>
    <n v="0"/>
    <x v="1"/>
    <n v="5"/>
    <n v="1"/>
    <n v="0"/>
    <x v="2"/>
    <x v="0"/>
    <x v="0"/>
    <s v="London"/>
    <s v="The aim of our activity is to make our Cafe Carbon project and the work we have done around food and climate change accessible to as many people as possible; as free on-line web-content, as a DVD for libraries and at a free public launch event. _x000a_"/>
  </r>
  <r>
    <n v="18195129"/>
    <s v=""/>
    <s v="Adam Collier"/>
    <n v="18195127"/>
    <s v="Ace SUB30 Production Residency (Buenos Aires)"/>
    <d v="2011-07-27T00:00:00"/>
    <n v="3000"/>
    <x v="1"/>
    <x v="1"/>
    <n v="0"/>
    <n v="0"/>
    <d v="2011-07-28T00:00:00"/>
    <x v="1"/>
    <s v="2011/2012"/>
    <s v="2011/2012"/>
    <s v="Lottery"/>
    <s v="Grants for the arts"/>
    <x v="2"/>
    <s v=""/>
    <x v="1"/>
    <x v="3"/>
    <s v="Bristol South"/>
    <s v="Bristol, City of"/>
    <s v="Bristol, City of"/>
    <s v=""/>
    <x v="1"/>
    <n v="0"/>
    <x v="1"/>
    <n v="0"/>
    <n v="1"/>
    <n v="1"/>
    <x v="3"/>
    <x v="0"/>
    <x v="0"/>
    <s v="South West"/>
    <s v="short term residency to work intensively on an individual project. These resident is intended to produce work and exhibit it, to make interventions in the Transverse Space or have the opportunity to explore a new place and culture, getting inspiration from the new environment._x000a__x000a__x000a__x000a_"/>
  </r>
  <r>
    <n v="18196140"/>
    <s v=""/>
    <s v="Somerset Art Gallery Trust"/>
    <n v="1633756"/>
    <s v="2012 Programme"/>
    <d v="2011-07-26T00:00:00"/>
    <n v="5976"/>
    <x v="0"/>
    <x v="1"/>
    <n v="0"/>
    <n v="0"/>
    <d v="2011-08-30T00:00:00"/>
    <x v="1"/>
    <s v="2011/2012"/>
    <s v="2011/2012"/>
    <s v="Lottery"/>
    <s v="Grants for the arts"/>
    <x v="2"/>
    <s v=""/>
    <x v="0"/>
    <x v="3"/>
    <s v="Taunton Deane"/>
    <s v="Somerset"/>
    <s v="Taunton Deane"/>
    <s v=""/>
    <x v="0"/>
    <n v="0"/>
    <x v="1"/>
    <n v="5"/>
    <n v="1"/>
    <n v="0"/>
    <x v="3"/>
    <x v="0"/>
    <x v="0"/>
    <s v="South West"/>
    <s v="Our activity is a programme of events and exhibitions taking place in 2012 for Somerset Art Gallery Trust members, artists, students and members of the public in Taunton and out into Somerset."/>
  </r>
  <r>
    <n v="18196212"/>
    <s v=""/>
    <s v="Art Asia"/>
    <n v="1387656"/>
    <s v="Organisation Development"/>
    <d v="2011-07-27T00:00:00"/>
    <n v="10000"/>
    <x v="0"/>
    <x v="0"/>
    <n v="10000"/>
    <n v="10000"/>
    <d v="2011-08-31T00:00:00"/>
    <x v="1"/>
    <s v="2011/2012"/>
    <s v="2011/2012"/>
    <s v="Lottery"/>
    <s v="Grants for the arts"/>
    <x v="2"/>
    <n v="1"/>
    <x v="0"/>
    <x v="4"/>
    <s v="Southampton, Test"/>
    <s v="Southampton"/>
    <s v="Southampton"/>
    <d v="2011-09-08T00:00:00"/>
    <x v="1"/>
    <n v="1"/>
    <x v="1"/>
    <n v="5"/>
    <n v="1"/>
    <n v="0"/>
    <x v="4"/>
    <x v="2"/>
    <x v="2"/>
    <s v="South East"/>
    <s v="Funding is sought to support a programme of Organisational Development in the Autumn of 2011 to explore and refresh Art Asia's Business Model in response to the Arts Council's NPO offer and to ensure we are in a strong position to deliver the work we are funded for."/>
  </r>
  <r>
    <n v="18196307"/>
    <s v=""/>
    <s v="Heath Park Business College"/>
    <n v="18196296"/>
    <s v="Creative Arts Festival"/>
    <d v="2011-07-27T00:00:00"/>
    <n v="2000"/>
    <x v="0"/>
    <x v="1"/>
    <n v="0"/>
    <n v="0"/>
    <d v="2011-09-06T00:00:00"/>
    <x v="1"/>
    <s v="2011/2012"/>
    <s v="2011/2012"/>
    <s v="Lottery"/>
    <s v="Grants for the arts"/>
    <x v="2"/>
    <s v=""/>
    <x v="0"/>
    <x v="6"/>
    <s v="Wolverhampton North East"/>
    <s v="West Midlands"/>
    <s v="Wolverhampton"/>
    <s v=""/>
    <x v="1"/>
    <n v="0"/>
    <x v="1"/>
    <n v="6"/>
    <n v="1"/>
    <n v="0"/>
    <x v="6"/>
    <x v="0"/>
    <x v="0"/>
    <s v="West Midlands"/>
    <s v="Heath Park Business and Enterprise College is hosting a grass roots arts festival over three days in the center of Wolverhampton, which is intended to be an antidote to the current inertia, which prevails over the City. It will facilitate activities for all generations and diverse cultures to partake in."/>
  </r>
  <r>
    <n v="18196381"/>
    <s v=""/>
    <s v="Ironopolis Media ltd"/>
    <n v="17381723"/>
    <s v="Bram Stoker Film Festival"/>
    <d v="2011-07-27T00:00:00"/>
    <n v="9000"/>
    <x v="0"/>
    <x v="1"/>
    <n v="0"/>
    <n v="0"/>
    <d v="2011-08-30T00:00:00"/>
    <x v="1"/>
    <s v="2011/2012"/>
    <s v="2011/2012"/>
    <s v="Lottery"/>
    <s v="Grants for the arts"/>
    <x v="2"/>
    <s v=""/>
    <x v="0"/>
    <x v="8"/>
    <s v="Middlesbrough South and East Cleveland"/>
    <s v="Redcar and Cleveland"/>
    <s v="Redcar and Cleveland"/>
    <s v=""/>
    <x v="0"/>
    <n v="0"/>
    <x v="1"/>
    <n v="5"/>
    <n v="1"/>
    <n v="0"/>
    <x v="8"/>
    <x v="5"/>
    <x v="5"/>
    <s v="North East"/>
    <s v="The Bram Stoker Film Festival celebrates the cinematic, literary and artistic heritage of Bram Stoker's Dracular novel, concieved and written in part in Whitby. The Festival includes live performances in music, dance, pupetry, live theatre, readings and seminars and focuses on the gothic horror genre but having wide appeal."/>
  </r>
  <r>
    <n v="18197559"/>
    <s v=""/>
    <s v="Sakshi Arts"/>
    <n v="1623602"/>
    <s v="One hour show of Dance Drama based on Hindi poetry"/>
    <d v="2011-07-27T00:00:00"/>
    <n v="2000"/>
    <x v="1"/>
    <x v="1"/>
    <n v="0"/>
    <n v="0"/>
    <d v="2011-08-04T00:00:00"/>
    <x v="1"/>
    <s v="2011/2012"/>
    <s v="2011/2012"/>
    <s v="Lottery"/>
    <s v="Grants for the arts"/>
    <x v="2"/>
    <s v=""/>
    <x v="0"/>
    <x v="4"/>
    <s v="Basingstoke"/>
    <s v="Hampshire"/>
    <s v="Basingstoke and Deane"/>
    <s v=""/>
    <x v="1"/>
    <n v="0"/>
    <x v="1"/>
    <n v="1"/>
    <n v="1"/>
    <n v="1"/>
    <x v="4"/>
    <x v="5"/>
    <x v="5"/>
    <s v="South East"/>
    <s v="A performance of Dance &amp; Drama with Hindi poetry for a specific audiences of Nehru Centre."/>
  </r>
  <r>
    <n v="18197672"/>
    <s v=""/>
    <s v="Chiltern Moving Art"/>
    <n v="18197665"/>
    <s v="Genesis - The Mahabharata the past and the present"/>
    <d v="2011-07-27T00:00:00"/>
    <n v="4900"/>
    <x v="1"/>
    <x v="1"/>
    <n v="0"/>
    <n v="0"/>
    <d v="2011-08-01T00:00:00"/>
    <x v="1"/>
    <s v="2011/2012"/>
    <s v="2011/2012"/>
    <s v="Lottery"/>
    <s v="Grants for the arts"/>
    <x v="2"/>
    <s v=""/>
    <x v="0"/>
    <x v="4"/>
    <s v="Chesham and Amersham"/>
    <s v="Buckinghamshire"/>
    <s v="Chiltern"/>
    <s v=""/>
    <x v="1"/>
    <n v="0"/>
    <x v="1"/>
    <n v="1"/>
    <n v="1"/>
    <n v="1"/>
    <x v="4"/>
    <x v="1"/>
    <x v="1"/>
    <s v="South East"/>
    <s v="Dance theatre based on epic `Mahabharata¿. it will portray sufferings of four women characters from the epic through four Indian classical dances. A fifth dancer will represent modern British society through contemporary dance going through the same sufferings. Finally the five girl will come out victorious fighting against the odds."/>
  </r>
  <r>
    <n v="18198669"/>
    <s v=""/>
    <s v="Dave Sturt"/>
    <n v="1840838"/>
    <s v="Past Lives"/>
    <d v="2011-07-27T00:00:00"/>
    <n v="30000"/>
    <x v="0"/>
    <x v="0"/>
    <n v="30000"/>
    <n v="30000"/>
    <d v="2011-10-19T00:00:00"/>
    <x v="2"/>
    <s v="2011/2012"/>
    <s v="2011/2012"/>
    <s v="Lottery"/>
    <s v="Grants for the arts"/>
    <x v="0"/>
    <n v="1"/>
    <x v="1"/>
    <x v="7"/>
    <s v="Mid Derbyshire"/>
    <s v="Derbyshire"/>
    <s v="Amber Valley"/>
    <d v="2011-11-10T00:00:00"/>
    <x v="1"/>
    <n v="1"/>
    <x v="0"/>
    <n v="12"/>
    <n v="1"/>
    <n v="0"/>
    <x v="7"/>
    <x v="4"/>
    <x v="4"/>
    <s v="East Midlands"/>
    <s v="A collaborative touring project between contemporary jazz/electronica musicians, classical string players and a visual artist using home movie footage from the MACE archive. The project will appeal to a wide age range, will tour around two ACE regions and will comprise live performance to film, an installation and workshops."/>
  </r>
  <r>
    <n v="18200678"/>
    <s v=""/>
    <s v="Chris Lynam"/>
    <n v="1847472"/>
    <s v="Chris Lynam Artistic and Organisation Development"/>
    <d v="2011-07-27T00:00:00"/>
    <n v="9900"/>
    <x v="0"/>
    <x v="1"/>
    <n v="9900"/>
    <n v="0"/>
    <d v="2011-08-30T00:00:00"/>
    <x v="1"/>
    <s v="2011/2012"/>
    <s v="2011/2012"/>
    <s v="Lottery"/>
    <s v="Grants for the arts"/>
    <x v="2"/>
    <s v=""/>
    <x v="1"/>
    <x v="2"/>
    <s v="Camberwell and Peckham"/>
    <s v="Greater London"/>
    <s v="Southwark"/>
    <s v=""/>
    <x v="0"/>
    <n v="0"/>
    <x v="1"/>
    <n v="5"/>
    <n v="1"/>
    <n v="0"/>
    <x v="2"/>
    <x v="2"/>
    <x v="2"/>
    <s v="London"/>
    <s v="Have presented Popcorn Club as an individual artists and now propose to set up as an organisation to progress work I have been doing in collaboration. Funding will allow me to premier Popcorn Club as well as secure services of a Marketing/PR company and engage services of an Administrator."/>
  </r>
  <r>
    <n v="18200776"/>
    <s v=""/>
    <s v="Pui Shan Ng"/>
    <n v="1846516"/>
    <s v="The Two of Us"/>
    <d v="2011-07-27T00:00:00"/>
    <n v="10000"/>
    <x v="1"/>
    <x v="1"/>
    <n v="0"/>
    <n v="0"/>
    <d v="2011-08-04T00:00:00"/>
    <x v="1"/>
    <s v="2011/2012"/>
    <s v="2011/2012"/>
    <s v="Lottery"/>
    <s v="Grants for the arts"/>
    <x v="2"/>
    <s v=""/>
    <x v="1"/>
    <x v="2"/>
    <s v="Bethnal Green and Bow"/>
    <s v="Greater London"/>
    <s v="Tower Hamlets"/>
    <s v=""/>
    <x v="1"/>
    <n v="0"/>
    <x v="1"/>
    <n v="1"/>
    <n v="1"/>
    <n v="1"/>
    <x v="2"/>
    <x v="2"/>
    <x v="2"/>
    <s v="London"/>
    <s v="This three week full production in a London fringe theatre targets a general audience, 16+. The one man play is an hour long psycho-drama with integrated video. It explores identities and split personalities through a murder involving identical twins and sets a puzzle for the audience to unravel. _x000a_"/>
  </r>
  <r>
    <n v="18200895"/>
    <s v=""/>
    <s v="Grace Adam"/>
    <n v="6064842"/>
    <s v="Exhibition, workshops and lecture"/>
    <d v="2011-07-27T00:00:00"/>
    <n v="1500"/>
    <x v="1"/>
    <x v="1"/>
    <n v="0"/>
    <n v="0"/>
    <d v="2011-07-29T00:00:00"/>
    <x v="1"/>
    <s v="2011/2012"/>
    <s v="2011/2012"/>
    <s v="Lottery"/>
    <s v="Grants for the arts"/>
    <x v="2"/>
    <s v=""/>
    <x v="1"/>
    <x v="2"/>
    <s v="Hornsey and Wood Green"/>
    <s v="Greater London"/>
    <s v="Haringey"/>
    <s v=""/>
    <x v="0"/>
    <n v="0"/>
    <x v="1"/>
    <n v="0"/>
    <n v="1"/>
    <n v="1"/>
    <x v="2"/>
    <x v="0"/>
    <x v="0"/>
    <s v="London"/>
    <s v="This summer I've done a Residency at The Gibberd House and Garden Trust, Harlow-to coincide with the 60th Anniversary of the Festival of Britain. Culminating in an exhibition in the house and garden, workshops, talks and a catalogue, the funds are towards exhibition costs, (travel, publicity and framing)."/>
  </r>
  <r>
    <n v="18200964"/>
    <s v=""/>
    <s v="Ashleigh Lowes"/>
    <n v="18200962"/>
    <s v="Funding for 1 Year Diploma at Tech Music School"/>
    <d v="2011-07-27T00:00:00"/>
    <n v="4725"/>
    <x v="1"/>
    <x v="1"/>
    <n v="0"/>
    <n v="0"/>
    <d v="2011-08-08T00:00:00"/>
    <x v="1"/>
    <s v="2011/2012"/>
    <s v="2011/2012"/>
    <s v="Lottery"/>
    <s v="Grants for the arts"/>
    <x v="2"/>
    <s v=""/>
    <x v="1"/>
    <x v="8"/>
    <s v="Sunderland Central"/>
    <s v="Tyne and Wear"/>
    <s v="Sunderland"/>
    <s v=""/>
    <x v="1"/>
    <n v="0"/>
    <x v="1"/>
    <n v="2"/>
    <n v="1"/>
    <n v="1"/>
    <x v="8"/>
    <x v="4"/>
    <x v="4"/>
    <s v="North East"/>
    <s v="I start my studies at the prestigious Tech Music School, this coming September. This has been a dream of mine to move to London and further my studies for sometime, although I do need some help to pay for the course itself, however much you can donate, every penny counts!"/>
  </r>
  <r>
    <n v="18201042"/>
    <s v=""/>
    <s v="TIMEPAAS Productions LTD"/>
    <n v="18201035"/>
    <s v="&quot;Who Killed The Producer?&quot;"/>
    <d v="2011-07-27T00:00:00"/>
    <n v="8980"/>
    <x v="0"/>
    <x v="1"/>
    <n v="0"/>
    <n v="0"/>
    <d v="2011-08-30T00:00:00"/>
    <x v="1"/>
    <s v="2011/2012"/>
    <s v="2011/2012"/>
    <s v="Lottery"/>
    <s v="Grants for the arts"/>
    <x v="2"/>
    <s v=""/>
    <x v="0"/>
    <x v="6"/>
    <s v="Birmingham, Ladywood"/>
    <s v="West Midlands"/>
    <s v="Birmingham"/>
    <s v=""/>
    <x v="1"/>
    <n v="0"/>
    <x v="1"/>
    <n v="5"/>
    <n v="1"/>
    <n v="0"/>
    <x v="6"/>
    <x v="2"/>
    <x v="2"/>
    <s v="West Midlands"/>
    <s v="Cluedo meets Bollywood. _x000a_It's an on-line murder mystery game which is unraveled over 3 pre-recorded episodes and 1 live show. The project sits within the heading of On-line &amp; Interactive content._x000a_"/>
  </r>
  <r>
    <n v="18201107"/>
    <s v=""/>
    <s v="Animated Exeter Ltd"/>
    <n v="8292411"/>
    <s v="Animated Exeter Commission and Exhibitions"/>
    <d v="2011-07-27T00:00:00"/>
    <n v="38615"/>
    <x v="1"/>
    <x v="1"/>
    <n v="0"/>
    <n v="0"/>
    <d v="2011-07-28T00:00:00"/>
    <x v="1"/>
    <s v="2011/2012"/>
    <s v="2011/2012"/>
    <s v="Lottery"/>
    <s v="Grants for the arts"/>
    <x v="0"/>
    <s v=""/>
    <x v="0"/>
    <x v="3"/>
    <s v="Exeter"/>
    <s v="Devon"/>
    <s v="Exeter"/>
    <s v=""/>
    <x v="0"/>
    <n v="0"/>
    <x v="0"/>
    <n v="0"/>
    <n v="1"/>
    <n v="1"/>
    <x v="3"/>
    <x v="0"/>
    <x v="0"/>
    <s v="South West"/>
    <s v="2010 and 2011 saw Animated Exeter successfully produce large-scale site-specific projections. To develop this programme Festival 2012  will commission animation and performance artists, Forkbeard Fantasy to produce large-scale projection in the City Centre, working with experienced projection technicians. We also seek funds for other core Festival activities"/>
  </r>
  <r>
    <n v="18201282"/>
    <s v=""/>
    <s v="Trinity Laban Conservatoire of Music and Dance"/>
    <n v="6735483"/>
    <s v="Trinity Laban organisational development project"/>
    <d v="2011-07-27T00:00:00"/>
    <n v="9900"/>
    <x v="0"/>
    <x v="1"/>
    <n v="9900"/>
    <n v="0"/>
    <d v="2011-08-30T00:00:00"/>
    <x v="1"/>
    <s v="2011/2012"/>
    <s v="2011/2012"/>
    <s v="Lottery"/>
    <s v="Grants for the arts"/>
    <x v="2"/>
    <s v=""/>
    <x v="0"/>
    <x v="2"/>
    <s v="Greenwich and Woolwich"/>
    <s v="Greater London"/>
    <s v="Greenwich"/>
    <s v=""/>
    <x v="0"/>
    <n v="0"/>
    <x v="1"/>
    <n v="5"/>
    <n v="1"/>
    <n v="0"/>
    <x v="2"/>
    <x v="1"/>
    <x v="1"/>
    <s v="London"/>
    <s v="Trinity Laban is seeking support for organisational development to prepare for entry into partnership with Greenwich Dance as part of the Arts Council¿s National Portfolio from April 2012.  This will ensure that TL is positioned to play a full role in the partnership and capitalise on cross-working opportunities."/>
  </r>
  <r>
    <n v="18201375"/>
    <s v=""/>
    <s v="Haworth Arts Group"/>
    <n v="1639400"/>
    <s v="Haworth Arts and Music Festival 2011"/>
    <d v="2011-07-27T00:00:00"/>
    <n v="3000"/>
    <x v="0"/>
    <x v="1"/>
    <n v="3000"/>
    <n v="0"/>
    <d v="2011-08-31T00:00:00"/>
    <x v="1"/>
    <s v="2011/2012"/>
    <s v="2011/2012"/>
    <s v="Lottery"/>
    <s v="Grants for the arts"/>
    <x v="2"/>
    <s v=""/>
    <x v="0"/>
    <x v="5"/>
    <s v="Keighley"/>
    <s v="West Yorkshire"/>
    <s v="Bradford"/>
    <s v=""/>
    <x v="1"/>
    <n v="0"/>
    <x v="1"/>
    <n v="5"/>
    <n v="1"/>
    <n v="0"/>
    <x v="5"/>
    <x v="5"/>
    <x v="5"/>
    <s v="Yorkshire"/>
    <s v="We are a community based festival offering access to music, drama and visual, participatory arts to the local community.  We aim for maximum involvement by local artists in all fields."/>
  </r>
  <r>
    <n v="18201543"/>
    <s v=""/>
    <s v="Basho Music"/>
    <n v="1598592"/>
    <s v="London Jazz Festival at St James' Piccadilly"/>
    <d v="2011-07-27T00:00:00"/>
    <n v="2200"/>
    <x v="0"/>
    <x v="0"/>
    <n v="2200"/>
    <n v="2200"/>
    <d v="2011-08-30T00:00:00"/>
    <x v="1"/>
    <s v="2011/2012"/>
    <s v="2011/2012"/>
    <s v="Lottery"/>
    <s v="Grants for the arts"/>
    <x v="2"/>
    <n v="1"/>
    <x v="0"/>
    <x v="2"/>
    <s v="Cities of London and Westminster"/>
    <s v="Greater London"/>
    <s v="Westminster"/>
    <d v="2011-09-09T00:00:00"/>
    <x v="1"/>
    <n v="1"/>
    <x v="1"/>
    <n v="5"/>
    <n v="1"/>
    <n v="0"/>
    <x v="2"/>
    <x v="4"/>
    <x v="4"/>
    <s v="London"/>
    <s v="Pilot project to bring a new strand of programming to the London Jazz Festival with acoustic crossover concerts and free lunchtime concerts in Piccadilly."/>
  </r>
  <r>
    <n v="18201639"/>
    <s v=""/>
    <s v="Colin Patterson"/>
    <n v="18201479"/>
    <s v="Rock till ya Drop"/>
    <d v="2011-07-27T00:00:00"/>
    <n v="40000"/>
    <x v="1"/>
    <x v="1"/>
    <n v="0"/>
    <n v="0"/>
    <d v="2011-07-29T00:00:00"/>
    <x v="1"/>
    <s v="2011/2012"/>
    <s v="2011/2012"/>
    <s v="Lottery"/>
    <s v="Grants for the arts"/>
    <x v="0"/>
    <s v=""/>
    <x v="1"/>
    <x v="8"/>
    <s v="Wansbeck"/>
    <s v="Northumberland"/>
    <s v="Northumberland"/>
    <s v=""/>
    <x v="1"/>
    <n v="0"/>
    <x v="0"/>
    <n v="0"/>
    <n v="1"/>
    <n v="1"/>
    <x v="8"/>
    <x v="2"/>
    <x v="2"/>
    <s v="North East"/>
    <s v="Help to set-up a community drama and music workshop for all ages. We live in an area which has zero facilities. Our nearest facility is almost 20miles away"/>
  </r>
  <r>
    <n v="18201697"/>
    <s v=""/>
    <s v="Tara Russell"/>
    <n v="18201695"/>
    <s v="make up artist for the arts"/>
    <d v="2011-07-28T00:00:00"/>
    <n v="3000"/>
    <x v="1"/>
    <x v="1"/>
    <n v="0"/>
    <n v="0"/>
    <d v="2011-08-02T00:00:00"/>
    <x v="1"/>
    <s v="2011/2012"/>
    <s v="2011/2012"/>
    <s v="Lottery"/>
    <s v="Grants for the arts"/>
    <x v="2"/>
    <s v=""/>
    <x v="1"/>
    <x v="1"/>
    <s v="Manchester, Gorton"/>
    <s v="Greater Manchester"/>
    <s v="Manchester"/>
    <s v=""/>
    <x v="1"/>
    <n v="0"/>
    <x v="1"/>
    <n v="1"/>
    <n v="1"/>
    <n v="1"/>
    <x v="1"/>
    <x v="2"/>
    <x v="2"/>
    <s v="North West"/>
    <s v="I wish to do the a course to  become a make up artist for TV,film and the arts, I wish to go to Kathy lomas academy, this is a private academy and is not government funded, and I m unable to raise the funds myself"/>
  </r>
  <r>
    <n v="18202379"/>
    <s v=""/>
    <s v="Severnside Composers Alliance"/>
    <n v="1629738"/>
    <s v="Annual concert programme"/>
    <d v="2011-07-28T00:00:00"/>
    <n v="2000"/>
    <x v="0"/>
    <x v="0"/>
    <n v="2000"/>
    <n v="2000"/>
    <d v="2011-09-06T00:00:00"/>
    <x v="1"/>
    <s v="2011/2012"/>
    <s v="2011/2012"/>
    <s v="Lottery"/>
    <s v="Grants for the arts"/>
    <x v="2"/>
    <n v="1"/>
    <x v="0"/>
    <x v="3"/>
    <s v="North East Somerset"/>
    <s v="Bath and North East Somerset"/>
    <s v="Bath and North East Somerset"/>
    <d v="2011-09-23T00:00:00"/>
    <x v="0"/>
    <n v="1"/>
    <x v="1"/>
    <n v="6"/>
    <n v="1"/>
    <n v="0"/>
    <x v="3"/>
    <x v="4"/>
    <x v="4"/>
    <s v="South West"/>
    <s v="Under its new chairman, Jolyon Laycock, Severnside Composers Alliance is collaborating with Arnolfini Music to create a new and exciting programme of five contemporary music concerts which will establish it as an important and dynamic focus for the composition and performance of new music in the Bristol and Bath area."/>
  </r>
  <r>
    <n v="18202524"/>
    <s v=""/>
    <s v="Third Films"/>
    <n v="1613826"/>
    <s v="Production of Duane Hopkins' Rapture:Ingland"/>
    <d v="2011-07-28T00:00:00"/>
    <n v="36341"/>
    <x v="0"/>
    <x v="1"/>
    <n v="36341"/>
    <n v="0"/>
    <d v="2011-10-18T00:00:00"/>
    <x v="2"/>
    <s v="2011/2012"/>
    <s v="2011/2012"/>
    <s v="Lottery"/>
    <s v="Grants for the arts"/>
    <x v="0"/>
    <s v=""/>
    <x v="0"/>
    <x v="8"/>
    <s v="Newcastle upon Tyne East"/>
    <s v="Tyne and Wear"/>
    <s v="Newcastle upon Tyne"/>
    <s v=""/>
    <x v="1"/>
    <n v="0"/>
    <x v="0"/>
    <n v="12"/>
    <n v="1"/>
    <n v="0"/>
    <x v="8"/>
    <x v="0"/>
    <x v="0"/>
    <s v="North East"/>
    <s v="Our activity is the production of a collection of moving image art works by Duane Hopkins, entitled Rapture:Ingland. Rapture:Ingland will present moving image portraits, both real time and extreme-slow-motion, concentrating on economically challenged wards of post-industrial England."/>
  </r>
  <r>
    <n v="18203941"/>
    <s v=""/>
    <s v="Rosalyn Wright"/>
    <n v="18203939"/>
    <s v="InZain a comedy play by Leah Chillery"/>
    <d v="2011-07-28T00:00:00"/>
    <n v="10000"/>
    <x v="0"/>
    <x v="1"/>
    <n v="0"/>
    <n v="0"/>
    <d v="2011-09-06T00:00:00"/>
    <x v="1"/>
    <s v="2011/2012"/>
    <s v="2011/2012"/>
    <s v="Lottery"/>
    <s v="Grants for the arts"/>
    <x v="2"/>
    <s v=""/>
    <x v="1"/>
    <x v="2"/>
    <s v="Dulwich and West Norwood"/>
    <s v="Greater London"/>
    <s v="Southwark"/>
    <s v=""/>
    <x v="1"/>
    <n v="0"/>
    <x v="1"/>
    <n v="6"/>
    <n v="1"/>
    <n v="0"/>
    <x v="2"/>
    <x v="2"/>
    <x v="2"/>
    <s v="London"/>
    <s v="My activity is the nurture and development of artists. In addition, to homing their skills they get to showcase their work using a pop up theatre concept.   I would like to enable talented writers/directors/producers, from all backgrounds, to develop, find their audience and fulfil their potential."/>
  </r>
  <r>
    <n v="18204053"/>
    <s v=""/>
    <s v="Baobab Tree"/>
    <n v="15992809"/>
    <s v="Ancient Strings and Fabulous Things"/>
    <d v="2011-07-27T00:00:00"/>
    <n v="49356"/>
    <x v="0"/>
    <x v="1"/>
    <n v="49356"/>
    <n v="0"/>
    <d v="2011-10-20T00:00:00"/>
    <x v="2"/>
    <s v="2011/2012"/>
    <s v="2011/2012"/>
    <s v="Lottery"/>
    <s v="Grants for the arts"/>
    <x v="0"/>
    <s v=""/>
    <x v="0"/>
    <x v="2"/>
    <s v="Dulwich and West Norwood"/>
    <s v="Greater London"/>
    <s v="Lambeth"/>
    <s v=""/>
    <x v="0"/>
    <n v="0"/>
    <x v="0"/>
    <n v="12"/>
    <n v="0"/>
    <n v="0"/>
    <x v="2"/>
    <x v="4"/>
    <x v="4"/>
    <s v="London"/>
    <s v="This project is a unique musical fusion that draws parallels between West African Griot musicians and European Troubadours . Travelling from village to village, presenting cross-cultural, participatory performances, open-access community workshops, and extra-curricular workshops for schools, ANCIENT STRINGS will encourage tolerance and understanding in largely monocultural rural areas."/>
  </r>
  <r>
    <n v="18204191"/>
    <s v=""/>
    <s v="Greenwich+Docklands Festivals"/>
    <n v="1386759"/>
    <s v="GDIF 2012 Management Support"/>
    <d v="2011-07-27T00:00:00"/>
    <n v="74617"/>
    <x v="0"/>
    <x v="0"/>
    <n v="74617"/>
    <n v="74617"/>
    <d v="2011-09-20T00:00:00"/>
    <x v="1"/>
    <s v="2011/2012"/>
    <s v="2011/2012"/>
    <s v="Lottery"/>
    <s v="Grants for the arts"/>
    <x v="0"/>
    <n v="1"/>
    <x v="0"/>
    <x v="2"/>
    <s v="Greenwich and Woolwich"/>
    <s v="Greater London"/>
    <s v="Greenwich"/>
    <d v="2011-10-03T00:00:00"/>
    <x v="0"/>
    <n v="1"/>
    <x v="0"/>
    <n v="8"/>
    <n v="1"/>
    <n v="0"/>
    <x v="2"/>
    <x v="5"/>
    <x v="5"/>
    <s v="London"/>
    <s v="Following he appointment of Bradley Hemmings as Co-Artistic Director of the Opening Ceremony of the 2012 Paralympic Games, the proposals set out to support and sustain GDF, ensuring that the organisation is best positioned to manage the transition into 2013 and the post-Olympic and Paralympics environment."/>
  </r>
  <r>
    <n v="18204273"/>
    <s v=""/>
    <s v="David Dennis"/>
    <n v="18204271"/>
    <s v="HAILSHAM ART WORKSHOPS - Land and Seascapes"/>
    <d v="2011-07-28T00:00:00"/>
    <n v="10000"/>
    <x v="0"/>
    <x v="1"/>
    <n v="0"/>
    <n v="0"/>
    <d v="2011-09-07T00:00:00"/>
    <x v="1"/>
    <s v="2011/2012"/>
    <s v="2011/2012"/>
    <s v="Lottery"/>
    <s v="Grants for the arts"/>
    <x v="2"/>
    <s v=""/>
    <x v="1"/>
    <x v="4"/>
    <s v="Bexhill and Battle"/>
    <s v="East Sussex"/>
    <s v="Rother"/>
    <s v=""/>
    <x v="1"/>
    <n v="0"/>
    <x v="1"/>
    <n v="6"/>
    <n v="1"/>
    <n v="0"/>
    <x v="4"/>
    <x v="0"/>
    <x v="0"/>
    <s v="South East"/>
    <s v="A series of ten art workshops for 15 people per event based in Hailsham Town Centre as part of the Hailsham Art Festival and afterwards.  Concept agreed by Hailsham Town Council."/>
  </r>
  <r>
    <n v="18205170"/>
    <s v=""/>
    <s v="Arts and Media, University of Brighton"/>
    <n v="18205157"/>
    <s v="Side by Side"/>
    <d v="2011-07-27T00:00:00"/>
    <n v="58432"/>
    <x v="0"/>
    <x v="0"/>
    <n v="58432"/>
    <n v="58432"/>
    <d v="2011-11-02T00:00:00"/>
    <x v="2"/>
    <s v="2011/2012"/>
    <s v="2011/2012"/>
    <s v="Lottery"/>
    <s v="Grants for the arts"/>
    <x v="0"/>
    <n v="1"/>
    <x v="0"/>
    <x v="4"/>
    <s v="Brighton, Kemptown"/>
    <s v="Brighton and Hove"/>
    <s v="Brighton and Hove"/>
    <d v="2011-11-23T00:00:00"/>
    <x v="1"/>
    <n v="1"/>
    <x v="0"/>
    <n v="14"/>
    <n v="0"/>
    <n v="0"/>
    <x v="4"/>
    <x v="0"/>
    <x v="0"/>
    <s v="South East"/>
    <s v="Learning disabled Rocket Artist Group collaborate with other artists to make new visual artwork. Rocket Artists develop new partnerships with arts organisations across the UK to develop a national inclusive arts exhibition  symposium and publication at Southbank. This pulls together leading organisations to showcase and discuss contemporary Inclusive Arts Practice."/>
  </r>
  <r>
    <n v="18205346"/>
    <s v=""/>
    <s v="Homemade Orchestra"/>
    <n v="18205340"/>
    <s v="Centrally Heated Knickers Live - R&amp;D"/>
    <d v="2011-07-28T00:00:00"/>
    <n v="9780"/>
    <x v="0"/>
    <x v="0"/>
    <n v="9780"/>
    <n v="9780"/>
    <d v="2011-09-06T00:00:00"/>
    <x v="1"/>
    <s v="2011/2012"/>
    <s v="2011/2012"/>
    <s v="Lottery"/>
    <s v="Grants for the arts"/>
    <x v="2"/>
    <n v="1"/>
    <x v="0"/>
    <x v="2"/>
    <s v="Twickenham"/>
    <s v="Greater London"/>
    <s v="Richmond upon Thames"/>
    <d v="2012-01-11T00:00:00"/>
    <x v="0"/>
    <n v="1"/>
    <x v="1"/>
    <n v="6"/>
    <n v="1"/>
    <n v="0"/>
    <x v="2"/>
    <x v="3"/>
    <x v="3"/>
    <s v="London"/>
    <s v="Prior to creating their new project, a jazzy poetry show for children 7+ with a creative approach to science, and Curious Goggles - a linked participatory programme,  Michael Rosen and The Homemade Orchestra wish to conduct a short period of R&amp;D."/>
  </r>
  <r>
    <n v="18205428"/>
    <s v=""/>
    <s v="Amy Coppins"/>
    <n v="18205426"/>
    <s v="Youth Producing Change"/>
    <d v="2011-07-28T00:00:00"/>
    <n v="9970"/>
    <x v="0"/>
    <x v="1"/>
    <n v="9970"/>
    <n v="0"/>
    <d v="2011-09-06T00:00:00"/>
    <x v="1"/>
    <s v="2011/2012"/>
    <s v="2011/2012"/>
    <s v="Lottery"/>
    <s v="Grants for the arts"/>
    <x v="2"/>
    <s v=""/>
    <x v="1"/>
    <x v="2"/>
    <s v="Dulwich and West Norwood"/>
    <s v="Greater London"/>
    <s v="Lambeth"/>
    <s v=""/>
    <x v="0"/>
    <n v="0"/>
    <x v="1"/>
    <n v="6"/>
    <n v="1"/>
    <n v="0"/>
    <x v="2"/>
    <x v="0"/>
    <x v="0"/>
    <s v="London"/>
    <s v="This application is for the production of new work during a youth exchange involving  participants from UK and Syria during a residency  by multimedia artist Gary Stewart  at 198 Contemporary Arts and Learning. This will be followed by an exhibtion and events programme focusing on the arts and youth ."/>
  </r>
  <r>
    <n v="18205547"/>
    <s v=""/>
    <s v="University Of Sunderland"/>
    <n v="1506426"/>
    <s v="NEPN: Photography and the Public"/>
    <d v="2011-07-28T00:00:00"/>
    <n v="54600"/>
    <x v="0"/>
    <x v="1"/>
    <n v="54600"/>
    <n v="0"/>
    <d v="2011-10-18T00:00:00"/>
    <x v="2"/>
    <s v="2011/2012"/>
    <s v="2011/2012"/>
    <s v="Lottery"/>
    <s v="Grants for the arts"/>
    <x v="0"/>
    <s v=""/>
    <x v="0"/>
    <x v="8"/>
    <s v="Sunderland Central"/>
    <s v="Tyne and Wear"/>
    <s v="Sunderland"/>
    <s v=""/>
    <x v="1"/>
    <n v="0"/>
    <x v="0"/>
    <n v="12"/>
    <n v="1"/>
    <n v="0"/>
    <x v="8"/>
    <x v="0"/>
    <x v="0"/>
    <s v="North East"/>
    <s v="Professional development, creative production and critical dialogue in relation to high quality photographic practice and artists.  This activity is specifically an exploration of the photographic artist and artworks in relation to notions of the public - sites, audiences and interactions."/>
  </r>
  <r>
    <n v="18206142"/>
    <s v=""/>
    <s v="Colette Bishop"/>
    <n v="18206140"/>
    <s v="Bishopsland Postgraduate Professional Development"/>
    <d v="2011-07-28T00:00:00"/>
    <n v="3268"/>
    <x v="1"/>
    <x v="1"/>
    <n v="0"/>
    <n v="0"/>
    <d v="2011-08-05T00:00:00"/>
    <x v="1"/>
    <s v="2011/2012"/>
    <s v="2011/2012"/>
    <s v="Lottery"/>
    <s v="Grants for the arts"/>
    <x v="2"/>
    <s v=""/>
    <x v="1"/>
    <x v="4"/>
    <s v="Henley"/>
    <s v="Oxfordshire"/>
    <s v="South Oxfordshire"/>
    <s v=""/>
    <x v="1"/>
    <n v="0"/>
    <x v="1"/>
    <n v="1"/>
    <n v="1"/>
    <n v="1"/>
    <x v="4"/>
    <x v="0"/>
    <x v="0"/>
    <s v="North West"/>
    <s v="Bishopsland Educational Trust will allow me to gain the experience I need for a professional career within the industry and to start up my own workshop after the course. I will develope master craftsman skills and key business skills such as marketing and selling to achieve a long lasting career."/>
  </r>
  <r>
    <n v="18206396"/>
    <s v=""/>
    <s v="Blackpool Council"/>
    <n v="6377160"/>
    <s v="Showzam 2012"/>
    <d v="2011-07-28T00:00:00"/>
    <n v="62350"/>
    <x v="0"/>
    <x v="0"/>
    <n v="62350"/>
    <n v="62350"/>
    <d v="2011-10-18T00:00:00"/>
    <x v="2"/>
    <s v="2011/2012"/>
    <s v="2011/2012"/>
    <s v="Lottery"/>
    <s v="Grants for the arts"/>
    <x v="0"/>
    <n v="1"/>
    <x v="0"/>
    <x v="1"/>
    <s v="Blackpool North and Cleveleys"/>
    <s v="Blackpool"/>
    <s v="Blackpool"/>
    <d v="2011-11-08T00:00:00"/>
    <x v="0"/>
    <n v="1"/>
    <x v="0"/>
    <n v="12"/>
    <n v="1"/>
    <n v="0"/>
    <x v="1"/>
    <x v="5"/>
    <x v="5"/>
    <s v="North West"/>
    <s v="Showzam is Blackpool's annual festival celebrating its traditions of circus, magic and new variety using Blackpool's famous landmarks. Arts Lottery funding will enable us to showcase innovative circus, performance and street artists never before seen in Blackpool and allow us to develop new site specific work for 2013._x000a_"/>
  </r>
  <r>
    <n v="18207914"/>
    <s v=""/>
    <s v="National School Band Association"/>
    <n v="18207905"/>
    <s v="Project Crescendo"/>
    <d v="2011-07-28T00:00:00"/>
    <n v="110000"/>
    <x v="0"/>
    <x v="1"/>
    <n v="0"/>
    <n v="0"/>
    <d v="2011-09-29T00:00:00"/>
    <x v="1"/>
    <s v="2011/2012"/>
    <s v="2011/2012"/>
    <s v="Lottery"/>
    <s v="Grants for the arts"/>
    <x v="1"/>
    <s v=""/>
    <x v="0"/>
    <x v="3"/>
    <s v="South Swindon"/>
    <s v="Swindon"/>
    <s v="Swindon"/>
    <s v=""/>
    <x v="1"/>
    <n v="0"/>
    <x v="0"/>
    <n v="9"/>
    <n v="1"/>
    <n v="0"/>
    <x v="3"/>
    <x v="4"/>
    <x v="4"/>
    <s v="South West"/>
    <s v="In partnership with schools, LEA music services and HE institutions, create a regional network  to promote playing wind instruments by school children in ensemble settings, and organise teacher CPD opportunities to support this aim._x000a__x000a_At project end, NSBA will be producing annually 11 concerts, 6 courses and other events._x000a__x000a_"/>
  </r>
  <r>
    <n v="18208050"/>
    <s v=""/>
    <s v="National Dance Teachers Association"/>
    <n v="1466346"/>
    <s v="One Foot in the Door 2011-13"/>
    <d v="2011-07-28T00:00:00"/>
    <n v="139556"/>
    <x v="0"/>
    <x v="1"/>
    <n v="139556"/>
    <n v="0"/>
    <d v="2011-09-29T00:00:00"/>
    <x v="1"/>
    <s v="2011/2012"/>
    <s v="2011/2012"/>
    <s v="Lottery"/>
    <s v="Grants for the arts"/>
    <x v="1"/>
    <s v=""/>
    <x v="0"/>
    <x v="6"/>
    <s v="Birmingham, Ladywood"/>
    <s v="West Midlands"/>
    <s v="Birmingham"/>
    <s v=""/>
    <x v="0"/>
    <n v="0"/>
    <x v="0"/>
    <n v="9"/>
    <n v="1"/>
    <n v="0"/>
    <x v="6"/>
    <x v="1"/>
    <x v="1"/>
    <s v="West Midlands"/>
    <s v="One Foot In The Door is a nationwide development programme for dance artists wanting to work in an_x000a_educational context. Providing a range of training courses, supporting material, and practical opportunities, it will improve the skills of the dance workforce and the provision of dance participation experiences for young people."/>
  </r>
  <r>
    <n v="18208135"/>
    <s v=""/>
    <s v="The Really NEET Project"/>
    <n v="18208127"/>
    <s v="Journalism and Media Project"/>
    <d v="2011-07-28T00:00:00"/>
    <n v="5000"/>
    <x v="1"/>
    <x v="1"/>
    <n v="0"/>
    <n v="0"/>
    <d v="2011-08-11T00:00:00"/>
    <x v="1"/>
    <s v="2011/2012"/>
    <s v="2011/2012"/>
    <s v="Lottery"/>
    <s v="Grants for the arts"/>
    <x v="2"/>
    <s v=""/>
    <x v="0"/>
    <x v="5"/>
    <s v="Sheffield South East"/>
    <s v="South Yorkshire"/>
    <s v="Sheffield"/>
    <s v=""/>
    <x v="1"/>
    <n v="0"/>
    <x v="1"/>
    <n v="2"/>
    <n v="1"/>
    <n v="1"/>
    <x v="5"/>
    <x v="6"/>
    <x v="6"/>
    <s v="Yorkshire"/>
    <s v="12 week Programme aimed at NEETs across Sheffield, delivering a journalism and media project designing and bringing to life a magazine for young people who are interested in entrepreneurship in South Yorkshire. The 12 week programme covers skills such as interviewing local entrepreneurs, editing stories and concept design."/>
  </r>
  <r>
    <n v="18208198"/>
    <s v=""/>
    <s v="Marius Hansen"/>
    <n v="18208196"/>
    <s v="London Art Book Fair, 2011 at Whitechapel Gallery"/>
    <d v="2011-07-28T00:00:00"/>
    <n v="1600"/>
    <x v="0"/>
    <x v="1"/>
    <n v="0"/>
    <n v="0"/>
    <d v="2011-09-06T00:00:00"/>
    <x v="1"/>
    <s v="2011/2012"/>
    <s v="2011/2012"/>
    <s v="Lottery"/>
    <s v="Grants for the arts"/>
    <x v="2"/>
    <s v=""/>
    <x v="1"/>
    <x v="2"/>
    <s v="Cities of London and Westminster"/>
    <s v="Greater London"/>
    <s v="Westminster"/>
    <s v=""/>
    <x v="1"/>
    <n v="0"/>
    <x v="1"/>
    <n v="6"/>
    <n v="1"/>
    <n v="0"/>
    <x v="2"/>
    <x v="0"/>
    <x v="0"/>
    <s v="London"/>
    <s v="Our activity will engage with the public over three days on site at Whitechapel Gallery at the end of September, 2011. Participating in the London Art Book Fair will give us the opportunity to engage with the public at a wide level and introduce a number of emerging artists."/>
  </r>
  <r>
    <n v="18208285"/>
    <s v=""/>
    <s v="Rebecca-Anne Boldra"/>
    <n v="18208283"/>
    <s v="B'land postgrad prof devel'nt in silversmithing"/>
    <d v="2011-07-28T00:00:00"/>
    <n v="2002"/>
    <x v="0"/>
    <x v="1"/>
    <n v="0"/>
    <n v="0"/>
    <d v="2011-09-06T00:00:00"/>
    <x v="1"/>
    <s v="2011/2012"/>
    <s v="2011/2012"/>
    <s v="Lottery"/>
    <s v="Grants for the arts"/>
    <x v="2"/>
    <s v=""/>
    <x v="1"/>
    <x v="0"/>
    <s v="South East Cambridgeshire"/>
    <s v="Cambridgeshire"/>
    <s v="South Cambridgeshire"/>
    <s v=""/>
    <x v="1"/>
    <n v="0"/>
    <x v="1"/>
    <n v="6"/>
    <n v="1"/>
    <n v="0"/>
    <x v="0"/>
    <x v="0"/>
    <x v="0"/>
    <s v="East"/>
    <s v="My personal development in silversmithing will be advanced at Bishopsland during postgraduate training. As a self-employed silversmith I will develop my company by increasing my skills through attending master classes. I will create silver products for sale and exhibition and assist with an outreach programme engaging the public."/>
  </r>
  <r>
    <n v="18208368"/>
    <s v=""/>
    <s v="Paul Digby"/>
    <n v="1862549"/>
    <s v="Drawing/Sculpture Research and Development"/>
    <d v="2011-07-28T00:00:00"/>
    <n v="8250"/>
    <x v="1"/>
    <x v="1"/>
    <n v="0"/>
    <n v="0"/>
    <d v="2011-08-08T00:00:00"/>
    <x v="1"/>
    <s v="2011/2012"/>
    <s v="2011/2012"/>
    <s v="Lottery"/>
    <s v="Grants for the arts"/>
    <x v="2"/>
    <s v=""/>
    <x v="1"/>
    <x v="5"/>
    <s v="Leeds North East"/>
    <s v="West Yorkshire"/>
    <s v="Leeds"/>
    <s v=""/>
    <x v="0"/>
    <n v="0"/>
    <x v="1"/>
    <n v="2"/>
    <n v="1"/>
    <n v="1"/>
    <x v="5"/>
    <x v="0"/>
    <x v="0"/>
    <s v="Yorkshire"/>
    <s v="I will develop my practice in collaboration with Sheffield Hallam University on an arts, Olympic and mental health project. I will collaborate with four Yorkshire schools and deliver workshops based on athlete's emotions. There will be a culminating celebratory event in Leeds Train Station with invited identified groups/individuals."/>
  </r>
  <r>
    <n v="18208981"/>
    <s v=""/>
    <s v="English Stage Company Ltd"/>
    <n v="1386726"/>
    <s v="Young Writers Festival"/>
    <d v="2011-07-28T00:00:00"/>
    <n v="130000"/>
    <x v="0"/>
    <x v="0"/>
    <n v="130000"/>
    <n v="130000"/>
    <d v="2011-09-06T00:00:00"/>
    <x v="1"/>
    <s v="2011/2012"/>
    <s v="2011/2012"/>
    <s v="Lottery"/>
    <s v="Grants for the arts"/>
    <x v="0"/>
    <n v="1"/>
    <x v="0"/>
    <x v="2"/>
    <s v="Chelsea and Fulham"/>
    <s v="Greater London"/>
    <s v="Kensington and Chelsea"/>
    <d v="2011-09-20T00:00:00"/>
    <x v="1"/>
    <n v="1"/>
    <x v="0"/>
    <n v="6"/>
    <n v="1"/>
    <n v="0"/>
    <x v="2"/>
    <x v="2"/>
    <x v="2"/>
    <s v="London"/>
    <s v="The Young Writers Festival aims to develop and showcase new writing talent through productions, shorts, readings and events in the Royal Court Jerwood Theatre Upstairs.  Scheduled for January ¿ March 2012, the Festival is a launchpad for young playwrights and a brilliant opportunity to find and engage new and young audiences."/>
  </r>
  <r>
    <n v="18210726"/>
    <s v=""/>
    <s v="FoxedUP Theatre"/>
    <n v="18210719"/>
    <s v="The Cat's Mother - research and development"/>
    <d v="2011-07-29T00:00:00"/>
    <n v="7325"/>
    <x v="0"/>
    <x v="1"/>
    <n v="7325"/>
    <n v="0"/>
    <d v="2011-09-06T00:00:00"/>
    <x v="1"/>
    <s v="2011/2012"/>
    <s v="2011/2012"/>
    <s v="Lottery"/>
    <s v="Grants for the arts"/>
    <x v="2"/>
    <s v=""/>
    <x v="0"/>
    <x v="10"/>
    <s v="Other"/>
    <s v="Other"/>
    <s v="Other"/>
    <s v=""/>
    <x v="1"/>
    <n v="0"/>
    <x v="1"/>
    <n v="6"/>
    <n v="1"/>
    <n v="0"/>
    <x v="9"/>
    <x v="2"/>
    <x v="2"/>
    <s v="London"/>
    <s v="Our actor-led company will be researching and developing 'The Cat's Mother' - an all-female production to be written by Pericles Snowdon, resulting in work in progress being shared at two festivals of new writing in September 2011."/>
  </r>
  <r>
    <n v="18210796"/>
    <s v=""/>
    <s v="Mark Winstanley"/>
    <n v="6359951"/>
    <s v="Training at the Ecole Philippe Gaulier"/>
    <d v="2011-07-28T00:00:00"/>
    <n v="5000"/>
    <x v="0"/>
    <x v="1"/>
    <n v="5000"/>
    <n v="0"/>
    <d v="2011-09-06T00:00:00"/>
    <x v="1"/>
    <s v="2011/2012"/>
    <s v="2011/2012"/>
    <s v="Lottery"/>
    <s v="Grants for the arts"/>
    <x v="2"/>
    <s v=""/>
    <x v="1"/>
    <x v="1"/>
    <s v="Cheadle"/>
    <s v="Greater Manchester"/>
    <s v="Stockport"/>
    <s v=""/>
    <x v="1"/>
    <n v="0"/>
    <x v="1"/>
    <n v="6"/>
    <n v="1"/>
    <n v="0"/>
    <x v="1"/>
    <x v="2"/>
    <x v="2"/>
    <s v="North West"/>
    <s v="I am applying for funding to train in Clown and Play at the Ecole Philippe Gaulier, Paris, I will then deliver a structured series of intensive workshops to disseminate my newly acquired skills to artists in the North West thereby continuing to nurture and develop the Northwests burgeoning clown community."/>
  </r>
  <r>
    <n v="18210870"/>
    <s v=""/>
    <s v="Divya Kasturi"/>
    <n v="15375793"/>
    <s v="Dwayam- Twosome (working title)"/>
    <d v="2011-07-29T00:00:00"/>
    <n v="26110"/>
    <x v="0"/>
    <x v="1"/>
    <n v="0"/>
    <n v="0"/>
    <d v="2011-10-18T00:00:00"/>
    <x v="2"/>
    <s v="2011/2012"/>
    <s v="2011/2012"/>
    <s v="Lottery"/>
    <s v="Grants for the arts"/>
    <x v="0"/>
    <s v=""/>
    <x v="1"/>
    <x v="0"/>
    <s v="Stevenage"/>
    <s v="Hertfordshire"/>
    <s v="Stevenage"/>
    <s v=""/>
    <x v="1"/>
    <n v="0"/>
    <x v="0"/>
    <n v="12"/>
    <n v="1"/>
    <n v="0"/>
    <x v="0"/>
    <x v="1"/>
    <x v="1"/>
    <s v="East"/>
    <s v="Supported by Escalator Dance initiative, this activity is a contemporary South Asian dance production following a previous R &amp; D grant from the Arts Council England. The performance will consist of  a double bill which will be toured regionally, in Spring 2012, combined with organisational development."/>
  </r>
  <r>
    <n v="18212417"/>
    <s v=""/>
    <s v="Natural Perspective Theatre Company"/>
    <n v="1605595"/>
    <s v="Britannicus"/>
    <d v="2011-07-29T00:00:00"/>
    <n v="9850"/>
    <x v="0"/>
    <x v="0"/>
    <n v="9850"/>
    <n v="9850"/>
    <d v="2011-09-06T00:00:00"/>
    <x v="1"/>
    <s v="2011/2012"/>
    <s v="2011/2012"/>
    <s v="Lottery"/>
    <s v="Grants for the arts"/>
    <x v="2"/>
    <n v="1"/>
    <x v="0"/>
    <x v="2"/>
    <s v="Tottenham"/>
    <s v="Greater London"/>
    <s v="Haringey"/>
    <d v="2011-10-07T00:00:00"/>
    <x v="1"/>
    <n v="1"/>
    <x v="1"/>
    <n v="6"/>
    <n v="1"/>
    <n v="0"/>
    <x v="2"/>
    <x v="2"/>
    <x v="2"/>
    <s v="London"/>
    <s v="Britannicus, in a new version by Timberlake Wertenbaker, at Wilton's, London. This is the full production of a commission and development work supported by ACE in Spring 2011, including the Apprentices Group Project which developed the play through workshops in Wilton's local area of Tower Hamlets."/>
  </r>
  <r>
    <n v="18212512"/>
    <s v=""/>
    <s v="Moby Duck Ltd"/>
    <n v="1635565"/>
    <s v="&quot;Madame Francoise&quot; and &quot;Green Frog&quot;"/>
    <d v="2011-07-29T00:00:00"/>
    <n v="109528"/>
    <x v="0"/>
    <x v="0"/>
    <n v="109528"/>
    <n v="109528"/>
    <d v="2011-09-30T00:00:00"/>
    <x v="1"/>
    <s v="2011/2012"/>
    <s v="2011/2012"/>
    <s v="Lottery"/>
    <s v="Grants for the arts"/>
    <x v="1"/>
    <n v="1"/>
    <x v="0"/>
    <x v="6"/>
    <s v="Birmingham, Ladywood"/>
    <s v="West Midlands"/>
    <s v="Birmingham"/>
    <d v="2011-11-28T00:00:00"/>
    <x v="1"/>
    <n v="1"/>
    <x v="0"/>
    <n v="9"/>
    <n v="1"/>
    <n v="0"/>
    <x v="6"/>
    <x v="2"/>
    <x v="2"/>
    <s v="West Midlands"/>
    <s v="Two cross-cultural, cross-artform shows, one for family audiences aged 4+, the other for older audiences aged 8+. They will tour nationally and will extend and develop the performance language pioneered by the company; there will be training for younger artists; and significantly enhanced international links (see Proposal)."/>
  </r>
  <r>
    <n v="18213841"/>
    <s v=""/>
    <s v="Magic Carpet"/>
    <n v="1630169"/>
    <s v="Moving Forward"/>
    <d v="2011-07-29T00:00:00"/>
    <n v="7194"/>
    <x v="0"/>
    <x v="1"/>
    <n v="0"/>
    <n v="0"/>
    <d v="2011-09-06T00:00:00"/>
    <x v="1"/>
    <s v="2011/2012"/>
    <s v="2011/2012"/>
    <s v="Lottery"/>
    <s v="Grants for the arts"/>
    <x v="2"/>
    <s v=""/>
    <x v="0"/>
    <x v="3"/>
    <s v="Exeter"/>
    <s v="Devon"/>
    <s v="Exeter"/>
    <s v=""/>
    <x v="1"/>
    <n v="0"/>
    <x v="1"/>
    <n v="6"/>
    <n v="1"/>
    <n v="0"/>
    <x v="3"/>
    <x v="5"/>
    <x v="5"/>
    <s v="South West"/>
    <s v="This research project  to create a document supporting our business plan; We aim to:_x000a_1._x0009_Research and develop financially sustainable and inclusive opportunities for our participants._x000a_2._x0009_Develop effective working relationships with local, regional and national arts organisations._x000a_3._x0009_Involving more artists with disabilities._x000a_4._x0009_Develop artists in residence roles."/>
  </r>
  <r>
    <n v="18213981"/>
    <s v=""/>
    <s v="University of Winchester"/>
    <n v="1624472"/>
    <s v="'Accidental Death' Development and Adaptation"/>
    <d v="2011-07-29T00:00:00"/>
    <n v="13400"/>
    <x v="0"/>
    <x v="1"/>
    <n v="13400"/>
    <n v="0"/>
    <d v="2011-11-02T00:00:00"/>
    <x v="2"/>
    <s v="2011/2012"/>
    <s v="2011/2012"/>
    <s v="Lottery"/>
    <s v="Grants for the arts"/>
    <x v="0"/>
    <s v=""/>
    <x v="0"/>
    <x v="4"/>
    <s v="Winchester"/>
    <s v="Hampshire"/>
    <s v="Winchester"/>
    <s v=""/>
    <x v="1"/>
    <n v="0"/>
    <x v="0"/>
    <n v="14"/>
    <n v="0"/>
    <n v="0"/>
    <x v="4"/>
    <x v="2"/>
    <x v="2"/>
    <s v="South East"/>
    <s v="We are seeking funding for a multimedia production based on the play 'Accidental Death of An Anarchist' by Dario Fo for performance by prisoners in West Hill HMP Winchester.  The intention is to adapt and update the play in order to create a contemporary context relevant to the prisoners."/>
  </r>
  <r>
    <n v="18214108"/>
    <s v=""/>
    <s v="Roy Harris"/>
    <n v="18214106"/>
    <s v="Life Casting for Primary Schools"/>
    <d v="2011-07-29T00:00:00"/>
    <n v="6400"/>
    <x v="0"/>
    <x v="1"/>
    <n v="0"/>
    <n v="0"/>
    <d v="2011-09-06T00:00:00"/>
    <x v="1"/>
    <s v="2011/2012"/>
    <s v="2011/2012"/>
    <s v="Lottery"/>
    <s v="Grants for the arts"/>
    <x v="2"/>
    <s v=""/>
    <x v="1"/>
    <x v="7"/>
    <s v="Newark"/>
    <s v="Nottinghamshire"/>
    <s v="Rushcliffe"/>
    <s v=""/>
    <x v="1"/>
    <n v="0"/>
    <x v="1"/>
    <n v="6"/>
    <n v="1"/>
    <n v="0"/>
    <x v="7"/>
    <x v="0"/>
    <x v="0"/>
    <s v="East Midlands"/>
    <s v="The aim of this activity is to support primary schools in their teaching and appreciation of  the arts covering modelling and design by allowing individual pupils to model and produce a life plaster cast of their own hand or foot. This is an activity not available at this level."/>
  </r>
  <r>
    <n v="18214181"/>
    <s v=""/>
    <s v="Strange Cargo Arts Company"/>
    <n v="1387542"/>
    <s v="Cheriton Winter Grotto"/>
    <d v="2011-07-29T00:00:00"/>
    <n v="10000"/>
    <x v="0"/>
    <x v="0"/>
    <n v="10000"/>
    <n v="10000"/>
    <d v="2011-09-07T00:00:00"/>
    <x v="1"/>
    <s v="2011/2012"/>
    <s v="2011/2012"/>
    <s v="Lottery"/>
    <s v="Grants for the arts"/>
    <x v="2"/>
    <n v="1"/>
    <x v="0"/>
    <x v="4"/>
    <s v="Folkestone and Hythe"/>
    <s v="Kent"/>
    <s v="Shepway"/>
    <d v="2011-09-15T00:00:00"/>
    <x v="0"/>
    <n v="1"/>
    <x v="1"/>
    <n v="6"/>
    <n v="1"/>
    <n v="0"/>
    <x v="4"/>
    <x v="5"/>
    <x v="5"/>
    <s v="South East"/>
    <s v="Strange Cargo wants to deliver an extraordinary and engaging installation, Cheriton Winter Grotto, involving community participation and interaction, for wide public engagement within its Factory base in Cheriton, Folkestone as part of a longer term (three year), intensive Cheriton Arts Village project, embedding arts activity in this culturally disadvantaged community."/>
  </r>
  <r>
    <n v="18214523"/>
    <s v=""/>
    <s v="MINEHEAD EYE"/>
    <n v="18214516"/>
    <s v="EYE CONTACT"/>
    <d v="2011-07-29T00:00:00"/>
    <n v="8200"/>
    <x v="0"/>
    <x v="1"/>
    <n v="0"/>
    <n v="0"/>
    <d v="2011-09-06T00:00:00"/>
    <x v="1"/>
    <s v="2011/2012"/>
    <s v="2011/2012"/>
    <s v="Lottery"/>
    <s v="Grants for the arts"/>
    <x v="2"/>
    <s v=""/>
    <x v="0"/>
    <x v="3"/>
    <s v="Bridgwater and West Somerset"/>
    <s v="Somerset"/>
    <s v="West Somerset"/>
    <s v=""/>
    <x v="1"/>
    <n v="0"/>
    <x v="1"/>
    <n v="6"/>
    <n v="1"/>
    <n v="0"/>
    <x v="3"/>
    <x v="0"/>
    <x v="0"/>
    <s v="South West"/>
    <s v="Professionally led Urban Art workshops for young people, focussing on communicating issues that affect them in an isolated and ageing community._x000a_Permanent display system to exhibit the work produced, the wider community will be invited to view, also to be used to mount future exhibitions for local and emerging artists."/>
  </r>
  <r>
    <n v="18214592"/>
    <s v=""/>
    <s v="Verso"/>
    <n v="8707866"/>
    <s v="Literary translation"/>
    <d v="2011-07-29T00:00:00"/>
    <n v="7200"/>
    <x v="1"/>
    <x v="1"/>
    <n v="0"/>
    <n v="0"/>
    <d v="2011-08-11T00:00:00"/>
    <x v="1"/>
    <s v="2011/2012"/>
    <s v="2011/2012"/>
    <s v="Lottery"/>
    <s v="Grants for the arts"/>
    <x v="2"/>
    <s v=""/>
    <x v="0"/>
    <x v="2"/>
    <s v="Cities of London and Westminster"/>
    <s v="Greater London"/>
    <s v="Westminster"/>
    <s v=""/>
    <x v="1"/>
    <n v="0"/>
    <x v="1"/>
    <n v="2"/>
    <n v="1"/>
    <n v="1"/>
    <x v="2"/>
    <x v="3"/>
    <x v="3"/>
    <s v="London"/>
    <s v="Verso proposes to translate into English 'Altai', the new bestselling novel by Wu Ming._x000a_The Italian collective goes back to its origins with a new book set in the world and historical continuum of 'Q', their internationally acclaimed debut novel, appeared under their previous pseudonym Luther Blisset."/>
  </r>
  <r>
    <n v="18214695"/>
    <s v=""/>
    <s v="Jamie Parker"/>
    <n v="18214693"/>
    <s v="The Planets"/>
    <d v="2011-07-29T00:00:00"/>
    <n v="12200"/>
    <x v="0"/>
    <x v="1"/>
    <n v="0"/>
    <n v="0"/>
    <d v="2011-10-18T00:00:00"/>
    <x v="2"/>
    <s v="2011/2012"/>
    <s v="2011/2012"/>
    <s v="Lottery"/>
    <s v="Grants for the arts"/>
    <x v="0"/>
    <s v=""/>
    <x v="1"/>
    <x v="4"/>
    <s v="East Hampshire"/>
    <s v="Hampshire"/>
    <s v="East Hampshire"/>
    <s v=""/>
    <x v="0"/>
    <n v="0"/>
    <x v="0"/>
    <n v="12"/>
    <n v="1"/>
    <n v="0"/>
    <x v="4"/>
    <x v="2"/>
    <x v="2"/>
    <s v="South East"/>
    <s v="A cycle of 8 plays with 1 company of actors: 7 Shakespeare plays, each representing one of the medieval planets, plus 1 new play, devised by the company, encapsulating the whole journey.  This first stage is a workshop presentation of the ideas, to prospective producers of the entire production."/>
  </r>
  <r>
    <n v="18214853"/>
    <s v=""/>
    <s v="Phillip Ellis"/>
    <n v="1816401"/>
    <s v="Psychotherapy"/>
    <d v="2011-07-29T00:00:00"/>
    <n v="7431"/>
    <x v="1"/>
    <x v="1"/>
    <n v="0"/>
    <n v="0"/>
    <d v="2011-08-10T00:00:00"/>
    <x v="1"/>
    <s v="2011/2012"/>
    <s v="2011/2012"/>
    <s v="Lottery"/>
    <s v="Grants for the arts"/>
    <x v="2"/>
    <s v=""/>
    <x v="1"/>
    <x v="4"/>
    <s v="Gillingham and Rainham"/>
    <s v="Medway"/>
    <s v="Medway"/>
    <s v=""/>
    <x v="1"/>
    <n v="0"/>
    <x v="1"/>
    <n v="2"/>
    <n v="1"/>
    <n v="1"/>
    <x v="4"/>
    <x v="3"/>
    <x v="3"/>
    <s v="South East"/>
    <s v="To complete a book, primarily autobiographical, based on the mismaking of my only feature film, Psychotherapy, which I wrote and directed in 1992.  In which I'll be trying to understand my own sense of failure through the (perceived) failures of others, mostly specific to the British film industry._x000a_"/>
  </r>
  <r>
    <n v="18215155"/>
    <s v=""/>
    <s v="Jo Longhurst"/>
    <n v="18215153"/>
    <s v="Other Spaces: research &amp; development"/>
    <d v="2011-07-29T00:00:00"/>
    <n v="9977"/>
    <x v="0"/>
    <x v="1"/>
    <n v="9977"/>
    <n v="0"/>
    <d v="2011-09-06T00:00:00"/>
    <x v="1"/>
    <s v="2011/2012"/>
    <s v="2011/2012"/>
    <s v="Lottery"/>
    <s v="Grants for the arts"/>
    <x v="2"/>
    <s v=""/>
    <x v="1"/>
    <x v="2"/>
    <s v="Bethnal Green and Bow"/>
    <s v="Greater London"/>
    <s v="Tower Hamlets"/>
    <s v=""/>
    <x v="0"/>
    <n v="0"/>
    <x v="1"/>
    <n v="6"/>
    <n v="1"/>
    <n v="0"/>
    <x v="2"/>
    <x v="0"/>
    <x v="0"/>
    <s v="London"/>
    <s v="Development of 5 sculptural installation works and an artists' symposium on Perfection. The new works will incorporate original photographic source material made over 3 years as visiting artist at Heathrow Gymnastics Club &amp; the World Artistic Gymnastics Championships"/>
  </r>
  <r>
    <n v="18215765"/>
    <s v=""/>
    <s v="Hackney Music Development Trust"/>
    <n v="1463602"/>
    <s v="Shadowball Tour"/>
    <d v="2011-07-29T00:00:00"/>
    <n v="49000"/>
    <x v="0"/>
    <x v="0"/>
    <n v="49000"/>
    <n v="49000"/>
    <d v="2011-10-26T00:00:00"/>
    <x v="2"/>
    <s v="2011/2012"/>
    <s v="2011/2012"/>
    <s v="Lottery"/>
    <s v="Grants for the arts"/>
    <x v="1"/>
    <n v="1"/>
    <x v="0"/>
    <x v="2"/>
    <s v="Hackney South and Shoreditch"/>
    <s v="Greater London"/>
    <s v="Hackney"/>
    <d v="2011-11-25T00:00:00"/>
    <x v="0"/>
    <n v="1"/>
    <x v="0"/>
    <n v="13"/>
    <n v="0"/>
    <n v="0"/>
    <x v="2"/>
    <x v="4"/>
    <x v="4"/>
    <s v="London"/>
    <s v="Shadowball links a jazz opera project by Julian Joseph about black baseball players and their jazz compatriots to a sports programme for primary schools and communities. Following the premiere and school residencies, it will tour London and beyond, inspiring young people to have the determination to achieve their dreams."/>
  </r>
  <r>
    <n v="18215882"/>
    <s v=""/>
    <s v="BA14 Culture Group"/>
    <n v="18215874"/>
    <s v="NOT THE Trowbridge FRINGE Festival"/>
    <d v="2011-07-29T00:00:00"/>
    <n v="4150"/>
    <x v="1"/>
    <x v="1"/>
    <n v="0"/>
    <n v="0"/>
    <d v="2011-08-10T00:00:00"/>
    <x v="1"/>
    <s v="2011/2012"/>
    <s v="2011/2012"/>
    <s v="Lottery"/>
    <s v="Grants for the arts"/>
    <x v="2"/>
    <s v=""/>
    <x v="0"/>
    <x v="3"/>
    <s v="South West Wiltshire"/>
    <s v="Wiltshire"/>
    <s v="Wiltshire"/>
    <s v=""/>
    <x v="0"/>
    <n v="0"/>
    <x v="1"/>
    <n v="2"/>
    <n v="1"/>
    <n v="1"/>
    <x v="3"/>
    <x v="5"/>
    <x v="5"/>
    <s v="South West"/>
    <s v="'NOT THE Trowbridge FRINGE Festival' will run from 10th-17th September 2011and will cover all types of activities including performances, workshops, music, theatre, art exhibitions, films, open days and heritage walks, for the whole of Trowbridge and the surrounding villages to enjoy and actively take part in."/>
  </r>
  <r>
    <n v="18215949"/>
    <s v=""/>
    <s v="Jill Mueller"/>
    <n v="18215947"/>
    <s v="Transcending Taboo: Painting a Dialogue on Death"/>
    <d v="2011-07-29T00:00:00"/>
    <n v="9121"/>
    <x v="0"/>
    <x v="1"/>
    <n v="0"/>
    <n v="0"/>
    <d v="2011-09-06T00:00:00"/>
    <x v="1"/>
    <s v="2011/2012"/>
    <s v="2011/2012"/>
    <s v="Lottery"/>
    <s v="Grants for the arts"/>
    <x v="2"/>
    <s v=""/>
    <x v="1"/>
    <x v="2"/>
    <s v="Hackney North and Stoke Newington"/>
    <s v="Greater London"/>
    <s v="Hackney"/>
    <s v=""/>
    <x v="1"/>
    <n v="0"/>
    <x v="1"/>
    <n v="6"/>
    <n v="1"/>
    <n v="0"/>
    <x v="2"/>
    <x v="0"/>
    <x v="0"/>
    <s v="London"/>
    <s v="I want to engage the public in a dialogue about dying and bereavement by creating a series of oil paintings, illustrations and writings done in a sensitive manner and exhibited in a safe environment that encourages people to explore their emotions and subsequently feel connected to their greater community."/>
  </r>
  <r>
    <n v="18216414"/>
    <s v=""/>
    <s v="Naomi Watts"/>
    <n v="18216412"/>
    <s v="Art class"/>
    <d v="2011-07-29T00:00:00"/>
    <n v="5000"/>
    <x v="1"/>
    <x v="1"/>
    <n v="0"/>
    <n v="0"/>
    <d v="2011-08-04T00:00:00"/>
    <x v="1"/>
    <s v="2011/2012"/>
    <s v="2011/2012"/>
    <s v="Lottery"/>
    <s v="Grants for the arts"/>
    <x v="2"/>
    <s v=""/>
    <x v="1"/>
    <x v="2"/>
    <s v="Lewisham East"/>
    <s v="Greater London"/>
    <s v="Lewisham"/>
    <s v=""/>
    <x v="1"/>
    <n v="0"/>
    <x v="1"/>
    <n v="1"/>
    <n v="1"/>
    <n v="1"/>
    <x v="2"/>
    <x v="0"/>
    <x v="0"/>
    <s v="London"/>
    <s v="I work in a hostel for women with mental health and drug issues as a support worker, I have studied art at college and Goldsmiths university. I am very passionate about starting an art class here for the residents, I feel it would be very theraputical and beneficial to them."/>
  </r>
  <r>
    <n v="18216732"/>
    <s v=""/>
    <s v="River City Chorus"/>
    <n v="18216725"/>
    <s v="River City Sings Out"/>
    <d v="2011-07-29T00:00:00"/>
    <n v="5000"/>
    <x v="0"/>
    <x v="1"/>
    <n v="0"/>
    <n v="0"/>
    <d v="2011-09-06T00:00:00"/>
    <x v="1"/>
    <s v="2011/2012"/>
    <s v="2011/2012"/>
    <s v="Lottery"/>
    <s v="Grants for the arts"/>
    <x v="2"/>
    <s v=""/>
    <x v="0"/>
    <x v="3"/>
    <s v="Exeter"/>
    <s v="Devon"/>
    <s v="Exeter"/>
    <s v=""/>
    <x v="0"/>
    <n v="0"/>
    <x v="1"/>
    <n v="6"/>
    <n v="1"/>
    <n v="0"/>
    <x v="3"/>
    <x v="4"/>
    <x v="4"/>
    <s v="South West"/>
    <s v="To run a series of events around the city of Exeter, introducing young people and adults, who do not normally sing, to the joys of Barbershop singing. This will include running education days, giving concerts and visiting schools and residential settings to teach and share our style of harmony singing."/>
  </r>
  <r>
    <n v="18216794"/>
    <s v=""/>
    <s v="Nailsworth Community Workshop"/>
    <n v="18216787"/>
    <s v="Window of Opportunity"/>
    <d v="2011-07-28T00:00:00"/>
    <n v="6000"/>
    <x v="0"/>
    <x v="1"/>
    <n v="0"/>
    <n v="0"/>
    <d v="2011-09-06T00:00:00"/>
    <x v="1"/>
    <s v="2011/2012"/>
    <s v="2011/2012"/>
    <s v="Lottery"/>
    <s v="Grants for the arts"/>
    <x v="2"/>
    <s v=""/>
    <x v="0"/>
    <x v="3"/>
    <s v="Stroud"/>
    <s v="Gloucestershire"/>
    <s v="Stroud"/>
    <s v=""/>
    <x v="1"/>
    <n v="0"/>
    <x v="1"/>
    <n v="6"/>
    <n v="1"/>
    <n v="0"/>
    <x v="3"/>
    <x v="0"/>
    <x v="0"/>
    <s v="South West"/>
    <s v="To provide work for a local stained glass artist creating windows with local people working as his apprentices. We have attracted many people who want this opportunity to work with him and see their creation in situ.  The piece will be seen by many passing through the centre of Nailsworth."/>
  </r>
  <r>
    <n v="18216865"/>
    <s v=""/>
    <s v="Waters Edge"/>
    <n v="9747974"/>
    <s v="Dreaming Under a Different Moon"/>
    <d v="2011-07-28T00:00:00"/>
    <n v="24700"/>
    <x v="0"/>
    <x v="1"/>
    <n v="24700"/>
    <n v="0"/>
    <d v="2011-10-18T00:00:00"/>
    <x v="2"/>
    <s v="2011/2012"/>
    <s v="2011/2012"/>
    <s v="Lottery"/>
    <s v="Grants for the arts"/>
    <x v="0"/>
    <s v=""/>
    <x v="0"/>
    <x v="1"/>
    <s v="Manchester, Withington"/>
    <s v="Greater Manchester"/>
    <s v="Manchester"/>
    <s v=""/>
    <x v="1"/>
    <n v="0"/>
    <x v="0"/>
    <n v="12"/>
    <n v="1"/>
    <n v="0"/>
    <x v="1"/>
    <x v="2"/>
    <x v="2"/>
    <s v="North West"/>
    <s v="The creation and production of an original piece of  work for families and school audiences at a new theatre space in South Manchester. This production will help us to celebrate the opening of The Edge Theatre and to provide affordable, accessible, high quality entertainment for the seasonal period."/>
  </r>
  <r>
    <n v="18216942"/>
    <s v=""/>
    <s v="Tone Dance"/>
    <n v="18216935"/>
    <s v="Keep Creative , Keep Healthy ,Keep Dancing"/>
    <d v="2011-07-28T00:00:00"/>
    <n v="9600"/>
    <x v="0"/>
    <x v="0"/>
    <n v="9600"/>
    <n v="9600"/>
    <d v="2011-09-06T00:00:00"/>
    <x v="1"/>
    <s v="2011/2012"/>
    <s v="2011/2012"/>
    <s v="Lottery"/>
    <s v="Grants for the arts"/>
    <x v="2"/>
    <n v="1"/>
    <x v="0"/>
    <x v="3"/>
    <s v="Taunton Deane"/>
    <s v="Somerset"/>
    <s v="Taunton Deane"/>
    <d v="2011-10-06T00:00:00"/>
    <x v="1"/>
    <n v="1"/>
    <x v="1"/>
    <n v="6"/>
    <n v="1"/>
    <n v="0"/>
    <x v="3"/>
    <x v="1"/>
    <x v="1"/>
    <s v="South West"/>
    <s v="Our activity will deliver an inspiring dance  project with people over 50 in Somerset.Through workshops,performance, dance parties and events  we will continue the work initiated by Take Art ,through Step Change, to support  creativity , physical ability and a healthy relationship to the challenges and gifts of older people."/>
  </r>
  <r>
    <n v="18217025"/>
    <s v=""/>
    <s v="Standpoint Gallery"/>
    <n v="1604882"/>
    <s v="Standpoint Futures"/>
    <d v="2011-07-29T00:00:00"/>
    <n v="6900"/>
    <x v="0"/>
    <x v="0"/>
    <n v="6900"/>
    <n v="6900"/>
    <d v="2011-09-06T00:00:00"/>
    <x v="1"/>
    <s v="2011/2012"/>
    <s v="2011/2012"/>
    <s v="Lottery"/>
    <s v="Grants for the arts"/>
    <x v="2"/>
    <n v="1"/>
    <x v="0"/>
    <x v="2"/>
    <s v="Hackney South and Shoreditch"/>
    <s v="Greater London"/>
    <s v="Hackney"/>
    <d v="2011-11-14T00:00:00"/>
    <x v="1"/>
    <n v="1"/>
    <x v="1"/>
    <n v="6"/>
    <n v="1"/>
    <n v="0"/>
    <x v="2"/>
    <x v="0"/>
    <x v="0"/>
    <s v="London"/>
    <s v="A practice-based professional development residency programme for artists from Regional UK who have the potential to work at a national and international level. Hosting 6 artists per year, one working in the public realm. The offer includes meetings with advisors at the highest level in the London art world. _x000a_"/>
  </r>
  <r>
    <n v="18217126"/>
    <s v=""/>
    <s v="Leicester &amp; Leicestershire P.S."/>
    <n v="18217119"/>
    <s v="Projection of digital images"/>
    <d v="2011-07-28T00:00:00"/>
    <n v="2700"/>
    <x v="0"/>
    <x v="0"/>
    <n v="2700"/>
    <n v="2700"/>
    <d v="2011-09-06T00:00:00"/>
    <x v="1"/>
    <s v="2011/2012"/>
    <s v="2011/2012"/>
    <s v="Lottery"/>
    <s v="Grants for the arts"/>
    <x v="2"/>
    <n v="1"/>
    <x v="0"/>
    <x v="7"/>
    <s v="Harborough"/>
    <s v="Leicestershire"/>
    <s v="Oadby and Wigston"/>
    <d v="2011-09-27T00:00:00"/>
    <x v="1"/>
    <n v="1"/>
    <x v="1"/>
    <n v="6"/>
    <n v="1"/>
    <n v="0"/>
    <x v="7"/>
    <x v="0"/>
    <x v="0"/>
    <s v="East Midlands"/>
    <s v="Projected digital images have completely replaced 35mm slides and they make up 50% of  exhibited images. Our  projector is 7 years old and no longer fit for purpose. It is essential to replace it if we are to continue teaching photographic techniques, host lectures and display images at society events."/>
  </r>
  <r>
    <n v="18217201"/>
    <s v=""/>
    <s v="South Midlands Area of NAFAS"/>
    <n v="17781296"/>
    <s v="'The Power and the Glory'.   A  50th Anniversary"/>
    <d v="2011-07-28T00:00:00"/>
    <n v="10000"/>
    <x v="1"/>
    <x v="1"/>
    <n v="0"/>
    <n v="0"/>
    <d v="2011-08-11T00:00:00"/>
    <x v="1"/>
    <s v="2011/2012"/>
    <s v="2011/2012"/>
    <s v="Lottery"/>
    <s v="Grants for the arts"/>
    <x v="2"/>
    <s v=""/>
    <x v="0"/>
    <x v="7"/>
    <s v="Daventry"/>
    <s v="Northamptonshire"/>
    <s v="Daventry"/>
    <s v=""/>
    <x v="0"/>
    <n v="0"/>
    <x v="1"/>
    <n v="2"/>
    <n v="1"/>
    <n v="1"/>
    <x v="7"/>
    <x v="0"/>
    <x v="0"/>
    <s v="West Midlands"/>
    <s v="In 2012 The South Midlands Area will celebrate their 50 year anniversary which also coincides with the 50 year anniversary of the re consecration of Coventry Cathedral._x000a_Discussions have been held and approved by both parties that a Flower Festival would be a wonderful way for the community  to celebrate."/>
  </r>
  <r>
    <n v="18217267"/>
    <s v=""/>
    <s v="Creative Industries Networking Group"/>
    <n v="16516429"/>
    <s v="Digital Mentoring for Management in the Arts"/>
    <d v="2011-07-29T00:00:00"/>
    <n v="9424"/>
    <x v="0"/>
    <x v="0"/>
    <n v="9424"/>
    <n v="9424"/>
    <d v="2011-09-06T00:00:00"/>
    <x v="1"/>
    <s v="2011/2012"/>
    <s v="2011/2012"/>
    <s v="Lottery"/>
    <s v="Grants for the arts"/>
    <x v="2"/>
    <n v="1"/>
    <x v="0"/>
    <x v="1"/>
    <s v="Manchester Central"/>
    <s v="Greater Manchester"/>
    <s v="Manchester"/>
    <d v="2011-09-26T00:00:00"/>
    <x v="1"/>
    <n v="1"/>
    <x v="1"/>
    <n v="6"/>
    <n v="1"/>
    <n v="0"/>
    <x v="1"/>
    <x v="6"/>
    <x v="6"/>
    <s v="North West"/>
    <s v="This programme is designed to connect senior management in the arts with experienced digital executives. The aim is to provide arts organisations with the skills and strategies needed to make the most of digital technologies, and to use this to bring their work to a wider audience."/>
  </r>
  <r>
    <n v="18217343"/>
    <s v=""/>
    <s v="Butterfly"/>
    <n v="18217337"/>
    <s v="&quot;Romeo &amp; Juliet&quot; Underground"/>
    <d v="2011-07-28T00:00:00"/>
    <n v="7224"/>
    <x v="0"/>
    <x v="1"/>
    <n v="7224"/>
    <n v="0"/>
    <d v="2011-09-06T00:00:00"/>
    <x v="1"/>
    <s v="2011/2012"/>
    <s v="2011/2012"/>
    <s v="Lottery"/>
    <s v="Grants for the arts"/>
    <x v="2"/>
    <s v=""/>
    <x v="0"/>
    <x v="2"/>
    <s v="Ealing Central and Acton"/>
    <s v="Greater London"/>
    <s v="Ealing"/>
    <s v=""/>
    <x v="1"/>
    <n v="0"/>
    <x v="1"/>
    <n v="6"/>
    <n v="1"/>
    <n v="0"/>
    <x v="2"/>
    <x v="2"/>
    <x v="2"/>
    <s v="London"/>
    <s v="Site specific production of &quot;Romeo &amp; Juliet&quot; at Kents Cavern, Torquay."/>
  </r>
  <r>
    <n v="18217504"/>
    <s v=""/>
    <s v="Grizedale Arts"/>
    <n v="1387209"/>
    <s v="Large Scale Touring Development"/>
    <d v="2011-08-01T00:00:00"/>
    <n v="40000"/>
    <x v="0"/>
    <x v="0"/>
    <n v="40000"/>
    <n v="40000"/>
    <d v="2011-11-01T00:00:00"/>
    <x v="2"/>
    <s v="2011/2012"/>
    <s v="2011/2012"/>
    <s v="Lottery"/>
    <s v="Grants for the arts"/>
    <x v="0"/>
    <n v="1"/>
    <x v="0"/>
    <x v="1"/>
    <s v="Westmorland and Lonsdale"/>
    <s v="Cumbria"/>
    <s v="South Lakeland"/>
    <d v="2011-11-11T00:00:00"/>
    <x v="1"/>
    <n v="1"/>
    <x v="0"/>
    <n v="13"/>
    <n v="0"/>
    <n v="0"/>
    <x v="1"/>
    <x v="0"/>
    <x v="0"/>
    <s v="North West"/>
    <s v="This activity is to prepare the organisation for a major UK and European touring project to run from 2012 to 2015. It is to fund research and development for the touring programme with the strategic aim of raising the profile and income of Grizedale Arts."/>
  </r>
  <r>
    <n v="18217575"/>
    <s v=""/>
    <s v="Off The Rails"/>
    <n v="1619051"/>
    <s v="100 Little Pennies / So You Want To Be A Critic?"/>
    <d v="2011-07-29T00:00:00"/>
    <n v="35050"/>
    <x v="0"/>
    <x v="1"/>
    <n v="0"/>
    <n v="0"/>
    <d v="2011-10-18T00:00:00"/>
    <x v="2"/>
    <s v="2011/2012"/>
    <s v="2011/2012"/>
    <s v="Lottery"/>
    <s v="Grants for the arts"/>
    <x v="0"/>
    <s v=""/>
    <x v="0"/>
    <x v="1"/>
    <s v="Penrith and The Border"/>
    <s v="Cumbria"/>
    <s v="Eden"/>
    <s v=""/>
    <x v="1"/>
    <n v="0"/>
    <x v="0"/>
    <n v="12"/>
    <n v="1"/>
    <n v="0"/>
    <x v="1"/>
    <x v="6"/>
    <x v="6"/>
    <s v="North West"/>
    <s v="Cross-school and cross-curricula learning through arts and cultural residential."/>
  </r>
  <r>
    <n v="18217652"/>
    <s v=""/>
    <s v="Narbi Price"/>
    <n v="18217650"/>
    <s v="Concentrated Development Period for New Work"/>
    <d v="2011-07-29T00:00:00"/>
    <n v="2195"/>
    <x v="1"/>
    <x v="1"/>
    <n v="0"/>
    <n v="0"/>
    <d v="2011-08-05T00:00:00"/>
    <x v="1"/>
    <s v="2011/2012"/>
    <s v="2011/2012"/>
    <s v="Lottery"/>
    <s v="Grants for the arts"/>
    <x v="2"/>
    <s v=""/>
    <x v="1"/>
    <x v="8"/>
    <s v="Newcastle upon Tyne East"/>
    <s v="Tyne and Wear"/>
    <s v="Newcastle upon Tyne"/>
    <s v=""/>
    <x v="1"/>
    <n v="0"/>
    <x v="1"/>
    <n v="1"/>
    <n v="1"/>
    <n v="1"/>
    <x v="8"/>
    <x v="0"/>
    <x v="0"/>
    <s v="North East"/>
    <s v="The activity I would like funding from the Arts Council for is for the purchase of materials to develop a new body of work over six months."/>
  </r>
  <r>
    <n v="18217751"/>
    <s v=""/>
    <s v="Lime"/>
    <n v="1387368"/>
    <s v="Greater Manchester Expansion Programme"/>
    <d v="2011-07-30T00:00:00"/>
    <n v="10000"/>
    <x v="0"/>
    <x v="0"/>
    <n v="10000"/>
    <n v="10000"/>
    <d v="2011-09-06T00:00:00"/>
    <x v="1"/>
    <s v="2011/2012"/>
    <s v="2011/2012"/>
    <s v="Lottery"/>
    <s v="Grants for the arts"/>
    <x v="2"/>
    <n v="1"/>
    <x v="0"/>
    <x v="1"/>
    <s v="Manchester Central"/>
    <s v="Greater Manchester"/>
    <s v="Manchester"/>
    <d v="2011-10-03T00:00:00"/>
    <x v="1"/>
    <n v="1"/>
    <x v="1"/>
    <n v="5"/>
    <n v="1"/>
    <n v="0"/>
    <x v="1"/>
    <x v="0"/>
    <x v="0"/>
    <s v="North West"/>
    <s v="The activity is artists in residence in hospital settings."/>
  </r>
  <r>
    <n v="18217858"/>
    <s v=""/>
    <s v="The Opera Group"/>
    <n v="1624232"/>
    <s v="Babur in London"/>
    <d v="2011-07-30T00:00:00"/>
    <n v="40400"/>
    <x v="0"/>
    <x v="0"/>
    <n v="40400"/>
    <n v="40400"/>
    <d v="2011-11-02T00:00:00"/>
    <x v="2"/>
    <s v="2011/2012"/>
    <s v="2011/2012"/>
    <s v="Lottery"/>
    <s v="Grants for the arts"/>
    <x v="0"/>
    <n v="1"/>
    <x v="0"/>
    <x v="4"/>
    <s v="Windsor"/>
    <s v="Windsor and Maidenhead"/>
    <s v="Windsor and Maidenhead"/>
    <d v="2011-12-12T00:00:00"/>
    <x v="0"/>
    <n v="1"/>
    <x v="0"/>
    <n v="14"/>
    <n v="0"/>
    <n v="0"/>
    <x v="4"/>
    <x v="4"/>
    <x v="4"/>
    <s v="South East"/>
    <s v="Rehearsal and creation of a new chamber opera by Edward Rushton and Jeet Thayil, which will subsequently tour nationally in the UK and internationally. A flagship project for the British Council in India, the opera explores the relationship between faith, politics and violence and will be accompanied by debate activity."/>
  </r>
  <r>
    <n v="18217984"/>
    <s v=""/>
    <s v="Como No"/>
    <n v="1606141"/>
    <s v="La Linea and touring"/>
    <d v="2011-07-30T00:00:00"/>
    <n v="76044"/>
    <x v="0"/>
    <x v="0"/>
    <n v="76044"/>
    <n v="76044"/>
    <d v="2011-09-29T00:00:00"/>
    <x v="1"/>
    <s v="2011/2012"/>
    <s v="2011/2012"/>
    <s v="Lottery"/>
    <s v="Grants for the arts"/>
    <x v="1"/>
    <n v="1"/>
    <x v="0"/>
    <x v="2"/>
    <s v="Dulwich and West Norwood"/>
    <s v="Greater London"/>
    <s v="Southwark"/>
    <d v="2011-10-24T00:00:00"/>
    <x v="0"/>
    <n v="1"/>
    <x v="0"/>
    <n v="9"/>
    <n v="1"/>
    <n v="0"/>
    <x v="2"/>
    <x v="4"/>
    <x v="4"/>
    <s v="London"/>
    <s v="Continued development of La Linea the London Latin Music Festival and associated tours. Expanding the key research and development processes of Como No's activities in Latin music which are unique in the UK and vital and central to the fertilisation of Latin musical forms and audiences in the UK."/>
  </r>
  <r>
    <n v="18218073"/>
    <s v=""/>
    <s v="Bournville College"/>
    <n v="18218066"/>
    <s v="Sculpture for New College Zen Garden"/>
    <d v="2011-07-30T00:00:00"/>
    <n v="25000"/>
    <x v="0"/>
    <x v="1"/>
    <n v="0"/>
    <n v="0"/>
    <d v="2011-10-19T00:00:00"/>
    <x v="2"/>
    <s v="2011/2012"/>
    <s v="2011/2012"/>
    <s v="Lottery"/>
    <s v="Grants for the arts"/>
    <x v="0"/>
    <s v=""/>
    <x v="0"/>
    <x v="6"/>
    <s v="Birmingham, Northfield"/>
    <s v="West Midlands"/>
    <s v="Birmingham"/>
    <s v=""/>
    <x v="1"/>
    <n v="0"/>
    <x v="0"/>
    <n v="12"/>
    <n v="1"/>
    <n v="0"/>
    <x v="6"/>
    <x v="0"/>
    <x v="0"/>
    <s v="West Midlands"/>
    <s v="This project will support an artist giving them the opportunity to develop as an artist and gain additional exposure whilst using the artistic process to engage with students and the local community.  Thus opening up art to the wider community."/>
  </r>
  <r>
    <n v="18218198"/>
    <s v=""/>
    <s v="Splice Productions Ltd"/>
    <n v="1629880"/>
    <s v="The Dug Out by Amanda Whittington"/>
    <d v="2011-07-30T00:00:00"/>
    <n v="55087"/>
    <x v="0"/>
    <x v="1"/>
    <n v="55087"/>
    <n v="0"/>
    <d v="2011-10-19T00:00:00"/>
    <x v="2"/>
    <s v="2011/2012"/>
    <s v="2011/2012"/>
    <s v="Lottery"/>
    <s v="Grants for the arts"/>
    <x v="0"/>
    <s v=""/>
    <x v="0"/>
    <x v="3"/>
    <s v="Bristol West"/>
    <s v="Bristol, City of"/>
    <s v="Bristol, City of"/>
    <s v=""/>
    <x v="1"/>
    <n v="0"/>
    <x v="0"/>
    <n v="12"/>
    <n v="1"/>
    <n v="0"/>
    <x v="3"/>
    <x v="2"/>
    <x v="2"/>
    <s v="South West"/>
    <s v="Splice's first commissioned play is set in the iconic Bristol night club The Dug Out. The action moves between two stories and two time zones - 1944 and 1974 - using black music and dance styles from the periods. To be performed at the Tobacco Factory Bristol and Watford Palace Theatre."/>
  </r>
  <r>
    <n v="18218285"/>
    <s v=""/>
    <s v="Eleanor Mac Farlane"/>
    <n v="6212519"/>
    <s v="theLongLine and theProgressivemage"/>
    <d v="2011-07-30T00:00:00"/>
    <n v="1000"/>
    <x v="0"/>
    <x v="1"/>
    <n v="0"/>
    <n v="0"/>
    <d v="2011-09-06T00:00:00"/>
    <x v="1"/>
    <s v="2011/2012"/>
    <s v="2011/2012"/>
    <s v="Lottery"/>
    <s v="Grants for the arts"/>
    <x v="2"/>
    <s v=""/>
    <x v="1"/>
    <x v="2"/>
    <s v="Hornsey and Wood Green"/>
    <s v="Greater London"/>
    <s v="Haringey"/>
    <s v=""/>
    <x v="1"/>
    <n v="0"/>
    <x v="1"/>
    <n v="5"/>
    <n v="1"/>
    <n v="0"/>
    <x v="2"/>
    <x v="0"/>
    <x v="0"/>
    <s v="London"/>
    <s v="The public participates in making a series of linked drawings which match together by lines, creating a long_x000a_interchangeable drawing._x000a_The drawings will be displayed onsite, creating a long landscape, and also scanned and animated onsite as a Moving Image._x000a_Also a screening of animated Fine Art Moving Image."/>
  </r>
  <r>
    <n v="18218601"/>
    <s v=""/>
    <s v="Bizzy Panchal"/>
    <n v="18218599"/>
    <s v="Graffiti workshops-Tackling Anti Social Behaviour"/>
    <d v="2011-07-30T00:00:00"/>
    <n v="7000"/>
    <x v="1"/>
    <x v="1"/>
    <n v="0"/>
    <n v="0"/>
    <d v="2011-08-04T00:00:00"/>
    <x v="1"/>
    <s v="2011/2012"/>
    <s v="2011/2012"/>
    <s v="Lottery"/>
    <s v="Grants for the arts"/>
    <x v="2"/>
    <s v=""/>
    <x v="1"/>
    <x v="7"/>
    <s v="Leicester East"/>
    <s v="Leicester"/>
    <s v="Leicester"/>
    <s v=""/>
    <x v="1"/>
    <n v="0"/>
    <x v="1"/>
    <n v="1"/>
    <n v="1"/>
    <n v="1"/>
    <x v="7"/>
    <x v="0"/>
    <x v="0"/>
    <s v="East Midlands"/>
    <s v="My activity is in schools,hospitals, young offenders and other events where I will perform a series of workshops which will helps young youths to see a direction in the Art to move further which leads them to opening their own business,getting involve in events,graphic design Fashion,Illustration."/>
  </r>
  <r>
    <n v="18218668"/>
    <s v=""/>
    <s v="Jonathan Banatvala"/>
    <n v="17740896"/>
    <s v="Troilus and Cressida"/>
    <d v="2011-07-31T00:00:00"/>
    <n v="9000"/>
    <x v="0"/>
    <x v="1"/>
    <n v="9000"/>
    <n v="0"/>
    <d v="2011-09-07T00:00:00"/>
    <x v="1"/>
    <s v="2011/2012"/>
    <s v="2011/2012"/>
    <s v="Lottery"/>
    <s v="Grants for the arts"/>
    <x v="2"/>
    <s v=""/>
    <x v="1"/>
    <x v="4"/>
    <s v="Wealden"/>
    <s v="East Sussex"/>
    <s v="Wealden"/>
    <s v=""/>
    <x v="1"/>
    <n v="0"/>
    <x v="1"/>
    <n v="5"/>
    <n v="1"/>
    <n v="0"/>
    <x v="4"/>
    <x v="2"/>
    <x v="2"/>
    <s v="South East"/>
    <s v="This application is to support my professional development in directing multi lingual work, to enable me to write for theatre for the first time,  to support me in bringing my piece of innovative international work back to the UK and to enable me to disseminate my learning in the UK."/>
  </r>
  <r>
    <n v="18218737"/>
    <s v=""/>
    <s v="Sarah Stovell"/>
    <n v="7936475"/>
    <s v="Prepare my novel for publication"/>
    <d v="2011-07-31T00:00:00"/>
    <n v="5280"/>
    <x v="0"/>
    <x v="1"/>
    <n v="0"/>
    <n v="0"/>
    <d v="2011-09-06T00:00:00"/>
    <x v="1"/>
    <s v="2011/2012"/>
    <s v="2011/2012"/>
    <s v="Lottery"/>
    <s v="Grants for the arts"/>
    <x v="2"/>
    <s v=""/>
    <x v="1"/>
    <x v="8"/>
    <s v="Hexham"/>
    <s v="Northumberland"/>
    <s v="Northumberland"/>
    <s v=""/>
    <x v="1"/>
    <n v="0"/>
    <x v="1"/>
    <n v="5"/>
    <n v="1"/>
    <n v="0"/>
    <x v="8"/>
    <x v="3"/>
    <x v="3"/>
    <s v="North East"/>
    <s v="I am preparing my novel for publication.  I have written a first draft and had excellent feedback from a literary consultancy who want to submit it to agents on my behalf, after revisions. The publisher Tindal Street Press is very interested in it, having read an earlier novel of mine."/>
  </r>
  <r>
    <n v="18219059"/>
    <s v=""/>
    <s v="Julie's Bicycle"/>
    <n v="7663235"/>
    <s v="Green Theatre Programme - Phase 2"/>
    <d v="2011-07-31T00:00:00"/>
    <n v="70400"/>
    <x v="0"/>
    <x v="0"/>
    <n v="70400"/>
    <n v="70400"/>
    <d v="2011-10-20T00:00:00"/>
    <x v="2"/>
    <s v="2011/2012"/>
    <s v="2011/2012"/>
    <s v="Lottery"/>
    <s v="Grants for the arts"/>
    <x v="0"/>
    <n v="1"/>
    <x v="0"/>
    <x v="2"/>
    <s v="Hammersmith"/>
    <s v="Greater London"/>
    <s v="Hammersmith and Fulham"/>
    <d v="2012-01-24T00:00:00"/>
    <x v="0"/>
    <n v="1"/>
    <x v="0"/>
    <n v="12"/>
    <n v="1"/>
    <n v="0"/>
    <x v="2"/>
    <x v="2"/>
    <x v="2"/>
    <s v="London"/>
    <s v="JB's Green Theatre Programme Phase 2 aims to build on the considerable success of the programme's first year and offer practical support  in the form of events, networking, tools, resources and campaigns to the theatre industry in response to needs identified by the sector during the initial phase."/>
  </r>
  <r>
    <n v="18219423"/>
    <s v=""/>
    <s v="Sarah Checksfield"/>
    <n v="18219421"/>
    <s v="Swindon Magentizer"/>
    <d v="2011-07-31T00:00:00"/>
    <n v="1099"/>
    <x v="0"/>
    <x v="1"/>
    <n v="1099"/>
    <n v="0"/>
    <d v="2011-09-06T00:00:00"/>
    <x v="1"/>
    <s v="2011/2012"/>
    <s v="2011/2012"/>
    <s v="Lottery"/>
    <s v="Grants for the arts"/>
    <x v="2"/>
    <s v=""/>
    <x v="1"/>
    <x v="3"/>
    <s v="North Swindon"/>
    <s v="Swindon"/>
    <s v="Swindon"/>
    <s v=""/>
    <x v="1"/>
    <n v="0"/>
    <x v="1"/>
    <n v="5"/>
    <n v="1"/>
    <n v="0"/>
    <x v="3"/>
    <x v="0"/>
    <x v="0"/>
    <s v="South West"/>
    <s v="Swindon residents will be invited to submit their own artistic creation, to be transferred onto a fridge magnet which will then be placed around an area of town and the public encouraged to take one home. There would also be a week long exhibition of some of the original works._x000a_"/>
  </r>
  <r>
    <n v="18219494"/>
    <s v=""/>
    <s v="Elisa Gallo-Rosso"/>
    <n v="18219492"/>
    <s v="&quot;The Whale Of Light&quot;"/>
    <d v="2011-07-31T00:00:00"/>
    <n v="5600"/>
    <x v="0"/>
    <x v="1"/>
    <n v="5600"/>
    <n v="0"/>
    <d v="2011-09-06T00:00:00"/>
    <x v="1"/>
    <s v="2011/2012"/>
    <s v="2011/2012"/>
    <s v="Lottery"/>
    <s v="Grants for the arts"/>
    <x v="2"/>
    <s v=""/>
    <x v="1"/>
    <x v="2"/>
    <s v="Vauxhall"/>
    <s v="Greater London"/>
    <s v="Lambeth"/>
    <s v=""/>
    <x v="0"/>
    <n v="0"/>
    <x v="1"/>
    <n v="5"/>
    <n v="1"/>
    <n v="0"/>
    <x v="2"/>
    <x v="2"/>
    <x v="2"/>
    <s v="London"/>
    <s v="&quot;The Whale of Light&quot;: a theatre show which uses puppetry and magical realism to bring to life the story of the calf of a Whale and a child. The show aims to use creative techniques exploring relationships and communication, whilst encouraging audiences to consider the importance of protecting the environment."/>
  </r>
  <r>
    <n v="18219973"/>
    <s v=""/>
    <s v="The Merry Opera Company"/>
    <n v="15215964"/>
    <s v="Project Verdi"/>
    <d v="2011-07-30T00:00:00"/>
    <n v="90000"/>
    <x v="0"/>
    <x v="1"/>
    <n v="90000"/>
    <n v="0"/>
    <d v="2011-09-29T00:00:00"/>
    <x v="1"/>
    <s v="2011/2012"/>
    <s v="2011/2012"/>
    <s v="Lottery"/>
    <s v="Grants for the arts"/>
    <x v="1"/>
    <s v=""/>
    <x v="0"/>
    <x v="4"/>
    <s v="Tonbridge and Malling"/>
    <s v="Kent"/>
    <s v="Sevenoaks"/>
    <s v=""/>
    <x v="1"/>
    <n v="0"/>
    <x v="0"/>
    <n v="9"/>
    <n v="1"/>
    <n v="0"/>
    <x v="4"/>
    <x v="4"/>
    <x v="4"/>
    <s v="South East"/>
    <s v="1._x0009_A tour of 37 performances of La Traviata ¿ a new translation commissioned by us._x000a_2._x0009_Feasibility study into performance of Olaf Schmid ¿ a new composition_x000a_3._x0009_Feasibility study into a schools opera touring programme to be delivered in conjunction with a well known Arts Charity_x000a_"/>
  </r>
  <r>
    <n v="18220107"/>
    <s v=""/>
    <s v="Bear Trap Theatre Company"/>
    <n v="16934105"/>
    <s v="BOUND"/>
    <d v="2011-07-29T00:00:00"/>
    <n v="5998"/>
    <x v="0"/>
    <x v="1"/>
    <n v="5998"/>
    <n v="0"/>
    <d v="2011-09-06T00:00:00"/>
    <x v="1"/>
    <s v="2011/2012"/>
    <s v="2011/2012"/>
    <s v="Lottery"/>
    <s v="Grants for the arts"/>
    <x v="2"/>
    <s v=""/>
    <x v="0"/>
    <x v="3"/>
    <s v="Wells"/>
    <s v="Somerset"/>
    <s v="Mendip"/>
    <s v=""/>
    <x v="1"/>
    <n v="0"/>
    <x v="1"/>
    <n v="6"/>
    <n v="1"/>
    <n v="0"/>
    <x v="3"/>
    <x v="2"/>
    <x v="2"/>
    <s v="South West"/>
    <s v="This application covers a proposed four week run (28th September - 22nd October) of the production 'Bound' by Bear Trap Theatre Company (including educational workshops) at Southwark Playhouse."/>
  </r>
  <r>
    <n v="18220299"/>
    <s v=""/>
    <s v="WSO"/>
    <n v="18220292"/>
    <s v="Operatic productions"/>
    <d v="2011-07-30T00:00:00"/>
    <n v="7478"/>
    <x v="0"/>
    <x v="1"/>
    <n v="0"/>
    <n v="0"/>
    <d v="2011-09-07T00:00:00"/>
    <x v="1"/>
    <s v="2011/2012"/>
    <s v="2011/2012"/>
    <s v="Lottery"/>
    <s v="Grants for the arts"/>
    <x v="2"/>
    <s v=""/>
    <x v="0"/>
    <x v="4"/>
    <s v="Arundel and South Downs"/>
    <s v="West Sussex"/>
    <s v="Arun"/>
    <s v=""/>
    <x v="1"/>
    <n v="0"/>
    <x v="1"/>
    <n v="6"/>
    <n v="1"/>
    <n v="0"/>
    <x v="4"/>
    <x v="4"/>
    <x v="4"/>
    <s v="South East"/>
    <s v="Operatic productions involving soloists, orchestra (20-30), and  chorus taken from professional soloists, students and amateurs.  Small staging, costumes and lighting.  Transportable production. Performances in small venues 150-300"/>
  </r>
  <r>
    <n v="18220384"/>
    <s v=""/>
    <s v="The Happy Theatre Collective"/>
    <n v="1617192"/>
    <s v="JUST ONE DAY"/>
    <d v="2011-07-30T00:00:00"/>
    <n v="10000"/>
    <x v="0"/>
    <x v="1"/>
    <n v="0"/>
    <n v="0"/>
    <d v="2011-09-13T00:00:00"/>
    <x v="1"/>
    <s v="2011/2012"/>
    <s v="2011/2012"/>
    <s v="Lottery"/>
    <s v="Grants for the arts"/>
    <x v="2"/>
    <s v=""/>
    <x v="0"/>
    <x v="1"/>
    <s v="Liverpool, Wavertree"/>
    <s v="Merseyside"/>
    <s v="Liverpool"/>
    <s v=""/>
    <x v="1"/>
    <n v="0"/>
    <x v="1"/>
    <n v="6"/>
    <n v="0"/>
    <n v="0"/>
    <x v="1"/>
    <x v="2"/>
    <x v="2"/>
    <s v="North West"/>
    <s v="JUST ONE DAY 'a play about sexual violence and the F word' will premiere at The Lowry (Salford) in September.  Additionally to the premiere, outreach work has been confirmed with Manchester Rape Crisis and STAR (surviving trauma after rape) in Wakefield, utilising the play for training and therapy purposes."/>
  </r>
  <r>
    <n v="18220578"/>
    <s v=""/>
    <s v="Gay Photographers Network"/>
    <n v="14226983"/>
    <s v="World Pride Photography Exhibition 2012"/>
    <d v="2011-08-01T00:00:00"/>
    <n v="2000"/>
    <x v="0"/>
    <x v="1"/>
    <n v="2000"/>
    <n v="0"/>
    <d v="2011-09-06T00:00:00"/>
    <x v="1"/>
    <s v="2011/2012"/>
    <s v="2011/2012"/>
    <s v="Lottery"/>
    <s v="Grants for the arts"/>
    <x v="2"/>
    <s v=""/>
    <x v="0"/>
    <x v="2"/>
    <s v="Islington North"/>
    <s v="Greater London"/>
    <s v="Islington"/>
    <s v=""/>
    <x v="0"/>
    <n v="0"/>
    <x v="1"/>
    <n v="5"/>
    <n v="1"/>
    <n v="0"/>
    <x v="2"/>
    <x v="0"/>
    <x v="0"/>
    <s v="London"/>
    <s v="A mixed ability photographic exhibition and charity fund-raiser of LBGT photographers work, to coincide with World Pride 2012."/>
  </r>
  <r>
    <n v="18220685"/>
    <s v=""/>
    <s v="Tank Theatre Project"/>
    <n v="18220673"/>
    <s v="Tank Theatre Project"/>
    <d v="2011-07-30T00:00:00"/>
    <n v="8349"/>
    <x v="0"/>
    <x v="1"/>
    <n v="8349"/>
    <n v="0"/>
    <d v="2011-09-06T00:00:00"/>
    <x v="1"/>
    <s v="2011/2012"/>
    <s v="2011/2012"/>
    <s v="Lottery"/>
    <s v="Grants for the arts"/>
    <x v="2"/>
    <s v=""/>
    <x v="0"/>
    <x v="3"/>
    <s v="Bristol West"/>
    <s v="Bristol, City of"/>
    <s v="Bristol, City of"/>
    <s v=""/>
    <x v="1"/>
    <n v="0"/>
    <x v="1"/>
    <n v="5"/>
    <n v="1"/>
    <n v="0"/>
    <x v="3"/>
    <x v="2"/>
    <x v="2"/>
    <s v="South West"/>
    <s v="Our activity is to provide free actor training and some career guidance to 18 to 24 year old aspiring actors from a deprived, multi-ethnic area.  We are looking for people who have not experienced much success in statutory education and those at risk of offending or re-offending,"/>
  </r>
  <r>
    <n v="18220762"/>
    <s v=""/>
    <s v="The Arun Shantymen"/>
    <n v="18220755"/>
    <s v="Sing Sea Shanties &amp; Sea Songs for Charity"/>
    <d v="2011-07-31T00:00:00"/>
    <n v="2500"/>
    <x v="1"/>
    <x v="1"/>
    <n v="0"/>
    <n v="0"/>
    <d v="2011-08-04T00:00:00"/>
    <x v="1"/>
    <s v="2011/2012"/>
    <s v="2011/2012"/>
    <s v="Lottery"/>
    <s v="Grants for the arts"/>
    <x v="2"/>
    <s v=""/>
    <x v="0"/>
    <x v="4"/>
    <s v="Hove"/>
    <s v="Brighton and Hove"/>
    <s v="Brighton and Hove"/>
    <s v=""/>
    <x v="0"/>
    <n v="0"/>
    <x v="1"/>
    <n v="1"/>
    <n v="1"/>
    <n v="1"/>
    <x v="4"/>
    <x v="4"/>
    <x v="4"/>
    <s v="South East"/>
    <s v="We wish to sing at festivals etc.: to raise money for Charities"/>
  </r>
  <r>
    <n v="18221473"/>
    <s v=""/>
    <s v="Springs Dance Company"/>
    <n v="1608601"/>
    <s v="The Selfish Giant"/>
    <d v="2011-07-28T00:00:00"/>
    <n v="10000"/>
    <x v="0"/>
    <x v="0"/>
    <n v="10000"/>
    <n v="10000"/>
    <d v="2011-09-06T00:00:00"/>
    <x v="1"/>
    <s v="2011/2012"/>
    <s v="2011/2012"/>
    <s v="Lottery"/>
    <s v="Grants for the arts"/>
    <x v="2"/>
    <n v="1"/>
    <x v="0"/>
    <x v="2"/>
    <s v="Islington North"/>
    <s v="Greater London"/>
    <s v="Islington"/>
    <d v="2011-09-16T00:00:00"/>
    <x v="1"/>
    <n v="1"/>
    <x v="1"/>
    <n v="6"/>
    <n v="1"/>
    <n v="0"/>
    <x v="2"/>
    <x v="1"/>
    <x v="1"/>
    <s v="London"/>
    <s v="To tour a brand new collaborative production of storytelling and contemporary dance based on Oscar Wilde¿s ¿The Selfish Giant¿.  Through live performance and workshops that include dance, spoken word, physical theatre and puppetry we hope to entertain, challenge and inspire children aged 4/5 upwards and their families."/>
  </r>
  <r>
    <n v="18221660"/>
    <s v=""/>
    <s v="Gomito Productions"/>
    <n v="1587596"/>
    <s v="Woodland"/>
    <d v="2011-08-01T00:00:00"/>
    <n v="17500"/>
    <x v="0"/>
    <x v="0"/>
    <n v="17500"/>
    <n v="17500"/>
    <d v="2011-10-18T00:00:00"/>
    <x v="2"/>
    <s v="2011/2012"/>
    <s v="2011/2012"/>
    <s v="Lottery"/>
    <s v="Grants for the arts"/>
    <x v="0"/>
    <n v="1"/>
    <x v="0"/>
    <x v="0"/>
    <s v="Cambridge"/>
    <s v="Cambridgeshire"/>
    <s v="Cambridge"/>
    <d v="2011-11-07T00:00:00"/>
    <x v="1"/>
    <n v="1"/>
    <x v="0"/>
    <n v="11"/>
    <n v="1"/>
    <n v="0"/>
    <x v="0"/>
    <x v="2"/>
    <x v="2"/>
    <s v="East"/>
    <s v="Gomito are applying for funds to support the research and development of a new piece of theatre for 2-4 year olds."/>
  </r>
  <r>
    <n v="18222671"/>
    <s v=""/>
    <s v="Ross Adams"/>
    <n v="12524986"/>
    <s v="Wanderlust in the Citizens' Dreaming"/>
    <d v="2011-08-01T00:00:00"/>
    <n v="4000"/>
    <x v="0"/>
    <x v="1"/>
    <n v="4000"/>
    <n v="0"/>
    <d v="2011-09-13T00:00:00"/>
    <x v="1"/>
    <s v="2011/2012"/>
    <s v="2011/2012"/>
    <s v="Lottery"/>
    <s v="Grants for the arts"/>
    <x v="2"/>
    <s v=""/>
    <x v="1"/>
    <x v="3"/>
    <s v="South East Cornwall"/>
    <s v="Cornwall and Isles of Scilly"/>
    <s v="Cornwall"/>
    <s v=""/>
    <x v="1"/>
    <n v="0"/>
    <x v="1"/>
    <n v="6"/>
    <n v="0"/>
    <n v="0"/>
    <x v="3"/>
    <x v="4"/>
    <x v="4"/>
    <s v="South West"/>
    <s v="Funding towards research and development in Australia for an international sound and music performance _x000a_project, between UK and Australian artists and producers, the result of which will be presented to English _x000a_audiences in September 2012. _x000a_"/>
  </r>
  <r>
    <n v="18222817"/>
    <s v=""/>
    <s v="Mark Chapman"/>
    <n v="1841226"/>
    <s v="CARNIVAL OF MONSTERS: FESTIVAL OF CONTEMPORARY ART"/>
    <d v="2011-08-01T00:00:00"/>
    <n v="10000"/>
    <x v="0"/>
    <x v="0"/>
    <n v="10000"/>
    <n v="10000"/>
    <d v="2011-09-06T00:00:00"/>
    <x v="1"/>
    <s v="2011/2012"/>
    <s v="2011/2012"/>
    <s v="Lottery"/>
    <s v="Grants for the arts"/>
    <x v="2"/>
    <n v="1"/>
    <x v="1"/>
    <x v="7"/>
    <s v="Sherwood"/>
    <s v="Nottinghamshire"/>
    <s v="Gedling"/>
    <d v="2011-09-19T00:00:00"/>
    <x v="1"/>
    <n v="1"/>
    <x v="1"/>
    <n v="5"/>
    <n v="1"/>
    <n v="0"/>
    <x v="7"/>
    <x v="0"/>
    <x v="0"/>
    <s v="East Midlands"/>
    <s v="Major festival of contemporary arts in response to an industrial setting .Opportunities for regional artists to_x000a_showcase ambitious works including visual art, theatre, music, film, video, performance etc. Activities will include_x000a_workshops for schools and colleges in the region, family activities and artists talks."/>
  </r>
  <r>
    <n v="18223404"/>
    <s v=""/>
    <s v="James O'Shea"/>
    <n v="1675404"/>
    <s v="Kill The President!"/>
    <d v="2011-08-01T00:00:00"/>
    <n v="6000"/>
    <x v="0"/>
    <x v="1"/>
    <n v="0"/>
    <n v="0"/>
    <d v="2011-09-13T00:00:00"/>
    <x v="1"/>
    <s v="2011/2012"/>
    <s v="2011/2012"/>
    <s v="Lottery"/>
    <s v="Grants for the arts"/>
    <x v="2"/>
    <s v=""/>
    <x v="1"/>
    <x v="2"/>
    <s v="Cities of London and Westminster"/>
    <s v="Greater London"/>
    <s v="Westminster"/>
    <s v=""/>
    <x v="1"/>
    <n v="0"/>
    <x v="1"/>
    <n v="6"/>
    <n v="0"/>
    <n v="0"/>
    <x v="2"/>
    <x v="2"/>
    <x v="2"/>
    <s v="London"/>
    <s v="Kill The President! is a low budget play with an entertaining, dramatic and tension fuelled atmospshere . The contemporary setting and topical subject matter touches upon the fears, concerns and politics of the modern world.  Despite the heavyweight topics addressed, it is at it's core a thoroughly engaging thriller."/>
  </r>
  <r>
    <n v="18224091"/>
    <s v=""/>
    <s v="Windermere, Dovetail and Camelot Resid"/>
    <n v="18224084"/>
    <s v="Harlow Street - Art of the Community"/>
    <d v="2011-08-01T00:00:00"/>
    <n v="10000"/>
    <x v="0"/>
    <x v="1"/>
    <n v="0"/>
    <n v="0"/>
    <d v="2011-09-06T00:00:00"/>
    <x v="1"/>
    <s v="2011/2012"/>
    <s v="2011/2012"/>
    <s v="Lottery"/>
    <s v="Grants for the arts"/>
    <x v="2"/>
    <s v=""/>
    <x v="0"/>
    <x v="1"/>
    <s v="Liverpool, Riverside"/>
    <s v="Merseyside"/>
    <s v="Liverpool"/>
    <s v=""/>
    <x v="1"/>
    <n v="0"/>
    <x v="1"/>
    <n v="5"/>
    <n v="1"/>
    <n v="0"/>
    <x v="1"/>
    <x v="0"/>
    <x v="0"/>
    <s v="North West"/>
    <s v="The activity will bring together residents both young and old in the L8 Dingle area of Liverpool to work together to produce a huge piece of art work that will benefit local people and businesses. It will develop photography skills and provide long lasting visual displays to improve local neighbourhoods."/>
  </r>
  <r>
    <n v="18224172"/>
    <s v=""/>
    <s v="Cheshire Cultural Olympiad Consortium"/>
    <n v="16785451"/>
    <s v="The Moment When ..."/>
    <d v="2011-07-29T00:00:00"/>
    <n v="130000"/>
    <x v="0"/>
    <x v="0"/>
    <n v="130000"/>
    <n v="130000"/>
    <d v="2011-11-01T00:00:00"/>
    <x v="2"/>
    <s v="2011/2012"/>
    <s v="2011/2012"/>
    <s v="Lottery"/>
    <s v="Grants for the arts"/>
    <x v="0"/>
    <n v="1"/>
    <x v="0"/>
    <x v="1"/>
    <s v="City of Chester"/>
    <s v="Cheshire"/>
    <s v="Cheshire West and Chester"/>
    <d v="2011-11-18T00:00:00"/>
    <x v="0"/>
    <n v="1"/>
    <x v="0"/>
    <n v="14"/>
    <n v="0"/>
    <n v="0"/>
    <x v="1"/>
    <x v="1"/>
    <x v="1"/>
    <s v="North West"/>
    <s v="A world class programme of dance and visual performance, participation and CPD, culminating in 3 major new works responding to 3 different iconic sites in Cheshire &amp; Warrington characterised by their :_x000a_- powerful physical architecture, environment and social function i.e., Chester Racecourse, Orford Park and Tatton Park,_x000a_- resonance with London 2012"/>
  </r>
  <r>
    <n v="18225444"/>
    <s v=""/>
    <s v="Doug Devaney"/>
    <n v="18225441"/>
    <s v="Heart: An Angina Monologue"/>
    <d v="2011-08-01T00:00:00"/>
    <n v="6619"/>
    <x v="0"/>
    <x v="0"/>
    <n v="6619"/>
    <n v="6619"/>
    <d v="2011-09-07T00:00:00"/>
    <x v="1"/>
    <s v="2011/2012"/>
    <s v="2011/2012"/>
    <s v="Lottery"/>
    <s v="Grants for the arts"/>
    <x v="2"/>
    <n v="1"/>
    <x v="1"/>
    <x v="4"/>
    <s v="Brighton, Kemptown"/>
    <s v="Brighton and Hove"/>
    <s v="Brighton and Hove"/>
    <d v="2011-09-19T00:00:00"/>
    <x v="1"/>
    <n v="1"/>
    <x v="1"/>
    <n v="5"/>
    <n v="1"/>
    <n v="0"/>
    <x v="4"/>
    <x v="2"/>
    <x v="2"/>
    <s v="South East"/>
    <s v="The development of a  one-man show, approximately 45 minutes long, focussing in particular on the psychological impact of heart disease. This will culminate in a rehearsed reading, to be performed at a leisure centre facility normally used for cardiac rehab sessions."/>
  </r>
  <r>
    <n v="18225586"/>
    <s v=""/>
    <s v="Epic Arts"/>
    <n v="1601357"/>
    <s v="IdentifiABLE"/>
    <d v="2011-08-01T00:00:00"/>
    <n v="93893"/>
    <x v="0"/>
    <x v="1"/>
    <n v="93893"/>
    <n v="0"/>
    <d v="2011-09-29T00:00:00"/>
    <x v="1"/>
    <s v="2011/2012"/>
    <s v="2011/2012"/>
    <s v="Lottery"/>
    <s v="Grants for the arts"/>
    <x v="1"/>
    <s v=""/>
    <x v="0"/>
    <x v="2"/>
    <s v="Chelsea and Fulham"/>
    <s v="Greater London"/>
    <s v="Hammersmith and Fulham"/>
    <s v=""/>
    <x v="0"/>
    <n v="0"/>
    <x v="0"/>
    <n v="8"/>
    <n v="1"/>
    <n v="0"/>
    <x v="2"/>
    <x v="1"/>
    <x v="1"/>
    <s v="London"/>
    <s v="A cross-cultural international dance project exploring differing perceptions of 'Identity' and 'Disability' in the UK, Cambodia and China. Project activities reach out to deaf, disabled and mainstream young people in disadvantaged communities through integrated dance performances, creative workshops and short on-line dance films."/>
  </r>
  <r>
    <n v="18225703"/>
    <s v=""/>
    <s v="Senses and Seasons Youth Theatres"/>
    <n v="18225696"/>
    <s v="Musical Show"/>
    <d v="2011-08-01T00:00:00"/>
    <n v="2000"/>
    <x v="1"/>
    <x v="1"/>
    <n v="0"/>
    <n v="0"/>
    <d v="2011-08-11T00:00:00"/>
    <x v="1"/>
    <s v="2011/2012"/>
    <s v="2011/2012"/>
    <s v="Lottery"/>
    <s v="Grants for the arts"/>
    <x v="2"/>
    <s v=""/>
    <x v="0"/>
    <x v="6"/>
    <s v="Hereford and South Herefordshire"/>
    <s v="Herefordshire, County of"/>
    <s v="Herefordshire, County of"/>
    <s v=""/>
    <x v="1"/>
    <n v="0"/>
    <x v="1"/>
    <n v="1"/>
    <n v="1"/>
    <n v="1"/>
    <x v="6"/>
    <x v="2"/>
    <x v="2"/>
    <s v="West Midlands"/>
    <s v="Our activity works with young people who want to take part in performing arts but cannot afford to or havent been given the opportunity."/>
  </r>
  <r>
    <n v="18226475"/>
    <s v=""/>
    <s v="Pulse for Music"/>
    <n v="17172067"/>
    <s v="Tune In"/>
    <d v="2011-08-01T00:00:00"/>
    <n v="6348"/>
    <x v="0"/>
    <x v="1"/>
    <n v="0"/>
    <n v="0"/>
    <d v="2011-09-06T00:00:00"/>
    <x v="1"/>
    <s v="2011/2012"/>
    <s v="2011/2012"/>
    <s v="Lottery"/>
    <s v="Grants for the arts"/>
    <x v="2"/>
    <s v=""/>
    <x v="0"/>
    <x v="6"/>
    <s v="Burton"/>
    <s v="Staffordshire"/>
    <s v="East Staffordshire"/>
    <s v=""/>
    <x v="1"/>
    <n v="0"/>
    <x v="1"/>
    <n v="5"/>
    <n v="1"/>
    <n v="0"/>
    <x v="6"/>
    <x v="4"/>
    <x v="4"/>
    <s v="West Midlands"/>
    <s v="The aim of the project is to provide regular music activities for vulnerable adults in East Staffordshire, specifically those with mental health issues and adults with learning and physical disabilities. It will provide an informal learning opportunity whilst having fun, inspiring participants and offering a social networking opportunity."/>
  </r>
  <r>
    <n v="18226552"/>
    <s v=""/>
    <s v="Siri Perera"/>
    <n v="15034971"/>
    <s v="crossing the line"/>
    <d v="2011-08-01T00:00:00"/>
    <n v="1100"/>
    <x v="0"/>
    <x v="1"/>
    <n v="0"/>
    <n v="0"/>
    <d v="2011-09-06T00:00:00"/>
    <x v="1"/>
    <s v="2011/2012"/>
    <s v="2011/2012"/>
    <s v="Lottery"/>
    <s v="Grants for the arts"/>
    <x v="2"/>
    <s v=""/>
    <x v="1"/>
    <x v="2"/>
    <s v="Hammersmith"/>
    <s v="Greater London"/>
    <s v="Hammersmith and Fulham"/>
    <s v=""/>
    <x v="0"/>
    <n v="0"/>
    <x v="1"/>
    <n v="5"/>
    <n v="1"/>
    <n v="0"/>
    <x v="2"/>
    <x v="0"/>
    <x v="0"/>
    <s v="London"/>
    <s v="Applying for grant to hold an exhibition. It is a joint show between me, siri perera and Asaki Kan. I am a painter and Asaki is a Sculptor. Both work at the Harrow Road Studios run by ACME."/>
  </r>
  <r>
    <n v="18226634"/>
    <s v=""/>
    <s v="Charles Danby"/>
    <n v="1846188"/>
    <s v="Animated Environments"/>
    <d v="2011-08-01T00:00:00"/>
    <n v="10000"/>
    <x v="0"/>
    <x v="0"/>
    <n v="10000"/>
    <n v="10000"/>
    <d v="2011-09-13T00:00:00"/>
    <x v="1"/>
    <s v="2011/2012"/>
    <s v="2011/2012"/>
    <s v="Lottery"/>
    <s v="Grants for the arts"/>
    <x v="2"/>
    <n v="1"/>
    <x v="1"/>
    <x v="2"/>
    <s v="Hackney North and Stoke Newington"/>
    <s v="Greater London"/>
    <s v="Hackney"/>
    <d v="2011-10-20T00:00:00"/>
    <x v="0"/>
    <n v="1"/>
    <x v="1"/>
    <n v="6"/>
    <n v="0"/>
    <n v="0"/>
    <x v="2"/>
    <x v="0"/>
    <x v="0"/>
    <s v="London"/>
    <s v="Animated Environments a series of three individual visual arts projects to be held at Siobhan Davies Studios. The projects examine images as still frames of time, through photography, film, and performance. The curatorial focus is new works, alongside supplementary programmes of talks, live performances, and off-site presentations."/>
  </r>
  <r>
    <n v="18227688"/>
    <s v=""/>
    <s v="Blue Elephant Theatre"/>
    <n v="1600447"/>
    <s v="Noah's Ark"/>
    <d v="2011-08-01T00:00:00"/>
    <n v="50000"/>
    <x v="0"/>
    <x v="0"/>
    <n v="50000"/>
    <n v="50000"/>
    <d v="2011-10-20T00:00:00"/>
    <x v="2"/>
    <s v="2011/2012"/>
    <s v="2011/2012"/>
    <s v="Lottery"/>
    <s v="Grants for the arts"/>
    <x v="0"/>
    <n v="1"/>
    <x v="0"/>
    <x v="2"/>
    <s v="Camberwell and Peckham"/>
    <s v="Greater London"/>
    <s v="Southwark"/>
    <d v="2011-11-01T00:00:00"/>
    <x v="1"/>
    <n v="1"/>
    <x v="0"/>
    <n v="11"/>
    <n v="1"/>
    <n v="0"/>
    <x v="2"/>
    <x v="2"/>
    <x v="2"/>
    <s v="London"/>
    <s v="Noah¿s Ark is a children's show, aimed primarily at families and schools near our theatre in Camberwell, an area of social deprivation. Through grassroots marketing, low prices and school workshops, it will be highly accessible. Written by celebrated writer Mervyn Peake, it will be interactive and high quality."/>
  </r>
  <r>
    <n v="18227785"/>
    <s v=""/>
    <s v="British Fashion Council"/>
    <n v="14390477"/>
    <s v="Britain Creates 2012"/>
    <d v="2011-08-01T00:00:00"/>
    <n v="45000"/>
    <x v="0"/>
    <x v="0"/>
    <n v="45000"/>
    <n v="45000"/>
    <d v="2011-09-01T00:00:00"/>
    <x v="1"/>
    <s v="2011/2012"/>
    <s v="2011/2012"/>
    <s v="Lottery"/>
    <s v="Grants for the arts"/>
    <x v="1"/>
    <n v="1"/>
    <x v="0"/>
    <x v="2"/>
    <s v="Cities of London and Westminster"/>
    <s v="Greater London"/>
    <s v="Westminster"/>
    <d v="2011-09-15T00:00:00"/>
    <x v="0"/>
    <n v="1"/>
    <x v="0"/>
    <n v="4"/>
    <n v="1"/>
    <n v="0"/>
    <x v="2"/>
    <x v="0"/>
    <x v="0"/>
    <s v="London"/>
    <s v="Britain Creates 2012 is the British Fashion Industry¿s flagship artistic project for the Olympics. It will consist of commissions from Britain¿s most prestigious fashion designers working in collaboration with Britain¿s leading visual artists. We are seeking funds towards the commissions and engagement projects for delivery in 2012."/>
  </r>
  <r>
    <n v="18227880"/>
    <s v=""/>
    <s v="A 'n R Music Management"/>
    <n v="8930370"/>
    <s v="A &amp; R Workshops"/>
    <d v="2011-08-01T00:00:00"/>
    <n v="9000"/>
    <x v="0"/>
    <x v="1"/>
    <n v="0"/>
    <n v="0"/>
    <d v="2011-09-06T00:00:00"/>
    <x v="1"/>
    <s v="2011/2012"/>
    <s v="2011/2012"/>
    <s v="Lottery"/>
    <s v="Grants for the arts"/>
    <x v="2"/>
    <s v=""/>
    <x v="0"/>
    <x v="7"/>
    <s v="Northampton North"/>
    <s v="Northamptonshire"/>
    <s v="Northampton"/>
    <s v=""/>
    <x v="0"/>
    <n v="0"/>
    <x v="1"/>
    <n v="5"/>
    <n v="1"/>
    <n v="0"/>
    <x v="7"/>
    <x v="4"/>
    <x v="4"/>
    <s v="East Midlands"/>
    <s v="We aim to deliver workshops in schools/colleges to create young A &amp; R teams. These link with other organisations in the hub (or even become the hub) to develop young talented singers/songwriters/producers/DJ/MC's enabling them to release material digitally. It will be piloted in East Midlands"/>
  </r>
  <r>
    <n v="18227944"/>
    <s v=""/>
    <s v="Nuffield Theatre"/>
    <n v="1387659"/>
    <s v="Organisational Development"/>
    <d v="2011-08-01T00:00:00"/>
    <n v="30000"/>
    <x v="0"/>
    <x v="0"/>
    <n v="30000"/>
    <n v="30000"/>
    <d v="2011-10-18T00:00:00"/>
    <x v="2"/>
    <s v="2011/2012"/>
    <s v="2011/2012"/>
    <s v="Lottery"/>
    <s v="Grants for the arts"/>
    <x v="0"/>
    <n v="1"/>
    <x v="0"/>
    <x v="4"/>
    <s v="Southampton, Test"/>
    <s v="Southampton"/>
    <s v="Southampton"/>
    <d v="2011-11-02T00:00:00"/>
    <x v="1"/>
    <n v="1"/>
    <x v="0"/>
    <n v="11"/>
    <n v="1"/>
    <n v="0"/>
    <x v="4"/>
    <x v="2"/>
    <x v="2"/>
    <s v="South East"/>
    <s v="The Nuffield Theatre will appoint several consultants to review its operations (catering, fundraising),  leadership and partnership working with the aim of increasing our artistic impact and financial sustainability. The recommendations will feed into our new business plan for the period 2012-2015."/>
  </r>
  <r>
    <n v="18228044"/>
    <s v=""/>
    <s v="Monty Ochocki"/>
    <n v="18228042"/>
    <s v="Monty and the Puma Fruits"/>
    <d v="2011-08-01T00:00:00"/>
    <n v="2000"/>
    <x v="0"/>
    <x v="1"/>
    <n v="0"/>
    <n v="0"/>
    <d v="2011-09-07T00:00:00"/>
    <x v="1"/>
    <s v="2011/2012"/>
    <s v="2011/2012"/>
    <s v="Lottery"/>
    <s v="Grants for the arts"/>
    <x v="2"/>
    <s v=""/>
    <x v="1"/>
    <x v="4"/>
    <s v="Brighton, Pavilion"/>
    <s v="Brighton and Hove"/>
    <s v="Brighton and Hove"/>
    <s v=""/>
    <x v="1"/>
    <n v="0"/>
    <x v="1"/>
    <n v="5"/>
    <n v="1"/>
    <n v="0"/>
    <x v="4"/>
    <x v="4"/>
    <x v="4"/>
    <s v="South East"/>
    <s v="Monty and the Puma fruits are an alternative folk collective from Brighton, UK. Our activity will entail a weeks stay in a farm house in Norfolk to record our first album, the end result being the production of a 15 track LP and a film/DVD documenting the process."/>
  </r>
  <r>
    <n v="18229072"/>
    <s v=""/>
    <s v="John Walton"/>
    <n v="1840774"/>
    <s v="Unicycling Wombat"/>
    <d v="2011-08-01T00:00:00"/>
    <n v="10000"/>
    <x v="0"/>
    <x v="1"/>
    <n v="0"/>
    <n v="0"/>
    <d v="2011-09-06T00:00:00"/>
    <x v="1"/>
    <s v="2011/2012"/>
    <s v="2011/2012"/>
    <s v="Lottery"/>
    <s v="Grants for the arts"/>
    <x v="2"/>
    <s v=""/>
    <x v="1"/>
    <x v="7"/>
    <s v="Gainsborough"/>
    <s v="Lincolnshire"/>
    <s v="West Lindsey"/>
    <s v=""/>
    <x v="1"/>
    <n v="0"/>
    <x v="1"/>
    <n v="5"/>
    <n v="1"/>
    <n v="0"/>
    <x v="7"/>
    <x v="4"/>
    <x v="4"/>
    <s v="East Midlands"/>
    <s v="'Unicycling Wombat' is a musical cabaret show, to be written and developed for the 2012 Festival and Rural Touring Seasons.  A cast of experienced, busy artists, currently working individually, will collaborate with a view to extending their own skills and adding significantly to the musical cabaret genre."/>
  </r>
  <r>
    <n v="18229170"/>
    <s v=""/>
    <s v="FACT (Foundation For Art &amp; Creative Technology)"/>
    <n v="1387260"/>
    <s v="FACT 2012"/>
    <d v="2011-08-01T00:00:00"/>
    <n v="89000"/>
    <x v="0"/>
    <x v="0"/>
    <n v="89000"/>
    <n v="89000"/>
    <d v="2011-10-18T00:00:00"/>
    <x v="2"/>
    <s v="2011/2012"/>
    <s v="2011/2012"/>
    <s v="Lottery"/>
    <s v="Grants for the arts"/>
    <x v="0"/>
    <n v="1"/>
    <x v="0"/>
    <x v="1"/>
    <s v="Liverpool, Riverside"/>
    <s v="Merseyside"/>
    <s v="Liverpool"/>
    <d v="2011-12-16T00:00:00"/>
    <x v="1"/>
    <n v="1"/>
    <x v="0"/>
    <n v="11"/>
    <n v="1"/>
    <n v="0"/>
    <x v="1"/>
    <x v="0"/>
    <x v="0"/>
    <s v="North West"/>
    <s v="Our activity is threefold and represent essential developments to support the long term sustainability of FACT.  This work is broadly split between commercial, audience and talent development."/>
  </r>
  <r>
    <n v="18229242"/>
    <s v=""/>
    <s v="Rocky Rodriguez, Jr."/>
    <n v="18229240"/>
    <s v="LiveFilm and The Theatre of Deception Lab Research"/>
    <d v="2011-08-01T00:00:00"/>
    <n v="8000"/>
    <x v="0"/>
    <x v="1"/>
    <n v="0"/>
    <n v="0"/>
    <d v="2011-09-13T00:00:00"/>
    <x v="1"/>
    <s v="2011/2012"/>
    <s v="2011/2012"/>
    <s v="Lottery"/>
    <s v="Grants for the arts"/>
    <x v="2"/>
    <s v=""/>
    <x v="1"/>
    <x v="2"/>
    <s v="Hornchurch and Upminster"/>
    <s v="Greater London"/>
    <s v="Havering"/>
    <s v=""/>
    <x v="1"/>
    <n v="0"/>
    <x v="1"/>
    <n v="6"/>
    <n v="0"/>
    <n v="0"/>
    <x v="2"/>
    <x v="2"/>
    <x v="2"/>
    <s v="London"/>
    <s v="To intensely research new mediums and techniques for the theatre. To benefit the theatre community and generate new audiences._x000a_To create 'The Theatre of Deception', and 'Live Film'- two mediums for the theatre theorized by the director, Rocky Rodriguez, Jr. capable of bringing theatre back to the forefront of society."/>
  </r>
  <r>
    <n v="18229327"/>
    <s v=""/>
    <s v="Rachel Wood"/>
    <n v="18229325"/>
    <s v="BISHOPSLAND POSTGRAD PROFESSIONAL DEVELOPMENT PROG"/>
    <d v="2011-08-01T00:00:00"/>
    <n v="3000"/>
    <x v="0"/>
    <x v="1"/>
    <n v="3000"/>
    <n v="0"/>
    <d v="2011-09-13T00:00:00"/>
    <x v="1"/>
    <s v="2011/2012"/>
    <s v="2011/2012"/>
    <s v="Lottery"/>
    <s v="Grants for the arts"/>
    <x v="2"/>
    <s v=""/>
    <x v="1"/>
    <x v="1"/>
    <s v="Chorley"/>
    <s v="Lancashire"/>
    <s v="Chorley"/>
    <s v=""/>
    <x v="1"/>
    <n v="0"/>
    <x v="1"/>
    <n v="6"/>
    <n v="0"/>
    <n v="0"/>
    <x v="1"/>
    <x v="0"/>
    <x v="0"/>
    <s v="North West"/>
    <s v="The focus of the postgraduate programme at Bishopsland is to achieve my ambition of becoming a jeweller. It will enable me to promote my work to collectors as well as the general public through exhibitions, comissions and working on an outreach programme in schools and wider community based projects."/>
  </r>
  <r>
    <n v="18229389"/>
    <s v=""/>
    <s v="Edgar Hoefs"/>
    <n v="18229387"/>
    <s v="&quot;Royal London Hospital Portraits&quot;"/>
    <d v="2011-08-01T00:00:00"/>
    <n v="9500"/>
    <x v="0"/>
    <x v="1"/>
    <n v="0"/>
    <n v="0"/>
    <d v="2011-09-06T00:00:00"/>
    <x v="1"/>
    <s v="2011/2012"/>
    <s v="2011/2012"/>
    <s v="Lottery"/>
    <s v="Grants for the arts"/>
    <x v="2"/>
    <s v=""/>
    <x v="1"/>
    <x v="2"/>
    <s v="Richmond Park"/>
    <s v="Greater London"/>
    <s v="Richmond upon Thames"/>
    <s v=""/>
    <x v="1"/>
    <n v="0"/>
    <x v="1"/>
    <n v="5"/>
    <n v="1"/>
    <n v="0"/>
    <x v="2"/>
    <x v="0"/>
    <x v="0"/>
    <s v="London"/>
    <s v="As a photographer I was granted a six-month Residency at the Royal Hospital London, announced by Vital Arts._x000a_I intend to realise a series of sixty colour portraits of staff members at the Royal Hospital London which will be exhibited in spring 2012 in the new hospital building."/>
  </r>
  <r>
    <n v="18229472"/>
    <s v=""/>
    <s v="Magma Poetry"/>
    <n v="1609318"/>
    <s v="Sustaining and Developing Magma"/>
    <d v="2011-08-01T00:00:00"/>
    <n v="9990"/>
    <x v="0"/>
    <x v="0"/>
    <n v="9990"/>
    <n v="9990"/>
    <d v="2011-09-13T00:00:00"/>
    <x v="1"/>
    <s v="2011/2012"/>
    <s v="2011/2012"/>
    <s v="Lottery"/>
    <s v="Grants for the arts"/>
    <x v="2"/>
    <n v="1"/>
    <x v="0"/>
    <x v="2"/>
    <s v="Carshalton and Wallington"/>
    <s v="Greater London"/>
    <s v="Sutton"/>
    <d v="2011-10-03T00:00:00"/>
    <x v="1"/>
    <n v="1"/>
    <x v="1"/>
    <n v="6"/>
    <n v="0"/>
    <n v="0"/>
    <x v="2"/>
    <x v="3"/>
    <x v="3"/>
    <s v="London"/>
    <s v="Magma is one of the UK¿s leading poetry magazines.  This application is to fund sustaining and developing its work, with a focus on audience expansion and movement towards self-sustainability within the context of an increasingly digital world."/>
  </r>
  <r>
    <n v="18229662"/>
    <s v=""/>
    <s v="Robert Rusconi"/>
    <n v="18229660"/>
    <s v="I,Sysiphus"/>
    <d v="2011-08-01T00:00:00"/>
    <n v="10000"/>
    <x v="0"/>
    <x v="1"/>
    <n v="0"/>
    <n v="0"/>
    <d v="2011-09-06T00:00:00"/>
    <x v="1"/>
    <s v="2011/2012"/>
    <s v="2011/2012"/>
    <s v="Lottery"/>
    <s v="Grants for the arts"/>
    <x v="2"/>
    <s v=""/>
    <x v="1"/>
    <x v="2"/>
    <s v="Islington North"/>
    <s v="Greater London"/>
    <s v="Islington"/>
    <s v=""/>
    <x v="0"/>
    <n v="0"/>
    <x v="1"/>
    <n v="5"/>
    <n v="1"/>
    <n v="0"/>
    <x v="2"/>
    <x v="4"/>
    <x v="4"/>
    <s v="London"/>
    <s v="Athletes and Musicians connected to the Myth of Sisyphus and back to the days of Olympia and Corinth. Concert, Lecture and Educational outreach on the common themes of virtuosity, aspiration of eternal life and glory, pride and trickery, damnation trough eternal repetition. Composer, Musicians and Athletes from Austria and UK."/>
  </r>
  <r>
    <n v="18229745"/>
    <s v=""/>
    <s v="Digby Fairweather"/>
    <n v="18229743"/>
    <s v="Rocking in Rhythm"/>
    <d v="2011-08-01T00:00:00"/>
    <n v="4233"/>
    <x v="0"/>
    <x v="1"/>
    <n v="0"/>
    <n v="0"/>
    <d v="2011-09-06T00:00:00"/>
    <x v="1"/>
    <s v="2011/2012"/>
    <s v="2011/2012"/>
    <s v="Lottery"/>
    <s v="Grants for the arts"/>
    <x v="2"/>
    <s v=""/>
    <x v="1"/>
    <x v="0"/>
    <s v="Southend West"/>
    <s v="Southend-on-Sea"/>
    <s v="Southend-on-Sea"/>
    <s v=""/>
    <x v="1"/>
    <n v="0"/>
    <x v="1"/>
    <n v="5"/>
    <n v="1"/>
    <n v="0"/>
    <x v="0"/>
    <x v="4"/>
    <x v="4"/>
    <s v="East"/>
    <s v="Six day confirmed theatre and arts centre tour (April 25th-30th 2012inclusive) presenting and promoting the genre of jazz-blues fusion with blues broadcaster/performer Paul Jones and jazz musician/author/broadcaster/educationalist Digby Fairweather and his 'Half Dozen' ensemble"/>
  </r>
  <r>
    <n v="18229806"/>
    <s v=""/>
    <s v="Aoife Mannix"/>
    <n v="1844616"/>
    <s v="Misunderstood Monsters"/>
    <d v="2011-08-01T00:00:00"/>
    <n v="9160"/>
    <x v="0"/>
    <x v="0"/>
    <n v="9160"/>
    <n v="9160"/>
    <d v="2011-09-13T00:00:00"/>
    <x v="1"/>
    <s v="2011/2012"/>
    <s v="2011/2012"/>
    <s v="Lottery"/>
    <s v="Grants for the arts"/>
    <x v="2"/>
    <n v="1"/>
    <x v="1"/>
    <x v="2"/>
    <s v="Lewisham, Deptford"/>
    <s v="Greater London"/>
    <s v="Lewisham"/>
    <d v="2011-12-05T00:00:00"/>
    <x v="0"/>
    <n v="1"/>
    <x v="1"/>
    <n v="6"/>
    <n v="0"/>
    <n v="0"/>
    <x v="2"/>
    <x v="3"/>
    <x v="3"/>
    <s v="London"/>
    <s v="Research and development of an interactive `tour-ready¿ spoken word and music performance (in association with Apples &amp; Snakes and Half Moon Young People¿s Theatre) for ages 4 ¿ 8 called Misunderstood Monsters using poetry, live music and site specific digital technology on a quest to defeat our fears."/>
  </r>
  <r>
    <n v="18229877"/>
    <s v=""/>
    <s v="British Underground Ltd"/>
    <n v="1386843"/>
    <s v="British Reggae Showcase at SxSW 2012"/>
    <d v="2011-08-01T00:00:00"/>
    <n v="35000"/>
    <x v="0"/>
    <x v="0"/>
    <n v="35000"/>
    <n v="35000"/>
    <d v="2011-10-20T00:00:00"/>
    <x v="2"/>
    <s v="2011/2012"/>
    <s v="2011/2012"/>
    <s v="Lottery"/>
    <s v="Grants for the arts"/>
    <x v="0"/>
    <n v="1"/>
    <x v="0"/>
    <x v="2"/>
    <s v="Vauxhall"/>
    <s v="Greater London"/>
    <s v="Lambeth"/>
    <d v="2011-10-26T00:00:00"/>
    <x v="0"/>
    <n v="1"/>
    <x v="0"/>
    <n v="11"/>
    <n v="1"/>
    <n v="0"/>
    <x v="2"/>
    <x v="4"/>
    <x v="4"/>
    <s v="London"/>
    <s v="We will produce a major showcase championing the best new talent inspired by Reggae music at the world's most important music convention, SxSW in Texas.  Including new collaborations, professional development and advocacy designed to stimulate influential international industry delegates and inspire them to engage with this under-represented genre."/>
  </r>
  <r>
    <n v="18229996"/>
    <s v=""/>
    <s v="Leigh &amp; Wigan Words Together Literary Festival"/>
    <n v="4741491"/>
    <s v="Words 2012 Literary Festival"/>
    <d v="2011-08-01T00:00:00"/>
    <n v="39892"/>
    <x v="0"/>
    <x v="0"/>
    <n v="39892"/>
    <n v="39892"/>
    <d v="2011-10-18T00:00:00"/>
    <x v="2"/>
    <s v="2011/2012"/>
    <s v="2011/2012"/>
    <s v="Lottery"/>
    <s v="Grants for the arts"/>
    <x v="0"/>
    <n v="1"/>
    <x v="0"/>
    <x v="1"/>
    <s v="Wigan"/>
    <s v="Greater Manchester"/>
    <s v="Wigan"/>
    <d v="2011-10-28T00:00:00"/>
    <x v="1"/>
    <n v="1"/>
    <x v="0"/>
    <n v="11"/>
    <n v="1"/>
    <n v="0"/>
    <x v="1"/>
    <x v="3"/>
    <x v="3"/>
    <s v="North West"/>
    <s v="Leigh &amp; Wigan Words Together offer residents and visitors opportunities for discoverong, enjoying and sharing the expressive use of words through organising annual literary festivals and related activities throughout the year. The focus is on writing, performing poetry and reading across the Borough."/>
  </r>
  <r>
    <n v="18230505"/>
    <s v=""/>
    <s v="Hannah Silva"/>
    <n v="12029345"/>
    <s v="Writer in Residence,  The Arts Unit, Plymouth CC"/>
    <d v="2011-08-02T00:00:00"/>
    <n v="6525"/>
    <x v="0"/>
    <x v="1"/>
    <n v="6525"/>
    <n v="0"/>
    <d v="2011-09-06T00:00:00"/>
    <x v="1"/>
    <s v="2011/2012"/>
    <s v="2011/2012"/>
    <s v="Lottery"/>
    <s v="Grants for the arts"/>
    <x v="2"/>
    <s v=""/>
    <x v="1"/>
    <x v="3"/>
    <s v="Plymouth, Sutton and Devonport"/>
    <s v="Plymouth"/>
    <s v="Plymouth"/>
    <s v=""/>
    <x v="0"/>
    <n v="0"/>
    <x v="1"/>
    <n v="5"/>
    <n v="1"/>
    <n v="0"/>
    <x v="3"/>
    <x v="3"/>
    <x v="3"/>
    <s v="South West"/>
    <s v="'Writer in residence', Plymouth City Council, Arts Unit. Part One: I facilitate 6 writing workshops in response to the British Art Show and collate this material into an 'alternative creative evaluation' of the show.  Part Two: I develop a play inspired by the show, with actors, a dramaturg and director."/>
  </r>
  <r>
    <n v="18231662"/>
    <s v=""/>
    <s v="Art Exchange, Colchester"/>
    <n v="18231656"/>
    <s v="'Margins: Walking between worlds' exhibition"/>
    <d v="2011-08-01T00:00:00"/>
    <n v="6000"/>
    <x v="0"/>
    <x v="0"/>
    <n v="6000"/>
    <n v="6000"/>
    <d v="2011-09-13T00:00:00"/>
    <x v="1"/>
    <s v="2011/2012"/>
    <s v="2011/2012"/>
    <s v="Lottery"/>
    <s v="Grants for the arts"/>
    <x v="2"/>
    <n v="1"/>
    <x v="0"/>
    <x v="0"/>
    <s v="Harwich and North Essex"/>
    <s v="Essex"/>
    <s v="Colchester"/>
    <d v="2011-10-14T00:00:00"/>
    <x v="1"/>
    <n v="1"/>
    <x v="1"/>
    <n v="6"/>
    <n v="0"/>
    <n v="0"/>
    <x v="0"/>
    <x v="0"/>
    <x v="0"/>
    <s v="East"/>
    <s v="Our activity is an exhibition in 3 parts: 2 visual art shows and 1 live-art commission. It addresses how mobility, resistance and power can be explored through the simple act of walking. Includes work by Francis Alÿs, William Kentridge, Emily Jacir, Regina-Jose Galindo, John Smith andTacita Dean."/>
  </r>
  <r>
    <n v="18231771"/>
    <s v=""/>
    <s v="Handspring Puppet Company"/>
    <n v="18231764"/>
    <s v="Organisational Development"/>
    <d v="2011-08-01T00:00:00"/>
    <n v="9500"/>
    <x v="0"/>
    <x v="1"/>
    <n v="9500"/>
    <n v="0"/>
    <d v="2011-09-06T00:00:00"/>
    <x v="1"/>
    <s v="2011/2012"/>
    <s v="2011/2012"/>
    <s v="Lottery"/>
    <s v="Grants for the arts"/>
    <x v="2"/>
    <s v=""/>
    <x v="0"/>
    <x v="2"/>
    <s v="Tooting"/>
    <s v="Greater London"/>
    <s v="Wandsworth"/>
    <s v=""/>
    <x v="0"/>
    <n v="0"/>
    <x v="1"/>
    <n v="5"/>
    <n v="1"/>
    <n v="0"/>
    <x v="2"/>
    <x v="2"/>
    <x v="2"/>
    <s v="London"/>
    <s v="We are establishing a new Handspring company in the UK, beginning in 2012; but we have found that we have a substantial quantity of administration and producing to do before the year starts. The activity described will allow our Executive Director to begin work in October of 2011."/>
  </r>
  <r>
    <n v="18231859"/>
    <s v=""/>
    <s v="The Whitworth Art Gallery"/>
    <n v="1619327"/>
    <s v="Dark Matters"/>
    <d v="2011-08-01T00:00:00"/>
    <n v="10000"/>
    <x v="0"/>
    <x v="0"/>
    <n v="10000"/>
    <n v="10000"/>
    <d v="2011-09-06T00:00:00"/>
    <x v="1"/>
    <s v="2011/2012"/>
    <s v="2011/2012"/>
    <s v="Lottery"/>
    <s v="Grants for the arts"/>
    <x v="2"/>
    <n v="1"/>
    <x v="0"/>
    <x v="1"/>
    <s v="Manchester Central"/>
    <s v="Greater Manchester"/>
    <s v="Manchester"/>
    <d v="2011-10-05T00:00:00"/>
    <x v="1"/>
    <n v="1"/>
    <x v="1"/>
    <n v="5"/>
    <n v="1"/>
    <n v="0"/>
    <x v="1"/>
    <x v="0"/>
    <x v="0"/>
    <s v="North West"/>
    <s v="Shadowlab is a proposed interpretation space, offering a series of events and activities for all ages to accompany the Whitworth's Dark Matters exhibition. Shadowlab will encourage creative experimentation, particularly through digital media at a time when Manchester's digital and visual innovation is at the forefront of media attention."/>
  </r>
  <r>
    <n v="18231925"/>
    <s v=""/>
    <s v="East Midlands Children's Theatre Consortium"/>
    <n v="11973532"/>
    <s v="Pan-regional Children's Theatre Festival 2012"/>
    <d v="2011-08-01T00:00:00"/>
    <n v="75000"/>
    <x v="0"/>
    <x v="0"/>
    <n v="75000"/>
    <n v="75000"/>
    <d v="2011-10-19T00:00:00"/>
    <x v="2"/>
    <s v="2011/2012"/>
    <s v="2011/2012"/>
    <s v="Lottery"/>
    <s v="Grants for the arts"/>
    <x v="0"/>
    <n v="1"/>
    <x v="0"/>
    <x v="7"/>
    <s v="Nottingham South"/>
    <s v="Nottingham"/>
    <s v="Nottingham"/>
    <d v="2012-01-04T00:00:00"/>
    <x v="0"/>
    <n v="1"/>
    <x v="0"/>
    <n v="11"/>
    <n v="1"/>
    <n v="0"/>
    <x v="7"/>
    <x v="2"/>
    <x v="2"/>
    <s v="East Midlands"/>
    <s v="Build on the experience of East Midlands Children's Theatre &amp; Dance Consortium to develop a shared programme of innovative international work for children and families, extending the original 3 venue consortium to include at least 6 venues across the region, and share best practice in programming, marketing and audience development."/>
  </r>
  <r>
    <n v="18233313"/>
    <s v=""/>
    <s v="Andrea Hasler"/>
    <n v="18233311"/>
    <s v="Shop Installation (working title)"/>
    <d v="2011-08-02T00:00:00"/>
    <n v="2500"/>
    <x v="0"/>
    <x v="1"/>
    <n v="2500"/>
    <n v="0"/>
    <d v="2011-09-20T00:00:00"/>
    <x v="1"/>
    <s v="2011/2012"/>
    <s v="2011/2012"/>
    <s v="Lottery"/>
    <s v="Grants for the arts"/>
    <x v="2"/>
    <s v=""/>
    <x v="1"/>
    <x v="2"/>
    <s v="Hackney South and Shoreditch"/>
    <s v="Greater London"/>
    <s v="Hackney"/>
    <s v=""/>
    <x v="1"/>
    <n v="0"/>
    <x v="1"/>
    <n v="7"/>
    <n v="0"/>
    <n v="0"/>
    <x v="2"/>
    <x v="0"/>
    <x v="0"/>
    <s v="London"/>
    <s v="Art Installation at Next Level Projects/Brick lane, London by  artist Andrea Hasler:_x000a__x000a_The `Shop¿ installation of Andrea Hasler plays with visions of the future and scenes of surgical fetishes._x000a_Hasler unsettles the viewer with her carefully staged and naturalistic wax reproduction of human organs in form of luxury fetish."/>
  </r>
  <r>
    <n v="18233428"/>
    <s v=""/>
    <s v="The Public Catalogue Foundation"/>
    <n v="6459580"/>
    <s v="Digitising England¿s Publicly-Owned Oil Paintings"/>
    <d v="2011-08-02T00:00:00"/>
    <n v="100000"/>
    <x v="0"/>
    <x v="0"/>
    <n v="100000"/>
    <n v="100000"/>
    <d v="2011-09-29T00:00:00"/>
    <x v="1"/>
    <s v="2011/2012"/>
    <s v="2011/2012"/>
    <s v="Lottery"/>
    <s v="Grants for the arts"/>
    <x v="1"/>
    <n v="1"/>
    <x v="0"/>
    <x v="2"/>
    <s v="Cities of London and Westminster"/>
    <s v="Greater London"/>
    <s v="Westminster"/>
    <d v="2011-10-11T00:00:00"/>
    <x v="0"/>
    <n v="1"/>
    <x v="0"/>
    <n v="8"/>
    <n v="1"/>
    <n v="0"/>
    <x v="2"/>
    <x v="0"/>
    <x v="0"/>
    <s v="London"/>
    <s v="This project will encourage the public at large to become more aware of its national art collection.  The PCF will also actively involve the public in the project by asking people to help catalogue the paintings digitised through pioneering crowd-sourcing technology."/>
  </r>
  <r>
    <n v="18233642"/>
    <s v=""/>
    <s v="Tracy Jeffery"/>
    <n v="18233640"/>
    <s v="Music for people with learning disabilities"/>
    <d v="2011-08-02T00:00:00"/>
    <n v="19928"/>
    <x v="0"/>
    <x v="1"/>
    <n v="0"/>
    <n v="0"/>
    <d v="2011-10-19T00:00:00"/>
    <x v="2"/>
    <s v="2011/2012"/>
    <s v="2011/2012"/>
    <s v="Lottery"/>
    <s v="Grants for the arts"/>
    <x v="0"/>
    <s v=""/>
    <x v="1"/>
    <x v="7"/>
    <s v="Louth and Horncastle"/>
    <s v="Lincolnshire"/>
    <s v="East Lindsey"/>
    <s v=""/>
    <x v="1"/>
    <n v="0"/>
    <x v="0"/>
    <n v="11"/>
    <n v="1"/>
    <n v="0"/>
    <x v="7"/>
    <x v="4"/>
    <x v="4"/>
    <s v="East Midlands"/>
    <s v="I aim to deliver singing and song-based musical activities for people with learning disabilities within community settings. The sessions would be open to local residents who are in long-term care, and to young people accessing local schools and colleges catering for mild-severe and profound learning disabilities."/>
  </r>
  <r>
    <n v="18234327"/>
    <s v=""/>
    <s v="Katherine Priest"/>
    <n v="18234325"/>
    <s v="Bishopsland Postgraduate Professional Development"/>
    <d v="2011-08-02T00:00:00"/>
    <n v="1500"/>
    <x v="0"/>
    <x v="0"/>
    <n v="1500"/>
    <n v="1500"/>
    <d v="2011-09-14T00:00:00"/>
    <x v="1"/>
    <s v="2011/2012"/>
    <s v="2011/2012"/>
    <s v="Lottery"/>
    <s v="Grants for the arts"/>
    <x v="2"/>
    <n v="1"/>
    <x v="1"/>
    <x v="4"/>
    <s v="South Thanet"/>
    <s v="Kent"/>
    <s v="Thanet"/>
    <d v="2011-09-28T00:00:00"/>
    <x v="1"/>
    <n v="1"/>
    <x v="1"/>
    <n v="6"/>
    <n v="0"/>
    <n v="0"/>
    <x v="4"/>
    <x v="0"/>
    <x v="0"/>
    <s v="South East"/>
    <s v="B¿land is a postgrad course for Prof Devel¿nt where silversmiths and jewellers train in workshops for a year to help set up a business. Specialist skills are taught to the highest standard and members take part in national exhibitions. Contacts are made and key marketing principles are taught._x000a_"/>
  </r>
  <r>
    <n v="18234408"/>
    <s v=""/>
    <s v="Mariana Pestana"/>
    <n v="18234406"/>
    <s v="Exhibition"/>
    <d v="2011-08-02T00:00:00"/>
    <n v="9849"/>
    <x v="0"/>
    <x v="1"/>
    <n v="0"/>
    <n v="0"/>
    <d v="2011-09-06T00:00:00"/>
    <x v="1"/>
    <s v="2011/2012"/>
    <s v="2011/2012"/>
    <s v="Lottery"/>
    <s v="Grants for the arts"/>
    <x v="2"/>
    <s v=""/>
    <x v="1"/>
    <x v="2"/>
    <s v="Islington South and Finsbury"/>
    <s v="Greater London"/>
    <s v="Islington"/>
    <s v=""/>
    <x v="1"/>
    <n v="0"/>
    <x v="1"/>
    <n v="5"/>
    <n v="1"/>
    <n v="0"/>
    <x v="2"/>
    <x v="0"/>
    <x v="0"/>
    <s v="London"/>
    <s v="The exhibition is the auction room. The auction room is the exhibition. All its elements, from the chairs to the hammer, made by designers, up for auction. _x000a_Visit the exhibition, place a bid* on your favourite piece. _x000a_On Sunday, the bartering will take place. _x000a__x000a_*monetary offers not accepted. Be imaginative._x000a_"/>
  </r>
  <r>
    <n v="18234511"/>
    <s v=""/>
    <s v="Brouhaha International"/>
    <n v="1387227"/>
    <s v="`Diverse Cities¿ - Urban arts &amp; cultural policy."/>
    <d v="2011-08-02T00:00:00"/>
    <n v="9000"/>
    <x v="0"/>
    <x v="0"/>
    <n v="9000"/>
    <n v="9000"/>
    <d v="2011-09-06T00:00:00"/>
    <x v="1"/>
    <s v="2011/2012"/>
    <s v="2011/2012"/>
    <s v="Lottery"/>
    <s v="Grants for the arts"/>
    <x v="2"/>
    <n v="1"/>
    <x v="0"/>
    <x v="1"/>
    <s v="Liverpool, Riverside"/>
    <s v="Merseyside"/>
    <s v="Liverpool"/>
    <d v="2011-09-21T00:00:00"/>
    <x v="0"/>
    <n v="1"/>
    <x v="1"/>
    <n v="5"/>
    <n v="1"/>
    <n v="0"/>
    <x v="1"/>
    <x v="5"/>
    <x v="5"/>
    <s v="North West"/>
    <s v="A  three day national meeting of culturally diverse young artists engaged in the development and production of urban arts. Participants will take part in intercultural workshops, creative networking sessions and showcase their work, whilst debating with experts and decision makers the impact of their work on arts and cultural policy."/>
  </r>
  <r>
    <n v="18235510"/>
    <s v=""/>
    <s v="Reach Inclusive Arts"/>
    <n v="1631006"/>
    <s v="It's All About Me!"/>
    <d v="2011-08-02T00:00:00"/>
    <n v="63168"/>
    <x v="0"/>
    <x v="0"/>
    <n v="63168"/>
    <n v="63168"/>
    <d v="2011-10-19T00:00:00"/>
    <x v="2"/>
    <s v="2011/2012"/>
    <s v="2011/2012"/>
    <s v="Lottery"/>
    <s v="Grants for the arts"/>
    <x v="0"/>
    <n v="1"/>
    <x v="0"/>
    <x v="3"/>
    <s v="South Swindon"/>
    <s v="Swindon"/>
    <s v="Swindon"/>
    <d v="2011-11-09T00:00:00"/>
    <x v="1"/>
    <n v="1"/>
    <x v="0"/>
    <n v="11"/>
    <n v="1"/>
    <n v="0"/>
    <x v="3"/>
    <x v="2"/>
    <x v="2"/>
    <s v="South West"/>
    <s v="A 2 year project to accelerate the professional development of Partners Theatre Company and create new work considering what constitutes &quot;identity&quot; in both the real world and the digital. The second year will consolidate skills whilst experimenting with style and feature a creative collaboration with a professional theatre company."/>
  </r>
  <r>
    <n v="18236629"/>
    <s v=""/>
    <s v="Fundays in Nottinghamshire"/>
    <n v="18236621"/>
    <s v="Disability Led Dance"/>
    <d v="2011-08-02T00:00:00"/>
    <n v="51245"/>
    <x v="0"/>
    <x v="0"/>
    <n v="51245"/>
    <n v="51245"/>
    <d v="2011-10-05T00:00:00"/>
    <x v="2"/>
    <s v="2011/2012"/>
    <s v="2011/2012"/>
    <s v="Lottery"/>
    <s v="Grants for the arts"/>
    <x v="0"/>
    <n v="1"/>
    <x v="0"/>
    <x v="7"/>
    <s v="Nottingham South"/>
    <s v="Nottingham"/>
    <s v="Nottingham"/>
    <d v="2011-11-18T00:00:00"/>
    <x v="1"/>
    <n v="1"/>
    <x v="0"/>
    <n v="9"/>
    <n v="1"/>
    <n v="0"/>
    <x v="7"/>
    <x v="1"/>
    <x v="1"/>
    <s v="East Midlands"/>
    <s v="Working with two groups in Nottinghamshire, Fundays in Nottinghamshire will work in partnership with Dance4, to create a programme that supports the progression of disabled-led dance. Through work with disabled dance artists and trainees the project encourages the development of innovative dance and disability training, teaching and leading."/>
  </r>
  <r>
    <n v="18236771"/>
    <s v=""/>
    <s v="South Bank Youth Dance Hub"/>
    <n v="18236764"/>
    <s v="South Bank Youth Dance Development"/>
    <d v="2011-08-02T00:00:00"/>
    <n v="42890"/>
    <x v="0"/>
    <x v="0"/>
    <n v="42890"/>
    <n v="42890"/>
    <d v="2011-10-20T00:00:00"/>
    <x v="2"/>
    <s v="2011/2012"/>
    <s v="2011/2012"/>
    <s v="Lottery"/>
    <s v="Grants for the arts"/>
    <x v="0"/>
    <n v="1"/>
    <x v="0"/>
    <x v="5"/>
    <s v="Scunthorpe"/>
    <s v="North Lincolnshire"/>
    <s v="North Lincolnshire"/>
    <d v="2011-11-08T00:00:00"/>
    <x v="0"/>
    <n v="1"/>
    <x v="0"/>
    <n v="11"/>
    <n v="1"/>
    <n v="0"/>
    <x v="5"/>
    <x v="1"/>
    <x v="1"/>
    <s v="Yorkshire"/>
    <s v="Improve the quality of existing dance provision in the area.  Offer mentoring,  skill sharing, CPD and networking opportunities for youth dance and primary school teachers, practitioners, and other dance providers.  Develop a youth dance company in North Lincolnshire and offer CPD to existing youth dance companies in North East Lincolnshire."/>
  </r>
  <r>
    <n v="18236890"/>
    <s v=""/>
    <s v="Light House Media Centre"/>
    <n v="1634404"/>
    <s v="Exhibitions Programme 2012 &amp; 2013  at Light House"/>
    <d v="2011-08-02T00:00:00"/>
    <n v="69130"/>
    <x v="0"/>
    <x v="0"/>
    <n v="69130"/>
    <n v="69130"/>
    <d v="2011-10-19T00:00:00"/>
    <x v="2"/>
    <s v="2011/2012"/>
    <s v="2011/2012"/>
    <s v="Lottery"/>
    <s v="Grants for the arts"/>
    <x v="0"/>
    <n v="1"/>
    <x v="0"/>
    <x v="6"/>
    <s v="Wolverhampton South West"/>
    <s v="West Midlands"/>
    <s v="Wolverhampton"/>
    <d v="2011-11-18T00:00:00"/>
    <x v="1"/>
    <n v="1"/>
    <x v="0"/>
    <n v="11"/>
    <n v="1"/>
    <n v="0"/>
    <x v="6"/>
    <x v="0"/>
    <x v="0"/>
    <s v="West Midlands"/>
    <s v="This activity is a 2 year programme of photography exhibitions, featuring documentary photography, events, talks, workshops, new commissions, high profile photographers (including Bruce Gilden, Simon Roberts, Zed Nelson), support for emerging artists, employment for artists, and opportunities for Light House to build profile and audiences."/>
  </r>
  <r>
    <n v="18237387"/>
    <s v=""/>
    <s v="Key Productions"/>
    <n v="18237380"/>
    <s v="Film: The History of the Co-operative Movement"/>
    <d v="2011-08-02T00:00:00"/>
    <n v="5000"/>
    <x v="1"/>
    <x v="1"/>
    <n v="0"/>
    <n v="0"/>
    <d v="2011-08-10T00:00:00"/>
    <x v="1"/>
    <s v="2011/2012"/>
    <s v="2011/2012"/>
    <s v="Lottery"/>
    <s v="Grants for the arts"/>
    <x v="2"/>
    <s v=""/>
    <x v="0"/>
    <x v="1"/>
    <s v="Rochdale"/>
    <s v="Greater Manchester"/>
    <s v="Rochdale"/>
    <s v=""/>
    <x v="1"/>
    <n v="0"/>
    <x v="1"/>
    <n v="1"/>
    <n v="1"/>
    <n v="1"/>
    <x v="1"/>
    <x v="0"/>
    <x v="0"/>
    <s v="North West"/>
    <s v="A film, using local actors, charting the history of the Rochdale Pioneers, the first Co-operative movement in the UK.  To be used in the education centre of the Pioneers Museum on Toad Lane, Rochdale and local schools. Now being renovated, with Lottery funding, it will reopen in 2012."/>
  </r>
  <r>
    <n v="18238399"/>
    <s v=""/>
    <s v="Jenna Drury"/>
    <n v="17279157"/>
    <s v="Storymakers"/>
    <d v="2011-08-03T00:00:00"/>
    <n v="7000"/>
    <x v="0"/>
    <x v="0"/>
    <n v="7000"/>
    <n v="7000"/>
    <d v="2011-09-06T00:00:00"/>
    <x v="1"/>
    <s v="2011/2012"/>
    <s v="2011/2012"/>
    <s v="Lottery"/>
    <s v="Grants for the arts"/>
    <x v="2"/>
    <n v="1"/>
    <x v="1"/>
    <x v="5"/>
    <s v="Thirsk and Malton"/>
    <s v="North Yorkshire"/>
    <s v="Ryedale"/>
    <d v="2011-09-19T00:00:00"/>
    <x v="0"/>
    <n v="1"/>
    <x v="1"/>
    <n v="5"/>
    <n v="1"/>
    <n v="0"/>
    <x v="5"/>
    <x v="2"/>
    <x v="2"/>
    <s v="Yorkshire"/>
    <s v="We will develop our weekly art and drama session for under fives and their carers at York Theatre Royal. We will run free sessions at Children's Centres and put on transport to bring them to the theatre sessions. We will promote story sharing at home."/>
  </r>
  <r>
    <n v="18238459"/>
    <s v=""/>
    <s v="Theodore Harper-Davis"/>
    <n v="17274900"/>
    <s v="Passengers with Goods"/>
    <d v="2011-08-02T00:00:00"/>
    <n v="3000"/>
    <x v="0"/>
    <x v="0"/>
    <n v="3000"/>
    <n v="3000"/>
    <d v="2011-09-06T00:00:00"/>
    <x v="1"/>
    <s v="2011/2012"/>
    <s v="2011/2012"/>
    <s v="Lottery"/>
    <s v="Grants for the arts"/>
    <x v="2"/>
    <n v="1"/>
    <x v="1"/>
    <x v="8"/>
    <s v="Tynemouth"/>
    <s v="Tyne and Wear"/>
    <s v="North Tyneside"/>
    <d v="2011-10-03T00:00:00"/>
    <x v="1"/>
    <n v="1"/>
    <x v="1"/>
    <n v="5"/>
    <n v="1"/>
    <n v="0"/>
    <x v="8"/>
    <x v="0"/>
    <x v="0"/>
    <s v="North East"/>
    <s v="I want to complete a large scale intuitive sculpture that will continue to evolve throughout the exhibition 'Passengers with goods'. It will be exhibited with already established public artists aiming to attract the broadest audience possible to the 'Stephenson works'_x000a__x000a_"/>
  </r>
  <r>
    <n v="18238587"/>
    <s v=""/>
    <s v="Cheshire Youth Pantomime Society"/>
    <n v="14714032"/>
    <s v="Snow White and the Seven Dwarfs - the pantomime"/>
    <d v="2011-08-02T00:00:00"/>
    <n v="6420"/>
    <x v="0"/>
    <x v="1"/>
    <n v="0"/>
    <n v="0"/>
    <d v="2011-09-06T00:00:00"/>
    <x v="1"/>
    <s v="2011/2012"/>
    <s v="2011/2012"/>
    <s v="Lottery"/>
    <s v="Grants for the arts"/>
    <x v="2"/>
    <s v=""/>
    <x v="0"/>
    <x v="1"/>
    <s v="Tatton"/>
    <s v="Cheshire"/>
    <s v="Cheshire East"/>
    <s v=""/>
    <x v="1"/>
    <n v="0"/>
    <x v="1"/>
    <n v="5"/>
    <n v="1"/>
    <n v="0"/>
    <x v="1"/>
    <x v="2"/>
    <x v="2"/>
    <s v="North West"/>
    <s v="To work with, mentor and develop approx 50 11-19 year-olds through the rehearsal and performance of a pantomime, Snow White, in January 2012 supported by around 50 adult volunteers. To entertain over 800 local people with 5 live performances."/>
  </r>
  <r>
    <n v="18238719"/>
    <s v=""/>
    <s v="Dorset Wildlife Trust"/>
    <n v="15572868"/>
    <s v="N3: Nature / Network / Neighbourhood"/>
    <d v="2011-08-02T00:00:00"/>
    <n v="29500"/>
    <x v="0"/>
    <x v="0"/>
    <n v="29500"/>
    <n v="29500"/>
    <d v="2011-10-19T00:00:00"/>
    <x v="2"/>
    <s v="2011/2012"/>
    <s v="2011/2012"/>
    <s v="Lottery"/>
    <s v="Grants for the arts"/>
    <x v="0"/>
    <n v="1"/>
    <x v="0"/>
    <x v="3"/>
    <s v="West Dorset"/>
    <s v="Dorset"/>
    <s v="West Dorset"/>
    <d v="2011-11-23T00:00:00"/>
    <x v="0"/>
    <n v="1"/>
    <x v="0"/>
    <n v="11"/>
    <n v="1"/>
    <n v="0"/>
    <x v="3"/>
    <x v="0"/>
    <x v="0"/>
    <s v="South West"/>
    <s v="N3 aims to create a long term legacy for the creation of innovative art &amp; design in public places that stimulates a greater sense of local ownership of Dorset¿s built and natural environment, supports neighbourhood activism to improve public spaces and demonstrates the value of cross-sector collaboration."/>
  </r>
  <r>
    <n v="18238814"/>
    <s v=""/>
    <s v="Sebastienne Wynne-Williams"/>
    <n v="18238812"/>
    <s v="MA Acting- Academy of Live and Recorded Arts"/>
    <d v="2011-08-02T00:00:00"/>
    <n v="5000"/>
    <x v="1"/>
    <x v="1"/>
    <n v="0"/>
    <n v="0"/>
    <d v="2011-08-05T00:00:00"/>
    <x v="1"/>
    <s v="2011/2012"/>
    <s v="2011/2012"/>
    <s v="Lottery"/>
    <s v="Grants for the arts"/>
    <x v="2"/>
    <s v=""/>
    <x v="1"/>
    <x v="4"/>
    <s v="Milton Keynes South"/>
    <s v="Milton Keynes"/>
    <s v="Milton Keynes"/>
    <s v=""/>
    <x v="1"/>
    <n v="0"/>
    <x v="1"/>
    <n v="0"/>
    <n v="1"/>
    <n v="1"/>
    <x v="4"/>
    <x v="2"/>
    <x v="2"/>
    <s v="South East"/>
    <s v="I am looking for funding to contribute towards my fees and living expenses whilst training on the NCDT accredited MA Professional Acting course at ALRA. After I graduate I plan to not only seek acting employment but also to start my own small scale production company."/>
  </r>
  <r>
    <n v="18242889"/>
    <s v=""/>
    <s v="Louise Doughty"/>
    <n v="5981035"/>
    <s v="Apple Tree Yard"/>
    <d v="2011-08-02T00:00:00"/>
    <n v="10000"/>
    <x v="0"/>
    <x v="0"/>
    <n v="10000"/>
    <n v="10000"/>
    <d v="2011-09-13T00:00:00"/>
    <x v="1"/>
    <s v="2011/2012"/>
    <s v="2011/2012"/>
    <s v="Lottery"/>
    <s v="Grants for the arts"/>
    <x v="2"/>
    <n v="1"/>
    <x v="1"/>
    <x v="2"/>
    <s v="Holborn and St Pancras"/>
    <s v="Greater London"/>
    <s v="Camden"/>
    <d v="2011-09-28T00:00:00"/>
    <x v="1"/>
    <n v="1"/>
    <x v="1"/>
    <n v="6"/>
    <n v="1"/>
    <n v="0"/>
    <x v="2"/>
    <x v="3"/>
    <x v="3"/>
    <s v="London"/>
    <s v="I am an established writer of fiction and non-fiction applying for support to write my seventh novel, entitled Apple Tree Yard."/>
  </r>
  <r>
    <n v="18242990"/>
    <s v=""/>
    <s v="Aura Satz"/>
    <n v="1848744"/>
    <s v="Universal Language: A Lost Manifesto"/>
    <d v="2011-08-02T00:00:00"/>
    <n v="10000"/>
    <x v="0"/>
    <x v="0"/>
    <n v="10000"/>
    <n v="10000"/>
    <d v="2011-09-06T00:00:00"/>
    <x v="1"/>
    <s v="2011/2012"/>
    <s v="2011/2012"/>
    <s v="Lottery"/>
    <s v="Grants for the arts"/>
    <x v="2"/>
    <n v="1"/>
    <x v="1"/>
    <x v="2"/>
    <s v="Hackney North and Stoke Newington"/>
    <s v="Greater London"/>
    <s v="Hackney"/>
    <d v="2011-09-13T00:00:00"/>
    <x v="0"/>
    <n v="1"/>
    <x v="1"/>
    <n v="5"/>
    <n v="1"/>
    <n v="0"/>
    <x v="2"/>
    <x v="0"/>
    <x v="0"/>
    <s v="London"/>
    <s v="I am applying for funding for an artist¿s moving image project looking at the yearning for and materialisations of Universal Language. The film will use animated sequences which correspond to sound scripts, and will reference historical narratives. It will be screened at various venues in the UK in 2012."/>
  </r>
  <r>
    <n v="18246998"/>
    <s v=""/>
    <s v="Southampton City Council"/>
    <n v="1387710"/>
    <s v="Art at the Heart"/>
    <d v="2011-08-02T00:00:00"/>
    <n v="50000"/>
    <x v="0"/>
    <x v="0"/>
    <n v="50000"/>
    <n v="50000"/>
    <d v="2011-10-19T00:00:00"/>
    <x v="2"/>
    <s v="2011/2012"/>
    <s v="2011/2012"/>
    <s v="Lottery"/>
    <s v="Grants for the arts"/>
    <x v="0"/>
    <n v="1"/>
    <x v="0"/>
    <x v="4"/>
    <s v="Southampton, Itchen"/>
    <s v="Southampton"/>
    <s v="Southampton"/>
    <d v="2012-01-13T00:00:00"/>
    <x v="0"/>
    <n v="1"/>
    <x v="0"/>
    <n v="11"/>
    <n v="1"/>
    <n v="0"/>
    <x v="4"/>
    <x v="2"/>
    <x v="2"/>
    <s v="South East"/>
    <s v="Art at the Heart is a partnership project to animate Southampton's Cultural Quarter through participatory projects and spectacular street arts, developing audiences in Southampton, including for the new arts complex. Artistic ambition, audience research and partnership development will ensure project success and inform the planning of the future stages."/>
  </r>
  <r>
    <n v="18247210"/>
    <s v=""/>
    <s v="Louise O'Hare"/>
    <n v="18247208"/>
    <s v="The London Bookshop Map"/>
    <d v="2011-08-03T00:00:00"/>
    <n v="5583"/>
    <x v="0"/>
    <x v="1"/>
    <n v="5583"/>
    <n v="0"/>
    <d v="2011-09-06T00:00:00"/>
    <x v="1"/>
    <s v="2011/2012"/>
    <s v="2011/2012"/>
    <s v="Lottery"/>
    <s v="Grants for the arts"/>
    <x v="2"/>
    <s v=""/>
    <x v="1"/>
    <x v="2"/>
    <s v="Hackney South and Shoreditch"/>
    <s v="Greater London"/>
    <s v="Hackney"/>
    <s v=""/>
    <x v="0"/>
    <n v="0"/>
    <x v="1"/>
    <n v="5"/>
    <n v="1"/>
    <n v="0"/>
    <x v="2"/>
    <x v="0"/>
    <x v="0"/>
    <s v="London"/>
    <s v="Commission text works by David Batchelor, Katrina Palmer and Hannah Rickards and publish these in the first three editions of a fold-out map of independent London bookshops._x000a_Commission, publicize and distribute this map promoting both the artworks and London¿s _x000a_independent bookshops -an integral part of London¿s culture._x000a_"/>
  </r>
  <r>
    <n v="18247296"/>
    <s v=""/>
    <s v="Simon Raven"/>
    <n v="7449783"/>
    <s v="Carry On Performing"/>
    <d v="2011-08-02T00:00:00"/>
    <n v="4332"/>
    <x v="0"/>
    <x v="1"/>
    <n v="0"/>
    <n v="0"/>
    <d v="2011-09-06T00:00:00"/>
    <x v="1"/>
    <s v="2011/2012"/>
    <s v="2011/2012"/>
    <s v="Lottery"/>
    <s v="Grants for the arts"/>
    <x v="2"/>
    <s v=""/>
    <x v="1"/>
    <x v="7"/>
    <s v="Nottingham East"/>
    <s v="Nottingham"/>
    <s v="Nottingham"/>
    <s v=""/>
    <x v="1"/>
    <n v="0"/>
    <x v="1"/>
    <n v="5"/>
    <n v="1"/>
    <n v="0"/>
    <x v="7"/>
    <x v="2"/>
    <x v="2"/>
    <s v="East Midlands"/>
    <s v="I am applying for a research and development grant to make 'Carry On Performing', a new body of performances inspired by the 'Carry On' films."/>
  </r>
  <r>
    <n v="18247374"/>
    <s v=""/>
    <s v="Frusion"/>
    <n v="6179711"/>
    <s v="EM Consortia visit to WOMEX Arts conference"/>
    <d v="2011-08-03T00:00:00"/>
    <n v="10000"/>
    <x v="0"/>
    <x v="0"/>
    <n v="10000"/>
    <n v="10000"/>
    <d v="2011-09-06T00:00:00"/>
    <x v="1"/>
    <s v="2011/2012"/>
    <s v="2011/2012"/>
    <s v="Lottery"/>
    <s v="Grants for the arts"/>
    <x v="2"/>
    <n v="1"/>
    <x v="0"/>
    <x v="7"/>
    <s v="Derbyshire Dales"/>
    <s v="Derbyshire"/>
    <s v="Derbyshire Dales"/>
    <d v="2011-09-28T00:00:00"/>
    <x v="1"/>
    <n v="1"/>
    <x v="1"/>
    <n v="5"/>
    <n v="1"/>
    <n v="0"/>
    <x v="7"/>
    <x v="4"/>
    <x v="4"/>
    <s v="East Midlands"/>
    <s v="This proposal outlines our wish to send a mixed arts group to WOMEX world music expo in 2011 as a consortia for the East Midlands region. Our focus is in developing this intiative ( pilot ) in bringing international arts development both for the participants and for the EM region generally."/>
  </r>
  <r>
    <n v="18247453"/>
    <s v=""/>
    <s v="Jane Castree"/>
    <n v="18162216"/>
    <s v="Making Space"/>
    <d v="2011-08-02T00:00:00"/>
    <n v="9950"/>
    <x v="0"/>
    <x v="1"/>
    <n v="9950"/>
    <n v="0"/>
    <d v="2011-09-06T00:00:00"/>
    <x v="1"/>
    <s v="2011/2012"/>
    <s v="2011/2012"/>
    <s v="Lottery"/>
    <s v="Grants for the arts"/>
    <x v="2"/>
    <s v=""/>
    <x v="1"/>
    <x v="3"/>
    <s v="Plymouth, Sutton and Devonport"/>
    <s v="Plymouth"/>
    <s v="Plymouth"/>
    <s v=""/>
    <x v="1"/>
    <n v="0"/>
    <x v="1"/>
    <n v="5"/>
    <n v="1"/>
    <n v="0"/>
    <x v="3"/>
    <x v="4"/>
    <x v="4"/>
    <s v="South West"/>
    <s v="'Making Space' is a dance and technology project in collaboration with Sound Designer and Composer Luke _x000a_Robinson, that will facilitate the integration of motion-tracking sensors into my practice. It will involve four _x000a_performances, two public workshops, for audience members, and at least seven workshops aimed at young _x000a_people."/>
  </r>
  <r>
    <n v="18247553"/>
    <s v=""/>
    <s v="Natalie Macaluso"/>
    <n v="18186613"/>
    <s v="The Taming of the Shrew"/>
    <d v="2011-08-02T00:00:00"/>
    <n v="9169"/>
    <x v="1"/>
    <x v="1"/>
    <n v="0"/>
    <n v="0"/>
    <d v="2011-08-05T00:00:00"/>
    <x v="1"/>
    <s v="2011/2012"/>
    <s v="2011/2012"/>
    <s v="Lottery"/>
    <s v="Grants for the arts"/>
    <x v="2"/>
    <s v=""/>
    <x v="1"/>
    <x v="2"/>
    <s v="Hammersmith"/>
    <s v="Greater London"/>
    <s v="Hammersmith and Fulham"/>
    <s v=""/>
    <x v="1"/>
    <n v="0"/>
    <x v="1"/>
    <n v="0"/>
    <n v="1"/>
    <n v="1"/>
    <x v="2"/>
    <x v="2"/>
    <x v="2"/>
    <s v="London"/>
    <s v="A fresh, contemporary retelling of The Taming of the Shrew: a celebration of multi-cultural London which will be as accessible and exciting for school children in the borough of Southwark, as for adults in the area._x000a_Reinvigorating this loved classic play, to bring Shakespeare to a new audience."/>
  </r>
  <r>
    <n v="18249509"/>
    <s v=""/>
    <s v="Hampshire Museums and Galleries Trust"/>
    <n v="15064115"/>
    <s v="EDGE Together: The Present"/>
    <d v="2011-08-02T00:00:00"/>
    <n v="3000"/>
    <x v="0"/>
    <x v="1"/>
    <n v="0"/>
    <n v="0"/>
    <d v="2011-09-07T00:00:00"/>
    <x v="1"/>
    <s v="2011/2012"/>
    <s v="2011/2012"/>
    <s v="Lottery"/>
    <s v="Grants for the arts"/>
    <x v="2"/>
    <s v=""/>
    <x v="0"/>
    <x v="4"/>
    <s v="Winchester"/>
    <s v="Hampshire"/>
    <s v="Winchester"/>
    <s v=""/>
    <x v="0"/>
    <n v="0"/>
    <x v="1"/>
    <n v="5"/>
    <n v="1"/>
    <n v="0"/>
    <x v="4"/>
    <x v="2"/>
    <x v="2"/>
    <s v="South East"/>
    <s v="Young people (14-24) from rural and urban settings in Hampshire, including those considered to be at risk, will work together through a series of theatre workshops that will encourage them to explore how  their own family stories and memories influence their lives today, culminating in two public performances."/>
  </r>
  <r>
    <n v="18250851"/>
    <s v=""/>
    <s v="Florence Peake"/>
    <n v="9939201"/>
    <s v="MAKE"/>
    <d v="2011-08-03T00:00:00"/>
    <n v="10000"/>
    <x v="0"/>
    <x v="1"/>
    <n v="10000"/>
    <n v="0"/>
    <d v="2011-09-06T00:00:00"/>
    <x v="1"/>
    <s v="2011/2012"/>
    <s v="2011/2012"/>
    <s v="Lottery"/>
    <s v="Grants for the arts"/>
    <x v="2"/>
    <s v=""/>
    <x v="1"/>
    <x v="2"/>
    <s v="Camberwell and Peckham"/>
    <s v="Greater London"/>
    <s v="Southwark"/>
    <s v=""/>
    <x v="0"/>
    <n v="0"/>
    <x v="1"/>
    <n v="5"/>
    <n v="1"/>
    <n v="0"/>
    <x v="2"/>
    <x v="1"/>
    <x v="1"/>
    <s v="London"/>
    <s v="MAKE is a large-scale ensemble performance based on sculptural principles programmed by Yorkshire Sculpture Park (YSP) in September 2011. Starting with an empty space, MAKE offers audiences an opportunity to witness the creation of a monolithic sculpture by professional &amp; non-professional performers, in situ, led by artist Florence Peake."/>
  </r>
  <r>
    <n v="18250985"/>
    <s v=""/>
    <s v="Notting Hill Mas Bands Association"/>
    <n v="1386471"/>
    <s v="Grand Carnival Costume Splash Workshops Exhibition"/>
    <d v="2011-08-03T00:00:00"/>
    <n v="10000"/>
    <x v="1"/>
    <x v="1"/>
    <n v="0"/>
    <n v="0"/>
    <d v="2011-08-11T00:00:00"/>
    <x v="1"/>
    <s v="2011/2012"/>
    <s v="2011/2012"/>
    <s v="Lottery"/>
    <s v="Grants for the arts"/>
    <x v="2"/>
    <s v=""/>
    <x v="0"/>
    <x v="2"/>
    <s v="Kensington"/>
    <s v="Greater London"/>
    <s v="Kensington and Chelsea"/>
    <s v=""/>
    <x v="0"/>
    <n v="0"/>
    <x v="1"/>
    <n v="1"/>
    <n v="1"/>
    <n v="1"/>
    <x v="2"/>
    <x v="5"/>
    <x v="5"/>
    <s v="London"/>
    <s v="To transform the two day Grand Carnival Costume Splash into a three day festival that will encompass broader cultural and innovative programming  of high quality workshops and exhibitions, eg.mas making,steel band dance, costume exhibitions and framed exhibits submitted by members of the mas association."/>
  </r>
  <r>
    <n v="18251056"/>
    <s v=""/>
    <s v="Northern Roots"/>
    <n v="1612369"/>
    <s v="Boss Sounds Festival Black History Month"/>
    <d v="2011-08-03T00:00:00"/>
    <n v="10000"/>
    <x v="0"/>
    <x v="0"/>
    <n v="10000"/>
    <n v="10000"/>
    <d v="2011-09-06T00:00:00"/>
    <x v="1"/>
    <s v="2011/2012"/>
    <s v="2011/2012"/>
    <s v="Lottery"/>
    <s v="Grants for the arts"/>
    <x v="2"/>
    <n v="1"/>
    <x v="0"/>
    <x v="8"/>
    <s v="Gateshead"/>
    <s v="Tyne and Wear"/>
    <s v="Gateshead"/>
    <d v="2011-10-14T00:00:00"/>
    <x v="1"/>
    <n v="1"/>
    <x v="1"/>
    <n v="5"/>
    <n v="1"/>
    <n v="0"/>
    <x v="8"/>
    <x v="4"/>
    <x v="4"/>
    <s v="North East"/>
    <s v="The Boss Sounds Reggae Festival is one of Europe's premier reggae events attracting audiences from across the continent. It attracts the biggest reggae names to the area. It is one of the region's major diverse arts events. We are also coordinating Black History Month events across the northeast."/>
  </r>
  <r>
    <n v="18251201"/>
    <s v=""/>
    <s v="videoclub"/>
    <n v="1626503"/>
    <s v="Augmented City"/>
    <d v="2011-08-03T00:00:00"/>
    <n v="9897"/>
    <x v="0"/>
    <x v="1"/>
    <n v="9897"/>
    <n v="0"/>
    <d v="2011-09-07T00:00:00"/>
    <x v="1"/>
    <s v="2011/2012"/>
    <s v="2011/2012"/>
    <s v="Lottery"/>
    <s v="Grants for the arts"/>
    <x v="2"/>
    <s v=""/>
    <x v="0"/>
    <x v="4"/>
    <s v="Brighton, Kemptown"/>
    <s v="Brighton and Hove"/>
    <s v="Brighton and Hove"/>
    <s v=""/>
    <x v="1"/>
    <n v="0"/>
    <x v="1"/>
    <n v="5"/>
    <n v="1"/>
    <n v="0"/>
    <x v="4"/>
    <x v="0"/>
    <x v="0"/>
    <s v="South East"/>
    <s v="Augmented City is an augmented reality art trail curated for the streets of Brighton under the theme of Utopia, bringing invisible 3D artworks to life through the interface of audience members' mobile devices. Artworks will be curated from international artists, bringing pioneering new digital artworks to the South East."/>
  </r>
  <r>
    <n v="18252709"/>
    <s v=""/>
    <s v="Wakefield Theatre Trust"/>
    <n v="1388427"/>
    <s v="Business Development"/>
    <d v="2011-08-03T00:00:00"/>
    <n v="99570"/>
    <x v="0"/>
    <x v="0"/>
    <n v="99570"/>
    <n v="99570"/>
    <d v="2011-11-01T00:00:00"/>
    <x v="2"/>
    <s v="2011/2012"/>
    <s v="2011/2012"/>
    <s v="Lottery"/>
    <s v="Grants for the arts"/>
    <x v="0"/>
    <n v="1"/>
    <x v="0"/>
    <x v="5"/>
    <s v="Wakefield"/>
    <s v="West Yorkshire"/>
    <s v="Wakefield"/>
    <d v="2011-11-24T00:00:00"/>
    <x v="1"/>
    <n v="1"/>
    <x v="0"/>
    <n v="13"/>
    <n v="0"/>
    <n v="0"/>
    <x v="5"/>
    <x v="2"/>
    <x v="2"/>
    <s v="Yorkshire"/>
    <s v="Theatre Royal Wakefield is seeking Grants for the Arts investment to establish and support a new Business Development Department at the theatre that will help us to diversify our income streams and increase funding for our new artistic programme, including more of our own productions."/>
  </r>
  <r>
    <n v="18252837"/>
    <s v=""/>
    <s v="Tom Doughty"/>
    <n v="1851037"/>
    <s v="INCLUSIVE CONCERTS IN UK SPINAL UNITS"/>
    <d v="2011-08-03T00:00:00"/>
    <n v="8500"/>
    <x v="0"/>
    <x v="1"/>
    <n v="0"/>
    <n v="0"/>
    <d v="2011-09-13T00:00:00"/>
    <x v="1"/>
    <s v="2011/2012"/>
    <s v="2011/2012"/>
    <s v="Lottery"/>
    <s v="Grants for the arts"/>
    <x v="2"/>
    <s v=""/>
    <x v="1"/>
    <x v="1"/>
    <s v="Tatton"/>
    <s v="Cheshire"/>
    <s v="Cheshire West and Chester"/>
    <s v=""/>
    <x v="1"/>
    <n v="0"/>
    <x v="1"/>
    <n v="6"/>
    <n v="1"/>
    <n v="0"/>
    <x v="1"/>
    <x v="4"/>
    <x v="4"/>
    <s v="North West"/>
    <s v="This activity, in a hospital setting, will provide music workshops, 1-1 instruction and an evening performance by a solo tetraplegic musician and singer to patients, their families, ex patients, medical, music and arts professionals, and the public in each of the UK spinal units."/>
  </r>
  <r>
    <n v="18252977"/>
    <s v=""/>
    <s v="University College Falmouth"/>
    <n v="1628906"/>
    <s v="Hunting the Giant's Daughter: SW Tour &amp; Research"/>
    <d v="2011-08-03T00:00:00"/>
    <n v="44899"/>
    <x v="0"/>
    <x v="1"/>
    <n v="44899"/>
    <n v="0"/>
    <d v="2011-10-26T00:00:00"/>
    <x v="2"/>
    <s v="2011/2012"/>
    <s v="2011/2012"/>
    <s v="Lottery"/>
    <s v="Grants for the arts"/>
    <x v="1"/>
    <s v=""/>
    <x v="0"/>
    <x v="3"/>
    <s v="Camborne and Redruth"/>
    <s v="Cornwall and Isles of Scilly"/>
    <s v="Cornwall"/>
    <s v=""/>
    <x v="1"/>
    <n v="0"/>
    <x v="0"/>
    <n v="12"/>
    <n v="1"/>
    <n v="0"/>
    <x v="3"/>
    <x v="3"/>
    <x v="3"/>
    <s v="South West"/>
    <s v="A 20 date South West tour taking a high quality performance storytelling piece, featuring three leading UK artists, into the geographic and mythological landscape from which it came.  Detailed research into artist, audience and promoter perspectives will lead into a regional Symposium advocating excellent practice, disseminating findings and learning."/>
  </r>
  <r>
    <n v="18254115"/>
    <s v=""/>
    <s v="Frank McDaniels"/>
    <n v="15621950"/>
    <s v="Research and development project"/>
    <d v="2011-08-03T00:00:00"/>
    <n v="10473"/>
    <x v="0"/>
    <x v="0"/>
    <n v="10473"/>
    <n v="10473"/>
    <d v="2011-09-06T00:00:00"/>
    <x v="1"/>
    <s v="2011/2012"/>
    <s v="2011/2012"/>
    <s v="Lottery"/>
    <s v="Grants for the arts"/>
    <x v="2"/>
    <n v="1"/>
    <x v="1"/>
    <x v="3"/>
    <s v="Tewkesbury"/>
    <s v="Gloucestershire"/>
    <s v="Cheltenham"/>
    <d v="2011-10-03T00:00:00"/>
    <x v="0"/>
    <n v="1"/>
    <x v="0"/>
    <n v="5"/>
    <n v="1"/>
    <n v="0"/>
    <x v="3"/>
    <x v="1"/>
    <x v="1"/>
    <s v="South West"/>
    <s v="This is a choreographic research and development project for the advancement of an emerging disabled choreographer, Frank McDaniels.  Working closely with a collaborative team and a creative producer Frank will work intensively over two 5 day periods creating work ready for critical feedback and sharing from January 2012 onwards."/>
  </r>
  <r>
    <n v="18254243"/>
    <s v=""/>
    <s v="Peter Reed"/>
    <n v="18254241"/>
    <s v="Professional Development and Catalyst Funding"/>
    <d v="2011-08-03T00:00:00"/>
    <n v="7350"/>
    <x v="0"/>
    <x v="1"/>
    <n v="0"/>
    <n v="0"/>
    <d v="2011-09-06T00:00:00"/>
    <x v="1"/>
    <s v="2011/2012"/>
    <s v="2011/2012"/>
    <s v="Lottery"/>
    <s v="Grants for the arts"/>
    <x v="2"/>
    <s v=""/>
    <x v="1"/>
    <x v="5"/>
    <s v="Leeds North West"/>
    <s v="West Yorkshire"/>
    <s v="Leeds"/>
    <s v=""/>
    <x v="1"/>
    <n v="0"/>
    <x v="1"/>
    <n v="5"/>
    <n v="1"/>
    <n v="0"/>
    <x v="5"/>
    <x v="2"/>
    <x v="2"/>
    <s v="Yorkshire"/>
    <s v="Application by Peter Reed, Leeds-based early career producer of contemporary theatre/Live Art for professional development support (travel and training) and 5 month's salary to work on 5 strategic projects with artists, festivals and venues in Yorkshire and beyond."/>
  </r>
  <r>
    <n v="18256693"/>
    <s v=""/>
    <s v="The Motorcycle Showroom LTD"/>
    <n v="18256686"/>
    <s v="Research and Development The Motorcycle Showroom"/>
    <d v="2011-08-03T00:00:00"/>
    <n v="9300"/>
    <x v="0"/>
    <x v="1"/>
    <n v="9300"/>
    <n v="0"/>
    <d v="2011-09-06T00:00:00"/>
    <x v="1"/>
    <s v="2011/2012"/>
    <s v="2011/2012"/>
    <s v="Lottery"/>
    <s v="Grants for the arts"/>
    <x v="2"/>
    <s v=""/>
    <x v="0"/>
    <x v="3"/>
    <s v="Bristol West"/>
    <s v="Bristol, City of"/>
    <s v="Bristol, City of"/>
    <s v=""/>
    <x v="1"/>
    <n v="0"/>
    <x v="1"/>
    <n v="5"/>
    <n v="1"/>
    <n v="0"/>
    <x v="3"/>
    <x v="0"/>
    <x v="0"/>
    <s v="South West"/>
    <s v="Research and development- Our activity will develop our organisation by researching the process of buying our building, with the support of a specialist consultant.  research the fluid governance of  our organisation and develop networks with similar 'incubator' artist led organisations by travelling to identified spaces in the UK."/>
  </r>
  <r>
    <n v="18258748"/>
    <s v=""/>
    <s v="Ruaidhri Ryan"/>
    <n v="18258746"/>
    <s v="Abridge"/>
    <d v="2011-08-03T00:00:00"/>
    <n v="1000"/>
    <x v="1"/>
    <x v="1"/>
    <n v="0"/>
    <n v="0"/>
    <d v="2011-08-15T00:00:00"/>
    <x v="1"/>
    <s v="2011/2012"/>
    <s v="2011/2012"/>
    <s v="Lottery"/>
    <s v="Grants for the arts"/>
    <x v="2"/>
    <s v=""/>
    <x v="1"/>
    <x v="3"/>
    <s v="Bristol South"/>
    <s v="Bristol, City of"/>
    <s v="Bristol, City of"/>
    <s v=""/>
    <x v="1"/>
    <n v="0"/>
    <x v="1"/>
    <n v="2"/>
    <n v="1"/>
    <n v="1"/>
    <x v="3"/>
    <x v="0"/>
    <x v="0"/>
    <s v="South West"/>
    <s v="Funding an educational course with No.w.here at the BFI to expand my artistic development in film &amp; video. Attending this course will subsequently assist the success and production of a new film `Abridge¿"/>
  </r>
  <r>
    <n v="18258809"/>
    <s v=""/>
    <s v="Hastings Old Town Residents Association"/>
    <n v="1625450"/>
    <s v="Hastings Storytelling Festival"/>
    <d v="2011-08-03T00:00:00"/>
    <n v="5183"/>
    <x v="0"/>
    <x v="0"/>
    <n v="5183"/>
    <n v="5183"/>
    <d v="2011-09-21T00:00:00"/>
    <x v="1"/>
    <s v="2011/2012"/>
    <s v="2011/2012"/>
    <s v="Lottery"/>
    <s v="Grants for the arts"/>
    <x v="2"/>
    <n v="1"/>
    <x v="0"/>
    <x v="4"/>
    <s v="Hastings and Rye"/>
    <s v="East Sussex"/>
    <s v="Hastings"/>
    <d v="2011-10-24T00:00:00"/>
    <x v="1"/>
    <n v="1"/>
    <x v="1"/>
    <n v="7"/>
    <n v="0"/>
    <n v="0"/>
    <x v="4"/>
    <x v="3"/>
    <x v="3"/>
    <s v="South East"/>
    <s v="The Sea of Life is the title for Novembers Storytelling Festival. Events are planned for_x000a_1]childrens centres, library, and schools_x000a_2]community venues across Hastings"/>
  </r>
  <r>
    <n v="18258872"/>
    <s v=""/>
    <s v="Michael Lynch"/>
    <n v="17476703"/>
    <s v="Cantum"/>
    <d v="2011-08-03T00:00:00"/>
    <n v="8702"/>
    <x v="1"/>
    <x v="1"/>
    <n v="0"/>
    <n v="0"/>
    <d v="2011-08-11T00:00:00"/>
    <x v="1"/>
    <s v="2011/2012"/>
    <s v="2011/2012"/>
    <s v="Lottery"/>
    <s v="Grants for the arts"/>
    <x v="2"/>
    <s v=""/>
    <x v="1"/>
    <x v="5"/>
    <s v="York Central"/>
    <s v="York"/>
    <s v="York"/>
    <s v=""/>
    <x v="1"/>
    <n v="0"/>
    <x v="1"/>
    <n v="1"/>
    <n v="1"/>
    <n v="1"/>
    <x v="5"/>
    <x v="0"/>
    <x v="0"/>
    <s v="Yorkshire"/>
    <s v="The creation and production of a series of films/visuals to accompany live performances of sung conductus by the the tenors John Potter (formerly of the Hilliard Ensemble) and Chris O'Gorman."/>
  </r>
  <r>
    <n v="18259607"/>
    <s v=""/>
    <s v="Donkeywork"/>
    <n v="14548646"/>
    <s v="The Dark Entry"/>
    <d v="2011-08-03T00:00:00"/>
    <n v="10000"/>
    <x v="0"/>
    <x v="0"/>
    <n v="10000"/>
    <n v="10000"/>
    <d v="2011-09-06T00:00:00"/>
    <x v="1"/>
    <s v="2011/2012"/>
    <s v="2011/2012"/>
    <s v="Lottery"/>
    <s v="Grants for the arts"/>
    <x v="2"/>
    <n v="1"/>
    <x v="0"/>
    <x v="2"/>
    <s v="Islington North"/>
    <s v="Greater London"/>
    <s v="Islington"/>
    <d v="2011-09-20T00:00:00"/>
    <x v="1"/>
    <n v="1"/>
    <x v="1"/>
    <n v="5"/>
    <n v="1"/>
    <n v="0"/>
    <x v="2"/>
    <x v="2"/>
    <x v="2"/>
    <s v="London"/>
    <s v="A promenade performance with professional actors and members of the local community in the grounds of King's School as part of the Canterbury Festival."/>
  </r>
  <r>
    <n v="18259714"/>
    <s v=""/>
    <s v="Hotbuckle Productions"/>
    <n v="5754946"/>
    <s v="Great Expectations by Charles Dickens"/>
    <d v="2011-08-03T00:00:00"/>
    <n v="9500"/>
    <x v="0"/>
    <x v="1"/>
    <n v="0"/>
    <n v="0"/>
    <d v="2011-09-07T00:00:00"/>
    <x v="1"/>
    <s v="2011/2012"/>
    <s v="2011/2012"/>
    <s v="Lottery"/>
    <s v="Grants for the arts"/>
    <x v="2"/>
    <s v=""/>
    <x v="0"/>
    <x v="4"/>
    <s v="Esher and Walton"/>
    <s v="Surrey"/>
    <s v="Elmbridge"/>
    <s v=""/>
    <x v="0"/>
    <n v="0"/>
    <x v="1"/>
    <n v="5"/>
    <n v="1"/>
    <n v="0"/>
    <x v="4"/>
    <x v="2"/>
    <x v="2"/>
    <s v="South East"/>
    <s v="We are developing and producing a new, innovative adaptation of Great Expectations which we are touring to theatres and arts centres with accompanying workshops. We are hoping to introduce new audiences to the wonderful writing of Dickens with the 200th anniversary of his birth coming up in 2012."/>
  </r>
  <r>
    <n v="18259820"/>
    <s v=""/>
    <s v="Elena Hill"/>
    <n v="1857547"/>
    <s v="Louis Ghost Chair"/>
    <d v="2011-08-03T00:00:00"/>
    <n v="26369"/>
    <x v="0"/>
    <x v="0"/>
    <n v="26369"/>
    <n v="26369"/>
    <d v="2011-10-26T00:00:00"/>
    <x v="2"/>
    <s v="2011/2012"/>
    <s v="2011/2012"/>
    <s v="Lottery"/>
    <s v="Grants for the arts"/>
    <x v="1"/>
    <n v="1"/>
    <x v="1"/>
    <x v="3"/>
    <s v="Bath"/>
    <s v="Bath and North East Somerset"/>
    <s v="Bath and North East Somerset"/>
    <d v="2011-11-24T00:00:00"/>
    <x v="1"/>
    <n v="1"/>
    <x v="0"/>
    <n v="12"/>
    <n v="1"/>
    <n v="0"/>
    <x v="3"/>
    <x v="0"/>
    <x v="0"/>
    <s v="South West"/>
    <s v="Louis Ghost Chair, a partnership commission between Elena Hill, Film and Video Umbrella and The Holburne Museum. Artist Simon Martin will produce a new film, which references the Holburne¿s decorative art collection while sitting comfortably in other national museums. It has two other confirmed venues in Edinburgh and Sunderland."/>
  </r>
  <r>
    <n v="18259916"/>
    <s v=""/>
    <s v="Leeds Theatre in Education Company"/>
    <n v="1639850"/>
    <s v="The Real Boy Project"/>
    <d v="2011-08-03T00:00:00"/>
    <n v="9800"/>
    <x v="0"/>
    <x v="0"/>
    <n v="9800"/>
    <n v="9800"/>
    <d v="2011-09-06T00:00:00"/>
    <x v="1"/>
    <s v="2011/2012"/>
    <s v="2011/2012"/>
    <s v="Lottery"/>
    <s v="Grants for the arts"/>
    <x v="2"/>
    <n v="1"/>
    <x v="0"/>
    <x v="5"/>
    <s v="Leeds East"/>
    <s v="West Yorkshire"/>
    <s v="Leeds"/>
    <d v="2011-10-03T00:00:00"/>
    <x v="1"/>
    <n v="1"/>
    <x v="1"/>
    <n v="5"/>
    <n v="1"/>
    <n v="0"/>
    <x v="5"/>
    <x v="2"/>
    <x v="2"/>
    <s v="Yorkshire"/>
    <s v="Working in partnership with Green Monkey Motion (on-line media specialists) we will create and develop a new interactive educational theatre programme model, using live participation theatre and on-line interactive drama to engage disadvantaged young people and enable them to address important issues relevant to their lives."/>
  </r>
  <r>
    <n v="18259988"/>
    <s v=""/>
    <s v="Rosetta Life"/>
    <n v="1601053"/>
    <s v="Life's a Game"/>
    <d v="2011-08-03T00:00:00"/>
    <n v="32000"/>
    <x v="0"/>
    <x v="1"/>
    <n v="32000"/>
    <n v="0"/>
    <d v="2011-10-19T00:00:00"/>
    <x v="2"/>
    <s v="2011/2012"/>
    <s v="2011/2012"/>
    <s v="Lottery"/>
    <s v="Grants for the arts"/>
    <x v="0"/>
    <s v=""/>
    <x v="0"/>
    <x v="4"/>
    <s v="Witney"/>
    <s v="Oxfordshire"/>
    <s v="West Oxfordshire"/>
    <s v=""/>
    <x v="0"/>
    <n v="0"/>
    <x v="0"/>
    <n v="11"/>
    <n v="1"/>
    <n v="0"/>
    <x v="4"/>
    <x v="5"/>
    <x v="5"/>
    <s v="West Midlands"/>
    <s v="Working with the moves of wheelchair football, dancers will maximise the movement potential that children living with Muscular Dystrophy have. Workshops with young men at Acorns Children's Hospice will lead to an animation, music and dance performance, presented as part of a children's palliative care festival in 2012."/>
  </r>
  <r>
    <n v="18260063"/>
    <s v=""/>
    <s v="Helen Mitchell"/>
    <n v="7782086"/>
    <s v="Printed in Norfolk"/>
    <d v="2011-08-03T00:00:00"/>
    <n v="9975"/>
    <x v="0"/>
    <x v="0"/>
    <n v="9975"/>
    <n v="9975"/>
    <d v="2011-09-06T00:00:00"/>
    <x v="1"/>
    <s v="2011/2012"/>
    <s v="2011/2012"/>
    <s v="Lottery"/>
    <s v="Grants for the arts"/>
    <x v="2"/>
    <n v="1"/>
    <x v="1"/>
    <x v="0"/>
    <s v="Norwich South"/>
    <s v="Norfolk"/>
    <s v="Norwich"/>
    <d v="2011-10-07T00:00:00"/>
    <x v="1"/>
    <n v="1"/>
    <x v="1"/>
    <n v="5"/>
    <n v="1"/>
    <n v="0"/>
    <x v="0"/>
    <x v="5"/>
    <x v="5"/>
    <s v="East"/>
    <s v="Tour an exhibition and reading room of printed works by seminal artists book publisher Coracle to The Gallery at NUCA, Site Gallery, Shandy Hall and The Poetry Library.  Plus inspiring audience and artist development initiatives including publications, talks, activities and collaborations with visual arts, literature, learning and other sectors."/>
  </r>
  <r>
    <n v="18260180"/>
    <s v=""/>
    <s v="Music Academy for Schools"/>
    <n v="18260173"/>
    <s v="MAS Brass Band"/>
    <d v="2011-08-03T00:00:00"/>
    <n v="8206"/>
    <x v="0"/>
    <x v="1"/>
    <n v="0"/>
    <n v="0"/>
    <d v="2011-09-06T00:00:00"/>
    <x v="1"/>
    <s v="2011/2012"/>
    <s v="2011/2012"/>
    <s v="Lottery"/>
    <s v="Grants for the arts"/>
    <x v="2"/>
    <s v=""/>
    <x v="0"/>
    <x v="7"/>
    <s v="South Derbyshire"/>
    <s v="Derbyshire"/>
    <s v="South Derbyshire"/>
    <s v=""/>
    <x v="1"/>
    <n v="0"/>
    <x v="1"/>
    <n v="5"/>
    <n v="1"/>
    <n v="0"/>
    <x v="7"/>
    <x v="4"/>
    <x v="4"/>
    <s v="East Midlands"/>
    <s v="Our activity aims to support children to learn music through providing low cost group tuition and free instrument loan to all types of children in our community.  We also want to ensure the longevity of brass banding by tutoring children specifically for this type of music."/>
  </r>
  <r>
    <n v="18260256"/>
    <s v=""/>
    <s v="ArtsAgenda"/>
    <n v="1623737"/>
    <s v="Groupe Zur Research &amp; Development"/>
    <d v="2011-08-03T00:00:00"/>
    <n v="6062"/>
    <x v="0"/>
    <x v="0"/>
    <n v="6062"/>
    <n v="6062"/>
    <d v="2011-09-07T00:00:00"/>
    <x v="1"/>
    <s v="2011/2012"/>
    <s v="2011/2012"/>
    <s v="Lottery"/>
    <s v="Grants for the arts"/>
    <x v="2"/>
    <n v="1"/>
    <x v="0"/>
    <x v="4"/>
    <s v="Brighton, Pavilion"/>
    <s v="Brighton and Hove"/>
    <s v="Brighton and Hove"/>
    <d v="2011-09-26T00:00:00"/>
    <x v="1"/>
    <n v="1"/>
    <x v="1"/>
    <n v="5"/>
    <n v="1"/>
    <n v="0"/>
    <x v="4"/>
    <x v="2"/>
    <x v="2"/>
    <s v="South East"/>
    <s v="ArtsAgenda will lead a joint Go &amp; See and UK site visits for 4 major UK Outdoor Festivals to see  Groupe Zur's new show in France, to forge a festivals partnership and touring opportunities. We will investigate digital avenues to widen audiences and education opportunities as UK Outdoor Sector legacy."/>
  </r>
  <r>
    <n v="18260333"/>
    <s v=""/>
    <s v="Citizen Journalism Educational Trust"/>
    <n v="18260326"/>
    <s v="CJET Big Picture Street Photography competition"/>
    <d v="2011-08-03T00:00:00"/>
    <n v="8078"/>
    <x v="0"/>
    <x v="1"/>
    <n v="0"/>
    <n v="0"/>
    <d v="2011-09-06T00:00:00"/>
    <x v="1"/>
    <s v="2011/2012"/>
    <s v="2011/2012"/>
    <s v="Lottery"/>
    <s v="Grants for the arts"/>
    <x v="2"/>
    <s v=""/>
    <x v="0"/>
    <x v="2"/>
    <s v="Camberwell and Peckham"/>
    <s v="Greater London"/>
    <s v="Southwark"/>
    <s v=""/>
    <x v="1"/>
    <n v="0"/>
    <x v="1"/>
    <n v="5"/>
    <n v="1"/>
    <n v="0"/>
    <x v="2"/>
    <x v="0"/>
    <x v="0"/>
    <s v="London"/>
    <s v="CJET ¿ a new British charity dedicated to help reach non-traditional, disadvantaged people, including young  Black and Minority Ethnic people, and offer them journalism training linked to social media ¿ decided it was a good idea to raise awareness of its existence by launching a Street Photographer of the Year Competition."/>
  </r>
  <r>
    <n v="18260404"/>
    <s v=""/>
    <s v="Danielle Wrayton"/>
    <n v="18260402"/>
    <s v="MA Creative Writing"/>
    <d v="2011-08-03T00:00:00"/>
    <n v="2000"/>
    <x v="1"/>
    <x v="1"/>
    <n v="0"/>
    <n v="0"/>
    <d v="2011-08-10T00:00:00"/>
    <x v="1"/>
    <s v="2011/2012"/>
    <s v="2011/2012"/>
    <s v="Lottery"/>
    <s v="Grants for the arts"/>
    <x v="2"/>
    <s v=""/>
    <x v="1"/>
    <x v="0"/>
    <s v="Harwich and North Essex"/>
    <s v="Essex"/>
    <s v="Tendring"/>
    <s v=""/>
    <x v="1"/>
    <n v="0"/>
    <x v="1"/>
    <n v="1"/>
    <n v="1"/>
    <n v="1"/>
    <x v="0"/>
    <x v="3"/>
    <x v="3"/>
    <s v="East"/>
    <s v="I am applying for help with funding a postgraduate degree at the University of Essex in Creative Writing"/>
  </r>
  <r>
    <n v="18260461"/>
    <s v=""/>
    <s v="Rebekah Cambell"/>
    <n v="18260459"/>
    <s v="RLC Photography"/>
    <d v="2011-08-03T00:00:00"/>
    <n v="5000"/>
    <x v="1"/>
    <x v="1"/>
    <n v="0"/>
    <n v="0"/>
    <d v="2011-08-10T00:00:00"/>
    <x v="1"/>
    <s v="2011/2012"/>
    <s v="2011/2012"/>
    <s v="Lottery"/>
    <s v="Grants for the arts"/>
    <x v="2"/>
    <s v=""/>
    <x v="1"/>
    <x v="5"/>
    <s v="Doncaster North"/>
    <s v="South Yorkshire"/>
    <s v="Doncaster"/>
    <s v=""/>
    <x v="1"/>
    <n v="0"/>
    <x v="1"/>
    <n v="1"/>
    <n v="1"/>
    <n v="1"/>
    <x v="5"/>
    <x v="0"/>
    <x v="0"/>
    <s v="Yorkshire"/>
    <s v="I am a 18 year old photography student, the money will help me buy equipment such as cameras and lenses. It will also help me pay for printing my photo's. It could also help me pay for lighting equipment and other such equipment."/>
  </r>
  <r>
    <n v="18260932"/>
    <s v=""/>
    <s v="Jessica Walker"/>
    <n v="18260930"/>
    <s v="Patricia Kirkwood is Angry"/>
    <d v="2011-08-04T00:00:00"/>
    <n v="8000"/>
    <x v="0"/>
    <x v="1"/>
    <n v="5100"/>
    <n v="0"/>
    <d v="2011-09-13T00:00:00"/>
    <x v="1"/>
    <s v="2011/2012"/>
    <s v="2011/2012"/>
    <s v="Lottery"/>
    <s v="Grants for the arts"/>
    <x v="2"/>
    <s v=""/>
    <x v="1"/>
    <x v="2"/>
    <s v="Lewisham East"/>
    <s v="Greater London"/>
    <s v="Lewisham"/>
    <s v=""/>
    <x v="0"/>
    <n v="0"/>
    <x v="1"/>
    <n v="6"/>
    <n v="1"/>
    <n v="0"/>
    <x v="2"/>
    <x v="4"/>
    <x v="4"/>
    <s v="London"/>
    <s v="A new solo show  inspired by the life and times of the late Manchester-born actress and singer Patricia Kirkwood, named London's first wartime star in 1939, aged 18.  To be staged at the Manchester Royal Exchange: performed and written by Jessica Walker, Jim Holmes - piano, Lee Blakeley - director."/>
  </r>
  <r>
    <n v="18262330"/>
    <s v=""/>
    <s v="All Saints (Elton) Amateur Operatic So"/>
    <n v="18262319"/>
    <s v="2011/12 Society funding incl production of Annie"/>
    <d v="2011-08-03T00:00:00"/>
    <n v="5000"/>
    <x v="0"/>
    <x v="1"/>
    <n v="0"/>
    <n v="0"/>
    <d v="2011-09-06T00:00:00"/>
    <x v="1"/>
    <s v="2011/2012"/>
    <s v="2011/2012"/>
    <s v="Lottery"/>
    <s v="Grants for the arts"/>
    <x v="2"/>
    <s v=""/>
    <x v="0"/>
    <x v="1"/>
    <s v="Bury North"/>
    <s v="Greater Manchester"/>
    <s v="Bury"/>
    <s v=""/>
    <x v="1"/>
    <n v="0"/>
    <x v="1"/>
    <n v="5"/>
    <n v="1"/>
    <n v="0"/>
    <x v="1"/>
    <x v="2"/>
    <x v="2"/>
    <s v="North West"/>
    <s v="Our activity is a local community based theatre group.  One of our main objectives is to include the youth of the area, encouraging them to become involved in show productions.  Membership is open to all who are interested and resulting productions are supported by audiences from a wide local area"/>
  </r>
  <r>
    <n v="18262467"/>
    <s v=""/>
    <s v="Norley Art Group"/>
    <n v="18262460"/>
    <s v="An Art Exhibition"/>
    <d v="2011-08-03T00:00:00"/>
    <n v="1000"/>
    <x v="1"/>
    <x v="1"/>
    <n v="0"/>
    <n v="0"/>
    <d v="2011-08-11T00:00:00"/>
    <x v="1"/>
    <s v="2011/2012"/>
    <s v="2011/2012"/>
    <s v="Lottery"/>
    <s v="Grants for the arts"/>
    <x v="2"/>
    <s v=""/>
    <x v="0"/>
    <x v="1"/>
    <s v="Wigan"/>
    <s v="Greater Manchester"/>
    <s v="Wigan"/>
    <s v=""/>
    <x v="0"/>
    <n v="0"/>
    <x v="1"/>
    <n v="1"/>
    <n v="1"/>
    <n v="1"/>
    <x v="1"/>
    <x v="0"/>
    <x v="0"/>
    <s v="North West"/>
    <s v="We wish to hold an exhibition of our art work. We previously held one in 2009 which was a great success. We exhibited over 150 pictures which received acclaim both from the public and the local newspaper. It was well supported and visited by the Mayor of Wigan."/>
  </r>
  <r>
    <n v="18263696"/>
    <s v=""/>
    <s v="Robin Duttson"/>
    <n v="1818332"/>
    <s v="Sculpture and printmaking"/>
    <d v="2011-08-04T00:00:00"/>
    <n v="9987"/>
    <x v="1"/>
    <x v="1"/>
    <n v="0"/>
    <n v="0"/>
    <d v="2011-08-11T00:00:00"/>
    <x v="1"/>
    <s v="2011/2012"/>
    <s v="2011/2012"/>
    <s v="Lottery"/>
    <s v="Grants for the arts"/>
    <x v="2"/>
    <s v=""/>
    <x v="1"/>
    <x v="3"/>
    <s v="Torridge and West Devon"/>
    <s v="Devon"/>
    <s v="West Devon"/>
    <s v=""/>
    <x v="1"/>
    <n v="0"/>
    <x v="1"/>
    <n v="1"/>
    <n v="1"/>
    <n v="1"/>
    <x v="3"/>
    <x v="0"/>
    <x v="0"/>
    <s v="South West"/>
    <s v="This project involves making a 5m high apple tree, in blossom, with birds, constructed in pigmented plaster on an aluminium armature, and a series of five prints in litho and screen print. I would like these works to be ready for exhibition in 2011 and 2012."/>
  </r>
  <r>
    <n v="18263869"/>
    <s v=""/>
    <s v="Blaise Fermor-Hesketh"/>
    <n v="18263867"/>
    <s v="Book on Ludwig II of Bavaria"/>
    <d v="2011-08-04T00:00:00"/>
    <n v="20000"/>
    <x v="1"/>
    <x v="1"/>
    <n v="0"/>
    <n v="0"/>
    <d v="2011-08-11T00:00:00"/>
    <x v="1"/>
    <s v="2011/2012"/>
    <s v="2011/2012"/>
    <s v="Lottery"/>
    <s v="Grants for the arts"/>
    <x v="0"/>
    <s v=""/>
    <x v="1"/>
    <x v="11"/>
    <s v="Edinburgh North and Leith"/>
    <s v="Edinburgh, City of"/>
    <s v="Edinburgh, City of"/>
    <s v=""/>
    <x v="1"/>
    <n v="0"/>
    <x v="0"/>
    <n v="1"/>
    <n v="1"/>
    <n v="1"/>
    <x v="9"/>
    <x v="3"/>
    <x v="3"/>
    <s v="North East"/>
    <s v="I plan to spend the next six months working on a non-fiction book based primarily on the life and times of Ludwig II of Bavaria. The book would cover the King's building projects, gradual mental decline into insanity and his extensive support of arts projects."/>
  </r>
  <r>
    <n v="18263937"/>
    <s v=""/>
    <s v="Ben Street"/>
    <n v="18263935"/>
    <s v="Sluice Art Fair"/>
    <d v="2011-08-04T00:00:00"/>
    <n v="4000"/>
    <x v="0"/>
    <x v="1"/>
    <n v="4000"/>
    <n v="0"/>
    <d v="2011-09-13T00:00:00"/>
    <x v="1"/>
    <s v="2011/2012"/>
    <s v="2011/2012"/>
    <s v="Lottery"/>
    <s v="Grants for the arts"/>
    <x v="2"/>
    <s v=""/>
    <x v="1"/>
    <x v="2"/>
    <s v="Lewisham, Deptford"/>
    <s v="Greater London"/>
    <s v="Lewisham"/>
    <s v=""/>
    <x v="1"/>
    <n v="0"/>
    <x v="1"/>
    <n v="6"/>
    <n v="1"/>
    <n v="0"/>
    <x v="2"/>
    <x v="0"/>
    <x v="0"/>
    <s v="London"/>
    <s v="The Sluice Art Fair, to be held on the 15th and 16th October 2011 at the Music Room venue in South Molton Lane, London, aims to showcase young artist-run and not-for-profit gallery spaces in the UK and abroad."/>
  </r>
  <r>
    <n v="18265019"/>
    <s v=""/>
    <s v="The Grange Day Centre"/>
    <n v="1613318"/>
    <s v="Intergeneration Project"/>
    <d v="2011-08-04T00:00:00"/>
    <n v="60700"/>
    <x v="0"/>
    <x v="1"/>
    <n v="54330"/>
    <n v="0"/>
    <d v="2011-10-18T00:00:00"/>
    <x v="2"/>
    <s v="2011/2012"/>
    <s v="2011/2012"/>
    <s v="Lottery"/>
    <s v="Grants for the arts"/>
    <x v="0"/>
    <s v=""/>
    <x v="0"/>
    <x v="8"/>
    <s v="Newcastle upon Tyne North"/>
    <s v="Tyne and Wear"/>
    <s v="Newcastle upon Tyne"/>
    <s v=""/>
    <x v="1"/>
    <n v="0"/>
    <x v="0"/>
    <n v="11"/>
    <n v="1"/>
    <n v="0"/>
    <x v="8"/>
    <x v="5"/>
    <x v="5"/>
    <s v="North East"/>
    <s v="Grange Centre, working with Throckley Primary School, will offer three different artists part time year-long residencies to undertake a three year intergenerational project enabling our elders and children to work together with shared aims and ambitions that will create positive relationships and a series of high quality arts products. _x000a_"/>
  </r>
  <r>
    <n v="18265121"/>
    <s v=""/>
    <s v="Hilary Kneale"/>
    <n v="18265119"/>
    <s v="The Bone Cycle. Performance and teaching R&amp;D."/>
    <d v="2011-08-04T00:00:00"/>
    <n v="1200"/>
    <x v="0"/>
    <x v="1"/>
    <n v="0"/>
    <n v="0"/>
    <d v="2011-09-14T00:00:00"/>
    <x v="1"/>
    <s v="2011/2012"/>
    <s v="2011/2012"/>
    <s v="Lottery"/>
    <s v="Grants for the arts"/>
    <x v="2"/>
    <s v=""/>
    <x v="1"/>
    <x v="4"/>
    <s v="Oxford East"/>
    <s v="Oxfordshire"/>
    <s v="Oxford"/>
    <s v=""/>
    <x v="1"/>
    <n v="0"/>
    <x v="1"/>
    <n v="6"/>
    <n v="1"/>
    <n v="0"/>
    <x v="4"/>
    <x v="1"/>
    <x v="1"/>
    <s v="South East"/>
    <s v="Create performance, 'The Bone Cycle' to be performed in 2012 and to develop existing teaching skills through support of Helen Poynor's www.walkoflife.co.uk mentorship programme, with three other experienced practitioners/participants. To learn through giving and receiving feedback throughout the broad range of projects that participants bring."/>
  </r>
  <r>
    <n v="18265173"/>
    <s v=""/>
    <s v="The Phoenix Singers"/>
    <n v="18265166"/>
    <s v="Hallelujah!"/>
    <d v="2011-08-04T00:00:00"/>
    <n v="2000"/>
    <x v="0"/>
    <x v="1"/>
    <n v="0"/>
    <n v="0"/>
    <d v="2011-09-13T00:00:00"/>
    <x v="1"/>
    <s v="2011/2012"/>
    <s v="2011/2012"/>
    <s v="Lottery"/>
    <s v="Grants for the arts"/>
    <x v="2"/>
    <s v=""/>
    <x v="0"/>
    <x v="3"/>
    <s v="Bridgwater and West Somerset"/>
    <s v="Somerset"/>
    <s v="Sedgemoor"/>
    <s v=""/>
    <x v="1"/>
    <n v="0"/>
    <x v="1"/>
    <n v="6"/>
    <n v="1"/>
    <n v="0"/>
    <x v="3"/>
    <x v="4"/>
    <x v="4"/>
    <s v="South West"/>
    <s v="For The Phoenix Singers' Christmas concert this year, the hiring of orchestra and engaging soloists. The event will bring together the choirs of two primary schools, the local sixth form college and audience to perform, jointly with The Phoenix Singers, selected choruses from Handel's Messiah and other seasonal music."/>
  </r>
  <r>
    <n v="18265752"/>
    <s v=""/>
    <s v="Kim Wiltshire"/>
    <n v="1813263"/>
    <s v="Project XXX"/>
    <d v="2011-08-04T00:00:00"/>
    <n v="5900"/>
    <x v="0"/>
    <x v="0"/>
    <n v="5900"/>
    <n v="5900"/>
    <d v="2011-09-13T00:00:00"/>
    <x v="1"/>
    <s v="2011/2012"/>
    <s v="2011/2012"/>
    <s v="Lottery"/>
    <s v="Grants for the arts"/>
    <x v="2"/>
    <n v="1"/>
    <x v="1"/>
    <x v="1"/>
    <s v="Wythenshawe and Sale East"/>
    <s v="Greater Manchester"/>
    <s v="Trafford"/>
    <d v="2011-10-03T00:00:00"/>
    <x v="1"/>
    <n v="1"/>
    <x v="1"/>
    <n v="6"/>
    <n v="1"/>
    <n v="0"/>
    <x v="1"/>
    <x v="2"/>
    <x v="2"/>
    <s v="North West"/>
    <s v="Project XXX (joint proposal with Paul Hine) explores the rise of internet pornography and the impact this has on  young people. Through a series of creative research/development workshops which capture and explore 'real-life' experience, our aim is to produce a multimedia theatre script ready for the rehearsal process."/>
  </r>
  <r>
    <n v="18265900"/>
    <s v=""/>
    <s v="Liam Millard"/>
    <n v="18265898"/>
    <s v="3 year professional musical theatre diploma"/>
    <d v="2011-08-04T00:00:00"/>
    <n v="3000"/>
    <x v="1"/>
    <x v="1"/>
    <n v="0"/>
    <n v="0"/>
    <d v="2011-08-10T00:00:00"/>
    <x v="1"/>
    <s v="2011/2012"/>
    <s v="2011/2012"/>
    <s v="Lottery"/>
    <s v="Grants for the arts"/>
    <x v="2"/>
    <s v=""/>
    <x v="1"/>
    <x v="6"/>
    <s v="West Bromwich West"/>
    <s v="West Midlands"/>
    <s v="Sandwell"/>
    <s v=""/>
    <x v="1"/>
    <n v="0"/>
    <x v="1"/>
    <n v="1"/>
    <n v="1"/>
    <n v="1"/>
    <x v="6"/>
    <x v="2"/>
    <x v="2"/>
    <s v="West Midlands"/>
    <s v="My activity is to gain the best training I can get to prepare myself for a professional career within the arts and be able to share the arts with the world"/>
  </r>
  <r>
    <n v="18269207"/>
    <s v=""/>
    <s v="Tangled Feet"/>
    <n v="1601198"/>
    <s v="Organisational Development and Business Planning"/>
    <d v="2011-08-04T00:00:00"/>
    <n v="10000"/>
    <x v="0"/>
    <x v="0"/>
    <n v="10000"/>
    <n v="10000"/>
    <d v="2011-09-13T00:00:00"/>
    <x v="1"/>
    <s v="2011/2012"/>
    <s v="2011/2012"/>
    <s v="Lottery"/>
    <s v="Grants for the arts"/>
    <x v="2"/>
    <n v="1"/>
    <x v="0"/>
    <x v="2"/>
    <s v="Kensington"/>
    <s v="Greater London"/>
    <s v="Kensington and Chelsea"/>
    <d v="2011-10-03T00:00:00"/>
    <x v="0"/>
    <n v="1"/>
    <x v="1"/>
    <n v="6"/>
    <n v="1"/>
    <n v="0"/>
    <x v="2"/>
    <x v="2"/>
    <x v="2"/>
    <s v="London"/>
    <s v="tangled feet are currently making the transition to charitable status. We want to use this as an opportunity to capitalise on the experience of our new Board, reviewing and improving our organisational processes, designing a long-term fundraising strategy, creative direction and business plan for 2012-2015"/>
  </r>
  <r>
    <n v="18269342"/>
    <s v=""/>
    <s v="Foxhill Medical centre"/>
    <n v="18269335"/>
    <s v="Get out Get Arty"/>
    <d v="2011-08-04T00:00:00"/>
    <n v="5810"/>
    <x v="0"/>
    <x v="0"/>
    <n v="5810"/>
    <n v="5810"/>
    <d v="2011-09-13T00:00:00"/>
    <x v="1"/>
    <s v="2011/2012"/>
    <s v="2011/2012"/>
    <s v="Lottery"/>
    <s v="Grants for the arts"/>
    <x v="2"/>
    <n v="1"/>
    <x v="0"/>
    <x v="5"/>
    <s v="Sheffield, Brightside and Hillsborough"/>
    <s v="South Yorkshire"/>
    <s v="Sheffield"/>
    <d v="2011-10-07T00:00:00"/>
    <x v="0"/>
    <n v="1"/>
    <x v="1"/>
    <n v="6"/>
    <n v="1"/>
    <n v="0"/>
    <x v="5"/>
    <x v="0"/>
    <x v="0"/>
    <s v="Yorkshire"/>
    <s v="The project will work with isolated people to encourage them to meet new people &amp; integrate into their community. It will use art as a vehicle for communication. A sense of community and belonging can have positive effects on people's lives &amp; using art to break down barriers is our goal"/>
  </r>
  <r>
    <n v="18269428"/>
    <s v=""/>
    <s v="Charlotte Buckley"/>
    <n v="18269426"/>
    <s v="Mentoring programme in poetry"/>
    <d v="2011-08-04T00:00:00"/>
    <n v="1000"/>
    <x v="1"/>
    <x v="1"/>
    <n v="0"/>
    <n v="0"/>
    <d v="2011-08-15T00:00:00"/>
    <x v="1"/>
    <s v="2011/2012"/>
    <s v="2011/2012"/>
    <s v="Lottery"/>
    <s v="Grants for the arts"/>
    <x v="2"/>
    <s v=""/>
    <x v="1"/>
    <x v="4"/>
    <s v="Dartford"/>
    <s v="Kent"/>
    <s v="Dartford"/>
    <s v=""/>
    <x v="1"/>
    <n v="0"/>
    <x v="1"/>
    <n v="2"/>
    <n v="1"/>
    <n v="1"/>
    <x v="4"/>
    <x v="3"/>
    <x v="3"/>
    <s v="South East"/>
    <s v="I am applying for a grant as an individual writer in order to fund a poetry mentoring programme in support of new writing. My proposed mentor is writer and critic Paul Batchelor."/>
  </r>
  <r>
    <n v="18269529"/>
    <s v=""/>
    <s v="The Basement"/>
    <n v="1625012"/>
    <s v="EASTbySOUTHEAST"/>
    <d v="2011-08-04T00:00:00"/>
    <n v="99000"/>
    <x v="0"/>
    <x v="0"/>
    <n v="99000"/>
    <n v="99000"/>
    <d v="2011-10-18T00:00:00"/>
    <x v="2"/>
    <s v="2011/2012"/>
    <s v="2011/2012"/>
    <s v="Lottery"/>
    <s v="Grants for the arts"/>
    <x v="0"/>
    <n v="1"/>
    <x v="0"/>
    <x v="4"/>
    <s v="Brighton, Pavilion"/>
    <s v="Brighton and Hove"/>
    <s v="Brighton and Hove"/>
    <d v="2011-11-17T00:00:00"/>
    <x v="1"/>
    <n v="1"/>
    <x v="0"/>
    <n v="11"/>
    <n v="1"/>
    <n v="0"/>
    <x v="4"/>
    <x v="2"/>
    <x v="2"/>
    <s v="South East"/>
    <s v="EASTbySOUTHEAST is a 2.5 year project that will develop the infrastructure for the creation, presentation and touring of live art and contemporary performance practices in the East and South-East regions. It is a partnership between The Basement, Brighton, The Junction, Cambridge, Colchester Arts Centre and The Showroom, Chichester."/>
  </r>
  <r>
    <n v="18289381"/>
    <s v=""/>
    <s v="London Borough of Redbridge"/>
    <n v="18289374"/>
    <s v="East London Libraries Festival"/>
    <d v="2011-08-04T00:00:00"/>
    <n v="10000"/>
    <x v="0"/>
    <x v="1"/>
    <n v="5250"/>
    <n v="0"/>
    <d v="2011-09-13T00:00:00"/>
    <x v="1"/>
    <s v="2011/2012"/>
    <s v="2011/2012"/>
    <s v="Lottery"/>
    <s v="Grants for the arts"/>
    <x v="2"/>
    <s v=""/>
    <x v="0"/>
    <x v="2"/>
    <s v="Ilford South"/>
    <s v="Greater London"/>
    <s v="Redbridge"/>
    <s v=""/>
    <x v="0"/>
    <n v="0"/>
    <x v="1"/>
    <n v="6"/>
    <n v="1"/>
    <n v="0"/>
    <x v="2"/>
    <x v="3"/>
    <x v="3"/>
    <s v="London"/>
    <s v="A creative reading festival to be held across 6 East London boroughs within public libraries and the University of East London. Open to all - we will be offering a major literature festival to the wider, culturally and socially diverse community of library users. The festival will bring 50 major events."/>
  </r>
  <r>
    <n v="18289500"/>
    <s v=""/>
    <s v="Test Valley Arts Foundation (TVAF)"/>
    <n v="9318536"/>
    <s v="Chapel Arts Studios Outreach Activity Project"/>
    <d v="2011-08-04T00:00:00"/>
    <n v="10000"/>
    <x v="0"/>
    <x v="1"/>
    <n v="10000"/>
    <n v="0"/>
    <d v="2011-09-14T00:00:00"/>
    <x v="1"/>
    <s v="2011/2012"/>
    <s v="2011/2012"/>
    <s v="Lottery"/>
    <s v="Grants for the arts"/>
    <x v="2"/>
    <s v=""/>
    <x v="0"/>
    <x v="4"/>
    <s v="North West Hampshire"/>
    <s v="Hampshire"/>
    <s v="Basingstoke and Deane"/>
    <s v=""/>
    <x v="0"/>
    <n v="0"/>
    <x v="1"/>
    <n v="6"/>
    <n v="1"/>
    <n v="0"/>
    <x v="4"/>
    <x v="0"/>
    <x v="0"/>
    <s v="South East"/>
    <s v="Our activity is to support artists and recent graduates through artist-led initiatives. By doing this, we generate an artistic resource that places talented creatives into the regional community. We specialise in providing Events and Education Services across the public domain, and we do this in a variety of ways."/>
  </r>
  <r>
    <n v="18289592"/>
    <s v=""/>
    <s v="Inbetween Time Productions"/>
    <n v="13644025"/>
    <s v="Organisational consolidation and development"/>
    <d v="2011-08-04T00:00:00"/>
    <n v="140000"/>
    <x v="0"/>
    <x v="0"/>
    <n v="140000"/>
    <n v="140000"/>
    <d v="2011-10-19T00:00:00"/>
    <x v="2"/>
    <s v="2011/2012"/>
    <s v="2011/2012"/>
    <s v="Lottery"/>
    <s v="Grants for the arts"/>
    <x v="0"/>
    <n v="1"/>
    <x v="0"/>
    <x v="3"/>
    <s v="Bristol West"/>
    <s v="Bristol, City of"/>
    <s v="Bristol, City of"/>
    <d v="2011-11-15T00:00:00"/>
    <x v="0"/>
    <n v="1"/>
    <x v="0"/>
    <n v="11"/>
    <n v="1"/>
    <n v="0"/>
    <x v="3"/>
    <x v="0"/>
    <x v="0"/>
    <s v="South West"/>
    <s v="This proposal builds on the successes of IBTP's first two years, by laying out the case for organisational development to enable a robust infrastructure ensuring we are ready to deliver our objectives as a new NPO  in 2012, whilst continuing to deliver public engagement and highest quality production/distribution._x000a__x000a__x000a_"/>
  </r>
  <r>
    <n v="18289719"/>
    <s v=""/>
    <s v="Marek Gabrysch"/>
    <n v="7974138"/>
    <s v="Borderline"/>
    <d v="2011-08-05T00:00:00"/>
    <n v="9820"/>
    <x v="0"/>
    <x v="1"/>
    <n v="5520"/>
    <n v="0"/>
    <d v="2011-09-14T00:00:00"/>
    <x v="1"/>
    <s v="2011/2012"/>
    <s v="2011/2012"/>
    <s v="Lottery"/>
    <s v="Grants for the arts"/>
    <x v="2"/>
    <s v=""/>
    <x v="1"/>
    <x v="8"/>
    <s v="Newcastle upon Tyne East"/>
    <s v="Tyne and Wear"/>
    <s v="Newcastle upon Tyne"/>
    <s v=""/>
    <x v="1"/>
    <n v="0"/>
    <x v="1"/>
    <n v="6"/>
    <n v="1"/>
    <n v="0"/>
    <x v="8"/>
    <x v="4"/>
    <x v="4"/>
    <s v="North East"/>
    <s v="To research and develop a new  experimental sound work which  explores the voice in a non traditional choral manner. We wish to develop new techniques in scoring and performing this work"/>
  </r>
  <r>
    <n v="18289836"/>
    <s v=""/>
    <s v="Paul Evans"/>
    <n v="1862495"/>
    <s v="Origin011/012"/>
    <d v="2011-08-05T00:00:00"/>
    <n v="9852"/>
    <x v="0"/>
    <x v="0"/>
    <n v="9852"/>
    <n v="9852"/>
    <d v="2011-09-13T00:00:00"/>
    <x v="1"/>
    <s v="2011/2012"/>
    <s v="2011/2012"/>
    <s v="Lottery"/>
    <s v="Grants for the arts"/>
    <x v="2"/>
    <n v="1"/>
    <x v="1"/>
    <x v="5"/>
    <s v="Sheffield, Brightside and Hillsborough"/>
    <s v="South Yorkshire"/>
    <s v="Sheffield"/>
    <d v="2011-09-20T00:00:00"/>
    <x v="1"/>
    <n v="1"/>
    <x v="1"/>
    <n v="6"/>
    <n v="1"/>
    <n v="0"/>
    <x v="5"/>
    <x v="0"/>
    <x v="0"/>
    <s v="Yorkshire"/>
    <s v="I am applying for a grant of £9,852 to help cover research, development, production and promotion costs for a new body of work to appear on two interconnected micro-web sites and in an iPhone/iPad application._x000a_Artworks will feature in a range of UK exhibitions during 2012/2013."/>
  </r>
  <r>
    <n v="18289886"/>
    <s v=""/>
    <s v="Simon Pope"/>
    <n v="6341537"/>
    <s v="Working Title: Join-Up (Horse &amp; Rider)"/>
    <d v="2011-08-04T00:00:00"/>
    <n v="9987"/>
    <x v="0"/>
    <x v="1"/>
    <n v="9987"/>
    <n v="0"/>
    <d v="2011-09-13T00:00:00"/>
    <x v="1"/>
    <s v="2011/2012"/>
    <s v="2011/2012"/>
    <s v="Lottery"/>
    <s v="Grants for the arts"/>
    <x v="2"/>
    <s v=""/>
    <x v="1"/>
    <x v="3"/>
    <s v="Central Devon"/>
    <s v="Devon"/>
    <s v="Teignbridge"/>
    <s v=""/>
    <x v="0"/>
    <n v="0"/>
    <x v="1"/>
    <n v="6"/>
    <n v="1"/>
    <n v="0"/>
    <x v="3"/>
    <x v="0"/>
    <x v="0"/>
    <s v="London"/>
    <s v="Production and exhibition of a film in which the tensions between horse, rider and `land¿ are explored as a powerful metaphor for `being together¿ within the context of landscape representation and relational art practice. Screened at Yorkshire Sculpture Park and Danielle Arnaud, London from Sept-Oct 2012._x000a_(Duration: 20-30mins)_x000a__x000a_."/>
  </r>
  <r>
    <n v="18289991"/>
    <s v=""/>
    <s v="Marc Farrington"/>
    <n v="17063378"/>
    <s v="Showcase Cities"/>
    <d v="2011-08-04T00:00:00"/>
    <n v="8881"/>
    <x v="0"/>
    <x v="1"/>
    <n v="0"/>
    <n v="0"/>
    <d v="2011-09-13T00:00:00"/>
    <x v="1"/>
    <s v="2011/2012"/>
    <s v="2011/2012"/>
    <s v="Lottery"/>
    <s v="Grants for the arts"/>
    <x v="2"/>
    <s v=""/>
    <x v="1"/>
    <x v="2"/>
    <s v="Hackney North and Stoke Newington"/>
    <s v="Greater London"/>
    <s v="Hackney"/>
    <s v=""/>
    <x v="0"/>
    <n v="0"/>
    <x v="1"/>
    <n v="6"/>
    <n v="1"/>
    <n v="0"/>
    <x v="2"/>
    <x v="0"/>
    <x v="0"/>
    <s v="London"/>
    <s v="Showcase Cities is the national expansion of the Showcase London project, which has been running in the capital for two years - providing artists with commission free exhibition space, support and advice.  We support emerging artists from all walks of life and also run 'open to all' art master classes."/>
  </r>
  <r>
    <n v="18291481"/>
    <s v=""/>
    <s v="Adrian Arbib"/>
    <n v="18291479"/>
    <s v="Pastoralists of Northeast Africa"/>
    <d v="2011-08-05T00:00:00"/>
    <n v="2795"/>
    <x v="0"/>
    <x v="0"/>
    <n v="2795"/>
    <n v="2795"/>
    <d v="2011-09-14T00:00:00"/>
    <x v="1"/>
    <s v="2011/2012"/>
    <s v="2011/2012"/>
    <s v="Lottery"/>
    <s v="Grants for the arts"/>
    <x v="2"/>
    <n v="1"/>
    <x v="1"/>
    <x v="4"/>
    <s v="Oxford West and Abingdon"/>
    <s v="Oxfordshire"/>
    <s v="Oxford"/>
    <d v="2011-09-26T00:00:00"/>
    <x v="0"/>
    <n v="1"/>
    <x v="1"/>
    <n v="6"/>
    <n v="1"/>
    <n v="0"/>
    <x v="4"/>
    <x v="0"/>
    <x v="0"/>
    <s v="South East"/>
    <s v="It¿s an exhibition of  photographs  at the Pegasus  theatre -  East Oxford _x000a_"/>
  </r>
  <r>
    <n v="18293257"/>
    <s v=""/>
    <s v="Sam Hunter"/>
    <n v="18293255"/>
    <s v="The New Movement of Dance and Rock Combined"/>
    <d v="2011-08-05T00:00:00"/>
    <n v="5890"/>
    <x v="1"/>
    <x v="1"/>
    <n v="0"/>
    <n v="0"/>
    <d v="2011-08-08T00:00:00"/>
    <x v="1"/>
    <s v="2011/2012"/>
    <s v="2011/2012"/>
    <s v="Lottery"/>
    <s v="Grants for the arts"/>
    <x v="2"/>
    <s v=""/>
    <x v="1"/>
    <x v="5"/>
    <s v="Elmet and Rothwell"/>
    <s v="West Yorkshire"/>
    <s v="Leeds"/>
    <s v=""/>
    <x v="1"/>
    <n v="0"/>
    <x v="1"/>
    <n v="0"/>
    <n v="1"/>
    <n v="1"/>
    <x v="5"/>
    <x v="4"/>
    <x v="4"/>
    <s v="Yorkshire"/>
    <s v="My activity will start with the production of this new music in order to appeal to a wider audience. It will then go to performances in the local area (youth clubs etc.). Hopefully I will later tour with my own productions and also incorporate others work."/>
  </r>
  <r>
    <n v="18293690"/>
    <s v=""/>
    <s v="BeFrank Theatre Company"/>
    <n v="18293683"/>
    <s v="Like Enemies of the State"/>
    <d v="2011-08-05T00:00:00"/>
    <n v="7576"/>
    <x v="0"/>
    <x v="1"/>
    <n v="7576"/>
    <n v="0"/>
    <d v="2011-09-13T00:00:00"/>
    <x v="1"/>
    <s v="2011/2012"/>
    <s v="2011/2012"/>
    <s v="Lottery"/>
    <s v="Grants for the arts"/>
    <x v="2"/>
    <s v=""/>
    <x v="0"/>
    <x v="2"/>
    <s v="Hampstead and Kilburn"/>
    <s v="Greater London"/>
    <s v="Camden"/>
    <s v=""/>
    <x v="1"/>
    <n v="0"/>
    <x v="1"/>
    <n v="6"/>
    <n v="1"/>
    <n v="0"/>
    <x v="2"/>
    <x v="2"/>
    <x v="2"/>
    <s v="London"/>
    <s v="A Research and Development process, culminating in a work-in-progress presentation of a new play entitled Enemies of the State. _x000a__x000a_The play explores the experiences of former child soldiers in the Democratic Republic of Congo, and draws on original research and testimony gathered in the DRC."/>
  </r>
  <r>
    <n v="18293799"/>
    <s v=""/>
    <s v="Nina Haslam"/>
    <n v="18293797"/>
    <s v="To create my own music to promote better health..."/>
    <d v="2011-08-05T00:00:00"/>
    <n v="2000"/>
    <x v="1"/>
    <x v="1"/>
    <n v="0"/>
    <n v="0"/>
    <d v="2011-08-11T00:00:00"/>
    <x v="1"/>
    <s v="2011/2012"/>
    <s v="2011/2012"/>
    <s v="Lottery"/>
    <s v="Grants for the arts"/>
    <x v="2"/>
    <s v=""/>
    <x v="1"/>
    <x v="7"/>
    <s v="Derby North"/>
    <s v="Derby"/>
    <s v="Derby"/>
    <s v=""/>
    <x v="1"/>
    <n v="0"/>
    <x v="1"/>
    <n v="1"/>
    <n v="1"/>
    <n v="1"/>
    <x v="7"/>
    <x v="4"/>
    <x v="4"/>
    <s v="East Midlands"/>
    <s v="My activity is to create my own music which will promote better health and well being to different types of people with disabilities and/ or difficulties in their daily lives. e.g. special needs children or people with illnesses by providing music activities and music therapies."/>
  </r>
  <r>
    <n v="18295402"/>
    <s v=""/>
    <s v="Shelley-ann Maxwell"/>
    <n v="18295400"/>
    <s v="Creation of new dance work work entitled iMPRINT."/>
    <d v="2011-08-05T00:00:00"/>
    <n v="2195"/>
    <x v="0"/>
    <x v="1"/>
    <n v="2195"/>
    <n v="0"/>
    <d v="2011-09-13T00:00:00"/>
    <x v="1"/>
    <s v="2011/2012"/>
    <s v="2011/2012"/>
    <s v="Lottery"/>
    <s v="Grants for the arts"/>
    <x v="2"/>
    <s v=""/>
    <x v="1"/>
    <x v="2"/>
    <s v="Camberwell and Peckham"/>
    <s v="Greater London"/>
    <s v="Southwark"/>
    <s v=""/>
    <x v="0"/>
    <n v="0"/>
    <x v="1"/>
    <n v="6"/>
    <n v="1"/>
    <n v="0"/>
    <x v="2"/>
    <x v="1"/>
    <x v="1"/>
    <s v="London"/>
    <s v="I seek support for the development of a new work which is being performed at the Bloom Festival and possibly at Stratford Circus for Black History Month. The work incorporates Caribbean dance,  particularly those of Cuban and Jamaican origin and will expose audiences to Caribbean dance in a Contemporary format."/>
  </r>
  <r>
    <n v="18298172"/>
    <s v=""/>
    <s v="The Twisting Ducks Theatre Company"/>
    <n v="18298161"/>
    <s v="Spotlight with The Twisting Ducks Theatre Company"/>
    <d v="2011-08-05T00:00:00"/>
    <n v="8948"/>
    <x v="0"/>
    <x v="0"/>
    <n v="8948"/>
    <n v="8948"/>
    <d v="2011-09-14T00:00:00"/>
    <x v="1"/>
    <s v="2011/2012"/>
    <s v="2011/2012"/>
    <s v="Lottery"/>
    <s v="Grants for the arts"/>
    <x v="2"/>
    <n v="1"/>
    <x v="0"/>
    <x v="8"/>
    <s v="Newcastle upon Tyne Central"/>
    <s v="Tyne and Wear"/>
    <s v="Newcastle upon Tyne"/>
    <d v="2011-10-03T00:00:00"/>
    <x v="1"/>
    <n v="1"/>
    <x v="1"/>
    <n v="6"/>
    <n v="1"/>
    <n v="0"/>
    <x v="8"/>
    <x v="2"/>
    <x v="2"/>
    <s v="North East"/>
    <s v="We propose to hold creative workshop sessions with people with learning disabilities, exploring the representation of disability in the performing arts and the culture of learning disabilities in Newcastle. The material generated from these workshops will inform a performance, which we will develop and deliver to the learning disabled community."/>
  </r>
  <r>
    <n v="18298350"/>
    <s v=""/>
    <s v="PLATFORM-7"/>
    <n v="18298343"/>
    <s v="UP THE LINE REMEMBRANCE 2011"/>
    <d v="2011-08-05T00:00:00"/>
    <n v="9700"/>
    <x v="0"/>
    <x v="0"/>
    <n v="6800"/>
    <n v="6800"/>
    <d v="2011-09-14T00:00:00"/>
    <x v="1"/>
    <s v="2011/2012"/>
    <s v="2011/2012"/>
    <s v="Lottery"/>
    <s v="Grants for the arts"/>
    <x v="2"/>
    <n v="1"/>
    <x v="0"/>
    <x v="4"/>
    <s v="North Thanet"/>
    <s v="Kent"/>
    <s v="Thanet"/>
    <d v="2011-10-14T00:00:00"/>
    <x v="0"/>
    <n v="1"/>
    <x v="1"/>
    <n v="6"/>
    <n v="1"/>
    <n v="0"/>
    <x v="4"/>
    <x v="5"/>
    <x v="5"/>
    <s v="South East"/>
    <s v="After darkness falls during Remembrance week, 'Up The Line' invites audiences of all ages to follow softly lit paths in two major cemeteries and pause briefly for poetry, dance, classical music, film and soundscape and to consider their personal opinions on war and human conflict"/>
  </r>
  <r>
    <n v="18298534"/>
    <s v=""/>
    <s v="Settle Stories"/>
    <n v="16383131"/>
    <s v="Ingelborough Olympic Challenge"/>
    <d v="2011-08-04T00:00:00"/>
    <n v="36135"/>
    <x v="0"/>
    <x v="1"/>
    <n v="36135"/>
    <n v="0"/>
    <d v="2011-10-18T00:00:00"/>
    <x v="2"/>
    <s v="2011/2012"/>
    <s v="2011/2012"/>
    <s v="Lottery"/>
    <s v="Grants for the arts"/>
    <x v="0"/>
    <s v=""/>
    <x v="0"/>
    <x v="5"/>
    <s v="Skipton and Ripon"/>
    <s v="North Yorkshire"/>
    <s v="Craven"/>
    <s v=""/>
    <x v="0"/>
    <n v="0"/>
    <x v="0"/>
    <n v="11"/>
    <n v="1"/>
    <n v="0"/>
    <x v="5"/>
    <x v="3"/>
    <x v="3"/>
    <s v="Yorkshire"/>
    <s v="Ingleborough Olympic Challenge takes participants on a journey up Ingleborough. At 5 stations on the way they hear stories and song from the continents receiving a wristband each time. At 2012 feet up, we represent Europe, here participants get a USB ring containing stories that celebrate the 5 continents."/>
  </r>
  <r>
    <n v="18298650"/>
    <s v=""/>
    <s v="Simon Dicker"/>
    <n v="8117482"/>
    <s v="Old School Room Exhibition &amp; Events Programme"/>
    <d v="2011-08-05T00:00:00"/>
    <n v="9750"/>
    <x v="0"/>
    <x v="0"/>
    <n v="9750"/>
    <n v="9750"/>
    <d v="2011-09-13T00:00:00"/>
    <x v="1"/>
    <s v="2011/2012"/>
    <s v="2011/2012"/>
    <s v="Lottery"/>
    <s v="Grants for the arts"/>
    <x v="2"/>
    <n v="1"/>
    <x v="1"/>
    <x v="3"/>
    <s v="Yeovil"/>
    <s v="Somerset"/>
    <s v="South Somerset"/>
    <d v="2011-09-28T00:00:00"/>
    <x v="0"/>
    <n v="1"/>
    <x v="1"/>
    <n v="6"/>
    <n v="1"/>
    <n v="0"/>
    <x v="3"/>
    <x v="0"/>
    <x v="0"/>
    <s v="South West"/>
    <s v="We recently converted an old village school room into a multipurpose arts space, combining our commercial design studio with a versatile open space for contemporary arts practice. Through collaborations with selected artists we see this as a hub from which perceptions of art in a rural context can be challenged."/>
  </r>
  <r>
    <n v="18298736"/>
    <s v=""/>
    <s v="Paul O'Neill"/>
    <n v="1443289"/>
    <s v="Our Day Will Come"/>
    <d v="2011-08-05T00:00:00"/>
    <n v="10000"/>
    <x v="0"/>
    <x v="1"/>
    <n v="10000"/>
    <n v="0"/>
    <d v="2011-09-13T00:00:00"/>
    <x v="1"/>
    <s v="2011/2012"/>
    <s v="2011/2012"/>
    <s v="Lottery"/>
    <s v="Grants for the arts"/>
    <x v="2"/>
    <s v=""/>
    <x v="1"/>
    <x v="3"/>
    <s v="Bristol South"/>
    <s v="Bristol, City of"/>
    <s v="Bristol, City of"/>
    <s v=""/>
    <x v="1"/>
    <n v="0"/>
    <x v="1"/>
    <n v="6"/>
    <n v="1"/>
    <n v="0"/>
    <x v="3"/>
    <x v="0"/>
    <x v="0"/>
    <s v="South West"/>
    <s v="This international project focuses on forming a free art 'school¿ within the University of Tasmania School of ART (TSA) for  30 days, that will create a legacy for the project and involve the public during a process of participation, discussion, production and engagement through a daily schedule of public activities."/>
  </r>
  <r>
    <n v="18299432"/>
    <s v=""/>
    <s v="Templar Poetry Projects Limited"/>
    <n v="1592314"/>
    <s v="Poetry Live"/>
    <d v="2011-08-05T00:00:00"/>
    <n v="99860"/>
    <x v="0"/>
    <x v="1"/>
    <n v="0"/>
    <n v="0"/>
    <d v="2011-10-19T00:00:00"/>
    <x v="2"/>
    <s v="2011/2012"/>
    <s v="2011/2012"/>
    <s v="Lottery"/>
    <s v="Grants for the arts"/>
    <x v="0"/>
    <s v=""/>
    <x v="0"/>
    <x v="7"/>
    <s v="Derbyshire Dales"/>
    <s v="Derbyshire"/>
    <s v="Derbyshire Dales"/>
    <s v=""/>
    <x v="1"/>
    <n v="0"/>
    <x v="0"/>
    <n v="11"/>
    <n v="1"/>
    <n v="0"/>
    <x v="7"/>
    <x v="3"/>
    <x v="3"/>
    <s v="East Midlands"/>
    <s v="Poetry Live, working alongside our published poets will:  1. Present /co-present live poetry, 2. Record and publish digital oral recordings, 3. Integrate this work with presentation and marketing Templar published poets to wider audiences and readerships, 4. Collaborate with other organisations developing or presenting live poetry and digital recordings."/>
  </r>
  <r>
    <n v="18299534"/>
    <s v=""/>
    <s v="Theatre Centre"/>
    <n v="1386081"/>
    <s v="Theatre Centre Organisational Development"/>
    <d v="2011-08-05T00:00:00"/>
    <n v="10000"/>
    <x v="1"/>
    <x v="1"/>
    <n v="0"/>
    <n v="0"/>
    <d v="2011-08-11T00:00:00"/>
    <x v="1"/>
    <s v="2011/2012"/>
    <s v="2011/2012"/>
    <s v="Lottery"/>
    <s v="Grants for the arts"/>
    <x v="2"/>
    <s v=""/>
    <x v="0"/>
    <x v="2"/>
    <s v="Hackney South and Shoreditch"/>
    <s v="Greater London"/>
    <s v="Hackney"/>
    <s v=""/>
    <x v="1"/>
    <n v="0"/>
    <x v="1"/>
    <n v="1"/>
    <n v="1"/>
    <n v="1"/>
    <x v="2"/>
    <x v="2"/>
    <x v="2"/>
    <s v="London"/>
    <s v="Organisational Development will involve an in-depth review and analysis of the company's operation and outputs to determine new approaches and strategies for commissioning, touring, marketing and fund-raising.  The aim is to build strength and resilience within the organisation to meet the challenges of the next funding period."/>
  </r>
  <r>
    <n v="18299687"/>
    <s v=""/>
    <s v="Clare Gasson"/>
    <n v="1843906"/>
    <s v="Vocalising Manifestos (working title)"/>
    <d v="2011-08-05T00:00:00"/>
    <n v="5000"/>
    <x v="0"/>
    <x v="1"/>
    <n v="5000"/>
    <n v="0"/>
    <d v="2011-09-13T00:00:00"/>
    <x v="1"/>
    <s v="2011/2012"/>
    <s v="2011/2012"/>
    <s v="Lottery"/>
    <s v="Grants for the arts"/>
    <x v="2"/>
    <s v=""/>
    <x v="1"/>
    <x v="2"/>
    <s v="Bermondsey and Old Southwark"/>
    <s v="Greater London"/>
    <s v="Southwark"/>
    <s v=""/>
    <x v="1"/>
    <n v="0"/>
    <x v="1"/>
    <n v="6"/>
    <n v="1"/>
    <n v="0"/>
    <x v="2"/>
    <x v="0"/>
    <x v="0"/>
    <s v="London"/>
    <s v="My activity is to vocalise manifestos from the Women¿s Art Library - to explore and experiment within the archive and write a script to be performed at South London Gallery. Four new art works will be produced. I will have an exhibition at WAL and art pages in Feminist Review._x000a_"/>
  </r>
  <r>
    <n v="18299792"/>
    <s v=""/>
    <s v="Kellie Smith"/>
    <n v="18299790"/>
    <s v="You Were Me Once"/>
    <d v="2011-08-05T00:00:00"/>
    <n v="9890"/>
    <x v="0"/>
    <x v="0"/>
    <n v="9890"/>
    <n v="9890"/>
    <d v="2011-09-13T00:00:00"/>
    <x v="1"/>
    <s v="2011/2012"/>
    <s v="2011/2012"/>
    <s v="Lottery"/>
    <s v="Grants for the arts"/>
    <x v="2"/>
    <n v="1"/>
    <x v="1"/>
    <x v="1"/>
    <s v="Bootle"/>
    <s v="Merseyside"/>
    <s v="Sefton"/>
    <d v="2011-10-07T00:00:00"/>
    <x v="1"/>
    <n v="1"/>
    <x v="1"/>
    <n v="6"/>
    <n v="1"/>
    <n v="0"/>
    <x v="1"/>
    <x v="2"/>
    <x v="2"/>
    <s v="North West"/>
    <s v="This is an exceptional research and development project which aims to investigate the process and possibility of how playwrights channel an authentic young person¿s perspective in a much more collaborative, more progressive way. It's about keeping young people and their world view at the heart of new writing."/>
  </r>
  <r>
    <n v="18300297"/>
    <s v=""/>
    <s v="KNIT expo Ltd."/>
    <n v="18300290"/>
    <s v="REVERSE"/>
    <d v="2011-08-05T00:00:00"/>
    <n v="42069"/>
    <x v="0"/>
    <x v="1"/>
    <n v="0"/>
    <n v="0"/>
    <d v="2011-10-19T00:00:00"/>
    <x v="2"/>
    <s v="2011/2012"/>
    <s v="2011/2012"/>
    <s v="Lottery"/>
    <s v="Grants for the arts"/>
    <x v="0"/>
    <s v=""/>
    <x v="0"/>
    <x v="3"/>
    <s v="Exeter"/>
    <s v="Devon"/>
    <s v="Exeter"/>
    <s v=""/>
    <x v="1"/>
    <n v="0"/>
    <x v="0"/>
    <n v="11"/>
    <n v="1"/>
    <n v="0"/>
    <x v="3"/>
    <x v="0"/>
    <x v="0"/>
    <s v="South West"/>
    <s v="REVERSE will present `real and beautiful¿ hand-knitting as art. KNIT expo will commission and archive original, innovative pieces and images from the general public.  The final interactive exhibition will be staged to reframe the value and perception of hand-knitted work. with time and space to think and discuss."/>
  </r>
  <r>
    <n v="18300492"/>
    <s v=""/>
    <s v="Petronella Breinburg"/>
    <n v="1845253"/>
    <s v="HER STORY -London 1961-2011"/>
    <d v="2011-08-06T00:00:00"/>
    <n v="6000"/>
    <x v="0"/>
    <x v="1"/>
    <n v="0"/>
    <n v="0"/>
    <d v="2011-09-13T00:00:00"/>
    <x v="1"/>
    <s v="2011/2012"/>
    <s v="2011/2012"/>
    <s v="Lottery"/>
    <s v="Grants for the arts"/>
    <x v="2"/>
    <s v=""/>
    <x v="1"/>
    <x v="2"/>
    <s v="Greenwich and Woolwich"/>
    <s v="Greater London"/>
    <s v="Greenwich"/>
    <s v=""/>
    <x v="0"/>
    <n v="0"/>
    <x v="1"/>
    <n v="5"/>
    <n v="1"/>
    <n v="0"/>
    <x v="2"/>
    <x v="3"/>
    <x v="3"/>
    <s v="London"/>
    <s v="My activity for which I am applying for support is to spend 6 months intensive putting together from documents and memory , a 30,000 words book about my years in Britain 1961 -2011 to be widely disseminated.  The book is to focus on my literary journal from a London base."/>
  </r>
  <r>
    <n v="18300616"/>
    <s v=""/>
    <s v="Culture24"/>
    <n v="1624736"/>
    <s v="The Museums at Night Development Project (MNDP)"/>
    <d v="2011-08-05T00:00:00"/>
    <n v="118875"/>
    <x v="0"/>
    <x v="0"/>
    <n v="118875"/>
    <n v="118875"/>
    <d v="2011-11-02T00:00:00"/>
    <x v="2"/>
    <s v="2011/2012"/>
    <s v="2011/2012"/>
    <s v="Lottery"/>
    <s v="Grants for the arts"/>
    <x v="1"/>
    <n v="1"/>
    <x v="0"/>
    <x v="4"/>
    <s v="Brighton, Pavilion"/>
    <s v="Brighton and Hove"/>
    <s v="Brighton and Hove"/>
    <d v="2011-11-14T00:00:00"/>
    <x v="1"/>
    <n v="1"/>
    <x v="0"/>
    <n v="13"/>
    <n v="0"/>
    <n v="0"/>
    <x v="4"/>
    <x v="6"/>
    <x v="6"/>
    <s v="South East"/>
    <s v="The development of the Museums at Night campaign. We intend to increase arts venue participation to 50% of the total; expand the national PR campaign to £1.75 million worth of audited media coverage and partner up 10 contemporary artists with regional venues for a `meet-the-artist¿ event, Connect10."/>
  </r>
  <r>
    <n v="18300734"/>
    <s v=""/>
    <s v="Adrian McDougall"/>
    <n v="8794519"/>
    <s v="The Beekeeper"/>
    <d v="2011-08-05T00:00:00"/>
    <n v="9000"/>
    <x v="0"/>
    <x v="0"/>
    <n v="9000"/>
    <n v="9000"/>
    <d v="2011-09-14T00:00:00"/>
    <x v="1"/>
    <s v="2011/2012"/>
    <s v="2011/2012"/>
    <s v="Lottery"/>
    <s v="Grants for the arts"/>
    <x v="2"/>
    <n v="1"/>
    <x v="1"/>
    <x v="4"/>
    <s v="Bracknell"/>
    <s v="Bracknell Forest"/>
    <s v="Bracknell Forest"/>
    <d v="2011-09-26T00:00:00"/>
    <x v="1"/>
    <n v="1"/>
    <x v="1"/>
    <n v="6"/>
    <n v="1"/>
    <n v="0"/>
    <x v="4"/>
    <x v="2"/>
    <x v="2"/>
    <s v="South East"/>
    <s v="'The Beekeeper' is the winner of 'Pulse', a new initiative undertaken by Blackeyed Theatre to encourage exciting new writing and provide writers with the chance to have their work produced in a professional environment and receive support and feedback for their future development."/>
  </r>
  <r>
    <n v="18300829"/>
    <s v=""/>
    <s v="Natalie Flynn"/>
    <n v="9548797"/>
    <s v="Shanked - The Play"/>
    <d v="2011-08-05T00:00:00"/>
    <n v="8762"/>
    <x v="0"/>
    <x v="1"/>
    <n v="8762"/>
    <n v="0"/>
    <d v="2011-09-13T00:00:00"/>
    <x v="1"/>
    <s v="2011/2012"/>
    <s v="2011/2012"/>
    <s v="Lottery"/>
    <s v="Grants for the arts"/>
    <x v="2"/>
    <s v=""/>
    <x v="1"/>
    <x v="2"/>
    <s v="Mitcham and Morden"/>
    <s v="Greater London"/>
    <s v="Merton"/>
    <s v=""/>
    <x v="1"/>
    <n v="0"/>
    <x v="1"/>
    <n v="6"/>
    <n v="1"/>
    <n v="0"/>
    <x v="2"/>
    <x v="2"/>
    <x v="2"/>
    <s v="London"/>
    <s v="My activity is a play to raise the awareness of knife crime, using young people from the local community as actors, alongside professional adult actors. We ran a successful run in March 2011, and would like to re-produce again with a new group of young people."/>
  </r>
  <r>
    <n v="18300996"/>
    <s v=""/>
    <s v="Animated Exeter Ltd"/>
    <n v="8292411"/>
    <s v="Animated Exeter Commission and Exhibitions"/>
    <d v="2011-08-05T00:00:00"/>
    <n v="38165"/>
    <x v="0"/>
    <x v="0"/>
    <n v="38165"/>
    <n v="38165"/>
    <d v="2011-10-19T00:00:00"/>
    <x v="2"/>
    <s v="2011/2012"/>
    <s v="2011/2012"/>
    <s v="Lottery"/>
    <s v="Grants for the arts"/>
    <x v="0"/>
    <n v="1"/>
    <x v="0"/>
    <x v="3"/>
    <s v="Exeter"/>
    <s v="Devon"/>
    <s v="Exeter"/>
    <d v="2011-11-15T00:00:00"/>
    <x v="0"/>
    <n v="1"/>
    <x v="0"/>
    <n v="11"/>
    <n v="1"/>
    <n v="0"/>
    <x v="3"/>
    <x v="0"/>
    <x v="0"/>
    <s v="South West"/>
    <s v="2010 and 2011 saw Animated Exeter successfully produce large-scale site-specific animated projections. To develop this programme Festival 2012  will commission animation and performance artists, Forkbeard Fantasy, to produce a large-scale projection in Exeter City Centre, working with experienced projection technicians. We also seek funds for Festival Exhibitions._x000a_"/>
  </r>
  <r>
    <n v="18301100"/>
    <s v=""/>
    <s v="Clare Paul"/>
    <n v="18175410"/>
    <s v="The NOW of Storytelling"/>
    <d v="2011-08-08T00:00:00"/>
    <n v="3823"/>
    <x v="0"/>
    <x v="1"/>
    <n v="3823"/>
    <n v="0"/>
    <d v="2011-09-13T00:00:00"/>
    <x v="1"/>
    <s v="2011/2012"/>
    <s v="2011/2012"/>
    <s v="Lottery"/>
    <s v="Grants for the arts"/>
    <x v="2"/>
    <s v=""/>
    <x v="1"/>
    <x v="2"/>
    <s v="Hendon"/>
    <s v="Greater London"/>
    <s v="Barnet"/>
    <s v=""/>
    <x v="1"/>
    <n v="0"/>
    <x v="1"/>
    <n v="5"/>
    <n v="1"/>
    <n v="0"/>
    <x v="2"/>
    <x v="3"/>
    <x v="3"/>
    <s v="London"/>
    <s v="My activity involves professional development as a storyteller.  It is a full-time, residential, three-month intensive professional training course based at the International School of Storytelling in Forest Row, Sussex. The course will equip me with the skills needed to train and support fledgling community storytellers."/>
  </r>
  <r>
    <n v="18303088"/>
    <s v=""/>
    <s v="Lucy Neal"/>
    <n v="1846482"/>
    <s v="PLAYING FOR TIME"/>
    <d v="2011-08-06T00:00:00"/>
    <n v="9700"/>
    <x v="0"/>
    <x v="0"/>
    <n v="9700"/>
    <n v="9700"/>
    <d v="2011-09-13T00:00:00"/>
    <x v="1"/>
    <s v="2011/2012"/>
    <s v="2011/2012"/>
    <s v="Lottery"/>
    <s v="Grants for the arts"/>
    <x v="2"/>
    <n v="1"/>
    <x v="1"/>
    <x v="2"/>
    <s v="Tooting"/>
    <s v="Greater London"/>
    <s v="Wandsworth"/>
    <d v="2011-10-07T00:00:00"/>
    <x v="0"/>
    <n v="1"/>
    <x v="1"/>
    <n v="5"/>
    <n v="1"/>
    <n v="0"/>
    <x v="2"/>
    <x v="2"/>
    <x v="2"/>
    <s v="London"/>
    <s v="R&amp;D to develop a sustainable arts practice in response to global challenges of our times. A creative enquiry building on `sustainable ability¿, connecting to civil society and Transition Towns to look at the role artists play in re-imagining our world at a time of systemic social change."/>
  </r>
  <r>
    <n v="18303177"/>
    <s v=""/>
    <s v="Tom Marshman"/>
    <n v="1821543"/>
    <s v="Tour of The Passion of the Pole"/>
    <d v="2011-08-06T00:00:00"/>
    <n v="7712"/>
    <x v="0"/>
    <x v="1"/>
    <n v="7212"/>
    <n v="0"/>
    <d v="2011-09-13T00:00:00"/>
    <x v="1"/>
    <s v="2011/2012"/>
    <s v="2011/2012"/>
    <s v="Lottery"/>
    <s v="Grants for the arts"/>
    <x v="2"/>
    <s v=""/>
    <x v="1"/>
    <x v="3"/>
    <s v="Bristol West"/>
    <s v="Bristol, City of"/>
    <s v="Bristol, City of"/>
    <s v=""/>
    <x v="1"/>
    <n v="0"/>
    <x v="1"/>
    <n v="5"/>
    <n v="1"/>
    <n v="0"/>
    <x v="3"/>
    <x v="1"/>
    <x v="1"/>
    <s v="South West"/>
    <s v="Tom Marshman is looking to tour his latest show: The Passion of the Pole.  An ACE, GfA funded production, the show has developed for over a year, and is ready to reach UK and international audiences in the autumn 2011 and winter 2012."/>
  </r>
  <r>
    <n v="18303425"/>
    <s v=""/>
    <s v="Shan Miller"/>
    <n v="14012372"/>
    <s v="Faux Arts"/>
    <d v="2011-08-06T00:00:00"/>
    <n v="4000"/>
    <x v="0"/>
    <x v="1"/>
    <n v="0"/>
    <n v="0"/>
    <d v="2011-09-13T00:00:00"/>
    <x v="1"/>
    <s v="2011/2012"/>
    <s v="2011/2012"/>
    <s v="Lottery"/>
    <s v="Grants for the arts"/>
    <x v="2"/>
    <s v=""/>
    <x v="1"/>
    <x v="3"/>
    <s v="Torridge and West Devon"/>
    <s v="Devon"/>
    <s v="Torridge"/>
    <s v=""/>
    <x v="1"/>
    <n v="0"/>
    <x v="1"/>
    <n v="5"/>
    <n v="1"/>
    <n v="0"/>
    <x v="3"/>
    <x v="0"/>
    <x v="0"/>
    <s v="South West"/>
    <s v="The formation of a community arts group in a geographically and artistically deprived area. Showcasing the work of 8 artists and sourcing other local talent to exhibit in the refurbished gallery plus provide a meeting place and info centre for public and artists."/>
  </r>
  <r>
    <n v="18303552"/>
    <s v=""/>
    <s v="Jenny Lee"/>
    <n v="18303550"/>
    <s v="Immaginarium: Living Materials"/>
    <d v="2011-08-06T00:00:00"/>
    <n v="10000"/>
    <x v="0"/>
    <x v="1"/>
    <n v="0"/>
    <n v="0"/>
    <d v="2011-09-14T00:00:00"/>
    <x v="1"/>
    <s v="2011/2012"/>
    <s v="2011/2012"/>
    <s v="Lottery"/>
    <s v="Grants for the arts"/>
    <x v="2"/>
    <s v=""/>
    <x v="1"/>
    <x v="4"/>
    <s v="Milton Keynes North"/>
    <s v="Milton Keynes"/>
    <s v="Milton Keynes"/>
    <s v=""/>
    <x v="1"/>
    <n v="0"/>
    <x v="1"/>
    <n v="6"/>
    <n v="1"/>
    <n v="0"/>
    <x v="4"/>
    <x v="0"/>
    <x v="0"/>
    <s v="South East"/>
    <s v="My activity focuses on two areas:_x000a_Professional Development and Learning for a new and emerging graduate, looking to progress and develop a career in art and design._x000a__x000a_An R&amp;D Project, focusing on researching and developing new and sustainable living materials and how they can be applied and utilised."/>
  </r>
  <r>
    <n v="18303643"/>
    <s v=""/>
    <s v="Sculpture Workshop, The"/>
    <n v="1632442"/>
    <s v="Engage"/>
    <d v="2011-08-06T00:00:00"/>
    <n v="9100"/>
    <x v="0"/>
    <x v="1"/>
    <n v="9100"/>
    <n v="0"/>
    <d v="2011-09-13T00:00:00"/>
    <x v="1"/>
    <s v="2011/2012"/>
    <s v="2011/2012"/>
    <s v="Lottery"/>
    <s v="Grants for the arts"/>
    <x v="2"/>
    <s v=""/>
    <x v="0"/>
    <x v="3"/>
    <s v="North Cornwall"/>
    <s v="Cornwall and Isles of Scilly"/>
    <s v="Cornwall"/>
    <s v=""/>
    <x v="1"/>
    <n v="0"/>
    <x v="1"/>
    <n v="5"/>
    <n v="1"/>
    <n v="0"/>
    <x v="3"/>
    <x v="0"/>
    <x v="0"/>
    <s v="South West"/>
    <s v="The Engage project will work with people not usually involved in arts projects and those who do not consider themselves to be creative. This unique project will help them unock their creativity and realise the benefits of spending time bring creative."/>
  </r>
  <r>
    <n v="18304110"/>
    <s v=""/>
    <s v="Shepton Mallet Digital Arts Festival"/>
    <n v="18304103"/>
    <s v="The Shepton Mallet Digital Arts &amp; Media Festival"/>
    <d v="2011-08-07T00:00:00"/>
    <n v="10000"/>
    <x v="0"/>
    <x v="0"/>
    <n v="10000"/>
    <n v="10000"/>
    <d v="2011-09-13T00:00:00"/>
    <x v="1"/>
    <s v="2011/2012"/>
    <s v="2011/2012"/>
    <s v="Lottery"/>
    <s v="Grants for the arts"/>
    <x v="2"/>
    <n v="1"/>
    <x v="0"/>
    <x v="3"/>
    <s v="Bristol West"/>
    <s v="Bristol, City of"/>
    <s v="Bristol, City of"/>
    <d v="2011-10-17T00:00:00"/>
    <x v="0"/>
    <n v="1"/>
    <x v="1"/>
    <n v="5"/>
    <n v="1"/>
    <n v="0"/>
    <x v="3"/>
    <x v="0"/>
    <x v="0"/>
    <s v="South West"/>
    <s v="¿_x0009_Developing artists skills in innovative digital creative arts/media _x000a__x000a_¿_x0009_Linking artists, education &amp; business_x000a__x000a_¿_x0009_Connecting Somerset, Bristol &amp; Bath  -  promoting the region as an innovative digital creative &amp; artistic hotspot regionally &amp; internationally_x000a__x000a_ ¿      Achieve a wider public engagement with digital art/artists (in film, photography, animation, digital art installations, soundscapes etc.)_x000a_"/>
  </r>
  <r>
    <n v="18304186"/>
    <s v=""/>
    <s v="Tengo Frio"/>
    <n v="18304179"/>
    <s v="Intercambios"/>
    <d v="2011-08-07T00:00:00"/>
    <n v="9300"/>
    <x v="0"/>
    <x v="1"/>
    <n v="0"/>
    <n v="0"/>
    <d v="2011-09-13T00:00:00"/>
    <x v="1"/>
    <s v="2011/2012"/>
    <s v="2011/2012"/>
    <s v="Lottery"/>
    <s v="Grants for the arts"/>
    <x v="2"/>
    <s v=""/>
    <x v="0"/>
    <x v="3"/>
    <s v="Bristol West"/>
    <s v="Bristol, City of"/>
    <s v="Bristol, City of"/>
    <s v=""/>
    <x v="0"/>
    <n v="0"/>
    <x v="1"/>
    <n v="5"/>
    <n v="1"/>
    <n v="0"/>
    <x v="3"/>
    <x v="0"/>
    <x v="0"/>
    <s v="South West"/>
    <s v="Artist- run organisation Tengo Frio, plan an exciting international collaborative exchange and residency in Cuba, involving three British emerging artists and artists from Cuba. The project, 'Intercambios', will include a residency and exhibition in Havana and an experimental collaborative process of making a publication, to be distributed in the UK."/>
  </r>
  <r>
    <n v="18304440"/>
    <s v=""/>
    <s v="Adrian Shaw"/>
    <n v="10837551"/>
    <s v="boyleANDshaw  THE MARMALADE FACTORY"/>
    <d v="2011-08-07T00:00:00"/>
    <n v="10000"/>
    <x v="0"/>
    <x v="1"/>
    <n v="10000"/>
    <n v="0"/>
    <d v="2011-09-13T00:00:00"/>
    <x v="1"/>
    <s v="2011/2012"/>
    <s v="2011/2012"/>
    <s v="Lottery"/>
    <s v="Grants for the arts"/>
    <x v="2"/>
    <s v=""/>
    <x v="1"/>
    <x v="2"/>
    <s v="Twickenham"/>
    <s v="Greater London"/>
    <s v="Richmond upon Thames"/>
    <s v=""/>
    <x v="0"/>
    <n v="0"/>
    <x v="1"/>
    <n v="5"/>
    <n v="1"/>
    <n v="0"/>
    <x v="2"/>
    <x v="0"/>
    <x v="0"/>
    <s v="London"/>
    <s v="A new production THE MARMALADE FACTORY based at the Ragged School Museum in Mile End develops boyleANDshaw's performative investigation into the theatrical possibilities of cultural icons. Working collaboratively, this project will link into the Ragged School Museum's audience and beyond that into the realm of the general public."/>
  </r>
  <r>
    <n v="18304520"/>
    <s v=""/>
    <s v="Jack Drum Arts"/>
    <n v="1612526"/>
    <s v="Jack Drum Arts - organisational review"/>
    <d v="2011-08-08T00:00:00"/>
    <n v="10000"/>
    <x v="0"/>
    <x v="0"/>
    <n v="10000"/>
    <n v="10000"/>
    <d v="2011-09-14T00:00:00"/>
    <x v="1"/>
    <s v="2011/2012"/>
    <s v="2011/2012"/>
    <s v="Lottery"/>
    <s v="Grants for the arts"/>
    <x v="2"/>
    <n v="1"/>
    <x v="0"/>
    <x v="8"/>
    <s v="North West Durham"/>
    <s v="Durham"/>
    <s v="County Durham"/>
    <d v="2011-10-18T00:00:00"/>
    <x v="1"/>
    <n v="1"/>
    <x v="1"/>
    <n v="5"/>
    <n v="1"/>
    <n v="0"/>
    <x v="8"/>
    <x v="5"/>
    <x v="5"/>
    <s v="North East"/>
    <s v="An in-depth review of the company's operation, taking stock of our achievements to date, identifying and addressing perceived weaknesses, building capacity and sustainability through a planned process of change management.  We aim to develop and implement a more inclusive business model with wider membership and improved governance."/>
  </r>
  <r>
    <n v="18304633"/>
    <s v=""/>
    <s v="Bude Music Society"/>
    <n v="1632589"/>
    <s v="Classical musical workshops is schools"/>
    <d v="2011-08-07T00:00:00"/>
    <n v="1500"/>
    <x v="0"/>
    <x v="0"/>
    <n v="1500"/>
    <n v="1500"/>
    <d v="2011-09-13T00:00:00"/>
    <x v="1"/>
    <s v="2011/2012"/>
    <s v="2011/2012"/>
    <s v="Lottery"/>
    <s v="Grants for the arts"/>
    <x v="2"/>
    <n v="1"/>
    <x v="0"/>
    <x v="3"/>
    <s v="Torridge and West Devon"/>
    <s v="Devon"/>
    <s v="Torridge"/>
    <d v="2011-10-06T00:00:00"/>
    <x v="1"/>
    <n v="1"/>
    <x v="1"/>
    <n v="5"/>
    <n v="1"/>
    <n v="0"/>
    <x v="3"/>
    <x v="4"/>
    <x v="4"/>
    <s v="South West"/>
    <s v="Bude Music Society promotes professional classical recitals locally. We wish to offer workshops, one day per year split between three schools initially, increasing later depending on demand. The recitals take place on Sunday afternoons so that the artists can stay an additional night and take the workshops the following Monday. _x000a__x000a_"/>
  </r>
  <r>
    <n v="18304700"/>
    <s v=""/>
    <s v="Mark Gates"/>
    <n v="18304698"/>
    <s v="Radio station for unsigned bands and artists"/>
    <d v="2011-08-07T00:00:00"/>
    <n v="25000"/>
    <x v="1"/>
    <x v="1"/>
    <n v="0"/>
    <n v="0"/>
    <d v="2011-08-17T00:00:00"/>
    <x v="1"/>
    <s v="2011/2012"/>
    <s v="2011/2012"/>
    <s v="Lottery"/>
    <s v="Grants for the arts"/>
    <x v="0"/>
    <s v=""/>
    <x v="1"/>
    <x v="3"/>
    <s v="South West Devon"/>
    <s v="Devon"/>
    <s v="South Hams"/>
    <s v=""/>
    <x v="1"/>
    <n v="0"/>
    <x v="0"/>
    <n v="1"/>
    <n v="1"/>
    <n v="1"/>
    <x v="3"/>
    <x v="4"/>
    <x v="4"/>
    <s v="South West"/>
    <s v="I have started an on-line radio station to help musicians and bands get their songs noticed and hopefully played on other radio stations and media outlets, so they can get themselves signed and make a living doing what they love. I am not making a profit of any kind."/>
  </r>
  <r>
    <n v="18304767"/>
    <s v=""/>
    <s v="Black Bird/Red Rose Productions"/>
    <n v="1630302"/>
    <s v="Made in Heaven"/>
    <d v="2011-08-08T00:00:00"/>
    <n v="179700"/>
    <x v="0"/>
    <x v="0"/>
    <n v="179700"/>
    <n v="179700"/>
    <d v="2011-11-02T00:00:00"/>
    <x v="2"/>
    <s v="2011/2012"/>
    <s v="2011/2012"/>
    <s v="Lottery"/>
    <s v="Grants for the arts"/>
    <x v="1"/>
    <n v="2"/>
    <x v="0"/>
    <x v="3"/>
    <s v="Somerton and Frome"/>
    <s v="Somerset"/>
    <s v="Mendip"/>
    <d v="2011-11-17T00:00:00"/>
    <x v="0"/>
    <n v="1"/>
    <x v="0"/>
    <n v="12"/>
    <n v="0"/>
    <n v="0"/>
    <x v="3"/>
    <x v="4"/>
    <x v="4"/>
    <s v="South West"/>
    <s v="This proposal seeks to:_x000a_¿_x0009_Offer a period of targeted organisational development_x000a_¿_x0009_Develop a more sustainable infrastructure for the company both organisationally and artistically_x000a_¿_x0009_Provide a ¿space for ideas¿ for creative professional development_x000a_¿_x0009_Offer a period of research &amp; development for new full length work_x000a_¿_x0009_Rehearse and tour nationally_x000a_See proposal_x000a_"/>
  </r>
  <r>
    <n v="18304898"/>
    <s v=""/>
    <s v="Jason Carlisle"/>
    <n v="18304896"/>
    <s v="The Florence Biannale"/>
    <d v="2011-08-07T00:00:00"/>
    <n v="5000"/>
    <x v="1"/>
    <x v="1"/>
    <n v="0"/>
    <n v="0"/>
    <d v="2011-08-09T00:00:00"/>
    <x v="1"/>
    <s v="2011/2012"/>
    <s v="2011/2012"/>
    <s v="Lottery"/>
    <s v="Grants for the arts"/>
    <x v="2"/>
    <s v=""/>
    <x v="1"/>
    <x v="5"/>
    <s v="Cleethorpes"/>
    <s v="North East Lincolnshire"/>
    <s v="North East Lincolnshire"/>
    <s v=""/>
    <x v="1"/>
    <n v="0"/>
    <x v="1"/>
    <n v="0"/>
    <n v="1"/>
    <n v="1"/>
    <x v="5"/>
    <x v="0"/>
    <x v="0"/>
    <s v="Yorkshire"/>
    <s v="travel and accomodation expenses to display artwork from the 3rd to the 11th of December 2011"/>
  </r>
  <r>
    <n v="18305472"/>
    <s v=""/>
    <s v="Peckham Space"/>
    <n v="1466934"/>
    <s v="Peckham Space Artistic Programme"/>
    <d v="2011-08-05T00:00:00"/>
    <n v="30000"/>
    <x v="0"/>
    <x v="0"/>
    <n v="30000"/>
    <n v="30000"/>
    <d v="2011-10-20T00:00:00"/>
    <x v="2"/>
    <s v="2011/2012"/>
    <s v="2011/2012"/>
    <s v="Lottery"/>
    <s v="Grants for the arts"/>
    <x v="0"/>
    <n v="1"/>
    <x v="0"/>
    <x v="2"/>
    <s v="Camberwell and Peckham"/>
    <s v="Greater London"/>
    <s v="Southwark"/>
    <d v="2012-02-03T00:00:00"/>
    <x v="0"/>
    <n v="1"/>
    <x v="0"/>
    <n v="11"/>
    <n v="1"/>
    <n v="0"/>
    <x v="2"/>
    <x v="0"/>
    <x v="0"/>
    <s v="London"/>
    <s v="Peckham Space Artistic Programme will commission four international artists: Barbara Asante; Gayle Chong Kwan; Public Works and Faisal Abbdullah to make new works, each resulting in a ten week exhibition. All artists have been selected to work to a brief created in partnership with established community networks within the locale."/>
  </r>
  <r>
    <n v="18305631"/>
    <s v=""/>
    <s v="The Bowery Visual Arts Ltd"/>
    <n v="18305624"/>
    <s v="HEADINGLEY ARTS TRAIL 2011"/>
    <d v="2011-08-07T00:00:00"/>
    <n v="3163"/>
    <x v="0"/>
    <x v="1"/>
    <n v="3163"/>
    <n v="0"/>
    <d v="2011-09-13T00:00:00"/>
    <x v="1"/>
    <s v="2011/2012"/>
    <s v="2011/2012"/>
    <s v="Lottery"/>
    <s v="Grants for the arts"/>
    <x v="2"/>
    <s v=""/>
    <x v="0"/>
    <x v="5"/>
    <s v="Leeds North West"/>
    <s v="West Yorkshire"/>
    <s v="Leeds"/>
    <s v=""/>
    <x v="1"/>
    <n v="0"/>
    <x v="1"/>
    <n v="5"/>
    <n v="1"/>
    <n v="0"/>
    <x v="5"/>
    <x v="0"/>
    <x v="0"/>
    <s v="Yorkshire"/>
    <s v="The Arts Trail is an exhibition by experienced and emerging artists and makers, within a number of  houses opened by local residents and some businesses._x000a_It will include a number of heavily subsidised art and craft workshops aimed at the general public and_x000a_mentoring sessions for emerging artists and makers."/>
  </r>
  <r>
    <n v="18305723"/>
    <s v=""/>
    <s v="Art for Barwick Children"/>
    <n v="18305716"/>
    <s v="ABC Fest"/>
    <d v="2011-08-05T00:00:00"/>
    <n v="3836"/>
    <x v="0"/>
    <x v="0"/>
    <n v="3836"/>
    <n v="3836"/>
    <d v="2011-09-13T00:00:00"/>
    <x v="1"/>
    <s v="2011/2012"/>
    <s v="2011/2012"/>
    <s v="Lottery"/>
    <s v="Grants for the arts"/>
    <x v="2"/>
    <n v="1"/>
    <x v="0"/>
    <x v="5"/>
    <s v="Elmet and Rothwell"/>
    <s v="West Yorkshire"/>
    <s v="Leeds"/>
    <d v="2011-09-26T00:00:00"/>
    <x v="1"/>
    <n v="1"/>
    <x v="1"/>
    <n v="6"/>
    <n v="1"/>
    <n v="0"/>
    <x v="5"/>
    <x v="5"/>
    <x v="5"/>
    <s v="Yorkshire"/>
    <s v="ABC Fest is a pilot arts project to engage children and their families in high quality arts activities in a rural village in Leeds currently lacking arts provision. The highlight of the project will be a festival day supported by the local community and primary school."/>
  </r>
  <r>
    <n v="18305833"/>
    <s v=""/>
    <s v="FRINGE: Leeds"/>
    <n v="17014179"/>
    <s v="On the Edge Three Projects in One"/>
    <d v="2011-08-06T00:00:00"/>
    <n v="10000"/>
    <x v="0"/>
    <x v="1"/>
    <n v="0"/>
    <n v="0"/>
    <d v="2011-09-13T00:00:00"/>
    <x v="1"/>
    <s v="2011/2012"/>
    <s v="2011/2012"/>
    <s v="Lottery"/>
    <s v="Grants for the arts"/>
    <x v="2"/>
    <s v=""/>
    <x v="0"/>
    <x v="5"/>
    <s v="Harrogate and Knaresborough"/>
    <s v="North Yorkshire"/>
    <s v="Harrogate"/>
    <s v=""/>
    <x v="0"/>
    <n v="0"/>
    <x v="1"/>
    <n v="5"/>
    <n v="1"/>
    <n v="0"/>
    <x v="5"/>
    <x v="5"/>
    <x v="5"/>
    <s v="Yorkshire"/>
    <s v="Three Projects uses art to assert three goals - to demonstrate the ability of On the Edge to produce a spectacular performance in Millennium Square; to achieve a principle objective by visiting six art surgeries to excluded communities in Leeds; to research directly how other Festival organisers have achieved success."/>
  </r>
  <r>
    <n v="18305965"/>
    <s v=""/>
    <s v="Andrew Lynan"/>
    <n v="13522581"/>
    <s v="The Past, Present &amp; Future project"/>
    <d v="2011-08-08T00:00:00"/>
    <n v="9530"/>
    <x v="1"/>
    <x v="1"/>
    <n v="0"/>
    <n v="0"/>
    <d v="2011-08-15T00:00:00"/>
    <x v="1"/>
    <s v="2011/2012"/>
    <s v="2011/2012"/>
    <s v="Lottery"/>
    <s v="Grants for the arts"/>
    <x v="2"/>
    <s v=""/>
    <x v="1"/>
    <x v="5"/>
    <s v="Shipley"/>
    <s v="West Yorkshire"/>
    <s v="Bradford"/>
    <s v=""/>
    <x v="1"/>
    <n v="0"/>
    <x v="1"/>
    <n v="1"/>
    <n v="1"/>
    <n v="1"/>
    <x v="5"/>
    <x v="2"/>
    <x v="2"/>
    <s v="Yorkshire"/>
    <s v="This project is about encouraging young people to use theatre and drama to explore the theme of 'time'. Looking at famous points in time and their visions for the future. Students will earn qualifications and include children who wouldn't normally be able to attend due to financial/rural reasons._x000a_"/>
  </r>
  <r>
    <n v="18306252"/>
    <s v=""/>
    <s v="Commonwealth Arts &amp; Cultural Foundation"/>
    <n v="1598716"/>
    <s v="STEEL BAND COMMEMORATIVE CONCERT"/>
    <d v="2011-08-05T00:00:00"/>
    <n v="10000"/>
    <x v="0"/>
    <x v="0"/>
    <n v="10000"/>
    <n v="10000"/>
    <d v="2011-09-13T00:00:00"/>
    <x v="1"/>
    <s v="2011/2012"/>
    <s v="2011/2012"/>
    <s v="Lottery"/>
    <s v="Grants for the arts"/>
    <x v="2"/>
    <n v="1"/>
    <x v="0"/>
    <x v="2"/>
    <s v="Battersea"/>
    <s v="Greater London"/>
    <s v="Wandsworth"/>
    <d v="2011-09-26T00:00:00"/>
    <x v="0"/>
    <n v="1"/>
    <x v="1"/>
    <n v="6"/>
    <n v="1"/>
    <n v="0"/>
    <x v="2"/>
    <x v="4"/>
    <x v="4"/>
    <s v="London"/>
    <s v="Steel Band  Concert and Steel Pan History &amp; Heritage Exhibition featuring the top Four Steel Bands in  London .Commemorating the Diamond Jubilee of the Trinidad All Steel Percussion Orchestra- the First Steel Band in the World that performed at the Festival of Britain in 1951 and at St.Pancras Town Hall."/>
  </r>
  <r>
    <n v="18306325"/>
    <s v=""/>
    <s v="Milford House Museum"/>
    <n v="18306318"/>
    <s v="Purchase of set of Regency Dining chairs"/>
    <d v="2011-08-05T00:00:00"/>
    <n v="2400"/>
    <x v="1"/>
    <x v="1"/>
    <n v="0"/>
    <n v="0"/>
    <d v="2011-08-17T00:00:00"/>
    <x v="1"/>
    <s v="2011/2012"/>
    <s v="2011/2012"/>
    <s v="Lottery"/>
    <s v="Grants for the arts"/>
    <x v="2"/>
    <s v=""/>
    <x v="0"/>
    <x v="12"/>
    <s v="Other"/>
    <s v="Armagh"/>
    <s v="Armagh"/>
    <s v=""/>
    <x v="1"/>
    <n v="0"/>
    <x v="1"/>
    <n v="2"/>
    <n v="1"/>
    <n v="1"/>
    <x v="9"/>
    <x v="6"/>
    <x v="6"/>
    <s v="North West"/>
    <s v="Milford House Museum is seeking to acquire a set of dining room chairs (two carvers and 8 chairs) for the main dining room.  This is part of an overall project to furnish the dining room at the Museum where there is currently a dining table, but no chairs."/>
  </r>
  <r>
    <n v="18306400"/>
    <s v=""/>
    <s v="Next Page Productions"/>
    <n v="15155181"/>
    <s v="Presentation of Rose Cottage by Steve Pearce"/>
    <d v="2011-08-06T00:00:00"/>
    <n v="9959"/>
    <x v="0"/>
    <x v="0"/>
    <n v="9959"/>
    <n v="9959"/>
    <d v="2011-09-13T00:00:00"/>
    <x v="1"/>
    <s v="2011/2012"/>
    <s v="2011/2012"/>
    <s v="Lottery"/>
    <s v="Grants for the arts"/>
    <x v="2"/>
    <n v="1"/>
    <x v="0"/>
    <x v="7"/>
    <s v="Northampton North"/>
    <s v="Northamptonshire"/>
    <s v="Northampton"/>
    <d v="2011-09-27T00:00:00"/>
    <x v="1"/>
    <n v="1"/>
    <x v="1"/>
    <n v="5"/>
    <n v="1"/>
    <n v="0"/>
    <x v="7"/>
    <x v="2"/>
    <x v="2"/>
    <s v="East Midlands"/>
    <s v="This application is to support presentation of Rose Cottage, a piece of new writing for stage, by Steve Pearce. Working with Birmingham-based producer, Sharon Foster, we will present the work in the East and West Midlands regions with the intention of attracting a share of the Christmas 2011 audience."/>
  </r>
  <r>
    <n v="18307341"/>
    <s v=""/>
    <s v="Schmazz"/>
    <n v="1613768"/>
    <s v="Schmazz @ the Cluny Concert Programme"/>
    <d v="2011-08-08T00:00:00"/>
    <n v="5130"/>
    <x v="0"/>
    <x v="1"/>
    <n v="5130"/>
    <n v="0"/>
    <d v="2011-09-21T00:00:00"/>
    <x v="1"/>
    <s v="2011/2012"/>
    <s v="2011/2012"/>
    <s v="Lottery"/>
    <s v="Grants for the arts"/>
    <x v="2"/>
    <s v=""/>
    <x v="0"/>
    <x v="8"/>
    <s v="Newcastle upon Tyne Central"/>
    <s v="Tyne and Wear"/>
    <s v="Newcastle upon Tyne"/>
    <s v=""/>
    <x v="1"/>
    <n v="0"/>
    <x v="1"/>
    <n v="6"/>
    <n v="0"/>
    <n v="0"/>
    <x v="8"/>
    <x v="4"/>
    <x v="4"/>
    <s v="North East"/>
    <s v="The continuing organisation and marketing of a unique monthly series of jazz concerts featuring regional, national and international musicians, with an emphasis on original composition, innovatory performance, and bands which have not previously played in the North East."/>
  </r>
  <r>
    <n v="18308957"/>
    <s v=""/>
    <s v="Hoopla Productions"/>
    <n v="10218795"/>
    <s v="Encounters With Witches"/>
    <d v="2011-08-08T00:00:00"/>
    <n v="9835"/>
    <x v="0"/>
    <x v="1"/>
    <n v="0"/>
    <n v="0"/>
    <d v="2011-09-12T00:00:00"/>
    <x v="1"/>
    <s v="2011/2012"/>
    <s v="2011/2012"/>
    <s v="Lottery"/>
    <s v="Grants for the arts"/>
    <x v="2"/>
    <s v=""/>
    <x v="0"/>
    <x v="6"/>
    <s v="Birmingham, Hall Green"/>
    <s v="West Midlands"/>
    <s v="Birmingham"/>
    <s v=""/>
    <x v="1"/>
    <n v="0"/>
    <x v="1"/>
    <n v="5"/>
    <n v="1"/>
    <n v="0"/>
    <x v="6"/>
    <x v="2"/>
    <x v="2"/>
    <s v="West Midlands"/>
    <s v="A 10-week artistic research and development project around a new children¿s theatre piece, provisionally entitled When Will We Three Meet Again? Alongside the artistic research, we will undertake audience, participation and venue development around the new work with young people, the Belgrade and touring venues."/>
  </r>
  <r>
    <n v="18309136"/>
    <s v=""/>
    <s v="Orlando Gili"/>
    <n v="18309134"/>
    <s v="This Is Jaywick"/>
    <d v="2011-08-08T00:00:00"/>
    <n v="5000"/>
    <x v="0"/>
    <x v="1"/>
    <n v="0"/>
    <n v="0"/>
    <d v="2011-09-13T00:00:00"/>
    <x v="1"/>
    <s v="2011/2012"/>
    <s v="2011/2012"/>
    <s v="Lottery"/>
    <s v="Grants for the arts"/>
    <x v="2"/>
    <s v=""/>
    <x v="1"/>
    <x v="2"/>
    <s v="Chelsea and Fulham"/>
    <s v="Greater London"/>
    <s v="Kensington and Chelsea"/>
    <s v=""/>
    <x v="1"/>
    <n v="0"/>
    <x v="1"/>
    <n v="5"/>
    <n v="1"/>
    <n v="0"/>
    <x v="2"/>
    <x v="0"/>
    <x v="0"/>
    <s v="London"/>
    <s v="I will document the residents of Jaywick through photographic portraiture, focusing on the people that emigrated from London in search of a better life. Jaywick was sold as a slice of paradise to affluent Londoners looking for holiday homes in the 1920s. Now it is England¿s most deprived community."/>
  </r>
  <r>
    <n v="18310511"/>
    <s v=""/>
    <s v="Shaun McCarthy"/>
    <n v="1858333"/>
    <s v="Development of new plays  (TRADES, COLLIDER etc))"/>
    <d v="2011-08-08T00:00:00"/>
    <n v="4000"/>
    <x v="0"/>
    <x v="0"/>
    <n v="4000"/>
    <n v="4000"/>
    <d v="2011-09-13T00:00:00"/>
    <x v="1"/>
    <s v="2011/2012"/>
    <s v="2011/2012"/>
    <s v="Lottery"/>
    <s v="Grants for the arts"/>
    <x v="2"/>
    <n v="1"/>
    <x v="1"/>
    <x v="3"/>
    <s v="North Somerset"/>
    <s v="North Somerset"/>
    <s v="North Somerset"/>
    <d v="2011-09-21T00:00:00"/>
    <x v="1"/>
    <n v="1"/>
    <x v="1"/>
    <n v="5"/>
    <n v="1"/>
    <n v="0"/>
    <x v="3"/>
    <x v="2"/>
    <x v="2"/>
    <s v="South West"/>
    <s v="Following a successful GfA application to write my last professionally produced play (CIRCUS BRITANNICA, 2011,) and develop new stage scripts, I now  want to complete two new plays (currently only planned)  and completely rewrite an existing  play.  All three have firm commitments from theatres, producers, directors to dramaturge and develop."/>
  </r>
  <r>
    <n v="18311393"/>
    <s v=""/>
    <s v="Threshold Housing Project"/>
    <n v="18311386"/>
    <s v="Homelessness Then and Now"/>
    <d v="2011-08-08T00:00:00"/>
    <n v="10000"/>
    <x v="1"/>
    <x v="1"/>
    <n v="0"/>
    <n v="0"/>
    <d v="2011-08-09T00:00:00"/>
    <x v="1"/>
    <s v="2011/2012"/>
    <s v="2011/2012"/>
    <s v="Lottery"/>
    <s v="Grants for the arts"/>
    <x v="2"/>
    <s v=""/>
    <x v="0"/>
    <x v="1"/>
    <s v="Oldham West and Royton"/>
    <s v="Greater Manchester"/>
    <s v="Oldham"/>
    <s v=""/>
    <x v="1"/>
    <n v="0"/>
    <x v="1"/>
    <n v="0"/>
    <n v="1"/>
    <n v="1"/>
    <x v="1"/>
    <x v="0"/>
    <x v="0"/>
    <s v="North West"/>
    <s v="To involve our customers to develop skills in writing, directing, filming and acting to produce short films on their own personal experiences of homelessness. To express the current and historical issues  which cause and have caused homelessness and how homelessness and awareness has been tackled from Victorian times to present."/>
  </r>
  <r>
    <n v="18312292"/>
    <s v=""/>
    <s v="Rook Lane Arts Trust"/>
    <n v="18312285"/>
    <s v="Angels project"/>
    <d v="2011-08-08T00:00:00"/>
    <n v="1900"/>
    <x v="0"/>
    <x v="1"/>
    <n v="1900"/>
    <n v="0"/>
    <d v="2011-09-13T00:00:00"/>
    <x v="1"/>
    <s v="2011/2012"/>
    <s v="2011/2012"/>
    <s v="Lottery"/>
    <s v="Grants for the arts"/>
    <x v="2"/>
    <s v=""/>
    <x v="0"/>
    <x v="3"/>
    <s v="Somerton and Frome"/>
    <s v="Somerset"/>
    <s v="Mendip"/>
    <s v=""/>
    <x v="0"/>
    <n v="0"/>
    <x v="1"/>
    <n v="5"/>
    <n v="1"/>
    <n v="0"/>
    <x v="3"/>
    <x v="0"/>
    <x v="0"/>
    <s v="South West"/>
    <s v="Angels exhibition at Rook Lane Arts from professional sculptor, Tom Lomax, which will be open to the public - with a weekend of workshops and a public lecture. It will be an inclusive event - to educate and inspire the community - inviting people who would not normally engage with art to attend."/>
  </r>
  <r>
    <n v="18312368"/>
    <s v=""/>
    <s v="Rosemary Venner"/>
    <n v="18312366"/>
    <s v="Support for editing  a novel for publication"/>
    <d v="2011-08-08T00:00:00"/>
    <n v="2131"/>
    <x v="0"/>
    <x v="0"/>
    <n v="1680"/>
    <n v="1680"/>
    <d v="2011-09-20T00:00:00"/>
    <x v="1"/>
    <s v="2011/2012"/>
    <s v="2011/2012"/>
    <s v="Lottery"/>
    <s v="Grants for the arts"/>
    <x v="2"/>
    <n v="1"/>
    <x v="1"/>
    <x v="1"/>
    <s v="Liverpool, Wavertree"/>
    <s v="Merseyside"/>
    <s v="Liverpool"/>
    <d v="2011-10-10T00:00:00"/>
    <x v="1"/>
    <n v="1"/>
    <x v="1"/>
    <n v="6"/>
    <n v="0"/>
    <n v="0"/>
    <x v="1"/>
    <x v="3"/>
    <x v="3"/>
    <s v="North West"/>
    <s v="I have written a novel, 'Now That I Found the Words', which is set in Liverpool and based upon my own life experiences from the 1940's onwards, and depicts the lives and traumas of members of Liverpool's Black community who were born and grew up between the wars."/>
  </r>
  <r>
    <n v="18312446"/>
    <s v=""/>
    <s v="a.a.s art group"/>
    <n v="13397642"/>
    <s v="AAS projects development"/>
    <d v="2011-08-08T00:00:00"/>
    <n v="9920"/>
    <x v="0"/>
    <x v="0"/>
    <n v="9920"/>
    <n v="9920"/>
    <d v="2011-09-12T00:00:00"/>
    <x v="1"/>
    <s v="2011/2012"/>
    <s v="2011/2012"/>
    <s v="Lottery"/>
    <s v="Grants for the arts"/>
    <x v="2"/>
    <n v="1"/>
    <x v="0"/>
    <x v="6"/>
    <s v="Birmingham, Hall Green"/>
    <s v="West Midlands"/>
    <s v="Birmingham"/>
    <d v="2011-09-23T00:00:00"/>
    <x v="1"/>
    <n v="1"/>
    <x v="1"/>
    <n v="5"/>
    <n v="1"/>
    <n v="0"/>
    <x v="6"/>
    <x v="4"/>
    <x v="4"/>
    <s v="West Midlands"/>
    <s v="This activity will have two focuses: _x000a_To develop an audience identified during our last funded period while in residence at New Art Gallery Walsall, building up a 'fan base' for sustainable future projects development. _x000a_We also intend to develop national and international collaborative relationships and disseminate our experience locally."/>
  </r>
  <r>
    <n v="18312683"/>
    <s v=""/>
    <s v="Worcester City Council"/>
    <n v="8585310"/>
    <s v="Meshwork Worcester"/>
    <d v="2011-08-08T00:00:00"/>
    <n v="9000"/>
    <x v="0"/>
    <x v="0"/>
    <n v="9000"/>
    <n v="9000"/>
    <d v="2011-09-12T00:00:00"/>
    <x v="1"/>
    <s v="2011/2012"/>
    <s v="2011/2012"/>
    <s v="Lottery"/>
    <s v="Grants for the arts"/>
    <x v="2"/>
    <n v="1"/>
    <x v="0"/>
    <x v="6"/>
    <s v="Worcester"/>
    <s v="Worcestershire"/>
    <s v="Worcester"/>
    <d v="2011-10-12T00:00:00"/>
    <x v="1"/>
    <n v="1"/>
    <x v="1"/>
    <n v="5"/>
    <n v="1"/>
    <n v="0"/>
    <x v="6"/>
    <x v="0"/>
    <x v="0"/>
    <s v="West Midlands"/>
    <s v="'Meshwork Worcester' is an artist-led initiative that builds partnership with Worcester City Council (Heritage &amp; Design Team) and University of Worcester (Humanities &amp; Creative Arts).  'Meshwork Worcester' invests artist thinking in the recent 'Master Plan for Worcester¿ ahead of the City Council's commissioning of second level master plan studies."/>
  </r>
  <r>
    <n v="18314412"/>
    <s v=""/>
    <s v="ViVA Chamber Orchestra Ltd"/>
    <n v="1385853"/>
    <s v="Invocation"/>
    <d v="2011-08-08T00:00:00"/>
    <n v="10000"/>
    <x v="0"/>
    <x v="0"/>
    <n v="10000"/>
    <n v="10000"/>
    <d v="2011-09-13T00:00:00"/>
    <x v="1"/>
    <s v="2011/2012"/>
    <s v="2011/2012"/>
    <s v="Lottery"/>
    <s v="Grants for the arts"/>
    <x v="2"/>
    <n v="1"/>
    <x v="0"/>
    <x v="7"/>
    <s v="Derby North"/>
    <s v="Derby"/>
    <s v="Derby"/>
    <d v="2011-10-06T00:00:00"/>
    <x v="0"/>
    <n v="1"/>
    <x v="1"/>
    <n v="5"/>
    <n v="1"/>
    <n v="0"/>
    <x v="7"/>
    <x v="4"/>
    <x v="4"/>
    <s v="East Midlands"/>
    <s v="Sinfonia ViVA seeks funds to commission a concerto for solo cello, orchestra, African percussion and  solo African dancer, responding to Stravinsky¿s Rite of Spring.  Melding cultural traditions, this will make an original addition to the orchestral repertoire and a Derby premiere will mark sinfonia ViVA¿s 30th anniversary year."/>
  </r>
  <r>
    <n v="18314493"/>
    <s v=""/>
    <s v="Alice Allart"/>
    <n v="18314491"/>
    <s v="Triptych"/>
    <d v="2011-08-08T00:00:00"/>
    <n v="6130"/>
    <x v="0"/>
    <x v="1"/>
    <n v="0"/>
    <n v="0"/>
    <d v="2011-09-13T00:00:00"/>
    <x v="1"/>
    <s v="2011/2012"/>
    <s v="2011/2012"/>
    <s v="Lottery"/>
    <s v="Grants for the arts"/>
    <x v="2"/>
    <s v=""/>
    <x v="1"/>
    <x v="2"/>
    <s v="West Ham"/>
    <s v="Greater London"/>
    <s v="Newham"/>
    <s v=""/>
    <x v="0"/>
    <n v="0"/>
    <x v="1"/>
    <n v="5"/>
    <n v="1"/>
    <n v="0"/>
    <x v="2"/>
    <x v="2"/>
    <x v="2"/>
    <s v="London"/>
    <s v="My project is to create a solo circus show in 3 parts including the circus disciplines of trick cycling, slack rope and aerial bike. My aim is to create this contemporary circus show, with help of different directors and create the necessary promotional material to sell it around the UK"/>
  </r>
  <r>
    <n v="18315310"/>
    <s v=""/>
    <s v="Jeremy Evans"/>
    <n v="12371757"/>
    <s v="'my heart is hitchhiking down peachtree st' R&amp;D"/>
    <d v="2011-08-09T00:00:00"/>
    <n v="3185"/>
    <x v="0"/>
    <x v="0"/>
    <n v="3185"/>
    <n v="3185"/>
    <d v="2011-09-13T00:00:00"/>
    <x v="1"/>
    <s v="2011/2012"/>
    <s v="2011/2012"/>
    <s v="Lottery"/>
    <s v="Grants for the arts"/>
    <x v="2"/>
    <n v="1"/>
    <x v="1"/>
    <x v="1"/>
    <s v="Manchester, Gorton"/>
    <s v="Greater Manchester"/>
    <s v="Manchester"/>
    <d v="2011-09-20T00:00:00"/>
    <x v="1"/>
    <n v="1"/>
    <x v="1"/>
    <n v="5"/>
    <n v="1"/>
    <n v="0"/>
    <x v="1"/>
    <x v="2"/>
    <x v="2"/>
    <s v="North West"/>
    <s v="This application is to support a short period of research and development for 'my heart is hitchhiking down peachtree st' - a new multi-media / spoken word performance by J. Fergus Evans. The activity is supported by Contact and The Albany."/>
  </r>
  <r>
    <n v="18315383"/>
    <s v=""/>
    <s v="Jean Breeze"/>
    <n v="18315381"/>
    <s v="The Final Stage"/>
    <d v="2011-08-08T00:00:00"/>
    <n v="7800"/>
    <x v="0"/>
    <x v="0"/>
    <n v="7800"/>
    <n v="7800"/>
    <d v="2011-09-20T00:00:00"/>
    <x v="1"/>
    <s v="2011/2012"/>
    <s v="2011/2012"/>
    <s v="Lottery"/>
    <s v="Grants for the arts"/>
    <x v="2"/>
    <n v="1"/>
    <x v="1"/>
    <x v="7"/>
    <s v="Leicester South"/>
    <s v="Leicester"/>
    <s v="Leicester"/>
    <d v="2011-10-10T00:00:00"/>
    <x v="1"/>
    <n v="1"/>
    <x v="1"/>
    <n v="6"/>
    <n v="0"/>
    <n v="0"/>
    <x v="7"/>
    <x v="3"/>
    <x v="3"/>
    <s v="East Midlands"/>
    <s v="I wish to deliver a project called The Final Stage, a three part series of activities for up to 10 intermediate level East Midlands writers, offering six masterclasses, twenty one-to-one mentoring sessions, and, two creative salons open to a wider public as well as the writers attending masterclasses._x000a__x000a_"/>
  </r>
  <r>
    <n v="18316889"/>
    <s v=""/>
    <s v="Long Division"/>
    <n v="18316882"/>
    <s v="Rhubarb Bomb Presents 'Youth Division'"/>
    <d v="2011-08-08T00:00:00"/>
    <n v="9900"/>
    <x v="0"/>
    <x v="1"/>
    <n v="0"/>
    <n v="0"/>
    <d v="2011-09-13T00:00:00"/>
    <x v="1"/>
    <s v="2011/2012"/>
    <s v="2011/2012"/>
    <s v="Lottery"/>
    <s v="Grants for the arts"/>
    <x v="2"/>
    <s v=""/>
    <x v="0"/>
    <x v="5"/>
    <s v="Morley and Outwood"/>
    <s v="West Yorkshire"/>
    <s v="Wakefield"/>
    <s v=""/>
    <x v="1"/>
    <n v="0"/>
    <x v="1"/>
    <n v="5"/>
    <n v="1"/>
    <n v="0"/>
    <x v="5"/>
    <x v="4"/>
    <x v="4"/>
    <s v="Yorkshire"/>
    <s v="A series of Live Music Events aimed specifically at 14-18 year olds across city centre venues. Events will take place in the 2011/12 school year."/>
  </r>
  <r>
    <n v="18317025"/>
    <s v=""/>
    <s v="Museum of English Rural Life"/>
    <n v="18317017"/>
    <s v="Justin Partyka Commission"/>
    <d v="2011-08-08T00:00:00"/>
    <n v="9300"/>
    <x v="0"/>
    <x v="0"/>
    <n v="9300"/>
    <n v="9300"/>
    <d v="2011-09-21T00:00:00"/>
    <x v="1"/>
    <s v="2011/2012"/>
    <s v="2011/2012"/>
    <s v="Lottery"/>
    <s v="Grants for the arts"/>
    <x v="2"/>
    <n v="1"/>
    <x v="0"/>
    <x v="4"/>
    <s v="Reading East"/>
    <s v="Reading"/>
    <s v="Reading"/>
    <d v="2011-10-20T00:00:00"/>
    <x v="1"/>
    <n v="1"/>
    <x v="1"/>
    <n v="6"/>
    <n v="0"/>
    <n v="0"/>
    <x v="4"/>
    <x v="0"/>
    <x v="0"/>
    <s v="South East"/>
    <s v="Our activity is about commissioning photographer Justin Partyka and co-worker Bee Farrell to engage with young and older people of Berkshire, and its changing landscape, leading to a pop-up exhibition accompanying his show ¿Field Work¿ at the Museum of English Rural Life from January to  April 2012."/>
  </r>
  <r>
    <n v="18317138"/>
    <s v=""/>
    <s v="Inspired Youth Arts Ltd"/>
    <n v="18317131"/>
    <s v="Chance"/>
    <d v="2011-08-09T00:00:00"/>
    <n v="58075"/>
    <x v="0"/>
    <x v="0"/>
    <n v="58075"/>
    <n v="58075"/>
    <d v="2011-10-18T00:00:00"/>
    <x v="2"/>
    <s v="2011/2012"/>
    <s v="2011/2012"/>
    <s v="Lottery"/>
    <s v="Grants for the arts"/>
    <x v="0"/>
    <n v="1"/>
    <x v="0"/>
    <x v="5"/>
    <s v="York Central"/>
    <s v="York"/>
    <s v="York"/>
    <d v="2011-11-01T00:00:00"/>
    <x v="1"/>
    <n v="1"/>
    <x v="0"/>
    <n v="10"/>
    <n v="1"/>
    <n v="0"/>
    <x v="5"/>
    <x v="5"/>
    <x v="5"/>
    <s v="Yorkshire"/>
    <s v="Chance will provide excellent arts experiences, empowering six groups of young people to create excellent art that is credible with youth audiences and designed to spark debate around contemporary social issues. Chance will work through three stages; creative research &amp; development, production and creation of the Chance web portal."/>
  </r>
  <r>
    <n v="18317276"/>
    <s v=""/>
    <s v="Snowgoose"/>
    <n v="17971893"/>
    <s v="Golf Balls/Missing/Platform2"/>
    <d v="2011-08-09T00:00:00"/>
    <n v="5290"/>
    <x v="0"/>
    <x v="1"/>
    <n v="0"/>
    <n v="0"/>
    <d v="2011-09-13T00:00:00"/>
    <x v="1"/>
    <s v="2011/2012"/>
    <s v="2011/2012"/>
    <s v="Lottery"/>
    <s v="Grants for the arts"/>
    <x v="2"/>
    <s v=""/>
    <x v="0"/>
    <x v="5"/>
    <s v="Halifax"/>
    <s v="West Yorkshire"/>
    <s v="Calderdale"/>
    <s v=""/>
    <x v="1"/>
    <n v="0"/>
    <x v="1"/>
    <n v="5"/>
    <n v="1"/>
    <n v="0"/>
    <x v="5"/>
    <x v="2"/>
    <x v="2"/>
    <s v="Yorkshire"/>
    <s v="This activity explores the issues related to frustrated/failed relationships. It takes three types of relationships: a middle-aged couple, two people who meet at work, and four people on a deserted railway platform. It explores how none of these relationships are successful in their own context."/>
  </r>
  <r>
    <n v="18317421"/>
    <s v=""/>
    <s v="Strictly Panto"/>
    <n v="17926165"/>
    <s v="Cinderella the Pantomime"/>
    <d v="2011-08-08T00:00:00"/>
    <n v="3205"/>
    <x v="0"/>
    <x v="1"/>
    <n v="0"/>
    <n v="0"/>
    <d v="2011-09-13T00:00:00"/>
    <x v="1"/>
    <s v="2011/2012"/>
    <s v="2011/2012"/>
    <s v="Lottery"/>
    <s v="Grants for the arts"/>
    <x v="2"/>
    <s v=""/>
    <x v="0"/>
    <x v="0"/>
    <s v="Huntingdon"/>
    <s v="Cambridgeshire"/>
    <s v="Huntingdonshire"/>
    <s v=""/>
    <x v="1"/>
    <n v="0"/>
    <x v="1"/>
    <n v="5"/>
    <n v="1"/>
    <n v="0"/>
    <x v="0"/>
    <x v="2"/>
    <x v="2"/>
    <s v="East"/>
    <s v="We are a newly formed amateur dramtic society aiming to perform an annual pantomime in the new town of Cambourne, Cambridgeshire.  Between the cast members there is a wealth of experience in this field, ie a total of 100 years, including 2 young people of 14 and 12."/>
  </r>
  <r>
    <n v="18318354"/>
    <s v=""/>
    <s v="Furness Multi-Cultural Community Forum"/>
    <n v="6826546"/>
    <s v="The Physicality of Culture"/>
    <d v="2011-08-09T00:00:00"/>
    <n v="2100"/>
    <x v="0"/>
    <x v="1"/>
    <n v="0"/>
    <n v="0"/>
    <d v="2011-09-13T00:00:00"/>
    <x v="1"/>
    <s v="2011/2012"/>
    <s v="2011/2012"/>
    <s v="Lottery"/>
    <s v="Grants for the arts"/>
    <x v="2"/>
    <s v=""/>
    <x v="0"/>
    <x v="1"/>
    <s v="Barrow and Furness"/>
    <s v="Cumbria"/>
    <s v="Barrow-in-Furness"/>
    <s v=""/>
    <x v="0"/>
    <n v="0"/>
    <x v="1"/>
    <n v="5"/>
    <n v="1"/>
    <n v="0"/>
    <x v="1"/>
    <x v="1"/>
    <x v="1"/>
    <s v="North West"/>
    <s v="The project has been designed to enable women form different cultural backgrounds to explore culture through dance sessions. Sessions will take place for 1.5 hours each week and be led by a qualified and experienced dance instructor, facilitating the process of discovery."/>
  </r>
  <r>
    <n v="18318465"/>
    <s v=""/>
    <s v="The Cutting Room"/>
    <n v="16095961"/>
    <s v="Digital Stage"/>
    <d v="2011-08-08T00:00:00"/>
    <n v="22850"/>
    <x v="0"/>
    <x v="0"/>
    <n v="22850"/>
    <n v="22850"/>
    <d v="2011-10-19T00:00:00"/>
    <x v="2"/>
    <s v="2011/2012"/>
    <s v="2011/2012"/>
    <s v="Lottery"/>
    <s v="Grants for the arts"/>
    <x v="0"/>
    <n v="1"/>
    <x v="0"/>
    <x v="7"/>
    <s v="Nottingham South"/>
    <s v="Nottingham"/>
    <s v="Nottingham"/>
    <d v="2011-11-14T00:00:00"/>
    <x v="0"/>
    <n v="1"/>
    <x v="0"/>
    <n v="10"/>
    <n v="1"/>
    <n v="0"/>
    <x v="7"/>
    <x v="0"/>
    <x v="0"/>
    <s v="East Midlands"/>
    <s v="The Cutting Room has approached Nottingham Playhouse with a view to setting up a digital new media programme called Digital Stage. Digital Stage will respond to Nottingham Playhouse¿s artistic programme and commission new digital works for the East Midlands."/>
  </r>
  <r>
    <n v="18319216"/>
    <s v=""/>
    <s v="Rhythmix"/>
    <n v="18319209"/>
    <s v="Silent Voices"/>
    <d v="2011-08-09T00:00:00"/>
    <n v="16925"/>
    <x v="1"/>
    <x v="1"/>
    <n v="0"/>
    <n v="0"/>
    <d v="2011-08-17T00:00:00"/>
    <x v="1"/>
    <s v="2011/2012"/>
    <s v="2011/2012"/>
    <s v="Lottery"/>
    <s v="Grants for the arts"/>
    <x v="0"/>
    <s v=""/>
    <x v="0"/>
    <x v="4"/>
    <s v="Tunbridge Wells"/>
    <s v="Kent"/>
    <s v="Tunbridge Wells"/>
    <s v=""/>
    <x v="1"/>
    <n v="0"/>
    <x v="0"/>
    <n v="1"/>
    <n v="1"/>
    <n v="1"/>
    <x v="4"/>
    <x v="5"/>
    <x v="5"/>
    <s v="South East"/>
    <s v="Silent Voices is a sound installation project which builds on our experience of working with young people in challenging circumstances. The theme is Contested Territory, Space and Displacement and the artwork will be defined by the young people. Partnerships include Towner Gallery, Charlie¿s YMCA and East Sussex County Council."/>
  </r>
  <r>
    <n v="18319757"/>
    <s v=""/>
    <s v="Northlight Art Studios Ltd"/>
    <n v="1638398"/>
    <s v="Open Door Northlight"/>
    <d v="2011-08-09T00:00:00"/>
    <n v="32710"/>
    <x v="0"/>
    <x v="1"/>
    <n v="0"/>
    <n v="0"/>
    <d v="2011-11-01T00:00:00"/>
    <x v="2"/>
    <s v="2011/2012"/>
    <s v="2011/2012"/>
    <s v="Lottery"/>
    <s v="Grants for the arts"/>
    <x v="0"/>
    <s v=""/>
    <x v="0"/>
    <x v="5"/>
    <s v="Calder Valley"/>
    <s v="West Yorkshire"/>
    <s v="Calderdale"/>
    <s v=""/>
    <x v="1"/>
    <n v="0"/>
    <x v="0"/>
    <n v="12"/>
    <n v="1"/>
    <n v="0"/>
    <x v="5"/>
    <x v="0"/>
    <x v="0"/>
    <s v="Yorkshire"/>
    <s v="The development of a clear strategy for public engagement._x000a_Developing new and existing audiences through:_x000a_Encouragement of new  art practice through a programme of installations, exhibitions and events. _x000a_Refreshing / strengthening our public face and investing in a creative marketing strategy.  _x000a_Building on our previous experience and established creative learning initiatives_x000a__x000a__x000a_"/>
  </r>
  <r>
    <n v="18321218"/>
    <s v=""/>
    <s v="Straight to Audience Productions Limited"/>
    <n v="13584298"/>
    <s v="In My Shoes"/>
    <d v="2011-08-09T00:00:00"/>
    <n v="9480"/>
    <x v="1"/>
    <x v="1"/>
    <n v="0"/>
    <n v="0"/>
    <d v="2011-08-11T00:00:00"/>
    <x v="1"/>
    <s v="2011/2012"/>
    <s v="2011/2012"/>
    <s v="Lottery"/>
    <s v="Grants for the arts"/>
    <x v="2"/>
    <s v=""/>
    <x v="0"/>
    <x v="2"/>
    <s v="Lewisham, Deptford"/>
    <s v="Greater London"/>
    <s v="Lewisham"/>
    <s v=""/>
    <x v="1"/>
    <n v="0"/>
    <x v="1"/>
    <n v="0"/>
    <n v="1"/>
    <n v="1"/>
    <x v="2"/>
    <x v="2"/>
    <x v="2"/>
    <s v="London"/>
    <s v="In My Shoes is a theatrical, multiple-character, comedy written and performed by Angie Le Mar, and co-devised and directed by Femi Elufowoju, jr. This application seeks financial support towards the costs of: production, community engagement and presentation at London's Soho Theatre, in Autumn 2011."/>
  </r>
  <r>
    <n v="18321932"/>
    <s v=""/>
    <s v="Dudley Metropolitan Borough Council"/>
    <n v="1635049"/>
    <s v="Making Links II"/>
    <d v="2011-08-09T00:00:00"/>
    <n v="100000"/>
    <x v="0"/>
    <x v="1"/>
    <n v="0"/>
    <n v="0"/>
    <d v="2011-11-02T00:00:00"/>
    <x v="2"/>
    <s v="2011/2012"/>
    <s v="2011/2012"/>
    <s v="Lottery"/>
    <s v="Grants for the arts"/>
    <x v="0"/>
    <s v=""/>
    <x v="0"/>
    <x v="6"/>
    <s v="Dudley North"/>
    <s v="West Midlands"/>
    <s v="Dudley"/>
    <s v=""/>
    <x v="0"/>
    <n v="0"/>
    <x v="0"/>
    <n v="12"/>
    <n v="0"/>
    <n v="0"/>
    <x v="6"/>
    <x v="1"/>
    <x v="1"/>
    <s v="West Midlands"/>
    <s v="Making Links II_x000a_ _x000a_A Black Country Dance  Project with core  sub regional drama development.  Inspired by the values of the Cultural Olympiad, and the rich Industrial Heritage and Geology  of the Black Country. The project engages young people  in the creation of residencies,  and site specfic performances in historic settings."/>
  </r>
  <r>
    <n v="18322994"/>
    <s v=""/>
    <s v="Upstart Theatre"/>
    <n v="15359737"/>
    <s v="The Maddening Rain"/>
    <d v="2011-08-09T00:00:00"/>
    <n v="9353"/>
    <x v="0"/>
    <x v="0"/>
    <n v="9353"/>
    <n v="9353"/>
    <d v="2011-09-13T00:00:00"/>
    <x v="1"/>
    <s v="2011/2012"/>
    <s v="2011/2012"/>
    <s v="Lottery"/>
    <s v="Grants for the arts"/>
    <x v="2"/>
    <n v="1"/>
    <x v="0"/>
    <x v="2"/>
    <s v="Putney"/>
    <s v="Greater London"/>
    <s v="Wandsworth"/>
    <d v="2011-10-06T00:00:00"/>
    <x v="1"/>
    <n v="1"/>
    <x v="1"/>
    <n v="5"/>
    <n v="1"/>
    <n v="0"/>
    <x v="2"/>
    <x v="2"/>
    <x v="2"/>
    <s v="London"/>
    <s v="UK and international tour of a critically acclaimed monologue by Nicholas Pierpan, directed by Matthew Dunster and performed by Felix Scott, exploring one man's journey through the financial crisis."/>
  </r>
  <r>
    <n v="18323117"/>
    <s v=""/>
    <s v="The Stow Festival"/>
    <n v="18323110"/>
    <s v="The Stow Festival"/>
    <d v="2011-08-09T00:00:00"/>
    <n v="1250"/>
    <x v="0"/>
    <x v="1"/>
    <n v="0"/>
    <n v="0"/>
    <d v="2011-09-13T00:00:00"/>
    <x v="1"/>
    <s v="2011/2012"/>
    <s v="2011/2012"/>
    <s v="Lottery"/>
    <s v="Grants for the arts"/>
    <x v="2"/>
    <s v=""/>
    <x v="0"/>
    <x v="2"/>
    <s v="Walthamstow"/>
    <s v="Greater London"/>
    <s v="Waltham Forest"/>
    <s v=""/>
    <x v="0"/>
    <n v="0"/>
    <x v="1"/>
    <n v="5"/>
    <n v="1"/>
    <n v="0"/>
    <x v="2"/>
    <x v="4"/>
    <x v="4"/>
    <s v="London"/>
    <s v="The Stow Festival will establish an annual music festival in Walthamstow to provide:_x000a_- A forum for local musicians to showcase their talent._x000a_- An opportunity for the community to come together._x000a_- A chance for young people to engage in music and perform._x000a_- Additional business to boost the local economy."/>
  </r>
  <r>
    <n v="18323224"/>
    <s v=""/>
    <s v="Sally Pomme Clayton"/>
    <n v="1845559"/>
    <s v="Night Visit - Swedenborg Society artist residency"/>
    <d v="2011-08-09T00:00:00"/>
    <n v="8500"/>
    <x v="0"/>
    <x v="0"/>
    <n v="8500"/>
    <n v="8500"/>
    <d v="2011-09-13T00:00:00"/>
    <x v="1"/>
    <s v="2011/2012"/>
    <s v="2011/2012"/>
    <s v="Lottery"/>
    <s v="Grants for the arts"/>
    <x v="2"/>
    <n v="1"/>
    <x v="1"/>
    <x v="2"/>
    <s v="Bermondsey and Old Southwark"/>
    <s v="Greater London"/>
    <s v="Southwark"/>
    <d v="2011-09-26T00:00:00"/>
    <x v="1"/>
    <n v="1"/>
    <x v="1"/>
    <n v="5"/>
    <n v="1"/>
    <n v="0"/>
    <x v="2"/>
    <x v="3"/>
    <x v="3"/>
    <s v="London"/>
    <s v="'Night Visit' is the culmination of a year long residency at The Swedenborg Society, researching, writing, and creating a spoken-word performance. It is a collaboration with a composer and a digital artist, exploring how sound and image combines with voice, presence, and narrative, to enhance the audience's imagination."/>
  </r>
  <r>
    <n v="18323365"/>
    <s v=""/>
    <s v="Simone Carneiro"/>
    <n v="18323363"/>
    <s v="The One Big One"/>
    <d v="2011-08-09T00:00:00"/>
    <n v="2740"/>
    <x v="0"/>
    <x v="1"/>
    <n v="0"/>
    <n v="0"/>
    <d v="2011-09-13T00:00:00"/>
    <x v="1"/>
    <s v="2011/2012"/>
    <s v="2011/2012"/>
    <s v="Lottery"/>
    <s v="Grants for the arts"/>
    <x v="2"/>
    <s v=""/>
    <x v="1"/>
    <x v="10"/>
    <s v="Other"/>
    <s v="Other"/>
    <s v="Other"/>
    <s v=""/>
    <x v="1"/>
    <n v="0"/>
    <x v="1"/>
    <n v="5"/>
    <n v="1"/>
    <n v="0"/>
    <x v="9"/>
    <x v="0"/>
    <x v="0"/>
    <s v="Yorkshire"/>
    <s v="I am a Vienna-based artist. My activity, a performance/installation, is to take place at the abandoned Thorpe Marsh Power Station in Yorkshire. I intend to involve UK-based actors (for the performance)  and a local video team (documentation). I intend to exhibit the final results in the UK."/>
  </r>
  <r>
    <n v="18323426"/>
    <s v=""/>
    <s v="Ramon Gasewicz"/>
    <n v="11006683"/>
    <s v="Gnawa Blues"/>
    <d v="2011-08-09T00:00:00"/>
    <n v="3163"/>
    <x v="0"/>
    <x v="1"/>
    <n v="0"/>
    <n v="0"/>
    <d v="2011-09-13T00:00:00"/>
    <x v="1"/>
    <s v="2011/2012"/>
    <s v="2011/2012"/>
    <s v="Lottery"/>
    <s v="Grants for the arts"/>
    <x v="2"/>
    <s v=""/>
    <x v="1"/>
    <x v="0"/>
    <s v="Harwich and North Essex"/>
    <s v="Essex"/>
    <s v="Colchester"/>
    <s v=""/>
    <x v="0"/>
    <n v="0"/>
    <x v="1"/>
    <n v="5"/>
    <n v="1"/>
    <n v="0"/>
    <x v="0"/>
    <x v="4"/>
    <x v="4"/>
    <s v="East"/>
    <s v="This project is for the career development of Ramon Goose, Blues musician, guitarist, producer, composer, bandleader, teacher and researcher. _x000a_The aim is to spend time listening and learning to Gnawa and Berber village and urban folk music in five locations, making professional contacts, field recordings and collaborative partnerships._x000a_"/>
  </r>
  <r>
    <n v="18323546"/>
    <s v=""/>
    <s v="Fernando Machado"/>
    <n v="18323544"/>
    <s v="Creative Voices 2012"/>
    <d v="2011-08-09T00:00:00"/>
    <n v="6922"/>
    <x v="0"/>
    <x v="1"/>
    <n v="0"/>
    <n v="0"/>
    <d v="2011-09-13T00:00:00"/>
    <x v="1"/>
    <s v="2011/2012"/>
    <s v="2011/2012"/>
    <s v="Lottery"/>
    <s v="Grants for the arts"/>
    <x v="2"/>
    <s v=""/>
    <x v="1"/>
    <x v="2"/>
    <s v="Greenwich and Woolwich"/>
    <s v="Greater London"/>
    <s v="Greenwich"/>
    <s v=""/>
    <x v="0"/>
    <n v="0"/>
    <x v="1"/>
    <n v="5"/>
    <n v="1"/>
    <n v="0"/>
    <x v="2"/>
    <x v="4"/>
    <x v="4"/>
    <s v="London"/>
    <s v="Anglo-Brazilian Exchange Promoting a New Musical Language through Education. _x000a__x000a_My activity is set in a Brazilian music school with a focus on exchanging British and Brazilian teaching and leading skills within community music contexts. It will include collaboration and creation of original musical material and cross-cultural music sharing."/>
  </r>
  <r>
    <n v="18323648"/>
    <s v=""/>
    <s v="Appetite Dance Productions CIC"/>
    <n v="9334525"/>
    <s v="'Letter To My Father' Artistic Development"/>
    <d v="2011-08-10T00:00:00"/>
    <n v="9930"/>
    <x v="0"/>
    <x v="0"/>
    <n v="9930"/>
    <n v="9930"/>
    <d v="2011-09-14T00:00:00"/>
    <x v="1"/>
    <s v="2011/2012"/>
    <s v="2011/2012"/>
    <s v="Lottery"/>
    <s v="Grants for the arts"/>
    <x v="2"/>
    <n v="1"/>
    <x v="0"/>
    <x v="8"/>
    <s v="Newcastle upon Tyne Central"/>
    <s v="Tyne and Wear"/>
    <s v="Newcastle upon Tyne"/>
    <d v="2011-10-03T00:00:00"/>
    <x v="0"/>
    <n v="1"/>
    <x v="1"/>
    <n v="5"/>
    <n v="1"/>
    <n v="0"/>
    <x v="8"/>
    <x v="1"/>
    <x v="1"/>
    <s v="North East"/>
    <s v="This funding will allow us to bring together different artistic practitioners and spaces to enable us to take our artistic practice to the next level. And in doing so, this will help us to identify the concept, movement vocabularies and narrative of our next dance production- Letters to my Father."/>
  </r>
  <r>
    <n v="18323771"/>
    <s v=""/>
    <s v="Edd Mullins"/>
    <n v="12728887"/>
    <s v="Police in Photography"/>
    <d v="2011-08-09T00:00:00"/>
    <n v="1703"/>
    <x v="0"/>
    <x v="1"/>
    <n v="1703"/>
    <n v="0"/>
    <d v="2011-09-20T00:00:00"/>
    <x v="1"/>
    <s v="2011/2012"/>
    <s v="2011/2012"/>
    <s v="Lottery"/>
    <s v="Grants for the arts"/>
    <x v="2"/>
    <s v=""/>
    <x v="1"/>
    <x v="5"/>
    <s v="Leeds Central"/>
    <s v="West Yorkshire"/>
    <s v="Leeds"/>
    <s v=""/>
    <x v="1"/>
    <n v="0"/>
    <x v="1"/>
    <n v="6"/>
    <n v="1"/>
    <n v="0"/>
    <x v="5"/>
    <x v="0"/>
    <x v="0"/>
    <s v="Yorkshire"/>
    <s v="The activity I wish the Arts Council to support is a photography exhibition about the West Yorkshire Police Operations Division. The project is aimed at highlighting certain aspects of the Police to the public."/>
  </r>
  <r>
    <n v="18324588"/>
    <s v=""/>
    <s v="New Writing South"/>
    <n v="1625840"/>
    <s v="Preparing for change and a sustainable future"/>
    <d v="2011-08-10T00:00:00"/>
    <n v="47200"/>
    <x v="0"/>
    <x v="0"/>
    <n v="47200"/>
    <n v="47200"/>
    <d v="2011-11-02T00:00:00"/>
    <x v="2"/>
    <s v="2011/2012"/>
    <s v="2011/2012"/>
    <s v="Lottery"/>
    <s v="Grants for the arts"/>
    <x v="0"/>
    <n v="1"/>
    <x v="0"/>
    <x v="4"/>
    <s v="Brighton, Pavilion"/>
    <s v="Brighton and Hove"/>
    <s v="Brighton and Hove"/>
    <d v="2011-11-10T00:00:00"/>
    <x v="1"/>
    <n v="1"/>
    <x v="0"/>
    <n v="12"/>
    <n v="1"/>
    <n v="0"/>
    <x v="4"/>
    <x v="3"/>
    <x v="3"/>
    <s v="South East"/>
    <s v="A series of strands that sit together as a package to enable New Writing South to be ready to meet the challenges of a reduced level of core funding as a National Portfolio company. The activity will enable us to prepare for changed circumstances and work towards a sustainable future._x000a__x000a_"/>
  </r>
  <r>
    <n v="18324698"/>
    <s v=""/>
    <s v="ACE Youth"/>
    <n v="18324692"/>
    <s v="Promoting Youth Dance in an international context"/>
    <d v="2011-08-10T00:00:00"/>
    <n v="9037"/>
    <x v="0"/>
    <x v="0"/>
    <n v="9037"/>
    <n v="9037"/>
    <d v="2011-09-12T00:00:00"/>
    <x v="1"/>
    <s v="2011/2012"/>
    <s v="2011/2012"/>
    <s v="Lottery"/>
    <s v="Grants for the arts"/>
    <x v="2"/>
    <n v="1"/>
    <x v="0"/>
    <x v="6"/>
    <s v="Birmingham, Ladywood"/>
    <s v="West Midlands"/>
    <s v="Birmingham"/>
    <d v="2011-09-30T00:00:00"/>
    <x v="0"/>
    <n v="1"/>
    <x v="1"/>
    <n v="5"/>
    <n v="1"/>
    <n v="0"/>
    <x v="6"/>
    <x v="1"/>
    <x v="1"/>
    <s v="West Midlands"/>
    <s v="We will first produce masterclasses at Warwick Arts Centre with choreographers of international repute, for ACE Youth, Les Orteils de Sable, and regional youth companies. Secondly we will produce a symposium at Birmingham mac. Dance professionals will see the work of young people and debate possibilities for youth dance internationally"/>
  </r>
  <r>
    <n v="18325776"/>
    <s v=""/>
    <s v="Lincoln Book Festival Trust"/>
    <n v="18325769"/>
    <s v="Lincoln Book Festival"/>
    <d v="2011-08-11T00:00:00"/>
    <n v="35000"/>
    <x v="0"/>
    <x v="1"/>
    <n v="0"/>
    <n v="0"/>
    <d v="2011-11-02T00:00:00"/>
    <x v="2"/>
    <s v="2011/2012"/>
    <s v="2011/2012"/>
    <s v="Lottery"/>
    <s v="Grants for the arts"/>
    <x v="0"/>
    <s v=""/>
    <x v="0"/>
    <x v="7"/>
    <s v="Gainsborough"/>
    <s v="Lincolnshire"/>
    <s v="West Lindsey"/>
    <s v=""/>
    <x v="0"/>
    <n v="0"/>
    <x v="0"/>
    <n v="12"/>
    <n v="1"/>
    <n v="0"/>
    <x v="7"/>
    <x v="3"/>
    <x v="3"/>
    <s v="East Midlands"/>
    <s v="Lincoln Book Festival is an annual five day event held in the historic city of Lincoln. The 2012 festival will be based on an ecletic and rich programme that will attract readers, writers and those that prefer watching through stage and screen with themed genres."/>
  </r>
  <r>
    <n v="18325904"/>
    <s v=""/>
    <s v="3D Training and Consultancy Ltd"/>
    <n v="18325897"/>
    <s v="Arts Development Programmes for excluded groups"/>
    <d v="2011-08-09T00:00:00"/>
    <n v="45951"/>
    <x v="0"/>
    <x v="1"/>
    <n v="0"/>
    <n v="0"/>
    <d v="2011-10-20T00:00:00"/>
    <x v="2"/>
    <s v="2011/2012"/>
    <s v="2011/2012"/>
    <s v="Lottery"/>
    <s v="Grants for the arts"/>
    <x v="0"/>
    <s v=""/>
    <x v="0"/>
    <x v="2"/>
    <s v="Croydon Central"/>
    <s v="Greater London"/>
    <s v="Croydon"/>
    <s v=""/>
    <x v="1"/>
    <n v="0"/>
    <x v="0"/>
    <n v="10"/>
    <n v="1"/>
    <n v="0"/>
    <x v="2"/>
    <x v="4"/>
    <x v="4"/>
    <s v="London"/>
    <s v="We will provide arts &amp; media courses for socially excluded groups in 3 London Boroughs. Courses will be accredited or non accredited. Young offenders, young people leaving care, young people with low attainment and those that have not have had access to arts programmes in the past will be given priority."/>
  </r>
  <r>
    <n v="18326007"/>
    <s v=""/>
    <s v="Royal Pavilion &amp; Museums, Brighton &amp; Hove"/>
    <n v="1623659"/>
    <s v="Dreams of Here: Bell, Hammick, Jackowski"/>
    <d v="2011-08-09T00:00:00"/>
    <n v="5000"/>
    <x v="0"/>
    <x v="0"/>
    <n v="5000"/>
    <n v="5000"/>
    <d v="2011-09-14T00:00:00"/>
    <x v="1"/>
    <s v="2011/2012"/>
    <s v="2011/2012"/>
    <s v="Lottery"/>
    <s v="Grants for the arts"/>
    <x v="2"/>
    <n v="1"/>
    <x v="0"/>
    <x v="4"/>
    <s v="Brighton, Pavilion"/>
    <s v="Brighton and Hove"/>
    <s v="Brighton and Hove"/>
    <d v="2011-09-26T00:00:00"/>
    <x v="1"/>
    <n v="1"/>
    <x v="1"/>
    <n v="5"/>
    <n v="1"/>
    <n v="0"/>
    <x v="4"/>
    <x v="0"/>
    <x v="0"/>
    <s v="South East"/>
    <s v="An exhibition of new paintings, prints and drawings by Julian Bell, Tom Hammick and Andrzej Jackowski.  The exhibition will include source material that inspires their work, film interviews with each of the artists talking about their work, and be supported by printmaking workshops organised in partnership with University of Brighton."/>
  </r>
  <r>
    <n v="18328801"/>
    <s v=""/>
    <s v="Saeed Taji Farouky"/>
    <n v="18328799"/>
    <s v="There Will Be Some Who Will Not Fear That Void"/>
    <d v="2011-08-10T00:00:00"/>
    <n v="10000"/>
    <x v="0"/>
    <x v="1"/>
    <n v="10000"/>
    <n v="0"/>
    <d v="2011-09-13T00:00:00"/>
    <x v="1"/>
    <s v="2011/2012"/>
    <s v="2011/2012"/>
    <s v="Lottery"/>
    <s v="Grants for the arts"/>
    <x v="2"/>
    <s v=""/>
    <x v="1"/>
    <x v="2"/>
    <s v="Hackney North and Stoke Newington"/>
    <s v="Greater London"/>
    <s v="Hackney"/>
    <s v=""/>
    <x v="1"/>
    <n v="0"/>
    <x v="1"/>
    <n v="5"/>
    <n v="1"/>
    <n v="0"/>
    <x v="2"/>
    <x v="0"/>
    <x v="0"/>
    <s v="London"/>
    <s v="A series of photographs, shot in the Norwegian Arctic, which explores man's relationship to his environment. _x000a_"/>
  </r>
  <r>
    <n v="18330272"/>
    <s v=""/>
    <s v="Carnesky Productions Ltd"/>
    <n v="1598360"/>
    <s v="Carnesky's Tarot Drome"/>
    <d v="2011-08-10T00:00:00"/>
    <n v="50000"/>
    <x v="1"/>
    <x v="1"/>
    <n v="0"/>
    <n v="0"/>
    <d v="2011-08-19T00:00:00"/>
    <x v="1"/>
    <s v="2011/2012"/>
    <s v="2011/2012"/>
    <s v="Lottery"/>
    <s v="Grants for the arts"/>
    <x v="0"/>
    <s v=""/>
    <x v="0"/>
    <x v="2"/>
    <s v="Walthamstow"/>
    <s v="Greater London"/>
    <s v="Waltham Forest"/>
    <s v=""/>
    <x v="0"/>
    <n v="0"/>
    <x v="0"/>
    <n v="1"/>
    <n v="1"/>
    <n v="1"/>
    <x v="2"/>
    <x v="2"/>
    <x v="2"/>
    <s v="London"/>
    <s v="This activity is the creation and build of 'Carnesky's Tarot Drome' a new tourable fairground theatre experience project. Carnesky's Tarot Drome will take the form of a 8m circular construct in which audience members will experience their own personal live tarot reading of life-size proportions."/>
  </r>
  <r>
    <n v="18330470"/>
    <s v=""/>
    <s v="York Cultural Company"/>
    <n v="18330456"/>
    <s v="The People's Mystery Plays 2012"/>
    <d v="2011-08-10T00:00:00"/>
    <n v="100000"/>
    <x v="0"/>
    <x v="0"/>
    <n v="100000"/>
    <n v="100000"/>
    <d v="2011-11-15T00:00:00"/>
    <x v="2"/>
    <s v="2011/2012"/>
    <s v="2011/2012"/>
    <s v="Lottery"/>
    <s v="Grants for the arts"/>
    <x v="0"/>
    <n v="1"/>
    <x v="0"/>
    <x v="5"/>
    <s v="York Central"/>
    <s v="York"/>
    <s v="York"/>
    <d v="2011-12-06T00:00:00"/>
    <x v="1"/>
    <n v="1"/>
    <x v="0"/>
    <n v="14"/>
    <n v="0"/>
    <n v="0"/>
    <x v="5"/>
    <x v="2"/>
    <x v="2"/>
    <s v="Yorkshire"/>
    <s v="York Theatre Royal, Riding Lights Theatre Company and York Museums Trust are working together as York Cultural Company to present a spectacular production of York Mystery Plays in the Museum Gardens in York in August 2012 working with high - profile actors and performers of all ages from the local community."/>
  </r>
  <r>
    <n v="18330561"/>
    <s v=""/>
    <s v="Doncaster Metropolitan Borough Council"/>
    <n v="1638527"/>
    <s v="Dance Whispers"/>
    <d v="2011-08-10T00:00:00"/>
    <n v="85360"/>
    <x v="0"/>
    <x v="0"/>
    <n v="85360"/>
    <n v="85360"/>
    <d v="2011-11-29T00:00:00"/>
    <x v="2"/>
    <s v="2011/2012"/>
    <s v="2011/2012"/>
    <s v="Lottery"/>
    <s v="Grants for the arts"/>
    <x v="0"/>
    <n v="1"/>
    <x v="0"/>
    <x v="5"/>
    <s v="Doncaster Central"/>
    <s v="South Yorkshire"/>
    <s v="Doncaster"/>
    <d v="2012-01-30T00:00:00"/>
    <x v="0"/>
    <n v="1"/>
    <x v="0"/>
    <n v="16"/>
    <n v="0"/>
    <n v="0"/>
    <x v="5"/>
    <x v="1"/>
    <x v="1"/>
    <s v="Yorkshire"/>
    <s v="Dance Whispers is an inaugural activity programme to launch Doncaster¿s Dance Strategy, creating a legacy of strengthened infrastructure, better support for artists, more opportunities for people to engage in dance,  raised profile for dance in Doncaster and a raised profile for Doncaster as a place where exciting dance happens."/>
  </r>
  <r>
    <n v="18331598"/>
    <s v=""/>
    <s v="Warwickshire County Council"/>
    <n v="1636348"/>
    <s v="Arts Engagement at Pooley Country Park"/>
    <d v="2011-08-10T00:00:00"/>
    <n v="24640"/>
    <x v="0"/>
    <x v="0"/>
    <n v="24640"/>
    <n v="24640"/>
    <d v="2011-11-02T00:00:00"/>
    <x v="2"/>
    <s v="2011/2012"/>
    <s v="2011/2012"/>
    <s v="Lottery"/>
    <s v="Grants for the arts"/>
    <x v="0"/>
    <n v="1"/>
    <x v="0"/>
    <x v="6"/>
    <s v="Warwick and Leamington"/>
    <s v="Warwickshire"/>
    <s v="Warwick"/>
    <d v="2012-01-03T00:00:00"/>
    <x v="1"/>
    <n v="1"/>
    <x v="0"/>
    <n v="12"/>
    <n v="1"/>
    <n v="0"/>
    <x v="6"/>
    <x v="0"/>
    <x v="0"/>
    <s v="West Midlands"/>
    <s v="A programme of community engagement, developed and implemented by a lead artist, to support the programme of arts-led regeneration of Pooley Country Park, a former coalfield in North Warwickshire."/>
  </r>
  <r>
    <n v="18331726"/>
    <s v=""/>
    <s v="Dan Bishop"/>
    <n v="18331724"/>
    <s v="Celebrating Mr. Punch's 350th Bithday Party (S.W.)"/>
    <d v="2011-08-10T00:00:00"/>
    <n v="8750"/>
    <x v="0"/>
    <x v="1"/>
    <n v="0"/>
    <n v="0"/>
    <d v="2011-09-13T00:00:00"/>
    <x v="1"/>
    <s v="2011/2012"/>
    <s v="2011/2012"/>
    <s v="Lottery"/>
    <s v="Grants for the arts"/>
    <x v="2"/>
    <s v=""/>
    <x v="1"/>
    <x v="3"/>
    <s v="Torridge and West Devon"/>
    <s v="Devon"/>
    <s v="West Devon"/>
    <s v=""/>
    <x v="0"/>
    <n v="0"/>
    <x v="1"/>
    <n v="5"/>
    <n v="1"/>
    <n v="0"/>
    <x v="3"/>
    <x v="2"/>
    <x v="2"/>
    <s v="South West"/>
    <s v="The eleven days will raise awareness and celebrate Mr. Punch's 350th birthday with talks,  workshops an exhibition and performances in  Devon, Cornwall and Weymouth, featuring South West Punch &amp; Judy Professors, two of Mr. Punch's international cousins:  Polichinelle (France);  Tchantches (Liege/Belgium);     and Barti - a unique marionette from Denmark."/>
  </r>
  <r>
    <n v="18333246"/>
    <s v=""/>
    <s v="B &amp; R Productions Ltd"/>
    <n v="7846392"/>
    <s v="Convert The School Creative Centre into a Trust"/>
    <d v="2011-08-10T00:00:00"/>
    <n v="38800"/>
    <x v="1"/>
    <x v="1"/>
    <n v="0"/>
    <n v="0"/>
    <d v="2011-08-19T00:00:00"/>
    <x v="1"/>
    <s v="2011/2012"/>
    <s v="2011/2012"/>
    <s v="Lottery"/>
    <s v="Grants for the arts"/>
    <x v="0"/>
    <s v=""/>
    <x v="0"/>
    <x v="4"/>
    <s v="Hastings and Rye"/>
    <s v="East Sussex"/>
    <s v="Hastings"/>
    <s v=""/>
    <x v="1"/>
    <n v="0"/>
    <x v="0"/>
    <n v="1"/>
    <n v="1"/>
    <n v="1"/>
    <x v="4"/>
    <x v="2"/>
    <x v="2"/>
    <s v="South East"/>
    <s v="To research and facilitate the conversion of The School Creative Centre in Rye into an independent trust in order to secure a longer-term sustainability, following the success of the initial two year project."/>
  </r>
  <r>
    <n v="18333363"/>
    <s v=""/>
    <s v="Andrea Jespersen"/>
    <n v="18333356"/>
    <s v="Suction; development of artist practice"/>
    <d v="2011-08-10T00:00:00"/>
    <n v="2766"/>
    <x v="0"/>
    <x v="1"/>
    <n v="2766"/>
    <n v="0"/>
    <d v="2011-09-13T00:00:00"/>
    <x v="1"/>
    <s v="2011/2012"/>
    <s v="2011/2012"/>
    <s v="Lottery"/>
    <s v="Grants for the arts"/>
    <x v="2"/>
    <s v=""/>
    <x v="1"/>
    <x v="2"/>
    <s v="Hackney South and Shoreditch"/>
    <s v="Greater London"/>
    <s v="Hackney"/>
    <s v=""/>
    <x v="1"/>
    <n v="0"/>
    <x v="1"/>
    <n v="5"/>
    <n v="1"/>
    <n v="0"/>
    <x v="2"/>
    <x v="0"/>
    <x v="0"/>
    <s v="London"/>
    <s v="I want to engage in a two months intensive research activity to further develop a working process that commenced in 2010. This development of my artist practice is supported by an international artist exchange where access has been granted to photograph within a world renowned medical museum collection."/>
  </r>
  <r>
    <n v="18334025"/>
    <s v=""/>
    <s v="Shared Experience Theatre"/>
    <n v="1386630"/>
    <s v="Mary Shelley: Frankenstein's Maker"/>
    <d v="2011-08-10T00:00:00"/>
    <n v="95256"/>
    <x v="0"/>
    <x v="0"/>
    <n v="95256"/>
    <n v="95256"/>
    <d v="2011-10-31T00:00:00"/>
    <x v="2"/>
    <s v="2011/2012"/>
    <s v="2011/2012"/>
    <s v="Lottery"/>
    <s v="Grants for the arts"/>
    <x v="1"/>
    <n v="1"/>
    <x v="0"/>
    <x v="4"/>
    <s v="Oxford East"/>
    <s v="Oxfordshire"/>
    <s v="Oxford"/>
    <d v="2011-11-18T00:00:00"/>
    <x v="0"/>
    <n v="1"/>
    <x v="0"/>
    <n v="12"/>
    <n v="1"/>
    <n v="0"/>
    <x v="4"/>
    <x v="2"/>
    <x v="2"/>
    <s v="South East"/>
    <s v="Shared Experience will produce a national tour of a newly-commissioned mid-scale play, `Mary Shelley: Frankenstein¿s Maker¿, in Spring 2012, written by Helen Edmundson and directed by Polly Teale. The project is co-produced with West Yorkshire Playhouse, Nottingham Playhouse and Oxford Playhouse, visiting 8 venues in total."/>
  </r>
  <r>
    <n v="18334130"/>
    <s v=""/>
    <s v="Hercules Productions Enterprise"/>
    <n v="11428622"/>
    <s v="Prison Game"/>
    <d v="2011-08-10T00:00:00"/>
    <n v="9930"/>
    <x v="0"/>
    <x v="1"/>
    <n v="9930"/>
    <n v="0"/>
    <d v="2011-09-13T00:00:00"/>
    <x v="1"/>
    <s v="2011/2012"/>
    <s v="2011/2012"/>
    <s v="Lottery"/>
    <s v="Grants for the arts"/>
    <x v="2"/>
    <s v=""/>
    <x v="0"/>
    <x v="1"/>
    <s v="Salford and Eccles"/>
    <s v="Greater Manchester"/>
    <s v="Salford"/>
    <s v=""/>
    <x v="0"/>
    <n v="0"/>
    <x v="1"/>
    <n v="5"/>
    <n v="1"/>
    <n v="0"/>
    <x v="1"/>
    <x v="2"/>
    <x v="2"/>
    <s v="North West"/>
    <s v="We are asking for funding for the first stage of a new project entitled Prison Game. To develop the project we intend to perform selected scenes from the script to an invited audience including members of the youth offending services at The Royal Exchange Theatre in Manchester."/>
  </r>
  <r>
    <n v="18334245"/>
    <s v=""/>
    <s v="Benjamin Scarsbrook"/>
    <n v="18334243"/>
    <s v="Thurrock International Film Festival"/>
    <d v="2011-08-10T00:00:00"/>
    <n v="7112"/>
    <x v="1"/>
    <x v="1"/>
    <n v="0"/>
    <n v="0"/>
    <d v="2011-08-30T00:00:00"/>
    <x v="1"/>
    <s v="2011/2012"/>
    <s v="2011/2012"/>
    <s v="Lottery"/>
    <s v="Grants for the arts"/>
    <x v="2"/>
    <s v=""/>
    <x v="1"/>
    <x v="0"/>
    <s v="Thurrock"/>
    <s v="Thurrock"/>
    <s v="Thurrock"/>
    <s v=""/>
    <x v="1"/>
    <n v="0"/>
    <x v="1"/>
    <n v="3"/>
    <n v="1"/>
    <n v="1"/>
    <x v="0"/>
    <x v="0"/>
    <x v="0"/>
    <s v="East"/>
    <s v="The first annual Thurrock International Film Festival will highlight the high standard of filming talent not only in Thurrock but across the country and globally. This will be the first film event in Thurrock since 1988."/>
  </r>
  <r>
    <n v="18334308"/>
    <s v=""/>
    <s v="Satsang Productions"/>
    <n v="12959574"/>
    <s v="Himalaya Film &amp; Cultural Festival 2011"/>
    <d v="2011-08-10T00:00:00"/>
    <n v="9656"/>
    <x v="1"/>
    <x v="1"/>
    <n v="0"/>
    <n v="0"/>
    <d v="2011-08-12T00:00:00"/>
    <x v="1"/>
    <s v="2011/2012"/>
    <s v="2011/2012"/>
    <s v="Lottery"/>
    <s v="Grants for the arts"/>
    <x v="2"/>
    <s v=""/>
    <x v="0"/>
    <x v="2"/>
    <s v="Hackney South and Shoreditch"/>
    <s v="Greater London"/>
    <s v="Hackney"/>
    <s v=""/>
    <x v="0"/>
    <n v="0"/>
    <x v="1"/>
    <n v="0"/>
    <n v="1"/>
    <n v="1"/>
    <x v="2"/>
    <x v="5"/>
    <x v="5"/>
    <s v="London"/>
    <s v="Satsang Productions are proud to present the Himalaya Film &amp; Cultural Festival 2011. The festival celebrates the diversity of the world's mightiest mountain range from Afghanistan to Tibet featuring art, music, film and dance from the Himalayan Region."/>
  </r>
  <r>
    <n v="18334803"/>
    <s v=""/>
    <s v="Kate Flatt"/>
    <n v="1840095"/>
    <s v="Ballroom of Joys and Sorrows"/>
    <d v="2011-08-11T00:00:00"/>
    <n v="87437"/>
    <x v="0"/>
    <x v="0"/>
    <n v="87437"/>
    <n v="87437"/>
    <d v="2011-11-16T00:00:00"/>
    <x v="2"/>
    <s v="2011/2012"/>
    <s v="2011/2012"/>
    <s v="Lottery"/>
    <s v="Grants for the arts"/>
    <x v="0"/>
    <n v="1"/>
    <x v="1"/>
    <x v="0"/>
    <s v="Watford"/>
    <s v="Hertfordshire"/>
    <s v="Watford"/>
    <d v="2012-02-02T00:00:00"/>
    <x v="0"/>
    <n v="1"/>
    <x v="0"/>
    <n v="14"/>
    <n v="0"/>
    <n v="0"/>
    <x v="0"/>
    <x v="1"/>
    <x v="1"/>
    <s v="East"/>
    <s v="I wish to produce, choreograph and direct 'Ballroom of Joys and Sorrows', a new large scale professional dance theatre work including significant cross generational participatory opportunities, and to work in partnership with three venues with distinctive performance spaces, Watford Palace Theatre, English Folk Dance and Song Society and Greenwich Dance."/>
  </r>
  <r>
    <n v="18335185"/>
    <s v=""/>
    <s v="Rathbone"/>
    <n v="18335178"/>
    <s v="Enrichment and Performing Arts Zone"/>
    <d v="2011-08-11T00:00:00"/>
    <n v="9628"/>
    <x v="1"/>
    <x v="1"/>
    <n v="0"/>
    <n v="0"/>
    <d v="2011-08-16T00:00:00"/>
    <x v="1"/>
    <s v="2011/2012"/>
    <s v="2011/2012"/>
    <s v="Lottery"/>
    <s v="Grants for the arts"/>
    <x v="2"/>
    <s v=""/>
    <x v="0"/>
    <x v="7"/>
    <s v="Derby South"/>
    <s v="Derby"/>
    <s v="Derby"/>
    <s v=""/>
    <x v="0"/>
    <n v="0"/>
    <x v="1"/>
    <n v="1"/>
    <n v="1"/>
    <n v="1"/>
    <x v="7"/>
    <x v="2"/>
    <x v="2"/>
    <s v="East Midlands"/>
    <s v="My activity is in an educational setting at a charity, where we will be working with disengaged young people to transform their life-circumstances by re-engaging with learning, in a creative setting such as drama, arts and dance to enable  People to discover their ability to succeed and achieve."/>
  </r>
  <r>
    <n v="18335242"/>
    <s v=""/>
    <s v="Pendle Leisure Trust"/>
    <n v="1618136"/>
    <s v="Arts on Prescription 2 (AOP2)"/>
    <d v="2011-08-11T00:00:00"/>
    <n v="100000"/>
    <x v="1"/>
    <x v="1"/>
    <n v="0"/>
    <n v="0"/>
    <d v="2011-08-19T00:00:00"/>
    <x v="1"/>
    <s v="2011/2012"/>
    <s v="2011/2012"/>
    <s v="Lottery"/>
    <s v="Grants for the arts"/>
    <x v="0"/>
    <s v=""/>
    <x v="0"/>
    <x v="1"/>
    <s v="Pendle"/>
    <s v="Lancashire"/>
    <s v="Pendle"/>
    <s v=""/>
    <x v="1"/>
    <n v="0"/>
    <x v="0"/>
    <n v="1"/>
    <n v="1"/>
    <n v="1"/>
    <x v="1"/>
    <x v="0"/>
    <x v="0"/>
    <s v="North West"/>
    <s v="AOP provides short informal art courses for adults with mild to moderate mental health issues. The project has successfully run in Pendle for the last 3 years and has worked with over 450 individuals. We want to expand this project into Burnley and Ribble Valley over the next 3 years.  _x000a__x000a_"/>
  </r>
  <r>
    <n v="18338311"/>
    <s v=""/>
    <s v="Shysters Theatre Company"/>
    <n v="1463553"/>
    <s v="Legacy Project"/>
    <d v="2011-08-11T00:00:00"/>
    <n v="10000"/>
    <x v="0"/>
    <x v="1"/>
    <n v="0"/>
    <n v="0"/>
    <d v="2011-09-20T00:00:00"/>
    <x v="1"/>
    <s v="2011/2012"/>
    <s v="2011/2012"/>
    <s v="Lottery"/>
    <s v="Grants for the arts"/>
    <x v="2"/>
    <s v=""/>
    <x v="0"/>
    <x v="6"/>
    <s v="Coventry South"/>
    <s v="West Midlands"/>
    <s v="Coventry"/>
    <s v=""/>
    <x v="1"/>
    <n v="0"/>
    <x v="1"/>
    <n v="6"/>
    <n v="1"/>
    <n v="0"/>
    <x v="6"/>
    <x v="0"/>
    <x v="0"/>
    <s v="West Midlands"/>
    <s v="The Legacy Project will capture the unique contribution the shysters and the shyster.shadows have made to the cultural life of this country and continue to promote our aim of encouraging the acceptance of difference and diversity in arts practice long after the organisation has folded."/>
  </r>
  <r>
    <n v="18338400"/>
    <s v=""/>
    <s v="Proteus"/>
    <n v="1623593"/>
    <s v="MIA (Missing In Action)"/>
    <d v="2011-08-11T00:00:00"/>
    <n v="9500"/>
    <x v="0"/>
    <x v="0"/>
    <n v="9500"/>
    <n v="9500"/>
    <d v="2011-09-21T00:00:00"/>
    <x v="1"/>
    <s v="2011/2012"/>
    <s v="2011/2012"/>
    <s v="Lottery"/>
    <s v="Grants for the arts"/>
    <x v="2"/>
    <n v="1"/>
    <x v="0"/>
    <x v="4"/>
    <s v="Basingstoke"/>
    <s v="Hampshire"/>
    <s v="Basingstoke and Deane"/>
    <d v="2011-10-11T00:00:00"/>
    <x v="1"/>
    <n v="1"/>
    <x v="1"/>
    <n v="6"/>
    <n v="1"/>
    <n v="0"/>
    <x v="4"/>
    <x v="2"/>
    <x v="2"/>
    <s v="South East"/>
    <s v="Missing In Action is the research, development and commissioning phase of a longer project working simultaneously in the community and with an established playwright, to create both a book and a new play for national touring in 2012, looking at the effects of Post Traumatic Stress Disorder on service families."/>
  </r>
  <r>
    <n v="18339258"/>
    <s v=""/>
    <s v="Matthew Shaul"/>
    <n v="1842556"/>
    <s v="Departure Lounge - Contemporary Art and Media"/>
    <d v="2011-08-11T00:00:00"/>
    <n v="48990"/>
    <x v="0"/>
    <x v="0"/>
    <n v="48990"/>
    <n v="48990"/>
    <d v="2011-11-02T00:00:00"/>
    <x v="2"/>
    <s v="2011/2012"/>
    <s v="2011/2012"/>
    <s v="Lottery"/>
    <s v="Grants for the arts"/>
    <x v="0"/>
    <n v="1"/>
    <x v="1"/>
    <x v="0"/>
    <s v="Luton South"/>
    <s v="Luton"/>
    <s v="Luton"/>
    <d v="2011-11-18T00:00:00"/>
    <x v="0"/>
    <n v="1"/>
    <x v="0"/>
    <n v="12"/>
    <n v="1"/>
    <n v="0"/>
    <x v="0"/>
    <x v="0"/>
    <x v="0"/>
    <s v="East"/>
    <s v="Building on Departure Lounge's Pilot phase in Luton between November 2010 and March 2011, our aim is to consolidate our position and deliver 18 months' high quality visual arts activity  as a milestone on the route to creating a nationally and internationally significant public gallery"/>
  </r>
  <r>
    <n v="18339503"/>
    <s v=""/>
    <s v="Oxford City Council"/>
    <n v="1624304"/>
    <s v="Dancin' Oxford 2012"/>
    <d v="2011-08-11T00:00:00"/>
    <n v="57142"/>
    <x v="0"/>
    <x v="0"/>
    <n v="57142"/>
    <n v="57142"/>
    <d v="2011-11-02T00:00:00"/>
    <x v="2"/>
    <s v="2011/2012"/>
    <s v="2011/2012"/>
    <s v="Lottery"/>
    <s v="Grants for the arts"/>
    <x v="0"/>
    <n v="1"/>
    <x v="0"/>
    <x v="4"/>
    <s v="Oxford East"/>
    <s v="Oxfordshire"/>
    <s v="Oxford"/>
    <d v="2011-11-22T00:00:00"/>
    <x v="0"/>
    <n v="1"/>
    <x v="0"/>
    <n v="12"/>
    <n v="1"/>
    <n v="0"/>
    <x v="4"/>
    <x v="1"/>
    <x v="1"/>
    <s v="South East"/>
    <s v="Dancin' Oxford 2012 is an established dance festival with growing regional and national significance. A five-week festival with a high-quality international dance programme, offering a wide range of performances and participatory events. Dancin¿ Oxford significantly increases the profile and accessibility of dance, and successfully develops new audiences."/>
  </r>
  <r>
    <n v="18340079"/>
    <s v=""/>
    <s v="Barbara Steveni"/>
    <n v="1794150"/>
    <s v="I AM AN ARCHIVE - German Walk"/>
    <d v="2011-08-11T00:00:00"/>
    <n v="4780"/>
    <x v="0"/>
    <x v="0"/>
    <n v="4780"/>
    <n v="4780"/>
    <d v="2011-09-20T00:00:00"/>
    <x v="1"/>
    <s v="2011/2012"/>
    <s v="2011/2012"/>
    <s v="Lottery"/>
    <s v="Grants for the arts"/>
    <x v="2"/>
    <n v="1"/>
    <x v="1"/>
    <x v="2"/>
    <s v="Camberwell and Peckham"/>
    <s v="Greater London"/>
    <s v="Southwark"/>
    <d v="2011-10-12T00:00:00"/>
    <x v="1"/>
    <n v="1"/>
    <x v="1"/>
    <n v="6"/>
    <n v="1"/>
    <n v="0"/>
    <x v="2"/>
    <x v="0"/>
    <x v="0"/>
    <s v="London"/>
    <s v="'German Walk' completes my 'I AM AN ARCHIVE' performance, revisiting the work of APG in Germany. Capturing on-site a crucial time in cultural and political history prior to unification of Germany, the project assesses APG's approach and application of this British Art practice on an international platform today._x000a_"/>
  </r>
  <r>
    <n v="18340202"/>
    <s v=""/>
    <s v="Valerie Driscoll"/>
    <n v="18340200"/>
    <s v="Residency at The Burren Art College &amp; UK Shows"/>
    <d v="2011-08-11T00:00:00"/>
    <n v="2275"/>
    <x v="0"/>
    <x v="0"/>
    <n v="2275"/>
    <n v="2275"/>
    <d v="2011-09-20T00:00:00"/>
    <x v="1"/>
    <s v="2011/2012"/>
    <s v="2011/2012"/>
    <s v="Lottery"/>
    <s v="Grants for the arts"/>
    <x v="2"/>
    <n v="1"/>
    <x v="1"/>
    <x v="2"/>
    <s v="Islington South and Finsbury"/>
    <s v="Greater London"/>
    <s v="Islington"/>
    <d v="2011-09-28T00:00:00"/>
    <x v="1"/>
    <n v="1"/>
    <x v="1"/>
    <n v="6"/>
    <n v="1"/>
    <n v="0"/>
    <x v="2"/>
    <x v="0"/>
    <x v="0"/>
    <s v="London"/>
    <s v="This residency will allow me to complete a body of photographic work in preparation for a solo show and a group show both of which will take place in London in early 2012. As well as studio space, I will have access to workshops, lectures, darkrooms and photographic studios."/>
  </r>
  <r>
    <n v="18340274"/>
    <s v=""/>
    <s v="Martin Elliott"/>
    <n v="18340272"/>
    <s v="Faith in the Potteries"/>
    <d v="2011-08-11T00:00:00"/>
    <n v="15487"/>
    <x v="0"/>
    <x v="0"/>
    <n v="15487"/>
    <n v="15487"/>
    <d v="2011-11-02T00:00:00"/>
    <x v="2"/>
    <s v="2011/2012"/>
    <s v="2011/2012"/>
    <s v="Lottery"/>
    <s v="Grants for the arts"/>
    <x v="0"/>
    <n v="1"/>
    <x v="1"/>
    <x v="6"/>
    <s v="Stone"/>
    <s v="Staffordshire"/>
    <s v="Stafford"/>
    <d v="2011-11-11T00:00:00"/>
    <x v="0"/>
    <n v="1"/>
    <x v="0"/>
    <n v="12"/>
    <n v="1"/>
    <n v="0"/>
    <x v="6"/>
    <x v="0"/>
    <x v="0"/>
    <s v="West Midlands"/>
    <s v="A photographic exhibition based around the multi-faiths in the region celebrating the cultural diversity and ethnicity of the people of the Potteries. The exhibition will be a working exhibit to allow community input, involvement and comment. The Location is in the industrial Spode Site factory in Stoke on Trent."/>
  </r>
  <r>
    <n v="18341326"/>
    <s v=""/>
    <s v="Indefinite Articles"/>
    <n v="6279668"/>
    <s v="'Penumbra'"/>
    <d v="2011-08-11T00:00:00"/>
    <n v="10000"/>
    <x v="0"/>
    <x v="0"/>
    <n v="10000"/>
    <n v="10000"/>
    <d v="2011-09-22T00:00:00"/>
    <x v="1"/>
    <s v="2011/2012"/>
    <s v="2011/2012"/>
    <s v="Lottery"/>
    <s v="Grants for the arts"/>
    <x v="2"/>
    <n v="1"/>
    <x v="0"/>
    <x v="0"/>
    <s v="South Cambridgeshire"/>
    <s v="Cambridgeshire"/>
    <s v="South Cambridgeshire"/>
    <d v="2011-10-04T00:00:00"/>
    <x v="1"/>
    <n v="1"/>
    <x v="1"/>
    <n v="6"/>
    <n v="1"/>
    <n v="0"/>
    <x v="0"/>
    <x v="2"/>
    <x v="2"/>
    <s v="East"/>
    <s v="We intend to research and develop our second theatre piece for adults, leading to showings at the Suspense Festival November 2011 and Gulbenkian Theatre, Canterbury. 'Penumbra' will involve an innovative exploration of the human body, using live animation of shadows and puppets - on the theme of desire and decay."/>
  </r>
  <r>
    <n v="18342608"/>
    <s v=""/>
    <s v="David Morecroft"/>
    <n v="18342605"/>
    <s v="Match&amp;Fuse"/>
    <d v="2011-08-11T00:00:00"/>
    <n v="11750"/>
    <x v="0"/>
    <x v="0"/>
    <n v="11750"/>
    <n v="11750"/>
    <d v="2011-10-26T00:00:00"/>
    <x v="2"/>
    <s v="2011/2012"/>
    <s v="2011/2012"/>
    <s v="Lottery"/>
    <s v="Grants for the arts"/>
    <x v="1"/>
    <n v="1"/>
    <x v="1"/>
    <x v="2"/>
    <s v="Hackney North and Stoke Newington"/>
    <s v="Greater London"/>
    <s v="Hackney"/>
    <d v="2011-11-09T00:00:00"/>
    <x v="1"/>
    <n v="1"/>
    <x v="0"/>
    <n v="11"/>
    <n v="1"/>
    <n v="0"/>
    <x v="2"/>
    <x v="4"/>
    <x v="4"/>
    <s v="London"/>
    <s v="My activity is an exchange project between contemporary jazz quintet WorldService Project and four other young European bands. Each exchange will include a short double-bill tour in the UK and the relevant European country (this funding application is for UK events only), as well as student workshops."/>
  </r>
  <r>
    <n v="18343578"/>
    <s v=""/>
    <s v="Applause Rural Touring Ltd"/>
    <n v="1624808"/>
    <s v="Applause Outdoors 212"/>
    <d v="2011-08-11T00:00:00"/>
    <n v="10000"/>
    <x v="0"/>
    <x v="0"/>
    <n v="10000"/>
    <n v="10000"/>
    <d v="2011-09-21T00:00:00"/>
    <x v="1"/>
    <s v="2011/2012"/>
    <s v="2011/2012"/>
    <s v="Lottery"/>
    <s v="Grants for the arts"/>
    <x v="2"/>
    <n v="1"/>
    <x v="0"/>
    <x v="4"/>
    <s v="Tunbridge Wells"/>
    <s v="Kent"/>
    <s v="Tunbridge Wells"/>
    <d v="2011-11-04T00:00:00"/>
    <x v="0"/>
    <n v="1"/>
    <x v="1"/>
    <n v="6"/>
    <n v="1"/>
    <n v="0"/>
    <x v="4"/>
    <x v="5"/>
    <x v="5"/>
    <s v="South East"/>
    <s v="Applause Outdoors 212 is a programme of up to eighty outdoor performances taking place at a wide range of community events.  This application is to support the commissioning of a piece of work for the programme which relates to the Olympic Torch journey through Kent and East Sussex in 2012."/>
  </r>
  <r>
    <n v="18343681"/>
    <s v=""/>
    <s v="Platform Arts Limited"/>
    <n v="1615776"/>
    <s v="DJ Simpson New Works"/>
    <d v="2011-08-11T00:00:00"/>
    <n v="4000"/>
    <x v="0"/>
    <x v="0"/>
    <n v="4000"/>
    <n v="4000"/>
    <d v="2011-09-21T00:00:00"/>
    <x v="1"/>
    <s v="2011/2012"/>
    <s v="2011/2012"/>
    <s v="Lottery"/>
    <s v="Grants for the arts"/>
    <x v="2"/>
    <n v="1"/>
    <x v="0"/>
    <x v="8"/>
    <s v="Middlesbrough"/>
    <s v="Middlesbrough"/>
    <s v="Middlesbrough"/>
    <d v="2011-10-03T00:00:00"/>
    <x v="1"/>
    <n v="1"/>
    <x v="1"/>
    <n v="6"/>
    <n v="1"/>
    <n v="0"/>
    <x v="8"/>
    <x v="0"/>
    <x v="0"/>
    <s v="North East"/>
    <s v="A fantastic and unexpected opportunity has arisen for Platform A to work with a major artist. This will take the form of an exhibition of brand new work by internationally renowned DJ Simpson to run concurrently with the Turner Prize in October and reinforce its cultural impact on the region."/>
  </r>
  <r>
    <n v="18344351"/>
    <s v=""/>
    <s v="Duncan Williams"/>
    <n v="18344349"/>
    <s v="SPEEC"/>
    <d v="2011-08-11T00:00:00"/>
    <n v="5666"/>
    <x v="0"/>
    <x v="1"/>
    <n v="5666"/>
    <n v="0"/>
    <d v="2011-09-21T00:00:00"/>
    <x v="1"/>
    <s v="2011/2012"/>
    <s v="2011/2012"/>
    <s v="Lottery"/>
    <s v="Grants for the arts"/>
    <x v="2"/>
    <s v=""/>
    <x v="1"/>
    <x v="4"/>
    <s v="Oxford East"/>
    <s v="Oxfordshire"/>
    <s v="Oxford"/>
    <s v=""/>
    <x v="1"/>
    <n v="0"/>
    <x v="1"/>
    <n v="6"/>
    <n v="1"/>
    <n v="0"/>
    <x v="4"/>
    <x v="4"/>
    <x v="4"/>
    <s v="South East"/>
    <s v="SPEEC (Symposium for Performance of Electronic and Experimental Composition) is an interdisciplinary forum for composers and musicologists to examine new developments in experimental music and how this is manifested in electronic and instrumental contexts. It will be held over three days at the Faculty of Music, University of Oxford, 2012."/>
  </r>
  <r>
    <n v="18344412"/>
    <s v=""/>
    <s v="Stratford Circus Limited"/>
    <n v="1583748"/>
    <s v="Transition to independence"/>
    <d v="2011-08-11T00:00:00"/>
    <n v="64644"/>
    <x v="0"/>
    <x v="0"/>
    <n v="64644"/>
    <n v="64644"/>
    <d v="2011-11-01T00:00:00"/>
    <x v="2"/>
    <s v="2011/2012"/>
    <s v="2011/2012"/>
    <s v="Lottery"/>
    <s v="Grants for the arts"/>
    <x v="0"/>
    <n v="1"/>
    <x v="0"/>
    <x v="2"/>
    <s v="West Ham"/>
    <s v="Greater London"/>
    <s v="Newham"/>
    <d v="2011-12-12T00:00:00"/>
    <x v="1"/>
    <n v="1"/>
    <x v="0"/>
    <n v="12"/>
    <n v="1"/>
    <n v="0"/>
    <x v="2"/>
    <x v="2"/>
    <x v="2"/>
    <s v="London"/>
    <s v="Following a process of organisational development including the appointment of a Development Manager, the successful application to Arts Council for National Portfolio status and securing support from London Borough of Newham in 2011, an independent charitable status is now viewed as integral to the sustainability of the business."/>
  </r>
  <r>
    <n v="18344503"/>
    <s v=""/>
    <s v="Gemma Head"/>
    <n v="12650486"/>
    <s v="Terminal"/>
    <d v="2011-08-11T00:00:00"/>
    <n v="8608"/>
    <x v="0"/>
    <x v="0"/>
    <n v="8608"/>
    <n v="8608"/>
    <d v="2011-09-20T00:00:00"/>
    <x v="1"/>
    <s v="2011/2012"/>
    <s v="2011/2012"/>
    <s v="Lottery"/>
    <s v="Grants for the arts"/>
    <x v="2"/>
    <n v="1"/>
    <x v="1"/>
    <x v="5"/>
    <s v="Leeds North East"/>
    <s v="West Yorkshire"/>
    <s v="Leeds"/>
    <d v="2011-10-10T00:00:00"/>
    <x v="0"/>
    <n v="1"/>
    <x v="1"/>
    <n v="6"/>
    <n v="1"/>
    <n v="0"/>
    <x v="5"/>
    <x v="2"/>
    <x v="2"/>
    <s v="Yorkshire"/>
    <s v="The activity will research and develop a piece of theatre on the subject of Assisted Suicide. It will involve practical workshops and script development, and will conclude with a sharing of the work produced with an invited audience of industry professionals and peers."/>
  </r>
  <r>
    <n v="18344613"/>
    <s v=""/>
    <s v="Serendipity Artists Movement"/>
    <n v="16126679"/>
    <s v="2012 Let's Dance Festival"/>
    <d v="2011-08-11T00:00:00"/>
    <n v="77000"/>
    <x v="0"/>
    <x v="0"/>
    <n v="77000"/>
    <n v="77000"/>
    <d v="2011-11-02T00:00:00"/>
    <x v="2"/>
    <s v="2011/2012"/>
    <s v="2011/2012"/>
    <s v="Lottery"/>
    <s v="Grants for the arts"/>
    <x v="0"/>
    <n v="1"/>
    <x v="0"/>
    <x v="7"/>
    <s v="Leicester South"/>
    <s v="Leicester"/>
    <s v="Leicester"/>
    <d v="2011-12-01T00:00:00"/>
    <x v="0"/>
    <n v="1"/>
    <x v="0"/>
    <n v="12"/>
    <n v="1"/>
    <n v="0"/>
    <x v="7"/>
    <x v="1"/>
    <x v="1"/>
    <s v="East Midlands"/>
    <s v="To host the second international dance festival in Leicester that celebrates International Day of Dance 29 April with more venues and a continued focus on young people, emerging artists and new work. The festival will launch on the 29 April 2012, as part of the region¿s Cultural Olympiad programme."/>
  </r>
  <r>
    <n v="18344799"/>
    <s v=""/>
    <s v="Stephanie Beech"/>
    <n v="18074144"/>
    <s v="Santuary"/>
    <d v="2011-08-11T00:00:00"/>
    <n v="4500"/>
    <x v="0"/>
    <x v="1"/>
    <n v="0"/>
    <n v="0"/>
    <d v="2011-09-20T00:00:00"/>
    <x v="1"/>
    <s v="2011/2012"/>
    <s v="2011/2012"/>
    <s v="Lottery"/>
    <s v="Grants for the arts"/>
    <x v="2"/>
    <s v=""/>
    <x v="1"/>
    <x v="6"/>
    <s v="Wolverhampton South West"/>
    <s v="West Midlands"/>
    <s v="Wolverhampton"/>
    <s v=""/>
    <x v="1"/>
    <n v="0"/>
    <x v="1"/>
    <n v="6"/>
    <n v="1"/>
    <n v="0"/>
    <x v="6"/>
    <x v="5"/>
    <x v="5"/>
    <s v="West Midlands"/>
    <s v="Our activity is set in an alternative world. There will be a social network of sorts where aspiring creative types can get their work saw and added to the verse. This will help bring confidence to creative Types."/>
  </r>
  <r>
    <n v="18345681"/>
    <s v=""/>
    <s v="PHOTO-SOUP.ORG"/>
    <n v="18345674"/>
    <s v="PHOTO-SOUP LONDON 2011"/>
    <d v="2011-08-11T00:00:00"/>
    <n v="8370"/>
    <x v="1"/>
    <x v="1"/>
    <n v="0"/>
    <n v="0"/>
    <d v="2011-08-17T00:00:00"/>
    <x v="1"/>
    <s v="2011/2012"/>
    <s v="2011/2012"/>
    <s v="Lottery"/>
    <s v="Grants for the arts"/>
    <x v="2"/>
    <s v=""/>
    <x v="0"/>
    <x v="4"/>
    <s v="Wokingham"/>
    <s v="Wokingham"/>
    <s v="Wokingham"/>
    <s v=""/>
    <x v="1"/>
    <n v="0"/>
    <x v="1"/>
    <n v="1"/>
    <n v="1"/>
    <n v="1"/>
    <x v="4"/>
    <x v="0"/>
    <x v="0"/>
    <s v="South East"/>
    <s v="Our activity want to offer an opportunity to London based artists to display their work to a high standard despite the difficulties innate to the current financial climate, in an area where the local community is affected by social issues and by doing so we want to inspire the locals._x000a_"/>
  </r>
  <r>
    <n v="18345851"/>
    <s v=""/>
    <s v="Engine House"/>
    <n v="18345837"/>
    <s v="Red Riding Hood Small Scale Theatre Tour"/>
    <d v="2011-08-12T00:00:00"/>
    <n v="31910"/>
    <x v="0"/>
    <x v="0"/>
    <n v="31910"/>
    <n v="31910"/>
    <d v="2011-10-26T00:00:00"/>
    <x v="2"/>
    <s v="2011/2012"/>
    <s v="2011/2012"/>
    <s v="Lottery"/>
    <s v="Grants for the arts"/>
    <x v="1"/>
    <n v="1"/>
    <x v="0"/>
    <x v="7"/>
    <s v="Nottingham South"/>
    <s v="Nottingham"/>
    <s v="Nottingham"/>
    <d v="2011-11-24T00:00:00"/>
    <x v="1"/>
    <n v="1"/>
    <x v="0"/>
    <n v="11"/>
    <n v="1"/>
    <n v="0"/>
    <x v="7"/>
    <x v="2"/>
    <x v="2"/>
    <s v="East Midlands"/>
    <s v="The first  small scale  national tour  for Engine House of a new play for children by award winning writer Mike Kenny, commissioned by Engine House in a co-production with the University of Nottingham's  Lakeside Arts Centre; production to be premiere in December 2011, touring in spring 2012."/>
  </r>
  <r>
    <n v="18347064"/>
    <s v=""/>
    <s v="Hollybush Gardens"/>
    <n v="6064605"/>
    <s v="Audience Development and Marketing"/>
    <d v="2011-08-12T00:00:00"/>
    <n v="9800"/>
    <x v="0"/>
    <x v="1"/>
    <n v="9800"/>
    <n v="0"/>
    <d v="2011-09-20T00:00:00"/>
    <x v="1"/>
    <s v="2011/2012"/>
    <s v="2011/2012"/>
    <s v="Lottery"/>
    <s v="Grants for the arts"/>
    <x v="2"/>
    <s v=""/>
    <x v="0"/>
    <x v="2"/>
    <s v="Bethnal Green and Bow"/>
    <s v="Greater London"/>
    <s v="Tower Hamlets"/>
    <s v=""/>
    <x v="1"/>
    <n v="0"/>
    <x v="1"/>
    <n v="6"/>
    <n v="1"/>
    <n v="0"/>
    <x v="2"/>
    <x v="0"/>
    <x v="0"/>
    <s v="London"/>
    <s v="To develop Hollybush Gardens by establishing new marketing and audience engagement structures. We aim to achieve this through a strategic approach that involves communicating the dynamic and innovative ethos and direction Hollybush Gardens has established over 5 years and how it feeds into the arts ecology both nationally and internationally."/>
  </r>
  <r>
    <n v="18347960"/>
    <s v=""/>
    <s v="Jasmin Brennan"/>
    <n v="18347958"/>
    <s v="3 year Performing Arts Course at Stella Mann"/>
    <d v="2011-08-12T00:00:00"/>
    <n v="5000"/>
    <x v="1"/>
    <x v="1"/>
    <n v="0"/>
    <n v="0"/>
    <d v="2011-08-17T00:00:00"/>
    <x v="1"/>
    <s v="2011/2012"/>
    <s v="2011/2012"/>
    <s v="Lottery"/>
    <s v="Grants for the arts"/>
    <x v="2"/>
    <s v=""/>
    <x v="1"/>
    <x v="0"/>
    <s v="Huntingdon"/>
    <s v="Cambridgeshire"/>
    <s v="Huntingdonshire"/>
    <s v=""/>
    <x v="1"/>
    <n v="0"/>
    <x v="1"/>
    <n v="1"/>
    <n v="1"/>
    <n v="1"/>
    <x v="0"/>
    <x v="1"/>
    <x v="1"/>
    <s v="East"/>
    <s v="I have been accepted on a 3 year Performing Arts Course at Stella Mann Performing Arts College in Bedford.    This involves dance in ballet, tap, modern jazz and contemporary, singing and drama."/>
  </r>
  <r>
    <n v="18348020"/>
    <s v=""/>
    <s v="Richard Michael"/>
    <n v="1851171"/>
    <s v="Digital Literature Connectivity Pilot Project"/>
    <d v="2011-08-12T00:00:00"/>
    <n v="9700"/>
    <x v="0"/>
    <x v="1"/>
    <n v="0"/>
    <n v="0"/>
    <d v="2011-09-20T00:00:00"/>
    <x v="1"/>
    <s v="2011/2012"/>
    <s v="2011/2012"/>
    <s v="Lottery"/>
    <s v="Grants for the arts"/>
    <x v="2"/>
    <s v=""/>
    <x v="1"/>
    <x v="1"/>
    <s v="Manchester, Withington"/>
    <s v="Greater Manchester"/>
    <s v="Manchester"/>
    <s v=""/>
    <x v="1"/>
    <n v="0"/>
    <x v="1"/>
    <n v="6"/>
    <n v="1"/>
    <n v="0"/>
    <x v="1"/>
    <x v="3"/>
    <x v="3"/>
    <s v="North West"/>
    <s v="A pilot project to assess current digital utilisation, exploitation and understanding in a sample of literature projects. This is to develop a coherent and pragmatic long term strategy to enhance the collaborative, commercial and legal understanding region-wide for writers and organisations."/>
  </r>
  <r>
    <n v="18348835"/>
    <s v=""/>
    <s v="The Leeds Music Hub"/>
    <n v="16834464"/>
    <s v="The Leeds Music Hub"/>
    <d v="2011-08-12T00:00:00"/>
    <n v="3500"/>
    <x v="0"/>
    <x v="1"/>
    <n v="0"/>
    <n v="0"/>
    <d v="2011-09-20T00:00:00"/>
    <x v="1"/>
    <s v="2011/2012"/>
    <s v="2011/2012"/>
    <s v="Lottery"/>
    <s v="Grants for the arts"/>
    <x v="2"/>
    <s v=""/>
    <x v="0"/>
    <x v="5"/>
    <s v="Keighley"/>
    <s v="West Yorkshire"/>
    <s v="Bradford"/>
    <s v=""/>
    <x v="1"/>
    <n v="0"/>
    <x v="1"/>
    <n v="6"/>
    <n v="1"/>
    <n v="0"/>
    <x v="5"/>
    <x v="4"/>
    <x v="4"/>
    <s v="Yorkshire"/>
    <s v="The Leeds Music Hub aims to provide a tangible day-time Leeds music presence, using music creation and_x000a_education to strengthen the links between the various distinct communities in Headingley. It will provide a_x000a_relaxed, social environment for music learning and dissemination and the opportunity for creative networking and collaboration."/>
  </r>
  <r>
    <n v="18349032"/>
    <s v=""/>
    <s v="Bridget Crone"/>
    <n v="1845664"/>
    <s v="The Sensible Stage: Book"/>
    <d v="2011-08-12T00:00:00"/>
    <n v="8900"/>
    <x v="0"/>
    <x v="1"/>
    <n v="8900"/>
    <n v="0"/>
    <d v="2011-09-20T00:00:00"/>
    <x v="1"/>
    <s v="2011/2012"/>
    <s v="2011/2012"/>
    <s v="Lottery"/>
    <s v="Grants for the arts"/>
    <x v="2"/>
    <s v=""/>
    <x v="1"/>
    <x v="2"/>
    <s v="Islington South and Finsbury"/>
    <s v="Greater London"/>
    <s v="Islington"/>
    <s v=""/>
    <x v="1"/>
    <n v="0"/>
    <x v="1"/>
    <n v="6"/>
    <n v="1"/>
    <n v="0"/>
    <x v="2"/>
    <x v="0"/>
    <x v="0"/>
    <s v="London"/>
    <s v="The Sensible Stage: Staging the Moving Image is an edited collection of texts addressing the work of artists who approach the moving image as a sculptural or performance-based practice."/>
  </r>
  <r>
    <n v="18349146"/>
    <s v=""/>
    <s v="Anthony Swords"/>
    <n v="18349144"/>
    <s v="3.0 (or Everything Is Amazing But Nobody Is Happy)"/>
    <d v="2011-08-12T00:00:00"/>
    <n v="6190"/>
    <x v="1"/>
    <x v="1"/>
    <n v="0"/>
    <n v="0"/>
    <d v="2011-08-22T00:00:00"/>
    <x v="1"/>
    <s v="2011/2012"/>
    <s v="2011/2012"/>
    <s v="Lottery"/>
    <s v="Grants for the arts"/>
    <x v="2"/>
    <s v=""/>
    <x v="1"/>
    <x v="1"/>
    <s v="Garston and Halewood"/>
    <s v="Merseyside"/>
    <s v="Liverpool"/>
    <s v=""/>
    <x v="1"/>
    <n v="0"/>
    <x v="1"/>
    <n v="1"/>
    <n v="1"/>
    <n v="1"/>
    <x v="1"/>
    <x v="0"/>
    <x v="0"/>
    <s v="North West"/>
    <s v="3.0 is an artists moving video piece concerned with asking questions about society's growing fascination and reliance upon digital technologies and virtual landscapes.  The piece seeks to ask questions about identity and desire within our culture's relentless pursuit of better virtual technologies."/>
  </r>
  <r>
    <n v="18349217"/>
    <s v=""/>
    <s v="Timothy Sherlock-Brown"/>
    <n v="18349215"/>
    <s v="Picture Mosaic made from children's drawings"/>
    <d v="2011-08-12T00:00:00"/>
    <n v="10000"/>
    <x v="1"/>
    <x v="1"/>
    <n v="0"/>
    <n v="0"/>
    <d v="2011-08-17T00:00:00"/>
    <x v="1"/>
    <s v="2011/2012"/>
    <s v="2011/2012"/>
    <s v="Lottery"/>
    <s v="Grants for the arts"/>
    <x v="2"/>
    <s v=""/>
    <x v="1"/>
    <x v="6"/>
    <s v="Birmingham, Hall Green"/>
    <s v="West Midlands"/>
    <s v="Birmingham"/>
    <s v=""/>
    <x v="0"/>
    <n v="0"/>
    <x v="1"/>
    <n v="1"/>
    <n v="1"/>
    <n v="1"/>
    <x v="6"/>
    <x v="0"/>
    <x v="0"/>
    <s v="West Midlands"/>
    <s v="My activity will encourage children to draw/paint and upload their work to www.mydrawings.me. These works will be printed and assembled to create the world's largest picture-mosaic. The overall image will be the Olympic rings and children will help with the assembly."/>
  </r>
  <r>
    <n v="18349671"/>
    <s v=""/>
    <s v="Cockpit Theatre Company"/>
    <n v="1607044"/>
    <s v="Cockpit Theatre Community Christmas Musical"/>
    <d v="2011-08-12T00:00:00"/>
    <n v="10000"/>
    <x v="0"/>
    <x v="1"/>
    <n v="10000"/>
    <n v="0"/>
    <d v="2011-09-20T00:00:00"/>
    <x v="1"/>
    <s v="2011/2012"/>
    <s v="2011/2012"/>
    <s v="Lottery"/>
    <s v="Grants for the arts"/>
    <x v="2"/>
    <s v=""/>
    <x v="0"/>
    <x v="2"/>
    <s v="Westminster North"/>
    <s v="Greater London"/>
    <s v="Westminster"/>
    <s v=""/>
    <x v="1"/>
    <n v="0"/>
    <x v="1"/>
    <n v="6"/>
    <n v="1"/>
    <n v="0"/>
    <x v="2"/>
    <x v="2"/>
    <x v="2"/>
    <s v="London"/>
    <s v="A  musical adaptation of 1001 Arabian Nights for the Church Street community, one of the UK¿s most deprived areas.  Twenty 11-24 year olds will work across the production, learning from professionals.  Eight performances will target first time theatre goers, with education packs and interactive workshops for school parties."/>
  </r>
  <r>
    <n v="18350470"/>
    <s v=""/>
    <s v="Mercator Centre"/>
    <n v="1635535"/>
    <s v="Information, Communication and Networking Resource"/>
    <d v="2011-08-12T00:00:00"/>
    <n v="73000"/>
    <x v="0"/>
    <x v="0"/>
    <n v="73000"/>
    <n v="73000"/>
    <d v="2011-10-26T00:00:00"/>
    <x v="2"/>
    <s v="2011/2012"/>
    <s v="2011/2012"/>
    <s v="Lottery"/>
    <s v="Grants for the arts"/>
    <x v="1"/>
    <n v="1"/>
    <x v="0"/>
    <x v="9"/>
    <s v="Ceredigion"/>
    <s v="Ceredigion"/>
    <s v="Ceredigion"/>
    <d v="2012-01-03T00:00:00"/>
    <x v="1"/>
    <n v="1"/>
    <x v="0"/>
    <n v="11"/>
    <n v="1"/>
    <n v="0"/>
    <x v="9"/>
    <x v="3"/>
    <x v="3"/>
    <s v="West Midlands"/>
    <s v="We aim to extend our work in England in order to contribute to the development of the literature-in-translation community and audiences by establishing a digital information portal, developing partnerships and projects, conducting research and creating targeted international networking and skills development opportunities."/>
  </r>
  <r>
    <n v="18350660"/>
    <s v=""/>
    <s v="MAP Partnership"/>
    <n v="18350649"/>
    <s v="'Nubian Prince and Princess day'"/>
    <d v="2011-08-12T00:00:00"/>
    <n v="1749"/>
    <x v="0"/>
    <x v="1"/>
    <n v="0"/>
    <n v="0"/>
    <d v="2011-09-21T00:00:00"/>
    <x v="1"/>
    <s v="2011/2012"/>
    <s v="2011/2012"/>
    <s v="Lottery"/>
    <s v="Grants for the arts"/>
    <x v="2"/>
    <s v=""/>
    <x v="0"/>
    <x v="4"/>
    <s v="Reading East"/>
    <s v="Reading"/>
    <s v="Reading"/>
    <s v=""/>
    <x v="0"/>
    <n v="0"/>
    <x v="1"/>
    <n v="6"/>
    <n v="1"/>
    <n v="0"/>
    <x v="4"/>
    <x v="2"/>
    <x v="2"/>
    <s v="South East"/>
    <s v="Our activity is a modern day adaptation of  'Julius Caesar'  The play is set in a comprehensive school and the young cast includes some excellent thearte talent from the BME segment of our community.  We would like to stage the performance as part of Black history month in October 2011"/>
  </r>
  <r>
    <n v="18350761"/>
    <s v=""/>
    <s v="Ek Zuban"/>
    <n v="1611255"/>
    <s v="KIDS"/>
    <d v="2011-08-12T00:00:00"/>
    <n v="9350"/>
    <x v="0"/>
    <x v="1"/>
    <n v="9350"/>
    <n v="0"/>
    <d v="2011-09-21T00:00:00"/>
    <x v="1"/>
    <s v="2011/2012"/>
    <s v="2011/2012"/>
    <s v="Lottery"/>
    <s v="Grants for the arts"/>
    <x v="2"/>
    <s v=""/>
    <x v="0"/>
    <x v="8"/>
    <s v="Middlesbrough"/>
    <s v="Middlesbrough"/>
    <s v="Middlesbrough"/>
    <s v=""/>
    <x v="0"/>
    <n v="0"/>
    <x v="1"/>
    <n v="6"/>
    <n v="1"/>
    <n v="0"/>
    <x v="8"/>
    <x v="5"/>
    <x v="5"/>
    <s v="North East"/>
    <s v="An interactive multi-media performance piece involving live spoken word and music, recorded sound-scape, physical theatre, projected stills and movie sequences, 'in-character' filmed inserts, projected text and images produced by the artists following work with vulnerable young people in response to the themes of Chaplin's 'The Kid'."/>
  </r>
  <r>
    <n v="18352176"/>
    <s v=""/>
    <s v="Tindal Street Press Limited"/>
    <n v="1388037"/>
    <s v="Tindal Street Fiction School"/>
    <d v="2011-08-12T00:00:00"/>
    <n v="23000"/>
    <x v="0"/>
    <x v="0"/>
    <n v="23000"/>
    <n v="23000"/>
    <d v="2011-09-21T00:00:00"/>
    <x v="1"/>
    <s v="2011/2012"/>
    <s v="2011/2012"/>
    <s v="Lottery"/>
    <s v="Grants for the arts"/>
    <x v="0"/>
    <n v="1"/>
    <x v="0"/>
    <x v="6"/>
    <s v="Birmingham, Ladywood"/>
    <s v="West Midlands"/>
    <s v="Birmingham"/>
    <d v="2011-11-04T00:00:00"/>
    <x v="1"/>
    <n v="1"/>
    <x v="0"/>
    <n v="6"/>
    <n v="1"/>
    <n v="0"/>
    <x v="6"/>
    <x v="3"/>
    <x v="3"/>
    <s v="West Midlands"/>
    <s v="Funding for a pilot project - Tindal Street Fiction School, a series of creative writing courses that reflect our publishing brand, which we intend to run regularly after trial period. Our authors/tutors will work with new writers wishing for professionally focused and structured teaching at beginner or academy level"/>
  </r>
  <r>
    <n v="18353048"/>
    <s v=""/>
    <s v="Jude Cowan"/>
    <n v="17840496"/>
    <s v="Art Exhibition - World Television News Agency"/>
    <d v="2011-08-12T00:00:00"/>
    <n v="1685"/>
    <x v="0"/>
    <x v="1"/>
    <n v="0"/>
    <n v="0"/>
    <d v="2011-09-27T00:00:00"/>
    <x v="1"/>
    <s v="2011/2012"/>
    <s v="2011/2012"/>
    <s v="Lottery"/>
    <s v="Grants for the arts"/>
    <x v="2"/>
    <s v=""/>
    <x v="1"/>
    <x v="2"/>
    <s v="Eltham"/>
    <s v="Greater London"/>
    <s v="Greenwich"/>
    <s v=""/>
    <x v="0"/>
    <n v="0"/>
    <x v="1"/>
    <n v="7"/>
    <n v="0"/>
    <n v="0"/>
    <x v="2"/>
    <x v="0"/>
    <x v="0"/>
    <s v="London"/>
    <s v="An art exhibition by Jude Cowan (myself) about my work as an archivist at Reuters Television News Agency. with mixed media launch event with music and Q and A with guest Jon Snow. Content stems from my first collection of poetry published March 2011 by Donut Press, 'For the Messengers'."/>
  </r>
  <r>
    <n v="18353150"/>
    <s v=""/>
    <s v="Dance Around The World CIC"/>
    <n v="12560405"/>
    <s v="Dance Around The World Festival of World Dance"/>
    <d v="2011-08-12T00:00:00"/>
    <n v="3000"/>
    <x v="1"/>
    <x v="1"/>
    <n v="0"/>
    <n v="0"/>
    <d v="2011-08-16T00:00:00"/>
    <x v="1"/>
    <s v="2011/2012"/>
    <s v="2011/2012"/>
    <s v="Lottery"/>
    <s v="Grants for the arts"/>
    <x v="2"/>
    <s v=""/>
    <x v="0"/>
    <x v="2"/>
    <s v="Holborn and St Pancras"/>
    <s v="Greater London"/>
    <s v="Camden"/>
    <s v=""/>
    <x v="0"/>
    <n v="0"/>
    <x v="1"/>
    <n v="1"/>
    <n v="1"/>
    <n v="1"/>
    <x v="2"/>
    <x v="1"/>
    <x v="1"/>
    <s v="London"/>
    <s v="It is a 2-day inter-cultural, inter-generational dance event from 10am to 11pm each day, open to anyone, celebrating the diverse cultures of London and focussing on traditional dance. There are new workshops every hour and performances every 20 minutes. Free for children, differing night parties."/>
  </r>
  <r>
    <n v="18353259"/>
    <s v=""/>
    <s v="Gareth Mason"/>
    <n v="1855661"/>
    <s v="Cal State University Residency and SOFA Chicago"/>
    <d v="2011-08-12T00:00:00"/>
    <n v="6500"/>
    <x v="0"/>
    <x v="0"/>
    <n v="6500"/>
    <n v="6500"/>
    <d v="2011-09-21T00:00:00"/>
    <x v="1"/>
    <s v="2011/2012"/>
    <s v="2011/2012"/>
    <s v="Lottery"/>
    <s v="Grants for the arts"/>
    <x v="2"/>
    <n v="1"/>
    <x v="1"/>
    <x v="4"/>
    <s v="East Hampshire"/>
    <s v="Hampshire"/>
    <s v="East Hampshire"/>
    <d v="2011-09-27T00:00:00"/>
    <x v="0"/>
    <n v="1"/>
    <x v="1"/>
    <n v="6"/>
    <n v="1"/>
    <n v="0"/>
    <x v="4"/>
    <x v="0"/>
    <x v="0"/>
    <s v="South East"/>
    <s v="I am a potter.  My activity is educational and focused on professional development.  As resident artist in the prestigious ceramics programme at California State University, I will further develop my work, foster professional relationships and champion ceramics excellence.  At SOFA Chicago I will engage new audiences and extend my market."/>
  </r>
  <r>
    <n v="18353818"/>
    <s v=""/>
    <s v="Maggie Paun"/>
    <n v="18353816"/>
    <s v="An Enchanted Brew"/>
    <d v="2011-08-12T00:00:00"/>
    <n v="3000"/>
    <x v="0"/>
    <x v="1"/>
    <n v="0"/>
    <n v="0"/>
    <d v="2011-09-28T00:00:00"/>
    <x v="1"/>
    <s v="2011/2012"/>
    <s v="2011/2012"/>
    <s v="Lottery"/>
    <s v="Grants for the arts"/>
    <x v="2"/>
    <s v=""/>
    <x v="1"/>
    <x v="4"/>
    <s v="Brighton, Pavilion"/>
    <s v="Brighton and Hove"/>
    <s v="Brighton and Hove"/>
    <s v=""/>
    <x v="1"/>
    <n v="0"/>
    <x v="1"/>
    <n v="7"/>
    <n v="0"/>
    <n v="0"/>
    <x v="4"/>
    <x v="2"/>
    <x v="2"/>
    <s v="South East"/>
    <s v="Two workshops with professional actors led by a director/dramaturge of 'An Enchanted Brew', a play for the stage, followed by rewriting and leading to a rehearsed reading at a theatre venue for invited and paying members of the public, including school and college students of history and politics."/>
  </r>
  <r>
    <n v="18353902"/>
    <s v=""/>
    <s v="Northampton Museums"/>
    <n v="1592784"/>
    <s v="Beckett's Park Illumination"/>
    <d v="2011-08-13T00:00:00"/>
    <n v="10000"/>
    <x v="0"/>
    <x v="0"/>
    <n v="10000"/>
    <n v="10000"/>
    <d v="2011-09-27T00:00:00"/>
    <x v="1"/>
    <s v="2011/2012"/>
    <s v="2011/2012"/>
    <s v="Lottery"/>
    <s v="Grants for the arts"/>
    <x v="2"/>
    <n v="1"/>
    <x v="0"/>
    <x v="7"/>
    <s v="Northampton South"/>
    <s v="Northamptonshire"/>
    <s v="Northampton"/>
    <d v="2011-10-18T00:00:00"/>
    <x v="0"/>
    <n v="1"/>
    <x v="1"/>
    <n v="6"/>
    <n v="0"/>
    <n v="0"/>
    <x v="7"/>
    <x v="0"/>
    <x v="0"/>
    <s v="East Midlands"/>
    <s v="A new piece of artwork that will contribute to the overall Night Run Northampton activity. It will form one of the light pieces that line the route of the run and be a participatory installation that will illuminate Beckett's Park in Northampton during this event."/>
  </r>
  <r>
    <n v="18353976"/>
    <s v=""/>
    <s v="Mansfield Palace Theatre"/>
    <n v="1595332"/>
    <s v="Project 2012: Mamesfelde to Mansfield"/>
    <d v="2011-08-12T00:00:00"/>
    <n v="15694"/>
    <x v="0"/>
    <x v="0"/>
    <n v="15694"/>
    <n v="15694"/>
    <d v="2011-11-02T00:00:00"/>
    <x v="2"/>
    <s v="2011/2012"/>
    <s v="2011/2012"/>
    <s v="Lottery"/>
    <s v="Grants for the arts"/>
    <x v="0"/>
    <n v="1"/>
    <x v="0"/>
    <x v="7"/>
    <s v="Mansfield"/>
    <s v="Nottinghamshire"/>
    <s v="Mansfield"/>
    <d v="2011-11-28T00:00:00"/>
    <x v="0"/>
    <n v="1"/>
    <x v="0"/>
    <n v="12"/>
    <n v="1"/>
    <n v="0"/>
    <x v="7"/>
    <x v="2"/>
    <x v="2"/>
    <s v="East Midlands"/>
    <s v="This is a community play which will involve schools, community groups and local citizens in a new play that celebrates  Mansfield and its past to the present day.  Drama, music and dance will be used to create a high quality piece of theatre to be presented in the town centre."/>
  </r>
  <r>
    <n v="18354097"/>
    <s v=""/>
    <s v="Mark Johnson"/>
    <n v="18354095"/>
    <s v="Personal Development For Everyone"/>
    <d v="2011-08-12T00:00:00"/>
    <n v="8000"/>
    <x v="1"/>
    <x v="1"/>
    <n v="0"/>
    <n v="0"/>
    <d v="2011-08-18T00:00:00"/>
    <x v="1"/>
    <s v="2011/2012"/>
    <s v="2011/2012"/>
    <s v="Lottery"/>
    <s v="Grants for the arts"/>
    <x v="2"/>
    <s v=""/>
    <x v="1"/>
    <x v="6"/>
    <s v="Birmingham, Hodge Hill"/>
    <s v="West Midlands"/>
    <s v="Birmingham"/>
    <s v=""/>
    <x v="0"/>
    <n v="0"/>
    <x v="1"/>
    <n v="1"/>
    <n v="1"/>
    <n v="1"/>
    <x v="6"/>
    <x v="3"/>
    <x v="3"/>
    <s v="West Midlands"/>
    <s v="My activity is to get funding to support my first book called &quot; Personal Development For Everyone &quot;, which i have just published myself. The book is all about how people can become more confident and positive in their everyday lives, by fulfilling their true ambitions based on what makes them happy."/>
  </r>
  <r>
    <n v="18354157"/>
    <s v=""/>
    <s v="Joseph Langshaw"/>
    <n v="15044274"/>
    <s v="Professional Development Bishopsland P-Grad Silver"/>
    <d v="2011-08-12T00:00:00"/>
    <n v="4000"/>
    <x v="0"/>
    <x v="1"/>
    <n v="4000"/>
    <n v="0"/>
    <d v="2011-09-27T00:00:00"/>
    <x v="1"/>
    <s v="2011/2012"/>
    <s v="2011/2012"/>
    <s v="Lottery"/>
    <s v="Grants for the arts"/>
    <x v="2"/>
    <s v=""/>
    <x v="1"/>
    <x v="1"/>
    <s v="Liverpool, Walton"/>
    <s v="Merseyside"/>
    <s v="Liverpool"/>
    <s v=""/>
    <x v="0"/>
    <n v="0"/>
    <x v="1"/>
    <n v="7"/>
    <n v="0"/>
    <n v="0"/>
    <x v="1"/>
    <x v="0"/>
    <x v="0"/>
    <s v="North West"/>
    <s v="I have been accepted to attend Bishopslands Professional Development Program for a second year where I will be developing my skills in silversmithing techniques aswel as in teaching and demonstration methods. I will also be developing my own body of work further for exhibition in a number of UK venues."/>
  </r>
  <r>
    <n v="18354283"/>
    <s v=""/>
    <s v="Layla Rosa"/>
    <n v="5797423"/>
    <s v="Beneath my Feet - A performance and installation"/>
    <d v="2011-08-12T00:00:00"/>
    <n v="9487"/>
    <x v="0"/>
    <x v="1"/>
    <n v="9487"/>
    <n v="0"/>
    <d v="2011-09-20T00:00:00"/>
    <x v="1"/>
    <s v="2011/2012"/>
    <s v="2011/2012"/>
    <s v="Lottery"/>
    <s v="Grants for the arts"/>
    <x v="2"/>
    <s v=""/>
    <x v="1"/>
    <x v="2"/>
    <s v="Walthamstow"/>
    <s v="Greater London"/>
    <s v="Waltham Forest"/>
    <s v=""/>
    <x v="0"/>
    <n v="0"/>
    <x v="1"/>
    <n v="6"/>
    <n v="1"/>
    <n v="0"/>
    <x v="2"/>
    <x v="2"/>
    <x v="2"/>
    <s v="London"/>
    <s v="A period of research and development for 'Beneath my Feet',  a new interactive performance piece for a family audience with contemporary circus, puppetry, animation and dance. To present the work in development to a target audience and venues, to build towards a production stage and future tour. _x000a_"/>
  </r>
  <r>
    <n v="18354374"/>
    <s v=""/>
    <s v="North East Circus Development Trust"/>
    <n v="13469944"/>
    <s v="Circus Central - training and resources"/>
    <d v="2011-08-12T00:00:00"/>
    <n v="81160"/>
    <x v="0"/>
    <x v="0"/>
    <n v="81160"/>
    <n v="81160"/>
    <d v="2011-11-01T00:00:00"/>
    <x v="2"/>
    <s v="2011/2012"/>
    <s v="2011/2012"/>
    <s v="Lottery"/>
    <s v="Grants for the arts"/>
    <x v="0"/>
    <n v="1"/>
    <x v="0"/>
    <x v="8"/>
    <s v="Newcastle upon Tyne Central"/>
    <s v="Tyne and Wear"/>
    <s v="Newcastle upon Tyne"/>
    <d v="2011-12-19T00:00:00"/>
    <x v="0"/>
    <n v="1"/>
    <x v="0"/>
    <n v="12"/>
    <n v="1"/>
    <n v="0"/>
    <x v="8"/>
    <x v="2"/>
    <x v="2"/>
    <s v="North East"/>
    <s v="The NECDT is seeking ACE support for:_x000a_The provision of a new aerial rig and circus resources for year long youth and professional training and artist residency, establishing circus central as a centre for youth excellence and circus CPD  for the North East. _x000a_"/>
  </r>
  <r>
    <n v="18354502"/>
    <s v=""/>
    <s v="Plasticine Men (The)"/>
    <n v="9482975"/>
    <s v="The Queen R&amp;D"/>
    <d v="2011-08-13T00:00:00"/>
    <n v="10000"/>
    <x v="0"/>
    <x v="0"/>
    <n v="10000"/>
    <n v="10000"/>
    <d v="2011-09-21T00:00:00"/>
    <x v="1"/>
    <s v="2011/2012"/>
    <s v="2011/2012"/>
    <s v="Lottery"/>
    <s v="Grants for the arts"/>
    <x v="2"/>
    <n v="1"/>
    <x v="0"/>
    <x v="4"/>
    <s v="Brighton, Pavilion"/>
    <s v="Brighton and Hove"/>
    <s v="Brighton and Hove"/>
    <d v="2011-09-30T00:00:00"/>
    <x v="1"/>
    <n v="1"/>
    <x v="1"/>
    <n v="6"/>
    <n v="1"/>
    <n v="0"/>
    <x v="4"/>
    <x v="2"/>
    <x v="2"/>
    <s v="South East"/>
    <s v="We want to undertake a period of research and development to begin making a new theatre show. `The Queen¿ (working title) takes as its starting point Le Hameau de la Reine, a bizarre folly where Marie Antoinette played at being a peasant while France spiralled inexorably towards bloody revolt."/>
  </r>
  <r>
    <n v="18354735"/>
    <s v=""/>
    <s v="Rob Olins"/>
    <n v="18354733"/>
    <s v="House of Mirrors"/>
    <d v="2011-08-13T00:00:00"/>
    <n v="9750"/>
    <x v="0"/>
    <x v="1"/>
    <n v="0"/>
    <n v="0"/>
    <d v="2011-09-20T00:00:00"/>
    <x v="1"/>
    <s v="2011/2012"/>
    <s v="2011/2012"/>
    <s v="Lottery"/>
    <s v="Grants for the arts"/>
    <x v="2"/>
    <s v=""/>
    <x v="1"/>
    <x v="3"/>
    <s v="Forest of Dean"/>
    <s v="Gloucestershire"/>
    <s v="Forest of Dean"/>
    <s v=""/>
    <x v="1"/>
    <n v="0"/>
    <x v="1"/>
    <n v="5"/>
    <n v="1"/>
    <n v="0"/>
    <x v="3"/>
    <x v="0"/>
    <x v="0"/>
    <s v="South West"/>
    <s v="I am seeking support to extend the ambition of my exhibition at The Mission Gallery in Swansea. An exciting new collaboration with a sound specialist will mean lengthy research and the trialling of equipment and process. It is a unique opportunity for me to develop my work for other locations."/>
  </r>
  <r>
    <n v="18354908"/>
    <s v=""/>
    <s v="Aaron Itzerott"/>
    <n v="18354906"/>
    <s v="ART SPARK MAGAZINE"/>
    <d v="2011-08-13T00:00:00"/>
    <n v="4000"/>
    <x v="1"/>
    <x v="1"/>
    <n v="0"/>
    <n v="0"/>
    <d v="2011-08-18T00:00:00"/>
    <x v="1"/>
    <s v="2011/2012"/>
    <s v="2011/2012"/>
    <s v="Lottery"/>
    <s v="Grants for the arts"/>
    <x v="2"/>
    <s v=""/>
    <x v="1"/>
    <x v="7"/>
    <s v="Derby North"/>
    <s v="Derby"/>
    <s v="Derby"/>
    <s v=""/>
    <x v="1"/>
    <n v="0"/>
    <x v="1"/>
    <n v="1"/>
    <n v="1"/>
    <n v="1"/>
    <x v="7"/>
    <x v="6"/>
    <x v="6"/>
    <s v="East Midlands"/>
    <s v="An on-line magazine that would exist to give advice and inspiration to aspirational creatives across various disciplines. Focus is on &quot;success stories&quot; from successful creatives, for the benefit of the thousands of young UK creatives trying to make it in Film, Music, Photography, Art, Design, Literature and Theatre."/>
  </r>
  <r>
    <n v="18355089"/>
    <s v=""/>
    <s v="Taryn Edmonds"/>
    <n v="18355087"/>
    <s v="Oceana"/>
    <d v="2011-08-13T00:00:00"/>
    <n v="10000"/>
    <x v="0"/>
    <x v="0"/>
    <n v="10000"/>
    <n v="10000"/>
    <d v="2011-09-21T00:00:00"/>
    <x v="1"/>
    <s v="2011/2012"/>
    <s v="2011/2012"/>
    <s v="Lottery"/>
    <s v="Grants for the arts"/>
    <x v="2"/>
    <n v="1"/>
    <x v="1"/>
    <x v="8"/>
    <s v="Newcastle upon Tyne Central"/>
    <s v="Tyne and Wear"/>
    <s v="Newcastle upon Tyne"/>
    <d v="2011-10-07T00:00:00"/>
    <x v="1"/>
    <n v="1"/>
    <x v="1"/>
    <n v="6"/>
    <n v="1"/>
    <n v="0"/>
    <x v="8"/>
    <x v="0"/>
    <x v="0"/>
    <s v="North East"/>
    <s v="This application will support visual artists Taryn Edmonds &amp; Lauren Healey to undertake a collaborative, site-specific residency at the ex-Maritime Research Centre in Wallsend, Newcastle upon Tyne, with the aim of creating &amp; exhibiting an audio-visual installation."/>
  </r>
  <r>
    <n v="18355199"/>
    <s v=""/>
    <s v="Billy Ward"/>
    <n v="18355197"/>
    <s v="Fine Art (Visual Arts) Masters"/>
    <d v="2011-08-13T00:00:00"/>
    <n v="10000"/>
    <x v="1"/>
    <x v="1"/>
    <n v="0"/>
    <n v="0"/>
    <d v="2011-08-18T00:00:00"/>
    <x v="1"/>
    <s v="2011/2012"/>
    <s v="2011/2012"/>
    <s v="Lottery"/>
    <s v="Grants for the arts"/>
    <x v="2"/>
    <s v=""/>
    <x v="1"/>
    <x v="4"/>
    <s v="Reading West"/>
    <s v="Reading"/>
    <s v="Reading"/>
    <s v=""/>
    <x v="1"/>
    <n v="0"/>
    <x v="1"/>
    <n v="1"/>
    <n v="1"/>
    <n v="1"/>
    <x v="4"/>
    <x v="0"/>
    <x v="0"/>
    <s v="South East"/>
    <s v="This activity will be the extension of my academic career within the arts, I will be based at the Camberwell College of Arts and then the following academic year, will work and graduate at Chelsea College of Art."/>
  </r>
  <r>
    <n v="18355574"/>
    <s v=""/>
    <s v="Joe Karchud"/>
    <n v="18355572"/>
    <s v="Record and market an album with Astar Studios"/>
    <d v="2011-08-14T00:00:00"/>
    <n v="6300"/>
    <x v="1"/>
    <x v="1"/>
    <n v="0"/>
    <n v="0"/>
    <d v="2011-08-23T00:00:00"/>
    <x v="1"/>
    <s v="2011/2012"/>
    <s v="2011/2012"/>
    <s v="Lottery"/>
    <s v="Grants for the arts"/>
    <x v="2"/>
    <s v=""/>
    <x v="1"/>
    <x v="6"/>
    <s v="Wolverhampton North East"/>
    <s v="West Midlands"/>
    <s v="Wolverhampton"/>
    <s v=""/>
    <x v="0"/>
    <n v="0"/>
    <x v="1"/>
    <n v="1"/>
    <n v="1"/>
    <n v="1"/>
    <x v="6"/>
    <x v="4"/>
    <x v="4"/>
    <s v="West Midlands"/>
    <s v="I have been offered to record an album with Astar Studios, to use their services of _x000a__x000a_5 Days Pre-Production_x000a__x000a_4 weeks (20 days) studio time   _x000a__x000a_CD Mastering                    _x000a__x000a_Photography         _x000a__x000a_Website                         _x000a__x000a_Digital Distribution           _x000a__x000a_Digital Industry Promotion                   _x000a__x000a_Marketing &amp; PR Support"/>
  </r>
  <r>
    <n v="18355678"/>
    <s v=""/>
    <s v="Eva Sajovic"/>
    <n v="13034906"/>
    <s v="Collecting Home"/>
    <d v="2011-08-14T00:00:00"/>
    <n v="9975"/>
    <x v="0"/>
    <x v="0"/>
    <n v="9975"/>
    <n v="9975"/>
    <d v="2011-09-20T00:00:00"/>
    <x v="1"/>
    <s v="2011/2012"/>
    <s v="2011/2012"/>
    <s v="Lottery"/>
    <s v="Grants for the arts"/>
    <x v="2"/>
    <n v="1"/>
    <x v="1"/>
    <x v="2"/>
    <s v="Bermondsey and Old Southwark"/>
    <s v="Greater London"/>
    <s v="Southwark"/>
    <d v="2011-10-05T00:00:00"/>
    <x v="0"/>
    <n v="1"/>
    <x v="1"/>
    <n v="5"/>
    <n v="1"/>
    <n v="0"/>
    <x v="2"/>
    <x v="0"/>
    <x v="0"/>
    <s v="London"/>
    <s v="Artist Eva Sajovic and writer Sarah Butler will work with residents local to The Cuming Museum, Walworth, to explore themes of collection, home, immigration and multi-culturalism, and to re-imagine, re-interpret and re-present the museum collection both within and outside of the building."/>
  </r>
  <r>
    <n v="18357450"/>
    <s v=""/>
    <s v="Friends of Bournville Carillon"/>
    <n v="18357443"/>
    <s v="Bournville Carillon Community Music Event/Concert"/>
    <d v="2011-08-14T00:00:00"/>
    <n v="2505"/>
    <x v="0"/>
    <x v="1"/>
    <n v="0"/>
    <n v="0"/>
    <d v="2011-09-20T00:00:00"/>
    <x v="1"/>
    <s v="2011/2012"/>
    <s v="2011/2012"/>
    <s v="Lottery"/>
    <s v="Grants for the arts"/>
    <x v="2"/>
    <s v=""/>
    <x v="0"/>
    <x v="6"/>
    <s v="Birmingham, Selly Oak"/>
    <s v="West Midlands"/>
    <s v="Birmingham"/>
    <s v=""/>
    <x v="1"/>
    <n v="0"/>
    <x v="1"/>
    <n v="5"/>
    <n v="1"/>
    <n v="0"/>
    <x v="6"/>
    <x v="4"/>
    <x v="4"/>
    <s v="West Midlands"/>
    <s v="Our activity will feature a wide range of classical and modern musicians to provide a community musical event. The afternoon will give invited  schools, groups and the general public free access to the musicians demonstrating the versatility of the carillon, saxophone and piano . The evening will be a ticketed concert"/>
  </r>
  <r>
    <n v="18357556"/>
    <s v=""/>
    <s v="Peak District Mining Museum"/>
    <n v="18357549"/>
    <s v="The Big Draw 2011"/>
    <d v="2011-08-14T00:00:00"/>
    <n v="1163"/>
    <x v="0"/>
    <x v="0"/>
    <n v="1163"/>
    <n v="1163"/>
    <d v="2011-09-20T00:00:00"/>
    <x v="1"/>
    <s v="2011/2012"/>
    <s v="2011/2012"/>
    <s v="Lottery"/>
    <s v="Grants for the arts"/>
    <x v="2"/>
    <n v="1"/>
    <x v="0"/>
    <x v="7"/>
    <s v="Derbyshire Dales"/>
    <s v="Derbyshire"/>
    <s v="Derbyshire Dales"/>
    <d v="2011-09-27T00:00:00"/>
    <x v="1"/>
    <n v="1"/>
    <x v="1"/>
    <n v="5"/>
    <n v="1"/>
    <n v="0"/>
    <x v="7"/>
    <x v="0"/>
    <x v="0"/>
    <s v="East Midlands"/>
    <s v="The Museum aims to facilitate a Big Draw 2011 event , involving primary school children of mixed ethnic origin, and a local artist. This will involve creating works of art with various mediums, using the museum collection and mine as inspiration. Funding would cover transport, material costs and artists fees."/>
  </r>
  <r>
    <n v="18357711"/>
    <s v=""/>
    <s v="GraphicDesign&amp;"/>
    <n v="18357704"/>
    <s v="GraphicDesign&amp; Literature: Page 1"/>
    <d v="2011-08-14T00:00:00"/>
    <n v="10000"/>
    <x v="0"/>
    <x v="1"/>
    <n v="10000"/>
    <n v="0"/>
    <d v="2011-09-20T00:00:00"/>
    <x v="1"/>
    <s v="2011/2012"/>
    <s v="2011/2012"/>
    <s v="Lottery"/>
    <s v="Grants for the arts"/>
    <x v="2"/>
    <s v=""/>
    <x v="0"/>
    <x v="2"/>
    <s v="Islington South and Finsbury"/>
    <s v="Greater London"/>
    <s v="Islington"/>
    <s v=""/>
    <x v="1"/>
    <n v="0"/>
    <x v="1"/>
    <n v="5"/>
    <n v="1"/>
    <n v="0"/>
    <x v="2"/>
    <x v="0"/>
    <x v="0"/>
    <s v="London"/>
    <s v="Our project explores the affect of typography/design on how we read and interpret language. Fifty designers each layout page one of the popular classic Great Expectations, revealing typography¿s role in storytelling. We will create a book, exhibition and workshops to coincide with the bicentenary of Charles Dickens¿ birth."/>
  </r>
  <r>
    <n v="18357819"/>
    <s v=""/>
    <s v="Bernard Leach (St Ives) Trust Ltd"/>
    <n v="12075485"/>
    <s v="Leach Pottery - preparing for Phase 2"/>
    <d v="2011-08-12T00:00:00"/>
    <n v="43500"/>
    <x v="0"/>
    <x v="0"/>
    <n v="43500"/>
    <n v="43500"/>
    <d v="2011-11-02T00:00:00"/>
    <x v="2"/>
    <s v="2011/2012"/>
    <s v="2011/2012"/>
    <s v="Lottery"/>
    <s v="Grants for the arts"/>
    <x v="0"/>
    <n v="1"/>
    <x v="0"/>
    <x v="3"/>
    <s v="St Ives"/>
    <s v="Cornwall and Isles of Scilly"/>
    <s v="Cornwall"/>
    <d v="2011-11-10T00:00:00"/>
    <x v="1"/>
    <n v="1"/>
    <x v="0"/>
    <n v="12"/>
    <n v="1"/>
    <n v="0"/>
    <x v="3"/>
    <x v="0"/>
    <x v="0"/>
    <s v="South West"/>
    <s v="This bid addresses the short term capacity issues we anticipate as the Leach Pottery prepares for NPO status and we develops our Phase 2 site enhancement project and associated fundraising in 2012. It provides much needed replacement/new equipment and additional staffing and expertise through outsourcing, consultancy and temporary contracts."/>
  </r>
  <r>
    <n v="18357937"/>
    <s v=""/>
    <s v="Sam Yates"/>
    <n v="18357931"/>
    <s v="Mixed Marriage by St John Ervine, Theatre"/>
    <d v="2011-08-15T00:00:00"/>
    <n v="5923"/>
    <x v="0"/>
    <x v="1"/>
    <n v="5923"/>
    <n v="0"/>
    <d v="2011-09-20T00:00:00"/>
    <x v="1"/>
    <s v="2011/2012"/>
    <s v="2011/2012"/>
    <s v="Lottery"/>
    <s v="Grants for the arts"/>
    <x v="2"/>
    <s v=""/>
    <x v="1"/>
    <x v="2"/>
    <s v="Finchley and Golders Green"/>
    <s v="Greater London"/>
    <s v="Barnet"/>
    <s v=""/>
    <x v="1"/>
    <n v="0"/>
    <x v="1"/>
    <n v="5"/>
    <n v="1"/>
    <n v="0"/>
    <x v="2"/>
    <x v="2"/>
    <x v="2"/>
    <s v="London"/>
    <s v="We are a team of young theatre makers seeking to present a play of topical value to the highest possible standard and develop ourselves creatively and artistically whilst also running two free educational workshops in Camden and Barnett, engaging the Irish Community and challenging the local audience."/>
  </r>
  <r>
    <n v="18358016"/>
    <s v=""/>
    <s v="Picture This Moving Image Ltd"/>
    <n v="1387857"/>
    <s v="Atelier and Past Continuous"/>
    <d v="2011-08-15T00:00:00"/>
    <n v="50000"/>
    <x v="0"/>
    <x v="0"/>
    <n v="50000"/>
    <n v="50000"/>
    <d v="2011-11-02T00:00:00"/>
    <x v="2"/>
    <s v="2011/2012"/>
    <s v="2011/2012"/>
    <s v="Lottery"/>
    <s v="Grants for the arts"/>
    <x v="0"/>
    <n v="1"/>
    <x v="0"/>
    <x v="3"/>
    <s v="Bristol West"/>
    <s v="Bristol, City of"/>
    <s v="Bristol, City of"/>
    <d v="2011-11-22T00:00:00"/>
    <x v="1"/>
    <n v="1"/>
    <x v="0"/>
    <n v="11"/>
    <n v="1"/>
    <n v="0"/>
    <x v="3"/>
    <x v="0"/>
    <x v="0"/>
    <s v="South West"/>
    <s v="Past Continuous is a project that celebrates Picture This being 20. The programme includes commissions, a residency, symposia, performances that articulate a relationship to the concept of the archive.This work is addition to our core activity and is embedded in the atelier project."/>
  </r>
  <r>
    <n v="18358183"/>
    <s v=""/>
    <s v="Thomas Powis"/>
    <n v="18358181"/>
    <s v="`The Changeling¿ by Middleton and Rowley, Theatre"/>
    <d v="2011-08-15T00:00:00"/>
    <n v="8500"/>
    <x v="0"/>
    <x v="1"/>
    <n v="8500"/>
    <n v="0"/>
    <d v="2011-09-20T00:00:00"/>
    <x v="1"/>
    <s v="2011/2012"/>
    <s v="2011/2012"/>
    <s v="Lottery"/>
    <s v="Grants for the arts"/>
    <x v="2"/>
    <s v=""/>
    <x v="1"/>
    <x v="2"/>
    <s v="West Ham"/>
    <s v="Greater London"/>
    <s v="Newham"/>
    <s v=""/>
    <x v="1"/>
    <n v="0"/>
    <x v="1"/>
    <n v="5"/>
    <n v="1"/>
    <n v="0"/>
    <x v="2"/>
    <x v="2"/>
    <x v="2"/>
    <s v="London"/>
    <s v="I am looking to present Middleton and Rowley's classic text 'The Changeling' at Southwark Playhouse in November 2011. Led by a young, award-winning director and a stellar creative team, we aim to re-imagine this fascinating play for a new generation in an electrifying and high quality production."/>
  </r>
  <r>
    <n v="18359118"/>
    <s v=""/>
    <s v="Kindle Theatre"/>
    <n v="1635400"/>
    <s v="The Furies: Full Development"/>
    <d v="2011-08-15T00:00:00"/>
    <n v="9980"/>
    <x v="0"/>
    <x v="0"/>
    <n v="9980"/>
    <n v="9980"/>
    <d v="2011-09-20T00:00:00"/>
    <x v="1"/>
    <s v="2011/2012"/>
    <s v="2011/2012"/>
    <s v="Lottery"/>
    <s v="Grants for the arts"/>
    <x v="2"/>
    <n v="1"/>
    <x v="0"/>
    <x v="6"/>
    <s v="Birmingham, Hall Green"/>
    <s v="West Midlands"/>
    <s v="Birmingham"/>
    <d v="2011-09-27T00:00:00"/>
    <x v="1"/>
    <n v="1"/>
    <x v="1"/>
    <n v="5"/>
    <n v="1"/>
    <n v="0"/>
    <x v="6"/>
    <x v="2"/>
    <x v="2"/>
    <s v="West Midlands"/>
    <s v="We are applying to Arts Council England to support the final development of our rock gig performance The Furies, which blends extended voice work, jazz, soul and metal songs with the myth of Clytemnestra - the ultimate tale of rage, revenge and envy. The proposal includes rehearsals, workshops and four performances."/>
  </r>
  <r>
    <n v="18359231"/>
    <s v=""/>
    <s v="Tell Tale Hearts Ltd"/>
    <n v="1638440"/>
    <s v="Research &amp; Development for Yummm! - dance theatre"/>
    <d v="2011-08-14T00:00:00"/>
    <n v="8252"/>
    <x v="0"/>
    <x v="0"/>
    <n v="8252"/>
    <n v="8252"/>
    <d v="2011-09-20T00:00:00"/>
    <x v="1"/>
    <s v="2011/2012"/>
    <s v="2011/2012"/>
    <s v="Lottery"/>
    <s v="Grants for the arts"/>
    <x v="2"/>
    <n v="1"/>
    <x v="0"/>
    <x v="5"/>
    <s v="Huddersfield"/>
    <s v="West Yorkshire"/>
    <s v="Kirklees"/>
    <d v="2011-10-11T00:00:00"/>
    <x v="1"/>
    <n v="1"/>
    <x v="1"/>
    <n v="5"/>
    <n v="1"/>
    <n v="0"/>
    <x v="5"/>
    <x v="1"/>
    <x v="1"/>
    <s v="Yorkshire"/>
    <s v="We wish to research &amp; Develop an early year's dance theatre show exploring young children's relationship to food and eating rituals involving contemporary dance, clown, music and puppetry._x000a_We want to explore the possibility of making two versions of the show; one for unders 4s and one for 4+."/>
  </r>
  <r>
    <n v="18359393"/>
    <s v=""/>
    <s v="THE PHOENIX CARNIVAL CAMP"/>
    <n v="18359386"/>
    <s v="Carnival and Music Camp"/>
    <d v="2011-08-15T00:00:00"/>
    <n v="9995"/>
    <x v="1"/>
    <x v="1"/>
    <n v="0"/>
    <n v="0"/>
    <d v="2011-08-26T00:00:00"/>
    <x v="1"/>
    <s v="2011/2012"/>
    <s v="2011/2012"/>
    <s v="Lottery"/>
    <s v="Grants for the arts"/>
    <x v="2"/>
    <s v=""/>
    <x v="0"/>
    <x v="1"/>
    <s v="Manchester Central"/>
    <s v="Greater Manchester"/>
    <s v="Manchester"/>
    <s v=""/>
    <x v="1"/>
    <n v="0"/>
    <x v="1"/>
    <n v="2"/>
    <n v="1"/>
    <n v="1"/>
    <x v="1"/>
    <x v="5"/>
    <x v="5"/>
    <s v="North West"/>
    <s v="My activity is a community arts education event with a cultural theme, teaching steel band music and carnival skills to participants of all ages"/>
  </r>
  <r>
    <n v="18359479"/>
    <s v=""/>
    <s v="Craghead Development Trust"/>
    <n v="18137334"/>
    <s v="The Spot"/>
    <d v="2011-08-15T00:00:00"/>
    <n v="9000"/>
    <x v="0"/>
    <x v="0"/>
    <n v="9000"/>
    <n v="9000"/>
    <d v="2011-09-21T00:00:00"/>
    <x v="1"/>
    <s v="2011/2012"/>
    <s v="2011/2012"/>
    <s v="Lottery"/>
    <s v="Grants for the arts"/>
    <x v="2"/>
    <n v="1"/>
    <x v="0"/>
    <x v="8"/>
    <s v="North Durham"/>
    <s v="Durham"/>
    <s v="County Durham"/>
    <d v="2011-10-10T00:00:00"/>
    <x v="1"/>
    <n v="1"/>
    <x v="1"/>
    <n v="5"/>
    <n v="1"/>
    <n v="0"/>
    <x v="8"/>
    <x v="5"/>
    <x v="5"/>
    <s v="North East"/>
    <s v="Craghead Development Trust in partnership with the Real Graffiti company, Derwentside Homes, Leisure Works and the Police aim to re-launch the Burnside Resource Centre as an Urban Arts Centre incorporating an innovative range of activities and workshops predominantly for young people."/>
  </r>
  <r>
    <n v="18360018"/>
    <s v=""/>
    <s v="Stagetext"/>
    <n v="1386186"/>
    <s v="Pilot amateur theatre captioning project"/>
    <d v="2011-08-15T00:00:00"/>
    <n v="9400"/>
    <x v="0"/>
    <x v="1"/>
    <n v="9400"/>
    <n v="0"/>
    <d v="2011-09-27T00:00:00"/>
    <x v="1"/>
    <s v="2011/2012"/>
    <s v="2011/2012"/>
    <s v="Lottery"/>
    <s v="Grants for the arts"/>
    <x v="2"/>
    <s v=""/>
    <x v="0"/>
    <x v="2"/>
    <s v="Bethnal Green and Bow"/>
    <s v="Greater London"/>
    <s v="Tower Hamlets"/>
    <s v=""/>
    <x v="1"/>
    <n v="0"/>
    <x v="1"/>
    <n v="6"/>
    <n v="0"/>
    <n v="0"/>
    <x v="2"/>
    <x v="2"/>
    <x v="2"/>
    <s v="London"/>
    <s v="This project will see three professional theatres sharing their captioning equipment with local amateur theatre groups. Volunteers within the groups will be trained as community captioners allowing amateur theatre productions to be made accessible to deaf, deafened and hard of hearing people through captioning for the first time."/>
  </r>
  <r>
    <n v="18360120"/>
    <s v=""/>
    <s v="Banbury Folk Association"/>
    <n v="4472153"/>
    <s v="Banbury FolkWorks"/>
    <d v="2011-08-15T00:00:00"/>
    <n v="8700"/>
    <x v="0"/>
    <x v="1"/>
    <n v="0"/>
    <n v="0"/>
    <d v="2011-09-27T00:00:00"/>
    <x v="1"/>
    <s v="2011/2012"/>
    <s v="2011/2012"/>
    <s v="Lottery"/>
    <s v="Grants for the arts"/>
    <x v="2"/>
    <s v=""/>
    <x v="0"/>
    <x v="7"/>
    <s v="South Northamptonshire"/>
    <s v="Northamptonshire"/>
    <s v="South Northamptonshire"/>
    <s v=""/>
    <x v="1"/>
    <n v="0"/>
    <x v="1"/>
    <n v="6"/>
    <n v="0"/>
    <n v="0"/>
    <x v="7"/>
    <x v="4"/>
    <x v="4"/>
    <s v="East Midlands"/>
    <s v="Banbury Folk Association seek to build links from their successful festival and folk club to widen participation by the local community. In particular they seek to attract a younger audience by a long-term programme of outreach activities, workshops and performances involving both established and up-and-coming artists."/>
  </r>
  <r>
    <n v="18360216"/>
    <s v=""/>
    <s v="Poetic Republic"/>
    <n v="15577180"/>
    <s v="MAG Poetry Prize 2012"/>
    <d v="2011-08-15T00:00:00"/>
    <n v="9540"/>
    <x v="0"/>
    <x v="1"/>
    <n v="0"/>
    <n v="0"/>
    <d v="2011-09-20T00:00:00"/>
    <x v="1"/>
    <s v="2011/2012"/>
    <s v="2011/2012"/>
    <s v="Lottery"/>
    <s v="Grants for the arts"/>
    <x v="2"/>
    <s v=""/>
    <x v="0"/>
    <x v="1"/>
    <s v="Stockport"/>
    <s v="Greater Manchester"/>
    <s v="Stockport"/>
    <s v=""/>
    <x v="1"/>
    <n v="0"/>
    <x v="1"/>
    <n v="5"/>
    <n v="1"/>
    <n v="0"/>
    <x v="1"/>
    <x v="3"/>
    <x v="3"/>
    <s v="North West"/>
    <s v="We are proposing to extend the MAG Poetry Prize into digital publication._x000a__x000a_The MAG Poetry Prize would then cover the full digital cycle of submission, online peer review (by the participants) and publication._x000a__x000a_"/>
  </r>
  <r>
    <n v="18360863"/>
    <s v=""/>
    <s v="Afrika Eye Community Interest Company (CIC)"/>
    <n v="7749978"/>
    <s v="N African music and dance project"/>
    <d v="2011-08-15T00:00:00"/>
    <n v="5002"/>
    <x v="0"/>
    <x v="1"/>
    <n v="5002"/>
    <n v="0"/>
    <d v="2011-09-20T00:00:00"/>
    <x v="1"/>
    <s v="2011/2012"/>
    <s v="2011/2012"/>
    <s v="Lottery"/>
    <s v="Grants for the arts"/>
    <x v="2"/>
    <s v=""/>
    <x v="0"/>
    <x v="3"/>
    <s v="Bristol West"/>
    <s v="Bristol, City of"/>
    <s v="Bristol, City of"/>
    <s v=""/>
    <x v="0"/>
    <n v="0"/>
    <x v="1"/>
    <n v="5"/>
    <n v="1"/>
    <n v="0"/>
    <x v="3"/>
    <x v="4"/>
    <x v="4"/>
    <s v="South West"/>
    <s v="Our African film festival in Bristol during Black HIstory month celebrates and markets African art and culture with live music and dance for our diverse audience.  Musicians and a dancer will perform in the cafe/bar, give workshops at a local school and a traditional concert in a community venue."/>
  </r>
  <r>
    <n v="18360952"/>
    <s v=""/>
    <s v="Susan Stead"/>
    <n v="18360950"/>
    <s v="Burning of the Book"/>
    <d v="2011-08-15T00:00:00"/>
    <n v="10000"/>
    <x v="0"/>
    <x v="1"/>
    <n v="0"/>
    <n v="0"/>
    <d v="2011-09-21T00:00:00"/>
    <x v="1"/>
    <s v="2011/2012"/>
    <s v="2011/2012"/>
    <s v="Lottery"/>
    <s v="Grants for the arts"/>
    <x v="2"/>
    <s v=""/>
    <x v="1"/>
    <x v="4"/>
    <s v="Oxford East"/>
    <s v="Oxfordshire"/>
    <s v="Oxford"/>
    <s v=""/>
    <x v="1"/>
    <n v="0"/>
    <x v="1"/>
    <n v="5"/>
    <n v="1"/>
    <n v="0"/>
    <x v="4"/>
    <x v="2"/>
    <x v="2"/>
    <s v="South East"/>
    <s v="I want to tour a play that I've written about William Tyndale (1494-1536)  to tell his important story and to raise his profile on the 400th anniversary of the King James Bible.  I plan to tour it to church and school settings and also Hertford College Oxford."/>
  </r>
  <r>
    <n v="18361036"/>
    <s v=""/>
    <s v="The Sphinx Theatre Company Ltd"/>
    <n v="1386078"/>
    <s v="Vamps Vixens and Feminists in the North"/>
    <d v="2011-08-15T00:00:00"/>
    <n v="9250"/>
    <x v="1"/>
    <x v="1"/>
    <n v="0"/>
    <n v="0"/>
    <d v="2011-08-30T00:00:00"/>
    <x v="1"/>
    <s v="2011/2012"/>
    <s v="2011/2012"/>
    <s v="Lottery"/>
    <s v="Grants for the arts"/>
    <x v="2"/>
    <s v=""/>
    <x v="0"/>
    <x v="2"/>
    <s v="Bermondsey and Old Southwark"/>
    <s v="Greater London"/>
    <s v="Southwark"/>
    <s v=""/>
    <x v="0"/>
    <n v="0"/>
    <x v="1"/>
    <n v="2"/>
    <n v="1"/>
    <n v="1"/>
    <x v="2"/>
    <x v="2"/>
    <x v="2"/>
    <s v="London"/>
    <s v="This unique conference, thoroughly rooted in the region, will take the issues and discussions that Sphinx is so well known for provoking, to a wider audience, promoting an awareness of the dearth of, and the need for gender equality across the performing arts."/>
  </r>
  <r>
    <n v="18362054"/>
    <s v=""/>
    <s v="Promenade Promotions (Prom-Prom) Limited"/>
    <n v="1639937"/>
    <s v="&quot;Max's Last Tapes&quot;"/>
    <d v="2011-08-15T00:00:00"/>
    <n v="42350"/>
    <x v="0"/>
    <x v="1"/>
    <n v="0"/>
    <n v="0"/>
    <d v="2011-10-26T00:00:00"/>
    <x v="2"/>
    <s v="2011/2012"/>
    <s v="2011/2012"/>
    <s v="Lottery"/>
    <s v="Grants for the arts"/>
    <x v="1"/>
    <s v=""/>
    <x v="0"/>
    <x v="3"/>
    <s v="Newton Abbot"/>
    <s v="Devon"/>
    <s v="Teignbridge"/>
    <s v=""/>
    <x v="1"/>
    <n v="0"/>
    <x v="0"/>
    <n v="10"/>
    <n v="1"/>
    <n v="0"/>
    <x v="3"/>
    <x v="2"/>
    <x v="2"/>
    <s v="Yorkshire"/>
    <s v="To produce a new play by Tony Lidington about Max Wall for a small/medium scale production &amp; pilot tour (+ exhibition), using live performance and recorded technology. It explores the life and material of Max Wall and his relationship to contemporary British comedy and the history of clowning. _x000a_"/>
  </r>
  <r>
    <n v="18363335"/>
    <s v=""/>
    <s v="Ramshacklicious Theatre Company"/>
    <n v="6223158"/>
    <s v="Punch (working title) Research and Development"/>
    <d v="2011-08-15T00:00:00"/>
    <n v="9957"/>
    <x v="0"/>
    <x v="1"/>
    <n v="9957"/>
    <n v="0"/>
    <d v="2011-09-20T00:00:00"/>
    <x v="1"/>
    <s v="2011/2012"/>
    <s v="2011/2012"/>
    <s v="Lottery"/>
    <s v="Grants for the arts"/>
    <x v="2"/>
    <s v=""/>
    <x v="0"/>
    <x v="3"/>
    <s v="Bath"/>
    <s v="Bath and North East Somerset"/>
    <s v="Bath and North East Somerset"/>
    <s v=""/>
    <x v="1"/>
    <n v="0"/>
    <x v="1"/>
    <n v="5"/>
    <n v="1"/>
    <n v="0"/>
    <x v="3"/>
    <x v="2"/>
    <x v="2"/>
    <s v="South West"/>
    <s v="Research and devlopment phase for a new mid scale production entitled 'Punch'"/>
  </r>
  <r>
    <n v="18363500"/>
    <s v=""/>
    <s v="Tether"/>
    <n v="8237193"/>
    <s v="Tethervision Development"/>
    <d v="2011-08-15T00:00:00"/>
    <n v="9000"/>
    <x v="0"/>
    <x v="0"/>
    <n v="9000"/>
    <n v="9000"/>
    <d v="2011-09-20T00:00:00"/>
    <x v="1"/>
    <s v="2011/2012"/>
    <s v="2011/2012"/>
    <s v="Lottery"/>
    <s v="Grants for the arts"/>
    <x v="2"/>
    <n v="1"/>
    <x v="0"/>
    <x v="7"/>
    <s v="Nottingham East"/>
    <s v="Nottingham"/>
    <s v="Nottingham"/>
    <d v="2011-10-20T00:00:00"/>
    <x v="1"/>
    <n v="1"/>
    <x v="1"/>
    <n v="5"/>
    <n v="1"/>
    <n v="0"/>
    <x v="7"/>
    <x v="0"/>
    <x v="0"/>
    <s v="East Midlands"/>
    <s v="A period of research and development into Tethervision's future work including research trips, new digital commissions and mentor meetings.  The outcome being a plan/strategy for building an online TV platform for artists in the UK."/>
  </r>
  <r>
    <n v="18363606"/>
    <s v=""/>
    <s v="Christopher Kilner"/>
    <n v="18363604"/>
    <s v="Writer"/>
    <d v="2011-08-15T00:00:00"/>
    <n v="6000"/>
    <x v="1"/>
    <x v="1"/>
    <n v="0"/>
    <n v="0"/>
    <d v="2011-08-18T00:00:00"/>
    <x v="1"/>
    <s v="2011/2012"/>
    <s v="2011/2012"/>
    <s v="Lottery"/>
    <s v="Grants for the arts"/>
    <x v="2"/>
    <s v=""/>
    <x v="1"/>
    <x v="0"/>
    <s v="Luton South"/>
    <s v="Luton"/>
    <s v="Luton"/>
    <s v=""/>
    <x v="1"/>
    <n v="0"/>
    <x v="1"/>
    <n v="0"/>
    <n v="1"/>
    <n v="1"/>
    <x v="0"/>
    <x v="3"/>
    <x v="3"/>
    <s v="East"/>
    <s v="Writing and researching need of equipment"/>
  </r>
  <r>
    <n v="18364450"/>
    <s v=""/>
    <s v="Ice And Fire Theatre Company"/>
    <n v="1600722"/>
    <s v="Art of Dying"/>
    <d v="2011-08-15T00:00:00"/>
    <n v="9316"/>
    <x v="0"/>
    <x v="0"/>
    <n v="9316"/>
    <n v="9316"/>
    <d v="2011-09-20T00:00:00"/>
    <x v="1"/>
    <s v="2011/2012"/>
    <s v="2011/2012"/>
    <s v="Lottery"/>
    <s v="Grants for the arts"/>
    <x v="2"/>
    <n v="1"/>
    <x v="0"/>
    <x v="2"/>
    <s v="Bethnal Green and Bow"/>
    <s v="Greater London"/>
    <s v="Tower Hamlets"/>
    <d v="2011-10-07T00:00:00"/>
    <x v="1"/>
    <n v="1"/>
    <x v="1"/>
    <n v="5"/>
    <n v="1"/>
    <n v="0"/>
    <x v="2"/>
    <x v="2"/>
    <x v="2"/>
    <s v="London"/>
    <s v="ICEANDFIRE THEATRE COMPANY SEEK A GRANT FROM ARTS COUNCIL ENGLAND TO SUPPORT  THE RESEARCH AND DEVELOPMENT PHASE OF OUR NEW PRODUCTION IN A SITE-RESPONSIVE SETTING WHICH FOCUSES ON COMMUNITY RESPONSES TO FUNERAL RITES, POVERTY,  MEMORIALISATION AND THE ART OF MAKING EVERY DEATH MATTER."/>
  </r>
  <r>
    <n v="18364542"/>
    <s v=""/>
    <s v="Nina Haslam"/>
    <n v="18293797"/>
    <s v="To create my own music to promote better health..."/>
    <d v="2011-08-15T00:00:00"/>
    <n v="1800"/>
    <x v="0"/>
    <x v="1"/>
    <n v="0"/>
    <n v="0"/>
    <d v="2011-09-20T00:00:00"/>
    <x v="1"/>
    <s v="2011/2012"/>
    <s v="2011/2012"/>
    <s v="Lottery"/>
    <s v="Grants for the arts"/>
    <x v="2"/>
    <s v=""/>
    <x v="1"/>
    <x v="7"/>
    <s v="Derby North"/>
    <s v="Derby"/>
    <s v="Derby"/>
    <s v=""/>
    <x v="1"/>
    <n v="0"/>
    <x v="1"/>
    <n v="5"/>
    <n v="1"/>
    <n v="0"/>
    <x v="7"/>
    <x v="4"/>
    <x v="4"/>
    <s v="East Midlands"/>
    <s v="My activity is to create my own music which will promote better health and well being to different types of people with disabilities and/ or difficulties in their daily lives. e.g. special needs children or people with illnesses by providing music activities and music thearpies"/>
  </r>
  <r>
    <n v="18366924"/>
    <s v=""/>
    <s v="Mark Butler"/>
    <n v="18366922"/>
    <s v="Working the View"/>
    <d v="2011-08-15T00:00:00"/>
    <n v="7090"/>
    <x v="0"/>
    <x v="0"/>
    <n v="7090"/>
    <n v="7090"/>
    <d v="2011-09-20T00:00:00"/>
    <x v="1"/>
    <s v="2011/2012"/>
    <s v="2011/2012"/>
    <s v="Lottery"/>
    <s v="Grants for the arts"/>
    <x v="2"/>
    <n v="1"/>
    <x v="1"/>
    <x v="5"/>
    <s v="Skipton and Ripon"/>
    <s v="North Yorkshire"/>
    <s v="Craven"/>
    <d v="2011-10-07T00:00:00"/>
    <x v="1"/>
    <n v="1"/>
    <x v="1"/>
    <n v="5"/>
    <n v="1"/>
    <n v="0"/>
    <x v="5"/>
    <x v="0"/>
    <x v="0"/>
    <s v="Yorkshire"/>
    <s v="Through a series of conversations with people who care for and influence the landscapes of the Yorkshire Dales National Park, I will produce a photographic exhibition and book of views of the Park, with accompanying texts exploring the relationship between the landscape and its guardians."/>
  </r>
  <r>
    <n v="18367035"/>
    <s v=""/>
    <s v="Swindon Dance"/>
    <n v="1387893"/>
    <s v="Swindon Youth Studios"/>
    <d v="2011-08-15T00:00:00"/>
    <n v="24450"/>
    <x v="1"/>
    <x v="1"/>
    <n v="0"/>
    <n v="0"/>
    <d v="2011-08-19T00:00:00"/>
    <x v="1"/>
    <s v="2011/2012"/>
    <s v="2011/2012"/>
    <s v="Lottery"/>
    <s v="Grants for the arts"/>
    <x v="0"/>
    <s v=""/>
    <x v="0"/>
    <x v="3"/>
    <s v="South Swindon"/>
    <s v="Swindon"/>
    <s v="Swindon"/>
    <s v=""/>
    <x v="0"/>
    <n v="0"/>
    <x v="0"/>
    <n v="1"/>
    <n v="1"/>
    <n v="1"/>
    <x v="3"/>
    <x v="4"/>
    <x v="4"/>
    <s v="South West"/>
    <s v="My activity is primarily for youths 13-19 years old,working within a music studio to gain knowledge,skills and accredatation,within digital production,djing,m.cing,rapping,poetry,creative writing,sound and lighting,project used to promote drug awareness,self esteem,creativity and well being."/>
  </r>
  <r>
    <n v="18367137"/>
    <s v=""/>
    <s v="Sebastian Gronemeyer"/>
    <n v="18367135"/>
    <s v="The Orchid Chair Project"/>
    <d v="2011-08-15T00:00:00"/>
    <n v="9970"/>
    <x v="1"/>
    <x v="1"/>
    <n v="0"/>
    <n v="0"/>
    <d v="2011-08-24T00:00:00"/>
    <x v="1"/>
    <s v="2011/2012"/>
    <s v="2011/2012"/>
    <s v="Lottery"/>
    <s v="Grants for the arts"/>
    <x v="2"/>
    <s v=""/>
    <x v="1"/>
    <x v="3"/>
    <s v="Bristol West"/>
    <s v="Bristol, City of"/>
    <s v="Bristol, City of"/>
    <s v=""/>
    <x v="1"/>
    <n v="0"/>
    <x v="1"/>
    <n v="1"/>
    <n v="1"/>
    <n v="1"/>
    <x v="3"/>
    <x v="0"/>
    <x v="0"/>
    <s v="South West"/>
    <s v="After 4 years of hard work this chair design project is in it's final stages but can not be completed without outside help and ultimately money. _x000a_"/>
  </r>
  <r>
    <n v="18367228"/>
    <s v=""/>
    <s v="Tracey Holland"/>
    <n v="1861687"/>
    <s v="Research &amp; Development and equipment purchase."/>
    <d v="2011-08-15T00:00:00"/>
    <n v="3973"/>
    <x v="0"/>
    <x v="0"/>
    <n v="3973"/>
    <n v="3973"/>
    <d v="2011-09-27T00:00:00"/>
    <x v="1"/>
    <s v="2011/2012"/>
    <s v="2011/2012"/>
    <s v="Lottery"/>
    <s v="Grants for the arts"/>
    <x v="2"/>
    <n v="1"/>
    <x v="1"/>
    <x v="5"/>
    <s v="Sheffield, Heeley"/>
    <s v="South Yorkshire"/>
    <s v="Sheffield"/>
    <d v="2011-10-21T00:00:00"/>
    <x v="1"/>
    <n v="1"/>
    <x v="1"/>
    <n v="6"/>
    <n v="0"/>
    <n v="0"/>
    <x v="5"/>
    <x v="0"/>
    <x v="0"/>
    <s v="Yorkshire"/>
    <s v="This activity is to explore new ideas, and develop techniques which will lead to the production of new installation work for exhibition in St. Johns church space of 2012 Arts in 2013 and will also be used for Illuminating York in October."/>
  </r>
  <r>
    <n v="18367353"/>
    <s v=""/>
    <s v="The Ramira Collective"/>
    <n v="17681207"/>
    <s v="My Body My Voice Project (MBMV)"/>
    <d v="2011-08-16T00:00:00"/>
    <n v="10000"/>
    <x v="0"/>
    <x v="1"/>
    <n v="10000"/>
    <n v="0"/>
    <d v="2011-09-27T00:00:00"/>
    <x v="1"/>
    <s v="2011/2012"/>
    <s v="2011/2012"/>
    <s v="Lottery"/>
    <s v="Grants for the arts"/>
    <x v="2"/>
    <s v=""/>
    <x v="0"/>
    <x v="2"/>
    <s v="Islington South and Finsbury"/>
    <s v="Greater London"/>
    <s v="Islington"/>
    <s v=""/>
    <x v="0"/>
    <n v="0"/>
    <x v="1"/>
    <n v="6"/>
    <n v="1"/>
    <n v="0"/>
    <x v="2"/>
    <x v="2"/>
    <x v="2"/>
    <s v="London"/>
    <s v="MBMV is an interactive drama performance commemorating world Aids Day (1st Dec) in secondary school, colleges &amp; local theatre venues around London. The cast &amp; crew will be a mix of professional theatre practitioners &amp; young apprentices. who will perform, teach &amp; educate audiences how HIV &amp; STI's are transmitted &amp; how to be safe"/>
  </r>
  <r>
    <n v="18367469"/>
    <s v=""/>
    <s v="NTC Touring Theatre Company Ltd"/>
    <n v="1386906"/>
    <s v="'Shakespeare in Village Halls'"/>
    <d v="2011-08-16T00:00:00"/>
    <n v="94339"/>
    <x v="0"/>
    <x v="1"/>
    <n v="94339"/>
    <n v="0"/>
    <d v="2011-10-26T00:00:00"/>
    <x v="2"/>
    <s v="2011/2012"/>
    <s v="2011/2012"/>
    <s v="Lottery"/>
    <s v="Grants for the arts"/>
    <x v="1"/>
    <s v=""/>
    <x v="0"/>
    <x v="8"/>
    <s v="Berwick-upon-Tweed"/>
    <s v="Northumberland"/>
    <s v="Northumberland"/>
    <s v=""/>
    <x v="1"/>
    <n v="0"/>
    <x v="0"/>
    <n v="10"/>
    <n v="1"/>
    <n v="0"/>
    <x v="8"/>
    <x v="2"/>
    <x v="2"/>
    <s v="North East"/>
    <s v="Touring `A Midsummer Night¿s Dream¿ to indoor/outdoor spaces in the Northern Region over the summer period, followed by an autumn tour of village hall and community venues in Northumberland and to at least 12 other counties nationally. A physically imaginative production performed in NTC¿s inimitable style._x000a__x000a_"/>
  </r>
  <r>
    <n v="18367739"/>
    <s v=""/>
    <s v="Daria Martin"/>
    <n v="1848524"/>
    <s v="Arigo'"/>
    <d v="2011-08-15T00:00:00"/>
    <n v="9999"/>
    <x v="0"/>
    <x v="1"/>
    <n v="0"/>
    <n v="0"/>
    <d v="2011-09-20T00:00:00"/>
    <x v="1"/>
    <s v="2011/2012"/>
    <s v="2011/2012"/>
    <s v="Lottery"/>
    <s v="Grants for the arts"/>
    <x v="2"/>
    <s v=""/>
    <x v="1"/>
    <x v="2"/>
    <s v="Hackney South and Shoreditch"/>
    <s v="Greater London"/>
    <s v="Hackney"/>
    <s v=""/>
    <x v="1"/>
    <n v="0"/>
    <x v="1"/>
    <n v="5"/>
    <n v="1"/>
    <n v="0"/>
    <x v="2"/>
    <x v="0"/>
    <x v="0"/>
    <s v="London"/>
    <s v="Arigo¿,  recently shot in Volta Redonda, Brazil, represents an innovative direction in my work as an artist-filmmaker.  Arigo¿, is a multilayered film about working-class life in Volta Redonda, Brazil, and its timely resonances with issues of labour, consumption and fantasy in the UK."/>
  </r>
  <r>
    <n v="18367829"/>
    <s v=""/>
    <s v="Charlie Bowyer"/>
    <n v="18367827"/>
    <s v="Tring Park School for the Performing Arts"/>
    <d v="2011-08-15T00:00:00"/>
    <n v="14000"/>
    <x v="1"/>
    <x v="1"/>
    <n v="0"/>
    <n v="0"/>
    <d v="2011-08-23T00:00:00"/>
    <x v="1"/>
    <s v="2011/2012"/>
    <s v="2011/2012"/>
    <s v="Lottery"/>
    <s v="Grants for the arts"/>
    <x v="0"/>
    <s v=""/>
    <x v="1"/>
    <x v="0"/>
    <s v="South West Hertfordshire"/>
    <s v="Hertfordshire"/>
    <s v="Dacorum"/>
    <s v=""/>
    <x v="1"/>
    <n v="0"/>
    <x v="0"/>
    <n v="1"/>
    <n v="1"/>
    <n v="1"/>
    <x v="0"/>
    <x v="2"/>
    <x v="2"/>
    <s v="East"/>
    <s v="My activity is Educational and Vocational training at a performing arts school, to help me become a professional performer."/>
  </r>
  <r>
    <n v="18369686"/>
    <s v=""/>
    <s v="Ireby Festival"/>
    <n v="7994700"/>
    <s v="Ireby Festival 2012"/>
    <d v="2011-08-16T00:00:00"/>
    <n v="3000"/>
    <x v="0"/>
    <x v="0"/>
    <n v="3000"/>
    <n v="3000"/>
    <d v="2011-09-27T00:00:00"/>
    <x v="1"/>
    <s v="2011/2012"/>
    <s v="2011/2012"/>
    <s v="Lottery"/>
    <s v="Grants for the arts"/>
    <x v="2"/>
    <n v="1"/>
    <x v="0"/>
    <x v="1"/>
    <s v="Workington"/>
    <s v="Cumbria"/>
    <s v="Allerdale"/>
    <d v="2011-10-07T00:00:00"/>
    <x v="0"/>
    <n v="1"/>
    <x v="1"/>
    <n v="6"/>
    <n v="1"/>
    <n v="0"/>
    <x v="1"/>
    <x v="4"/>
    <x v="4"/>
    <s v="North West"/>
    <s v="A Music Festival to be held on the Spring Bank Holiday weekend in 2012 at various venues within or close to the village of Ireby, on the northern fringe of the Lake District, and featuring professional and local amateur musicians, together with the village school and other local organisations."/>
  </r>
  <r>
    <n v="18369801"/>
    <s v=""/>
    <s v="Contemporary Glass Society"/>
    <n v="1388064"/>
    <s v="Glass Games and Glass Skills"/>
    <d v="2011-08-15T00:00:00"/>
    <n v="64100"/>
    <x v="0"/>
    <x v="0"/>
    <n v="64100"/>
    <n v="64100"/>
    <d v="2011-11-16T00:00:00"/>
    <x v="2"/>
    <s v="2011/2012"/>
    <s v="2011/2012"/>
    <s v="Lottery"/>
    <s v="Grants for the arts"/>
    <x v="0"/>
    <n v="1"/>
    <x v="0"/>
    <x v="6"/>
    <s v="Dudley South"/>
    <s v="West Midlands"/>
    <s v="Dudley"/>
    <d v="2011-12-02T00:00:00"/>
    <x v="0"/>
    <n v="1"/>
    <x v="0"/>
    <n v="13"/>
    <n v="0"/>
    <n v="0"/>
    <x v="6"/>
    <x v="0"/>
    <x v="0"/>
    <s v="West Midlands"/>
    <s v="This two year audience development project, Glass Games &amp; Glass Skills, will raise the profile of contemporary glass art and glass-making skills. It will forge lasting partnerships between contemporary glass related organisations, recruit new members for CGS increasing earned income and in turn the sustainability of our organisation."/>
  </r>
  <r>
    <n v="18370909"/>
    <s v=""/>
    <s v="Bernie Grant Centre"/>
    <n v="1386141"/>
    <s v="Professional &amp; Emerging Dance Companies Programme"/>
    <d v="2011-08-16T00:00:00"/>
    <n v="9500"/>
    <x v="0"/>
    <x v="1"/>
    <n v="0"/>
    <n v="0"/>
    <d v="2011-09-27T00:00:00"/>
    <x v="1"/>
    <s v="2011/2012"/>
    <s v="2011/2012"/>
    <s v="Lottery"/>
    <s v="Grants for the arts"/>
    <x v="2"/>
    <s v=""/>
    <x v="0"/>
    <x v="2"/>
    <s v="Tottenham"/>
    <s v="Greater London"/>
    <s v="Haringey"/>
    <s v=""/>
    <x v="0"/>
    <n v="0"/>
    <x v="1"/>
    <n v="6"/>
    <n v="1"/>
    <n v="0"/>
    <x v="2"/>
    <x v="1"/>
    <x v="1"/>
    <s v="London"/>
    <s v="To develop a dance programme and support new dance_x000a_1) to develop dance audiences on many levels_x000a_2) showcasing new work in progress - fully supported technically and mentoring_x000a_3) free rehearsal space in our large dance studio to develop new work_x000a_4) support for emerging companies_x000a_"/>
  </r>
  <r>
    <n v="18371020"/>
    <s v=""/>
    <s v="Diane Welford"/>
    <n v="1849667"/>
    <s v="Research and development"/>
    <d v="2011-08-16T00:00:00"/>
    <n v="8540"/>
    <x v="0"/>
    <x v="1"/>
    <n v="8540"/>
    <n v="0"/>
    <d v="2011-09-21T00:00:00"/>
    <x v="1"/>
    <s v="2011/2012"/>
    <s v="2011/2012"/>
    <s v="Lottery"/>
    <s v="Grants for the arts"/>
    <x v="2"/>
    <s v=""/>
    <x v="1"/>
    <x v="6"/>
    <s v="Sutton Coldfield"/>
    <s v="West Midlands"/>
    <s v="Birmingham"/>
    <s v=""/>
    <x v="1"/>
    <n v="0"/>
    <x v="1"/>
    <n v="5"/>
    <n v="1"/>
    <n v="0"/>
    <x v="6"/>
    <x v="0"/>
    <x v="0"/>
    <s v="North East"/>
    <s v="My activity is to be based within the Psychology Department at Liverpool John Moores University for research purposes and also the Art and Design School at Liverpool John Moores University  for development. An exhibition of works in progress will also go on show."/>
  </r>
  <r>
    <n v="18371895"/>
    <s v=""/>
    <s v="Stuart Alexander"/>
    <n v="18371893"/>
    <s v="Pop Magic"/>
    <d v="2011-08-16T00:00:00"/>
    <n v="5772"/>
    <x v="0"/>
    <x v="0"/>
    <n v="5772"/>
    <n v="5772"/>
    <d v="2011-09-21T00:00:00"/>
    <x v="1"/>
    <s v="2011/2012"/>
    <s v="2011/2012"/>
    <s v="Lottery"/>
    <s v="Grants for the arts"/>
    <x v="2"/>
    <n v="1"/>
    <x v="1"/>
    <x v="4"/>
    <s v="Hove"/>
    <s v="Brighton and Hove"/>
    <s v="Brighton and Hove"/>
    <d v="2011-09-28T00:00:00"/>
    <x v="1"/>
    <n v="1"/>
    <x v="1"/>
    <n v="5"/>
    <n v="1"/>
    <n v="0"/>
    <x v="4"/>
    <x v="2"/>
    <x v="2"/>
    <s v="South East"/>
    <s v="This application is to further develop my work &quot;Pop Magic&quot;, an interactive participatory event designed to engage local communities, giving them the opportunity to write and record a song, and produce an accompanying pop video. Commissioned by Home Live Art, this will be presented as part of White Night 2011."/>
  </r>
  <r>
    <n v="18374241"/>
    <s v=""/>
    <s v="Vocal Futures"/>
    <n v="18374230"/>
    <s v="Matthew Passion Induction Programme"/>
    <d v="2011-08-16T00:00:00"/>
    <n v="10000"/>
    <x v="0"/>
    <x v="1"/>
    <n v="10000"/>
    <n v="0"/>
    <d v="2011-09-20T00:00:00"/>
    <x v="1"/>
    <s v="2011/2012"/>
    <s v="2011/2012"/>
    <s v="Lottery"/>
    <s v="Grants for the arts"/>
    <x v="2"/>
    <s v=""/>
    <x v="0"/>
    <x v="2"/>
    <s v="Cities of London and Westminster"/>
    <s v="Greater London"/>
    <s v="Westminster"/>
    <s v=""/>
    <x v="1"/>
    <n v="0"/>
    <x v="1"/>
    <n v="5"/>
    <n v="1"/>
    <n v="0"/>
    <x v="2"/>
    <x v="4"/>
    <x v="4"/>
    <s v="London"/>
    <s v="This Programme will offer education to young people on aspects of Bach's St Matthew Passion and on the vocational opportunities available in classical music, theatre and opera.  _x000a__x000a_Our workshop programme begins in September, but we are not asking for funding from you for anything taking place before 1st October._x000a__x000a_"/>
  </r>
  <r>
    <n v="18374346"/>
    <s v=""/>
    <s v="No:38 Community Outreach"/>
    <n v="15893386"/>
    <s v="The Blitz - A Living History"/>
    <d v="2011-08-16T00:00:00"/>
    <n v="8500"/>
    <x v="0"/>
    <x v="1"/>
    <n v="0"/>
    <n v="0"/>
    <d v="2011-09-27T00:00:00"/>
    <x v="1"/>
    <s v="2011/2012"/>
    <s v="2011/2012"/>
    <s v="Lottery"/>
    <s v="Grants for the arts"/>
    <x v="2"/>
    <s v=""/>
    <x v="0"/>
    <x v="6"/>
    <s v="Newcastle-under-Lyme"/>
    <s v="Staffordshire"/>
    <s v="Newcastle-under-Lyme"/>
    <s v=""/>
    <x v="1"/>
    <n v="0"/>
    <x v="1"/>
    <n v="6"/>
    <n v="1"/>
    <n v="0"/>
    <x v="6"/>
    <x v="5"/>
    <x v="5"/>
    <s v="West Midlands"/>
    <s v="A 4 month intergenerational programme of arts, music, media and drama culminating in a final film/performance held at the Local Theatre.  This will be based around the participants work and ideas and capture this first hand local knowledge and experience before it is gone for ever."/>
  </r>
  <r>
    <n v="18374416"/>
    <s v=""/>
    <s v="Ioli Andreadi"/>
    <n v="18374414"/>
    <s v="The return of the exile"/>
    <d v="2011-08-16T00:00:00"/>
    <n v="3000"/>
    <x v="0"/>
    <x v="1"/>
    <n v="0"/>
    <n v="0"/>
    <d v="2011-09-20T00:00:00"/>
    <x v="1"/>
    <s v="2011/2012"/>
    <s v="2011/2012"/>
    <s v="Lottery"/>
    <s v="Grants for the arts"/>
    <x v="2"/>
    <s v=""/>
    <x v="1"/>
    <x v="2"/>
    <s v="Islington South and Finsbury"/>
    <s v="Greater London"/>
    <s v="Islington"/>
    <s v=""/>
    <x v="1"/>
    <n v="0"/>
    <x v="1"/>
    <n v="5"/>
    <n v="1"/>
    <n v="0"/>
    <x v="2"/>
    <x v="2"/>
    <x v="2"/>
    <s v="London"/>
    <s v="I am asking for the Arts Council's support towards covering part of the production costs of the UK premiere of the devised piece 'The return of the exile', inspired by I. Repin's painting 'They did not expect him', which will be presented in October at The Yard Theatre."/>
  </r>
  <r>
    <n v="18375561"/>
    <s v=""/>
    <s v="Boiling Kettle Theatre Company"/>
    <n v="1631282"/>
    <s v="Defender Of The Dead"/>
    <d v="2011-08-16T00:00:00"/>
    <n v="9466"/>
    <x v="0"/>
    <x v="1"/>
    <n v="0"/>
    <n v="0"/>
    <d v="2011-09-20T00:00:00"/>
    <x v="1"/>
    <s v="2011/2012"/>
    <s v="2011/2012"/>
    <s v="Lottery"/>
    <s v="Grants for the arts"/>
    <x v="2"/>
    <s v=""/>
    <x v="0"/>
    <x v="3"/>
    <s v="Somerton and Frome"/>
    <s v="Somerset"/>
    <s v="Mendip"/>
    <s v=""/>
    <x v="1"/>
    <n v="0"/>
    <x v="1"/>
    <n v="5"/>
    <n v="1"/>
    <n v="0"/>
    <x v="3"/>
    <x v="2"/>
    <x v="2"/>
    <s v="South West"/>
    <s v="To commission a one man show set in rural Wiltshire, near Stonehenge, focusing on the relationship between the military and heritage, and to tour it to a minimum of 15 small, mainly rural, venues in Wiltshire, Somerset, Dorset and Devon."/>
  </r>
  <r>
    <n v="18376582"/>
    <s v=""/>
    <s v="The Empty Space"/>
    <n v="6682573"/>
    <s v="Devoted &amp; Disgruntled programme"/>
    <d v="2011-08-16T00:00:00"/>
    <n v="9565"/>
    <x v="0"/>
    <x v="0"/>
    <n v="9565"/>
    <n v="9565"/>
    <d v="2011-09-21T00:00:00"/>
    <x v="1"/>
    <s v="2011/2012"/>
    <s v="2011/2012"/>
    <s v="Lottery"/>
    <s v="Grants for the arts"/>
    <x v="2"/>
    <n v="1"/>
    <x v="0"/>
    <x v="8"/>
    <s v="Newcastle upon Tyne Central"/>
    <s v="Tyne and Wear"/>
    <s v="Newcastle upon Tyne"/>
    <d v="2011-10-03T00:00:00"/>
    <x v="1"/>
    <n v="1"/>
    <x v="1"/>
    <n v="5"/>
    <n v="1"/>
    <n v="0"/>
    <x v="8"/>
    <x v="2"/>
    <x v="2"/>
    <s v="North East"/>
    <s v="To explore how digital technology, used in conjunction with the existing Devoted &amp; Disgruntled programme, can pilot three events that will create opportunities for north east artists to meet, converse and potentially develop projects with artists in New York, Prague and Dublin."/>
  </r>
  <r>
    <n v="18377292"/>
    <s v=""/>
    <s v="Bradley Secker"/>
    <n v="13880071"/>
    <s v="LGBT lives of the Middle East"/>
    <d v="2011-08-16T00:00:00"/>
    <n v="5715"/>
    <x v="0"/>
    <x v="1"/>
    <n v="0"/>
    <n v="0"/>
    <d v="2011-09-27T00:00:00"/>
    <x v="1"/>
    <s v="2011/2012"/>
    <s v="2011/2012"/>
    <s v="Lottery"/>
    <s v="Grants for the arts"/>
    <x v="2"/>
    <s v=""/>
    <x v="1"/>
    <x v="0"/>
    <s v="Norwich South"/>
    <s v="Norfolk"/>
    <s v="Norwich"/>
    <s v=""/>
    <x v="1"/>
    <n v="0"/>
    <x v="1"/>
    <n v="6"/>
    <n v="1"/>
    <n v="0"/>
    <x v="0"/>
    <x v="0"/>
    <x v="0"/>
    <s v="East"/>
    <s v="I aim to complete a series of photo-essays documenting the current situation of gay, lesbian, bisexual and transgender (LGBT) people living in the Middle East. The completed project will include photography, audio and text taken from first hand interviews to show the realities of non-heterosexual lives the region."/>
  </r>
  <r>
    <n v="18377376"/>
    <s v=""/>
    <s v="Joe Baker"/>
    <n v="18377374"/>
    <s v="Research and Cultural Exchange Visit to Trinidad"/>
    <d v="2011-08-17T00:00:00"/>
    <n v="82930"/>
    <x v="0"/>
    <x v="1"/>
    <n v="0"/>
    <n v="0"/>
    <d v="2011-11-01T00:00:00"/>
    <x v="2"/>
    <s v="2011/2012"/>
    <s v="2011/2012"/>
    <s v="Lottery"/>
    <s v="Grants for the arts"/>
    <x v="0"/>
    <s v=""/>
    <x v="1"/>
    <x v="5"/>
    <s v="Halifax"/>
    <s v="West Yorkshire"/>
    <s v="Calderdale"/>
    <s v=""/>
    <x v="0"/>
    <n v="0"/>
    <x v="0"/>
    <n v="11"/>
    <n v="1"/>
    <n v="0"/>
    <x v="5"/>
    <x v="5"/>
    <x v="5"/>
    <s v="Yorkshire"/>
    <s v="A visit to Trinidad in the West Indies in order to gain an in depth understanding and bring back cultural awareness and skills related to Costume design and manufacture, Choreography and singing."/>
  </r>
  <r>
    <n v="18377463"/>
    <s v=""/>
    <s v="Ridinghouse"/>
    <n v="1596867"/>
    <s v="Dear Images Vol.2: Who Owns the Image?"/>
    <d v="2011-08-16T00:00:00"/>
    <n v="10000"/>
    <x v="0"/>
    <x v="1"/>
    <n v="10000"/>
    <n v="0"/>
    <d v="2011-09-20T00:00:00"/>
    <x v="1"/>
    <s v="2011/2012"/>
    <s v="2011/2012"/>
    <s v="Lottery"/>
    <s v="Grants for the arts"/>
    <x v="2"/>
    <s v=""/>
    <x v="0"/>
    <x v="2"/>
    <s v="Cities of London and Westminster"/>
    <s v="Greater London"/>
    <s v="Westminster"/>
    <s v=""/>
    <x v="1"/>
    <n v="0"/>
    <x v="1"/>
    <n v="5"/>
    <n v="1"/>
    <n v="0"/>
    <x v="2"/>
    <x v="0"/>
    <x v="0"/>
    <s v="London"/>
    <s v="'Dear Images Vol.2: Who Owns the Image?' is an anthology of 15-20 essays addressing recent changes in copyright law, image ownership and usage. A symposium that includes six of the book's contributors will launch the publication and will be open to a large public audience."/>
  </r>
  <r>
    <n v="18377549"/>
    <s v=""/>
    <s v="Paul Fraser"/>
    <n v="18377547"/>
    <s v="Homestead Hall Inclusive Theatre Company"/>
    <d v="2011-08-16T00:00:00"/>
    <n v="100000"/>
    <x v="0"/>
    <x v="1"/>
    <n v="0"/>
    <n v="0"/>
    <d v="2011-11-01T00:00:00"/>
    <x v="2"/>
    <s v="2011/2012"/>
    <s v="2011/2012"/>
    <s v="Lottery"/>
    <s v="Grants for the arts"/>
    <x v="0"/>
    <s v=""/>
    <x v="1"/>
    <x v="1"/>
    <s v="Heywood and Middleton"/>
    <s v="Greater Manchester"/>
    <s v="Rochdale"/>
    <s v=""/>
    <x v="1"/>
    <n v="0"/>
    <x v="0"/>
    <n v="11"/>
    <n v="1"/>
    <n v="0"/>
    <x v="1"/>
    <x v="2"/>
    <x v="2"/>
    <s v="North West"/>
    <s v="This proposal has been brought together to bring the arts to a community that is suffering deprivation in many areas. Its is based upon an inclusive and creative approach to theatre and the performing arts that will allow everybody access irrespective of age, race, gender, ability even a wheelchair user"/>
  </r>
  <r>
    <n v="18377630"/>
    <s v=""/>
    <s v="Midland Youth Jazz Orchestra"/>
    <n v="18377623"/>
    <s v="MYJO 2011-2012"/>
    <d v="2011-08-17T00:00:00"/>
    <n v="4622"/>
    <x v="1"/>
    <x v="1"/>
    <n v="0"/>
    <n v="0"/>
    <d v="2011-08-19T00:00:00"/>
    <x v="1"/>
    <s v="2011/2012"/>
    <s v="2011/2012"/>
    <s v="Lottery"/>
    <s v="Grants for the arts"/>
    <x v="2"/>
    <s v=""/>
    <x v="0"/>
    <x v="6"/>
    <s v="Meriden"/>
    <s v="West Midlands"/>
    <s v="Solihull"/>
    <s v=""/>
    <x v="1"/>
    <n v="0"/>
    <x v="1"/>
    <n v="0"/>
    <n v="1"/>
    <n v="1"/>
    <x v="6"/>
    <x v="4"/>
    <x v="4"/>
    <s v="West Midlands"/>
    <s v="To support the costs of rehearsal space for weekly rehearsals for the three ensembles that comprise the Midland Youth Jazz Orchestra and venue hire for three end of term concerts at which all the bands perform in public."/>
  </r>
  <r>
    <n v="18377705"/>
    <s v=""/>
    <s v="Matthew Shaw"/>
    <n v="1837238"/>
    <s v="Re-Play"/>
    <d v="2011-08-16T00:00:00"/>
    <n v="4133"/>
    <x v="0"/>
    <x v="1"/>
    <n v="0"/>
    <n v="0"/>
    <d v="2011-09-20T00:00:00"/>
    <x v="1"/>
    <s v="2011/2012"/>
    <s v="2011/2012"/>
    <s v="Lottery"/>
    <s v="Grants for the arts"/>
    <x v="2"/>
    <s v=""/>
    <x v="1"/>
    <x v="6"/>
    <s v="Kenilworth and Southam"/>
    <s v="Warwickshire"/>
    <s v="Stratford-on-Avon"/>
    <s v=""/>
    <x v="1"/>
    <n v="0"/>
    <x v="1"/>
    <n v="5"/>
    <n v="1"/>
    <n v="0"/>
    <x v="6"/>
    <x v="0"/>
    <x v="0"/>
    <s v="West Midlands"/>
    <s v="A research project  into the value of embedding the recording and documentation of creative activities into the same activity and exploring the impact immediate feedback has on participants."/>
  </r>
  <r>
    <n v="18377814"/>
    <s v=""/>
    <s v="Paul Deakes"/>
    <n v="18377812"/>
    <s v="peregrine pottery.manufacturer of pottery"/>
    <d v="2011-08-16T00:00:00"/>
    <n v="15000"/>
    <x v="1"/>
    <x v="1"/>
    <n v="0"/>
    <n v="0"/>
    <d v="2011-08-24T00:00:00"/>
    <x v="1"/>
    <s v="2011/2012"/>
    <s v="2011/2012"/>
    <s v="Lottery"/>
    <s v="Grants for the arts"/>
    <x v="0"/>
    <s v=""/>
    <x v="1"/>
    <x v="6"/>
    <s v="Stoke-on-Trent South"/>
    <s v="Stoke-on-Trent"/>
    <s v="Stoke-on-Trent"/>
    <s v=""/>
    <x v="1"/>
    <n v="0"/>
    <x v="0"/>
    <n v="1"/>
    <n v="1"/>
    <n v="1"/>
    <x v="6"/>
    <x v="0"/>
    <x v="0"/>
    <s v="West Midlands"/>
    <s v="i will be a independent ceramic manufacturer specialising in bespoke/tableware in the heart of the pottery industry.my aim is to train and maintain the skills of the local people by employing young apprentices,therefore keeping the skills in the local community."/>
  </r>
  <r>
    <n v="18377871"/>
    <s v=""/>
    <s v="Hayden Browne"/>
    <n v="12916122"/>
    <s v="Black and Write"/>
    <d v="2011-08-16T00:00:00"/>
    <n v="8920"/>
    <x v="0"/>
    <x v="0"/>
    <n v="8920"/>
    <n v="8920"/>
    <d v="2011-09-20T00:00:00"/>
    <x v="1"/>
    <s v="2011/2012"/>
    <s v="2011/2012"/>
    <s v="Lottery"/>
    <s v="Grants for the arts"/>
    <x v="2"/>
    <n v="1"/>
    <x v="1"/>
    <x v="2"/>
    <s v="East Ham"/>
    <s v="Greater London"/>
    <s v="Newham"/>
    <d v="2011-10-03T00:00:00"/>
    <x v="1"/>
    <n v="1"/>
    <x v="1"/>
    <n v="5"/>
    <n v="1"/>
    <n v="0"/>
    <x v="2"/>
    <x v="3"/>
    <x v="3"/>
    <s v="London"/>
    <s v="YP from Camberwell  youth centre exclusion unit produce their own written and spoken word pieces. _x000a_They will be led by established local poet ¿Mark Thompson¿.  The theme was developed with open consultation from the young participants, who played a pivotal part in designing project and choosing the subject matter."/>
  </r>
  <r>
    <n v="18378004"/>
    <s v=""/>
    <s v="Cathryn Rose (Nee Kemp)"/>
    <n v="18378002"/>
    <s v="Telling Stories"/>
    <d v="2011-08-16T00:00:00"/>
    <n v="10000"/>
    <x v="0"/>
    <x v="0"/>
    <n v="10000"/>
    <n v="10000"/>
    <d v="2011-09-21T00:00:00"/>
    <x v="1"/>
    <s v="2011/2012"/>
    <s v="2011/2012"/>
    <s v="Lottery"/>
    <s v="Grants for the arts"/>
    <x v="2"/>
    <n v="1"/>
    <x v="1"/>
    <x v="4"/>
    <s v="Hastings and Rye"/>
    <s v="East Sussex"/>
    <s v="Hastings"/>
    <d v="2011-09-28T00:00:00"/>
    <x v="1"/>
    <n v="1"/>
    <x v="1"/>
    <n v="5"/>
    <n v="1"/>
    <n v="0"/>
    <x v="4"/>
    <x v="0"/>
    <x v="0"/>
    <s v="South East"/>
    <s v="Telling Stories is an ambitious touring exhibition providing a platform for exciting multi-disciplinary artists working in performance, installation and interactive activities, forging links between the `string of pearls¿ coastal locations of Margate and Hastings._x000a_Telling Stories aims to stimulate wider community engagement while developing professional practice and creative partnerships._x000a__x000a_"/>
  </r>
  <r>
    <n v="18378183"/>
    <s v=""/>
    <s v="Yorkshire Dance"/>
    <n v="1388205"/>
    <s v="Curated Spaces@Yorkshire Dance"/>
    <d v="2011-08-17T00:00:00"/>
    <n v="17000"/>
    <x v="0"/>
    <x v="0"/>
    <n v="17000"/>
    <n v="17000"/>
    <d v="2011-11-01T00:00:00"/>
    <x v="2"/>
    <s v="2011/2012"/>
    <s v="2011/2012"/>
    <s v="Lottery"/>
    <s v="Grants for the arts"/>
    <x v="0"/>
    <n v="1"/>
    <x v="0"/>
    <x v="5"/>
    <s v="Leeds Central"/>
    <s v="West Yorkshire"/>
    <s v="Leeds"/>
    <d v="2012-01-09T00:00:00"/>
    <x v="1"/>
    <n v="1"/>
    <x v="0"/>
    <n v="11"/>
    <n v="1"/>
    <n v="0"/>
    <x v="5"/>
    <x v="1"/>
    <x v="1"/>
    <s v="Yorkshire"/>
    <s v="Artist Curated Spaces is central to a new business plan that focuses on artistic talent, leadership and excellence.  The programme will include performances, intensives, debates, discussions, residencies, masterclasses throughout  Yorkshire Dance as well as a digital space. The programme will be curated by an artist of international significance,Charlotte Vincent."/>
  </r>
  <r>
    <n v="18378295"/>
    <s v=""/>
    <s v="Lisa Parry"/>
    <n v="1860264"/>
    <s v="2023"/>
    <d v="2011-08-17T00:00:00"/>
    <n v="1500"/>
    <x v="0"/>
    <x v="0"/>
    <n v="1500"/>
    <n v="1500"/>
    <d v="2011-09-22T00:00:00"/>
    <x v="1"/>
    <s v="2011/2012"/>
    <s v="2011/2012"/>
    <s v="Lottery"/>
    <s v="Grants for the arts"/>
    <x v="2"/>
    <n v="1"/>
    <x v="1"/>
    <x v="0"/>
    <s v="South Cambridgeshire"/>
    <s v="Cambridgeshire"/>
    <s v="South Cambridgeshire"/>
    <d v="2011-09-26T00:00:00"/>
    <x v="1"/>
    <n v="1"/>
    <x v="1"/>
    <n v="5"/>
    <n v="1"/>
    <n v="0"/>
    <x v="0"/>
    <x v="2"/>
    <x v="2"/>
    <s v="East"/>
    <s v="I am asking for financial support so that I may devote three months solely to completing the third draft of a new play called 2023."/>
  </r>
  <r>
    <n v="18378361"/>
    <s v=""/>
    <s v="Anne Fontenoy"/>
    <n v="18378359"/>
    <s v="Art of Living 2 at the British Embassy in Vienna"/>
    <d v="2011-08-16T00:00:00"/>
    <n v="1000"/>
    <x v="1"/>
    <x v="1"/>
    <n v="0"/>
    <n v="0"/>
    <d v="2011-09-01T00:00:00"/>
    <x v="1"/>
    <s v="2011/2012"/>
    <s v="2011/2012"/>
    <s v="Lottery"/>
    <s v="Grants for the arts"/>
    <x v="2"/>
    <s v=""/>
    <x v="1"/>
    <x v="4"/>
    <s v="Tunbridge Wells"/>
    <s v="Kent"/>
    <s v="Tunbridge Wells"/>
    <s v=""/>
    <x v="1"/>
    <n v="0"/>
    <x v="1"/>
    <n v="2"/>
    <n v="1"/>
    <n v="1"/>
    <x v="4"/>
    <x v="0"/>
    <x v="0"/>
    <s v="South East"/>
    <s v="Exhibition/networking event with UKTI invitees from 17 western, eastern, central European countries.  I am only applying for grant of 50% of costs to cover my arts and crafts in the Giftware category (original artwork, giclee prints, greetings cards, hand painted silk scarves) and NOT for designer/maker fashion exhibits."/>
  </r>
  <r>
    <n v="18378426"/>
    <s v=""/>
    <s v="Robin Duttson"/>
    <n v="1818332"/>
    <s v="Sculpture and printmaking"/>
    <d v="2011-08-16T00:00:00"/>
    <n v="9987"/>
    <x v="0"/>
    <x v="0"/>
    <n v="9987"/>
    <n v="9987"/>
    <d v="2011-09-20T00:00:00"/>
    <x v="1"/>
    <s v="2011/2012"/>
    <s v="2011/2012"/>
    <s v="Lottery"/>
    <s v="Grants for the arts"/>
    <x v="2"/>
    <n v="1"/>
    <x v="1"/>
    <x v="3"/>
    <s v="Torridge and West Devon"/>
    <s v="Devon"/>
    <s v="West Devon"/>
    <d v="2011-09-30T00:00:00"/>
    <x v="1"/>
    <n v="1"/>
    <x v="1"/>
    <n v="5"/>
    <n v="1"/>
    <n v="0"/>
    <x v="3"/>
    <x v="0"/>
    <x v="0"/>
    <s v="South West"/>
    <s v="This project involves making a 5m high apple tree, in blossom, with birds, constructed in pigmented plaster on an aluminium armature, and a series of five prints in litho and screen print. I would like these works to be ready for exhibition in 2011 and 2012."/>
  </r>
  <r>
    <n v="18380030"/>
    <s v=""/>
    <s v="The Hanleys' Village Society"/>
    <n v="18380014"/>
    <s v="Hanleys' Community Art Project"/>
    <d v="2011-08-17T00:00:00"/>
    <n v="8000"/>
    <x v="0"/>
    <x v="1"/>
    <n v="0"/>
    <n v="0"/>
    <d v="2011-09-20T00:00:00"/>
    <x v="1"/>
    <s v="2011/2012"/>
    <s v="2011/2012"/>
    <s v="Lottery"/>
    <s v="Grants for the arts"/>
    <x v="2"/>
    <s v=""/>
    <x v="0"/>
    <x v="6"/>
    <s v="West Worcestershire"/>
    <s v="Worcestershire"/>
    <s v="Malvern Hills"/>
    <s v=""/>
    <x v="1"/>
    <n v="0"/>
    <x v="1"/>
    <n v="5"/>
    <n v="1"/>
    <n v="0"/>
    <x v="6"/>
    <x v="0"/>
    <x v="0"/>
    <s v="West Midlands"/>
    <s v="The project is for a public open space sculpture that will reflect the heritage of the Hanley villages. The project will engage the local community and young people in the creative process and enable them to influence the way in which a significant piece of art will affect their environment."/>
  </r>
  <r>
    <n v="18380865"/>
    <s v=""/>
    <s v="KIDS West Midlands"/>
    <n v="18380853"/>
    <s v="Let's Dance"/>
    <d v="2011-08-16T00:00:00"/>
    <n v="70512"/>
    <x v="0"/>
    <x v="1"/>
    <n v="70512"/>
    <n v="0"/>
    <d v="2011-11-16T00:00:00"/>
    <x v="2"/>
    <s v="2011/2012"/>
    <s v="2011/2012"/>
    <s v="Lottery"/>
    <s v="Grants for the arts"/>
    <x v="0"/>
    <s v=""/>
    <x v="0"/>
    <x v="6"/>
    <s v="Stourbridge"/>
    <s v="West Midlands"/>
    <s v="Dudley"/>
    <s v=""/>
    <x v="0"/>
    <n v="0"/>
    <x v="0"/>
    <n v="13"/>
    <n v="0"/>
    <n v="0"/>
    <x v="6"/>
    <x v="1"/>
    <x v="1"/>
    <s v="West Midlands"/>
    <s v="The Vision for the proposed 3 year project is to enable disabled children, young people and their non-disabled siblings aged 0-25yrs to access and experience a high quality, inclusive, creative dance programme facilitated by skilled freelance dance artists and KIDS staff across a range of dance form."/>
  </r>
  <r>
    <n v="18380997"/>
    <s v=""/>
    <s v="Newfound Theatre Company"/>
    <n v="18380990"/>
    <s v="Cut Out Knife Crime"/>
    <d v="2011-08-17T00:00:00"/>
    <n v="8500"/>
    <x v="1"/>
    <x v="1"/>
    <n v="0"/>
    <n v="0"/>
    <d v="2011-08-19T00:00:00"/>
    <x v="1"/>
    <s v="2011/2012"/>
    <s v="2011/2012"/>
    <s v="Lottery"/>
    <s v="Grants for the arts"/>
    <x v="2"/>
    <s v=""/>
    <x v="0"/>
    <x v="1"/>
    <s v="Manchester Central"/>
    <s v="Greater Manchester"/>
    <s v="Manchester"/>
    <s v=""/>
    <x v="0"/>
    <n v="0"/>
    <x v="1"/>
    <n v="0"/>
    <n v="1"/>
    <n v="1"/>
    <x v="1"/>
    <x v="2"/>
    <x v="2"/>
    <s v="North West"/>
    <s v="Our activity is a Theatre in Education project aimed at young people between the ages of 15 and 25. We will use Theatre Workshops to educate about Knife Crime and its effect on the wider community. We aim to reduce Knife Crime in the North West and create safer communities."/>
  </r>
  <r>
    <n v="18381974"/>
    <s v=""/>
    <s v="Sharon Mutch"/>
    <n v="1851439"/>
    <s v="MEMORY LANE"/>
    <d v="2011-08-17T00:00:00"/>
    <n v="8218"/>
    <x v="0"/>
    <x v="1"/>
    <n v="0"/>
    <n v="0"/>
    <d v="2011-09-20T00:00:00"/>
    <x v="1"/>
    <s v="2011/2012"/>
    <s v="2011/2012"/>
    <s v="Lottery"/>
    <s v="Grants for the arts"/>
    <x v="2"/>
    <s v=""/>
    <x v="1"/>
    <x v="1"/>
    <s v="St Helens South and Whiston"/>
    <s v="Merseyside"/>
    <s v="St. Helens"/>
    <s v=""/>
    <x v="1"/>
    <n v="0"/>
    <x v="1"/>
    <n v="5"/>
    <n v="1"/>
    <n v="0"/>
    <x v="1"/>
    <x v="0"/>
    <x v="0"/>
    <s v="North West"/>
    <s v="My activity will take place in Kershaw day support centre for people with Dementia and Alzheimer's.  I wish to create a photo-montage of images depicting the history of the St Helens area which would act as a stimulus for conversation and encourage the service users' ability to recall."/>
  </r>
  <r>
    <n v="18383144"/>
    <s v=""/>
    <s v="Zannie Fraser"/>
    <n v="18383142"/>
    <s v="Rumpelwhatsizname"/>
    <d v="2011-08-17T00:00:00"/>
    <n v="10000"/>
    <x v="0"/>
    <x v="1"/>
    <n v="0"/>
    <n v="0"/>
    <d v="2011-09-22T00:00:00"/>
    <x v="1"/>
    <s v="2011/2012"/>
    <s v="2011/2012"/>
    <s v="Lottery"/>
    <s v="Grants for the arts"/>
    <x v="2"/>
    <s v=""/>
    <x v="1"/>
    <x v="0"/>
    <s v="Norwich South"/>
    <s v="Norfolk"/>
    <s v="Norwich"/>
    <s v=""/>
    <x v="1"/>
    <n v="0"/>
    <x v="1"/>
    <n v="5"/>
    <n v="1"/>
    <n v="0"/>
    <x v="0"/>
    <x v="2"/>
    <x v="2"/>
    <s v="East"/>
    <s v="A research project to explore ideas for a puppet theatre production which would combine the craft of spinning and weaving with storytelling and song. An opportunity to learn new skills and work with inter-generational community groups sharing craft skills and stories around the theme of names and identity."/>
  </r>
  <r>
    <n v="18383235"/>
    <s v=""/>
    <s v="Panchamukhee"/>
    <n v="18383229"/>
    <s v="Panchamukhee Durga Utsav 2011"/>
    <d v="2011-08-17T00:00:00"/>
    <n v="9500"/>
    <x v="0"/>
    <x v="1"/>
    <n v="0"/>
    <n v="0"/>
    <d v="2011-09-20T00:00:00"/>
    <x v="1"/>
    <s v="2011/2012"/>
    <s v="2011/2012"/>
    <s v="Lottery"/>
    <s v="Grants for the arts"/>
    <x v="2"/>
    <s v=""/>
    <x v="0"/>
    <x v="2"/>
    <s v="Harrow West"/>
    <s v="Greater London"/>
    <s v="Harrow"/>
    <s v=""/>
    <x v="1"/>
    <n v="0"/>
    <x v="1"/>
    <n v="5"/>
    <n v="1"/>
    <n v="0"/>
    <x v="2"/>
    <x v="5"/>
    <x v="5"/>
    <s v="London"/>
    <s v="A cultural carnival to promote the arts and culture of the Indian subcontinent and explore how different people and cultures can work together."/>
  </r>
  <r>
    <n v="18383302"/>
    <s v=""/>
    <s v="Rachel Farndon"/>
    <n v="18383300"/>
    <s v="Work Placement"/>
    <d v="2011-08-17T00:00:00"/>
    <n v="1800"/>
    <x v="1"/>
    <x v="1"/>
    <n v="0"/>
    <n v="0"/>
    <d v="2011-08-19T00:00:00"/>
    <x v="1"/>
    <s v="2011/2012"/>
    <s v="2011/2012"/>
    <s v="Lottery"/>
    <s v="Grants for the arts"/>
    <x v="2"/>
    <s v=""/>
    <x v="1"/>
    <x v="2"/>
    <s v="Cities of London and Westminster"/>
    <s v="Greater London"/>
    <s v="Westminster"/>
    <s v=""/>
    <x v="1"/>
    <n v="0"/>
    <x v="1"/>
    <n v="0"/>
    <n v="1"/>
    <n v="1"/>
    <x v="2"/>
    <x v="0"/>
    <x v="0"/>
    <s v="London"/>
    <s v="The grant is to be used for training in bespoke tailoring _x000a_&gt; skills, manufacturing, and career development within the UK garment _x000a_&gt; industry.The grant would help towards the cost of living and expenses and _x000a_&gt; training whilst working at the design studio."/>
  </r>
  <r>
    <n v="18386456"/>
    <s v=""/>
    <s v="Sussed Theatre Company"/>
    <n v="18386449"/>
    <s v="Sussed Theatre School 2nd School"/>
    <d v="2011-08-17T00:00:00"/>
    <n v="2000"/>
    <x v="1"/>
    <x v="1"/>
    <n v="0"/>
    <n v="0"/>
    <d v="2011-08-19T00:00:00"/>
    <x v="1"/>
    <s v="2011/2012"/>
    <s v="2011/2012"/>
    <s v="Lottery"/>
    <s v="Grants for the arts"/>
    <x v="2"/>
    <s v=""/>
    <x v="0"/>
    <x v="4"/>
    <s v="East Worthing and Shoreham"/>
    <s v="West Sussex"/>
    <s v="Worthing"/>
    <s v=""/>
    <x v="1"/>
    <n v="0"/>
    <x v="1"/>
    <n v="0"/>
    <n v="1"/>
    <n v="1"/>
    <x v="4"/>
    <x v="2"/>
    <x v="2"/>
    <s v="South East"/>
    <s v="A Theatre Club to be held after school in the Storrington / Pulborough area after great success with our first school Near Selsey, Chichester. We would be teaching movement, acting and singing to 6-16 year olds."/>
  </r>
  <r>
    <n v="18387832"/>
    <s v=""/>
    <s v="Art in the Park (Sheffield)"/>
    <n v="1639474"/>
    <s v="Artist and Volunteer Development Programme"/>
    <d v="2011-08-17T00:00:00"/>
    <n v="30000"/>
    <x v="0"/>
    <x v="1"/>
    <n v="30000"/>
    <n v="0"/>
    <d v="2011-11-01T00:00:00"/>
    <x v="2"/>
    <s v="2011/2012"/>
    <s v="2011/2012"/>
    <s v="Lottery"/>
    <s v="Grants for the arts"/>
    <x v="0"/>
    <s v=""/>
    <x v="0"/>
    <x v="5"/>
    <s v="Sheffield Central"/>
    <s v="South Yorkshire"/>
    <s v="Sheffield"/>
    <s v=""/>
    <x v="0"/>
    <n v="0"/>
    <x v="0"/>
    <n v="11"/>
    <n v="1"/>
    <n v="0"/>
    <x v="5"/>
    <x v="5"/>
    <x v="5"/>
    <s v="Yorkshire"/>
    <s v="Our activity will focus on artists and volunteers (existing, and newly recruited through this activity), providing a training and development programme, networking, online [social] support, internships, Arts Award, and mentoring. Mentoring of emerging artists by professional artists, supporting volunteers through Silver and Gold Arts Award, expanding Sheffield's artists support."/>
  </r>
  <r>
    <n v="18387929"/>
    <s v=""/>
    <s v="Quay Arts Centre"/>
    <n v="1387644"/>
    <s v="Quay Arts - Organisational Development"/>
    <d v="2011-08-17T00:00:00"/>
    <n v="9898"/>
    <x v="0"/>
    <x v="0"/>
    <n v="9898"/>
    <n v="9898"/>
    <d v="2011-09-21T00:00:00"/>
    <x v="1"/>
    <s v="2011/2012"/>
    <s v="2011/2012"/>
    <s v="Lottery"/>
    <s v="Grants for the arts"/>
    <x v="2"/>
    <n v="1"/>
    <x v="0"/>
    <x v="4"/>
    <s v="Isle of Wight"/>
    <s v="Isle of Wight"/>
    <s v="Isle of Wight"/>
    <d v="2011-10-03T00:00:00"/>
    <x v="1"/>
    <n v="1"/>
    <x v="1"/>
    <n v="5"/>
    <n v="1"/>
    <n v="0"/>
    <x v="4"/>
    <x v="0"/>
    <x v="0"/>
    <s v="South East"/>
    <s v="This application focuses on the organisational development of Quay Arts. _x000a_It specifically proposes the use of consultants to address the organisational need for increased diversity of both income and use of resources to strengthen business and artistic capacity._x000a_"/>
  </r>
  <r>
    <n v="18388012"/>
    <s v=""/>
    <s v="Acorn Art Gallery"/>
    <n v="1597229"/>
    <s v="Interactive Virtual Art Gallery"/>
    <d v="2011-08-17T00:00:00"/>
    <n v="23687"/>
    <x v="1"/>
    <x v="1"/>
    <n v="0"/>
    <n v="0"/>
    <d v="2011-08-25T00:00:00"/>
    <x v="1"/>
    <s v="2011/2012"/>
    <s v="2011/2012"/>
    <s v="Lottery"/>
    <s v="Grants for the arts"/>
    <x v="0"/>
    <s v=""/>
    <x v="0"/>
    <x v="2"/>
    <s v="Hornsey and Wood Green"/>
    <s v="Greater London"/>
    <s v="Haringey"/>
    <s v=""/>
    <x v="1"/>
    <n v="0"/>
    <x v="0"/>
    <n v="1"/>
    <n v="1"/>
    <n v="1"/>
    <x v="2"/>
    <x v="0"/>
    <x v="0"/>
    <s v="London"/>
    <s v="Our activity is to provide an Interactive Virtual Art Gallery with artwork stemming from the vulnerable, disadvantaged and marginalised beneficiaries of Acorn Art Galleries who are children that are: Terminally/Chronically ill. Disabled (physical, hearing or sight) or, having minor learning difficulties. Residing in institutional children's homes / foster care."/>
  </r>
  <r>
    <n v="18390118"/>
    <s v=""/>
    <s v="Being Frank Physical Theatre"/>
    <n v="1463675"/>
    <s v="The Quiet Man Suite"/>
    <d v="2011-08-17T00:00:00"/>
    <n v="95885"/>
    <x v="0"/>
    <x v="0"/>
    <n v="95885"/>
    <n v="95885"/>
    <d v="2011-11-02T00:00:00"/>
    <x v="2"/>
    <s v="2011/2012"/>
    <s v="2011/2012"/>
    <s v="Lottery"/>
    <s v="Grants for the arts"/>
    <x v="0"/>
    <n v="1"/>
    <x v="0"/>
    <x v="6"/>
    <s v="Kenilworth and Southam"/>
    <s v="Warwickshire"/>
    <s v="Rugby"/>
    <d v="2011-11-14T00:00:00"/>
    <x v="0"/>
    <n v="1"/>
    <x v="0"/>
    <n v="11"/>
    <n v="1"/>
    <n v="0"/>
    <x v="6"/>
    <x v="1"/>
    <x v="1"/>
    <s v="West Midlands"/>
    <s v="Beingfrank Physical Theatre, working closely with partners in the West Midlands Boys Dance Alliance, will create a suite of 6 dance films. Under the artistic leadership of Liam Steel, 6 male artists and 4 apprentices will create the films with up to 725 West Midlands boys and young men."/>
  </r>
  <r>
    <n v="18390215"/>
    <s v=""/>
    <s v="Kate Earlam"/>
    <n v="18390213"/>
    <s v="Bishopsland Postgraduate Professional Development"/>
    <d v="2011-08-17T00:00:00"/>
    <n v="2438"/>
    <x v="0"/>
    <x v="0"/>
    <n v="2438"/>
    <n v="2438"/>
    <d v="2011-09-20T00:00:00"/>
    <x v="1"/>
    <s v="2011/2012"/>
    <s v="2011/2012"/>
    <s v="Lottery"/>
    <s v="Grants for the arts"/>
    <x v="2"/>
    <n v="1"/>
    <x v="1"/>
    <x v="1"/>
    <s v="Ellesmere Port and Neston"/>
    <s v="Cheshire"/>
    <s v="Cheshire West and Chester"/>
    <d v="2011-10-11T00:00:00"/>
    <x v="1"/>
    <n v="1"/>
    <x v="1"/>
    <n v="5"/>
    <n v="1"/>
    <n v="0"/>
    <x v="1"/>
    <x v="0"/>
    <x v="0"/>
    <s v="North West"/>
    <s v="The activity is professional development. I will become a self-employed Jewellery Silversmith Designer, developing my collection, skills and business. Whilst at Bishopsland I will also be teaching adults and children, display work in a number of exhibitions and taking part in masterclasses."/>
  </r>
  <r>
    <n v="18390322"/>
    <s v=""/>
    <s v="Romaric Atchourou"/>
    <n v="10081195"/>
    <s v="Africa A to Z by children and for children"/>
    <d v="2011-08-17T00:00:00"/>
    <n v="7604"/>
    <x v="0"/>
    <x v="1"/>
    <n v="0"/>
    <n v="0"/>
    <d v="2011-09-27T00:00:00"/>
    <x v="1"/>
    <s v="2011/2012"/>
    <s v="2011/2012"/>
    <s v="Lottery"/>
    <s v="Grants for the arts"/>
    <x v="2"/>
    <s v=""/>
    <x v="1"/>
    <x v="2"/>
    <s v="Walthamstow"/>
    <s v="Greater London"/>
    <s v="Waltham Forest"/>
    <s v=""/>
    <x v="1"/>
    <n v="0"/>
    <x v="1"/>
    <n v="6"/>
    <n v="1"/>
    <n v="0"/>
    <x v="2"/>
    <x v="5"/>
    <x v="5"/>
    <s v="London"/>
    <s v="Using creative arts and literacy skills, a group of young people will sing, tell, dance, draw Africa they know, Africa they heard about and Africa of their imaginary. A team of professional writers, dancers  and painters supported by parents will coordinate this unique venture."/>
  </r>
  <r>
    <n v="18390407"/>
    <s v=""/>
    <s v="Michelle Wetherell"/>
    <n v="18390405"/>
    <s v="MA Fashion: Menswear at Central Saint Martins"/>
    <d v="2011-08-17T00:00:00"/>
    <n v="8000"/>
    <x v="1"/>
    <x v="1"/>
    <n v="0"/>
    <n v="0"/>
    <d v="2011-08-24T00:00:00"/>
    <x v="1"/>
    <s v="2011/2012"/>
    <s v="2011/2012"/>
    <s v="Lottery"/>
    <s v="Grants for the arts"/>
    <x v="2"/>
    <s v=""/>
    <x v="1"/>
    <x v="5"/>
    <s v="Leeds West"/>
    <s v="West Yorkshire"/>
    <s v="Leeds"/>
    <s v=""/>
    <x v="1"/>
    <n v="0"/>
    <x v="1"/>
    <n v="1"/>
    <n v="1"/>
    <n v="1"/>
    <x v="5"/>
    <x v="0"/>
    <x v="0"/>
    <s v="Yorkshire"/>
    <s v="MA Fashion: Menswear at Central Saint Martins_x000a_18 month full time Masters Course_x000a_First year fees: £4375_x000a_Second year fees: £3625 approx_x000a__x000a_"/>
  </r>
  <r>
    <n v="18390556"/>
    <s v=""/>
    <s v="Lyric Theatre Hammersmith"/>
    <n v="1386183"/>
    <s v="MOGADISHU UK TOUR"/>
    <d v="2011-08-17T00:00:00"/>
    <n v="175000"/>
    <x v="0"/>
    <x v="0"/>
    <n v="175000"/>
    <n v="175000"/>
    <d v="2011-09-29T00:00:00"/>
    <x v="1"/>
    <s v="2011/2012"/>
    <s v="2011/2012"/>
    <s v="Lottery"/>
    <s v="Grants for the arts"/>
    <x v="1"/>
    <n v="1"/>
    <x v="0"/>
    <x v="2"/>
    <s v="Hammersmith"/>
    <s v="Greater London"/>
    <s v="Hammersmith and Fulham"/>
    <d v="2011-11-30T00:00:00"/>
    <x v="1"/>
    <n v="1"/>
    <x v="0"/>
    <n v="6"/>
    <n v="1"/>
    <n v="0"/>
    <x v="2"/>
    <x v="2"/>
    <x v="2"/>
    <s v="London"/>
    <s v="We plan to tour Mogadishu by Vivienne Franzmann to regional venues in spring 2012. The 2008 Bruntwood Playwriting Competition winner played at the Royal Exchange Theatre and Lyric Hammersmith in 2011 to audience and critical acclaim. We will also run an engagement project for young people alongside the production."/>
  </r>
  <r>
    <n v="18390644"/>
    <s v=""/>
    <s v="Margaret Sheehy"/>
    <n v="1788559"/>
    <s v="Professional Development &amp; Capacity Building"/>
    <d v="2011-08-18T00:00:00"/>
    <n v="49000"/>
    <x v="0"/>
    <x v="1"/>
    <n v="0"/>
    <n v="0"/>
    <d v="2011-11-02T00:00:00"/>
    <x v="2"/>
    <s v="2011/2012"/>
    <s v="2011/2012"/>
    <s v="Lottery"/>
    <s v="Grants for the arts"/>
    <x v="0"/>
    <s v=""/>
    <x v="1"/>
    <x v="4"/>
    <s v="Hastings and Rye"/>
    <s v="East Sussex"/>
    <s v="Hastings"/>
    <s v=""/>
    <x v="0"/>
    <n v="0"/>
    <x v="0"/>
    <n v="11"/>
    <n v="1"/>
    <n v="0"/>
    <x v="4"/>
    <x v="6"/>
    <x v="6"/>
    <s v="South East"/>
    <s v="To support professional development and community capacity building programmes for the outdoor arts sector - the proposal is founded on acknowledged gaps in the opportunities for  outdoor arts and events in the SE and on the need to develop the capacity of producers, artists, managers, technicians and local partners._x000a_"/>
  </r>
  <r>
    <n v="18390735"/>
    <s v=""/>
    <s v="Tian Glasgow"/>
    <n v="18390733"/>
    <s v="Silver Shores"/>
    <d v="2011-08-17T00:00:00"/>
    <n v="4922"/>
    <x v="0"/>
    <x v="1"/>
    <n v="0"/>
    <n v="0"/>
    <d v="2011-09-20T00:00:00"/>
    <x v="1"/>
    <s v="2011/2012"/>
    <s v="2011/2012"/>
    <s v="Lottery"/>
    <s v="Grants for the arts"/>
    <x v="2"/>
    <s v=""/>
    <x v="1"/>
    <x v="2"/>
    <s v="Tottenham"/>
    <s v="Greater London"/>
    <s v="Haringey"/>
    <s v=""/>
    <x v="1"/>
    <n v="0"/>
    <x v="1"/>
    <n v="5"/>
    <n v="1"/>
    <n v="0"/>
    <x v="2"/>
    <x v="2"/>
    <x v="2"/>
    <s v="London"/>
    <s v="Theatre script research and development ending in showcase in a Black History Month event."/>
  </r>
  <r>
    <n v="18390800"/>
    <s v=""/>
    <s v="YouShine Theatre CIC"/>
    <n v="17360197"/>
    <s v="High School Musical"/>
    <d v="2011-08-17T00:00:00"/>
    <n v="4206"/>
    <x v="0"/>
    <x v="1"/>
    <n v="0"/>
    <n v="0"/>
    <d v="2011-09-21T00:00:00"/>
    <x v="1"/>
    <s v="2011/2012"/>
    <s v="2011/2012"/>
    <s v="Lottery"/>
    <s v="Grants for the arts"/>
    <x v="2"/>
    <s v=""/>
    <x v="0"/>
    <x v="4"/>
    <s v="Reading East"/>
    <s v="Reading"/>
    <s v="Reading"/>
    <s v=""/>
    <x v="1"/>
    <n v="0"/>
    <x v="1"/>
    <n v="5"/>
    <n v="1"/>
    <n v="0"/>
    <x v="4"/>
    <x v="2"/>
    <x v="2"/>
    <s v="South East"/>
    <s v="We are working with children aged 13 +  to put on 'High School Musical'.  Several have not performed before and many are from disadvantaged backgrounds and could not normally afford to partake of such an activity."/>
  </r>
  <r>
    <n v="18390870"/>
    <s v=""/>
    <s v="Adrian Turrell-Watts"/>
    <n v="10057992"/>
    <s v="Tranny Hotel - Participatory Project"/>
    <d v="2011-08-17T00:00:00"/>
    <n v="1000"/>
    <x v="0"/>
    <x v="0"/>
    <n v="1000"/>
    <n v="1000"/>
    <d v="2011-09-27T00:00:00"/>
    <x v="1"/>
    <s v="2011/2012"/>
    <s v="2011/2012"/>
    <s v="Lottery"/>
    <s v="Grants for the arts"/>
    <x v="2"/>
    <n v="1"/>
    <x v="1"/>
    <x v="1"/>
    <s v="Liverpool, Riverside"/>
    <s v="Merseyside"/>
    <s v="Liverpool"/>
    <d v="2011-10-21T00:00:00"/>
    <x v="1"/>
    <n v="1"/>
    <x v="1"/>
    <n v="6"/>
    <n v="1"/>
    <n v="0"/>
    <x v="1"/>
    <x v="5"/>
    <x v="5"/>
    <s v="North West"/>
    <s v="Tranny Hotel will showcase the work of artists specialising in themes of gender and trans-gender to an audience from the transgender community and wider public. This application will support the participatory element of the project with adults and young people from diverse backgrounds to explore gender and identity."/>
  </r>
  <r>
    <n v="18390950"/>
    <s v=""/>
    <s v="Jodi Anderson"/>
    <n v="18390948"/>
    <s v="Upside"/>
    <d v="2011-08-17T00:00:00"/>
    <n v="2600"/>
    <x v="0"/>
    <x v="1"/>
    <n v="0"/>
    <n v="0"/>
    <d v="2011-09-20T00:00:00"/>
    <x v="1"/>
    <s v="2011/2012"/>
    <s v="2011/2012"/>
    <s v="Lottery"/>
    <s v="Grants for the arts"/>
    <x v="2"/>
    <s v=""/>
    <x v="1"/>
    <x v="5"/>
    <s v="Penistone and Stocksbridge"/>
    <s v="South Yorkshire"/>
    <s v="Sheffield"/>
    <s v=""/>
    <x v="0"/>
    <n v="0"/>
    <x v="1"/>
    <n v="5"/>
    <n v="1"/>
    <n v="0"/>
    <x v="5"/>
    <x v="4"/>
    <x v="4"/>
    <s v="Yorkshire"/>
    <s v="Upside is a band of 3 performing arts degree students at Hallam university. Our songs are uplifting and happy. We want to go in to schools in sheffield and provide a free seminar, Free CD's and an inspiring talk to encourage them work hard to achieve their goals."/>
  </r>
  <r>
    <n v="18391031"/>
    <s v=""/>
    <s v="Joe Perkins"/>
    <n v="18391029"/>
    <s v="Microphone &amp; Preamp for home recording studio"/>
    <d v="2011-08-17T00:00:00"/>
    <n v="3000"/>
    <x v="1"/>
    <x v="1"/>
    <n v="0"/>
    <n v="0"/>
    <d v="2011-09-08T00:00:00"/>
    <x v="1"/>
    <s v="2011/2012"/>
    <s v="2011/2012"/>
    <s v="Lottery"/>
    <s v="Grants for the arts"/>
    <x v="2"/>
    <s v=""/>
    <x v="1"/>
    <x v="3"/>
    <s v="North Somerset"/>
    <s v="North Somerset"/>
    <s v="North Somerset"/>
    <s v=""/>
    <x v="1"/>
    <n v="0"/>
    <x v="1"/>
    <n v="3"/>
    <n v="1"/>
    <n v="1"/>
    <x v="3"/>
    <x v="4"/>
    <x v="4"/>
    <s v="South West"/>
    <s v="I plan to record an album of solo material, and release the subsequent CD featuring guest appearances from musicians in the industry with all proceeds going to charity."/>
  </r>
  <r>
    <n v="18393004"/>
    <s v=""/>
    <s v="Cornwall Film Festival"/>
    <n v="18392997"/>
    <s v="Festival Presentation of the 1927 Theatre Company"/>
    <d v="2011-08-17T00:00:00"/>
    <n v="1200"/>
    <x v="0"/>
    <x v="0"/>
    <n v="821"/>
    <n v="821"/>
    <d v="2011-09-20T00:00:00"/>
    <x v="1"/>
    <s v="2011/2012"/>
    <s v="2011/2012"/>
    <s v="Lottery"/>
    <s v="Grants for the arts"/>
    <x v="2"/>
    <n v="1"/>
    <x v="0"/>
    <x v="3"/>
    <s v="Camborne and Redruth"/>
    <s v="Cornwall and Isles of Scilly"/>
    <s v="Cornwall"/>
    <d v="2011-10-19T00:00:00"/>
    <x v="1"/>
    <n v="1"/>
    <x v="1"/>
    <n v="5"/>
    <n v="1"/>
    <n v="0"/>
    <x v="3"/>
    <x v="2"/>
    <x v="2"/>
    <s v="South West"/>
    <s v="To celebrate the Cornwall Film Festival¿s 10th birthday and kick off the Festival weekend, we want to engage as many people as possible, especially families, with a special presentation of the 1927 theatre company¿s latest production, which uniquely fuses animated film with live theatre."/>
  </r>
  <r>
    <n v="18393088"/>
    <s v=""/>
    <s v="Glen Neath"/>
    <n v="18393943"/>
    <s v="Ring"/>
    <d v="2011-08-17T00:00:00"/>
    <n v="36098"/>
    <x v="0"/>
    <x v="0"/>
    <n v="36098"/>
    <n v="36098"/>
    <d v="2011-11-01T00:00:00"/>
    <x v="2"/>
    <s v="2011/2012"/>
    <s v="2011/2012"/>
    <s v="Lottery"/>
    <s v="Grants for the arts"/>
    <x v="0"/>
    <n v="1"/>
    <x v="1"/>
    <x v="2"/>
    <s v="Battersea"/>
    <s v="Greater London"/>
    <s v="Wandsworth"/>
    <d v="2012-02-01T00:00:00"/>
    <x v="1"/>
    <n v="1"/>
    <x v="0"/>
    <n v="11"/>
    <n v="1"/>
    <n v="0"/>
    <x v="2"/>
    <x v="2"/>
    <x v="2"/>
    <s v="London"/>
    <s v="Ring is a new project by writer Glen Neath, and director David Rosenberg, produced by Fuel, which uses auditory science to offer a unique audience experience. _x000a__x000a_Ring offers a sustainable model of touring. A grant at this stage will enable a tour in autumn 2012 without further subsidy.  _x000a_"/>
  </r>
  <r>
    <n v="18394870"/>
    <s v=""/>
    <s v="Kathy Tappin"/>
    <n v="1821218"/>
    <s v="Working with Mental Health through Drama &amp; Stories"/>
    <d v="2011-08-18T00:00:00"/>
    <n v="6185"/>
    <x v="0"/>
    <x v="1"/>
    <n v="0"/>
    <n v="0"/>
    <d v="2011-10-04T00:00:00"/>
    <x v="2"/>
    <s v="2011/2012"/>
    <s v="2011/2012"/>
    <s v="Lottery"/>
    <s v="Grants for the arts"/>
    <x v="2"/>
    <s v=""/>
    <x v="1"/>
    <x v="3"/>
    <s v="Truro and Falmouth"/>
    <s v="Cornwall and Isles of Scilly"/>
    <s v="Cornwall"/>
    <s v=""/>
    <x v="1"/>
    <n v="0"/>
    <x v="1"/>
    <n v="7"/>
    <n v="0"/>
    <n v="0"/>
    <x v="3"/>
    <x v="2"/>
    <x v="2"/>
    <s v="South West"/>
    <s v="Working with children and young people identified with mental health issues and subsequently with their families through drama and storytelling in a creative and therapeutic context.  Partnerships include the Cornwall Partnership NHS Foundation Trust (Services for Children, Young People and Families) and the Dreadnought Centre, Redruth and Ongoing Support"/>
  </r>
  <r>
    <n v="18396909"/>
    <s v=""/>
    <s v="Eclipse Theatre Company Ltd"/>
    <n v="14944166"/>
    <s v="Eclipse- Organisational Development"/>
    <d v="2011-08-18T00:00:00"/>
    <n v="10000"/>
    <x v="0"/>
    <x v="0"/>
    <n v="10000"/>
    <n v="10000"/>
    <d v="2011-09-27T00:00:00"/>
    <x v="1"/>
    <s v="2011/2012"/>
    <s v="2011/2012"/>
    <s v="Lottery"/>
    <s v="Grants for the arts"/>
    <x v="2"/>
    <n v="1"/>
    <x v="0"/>
    <x v="5"/>
    <s v="Sheffield Central"/>
    <s v="South Yorkshire"/>
    <s v="Sheffield"/>
    <d v="2011-10-21T00:00:00"/>
    <x v="1"/>
    <n v="1"/>
    <x v="1"/>
    <n v="6"/>
    <n v="1"/>
    <n v="0"/>
    <x v="5"/>
    <x v="2"/>
    <x v="2"/>
    <s v="Yorkshire"/>
    <s v="Over  a six month period of development advice, support and mentorship, Eclipse will refine its business plan and forward strategy and undertake board and staff development ambitions in the context of a robust financial strategy including securing financial resources."/>
  </r>
  <r>
    <n v="18397046"/>
    <s v=""/>
    <s v="Billy Cowan"/>
    <n v="18397044"/>
    <s v="The Right Ballerina"/>
    <d v="2011-08-18T00:00:00"/>
    <n v="2450"/>
    <x v="0"/>
    <x v="0"/>
    <n v="2450"/>
    <n v="2450"/>
    <d v="2011-09-27T00:00:00"/>
    <x v="1"/>
    <s v="2011/2012"/>
    <s v="2011/2012"/>
    <s v="Lottery"/>
    <s v="Grants for the arts"/>
    <x v="2"/>
    <n v="1"/>
    <x v="1"/>
    <x v="1"/>
    <s v="Manchester, Gorton"/>
    <s v="Greater Manchester"/>
    <s v="Manchester"/>
    <d v="2011-10-05T00:00:00"/>
    <x v="1"/>
    <n v="1"/>
    <x v="1"/>
    <n v="6"/>
    <n v="1"/>
    <n v="0"/>
    <x v="1"/>
    <x v="2"/>
    <x v="2"/>
    <s v="North West"/>
    <s v="I'd like you to fund a workshop and rehearsed reading of my new play, The Right Ballerina, in collaboration with NWP and Chris Honer of The Library Theatre Manchester, followed by four weeks of rewriting time to help me make the script dramaturgically rigourous and ready for production."/>
  </r>
  <r>
    <n v="18397173"/>
    <s v=""/>
    <s v="James Wilton"/>
    <n v="15260956"/>
    <s v="Development of piece, 7 performances, 12 workshops"/>
    <d v="2011-08-18T00:00:00"/>
    <n v="8000"/>
    <x v="0"/>
    <x v="0"/>
    <n v="8000"/>
    <n v="8000"/>
    <d v="2011-09-28T00:00:00"/>
    <x v="1"/>
    <s v="2011/2012"/>
    <s v="2011/2012"/>
    <s v="Lottery"/>
    <s v="Grants for the arts"/>
    <x v="2"/>
    <n v="1"/>
    <x v="1"/>
    <x v="4"/>
    <s v="East Worthing and Shoreham"/>
    <s v="West Sussex"/>
    <s v="Adur"/>
    <d v="2011-10-12T00:00:00"/>
    <x v="0"/>
    <n v="1"/>
    <x v="1"/>
    <n v="6"/>
    <n v="1"/>
    <n v="0"/>
    <x v="4"/>
    <x v="1"/>
    <x v="1"/>
    <s v="South East"/>
    <s v="I will further develop my contemporary dance work &quot;Cave&quot; over four weeks of rehearsals. There will be four work in progress performances and three performances. I will also deliver 12 workshops in Educational establishments. Following this project the work will tour in Spring 2012 (outside of this application)"/>
  </r>
  <r>
    <n v="18398144"/>
    <s v=""/>
    <s v="Evelyn Nallen"/>
    <n v="18398141"/>
    <s v="The Loves of Mars &amp; Venus: Stage 1"/>
    <d v="2011-08-18T00:00:00"/>
    <n v="8595"/>
    <x v="0"/>
    <x v="1"/>
    <n v="0"/>
    <n v="0"/>
    <d v="2011-09-27T00:00:00"/>
    <x v="1"/>
    <s v="2011/2012"/>
    <s v="2011/2012"/>
    <s v="Lottery"/>
    <s v="Grants for the arts"/>
    <x v="2"/>
    <s v=""/>
    <x v="1"/>
    <x v="0"/>
    <s v="Cambridge"/>
    <s v="Cambridgeshire"/>
    <s v="Cambridge"/>
    <s v=""/>
    <x v="1"/>
    <n v="0"/>
    <x v="1"/>
    <n v="6"/>
    <n v="1"/>
    <n v="0"/>
    <x v="0"/>
    <x v="4"/>
    <x v="4"/>
    <s v="East"/>
    <s v="The very first ballet ever performed, in London in 1717, is lost.  No music or choreography survive. This project is Stage 1 of its recreation: the creation of a musical score from contemporaneous source material consistent with extant choreographical notes; a recorded performance for the dancers in Stage 2."/>
  </r>
  <r>
    <n v="18398236"/>
    <s v=""/>
    <s v="Kathryn Worthington"/>
    <n v="18398229"/>
    <s v="European Festivals Association: Atelier"/>
    <d v="2011-08-18T00:00:00"/>
    <n v="1091"/>
    <x v="0"/>
    <x v="0"/>
    <n v="1091"/>
    <n v="1091"/>
    <d v="2011-09-27T00:00:00"/>
    <x v="1"/>
    <s v="2011/2012"/>
    <s v="2011/2012"/>
    <s v="Lottery"/>
    <s v="Grants for the arts"/>
    <x v="2"/>
    <n v="1"/>
    <x v="1"/>
    <x v="1"/>
    <s v="Wythenshawe and Sale East"/>
    <s v="Greater Manchester"/>
    <s v="Trafford"/>
    <d v="2011-10-07T00:00:00"/>
    <x v="1"/>
    <n v="1"/>
    <x v="1"/>
    <n v="6"/>
    <n v="1"/>
    <n v="0"/>
    <x v="1"/>
    <x v="2"/>
    <x v="2"/>
    <s v="North West"/>
    <s v="I wish to attend the European Festivals Association development week for young Festival Managers in Turkey, October 2011, as personal professional development, specialist training in Festival management, and an opportunity to build a network of contacts across countries and art forms."/>
  </r>
  <r>
    <n v="18398315"/>
    <s v=""/>
    <s v="Helen Kelly"/>
    <n v="1838101"/>
    <s v="'STICK'"/>
    <d v="2011-08-10T00:00:00"/>
    <n v="5354"/>
    <x v="0"/>
    <x v="1"/>
    <n v="0"/>
    <n v="0"/>
    <d v="2011-09-12T00:00:00"/>
    <x v="1"/>
    <s v="2011/2012"/>
    <s v="2011/2012"/>
    <s v="Lottery"/>
    <s v="Grants for the arts"/>
    <x v="2"/>
    <s v=""/>
    <x v="1"/>
    <x v="6"/>
    <s v="Birmingham, Hall Green"/>
    <s v="West Midlands"/>
    <s v="Birmingham"/>
    <s v=""/>
    <x v="1"/>
    <n v="0"/>
    <x v="1"/>
    <n v="5"/>
    <n v="1"/>
    <n v="0"/>
    <x v="6"/>
    <x v="2"/>
    <x v="2"/>
    <s v="West Midlands"/>
    <s v="I am applying to develop and workshop a stage play with the Stagecoach Youth Theatre in Hereford which services the surrounding rural area, with the help of mentor/youth theatre direcor Jonathan Legg."/>
  </r>
  <r>
    <n v="18399177"/>
    <s v=""/>
    <s v="Proud and Loud Arts"/>
    <n v="18399170"/>
    <s v="Independent living"/>
    <d v="2011-08-18T00:00:00"/>
    <n v="6050"/>
    <x v="0"/>
    <x v="1"/>
    <n v="6050"/>
    <n v="0"/>
    <d v="2011-09-27T00:00:00"/>
    <x v="1"/>
    <s v="2011/2012"/>
    <s v="2011/2012"/>
    <s v="Lottery"/>
    <s v="Grants for the arts"/>
    <x v="2"/>
    <s v=""/>
    <x v="0"/>
    <x v="1"/>
    <s v="Worsley and Eccles South"/>
    <s v="Greater Manchester"/>
    <s v="Salford"/>
    <s v=""/>
    <x v="1"/>
    <n v="0"/>
    <x v="1"/>
    <n v="6"/>
    <n v="1"/>
    <n v="0"/>
    <x v="1"/>
    <x v="2"/>
    <x v="2"/>
    <s v="North West"/>
    <s v="Proud and Loud Arts is a voluntary, user-led, disability performing arts organisation.  Our next project will be to produce a performance entirely devised using the ideas and personal experiences of the members._x000a__x000a_We want to explore the relationship between the cared for and the carer_x000a_"/>
  </r>
  <r>
    <n v="18399242"/>
    <s v=""/>
    <s v="Paulette Burke"/>
    <n v="18399240"/>
    <s v="A Suitcase For All Occasions"/>
    <d v="2011-08-19T00:00:00"/>
    <n v="4990"/>
    <x v="0"/>
    <x v="0"/>
    <n v="4990"/>
    <n v="4990"/>
    <d v="2011-09-28T00:00:00"/>
    <x v="1"/>
    <s v="2011/2012"/>
    <s v="2011/2012"/>
    <s v="Lottery"/>
    <s v="Grants for the arts"/>
    <x v="2"/>
    <n v="1"/>
    <x v="1"/>
    <x v="4"/>
    <s v="Oxford West and Abingdon"/>
    <s v="Oxfordshire"/>
    <s v="Oxford"/>
    <d v="2011-10-10T00:00:00"/>
    <x v="1"/>
    <n v="1"/>
    <x v="1"/>
    <n v="6"/>
    <n v="1"/>
    <n v="0"/>
    <x v="4"/>
    <x v="1"/>
    <x v="1"/>
    <s v="South East"/>
    <s v="I am asking for Arts Council England to support the choreographic creation and pilot of a full evening of dance theatre, to be shown at the Pegasus Theatre in Oxford as part of the Dancin' Oxford Festival in March 2012."/>
  </r>
  <r>
    <n v="18399318"/>
    <s v=""/>
    <s v="Learning Continues"/>
    <n v="10593132"/>
    <s v="Youthenicity Academy - HOTSPOT Talent Competition"/>
    <d v="2011-08-18T00:00:00"/>
    <n v="5039"/>
    <x v="1"/>
    <x v="1"/>
    <n v="0"/>
    <n v="0"/>
    <d v="2011-09-01T00:00:00"/>
    <x v="1"/>
    <s v="2011/2012"/>
    <s v="2011/2012"/>
    <s v="Lottery"/>
    <s v="Grants for the arts"/>
    <x v="2"/>
    <s v=""/>
    <x v="0"/>
    <x v="2"/>
    <s v="West Ham"/>
    <s v="Greater London"/>
    <s v="Newham"/>
    <s v=""/>
    <x v="0"/>
    <n v="0"/>
    <x v="1"/>
    <n v="2"/>
    <n v="1"/>
    <n v="1"/>
    <x v="2"/>
    <x v="5"/>
    <x v="5"/>
    <s v="London"/>
    <s v="Youthenicity Academy project uses performing arts to help young people deal with social issues that youth all over London face. HOTSPOT Competition will give them an opportunity to discuss, design and write positive music, poems, and spoken words addressing issues such as youth on youth crime and misuse of drugs."/>
  </r>
  <r>
    <n v="18399395"/>
    <s v=""/>
    <s v="30 Bird Productions"/>
    <n v="1605284"/>
    <s v="Full Flight"/>
    <d v="2011-08-18T00:00:00"/>
    <n v="98399"/>
    <x v="0"/>
    <x v="0"/>
    <n v="98399"/>
    <n v="98399"/>
    <d v="2011-11-02T00:00:00"/>
    <x v="2"/>
    <s v="2011/2012"/>
    <s v="2011/2012"/>
    <s v="Lottery"/>
    <s v="Grants for the arts"/>
    <x v="0"/>
    <n v="1"/>
    <x v="0"/>
    <x v="0"/>
    <s v="Cambridge"/>
    <s v="Cambridgeshire"/>
    <s v="Cambridge"/>
    <d v="2011-11-22T00:00:00"/>
    <x v="1"/>
    <n v="1"/>
    <x v="0"/>
    <n v="11"/>
    <n v="1"/>
    <n v="0"/>
    <x v="0"/>
    <x v="2"/>
    <x v="2"/>
    <s v="East"/>
    <s v="Full Flight is an application for the further development and presentation of 14 TABLES with BAC and The Basement, the development of the project MUD and also an application for organisational development for 30 Bird focusing on strategy and partnership development."/>
  </r>
  <r>
    <n v="18399568"/>
    <s v=""/>
    <s v="Jacqui Ison Theatre Arts CIC"/>
    <n v="18399561"/>
    <s v="Project Event &quot;Gotta Sing, Gotta Dance&quot; Show"/>
    <d v="2011-08-19T00:00:00"/>
    <n v="9500"/>
    <x v="1"/>
    <x v="1"/>
    <n v="0"/>
    <n v="0"/>
    <d v="2011-08-25T00:00:00"/>
    <x v="1"/>
    <s v="2011/2012"/>
    <s v="2011/2012"/>
    <s v="Lottery"/>
    <s v="Grants for the arts"/>
    <x v="2"/>
    <s v=""/>
    <x v="0"/>
    <x v="0"/>
    <s v="Hertford and Stortford"/>
    <s v="Hertfordshire"/>
    <s v="East Hertfordshire"/>
    <s v=""/>
    <x v="1"/>
    <n v="0"/>
    <x v="1"/>
    <n v="1"/>
    <n v="1"/>
    <n v="1"/>
    <x v="0"/>
    <x v="2"/>
    <x v="2"/>
    <s v="East"/>
    <s v="The activity requiring support is an event  to be held in October 2011 at Harlow Playhouse with an auditorium for 300 audience seats. It is a multi disciplinary stage show staging three performances The performers are 160 pupils from 2 to 21 years of age including some disabled children."/>
  </r>
  <r>
    <n v="18399648"/>
    <s v=""/>
    <s v="Andrew Lynan"/>
    <n v="13522581"/>
    <s v="The Past, Present &amp; Future project"/>
    <d v="2011-08-18T00:00:00"/>
    <n v="9530"/>
    <x v="0"/>
    <x v="1"/>
    <n v="9530"/>
    <n v="0"/>
    <d v="2011-09-27T00:00:00"/>
    <x v="1"/>
    <s v="2011/2012"/>
    <s v="2011/2012"/>
    <s v="Lottery"/>
    <s v="Grants for the arts"/>
    <x v="2"/>
    <s v=""/>
    <x v="1"/>
    <x v="5"/>
    <s v="Shipley"/>
    <s v="West Yorkshire"/>
    <s v="Bradford"/>
    <s v=""/>
    <x v="1"/>
    <n v="0"/>
    <x v="1"/>
    <n v="6"/>
    <n v="1"/>
    <n v="0"/>
    <x v="5"/>
    <x v="2"/>
    <x v="2"/>
    <s v="Yorkshire"/>
    <s v="This project is about encouraging young people to use theatre and drama to explore the theme of 'time'. Looking at famous points in time and their visions for the future. Students will earn qualifications and include children who wouldn't normally be able to attend due to financial/rural reasons._x000a_"/>
  </r>
  <r>
    <n v="18399834"/>
    <s v=""/>
    <s v="Southend Film Club"/>
    <n v="18399827"/>
    <s v="New equipment for the young people to use"/>
    <d v="2011-08-18T00:00:00"/>
    <n v="3000"/>
    <x v="1"/>
    <x v="1"/>
    <n v="0"/>
    <n v="0"/>
    <d v="2011-08-25T00:00:00"/>
    <x v="1"/>
    <s v="2011/2012"/>
    <s v="2011/2012"/>
    <s v="Lottery"/>
    <s v="Grants for the arts"/>
    <x v="2"/>
    <s v=""/>
    <x v="0"/>
    <x v="0"/>
    <s v="Rayleigh and Wickford"/>
    <s v="Essex"/>
    <s v="Rochford"/>
    <s v=""/>
    <x v="1"/>
    <n v="0"/>
    <x v="1"/>
    <n v="1"/>
    <n v="1"/>
    <n v="1"/>
    <x v="0"/>
    <x v="0"/>
    <x v="0"/>
    <s v="East"/>
    <s v="We are a club that works with mostly disabled young people however we also are open up to anyone in the community, the club is for young people aged 10 - 16. We are hoping to use the money to buy new state of the art equipment for the young people."/>
  </r>
  <r>
    <n v="18400245"/>
    <s v=""/>
    <s v="Sargasso"/>
    <n v="18400239"/>
    <s v="'Harold's Sound'"/>
    <d v="2011-08-18T00:00:00"/>
    <n v="2723"/>
    <x v="0"/>
    <x v="0"/>
    <n v="0"/>
    <n v="0"/>
    <d v="2011-09-27T00:00:00"/>
    <x v="1"/>
    <s v="2011/2012"/>
    <s v="2011/2012"/>
    <s v="Lottery"/>
    <s v="Grants for the arts"/>
    <x v="2"/>
    <n v="1"/>
    <x v="0"/>
    <x v="2"/>
    <s v="Finchley and Golders Green"/>
    <s v="Greater London"/>
    <s v="Barnet"/>
    <d v="2011-11-09T00:00:00"/>
    <x v="1"/>
    <n v="1"/>
    <x v="1"/>
    <n v="6"/>
    <n v="1"/>
    <n v="0"/>
    <x v="2"/>
    <x v="4"/>
    <x v="4"/>
    <s v="London"/>
    <s v="A concert of contemporary experimental music featuring Harold Budd and Simon Fisher Turner, and dedicated to the sound of the Fender Rhodes electric piano, invented by Harold Rhodes. The concert will take place at Kings Place Hall 2 in Kings Cross."/>
  </r>
  <r>
    <n v="18400403"/>
    <s v=""/>
    <s v="Stalham Brass Band"/>
    <n v="18400396"/>
    <s v="Towards The Diamond Jubilee"/>
    <d v="2011-08-18T00:00:00"/>
    <n v="34250"/>
    <x v="0"/>
    <x v="1"/>
    <n v="0"/>
    <n v="0"/>
    <d v="2011-11-02T00:00:00"/>
    <x v="2"/>
    <s v="2011/2012"/>
    <s v="2011/2012"/>
    <s v="Lottery"/>
    <s v="Grants for the arts"/>
    <x v="0"/>
    <s v=""/>
    <x v="0"/>
    <x v="0"/>
    <s v="North Norfolk"/>
    <s v="Norfolk"/>
    <s v="North Norfolk"/>
    <s v=""/>
    <x v="1"/>
    <n v="0"/>
    <x v="0"/>
    <n v="11"/>
    <n v="1"/>
    <n v="0"/>
    <x v="0"/>
    <x v="4"/>
    <x v="4"/>
    <s v="East"/>
    <s v="Encouraging new brass instrumental players today needs an imaginative and inspirational programme. Young people especially, need constant reward for their efforts to keep them motivated. A new training programme has therefore been devised to give the best opportunity for young people to learn to play a brass instrument."/>
  </r>
  <r>
    <n v="18400501"/>
    <s v=""/>
    <s v="Sound City (Liverpool)"/>
    <n v="18400494"/>
    <s v="Sound City New York and San Francisco"/>
    <d v="2011-08-18T00:00:00"/>
    <n v="99050"/>
    <x v="0"/>
    <x v="0"/>
    <n v="45750"/>
    <n v="45750"/>
    <d v="2011-11-15T00:00:00"/>
    <x v="2"/>
    <s v="2011/2012"/>
    <s v="2011/2012"/>
    <s v="Lottery"/>
    <s v="Grants for the arts"/>
    <x v="0"/>
    <n v="3"/>
    <x v="0"/>
    <x v="1"/>
    <s v="Liverpool, Riverside"/>
    <s v="Merseyside"/>
    <s v="Liverpool"/>
    <d v="2011-11-24T00:00:00"/>
    <x v="1"/>
    <n v="1"/>
    <x v="0"/>
    <n v="13"/>
    <n v="0"/>
    <n v="0"/>
    <x v="1"/>
    <x v="4"/>
    <x v="4"/>
    <s v="North West"/>
    <s v="Sound City wishes to use the success and reputation we¿ve gained from SXSW events as a spring board to gain a stronger foothold for Northwest businesses and artists in the USA by launching focused showcasing and networking events in New York and San Francisco."/>
  </r>
  <r>
    <n v="18400618"/>
    <s v=""/>
    <s v="St John Bosco Catholic Primary School"/>
    <n v="18400611"/>
    <s v="Developing Drama at St John Bosco"/>
    <d v="2011-08-18T00:00:00"/>
    <n v="8000"/>
    <x v="1"/>
    <x v="1"/>
    <n v="0"/>
    <n v="0"/>
    <d v="2011-08-24T00:00:00"/>
    <x v="1"/>
    <s v="2011/2012"/>
    <s v="2011/2012"/>
    <s v="Lottery"/>
    <s v="Grants for the arts"/>
    <x v="2"/>
    <s v=""/>
    <x v="0"/>
    <x v="6"/>
    <s v="West Bromwich East"/>
    <s v="West Midlands"/>
    <s v="Sandwell"/>
    <s v=""/>
    <x v="0"/>
    <n v="0"/>
    <x v="1"/>
    <n v="1"/>
    <n v="1"/>
    <n v="1"/>
    <x v="6"/>
    <x v="2"/>
    <x v="2"/>
    <s v="West Midlands"/>
    <s v="Increase participation in drama and acting at St John Bosco School by improving facilities and setting up a club to to work with children to develop their skills with the long tern goal being a series of performances."/>
  </r>
  <r>
    <n v="18401922"/>
    <s v=""/>
    <s v="Colette Bishop"/>
    <n v="18206140"/>
    <s v="Bishopsland Postgraduate Professional Development"/>
    <d v="2011-08-19T00:00:00"/>
    <n v="3268"/>
    <x v="0"/>
    <x v="1"/>
    <n v="3268"/>
    <n v="0"/>
    <d v="2011-09-27T00:00:00"/>
    <x v="1"/>
    <s v="2011/2012"/>
    <s v="2011/2012"/>
    <s v="Lottery"/>
    <s v="Grants for the arts"/>
    <x v="2"/>
    <s v=""/>
    <x v="1"/>
    <x v="4"/>
    <s v="Henley"/>
    <s v="Oxfordshire"/>
    <s v="South Oxfordshire"/>
    <s v=""/>
    <x v="1"/>
    <n v="0"/>
    <x v="1"/>
    <n v="6"/>
    <n v="1"/>
    <n v="0"/>
    <x v="4"/>
    <x v="0"/>
    <x v="0"/>
    <s v="North West"/>
    <s v="Bishopsland Educational Trust will allow me to gain the experience I need for a professional career within the industry and to start up my own workshop after the course. I will develope master craftsman skills and key business skills such as marketing and selling to achieve a long lasting career."/>
  </r>
  <r>
    <n v="18403084"/>
    <s v=""/>
    <s v="Asian Cultural Association"/>
    <n v="1640415"/>
    <s v="3 Music Concerts with Parvez Haider"/>
    <d v="2011-08-18T00:00:00"/>
    <n v="7430"/>
    <x v="0"/>
    <x v="1"/>
    <n v="0"/>
    <n v="0"/>
    <d v="2011-09-27T00:00:00"/>
    <x v="1"/>
    <s v="2011/2012"/>
    <s v="2011/2012"/>
    <s v="Lottery"/>
    <s v="Grants for the arts"/>
    <x v="2"/>
    <s v=""/>
    <x v="0"/>
    <x v="5"/>
    <s v="Shipley"/>
    <s v="West Yorkshire"/>
    <s v="Bradford"/>
    <s v=""/>
    <x v="1"/>
    <n v="0"/>
    <x v="1"/>
    <n v="6"/>
    <n v="1"/>
    <n v="0"/>
    <x v="5"/>
    <x v="4"/>
    <x v="4"/>
    <s v="Yorkshire"/>
    <s v="To involve and engage wider range of communities of artists, students, promoters and organisers and others to join this event in order to develop their talent and to appreciate a great talent of highly talented artists, who have taught music to many arts organisations in London, Manchester..."/>
  </r>
  <r>
    <n v="18404267"/>
    <s v=""/>
    <s v="Jonathan Krawczuk"/>
    <n v="18404265"/>
    <s v="Route to routing"/>
    <d v="2011-08-19T00:00:00"/>
    <n v="7500"/>
    <x v="0"/>
    <x v="1"/>
    <n v="5500"/>
    <n v="0"/>
    <d v="2011-09-27T00:00:00"/>
    <x v="1"/>
    <s v="2011/2012"/>
    <s v="2011/2012"/>
    <s v="Lottery"/>
    <s v="Grants for the arts"/>
    <x v="2"/>
    <s v=""/>
    <x v="1"/>
    <x v="5"/>
    <s v="Colne Valley"/>
    <s v="West Yorkshire"/>
    <s v="Kirklees"/>
    <s v=""/>
    <x v="1"/>
    <n v="0"/>
    <x v="1"/>
    <n v="6"/>
    <n v="1"/>
    <n v="0"/>
    <x v="5"/>
    <x v="0"/>
    <x v="0"/>
    <s v="Yorkshire"/>
    <s v="I aim to purchase a CNC router to produce in-house a range of high quality arts products from start to finish. These products include: sculptural jewellery, tabletop accessories, furniture, lighting. These products will meet the high level of artistic quality that I demand._x000a_"/>
  </r>
  <r>
    <n v="18404409"/>
    <s v=""/>
    <s v="Aimee Fisher"/>
    <n v="18404407"/>
    <s v="Individual Career Development"/>
    <d v="2011-08-19T00:00:00"/>
    <n v="10000"/>
    <x v="1"/>
    <x v="1"/>
    <n v="0"/>
    <n v="0"/>
    <d v="2011-08-31T00:00:00"/>
    <x v="1"/>
    <s v="2011/2012"/>
    <s v="2011/2012"/>
    <s v="Lottery"/>
    <s v="Grants for the arts"/>
    <x v="2"/>
    <s v=""/>
    <x v="1"/>
    <x v="0"/>
    <s v="North East Cambridgeshire"/>
    <s v="Cambridgeshire"/>
    <s v="Fenland"/>
    <s v=""/>
    <x v="1"/>
    <n v="0"/>
    <x v="1"/>
    <n v="2"/>
    <n v="1"/>
    <n v="1"/>
    <x v="0"/>
    <x v="0"/>
    <x v="0"/>
    <s v="East"/>
    <s v="Participating in the Starter Studio Programme for Young Ceramicists, run by Yorkshire Artspace in Sheffield over two years will provide the support I need to develop my work and career as a self employed professional ceramicist, whilst exploring opportunities to engage with the local and wider community."/>
  </r>
  <r>
    <n v="18404580"/>
    <s v=""/>
    <s v="Bristol Short Story Prize Ltd"/>
    <n v="12559073"/>
    <s v="2012 Bristol Short Story Prize &amp; ShortStoryVille"/>
    <d v="2011-08-19T00:00:00"/>
    <n v="5952"/>
    <x v="0"/>
    <x v="0"/>
    <n v="5952"/>
    <n v="5952"/>
    <d v="2011-10-04T00:00:00"/>
    <x v="2"/>
    <s v="2011/2012"/>
    <s v="2011/2012"/>
    <s v="Lottery"/>
    <s v="Grants for the arts"/>
    <x v="2"/>
    <n v="1"/>
    <x v="0"/>
    <x v="3"/>
    <s v="Bristol East"/>
    <s v="Bristol, City of"/>
    <s v="Bristol, City of"/>
    <d v="2011-10-12T00:00:00"/>
    <x v="1"/>
    <n v="1"/>
    <x v="1"/>
    <n v="7"/>
    <n v="0"/>
    <n v="0"/>
    <x v="3"/>
    <x v="3"/>
    <x v="3"/>
    <s v="South West"/>
    <s v="2012 Bristol Short Story Prize will run its 5th annual short story competition, publish an anthology of 20 short stories, present prize money to 20 writers and host the 2nd ShortStoryVille short story festival."/>
  </r>
  <r>
    <n v="18404702"/>
    <s v=""/>
    <s v="Theatre Centre"/>
    <n v="1386081"/>
    <s v="Theatre Centre Organisational Development"/>
    <d v="2011-08-19T00:00:00"/>
    <n v="10000"/>
    <x v="0"/>
    <x v="0"/>
    <n v="10000"/>
    <n v="10000"/>
    <d v="2011-09-27T00:00:00"/>
    <x v="1"/>
    <s v="2011/2012"/>
    <s v="2011/2012"/>
    <s v="Lottery"/>
    <s v="Grants for the arts"/>
    <x v="2"/>
    <n v="1"/>
    <x v="0"/>
    <x v="2"/>
    <s v="Hackney South and Shoreditch"/>
    <s v="Greater London"/>
    <s v="Hackney"/>
    <d v="2011-10-24T00:00:00"/>
    <x v="1"/>
    <n v="1"/>
    <x v="1"/>
    <n v="6"/>
    <n v="1"/>
    <n v="0"/>
    <x v="2"/>
    <x v="2"/>
    <x v="2"/>
    <s v="London"/>
    <s v="Organisational Development will involve an in-depth review and analysis of the company's operation and outputs to determine new approaches and strategies for commissioning, touring, marketing and fund-raising. The aim is to build strength and resilience within the organisation to meet the challenges of the next funding period."/>
  </r>
  <r>
    <n v="18404847"/>
    <s v=""/>
    <s v="Tom Atkins Limited"/>
    <n v="18404840"/>
    <s v="How the World Began"/>
    <d v="2011-08-17T00:00:00"/>
    <n v="9105"/>
    <x v="0"/>
    <x v="0"/>
    <n v="9105"/>
    <n v="9105"/>
    <d v="2011-09-20T00:00:00"/>
    <x v="1"/>
    <s v="2011/2012"/>
    <s v="2011/2012"/>
    <s v="Lottery"/>
    <s v="Grants for the arts"/>
    <x v="2"/>
    <n v="1"/>
    <x v="0"/>
    <x v="2"/>
    <s v="Kensington"/>
    <s v="Greater London"/>
    <s v="Kensington and Chelsea"/>
    <d v="2011-10-05T00:00:00"/>
    <x v="1"/>
    <n v="1"/>
    <x v="1"/>
    <n v="5"/>
    <n v="1"/>
    <n v="0"/>
    <x v="2"/>
    <x v="2"/>
    <x v="2"/>
    <s v="London"/>
    <s v="A powerful new drama by Catherine Trieschmann, about an outsider in a close-kint, devastated community. The play receives its European Premiere at the Arcola Theatre in November 2011, directed by Des Kennedy, and is complimented by a post-show discussion programme exploring the relationship between science and faith."/>
  </r>
  <r>
    <n v="18404915"/>
    <s v=""/>
    <s v="Mark Ward"/>
    <n v="1852009"/>
    <s v="The Beer Trap - Poetry collection"/>
    <d v="2011-08-19T00:00:00"/>
    <n v="3000"/>
    <x v="0"/>
    <x v="0"/>
    <n v="3000"/>
    <n v="3000"/>
    <d v="2011-09-27T00:00:00"/>
    <x v="1"/>
    <s v="2011/2012"/>
    <s v="2011/2012"/>
    <s v="Lottery"/>
    <s v="Grants for the arts"/>
    <x v="2"/>
    <n v="1"/>
    <x v="1"/>
    <x v="1"/>
    <s v="Westmorland and Lonsdale"/>
    <s v="Cumbria"/>
    <s v="South Lakeland"/>
    <d v="2011-10-07T00:00:00"/>
    <x v="0"/>
    <n v="1"/>
    <x v="1"/>
    <n v="6"/>
    <n v="1"/>
    <n v="0"/>
    <x v="1"/>
    <x v="3"/>
    <x v="3"/>
    <s v="North West"/>
    <s v="I'd like to take time out to complete, edit and prepare the manuscript for publication."/>
  </r>
  <r>
    <n v="18405873"/>
    <s v=""/>
    <s v="Temporal Films"/>
    <n v="12364314"/>
    <s v="Copla  (working title)"/>
    <d v="2011-08-19T00:00:00"/>
    <n v="8000"/>
    <x v="0"/>
    <x v="1"/>
    <n v="0"/>
    <n v="0"/>
    <d v="2011-09-27T00:00:00"/>
    <x v="1"/>
    <s v="2011/2012"/>
    <s v="2011/2012"/>
    <s v="Lottery"/>
    <s v="Grants for the arts"/>
    <x v="2"/>
    <s v=""/>
    <x v="0"/>
    <x v="2"/>
    <s v="Greenwich and Woolwich"/>
    <s v="Greater London"/>
    <s v="Greenwich"/>
    <s v=""/>
    <x v="0"/>
    <n v="0"/>
    <x v="1"/>
    <n v="6"/>
    <n v="1"/>
    <n v="0"/>
    <x v="2"/>
    <x v="0"/>
    <x v="0"/>
    <s v="London"/>
    <s v="Main:   An audio piece of approximately 6-10 mins consisting of  originally recorded vocals and orchestral arrangement accompanied by  text.  For acoustic gallery installation and exhibition.   _x000a__x000a_Secondary post grant-cycle outcome :   Approx. 45  minutes of vocals soundtrack for film and audio dissemination.     _x000a_"/>
  </r>
  <r>
    <n v="18406128"/>
    <s v=""/>
    <s v="Chelsea Theatre"/>
    <n v="1599756"/>
    <s v="SACRED: New Horizons"/>
    <d v="2011-08-19T00:00:00"/>
    <n v="79624"/>
    <x v="0"/>
    <x v="1"/>
    <n v="79624"/>
    <n v="0"/>
    <d v="2011-11-01T00:00:00"/>
    <x v="2"/>
    <s v="2011/2012"/>
    <s v="2011/2012"/>
    <s v="Lottery"/>
    <s v="Grants for the arts"/>
    <x v="0"/>
    <s v=""/>
    <x v="0"/>
    <x v="2"/>
    <s v="Chelsea and Fulham"/>
    <s v="Greater London"/>
    <s v="Kensington and Chelsea"/>
    <s v=""/>
    <x v="0"/>
    <n v="0"/>
    <x v="0"/>
    <n v="11"/>
    <n v="1"/>
    <n v="0"/>
    <x v="2"/>
    <x v="2"/>
    <x v="2"/>
    <s v="London"/>
    <s v="To develop an electrifying year-round season of live art in the Capital, using the learning gained over five years of practice in contemporary performance on a London-wide, national, and international scales."/>
  </r>
  <r>
    <n v="18406245"/>
    <s v=""/>
    <s v="Matthew Pendergast"/>
    <n v="18406243"/>
    <s v="The Foreigners House"/>
    <d v="2011-08-19T00:00:00"/>
    <n v="2025"/>
    <x v="0"/>
    <x v="0"/>
    <n v="2025"/>
    <n v="2025"/>
    <d v="2011-09-27T00:00:00"/>
    <x v="1"/>
    <s v="2011/2012"/>
    <s v="2011/2012"/>
    <s v="Lottery"/>
    <s v="Grants for the arts"/>
    <x v="2"/>
    <n v="1"/>
    <x v="1"/>
    <x v="1"/>
    <s v="Manchester Central"/>
    <s v="Greater Manchester"/>
    <s v="Manchester"/>
    <d v="2011-10-05T00:00:00"/>
    <x v="1"/>
    <n v="1"/>
    <x v="1"/>
    <n v="6"/>
    <n v="1"/>
    <n v="0"/>
    <x v="1"/>
    <x v="0"/>
    <x v="0"/>
    <s v="North West"/>
    <s v="During a residency at 501 art space, artists and public will transform my studio into a domestic environment of mixed cultural input. Information gathered from a series of open-studio events will contribute to post-residency UK events, developing on-going research into residencies for future curatorial practice."/>
  </r>
  <r>
    <n v="18406401"/>
    <s v=""/>
    <s v="Magdalen Road Studios"/>
    <n v="1624343"/>
    <s v="Immediate Territory Exhibition"/>
    <d v="2011-08-19T00:00:00"/>
    <n v="1000"/>
    <x v="0"/>
    <x v="0"/>
    <n v="1000"/>
    <n v="1000"/>
    <d v="2011-09-28T00:00:00"/>
    <x v="1"/>
    <s v="2011/2012"/>
    <s v="2011/2012"/>
    <s v="Lottery"/>
    <s v="Grants for the arts"/>
    <x v="2"/>
    <n v="1"/>
    <x v="0"/>
    <x v="4"/>
    <s v="Oxford East"/>
    <s v="Oxfordshire"/>
    <s v="Oxford"/>
    <d v="2011-10-10T00:00:00"/>
    <x v="0"/>
    <n v="1"/>
    <x v="1"/>
    <n v="6"/>
    <n v="1"/>
    <n v="0"/>
    <x v="4"/>
    <x v="0"/>
    <x v="0"/>
    <s v="South East"/>
    <s v="IMMEDIATE TERRITORY is a one day art exhibition taking place on 29 October 2011 in Oxford's Magdalen Road. It will showcase works that take the perception of the multi-faceted realities of the city as their subject matter and are innovative models for production and display of contemporary art._x000a_"/>
  </r>
  <r>
    <n v="18407215"/>
    <s v=""/>
    <s v="Books for Keeps"/>
    <n v="8434767"/>
    <s v="Books for Keeps - A new era"/>
    <d v="2011-08-19T00:00:00"/>
    <n v="26500"/>
    <x v="0"/>
    <x v="1"/>
    <n v="26500"/>
    <n v="0"/>
    <d v="2011-11-01T00:00:00"/>
    <x v="2"/>
    <s v="2011/2012"/>
    <s v="2011/2012"/>
    <s v="Lottery"/>
    <s v="Grants for the arts"/>
    <x v="0"/>
    <s v=""/>
    <x v="0"/>
    <x v="2"/>
    <s v="Hornsey and Wood Green"/>
    <s v="Greater London"/>
    <s v="Haringey"/>
    <s v=""/>
    <x v="1"/>
    <n v="0"/>
    <x v="0"/>
    <n v="11"/>
    <n v="1"/>
    <n v="0"/>
    <x v="2"/>
    <x v="3"/>
    <x v="3"/>
    <s v="London"/>
    <s v="Books for Keeps, aims to deliver a core programme over the next year which  forms the basis for the long-term development of the organisation. This three-strand programme will increase children¿s enjoyment of reading, increase exposure for emerging authors and provide opportunities for debate around children¿s literature."/>
  </r>
  <r>
    <n v="18407292"/>
    <s v=""/>
    <s v="Lynne Stein"/>
    <n v="1852103"/>
    <s v="RAG RUG CREATIONS- EXPLORATION OF COLOUR &amp; SURFACE"/>
    <d v="2011-08-19T00:00:00"/>
    <n v="9500"/>
    <x v="0"/>
    <x v="1"/>
    <n v="9500"/>
    <n v="0"/>
    <d v="2011-09-27T00:00:00"/>
    <x v="1"/>
    <s v="2011/2012"/>
    <s v="2011/2012"/>
    <s v="Lottery"/>
    <s v="Grants for the arts"/>
    <x v="2"/>
    <s v=""/>
    <x v="1"/>
    <x v="1"/>
    <s v="Tatton"/>
    <s v="Cheshire"/>
    <s v="Cheshire East"/>
    <s v=""/>
    <x v="0"/>
    <n v="0"/>
    <x v="1"/>
    <n v="6"/>
    <n v="1"/>
    <n v="0"/>
    <x v="1"/>
    <x v="0"/>
    <x v="0"/>
    <s v="North West"/>
    <s v="My activity is researching,  writing and making the visual work for a recently commissioned book, which largely focuses upon my own practice, and the application of my techniques within a broad spectrum of community situations. The book will reference other makers, both historical and contemporary, in the UK and elsewhere."/>
  </r>
  <r>
    <n v="18407395"/>
    <s v=""/>
    <s v="B &amp; R Productions Ltd"/>
    <n v="7846392"/>
    <s v="Convert the School Creative Centre into a Trust"/>
    <d v="2011-08-10T00:00:00"/>
    <n v="38800"/>
    <x v="0"/>
    <x v="1"/>
    <n v="0"/>
    <n v="0"/>
    <d v="2011-11-16T00:00:00"/>
    <x v="2"/>
    <s v="2011/2012"/>
    <s v="2011/2012"/>
    <s v="Lottery"/>
    <s v="Grants for the arts"/>
    <x v="0"/>
    <s v=""/>
    <x v="0"/>
    <x v="4"/>
    <s v="Hastings and Rye"/>
    <s v="East Sussex"/>
    <s v="Hastings"/>
    <s v=""/>
    <x v="1"/>
    <n v="0"/>
    <x v="0"/>
    <n v="14"/>
    <n v="0"/>
    <n v="0"/>
    <x v="4"/>
    <x v="2"/>
    <x v="2"/>
    <s v="South East"/>
    <s v="To research and facilitate the conversion of the School Creative Centre in Rye into an independent trus in order to secure a longer-term sustainability, following the success of the initial two year project."/>
  </r>
  <r>
    <n v="18407756"/>
    <s v=""/>
    <s v="Laura Milnes"/>
    <n v="18407754"/>
    <s v="The Gingerbread Man"/>
    <d v="2011-08-19T00:00:00"/>
    <n v="9125"/>
    <x v="0"/>
    <x v="1"/>
    <n v="9125"/>
    <n v="0"/>
    <d v="2011-09-27T00:00:00"/>
    <x v="1"/>
    <s v="2011/2012"/>
    <s v="2011/2012"/>
    <s v="Lottery"/>
    <s v="Grants for the arts"/>
    <x v="2"/>
    <s v=""/>
    <x v="1"/>
    <x v="2"/>
    <s v="Hackney South and Shoreditch"/>
    <s v="Greater London"/>
    <s v="Hackney"/>
    <s v=""/>
    <x v="0"/>
    <n v="0"/>
    <x v="1"/>
    <n v="6"/>
    <n v="1"/>
    <n v="0"/>
    <x v="2"/>
    <x v="2"/>
    <x v="2"/>
    <s v="London"/>
    <s v="A new reworking of an old story, The Rainbow Collectors use puppetry, object manipulation, and live cooking to bring this 40 minute show for 3-7 year olds to life. The application is for funds to develop and rehearse for a production at Little Angel Theatre, London in 2011."/>
  </r>
  <r>
    <n v="18407866"/>
    <s v=""/>
    <s v="Fiona McAlear"/>
    <n v="18407864"/>
    <s v="Study at B'land Postgrad Course for Prof Devel'nt"/>
    <d v="2011-08-19T00:00:00"/>
    <n v="2968"/>
    <x v="0"/>
    <x v="0"/>
    <n v="2968"/>
    <n v="2968"/>
    <d v="2011-09-27T00:00:00"/>
    <x v="1"/>
    <s v="2011/2012"/>
    <s v="2011/2012"/>
    <s v="Lottery"/>
    <s v="Grants for the arts"/>
    <x v="2"/>
    <n v="1"/>
    <x v="1"/>
    <x v="6"/>
    <s v="Solihull"/>
    <s v="West Midlands"/>
    <s v="Solihull"/>
    <d v="2011-10-10T00:00:00"/>
    <x v="1"/>
    <n v="1"/>
    <x v="1"/>
    <n v="6"/>
    <n v="1"/>
    <n v="0"/>
    <x v="6"/>
    <x v="0"/>
    <x v="0"/>
    <s v="West Midlands"/>
    <s v="I am a jewellery designer maker enrolled to start at Bishopsland for post graduate study this October. I will be living and working on site, developing my  working practice and skill set. The course will enable be to set up and embark in my own business upon completion."/>
  </r>
  <r>
    <n v="18408000"/>
    <s v=""/>
    <s v="Gwyneth Wint"/>
    <n v="14485974"/>
    <s v="Diasporan Voices - African Classics"/>
    <d v="2011-08-19T00:00:00"/>
    <n v="8946"/>
    <x v="0"/>
    <x v="1"/>
    <n v="0"/>
    <n v="0"/>
    <d v="2011-09-28T00:00:00"/>
    <x v="1"/>
    <s v="2011/2012"/>
    <s v="2011/2012"/>
    <s v="Lottery"/>
    <s v="Grants for the arts"/>
    <x v="2"/>
    <s v=""/>
    <x v="1"/>
    <x v="4"/>
    <s v="Hastings and Rye"/>
    <s v="East Sussex"/>
    <s v="Hastings"/>
    <s v=""/>
    <x v="0"/>
    <n v="0"/>
    <x v="1"/>
    <n v="6"/>
    <n v="1"/>
    <n v="0"/>
    <x v="4"/>
    <x v="4"/>
    <x v="4"/>
    <s v="South East"/>
    <s v="Two concerts will be programmed in Margate, the first on 24th September with Sakama Live Show Band, Theatre Royal Margate, the second with Sona Jobarteh Ensemble plus Akila the Dancing Poet  on 25th September at the Turner Contemporary followed by workshops to take place between November to January 2011"/>
  </r>
  <r>
    <n v="18408091"/>
    <s v=""/>
    <s v="Laura Cuch"/>
    <n v="18408089"/>
    <s v="'Trans' Exhibition &amp; Symposium"/>
    <d v="2011-08-19T00:00:00"/>
    <n v="6652"/>
    <x v="0"/>
    <x v="1"/>
    <n v="6652"/>
    <n v="0"/>
    <d v="2011-09-27T00:00:00"/>
    <x v="1"/>
    <s v="2011/2012"/>
    <s v="2011/2012"/>
    <s v="Lottery"/>
    <s v="Grants for the arts"/>
    <x v="2"/>
    <s v=""/>
    <x v="1"/>
    <x v="2"/>
    <s v="Camberwell and Peckham"/>
    <s v="Greater London"/>
    <s v="Southwark"/>
    <s v=""/>
    <x v="1"/>
    <n v="0"/>
    <x v="1"/>
    <n v="6"/>
    <n v="1"/>
    <n v="0"/>
    <x v="2"/>
    <x v="0"/>
    <x v="0"/>
    <s v="London"/>
    <s v="An exhibition of `Trans¿ (combining photographic portraits with texts that explore questions about the cognitive and embodied affects of organ transplants); an opening event with a presentation, a discussion and drinks; and the event `Negotiating Subjectivities, A One-Day Symposium Exploring Photography, Health &amp; The Body¿ coinciding with the exhibition."/>
  </r>
  <r>
    <n v="18408278"/>
    <s v=""/>
    <s v="Waterside Artists Co-Operative"/>
    <n v="1388506"/>
    <s v="Ropery Hall Development"/>
    <d v="2011-08-20T00:00:00"/>
    <n v="7900"/>
    <x v="0"/>
    <x v="0"/>
    <n v="7900"/>
    <n v="7900"/>
    <d v="2011-09-27T00:00:00"/>
    <x v="1"/>
    <s v="2011/2012"/>
    <s v="2011/2012"/>
    <s v="Lottery"/>
    <s v="Grants for the arts"/>
    <x v="2"/>
    <n v="1"/>
    <x v="0"/>
    <x v="5"/>
    <s v="Cleethorpes"/>
    <s v="North Lincolnshire"/>
    <s v="North Lincolnshire"/>
    <d v="2011-10-07T00:00:00"/>
    <x v="1"/>
    <n v="1"/>
    <x v="1"/>
    <n v="5"/>
    <n v="1"/>
    <n v="0"/>
    <x v="5"/>
    <x v="6"/>
    <x v="6"/>
    <s v="Yorkshire"/>
    <s v="The application is to fund an architects feasibility for the development of the performance space and to create a new rehearsal/secondary performance space at The Ropewalk. These plans and costings will be used to submit for a Capital Grant when the new scheme is available."/>
  </r>
  <r>
    <n v="18408609"/>
    <s v=""/>
    <s v="Lydia Thomson"/>
    <n v="18408607"/>
    <s v="Studying at university"/>
    <d v="2011-08-21T00:00:00"/>
    <n v="3000"/>
    <x v="1"/>
    <x v="1"/>
    <n v="0"/>
    <n v="0"/>
    <d v="2011-08-24T00:00:00"/>
    <x v="1"/>
    <s v="2011/2012"/>
    <s v="2011/2012"/>
    <s v="Lottery"/>
    <s v="Grants for the arts"/>
    <x v="2"/>
    <s v=""/>
    <x v="1"/>
    <x v="4"/>
    <s v="Basingstoke"/>
    <s v="Hampshire"/>
    <s v="Basingstoke and Deane"/>
    <s v=""/>
    <x v="1"/>
    <n v="0"/>
    <x v="1"/>
    <n v="0"/>
    <n v="1"/>
    <n v="1"/>
    <x v="4"/>
    <x v="3"/>
    <x v="3"/>
    <s v="South East"/>
    <s v="I am studying BA (Hons) English literature and Creative Writing at the University of Westminster and although my tuition fees are covered by the Student Loans Company, my maintenance allowance barely covers two months rent in my central London halls of residence."/>
  </r>
  <r>
    <n v="18408692"/>
    <s v=""/>
    <s v="Live Stage Media LTD"/>
    <n v="18049223"/>
    <s v="Music Concert Hosting Top Korean Musicans"/>
    <d v="2011-08-21T00:00:00"/>
    <n v="70000"/>
    <x v="1"/>
    <x v="1"/>
    <n v="0"/>
    <n v="0"/>
    <d v="2011-08-24T00:00:00"/>
    <x v="1"/>
    <s v="2011/2012"/>
    <s v="2011/2012"/>
    <s v="Lottery"/>
    <s v="Grants for the arts"/>
    <x v="0"/>
    <s v=""/>
    <x v="0"/>
    <x v="1"/>
    <s v="Manchester Central"/>
    <s v="Greater Manchester"/>
    <s v="Manchester"/>
    <s v=""/>
    <x v="0"/>
    <n v="0"/>
    <x v="0"/>
    <n v="0"/>
    <n v="1"/>
    <n v="1"/>
    <x v="1"/>
    <x v="4"/>
    <x v="4"/>
    <s v="North West"/>
    <s v="The concept of our concerts are to bring to the West the best music/singers/musicians from the East. Offering a chance for artists from countries such as: South Korea, Japan and China, to stand on an International Platform, and showcase their talent to a worldwide audience."/>
  </r>
  <r>
    <n v="18409029"/>
    <s v=""/>
    <s v="Louise Hill"/>
    <n v="13526633"/>
    <s v="Outward Bound"/>
    <d v="2011-08-21T00:00:00"/>
    <n v="20000"/>
    <x v="1"/>
    <x v="1"/>
    <n v="0"/>
    <n v="0"/>
    <d v="2011-08-24T00:00:00"/>
    <x v="1"/>
    <s v="2011/2012"/>
    <s v="2011/2012"/>
    <s v="Lottery"/>
    <s v="Grants for the arts"/>
    <x v="0"/>
    <s v=""/>
    <x v="1"/>
    <x v="2"/>
    <s v="Brentford and Isleworth"/>
    <s v="Greater London"/>
    <s v="Hounslow"/>
    <s v=""/>
    <x v="1"/>
    <n v="0"/>
    <x v="0"/>
    <n v="0"/>
    <n v="1"/>
    <n v="1"/>
    <x v="2"/>
    <x v="2"/>
    <x v="2"/>
    <s v="London"/>
    <s v="A production of &quot;Outward Bound&quot; by Sutton Vane at the Finborough Theatre. The play was a hit in the West End and on Broadway in 1923.  It was filmed twice and produced in over 60 countries, but has not been seen in London since the original productions of the 1920s."/>
  </r>
  <r>
    <n v="18409164"/>
    <s v=""/>
    <s v="Peter Robertson"/>
    <n v="14875871"/>
    <s v="The International Literary Quarterly"/>
    <d v="2011-08-21T00:00:00"/>
    <n v="20000"/>
    <x v="0"/>
    <x v="1"/>
    <n v="0"/>
    <n v="0"/>
    <d v="2011-11-01T00:00:00"/>
    <x v="2"/>
    <s v="2011/2012"/>
    <s v="2011/2012"/>
    <s v="Lottery"/>
    <s v="Grants for the arts"/>
    <x v="0"/>
    <s v=""/>
    <x v="1"/>
    <x v="2"/>
    <s v="Leyton and Wanstead"/>
    <s v="Greater London"/>
    <s v="Waltham Forest"/>
    <s v=""/>
    <x v="1"/>
    <n v="0"/>
    <x v="0"/>
    <n v="10"/>
    <n v="1"/>
    <n v="0"/>
    <x v="2"/>
    <x v="3"/>
    <x v="3"/>
    <s v="London"/>
    <s v="The International Literary Quarterly&quot; (aka Interlitq) is an on-line literary publication that seeks to nurture and disseminate high-quality international literature, and that has, to date, published literature in more than 90 languages. Its overriding objective is to showcase the multi-ethnic and multi-cultural component of literature._x000a__x000a_"/>
  </r>
  <r>
    <n v="18409258"/>
    <s v=""/>
    <s v="Dennis Ricketts"/>
    <n v="18409256"/>
    <s v="Music Production"/>
    <d v="2011-08-21T00:00:00"/>
    <n v="7000"/>
    <x v="1"/>
    <x v="1"/>
    <n v="0"/>
    <n v="0"/>
    <d v="2011-09-01T00:00:00"/>
    <x v="1"/>
    <s v="2011/2012"/>
    <s v="2011/2012"/>
    <s v="Lottery"/>
    <s v="Grants for the arts"/>
    <x v="2"/>
    <s v=""/>
    <x v="1"/>
    <x v="7"/>
    <s v="Leicester West"/>
    <s v="Leicester"/>
    <s v="Leicester"/>
    <s v=""/>
    <x v="0"/>
    <n v="0"/>
    <x v="1"/>
    <n v="2"/>
    <n v="1"/>
    <n v="1"/>
    <x v="7"/>
    <x v="4"/>
    <x v="4"/>
    <s v="East Midlands"/>
    <s v="I am an aspiring Recording Artist / Music Producer, and I am looking for the Arts Council to give me some financial help, reaching my chosen goal of working within the music industry business."/>
  </r>
  <r>
    <n v="18409356"/>
    <s v=""/>
    <s v="Vanessa Lawrence"/>
    <n v="18409354"/>
    <s v="Booked-In"/>
    <d v="2011-08-21T00:00:00"/>
    <n v="1980"/>
    <x v="0"/>
    <x v="1"/>
    <n v="0"/>
    <n v="0"/>
    <d v="2011-09-28T00:00:00"/>
    <x v="1"/>
    <s v="2011/2012"/>
    <s v="2011/2012"/>
    <s v="Lottery"/>
    <s v="Grants for the arts"/>
    <x v="2"/>
    <s v=""/>
    <x v="1"/>
    <x v="4"/>
    <s v="Brighton, Pavilion"/>
    <s v="Brighton and Hove"/>
    <s v="Brighton and Hove"/>
    <s v=""/>
    <x v="1"/>
    <n v="0"/>
    <x v="1"/>
    <n v="5"/>
    <n v="1"/>
    <n v="0"/>
    <x v="4"/>
    <x v="0"/>
    <x v="0"/>
    <s v="South East"/>
    <s v="Two exhibitions (Brighton and London) of a series of portraits of writers in bedrooms of the Hotel Pelirocco, Brighton; portraits taken by myself several hours prior to the writers participation in the Arts Council England-supported Ace Stories live literature event series."/>
  </r>
  <r>
    <n v="18409463"/>
    <s v=""/>
    <s v="Opera Seria"/>
    <n v="18409456"/>
    <s v="Donizetti's Anna Bolena"/>
    <d v="2011-08-21T00:00:00"/>
    <n v="5000"/>
    <x v="0"/>
    <x v="1"/>
    <n v="0"/>
    <n v="0"/>
    <d v="2011-09-27T00:00:00"/>
    <x v="1"/>
    <s v="2011/2012"/>
    <s v="2011/2012"/>
    <s v="Lottery"/>
    <s v="Grants for the arts"/>
    <x v="2"/>
    <s v=""/>
    <x v="0"/>
    <x v="1"/>
    <s v="Manchester, Gorton"/>
    <s v="Greater Manchester"/>
    <s v="Manchester"/>
    <s v=""/>
    <x v="1"/>
    <n v="0"/>
    <x v="1"/>
    <n v="5"/>
    <n v="1"/>
    <n v="0"/>
    <x v="1"/>
    <x v="4"/>
    <x v="4"/>
    <s v="North West"/>
    <s v="We create and stage dynamic opera productions, in their original languages, for  and with the Manchester community.  We aim to accomplish this through training emerging professionals to the highest international standard while giving local people the opportunity to get involved in an opera company through the chorus and outreach opportunities."/>
  </r>
  <r>
    <n v="18409523"/>
    <s v=""/>
    <s v="Beverly Andrews"/>
    <n v="1846437"/>
    <s v="Circles"/>
    <d v="2011-08-21T00:00:00"/>
    <n v="6490"/>
    <x v="0"/>
    <x v="0"/>
    <n v="6490"/>
    <n v="6490"/>
    <d v="2011-09-27T00:00:00"/>
    <x v="1"/>
    <s v="2011/2012"/>
    <s v="2011/2012"/>
    <s v="Lottery"/>
    <s v="Grants for the arts"/>
    <x v="2"/>
    <n v="1"/>
    <x v="1"/>
    <x v="2"/>
    <s v="Hampstead and Kilburn"/>
    <s v="Greater London"/>
    <s v="Camden"/>
    <d v="2011-10-05T00:00:00"/>
    <x v="1"/>
    <n v="1"/>
    <x v="1"/>
    <n v="5"/>
    <n v="1"/>
    <n v="0"/>
    <x v="2"/>
    <x v="2"/>
    <x v="2"/>
    <s v="London"/>
    <s v="Circles is an interactive multimedia piece, which looks at the issue of HIV/AIDS. The piece's central narrative consists of four separate stories, all with some connection to AIDS. Circles will highlight, with the use of technology, how both extreme behaviour and our reaction to it is media driven._x000a_"/>
  </r>
  <r>
    <n v="18410788"/>
    <s v=""/>
    <s v="John Holman"/>
    <n v="18410786"/>
    <s v="Heritage Radio Theatre"/>
    <d v="2011-08-22T00:00:00"/>
    <n v="5040"/>
    <x v="0"/>
    <x v="1"/>
    <n v="0"/>
    <n v="0"/>
    <d v="2011-09-27T00:00:00"/>
    <x v="1"/>
    <s v="2011/2012"/>
    <s v="2011/2012"/>
    <s v="Lottery"/>
    <s v="Grants for the arts"/>
    <x v="2"/>
    <s v=""/>
    <x v="1"/>
    <x v="3"/>
    <s v="Somerton and Frome"/>
    <s v="Somerset"/>
    <s v="South Somerset"/>
    <s v=""/>
    <x v="1"/>
    <n v="0"/>
    <x v="1"/>
    <n v="5"/>
    <n v="1"/>
    <n v="0"/>
    <x v="3"/>
    <x v="2"/>
    <x v="2"/>
    <s v="South West"/>
    <s v="To develop links with 6 community stations in Dorset and Somerset to create a framework for producing radio dramas based on heritage related subjects and to develop links local to the stations with heritage/historical groups, creative writing groups and individuals, acting groups and individual actors."/>
  </r>
  <r>
    <n v="18412475"/>
    <s v=""/>
    <s v="Lumen Art Ltd"/>
    <n v="1388184"/>
    <s v="Lumen Interactive Projection Art"/>
    <d v="2011-08-22T00:00:00"/>
    <n v="4000"/>
    <x v="0"/>
    <x v="0"/>
    <n v="4000"/>
    <n v="4000"/>
    <d v="2011-09-27T00:00:00"/>
    <x v="1"/>
    <s v="2011/2012"/>
    <s v="2011/2012"/>
    <s v="Lottery"/>
    <s v="Grants for the arts"/>
    <x v="2"/>
    <n v="1"/>
    <x v="0"/>
    <x v="5"/>
    <s v="Leeds Central"/>
    <s v="West Yorkshire"/>
    <s v="Leeds"/>
    <d v="2011-10-06T00:00:00"/>
    <x v="1"/>
    <n v="1"/>
    <x v="1"/>
    <n v="5"/>
    <n v="1"/>
    <n v="0"/>
    <x v="5"/>
    <x v="0"/>
    <x v="0"/>
    <s v="Yorkshire"/>
    <s v="Installation of three large-scale video game projections in three separate locations within Leeds City Centre. They will be operational on Light Night from sunset (approx. 7pm) until 11pm. Each video game projection will be available for the public to play 'live' on the chosen location of the projection."/>
  </r>
  <r>
    <n v="18412598"/>
    <s v=""/>
    <s v="Zoe Watts"/>
    <n v="12661132"/>
    <s v="Persistence, Research and Development"/>
    <d v="2011-08-22T00:00:00"/>
    <n v="5130"/>
    <x v="0"/>
    <x v="0"/>
    <n v="5130"/>
    <n v="5130"/>
    <d v="2011-09-27T00:00:00"/>
    <x v="1"/>
    <s v="2011/2012"/>
    <s v="2011/2012"/>
    <s v="Lottery"/>
    <s v="Grants for the arts"/>
    <x v="2"/>
    <n v="1"/>
    <x v="1"/>
    <x v="3"/>
    <s v="North Wiltshire"/>
    <s v="Wiltshire"/>
    <s v="Wiltshire"/>
    <d v="2011-10-18T00:00:00"/>
    <x v="1"/>
    <n v="1"/>
    <x v="1"/>
    <n v="5"/>
    <n v="1"/>
    <n v="0"/>
    <x v="3"/>
    <x v="0"/>
    <x v="0"/>
    <s v="South West"/>
    <s v="My activity is a years research and development project. As a self-employed Designer Silversmith, this project is centred around the development of creative ideas and technical capability through a range of commissions and productions,  whilst sharing knowledge and engaging the public in a variety of  exhibitions and teaching activities."/>
  </r>
  <r>
    <n v="18412703"/>
    <s v=""/>
    <s v="Richard Knowles"/>
    <n v="15190506"/>
    <s v="'A Celebration Of September'"/>
    <d v="2011-08-22T00:00:00"/>
    <n v="1320"/>
    <x v="0"/>
    <x v="1"/>
    <n v="1320"/>
    <n v="0"/>
    <d v="2011-09-27T00:00:00"/>
    <x v="1"/>
    <s v="2011/2012"/>
    <s v="2011/2012"/>
    <s v="Lottery"/>
    <s v="Grants for the arts"/>
    <x v="2"/>
    <s v=""/>
    <x v="1"/>
    <x v="2"/>
    <s v="Chingford and Woodford Green"/>
    <s v="Greater London"/>
    <s v="Redbridge"/>
    <s v=""/>
    <x v="1"/>
    <n v="0"/>
    <x v="1"/>
    <n v="5"/>
    <n v="1"/>
    <n v="0"/>
    <x v="2"/>
    <x v="0"/>
    <x v="0"/>
    <s v="London"/>
    <s v="&quot;A Celebration of September&quot; is a poster collective exhibition curated by Mortar&amp;Pestle which invite thirty-one emerging artists and designers to produce their own interpretation of a day during September._x000a__x000a_The exhibition is used as a platform to raise the profile of emerging and aspirational designers and illustrators."/>
  </r>
  <r>
    <n v="18413575"/>
    <s v=""/>
    <s v="Georgina West"/>
    <n v="18413572"/>
    <s v="The Harmonettes Go Into Orbit"/>
    <d v="2011-08-22T00:00:00"/>
    <n v="7995"/>
    <x v="0"/>
    <x v="1"/>
    <n v="0"/>
    <n v="0"/>
    <d v="2011-09-27T00:00:00"/>
    <x v="1"/>
    <s v="2011/2012"/>
    <s v="2011/2012"/>
    <s v="Lottery"/>
    <s v="Grants for the arts"/>
    <x v="2"/>
    <s v=""/>
    <x v="1"/>
    <x v="1"/>
    <s v="City of Chester"/>
    <s v="Cheshire"/>
    <s v="Cheshire West and Chester"/>
    <s v=""/>
    <x v="0"/>
    <n v="0"/>
    <x v="1"/>
    <n v="5"/>
    <n v="1"/>
    <n v="0"/>
    <x v="1"/>
    <x v="4"/>
    <x v="4"/>
    <s v="North West"/>
    <s v="We are creating a new musical play to be developed and toured initially on the Rural Touring Network in Cheshire."/>
  </r>
  <r>
    <n v="18413659"/>
    <s v=""/>
    <s v="Departure"/>
    <n v="1387953"/>
    <s v="Education Co-ordination London 2012 Cultural Olymp"/>
    <d v="2011-08-22T00:00:00"/>
    <n v="10000"/>
    <x v="0"/>
    <x v="0"/>
    <n v="10000"/>
    <n v="10000"/>
    <d v="2011-09-27T00:00:00"/>
    <x v="1"/>
    <s v="2011/2012"/>
    <s v="2011/2012"/>
    <s v="Lottery"/>
    <s v="Grants for the arts"/>
    <x v="2"/>
    <n v="1"/>
    <x v="0"/>
    <x v="3"/>
    <s v="West Dorset"/>
    <s v="Dorset"/>
    <s v="West Dorset"/>
    <d v="2011-11-25T00:00:00"/>
    <x v="0"/>
    <n v="1"/>
    <x v="1"/>
    <n v="5"/>
    <n v="1"/>
    <n v="0"/>
    <x v="3"/>
    <x v="6"/>
    <x v="6"/>
    <s v="South West"/>
    <s v="Co-ordination, brokerage and advocacy to promote the London 2012 Cultural Olympiad to education and youth settings in Dorset, Bournemouth and Poole; linking schools, youth service, youth offending teams and young volunteer groups, FE and HE institutions with cultural producers, working in partnership with Richard Crowe, SW Creative Programmer."/>
  </r>
  <r>
    <n v="18413779"/>
    <s v=""/>
    <s v="Southwark Playhouse Theatre Company"/>
    <n v="1597416"/>
    <s v="Howl's Moving Castle"/>
    <d v="2011-08-22T00:00:00"/>
    <n v="10000"/>
    <x v="1"/>
    <x v="1"/>
    <n v="0"/>
    <n v="0"/>
    <d v="2011-08-25T00:00:00"/>
    <x v="1"/>
    <s v="2011/2012"/>
    <s v="2011/2012"/>
    <s v="Lottery"/>
    <s v="Grants for the arts"/>
    <x v="2"/>
    <s v=""/>
    <x v="0"/>
    <x v="2"/>
    <s v="Bermondsey and Old Southwark"/>
    <s v="Greater London"/>
    <s v="Southwark"/>
    <s v=""/>
    <x v="1"/>
    <n v="0"/>
    <x v="1"/>
    <n v="0"/>
    <n v="1"/>
    <n v="1"/>
    <x v="2"/>
    <x v="2"/>
    <x v="2"/>
    <s v="London"/>
    <s v="We are proposing a stage adaptation of Diana Wynne Jones' Howl's Moving Castle presented this Christmas in our atmospheric Vault space.  This production, suitable for all the family, will feature a unique design concept utilising paper and film/light projection."/>
  </r>
  <r>
    <n v="18414524"/>
    <s v=""/>
    <s v="Music And The Deaf"/>
    <n v="1640676"/>
    <s v="National Deaf Youth Orchestra 2011 - 2014"/>
    <d v="2011-08-22T00:00:00"/>
    <n v="75000"/>
    <x v="0"/>
    <x v="0"/>
    <n v="75000"/>
    <n v="75000"/>
    <d v="2011-10-26T00:00:00"/>
    <x v="2"/>
    <s v="2011/2012"/>
    <s v="2011/2012"/>
    <s v="Lottery"/>
    <s v="Grants for the arts"/>
    <x v="1"/>
    <n v="1"/>
    <x v="0"/>
    <x v="5"/>
    <s v="Huddersfield"/>
    <s v="West Yorkshire"/>
    <s v="Kirklees"/>
    <d v="2011-11-24T00:00:00"/>
    <x v="0"/>
    <n v="1"/>
    <x v="0"/>
    <n v="9"/>
    <n v="1"/>
    <n v="0"/>
    <x v="5"/>
    <x v="4"/>
    <x v="4"/>
    <s v="Yorkshire"/>
    <s v="To establish a National Deaf Youth Orchestra, providing high-quality musical experiences for hearing impaired young people. Unique in the UK, the orchestra will initially be made up of 4 regional ensembles and will provide new opportunities for young people, families and communities to engage with music and the arts."/>
  </r>
  <r>
    <n v="18414635"/>
    <s v=""/>
    <s v="Susan Morris"/>
    <n v="1843808"/>
    <s v="Susan Morris: Motion Capture Drawings."/>
    <d v="2011-08-22T00:00:00"/>
    <n v="9900"/>
    <x v="0"/>
    <x v="1"/>
    <n v="9900"/>
    <n v="0"/>
    <d v="2011-09-27T00:00:00"/>
    <x v="1"/>
    <s v="2011/2012"/>
    <s v="2011/2012"/>
    <s v="Lottery"/>
    <s v="Grants for the arts"/>
    <x v="2"/>
    <s v=""/>
    <x v="1"/>
    <x v="2"/>
    <s v="Bethnal Green and Bow"/>
    <s v="Greater London"/>
    <s v="Tower Hamlets"/>
    <s v=""/>
    <x v="1"/>
    <n v="0"/>
    <x v="1"/>
    <n v="5"/>
    <n v="1"/>
    <n v="0"/>
    <x v="2"/>
    <x v="0"/>
    <x v="0"/>
    <s v="London"/>
    <s v="Having secured two venues to exhibit a series of new Motion Capture Drawings, I am applying for production costs plus funding towards a symposium. The aim of both events is to engage audiences with issues at the interface of art, the body and technology._x000a_"/>
  </r>
  <r>
    <n v="18414844"/>
    <s v=""/>
    <s v="Rhythmix"/>
    <n v="18319209"/>
    <s v="Silent Voices"/>
    <d v="2011-08-22T00:00:00"/>
    <n v="16925"/>
    <x v="0"/>
    <x v="0"/>
    <n v="16925"/>
    <n v="16925"/>
    <d v="2011-11-02T00:00:00"/>
    <x v="2"/>
    <s v="2011/2012"/>
    <s v="2011/2012"/>
    <s v="Lottery"/>
    <s v="Grants for the arts"/>
    <x v="0"/>
    <n v="1"/>
    <x v="0"/>
    <x v="4"/>
    <s v="Tunbridge Wells"/>
    <s v="Kent"/>
    <s v="Tunbridge Wells"/>
    <d v="2011-12-09T00:00:00"/>
    <x v="1"/>
    <n v="1"/>
    <x v="0"/>
    <n v="10"/>
    <n v="1"/>
    <n v="0"/>
    <x v="4"/>
    <x v="5"/>
    <x v="5"/>
    <s v="South East"/>
    <s v="Silent Voices is a sound installation project which builds on our experience of working with young people in_x000a_challenging circumstances. The theme is Contested Territory, Space and Displacement and the artwork will be defined by the young people. Partnerships include Towner Gallery, Charlie¿s YMCA and East Sussex County Council."/>
  </r>
  <r>
    <n v="18416921"/>
    <s v=""/>
    <s v="Elmtree School"/>
    <n v="17182833"/>
    <s v="Community Willow Arts Project"/>
    <d v="2011-08-22T00:00:00"/>
    <n v="10000"/>
    <x v="0"/>
    <x v="1"/>
    <n v="10000"/>
    <n v="0"/>
    <d v="2011-09-28T00:00:00"/>
    <x v="1"/>
    <s v="2011/2012"/>
    <s v="2011/2012"/>
    <s v="Lottery"/>
    <s v="Grants for the arts"/>
    <x v="2"/>
    <s v=""/>
    <x v="0"/>
    <x v="4"/>
    <s v="Chesham and Amersham"/>
    <s v="Buckinghamshire"/>
    <s v="Chiltern"/>
    <s v=""/>
    <x v="1"/>
    <n v="0"/>
    <x v="1"/>
    <n v="5"/>
    <n v="1"/>
    <n v="0"/>
    <x v="4"/>
    <x v="0"/>
    <x v="0"/>
    <s v="South East"/>
    <s v="Pupils from five local schools will take part in this community arts program culminating in an exhibition and artist residency at Hughenden Manor.  The sculptures will be large spherical forms. Suspended within them will be a series of faces; inspired by the Victorian art of silhouette of Hughenden._x000a_"/>
  </r>
  <r>
    <n v="18417005"/>
    <s v=""/>
    <s v="Brendan Walker"/>
    <n v="1845241"/>
    <s v="The Experiment"/>
    <d v="2011-08-22T00:00:00"/>
    <n v="10000"/>
    <x v="0"/>
    <x v="1"/>
    <n v="10000"/>
    <n v="0"/>
    <d v="2011-09-27T00:00:00"/>
    <x v="1"/>
    <s v="2011/2012"/>
    <s v="2011/2012"/>
    <s v="Lottery"/>
    <s v="Grants for the arts"/>
    <x v="2"/>
    <s v=""/>
    <x v="1"/>
    <x v="2"/>
    <s v="Bethnal Green and Bow"/>
    <s v="Greater London"/>
    <s v="Tower Hamlets"/>
    <s v=""/>
    <x v="1"/>
    <n v="0"/>
    <x v="1"/>
    <n v="5"/>
    <n v="1"/>
    <n v="0"/>
    <x v="2"/>
    <x v="5"/>
    <x v="5"/>
    <s v="London"/>
    <s v="Investigating the use of biomedical data in an interactive performance - inspired by Stephen Volk¿s faux-documentary Ghostwatch - developed through a series of creative and technical workshops: &quot;A cinema audience will observe live video and biomedical data from 4 remote subjects who experience a scientific research experiment that goes wrong&quot;..."/>
  </r>
  <r>
    <n v="18417126"/>
    <s v=""/>
    <s v="St Lukes Art Project"/>
    <n v="1621158"/>
    <s v="Five Ways to Listen Audio Arts Project"/>
    <d v="2011-08-22T00:00:00"/>
    <n v="9906"/>
    <x v="0"/>
    <x v="0"/>
    <n v="9906"/>
    <n v="9906"/>
    <d v="2011-09-27T00:00:00"/>
    <x v="1"/>
    <s v="2011/2012"/>
    <s v="2011/2012"/>
    <s v="Lottery"/>
    <s v="Grants for the arts"/>
    <x v="2"/>
    <n v="1"/>
    <x v="0"/>
    <x v="1"/>
    <s v="Manchester Central"/>
    <s v="Greater Manchester"/>
    <s v="Manchester"/>
    <d v="2011-10-21T00:00:00"/>
    <x v="1"/>
    <n v="1"/>
    <x v="1"/>
    <n v="5"/>
    <n v="1"/>
    <n v="0"/>
    <x v="1"/>
    <x v="0"/>
    <x v="0"/>
    <s v="North West"/>
    <s v="We want to celebrate the practise of listening and appreciation of sound, through expanding our skills in field recordings, and creatively exploring phonography as an artistic medium, culminating in a series of workshops and sound art events."/>
  </r>
  <r>
    <n v="18417222"/>
    <s v=""/>
    <s v="David Robinson"/>
    <n v="18417220"/>
    <s v="Exhibition in Brick Lane Gallery, London"/>
    <d v="2011-08-22T00:00:00"/>
    <n v="1500"/>
    <x v="1"/>
    <x v="1"/>
    <n v="0"/>
    <n v="0"/>
    <d v="2011-08-25T00:00:00"/>
    <x v="1"/>
    <s v="2011/2012"/>
    <s v="2011/2012"/>
    <s v="Lottery"/>
    <s v="Grants for the arts"/>
    <x v="2"/>
    <s v=""/>
    <x v="1"/>
    <x v="2"/>
    <s v="Hammersmith"/>
    <s v="Greater London"/>
    <s v="Hammersmith and Fulham"/>
    <s v=""/>
    <x v="1"/>
    <n v="0"/>
    <x v="1"/>
    <n v="0"/>
    <n v="1"/>
    <n v="1"/>
    <x v="2"/>
    <x v="0"/>
    <x v="0"/>
    <s v="London"/>
    <s v="I have recently moved to London after graduating from The University of Salford. I have been asked to exhibit my work in Brick Lane Gallery.  The cost of exhibiting work is £500 per 3 meters.  I would like to put up 6 meters of prints on exhibition wall."/>
  </r>
  <r>
    <n v="18417289"/>
    <s v=""/>
    <s v="LOOSE MUSE"/>
    <n v="18417283"/>
    <s v="LOOSE MUSE WOMEN'S WRITERS NIGHT"/>
    <d v="2011-08-22T00:00:00"/>
    <n v="9930"/>
    <x v="0"/>
    <x v="0"/>
    <n v="9930"/>
    <n v="9930"/>
    <d v="2011-09-27T00:00:00"/>
    <x v="1"/>
    <s v="2011/2012"/>
    <s v="2011/2012"/>
    <s v="Lottery"/>
    <s v="Grants for the arts"/>
    <x v="2"/>
    <n v="1"/>
    <x v="0"/>
    <x v="2"/>
    <s v="Islington South and Finsbury"/>
    <s v="Greater London"/>
    <s v="Islington"/>
    <s v=""/>
    <x v="1"/>
    <n v="1"/>
    <x v="1"/>
    <n v="5"/>
    <n v="1"/>
    <n v="0"/>
    <x v="2"/>
    <x v="3"/>
    <x v="3"/>
    <s v="London"/>
    <s v="London's only regular monthly Women's Writers Night, where women writers of all genres can explore, share, and learn from each other in a supportive/welcoming atmosphere.  Each event features two women writers drawn from a local, national and international pool, with readings, discussions and an open mic element."/>
  </r>
  <r>
    <n v="18418066"/>
    <s v=""/>
    <s v="Liat Rosenthal"/>
    <n v="18418064"/>
    <s v="JEW(ish)"/>
    <d v="2011-08-22T00:00:00"/>
    <n v="2845"/>
    <x v="0"/>
    <x v="0"/>
    <n v="2845"/>
    <n v="2845"/>
    <d v="2011-09-28T00:00:00"/>
    <x v="1"/>
    <s v="2011/2012"/>
    <s v="2011/2012"/>
    <s v="Lottery"/>
    <s v="Grants for the arts"/>
    <x v="2"/>
    <n v="1"/>
    <x v="1"/>
    <x v="4"/>
    <s v="Gillingham and Rainham"/>
    <s v="Medway"/>
    <s v="Medway"/>
    <d v="2011-10-06T00:00:00"/>
    <x v="0"/>
    <n v="1"/>
    <x v="1"/>
    <n v="5"/>
    <n v="1"/>
    <n v="0"/>
    <x v="4"/>
    <x v="2"/>
    <x v="2"/>
    <s v="South East"/>
    <s v="Jew(ish) is a performance using puppetry, animation, and visual media to unpack and examine cultural identity. Jew(ish) will be developed in partnership with educationalists, young people, older adults, members of the Jewish community and artists. The performance is designed for touring to small scale theatre venues and schools."/>
  </r>
  <r>
    <n v="18418203"/>
    <s v=""/>
    <s v="Art House Foundation Ltd"/>
    <n v="12659239"/>
    <s v="The State of Things"/>
    <d v="2011-08-23T00:00:00"/>
    <n v="7132"/>
    <x v="0"/>
    <x v="0"/>
    <n v="7132"/>
    <n v="7132"/>
    <d v="2011-09-27T00:00:00"/>
    <x v="1"/>
    <s v="2011/2012"/>
    <s v="2011/2012"/>
    <s v="Lottery"/>
    <s v="Grants for the arts"/>
    <x v="2"/>
    <n v="1"/>
    <x v="0"/>
    <x v="2"/>
    <s v="Hackney South and Shoreditch"/>
    <s v="Greater London"/>
    <s v="Hackney"/>
    <d v="2011-10-20T00:00:00"/>
    <x v="1"/>
    <n v="1"/>
    <x v="1"/>
    <n v="5"/>
    <n v="1"/>
    <n v="0"/>
    <x v="2"/>
    <x v="0"/>
    <x v="0"/>
    <s v="London"/>
    <s v="This activity is the inaugural show at our new location in Laburnum St, London. Artist Graham Gussin will be exhibiting new work in the main gallery space alongside new work from our resident artist Ali McClymont and writer in residence Tom Morton."/>
  </r>
  <r>
    <n v="18418333"/>
    <s v=""/>
    <s v="Finger in the Pie Theatre Ltd"/>
    <n v="16954475"/>
    <s v="Waiting for Stanley"/>
    <d v="2011-08-22T00:00:00"/>
    <n v="4942"/>
    <x v="0"/>
    <x v="1"/>
    <n v="4942"/>
    <n v="0"/>
    <d v="2011-09-27T00:00:00"/>
    <x v="1"/>
    <s v="2011/2012"/>
    <s v="2011/2012"/>
    <s v="Lottery"/>
    <s v="Grants for the arts"/>
    <x v="2"/>
    <s v=""/>
    <x v="0"/>
    <x v="2"/>
    <s v="Enfield, Southgate"/>
    <s v="Greater London"/>
    <s v="Enfield"/>
    <s v=""/>
    <x v="1"/>
    <n v="0"/>
    <x v="1"/>
    <n v="5"/>
    <n v="1"/>
    <n v="0"/>
    <x v="2"/>
    <x v="2"/>
    <x v="2"/>
    <s v="London"/>
    <s v="We wish to complete a devised theatre production, 'Waiting for Stanley', which we are co-producing with Greenwich theatre. Performances would take place at Greenwich theatre and Middlesex University. It deals with women's experience of war and includes input from veterans and veteran organisations including the Royal British Legion."/>
  </r>
  <r>
    <n v="18418475"/>
    <s v=""/>
    <s v="Dance South West Ltd"/>
    <n v="1387845"/>
    <s v="Ready for Change: Organisational Development"/>
    <d v="2011-08-22T00:00:00"/>
    <n v="9500"/>
    <x v="0"/>
    <x v="1"/>
    <n v="9500"/>
    <n v="0"/>
    <d v="2011-09-27T00:00:00"/>
    <x v="1"/>
    <s v="2011/2012"/>
    <s v="2011/2012"/>
    <s v="Lottery"/>
    <s v="Grants for the arts"/>
    <x v="2"/>
    <s v=""/>
    <x v="0"/>
    <x v="3"/>
    <s v="Bournemouth West"/>
    <s v="Bournemouth"/>
    <s v="Bournemouth"/>
    <s v=""/>
    <x v="0"/>
    <n v="0"/>
    <x v="1"/>
    <n v="5"/>
    <n v="1"/>
    <n v="0"/>
    <x v="3"/>
    <x v="1"/>
    <x v="1"/>
    <s v="South West"/>
    <s v="Ahead of NPO status, Dance South West/Pavilion Dance wishes to clarify the relationship between its roles as a national 'hub' and as a regional strategic agency, employing a  consultant (s)  to guide the Board and staff  through implications for constitution, brand, communications etc. consulting with the regional partner agencies."/>
  </r>
  <r>
    <n v="18418561"/>
    <s v=""/>
    <s v="SAVVY Theatre Company Limited"/>
    <n v="17297336"/>
    <s v="Family Photo Stories"/>
    <d v="2011-08-22T00:00:00"/>
    <n v="37452"/>
    <x v="0"/>
    <x v="1"/>
    <n v="0"/>
    <n v="0"/>
    <d v="2011-11-02T00:00:00"/>
    <x v="2"/>
    <s v="2011/2012"/>
    <s v="2011/2012"/>
    <s v="Lottery"/>
    <s v="Grants for the arts"/>
    <x v="0"/>
    <s v=""/>
    <x v="0"/>
    <x v="4"/>
    <s v="Reigate"/>
    <s v="Surrey"/>
    <s v="Reigate and Banstead"/>
    <s v=""/>
    <x v="1"/>
    <n v="0"/>
    <x v="0"/>
    <n v="10"/>
    <n v="1"/>
    <n v="0"/>
    <x v="4"/>
    <x v="2"/>
    <x v="2"/>
    <s v="South East"/>
    <s v="A reminiscence theatre project touring secondary schools and residential homes for older people. The project will use physical theatre and mask work to capture stories and 'memory moments' of the various participants. These moments will be woven into new performances unique to each group."/>
  </r>
  <r>
    <n v="18418733"/>
    <s v=""/>
    <s v="Kit Ashton"/>
    <n v="18418731"/>
    <s v="Figure Elliott"/>
    <d v="2011-08-22T00:00:00"/>
    <n v="1010"/>
    <x v="0"/>
    <x v="1"/>
    <n v="1010"/>
    <n v="0"/>
    <d v="2011-09-28T00:00:00"/>
    <x v="1"/>
    <s v="2011/2012"/>
    <s v="2011/2012"/>
    <s v="Lottery"/>
    <s v="Grants for the arts"/>
    <x v="2"/>
    <s v=""/>
    <x v="1"/>
    <x v="4"/>
    <s v="East Worthing and Shoreham"/>
    <s v="West Sussex"/>
    <s v="Adur"/>
    <s v=""/>
    <x v="1"/>
    <n v="0"/>
    <x v="1"/>
    <n v="5"/>
    <n v="1"/>
    <n v="0"/>
    <x v="4"/>
    <x v="4"/>
    <x v="4"/>
    <s v="South East"/>
    <s v="My activity is a unique music event celebrating the work of acclaimed singer-songwriter Elliott Smith. A number of established Brighton-based artists will perform an evening of Elliott Smith songs at The Brighton Ballroom with a 'house band' of professional musicians. This will be a public event."/>
  </r>
  <r>
    <n v="18418807"/>
    <s v=""/>
    <s v="Jan Tchamani"/>
    <n v="18418805"/>
    <s v="Research to improve skills as fiction author"/>
    <d v="2011-08-23T00:00:00"/>
    <n v="2500"/>
    <x v="1"/>
    <x v="1"/>
    <n v="0"/>
    <n v="0"/>
    <d v="2011-08-26T00:00:00"/>
    <x v="1"/>
    <s v="2011/2012"/>
    <s v="2011/2012"/>
    <s v="Lottery"/>
    <s v="Grants for the arts"/>
    <x v="2"/>
    <s v=""/>
    <x v="1"/>
    <x v="6"/>
    <s v="Birmingham, Selly Oak"/>
    <s v="West Midlands"/>
    <s v="Birmingham"/>
    <s v=""/>
    <x v="1"/>
    <n v="0"/>
    <x v="1"/>
    <n v="0"/>
    <n v="1"/>
    <n v="1"/>
    <x v="6"/>
    <x v="3"/>
    <x v="3"/>
    <s v="West Midlands"/>
    <s v="I've been successful in getting stories published. I wish to write a novel about 19th-century sex workers, but have cyclothymia and find it difficult to travel alone. I wish to research in the Women's Library (London), Bodleian, Devonport etc., taking a carer, to ensure I stay well."/>
  </r>
  <r>
    <n v="18418908"/>
    <s v=""/>
    <s v="Matt Odrobny"/>
    <n v="18418906"/>
    <s v="Oil Painting"/>
    <d v="2011-08-23T00:00:00"/>
    <n v="7500"/>
    <x v="1"/>
    <x v="1"/>
    <n v="0"/>
    <n v="0"/>
    <d v="2011-08-30T00:00:00"/>
    <x v="1"/>
    <s v="2011/2012"/>
    <s v="2011/2012"/>
    <s v="Lottery"/>
    <s v="Grants for the arts"/>
    <x v="2"/>
    <s v=""/>
    <x v="1"/>
    <x v="2"/>
    <s v="Finchley and Golders Green"/>
    <s v="Greater London"/>
    <s v="Barnet"/>
    <s v=""/>
    <x v="1"/>
    <n v="0"/>
    <x v="1"/>
    <n v="1"/>
    <n v="1"/>
    <n v="1"/>
    <x v="2"/>
    <x v="0"/>
    <x v="0"/>
    <s v="London"/>
    <s v="I am applying for funding to finish a new body of work of oil paintings."/>
  </r>
  <r>
    <n v="18420828"/>
    <s v=""/>
    <s v="Deptford Green School"/>
    <n v="18420818"/>
    <s v="Deptford Green A.I.R Programme"/>
    <d v="2011-08-22T00:00:00"/>
    <n v="7000"/>
    <x v="0"/>
    <x v="1"/>
    <n v="0"/>
    <n v="0"/>
    <d v="2011-09-27T00:00:00"/>
    <x v="1"/>
    <s v="2011/2012"/>
    <s v="2011/2012"/>
    <s v="Lottery"/>
    <s v="Grants for the arts"/>
    <x v="2"/>
    <s v=""/>
    <x v="0"/>
    <x v="2"/>
    <s v="Lewisham, Deptford"/>
    <s v="Greater London"/>
    <s v="Lewisham"/>
    <s v=""/>
    <x v="1"/>
    <n v="0"/>
    <x v="1"/>
    <n v="5"/>
    <n v="1"/>
    <n v="0"/>
    <x v="2"/>
    <x v="0"/>
    <x v="0"/>
    <s v="London"/>
    <s v="Deptford Green school is set in the heart of the community. Our activity will be on the school premises and a way of bridging the gap between the local people, students and Art. The focus is to have an Artist in Residence run skills based sessions 3 days a week."/>
  </r>
  <r>
    <n v="18420910"/>
    <s v=""/>
    <s v="Newcastle Operatic Society"/>
    <n v="18420903"/>
    <s v="The Railway Children - The Musical"/>
    <d v="2011-08-23T00:00:00"/>
    <n v="4956"/>
    <x v="1"/>
    <x v="1"/>
    <n v="0"/>
    <n v="0"/>
    <d v="2011-08-24T00:00:00"/>
    <x v="1"/>
    <s v="2011/2012"/>
    <s v="2011/2012"/>
    <s v="Lottery"/>
    <s v="Grants for the arts"/>
    <x v="2"/>
    <s v=""/>
    <x v="0"/>
    <x v="6"/>
    <s v="Newcastle-under-Lyme"/>
    <s v="Staffordshire"/>
    <s v="Newcastle-under-Lyme"/>
    <s v=""/>
    <x v="1"/>
    <n v="0"/>
    <x v="1"/>
    <n v="0"/>
    <n v="1"/>
    <n v="1"/>
    <x v="6"/>
    <x v="4"/>
    <x v="4"/>
    <s v="West Midlands"/>
    <s v="As we require approximately 20 children for this production aged 5-14 it was suggested that we start our own youth section where we can train youngsters with a wish to perform and offer them the chance to work with fantastic directors, musical directors and orchestra."/>
  </r>
  <r>
    <n v="18421010"/>
    <s v=""/>
    <s v="St Hedda's RC Primary School"/>
    <n v="18130001"/>
    <s v="Esk Valley Music Group"/>
    <d v="2011-08-23T00:00:00"/>
    <n v="3700"/>
    <x v="0"/>
    <x v="1"/>
    <n v="3700"/>
    <n v="0"/>
    <d v="2011-09-27T00:00:00"/>
    <x v="1"/>
    <s v="2011/2012"/>
    <s v="2011/2012"/>
    <s v="Lottery"/>
    <s v="Grants for the arts"/>
    <x v="2"/>
    <s v=""/>
    <x v="0"/>
    <x v="5"/>
    <s v="Scarborough and Whitby"/>
    <s v="North Yorkshire"/>
    <s v="Scarborough"/>
    <s v=""/>
    <x v="0"/>
    <n v="0"/>
    <x v="1"/>
    <n v="5"/>
    <n v="1"/>
    <n v="0"/>
    <x v="5"/>
    <x v="4"/>
    <x v="4"/>
    <s v="Yorkshire"/>
    <s v="An after school music group for children from at least three schools to provide music tuition and experience of performing. In addition there would be an extra group for younger children which would access tuition with a view to them joining the performance group when they are older."/>
  </r>
  <r>
    <n v="18422912"/>
    <s v=""/>
    <s v="Bright Shadow"/>
    <n v="18422904"/>
    <s v="Style A While"/>
    <d v="2011-08-23T00:00:00"/>
    <n v="9500"/>
    <x v="0"/>
    <x v="0"/>
    <n v="9500"/>
    <n v="9500"/>
    <d v="2011-09-28T00:00:00"/>
    <x v="1"/>
    <s v="2011/2012"/>
    <s v="2011/2012"/>
    <s v="Lottery"/>
    <s v="Grants for the arts"/>
    <x v="2"/>
    <n v="1"/>
    <x v="0"/>
    <x v="4"/>
    <s v="Canterbury"/>
    <s v="Kent"/>
    <s v="Canterbury"/>
    <d v="2011-10-26T00:00:00"/>
    <x v="1"/>
    <n v="1"/>
    <x v="1"/>
    <n v="5"/>
    <n v="1"/>
    <n v="0"/>
    <x v="4"/>
    <x v="2"/>
    <x v="2"/>
    <s v="South East"/>
    <s v="We wish to develop our work-in-progress piece, 'Style a While', into a finished interactive performance aimed at engaging families and audiences at outdoor and street theatre festivals. The piece centres around two hairdressers with a 'mobile hair salon' who gather and perform stories of kindness and heroism."/>
  </r>
  <r>
    <n v="18423601"/>
    <s v=""/>
    <s v="Chloe Robertson"/>
    <n v="18423599"/>
    <s v="Bishopsland Postgraduate Professional Development"/>
    <d v="2011-08-23T00:00:00"/>
    <n v="4000"/>
    <x v="0"/>
    <x v="1"/>
    <n v="0"/>
    <n v="0"/>
    <d v="2011-09-27T00:00:00"/>
    <x v="1"/>
    <s v="2011/2012"/>
    <s v="2011/2012"/>
    <s v="Lottery"/>
    <s v="Grants for the arts"/>
    <x v="2"/>
    <s v=""/>
    <x v="1"/>
    <x v="1"/>
    <s v="Bootle"/>
    <s v="Merseyside"/>
    <s v="Sefton"/>
    <s v=""/>
    <x v="1"/>
    <n v="0"/>
    <x v="1"/>
    <n v="5"/>
    <n v="1"/>
    <n v="0"/>
    <x v="1"/>
    <x v="0"/>
    <x v="0"/>
    <s v="North West"/>
    <s v="The activity that i am applying to do is Bishopsland Postgraduate Professional Development. The activity is for jewellers and silversmiths who want to achieve the highest standard from their work, including technical classes, engaging with the public and exhibiting at prestigious galleries across the UK."/>
  </r>
  <r>
    <n v="18423667"/>
    <s v=""/>
    <s v="Corinne Silva"/>
    <n v="7402760"/>
    <s v="Imported Landscapes"/>
    <d v="2011-08-23T00:00:00"/>
    <n v="8982"/>
    <x v="0"/>
    <x v="1"/>
    <n v="8982"/>
    <n v="0"/>
    <d v="2011-09-27T00:00:00"/>
    <x v="1"/>
    <s v="2011/2012"/>
    <s v="2011/2012"/>
    <s v="Lottery"/>
    <s v="Grants for the arts"/>
    <x v="2"/>
    <s v=""/>
    <x v="1"/>
    <x v="2"/>
    <s v="Hackney South and Shoreditch"/>
    <s v="Greater London"/>
    <s v="Hackney"/>
    <s v=""/>
    <x v="1"/>
    <n v="0"/>
    <x v="1"/>
    <n v="5"/>
    <n v="1"/>
    <n v="0"/>
    <x v="2"/>
    <x v="0"/>
    <x v="0"/>
    <s v="London"/>
    <s v="I request support for exhibition production costs to show three works at Hereford Photography Festival, which aims to engage with rural, hard to reach audiences, and a group exhibition at Triangle Gallery, London. This is new work, previously unseen in the UK and has recently won an international photography award."/>
  </r>
  <r>
    <n v="18424716"/>
    <s v=""/>
    <s v="Fair Play Comedy Theatre"/>
    <n v="1670389"/>
    <s v="Life in the Freezer (working title)"/>
    <d v="2011-08-22T00:00:00"/>
    <n v="9950"/>
    <x v="0"/>
    <x v="1"/>
    <n v="9950"/>
    <n v="0"/>
    <d v="2011-09-27T00:00:00"/>
    <x v="1"/>
    <s v="2011/2012"/>
    <s v="2011/2012"/>
    <s v="Lottery"/>
    <s v="Grants for the arts"/>
    <x v="2"/>
    <s v=""/>
    <x v="0"/>
    <x v="3"/>
    <s v="Bristol West"/>
    <s v="Bristol, City of"/>
    <s v="Bristol, City of"/>
    <s v=""/>
    <x v="0"/>
    <n v="0"/>
    <x v="1"/>
    <n v="5"/>
    <n v="1"/>
    <n v="0"/>
    <x v="3"/>
    <x v="2"/>
    <x v="2"/>
    <s v="South West"/>
    <s v="We want to create a new street theatre piece using puppets, performed from a traditional ice-cream sellers bicycle, which looks at the issue of global warming, and is suitable for a family audience. This will be our new show for summer 2012."/>
  </r>
  <r>
    <n v="18424815"/>
    <s v=""/>
    <s v="The Sound Agents"/>
    <n v="18424807"/>
    <s v="PROJECT CHINATOWN"/>
    <d v="2011-08-23T00:00:00"/>
    <n v="10000"/>
    <x v="0"/>
    <x v="0"/>
    <n v="10000"/>
    <n v="10000"/>
    <d v="2011-09-27T00:00:00"/>
    <x v="1"/>
    <s v="2011/2012"/>
    <s v="2011/2012"/>
    <s v="Lottery"/>
    <s v="Grants for the arts"/>
    <x v="2"/>
    <n v="1"/>
    <x v="0"/>
    <x v="1"/>
    <s v="Liverpool, Riverside"/>
    <s v="Merseyside"/>
    <s v="Liverpool"/>
    <d v="2011-10-24T00:00:00"/>
    <x v="0"/>
    <n v="1"/>
    <x v="1"/>
    <n v="5"/>
    <n v="1"/>
    <n v="0"/>
    <x v="1"/>
    <x v="5"/>
    <x v="5"/>
    <s v="North West"/>
    <s v="The  activities will be in a community setting in  Chinatown Liverpool bringing together members of  Chinese and  wider community  to create an exhibition in The Black-E during Chinese New Year  2012 of vintage Magum photographs of Chinatown and present day images with a sound work  recordings from community workshops"/>
  </r>
  <r>
    <n v="18425010"/>
    <s v=""/>
    <s v="Same Sky Ltd"/>
    <n v="1387521"/>
    <s v="Transitional development"/>
    <d v="2011-08-23T00:00:00"/>
    <n v="42500"/>
    <x v="0"/>
    <x v="0"/>
    <n v="42500"/>
    <n v="42500"/>
    <d v="2011-11-02T00:00:00"/>
    <x v="2"/>
    <s v="2011/2012"/>
    <s v="2011/2012"/>
    <s v="Lottery"/>
    <s v="Grants for the arts"/>
    <x v="0"/>
    <n v="1"/>
    <x v="0"/>
    <x v="4"/>
    <s v="Brighton, Pavilion"/>
    <s v="Brighton and Hove"/>
    <s v="Brighton and Hove"/>
    <d v="2011-11-28T00:00:00"/>
    <x v="0"/>
    <n v="1"/>
    <x v="0"/>
    <n v="10"/>
    <n v="1"/>
    <n v="0"/>
    <x v="4"/>
    <x v="5"/>
    <x v="5"/>
    <s v="South East"/>
    <s v="Following operational review and re-visioning, Same Sky has identified a requirement for significant development work around marketing, fundraising, business development, board development and delivery of the Burning the Clocks project (which forms one of the most important strands of Same Sky¿s annual programme) - the subject of this application."/>
  </r>
  <r>
    <n v="18425157"/>
    <s v=""/>
    <s v="Great Georges Community Cultural Project Ltd"/>
    <n v="1387335"/>
    <s v="Art for Life's Sake"/>
    <d v="2011-08-22T00:00:00"/>
    <n v="20596"/>
    <x v="0"/>
    <x v="1"/>
    <n v="20596"/>
    <n v="0"/>
    <d v="2011-11-01T00:00:00"/>
    <x v="2"/>
    <s v="2011/2012"/>
    <s v="2011/2012"/>
    <s v="Lottery"/>
    <s v="Grants for the arts"/>
    <x v="0"/>
    <s v=""/>
    <x v="0"/>
    <x v="1"/>
    <s v="Liverpool, Riverside"/>
    <s v="Merseyside"/>
    <s v="Liverpool"/>
    <s v=""/>
    <x v="0"/>
    <n v="0"/>
    <x v="0"/>
    <n v="10"/>
    <n v="1"/>
    <n v="0"/>
    <x v="1"/>
    <x v="2"/>
    <x v="2"/>
    <s v="North West"/>
    <s v="An exploration, through Forum Theatre, of violence against women and girls in BME communities, involving women directly affected, young people, Liverpool performers, scriptwriters, film-makers. Workshops (outreach and in-house) and premiere at the Black-E, will be followed by tours to schools, youth centres and production of a DVD."/>
  </r>
  <r>
    <n v="18427977"/>
    <s v=""/>
    <s v="Amy Gibbons"/>
    <n v="18427975"/>
    <s v="'Le Jeu &amp; Clown' Workshops Ecole Philippe Gaulier"/>
    <d v="2011-08-23T00:00:00"/>
    <n v="7515"/>
    <x v="0"/>
    <x v="1"/>
    <n v="0"/>
    <n v="0"/>
    <d v="2011-09-27T00:00:00"/>
    <x v="1"/>
    <s v="2011/2012"/>
    <s v="2011/2012"/>
    <s v="Lottery"/>
    <s v="Grants for the arts"/>
    <x v="2"/>
    <s v=""/>
    <x v="1"/>
    <x v="0"/>
    <s v="Central Suffolk and North Ipswich"/>
    <s v="Suffolk"/>
    <s v="Suffolk Coastal"/>
    <s v=""/>
    <x v="1"/>
    <n v="0"/>
    <x v="1"/>
    <n v="5"/>
    <n v="1"/>
    <n v="0"/>
    <x v="0"/>
    <x v="2"/>
    <x v="2"/>
    <s v="East"/>
    <s v="The funding will enable me to attend training courses in 'clown and game'. This will develop my performance skills and my teaching range; as well as being able to offer 'game' and 'clown' workshops in rural Suffolk. This will include workshops in art centres, schools and hopefully with young offenders."/>
  </r>
  <r>
    <n v="18428676"/>
    <s v=""/>
    <s v="Children's Discovery Centre, East London"/>
    <n v="1606579"/>
    <s v="Developing Customer Relationship Management"/>
    <d v="2011-08-23T00:00:00"/>
    <n v="9864"/>
    <x v="0"/>
    <x v="0"/>
    <n v="9864"/>
    <n v="9864"/>
    <d v="2011-09-27T00:00:00"/>
    <x v="1"/>
    <s v="2011/2012"/>
    <s v="2011/2012"/>
    <s v="Lottery"/>
    <s v="Grants for the arts"/>
    <x v="2"/>
    <n v="1"/>
    <x v="0"/>
    <x v="2"/>
    <s v="West Ham"/>
    <s v="Greater London"/>
    <s v="Newham"/>
    <d v="2011-10-26T00:00:00"/>
    <x v="0"/>
    <n v="1"/>
    <x v="1"/>
    <n v="5"/>
    <n v="1"/>
    <n v="0"/>
    <x v="2"/>
    <x v="3"/>
    <x v="3"/>
    <s v="London"/>
    <s v="Discover wants to develop its Customer Relationship Management strategy, through adding membership management and online booking modules to our existing integrated electronic booking system, enabling Discover to capture intelligence about our visitors, enhance audience experiences, deepen our relationships with our audiences and increase the range of audiences we reach."/>
  </r>
  <r>
    <n v="18428770"/>
    <s v=""/>
    <s v="Max Wallis"/>
    <n v="18428768"/>
    <s v="Time to Write (The Wedlock Winter)"/>
    <d v="2011-08-24T00:00:00"/>
    <n v="4777"/>
    <x v="0"/>
    <x v="0"/>
    <n v="4777"/>
    <n v="4777"/>
    <d v="2011-10-04T00:00:00"/>
    <x v="2"/>
    <s v="2011/2012"/>
    <s v="2011/2012"/>
    <s v="Lottery"/>
    <s v="Grants for the arts"/>
    <x v="2"/>
    <n v="3"/>
    <x v="1"/>
    <x v="1"/>
    <s v="Chorley"/>
    <s v="Lancashire"/>
    <s v="Chorley"/>
    <d v="2011-10-11T00:00:00"/>
    <x v="1"/>
    <n v="1"/>
    <x v="1"/>
    <n v="6"/>
    <n v="1"/>
    <n v="0"/>
    <x v="1"/>
    <x v="3"/>
    <x v="3"/>
    <s v="North West"/>
    <s v="A sequence of poems focusing on winter, adolescent grief, and how people personify their grief.  I will be researching all aspects and will spend time in Norway and bring back my experiences performing there. I will produce a case study for the Arts Council as part of the evaluation."/>
  </r>
  <r>
    <n v="18428900"/>
    <s v=""/>
    <s v="Michael Day"/>
    <n v="18428898"/>
    <s v="LKV Trondheim Residency"/>
    <d v="2011-08-23T00:00:00"/>
    <n v="3612"/>
    <x v="0"/>
    <x v="0"/>
    <n v="3612"/>
    <n v="3612"/>
    <d v="2011-09-27T00:00:00"/>
    <x v="1"/>
    <s v="2011/2012"/>
    <s v="2011/2012"/>
    <s v="Lottery"/>
    <s v="Grants for the arts"/>
    <x v="2"/>
    <n v="1"/>
    <x v="1"/>
    <x v="5"/>
    <s v="Sheffield, Heeley"/>
    <s v="South Yorkshire"/>
    <s v="Sheffield"/>
    <d v="2011-10-07T00:00:00"/>
    <x v="1"/>
    <n v="1"/>
    <x v="1"/>
    <n v="5"/>
    <n v="1"/>
    <n v="0"/>
    <x v="5"/>
    <x v="0"/>
    <x v="0"/>
    <s v="Yorkshire"/>
    <s v="I am seeking funding to participate in a two-month artist¿s residency at Lademoen Kunstnerverksteder (LKV) in Trondheim (Norway) during November and December 2011 as a research and development activity for an upcoming solo exhibition at Bloc Projects in Sheffield, England."/>
  </r>
  <r>
    <n v="18429000"/>
    <s v=""/>
    <s v="Maria Anastassiou"/>
    <n v="17917317"/>
    <s v="Unravel - the longest hand painted film in Britain"/>
    <d v="2011-08-24T00:00:00"/>
    <n v="9125"/>
    <x v="0"/>
    <x v="1"/>
    <n v="9125"/>
    <n v="0"/>
    <d v="2011-09-27T00:00:00"/>
    <x v="1"/>
    <s v="2011/2012"/>
    <s v="2011/2012"/>
    <s v="Lottery"/>
    <s v="Grants for the arts"/>
    <x v="2"/>
    <s v=""/>
    <x v="1"/>
    <x v="2"/>
    <s v="Hackney North and Stoke Newington"/>
    <s v="Greater London"/>
    <s v="Hackney"/>
    <s v=""/>
    <x v="0"/>
    <n v="0"/>
    <x v="1"/>
    <n v="5"/>
    <n v="1"/>
    <n v="0"/>
    <x v="2"/>
    <x v="0"/>
    <x v="0"/>
    <s v="London"/>
    <s v="The presentation of Unravel - the longest hand painted film in Britain;  a complex audio-visual portrait of contemporary Britain created by over 3000 participants in more than seventy communities. Each frame of film represents one metre in the 874 mile distance between Land's End and John O'Groats."/>
  </r>
  <r>
    <n v="18429113"/>
    <s v=""/>
    <s v="Thomas Mills"/>
    <n v="18429111"/>
    <s v="ifsodoso at the design shows 2011"/>
    <d v="2011-08-23T00:00:00"/>
    <n v="1125"/>
    <x v="0"/>
    <x v="1"/>
    <n v="1125"/>
    <n v="0"/>
    <d v="2011-09-27T00:00:00"/>
    <x v="1"/>
    <s v="2011/2012"/>
    <s v="2011/2012"/>
    <s v="Lottery"/>
    <s v="Grants for the arts"/>
    <x v="2"/>
    <s v=""/>
    <x v="1"/>
    <x v="1"/>
    <s v="Manchester, Gorton"/>
    <s v="Greater Manchester"/>
    <s v="Manchester"/>
    <s v=""/>
    <x v="1"/>
    <n v="0"/>
    <x v="1"/>
    <n v="5"/>
    <n v="1"/>
    <n v="0"/>
    <x v="1"/>
    <x v="0"/>
    <x v="0"/>
    <s v="North West"/>
    <s v="Market for and attend 2 design shows this Autumn providing a platform for my company and it's enthusiastic graduate staff to gain experience of the Anglo/European design industries. With considerable exposure already, ifsodoso will benefit from the limelight offered by, Liverpool Design Week and Grand Designs Live."/>
  </r>
  <r>
    <n v="18429184"/>
    <s v=""/>
    <s v="Adam Collier"/>
    <n v="18195127"/>
    <s v="'ace SUB30 Production Residency Buenos Aires"/>
    <d v="2011-08-23T00:00:00"/>
    <n v="3700"/>
    <x v="1"/>
    <x v="1"/>
    <n v="0"/>
    <n v="0"/>
    <d v="2011-08-30T00:00:00"/>
    <x v="1"/>
    <s v="2011/2012"/>
    <s v="2011/2012"/>
    <s v="Lottery"/>
    <s v="Grants for the arts"/>
    <x v="2"/>
    <s v=""/>
    <x v="1"/>
    <x v="3"/>
    <s v="Bristol South"/>
    <s v="Bristol, City of"/>
    <s v="Bristol, City of"/>
    <s v=""/>
    <x v="0"/>
    <n v="0"/>
    <x v="1"/>
    <n v="1"/>
    <n v="1"/>
    <n v="1"/>
    <x v="3"/>
    <x v="0"/>
    <x v="0"/>
    <s v="South West"/>
    <s v="The activity comprises a three week production residency culminating in a solo exhibition. The Program intends to foster personal vision by offering young artists a unique opportunity to create and/or research at the time that receive tutorials, portfolios reviews and high qualify professional assistance."/>
  </r>
  <r>
    <n v="18429306"/>
    <s v=""/>
    <s v="Deal and Dover Arts Group"/>
    <n v="18429299"/>
    <s v="Disabled Arts Tour"/>
    <d v="2011-08-24T00:00:00"/>
    <n v="5000"/>
    <x v="1"/>
    <x v="1"/>
    <n v="0"/>
    <n v="0"/>
    <d v="2011-08-25T00:00:00"/>
    <x v="1"/>
    <s v="2011/2012"/>
    <s v="2011/2012"/>
    <s v="Lottery"/>
    <s v="Grants for the arts"/>
    <x v="2"/>
    <s v=""/>
    <x v="0"/>
    <x v="4"/>
    <s v="Dover"/>
    <s v="Kent"/>
    <s v="Dover"/>
    <s v=""/>
    <x v="1"/>
    <n v="0"/>
    <x v="1"/>
    <n v="0"/>
    <n v="1"/>
    <n v="1"/>
    <x v="4"/>
    <x v="0"/>
    <x v="0"/>
    <s v="South East"/>
    <s v="We wish to run an arts tour for disabled people in the Dover area. There are a number of homes catering for disabled people and we are sure that a tour showing them the work for other disabled people and letting them do paintings will prove huge popular."/>
  </r>
  <r>
    <n v="18430180"/>
    <s v=""/>
    <s v="Giant Steps"/>
    <n v="18430173"/>
    <s v="Mecca by Ted Whitehead."/>
    <d v="2011-08-23T00:00:00"/>
    <n v="17600"/>
    <x v="0"/>
    <x v="1"/>
    <n v="0"/>
    <n v="0"/>
    <d v="2011-11-01T00:00:00"/>
    <x v="2"/>
    <s v="2011/2012"/>
    <s v="2011/2012"/>
    <s v="Lottery"/>
    <s v="Grants for the arts"/>
    <x v="0"/>
    <s v=""/>
    <x v="0"/>
    <x v="2"/>
    <s v="Hammersmith"/>
    <s v="Greater London"/>
    <s v="Hammersmith and Fulham"/>
    <s v=""/>
    <x v="1"/>
    <n v="0"/>
    <x v="0"/>
    <n v="10"/>
    <n v="1"/>
    <n v="0"/>
    <x v="2"/>
    <x v="2"/>
    <x v="2"/>
    <s v="London"/>
    <s v="We want to produce a new revised play by about  British-Arab tensions by  an excellent writer. We have a very  experienced director, a strong creative team and cast.  We will achieve 70% box office, attract the core local/ asian/ black/ wider London public   'Mecca' will inform ,educate and entertain."/>
  </r>
  <r>
    <n v="18430261"/>
    <s v=""/>
    <s v="Workers of Art"/>
    <n v="14387517"/>
    <s v="Poetry City"/>
    <d v="2011-08-24T00:00:00"/>
    <n v="10000"/>
    <x v="0"/>
    <x v="0"/>
    <n v="10000"/>
    <n v="10000"/>
    <d v="2011-09-28T00:00:00"/>
    <x v="1"/>
    <s v="2011/2012"/>
    <s v="2011/2012"/>
    <s v="Lottery"/>
    <s v="Grants for the arts"/>
    <x v="2"/>
    <n v="1"/>
    <x v="0"/>
    <x v="4"/>
    <s v="South Thanet"/>
    <s v="Kent"/>
    <s v="Dover"/>
    <d v="2011-10-14T00:00:00"/>
    <x v="0"/>
    <n v="1"/>
    <x v="1"/>
    <n v="5"/>
    <n v="1"/>
    <n v="0"/>
    <x v="4"/>
    <x v="3"/>
    <x v="3"/>
    <s v="South East"/>
    <s v="This is an event that will see the streets of Canterbury transformed through poetry. Artists will use poetry as  inspiration to create installations that engage and inspire the community. Our poet will gather thoughts, feelings and aspirations from the community that he can weave into a poem for the city."/>
  </r>
  <r>
    <n v="18430398"/>
    <s v=""/>
    <s v="Brighter Sound"/>
    <n v="18430383"/>
    <s v="Wall of Sounds"/>
    <d v="2011-08-23T00:00:00"/>
    <n v="62384"/>
    <x v="0"/>
    <x v="0"/>
    <n v="62384"/>
    <n v="62384"/>
    <d v="2011-10-26T00:00:00"/>
    <x v="2"/>
    <s v="2011/2012"/>
    <s v="2011/2012"/>
    <s v="Lottery"/>
    <s v="Grants for the arts"/>
    <x v="1"/>
    <n v="1"/>
    <x v="0"/>
    <x v="1"/>
    <s v="Manchester Central"/>
    <s v="Greater Manchester"/>
    <s v="Manchester"/>
    <d v="2011-11-04T00:00:00"/>
    <x v="1"/>
    <n v="1"/>
    <x v="0"/>
    <n v="9"/>
    <n v="1"/>
    <n v="0"/>
    <x v="1"/>
    <x v="4"/>
    <x v="4"/>
    <s v="North West"/>
    <s v="Wall of Sounds will provide emerging and mid career artists with a unique opportunity to access renowned international musicians and music industry professionals  through a series of residencies, masterclasses, showcases and creative development sessions that will help them to develop artistic excellence through creative practice."/>
  </r>
  <r>
    <n v="18430520"/>
    <s v=""/>
    <s v="Windsor Photographic Society"/>
    <n v="18430513"/>
    <s v="Providing disabled access for the club"/>
    <d v="2011-08-23T00:00:00"/>
    <n v="2100"/>
    <x v="1"/>
    <x v="1"/>
    <n v="0"/>
    <n v="0"/>
    <d v="2011-08-31T00:00:00"/>
    <x v="1"/>
    <s v="2011/2012"/>
    <s v="2011/2012"/>
    <s v="Lottery"/>
    <s v="Grants for the arts"/>
    <x v="2"/>
    <s v=""/>
    <x v="0"/>
    <x v="4"/>
    <s v="Windsor"/>
    <s v="Windsor and Maidenhead"/>
    <s v="Windsor and Maidenhead"/>
    <s v=""/>
    <x v="0"/>
    <n v="0"/>
    <x v="1"/>
    <n v="1"/>
    <n v="1"/>
    <n v="1"/>
    <x v="4"/>
    <x v="0"/>
    <x v="0"/>
    <s v="South East"/>
    <s v="Our members are of a wide age range, including several disabled people. To enable the disabled members to take part in the whole WPS programme we had to change venues. We used to rent the cellar and are now renting the ground floor of the art centre instead."/>
  </r>
  <r>
    <n v="18430602"/>
    <s v=""/>
    <s v="zeroSeefr"/>
    <n v="17899184"/>
    <s v="Organisational Development and Dev of next project"/>
    <d v="2011-08-23T00:00:00"/>
    <n v="10000"/>
    <x v="0"/>
    <x v="0"/>
    <n v="10000"/>
    <n v="10000"/>
    <d v="2011-09-27T00:00:00"/>
    <x v="1"/>
    <s v="2011/2012"/>
    <s v="2011/2012"/>
    <s v="Lottery"/>
    <s v="Grants for the arts"/>
    <x v="2"/>
    <n v="1"/>
    <x v="0"/>
    <x v="6"/>
    <s v="Birmingham, Ladywood"/>
    <s v="West Midlands"/>
    <s v="Birmingham"/>
    <d v="2011-10-12T00:00:00"/>
    <x v="1"/>
    <n v="1"/>
    <x v="1"/>
    <n v="5"/>
    <n v="1"/>
    <n v="0"/>
    <x v="6"/>
    <x v="2"/>
    <x v="2"/>
    <s v="West Midlands"/>
    <s v="This application from zeroSeefr is for :_x000a_1._x0009_Organizational development  - towards the fees of a Development Worker and a dedicated website_x000a_2._x0009_Development of the next project - a new TIE piece exploring British/Asian heritage issues._x000a_"/>
  </r>
  <r>
    <n v="18431711"/>
    <s v=""/>
    <s v="Nottingham Writers' Studio"/>
    <n v="9288129"/>
    <s v="Nottingham Writers' Studio Development"/>
    <d v="2011-08-23T00:00:00"/>
    <n v="47284"/>
    <x v="0"/>
    <x v="0"/>
    <n v="47284"/>
    <n v="47284"/>
    <d v="2011-11-16T00:00:00"/>
    <x v="2"/>
    <s v="2011/2012"/>
    <s v="2011/2012"/>
    <s v="Lottery"/>
    <s v="Grants for the arts"/>
    <x v="0"/>
    <n v="1"/>
    <x v="0"/>
    <x v="7"/>
    <s v="Nottingham South"/>
    <s v="Nottingham"/>
    <s v="Nottingham"/>
    <d v="2011-11-28T00:00:00"/>
    <x v="1"/>
    <n v="1"/>
    <x v="0"/>
    <n v="12"/>
    <n v="0"/>
    <n v="0"/>
    <x v="7"/>
    <x v="3"/>
    <x v="3"/>
    <s v="East Midlands"/>
    <s v="We will be further developing Nottingham Writers' Studio, with the aim of helping writers get to the next stage in their careers through the provision of space, networking, and professional and creative development. We will be engaging with a broader public, working with emerging technologies, and collaborating with external agencies."/>
  </r>
  <r>
    <n v="18435536"/>
    <s v=""/>
    <s v="Octopus"/>
    <n v="12028751"/>
    <s v="Octopus Rising"/>
    <d v="2011-08-24T00:00:00"/>
    <n v="14650"/>
    <x v="0"/>
    <x v="0"/>
    <n v="14650"/>
    <n v="14650"/>
    <d v="2011-11-15T00:00:00"/>
    <x v="2"/>
    <s v="2011/2012"/>
    <s v="2011/2012"/>
    <s v="Lottery"/>
    <s v="Grants for the arts"/>
    <x v="0"/>
    <n v="1"/>
    <x v="0"/>
    <x v="1"/>
    <s v="Barrow and Furness"/>
    <s v="Cumbria"/>
    <s v="Barrow-in-Furness"/>
    <d v="2011-11-22T00:00:00"/>
    <x v="0"/>
    <n v="1"/>
    <x v="0"/>
    <n v="12"/>
    <n v="1"/>
    <n v="0"/>
    <x v="1"/>
    <x v="5"/>
    <x v="5"/>
    <s v="North West"/>
    <s v="A Period of Organisational Research and Development exploring models of practice including effective and groundbreaking event management ;  future company structure ; the process of formulating a business plan and appointing  board and administrators ; sourcing of international and private funding and further training for associate artists wishing to work in education."/>
  </r>
  <r>
    <n v="18435628"/>
    <s v=""/>
    <s v="The Really NEET Project"/>
    <n v="18208127"/>
    <s v="Really NEET Creative Arts Project"/>
    <d v="2011-08-24T00:00:00"/>
    <n v="5000"/>
    <x v="1"/>
    <x v="1"/>
    <n v="0"/>
    <n v="0"/>
    <d v="2011-09-02T00:00:00"/>
    <x v="1"/>
    <s v="2011/2012"/>
    <s v="2011/2012"/>
    <s v="Lottery"/>
    <s v="Grants for the arts"/>
    <x v="2"/>
    <s v=""/>
    <x v="0"/>
    <x v="5"/>
    <s v="Sheffield South East"/>
    <s v="South Yorkshire"/>
    <s v="Sheffield"/>
    <s v=""/>
    <x v="1"/>
    <n v="0"/>
    <x v="1"/>
    <n v="1"/>
    <n v="1"/>
    <n v="1"/>
    <x v="5"/>
    <x v="5"/>
    <x v="5"/>
    <s v="Yorkshire"/>
    <s v="16 week project aimed at young people Not in Employment Education and Training across Sheffield. This creative arts project is about getting hands on and messy, learning more about creative arts through participating in skill building workshops, experiencing arts through being the audience, then delivering workshops in the community themselves."/>
  </r>
  <r>
    <n v="18436639"/>
    <s v=""/>
    <s v="Tupac Martir"/>
    <n v="18436637"/>
    <s v="Nierka"/>
    <d v="2011-08-24T00:00:00"/>
    <n v="100000"/>
    <x v="1"/>
    <x v="1"/>
    <n v="0"/>
    <n v="0"/>
    <d v="2011-08-26T00:00:00"/>
    <x v="1"/>
    <s v="2011/2012"/>
    <s v="2011/2012"/>
    <s v="Lottery"/>
    <s v="Grants for the arts"/>
    <x v="0"/>
    <s v=""/>
    <x v="1"/>
    <x v="2"/>
    <s v="Bermondsey and Old Southwark"/>
    <s v="Greater London"/>
    <s v="Southwark"/>
    <s v=""/>
    <x v="0"/>
    <n v="0"/>
    <x v="0"/>
    <n v="0"/>
    <n v="1"/>
    <n v="1"/>
    <x v="2"/>
    <x v="5"/>
    <x v="5"/>
    <s v="London"/>
    <s v="Nierka is a multidisciplinary show, combining, music (electronic, post rock, orchestra, opera), contemporary dance, puppetry, lighting, video, old and new technologies to tell the story. _x000a_The piece is developed as a triptych, which tells the story of a man confronted with his own mortality and his place in the universe."/>
  </r>
  <r>
    <n v="18436854"/>
    <s v=""/>
    <s v="Urban Grain"/>
    <n v="18436847"/>
    <s v="Edible Eastside Arts Strategy &amp; Garden Plan"/>
    <d v="2011-08-24T00:00:00"/>
    <n v="9900"/>
    <x v="0"/>
    <x v="1"/>
    <n v="9900"/>
    <n v="0"/>
    <d v="2011-10-04T00:00:00"/>
    <x v="2"/>
    <s v="2011/2012"/>
    <s v="2011/2012"/>
    <s v="Lottery"/>
    <s v="Grants for the arts"/>
    <x v="2"/>
    <s v=""/>
    <x v="0"/>
    <x v="6"/>
    <s v="Birmingham, Ladywood"/>
    <s v="West Midlands"/>
    <s v="Birmingham"/>
    <s v=""/>
    <x v="1"/>
    <n v="0"/>
    <x v="1"/>
    <n v="6"/>
    <n v="1"/>
    <n v="0"/>
    <x v="6"/>
    <x v="0"/>
    <x v="0"/>
    <s v="West Midlands"/>
    <s v="The activity will take place in the public realm. A visual artist will work with architects, local artists and gardeners towards the development of a garden masterplan with an arts strategy for an urban community garden in the arts &amp; cultural quarter of Eastside in Birmingham."/>
  </r>
  <r>
    <n v="18437879"/>
    <s v=""/>
    <s v="Milap Festival Trust"/>
    <n v="1387302"/>
    <s v="Milapfest New Dance Initiatives 2011-12"/>
    <d v="2011-08-24T00:00:00"/>
    <n v="35000"/>
    <x v="0"/>
    <x v="1"/>
    <n v="0"/>
    <n v="0"/>
    <d v="2011-10-26T00:00:00"/>
    <x v="2"/>
    <s v="2011/2012"/>
    <s v="2011/2012"/>
    <s v="Lottery"/>
    <s v="Grants for the arts"/>
    <x v="1"/>
    <s v=""/>
    <x v="0"/>
    <x v="1"/>
    <s v="Liverpool, Walton"/>
    <s v="Merseyside"/>
    <s v="Liverpool"/>
    <s v=""/>
    <x v="0"/>
    <n v="0"/>
    <x v="0"/>
    <n v="9"/>
    <n v="1"/>
    <n v="0"/>
    <x v="1"/>
    <x v="1"/>
    <x v="1"/>
    <s v="North West"/>
    <s v="We seek to create excellent innovative opportunities in performance and professional development for emerging artists, audiences and teachers of Indian Dance. The proposal includes a new international collaboration, Youth dance showcases, Master classes, a Choreography Award and the creation and pilot of a new national Youth  Dance Company."/>
  </r>
  <r>
    <n v="18437962"/>
    <s v=""/>
    <s v="Annapurna Indian Dance"/>
    <n v="1638290"/>
    <s v="Tales from Mystic India"/>
    <d v="2011-08-24T00:00:00"/>
    <n v="22000"/>
    <x v="0"/>
    <x v="1"/>
    <n v="0"/>
    <n v="0"/>
    <d v="2011-11-15T00:00:00"/>
    <x v="2"/>
    <s v="2011/2012"/>
    <s v="2011/2012"/>
    <s v="Lottery"/>
    <s v="Grants for the arts"/>
    <x v="0"/>
    <s v=""/>
    <x v="0"/>
    <x v="5"/>
    <s v="Halifax"/>
    <s v="West Yorkshire"/>
    <s v="Calderdale"/>
    <s v=""/>
    <x v="0"/>
    <n v="0"/>
    <x v="0"/>
    <n v="12"/>
    <n v="1"/>
    <n v="0"/>
    <x v="5"/>
    <x v="1"/>
    <x v="1"/>
    <s v="Yorkshire"/>
    <s v="Tales from Mystic India is a unique and exquisite programme of performances with educational and community workshops on themes relevant to today's world. Whilst exploring the ancient symbolic stories it focuses on culture, heritage and traditions and presenting a series of enchanting vignettes with both original and live music ."/>
  </r>
  <r>
    <n v="18438132"/>
    <s v=""/>
    <s v="Camden People's Theatre"/>
    <n v="1386423"/>
    <s v="Sprint Festival - 15th Anniversary"/>
    <d v="2011-08-24T00:00:00"/>
    <n v="33738"/>
    <x v="0"/>
    <x v="0"/>
    <n v="33738"/>
    <n v="33738"/>
    <d v="2011-11-15T00:00:00"/>
    <x v="2"/>
    <s v="2011/2012"/>
    <s v="2011/2012"/>
    <s v="Lottery"/>
    <s v="Grants for the arts"/>
    <x v="0"/>
    <n v="1"/>
    <x v="0"/>
    <x v="2"/>
    <s v="Holborn and St Pancras"/>
    <s v="Greater London"/>
    <s v="Camden"/>
    <d v="2012-01-05T00:00:00"/>
    <x v="0"/>
    <n v="1"/>
    <x v="0"/>
    <n v="12"/>
    <n v="1"/>
    <n v="0"/>
    <x v="2"/>
    <x v="2"/>
    <x v="2"/>
    <s v="London"/>
    <s v="This grant is to support the 15th annual Sprint Festival of Adventurous Experiences in Theatre in March 2012, extending its reach and impact for artists and audiences.   A programme of innovative performance work and related activity including peer-to-peer mentoring and a symposium on the future of festival programming."/>
  </r>
  <r>
    <n v="18438237"/>
    <s v=""/>
    <s v="Community Media Association"/>
    <n v="1465893"/>
    <s v="Arts Broadcast Collaboration (ABC)"/>
    <d v="2011-08-24T00:00:00"/>
    <n v="92025"/>
    <x v="0"/>
    <x v="1"/>
    <n v="92025"/>
    <n v="0"/>
    <d v="2011-11-23T00:00:00"/>
    <x v="2"/>
    <s v="2011/2012"/>
    <s v="2011/2012"/>
    <s v="Lottery"/>
    <s v="Grants for the arts"/>
    <x v="1"/>
    <s v=""/>
    <x v="0"/>
    <x v="5"/>
    <s v="Sheffield Central"/>
    <s v="South Yorkshire"/>
    <s v="Sheffield"/>
    <s v=""/>
    <x v="1"/>
    <n v="0"/>
    <x v="0"/>
    <n v="13"/>
    <n v="0"/>
    <n v="0"/>
    <x v="5"/>
    <x v="6"/>
    <x v="6"/>
    <s v="Yorkshire"/>
    <s v="ABC will build on the work of the CMA in partnership with ACE over last five years, strengthening the ties between arts organisations and community media broadcasters to increase people¿s opportunities for making and experiencing arts within a participatory media and broadcast environment, including radio, television and the internet."/>
  </r>
  <r>
    <n v="18438354"/>
    <s v=""/>
    <s v="Sarah Parker"/>
    <n v="18438352"/>
    <s v="Family ArtSense"/>
    <d v="2011-08-24T00:00:00"/>
    <n v="10000"/>
    <x v="1"/>
    <x v="1"/>
    <n v="0"/>
    <n v="0"/>
    <d v="2011-08-31T00:00:00"/>
    <x v="1"/>
    <s v="2011/2012"/>
    <s v="2011/2012"/>
    <s v="Lottery"/>
    <s v="Grants for the arts"/>
    <x v="2"/>
    <s v=""/>
    <x v="1"/>
    <x v="5"/>
    <s v="Sheffield, Heeley"/>
    <s v="South Yorkshire"/>
    <s v="Sheffield"/>
    <s v=""/>
    <x v="1"/>
    <n v="0"/>
    <x v="1"/>
    <n v="1"/>
    <n v="1"/>
    <n v="1"/>
    <x v="5"/>
    <x v="0"/>
    <x v="0"/>
    <s v="Yorkshire"/>
    <s v="This activity will be carried out at Valley Park Children's Centre in small groups with children under two and a parent  from low income families in the lowest 30% of the most deprived areas.  The groups will develop positive attachments, emotional understanding and a sustainable creative practice."/>
  </r>
  <r>
    <n v="18439293"/>
    <s v=""/>
    <s v="Spitalfields Festival Ltd"/>
    <n v="1386621"/>
    <s v="CLoSer"/>
    <d v="2011-08-24T00:00:00"/>
    <n v="10000"/>
    <x v="0"/>
    <x v="0"/>
    <n v="10000"/>
    <n v="10000"/>
    <d v="2011-09-27T00:00:00"/>
    <x v="1"/>
    <s v="2011/2012"/>
    <s v="2011/2012"/>
    <s v="Lottery"/>
    <s v="Grants for the arts"/>
    <x v="2"/>
    <n v="1"/>
    <x v="0"/>
    <x v="2"/>
    <s v="Bethnal Green and Bow"/>
    <s v="Greater London"/>
    <s v="Tower Hamlets"/>
    <d v="2011-11-04T00:00:00"/>
    <x v="1"/>
    <n v="1"/>
    <x v="1"/>
    <n v="5"/>
    <n v="1"/>
    <n v="0"/>
    <x v="2"/>
    <x v="4"/>
    <x v="4"/>
    <s v="London"/>
    <s v="In partnership with City of London Sinfonia, we will pilot a new experimental concert series which will enable us to develop a presence between festivals, offer distinctive programming and new work to audiences in East London, and enable CLS to reach different audiences away from traditional venues and concert formats. _x000a_"/>
  </r>
  <r>
    <n v="18441110"/>
    <s v=""/>
    <s v="Paula Dower"/>
    <n v="6733187"/>
    <s v="The Power of the Herd"/>
    <d v="2011-08-25T00:00:00"/>
    <n v="7217"/>
    <x v="0"/>
    <x v="1"/>
    <n v="0"/>
    <n v="0"/>
    <d v="2011-10-04T00:00:00"/>
    <x v="2"/>
    <s v="2011/2012"/>
    <s v="2011/2012"/>
    <s v="Lottery"/>
    <s v="Grants for the arts"/>
    <x v="2"/>
    <s v=""/>
    <x v="1"/>
    <x v="6"/>
    <s v="The Wrekin"/>
    <s v="Telford and Wrekin"/>
    <s v="Telford and Wrekin"/>
    <s v=""/>
    <x v="1"/>
    <n v="0"/>
    <x v="1"/>
    <n v="6"/>
    <n v="1"/>
    <n v="0"/>
    <x v="6"/>
    <x v="0"/>
    <x v="0"/>
    <s v="West Midlands"/>
    <s v="To create a large scale piece of equine art which will be on display at Telford Equestrian Centre.  In creating this work I will be actively involving people who use the centre, through riding and through equine facilitated learning."/>
  </r>
  <r>
    <n v="18441196"/>
    <s v=""/>
    <s v="Future Everything CIC"/>
    <n v="1618330"/>
    <s v="FutureEverything Org Dev Programme 2011"/>
    <d v="2011-08-24T00:00:00"/>
    <n v="10000"/>
    <x v="0"/>
    <x v="0"/>
    <n v="10000"/>
    <n v="10000"/>
    <d v="2011-09-27T00:00:00"/>
    <x v="1"/>
    <s v="2011/2012"/>
    <s v="2011/2012"/>
    <s v="Lottery"/>
    <s v="Grants for the arts"/>
    <x v="2"/>
    <n v="1"/>
    <x v="0"/>
    <x v="1"/>
    <s v="Manchester Central"/>
    <s v="Greater Manchester"/>
    <s v="Manchester"/>
    <d v="2011-10-07T00:00:00"/>
    <x v="1"/>
    <n v="1"/>
    <x v="1"/>
    <n v="5"/>
    <n v="1"/>
    <n v="0"/>
    <x v="1"/>
    <x v="5"/>
    <x v="5"/>
    <s v="North West"/>
    <s v="A programme of Organisational Development enabling specific structural changes required to implement the Business Plan and build upon the recent successful Sustain programme, improve festival delivery and exploit our best asset, make the transition to NPO, build upon recent successes in major funding, and consolidate our national and strategic impact."/>
  </r>
  <r>
    <n v="18441746"/>
    <s v=""/>
    <s v="DrawingPlace/YardStudios Collaboration"/>
    <n v="18441739"/>
    <s v="10 Days Across The City,"/>
    <d v="2011-08-24T00:00:00"/>
    <n v="10000"/>
    <x v="0"/>
    <x v="1"/>
    <n v="0"/>
    <n v="0"/>
    <d v="2011-09-28T00:00:00"/>
    <x v="1"/>
    <s v="2011/2012"/>
    <s v="2011/2012"/>
    <s v="Lottery"/>
    <s v="Grants for the arts"/>
    <x v="2"/>
    <s v=""/>
    <x v="0"/>
    <x v="4"/>
    <s v="Winchester"/>
    <s v="Hampshire"/>
    <s v="Winchester"/>
    <s v=""/>
    <x v="1"/>
    <n v="0"/>
    <x v="1"/>
    <n v="5"/>
    <n v="1"/>
    <n v="0"/>
    <x v="4"/>
    <x v="5"/>
    <x v="5"/>
    <s v="South East"/>
    <s v="We aim to engender a forward looking identity for the historic, internationally renowned City of Winchester by mapping, linking and communicating its different identities and interests through core events and networking opportunities, to support the ongoing development of an independent, self-managing, creative Winchester."/>
  </r>
  <r>
    <n v="18441888"/>
    <s v=""/>
    <s v="Freewheelers Theatre Company (The)"/>
    <n v="1626356"/>
    <s v="Audacity"/>
    <d v="2011-08-25T00:00:00"/>
    <n v="57000"/>
    <x v="0"/>
    <x v="0"/>
    <n v="57000"/>
    <n v="57000"/>
    <d v="2011-11-16T00:00:00"/>
    <x v="2"/>
    <s v="2011/2012"/>
    <s v="2011/2012"/>
    <s v="Lottery"/>
    <s v="Grants for the arts"/>
    <x v="0"/>
    <n v="1"/>
    <x v="0"/>
    <x v="4"/>
    <s v="Esher and Walton"/>
    <s v="Surrey"/>
    <s v="Elmbridge"/>
    <d v="2011-12-05T00:00:00"/>
    <x v="0"/>
    <n v="1"/>
    <x v="0"/>
    <n v="12"/>
    <n v="1"/>
    <n v="0"/>
    <x v="4"/>
    <x v="2"/>
    <x v="2"/>
    <s v="South East"/>
    <s v="The Audacity project covers three productions about the interface between the disabled and non-disabled worlds.  It is audacious in its use of technology and ambitious production values, and seeks to change people's perceptions and make interaction between the two worlds easier.  Freewheelers works without barriers."/>
  </r>
  <r>
    <n v="18441988"/>
    <s v=""/>
    <s v="Stephen Dwoskin"/>
    <n v="1845354"/>
    <s v="Old Age"/>
    <d v="2011-08-24T00:00:00"/>
    <n v="10000"/>
    <x v="1"/>
    <x v="1"/>
    <n v="0"/>
    <n v="0"/>
    <d v="2011-09-02T00:00:00"/>
    <x v="1"/>
    <s v="2011/2012"/>
    <s v="2011/2012"/>
    <s v="Lottery"/>
    <s v="Grants for the arts"/>
    <x v="2"/>
    <s v=""/>
    <x v="1"/>
    <x v="2"/>
    <s v="Streatham"/>
    <s v="Greater London"/>
    <s v="Lambeth"/>
    <s v=""/>
    <x v="1"/>
    <n v="0"/>
    <x v="1"/>
    <n v="1"/>
    <n v="1"/>
    <n v="1"/>
    <x v="2"/>
    <x v="0"/>
    <x v="0"/>
    <s v="London"/>
    <s v="To assist with the production of `Old Age¿, a feature length film inspired by the reading of Simone de Beauvoir¿s work ¿La Vieillesse¿,  a lyrical and poetic fresco about the winter of our lives. _x000a__x000a__x000a__x000a_"/>
  </r>
  <r>
    <n v="18444451"/>
    <s v=""/>
    <s v="The Kosh"/>
    <n v="1601240"/>
    <s v="Cafe Babel"/>
    <d v="2011-08-25T00:00:00"/>
    <n v="66550"/>
    <x v="0"/>
    <x v="0"/>
    <n v="66550"/>
    <n v="66550"/>
    <d v="2011-10-26T00:00:00"/>
    <x v="2"/>
    <s v="2011/2012"/>
    <s v="2011/2012"/>
    <s v="Lottery"/>
    <s v="Grants for the arts"/>
    <x v="1"/>
    <n v="1"/>
    <x v="0"/>
    <x v="2"/>
    <s v="Hornsey and Wood Green"/>
    <s v="Greater London"/>
    <s v="Haringey"/>
    <d v="2011-11-09T00:00:00"/>
    <x v="1"/>
    <n v="1"/>
    <x v="0"/>
    <n v="9"/>
    <n v="1"/>
    <n v="0"/>
    <x v="2"/>
    <x v="1"/>
    <x v="1"/>
    <s v="London"/>
    <s v="The Kosh is seeking funding for the creation of an original dance theatre piece and touring over twelve weeks to 35 venues (40 performances) in rural locations, many of which are non-traditional performance spaces.  Café Babel is a surreal black comedy with four performers and an underlying political theme."/>
  </r>
  <r>
    <n v="18445751"/>
    <s v=""/>
    <s v="Southend Education Trust"/>
    <n v="12846078"/>
    <s v="Dare to Dream"/>
    <d v="2011-08-25T00:00:00"/>
    <n v="75000"/>
    <x v="0"/>
    <x v="0"/>
    <n v="75000"/>
    <n v="75000"/>
    <d v="2011-11-16T00:00:00"/>
    <x v="2"/>
    <s v="2011/2012"/>
    <s v="2011/2012"/>
    <s v="Lottery"/>
    <s v="Grants for the arts"/>
    <x v="0"/>
    <n v="1"/>
    <x v="0"/>
    <x v="0"/>
    <s v="Rochford and Southend East"/>
    <s v="Southend-on-Sea"/>
    <s v="Southend-on-Sea"/>
    <d v="2011-12-01T00:00:00"/>
    <x v="0"/>
    <n v="1"/>
    <x v="0"/>
    <n v="12"/>
    <n v="1"/>
    <n v="0"/>
    <x v="0"/>
    <x v="6"/>
    <x v="6"/>
    <s v="East"/>
    <s v="A programme of innovative creative schools projects offering activities from CPD for school staff and artists through to large scale participatory events. Building strategic relationships with arts organisations as venues and delivery organisations for learning outside the classroom and the mechanism for arts organisations and school heads to plan together."/>
  </r>
  <r>
    <n v="18445838"/>
    <s v=""/>
    <s v="Adur Arts Forum"/>
    <n v="1624769"/>
    <s v="The Unifying Thread"/>
    <d v="2011-08-25T00:00:00"/>
    <n v="4600"/>
    <x v="0"/>
    <x v="0"/>
    <n v="4600"/>
    <n v="4600"/>
    <d v="2011-10-05T00:00:00"/>
    <x v="2"/>
    <s v="2011/2012"/>
    <s v="2011/2012"/>
    <s v="Lottery"/>
    <s v="Grants for the arts"/>
    <x v="2"/>
    <n v="1"/>
    <x v="0"/>
    <x v="4"/>
    <s v="Hove"/>
    <s v="Brighton and Hove"/>
    <s v="Brighton and Hove"/>
    <d v="2011-12-19T00:00:00"/>
    <x v="1"/>
    <n v="1"/>
    <x v="1"/>
    <n v="6"/>
    <n v="1"/>
    <n v="0"/>
    <x v="4"/>
    <x v="4"/>
    <x v="4"/>
    <s v="South East"/>
    <s v="The project will produce a 45 minute work exploring the links between sounds, colour, the elements and parts of the body. 3 Musicians. Acoustic and digitally enhanced recorders one player. Two percussionists. Tuned and untuned. Ambient pre=recorded sound. Computer graphics. Performances in Brighton, York, Shoreham."/>
  </r>
  <r>
    <n v="18446746"/>
    <s v=""/>
    <s v="Smudge Music Ltd"/>
    <n v="18446739"/>
    <s v="Dubstep Inna Jamaica"/>
    <d v="2011-08-25T00:00:00"/>
    <n v="10000"/>
    <x v="0"/>
    <x v="1"/>
    <n v="0"/>
    <n v="0"/>
    <d v="2011-10-05T00:00:00"/>
    <x v="2"/>
    <s v="2011/2012"/>
    <s v="2011/2012"/>
    <s v="Lottery"/>
    <s v="Grants for the arts"/>
    <x v="2"/>
    <s v=""/>
    <x v="0"/>
    <x v="5"/>
    <s v="Leeds North East"/>
    <s v="West Yorkshire"/>
    <s v="Leeds"/>
    <s v=""/>
    <x v="0"/>
    <n v="0"/>
    <x v="1"/>
    <n v="6"/>
    <n v="1"/>
    <n v="0"/>
    <x v="5"/>
    <x v="4"/>
    <x v="4"/>
    <s v="Yorkshire"/>
    <s v="Musicians from Smudge Music have been invited by Jamaican Reggae Artiste, Yasus Afari, to perform and promote UK Dubstep in Jamaica and to work collaboratively to access Reggae catalogues to develop remixes and original material that will be promoted in England to raise awareness of the Jamaican roots of Dubstep."/>
  </r>
  <r>
    <n v="18446838"/>
    <s v=""/>
    <s v="Steve Mills"/>
    <n v="18446836"/>
    <s v="Record CD for Demo Purposes"/>
    <d v="2011-08-25T00:00:00"/>
    <n v="1000"/>
    <x v="1"/>
    <x v="1"/>
    <n v="0"/>
    <n v="0"/>
    <d v="2011-09-01T00:00:00"/>
    <x v="1"/>
    <s v="2011/2012"/>
    <s v="2011/2012"/>
    <s v="Lottery"/>
    <s v="Grants for the arts"/>
    <x v="2"/>
    <s v=""/>
    <x v="1"/>
    <x v="2"/>
    <s v="Dulwich and West Norwood"/>
    <s v="Greater London"/>
    <s v="Southwark"/>
    <s v=""/>
    <x v="1"/>
    <n v="0"/>
    <x v="1"/>
    <n v="1"/>
    <n v="1"/>
    <n v="1"/>
    <x v="2"/>
    <x v="4"/>
    <x v="4"/>
    <s v="London"/>
    <s v="A reputable London music company has offered to help me record a demo cd in a professional studio then go on to guide me through the music industry as i hope to make a career in music. This is my big opportunity, i cannot afford the recording costs, please help"/>
  </r>
  <r>
    <n v="18448487"/>
    <s v=""/>
    <s v="Congo Support Group"/>
    <n v="1593337"/>
    <s v="SAND PAINTING TECHNIQUE FOR YOUNG PEOPLE"/>
    <d v="2011-08-25T00:00:00"/>
    <n v="7890"/>
    <x v="0"/>
    <x v="1"/>
    <n v="0"/>
    <n v="0"/>
    <d v="2011-10-04T00:00:00"/>
    <x v="2"/>
    <s v="2011/2012"/>
    <s v="2011/2012"/>
    <s v="Lottery"/>
    <s v="Grants for the arts"/>
    <x v="2"/>
    <s v=""/>
    <x v="0"/>
    <x v="7"/>
    <s v="Derby South"/>
    <s v="Derby"/>
    <s v="Derby"/>
    <s v=""/>
    <x v="1"/>
    <n v="0"/>
    <x v="1"/>
    <n v="6"/>
    <n v="1"/>
    <n v="0"/>
    <x v="7"/>
    <x v="0"/>
    <x v="0"/>
    <s v="East Midlands"/>
    <s v="We want to run a visual art pilot project intended to teach young people between the age of 17 to 25 years old living within Normanton . The  skill will consist of a creative image-making style of painting  using coloured sand."/>
  </r>
  <r>
    <n v="18448564"/>
    <s v=""/>
    <s v="Gustavo Fryatt"/>
    <n v="18448562"/>
    <s v="'The Classical Experience'"/>
    <d v="2011-08-25T00:00:00"/>
    <n v="1000"/>
    <x v="1"/>
    <x v="1"/>
    <n v="0"/>
    <n v="0"/>
    <d v="2011-09-01T00:00:00"/>
    <x v="1"/>
    <s v="2011/2012"/>
    <s v="2011/2012"/>
    <s v="Lottery"/>
    <s v="Grants for the arts"/>
    <x v="2"/>
    <s v=""/>
    <x v="1"/>
    <x v="4"/>
    <s v="Horsham"/>
    <s v="West Sussex"/>
    <s v="Horsham"/>
    <s v=""/>
    <x v="1"/>
    <n v="0"/>
    <x v="1"/>
    <n v="1"/>
    <n v="1"/>
    <n v="1"/>
    <x v="4"/>
    <x v="4"/>
    <x v="4"/>
    <s v="South East"/>
    <s v="I¿m planning to organise a classical concert in Barns Green, Horsham West Sussex. I have decided to organise this concert to make classical music more accessible to the community. This project is my own idea and I must arrange everything but is for a performing module at university."/>
  </r>
  <r>
    <n v="18448627"/>
    <s v=""/>
    <s v="Rodney Butcher"/>
    <n v="18448625"/>
    <s v="Dickens 2012 Film London Short Film Scheme"/>
    <d v="2011-08-26T00:00:00"/>
    <n v="4000"/>
    <x v="1"/>
    <x v="1"/>
    <n v="0"/>
    <n v="0"/>
    <d v="2011-08-30T00:00:00"/>
    <x v="1"/>
    <s v="2011/2012"/>
    <s v="2011/2012"/>
    <s v="Lottery"/>
    <s v="Grants for the arts"/>
    <x v="2"/>
    <s v=""/>
    <x v="1"/>
    <x v="2"/>
    <s v="Richmond Park"/>
    <s v="Greater London"/>
    <s v="Richmond upon Thames"/>
    <s v=""/>
    <x v="1"/>
    <n v="0"/>
    <x v="1"/>
    <n v="1"/>
    <n v="1"/>
    <n v="1"/>
    <x v="2"/>
    <x v="0"/>
    <x v="0"/>
    <s v="London"/>
    <s v="Film London is funding three five minute short films in celebration of the bicentenary of Charles Dickens' birth next year and I am one of the filmmakers making a submission for that funding. My screenplay is called 'Christmas Carol'."/>
  </r>
  <r>
    <n v="18449081"/>
    <s v=""/>
    <s v="Plymouth City Council"/>
    <n v="1630754"/>
    <s v="The World At Your Feet"/>
    <d v="2011-08-25T00:00:00"/>
    <n v="96143"/>
    <x v="0"/>
    <x v="0"/>
    <n v="96143"/>
    <n v="96143"/>
    <d v="2011-11-16T00:00:00"/>
    <x v="2"/>
    <s v="2011/2012"/>
    <s v="2011/2012"/>
    <s v="Lottery"/>
    <s v="Grants for the arts"/>
    <x v="0"/>
    <n v="1"/>
    <x v="0"/>
    <x v="3"/>
    <s v="Plymouth, Sutton and Devonport"/>
    <s v="Plymouth"/>
    <s v="Plymouth"/>
    <d v="2011-11-28T00:00:00"/>
    <x v="0"/>
    <n v="1"/>
    <x v="0"/>
    <n v="12"/>
    <n v="1"/>
    <n v="0"/>
    <x v="3"/>
    <x v="5"/>
    <x v="5"/>
    <s v="South West"/>
    <s v="¿The World at Your Feet¿ is a celebration of the richness and diversity of Plymouth¿s history in relation to cultural migration. The project represent a new level of collaboration for the arts sector in Plymouth and will involve an inspirational workshop programme, followed by a major new commission."/>
  </r>
  <r>
    <n v="18449351"/>
    <s v=""/>
    <s v="Ringwood and Burley Brass Band"/>
    <n v="18449344"/>
    <s v="purchase of new instruments"/>
    <d v="2011-08-25T00:00:00"/>
    <n v="10000"/>
    <x v="1"/>
    <x v="1"/>
    <n v="0"/>
    <n v="0"/>
    <d v="2011-09-08T00:00:00"/>
    <x v="1"/>
    <s v="2011/2012"/>
    <s v="2011/2012"/>
    <s v="Lottery"/>
    <s v="Grants for the arts"/>
    <x v="2"/>
    <s v=""/>
    <x v="0"/>
    <x v="4"/>
    <s v="New Forest West"/>
    <s v="Hampshire"/>
    <s v="New Forest"/>
    <s v=""/>
    <x v="1"/>
    <n v="0"/>
    <x v="1"/>
    <n v="2"/>
    <n v="1"/>
    <n v="1"/>
    <x v="4"/>
    <x v="4"/>
    <x v="4"/>
    <s v="South East"/>
    <s v="Our activity will include the buying of new instruments to replace old and worn ones that are a drain on the bands finances in keeping them in a good playable condition this will allow the old instruments to be used to train new members of the band."/>
  </r>
  <r>
    <n v="18449409"/>
    <s v=""/>
    <s v="Ron Baxter"/>
    <n v="1829980"/>
    <s v="Creating a studio and developing my work"/>
    <d v="2011-08-26T00:00:00"/>
    <n v="6206"/>
    <x v="0"/>
    <x v="1"/>
    <n v="0"/>
    <n v="0"/>
    <d v="2011-10-11T00:00:00"/>
    <x v="2"/>
    <s v="2011/2012"/>
    <s v="2011/2012"/>
    <s v="Lottery"/>
    <s v="Grants for the arts"/>
    <x v="2"/>
    <s v=""/>
    <x v="1"/>
    <x v="5"/>
    <s v="Scarborough and Whitby"/>
    <s v="North Yorkshire"/>
    <s v="Scarborough"/>
    <s v=""/>
    <x v="1"/>
    <n v="0"/>
    <x v="1"/>
    <n v="7"/>
    <n v="0"/>
    <n v="0"/>
    <x v="5"/>
    <x v="0"/>
    <x v="0"/>
    <s v="Yorkshire"/>
    <s v="I want to develop my work as an artist by creating a studio space which is large enough to house large canvases.  This would then allow me the time to develop a new body of work to take to a range of galleries and shops."/>
  </r>
  <r>
    <n v="18450805"/>
    <s v=""/>
    <s v="City of York Council"/>
    <n v="1641022"/>
    <s v="Ebor Vox"/>
    <d v="2011-08-26T00:00:00"/>
    <n v="9400"/>
    <x v="1"/>
    <x v="1"/>
    <n v="0"/>
    <n v="0"/>
    <d v="2011-09-01T00:00:00"/>
    <x v="1"/>
    <s v="2011/2012"/>
    <s v="2011/2012"/>
    <s v="Lottery"/>
    <s v="Grants for the arts"/>
    <x v="2"/>
    <s v=""/>
    <x v="0"/>
    <x v="5"/>
    <s v="York Central"/>
    <s v="York"/>
    <s v="York"/>
    <s v=""/>
    <x v="0"/>
    <n v="0"/>
    <x v="1"/>
    <n v="1"/>
    <n v="1"/>
    <n v="1"/>
    <x v="5"/>
    <x v="4"/>
    <x v="4"/>
    <s v="Yorkshire"/>
    <s v="In 2012 York celebrates its 800th anniversary of becoming a self-governing city. A year round programme of events will explore and celebrate York's voice. This Choral and sound project, Ebor Vox, will form a centre piece for this programme alongside the York Mystery Plays."/>
  </r>
  <r>
    <n v="18450878"/>
    <s v=""/>
    <s v="Katy Carmichael"/>
    <n v="16737106"/>
    <s v="Project Orpheus R and D"/>
    <d v="2011-08-26T00:00:00"/>
    <n v="9300"/>
    <x v="0"/>
    <x v="0"/>
    <n v="9300"/>
    <n v="9300"/>
    <d v="2011-10-04T00:00:00"/>
    <x v="2"/>
    <s v="2011/2012"/>
    <s v="2011/2012"/>
    <s v="Lottery"/>
    <s v="Grants for the arts"/>
    <x v="2"/>
    <n v="1"/>
    <x v="1"/>
    <x v="3"/>
    <s v="Bristol West"/>
    <s v="Bristol, City of"/>
    <s v="Bristol, City of"/>
    <d v="2011-10-19T00:00:00"/>
    <x v="1"/>
    <n v="1"/>
    <x v="1"/>
    <n v="6"/>
    <n v="1"/>
    <n v="0"/>
    <x v="3"/>
    <x v="4"/>
    <x v="4"/>
    <s v="South West"/>
    <s v="'Project Orpheus' is a 'research and development' with ten local artists, musicians and performers. It  will explore this Greek Myth as a theatrical band with Orpheus as the lead singer/frontman and culminates in a theatrical concert to an invited 'test' audience in a crypt in Bristol."/>
  </r>
  <r>
    <n v="18451530"/>
    <s v=""/>
    <s v="Xylosound"/>
    <n v="18451524"/>
    <s v="Dancing Teapots"/>
    <d v="2011-08-26T00:00:00"/>
    <n v="9680"/>
    <x v="0"/>
    <x v="0"/>
    <n v="9680"/>
    <n v="9680"/>
    <d v="2011-10-05T00:00:00"/>
    <x v="2"/>
    <s v="2011/2012"/>
    <s v="2011/2012"/>
    <s v="Lottery"/>
    <s v="Grants for the arts"/>
    <x v="2"/>
    <n v="1"/>
    <x v="0"/>
    <x v="5"/>
    <s v="Colne Valley"/>
    <s v="West Yorkshire"/>
    <s v="Kirklees"/>
    <d v="2011-10-18T00:00:00"/>
    <x v="0"/>
    <n v="1"/>
    <x v="1"/>
    <n v="6"/>
    <n v="1"/>
    <n v="0"/>
    <x v="5"/>
    <x v="5"/>
    <x v="5"/>
    <s v="Yorkshire"/>
    <s v="Xylosound is an accomplished xylophone orchestra of adults with special learning needs. Xylosound wish to create a set of music, dances, costumes and decorations for participatory tea dances and launch a series of social dance events for other disabled adults and older people in Kirklees West Yorkshire. _x000a__x000a__x000a__x000a_"/>
  </r>
  <r>
    <n v="18452114"/>
    <s v=""/>
    <s v="Presteigne Festival of Music and Arts Ltd"/>
    <n v="12823446"/>
    <s v="Singing Histories"/>
    <d v="2011-08-26T00:00:00"/>
    <n v="9750"/>
    <x v="0"/>
    <x v="1"/>
    <n v="0"/>
    <n v="0"/>
    <d v="2011-10-04T00:00:00"/>
    <x v="2"/>
    <s v="2011/2012"/>
    <s v="2011/2012"/>
    <s v="Lottery"/>
    <s v="Grants for the arts"/>
    <x v="2"/>
    <s v=""/>
    <x v="0"/>
    <x v="9"/>
    <s v="Brecon and Radnorshire"/>
    <s v="Powys"/>
    <s v="Powys"/>
    <s v=""/>
    <x v="0"/>
    <n v="0"/>
    <x v="1"/>
    <n v="6"/>
    <n v="1"/>
    <n v="0"/>
    <x v="9"/>
    <x v="4"/>
    <x v="4"/>
    <s v="West Midlands"/>
    <s v="Singing Histories will involve professional composers, a poet, musicians and children from five primary schools in Herefordshire and Powys. The inspiration for the project is a hugely important historical event embedded in the cultural heritage of the Welsh Marches ¿ the Battle of Bryn Glas, Pilleth, which took place in 1402."/>
  </r>
  <r>
    <n v="18452231"/>
    <s v=""/>
    <s v="Loughborough Town Hall"/>
    <n v="1595317"/>
    <s v="Sock gallery Photography Competition August 2012"/>
    <d v="2011-08-26T00:00:00"/>
    <n v="6565"/>
    <x v="1"/>
    <x v="1"/>
    <n v="0"/>
    <n v="0"/>
    <d v="2011-09-02T00:00:00"/>
    <x v="1"/>
    <s v="2011/2012"/>
    <s v="2011/2012"/>
    <s v="Lottery"/>
    <s v="Grants for the arts"/>
    <x v="2"/>
    <s v=""/>
    <x v="0"/>
    <x v="7"/>
    <s v="Loughborough"/>
    <s v="Leicestershire"/>
    <s v="Charnwood"/>
    <s v=""/>
    <x v="1"/>
    <n v="0"/>
    <x v="1"/>
    <n v="1"/>
    <n v="1"/>
    <n v="1"/>
    <x v="7"/>
    <x v="0"/>
    <x v="0"/>
    <s v="East Midlands"/>
    <s v="Create community enlightenment through a locally targeted photographic competition including a series of workshops through to final month long exhibition and prizes. The exhibition will take place in the SOCK gallery which will be open to the public."/>
  </r>
  <r>
    <n v="18452312"/>
    <s v=""/>
    <s v="Lincoln Studio Group"/>
    <n v="18452305"/>
    <s v="Gladstone House gallery and studios"/>
    <d v="2011-08-26T00:00:00"/>
    <n v="44058"/>
    <x v="0"/>
    <x v="0"/>
    <n v="44058"/>
    <n v="44058"/>
    <d v="2011-11-16T00:00:00"/>
    <x v="2"/>
    <s v="2011/2012"/>
    <s v="2011/2012"/>
    <s v="Lottery"/>
    <s v="Grants for the arts"/>
    <x v="0"/>
    <n v="1"/>
    <x v="0"/>
    <x v="7"/>
    <s v="Lincoln"/>
    <s v="Lincolnshire"/>
    <s v="Lincoln"/>
    <d v="2011-12-01T00:00:00"/>
    <x v="1"/>
    <n v="1"/>
    <x v="0"/>
    <n v="12"/>
    <n v="1"/>
    <n v="0"/>
    <x v="7"/>
    <x v="0"/>
    <x v="0"/>
    <s v="East Midlands"/>
    <s v="The activity aims to strive towards excellence to develop a facility in a historic central building in Lincoln that will cater for the growing needs of both artists and audiences, through a high quality curated exhibition programme alongside the provision of sustainable studio spaces."/>
  </r>
  <r>
    <n v="18453172"/>
    <s v=""/>
    <s v="Involve Yorkshire &amp; Humber"/>
    <n v="18453165"/>
    <s v="Big Sing Yorkshire"/>
    <d v="2011-08-26T00:00:00"/>
    <n v="5450"/>
    <x v="0"/>
    <x v="1"/>
    <n v="0"/>
    <n v="0"/>
    <d v="2011-10-05T00:00:00"/>
    <x v="2"/>
    <s v="2011/2012"/>
    <s v="2011/2012"/>
    <s v="Lottery"/>
    <s v="Grants for the arts"/>
    <x v="2"/>
    <s v=""/>
    <x v="0"/>
    <x v="5"/>
    <s v="Leeds Central"/>
    <s v="West Yorkshire"/>
    <s v="Leeds"/>
    <s v=""/>
    <x v="0"/>
    <n v="0"/>
    <x v="1"/>
    <n v="6"/>
    <n v="1"/>
    <n v="0"/>
    <x v="5"/>
    <x v="4"/>
    <x v="4"/>
    <s v="Yorkshire"/>
    <s v="'Big Sing Yorkshire' revives an old Yorkshire tradition of open-air mass singing, called 'The Sings'. Today, our event is a taught community singing workshop designed to engage people in learning to sing for enjoyment - with choral societies, choirs, singing groups, and various forms of music making eg. African singing."/>
  </r>
  <r>
    <n v="18453251"/>
    <s v=""/>
    <s v="Platform P"/>
    <n v="18052773"/>
    <s v="Platform P Art Weekend Duke of Cornwall Hotel"/>
    <d v="2011-08-26T00:00:00"/>
    <n v="9999"/>
    <x v="0"/>
    <x v="0"/>
    <n v="9999"/>
    <n v="9999"/>
    <d v="2011-10-04T00:00:00"/>
    <x v="2"/>
    <s v="2011/2012"/>
    <s v="2011/2012"/>
    <s v="Lottery"/>
    <s v="Grants for the arts"/>
    <x v="2"/>
    <n v="1"/>
    <x v="0"/>
    <x v="3"/>
    <s v="South East Cornwall"/>
    <s v="Cornwall and Isles of Scilly"/>
    <s v="Cornwall"/>
    <d v="2011-10-24T00:00:00"/>
    <x v="1"/>
    <n v="1"/>
    <x v="1"/>
    <n v="6"/>
    <n v="1"/>
    <n v="0"/>
    <x v="3"/>
    <x v="0"/>
    <x v="0"/>
    <s v="South West"/>
    <s v="Platform P are to completely take over the Duke of Cornwall Hotel, Plymouth. We will show installation work and Live Art in a choice of bedrooms, conference rooms, hallways, bar areas, cellars and the imposing ballroom. During the weekend we have also programmed a series of talks and discussions."/>
  </r>
  <r>
    <n v="18454232"/>
    <s v=""/>
    <s v="Dorcas Housing &amp; CSA"/>
    <n v="18454222"/>
    <s v="'Black in Progress' The Xperience"/>
    <d v="2011-08-26T00:00:00"/>
    <n v="5000"/>
    <x v="0"/>
    <x v="0"/>
    <n v="5000"/>
    <n v="5000"/>
    <d v="2011-10-04T00:00:00"/>
    <x v="2"/>
    <s v="2011/2012"/>
    <s v="2011/2012"/>
    <s v="Lottery"/>
    <s v="Grants for the arts"/>
    <x v="2"/>
    <n v="1"/>
    <x v="0"/>
    <x v="6"/>
    <s v="West Bromwich East"/>
    <s v="West Midlands"/>
    <s v="Sandwell"/>
    <d v="2011-11-04T00:00:00"/>
    <x v="1"/>
    <n v="1"/>
    <x v="1"/>
    <n v="6"/>
    <n v="1"/>
    <n v="0"/>
    <x v="6"/>
    <x v="5"/>
    <x v="5"/>
    <s v="West Midlands"/>
    <s v="Black in Progress - Black History Celebrating the Black Present,  is a Black History Event . It focuses on the present instead of the past and is a celebration of modern and local black culture, food and talent to empower the people of our generation. It is free and open to all."/>
  </r>
  <r>
    <n v="18454830"/>
    <s v=""/>
    <s v="Daniel Somerville"/>
    <n v="18454828"/>
    <s v="RnD for 'Episodes' project"/>
    <d v="2011-08-26T00:00:00"/>
    <n v="4814"/>
    <x v="0"/>
    <x v="0"/>
    <n v="4814"/>
    <n v="4814"/>
    <d v="2011-10-05T00:00:00"/>
    <x v="2"/>
    <s v="2011/2012"/>
    <s v="2011/2012"/>
    <s v="Lottery"/>
    <s v="Grants for the arts"/>
    <x v="2"/>
    <n v="1"/>
    <x v="1"/>
    <x v="4"/>
    <s v="Ashford"/>
    <s v="Kent"/>
    <s v="Ashford"/>
    <d v="2011-10-14T00:00:00"/>
    <x v="1"/>
    <n v="1"/>
    <x v="1"/>
    <n v="6"/>
    <n v="1"/>
    <n v="0"/>
    <x v="4"/>
    <x v="1"/>
    <x v="1"/>
    <s v="South East"/>
    <s v="Research and develop a dance project in the South East and embed myself in the Kent area dance scene.  I wish to spend time in studio at various sites in Kent with three dancers, working on two dance works and concluding with public sharings."/>
  </r>
  <r>
    <n v="18455122"/>
    <s v=""/>
    <s v="Opus Independents"/>
    <n v="18455115"/>
    <s v="Word Life - Outreach."/>
    <d v="2011-08-26T00:00:00"/>
    <n v="9894"/>
    <x v="0"/>
    <x v="1"/>
    <n v="0"/>
    <n v="0"/>
    <d v="2011-10-05T00:00:00"/>
    <x v="2"/>
    <s v="2011/2012"/>
    <s v="2011/2012"/>
    <s v="Lottery"/>
    <s v="Grants for the arts"/>
    <x v="2"/>
    <s v=""/>
    <x v="0"/>
    <x v="5"/>
    <s v="Sheffield Central"/>
    <s v="South Yorkshire"/>
    <s v="Sheffield"/>
    <s v=""/>
    <x v="1"/>
    <n v="0"/>
    <x v="1"/>
    <n v="6"/>
    <n v="1"/>
    <n v="0"/>
    <x v="5"/>
    <x v="3"/>
    <x v="3"/>
    <s v="Yorkshire"/>
    <s v="To develop the growing live literature scene in South Yorkshire through a programme of developing audiences and artistic development for poets in the region. Our activities will include regular events, the publication of an anthology,the creation of film and audio recordings and advanced and introductory writing groups."/>
  </r>
  <r>
    <n v="18455305"/>
    <s v=""/>
    <s v="Lux"/>
    <n v="1386339"/>
    <s v="AURA Festival of Artists' Moving Image"/>
    <d v="2011-08-26T00:00:00"/>
    <n v="40000"/>
    <x v="0"/>
    <x v="0"/>
    <n v="40000"/>
    <n v="40000"/>
    <d v="2011-11-15T00:00:00"/>
    <x v="2"/>
    <s v="2011/2012"/>
    <s v="2011/2012"/>
    <s v="Lottery"/>
    <s v="Grants for the arts"/>
    <x v="0"/>
    <n v="1"/>
    <x v="0"/>
    <x v="2"/>
    <s v="Hackney North and Stoke Newington"/>
    <s v="Greater London"/>
    <s v="Hackney"/>
    <d v="2012-02-07T00:00:00"/>
    <x v="0"/>
    <n v="1"/>
    <x v="0"/>
    <n v="12"/>
    <n v="1"/>
    <n v="0"/>
    <x v="2"/>
    <x v="0"/>
    <x v="0"/>
    <s v="London"/>
    <s v="To stage a pilot international artists' moving image festival in partnership with the Institute of Contemporary Arts in March 2011 as part of the 10th anniversary celebrations of the founding of LUX. A five day celebration of contemporary artists' moving image practice consisting of screenings, commissions, performances, talks and courses."/>
  </r>
  <r>
    <n v="18455382"/>
    <s v=""/>
    <s v="Sally Hampson"/>
    <n v="1845804"/>
    <s v="Kitty Lake's Journey to the Outer Hebrides in 1931"/>
    <d v="2011-08-26T00:00:00"/>
    <n v="6000"/>
    <x v="0"/>
    <x v="1"/>
    <n v="6000"/>
    <n v="0"/>
    <d v="2011-10-04T00:00:00"/>
    <x v="2"/>
    <s v="2011/2012"/>
    <s v="2011/2012"/>
    <s v="Lottery"/>
    <s v="Grants for the arts"/>
    <x v="2"/>
    <s v=""/>
    <x v="1"/>
    <x v="2"/>
    <s v="Islington North"/>
    <s v="Greater London"/>
    <s v="Islington"/>
    <s v=""/>
    <x v="1"/>
    <n v="0"/>
    <x v="1"/>
    <n v="6"/>
    <n v="1"/>
    <n v="0"/>
    <x v="2"/>
    <x v="0"/>
    <x v="0"/>
    <s v="London"/>
    <s v="The project will take place in the Outer Hebrides in Scotland, retracing the journey Kitty Lake, the anthropologist made in 1931 exploring the local weaving community . The second part will be an installation entitled 'The Weaving Shed' set up in an empty shop in The High Street, Stroud, Gloucestershire."/>
  </r>
  <r>
    <n v="18455524"/>
    <s v=""/>
    <s v="Prescap"/>
    <n v="1387416"/>
    <s v="Your Guild R&amp;D"/>
    <d v="2011-08-26T00:00:00"/>
    <n v="15675"/>
    <x v="0"/>
    <x v="1"/>
    <n v="15675"/>
    <n v="0"/>
    <d v="2011-11-15T00:00:00"/>
    <x v="2"/>
    <s v="2011/2012"/>
    <s v="2011/2012"/>
    <s v="Lottery"/>
    <s v="Grants for the arts"/>
    <x v="0"/>
    <s v=""/>
    <x v="0"/>
    <x v="1"/>
    <s v="Preston"/>
    <s v="Lancashire"/>
    <s v="Preston"/>
    <s v=""/>
    <x v="1"/>
    <n v="0"/>
    <x v="0"/>
    <n v="12"/>
    <n v="1"/>
    <n v="0"/>
    <x v="1"/>
    <x v="0"/>
    <x v="0"/>
    <s v="North West"/>
    <s v="Your Prescap is prioritizing a lead artist project each year linking to our reinvigorated business plan. We are planning R&amp;D with artist Kerry Morrison to help people connect more to nature plus work with a consultant to put the company in a stronger position to raise funds through sponsorship."/>
  </r>
  <r>
    <n v="18455665"/>
    <s v=""/>
    <s v="Matthew Howard"/>
    <n v="18455663"/>
    <s v="The Apologist - Planned first collection of poems."/>
    <d v="2011-08-26T00:00:00"/>
    <n v="5335"/>
    <x v="1"/>
    <x v="1"/>
    <n v="0"/>
    <n v="0"/>
    <d v="2011-09-09T00:00:00"/>
    <x v="1"/>
    <s v="2011/2012"/>
    <s v="2011/2012"/>
    <s v="Lottery"/>
    <s v="Grants for the arts"/>
    <x v="2"/>
    <s v=""/>
    <x v="1"/>
    <x v="0"/>
    <s v="Norwich South"/>
    <s v="Norfolk"/>
    <s v="Norwich"/>
    <s v=""/>
    <x v="1"/>
    <n v="0"/>
    <x v="1"/>
    <n v="2"/>
    <n v="1"/>
    <n v="1"/>
    <x v="0"/>
    <x v="3"/>
    <x v="3"/>
    <s v="East"/>
    <s v="This application is for funding time to write, mentorship, courses and research."/>
  </r>
  <r>
    <n v="18455727"/>
    <s v=""/>
    <s v="Rachel Bradbear"/>
    <n v="1799018"/>
    <s v="ResTec Dance 2011 - Take Control"/>
    <d v="2011-08-26T00:00:00"/>
    <n v="10000"/>
    <x v="0"/>
    <x v="1"/>
    <n v="0"/>
    <n v="0"/>
    <d v="2011-10-04T00:00:00"/>
    <x v="2"/>
    <s v="2011/2012"/>
    <s v="2011/2012"/>
    <s v="Lottery"/>
    <s v="Grants for the arts"/>
    <x v="2"/>
    <s v=""/>
    <x v="1"/>
    <x v="2"/>
    <s v="West Ham"/>
    <s v="Greater London"/>
    <s v="Newham"/>
    <s v=""/>
    <x v="0"/>
    <n v="0"/>
    <x v="1"/>
    <n v="6"/>
    <n v="1"/>
    <n v="0"/>
    <x v="2"/>
    <x v="1"/>
    <x v="1"/>
    <s v="London"/>
    <s v="ResTec Dance 2011 brings together youth dance companies, school, community groups &amp; dance artists in the UK who will make themed based work raising awareness of HIV/aids leading to local &amp; regional performances. Young people 13 ¿ 24years are empowered to express, creative &amp; deliver powerful messages to their peers &amp; audiences."/>
  </r>
  <r>
    <n v="18455809"/>
    <s v=""/>
    <s v="Laurence Llewellyn"/>
    <n v="18455807"/>
    <s v="Degree of Difficulty"/>
    <d v="2011-08-26T00:00:00"/>
    <n v="8500"/>
    <x v="0"/>
    <x v="1"/>
    <n v="0"/>
    <n v="0"/>
    <d v="2011-10-04T00:00:00"/>
    <x v="2"/>
    <s v="2011/2012"/>
    <s v="2011/2012"/>
    <s v="Lottery"/>
    <s v="Grants for the arts"/>
    <x v="2"/>
    <s v=""/>
    <x v="1"/>
    <x v="2"/>
    <s v="Hammersmith"/>
    <s v="Greater London"/>
    <s v="Hammersmith and Fulham"/>
    <s v=""/>
    <x v="0"/>
    <n v="0"/>
    <x v="1"/>
    <n v="6"/>
    <n v="1"/>
    <n v="0"/>
    <x v="2"/>
    <x v="0"/>
    <x v="0"/>
    <s v="London"/>
    <s v="Degree of Difficulty is an audio-visual production celebrating the art, beauty and skill of Olympic diving. It was produced with very limited resources. Funding is sought for 67% of the cost of re-shooting the film and recording the music using professional musicians and recording facilities._x000a_"/>
  </r>
  <r>
    <n v="18455880"/>
    <s v=""/>
    <s v="Bruno Roubicek"/>
    <n v="9908535"/>
    <s v="Man Digs Pond"/>
    <d v="2011-08-27T00:00:00"/>
    <n v="3141"/>
    <x v="0"/>
    <x v="0"/>
    <n v="3141"/>
    <n v="3141"/>
    <d v="2011-10-04T00:00:00"/>
    <x v="2"/>
    <s v="2011/2012"/>
    <s v="2011/2012"/>
    <s v="Lottery"/>
    <s v="Grants for the arts"/>
    <x v="2"/>
    <n v="1"/>
    <x v="1"/>
    <x v="2"/>
    <s v="Lewisham West and Penge"/>
    <s v="Greater London"/>
    <s v="Lewisham"/>
    <d v="2011-10-11T00:00:00"/>
    <x v="1"/>
    <n v="1"/>
    <x v="1"/>
    <n v="5"/>
    <n v="1"/>
    <n v="0"/>
    <x v="2"/>
    <x v="5"/>
    <x v="5"/>
    <s v="London"/>
    <s v="During 24 hours, a wildlife pond will be created in a quiet green space with free public access in a busy part of Lewisham. Singing groups and individuals will accompany some of the performance and during the final 6 hours a hog roast will keep everyone warm."/>
  </r>
  <r>
    <n v="18455999"/>
    <s v=""/>
    <s v="Holly Watson"/>
    <n v="18455997"/>
    <s v="Response: A Rural / Urban Conversation"/>
    <d v="2011-08-27T00:00:00"/>
    <n v="7630"/>
    <x v="0"/>
    <x v="0"/>
    <n v="7630"/>
    <n v="7630"/>
    <d v="2011-10-04T00:00:00"/>
    <x v="2"/>
    <s v="2011/2012"/>
    <s v="2011/2012"/>
    <s v="Lottery"/>
    <s v="Grants for the arts"/>
    <x v="2"/>
    <n v="1"/>
    <x v="1"/>
    <x v="8"/>
    <s v="Newcastle upon Tyne East"/>
    <s v="Tyne and Wear"/>
    <s v="Newcastle upon Tyne"/>
    <d v="2011-10-21T00:00:00"/>
    <x v="1"/>
    <n v="1"/>
    <x v="1"/>
    <n v="5"/>
    <n v="1"/>
    <n v="0"/>
    <x v="8"/>
    <x v="0"/>
    <x v="0"/>
    <s v="North East"/>
    <s v="Response: A Rural / Urban Conversation is a two part project between Visual Arts in Rural Community¿s artist in residence and five artists from Newbridge Studios in Newcastle. It will involve each artist producing new work, a three week exhibition, the production of a publication and a critical discussion event."/>
  </r>
  <r>
    <n v="18456183"/>
    <s v=""/>
    <s v="Carnaval Del Pueblo Association"/>
    <n v="1597304"/>
    <s v="Carnaval del Pueblo Programming Project"/>
    <d v="2011-08-27T00:00:00"/>
    <n v="42500"/>
    <x v="0"/>
    <x v="0"/>
    <n v="42500"/>
    <n v="42500"/>
    <d v="2011-11-29T00:00:00"/>
    <x v="2"/>
    <s v="2011/2012"/>
    <s v="2011/2012"/>
    <s v="Lottery"/>
    <s v="Grants for the arts"/>
    <x v="0"/>
    <n v="1"/>
    <x v="0"/>
    <x v="2"/>
    <s v="Dagenham and Rainham"/>
    <s v="Greater London"/>
    <s v="Barking and Dagenham"/>
    <d v="2012-01-06T00:00:00"/>
    <x v="0"/>
    <n v="1"/>
    <x v="0"/>
    <n v="13"/>
    <n v="0"/>
    <n v="0"/>
    <x v="2"/>
    <x v="5"/>
    <x v="5"/>
    <s v="London"/>
    <s v="Funds are sought for strong Main stage and Brazilian stage programming for the 13th annual Carnaval del Pueblo festival, in refurbished Burgess Park, Southward 2012. The festival will showcase the cultural heritage of 19 Latin American countries, which the Latino grassroots, asylum seeker, refugee community share with Londoners."/>
  </r>
  <r>
    <n v="18456353"/>
    <s v=""/>
    <s v="Suzanne Mooney"/>
    <n v="12668580"/>
    <s v="Equilateral Coercion"/>
    <d v="2011-08-27T00:00:00"/>
    <n v="7500"/>
    <x v="0"/>
    <x v="1"/>
    <n v="0"/>
    <n v="0"/>
    <d v="2011-10-04T00:00:00"/>
    <x v="2"/>
    <s v="2011/2012"/>
    <s v="2011/2012"/>
    <s v="Lottery"/>
    <s v="Grants for the arts"/>
    <x v="2"/>
    <s v=""/>
    <x v="1"/>
    <x v="3"/>
    <s v="Bristol South"/>
    <s v="Bristol, City of"/>
    <s v="Bristol, City of"/>
    <s v=""/>
    <x v="1"/>
    <n v="0"/>
    <x v="1"/>
    <n v="5"/>
    <n v="1"/>
    <n v="0"/>
    <x v="3"/>
    <x v="0"/>
    <x v="0"/>
    <s v="South West"/>
    <s v="Equilateral Coercion is a solo exhibition of a new body of site-specific photographic artworks, taking place at Spike Island Gallery, Bristol between the months of January ¿ March 2012. The exhibition will be accompanied by a publication that will act as a contextual and critical framework for my practice."/>
  </r>
  <r>
    <n v="18456800"/>
    <s v=""/>
    <s v="Adrian Johnson"/>
    <n v="9748796"/>
    <s v="Giant Stories from Great Britain"/>
    <d v="2011-08-29T00:00:00"/>
    <n v="8000"/>
    <x v="0"/>
    <x v="1"/>
    <n v="0"/>
    <n v="0"/>
    <d v="2011-10-04T00:00:00"/>
    <x v="2"/>
    <s v="2011/2012"/>
    <s v="2011/2012"/>
    <s v="Lottery"/>
    <s v="Grants for the arts"/>
    <x v="2"/>
    <s v=""/>
    <x v="1"/>
    <x v="6"/>
    <s v="Warley"/>
    <s v="West Midlands"/>
    <s v="Sandwell"/>
    <s v=""/>
    <x v="0"/>
    <n v="0"/>
    <x v="1"/>
    <n v="5"/>
    <n v="1"/>
    <n v="0"/>
    <x v="6"/>
    <x v="3"/>
    <x v="3"/>
    <s v="West Midlands"/>
    <s v="The storyteller and former Birmingham poet laureate, Adrian Johnson, will research, develop and share stories of courage and cunning with a fresh collection of short stories and illustrations of mythical GIANTS from across the British Isles. The work will be retold across UK libraries, museums, primary schools and selected festivals."/>
  </r>
  <r>
    <n v="18457043"/>
    <s v=""/>
    <s v="Aaron Head"/>
    <n v="18457041"/>
    <s v="Tour of Failure"/>
    <d v="2011-08-29T00:00:00"/>
    <n v="5911"/>
    <x v="0"/>
    <x v="1"/>
    <n v="5911"/>
    <n v="0"/>
    <d v="2011-10-05T00:00:00"/>
    <x v="2"/>
    <s v="2011/2012"/>
    <s v="2011/2012"/>
    <s v="Lottery"/>
    <s v="Grants for the arts"/>
    <x v="2"/>
    <s v=""/>
    <x v="1"/>
    <x v="0"/>
    <s v="Bedford"/>
    <s v="Bedfordshire"/>
    <s v="Bedford"/>
    <s v=""/>
    <x v="1"/>
    <n v="0"/>
    <x v="1"/>
    <n v="5"/>
    <n v="1"/>
    <n v="0"/>
    <x v="0"/>
    <x v="0"/>
    <x v="0"/>
    <s v="South East"/>
    <s v="I plan to develop a new film work exploring the concept of failure. This film will act as a vehicle for various other developmental activities. These Include a related talk/performance at three key regional venues and a user generated online 'Archive of Failure'."/>
  </r>
  <r>
    <n v="18457184"/>
    <s v=""/>
    <s v="Rhubarb Theatre Company"/>
    <n v="1592295"/>
    <s v="Buzz Club (2011 - 2014)"/>
    <d v="2011-08-29T00:00:00"/>
    <n v="628520"/>
    <x v="1"/>
    <x v="1"/>
    <n v="0"/>
    <n v="0"/>
    <d v="2011-09-01T00:00:00"/>
    <x v="1"/>
    <s v="2011/2012"/>
    <s v="2011/2012"/>
    <s v="Lottery"/>
    <s v="Grants for the arts"/>
    <x v="0"/>
    <s v=""/>
    <x v="0"/>
    <x v="7"/>
    <s v="Sleaford and North Hykeham"/>
    <s v="Lincolnshire"/>
    <s v="North Kesteven"/>
    <s v=""/>
    <x v="0"/>
    <n v="0"/>
    <x v="0"/>
    <n v="0"/>
    <n v="1"/>
    <n v="1"/>
    <x v="7"/>
    <x v="2"/>
    <x v="2"/>
    <s v="East Midlands"/>
    <s v="Multi Arts Clubs for Young People with additional needs and siblings, providing weekly sessions in districts across the East Midlands plus regular holiday programmes over a three-year period.  Arts Facilitators will work with the children to create exciting new devised work that may be performed, recorded or simply enjoyed.  _x000a_"/>
  </r>
  <r>
    <n v="18458156"/>
    <s v=""/>
    <s v="North Tyneside Council"/>
    <n v="1387113"/>
    <s v="Shimmer"/>
    <d v="2011-08-29T00:00:00"/>
    <n v="9950"/>
    <x v="0"/>
    <x v="0"/>
    <n v="9950"/>
    <n v="9950"/>
    <d v="2011-10-04T00:00:00"/>
    <x v="2"/>
    <s v="2011/2012"/>
    <s v="2011/2012"/>
    <s v="Lottery"/>
    <s v="Grants for the arts"/>
    <x v="2"/>
    <n v="1"/>
    <x v="0"/>
    <x v="8"/>
    <s v="Tynemouth"/>
    <s v="Tyne and Wear"/>
    <s v="North Tyneside"/>
    <d v="2011-10-24T00:00:00"/>
    <x v="0"/>
    <n v="1"/>
    <x v="1"/>
    <n v="5"/>
    <n v="1"/>
    <n v="0"/>
    <x v="8"/>
    <x v="0"/>
    <x v="0"/>
    <s v="North East"/>
    <s v="Shimmer is a site specific digital media event for the iconic Spanish City building and nearby Whitley Bay seafront. On November 5th/6th, lighting, animation and projection works will  introduce a Winter programme that culminates in the UK premiere of `Global Rainbow¿ from St Mary¿s Lighthouse to Tynemouth (December)."/>
  </r>
  <r>
    <n v="18458251"/>
    <s v=""/>
    <s v="Sam Hunter"/>
    <n v="18458249"/>
    <s v="Ballroom and Latin Dancing"/>
    <d v="2011-08-29T00:00:00"/>
    <n v="2500"/>
    <x v="1"/>
    <x v="1"/>
    <n v="0"/>
    <n v="0"/>
    <d v="2011-08-31T00:00:00"/>
    <x v="1"/>
    <s v="2011/2012"/>
    <s v="2011/2012"/>
    <s v="Lottery"/>
    <s v="Grants for the arts"/>
    <x v="2"/>
    <s v=""/>
    <x v="1"/>
    <x v="4"/>
    <s v="Tonbridge and Malling"/>
    <s v="Kent"/>
    <s v="Tonbridge and Malling"/>
    <s v=""/>
    <x v="1"/>
    <n v="0"/>
    <x v="1"/>
    <n v="0"/>
    <n v="1"/>
    <n v="1"/>
    <x v="4"/>
    <x v="1"/>
    <x v="1"/>
    <s v="South East"/>
    <s v="my activities are based throught the world, traveling to competitions and lessons via car, plane, and other means of transport, it involves me and my partner"/>
  </r>
  <r>
    <n v="18460945"/>
    <s v=""/>
    <s v="Delphine Doidy-Caldwell"/>
    <n v="18460943"/>
    <s v="My eyes closed"/>
    <d v="2011-08-30T00:00:00"/>
    <n v="2314"/>
    <x v="0"/>
    <x v="1"/>
    <n v="0"/>
    <n v="0"/>
    <d v="2011-10-05T00:00:00"/>
    <x v="2"/>
    <s v="2011/2012"/>
    <s v="2011/2012"/>
    <s v="Lottery"/>
    <s v="Grants for the arts"/>
    <x v="2"/>
    <s v=""/>
    <x v="1"/>
    <x v="4"/>
    <s v="Mole Valley"/>
    <s v="Surrey"/>
    <s v="Mole Valley"/>
    <s v=""/>
    <x v="1"/>
    <n v="0"/>
    <x v="1"/>
    <n v="5"/>
    <n v="1"/>
    <n v="0"/>
    <x v="4"/>
    <x v="0"/>
    <x v="0"/>
    <s v="South East"/>
    <s v="I want to mount an exhibition of photographs I have taken of children asleep, all made with the permission of both the children and their parents. These images are accompanied by art work and voice recordings on the subject of their dreams made by the children themselves."/>
  </r>
  <r>
    <n v="18461052"/>
    <s v=""/>
    <s v="Marcus Clarke-Smee"/>
    <n v="6954928"/>
    <s v="The Puppetised Jacket"/>
    <d v="2011-08-30T00:00:00"/>
    <n v="4350"/>
    <x v="1"/>
    <x v="1"/>
    <n v="0"/>
    <n v="0"/>
    <d v="2011-09-02T00:00:00"/>
    <x v="1"/>
    <s v="2011/2012"/>
    <s v="2011/2012"/>
    <s v="Lottery"/>
    <s v="Grants for the arts"/>
    <x v="2"/>
    <s v=""/>
    <x v="1"/>
    <x v="7"/>
    <s v="Nottingham East"/>
    <s v="Nottingham"/>
    <s v="Nottingham"/>
    <s v=""/>
    <x v="0"/>
    <n v="0"/>
    <x v="1"/>
    <n v="0"/>
    <n v="1"/>
    <n v="1"/>
    <x v="7"/>
    <x v="0"/>
    <x v="0"/>
    <s v="East Midlands"/>
    <s v="I will create at least one `Puppetised¿ Jacket. Using my Puppet Making materials and knowledge. I¿ll then wear it to exhibitions and events. To Gallery private views and the Kids BAFTA Awards for example. To advance and to publicise Puppetry and my own `Puppet TV Graffiti¿ art and works."/>
  </r>
  <r>
    <n v="18462475"/>
    <s v=""/>
    <s v="Cultural Solutions UK"/>
    <n v="14451548"/>
    <s v="Golden Fables 2012"/>
    <d v="2011-08-30T00:00:00"/>
    <n v="90000"/>
    <x v="0"/>
    <x v="0"/>
    <n v="90000"/>
    <n v="90000"/>
    <d v="2011-11-30T00:00:00"/>
    <x v="2"/>
    <s v="2011/2012"/>
    <s v="2011/2012"/>
    <s v="Lottery"/>
    <s v="Grants for the arts"/>
    <x v="0"/>
    <n v="1"/>
    <x v="0"/>
    <x v="7"/>
    <s v="Lincoln"/>
    <s v="Lincolnshire"/>
    <s v="Lincoln"/>
    <d v="2012-01-04T00:00:00"/>
    <x v="0"/>
    <n v="1"/>
    <x v="0"/>
    <n v="13"/>
    <n v="0"/>
    <n v="0"/>
    <x v="7"/>
    <x v="5"/>
    <x v="5"/>
    <s v="East Midlands"/>
    <s v="Golden Fables is an Igniting Ambition legacy  commission  that will forge a unique collaboration between world-acclaimed artists to create a contemporary popular music poem cycle. The new work will be recorded in Lincolnshire and performed at festivals in the summer of 2012 and exhibited at the Olympic Park."/>
  </r>
  <r>
    <n v="18462654"/>
    <s v=""/>
    <s v="Focal Point Nottingham"/>
    <n v="18462647"/>
    <s v="Focal Point Nottingham"/>
    <d v="2011-08-27T00:00:00"/>
    <n v="5000"/>
    <x v="1"/>
    <x v="1"/>
    <n v="0"/>
    <n v="0"/>
    <d v="2011-09-07T00:00:00"/>
    <x v="1"/>
    <s v="2011/2012"/>
    <s v="2011/2012"/>
    <s v="Lottery"/>
    <s v="Grants for the arts"/>
    <x v="2"/>
    <s v=""/>
    <x v="0"/>
    <x v="7"/>
    <s v="Rushcliffe"/>
    <s v="Nottinghamshire"/>
    <s v="Rushcliffe"/>
    <s v=""/>
    <x v="1"/>
    <n v="0"/>
    <x v="1"/>
    <n v="2"/>
    <n v="1"/>
    <n v="1"/>
    <x v="7"/>
    <x v="0"/>
    <x v="0"/>
    <s v="East Midlands"/>
    <s v="We are establishing a help/ network group specifically aimed at Nottingham based photography businesses and students. Via a new online portal, we hope to run regular workshops, professional support, an on line image library, and news forum to be sent to regional arts reviews, councils and purchasers of photographic images."/>
  </r>
  <r>
    <n v="18463635"/>
    <s v=""/>
    <s v="Alex Hardie"/>
    <n v="18463633"/>
    <s v="Shrewsbury International Festival of Photography"/>
    <d v="2011-08-30T00:00:00"/>
    <n v="9250"/>
    <x v="0"/>
    <x v="1"/>
    <n v="9250"/>
    <n v="0"/>
    <d v="2011-10-11T00:00:00"/>
    <x v="2"/>
    <s v="2011/2012"/>
    <s v="2011/2012"/>
    <s v="Lottery"/>
    <s v="Grants for the arts"/>
    <x v="2"/>
    <s v=""/>
    <x v="1"/>
    <x v="6"/>
    <s v="The Wrekin"/>
    <s v="Telford and Wrekin"/>
    <s v="Telford and Wrekin"/>
    <s v=""/>
    <x v="1"/>
    <n v="0"/>
    <x v="1"/>
    <n v="6"/>
    <n v="1"/>
    <n v="0"/>
    <x v="6"/>
    <x v="0"/>
    <x v="0"/>
    <s v="West Midlands"/>
    <s v="A period of research development and consultancy to create the foundation of Shrewsbury International Festival of Photography.  This festival will celebrate the art of music photography, offering a unique learning and developmental opportunity for both working and aspiring photographers and the opportunity for rural audiences to experience great art photography."/>
  </r>
  <r>
    <n v="18464906"/>
    <s v=""/>
    <s v="Leicester Arts Centre Ltd"/>
    <n v="1385874"/>
    <s v="Phoenix Square Artists in Residence"/>
    <d v="2011-08-30T00:00:00"/>
    <n v="9936"/>
    <x v="0"/>
    <x v="0"/>
    <n v="9936"/>
    <n v="9936"/>
    <d v="2011-10-04T00:00:00"/>
    <x v="2"/>
    <s v="2011/2012"/>
    <s v="2011/2012"/>
    <s v="Lottery"/>
    <s v="Grants for the arts"/>
    <x v="2"/>
    <n v="1"/>
    <x v="0"/>
    <x v="7"/>
    <s v="Leicester South"/>
    <s v="Leicester"/>
    <s v="Leicester"/>
    <d v="2011-10-17T00:00:00"/>
    <x v="1"/>
    <n v="1"/>
    <x v="1"/>
    <n v="5"/>
    <n v="1"/>
    <n v="0"/>
    <x v="7"/>
    <x v="0"/>
    <x v="0"/>
    <s v="East Midlands"/>
    <s v="A new media artist-in-residence project and resulting exhibition programme to take place at the Phoenix Square development between January and March 2012 in Leicester¿s Cultural Quarter. The commissioned artists will engage with and interpret this regeneration site and its communities, delivering workshops, talks and other related activities."/>
  </r>
  <r>
    <n v="18465102"/>
    <s v=""/>
    <s v="Spartan Dogs Theatre Company"/>
    <n v="18465095"/>
    <s v="'Not About Heroes' by Stephen MacDonald"/>
    <d v="2011-08-30T00:00:00"/>
    <n v="10000"/>
    <x v="1"/>
    <x v="1"/>
    <n v="0"/>
    <n v="0"/>
    <d v="2011-09-02T00:00:00"/>
    <x v="1"/>
    <s v="2011/2012"/>
    <s v="2011/2012"/>
    <s v="Lottery"/>
    <s v="Grants for the arts"/>
    <x v="2"/>
    <s v=""/>
    <x v="0"/>
    <x v="2"/>
    <s v="Putney"/>
    <s v="Greater London"/>
    <s v="Wandsworth"/>
    <s v=""/>
    <x v="0"/>
    <n v="0"/>
    <x v="1"/>
    <n v="0"/>
    <n v="1"/>
    <n v="1"/>
    <x v="2"/>
    <x v="2"/>
    <x v="2"/>
    <s v="London"/>
    <s v="'Not About Heroes' is a play we are reviving at a Camden theatre this winter. Its subject matter has particular relevance to National Curriculum topics, and we intend to involve both school groups and the wider Camden community, producing a comprehensive education pack and a special event for Remembrance Day."/>
  </r>
  <r>
    <n v="18465186"/>
    <s v=""/>
    <s v="Queen Mary University of London"/>
    <n v="17479162"/>
    <s v="The SuperCollider Symposium 2012"/>
    <d v="2011-08-28T00:00:00"/>
    <n v="3700"/>
    <x v="0"/>
    <x v="1"/>
    <n v="3700"/>
    <n v="0"/>
    <d v="2011-10-04T00:00:00"/>
    <x v="2"/>
    <s v="2011/2012"/>
    <s v="2011/2012"/>
    <s v="Lottery"/>
    <s v="Grants for the arts"/>
    <x v="2"/>
    <s v=""/>
    <x v="0"/>
    <x v="2"/>
    <s v="Chingford and Woodford Green"/>
    <s v="Greater London"/>
    <s v="Redbridge"/>
    <s v=""/>
    <x v="1"/>
    <n v="0"/>
    <x v="1"/>
    <n v="5"/>
    <n v="1"/>
    <n v="0"/>
    <x v="2"/>
    <x v="4"/>
    <x v="4"/>
    <s v="London"/>
    <s v="A one-week digital music festival/conference across multiple venues in London, in April 2012. The theme is SuperCollider, the digital audio system used by musicians and sonic artists worldwide. The Symposium is a cross-disciplinary event, featuring concerts in many artistic styles, installations, and a conference."/>
  </r>
  <r>
    <n v="18465290"/>
    <s v=""/>
    <s v="Tina Crawford"/>
    <n v="18465288"/>
    <s v="Tobyboo - to further my business"/>
    <d v="2011-08-30T00:00:00"/>
    <n v="2000"/>
    <x v="1"/>
    <x v="1"/>
    <n v="0"/>
    <n v="0"/>
    <d v="2011-09-05T00:00:00"/>
    <x v="1"/>
    <s v="2011/2012"/>
    <s v="2011/2012"/>
    <s v="Lottery"/>
    <s v="Grants for the arts"/>
    <x v="2"/>
    <s v=""/>
    <x v="1"/>
    <x v="2"/>
    <s v="Croydon Central"/>
    <s v="Greater London"/>
    <s v="Croydon"/>
    <s v=""/>
    <x v="0"/>
    <n v="0"/>
    <x v="1"/>
    <n v="1"/>
    <n v="1"/>
    <n v="1"/>
    <x v="2"/>
    <x v="0"/>
    <x v="0"/>
    <s v="London"/>
    <s v="I am a disabled 39 year old who trained at Central St Martins and have been a self employed designer/maker for 2 years. I need funding to take my designs to market - cushion, tea towel, wallpaper print, already interest from Liberty. I am currently stuck in a benefit circle._x000a_"/>
  </r>
  <r>
    <n v="18466123"/>
    <s v=""/>
    <s v="Inner City Music Ltd"/>
    <n v="1387128"/>
    <s v="Touring PA system and supporting equipment"/>
    <d v="2011-08-30T00:00:00"/>
    <n v="44960"/>
    <x v="0"/>
    <x v="0"/>
    <n v="44960"/>
    <n v="44960"/>
    <d v="2011-11-15T00:00:00"/>
    <x v="2"/>
    <s v="2011/2012"/>
    <s v="2011/2012"/>
    <s v="Lottery"/>
    <s v="Grants for the arts"/>
    <x v="0"/>
    <n v="1"/>
    <x v="0"/>
    <x v="1"/>
    <s v="Manchester Central"/>
    <s v="Greater Manchester"/>
    <s v="Manchester"/>
    <d v="2011-11-24T00:00:00"/>
    <x v="1"/>
    <n v="1"/>
    <x v="0"/>
    <n v="11"/>
    <n v="1"/>
    <n v="0"/>
    <x v="1"/>
    <x v="4"/>
    <x v="4"/>
    <s v="North West"/>
    <s v="The development plan for Band on the Wall features a programme of events in venues across the region. These events also require production and technical hardware which will, when hired, impact on the event economy, and consequently artist fees.  This grant will allow for greater investment in the artistic programme."/>
  </r>
  <r>
    <n v="18467248"/>
    <s v=""/>
    <s v="Rachel Egginton"/>
    <n v="18467246"/>
    <s v="Wolverhampton Under 18 Club Night"/>
    <d v="2011-08-30T00:00:00"/>
    <n v="1000"/>
    <x v="0"/>
    <x v="1"/>
    <n v="0"/>
    <n v="0"/>
    <d v="2011-10-11T00:00:00"/>
    <x v="2"/>
    <s v="2011/2012"/>
    <s v="2011/2012"/>
    <s v="Lottery"/>
    <s v="Grants for the arts"/>
    <x v="2"/>
    <s v=""/>
    <x v="1"/>
    <x v="6"/>
    <s v="South Staffordshire"/>
    <s v="Staffordshire"/>
    <s v="South Staffordshire"/>
    <s v=""/>
    <x v="1"/>
    <n v="0"/>
    <x v="1"/>
    <n v="6"/>
    <n v="1"/>
    <n v="0"/>
    <x v="6"/>
    <x v="4"/>
    <x v="4"/>
    <s v="West Midlands"/>
    <s v="We want to put on an under 18 club night with live musicians to enable teenagers to experience live music and also to give young unsigned bands the opportunity to perform at an event and promote their band."/>
  </r>
  <r>
    <n v="18467367"/>
    <s v=""/>
    <s v="Macclesfield Youth Brass Band"/>
    <n v="10400755"/>
    <s v="New website"/>
    <d v="2011-08-30T00:00:00"/>
    <n v="1500"/>
    <x v="0"/>
    <x v="1"/>
    <n v="0"/>
    <n v="0"/>
    <d v="2011-10-04T00:00:00"/>
    <x v="2"/>
    <s v="2011/2012"/>
    <s v="2011/2012"/>
    <s v="Lottery"/>
    <s v="Grants for the arts"/>
    <x v="2"/>
    <s v=""/>
    <x v="0"/>
    <x v="1"/>
    <s v="Macclesfield"/>
    <s v="Cheshire"/>
    <s v="Cheshire East"/>
    <s v=""/>
    <x v="1"/>
    <n v="0"/>
    <x v="1"/>
    <n v="5"/>
    <n v="1"/>
    <n v="0"/>
    <x v="1"/>
    <x v="4"/>
    <x v="4"/>
    <s v="North West"/>
    <s v="Our activity is to redesign our website with features intended to encourage use by players, potential players and their parents and also sponsors, patrons and other supporters."/>
  </r>
  <r>
    <n v="18467445"/>
    <s v=""/>
    <s v="Amina Khan"/>
    <n v="12839856"/>
    <s v="Jewel Heritage studio"/>
    <d v="2011-08-30T00:00:00"/>
    <n v="2990"/>
    <x v="1"/>
    <x v="1"/>
    <n v="0"/>
    <n v="0"/>
    <d v="2011-09-01T00:00:00"/>
    <x v="1"/>
    <s v="2011/2012"/>
    <s v="2011/2012"/>
    <s v="Lottery"/>
    <s v="Grants for the arts"/>
    <x v="2"/>
    <s v=""/>
    <x v="1"/>
    <x v="6"/>
    <s v="Birmingham, Hall Green"/>
    <s v="West Midlands"/>
    <s v="Birmingham"/>
    <s v=""/>
    <x v="1"/>
    <n v="0"/>
    <x v="1"/>
    <n v="0"/>
    <n v="1"/>
    <n v="1"/>
    <x v="6"/>
    <x v="0"/>
    <x v="0"/>
    <s v="West Midlands"/>
    <s v="I would like to open my own Jewellery studio with my own work bench, so that I can hand make everything in Birmingham. I am currently residing at a rented space that will no longer be available."/>
  </r>
  <r>
    <n v="18469237"/>
    <s v=""/>
    <s v="CPO Media"/>
    <n v="18469220"/>
    <s v="Lincs Lit"/>
    <d v="2011-08-31T00:00:00"/>
    <n v="88000"/>
    <x v="0"/>
    <x v="1"/>
    <n v="0"/>
    <n v="0"/>
    <d v="2011-11-15T00:00:00"/>
    <x v="2"/>
    <s v="2011/2012"/>
    <s v="2011/2012"/>
    <s v="Lottery"/>
    <s v="Grants for the arts"/>
    <x v="0"/>
    <s v=""/>
    <x v="0"/>
    <x v="5"/>
    <s v="Great Grimsby"/>
    <s v="North East Lincolnshire"/>
    <s v="North East Lincolnshire"/>
    <s v=""/>
    <x v="1"/>
    <n v="0"/>
    <x v="0"/>
    <n v="11"/>
    <n v="1"/>
    <n v="0"/>
    <x v="5"/>
    <x v="3"/>
    <x v="3"/>
    <s v="Yorkshire"/>
    <s v="A creative writing magazine and programme to inspire, showcase and nurture the writing talent of North East Lincolnshire. Our creative writing sessions and educational activities will focus on young people although we aim to engage writers and develop a diverse audience for creative writing in the county in general."/>
  </r>
  <r>
    <n v="18469402"/>
    <s v=""/>
    <s v="Empty Shops Network"/>
    <n v="17742524"/>
    <s v="Empty Shops Network - Action Research Workshops"/>
    <d v="2011-08-31T00:00:00"/>
    <n v="9750"/>
    <x v="0"/>
    <x v="0"/>
    <n v="9750"/>
    <n v="9750"/>
    <d v="2011-10-05T00:00:00"/>
    <x v="2"/>
    <s v="2011/2012"/>
    <s v="2011/2012"/>
    <s v="Lottery"/>
    <s v="Grants for the arts"/>
    <x v="2"/>
    <n v="1"/>
    <x v="0"/>
    <x v="4"/>
    <s v="Worthing West"/>
    <s v="West Sussex"/>
    <s v="Worthing"/>
    <d v="2011-10-12T00:00:00"/>
    <x v="1"/>
    <n v="1"/>
    <x v="1"/>
    <n v="5"/>
    <n v="1"/>
    <n v="0"/>
    <x v="4"/>
    <x v="6"/>
    <x v="6"/>
    <s v="South East"/>
    <s v="Five workshops will lead an action research project into past &amp; current use of empty shops for creative industries &amp; artist space, appealing to a national audience, and producing a documentary book and a wiki as principal outputs giving evidence for onward work and advocacy."/>
  </r>
  <r>
    <n v="18469476"/>
    <s v=""/>
    <s v="Hannah Wiles"/>
    <n v="18469474"/>
    <s v="Annual Bursary Exhibition at the RBS Gallery"/>
    <d v="2011-08-31T00:00:00"/>
    <n v="1010"/>
    <x v="0"/>
    <x v="1"/>
    <n v="1010"/>
    <n v="0"/>
    <d v="2011-10-04T00:00:00"/>
    <x v="2"/>
    <s v="2011/2012"/>
    <s v="2011/2012"/>
    <s v="Lottery"/>
    <s v="Grants for the arts"/>
    <x v="2"/>
    <s v=""/>
    <x v="1"/>
    <x v="1"/>
    <s v="Manchester, Withington"/>
    <s v="Greater Manchester"/>
    <s v="Manchester"/>
    <s v=""/>
    <x v="1"/>
    <n v="0"/>
    <x v="1"/>
    <n v="5"/>
    <n v="1"/>
    <n v="0"/>
    <x v="1"/>
    <x v="0"/>
    <x v="0"/>
    <s v="North West"/>
    <s v="I was awarded one of ten Royal British Society of Sculptors Bursaries for 2011 and as part of this award I must participate in the Annual Bursary Exhibition at the RBS Gallery. I am applying for funding for research time, materials and exhibition costs."/>
  </r>
  <r>
    <n v="18469676"/>
    <s v=""/>
    <s v="Barnsley Acoustic Roots Ltd"/>
    <n v="12964362"/>
    <s v="Barnsley Acoustic Roots Festival (BARF) 2012"/>
    <d v="2011-08-30T00:00:00"/>
    <n v="9750"/>
    <x v="0"/>
    <x v="0"/>
    <n v="9750"/>
    <n v="9750"/>
    <d v="2011-10-11T00:00:00"/>
    <x v="2"/>
    <s v="2011/2012"/>
    <s v="2011/2012"/>
    <s v="Lottery"/>
    <s v="Grants for the arts"/>
    <x v="2"/>
    <n v="1"/>
    <x v="0"/>
    <x v="5"/>
    <s v="Penistone and Stocksbridge"/>
    <s v="South Yorkshire"/>
    <s v="Barnsley"/>
    <d v="2011-11-01T00:00:00"/>
    <x v="1"/>
    <n v="1"/>
    <x v="1"/>
    <n v="6"/>
    <n v="1"/>
    <n v="0"/>
    <x v="5"/>
    <x v="4"/>
    <x v="4"/>
    <s v="Yorkshire"/>
    <s v="BARF is a traditional music and dance festival that will take place during Easter 2012 in Barnsley. The festival supports the widening cultural offer of the town by bring international performers to the town, whilst allowing developing local performers to perform too."/>
  </r>
  <r>
    <n v="18469770"/>
    <s v=""/>
    <s v="ThickSkin"/>
    <n v="16683675"/>
    <s v="Bring Your Own"/>
    <d v="2011-08-30T00:00:00"/>
    <n v="9990"/>
    <x v="0"/>
    <x v="0"/>
    <n v="9990"/>
    <n v="9990"/>
    <d v="2011-10-04T00:00:00"/>
    <x v="2"/>
    <s v="2011/2012"/>
    <s v="2011/2012"/>
    <s v="Lottery"/>
    <s v="Grants for the arts"/>
    <x v="2"/>
    <n v="1"/>
    <x v="0"/>
    <x v="2"/>
    <s v="Dulwich and West Norwood"/>
    <s v="Greater London"/>
    <s v="Lambeth"/>
    <d v="2011-11-16T00:00:00"/>
    <x v="1"/>
    <n v="1"/>
    <x v="1"/>
    <n v="5"/>
    <n v="1"/>
    <n v="0"/>
    <x v="2"/>
    <x v="2"/>
    <x v="2"/>
    <s v="London"/>
    <s v="Research and development towards Bring Your Own: a highly immersive, site-specific theatre experience, fusing live action and digital media. The performance begins on Facebook and progresses to a House Party at a residential property in East London. A small invited audience will experience the sharing online and onsite."/>
  </r>
  <r>
    <n v="18469869"/>
    <s v=""/>
    <s v="Wadhurst Culture"/>
    <n v="18469861"/>
    <s v="Wadhurst Culture Arts Programme"/>
    <d v="2011-08-30T00:00:00"/>
    <n v="3500"/>
    <x v="1"/>
    <x v="1"/>
    <n v="0"/>
    <n v="0"/>
    <d v="2011-09-05T00:00:00"/>
    <x v="1"/>
    <s v="2011/2012"/>
    <s v="2011/2012"/>
    <s v="Lottery"/>
    <s v="Grants for the arts"/>
    <x v="2"/>
    <s v=""/>
    <x v="0"/>
    <x v="4"/>
    <s v="Wealden"/>
    <s v="East Sussex"/>
    <s v="Wealden"/>
    <s v=""/>
    <x v="0"/>
    <n v="0"/>
    <x v="1"/>
    <n v="1"/>
    <n v="1"/>
    <n v="1"/>
    <x v="4"/>
    <x v="2"/>
    <x v="2"/>
    <s v="South East"/>
    <s v="Programme of eight performing arts events over twelve months, plus associated young people's workshops, in an area which lacks opportunities to experience live arts events."/>
  </r>
  <r>
    <n v="18470884"/>
    <s v=""/>
    <s v="Coventry University"/>
    <n v="1634971"/>
    <s v="Lanchester Gallery Projects"/>
    <d v="2011-08-31T00:00:00"/>
    <n v="94674"/>
    <x v="0"/>
    <x v="0"/>
    <n v="94674"/>
    <n v="94674"/>
    <d v="2011-11-30T00:00:00"/>
    <x v="2"/>
    <s v="2011/2012"/>
    <s v="2011/2012"/>
    <s v="Lottery"/>
    <s v="Grants for the arts"/>
    <x v="0"/>
    <n v="1"/>
    <x v="0"/>
    <x v="6"/>
    <s v="Coventry South"/>
    <s v="West Midlands"/>
    <s v="Coventry"/>
    <d v="2011-12-19T00:00:00"/>
    <x v="1"/>
    <n v="1"/>
    <x v="0"/>
    <n v="13"/>
    <n v="0"/>
    <n v="0"/>
    <x v="6"/>
    <x v="0"/>
    <x v="0"/>
    <s v="West Midlands"/>
    <s v="Lanchester Gallery Projects (LGP) at Coventry School of Art and Design is proposing a programme of_x000a_exhibitions, collaborations, publications, residencies, research and educational projects which focus on_x000a_developing challenging contemporary arts practices within the City of Coventry."/>
  </r>
  <r>
    <n v="18471093"/>
    <s v=""/>
    <s v="John Newling"/>
    <n v="1842182"/>
    <s v="The Lemon Tree and Me - Regional Tour"/>
    <d v="2011-08-31T00:00:00"/>
    <n v="19201"/>
    <x v="0"/>
    <x v="1"/>
    <n v="0"/>
    <n v="0"/>
    <d v="2011-11-16T00:00:00"/>
    <x v="2"/>
    <s v="2011/2012"/>
    <s v="2011/2012"/>
    <s v="Lottery"/>
    <s v="Grants for the arts"/>
    <x v="0"/>
    <s v=""/>
    <x v="1"/>
    <x v="7"/>
    <s v="Nottingham East"/>
    <s v="Nottingham"/>
    <s v="Nottingham"/>
    <s v=""/>
    <x v="1"/>
    <n v="0"/>
    <x v="0"/>
    <n v="11"/>
    <n v="1"/>
    <n v="0"/>
    <x v="7"/>
    <x v="0"/>
    <x v="0"/>
    <s v="East Midlands"/>
    <s v="A tour of regional venues for forthcoming John Newling project, 'The Lemon Tree and me' with accompanying publication and educational workshops."/>
  </r>
  <r>
    <n v="18471186"/>
    <s v=""/>
    <s v="Un-Convention"/>
    <n v="13526866"/>
    <s v="Un-Conventional Women"/>
    <d v="2011-08-31T00:00:00"/>
    <n v="32700"/>
    <x v="0"/>
    <x v="1"/>
    <n v="0"/>
    <n v="0"/>
    <d v="2011-11-29T00:00:00"/>
    <x v="2"/>
    <s v="2011/2012"/>
    <s v="2011/2012"/>
    <s v="Lottery"/>
    <s v="Grants for the arts"/>
    <x v="0"/>
    <s v=""/>
    <x v="0"/>
    <x v="1"/>
    <s v="Manchester, Gorton"/>
    <s v="Greater Manchester"/>
    <s v="Manchester"/>
    <s v=""/>
    <x v="1"/>
    <n v="0"/>
    <x v="0"/>
    <n v="13"/>
    <n v="0"/>
    <n v="0"/>
    <x v="1"/>
    <x v="4"/>
    <x v="4"/>
    <s v="North West"/>
    <s v="Un-Conventional Women aims to inspire and support a new generation of women in music and media: to celebrate the achievements and contribution women make, and address openly the inequalities they must overcome. A mixture of panels, workshops, exhibitions, mentoring schemes and performances curated by a majority female board."/>
  </r>
  <r>
    <n v="18474510"/>
    <s v=""/>
    <s v="North Yorkshire County Council"/>
    <n v="1640685"/>
    <s v="Scarborough Literature Festival 'The Long Weekend'"/>
    <d v="2011-08-31T00:00:00"/>
    <n v="25000"/>
    <x v="0"/>
    <x v="0"/>
    <n v="25000"/>
    <n v="25000"/>
    <d v="2011-11-15T00:00:00"/>
    <x v="2"/>
    <s v="2011/2012"/>
    <s v="2011/2012"/>
    <s v="Lottery"/>
    <s v="Grants for the arts"/>
    <x v="0"/>
    <n v="1"/>
    <x v="0"/>
    <x v="5"/>
    <s v="Scarborough and Whitby"/>
    <s v="North Yorkshire"/>
    <s v="Scarborough"/>
    <d v="2011-12-19T00:00:00"/>
    <x v="0"/>
    <n v="1"/>
    <x v="0"/>
    <n v="11"/>
    <n v="1"/>
    <n v="0"/>
    <x v="5"/>
    <x v="3"/>
    <x v="3"/>
    <s v="Yorkshire"/>
    <s v="We are looking at working with partners to hold the  sixth Scarborough Literature Festival  in April 2012. This will build on the success we have had in previous years in reaching out to audiences, both new &amp; established, with programme of quality live events that explore all genres of  literature."/>
  </r>
  <r>
    <n v="18474600"/>
    <s v=""/>
    <s v="PapaTango Theatre Company"/>
    <n v="18474593"/>
    <s v="Papatango New Writing Festival"/>
    <d v="2011-08-31T00:00:00"/>
    <n v="10000"/>
    <x v="1"/>
    <x v="1"/>
    <n v="0"/>
    <n v="0"/>
    <d v="2011-09-07T00:00:00"/>
    <x v="1"/>
    <s v="2011/2012"/>
    <s v="2011/2012"/>
    <s v="Lottery"/>
    <s v="Grants for the arts"/>
    <x v="2"/>
    <s v=""/>
    <x v="0"/>
    <x v="2"/>
    <s v="Croydon North"/>
    <s v="Greater London"/>
    <s v="Croydon"/>
    <s v=""/>
    <x v="1"/>
    <n v="0"/>
    <x v="1"/>
    <n v="1"/>
    <n v="1"/>
    <n v="1"/>
    <x v="2"/>
    <x v="2"/>
    <x v="2"/>
    <s v="London"/>
    <s v="We run an annual new writing competition and subsequent festival that gives writers the opportunity to have their work professionally staged. The festival employs around 50 to 100 people in total and is a great showcase for young and emerging talent."/>
  </r>
  <r>
    <n v="18475646"/>
    <s v=""/>
    <s v="Washington School"/>
    <n v="1568229"/>
    <s v="Gifted and Talented Art Project"/>
    <d v="2011-08-31T00:00:00"/>
    <n v="5000"/>
    <x v="0"/>
    <x v="1"/>
    <n v="0"/>
    <n v="0"/>
    <d v="2011-10-04T00:00:00"/>
    <x v="2"/>
    <s v="2011/2012"/>
    <s v="2011/2012"/>
    <s v="Lottery"/>
    <s v="Grants for the arts"/>
    <x v="2"/>
    <s v=""/>
    <x v="0"/>
    <x v="8"/>
    <s v="Washington and Sunderland West"/>
    <s v="Tyne and Wear"/>
    <s v="Sunderland"/>
    <s v=""/>
    <x v="1"/>
    <n v="0"/>
    <x v="1"/>
    <n v="5"/>
    <n v="1"/>
    <n v="0"/>
    <x v="8"/>
    <x v="0"/>
    <x v="0"/>
    <s v="North East"/>
    <s v="Aimed at gifted and talented pupils by means of an out of school club and increasing interest in the arts by producing artwork and canvases for display around the school premises, also making a more vibrant environment for learning"/>
  </r>
  <r>
    <n v="18475754"/>
    <s v=""/>
    <s v="Studio Eleven"/>
    <n v="15351515"/>
    <s v="Heart Books"/>
    <d v="2011-08-31T00:00:00"/>
    <n v="50000"/>
    <x v="1"/>
    <x v="1"/>
    <n v="0"/>
    <n v="0"/>
    <d v="2011-09-09T00:00:00"/>
    <x v="1"/>
    <s v="2011/2012"/>
    <s v="2011/2012"/>
    <s v="Lottery"/>
    <s v="Grants for the arts"/>
    <x v="0"/>
    <s v=""/>
    <x v="0"/>
    <x v="5"/>
    <s v="Kingston upon Hull West and Hessle"/>
    <s v="Kingston upon Hull, City of"/>
    <s v="Kingston upon Hull, City of"/>
    <s v=""/>
    <x v="0"/>
    <n v="0"/>
    <x v="0"/>
    <n v="1"/>
    <n v="1"/>
    <n v="1"/>
    <x v="5"/>
    <x v="3"/>
    <x v="3"/>
    <s v="Yorkshire"/>
    <s v="I have written a series of historical books with a theme of truth in them and want to help provide learning of the slave trade and what hull man william wilberforce did to stop the slave trade in 1870 and also the royal air force in 1977 during  fireman strike"/>
  </r>
  <r>
    <n v="18476915"/>
    <s v=""/>
    <s v="JAM"/>
    <n v="1600770"/>
    <s v="Julian Philips season - 2012/13"/>
    <d v="2011-08-31T00:00:00"/>
    <n v="9500"/>
    <x v="0"/>
    <x v="1"/>
    <n v="9500"/>
    <n v="0"/>
    <d v="2011-10-11T00:00:00"/>
    <x v="2"/>
    <s v="2011/2012"/>
    <s v="2011/2012"/>
    <s v="Lottery"/>
    <s v="Grants for the arts"/>
    <x v="2"/>
    <s v=""/>
    <x v="0"/>
    <x v="2"/>
    <s v="Streatham"/>
    <s v="Greater London"/>
    <s v="Lambeth"/>
    <s v=""/>
    <x v="1"/>
    <n v="0"/>
    <x v="1"/>
    <n v="6"/>
    <n v="1"/>
    <n v="0"/>
    <x v="2"/>
    <x v="4"/>
    <x v="4"/>
    <s v="London"/>
    <s v="We would like ACE to support JAM's commission and tour of a highly innovative piece of classical music from Julian Philips, juxtaposing one man¿s treacherous swim with the sinking of RMS Titanic.  Developing JAM¿s profile/engagement, we would like support for world-class Polyphony to premiere this."/>
  </r>
  <r>
    <n v="18477011"/>
    <s v=""/>
    <s v="Magic Me"/>
    <n v="1600869"/>
    <s v="Different Perspectives"/>
    <d v="2011-08-31T00:00:00"/>
    <n v="30000"/>
    <x v="0"/>
    <x v="0"/>
    <n v="30000"/>
    <n v="30000"/>
    <d v="2011-11-15T00:00:00"/>
    <x v="2"/>
    <s v="2011/2012"/>
    <s v="2011/2012"/>
    <s v="Lottery"/>
    <s v="Grants for the arts"/>
    <x v="0"/>
    <n v="1"/>
    <x v="0"/>
    <x v="2"/>
    <s v="Bethnal Green and Bow"/>
    <s v="Greater London"/>
    <s v="Tower Hamlets"/>
    <d v="2011-12-12T00:00:00"/>
    <x v="0"/>
    <n v="1"/>
    <x v="0"/>
    <n v="11"/>
    <n v="1"/>
    <n v="0"/>
    <x v="2"/>
    <x v="5"/>
    <x v="5"/>
    <s v="London"/>
    <s v="Magic Me bring young and older people together for mutual enjoyment and benefit. With this application, we are proposing to deliver two intergenerational arts projects, a programme of CPD for our artists and two major pieces of research about intergenerational practice."/>
  </r>
  <r>
    <n v="18477588"/>
    <s v=""/>
    <s v="Creative Intelligence Agency Ltd"/>
    <n v="6372499"/>
    <s v="Cabbies' Shelters"/>
    <d v="2011-08-31T00:00:00"/>
    <n v="9992"/>
    <x v="0"/>
    <x v="0"/>
    <n v="9992"/>
    <n v="9992"/>
    <d v="2011-10-11T00:00:00"/>
    <x v="2"/>
    <s v="2011/2012"/>
    <s v="2011/2012"/>
    <s v="Lottery"/>
    <s v="Grants for the arts"/>
    <x v="2"/>
    <n v="1"/>
    <x v="0"/>
    <x v="2"/>
    <s v="Vauxhall"/>
    <s v="Greater London"/>
    <s v="Lambeth"/>
    <d v="2011-10-27T00:00:00"/>
    <x v="0"/>
    <n v="1"/>
    <x v="1"/>
    <n v="6"/>
    <n v="1"/>
    <n v="0"/>
    <x v="2"/>
    <x v="0"/>
    <x v="0"/>
    <s v="London"/>
    <s v="R&amp;D to commission artists to transform 13 taxi huts in London into spaces for art/ artworks - inspired by London, the taxi huts, black cabs and their drivers. Artwork could include: exhibitions, installations/interventions, and even performance, in a range of media e.g. painting, sound, film/video or text."/>
  </r>
  <r>
    <n v="18477688"/>
    <s v=""/>
    <s v="Hanby And Barrett"/>
    <n v="1592399"/>
    <s v="Animation of 2012 &quot;Luddites&quot;, Ashfield Play"/>
    <d v="2011-08-31T00:00:00"/>
    <n v="9725"/>
    <x v="0"/>
    <x v="0"/>
    <n v="9725"/>
    <n v="9725"/>
    <d v="2011-10-11T00:00:00"/>
    <x v="2"/>
    <s v="2011/2012"/>
    <s v="2011/2012"/>
    <s v="Lottery"/>
    <s v="Grants for the arts"/>
    <x v="2"/>
    <n v="1"/>
    <x v="0"/>
    <x v="7"/>
    <s v="Nottingham South"/>
    <s v="Nottingham"/>
    <s v="Nottingham"/>
    <d v="2011-10-31T00:00:00"/>
    <x v="1"/>
    <n v="1"/>
    <x v="1"/>
    <n v="6"/>
    <n v="1"/>
    <n v="0"/>
    <x v="7"/>
    <x v="2"/>
    <x v="2"/>
    <s v="East Midlands"/>
    <s v="We plan a Pilot project in Ashfield, Nottinghamshire, towards a 2012 community play for the Luddite bi-centenary:_x000a_¿_x0009_deliver workshops_x000a_¿_x0009_enable a professional writer, with local people to research Luddite characters._x000a_¿_x0009_Investigate suitable performance spaces._x000a_¿_x0009_Instigate Arts Awards based on young people¿s engagement _x000a_¿_x0009_Develop the storyline _x000a_¿_x0009_Investigate funding sources _x000a_"/>
  </r>
  <r>
    <n v="18477786"/>
    <s v=""/>
    <s v="Turner Contemporary"/>
    <n v="1387599"/>
    <s v="Defining Gravity"/>
    <d v="2011-08-31T00:00:00"/>
    <n v="35000"/>
    <x v="0"/>
    <x v="0"/>
    <n v="35000"/>
    <n v="35000"/>
    <d v="2011-11-16T00:00:00"/>
    <x v="2"/>
    <s v="2011/2012"/>
    <s v="2011/2012"/>
    <s v="Lottery"/>
    <s v="Grants for the arts"/>
    <x v="0"/>
    <n v="1"/>
    <x v="0"/>
    <x v="4"/>
    <s v="North Thanet"/>
    <s v="Kent"/>
    <s v="Thanet"/>
    <d v="2012-02-15T00:00:00"/>
    <x v="0"/>
    <n v="1"/>
    <x v="0"/>
    <n v="11"/>
    <n v="1"/>
    <n v="0"/>
    <x v="4"/>
    <x v="1"/>
    <x v="1"/>
    <s v="South East"/>
    <s v="Defining Gravity is a partnership between Turner Contemporary, Stour Valley Arts and South East Dance. The project explores choreography, people and place through site specific dance performance and moving image. Two artists commissions play on a sense of place juxtaposing two different visual arts contexts.  _x000a_"/>
  </r>
  <r>
    <n v="18477967"/>
    <s v=""/>
    <s v="Helen Oswald"/>
    <n v="18477965"/>
    <s v="Poems from the Coast"/>
    <d v="2011-08-31T00:00:00"/>
    <n v="2400"/>
    <x v="0"/>
    <x v="0"/>
    <n v="2400"/>
    <n v="2400"/>
    <d v="2011-10-05T00:00:00"/>
    <x v="2"/>
    <s v="2011/2012"/>
    <s v="2011/2012"/>
    <s v="Lottery"/>
    <s v="Grants for the arts"/>
    <x v="2"/>
    <n v="1"/>
    <x v="1"/>
    <x v="4"/>
    <s v="Brighton, Pavilion"/>
    <s v="Brighton and Hove"/>
    <s v="Brighton and Hove"/>
    <d v="2011-10-14T00:00:00"/>
    <x v="1"/>
    <n v="1"/>
    <x v="1"/>
    <n v="5"/>
    <n v="1"/>
    <n v="0"/>
    <x v="4"/>
    <x v="3"/>
    <x v="3"/>
    <s v="South East"/>
    <s v="My debut poetry collection, Learning Gravity (Tall-lighthouse) received a Forward Prize nomination last year. _x000a_I need funding to help me to develop my second poetry collection, which will explore the effects on the psyche, both of the nation and of the individual, of coastal living."/>
  </r>
  <r>
    <n v="18478046"/>
    <s v=""/>
    <s v="Antonia Colas"/>
    <n v="18478044"/>
    <s v="Brian Timoney's Ultimate Acting Programe"/>
    <d v="2011-08-31T00:00:00"/>
    <n v="9700"/>
    <x v="1"/>
    <x v="1"/>
    <n v="0"/>
    <n v="0"/>
    <d v="2011-09-01T00:00:00"/>
    <x v="1"/>
    <s v="2011/2012"/>
    <s v="2011/2012"/>
    <s v="Lottery"/>
    <s v="Grants for the arts"/>
    <x v="2"/>
    <s v=""/>
    <x v="1"/>
    <x v="4"/>
    <s v="Wealden"/>
    <s v="East Sussex"/>
    <s v="Wealden"/>
    <s v=""/>
    <x v="1"/>
    <n v="0"/>
    <x v="1"/>
    <n v="0"/>
    <n v="1"/>
    <n v="1"/>
    <x v="4"/>
    <x v="2"/>
    <x v="2"/>
    <s v="South East"/>
    <s v="my activity is a method acting course"/>
  </r>
  <r>
    <n v="18478534"/>
    <s v=""/>
    <s v="Yorke Dance Project"/>
    <n v="11477820"/>
    <s v="Words Worth research"/>
    <d v="2011-09-01T00:00:00"/>
    <n v="9965"/>
    <x v="0"/>
    <x v="0"/>
    <n v="9965"/>
    <n v="9965"/>
    <d v="2011-10-04T00:00:00"/>
    <x v="2"/>
    <s v="2011/2012"/>
    <s v="2011/2012"/>
    <s v="Lottery"/>
    <s v="Grants for the arts"/>
    <x v="2"/>
    <n v="1"/>
    <x v="0"/>
    <x v="3"/>
    <s v="Somerton and Frome"/>
    <s v="Somerset"/>
    <s v="Mendip"/>
    <d v="2011-10-18T00:00:00"/>
    <x v="0"/>
    <n v="1"/>
    <x v="1"/>
    <n v="5"/>
    <n v="1"/>
    <n v="0"/>
    <x v="3"/>
    <x v="1"/>
    <x v="1"/>
    <s v="South West"/>
    <s v="Yorke Dance Project will research a new devised work by Yolande Yorke-Edgell, drawing on written letters between famous correspondents from history. We will deliver open dance classes for graduates and professionals, featuring the Lewitzky technique and open showings of the creative process in 2 venues  - Bath and London."/>
  </r>
  <r>
    <n v="18482386"/>
    <s v=""/>
    <s v="Whitstable Biennale"/>
    <n v="1642368"/>
    <s v="Whitstable Biennale Satellite Programme"/>
    <d v="2011-09-01T00:00:00"/>
    <n v="6300"/>
    <x v="0"/>
    <x v="0"/>
    <n v="6300"/>
    <n v="6300"/>
    <d v="2011-10-13T00:00:00"/>
    <x v="2"/>
    <s v="2011/2012"/>
    <s v="2011/2012"/>
    <s v="Lottery"/>
    <s v="Grants for the arts"/>
    <x v="2"/>
    <n v="1"/>
    <x v="0"/>
    <x v="4"/>
    <s v="Canterbury"/>
    <s v="Kent"/>
    <s v="Canterbury"/>
    <d v="2011-10-25T00:00:00"/>
    <x v="1"/>
    <n v="1"/>
    <x v="1"/>
    <n v="6"/>
    <n v="1"/>
    <n v="0"/>
    <x v="4"/>
    <x v="0"/>
    <x v="0"/>
    <s v="South East"/>
    <s v="A membership scheme will be developed through research into best practice. Our activity will consist of research and development of the scheme, work to establish the scheme, and the first, pilot, series of salons, workshops and talks in East Kent for creative practitioners."/>
  </r>
  <r>
    <n v="18482497"/>
    <s v=""/>
    <s v="Warren Page"/>
    <n v="1839824"/>
    <s v="Pangloom"/>
    <d v="2011-09-01T00:00:00"/>
    <n v="30000"/>
    <x v="1"/>
    <x v="1"/>
    <n v="0"/>
    <n v="0"/>
    <d v="2011-09-08T00:00:00"/>
    <x v="1"/>
    <s v="2011/2012"/>
    <s v="2011/2012"/>
    <s v="Lottery"/>
    <s v="Grants for the arts"/>
    <x v="0"/>
    <s v=""/>
    <x v="1"/>
    <x v="0"/>
    <s v="Castle Point"/>
    <s v="Essex"/>
    <s v="Castle Point"/>
    <s v=""/>
    <x v="1"/>
    <n v="0"/>
    <x v="0"/>
    <n v="1"/>
    <n v="1"/>
    <n v="1"/>
    <x v="0"/>
    <x v="3"/>
    <x v="3"/>
    <s v="East"/>
    <s v="My activity is the creation, production and publication of Pangloom, a new monthly satirical/ humorous magazine."/>
  </r>
  <r>
    <n v="18482582"/>
    <s v=""/>
    <s v="Hexham Book Festival CIC"/>
    <n v="8454250"/>
    <s v="Words Across Northumberland"/>
    <d v="2011-09-01T00:00:00"/>
    <n v="30000"/>
    <x v="0"/>
    <x v="0"/>
    <n v="30000"/>
    <n v="30000"/>
    <d v="2011-11-29T00:00:00"/>
    <x v="2"/>
    <s v="2011/2012"/>
    <s v="2011/2012"/>
    <s v="Lottery"/>
    <s v="Grants for the arts"/>
    <x v="0"/>
    <n v="1"/>
    <x v="0"/>
    <x v="8"/>
    <s v="Hexham"/>
    <s v="Northumberland"/>
    <s v="Northumberland"/>
    <d v="2012-01-05T00:00:00"/>
    <x v="0"/>
    <n v="1"/>
    <x v="0"/>
    <n v="13"/>
    <n v="0"/>
    <n v="0"/>
    <x v="8"/>
    <x v="3"/>
    <x v="3"/>
    <s v="North East"/>
    <s v="A two-year programme of `reaching readers¿ and `supporting writers¿ across Northumberland. Year one  focuses on developing and reaching new audiences for events and activities through work with libraries and schools. Year two embraces a host of new commissioning opportunities for writers with a range of new partners."/>
  </r>
  <r>
    <n v="18485114"/>
    <s v=""/>
    <s v="Carers Cultural Adventures"/>
    <n v="17716781"/>
    <s v="Talking Tintoretto"/>
    <d v="2011-09-01T00:00:00"/>
    <n v="9430"/>
    <x v="0"/>
    <x v="0"/>
    <n v="9430"/>
    <n v="9430"/>
    <d v="2011-10-10T00:00:00"/>
    <x v="2"/>
    <s v="2011/2012"/>
    <s v="2011/2012"/>
    <s v="Lottery"/>
    <s v="Grants for the arts"/>
    <x v="2"/>
    <n v="1"/>
    <x v="0"/>
    <x v="8"/>
    <s v="Gateshead"/>
    <s v="Tyne and Wear"/>
    <s v="Gateshead"/>
    <d v="2011-11-08T00:00:00"/>
    <x v="1"/>
    <n v="1"/>
    <x v="1"/>
    <n v="6"/>
    <n v="1"/>
    <n v="0"/>
    <x v="8"/>
    <x v="0"/>
    <x v="0"/>
    <s v="North East"/>
    <s v="16 Carers and 3 artists will creatively respond to the painting 'Christ Washing the feet of the Disciples'-Tintoretto, which hangs in the Shipley Art Gallery.  The artists and participants artwork will be exhibited and form the basis of interpretation materials to engage new audiences for the gallery."/>
  </r>
  <r>
    <n v="18485187"/>
    <s v=""/>
    <s v="Robert Koenig"/>
    <n v="1855702"/>
    <s v="Odyssey exhibition and catalogue in London"/>
    <d v="2011-09-01T00:00:00"/>
    <n v="9250"/>
    <x v="0"/>
    <x v="1"/>
    <n v="0"/>
    <n v="0"/>
    <d v="2011-10-13T00:00:00"/>
    <x v="2"/>
    <s v="2011/2012"/>
    <s v="2011/2012"/>
    <s v="Lottery"/>
    <s v="Grants for the arts"/>
    <x v="2"/>
    <s v=""/>
    <x v="1"/>
    <x v="4"/>
    <s v="Hove"/>
    <s v="Brighton and Hove"/>
    <s v="Brighton and Hove"/>
    <s v=""/>
    <x v="0"/>
    <n v="0"/>
    <x v="1"/>
    <n v="6"/>
    <n v="1"/>
    <n v="0"/>
    <x v="4"/>
    <x v="0"/>
    <x v="0"/>
    <s v="South East"/>
    <s v="Production of a catalogue of my monumental woodcarving project &quot;Odyssey&quot; and it's 15 year tour of venues in the Ukraine, Poland and the UK., in conjunction with the first London showing at St Martin in the Fields and Bow Methodist Church in 2012"/>
  </r>
  <r>
    <n v="18486121"/>
    <s v=""/>
    <s v="Maxwell Roberts"/>
    <n v="18486119"/>
    <s v="Underground Maps Unravelled"/>
    <d v="2011-09-01T00:00:00"/>
    <n v="35000"/>
    <x v="0"/>
    <x v="1"/>
    <n v="0"/>
    <n v="0"/>
    <d v="2011-11-16T00:00:00"/>
    <x v="2"/>
    <s v="2011/2012"/>
    <s v="2011/2012"/>
    <s v="Lottery"/>
    <s v="Grants for the arts"/>
    <x v="0"/>
    <s v=""/>
    <x v="1"/>
    <x v="0"/>
    <s v="Harwich and North Essex"/>
    <s v="Essex"/>
    <s v="Colchester"/>
    <s v=""/>
    <x v="1"/>
    <n v="0"/>
    <x v="0"/>
    <n v="11"/>
    <n v="1"/>
    <n v="0"/>
    <x v="0"/>
    <x v="0"/>
    <x v="0"/>
    <s v="East"/>
    <s v="I am a psychologist who creates original underground/metro maps that challenge our perceptions about visual communication and good design, encouraging debate, and which are also more engaging and easier to use. We seek funding to take a proven travelling exhibition of my work to London and Kent."/>
  </r>
  <r>
    <n v="18486285"/>
    <s v=""/>
    <s v="'Owdyado Theatre"/>
    <n v="18486277"/>
    <s v="15 Minutes Later"/>
    <d v="2011-09-01T00:00:00"/>
    <n v="5000"/>
    <x v="1"/>
    <x v="1"/>
    <n v="0"/>
    <n v="0"/>
    <d v="2011-09-05T00:00:00"/>
    <x v="1"/>
    <s v="2011/2012"/>
    <s v="2011/2012"/>
    <s v="Lottery"/>
    <s v="Grants for the arts"/>
    <x v="2"/>
    <s v=""/>
    <x v="0"/>
    <x v="3"/>
    <s v="Truro and Falmouth"/>
    <s v="Cornwall and Isles of Scilly"/>
    <s v="Cornwall"/>
    <s v=""/>
    <x v="1"/>
    <n v="0"/>
    <x v="1"/>
    <n v="1"/>
    <n v="1"/>
    <n v="1"/>
    <x v="3"/>
    <x v="2"/>
    <x v="2"/>
    <s v="South West"/>
    <s v="Our activity aims to bring new pieces of theatre to non-theatre spaces, initially in the south west of England."/>
  </r>
  <r>
    <n v="18486361"/>
    <s v=""/>
    <s v="Tonia Geldart Wallace"/>
    <n v="18486359"/>
    <s v="specialist piano lessons for autistic child"/>
    <d v="2011-09-01T00:00:00"/>
    <n v="4500"/>
    <x v="1"/>
    <x v="1"/>
    <n v="0"/>
    <n v="0"/>
    <d v="2011-09-05T00:00:00"/>
    <x v="1"/>
    <s v="2011/2012"/>
    <s v="2011/2012"/>
    <s v="Lottery"/>
    <s v="Grants for the arts"/>
    <x v="2"/>
    <s v=""/>
    <x v="1"/>
    <x v="7"/>
    <s v="Bassetlaw"/>
    <s v="Nottinghamshire"/>
    <s v="Bassetlaw"/>
    <s v=""/>
    <x v="1"/>
    <n v="0"/>
    <x v="1"/>
    <n v="1"/>
    <n v="1"/>
    <n v="1"/>
    <x v="7"/>
    <x v="4"/>
    <x v="4"/>
    <s v="East Midlands"/>
    <s v="Claus, 8, is in need of specialist piano tuition. He is profoundly autistic with savant gift in music, perfect pitch and can recognise all cords. He has been receiving speciaIist tuition but we now no longer have the funding to continue. He lives for music and playing his piano."/>
  </r>
  <r>
    <n v="18486854"/>
    <s v=""/>
    <s v="Extant"/>
    <n v="1599598"/>
    <s v="Sheer"/>
    <d v="2011-09-01T00:00:00"/>
    <n v="60000"/>
    <x v="0"/>
    <x v="0"/>
    <n v="60000"/>
    <n v="60000"/>
    <d v="2011-11-15T00:00:00"/>
    <x v="2"/>
    <s v="2011/2012"/>
    <s v="2011/2012"/>
    <s v="Lottery"/>
    <s v="Grants for the arts"/>
    <x v="0"/>
    <n v="1"/>
    <x v="0"/>
    <x v="2"/>
    <s v="Vauxhall"/>
    <s v="Greater London"/>
    <s v="Lambeth"/>
    <d v="2011-12-02T00:00:00"/>
    <x v="1"/>
    <n v="1"/>
    <x v="0"/>
    <n v="11"/>
    <n v="1"/>
    <n v="0"/>
    <x v="2"/>
    <x v="2"/>
    <x v="2"/>
    <s v="London"/>
    <s v="Extant, Britain¿s only professional performing arts company of blind and partially sighted artists, wishes to create a production called `Sheer¿, which uses a thrilling theatrical blend of horror, comedy and cabaret to take its audience through the immersive dark into the blinding light, exploring visual impairment and sexual identity."/>
  </r>
  <r>
    <n v="18486938"/>
    <s v=""/>
    <s v="Robert Golden"/>
    <n v="7133436"/>
    <s v="The Dorset Diaries"/>
    <d v="2011-09-01T00:00:00"/>
    <n v="4800"/>
    <x v="0"/>
    <x v="1"/>
    <n v="4800"/>
    <n v="0"/>
    <d v="2011-10-11T00:00:00"/>
    <x v="2"/>
    <s v="2011/2012"/>
    <s v="2011/2012"/>
    <s v="Lottery"/>
    <s v="Grants for the arts"/>
    <x v="2"/>
    <s v=""/>
    <x v="1"/>
    <x v="3"/>
    <s v="West Dorset"/>
    <s v="Dorset"/>
    <s v="West Dorset"/>
    <s v=""/>
    <x v="1"/>
    <n v="0"/>
    <x v="1"/>
    <n v="6"/>
    <n v="1"/>
    <n v="0"/>
    <x v="3"/>
    <x v="5"/>
    <x v="5"/>
    <s v="South West"/>
    <s v="Local artists, Robert Golden, writer/photographer/filmmaker and Reg Meuross, singer/songwriter, will research/develop a live performance/ participatory event with music/visual imagery about the lives of 7 Dorset people. Together they will explore themes which give meaning to their lives: their children¿s future, community, love, fear, dreams."/>
  </r>
  <r>
    <n v="18487053"/>
    <s v=""/>
    <s v="hAb"/>
    <n v="1387434"/>
    <s v="Organisational Development, hÅb"/>
    <d v="2011-09-01T00:00:00"/>
    <n v="30000"/>
    <x v="0"/>
    <x v="0"/>
    <n v="30000"/>
    <n v="30000"/>
    <d v="2011-11-15T00:00:00"/>
    <x v="2"/>
    <s v="2011/2012"/>
    <s v="2011/2012"/>
    <s v="Lottery"/>
    <s v="Grants for the arts"/>
    <x v="0"/>
    <n v="1"/>
    <x v="0"/>
    <x v="1"/>
    <s v="Manchester Central"/>
    <s v="Greater Manchester"/>
    <s v="Manchester"/>
    <d v="2011-12-07T00:00:00"/>
    <x v="0"/>
    <n v="1"/>
    <x v="0"/>
    <n v="11"/>
    <n v="1"/>
    <n v="0"/>
    <x v="1"/>
    <x v="2"/>
    <x v="2"/>
    <s v="North West"/>
    <s v="A strategic development plan to prepare hÅb for National Portfolio status, re-positioning the organisation to act as conduit for incoming programme, audience engagement and continued artist development. _x000a_The plan includes a pilot incoming partnership programme, a new public facing brand and online presence and new artist development resources_x000a_"/>
  </r>
  <r>
    <n v="18487159"/>
    <s v=""/>
    <s v="Bullpen Arts Centre (The)"/>
    <n v="7126826"/>
    <s v="The Bullpen 5th International Iron Pour"/>
    <d v="2011-09-01T00:00:00"/>
    <n v="3500"/>
    <x v="0"/>
    <x v="0"/>
    <n v="3500"/>
    <n v="3500"/>
    <d v="2011-10-13T00:00:00"/>
    <x v="2"/>
    <s v="2011/2012"/>
    <s v="2011/2012"/>
    <s v="Lottery"/>
    <s v="Grants for the arts"/>
    <x v="2"/>
    <n v="1"/>
    <x v="0"/>
    <x v="4"/>
    <s v="Wantage"/>
    <s v="Oxfordshire"/>
    <s v="Vale of White Horse"/>
    <d v="2011-10-21T00:00:00"/>
    <x v="1"/>
    <n v="1"/>
    <x v="1"/>
    <n v="6"/>
    <n v="1"/>
    <n v="0"/>
    <x v="4"/>
    <x v="0"/>
    <x v="0"/>
    <s v="South East"/>
    <s v="The activity focus is on the casting of iron sculpture and the commissioning of new work. The project is aimed at art students and emerging artists, facilitated by a crew of experienced artists, with drawing and casting workshops to engage the local community and young people."/>
  </r>
  <r>
    <n v="18487269"/>
    <s v=""/>
    <s v="Nabokov Ltd"/>
    <n v="1588205"/>
    <s v="Bunny, by Jack Thorne - London and New York City"/>
    <d v="2011-09-08T00:00:00"/>
    <n v="7500"/>
    <x v="0"/>
    <x v="0"/>
    <n v="7500"/>
    <n v="7500"/>
    <d v="2011-10-17T00:00:00"/>
    <x v="2"/>
    <s v="2011/2012"/>
    <s v="2011/2012"/>
    <s v="Lottery"/>
    <s v="Grants for the arts"/>
    <x v="2"/>
    <n v="1"/>
    <x v="0"/>
    <x v="0"/>
    <s v="Watford"/>
    <s v="Hertfordshire"/>
    <s v="Watford"/>
    <d v="2011-11-07T00:00:00"/>
    <x v="1"/>
    <n v="1"/>
    <x v="1"/>
    <n v="6"/>
    <n v="1"/>
    <n v="0"/>
    <x v="0"/>
    <x v="2"/>
    <x v="2"/>
    <s v="East"/>
    <s v="Bringing nabokov's award winning, world premiere theatre production of Bunny by Jack Thorne to a wider audience - revival performance run at Soho Theatre, London and 59East59 Theaters, New York City, USA.  October - November 2011."/>
  </r>
  <r>
    <n v="18487373"/>
    <s v=""/>
    <s v="Dominic Robertson"/>
    <n v="1853171"/>
    <s v="GIANTS"/>
    <d v="2011-09-01T00:00:00"/>
    <n v="9500"/>
    <x v="0"/>
    <x v="1"/>
    <n v="0"/>
    <n v="0"/>
    <d v="2011-10-18T00:00:00"/>
    <x v="2"/>
    <s v="2011/2012"/>
    <s v="2011/2012"/>
    <s v="Lottery"/>
    <s v="Grants for the arts"/>
    <x v="2"/>
    <s v=""/>
    <x v="1"/>
    <x v="3"/>
    <s v="West Dorset"/>
    <s v="Dorset"/>
    <s v="West Dorset"/>
    <s v=""/>
    <x v="0"/>
    <n v="0"/>
    <x v="1"/>
    <n v="7"/>
    <n v="0"/>
    <n v="0"/>
    <x v="3"/>
    <x v="4"/>
    <x v="4"/>
    <s v="South West"/>
    <s v="A radical and highly experimental opera combining performance, electronic &amp; acoustic music, puppetry, stop-motion &amp; computer animation, based on elements from Walpole's &quot;Castle of Otranto&quot;, Rabelais &quot;Gargantua &amp; Pantagruel&quot;, and &quot;The Epic of Gilgamesh&quot;, exploring simultaneous and crossing-over narratives from diverse sources in a musical theatre setting."/>
  </r>
  <r>
    <n v="18487452"/>
    <s v=""/>
    <s v="Marta Dos Santos"/>
    <n v="18487450"/>
    <s v="Risograph Publication"/>
    <d v="2011-09-01T00:00:00"/>
    <n v="1000"/>
    <x v="1"/>
    <x v="1"/>
    <n v="0"/>
    <n v="0"/>
    <d v="2011-09-06T00:00:00"/>
    <x v="1"/>
    <s v="2011/2012"/>
    <s v="2011/2012"/>
    <s v="Lottery"/>
    <s v="Grants for the arts"/>
    <x v="2"/>
    <s v=""/>
    <x v="1"/>
    <x v="2"/>
    <s v="Holborn and St Pancras"/>
    <s v="Greater London"/>
    <s v="Camden"/>
    <s v=""/>
    <x v="1"/>
    <n v="0"/>
    <x v="1"/>
    <n v="1"/>
    <n v="1"/>
    <n v="1"/>
    <x v="2"/>
    <x v="0"/>
    <x v="0"/>
    <s v="London"/>
    <s v="The printing of a small publication that shows a volunteering experience through a volunteers' perspective, to offer to a volunteering organisation (Projects Abroad UK) and motivate new people to go and give something back to the world."/>
  </r>
  <r>
    <n v="18487519"/>
    <s v=""/>
    <s v="Southwark Playhouse Theatre Company"/>
    <n v="1597416"/>
    <s v="Howl's Moving Castle"/>
    <d v="2011-09-01T00:00:00"/>
    <n v="9770"/>
    <x v="0"/>
    <x v="0"/>
    <n v="9770"/>
    <n v="9770"/>
    <d v="2011-10-11T00:00:00"/>
    <x v="2"/>
    <s v="2011/2012"/>
    <s v="2011/2012"/>
    <s v="Lottery"/>
    <s v="Grants for the arts"/>
    <x v="2"/>
    <n v="1"/>
    <x v="0"/>
    <x v="2"/>
    <s v="Bermondsey and Old Southwark"/>
    <s v="Greater London"/>
    <s v="Southwark"/>
    <d v="2011-11-01T00:00:00"/>
    <x v="0"/>
    <n v="1"/>
    <x v="1"/>
    <n v="6"/>
    <n v="1"/>
    <n v="0"/>
    <x v="2"/>
    <x v="2"/>
    <x v="2"/>
    <s v="London"/>
    <s v="We are proposing a stage adaptation of Diana Wynne Jones' Howl's Moving Castle presented this Christmas in our atmospheric Vault space. This production, suitable for all the family, will feature a unique design concept_x000a_utilising paper and film/light projection."/>
  </r>
  <r>
    <n v="18487609"/>
    <s v=""/>
    <s v="Amy Pearson"/>
    <n v="18487607"/>
    <s v="Breakout"/>
    <d v="2011-09-01T00:00:00"/>
    <n v="7348"/>
    <x v="0"/>
    <x v="1"/>
    <n v="7348"/>
    <n v="0"/>
    <d v="2011-10-11T00:00:00"/>
    <x v="2"/>
    <s v="2011/2012"/>
    <s v="2011/2012"/>
    <s v="Lottery"/>
    <s v="Grants for the arts"/>
    <x v="2"/>
    <s v=""/>
    <x v="1"/>
    <x v="7"/>
    <s v="Wellingborough"/>
    <s v="Northamptonshire"/>
    <s v="East Northamptonshire"/>
    <s v=""/>
    <x v="1"/>
    <n v="0"/>
    <x v="1"/>
    <n v="6"/>
    <n v="1"/>
    <n v="0"/>
    <x v="7"/>
    <x v="5"/>
    <x v="5"/>
    <s v="East Midlands"/>
    <s v="Breakout is a series of workshops and a showcase focusing on drama, dance and writing with each 14- 18 year old participant focusing on one discipline throughout. The process aims to inspire the young people to look for a Further or Higher education course or career in their chosen area."/>
  </r>
  <r>
    <n v="18487676"/>
    <s v=""/>
    <s v="Stage Whisper Youth Theatre"/>
    <n v="18487669"/>
    <s v="Stage whisper showcase"/>
    <d v="2011-09-01T00:00:00"/>
    <n v="2000"/>
    <x v="1"/>
    <x v="1"/>
    <n v="0"/>
    <n v="0"/>
    <d v="2011-09-16T00:00:00"/>
    <x v="1"/>
    <s v="2011/2012"/>
    <s v="2011/2012"/>
    <s v="Lottery"/>
    <s v="Grants for the arts"/>
    <x v="2"/>
    <s v=""/>
    <x v="0"/>
    <x v="3"/>
    <s v="Filton and Bradley Stoke"/>
    <s v="South Gloucestershire"/>
    <s v="South Gloucestershire"/>
    <s v=""/>
    <x v="1"/>
    <n v="0"/>
    <x v="1"/>
    <n v="2"/>
    <n v="1"/>
    <n v="1"/>
    <x v="3"/>
    <x v="2"/>
    <x v="2"/>
    <s v="South West"/>
    <s v="The focus of stage whisper is to shows the abilities and diversity of local young people.Empowering them to engage in every aspect from  the original idea to the finished performance."/>
  </r>
  <r>
    <n v="18490095"/>
    <s v=""/>
    <s v="City of York Council"/>
    <n v="1641022"/>
    <s v="Ebor Vox"/>
    <d v="2011-08-26T00:00:00"/>
    <n v="9400"/>
    <x v="0"/>
    <x v="0"/>
    <n v="9400"/>
    <n v="9400"/>
    <d v="2011-10-11T00:00:00"/>
    <x v="2"/>
    <s v="2011/2012"/>
    <s v="2011/2012"/>
    <s v="Lottery"/>
    <s v="Grants for the arts"/>
    <x v="2"/>
    <n v="1"/>
    <x v="0"/>
    <x v="5"/>
    <s v="York Central"/>
    <s v="York"/>
    <s v="York"/>
    <d v="2011-12-16T00:00:00"/>
    <x v="0"/>
    <n v="1"/>
    <x v="1"/>
    <n v="7"/>
    <n v="0"/>
    <n v="0"/>
    <x v="5"/>
    <x v="4"/>
    <x v="4"/>
    <s v="Yorkshire"/>
    <s v="In 2012 York celebrates its 800th anniversary of becoming a self-governing city. A year round programme of events will explore and celebrate York's voice. This Choral and sound project, Ebor Vox, will form a centre piece for this programme alongside the York Mystery Plays."/>
  </r>
  <r>
    <n v="18490839"/>
    <s v=""/>
    <s v="Raising Silver Theatre"/>
    <n v="18490832"/>
    <s v="The Firewatchers"/>
    <d v="2011-08-31T00:00:00"/>
    <n v="6332"/>
    <x v="0"/>
    <x v="1"/>
    <n v="6332"/>
    <n v="0"/>
    <d v="2011-10-04T00:00:00"/>
    <x v="2"/>
    <s v="2011/2012"/>
    <s v="2011/2012"/>
    <s v="Lottery"/>
    <s v="Grants for the arts"/>
    <x v="2"/>
    <s v=""/>
    <x v="0"/>
    <x v="2"/>
    <s v="Hackney North and Stoke Newington"/>
    <s v="Greater London"/>
    <s v="Hackney"/>
    <s v=""/>
    <x v="1"/>
    <n v="0"/>
    <x v="1"/>
    <n v="5"/>
    <n v="1"/>
    <n v="0"/>
    <x v="2"/>
    <x v="2"/>
    <x v="2"/>
    <s v="London"/>
    <s v="Our activity deals with wartime, feminism and the daily heroism in london during World War Two. More specifically: two women working together as firewatchers and how the war could bring those with different social backgrounds together in a common effort to fight it._x000a_"/>
  </r>
  <r>
    <n v="18490915"/>
    <s v=""/>
    <s v="Unicorn Theatre for Children"/>
    <n v="1386090"/>
    <s v="Writing the Future: new plays for young audiences"/>
    <d v="2011-09-02T00:00:00"/>
    <n v="25941"/>
    <x v="0"/>
    <x v="0"/>
    <n v="25941"/>
    <n v="25941"/>
    <d v="2011-11-29T00:00:00"/>
    <x v="2"/>
    <s v="2011/2012"/>
    <s v="2011/2012"/>
    <s v="Lottery"/>
    <s v="Grants for the arts"/>
    <x v="0"/>
    <n v="1"/>
    <x v="0"/>
    <x v="2"/>
    <s v="Bermondsey and Old Southwark"/>
    <s v="Greater London"/>
    <s v="Southwark"/>
    <d v="2011-12-21T00:00:00"/>
    <x v="0"/>
    <n v="1"/>
    <x v="0"/>
    <n v="13"/>
    <n v="0"/>
    <n v="0"/>
    <x v="2"/>
    <x v="2"/>
    <x v="2"/>
    <s v="London"/>
    <s v="We seek to commission new works from ten writers for the Unicorn's young audiences. At an important junction along the road towards becoming the national home of theatre for young people, and with a new leadership, this project is central to our future programming and developing new audiences."/>
  </r>
  <r>
    <n v="18491024"/>
    <s v=""/>
    <s v="Jubilee 2012"/>
    <n v="18491017"/>
    <s v="Jubilee 2012"/>
    <d v="2011-09-01T00:00:00"/>
    <n v="10000"/>
    <x v="1"/>
    <x v="1"/>
    <n v="0"/>
    <n v="0"/>
    <d v="2011-09-14T00:00:00"/>
    <x v="1"/>
    <s v="2011/2012"/>
    <s v="2011/2012"/>
    <s v="Lottery"/>
    <s v="Grants for the arts"/>
    <x v="2"/>
    <s v=""/>
    <x v="0"/>
    <x v="0"/>
    <s v="Bury St Edmunds"/>
    <s v="Suffolk"/>
    <s v="Mid Suffolk"/>
    <s v=""/>
    <x v="0"/>
    <n v="0"/>
    <x v="1"/>
    <n v="2"/>
    <n v="1"/>
    <n v="1"/>
    <x v="0"/>
    <x v="5"/>
    <x v="5"/>
    <s v="East"/>
    <s v="Held on 4th June 2012,  celebrating the Queen's Diamond Jubilee;  we aim to hold a free Arts centred event for the whole  community, especially those who do not normally engage with the Arts. Activities include musicians, artistes &amp; dramatists, local voluntary and community arts groups, community  impromptu singing,  drama,  magic."/>
  </r>
  <r>
    <n v="18492845"/>
    <s v=""/>
    <s v="Eileen Norris"/>
    <n v="18492843"/>
    <s v="Barnaby Rudge by Charles Dickens"/>
    <d v="2011-09-02T00:00:00"/>
    <n v="10000"/>
    <x v="0"/>
    <x v="1"/>
    <n v="0"/>
    <n v="0"/>
    <d v="2011-10-13T00:00:00"/>
    <x v="2"/>
    <s v="2011/2012"/>
    <s v="2011/2012"/>
    <s v="Lottery"/>
    <s v="Grants for the arts"/>
    <x v="2"/>
    <s v=""/>
    <x v="1"/>
    <x v="4"/>
    <s v="Portsmouth North "/>
    <s v="Portsmouth"/>
    <s v="Portsmouth"/>
    <s v=""/>
    <x v="0"/>
    <n v="0"/>
    <x v="1"/>
    <n v="6"/>
    <n v="1"/>
    <n v="0"/>
    <x v="4"/>
    <x v="2"/>
    <x v="2"/>
    <s v="South East"/>
    <s v="An adaptation for the stage of Dickens' BARNABY RUDGE by Eileen Warren Norris in his bicentenary year .  A community play produced by Alchemy Theatre in association with the Kings Theatre Southsea."/>
  </r>
  <r>
    <n v="18493006"/>
    <s v=""/>
    <s v="The Nightingale Theatre Ltd"/>
    <n v="1626383"/>
    <s v="Dip Your Toe"/>
    <d v="2011-09-02T00:00:00"/>
    <n v="43165"/>
    <x v="0"/>
    <x v="0"/>
    <n v="43165"/>
    <n v="43165"/>
    <d v="2011-11-16T00:00:00"/>
    <x v="2"/>
    <s v="2011/2012"/>
    <s v="2011/2012"/>
    <s v="Lottery"/>
    <s v="Grants for the arts"/>
    <x v="0"/>
    <n v="1"/>
    <x v="0"/>
    <x v="4"/>
    <s v="Brighton, Pavilion"/>
    <s v="Brighton and Hove"/>
    <s v="Brighton and Hove"/>
    <d v="2012-01-30T00:00:00"/>
    <x v="0"/>
    <n v="1"/>
    <x v="0"/>
    <n v="11"/>
    <n v="1"/>
    <n v="0"/>
    <x v="4"/>
    <x v="2"/>
    <x v="2"/>
    <s v="South East"/>
    <s v="We will build six Victorian style bathing machines to house performances small scale to be placed around Brighton during the Festival Fringe.  Six commissioned performance artists will work with six groups to create theatrical works to be performed in or around structures.  Those artists will also  create their own work."/>
  </r>
  <r>
    <n v="18493524"/>
    <s v=""/>
    <s v="Jenni Lewin-Turner"/>
    <n v="1855791"/>
    <s v="6° Phase 3 - Artist &amp; Project Development"/>
    <d v="2011-09-02T00:00:00"/>
    <n v="10000"/>
    <x v="0"/>
    <x v="1"/>
    <n v="10000"/>
    <n v="0"/>
    <d v="2011-10-13T00:00:00"/>
    <x v="2"/>
    <s v="2011/2012"/>
    <s v="2011/2012"/>
    <s v="Lottery"/>
    <s v="Grants for the arts"/>
    <x v="2"/>
    <s v=""/>
    <x v="1"/>
    <x v="4"/>
    <s v="Brighton, Kemptown"/>
    <s v="Brighton and Hove"/>
    <s v="Brighton and Hove"/>
    <s v=""/>
    <x v="0"/>
    <n v="0"/>
    <x v="1"/>
    <n v="6"/>
    <n v="1"/>
    <n v="0"/>
    <x v="4"/>
    <x v="6"/>
    <x v="6"/>
    <s v="South East"/>
    <s v="Support is requested to enable the development of an international collaborative arts event &amp; an online artists¿ development resource, following successful R&amp;D &amp; piloting.  Endorsement &amp; financial assistance are being sought as leverage to further propel the project &amp; potentially yield an exceptionally high volume of beneficiaries, creative output, international networks &amp; new partnerships."/>
  </r>
  <r>
    <n v="18493938"/>
    <s v=""/>
    <s v="Siobhan Nicholas"/>
    <n v="1856113"/>
    <s v="&quot;Stella&quot; - working title for a new play."/>
    <d v="2011-09-02T00:00:00"/>
    <n v="8810"/>
    <x v="0"/>
    <x v="0"/>
    <n v="8810"/>
    <n v="8810"/>
    <d v="2011-10-19T00:00:00"/>
    <x v="2"/>
    <s v="2011/2012"/>
    <s v="2011/2012"/>
    <s v="Lottery"/>
    <s v="Grants for the arts"/>
    <x v="2"/>
    <n v="1"/>
    <x v="1"/>
    <x v="4"/>
    <s v="Hove"/>
    <s v="Brighton and Hove"/>
    <s v="Brighton and Hove"/>
    <d v="2011-10-31T00:00:00"/>
    <x v="1"/>
    <n v="1"/>
    <x v="1"/>
    <n v="7"/>
    <n v="0"/>
    <n v="0"/>
    <x v="4"/>
    <x v="2"/>
    <x v="2"/>
    <s v="South East"/>
    <s v="To research and write my fourth play,&quot;Stella&quot;, in collaboration with a dramaturg. I would also set up and deliver a performed reading at Greenwich Theatre in order to gain audience feedback and industry support. After evaluation, I would complete a final draft  in readiness for rehearsal, production and tour."/>
  </r>
  <r>
    <n v="18494053"/>
    <s v=""/>
    <s v="Grass Roots Media Ltd"/>
    <n v="18494046"/>
    <s v="Creative Branches Website"/>
    <d v="2011-09-02T00:00:00"/>
    <n v="10000"/>
    <x v="0"/>
    <x v="1"/>
    <n v="0"/>
    <n v="0"/>
    <d v="2011-10-11T00:00:00"/>
    <x v="2"/>
    <s v="2011/2012"/>
    <s v="2011/2012"/>
    <s v="Lottery"/>
    <s v="Grants for the arts"/>
    <x v="2"/>
    <s v=""/>
    <x v="0"/>
    <x v="6"/>
    <s v="Wyre Forest"/>
    <s v="Worcestershire"/>
    <s v="Wyre Forest"/>
    <s v=""/>
    <x v="1"/>
    <n v="0"/>
    <x v="1"/>
    <n v="6"/>
    <n v="1"/>
    <n v="0"/>
    <x v="6"/>
    <x v="0"/>
    <x v="0"/>
    <s v="West Midlands"/>
    <s v="Creative Branches is a website designed to help the next generation of creative talent become successful by bridging the gap from education to the creative industry. It will be a dynamic creative social community where students can showcase their artistic work to the world."/>
  </r>
  <r>
    <n v="18494134"/>
    <s v=""/>
    <s v="The Moveable Feast Workshop Company"/>
    <n v="1628876"/>
    <s v="Everyones a Winner!"/>
    <d v="2011-09-02T00:00:00"/>
    <n v="29700"/>
    <x v="0"/>
    <x v="1"/>
    <n v="29700"/>
    <n v="0"/>
    <d v="2011-11-30T00:00:00"/>
    <x v="2"/>
    <s v="2011/2012"/>
    <s v="2011/2012"/>
    <s v="Lottery"/>
    <s v="Grants for the arts"/>
    <x v="0"/>
    <s v=""/>
    <x v="0"/>
    <x v="3"/>
    <s v="Newton Abbot"/>
    <s v="Devon"/>
    <s v="Teignbridge"/>
    <s v=""/>
    <x v="0"/>
    <n v="0"/>
    <x v="0"/>
    <n v="13"/>
    <n v="0"/>
    <n v="0"/>
    <x v="3"/>
    <x v="5"/>
    <x v="5"/>
    <s v="South West"/>
    <s v="25  artists from all areas of the region working with artists from The Moveable Feast Workshop_x000a_Company will undertake cpd to explore how games impact on participatory arts practice, developing their work and generating brand new locality-specific games for communities to engage with in the Olympic year and beyond."/>
  </r>
  <r>
    <n v="18494250"/>
    <s v=""/>
    <s v="The Bike Shed Theatre"/>
    <n v="14580394"/>
    <s v="A Christmas Carol: Smoke &amp; Mirrors"/>
    <d v="2011-09-02T00:00:00"/>
    <n v="9910"/>
    <x v="0"/>
    <x v="0"/>
    <n v="9910"/>
    <n v="9910"/>
    <d v="2011-10-11T00:00:00"/>
    <x v="2"/>
    <s v="2011/2012"/>
    <s v="2011/2012"/>
    <s v="Lottery"/>
    <s v="Grants for the arts"/>
    <x v="2"/>
    <n v="1"/>
    <x v="0"/>
    <x v="3"/>
    <s v="Exeter"/>
    <s v="Devon"/>
    <s v="Exeter"/>
    <d v="2011-12-19T00:00:00"/>
    <x v="1"/>
    <n v="1"/>
    <x v="1"/>
    <n v="6"/>
    <n v="1"/>
    <n v="0"/>
    <x v="3"/>
    <x v="2"/>
    <x v="2"/>
    <s v="South West"/>
    <s v="A professional production of a newly created version of Charles Dickens' A Christmas Carol, adapted by Shaun McCarthy and being performed over Christmas in Exeter."/>
  </r>
  <r>
    <n v="18494417"/>
    <s v=""/>
    <s v="Charlotte Gore"/>
    <n v="18494415"/>
    <s v="Art Unlimited"/>
    <d v="2011-09-03T00:00:00"/>
    <n v="3956"/>
    <x v="1"/>
    <x v="1"/>
    <n v="0"/>
    <n v="0"/>
    <d v="2011-09-08T00:00:00"/>
    <x v="1"/>
    <s v="2011/2012"/>
    <s v="2011/2012"/>
    <s v="Lottery"/>
    <s v="Grants for the arts"/>
    <x v="2"/>
    <s v=""/>
    <x v="1"/>
    <x v="2"/>
    <s v="Bermondsey and Old Southwark"/>
    <s v="Greater London"/>
    <s v="Southwark"/>
    <s v=""/>
    <x v="0"/>
    <n v="0"/>
    <x v="1"/>
    <n v="1"/>
    <n v="1"/>
    <n v="1"/>
    <x v="2"/>
    <x v="0"/>
    <x v="0"/>
    <s v="London"/>
    <s v="Our activity will work with 15 to 19 year old children/young adults in order to teach people who would otherwise have little or no understanding of art and visual culture.  Built into the sessions are a visit to the National Gallery and the Tate Modern."/>
  </r>
  <r>
    <n v="18494487"/>
    <s v=""/>
    <s v="Sarah Allick"/>
    <n v="18494485"/>
    <s v="The Studio Hall"/>
    <d v="2011-09-03T00:00:00"/>
    <n v="20000"/>
    <x v="1"/>
    <x v="1"/>
    <n v="0"/>
    <n v="0"/>
    <d v="2011-09-14T00:00:00"/>
    <x v="1"/>
    <s v="2011/2012"/>
    <s v="2011/2012"/>
    <s v="Lottery"/>
    <s v="Grants for the arts"/>
    <x v="0"/>
    <s v=""/>
    <x v="1"/>
    <x v="5"/>
    <s v="Richmond (Yorks)"/>
    <s v="North Yorkshire"/>
    <s v="Hambleton"/>
    <s v=""/>
    <x v="0"/>
    <n v="0"/>
    <x v="0"/>
    <n v="2"/>
    <n v="1"/>
    <n v="1"/>
    <x v="5"/>
    <x v="1"/>
    <x v="1"/>
    <s v="Yorkshire"/>
    <s v="A center created specifically for the performing arts. The centre would offer facilities to all practical activities for all ages. Around Northallerton there is nowhere that offers specific facilities for practical activities with mirrors, ballet barres and sprung floors. Enabling talented youngsters to develop in a positive, encouraging environment."/>
  </r>
  <r>
    <n v="18494597"/>
    <s v=""/>
    <s v="Rosy Carrick"/>
    <n v="18494595"/>
    <s v="Passionate Machine"/>
    <d v="2011-09-04T00:00:00"/>
    <n v="7500"/>
    <x v="0"/>
    <x v="1"/>
    <n v="0"/>
    <n v="0"/>
    <d v="2011-10-19T00:00:00"/>
    <x v="2"/>
    <s v="2011/2012"/>
    <s v="2011/2012"/>
    <s v="Lottery"/>
    <s v="Grants for the arts"/>
    <x v="2"/>
    <s v=""/>
    <x v="1"/>
    <x v="4"/>
    <s v="Hove"/>
    <s v="Brighton and Hove"/>
    <s v="Brighton and Hove"/>
    <s v=""/>
    <x v="1"/>
    <n v="0"/>
    <x v="1"/>
    <n v="6"/>
    <n v="0"/>
    <n v="0"/>
    <x v="4"/>
    <x v="3"/>
    <x v="3"/>
    <s v="South East"/>
    <s v="Development of a multi-media spoken-word show based around the poet Vladimir Mayakovsky, which fuses performance poetry (primarily), biography via pecha kucha-style presentation, photography and original audio recordings (taken both from Mayakovsky's live shows in the early C20th and interviews conducted by myself in Moscow)."/>
  </r>
  <r>
    <n v="18494664"/>
    <s v=""/>
    <s v="National Youth Choirs Of Great Britain"/>
    <n v="1639219"/>
    <s v="Organisational Development-Communications Manager"/>
    <d v="2011-09-04T00:00:00"/>
    <n v="70000"/>
    <x v="0"/>
    <x v="0"/>
    <n v="70000"/>
    <n v="70000"/>
    <d v="2011-11-23T00:00:00"/>
    <x v="2"/>
    <s v="2011/2012"/>
    <s v="2011/2012"/>
    <s v="Lottery"/>
    <s v="Grants for the arts"/>
    <x v="1"/>
    <n v="1"/>
    <x v="0"/>
    <x v="8"/>
    <s v="City of Durham"/>
    <s v="Durham"/>
    <s v="County Durham"/>
    <d v="2011-12-08T00:00:00"/>
    <x v="0"/>
    <n v="1"/>
    <x v="0"/>
    <n v="11"/>
    <n v="1"/>
    <n v="0"/>
    <x v="8"/>
    <x v="4"/>
    <x v="4"/>
    <s v="North East"/>
    <s v="NYCGB Organisational Development 2012-2013: NYCGB requests support to implement the important new position of Communications Manager. This role is expected to take NYCGB to a new level of activity and success, connecting with young people and building audiences for all aspects of its performance and outreach work."/>
  </r>
  <r>
    <n v="18494839"/>
    <s v=""/>
    <s v="James Mazur"/>
    <n v="18494837"/>
    <s v="Refinery Audio"/>
    <d v="2011-09-03T00:00:00"/>
    <n v="2828"/>
    <x v="1"/>
    <x v="1"/>
    <n v="0"/>
    <n v="0"/>
    <d v="2011-09-15T00:00:00"/>
    <x v="1"/>
    <s v="2011/2012"/>
    <s v="2011/2012"/>
    <s v="Lottery"/>
    <s v="Grants for the arts"/>
    <x v="2"/>
    <s v=""/>
    <x v="1"/>
    <x v="5"/>
    <s v="Leeds West"/>
    <s v="West Yorkshire"/>
    <s v="Leeds"/>
    <s v=""/>
    <x v="1"/>
    <n v="0"/>
    <x v="1"/>
    <n v="2"/>
    <n v="1"/>
    <n v="1"/>
    <x v="5"/>
    <x v="4"/>
    <x v="4"/>
    <s v="Yorkshire"/>
    <s v="Refinery, at its core, will operate as an on-line business front offering affordable, high quality audio production services such as mixing and master music. Behind Refinery will be a group of highly skilled individuals all looking for paid work and a platform to get recognition in the music industry."/>
  </r>
  <r>
    <n v="18494962"/>
    <s v=""/>
    <s v="Scothern Players"/>
    <n v="18494955"/>
    <s v="Stage curtain replacement"/>
    <d v="2011-09-04T00:00:00"/>
    <n v="2400"/>
    <x v="1"/>
    <x v="1"/>
    <n v="0"/>
    <n v="0"/>
    <d v="2011-09-07T00:00:00"/>
    <x v="1"/>
    <s v="2011/2012"/>
    <s v="2011/2012"/>
    <s v="Lottery"/>
    <s v="Grants for the arts"/>
    <x v="2"/>
    <s v=""/>
    <x v="0"/>
    <x v="7"/>
    <s v="Lincoln"/>
    <s v="Lincolnshire"/>
    <s v="Lincoln"/>
    <s v=""/>
    <x v="1"/>
    <n v="0"/>
    <x v="1"/>
    <n v="0"/>
    <n v="1"/>
    <n v="1"/>
    <x v="7"/>
    <x v="2"/>
    <x v="2"/>
    <s v="East Midlands"/>
    <s v="The replacement of the old stage curtains and tracking in the village hall for the benefit of a number of local community groups including Scothern Players, scouts, guides, and kids club"/>
  </r>
  <r>
    <n v="18495281"/>
    <s v=""/>
    <s v="Capoeira Conviver"/>
    <n v="18495274"/>
    <s v="Capoeira Conviver Festival 15 Anos, 2011"/>
    <d v="2011-09-05T00:00:00"/>
    <n v="4350"/>
    <x v="0"/>
    <x v="1"/>
    <n v="0"/>
    <n v="0"/>
    <d v="2011-10-12T00:00:00"/>
    <x v="2"/>
    <s v="2011/2012"/>
    <s v="2011/2012"/>
    <s v="Lottery"/>
    <s v="Grants for the arts"/>
    <x v="2"/>
    <s v=""/>
    <x v="0"/>
    <x v="1"/>
    <s v="Manchester Central"/>
    <s v="Greater Manchester"/>
    <s v="Manchester"/>
    <s v=""/>
    <x v="0"/>
    <n v="0"/>
    <x v="1"/>
    <n v="5"/>
    <n v="1"/>
    <n v="0"/>
    <x v="1"/>
    <x v="1"/>
    <x v="1"/>
    <s v="North West"/>
    <s v="The production of  a three day event with a programme of masterclasses, open workshops and performances culminating in  the creation of a vibrant live theatre event showcasing Afro-Brazilian Arts. The aim is to engage the public and local residents in all activities"/>
  </r>
  <r>
    <n v="18495361"/>
    <s v=""/>
    <s v="Phil Hargreaves"/>
    <n v="12061542"/>
    <s v="If Only...!"/>
    <d v="2011-09-05T00:00:00"/>
    <n v="9330"/>
    <x v="0"/>
    <x v="0"/>
    <n v="9330"/>
    <n v="9330"/>
    <d v="2011-10-12T00:00:00"/>
    <x v="2"/>
    <s v="2011/2012"/>
    <s v="2011/2012"/>
    <s v="Lottery"/>
    <s v="Grants for the arts"/>
    <x v="2"/>
    <n v="1"/>
    <x v="1"/>
    <x v="1"/>
    <s v="Liverpool, Wavertree"/>
    <s v="Merseyside"/>
    <s v="Liverpool"/>
    <d v="2011-11-01T00:00:00"/>
    <x v="1"/>
    <n v="1"/>
    <x v="1"/>
    <n v="5"/>
    <n v="1"/>
    <n v="0"/>
    <x v="1"/>
    <x v="5"/>
    <x v="5"/>
    <s v="North West"/>
    <s v="An artist group to produce a series of four experimental performance events culminating in a two day festival in and around the Bluecoat. Each If Only¿! Will involve a range of performers and disciplines offering multiple engagements with audiences combining the new and unexpected with the familiar."/>
  </r>
  <r>
    <n v="18497730"/>
    <s v=""/>
    <s v="Station House Opera"/>
    <n v="1386027"/>
    <s v="Nowhere"/>
    <d v="2011-09-02T00:00:00"/>
    <n v="10000"/>
    <x v="0"/>
    <x v="1"/>
    <n v="0"/>
    <n v="0"/>
    <d v="2011-10-11T00:00:00"/>
    <x v="2"/>
    <s v="2011/2012"/>
    <s v="2011/2012"/>
    <s v="Lottery"/>
    <s v="Grants for the arts"/>
    <x v="2"/>
    <s v=""/>
    <x v="0"/>
    <x v="2"/>
    <s v="Bethnal Green and Bow"/>
    <s v="Greater London"/>
    <s v="Tower Hamlets"/>
    <s v=""/>
    <x v="1"/>
    <n v="0"/>
    <x v="1"/>
    <n v="6"/>
    <n v="1"/>
    <n v="0"/>
    <x v="2"/>
    <x v="2"/>
    <x v="2"/>
    <s v="London"/>
    <s v="The artistic and technical development of a performance / installation project merging two remote spaces telematically with remote controlled video cameras and projectors, connecting audiences and performers in a spatially innovative way.  Two public showcases in England and research towards of an international production linking different cultures and communities."/>
  </r>
  <r>
    <n v="18497944"/>
    <s v=""/>
    <s v="EAT YOUR HEART OUT"/>
    <n v="14719897"/>
    <s v="Violence"/>
    <d v="2011-09-01T00:00:00"/>
    <n v="8000"/>
    <x v="0"/>
    <x v="0"/>
    <n v="8000"/>
    <n v="8000"/>
    <d v="2011-10-11T00:00:00"/>
    <x v="2"/>
    <s v="2011/2012"/>
    <s v="2011/2012"/>
    <s v="Lottery"/>
    <s v="Grants for the arts"/>
    <x v="2"/>
    <n v="1"/>
    <x v="0"/>
    <x v="2"/>
    <s v="Vauxhall"/>
    <s v="Greater London"/>
    <s v="Lambeth"/>
    <d v="2011-11-09T00:00:00"/>
    <x v="1"/>
    <n v="1"/>
    <x v="1"/>
    <n v="6"/>
    <n v="1"/>
    <n v="0"/>
    <x v="2"/>
    <x v="2"/>
    <x v="2"/>
    <s v="London"/>
    <s v="A new interactive cabaret, theatre &amp; dance piece that explores the onstage performers recent transphobic, homophobic, sexual, disability &amp; racial attacks towards them in the last year whilst living &amp; working in London. The piece will explore why prejudice is still prevalent in a mulicultured metropolis &amp; mental health implications post attacks."/>
  </r>
  <r>
    <n v="18498040"/>
    <s v=""/>
    <s v="SENHOUSE MUSEUM TRUST"/>
    <n v="18498033"/>
    <s v="Maryport Literary Festival"/>
    <d v="2011-09-02T00:00:00"/>
    <n v="6000"/>
    <x v="0"/>
    <x v="1"/>
    <n v="0"/>
    <n v="0"/>
    <d v="2011-10-12T00:00:00"/>
    <x v="2"/>
    <s v="2011/2012"/>
    <s v="2011/2012"/>
    <s v="Lottery"/>
    <s v="Grants for the arts"/>
    <x v="2"/>
    <s v=""/>
    <x v="0"/>
    <x v="1"/>
    <s v="Workington"/>
    <s v="Cumbria"/>
    <s v="Allerdale"/>
    <s v=""/>
    <x v="1"/>
    <n v="0"/>
    <x v="1"/>
    <n v="6"/>
    <n v="1"/>
    <n v="0"/>
    <x v="1"/>
    <x v="3"/>
    <x v="3"/>
    <s v="North West"/>
    <s v="A three year programme of literary festivals and writing workshops conducted by an independent museum operating in an area of West Cumbria with limited access to local cultural facilities"/>
  </r>
  <r>
    <n v="18498136"/>
    <s v=""/>
    <s v="Risking Enchantment"/>
    <n v="18498129"/>
    <s v="&quot;The Well &amp; Badly Loved&quot;"/>
    <d v="2011-09-04T00:00:00"/>
    <n v="10000"/>
    <x v="0"/>
    <x v="0"/>
    <n v="10000"/>
    <n v="10000"/>
    <d v="2011-10-11T00:00:00"/>
    <x v="2"/>
    <s v="2011/2012"/>
    <s v="2011/2012"/>
    <s v="Lottery"/>
    <s v="Grants for the arts"/>
    <x v="2"/>
    <n v="1"/>
    <x v="0"/>
    <x v="2"/>
    <s v="Chelsea and Fulham"/>
    <s v="Greater London"/>
    <s v="Hammersmith and Fulham"/>
    <d v="2011-11-09T00:00:00"/>
    <x v="1"/>
    <n v="1"/>
    <x v="1"/>
    <n v="5"/>
    <n v="1"/>
    <n v="0"/>
    <x v="2"/>
    <x v="2"/>
    <x v="2"/>
    <s v="London"/>
    <s v="Produce a trilogy of queer new writing at Ovalhouse Theatre, 20th February-10th March 2012. The plays incorporate physical theatre, dance, poetry, multimedia and text. Alongside the production we will run an education project for LGBTU (Lesbian, Gay, Bisexual, Transgender, Undecided) young people and open-access pre-show discussions."/>
  </r>
  <r>
    <n v="18498253"/>
    <s v=""/>
    <s v="DNA Culture"/>
    <n v="5659880"/>
    <s v="Sheffields Incredible Cultures"/>
    <d v="2011-09-02T00:00:00"/>
    <n v="8926"/>
    <x v="0"/>
    <x v="1"/>
    <n v="0"/>
    <n v="0"/>
    <d v="2011-10-11T00:00:00"/>
    <x v="2"/>
    <s v="2011/2012"/>
    <s v="2011/2012"/>
    <s v="Lottery"/>
    <s v="Grants for the arts"/>
    <x v="2"/>
    <s v=""/>
    <x v="0"/>
    <x v="7"/>
    <s v="Chesterfield"/>
    <s v="Derbyshire"/>
    <s v="Chesterfield"/>
    <s v=""/>
    <x v="0"/>
    <n v="0"/>
    <x v="1"/>
    <n v="6"/>
    <n v="1"/>
    <n v="0"/>
    <x v="7"/>
    <x v="0"/>
    <x v="0"/>
    <s v="East Midlands"/>
    <s v="By providing sanctuary to refugees  from around the world, Sheffield has acquired a valuable cultural resource, of living cultural heritage._x000a_The project aims to document, explore, and explain this heritage to Sheffield¿s wider community, during this  Arts Council, Awards for All Lottery funded community and arts project._x000a__x000a_"/>
  </r>
  <r>
    <n v="18498397"/>
    <s v=""/>
    <s v="The Theatre in the Rough Festival"/>
    <n v="18498390"/>
    <s v="Theatre in the Rough Festival 2012 (working title)"/>
    <d v="2011-09-02T00:00:00"/>
    <n v="3000"/>
    <x v="0"/>
    <x v="0"/>
    <n v="3000"/>
    <n v="3000"/>
    <d v="2011-10-12T00:00:00"/>
    <x v="2"/>
    <s v="2011/2012"/>
    <s v="2011/2012"/>
    <s v="Lottery"/>
    <s v="Grants for the arts"/>
    <x v="2"/>
    <n v="1"/>
    <x v="0"/>
    <x v="1"/>
    <s v="Sefton Central"/>
    <s v="Merseyside"/>
    <s v="Sefton"/>
    <d v="2011-10-21T00:00:00"/>
    <x v="1"/>
    <n v="1"/>
    <x v="1"/>
    <n v="6"/>
    <n v="1"/>
    <n v="0"/>
    <x v="1"/>
    <x v="2"/>
    <x v="2"/>
    <s v="North West"/>
    <s v="Twenty new plays by twenty young writers from across Merseyside, based around Liverpool and the Titanic. Writers will research with Liverpool's Maritime Museum, attend a 6-week playwriting programme, see their work performed at a community venue, be published, and form part of a large-scale historical exhibition."/>
  </r>
  <r>
    <n v="18498524"/>
    <s v=""/>
    <s v="Street Dreams"/>
    <n v="1626263"/>
    <s v="THE RE... SHOW"/>
    <d v="2011-09-05T00:00:00"/>
    <n v="6650"/>
    <x v="0"/>
    <x v="0"/>
    <n v="6650"/>
    <n v="6650"/>
    <d v="2011-10-13T00:00:00"/>
    <x v="2"/>
    <s v="2011/2012"/>
    <s v="2011/2012"/>
    <s v="Lottery"/>
    <s v="Grants for the arts"/>
    <x v="2"/>
    <n v="1"/>
    <x v="0"/>
    <x v="4"/>
    <s v="Wycombe"/>
    <s v="Buckinghamshire"/>
    <s v="Wycombe"/>
    <d v="2011-10-27T00:00:00"/>
    <x v="0"/>
    <n v="1"/>
    <x v="1"/>
    <n v="5"/>
    <n v="1"/>
    <n v="0"/>
    <x v="4"/>
    <x v="0"/>
    <x v="0"/>
    <s v="South East"/>
    <s v="The RE... SHOW is an arts project that aims to work with artists, disadvantaged young people and the general public to create opportunities to learn about, experiment with and exhibit art that is based on self reflection and overcoming barriers that we all face in our daily lives."/>
  </r>
  <r>
    <n v="18499079"/>
    <s v=""/>
    <s v="Duncan Fraser"/>
    <n v="18499077"/>
    <s v="The Duncan Fraser Big Band Album"/>
    <d v="2011-09-05T00:00:00"/>
    <n v="7000"/>
    <x v="0"/>
    <x v="1"/>
    <n v="0"/>
    <n v="0"/>
    <d v="2011-10-11T00:00:00"/>
    <x v="2"/>
    <s v="2011/2012"/>
    <s v="2011/2012"/>
    <s v="Lottery"/>
    <s v="Grants for the arts"/>
    <x v="2"/>
    <s v=""/>
    <x v="1"/>
    <x v="0"/>
    <s v="St Albans"/>
    <s v="Hertfordshire"/>
    <s v="St Albans"/>
    <s v=""/>
    <x v="0"/>
    <n v="0"/>
    <x v="1"/>
    <n v="5"/>
    <n v="1"/>
    <n v="0"/>
    <x v="0"/>
    <x v="4"/>
    <x v="4"/>
    <s v="East"/>
    <s v="The aim is to produce a studio recording of a contemporary British large Jazz ensemble, performing original compositions. All the band are aged 25 and under, featuring some of the best young Jazz musicians in the UK. It is hoped that the album will lead to live engagements as well."/>
  </r>
  <r>
    <n v="18499725"/>
    <s v=""/>
    <s v="Grace Allwood"/>
    <n v="18499723"/>
    <s v="Professional Development"/>
    <d v="2011-09-05T00:00:00"/>
    <n v="3000"/>
    <x v="1"/>
    <x v="1"/>
    <n v="0"/>
    <n v="0"/>
    <d v="2011-09-22T00:00:00"/>
    <x v="1"/>
    <s v="2011/2012"/>
    <s v="2011/2012"/>
    <s v="Lottery"/>
    <s v="Grants for the arts"/>
    <x v="2"/>
    <s v=""/>
    <x v="1"/>
    <x v="1"/>
    <s v="Liverpool, Riverside"/>
    <s v="Merseyside"/>
    <s v="Liverpool"/>
    <s v=""/>
    <x v="1"/>
    <n v="0"/>
    <x v="1"/>
    <n v="2"/>
    <n v="1"/>
    <n v="1"/>
    <x v="1"/>
    <x v="4"/>
    <x v="4"/>
    <s v="North West"/>
    <s v="I've just finished my University Degree in Music and I am privately teaching in the area already.  I would like to continue my study of my instrument, and therefore would like to take my DipABRSM.  For this I would need funding for my lessons and the examination."/>
  </r>
  <r>
    <n v="18501698"/>
    <s v=""/>
    <s v="The Story Museum"/>
    <n v="1626398"/>
    <s v="Filling our building with people and stories"/>
    <d v="2011-09-05T00:00:00"/>
    <n v="199827"/>
    <x v="0"/>
    <x v="0"/>
    <n v="199827"/>
    <n v="199827"/>
    <d v="2011-11-30T00:00:00"/>
    <x v="2"/>
    <s v="2011/2012"/>
    <s v="2011/2012"/>
    <s v="Lottery"/>
    <s v="Grants for the arts"/>
    <x v="0"/>
    <n v="1"/>
    <x v="0"/>
    <x v="4"/>
    <s v="Oxford East"/>
    <s v="Oxfordshire"/>
    <s v="Oxford"/>
    <d v="2012-01-09T00:00:00"/>
    <x v="0"/>
    <n v="1"/>
    <x v="0"/>
    <n v="12"/>
    <n v="0"/>
    <n v="0"/>
    <x v="4"/>
    <x v="3"/>
    <x v="3"/>
    <s v="South East"/>
    <s v="This application is towards an 18-month programme of artistic, audience and organisational development activity. This will run alongside and inform a capital programme to create a new venue for engaging people with literature, especially children and young people."/>
  </r>
  <r>
    <n v="18501929"/>
    <s v=""/>
    <s v="Dance Around The World CIC"/>
    <n v="12560405"/>
    <s v="Dance Around The World Festival of World Dance"/>
    <d v="2011-09-05T00:00:00"/>
    <n v="3000"/>
    <x v="1"/>
    <x v="1"/>
    <n v="0"/>
    <n v="0"/>
    <d v="2011-09-12T00:00:00"/>
    <x v="1"/>
    <s v="2011/2012"/>
    <s v="2011/2012"/>
    <s v="Lottery"/>
    <s v="Grants for the arts"/>
    <x v="2"/>
    <s v=""/>
    <x v="0"/>
    <x v="2"/>
    <s v="Holborn and St Pancras"/>
    <s v="Greater London"/>
    <s v="Camden"/>
    <s v=""/>
    <x v="0"/>
    <n v="0"/>
    <x v="1"/>
    <n v="1"/>
    <n v="1"/>
    <n v="1"/>
    <x v="2"/>
    <x v="1"/>
    <x v="1"/>
    <s v="London"/>
    <s v="It is a 2-day inter-cultural, inter-generational dance event from 10am to 11pm each day, open to anyone, celebrating the diverse London cultures and focussing on traditional dance. There are new workshops every hour, new performances every 20 minutes, differing night parties. It's free for children."/>
  </r>
  <r>
    <n v="18502049"/>
    <s v=""/>
    <s v="City of Lincoln Council"/>
    <n v="1595302"/>
    <s v="Dance Factor the Show - 5"/>
    <d v="2011-09-05T00:00:00"/>
    <n v="2885"/>
    <x v="0"/>
    <x v="1"/>
    <n v="0"/>
    <n v="0"/>
    <d v="2011-10-11T00:00:00"/>
    <x v="2"/>
    <s v="2011/2012"/>
    <s v="2011/2012"/>
    <s v="Lottery"/>
    <s v="Grants for the arts"/>
    <x v="2"/>
    <s v=""/>
    <x v="0"/>
    <x v="7"/>
    <s v="Lincoln"/>
    <s v="Lincolnshire"/>
    <s v="Lincoln"/>
    <s v=""/>
    <x v="1"/>
    <n v="0"/>
    <x v="1"/>
    <n v="5"/>
    <n v="1"/>
    <n v="0"/>
    <x v="7"/>
    <x v="1"/>
    <x v="1"/>
    <s v="East Midlands"/>
    <s v="Dance Factor delivers street dance sessions to eight locations throughout the City, over 9 weeks of rehearsals.  Each block of 9 weeks comes to a head with a competition night.  This lets the dance troops showcase their routines to friends and family, and compete in a safe and fun environment"/>
  </r>
  <r>
    <n v="18502148"/>
    <s v=""/>
    <s v="Raphael Daden"/>
    <n v="1788013"/>
    <s v="Re: Moulding"/>
    <d v="2011-09-05T00:00:00"/>
    <n v="8000"/>
    <x v="0"/>
    <x v="0"/>
    <n v="8000"/>
    <n v="8000"/>
    <d v="2011-10-11T00:00:00"/>
    <x v="2"/>
    <s v="2011/2012"/>
    <s v="2011/2012"/>
    <s v="Lottery"/>
    <s v="Grants for the arts"/>
    <x v="2"/>
    <n v="1"/>
    <x v="1"/>
    <x v="7"/>
    <s v="Nottingham East"/>
    <s v="Nottingham"/>
    <s v="Nottingham"/>
    <d v="2011-11-02T00:00:00"/>
    <x v="1"/>
    <n v="1"/>
    <x v="1"/>
    <n v="5"/>
    <n v="1"/>
    <n v="0"/>
    <x v="7"/>
    <x v="0"/>
    <x v="0"/>
    <s v="East Midlands"/>
    <s v="I am applying for a grant to develop my skills in the techniques of mould making, whilst researching new materials to make 2D and 3D castings. I would like to develop my understanding of these processes so that I can develop a broader body of work for the future."/>
  </r>
  <r>
    <n v="18502896"/>
    <s v=""/>
    <s v="New Britannia Theatre"/>
    <n v="18502889"/>
    <s v="An Alternative Christmas Show"/>
    <d v="2011-09-05T00:00:00"/>
    <n v="6876"/>
    <x v="1"/>
    <x v="1"/>
    <n v="0"/>
    <n v="0"/>
    <d v="2011-09-07T00:00:00"/>
    <x v="1"/>
    <s v="2011/2012"/>
    <s v="2011/2012"/>
    <s v="Lottery"/>
    <s v="Grants for the arts"/>
    <x v="2"/>
    <s v=""/>
    <x v="0"/>
    <x v="2"/>
    <s v="Hackney South and Shoreditch"/>
    <s v="Greater London"/>
    <s v="Hackney"/>
    <s v=""/>
    <x v="0"/>
    <n v="0"/>
    <x v="1"/>
    <n v="0"/>
    <n v="1"/>
    <n v="1"/>
    <x v="2"/>
    <x v="2"/>
    <x v="2"/>
    <s v="London"/>
    <s v="Our activity is a community project which will involve a multicultral group of young local artist to develop an original musical script by adapting traditional Christmas stories in to an urban setting. Which we aim to produce into a rehearsed public performance."/>
  </r>
  <r>
    <n v="18502981"/>
    <s v=""/>
    <s v="Kelli Briggs"/>
    <n v="18502979"/>
    <s v="btec national diploma graphic design"/>
    <d v="2011-09-05T00:00:00"/>
    <n v="2099"/>
    <x v="1"/>
    <x v="1"/>
    <n v="0"/>
    <n v="0"/>
    <d v="2011-09-08T00:00:00"/>
    <x v="1"/>
    <s v="2011/2012"/>
    <s v="2011/2012"/>
    <s v="Lottery"/>
    <s v="Grants for the arts"/>
    <x v="2"/>
    <s v=""/>
    <x v="1"/>
    <x v="7"/>
    <s v="Mansfield"/>
    <s v="Nottinghamshire"/>
    <s v="Mansfield"/>
    <s v=""/>
    <x v="1"/>
    <n v="0"/>
    <x v="1"/>
    <n v="0"/>
    <n v="1"/>
    <n v="1"/>
    <x v="7"/>
    <x v="0"/>
    <x v="0"/>
    <s v="East Midlands"/>
    <s v="I am trying to better myself for my family by going back to college to get the qualfications iv always worked for. I am needing a special mac laptop to do this and have no funds and bringing up two young children on no income."/>
  </r>
  <r>
    <n v="18503834"/>
    <s v=""/>
    <s v="Homeless Link"/>
    <n v="18503827"/>
    <s v="Arts for All"/>
    <d v="2011-09-05T00:00:00"/>
    <n v="10000"/>
    <x v="0"/>
    <x v="0"/>
    <n v="10000"/>
    <n v="10000"/>
    <d v="2011-10-11T00:00:00"/>
    <x v="2"/>
    <s v="2011/2012"/>
    <s v="2011/2012"/>
    <s v="Lottery"/>
    <s v="Grants for the arts"/>
    <x v="2"/>
    <n v="1"/>
    <x v="0"/>
    <x v="2"/>
    <s v="Vauxhall"/>
    <s v="Greater London"/>
    <s v="Lambeth"/>
    <d v="2011-11-09T00:00:00"/>
    <x v="0"/>
    <n v="1"/>
    <x v="1"/>
    <n v="5"/>
    <n v="1"/>
    <n v="0"/>
    <x v="2"/>
    <x v="4"/>
    <x v="4"/>
    <s v="London"/>
    <s v="This project will increase homeless peoples¿ access to arts activities in England, by increasing frontline homelessness agencies¿ capacity to deliver activities, and build partnerships with arts organisations. The project has three strands: one-to-one support to homelessness agencies, free workshops delivered by Streetwise Opera, and a free online toolkit."/>
  </r>
  <r>
    <n v="18503917"/>
    <s v=""/>
    <s v="Yew Tree Arts Ltd"/>
    <n v="1639708"/>
    <s v="Encounters"/>
    <d v="2011-09-05T00:00:00"/>
    <n v="7440"/>
    <x v="0"/>
    <x v="0"/>
    <n v="7440"/>
    <n v="7440"/>
    <d v="2011-10-11T00:00:00"/>
    <x v="2"/>
    <s v="2011/2012"/>
    <s v="2011/2012"/>
    <s v="Lottery"/>
    <s v="Grants for the arts"/>
    <x v="2"/>
    <n v="1"/>
    <x v="0"/>
    <x v="5"/>
    <s v="Wakefield"/>
    <s v="West Yorkshire"/>
    <s v="Wakefield"/>
    <d v="2011-10-21T00:00:00"/>
    <x v="1"/>
    <n v="1"/>
    <x v="1"/>
    <n v="5"/>
    <n v="1"/>
    <n v="0"/>
    <x v="5"/>
    <x v="2"/>
    <x v="2"/>
    <s v="Yorkshire"/>
    <s v="We will create a new piece of theatre that will be performed at the Hepworth Gallery Wakefield"/>
  </r>
  <r>
    <n v="18504008"/>
    <s v=""/>
    <s v="Laura Wells"/>
    <n v="18504006"/>
    <s v="MA Graphic Storytelling and Comic Art"/>
    <d v="2011-09-06T00:00:00"/>
    <n v="3524"/>
    <x v="1"/>
    <x v="1"/>
    <n v="0"/>
    <n v="0"/>
    <d v="2011-09-07T00:00:00"/>
    <x v="1"/>
    <s v="2011/2012"/>
    <s v="2011/2012"/>
    <s v="Lottery"/>
    <s v="Grants for the arts"/>
    <x v="2"/>
    <s v=""/>
    <x v="1"/>
    <x v="6"/>
    <s v="Rugby"/>
    <s v="Warwickshire"/>
    <s v="Rugby"/>
    <s v=""/>
    <x v="1"/>
    <n v="0"/>
    <x v="1"/>
    <n v="0"/>
    <n v="1"/>
    <n v="1"/>
    <x v="6"/>
    <x v="0"/>
    <x v="0"/>
    <s v="West Midlands"/>
    <s v="I am starting on the postgraduate course MA Graphic Storytelling and Comic Art at the University of the Creative Arts at Epsom campus, for the duration of a Year. The support I'm requesting is for my Postgraduate study, after the starting date, progressing to the study of a PHD."/>
  </r>
  <r>
    <n v="18504100"/>
    <s v=""/>
    <s v="Andrew Nivison"/>
    <n v="18504098"/>
    <s v="2012 - A Great British Year"/>
    <d v="2011-09-06T00:00:00"/>
    <n v="1000"/>
    <x v="1"/>
    <x v="1"/>
    <n v="0"/>
    <n v="0"/>
    <d v="2011-09-19T00:00:00"/>
    <x v="1"/>
    <s v="2011/2012"/>
    <s v="2011/2012"/>
    <s v="Lottery"/>
    <s v="Grants for the arts"/>
    <x v="2"/>
    <s v=""/>
    <x v="1"/>
    <x v="0"/>
    <s v="Ipswich"/>
    <s v="Suffolk"/>
    <s v="Ipswich"/>
    <s v=""/>
    <x v="0"/>
    <n v="0"/>
    <x v="1"/>
    <n v="2"/>
    <n v="1"/>
    <n v="1"/>
    <x v="0"/>
    <x v="3"/>
    <x v="3"/>
    <s v="East"/>
    <s v="I have designed a calender with my own individual  pictures and poems for each month.  With the recent riots and so on and especially with the Olympics coming up, I would like to remind the British and the rest of the world what a beautiful place Great Britain is."/>
  </r>
  <r>
    <n v="18504860"/>
    <s v=""/>
    <s v="Trifle Gathering Productions"/>
    <n v="8333132"/>
    <s v="Evening Of Trance and Rap with the Ogden Sisters"/>
    <d v="2011-09-06T00:00:00"/>
    <n v="9767"/>
    <x v="0"/>
    <x v="0"/>
    <n v="9767"/>
    <n v="9767"/>
    <d v="2011-10-11T00:00:00"/>
    <x v="2"/>
    <s v="2011/2012"/>
    <s v="2011/2012"/>
    <s v="Lottery"/>
    <s v="Grants for the arts"/>
    <x v="2"/>
    <n v="1"/>
    <x v="0"/>
    <x v="3"/>
    <s v="Truro and Falmouth"/>
    <s v="Cornwall and Isles of Scilly"/>
    <s v="Cornwall"/>
    <d v="2011-11-10T00:00:00"/>
    <x v="1"/>
    <n v="1"/>
    <x v="1"/>
    <n v="5"/>
    <n v="1"/>
    <n v="0"/>
    <x v="3"/>
    <x v="2"/>
    <x v="2"/>
    <s v="South West"/>
    <s v="We are applying for funding to create a new theatre show called,' A Curious Evening of Trance and Rap with the Ogden Sisters'. We want to write and produce an original piece of comedy theatre that will tour historic buildings, rural touring schemes, art centres and theatres across the UK."/>
  </r>
  <r>
    <n v="18505003"/>
    <s v=""/>
    <s v="Ilkley Literature Festival"/>
    <n v="1388313"/>
    <s v="STANZA STONES"/>
    <d v="2011-09-06T00:00:00"/>
    <n v="8394"/>
    <x v="0"/>
    <x v="0"/>
    <n v="8394"/>
    <n v="8394"/>
    <d v="2011-10-11T00:00:00"/>
    <x v="2"/>
    <s v="2011/2012"/>
    <s v="2011/2012"/>
    <s v="Lottery"/>
    <s v="Grants for the arts"/>
    <x v="2"/>
    <n v="1"/>
    <x v="0"/>
    <x v="5"/>
    <s v="Keighley"/>
    <s v="West Yorkshire"/>
    <s v="Bradford"/>
    <d v="2011-10-24T00:00:00"/>
    <x v="0"/>
    <n v="1"/>
    <x v="1"/>
    <n v="5"/>
    <n v="1"/>
    <n v="0"/>
    <x v="5"/>
    <x v="3"/>
    <x v="3"/>
    <s v="Yorkshire"/>
    <s v="The publication of an anthology of poems written during Stanza Stones, including seven new poems from Simon Armitage, poems from approx 55 young people from the young writers' engagement programme, as well as photographs from young filmmakers, to be distributed free to all participants and to libraries in the region"/>
  </r>
  <r>
    <n v="18505915"/>
    <s v=""/>
    <s v="Milk:Presents"/>
    <n v="18505907"/>
    <s v="Milk:Studios"/>
    <d v="2011-09-06T00:00:00"/>
    <n v="6500"/>
    <x v="1"/>
    <x v="1"/>
    <n v="0"/>
    <n v="0"/>
    <d v="2011-09-15T00:00:00"/>
    <x v="1"/>
    <s v="2011/2012"/>
    <s v="2011/2012"/>
    <s v="Lottery"/>
    <s v="Grants for the arts"/>
    <x v="2"/>
    <s v=""/>
    <x v="0"/>
    <x v="1"/>
    <s v="Liverpool, Riverside"/>
    <s v="Merseyside"/>
    <s v="Liverpool"/>
    <s v=""/>
    <x v="1"/>
    <n v="0"/>
    <x v="1"/>
    <n v="1"/>
    <n v="1"/>
    <n v="1"/>
    <x v="1"/>
    <x v="4"/>
    <x v="4"/>
    <s v="North West"/>
    <s v="City Centre Creative Hub. Providing creative space, in which artists can get support to record, release and promote music and artists as well as put on events. In order to develop young talent we will also provide training in various skills including vocals, drums, guitar, bass and music technology."/>
  </r>
  <r>
    <n v="18506028"/>
    <s v=""/>
    <s v="Bombastic Ltd"/>
    <n v="16518498"/>
    <s v="Beyond the Stars"/>
    <d v="2011-09-05T00:00:00"/>
    <n v="23382"/>
    <x v="0"/>
    <x v="0"/>
    <n v="23382"/>
    <n v="23382"/>
    <d v="2011-11-23T00:00:00"/>
    <x v="2"/>
    <s v="2011/2012"/>
    <s v="2011/2012"/>
    <s v="Lottery"/>
    <s v="Grants for the arts"/>
    <x v="1"/>
    <n v="1"/>
    <x v="0"/>
    <x v="9"/>
    <s v="Cardiff West"/>
    <s v="Cardiff"/>
    <s v="Cardiff"/>
    <d v="2011-12-09T00:00:00"/>
    <x v="0"/>
    <n v="1"/>
    <x v="0"/>
    <n v="11"/>
    <n v="1"/>
    <n v="0"/>
    <x v="9"/>
    <x v="2"/>
    <x v="2"/>
    <s v="West Midlands"/>
    <s v="Beyond the Stars is live arts and new media project for young people.  It's aimed at key stage two pupils and  family audiences.  Young people  receive a workshop at their school,  attend a professional production at their local theatre and play a computer game via our website."/>
  </r>
  <r>
    <n v="18506119"/>
    <s v=""/>
    <s v="Eyjolfsson Goldsmiths Limited"/>
    <n v="18506112"/>
    <s v="Pins for Chelsea Flower Show Charity Gala Preview"/>
    <d v="2011-09-06T00:00:00"/>
    <n v="9450"/>
    <x v="0"/>
    <x v="1"/>
    <n v="0"/>
    <n v="0"/>
    <d v="2011-10-11T00:00:00"/>
    <x v="2"/>
    <s v="2011/2012"/>
    <s v="2011/2012"/>
    <s v="Lottery"/>
    <s v="Grants for the arts"/>
    <x v="2"/>
    <s v=""/>
    <x v="0"/>
    <x v="2"/>
    <s v="Cities of London and Westminster"/>
    <s v="Greater London"/>
    <s v="Westminster"/>
    <s v=""/>
    <x v="1"/>
    <n v="0"/>
    <x v="1"/>
    <n v="5"/>
    <n v="1"/>
    <n v="0"/>
    <x v="2"/>
    <x v="0"/>
    <x v="0"/>
    <s v="London"/>
    <s v="I will design and make 670 flower pins for Chelsea Flower Show Gala Preview dinner guests; with the aim of  promoting socially responsible jewellery within the UK's biggest and most high-profile fundraising event. Awareness amongst this audience is key to progressing a new era within the jewellery industry."/>
  </r>
  <r>
    <n v="18508125"/>
    <s v=""/>
    <s v="theatre O"/>
    <n v="1601231"/>
    <s v="The Secret Agent"/>
    <d v="2011-09-05T00:00:00"/>
    <n v="9900"/>
    <x v="0"/>
    <x v="0"/>
    <n v="9900"/>
    <n v="9900"/>
    <d v="2011-10-11T00:00:00"/>
    <x v="2"/>
    <s v="2011/2012"/>
    <s v="2011/2012"/>
    <s v="Lottery"/>
    <s v="Grants for the arts"/>
    <x v="2"/>
    <n v="1"/>
    <x v="0"/>
    <x v="2"/>
    <s v="Dulwich and West Norwood"/>
    <s v="Greater London"/>
    <s v="Lambeth"/>
    <d v="2011-10-27T00:00:00"/>
    <x v="1"/>
    <n v="1"/>
    <x v="1"/>
    <n v="5"/>
    <n v="1"/>
    <n v="0"/>
    <x v="2"/>
    <x v="2"/>
    <x v="2"/>
    <s v="London"/>
    <s v="This is an activity with 2 parts:_x000a_The Research and development of a new stage play suggested by Joseph Conrad¿s `The Secret Agent¿.  _x000a_The development of a new relationship between an emerging writer and theatre O._x000a_Our project is concerned with motherhood and autism."/>
  </r>
  <r>
    <n v="18508808"/>
    <s v=""/>
    <s v="Outside In: Inside Out"/>
    <n v="1465317"/>
    <s v="'Reading Round the World' Seminars"/>
    <d v="2011-09-06T00:00:00"/>
    <n v="34750"/>
    <x v="0"/>
    <x v="1"/>
    <n v="0"/>
    <n v="0"/>
    <d v="2011-11-23T00:00:00"/>
    <x v="2"/>
    <s v="2011/2012"/>
    <s v="2011/2012"/>
    <s v="Lottery"/>
    <s v="Grants for the arts"/>
    <x v="1"/>
    <s v=""/>
    <x v="0"/>
    <x v="4"/>
    <s v="Bognor Regis and Littlehampton"/>
    <s v="West Sussex"/>
    <s v="Arun"/>
    <s v=""/>
    <x v="0"/>
    <n v="0"/>
    <x v="0"/>
    <n v="11"/>
    <n v="1"/>
    <n v="0"/>
    <x v="4"/>
    <x v="3"/>
    <x v="3"/>
    <s v="South East"/>
    <s v="Series of seminars for students of literature, translation and education, teachers, librarians, translators, publishers, booksellers and children in venues across England.  These will look at different aspects of children's books in translation, creating more awareness in the classroom/library, encouraging publishers to translate more literature and create online resources."/>
  </r>
  <r>
    <n v="18508901"/>
    <s v=""/>
    <s v="Ollie Chanter"/>
    <n v="18508899"/>
    <s v="Anderson"/>
    <d v="2011-09-06T00:00:00"/>
    <n v="25000"/>
    <x v="1"/>
    <x v="1"/>
    <n v="0"/>
    <n v="0"/>
    <d v="2011-09-15T00:00:00"/>
    <x v="1"/>
    <s v="2011/2012"/>
    <s v="2011/2012"/>
    <s v="Lottery"/>
    <s v="Grants for the arts"/>
    <x v="0"/>
    <s v=""/>
    <x v="1"/>
    <x v="3"/>
    <s v="Exeter"/>
    <s v="Devon"/>
    <s v="Exeter"/>
    <s v=""/>
    <x v="1"/>
    <n v="0"/>
    <x v="0"/>
    <n v="1"/>
    <n v="1"/>
    <n v="1"/>
    <x v="3"/>
    <x v="4"/>
    <x v="4"/>
    <s v="South West"/>
    <s v="We are a rock/pop band from the South West with an opportunity to work with a successful UK producer who likes what we do and sees potential and success in our music. This will fund a professional album project and potentially lead to a major record deal."/>
  </r>
  <r>
    <n v="18508981"/>
    <s v=""/>
    <s v="Mike Mcgrother"/>
    <n v="1848866"/>
    <s v="The Bridge Choir"/>
    <d v="2011-09-06T00:00:00"/>
    <n v="6000"/>
    <x v="0"/>
    <x v="1"/>
    <n v="0"/>
    <n v="0"/>
    <d v="2011-10-10T00:00:00"/>
    <x v="2"/>
    <s v="2011/2012"/>
    <s v="2011/2012"/>
    <s v="Lottery"/>
    <s v="Grants for the arts"/>
    <x v="2"/>
    <s v=""/>
    <x v="1"/>
    <x v="8"/>
    <s v="Stockton South"/>
    <s v="Stockton-on-Tees"/>
    <s v="Stockton-on-Tees"/>
    <s v=""/>
    <x v="0"/>
    <n v="0"/>
    <x v="1"/>
    <n v="5"/>
    <n v="1"/>
    <n v="0"/>
    <x v="8"/>
    <x v="4"/>
    <x v="4"/>
    <s v="North East"/>
    <s v="To create a male a capella fusion choir that works intensively with the migrant community, teachers and musicians in the tees valley. A specialist off shoot of the already established and separately funded Diaspora Vocal Collective, the Bridge Choir will focus on artistic development and excellence for the members."/>
  </r>
  <r>
    <n v="18509922"/>
    <s v=""/>
    <s v="Hannah De Cancho"/>
    <n v="12384744"/>
    <s v="&quot;Solely Rhythm&quot; A research and development project"/>
    <d v="2011-09-06T00:00:00"/>
    <n v="3500"/>
    <x v="0"/>
    <x v="0"/>
    <n v="3500"/>
    <n v="3500"/>
    <d v="2011-10-13T00:00:00"/>
    <x v="2"/>
    <s v="2011/2012"/>
    <s v="2011/2012"/>
    <s v="Lottery"/>
    <s v="Grants for the arts"/>
    <x v="2"/>
    <n v="1"/>
    <x v="1"/>
    <x v="4"/>
    <s v="Oxford West and Abingdon"/>
    <s v="Oxfordshire"/>
    <s v="Cherwell"/>
    <d v="2011-10-21T00:00:00"/>
    <x v="1"/>
    <n v="1"/>
    <x v="1"/>
    <n v="5"/>
    <n v="1"/>
    <n v="0"/>
    <x v="4"/>
    <x v="1"/>
    <x v="1"/>
    <s v="South East"/>
    <s v="A tap dance project by Sole Rebel Tap an Oxford based dance company to research and develop new ideas for a new dance piece and a pilot performance at the opening of the Old Fire Station, Oxford.  A work with 4 dancers collaborating with a local sound engineer and musician."/>
  </r>
  <r>
    <n v="18510905"/>
    <s v=""/>
    <s v="Art:Sync"/>
    <n v="18510899"/>
    <s v="ART:sync Producer"/>
    <d v="2011-09-06T00:00:00"/>
    <n v="39450"/>
    <x v="0"/>
    <x v="0"/>
    <n v="39450"/>
    <n v="39450"/>
    <d v="2011-11-30T00:00:00"/>
    <x v="2"/>
    <s v="2011/2012"/>
    <s v="2011/2012"/>
    <s v="Lottery"/>
    <s v="Grants for the arts"/>
    <x v="0"/>
    <n v="1"/>
    <x v="0"/>
    <x v="4"/>
    <s v="Brighton, Pavilion"/>
    <s v="Brighton and Hove"/>
    <s v="Brighton and Hove"/>
    <d v="2012-01-03T00:00:00"/>
    <x v="0"/>
    <n v="1"/>
    <x v="0"/>
    <n v="12"/>
    <n v="0"/>
    <n v="0"/>
    <x v="4"/>
    <x v="6"/>
    <x v="6"/>
    <s v="South East"/>
    <s v="ART:sync seeks support to employ a Producer/Coordinator to support &amp; advocate for its culturally diverse members; aiming to enhance skills, creative output, visibility &amp; access to opportunity.  The Producer will develop ART:sync's; business strategy, mandate, membership, database, partnerships, programming &amp; professional development opportunities on a regional, national &amp; international level."/>
  </r>
  <r>
    <n v="18511863"/>
    <s v=""/>
    <s v="Theatre Témoin"/>
    <n v="18511857"/>
    <s v="Little Girl Blue"/>
    <d v="2011-09-06T00:00:00"/>
    <n v="9904"/>
    <x v="0"/>
    <x v="1"/>
    <n v="9904"/>
    <n v="0"/>
    <d v="2011-10-11T00:00:00"/>
    <x v="2"/>
    <s v="2011/2012"/>
    <s v="2011/2012"/>
    <s v="Lottery"/>
    <s v="Grants for the arts"/>
    <x v="2"/>
    <s v=""/>
    <x v="0"/>
    <x v="2"/>
    <s v="Twickenham"/>
    <s v="Greater London"/>
    <s v="Richmond upon Thames"/>
    <s v=""/>
    <x v="0"/>
    <n v="0"/>
    <x v="1"/>
    <n v="5"/>
    <n v="1"/>
    <n v="0"/>
    <x v="2"/>
    <x v="2"/>
    <x v="2"/>
    <s v="London"/>
    <s v="The company is currently conducting R&amp;D workshops with mental health service users for a puppet show which deals with manic depression; we are seeking support for the next stage--to incorporate that work into a final piece over 4 weeks of rehearsals culminating in a 3-week London run."/>
  </r>
  <r>
    <n v="18511963"/>
    <s v=""/>
    <s v="Forest Walker"/>
    <n v="18511961"/>
    <s v="Art for Mossley Station"/>
    <d v="2011-09-05T00:00:00"/>
    <n v="2882"/>
    <x v="1"/>
    <x v="1"/>
    <n v="0"/>
    <n v="0"/>
    <d v="2011-09-08T00:00:00"/>
    <x v="1"/>
    <s v="2011/2012"/>
    <s v="2011/2012"/>
    <s v="Lottery"/>
    <s v="Grants for the arts"/>
    <x v="2"/>
    <s v=""/>
    <x v="1"/>
    <x v="1"/>
    <s v="Stalybridge and Hyde"/>
    <s v="Greater Manchester"/>
    <s v="Tameside"/>
    <s v=""/>
    <x v="1"/>
    <n v="0"/>
    <x v="1"/>
    <n v="0"/>
    <n v="1"/>
    <n v="1"/>
    <x v="1"/>
    <x v="0"/>
    <x v="0"/>
    <s v="North West"/>
    <s v="My activity will be artwork for sixteen bricked-up windows on station concourse. This work will celebrate the natural history of the area."/>
  </r>
  <r>
    <n v="18512688"/>
    <s v=""/>
    <s v="Fiona Whitty"/>
    <n v="18512686"/>
    <s v="In-Between Spaces"/>
    <d v="2011-09-07T00:00:00"/>
    <n v="7850"/>
    <x v="0"/>
    <x v="1"/>
    <n v="0"/>
    <n v="0"/>
    <d v="2011-10-11T00:00:00"/>
    <x v="2"/>
    <s v="2011/2012"/>
    <s v="2011/2012"/>
    <s v="Lottery"/>
    <s v="Grants for the arts"/>
    <x v="2"/>
    <s v=""/>
    <x v="1"/>
    <x v="2"/>
    <s v="Hackney North and Stoke Newington"/>
    <s v="Greater London"/>
    <s v="Hackney"/>
    <s v=""/>
    <x v="0"/>
    <n v="0"/>
    <x v="1"/>
    <n v="5"/>
    <n v="1"/>
    <n v="0"/>
    <x v="2"/>
    <x v="0"/>
    <x v="0"/>
    <s v="London"/>
    <s v="The aim of In-Between Spaces is to.._x000a__x000a_1. Enhance my professional development by working with students and community groups in Kingston Jamaica    _x000a_2. To help make a lasting impact and positive change through arts for the Jamaican community _x000a_3. Encourage exchange between Jamaica and the U.K. and Ireland_x000a__x000a_"/>
  </r>
  <r>
    <n v="18512777"/>
    <s v=""/>
    <s v="Yuval Havkin"/>
    <n v="18512775"/>
    <s v="Carousel Ensemble"/>
    <d v="2011-09-06T00:00:00"/>
    <n v="10000"/>
    <x v="1"/>
    <x v="1"/>
    <n v="0"/>
    <n v="0"/>
    <d v="2011-09-16T00:00:00"/>
    <x v="1"/>
    <s v="2011/2012"/>
    <s v="2011/2012"/>
    <s v="Lottery"/>
    <s v="Grants for the arts"/>
    <x v="2"/>
    <s v=""/>
    <x v="1"/>
    <x v="0"/>
    <s v="Hertsmere"/>
    <s v="Hertfordshire"/>
    <s v="Hertsmere"/>
    <s v=""/>
    <x v="1"/>
    <n v="0"/>
    <x v="1"/>
    <n v="1"/>
    <n v="1"/>
    <n v="1"/>
    <x v="0"/>
    <x v="4"/>
    <x v="4"/>
    <s v="East"/>
    <s v="rehearsing +recording a CD +promotion"/>
  </r>
  <r>
    <n v="18512843"/>
    <s v=""/>
    <s v="Stand and Stare"/>
    <n v="13855125"/>
    <s v="The Guild of Cheesemakers"/>
    <d v="2011-09-06T00:00:00"/>
    <n v="9999"/>
    <x v="0"/>
    <x v="0"/>
    <n v="9999"/>
    <n v="9999"/>
    <d v="2011-10-11T00:00:00"/>
    <x v="2"/>
    <s v="2011/2012"/>
    <s v="2011/2012"/>
    <s v="Lottery"/>
    <s v="Grants for the arts"/>
    <x v="2"/>
    <n v="1"/>
    <x v="0"/>
    <x v="3"/>
    <s v="Stroud"/>
    <s v="Gloucestershire"/>
    <s v="Stroud"/>
    <d v="2011-10-24T00:00:00"/>
    <x v="1"/>
    <n v="1"/>
    <x v="1"/>
    <n v="5"/>
    <n v="1"/>
    <n v="0"/>
    <x v="3"/>
    <x v="2"/>
    <x v="2"/>
    <s v="South West"/>
    <s v="The Guild of Cheesemakers is a cheese and wine tasting with a fictional narrative. Our activity will R&amp;D this existing show over 4 months. This will be an exciting Gloucestershire collaboration between us and Parabola Arts Centre, which will advance both organisations through the development of this show._x000a__x000a__x000a_"/>
  </r>
  <r>
    <n v="18512945"/>
    <s v=""/>
    <s v="Dawn Harvey"/>
    <n v="15875965"/>
    <s v="David Hoyle's Winter Warmer"/>
    <d v="2011-09-06T00:00:00"/>
    <n v="4000"/>
    <x v="0"/>
    <x v="1"/>
    <n v="4000"/>
    <n v="0"/>
    <d v="2011-10-11T00:00:00"/>
    <x v="2"/>
    <s v="2011/2012"/>
    <s v="2011/2012"/>
    <s v="Lottery"/>
    <s v="Grants for the arts"/>
    <x v="2"/>
    <s v=""/>
    <x v="1"/>
    <x v="2"/>
    <s v="Lewisham West and Penge"/>
    <s v="Greater London"/>
    <s v="Bromley"/>
    <s v=""/>
    <x v="1"/>
    <n v="0"/>
    <x v="1"/>
    <n v="5"/>
    <n v="1"/>
    <n v="0"/>
    <x v="2"/>
    <x v="2"/>
    <x v="2"/>
    <s v="London"/>
    <s v="We are planning six weekly shows with performance artist David Hoyle to be held at the Royal Vauxhall Tavern. The series will aim to provide a nurturing environment and alternative build up to the festive season for the socially excluded, especially the gay / queer / trans communities."/>
  </r>
  <r>
    <n v="18513058"/>
    <s v=""/>
    <s v="Inspire Rotherham"/>
    <n v="18513051"/>
    <s v="The Rotherham Shakespeare Festival"/>
    <d v="2011-09-06T00:00:00"/>
    <n v="39846"/>
    <x v="0"/>
    <x v="0"/>
    <n v="39846"/>
    <n v="39846"/>
    <d v="2011-11-29T00:00:00"/>
    <x v="2"/>
    <s v="2011/2012"/>
    <s v="2011/2012"/>
    <s v="Lottery"/>
    <s v="Grants for the arts"/>
    <x v="0"/>
    <n v="1"/>
    <x v="0"/>
    <x v="5"/>
    <s v="Rotherham"/>
    <s v="South Yorkshire"/>
    <s v="Rotherham"/>
    <d v="2012-01-13T00:00:00"/>
    <x v="0"/>
    <n v="1"/>
    <x v="0"/>
    <n v="12"/>
    <n v="1"/>
    <n v="0"/>
    <x v="5"/>
    <x v="2"/>
    <x v="2"/>
    <s v="Yorkshire"/>
    <s v="Inspire Rotherham want to put on the largest yet Shakespeare Festival for young people in Rotherham in 2012. Six months of rehearsal and practitioner training, ten performances over four weeks of June and July, 1200 young people involved in performing Shakespeare to a live audience of 4000."/>
  </r>
  <r>
    <n v="18513250"/>
    <s v=""/>
    <s v="Joseph Musa"/>
    <n v="15672578"/>
    <s v="African events and media"/>
    <d v="2011-09-06T00:00:00"/>
    <n v="20000"/>
    <x v="1"/>
    <x v="1"/>
    <n v="0"/>
    <n v="0"/>
    <d v="2011-09-22T00:00:00"/>
    <x v="1"/>
    <s v="2011/2012"/>
    <s v="2011/2012"/>
    <s v="Lottery"/>
    <s v="Grants for the arts"/>
    <x v="0"/>
    <s v=""/>
    <x v="1"/>
    <x v="1"/>
    <s v="Manchester Central"/>
    <s v="Greater Manchester"/>
    <s v="Manchester"/>
    <s v=""/>
    <x v="0"/>
    <n v="0"/>
    <x v="0"/>
    <n v="2"/>
    <n v="1"/>
    <n v="1"/>
    <x v="1"/>
    <x v="4"/>
    <x v="4"/>
    <s v="North West"/>
    <s v="My activity is to promote and market African events throughout the UK by setting up an on-line business that will sell event tickets, merchandising and provide a marketing options for aspiring artist who wish to explore the art of Afro beat an its industry."/>
  </r>
  <r>
    <n v="18514508"/>
    <s v=""/>
    <s v="Sydenham Garden"/>
    <n v="18514501"/>
    <s v="Community-based therapeutic art &amp; craft"/>
    <d v="2011-09-07T00:00:00"/>
    <n v="10000"/>
    <x v="0"/>
    <x v="1"/>
    <n v="0"/>
    <n v="0"/>
    <d v="2011-10-11T00:00:00"/>
    <x v="2"/>
    <s v="2011/2012"/>
    <s v="2011/2012"/>
    <s v="Lottery"/>
    <s v="Grants for the arts"/>
    <x v="2"/>
    <s v=""/>
    <x v="0"/>
    <x v="2"/>
    <s v="Lewisham West and Penge"/>
    <s v="Greater London"/>
    <s v="Lewisham"/>
    <s v=""/>
    <x v="1"/>
    <n v="0"/>
    <x v="1"/>
    <n v="5"/>
    <n v="1"/>
    <n v="0"/>
    <x v="2"/>
    <x v="0"/>
    <x v="0"/>
    <s v="London"/>
    <s v="We will provide therapeutic art and craft group sessions for people experiencing mental ill health. Our project will also offer complimentary art-based activities including the opportunity for service users to gain a qualification, and public art exhibitions to build confidence, engage the local community and tackle stigma."/>
  </r>
  <r>
    <n v="18514601"/>
    <s v=""/>
    <s v="Stephen Dwoskin"/>
    <n v="1845354"/>
    <s v="Old Age"/>
    <d v="2011-08-24T00:00:00"/>
    <n v="10000"/>
    <x v="0"/>
    <x v="0"/>
    <n v="10000"/>
    <n v="10000"/>
    <d v="2011-09-27T00:00:00"/>
    <x v="1"/>
    <s v="2011/2012"/>
    <s v="2011/2012"/>
    <s v="Lottery"/>
    <s v="Grants for the arts"/>
    <x v="2"/>
    <n v="1"/>
    <x v="1"/>
    <x v="2"/>
    <s v="Streatham"/>
    <s v="Greater London"/>
    <s v="Lambeth"/>
    <d v="2011-11-02T00:00:00"/>
    <x v="1"/>
    <n v="1"/>
    <x v="1"/>
    <n v="5"/>
    <n v="1"/>
    <n v="0"/>
    <x v="2"/>
    <x v="0"/>
    <x v="0"/>
    <s v="London"/>
    <s v="To assist with the production of `Old Age¿, a feature length film inspired by the reading of Simone de Beauvoir¿s work ¿La Vieillesse¿, a lyrical and poetic fresco about the winter of our lives."/>
  </r>
  <r>
    <n v="18514706"/>
    <s v=""/>
    <s v="Pendle Leisure Trust"/>
    <n v="1618136"/>
    <s v="Arts on Prescription (AOP2)"/>
    <d v="2011-09-07T00:00:00"/>
    <n v="94240"/>
    <x v="0"/>
    <x v="1"/>
    <n v="0"/>
    <n v="0"/>
    <d v="2011-11-29T00:00:00"/>
    <x v="2"/>
    <s v="2011/2012"/>
    <s v="2011/2012"/>
    <s v="Lottery"/>
    <s v="Grants for the arts"/>
    <x v="0"/>
    <s v=""/>
    <x v="0"/>
    <x v="1"/>
    <s v="Pendle"/>
    <s v="Lancashire"/>
    <s v="Pendle"/>
    <s v=""/>
    <x v="1"/>
    <n v="0"/>
    <x v="0"/>
    <n v="12"/>
    <n v="1"/>
    <n v="0"/>
    <x v="1"/>
    <x v="0"/>
    <x v="0"/>
    <s v="North West"/>
    <s v="AOP provides short informal art courses for adults with mild to moderate mental health issues. The project has successfully run in Pendle for the last 3 years and has worked with over 450 individuals. We want to expand this project into Burnley and Ribble Valley over the next 3 years."/>
  </r>
  <r>
    <n v="18518078"/>
    <s v=""/>
    <s v="Outpost"/>
    <n v="1588575"/>
    <s v="OUTPOST"/>
    <d v="2011-09-07T00:00:00"/>
    <n v="117000"/>
    <x v="0"/>
    <x v="0"/>
    <n v="117000"/>
    <n v="117000"/>
    <d v="2011-11-30T00:00:00"/>
    <x v="2"/>
    <s v="2011/2012"/>
    <s v="2011/2012"/>
    <s v="Lottery"/>
    <s v="Grants for the arts"/>
    <x v="0"/>
    <n v="1"/>
    <x v="0"/>
    <x v="0"/>
    <s v="Norwich South"/>
    <s v="Norfolk"/>
    <s v="Norwich"/>
    <d v="2012-02-01T00:00:00"/>
    <x v="0"/>
    <n v="1"/>
    <x v="0"/>
    <n v="12"/>
    <n v="1"/>
    <n v="0"/>
    <x v="0"/>
    <x v="0"/>
    <x v="0"/>
    <s v="East"/>
    <s v="OUTPOST is committed to the uncompromising presentation of contemporary art, resulting in a core programme of 11 exhibitions per year - selected from the membership archive and a wider remit . A programme of events and offsite projects is also run that includes screenings, critical forums, group exhibitions and artists' talks."/>
  </r>
  <r>
    <n v="18519216"/>
    <s v=""/>
    <s v="Le Navet Bete"/>
    <n v="18519209"/>
    <s v="The Greatest Story . . . Never Told"/>
    <d v="2011-09-07T00:00:00"/>
    <n v="6504"/>
    <x v="0"/>
    <x v="0"/>
    <n v="6504"/>
    <n v="6504"/>
    <d v="2011-10-18T00:00:00"/>
    <x v="2"/>
    <s v="2011/2012"/>
    <s v="2011/2012"/>
    <s v="Lottery"/>
    <s v="Grants for the arts"/>
    <x v="2"/>
    <n v="1"/>
    <x v="0"/>
    <x v="3"/>
    <s v="Exeter"/>
    <s v="Devon"/>
    <s v="Exeter"/>
    <d v="2011-11-09T00:00:00"/>
    <x v="1"/>
    <n v="1"/>
    <x v="1"/>
    <n v="6"/>
    <n v="1"/>
    <n v="0"/>
    <x v="3"/>
    <x v="2"/>
    <x v="2"/>
    <s v="South West"/>
    <s v="Through Le Navet Bete's unique style of performance we will produce and perform 'The Greatest Story....Never Told', an alternative take on the traditional Christmas Nativity - a show for children and adults alike."/>
  </r>
  <r>
    <n v="18520137"/>
    <s v=""/>
    <s v="Waterside Arts Centre"/>
    <n v="7828927"/>
    <s v="Digital Aura"/>
    <d v="2011-09-07T00:00:00"/>
    <n v="21582"/>
    <x v="0"/>
    <x v="1"/>
    <n v="0"/>
    <n v="0"/>
    <d v="2011-11-29T00:00:00"/>
    <x v="2"/>
    <s v="2011/2012"/>
    <s v="2011/2012"/>
    <s v="Lottery"/>
    <s v="Grants for the arts"/>
    <x v="0"/>
    <s v=""/>
    <x v="0"/>
    <x v="1"/>
    <s v="Wythenshawe and Sale East"/>
    <s v="Greater Manchester"/>
    <s v="Trafford"/>
    <s v=""/>
    <x v="0"/>
    <n v="0"/>
    <x v="0"/>
    <n v="12"/>
    <n v="1"/>
    <n v="0"/>
    <x v="1"/>
    <x v="0"/>
    <x v="0"/>
    <s v="North West"/>
    <s v="Combining arts commissions and workshops to generate digital and augmented reality content for Waterside Arts Centre. Two arts commissions will  develop augmented reality art for the building exterior and a new exhibition screen for the gallery. Trainers will work with user groups to develop content for Waterside's new website."/>
  </r>
  <r>
    <n v="18520223"/>
    <s v=""/>
    <s v="Danceworks UK"/>
    <n v="1388229"/>
    <s v="Danceworks Futures"/>
    <d v="2011-09-07T00:00:00"/>
    <n v="74000"/>
    <x v="0"/>
    <x v="1"/>
    <n v="74000"/>
    <n v="0"/>
    <d v="2011-11-29T00:00:00"/>
    <x v="2"/>
    <s v="2011/2012"/>
    <s v="2011/2012"/>
    <s v="Lottery"/>
    <s v="Grants for the arts"/>
    <x v="0"/>
    <s v=""/>
    <x v="0"/>
    <x v="5"/>
    <s v="Sheffield Central"/>
    <s v="South Yorkshire"/>
    <s v="Sheffield"/>
    <s v=""/>
    <x v="1"/>
    <n v="0"/>
    <x v="0"/>
    <n v="12"/>
    <n v="1"/>
    <n v="0"/>
    <x v="5"/>
    <x v="1"/>
    <x v="1"/>
    <s v="Yorkshire"/>
    <s v="Our activity is in two strands: a) The redevelopment of Danceworks as a business, an organisation and a creative partner and b) Leading the further development of contemporary dance performances and audiences in Sheffield and Yorkshire."/>
  </r>
  <r>
    <n v="18520806"/>
    <s v=""/>
    <s v="Reach Higher Academy of Excellence"/>
    <n v="18520799"/>
    <s v="Reach Higher Academy"/>
    <d v="2011-09-07T00:00:00"/>
    <n v="39300"/>
    <x v="1"/>
    <x v="1"/>
    <n v="0"/>
    <n v="0"/>
    <d v="2011-09-19T00:00:00"/>
    <x v="1"/>
    <s v="2011/2012"/>
    <s v="2011/2012"/>
    <s v="Lottery"/>
    <s v="Grants for the arts"/>
    <x v="0"/>
    <s v=""/>
    <x v="0"/>
    <x v="7"/>
    <s v="Nottingham East"/>
    <s v="Nottingham"/>
    <s v="Nottingham"/>
    <s v=""/>
    <x v="0"/>
    <n v="0"/>
    <x v="0"/>
    <n v="2"/>
    <n v="1"/>
    <n v="1"/>
    <x v="7"/>
    <x v="2"/>
    <x v="2"/>
    <s v="East Midlands"/>
    <s v="We will offer a Range of Expressive Arts projects and schemes  to young people aged 7 - 25yrs, including educational and interactive workshops.  We will work on a weekly basis during term times and weekends during holidays. We are Arts Award Accredited and will be placing our members through that process."/>
  </r>
  <r>
    <n v="18520879"/>
    <s v=""/>
    <s v="Deborah Bird"/>
    <n v="18520877"/>
    <s v="Grand Canyon 2012 - Residency exhibition"/>
    <d v="2011-09-07T00:00:00"/>
    <n v="10000"/>
    <x v="0"/>
    <x v="0"/>
    <n v="10000"/>
    <n v="10000"/>
    <d v="2011-10-11T00:00:00"/>
    <x v="2"/>
    <s v="2011/2012"/>
    <s v="2011/2012"/>
    <s v="Lottery"/>
    <s v="Grants for the arts"/>
    <x v="2"/>
    <n v="1"/>
    <x v="1"/>
    <x v="7"/>
    <s v="Rutland and Melton"/>
    <s v="Leicestershire"/>
    <s v="Melton"/>
    <d v="2011-10-24T00:00:00"/>
    <x v="1"/>
    <n v="1"/>
    <x v="1"/>
    <n v="5"/>
    <n v="1"/>
    <n v="0"/>
    <x v="7"/>
    <x v="0"/>
    <x v="0"/>
    <s v="East Midlands"/>
    <s v="I am applying for funding to support an exhibition, workshops and events program at The Atkins Gallery, Hinckley, Leicestershire. _x000a_The exhibition will feature a body of my own work, developed following a residency in the Grand Canyon National Park in May 2012, by invitation of USA The National Park Service."/>
  </r>
  <r>
    <n v="18521442"/>
    <s v=""/>
    <s v="Kinetica Museum Limited"/>
    <n v="1605357"/>
    <s v="Kinetica Art Fair 2012 Artistic Programme"/>
    <d v="2011-09-07T00:00:00"/>
    <n v="35000"/>
    <x v="0"/>
    <x v="1"/>
    <n v="35000"/>
    <n v="0"/>
    <d v="2011-11-29T00:00:00"/>
    <x v="2"/>
    <s v="2011/2012"/>
    <s v="2011/2012"/>
    <s v="Lottery"/>
    <s v="Grants for the arts"/>
    <x v="0"/>
    <s v=""/>
    <x v="0"/>
    <x v="2"/>
    <s v="Hackney South and Shoreditch"/>
    <s v="Greater London"/>
    <s v="Hackney"/>
    <s v=""/>
    <x v="0"/>
    <n v="0"/>
    <x v="0"/>
    <n v="12"/>
    <n v="1"/>
    <n v="0"/>
    <x v="2"/>
    <x v="0"/>
    <x v="0"/>
    <s v="London"/>
    <s v="A feature exhibition and an events programme of talks, performances and workshops at Kinetica Art Fair 2012 will focus on educating and enthusing the public about universal concepts and global transformation. A new Artists¿ Membership scheme will support the increasing number of artists and practitioners working in these fields."/>
  </r>
  <r>
    <n v="18521541"/>
    <s v=""/>
    <s v="Liverpool Music Week"/>
    <n v="1670045"/>
    <s v="Liverpool Music Week w/ CUC Takeover"/>
    <d v="2011-09-07T00:00:00"/>
    <n v="9500"/>
    <x v="0"/>
    <x v="0"/>
    <n v="9500"/>
    <n v="9500"/>
    <d v="2011-10-12T00:00:00"/>
    <x v="2"/>
    <s v="2011/2012"/>
    <s v="2011/2012"/>
    <s v="Lottery"/>
    <s v="Grants for the arts"/>
    <x v="2"/>
    <n v="1"/>
    <x v="0"/>
    <x v="1"/>
    <s v="Liverpool, Riverside"/>
    <s v="Merseyside"/>
    <s v="Liverpool"/>
    <d v="2011-10-26T00:00:00"/>
    <x v="0"/>
    <n v="1"/>
    <x v="1"/>
    <n v="5"/>
    <n v="1"/>
    <n v="0"/>
    <x v="1"/>
    <x v="4"/>
    <x v="4"/>
    <s v="North West"/>
    <s v="We plan to continue our huge agenda of free events across the city as well as adding a one day multi-staged festival as part of our program featuring collaborative efforts with 12 of the city's most important culture producing bodies featuring music, live art, multimedia collaboration &amp; spoken word."/>
  </r>
  <r>
    <n v="18521689"/>
    <s v=""/>
    <s v="Jonathan Baldock"/>
    <n v="7270819"/>
    <s v="Artist Residency in China"/>
    <d v="2011-09-07T00:00:00"/>
    <n v="2620"/>
    <x v="0"/>
    <x v="0"/>
    <n v="2620"/>
    <n v="2620"/>
    <d v="2011-10-13T00:00:00"/>
    <x v="2"/>
    <s v="2011/2012"/>
    <s v="2011/2012"/>
    <s v="Lottery"/>
    <s v="Grants for the arts"/>
    <x v="2"/>
    <n v="1"/>
    <x v="1"/>
    <x v="4"/>
    <s v="Maidstone and The Weald"/>
    <s v="Kent"/>
    <s v="Tunbridge Wells"/>
    <d v="2011-10-18T00:00:00"/>
    <x v="1"/>
    <n v="1"/>
    <x v="1"/>
    <n v="5"/>
    <n v="1"/>
    <n v="0"/>
    <x v="4"/>
    <x v="0"/>
    <x v="0"/>
    <s v="South East"/>
    <s v="I have been invited by the 501 Contemporary Artspace in Chongqing, China to do a month long residency, culminating in an individual solo exhibition. This will be followed by a symposium in Manchester to present my work to a UK audience."/>
  </r>
  <r>
    <n v="18521836"/>
    <s v=""/>
    <s v="Bethan Jones"/>
    <n v="18521834"/>
    <s v="Project Network 11/12"/>
    <d v="2011-09-07T00:00:00"/>
    <n v="2500"/>
    <x v="1"/>
    <x v="1"/>
    <n v="0"/>
    <n v="0"/>
    <d v="2011-09-09T00:00:00"/>
    <x v="1"/>
    <s v="2011/2012"/>
    <s v="2011/2012"/>
    <s v="Lottery"/>
    <s v="Grants for the arts"/>
    <x v="2"/>
    <s v=""/>
    <x v="1"/>
    <x v="1"/>
    <s v="Manchester Central"/>
    <s v="Greater Manchester"/>
    <s v="Manchester"/>
    <s v=""/>
    <x v="1"/>
    <n v="0"/>
    <x v="1"/>
    <n v="0"/>
    <n v="1"/>
    <n v="1"/>
    <x v="1"/>
    <x v="0"/>
    <x v="0"/>
    <s v="North West"/>
    <s v="the activity involves partaking in a 6 week residency in Denmark with international graduates at the same level as I. This will include creating new ceramics forms, delivering presentations, visiting Danish ceramics studios, partaking in workshops and working towards and exhibition at the end of the 6 weeks."/>
  </r>
  <r>
    <n v="18521912"/>
    <s v=""/>
    <s v="Thurrock Music Services"/>
    <n v="18521905"/>
    <s v="'Your Voice' Singing Event"/>
    <d v="2011-09-07T00:00:00"/>
    <n v="1500"/>
    <x v="1"/>
    <x v="1"/>
    <n v="0"/>
    <n v="0"/>
    <d v="2011-09-15T00:00:00"/>
    <x v="1"/>
    <s v="2011/2012"/>
    <s v="2011/2012"/>
    <s v="Lottery"/>
    <s v="Grants for the arts"/>
    <x v="2"/>
    <s v=""/>
    <x v="0"/>
    <x v="0"/>
    <s v="Thurrock"/>
    <s v="Thurrock"/>
    <s v="Thurrock"/>
    <s v=""/>
    <x v="1"/>
    <n v="0"/>
    <x v="1"/>
    <n v="1"/>
    <n v="1"/>
    <n v="1"/>
    <x v="0"/>
    <x v="4"/>
    <x v="4"/>
    <s v="East"/>
    <s v="Your Voice is an exciting performance opportunity for young singers aged between 11 and 18 years of age.  Singers can develop their stagecraft skills by performing on stage in a professional Theatre Venue in front of a LIVE audience.  Singers may come from challenging backgrounds or have confidence issues."/>
  </r>
  <r>
    <n v="18521973"/>
    <s v=""/>
    <s v="Sarah Jacobs"/>
    <n v="18521971"/>
    <s v="Immigrant Artist Catches Up and Reaches Out"/>
    <d v="2011-09-07T00:00:00"/>
    <n v="1767"/>
    <x v="0"/>
    <x v="1"/>
    <n v="1767"/>
    <n v="0"/>
    <d v="2011-10-11T00:00:00"/>
    <x v="2"/>
    <s v="2011/2012"/>
    <s v="2011/2012"/>
    <s v="Lottery"/>
    <s v="Grants for the arts"/>
    <x v="2"/>
    <s v=""/>
    <x v="1"/>
    <x v="2"/>
    <s v="Greenwich and Woolwich"/>
    <s v="Greater London"/>
    <s v="Greenwich"/>
    <s v=""/>
    <x v="1"/>
    <n v="0"/>
    <x v="1"/>
    <n v="5"/>
    <n v="1"/>
    <n v="0"/>
    <x v="2"/>
    <x v="0"/>
    <x v="0"/>
    <s v="London"/>
    <s v="My activity falls within the categories of Research &amp; Development and Professional Development &amp; Training. It focuses on my situation as an immigrant artist in regards to networking. It also involves blogging and researching ways to reach out to other immigrant artists."/>
  </r>
  <r>
    <n v="18522139"/>
    <s v=""/>
    <s v="CoolTan Arts"/>
    <n v="7541083"/>
    <s v="A Postcard to the World"/>
    <d v="2011-09-08T00:00:00"/>
    <n v="53983"/>
    <x v="0"/>
    <x v="1"/>
    <n v="53983"/>
    <n v="0"/>
    <d v="2011-11-29T00:00:00"/>
    <x v="2"/>
    <s v="2011/2012"/>
    <s v="2011/2012"/>
    <s v="Lottery"/>
    <s v="Grants for the arts"/>
    <x v="0"/>
    <s v=""/>
    <x v="0"/>
    <x v="2"/>
    <s v="Bermondsey and Old Southwark"/>
    <s v="Greater London"/>
    <s v="Southwark"/>
    <s v=""/>
    <x v="0"/>
    <n v="0"/>
    <x v="0"/>
    <n v="12"/>
    <n v="1"/>
    <n v="0"/>
    <x v="2"/>
    <x v="0"/>
    <x v="0"/>
    <s v="London"/>
    <s v="Proposed activity includes work with artists, participants and volunteers who have experienced mental ill-health - creating work responding to the Olympics/Paralympics 2012. The work will mainly be UK based, working with arts venue partners and will have a discrete international element. The work will be lead by CoolTan Arts."/>
  </r>
  <r>
    <n v="18523786"/>
    <s v=""/>
    <s v="Bournemouth Borough Council"/>
    <n v="1628900"/>
    <s v="Pavilion Dance Digital Connections"/>
    <d v="2011-09-08T00:00:00"/>
    <n v="55000"/>
    <x v="1"/>
    <x v="1"/>
    <n v="0"/>
    <n v="0"/>
    <d v="2011-09-12T00:00:00"/>
    <x v="1"/>
    <s v="2011/2012"/>
    <s v="2011/2012"/>
    <s v="Lottery"/>
    <s v="Grants for the arts"/>
    <x v="0"/>
    <s v=""/>
    <x v="0"/>
    <x v="3"/>
    <s v="Bournemouth West"/>
    <s v="Bournemouth"/>
    <s v="Bournemouth"/>
    <s v=""/>
    <x v="0"/>
    <n v="0"/>
    <x v="0"/>
    <n v="1"/>
    <n v="1"/>
    <n v="1"/>
    <x v="3"/>
    <x v="1"/>
    <x v="1"/>
    <s v="South West"/>
    <s v="The enhancement of the cinema projection equipment to provide 'digital' film performance downloaded 'live' from the internet etc. together with digital performance in the Ocean Room theatre and new entrance foyer screens with ancillary equipment and furniture to support this scheme.."/>
  </r>
  <r>
    <n v="18525252"/>
    <s v=""/>
    <s v="Freedom Studios"/>
    <n v="1640950"/>
    <s v="4 x 4 - 3 Artists and Evolution"/>
    <d v="2011-09-08T00:00:00"/>
    <n v="43854"/>
    <x v="0"/>
    <x v="0"/>
    <n v="43854"/>
    <n v="43854"/>
    <d v="2011-11-29T00:00:00"/>
    <x v="2"/>
    <s v="2011/2012"/>
    <s v="2011/2012"/>
    <s v="Lottery"/>
    <s v="Grants for the arts"/>
    <x v="0"/>
    <n v="1"/>
    <x v="0"/>
    <x v="5"/>
    <s v="Bradford West"/>
    <s v="West Yorkshire"/>
    <s v="Bradford"/>
    <d v="2011-12-19T00:00:00"/>
    <x v="1"/>
    <n v="1"/>
    <x v="0"/>
    <n v="12"/>
    <n v="1"/>
    <n v="0"/>
    <x v="5"/>
    <x v="2"/>
    <x v="2"/>
    <s v="Yorkshire"/>
    <s v="To implement and consolidate a Producer-led business model and lay the foundations for the artistic programme over the next three years as a National Portfolio Organisation. _x000a__x000a_To invest in a range of initiatives and Artist development projects to cement operational and structural changes, as agreed by Trustees and ACE._x000a_"/>
  </r>
  <r>
    <n v="18525507"/>
    <s v=""/>
    <s v="Kelley Swain"/>
    <n v="13364585"/>
    <s v="INcredible Stories in Science Collaboration"/>
    <d v="2011-09-08T00:00:00"/>
    <n v="1500"/>
    <x v="0"/>
    <x v="0"/>
    <n v="1500"/>
    <n v="1500"/>
    <d v="2011-10-20T00:00:00"/>
    <x v="2"/>
    <s v="2011/2012"/>
    <s v="2011/2012"/>
    <s v="Lottery"/>
    <s v="Grants for the arts"/>
    <x v="2"/>
    <n v="1"/>
    <x v="1"/>
    <x v="2"/>
    <s v="Lewisham East"/>
    <s v="Greater London"/>
    <s v="Lewisham"/>
    <d v="2011-10-31T00:00:00"/>
    <x v="0"/>
    <n v="1"/>
    <x v="1"/>
    <n v="6"/>
    <n v="1"/>
    <n v="0"/>
    <x v="2"/>
    <x v="3"/>
    <x v="3"/>
    <s v="London"/>
    <s v="'INcredible Stories' is the next in the series of talks and workshops run by Kelley as the Writer-in-Residence at the Whipple Museum. Senior Lecturer in Creative Writing at Anglia Ruskin, Laura Dietz, invited Kelley to co-host an event as part of the 2011 Cambridge Festival of Ideas."/>
  </r>
  <r>
    <n v="18526401"/>
    <s v=""/>
    <s v="Endurance MNVC"/>
    <n v="18526394"/>
    <s v="Endurance Merchant Navy Volunteer Cadet Band"/>
    <d v="2011-09-08T00:00:00"/>
    <n v="10000"/>
    <x v="1"/>
    <x v="1"/>
    <n v="0"/>
    <n v="0"/>
    <d v="2011-09-15T00:00:00"/>
    <x v="1"/>
    <s v="2011/2012"/>
    <s v="2011/2012"/>
    <s v="Lottery"/>
    <s v="Grants for the arts"/>
    <x v="2"/>
    <s v=""/>
    <x v="0"/>
    <x v="8"/>
    <s v="North Tyneside"/>
    <s v="Tyne and Wear"/>
    <s v="North Tyneside"/>
    <s v=""/>
    <x v="1"/>
    <n v="0"/>
    <x v="1"/>
    <n v="1"/>
    <n v="1"/>
    <n v="1"/>
    <x v="8"/>
    <x v="4"/>
    <x v="4"/>
    <s v="North East"/>
    <s v="We would like to purchase new band equipment (side drums, bell lyres, hard cases to put the instruments in, bugles and cases, dress cords, straps, sticks etc). We would also like to purchase a load lugger trailer to transport gear to venues. We work with young people."/>
  </r>
  <r>
    <n v="18527043"/>
    <s v=""/>
    <s v="Tom Stanley"/>
    <n v="18527041"/>
    <s v="Graffiti Art workshops with young people"/>
    <d v="2011-09-06T00:00:00"/>
    <n v="25500"/>
    <x v="1"/>
    <x v="1"/>
    <n v="0"/>
    <n v="0"/>
    <d v="2011-09-15T00:00:00"/>
    <x v="1"/>
    <s v="2011/2012"/>
    <s v="2011/2012"/>
    <s v="Lottery"/>
    <s v="Grants for the arts"/>
    <x v="0"/>
    <s v=""/>
    <x v="1"/>
    <x v="4"/>
    <s v="Maidstone and The Weald"/>
    <s v="Kent"/>
    <s v="Maidstone"/>
    <s v=""/>
    <x v="0"/>
    <n v="0"/>
    <x v="0"/>
    <n v="1"/>
    <n v="1"/>
    <n v="1"/>
    <x v="4"/>
    <x v="0"/>
    <x v="0"/>
    <s v="South East"/>
    <s v="My work uses Graffiti Art as a way of communicating with young people, either through youth clubs or private session. To date the sessions have been successful and I am now looking to create a more professional business."/>
  </r>
  <r>
    <n v="18527167"/>
    <s v=""/>
    <s v="Oxjam Stoke Newington"/>
    <n v="18527160"/>
    <s v="Oxjam Stoke Newington Takeover"/>
    <d v="2011-09-08T00:00:00"/>
    <n v="1000"/>
    <x v="1"/>
    <x v="1"/>
    <n v="0"/>
    <n v="0"/>
    <d v="2011-09-15T00:00:00"/>
    <x v="1"/>
    <s v="2011/2012"/>
    <s v="2011/2012"/>
    <s v="Lottery"/>
    <s v="Grants for the arts"/>
    <x v="2"/>
    <s v=""/>
    <x v="0"/>
    <x v="2"/>
    <s v="Hackney North and Stoke Newington"/>
    <s v="Greater London"/>
    <s v="Hackney"/>
    <s v=""/>
    <x v="0"/>
    <n v="0"/>
    <x v="1"/>
    <n v="1"/>
    <n v="1"/>
    <n v="1"/>
    <x v="2"/>
    <x v="4"/>
    <x v="4"/>
    <s v="London"/>
    <s v="Oxjam Stoke Newington Takeover is a community music festival which has been set up to celebrate the community of Hackney, whilst raising funds for Oxfam. It is the Hackney branch of Oxfam Music Festival, and its objectives centre upon exploring and promoting Hackney as an exciting and culturally diverse centre."/>
  </r>
  <r>
    <n v="18527268"/>
    <s v=""/>
    <s v="Dan Laurel and Oliver Hardly Productio"/>
    <n v="18527261"/>
    <s v="Laurel and Hardy 2012 Tribute Show"/>
    <d v="2011-09-07T00:00:00"/>
    <n v="10000"/>
    <x v="1"/>
    <x v="1"/>
    <n v="0"/>
    <n v="0"/>
    <d v="2011-09-15T00:00:00"/>
    <x v="1"/>
    <s v="2011/2012"/>
    <s v="2011/2012"/>
    <s v="Lottery"/>
    <s v="Grants for the arts"/>
    <x v="2"/>
    <s v=""/>
    <x v="0"/>
    <x v="4"/>
    <s v="Slough"/>
    <s v="Slough"/>
    <s v="Slough"/>
    <s v=""/>
    <x v="1"/>
    <n v="0"/>
    <x v="1"/>
    <n v="1"/>
    <n v="1"/>
    <n v="1"/>
    <x v="4"/>
    <x v="2"/>
    <x v="2"/>
    <s v="South East"/>
    <s v="We are looking to bring Laurel and Hardy back to life by way of a tribute show charting their careers and their influence on the modern generation of comedians."/>
  </r>
  <r>
    <n v="18527324"/>
    <s v=""/>
    <s v="Craftspace"/>
    <n v="1385640"/>
    <s v="Routes to Revolution"/>
    <d v="2011-09-08T00:00:00"/>
    <n v="13913"/>
    <x v="0"/>
    <x v="0"/>
    <n v="13913"/>
    <n v="13913"/>
    <d v="2011-09-09T00:00:00"/>
    <x v="1"/>
    <s v="2011/2012"/>
    <s v="2011/2012"/>
    <s v="Lottery"/>
    <s v="Grants for the arts"/>
    <x v="0"/>
    <n v="1"/>
    <x v="0"/>
    <x v="6"/>
    <s v="Birmingham, Ladywood"/>
    <s v="West Midlands"/>
    <s v="Birmingham"/>
    <d v="2011-09-20T00:00:00"/>
    <x v="1"/>
    <n v="1"/>
    <x v="0"/>
    <n v="0"/>
    <n v="1"/>
    <n v="0"/>
    <x v="6"/>
    <x v="0"/>
    <x v="0"/>
    <s v="West Midlands"/>
    <s v="Project is progressing their aspirations for a new craft social enterprise with and for refugee women through innovative creative collaborations with designer makers which will develop new socially engaged artwork to diversify product in the marketplace and up skill women to undertake bespoke commissions as well as run participatory workshops."/>
  </r>
  <r>
    <n v="18528228"/>
    <s v=""/>
    <s v="The Bradford Catholic Players"/>
    <n v="18528220"/>
    <s v="Stage Amateur Performance of Fiddler on the Roof"/>
    <d v="2011-09-08T00:00:00"/>
    <n v="10000"/>
    <x v="1"/>
    <x v="1"/>
    <n v="0"/>
    <n v="0"/>
    <d v="2011-09-16T00:00:00"/>
    <x v="1"/>
    <s v="2011/2012"/>
    <s v="2011/2012"/>
    <s v="Lottery"/>
    <s v="Grants for the arts"/>
    <x v="2"/>
    <s v=""/>
    <x v="0"/>
    <x v="5"/>
    <s v="Shipley"/>
    <s v="West Yorkshire"/>
    <s v="Bradford"/>
    <s v=""/>
    <x v="1"/>
    <n v="0"/>
    <x v="1"/>
    <n v="1"/>
    <n v="1"/>
    <n v="1"/>
    <x v="5"/>
    <x v="2"/>
    <x v="2"/>
    <s v="Yorkshire"/>
    <s v="Our activity reaches out to the whole community of the city. People of all faiths, all ages and abilities are welcomed as members of our musical society. We intend to perform a musical show at the Alhambra Theatre in Bradford from 16 - 19 November 2011."/>
  </r>
  <r>
    <n v="18528801"/>
    <s v=""/>
    <s v="Gloucestershire Dance"/>
    <n v="1387731"/>
    <s v="Ignite"/>
    <d v="2011-09-09T00:00:00"/>
    <n v="93159"/>
    <x v="0"/>
    <x v="0"/>
    <n v="93159"/>
    <n v="93159"/>
    <d v="2011-11-30T00:00:00"/>
    <x v="2"/>
    <s v="2011/2012"/>
    <s v="2011/2012"/>
    <s v="Lottery"/>
    <s v="Grants for the arts"/>
    <x v="0"/>
    <n v="1"/>
    <x v="0"/>
    <x v="3"/>
    <s v="Gloucester"/>
    <s v="Gloucestershire"/>
    <s v="Gloucester"/>
    <d v="2012-01-03T00:00:00"/>
    <x v="0"/>
    <n v="1"/>
    <x v="0"/>
    <n v="12"/>
    <n v="1"/>
    <n v="0"/>
    <x v="3"/>
    <x v="1"/>
    <x v="1"/>
    <s v="South West"/>
    <s v="To establish Gloucestershire and FE charity and college for disabled young people - The National Star College - as a national 'hub' for inclusive dance."/>
  </r>
  <r>
    <n v="18528897"/>
    <s v=""/>
    <s v="Pablo Allison"/>
    <n v="18528895"/>
    <s v="Latin Americans in the UK"/>
    <d v="2011-09-08T00:00:00"/>
    <n v="5000"/>
    <x v="0"/>
    <x v="1"/>
    <n v="0"/>
    <n v="0"/>
    <d v="2011-10-20T00:00:00"/>
    <x v="2"/>
    <s v="2011/2012"/>
    <s v="2011/2012"/>
    <s v="Lottery"/>
    <s v="Grants for the arts"/>
    <x v="2"/>
    <s v=""/>
    <x v="1"/>
    <x v="2"/>
    <s v="Hackney South and Shoreditch"/>
    <s v="Greater London"/>
    <s v="Hackney"/>
    <s v=""/>
    <x v="0"/>
    <n v="0"/>
    <x v="1"/>
    <n v="6"/>
    <n v="1"/>
    <n v="0"/>
    <x v="2"/>
    <x v="0"/>
    <x v="0"/>
    <s v="London"/>
    <s v="The objective for this project is to shed some light on the Latin American population in Southwark and beyond. Through the production of photographic portraits the project aims to address the lives of Latin Americans living in this country and will resemble the way they have integrated into British culture."/>
  </r>
  <r>
    <n v="18529047"/>
    <s v=""/>
    <s v="Next Level Projects"/>
    <n v="1604643"/>
    <s v="Next Level Projects intervention with Liz Hingley"/>
    <d v="2011-09-08T00:00:00"/>
    <n v="3000"/>
    <x v="0"/>
    <x v="1"/>
    <n v="0"/>
    <n v="0"/>
    <d v="2011-10-20T00:00:00"/>
    <x v="2"/>
    <s v="2011/2012"/>
    <s v="2011/2012"/>
    <s v="Lottery"/>
    <s v="Grants for the arts"/>
    <x v="2"/>
    <s v=""/>
    <x v="0"/>
    <x v="2"/>
    <s v="Bethnal Green and Bow"/>
    <s v="Greater London"/>
    <s v="Tower Hamlets"/>
    <s v=""/>
    <x v="0"/>
    <n v="0"/>
    <x v="1"/>
    <n v="6"/>
    <n v="1"/>
    <n v="0"/>
    <x v="2"/>
    <x v="0"/>
    <x v="0"/>
    <s v="London"/>
    <s v="Next Level Projects has been invited to participate as a project space at No Found Photo fair, dedicated to contemporary photography. The 2011 event features thirty five booths by invitation only, ranging from classical exhibition to installation. Next Level Projects has proposed a solo intervention by Liz Hingley."/>
  </r>
  <r>
    <n v="18529137"/>
    <s v=""/>
    <s v="GL Media"/>
    <n v="10922918"/>
    <s v="Local-I"/>
    <d v="2011-09-09T00:00:00"/>
    <n v="9355"/>
    <x v="1"/>
    <x v="1"/>
    <n v="0"/>
    <n v="0"/>
    <d v="2011-09-22T00:00:00"/>
    <x v="1"/>
    <s v="2011/2012"/>
    <s v="2011/2012"/>
    <s v="Lottery"/>
    <s v="Grants for the arts"/>
    <x v="2"/>
    <s v=""/>
    <x v="0"/>
    <x v="6"/>
    <s v="Birmingham, Perry Barr"/>
    <s v="West Midlands"/>
    <s v="Birmingham"/>
    <s v=""/>
    <x v="0"/>
    <n v="0"/>
    <x v="1"/>
    <n v="2"/>
    <n v="1"/>
    <n v="1"/>
    <x v="6"/>
    <x v="4"/>
    <x v="4"/>
    <s v="West Midlands"/>
    <s v="We propose to develop and deliver a programme to aspiring local gospel artistes and promoters, equipping them to take full advantage of the many major/mainstream opportunities that are becoming available, in a strategic manner that enhances the gospel scene on a national scale."/>
  </r>
  <r>
    <n v="18529234"/>
    <s v=""/>
    <s v="Maria Antonia Camacho Gonzalez"/>
    <n v="18529232"/>
    <s v="Fashion Collection"/>
    <d v="2011-09-08T00:00:00"/>
    <n v="3000"/>
    <x v="1"/>
    <x v="1"/>
    <n v="0"/>
    <n v="0"/>
    <d v="2011-09-13T00:00:00"/>
    <x v="1"/>
    <s v="2011/2012"/>
    <s v="2011/2012"/>
    <s v="Lottery"/>
    <s v="Grants for the arts"/>
    <x v="2"/>
    <s v=""/>
    <x v="1"/>
    <x v="4"/>
    <s v="Brighton, Pavilion"/>
    <s v="Brighton and Hove"/>
    <s v="Brighton and Hove"/>
    <s v=""/>
    <x v="1"/>
    <n v="0"/>
    <x v="1"/>
    <n v="1"/>
    <n v="1"/>
    <n v="1"/>
    <x v="4"/>
    <x v="0"/>
    <x v="0"/>
    <s v="South East"/>
    <s v="I'm a freelance Fashion Designer. I want to create a collection, then display it in my website, in other directories, and online shops .The fund will be used in order to follow the whole process from design, going through the elaboration, until reaching the publicity point.  _x000a__x000a__x000a__x000a_"/>
  </r>
  <r>
    <n v="18529767"/>
    <s v=""/>
    <s v="Forest Forge Theatre Company"/>
    <n v="1387557"/>
    <s v="The Bloom Project"/>
    <d v="2011-09-09T00:00:00"/>
    <n v="80000"/>
    <x v="0"/>
    <x v="0"/>
    <n v="80000"/>
    <n v="80000"/>
    <d v="2011-11-30T00:00:00"/>
    <x v="2"/>
    <s v="2011/2012"/>
    <s v="2011/2012"/>
    <s v="Lottery"/>
    <s v="Grants for the arts"/>
    <x v="0"/>
    <n v="1"/>
    <x v="0"/>
    <x v="4"/>
    <s v="New Forest West"/>
    <s v="Hampshire"/>
    <s v="New Forest"/>
    <d v="2011-12-16T00:00:00"/>
    <x v="1"/>
    <n v="1"/>
    <x v="0"/>
    <n v="12"/>
    <n v="1"/>
    <n v="0"/>
    <x v="4"/>
    <x v="2"/>
    <x v="2"/>
    <s v="South East"/>
    <s v="Forest Forge are applying to Grants for the Arts in order to produce an Immersive theatre production in seven communities in the South East which works with professional actors alongside community groups in each area and culminates in a celebration of that community with a unique performance."/>
  </r>
  <r>
    <n v="18529862"/>
    <s v=""/>
    <s v="Antonio Roberts"/>
    <n v="18529860"/>
    <s v="GLI.TC/H"/>
    <d v="2011-09-09T00:00:00"/>
    <n v="2447"/>
    <x v="0"/>
    <x v="0"/>
    <n v="2447"/>
    <n v="2447"/>
    <d v="2011-10-18T00:00:00"/>
    <x v="2"/>
    <s v="2011/2012"/>
    <s v="2011/2012"/>
    <s v="Lottery"/>
    <s v="Grants for the arts"/>
    <x v="2"/>
    <n v="1"/>
    <x v="1"/>
    <x v="6"/>
    <s v="Birmingham, Ladywood"/>
    <s v="West Midlands"/>
    <s v="Birmingham"/>
    <d v="2011-10-25T00:00:00"/>
    <x v="1"/>
    <n v="1"/>
    <x v="1"/>
    <n v="6"/>
    <n v="1"/>
    <n v="0"/>
    <x v="6"/>
    <x v="0"/>
    <x v="0"/>
    <s v="West Midlands"/>
    <s v="GLI.TC/H is a physical and virtual assembly of artists, hackers, circuit benders and those who find wonder in that which others call broken. Now in its second year GLI.TC/H will take place in Chicago, Illinois, Amsterdam, Netherlands and Birmingham, UK"/>
  </r>
  <r>
    <n v="18529965"/>
    <s v=""/>
    <s v="Graeae Theatre Company"/>
    <n v="1386192"/>
    <s v="Maximising the 2012 Opportunity"/>
    <d v="2011-09-09T00:00:00"/>
    <n v="55000"/>
    <x v="0"/>
    <x v="0"/>
    <n v="55000"/>
    <n v="55000"/>
    <d v="2011-11-15T00:00:00"/>
    <x v="2"/>
    <s v="2011/2012"/>
    <s v="2011/2012"/>
    <s v="Lottery"/>
    <s v="Grants for the arts"/>
    <x v="0"/>
    <n v="1"/>
    <x v="0"/>
    <x v="2"/>
    <s v="Hackney South and Shoreditch"/>
    <s v="Greater London"/>
    <s v="Hackney"/>
    <d v="2011-12-05T00:00:00"/>
    <x v="0"/>
    <n v="1"/>
    <x v="0"/>
    <n v="10"/>
    <n v="1"/>
    <n v="0"/>
    <x v="2"/>
    <x v="2"/>
    <x v="2"/>
    <s v="London"/>
    <s v="Graeae¿s Artistic Director has been appointed co-Artistic Director of the Paralympic Games Opening Ceremony and we want to make the most of this opportunity, focusing on:_x000a_- achieving planned growth in our artistic vision_x000a_- training the next generation of disabled artists_x000a_- raising our profile and reach new audiences"/>
  </r>
  <r>
    <n v="18530510"/>
    <s v=""/>
    <s v="B Arts"/>
    <n v="1385646"/>
    <s v="Organisational Development Project"/>
    <d v="2011-09-09T00:00:00"/>
    <n v="6630"/>
    <x v="0"/>
    <x v="0"/>
    <n v="6630"/>
    <n v="6630"/>
    <d v="2011-10-18T00:00:00"/>
    <x v="2"/>
    <s v="2011/2012"/>
    <s v="2011/2012"/>
    <s v="Lottery"/>
    <s v="Grants for the arts"/>
    <x v="2"/>
    <n v="1"/>
    <x v="0"/>
    <x v="6"/>
    <s v="Newcastle-under-Lyme"/>
    <s v="Staffordshire"/>
    <s v="Newcastle-under-Lyme"/>
    <d v="2011-11-04T00:00:00"/>
    <x v="1"/>
    <n v="1"/>
    <x v="1"/>
    <n v="6"/>
    <n v="1"/>
    <n v="0"/>
    <x v="6"/>
    <x v="5"/>
    <x v="5"/>
    <s v="West Midlands"/>
    <s v="An organisational development project facilitated by an external consultant resulting in a new business plan. The aim of the plan is to equip the organisation to achieve its mission in a more sustainable manner from 2012-15 following loss of RFO funding from April 2012."/>
  </r>
  <r>
    <n v="18530586"/>
    <s v=""/>
    <s v="Michael Mayhew"/>
    <n v="1851582"/>
    <s v="11 11 11 - in remembrance - Manchester"/>
    <d v="2011-09-09T00:00:00"/>
    <n v="5530"/>
    <x v="0"/>
    <x v="0"/>
    <n v="5530"/>
    <n v="5530"/>
    <d v="2011-10-18T00:00:00"/>
    <x v="2"/>
    <s v="2011/2012"/>
    <s v="2011/2012"/>
    <s v="Lottery"/>
    <s v="Grants for the arts"/>
    <x v="2"/>
    <n v="1"/>
    <x v="1"/>
    <x v="1"/>
    <s v="Manchester Central"/>
    <s v="Greater Manchester"/>
    <s v="Manchester"/>
    <d v="2011-10-31T00:00:00"/>
    <x v="1"/>
    <n v="1"/>
    <x v="1"/>
    <n v="6"/>
    <n v="1"/>
    <n v="0"/>
    <x v="1"/>
    <x v="0"/>
    <x v="0"/>
    <s v="North West"/>
    <s v="A one-off live/performance art event on 11.11.11._x000a_On the 11th hour of the 11th month in the 11th year of the 21st Century, 11 artists perform 11 new performances that are all specific to the day, the event and the site._x000a_Location: Platt Chapel"/>
  </r>
  <r>
    <n v="18531314"/>
    <s v=""/>
    <s v="Poems On The Underground"/>
    <n v="1386855"/>
    <s v="World Poems on the Underground"/>
    <d v="2011-09-09T00:00:00"/>
    <n v="33000"/>
    <x v="0"/>
    <x v="0"/>
    <n v="33000"/>
    <n v="33000"/>
    <d v="2011-11-29T00:00:00"/>
    <x v="2"/>
    <s v="2011/2012"/>
    <s v="2011/2012"/>
    <s v="Lottery"/>
    <s v="Grants for the arts"/>
    <x v="0"/>
    <n v="1"/>
    <x v="0"/>
    <x v="2"/>
    <s v="Holborn and St Pancras"/>
    <s v="Greater London"/>
    <s v="Camden"/>
    <d v="2011-12-08T00:00:00"/>
    <x v="0"/>
    <n v="1"/>
    <x v="0"/>
    <n v="12"/>
    <n v="1"/>
    <n v="0"/>
    <x v="2"/>
    <x v="3"/>
    <x v="3"/>
    <s v="London"/>
    <s v="A 48-page DL booklet of poems from each continent, drawn from our international sets, with six new international poems to be featured in Feb/Mar 2012, 120,000 copies free at Tube stations and libraries, celebrating contemporary poets worldwide as well as London¿s multiculturalism and international reach."/>
  </r>
  <r>
    <n v="18531416"/>
    <s v=""/>
    <s v="Hetain Patel"/>
    <n v="1842375"/>
    <s v="Be Like Water"/>
    <d v="2011-09-09T00:00:00"/>
    <n v="9968"/>
    <x v="0"/>
    <x v="0"/>
    <n v="9968"/>
    <n v="9968"/>
    <d v="2011-10-18T00:00:00"/>
    <x v="2"/>
    <s v="2011/2012"/>
    <s v="2011/2012"/>
    <s v="Lottery"/>
    <s v="Grants for the arts"/>
    <x v="2"/>
    <n v="1"/>
    <x v="1"/>
    <x v="7"/>
    <s v="Nottingham North"/>
    <s v="Nottingham"/>
    <s v="Nottingham"/>
    <d v="2011-10-31T00:00:00"/>
    <x v="0"/>
    <n v="1"/>
    <x v="1"/>
    <n v="6"/>
    <n v="1"/>
    <n v="0"/>
    <x v="7"/>
    <x v="2"/>
    <x v="2"/>
    <s v="East Midlands"/>
    <s v="Research and development for a new theatrical live performance by cross-disciplinary artist Hetain Patel. Primarily working in a studio with a team of  artistic collaborators. Culminating in a free public presentation at New Art Exchange, Nottingham, at which future potential investors will be present, including Royal Opera House, London."/>
  </r>
  <r>
    <n v="18532028"/>
    <s v=""/>
    <s v="Anna Saunders"/>
    <n v="14197721"/>
    <s v="Cheltenham Poetry Festival"/>
    <d v="2011-09-09T00:00:00"/>
    <n v="7000"/>
    <x v="0"/>
    <x v="0"/>
    <n v="7000"/>
    <n v="7000"/>
    <d v="2011-10-25T00:00:00"/>
    <x v="2"/>
    <s v="2011/2012"/>
    <s v="2011/2012"/>
    <s v="Lottery"/>
    <s v="Grants for the arts"/>
    <x v="2"/>
    <n v="1"/>
    <x v="1"/>
    <x v="3"/>
    <s v="Cheltenham"/>
    <s v="Gloucestershire"/>
    <s v="Cheltenham"/>
    <d v="2011-11-04T00:00:00"/>
    <x v="0"/>
    <n v="1"/>
    <x v="1"/>
    <n v="7"/>
    <n v="0"/>
    <n v="0"/>
    <x v="3"/>
    <x v="3"/>
    <x v="3"/>
    <s v="South West"/>
    <s v="I would like to expand on the outreach programme for Cheltenham Poetry Festival. _x000a_The festival will include free workshops, readings, film showings and live music. _x000a_The festival will offer events targeted at the poorer wards of the town and at those with physical barriers to cultural inclusion.  _x000a_"/>
  </r>
  <r>
    <n v="18532480"/>
    <s v=""/>
    <s v="Kent County Council"/>
    <n v="4471997"/>
    <s v="Kent Youth Arts Development Programme"/>
    <d v="2011-09-09T00:00:00"/>
    <n v="10000"/>
    <x v="0"/>
    <x v="0"/>
    <n v="10000"/>
    <n v="10000"/>
    <d v="2011-10-19T00:00:00"/>
    <x v="2"/>
    <s v="2011/2012"/>
    <s v="2011/2012"/>
    <s v="Lottery"/>
    <s v="Grants for the arts"/>
    <x v="2"/>
    <n v="1"/>
    <x v="0"/>
    <x v="4"/>
    <s v="Maidstone and The Weald"/>
    <s v="Kent"/>
    <s v="Maidstone"/>
    <d v="2011-11-25T00:00:00"/>
    <x v="0"/>
    <n v="1"/>
    <x v="1"/>
    <n v="6"/>
    <n v="1"/>
    <n v="0"/>
    <x v="4"/>
    <x v="5"/>
    <x v="5"/>
    <s v="South East"/>
    <s v="KADU will deliver a development programme of local and regional significance, providing support, activity and opportunities in youth arts across the county. Including Youth Arts Festival in partnership with Turner Contemporary, Youth Arts Production Company, Young Arts Ambassadors, Youth Arts Network and progression routes for young people and artists."/>
  </r>
  <r>
    <n v="18532589"/>
    <s v=""/>
    <s v="Justin MacGregor"/>
    <n v="14166246"/>
    <s v="The Lonely Clouds of Guernica"/>
    <d v="2011-09-09T00:00:00"/>
    <n v="8162"/>
    <x v="0"/>
    <x v="0"/>
    <n v="8162"/>
    <n v="8162"/>
    <d v="2011-10-18T00:00:00"/>
    <x v="2"/>
    <s v="2011/2012"/>
    <s v="2011/2012"/>
    <s v="Lottery"/>
    <s v="Grants for the arts"/>
    <x v="2"/>
    <n v="1"/>
    <x v="1"/>
    <x v="1"/>
    <s v="Manchester Central"/>
    <s v="Greater Manchester"/>
    <s v="Manchester"/>
    <d v="2011-10-24T00:00:00"/>
    <x v="0"/>
    <n v="1"/>
    <x v="1"/>
    <n v="6"/>
    <n v="1"/>
    <n v="0"/>
    <x v="1"/>
    <x v="2"/>
    <x v="2"/>
    <s v="North West"/>
    <s v="A soldier returns from Afghanistan with no idea how to re-start his life or rejoin society. His sister insists he go into therapy for his post-traumatic stress disorder. But he'll have to survive his nightmares if he's to survive at all."/>
  </r>
  <r>
    <n v="18532774"/>
    <s v=""/>
    <s v="Stuart Simler"/>
    <n v="18532772"/>
    <s v="The Art of Sport"/>
    <d v="2011-09-09T00:00:00"/>
    <n v="7950"/>
    <x v="0"/>
    <x v="1"/>
    <n v="0"/>
    <n v="0"/>
    <d v="2011-10-20T00:00:00"/>
    <x v="2"/>
    <s v="2011/2012"/>
    <s v="2011/2012"/>
    <s v="Lottery"/>
    <s v="Grants for the arts"/>
    <x v="2"/>
    <s v=""/>
    <x v="1"/>
    <x v="2"/>
    <s v="Twickenham"/>
    <s v="Greater London"/>
    <s v="Richmond upon Thames"/>
    <s v=""/>
    <x v="0"/>
    <n v="0"/>
    <x v="1"/>
    <n v="6"/>
    <n v="1"/>
    <n v="0"/>
    <x v="2"/>
    <x v="0"/>
    <x v="0"/>
    <s v="London"/>
    <s v="The activity will use art to observe sporting activities and explore the potential for cross curricular learning for education groups in school and community settings. The aim is to document this through a Big Draw Event, which will act as a springboard for launching a national learning pack."/>
  </r>
  <r>
    <n v="18532866"/>
    <s v=""/>
    <s v="Ade Solanke"/>
    <n v="15415960"/>
    <s v="Pandora's Box"/>
    <d v="2011-09-09T00:00:00"/>
    <n v="45785"/>
    <x v="0"/>
    <x v="0"/>
    <n v="45785"/>
    <n v="45785"/>
    <d v="2011-11-29T00:00:00"/>
    <x v="2"/>
    <s v="2011/2012"/>
    <s v="2011/2012"/>
    <s v="Lottery"/>
    <s v="Grants for the arts"/>
    <x v="0"/>
    <n v="1"/>
    <x v="1"/>
    <x v="2"/>
    <s v="Hackney North and Stoke Newington"/>
    <s v="Greater London"/>
    <s v="Hackney"/>
    <d v="2011-12-12T00:00:00"/>
    <x v="1"/>
    <n v="1"/>
    <x v="0"/>
    <n v="12"/>
    <n v="1"/>
    <n v="0"/>
    <x v="2"/>
    <x v="2"/>
    <x v="2"/>
    <s v="London"/>
    <s v="'Pandora's Box ' is a full production of  an original, contemporary new play by Nigerian-British playwright Ade Solanke, to be staged at the Albany Empire, London from Feb 27th - March 16th 2012. This production  harnesses significant media exposure, audience  interest and  economic and creative investment  achieved earlier this year._x000a_"/>
  </r>
  <r>
    <n v="18533017"/>
    <s v=""/>
    <s v="Asha Munn"/>
    <n v="14806908"/>
    <s v="Breathing Space Art &amp; wellbeing with at-risk youth"/>
    <d v="2011-09-09T00:00:00"/>
    <n v="49071"/>
    <x v="0"/>
    <x v="0"/>
    <n v="49071"/>
    <n v="49071"/>
    <d v="2011-11-29T00:00:00"/>
    <x v="2"/>
    <s v="2011/2012"/>
    <s v="2011/2012"/>
    <s v="Lottery"/>
    <s v="Grants for the arts"/>
    <x v="0"/>
    <n v="1"/>
    <x v="1"/>
    <x v="5"/>
    <s v="Leeds North West"/>
    <s v="West Yorkshire"/>
    <s v="Leeds"/>
    <d v="2011-12-23T00:00:00"/>
    <x v="1"/>
    <n v="1"/>
    <x v="0"/>
    <n v="12"/>
    <n v="1"/>
    <n v="0"/>
    <x v="5"/>
    <x v="0"/>
    <x v="0"/>
    <s v="Yorkshire"/>
    <s v="New-media/digital/photographic art will provide two years engagement and stability for at-risk young people. A unique partnership passionate about benefits of art and wellbeing to affect change boasts a strong arts rationale; providing future opportunities, including the Arts Award, whilst supporting current agendas and individuals artistic ambitions."/>
  </r>
  <r>
    <n v="18533832"/>
    <s v=""/>
    <s v="Peter Bearder"/>
    <n v="15724011"/>
    <s v="'Pete  Verses Climate Change!'  Development"/>
    <d v="2011-09-09T00:00:00"/>
    <n v="7537"/>
    <x v="0"/>
    <x v="0"/>
    <n v="7537"/>
    <n v="7537"/>
    <d v="2011-10-19T00:00:00"/>
    <x v="2"/>
    <s v="2011/2012"/>
    <s v="2011/2012"/>
    <s v="Lottery"/>
    <s v="Grants for the arts"/>
    <x v="2"/>
    <n v="1"/>
    <x v="1"/>
    <x v="4"/>
    <s v="Oxford East"/>
    <s v="Oxfordshire"/>
    <s v="Oxford"/>
    <d v="2011-11-23T00:00:00"/>
    <x v="1"/>
    <n v="1"/>
    <x v="1"/>
    <n v="6"/>
    <n v="1"/>
    <n v="0"/>
    <x v="4"/>
    <x v="3"/>
    <x v="3"/>
    <s v="South East"/>
    <s v="A revised application to develop a spoken word stage show about climate change following extensive professional consultation and audience feedback. Having sourced the right external support I seek to make the changes and carry out showcases over three nights in two different locations in preparation for a successful national tour. _x000a_"/>
  </r>
  <r>
    <n v="18534051"/>
    <s v=""/>
    <s v="Norfolk &amp; Norwich Festival Ltd"/>
    <n v="1385748"/>
    <s v="New Commissions Norfolk and Norwich Festival 2012"/>
    <d v="2011-09-09T00:00:00"/>
    <n v="265000"/>
    <x v="0"/>
    <x v="0"/>
    <n v="265000"/>
    <n v="265000"/>
    <d v="2011-11-30T00:00:00"/>
    <x v="2"/>
    <s v="2011/2012"/>
    <s v="2011/2012"/>
    <s v="Lottery"/>
    <s v="Grants for the arts"/>
    <x v="0"/>
    <n v="1"/>
    <x v="0"/>
    <x v="0"/>
    <s v="Norwich South"/>
    <s v="Norfolk"/>
    <s v="Norwich"/>
    <d v="2011-12-23T00:00:00"/>
    <x v="0"/>
    <n v="1"/>
    <x v="0"/>
    <n v="12"/>
    <n v="1"/>
    <n v="0"/>
    <x v="0"/>
    <x v="5"/>
    <x v="5"/>
    <s v="East"/>
    <s v="This application is for the development and presentation of a high quality programme of new commissions that will add significant additional value and artistic excellence to the existing artistic programme for the Norfolk and Norwich Festival 2012."/>
  </r>
  <r>
    <n v="18534189"/>
    <s v=""/>
    <s v="Marcus Clarke-Smee"/>
    <n v="6954928"/>
    <s v="Puppetised Jackets Project"/>
    <d v="2011-09-09T00:00:00"/>
    <n v="9950"/>
    <x v="0"/>
    <x v="1"/>
    <n v="0"/>
    <n v="0"/>
    <d v="2011-10-18T00:00:00"/>
    <x v="2"/>
    <s v="2011/2012"/>
    <s v="2011/2012"/>
    <s v="Lottery"/>
    <s v="Grants for the arts"/>
    <x v="2"/>
    <s v=""/>
    <x v="1"/>
    <x v="7"/>
    <s v="Nottingham East"/>
    <s v="Nottingham"/>
    <s v="Nottingham"/>
    <s v=""/>
    <x v="0"/>
    <n v="0"/>
    <x v="1"/>
    <n v="6"/>
    <n v="1"/>
    <n v="0"/>
    <x v="7"/>
    <x v="0"/>
    <x v="0"/>
    <s v="East Midlands"/>
    <s v="I am going to Puppetised. Imbue with the qualities of a Puppet. Two ordinary Men's Jackets. Utilizing input from art goers and the general Public. I will then exhibit them in a vacant Nottingham City Centre Shop. To advance Puppetry and Contemporary Art. To challenge the perception of both."/>
  </r>
  <r>
    <n v="18534318"/>
    <s v=""/>
    <s v="Creative Youth Network"/>
    <n v="1470405"/>
    <s v="Station Development"/>
    <d v="2011-09-09T00:00:00"/>
    <n v="78471"/>
    <x v="0"/>
    <x v="0"/>
    <n v="78471"/>
    <n v="78471"/>
    <d v="2011-11-30T00:00:00"/>
    <x v="2"/>
    <s v="2011/2012"/>
    <s v="2011/2012"/>
    <s v="Lottery"/>
    <s v="Grants for the arts"/>
    <x v="0"/>
    <n v="1"/>
    <x v="0"/>
    <x v="3"/>
    <s v="Kingswood"/>
    <s v="South Gloucestershire"/>
    <s v="South Gloucestershire"/>
    <d v="2012-01-20T00:00:00"/>
    <x v="1"/>
    <n v="1"/>
    <x v="0"/>
    <n v="12"/>
    <n v="1"/>
    <n v="0"/>
    <x v="3"/>
    <x v="5"/>
    <x v="5"/>
    <s v="South West"/>
    <s v="We are looking for funding to develop the artistic offer for young people at the Station - our new, state of the art youth arts facility.  The funding will enable us to develop a range of action research projects leading to the launch of the Station."/>
  </r>
  <r>
    <n v="18534919"/>
    <s v=""/>
    <s v="Acta Community Theatre Ltd"/>
    <n v="1387794"/>
    <s v="International Festival of Community Theatre"/>
    <d v="2011-09-09T00:00:00"/>
    <n v="47919"/>
    <x v="0"/>
    <x v="0"/>
    <n v="47919"/>
    <n v="47919"/>
    <d v="2011-11-30T00:00:00"/>
    <x v="2"/>
    <s v="2011/2012"/>
    <s v="2011/2012"/>
    <s v="Lottery"/>
    <s v="Grants for the arts"/>
    <x v="0"/>
    <n v="1"/>
    <x v="0"/>
    <x v="3"/>
    <s v="Bristol South"/>
    <s v="Bristol, City of"/>
    <s v="Bristol, City of"/>
    <d v="2011-12-12T00:00:00"/>
    <x v="0"/>
    <n v="1"/>
    <x v="0"/>
    <n v="12"/>
    <n v="1"/>
    <n v="0"/>
    <x v="3"/>
    <x v="2"/>
    <x v="2"/>
    <s v="South West"/>
    <s v="Support for acta to co-ordinate, prepare and host an International Festival of Community Theatre focusing on theme of migration (Bristol, March 2012). The Festival includes a local tour, and community theatre performances from UK, Germany, Holland and Poland, seminars, meetings and workshops. 43% funded by EU and earned income."/>
  </r>
  <r>
    <n v="18535104"/>
    <s v=""/>
    <s v="Yumi Parker"/>
    <n v="15868659"/>
    <s v="Jazz Workshops"/>
    <d v="2011-09-09T00:00:00"/>
    <n v="6210"/>
    <x v="0"/>
    <x v="1"/>
    <n v="0"/>
    <n v="0"/>
    <d v="2011-10-18T00:00:00"/>
    <x v="2"/>
    <s v="2011/2012"/>
    <s v="2011/2012"/>
    <s v="Lottery"/>
    <s v="Grants for the arts"/>
    <x v="2"/>
    <s v=""/>
    <x v="1"/>
    <x v="1"/>
    <s v="Hazel Grove"/>
    <s v="Greater Manchester"/>
    <s v="Stockport"/>
    <s v=""/>
    <x v="1"/>
    <n v="0"/>
    <x v="1"/>
    <n v="6"/>
    <n v="1"/>
    <n v="0"/>
    <x v="1"/>
    <x v="4"/>
    <x v="4"/>
    <s v="North West"/>
    <s v="The project is providing series of one off Jazz workshops with various workshop leaders in Greater Manchester area to introduce improvisation for intermediate / advanced or classical background musicians who is interested in playing jazz."/>
  </r>
  <r>
    <n v="18536289"/>
    <s v=""/>
    <s v="Wise Thoughts"/>
    <n v="1601336"/>
    <s v="GFEST - Gaywise FESTival 2011"/>
    <d v="2011-09-09T00:00:00"/>
    <n v="19240"/>
    <x v="0"/>
    <x v="1"/>
    <n v="19240"/>
    <n v="0"/>
    <d v="2011-11-01T00:00:00"/>
    <x v="2"/>
    <s v="2011/2012"/>
    <s v="2011/2012"/>
    <s v="Lottery"/>
    <s v="Grants for the arts"/>
    <x v="0"/>
    <s v=""/>
    <x v="0"/>
    <x v="2"/>
    <s v="Hornsey and Wood Green"/>
    <s v="Greater London"/>
    <s v="Haringey"/>
    <s v=""/>
    <x v="0"/>
    <n v="0"/>
    <x v="0"/>
    <n v="8"/>
    <n v="1"/>
    <n v="0"/>
    <x v="2"/>
    <x v="5"/>
    <x v="5"/>
    <s v="London"/>
    <s v="Funding is sought for to contribute towards the artistic costs for producing and delivering the arts programme for GFEST- Gaywise FESTival, London premier cross-arts platform for Lesbian,Gay, Bisexual, Transgender &amp; Queer arts. The festival will take place from 7th - 20th November at numerous venues across London."/>
  </r>
  <r>
    <n v="18536365"/>
    <s v=""/>
    <s v="Michael Lynch"/>
    <n v="17476703"/>
    <s v="Cantum"/>
    <d v="2011-09-10T00:00:00"/>
    <n v="8702"/>
    <x v="0"/>
    <x v="0"/>
    <n v="8702"/>
    <n v="8702"/>
    <d v="2011-10-18T00:00:00"/>
    <x v="2"/>
    <s v="2011/2012"/>
    <s v="2011/2012"/>
    <s v="Lottery"/>
    <s v="Grants for the arts"/>
    <x v="2"/>
    <n v="1"/>
    <x v="1"/>
    <x v="5"/>
    <s v="York Central"/>
    <s v="York"/>
    <s v="York"/>
    <d v="2011-10-24T00:00:00"/>
    <x v="1"/>
    <n v="1"/>
    <x v="1"/>
    <n v="5"/>
    <n v="1"/>
    <n v="0"/>
    <x v="5"/>
    <x v="0"/>
    <x v="0"/>
    <s v="Yorkshire"/>
    <s v="The creation and production of a series of films/visuals to accompany live performances of sung conductus by the the tenors John Potter (formerly of the Hilliard Ensemble) and Chris O'Gorman"/>
  </r>
  <r>
    <n v="18536556"/>
    <s v=""/>
    <s v="Amy Skipp"/>
    <n v="18536554"/>
    <s v="Music in context"/>
    <d v="2011-09-10T00:00:00"/>
    <n v="9920"/>
    <x v="0"/>
    <x v="1"/>
    <n v="9920"/>
    <n v="0"/>
    <d v="2011-10-20T00:00:00"/>
    <x v="2"/>
    <s v="2011/2012"/>
    <s v="2011/2012"/>
    <s v="Lottery"/>
    <s v="Grants for the arts"/>
    <x v="2"/>
    <s v=""/>
    <x v="1"/>
    <x v="2"/>
    <s v="Hornsey and Wood Green"/>
    <s v="Greater London"/>
    <s v="Haringey"/>
    <s v=""/>
    <x v="1"/>
    <n v="0"/>
    <x v="1"/>
    <n v="6"/>
    <n v="1"/>
    <n v="0"/>
    <x v="2"/>
    <x v="4"/>
    <x v="4"/>
    <s v="London"/>
    <s v="The project aims to place music in 10 locations in London to which the lyrics are particularly relevant. This will be done by QR codes which can be scanned using smartphones."/>
  </r>
  <r>
    <n v="18536641"/>
    <s v=""/>
    <s v="Whitby Musicport"/>
    <n v="1638464"/>
    <s v="Stories from a World of Music"/>
    <d v="2011-09-10T00:00:00"/>
    <n v="9800"/>
    <x v="0"/>
    <x v="1"/>
    <n v="0"/>
    <n v="0"/>
    <d v="2011-10-18T00:00:00"/>
    <x v="2"/>
    <s v="2011/2012"/>
    <s v="2011/2012"/>
    <s v="Lottery"/>
    <s v="Grants for the arts"/>
    <x v="2"/>
    <s v=""/>
    <x v="0"/>
    <x v="5"/>
    <s v="Scarborough and Whitby"/>
    <s v="North Yorkshire"/>
    <s v="Scarborough"/>
    <s v=""/>
    <x v="1"/>
    <n v="0"/>
    <x v="1"/>
    <n v="5"/>
    <n v="1"/>
    <n v="0"/>
    <x v="5"/>
    <x v="3"/>
    <x v="3"/>
    <s v="Yorkshire"/>
    <s v="This literary project will be launched at Musicport 2011 festival of world music, running through it and beyond, culminating in a published book &quot;Stories from a World of Music&quot; (working title). The project will develop a new literary element of the festival with additional spoken and written word activities."/>
  </r>
  <r>
    <n v="18536719"/>
    <s v=""/>
    <s v="Mythstories"/>
    <n v="1633978"/>
    <s v="Away With Words"/>
    <d v="2011-09-10T00:00:00"/>
    <n v="30295"/>
    <x v="0"/>
    <x v="0"/>
    <n v="30295"/>
    <n v="30295"/>
    <d v="2011-11-30T00:00:00"/>
    <x v="2"/>
    <s v="2011/2012"/>
    <s v="2011/2012"/>
    <s v="Lottery"/>
    <s v="Grants for the arts"/>
    <x v="0"/>
    <n v="1"/>
    <x v="0"/>
    <x v="6"/>
    <s v="North Shropshire"/>
    <s v="Shropshire"/>
    <s v="Shropshire"/>
    <d v="2011-12-15T00:00:00"/>
    <x v="1"/>
    <n v="1"/>
    <x v="0"/>
    <n v="12"/>
    <n v="1"/>
    <n v="0"/>
    <x v="6"/>
    <x v="3"/>
    <x v="3"/>
    <s v="West Midlands"/>
    <s v="Away With Words is a collaboration between Telford &amp; Wrekin Libraries, Ironbridge Gorge Museums Trust and Mythstories Museum working with schools in Wellington to trial and evaluate an artistic, artefact led approach to developing literacy skills."/>
  </r>
  <r>
    <n v="18536824"/>
    <s v=""/>
    <s v="Marjolaine Ryley"/>
    <n v="1802449"/>
    <s v="Growing up in the New Age - Counterculture Project"/>
    <d v="2011-09-10T00:00:00"/>
    <n v="23654"/>
    <x v="0"/>
    <x v="0"/>
    <n v="23654"/>
    <n v="23654"/>
    <d v="2011-11-29T00:00:00"/>
    <x v="2"/>
    <s v="2011/2012"/>
    <s v="2011/2012"/>
    <s v="Lottery"/>
    <s v="Grants for the arts"/>
    <x v="0"/>
    <n v="1"/>
    <x v="1"/>
    <x v="8"/>
    <s v="Newcastle upon Tyne Central"/>
    <s v="Tyne and Wear"/>
    <s v="Newcastle upon Tyne"/>
    <d v="2011-12-20T00:00:00"/>
    <x v="1"/>
    <n v="1"/>
    <x v="0"/>
    <n v="11"/>
    <n v="1"/>
    <n v="0"/>
    <x v="8"/>
    <x v="0"/>
    <x v="0"/>
    <s v="North East"/>
    <s v="Funding for the  photographic exhibition(s) and artists' book 'Growing up in the New Age - Encountering the Counterculture'. The exhibition venues include Wolverhampton Art Gallery and Street Level Photoworks, Glasgow. The book will be published by Art Editions North, University of the Arts, Street Level Photoworks and Wolverhampton Art Gallery."/>
  </r>
  <r>
    <n v="18537014"/>
    <s v=""/>
    <s v="Jennie Syson"/>
    <n v="1841302"/>
    <s v="Nottingham Visual Arts Magazine"/>
    <d v="2011-09-10T00:00:00"/>
    <n v="15500"/>
    <x v="0"/>
    <x v="1"/>
    <n v="15500"/>
    <n v="0"/>
    <d v="2011-11-30T00:00:00"/>
    <x v="2"/>
    <s v="2011/2012"/>
    <s v="2011/2012"/>
    <s v="Lottery"/>
    <s v="Grants for the arts"/>
    <x v="0"/>
    <s v=""/>
    <x v="1"/>
    <x v="7"/>
    <s v="Nottingham East"/>
    <s v="Nottingham"/>
    <s v="Nottingham"/>
    <s v=""/>
    <x v="1"/>
    <n v="0"/>
    <x v="0"/>
    <n v="12"/>
    <n v="1"/>
    <n v="0"/>
    <x v="7"/>
    <x v="0"/>
    <x v="0"/>
    <s v="East Midlands"/>
    <s v="To seek financial support towards 4 themed printed issues of Nottingham Visual Art Magazine; to develop the project's internships with recent graduates; to broaden the publication's engagement with the general public; to support the development of talented individuals and organisations in the visual arts sector in Nottingham."/>
  </r>
  <r>
    <n v="18537101"/>
    <s v=""/>
    <s v="Theatre Lab Company"/>
    <n v="1605239"/>
    <s v="Production of 'The Oresteia' by Aeschylus"/>
    <d v="2011-09-10T00:00:00"/>
    <n v="34314"/>
    <x v="0"/>
    <x v="0"/>
    <n v="34314"/>
    <n v="34314"/>
    <d v="2011-11-29T00:00:00"/>
    <x v="2"/>
    <s v="2011/2012"/>
    <s v="2011/2012"/>
    <s v="Lottery"/>
    <s v="Grants for the arts"/>
    <x v="0"/>
    <n v="1"/>
    <x v="0"/>
    <x v="2"/>
    <s v="Ealing Central and Acton"/>
    <s v="Greater London"/>
    <s v="Ealing"/>
    <d v="2011-12-21T00:00:00"/>
    <x v="0"/>
    <n v="1"/>
    <x v="0"/>
    <n v="11"/>
    <n v="1"/>
    <n v="0"/>
    <x v="2"/>
    <x v="2"/>
    <x v="2"/>
    <s v="London"/>
    <s v="'The Oresteia'  charts events following Agamemnon's return from the Trojan War. It embodies societies most savage crimes, and takes us from a savage society where justice can only be achieved through vengeance to a civilised society that uses reason to judge society's ills."/>
  </r>
  <r>
    <n v="18537631"/>
    <s v=""/>
    <s v="Galia Kollectiv"/>
    <n v="1842815"/>
    <s v="Jeffery Vallance - Reliquaries"/>
    <d v="2011-09-11T00:00:00"/>
    <n v="3204"/>
    <x v="0"/>
    <x v="0"/>
    <n v="3204"/>
    <n v="3204"/>
    <d v="2011-10-25T00:00:00"/>
    <x v="2"/>
    <s v="2011/2012"/>
    <s v="2011/2012"/>
    <s v="Lottery"/>
    <s v="Grants for the arts"/>
    <x v="2"/>
    <n v="1"/>
    <x v="1"/>
    <x v="2"/>
    <s v="Bethnal Green and Bow"/>
    <s v="Greater London"/>
    <s v="Tower Hamlets"/>
    <d v="2011-11-22T00:00:00"/>
    <x v="1"/>
    <n v="1"/>
    <x v="1"/>
    <n v="6"/>
    <n v="0"/>
    <n v="0"/>
    <x v="2"/>
    <x v="0"/>
    <x v="0"/>
    <s v="London"/>
    <s v="A solo exhibition of reliquaries by LA-based artist Jeffery Vallance will open the second season of exhibition at artist-run project space, xero, kline &amp; coma. This work explores themes of faith, myth, ritual, the power of pop culture and the historical and contemporary geopolitical landscape."/>
  </r>
  <r>
    <n v="18537723"/>
    <s v=""/>
    <s v="Adam Sporne"/>
    <n v="1783628"/>
    <s v="Covernomics"/>
    <d v="2011-09-11T00:00:00"/>
    <n v="3973"/>
    <x v="0"/>
    <x v="0"/>
    <n v="3973"/>
    <n v="3973"/>
    <d v="2011-10-18T00:00:00"/>
    <x v="2"/>
    <s v="2011/2012"/>
    <s v="2011/2012"/>
    <s v="Lottery"/>
    <s v="Grants for the arts"/>
    <x v="2"/>
    <n v="1"/>
    <x v="1"/>
    <x v="7"/>
    <s v="Gedling"/>
    <s v="Nottinghamshire"/>
    <s v="Gedling"/>
    <d v="2011-10-27T00:00:00"/>
    <x v="0"/>
    <n v="1"/>
    <x v="1"/>
    <n v="5"/>
    <n v="1"/>
    <n v="0"/>
    <x v="7"/>
    <x v="5"/>
    <x v="5"/>
    <s v="East Midlands"/>
    <s v="I have approached GameCity 6 to engage with Covernomics, a live multi-player game which I developed combining online and offline worlds with activities similar to geo-caching and cryptography. Using digital technologies and interactive performances  the audience becomes protagonist as the game is played across the City of Nottingham."/>
  </r>
  <r>
    <n v="18537844"/>
    <s v=""/>
    <s v="Esther Harvey"/>
    <n v="18537842"/>
    <s v="Audience Scoping research for Esther Coombs."/>
    <d v="2011-09-11T00:00:00"/>
    <n v="8015"/>
    <x v="0"/>
    <x v="1"/>
    <n v="0"/>
    <n v="0"/>
    <d v="2011-10-19T00:00:00"/>
    <x v="2"/>
    <s v="2011/2012"/>
    <s v="2011/2012"/>
    <s v="Lottery"/>
    <s v="Grants for the arts"/>
    <x v="2"/>
    <s v=""/>
    <x v="1"/>
    <x v="4"/>
    <s v="Winchester"/>
    <s v="Hampshire"/>
    <s v="Winchester"/>
    <s v=""/>
    <x v="1"/>
    <n v="0"/>
    <x v="1"/>
    <n v="5"/>
    <n v="1"/>
    <n v="0"/>
    <x v="4"/>
    <x v="0"/>
    <x v="0"/>
    <s v="South East"/>
    <s v="This is a research assessment of my creative business. The audience it currently reaches and the ones it hopes to reach in future. Working over several strands including current audience relationship building, audience development for those unengaged with the craft world and passing on learning about reaching these new groups."/>
  </r>
  <r>
    <n v="18542389"/>
    <s v=""/>
    <s v="Bristol Review of Books Ltd"/>
    <n v="8123529"/>
    <s v="Bristol Review of Books"/>
    <d v="2011-09-12T00:00:00"/>
    <n v="7680"/>
    <x v="0"/>
    <x v="0"/>
    <n v="7680"/>
    <n v="7680"/>
    <d v="2011-10-25T00:00:00"/>
    <x v="2"/>
    <s v="2011/2012"/>
    <s v="2011/2012"/>
    <s v="Lottery"/>
    <s v="Grants for the arts"/>
    <x v="2"/>
    <n v="1"/>
    <x v="0"/>
    <x v="3"/>
    <s v="Bristol East"/>
    <s v="Bristol, City of"/>
    <s v="Bristol, City of"/>
    <d v="2011-11-04T00:00:00"/>
    <x v="1"/>
    <n v="1"/>
    <x v="1"/>
    <n v="6"/>
    <n v="0"/>
    <n v="0"/>
    <x v="3"/>
    <x v="3"/>
    <x v="3"/>
    <s v="South West"/>
    <s v="We are applying for funding to support the publication and further development of The Bristol Review of Books (quarterly literary magazine) for 12 months. The aim of the Review is to provide a showcase for emerging writers, poets and illustrators, support established talent, and take literature into new areas."/>
  </r>
  <r>
    <n v="18542463"/>
    <s v=""/>
    <s v="Elizabeth Barlow"/>
    <n v="8945115"/>
    <s v="Art Boot Camps 2U"/>
    <d v="2011-09-12T00:00:00"/>
    <n v="1950"/>
    <x v="0"/>
    <x v="0"/>
    <n v="1778"/>
    <n v="1778"/>
    <d v="2011-10-18T00:00:00"/>
    <x v="2"/>
    <s v="2011/2012"/>
    <s v="2011/2012"/>
    <s v="Lottery"/>
    <s v="Grants for the arts"/>
    <x v="2"/>
    <n v="1"/>
    <x v="1"/>
    <x v="1"/>
    <s v="Eddisbury"/>
    <s v="Cheshire"/>
    <s v="Cheshire West and Chester"/>
    <d v="2011-11-08T00:00:00"/>
    <x v="1"/>
    <n v="1"/>
    <x v="1"/>
    <n v="5"/>
    <n v="1"/>
    <n v="0"/>
    <x v="1"/>
    <x v="0"/>
    <x v="0"/>
    <s v="North West"/>
    <s v="Art Boot Camps are 4 day projects including, inspiration trips, 2 days experimentation and an exhibition. They also offer  opportunities to gain a Bronze Arts Awards. _x000a_A cluster of 4 Art Boot Camps with young people who are disadvantaged and have limited access to the arts."/>
  </r>
  <r>
    <n v="18543923"/>
    <s v=""/>
    <s v="Kettle's Yard Gallery"/>
    <n v="1385760"/>
    <s v="Kettle's Yard: Work in Progress"/>
    <d v="2011-09-12T00:00:00"/>
    <n v="45000"/>
    <x v="0"/>
    <x v="0"/>
    <n v="45000"/>
    <n v="45000"/>
    <d v="2011-11-30T00:00:00"/>
    <x v="2"/>
    <s v="2011/2012"/>
    <s v="2011/2012"/>
    <s v="Lottery"/>
    <s v="Grants for the arts"/>
    <x v="0"/>
    <n v="1"/>
    <x v="0"/>
    <x v="0"/>
    <s v="Cambridge"/>
    <s v="Cambridgeshire"/>
    <s v="Cambridge"/>
    <d v="2011-12-19T00:00:00"/>
    <x v="0"/>
    <n v="1"/>
    <x v="0"/>
    <n v="11"/>
    <n v="1"/>
    <n v="0"/>
    <x v="0"/>
    <x v="0"/>
    <x v="0"/>
    <s v="East"/>
    <s v="A programme of commissions and activities on site and online to keep Kettle¿s Yard visible and engaged with audiences  during the building of our new education wing. The programme brings together 2 key organisational priorities: supporting artists to make exceptional work, and deepening people¿s engagement with contemporary art."/>
  </r>
  <r>
    <n v="18544089"/>
    <s v=""/>
    <s v="Chrysalis Arts Development Ltd"/>
    <n v="1388259"/>
    <s v="Connections North Transnational"/>
    <d v="2011-09-12T00:00:00"/>
    <n v="8250"/>
    <x v="0"/>
    <x v="0"/>
    <n v="8250"/>
    <n v="8250"/>
    <d v="2011-10-18T00:00:00"/>
    <x v="2"/>
    <s v="2011/2012"/>
    <s v="2011/2012"/>
    <s v="Lottery"/>
    <s v="Grants for the arts"/>
    <x v="2"/>
    <n v="1"/>
    <x v="0"/>
    <x v="5"/>
    <s v="Skipton and Ripon"/>
    <s v="North Yorkshire"/>
    <s v="Craven"/>
    <d v="2011-10-24T00:00:00"/>
    <x v="0"/>
    <n v="1"/>
    <x v="1"/>
    <n v="5"/>
    <n v="1"/>
    <n v="0"/>
    <x v="5"/>
    <x v="0"/>
    <x v="0"/>
    <s v="Yorkshire"/>
    <s v="This work will develop relationships with practitioners, regional authorities and other agencies and explore and develop ways to collaborate for mutual benefit. It will also lead to a consolidation of the partnerships with arts and cultural agencies and organisations in Sweden in order to raise European funds for future projects."/>
  </r>
  <r>
    <n v="18545908"/>
    <s v=""/>
    <s v="Lara Platman"/>
    <n v="5705204"/>
    <s v="Boxing London"/>
    <d v="2011-09-12T00:00:00"/>
    <n v="10000"/>
    <x v="0"/>
    <x v="1"/>
    <n v="10000"/>
    <n v="0"/>
    <d v="2011-10-18T00:00:00"/>
    <x v="2"/>
    <s v="2011/2012"/>
    <s v="2011/2012"/>
    <s v="Lottery"/>
    <s v="Grants for the arts"/>
    <x v="2"/>
    <s v=""/>
    <x v="1"/>
    <x v="3"/>
    <s v="The Cotswolds"/>
    <s v="Gloucestershire"/>
    <s v="Cotswold"/>
    <s v=""/>
    <x v="1"/>
    <n v="0"/>
    <x v="1"/>
    <n v="5"/>
    <n v="1"/>
    <n v="0"/>
    <x v="3"/>
    <x v="5"/>
    <x v="5"/>
    <s v="South West"/>
    <s v="An intergenerational and multicultural project aimed at promoting a dialogue between children from the immigration communities and former professional dancers from some of the most renown British dance companies. Participants will exchange their life experiences and engage in the creation of a photographic exhibition inspired by their meetings."/>
  </r>
  <r>
    <n v="18546067"/>
    <s v=""/>
    <s v="Reactor"/>
    <n v="1592831"/>
    <s v="Reactor project development (2012)"/>
    <d v="2011-09-12T00:00:00"/>
    <n v="61920"/>
    <x v="0"/>
    <x v="0"/>
    <n v="61920"/>
    <n v="61920"/>
    <d v="2011-11-30T00:00:00"/>
    <x v="2"/>
    <s v="2011/2012"/>
    <s v="2011/2012"/>
    <s v="Lottery"/>
    <s v="Grants for the arts"/>
    <x v="1"/>
    <n v="2"/>
    <x v="0"/>
    <x v="7"/>
    <s v="Nottingham South"/>
    <s v="Nottingham"/>
    <s v="Nottingham"/>
    <d v="2012-01-04T00:00:00"/>
    <x v="0"/>
    <n v="1"/>
    <x v="0"/>
    <n v="11"/>
    <n v="1"/>
    <n v="0"/>
    <x v="7"/>
    <x v="0"/>
    <x v="0"/>
    <s v="East Midlands"/>
    <s v="Reactor is requesting funding to develop a series of projects (The Fun Rooms, Your Village, Reactor Towers: The End, Function VI) throughout 2012, that will realise the group¿s artistic ambitions, raise its profile and develop the ways in which it works collaboratively."/>
  </r>
  <r>
    <n v="18547109"/>
    <s v=""/>
    <s v="AMRA Productions/WACCF"/>
    <n v="18547102"/>
    <s v="Routes &amp; Rhythm - The Journey of the Drum"/>
    <d v="2011-09-12T00:00:00"/>
    <n v="5980"/>
    <x v="1"/>
    <x v="1"/>
    <n v="0"/>
    <n v="0"/>
    <d v="2011-09-23T00:00:00"/>
    <x v="1"/>
    <s v="2011/2012"/>
    <s v="2011/2012"/>
    <s v="Lottery"/>
    <s v="Grants for the arts"/>
    <x v="2"/>
    <s v=""/>
    <x v="0"/>
    <x v="4"/>
    <s v="Wycombe"/>
    <s v="Buckinghamshire"/>
    <s v="Wycombe"/>
    <s v=""/>
    <x v="0"/>
    <n v="0"/>
    <x v="1"/>
    <n v="2"/>
    <n v="1"/>
    <n v="1"/>
    <x v="4"/>
    <x v="5"/>
    <x v="5"/>
    <s v="South East"/>
    <s v="350 people from the local community will bring to life `Routes &amp; Rhythm - `The Journey Of The Drum', from Africa to Brazil, combined with elegant vocal styles of South African and African-American music and dance.  The performance will provide a deeper insight into the routes of African music &amp; dance."/>
  </r>
  <r>
    <n v="18547222"/>
    <s v=""/>
    <s v="Eurythmy West Midlands"/>
    <n v="18547215"/>
    <s v="&quot;Contrasts-Eurythmy 2012&quot;"/>
    <d v="2011-09-12T00:00:00"/>
    <n v="19645"/>
    <x v="0"/>
    <x v="1"/>
    <n v="0"/>
    <n v="0"/>
    <d v="2011-11-23T00:00:00"/>
    <x v="2"/>
    <s v="2011/2012"/>
    <s v="2011/2012"/>
    <s v="Lottery"/>
    <s v="Grants for the arts"/>
    <x v="1"/>
    <s v=""/>
    <x v="0"/>
    <x v="6"/>
    <s v="Stourbridge"/>
    <s v="West Midlands"/>
    <s v="Dudley"/>
    <s v=""/>
    <x v="0"/>
    <n v="0"/>
    <x v="0"/>
    <n v="10"/>
    <n v="1"/>
    <n v="0"/>
    <x v="6"/>
    <x v="5"/>
    <x v="5"/>
    <s v="West Midlands"/>
    <s v="&quot;Contrasts-Eurythmy 2012¿ will enable young graduate eurythmists to tour a newly choreographed performance piece, collaborating with musicians and an actor. The performance includes contemporary music and poetry. The tour of fifteen venues will awaken new awareness of the expressive art of eurythmy, also offering audience participation in workshops."/>
  </r>
  <r>
    <n v="18547391"/>
    <s v=""/>
    <s v="St. Thomas' C. E. Primary School"/>
    <n v="18547384"/>
    <s v="3Ts - Tickle Those Tonsils"/>
    <d v="2011-09-09T00:00:00"/>
    <n v="5900"/>
    <x v="1"/>
    <x v="1"/>
    <n v="0"/>
    <n v="0"/>
    <d v="2011-09-22T00:00:00"/>
    <x v="1"/>
    <s v="2011/2012"/>
    <s v="2011/2012"/>
    <s v="Lottery"/>
    <s v="Grants for the arts"/>
    <x v="2"/>
    <s v=""/>
    <x v="0"/>
    <x v="1"/>
    <s v="Blackburn"/>
    <s v="Blackburn with Darwen"/>
    <s v="Blackburn with Darwen"/>
    <s v=""/>
    <x v="0"/>
    <n v="0"/>
    <x v="1"/>
    <n v="2"/>
    <n v="1"/>
    <n v="1"/>
    <x v="1"/>
    <x v="4"/>
    <x v="4"/>
    <s v="North West"/>
    <s v="We are keen on promoting activities that develop and encourage community appreciation and understanding. We intend to promote speaking, advance social cohesion and have fun through the use and sharing of song. Our activity will include children from a variety of backgrounds including those socially deprived and racially marginalised."/>
  </r>
  <r>
    <n v="18547469"/>
    <s v=""/>
    <s v="The Northern Lights Symphony Orchestra"/>
    <n v="14372744"/>
    <s v="Music Education Workshop Concert with Bow School"/>
    <d v="2011-09-09T00:00:00"/>
    <n v="7325"/>
    <x v="0"/>
    <x v="1"/>
    <n v="0"/>
    <n v="0"/>
    <d v="2011-10-20T00:00:00"/>
    <x v="2"/>
    <s v="2011/2012"/>
    <s v="2011/2012"/>
    <s v="Lottery"/>
    <s v="Grants for the arts"/>
    <x v="2"/>
    <s v=""/>
    <x v="0"/>
    <x v="2"/>
    <s v="Cities of London and Westminster"/>
    <s v="Greater London"/>
    <s v="Westminster"/>
    <s v=""/>
    <x v="1"/>
    <n v="0"/>
    <x v="1"/>
    <n v="6"/>
    <n v="1"/>
    <n v="0"/>
    <x v="2"/>
    <x v="4"/>
    <x v="4"/>
    <s v="London"/>
    <s v="Our Mission is to provide intensive Musical Educational Workshops which will enhance learning of the Students by the introduction and teaching of the various components of orchestral musicianship, classical music and eventual integration of the students into our Rehearsal with full Symphony Orchestra in St.John's Smith's Square."/>
  </r>
  <r>
    <n v="18547574"/>
    <s v=""/>
    <s v="Open Heart Productions Limited"/>
    <n v="1604491"/>
    <s v="R&amp;D workshop for 'Dance Marathon' project"/>
    <d v="2011-09-09T00:00:00"/>
    <n v="3490"/>
    <x v="0"/>
    <x v="1"/>
    <n v="0"/>
    <n v="0"/>
    <d v="2011-10-20T00:00:00"/>
    <x v="2"/>
    <s v="2011/2012"/>
    <s v="2011/2012"/>
    <s v="Lottery"/>
    <s v="Grants for the arts"/>
    <x v="2"/>
    <s v=""/>
    <x v="0"/>
    <x v="2"/>
    <s v="Islington South and Finsbury"/>
    <s v="Greater London"/>
    <s v="Islington"/>
    <s v=""/>
    <x v="1"/>
    <n v="0"/>
    <x v="1"/>
    <n v="6"/>
    <n v="1"/>
    <n v="0"/>
    <x v="2"/>
    <x v="1"/>
    <x v="1"/>
    <s v="London"/>
    <s v="'Nobody's Baby' is new contemporary dance project by choreographer Arthur Pita.  Planned as a full production in Autumn 2012 in collaboration with Danceast; South East Dance and Greenwich Dance, this R&amp;D workshop, part of Danceast `Rough Cuts¿, aims to specifically explore the participatory potential of the project."/>
  </r>
  <r>
    <n v="18547670"/>
    <s v=""/>
    <s v="In:site"/>
    <n v="18547663"/>
    <s v="Summer camp"/>
    <d v="2011-09-09T00:00:00"/>
    <n v="6000"/>
    <x v="1"/>
    <x v="1"/>
    <n v="0"/>
    <n v="0"/>
    <d v="2011-09-20T00:00:00"/>
    <x v="1"/>
    <s v="2011/2012"/>
    <s v="2011/2012"/>
    <s v="Lottery"/>
    <s v="Grants for the arts"/>
    <x v="2"/>
    <s v=""/>
    <x v="0"/>
    <x v="5"/>
    <s v="Shipley"/>
    <s v="West Yorkshire"/>
    <s v="Bradford"/>
    <s v=""/>
    <x v="0"/>
    <n v="0"/>
    <x v="1"/>
    <n v="2"/>
    <n v="1"/>
    <n v="1"/>
    <x v="5"/>
    <x v="5"/>
    <x v="5"/>
    <s v="Yorkshire"/>
    <s v="Our activity is a week-long summer camp for children aged 7-11 and lead by young people aged 16-25 involving dance, music, arts and crafts, creative writing and working towards a talent show at the end of the week amongst a timetable of outdoor activities and sports."/>
  </r>
  <r>
    <n v="18547747"/>
    <s v=""/>
    <s v="St. Mary's Priory Church"/>
    <n v="18547740"/>
    <s v="CHORAL OUTREACH PROJECT"/>
    <d v="2011-09-09T00:00:00"/>
    <n v="50000"/>
    <x v="0"/>
    <x v="1"/>
    <n v="0"/>
    <n v="0"/>
    <d v="2011-11-29T00:00:00"/>
    <x v="2"/>
    <s v="2011/2012"/>
    <s v="2011/2012"/>
    <s v="Lottery"/>
    <s v="Grants for the arts"/>
    <x v="0"/>
    <s v=""/>
    <x v="0"/>
    <x v="1"/>
    <s v="Warrington South"/>
    <s v="Warrington"/>
    <s v="Warrington"/>
    <s v=""/>
    <x v="0"/>
    <n v="0"/>
    <x v="0"/>
    <n v="12"/>
    <n v="1"/>
    <n v="0"/>
    <x v="1"/>
    <x v="4"/>
    <x v="4"/>
    <s v="North West"/>
    <s v="The project is to extend music outreach to develop a sustainable singing programme for young people in Warrington."/>
  </r>
  <r>
    <n v="18547827"/>
    <s v=""/>
    <s v="Musicforever records &amp; publishing ltd"/>
    <n v="18547821"/>
    <s v="music for film &amp; TV"/>
    <d v="2011-09-11T00:00:00"/>
    <n v="5000"/>
    <x v="1"/>
    <x v="1"/>
    <n v="0"/>
    <n v="0"/>
    <d v="2011-09-19T00:00:00"/>
    <x v="1"/>
    <s v="2011/2012"/>
    <s v="2011/2012"/>
    <s v="Lottery"/>
    <s v="Grants for the arts"/>
    <x v="2"/>
    <s v=""/>
    <x v="0"/>
    <x v="2"/>
    <s v="Cities of London and Westminster"/>
    <s v="Greater London"/>
    <s v="Westminster"/>
    <s v=""/>
    <x v="1"/>
    <n v="0"/>
    <x v="1"/>
    <n v="1"/>
    <n v="1"/>
    <n v="1"/>
    <x v="2"/>
    <x v="4"/>
    <x v="4"/>
    <s v="London"/>
    <s v="HI what we are will be doing, is working with18-24 unemployed people, from Westminster job centre, where they will train with us for up to 8 weeks, and we will then give them full time employment and they will also go to collage for training."/>
  </r>
  <r>
    <n v="18548743"/>
    <s v=""/>
    <s v="Theatre Melange"/>
    <n v="1387560"/>
    <s v="ECHO - Postcards from the Edge"/>
    <d v="2011-09-12T00:00:00"/>
    <n v="83089"/>
    <x v="0"/>
    <x v="0"/>
    <n v="83089"/>
    <n v="83089"/>
    <d v="2011-11-30T00:00:00"/>
    <x v="2"/>
    <s v="2011/2012"/>
    <s v="2011/2012"/>
    <s v="Lottery"/>
    <s v="Grants for the arts"/>
    <x v="0"/>
    <n v="1"/>
    <x v="0"/>
    <x v="3"/>
    <s v="Bridgwater and West Somerset"/>
    <s v="Somerset"/>
    <s v="West Somerset"/>
    <d v="2011-12-16T00:00:00"/>
    <x v="1"/>
    <n v="1"/>
    <x v="0"/>
    <n v="11"/>
    <n v="1"/>
    <n v="0"/>
    <x v="3"/>
    <x v="2"/>
    <x v="2"/>
    <s v="South West"/>
    <s v="ECHO - Postcards from the Edge is a programme of public engagement incorporating the use of digital technology and combined artform to create a series of live performance events for coastal communities along the southern shoreline of the Bristol Channel in Somerset."/>
  </r>
  <r>
    <n v="18548878"/>
    <s v=""/>
    <s v="Deepti Ladva"/>
    <n v="10129435"/>
    <s v="A Window (this is a working title)"/>
    <d v="2011-09-12T00:00:00"/>
    <n v="5550"/>
    <x v="0"/>
    <x v="1"/>
    <n v="0"/>
    <n v="0"/>
    <d v="2011-10-18T00:00:00"/>
    <x v="2"/>
    <s v="2011/2012"/>
    <s v="2011/2012"/>
    <s v="Lottery"/>
    <s v="Grants for the arts"/>
    <x v="2"/>
    <s v=""/>
    <x v="1"/>
    <x v="6"/>
    <s v="Birmingham, Yardley"/>
    <s v="West Midlands"/>
    <s v="Birmingham"/>
    <s v=""/>
    <x v="0"/>
    <n v="0"/>
    <x v="1"/>
    <n v="5"/>
    <n v="1"/>
    <n v="0"/>
    <x v="6"/>
    <x v="2"/>
    <x v="2"/>
    <s v="West Midlands"/>
    <s v="This project is aimed at young people between the ages of 16 to 21 that are at risk of homelessness or are already homeless, as a result of this they are at risk of social exclusion."/>
  </r>
  <r>
    <n v="18548944"/>
    <s v=""/>
    <s v="Theatre Royal Margate"/>
    <n v="1624280"/>
    <s v="My Margate"/>
    <d v="2011-09-12T00:00:00"/>
    <n v="99500"/>
    <x v="0"/>
    <x v="0"/>
    <n v="99500"/>
    <n v="99500"/>
    <d v="2011-10-18T00:00:00"/>
    <x v="2"/>
    <s v="2011/2012"/>
    <s v="2011/2012"/>
    <s v="Lottery"/>
    <s v="Grants for the arts"/>
    <x v="0"/>
    <n v="1"/>
    <x v="0"/>
    <x v="4"/>
    <s v="North Thanet"/>
    <s v="Kent"/>
    <s v="Thanet"/>
    <d v="2011-10-24T00:00:00"/>
    <x v="0"/>
    <n v="1"/>
    <x v="0"/>
    <n v="5"/>
    <n v="1"/>
    <n v="0"/>
    <x v="4"/>
    <x v="2"/>
    <x v="2"/>
    <s v="South East"/>
    <s v="An innovative 18-month project building on the achievements of Made in Margate, putting an ambitious theatre programme at the heart of Margate¿s new cultural offer, increasing engagement, and raising the regional and national profile of Margate."/>
  </r>
  <r>
    <n v="18549082"/>
    <s v=""/>
    <s v="Tom Dale"/>
    <n v="1845108"/>
    <s v="Marginalia: Towards an Invisible College"/>
    <d v="2011-09-12T00:00:00"/>
    <n v="2424"/>
    <x v="0"/>
    <x v="0"/>
    <n v="2424"/>
    <n v="2424"/>
    <d v="2011-10-20T00:00:00"/>
    <x v="2"/>
    <s v="2011/2012"/>
    <s v="2011/2012"/>
    <s v="Lottery"/>
    <s v="Grants for the arts"/>
    <x v="2"/>
    <n v="1"/>
    <x v="1"/>
    <x v="2"/>
    <s v="Lewisham West and Penge"/>
    <s v="Greater London"/>
    <s v="Lewisham"/>
    <d v="2011-10-26T00:00:00"/>
    <x v="1"/>
    <n v="1"/>
    <x v="1"/>
    <n v="5"/>
    <n v="1"/>
    <n v="0"/>
    <x v="2"/>
    <x v="0"/>
    <x v="0"/>
    <s v="London"/>
    <s v="A one-day conference that will, through the prism of contemporary artists' practice, look to re-examine notions of the peripheral and the marginal and their effect upon art production and the framework in which its received. Can it be said that such positions or places still exist?_x000a_"/>
  </r>
  <r>
    <n v="18549208"/>
    <s v=""/>
    <s v="Musical Theatre Matters"/>
    <n v="5539281"/>
    <s v="Organisational Development"/>
    <d v="2011-09-12T00:00:00"/>
    <n v="8982"/>
    <x v="0"/>
    <x v="1"/>
    <n v="8982"/>
    <n v="0"/>
    <d v="2011-10-11T00:00:00"/>
    <x v="2"/>
    <s v="2011/2012"/>
    <s v="2011/2012"/>
    <s v="Lottery"/>
    <s v="Grants for the arts"/>
    <x v="2"/>
    <s v=""/>
    <x v="0"/>
    <x v="2"/>
    <s v="Enfield, Southgate"/>
    <s v="Greater London"/>
    <s v="Enfield"/>
    <s v=""/>
    <x v="1"/>
    <n v="0"/>
    <x v="1"/>
    <n v="4"/>
    <n v="1"/>
    <n v="0"/>
    <x v="2"/>
    <x v="2"/>
    <x v="2"/>
    <s v="London"/>
    <s v="This grant would allow us to : _x000a_1. Develop new terms of reference and profile for the Board including new members, and undergo Board training._x000a_2. Conduct a research and development trip to the NAMT festival and conference in New York._x000a_3. Develop strategic national/international relationships that will ensure sustainability."/>
  </r>
  <r>
    <n v="18549296"/>
    <s v=""/>
    <s v="Corn Exchange (Newbury) Trust"/>
    <n v="1625168"/>
    <s v="Working Outside the Box - Newbury Outdoor Arts"/>
    <d v="2011-09-12T00:00:00"/>
    <n v="198237"/>
    <x v="0"/>
    <x v="0"/>
    <n v="198237"/>
    <n v="198237"/>
    <d v="2011-11-30T00:00:00"/>
    <x v="2"/>
    <s v="2011/2012"/>
    <s v="2011/2012"/>
    <s v="Lottery"/>
    <s v="Grants for the arts"/>
    <x v="0"/>
    <n v="1"/>
    <x v="0"/>
    <x v="4"/>
    <s v="Newbury"/>
    <s v="West Berkshire"/>
    <s v="West Berkshire"/>
    <d v="2012-02-06T00:00:00"/>
    <x v="0"/>
    <n v="1"/>
    <x v="0"/>
    <n v="11"/>
    <n v="1"/>
    <n v="0"/>
    <x v="4"/>
    <x v="5"/>
    <x v="5"/>
    <s v="South East"/>
    <s v="Two year programme of ambitious, high quality, free outdoor arts including major Cultural Olympiad commission, strategic sectoral and artistic development work and initiatives to develop the venue¿s role as a producer of outdoor work - attracting audiences of 30,000 plus and partnership of over £230,000 (54% match funding)"/>
  </r>
  <r>
    <n v="18549392"/>
    <s v=""/>
    <s v="Leon Bosch"/>
    <n v="7709387"/>
    <s v="Dittersdorf Recording Project"/>
    <d v="2011-09-12T00:00:00"/>
    <n v="5000"/>
    <x v="0"/>
    <x v="1"/>
    <n v="0"/>
    <n v="0"/>
    <d v="2011-10-17T00:00:00"/>
    <x v="2"/>
    <s v="2011/2012"/>
    <s v="2011/2012"/>
    <s v="Lottery"/>
    <s v="Grants for the arts"/>
    <x v="2"/>
    <s v=""/>
    <x v="1"/>
    <x v="0"/>
    <s v="South West Hertfordshire"/>
    <s v="Hertfordshire"/>
    <s v="Dacorum"/>
    <s v=""/>
    <x v="1"/>
    <n v="0"/>
    <x v="1"/>
    <n v="5"/>
    <n v="1"/>
    <n v="0"/>
    <x v="0"/>
    <x v="4"/>
    <x v="4"/>
    <s v="East"/>
    <s v="To record on CD for release on Meridian Records, the complete works for double bass by Karl Ditters von Dittersdorf, from the only surviving manuscript source: a set of parts in the hand of a Viennese copyist, with cadenzas by Sperger, Haydn's double bass player in the Esterhazy Orchestra."/>
  </r>
  <r>
    <n v="18549475"/>
    <s v=""/>
    <s v="Mariam Rezaei"/>
    <n v="17436159"/>
    <s v="Turntable Ensemble"/>
    <d v="2011-09-12T00:00:00"/>
    <n v="8909"/>
    <x v="0"/>
    <x v="0"/>
    <n v="8909"/>
    <n v="8909"/>
    <d v="2011-10-18T00:00:00"/>
    <x v="2"/>
    <s v="2011/2012"/>
    <s v="2011/2012"/>
    <s v="Lottery"/>
    <s v="Grants for the arts"/>
    <x v="2"/>
    <n v="1"/>
    <x v="1"/>
    <x v="8"/>
    <s v="North Durham"/>
    <s v="Durham"/>
    <s v="County Durham"/>
    <d v="2011-11-01T00:00:00"/>
    <x v="0"/>
    <n v="1"/>
    <x v="1"/>
    <n v="5"/>
    <n v="1"/>
    <n v="0"/>
    <x v="8"/>
    <x v="4"/>
    <x v="4"/>
    <s v="North East"/>
    <s v="This is a multi-disciplinary, youth led project which will culminate in performances in the North East and London. Inspired by the Cultural Olympiad, Turntable Ensemble will train young people to perform,compose, create and lead, leaving a unique lasting legacy through individual and collaborative work in the North East."/>
  </r>
  <r>
    <n v="18549541"/>
    <s v=""/>
    <s v="Bettina Gracias"/>
    <n v="1848349"/>
    <s v="Rumi"/>
    <d v="2011-09-07T00:00:00"/>
    <n v="8250"/>
    <x v="0"/>
    <x v="1"/>
    <n v="8250"/>
    <n v="0"/>
    <d v="2011-10-11T00:00:00"/>
    <x v="2"/>
    <s v="2011/2012"/>
    <s v="2011/2012"/>
    <s v="Lottery"/>
    <s v="Grants for the arts"/>
    <x v="2"/>
    <s v=""/>
    <x v="1"/>
    <x v="2"/>
    <s v="Islington North"/>
    <s v="Greater London"/>
    <s v="Islington"/>
    <s v=""/>
    <x v="0"/>
    <n v="0"/>
    <x v="1"/>
    <n v="5"/>
    <n v="1"/>
    <n v="0"/>
    <x v="2"/>
    <x v="5"/>
    <x v="5"/>
    <s v="London"/>
    <s v="I would like to research, write and stage a rehearsed reading of a new stage play about Rumin and Sufism"/>
  </r>
  <r>
    <n v="18551461"/>
    <s v=""/>
    <s v="The Paddock"/>
    <n v="1623698"/>
    <s v="The Reluctant Dragon"/>
    <d v="2011-09-12T00:00:00"/>
    <n v="10000"/>
    <x v="0"/>
    <x v="1"/>
    <n v="10000"/>
    <n v="0"/>
    <d v="2011-10-19T00:00:00"/>
    <x v="2"/>
    <s v="2011/2012"/>
    <s v="2011/2012"/>
    <s v="Lottery"/>
    <s v="Grants for the arts"/>
    <x v="2"/>
    <s v=""/>
    <x v="0"/>
    <x v="4"/>
    <s v="Lewes"/>
    <s v="East Sussex"/>
    <s v="Lewes"/>
    <s v=""/>
    <x v="1"/>
    <n v="0"/>
    <x v="1"/>
    <n v="5"/>
    <n v="1"/>
    <n v="0"/>
    <x v="4"/>
    <x v="2"/>
    <x v="2"/>
    <s v="South East"/>
    <s v="This is a new theatrical adaptation for children of Kenneth Grahame's story, The Reluctant Dragon, to be staged in the ruins of an 11th century priory, recently re-opened to the public thanks to a major Heritage Lottery funding grant._x000a_"/>
  </r>
  <r>
    <n v="18551565"/>
    <s v=""/>
    <s v="The Devon Carousel Project"/>
    <n v="18551558"/>
    <s v="The Devon Carousel Project Pilot Year"/>
    <d v="2011-09-12T00:00:00"/>
    <n v="8750"/>
    <x v="0"/>
    <x v="0"/>
    <n v="8750"/>
    <n v="8750"/>
    <d v="2011-10-18T00:00:00"/>
    <x v="2"/>
    <s v="2011/2012"/>
    <s v="2011/2012"/>
    <s v="Lottery"/>
    <s v="Grants for the arts"/>
    <x v="2"/>
    <n v="1"/>
    <x v="0"/>
    <x v="3"/>
    <s v="Central Devon"/>
    <s v="Devon"/>
    <s v="East Devon"/>
    <d v="2011-10-26T00:00:00"/>
    <x v="0"/>
    <n v="1"/>
    <x v="1"/>
    <n v="5"/>
    <n v="1"/>
    <n v="0"/>
    <x v="3"/>
    <x v="5"/>
    <x v="5"/>
    <s v="South West"/>
    <s v="In response to recent cuts, 'The Devon Carousel Project' is a local resident and family-led, multi cultural, intergenerational, collaborative community arts, culture and environmental initiative, providing high-quality participatory arts experiences to early-years children , families, parents/caregivers and early-years staff who might not have otherwise had access."/>
  </r>
  <r>
    <n v="18551735"/>
    <s v=""/>
    <s v="Media Climate CIC"/>
    <n v="18551728"/>
    <s v="C factor"/>
    <d v="2011-09-12T00:00:00"/>
    <n v="9950"/>
    <x v="1"/>
    <x v="1"/>
    <n v="0"/>
    <n v="0"/>
    <d v="2011-09-15T00:00:00"/>
    <x v="1"/>
    <s v="2011/2012"/>
    <s v="2011/2012"/>
    <s v="Lottery"/>
    <s v="Grants for the arts"/>
    <x v="2"/>
    <s v=""/>
    <x v="0"/>
    <x v="6"/>
    <s v="Cannock Chase"/>
    <s v="Staffordshire"/>
    <s v="Cannock Chase"/>
    <s v=""/>
    <x v="0"/>
    <n v="0"/>
    <x v="1"/>
    <n v="0"/>
    <n v="1"/>
    <n v="1"/>
    <x v="6"/>
    <x v="4"/>
    <x v="4"/>
    <s v="West Midlands"/>
    <s v="showcase talent competition and activities to promote and encourage performance and music activities within the local area aimed at all ages and abilities with guest judges and performances from celebrities,professional musicians ,local musicians,performance  groups with workshops during the  week before the  event."/>
  </r>
  <r>
    <n v="18551845"/>
    <s v=""/>
    <s v="Grimsby Minster"/>
    <n v="16471971"/>
    <s v="Arts and Events Officer"/>
    <d v="2011-09-12T00:00:00"/>
    <n v="28000"/>
    <x v="0"/>
    <x v="0"/>
    <n v="28000"/>
    <n v="28000"/>
    <d v="2011-11-29T00:00:00"/>
    <x v="2"/>
    <s v="2011/2012"/>
    <s v="2011/2012"/>
    <s v="Lottery"/>
    <s v="Grants for the arts"/>
    <x v="0"/>
    <n v="1"/>
    <x v="0"/>
    <x v="5"/>
    <s v="Great Grimsby"/>
    <s v="North East Lincolnshire"/>
    <s v="North East Lincolnshire"/>
    <d v="2012-01-03T00:00:00"/>
    <x v="1"/>
    <n v="1"/>
    <x v="0"/>
    <n v="11"/>
    <n v="1"/>
    <n v="0"/>
    <x v="5"/>
    <x v="5"/>
    <x v="5"/>
    <s v="Yorkshire"/>
    <s v="We wish to create a full-time position as arts and events officer to expand and enrich the programme of cultural events which the Minster is increasingly delivering. He or she will strengthen existing partnerships and initiate new partnerships within the Borough, region and nationally."/>
  </r>
  <r>
    <n v="18551957"/>
    <s v=""/>
    <s v="Talent House East Midlands"/>
    <n v="18551950"/>
    <s v="Talent House East Midlands"/>
    <d v="2011-09-12T00:00:00"/>
    <n v="1500"/>
    <x v="1"/>
    <x v="1"/>
    <n v="0"/>
    <n v="0"/>
    <d v="2011-09-19T00:00:00"/>
    <x v="1"/>
    <s v="2011/2012"/>
    <s v="2011/2012"/>
    <s v="Lottery"/>
    <s v="Grants for the arts"/>
    <x v="2"/>
    <s v=""/>
    <x v="0"/>
    <x v="7"/>
    <s v="Leicester West"/>
    <s v="Leicester"/>
    <s v="Leicester"/>
    <s v=""/>
    <x v="1"/>
    <n v="0"/>
    <x v="1"/>
    <n v="1"/>
    <n v="1"/>
    <n v="1"/>
    <x v="7"/>
    <x v="5"/>
    <x v="5"/>
    <s v="East Midlands"/>
    <s v="Stephanie Macdonald-Walker and Elizabeth Dyer are looking to open a pop-up shop in the City centre of Leicestershire. We will  house some of the best emerging  talent from across the East Midlands. We want to give designer/makers, Artists &amp; musicians a platform to showcase and sell their work._x000a_"/>
  </r>
  <r>
    <n v="18554718"/>
    <s v=""/>
    <s v="Bernhard Garnicnig"/>
    <n v="18554716"/>
    <s v="Off Sites: Spaces of Possibility"/>
    <d v="2011-09-13T00:00:00"/>
    <n v="6000"/>
    <x v="0"/>
    <x v="1"/>
    <n v="0"/>
    <n v="0"/>
    <d v="2011-10-18T00:00:00"/>
    <x v="2"/>
    <s v="2011/2012"/>
    <s v="2011/2012"/>
    <s v="Lottery"/>
    <s v="Grants for the arts"/>
    <x v="2"/>
    <s v=""/>
    <x v="1"/>
    <x v="8"/>
    <s v="Newcastle upon Tyne Central"/>
    <s v="Tyne and Wear"/>
    <s v="Newcastle upon Tyne"/>
    <s v=""/>
    <x v="0"/>
    <n v="0"/>
    <x v="1"/>
    <n v="5"/>
    <n v="1"/>
    <n v="0"/>
    <x v="8"/>
    <x v="0"/>
    <x v="0"/>
    <s v="North East"/>
    <s v="A showcase and meeting for people interested in the reinvigorated community of alternative, experimental and artist-run spaces in the Northeast and internationally.  Including both practice and research events, and involving academics, artists, and administrators, Off Sites provides a timely examination of new models for audiences, venues and organisations."/>
  </r>
  <r>
    <n v="18554798"/>
    <s v=""/>
    <s v="High Hearted Theatre"/>
    <n v="18554790"/>
    <s v="Cheer up, this is only the beginning"/>
    <d v="2011-09-13T00:00:00"/>
    <n v="2760"/>
    <x v="0"/>
    <x v="0"/>
    <n v="2760"/>
    <n v="2760"/>
    <d v="2011-10-20T00:00:00"/>
    <x v="2"/>
    <s v="2011/2012"/>
    <s v="2011/2012"/>
    <s v="Lottery"/>
    <s v="Grants for the arts"/>
    <x v="2"/>
    <n v="1"/>
    <x v="0"/>
    <x v="2"/>
    <s v="Islington South and Finsbury"/>
    <s v="Greater London"/>
    <s v="Islington"/>
    <d v="2011-11-23T00:00:00"/>
    <x v="1"/>
    <n v="1"/>
    <x v="1"/>
    <n v="5"/>
    <n v="1"/>
    <n v="0"/>
    <x v="2"/>
    <x v="2"/>
    <x v="2"/>
    <s v="London"/>
    <s v="'Cheer up, this is only the beginning' is a performance that has been commissioned by Liverpool Everyman and Playhouse for their annual Everyword new writing festival to celebrate the centenary of the Liverpool Playhouse.  It is a site-specific promenade production that will take place throughout the entire theatre building."/>
  </r>
  <r>
    <n v="18554867"/>
    <s v=""/>
    <s v="Edd Bateman"/>
    <n v="18554865"/>
    <s v="Sadio Cissokho UK Tour"/>
    <d v="2011-09-13T00:00:00"/>
    <n v="4957"/>
    <x v="0"/>
    <x v="0"/>
    <n v="4957"/>
    <n v="4957"/>
    <d v="2011-10-18T00:00:00"/>
    <x v="2"/>
    <s v="2011/2012"/>
    <s v="2011/2012"/>
    <s v="Lottery"/>
    <s v="Grants for the arts"/>
    <x v="2"/>
    <n v="1"/>
    <x v="1"/>
    <x v="3"/>
    <s v="Bristol West"/>
    <s v="Bristol, City of"/>
    <s v="Bristol, City of"/>
    <d v="2011-11-10T00:00:00"/>
    <x v="1"/>
    <n v="1"/>
    <x v="1"/>
    <n v="5"/>
    <n v="1"/>
    <n v="0"/>
    <x v="3"/>
    <x v="4"/>
    <x v="4"/>
    <s v="South West"/>
    <s v="UK Tour of performances and workshops for a 5 piece band based in Senegal.  Promoting the music of Sadio Cissokho and teaching children and adults about West African griot culture and history."/>
  </r>
  <r>
    <n v="18556300"/>
    <s v=""/>
    <s v="STWYtellers"/>
    <n v="18556241"/>
    <s v="Passing It On"/>
    <d v="2011-09-13T00:00:00"/>
    <n v="6170"/>
    <x v="0"/>
    <x v="0"/>
    <n v="6170"/>
    <n v="6170"/>
    <d v="2011-10-18T00:00:00"/>
    <x v="2"/>
    <s v="2011/2012"/>
    <s v="2011/2012"/>
    <s v="Lottery"/>
    <s v="Grants for the arts"/>
    <x v="2"/>
    <n v="1"/>
    <x v="0"/>
    <x v="6"/>
    <s v="North Shropshire"/>
    <s v="Shropshire"/>
    <s v="Shropshire"/>
    <d v="2011-11-17T00:00:00"/>
    <x v="1"/>
    <n v="1"/>
    <x v="1"/>
    <n v="5"/>
    <n v="1"/>
    <n v="0"/>
    <x v="6"/>
    <x v="3"/>
    <x v="3"/>
    <s v="West Midlands"/>
    <s v="To build on our  previous work by creating year-round opportunities for young people (aged 11 - 20) to participate in storytelling in North Shropshire."/>
  </r>
  <r>
    <n v="18557113"/>
    <s v=""/>
    <s v="RAGING CALM"/>
    <n v="15638320"/>
    <s v="Heroin Project"/>
    <d v="2011-09-13T00:00:00"/>
    <n v="9600"/>
    <x v="0"/>
    <x v="0"/>
    <n v="9600"/>
    <n v="9600"/>
    <d v="2011-10-20T00:00:00"/>
    <x v="2"/>
    <s v="2011/2012"/>
    <s v="2011/2012"/>
    <s v="Lottery"/>
    <s v="Grants for the arts"/>
    <x v="2"/>
    <n v="1"/>
    <x v="0"/>
    <x v="2"/>
    <s v="Dulwich and West Norwood"/>
    <s v="Greater London"/>
    <s v="Lambeth"/>
    <d v="2011-11-09T00:00:00"/>
    <x v="1"/>
    <n v="1"/>
    <x v="1"/>
    <n v="5"/>
    <n v="1"/>
    <n v="0"/>
    <x v="2"/>
    <x v="2"/>
    <x v="2"/>
    <s v="London"/>
    <s v="Our activity aims to generate a new theatre work through a two week research and development workshop with the playwright Che Walker, culminating in a work-in-progress performance to an invited audience and the general public. It will also include educational outreach on the subject of addiction."/>
  </r>
  <r>
    <n v="18557240"/>
    <s v=""/>
    <s v="Barnaby Martin"/>
    <n v="18557238"/>
    <s v="Far from the Madding Crowd - A new opera"/>
    <d v="2011-09-13T00:00:00"/>
    <n v="6028"/>
    <x v="0"/>
    <x v="1"/>
    <n v="0"/>
    <n v="0"/>
    <d v="2011-10-17T00:00:00"/>
    <x v="2"/>
    <s v="2011/2012"/>
    <s v="2011/2012"/>
    <s v="Lottery"/>
    <s v="Grants for the arts"/>
    <x v="2"/>
    <s v=""/>
    <x v="1"/>
    <x v="0"/>
    <s v="Cambridge"/>
    <s v="Cambridgeshire"/>
    <s v="Cambridge"/>
    <s v=""/>
    <x v="1"/>
    <n v="0"/>
    <x v="1"/>
    <n v="5"/>
    <n v="1"/>
    <n v="0"/>
    <x v="0"/>
    <x v="4"/>
    <x v="4"/>
    <s v="East"/>
    <s v="The staging of a new opera, written by Barnaby Martin, a student at Cambridge University. This will be put on entirely by students from the university, aiming to broaden our experience in theatre productions. The opera will be performed publicly"/>
  </r>
  <r>
    <n v="18557315"/>
    <s v=""/>
    <s v="The Heath Band"/>
    <n v="18557308"/>
    <s v="The Heath Band new instrument fund"/>
    <d v="2011-09-13T00:00:00"/>
    <n v="52720"/>
    <x v="1"/>
    <x v="1"/>
    <n v="0"/>
    <n v="0"/>
    <d v="2011-09-19T00:00:00"/>
    <x v="1"/>
    <s v="2011/2012"/>
    <s v="2011/2012"/>
    <s v="Lottery"/>
    <s v="Grants for the arts"/>
    <x v="0"/>
    <s v=""/>
    <x v="0"/>
    <x v="0"/>
    <s v="South West Bedfordshire"/>
    <s v="Bedfordshire"/>
    <s v="Central Bedfordshire"/>
    <s v=""/>
    <x v="0"/>
    <n v="0"/>
    <x v="0"/>
    <n v="1"/>
    <n v="1"/>
    <n v="1"/>
    <x v="0"/>
    <x v="4"/>
    <x v="4"/>
    <s v="East"/>
    <s v="The Band needs new instruments especially the larger tubas etc so that we can pass the older instruments to the teaching to anyone who would like to learn to play a brass instrument. Members of the band give their time to teaching which is free of charge."/>
  </r>
  <r>
    <n v="18559053"/>
    <s v=""/>
    <s v="Jermain Julien"/>
    <n v="18559049"/>
    <s v="'Purely Business'  Anti-gun crime short film"/>
    <d v="2011-09-13T00:00:00"/>
    <n v="52000"/>
    <x v="1"/>
    <x v="1"/>
    <n v="0"/>
    <n v="0"/>
    <d v="2011-09-15T00:00:00"/>
    <x v="1"/>
    <s v="2011/2012"/>
    <s v="2011/2012"/>
    <s v="Lottery"/>
    <s v="Grants for the arts"/>
    <x v="0"/>
    <s v=""/>
    <x v="1"/>
    <x v="2"/>
    <s v="Hammersmith"/>
    <s v="Greater London"/>
    <s v="Hammersmith and Fulham"/>
    <s v=""/>
    <x v="1"/>
    <n v="0"/>
    <x v="0"/>
    <n v="0"/>
    <n v="1"/>
    <n v="1"/>
    <x v="2"/>
    <x v="6"/>
    <x v="6"/>
    <s v="London"/>
    <s v="This Anti-gun crime short film is intended to be distributed to schools &amp; collages as well as film festivals. Some departments in the production team will have media students shadowing for experience. There will also be character roles given to young people with little or no acting experience"/>
  </r>
  <r>
    <n v="18560987"/>
    <s v=""/>
    <s v="Shilpa Jhalla"/>
    <n v="18560985"/>
    <s v="Research for potential business"/>
    <d v="2011-09-13T00:00:00"/>
    <n v="10000"/>
    <x v="1"/>
    <x v="1"/>
    <n v="0"/>
    <n v="0"/>
    <d v="2011-09-19T00:00:00"/>
    <x v="1"/>
    <s v="2011/2012"/>
    <s v="2011/2012"/>
    <s v="Lottery"/>
    <s v="Grants for the arts"/>
    <x v="2"/>
    <s v=""/>
    <x v="1"/>
    <x v="2"/>
    <s v="Chipping Barnet"/>
    <s v="Greater London"/>
    <s v="Barnet"/>
    <s v=""/>
    <x v="0"/>
    <n v="0"/>
    <x v="1"/>
    <n v="1"/>
    <n v="1"/>
    <n v="1"/>
    <x v="2"/>
    <x v="6"/>
    <x v="6"/>
    <s v="London"/>
    <s v="The activity will specifically look at working with people suffering mental illness and disability from injury.   _x000a__x000a_I wish to deliver art workshops and I intend to be able to hold a non profit exhibition / fashion show featuring disabled models to test the concept, gather feedback &amp; research my business idea.  _x000a__x000a__x000a_"/>
  </r>
  <r>
    <n v="18561721"/>
    <s v=""/>
    <s v="Look2011"/>
    <n v="1620533"/>
    <s v="Research and development for future Look festivals"/>
    <d v="2011-09-13T00:00:00"/>
    <n v="9700"/>
    <x v="0"/>
    <x v="0"/>
    <n v="9700"/>
    <n v="9700"/>
    <d v="2011-10-18T00:00:00"/>
    <x v="2"/>
    <s v="2011/2012"/>
    <s v="2011/2012"/>
    <s v="Lottery"/>
    <s v="Grants for the arts"/>
    <x v="2"/>
    <n v="1"/>
    <x v="0"/>
    <x v="1"/>
    <s v="Wirral West"/>
    <s v="Merseyside"/>
    <s v="Wirral"/>
    <d v="2011-11-11T00:00:00"/>
    <x v="0"/>
    <n v="1"/>
    <x v="1"/>
    <n v="5"/>
    <n v="1"/>
    <n v="0"/>
    <x v="1"/>
    <x v="0"/>
    <x v="0"/>
    <s v="North West"/>
    <s v="This proposal is for follow-up work to capitalise on the success of Look11, allow the continuation of the Look festivals, increase the level of partnership working, quality, capacity and audience for the next festival, and to develop, and begin delivery of, our artistic and community programmes._x000a_"/>
  </r>
  <r>
    <n v="18561798"/>
    <s v=""/>
    <s v="Jethro Compton Ltd"/>
    <n v="18561791"/>
    <s v="Belt Up Theatre's 'The Hunchback of Notre Dame'"/>
    <d v="2011-09-13T00:00:00"/>
    <n v="19876"/>
    <x v="0"/>
    <x v="1"/>
    <n v="19876"/>
    <n v="0"/>
    <d v="2011-12-13T00:00:00"/>
    <x v="2"/>
    <s v="2011/2012"/>
    <s v="2011/2012"/>
    <s v="Lottery"/>
    <s v="Grants for the arts"/>
    <x v="0"/>
    <s v=""/>
    <x v="0"/>
    <x v="2"/>
    <s v="Cities of London and Westminster"/>
    <s v="Greater London"/>
    <s v="Westminster"/>
    <s v=""/>
    <x v="1"/>
    <n v="0"/>
    <x v="0"/>
    <n v="13"/>
    <n v="0"/>
    <n v="0"/>
    <x v="2"/>
    <x v="2"/>
    <x v="2"/>
    <s v="London"/>
    <s v="We will produce a newly commissioned site-specific production of Victor Hugo¿s classic novel `Notre Dame de Paris¿ in Selby Abbey in Spring 2012. This production will involve a professional team and a number of community performers (choir, bellringers, organists), supported by local business and enterprises."/>
  </r>
  <r>
    <n v="18561954"/>
    <s v=""/>
    <s v="Chinatown Arts Space Ltd"/>
    <n v="4471801"/>
    <s v="New Music 20x12: XX/XY and SUSTAIN sculpture"/>
    <d v="2011-09-13T00:00:00"/>
    <n v="40000"/>
    <x v="0"/>
    <x v="1"/>
    <n v="40000"/>
    <n v="0"/>
    <d v="2011-12-13T00:00:00"/>
    <x v="2"/>
    <s v="2011/2012"/>
    <s v="2011/2012"/>
    <s v="Lottery"/>
    <s v="Grants for the arts"/>
    <x v="0"/>
    <s v=""/>
    <x v="0"/>
    <x v="2"/>
    <s v="Cities of London and Westminster"/>
    <s v="Greater London"/>
    <s v="Westminster"/>
    <s v=""/>
    <x v="0"/>
    <n v="0"/>
    <x v="0"/>
    <n v="13"/>
    <n v="0"/>
    <n v="0"/>
    <x v="2"/>
    <x v="5"/>
    <x v="5"/>
    <s v="London"/>
    <s v="XX/XY - British East Asian cross-arts music touring project that includes working with young people from disadvantaged backgrounds as junk drummers for the performance._x000a_SUSTAIN - Contemporary sculpture commission for London's Chinatown by a leading East Asian artist._x000a_Both projects includes arts engagement workshops aimed at young/disadvantaged people."/>
  </r>
  <r>
    <n v="18562088"/>
    <s v=""/>
    <s v="Tina Redford"/>
    <n v="16133330"/>
    <s v="Learning and Development Training"/>
    <d v="2011-09-14T00:00:00"/>
    <n v="2500"/>
    <x v="1"/>
    <x v="1"/>
    <n v="0"/>
    <n v="0"/>
    <d v="2011-09-22T00:00:00"/>
    <x v="1"/>
    <s v="2011/2012"/>
    <s v="2011/2012"/>
    <s v="Lottery"/>
    <s v="Grants for the arts"/>
    <x v="2"/>
    <s v=""/>
    <x v="1"/>
    <x v="1"/>
    <s v="Warrington North"/>
    <s v="Warrington"/>
    <s v="Warrington"/>
    <s v=""/>
    <x v="1"/>
    <n v="0"/>
    <x v="1"/>
    <n v="1"/>
    <n v="1"/>
    <n v="1"/>
    <x v="1"/>
    <x v="4"/>
    <x v="4"/>
    <s v="North West"/>
    <s v="I am not a student following a course of study in a school/college/university. I am an arts professional wishing to take a vocational training programme. Primarily, the course will improve my own practice and enable me to help sustain a coaching culture in the arts sector"/>
  </r>
  <r>
    <n v="18562168"/>
    <s v=""/>
    <s v="Natalia Lewandowska"/>
    <n v="18562166"/>
    <s v="Communication Art &amp; Design MA course at RCA"/>
    <d v="2011-09-13T00:00:00"/>
    <n v="7536"/>
    <x v="1"/>
    <x v="1"/>
    <n v="0"/>
    <n v="0"/>
    <d v="2011-09-22T00:00:00"/>
    <x v="1"/>
    <s v="2011/2012"/>
    <s v="2011/2012"/>
    <s v="Lottery"/>
    <s v="Grants for the arts"/>
    <x v="2"/>
    <s v=""/>
    <x v="1"/>
    <x v="2"/>
    <s v="Lewisham, Deptford"/>
    <s v="Greater London"/>
    <s v="Lewisham"/>
    <s v=""/>
    <x v="1"/>
    <n v="0"/>
    <x v="1"/>
    <n v="1"/>
    <n v="1"/>
    <n v="1"/>
    <x v="2"/>
    <x v="0"/>
    <x v="0"/>
    <s v="London"/>
    <s v="I am planning to study MA Communication Art &amp; Design full time course at the Royal College of Art from 26th of September 2011. Unfortunately there is no support available from Government or from RCA for founding my tuition fees. I would like to raise awareness of OCD and CB Therapy."/>
  </r>
  <r>
    <n v="18562824"/>
    <s v=""/>
    <s v="Paul Murphy"/>
    <n v="18562822"/>
    <s v="VOLCANIC SCENERY OF THE CANARY ISLANDS"/>
    <d v="2011-09-14T00:00:00"/>
    <n v="1700"/>
    <x v="1"/>
    <x v="1"/>
    <n v="0"/>
    <n v="0"/>
    <d v="2011-09-22T00:00:00"/>
    <x v="1"/>
    <s v="2011/2012"/>
    <s v="2011/2012"/>
    <s v="Lottery"/>
    <s v="Grants for the arts"/>
    <x v="2"/>
    <s v=""/>
    <x v="1"/>
    <x v="2"/>
    <s v="Lewisham West and Penge"/>
    <s v="Greater London"/>
    <s v="Lewisham"/>
    <s v=""/>
    <x v="1"/>
    <n v="0"/>
    <x v="1"/>
    <n v="1"/>
    <n v="1"/>
    <n v="1"/>
    <x v="2"/>
    <x v="0"/>
    <x v="0"/>
    <s v="London"/>
    <s v="I AM INTERESTED IN CREATING A PHOTOGRAPHIC SERIES AND SHORT FILM OF THE VOLCANIC SCENERY OF THE CANARY ISLANDS FOR EXHIBITION PURPOSES."/>
  </r>
  <r>
    <n v="18562887"/>
    <s v=""/>
    <s v="Lesley Edwards"/>
    <n v="18562885"/>
    <s v="Buy a harp"/>
    <d v="2011-09-14T00:00:00"/>
    <n v="12000"/>
    <x v="1"/>
    <x v="1"/>
    <n v="0"/>
    <n v="0"/>
    <d v="2011-09-15T00:00:00"/>
    <x v="1"/>
    <s v="2011/2012"/>
    <s v="2011/2012"/>
    <s v="Lottery"/>
    <s v="Grants for the arts"/>
    <x v="0"/>
    <s v=""/>
    <x v="1"/>
    <x v="4"/>
    <s v="East Worthing and Shoreham"/>
    <s v="West Sussex"/>
    <s v="Worthing"/>
    <s v=""/>
    <x v="1"/>
    <n v="0"/>
    <x v="0"/>
    <n v="0"/>
    <n v="1"/>
    <n v="1"/>
    <x v="4"/>
    <x v="4"/>
    <x v="4"/>
    <s v="South East"/>
    <s v="Purchasing a harp is virtually out of reach as they are so expensive.  Very few people play this beautiful instrument and I am having lessons to learn to play the harp.  I would like to pass on this skill and interest to future generations e.g. my grandchildren. Individual application."/>
  </r>
  <r>
    <n v="18564085"/>
    <s v=""/>
    <s v="SoCo Music Project"/>
    <n v="16628968"/>
    <s v="SoCo Organisational Development"/>
    <d v="2011-09-14T00:00:00"/>
    <n v="9900"/>
    <x v="0"/>
    <x v="0"/>
    <n v="9900"/>
    <n v="9900"/>
    <d v="2011-10-19T00:00:00"/>
    <x v="2"/>
    <s v="2011/2012"/>
    <s v="2011/2012"/>
    <s v="Lottery"/>
    <s v="Grants for the arts"/>
    <x v="2"/>
    <n v="1"/>
    <x v="0"/>
    <x v="4"/>
    <s v="Southampton, Test"/>
    <s v="Southampton"/>
    <s v="Southampton"/>
    <d v="2011-11-04T00:00:00"/>
    <x v="1"/>
    <n v="1"/>
    <x v="1"/>
    <n v="5"/>
    <n v="1"/>
    <n v="0"/>
    <x v="4"/>
    <x v="4"/>
    <x v="4"/>
    <s v="South East"/>
    <s v="Write: Business Plan 2011 ¿ 2017, Marketing, Communication and Funding strategies, Action Plan for venue and recording facilities and recruitment of volunteers/interns/apprentices. Creation of staff manual and CPD programme, Pro-audio courses planned and other accredited training, Organisational structure improved with establishment of management group for better governance._x000a__x000a__x000a__x000a__x000a_"/>
  </r>
  <r>
    <n v="18564257"/>
    <s v=""/>
    <s v="Craftfinder"/>
    <n v="18564247"/>
    <s v="Establishing CraftFinder"/>
    <d v="2011-09-13T00:00:00"/>
    <n v="10000"/>
    <x v="1"/>
    <x v="1"/>
    <n v="0"/>
    <n v="0"/>
    <d v="2011-09-19T00:00:00"/>
    <x v="1"/>
    <s v="2011/2012"/>
    <s v="2011/2012"/>
    <s v="Lottery"/>
    <s v="Grants for the arts"/>
    <x v="2"/>
    <s v=""/>
    <x v="0"/>
    <x v="5"/>
    <s v="Sheffield Central"/>
    <s v="South Yorkshire"/>
    <s v="Sheffield"/>
    <s v=""/>
    <x v="1"/>
    <n v="0"/>
    <x v="1"/>
    <n v="1"/>
    <n v="1"/>
    <n v="1"/>
    <x v="5"/>
    <x v="0"/>
    <x v="0"/>
    <s v="Yorkshire"/>
    <s v="The activity is establishing an online information resource for the contemporary craft sector, with CraftFinder acting as a matchmaker between buyers and makers. CraftFinder will provide free location and media based information for website/ smartphone visitors. Makers will pay to register with the service."/>
  </r>
  <r>
    <n v="18564373"/>
    <s v=""/>
    <s v="Shift Focus"/>
    <n v="18564367"/>
    <s v="Merge 5 - From Page to Stage"/>
    <d v="2011-09-14T00:00:00"/>
    <n v="3245"/>
    <x v="0"/>
    <x v="1"/>
    <n v="0"/>
    <n v="0"/>
    <d v="2011-10-18T00:00:00"/>
    <x v="2"/>
    <s v="2011/2012"/>
    <s v="2011/2012"/>
    <s v="Lottery"/>
    <s v="Grants for the arts"/>
    <x v="2"/>
    <s v=""/>
    <x v="0"/>
    <x v="3"/>
    <s v="Exeter"/>
    <s v="Devon"/>
    <s v="Exeter"/>
    <s v=""/>
    <x v="0"/>
    <n v="0"/>
    <x v="1"/>
    <n v="5"/>
    <n v="1"/>
    <n v="0"/>
    <x v="3"/>
    <x v="1"/>
    <x v="1"/>
    <s v="South West"/>
    <s v="A local writer will be commissioned to write a short descriptive story which will be interpreted by 4 local dance artists/companies. The artists will perform their short works over two nights (10 mins approx.) and the evening will conclude with a reading of the story by a local actor."/>
  </r>
  <r>
    <n v="18565684"/>
    <s v=""/>
    <s v="Noel Myles"/>
    <n v="18565682"/>
    <s v="East Anglia and the Stour Valley"/>
    <d v="2011-09-14T00:00:00"/>
    <n v="4707"/>
    <x v="0"/>
    <x v="1"/>
    <n v="0"/>
    <n v="0"/>
    <d v="2011-10-17T00:00:00"/>
    <x v="2"/>
    <s v="2011/2012"/>
    <s v="2011/2012"/>
    <s v="Lottery"/>
    <s v="Grants for the arts"/>
    <x v="2"/>
    <s v=""/>
    <x v="1"/>
    <x v="0"/>
    <s v="South Suffolk"/>
    <s v="Suffolk"/>
    <s v="Babergh"/>
    <s v=""/>
    <x v="1"/>
    <n v="0"/>
    <x v="1"/>
    <n v="5"/>
    <n v="1"/>
    <n v="0"/>
    <x v="0"/>
    <x v="0"/>
    <x v="0"/>
    <s v="East"/>
    <s v="My activity is in the setting of Gainsborough's House Museum and the Minories Art Gallery"/>
  </r>
  <r>
    <n v="18566821"/>
    <s v=""/>
    <s v="Forward Partnership Ltd"/>
    <n v="18566815"/>
    <s v="Writers of the Future: Pakistani Writing Project"/>
    <d v="2011-09-14T00:00:00"/>
    <n v="7750"/>
    <x v="0"/>
    <x v="1"/>
    <n v="0"/>
    <n v="0"/>
    <d v="2011-10-18T00:00:00"/>
    <x v="2"/>
    <s v="2011/2012"/>
    <s v="2011/2012"/>
    <s v="Lottery"/>
    <s v="Grants for the arts"/>
    <x v="2"/>
    <s v=""/>
    <x v="0"/>
    <x v="6"/>
    <s v="Birmingham, Hall Green"/>
    <s v="West Midlands"/>
    <s v="Birmingham"/>
    <s v=""/>
    <x v="1"/>
    <n v="0"/>
    <x v="1"/>
    <n v="5"/>
    <n v="1"/>
    <n v="0"/>
    <x v="6"/>
    <x v="3"/>
    <x v="3"/>
    <s v="West Midlands"/>
    <s v="Our project intends to encourage writing amongst Pakistani heritage young people in 4 Birmingham secondary schools. We shall do this with the help and involvement of a number of, mainly local, writers.  The project will also raise the awareness of teachers and parents about writing potential of the young people."/>
  </r>
  <r>
    <n v="18566920"/>
    <s v=""/>
    <s v="Courtesy Orchis"/>
    <n v="18566918"/>
    <s v="study at Italia Conti and Move to London"/>
    <d v="2011-09-14T00:00:00"/>
    <n v="5000"/>
    <x v="1"/>
    <x v="1"/>
    <n v="0"/>
    <n v="0"/>
    <d v="2011-09-28T00:00:00"/>
    <x v="1"/>
    <s v="2011/2012"/>
    <s v="2011/2012"/>
    <s v="Lottery"/>
    <s v="Grants for the arts"/>
    <x v="2"/>
    <s v=""/>
    <x v="1"/>
    <x v="5"/>
    <s v="Doncaster Central"/>
    <s v="South Yorkshire"/>
    <s v="Doncaster"/>
    <s v=""/>
    <x v="1"/>
    <n v="0"/>
    <x v="1"/>
    <n v="2"/>
    <n v="1"/>
    <n v="1"/>
    <x v="5"/>
    <x v="2"/>
    <x v="2"/>
    <s v="Yorkshire"/>
    <s v="Due to Nancy's vast experience in acting, we need to find a better drama school, we need money to attend Italia Conti and we also need to move to London, as advised by our agent, to gain more work, we are losing work, due to our location"/>
  </r>
  <r>
    <n v="18568237"/>
    <s v=""/>
    <s v="Children's Theatre Network North West"/>
    <n v="15967592"/>
    <s v="Childrens Theatre Network (North West)"/>
    <d v="2011-09-14T00:00:00"/>
    <n v="36270"/>
    <x v="1"/>
    <x v="1"/>
    <n v="0"/>
    <n v="0"/>
    <d v="2011-09-22T00:00:00"/>
    <x v="1"/>
    <s v="2011/2012"/>
    <s v="2011/2012"/>
    <s v="Lottery"/>
    <s v="Grants for the arts"/>
    <x v="0"/>
    <s v=""/>
    <x v="0"/>
    <x v="1"/>
    <s v="Halton"/>
    <s v="Halton"/>
    <s v="Halton"/>
    <s v=""/>
    <x v="1"/>
    <n v="0"/>
    <x v="0"/>
    <n v="1"/>
    <n v="1"/>
    <n v="1"/>
    <x v="1"/>
    <x v="2"/>
    <x v="2"/>
    <s v="North West"/>
    <s v="The Children's Theatre Network works together to develop touring theatre and participation in the arts for children (up to 14 years). The four venues identify issues and challenges ( both regionally and nationally)  faced by arts organisations and work together to solve the challenges common to the four venues."/>
  </r>
  <r>
    <n v="18569512"/>
    <s v=""/>
    <s v="Culture Creative"/>
    <n v="12508585"/>
    <s v="Northumberland Light - Fantasy Forest"/>
    <d v="2011-09-14T00:00:00"/>
    <n v="10000"/>
    <x v="0"/>
    <x v="1"/>
    <n v="10000"/>
    <n v="0"/>
    <d v="2011-10-18T00:00:00"/>
    <x v="2"/>
    <s v="2011/2012"/>
    <s v="2011/2012"/>
    <s v="Lottery"/>
    <s v="Grants for the arts"/>
    <x v="2"/>
    <s v=""/>
    <x v="0"/>
    <x v="8"/>
    <s v="Berwick-upon-Tweed"/>
    <s v="Northumberland"/>
    <s v="Northumberland"/>
    <s v=""/>
    <x v="0"/>
    <n v="0"/>
    <x v="1"/>
    <n v="5"/>
    <n v="1"/>
    <n v="0"/>
    <x v="8"/>
    <x v="5"/>
    <x v="5"/>
    <s v="North East"/>
    <s v="Working in partnership with the National Trust we will develop an outdoor multi arts project providing invention opportunities for young people working alongside artists and makers, involvement of sound, light and performance artists who will work to develop their practices work for outdoors at night to a large scale audience."/>
  </r>
  <r>
    <n v="18569640"/>
    <s v=""/>
    <s v="Sarah Turner"/>
    <n v="18569636"/>
    <s v="PERESTROIKA: RECONSTRUCTED"/>
    <d v="2011-09-14T00:00:00"/>
    <n v="9950"/>
    <x v="0"/>
    <x v="0"/>
    <n v="9950"/>
    <n v="9950"/>
    <d v="2011-10-19T00:00:00"/>
    <x v="2"/>
    <s v="2011/2012"/>
    <s v="2011/2012"/>
    <s v="Lottery"/>
    <s v="Grants for the arts"/>
    <x v="2"/>
    <n v="1"/>
    <x v="1"/>
    <x v="4"/>
    <s v="Canterbury"/>
    <s v="Kent"/>
    <s v="Canterbury"/>
    <d v="2011-11-01T00:00:00"/>
    <x v="1"/>
    <n v="1"/>
    <x v="1"/>
    <n v="5"/>
    <n v="1"/>
    <n v="0"/>
    <x v="4"/>
    <x v="0"/>
    <x v="0"/>
    <s v="South East"/>
    <s v="Perestroika: Reconstructed will re-mix, develop and extend my acclaimed film, Perestroika, into two sequences. ¿A poetic essay about loss and memory: twenty years after the death of a dear friend, the filmmaker re-enacts a Trans-Siberian journey  to investigate how ghostly images of the past invade the present¿.¿"/>
  </r>
  <r>
    <n v="18571552"/>
    <s v=""/>
    <s v="Oliver Chanarin"/>
    <n v="1844668"/>
    <s v="WAR PRIMER 2"/>
    <d v="2011-09-14T00:00:00"/>
    <n v="8950"/>
    <x v="0"/>
    <x v="0"/>
    <n v="8950"/>
    <n v="8950"/>
    <d v="2011-10-20T00:00:00"/>
    <x v="2"/>
    <s v="2011/2012"/>
    <s v="2011/2012"/>
    <s v="Lottery"/>
    <s v="Grants for the arts"/>
    <x v="2"/>
    <n v="1"/>
    <x v="1"/>
    <x v="2"/>
    <s v="Bethnal Green and Bow"/>
    <s v="Greater London"/>
    <s v="Tower Hamlets"/>
    <d v="2011-11-17T00:00:00"/>
    <x v="1"/>
    <n v="1"/>
    <x v="1"/>
    <n v="5"/>
    <n v="1"/>
    <n v="0"/>
    <x v="2"/>
    <x v="0"/>
    <x v="0"/>
    <s v="London"/>
    <s v="War Primer 2 will be a high profile publication, exhibition and series of lectures. This update of the original book by Bertolt Brecht focusing on images of conflict in the decade since 9/11. The aim is to stimulate analysis and debate in the UK about images of war today."/>
  </r>
  <r>
    <n v="18571724"/>
    <s v=""/>
    <s v="Fuel"/>
    <n v="1602512"/>
    <s v="Phenomenal People"/>
    <d v="2011-09-14T00:00:00"/>
    <n v="34965"/>
    <x v="0"/>
    <x v="0"/>
    <n v="34965"/>
    <n v="34965"/>
    <d v="2011-11-29T00:00:00"/>
    <x v="2"/>
    <s v="2011/2012"/>
    <s v="2011/2012"/>
    <s v="Lottery"/>
    <s v="Grants for the arts"/>
    <x v="0"/>
    <n v="1"/>
    <x v="0"/>
    <x v="2"/>
    <s v="Battersea"/>
    <s v="Greater London"/>
    <s v="Wandsworth"/>
    <d v="2011-12-14T00:00:00"/>
    <x v="1"/>
    <n v="1"/>
    <x v="0"/>
    <n v="11"/>
    <n v="1"/>
    <n v="0"/>
    <x v="2"/>
    <x v="2"/>
    <x v="2"/>
    <s v="London"/>
    <s v="Phenomenal People will be a live and digital artwork celebrating inspiring women. It will be a new performing arts project created by Fuel to celebrate inspirational women, in a playful and interactive way."/>
  </r>
  <r>
    <n v="18572263"/>
    <s v=""/>
    <s v="Access Space Network Ltd"/>
    <n v="1388376"/>
    <s v="Access Space Sustainability Project (ASSP)"/>
    <d v="2011-09-14T00:00:00"/>
    <n v="44000"/>
    <x v="0"/>
    <x v="0"/>
    <n v="44000"/>
    <n v="44000"/>
    <d v="2011-11-29T00:00:00"/>
    <x v="2"/>
    <s v="2011/2012"/>
    <s v="2011/2012"/>
    <s v="Lottery"/>
    <s v="Grants for the arts"/>
    <x v="0"/>
    <n v="1"/>
    <x v="0"/>
    <x v="5"/>
    <s v="Sheffield Central"/>
    <s v="South Yorkshire"/>
    <s v="Sheffield"/>
    <d v="2012-01-23T00:00:00"/>
    <x v="1"/>
    <n v="1"/>
    <x v="0"/>
    <n v="11"/>
    <n v="1"/>
    <n v="0"/>
    <x v="5"/>
    <x v="0"/>
    <x v="0"/>
    <s v="Yorkshire"/>
    <s v="Access Space Sustainability Project  is an arts project designed to strengthen Access Space through enhancing its core activity. _x000a_It will increase our reach locally, create opportunities for emerging and mid career artists, explore new income streams and develop a new international context for Access Space through DIY FabLab Artist Residencies_x000a_"/>
  </r>
  <r>
    <n v="18572338"/>
    <s v=""/>
    <s v="Alastair Eilbeck"/>
    <n v="10629148"/>
    <s v="Trinity manchester"/>
    <d v="2011-09-14T00:00:00"/>
    <n v="7968"/>
    <x v="0"/>
    <x v="1"/>
    <n v="7968"/>
    <n v="0"/>
    <d v="2011-10-18T00:00:00"/>
    <x v="2"/>
    <s v="2011/2012"/>
    <s v="2011/2012"/>
    <s v="Lottery"/>
    <s v="Grants for the arts"/>
    <x v="2"/>
    <s v=""/>
    <x v="1"/>
    <x v="1"/>
    <s v="Ellesmere Port and Neston"/>
    <s v="Cheshire"/>
    <s v="Cheshire West and Chester"/>
    <s v=""/>
    <x v="1"/>
    <n v="0"/>
    <x v="1"/>
    <n v="5"/>
    <n v="1"/>
    <n v="0"/>
    <x v="1"/>
    <x v="0"/>
    <x v="0"/>
    <s v="North West"/>
    <s v="Trinity is a public art intervention that uses three digital mirrors (plasma screen and video camera) placed for several weeks at separate locations within Piccadilly train station, Manchester._x000a_We want to pull passers by from their journey¿s and compel them into spontaneous and momentary playful and explorative performance,"/>
  </r>
  <r>
    <n v="18572437"/>
    <s v=""/>
    <s v="Rebecca Key"/>
    <n v="1851753"/>
    <s v="Reykjavik 2010, Detroit 2011, Liverpool 2012"/>
    <d v="2011-09-14T00:00:00"/>
    <n v="1100"/>
    <x v="0"/>
    <x v="1"/>
    <n v="0"/>
    <n v="0"/>
    <d v="2011-10-18T00:00:00"/>
    <x v="2"/>
    <s v="2011/2012"/>
    <s v="2011/2012"/>
    <s v="Lottery"/>
    <s v="Grants for the arts"/>
    <x v="2"/>
    <s v=""/>
    <x v="1"/>
    <x v="1"/>
    <s v="Garston and Halewood"/>
    <s v="Merseyside"/>
    <s v="Liverpool"/>
    <s v=""/>
    <x v="0"/>
    <n v="0"/>
    <x v="1"/>
    <n v="5"/>
    <n v="1"/>
    <n v="0"/>
    <x v="1"/>
    <x v="0"/>
    <x v="0"/>
    <s v="North West"/>
    <s v="I am invited to perform a live artwork in Detroit in November, exhibiting with artists I met on my residency in Iceland 2010. Expanding the Iceland/Detroit link, I plan to bring the exchange to Liverpool, with their similar cultural/musical heritages- to show with artists here in 2012 Biennial."/>
  </r>
  <r>
    <n v="18572522"/>
    <s v=""/>
    <s v="Inua Ellams"/>
    <n v="6425193"/>
    <s v="Knight Watch &amp; Black T-shirt Collection"/>
    <d v="2011-09-14T00:00:00"/>
    <n v="49951"/>
    <x v="0"/>
    <x v="0"/>
    <n v="49951"/>
    <n v="49951"/>
    <d v="2011-11-23T00:00:00"/>
    <x v="2"/>
    <s v="2011/2012"/>
    <s v="2011/2012"/>
    <s v="Lottery"/>
    <s v="Grants for the arts"/>
    <x v="1"/>
    <n v="1"/>
    <x v="1"/>
    <x v="2"/>
    <s v="Battersea"/>
    <s v="Greater London"/>
    <s v="Wandsworth"/>
    <d v="2012-02-01T00:00:00"/>
    <x v="0"/>
    <n v="1"/>
    <x v="0"/>
    <n v="10"/>
    <n v="1"/>
    <n v="0"/>
    <x v="2"/>
    <x v="2"/>
    <x v="2"/>
    <s v="London"/>
    <s v="Inua Ellams is seeking funding to develop and tour two new projects: Black T-shirt Collection and Knight Watch. Both projects will be produced by Fuel."/>
  </r>
  <r>
    <n v="18572643"/>
    <s v=""/>
    <s v="Create Arts Development Ltd"/>
    <n v="1388265"/>
    <s v="Coastival's Rather Splendid Day Out"/>
    <d v="2011-09-15T00:00:00"/>
    <n v="10000"/>
    <x v="0"/>
    <x v="0"/>
    <n v="10000"/>
    <n v="10000"/>
    <d v="2011-10-25T00:00:00"/>
    <x v="2"/>
    <s v="2011/2012"/>
    <s v="2011/2012"/>
    <s v="Lottery"/>
    <s v="Grants for the arts"/>
    <x v="2"/>
    <n v="1"/>
    <x v="0"/>
    <x v="5"/>
    <s v="Scarborough and Whitby"/>
    <s v="North Yorkshire"/>
    <s v="Scarborough"/>
    <d v="2011-11-04T00:00:00"/>
    <x v="0"/>
    <n v="1"/>
    <x v="1"/>
    <n v="6"/>
    <n v="1"/>
    <n v="0"/>
    <x v="5"/>
    <x v="5"/>
    <x v="5"/>
    <s v="Yorkshire"/>
    <s v="Create is going to organise a one day Coastival event on 11th February 2012.  This is to enable Coastival to enter into and have a presence within the 2012 celebrations.  The event will include performances, exhibitions, and workshops at a number of venues in Scarborough."/>
  </r>
  <r>
    <n v="18573321"/>
    <s v=""/>
    <s v="Deborah Robinson"/>
    <n v="12458242"/>
    <s v="Malaria Triptych"/>
    <d v="2011-09-15T00:00:00"/>
    <n v="8221"/>
    <x v="0"/>
    <x v="0"/>
    <n v="8221"/>
    <n v="8221"/>
    <d v="2011-10-25T00:00:00"/>
    <x v="2"/>
    <s v="2011/2012"/>
    <s v="2011/2012"/>
    <s v="Lottery"/>
    <s v="Grants for the arts"/>
    <x v="2"/>
    <n v="1"/>
    <x v="1"/>
    <x v="3"/>
    <s v="East Devon"/>
    <s v="Devon"/>
    <s v="Exeter"/>
    <d v="2011-12-22T00:00:00"/>
    <x v="1"/>
    <n v="1"/>
    <x v="1"/>
    <n v="6"/>
    <n v="1"/>
    <n v="0"/>
    <x v="3"/>
    <x v="0"/>
    <x v="0"/>
    <s v="South West"/>
    <s v="This is a collaboration between artist Deborah Robinson and scientists at the Wellcome Trust Sanger Institute in the creation of an experimental digital artwork that explores cutting edge research into malaria. Alongside we will produce a short film documenting exchange between collaborators as the artwork develops._x000a__x000a_"/>
  </r>
  <r>
    <n v="18575315"/>
    <s v=""/>
    <s v="Taira Foo"/>
    <n v="18575313"/>
    <s v="Resolutions"/>
    <d v="2011-09-15T00:00:00"/>
    <n v="7000"/>
    <x v="0"/>
    <x v="1"/>
    <n v="0"/>
    <n v="0"/>
    <d v="2011-10-26T00:00:00"/>
    <x v="2"/>
    <s v="2011/2012"/>
    <s v="2011/2012"/>
    <s v="Lottery"/>
    <s v="Grants for the arts"/>
    <x v="2"/>
    <s v=""/>
    <x v="1"/>
    <x v="4"/>
    <s v="Buckingham"/>
    <s v="Buckinghamshire"/>
    <s v="Aylesbury Vale"/>
    <s v=""/>
    <x v="1"/>
    <n v="0"/>
    <x v="1"/>
    <n v="6"/>
    <n v="1"/>
    <n v="0"/>
    <x v="4"/>
    <x v="1"/>
    <x v="1"/>
    <s v="South East"/>
    <s v="Resolutions is an annual event taking place at The Place. The plarform invites new aspiring choeographers and dance companies to preview their works.The performances are reviewd by emerging and established critics.This has been  a vital stepping stone for some of the most successful choreographers."/>
  </r>
  <r>
    <n v="18575372"/>
    <s v=""/>
    <s v="Christine Finn"/>
    <n v="6532588"/>
    <s v="Back to A Land"/>
    <d v="2011-09-15T00:00:00"/>
    <n v="10000"/>
    <x v="0"/>
    <x v="1"/>
    <n v="10000"/>
    <n v="0"/>
    <d v="2011-10-26T00:00:00"/>
    <x v="2"/>
    <s v="2011/2012"/>
    <s v="2011/2012"/>
    <s v="Lottery"/>
    <s v="Grants for the arts"/>
    <x v="2"/>
    <s v=""/>
    <x v="1"/>
    <x v="4"/>
    <s v="Dover"/>
    <s v="Kent"/>
    <s v="Dover"/>
    <s v=""/>
    <x v="0"/>
    <n v="0"/>
    <x v="1"/>
    <n v="6"/>
    <n v="1"/>
    <n v="0"/>
    <x v="4"/>
    <x v="0"/>
    <x v="0"/>
    <s v="South East"/>
    <s v="This is a photography based project inspired by the book A Land, written by the archaeologist and poet, Jacquetta Hawkes. I am her biographer and will revisit and photograph places which feature in A Land, giving them a context  60 years later."/>
  </r>
  <r>
    <n v="18578266"/>
    <s v=""/>
    <s v="Tasawar Bashir"/>
    <n v="18578264"/>
    <s v="Faith-Art Lab"/>
    <d v="2011-09-15T00:00:00"/>
    <n v="9500"/>
    <x v="0"/>
    <x v="0"/>
    <n v="9500"/>
    <n v="9500"/>
    <d v="2011-10-25T00:00:00"/>
    <x v="2"/>
    <s v="2011/2012"/>
    <s v="2011/2012"/>
    <s v="Lottery"/>
    <s v="Grants for the arts"/>
    <x v="2"/>
    <n v="1"/>
    <x v="1"/>
    <x v="6"/>
    <s v="Birmingham, Hall Green"/>
    <s v="West Midlands"/>
    <s v="Birmingham"/>
    <d v="2011-11-04T00:00:00"/>
    <x v="1"/>
    <n v="1"/>
    <x v="1"/>
    <n v="6"/>
    <n v="1"/>
    <n v="0"/>
    <x v="6"/>
    <x v="0"/>
    <x v="0"/>
    <s v="West Midlands"/>
    <s v="Visual Arts Lab based on community workshops with Hyson Green residents. Explores ideas about contemporary art, faith and the use of modern technology with experiments to create new works, visual arts aesthetics and models for engaging working class and interfaith communities and artists."/>
  </r>
  <r>
    <n v="18578343"/>
    <s v=""/>
    <s v="Saint Nicolas Place"/>
    <n v="18578335"/>
    <s v="The Interpretation project"/>
    <d v="2011-09-15T00:00:00"/>
    <n v="43941"/>
    <x v="1"/>
    <x v="1"/>
    <n v="0"/>
    <n v="0"/>
    <d v="2011-10-04T00:00:00"/>
    <x v="2"/>
    <s v="2011/2012"/>
    <s v="2011/2012"/>
    <s v="Lottery"/>
    <s v="Grants for the arts"/>
    <x v="0"/>
    <s v=""/>
    <x v="0"/>
    <x v="6"/>
    <s v="Birmingham, Northfield"/>
    <s v="West Midlands"/>
    <s v="Birmingham"/>
    <s v=""/>
    <x v="1"/>
    <n v="0"/>
    <x v="0"/>
    <n v="3"/>
    <n v="1"/>
    <n v="1"/>
    <x v="6"/>
    <x v="6"/>
    <x v="6"/>
    <s v="West Midlands"/>
    <s v="We are currently in the process of completing an `Interpretation¿ in which our plan is to show our vast collection of items stored in our archives so that it can be enjoyed by the community.  Currently we have the most amazing Tudor rooms but nothing within them."/>
  </r>
  <r>
    <n v="18578440"/>
    <s v=""/>
    <s v="Fiona Kam Meadley"/>
    <n v="1857916"/>
    <s v="Graphic Novel &quot;The Good Life&quot;"/>
    <d v="2011-09-15T00:00:00"/>
    <n v="3450"/>
    <x v="0"/>
    <x v="1"/>
    <n v="3450"/>
    <n v="0"/>
    <d v="2011-10-25T00:00:00"/>
    <x v="2"/>
    <s v="2011/2012"/>
    <s v="2011/2012"/>
    <s v="Lottery"/>
    <s v="Grants for the arts"/>
    <x v="2"/>
    <s v=""/>
    <x v="1"/>
    <x v="3"/>
    <s v="Stroud"/>
    <s v="Gloucestershire"/>
    <s v="Stroud"/>
    <s v=""/>
    <x v="1"/>
    <n v="0"/>
    <x v="1"/>
    <n v="6"/>
    <n v="1"/>
    <n v="0"/>
    <x v="3"/>
    <x v="0"/>
    <x v="0"/>
    <s v="South West"/>
    <s v="A travel bursary to visit Sierra Leone to  research  material for a graphic novel and spend 4 months writing/drawing full time to meet a publisher's deadline.  Hold 3 schools workshops on graphic novels as a means of telling diverse narratives."/>
  </r>
  <r>
    <n v="18578999"/>
    <s v=""/>
    <s v="Doncaster Book Awards Ltd"/>
    <n v="16509163"/>
    <s v="Doncaster Book Award 2011/12: The Olympic Read"/>
    <d v="2011-09-16T00:00:00"/>
    <n v="3845"/>
    <x v="0"/>
    <x v="0"/>
    <n v="3845"/>
    <n v="3845"/>
    <d v="2011-10-25T00:00:00"/>
    <x v="2"/>
    <s v="2011/2012"/>
    <s v="2011/2012"/>
    <s v="Lottery"/>
    <s v="Grants for the arts"/>
    <x v="2"/>
    <n v="1"/>
    <x v="0"/>
    <x v="5"/>
    <s v="Doncaster Central"/>
    <s v="South Yorkshire"/>
    <s v="Doncaster"/>
    <d v="2011-11-22T00:00:00"/>
    <x v="0"/>
    <n v="1"/>
    <x v="1"/>
    <n v="6"/>
    <n v="1"/>
    <n v="0"/>
    <x v="5"/>
    <x v="3"/>
    <x v="3"/>
    <s v="Yorkshire"/>
    <s v="There will be two weeks of workshops in schools with low literacy levels. One week, an illustrator will lead art workshops, the next week a poet leads students in writing and performing poems - all based on the shortlist Doncaster Book Award shortlist. A gallery of work and launch event follows."/>
  </r>
  <r>
    <n v="18579074"/>
    <s v=""/>
    <s v="Royal Borough of Kensington and Chelsea"/>
    <n v="1610383"/>
    <s v="THE EXHIBITIONISTS"/>
    <d v="2011-09-16T00:00:00"/>
    <n v="96000"/>
    <x v="0"/>
    <x v="0"/>
    <n v="96000"/>
    <n v="96000"/>
    <d v="2011-11-29T00:00:00"/>
    <x v="2"/>
    <s v="2011/2012"/>
    <s v="2011/2012"/>
    <s v="Lottery"/>
    <s v="Grants for the arts"/>
    <x v="0"/>
    <n v="1"/>
    <x v="0"/>
    <x v="2"/>
    <s v="Kensington"/>
    <s v="Greater London"/>
    <s v="Kensington and Chelsea"/>
    <d v="2012-01-24T00:00:00"/>
    <x v="0"/>
    <n v="1"/>
    <x v="0"/>
    <n v="11"/>
    <n v="1"/>
    <n v="0"/>
    <x v="2"/>
    <x v="5"/>
    <x v="5"/>
    <s v="London"/>
    <s v="The ¿Exhibitionists¿ project will offer recently graduated  professional dancers and acrobats/circus performers a unique opportunity to work with leading choreographers and circus directors  as part of a large ensemble creating newly commissioned content for the 2012 Exhibition Road Festival and a range of other Olympic venues. and projects."/>
  </r>
  <r>
    <n v="18579161"/>
    <s v=""/>
    <s v="Komedia Productions Ltd"/>
    <n v="1387527"/>
    <s v="Brighton &amp; Hove Children's Festival"/>
    <d v="2011-09-15T00:00:00"/>
    <n v="35000"/>
    <x v="0"/>
    <x v="1"/>
    <n v="0"/>
    <n v="0"/>
    <d v="2011-11-30T00:00:00"/>
    <x v="2"/>
    <s v="2011/2012"/>
    <s v="2011/2012"/>
    <s v="Lottery"/>
    <s v="Grants for the arts"/>
    <x v="0"/>
    <s v=""/>
    <x v="0"/>
    <x v="4"/>
    <s v="Brighton, Pavilion"/>
    <s v="Brighton and Hove"/>
    <s v="Brighton and Hove"/>
    <s v=""/>
    <x v="0"/>
    <n v="0"/>
    <x v="0"/>
    <n v="11"/>
    <n v="1"/>
    <n v="0"/>
    <x v="4"/>
    <x v="5"/>
    <x v="5"/>
    <s v="South East"/>
    <s v="Brighton &amp; Hove Children's Festival is a 10-day multi-artform festival for children under 11 and their families.  The theme for 2012 is Bravery and this theme is explored in an experimental, unique and adventurous way offering high quality, artistically led events to families in the city._x000a__x000a__x000a__x000a_"/>
  </r>
  <r>
    <n v="18579245"/>
    <s v=""/>
    <s v="Philippa Barr"/>
    <n v="18579241"/>
    <s v="'You May'"/>
    <d v="2011-09-15T00:00:00"/>
    <n v="21500"/>
    <x v="0"/>
    <x v="0"/>
    <n v="21500"/>
    <n v="21500"/>
    <d v="2011-11-29T00:00:00"/>
    <x v="2"/>
    <s v="2011/2012"/>
    <s v="2011/2012"/>
    <s v="Lottery"/>
    <s v="Grants for the arts"/>
    <x v="0"/>
    <n v="1"/>
    <x v="1"/>
    <x v="2"/>
    <s v="Streatham"/>
    <s v="Greater London"/>
    <s v="Lambeth"/>
    <d v="2011-12-20T00:00:00"/>
    <x v="1"/>
    <n v="1"/>
    <x v="0"/>
    <n v="11"/>
    <n v="1"/>
    <n v="0"/>
    <x v="2"/>
    <x v="1"/>
    <x v="1"/>
    <s v="London"/>
    <s v="The creation, production and presentation of a new interdisciplinary dance piece `You May¿ which will be presented at the Onassis Culture Centre (Athens), the Trinity Laban, The Place and Arnolfini (Spring/Summer 2012). There are eight confirmed performances, a critical engagement programme (talks, sharings, film screenings and workshops)."/>
  </r>
  <r>
    <n v="18579390"/>
    <s v=""/>
    <s v="Ella Huhne"/>
    <n v="7291010"/>
    <s v="Landance 2012"/>
    <d v="2011-09-15T00:00:00"/>
    <n v="28600"/>
    <x v="0"/>
    <x v="0"/>
    <n v="28600"/>
    <n v="28600"/>
    <d v="2011-11-30T00:00:00"/>
    <x v="2"/>
    <s v="2011/2012"/>
    <s v="2011/2012"/>
    <s v="Lottery"/>
    <s v="Grants for the arts"/>
    <x v="0"/>
    <n v="1"/>
    <x v="1"/>
    <x v="3"/>
    <s v="Tiverton and Honiton"/>
    <s v="Devon"/>
    <s v="East Devon"/>
    <d v="2012-01-03T00:00:00"/>
    <x v="0"/>
    <n v="1"/>
    <x v="0"/>
    <n v="11"/>
    <n v="1"/>
    <n v="0"/>
    <x v="3"/>
    <x v="1"/>
    <x v="1"/>
    <s v="South West"/>
    <s v="This large scale participatory project involves artists collaborating in workshops with youth and community groups and individuals from isolated rural areas, market towns and urban centres, creating spectacular  site specific contemporary community dance performances at Eggardon Hill in West Dorset in July 2012, aiming for inclusion in Big Dance 2012."/>
  </r>
  <r>
    <n v="18579519"/>
    <s v=""/>
    <s v="Bureau of Silly Ideas"/>
    <n v="1596795"/>
    <s v="Sweet Smell of Success"/>
    <d v="2011-09-15T00:00:00"/>
    <n v="52000"/>
    <x v="0"/>
    <x v="0"/>
    <n v="52000"/>
    <n v="52000"/>
    <d v="2011-11-23T00:00:00"/>
    <x v="2"/>
    <s v="2011/2012"/>
    <s v="2011/2012"/>
    <s v="Lottery"/>
    <s v="Grants for the arts"/>
    <x v="1"/>
    <n v="1"/>
    <x v="0"/>
    <x v="2"/>
    <s v="Dulwich and West Norwood"/>
    <s v="Greater London"/>
    <s v="Lambeth"/>
    <d v="2011-12-13T00:00:00"/>
    <x v="0"/>
    <n v="1"/>
    <x v="0"/>
    <n v="10"/>
    <n v="1"/>
    <n v="0"/>
    <x v="2"/>
    <x v="2"/>
    <x v="2"/>
    <s v="London"/>
    <s v="Sweet Smell of Success is a multi-platform performance project to engage new arts audiences across diverse backgrounds, ages, locations and cultures. It is a U.K-focused national touring project to collect, archive, celebrate and perform individual stories of success. This application is to enable the National Tour 2012."/>
  </r>
  <r>
    <n v="18579621"/>
    <s v=""/>
    <s v="The Pacitti Company"/>
    <n v="1386522"/>
    <s v="Into the East: East England Development Programme"/>
    <d v="2011-09-15T00:00:00"/>
    <n v="195038"/>
    <x v="0"/>
    <x v="0"/>
    <n v="195038"/>
    <n v="195038"/>
    <d v="2011-11-30T00:00:00"/>
    <x v="2"/>
    <s v="2011/2012"/>
    <s v="2011/2012"/>
    <s v="Lottery"/>
    <s v="Grants for the arts"/>
    <x v="0"/>
    <n v="1"/>
    <x v="0"/>
    <x v="0"/>
    <s v="Ipswich"/>
    <s v="Suffolk"/>
    <s v="Ipswich"/>
    <d v="2012-01-03T00:00:00"/>
    <x v="0"/>
    <n v="1"/>
    <x v="0"/>
    <n v="11"/>
    <n v="1"/>
    <n v="0"/>
    <x v="0"/>
    <x v="5"/>
    <x v="5"/>
    <s v="East"/>
    <s v="Support for the transition and development of the Pacitti Company and the SPILL Festival into the East of England, building on existing relationships and partnerships to create a new creative hub and sustain and develop the company ."/>
  </r>
  <r>
    <n v="18579734"/>
    <s v=""/>
    <s v="The Artworks Foundation Ltd"/>
    <n v="18579727"/>
    <s v="The Artworks Foundation Ltd"/>
    <d v="2011-09-16T00:00:00"/>
    <n v="90370"/>
    <x v="1"/>
    <x v="1"/>
    <n v="0"/>
    <n v="0"/>
    <d v="2011-09-21T00:00:00"/>
    <x v="1"/>
    <s v="2011/2012"/>
    <s v="2011/2012"/>
    <s v="Lottery"/>
    <s v="Grants for the arts"/>
    <x v="0"/>
    <s v=""/>
    <x v="0"/>
    <x v="3"/>
    <s v="Taunton Deane"/>
    <s v="Somerset"/>
    <s v="Taunton Deane"/>
    <s v=""/>
    <x v="1"/>
    <n v="0"/>
    <x v="0"/>
    <n v="1"/>
    <n v="1"/>
    <n v="1"/>
    <x v="3"/>
    <x v="0"/>
    <x v="0"/>
    <s v="South West"/>
    <s v="The intention is to create a happy, safe, stimulating and productive environment in which artists with learning difficulties produce original and professional pieces of work. Our open studio and gallery will offer members of the public the chance to interact with the artists, breaking down the existing barriers."/>
  </r>
  <r>
    <n v="18579791"/>
    <s v=""/>
    <s v="Rochelle Blake"/>
    <n v="18579789"/>
    <s v="A Day In The Life:"/>
    <d v="2011-09-16T00:00:00"/>
    <n v="10000"/>
    <x v="1"/>
    <x v="1"/>
    <n v="0"/>
    <n v="0"/>
    <d v="2011-09-26T00:00:00"/>
    <x v="1"/>
    <s v="2011/2012"/>
    <s v="2011/2012"/>
    <s v="Lottery"/>
    <s v="Grants for the arts"/>
    <x v="2"/>
    <s v=""/>
    <x v="1"/>
    <x v="1"/>
    <s v="Wythenshawe and Sale East"/>
    <s v="Greater Manchester"/>
    <s v="Manchester"/>
    <s v=""/>
    <x v="1"/>
    <n v="0"/>
    <x v="1"/>
    <n v="1"/>
    <n v="1"/>
    <n v="1"/>
    <x v="1"/>
    <x v="0"/>
    <x v="0"/>
    <s v="North West"/>
    <s v="This activity is a film project in urban areas to help develop young talent and provide a stepping stone for young people who are interested in progressing themselves in various art forms, while creating awareness of certain aspects in life young people can relate to."/>
  </r>
  <r>
    <n v="18580478"/>
    <s v=""/>
    <s v="Bernadette Cremin"/>
    <n v="1853153"/>
    <s v="ALTERED EGOS"/>
    <d v="2011-09-16T00:00:00"/>
    <n v="8250"/>
    <x v="0"/>
    <x v="0"/>
    <n v="8250"/>
    <n v="8250"/>
    <d v="2011-10-26T00:00:00"/>
    <x v="2"/>
    <s v="2011/2012"/>
    <s v="2011/2012"/>
    <s v="Lottery"/>
    <s v="Grants for the arts"/>
    <x v="2"/>
    <n v="1"/>
    <x v="1"/>
    <x v="4"/>
    <s v="Brighton, Pavilion"/>
    <s v="Brighton and Hove"/>
    <s v="Brighton and Hove"/>
    <d v="2011-11-16T00:00:00"/>
    <x v="1"/>
    <n v="1"/>
    <x v="1"/>
    <n v="6"/>
    <n v="1"/>
    <n v="0"/>
    <x v="4"/>
    <x v="3"/>
    <x v="3"/>
    <s v="South East"/>
    <s v="Altered Egos is a live literature piece written and performed by award-winning poet Bernadette Cremin. Following two successful work-in-progress performances, Bernadette will work with Director Mark Hewitt to refine and develop Altered Egos as a touring production, with previews at a Brighton venue and at Eastbourne Festival."/>
  </r>
  <r>
    <n v="18581278"/>
    <s v=""/>
    <s v="Sue Smith"/>
    <n v="1821390"/>
    <s v="International Women's Day Project (title tbc)"/>
    <d v="2011-09-16T00:00:00"/>
    <n v="17187"/>
    <x v="0"/>
    <x v="0"/>
    <n v="17187"/>
    <n v="17187"/>
    <d v="2011-11-30T00:00:00"/>
    <x v="2"/>
    <s v="2011/2012"/>
    <s v="2011/2012"/>
    <s v="Lottery"/>
    <s v="Grants for the arts"/>
    <x v="0"/>
    <n v="1"/>
    <x v="1"/>
    <x v="3"/>
    <s v="Totnes"/>
    <s v="Devon"/>
    <s v="South Hams"/>
    <d v="2012-03-02T00:00:00"/>
    <x v="0"/>
    <n v="1"/>
    <x v="0"/>
    <n v="11"/>
    <n v="1"/>
    <n v="0"/>
    <x v="3"/>
    <x v="1"/>
    <x v="1"/>
    <s v="South West"/>
    <s v="This application is an artist-led commission of a programme of new cross-art performance work from four Devon-based female choreographers. The collaborative work will be performed at 5 venues in the Southwest inspired by International Women's Day. The project will create new opportunities for artists and audiences."/>
  </r>
  <r>
    <n v="18582268"/>
    <s v=""/>
    <s v="Mark Ellis"/>
    <n v="18582266"/>
    <s v="Buy equipment to create portable theatrical space"/>
    <d v="2011-09-16T00:00:00"/>
    <n v="5687"/>
    <x v="0"/>
    <x v="1"/>
    <n v="0"/>
    <n v="0"/>
    <d v="2011-10-25T00:00:00"/>
    <x v="2"/>
    <s v="2011/2012"/>
    <s v="2011/2012"/>
    <s v="Lottery"/>
    <s v="Grants for the arts"/>
    <x v="2"/>
    <s v=""/>
    <x v="1"/>
    <x v="6"/>
    <s v="Mid Worcestershire"/>
    <s v="Worcestershire"/>
    <s v="Wychavon"/>
    <s v=""/>
    <x v="1"/>
    <n v="0"/>
    <x v="1"/>
    <n v="6"/>
    <n v="1"/>
    <n v="0"/>
    <x v="6"/>
    <x v="2"/>
    <x v="2"/>
    <s v="West Midlands"/>
    <s v="The purchase of a Mongolian yurt and necessary equipment to act as portable accommodation for immersive theatrical productions which will allow my company Collective Unconscious to develop audiences for this genre of performance by attending festivals and other events and attract &quot;arts in non-traditional spaces&quot; commissions."/>
  </r>
  <r>
    <n v="18582329"/>
    <s v=""/>
    <s v="John Cussans"/>
    <n v="18582327"/>
    <s v="The Tap-Tap Painters of Port-au-Prince"/>
    <d v="2011-09-16T00:00:00"/>
    <n v="1394"/>
    <x v="0"/>
    <x v="0"/>
    <n v="1394"/>
    <n v="1394"/>
    <d v="2011-10-25T00:00:00"/>
    <x v="2"/>
    <s v="2011/2012"/>
    <s v="2011/2012"/>
    <s v="Lottery"/>
    <s v="Grants for the arts"/>
    <x v="2"/>
    <n v="1"/>
    <x v="1"/>
    <x v="2"/>
    <s v="Islington North"/>
    <s v="Greater London"/>
    <s v="Islington"/>
    <d v="2011-11-09T00:00:00"/>
    <x v="1"/>
    <n v="1"/>
    <x v="1"/>
    <n v="6"/>
    <n v="1"/>
    <n v="0"/>
    <x v="2"/>
    <x v="0"/>
    <x v="0"/>
    <s v="London"/>
    <s v="The production of a video documentary about the tap-tap sign painters of Port-au-Prince in collaboration with Tele Geto (young artists from the Grand Rue area) during the 2nd Ghetto Biennale in Port-au-Prince, December 2011 to be screened at various venues in the UK in 2012."/>
  </r>
  <r>
    <n v="18582439"/>
    <s v=""/>
    <s v="East Lancs Into Employment Company Ltd"/>
    <n v="1618924"/>
    <s v="Weavers Walk Gallery Artists"/>
    <d v="2011-09-16T00:00:00"/>
    <n v="26000"/>
    <x v="1"/>
    <x v="1"/>
    <n v="0"/>
    <n v="0"/>
    <d v="2011-09-22T00:00:00"/>
    <x v="1"/>
    <s v="2011/2012"/>
    <s v="2011/2012"/>
    <s v="Lottery"/>
    <s v="Grants for the arts"/>
    <x v="0"/>
    <s v=""/>
    <x v="0"/>
    <x v="1"/>
    <s v="Burnley"/>
    <s v="Lancashire"/>
    <s v="Burnley"/>
    <s v=""/>
    <x v="0"/>
    <n v="0"/>
    <x v="0"/>
    <n v="1"/>
    <n v="1"/>
    <n v="1"/>
    <x v="1"/>
    <x v="0"/>
    <x v="0"/>
    <s v="North West"/>
    <s v="To enable 30 disabled or disadvantaged artists to consider becoming self employed by providing workshop units and gallery space for promotion. ELE will provide support for 12 months to enable vulnerable artists and crafts people to increase their public profile and become more economically sustainable."/>
  </r>
  <r>
    <n v="18583937"/>
    <s v=""/>
    <s v="Waterside Artists Co-Operative"/>
    <n v="1388506"/>
    <s v="Ropewalk Promenade development"/>
    <d v="2011-09-16T00:00:00"/>
    <n v="9000"/>
    <x v="0"/>
    <x v="0"/>
    <n v="9000"/>
    <n v="9000"/>
    <d v="2011-10-25T00:00:00"/>
    <x v="2"/>
    <s v="2011/2012"/>
    <s v="2011/2012"/>
    <s v="Lottery"/>
    <s v="Grants for the arts"/>
    <x v="2"/>
    <n v="1"/>
    <x v="0"/>
    <x v="5"/>
    <s v="Cleethorpes"/>
    <s v="North Lincolnshire"/>
    <s v="North Lincolnshire"/>
    <d v="2011-12-09T00:00:00"/>
    <x v="1"/>
    <n v="1"/>
    <x v="1"/>
    <n v="6"/>
    <n v="1"/>
    <n v="0"/>
    <x v="5"/>
    <x v="0"/>
    <x v="0"/>
    <s v="Yorkshire"/>
    <s v="Waterside Artists Co-operative wish to resurface the walkway known as The Promenade which runs adjacent to The Ropewalk, install interpretation boards about the building and replace the existing gate with a artist designed and fabricated piece."/>
  </r>
  <r>
    <n v="18584666"/>
    <s v=""/>
    <s v="Yorkshire Dance"/>
    <n v="1388205"/>
    <s v="Big Dance - Yorkshire"/>
    <d v="2011-09-16T00:00:00"/>
    <n v="80000"/>
    <x v="0"/>
    <x v="0"/>
    <n v="80000"/>
    <n v="80000"/>
    <d v="2011-11-29T00:00:00"/>
    <x v="2"/>
    <s v="2011/2012"/>
    <s v="2011/2012"/>
    <s v="Lottery"/>
    <s v="Grants for the arts"/>
    <x v="0"/>
    <n v="1"/>
    <x v="0"/>
    <x v="5"/>
    <s v="Leeds Central"/>
    <s v="West Yorkshire"/>
    <s v="Leeds"/>
    <d v="2012-02-02T00:00:00"/>
    <x v="0"/>
    <n v="1"/>
    <x v="0"/>
    <n v="11"/>
    <n v="1"/>
    <n v="0"/>
    <x v="5"/>
    <x v="1"/>
    <x v="1"/>
    <s v="Yorkshire"/>
    <s v="'Big Dance ¿ Yorkshire' will celebrate the diversity, strong dancing traditions, creative talent and energy of Yorkshire communities as part of the Big Dance and London Olympics 2012 by connecting to a national high profile initiative and forge stronger connections within and across the region."/>
  </r>
  <r>
    <n v="18584748"/>
    <s v=""/>
    <s v="Christopher Dunkley"/>
    <n v="1840711"/>
    <s v="A Spoon In The Garden"/>
    <d v="2011-09-16T00:00:00"/>
    <n v="5000"/>
    <x v="0"/>
    <x v="0"/>
    <n v="5000"/>
    <n v="5000"/>
    <d v="2011-10-26T00:00:00"/>
    <x v="2"/>
    <s v="2011/2012"/>
    <s v="2011/2012"/>
    <s v="Lottery"/>
    <s v="Grants for the arts"/>
    <x v="2"/>
    <n v="1"/>
    <x v="1"/>
    <x v="7"/>
    <s v="Wellingborough"/>
    <s v="Northamptonshire"/>
    <s v="East Northamptonshire"/>
    <d v="2011-10-31T00:00:00"/>
    <x v="1"/>
    <n v="1"/>
    <x v="1"/>
    <n v="6"/>
    <n v="1"/>
    <n v="0"/>
    <x v="7"/>
    <x v="2"/>
    <x v="2"/>
    <s v="East Midlands"/>
    <s v="I will conduct research into the experiences of drug addicts in Northamptonshire and develop a play out of this research. I hope to unearth true stories about sufferers of addiction and their families in the county. The process will lead up to a workshop reading."/>
  </r>
  <r>
    <n v="18584820"/>
    <s v=""/>
    <s v="International Student Film Festival"/>
    <n v="18584813"/>
    <s v="International Student Film Festival London, 2012"/>
    <d v="2011-09-16T00:00:00"/>
    <n v="10000"/>
    <x v="1"/>
    <x v="1"/>
    <n v="0"/>
    <n v="0"/>
    <d v="2011-09-22T00:00:00"/>
    <x v="1"/>
    <s v="2011/2012"/>
    <s v="2011/2012"/>
    <s v="Lottery"/>
    <s v="Grants for the arts"/>
    <x v="2"/>
    <s v=""/>
    <x v="0"/>
    <x v="2"/>
    <s v="Bermondsey and Old Southwark"/>
    <s v="Greater London"/>
    <s v="Southwark"/>
    <s v=""/>
    <x v="0"/>
    <n v="0"/>
    <x v="1"/>
    <n v="1"/>
    <n v="1"/>
    <n v="1"/>
    <x v="2"/>
    <x v="0"/>
    <x v="0"/>
    <s v="London"/>
    <s v="Student Film Festival is an organization which aims to highlight  talent from international student film.  In 2012 we will be holding the first London-based international film festival solely for student film. We aim to fill a gap in the existing market for international competitive festivals featuring student works."/>
  </r>
  <r>
    <n v="18584880"/>
    <s v=""/>
    <s v="Narbi Price"/>
    <n v="18217650"/>
    <s v="Concentrated Development Period for New Work"/>
    <d v="2011-09-16T00:00:00"/>
    <n v="2166"/>
    <x v="0"/>
    <x v="0"/>
    <n v="2166"/>
    <n v="2166"/>
    <d v="2011-10-25T00:00:00"/>
    <x v="2"/>
    <s v="2011/2012"/>
    <s v="2011/2012"/>
    <s v="Lottery"/>
    <s v="Grants for the arts"/>
    <x v="2"/>
    <n v="1"/>
    <x v="1"/>
    <x v="8"/>
    <s v="Newcastle upon Tyne East"/>
    <s v="Tyne and Wear"/>
    <s v="Newcastle upon Tyne"/>
    <d v="2011-11-01T00:00:00"/>
    <x v="1"/>
    <n v="1"/>
    <x v="1"/>
    <n v="6"/>
    <n v="1"/>
    <n v="0"/>
    <x v="8"/>
    <x v="0"/>
    <x v="0"/>
    <s v="North East"/>
    <s v="The activity I would like funding from the Arts Council for is the purchase of materials to develop a new body of work over a period six months for promotion to UK and international galleries and collectors."/>
  </r>
  <r>
    <n v="18585368"/>
    <s v=""/>
    <s v="Sheila Hill"/>
    <n v="1788581"/>
    <s v="Deathbed"/>
    <d v="2011-09-16T00:00:00"/>
    <n v="10000"/>
    <x v="0"/>
    <x v="1"/>
    <n v="0"/>
    <n v="0"/>
    <d v="2011-10-25T00:00:00"/>
    <x v="2"/>
    <s v="2011/2012"/>
    <s v="2011/2012"/>
    <s v="Lottery"/>
    <s v="Grants for the arts"/>
    <x v="2"/>
    <s v=""/>
    <x v="1"/>
    <x v="2"/>
    <s v="Kensington"/>
    <s v="Greater London"/>
    <s v="Kensington and Chelsea"/>
    <s v=""/>
    <x v="1"/>
    <n v="0"/>
    <x v="1"/>
    <n v="6"/>
    <n v="1"/>
    <n v="0"/>
    <x v="2"/>
    <x v="2"/>
    <x v="2"/>
    <s v="London"/>
    <s v="To develop a new theatre work: writing the text; workshoping it in a week's residency at Northern Stage; filming some of this (for future marketing); developing a production plan (with Northern Stage), and hosting an (invitation-only) work-in-progress showing, on the last day of the residency."/>
  </r>
  <r>
    <n v="18585437"/>
    <s v=""/>
    <s v="Colchester Arts Centre"/>
    <n v="1385691"/>
    <s v="Escalator East to Edinburgh 2012"/>
    <d v="2011-09-16T00:00:00"/>
    <n v="125740"/>
    <x v="0"/>
    <x v="0"/>
    <n v="125740"/>
    <n v="125740"/>
    <d v="2011-11-30T00:00:00"/>
    <x v="2"/>
    <s v="2011/2012"/>
    <s v="2011/2012"/>
    <s v="Lottery"/>
    <s v="Grants for the arts"/>
    <x v="0"/>
    <n v="1"/>
    <x v="0"/>
    <x v="0"/>
    <s v="Colchester"/>
    <s v="Essex"/>
    <s v="Colchester"/>
    <d v="2012-01-03T00:00:00"/>
    <x v="1"/>
    <n v="1"/>
    <x v="0"/>
    <n v="11"/>
    <n v="1"/>
    <n v="0"/>
    <x v="0"/>
    <x v="6"/>
    <x v="6"/>
    <s v="East"/>
    <s v="Escalator East to Edinburgh 2012 providing a strategic framework of support for regional artists to showcase their work at the Edinburgh Fringe Festival.  A key element to the Eastern region's talent development scheme, enabling artists to broaden awareness and increase the long term economic potential for their work."/>
  </r>
  <r>
    <n v="18585512"/>
    <s v=""/>
    <s v="Catherine Rutherford"/>
    <n v="17509728"/>
    <s v="Inter-Text"/>
    <d v="2011-09-16T00:00:00"/>
    <n v="10000"/>
    <x v="0"/>
    <x v="0"/>
    <n v="9500"/>
    <n v="9500"/>
    <d v="2011-11-01T00:00:00"/>
    <x v="2"/>
    <s v="2011/2012"/>
    <s v="2011/2012"/>
    <s v="Lottery"/>
    <s v="Grants for the arts"/>
    <x v="2"/>
    <n v="3"/>
    <x v="1"/>
    <x v="1"/>
    <s v="Rossendale and Darwen"/>
    <s v="Blackburn with Darwen"/>
    <s v="Blackburn with Darwen"/>
    <d v="2011-11-11T00:00:00"/>
    <x v="1"/>
    <n v="1"/>
    <x v="1"/>
    <n v="7"/>
    <n v="0"/>
    <n v="0"/>
    <x v="1"/>
    <x v="0"/>
    <x v="0"/>
    <s v="North West"/>
    <s v="Inter-Text is a series of four new commissions to be showcased at Untitled Gallery, John Rylands Library and Project Space Leeds, with a curatorial premise to explore the presence of text in contemporary visual art."/>
  </r>
  <r>
    <n v="18585618"/>
    <s v=""/>
    <s v="James Beecham"/>
    <n v="18585616"/>
    <s v="Dynamic Mobile Recordings"/>
    <d v="2011-09-16T00:00:00"/>
    <n v="1955"/>
    <x v="0"/>
    <x v="1"/>
    <n v="0"/>
    <n v="0"/>
    <d v="2011-10-25T00:00:00"/>
    <x v="2"/>
    <s v="2011/2012"/>
    <s v="2011/2012"/>
    <s v="Lottery"/>
    <s v="Grants for the arts"/>
    <x v="2"/>
    <s v=""/>
    <x v="1"/>
    <x v="5"/>
    <s v="Hemsworth"/>
    <s v="West Yorkshire"/>
    <s v="Wakefield"/>
    <s v=""/>
    <x v="1"/>
    <n v="0"/>
    <x v="1"/>
    <n v="6"/>
    <n v="1"/>
    <n v="0"/>
    <x v="5"/>
    <x v="4"/>
    <x v="4"/>
    <s v="Yorkshire"/>
    <s v="My activity is the recording of school music ensembles that wouldn't normally have the chance to experience professional recording. it would take place in the school. The schools would pay nothing for the service except to buy CDs. it also includes workshops, teaching children about how recording studios work."/>
  </r>
  <r>
    <n v="18585689"/>
    <s v=""/>
    <s v="Border Crossings"/>
    <n v="1598254"/>
    <s v="Consumed (development)"/>
    <d v="2011-09-16T00:00:00"/>
    <n v="9515"/>
    <x v="0"/>
    <x v="0"/>
    <n v="9515"/>
    <n v="9515"/>
    <d v="2011-10-25T00:00:00"/>
    <x v="2"/>
    <s v="2011/2012"/>
    <s v="2011/2012"/>
    <s v="Lottery"/>
    <s v="Grants for the arts"/>
    <x v="2"/>
    <n v="1"/>
    <x v="0"/>
    <x v="2"/>
    <s v="Enfield North"/>
    <s v="Greater London"/>
    <s v="Enfield"/>
    <d v="2011-11-09T00:00:00"/>
    <x v="0"/>
    <n v="1"/>
    <x v="1"/>
    <n v="6"/>
    <n v="1"/>
    <n v="0"/>
    <x v="2"/>
    <x v="2"/>
    <x v="2"/>
    <s v="London"/>
    <s v="We will be developing a new production in collaboration with Shanghai Dramatic Arts Centre, China.  Using a short story by Lu Xun as its starting point, the play will explore consumerism, photography, language and new technologies.  The piece will be devised through workshops, then written and dramaturged collaboratively."/>
  </r>
  <r>
    <n v="18585799"/>
    <s v=""/>
    <s v="Polly Gould"/>
    <n v="18585797"/>
    <s v="TOPOPHOBIA national touring exhibition"/>
    <d v="2011-09-16T00:00:00"/>
    <n v="10000"/>
    <x v="0"/>
    <x v="0"/>
    <n v="10000"/>
    <n v="10000"/>
    <d v="2011-10-25T00:00:00"/>
    <x v="2"/>
    <s v="2011/2012"/>
    <s v="2011/2012"/>
    <s v="Lottery"/>
    <s v="Grants for the arts"/>
    <x v="2"/>
    <n v="1"/>
    <x v="1"/>
    <x v="2"/>
    <s v="Hornsey and Wood Green"/>
    <s v="Greater London"/>
    <s v="Haringey"/>
    <d v="2011-11-16T00:00:00"/>
    <x v="0"/>
    <n v="1"/>
    <x v="1"/>
    <n v="6"/>
    <n v="1"/>
    <n v="0"/>
    <x v="2"/>
    <x v="0"/>
    <x v="0"/>
    <s v="London"/>
    <s v="TOPOPHOBIA is a group exhibition, publication and website curated by Eggebert-and-Gould. UK and international artists explore through sculpture, photography, video, drawing and sound, the dread of certain places, technologies of disappearance, and the fear of embodiment in a world in which the virtual is a viable alternative."/>
  </r>
  <r>
    <n v="18585995"/>
    <s v=""/>
    <s v="Your Ideas Ltd"/>
    <n v="18585988"/>
    <s v="Matchborough Arts Workshops"/>
    <d v="2011-09-17T00:00:00"/>
    <n v="8819"/>
    <x v="0"/>
    <x v="0"/>
    <n v="8819"/>
    <n v="8819"/>
    <d v="2011-10-25T00:00:00"/>
    <x v="2"/>
    <s v="2011/2012"/>
    <s v="2011/2012"/>
    <s v="Lottery"/>
    <s v="Grants for the arts"/>
    <x v="2"/>
    <n v="1"/>
    <x v="0"/>
    <x v="6"/>
    <s v="Redditch"/>
    <s v="Worcestershire"/>
    <s v="Redditch"/>
    <d v="2011-11-23T00:00:00"/>
    <x v="1"/>
    <n v="1"/>
    <x v="1"/>
    <n v="5"/>
    <n v="1"/>
    <n v="0"/>
    <x v="6"/>
    <x v="0"/>
    <x v="0"/>
    <s v="West Midlands"/>
    <s v="We want to provide a series of arts workshops for young people from the most deprived areas of Redditch. At the end of the project we will hold an exhibition and award of their work which we hope will challenge the negative stereotypes of young people."/>
  </r>
  <r>
    <n v="18586095"/>
    <s v=""/>
    <s v="Nicola Dale"/>
    <n v="9608865"/>
    <s v="Kindle"/>
    <d v="2011-09-17T00:00:00"/>
    <n v="3100"/>
    <x v="0"/>
    <x v="0"/>
    <n v="3100"/>
    <n v="3100"/>
    <d v="2011-11-01T00:00:00"/>
    <x v="2"/>
    <s v="2011/2012"/>
    <s v="2011/2012"/>
    <s v="Lottery"/>
    <s v="Grants for the arts"/>
    <x v="2"/>
    <n v="3"/>
    <x v="1"/>
    <x v="1"/>
    <s v="Manchester, Withington"/>
    <s v="Greater Manchester"/>
    <s v="Manchester"/>
    <d v="2011-11-11T00:00:00"/>
    <x v="1"/>
    <n v="1"/>
    <x v="1"/>
    <n v="6"/>
    <n v="0"/>
    <n v="0"/>
    <x v="1"/>
    <x v="0"/>
    <x v="0"/>
    <s v="North West"/>
    <s v="Kindle is the name of a new art installation and solo show at John Rylands Library, Deansgate. It is being presented in collaboration with Untitled Gallery. Manchester. It is their major &quot;off-site project&quot;. Kindle is a key part of my continuing professional development."/>
  </r>
  <r>
    <n v="18586219"/>
    <s v=""/>
    <s v="C-LAB"/>
    <n v="18103761"/>
    <s v="European Public Art Centre (EPAC): UK Node"/>
    <d v="2011-09-17T00:00:00"/>
    <n v="5570"/>
    <x v="0"/>
    <x v="1"/>
    <n v="0"/>
    <n v="0"/>
    <d v="2011-10-25T00:00:00"/>
    <x v="2"/>
    <s v="2011/2012"/>
    <s v="2011/2012"/>
    <s v="Lottery"/>
    <s v="Grants for the arts"/>
    <x v="2"/>
    <s v=""/>
    <x v="0"/>
    <x v="2"/>
    <s v="Islington South and Finsbury"/>
    <s v="Greater London"/>
    <s v="Islington"/>
    <s v=""/>
    <x v="0"/>
    <n v="0"/>
    <x v="1"/>
    <n v="5"/>
    <n v="1"/>
    <n v="0"/>
    <x v="2"/>
    <x v="0"/>
    <x v="0"/>
    <s v="London"/>
    <s v="Our activity is the first Europe-wide simultaneous contemporary art exhibitions in public spaces.  It focuses on the collaborations between art, science and society. This application seeks support to promote and represent UK's participation in Finland and host Portugal's participation in UK during EPAC's second phase."/>
  </r>
  <r>
    <n v="18586325"/>
    <s v=""/>
    <s v="Leonor sa Silva"/>
    <n v="16590829"/>
    <s v="The Everyone"/>
    <d v="2011-09-17T00:00:00"/>
    <n v="3000"/>
    <x v="0"/>
    <x v="1"/>
    <n v="0"/>
    <n v="0"/>
    <d v="2011-10-25T00:00:00"/>
    <x v="2"/>
    <s v="2011/2012"/>
    <s v="2011/2012"/>
    <s v="Lottery"/>
    <s v="Grants for the arts"/>
    <x v="2"/>
    <s v=""/>
    <x v="1"/>
    <x v="5"/>
    <s v="Leeds Central"/>
    <s v="West Yorkshire"/>
    <s v="Leeds"/>
    <s v=""/>
    <x v="0"/>
    <n v="0"/>
    <x v="1"/>
    <n v="5"/>
    <n v="1"/>
    <n v="0"/>
    <x v="5"/>
    <x v="0"/>
    <x v="0"/>
    <s v="Yorkshire"/>
    <s v="We will gather drawings of stick-men produced by over a thousand different people, and use them to produce a film of one animated figure."/>
  </r>
  <r>
    <n v="18586412"/>
    <s v=""/>
    <s v="Taylor's"/>
    <n v="18586405"/>
    <s v="Taylor's Help for Heroes"/>
    <d v="2011-09-17T00:00:00"/>
    <n v="1500"/>
    <x v="1"/>
    <x v="1"/>
    <n v="0"/>
    <n v="0"/>
    <d v="2011-09-30T00:00:00"/>
    <x v="1"/>
    <s v="2011/2012"/>
    <s v="2011/2012"/>
    <s v="Lottery"/>
    <s v="Grants for the arts"/>
    <x v="2"/>
    <s v=""/>
    <x v="0"/>
    <x v="3"/>
    <s v="Bridgwater and West Somerset"/>
    <s v="Somerset"/>
    <s v="Sedgemoor"/>
    <s v=""/>
    <x v="1"/>
    <n v="0"/>
    <x v="1"/>
    <n v="2"/>
    <n v="1"/>
    <n v="1"/>
    <x v="3"/>
    <x v="2"/>
    <x v="2"/>
    <s v="South West"/>
    <s v="Taylor's was established a year ago. We currently hold events in schools. The proceeds for the events is 100% for charity. We work with other schools and local performers finding fresh new talent to put on the stage."/>
  </r>
  <r>
    <n v="18586961"/>
    <s v=""/>
    <s v="Grace Surman"/>
    <n v="18586959"/>
    <s v="New performance work entitled 'Two For One One'"/>
    <d v="2011-09-19T00:00:00"/>
    <n v="4800"/>
    <x v="0"/>
    <x v="0"/>
    <n v="4800"/>
    <n v="4800"/>
    <d v="2011-10-25T00:00:00"/>
    <x v="2"/>
    <s v="2011/2012"/>
    <s v="2011/2012"/>
    <s v="Lottery"/>
    <s v="Grants for the arts"/>
    <x v="2"/>
    <n v="1"/>
    <x v="1"/>
    <x v="5"/>
    <s v="Keighley"/>
    <s v="West Yorkshire"/>
    <s v="Bradford"/>
    <d v="2011-11-11T00:00:00"/>
    <x v="1"/>
    <n v="1"/>
    <x v="1"/>
    <n v="5"/>
    <n v="1"/>
    <n v="0"/>
    <x v="5"/>
    <x v="2"/>
    <x v="2"/>
    <s v="Yorkshire"/>
    <s v="To research and develop a new performance piece, continuing thematics of previous performance and film works. This new piece will premiere at Compass Festival of Live Art in Leeds in November 2011, with future touring planned."/>
  </r>
  <r>
    <n v="18587029"/>
    <s v=""/>
    <s v="Richard Carter"/>
    <n v="18587027"/>
    <s v="Sign Language Poetry and the Deaf Community"/>
    <d v="2011-09-18T00:00:00"/>
    <n v="7922"/>
    <x v="0"/>
    <x v="1"/>
    <n v="0"/>
    <n v="0"/>
    <d v="2011-10-31T00:00:00"/>
    <x v="2"/>
    <s v="2011/2012"/>
    <s v="2011/2012"/>
    <s v="Lottery"/>
    <s v="Grants for the arts"/>
    <x v="2"/>
    <s v=""/>
    <x v="1"/>
    <x v="3"/>
    <s v="North Somerset"/>
    <s v="North Somerset"/>
    <s v="North Somerset"/>
    <s v=""/>
    <x v="1"/>
    <n v="0"/>
    <x v="1"/>
    <n v="6"/>
    <n v="0"/>
    <n v="0"/>
    <x v="3"/>
    <x v="3"/>
    <x v="3"/>
    <s v="South West"/>
    <s v="Our activity engages the Deaf community across the country with British Sign Language Poetry as a cultural and linguistic art form.  Through a website, DVD and workshops/performances we wish to teach BSL poetry to Deaf people, establish our careers as poets and encourage future Deaf generations to become poets."/>
  </r>
  <r>
    <n v="18587147"/>
    <s v=""/>
    <s v="Jen Wu"/>
    <n v="1842448"/>
    <s v="Breathe artist's residency at Chinese Arts Centre"/>
    <d v="2011-09-19T00:00:00"/>
    <n v="3000"/>
    <x v="0"/>
    <x v="1"/>
    <n v="3000"/>
    <n v="0"/>
    <d v="2011-10-25T00:00:00"/>
    <x v="2"/>
    <s v="2011/2012"/>
    <s v="2011/2012"/>
    <s v="Lottery"/>
    <s v="Grants for the arts"/>
    <x v="2"/>
    <s v=""/>
    <x v="1"/>
    <x v="2"/>
    <s v="Vauxhall"/>
    <s v="Greater London"/>
    <s v="Lambeth"/>
    <s v=""/>
    <x v="1"/>
    <n v="0"/>
    <x v="1"/>
    <n v="5"/>
    <n v="1"/>
    <n v="0"/>
    <x v="2"/>
    <x v="0"/>
    <x v="0"/>
    <s v="London"/>
    <s v="The application is in support of a 3-month artist's residency at Chinese Arts Centre in Manchester, to facilitate the development and progression of my current practice and the production of new work."/>
  </r>
  <r>
    <n v="18587242"/>
    <s v=""/>
    <s v="Neil West"/>
    <n v="18587240"/>
    <s v="Arts and Minds"/>
    <d v="2011-09-18T00:00:00"/>
    <n v="5500"/>
    <x v="0"/>
    <x v="1"/>
    <n v="0"/>
    <n v="0"/>
    <d v="2011-10-25T00:00:00"/>
    <x v="2"/>
    <s v="2011/2012"/>
    <s v="2011/2012"/>
    <s v="Lottery"/>
    <s v="Grants for the arts"/>
    <x v="2"/>
    <s v=""/>
    <x v="1"/>
    <x v="1"/>
    <s v="Wigan"/>
    <s v="Greater Manchester"/>
    <s v="Wigan"/>
    <s v=""/>
    <x v="1"/>
    <n v="0"/>
    <x v="1"/>
    <n v="5"/>
    <n v="1"/>
    <n v="0"/>
    <x v="1"/>
    <x v="0"/>
    <x v="0"/>
    <s v="North West"/>
    <s v="Arts and Minds will develop the skills and take art activity out to vulnerable members of the community that would otherwise not have the opportunity to participate. This will include children and young people with medical needs, elderly residents in care, hospital patients and young adults with mental health issues."/>
  </r>
  <r>
    <n v="18587307"/>
    <s v=""/>
    <s v="Ed Hughes"/>
    <n v="18587305"/>
    <s v="Development in Colombia for show of Macbeth"/>
    <d v="2011-09-19T00:00:00"/>
    <n v="9900"/>
    <x v="0"/>
    <x v="1"/>
    <n v="9900"/>
    <n v="0"/>
    <d v="2011-10-25T00:00:00"/>
    <x v="2"/>
    <s v="2011/2012"/>
    <s v="2011/2012"/>
    <s v="Lottery"/>
    <s v="Grants for the arts"/>
    <x v="2"/>
    <s v=""/>
    <x v="1"/>
    <x v="2"/>
    <s v="Leyton and Wanstead"/>
    <s v="Greater London"/>
    <s v="Waltham Forest"/>
    <s v=""/>
    <x v="0"/>
    <n v="0"/>
    <x v="1"/>
    <n v="5"/>
    <n v="1"/>
    <n v="0"/>
    <x v="2"/>
    <x v="2"/>
    <x v="2"/>
    <s v="London"/>
    <s v="Research, Development and Performance in Cali, Colombia with Circo Para Todos (Circus For Everyone) and Circolombia as the inspiration for a new theatrical interpretation of Shakespeare's Macbeth."/>
  </r>
  <r>
    <n v="18587406"/>
    <s v=""/>
    <s v="Julian Longcake"/>
    <n v="6636642"/>
    <s v="ELEPHANT"/>
    <d v="2011-09-19T00:00:00"/>
    <n v="9000"/>
    <x v="0"/>
    <x v="0"/>
    <n v="9000"/>
    <n v="9000"/>
    <d v="2011-10-25T00:00:00"/>
    <x v="2"/>
    <s v="2011/2012"/>
    <s v="2011/2012"/>
    <s v="Lottery"/>
    <s v="Grants for the arts"/>
    <x v="2"/>
    <n v="1"/>
    <x v="1"/>
    <x v="1"/>
    <s v="Westmorland and Lonsdale"/>
    <s v="Cumbria"/>
    <s v="South Lakeland"/>
    <d v="2011-11-08T00:00:00"/>
    <x v="0"/>
    <n v="1"/>
    <x v="1"/>
    <n v="5"/>
    <n v="1"/>
    <n v="0"/>
    <x v="1"/>
    <x v="5"/>
    <x v="5"/>
    <s v="North West"/>
    <s v="The project will have an intergenerational community based focus and will work with care homes, schools and the wider population to create a new folk tradition. This will utilise a single artefact from Penrith Museum as a catalyst and incorporate storytelling, carnival and discrete Heritage Trails created by the participants."/>
  </r>
  <r>
    <n v="18587493"/>
    <s v=""/>
    <s v="Natalie Burns"/>
    <n v="18587491"/>
    <s v="Poetry Workshops with children to publish a book"/>
    <d v="2011-09-18T00:00:00"/>
    <n v="5000"/>
    <x v="1"/>
    <x v="1"/>
    <n v="0"/>
    <n v="0"/>
    <d v="2011-09-28T00:00:00"/>
    <x v="1"/>
    <s v="2011/2012"/>
    <s v="2011/2012"/>
    <s v="Lottery"/>
    <s v="Grants for the arts"/>
    <x v="2"/>
    <s v=""/>
    <x v="1"/>
    <x v="1"/>
    <s v="Copeland"/>
    <s v="Cumbria"/>
    <s v="Copeland"/>
    <s v=""/>
    <x v="1"/>
    <n v="0"/>
    <x v="1"/>
    <n v="1"/>
    <n v="1"/>
    <n v="1"/>
    <x v="1"/>
    <x v="3"/>
    <x v="3"/>
    <s v="North West"/>
    <s v="I would visit schools, outdoor centres and other groups of children, Brownies, Guides, Scouts and Youth groups to write poetry with the children and then produce a poetry book with their poetry and my photographs of the area."/>
  </r>
  <r>
    <n v="18587720"/>
    <s v=""/>
    <s v="Eithne Healy"/>
    <n v="18587718"/>
    <s v="My activity is based in the West of Ireland"/>
    <d v="2011-09-19T00:00:00"/>
    <n v="9000"/>
    <x v="0"/>
    <x v="1"/>
    <n v="9000"/>
    <n v="0"/>
    <d v="2011-10-25T00:00:00"/>
    <x v="2"/>
    <s v="2011/2012"/>
    <s v="2011/2012"/>
    <s v="Lottery"/>
    <s v="Grants for the arts"/>
    <x v="2"/>
    <s v=""/>
    <x v="1"/>
    <x v="2"/>
    <s v="Hornsey and Wood Green"/>
    <s v="Greater London"/>
    <s v="Haringey"/>
    <s v=""/>
    <x v="1"/>
    <n v="0"/>
    <x v="1"/>
    <n v="5"/>
    <n v="1"/>
    <n v="0"/>
    <x v="2"/>
    <x v="0"/>
    <x v="0"/>
    <s v="London"/>
    <s v="My activity involves the development of an ongoing investigation relating to identity and place. The West coast of Ireland is the focus for this work (as a second &quot;generationer&quot; Irish/London) and as a point of reflection on the complexities/hybridized nature of  being a Londoner and child of immigrants."/>
  </r>
  <r>
    <n v="18588330"/>
    <s v=""/>
    <s v="Canvas &amp; Cream"/>
    <n v="18588323"/>
    <s v="Open Exhibition, Launch &amp; Public art workshops"/>
    <d v="2011-09-16T00:00:00"/>
    <n v="9950"/>
    <x v="0"/>
    <x v="1"/>
    <n v="9950"/>
    <n v="0"/>
    <d v="2011-10-25T00:00:00"/>
    <x v="2"/>
    <s v="2011/2012"/>
    <s v="2011/2012"/>
    <s v="Lottery"/>
    <s v="Grants for the arts"/>
    <x v="2"/>
    <s v=""/>
    <x v="0"/>
    <x v="2"/>
    <s v="Lewisham West and Penge"/>
    <s v="Greater London"/>
    <s v="Lewisham"/>
    <s v=""/>
    <x v="1"/>
    <n v="0"/>
    <x v="1"/>
    <n v="6"/>
    <n v="1"/>
    <n v="0"/>
    <x v="2"/>
    <x v="0"/>
    <x v="0"/>
    <s v="London"/>
    <s v="Canvas &amp; Cream is a Social Enterprise and a South East London Community Arts hub. We are applying for arts council funding to launch and hold a six week short-listed exhibition (with public vote), ten weeks of art workshops and a four week finalists¿ solo exhibition."/>
  </r>
  <r>
    <n v="18588448"/>
    <s v=""/>
    <s v="Music Orbit"/>
    <n v="18588441"/>
    <s v="Music Orbit and IF Festival"/>
    <d v="2011-09-17T00:00:00"/>
    <n v="10000"/>
    <x v="0"/>
    <x v="1"/>
    <n v="0"/>
    <n v="0"/>
    <d v="2011-11-01T00:00:00"/>
    <x v="2"/>
    <s v="2011/2012"/>
    <s v="2011/2012"/>
    <s v="Lottery"/>
    <s v="Grants for the arts"/>
    <x v="2"/>
    <s v=""/>
    <x v="0"/>
    <x v="2"/>
    <s v="Uxbridge and South Ruislip"/>
    <s v="Greater London"/>
    <s v="Hillingdon"/>
    <s v=""/>
    <x v="0"/>
    <n v="0"/>
    <x v="1"/>
    <n v="6"/>
    <n v="0"/>
    <n v="0"/>
    <x v="2"/>
    <x v="0"/>
    <x v="0"/>
    <s v="London"/>
    <s v="Music Orbit will produce a series of live events by experimental performers at the start of their careers alongside established artists across mixed areas of performance. We will host workshops for young composers led by composer-performers and curate a weekend of  live events through the relaunched IF festival 2012. _x000a_"/>
  </r>
  <r>
    <n v="18588589"/>
    <s v=""/>
    <s v="The Ben Manning Music Foundation"/>
    <n v="18588582"/>
    <s v="Providing Music Education to those less fortunate"/>
    <d v="2011-09-18T00:00:00"/>
    <n v="1999"/>
    <x v="1"/>
    <x v="1"/>
    <n v="0"/>
    <n v="0"/>
    <d v="2011-09-23T00:00:00"/>
    <x v="1"/>
    <s v="2011/2012"/>
    <s v="2011/2012"/>
    <s v="Lottery"/>
    <s v="Grants for the arts"/>
    <x v="2"/>
    <s v=""/>
    <x v="0"/>
    <x v="5"/>
    <s v="Elmet and Rothwell"/>
    <s v="West Yorkshire"/>
    <s v="Leeds"/>
    <s v=""/>
    <x v="1"/>
    <n v="0"/>
    <x v="1"/>
    <n v="1"/>
    <n v="1"/>
    <n v="1"/>
    <x v="5"/>
    <x v="4"/>
    <x v="4"/>
    <s v="Yorkshire"/>
    <s v="We will provide access to music education in area's where music is not commonly accessible due to cut backs."/>
  </r>
  <r>
    <n v="18588687"/>
    <s v=""/>
    <s v="Staunch Radio Limited"/>
    <n v="18588680"/>
    <s v="Radio Station"/>
    <d v="2011-09-18T00:00:00"/>
    <n v="26500"/>
    <x v="1"/>
    <x v="1"/>
    <n v="0"/>
    <n v="0"/>
    <d v="2011-09-28T00:00:00"/>
    <x v="1"/>
    <s v="2011/2012"/>
    <s v="2011/2012"/>
    <s v="Lottery"/>
    <s v="Grants for the arts"/>
    <x v="0"/>
    <s v=""/>
    <x v="0"/>
    <x v="0"/>
    <s v="Saffron Walden"/>
    <s v="Essex"/>
    <s v="Uttlesford"/>
    <s v=""/>
    <x v="1"/>
    <n v="0"/>
    <x v="0"/>
    <n v="1"/>
    <n v="1"/>
    <n v="1"/>
    <x v="0"/>
    <x v="4"/>
    <x v="4"/>
    <s v="East"/>
    <s v="My activity is an on-line Radio Station for unsigned and signed artists. To reflect the full diversity of society in our representation of music and talents."/>
  </r>
  <r>
    <n v="18588772"/>
    <s v=""/>
    <s v="African Community Action"/>
    <n v="18588765"/>
    <s v="Free Hairdressing training and craft"/>
    <d v="2011-09-17T00:00:00"/>
    <n v="9282"/>
    <x v="1"/>
    <x v="1"/>
    <n v="0"/>
    <n v="0"/>
    <d v="2011-09-20T00:00:00"/>
    <x v="1"/>
    <s v="2011/2012"/>
    <s v="2011/2012"/>
    <s v="Lottery"/>
    <s v="Grants for the arts"/>
    <x v="2"/>
    <s v=""/>
    <x v="0"/>
    <x v="1"/>
    <s v="Rochdale"/>
    <s v="Greater Manchester"/>
    <s v="Rochdale"/>
    <s v=""/>
    <x v="1"/>
    <n v="0"/>
    <x v="1"/>
    <n v="0"/>
    <n v="1"/>
    <n v="1"/>
    <x v="1"/>
    <x v="6"/>
    <x v="6"/>
    <s v="North West"/>
    <s v="Free Hairdressing will be provided throughout fornightly-based wokshop sessions by volunteer African  female hairdressers involving girls aged 5 to 17 year old, of which both hairdressers as well as female parents of different ethnic backgrounds will gain skills and knowledge. Works of art will also be displayed in stall."/>
  </r>
  <r>
    <n v="18588835"/>
    <s v=""/>
    <s v="Amanda Chambers"/>
    <n v="1858102"/>
    <s v="Research and Development"/>
    <d v="2011-09-19T00:00:00"/>
    <n v="9000"/>
    <x v="0"/>
    <x v="1"/>
    <n v="0"/>
    <n v="0"/>
    <d v="2011-10-25T00:00:00"/>
    <x v="2"/>
    <s v="2011/2012"/>
    <s v="2011/2012"/>
    <s v="Lottery"/>
    <s v="Grants for the arts"/>
    <x v="2"/>
    <s v=""/>
    <x v="1"/>
    <x v="3"/>
    <s v="Bristol North West"/>
    <s v="Bristol, City of"/>
    <s v="Bristol, City of"/>
    <s v=""/>
    <x v="1"/>
    <n v="0"/>
    <x v="1"/>
    <n v="5"/>
    <n v="1"/>
    <n v="0"/>
    <x v="3"/>
    <x v="0"/>
    <x v="0"/>
    <s v="South West"/>
    <s v="My application relates to the development of my current practice as an individual visual artist by consolidating my work to date with the intention to show / publish work; research new techniques and processes to help refine and diversify my current approach; reach wider audience through public engagement._x000a_"/>
  </r>
  <r>
    <n v="18589773"/>
    <s v=""/>
    <s v="The Thornton and Allerton Community Association Limited"/>
    <n v="9899048"/>
    <s v="Next Generation"/>
    <d v="2011-09-17T00:00:00"/>
    <n v="30676"/>
    <x v="0"/>
    <x v="0"/>
    <n v="30676"/>
    <n v="30676"/>
    <d v="2011-11-29T00:00:00"/>
    <x v="2"/>
    <s v="2011/2012"/>
    <s v="2011/2012"/>
    <s v="Lottery"/>
    <s v="Grants for the arts"/>
    <x v="0"/>
    <n v="1"/>
    <x v="0"/>
    <x v="5"/>
    <s v="Bradford West"/>
    <s v="West Yorkshire"/>
    <s v="Bradford"/>
    <d v="2011-12-23T00:00:00"/>
    <x v="1"/>
    <n v="1"/>
    <x v="0"/>
    <n v="10"/>
    <n v="1"/>
    <n v="0"/>
    <x v="5"/>
    <x v="0"/>
    <x v="0"/>
    <s v="Yorkshire"/>
    <s v="A 1-year project that will focus on two interdependent strands of developmental work: _x000a__x000a_¿_x0009_Artistic ¿ Develop opportunities with key organisations for artists/curators through bursaries, internship and partnership projects._x000a__x000a_¿_x0009_Organisational ¿ Develop a strategic fundraising plan, strengthen the Board, and revise the 5-year business plan._x000a_"/>
  </r>
  <r>
    <n v="18589950"/>
    <s v=""/>
    <s v="Dance Research Studio"/>
    <n v="1629666"/>
    <s v="Guest Suites"/>
    <d v="2011-09-19T00:00:00"/>
    <n v="18957"/>
    <x v="0"/>
    <x v="1"/>
    <n v="18957"/>
    <n v="0"/>
    <d v="2011-11-23T00:00:00"/>
    <x v="2"/>
    <s v="2011/2012"/>
    <s v="2011/2012"/>
    <s v="Lottery"/>
    <s v="Grants for the arts"/>
    <x v="1"/>
    <s v=""/>
    <x v="0"/>
    <x v="3"/>
    <s v="St Ives"/>
    <s v="Cornwall and Isles of Scilly"/>
    <s v="Cornwall"/>
    <s v=""/>
    <x v="0"/>
    <n v="0"/>
    <x v="0"/>
    <n v="9"/>
    <n v="1"/>
    <n v="0"/>
    <x v="3"/>
    <x v="1"/>
    <x v="1"/>
    <s v="South West"/>
    <s v="Dance Research Studio produces Guest Suites, an innovative dance and music project by Jacky Lansley with renowned artistic collaborators in dialogue with The Bach Cello Suites. Performances will be presented at The Clore Studio, York Minster and The Barbican Theatre, Plymouth with linked education projects, supported by local partners/ organisations."/>
  </r>
  <r>
    <n v="18590133"/>
    <s v=""/>
    <s v="Windsor &amp; Eton Society"/>
    <n v="18590126"/>
    <s v="Diamond Jubilee Tribute, sculpture"/>
    <d v="2011-09-19T00:00:00"/>
    <n v="45000"/>
    <x v="0"/>
    <x v="1"/>
    <n v="0"/>
    <n v="0"/>
    <d v="2011-11-30T00:00:00"/>
    <x v="2"/>
    <s v="2011/2012"/>
    <s v="2011/2012"/>
    <s v="Lottery"/>
    <s v="Grants for the arts"/>
    <x v="0"/>
    <s v=""/>
    <x v="0"/>
    <x v="4"/>
    <s v="Windsor"/>
    <s v="Windsor and Maidenhead"/>
    <s v="Windsor and Maidenhead"/>
    <s v=""/>
    <x v="0"/>
    <n v="0"/>
    <x v="0"/>
    <n v="10"/>
    <n v="1"/>
    <n v="0"/>
    <x v="4"/>
    <x v="0"/>
    <x v="0"/>
    <s v="South East"/>
    <s v="Diamond Jubilee Tribute  public competition winner is for a sculpture for King Edward Court Shopping Centre in Windsor. The winner of the competition is a 14 year old school girl Caroline Basra and the sculpture comprises 60 stainless steel spheres to mark 60 years of the Queen's reign"/>
  </r>
  <r>
    <n v="18590212"/>
    <s v=""/>
    <s v="Carnesky Productions Ltd"/>
    <n v="1598360"/>
    <s v="Carnesky's Tarot Drome"/>
    <d v="2011-08-10T00:00:00"/>
    <n v="50000"/>
    <x v="0"/>
    <x v="0"/>
    <n v="50000"/>
    <n v="50000"/>
    <d v="2011-11-01T00:00:00"/>
    <x v="2"/>
    <s v="2011/2012"/>
    <s v="2011/2012"/>
    <s v="Lottery"/>
    <s v="Grants for the arts"/>
    <x v="0"/>
    <n v="1"/>
    <x v="0"/>
    <x v="2"/>
    <s v="Walthamstow"/>
    <s v="Greater London"/>
    <s v="Waltham Forest"/>
    <d v="2011-11-23T00:00:00"/>
    <x v="0"/>
    <n v="1"/>
    <x v="0"/>
    <n v="12"/>
    <n v="1"/>
    <n v="0"/>
    <x v="2"/>
    <x v="2"/>
    <x v="2"/>
    <s v="London"/>
    <s v="This activity is the creation and build of 'Carnesky's Tarot Drome' a new tourable fairground theatre experience project. Carnesky's Tarot Drome will take the form of a 8m circular construct in which audience members will experience their own personal live tarot reading of life-size proportions."/>
  </r>
  <r>
    <n v="18591236"/>
    <s v=""/>
    <s v="Ebony Steelband Trust"/>
    <n v="1606819"/>
    <s v="2012 Steel Orchestra"/>
    <d v="2011-09-19T00:00:00"/>
    <n v="22300"/>
    <x v="0"/>
    <x v="0"/>
    <n v="22300"/>
    <n v="22300"/>
    <d v="2011-12-13T00:00:00"/>
    <x v="2"/>
    <s v="2011/2012"/>
    <s v="2011/2012"/>
    <s v="Lottery"/>
    <s v="Grants for the arts"/>
    <x v="0"/>
    <n v="1"/>
    <x v="0"/>
    <x v="2"/>
    <s v="Kensington"/>
    <s v="Greater London"/>
    <s v="Kensington and Chelsea"/>
    <d v="2012-01-09T00:00:00"/>
    <x v="0"/>
    <n v="1"/>
    <x v="0"/>
    <n v="12"/>
    <n v="0"/>
    <n v="0"/>
    <x v="2"/>
    <x v="4"/>
    <x v="4"/>
    <s v="London"/>
    <s v="To give visitors to the 2012 Games opportunities to experience one of the finest steel orchestras in the world. The orchestra will be comprised of young people and will reflect and celebrate the ethos of the original London 2012 bid.  To build artistic activity at Yaa Asantewaa Arts Centre."/>
  </r>
  <r>
    <n v="18591988"/>
    <s v=""/>
    <s v="Max Reeves"/>
    <n v="1797651"/>
    <s v="Unbearable Truths - 2nd Ghetto Biennale, Haiti"/>
    <d v="2011-09-19T00:00:00"/>
    <n v="2606"/>
    <x v="0"/>
    <x v="1"/>
    <n v="2606"/>
    <n v="0"/>
    <d v="2011-10-25T00:00:00"/>
    <x v="2"/>
    <s v="2011/2012"/>
    <s v="2011/2012"/>
    <s v="Lottery"/>
    <s v="Grants for the arts"/>
    <x v="2"/>
    <s v=""/>
    <x v="1"/>
    <x v="2"/>
    <s v="Bethnal Green and Bow"/>
    <s v="Greater London"/>
    <s v="Tower Hamlets"/>
    <s v=""/>
    <x v="1"/>
    <n v="0"/>
    <x v="1"/>
    <n v="5"/>
    <n v="1"/>
    <n v="0"/>
    <x v="2"/>
    <x v="0"/>
    <x v="0"/>
    <s v="London"/>
    <s v="I have been invited to join the The Grand Rue Sculptors who are hosting the 2nd Ghetto Biennale  as a representative Artist from London, to produce photographic work and exhibit. They are a community of artists living in a downtown popular neighbourhood of Port-au-Prince, Haiti.  _x000a_"/>
  </r>
  <r>
    <n v="18592135"/>
    <s v=""/>
    <s v="Northern Chamber Orchestra Ltd"/>
    <n v="1619045"/>
    <s v="Musical activity in Settle, Skipton and Runcorn"/>
    <d v="2011-09-19T00:00:00"/>
    <n v="9920"/>
    <x v="0"/>
    <x v="0"/>
    <n v="9920"/>
    <n v="9920"/>
    <d v="2011-10-25T00:00:00"/>
    <x v="2"/>
    <s v="2011/2012"/>
    <s v="2011/2012"/>
    <s v="Lottery"/>
    <s v="Grants for the arts"/>
    <x v="2"/>
    <n v="1"/>
    <x v="0"/>
    <x v="1"/>
    <s v="Manchester, Withington"/>
    <s v="Greater Manchester"/>
    <s v="Manchester"/>
    <d v="2011-11-22T00:00:00"/>
    <x v="0"/>
    <n v="1"/>
    <x v="1"/>
    <n v="5"/>
    <n v="1"/>
    <n v="0"/>
    <x v="1"/>
    <x v="4"/>
    <x v="4"/>
    <s v="North West"/>
    <s v="Development of concert activity and education/community work in North Yorkshire ( centred around Skipton and Settle) and a concert in a new location (Runcorn) where we think there might be a good chance to stage regular concerts in the future"/>
  </r>
  <r>
    <n v="18592747"/>
    <s v=""/>
    <s v="Strictly Entertainment Music LTD"/>
    <n v="12446507"/>
    <s v="WA! ZO!! BIA!!! COME! COME!! COME!!!"/>
    <d v="2011-09-19T00:00:00"/>
    <n v="10000"/>
    <x v="0"/>
    <x v="1"/>
    <n v="0"/>
    <n v="0"/>
    <d v="2011-10-25T00:00:00"/>
    <x v="2"/>
    <s v="2011/2012"/>
    <s v="2011/2012"/>
    <s v="Lottery"/>
    <s v="Grants for the arts"/>
    <x v="2"/>
    <s v=""/>
    <x v="0"/>
    <x v="2"/>
    <s v="Eltham"/>
    <s v="Greater London"/>
    <s v="Greenwich"/>
    <s v=""/>
    <x v="0"/>
    <n v="0"/>
    <x v="1"/>
    <n v="5"/>
    <n v="1"/>
    <n v="0"/>
    <x v="2"/>
    <x v="5"/>
    <x v="5"/>
    <s v="London"/>
    <s v="WA! ZO!! BIA!!! Meaning, COME! COME!! COME!!! in the three key Nigerian languages Yoruba, Hausa, &amp; Igbo, is a celebration of Nigerian culture through music, poetry, fashion, theater, &amp; paintings. Over 2 days it shall engage local primary schools on the first day, &amp; the general public on the second day."/>
  </r>
  <r>
    <n v="18592848"/>
    <s v=""/>
    <s v="The National Trust- Souter Lighthouse"/>
    <n v="18592841"/>
    <s v="Souter Shines"/>
    <d v="2011-09-19T00:00:00"/>
    <n v="9000"/>
    <x v="0"/>
    <x v="0"/>
    <n v="9000"/>
    <n v="9000"/>
    <d v="2011-10-25T00:00:00"/>
    <x v="2"/>
    <s v="2011/2012"/>
    <s v="2011/2012"/>
    <s v="Lottery"/>
    <s v="Grants for the arts"/>
    <x v="2"/>
    <n v="1"/>
    <x v="0"/>
    <x v="8"/>
    <s v="South Shields"/>
    <s v="Tyne and Wear"/>
    <s v="South Tyneside"/>
    <d v="2011-11-14T00:00:00"/>
    <x v="0"/>
    <n v="1"/>
    <x v="1"/>
    <n v="5"/>
    <n v="1"/>
    <n v="0"/>
    <x v="8"/>
    <x v="0"/>
    <x v="0"/>
    <s v="North East"/>
    <s v="We aim to research how public art at Souter Lighthouse, a National Trust property, can bring the lighthouse to life in 2012 and engage new audiences - simultaneously raising its worldwide profile and directly engaging with members of the local community who would not normally participate in contemporary art activity."/>
  </r>
  <r>
    <n v="18592932"/>
    <s v=""/>
    <s v="Philippe Esling"/>
    <n v="18474692"/>
    <s v="Evolving through sounds"/>
    <d v="2011-08-31T00:00:00"/>
    <n v="15000"/>
    <x v="1"/>
    <x v="1"/>
    <n v="0"/>
    <n v="0"/>
    <d v="2011-09-28T00:00:00"/>
    <x v="1"/>
    <s v="2011/2012"/>
    <s v="2011/2012"/>
    <s v="Lottery"/>
    <s v="Grants for the arts"/>
    <x v="0"/>
    <s v=""/>
    <x v="1"/>
    <x v="10"/>
    <s v="Other"/>
    <s v="Other"/>
    <s v="Other"/>
    <s v=""/>
    <x v="1"/>
    <n v="0"/>
    <x v="0"/>
    <n v="4"/>
    <n v="1"/>
    <n v="1"/>
    <x v="9"/>
    <x v="0"/>
    <x v="0"/>
    <s v="South East"/>
    <s v="My activity is an interactive art installation based on the idea of decomposing sounds along a hallway. Participants are therefore able to input their own sounds at the entrance and to travel through their own sounds. I'm also looking for opportunities to exhibit."/>
  </r>
  <r>
    <n v="18593013"/>
    <s v=""/>
    <s v="Spartan Dogs Theatre Company"/>
    <n v="18465095"/>
    <s v="'Not About Heroes' by Stephen MacDonald"/>
    <d v="2011-09-19T00:00:00"/>
    <n v="10000"/>
    <x v="0"/>
    <x v="1"/>
    <n v="0"/>
    <n v="0"/>
    <d v="2011-10-25T00:00:00"/>
    <x v="2"/>
    <s v="2011/2012"/>
    <s v="2011/2012"/>
    <s v="Lottery"/>
    <s v="Grants for the arts"/>
    <x v="2"/>
    <s v=""/>
    <x v="0"/>
    <x v="2"/>
    <s v="Putney"/>
    <s v="Greater London"/>
    <s v="Wandsworth"/>
    <s v=""/>
    <x v="0"/>
    <n v="0"/>
    <x v="1"/>
    <n v="5"/>
    <n v="1"/>
    <n v="0"/>
    <x v="2"/>
    <x v="2"/>
    <x v="2"/>
    <s v="London"/>
    <s v="'Not About Heroes' is a play we are reviving at a Camden theatre this winter. Its subject matter has particular_x000a_relevance to National Curriculum topics, and we intend to involve both school groups and the wider Camden_x000a_community, producing a comprehensive education pack and a special event for Remembrance Day."/>
  </r>
  <r>
    <n v="18593124"/>
    <s v=""/>
    <s v="Jenny Clarke"/>
    <n v="18593122"/>
    <s v="Certificate in Ballet Teaching Studies, RAD"/>
    <d v="2011-09-19T00:00:00"/>
    <n v="4900"/>
    <x v="1"/>
    <x v="1"/>
    <n v="0"/>
    <n v="0"/>
    <d v="2011-09-26T00:00:00"/>
    <x v="1"/>
    <s v="2011/2012"/>
    <s v="2011/2012"/>
    <s v="Lottery"/>
    <s v="Grants for the arts"/>
    <x v="2"/>
    <s v=""/>
    <x v="1"/>
    <x v="4"/>
    <s v="Reigate"/>
    <s v="Surrey"/>
    <s v="Reigate and Banstead"/>
    <s v=""/>
    <x v="1"/>
    <n v="0"/>
    <x v="1"/>
    <n v="1"/>
    <n v="1"/>
    <n v="1"/>
    <x v="4"/>
    <x v="1"/>
    <x v="1"/>
    <s v="South East"/>
    <s v="This course enables you to become a fully qualified Ballet Teacher with the Royal Academy of Dance, enabling you to gain Registered Teacher Status of the RAD and subsequently enter students in for RAD examinations. It offers thorough teacher training for new and exisiting dance teachers."/>
  </r>
  <r>
    <n v="18593871"/>
    <s v=""/>
    <s v="Sheffield Philharmonic Chorus"/>
    <n v="18593864"/>
    <s v="ALIGHT"/>
    <d v="2011-09-19T00:00:00"/>
    <n v="9500"/>
    <x v="0"/>
    <x v="0"/>
    <n v="9500"/>
    <n v="9500"/>
    <d v="2011-11-01T00:00:00"/>
    <x v="2"/>
    <s v="2011/2012"/>
    <s v="2011/2012"/>
    <s v="Lottery"/>
    <s v="Grants for the arts"/>
    <x v="2"/>
    <n v="1"/>
    <x v="0"/>
    <x v="5"/>
    <s v="Sheffield, Hallam"/>
    <s v="South Yorkshire"/>
    <s v="Sheffield"/>
    <d v="2011-11-29T00:00:00"/>
    <x v="0"/>
    <n v="1"/>
    <x v="1"/>
    <n v="6"/>
    <n v="0"/>
    <n v="0"/>
    <x v="5"/>
    <x v="4"/>
    <x v="4"/>
    <s v="Yorkshire"/>
    <s v="Our activity is a day long musical celebration presented as part of Music Nation, a countdown event for the London 2012 Festival, the finale of the Cultural Olympiad, focussing on Sheffield and the region. Music Nation (led by BBC and LOCOG) is a weekend of music throughout the UK."/>
  </r>
  <r>
    <n v="18594647"/>
    <s v=""/>
    <s v="Eleanor Brown"/>
    <n v="1792776"/>
    <s v="Winter program at X Marks the Bökship"/>
    <d v="2011-09-19T00:00:00"/>
    <n v="4140"/>
    <x v="0"/>
    <x v="1"/>
    <n v="4140"/>
    <n v="0"/>
    <d v="2011-10-25T00:00:00"/>
    <x v="2"/>
    <s v="2011/2012"/>
    <s v="2011/2012"/>
    <s v="Lottery"/>
    <s v="Grants for the arts"/>
    <x v="2"/>
    <s v=""/>
    <x v="1"/>
    <x v="2"/>
    <s v="Bethnal Green and Bow"/>
    <s v="Greater London"/>
    <s v="Tower Hamlets"/>
    <s v=""/>
    <x v="0"/>
    <n v="0"/>
    <x v="1"/>
    <n v="5"/>
    <n v="1"/>
    <n v="0"/>
    <x v="2"/>
    <x v="3"/>
    <x v="3"/>
    <s v="London"/>
    <s v="A program of events and activities including a talk series, workshops, book launches and production related to independent publishing to take place during Winter 2011/12 at X Marks the Bökship, a project space for independent publishers."/>
  </r>
  <r>
    <n v="18594772"/>
    <s v=""/>
    <s v="Jo Longhurst"/>
    <n v="18215153"/>
    <s v="Other Spaces: research &amp; development"/>
    <d v="2011-09-19T00:00:00"/>
    <n v="9977"/>
    <x v="0"/>
    <x v="0"/>
    <n v="9977"/>
    <n v="9977"/>
    <d v="2011-10-25T00:00:00"/>
    <x v="2"/>
    <s v="2011/2012"/>
    <s v="2011/2012"/>
    <s v="Lottery"/>
    <s v="Grants for the arts"/>
    <x v="2"/>
    <n v="1"/>
    <x v="1"/>
    <x v="2"/>
    <s v="Bethnal Green and Bow"/>
    <s v="Greater London"/>
    <s v="Tower Hamlets"/>
    <d v="2011-11-15T00:00:00"/>
    <x v="0"/>
    <n v="1"/>
    <x v="1"/>
    <n v="5"/>
    <n v="1"/>
    <n v="0"/>
    <x v="2"/>
    <x v="0"/>
    <x v="0"/>
    <s v="London"/>
    <s v="Development of 5 sculptural installation works and an artists' symposium on Perfection. The new works will_x000a_incorporate original photographic source material made over 3 years as visiting artist at Heathrow Gymnastics_x000a_Club &amp; the World Artistic Gymnastics Championships"/>
  </r>
  <r>
    <n v="18594888"/>
    <s v=""/>
    <s v="Bournemouth Borough Council"/>
    <n v="1628900"/>
    <s v="Pavilion Dance Digital Connections"/>
    <d v="2011-09-19T00:00:00"/>
    <n v="55000"/>
    <x v="1"/>
    <x v="1"/>
    <n v="0"/>
    <n v="0"/>
    <d v="2011-10-03T00:00:00"/>
    <x v="2"/>
    <s v="2011/2012"/>
    <s v="2011/2012"/>
    <s v="Lottery"/>
    <s v="Grants for the arts"/>
    <x v="0"/>
    <s v=""/>
    <x v="0"/>
    <x v="3"/>
    <s v="Bournemouth West"/>
    <s v="Bournemouth"/>
    <s v="Bournemouth"/>
    <s v=""/>
    <x v="0"/>
    <n v="0"/>
    <x v="0"/>
    <n v="2"/>
    <n v="1"/>
    <n v="1"/>
    <x v="3"/>
    <x v="1"/>
    <x v="1"/>
    <s v="South West"/>
    <s v="The enhancement of the cinema projection equipment to provide 'digital' film performance downloaded 'live' from the internet etc. together with digital performance in the Ocean Room theatre and new entrance foyer screens with ancillary equipment and furniture to support this scheme._x000a_"/>
  </r>
  <r>
    <n v="18596062"/>
    <s v=""/>
    <s v="Luisa Hinchliff"/>
    <n v="18596060"/>
    <s v="Spiriting Gently - a dance theatre exploration"/>
    <d v="2011-09-19T00:00:00"/>
    <n v="4976"/>
    <x v="0"/>
    <x v="1"/>
    <n v="0"/>
    <n v="0"/>
    <d v="2011-10-25T00:00:00"/>
    <x v="2"/>
    <s v="2011/2012"/>
    <s v="2011/2012"/>
    <s v="Lottery"/>
    <s v="Grants for the arts"/>
    <x v="2"/>
    <s v=""/>
    <x v="1"/>
    <x v="2"/>
    <s v="Croydon Central"/>
    <s v="Greater London"/>
    <s v="Croydon"/>
    <s v=""/>
    <x v="1"/>
    <n v="0"/>
    <x v="1"/>
    <n v="5"/>
    <n v="1"/>
    <n v="0"/>
    <x v="2"/>
    <x v="1"/>
    <x v="1"/>
    <s v="London"/>
    <s v="Research &amp; Development, with a showcase performance of a new piece of dance theatre.  Using the Shakesperean characters of Ariel and Puck as a starting point, employing movement and text to explore these characters and their roles theatrically, and using Resolution! at the Place as a platform for sharing."/>
  </r>
  <r>
    <n v="18596800"/>
    <s v=""/>
    <s v="Elizabeth Sanchez"/>
    <n v="18596798"/>
    <s v="Beyond the Pearl"/>
    <d v="2011-09-19T00:00:00"/>
    <n v="2600"/>
    <x v="0"/>
    <x v="0"/>
    <n v="2600"/>
    <n v="2600"/>
    <d v="2011-11-01T00:00:00"/>
    <x v="2"/>
    <s v="2011/2012"/>
    <s v="2011/2012"/>
    <s v="Lottery"/>
    <s v="Grants for the arts"/>
    <x v="2"/>
    <n v="1"/>
    <x v="1"/>
    <x v="2"/>
    <s v="Lewisham, Deptford"/>
    <s v="Greater London"/>
    <s v="Lewisham"/>
    <d v="2011-11-14T00:00:00"/>
    <x v="1"/>
    <n v="1"/>
    <x v="1"/>
    <n v="6"/>
    <n v="0"/>
    <n v="0"/>
    <x v="2"/>
    <x v="0"/>
    <x v="0"/>
    <s v="London"/>
    <s v="My first solo show, with accompanying educational programme at Standpoint Gallery. Production and exhibition of new sculptures alongside three photographs by renowned artist Louise Lawler, exploring the relationship between photography and sculpture and questioning the role of the artist in a post- post-modern sphere of artistic production."/>
  </r>
  <r>
    <n v="18596894"/>
    <s v=""/>
    <s v="Ruthless Hustle CIC"/>
    <n v="18596888"/>
    <s v="Knebworth 2012 Music Festival - September 8th"/>
    <d v="2011-09-19T00:00:00"/>
    <n v="60000"/>
    <x v="0"/>
    <x v="1"/>
    <n v="0"/>
    <n v="0"/>
    <d v="2011-11-30T00:00:00"/>
    <x v="2"/>
    <s v="2011/2012"/>
    <s v="2011/2012"/>
    <s v="Lottery"/>
    <s v="Grants for the arts"/>
    <x v="0"/>
    <s v=""/>
    <x v="0"/>
    <x v="0"/>
    <s v="Luton South"/>
    <s v="Luton"/>
    <s v="Luton"/>
    <s v=""/>
    <x v="0"/>
    <n v="0"/>
    <x v="0"/>
    <n v="10"/>
    <n v="1"/>
    <n v="0"/>
    <x v="0"/>
    <x v="4"/>
    <x v="4"/>
    <s v="East"/>
    <s v="A one day festival -  two music areas. Metal/rock bands and a dance tent for electronic based performers. The event will offer offenders / disadvantaged groups with volunteering opportunities for young people. A place for local young people to participate and perform - part of the celebration of the 2012 Cultural Olympaid."/>
  </r>
  <r>
    <n v="18597032"/>
    <s v=""/>
    <s v="Theo Clinkard"/>
    <n v="10741938"/>
    <s v="'The distance between us' research and workshops"/>
    <d v="2011-09-19T00:00:00"/>
    <n v="6000"/>
    <x v="0"/>
    <x v="0"/>
    <n v="6000"/>
    <n v="6000"/>
    <d v="2011-10-26T00:00:00"/>
    <x v="2"/>
    <s v="2011/2012"/>
    <s v="2011/2012"/>
    <s v="Lottery"/>
    <s v="Grants for the arts"/>
    <x v="2"/>
    <n v="1"/>
    <x v="1"/>
    <x v="4"/>
    <s v="Brighton, Kemptown"/>
    <s v="East Sussex"/>
    <s v="Lewes"/>
    <d v="2011-11-14T00:00:00"/>
    <x v="1"/>
    <n v="1"/>
    <x v="1"/>
    <n v="5"/>
    <n v="1"/>
    <n v="0"/>
    <x v="4"/>
    <x v="1"/>
    <x v="1"/>
    <s v="South East"/>
    <s v="I would like to conduct a two week research period with five experienced dancers to develop my choreographic voice and skill base as foundation for the creation of a new group dance work. I will also lead a series of workshops that facilitate the creative development of recent dance graduates."/>
  </r>
  <r>
    <n v="18597137"/>
    <s v=""/>
    <s v="Sara Clifford"/>
    <n v="1856479"/>
    <s v="Brighton Dancehall"/>
    <d v="2011-09-19T00:00:00"/>
    <n v="7776"/>
    <x v="0"/>
    <x v="0"/>
    <n v="7776"/>
    <n v="7776"/>
    <d v="2011-10-26T00:00:00"/>
    <x v="2"/>
    <s v="2011/2012"/>
    <s v="2011/2012"/>
    <s v="Lottery"/>
    <s v="Grants for the arts"/>
    <x v="2"/>
    <n v="1"/>
    <x v="1"/>
    <x v="4"/>
    <s v="Lewes"/>
    <s v="East Sussex"/>
    <s v="Lewes"/>
    <d v="2011-11-04T00:00:00"/>
    <x v="0"/>
    <n v="1"/>
    <x v="1"/>
    <n v="5"/>
    <n v="1"/>
    <n v="0"/>
    <x v="4"/>
    <x v="1"/>
    <x v="1"/>
    <s v="South East"/>
    <s v="The activity will work with a group of young people in a local school, as well as local older dancers and residents,  using dance and writing  to research and write a theatre play about dance, community and belonging, drawing on local history rooted in the dancehalls of the 1950s."/>
  </r>
  <r>
    <n v="18597203"/>
    <s v=""/>
    <s v="Alan Osborne"/>
    <n v="18597201"/>
    <s v="Made in India Exhibition"/>
    <d v="2011-09-19T00:00:00"/>
    <n v="3950"/>
    <x v="1"/>
    <x v="1"/>
    <n v="0"/>
    <n v="0"/>
    <d v="2011-09-30T00:00:00"/>
    <x v="1"/>
    <s v="2011/2012"/>
    <s v="2011/2012"/>
    <s v="Lottery"/>
    <s v="Grants for the arts"/>
    <x v="2"/>
    <s v=""/>
    <x v="1"/>
    <x v="2"/>
    <s v="East Ham"/>
    <s v="Greater London"/>
    <s v="Newham"/>
    <s v=""/>
    <x v="0"/>
    <n v="0"/>
    <x v="1"/>
    <n v="2"/>
    <n v="1"/>
    <n v="1"/>
    <x v="2"/>
    <x v="0"/>
    <x v="0"/>
    <s v="London"/>
    <s v="My activity is a week long exhibition at the Nehru Centre in Mayfair entitled Made in India. My paintings are a fusion of old and new cultures in modern day India. My aim is to involve my local community and address broader issues about Indians here and abroad."/>
  </r>
  <r>
    <n v="18597263"/>
    <s v=""/>
    <s v="Rosie Kay Dance Company"/>
    <n v="1635832"/>
    <s v="Organisational and Professional Development"/>
    <d v="2011-09-19T00:00:00"/>
    <n v="38500"/>
    <x v="0"/>
    <x v="1"/>
    <n v="38500"/>
    <n v="0"/>
    <d v="2011-11-30T00:00:00"/>
    <x v="2"/>
    <s v="2011/2012"/>
    <s v="2011/2012"/>
    <s v="Lottery"/>
    <s v="Grants for the arts"/>
    <x v="0"/>
    <s v=""/>
    <x v="0"/>
    <x v="6"/>
    <s v="Birmingham, Ladywood"/>
    <s v="West Midlands"/>
    <s v="Birmingham"/>
    <s v=""/>
    <x v="0"/>
    <n v="0"/>
    <x v="0"/>
    <n v="10"/>
    <n v="1"/>
    <n v="0"/>
    <x v="6"/>
    <x v="1"/>
    <x v="1"/>
    <s v="West Midlands"/>
    <s v="Rosie Kay Dance Company is applying for a 6month period of organisational and professional development.  Following on from two years of creation, production and touring, now is the time to implement strategies within the business plan, build infrastructure, be proactive in exploring philanthropy, develop key talent and create new ideas."/>
  </r>
  <r>
    <n v="18598936"/>
    <s v=""/>
    <s v="The Merseyside Arts Officers Group (MAO)"/>
    <n v="8079762"/>
    <s v="Box:Merseyside"/>
    <d v="2011-09-20T00:00:00"/>
    <n v="37524"/>
    <x v="0"/>
    <x v="0"/>
    <n v="37524"/>
    <n v="37524"/>
    <d v="2011-12-14T00:00:00"/>
    <x v="2"/>
    <s v="2011/2012"/>
    <s v="2011/2012"/>
    <s v="Lottery"/>
    <s v="Grants for the arts"/>
    <x v="0"/>
    <n v="1"/>
    <x v="0"/>
    <x v="1"/>
    <s v="Halton"/>
    <s v="Halton"/>
    <s v="Halton"/>
    <d v="2012-01-09T00:00:00"/>
    <x v="0"/>
    <n v="1"/>
    <x v="0"/>
    <n v="12"/>
    <n v="0"/>
    <n v="0"/>
    <x v="1"/>
    <x v="5"/>
    <x v="5"/>
    <s v="North West"/>
    <s v="This project links the region to the Cultural Olympiad. Artists will be commissioned to work with NEET young people across Merseyside to devise a multimedia performance combining boxing, music, film and dance. Participants will collaborate with artists to create a show where personal/social struggles are explored in the ring."/>
  </r>
  <r>
    <n v="18599063"/>
    <s v=""/>
    <s v="Rodewald Concert Society"/>
    <n v="18599056"/>
    <s v="Concert of string quartets with electronics"/>
    <d v="2011-09-19T00:00:00"/>
    <n v="3000"/>
    <x v="0"/>
    <x v="1"/>
    <n v="0"/>
    <n v="0"/>
    <d v="2011-10-25T00:00:00"/>
    <x v="2"/>
    <s v="2011/2012"/>
    <s v="2011/2012"/>
    <s v="Lottery"/>
    <s v="Grants for the arts"/>
    <x v="2"/>
    <s v=""/>
    <x v="0"/>
    <x v="1"/>
    <s v="Liverpool, Riverside"/>
    <s v="Merseyside"/>
    <s v="Liverpool"/>
    <s v=""/>
    <x v="1"/>
    <n v="0"/>
    <x v="1"/>
    <n v="5"/>
    <n v="1"/>
    <n v="0"/>
    <x v="1"/>
    <x v="4"/>
    <x v="4"/>
    <s v="North West"/>
    <s v="Special concert, to be held 27th April 2012, as part of the centenary celebrations of the Society in partnership with Hope University, Liverpool, and the University of Liverpool .  This will be a new venture for the Society.  The programme includes new works from members of staff of each participating University."/>
  </r>
  <r>
    <n v="18599157"/>
    <s v=""/>
    <s v="Rutland Concert Band"/>
    <n v="18599150"/>
    <s v="Multum In Parvo - A Celebration of Rutland"/>
    <d v="2011-09-20T00:00:00"/>
    <n v="3460"/>
    <x v="0"/>
    <x v="1"/>
    <n v="0"/>
    <n v="0"/>
    <d v="2011-10-26T00:00:00"/>
    <x v="2"/>
    <s v="2011/2012"/>
    <s v="2011/2012"/>
    <s v="Lottery"/>
    <s v="Grants for the arts"/>
    <x v="2"/>
    <s v=""/>
    <x v="0"/>
    <x v="7"/>
    <s v="Rutland and Melton"/>
    <s v="Leicestershire"/>
    <s v="Melton"/>
    <s v=""/>
    <x v="0"/>
    <n v="0"/>
    <x v="1"/>
    <n v="5"/>
    <n v="1"/>
    <n v="0"/>
    <x v="7"/>
    <x v="4"/>
    <x v="4"/>
    <s v="East Midlands"/>
    <s v="A story of Rutland's past, present &amp; future inspired by the children who live here and based on the county's motto Multum In Parvo (meaning much in little). This project is part of BBC Music Nation in association with the London 2012 Cultural Olympiad."/>
  </r>
  <r>
    <n v="18600357"/>
    <s v=""/>
    <s v="Daniel Bell"/>
    <n v="18600355"/>
    <s v="Art Exhibition :  Beyond the Mechanistic Metaphor"/>
    <d v="2011-09-20T00:00:00"/>
    <n v="4419"/>
    <x v="1"/>
    <x v="1"/>
    <n v="0"/>
    <n v="0"/>
    <d v="2011-09-27T00:00:00"/>
    <x v="1"/>
    <s v="2011/2012"/>
    <s v="2011/2012"/>
    <s v="Lottery"/>
    <s v="Grants for the arts"/>
    <x v="2"/>
    <s v=""/>
    <x v="1"/>
    <x v="3"/>
    <s v="North Devon"/>
    <s v="Devon"/>
    <s v="North Devon"/>
    <s v=""/>
    <x v="1"/>
    <n v="0"/>
    <x v="1"/>
    <n v="1"/>
    <n v="1"/>
    <n v="1"/>
    <x v="3"/>
    <x v="0"/>
    <x v="0"/>
    <s v="South West"/>
    <s v="Three art exhibitions running from January 2012 - April 2012. The three exhibitions will be showing  approximately 57 paintings. The exhibitions will run in two Arts Centres in the region and a community venue. The works range from watercolours, mixed media and mono print._x000a_"/>
  </r>
  <r>
    <n v="18600503"/>
    <s v=""/>
    <s v="Mind The Gap"/>
    <n v="1388512"/>
    <s v="Immovable (development phase)"/>
    <d v="2011-09-20T00:00:00"/>
    <n v="19982"/>
    <x v="0"/>
    <x v="0"/>
    <n v="19982"/>
    <n v="19982"/>
    <d v="2011-11-29T00:00:00"/>
    <x v="2"/>
    <s v="2011/2012"/>
    <s v="2011/2012"/>
    <s v="Lottery"/>
    <s v="Grants for the arts"/>
    <x v="0"/>
    <n v="1"/>
    <x v="0"/>
    <x v="5"/>
    <s v="Bradford West"/>
    <s v="West Yorkshire"/>
    <s v="Bradford"/>
    <d v="2011-12-09T00:00:00"/>
    <x v="0"/>
    <n v="1"/>
    <x v="0"/>
    <n v="10"/>
    <n v="1"/>
    <n v="0"/>
    <x v="5"/>
    <x v="0"/>
    <x v="0"/>
    <s v="Yorkshire"/>
    <s v="Development activity between January and March 2012 that will lead to delivery of an innovative, interactive installation project called Immovable. We will establish the relationships, outreach connections, media links and online campaign that will later culminate in the animation of public spaces in Barnsley and York as part of iMove."/>
  </r>
  <r>
    <n v="18601604"/>
    <s v=""/>
    <s v="Sophie Jackson"/>
    <n v="18601602"/>
    <s v="Community Dance Show"/>
    <d v="2011-09-20T00:00:00"/>
    <n v="5000"/>
    <x v="1"/>
    <x v="1"/>
    <n v="0"/>
    <n v="0"/>
    <d v="2011-09-22T00:00:00"/>
    <x v="1"/>
    <s v="2011/2012"/>
    <s v="2011/2012"/>
    <s v="Lottery"/>
    <s v="Grants for the arts"/>
    <x v="2"/>
    <s v=""/>
    <x v="1"/>
    <x v="5"/>
    <s v="Skipton and Ripon"/>
    <s v="North Yorkshire"/>
    <s v="Harrogate"/>
    <s v=""/>
    <x v="0"/>
    <n v="0"/>
    <x v="1"/>
    <n v="0"/>
    <n v="1"/>
    <n v="1"/>
    <x v="5"/>
    <x v="1"/>
    <x v="1"/>
    <s v="Yorkshire"/>
    <s v="My arts activity will include working with children from different schools across the area from primary school students up to secondary school to work towards and put on a big dance show for the community around christmas time to bring everyone together in a big celebration of dance."/>
  </r>
  <r>
    <n v="18603119"/>
    <s v=""/>
    <s v="Ju Gosling"/>
    <n v="1843089"/>
    <s v="Folk in Motion"/>
    <d v="2011-09-20T00:00:00"/>
    <n v="9000"/>
    <x v="0"/>
    <x v="0"/>
    <n v="9000"/>
    <n v="9000"/>
    <d v="2011-10-11T00:00:00"/>
    <x v="2"/>
    <s v="2011/2012"/>
    <s v="2011/2012"/>
    <s v="Lottery"/>
    <s v="Grants for the arts"/>
    <x v="2"/>
    <n v="1"/>
    <x v="1"/>
    <x v="2"/>
    <s v="West Ham"/>
    <s v="Greater London"/>
    <s v="Newham"/>
    <d v="2011-10-25T00:00:00"/>
    <x v="0"/>
    <n v="1"/>
    <x v="1"/>
    <n v="3"/>
    <n v="1"/>
    <n v="0"/>
    <x v="2"/>
    <x v="1"/>
    <x v="1"/>
    <s v="London"/>
    <s v="This is a proposal to develop the choreography of three Early English folk dances - Gathering Peascods, Hey Boys and Newcastle - for wheelchair dancers in association with the English Folk Dance and Song Society and to train eight dancers including to deliver this activity to others."/>
  </r>
  <r>
    <n v="18603227"/>
    <s v=""/>
    <s v="Hull Bach Choir"/>
    <n v="10630116"/>
    <s v="Classical music concert"/>
    <d v="2011-09-20T00:00:00"/>
    <n v="1440"/>
    <x v="1"/>
    <x v="1"/>
    <n v="0"/>
    <n v="0"/>
    <d v="2011-09-29T00:00:00"/>
    <x v="1"/>
    <s v="2011/2012"/>
    <s v="2011/2012"/>
    <s v="Lottery"/>
    <s v="Grants for the arts"/>
    <x v="2"/>
    <s v=""/>
    <x v="0"/>
    <x v="5"/>
    <s v="Kingston upon Hull North"/>
    <s v="Kingston upon Hull, City of"/>
    <s v="Kingston upon Hull, City of"/>
    <s v=""/>
    <x v="1"/>
    <n v="0"/>
    <x v="1"/>
    <n v="1"/>
    <n v="1"/>
    <n v="1"/>
    <x v="5"/>
    <x v="4"/>
    <x v="4"/>
    <s v="Yorkshire"/>
    <s v="Performance of two rare pieces of work; Handel's Dixit Dominus and Bach's Cantata 21."/>
  </r>
  <r>
    <n v="18604698"/>
    <s v=""/>
    <s v="City of Bradford MDC"/>
    <n v="1639880"/>
    <s v="Games in the Park"/>
    <d v="2011-09-20T00:00:00"/>
    <n v="70000"/>
    <x v="0"/>
    <x v="0"/>
    <n v="70000"/>
    <n v="70000"/>
    <d v="2011-11-29T00:00:00"/>
    <x v="2"/>
    <s v="2011/2012"/>
    <s v="2011/2012"/>
    <s v="Lottery"/>
    <s v="Grants for the arts"/>
    <x v="0"/>
    <n v="1"/>
    <x v="0"/>
    <x v="5"/>
    <s v="Bradford West"/>
    <s v="West Yorkshire"/>
    <s v="Bradford"/>
    <d v="2012-01-03T00:00:00"/>
    <x v="0"/>
    <n v="1"/>
    <x v="0"/>
    <n v="10"/>
    <n v="1"/>
    <n v="0"/>
    <x v="5"/>
    <x v="5"/>
    <x v="5"/>
    <s v="Yorkshire"/>
    <s v="Games in the Park focuses on outdoor children's games, which have remarkable parallels worldwide.  It comprises eleven mass participation open-air events led by artists and games leaders, in Bradford, Leeds, Ryedale, Hull and Beverley.    It also includes an exhibition, comprising artists' commissions at Cartwright Hall Art Gallery, Bradford."/>
  </r>
  <r>
    <n v="18604870"/>
    <s v=""/>
    <s v="Mark Ware"/>
    <n v="1854658"/>
    <s v="CATHEDRA 900"/>
    <d v="2011-09-20T00:00:00"/>
    <n v="71176"/>
    <x v="0"/>
    <x v="0"/>
    <n v="71176"/>
    <n v="71176"/>
    <d v="2011-11-30T00:00:00"/>
    <x v="2"/>
    <s v="2011/2012"/>
    <s v="2011/2012"/>
    <s v="Lottery"/>
    <s v="Grants for the arts"/>
    <x v="0"/>
    <n v="1"/>
    <x v="1"/>
    <x v="3"/>
    <s v="Newton Abbot"/>
    <s v="Devon"/>
    <s v="Teignbridge"/>
    <d v="2011-12-08T00:00:00"/>
    <x v="0"/>
    <n v="1"/>
    <x v="0"/>
    <n v="10"/>
    <n v="1"/>
    <n v="0"/>
    <x v="3"/>
    <x v="0"/>
    <x v="0"/>
    <s v="South East"/>
    <s v="This application is for funding to develop and produce an exciting, innovative and high quality multimedia digital art project in collaboration with Exeter Cathedral, to interpret and celebrate its 900 year history using digital and HD technology, bringing new audiences to both the cathedral and this art form."/>
  </r>
  <r>
    <n v="18605936"/>
    <s v=""/>
    <s v="Mercurial Arts Limited"/>
    <n v="1634473"/>
    <s v="Bubble Chamber - Cascades"/>
    <d v="2011-09-20T00:00:00"/>
    <n v="46691"/>
    <x v="0"/>
    <x v="0"/>
    <n v="46691"/>
    <n v="46691"/>
    <d v="2011-10-19T00:00:00"/>
    <x v="2"/>
    <s v="2011/2012"/>
    <s v="2011/2012"/>
    <s v="Lottery"/>
    <s v="Grants for the arts"/>
    <x v="0"/>
    <n v="1"/>
    <x v="0"/>
    <x v="6"/>
    <s v="Coventry North West"/>
    <s v="West Midlands"/>
    <s v="Coventry"/>
    <d v="2011-10-28T00:00:00"/>
    <x v="0"/>
    <n v="1"/>
    <x v="0"/>
    <n v="4"/>
    <n v="1"/>
    <n v="0"/>
    <x v="6"/>
    <x v="1"/>
    <x v="1"/>
    <s v="West Midlands"/>
    <s v="The Bubble Chamber Cascades is a series of linked site specific dance performances involving interactive digital media and projections. It is about the progression of our artistic work with a focus on artist led regeneration of city centres. The application includes development of our organisation to support the project."/>
  </r>
  <r>
    <n v="18606983"/>
    <s v=""/>
    <s v="Cardboard Citizens"/>
    <n v="1386711"/>
    <s v="A Few Man Fridays"/>
    <d v="2011-09-20T00:00:00"/>
    <n v="50000"/>
    <x v="0"/>
    <x v="0"/>
    <n v="50000"/>
    <n v="50000"/>
    <d v="2011-12-13T00:00:00"/>
    <x v="2"/>
    <s v="2011/2012"/>
    <s v="2011/2012"/>
    <s v="Lottery"/>
    <s v="Grants for the arts"/>
    <x v="0"/>
    <n v="1"/>
    <x v="0"/>
    <x v="2"/>
    <s v="Bethnal Green and Bow"/>
    <s v="Greater London"/>
    <s v="Tower Hamlets"/>
    <d v="2012-01-05T00:00:00"/>
    <x v="1"/>
    <n v="1"/>
    <x v="0"/>
    <n v="12"/>
    <n v="1"/>
    <n v="0"/>
    <x v="2"/>
    <x v="2"/>
    <x v="2"/>
    <s v="London"/>
    <s v="The application is in support of the run of A Few Man Fridays, Cardboard Citizens¿ second history play, at Riverside Studios from 10 February to 10 March 2012. The play will involve homeless people and migrants in retracing the story the Chagos Islands whose population was evicted in the 1970s."/>
  </r>
  <r>
    <n v="18607096"/>
    <s v=""/>
    <s v="Thomas Johnson"/>
    <n v="18188601"/>
    <s v="NECROSPECTIVE"/>
    <d v="2011-09-20T00:00:00"/>
    <n v="7000"/>
    <x v="0"/>
    <x v="1"/>
    <n v="7000"/>
    <n v="0"/>
    <d v="2011-10-25T00:00:00"/>
    <x v="2"/>
    <s v="2011/2012"/>
    <s v="2011/2012"/>
    <s v="Lottery"/>
    <s v="Grants for the arts"/>
    <x v="2"/>
    <s v=""/>
    <x v="1"/>
    <x v="2"/>
    <s v="Hackney South and Shoreditch"/>
    <s v="Greater London"/>
    <s v="Hackney"/>
    <s v=""/>
    <x v="1"/>
    <n v="0"/>
    <x v="1"/>
    <n v="5"/>
    <n v="1"/>
    <n v="0"/>
    <x v="2"/>
    <x v="0"/>
    <x v="0"/>
    <s v="London"/>
    <s v="A CUTTING EDGE CONTEMPORARY EXHIBITION INCLUDING WORLD FAMOUS ARTISTS TO TOUR TO 3 VENUES WITHIN THE U.K.  THIS APPLICATION IS FOR THE 2 VENUES IN ENGLAND.  THE 3RD VENUE IN BELFAST IS GOING TO BE SUPPORTED BY THE GALLERY AND MYSELF."/>
  </r>
  <r>
    <n v="18607290"/>
    <s v=""/>
    <s v="Enitharmon Press"/>
    <n v="1386126"/>
    <s v="Enitharmon Press"/>
    <d v="2011-09-20T00:00:00"/>
    <n v="77897"/>
    <x v="0"/>
    <x v="0"/>
    <n v="77897"/>
    <n v="77897"/>
    <d v="2011-12-13T00:00:00"/>
    <x v="2"/>
    <s v="2011/2012"/>
    <s v="2011/2012"/>
    <s v="Lottery"/>
    <s v="Grants for the arts"/>
    <x v="0"/>
    <n v="1"/>
    <x v="0"/>
    <x v="2"/>
    <s v="Holborn and St Pancras"/>
    <s v="Greater London"/>
    <s v="Camden"/>
    <d v="2012-01-05T00:00:00"/>
    <x v="0"/>
    <n v="1"/>
    <x v="0"/>
    <n v="12"/>
    <n v="1"/>
    <n v="0"/>
    <x v="2"/>
    <x v="3"/>
    <x v="3"/>
    <s v="London"/>
    <s v="The production and marketing of 12 works of literature in 2012. We will produce high-quality books, market them in such a way as to maximise their reach and employ measures that will develop the financial health and independence of Enitharmon Press."/>
  </r>
  <r>
    <n v="18607443"/>
    <s v=""/>
    <s v="Theatre Bristol"/>
    <n v="1627223"/>
    <s v="From Here to NPO"/>
    <d v="2011-09-20T00:00:00"/>
    <n v="32477"/>
    <x v="0"/>
    <x v="0"/>
    <n v="32477"/>
    <n v="32477"/>
    <d v="2011-11-30T00:00:00"/>
    <x v="2"/>
    <s v="2011/2012"/>
    <s v="2011/2012"/>
    <s v="Lottery"/>
    <s v="Grants for the arts"/>
    <x v="0"/>
    <n v="1"/>
    <x v="0"/>
    <x v="3"/>
    <s v="Bristol West"/>
    <s v="Bristol, City of"/>
    <s v="Bristol, City of"/>
    <d v="2012-01-13T00:00:00"/>
    <x v="1"/>
    <n v="1"/>
    <x v="0"/>
    <n v="10"/>
    <n v="1"/>
    <n v="0"/>
    <x v="3"/>
    <x v="2"/>
    <x v="2"/>
    <s v="South West"/>
    <s v="Organisational development to make Theatre Bristol fitter, stronger and better equipped to deliver its vision as a new NPO"/>
  </r>
  <r>
    <n v="18607560"/>
    <s v=""/>
    <s v="Heritage Singers"/>
    <n v="1638788"/>
    <s v="Messiah for Our City"/>
    <d v="2011-09-20T00:00:00"/>
    <n v="2250"/>
    <x v="0"/>
    <x v="1"/>
    <n v="0"/>
    <n v="0"/>
    <d v="2011-10-25T00:00:00"/>
    <x v="2"/>
    <s v="2011/2012"/>
    <s v="2011/2012"/>
    <s v="Lottery"/>
    <s v="Grants for the arts"/>
    <x v="2"/>
    <s v=""/>
    <x v="0"/>
    <x v="5"/>
    <s v="Leeds Central"/>
    <s v="West Yorkshire"/>
    <s v="Leeds"/>
    <s v=""/>
    <x v="1"/>
    <n v="0"/>
    <x v="1"/>
    <n v="5"/>
    <n v="1"/>
    <n v="0"/>
    <x v="5"/>
    <x v="4"/>
    <x v="4"/>
    <s v="Yorkshire"/>
    <s v="A Performance of Handel's Messiah at no charge to offer an opportunity for people to hear music they could not afford to pay for. Invitations will target organisations involved in work with socially excluded groups e.g. the homeless, older people, disabled organisations, Black and Asian community groups etc."/>
  </r>
  <r>
    <n v="18607634"/>
    <s v=""/>
    <s v="Ben Davies"/>
    <n v="18607632"/>
    <s v="Musician who needs a more advanced instrument"/>
    <d v="2011-09-20T00:00:00"/>
    <n v="3000"/>
    <x v="1"/>
    <x v="1"/>
    <n v="0"/>
    <n v="0"/>
    <d v="2011-09-28T00:00:00"/>
    <x v="1"/>
    <s v="2011/2012"/>
    <s v="2011/2012"/>
    <s v="Lottery"/>
    <s v="Grants for the arts"/>
    <x v="2"/>
    <s v=""/>
    <x v="1"/>
    <x v="6"/>
    <s v="The Wrekin"/>
    <s v="Telford and Wrekin"/>
    <s v="Telford and Wrekin"/>
    <s v=""/>
    <x v="1"/>
    <n v="0"/>
    <x v="1"/>
    <n v="1"/>
    <n v="1"/>
    <n v="1"/>
    <x v="6"/>
    <x v="4"/>
    <x v="4"/>
    <s v="West Midlands"/>
    <s v="I play for a first section brass band and several school bands who compete internationally and perform for the general public. I play on a beginers instrument (trombone) and cant advance to the point i need to be at until i have a more advanced instrument."/>
  </r>
  <r>
    <n v="18608123"/>
    <s v=""/>
    <s v="Stafford Photographic Society"/>
    <n v="18608116"/>
    <s v="Technology Facilities Improvements"/>
    <d v="2011-09-20T00:00:00"/>
    <n v="6000"/>
    <x v="1"/>
    <x v="1"/>
    <n v="0"/>
    <n v="0"/>
    <d v="2011-09-30T00:00:00"/>
    <x v="1"/>
    <s v="2011/2012"/>
    <s v="2011/2012"/>
    <s v="Lottery"/>
    <s v="Grants for the arts"/>
    <x v="2"/>
    <s v=""/>
    <x v="0"/>
    <x v="6"/>
    <s v="Stafford"/>
    <s v="Staffordshire"/>
    <s v="Stafford"/>
    <s v=""/>
    <x v="1"/>
    <n v="0"/>
    <x v="1"/>
    <n v="1"/>
    <n v="1"/>
    <n v="1"/>
    <x v="6"/>
    <x v="0"/>
    <x v="0"/>
    <s v="West Midlands"/>
    <s v="Our activity is to improve our presentation facilities for exisiting and new members of the society and to take our work to a wider public with our annual exhibition"/>
  </r>
  <r>
    <n v="18608205"/>
    <s v=""/>
    <s v="Dinglewell Junior School"/>
    <n v="18608198"/>
    <s v="Art activity project to explore anti-bullying"/>
    <d v="2011-09-20T00:00:00"/>
    <n v="6270"/>
    <x v="1"/>
    <x v="1"/>
    <n v="0"/>
    <n v="0"/>
    <d v="2011-10-05T00:00:00"/>
    <x v="2"/>
    <s v="2011/2012"/>
    <s v="2011/2012"/>
    <s v="Lottery"/>
    <s v="Grants for the arts"/>
    <x v="2"/>
    <s v=""/>
    <x v="0"/>
    <x v="3"/>
    <s v="Gloucester"/>
    <s v="Gloucestershire"/>
    <s v="Gloucester"/>
    <s v=""/>
    <x v="1"/>
    <n v="0"/>
    <x v="1"/>
    <n v="2"/>
    <n v="1"/>
    <n v="1"/>
    <x v="3"/>
    <x v="0"/>
    <x v="0"/>
    <s v="South West"/>
    <s v="Engaging our school children in an art activity project to increase understanding of bullying. A behaviour specialist will provide guidance and staff training.  We would like to employ an artist to work with the children for 22 days (approx. 1 day per week) to explore the theme creatively."/>
  </r>
  <r>
    <n v="18608316"/>
    <s v=""/>
    <s v="Granary Gallery"/>
    <n v="18608310"/>
    <s v="Granary Gallery Programming and Marketing"/>
    <d v="2011-09-20T00:00:00"/>
    <n v="10000"/>
    <x v="0"/>
    <x v="1"/>
    <n v="0"/>
    <n v="0"/>
    <d v="2011-10-26T00:00:00"/>
    <x v="2"/>
    <s v="2011/2012"/>
    <s v="2011/2012"/>
    <s v="Lottery"/>
    <s v="Grants for the arts"/>
    <x v="2"/>
    <s v=""/>
    <x v="0"/>
    <x v="8"/>
    <s v="Berwick-upon-Tweed"/>
    <s v="Northumberland"/>
    <s v="Northumberland"/>
    <s v=""/>
    <x v="1"/>
    <n v="0"/>
    <x v="1"/>
    <n v="5"/>
    <n v="1"/>
    <n v="0"/>
    <x v="8"/>
    <x v="0"/>
    <x v="0"/>
    <s v="North East"/>
    <s v="The Granary Gallery provides a high quality exhibition venue attracting a wide demographic audience. We want to implement three art exhibitions, showcase contemporary craft &amp; design, research future programming and funding to increase sustainability,  increase the profile and awareness of the gallery through intensified marketing and creating a Granary Gallery website."/>
  </r>
  <r>
    <n v="18608417"/>
    <s v=""/>
    <s v="Nottingham Castle Museum &amp; Art Gallery"/>
    <n v="16169422"/>
    <s v="Dress the World Flashmob"/>
    <d v="2011-09-20T00:00:00"/>
    <n v="15010"/>
    <x v="0"/>
    <x v="0"/>
    <n v="15010"/>
    <n v="15010"/>
    <d v="2011-12-14T00:00:00"/>
    <x v="2"/>
    <s v="2011/2012"/>
    <s v="2011/2012"/>
    <s v="Lottery"/>
    <s v="Grants for the arts"/>
    <x v="0"/>
    <n v="1"/>
    <x v="0"/>
    <x v="7"/>
    <s v="Nottingham South"/>
    <s v="Nottingham"/>
    <s v="Nottingham"/>
    <d v="2011-12-22T00:00:00"/>
    <x v="0"/>
    <n v="1"/>
    <x v="0"/>
    <n v="12"/>
    <n v="0"/>
    <n v="0"/>
    <x v="7"/>
    <x v="0"/>
    <x v="0"/>
    <s v="East Midlands"/>
    <s v="In association with the partnership Dress the World exhibition project, groups of young people in Nottingham, Leicester and Northampton will work with nationally renowned theatre and dance practitioners, and with a carnival designer, to create nine flashmob &quot;happening&quot; performances in public spaces and shopping centres."/>
  </r>
  <r>
    <n v="18608510"/>
    <s v=""/>
    <s v="Barrington Farm Trust"/>
    <n v="18608503"/>
    <s v="Outside In Surgery Days (East)"/>
    <d v="2011-09-20T00:00:00"/>
    <n v="2470"/>
    <x v="0"/>
    <x v="0"/>
    <n v="2470"/>
    <n v="2470"/>
    <d v="2011-11-02T00:00:00"/>
    <x v="2"/>
    <s v="2011/2012"/>
    <s v="2011/2012"/>
    <s v="Lottery"/>
    <s v="Grants for the arts"/>
    <x v="2"/>
    <n v="1"/>
    <x v="0"/>
    <x v="0"/>
    <s v="North Norfolk"/>
    <s v="Norfolk"/>
    <s v="North Norfolk"/>
    <d v="2011-11-28T00:00:00"/>
    <x v="0"/>
    <n v="1"/>
    <x v="1"/>
    <n v="6"/>
    <n v="0"/>
    <n v="0"/>
    <x v="0"/>
    <x v="0"/>
    <x v="0"/>
    <s v="East"/>
    <s v="Our activity will support marginalised artists in Norfolk to create their own online galleries on the national Outside In website, and to submit work to the Outside In 2012 national open art competition and exhibitions in association with The Pallant House Gallery, Sussex."/>
  </r>
  <r>
    <n v="18612159"/>
    <s v=""/>
    <s v="Theatre Gloucestershire"/>
    <n v="9052204"/>
    <s v="Theatre Gloucestershire"/>
    <d v="2011-09-21T00:00:00"/>
    <n v="30484"/>
    <x v="0"/>
    <x v="0"/>
    <n v="30484"/>
    <n v="30484"/>
    <d v="2011-12-14T00:00:00"/>
    <x v="2"/>
    <s v="2011/2012"/>
    <s v="2011/2012"/>
    <s v="Lottery"/>
    <s v="Grants for the arts"/>
    <x v="0"/>
    <n v="1"/>
    <x v="0"/>
    <x v="3"/>
    <s v="Gloucester"/>
    <s v="Gloucestershire"/>
    <s v="Gloucester"/>
    <d v="2012-01-06T00:00:00"/>
    <x v="0"/>
    <n v="1"/>
    <x v="0"/>
    <n v="12"/>
    <n v="1"/>
    <n v="0"/>
    <x v="3"/>
    <x v="2"/>
    <x v="2"/>
    <s v="South West"/>
    <s v="Theatre Gloucestershire wants to increase and strengthen theatre practice in the county, focusing on quality, access and audience development. Our main aims are to be the strategic voice for theatre development in the county, raise standards, support new work and emerging artists, develop youth theatre and promote collaboration."/>
  </r>
  <r>
    <n v="18612341"/>
    <s v=""/>
    <s v="Gareth Fuke"/>
    <n v="18612339"/>
    <s v="Body adornment captured."/>
    <d v="2011-09-21T00:00:00"/>
    <n v="6455"/>
    <x v="0"/>
    <x v="1"/>
    <n v="0"/>
    <n v="0"/>
    <d v="2011-10-26T00:00:00"/>
    <x v="2"/>
    <s v="2011/2012"/>
    <s v="2011/2012"/>
    <s v="Lottery"/>
    <s v="Grants for the arts"/>
    <x v="2"/>
    <s v=""/>
    <x v="1"/>
    <x v="8"/>
    <s v="Jarrow"/>
    <s v="Tyne and Wear"/>
    <s v="Gateshead"/>
    <s v=""/>
    <x v="1"/>
    <n v="0"/>
    <x v="1"/>
    <n v="5"/>
    <n v="1"/>
    <n v="0"/>
    <x v="8"/>
    <x v="0"/>
    <x v="0"/>
    <s v="North East"/>
    <s v="This is a photographic project incorporating studio and location photography to explore body adornment and extension, by recording and building narratives around the work of Jenny Allinson's sculptural pieces. It will employ tradition and digital techniques to create atmospheric and resonant images that capture this new collaboration."/>
  </r>
  <r>
    <n v="18612468"/>
    <s v=""/>
    <s v="Melanie Pappenheim"/>
    <n v="9983376"/>
    <s v="Jilted"/>
    <d v="2011-09-21T00:00:00"/>
    <n v="9259"/>
    <x v="0"/>
    <x v="0"/>
    <n v="9259"/>
    <n v="9259"/>
    <d v="2011-10-25T00:00:00"/>
    <x v="2"/>
    <s v="2011/2012"/>
    <s v="2011/2012"/>
    <s v="Lottery"/>
    <s v="Grants for the arts"/>
    <x v="2"/>
    <n v="1"/>
    <x v="1"/>
    <x v="2"/>
    <s v="Vauxhall"/>
    <s v="Greater London"/>
    <s v="Lambeth"/>
    <d v="2011-12-20T00:00:00"/>
    <x v="1"/>
    <n v="1"/>
    <x v="1"/>
    <n v="5"/>
    <n v="1"/>
    <n v="0"/>
    <x v="2"/>
    <x v="4"/>
    <x v="4"/>
    <s v="London"/>
    <s v="I want to commission five composers to respond to the themes of love, loss and betrayal in the story of Miss Havisham in Dickens' 'Great Expectations'. These songs will form the basis of a new piece of voice theatre for two singers which will build on the success of FLAM._x000a_"/>
  </r>
  <r>
    <n v="18612557"/>
    <s v=""/>
    <s v="Annabelle Craven-Jones"/>
    <n v="18115803"/>
    <s v="Solo Show &amp; Emotional Literacy in Audiences"/>
    <d v="2011-09-21T00:00:00"/>
    <n v="3469"/>
    <x v="0"/>
    <x v="0"/>
    <n v="3469"/>
    <n v="3469"/>
    <d v="2011-10-31T00:00:00"/>
    <x v="2"/>
    <s v="2011/2012"/>
    <s v="2011/2012"/>
    <s v="Lottery"/>
    <s v="Grants for the arts"/>
    <x v="2"/>
    <n v="1"/>
    <x v="1"/>
    <x v="3"/>
    <s v="Bristol West"/>
    <s v="Bristol, City of"/>
    <s v="Bristol, City of"/>
    <d v="2011-11-22T00:00:00"/>
    <x v="1"/>
    <n v="1"/>
    <x v="1"/>
    <n v="6"/>
    <n v="1"/>
    <n v="0"/>
    <x v="3"/>
    <x v="0"/>
    <x v="0"/>
    <s v="South West"/>
    <s v="Series of public sessions which focus on UK audience development of Emotional Literacy via art workshop sessions, talk and round-table discussion in conjunction with the production of an installation for my first international solo show at Cruise&amp;Callas, Berlin, also to be re-shown at Motorcade|FlashParade Bristol UK."/>
  </r>
  <r>
    <n v="18614921"/>
    <s v=""/>
    <s v="WIDE Theatre"/>
    <n v="18614914"/>
    <s v="Tales of Eden"/>
    <d v="2011-09-21T00:00:00"/>
    <n v="8235"/>
    <x v="0"/>
    <x v="1"/>
    <n v="8235"/>
    <n v="0"/>
    <d v="2011-10-26T00:00:00"/>
    <x v="2"/>
    <s v="2011/2012"/>
    <s v="2011/2012"/>
    <s v="Lottery"/>
    <s v="Grants for the arts"/>
    <x v="2"/>
    <s v=""/>
    <x v="0"/>
    <x v="8"/>
    <s v="Bishop Auckland"/>
    <s v="Durham"/>
    <s v="County Durham"/>
    <s v=""/>
    <x v="1"/>
    <n v="0"/>
    <x v="1"/>
    <n v="5"/>
    <n v="1"/>
    <n v="0"/>
    <x v="8"/>
    <x v="2"/>
    <x v="2"/>
    <s v="North East"/>
    <s v="Tales of Eden is a theatre project. WIDE Theatre aim to create an innovative piece of theatre to be performed at venues in County Durham. This first phase of the project entails researching audiences, establishing WIDE Theatre in County Durham and developing a new script."/>
  </r>
  <r>
    <n v="18615001"/>
    <s v=""/>
    <s v="Funny Wonders Inc"/>
    <n v="1592873"/>
    <s v="Building Creative Futures"/>
    <d v="2011-09-21T00:00:00"/>
    <n v="10000"/>
    <x v="0"/>
    <x v="0"/>
    <n v="10000"/>
    <n v="10000"/>
    <d v="2011-10-26T00:00:00"/>
    <x v="2"/>
    <s v="2011/2012"/>
    <s v="2011/2012"/>
    <s v="Lottery"/>
    <s v="Grants for the arts"/>
    <x v="2"/>
    <n v="1"/>
    <x v="0"/>
    <x v="7"/>
    <s v="High Peak"/>
    <s v="Derbyshire"/>
    <s v="High Peak"/>
    <d v="2011-11-22T00:00:00"/>
    <x v="1"/>
    <n v="1"/>
    <x v="1"/>
    <n v="5"/>
    <n v="1"/>
    <n v="0"/>
    <x v="7"/>
    <x v="2"/>
    <x v="2"/>
    <s v="East Midlands"/>
    <s v="Funny Wonders Inc. is a Community Interest Company which organises a wide range of puppetry, arts and performance activities. With this grant application we are hoping to fund the following :_x000a__x000a_1. The further development of our latest piece_x000a_2. Create a new promotional video_x000a_3. Promotion to a wider area"/>
  </r>
  <r>
    <n v="18615175"/>
    <s v=""/>
    <s v="Dorset County Council"/>
    <n v="1670431"/>
    <s v="Dorset Loves Arts Organisational Development"/>
    <d v="2011-09-21T00:00:00"/>
    <n v="30350"/>
    <x v="0"/>
    <x v="0"/>
    <n v="30350"/>
    <n v="30350"/>
    <d v="2011-12-14T00:00:00"/>
    <x v="2"/>
    <s v="2011/2012"/>
    <s v="2011/2012"/>
    <s v="Lottery"/>
    <s v="Grants for the arts"/>
    <x v="0"/>
    <n v="1"/>
    <x v="0"/>
    <x v="3"/>
    <s v="West Dorset"/>
    <s v="Dorset"/>
    <s v="West Dorset"/>
    <d v="2012-01-04T00:00:00"/>
    <x v="0"/>
    <n v="1"/>
    <x v="0"/>
    <n v="12"/>
    <n v="1"/>
    <n v="0"/>
    <x v="3"/>
    <x v="6"/>
    <x v="6"/>
    <s v="South West"/>
    <s v="Organisational development for a collaboration of over twenty arts organisations seeking a collective response to austerity to strengthen resilience. Action around the outcomes of: access; c&amp;yp; economy; health; environment. Includes work on data capture; evidence and joint offer; skills development; leadership; joint cost reduction; tendering partnerships; strong external networks._x000a_"/>
  </r>
  <r>
    <n v="18615251"/>
    <s v=""/>
    <s v="Amanda McCormack"/>
    <n v="18615249"/>
    <s v="Apple iMac for Arts and Entertainment North Devon"/>
    <d v="2011-09-21T00:00:00"/>
    <n v="1391"/>
    <x v="1"/>
    <x v="1"/>
    <n v="0"/>
    <n v="0"/>
    <d v="2011-09-26T00:00:00"/>
    <x v="1"/>
    <s v="2011/2012"/>
    <s v="2011/2012"/>
    <s v="Lottery"/>
    <s v="Grants for the arts"/>
    <x v="2"/>
    <s v=""/>
    <x v="1"/>
    <x v="3"/>
    <s v="North Devon"/>
    <s v="Devon"/>
    <s v="North Devon"/>
    <s v=""/>
    <x v="0"/>
    <n v="0"/>
    <x v="1"/>
    <n v="1"/>
    <n v="1"/>
    <n v="1"/>
    <x v="3"/>
    <x v="6"/>
    <x v="6"/>
    <s v="South West"/>
    <s v="Apple iMac for publishing the website Arts and Entertainment North Devon.  The website promotes creative arts in the North Devon region with news, reviews, what's on listings and mini-websites for local creative artists."/>
  </r>
  <r>
    <n v="18615337"/>
    <s v=""/>
    <s v="Create Arts Development Ltd"/>
    <n v="1388265"/>
    <s v="Create - Preparing for the Future"/>
    <d v="2011-09-21T00:00:00"/>
    <n v="25000"/>
    <x v="0"/>
    <x v="0"/>
    <n v="25000"/>
    <n v="25000"/>
    <d v="2011-11-01T00:00:00"/>
    <x v="2"/>
    <s v="2011/2012"/>
    <s v="2011/2012"/>
    <s v="Lottery"/>
    <s v="Grants for the arts"/>
    <x v="0"/>
    <n v="1"/>
    <x v="0"/>
    <x v="5"/>
    <s v="Scarborough and Whitby"/>
    <s v="North Yorkshire"/>
    <s v="Scarborough"/>
    <d v="2011-11-10T00:00:00"/>
    <x v="1"/>
    <n v="1"/>
    <x v="0"/>
    <n v="6"/>
    <n v="1"/>
    <n v="0"/>
    <x v="5"/>
    <x v="6"/>
    <x v="6"/>
    <s v="Yorkshire"/>
    <s v="Create is a vibrant and strategically important arts development agency. This grant is twofold. To undertake essential organisational development project in the lead up to becoming a National Portfolio Holder in 2012 and to provide vital bridge funding for the organisation."/>
  </r>
  <r>
    <n v="18616073"/>
    <s v=""/>
    <s v="Horse And Bamboo Theatre Company"/>
    <n v="1387269"/>
    <s v="Animating Rossendale: Setting the scene"/>
    <d v="2011-09-21T00:00:00"/>
    <n v="9999"/>
    <x v="0"/>
    <x v="0"/>
    <n v="9999"/>
    <n v="9999"/>
    <d v="2011-10-25T00:00:00"/>
    <x v="2"/>
    <s v="2011/2012"/>
    <s v="2011/2012"/>
    <s v="Lottery"/>
    <s v="Grants for the arts"/>
    <x v="2"/>
    <n v="1"/>
    <x v="0"/>
    <x v="1"/>
    <s v="Rossendale and Darwen"/>
    <s v="Lancashire"/>
    <s v="Rossendale"/>
    <d v="2011-11-22T00:00:00"/>
    <x v="1"/>
    <n v="1"/>
    <x v="1"/>
    <n v="5"/>
    <n v="1"/>
    <n v="0"/>
    <x v="1"/>
    <x v="0"/>
    <x v="0"/>
    <s v="North West"/>
    <s v="This animation project is stage 1 of H+B¿s plan to engage children and their families from three Rossendale schools with the arts.  Over half the pupils in each school are eligible for free school meals.  Potential lack of literacy confidence will be overcome by using animation"/>
  </r>
  <r>
    <n v="18617082"/>
    <s v=""/>
    <s v="Claire Mcnamee"/>
    <n v="1861572"/>
    <s v="Active Stillness"/>
    <d v="2011-09-21T00:00:00"/>
    <n v="9821"/>
    <x v="0"/>
    <x v="0"/>
    <n v="9821"/>
    <n v="9821"/>
    <d v="2011-10-25T00:00:00"/>
    <x v="2"/>
    <s v="2011/2012"/>
    <s v="2011/2012"/>
    <s v="Lottery"/>
    <s v="Grants for the arts"/>
    <x v="2"/>
    <n v="1"/>
    <x v="1"/>
    <x v="5"/>
    <s v="Calder Valley"/>
    <s v="West Yorkshire"/>
    <s v="Calderdale"/>
    <d v="2011-11-08T00:00:00"/>
    <x v="1"/>
    <n v="1"/>
    <x v="1"/>
    <n v="5"/>
    <n v="1"/>
    <n v="0"/>
    <x v="5"/>
    <x v="0"/>
    <x v="0"/>
    <s v="Yorkshire"/>
    <s v="To prepare a new body of photographic work and accompanying poetry for an invited exhibition at Gallery II, University of Bradford. Programmed to coincide with the University's annual Peace Jam event and visiting Nobel peace laureate lecture and with a view to develop this exhibition for touring."/>
  </r>
  <r>
    <n v="18617259"/>
    <s v=""/>
    <s v="Jacksons Lane"/>
    <n v="1386456"/>
    <s v="Trapeze"/>
    <d v="2011-09-21T00:00:00"/>
    <n v="8000"/>
    <x v="0"/>
    <x v="0"/>
    <n v="8000"/>
    <n v="8000"/>
    <d v="2011-10-25T00:00:00"/>
    <x v="2"/>
    <s v="2011/2012"/>
    <s v="2011/2012"/>
    <s v="Lottery"/>
    <s v="Grants for the arts"/>
    <x v="2"/>
    <n v="1"/>
    <x v="0"/>
    <x v="2"/>
    <s v="Hornsey and Wood Green"/>
    <s v="Greater London"/>
    <s v="Haringey"/>
    <d v="2011-12-08T00:00:00"/>
    <x v="0"/>
    <n v="1"/>
    <x v="1"/>
    <n v="5"/>
    <n v="1"/>
    <n v="0"/>
    <x v="2"/>
    <x v="2"/>
    <x v="2"/>
    <s v="London"/>
    <s v="We are applying to improve technical facilities for circus artists, for performance, rehearsal, development and education. This will  be divided into four areas - rigging, communication, audio and training - and will assist in the development of both artists and venue, supporting the developing contemporary circus sector."/>
  </r>
  <r>
    <n v="18618391"/>
    <s v=""/>
    <s v="GMIA"/>
    <n v="18618384"/>
    <s v="The Mahalia Jackson Legacy Collaborative Study"/>
    <d v="2011-09-21T00:00:00"/>
    <n v="10000"/>
    <x v="0"/>
    <x v="1"/>
    <n v="0"/>
    <n v="0"/>
    <d v="2011-10-25T00:00:00"/>
    <x v="2"/>
    <s v="2011/2012"/>
    <s v="2011/2012"/>
    <s v="Lottery"/>
    <s v="Grants for the arts"/>
    <x v="2"/>
    <s v=""/>
    <x v="0"/>
    <x v="2"/>
    <s v="Carshalton and Wallington"/>
    <s v="Greater London"/>
    <s v="Sutton"/>
    <s v=""/>
    <x v="1"/>
    <n v="0"/>
    <x v="1"/>
    <n v="5"/>
    <n v="1"/>
    <n v="0"/>
    <x v="2"/>
    <x v="4"/>
    <x v="4"/>
    <s v="London"/>
    <s v="Female vocalists collaborative study on the works of world-famed contralto Mahalia Jackson, part of the Mahalia Jackson Centenary Season of her birth. They will explore the excellence of her artistic achievements, create new works and learning resources based on her legacy, and use technology to a attract global audience."/>
  </r>
  <r>
    <n v="18618559"/>
    <s v=""/>
    <s v="The Touring Consortium Theatre Company"/>
    <n v="18618552"/>
    <s v="THE DIARY OF ANNE FRANK"/>
    <d v="2011-09-21T00:00:00"/>
    <n v="146191"/>
    <x v="0"/>
    <x v="0"/>
    <n v="56513"/>
    <n v="56513"/>
    <d v="2011-11-23T00:00:00"/>
    <x v="2"/>
    <s v="2011/2012"/>
    <s v="2011/2012"/>
    <s v="Lottery"/>
    <s v="Grants for the arts"/>
    <x v="1"/>
    <n v="1"/>
    <x v="0"/>
    <x v="2"/>
    <s v="Tottenham"/>
    <s v="Greater London"/>
    <s v="Haringey"/>
    <d v="2012-01-09T00:00:00"/>
    <x v="1"/>
    <n v="1"/>
    <x v="0"/>
    <n v="9"/>
    <n v="1"/>
    <n v="0"/>
    <x v="2"/>
    <x v="2"/>
    <x v="2"/>
    <s v="London"/>
    <s v="A nine week national tour of THE DIARY OF ANNE FRANK with attached creative learning programme.  THe production directed by Nikolai Foster, Designed by Morgan Large, music and sound by David Shrubsole, Lighting by Richard G Jones will be co-produced with York Theatre Royal."/>
  </r>
  <r>
    <n v="18618635"/>
    <s v=""/>
    <s v="Blind Summit Theatre"/>
    <n v="1600438"/>
    <s v="The Table Spring National Tour"/>
    <d v="2011-09-21T00:00:00"/>
    <n v="39729"/>
    <x v="0"/>
    <x v="0"/>
    <n v="39729"/>
    <n v="39729"/>
    <d v="2011-11-23T00:00:00"/>
    <x v="2"/>
    <s v="2011/2012"/>
    <s v="2011/2012"/>
    <s v="Lottery"/>
    <s v="Grants for the arts"/>
    <x v="1"/>
    <n v="1"/>
    <x v="0"/>
    <x v="2"/>
    <s v="Islington North"/>
    <s v="Greater London"/>
    <s v="Islington"/>
    <d v="2011-12-07T00:00:00"/>
    <x v="1"/>
    <n v="1"/>
    <x v="0"/>
    <n v="9"/>
    <n v="1"/>
    <n v="0"/>
    <x v="2"/>
    <x v="2"/>
    <x v="2"/>
    <s v="London"/>
    <s v="Application to support a national tour of Blind Summit¿s award winning new show The Table, beginning with a two week run at Soho Theatre as part of London International Mime Festival 2012, and visiting 16 regional venues, capitalising on opportunities arising from a successful, sell out Edinburgh Fringe opening."/>
  </r>
  <r>
    <n v="18618728"/>
    <s v=""/>
    <s v="A.M. Qattan Foundation"/>
    <n v="17864647"/>
    <s v="Writing the Arab World"/>
    <d v="2011-09-21T00:00:00"/>
    <n v="24430"/>
    <x v="0"/>
    <x v="1"/>
    <n v="24430"/>
    <n v="0"/>
    <d v="2011-12-13T00:00:00"/>
    <x v="2"/>
    <s v="2011/2012"/>
    <s v="2011/2012"/>
    <s v="Lottery"/>
    <s v="Grants for the arts"/>
    <x v="0"/>
    <s v=""/>
    <x v="0"/>
    <x v="2"/>
    <s v="Kensington"/>
    <s v="Greater London"/>
    <s v="Kensington and Chelsea"/>
    <s v=""/>
    <x v="0"/>
    <n v="0"/>
    <x v="0"/>
    <n v="12"/>
    <n v="1"/>
    <n v="0"/>
    <x v="2"/>
    <x v="3"/>
    <x v="3"/>
    <s v="London"/>
    <s v="This application represents a step-change in the literature programme of the Mosaic Rooms, which will establish it as a hub for literature from the Arab World in London, develop its audiences and ensure its sustainability, both financially and in the medium term as a programme."/>
  </r>
  <r>
    <n v="18618837"/>
    <s v=""/>
    <s v="Clean Break Theatre Company"/>
    <n v="1386207"/>
    <s v="Reaching Out in the North West"/>
    <d v="2011-09-21T00:00:00"/>
    <n v="28500"/>
    <x v="0"/>
    <x v="1"/>
    <n v="28500"/>
    <n v="0"/>
    <d v="2011-12-20T00:00:00"/>
    <x v="2"/>
    <s v="2011/2012"/>
    <s v="2011/2012"/>
    <s v="Lottery"/>
    <s v="Grants for the arts"/>
    <x v="0"/>
    <s v=""/>
    <x v="0"/>
    <x v="2"/>
    <s v="Holborn and St Pancras"/>
    <s v="Greater London"/>
    <s v="Camden"/>
    <s v=""/>
    <x v="1"/>
    <n v="0"/>
    <x v="0"/>
    <n v="13"/>
    <n v="0"/>
    <n v="0"/>
    <x v="2"/>
    <x v="2"/>
    <x v="2"/>
    <s v="London"/>
    <s v="Clean Break will inspire women in prison in the North West through great theatre. Following discussions with the Manchester Royal Exchange Theatre and HMP Styal, we have developed a programme bringing together the specialism of each partner to deliver a new theatre residency to women prisoners in the North West."/>
  </r>
  <r>
    <n v="18619706"/>
    <s v=""/>
    <s v="Slack Space Colchester"/>
    <n v="13553206"/>
    <s v="Working in empty shops and other disused spaces"/>
    <d v="2011-09-21T00:00:00"/>
    <n v="8770"/>
    <x v="0"/>
    <x v="0"/>
    <n v="8770"/>
    <n v="8770"/>
    <d v="2011-10-26T00:00:00"/>
    <x v="2"/>
    <s v="2011/2012"/>
    <s v="2011/2012"/>
    <s v="Lottery"/>
    <s v="Grants for the arts"/>
    <x v="2"/>
    <n v="1"/>
    <x v="0"/>
    <x v="0"/>
    <s v="Colchester"/>
    <s v="Essex"/>
    <s v="Colchester"/>
    <d v="2011-11-07T00:00:00"/>
    <x v="1"/>
    <n v="1"/>
    <x v="1"/>
    <n v="5"/>
    <n v="1"/>
    <n v="0"/>
    <x v="0"/>
    <x v="6"/>
    <x v="6"/>
    <s v="East"/>
    <s v="A free learning conference event hosted at Firstsite in Colchester._x000a_Focusing around the use of empty shops the event will also include use of other disused spaces. The event will combine an interactive focus on case studies and success stories with practical advice and contextual understanding"/>
  </r>
  <r>
    <n v="18619898"/>
    <s v=""/>
    <s v="Upfront Arts Ltd"/>
    <n v="1619372"/>
    <s v="New &quot;Eco&quot; puppet theatre and museum building."/>
    <d v="2011-09-21T00:00:00"/>
    <n v="90000"/>
    <x v="0"/>
    <x v="0"/>
    <n v="90000"/>
    <n v="90000"/>
    <d v="2011-12-14T00:00:00"/>
    <x v="2"/>
    <s v="2011/2012"/>
    <s v="2011/2012"/>
    <s v="Lottery"/>
    <s v="Grants for the arts"/>
    <x v="0"/>
    <n v="1"/>
    <x v="0"/>
    <x v="1"/>
    <s v="Penrith and The Border"/>
    <s v="Cumbria"/>
    <s v="Eden"/>
    <d v="2012-01-18T00:00:00"/>
    <x v="1"/>
    <n v="1"/>
    <x v="0"/>
    <n v="12"/>
    <n v="1"/>
    <n v="0"/>
    <x v="1"/>
    <x v="2"/>
    <x v="2"/>
    <s v="North West"/>
    <s v="We are proposing to demolish an existing, poorly insulated, converted farm building .We plan to replace it with a low carbon footprint building with high insulation values and a rainwater harvesting system. The building will house a flexible puppet performance venue with puppet bridge and pit.,foyer, workshop and museum."/>
  </r>
  <r>
    <n v="18621140"/>
    <s v=""/>
    <s v="Anita Burrows"/>
    <n v="1850742"/>
    <s v="Pendle International Print Biennial"/>
    <d v="2011-09-22T00:00:00"/>
    <n v="6000"/>
    <x v="0"/>
    <x v="0"/>
    <n v="6000"/>
    <n v="6000"/>
    <d v="2011-11-01T00:00:00"/>
    <x v="2"/>
    <s v="2011/2012"/>
    <s v="2011/2012"/>
    <s v="Lottery"/>
    <s v="Grants for the arts"/>
    <x v="2"/>
    <n v="1"/>
    <x v="1"/>
    <x v="1"/>
    <s v="Pendle"/>
    <s v="Lancashire"/>
    <s v="Pendle"/>
    <d v="2011-11-14T00:00:00"/>
    <x v="1"/>
    <n v="1"/>
    <x v="1"/>
    <n v="6"/>
    <n v="1"/>
    <n v="0"/>
    <x v="1"/>
    <x v="0"/>
    <x v="0"/>
    <s v="North West"/>
    <s v="My activity involves an exhibition of work by  international artists with lectures, seminars and workshops and a print festival over a weekend with two invited international artists in residence and invited print groups, cooperatives and individual printmakers showing and selling their work."/>
  </r>
  <r>
    <n v="18621233"/>
    <s v=""/>
    <s v="Gary Thomas"/>
    <n v="1853637"/>
    <s v="The Dog and The Palace"/>
    <d v="2011-09-22T00:00:00"/>
    <n v="10000"/>
    <x v="0"/>
    <x v="0"/>
    <n v="10000"/>
    <n v="10000"/>
    <d v="2011-11-02T00:00:00"/>
    <x v="2"/>
    <s v="2011/2012"/>
    <s v="2011/2012"/>
    <s v="Lottery"/>
    <s v="Grants for the arts"/>
    <x v="2"/>
    <n v="1"/>
    <x v="1"/>
    <x v="4"/>
    <s v="Epsom and Ewell"/>
    <s v="Surrey"/>
    <s v="Epsom and Ewell"/>
    <d v="2011-11-09T00:00:00"/>
    <x v="0"/>
    <n v="1"/>
    <x v="1"/>
    <n v="6"/>
    <n v="1"/>
    <n v="0"/>
    <x v="4"/>
    <x v="0"/>
    <x v="0"/>
    <s v="South East"/>
    <s v="The story of an ordinary boy caught up in the inspirational spirit of the Olympics. Told as a split screen installation inside the setting of a boy's bedroom. This includes showings in unusual public spaces, and work with young people."/>
  </r>
  <r>
    <n v="18621442"/>
    <s v=""/>
    <s v="Paines Plough"/>
    <n v="1386585"/>
    <s v="Small Scale Touring"/>
    <d v="2011-09-21T00:00:00"/>
    <n v="50000"/>
    <x v="0"/>
    <x v="1"/>
    <n v="50000"/>
    <n v="0"/>
    <d v="2011-09-29T00:00:00"/>
    <x v="1"/>
    <s v="2011/2012"/>
    <s v="2011/2012"/>
    <s v="Lottery"/>
    <s v="Grants for the arts"/>
    <x v="1"/>
    <s v=""/>
    <x v="0"/>
    <x v="2"/>
    <s v="Cities of London and Westminster"/>
    <s v="Greater London"/>
    <s v="Westminster"/>
    <s v=""/>
    <x v="1"/>
    <n v="0"/>
    <x v="0"/>
    <n v="1"/>
    <n v="1"/>
    <n v="0"/>
    <x v="2"/>
    <x v="2"/>
    <x v="2"/>
    <s v="London"/>
    <s v="Paines Plough has conceived three strategic touring initiatives - Roundabout, Campus and Neighbourhood - aimed at establishing new audiences in areas of the UK currently underserved by new plays._x000a__x000a_These new touring models will increase access to our productions by tackling identified barriers to attendance of new plays in small-scale theatres."/>
  </r>
  <r>
    <n v="18622673"/>
    <s v=""/>
    <s v="Van Skoric"/>
    <n v="18622671"/>
    <s v="Kings Of The City"/>
    <d v="2011-09-22T00:00:00"/>
    <n v="3000"/>
    <x v="0"/>
    <x v="0"/>
    <n v="3000"/>
    <n v="3000"/>
    <d v="2011-10-25T00:00:00"/>
    <x v="2"/>
    <s v="2011/2012"/>
    <s v="2011/2012"/>
    <s v="Lottery"/>
    <s v="Grants for the arts"/>
    <x v="2"/>
    <n v="1"/>
    <x v="1"/>
    <x v="2"/>
    <s v="Bethnal Green and Bow"/>
    <s v="Greater London"/>
    <s v="Tower Hamlets"/>
    <d v="2011-11-14T00:00:00"/>
    <x v="1"/>
    <n v="1"/>
    <x v="1"/>
    <n v="5"/>
    <n v="1"/>
    <n v="0"/>
    <x v="2"/>
    <x v="4"/>
    <x v="4"/>
    <s v="London"/>
    <s v="We need to support to fund a UK tour set supporting an established major record label artist. To augment this we will be releasing 2 singles so our profile within media increases while we work in the live sector."/>
  </r>
  <r>
    <n v="18622788"/>
    <s v=""/>
    <s v="The Avison Ensemble"/>
    <n v="1386951"/>
    <s v="Autumn 2011 Concert Tour (Stage 3 of 4 stages)"/>
    <d v="2011-09-22T00:00:00"/>
    <n v="10000"/>
    <x v="0"/>
    <x v="0"/>
    <n v="10000"/>
    <n v="10000"/>
    <d v="2011-11-01T00:00:00"/>
    <x v="2"/>
    <s v="2011/2012"/>
    <s v="2011/2012"/>
    <s v="Lottery"/>
    <s v="Grants for the arts"/>
    <x v="2"/>
    <n v="1"/>
    <x v="0"/>
    <x v="8"/>
    <s v="Newcastle upon Tyne Central"/>
    <s v="Tyne and Wear"/>
    <s v="Newcastle upon Tyne"/>
    <d v="2011-11-10T00:00:00"/>
    <x v="1"/>
    <n v="1"/>
    <x v="1"/>
    <n v="6"/>
    <n v="1"/>
    <n v="0"/>
    <x v="8"/>
    <x v="4"/>
    <x v="4"/>
    <s v="North East"/>
    <s v="This application is in support of a small concert tour in the Northeast in November 2011 and the accompanying education programme, focussing on Corelli 's music; part of the complete works project undertaken by the Ensemble in preparation for future touring/ recording, delivered as part of the RFO  funding requirement."/>
  </r>
  <r>
    <n v="18622896"/>
    <s v=""/>
    <s v="Elaine Lim-Newton"/>
    <n v="1841895"/>
    <s v="'Biome'"/>
    <d v="2011-09-22T00:00:00"/>
    <n v="5912"/>
    <x v="0"/>
    <x v="0"/>
    <n v="5912"/>
    <n v="5912"/>
    <d v="2011-11-01T00:00:00"/>
    <x v="2"/>
    <s v="2011/2012"/>
    <s v="2011/2012"/>
    <s v="Lottery"/>
    <s v="Grants for the arts"/>
    <x v="2"/>
    <n v="1"/>
    <x v="1"/>
    <x v="7"/>
    <s v="Derby North"/>
    <s v="Derby"/>
    <s v="Derby"/>
    <d v="2011-11-14T00:00:00"/>
    <x v="1"/>
    <n v="1"/>
    <x v="1"/>
    <n v="6"/>
    <n v="1"/>
    <n v="0"/>
    <x v="7"/>
    <x v="5"/>
    <x v="5"/>
    <s v="East Midlands"/>
    <s v="To create a beautiful installation of illuminated ceramic sculptures with interactive soundscapes for the 'Bright Winter Nights' event in Bolsover. The sound will be triggered by the movement of the audience. The soundscapes will be created by participants taking part in workshops working with a professional musician and sound engineer."/>
  </r>
  <r>
    <n v="18623074"/>
    <s v=""/>
    <s v="Formont"/>
    <n v="18623065"/>
    <s v="Integrated Drama Project 'The Sleeping Beauty'"/>
    <d v="2011-09-22T00:00:00"/>
    <n v="17463"/>
    <x v="0"/>
    <x v="0"/>
    <n v="17463"/>
    <n v="17463"/>
    <d v="2011-12-13T00:00:00"/>
    <x v="2"/>
    <s v="2011/2012"/>
    <s v="2011/2012"/>
    <s v="Lottery"/>
    <s v="Grants for the arts"/>
    <x v="0"/>
    <n v="1"/>
    <x v="0"/>
    <x v="2"/>
    <s v="Enfield, Southgate"/>
    <s v="Greater London"/>
    <s v="Enfield"/>
    <d v="2012-02-01T00:00:00"/>
    <x v="0"/>
    <n v="1"/>
    <x v="0"/>
    <n v="12"/>
    <n v="1"/>
    <n v="0"/>
    <x v="2"/>
    <x v="2"/>
    <x v="2"/>
    <s v="London"/>
    <s v="We are staging a full integrated, musical version of 'The Sleeping Beauty' featuring a cast of people with profound and multiple learning disabilities and students from colleges in our local area."/>
  </r>
  <r>
    <n v="18623841"/>
    <s v=""/>
    <s v="York Literature Festival Voluntary Group"/>
    <n v="13040010"/>
    <s v="York Literature Festival 2012"/>
    <d v="2011-09-22T00:00:00"/>
    <n v="3042"/>
    <x v="0"/>
    <x v="1"/>
    <n v="3042"/>
    <n v="0"/>
    <d v="2011-11-01T00:00:00"/>
    <x v="2"/>
    <s v="2011/2012"/>
    <s v="2011/2012"/>
    <s v="Lottery"/>
    <s v="Grants for the arts"/>
    <x v="2"/>
    <s v=""/>
    <x v="0"/>
    <x v="5"/>
    <s v="York Central"/>
    <s v="York"/>
    <s v="York"/>
    <s v=""/>
    <x v="0"/>
    <n v="0"/>
    <x v="1"/>
    <n v="6"/>
    <n v="1"/>
    <n v="0"/>
    <x v="5"/>
    <x v="3"/>
    <x v="3"/>
    <s v="Yorkshire"/>
    <s v="We want to organise 4 days of Light-heartedly activity in the city of York in March / April 2012, with and for the the public.  We work in partnership with several local bodies in order to produce the best, most diverse programme possible."/>
  </r>
  <r>
    <n v="18624550"/>
    <s v=""/>
    <s v="Upswing"/>
    <n v="1605487"/>
    <s v="Organisational Development"/>
    <d v="2011-09-22T00:00:00"/>
    <n v="34855"/>
    <x v="0"/>
    <x v="0"/>
    <n v="34855"/>
    <n v="34855"/>
    <d v="2011-12-13T00:00:00"/>
    <x v="2"/>
    <s v="2011/2012"/>
    <s v="2011/2012"/>
    <s v="Lottery"/>
    <s v="Grants for the arts"/>
    <x v="0"/>
    <n v="1"/>
    <x v="0"/>
    <x v="2"/>
    <s v="Hackney South and Shoreditch"/>
    <s v="Greater London"/>
    <s v="Hackney"/>
    <d v="2012-01-12T00:00:00"/>
    <x v="1"/>
    <n v="1"/>
    <x v="0"/>
    <n v="12"/>
    <n v="1"/>
    <n v="0"/>
    <x v="2"/>
    <x v="2"/>
    <x v="2"/>
    <s v="London"/>
    <s v="Developing new process of working to underpin quality and innovation of company's work:_x000a_- building a wider pool of performers_x000a_- building relationships with core creatives at an early stage_x000a_- developing script and structure for the work_x000a_- developing relationships with supporting venues_x000a_- opportunities to share work with audiences, participants, industry professionals"/>
  </r>
  <r>
    <n v="18625387"/>
    <s v=""/>
    <s v="Platform"/>
    <n v="1601504"/>
    <s v="Shake! Young Voices in Arts, Media, Race &amp; Power"/>
    <d v="2011-09-22T00:00:00"/>
    <n v="46000"/>
    <x v="0"/>
    <x v="1"/>
    <n v="46000"/>
    <n v="0"/>
    <d v="2011-12-13T00:00:00"/>
    <x v="2"/>
    <s v="2011/2012"/>
    <s v="2011/2012"/>
    <s v="Lottery"/>
    <s v="Grants for the arts"/>
    <x v="0"/>
    <s v=""/>
    <x v="0"/>
    <x v="2"/>
    <s v="Bermondsey and Old Southwark"/>
    <s v="Greater London"/>
    <s v="Southwark"/>
    <s v=""/>
    <x v="1"/>
    <n v="0"/>
    <x v="0"/>
    <n v="12"/>
    <n v="1"/>
    <n v="0"/>
    <x v="2"/>
    <x v="5"/>
    <x v="5"/>
    <s v="London"/>
    <s v="Shake is a 2-year artist-led programme on race and environment with young people. It develops artistic skills, fostering powerful new young creatives who are active, effective citizens, their artworks reaching a range of new audiences. Shake! also offers CPD for artists and shares best practice to influence policy."/>
  </r>
  <r>
    <n v="18625574"/>
    <s v=""/>
    <s v="Scripted Squire Ltd"/>
    <n v="18625567"/>
    <s v="Scripted Squire"/>
    <d v="2011-09-22T00:00:00"/>
    <n v="10000"/>
    <x v="1"/>
    <x v="1"/>
    <n v="0"/>
    <n v="0"/>
    <d v="2011-09-28T00:00:00"/>
    <x v="1"/>
    <s v="2011/2012"/>
    <s v="2011/2012"/>
    <s v="Lottery"/>
    <s v="Grants for the arts"/>
    <x v="2"/>
    <s v=""/>
    <x v="0"/>
    <x v="3"/>
    <s v="Bristol West"/>
    <s v="Bristol, City of"/>
    <s v="Bristol, City of"/>
    <s v=""/>
    <x v="0"/>
    <n v="0"/>
    <x v="1"/>
    <n v="1"/>
    <n v="1"/>
    <n v="1"/>
    <x v="3"/>
    <x v="2"/>
    <x v="2"/>
    <s v="South West"/>
    <s v="My activity is in a uniquely creative setting using applied drama and creative writing with young children and young adults who are emotionally or mentally vulnerable, or who lack confidence and may have problems expressing themselves.  These will be tailored workshop driven sessions to promote a healthy mind."/>
  </r>
  <r>
    <n v="18625650"/>
    <s v=""/>
    <s v="Highly Sprung Performance Co"/>
    <n v="1586525"/>
    <s v="Tri-Aspiration"/>
    <d v="2011-09-22T00:00:00"/>
    <n v="45500"/>
    <x v="0"/>
    <x v="0"/>
    <n v="45500"/>
    <n v="45500"/>
    <d v="2011-12-14T00:00:00"/>
    <x v="2"/>
    <s v="2011/2012"/>
    <s v="2011/2012"/>
    <s v="Lottery"/>
    <s v="Grants for the arts"/>
    <x v="0"/>
    <n v="1"/>
    <x v="0"/>
    <x v="6"/>
    <s v="Coventry South"/>
    <s v="West Midlands"/>
    <s v="Coventry"/>
    <d v="2012-01-03T00:00:00"/>
    <x v="0"/>
    <n v="1"/>
    <x v="0"/>
    <n v="12"/>
    <n v="1"/>
    <n v="0"/>
    <x v="6"/>
    <x v="2"/>
    <x v="2"/>
    <s v="West Midlands"/>
    <s v="Tri-Aspiration combines three projects all designed to increase the aspirations and ambitions of children and young people across the Midlands in 2012. A touring participatory performance for children, a physical performance platform for young people and a tour of a professional performance that involves young people as core cast."/>
  </r>
  <r>
    <n v="18625773"/>
    <s v=""/>
    <s v="Sustained Theatre North West"/>
    <n v="18625766"/>
    <s v="Organisational Development and Increased Reach"/>
    <d v="2011-09-22T00:00:00"/>
    <n v="10000"/>
    <x v="0"/>
    <x v="1"/>
    <n v="0"/>
    <n v="0"/>
    <d v="2011-11-01T00:00:00"/>
    <x v="2"/>
    <s v="2011/2012"/>
    <s v="2011/2012"/>
    <s v="Lottery"/>
    <s v="Grants for the arts"/>
    <x v="2"/>
    <s v=""/>
    <x v="0"/>
    <x v="1"/>
    <s v="Manchester Central"/>
    <s v="Greater Manchester"/>
    <s v="Manchester"/>
    <s v=""/>
    <x v="1"/>
    <n v="0"/>
    <x v="1"/>
    <n v="6"/>
    <n v="1"/>
    <n v="0"/>
    <x v="1"/>
    <x v="2"/>
    <x v="2"/>
    <s v="North West"/>
    <s v="Organisational development of Sustained Theatre North West Hub into a Community Interest Company and a Regional Artist Marketing Campaign via a Website, Newsletter and three Open Hub Roadshows to increase our membership reach and profile across the North West."/>
  </r>
  <r>
    <n v="18625856"/>
    <s v=""/>
    <s v="Menagerie Theatre Company"/>
    <n v="1666092"/>
    <s v="Four For Jericho at THINK Festival, India"/>
    <d v="2011-09-22T00:00:00"/>
    <n v="3975"/>
    <x v="0"/>
    <x v="0"/>
    <n v="3975"/>
    <n v="3975"/>
    <d v="2011-11-02T00:00:00"/>
    <x v="2"/>
    <s v="2011/2012"/>
    <s v="2011/2012"/>
    <s v="Lottery"/>
    <s v="Grants for the arts"/>
    <x v="2"/>
    <n v="1"/>
    <x v="0"/>
    <x v="0"/>
    <s v="Cambridge"/>
    <s v="Cambridgeshire"/>
    <s v="Cambridge"/>
    <d v="2011-11-22T00:00:00"/>
    <x v="1"/>
    <n v="1"/>
    <x v="1"/>
    <n v="6"/>
    <n v="1"/>
    <n v="0"/>
    <x v="0"/>
    <x v="2"/>
    <x v="2"/>
    <s v="East"/>
    <s v="Our activity is to take Menagerie's current production, &quot;Four For Jericho&quot;, to the THINK Festival in India, for a specially commissioned performance.  THINKfest is an international festival of ideas, politics and the arts.  The invitation also involves the director and playwright in a post-show discussion about the play."/>
  </r>
  <r>
    <n v="18627319"/>
    <s v=""/>
    <s v="Paul Cummins"/>
    <n v="13406188"/>
    <s v="The  development of a  sutainable practice"/>
    <d v="2011-09-22T00:00:00"/>
    <n v="10000"/>
    <x v="0"/>
    <x v="0"/>
    <n v="10000"/>
    <n v="10000"/>
    <d v="2011-11-01T00:00:00"/>
    <x v="2"/>
    <s v="2011/2012"/>
    <s v="2011/2012"/>
    <s v="Lottery"/>
    <s v="Grants for the arts"/>
    <x v="2"/>
    <n v="1"/>
    <x v="1"/>
    <x v="7"/>
    <s v="Chesterfield"/>
    <s v="Derbyshire"/>
    <s v="Chesterfield"/>
    <d v="2011-11-08T00:00:00"/>
    <x v="1"/>
    <n v="1"/>
    <x v="1"/>
    <n v="6"/>
    <n v="1"/>
    <n v="0"/>
    <x v="7"/>
    <x v="0"/>
    <x v="0"/>
    <s v="East Midlands"/>
    <s v="The purpose of this application is to assist in finding ways of developing a more sustainable practice."/>
  </r>
  <r>
    <n v="18627506"/>
    <s v=""/>
    <s v="Zerbanoo Gifford"/>
    <n v="18627504"/>
    <s v="The Z Factor - An Intercultural Journey"/>
    <d v="2011-09-22T00:00:00"/>
    <n v="76033"/>
    <x v="0"/>
    <x v="1"/>
    <n v="0"/>
    <n v="0"/>
    <d v="2011-12-14T00:00:00"/>
    <x v="2"/>
    <s v="2011/2012"/>
    <s v="2011/2012"/>
    <s v="Lottery"/>
    <s v="Grants for the arts"/>
    <x v="1"/>
    <s v=""/>
    <x v="1"/>
    <x v="3"/>
    <s v="Forest of Dean"/>
    <s v="Gloucestershire"/>
    <s v="Forest of Dean"/>
    <s v=""/>
    <x v="0"/>
    <n v="0"/>
    <x v="0"/>
    <n v="12"/>
    <n v="1"/>
    <n v="0"/>
    <x v="3"/>
    <x v="5"/>
    <x v="5"/>
    <s v="South West"/>
    <s v="Inspirational touring art exhibition with interactive website, booklet and accompanying theatre workshops, creatively compiled by Zerbanoo Gifford to engage diverse audiences not usually involved in the arts. Focusing mostly on those from minorities who transformed our lives, it celebrates our rich, complex culture bringing to life our shared artistic heritage."/>
  </r>
  <r>
    <n v="18628280"/>
    <s v=""/>
    <s v="Harry Theaker"/>
    <n v="18443711"/>
    <s v="The Traipse"/>
    <d v="2011-09-22T00:00:00"/>
    <n v="10000"/>
    <x v="0"/>
    <x v="0"/>
    <n v="10000"/>
    <n v="10000"/>
    <d v="2011-11-01T00:00:00"/>
    <x v="2"/>
    <s v="2011/2012"/>
    <s v="2011/2012"/>
    <s v="Lottery"/>
    <s v="Grants for the arts"/>
    <x v="2"/>
    <n v="1"/>
    <x v="1"/>
    <x v="5"/>
    <s v="Sheffield, Brightside and Hillsborough"/>
    <s v="South Yorkshire"/>
    <s v="Sheffield"/>
    <d v="2011-11-11T00:00:00"/>
    <x v="0"/>
    <n v="1"/>
    <x v="1"/>
    <n v="6"/>
    <n v="1"/>
    <n v="0"/>
    <x v="5"/>
    <x v="1"/>
    <x v="1"/>
    <s v="Yorkshire"/>
    <s v="This proposal is to support choreographer Harry Theaker to research, develop and produce The Traipes as part of imove Yorkshire. The Traipes will be presented in 6  locations including Sheffield, Leeds, Grimsby, Barnsley,  Hull and London as part of the Rapperlympics."/>
  </r>
  <r>
    <n v="18628376"/>
    <s v=""/>
    <s v="London Reggae Festival 2000"/>
    <n v="1665909"/>
    <s v="Legends of British Reggae"/>
    <d v="2011-09-22T00:00:00"/>
    <n v="8300"/>
    <x v="0"/>
    <x v="0"/>
    <n v="8300"/>
    <n v="8300"/>
    <d v="2011-11-01T00:00:00"/>
    <x v="2"/>
    <s v="2011/2012"/>
    <s v="2011/2012"/>
    <s v="Lottery"/>
    <s v="Grants for the arts"/>
    <x v="2"/>
    <n v="1"/>
    <x v="0"/>
    <x v="2"/>
    <s v="Westminster North"/>
    <s v="Greater London"/>
    <s v="Westminster"/>
    <d v="2011-11-16T00:00:00"/>
    <x v="0"/>
    <n v="1"/>
    <x v="1"/>
    <n v="6"/>
    <n v="1"/>
    <n v="0"/>
    <x v="2"/>
    <x v="4"/>
    <x v="4"/>
    <s v="London"/>
    <s v="We are planning a seven venue UK tour featuring Macka B, a British roots reggae artist., supported by The Roots Ragga Band, a group of young Black British musicians based in the Midlands."/>
  </r>
  <r>
    <n v="18628486"/>
    <s v=""/>
    <s v="NYLon Productions"/>
    <n v="18628479"/>
    <s v="TALLY HO!"/>
    <d v="2011-09-23T00:00:00"/>
    <n v="10000"/>
    <x v="0"/>
    <x v="0"/>
    <n v="10000"/>
    <n v="10000"/>
    <d v="2011-11-01T00:00:00"/>
    <x v="2"/>
    <s v="2011/2012"/>
    <s v="2011/2012"/>
    <s v="Lottery"/>
    <s v="Grants for the arts"/>
    <x v="2"/>
    <n v="1"/>
    <x v="0"/>
    <x v="2"/>
    <s v="Walthamstow"/>
    <s v="Greater London"/>
    <s v="Waltham Forest"/>
    <d v="2011-11-24T00:00:00"/>
    <x v="1"/>
    <n v="1"/>
    <x v="1"/>
    <n v="6"/>
    <n v="1"/>
    <n v="0"/>
    <x v="2"/>
    <x v="2"/>
    <x v="2"/>
    <s v="London"/>
    <s v="My activity is an R&amp;D of British-born, American-based playwright Stephanie Fleischmann¿s play, TALLY HO! A TALE OF TWO RUNAWAYS or THE UNSENTIMENTAL EDUCATION OF BESSOT SUAREZ, at The Roundhouse Studio, London in collaboration with their community programme &quot;Take Part&quot; from 2nd ¿ 13th January 2012."/>
  </r>
  <r>
    <n v="18628629"/>
    <s v=""/>
    <s v="Adil Amin"/>
    <n v="18628627"/>
    <s v="Painting"/>
    <d v="2011-09-22T00:00:00"/>
    <n v="1000"/>
    <x v="1"/>
    <x v="1"/>
    <n v="0"/>
    <n v="0"/>
    <d v="2011-09-23T00:00:00"/>
    <x v="1"/>
    <s v="2011/2012"/>
    <s v="2011/2012"/>
    <s v="Lottery"/>
    <s v="Grants for the arts"/>
    <x v="2"/>
    <s v=""/>
    <x v="1"/>
    <x v="1"/>
    <s v="Blackburn"/>
    <s v="Blackburn with Darwen"/>
    <s v="Blackburn with Darwen"/>
    <s v=""/>
    <x v="1"/>
    <n v="0"/>
    <x v="1"/>
    <n v="0"/>
    <n v="1"/>
    <n v="1"/>
    <x v="1"/>
    <x v="0"/>
    <x v="0"/>
    <s v="North West"/>
    <s v="I have just finished university and need a studio space in my home town Blackburn."/>
  </r>
  <r>
    <n v="18628765"/>
    <s v=""/>
    <s v="Hilary Robinson"/>
    <n v="18628763"/>
    <s v="The Copper Tree"/>
    <d v="2011-09-23T00:00:00"/>
    <n v="5205"/>
    <x v="1"/>
    <x v="1"/>
    <n v="0"/>
    <n v="0"/>
    <d v="2011-10-05T00:00:00"/>
    <x v="2"/>
    <s v="2011/2012"/>
    <s v="2011/2012"/>
    <s v="Lottery"/>
    <s v="Grants for the arts"/>
    <x v="2"/>
    <s v=""/>
    <x v="1"/>
    <x v="5"/>
    <s v="Selby and Ainsty"/>
    <s v="North Yorkshire"/>
    <s v="Selby"/>
    <s v=""/>
    <x v="1"/>
    <n v="0"/>
    <x v="1"/>
    <n v="2"/>
    <n v="1"/>
    <n v="1"/>
    <x v="5"/>
    <x v="3"/>
    <x v="3"/>
    <s v="Yorkshire"/>
    <s v="I am an established author of children's picture books writing for both the general and the educational market.  I wish to self publish a series of three books starting with The Copper Tree - a moving and poignant picture book which helps children come to terms with bereavement."/>
  </r>
  <r>
    <n v="18630535"/>
    <s v=""/>
    <s v="Liz Aggiss"/>
    <n v="4472617"/>
    <s v="SURVIVAL TACTICS AND 60 THINGS TO DO AT 60."/>
    <d v="2011-09-23T00:00:00"/>
    <n v="29728"/>
    <x v="1"/>
    <x v="1"/>
    <n v="0"/>
    <n v="0"/>
    <d v="2011-09-29T00:00:00"/>
    <x v="1"/>
    <s v="2011/2012"/>
    <s v="2011/2012"/>
    <s v="Lottery"/>
    <s v="Grants for the arts"/>
    <x v="0"/>
    <s v=""/>
    <x v="1"/>
    <x v="4"/>
    <s v="Brighton, Pavilion"/>
    <s v="Brighton and Hove"/>
    <s v="Brighton and Hove"/>
    <s v=""/>
    <x v="1"/>
    <n v="0"/>
    <x v="0"/>
    <n v="1"/>
    <n v="1"/>
    <n v="1"/>
    <x v="4"/>
    <x v="1"/>
    <x v="1"/>
    <s v="South East"/>
    <s v="A dance project that scopes the national/international performance landscape to discover and consolidate a fresh, secure, organisational infrastructure and touring future for dance artist Liz Aggiss. It supports the production and showcase of a new full-scale dance, film and sound piece, delivering robust artistic, audience and participatory benefits."/>
  </r>
  <r>
    <n v="18631315"/>
    <s v=""/>
    <s v="The Bowes Museum"/>
    <n v="1659289"/>
    <s v="Contemporary Exhibitions at The Bowes Museum"/>
    <d v="2011-09-23T00:00:00"/>
    <n v="100000"/>
    <x v="0"/>
    <x v="0"/>
    <n v="100000"/>
    <n v="84000"/>
    <d v="2012-01-10T00:00:00"/>
    <x v="3"/>
    <s v="2011/2012"/>
    <s v="2011/2012"/>
    <s v="Lottery"/>
    <s v="Grants for the arts"/>
    <x v="0"/>
    <n v="1"/>
    <x v="0"/>
    <x v="8"/>
    <s v="Bishop Auckland"/>
    <s v="Durham"/>
    <s v="County Durham"/>
    <d v="2012-02-14T00:00:00"/>
    <x v="0"/>
    <n v="1"/>
    <x v="0"/>
    <n v="16"/>
    <n v="0"/>
    <n v="0"/>
    <x v="8"/>
    <x v="0"/>
    <x v="0"/>
    <s v="North East"/>
    <s v="The exhibitions `Tim Walker: Photographs¿, `Grayson Perry: Frocks¿ and `Keith Coventry: Bronzes¿ collectively attempt to achieve two aims; firstly to curate exhibitions in distinct new ways, working with the artist in developing new perspectives;  Secondly by doing so to access the collection, leaving a lasting legacy for education and interpretation."/>
  </r>
  <r>
    <n v="18631426"/>
    <s v=""/>
    <s v="State Of Emergency Productions"/>
    <n v="1387713"/>
    <s v="Desert Crossings Site Specific Work and Tour"/>
    <d v="2011-09-23T00:00:00"/>
    <n v="69975"/>
    <x v="0"/>
    <x v="1"/>
    <n v="69975"/>
    <n v="0"/>
    <d v="2011-12-14T00:00:00"/>
    <x v="2"/>
    <s v="2011/2012"/>
    <s v="2011/2012"/>
    <s v="Lottery"/>
    <s v="Grants for the arts"/>
    <x v="1"/>
    <s v=""/>
    <x v="0"/>
    <x v="3"/>
    <s v="Taunton Deane"/>
    <s v="Somerset"/>
    <s v="Taunton Deane"/>
    <s v=""/>
    <x v="0"/>
    <n v="0"/>
    <x v="0"/>
    <n v="12"/>
    <n v="1"/>
    <n v="0"/>
    <x v="3"/>
    <x v="1"/>
    <x v="1"/>
    <s v="South West"/>
    <s v="An re-tour and an outdoor adaptation of a critically acclaimed, Inspire marked  international dance theatre work  for the outdoor Olympic celebrations in Weymouth and  in Exmouth and a  national tour. It will include a range of participatory activity to engage new audiences and  raise the profile of our organisation."/>
  </r>
  <r>
    <n v="18632621"/>
    <s v=""/>
    <s v="Babbling Vagabonds Ltd"/>
    <n v="1595008"/>
    <s v="The Night's Light"/>
    <d v="2011-09-23T00:00:00"/>
    <n v="8500"/>
    <x v="0"/>
    <x v="0"/>
    <n v="8500"/>
    <n v="8500"/>
    <d v="2011-11-01T00:00:00"/>
    <x v="2"/>
    <s v="2011/2012"/>
    <s v="2011/2012"/>
    <s v="Lottery"/>
    <s v="Grants for the arts"/>
    <x v="2"/>
    <n v="1"/>
    <x v="0"/>
    <x v="7"/>
    <s v="Derbyshire Dales"/>
    <s v="Derbyshire"/>
    <s v="Derbyshire Dales"/>
    <d v="2011-11-22T00:00:00"/>
    <x v="0"/>
    <n v="1"/>
    <x v="1"/>
    <n v="6"/>
    <n v="1"/>
    <n v="0"/>
    <x v="7"/>
    <x v="5"/>
    <x v="5"/>
    <s v="East Midlands"/>
    <s v="To allow for four artists/ companies to collaborate and develop skills. _x000a_To create a beautiful and mesmerizing figure-head of Bolsover Lantern Procession incorporating sculpture, story making, shadow puppetry, theatre, live music, animation and projection."/>
  </r>
  <r>
    <n v="18633391"/>
    <s v=""/>
    <s v="Derby County In The Community"/>
    <n v="18633385"/>
    <s v="The Movement"/>
    <d v="2011-09-22T00:00:00"/>
    <n v="23387"/>
    <x v="0"/>
    <x v="1"/>
    <n v="0"/>
    <n v="0"/>
    <d v="2011-12-14T00:00:00"/>
    <x v="2"/>
    <s v="2011/2012"/>
    <s v="2011/2012"/>
    <s v="Lottery"/>
    <s v="Grants for the arts"/>
    <x v="0"/>
    <s v=""/>
    <x v="0"/>
    <x v="7"/>
    <s v="Derby South"/>
    <s v="Derby"/>
    <s v="Derby"/>
    <s v=""/>
    <x v="0"/>
    <n v="0"/>
    <x v="0"/>
    <n v="12"/>
    <n v="1"/>
    <n v="0"/>
    <x v="7"/>
    <x v="1"/>
    <x v="1"/>
    <s v="East Midlands"/>
    <s v="Street dance sessions  delivered in local communities to increase participation amongst inactive 11-19 year old girls who would not normally engage in dance. Empower young people to make positive decisions about their health and wellbeing, increase aspirations through the delivery of lifestyle workshops which will compliment dance delivery."/>
  </r>
  <r>
    <n v="18633525"/>
    <s v=""/>
    <s v="Historia"/>
    <n v="18633518"/>
    <s v="Re:Map"/>
    <d v="2011-09-23T00:00:00"/>
    <n v="33659"/>
    <x v="0"/>
    <x v="1"/>
    <n v="33659"/>
    <n v="0"/>
    <d v="2011-12-14T00:00:00"/>
    <x v="2"/>
    <s v="2011/2012"/>
    <s v="2011/2012"/>
    <s v="Lottery"/>
    <s v="Grants for the arts"/>
    <x v="0"/>
    <s v=""/>
    <x v="0"/>
    <x v="4"/>
    <s v="Brighton, Pavilion"/>
    <s v="Brighton and Hove"/>
    <s v="Brighton and Hove"/>
    <s v=""/>
    <x v="1"/>
    <n v="0"/>
    <x v="0"/>
    <n v="12"/>
    <n v="1"/>
    <n v="0"/>
    <x v="4"/>
    <x v="0"/>
    <x v="0"/>
    <s v="South East"/>
    <s v="Re: Map is an arts initiative led by HISTORIA ¿ a collective of Brighton based photographic artists. The 8 week residency at BLANK Studios in Portslade, East Sussex will include a program of public events and a curated exhibition of new works."/>
  </r>
  <r>
    <n v="18633730"/>
    <s v=""/>
    <s v="The City Arts Trust Limited"/>
    <n v="1596789"/>
    <s v="City of London Festival 50th anniversary"/>
    <d v="2011-09-23T00:00:00"/>
    <n v="50000"/>
    <x v="0"/>
    <x v="0"/>
    <n v="50000"/>
    <n v="50000"/>
    <d v="2011-12-13T00:00:00"/>
    <x v="2"/>
    <s v="2011/2012"/>
    <s v="2011/2012"/>
    <s v="Lottery"/>
    <s v="Grants for the arts"/>
    <x v="0"/>
    <n v="1"/>
    <x v="0"/>
    <x v="2"/>
    <s v="Cities of London and Westminster"/>
    <s v="Greater London"/>
    <s v="City of London"/>
    <d v="2011-12-22T00:00:00"/>
    <x v="0"/>
    <n v="1"/>
    <x v="0"/>
    <n v="12"/>
    <n v="1"/>
    <n v="0"/>
    <x v="2"/>
    <x v="4"/>
    <x v="4"/>
    <s v="London"/>
    <s v="In 2012, the City of London Festival celebrates its Golden Jubilee with a programme celebrating 50 years of animating the City¿s buildings and open spaces through the arts, developing new work, nurturing home-grown and international talent, and presenting world-class artists throughout the Square Mile."/>
  </r>
  <r>
    <n v="18633861"/>
    <s v=""/>
    <s v="444 (Shoreditch) Squadron ATC"/>
    <n v="18633854"/>
    <s v="Establishment of a Marching Air Cadet Band"/>
    <d v="2011-09-23T00:00:00"/>
    <n v="9757"/>
    <x v="1"/>
    <x v="1"/>
    <n v="0"/>
    <n v="0"/>
    <d v="2011-10-07T00:00:00"/>
    <x v="2"/>
    <s v="2011/2012"/>
    <s v="2011/2012"/>
    <s v="Lottery"/>
    <s v="Grants for the arts"/>
    <x v="2"/>
    <s v=""/>
    <x v="0"/>
    <x v="2"/>
    <s v="Hackney South and Shoreditch"/>
    <s v="Greater London"/>
    <s v="Hackney"/>
    <s v=""/>
    <x v="1"/>
    <n v="0"/>
    <x v="1"/>
    <n v="2"/>
    <n v="1"/>
    <n v="1"/>
    <x v="2"/>
    <x v="4"/>
    <x v="4"/>
    <s v="London"/>
    <s v="444 (Shoreditch) Squadron is to reform a unit in Tower Hamlets to provide opportunities for circa 50 young people from often deprived backgrounds. With highly qualified staff, we seek funding to form a marching band to lead civic parades, participate in the Lord Mayor¿s show and aid recruitment."/>
  </r>
  <r>
    <n v="18633961"/>
    <s v=""/>
    <s v="Dyslexia Action"/>
    <n v="1669340"/>
    <s v="Create! Communicate!"/>
    <d v="2011-09-22T00:00:00"/>
    <n v="27196"/>
    <x v="0"/>
    <x v="0"/>
    <n v="27196"/>
    <n v="27196"/>
    <d v="2011-12-14T00:00:00"/>
    <x v="2"/>
    <s v="2011/2012"/>
    <s v="2011/2012"/>
    <s v="Lottery"/>
    <s v="Grants for the arts"/>
    <x v="0"/>
    <n v="1"/>
    <x v="0"/>
    <x v="4"/>
    <s v="Runnymede and Weybridge"/>
    <s v="Surrey"/>
    <s v="Runnymede"/>
    <d v="2012-01-05T00:00:00"/>
    <x v="1"/>
    <n v="1"/>
    <x v="0"/>
    <n v="12"/>
    <n v="1"/>
    <n v="0"/>
    <x v="4"/>
    <x v="5"/>
    <x v="5"/>
    <s v="South East"/>
    <s v="Our activity works with disadvantaged young people with learning disabilities, using the arts and creative technologies to explore benefits to learning, build self expression and confidence.  The activity will engage young people, artists and arts organisations in Nottingham City and Nottinghamshire."/>
  </r>
  <r>
    <n v="18634036"/>
    <s v=""/>
    <s v="Andi Stamp"/>
    <n v="1835787"/>
    <s v="Perfect being's R&amp;D programme"/>
    <d v="2011-09-23T00:00:00"/>
    <n v="6750"/>
    <x v="1"/>
    <x v="1"/>
    <n v="0"/>
    <n v="0"/>
    <d v="2011-09-29T00:00:00"/>
    <x v="1"/>
    <s v="2011/2012"/>
    <s v="2011/2012"/>
    <s v="Lottery"/>
    <s v="Grants for the arts"/>
    <x v="2"/>
    <s v=""/>
    <x v="1"/>
    <x v="5"/>
    <s v="Sheffield Central"/>
    <s v="South Yorkshire"/>
    <s v="Sheffield"/>
    <s v=""/>
    <x v="0"/>
    <n v="0"/>
    <x v="1"/>
    <n v="1"/>
    <n v="1"/>
    <n v="1"/>
    <x v="5"/>
    <x v="0"/>
    <x v="0"/>
    <s v="Yorkshire"/>
    <s v="Perfect being is a game that uses media &amp; design arts to communicate new scientific knowledge of the human mind &amp; behaviour in fun ways.  Perfect being's  R&amp;D programme takes the initial idea to a market ready project by making the gameplay, connecting a network and producing a marketing strategy.  _x000a_"/>
  </r>
  <r>
    <n v="18634107"/>
    <s v=""/>
    <s v="Creek Creative Community Interest Co."/>
    <n v="16837888"/>
    <s v="Creek Creative Building Project"/>
    <d v="2011-09-23T00:00:00"/>
    <n v="75000"/>
    <x v="0"/>
    <x v="0"/>
    <n v="75000"/>
    <n v="75000"/>
    <d v="2011-12-14T00:00:00"/>
    <x v="2"/>
    <s v="2011/2012"/>
    <s v="2011/2012"/>
    <s v="Lottery"/>
    <s v="Grants for the arts"/>
    <x v="0"/>
    <n v="1"/>
    <x v="0"/>
    <x v="4"/>
    <s v="Faversham and Mid Kent"/>
    <s v="Kent"/>
    <s v="Swale"/>
    <d v="2012-01-16T00:00:00"/>
    <x v="1"/>
    <n v="1"/>
    <x v="0"/>
    <n v="12"/>
    <n v="1"/>
    <n v="0"/>
    <x v="4"/>
    <x v="0"/>
    <x v="0"/>
    <s v="South East"/>
    <s v="We are seeking to develop Phase 2 of the building. The development of the Lower Ground Floor will bring an additional 714 sq. metres of floorspace into use. A Gallery, Performance/Rehearsal Space, 7 studios, short hire studio space, and refurbishment of existing toilet block."/>
  </r>
  <r>
    <n v="18634299"/>
    <s v=""/>
    <s v="Southend Mencap"/>
    <n v="17560005"/>
    <s v="The Music Man"/>
    <d v="2011-09-23T00:00:00"/>
    <n v="70500"/>
    <x v="0"/>
    <x v="1"/>
    <n v="70500"/>
    <n v="0"/>
    <d v="2011-12-14T00:00:00"/>
    <x v="2"/>
    <s v="2011/2012"/>
    <s v="2011/2012"/>
    <s v="Lottery"/>
    <s v="Grants for the arts"/>
    <x v="0"/>
    <s v=""/>
    <x v="0"/>
    <x v="0"/>
    <s v="Rochford and Southend East"/>
    <s v="Southend-on-Sea"/>
    <s v="Southend-on-Sea"/>
    <s v=""/>
    <x v="1"/>
    <n v="0"/>
    <x v="0"/>
    <n v="12"/>
    <n v="1"/>
    <n v="0"/>
    <x v="0"/>
    <x v="4"/>
    <x v="4"/>
    <s v="East"/>
    <s v="To provide music tutoring specifically tailored to meet the needs of children and adults with learning disabilities allowing them opportunities to engage in the arts, which they currently do not have.  Also to provide specialised teaching resources allowing other organisations to set up similar music provision around the country."/>
  </r>
  <r>
    <n v="18634392"/>
    <s v=""/>
    <s v="North Herts&amp;Hunts Sch Sport Partnership"/>
    <n v="18634385"/>
    <s v="NHSSP and HSP Dance Festival"/>
    <d v="2011-09-23T00:00:00"/>
    <n v="4195"/>
    <x v="1"/>
    <x v="1"/>
    <n v="0"/>
    <n v="0"/>
    <d v="2011-10-07T00:00:00"/>
    <x v="2"/>
    <s v="2011/2012"/>
    <s v="2011/2012"/>
    <s v="Lottery"/>
    <s v="Grants for the arts"/>
    <x v="2"/>
    <s v=""/>
    <x v="0"/>
    <x v="0"/>
    <s v="North East Hertfordshire"/>
    <s v="Hertfordshire"/>
    <s v="North Hertfordshire"/>
    <s v=""/>
    <x v="0"/>
    <n v="0"/>
    <x v="1"/>
    <n v="2"/>
    <n v="1"/>
    <n v="1"/>
    <x v="0"/>
    <x v="1"/>
    <x v="1"/>
    <s v="East"/>
    <s v="These dance festivals provide an opportunity for local schools to perform in a large scale dance event choreographed by a specialist.  Without this opportunity many of these children would never get the chance due to financial reasons and because schools are under-confident choreographing dances for themselves."/>
  </r>
  <r>
    <n v="18634944"/>
    <s v=""/>
    <s v="Hi8us South"/>
    <n v="1606825"/>
    <s v="Hi8us South Organisational Development"/>
    <d v="2011-09-23T00:00:00"/>
    <n v="49947"/>
    <x v="0"/>
    <x v="1"/>
    <n v="49947"/>
    <n v="0"/>
    <d v="2011-12-13T00:00:00"/>
    <x v="2"/>
    <s v="2011/2012"/>
    <s v="2011/2012"/>
    <s v="Lottery"/>
    <s v="Grants for the arts"/>
    <x v="0"/>
    <s v=""/>
    <x v="0"/>
    <x v="2"/>
    <s v="Poplar and Limehouse"/>
    <s v="Greater London"/>
    <s v="Tower Hamlets"/>
    <s v=""/>
    <x v="0"/>
    <n v="0"/>
    <x v="0"/>
    <n v="12"/>
    <n v="1"/>
    <n v="0"/>
    <x v="2"/>
    <x v="6"/>
    <x v="6"/>
    <s v="London"/>
    <s v="We are seeking funding to support organisational development. Specifically: _x000a_¿_x0009_Development &amp; Piloting of new multimedia and cross-platform arts programmes_x000a_¿_x0009_Fundraising for new programmes _x000a_¿_x0009_Developing new income generating services_x000a_¿_x0009_Development of our management team, organisational systems and organisational structure_x000a_¿_x0009_Development of marketing strategy"/>
  </r>
  <r>
    <n v="18635072"/>
    <s v=""/>
    <s v="Multicultural Arts and Media Centre"/>
    <n v="1387458"/>
    <s v="Organisational Review"/>
    <d v="2011-09-22T00:00:00"/>
    <n v="6000"/>
    <x v="0"/>
    <x v="0"/>
    <n v="6000"/>
    <n v="6000"/>
    <d v="2011-11-01T00:00:00"/>
    <x v="2"/>
    <s v="2011/2012"/>
    <s v="2011/2012"/>
    <s v="Lottery"/>
    <s v="Grants for the arts"/>
    <x v="2"/>
    <n v="1"/>
    <x v="0"/>
    <x v="1"/>
    <s v="Rochdale"/>
    <s v="Greater Manchester"/>
    <s v="Rochdale"/>
    <d v="2011-11-18T00:00:00"/>
    <x v="1"/>
    <n v="1"/>
    <x v="1"/>
    <n v="6"/>
    <n v="1"/>
    <n v="0"/>
    <x v="1"/>
    <x v="5"/>
    <x v="5"/>
    <s v="North West"/>
    <s v="MAMC wants to undertake a comprehensive organisational review, leading to a clearly defined strategy for its future development.  MAMC will work with an external consultant to define organisational aims, develop strategies for funding and profile raising and review current and future staffing and Executive Committee."/>
  </r>
  <r>
    <n v="18635159"/>
    <s v=""/>
    <s v="The Music Pool"/>
    <n v="1603164"/>
    <s v="The Gathering Wave 2012, 3 Choirs Festival 2012"/>
    <d v="2011-09-22T00:00:00"/>
    <n v="15924"/>
    <x v="0"/>
    <x v="0"/>
    <n v="15924"/>
    <n v="15924"/>
    <d v="2011-12-14T00:00:00"/>
    <x v="2"/>
    <s v="2011/2012"/>
    <s v="2011/2012"/>
    <s v="Lottery"/>
    <s v="Grants for the arts"/>
    <x v="0"/>
    <n v="1"/>
    <x v="0"/>
    <x v="6"/>
    <s v="Hereford and South Herefordshire"/>
    <s v="Herefordshire, County of"/>
    <s v="Herefordshire, County of"/>
    <d v="2012-01-20T00:00:00"/>
    <x v="0"/>
    <n v="1"/>
    <x v="0"/>
    <n v="12"/>
    <n v="1"/>
    <n v="0"/>
    <x v="6"/>
    <x v="4"/>
    <x v="4"/>
    <s v="West Midlands"/>
    <s v="Rehearsal for and performance (28.7.2012) of a choral concert in Hereford Cathedral, including newly-commissioned work, given by a massed community SATB choir including children (trebles), as the culmination of the Hereford 2012 Three Choirs Festival.  The programme will include international song and feature a professional baritone."/>
  </r>
  <r>
    <n v="18635255"/>
    <s v=""/>
    <s v="Acting on Impulse"/>
    <n v="18635247"/>
    <s v="Mystery from the Streets"/>
    <d v="2011-09-23T00:00:00"/>
    <n v="5500"/>
    <x v="0"/>
    <x v="1"/>
    <n v="0"/>
    <n v="0"/>
    <d v="2011-11-01T00:00:00"/>
    <x v="2"/>
    <s v="2011/2012"/>
    <s v="2011/2012"/>
    <s v="Lottery"/>
    <s v="Grants for the arts"/>
    <x v="2"/>
    <s v=""/>
    <x v="0"/>
    <x v="1"/>
    <s v="Wythenshawe and Sale East"/>
    <s v="Greater Manchester"/>
    <s v="Manchester"/>
    <s v=""/>
    <x v="1"/>
    <n v="0"/>
    <x v="1"/>
    <n v="6"/>
    <n v="1"/>
    <n v="0"/>
    <x v="1"/>
    <x v="2"/>
    <x v="2"/>
    <s v="North West"/>
    <s v="Our project is for homeless and margenalised groups in the Manchester area.   The aim will be a series of skills based workshops from November - March held at a homeless day centre, and then the devising of a mystery play to be put on in a central theatre like The Zion."/>
  </r>
  <r>
    <n v="18635372"/>
    <s v=""/>
    <s v="New International Encounter"/>
    <n v="1589326"/>
    <s v="Organisational Development for Touring"/>
    <d v="2011-09-23T00:00:00"/>
    <n v="25453"/>
    <x v="0"/>
    <x v="0"/>
    <n v="25453"/>
    <n v="25453"/>
    <d v="2011-12-14T00:00:00"/>
    <x v="2"/>
    <s v="2011/2012"/>
    <s v="2011/2012"/>
    <s v="Lottery"/>
    <s v="Grants for the arts"/>
    <x v="0"/>
    <n v="1"/>
    <x v="0"/>
    <x v="0"/>
    <s v="Cambridge"/>
    <s v="Cambridgeshire"/>
    <s v="Cambridge"/>
    <d v="2012-01-03T00:00:00"/>
    <x v="1"/>
    <n v="1"/>
    <x v="0"/>
    <n v="12"/>
    <n v="1"/>
    <n v="0"/>
    <x v="0"/>
    <x v="2"/>
    <x v="2"/>
    <s v="East"/>
    <s v="This application outlines the second strand of activity to support New International Encounter to increase it¿s touring reach within the UK by creating and implementing a long term touring development strategy for the Company."/>
  </r>
  <r>
    <n v="18635905"/>
    <s v=""/>
    <s v="New International Encounter"/>
    <n v="1589326"/>
    <s v="Tales from a Sea Journey - UK &amp; Europe touring"/>
    <d v="2011-09-23T00:00:00"/>
    <n v="9835"/>
    <x v="0"/>
    <x v="0"/>
    <n v="9835"/>
    <n v="9835"/>
    <d v="2011-11-02T00:00:00"/>
    <x v="2"/>
    <s v="2011/2012"/>
    <s v="2011/2012"/>
    <s v="Lottery"/>
    <s v="Grants for the arts"/>
    <x v="2"/>
    <n v="1"/>
    <x v="0"/>
    <x v="0"/>
    <s v="Cambridge"/>
    <s v="Cambridgeshire"/>
    <s v="Cambridge"/>
    <d v="2012-01-09T00:00:00"/>
    <x v="1"/>
    <n v="1"/>
    <x v="1"/>
    <n v="6"/>
    <n v="1"/>
    <n v="0"/>
    <x v="0"/>
    <x v="2"/>
    <x v="2"/>
    <s v="East"/>
    <s v="This application outlines additional activity to support the company's  touring reach in the UK and Europe with their current production. This activity builds a platform on which to create a touring development strategy for the company to strengthen future plans as part of its National Portfolio status."/>
  </r>
  <r>
    <n v="18635987"/>
    <s v=""/>
    <s v="Orthopaedic Male Voice Choir"/>
    <n v="18635980"/>
    <s v="Re-Branding Male Voice Choir"/>
    <d v="2011-09-23T00:00:00"/>
    <n v="3600"/>
    <x v="1"/>
    <x v="1"/>
    <n v="0"/>
    <n v="0"/>
    <d v="2011-10-07T00:00:00"/>
    <x v="2"/>
    <s v="2011/2012"/>
    <s v="2011/2012"/>
    <s v="Lottery"/>
    <s v="Grants for the arts"/>
    <x v="2"/>
    <s v=""/>
    <x v="0"/>
    <x v="6"/>
    <s v="North Shropshire"/>
    <s v="Shropshire"/>
    <s v="Shropshire"/>
    <s v=""/>
    <x v="1"/>
    <n v="0"/>
    <x v="1"/>
    <n v="2"/>
    <n v="1"/>
    <n v="1"/>
    <x v="6"/>
    <x v="4"/>
    <x v="4"/>
    <s v="West Midlands"/>
    <s v="Our project involves the recruitment and training of young male singers, together with updating our repertoire and appearance with new uniforms.  _x000a_The project is geared to giving more concerts and attracting larger audiences of a wider age range, so increasing charity fund raising in our area."/>
  </r>
  <r>
    <n v="18636064"/>
    <s v=""/>
    <s v="Chris Barham"/>
    <n v="18636062"/>
    <s v="Process as Performance... The Chocolate Museum"/>
    <d v="2011-09-23T00:00:00"/>
    <n v="1480"/>
    <x v="0"/>
    <x v="0"/>
    <n v="1480"/>
    <n v="1480"/>
    <d v="2011-10-31T00:00:00"/>
    <x v="2"/>
    <s v="2011/2012"/>
    <s v="2011/2012"/>
    <s v="Lottery"/>
    <s v="Grants for the arts"/>
    <x v="2"/>
    <n v="1"/>
    <x v="1"/>
    <x v="3"/>
    <s v="North Swindon"/>
    <s v="Swindon"/>
    <s v="Swindon"/>
    <d v="2011-11-10T00:00:00"/>
    <x v="1"/>
    <n v="1"/>
    <x v="1"/>
    <n v="5"/>
    <n v="1"/>
    <n v="0"/>
    <x v="3"/>
    <x v="0"/>
    <x v="0"/>
    <s v="South West"/>
    <s v="This activity will immerse the public in artwork creation. Necessary practice will be enhanced by artistic performance, acting as a bridge towards greater viewer/public activity and participation. This will create a final artwork which will use narrative and preconception manipulation to present an experience and then retroactively transform it."/>
  </r>
  <r>
    <n v="18636285"/>
    <s v=""/>
    <s v="Andrew Scattergood"/>
    <n v="1670650"/>
    <s v="Daniel Lambert's Trousers"/>
    <d v="2011-09-24T00:00:00"/>
    <n v="9307"/>
    <x v="0"/>
    <x v="0"/>
    <n v="0"/>
    <n v="0"/>
    <d v="2011-11-08T00:00:00"/>
    <x v="2"/>
    <s v="2011/2012"/>
    <s v="2011/2012"/>
    <s v="Lottery"/>
    <s v="Grants for the arts"/>
    <x v="2"/>
    <n v="2"/>
    <x v="1"/>
    <x v="7"/>
    <s v="South Leicestershire"/>
    <s v="Leicestershire"/>
    <s v="Harborough"/>
    <s v=""/>
    <x v="1"/>
    <n v="1"/>
    <x v="1"/>
    <n v="6"/>
    <n v="0"/>
    <n v="0"/>
    <x v="7"/>
    <x v="2"/>
    <x v="2"/>
    <s v="East Midlands"/>
    <s v="Touring a new, innovative multi-media play with live music in Leicestershire. The play and songs are self-penned and feature characters and events from Leicestershire's history, including Daniel Lambert, one of Leicester's cultural icons."/>
  </r>
  <r>
    <n v="18636376"/>
    <s v=""/>
    <s v="Dino Kazamia"/>
    <n v="18636374"/>
    <s v="Graphic Anthology"/>
    <d v="2011-09-24T00:00:00"/>
    <n v="5000"/>
    <x v="1"/>
    <x v="1"/>
    <n v="0"/>
    <n v="0"/>
    <d v="2011-10-03T00:00:00"/>
    <x v="2"/>
    <s v="2011/2012"/>
    <s v="2011/2012"/>
    <s v="Lottery"/>
    <s v="Grants for the arts"/>
    <x v="2"/>
    <s v=""/>
    <x v="1"/>
    <x v="4"/>
    <s v="Eastbourne"/>
    <s v="East Sussex"/>
    <s v="Eastbourne"/>
    <s v=""/>
    <x v="0"/>
    <n v="0"/>
    <x v="1"/>
    <n v="1"/>
    <n v="1"/>
    <n v="1"/>
    <x v="4"/>
    <x v="0"/>
    <x v="0"/>
    <s v="South East"/>
    <s v="I have written an anthology of short stories. I have taken on board a number of artists, mostly young drawers and painters based in the England, to turn the stories into graphic novel and illustrative forms. I am requesting funding to pay the artists for their work."/>
  </r>
  <r>
    <n v="18636445"/>
    <s v=""/>
    <s v="James Veitch"/>
    <n v="17555407"/>
    <s v="Walking Secret London"/>
    <d v="2011-09-24T00:00:00"/>
    <n v="2000"/>
    <x v="1"/>
    <x v="1"/>
    <n v="0"/>
    <n v="0"/>
    <d v="2011-09-30T00:00:00"/>
    <x v="1"/>
    <s v="2011/2012"/>
    <s v="2011/2012"/>
    <s v="Lottery"/>
    <s v="Grants for the arts"/>
    <x v="2"/>
    <s v=""/>
    <x v="1"/>
    <x v="2"/>
    <s v="Westminster North"/>
    <s v="Greater London"/>
    <s v="Westminster"/>
    <s v=""/>
    <x v="0"/>
    <n v="0"/>
    <x v="1"/>
    <n v="1"/>
    <n v="1"/>
    <n v="1"/>
    <x v="2"/>
    <x v="2"/>
    <x v="2"/>
    <s v="London"/>
    <s v="A theatrical journey where the story is told via headphones, actors and visits to specific sites around London. Audience dons noise cancelling headphones and is led to specific places as a story is told to them. A small number of actors augment the action."/>
  </r>
  <r>
    <n v="18636647"/>
    <s v=""/>
    <s v="Scothern Players"/>
    <n v="18494955"/>
    <s v="Village hall refurbishment and putting on 2 plays"/>
    <d v="2011-09-25T00:00:00"/>
    <n v="2400"/>
    <x v="1"/>
    <x v="1"/>
    <n v="0"/>
    <n v="0"/>
    <d v="2011-10-06T00:00:00"/>
    <x v="2"/>
    <s v="2011/2012"/>
    <s v="2011/2012"/>
    <s v="Lottery"/>
    <s v="Grants for the arts"/>
    <x v="2"/>
    <s v=""/>
    <x v="0"/>
    <x v="7"/>
    <s v="Lincoln"/>
    <s v="Lincolnshire"/>
    <s v="Lincoln"/>
    <s v=""/>
    <x v="1"/>
    <n v="0"/>
    <x v="1"/>
    <n v="2"/>
    <n v="1"/>
    <n v="1"/>
    <x v="7"/>
    <x v="2"/>
    <x v="2"/>
    <s v="East Midlands"/>
    <s v="We are improving the quality of the community village hall available for everyone and putting on two plays for the community including a special celebration of the village of Scothern."/>
  </r>
  <r>
    <n v="18636742"/>
    <s v=""/>
    <s v="Rebecca Harris"/>
    <n v="18636740"/>
    <s v="'Still Life' an exhibition by Rebecca Harris"/>
    <d v="2011-09-25T00:00:00"/>
    <n v="1475"/>
    <x v="0"/>
    <x v="1"/>
    <n v="0"/>
    <n v="0"/>
    <d v="2011-10-31T00:00:00"/>
    <x v="2"/>
    <s v="2011/2012"/>
    <s v="2011/2012"/>
    <s v="Lottery"/>
    <s v="Grants for the arts"/>
    <x v="2"/>
    <s v=""/>
    <x v="1"/>
    <x v="3"/>
    <s v="North Cornwall"/>
    <s v="Cornwall and Isles of Scilly"/>
    <s v="Cornwall"/>
    <s v=""/>
    <x v="1"/>
    <n v="0"/>
    <x v="1"/>
    <n v="5"/>
    <n v="1"/>
    <n v="0"/>
    <x v="3"/>
    <x v="0"/>
    <x v="0"/>
    <s v="South West"/>
    <s v="A challenging contemporary art exhibition on the theme of death by Rebecca Harris."/>
  </r>
  <r>
    <n v="18636866"/>
    <s v=""/>
    <s v="Claire Atkinson"/>
    <n v="18048661"/>
    <s v="It's Grand Up North"/>
    <d v="2011-09-25T00:00:00"/>
    <n v="1394"/>
    <x v="0"/>
    <x v="1"/>
    <n v="0"/>
    <n v="0"/>
    <d v="2011-11-01T00:00:00"/>
    <x v="2"/>
    <s v="2011/2012"/>
    <s v="2011/2012"/>
    <s v="Lottery"/>
    <s v="Grants for the arts"/>
    <x v="2"/>
    <s v=""/>
    <x v="1"/>
    <x v="1"/>
    <s v="Cheadle"/>
    <s v="Greater Manchester"/>
    <s v="Stockport"/>
    <s v=""/>
    <x v="1"/>
    <n v="0"/>
    <x v="1"/>
    <n v="5"/>
    <n v="1"/>
    <n v="0"/>
    <x v="1"/>
    <x v="0"/>
    <x v="0"/>
    <s v="North West"/>
    <s v="I propose to complete a documentary photography project based in North England celebrating life."/>
  </r>
  <r>
    <n v="18637000"/>
    <s v=""/>
    <s v="Opera Circus"/>
    <n v="1631679"/>
    <s v="SIMPLY HUMAN "/>
    <d v="2011-09-25T00:00:00"/>
    <n v="10900"/>
    <x v="0"/>
    <x v="0"/>
    <n v="10900"/>
    <n v="10900"/>
    <d v="2011-12-14T00:00:00"/>
    <x v="2"/>
    <s v="2011/2012"/>
    <s v="2011/2012"/>
    <s v="Lottery"/>
    <s v="Grants for the arts"/>
    <x v="0"/>
    <n v="1"/>
    <x v="0"/>
    <x v="3"/>
    <s v="West Dorset"/>
    <s v="Dorset"/>
    <s v="West Dorset"/>
    <d v="2012-01-04T00:00:00"/>
    <x v="0"/>
    <n v="1"/>
    <x v="0"/>
    <n v="11"/>
    <n v="1"/>
    <n v="0"/>
    <x v="3"/>
    <x v="4"/>
    <x v="4"/>
    <s v="South West"/>
    <s v="SIMPLY HUMAN is a week long cultural exploration and exchange of ideas and skills using music and the creative arts to educate, inspire and encourage tolerance and understanding between young people and their communities. SIMPLY HUMAN celebrates diverse cultures and peaceful co-existence through the arts linking Srebrenica and Bridport."/>
  </r>
  <r>
    <n v="18637162"/>
    <s v=""/>
    <s v="Centre for Contemporary Art and the Natural World"/>
    <n v="1628142"/>
    <s v="Games People Play"/>
    <d v="2011-09-25T00:00:00"/>
    <n v="89500"/>
    <x v="0"/>
    <x v="0"/>
    <n v="89500"/>
    <n v="89500"/>
    <d v="2011-12-20T00:00:00"/>
    <x v="2"/>
    <s v="2011/2012"/>
    <s v="2011/2012"/>
    <s v="Lottery"/>
    <s v="Grants for the arts"/>
    <x v="0"/>
    <n v="1"/>
    <x v="0"/>
    <x v="3"/>
    <s v="Central Devon"/>
    <s v="Devon"/>
    <s v="Teignbridge"/>
    <d v="2012-01-11T00:00:00"/>
    <x v="0"/>
    <n v="1"/>
    <x v="0"/>
    <n v="12"/>
    <n v="0"/>
    <n v="0"/>
    <x v="3"/>
    <x v="0"/>
    <x v="0"/>
    <s v="South West"/>
    <s v="We ask you to support:_x000a_¿_x0009_Artistic and educational activities including exhibitions, projects, workshops, live events and talks_x000a_¿_x0009_Research and development work on our programme_x000a_¿_x0009_Organisational and professional development_x000a_¿_x0009_Marketing and audience development work, including the production of publicity material_x000a_¿_x0009_Erection of an outdoor education shelter"/>
  </r>
  <r>
    <n v="18637450"/>
    <s v=""/>
    <s v="Benson Adeeso"/>
    <n v="18637448"/>
    <s v="African Caribbean Art and Cultural Festival"/>
    <d v="2011-09-25T00:00:00"/>
    <n v="3000"/>
    <x v="1"/>
    <x v="1"/>
    <n v="0"/>
    <n v="0"/>
    <d v="2011-10-03T00:00:00"/>
    <x v="2"/>
    <s v="2011/2012"/>
    <s v="2011/2012"/>
    <s v="Lottery"/>
    <s v="Grants for the arts"/>
    <x v="2"/>
    <s v=""/>
    <x v="1"/>
    <x v="4"/>
    <s v="Gravesham"/>
    <s v="Kent"/>
    <s v="Gravesham"/>
    <s v=""/>
    <x v="0"/>
    <n v="0"/>
    <x v="1"/>
    <n v="1"/>
    <n v="1"/>
    <n v="1"/>
    <x v="4"/>
    <x v="5"/>
    <x v="5"/>
    <s v="South East"/>
    <s v="This is to encourage art and cultural exchanges. This event will be a spectacular theatrical event which will capture the beauty and excitement of Africans, Caribbean and the people of Kent as a whole, through the worlds of Art, Culture, Music and Fashion, in Kent."/>
  </r>
  <r>
    <n v="18637507"/>
    <s v=""/>
    <s v="Sara Jaffe"/>
    <n v="18637505"/>
    <s v="Fairies and Me collection of children's poetry"/>
    <d v="2011-09-25T00:00:00"/>
    <n v="9987"/>
    <x v="1"/>
    <x v="1"/>
    <n v="0"/>
    <n v="0"/>
    <d v="2011-10-05T00:00:00"/>
    <x v="2"/>
    <s v="2011/2012"/>
    <s v="2011/2012"/>
    <s v="Lottery"/>
    <s v="Grants for the arts"/>
    <x v="2"/>
    <s v=""/>
    <x v="1"/>
    <x v="0"/>
    <s v="North East Cambridgeshire"/>
    <s v="Cambridgeshire"/>
    <s v="Fenland"/>
    <s v=""/>
    <x v="0"/>
    <n v="0"/>
    <x v="1"/>
    <n v="1"/>
    <n v="1"/>
    <n v="1"/>
    <x v="0"/>
    <x v="3"/>
    <x v="3"/>
    <s v="East"/>
    <s v="Fairies and Me_x000a_Community based project_x000a_Children up to eight years of age +-_x000a_Development, promotions and distribution of free material to_x000a_Libraries 200_x000a_Early year centres - 75_x000a_and junior schools - 75_x000a_Reaching a community of around 224000 children"/>
  </r>
  <r>
    <n v="18638103"/>
    <s v=""/>
    <s v="Malfest"/>
    <n v="16912190"/>
    <s v="Malfest 2012"/>
    <d v="2011-09-23T00:00:00"/>
    <n v="10000"/>
    <x v="0"/>
    <x v="1"/>
    <n v="0"/>
    <n v="0"/>
    <d v="2011-11-01T00:00:00"/>
    <x v="2"/>
    <s v="2011/2012"/>
    <s v="2011/2012"/>
    <s v="Lottery"/>
    <s v="Grants for the arts"/>
    <x v="2"/>
    <s v=""/>
    <x v="0"/>
    <x v="1"/>
    <s v="Eddisbury"/>
    <s v="Cheshire"/>
    <s v="Cheshire West and Chester"/>
    <s v=""/>
    <x v="1"/>
    <n v="0"/>
    <x v="1"/>
    <n v="6"/>
    <n v="1"/>
    <n v="0"/>
    <x v="1"/>
    <x v="5"/>
    <x v="5"/>
    <s v="North West"/>
    <s v="Malfest aims to bring a unique range of performing arts, music, drama, literature and art exhibitions annually to a central location in the North West of England. In 2011 Malfest staged events in five venues involving over 30 separate artists. The emphasis is on quality professional events including original works."/>
  </r>
  <r>
    <n v="18638186"/>
    <s v=""/>
    <s v="Truly Inspired Youth Company"/>
    <n v="18638178"/>
    <s v="Truly Inspired Performing Arts Centre"/>
    <d v="2011-09-26T00:00:00"/>
    <n v="4380"/>
    <x v="0"/>
    <x v="1"/>
    <n v="0"/>
    <n v="0"/>
    <d v="2011-11-01T00:00:00"/>
    <x v="2"/>
    <s v="2011/2012"/>
    <s v="2011/2012"/>
    <s v="Lottery"/>
    <s v="Grants for the arts"/>
    <x v="2"/>
    <s v=""/>
    <x v="0"/>
    <x v="2"/>
    <s v="Brent North"/>
    <s v="Greater London"/>
    <s v="Brent"/>
    <s v=""/>
    <x v="1"/>
    <n v="0"/>
    <x v="1"/>
    <n v="5"/>
    <n v="1"/>
    <n v="0"/>
    <x v="2"/>
    <x v="2"/>
    <x v="2"/>
    <s v="London"/>
    <s v="We are working alongside youth centres in Kensington &amp; Chelsea, Westminister and Brent, providing youth between the ages of 16-20 with a course that will help them to work towards achieving an arts award. They will be working on theatre devising their own play productions."/>
  </r>
  <r>
    <n v="18638265"/>
    <s v=""/>
    <s v="Chagos Refugees Uk Group"/>
    <n v="18638257"/>
    <s v="Deportation of the chagossians community  in 1960"/>
    <d v="2011-09-26T00:00:00"/>
    <n v="2000"/>
    <x v="1"/>
    <x v="1"/>
    <n v="0"/>
    <n v="0"/>
    <d v="2011-09-30T00:00:00"/>
    <x v="1"/>
    <s v="2011/2012"/>
    <s v="2011/2012"/>
    <s v="Lottery"/>
    <s v="Grants for the arts"/>
    <x v="2"/>
    <s v=""/>
    <x v="0"/>
    <x v="4"/>
    <s v="Crawley"/>
    <s v="West Sussex"/>
    <s v="Crawley"/>
    <s v=""/>
    <x v="1"/>
    <n v="0"/>
    <x v="1"/>
    <n v="1"/>
    <n v="1"/>
    <n v="1"/>
    <x v="4"/>
    <x v="0"/>
    <x v="0"/>
    <s v="South East"/>
    <s v="we  would like to do an exibition about the struggle of the chagossians community  and their deportation"/>
  </r>
  <r>
    <n v="18639098"/>
    <s v=""/>
    <s v="Workers of Art"/>
    <n v="14387517"/>
    <s v="Poetry Isle"/>
    <d v="2011-09-26T00:00:00"/>
    <n v="10000"/>
    <x v="0"/>
    <x v="0"/>
    <n v="10000"/>
    <n v="10000"/>
    <d v="2011-11-02T00:00:00"/>
    <x v="2"/>
    <s v="2011/2012"/>
    <s v="2011/2012"/>
    <s v="Lottery"/>
    <s v="Grants for the arts"/>
    <x v="2"/>
    <n v="1"/>
    <x v="0"/>
    <x v="4"/>
    <s v="South Thanet"/>
    <s v="Kent"/>
    <s v="Dover"/>
    <d v="2011-12-05T00:00:00"/>
    <x v="0"/>
    <n v="1"/>
    <x v="1"/>
    <n v="5"/>
    <n v="1"/>
    <n v="0"/>
    <x v="4"/>
    <x v="3"/>
    <x v="3"/>
    <s v="South East"/>
    <s v="Warming Words is a Thanet District Council initiated festival that aims to promote and stimulate a love of reading, spoken word and literacy._x000a_ _x000a_Poetry Isle will sit within the Warming Words festival and will be an event that will see Margate and 2 outlying villages brought to life through poetry._x000a__x000a_"/>
  </r>
  <r>
    <n v="18639841"/>
    <s v=""/>
    <s v="Lorna Thomas"/>
    <n v="18639839"/>
    <s v="Circus performance for professional development"/>
    <d v="2011-09-26T00:00:00"/>
    <n v="4000"/>
    <x v="0"/>
    <x v="1"/>
    <n v="0"/>
    <n v="0"/>
    <d v="2011-11-01T00:00:00"/>
    <x v="2"/>
    <s v="2011/2012"/>
    <s v="2011/2012"/>
    <s v="Lottery"/>
    <s v="Grants for the arts"/>
    <x v="2"/>
    <s v=""/>
    <x v="1"/>
    <x v="7"/>
    <s v="Chesterfield"/>
    <s v="Derbyshire"/>
    <s v="Chesterfield"/>
    <s v=""/>
    <x v="1"/>
    <n v="0"/>
    <x v="1"/>
    <n v="5"/>
    <n v="1"/>
    <n v="0"/>
    <x v="7"/>
    <x v="2"/>
    <x v="2"/>
    <s v="East Midlands"/>
    <s v="The activity is a 3 month full time course I wish to participate in to continue my professional development.  The course is based on performance as an artist."/>
  </r>
  <r>
    <n v="18641570"/>
    <s v=""/>
    <s v="Francesca Hyde"/>
    <n v="15344269"/>
    <s v="Lost Post"/>
    <d v="2011-09-26T00:00:00"/>
    <n v="9950"/>
    <x v="0"/>
    <x v="0"/>
    <n v="9950"/>
    <n v="9950"/>
    <d v="2011-11-01T00:00:00"/>
    <x v="2"/>
    <s v="2011/2012"/>
    <s v="2011/2012"/>
    <s v="Lottery"/>
    <s v="Grants for the arts"/>
    <x v="2"/>
    <n v="1"/>
    <x v="1"/>
    <x v="2"/>
    <s v="Hornsey and Wood Green"/>
    <s v="Greater London"/>
    <s v="Haringey"/>
    <d v="2011-11-28T00:00:00"/>
    <x v="1"/>
    <n v="1"/>
    <x v="1"/>
    <n v="5"/>
    <n v="1"/>
    <n v="0"/>
    <x v="2"/>
    <x v="2"/>
    <x v="2"/>
    <s v="London"/>
    <s v="Our activity is the creation of an exciting new piece of circus ensemble performance, which will integrate different circus disciplines, and will premiere at Roundhouse CircusFest 2012. It is supported by three leading  UK circus arts organisations and will engage a variety of young people involved in Roundhouse Creative Projects."/>
  </r>
  <r>
    <n v="18641794"/>
    <s v=""/>
    <s v="Jonathan O'Dea"/>
    <n v="1847107"/>
    <s v="Changing Spaces"/>
    <d v="2011-09-26T00:00:00"/>
    <n v="10000"/>
    <x v="0"/>
    <x v="1"/>
    <n v="10000"/>
    <n v="0"/>
    <d v="2011-10-20T00:00:00"/>
    <x v="2"/>
    <s v="2011/2012"/>
    <s v="2011/2012"/>
    <s v="Lottery"/>
    <s v="Grants for the arts"/>
    <x v="2"/>
    <s v=""/>
    <x v="1"/>
    <x v="2"/>
    <s v="Walthamstow"/>
    <s v="Greater London"/>
    <s v="Waltham Forest"/>
    <s v=""/>
    <x v="0"/>
    <n v="0"/>
    <x v="1"/>
    <n v="3"/>
    <n v="1"/>
    <n v="0"/>
    <x v="2"/>
    <x v="0"/>
    <x v="0"/>
    <s v="London"/>
    <s v="This project will produce a series of 12 pieces of mixed media abstract artwork that reflects on the changing environment around the development of the Olympic Park and its connection to the Lee Valley Park. The artwork will be produced from recycled building material from the Olympic Park."/>
  </r>
  <r>
    <n v="18643007"/>
    <s v=""/>
    <s v="Design Museum Ltd"/>
    <n v="1464633"/>
    <s v="Designers in Residence"/>
    <d v="2011-09-26T00:00:00"/>
    <n v="160000"/>
    <x v="0"/>
    <x v="1"/>
    <n v="160000"/>
    <n v="0"/>
    <d v="2011-12-14T00:00:00"/>
    <x v="2"/>
    <s v="2011/2012"/>
    <s v="2011/2012"/>
    <s v="Lottery"/>
    <s v="Grants for the arts"/>
    <x v="1"/>
    <s v=""/>
    <x v="0"/>
    <x v="2"/>
    <s v="Bermondsey and Old Southwark"/>
    <s v="Greater London"/>
    <s v="Southwark"/>
    <s v=""/>
    <x v="1"/>
    <n v="0"/>
    <x v="0"/>
    <n v="11"/>
    <n v="1"/>
    <n v="0"/>
    <x v="2"/>
    <x v="0"/>
    <x v="0"/>
    <s v="London"/>
    <s v="Designers in Residence will create a series of annual commissions and an accompanying exhibition to support, nurture, and celebrate new design talent.  This is a two year programme which will be supported by a tour programme to three regional venues per annum."/>
  </r>
  <r>
    <n v="18643191"/>
    <s v=""/>
    <s v="Manchester Jewish Museum"/>
    <n v="1670057"/>
    <s v="The Windermere Boys"/>
    <d v="2011-09-26T00:00:00"/>
    <n v="7570"/>
    <x v="0"/>
    <x v="0"/>
    <n v="7570"/>
    <n v="7570"/>
    <d v="2011-11-01T00:00:00"/>
    <x v="2"/>
    <s v="2011/2012"/>
    <s v="2011/2012"/>
    <s v="Lottery"/>
    <s v="Grants for the arts"/>
    <x v="2"/>
    <n v="1"/>
    <x v="0"/>
    <x v="1"/>
    <s v="Blackley and Broughton"/>
    <s v="Greater Manchester"/>
    <s v="Manchester"/>
    <d v="2011-11-18T00:00:00"/>
    <x v="1"/>
    <n v="1"/>
    <x v="1"/>
    <n v="5"/>
    <n v="1"/>
    <n v="0"/>
    <x v="1"/>
    <x v="5"/>
    <x v="5"/>
    <s v="North West"/>
    <s v="A Holocaust exhibition at Manchester Jewish Museum in association with Another Space focusing on the connection between the Lake District and Manchester through the arrival and stay in the UK of the child Holocaust Survivors who came to Cumbria in 1945, many of whom settled in Manchester."/>
  </r>
  <r>
    <n v="18643370"/>
    <s v=""/>
    <s v="Janet Paske"/>
    <n v="18564253"/>
    <s v="Establishing CraftFinder"/>
    <d v="2011-09-26T00:00:00"/>
    <n v="10000"/>
    <x v="0"/>
    <x v="0"/>
    <n v="10000"/>
    <n v="10000"/>
    <d v="2011-11-01T00:00:00"/>
    <x v="2"/>
    <s v="2011/2012"/>
    <s v="2011/2012"/>
    <s v="Lottery"/>
    <s v="Grants for the arts"/>
    <x v="2"/>
    <n v="1"/>
    <x v="1"/>
    <x v="5"/>
    <s v="Sheffield Central"/>
    <s v="South Yorkshire"/>
    <s v="Sheffield"/>
    <d v="2011-11-10T00:00:00"/>
    <x v="1"/>
    <n v="1"/>
    <x v="1"/>
    <n v="5"/>
    <n v="1"/>
    <n v="0"/>
    <x v="5"/>
    <x v="0"/>
    <x v="0"/>
    <s v="Yorkshire"/>
    <s v="The activity is establishing an online information resource for the contemporary craft sector, with CraftFinder acting as a matchmaker between buyers and makers. CraftFinder will provide free location and media based information for website/ smartphone users. _x000a_After the first year, makers will pay an annual subscription."/>
  </r>
  <r>
    <n v="18644201"/>
    <s v=""/>
    <s v="Cordelia Spalding"/>
    <n v="17325031"/>
    <s v="Hands: &quot;Love &amp; Protection&quot;: Exhibition"/>
    <d v="2011-09-26T00:00:00"/>
    <n v="2100"/>
    <x v="0"/>
    <x v="0"/>
    <n v="2100"/>
    <n v="2100"/>
    <d v="2011-11-02T00:00:00"/>
    <x v="2"/>
    <s v="2011/2012"/>
    <s v="2011/2012"/>
    <s v="Lottery"/>
    <s v="Grants for the arts"/>
    <x v="2"/>
    <n v="1"/>
    <x v="1"/>
    <x v="0"/>
    <s v="Norwich South"/>
    <s v="Norfolk"/>
    <s v="Norwich"/>
    <d v="2011-11-18T00:00:00"/>
    <x v="1"/>
    <n v="1"/>
    <x v="1"/>
    <n v="5"/>
    <n v="1"/>
    <n v="0"/>
    <x v="0"/>
    <x v="0"/>
    <x v="0"/>
    <s v="East"/>
    <s v="&quot;Hands: Love &amp; Protection&quot; is 15 images of my families hands,  including the handprint of my son,  who was Stillborn. I have been invited to exhibit the piece at the Royal College of Obsteatricians &amp; Gyneacologisys, as part of the first national discussion on the subject for many years."/>
  </r>
  <r>
    <n v="18644334"/>
    <s v=""/>
    <s v="In:site"/>
    <n v="18547663"/>
    <s v="Summer Camp"/>
    <d v="2011-09-26T00:00:00"/>
    <n v="6000"/>
    <x v="0"/>
    <x v="1"/>
    <n v="0"/>
    <n v="0"/>
    <d v="2011-11-01T00:00:00"/>
    <x v="2"/>
    <s v="2011/2012"/>
    <s v="2011/2012"/>
    <s v="Lottery"/>
    <s v="Grants for the arts"/>
    <x v="2"/>
    <s v=""/>
    <x v="0"/>
    <x v="5"/>
    <s v="Shipley"/>
    <s v="West Yorkshire"/>
    <s v="Bradford"/>
    <s v=""/>
    <x v="0"/>
    <n v="0"/>
    <x v="1"/>
    <n v="5"/>
    <n v="1"/>
    <n v="0"/>
    <x v="5"/>
    <x v="5"/>
    <x v="5"/>
    <s v="Yorkshire"/>
    <s v="Our activity is a week-long summer camp for children aged 7-11 and lead by young people aged 16-25 involving dance, music, arts and crafts, creative writing and working towards a talent show at the end of the week amongst a timetable of outdoor activities and sports."/>
  </r>
  <r>
    <n v="18644420"/>
    <s v=""/>
    <s v="Paula Crutchlow"/>
    <n v="1818985"/>
    <s v="make-shift"/>
    <d v="2011-09-26T00:00:00"/>
    <n v="9558"/>
    <x v="0"/>
    <x v="0"/>
    <n v="9558"/>
    <n v="9558"/>
    <d v="2011-11-07T00:00:00"/>
    <x v="2"/>
    <s v="2011/2012"/>
    <s v="2011/2012"/>
    <s v="Lottery"/>
    <s v="Grants for the arts"/>
    <x v="2"/>
    <n v="1"/>
    <x v="1"/>
    <x v="3"/>
    <s v="Exeter"/>
    <s v="Devon"/>
    <s v="Exeter"/>
    <d v="2011-11-30T00:00:00"/>
    <x v="1"/>
    <n v="1"/>
    <x v="1"/>
    <n v="6"/>
    <n v="1"/>
    <n v="0"/>
    <x v="3"/>
    <x v="2"/>
    <x v="2"/>
    <s v="South West"/>
    <s v="To produce a 15 date tour of the networked performance make-shift; connecting rural and urban house venues across Devon, Cornwall, Somerset and E.Sussex with homes in New Zealand, Australia, India, Central and Southern Europe. To be produced in partnership with regional arts venues/organisations, festivals and private homes."/>
  </r>
  <r>
    <n v="18645283"/>
    <s v=""/>
    <s v="Stewart Easton"/>
    <n v="18645281"/>
    <s v="Four Tragic Tales"/>
    <d v="2011-09-26T00:00:00"/>
    <n v="5210"/>
    <x v="0"/>
    <x v="0"/>
    <n v="5210"/>
    <n v="5210"/>
    <d v="2011-11-01T00:00:00"/>
    <x v="2"/>
    <s v="2011/2012"/>
    <s v="2011/2012"/>
    <s v="Lottery"/>
    <s v="Grants for the arts"/>
    <x v="2"/>
    <n v="1"/>
    <x v="1"/>
    <x v="6"/>
    <s v="Coventry South"/>
    <s v="West Midlands"/>
    <s v="Coventry"/>
    <d v="2011-11-11T00:00:00"/>
    <x v="0"/>
    <n v="1"/>
    <x v="1"/>
    <n v="5"/>
    <n v="1"/>
    <n v="0"/>
    <x v="6"/>
    <x v="0"/>
    <x v="0"/>
    <s v="West Midlands"/>
    <s v="My project  involves making new works that will be exhibited at mac Birmingham.  I will be making and showing four large scale digital prints on fabric with hand embroidery and ten ink drawings. The Four Tragic Tales exhibition will be curated by Trevor Pitt."/>
  </r>
  <r>
    <n v="18645363"/>
    <s v=""/>
    <s v="Trinity Community Arts Ltd"/>
    <n v="1629934"/>
    <s v="Bridges Project"/>
    <d v="2011-09-26T00:00:00"/>
    <n v="65000"/>
    <x v="0"/>
    <x v="0"/>
    <n v="65000"/>
    <n v="65000"/>
    <d v="2011-12-14T00:00:00"/>
    <x v="2"/>
    <s v="2011/2012"/>
    <s v="2011/2012"/>
    <s v="Lottery"/>
    <s v="Grants for the arts"/>
    <x v="0"/>
    <n v="1"/>
    <x v="0"/>
    <x v="3"/>
    <s v="Bristol West"/>
    <s v="Bristol, City of"/>
    <s v="Bristol, City of"/>
    <d v="2011-12-22T00:00:00"/>
    <x v="1"/>
    <n v="1"/>
    <x v="0"/>
    <n v="11"/>
    <n v="1"/>
    <n v="0"/>
    <x v="3"/>
    <x v="5"/>
    <x v="5"/>
    <s v="South West"/>
    <s v="Visual and performing arts programme exploring physical and perceived barriers. The project will reference physical bridges, cultural and language barriers dividing inner-city Bristol. Bridging artistic mediums, we will use creativity to promote cohesion, increase access to art within deprived communities and develop a multimedia performance to engage diverse audiences."/>
  </r>
  <r>
    <n v="18645460"/>
    <s v=""/>
    <s v="Tina Brescanu"/>
    <n v="18645458"/>
    <s v="Book Launch (physical and on-line)"/>
    <d v="2011-09-24T00:00:00"/>
    <n v="1000"/>
    <x v="1"/>
    <x v="1"/>
    <n v="0"/>
    <n v="0"/>
    <d v="2011-09-29T00:00:00"/>
    <x v="1"/>
    <s v="2011/2012"/>
    <s v="2011/2012"/>
    <s v="Lottery"/>
    <s v="Grants for the arts"/>
    <x v="2"/>
    <s v=""/>
    <x v="1"/>
    <x v="10"/>
    <s v="Other"/>
    <s v="Other"/>
    <s v="Other"/>
    <s v=""/>
    <x v="1"/>
    <n v="0"/>
    <x v="1"/>
    <n v="1"/>
    <n v="1"/>
    <n v="1"/>
    <x v="9"/>
    <x v="3"/>
    <x v="3"/>
    <s v="North West"/>
    <s v="I'm an emerging writer getting two books published this October, one in Canada and one in Australia I'd like financial assistance to promote the book and celebrate the huge accomplishment it is to have written an early reader book and a tween book in English--I'm Swedish"/>
  </r>
  <r>
    <n v="18646447"/>
    <s v=""/>
    <s v="Epoh Beech"/>
    <n v="17008872"/>
    <s v="The Masque of Blackness"/>
    <d v="2011-09-26T00:00:00"/>
    <n v="10000"/>
    <x v="0"/>
    <x v="1"/>
    <n v="10000"/>
    <n v="0"/>
    <d v="2011-11-01T00:00:00"/>
    <x v="2"/>
    <s v="2011/2012"/>
    <s v="2011/2012"/>
    <s v="Lottery"/>
    <s v="Grants for the arts"/>
    <x v="2"/>
    <s v=""/>
    <x v="1"/>
    <x v="2"/>
    <s v="Kensington"/>
    <s v="Greater London"/>
    <s v="Kensington and Chelsea"/>
    <s v=""/>
    <x v="1"/>
    <n v="0"/>
    <x v="1"/>
    <n v="5"/>
    <n v="1"/>
    <n v="0"/>
    <x v="2"/>
    <x v="0"/>
    <x v="0"/>
    <s v="London"/>
    <s v="A project to create an animation film using hand drawn images with specially commissioned music and sound, to be presented with an exhibition of the drawings. The work will be accessible to the general public, arts audiences and community groups through presentations and workshops, film festivals both live and online."/>
  </r>
  <r>
    <n v="18646589"/>
    <s v=""/>
    <s v="Sally Lockey"/>
    <n v="1849051"/>
    <s v="Incidental Archive"/>
    <d v="2011-09-26T00:00:00"/>
    <n v="7298"/>
    <x v="0"/>
    <x v="1"/>
    <n v="7298"/>
    <n v="0"/>
    <d v="2011-11-01T00:00:00"/>
    <x v="2"/>
    <s v="2011/2012"/>
    <s v="2011/2012"/>
    <s v="Lottery"/>
    <s v="Grants for the arts"/>
    <x v="2"/>
    <s v=""/>
    <x v="1"/>
    <x v="8"/>
    <s v="Newcastle upon Tyne East"/>
    <s v="Tyne and Wear"/>
    <s v="Newcastle upon Tyne"/>
    <s v=""/>
    <x v="1"/>
    <n v="0"/>
    <x v="1"/>
    <n v="5"/>
    <n v="1"/>
    <n v="0"/>
    <x v="8"/>
    <x v="0"/>
    <x v="0"/>
    <s v="North East"/>
    <s v="This application is being made to support a period of eight months professional development as a visual artist and photographer, the grant will afford me development time, access to a mentor, University facilities, professional portfolio reviews and curators on an international basis."/>
  </r>
  <r>
    <n v="18646684"/>
    <s v=""/>
    <s v="Jonty Lees"/>
    <n v="17560856"/>
    <s v="Writing for children. Research and Development"/>
    <d v="2011-09-26T00:00:00"/>
    <n v="9585"/>
    <x v="0"/>
    <x v="1"/>
    <n v="0"/>
    <n v="0"/>
    <d v="2011-10-31T00:00:00"/>
    <x v="2"/>
    <s v="2011/2012"/>
    <s v="2011/2012"/>
    <s v="Lottery"/>
    <s v="Grants for the arts"/>
    <x v="2"/>
    <s v=""/>
    <x v="1"/>
    <x v="3"/>
    <s v="St Ives"/>
    <s v="Cornwall and Isles of Scilly"/>
    <s v="Cornwall"/>
    <s v=""/>
    <x v="1"/>
    <n v="0"/>
    <x v="1"/>
    <n v="5"/>
    <n v="1"/>
    <n v="0"/>
    <x v="3"/>
    <x v="3"/>
    <x v="3"/>
    <s v="South West"/>
    <s v="To research, write and illustrate two new picture books for children."/>
  </r>
  <r>
    <n v="18647574"/>
    <s v=""/>
    <s v="Alex Jukes"/>
    <n v="6156789"/>
    <s v="LOGIC 11"/>
    <d v="2011-09-26T00:00:00"/>
    <n v="2500"/>
    <x v="0"/>
    <x v="1"/>
    <n v="0"/>
    <n v="0"/>
    <d v="2011-11-01T00:00:00"/>
    <x v="2"/>
    <s v="2011/2012"/>
    <s v="2011/2012"/>
    <s v="Lottery"/>
    <s v="Grants for the arts"/>
    <x v="2"/>
    <s v=""/>
    <x v="1"/>
    <x v="1"/>
    <s v="Tatton"/>
    <s v="Cheshire"/>
    <s v="Cheshire East"/>
    <s v=""/>
    <x v="1"/>
    <n v="0"/>
    <x v="1"/>
    <n v="5"/>
    <n v="1"/>
    <n v="0"/>
    <x v="1"/>
    <x v="0"/>
    <x v="0"/>
    <s v="North West"/>
    <s v="This application for funding is to support an exhibition at the MOSI 1830 Warehouse entitled ¿LOGIC 11¿. The exhibition represents a collective response to the concept of `the computer¿ by artists working in the areas of animation, interactive art and digital media."/>
  </r>
  <r>
    <n v="18647690"/>
    <s v=""/>
    <s v="Big Cat Group"/>
    <n v="1633915"/>
    <s v="Hello Culture"/>
    <d v="2011-09-26T00:00:00"/>
    <n v="9800"/>
    <x v="0"/>
    <x v="0"/>
    <n v="7500"/>
    <n v="7500"/>
    <d v="2011-11-01T00:00:00"/>
    <x v="2"/>
    <s v="2011/2012"/>
    <s v="2011/2012"/>
    <s v="Lottery"/>
    <s v="Grants for the arts"/>
    <x v="2"/>
    <n v="1"/>
    <x v="0"/>
    <x v="6"/>
    <s v="Birmingham, Ladywood"/>
    <s v="West Midlands"/>
    <s v="Birmingham"/>
    <d v="2011-11-14T00:00:00"/>
    <x v="1"/>
    <n v="1"/>
    <x v="1"/>
    <n v="5"/>
    <n v="1"/>
    <n v="0"/>
    <x v="6"/>
    <x v="6"/>
    <x v="6"/>
    <s v="West Midlands"/>
    <s v="A one day event to explore how the cultural sector can exploit digital technology, innovation, knowledge and skills to improve their audience development, organisational operating process, raise their profile and collaborate across sectors and new partners to develop and innovate  new cultural product and practice."/>
  </r>
  <r>
    <n v="18647796"/>
    <s v=""/>
    <s v="Community Treasures"/>
    <n v="18647789"/>
    <s v="Who Do You Think You Are?"/>
    <d v="2011-09-26T00:00:00"/>
    <n v="7400"/>
    <x v="1"/>
    <x v="1"/>
    <n v="0"/>
    <n v="0"/>
    <d v="2011-10-06T00:00:00"/>
    <x v="2"/>
    <s v="2011/2012"/>
    <s v="2011/2012"/>
    <s v="Lottery"/>
    <s v="Grants for the arts"/>
    <x v="2"/>
    <s v=""/>
    <x v="0"/>
    <x v="6"/>
    <s v="Coventry North West"/>
    <s v="West Midlands"/>
    <s v="Coventry"/>
    <s v=""/>
    <x v="1"/>
    <n v="0"/>
    <x v="1"/>
    <n v="1"/>
    <n v="1"/>
    <n v="1"/>
    <x v="6"/>
    <x v="6"/>
    <x v="6"/>
    <s v="West Midlands"/>
    <s v="The 'Who Do You Think You Are?'  project is a series of Music, Dance and Art workshops culminating in a Blitz Ball._x000a_It is aimed at people that wouldn't normally access The Arts, each group has an equal number of young offenders as it does people aged sixty plus."/>
  </r>
  <r>
    <n v="18647908"/>
    <s v=""/>
    <s v="Anthony Dover"/>
    <n v="18647906"/>
    <s v="Art by Anthony"/>
    <d v="2011-09-27T00:00:00"/>
    <n v="2000"/>
    <x v="1"/>
    <x v="1"/>
    <n v="0"/>
    <n v="0"/>
    <d v="2011-09-30T00:00:00"/>
    <x v="1"/>
    <s v="2011/2012"/>
    <s v="2011/2012"/>
    <s v="Lottery"/>
    <s v="Grants for the arts"/>
    <x v="2"/>
    <s v=""/>
    <x v="1"/>
    <x v="3"/>
    <s v="West Dorset"/>
    <s v="Dorset"/>
    <s v="West Dorset"/>
    <s v=""/>
    <x v="1"/>
    <n v="0"/>
    <x v="1"/>
    <n v="0"/>
    <n v="1"/>
    <n v="1"/>
    <x v="3"/>
    <x v="0"/>
    <x v="0"/>
    <s v="South West"/>
    <s v="I have been an artist for 7 years I have had 7 exhibitions mainly funded by my disability allowance.Now this has gone I am looking for further funded with beneded knee as I am desperate to continue with my artwork."/>
  </r>
  <r>
    <n v="18649295"/>
    <s v=""/>
    <s v="Northern Actors Centre"/>
    <n v="1619048"/>
    <s v="Organisational Development of Actors Centre North"/>
    <d v="2011-09-27T00:00:00"/>
    <n v="61460"/>
    <x v="0"/>
    <x v="1"/>
    <n v="61460"/>
    <n v="0"/>
    <d v="2011-12-14T00:00:00"/>
    <x v="2"/>
    <s v="2011/2012"/>
    <s v="2011/2012"/>
    <s v="Lottery"/>
    <s v="Grants for the arts"/>
    <x v="0"/>
    <s v=""/>
    <x v="0"/>
    <x v="1"/>
    <s v="Manchester Central"/>
    <s v="Greater Manchester"/>
    <s v="Manchester"/>
    <s v=""/>
    <x v="1"/>
    <n v="0"/>
    <x v="0"/>
    <n v="11"/>
    <n v="1"/>
    <n v="0"/>
    <x v="1"/>
    <x v="2"/>
    <x v="2"/>
    <s v="North West"/>
    <s v="Increase ACN's capacity and offer by extending online services, workshops, support for professional actors, increased opportunities for BME and disabled actors, partnership working with regional theatres, development of new funding streams in the amateur and corporate training sectors.  To deliver this all within a sustainable business model."/>
  </r>
  <r>
    <n v="18649503"/>
    <s v=""/>
    <s v="Daniel Hilldrup"/>
    <n v="18649501"/>
    <s v="Artist In Residence - 'Beautility and the Beast'"/>
    <d v="2011-09-27T00:00:00"/>
    <n v="10000"/>
    <x v="0"/>
    <x v="1"/>
    <n v="0"/>
    <n v="0"/>
    <d v="2011-11-01T00:00:00"/>
    <x v="2"/>
    <s v="2011/2012"/>
    <s v="2011/2012"/>
    <s v="Lottery"/>
    <s v="Grants for the arts"/>
    <x v="2"/>
    <s v=""/>
    <x v="1"/>
    <x v="2"/>
    <s v="Walthamstow"/>
    <s v="Greater London"/>
    <s v="Waltham Forest"/>
    <s v=""/>
    <x v="0"/>
    <n v="0"/>
    <x v="1"/>
    <n v="5"/>
    <n v="1"/>
    <n v="0"/>
    <x v="2"/>
    <x v="0"/>
    <x v="0"/>
    <s v="London"/>
    <s v="An Artist In Residency position at the London Metropolitan University to engage both staff/students_x000a_in the development of a series of works that explore the space between Art &amp; Design and which offers dissemination_x000a_through workshops/talks culminating in Exhibitions of the work for all."/>
  </r>
  <r>
    <n v="18649615"/>
    <s v=""/>
    <s v="Josephine Forrest-Tennant"/>
    <n v="15204544"/>
    <s v="Research &amp; Development at Croome House &amp; Park"/>
    <d v="2011-09-27T00:00:00"/>
    <n v="10000"/>
    <x v="0"/>
    <x v="0"/>
    <n v="10000"/>
    <n v="10000"/>
    <d v="2011-11-01T00:00:00"/>
    <x v="2"/>
    <s v="2011/2012"/>
    <s v="2011/2012"/>
    <s v="Lottery"/>
    <s v="Grants for the arts"/>
    <x v="2"/>
    <n v="1"/>
    <x v="1"/>
    <x v="6"/>
    <s v="Halesowen and Rowley Regis"/>
    <s v="West Midlands"/>
    <s v="Dudley"/>
    <d v="2011-11-09T00:00:00"/>
    <x v="1"/>
    <n v="1"/>
    <x v="1"/>
    <n v="5"/>
    <n v="1"/>
    <n v="0"/>
    <x v="6"/>
    <x v="0"/>
    <x v="0"/>
    <s v="West Midlands"/>
    <s v="I would like to undertake a period of research and development at Croome House &amp; Park, a National Trust property in Worcestershire. I would like to explore the use of Claude Mirrors and Camera Obscura techniques to develop digital projection and installation work to challenge audience¿s perceptions."/>
  </r>
  <r>
    <n v="18650943"/>
    <s v=""/>
    <s v="Icabod Productions"/>
    <n v="1638818"/>
    <s v="FREE BIRDS (first try out production)"/>
    <d v="2011-09-27T00:00:00"/>
    <n v="12047"/>
    <x v="0"/>
    <x v="1"/>
    <n v="0"/>
    <n v="0"/>
    <d v="2011-12-20T00:00:00"/>
    <x v="2"/>
    <s v="2011/2012"/>
    <s v="2011/2012"/>
    <s v="Lottery"/>
    <s v="Grants for the arts"/>
    <x v="0"/>
    <s v=""/>
    <x v="0"/>
    <x v="5"/>
    <s v="Leeds North West"/>
    <s v="West Yorkshire"/>
    <s v="Leeds"/>
    <s v=""/>
    <x v="1"/>
    <n v="0"/>
    <x v="0"/>
    <n v="12"/>
    <n v="1"/>
    <n v="0"/>
    <x v="5"/>
    <x v="2"/>
    <x v="2"/>
    <s v="Yorkshire"/>
    <s v="We propose to stage a first try out production of a new play &quot;FREE BIRDS&quot; by Hull based writer and Script Yorkshire member, David Windle. We intend to use this run to raise awareness and interest in the piece in order to be able to tour it in the future."/>
  </r>
  <r>
    <n v="18651081"/>
    <s v=""/>
    <s v="association roARaTorio"/>
    <n v="15538212"/>
    <s v="Rencontres Internationales Paris/Berlin/Madrid"/>
    <d v="2011-09-26T00:00:00"/>
    <n v="9403"/>
    <x v="0"/>
    <x v="1"/>
    <n v="9403"/>
    <n v="0"/>
    <d v="2011-10-25T00:00:00"/>
    <x v="2"/>
    <s v="2011/2012"/>
    <s v="2011/2012"/>
    <s v="Lottery"/>
    <s v="Grants for the arts"/>
    <x v="2"/>
    <s v=""/>
    <x v="0"/>
    <x v="10"/>
    <s v="Other"/>
    <s v="Other"/>
    <s v="Other"/>
    <s v=""/>
    <x v="1"/>
    <n v="0"/>
    <x v="1"/>
    <n v="4"/>
    <n v="1"/>
    <n v="0"/>
    <x v="9"/>
    <x v="0"/>
    <x v="0"/>
    <s v="London"/>
    <s v="The Rencontres Internationales will take place at the CENTRE POMPIDOU and the GAITE LYRIQUE._x000a_It gathers screening sessions, debates, multimedia performances, and a media art exhibition._x000a_We are applying to the Arts Council England for a multimedia performance by Blast Theory, and to invite the British selected artists and professionals._x000a_"/>
  </r>
  <r>
    <n v="18651699"/>
    <s v=""/>
    <s v="Anna Clarkson"/>
    <n v="18048900"/>
    <s v="DOWN BY THE RIVER"/>
    <d v="2011-09-27T00:00:00"/>
    <n v="7000"/>
    <x v="0"/>
    <x v="1"/>
    <n v="7000"/>
    <n v="0"/>
    <d v="2011-11-01T00:00:00"/>
    <x v="2"/>
    <s v="2011/2012"/>
    <s v="2011/2012"/>
    <s v="Lottery"/>
    <s v="Grants for the arts"/>
    <x v="2"/>
    <s v=""/>
    <x v="1"/>
    <x v="5"/>
    <s v="Calder Valley"/>
    <s v="West Yorkshire"/>
    <s v="Calderdale"/>
    <s v=""/>
    <x v="1"/>
    <n v="0"/>
    <x v="1"/>
    <n v="5"/>
    <n v="1"/>
    <n v="0"/>
    <x v="5"/>
    <x v="2"/>
    <x v="2"/>
    <s v="Yorkshire"/>
    <s v="I am applying for Arts Council support to write the full length draft of a stage play DOWN BY THE RIVER. It is a Hyperreal Gothic Comedy with one male and nine female characters. Through the adventures of Charon, the play explores the human fear of and longing for death."/>
  </r>
  <r>
    <n v="18652444"/>
    <s v=""/>
    <s v="Agent 160 Theatre Company"/>
    <n v="18652437"/>
    <s v="Agent 160 presents Agent 160 (parts one and two)"/>
    <d v="2011-09-27T00:00:00"/>
    <n v="6064"/>
    <x v="0"/>
    <x v="0"/>
    <n v="6064"/>
    <n v="6064"/>
    <d v="2011-11-02T00:00:00"/>
    <x v="2"/>
    <s v="2011/2012"/>
    <s v="2011/2012"/>
    <s v="Lottery"/>
    <s v="Grants for the arts"/>
    <x v="2"/>
    <n v="1"/>
    <x v="0"/>
    <x v="0"/>
    <s v="South Cambridgeshire"/>
    <s v="Cambridgeshire"/>
    <s v="South Cambridgeshire"/>
    <d v="2011-11-14T00:00:00"/>
    <x v="1"/>
    <n v="1"/>
    <x v="1"/>
    <n v="5"/>
    <n v="1"/>
    <n v="0"/>
    <x v="0"/>
    <x v="2"/>
    <x v="2"/>
    <s v="East"/>
    <s v="We are seeking part funding for three two-night runs of 'Agent 160 presents Agent 160' - a show in two parts which will launch a new theatre company run by female playwrights from across the country. In England, this launch will be staged at Theatre 503 on February 19/20."/>
  </r>
  <r>
    <n v="18652548"/>
    <s v=""/>
    <s v="bloomin'arts"/>
    <n v="15615073"/>
    <s v="Bloomin'Arts training day"/>
    <d v="2011-09-27T00:00:00"/>
    <n v="9648"/>
    <x v="0"/>
    <x v="1"/>
    <n v="0"/>
    <n v="0"/>
    <d v="2011-11-02T00:00:00"/>
    <x v="2"/>
    <s v="2011/2012"/>
    <s v="2011/2012"/>
    <s v="Lottery"/>
    <s v="Grants for the arts"/>
    <x v="2"/>
    <s v=""/>
    <x v="0"/>
    <x v="4"/>
    <s v="East Surrey"/>
    <s v="Surrey"/>
    <s v="Tandridge"/>
    <s v=""/>
    <x v="1"/>
    <n v="0"/>
    <x v="1"/>
    <n v="5"/>
    <n v="1"/>
    <n v="0"/>
    <x v="4"/>
    <x v="5"/>
    <x v="5"/>
    <s v="South East"/>
    <s v="This is a two year project which aims to take 10 to 15 individuals with learning disabilities  and training them in art , dance and drama in order to deliver an interactive production and Arts workshop for elderly people in the East Surrey area."/>
  </r>
  <r>
    <n v="18652614"/>
    <s v=""/>
    <s v="Jennie Eggleton"/>
    <n v="18652612"/>
    <s v="Devised Piece of Theatre"/>
    <d v="2011-09-27T00:00:00"/>
    <n v="3550"/>
    <x v="1"/>
    <x v="1"/>
    <n v="0"/>
    <n v="0"/>
    <d v="2011-10-06T00:00:00"/>
    <x v="2"/>
    <s v="2011/2012"/>
    <s v="2011/2012"/>
    <s v="Lottery"/>
    <s v="Grants for the arts"/>
    <x v="2"/>
    <s v=""/>
    <x v="1"/>
    <x v="2"/>
    <s v="Hendon"/>
    <s v="Greater London"/>
    <s v="Barnet"/>
    <s v=""/>
    <x v="1"/>
    <n v="0"/>
    <x v="1"/>
    <n v="1"/>
    <n v="1"/>
    <n v="1"/>
    <x v="2"/>
    <x v="2"/>
    <x v="2"/>
    <s v="London"/>
    <s v="Our activity is a piece of devised theatre that we are hoping to take to the Edinburgh Fringe Festival in 2012.  It will be based on a short piece of work we produced a couple of years ago called 'Projections' that evaluates whether we communicate truthfully to each other."/>
  </r>
  <r>
    <n v="18653663"/>
    <s v=""/>
    <s v="Selston Art Group"/>
    <n v="18653656"/>
    <s v="Art in the community"/>
    <d v="2011-09-27T00:00:00"/>
    <n v="1968"/>
    <x v="1"/>
    <x v="1"/>
    <n v="0"/>
    <n v="0"/>
    <d v="2011-10-06T00:00:00"/>
    <x v="2"/>
    <s v="2011/2012"/>
    <s v="2011/2012"/>
    <s v="Lottery"/>
    <s v="Grants for the arts"/>
    <x v="2"/>
    <s v=""/>
    <x v="0"/>
    <x v="7"/>
    <s v="Ashfield"/>
    <s v="Nottinghamshire"/>
    <s v="Ashfield"/>
    <s v=""/>
    <x v="1"/>
    <n v="0"/>
    <x v="1"/>
    <n v="1"/>
    <n v="1"/>
    <n v="1"/>
    <x v="7"/>
    <x v="0"/>
    <x v="0"/>
    <s v="East Midlands"/>
    <s v="Support of an arts group in Selston, an ex mining area in Nottinghamshire. The arts group runs weekly and consists primarily of retired people, many of whom are faced with rural isolation.  The primary form of art is painting, and exhibitions are held to share the work with the community."/>
  </r>
  <r>
    <n v="18653728"/>
    <s v=""/>
    <s v="AMRA Productions/WACCF"/>
    <n v="18547102"/>
    <s v="Routes &amp; Rhythm - The Journey of the Drum"/>
    <d v="2011-09-12T00:00:00"/>
    <n v="5980"/>
    <x v="0"/>
    <x v="1"/>
    <n v="5980"/>
    <n v="0"/>
    <d v="2011-10-05T00:00:00"/>
    <x v="2"/>
    <s v="2011/2012"/>
    <s v="2011/2012"/>
    <s v="Lottery"/>
    <s v="Grants for the arts"/>
    <x v="2"/>
    <s v=""/>
    <x v="0"/>
    <x v="4"/>
    <s v="Wycombe"/>
    <s v="Buckinghamshire"/>
    <s v="Wycombe"/>
    <s v=""/>
    <x v="0"/>
    <n v="0"/>
    <x v="1"/>
    <n v="3"/>
    <n v="1"/>
    <n v="0"/>
    <x v="4"/>
    <x v="5"/>
    <x v="5"/>
    <s v="South East"/>
    <s v="350 people from the local community will bring to life `Routes &amp; Rhythm - `The Journey Of The Drum', from Africa to Brazil, combined with elegant vocal styles of South African and African-American music and dance.  The performance will provide a deeper insight into the routes of African music &amp; dance."/>
  </r>
  <r>
    <n v="18655014"/>
    <s v=""/>
    <s v="Sonia Knight"/>
    <n v="18103952"/>
    <s v="Sparklers dance/drama group"/>
    <d v="2011-09-27T00:00:00"/>
    <n v="4320"/>
    <x v="0"/>
    <x v="1"/>
    <n v="0"/>
    <n v="0"/>
    <d v="2011-11-01T00:00:00"/>
    <x v="2"/>
    <s v="2011/2012"/>
    <s v="2011/2012"/>
    <s v="Lottery"/>
    <s v="Grants for the arts"/>
    <x v="2"/>
    <s v=""/>
    <x v="1"/>
    <x v="5"/>
    <s v="Skipton and Ripon"/>
    <s v="North Yorkshire"/>
    <s v="Craven"/>
    <s v=""/>
    <x v="1"/>
    <n v="0"/>
    <x v="1"/>
    <n v="5"/>
    <n v="1"/>
    <n v="0"/>
    <x v="5"/>
    <x v="1"/>
    <x v="1"/>
    <s v="Yorkshire"/>
    <s v="This activity works with children/teenagers with autism and special needs and their siblings. It provides a regular dance/ drama session to two groups of young people in the Skipton area and a longer monthly session as a joint group, there is currently no other activity like this on offer."/>
  </r>
  <r>
    <n v="18656897"/>
    <s v=""/>
    <s v="Frank Wurzinger"/>
    <n v="12414672"/>
    <s v="Taboo"/>
    <d v="2011-09-27T00:00:00"/>
    <n v="9980"/>
    <x v="0"/>
    <x v="1"/>
    <n v="9980"/>
    <n v="0"/>
    <d v="2011-11-01T00:00:00"/>
    <x v="2"/>
    <s v="2011/2012"/>
    <s v="2011/2012"/>
    <s v="Lottery"/>
    <s v="Grants for the arts"/>
    <x v="2"/>
    <s v=""/>
    <x v="1"/>
    <x v="2"/>
    <s v="Hackney North and Stoke Newington"/>
    <s v="Greater London"/>
    <s v="Hackney"/>
    <s v=""/>
    <x v="1"/>
    <n v="0"/>
    <x v="1"/>
    <n v="5"/>
    <n v="1"/>
    <n v="0"/>
    <x v="2"/>
    <x v="2"/>
    <x v="2"/>
    <s v="London"/>
    <s v="R&amp;D to create material for  a full length solo theatre clown show for adults exploring and challenging religion, politics and other taboos as a starting point. The show is going to be devised, highly visual, and physical, with only little text, with the long-term aim of touring."/>
  </r>
  <r>
    <n v="18657019"/>
    <s v=""/>
    <s v="Soup Collective"/>
    <n v="13891472"/>
    <s v="Portrait of an Athlete"/>
    <d v="2011-09-27T00:00:00"/>
    <n v="24960"/>
    <x v="0"/>
    <x v="1"/>
    <n v="24960"/>
    <n v="0"/>
    <d v="2011-12-14T00:00:00"/>
    <x v="2"/>
    <s v="2011/2012"/>
    <s v="2011/2012"/>
    <s v="Lottery"/>
    <s v="Grants for the arts"/>
    <x v="0"/>
    <s v=""/>
    <x v="0"/>
    <x v="1"/>
    <s v="Salford and Eccles"/>
    <s v="Greater Manchester"/>
    <s v="Salford"/>
    <s v=""/>
    <x v="0"/>
    <n v="0"/>
    <x v="0"/>
    <n v="11"/>
    <n v="1"/>
    <n v="0"/>
    <x v="1"/>
    <x v="0"/>
    <x v="0"/>
    <s v="North West"/>
    <s v="Creating a series of short artist films that explore the relationship of visiting international Olympic and paralympic athletes with their host training camps in the northwest. The focus is on the cultural experience of the athlete and our creative response to these situations as artists and film-makers."/>
  </r>
  <r>
    <n v="18657112"/>
    <s v=""/>
    <s v="David Pearl"/>
    <n v="18657110"/>
    <s v="A Wobbly History of Opera - A show for families"/>
    <d v="2011-09-28T00:00:00"/>
    <n v="7535"/>
    <x v="0"/>
    <x v="1"/>
    <n v="7535"/>
    <n v="0"/>
    <d v="2011-11-01T00:00:00"/>
    <x v="2"/>
    <s v="2011/2012"/>
    <s v="2011/2012"/>
    <s v="Lottery"/>
    <s v="Grants for the arts"/>
    <x v="2"/>
    <s v=""/>
    <x v="1"/>
    <x v="2"/>
    <s v="Islington North"/>
    <s v="Greater London"/>
    <s v="Islington"/>
    <s v=""/>
    <x v="0"/>
    <n v="0"/>
    <x v="1"/>
    <n v="5"/>
    <n v="1"/>
    <n v="0"/>
    <x v="2"/>
    <x v="4"/>
    <x v="4"/>
    <s v="London"/>
    <s v="To develop a new show for families by established improvised opera troupe Impropera taking a hilarious romp through the history of opera and classical music styles. The project includes R+D time for the company to develop new skills and two performances at the Kings Place Festival."/>
  </r>
  <r>
    <n v="18657196"/>
    <s v=""/>
    <s v="Stuart Holmes"/>
    <n v="18657194"/>
    <s v="Who the hell is Ice Nine?"/>
    <d v="2011-09-27T00:00:00"/>
    <n v="1400"/>
    <x v="0"/>
    <x v="1"/>
    <n v="0"/>
    <n v="0"/>
    <d v="2011-11-01T00:00:00"/>
    <x v="2"/>
    <s v="2011/2012"/>
    <s v="2011/2012"/>
    <s v="Lottery"/>
    <s v="Grants for the arts"/>
    <x v="2"/>
    <s v=""/>
    <x v="1"/>
    <x v="1"/>
    <s v="Copeland"/>
    <s v="Cumbria"/>
    <s v="Allerdale"/>
    <s v=""/>
    <x v="1"/>
    <n v="0"/>
    <x v="1"/>
    <n v="5"/>
    <n v="1"/>
    <n v="0"/>
    <x v="1"/>
    <x v="0"/>
    <x v="0"/>
    <s v="North West"/>
    <s v="I have been invited to exhibit my landscape photographs for the duration of the Kendal Mountain festival taking place in mid November 2011 in the Brewery Arts Centre in Kendal. The exhibition will stay in place for a further 2 weeks after the festival."/>
  </r>
  <r>
    <n v="18657276"/>
    <s v=""/>
    <s v="Josepa Munoz"/>
    <n v="18657274"/>
    <s v="Old Benjamin Was There Too"/>
    <d v="2011-09-27T00:00:00"/>
    <n v="1000"/>
    <x v="1"/>
    <x v="1"/>
    <n v="0"/>
    <n v="0"/>
    <d v="2011-10-07T00:00:00"/>
    <x v="2"/>
    <s v="2011/2012"/>
    <s v="2011/2012"/>
    <s v="Lottery"/>
    <s v="Grants for the arts"/>
    <x v="2"/>
    <s v=""/>
    <x v="1"/>
    <x v="0"/>
    <s v="North East Bedfordshire"/>
    <s v="Bedfordshire"/>
    <s v="Bedford"/>
    <s v=""/>
    <x v="1"/>
    <n v="0"/>
    <x v="1"/>
    <n v="1"/>
    <n v="1"/>
    <n v="1"/>
    <x v="0"/>
    <x v="0"/>
    <x v="0"/>
    <s v="East"/>
    <s v="My activity will take place in a museum in Spain to commemorate the 75th anniversary of the Civil War. Three installations placed in different parts of the museum relating to European refugees who fled their country in 1940 in search of freedom through the Pyrennees (Walter Benjamin). Recordings, drawings, projections."/>
  </r>
  <r>
    <n v="18657498"/>
    <s v=""/>
    <s v="Birmingham Chamber Orchestra"/>
    <n v="18657491"/>
    <s v="Verklärte Nacht, Birmingham Chamber Orchestra"/>
    <d v="2011-09-28T00:00:00"/>
    <n v="4890"/>
    <x v="0"/>
    <x v="1"/>
    <n v="0"/>
    <n v="0"/>
    <d v="2011-11-01T00:00:00"/>
    <x v="2"/>
    <s v="2011/2012"/>
    <s v="2011/2012"/>
    <s v="Lottery"/>
    <s v="Grants for the arts"/>
    <x v="2"/>
    <s v=""/>
    <x v="0"/>
    <x v="6"/>
    <s v="Halesowen and Rowley Regis"/>
    <s v="West Midlands"/>
    <s v="Dudley"/>
    <s v=""/>
    <x v="0"/>
    <n v="0"/>
    <x v="1"/>
    <n v="5"/>
    <n v="1"/>
    <n v="0"/>
    <x v="6"/>
    <x v="4"/>
    <x v="4"/>
    <s v="West Midlands"/>
    <s v="A project exploring Schoenberg¿s masterpiece._x000a__x000a_There are two parallel strands: _x000a__x000a_¿ first, enabling Birmingham Chamber Orchestra¿s amateur musicians work with professional coaches and section leaders;_x000a__x000a_¿ secondly, collaborating with an artist in the live projection of images to enhance the narrative; and to stream online video of the concert._x000a_"/>
  </r>
  <r>
    <n v="18658017"/>
    <s v=""/>
    <s v="Jewish Book Council"/>
    <n v="1599829"/>
    <s v="Jewish Book Week"/>
    <d v="2011-09-27T00:00:00"/>
    <n v="28714"/>
    <x v="0"/>
    <x v="0"/>
    <n v="28714"/>
    <n v="28714"/>
    <d v="2011-12-13T00:00:00"/>
    <x v="2"/>
    <s v="2011/2012"/>
    <s v="2011/2012"/>
    <s v="Lottery"/>
    <s v="Grants for the arts"/>
    <x v="0"/>
    <n v="1"/>
    <x v="0"/>
    <x v="2"/>
    <s v="Holborn and St Pancras"/>
    <s v="Greater London"/>
    <s v="Camden"/>
    <d v="2012-01-05T00:00:00"/>
    <x v="0"/>
    <n v="1"/>
    <x v="0"/>
    <n v="11"/>
    <n v="1"/>
    <n v="0"/>
    <x v="2"/>
    <x v="3"/>
    <x v="3"/>
    <s v="London"/>
    <s v="In 2012, Jewish Book Week is celebrating its 60th anniversary and will for the first time ever be part of the programme of a state of the art mainstream venue. On this occasion, the festival wants to get the visibility it deserves and make a successful transition to Kings Place."/>
  </r>
  <r>
    <n v="18658131"/>
    <s v=""/>
    <s v="ensemblebash"/>
    <n v="18658120"/>
    <s v="ensemblebash @ 20"/>
    <d v="2011-09-27T00:00:00"/>
    <n v="46848"/>
    <x v="0"/>
    <x v="1"/>
    <n v="46848"/>
    <n v="0"/>
    <d v="2011-12-14T00:00:00"/>
    <x v="2"/>
    <s v="2011/2012"/>
    <s v="2011/2012"/>
    <s v="Lottery"/>
    <s v="Grants for the arts"/>
    <x v="1"/>
    <s v=""/>
    <x v="0"/>
    <x v="2"/>
    <s v="West Ham"/>
    <s v="Greater London"/>
    <s v="Newham"/>
    <s v=""/>
    <x v="1"/>
    <n v="0"/>
    <x v="0"/>
    <n v="11"/>
    <n v="1"/>
    <n v="0"/>
    <x v="2"/>
    <x v="4"/>
    <x v="4"/>
    <s v="London"/>
    <s v="The activity will comprise a series of workshops and concerts around the country in a wide variety of venues to celebrate the 20th anniversary of ensemblebash. The concerts will include at least three new commissions from leading British composers and will explore all avenues of the quartet's activities."/>
  </r>
  <r>
    <n v="18659722"/>
    <s v=""/>
    <s v="Fluxx"/>
    <n v="1635136"/>
    <s v="Without Planning Permission"/>
    <d v="2011-09-28T00:00:00"/>
    <n v="44500"/>
    <x v="0"/>
    <x v="0"/>
    <n v="44500"/>
    <n v="44500"/>
    <d v="2011-12-14T00:00:00"/>
    <x v="2"/>
    <s v="2011/2012"/>
    <s v="2011/2012"/>
    <s v="Lottery"/>
    <s v="Grants for the arts"/>
    <x v="0"/>
    <n v="1"/>
    <x v="0"/>
    <x v="6"/>
    <s v="Tamworth"/>
    <s v="Staffordshire"/>
    <s v="Tamworth"/>
    <d v="2012-01-05T00:00:00"/>
    <x v="0"/>
    <n v="1"/>
    <x v="0"/>
    <n v="11"/>
    <n v="1"/>
    <n v="0"/>
    <x v="6"/>
    <x v="2"/>
    <x v="2"/>
    <s v="West Midlands"/>
    <s v="This is an interactive performance project that is planned to tour to two regions; West and East Midlands.  Each performance involves both interactive and performance elements on themes of citizenship,  community and kinship.  Venues will primarily be community venues."/>
  </r>
  <r>
    <n v="18662391"/>
    <s v=""/>
    <s v="Jason Tilley"/>
    <n v="1861441"/>
    <s v="The Beautiful People"/>
    <d v="2011-09-28T00:00:00"/>
    <n v="13000"/>
    <x v="0"/>
    <x v="0"/>
    <n v="13000"/>
    <n v="13000"/>
    <d v="2011-12-14T00:00:00"/>
    <x v="2"/>
    <s v="2011/2012"/>
    <s v="2011/2012"/>
    <s v="Lottery"/>
    <s v="Grants for the arts"/>
    <x v="0"/>
    <n v="1"/>
    <x v="1"/>
    <x v="6"/>
    <s v="Coventry North East"/>
    <s v="West Midlands"/>
    <s v="Coventry"/>
    <d v="2012-01-11T00:00:00"/>
    <x v="0"/>
    <n v="1"/>
    <x v="0"/>
    <n v="11"/>
    <n v="1"/>
    <n v="0"/>
    <x v="6"/>
    <x v="0"/>
    <x v="0"/>
    <s v="West Midlands"/>
    <s v="To undertake an artist in residence programme at Coventry University¿s School of Art and Design. During this programme I will  produce black and white prints  for &quot;The Beautiful People &quot; exhibition and  will undertake one to one mentoring in  B&amp;W hand printing for students on the photography degree course."/>
  </r>
  <r>
    <n v="18663863"/>
    <s v=""/>
    <s v="Derbyshire County Council"/>
    <n v="1385817"/>
    <s v="Artist-in-residence at Derbyshire Record Office"/>
    <d v="2011-09-28T00:00:00"/>
    <n v="10000"/>
    <x v="1"/>
    <x v="1"/>
    <n v="0"/>
    <n v="0"/>
    <d v="2011-10-04T00:00:00"/>
    <x v="2"/>
    <s v="2011/2012"/>
    <s v="2011/2012"/>
    <s v="Lottery"/>
    <s v="Grants for the arts"/>
    <x v="2"/>
    <s v=""/>
    <x v="0"/>
    <x v="7"/>
    <s v="Derbyshire Dales"/>
    <s v="Derbyshire"/>
    <s v="Derbyshire Dales"/>
    <s v=""/>
    <x v="1"/>
    <n v="0"/>
    <x v="1"/>
    <n v="1"/>
    <n v="1"/>
    <n v="1"/>
    <x v="7"/>
    <x v="0"/>
    <x v="0"/>
    <s v="East Midlands"/>
    <s v="Derbyshire Record Office is joining up with Local Studies to form one new team, and is having its premises redesigned and refurbished over the next 18 months.  We wish to employ an artist-in-residence to work with staff and the public to bring new creative ideas into this process."/>
  </r>
  <r>
    <n v="18664055"/>
    <s v=""/>
    <s v="Darren Johnston"/>
    <n v="1840627"/>
    <s v="R&amp;D for Clarity [cube space project]"/>
    <d v="2011-09-28T00:00:00"/>
    <n v="9950"/>
    <x v="0"/>
    <x v="0"/>
    <n v="9950"/>
    <n v="9950"/>
    <d v="2011-11-02T00:00:00"/>
    <x v="2"/>
    <s v="2011/2012"/>
    <s v="2011/2012"/>
    <s v="Lottery"/>
    <s v="Grants for the arts"/>
    <x v="2"/>
    <n v="1"/>
    <x v="1"/>
    <x v="0"/>
    <s v="Braintree"/>
    <s v="Essex"/>
    <s v="Braintree"/>
    <d v="2011-11-16T00:00:00"/>
    <x v="0"/>
    <n v="1"/>
    <x v="1"/>
    <n v="5"/>
    <n v="1"/>
    <n v="0"/>
    <x v="0"/>
    <x v="1"/>
    <x v="1"/>
    <s v="East"/>
    <s v="I want to research new projection techniques and methodologies and to explore how these can be integrated into my live choreographic work as I develop towards the creation of a new work._x000a_"/>
  </r>
  <r>
    <n v="18665140"/>
    <s v=""/>
    <s v="Karoliina Barlund"/>
    <n v="18665134"/>
    <s v="Other World Photography Exhibition"/>
    <d v="2011-09-28T00:00:00"/>
    <n v="5000"/>
    <x v="1"/>
    <x v="1"/>
    <n v="0"/>
    <n v="0"/>
    <d v="2011-10-06T00:00:00"/>
    <x v="2"/>
    <s v="2011/2012"/>
    <s v="2011/2012"/>
    <s v="Lottery"/>
    <s v="Grants for the arts"/>
    <x v="2"/>
    <s v=""/>
    <x v="1"/>
    <x v="2"/>
    <s v="Poplar and Limehouse"/>
    <s v="Greater London"/>
    <s v="Tower Hamlets"/>
    <s v=""/>
    <x v="1"/>
    <n v="0"/>
    <x v="1"/>
    <n v="1"/>
    <n v="1"/>
    <n v="1"/>
    <x v="2"/>
    <x v="0"/>
    <x v="0"/>
    <s v="London"/>
    <s v="The activity is a photography project about mental health issues concentrating in psychosis."/>
  </r>
  <r>
    <n v="18667008"/>
    <s v=""/>
    <s v="Liliane Lijn"/>
    <n v="1848314"/>
    <s v="NDust"/>
    <d v="2011-09-28T00:00:00"/>
    <n v="9898"/>
    <x v="0"/>
    <x v="0"/>
    <n v="9898"/>
    <n v="9898"/>
    <d v="2011-11-01T00:00:00"/>
    <x v="2"/>
    <s v="2011/2012"/>
    <s v="2011/2012"/>
    <s v="Lottery"/>
    <s v="Grants for the arts"/>
    <x v="2"/>
    <n v="1"/>
    <x v="1"/>
    <x v="2"/>
    <s v="Tottenham"/>
    <s v="Greater London"/>
    <s v="Haringey"/>
    <d v="2011-11-18T00:00:00"/>
    <x v="1"/>
    <n v="1"/>
    <x v="1"/>
    <n v="5"/>
    <n v="1"/>
    <n v="0"/>
    <x v="2"/>
    <x v="0"/>
    <x v="0"/>
    <s v="London"/>
    <s v="NDust is a collaborative project exploring the hidden connections between contemporary industry and ancient myths and rites. Formerly, rites were practiced as a way of communicating with the invisible. Today the greater part of scientific research and industry remains invisible. Outcomes include an installation artwork available for public touring."/>
  </r>
  <r>
    <n v="18667158"/>
    <s v=""/>
    <s v="Red Dot Exhibitions"/>
    <n v="9737270"/>
    <s v="An Introduction To Art For Disabled People"/>
    <d v="2011-09-28T00:00:00"/>
    <n v="18860"/>
    <x v="0"/>
    <x v="1"/>
    <n v="18860"/>
    <n v="0"/>
    <d v="2011-12-14T00:00:00"/>
    <x v="2"/>
    <s v="2011/2012"/>
    <s v="2011/2012"/>
    <s v="Lottery"/>
    <s v="Grants for the arts"/>
    <x v="0"/>
    <s v=""/>
    <x v="0"/>
    <x v="1"/>
    <s v="Liverpool, Riverside"/>
    <s v="Merseyside"/>
    <s v="Liverpool"/>
    <s v=""/>
    <x v="1"/>
    <n v="0"/>
    <x v="0"/>
    <n v="11"/>
    <n v="1"/>
    <n v="0"/>
    <x v="1"/>
    <x v="0"/>
    <x v="0"/>
    <s v="North West"/>
    <s v="The main aim of the ten month programme is to provide art training,  through the staging of seven projects, specifically for Merseyside-based disabled people.  They will  each contain a series of workshops, and in one project, also an exhibition of the artwork created."/>
  </r>
  <r>
    <n v="18667302"/>
    <s v=""/>
    <s v="Isabel Waidner"/>
    <n v="18012712"/>
    <s v="Basta The Second"/>
    <d v="2011-09-28T00:00:00"/>
    <n v="4800"/>
    <x v="0"/>
    <x v="0"/>
    <n v="4800"/>
    <n v="4800"/>
    <d v="2011-11-01T00:00:00"/>
    <x v="2"/>
    <s v="2011/2012"/>
    <s v="2011/2012"/>
    <s v="Lottery"/>
    <s v="Grants for the arts"/>
    <x v="2"/>
    <n v="1"/>
    <x v="1"/>
    <x v="2"/>
    <s v="Holborn and St Pancras"/>
    <s v="Greater London"/>
    <s v="Camden"/>
    <d v="2011-11-15T00:00:00"/>
    <x v="1"/>
    <n v="1"/>
    <x v="1"/>
    <n v="5"/>
    <n v="1"/>
    <n v="0"/>
    <x v="2"/>
    <x v="3"/>
    <x v="3"/>
    <s v="London"/>
    <s v="I'm a literary writer applying for a grant enabling me to write an experimental novella. My two previous books have been published by non-profit small press 8fold in 2010/2011 respectively, and I have now been commissioned to write a third; http://www.8fold.org/bubka.html"/>
  </r>
  <r>
    <n v="18667430"/>
    <s v=""/>
    <s v="Elizabeth Smith"/>
    <n v="1862246"/>
    <s v="Defining Places"/>
    <d v="2011-09-28T00:00:00"/>
    <n v="8865"/>
    <x v="0"/>
    <x v="1"/>
    <n v="0"/>
    <n v="0"/>
    <d v="2011-11-01T00:00:00"/>
    <x v="2"/>
    <s v="2011/2012"/>
    <s v="2011/2012"/>
    <s v="Lottery"/>
    <s v="Grants for the arts"/>
    <x v="2"/>
    <s v=""/>
    <x v="1"/>
    <x v="5"/>
    <s v="Leeds North West"/>
    <s v="West Yorkshire"/>
    <s v="Leeds"/>
    <s v=""/>
    <x v="1"/>
    <n v="0"/>
    <x v="1"/>
    <n v="5"/>
    <n v="1"/>
    <n v="0"/>
    <x v="5"/>
    <x v="0"/>
    <x v="0"/>
    <s v="Yorkshire"/>
    <s v="I am a visual artist applying for a grant for making new work and professional development. The work will be 8 paintings, the theme - belonging and acceptance in Yorkshire . The aim at the end of this activity is to become a full-time practising artist, encouraging others with 'invisible disabilities'."/>
  </r>
  <r>
    <n v="18669162"/>
    <s v=""/>
    <s v="Jane Hearst"/>
    <n v="18669160"/>
    <s v="Differing Realities"/>
    <d v="2011-09-28T00:00:00"/>
    <n v="9000"/>
    <x v="1"/>
    <x v="1"/>
    <n v="0"/>
    <n v="0"/>
    <d v="2011-10-03T00:00:00"/>
    <x v="2"/>
    <s v="2011/2012"/>
    <s v="2011/2012"/>
    <s v="Lottery"/>
    <s v="Grants for the arts"/>
    <x v="2"/>
    <s v=""/>
    <x v="1"/>
    <x v="7"/>
    <s v="Leicester South"/>
    <s v="Leicester"/>
    <s v="Leicester"/>
    <s v=""/>
    <x v="0"/>
    <n v="0"/>
    <x v="1"/>
    <n v="1"/>
    <n v="1"/>
    <n v="1"/>
    <x v="7"/>
    <x v="0"/>
    <x v="0"/>
    <s v="East Midlands"/>
    <s v="I will be exploring/filming culture in Thailand. It will be part of a project, where I will also be teaching English in schools and English centres. I will be delivering Drama and performance extra-curriculum activities and hope to participate in Thai cookery, dance, traditional art and Thai boxing."/>
  </r>
  <r>
    <n v="18669247"/>
    <s v=""/>
    <s v="Clare Gasson"/>
    <n v="1843906"/>
    <s v="Vocalising Manifestos (working title)"/>
    <d v="2011-09-28T00:00:00"/>
    <n v="4000"/>
    <x v="0"/>
    <x v="0"/>
    <n v="4000"/>
    <n v="4000"/>
    <d v="2011-11-07T00:00:00"/>
    <x v="2"/>
    <s v="2011/2012"/>
    <s v="2011/2012"/>
    <s v="Lottery"/>
    <s v="Grants for the arts"/>
    <x v="2"/>
    <n v="1"/>
    <x v="1"/>
    <x v="2"/>
    <s v="Bermondsey and Old Southwark"/>
    <s v="Greater London"/>
    <s v="Southwark"/>
    <d v="2011-11-16T00:00:00"/>
    <x v="1"/>
    <n v="1"/>
    <x v="1"/>
    <n v="6"/>
    <n v="1"/>
    <n v="0"/>
    <x v="2"/>
    <x v="5"/>
    <x v="5"/>
    <s v="London"/>
    <s v="My activity is to vocalise manifestos from the Womens Art Library/Make (Goldsmiths College) - to explore and experiment within the archive and write a script to be performed at South London Gallery. Four new works will be produced. I will have an exhibition at WAL &amp; art pages in Feminist Review."/>
  </r>
  <r>
    <n v="18669396"/>
    <s v=""/>
    <s v="Alexandra Pratt"/>
    <n v="1858497"/>
    <s v="The Moriarty Press"/>
    <d v="2011-09-28T00:00:00"/>
    <n v="3480"/>
    <x v="1"/>
    <x v="1"/>
    <n v="0"/>
    <n v="0"/>
    <d v="2011-10-17T00:00:00"/>
    <x v="2"/>
    <s v="2011/2012"/>
    <s v="2011/2012"/>
    <s v="Lottery"/>
    <s v="Grants for the arts"/>
    <x v="2"/>
    <s v=""/>
    <x v="1"/>
    <x v="3"/>
    <s v="St Ives"/>
    <s v="Cornwall and Isles of Scilly"/>
    <s v="Cornwall"/>
    <s v=""/>
    <x v="1"/>
    <n v="0"/>
    <x v="1"/>
    <n v="3"/>
    <n v="1"/>
    <n v="1"/>
    <x v="3"/>
    <x v="3"/>
    <x v="3"/>
    <s v="South West"/>
    <s v="I am a professional writer and wish to establish an electronic publishing house. This will: a) monetise and extend access to my backlist of published books b) build the reputation and readership for my printed books by launching new follow-on titles under my own e-print in the future."/>
  </r>
  <r>
    <n v="18669827"/>
    <s v=""/>
    <s v="Carly Petitt-Taylor"/>
    <n v="18669825"/>
    <s v="Market Development  2011"/>
    <d v="2011-09-28T00:00:00"/>
    <n v="2790"/>
    <x v="0"/>
    <x v="1"/>
    <n v="0"/>
    <n v="0"/>
    <d v="2011-11-01T00:00:00"/>
    <x v="2"/>
    <s v="2011/2012"/>
    <s v="2011/2012"/>
    <s v="Lottery"/>
    <s v="Grants for the arts"/>
    <x v="2"/>
    <s v=""/>
    <x v="1"/>
    <x v="1"/>
    <s v="Tatton"/>
    <s v="Cheshire"/>
    <s v="Cheshire East"/>
    <s v=""/>
    <x v="1"/>
    <n v="0"/>
    <x v="1"/>
    <n v="5"/>
    <n v="1"/>
    <n v="0"/>
    <x v="1"/>
    <x v="0"/>
    <x v="0"/>
    <s v="North West"/>
    <s v="My application is for funding for  three contemporary craft  fairs this year.  This market development exercise is to help me test possible options and launch my practice. I have been accepted onto the Crafts Council Hothouse programme this year, so this will also help me assess these opportunities thoroughly."/>
  </r>
  <r>
    <n v="18669934"/>
    <s v=""/>
    <s v="Blank Media Collective"/>
    <n v="18669927"/>
    <s v="Inside"/>
    <d v="2011-09-28T00:00:00"/>
    <n v="10000"/>
    <x v="0"/>
    <x v="0"/>
    <n v="10000"/>
    <n v="10000"/>
    <d v="2011-11-08T00:00:00"/>
    <x v="2"/>
    <s v="2011/2012"/>
    <s v="2011/2012"/>
    <s v="Lottery"/>
    <s v="Grants for the arts"/>
    <x v="2"/>
    <n v="1"/>
    <x v="0"/>
    <x v="1"/>
    <s v="Manchester Central"/>
    <s v="Greater Manchester"/>
    <s v="Manchester"/>
    <d v="2011-11-23T00:00:00"/>
    <x v="1"/>
    <n v="1"/>
    <x v="1"/>
    <n v="6"/>
    <n v="1"/>
    <n v="0"/>
    <x v="1"/>
    <x v="0"/>
    <x v="0"/>
    <s v="North West"/>
    <s v="The application will support the development and facilitation of Inside, an exhibition to take place at BLANKSPACE, Manchester between January-February 2012. Through immersing the participant within the viewing space, Inside will explore the psychological connection between the audience and work, demonstrating art's ability to unsettle, move and disturb."/>
  </r>
  <r>
    <n v="18670116"/>
    <s v=""/>
    <s v="Mark Ashmore"/>
    <n v="18670114"/>
    <s v="The Lost Generation"/>
    <d v="2011-09-28T00:00:00"/>
    <n v="9500"/>
    <x v="0"/>
    <x v="1"/>
    <n v="0"/>
    <n v="0"/>
    <d v="2011-11-08T00:00:00"/>
    <x v="2"/>
    <s v="2011/2012"/>
    <s v="2011/2012"/>
    <s v="Lottery"/>
    <s v="Grants for the arts"/>
    <x v="2"/>
    <s v=""/>
    <x v="1"/>
    <x v="1"/>
    <s v="Blackley and Broughton"/>
    <s v="Greater Manchester"/>
    <s v="Salford"/>
    <s v=""/>
    <x v="1"/>
    <n v="0"/>
    <x v="1"/>
    <n v="6"/>
    <n v="1"/>
    <n v="0"/>
    <x v="1"/>
    <x v="2"/>
    <x v="2"/>
    <s v="North West"/>
    <s v="The Lost Generation is a Transmedia project combining elements of promenade theatre, none-linear theatre, street theatre, artistic installation, site-specific theatre and new media technology.  The project will explore the proposition that the media acts as an unseen filter on the information from which citizens make their decisions"/>
  </r>
  <r>
    <n v="18670182"/>
    <s v=""/>
    <s v="Sofia Dawe"/>
    <n v="18670180"/>
    <s v="OFFRET"/>
    <d v="2011-09-28T00:00:00"/>
    <n v="4120"/>
    <x v="0"/>
    <x v="1"/>
    <n v="0"/>
    <n v="0"/>
    <d v="2011-11-01T00:00:00"/>
    <x v="2"/>
    <s v="2011/2012"/>
    <s v="2011/2012"/>
    <s v="Lottery"/>
    <s v="Grants for the arts"/>
    <x v="2"/>
    <s v=""/>
    <x v="1"/>
    <x v="2"/>
    <s v="Bermondsey and Old Southwark"/>
    <s v="Greater London"/>
    <s v="Southwark"/>
    <s v=""/>
    <x v="1"/>
    <n v="0"/>
    <x v="1"/>
    <n v="5"/>
    <n v="1"/>
    <n v="0"/>
    <x v="2"/>
    <x v="3"/>
    <x v="3"/>
    <s v="London"/>
    <s v="Offret is a processual urban intervention in Clapham Junction, one of the areas most affected by UK riots. The project is staging workshops at which local residents consider the various standpoints of the people involved, and jointly elaborate on visions for the future, which will be edited into a newspaper. _x000a_"/>
  </r>
  <r>
    <n v="18671670"/>
    <s v=""/>
    <s v="Volume"/>
    <n v="13047652"/>
    <s v="Glasgow International Festival of Visual Art 2012"/>
    <d v="2011-09-29T00:00:00"/>
    <n v="2500"/>
    <x v="0"/>
    <x v="0"/>
    <n v="2500"/>
    <n v="2500"/>
    <d v="2011-11-07T00:00:00"/>
    <x v="2"/>
    <s v="2011/2012"/>
    <s v="2011/2012"/>
    <s v="Lottery"/>
    <s v="Grants for the arts"/>
    <x v="2"/>
    <n v="1"/>
    <x v="0"/>
    <x v="2"/>
    <s v="Bethnal Green and Bow"/>
    <s v="Greater London"/>
    <s v="Tower Hamlets"/>
    <s v=""/>
    <x v="1"/>
    <n v="1"/>
    <x v="1"/>
    <n v="6"/>
    <n v="1"/>
    <n v="0"/>
    <x v="2"/>
    <x v="0"/>
    <x v="0"/>
    <s v="London"/>
    <s v="For GI 2012, Volume will occupy the Queens Park Railway Club. Using the occasion of the festival, we will work with London based artists James Thomas and Solina Hi-Fi to develop a visual and sonic installation inside the space and a further event in the Queens Park Pub._x000a__x000a_ _x000a__x000a_"/>
  </r>
  <r>
    <n v="18672526"/>
    <s v=""/>
    <s v="Gillian Thompson"/>
    <n v="18672523"/>
    <s v="Why anyone would be an actor?"/>
    <d v="2011-09-29T00:00:00"/>
    <n v="2980"/>
    <x v="1"/>
    <x v="1"/>
    <n v="0"/>
    <n v="0"/>
    <d v="2011-10-07T00:00:00"/>
    <x v="2"/>
    <s v="2011/2012"/>
    <s v="2011/2012"/>
    <s v="Lottery"/>
    <s v="Grants for the arts"/>
    <x v="2"/>
    <s v=""/>
    <x v="1"/>
    <x v="1"/>
    <s v="Liverpool, Walton"/>
    <s v="Merseyside"/>
    <s v="Liverpool"/>
    <s v=""/>
    <x v="1"/>
    <n v="0"/>
    <x v="1"/>
    <n v="1"/>
    <n v="1"/>
    <n v="1"/>
    <x v="1"/>
    <x v="2"/>
    <x v="2"/>
    <s v="North West"/>
    <s v="A one act musical play, which I have written to showcase all of my own and 2 more actors talents. I would like to perform this in venues such as the Lowry in Manchester. There are 3 actors involved, including myself. The money will be for props, venue, promotion, costumes."/>
  </r>
  <r>
    <n v="18673687"/>
    <s v=""/>
    <s v="Salford Music and Performing Arts SErv"/>
    <n v="18673680"/>
    <s v="'Olympic Dreams'"/>
    <d v="2011-09-29T00:00:00"/>
    <n v="9900"/>
    <x v="0"/>
    <x v="1"/>
    <n v="9900"/>
    <n v="0"/>
    <d v="2011-11-15T00:00:00"/>
    <x v="2"/>
    <s v="2011/2012"/>
    <s v="2011/2012"/>
    <s v="Lottery"/>
    <s v="Grants for the arts"/>
    <x v="2"/>
    <s v=""/>
    <x v="0"/>
    <x v="1"/>
    <s v="Blackley and Broughton"/>
    <s v="Greater Manchester"/>
    <s v="Salford"/>
    <s v=""/>
    <x v="0"/>
    <n v="0"/>
    <x v="1"/>
    <n v="7"/>
    <n v="0"/>
    <n v="0"/>
    <x v="1"/>
    <x v="5"/>
    <x v="5"/>
    <s v="North West"/>
    <s v="The Olympic Dreams project is concerned with providing in the main two large scale Music, Drama and Dance performances at The Lowry, Lyric Theatre in July 2012. The perfromances will include approximately 960 junior, and high school pupils combining music centre and school groups."/>
  </r>
  <r>
    <n v="18674367"/>
    <s v=""/>
    <s v="Sharif Adam"/>
    <n v="15985674"/>
    <s v="Halliwell Music Group"/>
    <d v="2011-09-29T00:00:00"/>
    <n v="15000"/>
    <x v="1"/>
    <x v="1"/>
    <n v="0"/>
    <n v="0"/>
    <d v="2011-10-12T00:00:00"/>
    <x v="2"/>
    <s v="2011/2012"/>
    <s v="2011/2012"/>
    <s v="Lottery"/>
    <s v="Grants for the arts"/>
    <x v="0"/>
    <s v=""/>
    <x v="1"/>
    <x v="1"/>
    <s v="Bolton North East"/>
    <s v="Greater Manchester"/>
    <s v="Bolton"/>
    <s v=""/>
    <x v="1"/>
    <n v="0"/>
    <x v="0"/>
    <n v="2"/>
    <n v="1"/>
    <n v="1"/>
    <x v="1"/>
    <x v="4"/>
    <x v="4"/>
    <s v="North West"/>
    <s v="organise/perform a music concert/show.work closely with the community"/>
  </r>
  <r>
    <n v="18676122"/>
    <s v=""/>
    <s v="Kevin Joseph"/>
    <n v="18676120"/>
    <s v="Mass Genesis of Freedom"/>
    <d v="2011-09-29T00:00:00"/>
    <n v="33330"/>
    <x v="0"/>
    <x v="1"/>
    <n v="33330"/>
    <n v="0"/>
    <d v="2011-12-13T00:00:00"/>
    <x v="2"/>
    <s v="2011/2012"/>
    <s v="2011/2012"/>
    <s v="Lottery"/>
    <s v="Grants for the arts"/>
    <x v="0"/>
    <s v=""/>
    <x v="1"/>
    <x v="2"/>
    <s v="Leyton and Wanstead"/>
    <s v="Greater London"/>
    <s v="Waltham Forest"/>
    <s v=""/>
    <x v="0"/>
    <n v="0"/>
    <x v="0"/>
    <n v="11"/>
    <n v="1"/>
    <n v="0"/>
    <x v="2"/>
    <x v="0"/>
    <x v="0"/>
    <s v="London"/>
    <s v="Centred around the disciplines of art that help to produce the annual Notting Hill Carnival, Kevin intends to produce an exhibition of 50 large photographic images with accompanying video interviews, highlighting the intimate presence of individuals and their contributions over the last 50 years._x000a__x000a_"/>
  </r>
  <r>
    <n v="18676213"/>
    <s v=""/>
    <s v="James Rice"/>
    <n v="18676211"/>
    <s v="Novel: 'Alice And The Fly'"/>
    <d v="2011-09-29T00:00:00"/>
    <n v="3600"/>
    <x v="0"/>
    <x v="0"/>
    <n v="3600"/>
    <n v="3600"/>
    <d v="2011-11-08T00:00:00"/>
    <x v="2"/>
    <s v="2011/2012"/>
    <s v="2011/2012"/>
    <s v="Lottery"/>
    <s v="Grants for the arts"/>
    <x v="2"/>
    <n v="1"/>
    <x v="1"/>
    <x v="1"/>
    <s v="Sefton Central"/>
    <s v="Merseyside"/>
    <s v="Sefton"/>
    <d v="2011-11-22T00:00:00"/>
    <x v="1"/>
    <n v="1"/>
    <x v="1"/>
    <n v="6"/>
    <n v="1"/>
    <n v="0"/>
    <x v="1"/>
    <x v="3"/>
    <x v="3"/>
    <s v="North West"/>
    <s v="My name is James Rice and I am a young writer from Liverpool. I am applying for an Arts Council grant so I can take a break from employment to complete my debut novel 'Alice and the Fly'."/>
  </r>
  <r>
    <n v="18676908"/>
    <s v=""/>
    <s v="Cultivate-EM"/>
    <n v="5632358"/>
    <s v="VANTAGE - Board and Philanthropy Development"/>
    <d v="2011-09-29T00:00:00"/>
    <n v="75000"/>
    <x v="0"/>
    <x v="0"/>
    <n v="75000"/>
    <n v="75000"/>
    <d v="2011-12-14T00:00:00"/>
    <x v="2"/>
    <s v="2011/2012"/>
    <s v="2011/2012"/>
    <s v="Lottery"/>
    <s v="Grants for the arts"/>
    <x v="0"/>
    <n v="1"/>
    <x v="0"/>
    <x v="7"/>
    <s v="Nottingham South"/>
    <s v="Nottingham"/>
    <s v="Nottingham"/>
    <d v="2012-01-13T00:00:00"/>
    <x v="1"/>
    <n v="1"/>
    <x v="0"/>
    <n v="11"/>
    <n v="1"/>
    <n v="0"/>
    <x v="7"/>
    <x v="6"/>
    <x v="6"/>
    <s v="East Midlands"/>
    <s v="The VANTAGE programme addresses the structural and cultural change which many organisations need to undertake to deal with the challenge to increase their ability to generate philanthropy. The programme focuses on the responsibility of trustees for raising income, the development of boards fit for that purpose, and sustainable fundraising strategies."/>
  </r>
  <r>
    <n v="18677743"/>
    <s v=""/>
    <s v="Dreckly Productions"/>
    <n v="18677736"/>
    <s v="Dreckly Productions R&amp;D"/>
    <d v="2011-09-28T00:00:00"/>
    <n v="5969"/>
    <x v="0"/>
    <x v="1"/>
    <n v="5969"/>
    <n v="0"/>
    <d v="2011-11-01T00:00:00"/>
    <x v="2"/>
    <s v="2011/2012"/>
    <s v="2011/2012"/>
    <s v="Lottery"/>
    <s v="Grants for the arts"/>
    <x v="2"/>
    <s v=""/>
    <x v="0"/>
    <x v="2"/>
    <s v="Lewisham, Deptford"/>
    <s v="Greater London"/>
    <s v="Lewisham"/>
    <s v=""/>
    <x v="0"/>
    <n v="0"/>
    <x v="1"/>
    <n v="5"/>
    <n v="1"/>
    <n v="0"/>
    <x v="2"/>
    <x v="1"/>
    <x v="1"/>
    <s v="London"/>
    <s v="We - Dreckly Productions, a dance theatre performance collective - would like to undertake an intensive two week rehearsal period to research and develop our ideas, in order to improve our future opportunities."/>
  </r>
  <r>
    <n v="18677920"/>
    <s v=""/>
    <s v="St. Nicholas Church Preservation Trust"/>
    <n v="18677913"/>
    <s v="Great Yarmouth Arts Festival"/>
    <d v="2011-09-29T00:00:00"/>
    <n v="30000"/>
    <x v="0"/>
    <x v="1"/>
    <n v="0"/>
    <n v="0"/>
    <d v="2011-12-14T00:00:00"/>
    <x v="2"/>
    <s v="2011/2012"/>
    <s v="2011/2012"/>
    <s v="Lottery"/>
    <s v="Grants for the arts"/>
    <x v="0"/>
    <s v=""/>
    <x v="0"/>
    <x v="0"/>
    <s v="Great Yarmouth"/>
    <s v="Norfolk"/>
    <s v="Great Yarmouth"/>
    <s v=""/>
    <x v="0"/>
    <n v="0"/>
    <x v="0"/>
    <n v="11"/>
    <n v="1"/>
    <n v="0"/>
    <x v="0"/>
    <x v="0"/>
    <x v="0"/>
    <s v="East"/>
    <s v="New commissioned site specific Visual Arts project for a variety of venues across Gt.Yarmouth during September 2012 to encourage the local population, especially the young, to become engaged with art.  Key themes will be industry and energy with focus on renewable and sustainable aspects, emphasising importance of good design."/>
  </r>
  <r>
    <n v="18678054"/>
    <s v=""/>
    <s v="Josie Muirhead"/>
    <n v="18678052"/>
    <s v="TIME TO WRITE"/>
    <d v="2011-09-29T00:00:00"/>
    <n v="5000"/>
    <x v="1"/>
    <x v="1"/>
    <n v="0"/>
    <n v="0"/>
    <d v="2011-10-18T00:00:00"/>
    <x v="2"/>
    <s v="2011/2012"/>
    <s v="2011/2012"/>
    <s v="Lottery"/>
    <s v="Grants for the arts"/>
    <x v="2"/>
    <s v=""/>
    <x v="1"/>
    <x v="2"/>
    <s v="Twickenham"/>
    <s v="Greater London"/>
    <s v="Richmond upon Thames"/>
    <s v=""/>
    <x v="1"/>
    <n v="0"/>
    <x v="1"/>
    <n v="3"/>
    <n v="1"/>
    <n v="1"/>
    <x v="2"/>
    <x v="3"/>
    <x v="3"/>
    <s v="London"/>
    <s v="As an emerging writer I would like to buy myself time to concentrate on my creative writing whilst honing my skills and developing myself as an artist. I will research and complete a comic stage play for four female characters."/>
  </r>
  <r>
    <n v="18678142"/>
    <s v=""/>
    <s v="Anglia Ruskin University"/>
    <n v="1475538"/>
    <s v="Culture Hack East"/>
    <d v="2011-09-29T00:00:00"/>
    <n v="31565"/>
    <x v="0"/>
    <x v="0"/>
    <n v="31565"/>
    <n v="31565"/>
    <d v="2011-12-15T00:00:00"/>
    <x v="2"/>
    <s v="2011/2012"/>
    <s v="2011/2012"/>
    <s v="Lottery"/>
    <s v="Grants for the arts"/>
    <x v="0"/>
    <n v="1"/>
    <x v="0"/>
    <x v="0"/>
    <s v="Chelmsford"/>
    <s v="Essex"/>
    <s v="Chelmsford"/>
    <d v="2012-03-06T00:00:00"/>
    <x v="1"/>
    <n v="1"/>
    <x v="0"/>
    <n v="11"/>
    <n v="1"/>
    <n v="0"/>
    <x v="0"/>
    <x v="6"/>
    <x v="6"/>
    <s v="East"/>
    <s v="The activity gives arts and cultural organisations direct and risk-free collaboration with software developers and creative technologists. This enables innovative new approaches for cultural data to be developed; creating new self-supporting business models, enhancing audience experience and extending audience reach."/>
  </r>
  <r>
    <n v="18678245"/>
    <s v=""/>
    <s v="Broadway Theatre, Barking"/>
    <n v="1602358"/>
    <s v="MADE @ The Broadway"/>
    <d v="2011-09-29T00:00:00"/>
    <n v="9880"/>
    <x v="0"/>
    <x v="0"/>
    <n v="9880"/>
    <n v="9880"/>
    <d v="2011-11-07T00:00:00"/>
    <x v="2"/>
    <s v="2011/2012"/>
    <s v="2011/2012"/>
    <s v="Lottery"/>
    <s v="Grants for the arts"/>
    <x v="2"/>
    <n v="1"/>
    <x v="0"/>
    <x v="2"/>
    <s v="Barking"/>
    <s v="Greater London"/>
    <s v="Barking and Dagenham"/>
    <d v="2011-11-18T00:00:00"/>
    <x v="1"/>
    <n v="1"/>
    <x v="1"/>
    <n v="6"/>
    <n v="1"/>
    <n v="0"/>
    <x v="2"/>
    <x v="2"/>
    <x v="2"/>
    <s v="London"/>
    <s v="To develop The Royal Duchess Superstore by Jon O'Neill The Broadway's associate writer as part of  the MADE@ strand. MADE@ focuses on developing  resonant and relevant performance for our uniquely a new and working class audiences. Responding to the shortage of quality touring drama for this scale."/>
  </r>
  <r>
    <n v="18678322"/>
    <s v=""/>
    <s v="Accrington Camera Club"/>
    <n v="18678315"/>
    <s v="Digital projected images as an art form"/>
    <d v="2011-09-29T00:00:00"/>
    <n v="5056"/>
    <x v="0"/>
    <x v="1"/>
    <n v="5056"/>
    <n v="0"/>
    <d v="2011-11-08T00:00:00"/>
    <x v="2"/>
    <s v="2011/2012"/>
    <s v="2011/2012"/>
    <s v="Lottery"/>
    <s v="Grants for the arts"/>
    <x v="2"/>
    <s v=""/>
    <x v="0"/>
    <x v="1"/>
    <s v="Hyndburn"/>
    <s v="Lancashire"/>
    <s v="Rossendale"/>
    <s v=""/>
    <x v="1"/>
    <n v="0"/>
    <x v="1"/>
    <n v="6"/>
    <n v="1"/>
    <n v="0"/>
    <x v="1"/>
    <x v="0"/>
    <x v="0"/>
    <s v="North West"/>
    <s v="Our activity will include teaching and developing digital techniques and skills in production and projection of photographic images to a national exhibition standard and archiving"/>
  </r>
  <r>
    <n v="18678393"/>
    <s v=""/>
    <s v="The Invicta Ukulele Club"/>
    <n v="18678386"/>
    <s v="The Invicta Ukulele Club"/>
    <d v="2011-09-30T00:00:00"/>
    <n v="1080"/>
    <x v="1"/>
    <x v="1"/>
    <n v="0"/>
    <n v="0"/>
    <d v="2011-10-05T00:00:00"/>
    <x v="2"/>
    <s v="2011/2012"/>
    <s v="2011/2012"/>
    <s v="Lottery"/>
    <s v="Grants for the arts"/>
    <x v="2"/>
    <s v=""/>
    <x v="0"/>
    <x v="4"/>
    <s v="Ashford"/>
    <s v="Kent"/>
    <s v="Ashford"/>
    <s v=""/>
    <x v="1"/>
    <n v="0"/>
    <x v="1"/>
    <n v="1"/>
    <n v="1"/>
    <n v="1"/>
    <x v="4"/>
    <x v="4"/>
    <x v="4"/>
    <s v="South East"/>
    <s v="We are a local based Ukulele Club who attracts members from across the South East area who meet every two weeks to learn and play the Ukulele. We currently have 106 members and are in real danger of closing down due to our lack of funding in these difficult times."/>
  </r>
  <r>
    <n v="18680611"/>
    <s v=""/>
    <s v="Christopher Cundy"/>
    <n v="18680608"/>
    <s v="Gannets Winter Tour 2012"/>
    <d v="2011-09-30T00:00:00"/>
    <n v="4564"/>
    <x v="0"/>
    <x v="0"/>
    <n v="4564"/>
    <n v="4564"/>
    <d v="2011-11-07T00:00:00"/>
    <x v="2"/>
    <s v="2011/2012"/>
    <s v="2011/2012"/>
    <s v="Lottery"/>
    <s v="Grants for the arts"/>
    <x v="2"/>
    <n v="1"/>
    <x v="1"/>
    <x v="3"/>
    <s v="Cheltenham"/>
    <s v="Gloucestershire"/>
    <s v="Cheltenham"/>
    <d v="2011-11-25T00:00:00"/>
    <x v="1"/>
    <n v="1"/>
    <x v="1"/>
    <n v="5"/>
    <n v="1"/>
    <n v="0"/>
    <x v="3"/>
    <x v="4"/>
    <x v="4"/>
    <s v="South West"/>
    <s v="The tour will bring ten concerts of 'free improvisation' music to popular venues with a wide national spread allowing me to develop a cross-culteral audience base and to reach people who would normally have limited access to this area of music."/>
  </r>
  <r>
    <n v="18680727"/>
    <s v=""/>
    <s v="Worcester Cathedral"/>
    <n v="18680720"/>
    <s v="Dancing in the Aisles"/>
    <d v="2011-09-30T00:00:00"/>
    <n v="3635"/>
    <x v="0"/>
    <x v="0"/>
    <n v="3635"/>
    <n v="3635"/>
    <d v="2011-11-08T00:00:00"/>
    <x v="2"/>
    <s v="2011/2012"/>
    <s v="2011/2012"/>
    <s v="Lottery"/>
    <s v="Grants for the arts"/>
    <x v="2"/>
    <n v="1"/>
    <x v="0"/>
    <x v="6"/>
    <s v="Worcester"/>
    <s v="Worcestershire"/>
    <s v="Worcester"/>
    <d v="2011-11-23T00:00:00"/>
    <x v="0"/>
    <n v="1"/>
    <x v="1"/>
    <n v="6"/>
    <n v="1"/>
    <n v="0"/>
    <x v="6"/>
    <x v="1"/>
    <x v="1"/>
    <s v="West Midlands"/>
    <s v="Our project is a public performed lecture by David Bintley and Springs Dance Company in Worcester Cathedral in March 2012.  The project also has a related education programme delivered in schools attracting not only pupils but their parents, carers and friends."/>
  </r>
  <r>
    <n v="18680854"/>
    <s v=""/>
    <s v="Crediton Arts Centre"/>
    <n v="1629180"/>
    <s v="East Street Films Project"/>
    <d v="2011-09-30T00:00:00"/>
    <n v="4791"/>
    <x v="1"/>
    <x v="1"/>
    <n v="0"/>
    <n v="0"/>
    <d v="2011-10-06T00:00:00"/>
    <x v="2"/>
    <s v="2011/2012"/>
    <s v="2011/2012"/>
    <s v="Lottery"/>
    <s v="Grants for the arts"/>
    <x v="2"/>
    <s v=""/>
    <x v="0"/>
    <x v="3"/>
    <s v="Central Devon"/>
    <s v="Devon"/>
    <s v="Mid Devon"/>
    <s v=""/>
    <x v="1"/>
    <n v="0"/>
    <x v="1"/>
    <n v="1"/>
    <n v="1"/>
    <n v="1"/>
    <x v="3"/>
    <x v="0"/>
    <x v="0"/>
    <s v="South West"/>
    <s v="Crediton Arts Centre serves the local community through its programme of classes and events. We seek to install modern film and audio equipment to expand and develop our present programme. In addition we wish to improve comfort for our auidences attending all our programmed events by replacing the existing chairs."/>
  </r>
  <r>
    <n v="18681667"/>
    <s v=""/>
    <s v="Zaylai Foundation LTD"/>
    <n v="16677894"/>
    <s v="Active Relationship Between Libraries &amp; Community"/>
    <d v="2011-09-29T00:00:00"/>
    <n v="23426"/>
    <x v="0"/>
    <x v="1"/>
    <n v="0"/>
    <n v="0"/>
    <d v="2011-12-14T00:00:00"/>
    <x v="2"/>
    <s v="2011/2012"/>
    <s v="2011/2012"/>
    <s v="Grant in aid"/>
    <s v="Grants for the arts"/>
    <x v="0"/>
    <s v=""/>
    <x v="0"/>
    <x v="7"/>
    <s v="Leicester South"/>
    <s v="Leicester"/>
    <s v="Leicester"/>
    <s v=""/>
    <x v="1"/>
    <n v="0"/>
    <x v="0"/>
    <n v="11"/>
    <n v="1"/>
    <n v="0"/>
    <x v="7"/>
    <x v="3"/>
    <x v="3"/>
    <s v="East Midlands"/>
    <s v="Project's objectives are to: _x000a_- promote readership among Black and Minority Ethnic  (BME) communities in the UK_x000a_- increase the BME community's participation in library services and to help libraries understand the communities needs and to help them identify gaps in the current provision."/>
  </r>
  <r>
    <n v="18681807"/>
    <s v=""/>
    <s v="South Staffs and Shropshire Healthcare"/>
    <n v="18681800"/>
    <s v="Global village Arts Commissions Project"/>
    <d v="2011-09-29T00:00:00"/>
    <n v="30000"/>
    <x v="0"/>
    <x v="0"/>
    <n v="30000"/>
    <n v="30000"/>
    <d v="2011-12-14T00:00:00"/>
    <x v="2"/>
    <s v="2011/2012"/>
    <s v="2011/2012"/>
    <s v="Lottery"/>
    <s v="Grants for the arts"/>
    <x v="0"/>
    <n v="1"/>
    <x v="0"/>
    <x v="6"/>
    <s v="Stafford"/>
    <s v="Staffordshire"/>
    <s v="Stafford"/>
    <d v="2012-01-11T00:00:00"/>
    <x v="0"/>
    <n v="1"/>
    <x v="0"/>
    <n v="11"/>
    <n v="1"/>
    <n v="0"/>
    <x v="6"/>
    <x v="0"/>
    <x v="0"/>
    <s v="West Midlands"/>
    <s v="The activity will enhance the development of new mental health facilities for Shropshire and Telford and beyond. We want to commission new artwork that will have a positive impact on the people using the building, whilst offering artists an exciting opportunity to develop their practice through new art pieces."/>
  </r>
  <r>
    <n v="18682972"/>
    <s v=""/>
    <s v="Amanda Williams"/>
    <n v="1854622"/>
    <s v="Writing Mentor"/>
    <d v="2011-09-30T00:00:00"/>
    <n v="2700"/>
    <x v="1"/>
    <x v="1"/>
    <n v="0"/>
    <n v="0"/>
    <d v="2011-10-18T00:00:00"/>
    <x v="2"/>
    <s v="2011/2012"/>
    <s v="2011/2012"/>
    <s v="Lottery"/>
    <s v="Grants for the arts"/>
    <x v="2"/>
    <s v=""/>
    <x v="1"/>
    <x v="4"/>
    <s v="Brighton, Pavilion"/>
    <s v="Brighton and Hove"/>
    <s v="Brighton and Hove"/>
    <s v=""/>
    <x v="1"/>
    <n v="0"/>
    <x v="1"/>
    <n v="3"/>
    <n v="1"/>
    <n v="1"/>
    <x v="4"/>
    <x v="3"/>
    <x v="3"/>
    <s v="South East"/>
    <s v="My activity is to work with a writing mentor during the second draft of my novel entitled 'Just Two Weeks.' This novel will be the third novel I will have written. . As such this is a crucial time in my growth as a writer"/>
  </r>
  <r>
    <n v="18683141"/>
    <s v=""/>
    <s v="De La Warr Pavilion"/>
    <n v="1387467"/>
    <s v="'Hang On A Minute Lads, I've Got A Great Idea'"/>
    <d v="2011-09-30T00:00:00"/>
    <n v="50000"/>
    <x v="0"/>
    <x v="0"/>
    <n v="50000"/>
    <n v="50000"/>
    <d v="2011-12-21T00:00:00"/>
    <x v="2"/>
    <s v="2011/2012"/>
    <s v="2011/2012"/>
    <s v="Lottery"/>
    <s v="Grants for the arts"/>
    <x v="0"/>
    <n v="1"/>
    <x v="0"/>
    <x v="4"/>
    <s v="Bexhill and Battle"/>
    <s v="East Sussex"/>
    <s v="Rother"/>
    <d v="2012-01-13T00:00:00"/>
    <x v="0"/>
    <n v="1"/>
    <x v="0"/>
    <n v="12"/>
    <n v="1"/>
    <n v="0"/>
    <x v="4"/>
    <x v="0"/>
    <x v="0"/>
    <s v="South East"/>
    <s v="A sculpture by British artist, Richard Wilson, involving balancing a 'coach' on the edge of the De La Warr Pavilion rooftop to recreate the iconic final scene from The Italian Job film .  This is an official London 2012 Festival project,  and will be a major attraction during the Olympic Games."/>
  </r>
  <r>
    <n v="18684840"/>
    <s v=""/>
    <s v="Mark Winder"/>
    <n v="18684838"/>
    <s v="Wakefield Trinity WIldcats RL Artist in Residency"/>
    <d v="2011-09-30T00:00:00"/>
    <n v="89429"/>
    <x v="0"/>
    <x v="1"/>
    <n v="0"/>
    <n v="0"/>
    <d v="2012-01-10T00:00:00"/>
    <x v="3"/>
    <s v="2011/2012"/>
    <s v="2011/2012"/>
    <s v="Lottery"/>
    <s v="Grants for the arts"/>
    <x v="0"/>
    <s v=""/>
    <x v="1"/>
    <x v="5"/>
    <s v="Hemsworth"/>
    <s v="West Yorkshire"/>
    <s v="Wakefield"/>
    <s v=""/>
    <x v="0"/>
    <n v="0"/>
    <x v="0"/>
    <n v="15"/>
    <n v="0"/>
    <n v="0"/>
    <x v="5"/>
    <x v="0"/>
    <x v="0"/>
    <s v="Yorkshire"/>
    <s v="The Wakefield Wildcats Community Trust have approached a disabled digital artist to work with our professional rugby league club, as artist in residence. This is to provide a record of the 2012 season &amp; work with community groups and local arts organisations, in Wakefield &amp; Barnsley, creating new art using an iPad."/>
  </r>
  <r>
    <n v="18685045"/>
    <s v=""/>
    <s v="St George's Bristol"/>
    <n v="1667649"/>
    <s v="Sustaining and incubating artistic excellence"/>
    <d v="2011-09-30T00:00:00"/>
    <n v="60000"/>
    <x v="0"/>
    <x v="0"/>
    <n v="60000"/>
    <n v="60000"/>
    <d v="2011-12-14T00:00:00"/>
    <x v="2"/>
    <s v="2011/2012"/>
    <s v="2011/2012"/>
    <s v="Lottery"/>
    <s v="Grants for the arts"/>
    <x v="0"/>
    <n v="1"/>
    <x v="0"/>
    <x v="3"/>
    <s v="Bristol West"/>
    <s v="Bristol, City of"/>
    <s v="Bristol, City of"/>
    <d v="2012-01-03T00:00:00"/>
    <x v="0"/>
    <n v="1"/>
    <x v="0"/>
    <n v="11"/>
    <n v="1"/>
    <n v="0"/>
    <x v="3"/>
    <x v="4"/>
    <x v="4"/>
    <s v="South West"/>
    <s v="The activity invests in the artistic programme at St George¿s Bristol, sustaining the excellence of our artistic programming across all strands and investing in the planning, development and incubation of new, innovative series and integrated audience development initiatives."/>
  </r>
  <r>
    <n v="18685153"/>
    <s v=""/>
    <s v="Michelle Gammo-Felton"/>
    <n v="13584675"/>
    <s v="Rare Studio Liverpool Showcase Performance"/>
    <d v="2011-09-30T00:00:00"/>
    <n v="9800"/>
    <x v="0"/>
    <x v="1"/>
    <n v="0"/>
    <n v="0"/>
    <d v="2011-11-08T00:00:00"/>
    <x v="2"/>
    <s v="2011/2012"/>
    <s v="2011/2012"/>
    <s v="Lottery"/>
    <s v="Grants for the arts"/>
    <x v="2"/>
    <s v=""/>
    <x v="1"/>
    <x v="1"/>
    <s v="Liverpool, Riverside"/>
    <s v="Merseyside"/>
    <s v="Liverpool"/>
    <s v=""/>
    <x v="0"/>
    <n v="0"/>
    <x v="1"/>
    <n v="6"/>
    <n v="1"/>
    <n v="0"/>
    <x v="1"/>
    <x v="6"/>
    <x v="6"/>
    <s v="North West"/>
    <s v="We would like to showcase the work our young people have been involved in at Rare Studio and raise the profile of them as artisits and as performers."/>
  </r>
  <r>
    <n v="18685789"/>
    <s v=""/>
    <s v="Sue Dewhurst"/>
    <n v="18685787"/>
    <s v="The Pop-Up Gallery"/>
    <d v="2011-09-30T00:00:00"/>
    <n v="9999"/>
    <x v="0"/>
    <x v="0"/>
    <n v="9999"/>
    <n v="9999"/>
    <d v="2011-11-08T00:00:00"/>
    <x v="2"/>
    <s v="2011/2012"/>
    <s v="2011/2012"/>
    <s v="Lottery"/>
    <s v="Grants for the arts"/>
    <x v="2"/>
    <n v="1"/>
    <x v="1"/>
    <x v="5"/>
    <s v="Richmond (Yorks)"/>
    <s v="North Yorkshire"/>
    <s v="Richmondshire"/>
    <d v="2011-11-18T00:00:00"/>
    <x v="0"/>
    <n v="1"/>
    <x v="1"/>
    <n v="6"/>
    <n v="1"/>
    <n v="0"/>
    <x v="5"/>
    <x v="0"/>
    <x v="0"/>
    <s v="Yorkshire"/>
    <s v="A series of one day exhibitions, bringing affordable high quality Arts and Crafts to unusual venues in Rural Communities. The events will incorporate workshops encouraging new audiences to view and participate in Art. Simultaneously they will provide a platform for local artists to network  and share ideas with others."/>
  </r>
  <r>
    <n v="18685850"/>
    <s v=""/>
    <s v="Russell Kirk"/>
    <n v="1811513"/>
    <s v="Celebratory arts training opportunity"/>
    <d v="2011-09-30T00:00:00"/>
    <n v="9000"/>
    <x v="0"/>
    <x v="0"/>
    <n v="9000"/>
    <n v="9000"/>
    <d v="2011-11-08T00:00:00"/>
    <x v="2"/>
    <s v="2011/2012"/>
    <s v="2011/2012"/>
    <s v="Lottery"/>
    <s v="Grants for the arts"/>
    <x v="2"/>
    <n v="1"/>
    <x v="1"/>
    <x v="1"/>
    <s v="City of Chester"/>
    <s v="Cheshire"/>
    <s v="Cheshire West and Chester"/>
    <d v="2011-11-22T00:00:00"/>
    <x v="1"/>
    <n v="1"/>
    <x v="1"/>
    <n v="6"/>
    <n v="1"/>
    <n v="0"/>
    <x v="1"/>
    <x v="5"/>
    <x v="5"/>
    <s v="North West"/>
    <s v="Training opportunity for three young artists attached to the Chester Midsummer Watch parades 2012 through a mentoring scheme with artistic director._x000a_Professional development_x000a_Major new build for Midsummer Watch based on archive documents_x000a_Document the training and build activities using written, electronic  and visual media to provide further training tools._x000a_"/>
  </r>
  <r>
    <n v="18685990"/>
    <s v=""/>
    <s v="Big Wow Theatre Company"/>
    <n v="1617682"/>
    <s v="The Art of Falling Apart"/>
    <d v="2011-09-30T00:00:00"/>
    <n v="4988"/>
    <x v="0"/>
    <x v="0"/>
    <n v="4988"/>
    <n v="4988"/>
    <d v="2011-11-08T00:00:00"/>
    <x v="2"/>
    <s v="2011/2012"/>
    <s v="2011/2012"/>
    <s v="Lottery"/>
    <s v="Grants for the arts"/>
    <x v="2"/>
    <n v="1"/>
    <x v="0"/>
    <x v="1"/>
    <s v="Liverpool, Riverside"/>
    <s v="Merseyside"/>
    <s v="Liverpool"/>
    <d v="2011-11-24T00:00:00"/>
    <x v="1"/>
    <n v="1"/>
    <x v="1"/>
    <n v="6"/>
    <n v="1"/>
    <n v="0"/>
    <x v="1"/>
    <x v="2"/>
    <x v="2"/>
    <s v="North West"/>
    <s v="The Art of Falling Apart will be Big Wow's sixth show.  It will be performed for a ten night run at the Unity Theatre in January 2012.   We aim to create a piece dealing with a number of out of kilter, interweaving stories in a chaotic urban environment."/>
  </r>
  <r>
    <n v="18686058"/>
    <s v=""/>
    <s v="Vivid"/>
    <n v="1387971"/>
    <s v="Organisational Review and Development"/>
    <d v="2011-09-30T00:00:00"/>
    <n v="6570"/>
    <x v="0"/>
    <x v="0"/>
    <n v="6570"/>
    <n v="6570"/>
    <d v="2011-11-08T00:00:00"/>
    <x v="2"/>
    <s v="2011/2012"/>
    <s v="2011/2012"/>
    <s v="Lottery"/>
    <s v="Grants for the arts"/>
    <x v="2"/>
    <n v="1"/>
    <x v="0"/>
    <x v="6"/>
    <s v="Birmingham, Ladywood"/>
    <s v="West Midlands"/>
    <s v="Birmingham"/>
    <d v="2011-11-14T00:00:00"/>
    <x v="1"/>
    <n v="1"/>
    <x v="1"/>
    <n v="6"/>
    <n v="1"/>
    <n v="0"/>
    <x v="6"/>
    <x v="0"/>
    <x v="0"/>
    <s v="West Midlands"/>
    <s v="To support a detailed evaluation of the company¿s strategic options and viability. The methodologies include peer based research and evaluation of business and organisational  models. The research will assist VIVID to produce options which refine current ways of working, and develop alternatives substantially improve the viability of the organization."/>
  </r>
  <r>
    <n v="18686140"/>
    <s v=""/>
    <s v="Fabrica"/>
    <n v="1387533"/>
    <s v="Researching and Developing New Income Streams"/>
    <d v="2011-09-30T00:00:00"/>
    <n v="10000"/>
    <x v="0"/>
    <x v="0"/>
    <n v="10000"/>
    <n v="10000"/>
    <d v="2011-11-09T00:00:00"/>
    <x v="2"/>
    <s v="2011/2012"/>
    <s v="2011/2012"/>
    <s v="Lottery"/>
    <s v="Grants for the arts"/>
    <x v="2"/>
    <n v="1"/>
    <x v="0"/>
    <x v="4"/>
    <s v="Brighton, Pavilion"/>
    <s v="Brighton and Hove"/>
    <s v="Brighton and Hove"/>
    <d v="2011-11-23T00:00:00"/>
    <x v="1"/>
    <n v="1"/>
    <x v="1"/>
    <n v="6"/>
    <n v="1"/>
    <n v="0"/>
    <x v="4"/>
    <x v="0"/>
    <x v="0"/>
    <s v="South East"/>
    <s v="We wish to contract a consultant to work with a sub-group of our Board, staff and where appropriate, volunteers, to explore and shape opportunities for earned income and in kind support, and put together an action plan for 2012-2014, of which redeveloping our website will be one aspect."/>
  </r>
  <r>
    <n v="18686695"/>
    <s v=""/>
    <s v="Gill James"/>
    <n v="18686693"/>
    <s v="The Creative Cafe Project Writer in Residence"/>
    <d v="2011-09-30T00:00:00"/>
    <n v="3500"/>
    <x v="0"/>
    <x v="1"/>
    <n v="0"/>
    <n v="0"/>
    <d v="2011-11-08T00:00:00"/>
    <x v="2"/>
    <s v="2011/2012"/>
    <s v="2011/2012"/>
    <s v="Lottery"/>
    <s v="Grants for the arts"/>
    <x v="2"/>
    <s v=""/>
    <x v="1"/>
    <x v="1"/>
    <s v="Bury South"/>
    <s v="Greater Manchester"/>
    <s v="Bury"/>
    <s v=""/>
    <x v="1"/>
    <n v="0"/>
    <x v="1"/>
    <n v="6"/>
    <n v="1"/>
    <n v="0"/>
    <x v="1"/>
    <x v="3"/>
    <x v="3"/>
    <s v="North West"/>
    <s v="The activity takes place in privately and publicly owned cafés. Committee work to do with the project will be held in the cafes also. Creative writers in residence interact with their readership in a cafe atmosphere. New writers also are offered the opportunity to work on their own writing."/>
  </r>
  <r>
    <n v="18686815"/>
    <s v=""/>
    <s v="York Theatre Royal"/>
    <n v="1388271"/>
    <s v="Storyteller Residency"/>
    <d v="2011-09-30T00:00:00"/>
    <n v="6930"/>
    <x v="0"/>
    <x v="0"/>
    <n v="6930"/>
    <n v="6930"/>
    <d v="2011-11-08T00:00:00"/>
    <x v="2"/>
    <s v="2011/2012"/>
    <s v="2011/2012"/>
    <s v="Lottery"/>
    <s v="Grants for the arts"/>
    <x v="2"/>
    <n v="1"/>
    <x v="0"/>
    <x v="5"/>
    <s v="York Central"/>
    <s v="York"/>
    <s v="York"/>
    <d v="2011-12-01T00:00:00"/>
    <x v="1"/>
    <n v="1"/>
    <x v="1"/>
    <n v="6"/>
    <n v="1"/>
    <n v="0"/>
    <x v="5"/>
    <x v="3"/>
    <x v="3"/>
    <s v="Yorkshire"/>
    <s v="Using YTRs The Diary of Anne Frank as a springboard, we will work with three KS3 classes with a resident storyteller working alongside our education team, to deliver a project around developing our own narrative inspired by other stories, comprising of 4 workshops with 3 schools and 2 show visits."/>
  </r>
  <r>
    <n v="18686881"/>
    <s v=""/>
    <s v="Mark Grist"/>
    <n v="11760065"/>
    <s v="The Geek Shall Inherit the Earth"/>
    <d v="2011-09-30T00:00:00"/>
    <n v="9750"/>
    <x v="0"/>
    <x v="0"/>
    <n v="9750"/>
    <n v="9750"/>
    <d v="2011-11-10T00:00:00"/>
    <x v="2"/>
    <s v="2011/2012"/>
    <s v="2011/2012"/>
    <s v="Lottery"/>
    <s v="Grants for the arts"/>
    <x v="2"/>
    <n v="1"/>
    <x v="1"/>
    <x v="0"/>
    <s v="North West Cambridgeshire"/>
    <s v="Peterborough"/>
    <s v="Peterborough"/>
    <d v="2011-11-29T00:00:00"/>
    <x v="1"/>
    <n v="1"/>
    <x v="1"/>
    <n v="6"/>
    <n v="1"/>
    <n v="0"/>
    <x v="0"/>
    <x v="3"/>
    <x v="3"/>
    <s v="East"/>
    <s v="A Spoken Word show that culminates in five hour long radio shows and an hour long theatre show. The radio shows to be broadcast on Peterborough FM and the theatre show to be put on as the headline event of Peterborough Arts Festival."/>
  </r>
  <r>
    <n v="18687121"/>
    <s v=""/>
    <s v="Katie Matthews"/>
    <n v="18690816"/>
    <s v="This Way Up"/>
    <d v="2011-10-01T00:00:00"/>
    <n v="24850"/>
    <x v="0"/>
    <x v="0"/>
    <n v="24850"/>
    <n v="24850"/>
    <d v="2011-12-14T00:00:00"/>
    <x v="2"/>
    <s v="2011/2012"/>
    <s v="2011/2012"/>
    <s v="Lottery"/>
    <s v="Grants for the arts"/>
    <x v="0"/>
    <n v="1"/>
    <x v="1"/>
    <x v="5"/>
    <s v="Beverley and Holderness"/>
    <s v="East Riding of Yorkshire"/>
    <s v="East Riding of Yorkshire"/>
    <d v="2012-01-06T00:00:00"/>
    <x v="1"/>
    <n v="1"/>
    <x v="0"/>
    <n v="11"/>
    <n v="1"/>
    <n v="0"/>
    <x v="5"/>
    <x v="2"/>
    <x v="2"/>
    <s v="Yorkshire"/>
    <s v="This Way Up, a non-verbal piece of theatre for 3 to 7 year olds will be taken to full production and out on a five week tour to schools and theatres in Yorkshire and Tyneside._x000a_"/>
  </r>
  <r>
    <n v="18687188"/>
    <s v=""/>
    <s v="Jonathan Bishop"/>
    <n v="18687186"/>
    <s v="wirting a novel"/>
    <d v="2011-10-01T00:00:00"/>
    <n v="8000"/>
    <x v="1"/>
    <x v="1"/>
    <n v="0"/>
    <n v="0"/>
    <d v="2011-10-10T00:00:00"/>
    <x v="2"/>
    <s v="2011/2012"/>
    <s v="2011/2012"/>
    <s v="Lottery"/>
    <s v="Grants for the arts"/>
    <x v="2"/>
    <s v=""/>
    <x v="1"/>
    <x v="2"/>
    <s v="Harrow East"/>
    <s v="Greater London"/>
    <s v="Harrow"/>
    <s v=""/>
    <x v="0"/>
    <n v="0"/>
    <x v="1"/>
    <n v="1"/>
    <n v="1"/>
    <n v="1"/>
    <x v="2"/>
    <x v="3"/>
    <x v="3"/>
    <s v="London"/>
    <s v="I have recently just  finished writing a graphic novel which is aimed at teenagers and young adults. It has hidden elements of culture and religion, taking the positives and portraying them in a respectful way. Which could be used in schools and colleges as a learning novels."/>
  </r>
  <r>
    <n v="18687276"/>
    <s v=""/>
    <s v="Geraldine Mattis"/>
    <n v="18687274"/>
    <s v="Art on a Plate"/>
    <d v="2011-10-01T00:00:00"/>
    <n v="9984"/>
    <x v="1"/>
    <x v="1"/>
    <n v="0"/>
    <n v="0"/>
    <d v="2011-10-12T00:00:00"/>
    <x v="2"/>
    <s v="2011/2012"/>
    <s v="2011/2012"/>
    <s v="Lottery"/>
    <s v="Grants for the arts"/>
    <x v="2"/>
    <s v=""/>
    <x v="1"/>
    <x v="2"/>
    <s v="Hackney South and Shoreditch"/>
    <s v="Greater London"/>
    <s v="Hackney"/>
    <s v=""/>
    <x v="1"/>
    <n v="0"/>
    <x v="1"/>
    <n v="2"/>
    <n v="1"/>
    <n v="1"/>
    <x v="2"/>
    <x v="0"/>
    <x v="0"/>
    <s v="London"/>
    <s v="My activity is creating  sixteen 'six' sets of 40cm individually made dinner plates as a collection. I will be marketing and promoting 'Art on a Plate' by using on-line web, press, retail and studio presence."/>
  </r>
  <r>
    <n v="18687444"/>
    <s v=""/>
    <s v="Timothy Parker"/>
    <n v="18687442"/>
    <s v="Parkers' Progress"/>
    <d v="2011-10-02T00:00:00"/>
    <n v="3250"/>
    <x v="0"/>
    <x v="1"/>
    <n v="0"/>
    <n v="0"/>
    <d v="2011-11-09T00:00:00"/>
    <x v="2"/>
    <s v="2011/2012"/>
    <s v="2011/2012"/>
    <s v="Lottery"/>
    <s v="Grants for the arts"/>
    <x v="2"/>
    <s v=""/>
    <x v="1"/>
    <x v="4"/>
    <s v="Hove"/>
    <s v="Brighton and Hove"/>
    <s v="Brighton and Hove"/>
    <s v=""/>
    <x v="1"/>
    <n v="0"/>
    <x v="1"/>
    <n v="5"/>
    <n v="1"/>
    <n v="0"/>
    <x v="4"/>
    <x v="3"/>
    <x v="3"/>
    <s v="South East"/>
    <s v="My activity is to write a series of interrelated short stories which together will form a novel which, through the tales and experiences of families from the1930s to the 1960s, will explore shared histories, the mores of society, the vagaries of memory and the process of writing."/>
  </r>
  <r>
    <n v="18687520"/>
    <s v=""/>
    <s v="Dominic Berry"/>
    <n v="14844070"/>
    <s v="UK tour of 'Wizard',"/>
    <d v="2011-10-01T00:00:00"/>
    <n v="9649"/>
    <x v="0"/>
    <x v="0"/>
    <n v="9649"/>
    <n v="9649"/>
    <d v="2011-11-08T00:00:00"/>
    <x v="2"/>
    <s v="2011/2012"/>
    <s v="2011/2012"/>
    <s v="Lottery"/>
    <s v="Grants for the arts"/>
    <x v="2"/>
    <n v="1"/>
    <x v="1"/>
    <x v="1"/>
    <s v="Manchester Central"/>
    <s v="Greater Manchester"/>
    <s v="Manchester"/>
    <d v="2011-11-23T00:00:00"/>
    <x v="1"/>
    <n v="1"/>
    <x v="1"/>
    <n v="5"/>
    <n v="1"/>
    <n v="0"/>
    <x v="1"/>
    <x v="3"/>
    <x v="3"/>
    <s v="North West"/>
    <s v="Theatre tour of magical, poetic show (R&amp;D'd with previous ACE grant) devised from work with 3 agoraphobic interviewees. Creative workshops aimed at people at risk of social exclusion. 'Wizard' will give several people amazing first steps in their arts careers under the mentoring of more experienced arts professionals."/>
  </r>
  <r>
    <n v="18687667"/>
    <s v=""/>
    <s v="Afro Caribbean Millennium Centre Ltd"/>
    <n v="1464399"/>
    <s v="Gutenberg Legacy Radio Programme"/>
    <d v="2011-10-02T00:00:00"/>
    <n v="40000"/>
    <x v="1"/>
    <x v="1"/>
    <n v="0"/>
    <n v="0"/>
    <d v="2011-10-07T00:00:00"/>
    <x v="2"/>
    <s v="2011/2012"/>
    <s v="2011/2012"/>
    <s v="Lottery"/>
    <s v="Grants for the arts"/>
    <x v="0"/>
    <s v=""/>
    <x v="0"/>
    <x v="6"/>
    <s v="Birmingham, Ladywood"/>
    <s v="West Midlands"/>
    <s v="Birmingham"/>
    <s v=""/>
    <x v="0"/>
    <n v="0"/>
    <x v="0"/>
    <n v="1"/>
    <n v="1"/>
    <n v="1"/>
    <x v="6"/>
    <x v="3"/>
    <x v="3"/>
    <s v="West Midlands"/>
    <s v="A weekly radio programme on literature broadcast on New Style Radio."/>
  </r>
  <r>
    <n v="18687984"/>
    <s v=""/>
    <s v="West Sussex County Council - Arts Service"/>
    <n v="1633615"/>
    <s v="Creative West Sussex 2012  OPENING/CLOSING Events"/>
    <d v="2011-10-03T00:00:00"/>
    <n v="96000"/>
    <x v="0"/>
    <x v="0"/>
    <n v="96000"/>
    <n v="96000"/>
    <d v="2011-12-21T00:00:00"/>
    <x v="2"/>
    <s v="2011/2012"/>
    <s v="2011/2012"/>
    <s v="Lottery"/>
    <s v="Grants for the arts"/>
    <x v="0"/>
    <n v="1"/>
    <x v="0"/>
    <x v="4"/>
    <s v="Chichester"/>
    <s v="West Sussex"/>
    <s v="Chichester"/>
    <d v="2012-02-08T00:00:00"/>
    <x v="0"/>
    <n v="1"/>
    <x v="0"/>
    <n v="11"/>
    <n v="1"/>
    <n v="0"/>
    <x v="4"/>
    <x v="5"/>
    <x v="5"/>
    <s v="South East"/>
    <s v="Creative West Sussex 2012 Festival is a multi-artform, county-wide, time-limited outdoor and site-specific commissioning festival, originally inspired by the Cultural Olympiad. The Festival develops new producing capacity, critical thinking and programming capability with a large number of residents enabling the realisation of an ambitious Festival programme._x000a_"/>
  </r>
  <r>
    <n v="18688066"/>
    <s v=""/>
    <s v="Jodi Mattes Trust"/>
    <n v="14564485"/>
    <s v="Digital Access in the 21st Century Museum"/>
    <d v="2011-10-02T00:00:00"/>
    <n v="8060"/>
    <x v="1"/>
    <x v="1"/>
    <n v="0"/>
    <n v="0"/>
    <d v="2011-10-17T00:00:00"/>
    <x v="2"/>
    <s v="2011/2012"/>
    <s v="2011/2012"/>
    <s v="Lottery"/>
    <s v="Grants for the arts"/>
    <x v="2"/>
    <s v=""/>
    <x v="0"/>
    <x v="4"/>
    <s v="Tonbridge and Malling"/>
    <s v="Kent"/>
    <s v="Sevenoaks"/>
    <s v=""/>
    <x v="1"/>
    <n v="0"/>
    <x v="1"/>
    <n v="2"/>
    <n v="1"/>
    <n v="1"/>
    <x v="4"/>
    <x v="6"/>
    <x v="6"/>
    <s v="South East"/>
    <s v="Our activity is about harnessing technology for access to museums for disabled people and deaf people. _x000a_We will:_x000a_research how multimedia are used in the US, UK and in France for access_x000a_develop the first sector guidelines for multimedia for deaf people and people with a hearing loss _x000a_"/>
  </r>
  <r>
    <n v="18688190"/>
    <s v=""/>
    <s v="Jonathan Diorio"/>
    <n v="18688188"/>
    <s v="Vulnerable sculptural ceramics classes"/>
    <d v="2011-10-02T00:00:00"/>
    <n v="10000"/>
    <x v="0"/>
    <x v="1"/>
    <n v="0"/>
    <n v="0"/>
    <d v="2011-11-09T00:00:00"/>
    <x v="2"/>
    <s v="2011/2012"/>
    <s v="2011/2012"/>
    <s v="Lottery"/>
    <s v="Grants for the arts"/>
    <x v="2"/>
    <s v=""/>
    <x v="1"/>
    <x v="4"/>
    <s v="Newbury"/>
    <s v="West Berkshire"/>
    <s v="West Berkshire"/>
    <s v=""/>
    <x v="1"/>
    <n v="0"/>
    <x v="1"/>
    <n v="5"/>
    <n v="1"/>
    <n v="0"/>
    <x v="4"/>
    <x v="0"/>
    <x v="0"/>
    <s v="South East"/>
    <s v="My activity is working in the community with vulnerable adults and young people.  It will be a sculptural ceramics workshop.  It will provide something to do and somewhere to go for a day a week and allow this vulnerable group to socialise together."/>
  </r>
  <r>
    <n v="18688253"/>
    <s v=""/>
    <s v="Phil Sanger"/>
    <n v="12224036"/>
    <s v="Collaborate, Produce, Inspire"/>
    <d v="2011-10-02T00:00:00"/>
    <n v="30753"/>
    <x v="0"/>
    <x v="0"/>
    <n v="30753"/>
    <n v="30753"/>
    <d v="2011-12-14T00:00:00"/>
    <x v="2"/>
    <s v="2011/2012"/>
    <s v="2011/2012"/>
    <s v="Lottery"/>
    <s v="Grants for the arts"/>
    <x v="0"/>
    <n v="1"/>
    <x v="1"/>
    <x v="5"/>
    <s v="Leeds Central"/>
    <s v="West Yorkshire"/>
    <s v="Leeds"/>
    <d v="2012-01-03T00:00:00"/>
    <x v="1"/>
    <n v="1"/>
    <x v="0"/>
    <n v="10"/>
    <n v="1"/>
    <n v="0"/>
    <x v="5"/>
    <x v="1"/>
    <x v="1"/>
    <s v="Yorkshire"/>
    <s v="The seat of this project is a creative investigation into Collaborative Arts including skill sharing, professional networking, audience/performer communication and artistic mentors, nurturing and development culminating in a trio of products that will enhance the Dance and Arts ecology of the North of England."/>
  </r>
  <r>
    <n v="18688373"/>
    <s v=""/>
    <s v="Sean Pearce"/>
    <n v="18688371"/>
    <s v="Artist in Residence"/>
    <d v="2011-10-02T00:00:00"/>
    <n v="3000"/>
    <x v="1"/>
    <x v="1"/>
    <n v="0"/>
    <n v="0"/>
    <d v="2011-10-04T00:00:00"/>
    <x v="2"/>
    <s v="2011/2012"/>
    <s v="2011/2012"/>
    <s v="Lottery"/>
    <s v="Grants for the arts"/>
    <x v="2"/>
    <s v=""/>
    <x v="1"/>
    <x v="0"/>
    <s v="Stevenage"/>
    <s v="Hertfordshire"/>
    <s v="Stevenage"/>
    <s v=""/>
    <x v="1"/>
    <n v="0"/>
    <x v="1"/>
    <n v="0"/>
    <n v="1"/>
    <n v="1"/>
    <x v="0"/>
    <x v="0"/>
    <x v="0"/>
    <s v="East"/>
    <s v="My activity is a six month residency for Open Ealing Arts Projects. Where I will spend my time there interacting with the public when they visit me in my studio. And also getting involved with various projects in the community."/>
  </r>
  <r>
    <n v="18689220"/>
    <s v=""/>
    <s v="Clear Voice Media Ltd"/>
    <n v="18689213"/>
    <s v="Clear Voice Books"/>
    <d v="2011-09-30T00:00:00"/>
    <n v="15013"/>
    <x v="0"/>
    <x v="1"/>
    <n v="15013"/>
    <n v="0"/>
    <d v="2011-12-13T00:00:00"/>
    <x v="2"/>
    <s v="2011/2012"/>
    <s v="2011/2012"/>
    <s v="Lottery"/>
    <s v="Grants for the arts"/>
    <x v="0"/>
    <s v=""/>
    <x v="0"/>
    <x v="2"/>
    <s v="Lewisham, Deptford"/>
    <s v="Greater London"/>
    <s v="Lewisham"/>
    <s v=""/>
    <x v="1"/>
    <n v="0"/>
    <x v="0"/>
    <n v="11"/>
    <n v="1"/>
    <n v="0"/>
    <x v="2"/>
    <x v="3"/>
    <x v="3"/>
    <s v="London"/>
    <s v="This is a pilot project to produce books in translation into an accessible format for the print disabled.  There will also be an online hub where users can interact and discuss international authors.  Work experience  in post production will be offered to visually impaired music technology students."/>
  </r>
  <r>
    <n v="18689349"/>
    <s v=""/>
    <s v="Goofus"/>
    <n v="18689343"/>
    <s v="The Wardrobe Of Feathers."/>
    <d v="2011-09-30T00:00:00"/>
    <n v="21522"/>
    <x v="0"/>
    <x v="1"/>
    <n v="0"/>
    <n v="0"/>
    <d v="2011-12-14T00:00:00"/>
    <x v="2"/>
    <s v="2011/2012"/>
    <s v="2011/2012"/>
    <s v="Lottery"/>
    <s v="Grants for the arts"/>
    <x v="1"/>
    <s v=""/>
    <x v="0"/>
    <x v="1"/>
    <s v="Tatton"/>
    <s v="Cheshire"/>
    <s v="Cheshire East"/>
    <s v=""/>
    <x v="0"/>
    <n v="0"/>
    <x v="0"/>
    <n v="11"/>
    <n v="1"/>
    <n v="0"/>
    <x v="1"/>
    <x v="2"/>
    <x v="2"/>
    <s v="North West"/>
    <s v="Goofus want to create an exciting and imaginative new piece of devised theatre called ¿The Wardrobe Of Feathers¿ This project will have a large outreach element  working with predominately bereaved young people. It will tour locally, regionally and nationally._x000a__x000a_"/>
  </r>
  <r>
    <n v="18689615"/>
    <s v=""/>
    <s v="FotoDocument"/>
    <n v="17429336"/>
    <s v="FotoDocument Exhibitions"/>
    <d v="2011-09-30T00:00:00"/>
    <n v="48311"/>
    <x v="0"/>
    <x v="0"/>
    <n v="48311"/>
    <n v="48311"/>
    <d v="2011-12-14T00:00:00"/>
    <x v="2"/>
    <s v="2011/2012"/>
    <s v="2011/2012"/>
    <s v="Lottery"/>
    <s v="Grants for the arts"/>
    <x v="0"/>
    <n v="1"/>
    <x v="0"/>
    <x v="4"/>
    <s v="Brighton, Pavilion"/>
    <s v="Brighton and Hove"/>
    <s v="Brighton and Hove"/>
    <d v="2012-01-05T00:00:00"/>
    <x v="0"/>
    <n v="1"/>
    <x v="0"/>
    <n v="11"/>
    <n v="1"/>
    <n v="0"/>
    <x v="4"/>
    <x v="0"/>
    <x v="0"/>
    <s v="South East"/>
    <s v="We are seeking support for the commissioning of photographers and the printing and installation of large-scale photography exhibitions in stations across the south-east rail network, in partnership with Southern Railway. We also need support for web development, communications, marketing and project running costs."/>
  </r>
  <r>
    <n v="18689911"/>
    <s v=""/>
    <s v="Talent House East Midlands"/>
    <n v="18551950"/>
    <s v="Talent House East Midlands"/>
    <d v="2011-10-03T00:00:00"/>
    <n v="1500"/>
    <x v="0"/>
    <x v="1"/>
    <n v="1500"/>
    <n v="0"/>
    <d v="2011-11-08T00:00:00"/>
    <x v="2"/>
    <s v="2011/2012"/>
    <s v="2011/2012"/>
    <s v="Lottery"/>
    <s v="Grants for the arts"/>
    <x v="2"/>
    <s v=""/>
    <x v="0"/>
    <x v="7"/>
    <s v="Leicester West"/>
    <s v="Leicester"/>
    <s v="Leicester"/>
    <s v=""/>
    <x v="1"/>
    <n v="0"/>
    <x v="1"/>
    <n v="5"/>
    <n v="1"/>
    <n v="0"/>
    <x v="7"/>
    <x v="0"/>
    <x v="0"/>
    <s v="East Midlands"/>
    <s v="Talent House East Midlands is primarily a retail outlet based in Leicester City Centre which provides a platform for emerging artists and designers from through the East Midlands to showcase and sell their work."/>
  </r>
  <r>
    <n v="18692489"/>
    <s v=""/>
    <s v="Worcestershire Literary Festival"/>
    <n v="18692482"/>
    <s v="Worcestershire Literary Festival"/>
    <d v="2011-10-03T00:00:00"/>
    <n v="75000"/>
    <x v="0"/>
    <x v="1"/>
    <n v="0"/>
    <n v="0"/>
    <d v="2011-12-14T00:00:00"/>
    <x v="2"/>
    <s v="2011/2012"/>
    <s v="2011/2012"/>
    <s v="Lottery"/>
    <s v="Grants for the arts"/>
    <x v="0"/>
    <s v=""/>
    <x v="0"/>
    <x v="6"/>
    <s v="Worcester"/>
    <s v="Worcestershire"/>
    <s v="Worcester"/>
    <s v=""/>
    <x v="1"/>
    <n v="0"/>
    <x v="0"/>
    <n v="10"/>
    <n v="1"/>
    <n v="0"/>
    <x v="6"/>
    <x v="3"/>
    <x v="3"/>
    <s v="West Midlands"/>
    <s v="The Worcestershire Literary Festival aims to promote the literary life of Worcestershire, to nuture and support reading and writing activities, to campaign for the encouragement and appreciation of local authors, poets and spoken word performers and to promote literary events throughout the year, not just during the festival period."/>
  </r>
  <r>
    <n v="18692751"/>
    <s v=""/>
    <s v="Printfest"/>
    <n v="8630518"/>
    <s v="Printfest 2012 and 2013"/>
    <d v="2011-09-30T00:00:00"/>
    <n v="15000"/>
    <x v="0"/>
    <x v="0"/>
    <n v="15000"/>
    <n v="15000"/>
    <d v="2011-12-14T00:00:00"/>
    <x v="2"/>
    <s v="2011/2012"/>
    <s v="2011/2012"/>
    <s v="Lottery"/>
    <s v="Grants for the arts"/>
    <x v="0"/>
    <n v="1"/>
    <x v="0"/>
    <x v="1"/>
    <s v="Barrow and Furness"/>
    <s v="Cumbria"/>
    <s v="Barrow-in-Furness"/>
    <d v="2012-01-23T00:00:00"/>
    <x v="1"/>
    <n v="1"/>
    <x v="0"/>
    <n v="11"/>
    <n v="1"/>
    <n v="0"/>
    <x v="1"/>
    <x v="0"/>
    <x v="0"/>
    <s v="North West"/>
    <s v="We are seeking support for the development of Printfest, the UK¿s only artist led printmaking festival, including development of the Printfest Trail, artist residencies and participatory activities. We are asking for Arts Council support towards the first two years of activity detailed in our three year business plan (attached)."/>
  </r>
  <r>
    <n v="18693609"/>
    <s v=""/>
    <s v="Darren Ellis"/>
    <n v="16501552"/>
    <s v="Long walk home"/>
    <d v="2011-10-03T00:00:00"/>
    <n v="4000"/>
    <x v="0"/>
    <x v="0"/>
    <n v="4000"/>
    <n v="4000"/>
    <d v="2011-11-11T00:00:00"/>
    <x v="2"/>
    <s v="2011/2012"/>
    <s v="2011/2012"/>
    <s v="Lottery"/>
    <s v="Grants for the arts"/>
    <x v="2"/>
    <n v="1"/>
    <x v="1"/>
    <x v="2"/>
    <s v="Greenwich and Woolwich"/>
    <s v="Greater London"/>
    <s v="Greenwich"/>
    <d v="2011-12-02T00:00:00"/>
    <x v="0"/>
    <n v="1"/>
    <x v="1"/>
    <n v="6"/>
    <n v="1"/>
    <n v="0"/>
    <x v="2"/>
    <x v="1"/>
    <x v="1"/>
    <s v="East"/>
    <s v="The activity is a research and development period of a multi-generational dance piece, working with four female performers from 12 to 70 years of age. Incorporating live contemporary folk music performed by the folk duo the Askew sisters.There will be two showings of the work at different venues."/>
  </r>
  <r>
    <n v="18693794"/>
    <s v=""/>
    <s v="Katie Villa"/>
    <n v="18693792"/>
    <s v="After Dark"/>
    <d v="2011-10-03T00:00:00"/>
    <n v="5308"/>
    <x v="0"/>
    <x v="1"/>
    <n v="5308"/>
    <n v="0"/>
    <d v="2011-11-15T00:00:00"/>
    <x v="2"/>
    <s v="2011/2012"/>
    <s v="2011/2012"/>
    <s v="Lottery"/>
    <s v="Grants for the arts"/>
    <x v="2"/>
    <s v=""/>
    <x v="1"/>
    <x v="3"/>
    <s v="Exeter"/>
    <s v="Devon"/>
    <s v="Exeter"/>
    <s v=""/>
    <x v="1"/>
    <n v="0"/>
    <x v="1"/>
    <n v="6"/>
    <n v="0"/>
    <n v="0"/>
    <x v="3"/>
    <x v="2"/>
    <x v="2"/>
    <s v="South West"/>
    <s v="A professional production of South West writer Hugh Janes' brand new play After Dark, to be performed for a week at The Bike Shed Theatre in Exeter."/>
  </r>
  <r>
    <n v="18694685"/>
    <s v=""/>
    <s v="Yuriy Galkin"/>
    <n v="18694683"/>
    <s v="Yuriy Galkin Nonet - Nine Of A Kind"/>
    <d v="2011-10-03T00:00:00"/>
    <n v="5847"/>
    <x v="0"/>
    <x v="0"/>
    <n v="5847"/>
    <n v="5847"/>
    <d v="2011-11-07T00:00:00"/>
    <x v="2"/>
    <s v="2011/2012"/>
    <s v="2011/2012"/>
    <s v="Lottery"/>
    <s v="Grants for the arts"/>
    <x v="2"/>
    <n v="1"/>
    <x v="1"/>
    <x v="2"/>
    <s v="Barking"/>
    <s v="Greater London"/>
    <s v="Barking and Dagenham"/>
    <d v="2011-11-18T00:00:00"/>
    <x v="1"/>
    <n v="1"/>
    <x v="1"/>
    <n v="5"/>
    <n v="1"/>
    <n v="0"/>
    <x v="2"/>
    <x v="4"/>
    <x v="4"/>
    <s v="London"/>
    <s v="Eight shows UK tour presenting new music works. Nine-piece jazz band performing my new original compositions and arrangements. Developing a field of jazz large ensemble composition/performance among young people. Audience development. Preparing background to launch a new young composers competition for the next year."/>
  </r>
  <r>
    <n v="18695524"/>
    <s v=""/>
    <s v="Garlic Theatre"/>
    <n v="1588193"/>
    <s v="A Monster in my Piano"/>
    <d v="2011-10-03T00:00:00"/>
    <n v="10000"/>
    <x v="0"/>
    <x v="0"/>
    <n v="10000"/>
    <n v="10000"/>
    <d v="2011-11-10T00:00:00"/>
    <x v="2"/>
    <s v="2011/2012"/>
    <s v="2011/2012"/>
    <s v="Lottery"/>
    <s v="Grants for the arts"/>
    <x v="2"/>
    <n v="1"/>
    <x v="0"/>
    <x v="0"/>
    <s v="Mid Norfolk"/>
    <s v="Norfolk"/>
    <s v="South Norfolk"/>
    <d v="2011-11-18T00:00:00"/>
    <x v="1"/>
    <n v="1"/>
    <x v="1"/>
    <n v="5"/>
    <n v="1"/>
    <n v="0"/>
    <x v="0"/>
    <x v="2"/>
    <x v="2"/>
    <s v="East"/>
    <s v="Garlic Theatre will develop and tour an ambitious and innovative performance for younger audiences which will initially tour 11 schools in the region, 6 theatres and a residential home. The Company  will explore multimedia for the first time and include students and adults with learning difficulties in the creative process."/>
  </r>
  <r>
    <n v="18695750"/>
    <s v=""/>
    <s v="Cirquit Productions Limited"/>
    <n v="18695744"/>
    <s v="Square Peg Set Sail"/>
    <d v="2011-10-03T00:00:00"/>
    <n v="66896"/>
    <x v="0"/>
    <x v="0"/>
    <n v="66896"/>
    <n v="66896"/>
    <d v="2011-12-14T00:00:00"/>
    <x v="2"/>
    <s v="2011/2012"/>
    <s v="2011/2012"/>
    <s v="Lottery"/>
    <s v="Grants for the arts"/>
    <x v="1"/>
    <n v="1"/>
    <x v="0"/>
    <x v="2"/>
    <s v="Dulwich and West Norwood"/>
    <s v="Greater London"/>
    <s v="Lambeth"/>
    <d v="2012-01-09T00:00:00"/>
    <x v="0"/>
    <n v="1"/>
    <x v="0"/>
    <n v="10"/>
    <n v="1"/>
    <n v="0"/>
    <x v="2"/>
    <x v="2"/>
    <x v="2"/>
    <s v="London"/>
    <s v="The creation and tour of Square Peg contemporary circus' next production based on Samuel Taylor Coleridge's &quot;the Rime of the Ancient Mariner&quot;. Through this activity we will raise the profile of Square Peg and Cirquit Productions Limited and lay the ground for further touring of the production in future."/>
  </r>
  <r>
    <n v="18696603"/>
    <s v=""/>
    <s v="Citizen Journalism Educational Trust"/>
    <n v="18260326"/>
    <s v="CJET Big Picture Street Photography Competition"/>
    <d v="2011-10-03T00:00:00"/>
    <n v="7928"/>
    <x v="0"/>
    <x v="1"/>
    <n v="7928"/>
    <n v="0"/>
    <d v="2011-11-07T00:00:00"/>
    <x v="2"/>
    <s v="2011/2012"/>
    <s v="2011/2012"/>
    <s v="Lottery"/>
    <s v="Grants for the arts"/>
    <x v="2"/>
    <s v=""/>
    <x v="0"/>
    <x v="2"/>
    <s v="Camberwell and Peckham"/>
    <s v="Greater London"/>
    <s v="Southwark"/>
    <s v=""/>
    <x v="1"/>
    <n v="0"/>
    <x v="1"/>
    <n v="5"/>
    <n v="1"/>
    <n v="0"/>
    <x v="2"/>
    <x v="0"/>
    <x v="0"/>
    <s v="London"/>
    <s v="CJET ¿ a new British charity dedicated to help reach non-traditional, disadvantaged people, including young_x000a_Black and Minority Ethnic people, and offer them journalism training linked to social media ¿ decided it was a good idea to raise awareness of its existence by launching a Street Photographer of the Year Competition."/>
  </r>
  <r>
    <n v="18698505"/>
    <s v=""/>
    <s v="Helen Parlor"/>
    <n v="6516412"/>
    <s v="Close Distance Research and Development"/>
    <d v="2011-10-03T00:00:00"/>
    <n v="5739"/>
    <x v="0"/>
    <x v="0"/>
    <n v="5739"/>
    <n v="5739"/>
    <d v="2011-11-16T00:00:00"/>
    <x v="2"/>
    <s v="2011/2012"/>
    <s v="2011/2012"/>
    <s v="Lottery"/>
    <s v="Grants for the arts"/>
    <x v="2"/>
    <n v="1"/>
    <x v="1"/>
    <x v="4"/>
    <s v="Milton Keynes North"/>
    <s v="Milton Keynes"/>
    <s v="Milton Keynes"/>
    <d v="2011-11-23T00:00:00"/>
    <x v="0"/>
    <n v="1"/>
    <x v="1"/>
    <n v="6"/>
    <n v="0"/>
    <n v="0"/>
    <x v="4"/>
    <x v="1"/>
    <x v="1"/>
    <s v="South East"/>
    <s v="A three week intensive research and development period to explore ideas/ themes for a new contemporary dance theatre show called &quot;Close Distance', supported by The Hat Factory, Luton. We will workshop ideas, invite collaborators and venues, holding various sharing/performances throughout the process to receive feedback."/>
  </r>
  <r>
    <n v="18698628"/>
    <s v=""/>
    <s v="Ross Adams"/>
    <n v="12524986"/>
    <s v="The Cornish Ballad"/>
    <d v="2011-10-03T00:00:00"/>
    <n v="5000"/>
    <x v="0"/>
    <x v="0"/>
    <n v="5000"/>
    <n v="5000"/>
    <d v="2011-11-07T00:00:00"/>
    <x v="2"/>
    <s v="2011/2012"/>
    <s v="2011/2012"/>
    <s v="Lottery"/>
    <s v="Grants for the arts"/>
    <x v="2"/>
    <n v="1"/>
    <x v="1"/>
    <x v="3"/>
    <s v="South East Cornwall"/>
    <s v="Cornwall and Isles of Scilly"/>
    <s v="Cornwall"/>
    <d v="2011-11-30T00:00:00"/>
    <x v="1"/>
    <n v="1"/>
    <x v="1"/>
    <n v="5"/>
    <n v="1"/>
    <n v="0"/>
    <x v="3"/>
    <x v="5"/>
    <x v="5"/>
    <s v="South West"/>
    <s v="The Cornish Ballad is an audience and artist participative,  live, surround sound performance event at the Lost Gardens of Heligan, which incorporates the people of Cornwall, specially commissioned music, spoken word, sound design and walking."/>
  </r>
  <r>
    <n v="18698771"/>
    <s v=""/>
    <s v="Jordan Blake-Klein"/>
    <n v="14170604"/>
    <s v="SHINE PROJECT - Jukebox Dreams"/>
    <d v="2011-10-03T00:00:00"/>
    <n v="7540"/>
    <x v="0"/>
    <x v="1"/>
    <n v="0"/>
    <n v="0"/>
    <d v="2011-11-07T00:00:00"/>
    <x v="2"/>
    <s v="2011/2012"/>
    <s v="2011/2012"/>
    <s v="Lottery"/>
    <s v="Grants for the arts"/>
    <x v="2"/>
    <s v=""/>
    <x v="1"/>
    <x v="2"/>
    <s v="Hampstead and Kilburn"/>
    <s v="Greater London"/>
    <s v="Camden"/>
    <s v=""/>
    <x v="1"/>
    <n v="0"/>
    <x v="1"/>
    <n v="5"/>
    <n v="1"/>
    <n v="0"/>
    <x v="2"/>
    <x v="2"/>
    <x v="2"/>
    <s v="London"/>
    <s v="The SHINE Project is an artist development programme, aimed at young aspiring performers who have a interest in the performing arts. This will be an inclusive, workshop based rehearsal project - ending in a final performance. This will help young performers to engage, improve, and be confident with there talents."/>
  </r>
  <r>
    <n v="18698842"/>
    <s v=""/>
    <s v="John Matthias"/>
    <n v="18698840"/>
    <s v="Plasticity"/>
    <d v="2011-10-03T00:00:00"/>
    <n v="10000"/>
    <x v="0"/>
    <x v="0"/>
    <n v="10000"/>
    <n v="10000"/>
    <d v="2011-11-07T00:00:00"/>
    <x v="2"/>
    <s v="2011/2012"/>
    <s v="2011/2012"/>
    <s v="Lottery"/>
    <s v="Grants for the arts"/>
    <x v="2"/>
    <n v="1"/>
    <x v="1"/>
    <x v="3"/>
    <s v="Central Devon"/>
    <s v="Devon"/>
    <s v="Teignbridge"/>
    <d v="2011-12-08T00:00:00"/>
    <x v="1"/>
    <n v="1"/>
    <x v="1"/>
    <n v="5"/>
    <n v="1"/>
    <n v="0"/>
    <x v="3"/>
    <x v="0"/>
    <x v="0"/>
    <s v="South West"/>
    <s v="'Plasticity' is an interactive sound and lighting installation based on the activity of an artificial 'micrcobrain' by Jane Grant, John Matthias, Nick Ryan and Kin which has been commissioned by onedotzero for the Adventures in Morion Festival at the BFI November 23-27 2011"/>
  </r>
  <r>
    <n v="18698963"/>
    <s v=""/>
    <s v="Duncan Barker-Magowan"/>
    <n v="18698961"/>
    <s v="Disability and art studio at home"/>
    <d v="2011-10-03T00:00:00"/>
    <n v="1800"/>
    <x v="1"/>
    <x v="1"/>
    <n v="0"/>
    <n v="0"/>
    <d v="2011-10-07T00:00:00"/>
    <x v="2"/>
    <s v="2011/2012"/>
    <s v="2011/2012"/>
    <s v="Lottery"/>
    <s v="Grants for the arts"/>
    <x v="2"/>
    <s v=""/>
    <x v="1"/>
    <x v="7"/>
    <s v="Grantham and Stamford"/>
    <s v="Lincolnshire"/>
    <s v="South Kesteven"/>
    <s v=""/>
    <x v="1"/>
    <n v="0"/>
    <x v="1"/>
    <n v="1"/>
    <n v="1"/>
    <n v="1"/>
    <x v="7"/>
    <x v="0"/>
    <x v="0"/>
    <s v="East Midlands"/>
    <s v="progression of home studio_x000a__x000a_For accessibility reasons I would like to bring equipment into my own studio."/>
  </r>
  <r>
    <n v="18699029"/>
    <s v=""/>
    <s v="Levison Wood"/>
    <n v="18699027"/>
    <s v="Afghanistan: A Photographic vision of hope"/>
    <d v="2011-10-03T00:00:00"/>
    <n v="10000"/>
    <x v="0"/>
    <x v="1"/>
    <n v="10000"/>
    <n v="0"/>
    <d v="2011-11-08T00:00:00"/>
    <x v="2"/>
    <s v="2011/2012"/>
    <s v="2011/2012"/>
    <s v="Lottery"/>
    <s v="Grants for the arts"/>
    <x v="2"/>
    <s v=""/>
    <x v="1"/>
    <x v="6"/>
    <s v="Stone"/>
    <s v="Staffordshire"/>
    <s v="Staffordshire Moorlands"/>
    <s v=""/>
    <x v="0"/>
    <n v="0"/>
    <x v="1"/>
    <n v="5"/>
    <n v="1"/>
    <n v="0"/>
    <x v="6"/>
    <x v="0"/>
    <x v="0"/>
    <s v="West Midlands"/>
    <s v="A photographic exhibition encompassing the theme of hope in Afghanistan with a focus on British and Afghan lives. This isn't a visual journal of war but a look at the two nations' relationship with each other and how photographers can encourage peace through their art."/>
  </r>
  <r>
    <n v="18699891"/>
    <s v=""/>
    <s v="Derbyshire County Council"/>
    <n v="1385817"/>
    <s v="Bright in the Corner (Phase 4)"/>
    <d v="2011-10-04T00:00:00"/>
    <n v="35000"/>
    <x v="1"/>
    <x v="1"/>
    <n v="0"/>
    <n v="0"/>
    <d v="2011-10-07T00:00:00"/>
    <x v="2"/>
    <s v="2011/2012"/>
    <s v="2011/2012"/>
    <s v="Lottery"/>
    <s v="Grants for the arts"/>
    <x v="0"/>
    <s v=""/>
    <x v="0"/>
    <x v="7"/>
    <s v="Derbyshire Dales"/>
    <s v="Derbyshire"/>
    <s v="Derbyshire Dales"/>
    <s v=""/>
    <x v="0"/>
    <n v="0"/>
    <x v="0"/>
    <n v="0"/>
    <n v="1"/>
    <n v="1"/>
    <x v="7"/>
    <x v="5"/>
    <x v="5"/>
    <s v="East Midlands"/>
    <s v="Bright in the Corner is a cross art form collaboration between professional artists from Derbyshire and Mamelodi, South Africa, resulting in the creation of new work which will be performed in venues around the East Midlands, with an accompanying education programme,  as part of the Igniting Ambition Cultural Olympiad programme."/>
  </r>
  <r>
    <n v="18700032"/>
    <s v=""/>
    <s v="icandance"/>
    <n v="18700024"/>
    <s v="Dance for disabled children"/>
    <d v="2011-10-04T00:00:00"/>
    <n v="4713"/>
    <x v="0"/>
    <x v="1"/>
    <n v="0"/>
    <n v="0"/>
    <d v="2011-11-07T00:00:00"/>
    <x v="2"/>
    <s v="2011/2012"/>
    <s v="2011/2012"/>
    <s v="Lottery"/>
    <s v="Grants for the arts"/>
    <x v="2"/>
    <s v=""/>
    <x v="0"/>
    <x v="2"/>
    <s v="Finchley and Golders Green"/>
    <s v="Greater London"/>
    <s v="Barnet"/>
    <s v=""/>
    <x v="0"/>
    <n v="0"/>
    <x v="1"/>
    <n v="5"/>
    <n v="1"/>
    <n v="0"/>
    <x v="2"/>
    <x v="1"/>
    <x v="1"/>
    <s v="London"/>
    <s v="We are seeking support to provide dance activities for physically and learning disabled children in and around Camden."/>
  </r>
  <r>
    <n v="18700128"/>
    <s v=""/>
    <s v="Environment Europe"/>
    <n v="18700122"/>
    <s v="Environmental Improvisations"/>
    <d v="2011-10-03T00:00:00"/>
    <n v="9850"/>
    <x v="0"/>
    <x v="1"/>
    <n v="0"/>
    <n v="0"/>
    <d v="2011-11-09T00:00:00"/>
    <x v="2"/>
    <s v="2011/2012"/>
    <s v="2011/2012"/>
    <s v="Lottery"/>
    <s v="Grants for the arts"/>
    <x v="2"/>
    <s v=""/>
    <x v="0"/>
    <x v="4"/>
    <s v="Oxford West and Abingdon"/>
    <s v="Oxfordshire"/>
    <s v="Oxford"/>
    <s v=""/>
    <x v="0"/>
    <n v="0"/>
    <x v="1"/>
    <n v="5"/>
    <n v="1"/>
    <n v="0"/>
    <x v="4"/>
    <x v="5"/>
    <x v="5"/>
    <s v="South East"/>
    <s v="This innovative project is going to take a form of a series of exhibitions of contemporary environmental photography, inspired by impressionism and the environmental movement. It will be accompanied by a creativity masterclass by UK leading jazz musician Alex Steele, involving a series of jazz improvisations inspired by the artworks."/>
  </r>
  <r>
    <n v="18701435"/>
    <s v=""/>
    <s v="Fleet Singers"/>
    <n v="18701428"/>
    <s v="Diamond Jubilee Community Day"/>
    <d v="2011-10-03T00:00:00"/>
    <n v="7845"/>
    <x v="0"/>
    <x v="0"/>
    <n v="7845"/>
    <n v="7845"/>
    <d v="2011-11-07T00:00:00"/>
    <x v="2"/>
    <s v="2011/2012"/>
    <s v="2011/2012"/>
    <s v="Lottery"/>
    <s v="Grants for the arts"/>
    <x v="2"/>
    <n v="1"/>
    <x v="0"/>
    <x v="2"/>
    <s v="Holborn and St Pancras"/>
    <s v="Greater London"/>
    <s v="Camden"/>
    <d v="2011-11-28T00:00:00"/>
    <x v="1"/>
    <n v="1"/>
    <x v="1"/>
    <n v="5"/>
    <n v="1"/>
    <n v="0"/>
    <x v="2"/>
    <x v="4"/>
    <x v="4"/>
    <s v="London"/>
    <s v="Performance of new composition by Benjamin Till, who has done work for BBC, celebrating Queens Diamond Jubilee. Will focus on local history of  past 60 years. Will take form of community day when children will attend to create artistic backdrop and opportunity for public to learn part of the composition."/>
  </r>
  <r>
    <n v="18704398"/>
    <s v=""/>
    <s v="Malcolm Burgess"/>
    <n v="1775705"/>
    <s v="city-pick Cambridge, Manchester and Nottingham"/>
    <d v="2011-10-04T00:00:00"/>
    <n v="9750"/>
    <x v="0"/>
    <x v="0"/>
    <n v="9750"/>
    <n v="9750"/>
    <d v="2011-11-10T00:00:00"/>
    <x v="2"/>
    <s v="2011/2012"/>
    <s v="2011/2012"/>
    <s v="Lottery"/>
    <s v="Grants for the arts"/>
    <x v="2"/>
    <n v="1"/>
    <x v="1"/>
    <x v="0"/>
    <s v="Brentwood and Ongar"/>
    <s v="Essex"/>
    <s v="Brentwood"/>
    <d v="2011-11-17T00:00:00"/>
    <x v="0"/>
    <n v="1"/>
    <x v="1"/>
    <n v="5"/>
    <n v="1"/>
    <n v="0"/>
    <x v="0"/>
    <x v="3"/>
    <x v="3"/>
    <s v="East"/>
    <s v="Working with writers and readers to develop a live lliterature and on-line project and programme at three literature festivals to promote local writing, past, present and future, and 'locating' the regional literary landscape in each of them."/>
  </r>
  <r>
    <n v="18704518"/>
    <s v=""/>
    <s v="Source Creative"/>
    <n v="18704509"/>
    <s v="Source Creative - Student Showcase."/>
    <d v="2011-10-04T00:00:00"/>
    <n v="10000"/>
    <x v="1"/>
    <x v="1"/>
    <n v="0"/>
    <n v="0"/>
    <d v="2011-10-12T00:00:00"/>
    <x v="2"/>
    <s v="2011/2012"/>
    <s v="2011/2012"/>
    <s v="Lottery"/>
    <s v="Grants for the arts"/>
    <x v="2"/>
    <s v=""/>
    <x v="0"/>
    <x v="7"/>
    <s v="High Peak"/>
    <s v="Derbyshire"/>
    <s v="High Peak"/>
    <s v=""/>
    <x v="1"/>
    <n v="0"/>
    <x v="1"/>
    <n v="1"/>
    <n v="1"/>
    <n v="1"/>
    <x v="7"/>
    <x v="6"/>
    <x v="6"/>
    <s v="East Midlands"/>
    <s v="Our activity will include developing partnerships with the U.K.'s leading Universities to showcase their leading creative students. We aim to fast track these creative students into payed work with the U.K.'s business world to supply innovative, exciting and forward thinking creative solutions to their creative requirements."/>
  </r>
  <r>
    <n v="18706225"/>
    <s v=""/>
    <s v="Simply Told"/>
    <n v="18706217"/>
    <s v="Simply Told - Organisational Development"/>
    <d v="2011-10-04T00:00:00"/>
    <n v="9518"/>
    <x v="0"/>
    <x v="1"/>
    <n v="0"/>
    <n v="0"/>
    <d v="2011-11-09T00:00:00"/>
    <x v="2"/>
    <s v="2011/2012"/>
    <s v="2011/2012"/>
    <s v="Lottery"/>
    <s v="Grants for the arts"/>
    <x v="2"/>
    <s v=""/>
    <x v="0"/>
    <x v="4"/>
    <s v="Lewes"/>
    <s v="East Sussex"/>
    <s v="Lewes"/>
    <s v=""/>
    <x v="1"/>
    <n v="0"/>
    <x v="1"/>
    <n v="5"/>
    <n v="1"/>
    <n v="0"/>
    <x v="4"/>
    <x v="2"/>
    <x v="2"/>
    <s v="South East"/>
    <s v="Following the success of our first year Simply Told would like to develop as an organisation in order to become a truly professional creative company with a stable and sustainable financial future. This development would allow us to capitalise on the excellent critical response our work has received so far."/>
  </r>
  <r>
    <n v="18706357"/>
    <s v=""/>
    <s v="Stellar Libraries"/>
    <n v="18706349"/>
    <s v="City Read London"/>
    <d v="2011-10-04T00:00:00"/>
    <n v="86000"/>
    <x v="0"/>
    <x v="0"/>
    <n v="86000"/>
    <n v="86000"/>
    <d v="2011-12-13T00:00:00"/>
    <x v="2"/>
    <s v="2011/2012"/>
    <s v="2011/2012"/>
    <s v="Lottery"/>
    <s v="Grants for the arts"/>
    <x v="0"/>
    <n v="1"/>
    <x v="0"/>
    <x v="2"/>
    <s v="Lewisham, Deptford"/>
    <s v="Greater London"/>
    <s v="Lewisham"/>
    <d v="2012-02-07T00:00:00"/>
    <x v="1"/>
    <n v="1"/>
    <x v="0"/>
    <n v="10"/>
    <n v="1"/>
    <n v="0"/>
    <x v="2"/>
    <x v="3"/>
    <x v="3"/>
    <s v="London"/>
    <s v="City Read London is a campaign to spread a love of books and reading to the widest possible audience throughout our capital. By choosing one book for the whole city to read, discuss and debate, we will bring Londoners together in a series of special events, across London and online."/>
  </r>
  <r>
    <n v="18706507"/>
    <s v=""/>
    <s v="Jane Packman Company"/>
    <n v="14566702"/>
    <s v="Build &amp; Develop Package Jan 2012 - Feb 2013"/>
    <d v="2011-10-04T00:00:00"/>
    <n v="62163"/>
    <x v="0"/>
    <x v="0"/>
    <n v="62163"/>
    <n v="62163"/>
    <d v="2011-12-14T00:00:00"/>
    <x v="2"/>
    <s v="2011/2012"/>
    <s v="2011/2012"/>
    <s v="Lottery"/>
    <s v="Grants for the arts"/>
    <x v="0"/>
    <n v="1"/>
    <x v="0"/>
    <x v="6"/>
    <s v="Birmingham, Hall Green"/>
    <s v="West Midlands"/>
    <s v="Birmingham"/>
    <d v="2012-01-06T00:00:00"/>
    <x v="1"/>
    <n v="1"/>
    <x v="0"/>
    <n v="10"/>
    <n v="1"/>
    <n v="0"/>
    <x v="6"/>
    <x v="2"/>
    <x v="2"/>
    <s v="West Midlands"/>
    <s v="A strategic development package supported by mac Birmingham and Theatre In The Mill, Bradford._x000a_- Making and delivery of &quot;A Thousand Shards Of Glass.&quot;_x000a_- R&amp;D for &quot;We Have always Lived In The Castle&quot;._x000a_- Remounting &quot;The Woods&quot; at mac._x000a_- Organisational and strategic development of JPC."/>
  </r>
  <r>
    <n v="18706620"/>
    <s v=""/>
    <s v="The Wycombe Area Education Alliance"/>
    <n v="18706613"/>
    <s v="Energize 2012"/>
    <d v="2011-10-04T00:00:00"/>
    <n v="10000"/>
    <x v="0"/>
    <x v="1"/>
    <n v="0"/>
    <n v="0"/>
    <d v="2011-11-16T00:00:00"/>
    <x v="2"/>
    <s v="2011/2012"/>
    <s v="2011/2012"/>
    <s v="Lottery"/>
    <s v="Grants for the arts"/>
    <x v="2"/>
    <s v=""/>
    <x v="0"/>
    <x v="4"/>
    <s v="Wycombe"/>
    <s v="Buckinghamshire"/>
    <s v="Wycombe"/>
    <s v=""/>
    <x v="0"/>
    <n v="0"/>
    <x v="1"/>
    <n v="6"/>
    <n v="0"/>
    <n v="0"/>
    <x v="4"/>
    <x v="2"/>
    <x v="2"/>
    <s v="South East"/>
    <s v="Energize is a music, dance and drama extravaganza performed by 46 schools and 1400 pupils from Wycombe district.  Musicals are written by local teachers and children learn to perform and work together.  Energize introduces children and families to theatre and the community, an opportunity to see what they can achieve."/>
  </r>
  <r>
    <n v="18707777"/>
    <s v=""/>
    <s v="Strangeface Mask Theatre Company"/>
    <n v="4471940"/>
    <s v="The Amazing Adventures of Pinocchio"/>
    <d v="2011-10-04T00:00:00"/>
    <n v="9987"/>
    <x v="0"/>
    <x v="0"/>
    <n v="9987"/>
    <n v="9987"/>
    <d v="2011-11-09T00:00:00"/>
    <x v="2"/>
    <s v="2011/2012"/>
    <s v="2011/2012"/>
    <s v="Lottery"/>
    <s v="Grants for the arts"/>
    <x v="2"/>
    <n v="1"/>
    <x v="0"/>
    <x v="4"/>
    <s v="Tunbridge Wells"/>
    <s v="Kent"/>
    <s v="Tunbridge Wells"/>
    <d v="2011-11-16T00:00:00"/>
    <x v="1"/>
    <n v="1"/>
    <x v="1"/>
    <n v="5"/>
    <n v="1"/>
    <n v="0"/>
    <x v="4"/>
    <x v="2"/>
    <x v="2"/>
    <s v="South East"/>
    <s v="We are seeking support from Arts Council to realise this new production and deliver an initial short tour. The grant would enable us to pay artists correctly during the rehearsal period and at community venues."/>
  </r>
  <r>
    <n v="18708123"/>
    <s v=""/>
    <s v="Northamptonshire County Council"/>
    <n v="1385964"/>
    <s v="Global Footprint"/>
    <d v="2011-10-04T00:00:00"/>
    <n v="69000"/>
    <x v="0"/>
    <x v="0"/>
    <n v="69000"/>
    <n v="69000"/>
    <d v="2011-12-14T00:00:00"/>
    <x v="2"/>
    <s v="2011/2012"/>
    <s v="2011/2012"/>
    <s v="Lottery"/>
    <s v="Grants for the arts"/>
    <x v="0"/>
    <n v="1"/>
    <x v="0"/>
    <x v="7"/>
    <s v="Northampton South"/>
    <s v="Northamptonshire"/>
    <s v="Northampton"/>
    <d v="2012-01-13T00:00:00"/>
    <x v="0"/>
    <n v="1"/>
    <x v="0"/>
    <n v="10"/>
    <n v="1"/>
    <n v="0"/>
    <x v="7"/>
    <x v="0"/>
    <x v="0"/>
    <s v="East Midlands"/>
    <s v="Global Footprint is an exciting project that showcases key arts and heritage organisations and integrates audiences through a series of commissions and exhibitions that celebrate Northamptonshire's international boot and shoe reputation and defining creative industry as part of the London 2012 Cultural Olympiad and East Midlands Igniting Ambition Festival."/>
  </r>
  <r>
    <n v="18708207"/>
    <s v=""/>
    <s v="The Pink Fringe"/>
    <n v="13345255"/>
    <s v="Lorraine Bowen's Comfort Zone"/>
    <d v="2011-10-04T00:00:00"/>
    <n v="7148"/>
    <x v="0"/>
    <x v="0"/>
    <n v="7148"/>
    <n v="7148"/>
    <d v="2011-11-09T00:00:00"/>
    <x v="2"/>
    <s v="2011/2012"/>
    <s v="2011/2012"/>
    <s v="Lottery"/>
    <s v="Grants for the arts"/>
    <x v="2"/>
    <n v="1"/>
    <x v="0"/>
    <x v="4"/>
    <s v="Brighton, Kemptown"/>
    <s v="Brighton and Hove"/>
    <s v="Brighton and Hove"/>
    <d v="2011-12-07T00:00:00"/>
    <x v="1"/>
    <n v="1"/>
    <x v="1"/>
    <n v="5"/>
    <n v="1"/>
    <n v="0"/>
    <x v="4"/>
    <x v="4"/>
    <x v="4"/>
    <s v="South East"/>
    <s v="Composer and performer Lorraine Bowen, in collaboration with Pink Fringe, the Marlborough Theatre, the Nightingale and freelance producer Faith Dodkins, is aiming to develop Lorraine Bowen's Comfort Zone; a durational music &amp; performance project exploring comfort, security and 'getting through' in an uncertain world, against the backdrop of winter."/>
  </r>
  <r>
    <n v="18709121"/>
    <s v=""/>
    <s v="Westfield Nursery School"/>
    <n v="1523076"/>
    <s v="Dance in the Early Years"/>
    <d v="2011-10-04T00:00:00"/>
    <n v="1000"/>
    <x v="1"/>
    <x v="1"/>
    <n v="0"/>
    <n v="0"/>
    <d v="2011-10-12T00:00:00"/>
    <x v="2"/>
    <s v="2011/2012"/>
    <s v="2011/2012"/>
    <s v="Lottery"/>
    <s v="Grants for the arts"/>
    <x v="2"/>
    <s v=""/>
    <x v="0"/>
    <x v="6"/>
    <s v="Stoke-on-Trent South"/>
    <s v="Stoke-on-Trent"/>
    <s v="Stoke-on-Trent"/>
    <s v=""/>
    <x v="1"/>
    <n v="0"/>
    <x v="1"/>
    <n v="1"/>
    <n v="1"/>
    <n v="1"/>
    <x v="6"/>
    <x v="1"/>
    <x v="1"/>
    <s v="West Midlands"/>
    <s v="To provide opportunities for children aged 3-4 to experience Dance within the School setting._x000a_As Stoke on Trent is an area with high levels of deprivation, it is important that we give the children experiences to enrich their lives. We propose to employ a Dance teacher."/>
  </r>
  <r>
    <n v="18709194"/>
    <s v=""/>
    <s v="Heartbeat Art"/>
    <n v="17955617"/>
    <s v="Heartbeat Art"/>
    <d v="2011-10-04T00:00:00"/>
    <n v="7710"/>
    <x v="0"/>
    <x v="1"/>
    <n v="0"/>
    <n v="0"/>
    <d v="2011-11-08T00:00:00"/>
    <x v="2"/>
    <s v="2011/2012"/>
    <s v="2011/2012"/>
    <s v="Lottery"/>
    <s v="Grants for the arts"/>
    <x v="2"/>
    <s v=""/>
    <x v="0"/>
    <x v="5"/>
    <s v="Sheffield Central"/>
    <s v="South Yorkshire"/>
    <s v="Sheffield"/>
    <s v=""/>
    <x v="1"/>
    <n v="0"/>
    <x v="1"/>
    <n v="5"/>
    <n v="1"/>
    <n v="0"/>
    <x v="5"/>
    <x v="0"/>
    <x v="0"/>
    <s v="Yorkshire"/>
    <s v="Heartbeat Art will present contemporary art exhibitions that prompt human exchange and dialogue in an_x000a_unpretentious and welcoming environment. The project has been driven by a desire to provide exposure and financial support to contemporary artists and to familiarise new audiences with contemporary art."/>
  </r>
  <r>
    <n v="18710157"/>
    <s v=""/>
    <s v="Allison Johnson"/>
    <n v="18710155"/>
    <s v="Book of Champions"/>
    <d v="2011-10-05T00:00:00"/>
    <n v="7700"/>
    <x v="1"/>
    <x v="1"/>
    <n v="0"/>
    <n v="0"/>
    <d v="2011-10-12T00:00:00"/>
    <x v="2"/>
    <s v="2011/2012"/>
    <s v="2011/2012"/>
    <s v="Lottery"/>
    <s v="Grants for the arts"/>
    <x v="2"/>
    <s v=""/>
    <x v="1"/>
    <x v="0"/>
    <s v="Bury St Edmunds"/>
    <s v="Suffolk"/>
    <s v="St Edmundsbury"/>
    <s v=""/>
    <x v="1"/>
    <n v="0"/>
    <x v="1"/>
    <n v="1"/>
    <n v="1"/>
    <n v="1"/>
    <x v="0"/>
    <x v="0"/>
    <x v="0"/>
    <s v="East"/>
    <s v="My project is working with people with facial disfigurements, supported by the charity Changing Faces.  I want to publish a coffee style perfect bound hard copy portrait photography book and a similar E-book. The book will be around 60 pages and all proceeds will go to the charity."/>
  </r>
  <r>
    <n v="18710224"/>
    <s v=""/>
    <s v="St Mark with Christ Church, Glodwick"/>
    <n v="18710217"/>
    <s v="Musical experience for the people of Glodwick"/>
    <d v="2011-10-05T00:00:00"/>
    <n v="7500"/>
    <x v="0"/>
    <x v="1"/>
    <n v="7500"/>
    <n v="0"/>
    <d v="2011-11-15T00:00:00"/>
    <x v="2"/>
    <s v="2011/2012"/>
    <s v="2011/2012"/>
    <s v="Lottery"/>
    <s v="Grants for the arts"/>
    <x v="2"/>
    <s v=""/>
    <x v="0"/>
    <x v="1"/>
    <s v="Oldham East and Saddleworth"/>
    <s v="Greater Manchester"/>
    <s v="Oldham"/>
    <s v=""/>
    <x v="1"/>
    <n v="0"/>
    <x v="1"/>
    <n v="6"/>
    <n v="1"/>
    <n v="0"/>
    <x v="1"/>
    <x v="4"/>
    <x v="4"/>
    <s v="North West"/>
    <s v="The proposal is to place a state-of-the-art digital organ in St Mark's Glodwick, enabling us to provide public access to organ and choral music for an area of multiple deprivation and ethnic diversity, also providing greater musical education opportunities for the young people in our community."/>
  </r>
  <r>
    <n v="18710308"/>
    <s v=""/>
    <s v="My Word - Writing East Midlands"/>
    <n v="8964668"/>
    <s v="The Lyric Lounge"/>
    <d v="2011-10-04T00:00:00"/>
    <n v="40000"/>
    <x v="0"/>
    <x v="0"/>
    <n v="40000"/>
    <n v="40000"/>
    <d v="2012-02-08T00:00:00"/>
    <x v="3"/>
    <s v="2011/2012"/>
    <s v="2011/2012"/>
    <s v="Lottery"/>
    <s v="Grants for the arts"/>
    <x v="0"/>
    <n v="1"/>
    <x v="0"/>
    <x v="7"/>
    <s v="Nottingham South"/>
    <s v="Nottingham"/>
    <s v="Nottingham"/>
    <s v=""/>
    <x v="0"/>
    <n v="1"/>
    <x v="0"/>
    <n v="18"/>
    <n v="0"/>
    <n v="0"/>
    <x v="7"/>
    <x v="3"/>
    <x v="3"/>
    <s v="East Midlands"/>
    <s v="Our activity is a vibrant spoken word festival bringing international artists to share the stage with participants  of all ages but  with a focus on young people. The festival will travel around the region from Lincoln to Chesterfield to Nottingham to Leicester and finally Northampton."/>
  </r>
  <r>
    <n v="18710390"/>
    <s v=""/>
    <s v="The University of Warwick"/>
    <n v="5589612"/>
    <s v="Production of Macbeth"/>
    <d v="2011-10-04T00:00:00"/>
    <n v="1000"/>
    <x v="0"/>
    <x v="1"/>
    <n v="0"/>
    <n v="0"/>
    <d v="2011-11-08T00:00:00"/>
    <x v="2"/>
    <s v="2011/2012"/>
    <s v="2011/2012"/>
    <s v="Lottery"/>
    <s v="Grants for the arts"/>
    <x v="2"/>
    <s v=""/>
    <x v="0"/>
    <x v="6"/>
    <s v="Coventry South"/>
    <s v="West Midlands"/>
    <s v="Coventry"/>
    <s v=""/>
    <x v="0"/>
    <n v="0"/>
    <x v="1"/>
    <n v="5"/>
    <n v="1"/>
    <n v="0"/>
    <x v="6"/>
    <x v="2"/>
    <x v="2"/>
    <s v="West Midlands"/>
    <s v="A production of Macbeth combining theatre and film within an autonomous setting, in a location outside the University campus. It will involve the local community through open rehearsals with creative feedback, workshops for schools and local youth and drama clubs, educational teaching packs and question and answer sessions."/>
  </r>
  <r>
    <n v="18710457"/>
    <s v=""/>
    <s v="Nadia Perrotta"/>
    <n v="18710455"/>
    <s v="The Kicking Boot"/>
    <d v="2011-10-04T00:00:00"/>
    <n v="5000"/>
    <x v="0"/>
    <x v="1"/>
    <n v="0"/>
    <n v="0"/>
    <d v="2011-11-09T00:00:00"/>
    <x v="2"/>
    <s v="2011/2012"/>
    <s v="2011/2012"/>
    <s v="Grant in aid"/>
    <s v="Grants for the arts"/>
    <x v="2"/>
    <s v=""/>
    <x v="1"/>
    <x v="4"/>
    <s v="Dartford"/>
    <s v="Kent"/>
    <s v="Dartford"/>
    <s v=""/>
    <x v="1"/>
    <n v="0"/>
    <x v="1"/>
    <n v="5"/>
    <n v="1"/>
    <n v="0"/>
    <x v="4"/>
    <x v="5"/>
    <x v="5"/>
    <s v="South East"/>
    <s v="My activity is the launch of an alternative art space on water, through the First Italian Affordable Art Fair in UK._x000a_Young emerging Italian artists and designers living in UK or abroad, will represent the contemporary side of Italy, through all the arts' disciplines: visual art, music, opera and fashion."/>
  </r>
  <r>
    <n v="18714106"/>
    <s v=""/>
    <s v="Flambard Press Limited"/>
    <n v="1387110"/>
    <s v="Winter/Spring Events Programme"/>
    <d v="2011-10-05T00:00:00"/>
    <n v="3160"/>
    <x v="0"/>
    <x v="1"/>
    <n v="3160"/>
    <n v="0"/>
    <d v="2011-11-08T00:00:00"/>
    <x v="2"/>
    <s v="2011/2012"/>
    <s v="2011/2012"/>
    <s v="Lottery"/>
    <s v="Grants for the arts"/>
    <x v="2"/>
    <s v=""/>
    <x v="0"/>
    <x v="8"/>
    <s v="Newcastle upon Tyne East"/>
    <s v="Tyne and Wear"/>
    <s v="Newcastle upon Tyne"/>
    <s v=""/>
    <x v="1"/>
    <n v="0"/>
    <x v="1"/>
    <n v="5"/>
    <n v="1"/>
    <n v="0"/>
    <x v="8"/>
    <x v="3"/>
    <x v="3"/>
    <s v="North East"/>
    <s v="Our proposed activity is a series of live literature events during Winter/Spring 2012. Our intention is to hold eight events, featuring writers of short fiction, poetry and novels. The activity will take place across different regions and we will work with libraries, bookshops and universities as venue partners._x000a_"/>
  </r>
  <r>
    <n v="18714240"/>
    <s v=""/>
    <s v="Handmade Parade"/>
    <n v="13402698"/>
    <s v="Building communities through art and performance"/>
    <d v="2011-10-05T00:00:00"/>
    <n v="15000"/>
    <x v="0"/>
    <x v="0"/>
    <n v="15000"/>
    <n v="15000"/>
    <d v="2012-01-24T00:00:00"/>
    <x v="3"/>
    <s v="2011/2012"/>
    <s v="2011/2012"/>
    <s v="Lottery"/>
    <s v="Grants for the arts"/>
    <x v="0"/>
    <n v="1"/>
    <x v="0"/>
    <x v="5"/>
    <s v="Calder Valley"/>
    <s v="West Yorkshire"/>
    <s v="Calderdale"/>
    <d v="2012-02-09T00:00:00"/>
    <x v="0"/>
    <n v="1"/>
    <x v="0"/>
    <n v="16"/>
    <n v="0"/>
    <n v="0"/>
    <x v="5"/>
    <x v="5"/>
    <x v="5"/>
    <s v="Yorkshire"/>
    <s v="We have an exciting opportunity to develop Handmade Parade into a self-sustaining, year-round organisation that helps communities create spectacular celebration events, combined with creative workshops, outreach and community empowerment. We will be widening participation in the arts and performance."/>
  </r>
  <r>
    <n v="18715434"/>
    <s v=""/>
    <s v="Metta Theatre Ltd"/>
    <n v="7273588"/>
    <s v="Organisational Development of Metta Theatre"/>
    <d v="2011-10-04T00:00:00"/>
    <n v="4814"/>
    <x v="0"/>
    <x v="0"/>
    <n v="4814"/>
    <n v="4814"/>
    <d v="2011-11-07T00:00:00"/>
    <x v="2"/>
    <s v="2011/2012"/>
    <s v="2011/2012"/>
    <s v="Lottery"/>
    <s v="Grants for the arts"/>
    <x v="2"/>
    <n v="1"/>
    <x v="0"/>
    <x v="2"/>
    <s v="Ealing, Southall"/>
    <s v="Greater London"/>
    <s v="Ealing"/>
    <d v="2011-12-16T00:00:00"/>
    <x v="1"/>
    <n v="1"/>
    <x v="1"/>
    <n v="5"/>
    <n v="1"/>
    <n v="0"/>
    <x v="2"/>
    <x v="2"/>
    <x v="2"/>
    <s v="London"/>
    <s v="Support for organisational development as we expand the scale and reach of our work. This will involve building an in-depth business plan, with a focus on identifying and developing audience. This is supported by a performance, allowing us to develop artistically, try structures in action and do direct research."/>
  </r>
  <r>
    <n v="18717023"/>
    <s v=""/>
    <s v="Nadia Bettega"/>
    <n v="12139150"/>
    <s v="As Death Approaches"/>
    <d v="2011-10-05T00:00:00"/>
    <n v="30000"/>
    <x v="0"/>
    <x v="0"/>
    <n v="30000"/>
    <n v="30000"/>
    <d v="2011-12-13T00:00:00"/>
    <x v="2"/>
    <s v="2011/2012"/>
    <s v="2011/2012"/>
    <s v="Lottery"/>
    <s v="Grants for the arts"/>
    <x v="0"/>
    <n v="1"/>
    <x v="1"/>
    <x v="2"/>
    <s v="Islington North"/>
    <s v="Greater London"/>
    <s v="Islington"/>
    <d v="2012-01-05T00:00:00"/>
    <x v="0"/>
    <n v="1"/>
    <x v="0"/>
    <n v="10"/>
    <n v="1"/>
    <n v="0"/>
    <x v="2"/>
    <x v="0"/>
    <x v="0"/>
    <s v="London"/>
    <s v="This participatory photography/installation project explores attitudes/experiences towards death and palliative care in local communities across England. This is done in collaboration with the National Council of Palliative Care (NCPC), Dying Matters, local community groups and schools. Exhibitions will take place around England and will be distributed online."/>
  </r>
  <r>
    <n v="18717192"/>
    <s v=""/>
    <s v="Platform North East"/>
    <n v="1612601"/>
    <s v="platform00000011"/>
    <d v="2011-10-05T00:00:00"/>
    <n v="10000"/>
    <x v="1"/>
    <x v="1"/>
    <n v="0"/>
    <n v="0"/>
    <d v="2011-10-12T00:00:00"/>
    <x v="2"/>
    <s v="2011/2012"/>
    <s v="2011/2012"/>
    <s v="Lottery"/>
    <s v="Grants for the arts"/>
    <x v="2"/>
    <s v=""/>
    <x v="0"/>
    <x v="8"/>
    <s v="Newcastle upon Tyne East"/>
    <s v="Tyne and Wear"/>
    <s v="Newcastle upon Tyne"/>
    <s v=""/>
    <x v="1"/>
    <n v="0"/>
    <x v="1"/>
    <n v="1"/>
    <n v="1"/>
    <n v="1"/>
    <x v="8"/>
    <x v="0"/>
    <x v="0"/>
    <s v="North East"/>
    <s v="platform00000011, will be the ninth edition of a unique annual regional event that supports the development and_x000a_presentation of live art by emerging artists in the North East."/>
  </r>
  <r>
    <n v="18717347"/>
    <s v=""/>
    <s v="Jo Dacombe"/>
    <n v="18717345"/>
    <s v="Sidelong"/>
    <d v="2011-10-05T00:00:00"/>
    <n v="3056"/>
    <x v="0"/>
    <x v="1"/>
    <n v="0"/>
    <n v="0"/>
    <d v="2011-11-08T00:00:00"/>
    <x v="2"/>
    <s v="2011/2012"/>
    <s v="2011/2012"/>
    <s v="Lottery"/>
    <s v="Grants for the arts"/>
    <x v="2"/>
    <s v=""/>
    <x v="1"/>
    <x v="7"/>
    <s v="Leicester South"/>
    <s v="Leicester"/>
    <s v="Leicester"/>
    <s v=""/>
    <x v="1"/>
    <n v="0"/>
    <x v="1"/>
    <n v="5"/>
    <n v="1"/>
    <n v="0"/>
    <x v="7"/>
    <x v="0"/>
    <x v="0"/>
    <s v="East Midlands"/>
    <s v="This is a new collaboration between two artists who wish to develop a new practice creating participatory walks as a visual arts experience, making art interventions in everyday places, and connecting walkers through a virtual network."/>
  </r>
  <r>
    <n v="18718420"/>
    <s v=""/>
    <s v="Paul Green"/>
    <n v="13900487"/>
    <s v="The Greenwich Cabinet of Curiosities"/>
    <d v="2011-10-05T00:00:00"/>
    <n v="9345"/>
    <x v="0"/>
    <x v="0"/>
    <n v="9345"/>
    <n v="9345"/>
    <d v="2011-11-07T00:00:00"/>
    <x v="2"/>
    <s v="2011/2012"/>
    <s v="2011/2012"/>
    <s v="Lottery"/>
    <s v="Grants for the arts"/>
    <x v="2"/>
    <n v="1"/>
    <x v="1"/>
    <x v="2"/>
    <s v="Greenwich and Woolwich"/>
    <s v="Greater London"/>
    <s v="Greenwich"/>
    <d v="2011-11-30T00:00:00"/>
    <x v="0"/>
    <n v="1"/>
    <x v="1"/>
    <n v="5"/>
    <n v="1"/>
    <n v="0"/>
    <x v="2"/>
    <x v="0"/>
    <x v="0"/>
    <s v="London"/>
    <s v="Creation of a 'cabinet of curiosities' that reflects the hidden and quirky histories of the Borough of Greenwich through artist and participant created products and co-curated found materials. Working with local community groups and school we will curate the cabinet and conclude with an exhibition"/>
  </r>
  <r>
    <n v="18719676"/>
    <s v=""/>
    <s v="IDF UK"/>
    <n v="18719669"/>
    <s v="IDF World Dance Championships 2012"/>
    <d v="2011-10-05T00:00:00"/>
    <n v="50500"/>
    <x v="1"/>
    <x v="1"/>
    <n v="0"/>
    <n v="0"/>
    <d v="2011-10-14T00:00:00"/>
    <x v="2"/>
    <s v="2011/2012"/>
    <s v="2011/2012"/>
    <s v="Lottery"/>
    <s v="Grants for the arts"/>
    <x v="0"/>
    <s v=""/>
    <x v="0"/>
    <x v="2"/>
    <s v="East Ham"/>
    <s v="Greater London"/>
    <s v="Newham"/>
    <s v=""/>
    <x v="0"/>
    <n v="0"/>
    <x v="0"/>
    <n v="1"/>
    <n v="1"/>
    <n v="1"/>
    <x v="2"/>
    <x v="1"/>
    <x v="1"/>
    <s v="London"/>
    <s v="This application for funding is to help facilitate IDF (International Dance Federation) UK to host and stage both the 2012 World Modern Dance Championship and a Disabled Dance Festival._x000a__x000a_"/>
  </r>
  <r>
    <n v="18719930"/>
    <s v=""/>
    <s v="Forkbeard Fantasy"/>
    <n v="1387842"/>
    <s v="Organisational Development Programme"/>
    <d v="2011-10-05T00:00:00"/>
    <n v="9950"/>
    <x v="0"/>
    <x v="0"/>
    <n v="9950"/>
    <n v="9950"/>
    <d v="2011-11-15T00:00:00"/>
    <x v="2"/>
    <s v="2011/2012"/>
    <s v="2011/2012"/>
    <s v="Lottery"/>
    <s v="Grants for the arts"/>
    <x v="2"/>
    <n v="1"/>
    <x v="0"/>
    <x v="3"/>
    <s v="Tiverton and Honiton"/>
    <s v="Devon"/>
    <s v="Mid Devon"/>
    <d v="2011-11-28T00:00:00"/>
    <x v="1"/>
    <n v="1"/>
    <x v="1"/>
    <n v="6"/>
    <n v="1"/>
    <n v="0"/>
    <x v="3"/>
    <x v="2"/>
    <x v="2"/>
    <s v="South West"/>
    <s v="This proposal is to support Forkbeard Fantasy through a review of its income generation potential: investigating alternative funding and income streams to support all aspects of our business and the activities as outlined in our company Business Plan 2011 ¿ 2015."/>
  </r>
  <r>
    <n v="18720068"/>
    <s v=""/>
    <s v="Badapple Theatre Company Ltd"/>
    <n v="1638725"/>
    <s v="Eddie and the Gold Tops- Theatre on your doorstep"/>
    <d v="2011-10-05T00:00:00"/>
    <n v="9950"/>
    <x v="0"/>
    <x v="0"/>
    <n v="9950"/>
    <n v="9950"/>
    <d v="2011-11-08T00:00:00"/>
    <x v="2"/>
    <s v="2011/2012"/>
    <s v="2011/2012"/>
    <s v="Lottery"/>
    <s v="Grants for the arts"/>
    <x v="2"/>
    <n v="1"/>
    <x v="0"/>
    <x v="5"/>
    <s v="Selby and Ainsty"/>
    <s v="North Yorkshire"/>
    <s v="Harrogate"/>
    <d v="2011-11-24T00:00:00"/>
    <x v="1"/>
    <n v="1"/>
    <x v="1"/>
    <n v="5"/>
    <n v="1"/>
    <n v="0"/>
    <x v="5"/>
    <x v="2"/>
    <x v="2"/>
    <s v="Yorkshire"/>
    <s v="This is a tour of a new comedy 'Eddie and the Gold Tops' as part of our highly successful Theatre On Your Doorstep programme delivering high quality arts events to small and rural venues."/>
  </r>
  <r>
    <n v="18720196"/>
    <s v=""/>
    <s v="Adelle Davies"/>
    <n v="12816501"/>
    <s v="Nailed the design exhibit my art"/>
    <d v="2011-10-05T00:00:00"/>
    <n v="1470"/>
    <x v="1"/>
    <x v="1"/>
    <n v="0"/>
    <n v="0"/>
    <d v="2011-10-10T00:00:00"/>
    <x v="2"/>
    <s v="2011/2012"/>
    <s v="2011/2012"/>
    <s v="Lottery"/>
    <s v="Grants for the arts"/>
    <x v="2"/>
    <s v=""/>
    <x v="1"/>
    <x v="2"/>
    <s v="Islington North"/>
    <s v="Greater London"/>
    <s v="Islington"/>
    <s v=""/>
    <x v="0"/>
    <n v="0"/>
    <x v="1"/>
    <n v="1"/>
    <n v="1"/>
    <n v="1"/>
    <x v="2"/>
    <x v="0"/>
    <x v="0"/>
    <s v="London"/>
    <s v="To produce my art and new design in new representation to acheive design productions ACE support to finance art production design productions in material design for my art product that is in the arts and my new business. The art of my original to business plan objectives ACE supports."/>
  </r>
  <r>
    <n v="18722186"/>
    <s v=""/>
    <s v="Virginia Fernandez de Gamboa"/>
    <n v="18722184"/>
    <s v="Contemporary clown project"/>
    <d v="2011-10-05T00:00:00"/>
    <n v="4420"/>
    <x v="0"/>
    <x v="1"/>
    <n v="4420"/>
    <n v="0"/>
    <d v="2011-11-07T00:00:00"/>
    <x v="2"/>
    <s v="2011/2012"/>
    <s v="2011/2012"/>
    <s v="Lottery"/>
    <s v="Grants for the arts"/>
    <x v="2"/>
    <s v=""/>
    <x v="1"/>
    <x v="2"/>
    <s v="Poplar and Limehouse"/>
    <s v="Greater London"/>
    <s v="Tower Hamlets"/>
    <s v=""/>
    <x v="1"/>
    <n v="0"/>
    <x v="1"/>
    <n v="5"/>
    <n v="1"/>
    <n v="0"/>
    <x v="2"/>
    <x v="2"/>
    <x v="2"/>
    <s v="London"/>
    <s v="My activity is about creating a high quality circus, clown and puppetry performance that will entertain and bring laughter to a wide variety of audiences."/>
  </r>
  <r>
    <n v="18722284"/>
    <s v=""/>
    <s v="Ana Silvera"/>
    <n v="18722279"/>
    <s v="&quot;If I Have Not Love&quot;"/>
    <d v="2011-10-05T00:00:00"/>
    <n v="5825"/>
    <x v="0"/>
    <x v="1"/>
    <n v="5825"/>
    <n v="0"/>
    <d v="2011-11-07T00:00:00"/>
    <x v="2"/>
    <s v="2011/2012"/>
    <s v="2011/2012"/>
    <s v="Lottery"/>
    <s v="Grants for the arts"/>
    <x v="2"/>
    <s v=""/>
    <x v="1"/>
    <x v="2"/>
    <s v="Holborn and St Pancras"/>
    <s v="Greater London"/>
    <s v="Camden"/>
    <s v=""/>
    <x v="1"/>
    <n v="0"/>
    <x v="1"/>
    <n v="5"/>
    <n v="1"/>
    <n v="0"/>
    <x v="2"/>
    <x v="4"/>
    <x v="4"/>
    <s v="London"/>
    <s v="Songwriter Ana Silvera creates a sequence of 4 interlinked pieces for solo voice, choir &amp; electronics, &quot;If I Have Not Love&quot; with renowned composer/co-arranger Max de Wardener. Choral parts are sung by the Estonian Girls Television Choir. Premiere will form part of the Roundhouse's Reverb Festival. _x000a_"/>
  </r>
  <r>
    <n v="18722960"/>
    <s v=""/>
    <s v="St. Chad's C of E (VC) First School"/>
    <n v="18722953"/>
    <s v="Sounds project"/>
    <d v="2011-10-05T00:00:00"/>
    <n v="8351"/>
    <x v="1"/>
    <x v="1"/>
    <n v="0"/>
    <n v="0"/>
    <d v="2011-10-14T00:00:00"/>
    <x v="2"/>
    <s v="2011/2012"/>
    <s v="2011/2012"/>
    <s v="Lottery"/>
    <s v="Grants for the arts"/>
    <x v="2"/>
    <s v=""/>
    <x v="0"/>
    <x v="6"/>
    <s v="South Staffordshire"/>
    <s v="Staffordshire"/>
    <s v="South Staffordshire"/>
    <s v=""/>
    <x v="1"/>
    <n v="0"/>
    <x v="1"/>
    <n v="1"/>
    <n v="1"/>
    <n v="1"/>
    <x v="6"/>
    <x v="6"/>
    <x v="6"/>
    <s v="West Midlands"/>
    <s v="We are a small village school with a passion for the arts receiving arts mark gold last application. We are keen to install a fixed unit comprising of CD/ USB player, surround-sound speakers, hand held and head mics to enable us to showcase the many talents in school."/>
  </r>
  <r>
    <n v="18723021"/>
    <s v=""/>
    <s v="Adinda  van't Klooster"/>
    <n v="1849020"/>
    <s v="Sound Residency, broadcast, show and equipment"/>
    <d v="2011-10-05T00:00:00"/>
    <n v="7965"/>
    <x v="0"/>
    <x v="1"/>
    <n v="7965"/>
    <n v="0"/>
    <d v="2011-11-08T00:00:00"/>
    <x v="2"/>
    <s v="2011/2012"/>
    <s v="2011/2012"/>
    <s v="Lottery"/>
    <s v="Grants for the arts"/>
    <x v="2"/>
    <s v=""/>
    <x v="1"/>
    <x v="8"/>
    <s v="Newcastle upon Tyne East"/>
    <s v="Tyne and Wear"/>
    <s v="Newcastle upon Tyne"/>
    <s v=""/>
    <x v="1"/>
    <n v="0"/>
    <x v="1"/>
    <n v="5"/>
    <n v="1"/>
    <n v="0"/>
    <x v="8"/>
    <x v="0"/>
    <x v="0"/>
    <s v="North East"/>
    <s v="I am applying for a grant to support a short sound art residency at Durham University, to buy a MacBook Pro laptop to make this sound work and to broadcast the results online and to exhibit previous artworks at a University of Sunderland gallery space."/>
  </r>
  <r>
    <n v="18723139"/>
    <s v=""/>
    <s v="Nick Valentine"/>
    <n v="18723137"/>
    <s v="Valentine's Tattoo Emporium, Gallery &amp; Academy"/>
    <d v="2011-10-06T00:00:00"/>
    <n v="25000"/>
    <x v="1"/>
    <x v="1"/>
    <n v="0"/>
    <n v="0"/>
    <d v="2011-10-13T00:00:00"/>
    <x v="2"/>
    <s v="2011/2012"/>
    <s v="2011/2012"/>
    <s v="Lottery"/>
    <s v="Grants for the arts"/>
    <x v="0"/>
    <s v=""/>
    <x v="1"/>
    <x v="0"/>
    <s v="Suffolk Coastal"/>
    <s v="Suffolk"/>
    <s v="Suffolk Coastal"/>
    <s v=""/>
    <x v="1"/>
    <n v="0"/>
    <x v="0"/>
    <n v="1"/>
    <n v="1"/>
    <n v="1"/>
    <x v="0"/>
    <x v="0"/>
    <x v="0"/>
    <s v="East"/>
    <s v="A profit business in the form of a tattoo shop that can support both a high class, reinessance style gallery for local artists and an academy for aspiring tattoo artists to eliminate people tattooing from home, thus eliminating the risk of blood diseases"/>
  </r>
  <r>
    <n v="18724265"/>
    <s v=""/>
    <s v="The Literary Platform"/>
    <n v="18724258"/>
    <s v="The Desk"/>
    <d v="2011-10-06T00:00:00"/>
    <n v="24000"/>
    <x v="0"/>
    <x v="1"/>
    <n v="24000"/>
    <n v="0"/>
    <d v="2012-01-11T00:00:00"/>
    <x v="3"/>
    <s v="2011/2012"/>
    <s v="2011/2012"/>
    <s v="Lottery"/>
    <s v="Grants for the arts"/>
    <x v="0"/>
    <s v=""/>
    <x v="0"/>
    <x v="2"/>
    <s v="Islington South and Finsbury"/>
    <s v="Greater London"/>
    <s v="Islington"/>
    <s v=""/>
    <x v="1"/>
    <n v="0"/>
    <x v="0"/>
    <n v="14"/>
    <n v="0"/>
    <n v="0"/>
    <x v="2"/>
    <x v="3"/>
    <x v="3"/>
    <s v="London"/>
    <s v="The Desk will be a free online resource dedicated to informing writers and poets on digital publishing. The resource will range from basic information to specialist subject areas. It will work with partners to give accurate and impartial information and act as a portal for specialist digital workshops and seminars."/>
  </r>
  <r>
    <n v="18724373"/>
    <s v=""/>
    <s v="Pass It On"/>
    <n v="18724366"/>
    <s v="Pass It On"/>
    <d v="2011-10-06T00:00:00"/>
    <n v="10000"/>
    <x v="0"/>
    <x v="1"/>
    <n v="0"/>
    <n v="0"/>
    <d v="2011-11-15T00:00:00"/>
    <x v="2"/>
    <s v="2011/2012"/>
    <s v="2011/2012"/>
    <s v="Lottery"/>
    <s v="Grants for the arts"/>
    <x v="2"/>
    <s v=""/>
    <x v="0"/>
    <x v="8"/>
    <s v="Middlesbrough"/>
    <s v="Middlesbrough"/>
    <s v="Middlesbrough"/>
    <s v=""/>
    <x v="0"/>
    <n v="0"/>
    <x v="1"/>
    <n v="6"/>
    <n v="1"/>
    <n v="0"/>
    <x v="8"/>
    <x v="0"/>
    <x v="0"/>
    <s v="North East"/>
    <s v="We will imbue young people in Teesside with cultural knowledge, skills and expertise through a peer led programme of workshops and events. We will initiate a grassroots programme where young people share autonomy for their learning, founding a lasting community built upon interaction, collaboration, and passion for cultural interaction."/>
  </r>
  <r>
    <n v="18724469"/>
    <s v=""/>
    <s v="Skewbald Theatre"/>
    <n v="18724461"/>
    <s v="The Snow queen"/>
    <d v="2011-10-05T00:00:00"/>
    <n v="6500"/>
    <x v="0"/>
    <x v="1"/>
    <n v="0"/>
    <n v="0"/>
    <d v="2011-11-07T00:00:00"/>
    <x v="2"/>
    <s v="2011/2012"/>
    <s v="2011/2012"/>
    <s v="Lottery"/>
    <s v="Grants for the arts"/>
    <x v="2"/>
    <s v=""/>
    <x v="0"/>
    <x v="2"/>
    <s v="Enfield North"/>
    <s v="Greater London"/>
    <s v="Enfield"/>
    <s v=""/>
    <x v="1"/>
    <n v="0"/>
    <x v="1"/>
    <n v="5"/>
    <n v="1"/>
    <n v="0"/>
    <x v="2"/>
    <x v="2"/>
    <x v="2"/>
    <s v="London"/>
    <s v="Our activity is to create an original theatre production based on Hans Christian Anderson's short story 'The Snow Queen' accompanied by workshops for young people in order to launch Skewbald Theatre as resident company at The Dugdale Centre, Enfield."/>
  </r>
  <r>
    <n v="18724601"/>
    <s v=""/>
    <s v="John Frankland"/>
    <n v="8625774"/>
    <s v="Shop For Theatre"/>
    <d v="2011-10-06T00:00:00"/>
    <n v="2000"/>
    <x v="0"/>
    <x v="0"/>
    <n v="2000"/>
    <n v="2000"/>
    <d v="2011-11-15T00:00:00"/>
    <x v="2"/>
    <s v="2011/2012"/>
    <s v="2011/2012"/>
    <s v="Lottery"/>
    <s v="Grants for the arts"/>
    <x v="2"/>
    <n v="1"/>
    <x v="1"/>
    <x v="3"/>
    <s v="Truro and Falmouth"/>
    <s v="Cornwall and Isles of Scilly"/>
    <s v="Cornwall"/>
    <d v="2011-11-22T00:00:00"/>
    <x v="1"/>
    <n v="1"/>
    <x v="1"/>
    <n v="6"/>
    <n v="1"/>
    <n v="0"/>
    <x v="3"/>
    <x v="2"/>
    <x v="2"/>
    <s v="South West"/>
    <s v="To liase with a youth writing group and other local writers who will produce original stories, poems or plays that will be professionally performed in a number of shops throughout Falmouth in the weekend before Christmas. The aim is for a legacy that will become part of Falmouth's identity._x000a__x000a__x000a__x000a_"/>
  </r>
  <r>
    <n v="18729611"/>
    <s v=""/>
    <s v="Literary Kitchen"/>
    <n v="15096539"/>
    <s v="TestSPACE Bonanza, at SLG"/>
    <d v="2011-10-06T00:00:00"/>
    <n v="1250"/>
    <x v="0"/>
    <x v="1"/>
    <n v="0"/>
    <n v="0"/>
    <d v="2011-11-16T00:00:00"/>
    <x v="2"/>
    <s v="2011/2012"/>
    <s v="2011/2012"/>
    <s v="Lottery"/>
    <s v="Grants for the arts"/>
    <x v="2"/>
    <s v=""/>
    <x v="0"/>
    <x v="2"/>
    <s v="Dulwich and West Norwood"/>
    <s v="Greater London"/>
    <s v="Southwark"/>
    <s v=""/>
    <x v="1"/>
    <n v="0"/>
    <x v="1"/>
    <n v="6"/>
    <n v="1"/>
    <n v="0"/>
    <x v="2"/>
    <x v="3"/>
    <x v="3"/>
    <s v="London"/>
    <s v="TestSPACE is a Literary Kitchen event; an opportunity for writers, artists and performers to test out new or work-in-progress material. TestSPACE Bonanza will take place on November 23 at the South London Gallery whilst the Gabriel Kuri exhibition is in place, and will showcase 6 performers."/>
  </r>
  <r>
    <n v="18732422"/>
    <s v=""/>
    <s v="Horsham District Council"/>
    <n v="1633516"/>
    <s v="Blue Touch Paper Carnival - The Big Blue Handover"/>
    <d v="2011-10-06T00:00:00"/>
    <n v="94000"/>
    <x v="0"/>
    <x v="0"/>
    <n v="94000"/>
    <n v="94000"/>
    <d v="2011-12-21T00:00:00"/>
    <x v="2"/>
    <s v="2011/2012"/>
    <s v="2011/2012"/>
    <s v="Lottery"/>
    <s v="Grants for the arts"/>
    <x v="0"/>
    <n v="1"/>
    <x v="0"/>
    <x v="4"/>
    <s v="Horsham"/>
    <s v="West Sussex"/>
    <s v="Horsham"/>
    <d v="2012-01-11T00:00:00"/>
    <x v="0"/>
    <n v="1"/>
    <x v="0"/>
    <n v="11"/>
    <n v="1"/>
    <n v="0"/>
    <x v="4"/>
    <x v="5"/>
    <x v="5"/>
    <s v="South East"/>
    <s v="The Big Blue Handover is the next development phase for BTP with disabled people at the heart of its design and culture. A  sector influencing 12 month programme developing a learning disabled hub, an accessible mapping enterprise: Mapfactor(c) for Carnival and Outdoor Events and a Rio-Style Samba School."/>
  </r>
  <r>
    <n v="18732624"/>
    <s v=""/>
    <s v="Blue Apple Theatre"/>
    <n v="17417080"/>
    <s v="Blue Apple Theatre's HAMLET"/>
    <d v="2011-10-06T00:00:00"/>
    <n v="24660"/>
    <x v="0"/>
    <x v="0"/>
    <n v="24660"/>
    <n v="24660"/>
    <d v="2011-12-21T00:00:00"/>
    <x v="2"/>
    <s v="2011/2012"/>
    <s v="2011/2012"/>
    <s v="Lottery"/>
    <s v="Grants for the arts"/>
    <x v="0"/>
    <n v="1"/>
    <x v="0"/>
    <x v="4"/>
    <s v="Winchester"/>
    <s v="Hampshire"/>
    <s v="Winchester"/>
    <d v="2012-02-01T00:00:00"/>
    <x v="0"/>
    <n v="1"/>
    <x v="0"/>
    <n v="11"/>
    <n v="1"/>
    <n v="0"/>
    <x v="4"/>
    <x v="2"/>
    <x v="2"/>
    <s v="South East"/>
    <s v="Our activity will enable young talented and ambitious emerging learning disabled performers to co-create and tour a professionally produced, widely promoted production of HAMLET to a wide variety of mainstream and non traditional venues, build recognition of their talent amongst public audiences, and begin to enter the cultural mainstream."/>
  </r>
  <r>
    <n v="18732726"/>
    <s v=""/>
    <s v="EverydayLifeSolutions"/>
    <n v="18732719"/>
    <s v="EverydayLifeSolutions"/>
    <d v="2011-10-06T00:00:00"/>
    <n v="19791"/>
    <x v="1"/>
    <x v="1"/>
    <n v="0"/>
    <n v="0"/>
    <d v="2011-10-13T00:00:00"/>
    <x v="2"/>
    <s v="2011/2012"/>
    <s v="2011/2012"/>
    <s v="Lottery"/>
    <s v="Grants for the arts"/>
    <x v="0"/>
    <s v=""/>
    <x v="0"/>
    <x v="2"/>
    <s v="Edmonton"/>
    <s v="Greater London"/>
    <s v="Enfield"/>
    <s v=""/>
    <x v="1"/>
    <n v="0"/>
    <x v="0"/>
    <n v="1"/>
    <n v="1"/>
    <n v="1"/>
    <x v="2"/>
    <x v="0"/>
    <x v="0"/>
    <s v="London"/>
    <s v="My activity involves the making of counted-cross sticth as a medium for conceptual counselling. I aim to create individual pieces in order for people to talk, relax and see what the finished 'problem' is, if any."/>
  </r>
  <r>
    <n v="18733517"/>
    <s v=""/>
    <s v="Redmond Entwistle"/>
    <n v="1847446"/>
    <s v="Walk-Through"/>
    <d v="2011-10-06T00:00:00"/>
    <n v="9500"/>
    <x v="0"/>
    <x v="0"/>
    <n v="9500"/>
    <n v="9500"/>
    <d v="2011-11-16T00:00:00"/>
    <x v="2"/>
    <s v="2011/2012"/>
    <s v="2011/2012"/>
    <s v="Lottery"/>
    <s v="Grants for the arts"/>
    <x v="2"/>
    <n v="1"/>
    <x v="1"/>
    <x v="2"/>
    <s v="Westminster North"/>
    <s v="Greater London"/>
    <s v="Westminster"/>
    <d v="2011-11-28T00:00:00"/>
    <x v="1"/>
    <n v="1"/>
    <x v="1"/>
    <n v="6"/>
    <n v="1"/>
    <n v="0"/>
    <x v="2"/>
    <x v="0"/>
    <x v="0"/>
    <s v="London"/>
    <s v="The production of a 20 minute artists' film that will be the centerpiece of a solo exhibition touring to International Project Space, Birmingham,  Cubitt Gallery, London and Tramway, Glasgow between March and July 2012."/>
  </r>
  <r>
    <n v="18733606"/>
    <s v=""/>
    <s v="Alex Kovacs"/>
    <n v="18733604"/>
    <s v="The Currency of Paper"/>
    <d v="2011-10-06T00:00:00"/>
    <n v="5000"/>
    <x v="0"/>
    <x v="0"/>
    <n v="5000"/>
    <n v="5000"/>
    <d v="2011-11-16T00:00:00"/>
    <x v="2"/>
    <s v="2011/2012"/>
    <s v="2011/2012"/>
    <s v="Lottery"/>
    <s v="Grants for the arts"/>
    <x v="2"/>
    <n v="1"/>
    <x v="1"/>
    <x v="2"/>
    <s v="Hackney South and Shoreditch"/>
    <s v="Greater London"/>
    <s v="Hackney"/>
    <d v="2012-01-05T00:00:00"/>
    <x v="1"/>
    <n v="1"/>
    <x v="1"/>
    <n v="6"/>
    <n v="1"/>
    <n v="0"/>
    <x v="2"/>
    <x v="3"/>
    <x v="3"/>
    <s v="London"/>
    <s v="I am applying to ask for a &quot;time to write&quot; grant for help with my first novel, The Currency of Paper, which has been accepted for publication by The Dalkey Archive Press for autumn 2012/spring 2013."/>
  </r>
  <r>
    <n v="18733709"/>
    <s v=""/>
    <s v="Patrick Holley"/>
    <n v="16471869"/>
    <s v="eight views"/>
    <d v="2011-10-06T00:00:00"/>
    <n v="1750"/>
    <x v="0"/>
    <x v="0"/>
    <n v="1750"/>
    <n v="1750"/>
    <d v="2011-11-15T00:00:00"/>
    <x v="2"/>
    <s v="2011/2012"/>
    <s v="2011/2012"/>
    <s v="Lottery"/>
    <s v="Grants for the arts"/>
    <x v="2"/>
    <n v="1"/>
    <x v="1"/>
    <x v="5"/>
    <s v="Cleethorpes"/>
    <s v="North East Lincolnshire"/>
    <s v="North East Lincolnshire"/>
    <d v="2011-11-23T00:00:00"/>
    <x v="1"/>
    <n v="1"/>
    <x v="1"/>
    <n v="6"/>
    <n v="1"/>
    <n v="0"/>
    <x v="5"/>
    <x v="0"/>
    <x v="0"/>
    <s v="Yorkshire"/>
    <s v="my activity is to be held at the 20 21 gallery Sculpture as part of the 20 21 open winning prize I  won in 2010. My  proposed piece is a site specific installation of sculpture , sound and lightboxes- a public workshop seminar will be delivered during the shows run."/>
  </r>
  <r>
    <n v="18735173"/>
    <s v=""/>
    <s v="Vesna Basta"/>
    <n v="18735171"/>
    <s v="Representations of space"/>
    <d v="2011-10-07T00:00:00"/>
    <n v="29313"/>
    <x v="1"/>
    <x v="1"/>
    <n v="0"/>
    <n v="0"/>
    <d v="2011-10-13T00:00:00"/>
    <x v="2"/>
    <s v="2011/2012"/>
    <s v="2011/2012"/>
    <s v="Lottery"/>
    <s v="Grants for the arts"/>
    <x v="0"/>
    <s v=""/>
    <x v="1"/>
    <x v="8"/>
    <s v="Newcastle upon Tyne East"/>
    <s v="Tyne and Wear"/>
    <s v="Newcastle upon Tyne"/>
    <s v=""/>
    <x v="0"/>
    <n v="0"/>
    <x v="0"/>
    <n v="1"/>
    <n v="1"/>
    <n v="1"/>
    <x v="8"/>
    <x v="0"/>
    <x v="0"/>
    <s v="North East"/>
    <s v="I want to center my activity around my locality and make this the content of my  work.  I want to include the text/ language, people/ exterior and interior space and landscape/ cityscape. My activity is my individual personal professional development activity with the aim to make a public presentation  ."/>
  </r>
  <r>
    <n v="18735323"/>
    <s v=""/>
    <s v="Music Beyond Mainstream"/>
    <n v="1625801"/>
    <s v="Music Beyond Mainstream - New Music Programme"/>
    <d v="2011-10-07T00:00:00"/>
    <n v="198800"/>
    <x v="0"/>
    <x v="0"/>
    <n v="198800"/>
    <n v="198800"/>
    <d v="2011-12-14T00:00:00"/>
    <x v="2"/>
    <s v="2011/2012"/>
    <s v="2011/2012"/>
    <s v="Lottery"/>
    <s v="Grants for the arts"/>
    <x v="1"/>
    <n v="1"/>
    <x v="0"/>
    <x v="4"/>
    <s v="Basingstoke"/>
    <s v="Hampshire"/>
    <s v="Basingstoke and Deane"/>
    <d v="2012-01-24T00:00:00"/>
    <x v="1"/>
    <n v="1"/>
    <x v="0"/>
    <n v="10"/>
    <n v="1"/>
    <n v="0"/>
    <x v="4"/>
    <x v="4"/>
    <x v="4"/>
    <s v="South East"/>
    <s v="Development and delivery of three tours of distinctive, original contemporary music leveraging the infrastructure and investment of our large-scale regional venue collaboration.  Tours are significant interventions in large-scale music programming, representing new artistic experiences for existing audiences, and create opportunities for new audiences to engage.    _x000a_"/>
  </r>
  <r>
    <n v="18736178"/>
    <s v=""/>
    <s v="1st Framework"/>
    <n v="1603703"/>
    <s v="Thomas Freyer project"/>
    <d v="2011-10-07T00:00:00"/>
    <n v="9400"/>
    <x v="0"/>
    <x v="1"/>
    <n v="9400"/>
    <n v="0"/>
    <d v="2011-11-16T00:00:00"/>
    <x v="2"/>
    <s v="2011/2012"/>
    <s v="2011/2012"/>
    <s v="Lottery"/>
    <s v="Grants for the arts"/>
    <x v="2"/>
    <s v=""/>
    <x v="0"/>
    <x v="2"/>
    <s v="Bermondsey and Old Southwark"/>
    <s v="Greater London"/>
    <s v="Southwark"/>
    <s v=""/>
    <x v="1"/>
    <n v="0"/>
    <x v="1"/>
    <n v="6"/>
    <n v="1"/>
    <n v="0"/>
    <x v="2"/>
    <x v="2"/>
    <x v="2"/>
    <s v="London"/>
    <s v="An intergenerational presentation of a new German play describing the mood of an East German town that has foundered after the fall of the Wall. The tensions between the older generation, a local entrepreneur and a young woman who has returned  for her grandfather's birthday are sharply, critically described."/>
  </r>
  <r>
    <n v="18737732"/>
    <s v=""/>
    <s v="Bickerton Village Hall"/>
    <n v="18737724"/>
    <s v="Bickerton Youth Music"/>
    <d v="2011-10-07T00:00:00"/>
    <n v="1968"/>
    <x v="1"/>
    <x v="1"/>
    <n v="0"/>
    <n v="0"/>
    <d v="2011-10-14T00:00:00"/>
    <x v="2"/>
    <s v="2011/2012"/>
    <s v="2011/2012"/>
    <s v="Lottery"/>
    <s v="Grants for the arts"/>
    <x v="2"/>
    <s v=""/>
    <x v="0"/>
    <x v="1"/>
    <s v="Eddisbury"/>
    <s v="Cheshire"/>
    <s v="Cheshire East"/>
    <s v=""/>
    <x v="0"/>
    <n v="0"/>
    <x v="1"/>
    <n v="1"/>
    <n v="1"/>
    <n v="1"/>
    <x v="1"/>
    <x v="4"/>
    <x v="4"/>
    <s v="North West"/>
    <s v="My musical activity is in a rural community hall in South Cheshire working with young people aged 11 to 18 years of age meeting weekly in three terms per year._x000a_A youth music group meeting to play music individually and in bands, with a tutor giving tuition in workshops."/>
  </r>
  <r>
    <n v="18737827"/>
    <s v=""/>
    <s v="Key103"/>
    <n v="18737819"/>
    <s v="Key2Radio103"/>
    <d v="2011-10-06T00:00:00"/>
    <n v="10000"/>
    <x v="0"/>
    <x v="0"/>
    <n v="10000"/>
    <n v="10000"/>
    <d v="2011-11-15T00:00:00"/>
    <x v="2"/>
    <s v="2011/2012"/>
    <s v="2011/2012"/>
    <s v="Lottery"/>
    <s v="Grants for the arts"/>
    <x v="2"/>
    <n v="1"/>
    <x v="0"/>
    <x v="1"/>
    <s v="Manchester Central"/>
    <s v="Greater Manchester"/>
    <s v="Manchester"/>
    <d v="2011-12-09T00:00:00"/>
    <x v="1"/>
    <n v="1"/>
    <x v="1"/>
    <n v="6"/>
    <n v="1"/>
    <n v="0"/>
    <x v="1"/>
    <x v="6"/>
    <x v="6"/>
    <s v="North West"/>
    <s v="Key2Radio is a radio project that provides opportunities for hard to reach young people with a history of offending to develop media industry skills to create broadcast quality messages that speak to their peer group about the consequences and impact of anti-social and criminal behaviour."/>
  </r>
  <r>
    <n v="18737894"/>
    <s v=""/>
    <s v="Honley High School"/>
    <n v="18737887"/>
    <s v="Purchase of staging for Shakespeare Festival"/>
    <d v="2011-10-06T00:00:00"/>
    <n v="4656"/>
    <x v="0"/>
    <x v="1"/>
    <n v="0"/>
    <n v="0"/>
    <d v="2011-11-15T00:00:00"/>
    <x v="2"/>
    <s v="2011/2012"/>
    <s v="2011/2012"/>
    <s v="Lottery"/>
    <s v="Grants for the arts"/>
    <x v="2"/>
    <s v=""/>
    <x v="0"/>
    <x v="5"/>
    <s v="Colne Valley"/>
    <s v="West Yorkshire"/>
    <s v="Kirklees"/>
    <s v=""/>
    <x v="0"/>
    <n v="0"/>
    <x v="1"/>
    <n v="6"/>
    <n v="1"/>
    <n v="0"/>
    <x v="5"/>
    <x v="2"/>
    <x v="2"/>
    <s v="Yorkshire"/>
    <s v="We want to purchase staging for our school, a Hub School in the Learning and Performing Network (LPN) partnership with the Royal Shakespeare Company, and one of four UK schools invited to participate in the World Shakespeare Festival with our 9 primary schools and a school in Hong Kong."/>
  </r>
  <r>
    <n v="18737988"/>
    <s v=""/>
    <s v="Wyndham Park Infants School"/>
    <n v="18170481"/>
    <s v="Burning Ambition"/>
    <d v="2011-10-06T00:00:00"/>
    <n v="2500"/>
    <x v="0"/>
    <x v="0"/>
    <n v="2500"/>
    <n v="2500"/>
    <d v="2011-11-15T00:00:00"/>
    <x v="2"/>
    <s v="2011/2012"/>
    <s v="2011/2012"/>
    <s v="Lottery"/>
    <s v="Grants for the arts"/>
    <x v="2"/>
    <n v="1"/>
    <x v="0"/>
    <x v="3"/>
    <s v="Salisbury"/>
    <s v="Wiltshire"/>
    <s v="Wiltshire"/>
    <d v="2011-12-08T00:00:00"/>
    <x v="0"/>
    <n v="1"/>
    <x v="1"/>
    <n v="6"/>
    <n v="1"/>
    <n v="0"/>
    <x v="3"/>
    <x v="0"/>
    <x v="0"/>
    <s v="South West"/>
    <s v="To involve thousands of Salisbury children (those attending our Primary schools) in welcoming the Olympic Torch_x000a_to Salisbury we will create a wide ranging and inclusive art workshop program to support the children in making_x000a_beautiful coloured Silk pennants for them to wave, as school groups, as the Torch arrives."/>
  </r>
  <r>
    <n v="18738135"/>
    <s v=""/>
    <s v="Colchester 24"/>
    <n v="18738128"/>
    <s v="Colchester 24"/>
    <d v="2011-10-07T00:00:00"/>
    <n v="4000"/>
    <x v="0"/>
    <x v="1"/>
    <n v="0"/>
    <n v="0"/>
    <d v="2011-11-14T00:00:00"/>
    <x v="2"/>
    <s v="2011/2012"/>
    <s v="2011/2012"/>
    <s v="Lottery"/>
    <s v="Grants for the arts"/>
    <x v="2"/>
    <s v=""/>
    <x v="0"/>
    <x v="0"/>
    <s v="Colchester"/>
    <s v="Essex"/>
    <s v="Colchester"/>
    <s v=""/>
    <x v="1"/>
    <n v="0"/>
    <x v="1"/>
    <n v="5"/>
    <n v="1"/>
    <n v="0"/>
    <x v="0"/>
    <x v="0"/>
    <x v="0"/>
    <s v="East"/>
    <s v="To exhibit and display photographic images of activities in Colchester taken over a 24 hour period starting 12.00 Friday 21st October 2011 to 12.00 non Saturday 22nd October 2011, starting in January 2012"/>
  </r>
  <r>
    <n v="18738922"/>
    <s v=""/>
    <s v="Stuart Wood"/>
    <n v="9978205"/>
    <s v="The Mask Of Joy"/>
    <d v="2011-10-07T00:00:00"/>
    <n v="7500"/>
    <x v="0"/>
    <x v="0"/>
    <n v="7500"/>
    <n v="7500"/>
    <d v="2011-11-16T00:00:00"/>
    <x v="2"/>
    <s v="2011/2012"/>
    <s v="2011/2012"/>
    <s v="Lottery"/>
    <s v="Grants for the arts"/>
    <x v="2"/>
    <n v="1"/>
    <x v="1"/>
    <x v="2"/>
    <s v="West Ham"/>
    <s v="Greater London"/>
    <s v="Newham"/>
    <d v="2011-11-29T00:00:00"/>
    <x v="0"/>
    <n v="1"/>
    <x v="1"/>
    <n v="6"/>
    <n v="1"/>
    <n v="0"/>
    <x v="2"/>
    <x v="2"/>
    <x v="2"/>
    <s v="London"/>
    <s v="I will research, write and develop an original musical to be performed in Hackney/Newham in 2012. I have secured the rights to a Max Beerbohm short story on which the work is based. The musical explores London¿s fascination with otherness, fashion, royalty, shared social space and human transformation."/>
  </r>
  <r>
    <n v="18739928"/>
    <s v=""/>
    <s v="Flying Cloud Theatre"/>
    <n v="18739922"/>
    <s v="NAPOLI - a new play"/>
    <d v="2011-10-07T00:00:00"/>
    <n v="45000"/>
    <x v="0"/>
    <x v="0"/>
    <n v="45000"/>
    <n v="45000"/>
    <d v="2012-01-24T00:00:00"/>
    <x v="3"/>
    <s v="2011/2012"/>
    <s v="2011/2012"/>
    <s v="Lottery"/>
    <s v="Grants for the arts"/>
    <x v="0"/>
    <n v="1"/>
    <x v="0"/>
    <x v="5"/>
    <s v="Richmond (Yorks)"/>
    <s v="North Yorkshire"/>
    <s v="Richmondshire"/>
    <d v="2012-02-09T00:00:00"/>
    <x v="0"/>
    <n v="1"/>
    <x v="0"/>
    <n v="16"/>
    <n v="0"/>
    <n v="0"/>
    <x v="5"/>
    <x v="2"/>
    <x v="2"/>
    <s v="Yorkshire"/>
    <s v="A production of new play, NAPOLI by new female, Yorkshire playwright at West Yorkshire Playhouse and touring the Northern regions including Hull Truck, Darlington Arts Center and the Maltings, Berwick."/>
  </r>
  <r>
    <n v="18740053"/>
    <s v=""/>
    <s v="Othon Mataragas"/>
    <n v="18740051"/>
    <s v="Impermanence"/>
    <d v="2011-10-07T00:00:00"/>
    <n v="6950"/>
    <x v="0"/>
    <x v="0"/>
    <n v="6950"/>
    <n v="6950"/>
    <d v="2011-11-16T00:00:00"/>
    <x v="2"/>
    <s v="2011/2012"/>
    <s v="2011/2012"/>
    <s v="Lottery"/>
    <s v="Grants for the arts"/>
    <x v="2"/>
    <n v="1"/>
    <x v="1"/>
    <x v="2"/>
    <s v="Islington North"/>
    <s v="Greater London"/>
    <s v="Islington"/>
    <d v="2011-11-24T00:00:00"/>
    <x v="1"/>
    <n v="1"/>
    <x v="1"/>
    <n v="6"/>
    <n v="1"/>
    <n v="0"/>
    <x v="2"/>
    <x v="4"/>
    <x v="4"/>
    <s v="London"/>
    <s v="I am an experimental and multidisciplinary musician who would like to premiere my new musical project  `Impermanence¿ as part of the experimental/live art festival Sacred at Chelsea Theatre London. I would also like to use this performance to further engage with the interdisciplinary sector in London and the UK."/>
  </r>
  <r>
    <n v="18741036"/>
    <s v=""/>
    <s v="Helen Birmingham"/>
    <n v="18741034"/>
    <s v="The Studio Gallery"/>
    <d v="2011-10-07T00:00:00"/>
    <n v="9000"/>
    <x v="0"/>
    <x v="1"/>
    <n v="0"/>
    <n v="0"/>
    <d v="2011-11-21T00:00:00"/>
    <x v="2"/>
    <s v="2011/2012"/>
    <s v="2011/2012"/>
    <s v="Lottery"/>
    <s v="Grants for the arts"/>
    <x v="2"/>
    <s v=""/>
    <x v="1"/>
    <x v="5"/>
    <s v="Scarborough and Whitby"/>
    <s v="North Yorkshire"/>
    <s v="Scarborough"/>
    <s v=""/>
    <x v="1"/>
    <n v="0"/>
    <x v="1"/>
    <n v="6"/>
    <n v="0"/>
    <n v="0"/>
    <x v="5"/>
    <x v="0"/>
    <x v="0"/>
    <s v="Yorkshire"/>
    <s v="I hope to work with new and emerging artists primarily from North Yorkshire. My intention is to offer non-profit making gallery space and curatorial advice to enable artists to be in control of a 'first exhibition' from concept to private view, in an informal, personalised but professional gallery setting."/>
  </r>
  <r>
    <n v="18741122"/>
    <s v=""/>
    <s v="Artists Open Houses"/>
    <n v="1623767"/>
    <s v="HOUSE 2012"/>
    <d v="2011-10-07T00:00:00"/>
    <n v="94748"/>
    <x v="0"/>
    <x v="0"/>
    <n v="94748"/>
    <n v="94748"/>
    <d v="2011-12-21T00:00:00"/>
    <x v="2"/>
    <s v="2011/2012"/>
    <s v="2011/2012"/>
    <s v="Lottery"/>
    <s v="Grants for the arts"/>
    <x v="0"/>
    <n v="1"/>
    <x v="0"/>
    <x v="4"/>
    <s v="Brighton, Pavilion"/>
    <s v="Brighton and Hove"/>
    <s v="Brighton and Hove"/>
    <d v="2012-02-08T00:00:00"/>
    <x v="1"/>
    <n v="1"/>
    <x v="0"/>
    <n v="11"/>
    <n v="1"/>
    <n v="0"/>
    <x v="4"/>
    <x v="0"/>
    <x v="0"/>
    <s v="South East"/>
    <s v="This application is to deliver a new commission by David Batchelor and an exhibition of related and publicly sited works, in partnership with the Brighton Festival, in addition to 5 new commissioning opportunities for proposals responding to Batchelor¿s work and the concept of domestic space and the everyday."/>
  </r>
  <r>
    <n v="18741251"/>
    <s v=""/>
    <s v="Poetry Book Society Ltd"/>
    <n v="1386375"/>
    <s v="T S Eliot Prize"/>
    <d v="2011-10-07T00:00:00"/>
    <n v="56000"/>
    <x v="0"/>
    <x v="0"/>
    <n v="56000"/>
    <n v="56000"/>
    <d v="2011-11-29T00:00:00"/>
    <x v="2"/>
    <s v="2011/2012"/>
    <s v="2011/2012"/>
    <s v="Lottery"/>
    <s v="Grants for the arts"/>
    <x v="0"/>
    <n v="1"/>
    <x v="0"/>
    <x v="2"/>
    <s v="Holborn and St Pancras"/>
    <s v="Greater London"/>
    <s v="Camden"/>
    <d v="2011-12-16T00:00:00"/>
    <x v="1"/>
    <n v="1"/>
    <x v="0"/>
    <n v="8"/>
    <n v="1"/>
    <n v="0"/>
    <x v="2"/>
    <x v="3"/>
    <x v="3"/>
    <s v="London"/>
    <s v="The T S Eliot Prize is the UK¿s biggest annual poetry prize and the PBS is applying for staff and artistic costs involved in running and developing it and its subsidiary reading groups and shadowing schemes."/>
  </r>
  <r>
    <n v="18741926"/>
    <s v=""/>
    <s v="Wandsworth Council"/>
    <n v="1610335"/>
    <s v="Wandsworth Arts Festival 2012"/>
    <d v="2011-10-07T00:00:00"/>
    <n v="24000"/>
    <x v="0"/>
    <x v="0"/>
    <n v="24000"/>
    <n v="24000"/>
    <d v="2012-01-24T00:00:00"/>
    <x v="3"/>
    <s v="2011/2012"/>
    <s v="2011/2012"/>
    <s v="Lottery"/>
    <s v="Grants for the arts"/>
    <x v="0"/>
    <n v="1"/>
    <x v="0"/>
    <x v="2"/>
    <s v="Battersea"/>
    <s v="Greater London"/>
    <s v="Wandsworth"/>
    <d v="2012-02-23T00:00:00"/>
    <x v="0"/>
    <n v="1"/>
    <x v="0"/>
    <n v="16"/>
    <n v="0"/>
    <n v="0"/>
    <x v="2"/>
    <x v="5"/>
    <x v="5"/>
    <s v="London"/>
    <s v="Wandsworth Arts Festival will commission and present outstanding new work including outdoor performance, dance and installation in response to the social and physical landscape of the borough. The portfolio of work in the bid embraces a cross-genre diversity of work and engagement that reflects current best practise."/>
  </r>
  <r>
    <n v="18742050"/>
    <s v=""/>
    <s v="The Dukes Playhouse Limited"/>
    <n v="1387254"/>
    <s v="Organisation Development towards transition to NPO"/>
    <d v="2011-10-07T00:00:00"/>
    <n v="18634"/>
    <x v="0"/>
    <x v="0"/>
    <n v="17634"/>
    <n v="17634"/>
    <d v="2011-12-20T00:00:00"/>
    <x v="2"/>
    <s v="2011/2012"/>
    <s v="2011/2012"/>
    <s v="Lottery"/>
    <s v="Grants for the arts"/>
    <x v="0"/>
    <n v="1"/>
    <x v="0"/>
    <x v="1"/>
    <s v="Lancaster and Fleetwood"/>
    <s v="Lancashire"/>
    <s v="Lancaster"/>
    <d v="2012-01-06T00:00:00"/>
    <x v="0"/>
    <n v="1"/>
    <x v="0"/>
    <n v="11"/>
    <n v="1"/>
    <n v="0"/>
    <x v="1"/>
    <x v="2"/>
    <x v="2"/>
    <s v="North West"/>
    <s v="Increasing our fundraising capacity and reducing our fixed costs by:_x000a_- Recruiting a Business Development Manager_x000a_- Working with a Fundraising Consultant_x000a_- Making redundancies_x000a_- Training all F.O.H. staff to increase efficiency and maximise earned income."/>
  </r>
  <r>
    <n v="18742278"/>
    <s v=""/>
    <s v="Elly Clarke"/>
    <n v="18742276"/>
    <s v="The Mobility Project"/>
    <d v="2011-10-08T00:00:00"/>
    <n v="8908"/>
    <x v="0"/>
    <x v="0"/>
    <n v="8908"/>
    <n v="8908"/>
    <d v="2011-11-15T00:00:00"/>
    <x v="2"/>
    <s v="2011/2012"/>
    <s v="2011/2012"/>
    <s v="Lottery"/>
    <s v="Grants for the arts"/>
    <x v="2"/>
    <n v="1"/>
    <x v="1"/>
    <x v="6"/>
    <s v="Birmingham, Ladywood"/>
    <s v="West Midlands"/>
    <s v="Birmingham"/>
    <d v="2011-11-23T00:00:00"/>
    <x v="0"/>
    <n v="1"/>
    <x v="1"/>
    <n v="5"/>
    <n v="1"/>
    <n v="0"/>
    <x v="6"/>
    <x v="0"/>
    <x v="0"/>
    <s v="West Midlands"/>
    <s v="The Mobility Project exhibition was first put together in Berlin. I would now like to bring it The Meter Room in Coventry. In Berlin the show was of seven artists' work; in Coventry it will introduce an additional local artist. A panel discussion &amp; symposium will be organised alongside the exhibition."/>
  </r>
  <r>
    <n v="18742455"/>
    <s v=""/>
    <s v="Digby Fairweather"/>
    <n v="18229743"/>
    <s v="Rocking in Rhythm"/>
    <d v="2011-10-08T00:00:00"/>
    <n v="4233"/>
    <x v="0"/>
    <x v="0"/>
    <n v="4233"/>
    <n v="4233"/>
    <d v="2011-11-14T00:00:00"/>
    <x v="2"/>
    <s v="2011/2012"/>
    <s v="2011/2012"/>
    <s v="Lottery"/>
    <s v="Grants for the arts"/>
    <x v="2"/>
    <n v="1"/>
    <x v="1"/>
    <x v="0"/>
    <s v="Southend West"/>
    <s v="Southend-on-Sea"/>
    <s v="Southend-on-Sea"/>
    <d v="2011-11-22T00:00:00"/>
    <x v="1"/>
    <n v="1"/>
    <x v="1"/>
    <n v="5"/>
    <n v="1"/>
    <n v="0"/>
    <x v="0"/>
    <x v="4"/>
    <x v="4"/>
    <s v="East"/>
    <s v="Six day confirmed theatre and arts centre tour (April 25th-30th 2012 inclusive) presenting and promoting the genre of jazz-blues fusion with blues broadcaster Paul Jones and jazz musician/author/broadcaster/educationalist Digby Fairweather and his 'Half Dozen' ensemble"/>
  </r>
  <r>
    <n v="18742521"/>
    <s v=""/>
    <s v="Natalie Xenos"/>
    <n v="18742519"/>
    <s v="Collaborative Effect (working title)"/>
    <d v="2011-10-08T00:00:00"/>
    <n v="30552"/>
    <x v="0"/>
    <x v="1"/>
    <n v="0"/>
    <n v="0"/>
    <d v="2012-01-12T00:00:00"/>
    <x v="3"/>
    <s v="2011/2012"/>
    <s v="2011/2012"/>
    <s v="Lottery"/>
    <s v="Grants for the arts"/>
    <x v="1"/>
    <s v=""/>
    <x v="1"/>
    <x v="4"/>
    <s v="Wealden"/>
    <s v="East Sussex"/>
    <s v="Wealden"/>
    <s v=""/>
    <x v="1"/>
    <n v="0"/>
    <x v="0"/>
    <n v="14"/>
    <n v="0"/>
    <n v="0"/>
    <x v="4"/>
    <x v="6"/>
    <x v="6"/>
    <s v="South East"/>
    <s v="My aim is to create an interactive, collaborative website for people in the UK which will act as an on-line arts community and a creative project &amp; opportunity sharing hub for like minded people, both professionals and amateurs from all walks of life."/>
  </r>
  <r>
    <n v="18742664"/>
    <s v=""/>
    <s v="The St James's Singers"/>
    <n v="18742657"/>
    <s v="St James's Singers - the next 25 years"/>
    <d v="2011-10-08T00:00:00"/>
    <n v="16801"/>
    <x v="0"/>
    <x v="1"/>
    <n v="0"/>
    <n v="0"/>
    <d v="2012-01-11T00:00:00"/>
    <x v="3"/>
    <s v="2011/2012"/>
    <s v="2011/2012"/>
    <s v="Lottery"/>
    <s v="Grants for the arts"/>
    <x v="0"/>
    <s v=""/>
    <x v="0"/>
    <x v="6"/>
    <s v="Warwick and Leamington"/>
    <s v="Warwickshire"/>
    <s v="Warwick"/>
    <s v=""/>
    <x v="1"/>
    <n v="0"/>
    <x v="0"/>
    <n v="14"/>
    <n v="0"/>
    <n v="0"/>
    <x v="6"/>
    <x v="4"/>
    <x v="4"/>
    <s v="West Midlands"/>
    <s v="Our activity is the future development of an established chamber choir that has been going for around 26 years, and which wishes to continue to take choral music with professional orchestra and soloists  to accessible venues for audiences in and around the town of Warwick and surrounding villages."/>
  </r>
  <r>
    <n v="18742898"/>
    <s v=""/>
    <s v="JohnJoseph Bibby"/>
    <n v="14815581"/>
    <s v="Boy in a Dress"/>
    <d v="2011-10-09T00:00:00"/>
    <n v="9997"/>
    <x v="0"/>
    <x v="0"/>
    <n v="9997"/>
    <n v="9997"/>
    <d v="2011-11-16T00:00:00"/>
    <x v="2"/>
    <s v="2011/2012"/>
    <s v="2011/2012"/>
    <s v="Lottery"/>
    <s v="Grants for the arts"/>
    <x v="2"/>
    <n v="1"/>
    <x v="1"/>
    <x v="2"/>
    <s v="Bermondsey and Old Southwark"/>
    <s v="Greater London"/>
    <s v="Southwark"/>
    <d v="2011-12-05T00:00:00"/>
    <x v="0"/>
    <n v="1"/>
    <x v="1"/>
    <n v="5"/>
    <n v="1"/>
    <n v="0"/>
    <x v="2"/>
    <x v="2"/>
    <x v="2"/>
    <s v="London"/>
    <s v="This activity is to rehearse and stage a comprehensive three-week season of my autobiographical theatre work at OvalHouse; working intensely with a director, with a set designer, and a musical accompanist;  generating an audience; presenting three post-shows; and documenting and presenting the work to bookers and curators."/>
  </r>
  <r>
    <n v="18743133"/>
    <s v=""/>
    <s v="Aune Head Arts"/>
    <n v="1631033"/>
    <s v="tuningworlds"/>
    <d v="2011-10-09T00:00:00"/>
    <n v="39575"/>
    <x v="0"/>
    <x v="1"/>
    <n v="39575"/>
    <n v="0"/>
    <d v="2012-01-11T00:00:00"/>
    <x v="3"/>
    <s v="2011/2012"/>
    <s v="2011/2012"/>
    <s v="Lottery"/>
    <s v="Grants for the arts"/>
    <x v="0"/>
    <s v=""/>
    <x v="0"/>
    <x v="3"/>
    <s v="Totnes"/>
    <s v="Devon"/>
    <s v="South Hams"/>
    <s v=""/>
    <x v="1"/>
    <n v="0"/>
    <x v="0"/>
    <n v="13"/>
    <n v="0"/>
    <n v="0"/>
    <x v="3"/>
    <x v="4"/>
    <x v="4"/>
    <s v="South West"/>
    <s v="tuningworlds is a multi-year music and sound project, that will involve other artforms.  It is a mass participation project that also includes eight commissions (seven music, one other)."/>
  </r>
  <r>
    <n v="18743230"/>
    <s v=""/>
    <s v="Ken Turner"/>
    <n v="1820292"/>
    <s v="Artist's Materials - with a focus on how one sees"/>
    <d v="2011-10-09T00:00:00"/>
    <n v="2600"/>
    <x v="0"/>
    <x v="1"/>
    <n v="0"/>
    <n v="0"/>
    <d v="2011-11-15T00:00:00"/>
    <x v="2"/>
    <s v="2011/2012"/>
    <s v="2011/2012"/>
    <s v="Lottery"/>
    <s v="Grants for the arts"/>
    <x v="2"/>
    <s v=""/>
    <x v="1"/>
    <x v="3"/>
    <s v="St Ives"/>
    <s v="Cornwall and Isles of Scilly"/>
    <s v="Cornwall"/>
    <s v=""/>
    <x v="1"/>
    <n v="0"/>
    <x v="1"/>
    <n v="5"/>
    <n v="1"/>
    <n v="0"/>
    <x v="3"/>
    <x v="0"/>
    <x v="0"/>
    <s v="South West"/>
    <s v="A five day project, engaging the general public in participation with artists on 'seeing'. _x000a_      A threefold studio collaboration of photography, drawing, performance, documentation. _x000a_1. a painters studio_x000a_2. a performance artist studio_x000a_3. a photographers studio _x000a__x000a_Combined as one, public views and participates in three possible disciplines:_x000a_Performance, Drawing, Photography_x000a__x000a__x000a__x000a__x000a__x000a__x000a__x000a__x000a_"/>
  </r>
  <r>
    <n v="18743307"/>
    <s v=""/>
    <s v="John Giffard"/>
    <n v="18743305"/>
    <s v="The Poetry Circle"/>
    <d v="2011-10-09T00:00:00"/>
    <n v="3324"/>
    <x v="1"/>
    <x v="1"/>
    <n v="0"/>
    <n v="0"/>
    <d v="2011-10-17T00:00:00"/>
    <x v="2"/>
    <s v="2011/2012"/>
    <s v="2011/2012"/>
    <s v="Lottery"/>
    <s v="Grants for the arts"/>
    <x v="2"/>
    <s v=""/>
    <x v="1"/>
    <x v="0"/>
    <s v="Huntingdon"/>
    <s v="Cambridgeshire"/>
    <s v="Huntingdonshire"/>
    <s v=""/>
    <x v="1"/>
    <n v="0"/>
    <x v="1"/>
    <n v="1"/>
    <n v="1"/>
    <n v="1"/>
    <x v="0"/>
    <x v="3"/>
    <x v="3"/>
    <s v="East"/>
    <s v="Activity includes selecting from my 57 poems those to be set into book form, with original illustrations and photographs, obtaining an ISBN and organising the printing, self-publishing and marketing of the book.  This activity also includes the preparation and production of a corresponding 2xdisc DVD with profits to charity."/>
  </r>
  <r>
    <n v="18743379"/>
    <s v=""/>
    <s v="Dawn Gladwell"/>
    <n v="18743377"/>
    <s v="Louise Brown Yorkshire Ballet Scholarship Centre"/>
    <d v="2011-10-09T00:00:00"/>
    <n v="2500"/>
    <x v="1"/>
    <x v="1"/>
    <n v="0"/>
    <n v="0"/>
    <d v="2011-10-14T00:00:00"/>
    <x v="2"/>
    <s v="2011/2012"/>
    <s v="2011/2012"/>
    <s v="Lottery"/>
    <s v="Grants for the arts"/>
    <x v="2"/>
    <s v=""/>
    <x v="1"/>
    <x v="5"/>
    <s v="Great Grimsby"/>
    <s v="North East Lincolnshire"/>
    <s v="North East Lincolnshire"/>
    <s v=""/>
    <x v="1"/>
    <n v="0"/>
    <x v="1"/>
    <n v="1"/>
    <n v="1"/>
    <n v="1"/>
    <x v="5"/>
    <x v="1"/>
    <x v="1"/>
    <s v="Yorkshire"/>
    <s v="My sons activity is a Ballet Scholarship. We have to travel every week during terms from Grimsby to York which leaves me a cost of £1480. Also as part of the Scholarship contract i have to keep up all of his dance lessons in Grimsby which cost £1289. both anually."/>
  </r>
  <r>
    <n v="18743458"/>
    <s v=""/>
    <s v="Talking Skull Ensemble"/>
    <n v="18743451"/>
    <s v="Research and development in storytelling"/>
    <d v="2011-10-09T00:00:00"/>
    <n v="9000"/>
    <x v="0"/>
    <x v="0"/>
    <n v="9000"/>
    <n v="9000"/>
    <d v="2011-11-16T00:00:00"/>
    <x v="2"/>
    <s v="2011/2012"/>
    <s v="2011/2012"/>
    <s v="Lottery"/>
    <s v="Grants for the arts"/>
    <x v="2"/>
    <n v="1"/>
    <x v="0"/>
    <x v="7"/>
    <s v="Daventry"/>
    <s v="Northamptonshire"/>
    <s v="Daventry"/>
    <d v="2011-12-07T00:00:00"/>
    <x v="1"/>
    <n v="1"/>
    <x v="1"/>
    <n v="5"/>
    <n v="1"/>
    <n v="0"/>
    <x v="7"/>
    <x v="3"/>
    <x v="3"/>
    <s v="East Midlands"/>
    <s v="Three nationally and internationally recognised storytellers will spend four weeks together researching performance storytelling practices to develop skills and to form a cohesive company identity. This will lay the foundation for a long term company practice, which in turn will contribute to raising levels of excellence in the art form."/>
  </r>
  <r>
    <n v="18744111"/>
    <s v=""/>
    <s v="Cary &amp; Webb"/>
    <n v="12695188"/>
    <s v="Cloudy River"/>
    <d v="2011-10-09T00:00:00"/>
    <n v="3355"/>
    <x v="0"/>
    <x v="1"/>
    <n v="3355"/>
    <n v="0"/>
    <d v="2011-11-16T00:00:00"/>
    <x v="2"/>
    <s v="2011/2012"/>
    <s v="2011/2012"/>
    <s v="Lottery"/>
    <s v="Grants for the arts"/>
    <x v="2"/>
    <s v=""/>
    <x v="0"/>
    <x v="2"/>
    <s v="Chipping Barnet"/>
    <s v="Greater London"/>
    <s v="Barnet"/>
    <s v=""/>
    <x v="0"/>
    <n v="0"/>
    <x v="1"/>
    <n v="5"/>
    <n v="1"/>
    <n v="0"/>
    <x v="2"/>
    <x v="0"/>
    <x v="0"/>
    <s v="London"/>
    <s v="Studio106 Art Gallery have invited us, Cary&amp;Webb, to exhibit an Installation that we are calling Cloudy River, which includes a laser river, lake, waterfall and clouds, with illuminated transparent paintings/sculptures.  We will be conducting workshops with local schools and the local community."/>
  </r>
  <r>
    <n v="18744416"/>
    <s v=""/>
    <s v="Chris Wight"/>
    <n v="1841245"/>
    <s v="Chris Wight &amp; Royal Crown Derby"/>
    <d v="2011-10-09T00:00:00"/>
    <n v="9615"/>
    <x v="0"/>
    <x v="0"/>
    <n v="9615"/>
    <n v="9615"/>
    <d v="2011-11-16T00:00:00"/>
    <x v="2"/>
    <s v="2011/2012"/>
    <s v="2011/2012"/>
    <s v="Lottery"/>
    <s v="Grants for the arts"/>
    <x v="2"/>
    <n v="1"/>
    <x v="1"/>
    <x v="7"/>
    <s v="Newark"/>
    <s v="Nottinghamshire"/>
    <s v="Newark and Sherwood"/>
    <d v="2011-11-22T00:00:00"/>
    <x v="1"/>
    <n v="1"/>
    <x v="1"/>
    <n v="5"/>
    <n v="1"/>
    <n v="0"/>
    <x v="7"/>
    <x v="0"/>
    <x v="0"/>
    <s v="East Midlands"/>
    <s v="Absorb the heritage of an iconic English bone china manufacturer, base my designs and inspiration on objects from their 250 year old archive and with the aid of water-jet cutting, produce a range of highly contemporary works to exhibit in galleries and museums."/>
  </r>
  <r>
    <n v="18744483"/>
    <s v=""/>
    <s v="Newcastle Winter Book Festival"/>
    <n v="18744476"/>
    <s v="Newcastle Winter Book Festival."/>
    <d v="2011-10-09T00:00:00"/>
    <n v="10000"/>
    <x v="1"/>
    <x v="1"/>
    <n v="0"/>
    <n v="0"/>
    <d v="2011-10-26T00:00:00"/>
    <x v="2"/>
    <s v="2011/2012"/>
    <s v="2011/2012"/>
    <s v="Lottery"/>
    <s v="Grants for the arts"/>
    <x v="2"/>
    <s v=""/>
    <x v="0"/>
    <x v="8"/>
    <s v="Berwick-upon-Tweed"/>
    <s v="Northumberland"/>
    <s v="Northumberland"/>
    <s v=""/>
    <x v="1"/>
    <n v="0"/>
    <x v="1"/>
    <n v="2"/>
    <n v="1"/>
    <n v="1"/>
    <x v="8"/>
    <x v="3"/>
    <x v="3"/>
    <s v="North East"/>
    <s v="We propose to develop, programme and host the Newcastle Winter Book Festival to promote reading, and literary events, which will benefi the local and wider community, with a variety of authors and speakers that will hopefully appeal to all ages and all tastes."/>
  </r>
  <r>
    <n v="18744548"/>
    <s v=""/>
    <s v="Peter Fletcher"/>
    <n v="18744546"/>
    <s v="host an exhibition"/>
    <d v="2011-10-09T00:00:00"/>
    <n v="1335"/>
    <x v="0"/>
    <x v="1"/>
    <n v="0"/>
    <n v="0"/>
    <d v="2011-11-15T00:00:00"/>
    <x v="2"/>
    <s v="2011/2012"/>
    <s v="2011/2012"/>
    <s v="Lottery"/>
    <s v="Grants for the arts"/>
    <x v="2"/>
    <s v=""/>
    <x v="1"/>
    <x v="6"/>
    <s v="North Shropshire"/>
    <s v="Shropshire"/>
    <s v="Shropshire"/>
    <s v=""/>
    <x v="1"/>
    <n v="0"/>
    <x v="1"/>
    <n v="5"/>
    <n v="1"/>
    <n v="0"/>
    <x v="6"/>
    <x v="0"/>
    <x v="0"/>
    <s v="West Midlands"/>
    <s v="I am hoping to host an exhibition of my work at a local gallery. Most of this work has been completed while recovering from brain surgery. to enable the exhibition I am required to frame my work and rent the rooms."/>
  </r>
  <r>
    <n v="18744651"/>
    <s v=""/>
    <s v="LSESU Timeless! Society"/>
    <n v="18744644"/>
    <s v="Timeless! Cultural Show"/>
    <d v="2011-10-10T00:00:00"/>
    <n v="8000"/>
    <x v="1"/>
    <x v="1"/>
    <n v="0"/>
    <n v="0"/>
    <d v="2011-10-14T00:00:00"/>
    <x v="2"/>
    <s v="2011/2012"/>
    <s v="2011/2012"/>
    <s v="Lottery"/>
    <s v="Grants for the arts"/>
    <x v="2"/>
    <s v=""/>
    <x v="0"/>
    <x v="2"/>
    <s v="Cities of London and Westminster"/>
    <s v="Greater London"/>
    <s v="Westminster"/>
    <s v=""/>
    <x v="0"/>
    <n v="0"/>
    <x v="1"/>
    <n v="1"/>
    <n v="1"/>
    <n v="1"/>
    <x v="2"/>
    <x v="2"/>
    <x v="2"/>
    <s v="London"/>
    <s v="Timeless! society puts on a cultural show every year, bringing together our 150+ nationalities through dance, drama and music. This has now  become London's biggest student show. We would seek funding for start-up costs (such as launch party, printing costs, Bhangra run etc) and ultimate production costs."/>
  </r>
  <r>
    <n v="18744858"/>
    <s v=""/>
    <s v="Jill Impey"/>
    <n v="18744856"/>
    <s v="Being Human"/>
    <d v="2011-10-09T00:00:00"/>
    <n v="7700"/>
    <x v="0"/>
    <x v="0"/>
    <n v="7700"/>
    <n v="7700"/>
    <d v="2011-11-15T00:00:00"/>
    <x v="2"/>
    <s v="2011/2012"/>
    <s v="2011/2012"/>
    <s v="Lottery"/>
    <s v="Grants for the arts"/>
    <x v="2"/>
    <n v="1"/>
    <x v="1"/>
    <x v="6"/>
    <s v="Shrewsbury and Atcham"/>
    <s v="Shropshire"/>
    <s v="Shropshire"/>
    <d v="2011-11-23T00:00:00"/>
    <x v="1"/>
    <n v="1"/>
    <x v="1"/>
    <n v="5"/>
    <n v="1"/>
    <n v="0"/>
    <x v="6"/>
    <x v="0"/>
    <x v="0"/>
    <s v="West Midlands"/>
    <s v="Young people, from the West Midlands, will engage with collections and archive material from local museums / art galleries. Individual responses to the stories of particular objects will be filmed, edited and presented, to evidence moments of recognition of identity, community and cultural exchange; in a positive affirmation of humanity."/>
  </r>
  <r>
    <n v="18745750"/>
    <s v=""/>
    <s v="The Big Lounge Collective"/>
    <n v="18745744"/>
    <s v="Assisted Suicide - The Musical"/>
    <d v="2011-10-07T00:00:00"/>
    <n v="9200"/>
    <x v="0"/>
    <x v="0"/>
    <n v="9200"/>
    <n v="9200"/>
    <d v="2011-11-23T00:00:00"/>
    <x v="2"/>
    <s v="2011/2012"/>
    <s v="2011/2012"/>
    <s v="Lottery"/>
    <s v="Grants for the arts"/>
    <x v="2"/>
    <n v="1"/>
    <x v="0"/>
    <x v="2"/>
    <s v="Hackney North and Stoke Newington"/>
    <s v="Greater London"/>
    <s v="Hackney"/>
    <d v="2012-02-15T00:00:00"/>
    <x v="0"/>
    <n v="1"/>
    <x v="1"/>
    <n v="7"/>
    <n v="0"/>
    <n v="0"/>
    <x v="2"/>
    <x v="2"/>
    <x v="2"/>
    <s v="London"/>
    <s v="A split 2-week research and development period looking at the issues, themes and controversies provoked by assisted suicide and how these can be woven together into a Musical.  We will work as established disabled artists, composers and writers to produce, and showcase a first-draft script."/>
  </r>
  <r>
    <n v="18745916"/>
    <s v=""/>
    <s v="Basket House Village Universe"/>
    <n v="15806773"/>
    <s v="Braided Together"/>
    <d v="2011-10-09T00:00:00"/>
    <n v="5085"/>
    <x v="0"/>
    <x v="1"/>
    <n v="5085"/>
    <n v="0"/>
    <d v="2011-11-16T00:00:00"/>
    <x v="2"/>
    <s v="2011/2012"/>
    <s v="2011/2012"/>
    <s v="Lottery"/>
    <s v="Grants for the arts"/>
    <x v="2"/>
    <s v=""/>
    <x v="0"/>
    <x v="2"/>
    <s v="Hackney North and Stoke Newington"/>
    <s v="Greater London"/>
    <s v="Hackney"/>
    <s v=""/>
    <x v="1"/>
    <n v="0"/>
    <x v="1"/>
    <n v="5"/>
    <n v="1"/>
    <n v="0"/>
    <x v="2"/>
    <x v="0"/>
    <x v="0"/>
    <s v="London"/>
    <s v="'Braided Together' is an exhibition exploring women's identity through the subject of hair. This will unite 13_x000a_international contemporary women artists. Through both visual and written interpretations it will stimulate contemporary debate. Vibrant workshops will engage the diverse surrounding community through their shared and different experiences of hair."/>
  </r>
  <r>
    <n v="18746286"/>
    <s v=""/>
    <s v="Mama Quilla Productions"/>
    <n v="18107656"/>
    <s v="FROM THE STREETS OF REVOLUTION...(working title)"/>
    <d v="2011-10-09T00:00:00"/>
    <n v="8800"/>
    <x v="0"/>
    <x v="0"/>
    <n v="8800"/>
    <n v="8800"/>
    <d v="2011-11-23T00:00:00"/>
    <x v="2"/>
    <s v="2011/2012"/>
    <s v="2011/2012"/>
    <s v="Lottery"/>
    <s v="Grants for the arts"/>
    <x v="2"/>
    <n v="1"/>
    <x v="0"/>
    <x v="2"/>
    <s v="Putney"/>
    <s v="Greater London"/>
    <s v="Wandsworth"/>
    <d v="2011-12-06T00:00:00"/>
    <x v="1"/>
    <n v="1"/>
    <x v="1"/>
    <n v="6"/>
    <n v="0"/>
    <n v="0"/>
    <x v="2"/>
    <x v="2"/>
    <x v="2"/>
    <s v="London"/>
    <s v="A series of linked events exploring the recent global protests/riots:_x000a_- A new play for 50 young EastEnders devised around student protests_x000a_- Five new short pieces derived from The Arab Spring and The English Riots_x000a_- Discussion_x000a_- Workshop_x000a_- Two specially commissioned performances exploring enforced silence, and a single raised voice"/>
  </r>
  <r>
    <n v="18746512"/>
    <s v=""/>
    <s v="Meander Theatre"/>
    <n v="18746505"/>
    <s v="Needful Things"/>
    <d v="2011-10-07T00:00:00"/>
    <n v="8775"/>
    <x v="0"/>
    <x v="0"/>
    <n v="8775"/>
    <n v="8775"/>
    <d v="2011-11-16T00:00:00"/>
    <x v="2"/>
    <s v="2011/2012"/>
    <s v="2011/2012"/>
    <s v="Lottery"/>
    <s v="Grants for the arts"/>
    <x v="2"/>
    <n v="1"/>
    <x v="0"/>
    <x v="7"/>
    <s v="Rushcliffe"/>
    <s v="Nottinghamshire"/>
    <s v="Rushcliffe"/>
    <d v="2011-12-09T00:00:00"/>
    <x v="1"/>
    <n v="1"/>
    <x v="1"/>
    <n v="6"/>
    <n v="1"/>
    <n v="0"/>
    <x v="7"/>
    <x v="2"/>
    <x v="2"/>
    <s v="East Midlands"/>
    <s v="Needful Things is a week long residency with young adults and adults with learning disabilities  culminating in an interactive installation at Lakeside Arts Centre, Nottingham. The installation will be open to a public and invited audience and presented by the  participants with learning disabilities and  Meander Theatre artists."/>
  </r>
  <r>
    <n v="18746713"/>
    <s v=""/>
    <s v="Banbury Workers' Educational Associati"/>
    <n v="18746706"/>
    <s v="Windows into Arts, culture and Crafts"/>
    <d v="2011-10-08T00:00:00"/>
    <n v="61100"/>
    <x v="1"/>
    <x v="1"/>
    <n v="0"/>
    <n v="0"/>
    <d v="2011-10-20T00:00:00"/>
    <x v="2"/>
    <s v="2011/2012"/>
    <s v="2011/2012"/>
    <s v="Lottery"/>
    <s v="Grants for the arts"/>
    <x v="0"/>
    <s v=""/>
    <x v="0"/>
    <x v="4"/>
    <s v="Banbury"/>
    <s v="Oxfordshire"/>
    <s v="Cherwell"/>
    <s v=""/>
    <x v="0"/>
    <n v="0"/>
    <x v="0"/>
    <n v="2"/>
    <n v="1"/>
    <n v="1"/>
    <x v="4"/>
    <x v="5"/>
    <x v="5"/>
    <s v="South East"/>
    <s v="We will use the money to run our art, craft and culture courses /activities / publicity and venue hire costs and other expenses. We hope to encourage students to develop skills and knowledge concerning the arts. The aim of our activities will be to promote awareness of arts and crafts."/>
  </r>
  <r>
    <n v="18746864"/>
    <s v=""/>
    <s v="M.S.D Entertainment"/>
    <n v="18746857"/>
    <s v="Music Management Company"/>
    <d v="2011-10-08T00:00:00"/>
    <n v="10000"/>
    <x v="1"/>
    <x v="1"/>
    <n v="0"/>
    <n v="0"/>
    <d v="2011-10-12T00:00:00"/>
    <x v="2"/>
    <s v="2011/2012"/>
    <s v="2011/2012"/>
    <s v="Lottery"/>
    <s v="Grants for the arts"/>
    <x v="2"/>
    <s v=""/>
    <x v="0"/>
    <x v="10"/>
    <s v="Other"/>
    <s v="Other"/>
    <s v="Other"/>
    <s v=""/>
    <x v="1"/>
    <n v="0"/>
    <x v="1"/>
    <n v="1"/>
    <n v="1"/>
    <n v="1"/>
    <x v="9"/>
    <x v="4"/>
    <x v="4"/>
    <s v="London"/>
    <s v="My company involves managing and working with musicians to help them get to the point where they will be recognized and signed to major labels. The aim of the organisation is to increase artists fan base in the hope of one day they will it as superstars in the industry."/>
  </r>
  <r>
    <n v="18748029"/>
    <s v=""/>
    <s v="Abney orchestra"/>
    <n v="17979321"/>
    <s v="Spinning a Yarn"/>
    <d v="2011-10-09T00:00:00"/>
    <n v="6000"/>
    <x v="0"/>
    <x v="0"/>
    <n v="6000"/>
    <n v="6000"/>
    <d v="2011-11-15T00:00:00"/>
    <x v="2"/>
    <s v="2011/2012"/>
    <s v="2011/2012"/>
    <s v="Lottery"/>
    <s v="Grants for the arts"/>
    <x v="2"/>
    <n v="1"/>
    <x v="0"/>
    <x v="1"/>
    <s v="Stalybridge and Hyde"/>
    <s v="Greater Manchester"/>
    <s v="Tameside"/>
    <d v="2011-12-19T00:00:00"/>
    <x v="0"/>
    <n v="1"/>
    <x v="1"/>
    <n v="5"/>
    <n v="1"/>
    <n v="0"/>
    <x v="1"/>
    <x v="4"/>
    <x v="4"/>
    <s v="North West"/>
    <s v="This is a community opera looking at the industrial history of Mossley and the surrounding area. It is part of the Music Nation legacy of the Cultural Olympiad and the music will be written by a young local composer. Local amateur groups of musicians, singers and dancers will take part."/>
  </r>
  <r>
    <n v="18748179"/>
    <s v=""/>
    <s v="1%-ers"/>
    <n v="17563611"/>
    <s v="Project India"/>
    <d v="2011-10-08T00:00:00"/>
    <n v="4074"/>
    <x v="0"/>
    <x v="1"/>
    <n v="4074"/>
    <n v="0"/>
    <d v="2011-11-16T00:00:00"/>
    <x v="2"/>
    <s v="2011/2012"/>
    <s v="2011/2012"/>
    <s v="Lottery"/>
    <s v="Grants for the arts"/>
    <x v="2"/>
    <s v=""/>
    <x v="0"/>
    <x v="7"/>
    <s v="Erewash"/>
    <s v="Derbyshire"/>
    <s v="Erewash"/>
    <s v=""/>
    <x v="0"/>
    <n v="0"/>
    <x v="1"/>
    <n v="6"/>
    <n v="1"/>
    <n v="0"/>
    <x v="7"/>
    <x v="0"/>
    <x v="0"/>
    <s v="East Midlands"/>
    <s v="Following the success of the NOTLOST Festival, `Project India¿ is a four-month project, which will see art_x000a_collective the 1%-ers participate in a series of cross cultural exhibitions and events in collaboration with Asia Art Projects. The project will be hosted by venues in both Mumbai and Nottingham."/>
  </r>
  <r>
    <n v="18751309"/>
    <s v=""/>
    <s v="Clare Newton"/>
    <n v="17849902"/>
    <s v="¿150m Panorama Project¿"/>
    <d v="2011-10-10T00:00:00"/>
    <n v="9938"/>
    <x v="0"/>
    <x v="1"/>
    <n v="9938"/>
    <n v="0"/>
    <d v="2011-11-16T00:00:00"/>
    <x v="2"/>
    <s v="2011/2012"/>
    <s v="2011/2012"/>
    <s v="Lottery"/>
    <s v="Grants for the arts"/>
    <x v="2"/>
    <s v=""/>
    <x v="1"/>
    <x v="2"/>
    <s v="Hackney South and Shoreditch"/>
    <s v="Greater London"/>
    <s v="Hackney"/>
    <s v=""/>
    <x v="0"/>
    <n v="0"/>
    <x v="1"/>
    <n v="5"/>
    <n v="1"/>
    <n v="0"/>
    <x v="2"/>
    <x v="0"/>
    <x v="0"/>
    <s v="London"/>
    <s v="¿150m Panorama Project¿ Celebrate people preparing for London 2012 Olympics_x000a__x000a_To make a series of photographic montages based on portraits of inspirational people and the general public. The ¿150m Panorama Project¿ will be 10 giant panels chosen by LOCOG Olympic body _x000a__x000a_Funding required to complete this project"/>
  </r>
  <r>
    <n v="18751432"/>
    <s v=""/>
    <s v="Andrew Lynan"/>
    <n v="13522581"/>
    <s v="Visions of the Future project"/>
    <d v="2011-10-10T00:00:00"/>
    <n v="5440"/>
    <x v="0"/>
    <x v="0"/>
    <n v="5440"/>
    <n v="5440"/>
    <d v="2011-11-15T00:00:00"/>
    <x v="2"/>
    <s v="2011/2012"/>
    <s v="2011/2012"/>
    <s v="Lottery"/>
    <s v="Grants for the arts"/>
    <x v="2"/>
    <n v="1"/>
    <x v="1"/>
    <x v="5"/>
    <s v="Shipley"/>
    <s v="West Yorkshire"/>
    <s v="Bradford"/>
    <d v="2011-11-22T00:00:00"/>
    <x v="1"/>
    <n v="1"/>
    <x v="1"/>
    <n v="5"/>
    <n v="1"/>
    <n v="0"/>
    <x v="5"/>
    <x v="2"/>
    <x v="2"/>
    <s v="Yorkshire"/>
    <s v="This project is about encouraging young people to use theatre and drama to explore the concept of 'the future'. Thinking about the posative and negative futures we could create from our actions today. Students will earn qualifications and include children who wouldn't normally attend due to financial/rural reasons._x000a_"/>
  </r>
  <r>
    <n v="18751648"/>
    <s v=""/>
    <s v="The Hanleys' Village Society"/>
    <n v="18380014"/>
    <s v="Hanleys' Community Art Project (reapplication)"/>
    <d v="2011-10-10T00:00:00"/>
    <n v="8000"/>
    <x v="0"/>
    <x v="0"/>
    <n v="8000"/>
    <n v="8000"/>
    <d v="2011-11-15T00:00:00"/>
    <x v="2"/>
    <s v="2011/2012"/>
    <s v="2011/2012"/>
    <s v="Lottery"/>
    <s v="Grants for the arts"/>
    <x v="2"/>
    <n v="1"/>
    <x v="0"/>
    <x v="6"/>
    <s v="West Worcestershire"/>
    <s v="Worcestershire"/>
    <s v="Malvern Hills"/>
    <d v="2011-11-28T00:00:00"/>
    <x v="1"/>
    <n v="1"/>
    <x v="1"/>
    <n v="5"/>
    <n v="1"/>
    <n v="0"/>
    <x v="6"/>
    <x v="0"/>
    <x v="0"/>
    <s v="West Midlands"/>
    <s v="An artist will produce a sculpture through a process that will both challenge and extend the artist and engage and excite the community. The sculpture will reflect the heritage of the Hanleys and be located in a public open space in the centre of Hanley Swan."/>
  </r>
  <r>
    <n v="18754070"/>
    <s v=""/>
    <s v="Motorcade/FlashParade"/>
    <n v="18754063"/>
    <s v="Programme Development"/>
    <d v="2011-10-10T00:00:00"/>
    <n v="10000"/>
    <x v="0"/>
    <x v="0"/>
    <n v="10000"/>
    <n v="10000"/>
    <d v="2011-11-23T00:00:00"/>
    <x v="2"/>
    <s v="2011/2012"/>
    <s v="2011/2012"/>
    <s v="Lottery"/>
    <s v="Grants for the arts"/>
    <x v="2"/>
    <n v="1"/>
    <x v="0"/>
    <x v="3"/>
    <s v="Bristol South"/>
    <s v="Bristol, City of"/>
    <s v="Bristol, City of"/>
    <d v="2011-12-12T00:00:00"/>
    <x v="0"/>
    <n v="1"/>
    <x v="1"/>
    <n v="6"/>
    <n v="0"/>
    <n v="0"/>
    <x v="3"/>
    <x v="0"/>
    <x v="0"/>
    <s v="South West"/>
    <s v="To develop four core projects for our 2012 programme; INCUBE8, a summer residency, an exhibition for our volunteers and a curating competition. With an emphasis on criticality, knowledge sharing and reaching new audiences, these projects will promote the work, primarily, of regional artists within an artist and audience focussed organisation."/>
  </r>
  <r>
    <n v="18754318"/>
    <s v=""/>
    <s v="One Small Barking Dog"/>
    <n v="18754310"/>
    <s v="The Battle of the Wordsmiths"/>
    <d v="2011-10-10T00:00:00"/>
    <n v="3250"/>
    <x v="0"/>
    <x v="0"/>
    <n v="3250"/>
    <n v="3250"/>
    <d v="2011-11-21T00:00:00"/>
    <x v="2"/>
    <s v="2011/2012"/>
    <s v="2011/2012"/>
    <s v="Lottery"/>
    <s v="Grants for the arts"/>
    <x v="2"/>
    <n v="1"/>
    <x v="0"/>
    <x v="6"/>
    <s v="Birmingham, Ladywood"/>
    <s v="West Midlands"/>
    <s v="Birmingham"/>
    <d v="2011-12-20T00:00:00"/>
    <x v="0"/>
    <n v="1"/>
    <x v="1"/>
    <n v="6"/>
    <n v="1"/>
    <n v="0"/>
    <x v="6"/>
    <x v="4"/>
    <x v="4"/>
    <s v="West Midlands"/>
    <s v="Described by the PRS Foundation as a project that could only have been conceived in the UK._x000a__x000a_The Battle of the Wordsmiths is an original interpretation of song, narration and vocal instrumentation blending West African Yoruba mythology with contemporary urban music specifically beatboxing, rap, and accapella"/>
  </r>
  <r>
    <n v="18754407"/>
    <s v=""/>
    <s v="STARS disability play and youth scheme"/>
    <n v="18754399"/>
    <s v="Socialisation through art,and  recreational sport"/>
    <d v="2011-10-10T00:00:00"/>
    <n v="10000"/>
    <x v="1"/>
    <x v="1"/>
    <n v="0"/>
    <n v="0"/>
    <d v="2011-10-13T00:00:00"/>
    <x v="2"/>
    <s v="2011/2012"/>
    <s v="2011/2012"/>
    <s v="Lottery"/>
    <s v="Grants for the arts"/>
    <x v="2"/>
    <s v=""/>
    <x v="0"/>
    <x v="1"/>
    <s v="Blackpool North and Cleveleys"/>
    <s v="Blackpool"/>
    <s v="Blackpool"/>
    <s v=""/>
    <x v="0"/>
    <n v="0"/>
    <x v="1"/>
    <n v="0"/>
    <n v="1"/>
    <n v="1"/>
    <x v="1"/>
    <x v="5"/>
    <x v="5"/>
    <s v="North West"/>
    <s v="We will provide art and recreational activities for young people aged 5-19yrs who have profound disabiliies during school holidays, thus providing respite for carers, and allowing these young people, who cannot access any other holiday provision, to have social experiences with expert carers and leisure professionals in attendance."/>
  </r>
  <r>
    <n v="18755853"/>
    <s v=""/>
    <s v="The Flanagan Collective"/>
    <n v="18755845"/>
    <s v="The Little Festival Of Everything"/>
    <d v="2011-10-10T00:00:00"/>
    <n v="2000"/>
    <x v="0"/>
    <x v="1"/>
    <n v="2000"/>
    <n v="0"/>
    <d v="2011-11-15T00:00:00"/>
    <x v="2"/>
    <s v="2011/2012"/>
    <s v="2011/2012"/>
    <s v="Lottery"/>
    <s v="Grants for the arts"/>
    <x v="2"/>
    <s v=""/>
    <x v="0"/>
    <x v="5"/>
    <s v="Thirsk and Malton"/>
    <s v="North Yorkshire"/>
    <s v="Hambleton"/>
    <s v=""/>
    <x v="0"/>
    <n v="0"/>
    <x v="1"/>
    <n v="5"/>
    <n v="1"/>
    <n v="0"/>
    <x v="5"/>
    <x v="5"/>
    <x v="5"/>
    <s v="Yorkshire"/>
    <s v="A rural theatre and arts festival creating work and activities for children, families, young people and the wider rural community. Bringing national &amp; local artists in to the heart of North Yorkshire for an accessible weekend of theatre, music, poetry, storytelling, food, drink, dancing &amp; interactive arts activities for free."/>
  </r>
  <r>
    <n v="18755968"/>
    <s v=""/>
    <s v="Andrea Vicary"/>
    <n v="1844770"/>
    <s v="Uk tour with 'Jazz Extempore'"/>
    <d v="2011-10-10T00:00:00"/>
    <n v="4040"/>
    <x v="1"/>
    <x v="1"/>
    <n v="0"/>
    <n v="0"/>
    <d v="2011-10-20T00:00:00"/>
    <x v="2"/>
    <s v="2011/2012"/>
    <s v="2011/2012"/>
    <s v="Lottery"/>
    <s v="Grants for the arts"/>
    <x v="2"/>
    <s v=""/>
    <x v="1"/>
    <x v="2"/>
    <s v="Streatham"/>
    <s v="Greater London"/>
    <s v="Lambeth"/>
    <s v=""/>
    <x v="1"/>
    <n v="0"/>
    <x v="1"/>
    <n v="1"/>
    <n v="1"/>
    <n v="1"/>
    <x v="2"/>
    <x v="4"/>
    <x v="4"/>
    <s v="London"/>
    <s v="A  UK tour and to enable music and compositional development towards a new CD for a jazz band with one UK based musician and 3 Europeans."/>
  </r>
  <r>
    <n v="18757192"/>
    <s v=""/>
    <s v="Sue Rolfe"/>
    <n v="18757186"/>
    <s v="A Man for All Seasons: The Response"/>
    <d v="2011-10-10T00:00:00"/>
    <n v="10000"/>
    <x v="0"/>
    <x v="1"/>
    <n v="0"/>
    <n v="0"/>
    <d v="2011-11-16T00:00:00"/>
    <x v="2"/>
    <s v="2011/2012"/>
    <s v="2011/2012"/>
    <s v="Lottery"/>
    <s v="Grants for the arts"/>
    <x v="2"/>
    <s v=""/>
    <x v="1"/>
    <x v="2"/>
    <s v="Putney"/>
    <s v="Greater London"/>
    <s v="Wandsworth"/>
    <s v=""/>
    <x v="0"/>
    <n v="0"/>
    <x v="1"/>
    <n v="5"/>
    <n v="1"/>
    <n v="0"/>
    <x v="2"/>
    <x v="2"/>
    <x v="2"/>
    <s v="London"/>
    <s v="To stage' a response to'  Bolt's play A Man for All Seasons at St Mary's Church, Putney, May 2012 for Wandsworth Arts Festival.  Continuing  2011's successful Festival collaboration between Roehampton and ALRA students, People Show 122,  this project offers a new artistic response to controversial historical figures."/>
  </r>
  <r>
    <n v="18757310"/>
    <s v=""/>
    <s v="Pennine Spring Music"/>
    <n v="1637962"/>
    <s v="Pennine Spring Music Festival"/>
    <d v="2011-10-10T00:00:00"/>
    <n v="2500"/>
    <x v="0"/>
    <x v="0"/>
    <n v="2500"/>
    <n v="2500"/>
    <d v="2011-11-15T00:00:00"/>
    <x v="2"/>
    <s v="2011/2012"/>
    <s v="2011/2012"/>
    <s v="Lottery"/>
    <s v="Grants for the arts"/>
    <x v="2"/>
    <n v="1"/>
    <x v="0"/>
    <x v="5"/>
    <s v="Calder Valley"/>
    <s v="West Yorkshire"/>
    <s v="Calderdale"/>
    <d v="2011-12-06T00:00:00"/>
    <x v="1"/>
    <n v="1"/>
    <x v="1"/>
    <n v="5"/>
    <n v="1"/>
    <n v="0"/>
    <x v="5"/>
    <x v="4"/>
    <x v="4"/>
    <s v="Yorkshire"/>
    <s v="A week of musical workshops and rehearsals, by successful applicants, who are amateur and semi professional musicians from all parts of the U.K. leading to the public performance of three combined orchestral and choral concerts._x000a_We employ an orchestral and a choral director to oversee the whole programme."/>
  </r>
  <r>
    <n v="18758695"/>
    <s v=""/>
    <s v="London School of Samba"/>
    <n v="1386216"/>
    <s v="Passando a Chama - Sharing the Fire"/>
    <d v="2011-10-11T00:00:00"/>
    <n v="44950"/>
    <x v="0"/>
    <x v="0"/>
    <n v="44950"/>
    <n v="44950"/>
    <d v="2012-01-11T00:00:00"/>
    <x v="3"/>
    <s v="2011/2012"/>
    <s v="2011/2012"/>
    <s v="Lottery"/>
    <s v="Grants for the arts"/>
    <x v="0"/>
    <n v="1"/>
    <x v="0"/>
    <x v="2"/>
    <s v="Bermondsey and Old Southwark"/>
    <s v="Greater London"/>
    <s v="Southwark"/>
    <d v="2012-02-13T00:00:00"/>
    <x v="0"/>
    <n v="1"/>
    <x v="0"/>
    <n v="13"/>
    <n v="0"/>
    <n v="0"/>
    <x v="2"/>
    <x v="5"/>
    <x v="5"/>
    <s v="London"/>
    <s v="We will produce a spectacular Afro-Brazilian carnival production developed collaboratively by a team of expert artists, involving up to 250 participants and thousands of audience members. Working with key partners this production will be toured to at least six carnival events within London and the East of England."/>
  </r>
  <r>
    <n v="18758858"/>
    <s v=""/>
    <s v="Theatre In The Quarter, Chester"/>
    <n v="1620035"/>
    <s v="2012/13 projects"/>
    <d v="2011-10-10T00:00:00"/>
    <n v="70000"/>
    <x v="0"/>
    <x v="0"/>
    <n v="70000"/>
    <n v="70000"/>
    <d v="2012-01-10T00:00:00"/>
    <x v="3"/>
    <s v="2011/2012"/>
    <s v="2011/2012"/>
    <s v="Lottery"/>
    <s v="Grants for the arts"/>
    <x v="0"/>
    <n v="1"/>
    <x v="0"/>
    <x v="1"/>
    <s v="City of Chester"/>
    <s v="Cheshire"/>
    <s v="Cheshire West and Chester"/>
    <d v="2012-01-31T00:00:00"/>
    <x v="0"/>
    <n v="1"/>
    <x v="0"/>
    <n v="13"/>
    <n v="0"/>
    <n v="0"/>
    <x v="1"/>
    <x v="2"/>
    <x v="2"/>
    <s v="North West"/>
    <s v="Proposed activity includes:_x000a_- a series of music theatre productions (professional and community) to build on and extend the  Company's artistic portfolio and profile_x000a_- workshops and productions with Jigsaw (children and young people)_x000a_- an evaluation of the operational/business model to explore strengths and weaknesses and develop a case study"/>
  </r>
  <r>
    <n v="18759019"/>
    <s v=""/>
    <s v="Laura Stevens"/>
    <n v="18759017"/>
    <s v="Final Year Collection"/>
    <d v="2011-10-10T00:00:00"/>
    <n v="2100"/>
    <x v="1"/>
    <x v="1"/>
    <n v="0"/>
    <n v="0"/>
    <d v="2011-10-18T00:00:00"/>
    <x v="2"/>
    <s v="2011/2012"/>
    <s v="2011/2012"/>
    <s v="Lottery"/>
    <s v="Grants for the arts"/>
    <x v="2"/>
    <s v=""/>
    <x v="1"/>
    <x v="2"/>
    <s v="Hackney South and Shoreditch"/>
    <s v="Greater London"/>
    <s v="Hackney"/>
    <s v=""/>
    <x v="1"/>
    <n v="0"/>
    <x v="1"/>
    <n v="1"/>
    <n v="1"/>
    <n v="1"/>
    <x v="2"/>
    <x v="0"/>
    <x v="0"/>
    <s v="London"/>
    <s v="I am applying for support for my final year degree collection in womenswear and menswear design. I am asking for support to be able to achieve an innovative body of work, which utilises British craftsmanship, the British textile industry and sustainable fashion in a novel way."/>
  </r>
  <r>
    <n v="18759091"/>
    <s v=""/>
    <s v="Saffinez Cooper"/>
    <n v="18759089"/>
    <s v="Soliloquy for a Shore-Line development &amp; creation"/>
    <d v="2011-10-10T00:00:00"/>
    <n v="7538"/>
    <x v="0"/>
    <x v="0"/>
    <n v="7538"/>
    <n v="7538"/>
    <d v="2011-11-15T00:00:00"/>
    <x v="2"/>
    <s v="2011/2012"/>
    <s v="2011/2012"/>
    <s v="Lottery"/>
    <s v="Grants for the arts"/>
    <x v="2"/>
    <n v="1"/>
    <x v="1"/>
    <x v="3"/>
    <s v="St Austell and Newquay"/>
    <s v="Cornwall and Isles of Scilly"/>
    <s v="Cornwall"/>
    <d v="2011-11-24T00:00:00"/>
    <x v="0"/>
    <n v="1"/>
    <x v="1"/>
    <n v="5"/>
    <n v="1"/>
    <n v="0"/>
    <x v="3"/>
    <x v="1"/>
    <x v="1"/>
    <s v="South West"/>
    <s v="Soliloquy for a Shore-Line is a dance project that I have been researching and developing in collaboration with a dramaturg. The proposed activity focuses on working with a video and sound artist to develop the project into creation of a video installation for public presentation, with future touring ambitions."/>
  </r>
  <r>
    <n v="18759228"/>
    <s v=""/>
    <s v="Egle Meistaite"/>
    <n v="18759226"/>
    <s v="Beautyphilia"/>
    <d v="2011-10-10T00:00:00"/>
    <n v="5940"/>
    <x v="1"/>
    <x v="1"/>
    <n v="0"/>
    <n v="0"/>
    <d v="2011-10-18T00:00:00"/>
    <x v="2"/>
    <s v="2011/2012"/>
    <s v="2011/2012"/>
    <s v="Lottery"/>
    <s v="Grants for the arts"/>
    <x v="2"/>
    <s v=""/>
    <x v="1"/>
    <x v="1"/>
    <s v="Liverpool, Riverside"/>
    <s v="Merseyside"/>
    <s v="Liverpool"/>
    <s v=""/>
    <x v="1"/>
    <n v="0"/>
    <x v="1"/>
    <n v="1"/>
    <n v="1"/>
    <n v="1"/>
    <x v="1"/>
    <x v="0"/>
    <x v="0"/>
    <s v="North West"/>
    <s v="I am asking for a grant for an eclectic inter-media exhibition about the modern social transformations of ocular centrism. Our activity will involve a group of women as the layer of society that is sensible to perceiving body shapes and who will progress together through the stages of objectification. _x000a__x000a_"/>
  </r>
  <r>
    <n v="18759320"/>
    <s v=""/>
    <s v="quaywest studio ltd"/>
    <n v="18759313"/>
    <s v="music studio"/>
    <d v="2011-10-10T00:00:00"/>
    <n v="8700"/>
    <x v="1"/>
    <x v="1"/>
    <n v="0"/>
    <n v="0"/>
    <d v="2011-10-12T00:00:00"/>
    <x v="2"/>
    <s v="2011/2012"/>
    <s v="2011/2012"/>
    <s v="Lottery"/>
    <s v="Grants for the arts"/>
    <x v="2"/>
    <s v=""/>
    <x v="0"/>
    <x v="4"/>
    <s v="Gosport"/>
    <s v="Hampshire"/>
    <s v="Gosport"/>
    <s v=""/>
    <x v="1"/>
    <n v="0"/>
    <x v="1"/>
    <n v="0"/>
    <n v="1"/>
    <n v="1"/>
    <x v="4"/>
    <x v="4"/>
    <x v="4"/>
    <s v="South East"/>
    <s v="our activity is to work with young up and coming musicians,in recording and live band rehearsals also tuition,helping them to achieve qualifications."/>
  </r>
  <r>
    <n v="18760233"/>
    <s v=""/>
    <s v="Grimsby Institute of further and higher education"/>
    <n v="1636577"/>
    <s v="Lightworks 2012"/>
    <d v="2011-10-10T00:00:00"/>
    <n v="10000"/>
    <x v="0"/>
    <x v="0"/>
    <n v="10000"/>
    <n v="8300"/>
    <d v="2011-11-15T00:00:00"/>
    <x v="2"/>
    <s v="2011/2012"/>
    <s v="2011/2012"/>
    <s v="Lottery"/>
    <s v="Grants for the arts"/>
    <x v="2"/>
    <n v="1"/>
    <x v="0"/>
    <x v="5"/>
    <s v="Cleethorpes"/>
    <s v="North East Lincolnshire"/>
    <s v="North East Lincolnshire"/>
    <d v="2012-01-03T00:00:00"/>
    <x v="0"/>
    <n v="1"/>
    <x v="1"/>
    <n v="5"/>
    <n v="1"/>
    <n v="0"/>
    <x v="5"/>
    <x v="0"/>
    <x v="0"/>
    <s v="Yorkshire"/>
    <s v="Lightworks is an arts and new media festival (established 2010) . Originally devised to promote the graduate art and design degree shows at GIFHE the project has now grown to include support &amp; contributions from the local and regional arts community and a substantial submission from artists from around the globe."/>
  </r>
  <r>
    <n v="18760339"/>
    <s v=""/>
    <s v="Museum of East Asian Art"/>
    <n v="15922711"/>
    <s v="The 5th Annual Lunar New Year Extravaganza! 2012"/>
    <d v="2011-10-10T00:00:00"/>
    <n v="2215"/>
    <x v="0"/>
    <x v="1"/>
    <n v="2215"/>
    <n v="0"/>
    <d v="2011-11-15T00:00:00"/>
    <x v="2"/>
    <s v="2011/2012"/>
    <s v="2011/2012"/>
    <s v="Lottery"/>
    <s v="Grants for the arts"/>
    <x v="2"/>
    <s v=""/>
    <x v="0"/>
    <x v="3"/>
    <s v="Bath"/>
    <s v="Bath and North East Somerset"/>
    <s v="Bath and North East Somerset"/>
    <s v=""/>
    <x v="0"/>
    <n v="0"/>
    <x v="1"/>
    <n v="5"/>
    <n v="1"/>
    <n v="0"/>
    <x v="3"/>
    <x v="5"/>
    <x v="5"/>
    <s v="South West"/>
    <s v="The 5th annual MEAA Lunar New Year Extravaganza! (LNYE)  is a free family-friendly event which celebrates the Lunar New Year. It will take place on the 29th of January 2012 at the Assembly Rooms and the MEAA. We will host a wide range of performances, workshops and other activities."/>
  </r>
  <r>
    <n v="18760454"/>
    <s v=""/>
    <s v="The Original Theatre Company"/>
    <n v="1589070"/>
    <s v="Our Country's Good"/>
    <d v="2011-10-10T00:00:00"/>
    <n v="78823"/>
    <x v="0"/>
    <x v="1"/>
    <n v="0"/>
    <n v="0"/>
    <d v="2011-12-14T00:00:00"/>
    <x v="2"/>
    <s v="2011/2012"/>
    <s v="2011/2012"/>
    <s v="Lottery"/>
    <s v="Grants for the arts"/>
    <x v="1"/>
    <s v=""/>
    <x v="0"/>
    <x v="0"/>
    <s v="West Suffolk"/>
    <s v="Suffolk"/>
    <s v="St Edmundsbury"/>
    <s v=""/>
    <x v="0"/>
    <n v="0"/>
    <x v="0"/>
    <n v="9"/>
    <n v="1"/>
    <n v="0"/>
    <x v="0"/>
    <x v="2"/>
    <x v="2"/>
    <s v="East"/>
    <s v="'Our Country's Good' is a project which encompasses a major touring revival of Timberlake Wertenbaker Olivier Award winning play. The project will also include an extensive education and outreach programme to accompany the production."/>
  </r>
  <r>
    <n v="18762873"/>
    <s v=""/>
    <s v="Jim Perkins"/>
    <n v="18762870"/>
    <s v="Emergence"/>
    <d v="2011-10-11T00:00:00"/>
    <n v="10000"/>
    <x v="0"/>
    <x v="1"/>
    <n v="0"/>
    <n v="0"/>
    <d v="2011-11-16T00:00:00"/>
    <x v="2"/>
    <s v="2011/2012"/>
    <s v="2011/2012"/>
    <s v="Lottery"/>
    <s v="Grants for the arts"/>
    <x v="2"/>
    <s v=""/>
    <x v="1"/>
    <x v="2"/>
    <s v="Camberwell and Peckham"/>
    <s v="Greater London"/>
    <s v="Southwark"/>
    <s v=""/>
    <x v="1"/>
    <n v="0"/>
    <x v="1"/>
    <n v="5"/>
    <n v="1"/>
    <n v="0"/>
    <x v="2"/>
    <x v="5"/>
    <x v="5"/>
    <s v="London"/>
    <s v="To develop a set of collaborative pieces of music and visual arts inspired by the subject of emergence. these pieces will be performed live, initially at the 3 venues across the UK and will form the basis of a larger ongoing project of development for the artists concerned."/>
  </r>
  <r>
    <n v="18763072"/>
    <s v=""/>
    <s v="Sarah Adam"/>
    <n v="18763069"/>
    <s v="Taking Me Forward!"/>
    <d v="2011-10-11T00:00:00"/>
    <n v="1585"/>
    <x v="1"/>
    <x v="1"/>
    <n v="0"/>
    <n v="0"/>
    <d v="2011-10-14T00:00:00"/>
    <x v="2"/>
    <s v="2011/2012"/>
    <s v="2011/2012"/>
    <s v="Lottery"/>
    <s v="Grants for the arts"/>
    <x v="2"/>
    <s v=""/>
    <x v="1"/>
    <x v="0"/>
    <s v="North West Cambridgeshire"/>
    <s v="Peterborough"/>
    <s v="Peterborough"/>
    <s v=""/>
    <x v="1"/>
    <n v="0"/>
    <x v="1"/>
    <n v="0"/>
    <n v="1"/>
    <n v="1"/>
    <x v="0"/>
    <x v="0"/>
    <x v="0"/>
    <s v="East"/>
    <s v="I have a long term neurological illness which has prevented me from working since 2005 and I claim disability living allowance.  I have some existing artwork and am still able to produce sporadically.  I plan to undertake an exhibition at the Oundle School Yarrow Gallery in December of this year."/>
  </r>
  <r>
    <n v="18764496"/>
    <s v=""/>
    <s v="The Royal Standard"/>
    <n v="1620539"/>
    <s v="Development Plan 2011 - 2012"/>
    <d v="2011-10-10T00:00:00"/>
    <n v="20000"/>
    <x v="0"/>
    <x v="0"/>
    <n v="20000"/>
    <n v="20000"/>
    <d v="2012-01-24T00:00:00"/>
    <x v="3"/>
    <s v="2011/2012"/>
    <s v="2011/2012"/>
    <s v="Lottery"/>
    <s v="Grants for the arts"/>
    <x v="0"/>
    <n v="1"/>
    <x v="0"/>
    <x v="1"/>
    <s v="Liverpool, Riverside"/>
    <s v="Merseyside"/>
    <s v="Liverpool"/>
    <d v="2012-02-14T00:00:00"/>
    <x v="1"/>
    <n v="1"/>
    <x v="0"/>
    <n v="15"/>
    <n v="0"/>
    <n v="0"/>
    <x v="1"/>
    <x v="0"/>
    <x v="0"/>
    <s v="North West"/>
    <s v="In order to develop the organisation, provide local and national audience with vibrant exhibitions and events,  and continue to give opportunities for artists to showcase risk taking and engaged work, we are now seeking funding for :_x000a_-_x0009_Two Flagship Exhibitions_x000a_-_x0009_Artist Residency Programme  _x000a_-_x0009_CPD: Art School Programme _x000a_-_x0009_Project Management Fees"/>
  </r>
  <r>
    <n v="18764619"/>
    <s v=""/>
    <s v="Saraysounds Limited"/>
    <n v="18764612"/>
    <s v="Origins"/>
    <d v="2011-10-11T00:00:00"/>
    <n v="9598"/>
    <x v="0"/>
    <x v="1"/>
    <n v="0"/>
    <n v="0"/>
    <d v="2012-01-30T00:00:00"/>
    <x v="3"/>
    <s v="2011/2012"/>
    <s v="2011/2012"/>
    <s v="Lottery"/>
    <s v="Grants for the arts"/>
    <x v="2"/>
    <s v=""/>
    <x v="0"/>
    <x v="0"/>
    <s v="Colchester"/>
    <s v="Essex"/>
    <s v="Colchester"/>
    <s v=""/>
    <x v="0"/>
    <n v="0"/>
    <x v="1"/>
    <n v="16"/>
    <n v="0"/>
    <n v="0"/>
    <x v="0"/>
    <x v="4"/>
    <x v="4"/>
    <s v="East"/>
    <s v="I want to present a show incorporating both Native American art forms and traditional gypsy flamenco in Colchester.  This project fits in with the three core values and at five themes of the Cultural Olympiad 2012.   It is intended to inspire and involve young people."/>
  </r>
  <r>
    <n v="18765907"/>
    <s v=""/>
    <s v="Alan Davis"/>
    <n v="1834383"/>
    <s v="Sandblasting Equipment"/>
    <d v="2011-10-11T00:00:00"/>
    <n v="4947"/>
    <x v="0"/>
    <x v="1"/>
    <n v="4947"/>
    <n v="0"/>
    <d v="2011-11-15T00:00:00"/>
    <x v="2"/>
    <s v="2011/2012"/>
    <s v="2011/2012"/>
    <s v="Lottery"/>
    <s v="Grants for the arts"/>
    <x v="2"/>
    <s v=""/>
    <x v="1"/>
    <x v="5"/>
    <s v="Scarborough and Whitby"/>
    <s v="North Yorkshire"/>
    <s v="Scarborough"/>
    <s v=""/>
    <x v="1"/>
    <n v="0"/>
    <x v="1"/>
    <n v="5"/>
    <n v="1"/>
    <n v="0"/>
    <x v="5"/>
    <x v="0"/>
    <x v="0"/>
    <s v="Yorkshire"/>
    <s v="Purchase of a sandblasting booth plus equipment for my architectural glass business."/>
  </r>
  <r>
    <n v="18766068"/>
    <s v=""/>
    <s v="Nick Foulger"/>
    <n v="18766062"/>
    <s v="The Doomsday Tablet"/>
    <d v="2011-10-11T00:00:00"/>
    <n v="2000"/>
    <x v="0"/>
    <x v="1"/>
    <n v="0"/>
    <n v="0"/>
    <d v="2011-11-16T00:00:00"/>
    <x v="2"/>
    <s v="2011/2012"/>
    <s v="2011/2012"/>
    <s v="Lottery"/>
    <s v="Grants for the arts"/>
    <x v="2"/>
    <s v=""/>
    <x v="1"/>
    <x v="2"/>
    <s v="Carshalton and Wallington"/>
    <s v="Greater London"/>
    <s v="Sutton"/>
    <s v=""/>
    <x v="1"/>
    <n v="0"/>
    <x v="1"/>
    <n v="5"/>
    <n v="1"/>
    <n v="0"/>
    <x v="2"/>
    <x v="0"/>
    <x v="0"/>
    <s v="London"/>
    <s v="Creating / writing  a children's photographic comic book.  I'm seeking funding for research / photographic trips to Hadrian's Wall (where a large part of the book is set) and to update my camera to a Digital SLR."/>
  </r>
  <r>
    <n v="18767091"/>
    <s v=""/>
    <s v="Vortex Creates"/>
    <n v="18767084"/>
    <s v="The Travelling Treasury"/>
    <d v="2011-10-11T00:00:00"/>
    <n v="10000"/>
    <x v="0"/>
    <x v="1"/>
    <n v="10000"/>
    <n v="0"/>
    <d v="2011-11-15T00:00:00"/>
    <x v="2"/>
    <s v="2011/2012"/>
    <s v="2011/2012"/>
    <s v="Lottery"/>
    <s v="Grants for the arts"/>
    <x v="2"/>
    <s v=""/>
    <x v="0"/>
    <x v="6"/>
    <s v="Kenilworth and Southam"/>
    <s v="Warwickshire"/>
    <s v="Warwick"/>
    <s v=""/>
    <x v="1"/>
    <n v="0"/>
    <x v="1"/>
    <n v="5"/>
    <n v="1"/>
    <n v="0"/>
    <x v="6"/>
    <x v="2"/>
    <x v="2"/>
    <s v="West Midlands"/>
    <s v="For this application we are proposing a pilot project to create a pop-up temporary theatre on a Routemaster bus. Being a bus we are able to site the work in the best location within Coventry City Centre to allow easy access to a cross section of the community._x000a__x000a_"/>
  </r>
  <r>
    <n v="18767199"/>
    <s v=""/>
    <s v="Sally Dean"/>
    <n v="18767197"/>
    <s v="Somatic Movement and Costume Research Project"/>
    <d v="2011-10-11T00:00:00"/>
    <n v="4505"/>
    <x v="0"/>
    <x v="1"/>
    <n v="4505"/>
    <n v="0"/>
    <d v="2011-11-16T00:00:00"/>
    <x v="2"/>
    <s v="2011/2012"/>
    <s v="2011/2012"/>
    <s v="Lottery"/>
    <s v="Grants for the arts"/>
    <x v="2"/>
    <s v=""/>
    <x v="1"/>
    <x v="2"/>
    <s v="Cities of London and Westminster"/>
    <s v="Greater London"/>
    <s v="Westminster"/>
    <s v=""/>
    <x v="1"/>
    <n v="0"/>
    <x v="1"/>
    <n v="5"/>
    <n v="1"/>
    <n v="0"/>
    <x v="2"/>
    <x v="5"/>
    <x v="5"/>
    <s v="London"/>
    <s v="This R&amp;D aims to explore how costume can affect how we move and perceive and what we create and perform. The project consists of an artist residency between one performance artist and two costume designers and a series of free workshops engaging between 80-100 members of the public."/>
  </r>
  <r>
    <n v="18768680"/>
    <s v=""/>
    <s v="Euan Stuart"/>
    <n v="18768678"/>
    <s v="PhD in creative writing at Bath Spa University"/>
    <d v="2011-10-11T00:00:00"/>
    <n v="10000"/>
    <x v="1"/>
    <x v="1"/>
    <n v="0"/>
    <n v="0"/>
    <d v="2011-10-13T00:00:00"/>
    <x v="2"/>
    <s v="2011/2012"/>
    <s v="2011/2012"/>
    <s v="Lottery"/>
    <s v="Grants for the arts"/>
    <x v="2"/>
    <s v=""/>
    <x v="1"/>
    <x v="3"/>
    <s v="Bath"/>
    <s v="Bath and North East Somerset"/>
    <s v="Bath and North East Somerset"/>
    <s v=""/>
    <x v="0"/>
    <n v="0"/>
    <x v="1"/>
    <n v="0"/>
    <n v="1"/>
    <n v="1"/>
    <x v="3"/>
    <x v="3"/>
    <x v="3"/>
    <s v="South West"/>
    <s v="I started a PhD in creative writing at Bath Spa University on April 1st 2011. I am writing a novel on female on male domestic abuse and a supporting critical piece, both of which I hope will advance gender studies/issues in the United Kingdom."/>
  </r>
  <r>
    <n v="18770244"/>
    <s v=""/>
    <s v="Circular Arts"/>
    <n v="8277392"/>
    <s v="The Sunshine Project for South Wiltshire"/>
    <d v="2011-10-11T00:00:00"/>
    <n v="4000"/>
    <x v="0"/>
    <x v="0"/>
    <n v="4000"/>
    <n v="4000"/>
    <d v="2011-11-15T00:00:00"/>
    <x v="2"/>
    <s v="2011/2012"/>
    <s v="2011/2012"/>
    <s v="Lottery"/>
    <s v="Grants for the arts"/>
    <x v="2"/>
    <n v="1"/>
    <x v="0"/>
    <x v="3"/>
    <s v="Salisbury"/>
    <s v="Wiltshire"/>
    <s v="Wiltshire"/>
    <d v="2011-11-30T00:00:00"/>
    <x v="1"/>
    <n v="1"/>
    <x v="1"/>
    <n v="5"/>
    <n v="1"/>
    <n v="0"/>
    <x v="3"/>
    <x v="0"/>
    <x v="0"/>
    <s v="South West"/>
    <s v="Create new Y.P. art volunteers (some issued) also mature art volunteers to support an artist to deliver 20 (point of need) Elderly Batik Flag making rural/urban workshops located across South Wilts all leading to a large public access installation of all works in the Cloisters of Salisbury Cathedral"/>
  </r>
  <r>
    <n v="18770391"/>
    <s v=""/>
    <s v="HighTide Festival Theatre"/>
    <n v="9421331"/>
    <s v="Beside The Sea"/>
    <d v="2011-10-11T00:00:00"/>
    <n v="10000"/>
    <x v="0"/>
    <x v="0"/>
    <n v="10000"/>
    <n v="10000"/>
    <d v="2011-11-14T00:00:00"/>
    <x v="2"/>
    <s v="2011/2012"/>
    <s v="2011/2012"/>
    <s v="Lottery"/>
    <s v="Grants for the arts"/>
    <x v="2"/>
    <n v="1"/>
    <x v="0"/>
    <x v="0"/>
    <s v="Suffolk Coastal"/>
    <s v="Suffolk"/>
    <s v="Waveney"/>
    <d v="2011-11-22T00:00:00"/>
    <x v="0"/>
    <n v="1"/>
    <x v="1"/>
    <n v="5"/>
    <n v="1"/>
    <n v="0"/>
    <x v="0"/>
    <x v="2"/>
    <x v="2"/>
    <s v="East"/>
    <s v="To develop, rehearse and then publicly preview at the Southbank Centre's Women of the World Festival (mid-March2012) a production of Beside The Sea; a stage adaptation of the revered 2001 French novel by Veronique Olmi."/>
  </r>
  <r>
    <n v="18771700"/>
    <s v=""/>
    <s v="Headingley Network (Litfest)"/>
    <n v="8790402"/>
    <s v="Headingley Litfest:  Lingo"/>
    <d v="2011-10-11T00:00:00"/>
    <n v="3000"/>
    <x v="0"/>
    <x v="0"/>
    <n v="3000"/>
    <n v="3000"/>
    <d v="2011-11-15T00:00:00"/>
    <x v="2"/>
    <s v="2011/2012"/>
    <s v="2011/2012"/>
    <s v="Lottery"/>
    <s v="Grants for the arts"/>
    <x v="2"/>
    <n v="1"/>
    <x v="0"/>
    <x v="5"/>
    <s v="Leeds North West"/>
    <s v="West Yorkshire"/>
    <s v="Leeds"/>
    <d v="2011-12-08T00:00:00"/>
    <x v="0"/>
    <n v="1"/>
    <x v="1"/>
    <n v="5"/>
    <n v="1"/>
    <n v="0"/>
    <x v="5"/>
    <x v="3"/>
    <x v="3"/>
    <s v="Yorkshire"/>
    <s v="Our fifth Litfest will further develop the work we have done with a range of local creative writers, young poets, a theatre group and musicians through workshops and performance and local and national authors. Our 2012 theme looks at interpreting words in all their variety, from local to global."/>
  </r>
  <r>
    <n v="18771793"/>
    <s v=""/>
    <s v="Tatton Park"/>
    <n v="1622917"/>
    <s v="TATTON PARK BIENNIAL 2012: Flights of Fancy"/>
    <d v="2011-10-11T00:00:00"/>
    <n v="100000"/>
    <x v="0"/>
    <x v="0"/>
    <n v="100000"/>
    <n v="100000"/>
    <d v="2011-12-14T00:00:00"/>
    <x v="2"/>
    <s v="2011/2012"/>
    <s v="2011/2012"/>
    <s v="Lottery"/>
    <s v="Grants for the arts"/>
    <x v="1"/>
    <n v="1"/>
    <x v="0"/>
    <x v="1"/>
    <s v="Tatton"/>
    <s v="Cheshire"/>
    <s v="Cheshire East"/>
    <d v="2012-01-23T00:00:00"/>
    <x v="0"/>
    <n v="1"/>
    <x v="0"/>
    <n v="9"/>
    <n v="1"/>
    <n v="0"/>
    <x v="1"/>
    <x v="0"/>
    <x v="0"/>
    <s v="North West"/>
    <s v="The third edition of Tatton Park Biennial considers flight with up to twenty new commissions from emerging local and established international artists, all responding to the historic, rural site. The Biennial will engage visitors from divergent groups with an active programme of events and workshops throughout the summer of 2012."/>
  </r>
  <r>
    <n v="18771907"/>
    <s v=""/>
    <s v="University Of Nottingham"/>
    <n v="1592421"/>
    <s v="Institute of Mental Health sculpture Engagement"/>
    <d v="2011-10-11T00:00:00"/>
    <n v="9517"/>
    <x v="0"/>
    <x v="0"/>
    <n v="9517"/>
    <n v="9517"/>
    <d v="2011-11-21T00:00:00"/>
    <x v="2"/>
    <s v="2011/2012"/>
    <s v="2011/2012"/>
    <s v="Lottery"/>
    <s v="Grants for the arts"/>
    <x v="2"/>
    <n v="1"/>
    <x v="0"/>
    <x v="7"/>
    <s v="Nottingham South"/>
    <s v="Nottingham"/>
    <s v="Nottingham"/>
    <d v="2012-01-31T00:00:00"/>
    <x v="1"/>
    <n v="1"/>
    <x v="1"/>
    <n v="6"/>
    <n v="1"/>
    <n v="0"/>
    <x v="7"/>
    <x v="0"/>
    <x v="0"/>
    <s v="East Midlands"/>
    <s v="A public engagement programme  around a new sculpture at the opening of the new Institute of Mental Health on Jubilee Campus, Nottingham, to be inspired by, and reflect the impact of, mental ill-health; local mental health groups will be involved in the artist selection, design and construction process."/>
  </r>
  <r>
    <n v="18772011"/>
    <s v=""/>
    <s v="Helen Wilson"/>
    <n v="1857751"/>
    <s v="`A BRUSH WITH IMMORTALITY¿"/>
    <d v="2011-10-11T00:00:00"/>
    <n v="26256"/>
    <x v="0"/>
    <x v="1"/>
    <n v="26256"/>
    <n v="0"/>
    <d v="2011-12-14T00:00:00"/>
    <x v="2"/>
    <s v="2011/2012"/>
    <s v="2011/2012"/>
    <s v="Lottery"/>
    <s v="Grants for the arts"/>
    <x v="1"/>
    <s v=""/>
    <x v="1"/>
    <x v="3"/>
    <s v="Bristol West"/>
    <s v="Bristol, City of"/>
    <s v="Bristol, City of"/>
    <s v=""/>
    <x v="1"/>
    <n v="0"/>
    <x v="0"/>
    <n v="9"/>
    <n v="1"/>
    <n v="0"/>
    <x v="3"/>
    <x v="0"/>
    <x v="0"/>
    <s v="South West"/>
    <s v="'A Brush with Immortality' is a mixed-media exhibition involving painting, 3D images, film and installation.  Through a fusion of art and science it explores the deeply affecting story of Henrietta Lacks, a young African-American woman, whose death sixty years ago led to ground breaking advances in modern medicine."/>
  </r>
  <r>
    <n v="18772132"/>
    <s v=""/>
    <s v="Soundwaves Festival"/>
    <n v="1670294"/>
    <s v="Soundwaves Festival 2012"/>
    <d v="2011-10-11T00:00:00"/>
    <n v="35000"/>
    <x v="0"/>
    <x v="0"/>
    <n v="0"/>
    <n v="0"/>
    <d v="2011-12-21T00:00:00"/>
    <x v="2"/>
    <s v="2011/2012"/>
    <s v="2011/2012"/>
    <s v="Lottery"/>
    <s v="Grants for the arts"/>
    <x v="0"/>
    <n v="2"/>
    <x v="0"/>
    <x v="4"/>
    <s v="Brighton, Pavilion"/>
    <s v="Brighton and Hove"/>
    <s v="Brighton and Hove"/>
    <s v=""/>
    <x v="1"/>
    <n v="1"/>
    <x v="0"/>
    <n v="10"/>
    <n v="1"/>
    <n v="0"/>
    <x v="4"/>
    <x v="4"/>
    <x v="4"/>
    <s v="South East"/>
    <s v="Soundwaves Festival creates a platform for cutting edge music and sound art rarely heard anywhere else in the South East. It takes music outside conventional concert settings into innovative multi art events making new music accessible. It provides artists with a space to create pioneering work and develop their practice."/>
  </r>
  <r>
    <n v="18772209"/>
    <s v=""/>
    <s v="The Voice Festival UK"/>
    <n v="12807764"/>
    <s v="'Schools on Stage', London A Cappella Festival"/>
    <d v="2011-10-11T00:00:00"/>
    <n v="1080"/>
    <x v="1"/>
    <x v="1"/>
    <n v="0"/>
    <n v="0"/>
    <d v="2011-10-19T00:00:00"/>
    <x v="2"/>
    <s v="2011/2012"/>
    <s v="2011/2012"/>
    <s v="Lottery"/>
    <s v="Grants for the arts"/>
    <x v="2"/>
    <s v=""/>
    <x v="0"/>
    <x v="2"/>
    <s v="Bermondsey and Old Southwark"/>
    <s v="Greater London"/>
    <s v="Southwark"/>
    <s v=""/>
    <x v="0"/>
    <n v="0"/>
    <x v="1"/>
    <n v="1"/>
    <n v="1"/>
    <n v="1"/>
    <x v="2"/>
    <x v="4"/>
    <x v="4"/>
    <s v="London"/>
    <s v="The activity will be a day of workshops, insight events and collaborative performances for between 3 and 6 school a cappella choirs from the UK, hosted at King's Place in London as part of the London  A Cappella Festival 2012 and led by members of the Swingle Singers."/>
  </r>
  <r>
    <n v="18774741"/>
    <s v=""/>
    <s v="Dawlish Learning Partnership"/>
    <n v="18774733"/>
    <s v="Dawlish Learning Partnership Cultural Olympiad"/>
    <d v="2011-10-12T00:00:00"/>
    <n v="7340"/>
    <x v="0"/>
    <x v="0"/>
    <n v="7340"/>
    <n v="7340"/>
    <d v="2011-11-15T00:00:00"/>
    <x v="2"/>
    <s v="2011/2012"/>
    <s v="2011/2012"/>
    <s v="Lottery"/>
    <s v="Grants for the arts"/>
    <x v="2"/>
    <n v="1"/>
    <x v="0"/>
    <x v="3"/>
    <s v="Newton Abbot"/>
    <s v="Devon"/>
    <s v="Teignbridge"/>
    <d v="2011-12-16T00:00:00"/>
    <x v="0"/>
    <n v="1"/>
    <x v="1"/>
    <n v="5"/>
    <n v="1"/>
    <n v="0"/>
    <x v="3"/>
    <x v="6"/>
    <x v="6"/>
    <s v="South West"/>
    <s v="This project aims to be part of the official 2012 Cultural Olympiad using this exciting event to celebrate and inspire people in the local community in the Arts._x000a_The project will bring together a partnership of schools, universities and local musicians and artists."/>
  </r>
  <r>
    <n v="18774846"/>
    <s v=""/>
    <s v="Life Force Magazine"/>
    <n v="18774839"/>
    <s v="Life Force Magazine"/>
    <d v="2011-10-11T00:00:00"/>
    <n v="92523"/>
    <x v="1"/>
    <x v="1"/>
    <n v="0"/>
    <n v="0"/>
    <d v="2011-10-19T00:00:00"/>
    <x v="2"/>
    <s v="2011/2012"/>
    <s v="2011/2012"/>
    <s v="Lottery"/>
    <s v="Grants for the arts"/>
    <x v="0"/>
    <s v=""/>
    <x v="0"/>
    <x v="3"/>
    <s v="Newton Abbot"/>
    <s v="Devon"/>
    <s v="Teignbridge"/>
    <s v=""/>
    <x v="1"/>
    <n v="0"/>
    <x v="0"/>
    <n v="1"/>
    <n v="1"/>
    <n v="1"/>
    <x v="3"/>
    <x v="0"/>
    <x v="0"/>
    <s v="South West"/>
    <s v="A free online only magazine celebrating the art-form of the photo-essay.  It is monthly and has already become more popular than Richard Branson's online magazine 'Project'. We are (non-financially) supported by Stephen Fry and other big name photographers such as Rankin, RAX, Larry Fink, David Eustace."/>
  </r>
  <r>
    <n v="18776219"/>
    <s v=""/>
    <s v="Peepolykus"/>
    <n v="1596849"/>
    <s v="Peepolykus Organisational Development"/>
    <d v="2011-10-12T00:00:00"/>
    <n v="39000"/>
    <x v="0"/>
    <x v="1"/>
    <n v="39000"/>
    <n v="0"/>
    <d v="2011-12-20T00:00:00"/>
    <x v="2"/>
    <s v="2011/2012"/>
    <s v="2011/2012"/>
    <s v="Lottery"/>
    <s v="Grants for the arts"/>
    <x v="0"/>
    <s v=""/>
    <x v="0"/>
    <x v="2"/>
    <s v="Cities of London and Westminster"/>
    <s v="Greater London"/>
    <s v="Westminster"/>
    <s v=""/>
    <x v="1"/>
    <n v="0"/>
    <x v="0"/>
    <n v="10"/>
    <n v="1"/>
    <n v="0"/>
    <x v="2"/>
    <x v="2"/>
    <x v="2"/>
    <s v="London"/>
    <s v="Peepolykus has offers of collaborations that will enable the company to develop in a variety of new directions. We wish to;_x000a_- work up new artistic proposals through R&amp;D._x000a_- write a business plan to supporting the artistic delivery and sustain growth over the next five years"/>
  </r>
  <r>
    <n v="18776405"/>
    <s v=""/>
    <s v="Hackney Five Arts"/>
    <n v="18776394"/>
    <s v="Live Art Speed Date - Artist Development Residency"/>
    <d v="2011-10-12T00:00:00"/>
    <n v="9090"/>
    <x v="0"/>
    <x v="1"/>
    <n v="0"/>
    <n v="0"/>
    <d v="2011-11-16T00:00:00"/>
    <x v="2"/>
    <s v="2011/2012"/>
    <s v="2011/2012"/>
    <s v="Lottery"/>
    <s v="Grants for the arts"/>
    <x v="2"/>
    <s v=""/>
    <x v="0"/>
    <x v="2"/>
    <s v="Hackney North and Stoke Newington"/>
    <s v="Greater London"/>
    <s v="Hackney"/>
    <s v=""/>
    <x v="0"/>
    <n v="0"/>
    <x v="1"/>
    <n v="5"/>
    <n v="1"/>
    <n v="0"/>
    <x v="2"/>
    <x v="0"/>
    <x v="0"/>
    <s v="London"/>
    <s v="Our activity is professional development for and workshop delivery by the artists Stoke Newington International Airport. Focusing on a week of workshop and performance activity, this development will lay the foundations for a UK tour of their show Live Art Speed Date."/>
  </r>
  <r>
    <n v="18776603"/>
    <s v=""/>
    <s v="Creative Futures"/>
    <n v="7222228"/>
    <s v="The Third Stage: The Bridge is built"/>
    <d v="2011-10-12T00:00:00"/>
    <n v="85000"/>
    <x v="0"/>
    <x v="0"/>
    <n v="85000"/>
    <n v="85000"/>
    <d v="2012-01-12T00:00:00"/>
    <x v="3"/>
    <s v="2011/2012"/>
    <s v="2011/2012"/>
    <s v="Lottery"/>
    <s v="Grants for the arts"/>
    <x v="0"/>
    <n v="1"/>
    <x v="0"/>
    <x v="4"/>
    <s v="Brighton, Pavilion"/>
    <s v="Brighton and Hove"/>
    <s v="Brighton and Hove"/>
    <d v="2012-02-21T00:00:00"/>
    <x v="1"/>
    <n v="1"/>
    <x v="0"/>
    <n v="13"/>
    <n v="0"/>
    <n v="0"/>
    <x v="4"/>
    <x v="6"/>
    <x v="6"/>
    <s v="South East"/>
    <s v="Creative Future offers a clear pathway from community arts to professional arts sector for disabled artists. This final stage of a three stage process (Arts Council supported first two stages) is focussed on the professional promotion of our artists/writers, delivering masterclasses &amp; delivering high profile events and website."/>
  </r>
  <r>
    <n v="18779481"/>
    <s v=""/>
    <s v="Mainstream Partnership Ltd"/>
    <n v="1385865"/>
    <s v="Mainstream Partnership 2012-15"/>
    <d v="2011-10-12T00:00:00"/>
    <n v="122100"/>
    <x v="0"/>
    <x v="0"/>
    <n v="122100"/>
    <n v="122100"/>
    <d v="2011-12-20T00:00:00"/>
    <x v="2"/>
    <s v="2011/2012"/>
    <s v="2011/2012"/>
    <s v="Lottery"/>
    <s v="Grants for the arts"/>
    <x v="0"/>
    <n v="1"/>
    <x v="0"/>
    <x v="7"/>
    <s v="Leicester South"/>
    <s v="Leicester"/>
    <s v="Leicester"/>
    <s v=""/>
    <x v="0"/>
    <n v="1"/>
    <x v="0"/>
    <n v="10"/>
    <n v="1"/>
    <n v="0"/>
    <x v="7"/>
    <x v="6"/>
    <x v="6"/>
    <s v="East Midlands"/>
    <s v="To deliver a 3-year programme of training and mentoring for Black and Minority creatives and support their economic viability through showcasing the work, managing commissioned projects in health and regeneration, work placements and apprenticeships, accredited arts management training and a BME Board Bank."/>
  </r>
  <r>
    <n v="18779767"/>
    <s v=""/>
    <s v="Studio Upstairs Bristol"/>
    <n v="16514720"/>
    <s v="Drawing Through"/>
    <d v="2011-10-12T00:00:00"/>
    <n v="12600"/>
    <x v="0"/>
    <x v="0"/>
    <n v="12600"/>
    <n v="12600"/>
    <d v="2011-11-15T00:00:00"/>
    <x v="2"/>
    <s v="2011/2012"/>
    <s v="2011/2012"/>
    <s v="Lottery"/>
    <s v="Grants for the arts"/>
    <x v="2"/>
    <n v="1"/>
    <x v="0"/>
    <x v="3"/>
    <s v="Bristol West"/>
    <s v="Bristol, City of"/>
    <s v="Bristol, City of"/>
    <d v="2011-12-05T00:00:00"/>
    <x v="1"/>
    <n v="1"/>
    <x v="0"/>
    <n v="5"/>
    <n v="1"/>
    <n v="0"/>
    <x v="3"/>
    <x v="5"/>
    <x v="5"/>
    <s v="South West"/>
    <s v="This work will support artists in distress through the provision of creative space, professional and personal development opportunities and through the maintenance of a therapeutic arts community.  The setting of the art studio supports the creative and personal recovery from a broad range of mental health problems."/>
  </r>
  <r>
    <n v="18781508"/>
    <s v=""/>
    <s v="Acta Community Theatre Ltd"/>
    <n v="1387794"/>
    <s v="acta organisational development 2012"/>
    <d v="2011-10-12T00:00:00"/>
    <n v="24600"/>
    <x v="0"/>
    <x v="0"/>
    <n v="24600"/>
    <n v="24600"/>
    <d v="2012-01-11T00:00:00"/>
    <x v="3"/>
    <s v="2011/2012"/>
    <s v="2011/2012"/>
    <s v="Lottery"/>
    <s v="Grants for the arts"/>
    <x v="0"/>
    <n v="1"/>
    <x v="0"/>
    <x v="3"/>
    <s v="Bristol South"/>
    <s v="Bristol, City of"/>
    <s v="Bristol, City of"/>
    <d v="2012-01-23T00:00:00"/>
    <x v="1"/>
    <n v="1"/>
    <x v="0"/>
    <n v="13"/>
    <n v="0"/>
    <n v="0"/>
    <x v="3"/>
    <x v="5"/>
    <x v="5"/>
    <s v="South West"/>
    <s v="Support for organisational development for acta in transition from ACE core funding to non-NPO ¿  examining current internal structures, new artistic directions/programming, sustainability, assessing current and potential demand for services, auditing resources, and exploring a diversity of funding options.  Funding to support staff time, professional input and website design."/>
  </r>
  <r>
    <n v="18781675"/>
    <s v=""/>
    <s v="Wells Cathedral School Foundation"/>
    <n v="17845459"/>
    <s v="Music Learning &amp; Performance - Cedars Hall"/>
    <d v="2011-10-12T00:00:00"/>
    <n v="100000"/>
    <x v="0"/>
    <x v="1"/>
    <n v="100000"/>
    <n v="0"/>
    <d v="2011-12-20T00:00:00"/>
    <x v="2"/>
    <s v="2011/2012"/>
    <s v="2011/2012"/>
    <s v="Lottery"/>
    <s v="Grants for the arts"/>
    <x v="0"/>
    <s v=""/>
    <x v="0"/>
    <x v="3"/>
    <s v="Wells"/>
    <s v="Somerset"/>
    <s v="Mendip"/>
    <s v=""/>
    <x v="1"/>
    <n v="0"/>
    <x v="0"/>
    <n v="10"/>
    <n v="1"/>
    <n v="0"/>
    <x v="3"/>
    <x v="4"/>
    <x v="4"/>
    <s v="South West"/>
    <s v="The only specialist music school without a dedicated performance space, Cedars Hall will provide a new music performance venue with acute acoustic design and space for audiences of 350. With four additional teaching and observation rooms and professional recording facilities, it will offer opportunities to performers from across the region."/>
  </r>
  <r>
    <n v="18783006"/>
    <s v=""/>
    <s v="Helen Edwards"/>
    <n v="10627050"/>
    <s v="Creative Business Mentoring and Portfolio Workshop"/>
    <d v="2011-10-12T00:00:00"/>
    <n v="6240"/>
    <x v="0"/>
    <x v="1"/>
    <n v="0"/>
    <n v="0"/>
    <d v="2011-11-16T00:00:00"/>
    <x v="2"/>
    <s v="2011/2012"/>
    <s v="2011/2012"/>
    <s v="Lottery"/>
    <s v="Grants for the arts"/>
    <x v="2"/>
    <s v=""/>
    <x v="1"/>
    <x v="2"/>
    <s v="Hackney South and Shoreditch"/>
    <s v="Greater London"/>
    <s v="Hackney"/>
    <s v=""/>
    <x v="1"/>
    <n v="0"/>
    <x v="1"/>
    <n v="5"/>
    <n v="1"/>
    <n v="0"/>
    <x v="2"/>
    <x v="0"/>
    <x v="0"/>
    <s v="London"/>
    <s v="LAUNCHPad: One to one sessions of creative business mentoring and portfolio workshops to artists,  illustrators and graphic designers. To be held one day per month over one year."/>
  </r>
  <r>
    <n v="18783103"/>
    <s v=""/>
    <s v="Voice of Youth"/>
    <n v="18783096"/>
    <s v="The Lea Bridge Drama Group"/>
    <d v="2011-10-12T00:00:00"/>
    <n v="9290"/>
    <x v="0"/>
    <x v="1"/>
    <n v="0"/>
    <n v="0"/>
    <d v="2011-11-23T00:00:00"/>
    <x v="2"/>
    <s v="2011/2012"/>
    <s v="2011/2012"/>
    <s v="Lottery"/>
    <s v="Grants for the arts"/>
    <x v="2"/>
    <s v=""/>
    <x v="0"/>
    <x v="2"/>
    <s v="Hackney North and Stoke Newington"/>
    <s v="Greater London"/>
    <s v="Hackney"/>
    <s v=""/>
    <x v="1"/>
    <n v="0"/>
    <x v="1"/>
    <n v="6"/>
    <n v="1"/>
    <n v="0"/>
    <x v="2"/>
    <x v="2"/>
    <x v="2"/>
    <s v="London"/>
    <s v="This proposed activity will be a once weekly running drama project for young people aged 8 - 19 in the Lea Bridge area of Hackney, East London. The group will meet once a week to create, rehearse and put on performances at the end of each school term."/>
  </r>
  <r>
    <n v="18784498"/>
    <s v=""/>
    <s v="CULTUREPOT GLOBAL Limited"/>
    <n v="18784490"/>
    <s v="The Prophet and The Poet"/>
    <d v="2011-10-12T00:00:00"/>
    <n v="9000"/>
    <x v="0"/>
    <x v="1"/>
    <n v="0"/>
    <n v="0"/>
    <d v="2011-11-23T00:00:00"/>
    <x v="2"/>
    <s v="2011/2012"/>
    <s v="2011/2012"/>
    <s v="Lottery"/>
    <s v="Grants for the arts"/>
    <x v="2"/>
    <s v=""/>
    <x v="0"/>
    <x v="2"/>
    <s v="Harrow East"/>
    <s v="Greater London"/>
    <s v="Harrow"/>
    <s v=""/>
    <x v="1"/>
    <n v="0"/>
    <x v="1"/>
    <n v="6"/>
    <n v="1"/>
    <n v="0"/>
    <x v="2"/>
    <x v="2"/>
    <x v="2"/>
    <s v="London"/>
    <s v="Five professionally staged readings of the play 'The Prophet and the Poet' at SOAS University of London, the Nehru Centre, Asia House and/or Rich Mix/the Ghandi Centre in London and also at The Curve Leicester."/>
  </r>
  <r>
    <n v="18784623"/>
    <s v=""/>
    <s v="Dance Equation Limited"/>
    <n v="11368482"/>
    <s v="Dance Equation R&amp;D 2012"/>
    <d v="2011-10-12T00:00:00"/>
    <n v="16950"/>
    <x v="0"/>
    <x v="1"/>
    <n v="16950"/>
    <n v="0"/>
    <d v="2012-01-11T00:00:00"/>
    <x v="3"/>
    <s v="2011/2012"/>
    <s v="2011/2012"/>
    <s v="Lottery"/>
    <s v="Grants for the arts"/>
    <x v="0"/>
    <s v=""/>
    <x v="0"/>
    <x v="7"/>
    <s v="Rushcliffe"/>
    <s v="Nottinghamshire"/>
    <s v="Rushcliffe"/>
    <s v=""/>
    <x v="0"/>
    <n v="0"/>
    <x v="0"/>
    <n v="13"/>
    <n v="0"/>
    <n v="0"/>
    <x v="7"/>
    <x v="1"/>
    <x v="1"/>
    <s v="East Midlands"/>
    <s v="Dance Equation is seeking funding to develop our current community and educational dance work for suitability in a Special School environment.  For this we need a Research and Development period for our creative practice in working with young people affected by Autism Spectrum Disorders, behavioural issues and profound disabilities."/>
  </r>
  <r>
    <n v="18784813"/>
    <s v=""/>
    <s v="Boxford Masques"/>
    <n v="1624034"/>
    <s v="&quot;A Little Drama at the Big House&quot;"/>
    <d v="2011-10-12T00:00:00"/>
    <n v="10000"/>
    <x v="0"/>
    <x v="1"/>
    <n v="0"/>
    <n v="0"/>
    <d v="2011-11-23T00:00:00"/>
    <x v="2"/>
    <s v="2011/2012"/>
    <s v="2011/2012"/>
    <s v="Lottery"/>
    <s v="Grants for the arts"/>
    <x v="2"/>
    <s v=""/>
    <x v="0"/>
    <x v="4"/>
    <s v="Newbury"/>
    <s v="West Berkshire"/>
    <s v="West Berkshire"/>
    <s v=""/>
    <x v="1"/>
    <n v="0"/>
    <x v="1"/>
    <n v="6"/>
    <n v="1"/>
    <n v="0"/>
    <x v="4"/>
    <x v="5"/>
    <x v="5"/>
    <s v="South East"/>
    <s v="An outdoor production performed at Welford Park containing drama, dance original music and songs created by the people of Boxford and surrounding villages with professional assistance.  The Masques were originally written by Charlotte Peake of Boxford and are now adapted by award winning children's author Geraldine McCaughrean."/>
  </r>
  <r>
    <n v="18784913"/>
    <s v=""/>
    <s v="Jagged Fence Productions"/>
    <n v="9879099"/>
    <s v="A site specific production of The Tempest"/>
    <d v="2011-10-12T00:00:00"/>
    <n v="10000"/>
    <x v="0"/>
    <x v="1"/>
    <n v="10000"/>
    <n v="0"/>
    <d v="2011-11-16T00:00:00"/>
    <x v="2"/>
    <s v="2011/2012"/>
    <s v="2011/2012"/>
    <s v="Lottery"/>
    <s v="Grants for the arts"/>
    <x v="2"/>
    <s v=""/>
    <x v="0"/>
    <x v="2"/>
    <s v="Hammersmith"/>
    <s v="Greater London"/>
    <s v="Hammersmith and Fulham"/>
    <s v=""/>
    <x v="1"/>
    <n v="0"/>
    <x v="1"/>
    <n v="5"/>
    <n v="1"/>
    <n v="0"/>
    <x v="2"/>
    <x v="2"/>
    <x v="2"/>
    <s v="East Midlands"/>
    <s v="Our activity is site-specific production, performed in Derbyshire as a strand of Wirksworth Festival. As the only site specific theatre in Derbyshire, and by developing an established relationship with a regional arts event, we are bringing an innovative production to existing site-specific theatre fans and developing new audiences."/>
  </r>
  <r>
    <n v="18785098"/>
    <s v=""/>
    <s v="Alan Vaughan"/>
    <n v="18785096"/>
    <s v="Carnival Arts School"/>
    <d v="2011-10-12T00:00:00"/>
    <n v="5101"/>
    <x v="0"/>
    <x v="1"/>
    <n v="0"/>
    <n v="0"/>
    <d v="2011-11-15T00:00:00"/>
    <x v="2"/>
    <s v="2011/2012"/>
    <s v="2011/2012"/>
    <s v="Lottery"/>
    <s v="Grants for the arts"/>
    <x v="2"/>
    <s v=""/>
    <x v="1"/>
    <x v="8"/>
    <s v="North Tyneside"/>
    <s v="Tyne and Wear"/>
    <s v="North Tyneside"/>
    <s v=""/>
    <x v="1"/>
    <n v="0"/>
    <x v="1"/>
    <n v="5"/>
    <n v="1"/>
    <n v="0"/>
    <x v="8"/>
    <x v="5"/>
    <x v="5"/>
    <s v="North East"/>
    <s v="Research and Development: to spend a period of time at the San Fernando School of Art, Sport and Culture, in Trinidad, to learn about costume making techniques, choreography, and the production of a carnival mas band of Moko Jumbies (stilt walkers) for Trinidad Carnival 2012."/>
  </r>
  <r>
    <n v="18785202"/>
    <s v=""/>
    <s v="Lance Fennell"/>
    <n v="18785200"/>
    <s v="Flock of birds"/>
    <d v="2011-10-12T00:00:00"/>
    <n v="2000"/>
    <x v="1"/>
    <x v="1"/>
    <n v="0"/>
    <n v="0"/>
    <d v="2011-10-19T00:00:00"/>
    <x v="2"/>
    <s v="2011/2012"/>
    <s v="2011/2012"/>
    <s v="Lottery"/>
    <s v="Grants for the arts"/>
    <x v="2"/>
    <s v=""/>
    <x v="1"/>
    <x v="4"/>
    <s v="Milton Keynes South"/>
    <s v="Milton Keynes"/>
    <s v="Milton Keynes"/>
    <s v=""/>
    <x v="0"/>
    <n v="0"/>
    <x v="1"/>
    <n v="1"/>
    <n v="1"/>
    <n v="1"/>
    <x v="4"/>
    <x v="0"/>
    <x v="0"/>
    <s v="South East"/>
    <s v="To buy around 250 plastic pigeons (appx £2.75 each), spray them with coloured paint (RGYB) and then fix them on the top of lampposts in Milton Keynes whenever a lamp is replaced. I'd need jubilee clips and fixings, permission from the council ( I assume) and contractor co-operation."/>
  </r>
  <r>
    <n v="18786856"/>
    <s v=""/>
    <s v="Kerry Stacey"/>
    <n v="17802569"/>
    <s v="The Academy - A Performing Arts Project"/>
    <d v="2011-10-12T00:00:00"/>
    <n v="7744"/>
    <x v="0"/>
    <x v="1"/>
    <n v="0"/>
    <n v="0"/>
    <d v="2011-11-16T00:00:00"/>
    <x v="2"/>
    <s v="2011/2012"/>
    <s v="2011/2012"/>
    <s v="Lottery"/>
    <s v="Grants for the arts"/>
    <x v="2"/>
    <s v=""/>
    <x v="1"/>
    <x v="7"/>
    <s v="Nottingham East"/>
    <s v="Nottingham"/>
    <s v="Nottingham"/>
    <s v=""/>
    <x v="0"/>
    <n v="0"/>
    <x v="1"/>
    <n v="5"/>
    <n v="1"/>
    <n v="0"/>
    <x v="7"/>
    <x v="2"/>
    <x v="2"/>
    <s v="East Midlands"/>
    <s v="I'm a professional Actress/Producer, with the goal of developing an international Production &amp; Arts Academy which will provide Performing Arts training, resources and events. The Academy will  provide online resources, community engagement events, casting and employment advice and a training academy for the community members."/>
  </r>
  <r>
    <n v="18786963"/>
    <s v=""/>
    <s v="Warren Hudson"/>
    <n v="18786961"/>
    <s v="BD4 YOUTH DANCE GROUP"/>
    <d v="2011-10-12T00:00:00"/>
    <n v="10000"/>
    <x v="0"/>
    <x v="0"/>
    <n v="10000"/>
    <n v="10000"/>
    <d v="2011-11-15T00:00:00"/>
    <x v="2"/>
    <s v="2011/2012"/>
    <s v="2011/2012"/>
    <s v="Lottery"/>
    <s v="Grants for the arts"/>
    <x v="2"/>
    <n v="1"/>
    <x v="1"/>
    <x v="5"/>
    <s v="Leeds Central"/>
    <s v="West Yorkshire"/>
    <s v="Leeds"/>
    <d v="2011-11-24T00:00:00"/>
    <x v="0"/>
    <n v="1"/>
    <x v="1"/>
    <n v="5"/>
    <n v="1"/>
    <n v="0"/>
    <x v="5"/>
    <x v="1"/>
    <x v="1"/>
    <s v="Yorkshire"/>
    <s v="The creation, development and maintenance of a Youth Dance Group from the disadvantaged area of Bradford 4 for young people from all backgrounds aged between 13 &amp; 18 years; promoting confidence, achievement, a healthy lifestyle. Providing young people with beneficial transferable social skills and progression routes in dance."/>
  </r>
  <r>
    <n v="18787105"/>
    <s v=""/>
    <s v="Cinenova Ltd"/>
    <n v="5447219"/>
    <s v="Look The Other Way"/>
    <d v="2011-10-12T00:00:00"/>
    <n v="10000"/>
    <x v="0"/>
    <x v="0"/>
    <n v="10000"/>
    <n v="10000"/>
    <d v="2011-11-16T00:00:00"/>
    <x v="2"/>
    <s v="2011/2012"/>
    <s v="2011/2012"/>
    <s v="Lottery"/>
    <s v="Grants for the arts"/>
    <x v="2"/>
    <n v="1"/>
    <x v="0"/>
    <x v="2"/>
    <s v="Islington South and Finsbury"/>
    <s v="Greater London"/>
    <s v="Islington"/>
    <d v="2011-11-28T00:00:00"/>
    <x v="1"/>
    <n v="1"/>
    <x v="1"/>
    <n v="5"/>
    <n v="1"/>
    <n v="0"/>
    <x v="2"/>
    <x v="0"/>
    <x v="0"/>
    <s v="London"/>
    <s v="A festival of film and video distributed by Cinenova at artist project space Auto Italia with new commissioned work by 8 artists presented in response to the films. The festival will reflect political feminist film from Cinenova, the only Women's film distributor in Europe."/>
  </r>
  <r>
    <n v="18787241"/>
    <s v=""/>
    <s v="Adrian McDougall"/>
    <n v="8794519"/>
    <s v="The Trial"/>
    <d v="2011-10-13T00:00:00"/>
    <n v="6850"/>
    <x v="0"/>
    <x v="1"/>
    <n v="6850"/>
    <n v="0"/>
    <d v="2011-11-23T00:00:00"/>
    <x v="2"/>
    <s v="2011/2012"/>
    <s v="2011/2012"/>
    <s v="Lottery"/>
    <s v="Grants for the arts"/>
    <x v="2"/>
    <s v=""/>
    <x v="1"/>
    <x v="4"/>
    <s v="Bracknell"/>
    <s v="Bracknell Forest"/>
    <s v="Bracknell Forest"/>
    <s v=""/>
    <x v="1"/>
    <n v="0"/>
    <x v="1"/>
    <n v="6"/>
    <n v="1"/>
    <n v="0"/>
    <x v="4"/>
    <x v="2"/>
    <x v="2"/>
    <s v="South East"/>
    <s v="The Trial, Steven Berkoff's version of the Franz Kafka story, is in pre-production to tour to mid-scale theatres throughout England and Scotland in Spring 2012. The production, fusing physical theatre and live sound, will have a focus on engaging younger audiences, particularly ages 14 - 19."/>
  </r>
  <r>
    <n v="18787341"/>
    <s v=""/>
    <s v="November Club"/>
    <n v="13602703"/>
    <s v="Organisational Development"/>
    <d v="2011-10-12T00:00:00"/>
    <n v="9700"/>
    <x v="0"/>
    <x v="0"/>
    <n v="9700"/>
    <n v="9700"/>
    <d v="2011-11-15T00:00:00"/>
    <x v="2"/>
    <s v="2011/2012"/>
    <s v="2011/2012"/>
    <s v="Lottery"/>
    <s v="Grants for the arts"/>
    <x v="2"/>
    <n v="1"/>
    <x v="0"/>
    <x v="8"/>
    <s v="Hexham"/>
    <s v="Northumberland"/>
    <s v="Northumberland"/>
    <d v="2011-11-24T00:00:00"/>
    <x v="1"/>
    <n v="1"/>
    <x v="1"/>
    <n v="5"/>
    <n v="1"/>
    <n v="0"/>
    <x v="8"/>
    <x v="1"/>
    <x v="1"/>
    <s v="North East"/>
    <s v="To address areas of weakness in our organisation, especially those outlined in our recent National Portfolio_x000a_Organisation assessment."/>
  </r>
  <r>
    <n v="18787451"/>
    <s v=""/>
    <s v="Blue Orange Arts Ltd"/>
    <n v="18787444"/>
    <s v="A Christmas Carol theatre production"/>
    <d v="2011-10-13T00:00:00"/>
    <n v="9446"/>
    <x v="0"/>
    <x v="1"/>
    <n v="0"/>
    <n v="0"/>
    <d v="2011-11-21T00:00:00"/>
    <x v="2"/>
    <s v="2011/2012"/>
    <s v="2011/2012"/>
    <s v="Lottery"/>
    <s v="Grants for the arts"/>
    <x v="2"/>
    <s v=""/>
    <x v="0"/>
    <x v="6"/>
    <s v="Birmingham, Ladywood"/>
    <s v="West Midlands"/>
    <s v="Birmingham"/>
    <s v=""/>
    <x v="1"/>
    <n v="0"/>
    <x v="1"/>
    <n v="6"/>
    <n v="1"/>
    <n v="0"/>
    <x v="6"/>
    <x v="2"/>
    <x v="2"/>
    <s v="West Midlands"/>
    <s v="Our activity is a theatre production of A Christmas Carol using a physical storytelling approach, geared towards engaging younger age groups.  We are situated in the Hockley area of the Ladywood district making our activity accessible to all individuals including those from disadvantaged backgrounds."/>
  </r>
  <r>
    <n v="18787523"/>
    <s v=""/>
    <s v="Jac Scott"/>
    <n v="1839268"/>
    <s v="Beautiful Dystopias"/>
    <d v="2011-10-12T00:00:00"/>
    <n v="9995"/>
    <x v="0"/>
    <x v="0"/>
    <n v="9995"/>
    <n v="9995"/>
    <d v="2011-11-22T00:00:00"/>
    <x v="2"/>
    <s v="2011/2012"/>
    <s v="2011/2012"/>
    <s v="Lottery"/>
    <s v="Grants for the arts"/>
    <x v="2"/>
    <n v="1"/>
    <x v="1"/>
    <x v="1"/>
    <s v="Barrow and Furness"/>
    <s v="Cumbria"/>
    <s v="South Lakeland"/>
    <d v="2011-11-28T00:00:00"/>
    <x v="1"/>
    <n v="1"/>
    <x v="1"/>
    <n v="6"/>
    <n v="1"/>
    <n v="0"/>
    <x v="1"/>
    <x v="0"/>
    <x v="0"/>
    <s v="North West"/>
    <s v="A research and development project about the hidden mark of humankind. Focussed on accessing academics and industry specialists through a  one year opportunity as artist-in-residence at UCLan. The findings will inform and inspire a new body of work as a collaboration between myself and Dr John Darwell."/>
  </r>
  <r>
    <n v="18792452"/>
    <s v=""/>
    <s v="Liz Aggiss"/>
    <n v="4472617"/>
    <s v="SURVIVAL TACTICS AND 60 THINGS TO DO AT 60."/>
    <d v="2011-10-13T00:00:00"/>
    <n v="29728"/>
    <x v="0"/>
    <x v="0"/>
    <n v="29728"/>
    <n v="29728"/>
    <d v="2011-12-21T00:00:00"/>
    <x v="2"/>
    <s v="2011/2012"/>
    <s v="2011/2012"/>
    <s v="Lottery"/>
    <s v="Grants for the arts"/>
    <x v="0"/>
    <n v="1"/>
    <x v="1"/>
    <x v="4"/>
    <s v="Brighton, Pavilion"/>
    <s v="Brighton and Hove"/>
    <s v="Brighton and Hove"/>
    <d v="2012-01-17T00:00:00"/>
    <x v="1"/>
    <n v="1"/>
    <x v="0"/>
    <n v="10"/>
    <n v="1"/>
    <n v="0"/>
    <x v="4"/>
    <x v="1"/>
    <x v="1"/>
    <s v="South East"/>
    <s v="A dance project that scopes the national/international performance landscape to discover and consolidate a fresh, secure, organisational infrastructure and touring future for dance artist Liz Aggiss. It supports the production and showcase of a new full-scale dance, film and sound piece, delivering robust artistic, audience and participatory benefits."/>
  </r>
  <r>
    <n v="18798130"/>
    <s v=""/>
    <s v="Alice Fox"/>
    <n v="18798128"/>
    <s v="Spurn Artist in Residence 2012"/>
    <d v="2011-10-13T00:00:00"/>
    <n v="9366"/>
    <x v="0"/>
    <x v="1"/>
    <n v="9366"/>
    <n v="0"/>
    <d v="2011-11-21T00:00:00"/>
    <x v="2"/>
    <s v="2011/2012"/>
    <s v="2011/2012"/>
    <s v="Lottery"/>
    <s v="Grants for the arts"/>
    <x v="2"/>
    <s v=""/>
    <x v="1"/>
    <x v="5"/>
    <s v="Shipley"/>
    <s v="West Yorkshire"/>
    <s v="Bradford"/>
    <s v=""/>
    <x v="0"/>
    <n v="0"/>
    <x v="1"/>
    <n v="6"/>
    <n v="1"/>
    <n v="0"/>
    <x v="5"/>
    <x v="0"/>
    <x v="0"/>
    <s v="Yorkshire"/>
    <s v="This project will explore and celebrate the landscape and wildlife of Spurn Point, East Yorkshire.  Taking her textile practice as a starting point, Alice will produce a body of work that reveals the uniqueness of Spurn in new and surprising ways, enhancing people's observation and experience of the place."/>
  </r>
  <r>
    <n v="18798235"/>
    <s v=""/>
    <s v="Pia Borg"/>
    <n v="18798233"/>
    <s v="The Crystal World"/>
    <d v="2011-10-13T00:00:00"/>
    <n v="8700"/>
    <x v="0"/>
    <x v="1"/>
    <n v="8700"/>
    <n v="0"/>
    <d v="2011-11-23T00:00:00"/>
    <x v="2"/>
    <s v="2011/2012"/>
    <s v="2011/2012"/>
    <s v="Lottery"/>
    <s v="Grants for the arts"/>
    <x v="2"/>
    <s v=""/>
    <x v="1"/>
    <x v="2"/>
    <s v="Islington South and Finsbury"/>
    <s v="Greater London"/>
    <s v="Islington"/>
    <s v=""/>
    <x v="1"/>
    <n v="0"/>
    <x v="1"/>
    <n v="6"/>
    <n v="1"/>
    <n v="0"/>
    <x v="2"/>
    <x v="0"/>
    <x v="0"/>
    <s v="London"/>
    <s v="The following proposal is to support the production of a new installation work involving experimental animation and sculpture, entitled  'The Crystal World'. This work is for the inclusion in a touring solo exhibition at the Oriel Davies Gallery in Wales and the Horse Hospital in London."/>
  </r>
  <r>
    <n v="18798385"/>
    <s v=""/>
    <s v="Anna Golding"/>
    <n v="18798383"/>
    <s v="expressions school of performing arts"/>
    <d v="2011-10-13T00:00:00"/>
    <n v="5000"/>
    <x v="1"/>
    <x v="1"/>
    <n v="0"/>
    <n v="0"/>
    <d v="2011-10-24T00:00:00"/>
    <x v="2"/>
    <s v="2011/2012"/>
    <s v="2011/2012"/>
    <s v="Lottery"/>
    <s v="Grants for the arts"/>
    <x v="2"/>
    <s v=""/>
    <x v="1"/>
    <x v="7"/>
    <s v="Bolsover"/>
    <s v="Derbyshire"/>
    <s v="Bolsover"/>
    <s v=""/>
    <x v="1"/>
    <n v="0"/>
    <x v="1"/>
    <n v="2"/>
    <n v="1"/>
    <n v="1"/>
    <x v="7"/>
    <x v="2"/>
    <x v="2"/>
    <s v="East Midlands"/>
    <s v="i won 1/2 a scholarship to the school but need to raise £5000 so i can attend a further 2 year course, i want to be a performer to sing dance and act  to entertain people, at expressions they teach you how to develop your skills to the maximum,"/>
  </r>
  <r>
    <n v="18799829"/>
    <s v=""/>
    <s v="James Purvis"/>
    <n v="1860442"/>
    <s v="Not @"/>
    <d v="2011-10-13T00:00:00"/>
    <n v="3000"/>
    <x v="1"/>
    <x v="1"/>
    <n v="0"/>
    <n v="0"/>
    <d v="2011-11-02T00:00:00"/>
    <x v="2"/>
    <s v="2011/2012"/>
    <s v="2011/2012"/>
    <s v="Lottery"/>
    <s v="Grants for the arts"/>
    <x v="2"/>
    <s v=""/>
    <x v="1"/>
    <x v="6"/>
    <s v="Hereford and South Herefordshire"/>
    <s v="Herefordshire, County of"/>
    <s v="Herefordshire, County of"/>
    <s v=""/>
    <x v="1"/>
    <n v="0"/>
    <x v="1"/>
    <n v="3"/>
    <n v="1"/>
    <n v="1"/>
    <x v="6"/>
    <x v="6"/>
    <x v="6"/>
    <s v="West Midlands"/>
    <s v="Not @"/>
  </r>
  <r>
    <n v="18800918"/>
    <s v=""/>
    <s v="Stephanie Street"/>
    <n v="1843918"/>
    <s v="My professsional development as a playwright"/>
    <d v="2011-10-13T00:00:00"/>
    <n v="8213"/>
    <x v="0"/>
    <x v="0"/>
    <n v="8213"/>
    <n v="8213"/>
    <d v="2011-11-23T00:00:00"/>
    <x v="2"/>
    <s v="2011/2012"/>
    <s v="2011/2012"/>
    <s v="Lottery"/>
    <s v="Grants for the arts"/>
    <x v="2"/>
    <n v="1"/>
    <x v="1"/>
    <x v="2"/>
    <s v="Battersea"/>
    <s v="Greater London"/>
    <s v="Wandsworth"/>
    <d v="2011-11-30T00:00:00"/>
    <x v="1"/>
    <n v="1"/>
    <x v="1"/>
    <n v="6"/>
    <n v="1"/>
    <n v="0"/>
    <x v="2"/>
    <x v="2"/>
    <x v="2"/>
    <s v="London"/>
    <s v="My project is to develop two new plays through a redrafting process and subsequent staged reading by two NPOs. I intend this project to create a step change in my professional writing career by resulting in two new plays, each with high potential for subsequent professional productions."/>
  </r>
  <r>
    <n v="18801081"/>
    <s v=""/>
    <s v="Daniel Bell"/>
    <n v="18600355"/>
    <s v="Art Exhibition : Beyond the Mechanistic Metaphor"/>
    <d v="2011-10-13T00:00:00"/>
    <n v="4419"/>
    <x v="0"/>
    <x v="1"/>
    <n v="0"/>
    <n v="0"/>
    <d v="2011-11-23T00:00:00"/>
    <x v="2"/>
    <s v="2011/2012"/>
    <s v="2011/2012"/>
    <s v="Lottery"/>
    <s v="Grants for the arts"/>
    <x v="2"/>
    <s v=""/>
    <x v="1"/>
    <x v="3"/>
    <s v="North Devon"/>
    <s v="Devon"/>
    <s v="North Devon"/>
    <s v=""/>
    <x v="1"/>
    <n v="0"/>
    <x v="1"/>
    <n v="6"/>
    <n v="1"/>
    <n v="0"/>
    <x v="3"/>
    <x v="0"/>
    <x v="0"/>
    <s v="South West"/>
    <s v="Three art exhibitions running from January 2012 - April 2012. The three exhibitions will be showing approximately 57 paintings. The exhibitions will run in two arts centres in the region and a community venue. The works range from watercolours, mixed media and mono print."/>
  </r>
  <r>
    <n v="18801188"/>
    <s v=""/>
    <s v="Theatre Is"/>
    <n v="1385787"/>
    <s v="It's Our Theatre : The Moment"/>
    <d v="2011-10-13T00:00:00"/>
    <n v="180000"/>
    <x v="0"/>
    <x v="0"/>
    <n v="180000"/>
    <n v="77511"/>
    <d v="2011-12-22T00:00:00"/>
    <x v="2"/>
    <s v="2011/2012"/>
    <s v="2011/2012"/>
    <s v="Lottery"/>
    <s v="Grants for the arts"/>
    <x v="0"/>
    <n v="1"/>
    <x v="0"/>
    <x v="0"/>
    <s v="Luton South"/>
    <s v="Luton"/>
    <s v="Luton"/>
    <d v="2012-01-26T00:00:00"/>
    <x v="0"/>
    <n v="1"/>
    <x v="0"/>
    <n v="10"/>
    <n v="1"/>
    <n v="0"/>
    <x v="0"/>
    <x v="2"/>
    <x v="2"/>
    <s v="East"/>
    <s v="This project will enable us to work in partnership with 5 key organisations to create a new production called 'The Moment'.  It will also enable us to undertake a period of organisational development as we transition from being a regularly funded organisation."/>
  </r>
  <r>
    <n v="18803093"/>
    <s v=""/>
    <s v="Jennifer Hayes"/>
    <n v="6961365"/>
    <s v="That...Creative Connection"/>
    <d v="2011-10-13T00:00:00"/>
    <n v="10000"/>
    <x v="1"/>
    <x v="1"/>
    <n v="0"/>
    <n v="0"/>
    <d v="2011-11-02T00:00:00"/>
    <x v="2"/>
    <s v="2011/2012"/>
    <s v="2011/2012"/>
    <s v="Lottery"/>
    <s v="Grants for the arts"/>
    <x v="2"/>
    <s v=""/>
    <x v="1"/>
    <x v="8"/>
    <s v="Tynemouth"/>
    <s v="Tyne and Wear"/>
    <s v="North Tyneside"/>
    <s v=""/>
    <x v="0"/>
    <n v="0"/>
    <x v="1"/>
    <n v="3"/>
    <n v="1"/>
    <n v="1"/>
    <x v="8"/>
    <x v="5"/>
    <x v="5"/>
    <s v="North East"/>
    <s v="My activity is to produce a pilot platform which would create opportunities for students looking for work experience and graduates looking to maintain their skills and developing their opportunities for finding employment in the creative and cultural sector. _x000a_"/>
  </r>
  <r>
    <n v="18804514"/>
    <s v=""/>
    <s v="24:7 Theatre Arts Network Ltd"/>
    <n v="1618855"/>
    <s v="Organisation Development"/>
    <d v="2011-10-13T00:00:00"/>
    <n v="10000"/>
    <x v="0"/>
    <x v="0"/>
    <n v="10000"/>
    <n v="10000"/>
    <d v="2011-11-22T00:00:00"/>
    <x v="2"/>
    <s v="2011/2012"/>
    <s v="2011/2012"/>
    <s v="Lottery"/>
    <s v="Grants for the arts"/>
    <x v="2"/>
    <n v="1"/>
    <x v="0"/>
    <x v="1"/>
    <s v="Manchester Central"/>
    <s v="Greater Manchester"/>
    <s v="Manchester"/>
    <d v="2011-11-25T00:00:00"/>
    <x v="1"/>
    <n v="1"/>
    <x v="1"/>
    <n v="6"/>
    <n v="1"/>
    <n v="0"/>
    <x v="1"/>
    <x v="2"/>
    <x v="2"/>
    <s v="North West"/>
    <s v="We wish to develop the operational procedures, legal policies, organisational structure and artistic vision of 24:7 Theatre Arts Network in readiness for becoming part of the Arts Council's National Portfolio of Organisations in April 2012."/>
  </r>
  <r>
    <n v="18806819"/>
    <s v=""/>
    <s v="Clare Wigfall"/>
    <n v="18806817"/>
    <s v="Untitled short story collection"/>
    <d v="2011-10-14T00:00:00"/>
    <n v="30000"/>
    <x v="0"/>
    <x v="1"/>
    <n v="30000"/>
    <n v="0"/>
    <d v="2011-12-20T00:00:00"/>
    <x v="2"/>
    <s v="2011/2012"/>
    <s v="2011/2012"/>
    <s v="Lottery"/>
    <s v="Grants for the arts"/>
    <x v="0"/>
    <s v=""/>
    <x v="1"/>
    <x v="2"/>
    <s v="Lewisham East"/>
    <s v="Greater London"/>
    <s v="Lewisham"/>
    <s v=""/>
    <x v="1"/>
    <n v="0"/>
    <x v="0"/>
    <n v="10"/>
    <n v="1"/>
    <n v="0"/>
    <x v="2"/>
    <x v="3"/>
    <x v="3"/>
    <s v="London"/>
    <s v="I have been commissioned by Faber and Faber to write a new collection of short stories.  I am requesting funding to afford me time to write."/>
  </r>
  <r>
    <n v="18806910"/>
    <s v=""/>
    <s v="Grace Schwindt"/>
    <n v="11336981"/>
    <s v="Two-year professional development grant for artist"/>
    <d v="2011-10-13T00:00:00"/>
    <n v="30000"/>
    <x v="0"/>
    <x v="1"/>
    <n v="30000"/>
    <n v="0"/>
    <d v="2011-12-20T00:00:00"/>
    <x v="2"/>
    <s v="2011/2012"/>
    <s v="2011/2012"/>
    <s v="Lottery"/>
    <s v="Grants for the arts"/>
    <x v="0"/>
    <s v=""/>
    <x v="1"/>
    <x v="2"/>
    <s v="Lewisham, Deptford"/>
    <s v="Greater London"/>
    <s v="Lewisham"/>
    <s v=""/>
    <x v="1"/>
    <n v="0"/>
    <x v="0"/>
    <n v="10"/>
    <n v="1"/>
    <n v="0"/>
    <x v="2"/>
    <x v="0"/>
    <x v="0"/>
    <s v="London"/>
    <s v="A development grant would enable me to reach a point where I can fully support myself as a professional visual artist._x000a__x000a_This grant would make it possible to realise commissions offered to me by art and educational institutions, fortify existing relationships to institutions and individuals and develop new connections._x000a_"/>
  </r>
  <r>
    <n v="18807012"/>
    <s v=""/>
    <s v="Emma Molony"/>
    <n v="1819460"/>
    <s v="Print and Wallpaper Development Project"/>
    <d v="2011-10-13T00:00:00"/>
    <n v="5000"/>
    <x v="0"/>
    <x v="0"/>
    <n v="5000"/>
    <n v="5000"/>
    <d v="2011-11-23T00:00:00"/>
    <x v="2"/>
    <s v="2011/2012"/>
    <s v="2011/2012"/>
    <s v="Lottery"/>
    <s v="Grants for the arts"/>
    <x v="2"/>
    <n v="1"/>
    <x v="1"/>
    <x v="3"/>
    <s v="Central Devon"/>
    <s v="Devon"/>
    <s v="Teignbridge"/>
    <d v="2011-12-06T00:00:00"/>
    <x v="1"/>
    <n v="1"/>
    <x v="1"/>
    <n v="6"/>
    <n v="1"/>
    <n v="0"/>
    <x v="3"/>
    <x v="0"/>
    <x v="0"/>
    <s v="South West"/>
    <s v="My activity is to research, learn new skills and develop my practice as a designer and printmaker and extend these skills to the wider rural community in Devon."/>
  </r>
  <r>
    <n v="18807116"/>
    <s v=""/>
    <s v="Rebecca Williams"/>
    <n v="18807114"/>
    <s v="''Out of No-where''"/>
    <d v="2011-10-13T00:00:00"/>
    <n v="25905"/>
    <x v="0"/>
    <x v="1"/>
    <n v="25905"/>
    <n v="0"/>
    <d v="2011-12-20T00:00:00"/>
    <x v="2"/>
    <s v="2011/2012"/>
    <s v="2011/2012"/>
    <s v="Lottery"/>
    <s v="Grants for the arts"/>
    <x v="0"/>
    <s v=""/>
    <x v="1"/>
    <x v="4"/>
    <s v="Spelthorne"/>
    <s v="Surrey"/>
    <s v="Spelthorne"/>
    <s v=""/>
    <x v="0"/>
    <n v="0"/>
    <x v="0"/>
    <n v="10"/>
    <n v="1"/>
    <n v="0"/>
    <x v="4"/>
    <x v="1"/>
    <x v="1"/>
    <s v="West Midlands"/>
    <s v="The main activity is creating a theatre show and event. The focus is the collaboration of different cultures/styles, mainly contemporary and break dance and also to introduce this to new audiences. The final product will be a break dance event held along side a theatre production."/>
  </r>
  <r>
    <n v="18807201"/>
    <s v=""/>
    <s v="Michael Burton"/>
    <n v="18807199"/>
    <s v="After Agri: Algaculture"/>
    <d v="2011-10-13T00:00:00"/>
    <n v="10000"/>
    <x v="1"/>
    <x v="1"/>
    <n v="0"/>
    <n v="0"/>
    <d v="2011-10-20T00:00:00"/>
    <x v="2"/>
    <s v="2011/2012"/>
    <s v="2011/2012"/>
    <s v="Lottery"/>
    <s v="Grants for the arts"/>
    <x v="2"/>
    <s v=""/>
    <x v="1"/>
    <x v="2"/>
    <s v="Lewisham West and Penge"/>
    <s v="Greater London"/>
    <s v="Lewisham"/>
    <s v=""/>
    <x v="0"/>
    <n v="0"/>
    <x v="1"/>
    <n v="1"/>
    <n v="1"/>
    <n v="1"/>
    <x v="2"/>
    <x v="5"/>
    <x v="5"/>
    <s v="London"/>
    <s v="Art-Science project considering a future algae-based food culture as an evolution of agriculture. Research will involve scientists, environmental experts, performers and public participation. An artwork/event and online resource will promote discussions on the impact of future cultural revolutions with audiences from the rural fen region and London."/>
  </r>
  <r>
    <n v="18807289"/>
    <s v=""/>
    <s v="Chichester Festival Theatre"/>
    <n v="1387686"/>
    <s v="RENEW :  RIBA Stage E (Phase 2) and Stage F"/>
    <d v="2011-10-13T00:00:00"/>
    <n v="500000"/>
    <x v="0"/>
    <x v="0"/>
    <n v="500000"/>
    <n v="500000"/>
    <d v="2011-11-30T00:00:00"/>
    <x v="2"/>
    <s v="2011/2012"/>
    <s v="2011/2012"/>
    <s v="Lottery"/>
    <s v="Grants for the arts"/>
    <x v="0"/>
    <n v="1"/>
    <x v="0"/>
    <x v="4"/>
    <s v="Chichester"/>
    <s v="West Sussex"/>
    <s v="Chichester"/>
    <d v="2012-02-07T00:00:00"/>
    <x v="1"/>
    <n v="1"/>
    <x v="0"/>
    <n v="7"/>
    <n v="1"/>
    <n v="0"/>
    <x v="4"/>
    <x v="2"/>
    <x v="2"/>
    <s v="South East"/>
    <s v="This activity is to enable us, together with our architects Haworth Tompkins, to progress the RENEW project through RIBA Stage E (Phase 2) and RIBA Stage F.  It will also provide urgently needed capacity building support."/>
  </r>
  <r>
    <n v="18807496"/>
    <s v=""/>
    <s v="Harry Arnold"/>
    <n v="18807494"/>
    <s v="DrumDaMental"/>
    <d v="2011-10-13T00:00:00"/>
    <n v="1000"/>
    <x v="1"/>
    <x v="1"/>
    <n v="0"/>
    <n v="0"/>
    <d v="2011-10-20T00:00:00"/>
    <x v="2"/>
    <s v="2011/2012"/>
    <s v="2011/2012"/>
    <s v="Lottery"/>
    <s v="Grants for the arts"/>
    <x v="2"/>
    <s v=""/>
    <x v="1"/>
    <x v="4"/>
    <s v="Folkestone and Hythe"/>
    <s v="Kent"/>
    <s v="Shepway"/>
    <s v=""/>
    <x v="1"/>
    <n v="0"/>
    <x v="1"/>
    <n v="1"/>
    <n v="1"/>
    <n v="1"/>
    <x v="4"/>
    <x v="4"/>
    <x v="4"/>
    <s v="South East"/>
    <s v="My activity is solely based in the field of drum tuition. Teaching both beginners as well as established players. Teaching everything from correct technique to different styles of playing and how to play with other musicians and make it as a drummer."/>
  </r>
  <r>
    <n v="18808145"/>
    <s v=""/>
    <s v="Gillie Kleiman"/>
    <n v="10138889"/>
    <s v="The Laughing Project"/>
    <d v="2011-10-14T00:00:00"/>
    <n v="8971"/>
    <x v="0"/>
    <x v="0"/>
    <n v="8971"/>
    <n v="8971"/>
    <d v="2011-11-21T00:00:00"/>
    <x v="2"/>
    <s v="2011/2012"/>
    <s v="2011/2012"/>
    <s v="Lottery"/>
    <s v="Grants for the arts"/>
    <x v="2"/>
    <n v="1"/>
    <x v="1"/>
    <x v="8"/>
    <s v="Newcastle upon Tyne Central"/>
    <s v="Tyne and Wear"/>
    <s v="Newcastle upon Tyne"/>
    <d v="2012-01-03T00:00:00"/>
    <x v="1"/>
    <n v="1"/>
    <x v="1"/>
    <n v="5"/>
    <n v="1"/>
    <n v="0"/>
    <x v="8"/>
    <x v="1"/>
    <x v="1"/>
    <s v="North East"/>
    <s v="The Laughing Project will be an evening-length performance, created and performed by Gillie Kleiman and Karen Lambaek Christensen, to be presented in two venues in northeast England in autumn 2012."/>
  </r>
  <r>
    <n v="18812049"/>
    <s v=""/>
    <s v="William Nash"/>
    <n v="1855524"/>
    <s v="Noisy Table"/>
    <d v="2011-10-14T00:00:00"/>
    <n v="4009"/>
    <x v="0"/>
    <x v="0"/>
    <n v="4009"/>
    <n v="4009"/>
    <d v="2011-11-23T00:00:00"/>
    <x v="2"/>
    <s v="2011/2012"/>
    <s v="2011/2012"/>
    <s v="Lottery"/>
    <s v="Grants for the arts"/>
    <x v="2"/>
    <n v="1"/>
    <x v="1"/>
    <x v="4"/>
    <s v="Lewes"/>
    <s v="East Sussex"/>
    <s v="Lewes"/>
    <d v="2011-12-09T00:00:00"/>
    <x v="0"/>
    <n v="1"/>
    <x v="1"/>
    <n v="6"/>
    <n v="1"/>
    <n v="0"/>
    <x v="4"/>
    <x v="0"/>
    <x v="0"/>
    <s v="South East"/>
    <s v="The activity is to build an interactive audio enhanced table tennis table/sound sculpture, for installation at The Public in West Bromwich. The activity is designed to appeal to all ages and abilities, it features elements of play, sculpture, sound and audience participation."/>
  </r>
  <r>
    <n v="18812156"/>
    <s v=""/>
    <s v="Rob Olins"/>
    <n v="18354733"/>
    <s v="House of Mirrors"/>
    <d v="2011-10-14T00:00:00"/>
    <n v="9750"/>
    <x v="0"/>
    <x v="0"/>
    <n v="9750"/>
    <n v="9750"/>
    <d v="2011-11-23T00:00:00"/>
    <x v="2"/>
    <s v="2011/2012"/>
    <s v="2011/2012"/>
    <s v="Lottery"/>
    <s v="Grants for the arts"/>
    <x v="2"/>
    <n v="1"/>
    <x v="1"/>
    <x v="3"/>
    <s v="Forest of Dean"/>
    <s v="Gloucestershire"/>
    <s v="Forest of Dean"/>
    <d v="2011-12-12T00:00:00"/>
    <x v="1"/>
    <n v="1"/>
    <x v="1"/>
    <n v="6"/>
    <n v="1"/>
    <n v="0"/>
    <x v="3"/>
    <x v="0"/>
    <x v="0"/>
    <s v="South West"/>
    <s v="I am seeking support to extend the ambition of my exhibition at The Mission Gallery in Swansea. An exciting new collaboration with a sound specialist will mean lengthy research and the trialling of equipment and process. It is a unique opportunity for me to develop my work for other locations."/>
  </r>
  <r>
    <n v="18815201"/>
    <s v=""/>
    <s v="Hastings Borough Council"/>
    <n v="1623989"/>
    <s v="Stade Open Space Programme"/>
    <d v="2011-10-14T00:00:00"/>
    <n v="150000"/>
    <x v="0"/>
    <x v="0"/>
    <n v="150000"/>
    <n v="150000"/>
    <d v="2011-12-14T00:00:00"/>
    <x v="2"/>
    <s v="2011/2012"/>
    <s v="2011/2012"/>
    <s v="Lottery"/>
    <s v="Grants for the arts"/>
    <x v="0"/>
    <n v="1"/>
    <x v="0"/>
    <x v="4"/>
    <s v="Hastings and Rye"/>
    <s v="East Sussex"/>
    <s v="Hastings"/>
    <d v="2012-01-20T00:00:00"/>
    <x v="0"/>
    <n v="1"/>
    <x v="0"/>
    <n v="9"/>
    <n v="1"/>
    <n v="0"/>
    <x v="4"/>
    <x v="5"/>
    <x v="5"/>
    <s v="South East"/>
    <s v="Hastings Borough Council wishes to apply to Arts Council South East for £150k to deliver the inaugural 2 year arts programme on the Stade Open Space on Hastings seafront from March 2012 to October 2013 as part of an overall arts programming investment of £386k."/>
  </r>
  <r>
    <n v="18816765"/>
    <s v=""/>
    <s v="Geraldine Collins"/>
    <n v="18816762"/>
    <s v="Professional Dancers Development Intensive"/>
    <d v="2011-10-14T00:00:00"/>
    <n v="1000"/>
    <x v="1"/>
    <x v="1"/>
    <n v="0"/>
    <n v="0"/>
    <d v="2011-10-27T00:00:00"/>
    <x v="2"/>
    <s v="2011/2012"/>
    <s v="2011/2012"/>
    <s v="Lottery"/>
    <s v="Grants for the arts"/>
    <x v="2"/>
    <s v=""/>
    <x v="1"/>
    <x v="2"/>
    <s v="Hackney South and Shoreditch"/>
    <s v="Greater London"/>
    <s v="Hackney"/>
    <s v=""/>
    <x v="1"/>
    <n v="0"/>
    <x v="1"/>
    <n v="2"/>
    <n v="1"/>
    <n v="1"/>
    <x v="2"/>
    <x v="1"/>
    <x v="1"/>
    <s v="London"/>
    <s v="To participate in a dancer's professional development intensive, run by Dance House Glasgow, working with choreographer Stephen Pelton for one week, culminating in a performance of his piece 'and a white light in the back of my mind to guide me' in a public gallery space (tbc) in Glasgow."/>
  </r>
  <r>
    <n v="18818002"/>
    <s v=""/>
    <s v="Brian Mullin"/>
    <n v="18817998"/>
    <s v="M4M"/>
    <d v="2011-10-14T00:00:00"/>
    <n v="4500"/>
    <x v="0"/>
    <x v="1"/>
    <n v="4500"/>
    <n v="0"/>
    <d v="2011-11-23T00:00:00"/>
    <x v="2"/>
    <s v="2011/2012"/>
    <s v="2011/2012"/>
    <s v="Lottery"/>
    <s v="Grants for the arts"/>
    <x v="2"/>
    <s v=""/>
    <x v="1"/>
    <x v="2"/>
    <s v="Vauxhall"/>
    <s v="Greater London"/>
    <s v="Lambeth"/>
    <s v=""/>
    <x v="1"/>
    <n v="0"/>
    <x v="1"/>
    <n v="6"/>
    <n v="1"/>
    <n v="0"/>
    <x v="2"/>
    <x v="2"/>
    <x v="2"/>
    <s v="London"/>
    <s v="My activity is a research and development period for a new play, centreing around a workshop in High Tide Festival's Genesis LAB.  The play deals with the experiences of ethnic minorities and recent immigrants to the UK in relation to LGBT rights."/>
  </r>
  <r>
    <n v="18818156"/>
    <s v=""/>
    <s v="Nicola Healey"/>
    <n v="18792327"/>
    <s v="Between Two Worlds: A Memoir of Loss and Gain"/>
    <d v="2011-10-14T00:00:00"/>
    <n v="10000"/>
    <x v="0"/>
    <x v="1"/>
    <n v="0"/>
    <n v="0"/>
    <d v="2011-11-23T00:00:00"/>
    <x v="2"/>
    <s v="2011/2012"/>
    <s v="2011/2012"/>
    <s v="Lottery"/>
    <s v="Grants for the arts"/>
    <x v="2"/>
    <s v=""/>
    <x v="1"/>
    <x v="4"/>
    <s v="Buckingham"/>
    <s v="Buckinghamshire"/>
    <s v="Aylesbury Vale"/>
    <s v=""/>
    <x v="1"/>
    <n v="0"/>
    <x v="1"/>
    <n v="6"/>
    <n v="1"/>
    <n v="0"/>
    <x v="4"/>
    <x v="3"/>
    <x v="3"/>
    <s v="South East"/>
    <s v="I am writing a literary memoir on my experiences with and endeavours to overcome anorexia.  While I believe this memoir will appeal to a wide readership, it will be of particular help to eating disorder sufferers and their friends and family."/>
  </r>
  <r>
    <n v="18819503"/>
    <s v=""/>
    <s v="Stephen Reek"/>
    <n v="18819501"/>
    <s v="Church View Studios"/>
    <d v="2011-10-14T00:00:00"/>
    <n v="15000"/>
    <x v="1"/>
    <x v="1"/>
    <n v="0"/>
    <n v="0"/>
    <d v="2011-10-18T00:00:00"/>
    <x v="2"/>
    <s v="2011/2012"/>
    <s v="2011/2012"/>
    <s v="Lottery"/>
    <s v="Grants for the arts"/>
    <x v="0"/>
    <s v=""/>
    <x v="1"/>
    <x v="5"/>
    <s v="Doncaster North"/>
    <s v="South Yorkshire"/>
    <s v="Doncaster"/>
    <s v=""/>
    <x v="1"/>
    <n v="0"/>
    <x v="0"/>
    <n v="1"/>
    <n v="1"/>
    <n v="1"/>
    <x v="5"/>
    <x v="4"/>
    <x v="4"/>
    <s v="Yorkshire"/>
    <s v="Build and refurbish arts and music studios for public use, training and skills. The work will expand over one month and include refreshment and purchase of professional equipment. The facility will provide artists and musicians with professional, well equipped and non-restrictive rooms where they can develop their skills."/>
  </r>
  <r>
    <n v="18819591"/>
    <s v=""/>
    <s v="Late Music"/>
    <n v="1637865"/>
    <s v="Late Music: Building Audiences for New Music"/>
    <d v="2011-10-14T00:00:00"/>
    <n v="12615"/>
    <x v="0"/>
    <x v="1"/>
    <n v="12615"/>
    <n v="0"/>
    <d v="2012-01-10T00:00:00"/>
    <x v="3"/>
    <s v="2011/2012"/>
    <s v="2011/2012"/>
    <s v="Lottery"/>
    <s v="Grants for the arts"/>
    <x v="0"/>
    <s v=""/>
    <x v="0"/>
    <x v="5"/>
    <s v="York Central"/>
    <s v="York"/>
    <s v="York"/>
    <s v=""/>
    <x v="1"/>
    <n v="0"/>
    <x v="0"/>
    <n v="13"/>
    <n v="0"/>
    <n v="0"/>
    <x v="5"/>
    <x v="4"/>
    <x v="4"/>
    <s v="Yorkshire"/>
    <s v="Our project is twofold: 1) to retain and develop our existing audience for contemporary classical music; 2) to attract a new audience from people who attend other art form and cultural events but who avoid classical music concerts through unfamiliarity and a perceived lack of understanding of the music."/>
  </r>
  <r>
    <n v="18819690"/>
    <s v=""/>
    <s v="Council For Dance Education &amp; Training"/>
    <n v="1604576"/>
    <s v="Dance Training &amp; Accreditation Partnership (DTAP)"/>
    <d v="2011-10-14T00:00:00"/>
    <n v="184936"/>
    <x v="0"/>
    <x v="0"/>
    <n v="184936"/>
    <n v="184936"/>
    <d v="2011-12-14T00:00:00"/>
    <x v="2"/>
    <s v="2011/2012"/>
    <s v="2011/2012"/>
    <s v="Lottery"/>
    <s v="Grants for the arts"/>
    <x v="1"/>
    <n v="1"/>
    <x v="0"/>
    <x v="2"/>
    <s v="Cities of London and Westminster"/>
    <s v="Greater London"/>
    <s v="Westminster"/>
    <d v="2012-02-08T00:00:00"/>
    <x v="1"/>
    <n v="1"/>
    <x v="0"/>
    <n v="9"/>
    <n v="1"/>
    <n v="0"/>
    <x v="2"/>
    <x v="1"/>
    <x v="1"/>
    <s v="London"/>
    <s v="This proposal, submitted by CDET for the DTAP Consortium, is for a strategic, high-profile and extensive programme of workforce development initiatives to develop and improve the capability, capacity, quality of practice, and the employability of dance leaders working in dance outside formal education."/>
  </r>
  <r>
    <n v="18821224"/>
    <s v=""/>
    <s v="Louise Hill"/>
    <n v="13526633"/>
    <s v="Outward Bound"/>
    <d v="2011-10-14T00:00:00"/>
    <n v="10000"/>
    <x v="0"/>
    <x v="1"/>
    <n v="10000"/>
    <n v="0"/>
    <d v="2011-11-23T00:00:00"/>
    <x v="2"/>
    <s v="2011/2012"/>
    <s v="2011/2012"/>
    <s v="Lottery"/>
    <s v="Grants for the arts"/>
    <x v="2"/>
    <s v=""/>
    <x v="1"/>
    <x v="2"/>
    <s v="Brentford and Isleworth"/>
    <s v="Greater London"/>
    <s v="Hounslow"/>
    <s v=""/>
    <x v="1"/>
    <n v="0"/>
    <x v="1"/>
    <n v="6"/>
    <n v="1"/>
    <n v="0"/>
    <x v="2"/>
    <x v="2"/>
    <x v="2"/>
    <s v="London"/>
    <s v="A production of &quot;Outward Bound&quot; by Sutton Vane at the Finborough Theatre. The play was a hit in the West End and on Broadway in 1923.  It was filmed twice and produced in over 60 countries, but has not been seen in London since the original productions of the 1920s."/>
  </r>
  <r>
    <n v="18821373"/>
    <s v=""/>
    <s v="Vicki Hargreaves"/>
    <n v="17250500"/>
    <s v="Ready or Not Regional Tour"/>
    <d v="2011-10-14T00:00:00"/>
    <n v="13400"/>
    <x v="0"/>
    <x v="0"/>
    <n v="13400"/>
    <n v="13400"/>
    <d v="2011-12-21T00:00:00"/>
    <x v="2"/>
    <s v="2011/2012"/>
    <s v="2011/2012"/>
    <s v="Lottery"/>
    <s v="Grants for the arts"/>
    <x v="0"/>
    <n v="1"/>
    <x v="1"/>
    <x v="4"/>
    <s v="Eastleigh"/>
    <s v="Hampshire"/>
    <s v="Eastleigh"/>
    <d v="2012-01-24T00:00:00"/>
    <x v="1"/>
    <n v="1"/>
    <x v="0"/>
    <n v="10"/>
    <n v="1"/>
    <n v="0"/>
    <x v="4"/>
    <x v="1"/>
    <x v="1"/>
    <s v="South East"/>
    <s v="Ready or Not... is a work in progress contemporary dance piece for 3-7 year olds. Working closely with collaborators the piece will develop over a period of 26 days into a full length performance and education package for a regional theatre tour."/>
  </r>
  <r>
    <n v="18821497"/>
    <s v=""/>
    <s v="Soup Collective"/>
    <n v="13891472"/>
    <s v="Resonance"/>
    <d v="2011-10-14T00:00:00"/>
    <n v="10000"/>
    <x v="0"/>
    <x v="0"/>
    <n v="10000"/>
    <n v="10000"/>
    <d v="2011-11-22T00:00:00"/>
    <x v="2"/>
    <s v="2011/2012"/>
    <s v="2011/2012"/>
    <s v="Lottery"/>
    <s v="Grants for the arts"/>
    <x v="2"/>
    <n v="1"/>
    <x v="0"/>
    <x v="1"/>
    <s v="Salford and Eccles"/>
    <s v="Greater Manchester"/>
    <s v="Salford"/>
    <d v="2011-12-16T00:00:00"/>
    <x v="1"/>
    <n v="1"/>
    <x v="1"/>
    <n v="6"/>
    <n v="1"/>
    <n v="0"/>
    <x v="1"/>
    <x v="0"/>
    <x v="0"/>
    <s v="North West"/>
    <s v="To research, develop and structure an immersive, site-specific performance for The Quays, drawing on  broadcasting history of the Northwest. Investigating projection-mapping and advances in interactive performance, we will explore how these technologies, alongside contemporary animation and film, combine to create the blueprint for a powerful narrative-driven performance._x000a__x000a_"/>
  </r>
  <r>
    <n v="18821703"/>
    <s v=""/>
    <s v="Edward Wilmot Blyden Project"/>
    <n v="1628618"/>
    <s v="diaspora-artists.net"/>
    <d v="2011-10-14T00:00:00"/>
    <n v="180000"/>
    <x v="0"/>
    <x v="1"/>
    <n v="0"/>
    <n v="0"/>
    <d v="2011-12-14T00:00:00"/>
    <x v="2"/>
    <s v="2011/2012"/>
    <s v="2011/2012"/>
    <s v="Lottery"/>
    <s v="Grants for the arts"/>
    <x v="1"/>
    <s v=""/>
    <x v="0"/>
    <x v="3"/>
    <s v="Bristol South"/>
    <s v="Bristol, City of"/>
    <s v="Bristol, City of"/>
    <s v=""/>
    <x v="1"/>
    <n v="0"/>
    <x v="0"/>
    <n v="9"/>
    <n v="1"/>
    <n v="0"/>
    <x v="3"/>
    <x v="0"/>
    <x v="0"/>
    <s v="South West"/>
    <s v="To develop a national database, research and reference facility relating to the history Black-British artists. The project's aim is to create a multi-layered, multi-purpose web site through which users can access a range of information and archive material on recent and  contemporary Black British-based artists."/>
  </r>
  <r>
    <n v="18821765"/>
    <s v=""/>
    <s v="Company Paradiso"/>
    <n v="1623686"/>
    <s v="Mental health writing and performance"/>
    <d v="2011-10-14T00:00:00"/>
    <n v="31500"/>
    <x v="0"/>
    <x v="0"/>
    <n v="31500"/>
    <n v="31500"/>
    <d v="2012-01-12T00:00:00"/>
    <x v="3"/>
    <s v="2011/2012"/>
    <s v="2011/2012"/>
    <s v="Lottery"/>
    <s v="Grants for the arts"/>
    <x v="0"/>
    <n v="1"/>
    <x v="0"/>
    <x v="4"/>
    <s v="East Worthing and Shoreham"/>
    <s v="West Sussex"/>
    <s v="Adur"/>
    <d v="2012-01-18T00:00:00"/>
    <x v="1"/>
    <n v="1"/>
    <x v="0"/>
    <n v="13"/>
    <n v="0"/>
    <n v="0"/>
    <x v="4"/>
    <x v="2"/>
    <x v="2"/>
    <s v="South East"/>
    <s v="Company Paradiso wants to run a 12 month project to develop creative writing and performance by young people and adults with mental health issues.  We want to engage new audiences through events and broadcasting.  We also want to build the capacity of our organisation."/>
  </r>
  <r>
    <n v="18822834"/>
    <s v=""/>
    <s v="Lois Macdonald"/>
    <n v="18822832"/>
    <s v="Lionel Dobie Project"/>
    <d v="2011-10-14T00:00:00"/>
    <n v="24810"/>
    <x v="0"/>
    <x v="1"/>
    <n v="24810"/>
    <n v="0"/>
    <d v="2011-12-20T00:00:00"/>
    <x v="2"/>
    <s v="2011/2012"/>
    <s v="2011/2012"/>
    <s v="Lottery"/>
    <s v="Grants for the arts"/>
    <x v="0"/>
    <s v=""/>
    <x v="1"/>
    <x v="1"/>
    <s v="Bury South"/>
    <s v="Greater Manchester"/>
    <s v="Bury"/>
    <s v=""/>
    <x v="1"/>
    <n v="0"/>
    <x v="0"/>
    <n v="10"/>
    <n v="1"/>
    <n v="0"/>
    <x v="1"/>
    <x v="0"/>
    <x v="0"/>
    <s v="North West"/>
    <s v="The Lionel Dobie Project is a space for emerging curators to develop, by exploring the complexities of curating as a practice.  The project will be an open forum for discourse around the changing role of the curator, through residencies, discussion and events."/>
  </r>
  <r>
    <n v="18822906"/>
    <s v=""/>
    <s v="Carl Coleman"/>
    <n v="18822904"/>
    <s v="Writing a play that deals with social issues"/>
    <d v="2011-10-14T00:00:00"/>
    <n v="3700"/>
    <x v="1"/>
    <x v="1"/>
    <n v="0"/>
    <n v="0"/>
    <d v="2011-10-24T00:00:00"/>
    <x v="2"/>
    <s v="2011/2012"/>
    <s v="2011/2012"/>
    <s v="Lottery"/>
    <s v="Grants for the arts"/>
    <x v="2"/>
    <s v=""/>
    <x v="1"/>
    <x v="6"/>
    <s v="Birmingham, Ladywood"/>
    <s v="West Midlands"/>
    <s v="Birmingham"/>
    <s v=""/>
    <x v="0"/>
    <n v="0"/>
    <x v="1"/>
    <n v="1"/>
    <n v="1"/>
    <n v="1"/>
    <x v="6"/>
    <x v="2"/>
    <x v="2"/>
    <s v="West Midlands"/>
    <s v="Write a Play which which deals with the social issues affecting the cities of the U.K._x000a_It  challenges the audience by highlighting the issues of delinquency, knife crime, lack of role models and mental health. Ultimately the Play will go to three city's initially Manchester, Birmingham and London._x000a_"/>
  </r>
  <r>
    <n v="18823003"/>
    <s v=""/>
    <s v="Friends of  Westminster Park, Chester"/>
    <n v="18822996"/>
    <s v="Public Art Sculpture in Westminster Park, Chester"/>
    <d v="2011-10-14T00:00:00"/>
    <n v="9500"/>
    <x v="0"/>
    <x v="1"/>
    <n v="0"/>
    <n v="0"/>
    <d v="2011-11-22T00:00:00"/>
    <x v="2"/>
    <s v="2011/2012"/>
    <s v="2011/2012"/>
    <s v="Lottery"/>
    <s v="Grants for the arts"/>
    <x v="2"/>
    <s v=""/>
    <x v="0"/>
    <x v="1"/>
    <s v="City of Chester"/>
    <s v="Cheshire"/>
    <s v="Cheshire West and Chester"/>
    <s v=""/>
    <x v="1"/>
    <n v="0"/>
    <x v="1"/>
    <n v="6"/>
    <n v="1"/>
    <n v="0"/>
    <x v="1"/>
    <x v="0"/>
    <x v="0"/>
    <s v="North West"/>
    <s v="Our activity is about providing the community with an opportunity to engage with art in an informal and fun way through the erection of a public sculpture in Westminster Park. The sculpture intends to create a dynamic feature that invites imagination, exploration and adventure by everyone who uses the park"/>
  </r>
  <r>
    <n v="18823059"/>
    <s v=""/>
    <s v="Kala Sangam"/>
    <n v="1388322"/>
    <s v="Kala Parampara (Arts Heritage)"/>
    <d v="2011-10-14T00:00:00"/>
    <n v="8457"/>
    <x v="0"/>
    <x v="0"/>
    <n v="8457"/>
    <n v="8457"/>
    <d v="2011-11-21T00:00:00"/>
    <x v="2"/>
    <s v="2011/2012"/>
    <s v="2011/2012"/>
    <s v="Lottery"/>
    <s v="Grants for the arts"/>
    <x v="2"/>
    <n v="1"/>
    <x v="0"/>
    <x v="5"/>
    <s v="Bradford West"/>
    <s v="West Yorkshire"/>
    <s v="Bradford"/>
    <d v="2011-12-12T00:00:00"/>
    <x v="1"/>
    <n v="1"/>
    <x v="1"/>
    <n v="5"/>
    <n v="1"/>
    <n v="0"/>
    <x v="5"/>
    <x v="5"/>
    <x v="5"/>
    <s v="Yorkshire"/>
    <s v="We seek R&amp;D support to identify the dying folk art traditions of the Indian subcontinent not heard or seen in the UK. The research findings will inform the development and implementation of a collaborative programme of participatory events focussing on the folk arts of south Asia."/>
  </r>
  <r>
    <n v="18823131"/>
    <s v=""/>
    <s v="Sabine Little"/>
    <n v="18823129"/>
    <s v="Follies for Follies"/>
    <d v="2011-10-15T00:00:00"/>
    <n v="7000"/>
    <x v="0"/>
    <x v="0"/>
    <n v="7000"/>
    <n v="7000"/>
    <d v="2011-11-21T00:00:00"/>
    <x v="2"/>
    <s v="2011/2012"/>
    <s v="2011/2012"/>
    <s v="Lottery"/>
    <s v="Grants for the arts"/>
    <x v="2"/>
    <n v="1"/>
    <x v="1"/>
    <x v="5"/>
    <s v="Penistone and Stocksbridge"/>
    <s v="South Yorkshire"/>
    <s v="Sheffield"/>
    <d v="2011-12-02T00:00:00"/>
    <x v="1"/>
    <n v="1"/>
    <x v="1"/>
    <n v="5"/>
    <n v="1"/>
    <n v="0"/>
    <x v="5"/>
    <x v="0"/>
    <x v="0"/>
    <s v="Yorkshire"/>
    <s v="Over a period of three years, glass-based sculptural pieces will be created to complement at least twelve architectural follies in England, engaging the public through a number of arts-based activities, which will differ from folly to folly."/>
  </r>
  <r>
    <n v="18823225"/>
    <s v=""/>
    <s v="Liverpool City Council"/>
    <n v="1620819"/>
    <s v="Sea Odyssey (Formerly known as Titanic)"/>
    <d v="2011-10-14T00:00:00"/>
    <n v="95000"/>
    <x v="1"/>
    <x v="1"/>
    <n v="0"/>
    <n v="0"/>
    <d v="2011-10-28T00:00:00"/>
    <x v="2"/>
    <s v="2011/2012"/>
    <s v="2011/2012"/>
    <s v="Lottery"/>
    <s v="Grants for the arts"/>
    <x v="0"/>
    <s v=""/>
    <x v="0"/>
    <x v="1"/>
    <s v="Liverpool, Riverside"/>
    <s v="Merseyside"/>
    <s v="Liverpool"/>
    <s v=""/>
    <x v="1"/>
    <n v="0"/>
    <x v="0"/>
    <n v="2"/>
    <n v="1"/>
    <n v="1"/>
    <x v="1"/>
    <x v="2"/>
    <x v="2"/>
    <s v="North West"/>
    <s v="¿The Sea Odyssey¿ by Royal de Luxe is the most ambitious arts event ever commissioned by Liverpool City Council. This second application is to fund work beyond the scope of the initial bid, designed to enhance the quality and reach of the arts experience, particularly for children and young people."/>
  </r>
  <r>
    <n v="18823291"/>
    <s v=""/>
    <s v="Holme Valley Sharing Memories Group"/>
    <n v="1639925"/>
    <s v="The Arts Train"/>
    <d v="2011-10-14T00:00:00"/>
    <n v="25420"/>
    <x v="0"/>
    <x v="0"/>
    <n v="25420"/>
    <n v="25420"/>
    <d v="2011-12-20T00:00:00"/>
    <x v="2"/>
    <s v="2011/2012"/>
    <s v="2011/2012"/>
    <s v="Lottery"/>
    <s v="Grants for the arts"/>
    <x v="0"/>
    <n v="1"/>
    <x v="0"/>
    <x v="5"/>
    <s v="Colne Valley"/>
    <s v="West Yorkshire"/>
    <s v="Kirklees"/>
    <d v="2012-01-06T00:00:00"/>
    <x v="1"/>
    <n v="1"/>
    <x v="0"/>
    <n v="10"/>
    <n v="1"/>
    <n v="0"/>
    <x v="5"/>
    <x v="6"/>
    <x v="6"/>
    <s v="Yorkshire"/>
    <s v="Our intergenerational activity includes work with elderly people, children with learning disabilities, older_x000a_mainstream school children, learning disabled adults, adults with mental health problems, isolated adults at home and visitors to a local museum, in a shared piece of visual artwork culminating in an exhibition, soundscape and artist's film"/>
  </r>
  <r>
    <n v="18823450"/>
    <s v=""/>
    <s v="Anna Barker"/>
    <n v="18823448"/>
    <s v="How Do I Feel About Lentils?"/>
    <d v="2011-10-15T00:00:00"/>
    <n v="5000"/>
    <x v="1"/>
    <x v="1"/>
    <n v="0"/>
    <n v="0"/>
    <d v="2011-10-20T00:00:00"/>
    <x v="2"/>
    <s v="2011/2012"/>
    <s v="2011/2012"/>
    <s v="Lottery"/>
    <s v="Grants for the arts"/>
    <x v="2"/>
    <s v=""/>
    <x v="1"/>
    <x v="8"/>
    <s v="City of Durham"/>
    <s v="Durham"/>
    <s v="County Durham"/>
    <s v=""/>
    <x v="1"/>
    <n v="0"/>
    <x v="1"/>
    <n v="1"/>
    <n v="1"/>
    <n v="1"/>
    <x v="8"/>
    <x v="3"/>
    <x v="3"/>
    <s v="North East"/>
    <s v="How Do I Feel About Lentils? is the working title of my third novel. I am the author of two other published novels: The Floating Island and Before I Knew Him. I am seeking funding which will enable me to complete my third novel."/>
  </r>
  <r>
    <n v="18823737"/>
    <s v=""/>
    <s v="Helen Wilson"/>
    <n v="15087181"/>
    <s v="Rise Youth Dance"/>
    <d v="2011-10-15T00:00:00"/>
    <n v="7930"/>
    <x v="0"/>
    <x v="1"/>
    <n v="7930"/>
    <n v="0"/>
    <d v="2011-11-23T00:00:00"/>
    <x v="2"/>
    <s v="2011/2012"/>
    <s v="2011/2012"/>
    <s v="Lottery"/>
    <s v="Grants for the arts"/>
    <x v="2"/>
    <s v=""/>
    <x v="1"/>
    <x v="3"/>
    <s v="Bristol West"/>
    <s v="Bristol, City of"/>
    <s v="Bristol, City of"/>
    <s v=""/>
    <x v="1"/>
    <n v="0"/>
    <x v="1"/>
    <n v="6"/>
    <n v="1"/>
    <n v="0"/>
    <x v="3"/>
    <x v="1"/>
    <x v="1"/>
    <s v="South West"/>
    <s v="Rise Youth Dance is an ongoing activity. To develop it further, this activity is for a company administrator, an outside choreographer and a residential for the group to take part in U.dance 2012. Also to give an older member an apprenticeship to gain more dance skills."/>
  </r>
  <r>
    <n v="18823857"/>
    <s v=""/>
    <s v="Clarita Lulic"/>
    <n v="18823855"/>
    <s v="Seven Short One Long"/>
    <d v="2011-10-15T00:00:00"/>
    <n v="2993"/>
    <x v="0"/>
    <x v="0"/>
    <n v="2993"/>
    <n v="2993"/>
    <d v="2011-11-21T00:00:00"/>
    <x v="2"/>
    <s v="2011/2012"/>
    <s v="2011/2012"/>
    <s v="Lottery"/>
    <s v="Grants for the arts"/>
    <x v="2"/>
    <n v="1"/>
    <x v="1"/>
    <x v="8"/>
    <s v="Newcastle upon Tyne Central"/>
    <s v="Tyne and Wear"/>
    <s v="Newcastle upon Tyne"/>
    <d v="2011-12-09T00:00:00"/>
    <x v="1"/>
    <n v="1"/>
    <x v="1"/>
    <n v="5"/>
    <n v="1"/>
    <n v="0"/>
    <x v="8"/>
    <x v="0"/>
    <x v="0"/>
    <s v="North East"/>
    <s v="I aim to create a body of photographic images and present these as a professional portfolio and portfolio book to use in securing future exhibition. I propose to use funding for  the project `Seven Short One long¿ and further my development through professional mentoring and book design workshops."/>
  </r>
  <r>
    <n v="18823994"/>
    <s v=""/>
    <s v="Andrew George"/>
    <n v="18823992"/>
    <s v="Musician &amp; Producer"/>
    <d v="2011-10-15T00:00:00"/>
    <n v="5504"/>
    <x v="1"/>
    <x v="1"/>
    <n v="0"/>
    <n v="0"/>
    <d v="2011-10-20T00:00:00"/>
    <x v="2"/>
    <s v="2011/2012"/>
    <s v="2011/2012"/>
    <s v="Lottery"/>
    <s v="Grants for the arts"/>
    <x v="2"/>
    <s v=""/>
    <x v="1"/>
    <x v="4"/>
    <s v="Guildford"/>
    <s v="Surrey"/>
    <s v="Guildford"/>
    <s v=""/>
    <x v="1"/>
    <n v="0"/>
    <x v="1"/>
    <n v="1"/>
    <n v="1"/>
    <n v="1"/>
    <x v="4"/>
    <x v="4"/>
    <x v="4"/>
    <s v="South East"/>
    <s v="My activity is performing live Electronic music. I write music using Bass Guitar and sequence it into a Laptop, but to do this live I need specialist equipment that doesn't crash and provides no latency."/>
  </r>
  <r>
    <n v="18824416"/>
    <s v=""/>
    <s v="North West Higher Education Dance Consortium"/>
    <n v="10406677"/>
    <s v="North West Graduate Dance Company"/>
    <d v="2011-10-16T00:00:00"/>
    <n v="27850"/>
    <x v="0"/>
    <x v="0"/>
    <n v="27850"/>
    <n v="27850"/>
    <d v="2011-12-20T00:00:00"/>
    <x v="2"/>
    <s v="2011/2012"/>
    <s v="2011/2012"/>
    <s v="Lottery"/>
    <s v="Grants for the arts"/>
    <x v="0"/>
    <n v="1"/>
    <x v="0"/>
    <x v="1"/>
    <s v="West Lancashire"/>
    <s v="Lancashire"/>
    <s v="West Lancashire"/>
    <d v="2012-01-16T00:00:00"/>
    <x v="1"/>
    <n v="1"/>
    <x v="0"/>
    <n v="9"/>
    <n v="1"/>
    <n v="0"/>
    <x v="1"/>
    <x v="1"/>
    <x v="1"/>
    <s v="North West"/>
    <s v="The North West Higher Education Dance Providers aims to establish a regional one year pilot graduate dance company programme which responds to the needs of both emerging dance professionals and dance providers. This project will practically test the long term feasibility for a graduate company that covers the North West"/>
  </r>
  <r>
    <n v="18824627"/>
    <s v=""/>
    <s v="James Markland"/>
    <n v="18824625"/>
    <s v="&quot;Dance with Me&quot;"/>
    <d v="2011-10-16T00:00:00"/>
    <n v="2895"/>
    <x v="0"/>
    <x v="1"/>
    <n v="0"/>
    <n v="0"/>
    <d v="2011-11-23T00:00:00"/>
    <x v="2"/>
    <s v="2011/2012"/>
    <s v="2011/2012"/>
    <s v="Lottery"/>
    <s v="Grants for the arts"/>
    <x v="2"/>
    <s v=""/>
    <x v="1"/>
    <x v="3"/>
    <s v="Cheltenham"/>
    <s v="Gloucestershire"/>
    <s v="Cheltenham"/>
    <s v=""/>
    <x v="0"/>
    <n v="0"/>
    <x v="1"/>
    <n v="5"/>
    <n v="1"/>
    <n v="0"/>
    <x v="3"/>
    <x v="0"/>
    <x v="0"/>
    <s v="South West"/>
    <s v="Publicly accessible exhibitions of around 70-100 approximately A1 sized images from my extensive portfolio of dance photography. The intention is to raise awareness of my work and to stimulate interest in dance and dance photography._x000a_"/>
  </r>
  <r>
    <n v="18824796"/>
    <s v=""/>
    <s v="Timothy Shore"/>
    <n v="18824794"/>
    <s v="Fits and Starts of Restlessness"/>
    <d v="2011-10-16T00:00:00"/>
    <n v="7390"/>
    <x v="0"/>
    <x v="1"/>
    <n v="7390"/>
    <n v="0"/>
    <d v="2011-11-23T00:00:00"/>
    <x v="2"/>
    <s v="2011/2012"/>
    <s v="2011/2012"/>
    <s v="Lottery"/>
    <s v="Grants for the arts"/>
    <x v="2"/>
    <s v=""/>
    <x v="1"/>
    <x v="2"/>
    <s v="Dulwich and West Norwood"/>
    <s v="Greater London"/>
    <s v="Lambeth"/>
    <s v=""/>
    <x v="1"/>
    <n v="0"/>
    <x v="1"/>
    <n v="5"/>
    <n v="1"/>
    <n v="0"/>
    <x v="2"/>
    <x v="0"/>
    <x v="0"/>
    <s v="London"/>
    <s v="An artist¿s film project made in collaboration with Gary Thomas and historian Dr Heather Shore that sets out to offer a `mapping¿ of one part of contemporary London, refracted through the world of Charles Dickens ¿ in particular Oliver Twist ¿ and the reality on which his writings are based."/>
  </r>
  <r>
    <n v="18825470"/>
    <s v=""/>
    <s v="Chris Dorning"/>
    <n v="1852015"/>
    <s v="10 Strong &amp; The Shakedown Project"/>
    <d v="2011-10-16T00:00:00"/>
    <n v="9999"/>
    <x v="0"/>
    <x v="1"/>
    <n v="0"/>
    <n v="0"/>
    <d v="2011-11-22T00:00:00"/>
    <x v="2"/>
    <s v="2011/2012"/>
    <s v="2011/2012"/>
    <s v="Lottery"/>
    <s v="Grants for the arts"/>
    <x v="2"/>
    <s v=""/>
    <x v="1"/>
    <x v="1"/>
    <s v="South Ribble"/>
    <s v="Lancashire"/>
    <s v="South Ribble"/>
    <s v=""/>
    <x v="0"/>
    <n v="0"/>
    <x v="1"/>
    <n v="5"/>
    <n v="1"/>
    <n v="0"/>
    <x v="1"/>
    <x v="0"/>
    <x v="0"/>
    <s v="North West"/>
    <s v="The Activity will take place in and around the City of Preston throughout the Guild2012 celebrations. Public art in the style of 10 giant conceptual murals intended to challenge and positively influence the public¿s perception of Preston and their relationship with the city on a day to day basis."/>
  </r>
  <r>
    <n v="18825541"/>
    <s v=""/>
    <s v="Rambling Brass"/>
    <n v="12687954"/>
    <s v="Brass The Baton: Innovative &amp; Unusual Performances"/>
    <d v="2011-10-16T00:00:00"/>
    <n v="20000"/>
    <x v="0"/>
    <x v="1"/>
    <n v="0"/>
    <n v="0"/>
    <d v="2011-12-20T00:00:00"/>
    <x v="2"/>
    <s v="2011/2012"/>
    <s v="2011/2012"/>
    <s v="Lottery"/>
    <s v="Grants for the arts"/>
    <x v="0"/>
    <s v=""/>
    <x v="0"/>
    <x v="5"/>
    <s v="Great Grimsby"/>
    <s v="North East Lincolnshire"/>
    <s v="North East Lincolnshire"/>
    <s v=""/>
    <x v="0"/>
    <n v="0"/>
    <x v="0"/>
    <n v="9"/>
    <n v="1"/>
    <n v="0"/>
    <x v="5"/>
    <x v="4"/>
    <x v="4"/>
    <s v="Yorkshire"/>
    <s v="Brass The Baton is a nationwide relay passing 5 conductor¿s batons between brass bands / ensembles across the country. For this project we will produce innovative artistic interventions / performances in unusual locations designed to engage new audiences and increase participation from children and young people in the brass band artform."/>
  </r>
  <r>
    <n v="18825660"/>
    <s v=""/>
    <s v="Mose Sengo"/>
    <n v="1845045"/>
    <s v="Mose Fanfan's Rumbanella Band"/>
    <d v="2011-10-16T00:00:00"/>
    <n v="18491"/>
    <x v="0"/>
    <x v="1"/>
    <n v="18491"/>
    <n v="0"/>
    <d v="2011-12-14T00:00:00"/>
    <x v="2"/>
    <s v="2011/2012"/>
    <s v="2011/2012"/>
    <s v="Lottery"/>
    <s v="Grants for the arts"/>
    <x v="1"/>
    <s v=""/>
    <x v="1"/>
    <x v="2"/>
    <s v="Hendon"/>
    <s v="Greater London"/>
    <s v="Barnet"/>
    <s v=""/>
    <x v="1"/>
    <n v="0"/>
    <x v="0"/>
    <n v="8"/>
    <n v="1"/>
    <n v="0"/>
    <x v="2"/>
    <x v="4"/>
    <x v="4"/>
    <s v="London"/>
    <s v="Tour of The United Kingdom throughout April 2012 under the name of ¿Mose Fanfan's Rumbanella Band¿ 10 Veterans musicians of the classic Congo Rumba music based in Europe members of the legendary OK JAZZ, AFRICA JAZZ and orchestra Bantou ¿ reunited to celebrate the memory of the past African stars"/>
  </r>
  <r>
    <n v="18825812"/>
    <s v=""/>
    <s v="The Company of Storytellers"/>
    <n v="18825805"/>
    <s v="Three Snake Leaves Tour: 2012 Grimms Bicentenary"/>
    <d v="2011-10-17T00:00:00"/>
    <n v="9937"/>
    <x v="0"/>
    <x v="0"/>
    <n v="9937"/>
    <n v="9937"/>
    <d v="2011-11-23T00:00:00"/>
    <x v="2"/>
    <s v="2011/2012"/>
    <s v="2011/2012"/>
    <s v="Lottery"/>
    <s v="Grants for the arts"/>
    <x v="2"/>
    <n v="1"/>
    <x v="0"/>
    <x v="2"/>
    <s v="Bermondsey and Old Southwark"/>
    <s v="Greater London"/>
    <s v="Southwark"/>
    <d v="2011-12-22T00:00:00"/>
    <x v="1"/>
    <n v="1"/>
    <x v="1"/>
    <n v="5"/>
    <n v="1"/>
    <n v="0"/>
    <x v="2"/>
    <x v="3"/>
    <x v="3"/>
    <s v="London"/>
    <s v="To re-commission and tour a revisioned version of  The Company of Storytellers¿ seminal ensemble performance - The Three Snake Leaves -  to theatres, conferences and festivals:  promoting artists' professional development; building and developing audiences;  inspiring new artistic practice, and giving public access to lesserknown Grimm's tales in their bicentenary year."/>
  </r>
  <r>
    <n v="18825912"/>
    <s v=""/>
    <s v="Llanymynech Amateur Dramatic Society"/>
    <n v="16207395"/>
    <s v="Making Tracks: the Story of the Cambrian Railways"/>
    <d v="2011-10-16T00:00:00"/>
    <n v="17000"/>
    <x v="0"/>
    <x v="1"/>
    <n v="0"/>
    <n v="0"/>
    <d v="2011-12-20T00:00:00"/>
    <x v="2"/>
    <s v="2011/2012"/>
    <s v="2011/2012"/>
    <s v="Lottery"/>
    <s v="Grants for the arts"/>
    <x v="0"/>
    <s v=""/>
    <x v="0"/>
    <x v="6"/>
    <s v="North Shropshire"/>
    <s v="Shropshire"/>
    <s v="Shropshire"/>
    <s v=""/>
    <x v="0"/>
    <n v="0"/>
    <x v="0"/>
    <n v="9"/>
    <n v="1"/>
    <n v="0"/>
    <x v="6"/>
    <x v="2"/>
    <x v="2"/>
    <s v="West Midlands"/>
    <s v="The aim of the project is to create a new large scale community play about the people and history of the Cambrian Railways, to be performed at the old stations of Oswestry and Llanymynech."/>
  </r>
  <r>
    <n v="18826013"/>
    <s v=""/>
    <s v="Amira Kheir"/>
    <n v="18826011"/>
    <s v="Festival Au Desert"/>
    <d v="2011-10-16T00:00:00"/>
    <n v="2000"/>
    <x v="1"/>
    <x v="1"/>
    <n v="0"/>
    <n v="0"/>
    <d v="2011-11-02T00:00:00"/>
    <x v="2"/>
    <s v="2011/2012"/>
    <s v="2011/2012"/>
    <s v="Lottery"/>
    <s v="Grants for the arts"/>
    <x v="2"/>
    <s v=""/>
    <x v="1"/>
    <x v="2"/>
    <s v="Hackney North and Stoke Newington"/>
    <s v="Greater London"/>
    <s v="Hackney"/>
    <s v=""/>
    <x v="0"/>
    <n v="0"/>
    <x v="1"/>
    <n v="2"/>
    <n v="1"/>
    <n v="1"/>
    <x v="2"/>
    <x v="4"/>
    <x v="4"/>
    <s v="London"/>
    <s v="My activity is a performance in a World Music festival in the desert in Mali. I would kindly like you to help me fund the transport of myslef and 2 of my musicians there."/>
  </r>
  <r>
    <n v="18826086"/>
    <s v=""/>
    <s v="Bread &amp; Goose"/>
    <n v="17156218"/>
    <s v="Mission R&amp;D"/>
    <d v="2011-10-16T00:00:00"/>
    <n v="8000"/>
    <x v="0"/>
    <x v="1"/>
    <n v="0"/>
    <n v="0"/>
    <d v="2011-11-29T00:00:00"/>
    <x v="2"/>
    <s v="2011/2012"/>
    <s v="2011/2012"/>
    <s v="Lottery"/>
    <s v="Grants for the arts"/>
    <x v="2"/>
    <s v=""/>
    <x v="0"/>
    <x v="2"/>
    <s v="Vauxhall"/>
    <s v="Greater London"/>
    <s v="Lambeth"/>
    <s v=""/>
    <x v="0"/>
    <n v="0"/>
    <x v="1"/>
    <n v="6"/>
    <n v="0"/>
    <n v="0"/>
    <x v="2"/>
    <x v="2"/>
    <x v="2"/>
    <s v="London"/>
    <s v="R&amp;D for a multiplatform theatre experience about human trafficking.  We want to give the audience a pivotal role in the narrative, and propose a 3 month R&amp;D period to do the necessary research and develop ideas both in the rehearsal room and through public showings."/>
  </r>
  <r>
    <n v="18826184"/>
    <s v=""/>
    <s v="Katie Green"/>
    <n v="13612523"/>
    <s v="Lighter Than My Shadow"/>
    <d v="2011-10-17T00:00:00"/>
    <n v="8940"/>
    <x v="0"/>
    <x v="1"/>
    <n v="0"/>
    <n v="0"/>
    <d v="2011-11-23T00:00:00"/>
    <x v="2"/>
    <s v="2011/2012"/>
    <s v="2011/2012"/>
    <s v="Lottery"/>
    <s v="Grants for the arts"/>
    <x v="2"/>
    <s v=""/>
    <x v="1"/>
    <x v="3"/>
    <s v="Bristol West"/>
    <s v="Bristol, City of"/>
    <s v="Bristol, City of"/>
    <s v=""/>
    <x v="1"/>
    <n v="0"/>
    <x v="1"/>
    <n v="5"/>
    <n v="1"/>
    <n v="0"/>
    <x v="3"/>
    <x v="0"/>
    <x v="0"/>
    <s v="South West"/>
    <s v="My activity is the completion of my graphic novel, Lighter Than My Shadow, due to be published by Jonathan Cape in September 2013.  I am seeking funding to support myself, giving me time out from other work to allow the drawing for the book to be completed on time."/>
  </r>
  <r>
    <n v="18826257"/>
    <s v=""/>
    <s v="Alexander Macbeth"/>
    <n v="18826255"/>
    <s v="Children of The Iron Snake"/>
    <d v="2011-10-17T00:00:00"/>
    <n v="10000"/>
    <x v="1"/>
    <x v="1"/>
    <n v="0"/>
    <n v="0"/>
    <d v="2011-10-21T00:00:00"/>
    <x v="2"/>
    <s v="2011/2012"/>
    <s v="2011/2012"/>
    <s v="Lottery"/>
    <s v="Grants for the arts"/>
    <x v="2"/>
    <s v=""/>
    <x v="1"/>
    <x v="2"/>
    <s v="Kensington"/>
    <s v="Greater London"/>
    <s v="Kensington and Chelsea"/>
    <s v=""/>
    <x v="0"/>
    <n v="0"/>
    <x v="1"/>
    <n v="1"/>
    <n v="1"/>
    <n v="1"/>
    <x v="2"/>
    <x v="0"/>
    <x v="0"/>
    <s v="London"/>
    <s v="Our film focuses on young people in melbourne and their aesthetic rejuvenation of the city and its identity through street art and social expression. It is the biggest movement of our time, a world of aliases and adventure where the streets have become a gallery."/>
  </r>
  <r>
    <n v="18826380"/>
    <s v=""/>
    <s v="Poetic Republic"/>
    <n v="15577180"/>
    <s v="MAG Poetry Prize 2012"/>
    <d v="2011-10-16T00:00:00"/>
    <n v="8490"/>
    <x v="0"/>
    <x v="0"/>
    <n v="8490"/>
    <n v="8490"/>
    <d v="2011-11-22T00:00:00"/>
    <x v="2"/>
    <s v="2011/2012"/>
    <s v="2011/2012"/>
    <s v="Lottery"/>
    <s v="Grants for the arts"/>
    <x v="2"/>
    <n v="1"/>
    <x v="0"/>
    <x v="1"/>
    <s v="Stockport"/>
    <s v="Greater Manchester"/>
    <s v="Stockport"/>
    <d v="2011-12-16T00:00:00"/>
    <x v="1"/>
    <n v="1"/>
    <x v="1"/>
    <n v="5"/>
    <n v="1"/>
    <n v="0"/>
    <x v="1"/>
    <x v="3"/>
    <x v="3"/>
    <s v="North West"/>
    <s v="We are proposing to extend the MAG Poetry Prize into digital publication._x000a__x000a_The MAG Poetry Prize would then cover the full digital cycle of submission, online peer review (by the participants) and publication."/>
  </r>
  <r>
    <n v="18826595"/>
    <s v=""/>
    <s v="Ahren Warner"/>
    <n v="9396303"/>
    <s v="'So'"/>
    <d v="2011-10-17T00:00:00"/>
    <n v="9000"/>
    <x v="0"/>
    <x v="1"/>
    <n v="9000"/>
    <n v="0"/>
    <d v="2011-11-23T00:00:00"/>
    <x v="2"/>
    <s v="2011/2012"/>
    <s v="2011/2012"/>
    <s v="Lottery"/>
    <s v="Grants for the arts"/>
    <x v="2"/>
    <s v=""/>
    <x v="1"/>
    <x v="2"/>
    <s v="Hackney South and Shoreditch"/>
    <s v="Greater London"/>
    <s v="Hackney"/>
    <s v=""/>
    <x v="1"/>
    <n v="0"/>
    <x v="1"/>
    <n v="5"/>
    <n v="1"/>
    <n v="0"/>
    <x v="2"/>
    <x v="3"/>
    <x v="3"/>
    <s v="London"/>
    <s v="I am applying for this award to 'buy time' to write and edit my second poetry collection, 'So'."/>
  </r>
  <r>
    <n v="18826694"/>
    <s v=""/>
    <s v="Julia Bird"/>
    <n v="1855575"/>
    <s v="Jaybird Live Literature Tour 2012"/>
    <d v="2011-10-17T00:00:00"/>
    <n v="34500"/>
    <x v="0"/>
    <x v="1"/>
    <n v="34500"/>
    <n v="0"/>
    <d v="2011-12-14T00:00:00"/>
    <x v="2"/>
    <s v="2011/2012"/>
    <s v="2011/2012"/>
    <s v="Lottery"/>
    <s v="Grants for the arts"/>
    <x v="1"/>
    <s v=""/>
    <x v="1"/>
    <x v="2"/>
    <s v="Battersea"/>
    <s v="Greater London"/>
    <s v="Wandsworth"/>
    <s v=""/>
    <x v="1"/>
    <n v="0"/>
    <x v="0"/>
    <n v="8"/>
    <n v="1"/>
    <n v="0"/>
    <x v="2"/>
    <x v="3"/>
    <x v="3"/>
    <s v="London"/>
    <s v="A live literature tour with a focus on artist development, director training, audience development and experimentation with the type of venues suitable for the performance of live literature."/>
  </r>
  <r>
    <n v="18833073"/>
    <s v=""/>
    <s v="The Sixteen Ltd"/>
    <n v="1624367"/>
    <s v="Choral Pilgrimage 2012"/>
    <d v="2011-10-17T00:00:00"/>
    <n v="50000"/>
    <x v="0"/>
    <x v="0"/>
    <n v="50000"/>
    <n v="50000"/>
    <d v="2011-12-14T00:00:00"/>
    <x v="2"/>
    <s v="2011/2012"/>
    <s v="2011/2012"/>
    <s v="Lottery"/>
    <s v="Grants for the arts"/>
    <x v="1"/>
    <n v="1"/>
    <x v="0"/>
    <x v="2"/>
    <s v="Cities of London and Westminster"/>
    <s v="Greater London"/>
    <s v="City of London"/>
    <d v="2012-01-06T00:00:00"/>
    <x v="1"/>
    <n v="1"/>
    <x v="0"/>
    <n v="8"/>
    <n v="1"/>
    <n v="0"/>
    <x v="2"/>
    <x v="4"/>
    <x v="4"/>
    <s v="London"/>
    <s v="Our activity focuses on music by Brumel, Josquin and Lassus, the three most celebrated composers from the Renaissance Franco-Flemish school, in concerts in up to 35 cathedrals and concert-halls nationwide, and introducing rarely-heard music live to up to 25,000 people, with an extensive associated outreach programme."/>
  </r>
  <r>
    <n v="18833202"/>
    <s v=""/>
    <s v="Hannah Silva"/>
    <n v="12029345"/>
    <s v="Opposition re-development"/>
    <d v="2011-10-17T00:00:00"/>
    <n v="6550"/>
    <x v="0"/>
    <x v="0"/>
    <n v="6550"/>
    <n v="6550"/>
    <d v="2011-11-23T00:00:00"/>
    <x v="2"/>
    <s v="2011/2012"/>
    <s v="2011/2012"/>
    <s v="Lottery"/>
    <s v="Grants for the arts"/>
    <x v="2"/>
    <n v="1"/>
    <x v="1"/>
    <x v="3"/>
    <s v="Plymouth, Sutton and Devonport"/>
    <s v="Plymouth"/>
    <s v="Plymouth"/>
    <d v="2011-11-29T00:00:00"/>
    <x v="1"/>
    <n v="1"/>
    <x v="1"/>
    <n v="5"/>
    <n v="1"/>
    <n v="0"/>
    <x v="3"/>
    <x v="2"/>
    <x v="2"/>
    <s v="South West"/>
    <s v="Opposition is a one woman solo show initially developed through the 'Flourish' programme at the Barbican Theatre, Plymouth. Having shown Opposition in Plymouth, Exeter &amp; Edinburgh Fringe, I am applying for funding to re-work and update the show, and work with a designer/set-builder prior to touring in 2012."/>
  </r>
  <r>
    <n v="18835055"/>
    <s v=""/>
    <s v="Nadja Dias"/>
    <n v="6472739"/>
    <s v="Ten Men Phase 2 R&amp;D"/>
    <d v="2011-10-17T00:00:00"/>
    <n v="9660"/>
    <x v="0"/>
    <x v="0"/>
    <n v="9660"/>
    <n v="9660"/>
    <d v="2011-11-23T00:00:00"/>
    <x v="2"/>
    <s v="2011/2012"/>
    <s v="2011/2012"/>
    <s v="Lottery"/>
    <s v="Grants for the arts"/>
    <x v="2"/>
    <n v="1"/>
    <x v="1"/>
    <x v="2"/>
    <s v="Islington North"/>
    <s v="Greater London"/>
    <s v="Islington"/>
    <d v="2011-12-06T00:00:00"/>
    <x v="1"/>
    <n v="1"/>
    <x v="1"/>
    <n v="5"/>
    <n v="1"/>
    <n v="0"/>
    <x v="2"/>
    <x v="1"/>
    <x v="1"/>
    <s v="London"/>
    <s v="Phase 2 R&amp;D developing a 20 minute extract of an eventual full-length work about society's attitude to 'difference': gay culture, 'masculinity', sexual stereotypes, class differences and the pursuit of happiness.  _x000a_Hosted by Greenwich Dance, the extract will receive five showcase performances in London and Brighton"/>
  </r>
  <r>
    <n v="18836213"/>
    <s v=""/>
    <s v="Monkeywood Theatre Company"/>
    <n v="13414865"/>
    <s v="Once in a House on Fire: Spring Tour 2012"/>
    <d v="2011-10-17T00:00:00"/>
    <n v="10000"/>
    <x v="0"/>
    <x v="0"/>
    <n v="10000"/>
    <n v="10000"/>
    <d v="2011-11-22T00:00:00"/>
    <x v="2"/>
    <s v="2011/2012"/>
    <s v="2011/2012"/>
    <s v="Lottery"/>
    <s v="Grants for the arts"/>
    <x v="2"/>
    <n v="1"/>
    <x v="0"/>
    <x v="1"/>
    <s v="Manchester, Withington"/>
    <s v="Greater Manchester"/>
    <s v="Manchester"/>
    <d v="2011-12-22T00:00:00"/>
    <x v="1"/>
    <n v="1"/>
    <x v="1"/>
    <n v="5"/>
    <n v="1"/>
    <n v="0"/>
    <x v="1"/>
    <x v="2"/>
    <x v="2"/>
    <s v="North West"/>
    <s v="We are applying for £10,000 in ACE funding to fund a Spring 2012 Tour of Once in a House on Fire. The tour will begin in March 2012 and include the following venues, Action Transport Theatre, The Brewery Arts Centre, Oswaldtwistle Arts Centre, Wales Millennium Centre and The Lowry."/>
  </r>
  <r>
    <n v="18837746"/>
    <s v=""/>
    <s v="Timothy Sherlock-Brown"/>
    <n v="18349215"/>
    <s v="Worlds Largest Picture Mosaic Record Attempt"/>
    <d v="2011-10-17T00:00:00"/>
    <n v="9656"/>
    <x v="1"/>
    <x v="1"/>
    <n v="0"/>
    <n v="0"/>
    <d v="2011-10-27T00:00:00"/>
    <x v="2"/>
    <s v="2011/2012"/>
    <s v="2011/2012"/>
    <s v="Lottery"/>
    <s v="Grants for the arts"/>
    <x v="2"/>
    <s v=""/>
    <x v="1"/>
    <x v="6"/>
    <s v="Birmingham, Hall Green"/>
    <s v="West Midlands"/>
    <s v="Birmingham"/>
    <s v=""/>
    <x v="0"/>
    <n v="0"/>
    <x v="1"/>
    <n v="1"/>
    <n v="1"/>
    <n v="1"/>
    <x v="6"/>
    <x v="0"/>
    <x v="0"/>
    <s v="West Midlands"/>
    <s v="Create the worlds largest picture mosaic made from children's drawings. We'll assemble over 14,600 images in a sports hall to create an overall iconic Olympics related image. We will also raise awareness for 'Save the Children' in the process and employ a class of local school children."/>
  </r>
  <r>
    <n v="18838005"/>
    <s v=""/>
    <s v="Weeding Cane"/>
    <n v="7777186"/>
    <s v="My Dad Made Cars"/>
    <d v="2011-10-17T00:00:00"/>
    <n v="29750"/>
    <x v="0"/>
    <x v="0"/>
    <n v="29750"/>
    <n v="29750"/>
    <d v="2011-12-20T00:00:00"/>
    <x v="2"/>
    <s v="2011/2012"/>
    <s v="2011/2012"/>
    <s v="Lottery"/>
    <s v="Grants for the arts"/>
    <x v="0"/>
    <n v="1"/>
    <x v="0"/>
    <x v="1"/>
    <s v="Manchester Central"/>
    <s v="Greater Manchester"/>
    <s v="Manchester"/>
    <d v="2012-01-18T00:00:00"/>
    <x v="1"/>
    <n v="1"/>
    <x v="0"/>
    <n v="9"/>
    <n v="1"/>
    <n v="0"/>
    <x v="1"/>
    <x v="2"/>
    <x v="2"/>
    <s v="North West"/>
    <s v="To create and present a theatrical event in a working men's club about the workers in the heavy manufacturing industries of Preston, who experienced mass employment and then redundancy in the 1980s. The activity will include people who are facing unemployment again in the recently announced BAE job cuts."/>
  </r>
  <r>
    <n v="18839706"/>
    <s v=""/>
    <s v="Grimsby Jazz"/>
    <n v="1638135"/>
    <s v="Cleethorpes Jazz Festival 2012"/>
    <d v="2011-10-17T00:00:00"/>
    <n v="9900"/>
    <x v="0"/>
    <x v="0"/>
    <n v="9900"/>
    <n v="9900"/>
    <d v="2011-11-21T00:00:00"/>
    <x v="2"/>
    <s v="2011/2012"/>
    <s v="2011/2012"/>
    <s v="Lottery"/>
    <s v="Grants for the arts"/>
    <x v="2"/>
    <n v="1"/>
    <x v="0"/>
    <x v="5"/>
    <s v="Great Grimsby"/>
    <s v="North East Lincolnshire"/>
    <s v="North East Lincolnshire"/>
    <d v="2012-01-31T00:00:00"/>
    <x v="1"/>
    <n v="1"/>
    <x v="1"/>
    <n v="5"/>
    <n v="1"/>
    <n v="0"/>
    <x v="5"/>
    <x v="4"/>
    <x v="4"/>
    <s v="Yorkshire"/>
    <s v="Cleethorpes Jazz Festival 29th June - 1st July, delivering live high quality affordable jazz, involving 15 bands and 3 workshops; supporting &quot;Jazz for Juniors&quot; school and Festival events, festival supporting events at St. Peters Church, Friday lunchtime and a Sunday jazz service to encourage new audiences to attend."/>
  </r>
  <r>
    <n v="18839797"/>
    <s v=""/>
    <s v="Naheed Akram"/>
    <n v="18839794"/>
    <s v="Muzaah (www.muzaah.com)"/>
    <d v="2011-10-17T00:00:00"/>
    <n v="50000"/>
    <x v="1"/>
    <x v="1"/>
    <n v="0"/>
    <n v="0"/>
    <d v="2011-10-20T00:00:00"/>
    <x v="2"/>
    <s v="2011/2012"/>
    <s v="2011/2012"/>
    <s v="Lottery"/>
    <s v="Grants for the arts"/>
    <x v="0"/>
    <s v=""/>
    <x v="1"/>
    <x v="2"/>
    <s v="Ealing, Southall"/>
    <s v="Greater London"/>
    <s v="Ealing"/>
    <s v=""/>
    <x v="0"/>
    <n v="0"/>
    <x v="0"/>
    <n v="0"/>
    <n v="1"/>
    <n v="1"/>
    <x v="2"/>
    <x v="6"/>
    <x v="6"/>
    <s v="London"/>
    <s v="Muzaah! is an online guide to South Asian Arts, Culture and Things to do in London. _x000a__x000a_Includes categories such as exhibitions, comedy  and  theatre. Currently no one website that brings all these Asian genres together and include traditional and contemporary events. Muzaah shows most diverse creations from Asian London community"/>
  </r>
  <r>
    <n v="18840972"/>
    <s v=""/>
    <s v="Sheffield Culture Consortium"/>
    <n v="18840962"/>
    <s v="Development of Sheffield Culture Consortium"/>
    <d v="2011-10-16T00:00:00"/>
    <n v="10000"/>
    <x v="0"/>
    <x v="1"/>
    <n v="10000"/>
    <n v="0"/>
    <d v="2011-11-21T00:00:00"/>
    <x v="2"/>
    <s v="2011/2012"/>
    <s v="2011/2012"/>
    <s v="Lottery"/>
    <s v="Grants for the arts"/>
    <x v="2"/>
    <s v=""/>
    <x v="0"/>
    <x v="5"/>
    <s v="Sheffield Central"/>
    <s v="South Yorkshire"/>
    <s v="Sheffield"/>
    <s v=""/>
    <x v="1"/>
    <n v="0"/>
    <x v="1"/>
    <n v="5"/>
    <n v="1"/>
    <n v="0"/>
    <x v="5"/>
    <x v="6"/>
    <x v="6"/>
    <s v="Yorkshire"/>
    <s v="Our application supports leadership development for the Sheffield Culture Consortium - our new partnership model to oversee Sheffield's Culture Strategy and drive sector development.  It will embed key actions from the Creative &amp; Digital Industries Action Plan and support the networking functions of our Culture Strategy at a critical time."/>
  </r>
  <r>
    <n v="18841062"/>
    <s v=""/>
    <s v="Birchills LearningCommunity"/>
    <n v="18841055"/>
    <s v="Performance in Birchills"/>
    <d v="2011-10-17T00:00:00"/>
    <n v="8000"/>
    <x v="0"/>
    <x v="0"/>
    <n v="8000"/>
    <n v="8000"/>
    <d v="2011-11-29T00:00:00"/>
    <x v="2"/>
    <s v="2011/2012"/>
    <s v="2011/2012"/>
    <s v="Lottery"/>
    <s v="Grants for the arts"/>
    <x v="2"/>
    <n v="1"/>
    <x v="0"/>
    <x v="6"/>
    <s v="Walsall North"/>
    <s v="West Midlands"/>
    <s v="Walsall"/>
    <d v="2011-12-22T00:00:00"/>
    <x v="1"/>
    <n v="1"/>
    <x v="1"/>
    <n v="6"/>
    <n v="0"/>
    <n v="0"/>
    <x v="6"/>
    <x v="2"/>
    <x v="2"/>
    <s v="West Midlands"/>
    <s v="Birchills Learning Community of 6 Primary Schools wish to work in partnership with Fired Up Theatre in establishing out of school Drama/Dance Classes in each school working towards a joint production on a theme that explores the consequences of playing with fire - combining physical theatre,video,song and dance."/>
  </r>
  <r>
    <n v="18841140"/>
    <s v=""/>
    <s v="Friends of Gateshead Youth Orchestra"/>
    <n v="18841133"/>
    <s v="GYO: Organisational Development 2012"/>
    <d v="2011-10-13T00:00:00"/>
    <n v="9840"/>
    <x v="0"/>
    <x v="1"/>
    <n v="9840"/>
    <n v="0"/>
    <d v="2011-11-21T00:00:00"/>
    <x v="2"/>
    <s v="2011/2012"/>
    <s v="2011/2012"/>
    <s v="Lottery"/>
    <s v="Grants for the arts"/>
    <x v="2"/>
    <s v=""/>
    <x v="0"/>
    <x v="8"/>
    <s v="Gateshead"/>
    <s v="Tyne and Wear"/>
    <s v="Gateshead"/>
    <s v=""/>
    <x v="1"/>
    <n v="0"/>
    <x v="1"/>
    <n v="6"/>
    <n v="1"/>
    <n v="0"/>
    <x v="8"/>
    <x v="4"/>
    <x v="4"/>
    <s v="North East"/>
    <s v="This application is to support the organisational development plans for the Gateshead Youth Orchestra during its transitional year (2012), as it develops its new infrastructure, 3 year business plan/ fundraising strategy, staffing requirement and accountancy systems; leading to its establishment as a sustainable, independent organisation, from 2013."/>
  </r>
  <r>
    <n v="18841237"/>
    <s v=""/>
    <s v="The Knives Forks and Spoons Press"/>
    <n v="18841230"/>
    <s v="Organisational and Audience Development Support"/>
    <d v="2011-10-16T00:00:00"/>
    <n v="5000"/>
    <x v="0"/>
    <x v="1"/>
    <n v="0"/>
    <n v="0"/>
    <d v="2011-11-22T00:00:00"/>
    <x v="2"/>
    <s v="2011/2012"/>
    <s v="2011/2012"/>
    <s v="Lottery"/>
    <s v="Grants for the arts"/>
    <x v="2"/>
    <s v=""/>
    <x v="0"/>
    <x v="1"/>
    <s v="St Helens North"/>
    <s v="Merseyside"/>
    <s v="St. Helens"/>
    <s v=""/>
    <x v="1"/>
    <n v="0"/>
    <x v="1"/>
    <n v="5"/>
    <n v="1"/>
    <n v="0"/>
    <x v="1"/>
    <x v="3"/>
    <x v="3"/>
    <s v="North West"/>
    <s v="We want to expand our audience reach by arranging a reading series by our poets across the North West"/>
  </r>
  <r>
    <n v="18841319"/>
    <s v=""/>
    <s v="James O'Neill"/>
    <n v="18841317"/>
    <s v="writing a novel (title: 'Sturgeon Landing')"/>
    <d v="2011-10-17T00:00:00"/>
    <n v="5000"/>
    <x v="0"/>
    <x v="0"/>
    <n v="5000"/>
    <n v="5000"/>
    <d v="2011-11-23T00:00:00"/>
    <x v="2"/>
    <s v="2011/2012"/>
    <s v="2011/2012"/>
    <s v="Lottery"/>
    <s v="Grants for the arts"/>
    <x v="2"/>
    <n v="1"/>
    <x v="1"/>
    <x v="2"/>
    <s v="Hornsey and Wood Green"/>
    <s v="Greater London"/>
    <s v="Haringey"/>
    <d v="2011-11-30T00:00:00"/>
    <x v="1"/>
    <n v="1"/>
    <x v="1"/>
    <n v="5"/>
    <n v="1"/>
    <n v="0"/>
    <x v="2"/>
    <x v="3"/>
    <x v="3"/>
    <s v="London"/>
    <s v="I'm a comedy writer seeking funding to complete my first novel. In March 2011, I graduated from Faber Academy's 6-month Novel Writing course. My novel-in-progress, 'Sturgeon Landing', has already been signed up by leading literary agent, Judith Murray (of 'Greene and Heaton')."/>
  </r>
  <r>
    <n v="18841399"/>
    <s v=""/>
    <s v="PM Gallery &amp; House"/>
    <n v="1603837"/>
    <s v="The near and elsewhere"/>
    <d v="2011-10-17T00:00:00"/>
    <n v="8965"/>
    <x v="0"/>
    <x v="0"/>
    <n v="8965"/>
    <n v="8965"/>
    <d v="2011-11-23T00:00:00"/>
    <x v="2"/>
    <s v="2011/2012"/>
    <s v="2011/2012"/>
    <s v="Lottery"/>
    <s v="Grants for the arts"/>
    <x v="2"/>
    <n v="1"/>
    <x v="0"/>
    <x v="2"/>
    <s v="Ealing Central and Acton"/>
    <s v="Greater London"/>
    <s v="Ealing"/>
    <d v="2011-12-14T00:00:00"/>
    <x v="1"/>
    <n v="1"/>
    <x v="1"/>
    <n v="5"/>
    <n v="1"/>
    <n v="0"/>
    <x v="2"/>
    <x v="0"/>
    <x v="0"/>
    <s v="London"/>
    <s v="'The near and elsewhere' is an international contemporary visual art exhibition with bespoke education programme, which features the work of 14 leading artists. The exhibition examines the impact of the current global financial crisis, looking at failed and illusory utopias and their impact on people."/>
  </r>
  <r>
    <n v="18841531"/>
    <s v=""/>
    <s v="Friends of Deptford Pk Residents Assoc"/>
    <n v="18841524"/>
    <s v="Deptford Park Public Art Project"/>
    <d v="2011-10-17T00:00:00"/>
    <n v="10000"/>
    <x v="0"/>
    <x v="0"/>
    <n v="10000"/>
    <n v="10000"/>
    <d v="2011-11-29T00:00:00"/>
    <x v="2"/>
    <s v="2011/2012"/>
    <s v="2011/2012"/>
    <s v="Lottery"/>
    <s v="Grants for the arts"/>
    <x v="2"/>
    <n v="1"/>
    <x v="0"/>
    <x v="2"/>
    <s v="Lewisham, Deptford"/>
    <s v="Greater London"/>
    <s v="Lewisham"/>
    <d v="2011-12-20T00:00:00"/>
    <x v="1"/>
    <n v="1"/>
    <x v="1"/>
    <n v="6"/>
    <n v="0"/>
    <n v="0"/>
    <x v="2"/>
    <x v="0"/>
    <x v="0"/>
    <s v="London"/>
    <s v="We will invite the designers Superblue to design and build a decorative entrance to the new children's play space in Deptford Park. We will also invite artist Tim Norris to build an interactive willow play structure. Both will involve local people in the design or build of the projects."/>
  </r>
  <r>
    <n v="18841631"/>
    <s v=""/>
    <s v="Forro Fest UK"/>
    <n v="18841624"/>
    <s v="Forro Fest UK 2012"/>
    <d v="2011-10-14T00:00:00"/>
    <n v="4000"/>
    <x v="1"/>
    <x v="1"/>
    <n v="0"/>
    <n v="0"/>
    <d v="2011-10-27T00:00:00"/>
    <x v="2"/>
    <s v="2011/2012"/>
    <s v="2011/2012"/>
    <s v="Lottery"/>
    <s v="Grants for the arts"/>
    <x v="2"/>
    <s v=""/>
    <x v="0"/>
    <x v="2"/>
    <s v="Hampstead and Kilburn"/>
    <s v="Greater London"/>
    <s v="Camden"/>
    <s v=""/>
    <x v="0"/>
    <n v="0"/>
    <x v="1"/>
    <n v="2"/>
    <n v="1"/>
    <n v="1"/>
    <x v="2"/>
    <x v="1"/>
    <x v="1"/>
    <s v="London"/>
    <s v="A 5-day community dance event at a field centre/camping site near london, giving londoners and wider community the opportunity to learn about Brazilian culture and dance from experienced teachers. The event is low cost and enables low income families, children and disabled adults to take part."/>
  </r>
  <r>
    <n v="18841762"/>
    <s v=""/>
    <s v="The Quest (South-West)"/>
    <n v="17285460"/>
    <s v="Maritime Mix Delivery"/>
    <d v="2011-10-14T00:00:00"/>
    <n v="78687"/>
    <x v="0"/>
    <x v="0"/>
    <n v="78687"/>
    <n v="78687"/>
    <d v="2011-12-20T00:00:00"/>
    <x v="2"/>
    <s v="2011/2012"/>
    <s v="2011/2012"/>
    <s v="Lottery"/>
    <s v="Grants for the arts"/>
    <x v="0"/>
    <n v="1"/>
    <x v="0"/>
    <x v="3"/>
    <s v="Bristol West"/>
    <s v="Bristol, City of"/>
    <s v="Bristol, City of"/>
    <d v="2012-01-18T00:00:00"/>
    <x v="0"/>
    <n v="1"/>
    <x v="0"/>
    <n v="10"/>
    <n v="1"/>
    <n v="0"/>
    <x v="3"/>
    <x v="5"/>
    <x v="5"/>
    <s v="South West"/>
    <s v="To effectively deliver the Maritime Mix outdoor arts programme (including the Quest¿s Battle for the Winds project) for the Weymouth Olympics period,  an event management contract is needed to provide coordinated infrastructure procurement, stakeholder liaison, health and safety overview, individual event planning guidance, personnel support and troubleshooting during delivery."/>
  </r>
  <r>
    <n v="18841874"/>
    <s v=""/>
    <s v="Neil Haigh"/>
    <n v="12456830"/>
    <s v="The Summer House (London)"/>
    <d v="2011-10-14T00:00:00"/>
    <n v="9993"/>
    <x v="0"/>
    <x v="0"/>
    <n v="9993"/>
    <n v="9993"/>
    <d v="2011-11-23T00:00:00"/>
    <x v="2"/>
    <s v="2011/2012"/>
    <s v="2011/2012"/>
    <s v="Lottery"/>
    <s v="Grants for the arts"/>
    <x v="2"/>
    <n v="1"/>
    <x v="1"/>
    <x v="2"/>
    <s v="Battersea"/>
    <s v="Greater London"/>
    <s v="Wandsworth"/>
    <d v="2012-02-01T00:00:00"/>
    <x v="1"/>
    <n v="1"/>
    <x v="1"/>
    <n v="6"/>
    <n v="1"/>
    <n v="0"/>
    <x v="2"/>
    <x v="2"/>
    <x v="2"/>
    <s v="London"/>
    <s v="A period of artistic development prior to and audience engagement activity during a London run of The Summer House at the Gate in spring 2012 in order to bring innovative, accessible and entertaining performance by talented contemporary theatre makers to a wide audience."/>
  </r>
  <r>
    <n v="18841972"/>
    <s v=""/>
    <s v="Ironbridge Gorge Brass Band Festival"/>
    <n v="18841965"/>
    <s v="Ironbridge Gorge Brass Band Festival"/>
    <d v="2011-10-15T00:00:00"/>
    <n v="3000"/>
    <x v="1"/>
    <x v="1"/>
    <n v="0"/>
    <n v="0"/>
    <d v="2011-10-27T00:00:00"/>
    <x v="2"/>
    <s v="2011/2012"/>
    <s v="2011/2012"/>
    <s v="Lottery"/>
    <s v="Grants for the arts"/>
    <x v="2"/>
    <s v=""/>
    <x v="0"/>
    <x v="6"/>
    <s v="Ludlow"/>
    <s v="Shropshire"/>
    <s v="Shropshire"/>
    <s v=""/>
    <x v="0"/>
    <n v="0"/>
    <x v="1"/>
    <n v="2"/>
    <n v="1"/>
    <n v="1"/>
    <x v="6"/>
    <x v="4"/>
    <x v="4"/>
    <s v="West Midlands"/>
    <s v="We provide a free open-air festival supported by local brass bands who give their services free, together with work with young people and support for a local charity. The organisation promotes interest in and awareness of the cultural heritage of brass banding and brings together community-based organisations."/>
  </r>
  <r>
    <n v="18842062"/>
    <s v=""/>
    <s v="Wordsouth"/>
    <n v="18842055"/>
    <s v="Grimm Winter Tales"/>
    <d v="2011-10-16T00:00:00"/>
    <n v="4727"/>
    <x v="0"/>
    <x v="0"/>
    <n v="0"/>
    <n v="0"/>
    <d v="2011-11-23T00:00:00"/>
    <x v="2"/>
    <s v="2011/2012"/>
    <s v="2011/2012"/>
    <s v="Lottery"/>
    <s v="Grants for the arts"/>
    <x v="2"/>
    <n v="2"/>
    <x v="0"/>
    <x v="4"/>
    <s v="Havant"/>
    <s v="Hampshire"/>
    <s v="Havant"/>
    <s v=""/>
    <x v="1"/>
    <n v="1"/>
    <x v="1"/>
    <n v="5"/>
    <n v="1"/>
    <n v="0"/>
    <x v="4"/>
    <x v="5"/>
    <x v="5"/>
    <s v="South East"/>
    <s v="As part of a global Grimm Brothers 2012 project, we will produce a storybook installation in collaboration with visual artists and a storyteller. The project will engage with young children, their teachers and their carers or parents in an area that is short of access to the arts and literature."/>
  </r>
  <r>
    <n v="18842150"/>
    <s v=""/>
    <s v="The Merry Opera Company"/>
    <n v="15215964"/>
    <s v="Project Traviata"/>
    <d v="2011-10-16T00:00:00"/>
    <n v="29971"/>
    <x v="0"/>
    <x v="1"/>
    <n v="0"/>
    <n v="0"/>
    <d v="2011-12-14T00:00:00"/>
    <x v="2"/>
    <s v="2011/2012"/>
    <s v="2011/2012"/>
    <s v="Lottery"/>
    <s v="Grants for the arts"/>
    <x v="1"/>
    <s v=""/>
    <x v="0"/>
    <x v="4"/>
    <s v="Tonbridge and Malling"/>
    <s v="Kent"/>
    <s v="Sevenoaks"/>
    <s v=""/>
    <x v="1"/>
    <n v="0"/>
    <x v="0"/>
    <n v="8"/>
    <n v="1"/>
    <n v="0"/>
    <x v="4"/>
    <x v="4"/>
    <x v="4"/>
    <s v="South East"/>
    <s v="1. March 2012 and June/July 2012: Tour of La Traviata; new translation specially commissioned by us, to 10 venues outside London, total of 12 performances_x000a_2. May 2012: Opera gala at a venue outside London, based upon La Traviata, but venue too small to take full production."/>
  </r>
  <r>
    <n v="18842245"/>
    <s v=""/>
    <s v="Imaginary Friends"/>
    <n v="18842238"/>
    <s v="Bridges and Balloons"/>
    <d v="2011-10-16T00:00:00"/>
    <n v="5525"/>
    <x v="1"/>
    <x v="1"/>
    <n v="0"/>
    <n v="0"/>
    <d v="2011-10-26T00:00:00"/>
    <x v="2"/>
    <s v="2011/2012"/>
    <s v="2011/2012"/>
    <s v="Lottery"/>
    <s v="Grants for the arts"/>
    <x v="2"/>
    <s v=""/>
    <x v="0"/>
    <x v="2"/>
    <s v="Tooting"/>
    <s v="Greater London"/>
    <s v="Wandsworth"/>
    <s v=""/>
    <x v="1"/>
    <n v="0"/>
    <x v="1"/>
    <n v="1"/>
    <n v="1"/>
    <n v="1"/>
    <x v="2"/>
    <x v="2"/>
    <x v="2"/>
    <s v="London"/>
    <s v="Theatre performances. We aim to encourage young people to engage with politics, social issues and theatre through productions exploring dialectics and ideologies prevalent within our society. Narratives are crafted to show the relevance of these issues to the lives of young people, and the power of theatre to depict them."/>
  </r>
  <r>
    <n v="18842327"/>
    <s v=""/>
    <s v="Tyneside Mysteries"/>
    <n v="18842320"/>
    <s v="Tyneside Nativity Plays"/>
    <d v="2011-10-17T00:00:00"/>
    <n v="7500"/>
    <x v="1"/>
    <x v="1"/>
    <n v="0"/>
    <n v="0"/>
    <d v="2011-10-21T00:00:00"/>
    <x v="2"/>
    <s v="2011/2012"/>
    <s v="2011/2012"/>
    <s v="Lottery"/>
    <s v="Grants for the arts"/>
    <x v="2"/>
    <s v=""/>
    <x v="0"/>
    <x v="8"/>
    <s v="North Tyneside"/>
    <s v="Tyne and Wear"/>
    <s v="North Tyneside"/>
    <s v=""/>
    <x v="1"/>
    <n v="0"/>
    <x v="1"/>
    <n v="1"/>
    <n v="1"/>
    <n v="1"/>
    <x v="8"/>
    <x v="2"/>
    <x v="2"/>
    <s v="North East"/>
    <s v="To stage a version of the Nativity plays based upon the medievil mystery plays just before Christmas 2012 touring it around churches and halls across Tyneside. This project is about the quality of the plays with the religious aspects taking second place."/>
  </r>
  <r>
    <n v="18842385"/>
    <s v=""/>
    <s v="Project Space Leeds"/>
    <n v="7214253"/>
    <s v="Glamourie"/>
    <d v="2011-10-17T00:00:00"/>
    <n v="9500"/>
    <x v="0"/>
    <x v="0"/>
    <n v="9500"/>
    <n v="9500"/>
    <d v="2011-11-21T00:00:00"/>
    <x v="2"/>
    <s v="2011/2012"/>
    <s v="2011/2012"/>
    <s v="Lottery"/>
    <s v="Grants for the arts"/>
    <x v="2"/>
    <n v="1"/>
    <x v="0"/>
    <x v="5"/>
    <s v="Leeds Central"/>
    <s v="West Yorkshire"/>
    <s v="Leeds"/>
    <d v="2012-01-05T00:00:00"/>
    <x v="1"/>
    <n v="1"/>
    <x v="1"/>
    <n v="5"/>
    <n v="1"/>
    <n v="0"/>
    <x v="5"/>
    <x v="0"/>
    <x v="0"/>
    <s v="Yorkshire"/>
    <s v="This application is to support delivery of our final project, Glamourie, before NPO funding commences in April 2012, as we have never been an RFO. Glamourie is a project comprising an exhibition and events supporting the work of 23 artists, most of whom have a link with Leeds."/>
  </r>
  <r>
    <n v="18843229"/>
    <s v=""/>
    <s v="Battersea Arts Centre"/>
    <n v="1386258"/>
    <s v="BAC Theatre Futures"/>
    <d v="2011-10-17T00:00:00"/>
    <n v="131997"/>
    <x v="0"/>
    <x v="0"/>
    <n v="131997"/>
    <n v="131997"/>
    <d v="2011-12-20T00:00:00"/>
    <x v="2"/>
    <s v="2011/2012"/>
    <s v="2011/2012"/>
    <s v="Lottery"/>
    <s v="Grants for the arts"/>
    <x v="0"/>
    <n v="1"/>
    <x v="0"/>
    <x v="2"/>
    <s v="Battersea"/>
    <s v="Greater London"/>
    <s v="Wandsworth"/>
    <s v=""/>
    <x v="0"/>
    <n v="1"/>
    <x v="0"/>
    <n v="9"/>
    <n v="1"/>
    <n v="0"/>
    <x v="2"/>
    <x v="2"/>
    <x v="2"/>
    <s v="London"/>
    <s v="The activity will deliver six co-productions between independent artists and Battersea Arts Centre with the objectives of artistic innovation, audience development, improving organisational sustainability and seeking to achieve BAC¿s mission to invent the future of theatre."/>
  </r>
  <r>
    <n v="18843351"/>
    <s v=""/>
    <s v="The Latin Connection"/>
    <n v="18843344"/>
    <s v="Teesside Latin Dance Festival"/>
    <d v="2011-10-17T00:00:00"/>
    <n v="10000"/>
    <x v="1"/>
    <x v="1"/>
    <n v="0"/>
    <n v="0"/>
    <d v="2011-10-27T00:00:00"/>
    <x v="2"/>
    <s v="2011/2012"/>
    <s v="2011/2012"/>
    <s v="Lottery"/>
    <s v="Grants for the arts"/>
    <x v="2"/>
    <s v=""/>
    <x v="0"/>
    <x v="8"/>
    <s v="Houghton and Sunderland South"/>
    <s v="Tyne and Wear"/>
    <s v="Sunderland"/>
    <s v=""/>
    <x v="0"/>
    <n v="0"/>
    <x v="1"/>
    <n v="1"/>
    <n v="1"/>
    <n v="1"/>
    <x v="8"/>
    <x v="1"/>
    <x v="1"/>
    <s v="North East"/>
    <s v="The Teesside Latin Dance Festival (TLDF) run by the Latin Connection Dance Company (LCDC) based in Newcastle requires funding to expand its two day festival to five days offering a more comprehensive and engaging programme led by some of the industry¿s most influential and exceptional national and international artists. _x000a__x000a_"/>
  </r>
  <r>
    <n v="18843425"/>
    <s v=""/>
    <s v="Sam Taylor"/>
    <n v="18843423"/>
    <s v="funding to further developement in a danish school"/>
    <d v="2011-10-18T00:00:00"/>
    <n v="3800"/>
    <x v="1"/>
    <x v="1"/>
    <n v="0"/>
    <n v="0"/>
    <d v="2011-10-21T00:00:00"/>
    <x v="2"/>
    <s v="2011/2012"/>
    <s v="2011/2012"/>
    <s v="Lottery"/>
    <s v="Grants for the arts"/>
    <x v="2"/>
    <s v=""/>
    <x v="1"/>
    <x v="10"/>
    <s v="Other"/>
    <s v="Other"/>
    <s v="Other"/>
    <s v=""/>
    <x v="1"/>
    <n v="0"/>
    <x v="1"/>
    <n v="0"/>
    <n v="1"/>
    <n v="1"/>
    <x v="9"/>
    <x v="2"/>
    <x v="2"/>
    <s v="Yorkshire"/>
    <s v="To train in an international school (the commedia school) in denmark which trains in various teqniques such as clown, mime and buffon and also encourages artist independence and show creation. studying will help me to continue my social art work in the uk and denmark."/>
  </r>
  <r>
    <n v="18843494"/>
    <s v=""/>
    <s v="Isis Arts Ltd"/>
    <n v="1386987"/>
    <s v="implementation and development of business plan"/>
    <d v="2011-10-17T00:00:00"/>
    <n v="31389"/>
    <x v="0"/>
    <x v="0"/>
    <n v="31389"/>
    <n v="31389"/>
    <d v="2012-01-24T00:00:00"/>
    <x v="3"/>
    <s v="2011/2012"/>
    <s v="2011/2012"/>
    <s v="Lottery"/>
    <s v="Grants for the arts"/>
    <x v="0"/>
    <n v="1"/>
    <x v="0"/>
    <x v="8"/>
    <s v="Newcastle upon Tyne Central"/>
    <s v="Tyne and Wear"/>
    <s v="Newcastle upon Tyne"/>
    <d v="2012-02-02T00:00:00"/>
    <x v="1"/>
    <n v="1"/>
    <x v="0"/>
    <n v="14"/>
    <n v="0"/>
    <n v="0"/>
    <x v="8"/>
    <x v="0"/>
    <x v="0"/>
    <s v="North East"/>
    <s v="This application will support ISIS Arts to revise our business plan.  We will research, through expanded networking, discussion and action research, new approaches to programming and new markets, with a view to generating new sources of earned or contributed funding and analyse, describe and promote our practice._x000a_"/>
  </r>
  <r>
    <n v="18843743"/>
    <s v=""/>
    <s v="Burgess Hill Town Fairtrade Group"/>
    <n v="18843736"/>
    <s v="Burgess Hill Fairtrade Festival"/>
    <d v="2011-10-17T00:00:00"/>
    <n v="5000"/>
    <x v="1"/>
    <x v="1"/>
    <n v="0"/>
    <n v="0"/>
    <d v="2011-10-26T00:00:00"/>
    <x v="2"/>
    <s v="2011/2012"/>
    <s v="2011/2012"/>
    <s v="Lottery"/>
    <s v="Grants for the arts"/>
    <x v="2"/>
    <s v=""/>
    <x v="0"/>
    <x v="4"/>
    <s v="Mid Sussex"/>
    <s v="West Sussex"/>
    <s v="Mid Sussex"/>
    <s v=""/>
    <x v="0"/>
    <n v="0"/>
    <x v="1"/>
    <n v="1"/>
    <n v="1"/>
    <n v="1"/>
    <x v="4"/>
    <x v="5"/>
    <x v="5"/>
    <s v="South East"/>
    <s v="A 10 day arts and music festival that celebrates the town's Fairtrade status and fills a gap in the cultural market in this area of south Mid Sussex."/>
  </r>
  <r>
    <n v="18843820"/>
    <s v=""/>
    <s v="Open Minds Theatre Company"/>
    <n v="1639754"/>
    <s v="Who is Opus Hatch?"/>
    <d v="2011-10-17T00:00:00"/>
    <n v="32093"/>
    <x v="0"/>
    <x v="1"/>
    <n v="32093"/>
    <n v="0"/>
    <d v="2012-01-10T00:00:00"/>
    <x v="3"/>
    <s v="2011/2012"/>
    <s v="2011/2012"/>
    <s v="Lottery"/>
    <s v="Grants for the arts"/>
    <x v="0"/>
    <s v=""/>
    <x v="0"/>
    <x v="5"/>
    <s v="Rotherham"/>
    <s v="South Yorkshire"/>
    <s v="Rotherham"/>
    <s v=""/>
    <x v="0"/>
    <n v="0"/>
    <x v="0"/>
    <n v="12"/>
    <n v="0"/>
    <n v="0"/>
    <x v="5"/>
    <x v="2"/>
    <x v="2"/>
    <s v="Yorkshire"/>
    <s v="We want to produce a piece of multi-media performance art which examines the social networking phenomenon, the effect that this has on our perceptions of reality, who we are and how we communicate. We will produce an interactive piece which reflects that very thing that we are examining."/>
  </r>
  <r>
    <n v="18843937"/>
    <s v=""/>
    <s v="Egle Meistaite"/>
    <n v="18759226"/>
    <s v="Beautyphilia"/>
    <d v="2011-10-17T00:00:00"/>
    <n v="5940"/>
    <x v="0"/>
    <x v="0"/>
    <n v="5940"/>
    <n v="5940"/>
    <d v="2011-11-22T00:00:00"/>
    <x v="2"/>
    <s v="2011/2012"/>
    <s v="2011/2012"/>
    <s v="Lottery"/>
    <s v="Grants for the arts"/>
    <x v="2"/>
    <n v="1"/>
    <x v="1"/>
    <x v="1"/>
    <s v="Liverpool, Riverside"/>
    <s v="Merseyside"/>
    <s v="Liverpool"/>
    <d v="2011-12-02T00:00:00"/>
    <x v="1"/>
    <n v="1"/>
    <x v="1"/>
    <n v="5"/>
    <n v="1"/>
    <n v="0"/>
    <x v="1"/>
    <x v="0"/>
    <x v="0"/>
    <s v="North West"/>
    <s v="I am asking for a grant for an eclectic inter-media exhibition about the modern social transformations of ocularcentrism. Our activity will involve a group of women as the layer of society that is sensible to perceiving body shapes and who will progress together through the stages of objectification."/>
  </r>
  <r>
    <n v="18844032"/>
    <s v=""/>
    <s v="Susan Morris"/>
    <n v="1843808"/>
    <s v="Susan Morris: Motion Capture Drawings."/>
    <d v="2011-10-17T00:00:00"/>
    <n v="9900"/>
    <x v="0"/>
    <x v="1"/>
    <n v="9900"/>
    <n v="0"/>
    <d v="2011-11-23T00:00:00"/>
    <x v="2"/>
    <s v="2011/2012"/>
    <s v="2011/2012"/>
    <s v="Lottery"/>
    <s v="Grants for the arts"/>
    <x v="2"/>
    <s v=""/>
    <x v="1"/>
    <x v="2"/>
    <s v="Bethnal Green and Bow"/>
    <s v="Greater London"/>
    <s v="Tower Hamlets"/>
    <s v=""/>
    <x v="1"/>
    <n v="0"/>
    <x v="1"/>
    <n v="5"/>
    <n v="1"/>
    <n v="0"/>
    <x v="2"/>
    <x v="0"/>
    <x v="0"/>
    <s v="London"/>
    <s v="Having secured two venues to exhibit a series of new Motion Capture Drawings, and organised an accompanying symposium, I am applying for production costs plus funding towards a booklet. The aim of these activities is to engage audiences with issues at the interface of art, the body and technology."/>
  </r>
  <r>
    <n v="18844933"/>
    <s v=""/>
    <s v="Shooting Fish Theatre Company"/>
    <n v="1637829"/>
    <s v="The Robot - Script and Audience Development"/>
    <d v="2011-10-18T00:00:00"/>
    <n v="8000"/>
    <x v="0"/>
    <x v="1"/>
    <n v="0"/>
    <n v="0"/>
    <d v="2011-11-29T00:00:00"/>
    <x v="2"/>
    <s v="2011/2012"/>
    <s v="2011/2012"/>
    <s v="Lottery"/>
    <s v="Grants for the arts"/>
    <x v="2"/>
    <s v=""/>
    <x v="0"/>
    <x v="7"/>
    <s v="Lincoln"/>
    <s v="Lincolnshire"/>
    <s v="Lincoln"/>
    <s v=""/>
    <x v="1"/>
    <n v="0"/>
    <x v="1"/>
    <n v="6"/>
    <n v="1"/>
    <n v="0"/>
    <x v="7"/>
    <x v="2"/>
    <x v="2"/>
    <s v="East Midlands"/>
    <s v="Shooting Fish are continuing development of their latest new writing production, The Robot.  The production, in collaboration with the Wellcome Trust and the University of Hertfordshire, explores human emotional interaction through AI. Audience, marketing and script development will take place in Dec 2011, with touring in April/May 2012"/>
  </r>
  <r>
    <n v="18846051"/>
    <s v=""/>
    <s v="Peter Reed"/>
    <n v="18254241"/>
    <s v="Professional Development and Catalyst Funding"/>
    <d v="2011-10-18T00:00:00"/>
    <n v="7130"/>
    <x v="0"/>
    <x v="0"/>
    <n v="7130"/>
    <n v="7130"/>
    <d v="2011-11-21T00:00:00"/>
    <x v="2"/>
    <s v="2011/2012"/>
    <s v="2011/2012"/>
    <s v="Lottery"/>
    <s v="Grants for the arts"/>
    <x v="2"/>
    <n v="1"/>
    <x v="1"/>
    <x v="5"/>
    <s v="Leeds North West"/>
    <s v="West Yorkshire"/>
    <s v="Leeds"/>
    <d v="2011-12-02T00:00:00"/>
    <x v="1"/>
    <n v="1"/>
    <x v="1"/>
    <n v="5"/>
    <n v="1"/>
    <n v="0"/>
    <x v="5"/>
    <x v="2"/>
    <x v="2"/>
    <s v="Yorkshire"/>
    <s v="Application by Peter Reed, Leeds-based early career producer of contemporary theatre/live art for professional development support (travel &amp; training) and 5 month's salary to work with artists, festivals and venues in Yorkshire and beyond on projects strategic to both their professional development and his."/>
  </r>
  <r>
    <n v="18847992"/>
    <s v=""/>
    <s v="New Adventures Limited"/>
    <n v="1600926"/>
    <s v="Sleeping Beauty"/>
    <d v="2011-10-18T00:00:00"/>
    <n v="750000"/>
    <x v="0"/>
    <x v="0"/>
    <n v="750000"/>
    <n v="750000"/>
    <d v="2011-12-14T00:00:00"/>
    <x v="2"/>
    <s v="2011/2012"/>
    <s v="2011/2012"/>
    <s v="Lottery"/>
    <s v="Grants for the arts"/>
    <x v="1"/>
    <n v="1"/>
    <x v="0"/>
    <x v="2"/>
    <s v="Islington South and Finsbury"/>
    <s v="Greater London"/>
    <s v="Islington"/>
    <d v="2012-02-01T00:00:00"/>
    <x v="1"/>
    <n v="1"/>
    <x v="0"/>
    <n v="8"/>
    <n v="1"/>
    <n v="0"/>
    <x v="2"/>
    <x v="1"/>
    <x v="1"/>
    <s v="London"/>
    <s v="A new large scale production of Sleeping Beauty re-imagined for the 21st century as the culmination of celebrating 25 years of Matthew Bourne's Adventures.  Providing 28 weeks of touring to 21 different venues; 206 performances engaging nearly 210,000 people."/>
  </r>
  <r>
    <n v="18848227"/>
    <s v=""/>
    <s v="Ulverston International Music Festival"/>
    <n v="5944694"/>
    <s v="Ulverston International Music Festival"/>
    <d v="2011-10-18T00:00:00"/>
    <n v="12950"/>
    <x v="0"/>
    <x v="0"/>
    <n v="12950"/>
    <n v="12950"/>
    <d v="2012-01-10T00:00:00"/>
    <x v="3"/>
    <s v="2011/2012"/>
    <s v="2011/2012"/>
    <s v="Lottery"/>
    <s v="Grants for the arts"/>
    <x v="0"/>
    <n v="1"/>
    <x v="0"/>
    <x v="1"/>
    <s v="Barrow and Furness"/>
    <s v="Cumbria"/>
    <s v="South Lakeland"/>
    <d v="2012-02-08T00:00:00"/>
    <x v="0"/>
    <n v="1"/>
    <x v="0"/>
    <n v="12"/>
    <n v="1"/>
    <n v="0"/>
    <x v="1"/>
    <x v="4"/>
    <x v="4"/>
    <s v="North West"/>
    <s v="We are seeking funding for our year round festival concerts, education, outreach work, and master classes, as well as a special project 'Batonality' involving school children composing a set of variations on an olympic-themed work commissioned for the 2012 festival"/>
  </r>
  <r>
    <n v="18849682"/>
    <s v=""/>
    <s v="Malvern Male Voice Choir"/>
    <n v="18849674"/>
    <s v="MMVC 90th Anniversary celebratory concerts 2012"/>
    <d v="2011-10-18T00:00:00"/>
    <n v="4330"/>
    <x v="0"/>
    <x v="1"/>
    <n v="0"/>
    <n v="0"/>
    <d v="2011-11-21T00:00:00"/>
    <x v="2"/>
    <s v="2011/2012"/>
    <s v="2011/2012"/>
    <s v="Lottery"/>
    <s v="Grants for the arts"/>
    <x v="2"/>
    <s v=""/>
    <x v="0"/>
    <x v="6"/>
    <s v="West Worcestershire"/>
    <s v="Worcestershire"/>
    <s v="Malvern Hills"/>
    <s v=""/>
    <x v="0"/>
    <n v="0"/>
    <x v="1"/>
    <n v="5"/>
    <n v="1"/>
    <n v="0"/>
    <x v="6"/>
    <x v="4"/>
    <x v="4"/>
    <s v="West Midlands"/>
    <s v="In 2012 the choir will celebrate is 90th anniversary with a series of events throughout the year in and around the Malvern area with the aims of seeking to engage imaginatively with new audiences, recruiting new members and also bringing its music to those unable to attend concerts.        _x000a__x000a_"/>
  </r>
  <r>
    <n v="18849774"/>
    <s v=""/>
    <s v="Untied Artists"/>
    <n v="13330703"/>
    <s v="For Their Own Good"/>
    <d v="2011-10-18T00:00:00"/>
    <n v="9600"/>
    <x v="0"/>
    <x v="0"/>
    <n v="9600"/>
    <n v="9600"/>
    <d v="2011-11-29T00:00:00"/>
    <x v="2"/>
    <s v="2011/2012"/>
    <s v="2011/2012"/>
    <s v="Lottery"/>
    <s v="Grants for the arts"/>
    <x v="2"/>
    <n v="1"/>
    <x v="0"/>
    <x v="6"/>
    <s v="Birmingham, Selly Oak"/>
    <s v="West Midlands"/>
    <s v="Birmingham"/>
    <d v="2011-12-07T00:00:00"/>
    <x v="1"/>
    <n v="1"/>
    <x v="1"/>
    <n v="6"/>
    <n v="1"/>
    <n v="0"/>
    <x v="6"/>
    <x v="2"/>
    <x v="2"/>
    <s v="West Midlands"/>
    <s v="An R&amp;D period which explores how our complex and amorphous relationship with other animals affects our own humanity.  Drawing on interviews with medical, veterinary, and agricultural professionals, as well as people in care homes and domestic settings, we aim to create visually stunning and emotionally powerful new theatre."/>
  </r>
  <r>
    <n v="18849875"/>
    <s v=""/>
    <s v="Alumwell Daycare After School Clubs"/>
    <n v="18849868"/>
    <s v="Arts After School Clubs"/>
    <d v="2011-10-18T00:00:00"/>
    <n v="3140"/>
    <x v="0"/>
    <x v="1"/>
    <n v="0"/>
    <n v="0"/>
    <d v="2011-11-21T00:00:00"/>
    <x v="2"/>
    <s v="2011/2012"/>
    <s v="2011/2012"/>
    <s v="Lottery"/>
    <s v="Grants for the arts"/>
    <x v="2"/>
    <s v=""/>
    <x v="0"/>
    <x v="6"/>
    <s v="Walsall South"/>
    <s v="West Midlands"/>
    <s v="Walsall"/>
    <s v=""/>
    <x v="1"/>
    <n v="0"/>
    <x v="1"/>
    <n v="5"/>
    <n v="1"/>
    <n v="0"/>
    <x v="6"/>
    <x v="5"/>
    <x v="5"/>
    <s v="West Midlands"/>
    <s v="To engage children in exciting after school provision, where they can build upon the self confidence needed for them to blossom within actvities. Children have the opportunity to take part in a half term project for circus skills or drama, or a longer term project in arts &amp; crafts or dance."/>
  </r>
  <r>
    <n v="18850637"/>
    <s v=""/>
    <s v="Caperbag CIC Ltd"/>
    <n v="13626163"/>
    <s v="Dinosaurs Not Allowed 2012 -"/>
    <d v="2011-10-18T00:00:00"/>
    <n v="33664"/>
    <x v="0"/>
    <x v="0"/>
    <n v="33664"/>
    <n v="33664"/>
    <d v="2012-01-11T00:00:00"/>
    <x v="3"/>
    <s v="2011/2012"/>
    <s v="2011/2012"/>
    <s v="Lottery"/>
    <s v="Grants for the arts"/>
    <x v="0"/>
    <n v="1"/>
    <x v="0"/>
    <x v="3"/>
    <s v="Bristol West"/>
    <s v="Bristol, City of"/>
    <s v="Bristol, City of"/>
    <d v="2012-01-18T00:00:00"/>
    <x v="0"/>
    <n v="1"/>
    <x v="0"/>
    <n v="12"/>
    <n v="0"/>
    <n v="0"/>
    <x v="3"/>
    <x v="1"/>
    <x v="1"/>
    <s v="South West"/>
    <s v="The final year of the Dinosaurs projects.  A vibrant Youth Traditional Dance Showcase and a new multi-media Concert, featuring footage from 2011, for young musicians.  We are a listed producer for London 2012 Weymouth and Portland Maritime Mix. Filling the streets of Weymouth and the ICCI Dome."/>
  </r>
  <r>
    <n v="18853051"/>
    <s v=""/>
    <s v="Linda Aloysius"/>
    <n v="1844305"/>
    <s v="New Model Army"/>
    <d v="2011-10-18T00:00:00"/>
    <n v="2294"/>
    <x v="0"/>
    <x v="1"/>
    <n v="0"/>
    <n v="0"/>
    <d v="2011-11-29T00:00:00"/>
    <x v="2"/>
    <s v="2011/2012"/>
    <s v="2011/2012"/>
    <s v="Lottery"/>
    <s v="Grants for the arts"/>
    <x v="2"/>
    <s v=""/>
    <x v="1"/>
    <x v="2"/>
    <s v="Lewisham, Deptford"/>
    <s v="Greater London"/>
    <s v="Lewisham"/>
    <s v=""/>
    <x v="1"/>
    <n v="0"/>
    <x v="1"/>
    <n v="6"/>
    <n v="1"/>
    <n v="0"/>
    <x v="2"/>
    <x v="0"/>
    <x v="0"/>
    <s v="London"/>
    <s v="The activity is a solo exhibition - New Model Army - at Madder 139 gallery, Whitecross Street, London, March 2012 to include a catalogue with images and critical texts, which are Integral to the exhibition.  The catalogue is the only part of the exhibition that I need funding for."/>
  </r>
  <r>
    <n v="18853199"/>
    <s v=""/>
    <s v="Aoife Barron"/>
    <n v="18853196"/>
    <s v="The name of my working title is Tess and Mable"/>
    <d v="2011-10-18T00:00:00"/>
    <n v="4996"/>
    <x v="1"/>
    <x v="1"/>
    <n v="0"/>
    <n v="0"/>
    <d v="2011-10-27T00:00:00"/>
    <x v="2"/>
    <s v="2011/2012"/>
    <s v="2011/2012"/>
    <s v="Lottery"/>
    <s v="Grants for the arts"/>
    <x v="2"/>
    <s v=""/>
    <x v="1"/>
    <x v="2"/>
    <s v="Bethnal Green and Bow"/>
    <s v="Greater London"/>
    <s v="Tower Hamlets"/>
    <s v=""/>
    <x v="0"/>
    <n v="0"/>
    <x v="1"/>
    <n v="1"/>
    <n v="1"/>
    <n v="1"/>
    <x v="2"/>
    <x v="0"/>
    <x v="0"/>
    <s v="London"/>
    <s v="London based Tess and Mable, designs and illustrates colourful stationary, stylish jewelery and lovely posters, using letterpress &amp; screen printing techniques."/>
  </r>
  <r>
    <n v="18853266"/>
    <s v=""/>
    <s v="Susie Stubbs"/>
    <n v="7513366"/>
    <s v="Thirteen to the Dozen"/>
    <d v="2011-10-18T00:00:00"/>
    <n v="3000"/>
    <x v="1"/>
    <x v="1"/>
    <n v="0"/>
    <n v="0"/>
    <d v="2011-10-28T00:00:00"/>
    <x v="2"/>
    <s v="2011/2012"/>
    <s v="2011/2012"/>
    <s v="Lottery"/>
    <s v="Grants for the arts"/>
    <x v="2"/>
    <s v=""/>
    <x v="1"/>
    <x v="1"/>
    <s v="Manchester, Withington"/>
    <s v="Greater Manchester"/>
    <s v="Manchester"/>
    <s v=""/>
    <x v="1"/>
    <n v="0"/>
    <x v="1"/>
    <n v="1"/>
    <n v="1"/>
    <n v="1"/>
    <x v="1"/>
    <x v="3"/>
    <x v="3"/>
    <s v="North West"/>
    <s v="I am looking for support for time to write a new book, Thirteen to the Dozen, which combines memoir, travel writing and photography."/>
  </r>
  <r>
    <n v="18854285"/>
    <s v=""/>
    <s v="Good Company Theatre Group"/>
    <n v="18854277"/>
    <s v="Olympus, the Musical"/>
    <d v="2011-10-17T00:00:00"/>
    <n v="5000"/>
    <x v="0"/>
    <x v="1"/>
    <n v="5000"/>
    <n v="0"/>
    <d v="2011-11-23T00:00:00"/>
    <x v="2"/>
    <s v="2011/2012"/>
    <s v="2011/2012"/>
    <s v="Lottery"/>
    <s v="Grants for the arts"/>
    <x v="2"/>
    <s v=""/>
    <x v="0"/>
    <x v="2"/>
    <s v="Croydon South"/>
    <s v="Greater London"/>
    <s v="Croydon"/>
    <s v=""/>
    <x v="0"/>
    <n v="0"/>
    <x v="1"/>
    <n v="5"/>
    <n v="1"/>
    <n v="0"/>
    <x v="2"/>
    <x v="2"/>
    <x v="2"/>
    <s v="London"/>
    <s v="Based on Romeo and Juliet, set in Ancient Greece at the time of the first Olympic games, the musical has been accepted as part of the RSC Open Stages initiative. Written by two Croydon based musicians/authors we envisage it as a community project including local schoolchildren and drama societies."/>
  </r>
  <r>
    <n v="18854388"/>
    <s v=""/>
    <s v="Snowbooks Ltd"/>
    <n v="5447140"/>
    <s v="Bibliocloud"/>
    <d v="2011-10-14T00:00:00"/>
    <n v="30000"/>
    <x v="0"/>
    <x v="1"/>
    <n v="0"/>
    <n v="0"/>
    <d v="2012-01-12T00:00:00"/>
    <x v="3"/>
    <s v="2011/2012"/>
    <s v="2011/2012"/>
    <s v="Lottery"/>
    <s v="Grants for the arts"/>
    <x v="0"/>
    <s v=""/>
    <x v="0"/>
    <x v="4"/>
    <s v="Witney"/>
    <s v="Oxfordshire"/>
    <s v="West Oxfordshire"/>
    <s v=""/>
    <x v="1"/>
    <n v="0"/>
    <x v="0"/>
    <n v="13"/>
    <n v="0"/>
    <n v="0"/>
    <x v="4"/>
    <x v="3"/>
    <x v="3"/>
    <s v="South East"/>
    <s v="Bibliocloud is a web application for managing rights, royalties and bibliographic data in the 'cloud'. It is written by Snowbooks' Emma Barnes who has nearly a decade of experience in the independent publishing trenches. It's targeted at smaller publishers. Our application is for assistance with marketing and hosting costs."/>
  </r>
  <r>
    <n v="18854482"/>
    <s v=""/>
    <s v="Newcastle Centre for the Literary Arts"/>
    <n v="15083577"/>
    <s v="The Belonging Festival"/>
    <d v="2011-10-14T00:00:00"/>
    <n v="9800"/>
    <x v="0"/>
    <x v="0"/>
    <n v="9800"/>
    <n v="9800"/>
    <d v="2011-11-21T00:00:00"/>
    <x v="2"/>
    <s v="2011/2012"/>
    <s v="2011/2012"/>
    <s v="Lottery"/>
    <s v="Grants for the arts"/>
    <x v="2"/>
    <n v="1"/>
    <x v="0"/>
    <x v="8"/>
    <s v="Newcastle upon Tyne Central"/>
    <s v="Tyne and Wear"/>
    <s v="Newcastle upon Tyne"/>
    <d v="2011-12-08T00:00:00"/>
    <x v="0"/>
    <n v="1"/>
    <x v="1"/>
    <n v="5"/>
    <n v="1"/>
    <n v="0"/>
    <x v="8"/>
    <x v="3"/>
    <x v="3"/>
    <s v="North East"/>
    <s v="The Belonging Festival is an international literary festival which will see high quality literary writers coming to Newcastle to share their work and practice. It will provide a performance platform for local writers and will engage with the wider community through outreach workshops and a competition for young people."/>
  </r>
  <r>
    <n v="18854581"/>
    <s v=""/>
    <s v="Crimson Thunder"/>
    <n v="18854574"/>
    <s v="Organisation Development of Chrimson Thunder"/>
    <d v="2011-10-18T00:00:00"/>
    <n v="5050"/>
    <x v="1"/>
    <x v="1"/>
    <n v="0"/>
    <n v="0"/>
    <d v="2011-10-26T00:00:00"/>
    <x v="2"/>
    <s v="2011/2012"/>
    <s v="2011/2012"/>
    <s v="Lottery"/>
    <s v="Grants for the arts"/>
    <x v="2"/>
    <s v=""/>
    <x v="0"/>
    <x v="5"/>
    <s v="Brigg and Goole"/>
    <s v="North Lincolnshire"/>
    <s v="North Lincolnshire"/>
    <s v=""/>
    <x v="1"/>
    <n v="0"/>
    <x v="1"/>
    <n v="1"/>
    <n v="1"/>
    <n v="1"/>
    <x v="5"/>
    <x v="4"/>
    <x v="4"/>
    <s v="Yorkshire"/>
    <s v="To develop the new African Drumming group, Crimson Thunder and make sustainable. To pay for teaching by musician Donna Smith, purchase new instruments, cover the cost of rehearsal and storage space for one year, and print a leaflet to attract new members and promote the group to potential promoters."/>
  </r>
  <r>
    <n v="18854653"/>
    <s v=""/>
    <s v="Cornwall Youth Theatre Company"/>
    <n v="1628401"/>
    <s v="Kernow Olympics 1908"/>
    <d v="2011-10-17T00:00:00"/>
    <n v="5960"/>
    <x v="0"/>
    <x v="0"/>
    <n v="5960"/>
    <n v="5960"/>
    <d v="2011-11-23T00:00:00"/>
    <x v="2"/>
    <s v="2011/2012"/>
    <s v="2011/2012"/>
    <s v="Lottery"/>
    <s v="Grants for the arts"/>
    <x v="2"/>
    <n v="1"/>
    <x v="0"/>
    <x v="3"/>
    <s v="St Austell and Newquay"/>
    <s v="Cornwall and Isles of Scilly"/>
    <s v="Cornwall"/>
    <d v="2012-01-04T00:00:00"/>
    <x v="0"/>
    <n v="1"/>
    <x v="1"/>
    <n v="5"/>
    <n v="1"/>
    <n v="0"/>
    <x v="3"/>
    <x v="2"/>
    <x v="2"/>
    <s v="South West"/>
    <s v="Production of Kernow Olympics (Working Title) with Cornwall Youth Theatre, Cornwall Youth Dance Company and New Cornwall Opera"/>
  </r>
  <r>
    <n v="18854733"/>
    <s v=""/>
    <s v="Cultural Consortium"/>
    <n v="16036291"/>
    <s v="Nuneaton Arts and Health programme"/>
    <d v="2011-10-17T00:00:00"/>
    <n v="9753"/>
    <x v="0"/>
    <x v="0"/>
    <n v="9753"/>
    <n v="9753"/>
    <d v="2011-11-29T00:00:00"/>
    <x v="2"/>
    <s v="2011/2012"/>
    <s v="2011/2012"/>
    <s v="Lottery"/>
    <s v="Grants for the arts"/>
    <x v="2"/>
    <n v="1"/>
    <x v="0"/>
    <x v="7"/>
    <s v="Gedling"/>
    <s v="Nottinghamshire"/>
    <s v="Gedling"/>
    <d v="2011-12-22T00:00:00"/>
    <x v="1"/>
    <n v="1"/>
    <x v="1"/>
    <n v="6"/>
    <n v="0"/>
    <n v="0"/>
    <x v="7"/>
    <x v="0"/>
    <x v="0"/>
    <s v="East Midlands"/>
    <s v="Our aim is to extend the arts and health programme, to April 2012 at St Nicholas Community Centre in Nuneaton, North Warwickshire. This creative programme is managed by Escape Arts in Action, and builds on a successful Pilot evaluated by Nottingham Trent University in spring 2011."/>
  </r>
  <r>
    <n v="18854831"/>
    <s v=""/>
    <s v="LoveMosaic"/>
    <n v="18854825"/>
    <s v="Champion Within"/>
    <d v="2011-10-17T00:00:00"/>
    <n v="10000"/>
    <x v="0"/>
    <x v="1"/>
    <n v="10000"/>
    <n v="0"/>
    <d v="2011-11-23T00:00:00"/>
    <x v="2"/>
    <s v="2011/2012"/>
    <s v="2011/2012"/>
    <s v="Lottery"/>
    <s v="Grants for the arts"/>
    <x v="2"/>
    <s v=""/>
    <x v="0"/>
    <x v="2"/>
    <s v="Bethnal Green and Bow"/>
    <s v="Greater London"/>
    <s v="Tower Hamlets"/>
    <s v=""/>
    <x v="0"/>
    <n v="0"/>
    <x v="1"/>
    <n v="5"/>
    <n v="1"/>
    <n v="0"/>
    <x v="2"/>
    <x v="0"/>
    <x v="0"/>
    <s v="London"/>
    <s v="Champion Within will train up to 26 marginalised women from financially excluded regions of Tower Hamlets to create 5 life-sized mosaics of local Olympians and Paralympians.  The final portraits will tour public arts and cultural venues across the borough, aiming to enhance and excite community aspirations associated with London2012."/>
  </r>
  <r>
    <n v="18854928"/>
    <s v=""/>
    <s v="A New Direction"/>
    <n v="10733394"/>
    <s v="Truce"/>
    <d v="2011-10-18T00:00:00"/>
    <n v="80000"/>
    <x v="0"/>
    <x v="0"/>
    <n v="80000"/>
    <n v="80000"/>
    <d v="2011-12-20T00:00:00"/>
    <x v="2"/>
    <s v="2011/2012"/>
    <s v="2011/2012"/>
    <s v="Lottery"/>
    <s v="Grants for the arts"/>
    <x v="0"/>
    <n v="1"/>
    <x v="0"/>
    <x v="2"/>
    <s v="West Ham"/>
    <s v="Greater London"/>
    <s v="Newham"/>
    <d v="2012-01-24T00:00:00"/>
    <x v="0"/>
    <n v="1"/>
    <x v="0"/>
    <n v="9"/>
    <n v="1"/>
    <n v="0"/>
    <x v="2"/>
    <x v="0"/>
    <x v="0"/>
    <s v="London"/>
    <s v="We will commission teams of artists to work collaboratively with young people to create new visual artwork using digital media on the theme of Truce. This will be platformed in the real and virtual public realm. We will open up the project for public participation and collaborate internationally."/>
  </r>
  <r>
    <n v="18855070"/>
    <s v=""/>
    <s v="Spike Theatre"/>
    <n v="1387389"/>
    <s v="The Games - National Tour"/>
    <d v="2011-10-14T00:00:00"/>
    <n v="37000"/>
    <x v="0"/>
    <x v="0"/>
    <n v="37000"/>
    <n v="37000"/>
    <d v="2011-12-14T00:00:00"/>
    <x v="2"/>
    <s v="2011/2012"/>
    <s v="2011/2012"/>
    <s v="Lottery"/>
    <s v="Grants for the arts"/>
    <x v="1"/>
    <n v="1"/>
    <x v="0"/>
    <x v="1"/>
    <s v="Liverpool, Riverside"/>
    <s v="Merseyside"/>
    <s v="Liverpool"/>
    <d v="2012-01-18T00:00:00"/>
    <x v="0"/>
    <n v="1"/>
    <x v="0"/>
    <n v="9"/>
    <n v="1"/>
    <n v="0"/>
    <x v="1"/>
    <x v="2"/>
    <x v="2"/>
    <s v="North West"/>
    <s v="We wish to apply for funding of £37,000 (approx 35% of total project cost) to support the national touring of an award winning piece of work - `The Games¿ - and the educational resources and participatory workshops that will complement the 17 week tour in 2012."/>
  </r>
  <r>
    <n v="18855176"/>
    <s v=""/>
    <s v="Matt Pang"/>
    <n v="8963097"/>
    <s v="Thingamabob"/>
    <d v="2011-10-18T00:00:00"/>
    <n v="9870"/>
    <x v="0"/>
    <x v="1"/>
    <n v="9870"/>
    <n v="0"/>
    <d v="2011-11-23T00:00:00"/>
    <x v="2"/>
    <s v="2011/2012"/>
    <s v="2011/2012"/>
    <s v="Lottery"/>
    <s v="Grants for the arts"/>
    <x v="2"/>
    <s v=""/>
    <x v="1"/>
    <x v="3"/>
    <s v="Bristol East"/>
    <s v="Bristol, City of"/>
    <s v="Bristol, City of"/>
    <s v=""/>
    <x v="0"/>
    <n v="0"/>
    <x v="1"/>
    <n v="5"/>
    <n v="1"/>
    <n v="0"/>
    <x v="3"/>
    <x v="2"/>
    <x v="2"/>
    <s v="South West"/>
    <s v="This activity is the research and development stage for the creation of a new outdoor performance combining Physical Theatre, Circus, Comedy and a Kinetic Sculpture. The inspiration for this project comes from the American cartoonist  Rube Goldberg and his &quot;Rube Goldberg Machines&quot;."/>
  </r>
  <r>
    <n v="18855308"/>
    <s v=""/>
    <s v="Simon Wilkinson"/>
    <n v="11723585"/>
    <s v="Departure Lounge (working title)"/>
    <d v="2011-10-18T00:00:00"/>
    <n v="6628"/>
    <x v="0"/>
    <x v="0"/>
    <n v="6628"/>
    <n v="6628"/>
    <d v="2011-11-23T00:00:00"/>
    <x v="2"/>
    <s v="2011/2012"/>
    <s v="2011/2012"/>
    <s v="Lottery"/>
    <s v="Grants for the arts"/>
    <x v="2"/>
    <n v="1"/>
    <x v="1"/>
    <x v="4"/>
    <s v="East Worthing and Shoreham"/>
    <s v="West Sussex"/>
    <s v="Adur"/>
    <d v="2011-11-30T00:00:00"/>
    <x v="1"/>
    <n v="1"/>
    <x v="1"/>
    <n v="5"/>
    <n v="1"/>
    <n v="0"/>
    <x v="4"/>
    <x v="2"/>
    <x v="2"/>
    <s v="South East"/>
    <s v="Departure Lounge is an immersive theatre piece, commissioned by The Roundhouse, premiering at CircusFest 2012 and created by Silvia Mercuriali and Simon Wilkinson working together as il pixel rosso. The piece will place participants at the heart of the action as main character in the role of a circus performer."/>
  </r>
  <r>
    <n v="18855414"/>
    <s v=""/>
    <s v="Middleton Music Festival"/>
    <n v="18855403"/>
    <s v="Middelton Music Festival"/>
    <d v="2011-10-18T00:00:00"/>
    <n v="16000"/>
    <x v="1"/>
    <x v="1"/>
    <n v="0"/>
    <n v="0"/>
    <d v="2011-10-26T00:00:00"/>
    <x v="2"/>
    <s v="2011/2012"/>
    <s v="2011/2012"/>
    <s v="Lottery"/>
    <s v="Grants for the arts"/>
    <x v="0"/>
    <s v=""/>
    <x v="0"/>
    <x v="4"/>
    <s v="Banbury"/>
    <s v="Oxfordshire"/>
    <s v="Cherwell"/>
    <s v=""/>
    <x v="1"/>
    <n v="0"/>
    <x v="0"/>
    <n v="1"/>
    <n v="1"/>
    <n v="1"/>
    <x v="4"/>
    <x v="4"/>
    <x v="4"/>
    <s v="South East"/>
    <s v="to continue to run the Middleton Music festival to give all people a oppertunity to show there artistic talent and get spotted, also working with local young offenders and ex offenders to set the event up as well as offering a entertainment source for all the family around Oxfordshire"/>
  </r>
  <r>
    <n v="18856134"/>
    <s v=""/>
    <s v="Mark Smalls"/>
    <n v="18856132"/>
    <s v="Holy State's &quot;Electric Picture Palace&quot;"/>
    <d v="2011-10-18T00:00:00"/>
    <n v="7000"/>
    <x v="0"/>
    <x v="0"/>
    <n v="7000"/>
    <n v="7000"/>
    <d v="2011-11-22T00:00:00"/>
    <x v="2"/>
    <s v="2011/2012"/>
    <s v="2011/2012"/>
    <s v="Lottery"/>
    <s v="Grants for the arts"/>
    <x v="2"/>
    <n v="1"/>
    <x v="1"/>
    <x v="0"/>
    <s v="Norwich South"/>
    <s v="Norfolk"/>
    <s v="Norwich"/>
    <d v="2011-12-23T00:00:00"/>
    <x v="1"/>
    <n v="1"/>
    <x v="1"/>
    <n v="5"/>
    <n v="1"/>
    <n v="0"/>
    <x v="0"/>
    <x v="0"/>
    <x v="0"/>
    <s v="East"/>
    <s v="Holy State will be engaging in a project to produce a cohesive visual element to support our musical output, exhibited live, online and on DVD."/>
  </r>
  <r>
    <n v="18856268"/>
    <s v=""/>
    <s v="Invisible Circus, The"/>
    <n v="7250850"/>
    <s v="Organisational Development"/>
    <d v="2011-10-18T00:00:00"/>
    <n v="9000"/>
    <x v="0"/>
    <x v="0"/>
    <n v="9000"/>
    <n v="9000"/>
    <d v="2011-11-23T00:00:00"/>
    <x v="2"/>
    <s v="2011/2012"/>
    <s v="2011/2012"/>
    <s v="Lottery"/>
    <s v="Grants for the arts"/>
    <x v="2"/>
    <n v="1"/>
    <x v="0"/>
    <x v="3"/>
    <s v="Bristol East"/>
    <s v="Bristol, City of"/>
    <s v="Bristol, City of"/>
    <d v="2012-01-04T00:00:00"/>
    <x v="1"/>
    <n v="1"/>
    <x v="1"/>
    <n v="5"/>
    <n v="1"/>
    <n v="0"/>
    <x v="3"/>
    <x v="2"/>
    <x v="2"/>
    <s v="South West"/>
    <s v="This will be a period of organisational development for the company, which has grown exponentially since its conception in 2002.  The main goals will be to develop a clear strategic plan, work with stakeholders and have an open house event to communicate the new vision to its wider audience."/>
  </r>
  <r>
    <n v="18856379"/>
    <s v=""/>
    <s v="Studio Voltaire"/>
    <n v="1601183"/>
    <s v="Not Our Class: Jo Spence"/>
    <d v="2011-10-18T00:00:00"/>
    <n v="10000"/>
    <x v="0"/>
    <x v="0"/>
    <n v="10000"/>
    <n v="10000"/>
    <d v="2011-11-23T00:00:00"/>
    <x v="2"/>
    <s v="2011/2012"/>
    <s v="2011/2012"/>
    <s v="Lottery"/>
    <s v="Grants for the arts"/>
    <x v="2"/>
    <n v="1"/>
    <x v="0"/>
    <x v="2"/>
    <s v="Vauxhall"/>
    <s v="Greater London"/>
    <s v="Lambeth"/>
    <d v="2011-12-02T00:00:00"/>
    <x v="1"/>
    <n v="1"/>
    <x v="1"/>
    <n v="5"/>
    <n v="1"/>
    <n v="0"/>
    <x v="2"/>
    <x v="0"/>
    <x v="0"/>
    <s v="London"/>
    <s v="Studio Voltaire's new education programme investigating the legacy and potentials of the work of Jo Spence._x000a__x000a_Through a series of commissions, offsite projects, workshops and public events situated within Studio Voltaire¿s neighbourhood and contemporary art discourse the programme will explore education and participation within contemporary art practice.  _x000a_"/>
  </r>
  <r>
    <n v="18856451"/>
    <s v=""/>
    <s v="Foto8"/>
    <n v="18856444"/>
    <s v="'Springboard' Exhibitions at Host Gallery"/>
    <d v="2011-10-18T00:00:00"/>
    <n v="10000"/>
    <x v="0"/>
    <x v="1"/>
    <n v="0"/>
    <n v="0"/>
    <d v="2011-11-23T00:00:00"/>
    <x v="2"/>
    <s v="2011/2012"/>
    <s v="2011/2012"/>
    <s v="Lottery"/>
    <s v="Grants for the arts"/>
    <x v="2"/>
    <s v=""/>
    <x v="0"/>
    <x v="2"/>
    <s v="Islington South and Finsbury"/>
    <s v="Greater London"/>
    <s v="Islington"/>
    <s v=""/>
    <x v="1"/>
    <n v="0"/>
    <x v="1"/>
    <n v="5"/>
    <n v="1"/>
    <n v="0"/>
    <x v="2"/>
    <x v="0"/>
    <x v="0"/>
    <s v="London"/>
    <s v="We want to support photographic artists at a crucial moment in their development by granting them a 'springboard' solo exhibition to launch the next stage of their career. _x000a_"/>
  </r>
  <r>
    <n v="18856513"/>
    <s v=""/>
    <s v="NewcastleGateshead Initiative"/>
    <n v="1614444"/>
    <s v="Enchanted Parks 2011"/>
    <d v="2011-10-18T00:00:00"/>
    <n v="10000"/>
    <x v="0"/>
    <x v="1"/>
    <n v="10000"/>
    <n v="0"/>
    <d v="2011-11-21T00:00:00"/>
    <x v="2"/>
    <s v="2011/2012"/>
    <s v="2011/2012"/>
    <s v="Lottery"/>
    <s v="Grants for the arts"/>
    <x v="2"/>
    <s v=""/>
    <x v="0"/>
    <x v="8"/>
    <s v="Gateshead"/>
    <s v="Tyne and Wear"/>
    <s v="Gateshead"/>
    <s v=""/>
    <x v="1"/>
    <n v="0"/>
    <x v="1"/>
    <n v="5"/>
    <n v="1"/>
    <n v="0"/>
    <x v="8"/>
    <x v="0"/>
    <x v="0"/>
    <s v="North East"/>
    <s v="Our activity will support through this grant the development and presentation of professional &amp; emerging artists through the commissioning art works for a large scale site specific outdoor programme called Enchanted Parks. This application will directly support 28 artists and arts companies to make 13 new art works and performances."/>
  </r>
  <r>
    <n v="18856630"/>
    <s v=""/>
    <s v="Say No To Forced Marriage Campaign"/>
    <n v="18856623"/>
    <s v="Say No To Forced Marriage"/>
    <d v="2011-10-19T00:00:00"/>
    <n v="5000"/>
    <x v="1"/>
    <x v="1"/>
    <n v="0"/>
    <n v="0"/>
    <d v="2011-10-21T00:00:00"/>
    <x v="2"/>
    <s v="2011/2012"/>
    <s v="2011/2012"/>
    <s v="Lottery"/>
    <s v="Grants for the arts"/>
    <x v="2"/>
    <s v=""/>
    <x v="0"/>
    <x v="6"/>
    <s v="West Bromwich West"/>
    <s v="West Midlands"/>
    <s v="Sandwell"/>
    <s v=""/>
    <x v="1"/>
    <n v="0"/>
    <x v="1"/>
    <n v="0"/>
    <n v="1"/>
    <n v="1"/>
    <x v="6"/>
    <x v="2"/>
    <x v="2"/>
    <s v="West Midlands"/>
    <s v="My activety is in a theatre environment. We are working towards a nationwide campaign to raise awareness of the issue of forced marriages in the United Kingdom. We are devising a play which we would like to take on tour to help raise awareness."/>
  </r>
  <r>
    <n v="18857649"/>
    <s v=""/>
    <s v="Enclave Productions"/>
    <n v="1630976"/>
    <s v="Blind Torrent"/>
    <d v="2011-10-19T00:00:00"/>
    <n v="8200"/>
    <x v="0"/>
    <x v="1"/>
    <n v="8200"/>
    <n v="0"/>
    <d v="2011-11-23T00:00:00"/>
    <x v="2"/>
    <s v="2011/2012"/>
    <s v="2011/2012"/>
    <s v="Lottery"/>
    <s v="Grants for the arts"/>
    <x v="2"/>
    <s v=""/>
    <x v="0"/>
    <x v="3"/>
    <s v="Central Devon"/>
    <s v="Devon"/>
    <s v="Mid Devon"/>
    <s v=""/>
    <x v="0"/>
    <n v="0"/>
    <x v="1"/>
    <n v="5"/>
    <n v="1"/>
    <n v="0"/>
    <x v="3"/>
    <x v="1"/>
    <x v="1"/>
    <s v="South West"/>
    <s v="This activity will comprise of the construction, direction and production of an interdisciplinary Dance/Arts short film [ 12-15 mins ], the development of a highly skilled artistic team and dissemination of the film and the artists insights about the making of this work and its contribution to screen dance."/>
  </r>
  <r>
    <n v="18858771"/>
    <s v=""/>
    <s v="Andrew Carnie"/>
    <n v="1856495"/>
    <s v="A CHANGE OF HEART"/>
    <d v="2011-10-19T00:00:00"/>
    <n v="9500"/>
    <x v="0"/>
    <x v="0"/>
    <n v="9500"/>
    <n v="9500"/>
    <d v="2011-11-30T00:00:00"/>
    <x v="2"/>
    <s v="2011/2012"/>
    <s v="2011/2012"/>
    <s v="Lottery"/>
    <s v="Grants for the arts"/>
    <x v="2"/>
    <n v="1"/>
    <x v="1"/>
    <x v="4"/>
    <s v="Winchester"/>
    <s v="Hampshire"/>
    <s v="Winchester"/>
    <d v="2012-01-03T00:00:00"/>
    <x v="1"/>
    <n v="1"/>
    <x v="1"/>
    <n v="6"/>
    <n v="1"/>
    <n v="0"/>
    <x v="4"/>
    <x v="0"/>
    <x v="0"/>
    <s v="South East"/>
    <s v="The heart has historically been considered as the seat of emotion and the process of transplanting it raises many controversial issues. I have access to a research team undertaking a longitudinal study on the psychic-well being of patients and would like to make newly commissioned artwork from this investigation."/>
  </r>
  <r>
    <n v="18860341"/>
    <s v=""/>
    <s v="i-DAT"/>
    <n v="1630423"/>
    <s v="i-DAT Organisational Development"/>
    <d v="2011-10-19T00:00:00"/>
    <n v="9955"/>
    <x v="0"/>
    <x v="0"/>
    <n v="9955"/>
    <n v="9955"/>
    <d v="2011-11-23T00:00:00"/>
    <x v="2"/>
    <s v="2011/2012"/>
    <s v="2011/2012"/>
    <s v="Lottery"/>
    <s v="Grants for the arts"/>
    <x v="2"/>
    <n v="1"/>
    <x v="0"/>
    <x v="3"/>
    <s v="Plymouth, Sutton and Devonport"/>
    <s v="Plymouth"/>
    <s v="Plymouth"/>
    <d v="2011-12-09T00:00:00"/>
    <x v="1"/>
    <n v="1"/>
    <x v="1"/>
    <n v="5"/>
    <n v="1"/>
    <n v="0"/>
    <x v="3"/>
    <x v="6"/>
    <x v="6"/>
    <s v="South West"/>
    <s v="In i-DAT¿s preparations for becoming a NPO we have conducted an organisational review which has identified the need for development in the following areas: governance / board, management structure / skills, funding strategy, strategic partnerships, marketing / evaluation and audience development for the effective transition and delivery as a NPO._x000a__x000a_"/>
  </r>
  <r>
    <n v="18860478"/>
    <s v=""/>
    <s v="China Pearl"/>
    <n v="17943608"/>
    <s v="'Spirit of Dragon'Chinese New Year Celebration"/>
    <d v="2011-10-19T00:00:00"/>
    <n v="9900"/>
    <x v="1"/>
    <x v="1"/>
    <n v="0"/>
    <n v="0"/>
    <d v="2011-11-02T00:00:00"/>
    <x v="2"/>
    <s v="2011/2012"/>
    <s v="2011/2012"/>
    <s v="Lottery"/>
    <s v="Grants for the arts"/>
    <x v="2"/>
    <s v=""/>
    <x v="0"/>
    <x v="1"/>
    <s v="Liverpool, Wavertree"/>
    <s v="Merseyside"/>
    <s v="Liverpool"/>
    <s v=""/>
    <x v="0"/>
    <n v="0"/>
    <x v="1"/>
    <n v="2"/>
    <n v="1"/>
    <n v="1"/>
    <x v="1"/>
    <x v="5"/>
    <x v="5"/>
    <s v="North West"/>
    <s v="We are going to deliver a number of workshops in Chinese dance, martial arts, tai chi, storytelling, calligraphy, arts and crafts, performances in Chinese dance, martial arts, music and singing, and a final show at Unity Theatre across the Merseyside to celebrate the Year of Dragon."/>
  </r>
  <r>
    <n v="18860643"/>
    <s v=""/>
    <s v="Dance Art Foundation"/>
    <n v="1599625"/>
    <s v="At Once Twice"/>
    <d v="2011-10-18T00:00:00"/>
    <n v="3332"/>
    <x v="0"/>
    <x v="0"/>
    <n v="3332"/>
    <n v="3332"/>
    <d v="2011-11-23T00:00:00"/>
    <x v="2"/>
    <s v="2011/2012"/>
    <s v="2011/2012"/>
    <s v="Lottery"/>
    <s v="Grants for the arts"/>
    <x v="2"/>
    <n v="1"/>
    <x v="0"/>
    <x v="2"/>
    <s v="Bethnal Green and Bow"/>
    <s v="Greater London"/>
    <s v="Tower Hamlets"/>
    <d v="2011-12-06T00:00:00"/>
    <x v="0"/>
    <n v="1"/>
    <x v="1"/>
    <n v="5"/>
    <n v="1"/>
    <n v="0"/>
    <x v="2"/>
    <x v="1"/>
    <x v="1"/>
    <s v="London"/>
    <s v="A touring double-bill dance programme featuring two adaptation of the solo At Once by iconic American choreographer Deborah Hay. Performed and adapted by dancer/choreographers Joe Moran (Dance Art Foundation) and Christopher House (Toronto Dance Theatre)."/>
  </r>
  <r>
    <n v="18860780"/>
    <s v=""/>
    <s v="RBL Farnborough Corps of Drums"/>
    <n v="18860773"/>
    <s v="RBL Farnborough Corps of Drums"/>
    <d v="2011-10-19T00:00:00"/>
    <n v="8222"/>
    <x v="1"/>
    <x v="1"/>
    <n v="0"/>
    <n v="0"/>
    <d v="2011-10-26T00:00:00"/>
    <x v="2"/>
    <s v="2011/2012"/>
    <s v="2011/2012"/>
    <s v="Lottery"/>
    <s v="Grants for the arts"/>
    <x v="2"/>
    <s v=""/>
    <x v="0"/>
    <x v="4"/>
    <s v="Aldershot"/>
    <s v="Hampshire"/>
    <s v="Rushmoor"/>
    <s v=""/>
    <x v="1"/>
    <n v="0"/>
    <x v="1"/>
    <n v="1"/>
    <n v="1"/>
    <n v="1"/>
    <x v="4"/>
    <x v="4"/>
    <x v="4"/>
    <s v="South East"/>
    <s v="Completely new project and is formation of a Corps of Drums associated to the Farnborough Branch of the Royal British Legion.  The Corps will provide an opportunity across a wide age spectrum (from 14 years to 60+ years)  youths and adults, male and female, to learn to play musical instruments"/>
  </r>
  <r>
    <n v="18862378"/>
    <s v=""/>
    <s v="Belarus Free Theatre"/>
    <n v="18862371"/>
    <s v="Minsk &amp; King Lear"/>
    <d v="2011-10-18T00:00:00"/>
    <n v="99958"/>
    <x v="0"/>
    <x v="0"/>
    <n v="99958"/>
    <n v="99958"/>
    <d v="2011-11-29T00:00:00"/>
    <x v="2"/>
    <s v="2011/2012"/>
    <s v="2011/2012"/>
    <s v="Lottery"/>
    <s v="Grants for the arts"/>
    <x v="1"/>
    <n v="2"/>
    <x v="0"/>
    <x v="2"/>
    <s v="Battersea"/>
    <s v="Greater London"/>
    <s v="Wandsworth"/>
    <d v="2012-02-28T00:00:00"/>
    <x v="0"/>
    <n v="1"/>
    <x v="0"/>
    <n v="6"/>
    <n v="1"/>
    <n v="0"/>
    <x v="2"/>
    <x v="2"/>
    <x v="2"/>
    <s v="London"/>
    <s v="Belarus Free Theatre seek support for further development, UK touring and a London run of the Fringe First award winning Minsk, and for production and a London run of a new version of King Lear for the Globe's Globe to Globe series."/>
  </r>
  <r>
    <n v="18863656"/>
    <s v=""/>
    <s v="Martin Franklin"/>
    <n v="1852426"/>
    <s v="XTEND VI"/>
    <d v="2011-10-19T00:00:00"/>
    <n v="2755"/>
    <x v="0"/>
    <x v="1"/>
    <n v="0"/>
    <n v="0"/>
    <d v="2011-11-30T00:00:00"/>
    <x v="2"/>
    <s v="2011/2012"/>
    <s v="2011/2012"/>
    <s v="Lottery"/>
    <s v="Grants for the arts"/>
    <x v="2"/>
    <s v=""/>
    <x v="1"/>
    <x v="4"/>
    <s v="Surrey Heath"/>
    <s v="Surrey"/>
    <s v="Surrey Heath"/>
    <s v=""/>
    <x v="1"/>
    <n v="0"/>
    <x v="1"/>
    <n v="6"/>
    <n v="1"/>
    <n v="0"/>
    <x v="4"/>
    <x v="0"/>
    <x v="0"/>
    <s v="South East"/>
    <s v="Touring presentation of international artist-film work related to dance and movement. The project provides a global context for the work of UK artists and emphasises accessible screenings in public spaces."/>
  </r>
  <r>
    <n v="18865096"/>
    <s v=""/>
    <s v="Ben Pacey"/>
    <n v="18865094"/>
    <s v="Mister Volder - Exhibition"/>
    <d v="2011-10-19T00:00:00"/>
    <n v="10000"/>
    <x v="0"/>
    <x v="0"/>
    <n v="10000"/>
    <n v="10000"/>
    <d v="2011-11-29T00:00:00"/>
    <x v="2"/>
    <s v="2011/2012"/>
    <s v="2011/2012"/>
    <s v="Lottery"/>
    <s v="Grants for the arts"/>
    <x v="2"/>
    <n v="1"/>
    <x v="1"/>
    <x v="6"/>
    <s v="Birmingham, Hall Green"/>
    <s v="West Midlands"/>
    <s v="Birmingham"/>
    <d v="2011-12-21T00:00:00"/>
    <x v="1"/>
    <n v="1"/>
    <x v="1"/>
    <n v="6"/>
    <n v="1"/>
    <n v="0"/>
    <x v="6"/>
    <x v="0"/>
    <x v="0"/>
    <s v="West Midlands"/>
    <s v="Development and delivery of an exhibition at mac Birmingham entitled ¿Mister Volder Goes To The City¿ ¿ a collaboration between Ben Pacey and Becky Hurst ¿ a visual art response to an existing narrative. The activity includes a supporting participation programme of workshops and activities."/>
  </r>
  <r>
    <n v="18865221"/>
    <s v=""/>
    <s v="Japan-Cornwall Society"/>
    <n v="18865214"/>
    <s v="Help Japan Concert"/>
    <d v="2011-10-19T00:00:00"/>
    <n v="2850"/>
    <x v="0"/>
    <x v="1"/>
    <n v="0"/>
    <n v="0"/>
    <d v="2011-11-15T00:00:00"/>
    <x v="2"/>
    <s v="2011/2012"/>
    <s v="2011/2012"/>
    <s v="Lottery"/>
    <s v="Grants for the arts"/>
    <x v="2"/>
    <s v=""/>
    <x v="0"/>
    <x v="3"/>
    <s v="St Austell and Newquay"/>
    <s v="Cornwall and Isles of Scilly"/>
    <s v="Cornwall"/>
    <s v=""/>
    <x v="1"/>
    <n v="0"/>
    <x v="1"/>
    <n v="4"/>
    <n v="1"/>
    <n v="0"/>
    <x v="3"/>
    <x v="4"/>
    <x v="4"/>
    <s v="South West"/>
    <s v="The concert takes place at the Eden Project and includes two prominant Japanese classical musicians' (Taro Hakase and Motoki Hirai) performances, which will be a great introduction of both Japanese artists and to classical music to Cornish people as well as promoting charity towards the orphaned children in the earthquake."/>
  </r>
  <r>
    <n v="18866517"/>
    <s v=""/>
    <s v="Kendal Community Theatre"/>
    <n v="18866510"/>
    <s v="A Passion for Kendal"/>
    <d v="2011-10-19T00:00:00"/>
    <n v="9995"/>
    <x v="0"/>
    <x v="1"/>
    <n v="0"/>
    <n v="0"/>
    <d v="2011-11-22T00:00:00"/>
    <x v="2"/>
    <s v="2011/2012"/>
    <s v="2011/2012"/>
    <s v="Lottery"/>
    <s v="Grants for the arts"/>
    <x v="2"/>
    <s v=""/>
    <x v="0"/>
    <x v="1"/>
    <s v="Westmorland and Lonsdale"/>
    <s v="Cumbria"/>
    <s v="South Lakeland"/>
    <s v=""/>
    <x v="1"/>
    <n v="0"/>
    <x v="1"/>
    <n v="5"/>
    <n v="1"/>
    <n v="0"/>
    <x v="1"/>
    <x v="2"/>
    <x v="2"/>
    <s v="North West"/>
    <s v="A Passion for Kendal, large-scale original street theatre, inaugural production, performed by Kendal Community Theatre ¿ two days at  seven locations around Kendal and its castle. The production will enable members of the community, of all abilities and ages, to work with professional theatre and musical organisations and personnel."/>
  </r>
  <r>
    <n v="18866636"/>
    <s v=""/>
    <s v="University Of Birmingham"/>
    <n v="1473108"/>
    <s v="Graffiti Art and Urban Youth"/>
    <d v="2011-10-19T00:00:00"/>
    <n v="3000"/>
    <x v="0"/>
    <x v="0"/>
    <n v="3000"/>
    <n v="3000"/>
    <d v="2011-11-29T00:00:00"/>
    <x v="2"/>
    <s v="2011/2012"/>
    <s v="2011/2012"/>
    <s v="Lottery"/>
    <s v="Grants for the arts"/>
    <x v="2"/>
    <n v="1"/>
    <x v="1"/>
    <x v="6"/>
    <s v="Birmingham, Edgbaston"/>
    <s v="West Midlands"/>
    <s v="Birmingham"/>
    <d v="2012-02-03T00:00:00"/>
    <x v="0"/>
    <n v="1"/>
    <x v="1"/>
    <n v="6"/>
    <n v="1"/>
    <n v="0"/>
    <x v="6"/>
    <x v="0"/>
    <x v="0"/>
    <s v="West Midlands"/>
    <s v="The public art project will work with socially excluded unemployed young men in Birmingham to learn about graffiti art, design and paint two murals on their housing estate. It will include workshops, a trip to The Hubb art gallery and will be facilitated by Muslim graffiti artist Mohammed 'aerosol' Ali."/>
  </r>
  <r>
    <n v="18866763"/>
    <s v=""/>
    <s v="Helen Knowles"/>
    <n v="1850781"/>
    <s v="Youtube screen print series and exhibition."/>
    <d v="2011-10-19T00:00:00"/>
    <n v="9980"/>
    <x v="0"/>
    <x v="0"/>
    <n v="9980"/>
    <n v="9980"/>
    <d v="2011-11-29T00:00:00"/>
    <x v="2"/>
    <s v="2011/2012"/>
    <s v="2011/2012"/>
    <s v="Lottery"/>
    <s v="Grants for the arts"/>
    <x v="2"/>
    <n v="1"/>
    <x v="1"/>
    <x v="1"/>
    <s v="Stretford and Urmston"/>
    <s v="Greater Manchester"/>
    <s v="Trafford"/>
    <d v="2011-12-19T00:00:00"/>
    <x v="1"/>
    <n v="1"/>
    <x v="1"/>
    <n v="6"/>
    <n v="1"/>
    <n v="0"/>
    <x v="1"/>
    <x v="0"/>
    <x v="0"/>
    <s v="North West"/>
    <s v="To facilitate the exploration of  Youtube birth videos, producing 6 large-scale screen-prints using digital technology which will feature in; 'Digital Romantics', Dean Clough Gallery,  Jemima Browns Family Project, Trajector Art Fair, a solo show curated by Poppy Bowers in the UK and inclusion in the Birth Rites Collection."/>
  </r>
  <r>
    <n v="18867948"/>
    <s v=""/>
    <s v="Rhubarb Theatre Company"/>
    <n v="1592295"/>
    <s v="Buzz Club"/>
    <d v="2011-10-19T00:00:00"/>
    <n v="120000"/>
    <x v="1"/>
    <x v="1"/>
    <n v="0"/>
    <n v="0"/>
    <d v="2011-11-01T00:00:00"/>
    <x v="2"/>
    <s v="2011/2012"/>
    <s v="2011/2012"/>
    <s v="Lottery"/>
    <s v="Grants for the arts"/>
    <x v="0"/>
    <s v=""/>
    <x v="0"/>
    <x v="7"/>
    <s v="Sleaford and North Hykeham"/>
    <s v="Lincolnshire"/>
    <s v="North Kesteven"/>
    <s v=""/>
    <x v="0"/>
    <n v="0"/>
    <x v="0"/>
    <n v="2"/>
    <n v="1"/>
    <n v="1"/>
    <x v="7"/>
    <x v="2"/>
    <x v="2"/>
    <s v="East Midlands"/>
    <s v="Multi Arts Clubs for Young People with additional needs and siblings, providing weekly sessions in districts across the East Midlands plus regular holiday programmes.  Arts Facilitators will work with the children to create exciting new devised work that may be performed, recorded or simply enjoyed."/>
  </r>
  <r>
    <n v="18868176"/>
    <s v=""/>
    <s v="Firehouse Creative Productions"/>
    <n v="12998815"/>
    <s v="Hellscreen: making a collaborative horror play"/>
    <d v="2011-10-19T00:00:00"/>
    <n v="9185"/>
    <x v="0"/>
    <x v="0"/>
    <n v="9185"/>
    <n v="9185"/>
    <d v="2011-11-23T00:00:00"/>
    <x v="2"/>
    <s v="2011/2012"/>
    <s v="2011/2012"/>
    <s v="Lottery"/>
    <s v="Grants for the arts"/>
    <x v="2"/>
    <n v="1"/>
    <x v="0"/>
    <x v="2"/>
    <s v="Lewisham West and Penge"/>
    <s v="Greater London"/>
    <s v="Lewisham"/>
    <d v="2011-12-02T00:00:00"/>
    <x v="0"/>
    <n v="1"/>
    <x v="1"/>
    <n v="5"/>
    <n v="1"/>
    <n v="0"/>
    <x v="2"/>
    <x v="2"/>
    <x v="2"/>
    <s v="London"/>
    <s v="Morgan Lloyd Malcolm (playwright) and Rachel Parish (director) are collaborating to develop a new horror play.  We are now involving a wider set of artists and members of the public in our development process.  We have workshops, public sharings, and innovative collaborations planned for which we seek support."/>
  </r>
  <r>
    <n v="18869038"/>
    <s v=""/>
    <s v="Hiccup Theatre"/>
    <n v="14775642"/>
    <s v="Rumplestiltskin R&amp;D and tour of Owl and Pussycat"/>
    <d v="2011-10-19T00:00:00"/>
    <n v="28200"/>
    <x v="0"/>
    <x v="0"/>
    <n v="28200"/>
    <n v="28200"/>
    <d v="2012-01-12T00:00:00"/>
    <x v="3"/>
    <s v="2011/2012"/>
    <s v="2011/2012"/>
    <s v="Lottery"/>
    <s v="Grants for the arts"/>
    <x v="0"/>
    <n v="1"/>
    <x v="0"/>
    <x v="4"/>
    <s v="Winchester"/>
    <s v="Hampshire"/>
    <s v="Winchester"/>
    <d v="2012-01-24T00:00:00"/>
    <x v="1"/>
    <n v="1"/>
    <x v="0"/>
    <n v="12"/>
    <n v="0"/>
    <n v="0"/>
    <x v="4"/>
    <x v="2"/>
    <x v="2"/>
    <s v="South East"/>
    <s v="A research &amp; development period leading to a new commission of Rumplestiltskin by Mike Kenny. _x000a_This will happen alongside the national tour of our successful production The Owl &amp; the Pussycat. Both works for 3-7 year olds combining live music, puppetry and storytelling in a highly visual feast for the senses._x000a_"/>
  </r>
  <r>
    <n v="18869244"/>
    <s v=""/>
    <s v="Rosella"/>
    <n v="18869237"/>
    <s v="Gather funds to pay for record deal recording cost"/>
    <d v="2011-10-19T00:00:00"/>
    <n v="8000"/>
    <x v="1"/>
    <x v="1"/>
    <n v="0"/>
    <n v="0"/>
    <d v="2011-10-26T00:00:00"/>
    <x v="2"/>
    <s v="2011/2012"/>
    <s v="2011/2012"/>
    <s v="Lottery"/>
    <s v="Grants for the arts"/>
    <x v="2"/>
    <s v=""/>
    <x v="0"/>
    <x v="3"/>
    <s v="Weston-Super-Mare"/>
    <s v="North Somerset"/>
    <s v="North Somerset"/>
    <s v=""/>
    <x v="1"/>
    <n v="0"/>
    <x v="1"/>
    <n v="1"/>
    <n v="1"/>
    <n v="1"/>
    <x v="3"/>
    <x v="4"/>
    <x v="4"/>
    <s v="South West"/>
    <s v="&quot;Rosella&quot; is a alternative rock band who have recieved great press in the last few months_x000a_and have been asked to sign a recording contract. with a cost of £8000 to cover studio fees we need to be funded in support of our decision to sign the label."/>
  </r>
  <r>
    <n v="18869301"/>
    <s v=""/>
    <s v="Tom Siggins"/>
    <n v="18869299"/>
    <s v="Maintain and develop a writers' website"/>
    <d v="2011-10-20T00:00:00"/>
    <n v="10000"/>
    <x v="1"/>
    <x v="1"/>
    <n v="0"/>
    <n v="0"/>
    <d v="2011-11-01T00:00:00"/>
    <x v="2"/>
    <s v="2011/2012"/>
    <s v="2011/2012"/>
    <s v="Lottery"/>
    <s v="Grants for the arts"/>
    <x v="2"/>
    <s v=""/>
    <x v="1"/>
    <x v="2"/>
    <s v="Romford"/>
    <s v="Greater London"/>
    <s v="Havering"/>
    <s v=""/>
    <x v="0"/>
    <n v="0"/>
    <x v="1"/>
    <n v="2"/>
    <n v="1"/>
    <n v="1"/>
    <x v="2"/>
    <x v="3"/>
    <x v="3"/>
    <s v="London"/>
    <s v="I am looking to maintain and develop my existing website, the Indie Pedant, which acts as a platform/ show case and home for a variety of writers from around the UK."/>
  </r>
  <r>
    <n v="18870003"/>
    <s v=""/>
    <s v="Asia House"/>
    <n v="1599376"/>
    <s v="The Asia House Festival of Asian Literature"/>
    <d v="2011-10-19T00:00:00"/>
    <n v="31550"/>
    <x v="1"/>
    <x v="1"/>
    <n v="0"/>
    <n v="0"/>
    <d v="2011-10-27T00:00:00"/>
    <x v="2"/>
    <s v="2011/2012"/>
    <s v="2011/2012"/>
    <s v="Lottery"/>
    <s v="Grants for the arts"/>
    <x v="0"/>
    <s v=""/>
    <x v="0"/>
    <x v="2"/>
    <s v="Cities of London and Westminster"/>
    <s v="Greater London"/>
    <s v="Westminster"/>
    <s v=""/>
    <x v="1"/>
    <n v="0"/>
    <x v="0"/>
    <n v="1"/>
    <n v="1"/>
    <n v="1"/>
    <x v="2"/>
    <x v="3"/>
    <x v="3"/>
    <s v="London"/>
    <s v="The only festival in the UK dedicated to writing about Asia/Asians (Persian Gulf to the Pacific). It promotes understanding of Asian cultures through talks, discussions, children's workshops and through the distribution of free books. It creates a benchmark for excellent Asian literature and attracts a 60% Asian audience."/>
  </r>
  <r>
    <n v="18872255"/>
    <s v=""/>
    <s v="St. Peter's Catholic Primary School"/>
    <n v="18872248"/>
    <s v="Large Art Displays and Drama Workshops"/>
    <d v="2011-10-20T00:00:00"/>
    <n v="4000"/>
    <x v="1"/>
    <x v="1"/>
    <n v="0"/>
    <n v="0"/>
    <d v="2011-11-01T00:00:00"/>
    <x v="2"/>
    <s v="2011/2012"/>
    <s v="2011/2012"/>
    <s v="Lottery"/>
    <s v="Grants for the arts"/>
    <x v="2"/>
    <s v=""/>
    <x v="0"/>
    <x v="3"/>
    <s v="Gloucester"/>
    <s v="Gloucestershire"/>
    <s v="Gloucester"/>
    <s v=""/>
    <x v="1"/>
    <n v="0"/>
    <x v="1"/>
    <n v="2"/>
    <n v="1"/>
    <n v="1"/>
    <x v="3"/>
    <x v="0"/>
    <x v="0"/>
    <s v="South West"/>
    <s v="We have a new school opening in June and would like to produce some large pieces of visual art using mosaic, willow and batik. We would also like to work with the Everyman Theatre Outreach Team to produce a piece of drama for the opening ceremony"/>
  </r>
  <r>
    <n v="18872324"/>
    <s v=""/>
    <s v="Suzanne Mooney"/>
    <n v="12668580"/>
    <s v="Equilateral Coercion - Exhibition &amp; Publication"/>
    <d v="2011-10-20T00:00:00"/>
    <n v="6700"/>
    <x v="1"/>
    <x v="1"/>
    <n v="0"/>
    <n v="0"/>
    <d v="2011-10-31T00:00:00"/>
    <x v="2"/>
    <s v="2011/2012"/>
    <s v="2011/2012"/>
    <s v="Lottery"/>
    <s v="Grants for the arts"/>
    <x v="2"/>
    <s v=""/>
    <x v="1"/>
    <x v="3"/>
    <s v="Bristol South"/>
    <s v="Bristol, City of"/>
    <s v="Bristol, City of"/>
    <s v=""/>
    <x v="1"/>
    <n v="0"/>
    <x v="1"/>
    <n v="2"/>
    <n v="1"/>
    <n v="1"/>
    <x v="3"/>
    <x v="0"/>
    <x v="0"/>
    <s v="South West"/>
    <s v="Equilateral Coercion is a solo exhibition of a new body of site-specific photographic artworks, taking place at_x000a_Spike Island Gallery, Bristol between the months of January ¿ March 2012. The exhibition will be accompanied_x000a_by a publication that will act as a contextual and critical framework for the practice."/>
  </r>
  <r>
    <n v="18873436"/>
    <s v=""/>
    <s v="Tête à Tête Productions Ltd"/>
    <n v="1386105"/>
    <s v="Circus Tricks"/>
    <d v="2011-10-20T00:00:00"/>
    <n v="29984"/>
    <x v="0"/>
    <x v="0"/>
    <n v="29984"/>
    <n v="29984"/>
    <d v="2012-01-11T00:00:00"/>
    <x v="3"/>
    <s v="2011/2012"/>
    <s v="2011/2012"/>
    <s v="Lottery"/>
    <s v="Grants for the arts"/>
    <x v="0"/>
    <n v="1"/>
    <x v="0"/>
    <x v="2"/>
    <s v="Twickenham"/>
    <s v="Greater London"/>
    <s v="Richmond upon Thames"/>
    <d v="2012-02-09T00:00:00"/>
    <x v="0"/>
    <n v="1"/>
    <x v="0"/>
    <n v="12"/>
    <n v="1"/>
    <n v="0"/>
    <x v="2"/>
    <x v="4"/>
    <x v="4"/>
    <s v="London"/>
    <s v="A fully staged production of a new opera called Circus Tricks. Produced by Tête à Tête, Circus Tricks will be performed for 6 performances at Riverside Studios London between the 17th - 25th March 2012.  Circus Tricks has a cast of 7, band of 6 and runs for 80 minutes."/>
  </r>
  <r>
    <n v="18873598"/>
    <s v=""/>
    <s v="Vita Nova"/>
    <n v="1631327"/>
    <s v="Writer in Residence - Resubmission"/>
    <d v="2011-10-20T00:00:00"/>
    <n v="46864"/>
    <x v="0"/>
    <x v="1"/>
    <n v="46864"/>
    <n v="0"/>
    <d v="2012-01-25T00:00:00"/>
    <x v="3"/>
    <s v="2011/2012"/>
    <s v="2011/2012"/>
    <s v="Lottery"/>
    <s v="Grants for the arts"/>
    <x v="0"/>
    <s v=""/>
    <x v="0"/>
    <x v="3"/>
    <s v="Bournemouth East"/>
    <s v="Bournemouth"/>
    <s v="Bournemouth"/>
    <s v=""/>
    <x v="0"/>
    <n v="0"/>
    <x v="0"/>
    <n v="14"/>
    <n v="0"/>
    <n v="0"/>
    <x v="3"/>
    <x v="3"/>
    <x v="3"/>
    <s v="South West"/>
    <s v="Resubmission due to competition for funds. _x000a_A programme of writing and writing workshop delivery. The activity will include working with people recovering from drug and alcohol addiction, people with mental health issues, prisoners and youth offenders. Training of writers from within the recovery group to deliver workshops."/>
  </r>
  <r>
    <n v="18873744"/>
    <s v=""/>
    <s v="East Lancs Into Employment Company Ltd"/>
    <n v="1618924"/>
    <s v="Weavers Walk Gallery Artists"/>
    <d v="2011-10-20T00:00:00"/>
    <n v="26000"/>
    <x v="0"/>
    <x v="1"/>
    <n v="0"/>
    <n v="0"/>
    <d v="2012-01-10T00:00:00"/>
    <x v="3"/>
    <s v="2011/2012"/>
    <s v="2011/2012"/>
    <s v="Lottery"/>
    <s v="Grants for the arts"/>
    <x v="0"/>
    <s v=""/>
    <x v="0"/>
    <x v="1"/>
    <s v="Burnley"/>
    <s v="Lancashire"/>
    <s v="Burnley"/>
    <s v=""/>
    <x v="0"/>
    <n v="0"/>
    <x v="0"/>
    <n v="12"/>
    <n v="1"/>
    <n v="0"/>
    <x v="1"/>
    <x v="0"/>
    <x v="0"/>
    <s v="North West"/>
    <s v="To enable 30 disabled or disadvantaged artists to consider becoming self employed by providing workshop units and gallery space for promotion. _x000a_ELE will provide support for 12 months to enable vulnerable artists and crafts people to increase their public profile and become economically sustainable."/>
  </r>
  <r>
    <n v="18874459"/>
    <s v=""/>
    <s v="Jack Dean"/>
    <n v="18874456"/>
    <s v="The Albion UK Team Poetry Slam"/>
    <d v="2011-10-20T00:00:00"/>
    <n v="10000"/>
    <x v="0"/>
    <x v="1"/>
    <n v="0"/>
    <n v="0"/>
    <d v="2011-11-29T00:00:00"/>
    <x v="2"/>
    <s v="2011/2012"/>
    <s v="2011/2012"/>
    <s v="Lottery"/>
    <s v="Grants for the arts"/>
    <x v="2"/>
    <s v=""/>
    <x v="1"/>
    <x v="2"/>
    <s v="Bethnal Green and Bow"/>
    <s v="Greater London"/>
    <s v="Tower Hamlets"/>
    <s v=""/>
    <x v="0"/>
    <n v="0"/>
    <x v="1"/>
    <n v="6"/>
    <n v="1"/>
    <n v="0"/>
    <x v="2"/>
    <x v="3"/>
    <x v="3"/>
    <s v="London"/>
    <s v="I aim to create, produce and host the UK's first nationwide team poetry slam. Drawing on a huge range of talent from across the country, it will bring a community of artists, producers, educators and fans together for a unique creative experience."/>
  </r>
  <r>
    <n v="18875691"/>
    <s v=""/>
    <s v="Appledore Arts"/>
    <n v="1627862"/>
    <s v="Envision"/>
    <d v="2011-10-20T00:00:00"/>
    <n v="60000"/>
    <x v="0"/>
    <x v="0"/>
    <n v="60000"/>
    <n v="60000"/>
    <d v="2012-01-25T00:00:00"/>
    <x v="3"/>
    <s v="2011/2012"/>
    <s v="2011/2012"/>
    <s v="Lottery"/>
    <s v="Grants for the arts"/>
    <x v="0"/>
    <n v="1"/>
    <x v="0"/>
    <x v="3"/>
    <s v="Torridge and West Devon"/>
    <s v="Devon"/>
    <s v="Torridge"/>
    <d v="2012-02-14T00:00:00"/>
    <x v="1"/>
    <n v="1"/>
    <x v="0"/>
    <n v="14"/>
    <n v="0"/>
    <n v="0"/>
    <x v="3"/>
    <x v="0"/>
    <x v="0"/>
    <s v="South West"/>
    <s v="Envision is a twenty-month project (Jan 2012 to September 2013) to programme and deliver the Appledore Visual Arts Festival over two years, 2012 and 2013 and to develop a business plan for 2013-16."/>
  </r>
  <r>
    <n v="18876926"/>
    <s v=""/>
    <s v="The Pankhurst Haven Activities Assoc."/>
    <n v="18876919"/>
    <s v="The Queens Park and Craven Vale Community Choir"/>
    <d v="2011-10-20T00:00:00"/>
    <n v="1800"/>
    <x v="1"/>
    <x v="1"/>
    <n v="0"/>
    <n v="0"/>
    <d v="2011-11-03T00:00:00"/>
    <x v="2"/>
    <s v="2011/2012"/>
    <s v="2011/2012"/>
    <s v="Lottery"/>
    <s v="Grants for the arts"/>
    <x v="2"/>
    <s v=""/>
    <x v="0"/>
    <x v="4"/>
    <s v="Brighton, Pavilion"/>
    <s v="Brighton and Hove"/>
    <s v="Brighton and Hove"/>
    <s v=""/>
    <x v="0"/>
    <n v="0"/>
    <x v="1"/>
    <n v="2"/>
    <n v="1"/>
    <n v="1"/>
    <x v="4"/>
    <x v="4"/>
    <x v="4"/>
    <s v="South East"/>
    <s v="Our activity will bring together residents in our local area to learn to sing and harmonise in a group setting. The choir will perform at local community and city wide events."/>
  </r>
  <r>
    <n v="18877991"/>
    <s v=""/>
    <s v="Richard Kitson"/>
    <n v="18877989"/>
    <s v="Artist development/exhibition"/>
    <d v="2011-10-20T00:00:00"/>
    <n v="6018"/>
    <x v="0"/>
    <x v="1"/>
    <n v="0"/>
    <n v="0"/>
    <d v="2011-12-06T00:00:00"/>
    <x v="2"/>
    <s v="2011/2012"/>
    <s v="2011/2012"/>
    <s v="Lottery"/>
    <s v="Grants for the arts"/>
    <x v="2"/>
    <s v=""/>
    <x v="1"/>
    <x v="5"/>
    <s v="Barnsley East"/>
    <s v="South Yorkshire"/>
    <s v="Barnsley"/>
    <s v=""/>
    <x v="1"/>
    <n v="0"/>
    <x v="1"/>
    <n v="7"/>
    <n v="0"/>
    <n v="0"/>
    <x v="5"/>
    <x v="0"/>
    <x v="0"/>
    <s v="Yorkshire"/>
    <s v="I wish to carry out an extended period of activity concentrated on developing my practice as a figurative artist and culminating in an exhibition of the work during it. I also wish to teach a life drawing masterclass resulting in an exhibition from it by its participants."/>
  </r>
  <r>
    <n v="18878384"/>
    <s v=""/>
    <s v="Lake District Summer Music"/>
    <n v="1387275"/>
    <s v="Towards a New LDSM from 2012"/>
    <d v="2011-10-21T00:00:00"/>
    <n v="33022"/>
    <x v="0"/>
    <x v="1"/>
    <n v="33022"/>
    <n v="0"/>
    <d v="2012-02-08T00:00:00"/>
    <x v="3"/>
    <s v="2011/2012"/>
    <s v="2011/2012"/>
    <s v="Lottery"/>
    <s v="Grants for the arts"/>
    <x v="0"/>
    <s v=""/>
    <x v="0"/>
    <x v="1"/>
    <s v="Westmorland and Lonsdale"/>
    <s v="Cumbria"/>
    <s v="South Lakeland"/>
    <s v=""/>
    <x v="0"/>
    <n v="0"/>
    <x v="0"/>
    <n v="16"/>
    <n v="0"/>
    <n v="0"/>
    <x v="1"/>
    <x v="4"/>
    <x v="4"/>
    <s v="North West"/>
    <s v="Lake District Summer Music plans to create a secure foundation on which to build a new and sustainable model to continue, sustain and initiate afresh its role in providing and activating the culture of music nationally, regionally and in rural Cumbria."/>
  </r>
  <r>
    <n v="18878441"/>
    <s v=""/>
    <s v="Cartoon De Salvo"/>
    <n v="1623287"/>
    <s v="Cartoon de Salvo - 15 years and beyond¿"/>
    <d v="2011-10-21T00:00:00"/>
    <n v="137308.5"/>
    <x v="0"/>
    <x v="1"/>
    <n v="0"/>
    <n v="0"/>
    <d v="2012-01-12T00:00:00"/>
    <x v="3"/>
    <s v="2011/2012"/>
    <s v="2011/2012"/>
    <s v="Lottery"/>
    <s v="Grants for the arts"/>
    <x v="1"/>
    <s v=""/>
    <x v="0"/>
    <x v="4"/>
    <s v="Aldershot"/>
    <s v="Hampshire"/>
    <s v="Rushmoor"/>
    <s v=""/>
    <x v="1"/>
    <n v="0"/>
    <x v="0"/>
    <n v="12"/>
    <n v="1"/>
    <n v="0"/>
    <x v="4"/>
    <x v="2"/>
    <x v="2"/>
    <s v="South East"/>
    <s v="To celebrate our 15th Birthday we will invest in development, review our organizational model and create a more financially sustainable business plan.  Strategically raising the company profile via high profile showcasing and touring; we¿ll build audiences by focusing on community and develop partnerships to support three innovative new works."/>
  </r>
  <r>
    <n v="18878520"/>
    <s v=""/>
    <s v="Catherine Cartwright"/>
    <n v="18878518"/>
    <s v="Al Mutanabbi Street - Performance"/>
    <d v="2011-10-21T00:00:00"/>
    <n v="3805"/>
    <x v="0"/>
    <x v="1"/>
    <n v="0"/>
    <n v="0"/>
    <d v="2011-11-29T00:00:00"/>
    <x v="2"/>
    <s v="2011/2012"/>
    <s v="2011/2012"/>
    <s v="Lottery"/>
    <s v="Grants for the arts"/>
    <x v="2"/>
    <s v=""/>
    <x v="1"/>
    <x v="3"/>
    <s v="Exeter"/>
    <s v="Devon"/>
    <s v="Exeter"/>
    <s v=""/>
    <x v="1"/>
    <n v="0"/>
    <x v="1"/>
    <n v="6"/>
    <n v="1"/>
    <n v="0"/>
    <x v="3"/>
    <x v="3"/>
    <x v="3"/>
    <s v="South West"/>
    <s v="To commission 4 performers to work with verse from the Anthology for Al Mutanabbi Street, for a performance on 5th March 2012, the fifth year since the bombing of Al Mutanabbi Street, Baghdad. It will enable to me to develop my artist practice and explore the transformative nature of art."/>
  </r>
  <r>
    <n v="18878568"/>
    <s v=""/>
    <s v="Skipton and Craven Culture Company Limited"/>
    <n v="18533731"/>
    <s v="Novated grant - see 16849077"/>
    <d v="2011-10-21T00:00:00"/>
    <n v="19500"/>
    <x v="0"/>
    <x v="0"/>
    <n v="19500"/>
    <n v="19500"/>
    <d v="2012-01-10T00:00:00"/>
    <x v="3"/>
    <s v="2011/2012"/>
    <s v="2011/2012"/>
    <s v="Lottery"/>
    <s v="Grants for the arts"/>
    <x v="0"/>
    <n v="1"/>
    <x v="0"/>
    <x v="5"/>
    <s v="Skipton and Ripon"/>
    <s v="North Yorkshire"/>
    <s v="Craven"/>
    <d v="2012-01-13T00:00:00"/>
    <x v="0"/>
    <n v="1"/>
    <x v="0"/>
    <n v="12"/>
    <n v="1"/>
    <n v="0"/>
    <x v="5"/>
    <x v="2"/>
    <x v="2"/>
    <s v="Yorkshire"/>
    <s v="Novated grant. See http://arena:8004/ticket/application-view?ticket%5fid=16849077"/>
  </r>
  <r>
    <n v="18878620"/>
    <s v=""/>
    <s v="Scott Chambers"/>
    <n v="18878618"/>
    <s v="Invite Him Over"/>
    <d v="2011-10-21T00:00:00"/>
    <n v="2185"/>
    <x v="1"/>
    <x v="1"/>
    <n v="0"/>
    <n v="0"/>
    <d v="2011-10-25T00:00:00"/>
    <x v="2"/>
    <s v="2011/2012"/>
    <s v="2011/2012"/>
    <s v="Lottery"/>
    <s v="Grants for the arts"/>
    <x v="2"/>
    <s v=""/>
    <x v="1"/>
    <x v="0"/>
    <s v="Witham"/>
    <s v="Essex"/>
    <s v="Colchester"/>
    <s v=""/>
    <x v="1"/>
    <n v="0"/>
    <x v="1"/>
    <n v="1"/>
    <n v="1"/>
    <n v="1"/>
    <x v="0"/>
    <x v="0"/>
    <x v="0"/>
    <s v="East"/>
    <s v="Our activity will consist of working with young amateur actors and filmmakers. We hope to give a chance to anyone who has a serious commitment to filmmaking by spending 20 days making a short horror film."/>
  </r>
  <r>
    <n v="18878672"/>
    <s v=""/>
    <s v="Grit &amp; Pearl Consultancy Ltd"/>
    <n v="18878665"/>
    <s v="5x5 Public Art Festival, Washington DC"/>
    <d v="2011-10-21T00:00:00"/>
    <n v="1030"/>
    <x v="0"/>
    <x v="0"/>
    <n v="1030"/>
    <n v="1030"/>
    <d v="2011-12-06T00:00:00"/>
    <x v="2"/>
    <s v="2011/2012"/>
    <s v="2011/2012"/>
    <s v="Lottery"/>
    <s v="Grants for the arts"/>
    <x v="2"/>
    <n v="3"/>
    <x v="0"/>
    <x v="8"/>
    <s v="Newcastle upon Tyne East"/>
    <s v="Tyne and Wear"/>
    <s v="Newcastle upon Tyne"/>
    <d v="2012-01-03T00:00:00"/>
    <x v="1"/>
    <n v="1"/>
    <x v="1"/>
    <n v="7"/>
    <n v="0"/>
    <n v="0"/>
    <x v="8"/>
    <x v="0"/>
    <x v="0"/>
    <s v="North East"/>
    <s v="Support to cover expenses (flights, accommodation and subsistence) relating to my application to be one of the five curators for the 5x5 Public Art festival in Washington DC, USA, for which I am currently shortlisted and will be proposing projects with five artists from North-East England."/>
  </r>
  <r>
    <n v="18878775"/>
    <s v=""/>
    <s v="Mary North"/>
    <n v="1862196"/>
    <s v="Raku Firing workshops and demonstrations"/>
    <d v="2011-10-21T00:00:00"/>
    <n v="17963"/>
    <x v="1"/>
    <x v="1"/>
    <n v="0"/>
    <n v="0"/>
    <d v="2011-11-02T00:00:00"/>
    <x v="2"/>
    <s v="2011/2012"/>
    <s v="2011/2012"/>
    <s v="Lottery"/>
    <s v="Grants for the arts"/>
    <x v="0"/>
    <s v=""/>
    <x v="1"/>
    <x v="5"/>
    <s v="Keighley"/>
    <s v="West Yorkshire"/>
    <s v="Bradford"/>
    <s v=""/>
    <x v="1"/>
    <n v="0"/>
    <x v="0"/>
    <n v="2"/>
    <n v="1"/>
    <n v="1"/>
    <x v="5"/>
    <x v="0"/>
    <x v="0"/>
    <s v="Yorkshire"/>
    <s v="We are booked to teach 5 Raku Firing courses, for adult learners, at Shibden Hall in Halifax in 2012. On the two day courses students make their own ceramic pieces which they glaze and fire the following week. One day courses focus on resist glazing and firing techniques."/>
  </r>
  <r>
    <n v="18879208"/>
    <s v=""/>
    <s v="Holme Valley Sharing Memories Group"/>
    <n v="1639925"/>
    <s v="Festival Songs"/>
    <d v="2011-10-21T00:00:00"/>
    <n v="4055"/>
    <x v="0"/>
    <x v="0"/>
    <n v="4055"/>
    <n v="4055"/>
    <d v="2011-11-29T00:00:00"/>
    <x v="2"/>
    <s v="2011/2012"/>
    <s v="2011/2012"/>
    <s v="Lottery"/>
    <s v="Grants for the arts"/>
    <x v="2"/>
    <n v="1"/>
    <x v="0"/>
    <x v="5"/>
    <s v="Colne Valley"/>
    <s v="West Yorkshire"/>
    <s v="Kirklees"/>
    <d v="2012-01-03T00:00:00"/>
    <x v="1"/>
    <n v="1"/>
    <x v="1"/>
    <n v="6"/>
    <n v="1"/>
    <n v="0"/>
    <x v="5"/>
    <x v="4"/>
    <x v="4"/>
    <s v="Yorkshire"/>
    <s v="To work with an established folk musician, a group of older people, and high school children to create a body of new folk songs based on memories of the Holme Valley.  The songs will be taught to primary school children and performed at Holmfirth Festival of Folk in May 2012."/>
  </r>
  <r>
    <n v="18879269"/>
    <s v=""/>
    <s v="Unthank Books"/>
    <n v="18879261"/>
    <s v="Unthank Books Publishing Programme 2012-2015"/>
    <d v="2011-10-21T00:00:00"/>
    <n v="93668"/>
    <x v="0"/>
    <x v="1"/>
    <n v="0"/>
    <n v="0"/>
    <d v="2012-01-25T00:00:00"/>
    <x v="3"/>
    <s v="2011/2012"/>
    <s v="2011/2012"/>
    <s v="Lottery"/>
    <s v="Grants for the arts"/>
    <x v="0"/>
    <s v=""/>
    <x v="0"/>
    <x v="0"/>
    <s v="Norwich North"/>
    <s v="Norfolk"/>
    <s v="Broadland"/>
    <s v=""/>
    <x v="1"/>
    <n v="0"/>
    <x v="0"/>
    <n v="14"/>
    <n v="0"/>
    <n v="0"/>
    <x v="0"/>
    <x v="3"/>
    <x v="3"/>
    <s v="East"/>
    <s v="We are looking for funding that will support our publishing programme over the next three years. We aim to publish four to six new books a year from new and overlooked fiction writers, primarily from the UK."/>
  </r>
  <r>
    <n v="18879327"/>
    <s v=""/>
    <s v="Vertigo Theatre Productions"/>
    <n v="14787527"/>
    <s v="Boy Culture"/>
    <d v="2011-10-21T00:00:00"/>
    <n v="3500"/>
    <x v="0"/>
    <x v="0"/>
    <n v="3500"/>
    <n v="3500"/>
    <d v="2011-11-29T00:00:00"/>
    <x v="2"/>
    <s v="2011/2012"/>
    <s v="2011/2012"/>
    <s v="Lottery"/>
    <s v="Grants for the arts"/>
    <x v="2"/>
    <n v="1"/>
    <x v="0"/>
    <x v="1"/>
    <s v="Stalybridge and Hyde"/>
    <s v="Greater Manchester"/>
    <s v="Tameside"/>
    <d v="2012-01-05T00:00:00"/>
    <x v="1"/>
    <n v="1"/>
    <x v="1"/>
    <n v="6"/>
    <n v="1"/>
    <n v="0"/>
    <x v="1"/>
    <x v="2"/>
    <x v="2"/>
    <s v="North West"/>
    <s v="Boy Culture is a new gay drama play that will be playing at the Manchester Pride 2012 Fringe Festival._x000a_The main cast will be young aspiring actors from the local Manchester community from various backgrounds._x000a_As always Vertigo is dedicated to LGBT theatre."/>
  </r>
  <r>
    <n v="18879466"/>
    <s v=""/>
    <s v="ThickSkin"/>
    <n v="16683675"/>
    <s v="Static - UK Tour"/>
    <d v="2011-10-21T00:00:00"/>
    <n v="47250"/>
    <x v="1"/>
    <x v="1"/>
    <n v="0"/>
    <n v="0"/>
    <d v="2011-11-10T00:00:00"/>
    <x v="2"/>
    <s v="2011/2012"/>
    <s v="2011/2012"/>
    <s v="Lottery"/>
    <s v="Grants for the arts"/>
    <x v="1"/>
    <s v=""/>
    <x v="0"/>
    <x v="2"/>
    <s v="Dulwich and West Norwood"/>
    <s v="Greater London"/>
    <s v="Lambeth"/>
    <s v=""/>
    <x v="1"/>
    <n v="0"/>
    <x v="0"/>
    <n v="3"/>
    <n v="1"/>
    <n v="1"/>
    <x v="2"/>
    <x v="2"/>
    <x v="2"/>
    <s v="London"/>
    <s v="ThickSkin will produce Static and tour the UK in autumn 2012.  The company will commission new writing by Davey Anderson for this original production. The play will be developed in association with The Core at Corby Cube and supported by the National Theatre of Scotland. _x000a__x000a_"/>
  </r>
  <r>
    <n v="18883590"/>
    <s v=""/>
    <s v="Amy Lord"/>
    <n v="18883587"/>
    <s v="Two community arts projects and CPD"/>
    <d v="2011-10-21T00:00:00"/>
    <n v="7415"/>
    <x v="0"/>
    <x v="0"/>
    <n v="7415"/>
    <n v="7415"/>
    <d v="2011-11-29T00:00:00"/>
    <x v="2"/>
    <s v="2011/2012"/>
    <s v="2011/2012"/>
    <s v="Lottery"/>
    <s v="Grants for the arts"/>
    <x v="2"/>
    <n v="1"/>
    <x v="1"/>
    <x v="2"/>
    <s v="Lewisham, Deptford"/>
    <s v="Greater London"/>
    <s v="Lewisham"/>
    <d v="2011-12-09T00:00:00"/>
    <x v="0"/>
    <n v="1"/>
    <x v="1"/>
    <n v="6"/>
    <n v="1"/>
    <n v="0"/>
    <x v="2"/>
    <x v="5"/>
    <x v="5"/>
    <s v="London"/>
    <s v="A pop-up making and craft residency at Number 82, Deptford for the local community to learn about their local, hidden, history. And to learn a new creative skill - book and paper making._x000a_Artist website/profile development._x000a_Delivering a local live art treasure hunt for Rich Mix"/>
  </r>
  <r>
    <n v="18885269"/>
    <s v=""/>
    <s v="Dance 4 Limited"/>
    <n v="1385880"/>
    <s v="¿Big Dance 2012 Commission¿ (East Midlands)"/>
    <d v="2011-10-21T00:00:00"/>
    <n v="100000"/>
    <x v="0"/>
    <x v="0"/>
    <n v="100000"/>
    <n v="100000"/>
    <d v="2012-01-11T00:00:00"/>
    <x v="3"/>
    <s v="2011/2012"/>
    <s v="2011/2012"/>
    <s v="Lottery"/>
    <s v="Grants for the arts"/>
    <x v="0"/>
    <n v="1"/>
    <x v="0"/>
    <x v="7"/>
    <s v="Nottingham South"/>
    <s v="Nottingham"/>
    <s v="Nottingham"/>
    <d v="2012-02-09T00:00:00"/>
    <x v="0"/>
    <n v="1"/>
    <x v="0"/>
    <n v="12"/>
    <n v="1"/>
    <n v="0"/>
    <x v="7"/>
    <x v="1"/>
    <x v="1"/>
    <s v="East Midlands"/>
    <s v="Big Dance Hub Partnership will create a spectacular flagship programme of dance-led commissions exclusive to the East Midlands; engaging artists, public and places in extraordinary ways and leaving a lasting legacy. Part of Big Dance 2012 the programme will explore the themes and values of the London Olympics Games._x000a_"/>
  </r>
  <r>
    <n v="18885392"/>
    <s v=""/>
    <s v="Dance City"/>
    <n v="1386990"/>
    <s v="Big Dance 2012"/>
    <d v="2011-10-21T00:00:00"/>
    <n v="80000"/>
    <x v="0"/>
    <x v="0"/>
    <n v="80000"/>
    <n v="80000"/>
    <d v="2012-01-10T00:00:00"/>
    <x v="3"/>
    <s v="2011/2012"/>
    <s v="2011/2012"/>
    <s v="Lottery"/>
    <s v="Grants for the arts"/>
    <x v="0"/>
    <n v="1"/>
    <x v="0"/>
    <x v="8"/>
    <s v="Newcastle upon Tyne Central"/>
    <s v="Tyne and Wear"/>
    <s v="Newcastle upon Tyne"/>
    <d v="2012-01-23T00:00:00"/>
    <x v="0"/>
    <n v="1"/>
    <x v="0"/>
    <n v="12"/>
    <n v="1"/>
    <n v="0"/>
    <x v="8"/>
    <x v="1"/>
    <x v="1"/>
    <s v="North East"/>
    <s v="Extensive dance participation &amp; performance opportunities will be taking place across the region engaging with: 6,946 community/professional performers who will be entertaining live audiences of 105,650, virtual audiences of 20 000, plus a target of  201,096 involved in the Schools Pledge world record attempt &amp; national live sites."/>
  </r>
  <r>
    <n v="18886400"/>
    <s v=""/>
    <s v="Kent Architecture Centre"/>
    <n v="1387584"/>
    <s v="Urban Fringe"/>
    <d v="2011-10-21T00:00:00"/>
    <n v="42000"/>
    <x v="0"/>
    <x v="0"/>
    <n v="42000"/>
    <n v="42000"/>
    <d v="2012-01-12T00:00:00"/>
    <x v="3"/>
    <s v="2011/2012"/>
    <s v="2011/2012"/>
    <s v="Lottery"/>
    <s v="Grants for the arts"/>
    <x v="0"/>
    <n v="1"/>
    <x v="0"/>
    <x v="4"/>
    <s v="Rochester and Strood"/>
    <s v="Medway"/>
    <s v="Medway"/>
    <d v="2012-01-24T00:00:00"/>
    <x v="1"/>
    <n v="1"/>
    <x v="0"/>
    <n v="12"/>
    <n v="1"/>
    <n v="0"/>
    <x v="4"/>
    <x v="6"/>
    <x v="6"/>
    <s v="South East"/>
    <s v="To deliver four creative commissions in the `fringes¿ of Medway and Swale, giving artists time and space to develop celebratory interventions that enables a depth of engagement with the people that live there.  The commissions will capture and explore the relationships between artists, place and communities ¿ their values and  customs."/>
  </r>
  <r>
    <n v="18887049"/>
    <s v=""/>
    <s v="Arts &amp; Cultural Development Section, Trafford Council"/>
    <n v="7809693"/>
    <s v="Looping the Loop."/>
    <d v="2011-10-21T00:00:00"/>
    <n v="94800"/>
    <x v="0"/>
    <x v="0"/>
    <n v="94800"/>
    <n v="94800"/>
    <d v="2012-01-10T00:00:00"/>
    <x v="3"/>
    <s v="2011/2012"/>
    <s v="2011/2012"/>
    <s v="Lottery"/>
    <s v="Grants for the arts"/>
    <x v="0"/>
    <n v="1"/>
    <x v="0"/>
    <x v="1"/>
    <s v="Salford and Eccles"/>
    <s v="Greater Manchester"/>
    <s v="Salford"/>
    <d v="2012-02-14T00:00:00"/>
    <x v="0"/>
    <n v="1"/>
    <x v="0"/>
    <n v="12"/>
    <n v="1"/>
    <n v="0"/>
    <x v="1"/>
    <x v="5"/>
    <x v="5"/>
    <s v="North West"/>
    <s v="Looping the Loop will launch Games Time on the day the Torch Relay arrives in the UK, celebrating the spirit of the Games and featuring a spectacular moment and community engagement, ensuring local people are engaged in our Games through a unique collaboration between the Olympiad and 2012 Look programme."/>
  </r>
  <r>
    <n v="18887202"/>
    <s v=""/>
    <s v="Xenia Orphanides"/>
    <n v="1845458"/>
    <s v="The Birds,Only The Birds Can See"/>
    <d v="2011-10-21T00:00:00"/>
    <n v="9570"/>
    <x v="0"/>
    <x v="1"/>
    <n v="0"/>
    <n v="0"/>
    <d v="2011-11-29T00:00:00"/>
    <x v="2"/>
    <s v="2011/2012"/>
    <s v="2011/2012"/>
    <s v="Lottery"/>
    <s v="Grants for the arts"/>
    <x v="2"/>
    <s v=""/>
    <x v="1"/>
    <x v="2"/>
    <s v="Enfield North"/>
    <s v="Greater London"/>
    <s v="Enfield"/>
    <s v=""/>
    <x v="0"/>
    <n v="0"/>
    <x v="1"/>
    <n v="6"/>
    <n v="1"/>
    <n v="0"/>
    <x v="2"/>
    <x v="2"/>
    <x v="2"/>
    <s v="London"/>
    <s v="Too much of a wish can destroy the dream. _x000a__x000a_A play about sex trafficking, what happens when you are finally free, can you let go? _x000a__x000a_"/>
  </r>
  <r>
    <n v="18887315"/>
    <s v=""/>
    <s v="Merseyside Dance Initiative"/>
    <n v="1387299"/>
    <s v="The Big NW  2012 Dance Link Up! (Working title)"/>
    <d v="2011-10-21T00:00:00"/>
    <n v="55000"/>
    <x v="0"/>
    <x v="0"/>
    <n v="55000"/>
    <n v="55000"/>
    <d v="2012-01-10T00:00:00"/>
    <x v="3"/>
    <s v="2011/2012"/>
    <s v="2011/2012"/>
    <s v="Lottery"/>
    <s v="Grants for the arts"/>
    <x v="0"/>
    <n v="1"/>
    <x v="0"/>
    <x v="1"/>
    <s v="Liverpool, Riverside"/>
    <s v="Merseyside"/>
    <s v="Liverpool"/>
    <d v="2012-01-30T00:00:00"/>
    <x v="0"/>
    <n v="1"/>
    <x v="0"/>
    <n v="12"/>
    <n v="1"/>
    <n v="0"/>
    <x v="1"/>
    <x v="1"/>
    <x v="1"/>
    <s v="North West"/>
    <s v="Big Dance Northwest is a consortium proposal from regional dance agencies and other providers, led by MDI to work together developing activity as part of the Big Dance 2012 national programme. Producing a new commission  that brings together  dancing  communities from across the region, enhancing reach and supporting artists development."/>
  </r>
  <r>
    <n v="18887435"/>
    <s v=""/>
    <s v="MAYK Theatre Ltd"/>
    <n v="18887429"/>
    <s v="MAYK: Mayfest 2012 and The Covered Market R&amp;D"/>
    <d v="2011-10-22T00:00:00"/>
    <n v="64554"/>
    <x v="0"/>
    <x v="0"/>
    <n v="64554"/>
    <n v="64554"/>
    <d v="2012-01-11T00:00:00"/>
    <x v="3"/>
    <s v="2011/2012"/>
    <s v="2011/2012"/>
    <s v="Lottery"/>
    <s v="Grants for the arts"/>
    <x v="0"/>
    <n v="1"/>
    <x v="0"/>
    <x v="3"/>
    <s v="Bristol West"/>
    <s v="Bristol, City of"/>
    <s v="Bristol, City of"/>
    <d v="2012-03-05T00:00:00"/>
    <x v="1"/>
    <n v="1"/>
    <x v="0"/>
    <n v="12"/>
    <n v="1"/>
    <n v="0"/>
    <x v="3"/>
    <x v="2"/>
    <x v="2"/>
    <s v="South West"/>
    <s v="This application is to support the delivery of Mayfest 2012, a contemporary theatre festival in Bristol, and research and development towards a new live performance project in a Victorian covered market in the centre of Bristol."/>
  </r>
  <r>
    <n v="18887525"/>
    <s v=""/>
    <s v="Zach Lee"/>
    <n v="18887523"/>
    <s v="The Sofa Surfer"/>
    <d v="2011-10-21T00:00:00"/>
    <n v="3000"/>
    <x v="0"/>
    <x v="1"/>
    <n v="0"/>
    <n v="0"/>
    <d v="2011-11-29T00:00:00"/>
    <x v="2"/>
    <s v="2011/2012"/>
    <s v="2011/2012"/>
    <s v="Lottery"/>
    <s v="Grants for the arts"/>
    <x v="2"/>
    <s v=""/>
    <x v="1"/>
    <x v="1"/>
    <s v="Rochdale"/>
    <s v="Greater Manchester"/>
    <s v="Rochdale"/>
    <s v=""/>
    <x v="1"/>
    <n v="0"/>
    <x v="1"/>
    <n v="6"/>
    <n v="1"/>
    <n v="0"/>
    <x v="1"/>
    <x v="2"/>
    <x v="2"/>
    <s v="North West"/>
    <s v="A new piece of writing/ theatre touring the North of England October 2012. We will continue building the audiences we received for our Autumn 2011 small scale tour 'Two Brothers and One World Cup'. My company strives to attract non theatre goers, through fun new writing and audience interactive productions."/>
  </r>
  <r>
    <n v="18887708"/>
    <s v=""/>
    <s v="Scothern Players"/>
    <n v="18494955"/>
    <s v="Village hall refurbishment and two one act plays"/>
    <d v="2011-10-22T00:00:00"/>
    <n v="2400"/>
    <x v="1"/>
    <x v="1"/>
    <n v="0"/>
    <n v="0"/>
    <d v="2011-11-01T00:00:00"/>
    <x v="2"/>
    <s v="2011/2012"/>
    <s v="2011/2012"/>
    <s v="Lottery"/>
    <s v="Grants for the arts"/>
    <x v="2"/>
    <s v=""/>
    <x v="0"/>
    <x v="7"/>
    <s v="Lincoln"/>
    <s v="Lincolnshire"/>
    <s v="Lincoln"/>
    <s v=""/>
    <x v="1"/>
    <n v="0"/>
    <x v="1"/>
    <n v="1"/>
    <n v="1"/>
    <n v="1"/>
    <x v="7"/>
    <x v="2"/>
    <x v="2"/>
    <s v="East Midlands"/>
    <s v="We are improving the quality of the community village hall available for everyone and putting on two plays for the community including a special celebration of the village of Scothern."/>
  </r>
  <r>
    <n v="18887802"/>
    <s v=""/>
    <s v="South East Dance"/>
    <n v="1387506"/>
    <s v="Big Dance 2012 South East England"/>
    <d v="2011-10-22T00:00:00"/>
    <n v="77810"/>
    <x v="0"/>
    <x v="0"/>
    <n v="77810"/>
    <n v="77810"/>
    <d v="2012-01-12T00:00:00"/>
    <x v="3"/>
    <s v="2011/2012"/>
    <s v="2011/2012"/>
    <s v="Lottery"/>
    <s v="Grants for the arts"/>
    <x v="0"/>
    <n v="1"/>
    <x v="0"/>
    <x v="4"/>
    <s v="Brighton, Pavilion"/>
    <s v="Brighton and Hove"/>
    <s v="Brighton and Hove"/>
    <d v="2012-02-15T00:00:00"/>
    <x v="0"/>
    <n v="1"/>
    <x v="0"/>
    <n v="12"/>
    <n v="1"/>
    <n v="0"/>
    <x v="4"/>
    <x v="1"/>
    <x v="1"/>
    <s v="South East"/>
    <s v="A huge participatory, engagement and performance project to celebrate and raise the profile of dance, with a robust legacy. In National Big Dance Week, South East England will bloom with special opportunities for the population to perform, try out diverse dance styles, watch inspirational performance, create art and get dancing."/>
  </r>
  <r>
    <n v="18887883"/>
    <s v=""/>
    <s v="NOMAD"/>
    <n v="12256532"/>
    <s v="The Memory of W.T Stead"/>
    <d v="2011-10-22T00:00:00"/>
    <n v="10000"/>
    <x v="0"/>
    <x v="0"/>
    <n v="10000"/>
    <n v="10000"/>
    <d v="2011-11-29T00:00:00"/>
    <x v="2"/>
    <s v="2011/2012"/>
    <s v="2011/2012"/>
    <s v="Lottery"/>
    <s v="Grants for the arts"/>
    <x v="2"/>
    <n v="1"/>
    <x v="0"/>
    <x v="2"/>
    <s v="Bethnal Green and Bow"/>
    <s v="Greater London"/>
    <s v="Tower Hamlets"/>
    <d v="2012-02-08T00:00:00"/>
    <x v="0"/>
    <n v="1"/>
    <x v="1"/>
    <n v="5"/>
    <n v="1"/>
    <n v="0"/>
    <x v="2"/>
    <x v="5"/>
    <x v="5"/>
    <s v="London"/>
    <s v="The Memory of W.T Stead is collaborative project between internationally acclaimed classical pianist Cassie Yukawa and contemporary performance &amp; sound artists Lundahl &amp; Seitl. _x000a_The format of this project is a large-scale participatory, site specific performance within the Steinway &amp; Sons factory &amp; showroom in central London."/>
  </r>
  <r>
    <n v="18888009"/>
    <s v=""/>
    <s v="Catrin Osborne"/>
    <n v="18888007"/>
    <s v="Birdy."/>
    <d v="2011-10-22T00:00:00"/>
    <n v="10000"/>
    <x v="0"/>
    <x v="1"/>
    <n v="10000"/>
    <n v="0"/>
    <d v="2011-11-29T00:00:00"/>
    <x v="2"/>
    <s v="2011/2012"/>
    <s v="2011/2012"/>
    <s v="Lottery"/>
    <s v="Grants for the arts"/>
    <x v="2"/>
    <s v=""/>
    <x v="1"/>
    <x v="2"/>
    <s v="Hackney North and Stoke Newington"/>
    <s v="Greater London"/>
    <s v="Hackney"/>
    <s v=""/>
    <x v="1"/>
    <n v="0"/>
    <x v="1"/>
    <n v="5"/>
    <n v="1"/>
    <n v="0"/>
    <x v="2"/>
    <x v="2"/>
    <x v="2"/>
    <s v="London"/>
    <s v="Birdy is a play based on the novel &quot;Birdie&quot; by William Wharton. Its particular focus is that it uses circus as a physical language to express some of its ideas and themes. It also uses text, and movement. It will be performed in a theatre. I intend to direct it."/>
  </r>
  <r>
    <n v="18888234"/>
    <s v=""/>
    <s v="Oyinlade Oladipo"/>
    <n v="18888232"/>
    <s v="Music Production and Book publishing"/>
    <d v="2011-10-23T00:00:00"/>
    <n v="2000"/>
    <x v="1"/>
    <x v="1"/>
    <n v="0"/>
    <n v="0"/>
    <d v="2011-11-03T00:00:00"/>
    <x v="2"/>
    <s v="2011/2012"/>
    <s v="2011/2012"/>
    <s v="Lottery"/>
    <s v="Grants for the arts"/>
    <x v="2"/>
    <s v=""/>
    <x v="1"/>
    <x v="0"/>
    <s v="Watford"/>
    <s v="Hertfordshire"/>
    <s v="Watford"/>
    <s v=""/>
    <x v="0"/>
    <n v="0"/>
    <x v="1"/>
    <n v="2"/>
    <n v="1"/>
    <n v="1"/>
    <x v="0"/>
    <x v="4"/>
    <x v="4"/>
    <s v="East"/>
    <s v="My music production includes working with young black men to produce music. Instead of recording songs in the already established studios, I make use of home studios put together by Afro-Carribean men teenagers. This helps in making gainful use of their time instead of involving in drugs and violence"/>
  </r>
  <r>
    <n v="18888385"/>
    <s v=""/>
    <s v="The Dartington Hall Trust"/>
    <n v="1387719"/>
    <s v="Welcome Songs"/>
    <d v="2011-10-23T00:00:00"/>
    <n v="174948"/>
    <x v="0"/>
    <x v="0"/>
    <n v="174948"/>
    <n v="174948"/>
    <d v="2011-12-14T00:00:00"/>
    <x v="2"/>
    <s v="2011/2012"/>
    <s v="2011/2012"/>
    <s v="Lottery"/>
    <s v="Grants for the arts"/>
    <x v="1"/>
    <n v="1"/>
    <x v="0"/>
    <x v="3"/>
    <s v="Totnes"/>
    <s v="Devon"/>
    <s v="South Hams"/>
    <d v="2012-02-21T00:00:00"/>
    <x v="0"/>
    <n v="1"/>
    <x v="0"/>
    <n v="7"/>
    <n v="1"/>
    <n v="0"/>
    <x v="3"/>
    <x v="4"/>
    <x v="4"/>
    <s v="South West"/>
    <s v="This application is to commission, manage and produce a major participative music project, 'Welcome Songs' to celebrate the coming of the Olympic and Paralympic Games in 2012. The Songs will be performed nationally at four high profile events, focussed on locations which have historic links to the Olympics."/>
  </r>
  <r>
    <n v="18888639"/>
    <s v=""/>
    <s v="Fanshen"/>
    <n v="12165010"/>
    <s v="Green and Pleasant Land"/>
    <d v="2011-10-23T00:00:00"/>
    <n v="9994"/>
    <x v="0"/>
    <x v="0"/>
    <n v="9994"/>
    <n v="9994"/>
    <d v="2011-12-07T00:00:00"/>
    <x v="2"/>
    <s v="2011/2012"/>
    <s v="2011/2012"/>
    <s v="Lottery"/>
    <s v="Grants for the arts"/>
    <x v="2"/>
    <n v="1"/>
    <x v="0"/>
    <x v="2"/>
    <s v="Battersea"/>
    <s v="Greater London"/>
    <s v="Wandsworth"/>
    <d v="2012-01-09T00:00:00"/>
    <x v="1"/>
    <n v="1"/>
    <x v="1"/>
    <n v="6"/>
    <n v="0"/>
    <n v="0"/>
    <x v="2"/>
    <x v="2"/>
    <x v="2"/>
    <s v="London"/>
    <s v="GreenandPleasantLand is an outdoor performance for audiences aged 11 upwards, an epic quest for a happier, more sustainable future England. The show will be created through R&amp;Ds and engagement with communities in five locations. Made with minimal carbon footprint, audience members will pedal bikes to power the performance."/>
  </r>
  <r>
    <n v="18889578"/>
    <s v=""/>
    <s v="Manchester Glee"/>
    <n v="18889569"/>
    <s v="Development"/>
    <d v="2011-10-21T00:00:00"/>
    <n v="1000"/>
    <x v="0"/>
    <x v="1"/>
    <n v="0"/>
    <n v="0"/>
    <d v="2011-11-29T00:00:00"/>
    <x v="2"/>
    <s v="2011/2012"/>
    <s v="2011/2012"/>
    <s v="Lottery"/>
    <s v="Grants for the arts"/>
    <x v="2"/>
    <s v=""/>
    <x v="0"/>
    <x v="1"/>
    <s v="Manchester, Withington"/>
    <s v="Greater Manchester"/>
    <s v="Manchester"/>
    <s v=""/>
    <x v="1"/>
    <n v="0"/>
    <x v="1"/>
    <n v="6"/>
    <n v="1"/>
    <n v="0"/>
    <x v="1"/>
    <x v="4"/>
    <x v="4"/>
    <s v="North West"/>
    <s v="Since starting in 2010 we have recruited over 50 members. The group is growing and we need to improve our service to them via several channels:_x000a_1) To pay for and host a professional website _x000a_2) To pay for a full time choreographer _x000a_3) To pay for 3 band members"/>
  </r>
  <r>
    <n v="18889702"/>
    <s v=""/>
    <s v="Guildford Shakespeare Company Trust Lt"/>
    <n v="15811455"/>
    <s v="Richard III"/>
    <d v="2011-10-21T00:00:00"/>
    <n v="10000"/>
    <x v="0"/>
    <x v="0"/>
    <n v="10000"/>
    <n v="10000"/>
    <d v="2011-11-30T00:00:00"/>
    <x v="2"/>
    <s v="2011/2012"/>
    <s v="2011/2012"/>
    <s v="Lottery"/>
    <s v="Grants for the arts"/>
    <x v="2"/>
    <n v="1"/>
    <x v="0"/>
    <x v="4"/>
    <s v="Guildford"/>
    <s v="Surrey"/>
    <s v="Guildford"/>
    <d v="2011-12-12T00:00:00"/>
    <x v="1"/>
    <n v="1"/>
    <x v="1"/>
    <n v="6"/>
    <n v="1"/>
    <n v="0"/>
    <x v="4"/>
    <x v="2"/>
    <x v="2"/>
    <s v="South East"/>
    <s v="Richard III will be a site-specific production of Shakespeare's epic tale, taking place in Holy Trinity Church on Guildford High Street from 10 - 25 February 2012. Our activity will include a cast of nine as well as a community chorus."/>
  </r>
  <r>
    <n v="18889820"/>
    <s v=""/>
    <s v="Inspector Sands Theatre Company"/>
    <n v="1596813"/>
    <s v="Mass Observation Development Stage 3"/>
    <d v="2011-10-21T00:00:00"/>
    <n v="70219"/>
    <x v="0"/>
    <x v="1"/>
    <n v="70219"/>
    <n v="0"/>
    <d v="2012-01-12T00:00:00"/>
    <x v="3"/>
    <s v="2011/2012"/>
    <s v="2011/2012"/>
    <s v="Lottery"/>
    <s v="Grants for the arts"/>
    <x v="1"/>
    <s v=""/>
    <x v="0"/>
    <x v="2"/>
    <s v="Holborn and St Pancras"/>
    <s v="Greater London"/>
    <s v="Camden"/>
    <s v=""/>
    <x v="1"/>
    <n v="0"/>
    <x v="0"/>
    <n v="12"/>
    <n v="1"/>
    <n v="0"/>
    <x v="2"/>
    <x v="2"/>
    <x v="2"/>
    <s v="London"/>
    <s v="This application is for the third and final development stage to devise, make and premiere our third production `Mass Observation¿, working with partners Almeida Theatre, New Wolsey Theatre, Corn Exchange Newbury &amp; Mass Observation Archive. It supports our long term ambition to up-scale our creative practice."/>
  </r>
  <r>
    <n v="18891050"/>
    <s v=""/>
    <s v="Derbyshire County Council"/>
    <n v="1385817"/>
    <s v="Bright in the Corner (Phase 4)"/>
    <d v="2011-10-24T00:00:00"/>
    <n v="35000"/>
    <x v="0"/>
    <x v="0"/>
    <n v="35000"/>
    <n v="35000"/>
    <d v="2012-01-25T00:00:00"/>
    <x v="3"/>
    <s v="2011/2012"/>
    <s v="2011/2012"/>
    <s v="Lottery"/>
    <s v="Grants for the arts"/>
    <x v="0"/>
    <n v="1"/>
    <x v="0"/>
    <x v="7"/>
    <s v="Derbyshire Dales"/>
    <s v="Derbyshire"/>
    <s v="Derbyshire Dales"/>
    <s v=""/>
    <x v="0"/>
    <n v="1"/>
    <x v="0"/>
    <n v="13"/>
    <n v="0"/>
    <n v="0"/>
    <x v="7"/>
    <x v="5"/>
    <x v="5"/>
    <s v="East Midlands"/>
    <s v="Bright in the Corner is a cross art form collaboration between professional artists from Derbyshire and Mamelodi, South Africa, resulting in the creation of new work which will be performed in venues around the East Midlands, with an accompanying education programme, as part of the Igniting Ambition Cultural Olympiad programme."/>
  </r>
  <r>
    <n v="18892264"/>
    <s v=""/>
    <s v="Peterborough Culture and Leisure"/>
    <n v="16332386"/>
    <s v="Peterborough Arts Festival 2012 &amp; 2013"/>
    <d v="2011-10-24T00:00:00"/>
    <n v="125000"/>
    <x v="0"/>
    <x v="0"/>
    <n v="125000"/>
    <n v="125000"/>
    <d v="2012-01-25T00:00:00"/>
    <x v="3"/>
    <s v="2011/2012"/>
    <s v="2011/2012"/>
    <s v="Lottery"/>
    <s v="Grants for the arts"/>
    <x v="0"/>
    <n v="1"/>
    <x v="0"/>
    <x v="0"/>
    <s v="Peterborough"/>
    <s v="Peterborough"/>
    <s v="Peterborough"/>
    <d v="2012-03-06T00:00:00"/>
    <x v="0"/>
    <n v="1"/>
    <x v="0"/>
    <n v="13"/>
    <n v="0"/>
    <n v="0"/>
    <x v="0"/>
    <x v="5"/>
    <x v="5"/>
    <s v="East"/>
    <s v="Since May 2010 the Festival has been managed by Vivacity, to deliver the festival for the council. Building on the success, in 2011 saw over 30,000, the Trust aims to continue to develop the festival as a high quality regional arts festival for 2012 and 2013"/>
  </r>
  <r>
    <n v="18892393"/>
    <s v=""/>
    <s v="Douglas Thorpe"/>
    <n v="8809921"/>
    <s v="preview Dog's Land"/>
    <d v="2011-10-24T00:00:00"/>
    <n v="9998"/>
    <x v="0"/>
    <x v="0"/>
    <n v="9998"/>
    <n v="9998"/>
    <d v="2011-11-29T00:00:00"/>
    <x v="2"/>
    <s v="2011/2012"/>
    <s v="2011/2012"/>
    <s v="Lottery"/>
    <s v="Grants for the arts"/>
    <x v="2"/>
    <n v="1"/>
    <x v="1"/>
    <x v="5"/>
    <s v="Leeds North East"/>
    <s v="West Yorkshire"/>
    <s v="Leeds"/>
    <d v="2011-12-23T00:00:00"/>
    <x v="1"/>
    <n v="1"/>
    <x v="1"/>
    <n v="5"/>
    <n v="1"/>
    <n v="0"/>
    <x v="5"/>
    <x v="1"/>
    <x v="1"/>
    <s v="Yorkshire"/>
    <s v="This application is for Douglas Thorpe to research and develop 3 works for 6 weeks in the studio. These 3 works will then be performed as a preview evening of Dog's Land at the NSCD in order to receive feedback on the works and the evening as a whole."/>
  </r>
  <r>
    <n v="18892554"/>
    <s v=""/>
    <s v="Claire Trevien"/>
    <n v="18892552"/>
    <s v="A Poetry Night in Beaconsfield"/>
    <d v="2011-10-24T00:00:00"/>
    <n v="1000"/>
    <x v="1"/>
    <x v="1"/>
    <n v="0"/>
    <n v="0"/>
    <d v="2011-10-26T00:00:00"/>
    <x v="2"/>
    <s v="2011/2012"/>
    <s v="2011/2012"/>
    <s v="Lottery"/>
    <s v="Grants for the arts"/>
    <x v="2"/>
    <s v=""/>
    <x v="1"/>
    <x v="4"/>
    <s v="Chesham and Amersham"/>
    <s v="Buckinghamshire"/>
    <s v="Chiltern"/>
    <s v=""/>
    <x v="0"/>
    <n v="0"/>
    <x v="1"/>
    <n v="0"/>
    <n v="1"/>
    <n v="1"/>
    <x v="4"/>
    <x v="3"/>
    <x v="3"/>
    <s v="South East"/>
    <s v="The activity is a poetry night to take place 5 times per calendar year featuring invited poets of a high-standard and community participation through an open mic section. The event takes place in the Royal Standard of England, the oldest freehouse of England."/>
  </r>
  <r>
    <n v="18893391"/>
    <s v=""/>
    <s v="FTFrames Ltd"/>
    <n v="18893382"/>
    <s v="The Artifice"/>
    <d v="2011-10-24T00:00:00"/>
    <n v="99630"/>
    <x v="0"/>
    <x v="1"/>
    <n v="0"/>
    <n v="0"/>
    <d v="2012-01-11T00:00:00"/>
    <x v="3"/>
    <s v="2011/2012"/>
    <s v="2011/2012"/>
    <s v="Lottery"/>
    <s v="Grants for the arts"/>
    <x v="0"/>
    <s v=""/>
    <x v="0"/>
    <x v="6"/>
    <s v="Coventry South"/>
    <s v="West Midlands"/>
    <s v="Coventry"/>
    <s v=""/>
    <x v="1"/>
    <n v="0"/>
    <x v="0"/>
    <n v="11"/>
    <n v="1"/>
    <n v="0"/>
    <x v="6"/>
    <x v="6"/>
    <x v="6"/>
    <s v="West Midlands"/>
    <s v="This activity will aim to discover the positive and negative aspects of self expression by taking an objective glance at modern culture. In particular, the personal, social and cultural identities within Coventry. By collaborating with the public, 13 web episodes will be produced and released to a 4+ million audience."/>
  </r>
  <r>
    <n v="18894086"/>
    <s v=""/>
    <s v="DanceEast"/>
    <n v="1385799"/>
    <s v="Big Dance (East)"/>
    <d v="2011-10-24T00:00:00"/>
    <n v="99999"/>
    <x v="0"/>
    <x v="0"/>
    <n v="99999"/>
    <n v="99999"/>
    <d v="2012-01-12T00:00:00"/>
    <x v="3"/>
    <s v="2011/2012"/>
    <s v="2011/2012"/>
    <s v="Lottery"/>
    <s v="Grants for the arts"/>
    <x v="0"/>
    <n v="1"/>
    <x v="0"/>
    <x v="0"/>
    <s v="Ipswich"/>
    <s v="Suffolk"/>
    <s v="Ipswich"/>
    <d v="2012-01-19T00:00:00"/>
    <x v="0"/>
    <n v="1"/>
    <x v="0"/>
    <n v="11"/>
    <n v="1"/>
    <n v="0"/>
    <x v="0"/>
    <x v="1"/>
    <x v="1"/>
    <s v="East"/>
    <s v="Big Dance (East) is a consortium proposal from key dance and arts organisations and providers from across the Eastern Region. Coordinated by DanceEast, the Big Dance regional hub, the Partners propose to deliver a programme of activities supporting, and as part of, the Big Dance national programme._x000a__x000a__x000a__x000a__x000a_"/>
  </r>
  <r>
    <n v="18897480"/>
    <s v=""/>
    <s v="Creative LeicesterShire"/>
    <n v="8929404"/>
    <s v="Arts Resilience Programme"/>
    <d v="2011-10-24T00:00:00"/>
    <n v="75296"/>
    <x v="0"/>
    <x v="0"/>
    <n v="75296"/>
    <n v="75296"/>
    <d v="2012-01-25T00:00:00"/>
    <x v="3"/>
    <s v="2011/2012"/>
    <s v="2011/2012"/>
    <s v="Lottery"/>
    <s v="Grants for the arts"/>
    <x v="0"/>
    <n v="1"/>
    <x v="0"/>
    <x v="7"/>
    <s v="Charnwood"/>
    <s v="Leicestershire"/>
    <s v="Blaby"/>
    <d v="2012-02-07T00:00:00"/>
    <x v="1"/>
    <n v="1"/>
    <x v="0"/>
    <n v="13"/>
    <n v="0"/>
    <n v="0"/>
    <x v="7"/>
    <x v="0"/>
    <x v="0"/>
    <s v="East Midlands"/>
    <s v="We will make artists and arts organisations in Leicestershire and Rutland more resilient through a programme of mentoring; interventions with both the private and public sector locally and a project to stimulate the art market."/>
  </r>
  <r>
    <n v="18897571"/>
    <s v=""/>
    <s v="Sherborne Area Small Schools Cluster"/>
    <n v="18897564"/>
    <s v="Sherborne Area Small Schools Cluster- Art Project"/>
    <d v="2011-10-24T00:00:00"/>
    <n v="5000"/>
    <x v="1"/>
    <x v="1"/>
    <n v="0"/>
    <n v="0"/>
    <d v="2011-11-01T00:00:00"/>
    <x v="2"/>
    <s v="2011/2012"/>
    <s v="2011/2012"/>
    <s v="Lottery"/>
    <s v="Grants for the arts"/>
    <x v="2"/>
    <s v=""/>
    <x v="0"/>
    <x v="3"/>
    <s v="West Dorset"/>
    <s v="Dorset"/>
    <s v="West Dorset"/>
    <s v=""/>
    <x v="1"/>
    <n v="0"/>
    <x v="1"/>
    <n v="1"/>
    <n v="1"/>
    <n v="1"/>
    <x v="3"/>
    <x v="0"/>
    <x v="0"/>
    <s v="South West"/>
    <s v="We are a cluster of 5 small schools.   We undertake many acitivites and trips._x000a_This year we want to take part int he Take One Picture project and have various artists in our schools to help us.  We will put on a Cluster exhibition at hte end of the year."/>
  </r>
  <r>
    <n v="18901452"/>
    <s v=""/>
    <s v="Site Gallery"/>
    <n v="1388373"/>
    <s v="Organisational Development, Site Gallery"/>
    <d v="2011-10-24T00:00:00"/>
    <n v="39600"/>
    <x v="0"/>
    <x v="0"/>
    <n v="39600"/>
    <n v="39600"/>
    <d v="2012-01-10T00:00:00"/>
    <x v="3"/>
    <s v="2011/2012"/>
    <s v="2011/2012"/>
    <s v="Lottery"/>
    <s v="Grants for the arts"/>
    <x v="0"/>
    <n v="1"/>
    <x v="0"/>
    <x v="5"/>
    <s v="Sheffield Central"/>
    <s v="South Yorkshire"/>
    <s v="Sheffield"/>
    <d v="2012-01-30T00:00:00"/>
    <x v="1"/>
    <n v="1"/>
    <x v="0"/>
    <n v="11"/>
    <n v="1"/>
    <n v="0"/>
    <x v="5"/>
    <x v="0"/>
    <x v="0"/>
    <s v="Yorkshire"/>
    <s v="This is an organisational development bid which will enable Site to access specialist knowledge and expertise bringing best practice to the organisation in terms of audience engagement and marketing communications and to assess Site's building and capital assets to develop its ability to support artists, audiences and future proofing."/>
  </r>
  <r>
    <n v="18901581"/>
    <s v=""/>
    <s v="Mid Suffolk District Council"/>
    <n v="6391592"/>
    <s v="Thornham Festival"/>
    <d v="2011-10-24T00:00:00"/>
    <n v="150000"/>
    <x v="1"/>
    <x v="1"/>
    <n v="0"/>
    <n v="0"/>
    <d v="2011-10-26T00:00:00"/>
    <x v="2"/>
    <s v="2011/2012"/>
    <s v="2011/2012"/>
    <s v="Lottery"/>
    <s v="Grants for the arts"/>
    <x v="0"/>
    <s v=""/>
    <x v="0"/>
    <x v="0"/>
    <s v="Bury St Edmunds"/>
    <s v="Suffolk"/>
    <s v="Mid Suffolk"/>
    <s v=""/>
    <x v="0"/>
    <n v="0"/>
    <x v="0"/>
    <n v="0"/>
    <n v="1"/>
    <n v="1"/>
    <x v="0"/>
    <x v="4"/>
    <x v="4"/>
    <s v="East"/>
    <s v="A national not-for-profit festival dedicated to world music and arts, which is aimed at families and local communities. It's aim is to inspire and inject life into the local economy, promote tourism to Suffolk and to showcase local talent alongside established artists."/>
  </r>
  <r>
    <n v="18902881"/>
    <s v=""/>
    <s v="The Indra Congress"/>
    <n v="18902867"/>
    <s v="Cooling Conflict England"/>
    <d v="2011-10-24T00:00:00"/>
    <n v="81935"/>
    <x v="0"/>
    <x v="1"/>
    <n v="0"/>
    <n v="0"/>
    <d v="2012-02-08T00:00:00"/>
    <x v="3"/>
    <s v="2011/2012"/>
    <s v="2011/2012"/>
    <s v="Lottery"/>
    <s v="Grants for the arts"/>
    <x v="1"/>
    <s v=""/>
    <x v="0"/>
    <x v="3"/>
    <s v="Torridge and West Devon"/>
    <s v="Devon"/>
    <s v="West Devon"/>
    <s v=""/>
    <x v="0"/>
    <n v="0"/>
    <x v="0"/>
    <n v="15"/>
    <n v="0"/>
    <n v="0"/>
    <x v="3"/>
    <x v="2"/>
    <x v="2"/>
    <s v="South West"/>
    <s v="The implementation of Cooling Conflict, a theatre based, whole school based approach to conflict and bullying in targeted schools and communities in Plymouth, Burnley, Bolton and Durham; providing practitioner training and links with Indra partners overseas in contexts such as the Middle East, Sierra Leone, South Africa, Kosovo et al."/>
  </r>
  <r>
    <n v="18903000"/>
    <s v=""/>
    <s v="Anne Hardy"/>
    <n v="1845989"/>
    <s v="moving image research and development"/>
    <d v="2011-10-24T00:00:00"/>
    <n v="8498"/>
    <x v="0"/>
    <x v="1"/>
    <n v="8498"/>
    <n v="0"/>
    <d v="2011-12-07T00:00:00"/>
    <x v="2"/>
    <s v="2011/2012"/>
    <s v="2011/2012"/>
    <s v="Lottery"/>
    <s v="Grants for the arts"/>
    <x v="2"/>
    <s v=""/>
    <x v="1"/>
    <x v="2"/>
    <s v="Hackney North and Stoke Newington"/>
    <s v="Greater London"/>
    <s v="Hackney"/>
    <s v=""/>
    <x v="1"/>
    <n v="0"/>
    <x v="1"/>
    <n v="6"/>
    <n v="0"/>
    <n v="0"/>
    <x v="2"/>
    <x v="0"/>
    <x v="0"/>
    <s v="London"/>
    <s v="I am an artist and am making an application is to support research and development towards making work in moving image( to be shown in a gallery setting). This will be a development from my current work which is based in installation/photography_x000a_"/>
  </r>
  <r>
    <n v="18903185"/>
    <s v=""/>
    <s v="Taffy Thomas"/>
    <n v="1815870"/>
    <s v="'Folk Tales of Cumbria'"/>
    <d v="2011-10-24T00:00:00"/>
    <n v="5000"/>
    <x v="1"/>
    <x v="1"/>
    <n v="0"/>
    <n v="0"/>
    <d v="2011-10-28T00:00:00"/>
    <x v="2"/>
    <s v="2011/2012"/>
    <s v="2011/2012"/>
    <s v="Lottery"/>
    <s v="Grants for the arts"/>
    <x v="2"/>
    <s v=""/>
    <x v="1"/>
    <x v="1"/>
    <s v="Westmorland and Lonsdale"/>
    <s v="Cumbria"/>
    <s v="South Lakeland"/>
    <s v=""/>
    <x v="0"/>
    <n v="0"/>
    <x v="1"/>
    <n v="1"/>
    <n v="1"/>
    <n v="1"/>
    <x v="1"/>
    <x v="3"/>
    <x v="3"/>
    <s v="North West"/>
    <s v="My activity is to collect and produce a manuscript of Cumbrian stories commissioned by the History Press. The book will revitalise interest in storytelling and will be accessible to a wide range of reader. Although Cumbrian in focus, the work will have international worth to its art form."/>
  </r>
  <r>
    <n v="18904226"/>
    <s v=""/>
    <s v="Gail Pearce"/>
    <n v="1846596"/>
    <s v="Truth, Dare or Promise: international conference"/>
    <d v="2011-10-24T00:00:00"/>
    <n v="3650"/>
    <x v="0"/>
    <x v="1"/>
    <n v="3650"/>
    <n v="0"/>
    <d v="2011-12-07T00:00:00"/>
    <x v="2"/>
    <s v="2011/2012"/>
    <s v="2011/2012"/>
    <s v="Lottery"/>
    <s v="Grants for the arts"/>
    <x v="2"/>
    <s v=""/>
    <x v="1"/>
    <x v="2"/>
    <s v="Streatham"/>
    <s v="Greater London"/>
    <s v="Lambeth"/>
    <s v=""/>
    <x v="1"/>
    <n v="0"/>
    <x v="1"/>
    <n v="6"/>
    <n v="0"/>
    <n v="0"/>
    <x v="2"/>
    <x v="0"/>
    <x v="0"/>
    <s v="London"/>
    <s v="'Truth, Dare or Promise' builds on our previous successful event (2006) exploring crossovers and contrasts between documentary film and contemporary art. The conference and screenings will acknowledge the exciting changes inspiring new work and broadening general awareness of this area."/>
  </r>
  <r>
    <n v="18904298"/>
    <s v=""/>
    <s v="The Timeless Music Project"/>
    <n v="6635556"/>
    <s v="Yorkshire Showcase to SXSW 2012"/>
    <d v="2011-10-24T00:00:00"/>
    <n v="20300"/>
    <x v="0"/>
    <x v="1"/>
    <n v="20300"/>
    <n v="0"/>
    <d v="2012-01-10T00:00:00"/>
    <x v="3"/>
    <s v="2011/2012"/>
    <s v="2011/2012"/>
    <s v="Lottery"/>
    <s v="Grants for the arts"/>
    <x v="0"/>
    <s v=""/>
    <x v="0"/>
    <x v="5"/>
    <s v="Huddersfield"/>
    <s v="West Yorkshire"/>
    <s v="Kirklees"/>
    <s v=""/>
    <x v="1"/>
    <n v="0"/>
    <x v="0"/>
    <n v="11"/>
    <n v="1"/>
    <n v="0"/>
    <x v="5"/>
    <x v="4"/>
    <x v="4"/>
    <s v="Yorkshire"/>
    <s v="Timeless Music project is planning to organise and deliver a showcase of Yorkshire and Humber bands and labels to attend the globally recognised South by South West (SXSW) music conference in Texas in March 2012.  SXSW is the most relevant USA based music conference  for the British music industry"/>
  </r>
  <r>
    <n v="18904462"/>
    <s v=""/>
    <s v="Paula Tew"/>
    <n v="18904460"/>
    <s v="Japanese Journeys"/>
    <d v="2011-10-24T00:00:00"/>
    <n v="9447"/>
    <x v="0"/>
    <x v="0"/>
    <n v="9447"/>
    <n v="9447"/>
    <d v="2011-12-07T00:00:00"/>
    <x v="2"/>
    <s v="2011/2012"/>
    <s v="2011/2012"/>
    <s v="Lottery"/>
    <s v="Grants for the arts"/>
    <x v="2"/>
    <n v="1"/>
    <x v="1"/>
    <x v="3"/>
    <s v="Bath"/>
    <s v="Bath and North East Somerset"/>
    <s v="Bath and North East Somerset"/>
    <d v="2012-01-06T00:00:00"/>
    <x v="0"/>
    <n v="1"/>
    <x v="1"/>
    <n v="6"/>
    <n v="0"/>
    <n v="0"/>
    <x v="3"/>
    <x v="0"/>
    <x v="0"/>
    <s v="South West"/>
    <s v="Japanese Journeys is a collaborative exhibition between the Folding Cosmos group from Japan and Paula Tew from the UK showcasing contemporary art and design inspired by Japanese traditions. The exhibition aims to include diverse audiences from community and health groups with participatory activities including a tea ceremony and peace installation."/>
  </r>
  <r>
    <n v="18904581"/>
    <s v=""/>
    <s v="Savane Sekou"/>
    <n v="18033792"/>
    <s v="FEST'AFRIKA OLYMPIO LONDON 2012"/>
    <d v="2011-10-24T00:00:00"/>
    <n v="10100"/>
    <x v="1"/>
    <x v="1"/>
    <n v="0"/>
    <n v="0"/>
    <d v="2011-11-04T00:00:00"/>
    <x v="2"/>
    <s v="2011/2012"/>
    <s v="2011/2012"/>
    <s v="Lottery"/>
    <s v="Grants for the arts"/>
    <x v="0"/>
    <s v=""/>
    <x v="1"/>
    <x v="2"/>
    <s v="Vauxhall"/>
    <s v="Greater London"/>
    <s v="Lambeth"/>
    <s v=""/>
    <x v="0"/>
    <n v="0"/>
    <x v="0"/>
    <n v="2"/>
    <n v="1"/>
    <n v="1"/>
    <x v="2"/>
    <x v="4"/>
    <x v="4"/>
    <s v="London"/>
    <s v="Music festival in summer 2012 call (FEST'AFRIKA OLYMPIO) will play an important part between all African_x000a_community, who is estimated around 10 millions peoples living in uk.The estimated grant will be £ 10,100.00 And Africa will be proud to be accompany by (ARTS COUNCIL ENGLAND)._x000a_"/>
  </r>
  <r>
    <n v="18904666"/>
    <s v=""/>
    <s v="Simon Pope"/>
    <n v="6341537"/>
    <s v="Working Title: Join-Up (Horse &amp; Rider)"/>
    <d v="2011-10-24T00:00:00"/>
    <n v="9987"/>
    <x v="0"/>
    <x v="0"/>
    <n v="9987"/>
    <n v="9987"/>
    <d v="2011-11-29T00:00:00"/>
    <x v="2"/>
    <s v="2011/2012"/>
    <s v="2011/2012"/>
    <s v="Lottery"/>
    <s v="Grants for the arts"/>
    <x v="2"/>
    <n v="1"/>
    <x v="1"/>
    <x v="3"/>
    <s v="Central Devon"/>
    <s v="Devon"/>
    <s v="Teignbridge"/>
    <d v="2012-01-04T00:00:00"/>
    <x v="0"/>
    <n v="1"/>
    <x v="1"/>
    <n v="5"/>
    <n v="1"/>
    <n v="0"/>
    <x v="3"/>
    <x v="0"/>
    <x v="0"/>
    <s v="South West"/>
    <s v="Production &amp; exhibition of a film in which the tensions between horse, rider and `land¿ are explored as a powerful metaphor for `being together¿ within the context of landscape representation and relational art practice. Screened at Yorkshire Sculpture Park and Danielle Arnaud, London from Sept-Oct 2012._x000a_(Duration: 20-30mins)"/>
  </r>
  <r>
    <n v="18904737"/>
    <s v=""/>
    <s v="Alison Jones"/>
    <n v="18904735"/>
    <s v="Fragments - Research and Development"/>
    <d v="2011-10-24T00:00:00"/>
    <n v="4995"/>
    <x v="0"/>
    <x v="1"/>
    <n v="4995"/>
    <n v="0"/>
    <d v="2011-11-29T00:00:00"/>
    <x v="2"/>
    <s v="2011/2012"/>
    <s v="2011/2012"/>
    <s v="Lottery"/>
    <s v="Grants for the arts"/>
    <x v="2"/>
    <s v=""/>
    <x v="1"/>
    <x v="5"/>
    <s v="Sheffield, Brightside and Hillsborough"/>
    <s v="South Yorkshire"/>
    <s v="Sheffield"/>
    <s v=""/>
    <x v="1"/>
    <n v="0"/>
    <x v="1"/>
    <n v="5"/>
    <n v="1"/>
    <n v="0"/>
    <x v="5"/>
    <x v="1"/>
    <x v="1"/>
    <s v="Yorkshire"/>
    <s v="A two week period of Research and Development and rehearsal for Fragments ¿ a contemporary performance project combining dance, aerial, live video feed and digital projection working in collaboration with a dancer, video/installation artist and lighting designer."/>
  </r>
  <r>
    <n v="18905569"/>
    <s v=""/>
    <s v="Livestock"/>
    <n v="18905562"/>
    <s v="Sun Damage"/>
    <d v="2011-10-24T00:00:00"/>
    <n v="9990"/>
    <x v="0"/>
    <x v="1"/>
    <n v="0"/>
    <n v="0"/>
    <d v="2011-11-30T00:00:00"/>
    <x v="2"/>
    <s v="2011/2012"/>
    <s v="2011/2012"/>
    <s v="Lottery"/>
    <s v="Grants for the arts"/>
    <x v="2"/>
    <s v=""/>
    <x v="0"/>
    <x v="4"/>
    <s v="Brighton, Pavilion"/>
    <s v="Brighton and Hove"/>
    <s v="Brighton and Hove"/>
    <s v=""/>
    <x v="0"/>
    <n v="0"/>
    <x v="1"/>
    <n v="5"/>
    <n v="1"/>
    <n v="0"/>
    <x v="4"/>
    <x v="2"/>
    <x v="2"/>
    <s v="South East"/>
    <s v="We are applying for finance to enable the company to rewrite, develop and rehearse a production of a new play 'Sun Damage' for a short tour of venues in the South-East.  This follows an initial try-out of the show at the Nightingale Theatre, Brighton in May 2011."/>
  </r>
  <r>
    <n v="18905665"/>
    <s v=""/>
    <s v="Blackdown Hills Artists and Makers"/>
    <n v="16906859"/>
    <s v="Skills Unearthed"/>
    <d v="2011-10-24T00:00:00"/>
    <n v="10000"/>
    <x v="0"/>
    <x v="0"/>
    <n v="10000"/>
    <n v="10000"/>
    <d v="2011-11-29T00:00:00"/>
    <x v="2"/>
    <s v="2011/2012"/>
    <s v="2011/2012"/>
    <s v="Lottery"/>
    <s v="Grants for the arts"/>
    <x v="2"/>
    <n v="1"/>
    <x v="0"/>
    <x v="3"/>
    <s v="Tiverton and Honiton"/>
    <s v="Devon"/>
    <s v="Mid Devon"/>
    <d v="2011-12-16T00:00:00"/>
    <x v="1"/>
    <n v="1"/>
    <x v="1"/>
    <n v="5"/>
    <n v="1"/>
    <n v="0"/>
    <x v="3"/>
    <x v="5"/>
    <x v="5"/>
    <s v="South West"/>
    <s v="Skills Unearthed aims to strengthen BHaam by increasing the numbers and quality of our membership.  We aim to make community engaged work through offering small bursaries and larger commissions. We will also deliver a symposium and a programme of CPD with the support of arts organisations, a curator and Coordinator."/>
  </r>
  <r>
    <n v="18905857"/>
    <s v=""/>
    <s v="Kunsthalle Nürnberg"/>
    <n v="18905850"/>
    <s v="Susan Hiller, Installations and  Photographes"/>
    <d v="2011-10-24T00:00:00"/>
    <n v="9000"/>
    <x v="1"/>
    <x v="1"/>
    <n v="0"/>
    <n v="0"/>
    <d v="2011-10-26T00:00:00"/>
    <x v="2"/>
    <s v="2011/2012"/>
    <s v="2011/2012"/>
    <s v="Lottery"/>
    <s v="Grants for the arts"/>
    <x v="2"/>
    <s v=""/>
    <x v="0"/>
    <x v="10"/>
    <s v="Other"/>
    <s v="Other"/>
    <s v="Other"/>
    <s v=""/>
    <x v="1"/>
    <n v="0"/>
    <x v="1"/>
    <n v="0"/>
    <n v="1"/>
    <n v="1"/>
    <x v="9"/>
    <x v="0"/>
    <x v="0"/>
    <s v="London"/>
    <s v="This is the first comprehensive solo exhibition by London based artist Susan Hiller (born 1940), including 3 large video installations (from 1997, 1999 and 2008), an audio-visual installation with slide projections (1987), an internet based art work (1996) and a number of photographic works, created between 2005 and 2011."/>
  </r>
  <r>
    <n v="18908851"/>
    <s v=""/>
    <s v="Divya Kasturi"/>
    <n v="15375793"/>
    <s v="Dwayam - Twosome (Working Title)"/>
    <d v="2011-10-24T00:00:00"/>
    <n v="26110"/>
    <x v="0"/>
    <x v="0"/>
    <n v="26110"/>
    <n v="26110"/>
    <d v="2011-11-02T00:00:00"/>
    <x v="2"/>
    <s v="2011/2012"/>
    <s v="2011/2012"/>
    <s v="Lottery"/>
    <s v="Grants for the arts"/>
    <x v="0"/>
    <n v="1"/>
    <x v="1"/>
    <x v="0"/>
    <s v="Stevenage"/>
    <s v="Hertfordshire"/>
    <s v="Stevenage"/>
    <d v="2011-11-17T00:00:00"/>
    <x v="1"/>
    <n v="1"/>
    <x v="0"/>
    <n v="1"/>
    <n v="1"/>
    <n v="0"/>
    <x v="0"/>
    <x v="1"/>
    <x v="1"/>
    <s v="East"/>
    <s v="Supported by Escalator Dance initiative, this activity is a contemporary South Asian dance production following a previous R &amp; D grant from the Arts Council England. The performance will consist of a double bill which will be toured regionally, in Spring 2012, combined with organisational development."/>
  </r>
  <r>
    <n v="18910434"/>
    <s v=""/>
    <s v="Bushell Theatre Trust"/>
    <n v="18910423"/>
    <s v="Developing audiences for the arts in Newton Abbot"/>
    <d v="2011-10-25T00:00:00"/>
    <n v="25000"/>
    <x v="1"/>
    <x v="1"/>
    <n v="0"/>
    <n v="0"/>
    <d v="2011-11-04T00:00:00"/>
    <x v="2"/>
    <s v="2011/2012"/>
    <s v="2011/2012"/>
    <s v="Lottery"/>
    <s v="Grants for the arts"/>
    <x v="0"/>
    <s v=""/>
    <x v="0"/>
    <x v="3"/>
    <s v="Newton Abbot"/>
    <s v="Devon"/>
    <s v="Teignbridge"/>
    <s v=""/>
    <x v="1"/>
    <n v="0"/>
    <x v="0"/>
    <n v="1"/>
    <n v="1"/>
    <n v="1"/>
    <x v="3"/>
    <x v="2"/>
    <x v="2"/>
    <s v="South West"/>
    <s v="To develop a programme of performance events at the recently named Bushel Theatre in Newton Abbot. The programme will be developed by the Bushell Theatre Trust through a small professional company and in partnership with Coombeshead Academy. It is intended to develop a significant local audience for the performing arts."/>
  </r>
  <r>
    <n v="18910525"/>
    <s v=""/>
    <s v="Richard Hook"/>
    <n v="18910523"/>
    <s v="Parking Expired"/>
    <d v="2011-10-25T00:00:00"/>
    <n v="1960"/>
    <x v="0"/>
    <x v="0"/>
    <n v="1960"/>
    <n v="1960"/>
    <d v="2011-11-30T00:00:00"/>
    <x v="2"/>
    <s v="2011/2012"/>
    <s v="2011/2012"/>
    <s v="Lottery"/>
    <s v="Grants for the arts"/>
    <x v="2"/>
    <n v="1"/>
    <x v="1"/>
    <x v="8"/>
    <s v="Gateshead"/>
    <s v="Tyne and Wear"/>
    <s v="Gateshead"/>
    <d v="2011-12-20T00:00:00"/>
    <x v="1"/>
    <n v="1"/>
    <x v="1"/>
    <n v="5"/>
    <n v="1"/>
    <n v="0"/>
    <x v="8"/>
    <x v="0"/>
    <x v="0"/>
    <s v="North East"/>
    <s v="The aim of the activity is to secure funding to cover the production costs (printing and framing) for a solo exhibition entitled Parking Expired to be held at The Gallery exhibition space at Gateshead Central Library."/>
  </r>
  <r>
    <n v="18913326"/>
    <s v=""/>
    <s v="Keith Hukin"/>
    <n v="1862369"/>
    <s v="New writing Seconds Out"/>
    <d v="2011-10-25T00:00:00"/>
    <n v="8880"/>
    <x v="0"/>
    <x v="0"/>
    <n v="8880"/>
    <n v="8880"/>
    <d v="2011-11-29T00:00:00"/>
    <x v="2"/>
    <s v="2011/2012"/>
    <s v="2011/2012"/>
    <s v="Lottery"/>
    <s v="Grants for the arts"/>
    <x v="2"/>
    <n v="1"/>
    <x v="1"/>
    <x v="5"/>
    <s v="Sheffield, Heeley"/>
    <s v="South Yorkshire"/>
    <s v="Sheffield"/>
    <d v="2011-12-19T00:00:00"/>
    <x v="0"/>
    <n v="1"/>
    <x v="1"/>
    <n v="5"/>
    <n v="1"/>
    <n v="0"/>
    <x v="5"/>
    <x v="2"/>
    <x v="2"/>
    <s v="Yorkshire"/>
    <s v="The activity is to develop and write a new piece of writing, that will further go on tour in autumn 2012,  based on the true story of Sheffield boxer Richard Hayles."/>
  </r>
  <r>
    <n v="18914181"/>
    <s v=""/>
    <s v="Happystorm Theatre"/>
    <n v="16972207"/>
    <s v="New Depths"/>
    <d v="2011-10-25T00:00:00"/>
    <n v="6000"/>
    <x v="0"/>
    <x v="0"/>
    <n v="6000"/>
    <n v="6000"/>
    <d v="2011-11-29T00:00:00"/>
    <x v="2"/>
    <s v="2011/2012"/>
    <s v="2011/2012"/>
    <s v="Lottery"/>
    <s v="Grants for the arts"/>
    <x v="2"/>
    <n v="1"/>
    <x v="0"/>
    <x v="1"/>
    <s v="Salford and Eccles"/>
    <s v="Greater Manchester"/>
    <s v="Salford"/>
    <d v="2011-12-09T00:00:00"/>
    <x v="1"/>
    <n v="1"/>
    <x v="1"/>
    <n v="5"/>
    <n v="1"/>
    <n v="0"/>
    <x v="1"/>
    <x v="2"/>
    <x v="2"/>
    <s v="North West"/>
    <s v="New Depths will be an interactive, thought-provoking promenade play based around the experiences of recovering addicts, their families and the communities in which they live. Happystorm Theatre have been invited by The Library Theatre to create this original play for the space underneath The Lowry in January 2012."/>
  </r>
  <r>
    <n v="18915063"/>
    <s v=""/>
    <s v="onedotzero"/>
    <n v="1386360"/>
    <s v="onedotzero adventures in motion national tour"/>
    <d v="2011-10-25T00:00:00"/>
    <n v="49950"/>
    <x v="0"/>
    <x v="1"/>
    <n v="49950"/>
    <n v="0"/>
    <d v="2012-02-08T00:00:00"/>
    <x v="3"/>
    <s v="2011/2012"/>
    <s v="2011/2012"/>
    <s v="Lottery"/>
    <s v="Grants for the arts"/>
    <x v="1"/>
    <s v=""/>
    <x v="0"/>
    <x v="2"/>
    <s v="Hackney South and Shoreditch"/>
    <s v="Greater London"/>
    <s v="Hackney"/>
    <s v=""/>
    <x v="0"/>
    <n v="0"/>
    <x v="0"/>
    <n v="15"/>
    <n v="0"/>
    <n v="0"/>
    <x v="2"/>
    <x v="0"/>
    <x v="0"/>
    <s v="London"/>
    <s v="onedotzero proposes a National Tour to six relevant, innovative visual arts venues throughout 2012-2013, to promote, showcase,create debate across digital arts culture and forge new partnerships for future collaborations. The tour will include screening programmes, installations, talks + workshops, education activities and live av performance events."/>
  </r>
  <r>
    <n v="18915187"/>
    <s v=""/>
    <s v="Churchill Music!"/>
    <n v="18915180"/>
    <s v="Thomas Hewitt-Jones/Matt Harvey commission (WT)"/>
    <d v="2011-10-25T00:00:00"/>
    <n v="3200"/>
    <x v="0"/>
    <x v="0"/>
    <n v="3200"/>
    <n v="3200"/>
    <d v="2011-12-07T00:00:00"/>
    <x v="2"/>
    <s v="2011/2012"/>
    <s v="2011/2012"/>
    <s v="Lottery"/>
    <s v="Grants for the arts"/>
    <x v="2"/>
    <n v="1"/>
    <x v="0"/>
    <x v="3"/>
    <s v="Weston-Super-Mare"/>
    <s v="North Somerset"/>
    <s v="North Somerset"/>
    <d v="2012-01-04T00:00:00"/>
    <x v="0"/>
    <n v="1"/>
    <x v="1"/>
    <n v="6"/>
    <n v="0"/>
    <n v="0"/>
    <x v="3"/>
    <x v="4"/>
    <x v="4"/>
    <s v="South West"/>
    <s v="The bringing together and uniting of communities through music by commissioning, premiering and promoting to others a 5-song cycle for Primary, Secondary and Adult Amateur choirs.  The work is inspired by and based upon the universally relevant Olympic and Paralympic values; Respect, Excellence, Friendship, Courage, Determination, Inspiration and Equality."/>
  </r>
  <r>
    <n v="18915276"/>
    <s v=""/>
    <s v="Peter Conway"/>
    <n v="7577787"/>
    <s v="eXplorations - Kinch/Phelps/Wilson"/>
    <d v="2011-10-26T00:00:00"/>
    <n v="9580"/>
    <x v="0"/>
    <x v="0"/>
    <n v="9580"/>
    <n v="9580"/>
    <d v="2011-11-29T00:00:00"/>
    <x v="2"/>
    <s v="2011/2012"/>
    <s v="2011/2012"/>
    <s v="Lottery"/>
    <s v="Grants for the arts"/>
    <x v="2"/>
    <n v="1"/>
    <x v="1"/>
    <x v="2"/>
    <s v="Greenwich and Woolwich"/>
    <s v="Greater London"/>
    <s v="Greenwich"/>
    <d v="2011-12-12T00:00:00"/>
    <x v="0"/>
    <n v="1"/>
    <x v="1"/>
    <n v="5"/>
    <n v="1"/>
    <n v="0"/>
    <x v="2"/>
    <x v="4"/>
    <x v="4"/>
    <s v="London"/>
    <s v="A performance programme of three concerts at Kings Place, London in January 2012 (24 - 26) of new collaborations, work in development, new commissions and London premieres curated by jazz saxophonist Soweto Kinch in collaboration with pianist Alex Wilson and trumpeter Jay Phelps."/>
  </r>
  <r>
    <n v="18915359"/>
    <s v=""/>
    <s v="Sara-Mae Tuson"/>
    <n v="8955162"/>
    <s v="Novel based on finding treasure hoard"/>
    <d v="2011-10-25T00:00:00"/>
    <n v="8325"/>
    <x v="0"/>
    <x v="1"/>
    <n v="0"/>
    <n v="0"/>
    <d v="2011-11-29T00:00:00"/>
    <x v="2"/>
    <s v="2011/2012"/>
    <s v="2011/2012"/>
    <s v="Lottery"/>
    <s v="Grants for the arts"/>
    <x v="2"/>
    <s v=""/>
    <x v="1"/>
    <x v="2"/>
    <s v="Putney"/>
    <s v="Greater London"/>
    <s v="Wandsworth"/>
    <s v=""/>
    <x v="1"/>
    <n v="0"/>
    <x v="1"/>
    <n v="5"/>
    <n v="1"/>
    <n v="0"/>
    <x v="2"/>
    <x v="3"/>
    <x v="3"/>
    <s v="London"/>
    <s v="I will write a novel  based on the recent finding of a civil war treasure hoard by a family friend. The novel will take a modern narrative (based on my friends experiences and potentially those of other hoard finders) with a historical thread woven through it."/>
  </r>
  <r>
    <n v="18915443"/>
    <s v=""/>
    <s v="Bodies In Flight"/>
    <n v="1591611"/>
    <s v="GYMNAST"/>
    <d v="2011-10-25T00:00:00"/>
    <n v="9800"/>
    <x v="0"/>
    <x v="0"/>
    <n v="9800"/>
    <n v="9800"/>
    <d v="2011-11-29T00:00:00"/>
    <x v="2"/>
    <s v="2011/2012"/>
    <s v="2011/2012"/>
    <s v="Lottery"/>
    <s v="Grants for the arts"/>
    <x v="2"/>
    <n v="1"/>
    <x v="0"/>
    <x v="7"/>
    <s v="Bolsover"/>
    <s v="Derbyshire"/>
    <s v="Bolsover"/>
    <d v="2011-12-22T00:00:00"/>
    <x v="0"/>
    <n v="1"/>
    <x v="1"/>
    <n v="5"/>
    <n v="1"/>
    <n v="0"/>
    <x v="7"/>
    <x v="5"/>
    <x v="5"/>
    <s v="East Midlands"/>
    <s v="GYMNAST responds to the 2012 Games by exploring the athlete¿s drive to achieve excellence: from both trainee gymnast¿s perspective and spectator¿s admiration of physical mastery, resulting in performances, involving amateur and professional gymnasts, incorporating original text set to music, sung by a choir, and specially made video."/>
  </r>
  <r>
    <n v="18915505"/>
    <s v=""/>
    <s v="Independent Cinema Office"/>
    <n v="1609183"/>
    <s v="ICO Artists Cinema 2012/13"/>
    <d v="2011-10-25T00:00:00"/>
    <n v="120000"/>
    <x v="0"/>
    <x v="1"/>
    <n v="120000"/>
    <n v="0"/>
    <d v="2012-01-12T00:00:00"/>
    <x v="3"/>
    <s v="2011/2012"/>
    <s v="2011/2012"/>
    <s v="Lottery"/>
    <s v="Grants for the arts"/>
    <x v="1"/>
    <s v=""/>
    <x v="0"/>
    <x v="2"/>
    <s v="Cities of London and Westminster"/>
    <s v="Greater London"/>
    <s v="Westminster"/>
    <s v=""/>
    <x v="1"/>
    <n v="0"/>
    <x v="0"/>
    <n v="11"/>
    <n v="1"/>
    <n v="0"/>
    <x v="2"/>
    <x v="0"/>
    <x v="0"/>
    <s v="London"/>
    <s v="Our activity is a national project to develop artists' moving image exhibition in the UK cinema network through training, capacity building and programming support for screening venues, and training and workshops for artists in developing projects for cinema plus 5 new artists' film commissions for cinema exhibition."/>
  </r>
  <r>
    <n v="18915595"/>
    <s v=""/>
    <s v="Aid and Abet"/>
    <n v="13127375"/>
    <s v="Aid &amp; Abet artistic programme 2012"/>
    <d v="2011-10-25T00:00:00"/>
    <n v="43952"/>
    <x v="0"/>
    <x v="1"/>
    <n v="43952"/>
    <n v="0"/>
    <d v="2012-01-12T00:00:00"/>
    <x v="3"/>
    <s v="2011/2012"/>
    <s v="2011/2012"/>
    <s v="Lottery"/>
    <s v="Grants for the arts"/>
    <x v="0"/>
    <s v=""/>
    <x v="0"/>
    <x v="0"/>
    <s v="Hertford and Stortford"/>
    <s v="Hertfordshire"/>
    <s v="East Hertfordshire"/>
    <s v=""/>
    <x v="1"/>
    <n v="0"/>
    <x v="0"/>
    <n v="11"/>
    <n v="1"/>
    <n v="0"/>
    <x v="0"/>
    <x v="0"/>
    <x v="0"/>
    <s v="East"/>
    <s v="The purpose of the application is to support a programme of creative activities at Aid &amp; Abet from February 2012 ¿ December 2012 and to assist in the delivery of the wider artistic aims of Aid &amp; Abet an artist led space."/>
  </r>
  <r>
    <n v="18915729"/>
    <s v=""/>
    <s v="Alex Vann"/>
    <n v="1768963"/>
    <s v="Spiro (March/April 2012) Tour"/>
    <d v="2011-10-25T00:00:00"/>
    <n v="9500"/>
    <x v="0"/>
    <x v="0"/>
    <n v="9500"/>
    <n v="9500"/>
    <d v="2011-11-29T00:00:00"/>
    <x v="2"/>
    <s v="2011/2012"/>
    <s v="2011/2012"/>
    <s v="Lottery"/>
    <s v="Grants for the arts"/>
    <x v="2"/>
    <n v="1"/>
    <x v="1"/>
    <x v="3"/>
    <s v="Bristol West"/>
    <s v="Bristol, City of"/>
    <s v="Bristol, City of"/>
    <d v="2011-12-16T00:00:00"/>
    <x v="1"/>
    <n v="1"/>
    <x v="1"/>
    <n v="5"/>
    <n v="1"/>
    <n v="0"/>
    <x v="3"/>
    <x v="4"/>
    <x v="4"/>
    <s v="South West"/>
    <s v="A tour of England by Bristol based acoustic quartet Spiro who are releasing their album Kaleidophonica on Real World Records in February 2012 and embarking on a 15 date tour in arts centres and other venues to promote the album.  They will be supported by hurdy gurdy player Cliff Stapleton."/>
  </r>
  <r>
    <n v="18915814"/>
    <s v=""/>
    <s v="Theatre Témoin"/>
    <n v="18511857"/>
    <s v="La Petite Bleue"/>
    <d v="2011-10-26T00:00:00"/>
    <n v="9904"/>
    <x v="0"/>
    <x v="1"/>
    <n v="9904"/>
    <n v="0"/>
    <d v="2011-11-29T00:00:00"/>
    <x v="2"/>
    <s v="2011/2012"/>
    <s v="2011/2012"/>
    <s v="Lottery"/>
    <s v="Grants for the arts"/>
    <x v="2"/>
    <s v=""/>
    <x v="0"/>
    <x v="2"/>
    <s v="Twickenham"/>
    <s v="Greater London"/>
    <s v="Richmond upon Thames"/>
    <s v=""/>
    <x v="0"/>
    <n v="0"/>
    <x v="1"/>
    <n v="5"/>
    <n v="1"/>
    <n v="0"/>
    <x v="2"/>
    <x v="2"/>
    <x v="2"/>
    <s v="London"/>
    <s v="The production (4 weeks rehearsing + 3 week run) of a devised puppet piece dealing with Manic Depression.  This is off the back of an initial R&amp;D period, followed by workshops with Mental Health Service Users.  We'd now like support to incorporate the workshop experiences into the final show."/>
  </r>
  <r>
    <n v="18915940"/>
    <s v=""/>
    <s v="Taiwo Alicia"/>
    <n v="18915938"/>
    <s v="Evie Zamora- Artist Development and tour"/>
    <d v="2011-10-25T00:00:00"/>
    <n v="10000"/>
    <x v="1"/>
    <x v="1"/>
    <n v="0"/>
    <n v="0"/>
    <d v="2011-11-11T00:00:00"/>
    <x v="2"/>
    <s v="2011/2012"/>
    <s v="2011/2012"/>
    <s v="Lottery"/>
    <s v="Grants for the arts"/>
    <x v="2"/>
    <s v=""/>
    <x v="1"/>
    <x v="2"/>
    <s v="Ilford South"/>
    <s v="Greater London"/>
    <s v="Redbridge"/>
    <s v=""/>
    <x v="1"/>
    <n v="0"/>
    <x v="1"/>
    <n v="2"/>
    <n v="1"/>
    <n v="1"/>
    <x v="2"/>
    <x v="4"/>
    <x v="4"/>
    <s v="London"/>
    <s v="My name is Evie Zamora I am working with the cutting suite studios and Major Music London. The aim of my activity is too empower women and next generation through music of a new era and entertainment and performances of the future recording a demo to send to record labels"/>
  </r>
  <r>
    <n v="18917899"/>
    <s v=""/>
    <s v="Middleton Popstars Academy of Performing Arts"/>
    <n v="1620002"/>
    <s v="Bojangles"/>
    <d v="2011-10-25T00:00:00"/>
    <n v="60000"/>
    <x v="1"/>
    <x v="1"/>
    <n v="0"/>
    <n v="0"/>
    <d v="2011-11-01T00:00:00"/>
    <x v="2"/>
    <s v="2011/2012"/>
    <s v="2011/2012"/>
    <s v="Lottery"/>
    <s v="Grants for the arts"/>
    <x v="0"/>
    <s v=""/>
    <x v="0"/>
    <x v="1"/>
    <s v="Heywood and Middleton"/>
    <s v="Greater Manchester"/>
    <s v="Rochdale"/>
    <s v=""/>
    <x v="0"/>
    <n v="0"/>
    <x v="0"/>
    <n v="1"/>
    <n v="1"/>
    <n v="1"/>
    <x v="1"/>
    <x v="2"/>
    <x v="2"/>
    <s v="North West"/>
    <s v="we plan to turn a dialect space into a small theater space giving opportunities to young people across the north west in aspect  theatrical performances, costumes, stage manage, lighting,,sound and all aspects of atheater presentation on a small scale but with still full commitment Offing training in costume making."/>
  </r>
  <r>
    <n v="18918022"/>
    <s v=""/>
    <s v="The Coventry Mysteries Company"/>
    <n v="18918015"/>
    <s v="Coventry Mysteries Week 2012"/>
    <d v="2011-10-25T00:00:00"/>
    <n v="30000"/>
    <x v="0"/>
    <x v="1"/>
    <n v="0"/>
    <n v="0"/>
    <d v="2012-01-25T00:00:00"/>
    <x v="3"/>
    <s v="2011/2012"/>
    <s v="2011/2012"/>
    <s v="Lottery"/>
    <s v="Grants for the arts"/>
    <x v="0"/>
    <s v=""/>
    <x v="0"/>
    <x v="6"/>
    <s v="Coventry South"/>
    <s v="West Midlands"/>
    <s v="Coventry"/>
    <s v=""/>
    <x v="0"/>
    <n v="0"/>
    <x v="0"/>
    <n v="13"/>
    <n v="0"/>
    <n v="0"/>
    <x v="6"/>
    <x v="5"/>
    <x v="5"/>
    <s v="West Midlands"/>
    <s v="Coventry Mysteries Week 2012 is 8 days of dance, drama, music, film, digital media, and visual art events, which will:_x000a_¿ transform the city¿s urban spaces in as many creative ways as possible_x000a_¿ provide opportunities for citizens and visitors to perceive community relations and spaces in new and interesting ways_x000a_"/>
  </r>
  <r>
    <n v="18918106"/>
    <s v=""/>
    <s v="Friends of Millom Station"/>
    <n v="18918095"/>
    <s v="Millom Station Improvement Plan"/>
    <d v="2011-10-25T00:00:00"/>
    <n v="4000"/>
    <x v="1"/>
    <x v="1"/>
    <n v="0"/>
    <n v="0"/>
    <d v="2011-11-04T00:00:00"/>
    <x v="2"/>
    <s v="2011/2012"/>
    <s v="2011/2012"/>
    <s v="Lottery"/>
    <s v="Grants for the arts"/>
    <x v="2"/>
    <s v=""/>
    <x v="0"/>
    <x v="1"/>
    <s v="Copeland"/>
    <s v="Cumbria"/>
    <s v="Copeland"/>
    <s v=""/>
    <x v="1"/>
    <n v="0"/>
    <x v="1"/>
    <n v="1"/>
    <n v="1"/>
    <n v="1"/>
    <x v="1"/>
    <x v="0"/>
    <x v="0"/>
    <s v="North West"/>
    <s v="Art in the Environment: _x000a_School children KS3, KS4 and 6th Form designing theme boards to cover 80' public space within railway station/public area to strengthen the historical and geographical location of the town reducing conflict whilst boosting neighbourliness"/>
  </r>
  <r>
    <n v="18920440"/>
    <s v=""/>
    <s v="Shams Theatre Company"/>
    <n v="1601811"/>
    <s v="Thin Ice production &amp; East/S-E regional touring"/>
    <d v="2011-10-26T00:00:00"/>
    <n v="31715"/>
    <x v="0"/>
    <x v="0"/>
    <n v="31715"/>
    <n v="31715"/>
    <d v="2012-01-25T00:00:00"/>
    <x v="3"/>
    <s v="2011/2012"/>
    <s v="2011/2012"/>
    <s v="Lottery"/>
    <s v="Grants for the arts"/>
    <x v="0"/>
    <n v="1"/>
    <x v="0"/>
    <x v="0"/>
    <s v="South West Hertfordshire"/>
    <s v="Hertfordshire"/>
    <s v="Dacorum"/>
    <d v="2012-02-21T00:00:00"/>
    <x v="1"/>
    <n v="1"/>
    <x v="0"/>
    <n v="13"/>
    <n v="0"/>
    <n v="0"/>
    <x v="0"/>
    <x v="2"/>
    <x v="2"/>
    <s v="East"/>
    <s v="Following considerable previous R&amp;D, we will develop and rehearse fully our new production, Thin Ice, for 4 weeks in Spring 2012. We will then tour across the East and South-East to venues and festivals in both regions from late May to July 2012 (equivalent to 3 weeks touring)."/>
  </r>
  <r>
    <n v="18920570"/>
    <s v=""/>
    <s v="Karen Poley"/>
    <n v="1854016"/>
    <s v="Bicycle Ballet Mass Show tour &amp; Tandem Ballet R&amp;D"/>
    <d v="2011-10-26T00:00:00"/>
    <n v="43952"/>
    <x v="0"/>
    <x v="0"/>
    <n v="57800"/>
    <n v="57800"/>
    <d v="2012-02-08T00:00:00"/>
    <x v="3"/>
    <s v="2011/2012"/>
    <s v="2011/2012"/>
    <s v="Lottery"/>
    <s v="Grants for the arts"/>
    <x v="1"/>
    <n v="1"/>
    <x v="1"/>
    <x v="4"/>
    <s v="Brighton, Pavilion"/>
    <s v="Brighton and Hove"/>
    <s v="Brighton and Hove"/>
    <d v="2012-02-21T00:00:00"/>
    <x v="0"/>
    <n v="1"/>
    <x v="0"/>
    <n v="15"/>
    <n v="0"/>
    <n v="0"/>
    <x v="4"/>
    <x v="5"/>
    <x v="5"/>
    <s v="South East"/>
    <s v="A national tour of the Bicycle Ballet Mass (Participatory) performance, performed by over 100 participants in each of six locations.  And an R&amp;D to explore the potential of working with blind and visually impaired participants on tandems, for inclusion in the Mass tour or a potential, future project."/>
  </r>
  <r>
    <n v="18920777"/>
    <s v=""/>
    <s v="Sunshine International Arts"/>
    <n v="1605032"/>
    <s v="PARADISE ... Forest of Dreams and Identity."/>
    <d v="2011-10-26T00:00:00"/>
    <n v="50000"/>
    <x v="0"/>
    <x v="0"/>
    <n v="50000"/>
    <n v="50000"/>
    <d v="2012-01-24T00:00:00"/>
    <x v="3"/>
    <s v="2011/2012"/>
    <s v="2011/2012"/>
    <s v="Lottery"/>
    <s v="Grants for the arts"/>
    <x v="0"/>
    <n v="1"/>
    <x v="0"/>
    <x v="2"/>
    <s v="Tottenham"/>
    <s v="Greater London"/>
    <s v="Haringey"/>
    <d v="2012-02-07T00:00:00"/>
    <x v="0"/>
    <n v="1"/>
    <x v="0"/>
    <n v="13"/>
    <n v="0"/>
    <n v="0"/>
    <x v="2"/>
    <x v="5"/>
    <x v="5"/>
    <s v="London"/>
    <s v="Supporting 20 days open workshops for local communities groups, individuals and small Notting Hill carnival bands._x000a_Our costume band and developing our costume production large/ medium scale costumes, which we will showcase at Lambeth Country Show, Notting Hill, Hackney One, Luton, Liverpool and Thames festival / carnival._x000a_"/>
  </r>
  <r>
    <n v="18920895"/>
    <s v=""/>
    <s v="Susan Forsyth"/>
    <n v="18920893"/>
    <s v="'Jacob's Ladder' &amp; 'Goldplay: Wiff-Waff'"/>
    <d v="2011-10-26T00:00:00"/>
    <n v="8908"/>
    <x v="0"/>
    <x v="1"/>
    <n v="8908"/>
    <n v="0"/>
    <d v="2011-11-29T00:00:00"/>
    <x v="2"/>
    <s v="2011/2012"/>
    <s v="2011/2012"/>
    <s v="Lottery"/>
    <s v="Grants for the arts"/>
    <x v="2"/>
    <s v=""/>
    <x v="1"/>
    <x v="2"/>
    <s v="Brentford and Isleworth"/>
    <s v="Greater London"/>
    <s v="Hounslow"/>
    <s v=""/>
    <x v="0"/>
    <n v="0"/>
    <x v="1"/>
    <n v="5"/>
    <n v="1"/>
    <n v="0"/>
    <x v="2"/>
    <x v="0"/>
    <x v="0"/>
    <s v="London"/>
    <s v="I'm seeking fabrication costs for two large-scale sculptures for two solo exhibitions at the Royal British Society of Sculptors in 2012. This is my first solo show and my installation and participatory works are a new departure for the RBS.  I'm the first woman offered this opportunity."/>
  </r>
  <r>
    <n v="18922422"/>
    <s v=""/>
    <s v="Tyne &amp; Wear Archives &amp; Museums"/>
    <n v="1611358"/>
    <s v="The Late Shows 2012"/>
    <d v="2011-10-26T00:00:00"/>
    <n v="40000"/>
    <x v="0"/>
    <x v="0"/>
    <n v="40000"/>
    <n v="40000"/>
    <d v="2012-01-10T00:00:00"/>
    <x v="3"/>
    <s v="2011/2012"/>
    <s v="2011/2012"/>
    <s v="Lottery"/>
    <s v="Grants for the arts"/>
    <x v="0"/>
    <n v="1"/>
    <x v="0"/>
    <x v="8"/>
    <s v="Newcastle upon Tyne Central"/>
    <s v="Tyne and Wear"/>
    <s v="Newcastle upon Tyne"/>
    <d v="2012-01-31T00:00:00"/>
    <x v="1"/>
    <n v="1"/>
    <x v="0"/>
    <n v="11"/>
    <n v="1"/>
    <n v="0"/>
    <x v="8"/>
    <x v="5"/>
    <x v="5"/>
    <s v="North East"/>
    <s v="This application is from Tyne &amp; Wear Archives &amp; Museums to support `The Late Shows¿ in 2012 ensuring the continuing development of this major festival of after hours culture across Newcastle and Gateshead.  The aim of the event is to increase the number of visitors,and widen the audience base for venues."/>
  </r>
  <r>
    <n v="18922595"/>
    <s v=""/>
    <s v="Impatient Vagrant"/>
    <n v="15048199"/>
    <s v="Enchanted"/>
    <d v="2011-10-26T00:00:00"/>
    <n v="2800"/>
    <x v="0"/>
    <x v="0"/>
    <n v="2800"/>
    <n v="2800"/>
    <d v="2011-11-29T00:00:00"/>
    <x v="2"/>
    <s v="2011/2012"/>
    <s v="2011/2012"/>
    <s v="Lottery"/>
    <s v="Grants for the arts"/>
    <x v="2"/>
    <n v="1"/>
    <x v="0"/>
    <x v="3"/>
    <s v="Thornbury and Yate"/>
    <s v="South Gloucestershire"/>
    <s v="South Gloucestershire"/>
    <d v="2011-12-16T00:00:00"/>
    <x v="1"/>
    <n v="1"/>
    <x v="1"/>
    <n v="5"/>
    <n v="1"/>
    <n v="0"/>
    <x v="3"/>
    <x v="2"/>
    <x v="2"/>
    <s v="South West"/>
    <s v="Our activity will work with mainstream and special school students aged 11 - 16 creating an inclusive performance based on fairytales.  The focus will be on using the arts to help develop independence, self esteem and social skills for the participants.  There will be a public performance of the devised show."/>
  </r>
  <r>
    <n v="18924653"/>
    <s v=""/>
    <s v="Gandini Juggling"/>
    <n v="1599856"/>
    <s v="Developing Smashed to a full length indoors piece"/>
    <d v="2011-10-26T00:00:00"/>
    <n v="7517"/>
    <x v="0"/>
    <x v="0"/>
    <n v="7517"/>
    <n v="7517"/>
    <d v="2011-11-29T00:00:00"/>
    <x v="2"/>
    <s v="2011/2012"/>
    <s v="2011/2012"/>
    <s v="Lottery"/>
    <s v="Grants for the arts"/>
    <x v="2"/>
    <n v="1"/>
    <x v="0"/>
    <x v="2"/>
    <s v="Hackney North and Stoke Newington"/>
    <s v="Greater London"/>
    <s v="Hackney"/>
    <d v="2012-01-10T00:00:00"/>
    <x v="0"/>
    <n v="1"/>
    <x v="1"/>
    <n v="5"/>
    <n v="1"/>
    <n v="0"/>
    <x v="2"/>
    <x v="2"/>
    <x v="2"/>
    <s v="London"/>
    <s v="To transform Gandini Juggling successfull short street show Smashed into a full evening indoor theatrical performance to present at the London International Mime festival 2012 (18-21january 2012) and to tour it internationally_x000a_"/>
  </r>
  <r>
    <n v="18927276"/>
    <s v=""/>
    <s v="Hertfordshire County Council"/>
    <n v="1587908"/>
    <s v="Heart of Flame Weekend"/>
    <d v="2011-10-26T00:00:00"/>
    <n v="10000"/>
    <x v="0"/>
    <x v="0"/>
    <n v="10000"/>
    <n v="10000"/>
    <d v="2011-12-01T00:00:00"/>
    <x v="2"/>
    <s v="2011/2012"/>
    <s v="2011/2012"/>
    <s v="Lottery"/>
    <s v="Grants for the arts"/>
    <x v="2"/>
    <n v="1"/>
    <x v="0"/>
    <x v="0"/>
    <s v="Stevenage"/>
    <s v="Hertfordshire"/>
    <s v="Stevenage"/>
    <d v="2011-12-08T00:00:00"/>
    <x v="0"/>
    <n v="1"/>
    <x v="1"/>
    <n v="5"/>
    <n v="1"/>
    <n v="0"/>
    <x v="0"/>
    <x v="4"/>
    <x v="4"/>
    <s v="East"/>
    <s v="This is Hertfordshire¿s opportunity for young people and communities to celebrate the visit of the Olympic Torch. The three cultural elements are:_x000a_¿_x0009_Heart of Flame concert_x000a_¿_x0009_3Music Showcase_x000a_¿_x0009_Herts Youth Games_x000a_This application relates to the concert, supported by professional musicians and an original commission. _x000a_"/>
  </r>
  <r>
    <n v="18927398"/>
    <s v=""/>
    <s v="Taunton &amp; Somerset NHS Foundation Trust"/>
    <n v="18927391"/>
    <s v="A Body of Voices"/>
    <d v="2011-10-26T00:00:00"/>
    <n v="15908"/>
    <x v="0"/>
    <x v="1"/>
    <n v="0"/>
    <n v="0"/>
    <d v="2012-01-11T00:00:00"/>
    <x v="3"/>
    <s v="2011/2012"/>
    <s v="2011/2012"/>
    <s v="Lottery"/>
    <s v="Grants for the arts"/>
    <x v="0"/>
    <s v=""/>
    <x v="0"/>
    <x v="3"/>
    <s v="Taunton Deane"/>
    <s v="Somerset"/>
    <s v="Taunton Deane"/>
    <s v=""/>
    <x v="0"/>
    <n v="0"/>
    <x v="0"/>
    <n v="11"/>
    <n v="1"/>
    <n v="0"/>
    <x v="3"/>
    <x v="4"/>
    <x v="4"/>
    <s v="South West"/>
    <s v="Over a period of 7 months a professional writer and a musician will work with the patient visitors and staff of Musgrove Park Hospital to create and perform a unique programme of new singing and choral work that is inspired by the diverse languages spoken within the hospital."/>
  </r>
  <r>
    <n v="18927550"/>
    <s v=""/>
    <s v="Becky Mitchell"/>
    <n v="9567764"/>
    <s v="Blue Prints For The Future"/>
    <d v="2011-10-26T00:00:00"/>
    <n v="17518"/>
    <x v="0"/>
    <x v="0"/>
    <n v="17518"/>
    <n v="17518"/>
    <d v="2012-01-24T00:00:00"/>
    <x v="3"/>
    <s v="2011/2012"/>
    <s v="2011/2012"/>
    <s v="Lottery"/>
    <s v="Grants for the arts"/>
    <x v="0"/>
    <n v="1"/>
    <x v="1"/>
    <x v="8"/>
    <s v="Middlesbrough South and East Cleveland"/>
    <s v="Redcar and Cleveland"/>
    <s v="Redcar and Cleveland"/>
    <d v="2012-01-30T00:00:00"/>
    <x v="0"/>
    <n v="1"/>
    <x v="0"/>
    <n v="13"/>
    <n v="0"/>
    <n v="0"/>
    <x v="8"/>
    <x v="0"/>
    <x v="0"/>
    <s v="North East"/>
    <s v="Create, exhibit and gift to Middlesbrough's collection an alternative Olympic project of 12 fine art photographic abstract portraits of babies born January 2012 on Teesside. Images will be created using an old photographic process called cyanotype reproduction. This process creates blue images from which the term ¿Blue Print¿ originated."/>
  </r>
  <r>
    <n v="18927715"/>
    <s v=""/>
    <s v="Angela Clerkin"/>
    <n v="1844851"/>
    <s v="R&amp;D for theatre show The Bear"/>
    <d v="2011-10-26T00:00:00"/>
    <n v="9910"/>
    <x v="0"/>
    <x v="0"/>
    <n v="9910"/>
    <n v="9910"/>
    <d v="2011-11-29T00:00:00"/>
    <x v="2"/>
    <s v="2011/2012"/>
    <s v="2011/2012"/>
    <s v="Lottery"/>
    <s v="Grants for the arts"/>
    <x v="2"/>
    <n v="1"/>
    <x v="1"/>
    <x v="2"/>
    <s v="Greenwich and Woolwich"/>
    <s v="Greater London"/>
    <s v="Greenwich"/>
    <d v="2012-01-09T00:00:00"/>
    <x v="1"/>
    <n v="1"/>
    <x v="1"/>
    <n v="5"/>
    <n v="1"/>
    <n v="0"/>
    <x v="2"/>
    <x v="2"/>
    <x v="2"/>
    <s v="London"/>
    <s v="I want to make a joyful challenging show about anger. The chief aims for the R&amp;D is to develop the visual and physical language of The Bear with designer Rae Smith, to present a showing for venues facilitating tour booking and to build a relationship with a young producer."/>
  </r>
  <r>
    <n v="18928353"/>
    <s v=""/>
    <s v="Swansea City Opera"/>
    <n v="13206671"/>
    <s v="Cosi fan tutte"/>
    <d v="2011-10-26T00:00:00"/>
    <n v="7150"/>
    <x v="0"/>
    <x v="0"/>
    <n v="7150"/>
    <n v="7150"/>
    <d v="2011-11-29T00:00:00"/>
    <x v="2"/>
    <s v="2011/2012"/>
    <s v="2011/2012"/>
    <s v="Lottery"/>
    <s v="Grants for the arts"/>
    <x v="2"/>
    <n v="1"/>
    <x v="0"/>
    <x v="9"/>
    <s v="Brecon and Radnorshire"/>
    <s v="Powys"/>
    <s v="Powys"/>
    <d v="2011-12-08T00:00:00"/>
    <x v="1"/>
    <n v="1"/>
    <x v="1"/>
    <n v="5"/>
    <n v="1"/>
    <n v="0"/>
    <x v="9"/>
    <x v="4"/>
    <x v="4"/>
    <s v="West Midlands"/>
    <s v="We aim to make our tour accessible to new audiences through pre-performance talks, to encourage first time opera-goers and facilitate greater understanding. We are aiming our project at first time opera goers, youth groups and people who have difficulty getting to the opera because of physical disability."/>
  </r>
  <r>
    <n v="18928868"/>
    <s v=""/>
    <s v="Emily Jackson"/>
    <n v="18928866"/>
    <s v="Artist in Resident at Bendrigg Lodge"/>
    <d v="2011-10-26T00:00:00"/>
    <n v="8000"/>
    <x v="0"/>
    <x v="0"/>
    <n v="8000"/>
    <n v="8000"/>
    <d v="2011-12-07T00:00:00"/>
    <x v="2"/>
    <s v="2011/2012"/>
    <s v="2011/2012"/>
    <s v="Lottery"/>
    <s v="Grants for the arts"/>
    <x v="2"/>
    <n v="3"/>
    <x v="1"/>
    <x v="1"/>
    <s v="Westmorland and Lonsdale"/>
    <s v="Cumbria"/>
    <s v="South Lakeland"/>
    <d v="2012-01-03T00:00:00"/>
    <x v="1"/>
    <n v="1"/>
    <x v="1"/>
    <n v="6"/>
    <n v="1"/>
    <n v="0"/>
    <x v="1"/>
    <x v="0"/>
    <x v="0"/>
    <s v="North West"/>
    <s v="I am seeking support for my residency at a outdoor pursuit centre for the disablied near Kendal. I will be working with visitors to the centre and its surrounding community, delievering a range workshops (including glass and ceramics) and creating work for the centres grounds."/>
  </r>
  <r>
    <n v="18928955"/>
    <s v=""/>
    <s v="Redbridge Drama Centre"/>
    <n v="6061809"/>
    <s v="Equipment Purchase&amp;Installation in Gifted Building"/>
    <d v="2011-10-26T00:00:00"/>
    <n v="115000"/>
    <x v="0"/>
    <x v="1"/>
    <n v="115000"/>
    <n v="0"/>
    <d v="2012-01-24T00:00:00"/>
    <x v="3"/>
    <s v="2011/2012"/>
    <s v="2011/2012"/>
    <s v="Lottery"/>
    <s v="Grants for the arts"/>
    <x v="0"/>
    <s v=""/>
    <x v="0"/>
    <x v="2"/>
    <s v="Chingford and Woodford Green"/>
    <s v="Greater London"/>
    <s v="Redbridge"/>
    <s v=""/>
    <x v="0"/>
    <n v="0"/>
    <x v="0"/>
    <n v="13"/>
    <n v="0"/>
    <n v="0"/>
    <x v="2"/>
    <x v="2"/>
    <x v="2"/>
    <s v="London"/>
    <s v="RDC has been gifted the old attached school building. Redbridge Council will fund the refurbishment the GFA award will fund a lighting rig and circus truss for the triple height dining hall. To create the only such Circus rehearsal  and performance space in the area for professional and educational use."/>
  </r>
  <r>
    <n v="18929079"/>
    <s v=""/>
    <s v="Sustrans Ltd"/>
    <n v="1626908"/>
    <s v="Way of Roses Traveling Histories"/>
    <d v="2011-10-26T00:00:00"/>
    <n v="60000"/>
    <x v="0"/>
    <x v="0"/>
    <n v="60000"/>
    <n v="60000"/>
    <d v="2012-01-10T00:00:00"/>
    <x v="3"/>
    <s v="2011/2012"/>
    <s v="2011/2012"/>
    <s v="Lottery"/>
    <s v="Grants for the arts"/>
    <x v="0"/>
    <n v="1"/>
    <x v="0"/>
    <x v="5"/>
    <s v="Leeds Central"/>
    <s v="West Yorkshire"/>
    <s v="Leeds"/>
    <d v="2012-02-16T00:00:00"/>
    <x v="0"/>
    <n v="1"/>
    <x v="0"/>
    <n v="11"/>
    <n v="1"/>
    <n v="0"/>
    <x v="5"/>
    <x v="0"/>
    <x v="0"/>
    <s v="Yorkshire"/>
    <s v="A public art commissioning programme along 170 miles of a new coast to coast route (Morecambe -Bridlington); a pilot phase to explore five commission sites along the route developed through creative social engagement,  academic research and new digital applications in rural areas as part of an innovative audience development programme."/>
  </r>
  <r>
    <n v="18929198"/>
    <s v=""/>
    <s v="Catrin Huber"/>
    <n v="18929196"/>
    <s v="Fictional Spaces: As Above So Below"/>
    <d v="2011-10-26T00:00:00"/>
    <n v="3915"/>
    <x v="0"/>
    <x v="0"/>
    <n v="3915"/>
    <n v="3915"/>
    <d v="2011-11-30T00:00:00"/>
    <x v="2"/>
    <s v="2011/2012"/>
    <s v="2011/2012"/>
    <s v="Lottery"/>
    <s v="Grants for the arts"/>
    <x v="2"/>
    <n v="1"/>
    <x v="1"/>
    <x v="8"/>
    <s v="Newcastle upon Tyne East"/>
    <s v="Tyne and Wear"/>
    <s v="Newcastle upon Tyne"/>
    <d v="2011-12-19T00:00:00"/>
    <x v="1"/>
    <n v="1"/>
    <x v="1"/>
    <n v="5"/>
    <n v="1"/>
    <n v="0"/>
    <x v="8"/>
    <x v="0"/>
    <x v="0"/>
    <s v="North East"/>
    <s v="Fictional Spaces is a practice-based project that has resulted in two site-specific exhibitions. A third one  'As Above So Below' will be developed for the Hatton Gallery in Newcastle upon Tyne.  _x000a_I am applying for support for 'As Above So Below' and for the accompanying book."/>
  </r>
  <r>
    <n v="18929331"/>
    <s v=""/>
    <s v="Boiling Kettle Theatre Company"/>
    <n v="1631282"/>
    <s v="Defender Of The Dead"/>
    <d v="2011-10-26T00:00:00"/>
    <n v="9518"/>
    <x v="0"/>
    <x v="1"/>
    <n v="9518"/>
    <n v="0"/>
    <d v="2011-12-07T00:00:00"/>
    <x v="2"/>
    <s v="2011/2012"/>
    <s v="2011/2012"/>
    <s v="Lottery"/>
    <s v="Grants for the arts"/>
    <x v="2"/>
    <s v=""/>
    <x v="0"/>
    <x v="3"/>
    <s v="Somerton and Frome"/>
    <s v="Somerset"/>
    <s v="Mendip"/>
    <s v=""/>
    <x v="1"/>
    <n v="0"/>
    <x v="1"/>
    <n v="6"/>
    <n v="1"/>
    <n v="0"/>
    <x v="3"/>
    <x v="2"/>
    <x v="2"/>
    <s v="South West"/>
    <s v="To commission a one man show set in rural Wiltshire, near Stonehenge, focusing on the relationship between the military and heritage, and to tour it to a minimum of 15 small, mainly rural, venues in Wiltshire, Somerset, Dorset and Devon."/>
  </r>
  <r>
    <n v="18929441"/>
    <s v=""/>
    <s v="Andrea Vicary"/>
    <n v="1844770"/>
    <s v="Uk tour with 'Jazz Extempore'"/>
    <d v="2011-10-26T00:00:00"/>
    <n v="4327"/>
    <x v="0"/>
    <x v="1"/>
    <n v="4327"/>
    <n v="0"/>
    <d v="2011-12-07T00:00:00"/>
    <x v="2"/>
    <s v="2011/2012"/>
    <s v="2011/2012"/>
    <s v="Lottery"/>
    <s v="Grants for the arts"/>
    <x v="2"/>
    <s v=""/>
    <x v="1"/>
    <x v="2"/>
    <s v="Streatham"/>
    <s v="Greater London"/>
    <s v="Lambeth"/>
    <s v=""/>
    <x v="1"/>
    <n v="0"/>
    <x v="1"/>
    <n v="6"/>
    <n v="1"/>
    <n v="0"/>
    <x v="2"/>
    <x v="4"/>
    <x v="4"/>
    <s v="London"/>
    <s v="A UK tour to enable music and compositional development towards a new CD for a jazz band with one UK based musician and 3 Europeans."/>
  </r>
  <r>
    <n v="18930132"/>
    <s v=""/>
    <s v="Jacky Thompson"/>
    <n v="18930126"/>
    <s v="Dialektikon: Violence and Liberation"/>
    <d v="2011-10-27T00:00:00"/>
    <n v="2350"/>
    <x v="0"/>
    <x v="1"/>
    <n v="0"/>
    <n v="0"/>
    <d v="2011-12-07T00:00:00"/>
    <x v="2"/>
    <s v="2011/2012"/>
    <s v="2011/2012"/>
    <s v="Lottery"/>
    <s v="Grants for the arts"/>
    <x v="2"/>
    <s v=""/>
    <x v="1"/>
    <x v="2"/>
    <s v="Westminster North"/>
    <s v="Greater London"/>
    <s v="Westminster"/>
    <s v=""/>
    <x v="0"/>
    <n v="0"/>
    <x v="1"/>
    <n v="6"/>
    <n v="1"/>
    <n v="0"/>
    <x v="2"/>
    <x v="2"/>
    <x v="2"/>
    <s v="London"/>
    <s v="The 1967 Dialectics of Liberation Congress brought together intellectuals, activists and artists to debate racism, capitalism, the roots of violence and how to create a better world.  We will recreate the energy and hear their prophetic ideas again in a free entertainment ending with audience participation in a contemporary debate."/>
  </r>
  <r>
    <n v="18932893"/>
    <s v=""/>
    <s v="Caroline Devine"/>
    <n v="18932890"/>
    <s v="5 Minute Oscillations of the Sun"/>
    <d v="2011-10-27T00:00:00"/>
    <n v="10000"/>
    <x v="0"/>
    <x v="0"/>
    <n v="10000"/>
    <n v="10000"/>
    <d v="2011-12-06T00:00:00"/>
    <x v="2"/>
    <s v="2011/2012"/>
    <s v="2011/2012"/>
    <s v="Lottery"/>
    <s v="Grants for the arts"/>
    <x v="2"/>
    <n v="1"/>
    <x v="1"/>
    <x v="4"/>
    <s v="Milton Keynes South"/>
    <s v="Milton Keynes"/>
    <s v="Milton Keynes"/>
    <d v="2012-01-10T00:00:00"/>
    <x v="1"/>
    <n v="1"/>
    <x v="1"/>
    <n v="6"/>
    <n v="1"/>
    <n v="0"/>
    <x v="4"/>
    <x v="5"/>
    <x v="5"/>
    <s v="South East"/>
    <s v="The work is a site-specific multi-channel sound installation.  The aim of the work is to explore the relationship between sonic art and gallery spaces by creating and performing a new 'sculptural' work outside MK Gallery, engaging with the public through a related learning programme."/>
  </r>
  <r>
    <n v="18932983"/>
    <s v=""/>
    <s v="James Braddell"/>
    <n v="18932981"/>
    <s v="CITY - research and development"/>
    <d v="2011-10-27T00:00:00"/>
    <n v="29417"/>
    <x v="1"/>
    <x v="1"/>
    <n v="0"/>
    <n v="0"/>
    <d v="2011-11-02T00:00:00"/>
    <x v="2"/>
    <s v="2011/2012"/>
    <s v="2011/2012"/>
    <s v="Lottery"/>
    <s v="Grants for the arts"/>
    <x v="0"/>
    <s v=""/>
    <x v="1"/>
    <x v="6"/>
    <s v="Kenilworth and Southam"/>
    <s v="Warwickshire"/>
    <s v="Stratford-on-Avon"/>
    <s v=""/>
    <x v="1"/>
    <n v="0"/>
    <x v="0"/>
    <n v="1"/>
    <n v="1"/>
    <n v="1"/>
    <x v="6"/>
    <x v="0"/>
    <x v="0"/>
    <s v="West Midlands"/>
    <s v="R&amp;D of an ambitious large-scale immersive interactive installation.  This new work will be a collaborative experiment in cinema and performance; providing a unique audience experience.  This application is for funding to film test sequences, develop narrative/interactive elements, purchase essential equipment and user test the work."/>
  </r>
  <r>
    <n v="18933914"/>
    <s v=""/>
    <s v="InfoBuzz Ltd"/>
    <n v="18933902"/>
    <s v="Crime and creativity"/>
    <d v="2011-10-27T00:00:00"/>
    <n v="9600"/>
    <x v="0"/>
    <x v="1"/>
    <n v="9600"/>
    <n v="0"/>
    <d v="2011-12-07T00:00:00"/>
    <x v="2"/>
    <s v="2011/2012"/>
    <s v="2011/2012"/>
    <s v="Lottery"/>
    <s v="Grants for the arts"/>
    <x v="2"/>
    <s v=""/>
    <x v="0"/>
    <x v="3"/>
    <s v="Gloucester"/>
    <s v="Gloucestershire"/>
    <s v="Gloucester"/>
    <s v=""/>
    <x v="0"/>
    <n v="0"/>
    <x v="1"/>
    <n v="6"/>
    <n v="1"/>
    <n v="0"/>
    <x v="3"/>
    <x v="3"/>
    <x v="3"/>
    <s v="South West"/>
    <s v="We will work with vulnerable and disengaged teenagers by utilising the county archive: Court and Gaol records from the 18th/19th century will be used as triggers for creative work, followed by  sessions facilitated by an experienced poet/educator to engage with contemporary poetry and produce their own original works."/>
  </r>
  <r>
    <n v="18934009"/>
    <s v=""/>
    <s v="Wadhurst Culture"/>
    <n v="18469861"/>
    <s v="WADHURST CULTURE: ARTS PROGRAMME"/>
    <d v="2011-10-26T00:00:00"/>
    <n v="3500"/>
    <x v="0"/>
    <x v="1"/>
    <n v="0"/>
    <n v="0"/>
    <d v="2011-11-30T00:00:00"/>
    <x v="2"/>
    <s v="2011/2012"/>
    <s v="2011/2012"/>
    <s v="Lottery"/>
    <s v="Grants for the arts"/>
    <x v="2"/>
    <s v=""/>
    <x v="0"/>
    <x v="4"/>
    <s v="Wealden"/>
    <s v="East Sussex"/>
    <s v="Wealden"/>
    <s v=""/>
    <x v="0"/>
    <n v="0"/>
    <x v="1"/>
    <n v="5"/>
    <n v="1"/>
    <n v="0"/>
    <x v="4"/>
    <x v="2"/>
    <x v="2"/>
    <s v="South East"/>
    <s v="Programme of eight professional performing arts events, selected from Applause rural touring, spread over twelve months in two local village venues targeted at young people, elderly and families in an area lacking opportunities to experience live arts. Alongside we will run three participatory workshops and a participatory Cultural Olympiad event."/>
  </r>
  <r>
    <n v="18934676"/>
    <s v=""/>
    <s v="Bearpit Improvement Group"/>
    <n v="18934669"/>
    <s v="Bearpit Improvements - Art"/>
    <d v="2011-10-27T00:00:00"/>
    <n v="23500"/>
    <x v="0"/>
    <x v="0"/>
    <n v="23500"/>
    <n v="23500"/>
    <d v="2012-01-11T00:00:00"/>
    <x v="3"/>
    <s v="2011/2012"/>
    <s v="2011/2012"/>
    <s v="Lottery"/>
    <s v="Grants for the arts"/>
    <x v="0"/>
    <n v="1"/>
    <x v="0"/>
    <x v="3"/>
    <s v="Bristol West"/>
    <s v="Bristol, City of"/>
    <s v="Bristol, City of"/>
    <d v="2012-02-03T00:00:00"/>
    <x v="0"/>
    <n v="1"/>
    <x v="0"/>
    <n v="11"/>
    <n v="1"/>
    <n v="0"/>
    <x v="3"/>
    <x v="0"/>
    <x v="0"/>
    <s v="South West"/>
    <s v="Our project takes place in an area of great social deprivation. By using the skills of artists and local people who live and work in the area, we propose to inculcate a sense of pride and ownership in arguably the most neglected public space in the South West._x000a__x000a_"/>
  </r>
  <r>
    <n v="18937430"/>
    <s v=""/>
    <s v="PALACE  PROJECT"/>
    <n v="18937423"/>
    <s v="Christmas pantomine and party"/>
    <d v="2011-10-27T00:00:00"/>
    <n v="1075"/>
    <x v="1"/>
    <x v="1"/>
    <n v="0"/>
    <n v="0"/>
    <d v="2011-11-03T00:00:00"/>
    <x v="2"/>
    <s v="2011/2012"/>
    <s v="2011/2012"/>
    <s v="Lottery"/>
    <s v="Grants for the arts"/>
    <x v="2"/>
    <s v=""/>
    <x v="0"/>
    <x v="2"/>
    <s v="Streatham"/>
    <s v="Greater London"/>
    <s v="Lambeth"/>
    <s v=""/>
    <x v="1"/>
    <n v="0"/>
    <x v="1"/>
    <n v="1"/>
    <n v="1"/>
    <n v="1"/>
    <x v="2"/>
    <x v="2"/>
    <x v="2"/>
    <s v="London"/>
    <s v="Christmas time is  time for celebration . We at the Palace Project have been putting on performances for local residents for the past 4 years. We have been booking in Hurricane Productions to perform their Christmas Show. This year wish to do the same and are asking for your financial support."/>
  </r>
  <r>
    <n v="18938516"/>
    <s v=""/>
    <s v="Rose Theatre, Kingston"/>
    <n v="1607203"/>
    <s v="Ibsen Lives!"/>
    <d v="2011-10-27T00:00:00"/>
    <n v="73326"/>
    <x v="0"/>
    <x v="1"/>
    <n v="73326"/>
    <n v="0"/>
    <d v="2012-01-11T00:00:00"/>
    <x v="3"/>
    <s v="2011/2012"/>
    <s v="2011/2012"/>
    <s v="Lottery"/>
    <s v="Grants for the arts"/>
    <x v="0"/>
    <s v=""/>
    <x v="0"/>
    <x v="2"/>
    <s v="Kingston and Surbiton"/>
    <s v="Greater London"/>
    <s v="Kingston upon Thames"/>
    <s v=""/>
    <x v="1"/>
    <n v="0"/>
    <x v="0"/>
    <n v="11"/>
    <n v="1"/>
    <n v="0"/>
    <x v="2"/>
    <x v="2"/>
    <x v="2"/>
    <s v="London"/>
    <s v="Ibsen Lives! will be a broad-ranging event centred around a new production of Ibsen¿s elusive masterpiece The Lady from the Sea, with Joely Richardson. The under 26s will be the target audience for a new digital initiative, audience development activities, and a full participation and learning programme."/>
  </r>
  <r>
    <n v="18939173"/>
    <s v=""/>
    <s v="1623 Theatre Company"/>
    <n v="1591848"/>
    <s v="Japanese-inspired Troilus and Cressida"/>
    <d v="2011-10-27T00:00:00"/>
    <n v="73305"/>
    <x v="0"/>
    <x v="1"/>
    <n v="0"/>
    <n v="0"/>
    <d v="2012-01-25T00:00:00"/>
    <x v="3"/>
    <s v="2011/2012"/>
    <s v="2011/2012"/>
    <s v="Lottery"/>
    <s v="Grants for the arts"/>
    <x v="0"/>
    <s v=""/>
    <x v="0"/>
    <x v="7"/>
    <s v="Derby South"/>
    <s v="Derby"/>
    <s v="Derby"/>
    <s v=""/>
    <x v="0"/>
    <n v="0"/>
    <x v="0"/>
    <n v="13"/>
    <n v="0"/>
    <n v="0"/>
    <x v="7"/>
    <x v="2"/>
    <x v="2"/>
    <s v="East Midlands"/>
    <s v="Inspired by Manga comics and Japanese theatre traditions Kabuki and Bunraku, this is an innovative production of Shakespeare's Troilus and Cressida in collaboration with Tokyo-based theatre company A-Light and two members of Derby Independent Theatre Network: Maison Foo and Lostboys Productions."/>
  </r>
  <r>
    <n v="18939315"/>
    <s v=""/>
    <s v="The Building Site Theatre Company"/>
    <n v="18939308"/>
    <s v="'Leon and The Place Between' R &amp; D"/>
    <d v="2011-10-27T00:00:00"/>
    <n v="6500"/>
    <x v="0"/>
    <x v="0"/>
    <n v="6500"/>
    <n v="6500"/>
    <d v="2011-12-14T00:00:00"/>
    <x v="2"/>
    <s v="2011/2012"/>
    <s v="2011/2012"/>
    <s v="Lottery"/>
    <s v="Grants for the arts"/>
    <x v="2"/>
    <n v="1"/>
    <x v="0"/>
    <x v="2"/>
    <s v="Holborn and St Pancras"/>
    <s v="Greater London"/>
    <s v="Camden"/>
    <d v="2012-01-16T00:00:00"/>
    <x v="1"/>
    <n v="1"/>
    <x v="1"/>
    <n v="7"/>
    <n v="0"/>
    <n v="0"/>
    <x v="2"/>
    <x v="2"/>
    <x v="2"/>
    <s v="London"/>
    <s v="An eight day Research and Development workshop to devise and script a 30 minute showing of a theatrical adaptation of a children's book - 'Leon and The Place Between' by Angela McAllister. The showing on the final day will happen at the Jerwood Space to interested venues, funders and investors."/>
  </r>
  <r>
    <n v="18939519"/>
    <s v=""/>
    <s v="Adriana Marques"/>
    <n v="18939517"/>
    <s v="Lido Love 3"/>
    <d v="2011-10-28T00:00:00"/>
    <n v="7301"/>
    <x v="0"/>
    <x v="0"/>
    <n v="7301"/>
    <n v="7301"/>
    <d v="2011-12-07T00:00:00"/>
    <x v="2"/>
    <s v="2011/2012"/>
    <s v="2011/2012"/>
    <s v="Lottery"/>
    <s v="Grants for the arts"/>
    <x v="2"/>
    <n v="1"/>
    <x v="1"/>
    <x v="2"/>
    <s v="Hackney North and Stoke Newington"/>
    <s v="Greater London"/>
    <s v="Hackney"/>
    <d v="2012-01-09T00:00:00"/>
    <x v="0"/>
    <n v="1"/>
    <x v="1"/>
    <n v="6"/>
    <n v="1"/>
    <n v="0"/>
    <x v="2"/>
    <x v="5"/>
    <x v="5"/>
    <s v="London"/>
    <s v="Lido Love is a unique night-time event of innovative art, music, and performance at London Fields Lido in Hackney, London.  All of the artists have been specifically commissioned to respond to the unique and hidden history of the lido, as well celebrating the current users of the pool."/>
  </r>
  <r>
    <n v="18940409"/>
    <s v=""/>
    <s v="Mary Pullen"/>
    <n v="18940407"/>
    <s v="Tribal Quilt"/>
    <d v="2011-10-28T00:00:00"/>
    <n v="5664"/>
    <x v="0"/>
    <x v="1"/>
    <n v="0"/>
    <n v="0"/>
    <d v="2011-12-06T00:00:00"/>
    <x v="2"/>
    <s v="2011/2012"/>
    <s v="2011/2012"/>
    <s v="Lottery"/>
    <s v="Grants for the arts"/>
    <x v="2"/>
    <s v=""/>
    <x v="1"/>
    <x v="0"/>
    <s v="Colchester"/>
    <s v="Essex"/>
    <s v="Colchester"/>
    <s v=""/>
    <x v="0"/>
    <n v="0"/>
    <x v="1"/>
    <n v="6"/>
    <n v="1"/>
    <n v="0"/>
    <x v="0"/>
    <x v="0"/>
    <x v="0"/>
    <s v="East"/>
    <s v="A unique series of book arts workshops for charity and community groups (chosen to best represent the population diversity in Colchester). _x000a__x000a_Workshop participants will each design and make a unique artist¿s book.  _x000a__x000a_The books will form a collective piece entitled `Tribal Quilt¿ to be displayed and archived in Essex._x000a__x000a_"/>
  </r>
  <r>
    <n v="18940522"/>
    <s v=""/>
    <s v="Primavera Productions"/>
    <n v="12450522"/>
    <s v="Education and outreach for BLOODY POETRY"/>
    <d v="2011-10-28T00:00:00"/>
    <n v="6000"/>
    <x v="0"/>
    <x v="1"/>
    <n v="6000"/>
    <n v="0"/>
    <d v="2011-12-07T00:00:00"/>
    <x v="2"/>
    <s v="2011/2012"/>
    <s v="2011/2012"/>
    <s v="Lottery"/>
    <s v="Grants for the arts"/>
    <x v="2"/>
    <s v=""/>
    <x v="0"/>
    <x v="2"/>
    <s v="Bermondsey and Old Southwark"/>
    <s v="Greater London"/>
    <s v="Southwark"/>
    <s v=""/>
    <x v="1"/>
    <n v="0"/>
    <x v="1"/>
    <n v="6"/>
    <n v="1"/>
    <n v="0"/>
    <x v="2"/>
    <x v="2"/>
    <x v="2"/>
    <s v="London"/>
    <s v="Education and outreach programme for a theatre production of Howard Brenton's play BLOODY POETRY, which tells the story of leading writers Byron, Shelley, and Mary Shelley. Dual emphasis on widening access workshops for culturally excluded young people, and education for students studying at GCSE and GCE level."/>
  </r>
  <r>
    <n v="18941368"/>
    <s v=""/>
    <s v="Christopher Lewis-Smith"/>
    <n v="1859830"/>
    <s v="Runner"/>
    <d v="2011-10-28T00:00:00"/>
    <n v="4881"/>
    <x v="0"/>
    <x v="1"/>
    <n v="4881"/>
    <n v="0"/>
    <d v="2011-12-07T00:00:00"/>
    <x v="2"/>
    <s v="2011/2012"/>
    <s v="2011/2012"/>
    <s v="Lottery"/>
    <s v="Grants for the arts"/>
    <x v="2"/>
    <s v=""/>
    <x v="1"/>
    <x v="3"/>
    <s v="North East Somerset"/>
    <s v="Bath and North East Somerset"/>
    <s v="Bath and North East Somerset"/>
    <s v=""/>
    <x v="0"/>
    <n v="0"/>
    <x v="1"/>
    <n v="6"/>
    <n v="1"/>
    <n v="0"/>
    <x v="3"/>
    <x v="1"/>
    <x v="1"/>
    <s v="South West"/>
    <s v="The production of a seven and a half minute screendance work drawing on running as a movement source for choreography.  Shot on location at Brean, Somerset, and available for screening in May 2012, the content draws together dance and athletics."/>
  </r>
  <r>
    <n v="18941588"/>
    <s v=""/>
    <s v="The Rialto"/>
    <n v="1588054"/>
    <s v="Framing Poetry"/>
    <d v="2011-10-27T00:00:00"/>
    <n v="90000"/>
    <x v="0"/>
    <x v="0"/>
    <n v="90000"/>
    <n v="90000"/>
    <d v="2012-01-25T00:00:00"/>
    <x v="3"/>
    <s v="2011/2012"/>
    <s v="2011/2012"/>
    <s v="Lottery"/>
    <s v="Grants for the arts"/>
    <x v="0"/>
    <n v="1"/>
    <x v="0"/>
    <x v="0"/>
    <s v="Broadland"/>
    <s v="Norfolk"/>
    <s v="Broadland"/>
    <d v="2012-02-17T00:00:00"/>
    <x v="1"/>
    <n v="1"/>
    <x v="0"/>
    <n v="13"/>
    <n v="0"/>
    <n v="0"/>
    <x v="0"/>
    <x v="3"/>
    <x v="3"/>
    <s v="East"/>
    <s v="Building on The Rialto's reputation as a trusted showcase for excellence in contemporary poetry by pioneering e-publishing, investing in editor training and improving print standards. Increasing engagement with poets and readers through digital marketing and social media. Developing a model for organisational resilience in small poetry organisations."/>
  </r>
  <r>
    <n v="18941715"/>
    <s v=""/>
    <s v="The Paper Birds Theatre Company"/>
    <n v="1638017"/>
    <s v="'Thirsty' Spring Tour and Associated Workshops"/>
    <d v="2011-10-28T00:00:00"/>
    <n v="9950"/>
    <x v="0"/>
    <x v="0"/>
    <n v="9950"/>
    <n v="9950"/>
    <d v="2011-12-06T00:00:00"/>
    <x v="2"/>
    <s v="2011/2012"/>
    <s v="2011/2012"/>
    <s v="Lottery"/>
    <s v="Grants for the arts"/>
    <x v="2"/>
    <n v="1"/>
    <x v="0"/>
    <x v="5"/>
    <s v="Leeds North West"/>
    <s v="West Yorkshire"/>
    <s v="Leeds"/>
    <d v="2011-12-21T00:00:00"/>
    <x v="1"/>
    <n v="1"/>
    <x v="1"/>
    <n v="6"/>
    <n v="1"/>
    <n v="0"/>
    <x v="5"/>
    <x v="2"/>
    <x v="2"/>
    <s v="Yorkshire"/>
    <s v="The Paper Birds wish to tour our critically acclaimed show `Thirsty¿ to 27 venues across the UK and facilitate 15 education and outreach workshops. The tour will include 6 different Arts Council Regions and will reach up to 3710 audiences and 450 participants, considerable raising The Paper Birds touring profile."/>
  </r>
  <r>
    <n v="18941832"/>
    <s v=""/>
    <s v="Shaun Morris"/>
    <n v="12288701"/>
    <s v="A Portrait Of The Edgelands"/>
    <d v="2011-10-28T00:00:00"/>
    <n v="12550"/>
    <x v="0"/>
    <x v="0"/>
    <n v="12550"/>
    <n v="12550"/>
    <d v="2012-01-25T00:00:00"/>
    <x v="3"/>
    <s v="2011/2012"/>
    <s v="2011/2012"/>
    <s v="Lottery"/>
    <s v="Grants for the arts"/>
    <x v="0"/>
    <n v="1"/>
    <x v="1"/>
    <x v="6"/>
    <s v="Birmingham, Selly Oak"/>
    <s v="West Midlands"/>
    <s v="Birmingham"/>
    <d v="2012-02-21T00:00:00"/>
    <x v="1"/>
    <n v="1"/>
    <x v="0"/>
    <n v="13"/>
    <n v="0"/>
    <n v="0"/>
    <x v="6"/>
    <x v="0"/>
    <x v="0"/>
    <s v="West Midlands"/>
    <s v="I am seeking funding for research and development to create a new body of painting and printmaking work that will focus on exploring the 'edgelands' landscape of the West Midlands and in Copenhagen, Denmark. The edgelands being broadly identified as the invisible places between the cities and the countryside."/>
  </r>
  <r>
    <n v="18942430"/>
    <s v=""/>
    <s v="Pakefield Singers"/>
    <n v="18942423"/>
    <s v="Verdi Voices"/>
    <d v="2011-10-28T00:00:00"/>
    <n v="6000"/>
    <x v="0"/>
    <x v="1"/>
    <n v="0"/>
    <n v="0"/>
    <d v="2011-12-06T00:00:00"/>
    <x v="2"/>
    <s v="2011/2012"/>
    <s v="2011/2012"/>
    <s v="Lottery"/>
    <s v="Grants for the arts"/>
    <x v="2"/>
    <s v=""/>
    <x v="0"/>
    <x v="0"/>
    <s v="Waveney"/>
    <s v="Suffolk"/>
    <s v="Waveney"/>
    <s v=""/>
    <x v="1"/>
    <n v="0"/>
    <x v="1"/>
    <n v="6"/>
    <n v="1"/>
    <n v="0"/>
    <x v="0"/>
    <x v="4"/>
    <x v="4"/>
    <s v="East"/>
    <s v="We want to offer as many people as possible the uplifting, life enhancing experience of performing or hearing the Verdi Requiem, thereby extending musical boundaries for  people in Waveney, Suffolk, an area suffering significant  urban and rural deprivation. This large scale work is rarely performed locally because of financial considerations."/>
  </r>
  <r>
    <n v="18942554"/>
    <s v=""/>
    <s v="Mid Suffolk District Council"/>
    <n v="6391592"/>
    <s v="Thornham Festival"/>
    <d v="2011-10-28T00:00:00"/>
    <n v="50000"/>
    <x v="0"/>
    <x v="1"/>
    <n v="0"/>
    <n v="0"/>
    <d v="2012-01-12T00:00:00"/>
    <x v="3"/>
    <s v="2011/2012"/>
    <s v="2011/2012"/>
    <s v="Lottery"/>
    <s v="Grants for the arts"/>
    <x v="0"/>
    <s v=""/>
    <x v="0"/>
    <x v="0"/>
    <s v="Bury St Edmunds"/>
    <s v="Suffolk"/>
    <s v="Mid Suffolk"/>
    <s v=""/>
    <x v="0"/>
    <n v="0"/>
    <x v="0"/>
    <n v="11"/>
    <n v="1"/>
    <n v="0"/>
    <x v="0"/>
    <x v="4"/>
    <x v="4"/>
    <s v="East"/>
    <s v="A national not-for-profit festival dedicated to world music and arts, which is aimed at families and local communities. It's aim is to inspire and inject life into the local economy, promote tourism to Suffolk and to showcase local talent alongside established artists."/>
  </r>
  <r>
    <n v="18943343"/>
    <s v=""/>
    <s v="Drew Colby"/>
    <n v="18945422"/>
    <s v="The Magic Lantern"/>
    <d v="2011-10-28T00:00:00"/>
    <n v="7730"/>
    <x v="0"/>
    <x v="0"/>
    <n v="7730"/>
    <n v="7730"/>
    <d v="2011-12-13T00:00:00"/>
    <x v="2"/>
    <s v="2011/2012"/>
    <s v="2011/2012"/>
    <s v="Lottery"/>
    <s v="Grants for the arts"/>
    <x v="2"/>
    <n v="1"/>
    <x v="1"/>
    <x v="7"/>
    <s v="Northampton South"/>
    <s v="Northamptonshire"/>
    <s v="Northampton"/>
    <d v="2012-01-03T00:00:00"/>
    <x v="1"/>
    <n v="1"/>
    <x v="1"/>
    <n v="7"/>
    <n v="0"/>
    <n v="0"/>
    <x v="7"/>
    <x v="2"/>
    <x v="2"/>
    <s v="East Midlands"/>
    <s v="My aim is to develop a new piece of theatre for family audiences, deaf audiences, and those for whom spoken English presents accessibility issues.  The piece will develop my existing hand shadow puppetry techniques to create a visual piece incorporating diverse projection techniques, along with live and specially created music."/>
  </r>
  <r>
    <n v="18943458"/>
    <s v=""/>
    <s v="Hart Gables"/>
    <n v="18943451"/>
    <s v="The QUILTBAG Monologues (LGBT History Month)"/>
    <d v="2011-10-28T00:00:00"/>
    <n v="1000"/>
    <x v="1"/>
    <x v="1"/>
    <n v="0"/>
    <n v="0"/>
    <d v="2011-11-07T00:00:00"/>
    <x v="2"/>
    <s v="2011/2012"/>
    <s v="2011/2012"/>
    <s v="Lottery"/>
    <s v="Grants for the arts"/>
    <x v="2"/>
    <s v=""/>
    <x v="0"/>
    <x v="8"/>
    <s v="Hartlepool"/>
    <s v="Hartlepool"/>
    <s v="Hartlepool"/>
    <s v=""/>
    <x v="1"/>
    <n v="0"/>
    <x v="1"/>
    <n v="1"/>
    <n v="1"/>
    <n v="1"/>
    <x v="8"/>
    <x v="3"/>
    <x v="3"/>
    <s v="North East"/>
    <s v="My activity is to raise awareness for LGBT history month. We will create a exhibition that will illustrate through words LGBT peoples experiences, subsequently raising awareness. Local businesses, organisations and press will be invited to the event, the event will take place in the local library and our centre."/>
  </r>
  <r>
    <n v="18943576"/>
    <s v=""/>
    <s v="Anna Ray"/>
    <n v="18929529"/>
    <s v="Exhibition in 'Collect' 2012 at the Saatchi Galler"/>
    <d v="2011-10-28T00:00:00"/>
    <n v="2328"/>
    <x v="0"/>
    <x v="0"/>
    <n v="2328"/>
    <n v="2328"/>
    <d v="2011-12-06T00:00:00"/>
    <x v="2"/>
    <s v="2011/2012"/>
    <s v="2011/2012"/>
    <s v="Lottery"/>
    <s v="Grants for the arts"/>
    <x v="2"/>
    <n v="1"/>
    <x v="1"/>
    <x v="0"/>
    <s v="South West Hertfordshire"/>
    <s v="Hertfordshire"/>
    <s v="Three Rivers"/>
    <d v="2011-12-16T00:00:00"/>
    <x v="1"/>
    <n v="1"/>
    <x v="1"/>
    <n v="6"/>
    <n v="1"/>
    <n v="0"/>
    <x v="0"/>
    <x v="0"/>
    <x v="0"/>
    <s v="East"/>
    <s v="My textile wall piece 'KNOT' has been selected for exhibition in the Project Space at 'Collect' 2012 at the Saatchi Gallery. I am requesting funding to cover costs."/>
  </r>
  <r>
    <n v="18944333"/>
    <s v=""/>
    <s v="Synergy Theatre Project"/>
    <n v="1605101"/>
    <s v="WriteNow National Prison Scriptwriting Competition"/>
    <d v="2011-10-28T00:00:00"/>
    <n v="50000"/>
    <x v="0"/>
    <x v="0"/>
    <n v="50000"/>
    <n v="50000"/>
    <d v="2012-01-12T00:00:00"/>
    <x v="3"/>
    <s v="2011/2012"/>
    <s v="2011/2012"/>
    <s v="Lottery"/>
    <s v="Grants for the arts"/>
    <x v="1"/>
    <n v="1"/>
    <x v="0"/>
    <x v="2"/>
    <s v="Hammersmith"/>
    <s v="Greater London"/>
    <s v="Hammersmith and Fulham"/>
    <d v="2012-02-13T00:00:00"/>
    <x v="1"/>
    <n v="1"/>
    <x v="0"/>
    <n v="11"/>
    <n v="1"/>
    <n v="0"/>
    <x v="2"/>
    <x v="2"/>
    <x v="2"/>
    <s v="London"/>
    <s v="We are seeking funds towards Write Now, a national prison script writing competition in collaboration with the Royal Court Theatre and three regional theatres in 2012, including nine accompanying playwriting courses for serving prisoners and follow-up feedback, mentoring and tutorials."/>
  </r>
  <r>
    <n v="18944441"/>
    <s v=""/>
    <s v="Thomas Johnson"/>
    <n v="18188601"/>
    <s v="Necrospective"/>
    <d v="2011-10-28T00:00:00"/>
    <n v="5000"/>
    <x v="0"/>
    <x v="1"/>
    <n v="5000"/>
    <n v="0"/>
    <d v="2011-12-07T00:00:00"/>
    <x v="2"/>
    <s v="2011/2012"/>
    <s v="2011/2012"/>
    <s v="Lottery"/>
    <s v="Grants for the arts"/>
    <x v="2"/>
    <s v=""/>
    <x v="1"/>
    <x v="2"/>
    <s v="Hackney South and Shoreditch"/>
    <s v="Greater London"/>
    <s v="Hackney"/>
    <s v=""/>
    <x v="1"/>
    <n v="0"/>
    <x v="1"/>
    <n v="6"/>
    <n v="1"/>
    <n v="0"/>
    <x v="2"/>
    <x v="0"/>
    <x v="0"/>
    <s v="London"/>
    <s v="Touring Show featuring a mixture of world famous Artists such as Motohiko Odani and emerging artists such as Alexis Milne.  This Application is for the 2 venues in England (Danielle Arnaud and Grand Union).  The Belfast leg of the tour is going to be supported by Catalyst Arts, Northern Ireland."/>
  </r>
  <r>
    <n v="18945551"/>
    <s v=""/>
    <s v="Square Peg Productions"/>
    <n v="4472172"/>
    <s v="The Chelsea Belladonna - workshop &amp; public reading"/>
    <d v="2011-10-28T00:00:00"/>
    <n v="2800"/>
    <x v="1"/>
    <x v="1"/>
    <n v="0"/>
    <n v="0"/>
    <d v="2011-11-02T00:00:00"/>
    <x v="2"/>
    <s v="2011/2012"/>
    <s v="2011/2012"/>
    <s v="Lottery"/>
    <s v="Grants for the arts"/>
    <x v="2"/>
    <s v=""/>
    <x v="0"/>
    <x v="5"/>
    <s v="Calder Valley"/>
    <s v="West Yorkshire"/>
    <s v="Calderdale"/>
    <s v=""/>
    <x v="1"/>
    <n v="0"/>
    <x v="1"/>
    <n v="1"/>
    <n v="1"/>
    <n v="1"/>
    <x v="5"/>
    <x v="2"/>
    <x v="2"/>
    <s v="Yorkshire"/>
    <s v="A two-day development workshop and public reading of 'The Chelsea Belladonna' (based on the life of eighteenth-century botanical illustrator, Elizabeth Blackwell), with actors, a director and audience feedback, helping the company to develop the script and find ideas for creating a practical, lasting legacy from any future production."/>
  </r>
  <r>
    <n v="18946531"/>
    <s v=""/>
    <s v="Friendly Bombs Theatre"/>
    <n v="4829513"/>
    <s v="The Play's the Thing"/>
    <d v="2011-10-28T00:00:00"/>
    <n v="12603"/>
    <x v="0"/>
    <x v="1"/>
    <n v="12603"/>
    <n v="0"/>
    <d v="2012-01-25T00:00:00"/>
    <x v="3"/>
    <s v="2011/2012"/>
    <s v="2011/2012"/>
    <s v="Lottery"/>
    <s v="Grants for the arts"/>
    <x v="0"/>
    <s v=""/>
    <x v="0"/>
    <x v="4"/>
    <s v="Slough"/>
    <s v="Slough"/>
    <s v="Slough"/>
    <s v=""/>
    <x v="0"/>
    <n v="0"/>
    <x v="0"/>
    <n v="13"/>
    <n v="0"/>
    <n v="0"/>
    <x v="4"/>
    <x v="2"/>
    <x v="2"/>
    <s v="South East"/>
    <s v="Our activity is to provide drama and theatre activities for learning disabled adults"/>
  </r>
  <r>
    <n v="18946652"/>
    <s v=""/>
    <s v="Uncanny Theatre"/>
    <n v="18946644"/>
    <s v="Optimism 2011"/>
    <d v="2011-10-28T00:00:00"/>
    <n v="9914"/>
    <x v="0"/>
    <x v="1"/>
    <n v="9914"/>
    <n v="0"/>
    <d v="2011-12-14T00:00:00"/>
    <x v="2"/>
    <s v="2011/2012"/>
    <s v="2011/2012"/>
    <s v="Lottery"/>
    <s v="Grants for the arts"/>
    <x v="2"/>
    <s v=""/>
    <x v="0"/>
    <x v="5"/>
    <s v="Wakefield"/>
    <s v="West Yorkshire"/>
    <s v="Wakefield"/>
    <s v=""/>
    <x v="1"/>
    <n v="0"/>
    <x v="1"/>
    <n v="7"/>
    <n v="0"/>
    <n v="0"/>
    <x v="5"/>
    <x v="2"/>
    <x v="2"/>
    <s v="Yorkshire"/>
    <s v="This is a national tour of the Theatre production &quot;Optimism&quot;, which we previously toured regionally under the name &quot;Fuzzy Logic&quot; in the spring of 2011."/>
  </r>
  <r>
    <n v="18946733"/>
    <s v=""/>
    <s v="Vesna Basta"/>
    <n v="18735171"/>
    <s v="Change and Development"/>
    <d v="2011-10-28T00:00:00"/>
    <n v="29313"/>
    <x v="0"/>
    <x v="1"/>
    <n v="0"/>
    <n v="0"/>
    <d v="2012-01-10T00:00:00"/>
    <x v="3"/>
    <s v="2011/2012"/>
    <s v="2011/2012"/>
    <s v="Lottery"/>
    <s v="Grants for the arts"/>
    <x v="0"/>
    <s v=""/>
    <x v="1"/>
    <x v="8"/>
    <s v="Newcastle upon Tyne East"/>
    <s v="Tyne and Wear"/>
    <s v="Newcastle upon Tyne"/>
    <s v=""/>
    <x v="0"/>
    <n v="0"/>
    <x v="0"/>
    <n v="11"/>
    <n v="1"/>
    <n v="0"/>
    <x v="8"/>
    <x v="0"/>
    <x v="0"/>
    <s v="North East"/>
    <s v="I want to create a new body of work which would emphasize change and development.  I will gather information from my locality in the form of photographs.  I want to use drawings, painting and prints to find a visual form to this idea."/>
  </r>
  <r>
    <n v="18946839"/>
    <s v=""/>
    <s v="Unlimited Theatre Company"/>
    <n v="1388391"/>
    <s v="UNLab and Capital Development"/>
    <d v="2011-10-28T00:00:00"/>
    <n v="26000"/>
    <x v="0"/>
    <x v="0"/>
    <n v="26000"/>
    <n v="26000"/>
    <d v="2012-01-24T00:00:00"/>
    <x v="3"/>
    <s v="2011/2012"/>
    <s v="2011/2012"/>
    <s v="Lottery"/>
    <s v="Grants for the arts"/>
    <x v="0"/>
    <n v="1"/>
    <x v="0"/>
    <x v="5"/>
    <s v="Leeds Central"/>
    <s v="West Yorkshire"/>
    <s v="Leeds"/>
    <d v="2012-02-07T00:00:00"/>
    <x v="0"/>
    <n v="1"/>
    <x v="0"/>
    <n v="13"/>
    <n v="0"/>
    <n v="0"/>
    <x v="5"/>
    <x v="2"/>
    <x v="2"/>
    <s v="Yorkshire"/>
    <s v="A two-stage activity, covering 1) a dedicated 5-week UNLab period (Unlimited's creative laboratory) laying creative groundwork for two new large-scale productions - 'The Giant and The Bear' and 'The Noise'; 2) a process of capital development upgrading and refreshing the organisations brand, internal and external communication systems."/>
  </r>
  <r>
    <n v="18946942"/>
    <s v=""/>
    <s v="Stacy Brafield"/>
    <n v="18946940"/>
    <s v="COLLECT 2012"/>
    <d v="2011-10-28T00:00:00"/>
    <n v="2500"/>
    <x v="0"/>
    <x v="1"/>
    <n v="2500"/>
    <n v="0"/>
    <d v="2011-12-07T00:00:00"/>
    <x v="2"/>
    <s v="2011/2012"/>
    <s v="2011/2012"/>
    <s v="Lottery"/>
    <s v="Grants for the arts"/>
    <x v="2"/>
    <s v=""/>
    <x v="1"/>
    <x v="2"/>
    <s v="Bermondsey and Old Southwark"/>
    <s v="Greater London"/>
    <s v="Southwark"/>
    <s v=""/>
    <x v="1"/>
    <n v="0"/>
    <x v="1"/>
    <n v="6"/>
    <n v="1"/>
    <n v="0"/>
    <x v="2"/>
    <x v="0"/>
    <x v="0"/>
    <s v="London"/>
    <s v="I have been selected by the Crafts Council to exhibit at COLLECT in May 2012."/>
  </r>
  <r>
    <n v="18947249"/>
    <s v=""/>
    <s v="The Drawing Room"/>
    <n v="1602661"/>
    <s v="Drawing Room Bursary Award"/>
    <d v="2011-10-28T00:00:00"/>
    <n v="8390"/>
    <x v="0"/>
    <x v="1"/>
    <n v="8390"/>
    <n v="0"/>
    <d v="2011-12-07T00:00:00"/>
    <x v="2"/>
    <s v="2011/2012"/>
    <s v="2011/2012"/>
    <s v="Lottery"/>
    <s v="Grants for the arts"/>
    <x v="2"/>
    <s v=""/>
    <x v="0"/>
    <x v="2"/>
    <s v="Bermondsey and Old Southwark"/>
    <s v="Greater London"/>
    <s v="Southwark"/>
    <s v=""/>
    <x v="1"/>
    <n v="0"/>
    <x v="1"/>
    <n v="6"/>
    <n v="1"/>
    <n v="0"/>
    <x v="2"/>
    <x v="0"/>
    <x v="0"/>
    <s v="London"/>
    <s v="To support a pilot 'Bursary Award' residency for an emergent artist to produce new work at an important stage in their career. To provide the artist with resources and a supportive environment and test out new ways of working and engagement to improve the experience and delivery of our programme."/>
  </r>
  <r>
    <n v="18947349"/>
    <s v=""/>
    <s v="ShivaNova"/>
    <n v="1387566"/>
    <s v="Equator's WOW -   World of Women Festival"/>
    <d v="2011-10-28T00:00:00"/>
    <n v="10000"/>
    <x v="0"/>
    <x v="1"/>
    <n v="10000"/>
    <n v="0"/>
    <d v="2011-12-06T00:00:00"/>
    <x v="2"/>
    <s v="2011/2012"/>
    <s v="2011/2012"/>
    <s v="Lottery"/>
    <s v="Grants for the arts"/>
    <x v="2"/>
    <s v=""/>
    <x v="0"/>
    <x v="4"/>
    <s v="Ashford"/>
    <s v="Kent"/>
    <s v="Ashford"/>
    <s v=""/>
    <x v="0"/>
    <n v="0"/>
    <x v="1"/>
    <n v="6"/>
    <n v="1"/>
    <n v="0"/>
    <x v="4"/>
    <x v="5"/>
    <x v="5"/>
    <s v="South East"/>
    <s v="11-day festival in Whitstable (Horsebridge as partner) and East London (Rich Mix) of women musicians, artists, writers and speakers, to celebrate, profile-raise and network. Dedicated website and compilation recordings included . Performers are national and local, interacting and giving workshops. Year-round mentoring, training and promotion to follow on."/>
  </r>
  <r>
    <n v="18947639"/>
    <s v=""/>
    <s v="Pintsize Theatre Ltd"/>
    <n v="1592953"/>
    <s v="'Olly's Olympics'"/>
    <d v="2011-10-29T00:00:00"/>
    <n v="24300"/>
    <x v="0"/>
    <x v="1"/>
    <n v="0"/>
    <n v="0"/>
    <d v="2012-01-25T00:00:00"/>
    <x v="3"/>
    <s v="2011/2012"/>
    <s v="2011/2012"/>
    <s v="Lottery"/>
    <s v="Grants for the arts"/>
    <x v="0"/>
    <s v=""/>
    <x v="0"/>
    <x v="7"/>
    <s v="Nottingham East"/>
    <s v="Nottingham"/>
    <s v="Nottingham"/>
    <s v=""/>
    <x v="0"/>
    <n v="0"/>
    <x v="0"/>
    <n v="13"/>
    <n v="0"/>
    <n v="0"/>
    <x v="7"/>
    <x v="2"/>
    <x v="2"/>
    <s v="East Midlands"/>
    <s v="'Olly's Olympics' is a new Theatre in Eduction project which Pintsize Theatre is intending to devise and tour in the summer term of 2012. It will target 10 - 12 year olds and will address issues around poor health choices and rising levels of childhood obesity in the UK."/>
  </r>
  <r>
    <n v="18947739"/>
    <s v=""/>
    <s v="Ed Patrick"/>
    <n v="13567165"/>
    <s v="Kid Carpet &amp; The Noisy Animals"/>
    <d v="2011-10-28T00:00:00"/>
    <n v="9752"/>
    <x v="0"/>
    <x v="0"/>
    <n v="9752"/>
    <n v="9752"/>
    <d v="2011-12-07T00:00:00"/>
    <x v="2"/>
    <s v="2011/2012"/>
    <s v="2011/2012"/>
    <s v="Lottery"/>
    <s v="Grants for the arts"/>
    <x v="2"/>
    <n v="1"/>
    <x v="1"/>
    <x v="3"/>
    <s v="Bristol West"/>
    <s v="Bristol, City of"/>
    <s v="Bristol, City of"/>
    <d v="2012-01-04T00:00:00"/>
    <x v="1"/>
    <n v="1"/>
    <x v="1"/>
    <n v="6"/>
    <n v="1"/>
    <n v="0"/>
    <x v="3"/>
    <x v="2"/>
    <x v="2"/>
    <s v="South West"/>
    <s v="Kid Carpet &amp; The Noisy Animals is a punk-rock musical theatre show for children and adults already tested as a work in progress. I want to develop it into a finished show and then tour to 24 leading venues/festivals, playing 49 shows to over 4483 people."/>
  </r>
  <r>
    <n v="18947836"/>
    <s v=""/>
    <s v="Rosalind Velk"/>
    <n v="18947834"/>
    <s v="Jewellery Designer"/>
    <d v="2011-10-28T00:00:00"/>
    <n v="5000"/>
    <x v="1"/>
    <x v="1"/>
    <n v="0"/>
    <n v="0"/>
    <d v="2011-11-02T00:00:00"/>
    <x v="2"/>
    <s v="2011/2012"/>
    <s v="2011/2012"/>
    <s v="Lottery"/>
    <s v="Grants for the arts"/>
    <x v="2"/>
    <s v=""/>
    <x v="1"/>
    <x v="0"/>
    <s v="North East Hertfordshire"/>
    <s v="Hertfordshire"/>
    <s v="North Hertfordshire"/>
    <s v=""/>
    <x v="1"/>
    <n v="0"/>
    <x v="1"/>
    <n v="1"/>
    <n v="1"/>
    <n v="1"/>
    <x v="0"/>
    <x v="0"/>
    <x v="0"/>
    <s v="East"/>
    <s v="My activity is to start making and designing jewellery in a workshop setting where I will be able to pass on traditional skills which are dying out."/>
  </r>
  <r>
    <n v="18947898"/>
    <s v=""/>
    <s v="Nottingham Asian Arts Council"/>
    <n v="9148395"/>
    <s v="Supporting the Creative Case"/>
    <d v="2011-10-29T00:00:00"/>
    <n v="44260"/>
    <x v="0"/>
    <x v="0"/>
    <n v="44260"/>
    <n v="44260"/>
    <d v="2012-01-11T00:00:00"/>
    <x v="3"/>
    <s v="2011/2012"/>
    <s v="2011/2012"/>
    <s v="Lottery"/>
    <s v="Grants for the arts"/>
    <x v="0"/>
    <n v="1"/>
    <x v="0"/>
    <x v="7"/>
    <s v="Nottingham South"/>
    <s v="Nottingham"/>
    <s v="Nottingham"/>
    <d v="2012-02-07T00:00:00"/>
    <x v="0"/>
    <n v="1"/>
    <x v="0"/>
    <n v="11"/>
    <n v="1"/>
    <n v="0"/>
    <x v="7"/>
    <x v="6"/>
    <x v="6"/>
    <s v="East Midlands"/>
    <s v="NAAC aims to deliver a transformational programme of organisational development, impacting on governance,operations and partnership working;  facilitating a focus on delivery of a cohesive, high quality artistic vision that will enable the organisation to help mainstream South Asian Arts, supporting both Great Arts For Everyone and the Creative Case"/>
  </r>
  <r>
    <n v="18947981"/>
    <s v=""/>
    <s v="James Payne"/>
    <n v="18947979"/>
    <s v="Record label owner"/>
    <d v="2011-10-29T00:00:00"/>
    <n v="20000"/>
    <x v="1"/>
    <x v="1"/>
    <n v="0"/>
    <n v="0"/>
    <d v="2011-11-07T00:00:00"/>
    <x v="2"/>
    <s v="2011/2012"/>
    <s v="2011/2012"/>
    <s v="Lottery"/>
    <s v="Grants for the arts"/>
    <x v="0"/>
    <s v=""/>
    <x v="1"/>
    <x v="3"/>
    <s v="Tewkesbury"/>
    <s v="Gloucestershire"/>
    <s v="Cheltenham"/>
    <s v=""/>
    <x v="0"/>
    <n v="0"/>
    <x v="0"/>
    <n v="1"/>
    <n v="1"/>
    <n v="1"/>
    <x v="3"/>
    <x v="4"/>
    <x v="4"/>
    <s v="South West"/>
    <s v="Support is needed for promoting artists on my record label using video and allocation of marketing budgets._x000a_Also helping new artists who we feel can progress in the industry."/>
  </r>
  <r>
    <n v="18948144"/>
    <s v=""/>
    <s v="Lakeland Sinfonia Concert Society"/>
    <n v="1620084"/>
    <s v="Lakeland Sinfonia Concert Society Concert Series"/>
    <d v="2011-10-29T00:00:00"/>
    <n v="57000"/>
    <x v="0"/>
    <x v="0"/>
    <n v="57000"/>
    <n v="57000"/>
    <d v="2012-01-24T00:00:00"/>
    <x v="3"/>
    <s v="2011/2012"/>
    <s v="2011/2012"/>
    <s v="Lottery"/>
    <s v="Grants for the arts"/>
    <x v="0"/>
    <n v="1"/>
    <x v="0"/>
    <x v="1"/>
    <s v="Westmorland and Lonsdale"/>
    <s v="Cumbria"/>
    <s v="South Lakeland"/>
    <d v="2012-02-16T00:00:00"/>
    <x v="1"/>
    <n v="1"/>
    <x v="0"/>
    <n v="12"/>
    <n v="0"/>
    <n v="0"/>
    <x v="1"/>
    <x v="4"/>
    <x v="4"/>
    <s v="North West"/>
    <s v="We promote high quality classical music concerts in South Lakeland, featuring orchestras that include the Northern Sinfonia, BBC Philharmonic and Hallé, and also our own orchestra, the Lakeland Sinfonia, which gives local musicians the opportunity to play under professional conductors and leaders. Our concerts usually include prominent soloists."/>
  </r>
  <r>
    <n v="18948392"/>
    <s v=""/>
    <s v="Krazy Kat Theatre Company"/>
    <n v="1623758"/>
    <s v="Sign me up a story"/>
    <d v="2011-10-29T00:00:00"/>
    <n v="95814"/>
    <x v="0"/>
    <x v="0"/>
    <n v="95814"/>
    <n v="95814"/>
    <d v="2012-02-08T00:00:00"/>
    <x v="3"/>
    <s v="2011/2012"/>
    <s v="2011/2012"/>
    <s v="Lottery"/>
    <s v="Grants for the arts"/>
    <x v="1"/>
    <n v="1"/>
    <x v="0"/>
    <x v="4"/>
    <s v="Brighton, Pavilion"/>
    <s v="Brighton and Hove"/>
    <s v="Brighton and Hove"/>
    <d v="2012-03-01T00:00:00"/>
    <x v="1"/>
    <n v="1"/>
    <x v="0"/>
    <n v="15"/>
    <n v="0"/>
    <n v="0"/>
    <x v="4"/>
    <x v="2"/>
    <x v="2"/>
    <s v="South East"/>
    <s v="We will create two theatrical stories for deaf &amp; hearing children that have visible and articulate Deaf characters as central: allow an emerging Deaf Music Composer to develop: and appoint an `Associate Artist¿ position for a Deaf practitioner. This project will further integrate deaf perspectives into our artistic process."/>
  </r>
  <r>
    <n v="18948566"/>
    <s v=""/>
    <s v="Little Earthquake"/>
    <n v="1635463"/>
    <s v="It's Only A Paper Moon"/>
    <d v="2011-10-30T00:00:00"/>
    <n v="9996"/>
    <x v="0"/>
    <x v="0"/>
    <n v="0"/>
    <n v="9996"/>
    <d v="2011-12-06T00:00:00"/>
    <x v="2"/>
    <s v="2011/2012"/>
    <s v="2011/2012"/>
    <s v="Lottery"/>
    <s v="Grants for the arts"/>
    <x v="2"/>
    <n v="1"/>
    <x v="0"/>
    <x v="6"/>
    <s v="Aldridge-Brownhills"/>
    <s v="West Midlands"/>
    <s v="Walsall"/>
    <d v="2011-12-16T00:00:00"/>
    <x v="1"/>
    <n v="1"/>
    <x v="1"/>
    <n v="5"/>
    <n v="1"/>
    <n v="0"/>
    <x v="6"/>
    <x v="2"/>
    <x v="2"/>
    <s v="West Midlands"/>
    <s v="The development of a new theatre production which will undertake a platform tour of two national scratch nights and two key regional venues to attract support for later phases of touring; work with education advisers to devise our Learning and Participation programme; work with producers to establish touring strategy models."/>
  </r>
  <r>
    <n v="18948774"/>
    <s v=""/>
    <s v="Idle Motion Theatre Company"/>
    <n v="14372022"/>
    <s v="2012 Spring tour of 'The Vanishing Horizon'"/>
    <d v="2011-10-30T00:00:00"/>
    <n v="9998"/>
    <x v="0"/>
    <x v="0"/>
    <n v="9998"/>
    <n v="9998"/>
    <d v="2011-12-06T00:00:00"/>
    <x v="2"/>
    <s v="2011/2012"/>
    <s v="2011/2012"/>
    <s v="Lottery"/>
    <s v="Grants for the arts"/>
    <x v="2"/>
    <n v="1"/>
    <x v="0"/>
    <x v="4"/>
    <s v="Oxford West and Abingdon"/>
    <s v="Oxfordshire"/>
    <s v="Oxford"/>
    <d v="2012-01-06T00:00:00"/>
    <x v="1"/>
    <n v="1"/>
    <x v="1"/>
    <n v="5"/>
    <n v="1"/>
    <n v="0"/>
    <x v="4"/>
    <x v="2"/>
    <x v="2"/>
    <s v="South East"/>
    <s v="Idle Motion would like to tour their critically acclaimed devised piece of physical theatre 'The Vanishing Horizon' in Spring 2012. Fresh from The Edinburgh British Council Showcase and Spring tour 2011, we want to take 'The Vanishing Horizon' to new audiences in 10 venues in 7 regions of the UK._x000a_"/>
  </r>
  <r>
    <n v="18948906"/>
    <s v=""/>
    <s v="Chris Wood"/>
    <n v="18948904"/>
    <s v="Freelance illustration"/>
    <d v="2011-10-30T00:00:00"/>
    <n v="2500"/>
    <x v="1"/>
    <x v="1"/>
    <n v="0"/>
    <n v="0"/>
    <d v="2011-11-03T00:00:00"/>
    <x v="2"/>
    <s v="2011/2012"/>
    <s v="2011/2012"/>
    <s v="Lottery"/>
    <s v="Grants for the arts"/>
    <x v="2"/>
    <s v=""/>
    <x v="1"/>
    <x v="5"/>
    <s v="Kingston upon Hull East"/>
    <s v="Kingston upon Hull, City of"/>
    <s v="Kingston upon Hull, City of"/>
    <s v=""/>
    <x v="1"/>
    <n v="0"/>
    <x v="1"/>
    <n v="1"/>
    <n v="1"/>
    <n v="1"/>
    <x v="5"/>
    <x v="0"/>
    <x v="0"/>
    <s v="Yorkshire"/>
    <s v="I am a recent graduate looking to freelance as an illustrator. In order to do so I need art materials, a computer, appropriate software and prints (portfolio, business cards, artwork etc). I need the grant to help me start up."/>
  </r>
  <r>
    <n v="18949008"/>
    <s v=""/>
    <s v="Richard Bell"/>
    <n v="17966195"/>
    <s v="Sand House - The Elephant in the Room"/>
    <d v="2011-10-30T00:00:00"/>
    <n v="24175"/>
    <x v="0"/>
    <x v="0"/>
    <n v="24175"/>
    <n v="24175"/>
    <d v="2012-01-10T00:00:00"/>
    <x v="3"/>
    <s v="2011/2012"/>
    <s v="2011/2012"/>
    <s v="Lottery"/>
    <s v="Grants for the arts"/>
    <x v="0"/>
    <n v="1"/>
    <x v="1"/>
    <x v="5"/>
    <s v="Don Valley"/>
    <s v="South Yorkshire"/>
    <s v="Doncaster"/>
    <d v="2012-01-25T00:00:00"/>
    <x v="0"/>
    <n v="1"/>
    <x v="0"/>
    <n v="10"/>
    <n v="1"/>
    <n v="0"/>
    <x v="5"/>
    <x v="0"/>
    <x v="0"/>
    <s v="Yorkshire"/>
    <s v="A project based upon a unique local house carved from solid sandstone. The centrepiece will be a 2.6m tall elephant sand carving, with smaller carvings, interpretation boards and timelapse video forming a core exhibition. Training sessions, carving demonstrations and cross-generational workshops will run concurrently with the exhibition."/>
  </r>
  <r>
    <n v="18949125"/>
    <s v=""/>
    <s v="Brigitte Jurack"/>
    <n v="1850716"/>
    <s v="Just Wait for Me"/>
    <d v="2011-10-30T00:00:00"/>
    <n v="18500"/>
    <x v="0"/>
    <x v="0"/>
    <n v="18500"/>
    <n v="18500"/>
    <d v="2012-01-24T00:00:00"/>
    <x v="3"/>
    <s v="2011/2012"/>
    <s v="2011/2012"/>
    <s v="Lottery"/>
    <s v="Grants for the arts"/>
    <x v="0"/>
    <n v="1"/>
    <x v="1"/>
    <x v="1"/>
    <s v="Wallasey"/>
    <s v="Merseyside"/>
    <s v="Wirral"/>
    <d v="2012-02-09T00:00:00"/>
    <x v="1"/>
    <n v="1"/>
    <x v="0"/>
    <n v="12"/>
    <n v="0"/>
    <n v="0"/>
    <x v="1"/>
    <x v="0"/>
    <x v="0"/>
    <s v="North West"/>
    <s v="My activity will take place in a public park. 'Just Wait for Me' is a set of public sculptures that portrait young people in a celebratory manner, providing a focal point for perfromative display and play. The development process will include workshops with young people in the local youth centre."/>
  </r>
  <r>
    <n v="18949761"/>
    <s v=""/>
    <s v="Fungal Research Trust"/>
    <n v="18949754"/>
    <s v="Creative arts and fungi ¿ an untapped opportunity"/>
    <d v="2011-10-30T00:00:00"/>
    <n v="99700"/>
    <x v="1"/>
    <x v="1"/>
    <n v="0"/>
    <n v="0"/>
    <d v="2011-11-02T00:00:00"/>
    <x v="2"/>
    <s v="2011/2012"/>
    <s v="2011/2012"/>
    <s v="Lottery"/>
    <s v="Grants for the arts"/>
    <x v="0"/>
    <s v=""/>
    <x v="0"/>
    <x v="1"/>
    <s v="Macclesfield"/>
    <s v="Cheshire"/>
    <s v="Cheshire East"/>
    <s v=""/>
    <x v="1"/>
    <n v="0"/>
    <x v="0"/>
    <n v="0"/>
    <n v="1"/>
    <n v="1"/>
    <x v="1"/>
    <x v="5"/>
    <x v="5"/>
    <s v="North West"/>
    <s v="This 2 year program will engage under 19¿s in creative arts (music and decorative arts) with a specific brief related to the beautiful and intriguing medically important fungi. Year 1 will be a pilot in the North West and N. Wales) and year 2 will be UK wide."/>
  </r>
  <r>
    <n v="18949963"/>
    <s v=""/>
    <s v="Rosie Wilby"/>
    <n v="1847823"/>
    <s v="Rosie's Pop Diary development and tour"/>
    <d v="2011-10-30T00:00:00"/>
    <n v="4510"/>
    <x v="0"/>
    <x v="1"/>
    <n v="4510"/>
    <n v="0"/>
    <d v="2011-12-07T00:00:00"/>
    <x v="2"/>
    <s v="2011/2012"/>
    <s v="2011/2012"/>
    <s v="Lottery"/>
    <s v="Grants for the arts"/>
    <x v="2"/>
    <s v=""/>
    <x v="1"/>
    <x v="2"/>
    <s v="Camberwell and Peckham"/>
    <s v="Greater London"/>
    <s v="Southwark"/>
    <s v=""/>
    <x v="1"/>
    <n v="0"/>
    <x v="1"/>
    <n v="5"/>
    <n v="1"/>
    <n v="0"/>
    <x v="2"/>
    <x v="2"/>
    <x v="2"/>
    <s v="London"/>
    <s v="Rosie's Pop Diary is an evocative solo show written and performed by Rosie Wilby. We¿re seeking funding to develop the show into a full theatrical piece with Anthony Shrubsall. Rosie¿s Pop Diary will then go on a UK tour."/>
  </r>
  <r>
    <n v="18950704"/>
    <s v=""/>
    <s v="BRM Theatre CIC"/>
    <n v="18950697"/>
    <s v="The South Holland Community Theatre Project"/>
    <d v="2011-10-30T00:00:00"/>
    <n v="14296"/>
    <x v="0"/>
    <x v="1"/>
    <n v="0"/>
    <n v="0"/>
    <d v="2012-02-08T00:00:00"/>
    <x v="3"/>
    <s v="2011/2012"/>
    <s v="2011/2012"/>
    <s v="Lottery"/>
    <s v="Grants for the arts"/>
    <x v="0"/>
    <s v=""/>
    <x v="0"/>
    <x v="7"/>
    <s v="South Holland and The Deepings"/>
    <s v="Lincolnshire"/>
    <s v="South Holland"/>
    <s v=""/>
    <x v="1"/>
    <n v="0"/>
    <x v="0"/>
    <n v="14"/>
    <n v="0"/>
    <n v="0"/>
    <x v="7"/>
    <x v="2"/>
    <x v="2"/>
    <s v="East Midlands"/>
    <s v="Our main focus is to bring our community together through performance and theatre. We will offer opportunities for people to perform and become writers, directors, producers or  technical crew,  We will work to specifically engage those in minority groups and disadvantaged people through workshops and  community events."/>
  </r>
  <r>
    <n v="18950829"/>
    <s v=""/>
    <s v="Burnsall Village Hall"/>
    <n v="18950822"/>
    <s v="Stage Lighting &amp; Curtains"/>
    <d v="2011-10-29T00:00:00"/>
    <n v="23750"/>
    <x v="1"/>
    <x v="1"/>
    <n v="0"/>
    <n v="0"/>
    <d v="2011-11-11T00:00:00"/>
    <x v="2"/>
    <s v="2011/2012"/>
    <s v="2011/2012"/>
    <s v="Lottery"/>
    <s v="Grants for the arts"/>
    <x v="0"/>
    <s v=""/>
    <x v="0"/>
    <x v="5"/>
    <s v="Skipton and Ripon"/>
    <s v="North Yorkshire"/>
    <s v="Craven"/>
    <s v=""/>
    <x v="1"/>
    <n v="0"/>
    <x v="0"/>
    <n v="2"/>
    <n v="1"/>
    <n v="1"/>
    <x v="5"/>
    <x v="2"/>
    <x v="2"/>
    <s v="Yorkshire"/>
    <s v="We are seeking a grant to purchase stage lighting and curtains.  This will allow us to stage both amateur and professional theatrical performances; create a suitable venue for the annual Grassington Arts Festival; provide schools with a venue for performances of all sorts and establish training for young people._x000a_"/>
  </r>
  <r>
    <n v="18950923"/>
    <s v=""/>
    <s v="Young People in Conversation"/>
    <n v="18950916"/>
    <s v="Dick Whittington - The Inter-Faith Way!"/>
    <d v="2011-10-30T00:00:00"/>
    <n v="40000"/>
    <x v="0"/>
    <x v="1"/>
    <n v="0"/>
    <n v="0"/>
    <d v="2012-01-10T00:00:00"/>
    <x v="3"/>
    <s v="2011/2012"/>
    <s v="2011/2012"/>
    <s v="Lottery"/>
    <s v="Grants for the arts"/>
    <x v="0"/>
    <s v=""/>
    <x v="0"/>
    <x v="8"/>
    <s v="North Tyneside"/>
    <s v="Tyne and Wear"/>
    <s v="North Tyneside"/>
    <s v=""/>
    <x v="1"/>
    <n v="0"/>
    <x v="0"/>
    <n v="10"/>
    <n v="1"/>
    <n v="0"/>
    <x v="8"/>
    <x v="2"/>
    <x v="2"/>
    <s v="North East"/>
    <s v="We would like to stage an inter-faith, inter-generational pantomime in Newcastle using a mix of amateur, professional actors, to perform Dick Whittington set in Newcastle with Dick and his Cat searching around the different faith communities for the rat and the Mayors jewels. Extensive workshops will take place."/>
  </r>
  <r>
    <n v="18951023"/>
    <s v=""/>
    <s v="Stiltskin Creative Arts and Theatre Co"/>
    <n v="1464113"/>
    <s v="The Plymouth Storytelling Festival"/>
    <d v="2011-10-28T00:00:00"/>
    <n v="10000"/>
    <x v="0"/>
    <x v="1"/>
    <n v="10000"/>
    <n v="0"/>
    <d v="2011-12-07T00:00:00"/>
    <x v="2"/>
    <s v="2011/2012"/>
    <s v="2011/2012"/>
    <s v="Lottery"/>
    <s v="Grants for the arts"/>
    <x v="2"/>
    <s v=""/>
    <x v="0"/>
    <x v="3"/>
    <s v="Plymouth, Sutton and Devonport"/>
    <s v="Plymouth"/>
    <s v="Plymouth"/>
    <s v=""/>
    <x v="1"/>
    <n v="0"/>
    <x v="1"/>
    <n v="6"/>
    <n v="1"/>
    <n v="0"/>
    <x v="3"/>
    <x v="3"/>
    <x v="3"/>
    <s v="South West"/>
    <s v="The Storytelling Festival will happen during the National Storytelling Week in 2012. Storytellers will tell stories about Plymouth past, present and future for mainly children's audiences and run workshops for aspiring storytellers, parents and carers and children. The Festival will run for the week within community and theatre venues."/>
  </r>
  <r>
    <n v="18951211"/>
    <s v=""/>
    <s v="River Cultures Festival"/>
    <n v="1596786"/>
    <s v="Pilgrimage"/>
    <d v="2011-10-31T00:00:00"/>
    <n v="20000"/>
    <x v="0"/>
    <x v="0"/>
    <n v="20000"/>
    <n v="20000"/>
    <d v="2012-01-11T00:00:00"/>
    <x v="3"/>
    <s v="2011/2012"/>
    <s v="2011/2012"/>
    <s v="Lottery"/>
    <s v="Grants for the arts"/>
    <x v="0"/>
    <n v="1"/>
    <x v="0"/>
    <x v="2"/>
    <s v="Poplar and Limehouse"/>
    <s v="Greater London"/>
    <s v="Tower Hamlets"/>
    <d v="2012-02-03T00:00:00"/>
    <x v="0"/>
    <n v="1"/>
    <x v="0"/>
    <n v="10"/>
    <n v="1"/>
    <n v="0"/>
    <x v="2"/>
    <x v="5"/>
    <x v="5"/>
    <s v="London"/>
    <s v="Pilgrimage is a large scale outdoor stilts arts performance and participatory project with UK¿s only BAME group of stilt performers who will represent, with participants, the world¿s diverse major beliefs and philosophies in processions inspired by well known pilgrimages such as the one to the Olympics."/>
  </r>
  <r>
    <n v="18952315"/>
    <s v=""/>
    <s v="Sally Gatie"/>
    <n v="1833719"/>
    <s v="Transform - The White Room"/>
    <d v="2011-10-28T00:00:00"/>
    <n v="19712"/>
    <x v="0"/>
    <x v="1"/>
    <n v="0"/>
    <n v="0"/>
    <d v="2012-01-10T00:00:00"/>
    <x v="3"/>
    <s v="2011/2012"/>
    <s v="2011/2012"/>
    <s v="Lottery"/>
    <s v="Grants for the arts"/>
    <x v="0"/>
    <s v=""/>
    <x v="1"/>
    <x v="5"/>
    <s v="Scarborough and Whitby"/>
    <s v="North Yorkshire"/>
    <s v="Scarborough"/>
    <s v=""/>
    <x v="1"/>
    <n v="0"/>
    <x v="0"/>
    <n v="11"/>
    <n v="1"/>
    <n v="0"/>
    <x v="5"/>
    <x v="0"/>
    <x v="0"/>
    <s v="Yorkshire"/>
    <s v="My activity is creating and touring a painting installation, touring 3 to 4 galleries, comprising of 4 large-scale paintings, and 6-10 smaller works, based on development of my current work. The large paintings will be hung in a white room, either existing or built within an existing space."/>
  </r>
  <r>
    <n v="18952483"/>
    <s v=""/>
    <s v="Nofit State Community Circus Ltd"/>
    <n v="1634563"/>
    <s v="Touring Investment"/>
    <d v="2011-10-28T00:00:00"/>
    <n v="100000"/>
    <x v="0"/>
    <x v="0"/>
    <n v="100000"/>
    <n v="100000"/>
    <d v="2012-01-25T00:00:00"/>
    <x v="3"/>
    <s v="2011/2012"/>
    <s v="2011/2012"/>
    <s v="Lottery"/>
    <s v="Grants for the arts"/>
    <x v="0"/>
    <n v="1"/>
    <x v="0"/>
    <x v="9"/>
    <s v="Cardiff South and Penarth"/>
    <s v="Cardiff"/>
    <s v="Cardiff"/>
    <d v="2012-02-10T00:00:00"/>
    <x v="0"/>
    <n v="1"/>
    <x v="0"/>
    <n v="13"/>
    <n v="0"/>
    <n v="0"/>
    <x v="9"/>
    <x v="2"/>
    <x v="2"/>
    <s v="West Midlands"/>
    <s v="This is a capital application to develop the company's touring technical resources and support the company's entire performance programme - from mid scale theatre touring to large scale open air and site specific productions  - thus supporting both artistic programme development and income diversification."/>
  </r>
  <r>
    <n v="18954290"/>
    <s v=""/>
    <s v="Dhek Bhal"/>
    <n v="18954282"/>
    <s v="photographic project leading to touring exhibition"/>
    <d v="2011-10-31T00:00:00"/>
    <n v="7630"/>
    <x v="0"/>
    <x v="1"/>
    <n v="0"/>
    <n v="0"/>
    <d v="2011-12-07T00:00:00"/>
    <x v="2"/>
    <s v="2011/2012"/>
    <s v="2011/2012"/>
    <s v="Lottery"/>
    <s v="Grants for the arts"/>
    <x v="2"/>
    <s v=""/>
    <x v="0"/>
    <x v="3"/>
    <s v="Bristol West"/>
    <s v="Bristol, City of"/>
    <s v="Bristol, City of"/>
    <s v=""/>
    <x v="1"/>
    <n v="0"/>
    <x v="1"/>
    <n v="5"/>
    <n v="1"/>
    <n v="0"/>
    <x v="3"/>
    <x v="0"/>
    <x v="0"/>
    <s v="South West"/>
    <s v="Our activity is a project with a photographer, who has worked with us since our inception in 1986, to create an exhibition of photographs taken over the past 25 years that would involve our users in all areas of production and tour locally to arts and community venues."/>
  </r>
  <r>
    <n v="18954364"/>
    <s v=""/>
    <s v="Artournament."/>
    <n v="18954357"/>
    <s v="Artournament Gloucestershire"/>
    <d v="2011-10-31T00:00:00"/>
    <n v="10000"/>
    <x v="1"/>
    <x v="1"/>
    <n v="0"/>
    <n v="0"/>
    <d v="2011-11-11T00:00:00"/>
    <x v="2"/>
    <s v="2011/2012"/>
    <s v="2011/2012"/>
    <s v="Lottery"/>
    <s v="Grants for the arts"/>
    <x v="2"/>
    <s v=""/>
    <x v="0"/>
    <x v="3"/>
    <s v="Gloucester"/>
    <s v="Gloucestershire"/>
    <s v="Gloucester"/>
    <s v=""/>
    <x v="0"/>
    <n v="0"/>
    <x v="1"/>
    <n v="2"/>
    <n v="1"/>
    <n v="1"/>
    <x v="3"/>
    <x v="5"/>
    <x v="5"/>
    <s v="South West"/>
    <s v="I wish to launch a fully inclusive, community based festival for Gloucestershire entitled ARTournament.  It will be an annual artist-lead event encompassing a series of live arts events, competitions, workshops, performances and creative events._x000a_It will bring a full array of arts to a the broadest possible audience._x000a_"/>
  </r>
  <r>
    <n v="18955406"/>
    <s v=""/>
    <s v="Camilla Wills"/>
    <n v="18955404"/>
    <s v="2012 Spring Residency, The Watermill Center"/>
    <d v="2011-10-31T00:00:00"/>
    <n v="1000"/>
    <x v="1"/>
    <x v="1"/>
    <n v="0"/>
    <n v="0"/>
    <d v="2011-11-02T00:00:00"/>
    <x v="2"/>
    <s v="2011/2012"/>
    <s v="2011/2012"/>
    <s v="Lottery"/>
    <s v="Grants for the arts"/>
    <x v="2"/>
    <s v=""/>
    <x v="1"/>
    <x v="2"/>
    <s v="Hackney North and Stoke Newington"/>
    <s v="Greater London"/>
    <s v="Hackney"/>
    <s v=""/>
    <x v="1"/>
    <n v="0"/>
    <x v="1"/>
    <n v="0"/>
    <n v="1"/>
    <n v="1"/>
    <x v="2"/>
    <x v="0"/>
    <x v="0"/>
    <s v="London"/>
    <s v="I will further develop and present a new work at The Watermill Center, New York State. The residency will also include a workshop for the local community. The Watermill Center is an interdisciplinary laboratory for the arts and performance in New York State, founded by the theatre director Robert Wilson."/>
  </r>
  <r>
    <n v="18957175"/>
    <s v=""/>
    <s v="Curious Directive"/>
    <n v="17032894"/>
    <s v="'Your Last Breath'"/>
    <d v="2011-10-31T00:00:00"/>
    <n v="29318"/>
    <x v="0"/>
    <x v="0"/>
    <n v="29318"/>
    <n v="29318"/>
    <d v="2012-01-12T00:00:00"/>
    <x v="3"/>
    <s v="2011/2012"/>
    <s v="2011/2012"/>
    <s v="Lottery"/>
    <s v="Grants for the arts"/>
    <x v="1"/>
    <n v="1"/>
    <x v="0"/>
    <x v="0"/>
    <s v="Great Yarmouth"/>
    <s v="Norfolk"/>
    <s v="Great Yarmouth"/>
    <d v="2012-01-24T00:00:00"/>
    <x v="1"/>
    <n v="1"/>
    <x v="0"/>
    <n v="10"/>
    <n v="1"/>
    <n v="0"/>
    <x v="0"/>
    <x v="2"/>
    <x v="2"/>
    <s v="East"/>
    <s v="We would like ACE to support curious directive's first ever tour. 'Your Last Breath' is a devised show inspired by 'suspended animation'. The tour will consist of 28 shows across 15 small to mid-scale venues across the UK, with a particular focus on the East of England."/>
  </r>
  <r>
    <n v="18960850"/>
    <s v=""/>
    <s v="Giles Abbott"/>
    <n v="11247793"/>
    <s v="Burton (Working Title)"/>
    <d v="2011-10-31T00:00:00"/>
    <n v="4455"/>
    <x v="0"/>
    <x v="0"/>
    <n v="4455"/>
    <n v="4455"/>
    <d v="2011-12-07T00:00:00"/>
    <x v="2"/>
    <s v="2011/2012"/>
    <s v="2011/2012"/>
    <s v="Lottery"/>
    <s v="Grants for the arts"/>
    <x v="2"/>
    <n v="1"/>
    <x v="1"/>
    <x v="2"/>
    <s v="Richmond Park"/>
    <s v="Greater London"/>
    <s v="Richmond upon Thames"/>
    <d v="2012-01-24T00:00:00"/>
    <x v="0"/>
    <n v="1"/>
    <x v="1"/>
    <n v="5"/>
    <n v="1"/>
    <n v="0"/>
    <x v="2"/>
    <x v="3"/>
    <x v="3"/>
    <s v="London"/>
    <s v="Professional development  of my  story-telling practise through mentoring and the crafting into a finished performance ready  story of life of the Victorian explorer Richard Burton involving researching historical material and developing  ways of telling that draw upon both European and Middle Eastern traditions."/>
  </r>
  <r>
    <n v="18960999"/>
    <s v=""/>
    <s v="Trevor Pollard"/>
    <n v="18960997"/>
    <s v="Red Sea - exhibition of paintings and photography"/>
    <d v="2011-10-31T00:00:00"/>
    <n v="3500"/>
    <x v="0"/>
    <x v="1"/>
    <n v="0"/>
    <n v="0"/>
    <d v="2011-12-06T00:00:00"/>
    <x v="2"/>
    <s v="2011/2012"/>
    <s v="2011/2012"/>
    <s v="Lottery"/>
    <s v="Grants for the arts"/>
    <x v="2"/>
    <s v=""/>
    <x v="1"/>
    <x v="5"/>
    <s v="Sheffield, Hallam"/>
    <s v="South Yorkshire"/>
    <s v="Sheffield"/>
    <s v=""/>
    <x v="1"/>
    <n v="0"/>
    <x v="1"/>
    <n v="5"/>
    <n v="1"/>
    <n v="0"/>
    <x v="5"/>
    <x v="0"/>
    <x v="0"/>
    <s v="Yorkshire"/>
    <s v="This application is for funding to support an exhibition of my work."/>
  </r>
  <r>
    <n v="18961078"/>
    <s v=""/>
    <s v="Greta Clough"/>
    <n v="18961076"/>
    <s v="Tomten"/>
    <d v="2011-10-31T00:00:00"/>
    <n v="3328"/>
    <x v="0"/>
    <x v="1"/>
    <n v="0"/>
    <n v="0"/>
    <d v="2011-12-07T00:00:00"/>
    <x v="2"/>
    <s v="2011/2012"/>
    <s v="2011/2012"/>
    <s v="Lottery"/>
    <s v="Grants for the arts"/>
    <x v="2"/>
    <s v=""/>
    <x v="1"/>
    <x v="2"/>
    <s v="Ealing Central and Acton"/>
    <s v="Greater London"/>
    <s v="Ealing"/>
    <s v=""/>
    <x v="0"/>
    <n v="0"/>
    <x v="1"/>
    <n v="5"/>
    <n v="1"/>
    <n v="0"/>
    <x v="2"/>
    <x v="2"/>
    <x v="2"/>
    <s v="London"/>
    <s v="I am creating a new adaptation, turning the classic Swedish children's poem 'The Tomten' by Viktor Rydberg into a puppetry show for children under the age of 7, to be staged at the Bike Shed Theatre, Exeter. This is a research and development project culminating in 3 public performances."/>
  </r>
  <r>
    <n v="18962935"/>
    <s v=""/>
    <s v="Young Droots Theatre"/>
    <n v="6336720"/>
    <s v="New Development Work"/>
    <d v="2011-11-01T00:00:00"/>
    <n v="10000"/>
    <x v="0"/>
    <x v="0"/>
    <n v="10000"/>
    <n v="10000"/>
    <d v="2011-12-07T00:00:00"/>
    <x v="2"/>
    <s v="2011/2012"/>
    <s v="2011/2012"/>
    <s v="Lottery"/>
    <s v="Grants for the arts"/>
    <x v="2"/>
    <n v="1"/>
    <x v="0"/>
    <x v="2"/>
    <s v="Romford"/>
    <s v="Greater London"/>
    <s v="Havering"/>
    <d v="2012-01-05T00:00:00"/>
    <x v="1"/>
    <n v="1"/>
    <x v="1"/>
    <n v="5"/>
    <n v="1"/>
    <n v="0"/>
    <x v="2"/>
    <x v="2"/>
    <x v="2"/>
    <s v="London"/>
    <s v="This project is to invest in research and develop time in the creation of two new theatre pieces ¿Anneli¿ aimed at adults and young people ¿Three Men in Little Wood¿ aimed at children. Combining the two development projects will enable us to save resources in planning time with employment opportunities."/>
  </r>
  <r>
    <n v="18963030"/>
    <s v=""/>
    <s v="Seke Chimutengwende"/>
    <n v="18963028"/>
    <s v="Mr. Lawrence"/>
    <d v="2011-10-31T00:00:00"/>
    <n v="7920"/>
    <x v="0"/>
    <x v="0"/>
    <n v="7920"/>
    <n v="7920"/>
    <d v="2011-12-07T00:00:00"/>
    <x v="2"/>
    <s v="2011/2012"/>
    <s v="2011/2012"/>
    <s v="Lottery"/>
    <s v="Grants for the arts"/>
    <x v="2"/>
    <n v="1"/>
    <x v="1"/>
    <x v="2"/>
    <s v="Islington North"/>
    <s v="Greater London"/>
    <s v="Islington"/>
    <d v="2012-01-09T00:00:00"/>
    <x v="1"/>
    <n v="1"/>
    <x v="1"/>
    <n v="5"/>
    <n v="1"/>
    <n v="0"/>
    <x v="2"/>
    <x v="1"/>
    <x v="1"/>
    <s v="London"/>
    <s v="Developing a dance piece for the stage, that comes out of research into the relationship between improvisation and choreography that I conducted in Choreodrome this summer at The Place. I plan to perform this work at Resolution!, at GDA, Roehampton University Stranger Than Fiction and the Nightingale Theatre."/>
  </r>
  <r>
    <n v="18963122"/>
    <s v=""/>
    <s v="And Other Stories"/>
    <n v="13620609"/>
    <s v="Seizing possibilities: widening the community"/>
    <d v="2011-10-31T00:00:00"/>
    <n v="24520"/>
    <x v="0"/>
    <x v="0"/>
    <n v="24520"/>
    <n v="24520"/>
    <d v="2012-01-12T00:00:00"/>
    <x v="3"/>
    <s v="2011/2012"/>
    <s v="2011/2012"/>
    <s v="Lottery"/>
    <s v="Grants for the arts"/>
    <x v="0"/>
    <n v="1"/>
    <x v="0"/>
    <x v="4"/>
    <s v="Wycombe"/>
    <s v="Buckinghamshire"/>
    <s v="Wycombe"/>
    <d v="2012-01-25T00:00:00"/>
    <x v="1"/>
    <n v="1"/>
    <x v="0"/>
    <n v="10"/>
    <n v="1"/>
    <n v="0"/>
    <x v="4"/>
    <x v="3"/>
    <x v="3"/>
    <s v="South East"/>
    <s v="This project will develop the organisation and the audience for our books, enabling our now proven social publishing model to reach more widely into its community of readers, translators and writers. _x000a_Central to our 2012 project achieving its aims is the recruitment of a new team member to develop audiences."/>
  </r>
  <r>
    <n v="18963308"/>
    <s v=""/>
    <s v="Kate Craddock"/>
    <n v="9012528"/>
    <s v="GIFT: Gateshead International Festival of Theatre"/>
    <d v="2011-10-31T00:00:00"/>
    <n v="36000"/>
    <x v="0"/>
    <x v="0"/>
    <n v="36000"/>
    <n v="36000"/>
    <d v="2012-01-24T00:00:00"/>
    <x v="3"/>
    <s v="2011/2012"/>
    <s v="2011/2012"/>
    <s v="Lottery"/>
    <s v="Grants for the arts"/>
    <x v="0"/>
    <n v="1"/>
    <x v="1"/>
    <x v="8"/>
    <s v="Gateshead"/>
    <s v="Tyne and Wear"/>
    <s v="Gateshead"/>
    <d v="2012-02-09T00:00:00"/>
    <x v="1"/>
    <n v="1"/>
    <x v="0"/>
    <n v="12"/>
    <n v="0"/>
    <n v="0"/>
    <x v="8"/>
    <x v="2"/>
    <x v="2"/>
    <s v="North East"/>
    <s v="Following the success of the GIFT pilot, GIFT 2012 will showcase the best new work from northeast based theatre makers within a curated programme of national and international contemporary theatre. GIFT includes performances, workshops and discussion activities. GIFT serves as a cultural response to the redevelopment of Gateshead town centre."/>
  </r>
  <r>
    <n v="18963489"/>
    <s v=""/>
    <s v="Melanie Delaney"/>
    <n v="12502234"/>
    <s v="'Expanded Voices' performance Southampton"/>
    <d v="2011-10-31T00:00:00"/>
    <n v="1800"/>
    <x v="0"/>
    <x v="1"/>
    <n v="0"/>
    <n v="0"/>
    <d v="2011-12-06T00:00:00"/>
    <x v="2"/>
    <s v="2011/2012"/>
    <s v="2011/2012"/>
    <s v="Lottery"/>
    <s v="Grants for the arts"/>
    <x v="2"/>
    <s v=""/>
    <x v="1"/>
    <x v="5"/>
    <s v="Leeds West"/>
    <s v="West Yorkshire"/>
    <s v="Leeds"/>
    <s v=""/>
    <x v="1"/>
    <n v="0"/>
    <x v="1"/>
    <n v="5"/>
    <n v="1"/>
    <n v="0"/>
    <x v="5"/>
    <x v="0"/>
    <x v="0"/>
    <s v="Yorkshire"/>
    <s v="Performance of a new multi-media piece exploring relationships between language and non-verbal communication with improvised elements, incorporating digitally synthesized voices and extended instrument techniques. This forms part of Bang the Bore XI: Psychobabble, itself an accompaniment to the 'Terry Smith: Parallax' exhibition at the Hansard Gallery in Southampton."/>
  </r>
  <r>
    <n v="18963558"/>
    <s v=""/>
    <s v="Benjamin Franklin"/>
    <n v="18963556"/>
    <s v="OpenMind"/>
    <d v="2011-11-01T00:00:00"/>
    <n v="3000"/>
    <x v="1"/>
    <x v="1"/>
    <n v="0"/>
    <n v="0"/>
    <d v="2011-11-17T00:00:00"/>
    <x v="2"/>
    <s v="2011/2012"/>
    <s v="2011/2012"/>
    <s v="Lottery"/>
    <s v="Grants for the arts"/>
    <x v="2"/>
    <s v=""/>
    <x v="1"/>
    <x v="1"/>
    <s v="Ashton-under-Lyne"/>
    <s v="Greater Manchester"/>
    <s v="Tameside"/>
    <s v=""/>
    <x v="0"/>
    <n v="0"/>
    <x v="1"/>
    <n v="2"/>
    <n v="1"/>
    <n v="1"/>
    <x v="1"/>
    <x v="5"/>
    <x v="5"/>
    <s v="North West"/>
    <s v="OpenMind is a three hour long variety event focused on creating inter-disciplinary cooperation, community and creativity held once a month. The OpenSpace is a free form for diverse artists whilst musicians, bands and artists share new work. A theatre practitioner shall share a piece in the final hour."/>
  </r>
  <r>
    <n v="18964485"/>
    <s v=""/>
    <s v="Ilaria Meliconi"/>
    <n v="17891140"/>
    <s v="Publication of crime fiction book"/>
    <d v="2011-11-01T00:00:00"/>
    <n v="6000"/>
    <x v="0"/>
    <x v="0"/>
    <n v="6000"/>
    <n v="6000"/>
    <d v="2011-12-06T00:00:00"/>
    <x v="2"/>
    <s v="2011/2012"/>
    <s v="2011/2012"/>
    <s v="Lottery"/>
    <s v="Grants for the arts"/>
    <x v="2"/>
    <n v="1"/>
    <x v="1"/>
    <x v="4"/>
    <s v="Oxford West and Abingdon"/>
    <s v="Oxfordshire"/>
    <s v="Vale of White Horse"/>
    <d v="2011-12-21T00:00:00"/>
    <x v="1"/>
    <n v="1"/>
    <x v="1"/>
    <n v="5"/>
    <n v="1"/>
    <n v="0"/>
    <x v="4"/>
    <x v="3"/>
    <x v="3"/>
    <s v="South East"/>
    <s v="This is an application to request a financial contribution towards the translation expenses for a crime fiction book by Giorgio Scerbanenco."/>
  </r>
  <r>
    <n v="18965787"/>
    <s v=""/>
    <s v="Christine Stringfellow"/>
    <n v="1851488"/>
    <s v="Circles of Light (The Big Draw in Fylde) 2012"/>
    <d v="2011-11-01T00:00:00"/>
    <n v="9991"/>
    <x v="0"/>
    <x v="0"/>
    <n v="9991"/>
    <n v="9991"/>
    <d v="2011-12-07T00:00:00"/>
    <x v="2"/>
    <s v="2011/2012"/>
    <s v="2011/2012"/>
    <s v="Lottery"/>
    <s v="Grants for the arts"/>
    <x v="2"/>
    <n v="1"/>
    <x v="1"/>
    <x v="1"/>
    <s v="Fylde"/>
    <s v="Lancashire"/>
    <s v="Fylde"/>
    <d v="2012-01-13T00:00:00"/>
    <x v="0"/>
    <n v="1"/>
    <x v="1"/>
    <n v="5"/>
    <n v="1"/>
    <n v="0"/>
    <x v="1"/>
    <x v="0"/>
    <x v="0"/>
    <s v="North West"/>
    <s v="I will deliver a visual arts project for all ages and abilities which includes project and event management, mentoring opportunities for three early career artists.  The project will have three participatory strands; 44 workshops and drop-in activities; two family days and two artist¿s interventions made from participants¿ artwork."/>
  </r>
  <r>
    <n v="18965907"/>
    <s v=""/>
    <s v="Mark Leahy"/>
    <n v="18965904"/>
    <s v="Come to Ours for Afters"/>
    <d v="2011-11-01T00:00:00"/>
    <n v="9500"/>
    <x v="0"/>
    <x v="1"/>
    <n v="0"/>
    <n v="0"/>
    <d v="2011-12-07T00:00:00"/>
    <x v="2"/>
    <s v="2011/2012"/>
    <s v="2011/2012"/>
    <s v="Lottery"/>
    <s v="Grants for the arts"/>
    <x v="2"/>
    <s v=""/>
    <x v="1"/>
    <x v="3"/>
    <s v="Totnes"/>
    <s v="Devon"/>
    <s v="South Hams"/>
    <s v=""/>
    <x v="1"/>
    <n v="0"/>
    <x v="1"/>
    <n v="5"/>
    <n v="1"/>
    <n v="0"/>
    <x v="3"/>
    <x v="3"/>
    <x v="3"/>
    <s v="South West"/>
    <s v="A print and digital publication reviewing a series of arts activities that have taken place in Plymouth on the fringes of the visit of BAS7. Including commissioned essays by regional and international writers, alongside contextualising discursive material and documentation of ephemeral and dispersed projects. Supported by Plymouth College of Art."/>
  </r>
  <r>
    <n v="18967130"/>
    <s v=""/>
    <s v="Father Hen Theatre"/>
    <n v="18967122"/>
    <s v="Touring show of The Tempest"/>
    <d v="2011-10-31T00:00:00"/>
    <n v="14764"/>
    <x v="0"/>
    <x v="0"/>
    <n v="14764"/>
    <n v="14764"/>
    <d v="2012-01-12T00:00:00"/>
    <x v="3"/>
    <s v="2011/2012"/>
    <s v="2011/2012"/>
    <s v="Lottery"/>
    <s v="Grants for the arts"/>
    <x v="0"/>
    <n v="1"/>
    <x v="0"/>
    <x v="0"/>
    <s v="Braintree"/>
    <s v="Essex"/>
    <s v="Braintree"/>
    <d v="2012-01-30T00:00:00"/>
    <x v="1"/>
    <n v="1"/>
    <x v="0"/>
    <n v="10"/>
    <n v="1"/>
    <n v="0"/>
    <x v="0"/>
    <x v="2"/>
    <x v="2"/>
    <s v="East"/>
    <s v="Father Hen has been set up to research and develop new systems of rehearsal. We are highly innovative and experimental in exploring a new type of practice in working with text. We want to put on a production of Shakespeare's 'The Tempest' with four actors."/>
  </r>
  <r>
    <n v="18973494"/>
    <s v=""/>
    <s v="Gallery North"/>
    <n v="14594639"/>
    <s v="Critical publication for the North East"/>
    <d v="2011-11-01T00:00:00"/>
    <n v="9716"/>
    <x v="0"/>
    <x v="1"/>
    <n v="0"/>
    <n v="0"/>
    <d v="2011-12-06T00:00:00"/>
    <x v="2"/>
    <s v="2011/2012"/>
    <s v="2011/2012"/>
    <s v="Lottery"/>
    <s v="Grants for the arts"/>
    <x v="2"/>
    <s v=""/>
    <x v="0"/>
    <x v="8"/>
    <s v="Newcastle upon Tyne East"/>
    <s v="Tyne and Wear"/>
    <s v="Newcastle upon Tyne"/>
    <s v=""/>
    <x v="0"/>
    <n v="0"/>
    <x v="1"/>
    <n v="5"/>
    <n v="1"/>
    <n v="0"/>
    <x v="8"/>
    <x v="3"/>
    <x v="3"/>
    <s v="North East"/>
    <s v="The proposed activity is to introduce a new critical publication in collaboration with Gallery North for the North East which will include reviews and discussions with exhibiting artists as well as provide information about other arts events in the region and acting as a critical forum for contemporary artistic debate."/>
  </r>
  <r>
    <n v="18974678"/>
    <s v=""/>
    <s v="Creative Bucks"/>
    <n v="8819269"/>
    <s v="Driving Insipration - Around the Globe"/>
    <d v="2011-11-01T00:00:00"/>
    <n v="95875"/>
    <x v="0"/>
    <x v="0"/>
    <n v="95875"/>
    <n v="95875"/>
    <d v="2012-01-25T00:00:00"/>
    <x v="3"/>
    <s v="2011/2012"/>
    <s v="2011/2012"/>
    <s v="Lottery"/>
    <s v="Grants for the arts"/>
    <x v="0"/>
    <n v="1"/>
    <x v="0"/>
    <x v="4"/>
    <s v="Aylesbury"/>
    <s v="Buckinghamshire"/>
    <s v="Aylesbury Vale"/>
    <d v="2012-02-27T00:00:00"/>
    <x v="0"/>
    <n v="1"/>
    <x v="0"/>
    <n v="12"/>
    <n v="0"/>
    <n v="0"/>
    <x v="4"/>
    <x v="0"/>
    <x v="0"/>
    <s v="South East"/>
    <s v="The creation of a global animation using disabled artists and Paralympians giving online assemblies and  interviews working with 14 UK and 10 international schools drawing on, developing and showcasing the earlier project work. _x000a_Action research into the sustainability of projects for 2012 linked with Stoke Mandeville's paralympic heritage."/>
  </r>
  <r>
    <n v="18976300"/>
    <s v=""/>
    <s v="Marcus Clarke-Smee"/>
    <n v="6954928"/>
    <s v="4 Puppetised Jackets"/>
    <d v="2011-11-01T00:00:00"/>
    <n v="9950"/>
    <x v="0"/>
    <x v="0"/>
    <n v="9950"/>
    <n v="9950"/>
    <d v="2011-12-06T00:00:00"/>
    <x v="2"/>
    <s v="2011/2012"/>
    <s v="2011/2012"/>
    <s v="Lottery"/>
    <s v="Grants for the arts"/>
    <x v="2"/>
    <n v="1"/>
    <x v="1"/>
    <x v="7"/>
    <s v="Nottingham East"/>
    <s v="Nottingham"/>
    <s v="Nottingham"/>
    <d v="2011-12-12T00:00:00"/>
    <x v="0"/>
    <n v="1"/>
    <x v="1"/>
    <n v="5"/>
    <n v="1"/>
    <n v="0"/>
    <x v="7"/>
    <x v="0"/>
    <x v="0"/>
    <s v="East Midlands"/>
    <s v="I will Puppetise. Imbue with the qualities of a Puppet. Four Men's Jackets. Utilizing input from art goers and the general Public. I will then exhibit them in a vacant Nottingham City Centre Shop. Advancing Puppetry and Contemporary Art.  Challenging the perception of both. Founding a new Arts Business."/>
  </r>
  <r>
    <n v="18977726"/>
    <s v=""/>
    <s v="Assemble"/>
    <n v="18977718"/>
    <s v="Organisational Development of Assemble Studio CIC"/>
    <d v="2011-11-01T00:00:00"/>
    <n v="10000"/>
    <x v="1"/>
    <x v="1"/>
    <n v="0"/>
    <n v="0"/>
    <d v="2011-11-04T00:00:00"/>
    <x v="2"/>
    <s v="2011/2012"/>
    <s v="2011/2012"/>
    <s v="Lottery"/>
    <s v="Grants for the arts"/>
    <x v="2"/>
    <s v=""/>
    <x v="0"/>
    <x v="2"/>
    <s v="Hackney South and Shoreditch"/>
    <s v="Greater London"/>
    <s v="Hackney"/>
    <s v=""/>
    <x v="0"/>
    <n v="0"/>
    <x v="1"/>
    <n v="0"/>
    <n v="1"/>
    <n v="1"/>
    <x v="2"/>
    <x v="0"/>
    <x v="0"/>
    <s v="London"/>
    <s v="Assemble's design-and-build work is focused on transforming disused urban spaces, creating fantastic places for community and cultural use and involving the public in the ongoing realization of their work."/>
  </r>
  <r>
    <n v="18977857"/>
    <s v=""/>
    <s v="Luton Choral Society"/>
    <n v="18977850"/>
    <s v="Luton Choral Society"/>
    <d v="2011-11-01T00:00:00"/>
    <n v="5000"/>
    <x v="0"/>
    <x v="1"/>
    <n v="0"/>
    <n v="0"/>
    <d v="2011-12-06T00:00:00"/>
    <x v="2"/>
    <s v="2011/2012"/>
    <s v="2011/2012"/>
    <s v="Lottery"/>
    <s v="Grants for the arts"/>
    <x v="2"/>
    <s v=""/>
    <x v="0"/>
    <x v="0"/>
    <s v="Luton North"/>
    <s v="Luton"/>
    <s v="Luton"/>
    <s v=""/>
    <x v="0"/>
    <n v="0"/>
    <x v="1"/>
    <n v="5"/>
    <n v="1"/>
    <n v="0"/>
    <x v="0"/>
    <x v="4"/>
    <x v="4"/>
    <s v="East"/>
    <s v="To give a multi-media performance of &quot;African Sanctus&quot; by David Fanshawe in June 2012 .  This will involve local schools, arts groups and the general public and will be a multicultural event leading up to the London Olympics."/>
  </r>
  <r>
    <n v="18977964"/>
    <s v=""/>
    <s v="Theatre Sans Frontieres"/>
    <n v="1386891"/>
    <s v="TSF Development for the 21st Century"/>
    <d v="2011-11-01T00:00:00"/>
    <n v="48250"/>
    <x v="0"/>
    <x v="0"/>
    <n v="16250"/>
    <n v="16250"/>
    <d v="2012-01-24T00:00:00"/>
    <x v="3"/>
    <s v="2011/2012"/>
    <s v="2011/2012"/>
    <s v="Lottery"/>
    <s v="Grants for the arts"/>
    <x v="0"/>
    <n v="1"/>
    <x v="0"/>
    <x v="8"/>
    <s v="Hexham"/>
    <s v="Northumberland"/>
    <s v="Northumberland"/>
    <d v="2012-02-29T00:00:00"/>
    <x v="1"/>
    <n v="1"/>
    <x v="0"/>
    <n v="12"/>
    <n v="1"/>
    <n v="0"/>
    <x v="8"/>
    <x v="2"/>
    <x v="2"/>
    <s v="North East"/>
    <s v="Purchase of goods and services, including a new touring vehicle, updated IT hardware and software, a new website, as well as architect's and QS fees and legal expenses in relation to the purchase of a building which would become our new base."/>
  </r>
  <r>
    <n v="18978139"/>
    <s v=""/>
    <s v="Myrtle Theatre Company"/>
    <n v="1630494"/>
    <s v="Hot Air"/>
    <d v="2011-11-01T00:00:00"/>
    <n v="8859"/>
    <x v="0"/>
    <x v="0"/>
    <n v="8859"/>
    <n v="8859"/>
    <d v="2011-12-13T00:00:00"/>
    <x v="2"/>
    <s v="2011/2012"/>
    <s v="2011/2012"/>
    <s v="Lottery"/>
    <s v="Grants for the arts"/>
    <x v="2"/>
    <n v="1"/>
    <x v="0"/>
    <x v="3"/>
    <s v="Bristol South"/>
    <s v="Bristol, City of"/>
    <s v="Bristol, City of"/>
    <d v="2012-01-03T00:00:00"/>
    <x v="0"/>
    <n v="1"/>
    <x v="1"/>
    <n v="6"/>
    <n v="1"/>
    <n v="0"/>
    <x v="3"/>
    <x v="2"/>
    <x v="2"/>
    <s v="South West"/>
    <s v="We want to research and develop a new piece of professional theatre and participation project that celebrates and investigates hot air ballooning as part of Bristol's cultural and industrial life, whilst exploring the impact of the current social and economic climate on the lives of vulnerable people in Bristol."/>
  </r>
  <r>
    <n v="18978245"/>
    <s v=""/>
    <s v="Armitt Museum and Library"/>
    <n v="1618876"/>
    <s v="Sublime Transactions"/>
    <d v="2011-11-01T00:00:00"/>
    <n v="29370"/>
    <x v="0"/>
    <x v="0"/>
    <n v="29370"/>
    <n v="29370"/>
    <d v="2012-01-10T00:00:00"/>
    <x v="3"/>
    <s v="2011/2012"/>
    <s v="2011/2012"/>
    <s v="Lottery"/>
    <s v="Grants for the arts"/>
    <x v="0"/>
    <n v="1"/>
    <x v="0"/>
    <x v="1"/>
    <s v="Westmorland and Lonsdale"/>
    <s v="Cumbria"/>
    <s v="South Lakeland"/>
    <d v="2012-02-14T00:00:00"/>
    <x v="0"/>
    <n v="1"/>
    <x v="0"/>
    <n v="10"/>
    <n v="1"/>
    <n v="0"/>
    <x v="1"/>
    <x v="5"/>
    <x v="5"/>
    <s v="North West"/>
    <s v="To celebrate the centenary of the Armitt Museum and Library in 2012, we have invited eighteen emerging and established artists, writers, sculptors, musicians, poets and film makers  to make works in response to and inspired by the Museum's permanent collection of art, photographs, documents, objects and oral histories."/>
  </r>
  <r>
    <n v="18978361"/>
    <s v=""/>
    <s v="Jo Bannon"/>
    <n v="11740104"/>
    <s v="Exposure"/>
    <d v="2011-11-01T00:00:00"/>
    <n v="8894"/>
    <x v="0"/>
    <x v="0"/>
    <n v="8894"/>
    <n v="8894"/>
    <d v="2011-12-07T00:00:00"/>
    <x v="2"/>
    <s v="2011/2012"/>
    <s v="2011/2012"/>
    <s v="Lottery"/>
    <s v="Grants for the arts"/>
    <x v="2"/>
    <n v="1"/>
    <x v="1"/>
    <x v="3"/>
    <s v="Bristol South"/>
    <s v="Bristol, City of"/>
    <s v="Bristol, City of"/>
    <d v="2012-01-05T00:00:00"/>
    <x v="1"/>
    <n v="1"/>
    <x v="1"/>
    <n v="5"/>
    <n v="1"/>
    <n v="0"/>
    <x v="3"/>
    <x v="2"/>
    <x v="2"/>
    <s v="South West"/>
    <s v="Research, development, presentation of stage two of my performance project, Exposure, with public performances at Junction¿s Sampled festival and Pulse Festival in 2012. Exposure is an investigation into how we look and how we are looked at. It is influenced by my personal autobiography as a person with albinism"/>
  </r>
  <r>
    <n v="18978521"/>
    <s v=""/>
    <s v="Devon Partnership NHS Trust"/>
    <n v="18060460"/>
    <s v="Lunchtime concerts at Wonford House Hospital"/>
    <d v="2011-11-01T00:00:00"/>
    <n v="5000"/>
    <x v="1"/>
    <x v="1"/>
    <n v="0"/>
    <n v="0"/>
    <d v="2011-11-10T00:00:00"/>
    <x v="2"/>
    <s v="2011/2012"/>
    <s v="2011/2012"/>
    <s v="Lottery"/>
    <s v="Grants for the arts"/>
    <x v="2"/>
    <s v=""/>
    <x v="0"/>
    <x v="3"/>
    <s v="Exeter"/>
    <s v="Devon"/>
    <s v="Exeter"/>
    <s v=""/>
    <x v="0"/>
    <n v="0"/>
    <x v="1"/>
    <n v="1"/>
    <n v="1"/>
    <n v="1"/>
    <x v="3"/>
    <x v="4"/>
    <x v="4"/>
    <s v="South West"/>
    <s v="I am currently running some concerts at Wonford House Hospital, helped by a grant of £1400 from Devon Partnership Trust. I would like to continue these concerts next year."/>
  </r>
  <r>
    <n v="18979084"/>
    <s v=""/>
    <s v="Voices Now"/>
    <n v="17070741"/>
    <s v="Voices Now"/>
    <d v="2011-11-01T00:00:00"/>
    <n v="40000"/>
    <x v="0"/>
    <x v="0"/>
    <n v="0"/>
    <n v="40000"/>
    <d v="2012-02-09T00:00:00"/>
    <x v="3"/>
    <s v="2011/2012"/>
    <s v="2011/2012"/>
    <s v="Lottery"/>
    <s v="Grants for the arts"/>
    <x v="1"/>
    <n v="1"/>
    <x v="0"/>
    <x v="2"/>
    <s v="Camberwell and Peckham"/>
    <s v="Greater London"/>
    <s v="Southwark"/>
    <d v="2012-03-02T00:00:00"/>
    <x v="1"/>
    <n v="1"/>
    <x v="0"/>
    <n v="14"/>
    <n v="0"/>
    <n v="0"/>
    <x v="2"/>
    <x v="4"/>
    <x v="4"/>
    <s v="London"/>
    <s v="Building on the success of the first festival in March 2011, Voices Now will be a celebration of choirs and ensembles on an unprecedented scale taking place at London's Roundhouse, Sage Gateshead and Derry/Londonderry (UK City of Culture 2013) in April 2013."/>
  </r>
  <r>
    <n v="18979173"/>
    <s v=""/>
    <s v="Jammy Voo Theatre"/>
    <n v="10183173"/>
    <s v="New Show 'Birdhouse'"/>
    <d v="2011-11-01T00:00:00"/>
    <n v="9971"/>
    <x v="0"/>
    <x v="0"/>
    <n v="9971"/>
    <n v="9971"/>
    <d v="2011-12-07T00:00:00"/>
    <x v="2"/>
    <s v="2011/2012"/>
    <s v="2011/2012"/>
    <s v="Lottery"/>
    <s v="Grants for the arts"/>
    <x v="2"/>
    <n v="1"/>
    <x v="0"/>
    <x v="3"/>
    <s v="Totnes"/>
    <s v="Devon"/>
    <s v="South Hams"/>
    <d v="2012-01-03T00:00:00"/>
    <x v="1"/>
    <n v="1"/>
    <x v="1"/>
    <n v="5"/>
    <n v="1"/>
    <n v="0"/>
    <x v="3"/>
    <x v="2"/>
    <x v="2"/>
    <s v="South West"/>
    <s v="'Birdhouse' is a proposal to research and develop a new show by Jammy Voo Theatre.  We are proposing two phases of work in which to fully realise the production.  This application will be for Phase 1 of the research and development process."/>
  </r>
  <r>
    <n v="18979269"/>
    <s v=""/>
    <s v="Juliet Simmons"/>
    <n v="18979267"/>
    <s v="subtext: black market tale traders"/>
    <d v="2011-11-02T00:00:00"/>
    <n v="7410"/>
    <x v="0"/>
    <x v="1"/>
    <n v="7410"/>
    <n v="0"/>
    <d v="2011-12-07T00:00:00"/>
    <x v="2"/>
    <s v="2011/2012"/>
    <s v="2011/2012"/>
    <s v="Lottery"/>
    <s v="Grants for the arts"/>
    <x v="2"/>
    <s v=""/>
    <x v="1"/>
    <x v="2"/>
    <s v="Holborn and St Pancras"/>
    <s v="Greater London"/>
    <s v="Camden"/>
    <s v=""/>
    <x v="0"/>
    <n v="0"/>
    <x v="1"/>
    <n v="5"/>
    <n v="1"/>
    <n v="0"/>
    <x v="2"/>
    <x v="2"/>
    <x v="2"/>
    <s v="London"/>
    <s v="Piece of Cake is looking to reinterpret the Jewish holiday of Purim. Subtext: Black Market Tale traders will be an evening of immersive promenade theatre featuring new writers and drawing new audiences into the arts through the transformation of an unusual space.  _x000a_"/>
  </r>
  <r>
    <n v="18979352"/>
    <s v=""/>
    <s v="ARTWASH"/>
    <n v="18979345"/>
    <s v="Art Take-Away &amp; organisational development funding"/>
    <d v="2011-11-01T00:00:00"/>
    <n v="10000"/>
    <x v="0"/>
    <x v="1"/>
    <n v="0"/>
    <n v="0"/>
    <d v="2011-12-06T00:00:00"/>
    <x v="2"/>
    <s v="2011/2012"/>
    <s v="2011/2012"/>
    <s v="Lottery"/>
    <s v="Grants for the arts"/>
    <x v="2"/>
    <s v=""/>
    <x v="0"/>
    <x v="4"/>
    <s v="Henley"/>
    <s v="Oxfordshire"/>
    <s v="South Oxfordshire"/>
    <s v=""/>
    <x v="1"/>
    <n v="0"/>
    <x v="1"/>
    <n v="5"/>
    <n v="1"/>
    <n v="0"/>
    <x v="4"/>
    <x v="0"/>
    <x v="0"/>
    <s v="South East"/>
    <s v="An exhibition of 15 artists who's work will feature in a take-away menu.The work has to fit inside a Take-Away carton. 'Customers' will choose art they want from the menu by fulfilling a pledge. The pledge will be the `currency¿ for the evening. _x000a_&amp; organisational/ development funding"/>
  </r>
  <r>
    <n v="18979551"/>
    <s v=""/>
    <s v="Third Films"/>
    <n v="1613826"/>
    <s v="Production of Duane Hopkins' Rapture:Ingland"/>
    <d v="2011-11-01T00:00:00"/>
    <n v="29967"/>
    <x v="0"/>
    <x v="0"/>
    <n v="29967"/>
    <n v="29967"/>
    <d v="2012-01-10T00:00:00"/>
    <x v="3"/>
    <s v="2011/2012"/>
    <s v="2011/2012"/>
    <s v="Lottery"/>
    <s v="Grants for the arts"/>
    <x v="0"/>
    <n v="1"/>
    <x v="0"/>
    <x v="8"/>
    <s v="Newcastle upon Tyne East"/>
    <s v="Tyne and Wear"/>
    <s v="Newcastle upon Tyne"/>
    <d v="2012-01-30T00:00:00"/>
    <x v="1"/>
    <n v="1"/>
    <x v="0"/>
    <n v="10"/>
    <n v="1"/>
    <n v="0"/>
    <x v="8"/>
    <x v="0"/>
    <x v="0"/>
    <s v="North East"/>
    <s v="Our activity is the production of a collection of moving image art works by Duane Hopkins, entitled Rapture:Ingland. Rapture:Ingland will present moving image portraits, both real time and extreme-slow-motion, concentrating on economically challenged wards of post-industrial England."/>
  </r>
  <r>
    <n v="18980570"/>
    <s v=""/>
    <s v="Simon Withers"/>
    <n v="1782352"/>
    <s v="Personal and artistic development"/>
    <d v="2011-11-02T00:00:00"/>
    <n v="10000"/>
    <x v="0"/>
    <x v="0"/>
    <n v="10000"/>
    <n v="10000"/>
    <d v="2011-12-06T00:00:00"/>
    <x v="2"/>
    <s v="2011/2012"/>
    <s v="2011/2012"/>
    <s v="Lottery"/>
    <s v="Grants for the arts"/>
    <x v="2"/>
    <n v="1"/>
    <x v="1"/>
    <x v="7"/>
    <s v="Nottingham East"/>
    <s v="Nottingham"/>
    <s v="Nottingham"/>
    <d v="2011-12-16T00:00:00"/>
    <x v="1"/>
    <n v="1"/>
    <x v="1"/>
    <n v="5"/>
    <n v="1"/>
    <n v="0"/>
    <x v="7"/>
    <x v="0"/>
    <x v="0"/>
    <s v="East Midlands"/>
    <s v="In 2012 I have show in a major national gallery (Nottingham Contemporary), for me this is a significant opportunity to create a new artwork and to present this work before a new audience. In December 2011 I will be relocating to Primary, where I wish to develop my professional practice."/>
  </r>
  <r>
    <n v="18980781"/>
    <s v=""/>
    <s v="Theatre Delicatessen Ltd"/>
    <n v="15806413"/>
    <s v="Henry V - Theatre Delicatessen"/>
    <d v="2011-11-01T00:00:00"/>
    <n v="35500"/>
    <x v="0"/>
    <x v="1"/>
    <n v="35500"/>
    <n v="0"/>
    <d v="2012-01-25T00:00:00"/>
    <x v="3"/>
    <s v="2011/2012"/>
    <s v="2011/2012"/>
    <s v="Lottery"/>
    <s v="Grants for the arts"/>
    <x v="0"/>
    <s v=""/>
    <x v="0"/>
    <x v="6"/>
    <s v="West Worcestershire"/>
    <s v="Worcestershire"/>
    <s v="Wychavon"/>
    <s v=""/>
    <x v="1"/>
    <n v="0"/>
    <x v="0"/>
    <n v="12"/>
    <n v="0"/>
    <n v="0"/>
    <x v="6"/>
    <x v="2"/>
    <x v="2"/>
    <s v="West Midlands"/>
    <s v="To stage an immersive production of Shakespeare's Henry V in a non-theatre space within central London for 8 weeks._x000a__x000a_Utilising elements of promenade performance, we will create a radical re-interpretation of Shakespeare's rousing depiction of warfare and leadership, exploring the necessity and impact of armed conflict."/>
  </r>
  <r>
    <n v="18980882"/>
    <s v=""/>
    <s v="DNA Puppetry and Visual Theatre"/>
    <n v="1618861"/>
    <s v="Cloud Child - early years theatre play"/>
    <d v="2011-10-30T00:00:00"/>
    <n v="4700"/>
    <x v="0"/>
    <x v="0"/>
    <n v="4700"/>
    <n v="4700"/>
    <d v="2011-12-07T00:00:00"/>
    <x v="2"/>
    <s v="2011/2012"/>
    <s v="2011/2012"/>
    <s v="Lottery"/>
    <s v="Grants for the arts"/>
    <x v="2"/>
    <n v="1"/>
    <x v="0"/>
    <x v="1"/>
    <s v="Blackpool North and Cleveleys"/>
    <s v="Lancashire"/>
    <s v="Wyre"/>
    <d v="2011-12-23T00:00:00"/>
    <x v="1"/>
    <n v="1"/>
    <x v="1"/>
    <n v="5"/>
    <n v="1"/>
    <n v="0"/>
    <x v="1"/>
    <x v="2"/>
    <x v="2"/>
    <s v="North West"/>
    <s v="Research and development of interactive theatre play performance for early years children in partnership with the Lowry. Early years groups in Salford willl be involved in this process, helping DNA to develop ideas for a touring performance and E.Y providers will also be invited to undertake specialist  professional development."/>
  </r>
  <r>
    <n v="18981010"/>
    <s v=""/>
    <s v="Homewrecker Studio"/>
    <n v="18981003"/>
    <s v="Saffron Recording Project"/>
    <d v="2011-11-01T00:00:00"/>
    <n v="5000"/>
    <x v="0"/>
    <x v="1"/>
    <n v="0"/>
    <n v="0"/>
    <d v="2011-12-06T00:00:00"/>
    <x v="2"/>
    <s v="2011/2012"/>
    <s v="2011/2012"/>
    <s v="Lottery"/>
    <s v="Grants for the arts"/>
    <x v="2"/>
    <s v=""/>
    <x v="0"/>
    <x v="7"/>
    <s v="Leicester South"/>
    <s v="Leicester"/>
    <s v="Leicester"/>
    <s v=""/>
    <x v="1"/>
    <n v="0"/>
    <x v="1"/>
    <n v="5"/>
    <n v="1"/>
    <n v="0"/>
    <x v="7"/>
    <x v="4"/>
    <x v="4"/>
    <s v="East Midlands"/>
    <s v="I propose to deliver a music recording project for the underprivileged yet talented youths within the deprived area of &quot;Saffron Lane&quot;._x000a__x000a_"/>
  </r>
  <r>
    <n v="18981111"/>
    <s v=""/>
    <s v="Leasowes Bank Arts Festival"/>
    <n v="1634293"/>
    <s v="Programme and Commission Budget 2012-2013"/>
    <d v="2011-11-01T00:00:00"/>
    <n v="13600"/>
    <x v="0"/>
    <x v="0"/>
    <n v="13600"/>
    <n v="13600"/>
    <d v="2012-01-25T00:00:00"/>
    <x v="3"/>
    <s v="2011/2012"/>
    <s v="2011/2012"/>
    <s v="Lottery"/>
    <s v="Grants for the arts"/>
    <x v="0"/>
    <n v="1"/>
    <x v="0"/>
    <x v="6"/>
    <s v="Ludlow"/>
    <s v="Shropshire"/>
    <s v="Shropshire"/>
    <d v="2012-02-20T00:00:00"/>
    <x v="0"/>
    <n v="1"/>
    <x v="0"/>
    <n v="12"/>
    <n v="0"/>
    <n v="0"/>
    <x v="6"/>
    <x v="4"/>
    <x v="4"/>
    <s v="West Midlands"/>
    <s v="10 Concerts July 14/18/21/25/28   2012     July 13/17/20/24/27  2013_x000a_Commissioned work by John Francis Brown premiered Barbican Trio 25.7.2012.  Commissioned work by Shabaka Hutchings premiered 20.7.2013"/>
  </r>
  <r>
    <n v="18983107"/>
    <s v=""/>
    <s v="Amy Charlesworth"/>
    <n v="12471126"/>
    <s v="A thing like you and me: a screening programme"/>
    <d v="2011-11-02T00:00:00"/>
    <n v="3250"/>
    <x v="0"/>
    <x v="0"/>
    <n v="3250"/>
    <n v="3250"/>
    <d v="2011-12-06T00:00:00"/>
    <x v="2"/>
    <s v="2011/2012"/>
    <s v="2011/2012"/>
    <s v="Lottery"/>
    <s v="Grants for the arts"/>
    <x v="2"/>
    <n v="1"/>
    <x v="1"/>
    <x v="5"/>
    <s v="Leeds West"/>
    <s v="West Yorkshire"/>
    <s v="Leeds"/>
    <d v="2011-12-21T00:00:00"/>
    <x v="1"/>
    <n v="1"/>
    <x v="1"/>
    <n v="5"/>
    <n v="1"/>
    <n v="0"/>
    <x v="5"/>
    <x v="0"/>
    <x v="0"/>
    <s v="Yorkshire"/>
    <s v="The production of a year-long programme of artist work in the moving image that will explore the video essay as an aesthetic medium that is often overlooked. This will consist of six screening events with artists Ursula Biemann, Yael Bartana, Marie Voignier, Mathieu  Abonnenc, Angela Melitopoulos and Maria Ruido"/>
  </r>
  <r>
    <n v="18985252"/>
    <s v=""/>
    <s v="C-12 Dance Theatre"/>
    <n v="18985244"/>
    <s v="The Van Man"/>
    <d v="2011-11-02T00:00:00"/>
    <n v="9920"/>
    <x v="0"/>
    <x v="0"/>
    <n v="9920"/>
    <n v="9920"/>
    <d v="2011-12-07T00:00:00"/>
    <x v="2"/>
    <s v="2011/2012"/>
    <s v="2011/2012"/>
    <s v="Lottery"/>
    <s v="Grants for the arts"/>
    <x v="2"/>
    <n v="1"/>
    <x v="0"/>
    <x v="2"/>
    <s v="Hackney South and Shoreditch"/>
    <s v="Greater London"/>
    <s v="Hackney"/>
    <d v="2011-12-22T00:00:00"/>
    <x v="0"/>
    <n v="1"/>
    <x v="1"/>
    <n v="5"/>
    <n v="1"/>
    <n v="0"/>
    <x v="2"/>
    <x v="1"/>
    <x v="1"/>
    <s v="London"/>
    <s v="We are creating a new contemporary dance theatre work for outdoor touring entitled The Van Man with a supporting educational workshop. We are looking to build on our current repertoire and produce a new work that is exciting, engaging and accessible to new audiences."/>
  </r>
  <r>
    <n v="18985497"/>
    <s v=""/>
    <s v="Stewart Foster"/>
    <n v="18985486"/>
    <s v="Creative Writing for special communities."/>
    <d v="2011-11-02T00:00:00"/>
    <n v="8860"/>
    <x v="1"/>
    <x v="1"/>
    <n v="0"/>
    <n v="0"/>
    <d v="2011-11-14T00:00:00"/>
    <x v="2"/>
    <s v="2011/2012"/>
    <s v="2011/2012"/>
    <s v="Lottery"/>
    <s v="Grants for the arts"/>
    <x v="2"/>
    <s v=""/>
    <x v="1"/>
    <x v="3"/>
    <s v="Chippenham"/>
    <s v="Wiltshire"/>
    <s v="Wiltshire"/>
    <s v=""/>
    <x v="1"/>
    <n v="0"/>
    <x v="1"/>
    <n v="2"/>
    <n v="1"/>
    <n v="1"/>
    <x v="3"/>
    <x v="3"/>
    <x v="3"/>
    <s v="South West"/>
    <s v="The planned activity is to engage people in the creative arts of poetry and short stories in order to express themselves.. I will tour hospitals, special schools, institutions for the elderly and young offenders institutions throughout the south west. The touring party will consist of myself and student writers."/>
  </r>
  <r>
    <n v="18985585"/>
    <s v=""/>
    <s v="Manickavasagar Vigneswaran"/>
    <n v="18985583"/>
    <s v="Planned Economy is an animated film project"/>
    <d v="2011-11-02T00:00:00"/>
    <n v="6000"/>
    <x v="1"/>
    <x v="1"/>
    <n v="0"/>
    <n v="0"/>
    <d v="2011-11-15T00:00:00"/>
    <x v="2"/>
    <s v="2011/2012"/>
    <s v="2011/2012"/>
    <s v="Lottery"/>
    <s v="Grants for the arts"/>
    <x v="2"/>
    <s v=""/>
    <x v="1"/>
    <x v="2"/>
    <s v="Westminster North"/>
    <s v="Greater London"/>
    <s v="Westminster"/>
    <s v=""/>
    <x v="1"/>
    <n v="0"/>
    <x v="1"/>
    <n v="2"/>
    <n v="1"/>
    <n v="1"/>
    <x v="2"/>
    <x v="0"/>
    <x v="0"/>
    <s v="London"/>
    <s v="We are a bunch of under employed creative individuals together planning to produce several digital cinema films in coming years in order to increase the employment opportunities in the creative industry.  This is our first project which may includes up to 200 cast including many children."/>
  </r>
  <r>
    <n v="18987563"/>
    <s v=""/>
    <s v="Naheed Akram"/>
    <n v="18839794"/>
    <s v="Muzaah (www.muzaah.com)"/>
    <d v="2011-11-02T00:00:00"/>
    <n v="45000"/>
    <x v="1"/>
    <x v="1"/>
    <n v="0"/>
    <n v="0"/>
    <d v="2011-11-07T00:00:00"/>
    <x v="2"/>
    <s v="2011/2012"/>
    <s v="2011/2012"/>
    <s v="Lottery"/>
    <s v="Grants for the arts"/>
    <x v="0"/>
    <s v=""/>
    <x v="1"/>
    <x v="2"/>
    <s v="Ealing, Southall"/>
    <s v="Greater London"/>
    <s v="Ealing"/>
    <s v=""/>
    <x v="0"/>
    <n v="0"/>
    <x v="0"/>
    <n v="1"/>
    <n v="1"/>
    <n v="1"/>
    <x v="2"/>
    <x v="5"/>
    <x v="5"/>
    <s v="London"/>
    <s v="Muzaah is an online guide to South Asian arts, culture and things to do in London_x000a__x000a_Includes categories such as exhibitions, comedy  and  theatre. Currently no one website that brings all these Asian genres together and include traditional and contemporary events. Muzaah shows most diverse creations from Asian London community_x000a_"/>
  </r>
  <r>
    <n v="18987625"/>
    <s v=""/>
    <s v="Rachel Delicata"/>
    <n v="18987623"/>
    <s v="Gobbledygook"/>
    <d v="2011-11-02T00:00:00"/>
    <n v="9500"/>
    <x v="0"/>
    <x v="1"/>
    <n v="0"/>
    <n v="0"/>
    <d v="2011-12-06T00:00:00"/>
    <x v="2"/>
    <s v="2011/2012"/>
    <s v="2011/2012"/>
    <s v="Lottery"/>
    <s v="Grants for the arts"/>
    <x v="2"/>
    <s v=""/>
    <x v="1"/>
    <x v="7"/>
    <s v="Derby South"/>
    <s v="Derby"/>
    <s v="Derby"/>
    <s v=""/>
    <x v="1"/>
    <n v="0"/>
    <x v="1"/>
    <n v="5"/>
    <n v="1"/>
    <n v="0"/>
    <x v="7"/>
    <x v="4"/>
    <x v="4"/>
    <s v="East Midlands"/>
    <s v="The GFA award would enable me as a singer/songwriter who has dyslexia to work with an skilled Music Practitioner to encourage and develop new ways of creating, writing and performing new music highlighting what can be done without the use of conventional music notation to a wider audience."/>
  </r>
  <r>
    <n v="18988730"/>
    <s v=""/>
    <s v="Chanje Kunda"/>
    <n v="1851135"/>
    <s v="Research &amp; Develop Poetry Collection 'Amsterdam'"/>
    <d v="2011-11-02T00:00:00"/>
    <n v="8090"/>
    <x v="0"/>
    <x v="0"/>
    <n v="8090"/>
    <n v="8090"/>
    <d v="2011-12-07T00:00:00"/>
    <x v="2"/>
    <s v="2011/2012"/>
    <s v="2011/2012"/>
    <s v="Lottery"/>
    <s v="Grants for the arts"/>
    <x v="2"/>
    <n v="1"/>
    <x v="1"/>
    <x v="1"/>
    <s v="Manchester Central"/>
    <s v="Greater Manchester"/>
    <s v="Manchester"/>
    <d v="2012-01-03T00:00:00"/>
    <x v="1"/>
    <n v="1"/>
    <x v="1"/>
    <n v="5"/>
    <n v="1"/>
    <n v="0"/>
    <x v="1"/>
    <x v="3"/>
    <x v="3"/>
    <s v="North West"/>
    <s v="To research &amp; develop a collection of love poetry based in the modern era. It explores a long distance relationship between an Amsterdam Based Surinamese Man &amp; a Manchester Based  African Woman. It Reflects  cultural diversity in modern Europe and shows how modern relationships are nurtured using  a plethora of communication technology."/>
  </r>
  <r>
    <n v="18988881"/>
    <s v=""/>
    <s v="Nathan Alleyne"/>
    <n v="17228093"/>
    <s v="Performing Arts Workshops"/>
    <d v="2011-11-02T00:00:00"/>
    <n v="2520"/>
    <x v="0"/>
    <x v="1"/>
    <n v="0"/>
    <n v="0"/>
    <d v="2011-12-06T00:00:00"/>
    <x v="2"/>
    <s v="2011/2012"/>
    <s v="2011/2012"/>
    <s v="Lottery"/>
    <s v="Grants for the arts"/>
    <x v="2"/>
    <s v=""/>
    <x v="1"/>
    <x v="6"/>
    <s v="West Bromwich East"/>
    <s v="West Midlands"/>
    <s v="Sandwell"/>
    <s v=""/>
    <x v="1"/>
    <n v="0"/>
    <x v="1"/>
    <n v="5"/>
    <n v="1"/>
    <n v="0"/>
    <x v="6"/>
    <x v="6"/>
    <x v="6"/>
    <s v="West Midlands"/>
    <s v="The project is to conduct 9 programmes (each programme lasts 14 weeks) of Performing Arts workshops within local public schools; using Drama, Music and Art as a form of self-expression. These will take place within secondary and primary schools in Birmingham, targetting young people aged 10-15."/>
  </r>
  <r>
    <n v="18990586"/>
    <s v=""/>
    <s v="Emmanuella Dekonor"/>
    <n v="18990580"/>
    <s v="Novel titled: The Soul Man"/>
    <d v="2011-11-02T00:00:00"/>
    <n v="9970"/>
    <x v="0"/>
    <x v="1"/>
    <n v="0"/>
    <n v="0"/>
    <d v="2011-12-07T00:00:00"/>
    <x v="2"/>
    <s v="2011/2012"/>
    <s v="2011/2012"/>
    <s v="Lottery"/>
    <s v="Grants for the arts"/>
    <x v="2"/>
    <s v=""/>
    <x v="1"/>
    <x v="2"/>
    <s v="Finchley and Golders Green"/>
    <s v="Greater London"/>
    <s v="Barnet"/>
    <s v=""/>
    <x v="1"/>
    <n v="0"/>
    <x v="1"/>
    <n v="5"/>
    <n v="1"/>
    <n v="0"/>
    <x v="2"/>
    <x v="3"/>
    <x v="3"/>
    <s v="London"/>
    <s v="'The Soul Boy' is an 18th century love story set in the run up to the last Ashanti/British war.  The narrative action is set in Ghana, London and the Seychelles and centres around Orkra, the king's 'Soul Boy' who must be slaughtered when the king when he dies."/>
  </r>
  <r>
    <n v="18994159"/>
    <s v=""/>
    <s v="Poole Community Passion Play (PCPP)"/>
    <n v="18994152"/>
    <s v="Poole Community Passion Play (PCPP)"/>
    <d v="2011-11-02T00:00:00"/>
    <n v="10000"/>
    <x v="0"/>
    <x v="0"/>
    <n v="10000"/>
    <n v="10000"/>
    <d v="2011-12-07T00:00:00"/>
    <x v="2"/>
    <s v="2011/2012"/>
    <s v="2011/2012"/>
    <s v="Lottery"/>
    <s v="Grants for the arts"/>
    <x v="2"/>
    <n v="1"/>
    <x v="0"/>
    <x v="3"/>
    <s v="Poole"/>
    <s v="Poole"/>
    <s v="Poole"/>
    <d v="2012-01-03T00:00:00"/>
    <x v="1"/>
    <n v="1"/>
    <x v="1"/>
    <n v="5"/>
    <n v="1"/>
    <n v="0"/>
    <x v="3"/>
    <x v="2"/>
    <x v="2"/>
    <s v="South West"/>
    <s v="Success of  pilots in 2009/10  has   lead to the development of the project. _x000a_Arts activity will  focus on:_x000a_inter generational work,_x000a_ inconclusiveness  _x000a_involving Roots to Routes (homeless project)   _x000a_bringing  people together  at a time of ¿recession¿_x000a_ensuring  artistic   quality - engaging professional artists_x000a_encouraging  cultural  industry  _x000a_establishing  biennial tradition. _x000a_ _x000a_"/>
  </r>
  <r>
    <n v="18994353"/>
    <s v=""/>
    <s v="Netherhall Learning Campus High School"/>
    <n v="17738140"/>
    <s v="NLC Community Band"/>
    <d v="2011-11-02T00:00:00"/>
    <n v="10000"/>
    <x v="0"/>
    <x v="0"/>
    <n v="10000"/>
    <n v="10000"/>
    <d v="2011-12-06T00:00:00"/>
    <x v="2"/>
    <s v="2011/2012"/>
    <s v="2011/2012"/>
    <s v="Lottery"/>
    <s v="Grants for the arts"/>
    <x v="2"/>
    <n v="1"/>
    <x v="0"/>
    <x v="5"/>
    <s v="Huddersfield"/>
    <s v="West Yorkshire"/>
    <s v="Kirklees"/>
    <d v="2012-01-03T00:00:00"/>
    <x v="0"/>
    <n v="1"/>
    <x v="1"/>
    <n v="5"/>
    <n v="1"/>
    <n v="0"/>
    <x v="5"/>
    <x v="4"/>
    <x v="4"/>
    <s v="Yorkshire"/>
    <s v="To provide vulnerable young people in our community with an out of hours `Community Band¿. We aim to target hard to reach and under privileged young people, and provide them with free access to instrumental masterclasses, and a community group where they can be safe from crime and disaffection."/>
  </r>
  <r>
    <n v="18994442"/>
    <s v=""/>
    <s v="The Other Way Works"/>
    <n v="1636213"/>
    <s v="Bandstand Phase 1 and Avon Calling UK Tour"/>
    <d v="2011-11-02T00:00:00"/>
    <n v="29750"/>
    <x v="0"/>
    <x v="0"/>
    <n v="29750"/>
    <n v="29750"/>
    <d v="2012-02-08T00:00:00"/>
    <x v="3"/>
    <s v="2011/2012"/>
    <s v="2011/2012"/>
    <s v="Lottery"/>
    <s v="Grants for the arts"/>
    <x v="1"/>
    <n v="2"/>
    <x v="0"/>
    <x v="6"/>
    <s v="Birmingham, Hall Green"/>
    <s v="West Midlands"/>
    <s v="Birmingham"/>
    <d v="2012-02-23T00:00:00"/>
    <x v="1"/>
    <n v="1"/>
    <x v="0"/>
    <n v="14"/>
    <n v="0"/>
    <n v="0"/>
    <x v="6"/>
    <x v="2"/>
    <x v="2"/>
    <s v="West Midlands"/>
    <s v="We are applying for support towards two major artistic developments happening during the first half of 2012:_x000a__x000a_The creation and premiere of Bandstand - new digital audio performance experiences in the West Midlands._x000a__x000a_Our first national tour, with 10 weeks of touring our new home performance show Avon Calling."/>
  </r>
  <r>
    <n v="18994675"/>
    <s v=""/>
    <s v="John Dowswell"/>
    <n v="18994673"/>
    <s v="Odd"/>
    <d v="2011-11-02T00:00:00"/>
    <n v="2000"/>
    <x v="0"/>
    <x v="1"/>
    <n v="0"/>
    <n v="0"/>
    <d v="2011-12-06T00:00:00"/>
    <x v="2"/>
    <s v="2011/2012"/>
    <s v="2011/2012"/>
    <s v="Lottery"/>
    <s v="Grants for the arts"/>
    <x v="2"/>
    <s v=""/>
    <x v="1"/>
    <x v="5"/>
    <s v="Sheffield Central"/>
    <s v="South Yorkshire"/>
    <s v="Sheffield"/>
    <s v=""/>
    <x v="0"/>
    <n v="0"/>
    <x v="1"/>
    <n v="5"/>
    <n v="1"/>
    <n v="0"/>
    <x v="5"/>
    <x v="0"/>
    <x v="0"/>
    <s v="Yorkshire"/>
    <s v="A series of stencil painted odd socks."/>
  </r>
  <r>
    <n v="18999375"/>
    <s v=""/>
    <s v="Rosemary Butcher"/>
    <n v="1847435"/>
    <s v="After Kaprow: A Mixed-Media Project"/>
    <d v="2011-11-03T00:00:00"/>
    <n v="23513"/>
    <x v="0"/>
    <x v="0"/>
    <n v="23513"/>
    <n v="23513"/>
    <d v="2012-01-24T00:00:00"/>
    <x v="3"/>
    <s v="2011/2012"/>
    <s v="2011/2012"/>
    <s v="Lottery"/>
    <s v="Grants for the arts"/>
    <x v="0"/>
    <n v="1"/>
    <x v="1"/>
    <x v="2"/>
    <s v="Hammersmith"/>
    <s v="Greater London"/>
    <s v="Hammersmith and Fulham"/>
    <d v="2012-02-02T00:00:00"/>
    <x v="1"/>
    <n v="1"/>
    <x v="0"/>
    <n v="12"/>
    <n v="1"/>
    <n v="0"/>
    <x v="2"/>
    <x v="1"/>
    <x v="1"/>
    <s v="London"/>
    <s v="The project will result in a number of high-profile public outcomes, which include: a DVD collection collaboratively between myself and two sound artists; a residency and associated teaching work; performance events involving multi-screen installation and live performer(s) at venues in the UK and Europe."/>
  </r>
  <r>
    <n v="18999472"/>
    <s v=""/>
    <s v="Sounds New Contemporary Music Festival"/>
    <n v="1623509"/>
    <s v="Sounds New Contemporary Music Festival 2012"/>
    <d v="2011-11-02T00:00:00"/>
    <n v="65000"/>
    <x v="0"/>
    <x v="0"/>
    <n v="65000"/>
    <n v="65000"/>
    <d v="2012-01-25T00:00:00"/>
    <x v="3"/>
    <s v="2011/2012"/>
    <s v="2011/2012"/>
    <s v="Lottery"/>
    <s v="Grants for the arts"/>
    <x v="0"/>
    <n v="1"/>
    <x v="0"/>
    <x v="4"/>
    <s v="Canterbury"/>
    <s v="Kent"/>
    <s v="Canterbury"/>
    <d v="2012-02-06T00:00:00"/>
    <x v="0"/>
    <n v="1"/>
    <x v="0"/>
    <n v="12"/>
    <n v="1"/>
    <n v="0"/>
    <x v="4"/>
    <x v="4"/>
    <x v="4"/>
    <s v="South East"/>
    <s v="Project funding application for 2012 Sounds New Contemporary Music Festival, to create a programme of national importance, cultural significance and educational opportunities to inspire and inform via the essential promotion of music of our time.   Core funding for Sounds New 2012 is supported by European funding."/>
  </r>
  <r>
    <n v="18999613"/>
    <s v=""/>
    <s v="Circalit"/>
    <n v="17913775"/>
    <s v="Getting more people writing"/>
    <d v="2011-11-03T00:00:00"/>
    <n v="7500"/>
    <x v="0"/>
    <x v="1"/>
    <n v="7500"/>
    <n v="0"/>
    <d v="2011-12-14T00:00:00"/>
    <x v="2"/>
    <s v="2011/2012"/>
    <s v="2011/2012"/>
    <s v="Lottery"/>
    <s v="Grants for the arts"/>
    <x v="2"/>
    <s v=""/>
    <x v="0"/>
    <x v="2"/>
    <s v="Hampstead and Kilburn"/>
    <s v="Greater London"/>
    <s v="Camden"/>
    <s v=""/>
    <x v="0"/>
    <n v="0"/>
    <x v="1"/>
    <n v="6"/>
    <n v="1"/>
    <n v="0"/>
    <x v="2"/>
    <x v="3"/>
    <x v="3"/>
    <s v="London"/>
    <s v="Our activity involves running 5 themed short story and novel challenges each month to which our community of 10,000+ writers will submit the first 3 chapters of their project to. Winning writers will have their novels marketed to the community."/>
  </r>
  <r>
    <n v="18999676"/>
    <s v=""/>
    <s v="Alive And Kicking Theatre Company"/>
    <n v="1638605"/>
    <s v="The Museum of Untold Stories"/>
    <d v="2011-11-03T00:00:00"/>
    <n v="15150"/>
    <x v="0"/>
    <x v="0"/>
    <n v="15150"/>
    <n v="15150"/>
    <d v="2012-02-08T00:00:00"/>
    <x v="3"/>
    <s v="2011/2012"/>
    <s v="2011/2012"/>
    <s v="Lottery"/>
    <s v="Grants for the arts"/>
    <x v="0"/>
    <n v="1"/>
    <x v="0"/>
    <x v="5"/>
    <s v="Leeds North East"/>
    <s v="West Yorkshire"/>
    <s v="Leeds"/>
    <d v="2012-02-29T00:00:00"/>
    <x v="1"/>
    <n v="1"/>
    <x v="0"/>
    <n v="14"/>
    <n v="0"/>
    <n v="0"/>
    <x v="5"/>
    <x v="2"/>
    <x v="2"/>
    <s v="Yorkshire"/>
    <s v="The Museum of Untold Stories (MOUS) is a drama based installation piece that will be created in schools, galleries, museums, theatres and other 'empty spaces' for primary aged children, their families and teachers to access and use as a learning resource and a stimulus for creativity, drama, writing and art."/>
  </r>
  <r>
    <n v="18999913"/>
    <s v=""/>
    <s v="Chloe Whittaker"/>
    <n v="18999911"/>
    <s v="Wuthering Heights"/>
    <d v="2011-11-02T00:00:00"/>
    <n v="1000"/>
    <x v="0"/>
    <x v="1"/>
    <n v="0"/>
    <n v="0"/>
    <d v="2011-12-07T00:00:00"/>
    <x v="2"/>
    <s v="2011/2012"/>
    <s v="2011/2012"/>
    <s v="Lottery"/>
    <s v="Grants for the arts"/>
    <x v="2"/>
    <s v=""/>
    <x v="1"/>
    <x v="3"/>
    <s v="East Devon"/>
    <s v="Devon"/>
    <s v="East Devon"/>
    <s v=""/>
    <x v="1"/>
    <n v="0"/>
    <x v="1"/>
    <n v="5"/>
    <n v="1"/>
    <n v="0"/>
    <x v="3"/>
    <x v="2"/>
    <x v="2"/>
    <s v="South West"/>
    <s v="Writers Block Theatre would like to produce and perform a new stage adaptation by April De Angelis of Emily Bronte¿s classic piece of literature, Wuthering Heights. Our activity is in a Chapel setting. Our activity will include working with the local community including; actors, production crew, artists and musicians."/>
  </r>
  <r>
    <n v="19000136"/>
    <s v=""/>
    <s v="Evelyn Nallen"/>
    <n v="18398141"/>
    <s v="The Loves of Mars &amp; Venus"/>
    <d v="2011-11-02T00:00:00"/>
    <n v="8845"/>
    <x v="0"/>
    <x v="1"/>
    <n v="0"/>
    <n v="0"/>
    <d v="2011-12-06T00:00:00"/>
    <x v="2"/>
    <s v="2011/2012"/>
    <s v="2011/2012"/>
    <s v="Lottery"/>
    <s v="Grants for the arts"/>
    <x v="2"/>
    <s v=""/>
    <x v="1"/>
    <x v="0"/>
    <s v="Cambridge"/>
    <s v="Cambridgeshire"/>
    <s v="Cambridge"/>
    <s v=""/>
    <x v="1"/>
    <n v="0"/>
    <x v="1"/>
    <n v="5"/>
    <n v="1"/>
    <n v="0"/>
    <x v="0"/>
    <x v="1"/>
    <x v="1"/>
    <s v="East"/>
    <s v="The very first ballet ever performed, in London in 1717, is lost.  No music or choreography survive. Working from the detailed notes of the ballet¿s creator, John Weaver, we aim to recreate this seminal work, The Loves of Mars &amp; Venus, with participants engaging in the re-creation."/>
  </r>
  <r>
    <n v="19000280"/>
    <s v=""/>
    <s v="David Blandy"/>
    <n v="1845902"/>
    <s v="Anjin 1600 Episode 1"/>
    <d v="2011-11-03T00:00:00"/>
    <n v="9860"/>
    <x v="0"/>
    <x v="0"/>
    <n v="9860"/>
    <n v="9860"/>
    <d v="2011-12-14T00:00:00"/>
    <x v="2"/>
    <s v="2011/2012"/>
    <s v="2011/2012"/>
    <s v="Lottery"/>
    <s v="Grants for the arts"/>
    <x v="2"/>
    <n v="1"/>
    <x v="1"/>
    <x v="4"/>
    <s v="Brighton, Pavilion"/>
    <s v="Brighton and Hove"/>
    <s v="Brighton and Hove"/>
    <d v="2012-01-03T00:00:00"/>
    <x v="1"/>
    <n v="1"/>
    <x v="1"/>
    <n v="6"/>
    <n v="1"/>
    <n v="0"/>
    <x v="4"/>
    <x v="0"/>
    <x v="0"/>
    <s v="South East"/>
    <s v="Funding towards completing the first episode of a new artwork, Anjin 1600, to be premiered in a solo show at Exeter Phoenix. This digital animation re-imagines William Adam's 16th century journey to Japan as an epic space adventure, to create a complex meditation on cultural tourism and identity."/>
  </r>
  <r>
    <n v="19000351"/>
    <s v=""/>
    <s v="James Postlethwaite"/>
    <n v="19000349"/>
    <s v="The Life of Lowry"/>
    <d v="2011-11-02T00:00:00"/>
    <n v="10000"/>
    <x v="1"/>
    <x v="1"/>
    <n v="0"/>
    <n v="0"/>
    <d v="2011-11-11T00:00:00"/>
    <x v="2"/>
    <s v="2011/2012"/>
    <s v="2011/2012"/>
    <s v="Lottery"/>
    <s v="Grants for the arts"/>
    <x v="2"/>
    <s v=""/>
    <x v="1"/>
    <x v="7"/>
    <s v="Mid Derbyshire"/>
    <s v="Derbyshire"/>
    <s v="Amber Valley"/>
    <s v=""/>
    <x v="0"/>
    <n v="0"/>
    <x v="1"/>
    <n v="1"/>
    <n v="1"/>
    <n v="1"/>
    <x v="7"/>
    <x v="0"/>
    <x v="0"/>
    <s v="East Midlands"/>
    <s v="A film production on the life of popular Mancunian artist, Laurence Stephen Lowry. The film will follow the footsteps of Lowry's life with interviews from leading art figures and private collectors. We will visit places where Lowry depicted his paintings and drawings to further understand Lowry's art life."/>
  </r>
  <r>
    <n v="19002275"/>
    <s v=""/>
    <s v="Asia House"/>
    <n v="1599376"/>
    <s v="The Asia House Festival of Asian Literature"/>
    <d v="2011-11-03T00:00:00"/>
    <n v="31550"/>
    <x v="0"/>
    <x v="0"/>
    <n v="31550"/>
    <n v="31550"/>
    <d v="2012-01-24T00:00:00"/>
    <x v="3"/>
    <s v="2011/2012"/>
    <s v="2011/2012"/>
    <s v="Lottery"/>
    <s v="Grants for the arts"/>
    <x v="0"/>
    <n v="1"/>
    <x v="0"/>
    <x v="2"/>
    <s v="Cities of London and Westminster"/>
    <s v="Greater London"/>
    <s v="Westminster"/>
    <d v="2012-02-21T00:00:00"/>
    <x v="1"/>
    <n v="1"/>
    <x v="0"/>
    <n v="12"/>
    <n v="1"/>
    <n v="0"/>
    <x v="2"/>
    <x v="3"/>
    <x v="3"/>
    <s v="London"/>
    <s v="The only festival in the UK dedicated to writing about Asia/Asians (Persian Gulf to the Pacific). It promotes understanding of Asian cultures through talks, discussions, children's workshops and through the distribution of free books. It creates a benchmark for excellent Asian literature and attracts a 60% Asian audience."/>
  </r>
  <r>
    <n v="19002936"/>
    <s v=""/>
    <s v="Mischa Hiller"/>
    <n v="19002930"/>
    <s v="Elephant"/>
    <d v="2011-11-03T00:00:00"/>
    <n v="3000"/>
    <x v="1"/>
    <x v="1"/>
    <n v="0"/>
    <n v="0"/>
    <d v="2011-11-10T00:00:00"/>
    <x v="2"/>
    <s v="2011/2012"/>
    <s v="2011/2012"/>
    <s v="Lottery"/>
    <s v="Grants for the arts"/>
    <x v="2"/>
    <s v=""/>
    <x v="1"/>
    <x v="0"/>
    <s v="Cambridge"/>
    <s v="Cambridgeshire"/>
    <s v="Cambridge"/>
    <s v=""/>
    <x v="1"/>
    <n v="0"/>
    <x v="1"/>
    <n v="1"/>
    <n v="1"/>
    <n v="1"/>
    <x v="0"/>
    <x v="2"/>
    <x v="2"/>
    <s v="East"/>
    <s v="To write a play about the politics and personal effect of having M.E. or chronic fatigue syndrome."/>
  </r>
  <r>
    <n v="19003107"/>
    <s v=""/>
    <s v="Alexander Francois"/>
    <n v="19003105"/>
    <s v="The Autumn Bear"/>
    <d v="2011-11-03T00:00:00"/>
    <n v="6100"/>
    <x v="1"/>
    <x v="1"/>
    <n v="0"/>
    <n v="0"/>
    <d v="2011-11-15T00:00:00"/>
    <x v="2"/>
    <s v="2011/2012"/>
    <s v="2011/2012"/>
    <s v="Lottery"/>
    <s v="Grants for the arts"/>
    <x v="2"/>
    <s v=""/>
    <x v="1"/>
    <x v="2"/>
    <s v="Lewisham West and Penge"/>
    <s v="Greater London"/>
    <s v="Lewisham"/>
    <s v=""/>
    <x v="1"/>
    <n v="0"/>
    <x v="1"/>
    <n v="2"/>
    <n v="1"/>
    <n v="1"/>
    <x v="2"/>
    <x v="3"/>
    <x v="3"/>
    <s v="London"/>
    <s v="I intend to author a children¿s/young adult fantasy novel to encourage literacy and fuel creativity within children from minority and working class communities. I want to build an unforgettable world filled with complex characters that reach out to children who feel underrepresented by mainstream children¿s literature."/>
  </r>
  <r>
    <n v="19003620"/>
    <s v=""/>
    <s v="Same Sky Ltd"/>
    <n v="1387521"/>
    <s v="Sky Dome - Image Machine"/>
    <d v="2011-11-03T00:00:00"/>
    <n v="92000"/>
    <x v="0"/>
    <x v="0"/>
    <n v="92000"/>
    <n v="92000"/>
    <d v="2012-01-25T00:00:00"/>
    <x v="3"/>
    <s v="2011/2012"/>
    <s v="2011/2012"/>
    <s v="Lottery"/>
    <s v="Grants for the arts"/>
    <x v="0"/>
    <n v="1"/>
    <x v="0"/>
    <x v="4"/>
    <s v="Brighton, Pavilion"/>
    <s v="Brighton and Hove"/>
    <s v="Brighton and Hove"/>
    <d v="2012-02-16T00:00:00"/>
    <x v="0"/>
    <n v="1"/>
    <x v="0"/>
    <n v="12"/>
    <n v="1"/>
    <n v="0"/>
    <x v="4"/>
    <x v="5"/>
    <x v="5"/>
    <s v="South East"/>
    <s v="Same Sky will deliver a cutting-edge new outdoor arts piece, combining digital arts, live performance, sound scape, installation and participation through the creation of Sky Dome - Image Machine, providing both a finale event at a series of 2012 regional events and providing a stand alone commission for national promotion."/>
  </r>
  <r>
    <n v="19005559"/>
    <s v=""/>
    <s v="Susanna Meese"/>
    <n v="18126672"/>
    <s v="Sustainable Storytelling"/>
    <d v="2011-11-03T00:00:00"/>
    <n v="9577"/>
    <x v="0"/>
    <x v="1"/>
    <n v="9577"/>
    <n v="0"/>
    <d v="2011-12-14T00:00:00"/>
    <x v="2"/>
    <s v="2011/2012"/>
    <s v="2011/2012"/>
    <s v="Lottery"/>
    <s v="Grants for the arts"/>
    <x v="2"/>
    <s v=""/>
    <x v="1"/>
    <x v="5"/>
    <s v="Colne Valley"/>
    <s v="West Yorkshire"/>
    <s v="Kirklees"/>
    <s v=""/>
    <x v="1"/>
    <n v="0"/>
    <x v="1"/>
    <n v="6"/>
    <n v="1"/>
    <n v="0"/>
    <x v="5"/>
    <x v="3"/>
    <x v="3"/>
    <s v="Yorkshire"/>
    <s v="My activity will be with pupils and teachers in primary schools. I will deliver oral storytelling sessions to pupils and help them make and tell their own stories. I will work with teachers giving them confidence and skills to tell engaging stories from memory  and provide a storytelling legacy."/>
  </r>
  <r>
    <n v="19007879"/>
    <s v=""/>
    <s v="Ginevra House"/>
    <n v="19007877"/>
    <s v="The Gathering of the Gamelans"/>
    <d v="2011-11-03T00:00:00"/>
    <n v="18000"/>
    <x v="0"/>
    <x v="1"/>
    <n v="18000"/>
    <n v="0"/>
    <d v="2012-01-24T00:00:00"/>
    <x v="3"/>
    <s v="2011/2012"/>
    <s v="2011/2012"/>
    <s v="Lottery"/>
    <s v="Grants for the arts"/>
    <x v="0"/>
    <s v=""/>
    <x v="1"/>
    <x v="5"/>
    <s v="York Central"/>
    <s v="York"/>
    <s v="York"/>
    <s v=""/>
    <x v="1"/>
    <n v="0"/>
    <x v="0"/>
    <n v="12"/>
    <n v="1"/>
    <n v="0"/>
    <x v="5"/>
    <x v="2"/>
    <x v="2"/>
    <s v="Yorkshire"/>
    <s v="We propose an international Javanese gamelan symposium, culminating in an all-night shadow puppet play. The play will be a new commission, involving professional and amateur gamelan groups from around Britain and free to the public. It will include dancers and a multimedia installation."/>
  </r>
  <r>
    <n v="19008060"/>
    <s v=""/>
    <s v="Nonclassical"/>
    <n v="11237194"/>
    <s v="All Things Minimal"/>
    <d v="2011-11-03T00:00:00"/>
    <n v="2500"/>
    <x v="0"/>
    <x v="1"/>
    <n v="2500"/>
    <n v="0"/>
    <d v="2011-12-14T00:00:00"/>
    <x v="2"/>
    <s v="2011/2012"/>
    <s v="2011/2012"/>
    <s v="Lottery"/>
    <s v="Grants for the arts"/>
    <x v="2"/>
    <s v=""/>
    <x v="0"/>
    <x v="2"/>
    <s v="Bethnal Green and Bow"/>
    <s v="Greater London"/>
    <s v="Tower Hamlets"/>
    <s v=""/>
    <x v="0"/>
    <n v="0"/>
    <x v="1"/>
    <n v="6"/>
    <n v="1"/>
    <n v="0"/>
    <x v="2"/>
    <x v="4"/>
    <x v="4"/>
    <s v="London"/>
    <s v="In January 2012 Nonclassical are planning a night exploring MINIMALISM:  from American Classical Minimalism through to contemporary Minimal Techno. This will take place in XOYO - one of Shoreditch's most popular, high-profile night clubs."/>
  </r>
  <r>
    <n v="19008142"/>
    <s v=""/>
    <s v="Rebecca Key"/>
    <n v="1851753"/>
    <s v="ComPeung Residency"/>
    <d v="2011-11-03T00:00:00"/>
    <n v="1100"/>
    <x v="0"/>
    <x v="0"/>
    <n v="1100"/>
    <n v="1400"/>
    <d v="2011-12-13T00:00:00"/>
    <x v="2"/>
    <s v="2011/2012"/>
    <s v="2011/2012"/>
    <s v="Lottery"/>
    <s v="Grants for the arts"/>
    <x v="2"/>
    <n v="1"/>
    <x v="1"/>
    <x v="1"/>
    <s v="Garston and Halewood"/>
    <s v="Merseyside"/>
    <s v="Liverpool"/>
    <d v="2012-01-11T00:00:00"/>
    <x v="0"/>
    <n v="1"/>
    <x v="1"/>
    <n v="6"/>
    <n v="1"/>
    <n v="0"/>
    <x v="1"/>
    <x v="0"/>
    <x v="0"/>
    <s v="North West"/>
    <s v="ComPeung is an interactive art platform for ideas and focuses on creativity, culture, and the environment. _x000a_I have been invited to be ComPeung artist in residence in Chiang Mai, Thailand in February 2012. _x000a_I will then present the outcome of the residency back in the UK."/>
  </r>
  <r>
    <n v="19008276"/>
    <s v=""/>
    <s v="The Rock Project"/>
    <n v="15049317"/>
    <s v="Rock project workshop and schools tasters"/>
    <d v="2011-11-03T00:00:00"/>
    <n v="10000"/>
    <x v="1"/>
    <x v="1"/>
    <n v="0"/>
    <n v="0"/>
    <d v="2011-11-10T00:00:00"/>
    <x v="2"/>
    <s v="2011/2012"/>
    <s v="2011/2012"/>
    <s v="Lottery"/>
    <s v="Grants for the arts"/>
    <x v="2"/>
    <s v=""/>
    <x v="0"/>
    <x v="0"/>
    <s v="North East Bedfordshire"/>
    <s v="Bedfordshire"/>
    <s v="Bedford"/>
    <s v=""/>
    <x v="0"/>
    <n v="0"/>
    <x v="1"/>
    <n v="1"/>
    <n v="1"/>
    <n v="1"/>
    <x v="0"/>
    <x v="4"/>
    <x v="4"/>
    <s v="East"/>
    <s v="Our activity is with children aged 7 to 18 year old and with adults from 19 years on onwards. We wish to provide the public the ability to experience first hand playing on drums, guitars and bass guitars."/>
  </r>
  <r>
    <n v="19012114"/>
    <s v=""/>
    <s v="Philip Herbert"/>
    <n v="16273176"/>
    <s v="Ballare: To Dance"/>
    <d v="2011-11-03T00:00:00"/>
    <n v="33500"/>
    <x v="0"/>
    <x v="0"/>
    <n v="33500"/>
    <n v="33500"/>
    <d v="2012-02-08T00:00:00"/>
    <x v="3"/>
    <s v="2011/2012"/>
    <s v="2011/2012"/>
    <s v="Lottery"/>
    <s v="Grants for the arts"/>
    <x v="0"/>
    <n v="1"/>
    <x v="1"/>
    <x v="7"/>
    <s v="Harborough"/>
    <s v="Leicestershire"/>
    <s v="Harborough"/>
    <s v=""/>
    <x v="0"/>
    <n v="1"/>
    <x v="0"/>
    <n v="14"/>
    <n v="0"/>
    <n v="0"/>
    <x v="7"/>
    <x v="4"/>
    <x v="4"/>
    <s v="East Midlands"/>
    <s v="Ballare: To Dance is a concert that brings together world class musicians to celebrate internationalism and the forthcoming Olympic/ Paralympic Games. The newly created concert makes a musical journey across the African Diaspora, Argentina, Cuba, India, Mexico, Spain, through musical scores with strong world music flavours alongside two new works."/>
  </r>
  <r>
    <n v="19012240"/>
    <s v=""/>
    <s v="Taciturn"/>
    <n v="8208630"/>
    <s v="New work and Company Development"/>
    <d v="2011-11-04T00:00:00"/>
    <n v="15000"/>
    <x v="0"/>
    <x v="0"/>
    <n v="15000"/>
    <n v="15000"/>
    <d v="2012-01-24T00:00:00"/>
    <x v="3"/>
    <s v="2011/2012"/>
    <s v="2011/2012"/>
    <s v="Lottery"/>
    <s v="Grants for the arts"/>
    <x v="0"/>
    <n v="1"/>
    <x v="0"/>
    <x v="1"/>
    <s v="Liverpool, Riverside"/>
    <s v="Merseyside"/>
    <s v="Liverpool"/>
    <d v="2012-02-29T00:00:00"/>
    <x v="1"/>
    <n v="1"/>
    <x v="0"/>
    <n v="12"/>
    <n v="1"/>
    <n v="0"/>
    <x v="1"/>
    <x v="1"/>
    <x v="1"/>
    <s v="North West"/>
    <s v="Choreograph ambitious high quality new work. Choreographic and performance advisers: Frauke Requardt, Company Chameleon, and Big Wow Theatre Company. Appointment of rehearsal director to support process. Organisational development, writing of 3 year Business Plan, build capacity for taciturn to reach its clearly demonstrable potential for increased success, exportability and touring."/>
  </r>
  <r>
    <n v="19012380"/>
    <s v=""/>
    <s v="Duncan Speakman"/>
    <n v="15048692"/>
    <s v="Shifts R&amp;D"/>
    <d v="2011-11-03T00:00:00"/>
    <n v="9954"/>
    <x v="0"/>
    <x v="0"/>
    <n v="9954"/>
    <n v="9954"/>
    <d v="2011-12-13T00:00:00"/>
    <x v="2"/>
    <s v="2011/2012"/>
    <s v="2011/2012"/>
    <s v="Lottery"/>
    <s v="Grants for the arts"/>
    <x v="2"/>
    <n v="1"/>
    <x v="1"/>
    <x v="3"/>
    <s v="Bristol West"/>
    <s v="Bristol, City of"/>
    <s v="Bristol, City of"/>
    <d v="2012-01-11T00:00:00"/>
    <x v="1"/>
    <n v="1"/>
    <x v="1"/>
    <n v="6"/>
    <n v="1"/>
    <n v="0"/>
    <x v="3"/>
    <x v="2"/>
    <x v="2"/>
    <s v="South West"/>
    <s v="Research and develop 'SHIFTS', a new high quality site-specific, yet tourable, narrative theatre piece utilising portable handheld technology. A collaboration between sound artist, Duncan Speakman and theatre director, SIta Calvert-Ennals."/>
  </r>
  <r>
    <n v="19012511"/>
    <s v=""/>
    <s v="Zach Walker"/>
    <n v="19012509"/>
    <s v="Encounters"/>
    <d v="2011-11-03T00:00:00"/>
    <n v="9979"/>
    <x v="0"/>
    <x v="0"/>
    <n v="9979"/>
    <n v="9979"/>
    <d v="2011-12-12T00:00:00"/>
    <x v="2"/>
    <s v="2011/2012"/>
    <s v="2011/2012"/>
    <s v="Lottery"/>
    <s v="Grants for the arts"/>
    <x v="2"/>
    <n v="1"/>
    <x v="1"/>
    <x v="0"/>
    <s v="Chelmsford"/>
    <s v="Essex"/>
    <s v="Chelmsford"/>
    <d v="2011-12-22T00:00:00"/>
    <x v="0"/>
    <n v="1"/>
    <x v="1"/>
    <n v="6"/>
    <n v="1"/>
    <n v="0"/>
    <x v="0"/>
    <x v="1"/>
    <x v="1"/>
    <s v="East"/>
    <s v="The Encounters are a site-specific installation and interactive live event placed in the empty shops of a local High Street created, devised and performed entirely by local residents. The framework also provides opportunity for two local emerging artists to develop their professional practice as part of an apprenticeship scheme."/>
  </r>
  <r>
    <n v="19012647"/>
    <s v=""/>
    <s v="Laura Wells"/>
    <n v="18504006"/>
    <s v="Dr. L.J Wild ethical creative comic art online"/>
    <d v="2011-11-04T00:00:00"/>
    <n v="3000"/>
    <x v="1"/>
    <x v="1"/>
    <n v="0"/>
    <n v="0"/>
    <d v="2011-11-11T00:00:00"/>
    <x v="2"/>
    <s v="2011/2012"/>
    <s v="2011/2012"/>
    <s v="Lottery"/>
    <s v="Grants for the arts"/>
    <x v="2"/>
    <s v=""/>
    <x v="1"/>
    <x v="6"/>
    <s v="Rugby"/>
    <s v="Warwickshire"/>
    <s v="Rugby"/>
    <s v=""/>
    <x v="1"/>
    <n v="0"/>
    <x v="1"/>
    <n v="1"/>
    <n v="1"/>
    <n v="1"/>
    <x v="6"/>
    <x v="0"/>
    <x v="0"/>
    <s v="West Midlands"/>
    <s v="The support I am requesting is in order to start up my own ethical creative art business, covering costs such as: online identity, art equipment, set up of the art sales website and other administration costs    in order to support the needs of developing communities through my work."/>
  </r>
  <r>
    <n v="19012741"/>
    <s v=""/>
    <s v="Co3 Dance Unincorporated Group"/>
    <n v="1617986"/>
    <s v="Old Town New Beginnings."/>
    <d v="2011-11-03T00:00:00"/>
    <n v="9414"/>
    <x v="0"/>
    <x v="0"/>
    <n v="9414"/>
    <n v="9414"/>
    <d v="2011-12-13T00:00:00"/>
    <x v="2"/>
    <s v="2011/2012"/>
    <s v="2011/2012"/>
    <s v="Lottery"/>
    <s v="Grants for the arts"/>
    <x v="2"/>
    <n v="1"/>
    <x v="0"/>
    <x v="1"/>
    <s v="City of Chester"/>
    <s v="Cheshire"/>
    <s v="Cheshire West and Chester"/>
    <d v="2012-01-06T00:00:00"/>
    <x v="0"/>
    <n v="1"/>
    <x v="1"/>
    <n v="6"/>
    <n v="1"/>
    <n v="0"/>
    <x v="1"/>
    <x v="1"/>
    <x v="1"/>
    <s v="North West"/>
    <s v="Co3 Dance would like to work in partnership with The Brindley Arts Centre to create a site based dance performance in Runcorn Old Town. The professional dancers will work alongside members of the community of Halton Borough."/>
  </r>
  <r>
    <n v="19012831"/>
    <s v=""/>
    <s v="Amino"/>
    <n v="1611394"/>
    <s v="Global Rainbow (revised)"/>
    <d v="2011-11-03T00:00:00"/>
    <n v="99915"/>
    <x v="0"/>
    <x v="0"/>
    <n v="99915"/>
    <n v="99915"/>
    <d v="2012-01-24T00:00:00"/>
    <x v="3"/>
    <s v="2011/2012"/>
    <s v="2011/2012"/>
    <s v="Lottery"/>
    <s v="Grants for the arts"/>
    <x v="0"/>
    <n v="1"/>
    <x v="0"/>
    <x v="8"/>
    <s v="Newcastle upon Tyne East"/>
    <s v="Tyne and Wear"/>
    <s v="Newcastle upon Tyne"/>
    <d v="2012-01-30T00:00:00"/>
    <x v="0"/>
    <n v="1"/>
    <x v="0"/>
    <n v="12"/>
    <n v="1"/>
    <n v="0"/>
    <x v="8"/>
    <x v="0"/>
    <x v="0"/>
    <s v="North East"/>
    <s v="This is a proposal for funding to support multiple presentations and the UK premiere of Yvette Mattern¿s light projection work, Global Rainbow, which will be produced by amino over a period of three weeks, consecutively in three locations."/>
  </r>
  <r>
    <n v="19012921"/>
    <s v=""/>
    <s v="body&gt;data&gt;space"/>
    <n v="1386816"/>
    <s v="body&gt;data&gt;space Programme of Work"/>
    <d v="2011-11-03T00:00:00"/>
    <n v="140000"/>
    <x v="0"/>
    <x v="1"/>
    <n v="140000"/>
    <n v="0"/>
    <d v="2011-12-14T00:00:00"/>
    <x v="2"/>
    <s v="2011/2012"/>
    <s v="2011/2012"/>
    <s v="Lottery"/>
    <s v="Grants for the arts"/>
    <x v="1"/>
    <s v=""/>
    <x v="0"/>
    <x v="2"/>
    <s v="Bethnal Green and Bow"/>
    <s v="Greater London"/>
    <s v="Tower Hamlets"/>
    <s v=""/>
    <x v="0"/>
    <n v="0"/>
    <x v="0"/>
    <n v="6"/>
    <n v="1"/>
    <n v="0"/>
    <x v="2"/>
    <x v="0"/>
    <x v="0"/>
    <s v="London"/>
    <s v="To support UK activities and the involvement of UK artists/ professionals/managers in EU Culture Programme projects RACIF (Robots and Avatars ¿ Collaborative and Intergenerational Futures) and MADE (Mobility for Digital Arts in Europe). Additionally Organisational Development for body&gt;data&gt;space as a key UK / international digital production and commissioning unit"/>
  </r>
  <r>
    <n v="19013115"/>
    <s v=""/>
    <s v="Earthfall Dance Ltd"/>
    <n v="1464780"/>
    <s v="London Season of At Swim Two Boys"/>
    <d v="2011-11-03T00:00:00"/>
    <n v="30000"/>
    <x v="0"/>
    <x v="1"/>
    <n v="0"/>
    <n v="0"/>
    <d v="2012-01-25T00:00:00"/>
    <x v="3"/>
    <s v="2011/2012"/>
    <s v="2011/2012"/>
    <s v="Lottery"/>
    <s v="Grants for the arts"/>
    <x v="0"/>
    <s v=""/>
    <x v="0"/>
    <x v="9"/>
    <s v="Cardiff West"/>
    <s v="Cardiff"/>
    <s v="Cardiff"/>
    <s v=""/>
    <x v="1"/>
    <n v="0"/>
    <x v="0"/>
    <n v="12"/>
    <n v="1"/>
    <n v="0"/>
    <x v="9"/>
    <x v="1"/>
    <x v="1"/>
    <s v="West Midlands"/>
    <s v="This activity is a three week, 15 performance London run of At Swim Two Boys at the Riverside Studios in February. Funding is being asked to support marketing costs, venue hire, accomodation and wages for this run which is additional to the production's current UK tour."/>
  </r>
  <r>
    <n v="19013189"/>
    <s v=""/>
    <s v="Geraldine Pilgrim"/>
    <n v="1792424"/>
    <s v="TOYNBEE (working title)"/>
    <d v="2011-11-03T00:00:00"/>
    <n v="46664"/>
    <x v="0"/>
    <x v="0"/>
    <n v="46664"/>
    <n v="46664"/>
    <d v="2012-01-24T00:00:00"/>
    <x v="3"/>
    <s v="2011/2012"/>
    <s v="2011/2012"/>
    <s v="Lottery"/>
    <s v="Grants for the arts"/>
    <x v="0"/>
    <n v="1"/>
    <x v="1"/>
    <x v="2"/>
    <s v="Bethnal Green and Bow"/>
    <s v="Greater London"/>
    <s v="Tower Hamlets"/>
    <s v=""/>
    <x v="0"/>
    <n v="1"/>
    <x v="0"/>
    <n v="12"/>
    <n v="1"/>
    <n v="0"/>
    <x v="2"/>
    <x v="0"/>
    <x v="0"/>
    <s v="London"/>
    <s v="A site-specific performance-installation involving 100 participants animating the unique site of the Toynbee Hall settlement in London¿s East End.  Taking place over seven days in July 2012 audiences will be able to witness the  unfolding of the site¿s powerful history of social and political reform."/>
  </r>
  <r>
    <n v="19013793"/>
    <s v=""/>
    <s v="City of Birmingham Choir"/>
    <n v="10184349"/>
    <s v="Equinox: Cultures in Harmony"/>
    <d v="2011-11-04T00:00:00"/>
    <n v="10000"/>
    <x v="0"/>
    <x v="0"/>
    <n v="10000"/>
    <n v="10000"/>
    <d v="2011-12-13T00:00:00"/>
    <x v="2"/>
    <s v="2011/2012"/>
    <s v="2011/2012"/>
    <s v="Lottery"/>
    <s v="Grants for the arts"/>
    <x v="2"/>
    <n v="1"/>
    <x v="0"/>
    <x v="6"/>
    <s v="Birmingham, Selly Oak"/>
    <s v="West Midlands"/>
    <s v="Birmingham"/>
    <d v="2012-01-11T00:00:00"/>
    <x v="0"/>
    <n v="1"/>
    <x v="1"/>
    <n v="6"/>
    <n v="1"/>
    <n v="0"/>
    <x v="6"/>
    <x v="4"/>
    <x v="4"/>
    <s v="West Midlands"/>
    <s v="The Equinox Project will culminate in a collaborative musical performance in a world-class concert hall, with six choral groups reflecting the cultural diversity of young people and adults living in Birmingham and the West Midlands. A new work has also been commissioned as part of this project."/>
  </r>
  <r>
    <n v="19014700"/>
    <s v=""/>
    <s v="Zia Ahmadi"/>
    <n v="19014698"/>
    <s v="Afghan Music &amp; Arts festivals (Nawroz celebration)"/>
    <d v="2011-11-04T00:00:00"/>
    <n v="9645"/>
    <x v="0"/>
    <x v="1"/>
    <n v="0"/>
    <n v="0"/>
    <d v="2011-12-13T00:00:00"/>
    <x v="2"/>
    <s v="2011/2012"/>
    <s v="2011/2012"/>
    <s v="Lottery"/>
    <s v="Grants for the arts"/>
    <x v="2"/>
    <s v=""/>
    <x v="1"/>
    <x v="1"/>
    <s v="Blackley and Broughton"/>
    <s v="Greater Manchester"/>
    <s v="Manchester"/>
    <s v=""/>
    <x v="0"/>
    <n v="0"/>
    <x v="1"/>
    <n v="6"/>
    <n v="1"/>
    <n v="0"/>
    <x v="1"/>
    <x v="4"/>
    <x v="4"/>
    <s v="North West"/>
    <s v="Promote Afghan culture, artists musician in the UK.  This events it will not be affordable for many families and young people economically. The grant for the project will enable us to reduce the ticket price and make it affordable for many Afghan families and others to attend in the events"/>
  </r>
  <r>
    <n v="19014893"/>
    <s v=""/>
    <s v="Spirit of The Sea Ltd"/>
    <n v="19014884"/>
    <s v="Moving Tides 2012"/>
    <d v="2011-11-04T00:00:00"/>
    <n v="34553"/>
    <x v="0"/>
    <x v="0"/>
    <n v="34553"/>
    <n v="34553"/>
    <d v="2012-01-25T00:00:00"/>
    <x v="3"/>
    <s v="2011/2012"/>
    <s v="2011/2012"/>
    <s v="Lottery"/>
    <s v="Grants for the arts"/>
    <x v="0"/>
    <n v="1"/>
    <x v="0"/>
    <x v="3"/>
    <s v="West Dorset"/>
    <s v="Dorset"/>
    <s v="West Dorset"/>
    <d v="2012-02-07T00:00:00"/>
    <x v="0"/>
    <n v="1"/>
    <x v="0"/>
    <n v="12"/>
    <n v="1"/>
    <n v="0"/>
    <x v="3"/>
    <x v="5"/>
    <x v="5"/>
    <s v="South West"/>
    <s v="Moving Tides 2012 is a series of workshops given in schools by professional artists and HE students, building skills in carnival making: costume-making, make-up, flag making, percussion, dance, movement etc. The final procession is the precursor to the Olympic Torch Ceremony on July 12th 2012 on Weymouth Beach"/>
  </r>
  <r>
    <n v="19015242"/>
    <s v=""/>
    <s v="Anne Lineen"/>
    <n v="19015240"/>
    <s v="Britain In Palestine 1917-1948 exhibition"/>
    <d v="2011-11-03T00:00:00"/>
    <n v="25000"/>
    <x v="1"/>
    <x v="1"/>
    <n v="0"/>
    <n v="0"/>
    <d v="2011-11-14T00:00:00"/>
    <x v="2"/>
    <s v="2011/2012"/>
    <s v="2011/2012"/>
    <s v="Lottery"/>
    <s v="Grants for the arts"/>
    <x v="0"/>
    <s v=""/>
    <x v="1"/>
    <x v="3"/>
    <s v="Chippenham"/>
    <s v="Wiltshire"/>
    <s v="Wiltshire"/>
    <s v=""/>
    <x v="1"/>
    <n v="0"/>
    <x v="0"/>
    <n v="2"/>
    <n v="1"/>
    <n v="1"/>
    <x v="3"/>
    <x v="0"/>
    <x v="0"/>
    <s v="South West"/>
    <s v="The exhibition will combine the creative use of official documents, personal objects and photographs, and oral history to create a powerful and moving account of the human stories behind a complex episode in history, the era of British rule in Palestine."/>
  </r>
  <r>
    <n v="19015430"/>
    <s v=""/>
    <s v="Ethical Media Solutions"/>
    <n v="19015415"/>
    <s v="R and D telepresence and art expos for prisons"/>
    <d v="2011-11-03T00:00:00"/>
    <n v="10000"/>
    <x v="1"/>
    <x v="1"/>
    <n v="0"/>
    <n v="0"/>
    <d v="2011-11-21T00:00:00"/>
    <x v="2"/>
    <s v="2011/2012"/>
    <s v="2011/2012"/>
    <s v="Lottery"/>
    <s v="Grants for the arts"/>
    <x v="2"/>
    <s v=""/>
    <x v="0"/>
    <x v="1"/>
    <s v="Manchester Central"/>
    <s v="Greater Manchester"/>
    <s v="Manchester"/>
    <s v=""/>
    <x v="1"/>
    <n v="0"/>
    <x v="1"/>
    <n v="3"/>
    <n v="1"/>
    <n v="1"/>
    <x v="1"/>
    <x v="5"/>
    <x v="5"/>
    <s v="North West"/>
    <s v="This activity is in a prison setting, primarily Carcel Distrital in Bogota.  Following on from R and D events during Bogotrax festival we have permission to begin cross-cultural multi-disciplinary arts telepresence activities to assist offender development and rehabilitation ahead of proposed UK works in 2012."/>
  </r>
  <r>
    <n v="19015647"/>
    <s v=""/>
    <s v="The New School House Gallery"/>
    <n v="16169975"/>
    <s v="Allowed Voices"/>
    <d v="2011-11-02T00:00:00"/>
    <n v="9800"/>
    <x v="0"/>
    <x v="1"/>
    <n v="9800"/>
    <n v="0"/>
    <d v="2011-12-06T00:00:00"/>
    <x v="2"/>
    <s v="2011/2012"/>
    <s v="2011/2012"/>
    <s v="Lottery"/>
    <s v="Grants for the arts"/>
    <x v="2"/>
    <s v=""/>
    <x v="0"/>
    <x v="5"/>
    <s v="York Central"/>
    <s v="York"/>
    <s v="York"/>
    <s v=""/>
    <x v="1"/>
    <n v="0"/>
    <x v="1"/>
    <n v="5"/>
    <n v="1"/>
    <n v="0"/>
    <x v="5"/>
    <x v="0"/>
    <x v="0"/>
    <s v="Yorkshire"/>
    <s v="An  ambitious multi-faceted exhibition using art to explore and give expression to human rights abuses past and present through a range of artistic media and techniques. Allowed Voices will mark Holocaust Memorial Day 2012 and be exhibited at both the New School House Gallery and University of York."/>
  </r>
  <r>
    <n v="19015805"/>
    <s v=""/>
    <s v="Photographic Alliance of Great Britain"/>
    <n v="19015794"/>
    <s v="FIAP Congress 2014"/>
    <d v="2011-11-02T00:00:00"/>
    <n v="115000"/>
    <x v="0"/>
    <x v="1"/>
    <n v="0"/>
    <n v="0"/>
    <d v="2012-02-08T00:00:00"/>
    <x v="3"/>
    <s v="2011/2012"/>
    <s v="2011/2012"/>
    <s v="Lottery"/>
    <s v="Grants for the arts"/>
    <x v="1"/>
    <s v=""/>
    <x v="0"/>
    <x v="5"/>
    <s v="Normanton, Pontefract and Castleford"/>
    <s v="West Yorkshire"/>
    <s v="Wakefield"/>
    <s v=""/>
    <x v="1"/>
    <n v="0"/>
    <x v="0"/>
    <n v="14"/>
    <n v="0"/>
    <n v="0"/>
    <x v="5"/>
    <x v="0"/>
    <x v="0"/>
    <s v="Yorkshire"/>
    <s v="Congress of worldwide National Photographic Organisations held biannually in a different country each time. This congress has never been held in the UK. All National Organisations are members of Federation Internationale de l'Art Photographique (FIAP), website http://www.fiap.net/index-en.php."/>
  </r>
  <r>
    <n v="19015956"/>
    <s v=""/>
    <s v="Ironbridge Gorge Brass Band Festival"/>
    <n v="18841965"/>
    <s v="Ironbridge Gorge Brass Band Festival"/>
    <d v="2011-11-03T00:00:00"/>
    <n v="3500"/>
    <x v="1"/>
    <x v="1"/>
    <n v="0"/>
    <n v="0"/>
    <d v="2011-11-17T00:00:00"/>
    <x v="2"/>
    <s v="2011/2012"/>
    <s v="2011/2012"/>
    <s v="Lottery"/>
    <s v="Grants for the arts"/>
    <x v="2"/>
    <s v=""/>
    <x v="0"/>
    <x v="6"/>
    <s v="Ludlow"/>
    <s v="Shropshire"/>
    <s v="Shropshire"/>
    <s v=""/>
    <x v="0"/>
    <n v="0"/>
    <x v="1"/>
    <n v="2"/>
    <n v="1"/>
    <n v="1"/>
    <x v="6"/>
    <x v="4"/>
    <x v="4"/>
    <s v="West Midlands"/>
    <s v="An annual free weekend open-air festival of music by brass bands open to all members of the public, and a workshop for young people . It promotes interest in and awareness of the cultural heritage of brass banding, bringing together community-based organisations to promote this branch of the arts."/>
  </r>
  <r>
    <n v="19016050"/>
    <s v=""/>
    <s v="Bede Productions Ltd"/>
    <n v="16538428"/>
    <s v="Bede: Out of the Darkness"/>
    <d v="2011-11-03T00:00:00"/>
    <n v="40153"/>
    <x v="0"/>
    <x v="1"/>
    <n v="40153"/>
    <n v="0"/>
    <d v="2012-02-08T00:00:00"/>
    <x v="3"/>
    <s v="2011/2012"/>
    <s v="2011/2012"/>
    <s v="Lottery"/>
    <s v="Grants for the arts"/>
    <x v="0"/>
    <s v=""/>
    <x v="0"/>
    <x v="8"/>
    <s v="South Shields"/>
    <s v="Tyne and Wear"/>
    <s v="South Tyneside"/>
    <s v=""/>
    <x v="1"/>
    <n v="0"/>
    <x v="0"/>
    <n v="14"/>
    <n v="0"/>
    <n v="0"/>
    <x v="8"/>
    <x v="2"/>
    <x v="2"/>
    <s v="North East"/>
    <s v="Bede: Out of the Darkness a drama with music, prose and verse about the 8th century Venerable Bede.  This atmospheric piece will be staged in ancient theatres of stone: the churches Bede lived in.  Lit by massed candles it is a story of a man on the edge of genious."/>
  </r>
  <r>
    <n v="19016154"/>
    <s v=""/>
    <s v="International Association for the Biennial of Young Artists of Europe and Mediterranean"/>
    <n v="5874164"/>
    <s v="East Midlands to the XV Biennale Mediterranée Rome"/>
    <d v="2011-11-04T00:00:00"/>
    <n v="8000"/>
    <x v="1"/>
    <x v="1"/>
    <n v="0"/>
    <n v="0"/>
    <d v="2011-11-11T00:00:00"/>
    <x v="2"/>
    <s v="2011/2012"/>
    <s v="2011/2012"/>
    <s v="Lottery"/>
    <s v="Grants for the arts"/>
    <x v="2"/>
    <s v=""/>
    <x v="0"/>
    <x v="10"/>
    <s v="Other"/>
    <s v="Other"/>
    <s v="Other"/>
    <s v=""/>
    <x v="1"/>
    <n v="0"/>
    <x v="1"/>
    <n v="1"/>
    <n v="1"/>
    <n v="1"/>
    <x v="9"/>
    <x v="0"/>
    <x v="0"/>
    <s v="East Midlands"/>
    <s v="We want to give the opportunity to the East Midlands based artists to participate to the second step of the XV Biennale de la Méditerranée, that will be held in Rome in december 2011, to which will participate almost 70 young artists from 20 countries."/>
  </r>
  <r>
    <n v="19017561"/>
    <s v=""/>
    <s v="Fartown Pyramid of Schools"/>
    <n v="12394670"/>
    <s v="Artists Together"/>
    <d v="2011-11-04T00:00:00"/>
    <n v="9930"/>
    <x v="0"/>
    <x v="1"/>
    <n v="0"/>
    <n v="0"/>
    <d v="2011-12-14T00:00:00"/>
    <x v="2"/>
    <s v="2011/2012"/>
    <s v="2011/2012"/>
    <s v="Lottery"/>
    <s v="Grants for the arts"/>
    <x v="2"/>
    <s v=""/>
    <x v="0"/>
    <x v="5"/>
    <s v="Huddersfield"/>
    <s v="West Yorkshire"/>
    <s v="Kirklees"/>
    <s v=""/>
    <x v="0"/>
    <n v="0"/>
    <x v="1"/>
    <n v="6"/>
    <n v="1"/>
    <n v="0"/>
    <x v="5"/>
    <x v="0"/>
    <x v="0"/>
    <s v="Yorkshire"/>
    <s v="To run a programme of professional development for experienced, and emerging artists. To support these artists to deliver a programme of activity within a partnership of schools culminating in a festival of arts, and reflection sessions."/>
  </r>
  <r>
    <n v="19017668"/>
    <s v=""/>
    <s v="The Twisted Foundation"/>
    <n v="19017661"/>
    <s v="Twisted Arts"/>
    <d v="2011-11-04T00:00:00"/>
    <n v="10000"/>
    <x v="0"/>
    <x v="1"/>
    <n v="0"/>
    <n v="0"/>
    <d v="2011-12-14T00:00:00"/>
    <x v="2"/>
    <s v="2011/2012"/>
    <s v="2011/2012"/>
    <s v="Lottery"/>
    <s v="Grants for the arts"/>
    <x v="2"/>
    <s v=""/>
    <x v="0"/>
    <x v="4"/>
    <s v="Hove"/>
    <s v="Brighton and Hove"/>
    <s v="Brighton and Hove"/>
    <s v=""/>
    <x v="0"/>
    <n v="0"/>
    <x v="1"/>
    <n v="6"/>
    <n v="1"/>
    <n v="0"/>
    <x v="4"/>
    <x v="6"/>
    <x v="6"/>
    <s v="South East"/>
    <s v="Our activity is based in areas of social deprivation and working with young people who are for one reason or another disadvantaged when it comes to access to, or opportunities within the arts."/>
  </r>
  <r>
    <n v="19019358"/>
    <s v=""/>
    <s v="Sheila Hill"/>
    <n v="1788581"/>
    <s v="Mind Change"/>
    <d v="2011-11-04T00:00:00"/>
    <n v="10000"/>
    <x v="0"/>
    <x v="1"/>
    <n v="10000"/>
    <n v="0"/>
    <d v="2011-12-14T00:00:00"/>
    <x v="2"/>
    <s v="2011/2012"/>
    <s v="2011/2012"/>
    <s v="Lottery"/>
    <s v="Grants for the arts"/>
    <x v="2"/>
    <s v=""/>
    <x v="1"/>
    <x v="2"/>
    <s v="Kensington"/>
    <s v="Greater London"/>
    <s v="Kensington and Chelsea"/>
    <s v=""/>
    <x v="1"/>
    <n v="0"/>
    <x v="1"/>
    <n v="6"/>
    <n v="1"/>
    <n v="0"/>
    <x v="2"/>
    <x v="0"/>
    <x v="0"/>
    <s v="London"/>
    <s v="Mind Change, a collaboration between artist Sheila Hill and neuro-scientist Susan Greenfield, will be a major new art installation exploring how the internet is changing us all.   Opening at the Science Museum, it will move on to museums in US and Middle East.  This application is for its development."/>
  </r>
  <r>
    <n v="19019495"/>
    <s v=""/>
    <s v="Padbooks"/>
    <n v="19019488"/>
    <s v="Padbooks"/>
    <d v="2011-11-04T00:00:00"/>
    <n v="10000"/>
    <x v="0"/>
    <x v="1"/>
    <n v="0"/>
    <n v="0"/>
    <d v="2011-12-13T00:00:00"/>
    <x v="2"/>
    <s v="2011/2012"/>
    <s v="2011/2012"/>
    <s v="Lottery"/>
    <s v="Grants for the arts"/>
    <x v="2"/>
    <s v=""/>
    <x v="0"/>
    <x v="8"/>
    <s v="Hexham"/>
    <s v="Northumberland"/>
    <s v="Northumberland"/>
    <s v=""/>
    <x v="1"/>
    <n v="0"/>
    <x v="1"/>
    <n v="6"/>
    <n v="1"/>
    <n v="0"/>
    <x v="8"/>
    <x v="3"/>
    <x v="3"/>
    <s v="North East"/>
    <s v="Padbooks is a new, unique digital art forum for the encouragement, production, critique and development of creative writing and story crafting for current and ex offenders. Padbooks is also a dynamic new way of working for artists and writers enabling them to take risks, expand and develop their creative practice."/>
  </r>
  <r>
    <n v="19019591"/>
    <s v=""/>
    <s v="Catherine Shea"/>
    <n v="1850530"/>
    <s v="Nail Bar News"/>
    <d v="2011-11-04T00:00:00"/>
    <n v="3853"/>
    <x v="0"/>
    <x v="1"/>
    <n v="0"/>
    <n v="0"/>
    <d v="2011-12-13T00:00:00"/>
    <x v="2"/>
    <s v="2011/2012"/>
    <s v="2011/2012"/>
    <s v="Lottery"/>
    <s v="Grants for the arts"/>
    <x v="2"/>
    <s v=""/>
    <x v="1"/>
    <x v="1"/>
    <s v="St Helens South and Whiston"/>
    <s v="Merseyside"/>
    <s v="St. Helens"/>
    <s v=""/>
    <x v="1"/>
    <n v="0"/>
    <x v="1"/>
    <n v="6"/>
    <n v="1"/>
    <n v="0"/>
    <x v="1"/>
    <x v="0"/>
    <x v="0"/>
    <s v="North West"/>
    <s v="Produce a solo visual art exhibition at MASH gallery in St. Helens during March 2012. The exhibition will document my year long performative artwork (since January 2011 I have had my fingernails painted with images reflecting the national and international news stories from that week, documented by photographs)."/>
  </r>
  <r>
    <n v="19019757"/>
    <s v=""/>
    <s v="Ruby in the Dust Theatre"/>
    <n v="12908358"/>
    <s v="Song of the Seagull"/>
    <d v="2011-11-04T00:00:00"/>
    <n v="9500"/>
    <x v="1"/>
    <x v="1"/>
    <n v="0"/>
    <n v="0"/>
    <d v="2011-11-17T00:00:00"/>
    <x v="2"/>
    <s v="2011/2012"/>
    <s v="2011/2012"/>
    <s v="Lottery"/>
    <s v="Grants for the arts"/>
    <x v="2"/>
    <s v=""/>
    <x v="0"/>
    <x v="2"/>
    <s v="Richmond Park"/>
    <s v="Greater London"/>
    <s v="Richmond upon Thames"/>
    <s v=""/>
    <x v="1"/>
    <n v="0"/>
    <x v="1"/>
    <n v="2"/>
    <n v="1"/>
    <n v="1"/>
    <x v="2"/>
    <x v="2"/>
    <x v="2"/>
    <s v="London"/>
    <s v="Our activity is a play set in an installation within an art gallery. The theme is &quot;Water from the Moon&quot; representing the artist's eternal quest for immortality fusing history, art, music, drama and sound, working  with artists, musicians, actors, taxidermists, performance artists and designers, local residents,shopkeepers and schools."/>
  </r>
  <r>
    <n v="19020694"/>
    <s v=""/>
    <s v="Supporting Wall Ltd"/>
    <n v="19020685"/>
    <s v="Tender Napalm by Philip Ridley - UK tour"/>
    <d v="2011-11-04T00:00:00"/>
    <n v="9820"/>
    <x v="0"/>
    <x v="0"/>
    <n v="9820"/>
    <n v="9820"/>
    <d v="2011-12-20T00:00:00"/>
    <x v="2"/>
    <s v="2011/2012"/>
    <s v="2011/2012"/>
    <s v="Lottery"/>
    <s v="Grants for the arts"/>
    <x v="2"/>
    <n v="1"/>
    <x v="0"/>
    <x v="2"/>
    <s v="Ealing Central and Acton"/>
    <s v="Greater London"/>
    <s v="Ealing"/>
    <d v="2012-01-16T00:00:00"/>
    <x v="1"/>
    <n v="1"/>
    <x v="1"/>
    <n v="7"/>
    <n v="0"/>
    <n v="0"/>
    <x v="2"/>
    <x v="2"/>
    <x v="2"/>
    <s v="London"/>
    <s v="The UK tour of Supporting Wall's acclaimed 2011 production of Philip Ridley's new play Tender Napalm, touring in traverse staging from May-June 2012 across various UK regions and returning to London; presented alongside a range of audience development initiatives, particularly aimed at younger audiences."/>
  </r>
  <r>
    <n v="19021925"/>
    <s v=""/>
    <s v="Kajans"/>
    <n v="1388163"/>
    <s v="National Dance Theatre of Jamaica UK Tour 2012"/>
    <d v="2011-11-04T00:00:00"/>
    <n v="100000"/>
    <x v="0"/>
    <x v="1"/>
    <n v="100000"/>
    <n v="0"/>
    <d v="2012-01-12T00:00:00"/>
    <x v="3"/>
    <s v="2011/2012"/>
    <s v="2011/2012"/>
    <s v="Lottery"/>
    <s v="Grants for the arts"/>
    <x v="1"/>
    <s v=""/>
    <x v="0"/>
    <x v="6"/>
    <s v="Birmingham, Ladywood"/>
    <s v="West Midlands"/>
    <s v="Birmingham"/>
    <s v=""/>
    <x v="0"/>
    <n v="0"/>
    <x v="0"/>
    <n v="10"/>
    <n v="1"/>
    <n v="0"/>
    <x v="6"/>
    <x v="1"/>
    <x v="1"/>
    <s v="West Midlands"/>
    <s v="The NDTC UK tour brings the best in Caribbean artistic expression, with a creative/innovative dance programme appealing to core theatre/dance audiences, as well as non-regular attendees.  The tour will promote the Olympic ideals and optimise connections made by the Jamaican Olympic Team, through quality performances/education work."/>
  </r>
  <r>
    <n v="19022093"/>
    <s v=""/>
    <s v="Mikron Theatre Company"/>
    <n v="1637226"/>
    <s v="Script R. &amp;  D. for &quot;Can You Keep A Secret?&quot;"/>
    <d v="2011-11-04T00:00:00"/>
    <n v="4000"/>
    <x v="0"/>
    <x v="0"/>
    <n v="4000"/>
    <n v="4000"/>
    <d v="2011-12-14T00:00:00"/>
    <x v="2"/>
    <s v="2011/2012"/>
    <s v="2011/2012"/>
    <s v="Lottery"/>
    <s v="Grants for the arts"/>
    <x v="2"/>
    <n v="1"/>
    <x v="0"/>
    <x v="5"/>
    <s v="Colne Valley"/>
    <s v="West Yorkshire"/>
    <s v="Kirklees"/>
    <d v="2011-12-23T00:00:00"/>
    <x v="1"/>
    <n v="1"/>
    <x v="1"/>
    <n v="6"/>
    <n v="1"/>
    <n v="0"/>
    <x v="5"/>
    <x v="2"/>
    <x v="2"/>
    <s v="Yorkshire"/>
    <s v="We will be commissioning a new script for the 2012 tour.  Working title, &quot;Can You Keep A Secret?&quot;, the piece will commemorate the 200th anniversary of the Yorkshire Luddites' uprising. The piece will tour nationally from April - October; a majority of the venues in rural areas or of low engagement."/>
  </r>
  <r>
    <n v="19022172"/>
    <s v=""/>
    <s v="The Institute For Crazy Dancing"/>
    <n v="1638275"/>
    <s v="Ship o'Fools"/>
    <d v="2011-11-04T00:00:00"/>
    <n v="124700"/>
    <x v="0"/>
    <x v="1"/>
    <n v="124700"/>
    <n v="0"/>
    <d v="2012-01-12T00:00:00"/>
    <x v="3"/>
    <s v="2011/2012"/>
    <s v="2011/2012"/>
    <s v="Lottery"/>
    <s v="Grants for the arts"/>
    <x v="1"/>
    <s v=""/>
    <x v="0"/>
    <x v="5"/>
    <s v="Leeds North East"/>
    <s v="West Yorkshire"/>
    <s v="Leeds"/>
    <s v=""/>
    <x v="0"/>
    <n v="0"/>
    <x v="0"/>
    <n v="10"/>
    <n v="1"/>
    <n v="0"/>
    <x v="5"/>
    <x v="5"/>
    <x v="5"/>
    <s v="Yorkshire"/>
    <s v="The design, construction and national tour of the Ship o'Fools: 21 hammocks on a slowly rotating, tilting keel -  a participatory installation with associated rituals, performance material and action."/>
  </r>
  <r>
    <n v="19022628"/>
    <s v=""/>
    <s v="Naomi Horlock"/>
    <n v="19022626"/>
    <s v="Art Salon"/>
    <d v="2011-11-05T00:00:00"/>
    <n v="9845"/>
    <x v="0"/>
    <x v="1"/>
    <n v="0"/>
    <n v="0"/>
    <d v="2011-12-13T00:00:00"/>
    <x v="2"/>
    <s v="2011/2012"/>
    <s v="2011/2012"/>
    <s v="Lottery"/>
    <s v="Grants for the arts"/>
    <x v="2"/>
    <s v=""/>
    <x v="1"/>
    <x v="1"/>
    <s v="Birkenhead"/>
    <s v="Merseyside"/>
    <s v="Wirral"/>
    <s v=""/>
    <x v="1"/>
    <n v="0"/>
    <x v="1"/>
    <n v="5"/>
    <n v="1"/>
    <n v="0"/>
    <x v="1"/>
    <x v="0"/>
    <x v="0"/>
    <s v="North West"/>
    <s v="We want to pilot a programme for a small group of adults with mild to moderate mental health problems. Our activity, Art Salon, will take place mainly at the Williamson Art Gallery.  It is underpinned by the Five Ways to Wellbeing: Connect, Be Active, Take Notice, Give, Keep Learning."/>
  </r>
  <r>
    <n v="19022730"/>
    <s v=""/>
    <s v="Mateusz Tadych"/>
    <n v="19022728"/>
    <s v="London preparation for Christmas"/>
    <d v="2011-11-04T00:00:00"/>
    <n v="5175"/>
    <x v="1"/>
    <x v="1"/>
    <n v="0"/>
    <n v="0"/>
    <d v="2011-11-16T00:00:00"/>
    <x v="2"/>
    <s v="2011/2012"/>
    <s v="2011/2012"/>
    <s v="Lottery"/>
    <s v="Grants for the arts"/>
    <x v="2"/>
    <s v=""/>
    <x v="1"/>
    <x v="5"/>
    <s v="Bradford South"/>
    <s v="West Yorkshire"/>
    <s v="Bradford"/>
    <s v=""/>
    <x v="1"/>
    <n v="0"/>
    <x v="1"/>
    <n v="2"/>
    <n v="1"/>
    <n v="1"/>
    <x v="5"/>
    <x v="0"/>
    <x v="0"/>
    <s v="Yorkshire"/>
    <s v="'London preparation for Christmas'-would be my preparation for exhibition with this same title and all funds made during this exhibition i would like to donate for 'Marie Curie cancer care'."/>
  </r>
  <r>
    <n v="19022802"/>
    <s v=""/>
    <s v="Firstsite Limited"/>
    <n v="1385754"/>
    <s v="15 Queen Street - the next phase"/>
    <d v="2011-11-04T00:00:00"/>
    <n v="40000"/>
    <x v="0"/>
    <x v="0"/>
    <n v="40000"/>
    <n v="40000"/>
    <d v="2012-02-08T00:00:00"/>
    <x v="3"/>
    <s v="2011/2012"/>
    <s v="2011/2012"/>
    <s v="Lottery"/>
    <s v="Grants for the arts"/>
    <x v="0"/>
    <n v="1"/>
    <x v="0"/>
    <x v="0"/>
    <s v="Colchester"/>
    <s v="Essex"/>
    <s v="Colchester"/>
    <s v=""/>
    <x v="1"/>
    <n v="1"/>
    <x v="0"/>
    <n v="14"/>
    <n v="0"/>
    <n v="0"/>
    <x v="0"/>
    <x v="0"/>
    <x v="0"/>
    <s v="East"/>
    <s v="firstsite¿s creative hub project : 15 Queen Street is a converted Georgian townhouse that firstsite purchased with assistance from Arts Council in 2010.  This request is for a capital grant to develop its premises, facilitate membership growth and support of the creative industries sector and new Cultural Quarter in Colchester. _x000a__x000a_"/>
  </r>
  <r>
    <n v="19022955"/>
    <s v=""/>
    <s v="Punchdrunk"/>
    <n v="1603943"/>
    <s v="Bluebeard's Castle"/>
    <d v="2011-11-04T00:00:00"/>
    <n v="65914"/>
    <x v="0"/>
    <x v="0"/>
    <n v="65914"/>
    <n v="65914"/>
    <d v="2012-01-24T00:00:00"/>
    <x v="3"/>
    <s v="2011/2012"/>
    <s v="2011/2012"/>
    <s v="Lottery"/>
    <s v="Grants for the arts"/>
    <x v="0"/>
    <n v="1"/>
    <x v="0"/>
    <x v="2"/>
    <s v="Hackney South and Shoreditch"/>
    <s v="Greater London"/>
    <s v="Hackney"/>
    <d v="2012-02-29T00:00:00"/>
    <x v="1"/>
    <n v="1"/>
    <x v="0"/>
    <n v="12"/>
    <n v="1"/>
    <n v="0"/>
    <x v="2"/>
    <x v="2"/>
    <x v="2"/>
    <s v="London"/>
    <s v="This particular project develops Punchdrunk¿s work in an area where gaming and performance meet ¿ through creating a real-life show that uses game mechanics to progress within a defined, but shared, environment.  It will take place over a month in the buildings and grounds of Rose Bruford College."/>
  </r>
  <r>
    <n v="19023026"/>
    <s v=""/>
    <s v="Vanessa Lawrence"/>
    <n v="18409354"/>
    <s v="Booked-In"/>
    <d v="2011-11-04T00:00:00"/>
    <n v="1980"/>
    <x v="0"/>
    <x v="1"/>
    <n v="0"/>
    <n v="0"/>
    <d v="2011-12-14T00:00:00"/>
    <x v="2"/>
    <s v="2011/2012"/>
    <s v="2011/2012"/>
    <s v="Lottery"/>
    <s v="Grants for the arts"/>
    <x v="2"/>
    <s v=""/>
    <x v="1"/>
    <x v="4"/>
    <s v="Brighton, Pavilion"/>
    <s v="Brighton and Hove"/>
    <s v="Brighton and Hove"/>
    <s v=""/>
    <x v="1"/>
    <n v="0"/>
    <x v="1"/>
    <n v="6"/>
    <n v="1"/>
    <n v="0"/>
    <x v="4"/>
    <x v="0"/>
    <x v="0"/>
    <s v="South East"/>
    <s v="Two exhibitions (Brighton and London) of a series of portraits of writers in bedrooms of the Hotel Pelirocco,Brighton - portraits taken by myself several hours prior to the writers participation in the Arts Council England supported Ace Stories live literature event series._x000a_"/>
  </r>
  <r>
    <n v="19023128"/>
    <s v=""/>
    <s v="Afia Khatun"/>
    <n v="19023126"/>
    <s v="Singing tution"/>
    <d v="2011-11-04T00:00:00"/>
    <n v="1000"/>
    <x v="1"/>
    <x v="1"/>
    <n v="0"/>
    <n v="0"/>
    <d v="2011-11-11T00:00:00"/>
    <x v="2"/>
    <s v="2011/2012"/>
    <s v="2011/2012"/>
    <s v="Lottery"/>
    <s v="Grants for the arts"/>
    <x v="2"/>
    <s v=""/>
    <x v="1"/>
    <x v="2"/>
    <s v="Bethnal Green and Bow"/>
    <s v="Greater London"/>
    <s v="Tower Hamlets"/>
    <s v=""/>
    <x v="0"/>
    <n v="0"/>
    <x v="1"/>
    <n v="1"/>
    <n v="1"/>
    <n v="1"/>
    <x v="2"/>
    <x v="4"/>
    <x v="4"/>
    <s v="London"/>
    <s v="I have been trained by Mrs Sojoli Roy from the Bharatiya Vidhya Bhavan, school of Indian Classical performing arts as an independent student, completely self-funded. Due to unemployment, I have been unable to have any lessons for a year which is hindering my progress in classical vocal development."/>
  </r>
  <r>
    <n v="19023297"/>
    <s v=""/>
    <s v="Alba Arikha"/>
    <n v="19023295"/>
    <s v="Writing a novel entitled 'Goodnight, Please'"/>
    <d v="2011-11-05T00:00:00"/>
    <n v="5000"/>
    <x v="1"/>
    <x v="1"/>
    <n v="0"/>
    <n v="0"/>
    <d v="2011-11-16T00:00:00"/>
    <x v="2"/>
    <s v="2011/2012"/>
    <s v="2011/2012"/>
    <s v="Lottery"/>
    <s v="Grants for the arts"/>
    <x v="2"/>
    <s v=""/>
    <x v="1"/>
    <x v="2"/>
    <s v="Hampstead and Kilburn"/>
    <s v="Greater London"/>
    <s v="Brent"/>
    <s v=""/>
    <x v="1"/>
    <n v="0"/>
    <x v="1"/>
    <n v="2"/>
    <n v="1"/>
    <n v="1"/>
    <x v="2"/>
    <x v="3"/>
    <x v="3"/>
    <s v="London"/>
    <s v="I am seeking funds to be able to complete the research for this novel which takes place in Turkey as well as London._x000a_The book is about identity, tolerance and family secrets. I am a published author."/>
  </r>
  <r>
    <n v="19023376"/>
    <s v=""/>
    <s v="Electric-Bear Productions"/>
    <n v="19023369"/>
    <s v="New Studio &amp; Rehearsal Room Equipment"/>
    <d v="2011-11-05T00:00:00"/>
    <n v="10000"/>
    <x v="1"/>
    <x v="1"/>
    <n v="0"/>
    <n v="0"/>
    <d v="2011-11-14T00:00:00"/>
    <x v="2"/>
    <s v="2011/2012"/>
    <s v="2011/2012"/>
    <s v="Lottery"/>
    <s v="Grants for the arts"/>
    <x v="2"/>
    <s v=""/>
    <x v="0"/>
    <x v="7"/>
    <s v="Mansfield"/>
    <s v="Nottinghamshire"/>
    <s v="Mansfield"/>
    <s v=""/>
    <x v="0"/>
    <n v="0"/>
    <x v="1"/>
    <n v="1"/>
    <n v="1"/>
    <n v="1"/>
    <x v="7"/>
    <x v="4"/>
    <x v="4"/>
    <s v="East Midlands"/>
    <s v="Our activity will include working with artist, bands and the general public supporting and promoting the musical talent in the local area.  We will support the public with any requests or services needed to improve the arts industry."/>
  </r>
  <r>
    <n v="19023610"/>
    <s v=""/>
    <s v="Amira Kheir"/>
    <n v="18826011"/>
    <s v="Festival Au Desert"/>
    <d v="2011-11-06T00:00:00"/>
    <n v="2000"/>
    <x v="0"/>
    <x v="1"/>
    <n v="0"/>
    <n v="0"/>
    <d v="2011-12-14T00:00:00"/>
    <x v="2"/>
    <s v="2011/2012"/>
    <s v="2011/2012"/>
    <s v="Lottery"/>
    <s v="Grants for the arts"/>
    <x v="2"/>
    <s v=""/>
    <x v="1"/>
    <x v="2"/>
    <s v="Hackney North and Stoke Newington"/>
    <s v="Greater London"/>
    <s v="Hackney"/>
    <s v=""/>
    <x v="0"/>
    <n v="0"/>
    <x v="1"/>
    <n v="5"/>
    <n v="1"/>
    <n v="0"/>
    <x v="2"/>
    <x v="4"/>
    <x v="4"/>
    <s v="London"/>
    <s v="My activity is a performance in the World Music festival 'Festival Au Desert' in Mali. I would kindly like you to help me cover the costs of the trip for myself and 2 of my musicians."/>
  </r>
  <r>
    <n v="19023703"/>
    <s v=""/>
    <s v="Nostoi Productions"/>
    <n v="19023696"/>
    <s v="Sheffield Festival of Ancient Drama"/>
    <d v="2011-11-06T00:00:00"/>
    <n v="5000"/>
    <x v="0"/>
    <x v="1"/>
    <n v="0"/>
    <n v="0"/>
    <d v="2011-12-14T00:00:00"/>
    <x v="2"/>
    <s v="2011/2012"/>
    <s v="2011/2012"/>
    <s v="Lottery"/>
    <s v="Grants for the arts"/>
    <x v="2"/>
    <s v=""/>
    <x v="0"/>
    <x v="2"/>
    <s v="Ealing Central and Acton"/>
    <s v="Greater London"/>
    <s v="Ealing"/>
    <s v=""/>
    <x v="0"/>
    <n v="0"/>
    <x v="1"/>
    <n v="5"/>
    <n v="1"/>
    <n v="0"/>
    <x v="2"/>
    <x v="2"/>
    <x v="2"/>
    <s v="London"/>
    <s v="I propose to organise a festival of ancient drama in Sheffield that will be centred on the South Street Gardens open air theatre. The main performance of a new production of Aeschylus' Prometheus Bound will be supported by poetry and multimedia performances, school workshops, film screenings and a production exhibition."/>
  </r>
  <r>
    <n v="19023795"/>
    <s v=""/>
    <s v="Match Theatre &amp; Co"/>
    <n v="13557547"/>
    <s v="Memory Man"/>
    <d v="2011-11-06T00:00:00"/>
    <n v="25667"/>
    <x v="0"/>
    <x v="1"/>
    <n v="0"/>
    <n v="0"/>
    <d v="2012-02-08T00:00:00"/>
    <x v="3"/>
    <s v="2011/2012"/>
    <s v="2011/2012"/>
    <s v="Lottery"/>
    <s v="Grants for the arts"/>
    <x v="1"/>
    <s v=""/>
    <x v="0"/>
    <x v="8"/>
    <s v="Stockton North"/>
    <s v="Stockton-on-Tees"/>
    <s v="Stockton-on-Tees"/>
    <s v=""/>
    <x v="1"/>
    <n v="0"/>
    <x v="0"/>
    <n v="13"/>
    <n v="0"/>
    <n v="0"/>
    <x v="8"/>
    <x v="2"/>
    <x v="2"/>
    <s v="North East"/>
    <s v="To support a national tour to help an emerging company introduce its work to promoters and venues, establishing longer term relationships that can sustain it in the future; to build audiences for its work, contributing in new ways to the growing interest in interactive theatre from audiences and artists alike._x000a_"/>
  </r>
  <r>
    <n v="19023866"/>
    <s v=""/>
    <s v="Sarah Sigal"/>
    <n v="19023864"/>
    <s v="The Faun"/>
    <d v="2011-11-06T00:00:00"/>
    <n v="5000"/>
    <x v="0"/>
    <x v="1"/>
    <n v="0"/>
    <n v="0"/>
    <d v="2011-12-14T00:00:00"/>
    <x v="2"/>
    <s v="2011/2012"/>
    <s v="2011/2012"/>
    <s v="Lottery"/>
    <s v="Grants for the arts"/>
    <x v="2"/>
    <s v=""/>
    <x v="1"/>
    <x v="2"/>
    <s v="Vauxhall"/>
    <s v="Greater London"/>
    <s v="Lambeth"/>
    <s v=""/>
    <x v="0"/>
    <n v="0"/>
    <x v="1"/>
    <n v="5"/>
    <n v="1"/>
    <n v="0"/>
    <x v="2"/>
    <x v="2"/>
    <x v="2"/>
    <s v="London"/>
    <s v="Eris Productions is applying for funding for a two-week workshop for the second stage of research and development for &quot;The Faun&quot;. &quot;The Faun&quot; is writer and movement director-led devised collaboration of physical theatre on the life of Vaslav Nijinksy and his work on &quot;Le Sacre du Printemps&quot;."/>
  </r>
  <r>
    <n v="19027375"/>
    <s v=""/>
    <s v="Hampshire Dance"/>
    <n v="1387668"/>
    <s v="Hampshire Dance Transition &amp; Development"/>
    <d v="2011-11-07T00:00:00"/>
    <n v="70000"/>
    <x v="0"/>
    <x v="0"/>
    <n v="70000"/>
    <n v="70000"/>
    <d v="2012-01-25T00:00:00"/>
    <x v="3"/>
    <s v="2011/2012"/>
    <s v="2011/2012"/>
    <s v="Lottery"/>
    <s v="Grants for the arts"/>
    <x v="0"/>
    <n v="1"/>
    <x v="0"/>
    <x v="4"/>
    <s v="Eastleigh"/>
    <s v="Hampshire"/>
    <s v="Eastleigh"/>
    <d v="2012-02-21T00:00:00"/>
    <x v="1"/>
    <n v="1"/>
    <x v="0"/>
    <n v="11"/>
    <n v="1"/>
    <n v="0"/>
    <x v="4"/>
    <x v="1"/>
    <x v="1"/>
    <s v="South East"/>
    <s v="We are seeking support for a range of organisational development and artistic initiatives over a 19 month period, comprising one-off investments in our infrastructure / capacity, pilot programmes and new artistic projects / partnerships. The aim is to support our transition to a focused, sustainable producer and facilitator of dance experiences."/>
  </r>
  <r>
    <n v="19027554"/>
    <s v=""/>
    <s v="Nicole Windley"/>
    <n v="19027552"/>
    <s v="20twelve-twenty12"/>
    <d v="2011-11-07T00:00:00"/>
    <n v="5000"/>
    <x v="1"/>
    <x v="1"/>
    <n v="0"/>
    <n v="0"/>
    <d v="2011-11-11T00:00:00"/>
    <x v="2"/>
    <s v="2011/2012"/>
    <s v="2011/2012"/>
    <s v="Lottery"/>
    <s v="Grants for the arts"/>
    <x v="2"/>
    <s v=""/>
    <x v="1"/>
    <x v="3"/>
    <s v="Tiverton and Honiton"/>
    <s v="Devon"/>
    <s v="Mid Devon"/>
    <s v=""/>
    <x v="0"/>
    <n v="0"/>
    <x v="1"/>
    <n v="1"/>
    <n v="1"/>
    <n v="1"/>
    <x v="3"/>
    <x v="0"/>
    <x v="0"/>
    <s v="South West"/>
    <s v="As a photographer, in 2012 I will take 2012 &quot;circlescape&quot; portraits at £20.12 each, raising money for Beatbullying and awareness.  I will undertake regional tours, kicking off in Exeter, finishing in London."/>
  </r>
  <r>
    <n v="19027611"/>
    <s v=""/>
    <s v="Stuart Sandford"/>
    <n v="1862547"/>
    <s v="Bodybuilding 2012"/>
    <d v="2011-11-07T00:00:00"/>
    <n v="9200"/>
    <x v="0"/>
    <x v="1"/>
    <n v="0"/>
    <n v="0"/>
    <d v="2011-12-14T00:00:00"/>
    <x v="2"/>
    <s v="2011/2012"/>
    <s v="2011/2012"/>
    <s v="Lottery"/>
    <s v="Grants for the arts"/>
    <x v="2"/>
    <s v=""/>
    <x v="1"/>
    <x v="2"/>
    <s v="Hackney South and Shoreditch"/>
    <s v="Greater London"/>
    <s v="Hackney"/>
    <s v=""/>
    <x v="1"/>
    <n v="0"/>
    <x v="1"/>
    <n v="5"/>
    <n v="1"/>
    <n v="0"/>
    <x v="2"/>
    <x v="0"/>
    <x v="0"/>
    <s v="London"/>
    <s v="Bodybuilding 2012 is a one year performance exploring perceptions of masculinity, sexuality and identity."/>
  </r>
  <r>
    <n v="19028339"/>
    <s v=""/>
    <s v="Colchester Mercury Theatre Limited"/>
    <n v="1385733"/>
    <s v="Options Appraisal"/>
    <d v="2011-11-07T00:00:00"/>
    <n v="10000"/>
    <x v="0"/>
    <x v="0"/>
    <n v="10000"/>
    <n v="10000"/>
    <d v="2011-12-12T00:00:00"/>
    <x v="2"/>
    <s v="2011/2012"/>
    <s v="2011/2012"/>
    <s v="Lottery"/>
    <s v="Grants for the arts"/>
    <x v="2"/>
    <n v="1"/>
    <x v="0"/>
    <x v="0"/>
    <s v="Colchester"/>
    <s v="Essex"/>
    <s v="Colchester"/>
    <d v="2012-01-09T00:00:00"/>
    <x v="1"/>
    <n v="1"/>
    <x v="1"/>
    <n v="5"/>
    <n v="1"/>
    <n v="0"/>
    <x v="0"/>
    <x v="2"/>
    <x v="2"/>
    <s v="East"/>
    <s v="Project to assist the Board of the Mercury Theatre to assess and agree the best leadership model for the future.   It will examine the theatre's vision, mission and business model and inform the next 3 year plan. It will include consultation with key stakeholders, comparator analysis and context review."/>
  </r>
  <r>
    <n v="19028420"/>
    <s v=""/>
    <s v="Kieran Gwynn"/>
    <n v="19028418"/>
    <s v="Circus in performance circus arts foundation"/>
    <d v="2011-11-07T00:00:00"/>
    <n v="3000"/>
    <x v="1"/>
    <x v="1"/>
    <n v="0"/>
    <n v="0"/>
    <d v="2011-11-18T00:00:00"/>
    <x v="2"/>
    <s v="2011/2012"/>
    <s v="2011/2012"/>
    <s v="Lottery"/>
    <s v="Grants for the arts"/>
    <x v="2"/>
    <s v=""/>
    <x v="1"/>
    <x v="3"/>
    <s v="Stroud"/>
    <s v="Gloucestershire"/>
    <s v="Stroud"/>
    <s v=""/>
    <x v="1"/>
    <n v="0"/>
    <x v="1"/>
    <n v="2"/>
    <n v="1"/>
    <n v="1"/>
    <x v="3"/>
    <x v="2"/>
    <x v="2"/>
    <s v="South West"/>
    <s v="my activity is getting a foundation degree in performing arts at Greentop circus school in sheffield for which i need course fees and living expenses."/>
  </r>
  <r>
    <n v="19028479"/>
    <s v=""/>
    <s v="Kate Maddison"/>
    <n v="1841634"/>
    <s v="Artist research, development and collaboration"/>
    <d v="2011-11-07T00:00:00"/>
    <n v="10000"/>
    <x v="0"/>
    <x v="1"/>
    <n v="0"/>
    <n v="0"/>
    <d v="2011-12-14T00:00:00"/>
    <x v="2"/>
    <s v="2011/2012"/>
    <s v="2011/2012"/>
    <s v="Lottery"/>
    <s v="Grants for the arts"/>
    <x v="2"/>
    <s v=""/>
    <x v="1"/>
    <x v="5"/>
    <s v="Skipton and Ripon"/>
    <s v="North Yorkshire"/>
    <s v="Craven"/>
    <s v=""/>
    <x v="1"/>
    <n v="0"/>
    <x v="1"/>
    <n v="5"/>
    <n v="1"/>
    <n v="0"/>
    <x v="5"/>
    <x v="0"/>
    <x v="0"/>
    <s v="Yorkshire"/>
    <s v="This application for £10,000 is to support a programme of research and development into architectural metalwork and blacksmithing to enable me to add a new strand to my knowledge and expertise to work collaboratively with blacksmiths on publicly and privately commissioned sculpture, metal-based art work and architectural metalwork."/>
  </r>
  <r>
    <n v="19029073"/>
    <s v=""/>
    <s v="First Steps Derbyshire"/>
    <n v="19029066"/>
    <s v="Eating Disorders Arts workshops &amp; Exhibition 2012"/>
    <d v="2011-11-07T00:00:00"/>
    <n v="5805"/>
    <x v="0"/>
    <x v="0"/>
    <n v="5805"/>
    <n v="5805"/>
    <d v="2011-12-13T00:00:00"/>
    <x v="2"/>
    <s v="2011/2012"/>
    <s v="2011/2012"/>
    <s v="Lottery"/>
    <s v="Grants for the arts"/>
    <x v="2"/>
    <n v="1"/>
    <x v="0"/>
    <x v="7"/>
    <s v="Derby South"/>
    <s v="Derby"/>
    <s v="Derby"/>
    <d v="2011-12-21T00:00:00"/>
    <x v="1"/>
    <n v="1"/>
    <x v="1"/>
    <n v="5"/>
    <n v="1"/>
    <n v="0"/>
    <x v="7"/>
    <x v="0"/>
    <x v="0"/>
    <s v="East Midlands"/>
    <s v="Eating Disorders Awareness Workshops x 7 , followed by  Community Arts Exhibition x 6 days. First Steps will work in partnership with The Quad Arts Centre.  Enabling local artists and sufferers of eating disorders to showcase their work to the community and communicate  their experiences of mental health  through the arts."/>
  </r>
  <r>
    <n v="19029233"/>
    <s v=""/>
    <s v="cura.magazine"/>
    <n v="19029226"/>
    <s v="Commercial Road Project"/>
    <d v="2011-11-07T00:00:00"/>
    <n v="8830"/>
    <x v="1"/>
    <x v="1"/>
    <n v="0"/>
    <n v="0"/>
    <d v="2011-11-16T00:00:00"/>
    <x v="2"/>
    <s v="2011/2012"/>
    <s v="2011/2012"/>
    <s v="Lottery"/>
    <s v="Grants for the arts"/>
    <x v="2"/>
    <s v=""/>
    <x v="0"/>
    <x v="10"/>
    <s v="Other"/>
    <s v="Other"/>
    <s v="Other"/>
    <s v=""/>
    <x v="0"/>
    <n v="0"/>
    <x v="1"/>
    <n v="1"/>
    <n v="1"/>
    <n v="1"/>
    <x v="9"/>
    <x v="0"/>
    <x v="0"/>
    <s v="London"/>
    <s v="Commercial Road is public art project with the aim of displaying Rome in a showcase in London. _x000a_cura. exhibits the works of four emerging artists represented by the most important galleries based in Rome. The artists will show their works in the display window of the London Metropolitan University."/>
  </r>
  <r>
    <n v="19030300"/>
    <s v=""/>
    <s v="IDF UK"/>
    <n v="18719669"/>
    <s v="IDF World Dance Championships 2012"/>
    <d v="2011-11-07T00:00:00"/>
    <n v="42000"/>
    <x v="1"/>
    <x v="1"/>
    <n v="0"/>
    <n v="0"/>
    <d v="2011-11-16T00:00:00"/>
    <x v="2"/>
    <s v="2011/2012"/>
    <s v="2011/2012"/>
    <s v="Lottery"/>
    <s v="Grants for the arts"/>
    <x v="0"/>
    <s v=""/>
    <x v="0"/>
    <x v="2"/>
    <s v="East Ham"/>
    <s v="Greater London"/>
    <s v="Newham"/>
    <s v=""/>
    <x v="0"/>
    <n v="0"/>
    <x v="0"/>
    <n v="1"/>
    <n v="1"/>
    <n v="1"/>
    <x v="2"/>
    <x v="1"/>
    <x v="1"/>
    <s v="London"/>
    <s v="This application for funding is to help facilitate IDF (International Dance Federation) UK to host and stage both the 2012 World Modern Dance Championship and a Disabled Dance Festival.  The event will present an opportunity for dance artists both in Sussex and nationally to partake in activities alongside international dancers."/>
  </r>
  <r>
    <n v="19030431"/>
    <s v=""/>
    <s v="Jihyun Ahn"/>
    <n v="19030427"/>
    <s v="4482[SASAPARI] 2012 -Map the Korea"/>
    <d v="2011-11-07T00:00:00"/>
    <n v="9500"/>
    <x v="0"/>
    <x v="1"/>
    <n v="9500"/>
    <n v="0"/>
    <d v="2011-12-14T00:00:00"/>
    <x v="2"/>
    <s v="2011/2012"/>
    <s v="2011/2012"/>
    <s v="Lottery"/>
    <s v="Grants for the arts"/>
    <x v="2"/>
    <s v=""/>
    <x v="1"/>
    <x v="2"/>
    <s v="Hampstead and Kilburn"/>
    <s v="Greater London"/>
    <s v="Camden"/>
    <s v=""/>
    <x v="0"/>
    <n v="0"/>
    <x v="1"/>
    <n v="5"/>
    <n v="1"/>
    <n v="0"/>
    <x v="2"/>
    <x v="0"/>
    <x v="0"/>
    <s v="London"/>
    <s v="Our activity is about contemporary art exhibition of Korean artists who were raised and educated in Korea, came to the UK for further education, and their practice now reflects the result of two cultures interacting."/>
  </r>
  <r>
    <n v="19030598"/>
    <s v=""/>
    <s v="Letts Wheeler Architects"/>
    <n v="19030582"/>
    <s v="The Animal Walk Maidstone"/>
    <d v="2011-11-07T00:00:00"/>
    <n v="35161"/>
    <x v="0"/>
    <x v="0"/>
    <n v="35161"/>
    <n v="35161"/>
    <d v="2012-01-25T00:00:00"/>
    <x v="3"/>
    <s v="2011/2012"/>
    <s v="2011/2012"/>
    <s v="Lottery"/>
    <s v="Grants for the arts"/>
    <x v="0"/>
    <n v="1"/>
    <x v="0"/>
    <x v="7"/>
    <s v="Nottingham East"/>
    <s v="Nottingham"/>
    <s v="Nottingham"/>
    <s v=""/>
    <x v="1"/>
    <n v="1"/>
    <x v="0"/>
    <n v="11"/>
    <n v="1"/>
    <n v="0"/>
    <x v="7"/>
    <x v="0"/>
    <x v="0"/>
    <s v="East Midlands"/>
    <s v="A public programme of contemporary art to communicate and interpret the art, and architecture of the public realm project, Maidstone High Street, opening May 2012. It comprises an artist led handbook, events programme, an exhibition, and a creative way of communicating all this, delivered by a cross disciplinary team._x000a_"/>
  </r>
  <r>
    <n v="19030742"/>
    <s v=""/>
    <s v="Patti Gaal-Holmes"/>
    <n v="17976507"/>
    <s v="Research &amp; Development of Film Practice"/>
    <d v="2011-11-07T00:00:00"/>
    <n v="9670"/>
    <x v="0"/>
    <x v="0"/>
    <n v="9670"/>
    <n v="9670"/>
    <d v="2011-12-14T00:00:00"/>
    <x v="2"/>
    <s v="2011/2012"/>
    <s v="2011/2012"/>
    <s v="Lottery"/>
    <s v="Grants for the arts"/>
    <x v="2"/>
    <n v="1"/>
    <x v="1"/>
    <x v="4"/>
    <s v="Portsmouth South"/>
    <s v="Portsmouth"/>
    <s v="Portsmouth"/>
    <d v="2011-12-23T00:00:00"/>
    <x v="1"/>
    <n v="1"/>
    <x v="1"/>
    <n v="5"/>
    <n v="1"/>
    <n v="0"/>
    <x v="4"/>
    <x v="0"/>
    <x v="0"/>
    <s v="South East"/>
    <s v="The main objective is to consolidate work with film, lay foundations for future work, gain sectoral attention in the field and diversify employment opportunities. The activity includes a residency at no.w.here lab, studio time to develop work, the screening/exhibition of film-related work and artist's talks."/>
  </r>
  <r>
    <n v="19035784"/>
    <s v=""/>
    <s v="Nadeem Chughtai"/>
    <n v="16293172"/>
    <s v="The Order of Disorder"/>
    <d v="2011-11-07T00:00:00"/>
    <n v="21637"/>
    <x v="0"/>
    <x v="1"/>
    <n v="21637"/>
    <n v="0"/>
    <d v="2012-02-08T00:00:00"/>
    <x v="3"/>
    <s v="2011/2012"/>
    <s v="2011/2012"/>
    <s v="Lottery"/>
    <s v="Grants for the arts"/>
    <x v="0"/>
    <s v=""/>
    <x v="1"/>
    <x v="6"/>
    <s v="Birmingham, Edgbaston"/>
    <s v="West Midlands"/>
    <s v="Birmingham"/>
    <s v=""/>
    <x v="1"/>
    <n v="0"/>
    <x v="0"/>
    <n v="13"/>
    <n v="0"/>
    <n v="0"/>
    <x v="6"/>
    <x v="2"/>
    <x v="2"/>
    <s v="West Midlands"/>
    <s v="A 60 minute play exploring disordered eating, and subsequent effects including abuse/self-harm and the absence of self-esteem; 3 performances at the Old Joint Stock, Thursday showcase performance, Friday afternoon workshop to schools audience followed by evening performance, Saturday workshop to general audience followed by evening performance."/>
  </r>
  <r>
    <n v="19037251"/>
    <s v=""/>
    <s v="Christopher Reynolds"/>
    <n v="14341569"/>
    <s v="&quot;And When We Move...&quot;"/>
    <d v="2011-11-07T00:00:00"/>
    <n v="10000"/>
    <x v="0"/>
    <x v="0"/>
    <n v="10000"/>
    <n v="10000"/>
    <d v="2011-12-14T00:00:00"/>
    <x v="2"/>
    <s v="2011/2012"/>
    <s v="2011/2012"/>
    <s v="Lottery"/>
    <s v="Grants for the arts"/>
    <x v="2"/>
    <n v="1"/>
    <x v="1"/>
    <x v="4"/>
    <s v="Winchester"/>
    <s v="Hampshire"/>
    <s v="Winchester"/>
    <d v="2012-01-16T00:00:00"/>
    <x v="1"/>
    <n v="1"/>
    <x v="1"/>
    <n v="5"/>
    <n v="1"/>
    <n v="0"/>
    <x v="4"/>
    <x v="1"/>
    <x v="1"/>
    <s v="South East"/>
    <s v="A 5 Week creation process to develop a duet 'Threads' and new work 'And When We Move...' on all male dance company Udifydance, culminating in a South East and South West regional tour in Spring 2012."/>
  </r>
  <r>
    <n v="19037510"/>
    <s v=""/>
    <s v="Andy Croft"/>
    <n v="1850177"/>
    <s v="Smokestack Books"/>
    <d v="2011-11-07T00:00:00"/>
    <n v="10000"/>
    <x v="0"/>
    <x v="1"/>
    <n v="10000"/>
    <n v="0"/>
    <d v="2011-12-13T00:00:00"/>
    <x v="2"/>
    <s v="2011/2012"/>
    <s v="2011/2012"/>
    <s v="Lottery"/>
    <s v="Grants for the arts"/>
    <x v="2"/>
    <s v=""/>
    <x v="1"/>
    <x v="8"/>
    <s v="Middlesbrough"/>
    <s v="Middlesbrough"/>
    <s v="Middlesbrough"/>
    <s v=""/>
    <x v="1"/>
    <n v="0"/>
    <x v="1"/>
    <n v="5"/>
    <n v="1"/>
    <n v="0"/>
    <x v="8"/>
    <x v="3"/>
    <x v="3"/>
    <s v="North East"/>
    <s v="Commissioning, editing, publishing, promoting and selling books of poetry under the Smokestack imprint._x000a_"/>
  </r>
  <r>
    <n v="19037602"/>
    <s v=""/>
    <s v="Rachel Wood"/>
    <n v="18229325"/>
    <s v="BISHOPLAND POSTGRAD PROFESSIONAL DEVELOPMENT"/>
    <d v="2011-11-07T00:00:00"/>
    <n v="2444"/>
    <x v="0"/>
    <x v="1"/>
    <n v="2444"/>
    <n v="0"/>
    <d v="2011-12-13T00:00:00"/>
    <x v="2"/>
    <s v="2011/2012"/>
    <s v="2011/2012"/>
    <s v="Lottery"/>
    <s v="Grants for the arts"/>
    <x v="2"/>
    <s v=""/>
    <x v="1"/>
    <x v="1"/>
    <s v="Chorley"/>
    <s v="Lancashire"/>
    <s v="Chorley"/>
    <s v=""/>
    <x v="1"/>
    <n v="0"/>
    <x v="1"/>
    <n v="5"/>
    <n v="1"/>
    <n v="0"/>
    <x v="1"/>
    <x v="0"/>
    <x v="0"/>
    <s v="North West"/>
    <s v="The focus of the postgraduate programme at Bishopsland is to achieve my ambition of becoming a jeweller. It will enable me to promote my work to collectors as well as the general public through exhibitions, comissions and working in schools and wider community based projects."/>
  </r>
  <r>
    <n v="19038395"/>
    <s v=""/>
    <s v="Rachel Jones"/>
    <n v="19038393"/>
    <s v="Bishopsland Post-Grad Professional Development"/>
    <d v="2011-11-08T00:00:00"/>
    <n v="3268"/>
    <x v="0"/>
    <x v="0"/>
    <n v="3268"/>
    <n v="3268"/>
    <d v="2011-12-14T00:00:00"/>
    <x v="2"/>
    <s v="2011/2012"/>
    <s v="2011/2012"/>
    <s v="Lottery"/>
    <s v="Grants for the arts"/>
    <x v="2"/>
    <n v="1"/>
    <x v="1"/>
    <x v="4"/>
    <s v="Reading West"/>
    <s v="Reading"/>
    <s v="Reading"/>
    <d v="2011-12-23T00:00:00"/>
    <x v="1"/>
    <n v="1"/>
    <x v="1"/>
    <n v="5"/>
    <n v="1"/>
    <n v="0"/>
    <x v="4"/>
    <x v="0"/>
    <x v="0"/>
    <s v="South East"/>
    <s v="Bishopsland Educational Trust will allow me to gain the experience I need for a professional career within the industry but also allow me to network. I will develop master craftsman skills and key business skills such as marketing and selling to achieve a long lasting successful career. _x000a_"/>
  </r>
  <r>
    <n v="19038530"/>
    <s v=""/>
    <s v="Harewood House Trust"/>
    <n v="1636733"/>
    <s v="Allegories of Power: Art, Empires and Ideas"/>
    <d v="2011-11-07T00:00:00"/>
    <n v="80000"/>
    <x v="0"/>
    <x v="0"/>
    <n v="80000"/>
    <n v="80000"/>
    <d v="2012-02-08T00:00:00"/>
    <x v="3"/>
    <s v="2011/2012"/>
    <s v="2011/2012"/>
    <s v="Lottery"/>
    <s v="Grants for the arts"/>
    <x v="0"/>
    <n v="1"/>
    <x v="0"/>
    <x v="5"/>
    <s v="Elmet and Rothwell"/>
    <s v="West Yorkshire"/>
    <s v="Leeds"/>
    <d v="2012-02-29T00:00:00"/>
    <x v="0"/>
    <n v="1"/>
    <x v="0"/>
    <n v="13"/>
    <n v="0"/>
    <n v="0"/>
    <x v="5"/>
    <x v="6"/>
    <x v="6"/>
    <s v="Yorkshire"/>
    <s v="Allegories comprises three projects by Harewood House, Ilkley Literature Festival, Bradford Galleries and Alchemy that explore the impact of public and private power on nationhood, art and ideas.  It highlights cross-fertilising links between the strands enabling new connections to be made between artists and art forms across the centuries."/>
  </r>
  <r>
    <n v="19038627"/>
    <s v=""/>
    <s v="Richard Stamp"/>
    <n v="1799094"/>
    <s v="Festival T.V"/>
    <d v="2011-11-07T00:00:00"/>
    <n v="30000"/>
    <x v="0"/>
    <x v="1"/>
    <n v="30000"/>
    <n v="0"/>
    <d v="2012-01-12T00:00:00"/>
    <x v="3"/>
    <s v="2011/2012"/>
    <s v="2011/2012"/>
    <s v="Lottery"/>
    <s v="Grants for the arts"/>
    <x v="1"/>
    <s v=""/>
    <x v="1"/>
    <x v="2"/>
    <s v="Streatham"/>
    <s v="Greater London"/>
    <s v="Lambeth"/>
    <s v=""/>
    <x v="0"/>
    <n v="0"/>
    <x v="0"/>
    <n v="9"/>
    <n v="1"/>
    <n v="0"/>
    <x v="2"/>
    <x v="2"/>
    <x v="2"/>
    <s v="London"/>
    <s v="Festival T.V is a project with 4 parts to be performed at festivals and provide film documentation of 2012._x000a_ One  - A Walkabout _x000a_Two - A live show _x000a_Three - Film documentation featuring festival footage and interviews with artists, producers, audiences and more._x000a_Four - An ongoing dialogue and sharing using social networking._x000a_"/>
  </r>
  <r>
    <n v="19038715"/>
    <s v=""/>
    <s v="Mari-Ruth Oda"/>
    <n v="1851598"/>
    <s v="R&amp;D and Central Art Gallery Exhibition"/>
    <d v="2011-11-07T00:00:00"/>
    <n v="10000"/>
    <x v="0"/>
    <x v="0"/>
    <n v="10000"/>
    <n v="10000"/>
    <d v="2011-12-13T00:00:00"/>
    <x v="2"/>
    <s v="2011/2012"/>
    <s v="2011/2012"/>
    <s v="Lottery"/>
    <s v="Grants for the arts"/>
    <x v="2"/>
    <n v="1"/>
    <x v="1"/>
    <x v="1"/>
    <s v="Stretford and Urmston"/>
    <s v="Greater Manchester"/>
    <s v="Trafford"/>
    <d v="2012-01-05T00:00:00"/>
    <x v="1"/>
    <n v="1"/>
    <x v="1"/>
    <n v="5"/>
    <n v="1"/>
    <n v="0"/>
    <x v="1"/>
    <x v="0"/>
    <x v="0"/>
    <s v="North West"/>
    <s v="Researching and developing a new series of work with new materials and techniques that will allow me to effectively make larger work that focuses more on sculptural installation for public viewing. The project is to culminate in an exhibition at the municipal Central Gallery in Thameside."/>
  </r>
  <r>
    <n v="19038830"/>
    <s v=""/>
    <s v="Lucy Foster"/>
    <n v="1847405"/>
    <s v="The Pirate Project"/>
    <d v="2011-11-07T00:00:00"/>
    <n v="39804"/>
    <x v="0"/>
    <x v="0"/>
    <n v="39804"/>
    <n v="39804"/>
    <d v="2012-01-12T00:00:00"/>
    <x v="3"/>
    <s v="2011/2012"/>
    <s v="2011/2012"/>
    <s v="Lottery"/>
    <s v="Grants for the arts"/>
    <x v="1"/>
    <n v="1"/>
    <x v="1"/>
    <x v="2"/>
    <s v="Hackney South and Shoreditch"/>
    <s v="Greater London"/>
    <s v="Hackney"/>
    <d v="2012-02-03T00:00:00"/>
    <x v="1"/>
    <n v="1"/>
    <x v="0"/>
    <n v="9"/>
    <n v="1"/>
    <n v="0"/>
    <x v="2"/>
    <x v="2"/>
    <x v="2"/>
    <s v="London"/>
    <s v="Touring theatre show, and accompanying education programme, about female pirates directed by Lucy Foster in co-production with Improbable. Fanciful stagings of the escapades of Anne Bonny, Mary Read, and Ching Shih - swashbuckling female pirates of the past - combine with intimate stories of personal piracy from the performers¿ own lives."/>
  </r>
  <r>
    <n v="19039046"/>
    <s v=""/>
    <s v="Colette Bishop"/>
    <n v="18206140"/>
    <s v="Bishopsland Postgraduate Professional Development"/>
    <d v="2011-11-08T00:00:00"/>
    <n v="2848"/>
    <x v="0"/>
    <x v="1"/>
    <n v="2848"/>
    <n v="0"/>
    <d v="2011-12-13T00:00:00"/>
    <x v="2"/>
    <s v="2011/2012"/>
    <s v="2011/2012"/>
    <s v="Lottery"/>
    <s v="Grants for the arts"/>
    <x v="2"/>
    <s v=""/>
    <x v="1"/>
    <x v="4"/>
    <s v="Henley"/>
    <s v="Oxfordshire"/>
    <s v="South Oxfordshire"/>
    <s v=""/>
    <x v="1"/>
    <n v="0"/>
    <x v="1"/>
    <n v="5"/>
    <n v="1"/>
    <n v="0"/>
    <x v="4"/>
    <x v="0"/>
    <x v="0"/>
    <s v="North West"/>
    <s v="Bishopsland Educational Trust will allow me to gain the experience I need for a professional career within the industry and to start up my own workshop after the course. I will develope master craftsman skills and key business skills such as marketing and selling to achieve a long lasting career."/>
  </r>
  <r>
    <n v="19039117"/>
    <s v=""/>
    <s v="Linda Bird"/>
    <n v="19039115"/>
    <s v="Transsexuals (are we so very different)"/>
    <d v="2011-11-07T00:00:00"/>
    <n v="2000"/>
    <x v="0"/>
    <x v="1"/>
    <n v="0"/>
    <n v="0"/>
    <d v="2011-12-13T00:00:00"/>
    <x v="2"/>
    <s v="2011/2012"/>
    <s v="2011/2012"/>
    <s v="Lottery"/>
    <s v="Grants for the arts"/>
    <x v="2"/>
    <s v=""/>
    <x v="1"/>
    <x v="3"/>
    <s v="Wells"/>
    <s v="Somerset"/>
    <s v="Mendip"/>
    <s v=""/>
    <x v="1"/>
    <n v="0"/>
    <x v="1"/>
    <n v="5"/>
    <n v="1"/>
    <n v="0"/>
    <x v="3"/>
    <x v="0"/>
    <x v="0"/>
    <s v="South West"/>
    <s v="Through research and development I hope to develop images which will allow the viewing public an insight into the lives of people who are transsexual.  By interviewing, photographing and spending time with people who are transexual this project will develop with their support and insights."/>
  </r>
  <r>
    <n v="19039198"/>
    <s v=""/>
    <s v="Pull Up A Chair"/>
    <n v="13002053"/>
    <s v="IN4LIFE"/>
    <d v="2011-11-07T00:00:00"/>
    <n v="9500"/>
    <x v="0"/>
    <x v="0"/>
    <n v="9500"/>
    <n v="9500"/>
    <d v="2011-12-13T00:00:00"/>
    <x v="2"/>
    <s v="2011/2012"/>
    <s v="2011/2012"/>
    <s v="Lottery"/>
    <s v="Grants for the arts"/>
    <x v="2"/>
    <n v="1"/>
    <x v="0"/>
    <x v="1"/>
    <s v="Liverpool, Walton"/>
    <s v="Merseyside"/>
    <s v="Liverpool"/>
    <d v="2012-01-06T00:00:00"/>
    <x v="1"/>
    <n v="1"/>
    <x v="1"/>
    <n v="5"/>
    <n v="1"/>
    <n v="0"/>
    <x v="1"/>
    <x v="2"/>
    <x v="2"/>
    <s v="North West"/>
    <s v="A live performance and workshop exploring the role gang culture can play in the lives of young people, and how both young males and females alike can too easily fall victim to it's temptations and empty promises. It will tour Northwest young offenders institutions &amp; youth clubs in March 2012."/>
  </r>
  <r>
    <n v="19039339"/>
    <s v=""/>
    <s v="Lindsey Holmes"/>
    <n v="19039337"/>
    <s v="My auntie used to have one, but she threw it away"/>
    <d v="2011-11-07T00:00:00"/>
    <n v="2609"/>
    <x v="1"/>
    <x v="1"/>
    <n v="0"/>
    <n v="0"/>
    <d v="2011-11-28T00:00:00"/>
    <x v="2"/>
    <s v="2011/2012"/>
    <s v="2011/2012"/>
    <s v="Lottery"/>
    <s v="Grants for the arts"/>
    <x v="2"/>
    <s v=""/>
    <x v="1"/>
    <x v="0"/>
    <s v="North West Cambridgeshire"/>
    <s v="Peterborough"/>
    <s v="Peterborough"/>
    <s v=""/>
    <x v="1"/>
    <n v="0"/>
    <x v="1"/>
    <n v="3"/>
    <n v="1"/>
    <n v="1"/>
    <x v="0"/>
    <x v="0"/>
    <x v="0"/>
    <s v="East"/>
    <s v="To attend the National Association of Interpretation¿s conference in Hawaii, present my research on my work creating performances from memories, triggered by handling period dress. Sharing, networking and exploring current practice internationally. While transferring in LA I would research my next project, exploring memories relating to dress from films."/>
  </r>
  <r>
    <n v="19039399"/>
    <s v=""/>
    <s v="Camilla Wills"/>
    <n v="18955404"/>
    <s v="2012 Spring Residency, The Watermill Center"/>
    <d v="2011-11-07T00:00:00"/>
    <n v="1000"/>
    <x v="0"/>
    <x v="0"/>
    <n v="1000"/>
    <n v="1000"/>
    <d v="2011-12-14T00:00:00"/>
    <x v="2"/>
    <s v="2011/2012"/>
    <s v="2011/2012"/>
    <s v="Lottery"/>
    <s v="Grants for the arts"/>
    <x v="2"/>
    <n v="1"/>
    <x v="1"/>
    <x v="2"/>
    <s v="Hackney North and Stoke Newington"/>
    <s v="Greater London"/>
    <s v="Hackney"/>
    <d v="2012-01-10T00:00:00"/>
    <x v="1"/>
    <n v="1"/>
    <x v="1"/>
    <n v="5"/>
    <n v="1"/>
    <n v="0"/>
    <x v="2"/>
    <x v="0"/>
    <x v="0"/>
    <s v="London"/>
    <s v="I will further develop and present a new work at The Watermill Center, New York State. The residency will also include a workshop for the local community. The Watermill Center is an interdisciplinary laboratory for the arts and performance in New York State, founded by the theatre director Robert Wilson."/>
  </r>
  <r>
    <n v="19042012"/>
    <s v=""/>
    <s v="English Rice productions"/>
    <n v="19041999"/>
    <s v="Operator for The Epstein Theatre-Liverpool"/>
    <d v="2011-11-05T00:00:00"/>
    <n v="54731"/>
    <x v="1"/>
    <x v="1"/>
    <n v="0"/>
    <n v="0"/>
    <d v="2011-11-21T00:00:00"/>
    <x v="2"/>
    <s v="2011/2012"/>
    <s v="2011/2012"/>
    <s v="Lottery"/>
    <s v="Grants for the arts"/>
    <x v="0"/>
    <s v=""/>
    <x v="0"/>
    <x v="1"/>
    <s v="Liverpool, Walton"/>
    <s v="Merseyside"/>
    <s v="Liverpool"/>
    <s v=""/>
    <x v="0"/>
    <n v="0"/>
    <x v="0"/>
    <n v="2"/>
    <n v="1"/>
    <n v="1"/>
    <x v="1"/>
    <x v="2"/>
    <x v="2"/>
    <s v="North West"/>
    <s v="We are tendering to be the new organisation to commercially operate/maintain the newly refurbished Epstein Theatre and to take on all the associated costs of operating the theatre. We intend to use the theatre for performance which would include but not be limited to Drama, Dance, Comedy and Music."/>
  </r>
  <r>
    <n v="19042246"/>
    <s v=""/>
    <s v="Art Of The Matter Ltd."/>
    <n v="19042239"/>
    <s v="The Horizons Project"/>
    <d v="2011-11-04T00:00:00"/>
    <n v="120000"/>
    <x v="0"/>
    <x v="1"/>
    <n v="0"/>
    <n v="0"/>
    <d v="2012-01-12T00:00:00"/>
    <x v="3"/>
    <s v="2011/2012"/>
    <s v="2011/2012"/>
    <s v="Lottery"/>
    <s v="Grants for the arts"/>
    <x v="1"/>
    <s v=""/>
    <x v="0"/>
    <x v="2"/>
    <s v="Hackney North and Stoke Newington"/>
    <s v="Greater London"/>
    <s v="Hackney"/>
    <s v=""/>
    <x v="0"/>
    <n v="0"/>
    <x v="0"/>
    <n v="10"/>
    <n v="1"/>
    <n v="0"/>
    <x v="2"/>
    <x v="0"/>
    <x v="0"/>
    <s v="London"/>
    <s v="Horizons joins 12 international youth arts projects to work with groups of disadvantaged young people in their community, producing varied arts responses to the question 'What is it like to be young, where I live, now', to be filmed by professional film crews. An opportunity to celebrate international arts exchange."/>
  </r>
  <r>
    <n v="19042503"/>
    <s v=""/>
    <s v="Mellow 9 Productions Ltd"/>
    <n v="19042486"/>
    <s v="9 Steps to creative writing"/>
    <d v="2011-11-07T00:00:00"/>
    <n v="25367"/>
    <x v="1"/>
    <x v="1"/>
    <n v="0"/>
    <n v="0"/>
    <d v="2011-11-25T00:00:00"/>
    <x v="2"/>
    <s v="2011/2012"/>
    <s v="2011/2012"/>
    <s v="Lottery"/>
    <s v="Grants for the arts"/>
    <x v="1"/>
    <s v=""/>
    <x v="0"/>
    <x v="2"/>
    <s v="Tooting"/>
    <s v="Greater London"/>
    <s v="Wandsworth"/>
    <s v=""/>
    <x v="1"/>
    <n v="0"/>
    <x v="0"/>
    <n v="3"/>
    <n v="1"/>
    <n v="1"/>
    <x v="2"/>
    <x v="3"/>
    <x v="3"/>
    <s v="London"/>
    <s v="Our project aims to inspire more to take up creative writing by passing on our years of writing experience through 18 Story building workshops/seminars across 9 major cities in the UK."/>
  </r>
  <r>
    <n v="19042632"/>
    <s v=""/>
    <s v="ROS StageWorks Summer School"/>
    <n v="19042624"/>
    <s v="Ruislip Operatic Society StageWorks Summer School"/>
    <d v="2011-11-07T00:00:00"/>
    <n v="9273"/>
    <x v="0"/>
    <x v="1"/>
    <n v="9273"/>
    <n v="0"/>
    <d v="2011-12-14T00:00:00"/>
    <x v="2"/>
    <s v="2011/2012"/>
    <s v="2011/2012"/>
    <s v="Lottery"/>
    <s v="Grants for the arts"/>
    <x v="2"/>
    <s v=""/>
    <x v="0"/>
    <x v="2"/>
    <s v="Ruislip, Northwood and Pinner"/>
    <s v="Greater London"/>
    <s v="Harrow"/>
    <s v=""/>
    <x v="1"/>
    <n v="0"/>
    <x v="1"/>
    <n v="5"/>
    <n v="1"/>
    <n v="0"/>
    <x v="2"/>
    <x v="2"/>
    <x v="2"/>
    <s v="London"/>
    <s v="Some 52 youngsters aged between 8 and 18 rehearse and perform in a fully-staged musical during the first week of the summer holidays. They learn acting, dancing and singing skills, together with learning to work in a team. Two school performances are given publicly on the final day."/>
  </r>
  <r>
    <n v="19042766"/>
    <s v=""/>
    <s v="The Galloping Cuckoos"/>
    <n v="19042751"/>
    <s v="Driftwood"/>
    <d v="2011-11-07T00:00:00"/>
    <n v="9000"/>
    <x v="0"/>
    <x v="0"/>
    <n v="9000"/>
    <n v="9000"/>
    <d v="2011-12-14T00:00:00"/>
    <x v="2"/>
    <s v="2011/2012"/>
    <s v="2011/2012"/>
    <s v="Lottery"/>
    <s v="Grants for the arts"/>
    <x v="2"/>
    <n v="1"/>
    <x v="0"/>
    <x v="4"/>
    <s v="Ashford"/>
    <s v="Kent"/>
    <s v="Ashford"/>
    <d v="2012-01-11T00:00:00"/>
    <x v="0"/>
    <n v="1"/>
    <x v="1"/>
    <n v="5"/>
    <n v="1"/>
    <n v="0"/>
    <x v="4"/>
    <x v="2"/>
    <x v="2"/>
    <s v="South East"/>
    <s v="Driftwood is a new piece of outdoor theatre, consisting of  three performers (fisherwomen) and a moveable &quot;fishing hut&quot;.  The piece is interactive, moving, humorous and features choral singing.  It moves our work on from our highly successful outdoor theatre piece  &quot;HUG&quot;e Nest which toured during 2010 and  2011."/>
  </r>
  <r>
    <n v="19043046"/>
    <s v=""/>
    <s v="Awkward Cough Theatre Company"/>
    <n v="19043039"/>
    <s v="Criminy"/>
    <d v="2011-11-06T00:00:00"/>
    <n v="6000"/>
    <x v="0"/>
    <x v="1"/>
    <n v="6000"/>
    <n v="0"/>
    <d v="2011-12-14T00:00:00"/>
    <x v="2"/>
    <s v="2011/2012"/>
    <s v="2011/2012"/>
    <s v="Lottery"/>
    <s v="Grants for the arts"/>
    <x v="2"/>
    <s v=""/>
    <x v="0"/>
    <x v="5"/>
    <s v="Sheffield, Hallam"/>
    <s v="South Yorkshire"/>
    <s v="Sheffield"/>
    <s v=""/>
    <x v="0"/>
    <n v="0"/>
    <x v="1"/>
    <n v="5"/>
    <n v="1"/>
    <n v="0"/>
    <x v="5"/>
    <x v="2"/>
    <x v="2"/>
    <s v="Yorkshire"/>
    <s v="We are touring our show, Criminy, in Spring 2012 to venues in Leeds, Sheffield, Harrogate and Lowestoft. We are evolving the show after extensive performance throughout 2011, to include revised and new scenes, and greater technical merit, such as the use of projections of recorded and live film."/>
  </r>
  <r>
    <n v="19043318"/>
    <s v=""/>
    <s v="Midland Actors Theatre"/>
    <n v="1464408"/>
    <s v="'Mary Macarthur' Community Arts Video Project"/>
    <d v="2011-11-08T00:00:00"/>
    <n v="9630"/>
    <x v="1"/>
    <x v="1"/>
    <n v="0"/>
    <n v="0"/>
    <d v="2011-11-18T00:00:00"/>
    <x v="2"/>
    <s v="2011/2012"/>
    <s v="2011/2012"/>
    <s v="Lottery"/>
    <s v="Grants for the arts"/>
    <x v="2"/>
    <s v=""/>
    <x v="0"/>
    <x v="6"/>
    <s v="Birmingham, Northfield"/>
    <s v="West Midlands"/>
    <s v="Birmingham"/>
    <s v=""/>
    <x v="1"/>
    <n v="0"/>
    <x v="1"/>
    <n v="1"/>
    <n v="1"/>
    <n v="1"/>
    <x v="6"/>
    <x v="2"/>
    <x v="2"/>
    <s v="West Midlands"/>
    <s v="We plan to produce 5 short filmed dramas on the theme of the Women Chainmakers¿ Strike, to showcase the work of writer Stephanie Dale. 50+ members of the community will be involved as filmmakers and performers. A dvd will be produced; and we will also undertake workshops in local schools."/>
  </r>
  <r>
    <n v="19043496"/>
    <s v=""/>
    <s v="Torbay Council"/>
    <n v="6820988"/>
    <s v="GeoQuest 2012"/>
    <d v="2011-11-07T00:00:00"/>
    <n v="8188"/>
    <x v="0"/>
    <x v="0"/>
    <n v="8188"/>
    <n v="8188"/>
    <d v="2011-12-07T00:00:00"/>
    <x v="2"/>
    <s v="2011/2012"/>
    <s v="2011/2012"/>
    <s v="Lottery"/>
    <s v="Grants for the arts"/>
    <x v="2"/>
    <n v="1"/>
    <x v="0"/>
    <x v="3"/>
    <s v="Torbay"/>
    <s v="Torbay"/>
    <s v="Torbay"/>
    <d v="2012-01-16T00:00:00"/>
    <x v="0"/>
    <n v="1"/>
    <x v="1"/>
    <n v="4"/>
    <n v="1"/>
    <n v="0"/>
    <x v="3"/>
    <x v="5"/>
    <x v="5"/>
    <s v="South West"/>
    <s v="Following the 2010 and 2011 Geoquest performance walk(s) on the English Riviera the Geoquest project has been invited to attend the Unzen Geopark (Japan) international UNESCO conference exchange ideas, give performances, lead workshops and devise new pieces which will then be performed at the  English Riviera Geopark Festival 2012."/>
  </r>
  <r>
    <n v="19043639"/>
    <s v=""/>
    <s v="The Lantern Theatre"/>
    <n v="19043631"/>
    <s v="Development of Order"/>
    <d v="2011-11-07T00:00:00"/>
    <n v="3836"/>
    <x v="0"/>
    <x v="1"/>
    <n v="0"/>
    <n v="0"/>
    <d v="2011-12-14T00:00:00"/>
    <x v="2"/>
    <s v="2011/2012"/>
    <s v="2011/2012"/>
    <s v="Lottery"/>
    <s v="Grants for the arts"/>
    <x v="2"/>
    <s v=""/>
    <x v="0"/>
    <x v="5"/>
    <s v="Sheffield Central"/>
    <s v="South Yorkshire"/>
    <s v="Sheffield"/>
    <s v=""/>
    <x v="1"/>
    <n v="0"/>
    <x v="1"/>
    <n v="5"/>
    <n v="1"/>
    <n v="0"/>
    <x v="5"/>
    <x v="2"/>
    <x v="2"/>
    <s v="Yorkshire"/>
    <s v="We are applying to develop and perform a piece of challenging new writing. The activity will include regional actors working with a writer and directors on a piece of new writing to develop the script to a performance level with a view to regional or national touring."/>
  </r>
  <r>
    <n v="19043814"/>
    <s v=""/>
    <s v="SUSTAINABILITY  DEVELOPEMENT"/>
    <n v="19043794"/>
    <s v="MUSIC &amp; SOCIAL BONDING"/>
    <d v="2011-11-04T00:00:00"/>
    <n v="9995"/>
    <x v="0"/>
    <x v="1"/>
    <n v="0"/>
    <n v="0"/>
    <d v="2011-12-13T00:00:00"/>
    <x v="2"/>
    <s v="2011/2012"/>
    <s v="2011/2012"/>
    <s v="Lottery"/>
    <s v="Grants for the arts"/>
    <x v="2"/>
    <s v=""/>
    <x v="0"/>
    <x v="1"/>
    <s v="Liverpool, Wavertree"/>
    <s v="Merseyside"/>
    <s v="Liverpool"/>
    <s v=""/>
    <x v="0"/>
    <n v="0"/>
    <x v="1"/>
    <n v="6"/>
    <n v="1"/>
    <n v="0"/>
    <x v="1"/>
    <x v="4"/>
    <x v="4"/>
    <s v="North West"/>
    <s v="The activity will include Black and Racial Minority (BRM) and White British (WB) people mostly in Kensington and Anfield areas of Liverpool. To inspire and develop our already trained beneficiaries (BRM/WB) to prepare performance in playing guitar, piano and drums including songs of cultural exchange to different audiences."/>
  </r>
  <r>
    <n v="19044073"/>
    <s v=""/>
    <s v="Station House Opera"/>
    <n v="1386027"/>
    <s v="Nowhere"/>
    <d v="2011-11-04T00:00:00"/>
    <n v="10000"/>
    <x v="0"/>
    <x v="1"/>
    <n v="0"/>
    <n v="0"/>
    <d v="2011-12-14T00:00:00"/>
    <x v="2"/>
    <s v="2011/2012"/>
    <s v="2011/2012"/>
    <s v="Lottery"/>
    <s v="Grants for the arts"/>
    <x v="2"/>
    <s v=""/>
    <x v="0"/>
    <x v="2"/>
    <s v="Bethnal Green and Bow"/>
    <s v="Greater London"/>
    <s v="Tower Hamlets"/>
    <s v=""/>
    <x v="1"/>
    <n v="0"/>
    <x v="1"/>
    <n v="6"/>
    <n v="1"/>
    <n v="0"/>
    <x v="2"/>
    <x v="2"/>
    <x v="2"/>
    <s v="London"/>
    <s v="The artistic and technical development of a performance / installation project merging two remote spaces telematically with remote controlled video cameras and projectors, connecting audiences and performers in a spatially innovative way. Two public showcases in England and research towards of an international production linking different cultures and communities."/>
  </r>
  <r>
    <n v="19044198"/>
    <s v=""/>
    <s v="Kirklees Council"/>
    <n v="1464501"/>
    <s v="Kirklees Creative Summit 2012"/>
    <d v="2011-11-04T00:00:00"/>
    <n v="5228"/>
    <x v="0"/>
    <x v="0"/>
    <n v="5228"/>
    <n v="5228"/>
    <d v="2011-12-14T00:00:00"/>
    <x v="2"/>
    <s v="2011/2012"/>
    <s v="2011/2012"/>
    <s v="Lottery"/>
    <s v="Grants for the arts"/>
    <x v="2"/>
    <n v="1"/>
    <x v="0"/>
    <x v="5"/>
    <s v="Huddersfield"/>
    <s v="West Yorkshire"/>
    <s v="Kirklees"/>
    <d v="2012-01-13T00:00:00"/>
    <x v="1"/>
    <n v="1"/>
    <x v="1"/>
    <n v="6"/>
    <n v="1"/>
    <n v="0"/>
    <x v="5"/>
    <x v="5"/>
    <x v="5"/>
    <s v="Yorkshire"/>
    <s v="Kirklees Creative Summit 2012 will help the creative sector develop and improve its work. Inspirational, provocative speakers; exchanging knowledge and experience; establishing connections and collaboration will strengthen the local creative sector¿s resilience and increase the reach, quantity and quality of public engagement in the arts in Kirklees and beyond."/>
  </r>
  <r>
    <n v="19044313"/>
    <s v=""/>
    <s v="Wiltshire Youth Marching Band"/>
    <n v="16951739"/>
    <s v="Wiltshire Youth Marching Band"/>
    <d v="2011-11-05T00:00:00"/>
    <n v="3000"/>
    <x v="1"/>
    <x v="1"/>
    <n v="0"/>
    <n v="0"/>
    <d v="2011-11-15T00:00:00"/>
    <x v="2"/>
    <s v="2011/2012"/>
    <s v="2011/2012"/>
    <s v="Lottery"/>
    <s v="Grants for the arts"/>
    <x v="2"/>
    <s v=""/>
    <x v="0"/>
    <x v="3"/>
    <s v="South West Wiltshire"/>
    <s v="Wiltshire"/>
    <s v="Wiltshire"/>
    <s v=""/>
    <x v="0"/>
    <n v="0"/>
    <x v="1"/>
    <n v="1"/>
    <n v="1"/>
    <n v="1"/>
    <x v="3"/>
    <x v="4"/>
    <x v="4"/>
    <s v="South West"/>
    <s v="We have set up a youth marching band for all musicians in Wiltshire to join. It has proved very popular and successful and we have many prestigious bookings lined up for 2012.  The children love playing in the band and representing their County."/>
  </r>
  <r>
    <n v="19044402"/>
    <s v=""/>
    <s v="Tamar Project CIC"/>
    <n v="19044395"/>
    <s v="Tamar Arts Project - Research &amp; Development Phase"/>
    <d v="2011-11-06T00:00:00"/>
    <n v="10000"/>
    <x v="0"/>
    <x v="1"/>
    <n v="10000"/>
    <n v="0"/>
    <d v="2011-12-13T00:00:00"/>
    <x v="2"/>
    <s v="2011/2012"/>
    <s v="2011/2012"/>
    <s v="Lottery"/>
    <s v="Grants for the arts"/>
    <x v="2"/>
    <s v=""/>
    <x v="0"/>
    <x v="3"/>
    <s v="Torridge and West Devon"/>
    <s v="Devon"/>
    <s v="West Devon"/>
    <s v=""/>
    <x v="0"/>
    <n v="0"/>
    <x v="1"/>
    <n v="5"/>
    <n v="1"/>
    <n v="0"/>
    <x v="3"/>
    <x v="0"/>
    <x v="0"/>
    <s v="South West"/>
    <s v="An arts-based regeneration project which reconnects Plymouth with communities on the Devon and Cornwall banks of the River Tamar.  The Development Phase will build key relationships between civic authorities, educational institutions, community groups, arts organisations and private enterprise, achieving community engagement and awareness through the artist-in-residence scheme."/>
  </r>
  <r>
    <n v="19044490"/>
    <s v=""/>
    <s v="Nautical Training Corps TS Sturdy"/>
    <n v="19044483"/>
    <s v="TS Sturdy Band Equipment fund"/>
    <d v="2011-11-07T00:00:00"/>
    <n v="5000"/>
    <x v="1"/>
    <x v="1"/>
    <n v="0"/>
    <n v="0"/>
    <d v="2011-11-14T00:00:00"/>
    <x v="2"/>
    <s v="2011/2012"/>
    <s v="2011/2012"/>
    <s v="Lottery"/>
    <s v="Grants for the arts"/>
    <x v="2"/>
    <s v=""/>
    <x v="0"/>
    <x v="4"/>
    <s v="Bognor Regis and Littlehampton"/>
    <s v="West Sussex"/>
    <s v="Arun"/>
    <s v=""/>
    <x v="0"/>
    <n v="0"/>
    <x v="1"/>
    <n v="1"/>
    <n v="1"/>
    <n v="1"/>
    <x v="4"/>
    <x v="4"/>
    <x v="4"/>
    <s v="South East"/>
    <s v="as an all inclusive youth group we seek to further the development of underprivileged youngsters through the expansion of music and to undertake public performances our intention is to teach 100 children how to play music that have never played before."/>
  </r>
  <r>
    <n v="19044569"/>
    <s v=""/>
    <s v="Tom Frankland"/>
    <n v="1825487"/>
    <s v="Frankland &amp; Sons"/>
    <d v="2011-11-08T00:00:00"/>
    <n v="9997"/>
    <x v="0"/>
    <x v="0"/>
    <n v="9997"/>
    <n v="9997"/>
    <d v="2011-12-13T00:00:00"/>
    <x v="2"/>
    <s v="2011/2012"/>
    <s v="2011/2012"/>
    <s v="Lottery"/>
    <s v="Grants for the arts"/>
    <x v="2"/>
    <n v="1"/>
    <x v="1"/>
    <x v="3"/>
    <s v="Truro and Falmouth"/>
    <s v="Cornwall and Isles of Scilly"/>
    <s v="Cornwall"/>
    <d v="2012-01-16T00:00:00"/>
    <x v="1"/>
    <n v="1"/>
    <x v="1"/>
    <n v="5"/>
    <n v="1"/>
    <n v="0"/>
    <x v="3"/>
    <x v="2"/>
    <x v="2"/>
    <s v="South West"/>
    <s v="To finish making and begin to tour a new piece of theatre, `Frankland &amp; Sons¿. The production will be simple and easily tourable within the budget of rural venues. The funding from ACE will be the only outside investment this production requires as, beyond Spring 2012, it will be self-sustaining."/>
  </r>
  <r>
    <n v="19045162"/>
    <s v=""/>
    <s v="CERT Ltd"/>
    <n v="19045151"/>
    <s v="Developing sustainable art groups for the future"/>
    <d v="2011-11-07T00:00:00"/>
    <n v="13940"/>
    <x v="1"/>
    <x v="1"/>
    <n v="0"/>
    <n v="0"/>
    <d v="2011-11-17T00:00:00"/>
    <x v="2"/>
    <s v="2011/2012"/>
    <s v="2011/2012"/>
    <s v="Lottery"/>
    <s v="Grants for the arts"/>
    <x v="0"/>
    <s v=""/>
    <x v="0"/>
    <x v="5"/>
    <s v="Cleethorpes"/>
    <s v="North East Lincolnshire"/>
    <s v="North East Lincolnshire"/>
    <s v=""/>
    <x v="1"/>
    <n v="0"/>
    <x v="0"/>
    <n v="1"/>
    <n v="1"/>
    <n v="1"/>
    <x v="5"/>
    <x v="6"/>
    <x v="6"/>
    <s v="Yorkshire"/>
    <s v="Supporting art groups across the region with their long term sustainability by forming a specialist network, one to one support offering long term sustainable plans and a series of interactive learning events to help reproduce best practise from other social enterprises in the region."/>
  </r>
  <r>
    <n v="19045241"/>
    <s v=""/>
    <s v="Ragroof Theatre"/>
    <n v="1623392"/>
    <s v="Ragroof Theatre Company Development Project"/>
    <d v="2011-11-07T00:00:00"/>
    <n v="82250"/>
    <x v="0"/>
    <x v="1"/>
    <n v="82250"/>
    <n v="0"/>
    <d v="2012-01-25T00:00:00"/>
    <x v="3"/>
    <s v="2011/2012"/>
    <s v="2011/2012"/>
    <s v="Lottery"/>
    <s v="Grants for the arts"/>
    <x v="0"/>
    <s v=""/>
    <x v="0"/>
    <x v="4"/>
    <s v="Brighton, Kemptown"/>
    <s v="Brighton and Hove"/>
    <s v="Brighton and Hove"/>
    <s v=""/>
    <x v="1"/>
    <n v="0"/>
    <x v="0"/>
    <n v="11"/>
    <n v="1"/>
    <n v="0"/>
    <x v="4"/>
    <x v="2"/>
    <x v="2"/>
    <s v="South East"/>
    <s v="Creative Development:_x000a_-Review and evaluate the past ten years of Ragroof Theatre_x000a_-Formation of new creative ambitions._x000a_-Supporting ongoing Creative Development_x000a_ _x000a__x000a_Company development:_x000a_-Strategic Planning towards a long term sustainable organisation._x000a_-Increase reach and engagement_x000a_-Diversifying Income generating strands to maximise sustainable growth._x000a_-Raising Company profile"/>
  </r>
  <r>
    <n v="19045463"/>
    <s v=""/>
    <s v="City Chameleon Limited"/>
    <n v="1629432"/>
    <s v="Word of Mouth"/>
    <d v="2011-11-08T00:00:00"/>
    <n v="9640"/>
    <x v="1"/>
    <x v="1"/>
    <n v="0"/>
    <n v="0"/>
    <d v="2011-11-15T00:00:00"/>
    <x v="2"/>
    <s v="2011/2012"/>
    <s v="2011/2012"/>
    <s v="Lottery"/>
    <s v="Grants for the arts"/>
    <x v="2"/>
    <s v=""/>
    <x v="0"/>
    <x v="3"/>
    <s v="Bristol West"/>
    <s v="Bristol, City of"/>
    <s v="Bristol, City of"/>
    <s v=""/>
    <x v="1"/>
    <n v="0"/>
    <x v="1"/>
    <n v="1"/>
    <n v="1"/>
    <n v="1"/>
    <x v="3"/>
    <x v="3"/>
    <x v="3"/>
    <s v="South West"/>
    <s v="Having completed a 12 month pilot run of Word of Mouth at Bristol Old Vic, we are applying for funding to support the Word of Mouth at the Thuderbolt local practitioner platform &amp; networking and continue to improve the working model of Word of Mouth at Bristol Old Vic."/>
  </r>
  <r>
    <n v="19045570"/>
    <s v=""/>
    <s v="Tom Smail"/>
    <n v="19045567"/>
    <s v="Orchestral Concert"/>
    <d v="2011-11-08T00:00:00"/>
    <n v="18343"/>
    <x v="1"/>
    <x v="1"/>
    <n v="0"/>
    <n v="0"/>
    <d v="2011-11-17T00:00:00"/>
    <x v="2"/>
    <s v="2011/2012"/>
    <s v="2011/2012"/>
    <s v="Lottery"/>
    <s v="Grants for the arts"/>
    <x v="0"/>
    <s v=""/>
    <x v="1"/>
    <x v="2"/>
    <s v="Hampstead and Kilburn"/>
    <s v="Greater London"/>
    <s v="Brent"/>
    <s v=""/>
    <x v="1"/>
    <n v="0"/>
    <x v="0"/>
    <n v="1"/>
    <n v="1"/>
    <n v="1"/>
    <x v="2"/>
    <x v="4"/>
    <x v="4"/>
    <s v="London"/>
    <s v="The premiere of a new orchestral work by me"/>
  </r>
  <r>
    <n v="19045662"/>
    <s v=""/>
    <s v="Greenways Primary School"/>
    <n v="1534872"/>
    <s v="CENTENARY CELEBRATIONS"/>
    <d v="2011-11-08T00:00:00"/>
    <n v="4000"/>
    <x v="1"/>
    <x v="1"/>
    <n v="0"/>
    <n v="0"/>
    <d v="2011-11-15T00:00:00"/>
    <x v="2"/>
    <s v="2011/2012"/>
    <s v="2011/2012"/>
    <s v="Lottery"/>
    <s v="Grants for the arts"/>
    <x v="2"/>
    <s v=""/>
    <x v="0"/>
    <x v="6"/>
    <s v="Stoke-on-Trent Central"/>
    <s v="Stoke-on-Trent"/>
    <s v="Stoke-on-Trent"/>
    <s v=""/>
    <x v="1"/>
    <n v="0"/>
    <x v="1"/>
    <n v="1"/>
    <n v="1"/>
    <n v="1"/>
    <x v="6"/>
    <x v="0"/>
    <x v="0"/>
    <s v="West Midlands"/>
    <s v="OUR ACTIVITY WILL BE TO CREATE A SCHOOL 100TH BIRTHDAY EXTERNAL MURAL CELEBRATING THE LIFE OF THE SCHOOL, WITH EACH CHILD IN SCHOOL MAKING AN INDIVIDUAL CONTRIBUTION. THE MURAL BEING POSITIONED IN A PROMINENT PLACE TO BE ADMIRED BY THE LOCAL COMMUNITY AND VISITORS TOO."/>
  </r>
  <r>
    <n v="19046640"/>
    <s v=""/>
    <s v="Micheal O'Connell"/>
    <n v="1854921"/>
    <s v="Contra-Invention"/>
    <d v="2011-11-08T00:00:00"/>
    <n v="2764"/>
    <x v="0"/>
    <x v="0"/>
    <n v="2764"/>
    <n v="2764"/>
    <d v="2011-12-14T00:00:00"/>
    <x v="2"/>
    <s v="2011/2012"/>
    <s v="2011/2012"/>
    <s v="Lottery"/>
    <s v="Grants for the arts"/>
    <x v="2"/>
    <n v="1"/>
    <x v="1"/>
    <x v="4"/>
    <s v="Brighton, Pavilion"/>
    <s v="Brighton and Hove"/>
    <s v="Brighton and Hove"/>
    <d v="2012-01-03T00:00:00"/>
    <x v="1"/>
    <n v="1"/>
    <x v="1"/>
    <n v="5"/>
    <n v="1"/>
    <n v="0"/>
    <x v="4"/>
    <x v="0"/>
    <x v="0"/>
    <s v="South East"/>
    <s v="I have been offered the opportunity to bring an exhibition of my work, Contra-Invention, (which was part of the important Les Recontres D'Arles 2011) to Macclesfield. The show at Marburae Gallery would be part of a local arts, music and culture festival there known as the 'Barnaby' Festival."/>
  </r>
  <r>
    <n v="19047343"/>
    <s v=""/>
    <s v="Disability Arts in Shopshire"/>
    <n v="1634281"/>
    <s v="M21 From the Medieval to the Twenty First Century"/>
    <d v="2011-11-08T00:00:00"/>
    <n v="9750"/>
    <x v="0"/>
    <x v="0"/>
    <n v="9750"/>
    <n v="9750"/>
    <d v="2011-12-13T00:00:00"/>
    <x v="2"/>
    <s v="2011/2012"/>
    <s v="2011/2012"/>
    <s v="Lottery"/>
    <s v="Grants for the arts"/>
    <x v="2"/>
    <n v="1"/>
    <x v="0"/>
    <x v="6"/>
    <s v="Shrewsbury and Atcham"/>
    <s v="Shropshire"/>
    <s v="Shropshire"/>
    <d v="2012-01-11T00:00:00"/>
    <x v="0"/>
    <n v="1"/>
    <x v="1"/>
    <n v="5"/>
    <n v="1"/>
    <n v="0"/>
    <x v="6"/>
    <x v="0"/>
    <x v="0"/>
    <s v="West Midlands"/>
    <s v="M21 will be a unique Live Art event which will be fundamental in the development of disability Live Art in the UK 9particularly in rural areas) in the future years. It will be a statement of what it is to be alive in the 21st Century through a disability aesthetic"/>
  </r>
  <r>
    <n v="19048529"/>
    <s v=""/>
    <s v="!Vamos! Festival Ltd"/>
    <n v="1613397"/>
    <s v="¡VAMOS! CULTURAL PROGRAMME"/>
    <d v="2011-11-08T00:00:00"/>
    <n v="24900"/>
    <x v="0"/>
    <x v="0"/>
    <n v="24900"/>
    <n v="24900"/>
    <d v="2012-01-24T00:00:00"/>
    <x v="3"/>
    <s v="2011/2012"/>
    <s v="2011/2012"/>
    <s v="Lottery"/>
    <s v="Grants for the arts"/>
    <x v="0"/>
    <n v="1"/>
    <x v="0"/>
    <x v="8"/>
    <s v="Newcastle upon Tyne East"/>
    <s v="Tyne and Wear"/>
    <s v="Newcastle upon Tyne"/>
    <d v="2012-02-27T00:00:00"/>
    <x v="0"/>
    <n v="1"/>
    <x v="0"/>
    <n v="11"/>
    <n v="1"/>
    <n v="0"/>
    <x v="8"/>
    <x v="5"/>
    <x v="5"/>
    <s v="North East"/>
    <s v="The ¡VAMOS! Festival will return in 2012 with a spotlight on high quality commissioned artworks. Part of the Cultural Olympaid a curated programme of world class premieres featuring UK based Latin American artists alongside North East artists."/>
  </r>
  <r>
    <n v="19049656"/>
    <s v=""/>
    <s v="Opun The Architecture And Built Environment Centre"/>
    <n v="1466415"/>
    <s v="Artists in Place"/>
    <d v="2011-11-08T00:00:00"/>
    <n v="94350"/>
    <x v="0"/>
    <x v="1"/>
    <n v="0"/>
    <n v="0"/>
    <d v="2012-02-08T00:00:00"/>
    <x v="3"/>
    <s v="2011/2012"/>
    <s v="2011/2012"/>
    <s v="Lottery"/>
    <s v="Grants for the arts"/>
    <x v="0"/>
    <s v=""/>
    <x v="0"/>
    <x v="7"/>
    <s v="Leicester South"/>
    <s v="Leicester"/>
    <s v="Leicester"/>
    <s v=""/>
    <x v="0"/>
    <n v="0"/>
    <x v="0"/>
    <n v="13"/>
    <n v="0"/>
    <n v="0"/>
    <x v="7"/>
    <x v="0"/>
    <x v="0"/>
    <s v="East Midlands"/>
    <s v="Artists in Place will deliver 6 -8 projects which engage artists in collaborations with built environment partners in the East Midlands.  Each project will offer opportunities for talent and skills development, public arts advocacy and the exploration of innovative ways to leverage private sector developer funding for the arts."/>
  </r>
  <r>
    <n v="19049751"/>
    <s v=""/>
    <s v="Kashif Siddiqui"/>
    <n v="1846716"/>
    <s v="KASH 'Dualism' Project"/>
    <d v="2011-11-08T00:00:00"/>
    <n v="9000"/>
    <x v="1"/>
    <x v="1"/>
    <n v="0"/>
    <n v="0"/>
    <d v="2011-11-18T00:00:00"/>
    <x v="2"/>
    <s v="2011/2012"/>
    <s v="2011/2012"/>
    <s v="Lottery"/>
    <s v="Grants for the arts"/>
    <x v="2"/>
    <s v=""/>
    <x v="1"/>
    <x v="2"/>
    <s v="Croydon North"/>
    <s v="Greater London"/>
    <s v="Croydon"/>
    <s v=""/>
    <x v="1"/>
    <n v="0"/>
    <x v="1"/>
    <n v="1"/>
    <n v="1"/>
    <n v="1"/>
    <x v="2"/>
    <x v="4"/>
    <x v="4"/>
    <s v="London"/>
    <s v="I am a singer/songwriter/producer and DJ from South London, applying for this grant to record and release two music E.P.s under the guidance of my management company, Big Life Music. This will be accompanied by two live performance videos and a series of live 'Dualism' gigs."/>
  </r>
  <r>
    <n v="19050729"/>
    <s v=""/>
    <s v="The Old Milk Float"/>
    <n v="19050722"/>
    <s v="Where are all the milkfloats?"/>
    <d v="2011-11-08T00:00:00"/>
    <n v="2500"/>
    <x v="1"/>
    <x v="1"/>
    <n v="0"/>
    <n v="0"/>
    <d v="2011-11-10T00:00:00"/>
    <x v="2"/>
    <s v="2011/2012"/>
    <s v="2011/2012"/>
    <s v="Lottery"/>
    <s v="Grants for the arts"/>
    <x v="2"/>
    <s v=""/>
    <x v="0"/>
    <x v="6"/>
    <s v="Kenilworth and Southam"/>
    <s v="Warwickshire"/>
    <s v="Stratford-on-Avon"/>
    <s v=""/>
    <x v="0"/>
    <n v="0"/>
    <x v="1"/>
    <n v="0"/>
    <n v="1"/>
    <n v="1"/>
    <x v="6"/>
    <x v="0"/>
    <x v="0"/>
    <s v="West Midlands"/>
    <s v="We plan to artistically fit a 1956 Morris milkfloat, highlighting the stunning beauty and majesty of these now extinct vechicles. We will drive to London's elderly communities begging the question &quot;what happened to the milk floats?&quot;... as a veil to ask deeper questions about society, older people, and heritage"/>
  </r>
  <r>
    <n v="19050814"/>
    <s v=""/>
    <s v="Chris Stagg"/>
    <n v="19050812"/>
    <s v="I've Got A Feeling - R&amp;D phase two"/>
    <d v="2011-11-08T00:00:00"/>
    <n v="6450"/>
    <x v="0"/>
    <x v="0"/>
    <n v="6450"/>
    <n v="6450"/>
    <d v="2011-12-14T00:00:00"/>
    <x v="2"/>
    <s v="2011/2012"/>
    <s v="2011/2012"/>
    <s v="Lottery"/>
    <s v="Grants for the arts"/>
    <x v="2"/>
    <n v="1"/>
    <x v="1"/>
    <x v="4"/>
    <s v="Brighton, Pavilion"/>
    <s v="Brighton and Hove"/>
    <s v="Brighton and Hove"/>
    <d v="2012-01-30T00:00:00"/>
    <x v="0"/>
    <n v="1"/>
    <x v="1"/>
    <n v="5"/>
    <n v="1"/>
    <n v="0"/>
    <x v="4"/>
    <x v="2"/>
    <x v="2"/>
    <s v="South East"/>
    <s v="This application is to support a concentrated research and development week at Brighton¿s Nightingale Theatre, working with six professional actors, a director and designer, and culminating in three rehearsed public showings of the play-in progress, to facilitate development of the play-script and facilitate production potential."/>
  </r>
  <r>
    <n v="19050905"/>
    <s v=""/>
    <s v="The Penyard Singers"/>
    <n v="19050898"/>
    <s v="Poems and Portraits in Song"/>
    <d v="2011-11-08T00:00:00"/>
    <n v="1000"/>
    <x v="0"/>
    <x v="0"/>
    <n v="1000"/>
    <n v="1000"/>
    <d v="2011-12-13T00:00:00"/>
    <x v="2"/>
    <s v="2011/2012"/>
    <s v="2011/2012"/>
    <s v="Lottery"/>
    <s v="Grants for the arts"/>
    <x v="2"/>
    <n v="1"/>
    <x v="0"/>
    <x v="6"/>
    <s v="Hereford and South Herefordshire"/>
    <s v="Herefordshire, County of"/>
    <s v="Herefordshire, County of"/>
    <d v="2012-01-03T00:00:00"/>
    <x v="0"/>
    <n v="1"/>
    <x v="1"/>
    <n v="5"/>
    <n v="1"/>
    <n v="0"/>
    <x v="6"/>
    <x v="4"/>
    <x v="4"/>
    <s v="West Midlands"/>
    <s v="Rehearsal and presentation of a concert in May 2012 at The Shire Hall in Hereford of two 'new' works involving approx 100 singers, 40+ musicians and a young soloist at the start of his career to an audience of  200+ ."/>
  </r>
  <r>
    <n v="19050997"/>
    <s v=""/>
    <s v="Orlando Gili"/>
    <n v="18309134"/>
    <s v="This Is Jaywick"/>
    <d v="2011-11-08T00:00:00"/>
    <n v="5000"/>
    <x v="0"/>
    <x v="1"/>
    <n v="5000"/>
    <n v="0"/>
    <d v="2011-12-14T00:00:00"/>
    <x v="2"/>
    <s v="2011/2012"/>
    <s v="2011/2012"/>
    <s v="Lottery"/>
    <s v="Grants for the arts"/>
    <x v="2"/>
    <s v=""/>
    <x v="1"/>
    <x v="2"/>
    <s v="Chelsea and Fulham"/>
    <s v="Greater London"/>
    <s v="Kensington and Chelsea"/>
    <s v=""/>
    <x v="1"/>
    <n v="0"/>
    <x v="1"/>
    <n v="5"/>
    <n v="1"/>
    <n v="0"/>
    <x v="2"/>
    <x v="0"/>
    <x v="0"/>
    <s v="London"/>
    <s v="I will document the residents of Jaywick through photographic portraiture, focusing on the people that emigrated from London in search of a better life. Jaywick was sold as a slice of paradise to affluent Londoners looking for holiday homes in the 1920s. Now it is England¿s most deprived community."/>
  </r>
  <r>
    <n v="19051916"/>
    <s v=""/>
    <s v="HMM Arts Ltd"/>
    <n v="1634287"/>
    <s v="B: Inspired"/>
    <d v="2011-11-08T00:00:00"/>
    <n v="61300"/>
    <x v="0"/>
    <x v="1"/>
    <n v="61300"/>
    <n v="0"/>
    <d v="2012-02-08T00:00:00"/>
    <x v="3"/>
    <s v="2011/2012"/>
    <s v="2011/2012"/>
    <s v="Lottery"/>
    <s v="Grants for the arts"/>
    <x v="0"/>
    <s v=""/>
    <x v="0"/>
    <x v="6"/>
    <s v="Shrewsbury and Atcham"/>
    <s v="Shropshire"/>
    <s v="Shropshire"/>
    <s v=""/>
    <x v="0"/>
    <n v="0"/>
    <x v="0"/>
    <n v="13"/>
    <n v="0"/>
    <n v="0"/>
    <x v="6"/>
    <x v="0"/>
    <x v="0"/>
    <s v="West Midlands"/>
    <s v="B: Inspired is an ambitious and distinctive visual art project.  We aim to enliven and enhance Shrewsbury and other sites in Shropshire.  The project incorporates young people in the development of ideas, artwork and a creative programme.  We will engage young people to create exceptional visual street art in Shropshire."/>
  </r>
  <r>
    <n v="19052072"/>
    <s v=""/>
    <s v="Warren Page"/>
    <n v="1839824"/>
    <s v="Pangloom"/>
    <d v="2011-11-08T00:00:00"/>
    <n v="30000"/>
    <x v="1"/>
    <x v="1"/>
    <n v="0"/>
    <n v="0"/>
    <d v="2011-11-24T00:00:00"/>
    <x v="2"/>
    <s v="2011/2012"/>
    <s v="2011/2012"/>
    <s v="Lottery"/>
    <s v="Grants for the arts"/>
    <x v="0"/>
    <s v=""/>
    <x v="1"/>
    <x v="0"/>
    <s v="Castle Point"/>
    <s v="Essex"/>
    <s v="Castle Point"/>
    <s v=""/>
    <x v="1"/>
    <n v="0"/>
    <x v="0"/>
    <n v="2"/>
    <n v="1"/>
    <n v="1"/>
    <x v="0"/>
    <x v="3"/>
    <x v="3"/>
    <s v="East"/>
    <s v="My activity is the creation, production and publication of Pangloom, a new monthly satirical/ humorous magazine - a showcase of original literary satirical writing and graphical narrative art."/>
  </r>
  <r>
    <n v="19052149"/>
    <s v=""/>
    <s v="Freddy Neptune Ltd"/>
    <n v="19052142"/>
    <s v="Making Sculpture Accessible"/>
    <d v="2011-11-08T00:00:00"/>
    <n v="3185"/>
    <x v="0"/>
    <x v="1"/>
    <n v="3185"/>
    <n v="0"/>
    <d v="2011-12-21T00:00:00"/>
    <x v="2"/>
    <s v="2011/2012"/>
    <s v="2011/2012"/>
    <s v="Lottery"/>
    <s v="Grants for the arts"/>
    <x v="2"/>
    <s v=""/>
    <x v="0"/>
    <x v="5"/>
    <s v="Barnsley Central"/>
    <s v="South Yorkshire"/>
    <s v="Barnsley"/>
    <s v=""/>
    <x v="1"/>
    <n v="0"/>
    <x v="1"/>
    <n v="6"/>
    <n v="0"/>
    <n v="0"/>
    <x v="5"/>
    <x v="0"/>
    <x v="0"/>
    <s v="Yorkshire"/>
    <s v="Our activity will involve an exhibition and workshops for school children of varying ages, community groups and the wider public through a pop up gallery  in a town centre shop unit."/>
  </r>
  <r>
    <n v="19052240"/>
    <s v=""/>
    <s v="Victor Ashaju"/>
    <n v="19052238"/>
    <s v="MyNewSong.com"/>
    <d v="2011-11-09T00:00:00"/>
    <n v="9000"/>
    <x v="1"/>
    <x v="1"/>
    <n v="0"/>
    <n v="0"/>
    <d v="2011-11-18T00:00:00"/>
    <x v="2"/>
    <s v="2011/2012"/>
    <s v="2011/2012"/>
    <s v="Lottery"/>
    <s v="Grants for the arts"/>
    <x v="2"/>
    <s v=""/>
    <x v="1"/>
    <x v="2"/>
    <s v="Hackney South and Shoreditch"/>
    <s v="Greater London"/>
    <s v="Hackney"/>
    <s v=""/>
    <x v="0"/>
    <n v="0"/>
    <x v="1"/>
    <n v="1"/>
    <n v="1"/>
    <n v="1"/>
    <x v="2"/>
    <x v="4"/>
    <x v="4"/>
    <s v="London"/>
    <s v="My activity is an interactive website enabling unsigned musicians to promote themselves via uploading of mp3's, virals, videos and a profile. Dancers, instrumentalists,producers, poets, modern &amp; cultural artist can also promote their works. It will serve as a base where artist of all types can network and share creativity."/>
  </r>
  <r>
    <n v="19052296"/>
    <s v=""/>
    <s v="London Borough of Islington"/>
    <n v="1608274"/>
    <s v="Animating Communities"/>
    <d v="2011-11-08T00:00:00"/>
    <n v="40000"/>
    <x v="0"/>
    <x v="0"/>
    <n v="40000"/>
    <n v="40000"/>
    <d v="2012-01-24T00:00:00"/>
    <x v="3"/>
    <s v="2011/2012"/>
    <s v="2011/2012"/>
    <s v="Lottery"/>
    <s v="Grants for the arts"/>
    <x v="0"/>
    <n v="1"/>
    <x v="0"/>
    <x v="2"/>
    <s v="Islington South and Finsbury"/>
    <s v="Greater London"/>
    <s v="Islington"/>
    <d v="2012-02-22T00:00:00"/>
    <x v="0"/>
    <n v="1"/>
    <x v="0"/>
    <n v="11"/>
    <n v="1"/>
    <n v="0"/>
    <x v="2"/>
    <x v="5"/>
    <x v="5"/>
    <s v="London"/>
    <s v="Animating Communities is an ambitious and innovative two year art led regeneration project in the the deprived area of Archway.  This partnership project will see the commissioning of a range of high quality arts interventions promoting community cohesion, capacity building and enhancing and improving the physical landscape of the area.  _x000a__x000a__x000a_"/>
  </r>
  <r>
    <n v="19052378"/>
    <s v=""/>
    <s v="Shareen Gray"/>
    <n v="19052376"/>
    <s v="Steel Pan Agency: Performances Workshop"/>
    <d v="2011-11-08T00:00:00"/>
    <n v="10000"/>
    <x v="0"/>
    <x v="0"/>
    <n v="10000"/>
    <n v="10000"/>
    <d v="2011-12-14T00:00:00"/>
    <x v="2"/>
    <s v="2011/2012"/>
    <s v="2011/2012"/>
    <s v="Lottery"/>
    <s v="Grants for the arts"/>
    <x v="2"/>
    <n v="1"/>
    <x v="1"/>
    <x v="2"/>
    <s v="Ealing, Southall"/>
    <s v="Greater London"/>
    <s v="Ealing"/>
    <d v="2012-01-06T00:00:00"/>
    <x v="0"/>
    <n v="1"/>
    <x v="1"/>
    <n v="5"/>
    <n v="1"/>
    <n v="0"/>
    <x v="2"/>
    <x v="4"/>
    <x v="4"/>
    <s v="London"/>
    <s v="I want to purchase 9 steelpans, which is the full range of the steelpan orchestra, for the purpose of delivering performances and workshops that educate people about the steelpans. I aim to achieve this through my business steel pan agency. The steelpans will be used at 12 education institutes."/>
  </r>
  <r>
    <n v="19054789"/>
    <s v=""/>
    <s v="Woodspring Christian Trust"/>
    <n v="19054782"/>
    <s v="The Spirit of Locking Castle"/>
    <d v="2011-11-09T00:00:00"/>
    <n v="3750"/>
    <x v="0"/>
    <x v="1"/>
    <n v="0"/>
    <n v="0"/>
    <d v="2011-12-13T00:00:00"/>
    <x v="2"/>
    <s v="2011/2012"/>
    <s v="2011/2012"/>
    <s v="Lottery"/>
    <s v="Grants for the arts"/>
    <x v="2"/>
    <s v=""/>
    <x v="0"/>
    <x v="3"/>
    <s v="Weston-Super-Mare"/>
    <s v="North Somerset"/>
    <s v="North Somerset"/>
    <s v=""/>
    <x v="1"/>
    <n v="0"/>
    <x v="1"/>
    <n v="5"/>
    <n v="1"/>
    <n v="0"/>
    <x v="3"/>
    <x v="0"/>
    <x v="0"/>
    <s v="South West"/>
    <s v="Using the visual arts to explore spirituality as a means of creating a sense of community in the new and growing residential development of Locking Castle in Weston Super Mare._x000a_Developing skills in digital photography across the age range, culminating in the display of thought provoking images around the community."/>
  </r>
  <r>
    <n v="19055084"/>
    <s v=""/>
    <s v="Leonard Preston"/>
    <n v="1838218"/>
    <s v="Fogland"/>
    <d v="2011-11-09T00:00:00"/>
    <n v="9823"/>
    <x v="0"/>
    <x v="1"/>
    <n v="0"/>
    <n v="0"/>
    <d v="2011-12-14T00:00:00"/>
    <x v="2"/>
    <s v="2011/2012"/>
    <s v="2011/2012"/>
    <s v="Lottery"/>
    <s v="Grants for the arts"/>
    <x v="2"/>
    <s v=""/>
    <x v="1"/>
    <x v="4"/>
    <s v="Winchester"/>
    <s v="Hampshire"/>
    <s v="Winchester"/>
    <s v=""/>
    <x v="1"/>
    <n v="0"/>
    <x v="1"/>
    <n v="5"/>
    <n v="1"/>
    <n v="0"/>
    <x v="4"/>
    <x v="2"/>
    <x v="2"/>
    <s v="South East"/>
    <s v="My activity is the research, development and writing of a new play that explores the relationship between the author, Henry James and his brother, the psychologist and philosopher, Professor William James.  My activity intends to bring a new audience to the works of these two great men."/>
  </r>
  <r>
    <n v="19055161"/>
    <s v=""/>
    <s v="The Latin Connection"/>
    <n v="18843344"/>
    <s v="Teesside Latin Dance Festival"/>
    <d v="2011-11-09T00:00:00"/>
    <n v="10000"/>
    <x v="0"/>
    <x v="1"/>
    <n v="0"/>
    <n v="0"/>
    <d v="2011-12-21T00:00:00"/>
    <x v="2"/>
    <s v="2011/2012"/>
    <s v="2011/2012"/>
    <s v="Lottery"/>
    <s v="Grants for the arts"/>
    <x v="2"/>
    <s v=""/>
    <x v="0"/>
    <x v="8"/>
    <s v="Houghton and Sunderland South"/>
    <s v="Tyne and Wear"/>
    <s v="Sunderland"/>
    <s v=""/>
    <x v="0"/>
    <n v="0"/>
    <x v="1"/>
    <n v="6"/>
    <n v="1"/>
    <n v="0"/>
    <x v="8"/>
    <x v="1"/>
    <x v="1"/>
    <s v="North East"/>
    <s v="The Teesside Latin Dance Festival (TLDF) run by the Latin Connection Dance Company (LCDC) based in Newcastle requires funding to expand its two day festival to five days offering a more comprehensive and engaging programme led by some of the industry¿s most influential and exceptional national and international artists. _x000a__x000a_"/>
  </r>
  <r>
    <n v="19057687"/>
    <s v=""/>
    <s v="Kelmscott Productions"/>
    <n v="17943263"/>
    <s v="I Capture the Castle (WT)"/>
    <d v="2011-11-09T00:00:00"/>
    <n v="10000"/>
    <x v="0"/>
    <x v="0"/>
    <n v="10000"/>
    <n v="10000"/>
    <d v="2011-12-14T00:00:00"/>
    <x v="2"/>
    <s v="2011/2012"/>
    <s v="2011/2012"/>
    <s v="Lottery"/>
    <s v="Grants for the arts"/>
    <x v="2"/>
    <n v="1"/>
    <x v="0"/>
    <x v="2"/>
    <s v="Lewisham West and Penge"/>
    <s v="Greater London"/>
    <s v="Lewisham"/>
    <d v="2012-01-09T00:00:00"/>
    <x v="1"/>
    <n v="1"/>
    <x v="1"/>
    <n v="5"/>
    <n v="1"/>
    <n v="0"/>
    <x v="2"/>
    <x v="2"/>
    <x v="2"/>
    <s v="London"/>
    <s v="Our organisation wishes to work in partnership with Watford Palace Theatre to Research and Develop a new original musical based on the novel 'I Capture the Castle' by Dodie Smith, building on previous workshop material to create a full libretto culminating in a sharing to potential future producers and partners."/>
  </r>
  <r>
    <n v="19057907"/>
    <s v=""/>
    <s v="Linhope Pupil Referral Unit"/>
    <n v="17503990"/>
    <s v="Boundaries"/>
    <d v="2011-11-09T00:00:00"/>
    <n v="27154"/>
    <x v="0"/>
    <x v="0"/>
    <n v="27154"/>
    <n v="27154"/>
    <d v="2012-01-24T00:00:00"/>
    <x v="3"/>
    <s v="2011/2012"/>
    <s v="2011/2012"/>
    <s v="Lottery"/>
    <s v="Grants for the arts"/>
    <x v="0"/>
    <n v="1"/>
    <x v="0"/>
    <x v="8"/>
    <s v="Newcastle upon Tyne North"/>
    <s v="Tyne and Wear"/>
    <s v="Newcastle upon Tyne"/>
    <s v=""/>
    <x v="1"/>
    <n v="1"/>
    <x v="0"/>
    <n v="11"/>
    <n v="1"/>
    <n v="0"/>
    <x v="8"/>
    <x v="0"/>
    <x v="0"/>
    <s v="North East"/>
    <s v="Boundaries will be a 6-month participatory arts programme centred around an artist's residency at Newcastle's Pupil Referral Unit along with workshops and mentoring for students and staff. Boundaries will embed participaptory arts practice into the school's work and provide personal development opportunities for the lead artist."/>
  </r>
  <r>
    <n v="19058055"/>
    <s v=""/>
    <s v="Islington Library and Heritage Service"/>
    <n v="19058047"/>
    <s v="The Word Festival"/>
    <d v="2011-11-09T00:00:00"/>
    <n v="18000"/>
    <x v="1"/>
    <x v="1"/>
    <n v="0"/>
    <n v="0"/>
    <d v="2011-11-21T00:00:00"/>
    <x v="2"/>
    <s v="2011/2012"/>
    <s v="2011/2012"/>
    <s v="Lottery"/>
    <s v="Grants for the arts"/>
    <x v="0"/>
    <s v=""/>
    <x v="0"/>
    <x v="2"/>
    <s v="Islington North"/>
    <s v="Greater London"/>
    <s v="Islington"/>
    <s v=""/>
    <x v="0"/>
    <n v="0"/>
    <x v="0"/>
    <n v="2"/>
    <n v="1"/>
    <n v="1"/>
    <x v="2"/>
    <x v="3"/>
    <x v="3"/>
    <s v="London"/>
    <s v="The Word Festival is an ambitious, ten week programme of commissioned activities, events, workshops which focuses on the pleasure of reading, writing and freedom of expression.  The Festival will culminate in a two week celebration of the work of the borough¿s literature sector, local writers and the local community._x000a__x000a_"/>
  </r>
  <r>
    <n v="19058144"/>
    <s v=""/>
    <s v="Bickerton Village Hall"/>
    <n v="18737724"/>
    <s v="Bickerton Youth Music"/>
    <d v="2011-11-09T00:00:00"/>
    <n v="1968"/>
    <x v="1"/>
    <x v="1"/>
    <n v="0"/>
    <n v="0"/>
    <d v="2011-11-21T00:00:00"/>
    <x v="2"/>
    <s v="2011/2012"/>
    <s v="2011/2012"/>
    <s v="Lottery"/>
    <s v="Grants for the arts"/>
    <x v="2"/>
    <s v=""/>
    <x v="0"/>
    <x v="1"/>
    <s v="Eddisbury"/>
    <s v="Cheshire"/>
    <s v="Cheshire East"/>
    <s v=""/>
    <x v="0"/>
    <n v="0"/>
    <x v="1"/>
    <n v="2"/>
    <n v="1"/>
    <n v="1"/>
    <x v="1"/>
    <x v="4"/>
    <x v="4"/>
    <s v="North West"/>
    <s v="My musical activity is in a rural community hall in South Cheshire working with young people aged 11 to 18 years of age who meet weekly for workshops._x000a_A youth music group meeting to play music individually and in bands with a tutor giving music tuition."/>
  </r>
  <r>
    <n v="19058954"/>
    <s v=""/>
    <s v="Interplay Theatre Trust"/>
    <n v="1388358"/>
    <s v="Spit Nolan Production and Tour (Interplay)"/>
    <d v="2011-11-09T00:00:00"/>
    <n v="34797"/>
    <x v="0"/>
    <x v="0"/>
    <n v="34797"/>
    <n v="34797"/>
    <d v="2012-01-24T00:00:00"/>
    <x v="3"/>
    <s v="2011/2012"/>
    <s v="2011/2012"/>
    <s v="Lottery"/>
    <s v="Grants for the arts"/>
    <x v="0"/>
    <n v="1"/>
    <x v="0"/>
    <x v="5"/>
    <s v="Leeds West"/>
    <s v="West Yorkshire"/>
    <s v="Leeds"/>
    <d v="2012-02-09T00:00:00"/>
    <x v="0"/>
    <n v="1"/>
    <x v="0"/>
    <n v="11"/>
    <n v="1"/>
    <n v="0"/>
    <x v="5"/>
    <x v="2"/>
    <x v="2"/>
    <s v="Yorkshire"/>
    <s v="Development and production of a theatre piece based on Bill Naughton¿s short story, Spit Nolan. To be made through workshops with children/young people with learning difficulties in Leeds, ready to be toured (up to 120 performances) nationally as part of Interplay's NPO programme from April 2012."/>
  </r>
  <r>
    <n v="19060249"/>
    <s v=""/>
    <s v="Joseph Langshaw"/>
    <n v="15044274"/>
    <s v="Professional Development Bishopsland P-Grad Silver"/>
    <d v="2011-11-09T00:00:00"/>
    <n v="2875"/>
    <x v="0"/>
    <x v="0"/>
    <n v="2875"/>
    <n v="2875"/>
    <d v="2011-12-13T00:00:00"/>
    <x v="2"/>
    <s v="2011/2012"/>
    <s v="2011/2012"/>
    <s v="Lottery"/>
    <s v="Grants for the arts"/>
    <x v="2"/>
    <n v="1"/>
    <x v="1"/>
    <x v="1"/>
    <s v="Liverpool, Walton"/>
    <s v="Merseyside"/>
    <s v="Liverpool"/>
    <d v="2012-01-06T00:00:00"/>
    <x v="0"/>
    <n v="1"/>
    <x v="1"/>
    <n v="5"/>
    <n v="1"/>
    <n v="0"/>
    <x v="1"/>
    <x v="0"/>
    <x v="0"/>
    <s v="North West"/>
    <s v="I have been accepted to attend Bishopslands Professional Development Program for a second year where I will be developing my skills in silversmithing techniques aswel as in teaching and demonstration methods. I will also be developing my own body of work further for exhibition in a number of UK venues."/>
  </r>
  <r>
    <n v="19060422"/>
    <s v=""/>
    <s v="Chloe Robertson"/>
    <n v="18423599"/>
    <s v="Professional Development Bishopsland P-Grad Silver"/>
    <d v="2011-11-09T00:00:00"/>
    <n v="3000"/>
    <x v="1"/>
    <x v="1"/>
    <n v="0"/>
    <n v="0"/>
    <d v="2011-11-15T00:00:00"/>
    <x v="2"/>
    <s v="2011/2012"/>
    <s v="2011/2012"/>
    <s v="Lottery"/>
    <s v="Grants for the arts"/>
    <x v="2"/>
    <s v=""/>
    <x v="1"/>
    <x v="1"/>
    <s v="Bootle"/>
    <s v="Merseyside"/>
    <s v="Sefton"/>
    <s v=""/>
    <x v="1"/>
    <n v="0"/>
    <x v="1"/>
    <n v="1"/>
    <n v="1"/>
    <n v="1"/>
    <x v="1"/>
    <x v="0"/>
    <x v="0"/>
    <s v="North West"/>
    <s v="The activity that i am currently doing is Bishopsland Postgraduate Professional Development. It is for jewellers and silversmiths who want to achieve the highest standard from their work, including technical classes, teaching, demonstrations, marketing your work, book-keeping, engaging with the public and exhibiting at prestigious galleries across the UK."/>
  </r>
  <r>
    <n v="19060665"/>
    <s v=""/>
    <s v="Full Beam Visual Theatre"/>
    <n v="1630988"/>
    <s v="My Baby Just Cares For Me"/>
    <d v="2011-11-09T00:00:00"/>
    <n v="18800"/>
    <x v="0"/>
    <x v="0"/>
    <n v="18800"/>
    <n v="18800"/>
    <d v="2012-01-12T00:00:00"/>
    <x v="3"/>
    <s v="2011/2012"/>
    <s v="2011/2012"/>
    <s v="Lottery"/>
    <s v="Grants for the arts"/>
    <x v="1"/>
    <n v="1"/>
    <x v="0"/>
    <x v="3"/>
    <s v="Bristol West"/>
    <s v="Bristol, City of"/>
    <s v="Bristol, City of"/>
    <d v="2012-02-02T00:00:00"/>
    <x v="0"/>
    <n v="1"/>
    <x v="0"/>
    <n v="9"/>
    <n v="1"/>
    <n v="0"/>
    <x v="3"/>
    <x v="2"/>
    <x v="2"/>
    <s v="South West"/>
    <s v="National Touring Production using puppetry and physical theatre to explore themes of dementia and caring. Puppetry Manipulation Workshops for students, Post Show On-line Discussion Forum/Story Collection. This activity will rejectable Full Beam's touring commitment and national profile."/>
  </r>
  <r>
    <n v="19060764"/>
    <s v=""/>
    <s v="Sarah Jacobs"/>
    <n v="18521971"/>
    <s v="Immigrant Artist Catches Up and Reaches Out"/>
    <d v="2011-11-09T00:00:00"/>
    <n v="1492"/>
    <x v="0"/>
    <x v="1"/>
    <n v="1492"/>
    <n v="0"/>
    <d v="2011-12-14T00:00:00"/>
    <x v="2"/>
    <s v="2011/2012"/>
    <s v="2011/2012"/>
    <s v="Lottery"/>
    <s v="Grants for the arts"/>
    <x v="2"/>
    <s v=""/>
    <x v="1"/>
    <x v="2"/>
    <s v="Greenwich and Woolwich"/>
    <s v="Greater London"/>
    <s v="Greenwich"/>
    <s v=""/>
    <x v="1"/>
    <n v="0"/>
    <x v="1"/>
    <n v="5"/>
    <n v="1"/>
    <n v="0"/>
    <x v="2"/>
    <x v="0"/>
    <x v="0"/>
    <s v="London"/>
    <s v="My activity falls within the categories of Research &amp; Development and Professional Development &amp; Training. It focuses on my situation as an immigrant artist in regards to networking. It also involves blogging and researching ways to reach out to other immigrant artists."/>
  </r>
  <r>
    <n v="19061524"/>
    <s v=""/>
    <s v="UKCMC"/>
    <n v="19061517"/>
    <s v="UKCMC Song Writing Music Workshops"/>
    <d v="2011-11-09T00:00:00"/>
    <n v="9720"/>
    <x v="1"/>
    <x v="1"/>
    <n v="0"/>
    <n v="0"/>
    <d v="2011-11-25T00:00:00"/>
    <x v="2"/>
    <s v="2011/2012"/>
    <s v="2011/2012"/>
    <s v="Lottery"/>
    <s v="Grants for the arts"/>
    <x v="2"/>
    <s v=""/>
    <x v="0"/>
    <x v="6"/>
    <s v="Walsall South"/>
    <s v="West Midlands"/>
    <s v="Walsall"/>
    <s v=""/>
    <x v="1"/>
    <n v="0"/>
    <x v="1"/>
    <n v="2"/>
    <n v="1"/>
    <n v="1"/>
    <x v="6"/>
    <x v="4"/>
    <x v="4"/>
    <s v="West Midlands"/>
    <s v="Our activity is to set up Workshops to give song writing tips and guidelines to disadvantaged adults aged 18-30 years who are budding song writers. They will write their own songs in the Workshops and then perform the song to the public in a concert the group has organised."/>
  </r>
  <r>
    <n v="19061598"/>
    <s v=""/>
    <s v="Eyebrow"/>
    <n v="19061592"/>
    <s v="Eyebrow: Severn Beach Line"/>
    <d v="2011-11-09T00:00:00"/>
    <n v="7865"/>
    <x v="1"/>
    <x v="1"/>
    <n v="0"/>
    <n v="0"/>
    <d v="2011-11-18T00:00:00"/>
    <x v="2"/>
    <s v="2011/2012"/>
    <s v="2011/2012"/>
    <s v="Lottery"/>
    <s v="Grants for the arts"/>
    <x v="2"/>
    <s v=""/>
    <x v="0"/>
    <x v="3"/>
    <s v="Bristol South"/>
    <s v="Bristol, City of"/>
    <s v="Bristol, City of"/>
    <s v=""/>
    <x v="0"/>
    <n v="0"/>
    <x v="1"/>
    <n v="1"/>
    <n v="1"/>
    <n v="1"/>
    <x v="3"/>
    <x v="4"/>
    <x v="4"/>
    <s v="South West"/>
    <s v="Eyebrow¿s proposal is to compose and record a soundtrack to the journey along Bristol¿s Severn Beach railway line. Before travelling, passengers would be able to download the soundtrack onto portable music devices, from a specially- designed website, and listen to it in real time as the journey unfolds."/>
  </r>
  <r>
    <n v="19062333"/>
    <s v=""/>
    <s v="Birmingham City Council"/>
    <n v="1634029"/>
    <s v="Young Readers Birmingham"/>
    <d v="2011-11-09T00:00:00"/>
    <n v="54335"/>
    <x v="0"/>
    <x v="0"/>
    <n v="54335"/>
    <n v="54335"/>
    <d v="2012-02-08T00:00:00"/>
    <x v="3"/>
    <s v="2011/2012"/>
    <s v="2011/2012"/>
    <s v="Lottery"/>
    <s v="Grants for the arts"/>
    <x v="0"/>
    <n v="1"/>
    <x v="0"/>
    <x v="6"/>
    <s v="Birmingham, Ladywood"/>
    <s v="West Midlands"/>
    <s v="Birmingham"/>
    <d v="2012-02-16T00:00:00"/>
    <x v="0"/>
    <n v="1"/>
    <x v="0"/>
    <n v="13"/>
    <n v="0"/>
    <n v="0"/>
    <x v="6"/>
    <x v="3"/>
    <x v="3"/>
    <s v="West Midlands"/>
    <s v="A year long city-wide literature festival for children, celebrating new and established writers and artists in physical and virtual venues. Over 100 sessions, including programme for schools,  high-profile Book Bash and a community based programme. YR showcases the library service offer to children, young people and families."/>
  </r>
  <r>
    <n v="19062547"/>
    <s v=""/>
    <s v="Streetwise Opera"/>
    <n v="1609561"/>
    <s v="New participatory devising initiative"/>
    <d v="2011-11-09T00:00:00"/>
    <n v="10000"/>
    <x v="0"/>
    <x v="0"/>
    <n v="10000"/>
    <n v="10000"/>
    <d v="2011-12-14T00:00:00"/>
    <x v="2"/>
    <s v="2011/2012"/>
    <s v="2011/2012"/>
    <s v="Lottery"/>
    <s v="Grants for the arts"/>
    <x v="2"/>
    <n v="1"/>
    <x v="0"/>
    <x v="2"/>
    <s v="Cities of London and Westminster"/>
    <s v="Greater London"/>
    <s v="Westminster"/>
    <d v="2012-01-06T00:00:00"/>
    <x v="1"/>
    <n v="1"/>
    <x v="1"/>
    <n v="5"/>
    <n v="1"/>
    <n v="0"/>
    <x v="2"/>
    <x v="4"/>
    <x v="4"/>
    <s v="London"/>
    <s v="A series of devising days where professional artists visit our workshops with people who have experienced homelessness to develop ideas for our next production. Participants will contribute ideas and gain skills in music, lyric-writing, filmmaking, acting and photography."/>
  </r>
  <r>
    <n v="19063106"/>
    <s v=""/>
    <s v="Tangere Arts"/>
    <n v="1593213"/>
    <s v="Bringing it all back home"/>
    <d v="2011-11-09T00:00:00"/>
    <n v="39000"/>
    <x v="0"/>
    <x v="1"/>
    <n v="0"/>
    <n v="0"/>
    <d v="2012-02-08T00:00:00"/>
    <x v="3"/>
    <s v="2011/2012"/>
    <s v="2011/2012"/>
    <s v="Lottery"/>
    <s v="Grants for the arts"/>
    <x v="1"/>
    <s v=""/>
    <x v="0"/>
    <x v="7"/>
    <s v="Derbyshire Dales"/>
    <s v="Derbyshire"/>
    <s v="Derbyshire Dales"/>
    <s v=""/>
    <x v="0"/>
    <n v="0"/>
    <x v="0"/>
    <n v="13"/>
    <n v="0"/>
    <n v="0"/>
    <x v="7"/>
    <x v="2"/>
    <x v="2"/>
    <s v="East Midlands"/>
    <s v="-To create a new theatre production, targeted at 9-13 year old children, families and the general public_x000a_-To research and develop this and  future  productions and our use of new technology,_x000a_ -To perform in Manchester, tour nationally ,  return to the East Midlands to share the work with new audiences."/>
  </r>
  <r>
    <n v="19063265"/>
    <s v=""/>
    <s v="Eve Haynes"/>
    <n v="19063263"/>
    <s v="deliberateTHEATRE"/>
    <d v="2011-11-09T00:00:00"/>
    <n v="10000"/>
    <x v="1"/>
    <x v="1"/>
    <n v="0"/>
    <n v="0"/>
    <d v="2011-11-21T00:00:00"/>
    <x v="2"/>
    <s v="2011/2012"/>
    <s v="2011/2012"/>
    <s v="Lottery"/>
    <s v="Grants for the arts"/>
    <x v="2"/>
    <s v=""/>
    <x v="1"/>
    <x v="7"/>
    <s v="Kettering"/>
    <s v="Northamptonshire"/>
    <s v="Kettering"/>
    <s v=""/>
    <x v="0"/>
    <n v="0"/>
    <x v="1"/>
    <n v="2"/>
    <n v="1"/>
    <n v="1"/>
    <x v="7"/>
    <x v="2"/>
    <x v="2"/>
    <s v="East Midlands"/>
    <s v="deLiberateTHEATRE is an inclusive Arts Education company that is intended to benefit its participants, audience members and the broader community in the creation and production of Applied Theatre; through tackling issues affecting the local and broader community. The intention is to develop into a cooperative."/>
  </r>
  <r>
    <n v="19063337"/>
    <s v=""/>
    <s v="Leo Wood"/>
    <n v="16765381"/>
    <s v="Black Fights with Dogs"/>
    <d v="2011-11-09T00:00:00"/>
    <n v="10000"/>
    <x v="0"/>
    <x v="0"/>
    <n v="10000"/>
    <n v="10000"/>
    <d v="2011-12-14T00:00:00"/>
    <x v="2"/>
    <s v="2011/2012"/>
    <s v="2011/2012"/>
    <s v="Lottery"/>
    <s v="Grants for the arts"/>
    <x v="2"/>
    <n v="1"/>
    <x v="1"/>
    <x v="2"/>
    <s v="Bethnal Green and Bow"/>
    <s v="Greater London"/>
    <s v="Tower Hamlets"/>
    <d v="2012-01-11T00:00:00"/>
    <x v="0"/>
    <n v="1"/>
    <x v="1"/>
    <n v="5"/>
    <n v="1"/>
    <n v="0"/>
    <x v="2"/>
    <x v="2"/>
    <x v="2"/>
    <s v="London"/>
    <s v="A new production of Bernard-Marie Koltes' cult play 'Black Fights with Dogs' (1979). A co-production between Southwark Playhouse and Independent Productions, to be directed by Alexander Zeldin, a young British director whose work has been seen at major venues abroad but not in the UK."/>
  </r>
  <r>
    <n v="19063556"/>
    <s v=""/>
    <s v="R C Theatrical Productions Ltd"/>
    <n v="1604306"/>
    <s v="Don Giovanni The Opera"/>
    <d v="2011-11-09T00:00:00"/>
    <n v="45000"/>
    <x v="0"/>
    <x v="1"/>
    <n v="45000"/>
    <n v="0"/>
    <d v="2012-01-24T00:00:00"/>
    <x v="3"/>
    <s v="2011/2012"/>
    <s v="2011/2012"/>
    <s v="Lottery"/>
    <s v="Grants for the arts"/>
    <x v="0"/>
    <s v=""/>
    <x v="0"/>
    <x v="2"/>
    <s v="Poplar and Limehouse"/>
    <s v="Greater London"/>
    <s v="Tower Hamlets"/>
    <s v=""/>
    <x v="0"/>
    <n v="0"/>
    <x v="0"/>
    <n v="11"/>
    <n v="1"/>
    <n v="0"/>
    <x v="2"/>
    <x v="4"/>
    <x v="4"/>
    <s v="London"/>
    <s v="We are seeking support to develop our opera production.  We have taken Mozart¿s Don Giovanni and set it in the 80s, reversing all roles except the Don.  This unique and enterprising musical production brings together classical opera and modern pop, and also ties in a strong charitable purpose."/>
  </r>
  <r>
    <n v="19063690"/>
    <s v=""/>
    <s v="Greg Allum"/>
    <n v="14196521"/>
    <s v="Blind Veterans Photography Project"/>
    <d v="2011-11-09T00:00:00"/>
    <n v="6500"/>
    <x v="0"/>
    <x v="1"/>
    <n v="0"/>
    <n v="0"/>
    <d v="2011-12-14T00:00:00"/>
    <x v="2"/>
    <s v="2011/2012"/>
    <s v="2011/2012"/>
    <s v="Lottery"/>
    <s v="Grants for the arts"/>
    <x v="2"/>
    <s v=""/>
    <x v="1"/>
    <x v="4"/>
    <s v="Hove"/>
    <s v="Brighton and Hove"/>
    <s v="Brighton and Hove"/>
    <s v=""/>
    <x v="1"/>
    <n v="0"/>
    <x v="1"/>
    <n v="5"/>
    <n v="1"/>
    <n v="0"/>
    <x v="4"/>
    <x v="0"/>
    <x v="0"/>
    <s v="South East"/>
    <s v="To document the life of St. Dunstaners (Blind Veterans) as well as teaching them traditional/contemporary photography techniques to aid rehabilitation and provide an artistic outlet culminating in an photography/film exhibition._x000a__x000a_The artistic vision is based around how one uses a visual medium when that sense is impaired"/>
  </r>
  <r>
    <n v="19064526"/>
    <s v=""/>
    <s v="Filipa Pereira-Stubbs"/>
    <n v="19064524"/>
    <s v="Inter-generational Dance across Environments"/>
    <d v="2011-11-10T00:00:00"/>
    <n v="7250"/>
    <x v="0"/>
    <x v="1"/>
    <n v="0"/>
    <n v="0"/>
    <d v="2011-12-21T00:00:00"/>
    <x v="2"/>
    <s v="2011/2012"/>
    <s v="2011/2012"/>
    <s v="Lottery"/>
    <s v="Grants for the arts"/>
    <x v="2"/>
    <s v=""/>
    <x v="1"/>
    <x v="0"/>
    <s v="Cambridge"/>
    <s v="Cambridgeshire"/>
    <s v="Cambridge"/>
    <s v=""/>
    <x v="0"/>
    <n v="0"/>
    <x v="1"/>
    <n v="6"/>
    <n v="1"/>
    <n v="0"/>
    <x v="0"/>
    <x v="1"/>
    <x v="1"/>
    <s v="East"/>
    <s v="This is a project researching the experience of  a group of inter-generational dancers created for the purpose of exploring the parameters of dance and movement across ages and skill levels in studio spaces and Natural spaces, working with the multiple elements of  film, puppetry and music."/>
  </r>
  <r>
    <n v="19064613"/>
    <s v=""/>
    <s v="Toll Bar Primary School"/>
    <n v="19064606"/>
    <s v="Toll Bar Arts in the Community"/>
    <d v="2011-11-10T00:00:00"/>
    <n v="2005"/>
    <x v="0"/>
    <x v="0"/>
    <n v="2005"/>
    <n v="2005"/>
    <d v="2011-12-21T00:00:00"/>
    <x v="2"/>
    <s v="2011/2012"/>
    <s v="2011/2012"/>
    <s v="Lottery"/>
    <s v="Grants for the arts"/>
    <x v="2"/>
    <n v="1"/>
    <x v="0"/>
    <x v="5"/>
    <s v="Doncaster North"/>
    <s v="South Yorkshire"/>
    <s v="Doncaster"/>
    <d v="2012-01-06T00:00:00"/>
    <x v="0"/>
    <n v="1"/>
    <x v="1"/>
    <n v="6"/>
    <n v="1"/>
    <n v="0"/>
    <x v="5"/>
    <x v="5"/>
    <x v="5"/>
    <s v="Yorkshire"/>
    <s v="A week of art focused activities within school, open to the community and schoolchildren. We will introduce the community and children to other cultures and art forms by putting on a series of workshops: Maori (Haka) Dance workshop, Aboriginal Dance workshop, Aboriginal Art workshop, and making didjeridoos and rainsticks."/>
  </r>
  <r>
    <n v="19065985"/>
    <s v=""/>
    <s v="The Hall Players"/>
    <n v="19065978"/>
    <s v="Stage lighting upgrade"/>
    <d v="2011-11-09T00:00:00"/>
    <n v="2000"/>
    <x v="0"/>
    <x v="1"/>
    <n v="0"/>
    <n v="0"/>
    <d v="2011-12-20T00:00:00"/>
    <x v="2"/>
    <s v="2011/2012"/>
    <s v="2011/2012"/>
    <s v="Lottery"/>
    <s v="Grants for the arts"/>
    <x v="2"/>
    <s v=""/>
    <x v="0"/>
    <x v="1"/>
    <s v="Wyre and Preston North"/>
    <s v="Lancashire"/>
    <s v="Preston"/>
    <s v=""/>
    <x v="0"/>
    <n v="0"/>
    <x v="1"/>
    <n v="6"/>
    <n v="1"/>
    <n v="0"/>
    <x v="1"/>
    <x v="2"/>
    <x v="2"/>
    <s v="North West"/>
    <s v="The stage lighting is in need of modernisation after up to 50 years use. With increasing demand for the facilities (the stage is also used by dance schools etc), we wish to renew and enhance lighting."/>
  </r>
  <r>
    <n v="19066198"/>
    <s v=""/>
    <s v="National Association of Street Artists"/>
    <n v="7449773"/>
    <s v="Organisational Development"/>
    <d v="2011-11-09T00:00:00"/>
    <n v="9999"/>
    <x v="0"/>
    <x v="0"/>
    <n v="9999"/>
    <n v="9999"/>
    <d v="2011-12-21T00:00:00"/>
    <x v="2"/>
    <s v="2011/2012"/>
    <s v="2011/2012"/>
    <s v="Lottery"/>
    <s v="Grants for the arts"/>
    <x v="2"/>
    <n v="1"/>
    <x v="0"/>
    <x v="5"/>
    <s v="Wakefield"/>
    <s v="West Yorkshire"/>
    <s v="Wakefield"/>
    <d v="2012-01-26T00:00:00"/>
    <x v="1"/>
    <n v="1"/>
    <x v="1"/>
    <n v="6"/>
    <n v="1"/>
    <n v="0"/>
    <x v="5"/>
    <x v="5"/>
    <x v="5"/>
    <s v="Yorkshire"/>
    <s v="A programme of organisational development enabling NASA to better support less well networked, disabled, diverse and emerging street artists by:_x000a_- Planning strategically _x000a_- Increasing membership _x000a_- Advocating for artists at sector and non-sector specific events_x000a_- Providing continued professional development for street artists_x000a_- More effectively co-ordinating the organisation"/>
  </r>
  <r>
    <n v="19067512"/>
    <s v=""/>
    <s v="Mattias Penman"/>
    <n v="19067510"/>
    <s v="Decadence, Steven Berkoff"/>
    <d v="2011-11-10T00:00:00"/>
    <n v="2000"/>
    <x v="1"/>
    <x v="1"/>
    <n v="0"/>
    <n v="0"/>
    <d v="2011-11-15T00:00:00"/>
    <x v="2"/>
    <s v="2011/2012"/>
    <s v="2011/2012"/>
    <s v="Lottery"/>
    <s v="Grants for the arts"/>
    <x v="2"/>
    <s v=""/>
    <x v="1"/>
    <x v="2"/>
    <s v="Vauxhall"/>
    <s v="Greater London"/>
    <s v="Lambeth"/>
    <s v=""/>
    <x v="1"/>
    <n v="0"/>
    <x v="1"/>
    <n v="1"/>
    <n v="1"/>
    <n v="1"/>
    <x v="2"/>
    <x v="2"/>
    <x v="2"/>
    <s v="London"/>
    <s v="This event is one in a series of Steven Berkoff performances. This play will comment on the social state as it stands currently. It will relate to the struggles of the contemporary class system in England and will appeal to a wide range of audience."/>
  </r>
  <r>
    <n v="19068312"/>
    <s v=""/>
    <s v="University of Plymouth"/>
    <n v="17053796"/>
    <s v="Maritime Mix  - ICCI 360 Arena Festival"/>
    <d v="2011-11-10T00:00:00"/>
    <n v="50000"/>
    <x v="0"/>
    <x v="0"/>
    <n v="50000"/>
    <n v="50000"/>
    <d v="2012-02-08T00:00:00"/>
    <x v="3"/>
    <s v="2011/2012"/>
    <s v="2011/2012"/>
    <s v="Lottery"/>
    <s v="Grants for the arts"/>
    <x v="0"/>
    <n v="1"/>
    <x v="0"/>
    <x v="3"/>
    <s v="Plymouth, Sutton and Devonport"/>
    <s v="Plymouth"/>
    <s v="Plymouth"/>
    <s v=""/>
    <x v="0"/>
    <n v="1"/>
    <x v="0"/>
    <n v="13"/>
    <n v="0"/>
    <n v="0"/>
    <x v="3"/>
    <x v="5"/>
    <x v="5"/>
    <s v="South West"/>
    <s v="Martime Mix, 2012 Cultural Olympiad by the Sea. The ICCI 360 Arena is a creative festival , artistic event and 360 degree multimedia venue located on a prominent position in Weymouth during the Olympic &amp; Paralympic Games. ICCI is requesting support to commission artists to produce content for this unique event/venue."/>
  </r>
  <r>
    <n v="19068429"/>
    <s v=""/>
    <s v="Ben Kaye"/>
    <n v="19068427"/>
    <s v="Anya17"/>
    <d v="2011-11-10T00:00:00"/>
    <n v="5000"/>
    <x v="1"/>
    <x v="1"/>
    <n v="0"/>
    <n v="0"/>
    <d v="2011-11-17T00:00:00"/>
    <x v="2"/>
    <s v="2011/2012"/>
    <s v="2011/2012"/>
    <s v="Lottery"/>
    <s v="Grants for the arts"/>
    <x v="2"/>
    <s v=""/>
    <x v="1"/>
    <x v="3"/>
    <s v="North Dorset"/>
    <s v="Dorset"/>
    <s v="North Dorset"/>
    <s v=""/>
    <x v="0"/>
    <n v="0"/>
    <x v="1"/>
    <n v="1"/>
    <n v="1"/>
    <n v="1"/>
    <x v="3"/>
    <x v="4"/>
    <x v="4"/>
    <s v="South West"/>
    <s v="The first opera to raise awareness of Sex Trafficking"/>
  </r>
  <r>
    <n v="19070080"/>
    <s v=""/>
    <s v="The Stanislavski Experience"/>
    <n v="17097551"/>
    <s v="COMMUNITY ACTING PROJECT FOR 16 - 25 YEAR OLDS"/>
    <d v="2011-11-10T00:00:00"/>
    <n v="10000"/>
    <x v="0"/>
    <x v="1"/>
    <n v="10000"/>
    <n v="0"/>
    <d v="2011-12-20T00:00:00"/>
    <x v="2"/>
    <s v="2011/2012"/>
    <s v="2011/2012"/>
    <s v="Lottery"/>
    <s v="Grants for the arts"/>
    <x v="2"/>
    <s v=""/>
    <x v="0"/>
    <x v="2"/>
    <s v="Hornsey and Wood Green"/>
    <s v="Greater London"/>
    <s v="Haringey"/>
    <s v=""/>
    <x v="0"/>
    <n v="0"/>
    <x v="1"/>
    <n v="6"/>
    <n v="1"/>
    <n v="0"/>
    <x v="2"/>
    <x v="2"/>
    <x v="2"/>
    <s v="London"/>
    <s v="We will be running a community based acting project in North London training young people who are currently not in employment, education or training. Our aim is to motivate and inspire young people to work towards putting on a showcase performance while gaining valuable life skills through our training."/>
  </r>
  <r>
    <n v="19070180"/>
    <s v=""/>
    <s v="Saltaire Inspired"/>
    <n v="9359152"/>
    <s v="Saltaire Arts Trail 2012"/>
    <d v="2011-11-10T00:00:00"/>
    <n v="10000"/>
    <x v="0"/>
    <x v="0"/>
    <n v="10000"/>
    <n v="10000"/>
    <d v="2012-01-05T00:00:00"/>
    <x v="3"/>
    <s v="2011/2012"/>
    <s v="2011/2012"/>
    <s v="Lottery"/>
    <s v="Grants for the arts"/>
    <x v="2"/>
    <n v="1"/>
    <x v="0"/>
    <x v="5"/>
    <s v="Shipley"/>
    <s v="West Yorkshire"/>
    <s v="Bradford"/>
    <d v="2012-02-02T00:00:00"/>
    <x v="1"/>
    <n v="1"/>
    <x v="1"/>
    <n v="8"/>
    <n v="0"/>
    <n v="0"/>
    <x v="5"/>
    <x v="0"/>
    <x v="0"/>
    <s v="Yorkshire"/>
    <s v="We are seeking support to increase the artistic ambition of our visual arts festival. We hope to introduce more contemporary art, artists film and establish new regional and national partnerships with whom to generate new and exciting content. We would also like to invest in training for our volunteer workforce._x000a__x000a_"/>
  </r>
  <r>
    <n v="19070303"/>
    <s v=""/>
    <s v="Cape Farewell"/>
    <n v="1599002"/>
    <s v="The Cape Farewell Project ¿ Two Year Programme"/>
    <d v="2011-11-10T00:00:00"/>
    <n v="328074"/>
    <x v="0"/>
    <x v="0"/>
    <n v="328074"/>
    <n v="328074"/>
    <d v="2012-01-12T00:00:00"/>
    <x v="3"/>
    <s v="2011/2012"/>
    <s v="2011/2012"/>
    <s v="Lottery"/>
    <s v="Grants for the arts"/>
    <x v="1"/>
    <n v="1"/>
    <x v="0"/>
    <x v="2"/>
    <s v="Kensington"/>
    <s v="Greater London"/>
    <s v="Kensington and Chelsea"/>
    <s v=""/>
    <x v="0"/>
    <n v="1"/>
    <x v="0"/>
    <n v="9"/>
    <n v="1"/>
    <n v="0"/>
    <x v="2"/>
    <x v="5"/>
    <x v="5"/>
    <s v="London"/>
    <s v="A two-year programme of interconnected activities designed to inspire artists to create new work, engaging with social and environmental challenges of climate change. It aims to stimulate new thinking and action around these issues through participatory cultural enquiry, artistic production and innovative audience engagement, delivered beyond traditional art venues."/>
  </r>
  <r>
    <n v="19070461"/>
    <s v=""/>
    <s v="Peter Wynne-Willson"/>
    <n v="1829285"/>
    <s v="Heads or Tails"/>
    <d v="2011-11-10T00:00:00"/>
    <n v="5800"/>
    <x v="1"/>
    <x v="1"/>
    <n v="0"/>
    <n v="0"/>
    <d v="2011-11-17T00:00:00"/>
    <x v="2"/>
    <s v="2011/2012"/>
    <s v="2011/2012"/>
    <s v="Lottery"/>
    <s v="Grants for the arts"/>
    <x v="2"/>
    <s v=""/>
    <x v="1"/>
    <x v="6"/>
    <s v="Birmingham, Perry Barr"/>
    <s v="West Midlands"/>
    <s v="Birmingham"/>
    <s v=""/>
    <x v="1"/>
    <n v="0"/>
    <x v="1"/>
    <n v="1"/>
    <n v="1"/>
    <n v="1"/>
    <x v="6"/>
    <x v="3"/>
    <x v="3"/>
    <s v="West Midlands"/>
    <s v="I am seeking support for the detailed research, development and drafting stage of writing a book, based on the true story of Steward Street School, in Ladyhood, Birmingham.  The story is a means for me of exploring education and the arts - my own life's work."/>
  </r>
  <r>
    <n v="19070580"/>
    <s v=""/>
    <s v="Gamelan at Play"/>
    <n v="12994435"/>
    <s v="GONG Festival 2012"/>
    <d v="2011-11-10T00:00:00"/>
    <n v="10000"/>
    <x v="0"/>
    <x v="1"/>
    <n v="0"/>
    <n v="0"/>
    <d v="2011-12-21T00:00:00"/>
    <x v="2"/>
    <s v="2011/2012"/>
    <s v="2011/2012"/>
    <s v="Lottery"/>
    <s v="Grants for the arts"/>
    <x v="2"/>
    <s v=""/>
    <x v="0"/>
    <x v="8"/>
    <s v="Blaydon"/>
    <s v="Tyne and Wear"/>
    <s v="Gateshead"/>
    <s v=""/>
    <x v="1"/>
    <n v="0"/>
    <x v="1"/>
    <n v="6"/>
    <n v="1"/>
    <n v="0"/>
    <x v="8"/>
    <x v="5"/>
    <x v="5"/>
    <s v="North East"/>
    <s v="A celebratory festival of Indonesian music and culture. GONG (Gathering Of the Northern Gamelans) brings together partners and audiences from across the North East region and beyond to participate in a community based festival of Indonesian Music, dance, food, theatre and culture."/>
  </r>
  <r>
    <n v="19072215"/>
    <s v=""/>
    <s v="Paul Barratt"/>
    <n v="19072213"/>
    <s v="Music Production, Lyric writing, Dj Course"/>
    <d v="2011-11-10T00:00:00"/>
    <n v="4800"/>
    <x v="1"/>
    <x v="1"/>
    <n v="0"/>
    <n v="0"/>
    <d v="2011-11-18T00:00:00"/>
    <x v="2"/>
    <s v="2011/2012"/>
    <s v="2011/2012"/>
    <s v="Lottery"/>
    <s v="Grants for the arts"/>
    <x v="2"/>
    <s v=""/>
    <x v="1"/>
    <x v="4"/>
    <s v="Canterbury"/>
    <s v="Kent"/>
    <s v="Canterbury"/>
    <s v=""/>
    <x v="0"/>
    <n v="0"/>
    <x v="1"/>
    <n v="1"/>
    <n v="1"/>
    <n v="1"/>
    <x v="4"/>
    <x v="4"/>
    <x v="4"/>
    <s v="South East"/>
    <s v="10 week course of music production, lyric writing and Dj-ing workshops for disadvantaged youths_x000a_10 weeks the youths shall learn IT skills, music production skills using computer music software, lyric writing skills promoting positivity, community spirit tackling area¿s such as drug abuse, alcohol abuse, bullying in schools._x000a_"/>
  </r>
  <r>
    <n v="19072447"/>
    <s v=""/>
    <s v="Ripon Museum Trust"/>
    <n v="19072440"/>
    <s v="Ripon GFA"/>
    <d v="2011-11-10T00:00:00"/>
    <n v="8900"/>
    <x v="0"/>
    <x v="0"/>
    <n v="8900"/>
    <n v="8900"/>
    <d v="2012-01-05T00:00:00"/>
    <x v="3"/>
    <s v="2011/2012"/>
    <s v="2011/2012"/>
    <s v="Lottery"/>
    <s v="Grants for the arts"/>
    <x v="2"/>
    <n v="1"/>
    <x v="0"/>
    <x v="5"/>
    <s v="Skipton and Ripon"/>
    <s v="North Yorkshire"/>
    <s v="Harrogate"/>
    <d v="2012-02-06T00:00:00"/>
    <x v="1"/>
    <n v="1"/>
    <x v="1"/>
    <n v="8"/>
    <n v="0"/>
    <n v="0"/>
    <x v="5"/>
    <x v="0"/>
    <x v="0"/>
    <s v="Yorkshire"/>
    <s v="To scope the potential of three museums in Ripon for arts activities, including arts/business resource at the Workhouse Museum, providing performance and rehearsal space, visual arts exhibition space, artists¿ studios, IT resources, a café and accommodation for arts-based creative industries; continuing programme of professional arts activities and events."/>
  </r>
  <r>
    <n v="19073190"/>
    <s v=""/>
    <s v="Artmusic"/>
    <n v="1606957"/>
    <s v="Ring Ring Bell"/>
    <d v="2011-11-10T00:00:00"/>
    <n v="9257"/>
    <x v="0"/>
    <x v="0"/>
    <n v="9257"/>
    <n v="9257"/>
    <d v="2011-12-20T00:00:00"/>
    <x v="2"/>
    <s v="2011/2012"/>
    <s v="2011/2012"/>
    <s v="Lottery"/>
    <s v="Grants for the arts"/>
    <x v="2"/>
    <n v="1"/>
    <x v="0"/>
    <x v="3"/>
    <s v="Somerton and Frome"/>
    <s v="Somerset"/>
    <s v="Mendip"/>
    <d v="2012-01-03T00:00:00"/>
    <x v="0"/>
    <n v="1"/>
    <x v="1"/>
    <n v="6"/>
    <n v="1"/>
    <n v="0"/>
    <x v="3"/>
    <x v="4"/>
    <x v="4"/>
    <s v="South West"/>
    <s v="Artmusic will collect bell stories and bell sounds from people and communities along a section of the High Street 2012 route from Aldgate to Bow flyover, creating and recording an audio work, a new site-specific performance piece for the High Street and a ring-tone._x000a_"/>
  </r>
  <r>
    <n v="19073313"/>
    <s v=""/>
    <s v="Southbank Centre Limited"/>
    <n v="1385679"/>
    <s v="Unlimited"/>
    <d v="2011-11-10T00:00:00"/>
    <n v="406746"/>
    <x v="0"/>
    <x v="0"/>
    <n v="406746"/>
    <n v="406746"/>
    <d v="2011-12-13T00:00:00"/>
    <x v="2"/>
    <s v="2011/2012"/>
    <s v="2011/2012"/>
    <s v="Lottery"/>
    <s v="Grants for the arts"/>
    <x v="0"/>
    <n v="1"/>
    <x v="0"/>
    <x v="2"/>
    <s v="Vauxhall"/>
    <s v="Greater London"/>
    <s v="Lambeth"/>
    <d v="2011-12-22T00:00:00"/>
    <x v="0"/>
    <n v="1"/>
    <x v="0"/>
    <n v="5"/>
    <n v="1"/>
    <n v="0"/>
    <x v="2"/>
    <x v="5"/>
    <x v="5"/>
    <s v="London"/>
    <s v="Southbank Centre has been invited by Arts Council England to present the 29 Unlimited commissions during summer 2012. We are seeking support to mount a high profile festival that showcases these works by deaf and disabled artists across our site to coincide with the 2012 Paralympics."/>
  </r>
  <r>
    <n v="19073391"/>
    <s v=""/>
    <s v="MED Theatre"/>
    <n v="1630296"/>
    <s v="Catchment"/>
    <d v="2011-11-10T00:00:00"/>
    <n v="9750"/>
    <x v="0"/>
    <x v="0"/>
    <n v="9750"/>
    <n v="9750"/>
    <d v="2011-12-20T00:00:00"/>
    <x v="2"/>
    <s v="2011/2012"/>
    <s v="2011/2012"/>
    <s v="Lottery"/>
    <s v="Grants for the arts"/>
    <x v="2"/>
    <n v="1"/>
    <x v="0"/>
    <x v="3"/>
    <s v="Central Devon"/>
    <s v="Devon"/>
    <s v="Teignbridge"/>
    <d v="2012-01-11T00:00:00"/>
    <x v="1"/>
    <n v="1"/>
    <x v="1"/>
    <n v="6"/>
    <n v="1"/>
    <n v="0"/>
    <x v="3"/>
    <x v="2"/>
    <x v="2"/>
    <s v="South West"/>
    <s v="A year long programme of performing arts work for young people in a remote rural area, focused on the theme of water and school catchments, and the impact of geography on young people's aspirations and  experience."/>
  </r>
  <r>
    <n v="19073496"/>
    <s v=""/>
    <s v="Sarah Harvey"/>
    <n v="19073494"/>
    <s v="Chambers 2"/>
    <d v="2011-11-11T00:00:00"/>
    <n v="9709"/>
    <x v="0"/>
    <x v="1"/>
    <n v="9709"/>
    <n v="0"/>
    <d v="2012-01-11T00:00:00"/>
    <x v="3"/>
    <s v="2011/2012"/>
    <s v="2011/2012"/>
    <s v="Lottery"/>
    <s v="Grants for the arts"/>
    <x v="2"/>
    <s v=""/>
    <x v="1"/>
    <x v="4"/>
    <s v="Hove"/>
    <s v="Brighton and Hove"/>
    <s v="Brighton and Hove"/>
    <s v=""/>
    <x v="1"/>
    <n v="0"/>
    <x v="1"/>
    <n v="9"/>
    <n v="0"/>
    <n v="0"/>
    <x v="4"/>
    <x v="5"/>
    <x v="5"/>
    <s v="South East"/>
    <s v="The poetry and topography of the heart, made tangible. Sculpting with sound this art piece unearths the secret music of the human heart by translating the rhythm and pulse of life through the digital data of Electrocardiogram readings into the language of music. Collaborating with Emeritus Professor Macfarlane and SoundFjord._x000a__x000a_"/>
  </r>
  <r>
    <n v="19073701"/>
    <s v=""/>
    <s v="Shaun Grace"/>
    <n v="18161526"/>
    <s v="Bishopsland Postgraduate Professional Development"/>
    <d v="2011-11-10T00:00:00"/>
    <n v="2450"/>
    <x v="0"/>
    <x v="0"/>
    <n v="2450"/>
    <n v="2450"/>
    <d v="2011-12-20T00:00:00"/>
    <x v="2"/>
    <s v="2011/2012"/>
    <s v="2011/2012"/>
    <s v="Lottery"/>
    <s v="Grants for the arts"/>
    <x v="2"/>
    <n v="1"/>
    <x v="1"/>
    <x v="4"/>
    <s v="Henley"/>
    <s v="Oxfordshire"/>
    <s v="South Oxfordshire"/>
    <d v="2012-01-11T00:00:00"/>
    <x v="0"/>
    <n v="1"/>
    <x v="1"/>
    <n v="6"/>
    <n v="1"/>
    <n v="0"/>
    <x v="4"/>
    <x v="0"/>
    <x v="0"/>
    <s v="London"/>
    <s v="My ambition is to develop myself as a professional silversmith, learning techniques under the tutorage of master silversmiths at Bishopsland, to acquire business skills &amp; earn critical review so that I can set up a workshop where i can produce, sell &amp; exhibit my work as well as teach in the future."/>
  </r>
  <r>
    <n v="19073873"/>
    <s v=""/>
    <s v="Lutterworth Town Council"/>
    <n v="19073866"/>
    <s v="Sculpture for Regent Court Embankment, Lutterworth"/>
    <d v="2011-11-10T00:00:00"/>
    <n v="10000"/>
    <x v="0"/>
    <x v="1"/>
    <n v="0"/>
    <n v="0"/>
    <d v="2011-12-20T00:00:00"/>
    <x v="2"/>
    <s v="2011/2012"/>
    <s v="2011/2012"/>
    <s v="Lottery"/>
    <s v="Grants for the arts"/>
    <x v="2"/>
    <s v=""/>
    <x v="0"/>
    <x v="7"/>
    <s v="South Leicestershire"/>
    <s v="Leicestershire"/>
    <s v="Harborough"/>
    <s v=""/>
    <x v="1"/>
    <n v="0"/>
    <x v="1"/>
    <n v="6"/>
    <n v="1"/>
    <n v="0"/>
    <x v="7"/>
    <x v="0"/>
    <x v="0"/>
    <s v="East Midlands"/>
    <s v="Lutterworth Town Council seeks £10,000 to create a sculpture for the Regent Court Embankment that will commemorate the Queen's Diamond Jubilee. A suitable artist will work with the local community to create an iconic artwork to symbolise Lutterworth now and in the future, whilst also acknowledging its heritage."/>
  </r>
  <r>
    <n v="19073934"/>
    <s v=""/>
    <s v="Les Enfants Terribles Theatre Company"/>
    <n v="1603471"/>
    <s v="Research and Development for The Trench"/>
    <d v="2011-11-10T00:00:00"/>
    <n v="9888"/>
    <x v="0"/>
    <x v="1"/>
    <n v="9888"/>
    <n v="0"/>
    <d v="2012-01-05T00:00:00"/>
    <x v="3"/>
    <s v="2011/2012"/>
    <s v="2011/2012"/>
    <s v="Lottery"/>
    <s v="Grants for the arts"/>
    <x v="2"/>
    <s v=""/>
    <x v="0"/>
    <x v="2"/>
    <s v="Lewisham, Deptford"/>
    <s v="Greater London"/>
    <s v="Lewisham"/>
    <s v=""/>
    <x v="1"/>
    <n v="0"/>
    <x v="1"/>
    <n v="8"/>
    <n v="0"/>
    <n v="0"/>
    <x v="2"/>
    <x v="2"/>
    <x v="2"/>
    <s v="London"/>
    <s v="For our proposal we will workshop and create a piece of original theatre in collaboration with musician Alexander Wolfe that can be developed into a full length show to premiere in the summer of 2012 and potentially tour later in the year.  _x000a_  _x000a_"/>
  </r>
  <r>
    <n v="19074042"/>
    <s v=""/>
    <s v="Merseyside Asian Social and Cultural Organisation"/>
    <n v="1622502"/>
    <s v="Mushaira &amp; Kavi Samelan (Poetry Recitation)"/>
    <d v="2011-11-08T00:00:00"/>
    <n v="1700"/>
    <x v="0"/>
    <x v="1"/>
    <n v="0"/>
    <n v="0"/>
    <d v="2011-12-13T00:00:00"/>
    <x v="2"/>
    <s v="2011/2012"/>
    <s v="2011/2012"/>
    <s v="Lottery"/>
    <s v="Grants for the arts"/>
    <x v="2"/>
    <s v=""/>
    <x v="0"/>
    <x v="1"/>
    <s v="Liverpool, Wavertree"/>
    <s v="Merseyside"/>
    <s v="Liverpool"/>
    <s v=""/>
    <x v="1"/>
    <n v="0"/>
    <x v="1"/>
    <n v="5"/>
    <n v="1"/>
    <n v="0"/>
    <x v="1"/>
    <x v="3"/>
    <x v="3"/>
    <s v="North West"/>
    <s v="This activity is to maintain &amp; promote our Language, Literature &amp; new artists. It creates interest and enjoyment amongst people &amp; increases their participation. It brings people together from different communities &amp; enhances communal understanding and harmony, and discourages Anti-social behaviour."/>
  </r>
  <r>
    <n v="19075669"/>
    <s v=""/>
    <s v="Brentnall Primary School"/>
    <n v="1648255"/>
    <s v="Zoons After School Street Dance"/>
    <d v="2011-11-11T00:00:00"/>
    <n v="5591"/>
    <x v="0"/>
    <x v="1"/>
    <n v="0"/>
    <n v="0"/>
    <d v="2011-12-20T00:00:00"/>
    <x v="2"/>
    <s v="2011/2012"/>
    <s v="2011/2012"/>
    <s v="Lottery"/>
    <s v="Grants for the arts"/>
    <x v="2"/>
    <s v=""/>
    <x v="0"/>
    <x v="1"/>
    <s v="Blackley and Broughton"/>
    <s v="Greater Manchester"/>
    <s v="Salford"/>
    <s v=""/>
    <x v="0"/>
    <n v="0"/>
    <x v="1"/>
    <n v="6"/>
    <n v="1"/>
    <n v="0"/>
    <x v="1"/>
    <x v="1"/>
    <x v="1"/>
    <s v="North West"/>
    <s v="Street Dance activity 3-4.p.m Mondays term time. For children ages 5-11 years. To initially run for a year with a view to expand. 30 children a session. Performances throughout the year. Increase confidence, skills,aspirations develop knowledge of  history,techniques of  Dancedevelop a sense of musicality."/>
  </r>
  <r>
    <n v="19076999"/>
    <s v=""/>
    <s v="Revolution Arts Limited"/>
    <n v="19076992"/>
    <s v="Revolution! The Musical"/>
    <d v="2011-11-10T00:00:00"/>
    <n v="10000"/>
    <x v="0"/>
    <x v="0"/>
    <n v="10000"/>
    <n v="10000"/>
    <d v="2011-12-20T00:00:00"/>
    <x v="2"/>
    <s v="2011/2012"/>
    <s v="2011/2012"/>
    <s v="Lottery"/>
    <s v="Grants for the arts"/>
    <x v="2"/>
    <n v="1"/>
    <x v="0"/>
    <x v="3"/>
    <s v="Chippenham"/>
    <s v="Wiltshire"/>
    <s v="Wiltshire"/>
    <d v="2012-01-26T00:00:00"/>
    <x v="0"/>
    <n v="1"/>
    <x v="1"/>
    <n v="6"/>
    <n v="1"/>
    <n v="0"/>
    <x v="3"/>
    <x v="2"/>
    <x v="2"/>
    <s v="South West"/>
    <s v="We are working with South West-based emerging artists and performers to develop an exciting new work of musical theatre, taking it from its initial pilot into the professional arena around the region over a six month period."/>
  </r>
  <r>
    <n v="19077128"/>
    <s v=""/>
    <s v="Lempen Puppet Theatre Company"/>
    <n v="1638834"/>
    <s v="The Fisherman and the Pearl"/>
    <d v="2011-11-11T00:00:00"/>
    <n v="3880"/>
    <x v="0"/>
    <x v="0"/>
    <n v="3880"/>
    <n v="3880"/>
    <d v="2011-12-21T00:00:00"/>
    <x v="2"/>
    <s v="2011/2012"/>
    <s v="2011/2012"/>
    <s v="Lottery"/>
    <s v="Grants for the arts"/>
    <x v="2"/>
    <n v="1"/>
    <x v="0"/>
    <x v="5"/>
    <s v="Skipton and Ripon"/>
    <s v="North Yorkshire"/>
    <s v="Craven"/>
    <d v="2012-01-05T00:00:00"/>
    <x v="1"/>
    <n v="1"/>
    <x v="1"/>
    <n v="6"/>
    <n v="1"/>
    <n v="0"/>
    <x v="5"/>
    <x v="2"/>
    <x v="2"/>
    <s v="Yorkshire"/>
    <s v="The Fisherman and the Pearl will be the new show for Lempen in 2012._x000a_Using imaginative visual theatre and puppetry, it will be a production for everyone over the age of 5 and we make it in partnership with the Marine Conservation Society to deliver a Marine ecology message"/>
  </r>
  <r>
    <n v="19077210"/>
    <s v=""/>
    <s v="Modern Art Oxford"/>
    <n v="1387620"/>
    <s v="Modern Art Oxford: partnership feasibility project"/>
    <d v="2011-11-10T00:00:00"/>
    <n v="40000"/>
    <x v="0"/>
    <x v="0"/>
    <n v="40000"/>
    <n v="40000"/>
    <d v="2012-01-25T00:00:00"/>
    <x v="3"/>
    <s v="2011/2012"/>
    <s v="2011/2012"/>
    <s v="Lottery"/>
    <s v="Grants for the arts"/>
    <x v="0"/>
    <n v="1"/>
    <x v="0"/>
    <x v="4"/>
    <s v="Oxford East"/>
    <s v="Oxfordshire"/>
    <s v="Oxford"/>
    <d v="2012-02-21T00:00:00"/>
    <x v="1"/>
    <n v="1"/>
    <x v="0"/>
    <n v="11"/>
    <n v="1"/>
    <n v="0"/>
    <x v="4"/>
    <x v="0"/>
    <x v="0"/>
    <s v="South East"/>
    <s v="Modern Art Oxford is proposing to undertake a major partnership with Oxford University to create a new, iconic centre for international contemporary art. This application is to support an early, specific phase of scoping and research to understand the impact of the proposal on our organisation, programme, partners and audiences."/>
  </r>
  <r>
    <n v="19077304"/>
    <s v=""/>
    <s v="All Sorted!?! Records Ltd"/>
    <n v="19077297"/>
    <s v="Record Label"/>
    <d v="2011-11-10T00:00:00"/>
    <n v="10000"/>
    <x v="1"/>
    <x v="1"/>
    <n v="0"/>
    <n v="0"/>
    <d v="2011-11-23T00:00:00"/>
    <x v="2"/>
    <s v="2011/2012"/>
    <s v="2011/2012"/>
    <s v="Lottery"/>
    <s v="Grants for the arts"/>
    <x v="2"/>
    <s v=""/>
    <x v="0"/>
    <x v="0"/>
    <s v="South Norfolk"/>
    <s v="Norfolk"/>
    <s v="South Norfolk"/>
    <s v=""/>
    <x v="1"/>
    <n v="0"/>
    <x v="1"/>
    <n v="2"/>
    <n v="1"/>
    <n v="1"/>
    <x v="0"/>
    <x v="4"/>
    <x v="4"/>
    <s v="East"/>
    <s v="At All Sorted!?! Records Limited, we think that music should not just be for music's sake. We do not believe in art for art's sake. We believe that music should be what it was intended to be originally, which is to inspire people."/>
  </r>
  <r>
    <n v="19078028"/>
    <s v=""/>
    <s v="Thomas Duggan"/>
    <n v="19078026"/>
    <s v="'The Sole Of Life' Research and Development"/>
    <d v="2011-11-11T00:00:00"/>
    <n v="5000"/>
    <x v="0"/>
    <x v="1"/>
    <n v="0"/>
    <n v="0"/>
    <d v="2011-12-13T00:00:00"/>
    <x v="2"/>
    <s v="2011/2012"/>
    <s v="2011/2012"/>
    <s v="Lottery"/>
    <s v="Grants for the arts"/>
    <x v="2"/>
    <s v=""/>
    <x v="1"/>
    <x v="3"/>
    <s v="Central Devon"/>
    <s v="Devon"/>
    <s v="East Devon"/>
    <s v=""/>
    <x v="0"/>
    <n v="0"/>
    <x v="1"/>
    <n v="5"/>
    <n v="1"/>
    <n v="0"/>
    <x v="3"/>
    <x v="0"/>
    <x v="0"/>
    <s v="South West"/>
    <s v="Through an environmental and economically sustainable process we are to encourage those usually distanced from the arts. Exhibiting the research and making process throughout England we will show case the beauty, resilience and importance of creativity within small island and low lying coastal communities in the response to environmental change."/>
  </r>
  <r>
    <n v="19078115"/>
    <s v=""/>
    <s v="Misrule Theatre"/>
    <n v="19078108"/>
    <s v="Square One Research &amp; Development"/>
    <d v="2011-11-11T00:00:00"/>
    <n v="4726"/>
    <x v="0"/>
    <x v="1"/>
    <n v="4726"/>
    <n v="0"/>
    <d v="2012-01-05T00:00:00"/>
    <x v="3"/>
    <s v="2011/2012"/>
    <s v="2011/2012"/>
    <s v="Lottery"/>
    <s v="Grants for the arts"/>
    <x v="2"/>
    <s v=""/>
    <x v="0"/>
    <x v="2"/>
    <s v="Lewisham, Deptford"/>
    <s v="Greater London"/>
    <s v="Lewisham"/>
    <s v=""/>
    <x v="0"/>
    <n v="0"/>
    <x v="1"/>
    <n v="8"/>
    <n v="0"/>
    <n v="0"/>
    <x v="2"/>
    <x v="2"/>
    <x v="2"/>
    <s v="London"/>
    <s v="The research and development of Square One, a short piece of narrative-based physical theatre designed to animate public spaces. This application is for a one week period of research and development, culminating in a series of scratch performances over one day at our partner venue, Lewisham Shopping."/>
  </r>
  <r>
    <n v="19081607"/>
    <s v=""/>
    <s v="Conspirators' Kitchen Theatre"/>
    <n v="1598740"/>
    <s v="GOLGOTHA - a play for theatre."/>
    <d v="2011-11-11T00:00:00"/>
    <n v="30752"/>
    <x v="0"/>
    <x v="0"/>
    <n v="30752"/>
    <n v="30752"/>
    <d v="2012-02-07T00:00:00"/>
    <x v="3"/>
    <s v="2011/2012"/>
    <s v="2011/2012"/>
    <s v="Lottery"/>
    <s v="Grants for the arts"/>
    <x v="0"/>
    <n v="1"/>
    <x v="0"/>
    <x v="2"/>
    <s v="Islington North"/>
    <s v="Greater London"/>
    <s v="Islington"/>
    <d v="2012-02-21T00:00:00"/>
    <x v="0"/>
    <n v="1"/>
    <x v="0"/>
    <n v="13"/>
    <n v="0"/>
    <n v="0"/>
    <x v="2"/>
    <x v="2"/>
    <x v="2"/>
    <s v="London"/>
    <s v="GOLGOTHA , a play for theatre.  It is a two hander, written for an Asian female and Asian male.  The first half of the play is largely the story of the female, an Ayah living in Victorian England, the the second half is largely the story of her great great grandson."/>
  </r>
  <r>
    <n v="19081709"/>
    <s v=""/>
    <s v="Richard Conlon"/>
    <n v="1841624"/>
    <s v="The 'Cleave' Project"/>
    <d v="2011-11-11T00:00:00"/>
    <n v="7000"/>
    <x v="0"/>
    <x v="1"/>
    <n v="0"/>
    <n v="0"/>
    <d v="2011-12-20T00:00:00"/>
    <x v="2"/>
    <s v="2011/2012"/>
    <s v="2011/2012"/>
    <s v="Lottery"/>
    <s v="Grants for the arts"/>
    <x v="2"/>
    <s v=""/>
    <x v="1"/>
    <x v="3"/>
    <s v="South West Wiltshire"/>
    <s v="Wiltshire"/>
    <s v="Wiltshire"/>
    <s v=""/>
    <x v="1"/>
    <n v="0"/>
    <x v="1"/>
    <n v="6"/>
    <n v="1"/>
    <n v="0"/>
    <x v="3"/>
    <x v="2"/>
    <x v="2"/>
    <s v="South West"/>
    <s v="This project uses verbatim theatre, recording and editing techniques as a form of creative community consultation. Each version of 'Cleave' will reflect the locality it is created in and the personalities who make it. After a period of preparation &amp; editing, audiences will watch their own community reflected back to them."/>
  </r>
  <r>
    <n v="19081773"/>
    <s v=""/>
    <s v="Nicola Maxwell"/>
    <n v="1849388"/>
    <s v="Artist at Sunderland Museum &amp; Winter Gardens"/>
    <d v="2011-11-11T00:00:00"/>
    <n v="7064"/>
    <x v="0"/>
    <x v="0"/>
    <n v="7064"/>
    <n v="7064"/>
    <d v="2011-12-21T00:00:00"/>
    <x v="2"/>
    <s v="2011/2012"/>
    <s v="2011/2012"/>
    <s v="Lottery"/>
    <s v="Grants for the arts"/>
    <x v="2"/>
    <n v="1"/>
    <x v="1"/>
    <x v="8"/>
    <s v="Newcastle upon Tyne Central"/>
    <s v="Tyne and Wear"/>
    <s v="Newcastle upon Tyne"/>
    <d v="2012-01-06T00:00:00"/>
    <x v="1"/>
    <n v="1"/>
    <x v="1"/>
    <n v="6"/>
    <n v="1"/>
    <n v="0"/>
    <x v="8"/>
    <x v="0"/>
    <x v="0"/>
    <s v="North East"/>
    <s v="The activity I wish the Arts Council to support involves me developing new works at Sunderland Museum &amp; Winter Gardens; working specifically using photographic techniques to respond to the herbarium of Durham Flora, which they hold in their archive."/>
  </r>
  <r>
    <n v="19081873"/>
    <s v=""/>
    <s v="ATG Foundation"/>
    <n v="19081866"/>
    <s v="Truce or Ekecheiria (Greek: Holding of Hands)"/>
    <d v="2011-11-11T00:00:00"/>
    <n v="70000"/>
    <x v="1"/>
    <x v="1"/>
    <n v="0"/>
    <n v="0"/>
    <d v="2011-11-23T00:00:00"/>
    <x v="2"/>
    <s v="2011/2012"/>
    <s v="2011/2012"/>
    <s v="Lottery"/>
    <s v="Grants for the arts"/>
    <x v="1"/>
    <s v=""/>
    <x v="0"/>
    <x v="4"/>
    <s v="Woking"/>
    <s v="Surrey"/>
    <s v="Woking"/>
    <s v=""/>
    <x v="0"/>
    <n v="0"/>
    <x v="0"/>
    <n v="2"/>
    <n v="1"/>
    <n v="1"/>
    <x v="4"/>
    <x v="2"/>
    <x v="2"/>
    <s v="South East"/>
    <s v="New writing commission for five plays - one per region - (Olympic) theme - Truce.  Lead partner ATG manages theatres in England and Scotland.  Ten have acclaimed Creative Learning programmes. Process: consultation with disadvantaged young people in the regions to influence writing;regional premiere and performances; London 2012 Five Play Gala - West End."/>
  </r>
  <r>
    <n v="19082452"/>
    <s v=""/>
    <s v="Roscoe Studios CIC"/>
    <n v="19082445"/>
    <s v="Roscoe Studios Development Programme 2012-13"/>
    <d v="2011-11-11T00:00:00"/>
    <n v="7475"/>
    <x v="0"/>
    <x v="1"/>
    <n v="0"/>
    <n v="0"/>
    <d v="2011-12-20T00:00:00"/>
    <x v="2"/>
    <s v="2011/2012"/>
    <s v="2011/2012"/>
    <s v="Lottery"/>
    <s v="Grants for the arts"/>
    <x v="2"/>
    <s v=""/>
    <x v="0"/>
    <x v="1"/>
    <s v="Liverpool, Riverside"/>
    <s v="Merseyside"/>
    <s v="Liverpool"/>
    <s v=""/>
    <x v="1"/>
    <n v="0"/>
    <x v="1"/>
    <n v="6"/>
    <n v="1"/>
    <n v="0"/>
    <x v="1"/>
    <x v="4"/>
    <x v="4"/>
    <s v="North West"/>
    <s v="Our activity is a music development programme which offers a unique progression route for musicians in the Liverpool.  It will link pre-existing `grass roots¿ music facilities with the wider music industry and will empower individuals to engage effectively and autonomously in long-term music-making."/>
  </r>
  <r>
    <n v="19082632"/>
    <s v=""/>
    <s v="David Sebag"/>
    <n v="19082630"/>
    <s v="FICTION NOVEL - FALLEN STARS"/>
    <d v="2011-11-11T00:00:00"/>
    <n v="9000"/>
    <x v="1"/>
    <x v="1"/>
    <n v="0"/>
    <n v="0"/>
    <d v="2011-11-24T00:00:00"/>
    <x v="2"/>
    <s v="2011/2012"/>
    <s v="2011/2012"/>
    <s v="Lottery"/>
    <s v="Grants for the arts"/>
    <x v="2"/>
    <s v=""/>
    <x v="1"/>
    <x v="2"/>
    <s v="Hendon"/>
    <s v="Greater London"/>
    <s v="Barnet"/>
    <s v=""/>
    <x v="0"/>
    <n v="0"/>
    <x v="1"/>
    <n v="2"/>
    <n v="1"/>
    <n v="1"/>
    <x v="2"/>
    <x v="3"/>
    <x v="3"/>
    <s v="London"/>
    <s v="Urgent appeal for funding for `Time to Write¿ to complete the novel FALLEN STARS:  The catalyst to a visionary charitable project ¿ up to 100% of the author¿s profits will go to benefit `Our Orphans¿ ¿ creating a self-sustainable solution to charitable funding by actively engaging a national collective."/>
  </r>
  <r>
    <n v="19082717"/>
    <s v=""/>
    <s v="Cath Drake"/>
    <n v="19082715"/>
    <s v="Professional development and outreach"/>
    <d v="2011-11-11T00:00:00"/>
    <n v="9990"/>
    <x v="0"/>
    <x v="1"/>
    <n v="9990"/>
    <n v="0"/>
    <d v="2011-12-20T00:00:00"/>
    <x v="2"/>
    <s v="2011/2012"/>
    <s v="2011/2012"/>
    <s v="Lottery"/>
    <s v="Grants for the arts"/>
    <x v="2"/>
    <s v=""/>
    <x v="1"/>
    <x v="2"/>
    <s v="Hackney North and Stoke Newington"/>
    <s v="Greater London"/>
    <s v="Hackney"/>
    <s v=""/>
    <x v="1"/>
    <n v="0"/>
    <x v="1"/>
    <n v="6"/>
    <n v="1"/>
    <n v="0"/>
    <x v="2"/>
    <x v="3"/>
    <x v="3"/>
    <s v="London"/>
    <s v="Writing and performance mentoring which includes developing a body of work (poetry) to submit as my first pamphlet collection and a platform to work toward a first collection, promotional advice and a residency at the Albany Theatre to extend the quality and reach of my work."/>
  </r>
  <r>
    <n v="19082790"/>
    <s v=""/>
    <s v="Artaud Performance Centre"/>
    <n v="16463099"/>
    <s v="BEAM Festival 2012"/>
    <d v="2011-11-11T00:00:00"/>
    <n v="10000"/>
    <x v="0"/>
    <x v="0"/>
    <n v="10000"/>
    <n v="10000"/>
    <d v="2011-12-20T00:00:00"/>
    <x v="2"/>
    <s v="2011/2012"/>
    <s v="2011/2012"/>
    <s v="Lottery"/>
    <s v="Grants for the arts"/>
    <x v="2"/>
    <n v="1"/>
    <x v="0"/>
    <x v="2"/>
    <s v="Uxbridge and South Ruislip"/>
    <s v="Greater London"/>
    <s v="Hillingdon"/>
    <d v="2012-01-13T00:00:00"/>
    <x v="0"/>
    <n v="1"/>
    <x v="1"/>
    <n v="6"/>
    <n v="1"/>
    <n v="0"/>
    <x v="2"/>
    <x v="4"/>
    <x v="4"/>
    <s v="London"/>
    <s v="BEAM (Brunel Electronic and Analogue Music) festival is a weekend festival celebrating electronic music, both through performance and through an active participation programme of workshops, discussions, installations, demonstrations and an overall immersive and fun environment.  It is open to and encourages all ages and stages, from beginner to specialist."/>
  </r>
  <r>
    <n v="19083408"/>
    <s v=""/>
    <s v="Helena Bladon"/>
    <n v="19083406"/>
    <s v="Carers with Cameras!"/>
    <d v="2011-11-11T00:00:00"/>
    <n v="36746"/>
    <x v="0"/>
    <x v="1"/>
    <n v="36746"/>
    <n v="0"/>
    <d v="2012-02-08T00:00:00"/>
    <x v="3"/>
    <s v="2011/2012"/>
    <s v="2011/2012"/>
    <s v="Lottery"/>
    <s v="Grants for the arts"/>
    <x v="0"/>
    <s v=""/>
    <x v="1"/>
    <x v="5"/>
    <s v="Leeds Central"/>
    <s v="West Yorkshire"/>
    <s v="Leeds"/>
    <s v=""/>
    <x v="1"/>
    <n v="0"/>
    <x v="0"/>
    <n v="13"/>
    <n v="0"/>
    <n v="0"/>
    <x v="5"/>
    <x v="0"/>
    <x v="0"/>
    <s v="Yorkshire"/>
    <s v="A participatory arts project for adult Carers in Leeds, about the power of the visual image, how we situate ourselves within it, and about making the invisible visible.  Photography and other visual arts will provide new opportunities for engaging with art, for those who currently have little or no access."/>
  </r>
  <r>
    <n v="19083486"/>
    <s v=""/>
    <s v="Annie Brooks"/>
    <n v="15038267"/>
    <s v="Carp Blanche"/>
    <d v="2011-11-11T00:00:00"/>
    <n v="7380"/>
    <x v="0"/>
    <x v="0"/>
    <n v="7380"/>
    <n v="7380"/>
    <d v="2011-12-20T00:00:00"/>
    <x v="2"/>
    <s v="2011/2012"/>
    <s v="2011/2012"/>
    <s v="Lottery"/>
    <s v="Grants for the arts"/>
    <x v="2"/>
    <n v="1"/>
    <x v="1"/>
    <x v="4"/>
    <s v="Hove"/>
    <s v="Brighton and Hove"/>
    <s v="Brighton and Hove"/>
    <d v="2012-01-05T00:00:00"/>
    <x v="1"/>
    <n v="1"/>
    <x v="1"/>
    <n v="6"/>
    <n v="1"/>
    <n v="0"/>
    <x v="4"/>
    <x v="2"/>
    <x v="2"/>
    <s v="South East"/>
    <s v="This application is to help fund research and development, production and future life for a puppet-based theatre show, Carp Blanche. I am requesting funding for a four week development project for the show. The funding will be used to pay for artists fees/expenses and materials for the project."/>
  </r>
  <r>
    <n v="19083604"/>
    <s v=""/>
    <s v="Bamboozle Theatre Company"/>
    <n v="1591731"/>
    <s v="Crazy Hair Theatre Tour"/>
    <d v="2011-11-11T00:00:00"/>
    <n v="27000"/>
    <x v="0"/>
    <x v="1"/>
    <n v="0"/>
    <n v="0"/>
    <d v="2012-02-08T00:00:00"/>
    <x v="3"/>
    <s v="2011/2012"/>
    <s v="2011/2012"/>
    <s v="Lottery"/>
    <s v="Grants for the arts"/>
    <x v="0"/>
    <s v=""/>
    <x v="0"/>
    <x v="7"/>
    <s v="Leicester South"/>
    <s v="Leicester"/>
    <s v="Leicester"/>
    <s v=""/>
    <x v="1"/>
    <n v="0"/>
    <x v="0"/>
    <n v="13"/>
    <n v="0"/>
    <n v="0"/>
    <x v="7"/>
    <x v="2"/>
    <x v="2"/>
    <s v="East Midlands"/>
    <s v="We have a long history of providing high-quality, meaningful artistic experiences for children and young people with severe to profound disabilities. We propose to develop a theatre tour that will take our work to larger / broader audiences, whilst maintaining high levels of interaction and magic for our existing audience."/>
  </r>
  <r>
    <n v="19083690"/>
    <s v=""/>
    <s v="I Fagiolini"/>
    <n v="1598378"/>
    <s v="Striggio Mass in 40 parts: Tour 2012"/>
    <d v="2011-11-11T00:00:00"/>
    <n v="49760"/>
    <x v="0"/>
    <x v="0"/>
    <n v="49760"/>
    <n v="49760"/>
    <d v="2012-01-12T00:00:00"/>
    <x v="3"/>
    <s v="2011/2012"/>
    <s v="2011/2012"/>
    <s v="Lottery"/>
    <s v="Grants for the arts"/>
    <x v="1"/>
    <n v="1"/>
    <x v="0"/>
    <x v="4"/>
    <s v="Buckingham"/>
    <s v="Buckinghamshire"/>
    <s v="Wycombe"/>
    <d v="2012-01-30T00:00:00"/>
    <x v="0"/>
    <n v="1"/>
    <x v="0"/>
    <n v="9"/>
    <n v="1"/>
    <n v="0"/>
    <x v="4"/>
    <x v="4"/>
    <x v="4"/>
    <s v="South East"/>
    <s v="In the summer of 2012 I Fagiolini brings together the UK¿s finest specialist Renaissance musicians for a tour of spectacular 16th century multi-choir works including Striggio¿s 40 part mass, rediscovered after 400 years. The tour includes major music festivals and involves exceptional amateur choirs in each area."/>
  </r>
  <r>
    <n v="19083772"/>
    <s v=""/>
    <s v="Tmesis Theatre"/>
    <n v="6279683"/>
    <s v="Physical Fest- International Physical Theatre Fest"/>
    <d v="2011-11-12T00:00:00"/>
    <n v="19656"/>
    <x v="0"/>
    <x v="0"/>
    <n v="19656"/>
    <n v="19656"/>
    <d v="2012-02-08T00:00:00"/>
    <x v="3"/>
    <s v="2011/2012"/>
    <s v="2011/2012"/>
    <s v="Lottery"/>
    <s v="Grants for the arts"/>
    <x v="0"/>
    <n v="1"/>
    <x v="0"/>
    <x v="1"/>
    <s v="Liverpool, Riverside"/>
    <s v="Merseyside"/>
    <s v="Liverpool"/>
    <d v="2012-02-16T00:00:00"/>
    <x v="1"/>
    <n v="1"/>
    <x v="0"/>
    <n v="13"/>
    <n v="0"/>
    <n v="0"/>
    <x v="1"/>
    <x v="2"/>
    <x v="2"/>
    <s v="North West"/>
    <s v="Physical Fest is Tmesis Theatre's annual international theatre festival held in Liverpool. The festival has been running for seven year's and hosts eight days of workshops, classes, artist talks, networking events, Fest Live an open platform for new work, and northwest premiere performances from world renowned artists."/>
  </r>
  <r>
    <n v="19083906"/>
    <s v=""/>
    <s v="Unfolding Theatre"/>
    <n v="11235983"/>
    <s v="Best in the World"/>
    <d v="2011-11-11T00:00:00"/>
    <n v="31000"/>
    <x v="0"/>
    <x v="0"/>
    <n v="31000"/>
    <n v="31000"/>
    <d v="2012-01-12T00:00:00"/>
    <x v="3"/>
    <s v="2011/2012"/>
    <s v="2011/2012"/>
    <s v="Lottery"/>
    <s v="Grants for the arts"/>
    <x v="1"/>
    <n v="1"/>
    <x v="0"/>
    <x v="8"/>
    <s v="Gateshead"/>
    <s v="Tyne and Wear"/>
    <s v="Gateshead"/>
    <d v="2012-01-30T00:00:00"/>
    <x v="0"/>
    <n v="1"/>
    <x v="0"/>
    <n v="9"/>
    <n v="1"/>
    <n v="0"/>
    <x v="8"/>
    <x v="2"/>
    <x v="2"/>
    <s v="North East"/>
    <s v="Best in the World is Unfolding Theatre's first national touring production._x000a__x000a_This playful production explores endeavour and success through live darts, world champions¿ insights, celebrations of personal triumphs and the chance to become the best audience in the world._x000a__x000a_Touring and associated participation and digital activity supports company development._x000a__x000a_"/>
  </r>
  <r>
    <n v="19084127"/>
    <s v=""/>
    <s v="Frank White"/>
    <n v="19084125"/>
    <s v="Novel: 'Their worst and finest hour.'"/>
    <d v="2011-11-12T00:00:00"/>
    <n v="3000"/>
    <x v="1"/>
    <x v="1"/>
    <n v="0"/>
    <n v="0"/>
    <d v="2011-11-24T00:00:00"/>
    <x v="2"/>
    <s v="2011/2012"/>
    <s v="2011/2012"/>
    <s v="Lottery"/>
    <s v="Grants for the arts"/>
    <x v="2"/>
    <s v=""/>
    <x v="1"/>
    <x v="7"/>
    <s v="Louth and Horncastle"/>
    <s v="Lincolnshire"/>
    <s v="East Lindsey"/>
    <s v=""/>
    <x v="1"/>
    <n v="0"/>
    <x v="1"/>
    <n v="2"/>
    <n v="1"/>
    <n v="1"/>
    <x v="7"/>
    <x v="3"/>
    <x v="3"/>
    <s v="East Midlands"/>
    <s v="Novel to celebrate the six months from June (Dunkirk) to December 1940, when the nation expected imminent invasion."/>
  </r>
  <r>
    <n v="19084193"/>
    <s v=""/>
    <s v="The Pink Fringe"/>
    <n v="13345255"/>
    <s v="Culture Shock"/>
    <d v="2011-11-12T00:00:00"/>
    <n v="9990"/>
    <x v="0"/>
    <x v="0"/>
    <n v="9990"/>
    <n v="9990"/>
    <d v="2011-12-20T00:00:00"/>
    <x v="2"/>
    <s v="2011/2012"/>
    <s v="2011/2012"/>
    <s v="Lottery"/>
    <s v="Grants for the arts"/>
    <x v="2"/>
    <n v="1"/>
    <x v="0"/>
    <x v="4"/>
    <s v="Brighton, Kemptown"/>
    <s v="Brighton and Hove"/>
    <s v="Brighton and Hove"/>
    <d v="2012-01-24T00:00:00"/>
    <x v="1"/>
    <n v="1"/>
    <x v="1"/>
    <n v="5"/>
    <n v="1"/>
    <n v="0"/>
    <x v="4"/>
    <x v="2"/>
    <x v="2"/>
    <s v="South East"/>
    <s v="Pink Fringe aims to present a season of high quality Queer performance events in Brighton, entitled Culture Shock, running mid February to late March 2012, coinciding with LGBT History Month and building on the success of our first Arts Council funded project, the outdoor performance trail, Parade Protest Perform."/>
  </r>
  <r>
    <n v="19084259"/>
    <s v=""/>
    <s v="Starving Artists"/>
    <n v="19084253"/>
    <s v="Days of Light - Production"/>
    <d v="2011-11-12T00:00:00"/>
    <n v="10000"/>
    <x v="0"/>
    <x v="0"/>
    <n v="10000"/>
    <n v="10000"/>
    <d v="2011-12-20T00:00:00"/>
    <x v="2"/>
    <s v="2011/2012"/>
    <s v="2011/2012"/>
    <s v="Lottery"/>
    <s v="Grants for the arts"/>
    <x v="2"/>
    <n v="1"/>
    <x v="0"/>
    <x v="1"/>
    <s v="Stockport"/>
    <s v="Greater Manchester"/>
    <s v="Stockport"/>
    <d v="2012-01-06T00:00:00"/>
    <x v="1"/>
    <n v="1"/>
    <x v="1"/>
    <n v="5"/>
    <n v="1"/>
    <n v="0"/>
    <x v="1"/>
    <x v="2"/>
    <x v="2"/>
    <s v="North West"/>
    <s v="We wish to produce our new play 'Days of Light' by Godfrey Hamilton and perform it at two key venues in the North West - Royal Exchange Theatre and Brewery Arts Centre - in early 2012, following initial development work in early 2011."/>
  </r>
  <r>
    <n v="19084421"/>
    <s v=""/>
    <s v="Rosie O'Rourke"/>
    <n v="19084419"/>
    <s v="1 Year Commercial Jazz course"/>
    <d v="2011-11-12T00:00:00"/>
    <n v="8000"/>
    <x v="1"/>
    <x v="1"/>
    <n v="0"/>
    <n v="0"/>
    <d v="2011-11-15T00:00:00"/>
    <x v="2"/>
    <s v="2011/2012"/>
    <s v="2011/2012"/>
    <s v="Lottery"/>
    <s v="Grants for the arts"/>
    <x v="2"/>
    <s v=""/>
    <x v="1"/>
    <x v="2"/>
    <s v="Eltham"/>
    <s v="Greater London"/>
    <s v="Greenwich"/>
    <s v=""/>
    <x v="1"/>
    <n v="0"/>
    <x v="1"/>
    <n v="0"/>
    <n v="1"/>
    <n v="1"/>
    <x v="2"/>
    <x v="1"/>
    <x v="1"/>
    <s v="London"/>
    <s v="My activity is attending a one year course in Commercial jazz to further my training in the Performing Arts"/>
  </r>
  <r>
    <n v="19084627"/>
    <s v=""/>
    <s v="Nick Hart"/>
    <n v="1822654"/>
    <s v="A Daughter's Tale"/>
    <d v="2011-11-12T00:00:00"/>
    <n v="2000"/>
    <x v="0"/>
    <x v="0"/>
    <n v="2000"/>
    <n v="2000"/>
    <d v="2011-12-20T00:00:00"/>
    <x v="2"/>
    <s v="2011/2012"/>
    <s v="2011/2012"/>
    <s v="Lottery"/>
    <s v="Grants for the arts"/>
    <x v="2"/>
    <n v="1"/>
    <x v="1"/>
    <x v="3"/>
    <s v="South East Cornwall"/>
    <s v="Cornwall and Isles of Scilly"/>
    <s v="Cornwall"/>
    <d v="2012-01-03T00:00:00"/>
    <x v="1"/>
    <n v="1"/>
    <x v="1"/>
    <n v="5"/>
    <n v="1"/>
    <n v="0"/>
    <x v="3"/>
    <x v="2"/>
    <x v="2"/>
    <s v="South West"/>
    <s v="Working with the local community to produce a newly written historical musical drama, including authentic re-creation of early Saxon and Celtic artefacts."/>
  </r>
  <r>
    <n v="19084721"/>
    <s v=""/>
    <s v="Taira Foo"/>
    <n v="18575313"/>
    <s v="Resolution!"/>
    <d v="2011-11-12T00:00:00"/>
    <n v="7000"/>
    <x v="0"/>
    <x v="1"/>
    <n v="0"/>
    <n v="0"/>
    <d v="2011-12-20T00:00:00"/>
    <x v="2"/>
    <s v="2011/2012"/>
    <s v="2011/2012"/>
    <s v="Lottery"/>
    <s v="Grants for the arts"/>
    <x v="2"/>
    <s v=""/>
    <x v="1"/>
    <x v="4"/>
    <s v="Buckingham"/>
    <s v="Buckinghamshire"/>
    <s v="Aylesbury Vale"/>
    <s v=""/>
    <x v="1"/>
    <n v="0"/>
    <x v="1"/>
    <n v="5"/>
    <n v="1"/>
    <n v="0"/>
    <x v="4"/>
    <x v="1"/>
    <x v="1"/>
    <s v="South East"/>
    <s v="Resolution! is an annual event taking place at The Place. The platform invites new aspiring choeographers and dance companies to preview their works.The performances are reviewd by emerging and established critics.This has been  a vital stepping stone for some of the most successful choreographers."/>
  </r>
  <r>
    <n v="19084792"/>
    <s v=""/>
    <s v="Square Peg Productions"/>
    <n v="4472172"/>
    <s v="The Chelsea Belladonna - workshop &amp; public reading"/>
    <d v="2011-11-12T00:00:00"/>
    <n v="2800"/>
    <x v="0"/>
    <x v="1"/>
    <n v="0"/>
    <n v="0"/>
    <d v="2011-12-21T00:00:00"/>
    <x v="2"/>
    <s v="2011/2012"/>
    <s v="2011/2012"/>
    <s v="Lottery"/>
    <s v="Grants for the arts"/>
    <x v="2"/>
    <s v=""/>
    <x v="0"/>
    <x v="5"/>
    <s v="Calder Valley"/>
    <s v="West Yorkshire"/>
    <s v="Calderdale"/>
    <s v=""/>
    <x v="1"/>
    <n v="0"/>
    <x v="1"/>
    <n v="6"/>
    <n v="1"/>
    <n v="0"/>
    <x v="5"/>
    <x v="2"/>
    <x v="2"/>
    <s v="Yorkshire"/>
    <s v="A two-day development workshop and public reading of 'The Chelsea Belladonna' (based on the life of _x000a_eighteenth-century botanical illustrator, Elizabeth Blackwell), with actors, a director and audience feedback, _x000a_helping the company to develop the script and find ideas for creating a practical, lasting legacy from any future _x000a_production."/>
  </r>
  <r>
    <n v="19084887"/>
    <s v=""/>
    <s v="Standpoint Gallery"/>
    <n v="1604882"/>
    <s v="SCREENING"/>
    <d v="2011-11-12T00:00:00"/>
    <n v="2500"/>
    <x v="0"/>
    <x v="1"/>
    <n v="2500"/>
    <n v="0"/>
    <d v="2012-01-05T00:00:00"/>
    <x v="3"/>
    <s v="2011/2012"/>
    <s v="2011/2012"/>
    <s v="Lottery"/>
    <s v="Grants for the arts"/>
    <x v="2"/>
    <s v=""/>
    <x v="0"/>
    <x v="2"/>
    <s v="Hackney South and Shoreditch"/>
    <s v="Greater London"/>
    <s v="Hackney"/>
    <s v=""/>
    <x v="1"/>
    <n v="0"/>
    <x v="1"/>
    <n v="8"/>
    <n v="0"/>
    <n v="0"/>
    <x v="2"/>
    <x v="0"/>
    <x v="0"/>
    <s v="London"/>
    <s v="There are two main areas of interest that make up the project. Firstly, we are going to explore the collaboration between two artistic practices. Secondly, we are interested in expanding the gallery space by developing networks through which art can encounter its publics via different forms dissemination."/>
  </r>
  <r>
    <n v="19085023"/>
    <s v=""/>
    <s v="Karla Shacklock"/>
    <n v="15802735"/>
    <s v="Going Further Beyond: A proposal for new practice"/>
    <d v="2011-11-13T00:00:00"/>
    <n v="30317"/>
    <x v="0"/>
    <x v="0"/>
    <n v="30317"/>
    <n v="30317"/>
    <d v="2012-01-25T00:00:00"/>
    <x v="3"/>
    <s v="2011/2012"/>
    <s v="2011/2012"/>
    <s v="Lottery"/>
    <s v="Grants for the arts"/>
    <x v="0"/>
    <n v="1"/>
    <x v="1"/>
    <x v="3"/>
    <s v="Bristol South"/>
    <s v="Bristol, City of"/>
    <s v="Bristol, City of"/>
    <d v="2012-01-31T00:00:00"/>
    <x v="1"/>
    <n v="1"/>
    <x v="0"/>
    <n v="10"/>
    <n v="1"/>
    <n v="0"/>
    <x v="3"/>
    <x v="1"/>
    <x v="1"/>
    <s v="South West"/>
    <s v="A research laboratory and large-scale, site-specific, dance performance event led by choreographer Karla_x000a_Shacklock and produced by Theatre Bristol, Bristol City Council, Circomedia and Bristol Old Vic/Ferment. A proposal for new practice, which explores performance consciousness, and takes artists and audiences beyond where they thought possible."/>
  </r>
  <r>
    <n v="19085185"/>
    <s v=""/>
    <s v="Jack Philp"/>
    <n v="19085183"/>
    <s v="Youth Dance England Young Creatives 2012"/>
    <d v="2011-11-13T00:00:00"/>
    <n v="1000"/>
    <x v="1"/>
    <x v="1"/>
    <n v="0"/>
    <n v="0"/>
    <d v="2011-11-24T00:00:00"/>
    <x v="2"/>
    <s v="2011/2012"/>
    <s v="2011/2012"/>
    <s v="Lottery"/>
    <s v="Grants for the arts"/>
    <x v="2"/>
    <s v=""/>
    <x v="1"/>
    <x v="4"/>
    <s v="Surrey Heath"/>
    <s v="Surrey"/>
    <s v="Surrey Heath"/>
    <s v=""/>
    <x v="1"/>
    <n v="0"/>
    <x v="1"/>
    <n v="2"/>
    <n v="1"/>
    <n v="1"/>
    <x v="4"/>
    <x v="1"/>
    <x v="1"/>
    <s v="South East"/>
    <s v="My activity is part of the YDE young creative¿s course in 2012 relating to dance ¿ mainly choreography and leadership of a group in the making of a piece."/>
  </r>
  <r>
    <n v="19085493"/>
    <s v=""/>
    <s v="Theatre Folks"/>
    <n v="19085486"/>
    <s v="Jamuna: Of a woman in war and peace"/>
    <d v="2011-11-14T00:00:00"/>
    <n v="10000"/>
    <x v="0"/>
    <x v="0"/>
    <n v="10000"/>
    <n v="10000"/>
    <d v="2011-12-20T00:00:00"/>
    <x v="2"/>
    <s v="2011/2012"/>
    <s v="2011/2012"/>
    <s v="Lottery"/>
    <s v="Grants for the arts"/>
    <x v="2"/>
    <n v="1"/>
    <x v="0"/>
    <x v="4"/>
    <s v="Oxford East"/>
    <s v="Oxfordshire"/>
    <s v="Oxford"/>
    <d v="2012-02-07T00:00:00"/>
    <x v="1"/>
    <n v="1"/>
    <x v="1"/>
    <n v="5"/>
    <n v="1"/>
    <n v="0"/>
    <x v="4"/>
    <x v="2"/>
    <x v="2"/>
    <s v="South East"/>
    <s v="Our activity focus on staging a professional drama using local talent and engaging young people as well as experienced adults. The play depicts the impact of war on women through an exploration of the1971 Liberation war of Bangladesh . The story describes their struggles and their ability to fight back."/>
  </r>
  <r>
    <n v="19085582"/>
    <s v=""/>
    <s v="Jackass Youth Theatre"/>
    <n v="1612953"/>
    <s v="Fair &amp; Tender"/>
    <d v="2011-11-14T00:00:00"/>
    <n v="10000"/>
    <x v="0"/>
    <x v="0"/>
    <n v="10000"/>
    <n v="10000"/>
    <d v="2011-12-21T00:00:00"/>
    <x v="2"/>
    <s v="2011/2012"/>
    <s v="2011/2012"/>
    <s v="Lottery"/>
    <s v="Grants for the arts"/>
    <x v="2"/>
    <n v="1"/>
    <x v="0"/>
    <x v="8"/>
    <s v="North West Durham"/>
    <s v="Durham"/>
    <s v="County Durham"/>
    <d v="2012-01-24T00:00:00"/>
    <x v="1"/>
    <n v="1"/>
    <x v="1"/>
    <n v="5"/>
    <n v="1"/>
    <n v="0"/>
    <x v="8"/>
    <x v="2"/>
    <x v="2"/>
    <s v="North East"/>
    <s v="We want to create a piece of new theatre as a new company, Back Scratch Theatre, drawing on our personal skills and time spent collaborating as youth theatre members and facilitators. We also want to engage in CPD to ensure and maintain a very high standard of work."/>
  </r>
  <r>
    <n v="19085698"/>
    <s v=""/>
    <s v="The Really NEET Project"/>
    <n v="18208127"/>
    <s v="A Really NEET Creative Arts Project"/>
    <d v="2011-11-13T00:00:00"/>
    <n v="5000"/>
    <x v="0"/>
    <x v="0"/>
    <n v="5000"/>
    <n v="5000"/>
    <d v="2012-01-05T00:00:00"/>
    <x v="3"/>
    <s v="2011/2012"/>
    <s v="2011/2012"/>
    <s v="Lottery"/>
    <s v="Grants for the arts"/>
    <x v="2"/>
    <n v="1"/>
    <x v="0"/>
    <x v="5"/>
    <s v="Sheffield South East"/>
    <s v="South Yorkshire"/>
    <s v="Sheffield"/>
    <s v=""/>
    <x v="1"/>
    <n v="1"/>
    <x v="1"/>
    <n v="8"/>
    <n v="0"/>
    <n v="0"/>
    <x v="5"/>
    <x v="5"/>
    <x v="5"/>
    <s v="Yorkshire"/>
    <s v="16 week project aimed at young people Not in Employment Education and Training across Sheffield. This_x000a_creative arts project is about getting hands on and messy, learning more about creative arts through participating_x000a_in skill building workshops, experiencing arts through being the audience, then delivering workshops in the community themselves."/>
  </r>
  <r>
    <n v="19085807"/>
    <s v=""/>
    <s v="Catherine Pickering"/>
    <n v="19085805"/>
    <s v="Catherine Pickering Ceramics"/>
    <d v="2011-11-13T00:00:00"/>
    <n v="4850"/>
    <x v="1"/>
    <x v="1"/>
    <n v="0"/>
    <n v="0"/>
    <d v="2011-11-17T00:00:00"/>
    <x v="2"/>
    <s v="2011/2012"/>
    <s v="2011/2012"/>
    <s v="Lottery"/>
    <s v="Grants for the arts"/>
    <x v="2"/>
    <s v=""/>
    <x v="1"/>
    <x v="8"/>
    <s v="Newcastle upon Tyne Central"/>
    <s v="Tyne and Wear"/>
    <s v="Newcastle upon Tyne"/>
    <s v=""/>
    <x v="1"/>
    <n v="0"/>
    <x v="1"/>
    <n v="1"/>
    <n v="1"/>
    <n v="1"/>
    <x v="8"/>
    <x v="0"/>
    <x v="0"/>
    <s v="North East"/>
    <s v="I graduated from Sunderland University in June 2011 with a First Class Honours Degree in Glass and Ceramics. Since graduating I have had lots of interest shown in my work from a range of sources. My aim is to establish myself as a successful ceramic artist with my own studio."/>
  </r>
  <r>
    <n v="19085887"/>
    <s v=""/>
    <s v="Iain Grundy"/>
    <n v="19085885"/>
    <s v="Circuits Music"/>
    <d v="2011-11-13T00:00:00"/>
    <n v="10000"/>
    <x v="1"/>
    <x v="1"/>
    <n v="0"/>
    <n v="0"/>
    <d v="2011-11-21T00:00:00"/>
    <x v="2"/>
    <s v="2011/2012"/>
    <s v="2011/2012"/>
    <s v="Lottery"/>
    <s v="Grants for the arts"/>
    <x v="2"/>
    <s v=""/>
    <x v="1"/>
    <x v="1"/>
    <s v="Garston and Halewood"/>
    <s v="Merseyside"/>
    <s v="Liverpool"/>
    <s v=""/>
    <x v="1"/>
    <n v="0"/>
    <x v="1"/>
    <n v="1"/>
    <n v="1"/>
    <n v="1"/>
    <x v="1"/>
    <x v="4"/>
    <x v="4"/>
    <s v="North West"/>
    <s v="Circuits music is enabling performers to work within different environments using new technology in unfamiliar backgrounds, these performances are in unfamiliar surroundings questioning the divide between music and the spaces they are performed in, and contextualising the interaction between audience and performer."/>
  </r>
  <r>
    <n v="19086712"/>
    <s v=""/>
    <s v="Birmingham City University"/>
    <n v="1473030"/>
    <s v="Turning Point West Midlands 2012-2014"/>
    <d v="2011-11-11T00:00:00"/>
    <n v="220684"/>
    <x v="0"/>
    <x v="0"/>
    <n v="220684"/>
    <n v="220684"/>
    <d v="2012-02-08T00:00:00"/>
    <x v="3"/>
    <s v="2011/2012"/>
    <s v="2011/2012"/>
    <s v="Lottery"/>
    <s v="Grants for the arts"/>
    <x v="0"/>
    <n v="1"/>
    <x v="0"/>
    <x v="6"/>
    <s v="Birmingham, Selly Oak"/>
    <s v="West Midlands"/>
    <s v="Birmingham"/>
    <s v=""/>
    <x v="0"/>
    <n v="1"/>
    <x v="0"/>
    <n v="13"/>
    <n v="0"/>
    <n v="0"/>
    <x v="6"/>
    <x v="0"/>
    <x v="0"/>
    <s v="West Midlands"/>
    <s v="For Turning Point West Midlands: TPWM Projects, 2012-2014: BA/MA Exhibition, Artist Residencies, New Writing, Professional Development,  Critical Debate, TPWM Website,TPWM Brochure - to advocate for, and to strengthen the visual arts in the region and as part of the TP national network."/>
  </r>
  <r>
    <n v="19086857"/>
    <s v=""/>
    <s v="Mad Alice Theatre Company"/>
    <n v="1615659"/>
    <s v="Mad Alice Organisational Development"/>
    <d v="2011-11-13T00:00:00"/>
    <n v="26940"/>
    <x v="0"/>
    <x v="1"/>
    <n v="26940"/>
    <n v="0"/>
    <d v="2012-01-24T00:00:00"/>
    <x v="3"/>
    <s v="2011/2012"/>
    <s v="2011/2012"/>
    <s v="Lottery"/>
    <s v="Grants for the arts"/>
    <x v="0"/>
    <s v=""/>
    <x v="0"/>
    <x v="8"/>
    <s v="North West Durham"/>
    <s v="Durham"/>
    <s v="County Durham"/>
    <s v=""/>
    <x v="0"/>
    <n v="0"/>
    <x v="0"/>
    <n v="10"/>
    <n v="1"/>
    <n v="0"/>
    <x v="8"/>
    <x v="2"/>
    <x v="2"/>
    <s v="North East"/>
    <s v="To carry out a period of organisational research and development to enable the company to deliver larger scale activities and festivals. Initially we look toward the 35th Anniversary of the closure of Consett Steelworks as a potential festival. We wish to learn from other companies already delivering on this scale."/>
  </r>
  <r>
    <n v="19087042"/>
    <s v=""/>
    <s v="Worcestershire Arts Trail"/>
    <n v="16929547"/>
    <s v="Worcestershire Arts Trail"/>
    <d v="2011-11-13T00:00:00"/>
    <n v="3000"/>
    <x v="0"/>
    <x v="0"/>
    <n v="3000"/>
    <n v="3000"/>
    <d v="2012-01-05T00:00:00"/>
    <x v="3"/>
    <s v="2011/2012"/>
    <s v="2011/2012"/>
    <s v="Lottery"/>
    <s v="Grants for the arts"/>
    <x v="2"/>
    <n v="1"/>
    <x v="0"/>
    <x v="6"/>
    <s v="West Worcestershire"/>
    <s v="Worcestershire"/>
    <s v="Malvern Hills"/>
    <d v="2012-01-26T00:00:00"/>
    <x v="1"/>
    <n v="1"/>
    <x v="1"/>
    <n v="8"/>
    <n v="0"/>
    <n v="0"/>
    <x v="6"/>
    <x v="0"/>
    <x v="0"/>
    <s v="West Midlands"/>
    <s v="We aim to expand on the success of Worcestershire Arts Trail 2011, continuing to encourage the public to visit the personal workspaces of artists; to gain an understanding of the art forms through practical demonstrations and workshops and to have the opportunity to purchase original artwork direct from Worcestershire makers."/>
  </r>
  <r>
    <n v="19087167"/>
    <s v=""/>
    <s v="Soundcastle"/>
    <n v="19087158"/>
    <s v="Musical Beacons"/>
    <d v="2011-11-13T00:00:00"/>
    <n v="10000"/>
    <x v="0"/>
    <x v="1"/>
    <n v="10000"/>
    <n v="0"/>
    <d v="2011-12-20T00:00:00"/>
    <x v="2"/>
    <s v="2011/2012"/>
    <s v="2011/2012"/>
    <s v="Lottery"/>
    <s v="Grants for the arts"/>
    <x v="2"/>
    <s v=""/>
    <x v="0"/>
    <x v="2"/>
    <s v="Greenwich and Woolwich"/>
    <s v="Greater London"/>
    <s v="Greenwich"/>
    <s v=""/>
    <x v="0"/>
    <n v="0"/>
    <x v="1"/>
    <n v="5"/>
    <n v="1"/>
    <n v="0"/>
    <x v="2"/>
    <x v="4"/>
    <x v="4"/>
    <s v="London"/>
    <s v="Musical Beacons is a site-specific project which will create locally inspired new music through the artistic twinning of two community centres in Tower Hamlets and Greenwich. The project is open to all ages, backgrounds and abilities, with the aim of producing four high quality performances in June and September."/>
  </r>
  <r>
    <n v="19087351"/>
    <s v=""/>
    <s v="5 Elements Partnership"/>
    <n v="18967273"/>
    <s v="5 Elements, Arts Lab-Residencies - UK &amp; China"/>
    <d v="2011-11-13T00:00:00"/>
    <n v="85486"/>
    <x v="0"/>
    <x v="1"/>
    <n v="0"/>
    <n v="0"/>
    <d v="2012-01-24T00:00:00"/>
    <x v="3"/>
    <s v="2011/2012"/>
    <s v="2011/2012"/>
    <s v="Lottery"/>
    <s v="Grants for the arts"/>
    <x v="0"/>
    <s v=""/>
    <x v="0"/>
    <x v="2"/>
    <s v="Ealing Central and Acton"/>
    <s v="Greater London"/>
    <s v="Ealing"/>
    <s v=""/>
    <x v="0"/>
    <n v="0"/>
    <x v="0"/>
    <n v="10"/>
    <n v="1"/>
    <n v="0"/>
    <x v="2"/>
    <x v="0"/>
    <x v="0"/>
    <s v="London"/>
    <s v="To research and develop artists residencies in UK, Hong Kong and China, based on the 5 Elements theme and develop a satellite of mobile exhibitions and events.  The aim is to create an experimental platform, works in progress for UK and inspire innovation, knowledge transference via cultural exchanges."/>
  </r>
  <r>
    <n v="19087675"/>
    <s v=""/>
    <s v="Craig Vear"/>
    <n v="1848560"/>
    <s v="A Sentimental Journey - Live, Recorded, Streamed"/>
    <d v="2011-11-14T00:00:00"/>
    <n v="4405"/>
    <x v="0"/>
    <x v="0"/>
    <n v="4405"/>
    <n v="4405"/>
    <d v="2011-12-21T00:00:00"/>
    <x v="2"/>
    <s v="2011/2012"/>
    <s v="2011/2012"/>
    <s v="Lottery"/>
    <s v="Grants for the arts"/>
    <x v="2"/>
    <n v="1"/>
    <x v="1"/>
    <x v="5"/>
    <s v="York Central"/>
    <s v="York"/>
    <s v="York"/>
    <d v="2012-01-13T00:00:00"/>
    <x v="0"/>
    <n v="1"/>
    <x v="1"/>
    <n v="5"/>
    <n v="1"/>
    <n v="0"/>
    <x v="5"/>
    <x v="4"/>
    <x v="4"/>
    <s v="Yorkshire"/>
    <s v="1)_x0009_Technical production and public performances of the digital opera A Sentimental Journey,_x000a_2)_x0009_Live multi-track recording of these performance, editing, processing and mastering for an international release on CD_x000a_3)_x0009_Comprehensive social media marketing strategy and subsidiary sound art project _x000a_"/>
  </r>
  <r>
    <n v="19087805"/>
    <s v=""/>
    <s v="Burnsall Village Hall"/>
    <n v="18950822"/>
    <s v="Stage Lighting &amp; Curtains"/>
    <d v="2011-11-12T00:00:00"/>
    <n v="23750"/>
    <x v="1"/>
    <x v="1"/>
    <n v="0"/>
    <n v="0"/>
    <d v="2011-11-21T00:00:00"/>
    <x v="2"/>
    <s v="2011/2012"/>
    <s v="2011/2012"/>
    <s v="Lottery"/>
    <s v="Grants for the arts"/>
    <x v="0"/>
    <s v=""/>
    <x v="0"/>
    <x v="5"/>
    <s v="Skipton and Ripon"/>
    <s v="North Yorkshire"/>
    <s v="Craven"/>
    <s v=""/>
    <x v="1"/>
    <n v="0"/>
    <x v="0"/>
    <n v="1"/>
    <n v="1"/>
    <n v="1"/>
    <x v="5"/>
    <x v="2"/>
    <x v="2"/>
    <s v="Yorkshire"/>
    <s v="We are seeking a grant to purchase stage lighting and curtains.  This will allow us to stage both amateur and professional theatrical performances; create a suitable venue for the annual Grassington Arts Festival; provide schools with a venue for performances of all sorts and establish training for young people."/>
  </r>
  <r>
    <n v="19087880"/>
    <s v=""/>
    <s v="Astwood Bank Operatic Society"/>
    <n v="19087873"/>
    <s v="Annual production"/>
    <d v="2011-11-12T00:00:00"/>
    <n v="5000"/>
    <x v="0"/>
    <x v="1"/>
    <n v="0"/>
    <n v="0"/>
    <d v="2011-12-20T00:00:00"/>
    <x v="2"/>
    <s v="2011/2012"/>
    <s v="2011/2012"/>
    <s v="Lottery"/>
    <s v="Grants for the arts"/>
    <x v="2"/>
    <s v=""/>
    <x v="0"/>
    <x v="6"/>
    <s v="Redditch"/>
    <s v="Worcestershire"/>
    <s v="Redditch"/>
    <s v=""/>
    <x v="1"/>
    <n v="0"/>
    <x v="1"/>
    <n v="5"/>
    <n v="1"/>
    <n v="0"/>
    <x v="6"/>
    <x v="4"/>
    <x v="4"/>
    <s v="West Midlands"/>
    <s v="Our activity is to be able to continue to stage an annual production at the local theatre, involving up to 50 people aged 17-90. We will either make our own scenery and set or hire it, and employ musicians for the week."/>
  </r>
  <r>
    <n v="19087947"/>
    <s v=""/>
    <s v="West Lancs Positive Living"/>
    <n v="19087940"/>
    <s v="Discovering the Arts"/>
    <d v="2011-11-13T00:00:00"/>
    <n v="4200"/>
    <x v="1"/>
    <x v="1"/>
    <n v="0"/>
    <n v="0"/>
    <d v="2011-11-21T00:00:00"/>
    <x v="2"/>
    <s v="2011/2012"/>
    <s v="2011/2012"/>
    <s v="Lottery"/>
    <s v="Grants for the arts"/>
    <x v="2"/>
    <s v=""/>
    <x v="0"/>
    <x v="1"/>
    <s v="West Lancashire"/>
    <s v="Lancashire"/>
    <s v="West Lancashire"/>
    <s v=""/>
    <x v="1"/>
    <n v="0"/>
    <x v="1"/>
    <n v="1"/>
    <n v="1"/>
    <n v="1"/>
    <x v="1"/>
    <x v="6"/>
    <x v="6"/>
    <s v="North West"/>
    <s v="People with a learning disability face barriers to participation in all aspects of their lives. The project will enable individuals with learning disabilities to try out  various arts, e.g. music, crafts, dance, theatre. The project will provided tailored support to ensure everyone with learning disabilities can experience the arts."/>
  </r>
  <r>
    <n v="19088697"/>
    <s v=""/>
    <s v="Cath Campbell"/>
    <n v="1849139"/>
    <s v="Solo exhibition, Workplace Gallery 2012"/>
    <d v="2011-11-14T00:00:00"/>
    <n v="7510"/>
    <x v="0"/>
    <x v="1"/>
    <n v="7510"/>
    <n v="0"/>
    <d v="2011-12-21T00:00:00"/>
    <x v="2"/>
    <s v="2011/2012"/>
    <s v="2011/2012"/>
    <s v="Lottery"/>
    <s v="Grants for the arts"/>
    <x v="2"/>
    <s v=""/>
    <x v="1"/>
    <x v="8"/>
    <s v="Newcastle upon Tyne Central"/>
    <s v="Tyne and Wear"/>
    <s v="Newcastle upon Tyne"/>
    <s v=""/>
    <x v="0"/>
    <n v="0"/>
    <x v="1"/>
    <n v="5"/>
    <n v="1"/>
    <n v="0"/>
    <x v="8"/>
    <x v="0"/>
    <x v="0"/>
    <s v="North East"/>
    <s v="I am applying for a grant towards the production of a new body of work, comprising sculpture, installation and drawing, for a solo show at Workplace Gallery Gateshead in Spring 2011. The funding applied for is towards artists time, assistance and production materials, and costs of an associated engagement programme."/>
  </r>
  <r>
    <n v="19089750"/>
    <s v=""/>
    <s v="Symone Williams"/>
    <n v="1443588"/>
    <s v="Carnival Makeup Professional Development"/>
    <d v="2011-11-14T00:00:00"/>
    <n v="6062"/>
    <x v="0"/>
    <x v="0"/>
    <n v="6062"/>
    <n v="6062"/>
    <d v="2011-12-20T00:00:00"/>
    <x v="2"/>
    <s v="2011/2012"/>
    <s v="2011/2012"/>
    <s v="Lottery"/>
    <s v="Grants for the arts"/>
    <x v="2"/>
    <n v="1"/>
    <x v="1"/>
    <x v="0"/>
    <s v="Watford"/>
    <s v="Hertfordshire"/>
    <s v="Three Rivers"/>
    <d v="2012-01-10T00:00:00"/>
    <x v="1"/>
    <n v="1"/>
    <x v="1"/>
    <n v="5"/>
    <n v="1"/>
    <n v="0"/>
    <x v="0"/>
    <x v="5"/>
    <x v="5"/>
    <s v="London"/>
    <s v="My activity is to research and develop the art of carnival Makeup Artistry. And to develop master classes workshops and seminars on the subject area."/>
  </r>
  <r>
    <n v="19089900"/>
    <s v=""/>
    <s v="Without Walls Street Arts Consortium"/>
    <n v="1613166"/>
    <s v="Without Walls Street Arts Consortium"/>
    <d v="2011-11-14T00:00:00"/>
    <n v="968176"/>
    <x v="0"/>
    <x v="0"/>
    <n v="940996"/>
    <n v="940996"/>
    <d v="2012-01-12T00:00:00"/>
    <x v="3"/>
    <s v="2011/2012"/>
    <s v="2011/2012"/>
    <s v="Lottery"/>
    <s v="Grants for the arts"/>
    <x v="1"/>
    <n v="1"/>
    <x v="0"/>
    <x v="1"/>
    <s v="Manchester Central"/>
    <s v="Greater Manchester"/>
    <s v="Manchester"/>
    <s v=""/>
    <x v="0"/>
    <n v="1"/>
    <x v="0"/>
    <n v="8"/>
    <n v="1"/>
    <n v="0"/>
    <x v="1"/>
    <x v="5"/>
    <x v="5"/>
    <s v="North West"/>
    <s v="Without Walls works through strategic collaboration, raising the quality of British outdoor arts and strengthening the UK outdoor festival infrastructure. We want to develop our support to British artists, within a 2 year programme of co-producing, commissioning and touring new, high quality outdoor works."/>
  </r>
  <r>
    <n v="19090064"/>
    <s v=""/>
    <s v="Lindsey Brocklebank"/>
    <n v="9445501"/>
    <s v="Ballast Premiere"/>
    <d v="2011-11-14T00:00:00"/>
    <n v="7000"/>
    <x v="0"/>
    <x v="0"/>
    <n v="7000"/>
    <n v="7000"/>
    <d v="2011-12-20T00:00:00"/>
    <x v="2"/>
    <s v="2011/2012"/>
    <s v="2011/2012"/>
    <s v="Lottery"/>
    <s v="Grants for the arts"/>
    <x v="2"/>
    <n v="1"/>
    <x v="1"/>
    <x v="1"/>
    <s v="Chorley"/>
    <s v="Lancashire"/>
    <s v="Chorley"/>
    <d v="2012-01-06T00:00:00"/>
    <x v="1"/>
    <n v="1"/>
    <x v="1"/>
    <n v="5"/>
    <n v="1"/>
    <n v="0"/>
    <x v="1"/>
    <x v="1"/>
    <x v="1"/>
    <s v="North West"/>
    <s v="This bid is for the final development and production of 'Ballast'_x000a_Based on the greed and desires of two mythological Greek sisters Hubris and Malva, Lindsey's work reveals the unchanging nature of the female psyche. _x000a_A professional 45min dance theatre performance project for her all female dance company Maelstrom"/>
  </r>
  <r>
    <n v="19090850"/>
    <s v=""/>
    <s v="The Puppet Centre Trust"/>
    <n v="1603667"/>
    <s v="Driving Puppetry Forward"/>
    <d v="2011-11-14T00:00:00"/>
    <n v="123435"/>
    <x v="1"/>
    <x v="1"/>
    <n v="0"/>
    <n v="0"/>
    <d v="2011-12-02T00:00:00"/>
    <x v="2"/>
    <s v="2011/2012"/>
    <s v="2011/2012"/>
    <s v="Lottery"/>
    <s v="Grants for the arts"/>
    <x v="1"/>
    <s v=""/>
    <x v="0"/>
    <x v="2"/>
    <s v="Battersea"/>
    <s v="Greater London"/>
    <s v="Wandsworth"/>
    <s v=""/>
    <x v="0"/>
    <n v="0"/>
    <x v="0"/>
    <n v="3"/>
    <n v="1"/>
    <n v="1"/>
    <x v="2"/>
    <x v="2"/>
    <x v="2"/>
    <s v="London"/>
    <s v="This application is for a range of initiatives over 2 years to develop the art form of puppetry through artists residencies, mentoring schemes, art  and business skills workshops, travel and training bursaries,  'Critical Voices'  and to research and develop large -scale interventions for puppetry with opera and circus."/>
  </r>
  <r>
    <n v="19091027"/>
    <s v=""/>
    <s v="Magda Stawarska-Beavan"/>
    <n v="11262760"/>
    <s v="Krakow to Venice in 12 hours"/>
    <d v="2011-11-14T00:00:00"/>
    <n v="5000"/>
    <x v="0"/>
    <x v="0"/>
    <n v="5000"/>
    <n v="5000"/>
    <d v="2012-01-05T00:00:00"/>
    <x v="3"/>
    <s v="2011/2012"/>
    <s v="2011/2012"/>
    <s v="Lottery"/>
    <s v="Grants for the arts"/>
    <x v="2"/>
    <n v="3"/>
    <x v="1"/>
    <x v="1"/>
    <s v="Chorley"/>
    <s v="Lancashire"/>
    <s v="Chorley"/>
    <d v="2012-01-13T00:00:00"/>
    <x v="1"/>
    <n v="1"/>
    <x v="1"/>
    <n v="7"/>
    <n v="0"/>
    <n v="0"/>
    <x v="1"/>
    <x v="0"/>
    <x v="0"/>
    <s v="North West"/>
    <s v="To produce a 12 hour sound piece resulting from a research trip capturing the unique sonic identity of places traveled through Eastern/Central Europe progressing on ideas developed in a previous body of work. The piece will be presented in North West England and be accompanied by several public events."/>
  </r>
  <r>
    <n v="19091180"/>
    <s v=""/>
    <s v="Rebecca Connell"/>
    <n v="19091178"/>
    <s v="THE HOME FOR THE LOST"/>
    <d v="2011-11-14T00:00:00"/>
    <n v="10000"/>
    <x v="0"/>
    <x v="1"/>
    <n v="0"/>
    <n v="0"/>
    <d v="2011-12-20T00:00:00"/>
    <x v="2"/>
    <s v="2011/2012"/>
    <s v="2011/2012"/>
    <s v="Lottery"/>
    <s v="Grants for the arts"/>
    <x v="2"/>
    <s v=""/>
    <x v="1"/>
    <x v="2"/>
    <s v="Streatham"/>
    <s v="Greater London"/>
    <s v="Lambeth"/>
    <s v=""/>
    <x v="1"/>
    <n v="0"/>
    <x v="1"/>
    <n v="5"/>
    <n v="1"/>
    <n v="0"/>
    <x v="2"/>
    <x v="3"/>
    <x v="3"/>
    <s v="London"/>
    <s v="I am applying for a grant to support the writing of my third novel, a work of accessible literary fiction that I hope will attract a wide readership (largely female, intelligent &quot;book club&quot; territory) as well as helping me to evolve stylistically as a novelist."/>
  </r>
  <r>
    <n v="19091266"/>
    <s v=""/>
    <s v="University Of Salford"/>
    <n v="1618531"/>
    <s v="Judy Chicago - Childbirth"/>
    <d v="2011-11-14T00:00:00"/>
    <n v="4888"/>
    <x v="0"/>
    <x v="1"/>
    <n v="0"/>
    <n v="0"/>
    <d v="2011-12-20T00:00:00"/>
    <x v="2"/>
    <s v="2011/2012"/>
    <s v="2011/2012"/>
    <s v="Lottery"/>
    <s v="Grants for the arts"/>
    <x v="2"/>
    <s v=""/>
    <x v="0"/>
    <x v="1"/>
    <s v="Salford and Eccles"/>
    <s v="Greater Manchester"/>
    <s v="Salford"/>
    <s v=""/>
    <x v="1"/>
    <n v="0"/>
    <x v="1"/>
    <n v="5"/>
    <n v="1"/>
    <n v="0"/>
    <x v="1"/>
    <x v="0"/>
    <x v="0"/>
    <s v="North West"/>
    <s v="My activity involves the display of new artwork from the Birth Rites collection and outreach activities with Surestart and young fathers' groups.  The artwork produced  will be showcased in the Midwifery Department and in the University's new Egg space at MediaCity."/>
  </r>
  <r>
    <n v="19091356"/>
    <s v=""/>
    <s v="Victoria Melody"/>
    <n v="1855017"/>
    <s v="Major Tom"/>
    <d v="2011-11-14T00:00:00"/>
    <n v="9984"/>
    <x v="0"/>
    <x v="0"/>
    <n v="9984"/>
    <n v="9984"/>
    <d v="2011-12-20T00:00:00"/>
    <x v="2"/>
    <s v="2011/2012"/>
    <s v="2011/2012"/>
    <s v="Lottery"/>
    <s v="Grants for the arts"/>
    <x v="2"/>
    <n v="1"/>
    <x v="1"/>
    <x v="4"/>
    <s v="South West Surrey"/>
    <s v="Surrey"/>
    <s v="Waverley"/>
    <d v="2012-01-11T00:00:00"/>
    <x v="1"/>
    <n v="1"/>
    <x v="1"/>
    <n v="5"/>
    <n v="1"/>
    <n v="0"/>
    <x v="4"/>
    <x v="2"/>
    <x v="2"/>
    <s v="South East"/>
    <s v="This application is to help support the research and development of a new one woman, one dog show called Major Tom. It is phase 1 in a 2 phase strategy. Phase 1 consists of research and development up to work in progress level."/>
  </r>
  <r>
    <n v="19091494"/>
    <s v=""/>
    <s v="The Brockley Jack Theatre Ltd"/>
    <n v="19091487"/>
    <s v="Write Now 3"/>
    <d v="2011-11-14T00:00:00"/>
    <n v="27970"/>
    <x v="0"/>
    <x v="1"/>
    <n v="27970"/>
    <n v="0"/>
    <d v="2012-01-24T00:00:00"/>
    <x v="3"/>
    <s v="2011/2012"/>
    <s v="2011/2012"/>
    <s v="Lottery"/>
    <s v="Grants for the arts"/>
    <x v="0"/>
    <s v=""/>
    <x v="0"/>
    <x v="2"/>
    <s v="Lewisham, Deptford"/>
    <s v="Greater London"/>
    <s v="Lewisham"/>
    <s v=""/>
    <x v="0"/>
    <n v="0"/>
    <x v="0"/>
    <n v="10"/>
    <n v="1"/>
    <n v="0"/>
    <x v="2"/>
    <x v="2"/>
    <x v="2"/>
    <s v="London"/>
    <s v="A new writing festival performed over four weeks, in 2012, at the Jack Studio Theatre, with performances, workshops and panel discussions that celebrates the talent and creativity of south east London."/>
  </r>
  <r>
    <n v="19092229"/>
    <s v=""/>
    <s v="Inspiration Youth Call Ltd"/>
    <n v="19092222"/>
    <s v="Inspiring Sounds"/>
    <d v="2011-11-14T00:00:00"/>
    <n v="4620"/>
    <x v="0"/>
    <x v="1"/>
    <n v="0"/>
    <n v="0"/>
    <d v="2011-12-21T00:00:00"/>
    <x v="2"/>
    <s v="2011/2012"/>
    <s v="2011/2012"/>
    <s v="Lottery"/>
    <s v="Grants for the arts"/>
    <x v="2"/>
    <s v=""/>
    <x v="0"/>
    <x v="0"/>
    <s v="South Basildon and East Thurrock"/>
    <s v="Thurrock"/>
    <s v="Thurrock"/>
    <s v=""/>
    <x v="0"/>
    <n v="0"/>
    <x v="1"/>
    <n v="5"/>
    <n v="1"/>
    <n v="0"/>
    <x v="0"/>
    <x v="4"/>
    <x v="4"/>
    <s v="East"/>
    <s v="We aim to bring together young people with whom Inspiration Youth Call is already working and young people from the wider community to take part in an urban arts project. This will include songwriting, DJing and MCing and street dance to nurture and encourage creativity in a relevant artform."/>
  </r>
  <r>
    <n v="19092326"/>
    <s v=""/>
    <s v="Xylophone Productions"/>
    <n v="19092319"/>
    <s v="Development of Ukulele! The Musical"/>
    <d v="2011-11-14T00:00:00"/>
    <n v="9890"/>
    <x v="1"/>
    <x v="1"/>
    <n v="0"/>
    <n v="0"/>
    <d v="2011-11-16T00:00:00"/>
    <x v="2"/>
    <s v="2011/2012"/>
    <s v="2011/2012"/>
    <s v="Lottery"/>
    <s v="Grants for the arts"/>
    <x v="2"/>
    <s v=""/>
    <x v="0"/>
    <x v="2"/>
    <s v="Lewisham, Deptford"/>
    <s v="Greater London"/>
    <s v="Lewisham"/>
    <s v=""/>
    <x v="1"/>
    <n v="0"/>
    <x v="1"/>
    <n v="0"/>
    <n v="1"/>
    <n v="1"/>
    <x v="2"/>
    <x v="4"/>
    <x v="4"/>
    <s v="London"/>
    <s v="We are developing an audience-participation musical in which every audience member is given - and learns to play - a ukulele. We are applying for funding:_x000a_(1) To commission writers to complete the book, music and lyrics._x000a_(2) To produce a demo recording of the work for venues, funders and investors."/>
  </r>
  <r>
    <n v="19092452"/>
    <s v=""/>
    <s v="Analogue"/>
    <n v="9048463"/>
    <s v="2401 Objects - UK Tour"/>
    <d v="2011-11-14T00:00:00"/>
    <n v="41000"/>
    <x v="0"/>
    <x v="0"/>
    <n v="41000"/>
    <n v="41000"/>
    <d v="2012-01-12T00:00:00"/>
    <x v="3"/>
    <s v="2011/2012"/>
    <s v="2011/2012"/>
    <s v="Lottery"/>
    <s v="Grants for the arts"/>
    <x v="1"/>
    <n v="1"/>
    <x v="0"/>
    <x v="4"/>
    <s v="Runnymede and Weybridge"/>
    <s v="Surrey"/>
    <s v="Runnymede"/>
    <d v="2012-01-20T00:00:00"/>
    <x v="1"/>
    <n v="1"/>
    <x v="0"/>
    <n v="8"/>
    <n v="1"/>
    <n v="0"/>
    <x v="4"/>
    <x v="2"/>
    <x v="2"/>
    <s v="South East"/>
    <s v="A 7-week UK tour of our latest show '2401 Objects', a co-production with New Wolsey Theatre and Oldenburgisches Staatstheater based on the remarkable true story of the world's most famous neuroscience patient, which won a coveted Fringe First award at the 2011 Edinburgh Festival."/>
  </r>
  <r>
    <n v="19093207"/>
    <s v=""/>
    <s v="Flamingo Carnival Arts Ltd"/>
    <n v="1386837"/>
    <s v="Organisational Development"/>
    <d v="2011-11-14T00:00:00"/>
    <n v="12000"/>
    <x v="0"/>
    <x v="1"/>
    <n v="0"/>
    <n v="0"/>
    <d v="2012-01-24T00:00:00"/>
    <x v="3"/>
    <s v="2011/2012"/>
    <s v="2011/2012"/>
    <s v="Lottery"/>
    <s v="Grants for the arts"/>
    <x v="0"/>
    <s v=""/>
    <x v="0"/>
    <x v="2"/>
    <s v="Hayes and Harlington"/>
    <s v="Greater London"/>
    <s v="Hillingdon"/>
    <s v=""/>
    <x v="1"/>
    <n v="0"/>
    <x v="0"/>
    <n v="10"/>
    <n v="1"/>
    <n v="0"/>
    <x v="2"/>
    <x v="5"/>
    <x v="5"/>
    <s v="London"/>
    <s v="Organisational development will focussing on two strands: 1) income generation to secure long-term sustainability; 2) education programmes and associated partnership-building."/>
  </r>
  <r>
    <n v="19093275"/>
    <s v=""/>
    <s v="Robert Priseman"/>
    <n v="1839805"/>
    <s v="Fame: A new book and series of paintings"/>
    <d v="2011-11-14T00:00:00"/>
    <n v="18810"/>
    <x v="0"/>
    <x v="1"/>
    <n v="18810"/>
    <n v="0"/>
    <d v="2012-02-08T00:00:00"/>
    <x v="3"/>
    <s v="2011/2012"/>
    <s v="2011/2012"/>
    <s v="Lottery"/>
    <s v="Grants for the arts"/>
    <x v="0"/>
    <s v=""/>
    <x v="1"/>
    <x v="0"/>
    <s v="Harwich and North Essex"/>
    <s v="Essex"/>
    <s v="Colchester"/>
    <s v=""/>
    <x v="1"/>
    <n v="0"/>
    <x v="0"/>
    <n v="12"/>
    <n v="0"/>
    <n v="0"/>
    <x v="0"/>
    <x v="0"/>
    <x v="0"/>
    <s v="East"/>
    <s v="The development of a new series of paintings and related book to exhibit at public art galleries nationally and internationally."/>
  </r>
  <r>
    <n v="19094399"/>
    <s v=""/>
    <s v="The Gloucester Theatre Company"/>
    <n v="13646087"/>
    <s v="Treasure Island"/>
    <d v="2011-11-14T00:00:00"/>
    <n v="18000"/>
    <x v="0"/>
    <x v="0"/>
    <n v="18000"/>
    <n v="18000"/>
    <d v="2012-01-25T00:00:00"/>
    <x v="3"/>
    <s v="2011/2012"/>
    <s v="2011/2012"/>
    <s v="Lottery"/>
    <s v="Grants for the arts"/>
    <x v="0"/>
    <n v="1"/>
    <x v="0"/>
    <x v="3"/>
    <s v="Gloucester"/>
    <s v="Gloucestershire"/>
    <s v="Gloucester"/>
    <d v="2012-01-31T00:00:00"/>
    <x v="0"/>
    <n v="1"/>
    <x v="0"/>
    <n v="10"/>
    <n v="1"/>
    <n v="0"/>
    <x v="3"/>
    <x v="2"/>
    <x v="2"/>
    <s v="South West"/>
    <s v="A semi-prefessional production of this classic pirate story to be perfromed at The Picturedrome Theatre in Gloucester - summer 2012, employing a mixture of youth actors and adult professionals, live orchestration and specially created puppets."/>
  </r>
  <r>
    <n v="19098107"/>
    <s v=""/>
    <s v="Riding Lights Theatre Company"/>
    <n v="1636998"/>
    <s v="Monsieur de Coubertin's Magnificent Opymlic Feat!"/>
    <d v="2011-11-14T00:00:00"/>
    <n v="9850"/>
    <x v="0"/>
    <x v="1"/>
    <n v="0"/>
    <n v="0"/>
    <d v="2011-12-21T00:00:00"/>
    <x v="2"/>
    <s v="2011/2012"/>
    <s v="2011/2012"/>
    <s v="Lottery"/>
    <s v="Grants for the arts"/>
    <x v="2"/>
    <s v=""/>
    <x v="0"/>
    <x v="5"/>
    <s v="York Central"/>
    <s v="York"/>
    <s v="York"/>
    <s v=""/>
    <x v="0"/>
    <n v="0"/>
    <x v="1"/>
    <n v="5"/>
    <n v="1"/>
    <n v="0"/>
    <x v="5"/>
    <x v="2"/>
    <x v="2"/>
    <s v="Yorkshire"/>
    <s v="We will produce and preview a new show telling the little-known story of the birth of the modern Olympics and celebrating the London 2012 Olympic spirit.  We will aim to engage new audiences through the Sports and Leisure industry."/>
  </r>
  <r>
    <n v="19098194"/>
    <s v=""/>
    <s v="Marine Studios CIC"/>
    <n v="19098187"/>
    <s v="Adventures in Comics 2"/>
    <d v="2011-11-15T00:00:00"/>
    <n v="6175"/>
    <x v="0"/>
    <x v="0"/>
    <n v="6175"/>
    <n v="6175"/>
    <d v="2012-01-06T00:00:00"/>
    <x v="3"/>
    <s v="2011/2012"/>
    <s v="2011/2012"/>
    <s v="Lottery"/>
    <s v="Grants for the arts"/>
    <x v="2"/>
    <n v="1"/>
    <x v="0"/>
    <x v="4"/>
    <s v="North Thanet"/>
    <s v="Kent"/>
    <s v="Thanet"/>
    <d v="2012-01-17T00:00:00"/>
    <x v="1"/>
    <n v="1"/>
    <x v="1"/>
    <n v="7"/>
    <n v="0"/>
    <n v="0"/>
    <x v="4"/>
    <x v="0"/>
    <x v="0"/>
    <s v="South East"/>
    <s v="An open submission exhibition of sequential art designed to involve the local community with professional illustrators and writers. The exhibition will include practical workshops covering writing and storyboarding graphic novels. This project follows on from the successful 'Adventures in Comics' held in Margate in early 2011."/>
  </r>
  <r>
    <n v="19098282"/>
    <s v=""/>
    <s v="Vanessa Rawlings-Jackson"/>
    <n v="1839113"/>
    <s v="Just A Gigolo (working title)"/>
    <d v="2011-11-15T00:00:00"/>
    <n v="10000"/>
    <x v="0"/>
    <x v="0"/>
    <n v="10000"/>
    <n v="10000"/>
    <d v="2011-12-20T00:00:00"/>
    <x v="2"/>
    <s v="2011/2012"/>
    <s v="2011/2012"/>
    <s v="Lottery"/>
    <s v="Grants for the arts"/>
    <x v="2"/>
    <n v="1"/>
    <x v="1"/>
    <x v="7"/>
    <s v="Rutland and Melton"/>
    <s v="Leicestershire"/>
    <s v="Melton"/>
    <d v="2012-01-19T00:00:00"/>
    <x v="0"/>
    <n v="1"/>
    <x v="1"/>
    <n v="5"/>
    <n v="1"/>
    <n v="0"/>
    <x v="7"/>
    <x v="2"/>
    <x v="2"/>
    <s v="East Midlands"/>
    <s v="To commission and workshop the final script and design for a one man play on the life of Angelo Ravagli, third husband of Frieda Lawrence, widow of D H Lawrence  and  on  whom Mellors, the gamekeeper in &quot;Lady Chatterley's Lover&quot; was based."/>
  </r>
  <r>
    <n v="19098371"/>
    <s v=""/>
    <s v="Mimesis Ltd."/>
    <n v="19098363"/>
    <s v="Fräulein Else Research and Development"/>
    <d v="2011-11-15T00:00:00"/>
    <n v="5405"/>
    <x v="0"/>
    <x v="1"/>
    <n v="5405"/>
    <n v="0"/>
    <d v="2011-12-20T00:00:00"/>
    <x v="2"/>
    <s v="2011/2012"/>
    <s v="2011/2012"/>
    <s v="Lottery"/>
    <s v="Grants for the arts"/>
    <x v="2"/>
    <s v=""/>
    <x v="0"/>
    <x v="2"/>
    <s v="Brent Central"/>
    <s v="Greater London"/>
    <s v="Brent"/>
    <s v=""/>
    <x v="1"/>
    <n v="0"/>
    <x v="1"/>
    <n v="5"/>
    <n v="1"/>
    <n v="0"/>
    <x v="2"/>
    <x v="2"/>
    <x v="2"/>
    <s v="London"/>
    <s v="Mimesis is creating a new translation and adaptation of Schnitzlers landmark novella Fräulein Else.  We will research psychoanalytic elements of this story of a girls betrayal and suicide advised by medical historians.  A workshop process will culminate in a rehearsed reading followed by a discussion about the plays significance."/>
  </r>
  <r>
    <n v="19098461"/>
    <s v=""/>
    <s v="Naomi Rothwell"/>
    <n v="19098459"/>
    <s v="The Dreams of Philomina"/>
    <d v="2011-11-14T00:00:00"/>
    <n v="4228"/>
    <x v="0"/>
    <x v="0"/>
    <n v="4228"/>
    <n v="4228"/>
    <d v="2011-12-21T00:00:00"/>
    <x v="2"/>
    <s v="2011/2012"/>
    <s v="2011/2012"/>
    <s v="Lottery"/>
    <s v="Grants for the arts"/>
    <x v="2"/>
    <n v="1"/>
    <x v="1"/>
    <x v="5"/>
    <s v="Leeds Central"/>
    <s v="West Yorkshire"/>
    <s v="Leeds"/>
    <d v="2012-01-11T00:00:00"/>
    <x v="1"/>
    <n v="1"/>
    <x v="1"/>
    <n v="5"/>
    <n v="1"/>
    <n v="0"/>
    <x v="5"/>
    <x v="2"/>
    <x v="2"/>
    <s v="Yorkshire"/>
    <s v="The redevelopment and rehearsal of The Dreams Of Philomina a family show for ages 4+. This will be in preparation for a small tour of theatre´s and schools. We will devise and deliver a programme of outreach workshops based on the show, they will run alongside the tour."/>
  </r>
  <r>
    <n v="19098566"/>
    <s v=""/>
    <s v="Ellie Pitkin"/>
    <n v="19098564"/>
    <s v="A New Stage Adaptation of Gormenghast: Titus Groan"/>
    <d v="2011-11-15T00:00:00"/>
    <n v="10000"/>
    <x v="0"/>
    <x v="1"/>
    <n v="0"/>
    <n v="0"/>
    <d v="2011-12-20T00:00:00"/>
    <x v="2"/>
    <s v="2011/2012"/>
    <s v="2011/2012"/>
    <s v="Lottery"/>
    <s v="Grants for the arts"/>
    <x v="2"/>
    <s v=""/>
    <x v="1"/>
    <x v="2"/>
    <s v="Tooting"/>
    <s v="Greater London"/>
    <s v="Wandsworth"/>
    <s v=""/>
    <x v="1"/>
    <n v="0"/>
    <x v="1"/>
    <n v="5"/>
    <n v="1"/>
    <n v="0"/>
    <x v="2"/>
    <x v="2"/>
    <x v="2"/>
    <s v="London"/>
    <s v="Under the name 'Blackshaw', I and a group of multi-disciplinary practitioners have adapted Mervyn Peake's 'Titus Groan' with the intention of performing in a found space in the London area, and curating a complementary programme of community events."/>
  </r>
  <r>
    <n v="19098716"/>
    <s v=""/>
    <s v="Nu Century Arts"/>
    <n v="1635682"/>
    <s v="In Search of My Father"/>
    <d v="2011-11-15T00:00:00"/>
    <n v="49415"/>
    <x v="0"/>
    <x v="0"/>
    <n v="49415"/>
    <n v="49415"/>
    <d v="2012-01-12T00:00:00"/>
    <x v="3"/>
    <s v="2011/2012"/>
    <s v="2011/2012"/>
    <s v="Lottery"/>
    <s v="Grants for the arts"/>
    <x v="1"/>
    <n v="1"/>
    <x v="0"/>
    <x v="6"/>
    <s v="Birmingham, Perry Barr"/>
    <s v="West Midlands"/>
    <s v="Birmingham"/>
    <d v="2012-01-25T00:00:00"/>
    <x v="0"/>
    <n v="1"/>
    <x v="0"/>
    <n v="8"/>
    <n v="1"/>
    <n v="0"/>
    <x v="6"/>
    <x v="2"/>
    <x v="2"/>
    <s v="West Midlands"/>
    <s v="Nu century Arts is seeking support to present - In Search of My Father - a play in collaboration with a number of venues and arts organisations  including: Carnival Village, Drum arts Centre, Cathedral Quarter Arts (Belfast), Serendipity Artists Movement and the Nordic Black theatre (Oslo)."/>
  </r>
  <r>
    <n v="19098913"/>
    <s v=""/>
    <s v="Bridget Crone"/>
    <n v="1845664"/>
    <s v="The Sensible Stage: Staging and The Moving Image"/>
    <d v="2011-11-15T00:00:00"/>
    <n v="8275"/>
    <x v="0"/>
    <x v="0"/>
    <n v="8275"/>
    <n v="8275"/>
    <d v="2012-01-05T00:00:00"/>
    <x v="3"/>
    <s v="2011/2012"/>
    <s v="2011/2012"/>
    <s v="Lottery"/>
    <s v="Grants for the arts"/>
    <x v="2"/>
    <n v="1"/>
    <x v="1"/>
    <x v="2"/>
    <s v="Islington South and Finsbury"/>
    <s v="Greater London"/>
    <s v="Islington"/>
    <s v=""/>
    <x v="1"/>
    <n v="1"/>
    <x v="1"/>
    <n v="7"/>
    <n v="0"/>
    <n v="0"/>
    <x v="2"/>
    <x v="0"/>
    <x v="0"/>
    <s v="London"/>
    <s v="The Sensible Stage: Staging and The Moving Image is the essential guide to artists working with the moving image and live event. With texts from key writers and curators working in the UK and beyond, The Sensible Stage updates the existing literature on expanded cinema for a broad audience."/>
  </r>
  <r>
    <n v="19099075"/>
    <s v=""/>
    <s v="Thud Dub"/>
    <n v="19099073"/>
    <s v="Nowt To Do"/>
    <d v="2011-11-14T00:00:00"/>
    <n v="6700"/>
    <x v="1"/>
    <x v="1"/>
    <n v="0"/>
    <n v="0"/>
    <d v="2011-11-24T00:00:00"/>
    <x v="2"/>
    <s v="2011/2012"/>
    <s v="2011/2012"/>
    <s v="Lottery"/>
    <s v="Grants for the arts"/>
    <x v="2"/>
    <s v=""/>
    <x v="1"/>
    <x v="1"/>
    <s v="Manchester, Gorton"/>
    <s v="Greater Manchester"/>
    <s v="Manchester"/>
    <s v=""/>
    <x v="0"/>
    <n v="0"/>
    <x v="1"/>
    <n v="1"/>
    <n v="1"/>
    <n v="1"/>
    <x v="1"/>
    <x v="3"/>
    <x v="3"/>
    <s v="North West"/>
    <s v="Producing a book of poetry designed and dedicated to connect to hard to reach individuals. Thus to inspire those hard to reach individuals to reach out, catharses through poetry."/>
  </r>
  <r>
    <n v="19099215"/>
    <s v=""/>
    <s v="Kathryn White"/>
    <n v="1859245"/>
    <s v="ARTISTS IN THE POST"/>
    <d v="2011-11-15T00:00:00"/>
    <n v="4927"/>
    <x v="1"/>
    <x v="1"/>
    <n v="0"/>
    <n v="0"/>
    <d v="2011-12-06T00:00:00"/>
    <x v="2"/>
    <s v="2011/2012"/>
    <s v="2011/2012"/>
    <s v="Lottery"/>
    <s v="Grants for the arts"/>
    <x v="2"/>
    <s v=""/>
    <x v="1"/>
    <x v="3"/>
    <s v="Wells"/>
    <s v="Somerset"/>
    <s v="Mendip"/>
    <s v=""/>
    <x v="0"/>
    <n v="0"/>
    <x v="1"/>
    <n v="3"/>
    <n v="1"/>
    <n v="1"/>
    <x v="3"/>
    <x v="3"/>
    <x v="3"/>
    <s v="South West"/>
    <s v="To produce a video for schools and libraries containing stories, visual art, from illustration, murals to graffiti along with interviews, activities for creative tasks in class, a profile on public libraries, what they offer and how to support them.  Available to order online, through magazines, publishers and online forums."/>
  </r>
  <r>
    <n v="19100774"/>
    <s v=""/>
    <s v="Hangar Arts Trust"/>
    <n v="16663130"/>
    <s v="HAT Curates: Long Spoon"/>
    <d v="2011-11-15T00:00:00"/>
    <n v="10000"/>
    <x v="0"/>
    <x v="1"/>
    <n v="10000"/>
    <n v="0"/>
    <d v="2011-12-20T00:00:00"/>
    <x v="2"/>
    <s v="2011/2012"/>
    <s v="2011/2012"/>
    <s v="Lottery"/>
    <s v="Grants for the arts"/>
    <x v="2"/>
    <s v=""/>
    <x v="0"/>
    <x v="2"/>
    <s v="Greenwich and Woolwich"/>
    <s v="Greater London"/>
    <s v="Greenwich"/>
    <s v=""/>
    <x v="0"/>
    <n v="0"/>
    <x v="1"/>
    <n v="5"/>
    <n v="1"/>
    <n v="0"/>
    <x v="2"/>
    <x v="2"/>
    <x v="2"/>
    <s v="London"/>
    <s v="A development package for promising artists that helps them create innovative pieces of circus-based work for wider audiences. The package will include; planning, design, space provision, mechanical innovation, rigging, general curatorship, marketing and enterprise support. The package of support culminates in hosted 'feedback fundraising performances' that seedfund future work."/>
  </r>
  <r>
    <n v="19102131"/>
    <s v=""/>
    <s v="Forestage Theatre"/>
    <n v="18005839"/>
    <s v="Regional tour of a new play"/>
    <d v="2011-11-15T00:00:00"/>
    <n v="27000"/>
    <x v="0"/>
    <x v="1"/>
    <n v="27000"/>
    <n v="0"/>
    <d v="2012-01-25T00:00:00"/>
    <x v="3"/>
    <s v="2011/2012"/>
    <s v="2011/2012"/>
    <s v="Lottery"/>
    <s v="Grants for the arts"/>
    <x v="0"/>
    <s v=""/>
    <x v="0"/>
    <x v="3"/>
    <s v="East Devon"/>
    <s v="Devon"/>
    <s v="Exeter"/>
    <s v=""/>
    <x v="1"/>
    <n v="0"/>
    <x v="0"/>
    <n v="10"/>
    <n v="1"/>
    <n v="0"/>
    <x v="3"/>
    <x v="2"/>
    <x v="2"/>
    <s v="South West"/>
    <s v="Forestage Theatre is a new professional company that plans to tour a production of a play, Glory, in the South West and London during spring 2012.  We seek funding support for this tour, which will go to at least 10 venues in Cornwall, Devon, Somerset, Dorset, Bristol, Wiltshire and London._x000a__x000a__x000a__x000a__x000a_"/>
  </r>
  <r>
    <n v="19102284"/>
    <s v=""/>
    <s v="The Change Consortium C.I.C."/>
    <n v="19102277"/>
    <s v="TCC Festival Orchestra Group community project"/>
    <d v="2011-11-14T00:00:00"/>
    <n v="9895"/>
    <x v="0"/>
    <x v="1"/>
    <n v="9895"/>
    <n v="0"/>
    <d v="2012-01-17T00:00:00"/>
    <x v="3"/>
    <s v="2011/2012"/>
    <s v="2011/2012"/>
    <s v="Lottery"/>
    <s v="Grants for the arts"/>
    <x v="2"/>
    <s v=""/>
    <x v="0"/>
    <x v="6"/>
    <s v="West Bromwich East"/>
    <s v="West Midlands"/>
    <s v="Sandwell"/>
    <s v=""/>
    <x v="0"/>
    <n v="0"/>
    <x v="1"/>
    <n v="9"/>
    <n v="0"/>
    <n v="0"/>
    <x v="6"/>
    <x v="4"/>
    <x v="4"/>
    <s v="West Midlands"/>
    <s v="To set up (including auditioning) a new festival orchestra in Sandwell for residents of Sandwell, Dudley &amp; Birmingham who have come to the end of music provision from their local authorities. The orchestra (Mid-England Festival Orchestra) will play the music audiences want to hear and participants really love to play."/>
  </r>
  <r>
    <n v="19102388"/>
    <s v=""/>
    <s v="North York Moors National Park Authority"/>
    <n v="1639243"/>
    <s v="Inspired Landscape"/>
    <d v="2011-11-15T00:00:00"/>
    <n v="8286"/>
    <x v="0"/>
    <x v="0"/>
    <n v="8286"/>
    <n v="8286"/>
    <d v="2011-12-21T00:00:00"/>
    <x v="2"/>
    <s v="2011/2012"/>
    <s v="2011/2012"/>
    <s v="Lottery"/>
    <s v="Grants for the arts"/>
    <x v="2"/>
    <n v="1"/>
    <x v="0"/>
    <x v="5"/>
    <s v="Thirsk and Malton"/>
    <s v="North Yorkshire"/>
    <s v="Ryedale"/>
    <d v="2012-01-23T00:00:00"/>
    <x v="1"/>
    <n v="1"/>
    <x v="1"/>
    <n v="5"/>
    <n v="1"/>
    <n v="0"/>
    <x v="5"/>
    <x v="0"/>
    <x v="0"/>
    <s v="Yorkshire"/>
    <s v="We will work with 6 high calibre artists who are based in, or inspired by, the diverse landscape of the North York Moors. We'll exhibit their work, produce a publication, host talks and provide access to their expertise, plus promote and exhibit the work of 60 other local artists."/>
  </r>
  <r>
    <n v="19102711"/>
    <s v=""/>
    <s v="Bolton Arts Forum"/>
    <n v="19102705"/>
    <s v="Bolton Festival of Arts"/>
    <d v="2011-11-14T00:00:00"/>
    <n v="8500"/>
    <x v="0"/>
    <x v="1"/>
    <n v="0"/>
    <n v="0"/>
    <d v="2011-12-20T00:00:00"/>
    <x v="2"/>
    <s v="2011/2012"/>
    <s v="2011/2012"/>
    <s v="Lottery"/>
    <s v="Grants for the arts"/>
    <x v="2"/>
    <s v=""/>
    <x v="0"/>
    <x v="1"/>
    <s v="Bolton North East"/>
    <s v="Greater Manchester"/>
    <s v="Bolton"/>
    <s v=""/>
    <x v="0"/>
    <n v="0"/>
    <x v="1"/>
    <n v="5"/>
    <n v="1"/>
    <n v="0"/>
    <x v="1"/>
    <x v="5"/>
    <x v="5"/>
    <s v="North West"/>
    <s v="We are an umbrella arts group planning a town centre arts trail. This would involve members of visual arts, writing and music groups creating partnerships with shops and businesses in the town. In parallel  there will be arts activities for young people organised by the further and higher education institutions."/>
  </r>
  <r>
    <n v="19102789"/>
    <s v=""/>
    <s v="Najia Bagi"/>
    <n v="19102787"/>
    <s v="The Electronic Exchange Tour 2012"/>
    <d v="2011-11-15T00:00:00"/>
    <n v="2790"/>
    <x v="0"/>
    <x v="0"/>
    <n v="2790"/>
    <n v="2790"/>
    <d v="2011-12-20T00:00:00"/>
    <x v="2"/>
    <s v="2011/2012"/>
    <s v="2011/2012"/>
    <s v="Lottery"/>
    <s v="Grants for the arts"/>
    <x v="2"/>
    <n v="1"/>
    <x v="1"/>
    <x v="1"/>
    <s v="Manchester, Gorton"/>
    <s v="Greater Manchester"/>
    <s v="Manchester"/>
    <d v="2012-01-10T00:00:00"/>
    <x v="0"/>
    <n v="1"/>
    <x v="1"/>
    <n v="5"/>
    <n v="1"/>
    <n v="0"/>
    <x v="1"/>
    <x v="4"/>
    <x v="4"/>
    <s v="North West"/>
    <s v="Our activity is a tour by The Electronic Exchange - incorporating classical musicians and using our unique method of collaborative composition - remote web-based exchanges. The activity develops new and challenging ways of collaborative working. It reaches audiences through innovative composition techniques and the marriage of classical and electronic music."/>
  </r>
  <r>
    <n v="19102878"/>
    <s v=""/>
    <s v="Solution To Combat Urban Poverty Enter"/>
    <n v="19102871"/>
    <s v="Creativity and Innovation Project"/>
    <d v="2011-11-14T00:00:00"/>
    <n v="60000"/>
    <x v="1"/>
    <x v="1"/>
    <n v="0"/>
    <n v="0"/>
    <d v="2011-11-21T00:00:00"/>
    <x v="2"/>
    <s v="2011/2012"/>
    <s v="2011/2012"/>
    <s v="Lottery"/>
    <s v="Grants for the arts"/>
    <x v="0"/>
    <s v=""/>
    <x v="0"/>
    <x v="7"/>
    <s v="Corby"/>
    <s v="Northamptonshire"/>
    <s v="Corby"/>
    <s v=""/>
    <x v="0"/>
    <n v="0"/>
    <x v="0"/>
    <n v="1"/>
    <n v="1"/>
    <n v="1"/>
    <x v="7"/>
    <x v="6"/>
    <x v="6"/>
    <s v="East Midlands"/>
    <s v="Creativity and innovation project is designed for women and young girls who are unemployed and on low income. The objective is to empower them enabling them to have capability and means to develop life skills, knowledge and confidence to realise their potential, for them to competently enter into self-employment ."/>
  </r>
  <r>
    <n v="19102987"/>
    <s v=""/>
    <s v="Naomi Law"/>
    <n v="19102985"/>
    <s v="Visual Artist - Fellowship Programme"/>
    <d v="2011-11-15T00:00:00"/>
    <n v="3000"/>
    <x v="0"/>
    <x v="1"/>
    <n v="0"/>
    <n v="0"/>
    <d v="2012-01-05T00:00:00"/>
    <x v="3"/>
    <s v="2011/2012"/>
    <s v="2011/2012"/>
    <s v="Lottery"/>
    <s v="Grants for the arts"/>
    <x v="2"/>
    <s v=""/>
    <x v="1"/>
    <x v="7"/>
    <s v="Louth and Horncastle"/>
    <s v="Lincolnshire"/>
    <s v="East Lindsey"/>
    <s v=""/>
    <x v="1"/>
    <n v="0"/>
    <x v="1"/>
    <n v="7"/>
    <n v="0"/>
    <n v="0"/>
    <x v="7"/>
    <x v="0"/>
    <x v="0"/>
    <s v="East Midlands"/>
    <s v="As an English Artist I intend to travel to Cyprus and produce a range of artwork whilst on a Fellowship at The Cornaro Institute.  As well as having a solo and group exhibition in Cyprus, I intend to have an exhibition of the new artwork back in Lincoln, Lincolnshire."/>
  </r>
  <r>
    <n v="19103193"/>
    <s v=""/>
    <s v="Brighouse and Rastrick Band"/>
    <n v="19103186"/>
    <s v="Brighouse artistic and audience development"/>
    <d v="2011-11-15T00:00:00"/>
    <n v="6000"/>
    <x v="0"/>
    <x v="0"/>
    <n v="6000"/>
    <n v="6000"/>
    <d v="2011-12-21T00:00:00"/>
    <x v="2"/>
    <s v="2011/2012"/>
    <s v="2011/2012"/>
    <s v="Lottery"/>
    <s v="Grants for the arts"/>
    <x v="2"/>
    <n v="1"/>
    <x v="0"/>
    <x v="5"/>
    <s v="Calder Valley"/>
    <s v="West Yorkshire"/>
    <s v="Calderdale"/>
    <d v="2012-01-13T00:00:00"/>
    <x v="0"/>
    <n v="1"/>
    <x v="1"/>
    <n v="5"/>
    <n v="1"/>
    <n v="0"/>
    <x v="5"/>
    <x v="4"/>
    <x v="4"/>
    <s v="Yorkshire"/>
    <s v="We wish work with  Root Music to undertake a 12-month programme of artistic and audience development.  We plan to diversify our programme of work to include workshops, develop new income streams and profile the band to new audiences, particularly young people and concertgoers new to brass band music. _x000a_"/>
  </r>
  <r>
    <n v="19103271"/>
    <s v=""/>
    <s v="One-Drum"/>
    <n v="16983709"/>
    <s v="Kpanlogo - Drum and Dance Workshops London &amp; Bucks"/>
    <d v="2011-11-14T00:00:00"/>
    <n v="9330"/>
    <x v="0"/>
    <x v="1"/>
    <n v="0"/>
    <n v="0"/>
    <d v="2012-01-05T00:00:00"/>
    <x v="3"/>
    <s v="2011/2012"/>
    <s v="2011/2012"/>
    <s v="Lottery"/>
    <s v="Grants for the arts"/>
    <x v="2"/>
    <s v=""/>
    <x v="0"/>
    <x v="2"/>
    <s v="Hackney South and Shoreditch"/>
    <s v="Greater London"/>
    <s v="Hackney"/>
    <s v=""/>
    <x v="0"/>
    <n v="0"/>
    <x v="1"/>
    <n v="7"/>
    <n v="0"/>
    <n v="0"/>
    <x v="2"/>
    <x v="5"/>
    <x v="5"/>
    <s v="London"/>
    <s v="KPANLOGO drum and dance to teach the authentic beats of Ghana at advanced workshops for students in Hackney, and with 120 young people, a disability drama group and Islamic Saturday School in Chesham, Buckinghamshire. Providing performance outcomes at Festival London wide and Chesham, Buckinghamshire._x000a__x000a_"/>
  </r>
  <r>
    <n v="19103380"/>
    <s v=""/>
    <s v="UFDC"/>
    <n v="19103373"/>
    <s v="Urban Explosion"/>
    <d v="2011-11-14T00:00:00"/>
    <n v="5000"/>
    <x v="1"/>
    <x v="1"/>
    <n v="0"/>
    <n v="0"/>
    <d v="2011-11-17T00:00:00"/>
    <x v="2"/>
    <s v="2011/2012"/>
    <s v="2011/2012"/>
    <s v="Lottery"/>
    <s v="Grants for the arts"/>
    <x v="2"/>
    <s v=""/>
    <x v="0"/>
    <x v="6"/>
    <s v="Tamworth"/>
    <s v="Staffordshire"/>
    <s v="Tamworth"/>
    <s v=""/>
    <x v="0"/>
    <n v="0"/>
    <x v="1"/>
    <n v="0"/>
    <n v="1"/>
    <n v="1"/>
    <x v="6"/>
    <x v="1"/>
    <x v="1"/>
    <s v="West Midlands"/>
    <s v="My activity is the development of an urban Dance Youth Group, our activity will provide young people aged between 8-19 the chance to dance in a safe environment the only environment in the area.  We are a community group which need funding to develop facilities in the area."/>
  </r>
  <r>
    <n v="19103915"/>
    <s v=""/>
    <s v="Nicola Conibere"/>
    <n v="14902776"/>
    <s v="Practice"/>
    <d v="2011-11-15T00:00:00"/>
    <n v="9998"/>
    <x v="0"/>
    <x v="0"/>
    <n v="9998"/>
    <n v="9998"/>
    <d v="2011-12-20T00:00:00"/>
    <x v="2"/>
    <s v="2011/2012"/>
    <s v="2011/2012"/>
    <s v="Lottery"/>
    <s v="Grants for the arts"/>
    <x v="2"/>
    <n v="1"/>
    <x v="1"/>
    <x v="7"/>
    <s v="Nottingham South"/>
    <s v="Nottingham"/>
    <s v="Nottingham"/>
    <d v="2012-01-05T00:00:00"/>
    <x v="1"/>
    <n v="1"/>
    <x v="1"/>
    <n v="5"/>
    <n v="1"/>
    <n v="0"/>
    <x v="7"/>
    <x v="1"/>
    <x v="1"/>
    <s v="East Midlands"/>
    <s v="I am seeking funding to support the research, development and presentation of Practice, an installation dance performance for two performers, to be presented at Nottingham Contemporary._x000a_This collaborative project works with artists from a range of performance practices and includes workshop activity and public performances in the East Midlands._x000a_"/>
  </r>
  <r>
    <n v="19106928"/>
    <s v=""/>
    <s v="Lawrence Speck"/>
    <n v="1858321"/>
    <s v="Once Upon A Time Up The Road"/>
    <d v="2011-11-15T00:00:00"/>
    <n v="8580"/>
    <x v="0"/>
    <x v="0"/>
    <n v="8580"/>
    <n v="8580"/>
    <d v="2012-01-05T00:00:00"/>
    <x v="3"/>
    <s v="2011/2012"/>
    <s v="2011/2012"/>
    <s v="Lottery"/>
    <s v="Grants for the arts"/>
    <x v="2"/>
    <n v="1"/>
    <x v="1"/>
    <x v="5"/>
    <s v="Leeds West"/>
    <s v="West Yorkshire"/>
    <s v="Leeds"/>
    <d v="2012-01-13T00:00:00"/>
    <x v="1"/>
    <n v="1"/>
    <x v="1"/>
    <n v="7"/>
    <n v="0"/>
    <n v="0"/>
    <x v="5"/>
    <x v="2"/>
    <x v="2"/>
    <s v="Yorkshire"/>
    <s v="To further develop and complete my first solo show 'Once Upon A Time Just Up The Road' over a three week development period, concluding with a production week and premiere at The Carriageworks, Leeds; this will act as a platform on which to launch my career. _x000a__x000a__x000a__x000a__x000a_"/>
  </r>
  <r>
    <n v="19107921"/>
    <s v=""/>
    <s v="Leicester City of Sanctuary"/>
    <n v="19107914"/>
    <s v="The Power of Pictures from around the World"/>
    <d v="2011-11-15T00:00:00"/>
    <n v="20000"/>
    <x v="1"/>
    <x v="1"/>
    <n v="0"/>
    <n v="0"/>
    <d v="2011-12-06T00:00:00"/>
    <x v="2"/>
    <s v="2011/2012"/>
    <s v="2011/2012"/>
    <s v="Lottery"/>
    <s v="Grants for the arts"/>
    <x v="0"/>
    <s v=""/>
    <x v="0"/>
    <x v="7"/>
    <s v="Leicester South"/>
    <s v="Leicester"/>
    <s v="Leicester"/>
    <s v=""/>
    <x v="0"/>
    <n v="0"/>
    <x v="0"/>
    <n v="3"/>
    <n v="1"/>
    <n v="1"/>
    <x v="7"/>
    <x v="0"/>
    <x v="0"/>
    <s v="East Midlands"/>
    <s v="We would like to run weekly art classes for asylum seekers, refugees and others,taught by an ex asylum seeker who now has leave to remain. He has taught  for us on a volunteer basis while  an asylum seeker unable to work, and is an accomplished teacher."/>
  </r>
  <r>
    <n v="19108073"/>
    <s v=""/>
    <s v="Clod Ensemble"/>
    <n v="1600492"/>
    <s v="Zero (Working Title)"/>
    <d v="2011-11-15T00:00:00"/>
    <n v="11938"/>
    <x v="0"/>
    <x v="0"/>
    <n v="11938"/>
    <n v="11938"/>
    <d v="2012-02-07T00:00:00"/>
    <x v="3"/>
    <s v="2011/2012"/>
    <s v="2011/2012"/>
    <s v="Lottery"/>
    <s v="Grants for the arts"/>
    <x v="0"/>
    <n v="1"/>
    <x v="0"/>
    <x v="2"/>
    <s v="Bethnal Green and Bow"/>
    <s v="Greater London"/>
    <s v="Tower Hamlets"/>
    <d v="2012-02-22T00:00:00"/>
    <x v="1"/>
    <n v="1"/>
    <x v="0"/>
    <n v="12"/>
    <n v="1"/>
    <n v="0"/>
    <x v="2"/>
    <x v="2"/>
    <x v="2"/>
    <s v="London"/>
    <s v="With Associate Producers, Fuel, undertake an R&amp;D project and create a new score, with Jerwood Charitable Foundation and Sadler¿s Wells support, for a new mid scale production inspired by Shakespeare's King Lear, securing venue and funding partners towards delivery of the show during our new NPO period."/>
  </r>
  <r>
    <n v="19108158"/>
    <s v=""/>
    <s v="Michael Tweddle"/>
    <n v="8622197"/>
    <s v="Looking for the Man"/>
    <d v="2011-11-15T00:00:00"/>
    <n v="9944"/>
    <x v="0"/>
    <x v="0"/>
    <n v="9944"/>
    <n v="9944"/>
    <d v="2011-12-20T00:00:00"/>
    <x v="2"/>
    <s v="2011/2012"/>
    <s v="2011/2012"/>
    <s v="Lottery"/>
    <s v="Grants for the arts"/>
    <x v="2"/>
    <n v="1"/>
    <x v="1"/>
    <x v="6"/>
    <s v="Birmingham, Hall Green"/>
    <s v="West Midlands"/>
    <s v="Birmingham"/>
    <d v="2012-01-06T00:00:00"/>
    <x v="1"/>
    <n v="1"/>
    <x v="1"/>
    <n v="5"/>
    <n v="1"/>
    <n v="0"/>
    <x v="6"/>
    <x v="2"/>
    <x v="2"/>
    <s v="West Midlands"/>
    <s v="A development period and a performance at Warwick Arts Centre as part of the Bite Size Festival. Looking for the Man is the first production by Babakas, a new international theatre ensemble based in Birmingham. We will also develop and lead a corresponding workshop with young asylum seekers."/>
  </r>
  <r>
    <n v="19109923"/>
    <s v=""/>
    <s v="Steven Camden"/>
    <n v="1861193"/>
    <s v="sTaTe"/>
    <d v="2011-11-15T00:00:00"/>
    <n v="151062"/>
    <x v="0"/>
    <x v="0"/>
    <n v="151062"/>
    <n v="151062"/>
    <d v="2012-02-08T00:00:00"/>
    <x v="3"/>
    <s v="2011/2012"/>
    <s v="2011/2012"/>
    <s v="Lottery"/>
    <s v="Grants for the arts"/>
    <x v="1"/>
    <n v="1"/>
    <x v="1"/>
    <x v="2"/>
    <s v="Holborn and St Pancras"/>
    <s v="Greater London"/>
    <s v="Camden"/>
    <s v=""/>
    <x v="1"/>
    <n v="1"/>
    <x v="0"/>
    <n v="12"/>
    <n v="0"/>
    <n v="0"/>
    <x v="2"/>
    <x v="3"/>
    <x v="3"/>
    <s v="London"/>
    <s v="This application is for STaTe, an episodic fictional story existing across real life and virtual platforms, and set in Wakens Tip, a flagship secondary education academy. Created by a group of young artists working across multiple forms, it seeks to engage young people are creative contributors to the ongoing story."/>
  </r>
  <r>
    <n v="19110857"/>
    <s v=""/>
    <s v="Hazel French"/>
    <n v="19110853"/>
    <s v="Completion and Publication of a First Novel"/>
    <d v="2011-11-15T00:00:00"/>
    <n v="5628"/>
    <x v="1"/>
    <x v="1"/>
    <n v="0"/>
    <n v="0"/>
    <d v="2011-11-24T00:00:00"/>
    <x v="2"/>
    <s v="2011/2012"/>
    <s v="2011/2012"/>
    <s v="Lottery"/>
    <s v="Grants for the arts"/>
    <x v="2"/>
    <s v=""/>
    <x v="1"/>
    <x v="7"/>
    <s v="Bosworth"/>
    <s v="Leicestershire"/>
    <s v="Hinckley and Bosworth"/>
    <s v=""/>
    <x v="1"/>
    <n v="0"/>
    <x v="1"/>
    <n v="1"/>
    <n v="1"/>
    <n v="1"/>
    <x v="7"/>
    <x v="3"/>
    <x v="3"/>
    <s v="East Midlands"/>
    <s v="My activity is to complete my first novel, currently in manuscript form, and take it through to publication."/>
  </r>
  <r>
    <n v="19110962"/>
    <s v=""/>
    <s v="Dalkey Archive Press"/>
    <n v="8465576"/>
    <s v="International Literary Translation Programme"/>
    <d v="2011-11-15T00:00:00"/>
    <n v="27500"/>
    <x v="0"/>
    <x v="0"/>
    <n v="27500"/>
    <n v="27500"/>
    <d v="2012-01-24T00:00:00"/>
    <x v="3"/>
    <s v="2011/2012"/>
    <s v="2011/2012"/>
    <s v="Lottery"/>
    <s v="Grants for the arts"/>
    <x v="0"/>
    <n v="1"/>
    <x v="0"/>
    <x v="2"/>
    <s v="Islington South and Finsbury"/>
    <s v="Greater London"/>
    <s v="Islington"/>
    <d v="2012-02-21T00:00:00"/>
    <x v="1"/>
    <n v="1"/>
    <x v="0"/>
    <n v="10"/>
    <n v="1"/>
    <n v="0"/>
    <x v="2"/>
    <x v="3"/>
    <x v="3"/>
    <s v="London"/>
    <s v="Dalkey Archive Press requests support for the translation, publication, and marketing of six literary works from four countries: Georgia, Turkey, Norway, and Serbia."/>
  </r>
  <r>
    <n v="19111053"/>
    <s v=""/>
    <s v="Andrew Burton"/>
    <n v="8654101"/>
    <s v="Lakeside Writers' Lab"/>
    <d v="2011-11-15T00:00:00"/>
    <n v="10000"/>
    <x v="0"/>
    <x v="1"/>
    <n v="0"/>
    <n v="0"/>
    <d v="2011-12-21T00:00:00"/>
    <x v="2"/>
    <s v="2011/2012"/>
    <s v="2011/2012"/>
    <s v="Lottery"/>
    <s v="Grants for the arts"/>
    <x v="2"/>
    <s v=""/>
    <x v="1"/>
    <x v="0"/>
    <s v="Central Suffolk and North Ipswich"/>
    <s v="Suffolk"/>
    <s v="Ipswich"/>
    <s v=""/>
    <x v="1"/>
    <n v="0"/>
    <x v="1"/>
    <n v="5"/>
    <n v="1"/>
    <n v="0"/>
    <x v="0"/>
    <x v="2"/>
    <x v="2"/>
    <s v="East"/>
    <s v="Lakeside Writers' Lab is an action research project which aims to explore the most effective writer support mechanisms for writers living, working or studying in the east of England whose work includes an element of performance."/>
  </r>
  <r>
    <n v="19111123"/>
    <s v=""/>
    <s v="Joe Clark"/>
    <n v="1849380"/>
    <s v="Artist in Residence at FAAP, Sao Paulo, Brazil"/>
    <d v="2011-11-15T00:00:00"/>
    <n v="6500"/>
    <x v="0"/>
    <x v="1"/>
    <n v="6500"/>
    <n v="0"/>
    <d v="2011-12-20T00:00:00"/>
    <x v="2"/>
    <s v="2011/2012"/>
    <s v="2011/2012"/>
    <s v="Lottery"/>
    <s v="Grants for the arts"/>
    <x v="2"/>
    <s v=""/>
    <x v="1"/>
    <x v="2"/>
    <s v="Tottenham"/>
    <s v="Greater London"/>
    <s v="Haringey"/>
    <s v=""/>
    <x v="1"/>
    <n v="0"/>
    <x v="1"/>
    <n v="5"/>
    <n v="1"/>
    <n v="0"/>
    <x v="2"/>
    <x v="0"/>
    <x v="0"/>
    <s v="London"/>
    <s v="My activity is participation in an international residency program in Sao Paulo, Brazil"/>
  </r>
  <r>
    <n v="19111999"/>
    <s v=""/>
    <s v="Super Strings Club"/>
    <n v="19111992"/>
    <s v="Super Strings Folk Project"/>
    <d v="2011-11-15T00:00:00"/>
    <n v="7000"/>
    <x v="0"/>
    <x v="0"/>
    <n v="7000"/>
    <n v="7000"/>
    <d v="2011-12-20T00:00:00"/>
    <x v="2"/>
    <s v="2011/2012"/>
    <s v="2011/2012"/>
    <s v="Lottery"/>
    <s v="Grants for the arts"/>
    <x v="2"/>
    <n v="1"/>
    <x v="0"/>
    <x v="3"/>
    <s v="South West Wiltshire"/>
    <s v="Wiltshire"/>
    <s v="Wiltshire"/>
    <d v="2012-01-11T00:00:00"/>
    <x v="0"/>
    <n v="1"/>
    <x v="1"/>
    <n v="5"/>
    <n v="1"/>
    <n v="0"/>
    <x v="3"/>
    <x v="4"/>
    <x v="4"/>
    <s v="South West"/>
    <s v="Super Strings have been selected by Ruth Mackenzie to take part in BBC Music Nation as part of the Cultural Olympiad Festival and want to run a series of Folk work shops to 1000 young people in schools across Wiltshire throughout 2012."/>
  </r>
  <r>
    <n v="19112090"/>
    <s v=""/>
    <s v="Lakeland Arts Trust"/>
    <n v="1387449"/>
    <s v="Organisational development, Abbot Hall Art Gallery"/>
    <d v="2011-11-15T00:00:00"/>
    <n v="45000"/>
    <x v="0"/>
    <x v="0"/>
    <n v="45000"/>
    <n v="45000"/>
    <d v="2012-02-08T00:00:00"/>
    <x v="3"/>
    <s v="2011/2012"/>
    <s v="2011/2012"/>
    <s v="Lottery"/>
    <s v="Grants for the arts"/>
    <x v="0"/>
    <n v="1"/>
    <x v="0"/>
    <x v="1"/>
    <s v="Westmorland and Lonsdale"/>
    <s v="Cumbria"/>
    <s v="South Lakeland"/>
    <s v=""/>
    <x v="1"/>
    <n v="1"/>
    <x v="0"/>
    <n v="12"/>
    <n v="0"/>
    <n v="0"/>
    <x v="1"/>
    <x v="0"/>
    <x v="0"/>
    <s v="North West"/>
    <s v="To develop a sustainable future for Abbot Hall Art Gallery with a clear vision and realistic development plan for the gallery, site and programme as a key part of the organisational development of the Lakeland Arts Trust, and actively contributing to ACE's strategic framework for the arts."/>
  </r>
  <r>
    <n v="19112211"/>
    <s v=""/>
    <s v="Jorge Crecis"/>
    <n v="19112209"/>
    <s v="TRes.- We don't know what this piece is about yet"/>
    <d v="2011-11-15T00:00:00"/>
    <n v="9950"/>
    <x v="0"/>
    <x v="1"/>
    <n v="9950"/>
    <n v="0"/>
    <d v="2011-12-20T00:00:00"/>
    <x v="2"/>
    <s v="2011/2012"/>
    <s v="2011/2012"/>
    <s v="Lottery"/>
    <s v="Grants for the arts"/>
    <x v="2"/>
    <s v=""/>
    <x v="1"/>
    <x v="2"/>
    <s v="Finchley and Golders Green"/>
    <s v="Greater London"/>
    <s v="Barnet"/>
    <s v=""/>
    <x v="0"/>
    <n v="0"/>
    <x v="1"/>
    <n v="5"/>
    <n v="1"/>
    <n v="0"/>
    <x v="2"/>
    <x v="1"/>
    <x v="1"/>
    <s v="London"/>
    <s v="I am applying for £9,950 for the four-week creation period and first performance of an educational and interactive-dance piece, 'TRes - We don¿t know what this piece is about yet'. The work will offer audiences a deeper understanding of the process of creating and performing contemporary dance. _x000a_"/>
  </r>
  <r>
    <n v="19112326"/>
    <s v=""/>
    <s v="Julie McNamara"/>
    <n v="9577208"/>
    <s v="The Knitting Circle"/>
    <d v="2011-11-16T00:00:00"/>
    <n v="35000"/>
    <x v="0"/>
    <x v="1"/>
    <n v="33260"/>
    <n v="0"/>
    <d v="2012-02-08T00:00:00"/>
    <x v="3"/>
    <s v="2011/2012"/>
    <s v="2011/2012"/>
    <s v="Lottery"/>
    <s v="Grants for the arts"/>
    <x v="1"/>
    <s v=""/>
    <x v="0"/>
    <x v="2"/>
    <s v="Hackney North and Stoke Newington"/>
    <s v="Greater London"/>
    <s v="Hackney"/>
    <s v=""/>
    <x v="1"/>
    <n v="0"/>
    <x v="0"/>
    <n v="12"/>
    <n v="1"/>
    <n v="0"/>
    <x v="2"/>
    <x v="2"/>
    <x v="2"/>
    <s v="London"/>
    <s v="We are seeking support to stage a full production and tour of the Knitting Cirlce by Julie McNamara, directed by Paulette Randall. The production will particular target those who have or are experiencing the mental health system and will be accompanied by an inclusive education programme."/>
  </r>
  <r>
    <n v="19112410"/>
    <s v=""/>
    <s v="Rita Marcalo"/>
    <n v="1862633"/>
    <s v="R&amp;D for Caramel and E.E.G. in the city of Bradford"/>
    <d v="2011-11-15T00:00:00"/>
    <n v="9686"/>
    <x v="0"/>
    <x v="0"/>
    <n v="9686"/>
    <n v="9686"/>
    <d v="2011-12-21T00:00:00"/>
    <x v="2"/>
    <s v="2011/2012"/>
    <s v="2011/2012"/>
    <s v="Lottery"/>
    <s v="Grants for the arts"/>
    <x v="2"/>
    <n v="1"/>
    <x v="1"/>
    <x v="5"/>
    <s v="Keighley"/>
    <s v="West Yorkshire"/>
    <s v="Bradford"/>
    <d v="2012-01-11T00:00:00"/>
    <x v="0"/>
    <n v="1"/>
    <x v="1"/>
    <n v="5"/>
    <n v="1"/>
    <n v="0"/>
    <x v="5"/>
    <x v="1"/>
    <x v="1"/>
    <s v="Yorkshire"/>
    <s v="Undertake an R&amp;D week for Caramel (commissioned by Theatre in the Mill) and another for E.E.G. (the third and final instalment of my epilepsy trilogy). Establish Instant Dissidence as a catalyst for the development of the independent dance sector in Bradford. Continuation of outreach activity in Leeds."/>
  </r>
  <r>
    <n v="19112536"/>
    <s v=""/>
    <s v="Hull Bach Choir"/>
    <n v="10630116"/>
    <s v="Monteverdi Vespers"/>
    <d v="2011-11-15T00:00:00"/>
    <n v="2004"/>
    <x v="0"/>
    <x v="1"/>
    <n v="0"/>
    <n v="0"/>
    <d v="2011-12-21T00:00:00"/>
    <x v="2"/>
    <s v="2011/2012"/>
    <s v="2011/2012"/>
    <s v="Lottery"/>
    <s v="Grants for the arts"/>
    <x v="2"/>
    <s v=""/>
    <x v="0"/>
    <x v="5"/>
    <s v="Kingston upon Hull North"/>
    <s v="Kingston upon Hull, City of"/>
    <s v="Kingston upon Hull, City of"/>
    <s v=""/>
    <x v="1"/>
    <n v="0"/>
    <x v="1"/>
    <n v="5"/>
    <n v="1"/>
    <n v="0"/>
    <x v="5"/>
    <x v="4"/>
    <x v="4"/>
    <s v="Yorkshire"/>
    <s v="We are proposing a performance of Monteverdi's vespers."/>
  </r>
  <r>
    <n v="19112598"/>
    <s v=""/>
    <s v="Fallen Angel Theatre"/>
    <n v="12007503"/>
    <s v="Tess of the D'Urbervilles"/>
    <d v="2011-11-15T00:00:00"/>
    <n v="10000"/>
    <x v="0"/>
    <x v="1"/>
    <n v="0"/>
    <n v="0"/>
    <d v="2011-12-20T00:00:00"/>
    <x v="2"/>
    <s v="2011/2012"/>
    <s v="2011/2012"/>
    <s v="Lottery"/>
    <s v="Grants for the arts"/>
    <x v="2"/>
    <s v=""/>
    <x v="0"/>
    <x v="2"/>
    <s v="Ealing North"/>
    <s v="Greater London"/>
    <s v="Ealing"/>
    <s v=""/>
    <x v="1"/>
    <n v="0"/>
    <x v="1"/>
    <n v="5"/>
    <n v="1"/>
    <n v="0"/>
    <x v="2"/>
    <x v="2"/>
    <x v="2"/>
    <s v="London"/>
    <s v="We are going to produce a full musical version of Hardy's novel 'Tess of the D'Urbervilles'. This would be a professional fringe production playing at a top fringe theatre venue in London, but would offer special opportunities to artists who have used drug, alcohol and mental health services."/>
  </r>
  <r>
    <n v="19112702"/>
    <s v=""/>
    <s v="SWARAH ARTS FOUNDATION"/>
    <n v="18162321"/>
    <s v="SOUND IDEAS"/>
    <d v="2011-11-16T00:00:00"/>
    <n v="4170"/>
    <x v="1"/>
    <x v="1"/>
    <n v="0"/>
    <n v="0"/>
    <d v="2011-11-21T00:00:00"/>
    <x v="2"/>
    <s v="2011/2012"/>
    <s v="2011/2012"/>
    <s v="Lottery"/>
    <s v="Grants for the arts"/>
    <x v="2"/>
    <s v=""/>
    <x v="0"/>
    <x v="4"/>
    <s v="Chatham and Aylesford"/>
    <s v="Medway"/>
    <s v="Medway"/>
    <s v=""/>
    <x v="1"/>
    <n v="0"/>
    <x v="1"/>
    <n v="1"/>
    <n v="1"/>
    <n v="1"/>
    <x v="4"/>
    <x v="4"/>
    <x v="4"/>
    <s v="South East"/>
    <s v="Sound Ideas is a 12 week project aimed at youngsters, unemployed young people with passion for music. Participants will be required to form small bands with a view to composing original material over the course of programme with support, guidance from professional musicians. Project will culminate with a Live performance"/>
  </r>
  <r>
    <n v="19112763"/>
    <s v=""/>
    <s v="Paul de Aragon"/>
    <n v="7674840"/>
    <s v="Air-6"/>
    <d v="2011-11-15T00:00:00"/>
    <n v="60000"/>
    <x v="1"/>
    <x v="1"/>
    <n v="0"/>
    <n v="0"/>
    <d v="2011-11-24T00:00:00"/>
    <x v="2"/>
    <s v="2011/2012"/>
    <s v="2011/2012"/>
    <s v="Lottery"/>
    <s v="Grants for the arts"/>
    <x v="0"/>
    <s v=""/>
    <x v="1"/>
    <x v="0"/>
    <s v="Hertford and Stortford"/>
    <s v="Hertfordshire"/>
    <s v="East Hertfordshire"/>
    <s v=""/>
    <x v="0"/>
    <n v="0"/>
    <x v="0"/>
    <n v="1"/>
    <n v="1"/>
    <n v="1"/>
    <x v="0"/>
    <x v="4"/>
    <x v="4"/>
    <s v="East"/>
    <s v="Paul de Aragon Electronic Work to be Performed at Londons South Bank in 2012."/>
  </r>
  <r>
    <n v="19116459"/>
    <s v=""/>
    <s v="Artprojx"/>
    <n v="1598987"/>
    <s v="Artprojx Cinema London 2012"/>
    <d v="2011-11-15T00:00:00"/>
    <n v="29800"/>
    <x v="0"/>
    <x v="1"/>
    <n v="29800"/>
    <n v="0"/>
    <d v="2012-01-24T00:00:00"/>
    <x v="3"/>
    <s v="2011/2012"/>
    <s v="2011/2012"/>
    <s v="Lottery"/>
    <s v="Grants for the arts"/>
    <x v="0"/>
    <s v=""/>
    <x v="0"/>
    <x v="2"/>
    <s v="Hornsey and Wood Green"/>
    <s v="Greater London"/>
    <s v="Haringey"/>
    <s v=""/>
    <x v="0"/>
    <n v="0"/>
    <x v="0"/>
    <n v="10"/>
    <n v="1"/>
    <n v="0"/>
    <x v="2"/>
    <x v="0"/>
    <x v="0"/>
    <s v="London"/>
    <s v="Artprojx Cinema London is a new unique hybrid between a contemporary art fair and an art and video film festival. Screening the best of artist¿s film and video from international galleries and non-profit arts organisations. Launching in 2012 at the Prince Charles Cinema and other screening venues in._x000a_"/>
  </r>
  <r>
    <n v="19116546"/>
    <s v=""/>
    <s v="Tale Valley Trust"/>
    <n v="19116539"/>
    <s v="Giant Clothes Peg"/>
    <d v="2011-11-16T00:00:00"/>
    <n v="1500"/>
    <x v="1"/>
    <x v="1"/>
    <n v="0"/>
    <n v="0"/>
    <d v="2011-11-17T00:00:00"/>
    <x v="2"/>
    <s v="2011/2012"/>
    <s v="2011/2012"/>
    <s v="Lottery"/>
    <s v="Grants for the arts"/>
    <x v="2"/>
    <s v=""/>
    <x v="0"/>
    <x v="3"/>
    <s v="East Devon"/>
    <s v="Devon"/>
    <s v="East Devon"/>
    <s v=""/>
    <x v="1"/>
    <n v="0"/>
    <x v="1"/>
    <n v="0"/>
    <n v="1"/>
    <n v="1"/>
    <x v="3"/>
    <x v="0"/>
    <x v="0"/>
    <s v="South West"/>
    <s v="Creation of outdoor Public art - a 20ft tall wooden clothes peg pinching up a grass bank in a Park setting with open access &amp; public footpaths."/>
  </r>
  <r>
    <n v="19119066"/>
    <s v=""/>
    <s v="Survivors' Poetry"/>
    <n v="1605041"/>
    <s v="Survive and Thrive Mentoring Scheme"/>
    <d v="2011-11-16T00:00:00"/>
    <n v="9700"/>
    <x v="0"/>
    <x v="0"/>
    <n v="9700"/>
    <n v="9700"/>
    <d v="2011-12-20T00:00:00"/>
    <x v="2"/>
    <s v="2011/2012"/>
    <s v="2011/2012"/>
    <s v="Lottery"/>
    <s v="Grants for the arts"/>
    <x v="2"/>
    <n v="1"/>
    <x v="0"/>
    <x v="2"/>
    <s v="Islington North"/>
    <s v="Greater London"/>
    <s v="Islington"/>
    <d v="2012-01-19T00:00:00"/>
    <x v="0"/>
    <n v="1"/>
    <x v="1"/>
    <n v="5"/>
    <n v="1"/>
    <n v="0"/>
    <x v="2"/>
    <x v="3"/>
    <x v="3"/>
    <s v="London"/>
    <s v="This is an 8 week mentoring programme for emerging poets who have experience of mental distress. It's a new mentoring model for us, shorter than previous programmes which we would like to test/evaluate to develop a flexible offer for future partnerships with creative and healthcare agencies."/>
  </r>
  <r>
    <n v="19119220"/>
    <s v=""/>
    <s v="Marie Curie Cancer Care"/>
    <n v="16043568"/>
    <s v="Marie Curie hospice West Midlands integrated art"/>
    <d v="2011-11-16T00:00:00"/>
    <n v="60000"/>
    <x v="0"/>
    <x v="1"/>
    <n v="60000"/>
    <n v="0"/>
    <d v="2012-02-08T00:00:00"/>
    <x v="3"/>
    <s v="2011/2012"/>
    <s v="2011/2012"/>
    <s v="Lottery"/>
    <s v="Grants for the arts"/>
    <x v="0"/>
    <s v=""/>
    <x v="0"/>
    <x v="6"/>
    <s v="Solihull"/>
    <s v="West Midlands"/>
    <s v="Solihull"/>
    <s v=""/>
    <x v="1"/>
    <n v="0"/>
    <x v="0"/>
    <n v="12"/>
    <n v="1"/>
    <n v="0"/>
    <x v="6"/>
    <x v="0"/>
    <x v="0"/>
    <s v="West Midlands"/>
    <s v="Marie Curie is building a new hospice in the West Midlands, we plan an integrated art project as part of the capital build and have selected key areas through out the fabric of the building for art work to  inspire and uplift patients, families, visitors and staff."/>
  </r>
  <r>
    <n v="19120789"/>
    <s v=""/>
    <s v="Markus Soukup"/>
    <n v="12236763"/>
    <s v="interconnectivity and over-saturation"/>
    <d v="2011-11-16T00:00:00"/>
    <n v="2900"/>
    <x v="0"/>
    <x v="1"/>
    <n v="0"/>
    <n v="0"/>
    <d v="2011-12-20T00:00:00"/>
    <x v="2"/>
    <s v="2011/2012"/>
    <s v="2011/2012"/>
    <s v="Lottery"/>
    <s v="Grants for the arts"/>
    <x v="2"/>
    <s v=""/>
    <x v="1"/>
    <x v="1"/>
    <s v="Liverpool, Riverside"/>
    <s v="Merseyside"/>
    <s v="Liverpool"/>
    <s v=""/>
    <x v="1"/>
    <n v="0"/>
    <x v="1"/>
    <n v="5"/>
    <n v="1"/>
    <n v="0"/>
    <x v="1"/>
    <x v="0"/>
    <x v="0"/>
    <s v="North West"/>
    <s v="I am applying for financial support for the activity of producing new moving image and digital art work (mainly video and animation), which will be exhibited in an installation at the Walker Art Gallery in Liverpool from 24th of March until 15th of July 2012._x000a_"/>
  </r>
  <r>
    <n v="19120946"/>
    <s v=""/>
    <s v="Armonico Charitable Foundation"/>
    <n v="1634488"/>
    <s v="Develop &amp; tour current work, create new work"/>
    <d v="2011-11-16T00:00:00"/>
    <n v="88000"/>
    <x v="0"/>
    <x v="0"/>
    <n v="88000"/>
    <n v="88000"/>
    <d v="2012-02-08T00:00:00"/>
    <x v="3"/>
    <s v="2011/2012"/>
    <s v="2011/2012"/>
    <s v="Lottery"/>
    <s v="Grants for the arts"/>
    <x v="1"/>
    <n v="1"/>
    <x v="0"/>
    <x v="6"/>
    <s v="Warwick and Leamington"/>
    <s v="Warwickshire"/>
    <s v="Warwick"/>
    <d v="2012-02-15T00:00:00"/>
    <x v="0"/>
    <n v="1"/>
    <x v="0"/>
    <n v="12"/>
    <n v="1"/>
    <n v="0"/>
    <x v="6"/>
    <x v="4"/>
    <x v="4"/>
    <s v="West Midlands"/>
    <s v="To develop further and tour an existing opera to 15 venues in England, 10 to be co-promoted to facilitate community involvement with schools and local amateur singers, and develop a new multi-media opera, undertake 4 pilot performances and 4 flash presentations in public areas, to including a supermarket."/>
  </r>
  <r>
    <n v="19121081"/>
    <s v=""/>
    <s v="Bath Spa University"/>
    <n v="1642525"/>
    <s v="Exposed"/>
    <d v="2011-11-16T00:00:00"/>
    <n v="9450"/>
    <x v="0"/>
    <x v="1"/>
    <n v="9450"/>
    <n v="0"/>
    <d v="2011-12-20T00:00:00"/>
    <x v="2"/>
    <s v="2011/2012"/>
    <s v="2011/2012"/>
    <s v="Lottery"/>
    <s v="Grants for the arts"/>
    <x v="2"/>
    <s v=""/>
    <x v="0"/>
    <x v="3"/>
    <s v="North East Somerset"/>
    <s v="Bath and North East Somerset"/>
    <s v="Bath and North East Somerset"/>
    <s v=""/>
    <x v="0"/>
    <n v="0"/>
    <x v="1"/>
    <n v="5"/>
    <n v="1"/>
    <n v="0"/>
    <x v="3"/>
    <x v="1"/>
    <x v="1"/>
    <s v="South West"/>
    <s v="In partnership with Take Art, we plan a 4 day Collaborative Practice symposium led by internationally renowned choreography and lighting collaborators Russell Maliphant and Michael Hulls. This brings together  choreographers, dancers, theatre and lighting designers, BSU Technical Production undergraduates in a creative collaboration finishing with an emerging artists performance platform."/>
  </r>
  <r>
    <n v="19121179"/>
    <s v=""/>
    <s v="The Maltings Theatre &amp; Arts Centre"/>
    <n v="1387065"/>
    <s v="Berwick-upon-Tweed Visual Arts Study"/>
    <d v="2011-11-16T00:00:00"/>
    <n v="7200"/>
    <x v="0"/>
    <x v="0"/>
    <n v="7200"/>
    <n v="7200"/>
    <d v="2011-12-21T00:00:00"/>
    <x v="2"/>
    <s v="2011/2012"/>
    <s v="2011/2012"/>
    <s v="Lottery"/>
    <s v="Grants for the arts"/>
    <x v="2"/>
    <n v="1"/>
    <x v="0"/>
    <x v="8"/>
    <s v="Berwick-upon-Tweed"/>
    <s v="Northumberland"/>
    <s v="Northumberland"/>
    <d v="2012-01-26T00:00:00"/>
    <x v="1"/>
    <n v="1"/>
    <x v="1"/>
    <n v="5"/>
    <n v="1"/>
    <n v="0"/>
    <x v="8"/>
    <x v="0"/>
    <x v="0"/>
    <s v="North East"/>
    <s v="In light of the significant changes taking place in the structure and delivery of visual arts in Berwick, The Maltings wishes to commission a study to assess the current and future provision of visual arts activity in our region."/>
  </r>
  <r>
    <n v="19122896"/>
    <s v=""/>
    <s v="Towers Above Participatory Art Group"/>
    <n v="12809909"/>
    <s v="Nostalgia and New Horizons"/>
    <d v="2011-11-16T00:00:00"/>
    <n v="50700"/>
    <x v="0"/>
    <x v="0"/>
    <n v="50700"/>
    <n v="50700"/>
    <d v="2012-02-22T00:00:00"/>
    <x v="3"/>
    <s v="2011/2012"/>
    <s v="2011/2012"/>
    <s v="Lottery"/>
    <s v="Grants for the arts"/>
    <x v="0"/>
    <n v="1"/>
    <x v="0"/>
    <x v="6"/>
    <s v="The Wrekin"/>
    <s v="Telford and Wrekin"/>
    <s v="Telford and Wrekin"/>
    <s v=""/>
    <x v="1"/>
    <n v="1"/>
    <x v="0"/>
    <n v="14"/>
    <n v="0"/>
    <n v="0"/>
    <x v="6"/>
    <x v="0"/>
    <x v="0"/>
    <s v="West Midlands"/>
    <s v="Our activity is based at a community centre working with clients who have a severe and enduring mental health diagnoses."/>
  </r>
  <r>
    <n v="19123017"/>
    <s v=""/>
    <s v="Pop Empires Ltd"/>
    <n v="19123011"/>
    <s v="The Complete History of Drinking in the NQ."/>
    <d v="2011-11-16T00:00:00"/>
    <n v="24932"/>
    <x v="0"/>
    <x v="0"/>
    <n v="24932"/>
    <n v="24932"/>
    <d v="2012-02-08T00:00:00"/>
    <x v="3"/>
    <s v="2011/2012"/>
    <s v="2011/2012"/>
    <s v="Lottery"/>
    <s v="Grants for the arts"/>
    <x v="0"/>
    <n v="1"/>
    <x v="0"/>
    <x v="1"/>
    <s v="Manchester Central"/>
    <s v="Greater Manchester"/>
    <s v="Manchester"/>
    <d v="2012-03-06T00:00:00"/>
    <x v="1"/>
    <n v="1"/>
    <x v="0"/>
    <n v="12"/>
    <n v="1"/>
    <n v="0"/>
    <x v="1"/>
    <x v="5"/>
    <x v="5"/>
    <s v="North West"/>
    <s v="The thorough research and development of  a new cross art form project with the communities of Manchester's Northern Quarter up to the point of it being ready for production as a series of participatory live performances and digital interfaces blurring the boundaries between performance and reality."/>
  </r>
  <r>
    <n v="19124149"/>
    <s v=""/>
    <s v="Staffordshire Housing Association"/>
    <n v="19124142"/>
    <s v="History Digital Media"/>
    <d v="2011-11-16T00:00:00"/>
    <n v="2142"/>
    <x v="0"/>
    <x v="1"/>
    <n v="2142"/>
    <n v="0"/>
    <d v="2012-01-17T00:00:00"/>
    <x v="3"/>
    <s v="2011/2012"/>
    <s v="2011/2012"/>
    <s v="Lottery"/>
    <s v="Grants for the arts"/>
    <x v="2"/>
    <s v=""/>
    <x v="0"/>
    <x v="6"/>
    <s v="Stoke-on-Trent Central"/>
    <s v="Stoke-on-Trent"/>
    <s v="Stoke-on-Trent"/>
    <s v=""/>
    <x v="1"/>
    <n v="0"/>
    <x v="1"/>
    <n v="9"/>
    <n v="0"/>
    <n v="0"/>
    <x v="6"/>
    <x v="0"/>
    <x v="0"/>
    <s v="West Midlands"/>
    <s v="Our project will be aimed at young people and their parents at an infants school in a deprived area of Stoke on Trent, an area very low engagement with the arts.  Our project will use digital media and 3D modelling as a method of engagement, on the history of Longton."/>
  </r>
  <r>
    <n v="19124238"/>
    <s v=""/>
    <s v="Fifth Word Theatre"/>
    <n v="5447106"/>
    <s v="Organisational Development"/>
    <d v="2011-11-15T00:00:00"/>
    <n v="7400"/>
    <x v="0"/>
    <x v="0"/>
    <n v="7400"/>
    <n v="7400"/>
    <d v="2011-12-20T00:00:00"/>
    <x v="2"/>
    <s v="2011/2012"/>
    <s v="2011/2012"/>
    <s v="Lottery"/>
    <s v="Grants for the arts"/>
    <x v="2"/>
    <n v="1"/>
    <x v="0"/>
    <x v="7"/>
    <s v="Derby North"/>
    <s v="Derby"/>
    <s v="Derby"/>
    <d v="2012-01-26T00:00:00"/>
    <x v="1"/>
    <n v="1"/>
    <x v="1"/>
    <n v="5"/>
    <n v="1"/>
    <n v="0"/>
    <x v="7"/>
    <x v="2"/>
    <x v="2"/>
    <s v="East Midlands"/>
    <s v="Fifth Word is applying for an organisational development grant to work with one of the UK¿s leading performance producers, DepArts, as part of their Incubate programme over the next twelve months."/>
  </r>
  <r>
    <n v="19124317"/>
    <s v=""/>
    <s v="The Sphinx Theatre Company Ltd"/>
    <n v="1386078"/>
    <s v="Vamps, Vixens and Feminists; Riding the Wave"/>
    <d v="2011-11-15T00:00:00"/>
    <n v="9782"/>
    <x v="0"/>
    <x v="0"/>
    <n v="9782"/>
    <n v="9782"/>
    <d v="2011-12-20T00:00:00"/>
    <x v="2"/>
    <s v="2011/2012"/>
    <s v="2011/2012"/>
    <s v="Lottery"/>
    <s v="Grants for the arts"/>
    <x v="2"/>
    <n v="1"/>
    <x v="0"/>
    <x v="2"/>
    <s v="Bermondsey and Old Southwark"/>
    <s v="Greater London"/>
    <s v="Southwark"/>
    <d v="2012-01-24T00:00:00"/>
    <x v="0"/>
    <n v="1"/>
    <x v="1"/>
    <n v="5"/>
    <n v="1"/>
    <n v="0"/>
    <x v="2"/>
    <x v="2"/>
    <x v="2"/>
    <s v="London"/>
    <s v="This unique conference, thoroughly rooted in the region, will take the issues and discussions that Sphinx is so well known for provoking, to a wider audience, promoting an awareness of the dearth of, and the need for gender equality across the performing arts."/>
  </r>
  <r>
    <n v="19124432"/>
    <s v=""/>
    <s v="Alex Loveless"/>
    <n v="19124430"/>
    <s v="Alex Loveless - Creative Sabbatical"/>
    <d v="2011-11-16T00:00:00"/>
    <n v="5000"/>
    <x v="0"/>
    <x v="0"/>
    <n v="5000"/>
    <n v="5000"/>
    <d v="2011-12-20T00:00:00"/>
    <x v="2"/>
    <s v="2011/2012"/>
    <s v="2011/2012"/>
    <s v="Lottery"/>
    <s v="Grants for the arts"/>
    <x v="2"/>
    <n v="1"/>
    <x v="1"/>
    <x v="2"/>
    <s v="Ealing North"/>
    <s v="Greater London"/>
    <s v="Ealing"/>
    <d v="2012-01-09T00:00:00"/>
    <x v="1"/>
    <n v="1"/>
    <x v="1"/>
    <n v="5"/>
    <n v="1"/>
    <n v="0"/>
    <x v="2"/>
    <x v="2"/>
    <x v="2"/>
    <s v="London"/>
    <s v="I wish to take four months unpaid leave from my day job in the carreers service to work exclusively on a number of creative projects, most importantly the creation of a new piece of musical theatre."/>
  </r>
  <r>
    <n v="19125191"/>
    <s v=""/>
    <s v="West Midlands World Music Consortium"/>
    <n v="10191402"/>
    <s v="Managing change and nurturing new UK music"/>
    <d v="2011-11-16T00:00:00"/>
    <n v="9500"/>
    <x v="0"/>
    <x v="1"/>
    <n v="0"/>
    <n v="0"/>
    <d v="2011-12-20T00:00:00"/>
    <x v="2"/>
    <s v="2011/2012"/>
    <s v="2011/2012"/>
    <s v="Lottery"/>
    <s v="Grants for the arts"/>
    <x v="2"/>
    <s v=""/>
    <x v="0"/>
    <x v="6"/>
    <s v="Birmingham, Selly Oak"/>
    <s v="West Midlands"/>
    <s v="Birmingham"/>
    <s v=""/>
    <x v="0"/>
    <n v="0"/>
    <x v="1"/>
    <n v="5"/>
    <n v="1"/>
    <n v="0"/>
    <x v="6"/>
    <x v="4"/>
    <x v="4"/>
    <s v="West Midlands"/>
    <s v="Continue the creative programme for young, entrepreneurial arts managers through selective international visits_x000a_Provide support and a platform for networking and showcasing musicians who are creating new British music and support touring musicians_x000a_Establishing cross-region activities and development of regional infrastructure towards sharing good practice and models of work  _x000a__x000a_"/>
  </r>
  <r>
    <n v="19125252"/>
    <s v=""/>
    <s v="Chris Bodle"/>
    <n v="9140411"/>
    <s v="Presence? (working title)"/>
    <d v="2011-11-16T00:00:00"/>
    <n v="6960"/>
    <x v="0"/>
    <x v="0"/>
    <n v="6960"/>
    <n v="6960"/>
    <d v="2012-01-18T00:00:00"/>
    <x v="3"/>
    <s v="2011/2012"/>
    <s v="2011/2012"/>
    <s v="Lottery"/>
    <s v="Grants for the arts"/>
    <x v="2"/>
    <n v="1"/>
    <x v="1"/>
    <x v="3"/>
    <s v="Bristol West"/>
    <s v="Bristol, City of"/>
    <s v="Bristol, City of"/>
    <d v="2012-02-01T00:00:00"/>
    <x v="1"/>
    <n v="1"/>
    <x v="1"/>
    <n v="9"/>
    <n v="0"/>
    <n v="0"/>
    <x v="3"/>
    <x v="0"/>
    <x v="0"/>
    <s v="South West"/>
    <s v="This winter, after dark, shop windows in the heart of Bristol will be transformed in to huge TV screens. Shoppers and passers by will be confronted by giant, luminous moving images of rare and endangered animals that blaze across the shop fonts; disappearing as quickly as they came."/>
  </r>
  <r>
    <n v="19125355"/>
    <s v=""/>
    <s v="Amy Golding"/>
    <n v="19125353"/>
    <s v="Walker Central Drama Project"/>
    <d v="2011-11-16T00:00:00"/>
    <n v="7790"/>
    <x v="0"/>
    <x v="0"/>
    <n v="7790"/>
    <n v="7790"/>
    <d v="2012-01-05T00:00:00"/>
    <x v="3"/>
    <s v="2011/2012"/>
    <s v="2011/2012"/>
    <s v="Lottery"/>
    <s v="Grants for the arts"/>
    <x v="2"/>
    <n v="1"/>
    <x v="1"/>
    <x v="8"/>
    <s v="Newcastle upon Tyne East"/>
    <s v="Tyne and Wear"/>
    <s v="Newcastle upon Tyne"/>
    <d v="2012-01-23T00:00:00"/>
    <x v="1"/>
    <n v="1"/>
    <x v="1"/>
    <n v="7"/>
    <n v="0"/>
    <n v="0"/>
    <x v="8"/>
    <x v="2"/>
    <x v="2"/>
    <s v="North East"/>
    <s v="This project is a drama production by two school communities, Wharrier Street Primary School and St. Anthony¿s Primary School in Walker, Newcastle._x000a_Theatre Auracaria will look to address the issues attached to the merger of these schools in September 2012, through the mediums of writing, drama, production and performance._x000a_"/>
  </r>
  <r>
    <n v="19125448"/>
    <s v=""/>
    <s v="Gomito Productions"/>
    <n v="1587596"/>
    <s v="The Alchemystorium Tour"/>
    <d v="2011-11-17T00:00:00"/>
    <n v="41445"/>
    <x v="0"/>
    <x v="1"/>
    <n v="0"/>
    <n v="0"/>
    <d v="2012-02-08T00:00:00"/>
    <x v="3"/>
    <s v="2011/2012"/>
    <s v="2011/2012"/>
    <s v="Lottery"/>
    <s v="Grants for the arts"/>
    <x v="1"/>
    <s v=""/>
    <x v="0"/>
    <x v="0"/>
    <s v="Cambridge"/>
    <s v="Cambridgeshire"/>
    <s v="Cambridge"/>
    <s v=""/>
    <x v="1"/>
    <n v="0"/>
    <x v="0"/>
    <n v="12"/>
    <n v="1"/>
    <n v="0"/>
    <x v="0"/>
    <x v="2"/>
    <x v="2"/>
    <s v="East"/>
    <s v="We are applying for support for a tour of an existing visual theatre piece 'The Alchemystorium'. (Research and development of this piece was supported by The Arts Council under the working title 'Theatre Witches)."/>
  </r>
  <r>
    <n v="19125523"/>
    <s v=""/>
    <s v="Shaeron Caton-Rose"/>
    <n v="1833722"/>
    <s v="Prayer and Work / Procession"/>
    <d v="2011-11-16T00:00:00"/>
    <n v="6800"/>
    <x v="0"/>
    <x v="0"/>
    <n v="6800"/>
    <n v="6800"/>
    <d v="2011-12-21T00:00:00"/>
    <x v="2"/>
    <s v="2011/2012"/>
    <s v="2011/2012"/>
    <s v="Lottery"/>
    <s v="Grants for the arts"/>
    <x v="2"/>
    <n v="1"/>
    <x v="1"/>
    <x v="5"/>
    <s v="Harrogate and Knaresborough"/>
    <s v="North Yorkshire"/>
    <s v="Harrogate"/>
    <d v="2012-01-05T00:00:00"/>
    <x v="1"/>
    <n v="1"/>
    <x v="1"/>
    <n v="5"/>
    <n v="1"/>
    <n v="0"/>
    <x v="5"/>
    <x v="0"/>
    <x v="0"/>
    <s v="Yorkshire"/>
    <s v="Visual art installation at Kirkstall Abbey, Leeds over three months 2012 with accompanying education programme and art events. Aimed at engaging a wider audience for contemporary practice, bringing new audiences to the abbey and developing my artistic career further, building on my experience of working within sacred and public spaces."/>
  </r>
  <r>
    <n v="19125601"/>
    <s v=""/>
    <s v="Zara Kershaw"/>
    <n v="19125599"/>
    <s v="Zara Kershaw's Community Recording Studio"/>
    <d v="2011-11-17T00:00:00"/>
    <n v="1050"/>
    <x v="1"/>
    <x v="1"/>
    <n v="0"/>
    <n v="0"/>
    <d v="2011-11-24T00:00:00"/>
    <x v="2"/>
    <s v="2011/2012"/>
    <s v="2011/2012"/>
    <s v="Lottery"/>
    <s v="Grants for the arts"/>
    <x v="2"/>
    <s v=""/>
    <x v="1"/>
    <x v="2"/>
    <s v="Enfield North"/>
    <s v="Greater London"/>
    <s v="Enfield"/>
    <s v=""/>
    <x v="0"/>
    <n v="0"/>
    <x v="1"/>
    <n v="1"/>
    <n v="1"/>
    <n v="1"/>
    <x v="2"/>
    <x v="4"/>
    <x v="4"/>
    <s v="London"/>
    <s v="Following an EP/album I co-wrote &amp; produced earlier this year in many different musician's houses, using what and who we had, my idea evolved; to finish off buying the equipment for my communal recording studio."/>
  </r>
  <r>
    <n v="19125673"/>
    <s v=""/>
    <s v="Coventry Artspace Limited"/>
    <n v="1464777"/>
    <s v="Developing Our Space for Art"/>
    <d v="2011-11-16T00:00:00"/>
    <n v="53536"/>
    <x v="0"/>
    <x v="0"/>
    <n v="53536"/>
    <n v="53536"/>
    <d v="2012-02-08T00:00:00"/>
    <x v="3"/>
    <s v="2011/2012"/>
    <s v="2011/2012"/>
    <s v="Lottery"/>
    <s v="Grants for the arts"/>
    <x v="0"/>
    <n v="1"/>
    <x v="0"/>
    <x v="6"/>
    <s v="Coventry South"/>
    <s v="West Midlands"/>
    <s v="Coventry"/>
    <d v="2012-02-16T00:00:00"/>
    <x v="1"/>
    <n v="1"/>
    <x v="0"/>
    <n v="12"/>
    <n v="1"/>
    <n v="0"/>
    <x v="6"/>
    <x v="0"/>
    <x v="0"/>
    <s v="West Midlands"/>
    <s v="We are seeking support for an 18-month Organisational Development programme that will help artists and audiences inform our future plans for the building, artistic programming and sustainability. We want to do this through an alluring programme of socially engaged research commissions, outreach projects, artist led and volunteer supported activity."/>
  </r>
  <r>
    <n v="19125780"/>
    <s v=""/>
    <s v="One of These Days"/>
    <n v="19063788"/>
    <s v="One of These Days - a festival of festivals"/>
    <d v="2011-11-16T00:00:00"/>
    <n v="83300"/>
    <x v="0"/>
    <x v="0"/>
    <n v="83300"/>
    <n v="83300"/>
    <d v="2012-02-21T00:00:00"/>
    <x v="3"/>
    <s v="2011/2012"/>
    <s v="2011/2012"/>
    <s v="Lottery"/>
    <s v="Grants for the arts"/>
    <x v="0"/>
    <n v="1"/>
    <x v="0"/>
    <x v="1"/>
    <s v="Manchester Central"/>
    <s v="Greater Manchester"/>
    <s v="Manchester"/>
    <s v=""/>
    <x v="0"/>
    <n v="1"/>
    <x v="0"/>
    <n v="14"/>
    <n v="0"/>
    <n v="0"/>
    <x v="1"/>
    <x v="4"/>
    <x v="4"/>
    <s v="North West"/>
    <s v="One of These Days is a `festival of festivals¿ event being planned for Blackpool¿s Winter Gardens over two days in early autumn 2012. It will be fan-friendly, bespoke and completely unique on the festival circuit; the aim is to showcase premier headline acts covering all musical genres."/>
  </r>
  <r>
    <n v="19125869"/>
    <s v=""/>
    <s v="David Isaac"/>
    <n v="19125867"/>
    <s v="The House That Stank of Death"/>
    <d v="2011-11-16T00:00:00"/>
    <n v="10000"/>
    <x v="0"/>
    <x v="1"/>
    <n v="0"/>
    <n v="0"/>
    <d v="2012-01-05T00:00:00"/>
    <x v="3"/>
    <s v="2011/2012"/>
    <s v="2011/2012"/>
    <s v="Lottery"/>
    <s v="Grants for the arts"/>
    <x v="2"/>
    <s v=""/>
    <x v="1"/>
    <x v="1"/>
    <s v="Stretford and Urmston"/>
    <s v="Greater Manchester"/>
    <s v="Trafford"/>
    <s v=""/>
    <x v="1"/>
    <n v="0"/>
    <x v="1"/>
    <n v="7"/>
    <n v="0"/>
    <n v="0"/>
    <x v="1"/>
    <x v="5"/>
    <x v="5"/>
    <s v="North West"/>
    <s v="A multimedia show consisting of 6 short plays and 4 short films, utilising skills of local film-makers, actors, writers and crew."/>
  </r>
  <r>
    <n v="19126444"/>
    <s v=""/>
    <s v="Southampton Concert Wind Band"/>
    <n v="19126437"/>
    <s v="Recording of professional standard CD"/>
    <d v="2011-11-16T00:00:00"/>
    <n v="6200"/>
    <x v="0"/>
    <x v="1"/>
    <n v="0"/>
    <n v="0"/>
    <d v="2011-12-20T00:00:00"/>
    <x v="2"/>
    <s v="2011/2012"/>
    <s v="2011/2012"/>
    <s v="Lottery"/>
    <s v="Grants for the arts"/>
    <x v="2"/>
    <s v=""/>
    <x v="0"/>
    <x v="4"/>
    <s v="Southampton, Itchen"/>
    <s v="Southampton"/>
    <s v="Southampton"/>
    <s v=""/>
    <x v="1"/>
    <n v="0"/>
    <x v="1"/>
    <n v="5"/>
    <n v="1"/>
    <n v="0"/>
    <x v="4"/>
    <x v="4"/>
    <x v="4"/>
    <s v="South East"/>
    <s v="We request support for the production of a studio CD recording of Southampton Concert Wind Band. This CD will be used to introduce our music to a more diverse audience, promote excellence within the band, attract new players and give an income that will contribute to further development activity."/>
  </r>
  <r>
    <n v="19126575"/>
    <s v=""/>
    <s v="Elm Court School"/>
    <n v="19126568"/>
    <s v="The Elm Court Theatre Project 2011"/>
    <d v="2011-11-16T00:00:00"/>
    <n v="10000"/>
    <x v="0"/>
    <x v="1"/>
    <n v="0"/>
    <n v="0"/>
    <d v="2011-12-20T00:00:00"/>
    <x v="2"/>
    <s v="2011/2012"/>
    <s v="2011/2012"/>
    <s v="Lottery"/>
    <s v="Grants for the arts"/>
    <x v="2"/>
    <s v=""/>
    <x v="0"/>
    <x v="2"/>
    <s v="Streatham"/>
    <s v="Greater London"/>
    <s v="Lambeth"/>
    <s v=""/>
    <x v="0"/>
    <n v="0"/>
    <x v="1"/>
    <n v="5"/>
    <n v="1"/>
    <n v="0"/>
    <x v="2"/>
    <x v="2"/>
    <x v="2"/>
    <s v="London"/>
    <s v="We are a Special School. The objective is for our pupils to devise and inspire an original piece of theatre, engaging pupils that have various special educational needs (autism, communication and behaviour needs)and , which in turn will be showcased in school, then the London stage."/>
  </r>
  <r>
    <n v="19126634"/>
    <s v=""/>
    <s v="Robert Rusconi"/>
    <n v="18229660"/>
    <s v="I, Sisyphus"/>
    <d v="2011-11-17T00:00:00"/>
    <n v="10000"/>
    <x v="1"/>
    <x v="1"/>
    <n v="0"/>
    <n v="0"/>
    <d v="2011-11-24T00:00:00"/>
    <x v="2"/>
    <s v="2011/2012"/>
    <s v="2011/2012"/>
    <s v="Lottery"/>
    <s v="Grants for the arts"/>
    <x v="2"/>
    <s v=""/>
    <x v="1"/>
    <x v="2"/>
    <s v="Islington North"/>
    <s v="Greater London"/>
    <s v="Islington"/>
    <s v=""/>
    <x v="0"/>
    <n v="0"/>
    <x v="1"/>
    <n v="1"/>
    <n v="1"/>
    <n v="1"/>
    <x v="2"/>
    <x v="4"/>
    <x v="4"/>
    <s v="London"/>
    <s v="Experience an explosive interdisciplinary project where sound and sport cross each other¿s boundaries. Encounter physical competition and musical performance facing the themes of virtuosity, glory and pride. Repetition and discipline celebrated, contested and dissected in an unique event with Composer and Ensembles from the music Capitals : London and Salzburg."/>
  </r>
  <r>
    <n v="19127986"/>
    <s v=""/>
    <s v="University of Winchester"/>
    <n v="1624472"/>
    <s v="'Accidental Death' Development and Adaptation"/>
    <d v="2011-11-17T00:00:00"/>
    <n v="13400"/>
    <x v="0"/>
    <x v="1"/>
    <n v="13400"/>
    <n v="0"/>
    <d v="2012-02-23T00:00:00"/>
    <x v="3"/>
    <s v="2011/2012"/>
    <s v="2011/2012"/>
    <s v="Lottery"/>
    <s v="Grants for the arts"/>
    <x v="0"/>
    <s v=""/>
    <x v="0"/>
    <x v="4"/>
    <s v="Winchester"/>
    <s v="Hampshire"/>
    <s v="Winchester"/>
    <s v=""/>
    <x v="1"/>
    <n v="0"/>
    <x v="0"/>
    <n v="14"/>
    <n v="0"/>
    <n v="0"/>
    <x v="4"/>
    <x v="2"/>
    <x v="2"/>
    <s v="South East"/>
    <s v="We are seeking funding for a multi-media production based on the play 'Accidental Death of an Anarchist' by Dario Fo for performance by prisoners in West Hill, HMP Winchester.  The intention is to adapt and update the play in order to create a contemporary context relevant to the prisoners."/>
  </r>
  <r>
    <n v="19130618"/>
    <s v=""/>
    <s v="Mervyn Mitchell"/>
    <n v="12197862"/>
    <s v="Shared art gallery experiences"/>
    <d v="2011-11-17T00:00:00"/>
    <n v="8055"/>
    <x v="0"/>
    <x v="0"/>
    <n v="8055"/>
    <n v="8055"/>
    <d v="2012-01-05T00:00:00"/>
    <x v="3"/>
    <s v="2011/2012"/>
    <s v="2011/2012"/>
    <s v="Lottery"/>
    <s v="Grants for the arts"/>
    <x v="2"/>
    <n v="1"/>
    <x v="1"/>
    <x v="7"/>
    <s v="Rushcliffe"/>
    <s v="Nottinghamshire"/>
    <s v="Rushcliffe"/>
    <d v="2012-01-17T00:00:00"/>
    <x v="1"/>
    <n v="1"/>
    <x v="1"/>
    <n v="7"/>
    <n v="0"/>
    <n v="0"/>
    <x v="7"/>
    <x v="0"/>
    <x v="0"/>
    <s v="East Midlands"/>
    <s v="To engage KS2 children from four schools in the Northern area of Nottinghamshire and produce a Photofilm (still images with audio) and mounted display of their journey as they explore the Harley Gallery, New Art Exchange and Contemporary gallery in terms of their different artistic approach and culturally diverse locations."/>
  </r>
  <r>
    <n v="19130806"/>
    <s v=""/>
    <s v="Liza Al Sady"/>
    <n v="19130804"/>
    <s v="Sustainable Architecture &amp; Design in Schools"/>
    <d v="2011-11-17T00:00:00"/>
    <n v="8000"/>
    <x v="1"/>
    <x v="1"/>
    <n v="0"/>
    <n v="0"/>
    <d v="2011-11-23T00:00:00"/>
    <x v="2"/>
    <s v="2011/2012"/>
    <s v="2011/2012"/>
    <s v="Lottery"/>
    <s v="Grants for the arts"/>
    <x v="2"/>
    <s v=""/>
    <x v="1"/>
    <x v="2"/>
    <s v="Hackney North and Stoke Newington"/>
    <s v="Greater London"/>
    <s v="Hackney"/>
    <s v=""/>
    <x v="1"/>
    <n v="0"/>
    <x v="1"/>
    <n v="1"/>
    <n v="1"/>
    <n v="1"/>
    <x v="2"/>
    <x v="0"/>
    <x v="0"/>
    <s v="London"/>
    <s v="The project  focuses on  20 schools around the UK and internationally _x000a_meeting with head teachers, students, children and architects. _x000a__x000a_Second part of this project is photographic exhibition from schools visited and children's work._x000a__x000a_A documentary of the journey taken to complete the book and all of the stakeholders involvement _x000a_"/>
  </r>
  <r>
    <n v="19131504"/>
    <s v=""/>
    <s v="David Benedictus"/>
    <n v="19131502"/>
    <s v="The Happy Hypocrite"/>
    <d v="2011-11-17T00:00:00"/>
    <n v="65000"/>
    <x v="1"/>
    <x v="1"/>
    <n v="0"/>
    <n v="0"/>
    <d v="2011-12-06T00:00:00"/>
    <x v="2"/>
    <s v="2011/2012"/>
    <s v="2011/2012"/>
    <s v="Lottery"/>
    <s v="Grants for the arts"/>
    <x v="0"/>
    <s v=""/>
    <x v="1"/>
    <x v="2"/>
    <s v="Camberwell and Peckham"/>
    <s v="Greater London"/>
    <s v="Southwark"/>
    <s v=""/>
    <x v="0"/>
    <n v="0"/>
    <x v="0"/>
    <n v="3"/>
    <n v="1"/>
    <n v="1"/>
    <x v="2"/>
    <x v="2"/>
    <x v="2"/>
    <s v="London"/>
    <s v="I am proposing to present  in September 2012 at the Theatre Royal, Bury St Edmunds, a musical play based on the novella by Max Beerbohm. The play is set in 1820, a year after the theatre was built."/>
  </r>
  <r>
    <n v="19132361"/>
    <s v=""/>
    <s v="Magic Carpet"/>
    <n v="1630169"/>
    <s v="Moving Forward"/>
    <d v="2011-11-17T00:00:00"/>
    <n v="7516"/>
    <x v="0"/>
    <x v="1"/>
    <n v="0"/>
    <n v="0"/>
    <d v="2011-12-20T00:00:00"/>
    <x v="2"/>
    <s v="2011/2012"/>
    <s v="2011/2012"/>
    <s v="Lottery"/>
    <s v="Grants for the arts"/>
    <x v="2"/>
    <s v=""/>
    <x v="0"/>
    <x v="3"/>
    <s v="Exeter"/>
    <s v="Devon"/>
    <s v="Exeter"/>
    <s v=""/>
    <x v="1"/>
    <n v="0"/>
    <x v="1"/>
    <n v="5"/>
    <n v="1"/>
    <n v="0"/>
    <x v="3"/>
    <x v="5"/>
    <x v="5"/>
    <s v="South West"/>
    <s v="A period of research and development. We will: _x000a__x000a_¿_x0009_Fully evaluate past projects_x000a_¿_x0009_Research the need for our work _x000a_¿_x0009_Research other non-mainstream and mainstream arts organisations_x000a__x000a_This will help us to build partnerships and identify ways in which we could develop new and collaborative projects, ensuring future financial sustainability._x000a_"/>
  </r>
  <r>
    <n v="19132476"/>
    <s v=""/>
    <s v="Liverpool City Council"/>
    <n v="1620819"/>
    <s v="Sea Odyssey (Previously Titanic)"/>
    <d v="2011-11-17T00:00:00"/>
    <n v="95000"/>
    <x v="0"/>
    <x v="0"/>
    <n v="95000"/>
    <n v="95000"/>
    <d v="2011-12-14T00:00:00"/>
    <x v="2"/>
    <s v="2011/2012"/>
    <s v="2011/2012"/>
    <s v="Lottery"/>
    <s v="Grants for the arts"/>
    <x v="0"/>
    <n v="1"/>
    <x v="0"/>
    <x v="1"/>
    <s v="Liverpool, Riverside"/>
    <s v="Merseyside"/>
    <s v="Liverpool"/>
    <d v="2012-01-16T00:00:00"/>
    <x v="1"/>
    <n v="1"/>
    <x v="0"/>
    <n v="4"/>
    <n v="1"/>
    <n v="0"/>
    <x v="1"/>
    <x v="2"/>
    <x v="2"/>
    <s v="North West"/>
    <s v="Culture Liverpool seeks additional funding to extend the scope of its Sea Odyssey project (first submission named Titanic). Key additions to our original proposal will bring an awe-inspiring third Giant marionette and an imaginative focus to public participation using social media applications, and a post-performance exhibition and festival."/>
  </r>
  <r>
    <n v="19133331"/>
    <s v=""/>
    <s v="Calderdale Council"/>
    <n v="1638083"/>
    <s v="The Bankfield Chronicles"/>
    <d v="2011-11-17T00:00:00"/>
    <n v="10000"/>
    <x v="0"/>
    <x v="0"/>
    <n v="10000"/>
    <n v="10000"/>
    <d v="2011-12-21T00:00:00"/>
    <x v="2"/>
    <s v="2011/2012"/>
    <s v="2011/2012"/>
    <s v="Lottery"/>
    <s v="Grants for the arts"/>
    <x v="2"/>
    <n v="1"/>
    <x v="0"/>
    <x v="5"/>
    <s v="Halifax"/>
    <s v="West Yorkshire"/>
    <s v="Calderdale"/>
    <d v="2012-01-06T00:00:00"/>
    <x v="1"/>
    <n v="1"/>
    <x v="1"/>
    <n v="5"/>
    <n v="1"/>
    <n v="0"/>
    <x v="5"/>
    <x v="5"/>
    <x v="5"/>
    <s v="Yorkshire"/>
    <s v="We will create an exciting literary and historical adventure where children become part of a living story, changing and shaping it as they interact with costumed characters in Bankfield Museum. Thus enabling children from disadvantaged backgrounds to work with male/female published authors and explore different cultures, times and genres."/>
  </r>
  <r>
    <n v="19133447"/>
    <s v=""/>
    <s v="Theatre Resource"/>
    <n v="1385739"/>
    <s v="Heroes and Villains: archetypes of exclusion"/>
    <d v="2011-11-17T00:00:00"/>
    <n v="74965"/>
    <x v="0"/>
    <x v="1"/>
    <n v="74965"/>
    <n v="0"/>
    <d v="2012-02-08T00:00:00"/>
    <x v="3"/>
    <s v="2011/2012"/>
    <s v="2011/2012"/>
    <s v="Lottery"/>
    <s v="Grants for the arts"/>
    <x v="0"/>
    <s v=""/>
    <x v="0"/>
    <x v="0"/>
    <s v="Brentwood and Ongar"/>
    <s v="Essex"/>
    <s v="Epping Forest"/>
    <s v=""/>
    <x v="0"/>
    <n v="0"/>
    <x v="0"/>
    <n v="12"/>
    <n v="1"/>
    <n v="0"/>
    <x v="0"/>
    <x v="2"/>
    <x v="2"/>
    <s v="East"/>
    <s v="Zinc wishes to create a significant body of performance, visual art, installations and film work that is innovative, progressive and exploratory. This body of work will open up collaborations, create new partnerships and commission works from established and emerging artists. This work will be showcased in four-day curated symposium."/>
  </r>
  <r>
    <n v="19133914"/>
    <s v=""/>
    <s v="Discover Worcester Limited "/>
    <n v="19089347"/>
    <s v="Raising the Sky"/>
    <d v="2011-11-17T00:00:00"/>
    <n v="57500"/>
    <x v="0"/>
    <x v="1"/>
    <n v="50000"/>
    <n v="0"/>
    <d v="2011-12-20T00:00:00"/>
    <x v="2"/>
    <s v="2011/2012"/>
    <s v="2011/2012"/>
    <s v="Lottery"/>
    <s v="Grants for the arts"/>
    <x v="0"/>
    <s v=""/>
    <x v="0"/>
    <x v="6"/>
    <s v="Worcester"/>
    <s v="Worcestershire"/>
    <s v="Worcester"/>
    <s v=""/>
    <x v="0"/>
    <n v="0"/>
    <x v="0"/>
    <n v="5"/>
    <n v="1"/>
    <n v="0"/>
    <x v="6"/>
    <x v="4"/>
    <x v="4"/>
    <s v="West Midlands"/>
    <s v="The Olympic  Torch  Relay comes to Worcester on 24th May 2012. As part of the celebrations planned by LOCOG we aim to produce a newly commissioned performance with 1700 local people lasting 20 minutes. A professional team of highly experienced and award winning artists will lead this spectacular event."/>
  </r>
  <r>
    <n v="19134017"/>
    <s v=""/>
    <s v="SOUTHEND WIND ORCHESTRA"/>
    <n v="19134010"/>
    <s v="PHILIP SPARKE COMMISSION AND CONCERT"/>
    <d v="2011-11-17T00:00:00"/>
    <n v="2750"/>
    <x v="0"/>
    <x v="0"/>
    <n v="2750"/>
    <n v="2750"/>
    <d v="2011-12-21T00:00:00"/>
    <x v="2"/>
    <s v="2011/2012"/>
    <s v="2011/2012"/>
    <s v="Lottery"/>
    <s v="Grants for the arts"/>
    <x v="2"/>
    <n v="1"/>
    <x v="0"/>
    <x v="0"/>
    <s v="Rayleigh and Wickford"/>
    <s v="Essex"/>
    <s v="Rochford"/>
    <d v="2012-01-19T00:00:00"/>
    <x v="1"/>
    <n v="1"/>
    <x v="1"/>
    <n v="5"/>
    <n v="1"/>
    <n v="0"/>
    <x v="0"/>
    <x v="4"/>
    <x v="4"/>
    <s v="East"/>
    <s v="The commissioning of a new work for wind orchestra by Philip Sparke, with a final rehearsal and inaugural performance, conducted by the composer. The commission and concert will be the culmination of our tenth anniversary year¿s activities to extend the orchestra, raise its profile and develop its audience base."/>
  </r>
  <r>
    <n v="19134087"/>
    <s v=""/>
    <s v="Diane Welford"/>
    <n v="1849667"/>
    <s v="Research and Development"/>
    <d v="2011-11-17T00:00:00"/>
    <n v="8540"/>
    <x v="0"/>
    <x v="1"/>
    <n v="8540"/>
    <n v="0"/>
    <d v="2012-01-05T00:00:00"/>
    <x v="3"/>
    <s v="2011/2012"/>
    <s v="2011/2012"/>
    <s v="Lottery"/>
    <s v="Grants for the arts"/>
    <x v="2"/>
    <s v=""/>
    <x v="1"/>
    <x v="6"/>
    <s v="Sutton Coldfield"/>
    <s v="West Midlands"/>
    <s v="Birmingham"/>
    <s v=""/>
    <x v="1"/>
    <n v="0"/>
    <x v="1"/>
    <n v="7"/>
    <n v="0"/>
    <n v="0"/>
    <x v="6"/>
    <x v="0"/>
    <x v="0"/>
    <s v="North East"/>
    <s v="My activity will be based at Liverpool John Moores University, my  research will take place in the Psychology Department and  the development  period will be spent in the School of Art and design. The works in progress  will be exhibited at the end of the project."/>
  </r>
  <r>
    <n v="19136691"/>
    <s v=""/>
    <s v="Tozzy Bridger"/>
    <n v="1856476"/>
    <s v="AA2A"/>
    <d v="2011-11-18T00:00:00"/>
    <n v="1800"/>
    <x v="0"/>
    <x v="0"/>
    <n v="1800"/>
    <n v="1800"/>
    <d v="2012-01-11T00:00:00"/>
    <x v="3"/>
    <s v="2011/2012"/>
    <s v="2011/2012"/>
    <s v="Lottery"/>
    <s v="Grants for the arts"/>
    <x v="2"/>
    <n v="1"/>
    <x v="1"/>
    <x v="4"/>
    <s v="East Hampshire"/>
    <s v="Hampshire"/>
    <s v="East Hampshire"/>
    <d v="2012-02-03T00:00:00"/>
    <x v="1"/>
    <n v="1"/>
    <x v="1"/>
    <n v="8"/>
    <n v="0"/>
    <n v="0"/>
    <x v="4"/>
    <x v="0"/>
    <x v="0"/>
    <s v="South East"/>
    <s v="Working with the AA2A scheme at Solent University in Southampton, creating work based on research into uses of digital printmaking combined with traditional methods."/>
  </r>
  <r>
    <n v="19139514"/>
    <s v=""/>
    <s v="Thomas Ranahan"/>
    <n v="1860416"/>
    <s v="Shard End Photography Project 2011 -12"/>
    <d v="2011-11-18T00:00:00"/>
    <n v="4770"/>
    <x v="0"/>
    <x v="0"/>
    <n v="4770"/>
    <n v="4770"/>
    <d v="2011-12-20T00:00:00"/>
    <x v="2"/>
    <s v="2011/2012"/>
    <s v="2011/2012"/>
    <s v="Lottery"/>
    <s v="Grants for the arts"/>
    <x v="2"/>
    <n v="1"/>
    <x v="1"/>
    <x v="6"/>
    <s v="Birmingham, Perry Barr"/>
    <s v="West Midlands"/>
    <s v="Birmingham"/>
    <d v="2012-01-04T00:00:00"/>
    <x v="1"/>
    <n v="1"/>
    <x v="1"/>
    <n v="5"/>
    <n v="1"/>
    <n v="0"/>
    <x v="6"/>
    <x v="0"/>
    <x v="0"/>
    <s v="West Midlands"/>
    <s v="I propose to photograph the area of Shard End and record the buildings, roads, open spaces, shopping areas (including the new shopping centre and Library building). I will be based at the current library building in Shard End and plan to invite local people to be part of the project."/>
  </r>
  <r>
    <n v="19139577"/>
    <s v=""/>
    <s v="Music For Change"/>
    <n v="1387479"/>
    <s v="Organisational Development"/>
    <d v="2011-11-18T00:00:00"/>
    <n v="10000"/>
    <x v="0"/>
    <x v="0"/>
    <n v="10000"/>
    <n v="10000"/>
    <d v="2012-01-06T00:00:00"/>
    <x v="3"/>
    <s v="2011/2012"/>
    <s v="2011/2012"/>
    <s v="Lottery"/>
    <s v="Grants for the arts"/>
    <x v="2"/>
    <n v="1"/>
    <x v="0"/>
    <x v="4"/>
    <s v="Canterbury"/>
    <s v="Kent"/>
    <s v="Canterbury"/>
    <d v="2012-01-11T00:00:00"/>
    <x v="1"/>
    <n v="1"/>
    <x v="1"/>
    <n v="7"/>
    <n v="0"/>
    <n v="0"/>
    <x v="4"/>
    <x v="4"/>
    <x v="4"/>
    <s v="South East"/>
    <s v="We seek funding for organisational development for Music for Change in order to improve the long-term stability and sustainability of the charity. Funding will enable us to work with a consultant in the development of a business plan, fundraising and marketing strategies, and staff and trustee training."/>
  </r>
  <r>
    <n v="19139659"/>
    <s v=""/>
    <s v="Rhubarb Theatre Company"/>
    <n v="1592295"/>
    <s v="The Buzz Club"/>
    <d v="2011-11-18T00:00:00"/>
    <n v="100000"/>
    <x v="0"/>
    <x v="1"/>
    <n v="100000"/>
    <n v="0"/>
    <d v="2012-02-08T00:00:00"/>
    <x v="3"/>
    <s v="2011/2012"/>
    <s v="2011/2012"/>
    <s v="Lottery"/>
    <s v="Grants for the arts"/>
    <x v="0"/>
    <s v=""/>
    <x v="0"/>
    <x v="7"/>
    <s v="Sleaford and North Hykeham"/>
    <s v="Lincolnshire"/>
    <s v="North Kesteven"/>
    <s v=""/>
    <x v="0"/>
    <n v="0"/>
    <x v="0"/>
    <n v="12"/>
    <n v="1"/>
    <n v="0"/>
    <x v="7"/>
    <x v="2"/>
    <x v="2"/>
    <s v="East Midlands"/>
    <s v="Multi Arts Clubs for Young People with additional needs and siblings, providing weekly sessions in districts across the East Midlands plus regular holiday programmes. Arts Facilitators will work with the children to create exciting new devised work that may be performed, recorded or simply enjoyed."/>
  </r>
  <r>
    <n v="19140809"/>
    <s v=""/>
    <s v="Kirsty Housley"/>
    <n v="1846600"/>
    <s v="She Stood at the Window - development period"/>
    <d v="2011-11-18T00:00:00"/>
    <n v="6165"/>
    <x v="0"/>
    <x v="0"/>
    <n v="6165"/>
    <n v="6165"/>
    <d v="2011-12-20T00:00:00"/>
    <x v="2"/>
    <s v="2011/2012"/>
    <s v="2011/2012"/>
    <s v="Lottery"/>
    <s v="Grants for the arts"/>
    <x v="2"/>
    <n v="1"/>
    <x v="1"/>
    <x v="4"/>
    <s v="Isle of Wight"/>
    <s v="Isle of Wight"/>
    <s v="Isle of Wight"/>
    <d v="2012-01-05T00:00:00"/>
    <x v="1"/>
    <n v="1"/>
    <x v="1"/>
    <n v="5"/>
    <n v="1"/>
    <n v="0"/>
    <x v="4"/>
    <x v="2"/>
    <x v="2"/>
    <s v="South East"/>
    <s v="She Stood at the Window began when I won the 2011 Title Pending Award at Northern Stage. Following a successful two week workshop and showing, I am now looking to begin the second stage of development with continued support from Northern Stage and additional dramaturgical support from Chris Campbell. _x000a__x000a_"/>
  </r>
  <r>
    <n v="19140929"/>
    <s v=""/>
    <s v="Libi Pedder"/>
    <n v="19140927"/>
    <s v="Motivation In Action"/>
    <d v="2011-11-18T00:00:00"/>
    <n v="5803"/>
    <x v="0"/>
    <x v="1"/>
    <n v="5803"/>
    <n v="0"/>
    <d v="2012-01-06T00:00:00"/>
    <x v="3"/>
    <s v="2011/2012"/>
    <s v="2011/2012"/>
    <s v="Lottery"/>
    <s v="Grants for the arts"/>
    <x v="2"/>
    <s v=""/>
    <x v="1"/>
    <x v="4"/>
    <s v="Chichester"/>
    <s v="West Sussex"/>
    <s v="Chichester"/>
    <s v=""/>
    <x v="0"/>
    <n v="0"/>
    <x v="1"/>
    <n v="7"/>
    <n v="0"/>
    <n v="0"/>
    <x v="4"/>
    <x v="0"/>
    <x v="0"/>
    <s v="South East"/>
    <s v="My project is set at Guildford Spectrum community leisure complex. I will spend 2 months photographing a diverse range of people engaged in all the various activities forming an exhibition on site._x000a_Providing a visual celebration of community activity and an inspiration for all during the advent of London 2012._x000a__x000a_"/>
  </r>
  <r>
    <n v="19141057"/>
    <s v=""/>
    <s v="John Burrows"/>
    <n v="19141055"/>
    <s v="Writing a stage play"/>
    <d v="2011-11-18T00:00:00"/>
    <n v="5650"/>
    <x v="0"/>
    <x v="1"/>
    <n v="0"/>
    <n v="0"/>
    <d v="2011-12-20T00:00:00"/>
    <x v="2"/>
    <s v="2011/2012"/>
    <s v="2011/2012"/>
    <s v="Lottery"/>
    <s v="Grants for the arts"/>
    <x v="2"/>
    <s v=""/>
    <x v="1"/>
    <x v="4"/>
    <s v="Lewes"/>
    <s v="East Sussex"/>
    <s v="Lewes"/>
    <s v=""/>
    <x v="1"/>
    <n v="0"/>
    <x v="1"/>
    <n v="5"/>
    <n v="1"/>
    <n v="0"/>
    <x v="4"/>
    <x v="2"/>
    <x v="2"/>
    <s v="South East"/>
    <s v="To write a full length play about the dissolution of Lewes Priory for production in Lewes."/>
  </r>
  <r>
    <n v="19142759"/>
    <s v=""/>
    <s v="University of Plymouth"/>
    <n v="17053796"/>
    <s v="Plymouth International Book Festival"/>
    <d v="2011-11-18T00:00:00"/>
    <n v="36500"/>
    <x v="0"/>
    <x v="0"/>
    <n v="36500"/>
    <n v="36500"/>
    <d v="2012-02-22T00:00:00"/>
    <x v="3"/>
    <s v="2011/2012"/>
    <s v="2011/2012"/>
    <s v="Lottery"/>
    <s v="Grants for the arts"/>
    <x v="0"/>
    <n v="1"/>
    <x v="0"/>
    <x v="3"/>
    <s v="Plymouth, Sutton and Devonport"/>
    <s v="Plymouth"/>
    <s v="Plymouth"/>
    <d v="2012-03-06T00:00:00"/>
    <x v="1"/>
    <n v="1"/>
    <x v="0"/>
    <n v="14"/>
    <n v="0"/>
    <n v="0"/>
    <x v="3"/>
    <x v="3"/>
    <x v="3"/>
    <s v="South West"/>
    <s v="To deliver an annual programme of literature development activities culminating in a major book festival in the City of Plymouth, bringing excellent reading and writing to everyone in the City through a new, long-term partnership to deliver a sustainable programme of literature development catalysed by a destination event."/>
  </r>
  <r>
    <n v="19143573"/>
    <s v=""/>
    <s v="The Ramira Collective"/>
    <n v="17681207"/>
    <s v="My Body My Voice"/>
    <d v="2011-11-18T00:00:00"/>
    <n v="10000"/>
    <x v="0"/>
    <x v="1"/>
    <n v="10000"/>
    <n v="0"/>
    <d v="2011-12-20T00:00:00"/>
    <x v="2"/>
    <s v="2011/2012"/>
    <s v="2011/2012"/>
    <s v="Lottery"/>
    <s v="Grants for the arts"/>
    <x v="2"/>
    <s v=""/>
    <x v="0"/>
    <x v="2"/>
    <s v="Islington South and Finsbury"/>
    <s v="Greater London"/>
    <s v="Islington"/>
    <s v=""/>
    <x v="0"/>
    <n v="0"/>
    <x v="1"/>
    <n v="5"/>
    <n v="1"/>
    <n v="0"/>
    <x v="2"/>
    <x v="2"/>
    <x v="2"/>
    <s v="London"/>
    <s v="Our activity is a touring theatre performance that will go into London schools &amp; colleges raising awareness of HIV/AIDS. We will challenge stereotypes, explore issues around relationships &amp; disprove misleading myths &amp; rumours about sexual health. The play will be a well-researched piece of new writing drawing inspiration from the cast._x000a_"/>
  </r>
  <r>
    <n v="19143690"/>
    <s v=""/>
    <s v="Anne-Marie Conway"/>
    <n v="19143688"/>
    <s v="Children's performance of HONK! the musical"/>
    <d v="2011-11-18T00:00:00"/>
    <n v="2000"/>
    <x v="0"/>
    <x v="1"/>
    <n v="0"/>
    <n v="0"/>
    <d v="2011-12-20T00:00:00"/>
    <x v="2"/>
    <s v="2011/2012"/>
    <s v="2011/2012"/>
    <s v="Lottery"/>
    <s v="Grants for the arts"/>
    <x v="2"/>
    <s v=""/>
    <x v="1"/>
    <x v="2"/>
    <s v="Finchley and Golders Green"/>
    <s v="Greater London"/>
    <s v="Barnet"/>
    <s v=""/>
    <x v="1"/>
    <n v="0"/>
    <x v="1"/>
    <n v="5"/>
    <n v="1"/>
    <n v="0"/>
    <x v="2"/>
    <x v="2"/>
    <x v="2"/>
    <s v="London"/>
    <s v="We are a well-established, inclusive children's theatre group offering musical theatre to children aged between 7-16 years and are looking to put on a production of HONK! the musical in May 2012"/>
  </r>
  <r>
    <n v="19143750"/>
    <s v=""/>
    <s v="Sheila Hill"/>
    <n v="1788581"/>
    <s v="Tabernacle Folk"/>
    <d v="2011-11-18T00:00:00"/>
    <n v="10000"/>
    <x v="0"/>
    <x v="1"/>
    <n v="0"/>
    <n v="0"/>
    <d v="2011-12-20T00:00:00"/>
    <x v="2"/>
    <s v="2011/2012"/>
    <s v="2011/2012"/>
    <s v="Lottery"/>
    <s v="Grants for the arts"/>
    <x v="2"/>
    <s v=""/>
    <x v="1"/>
    <x v="2"/>
    <s v="Kensington"/>
    <s v="Greater London"/>
    <s v="Kensington and Chelsea"/>
    <s v=""/>
    <x v="0"/>
    <n v="0"/>
    <x v="1"/>
    <n v="5"/>
    <n v="1"/>
    <n v="0"/>
    <x v="2"/>
    <x v="4"/>
    <x v="4"/>
    <s v="London"/>
    <s v="This application is to fund Tabernacle Folk 2012, a two day festival of new, traditional, and experimental folk music - featuring leading musicians from the US, UK and Africa, in new collaborations, and a new work created by Tunde Jegede for young musicians, premiering at the festival._x000a_"/>
  </r>
  <r>
    <n v="19143866"/>
    <s v=""/>
    <s v="Steve Hennessy"/>
    <n v="1821348"/>
    <s v="Playwriting and Publication Bursary"/>
    <d v="2011-11-18T00:00:00"/>
    <n v="5000"/>
    <x v="0"/>
    <x v="0"/>
    <n v="5000"/>
    <n v="5000"/>
    <d v="2012-01-04T00:00:00"/>
    <x v="3"/>
    <s v="2011/2012"/>
    <s v="2011/2012"/>
    <s v="Lottery"/>
    <s v="Grants for the arts"/>
    <x v="2"/>
    <n v="1"/>
    <x v="1"/>
    <x v="3"/>
    <s v="Bristol North West"/>
    <s v="Bristol, City of"/>
    <s v="Bristol, City of"/>
    <d v="2012-01-11T00:00:00"/>
    <x v="1"/>
    <n v="1"/>
    <x v="1"/>
    <n v="7"/>
    <n v="0"/>
    <n v="0"/>
    <x v="3"/>
    <x v="2"/>
    <x v="2"/>
    <s v="South West"/>
    <s v="I wish to take four months off work to write a new play and to revise and rewrite a number of my existing plays in preparation for their publication by Oberon Books. The production resulting from this work will involve some artists who are mental health service users."/>
  </r>
  <r>
    <n v="19144048"/>
    <s v=""/>
    <s v="Pie Magazine UK"/>
    <n v="19144041"/>
    <s v="Pie Magazine Online - &quot;Revamp&quot;"/>
    <d v="2011-11-19T00:00:00"/>
    <n v="1000"/>
    <x v="1"/>
    <x v="1"/>
    <n v="0"/>
    <n v="0"/>
    <d v="2011-11-28T00:00:00"/>
    <x v="2"/>
    <s v="2011/2012"/>
    <s v="2011/2012"/>
    <s v="Lottery"/>
    <s v="Grants for the arts"/>
    <x v="2"/>
    <s v=""/>
    <x v="0"/>
    <x v="3"/>
    <s v="Salisbury"/>
    <s v="Wiltshire"/>
    <s v="Wiltshire"/>
    <s v=""/>
    <x v="0"/>
    <n v="0"/>
    <x v="1"/>
    <n v="1"/>
    <n v="1"/>
    <n v="1"/>
    <x v="3"/>
    <x v="3"/>
    <x v="3"/>
    <s v="South West"/>
    <s v="Our activity is to improve accessibility and awareness of our young people's international online magazine, Pie. We want young people all over the UK, and the world, to write for us and get involved in competitions, current affairs, big questions and much more. We're a non-profit organisation."/>
  </r>
  <r>
    <n v="19144298"/>
    <s v=""/>
    <s v="Kathy Tappin"/>
    <n v="1821218"/>
    <s v="Being Homeless: Forum Theatre Performance Project"/>
    <d v="2011-11-19T00:00:00"/>
    <n v="4000"/>
    <x v="0"/>
    <x v="1"/>
    <n v="0"/>
    <n v="0"/>
    <d v="2012-01-24T00:00:00"/>
    <x v="3"/>
    <s v="2011/2012"/>
    <s v="2011/2012"/>
    <s v="Lottery"/>
    <s v="Grants for the arts"/>
    <x v="2"/>
    <s v=""/>
    <x v="1"/>
    <x v="3"/>
    <s v="Truro and Falmouth"/>
    <s v="Cornwall and Isles of Scilly"/>
    <s v="Cornwall"/>
    <s v=""/>
    <x v="1"/>
    <n v="0"/>
    <x v="1"/>
    <n v="9"/>
    <n v="0"/>
    <n v="0"/>
    <x v="3"/>
    <x v="2"/>
    <x v="2"/>
    <s v="South West"/>
    <s v="Devising and creating a piece of Forum Theatre with a group of young, homeless people (at risk of alcohol and drug abuse) currently resident with the Amber Foundation in Chawleigh, Devon.  Taking the resulting performance to share with audiences of similar young people in similar centres in Exeter."/>
  </r>
  <r>
    <n v="19144433"/>
    <s v=""/>
    <s v="Lisa Solomine"/>
    <n v="15248393"/>
    <s v="Memorial"/>
    <d v="2011-11-20T00:00:00"/>
    <n v="10000"/>
    <x v="0"/>
    <x v="1"/>
    <n v="0"/>
    <n v="0"/>
    <d v="2011-12-20T00:00:00"/>
    <x v="2"/>
    <s v="2011/2012"/>
    <s v="2011/2012"/>
    <s v="Lottery"/>
    <s v="Grants for the arts"/>
    <x v="2"/>
    <s v=""/>
    <x v="1"/>
    <x v="2"/>
    <s v="Camberwell and Peckham"/>
    <s v="Greater London"/>
    <s v="Southwark"/>
    <s v=""/>
    <x v="1"/>
    <n v="0"/>
    <x v="1"/>
    <n v="4"/>
    <n v="1"/>
    <n v="0"/>
    <x v="2"/>
    <x v="0"/>
    <x v="0"/>
    <s v="London"/>
    <s v="This is a research &amp; development proposal, which seeks funding towards travel and accommodation in England and India, for both artist and curator. We intend to establish relevant contacts and venue search, as part of an intended exhibition in England (with an element in India) with the working title, MEMORIAL."/>
  </r>
  <r>
    <n v="19144657"/>
    <s v=""/>
    <s v="Function Factory Theatre"/>
    <n v="1621326"/>
    <s v="Cold Light Singing 2012"/>
    <d v="2011-11-20T00:00:00"/>
    <n v="9900"/>
    <x v="0"/>
    <x v="1"/>
    <n v="0"/>
    <n v="0"/>
    <d v="2011-12-20T00:00:00"/>
    <x v="2"/>
    <s v="2011/2012"/>
    <s v="2011/2012"/>
    <s v="Lottery"/>
    <s v="Grants for the arts"/>
    <x v="2"/>
    <s v=""/>
    <x v="0"/>
    <x v="1"/>
    <s v="Pendle"/>
    <s v="Lancashire"/>
    <s v="Pendle"/>
    <s v=""/>
    <x v="1"/>
    <n v="0"/>
    <x v="1"/>
    <n v="4"/>
    <n v="1"/>
    <n v="0"/>
    <x v="1"/>
    <x v="2"/>
    <x v="2"/>
    <s v="North West"/>
    <s v="A new version of the successful production ¿Cold Light Singing ¿ The Pendle Witches Story¿ by Yvonne Pinnington. This new version will tour Lancashire  with  a specially commissioned musical score and a commemorative playscript/programme to mark the 400th anniversary of the Pendle Witch Trials._x000a_"/>
  </r>
  <r>
    <n v="19144748"/>
    <s v=""/>
    <s v="Peter Gregson"/>
    <n v="19144746"/>
    <s v="goPlay."/>
    <d v="2011-11-20T00:00:00"/>
    <n v="6500"/>
    <x v="0"/>
    <x v="0"/>
    <n v="5000"/>
    <n v="5000"/>
    <d v="2011-12-20T00:00:00"/>
    <x v="2"/>
    <s v="2011/2012"/>
    <s v="2011/2012"/>
    <s v="Lottery"/>
    <s v="Grants for the arts"/>
    <x v="2"/>
    <n v="1"/>
    <x v="1"/>
    <x v="2"/>
    <s v="Battersea"/>
    <s v="Greater London"/>
    <s v="Wandsworth"/>
    <d v="2012-01-11T00:00:00"/>
    <x v="1"/>
    <n v="1"/>
    <x v="1"/>
    <n v="4"/>
    <n v="1"/>
    <n v="0"/>
    <x v="2"/>
    <x v="4"/>
    <x v="4"/>
    <s v="London"/>
    <s v="This collaboration will research and develop a responsive performance application for creating dense and complex music live on stage without need for external equipment._x000a_By removing physical interfaces and focusing on audio gestures, we aim to develop a more satisfactory and ultimately more musical way to perform contemporary music."/>
  </r>
  <r>
    <n v="19145094"/>
    <s v=""/>
    <s v="Organised Chaos Productions"/>
    <n v="19145087"/>
    <s v="Afterwards and Bottled Wasps"/>
    <d v="2011-11-20T00:00:00"/>
    <n v="9941"/>
    <x v="0"/>
    <x v="0"/>
    <n v="9941"/>
    <n v="9941"/>
    <d v="2012-01-05T00:00:00"/>
    <x v="3"/>
    <s v="2011/2012"/>
    <s v="2011/2012"/>
    <s v="Lottery"/>
    <s v="Grants for the arts"/>
    <x v="2"/>
    <n v="3"/>
    <x v="0"/>
    <x v="1"/>
    <s v="Worsley and Eccles South"/>
    <s v="Greater Manchester"/>
    <s v="Salford"/>
    <d v="2012-02-17T00:00:00"/>
    <x v="1"/>
    <n v="1"/>
    <x v="1"/>
    <n v="7"/>
    <n v="0"/>
    <n v="0"/>
    <x v="1"/>
    <x v="2"/>
    <x v="2"/>
    <s v="North West"/>
    <s v="We nurture and promote emerging talent, and want to continue producing interesting and successful theatre productions. This will be achieved through the production of two new pieces of work, 'After Words' and 'Bottled Wasps'. With funding, we will provide opportunities for theatre practitioners to work professionally within the industry.+"/>
  </r>
  <r>
    <n v="19145291"/>
    <s v=""/>
    <s v="Marguerite Humeau"/>
    <n v="19145289"/>
    <s v="Proposal for resuscitating prehistoric creatures"/>
    <d v="2011-11-20T00:00:00"/>
    <n v="9960"/>
    <x v="0"/>
    <x v="1"/>
    <n v="9960"/>
    <n v="0"/>
    <d v="2012-01-11T00:00:00"/>
    <x v="3"/>
    <s v="2011/2012"/>
    <s v="2011/2012"/>
    <s v="Lottery"/>
    <s v="Grants for the arts"/>
    <x v="2"/>
    <s v=""/>
    <x v="1"/>
    <x v="2"/>
    <s v="Hackney South and Shoreditch"/>
    <s v="Greater London"/>
    <s v="Hackney"/>
    <s v=""/>
    <x v="1"/>
    <n v="0"/>
    <x v="1"/>
    <n v="7"/>
    <n v="0"/>
    <n v="0"/>
    <x v="2"/>
    <x v="5"/>
    <x v="5"/>
    <s v="London"/>
    <s v="Is the ancient dream of resuscitating prehistoric creatures made possible by recent cloning technologies? _x000a_I am on a pre-post historic epic journey which quest is to stage the vocal rebirth of extinct animals. _x000a_The renaissance will be presented as a sound performance (or &quot;opera&quot;) featuring three creatures vocal tracts."/>
  </r>
  <r>
    <n v="19146126"/>
    <s v=""/>
    <s v="Theatre Orchard Project"/>
    <n v="10386806"/>
    <s v="LANDSCAPING THE ARTS IN NORTH SOMERSET"/>
    <d v="2011-11-21T00:00:00"/>
    <n v="60400"/>
    <x v="0"/>
    <x v="0"/>
    <n v="60400"/>
    <n v="60400"/>
    <d v="2012-02-22T00:00:00"/>
    <x v="3"/>
    <s v="2011/2012"/>
    <s v="2011/2012"/>
    <s v="Lottery"/>
    <s v="Grants for the arts"/>
    <x v="0"/>
    <n v="1"/>
    <x v="0"/>
    <x v="3"/>
    <s v="Bristol South"/>
    <s v="Bristol, City of"/>
    <s v="Bristol, City of"/>
    <s v=""/>
    <x v="0"/>
    <n v="1"/>
    <x v="0"/>
    <n v="13"/>
    <n v="0"/>
    <n v="0"/>
    <x v="3"/>
    <x v="2"/>
    <x v="2"/>
    <s v="South West"/>
    <s v="Theatre Orchard Project wants to embark on a period of partnership building, arts development and organisational improvement with the aim of engaging new audiences and participants in a sustainable North Somerset performing arts culture: Landscaping the Arts in North Somerset. The project spans 18 months from February 2012-August 2013."/>
  </r>
  <r>
    <n v="19147156"/>
    <s v=""/>
    <s v="Nikky Norton"/>
    <n v="11717333"/>
    <s v="The Adventures of Sky - The Reluctant Hero"/>
    <d v="2011-11-21T00:00:00"/>
    <n v="11320"/>
    <x v="0"/>
    <x v="0"/>
    <n v="11320"/>
    <n v="11320"/>
    <d v="2012-02-08T00:00:00"/>
    <x v="3"/>
    <s v="2011/2012"/>
    <s v="2011/2012"/>
    <s v="Lottery"/>
    <s v="Grants for the arts"/>
    <x v="0"/>
    <n v="1"/>
    <x v="1"/>
    <x v="1"/>
    <s v="Manchester Central"/>
    <s v="Greater Manchester"/>
    <s v="Manchester"/>
    <d v="2012-02-17T00:00:00"/>
    <x v="0"/>
    <n v="1"/>
    <x v="0"/>
    <n v="11"/>
    <n v="1"/>
    <n v="0"/>
    <x v="1"/>
    <x v="5"/>
    <x v="5"/>
    <s v="North West"/>
    <s v="A 'Work in Progress' sharing of The Adventures of Sky - The Reluctant Hero is a Storytelling Adventure fusing art forms - storytelling, animation, sound design and pervasive gaming. Themes include fantasy, dreams and mental health and seeks to entertain as well as explore - What is real?. _x000a__x000a_"/>
  </r>
  <r>
    <n v="19148358"/>
    <s v=""/>
    <s v="Requardt and Rosenberg"/>
    <n v="19148351"/>
    <s v="Motor Show"/>
    <d v="2011-11-21T00:00:00"/>
    <n v="98000"/>
    <x v="0"/>
    <x v="0"/>
    <n v="98000"/>
    <n v="98000"/>
    <d v="2012-02-08T00:00:00"/>
    <x v="3"/>
    <s v="2011/2012"/>
    <s v="2011/2012"/>
    <s v="Lottery"/>
    <s v="Grants for the arts"/>
    <x v="1"/>
    <n v="1"/>
    <x v="0"/>
    <x v="2"/>
    <s v="Hackney South and Shoreditch"/>
    <s v="Greater London"/>
    <s v="Hackney"/>
    <s v=""/>
    <x v="0"/>
    <n v="1"/>
    <x v="0"/>
    <n v="11"/>
    <n v="1"/>
    <n v="0"/>
    <x v="2"/>
    <x v="1"/>
    <x v="1"/>
    <s v="London"/>
    <s v="The creation and touring of Motor Show - a new outdoor dance work by Requardt &amp; Rosenberg performed in and around ten cars with ten dancers in an urban wasteland, telling a non-linear story of young love with the city skyline providing the backdrop and binaural technology providing the soundscape."/>
  </r>
  <r>
    <n v="19148504"/>
    <s v=""/>
    <s v="Ipswich Borough Council"/>
    <n v="1590280"/>
    <s v="Doctor Who, Crash of the Elysium"/>
    <d v="2011-11-21T00:00:00"/>
    <n v="200000"/>
    <x v="0"/>
    <x v="0"/>
    <n v="200000"/>
    <n v="200000"/>
    <d v="2011-12-21T00:00:00"/>
    <x v="2"/>
    <s v="2011/2012"/>
    <s v="2011/2012"/>
    <s v="Lottery"/>
    <s v="Grants for the arts"/>
    <x v="0"/>
    <n v="1"/>
    <x v="0"/>
    <x v="0"/>
    <s v="Ipswich"/>
    <s v="Suffolk"/>
    <s v="Ipswich"/>
    <d v="2012-01-13T00:00:00"/>
    <x v="0"/>
    <n v="1"/>
    <x v="0"/>
    <n v="4"/>
    <n v="1"/>
    <n v="0"/>
    <x v="0"/>
    <x v="2"/>
    <x v="2"/>
    <s v="East"/>
    <s v="Ipswich Borough Council working in partnership with the New Wolsey Theatre, Suffolk County Council, Manchester International Festival and LOCOG wish to present a 3-week production of `THE CRASH OF THE ELYSIUM¿ ¿ an immersive theatre experience - as part of the Ip-art Festival and London 2012 Cultural Olympiad."/>
  </r>
  <r>
    <n v="19149743"/>
    <s v=""/>
    <s v="Khamlane Halsackda"/>
    <n v="1848204"/>
    <s v="Stand up"/>
    <d v="2011-11-21T00:00:00"/>
    <n v="7300"/>
    <x v="0"/>
    <x v="0"/>
    <n v="7300"/>
    <n v="7300"/>
    <d v="2011-12-21T00:00:00"/>
    <x v="2"/>
    <s v="2011/2012"/>
    <s v="2011/2012"/>
    <s v="Lottery"/>
    <s v="Grants for the arts"/>
    <x v="2"/>
    <n v="1"/>
    <x v="1"/>
    <x v="0"/>
    <s v="South West Bedfordshire"/>
    <s v="Bedfordshire"/>
    <s v="Central Bedfordshire"/>
    <d v="2012-03-06T00:00:00"/>
    <x v="1"/>
    <n v="1"/>
    <x v="1"/>
    <n v="4"/>
    <n v="1"/>
    <n v="0"/>
    <x v="0"/>
    <x v="2"/>
    <x v="2"/>
    <s v="East"/>
    <s v="Story telling through comedy, Stand Up explores everyone's basic need to love and to be loved as seen through the eyes of a gay man. This dance/theatre piece draws from real memories, mixing these with moments of fantasy, demanding audiences to ask what is true and what false."/>
  </r>
  <r>
    <n v="19149860"/>
    <s v=""/>
    <s v="Brian Gerard Burns"/>
    <n v="1848468"/>
    <s v="One Night, Two Liars (A novel)"/>
    <d v="2011-11-21T00:00:00"/>
    <n v="4500"/>
    <x v="1"/>
    <x v="1"/>
    <n v="0"/>
    <n v="0"/>
    <d v="2011-11-24T00:00:00"/>
    <x v="2"/>
    <s v="2011/2012"/>
    <s v="2011/2012"/>
    <s v="Lottery"/>
    <s v="Grants for the arts"/>
    <x v="2"/>
    <s v=""/>
    <x v="1"/>
    <x v="2"/>
    <s v="Islington South and Finsbury"/>
    <s v="Greater London"/>
    <s v="Islington"/>
    <s v=""/>
    <x v="1"/>
    <n v="0"/>
    <x v="1"/>
    <n v="0"/>
    <n v="1"/>
    <n v="1"/>
    <x v="2"/>
    <x v="3"/>
    <x v="3"/>
    <s v="London"/>
    <s v="The final editing, reviewing and reworking of approximately half the chapters in the book."/>
  </r>
  <r>
    <n v="19150034"/>
    <s v=""/>
    <s v="Laura Mugridge"/>
    <n v="16913712"/>
    <s v="So Far - research, development and writing"/>
    <d v="2011-11-21T00:00:00"/>
    <n v="6725"/>
    <x v="0"/>
    <x v="1"/>
    <n v="6725"/>
    <n v="0"/>
    <d v="2011-12-20T00:00:00"/>
    <x v="2"/>
    <s v="2011/2012"/>
    <s v="2011/2012"/>
    <s v="Lottery"/>
    <s v="Grants for the arts"/>
    <x v="2"/>
    <s v=""/>
    <x v="1"/>
    <x v="2"/>
    <s v="Camberwell and Peckham"/>
    <s v="Greater London"/>
    <s v="Southwark"/>
    <s v=""/>
    <x v="1"/>
    <n v="0"/>
    <x v="1"/>
    <n v="4"/>
    <n v="1"/>
    <n v="0"/>
    <x v="2"/>
    <x v="2"/>
    <x v="2"/>
    <s v="London"/>
    <s v="The first stage of research, writing and development on my second solo theatre show - provisionally titled 'So Far' - developed in collaboration with Katy Schutte, Tom Adams and Tom Franklands during a 4-week creative development and devising process."/>
  </r>
  <r>
    <n v="19150720"/>
    <s v=""/>
    <s v="Miles Hancock"/>
    <n v="19150718"/>
    <s v="Breakbeat Concerto"/>
    <d v="2011-11-21T00:00:00"/>
    <n v="3198"/>
    <x v="0"/>
    <x v="1"/>
    <n v="0"/>
    <n v="0"/>
    <d v="2011-12-20T00:00:00"/>
    <x v="2"/>
    <s v="2011/2012"/>
    <s v="2011/2012"/>
    <s v="Lottery"/>
    <s v="Grants for the arts"/>
    <x v="2"/>
    <s v=""/>
    <x v="1"/>
    <x v="7"/>
    <s v="South Northamptonshire"/>
    <s v="Northamptonshire"/>
    <s v="South Northamptonshire"/>
    <s v=""/>
    <x v="1"/>
    <n v="0"/>
    <x v="1"/>
    <n v="4"/>
    <n v="1"/>
    <n v="0"/>
    <x v="7"/>
    <x v="4"/>
    <x v="4"/>
    <s v="East Midlands"/>
    <s v="Breakbeat Concerto is a live music performance project involving collaboration between a beatboxer, turntablist, laptop performer and a live orchestra. The performance will give young local orchestral musicians the opportunity to collaborate with established, high-profile urban soloists and will bring classical music to a wider audience."/>
  </r>
  <r>
    <n v="19150810"/>
    <s v=""/>
    <s v="Arne Pohlmeier"/>
    <n v="10345904"/>
    <s v="MUCH ADO R&amp;D"/>
    <d v="2011-11-21T00:00:00"/>
    <n v="5643"/>
    <x v="0"/>
    <x v="1"/>
    <n v="5643"/>
    <n v="0"/>
    <d v="2011-12-20T00:00:00"/>
    <x v="2"/>
    <s v="2011/2012"/>
    <s v="2011/2012"/>
    <s v="Lottery"/>
    <s v="Grants for the arts"/>
    <x v="2"/>
    <s v=""/>
    <x v="1"/>
    <x v="2"/>
    <s v="Hornsey and Wood Green"/>
    <s v="Greater London"/>
    <s v="Haringey"/>
    <s v=""/>
    <x v="1"/>
    <n v="0"/>
    <x v="1"/>
    <n v="4"/>
    <n v="1"/>
    <n v="0"/>
    <x v="2"/>
    <x v="2"/>
    <x v="2"/>
    <s v="London"/>
    <s v="This project develops a new approach to classic text on the basis of MUCH ADO ABOUT NOTHING and a_x000a_performer-led approach to creating work, positioning the performer at the centre of a creative process that invites expert contributions from related disciplines and art forms."/>
  </r>
  <r>
    <n v="19151523"/>
    <s v=""/>
    <s v="Sideways Arts"/>
    <n v="19151516"/>
    <s v="Cirque Du Freq"/>
    <d v="2011-11-21T00:00:00"/>
    <n v="24021"/>
    <x v="0"/>
    <x v="1"/>
    <n v="0"/>
    <n v="0"/>
    <d v="2012-02-22T00:00:00"/>
    <x v="3"/>
    <s v="2011/2012"/>
    <s v="2011/2012"/>
    <s v="Lottery"/>
    <s v="Grants for the arts"/>
    <x v="0"/>
    <s v=""/>
    <x v="0"/>
    <x v="3"/>
    <s v="Bristol South"/>
    <s v="Bristol, City of"/>
    <s v="Bristol, City of"/>
    <s v=""/>
    <x v="0"/>
    <n v="0"/>
    <x v="0"/>
    <n v="13"/>
    <n v="0"/>
    <n v="0"/>
    <x v="3"/>
    <x v="2"/>
    <x v="2"/>
    <s v="South West"/>
    <s v="This is a mid scale contemporary circus, dance and live electronic music production needing research and development funding.  The project has had 3 weeks development in total over the past two years and three showings over that time.  It is an attractive show for all including youth / young adult audiences."/>
  </r>
  <r>
    <n v="19151666"/>
    <s v=""/>
    <s v="The East Sussex School of Performing Arts"/>
    <n v="18727921"/>
    <s v="&quot;Peter Pan&quot; Based on J.M Barrie's original play"/>
    <d v="2011-11-21T00:00:00"/>
    <n v="5225"/>
    <x v="1"/>
    <x v="1"/>
    <n v="0"/>
    <n v="0"/>
    <d v="2011-11-25T00:00:00"/>
    <x v="2"/>
    <s v="2011/2012"/>
    <s v="2011/2012"/>
    <s v="Lottery"/>
    <s v="Grants for the arts"/>
    <x v="2"/>
    <s v=""/>
    <x v="0"/>
    <x v="4"/>
    <s v="Bexhill and Battle"/>
    <s v="East Sussex"/>
    <s v="Rother"/>
    <s v=""/>
    <x v="1"/>
    <n v="0"/>
    <x v="1"/>
    <n v="1"/>
    <n v="1"/>
    <n v="1"/>
    <x v="4"/>
    <x v="2"/>
    <x v="2"/>
    <s v="South East"/>
    <s v="A musical production of Peter Pan with a cast of 180 children from 5 years  - 20 years of age with permission from Great Ormond Street Hospital by arrangement with Josef Weinberger Ltd"/>
  </r>
  <r>
    <n v="19152343"/>
    <s v=""/>
    <s v="Catherine Wheels Theatre Company"/>
    <n v="1611324"/>
    <s v="Touring &quot;White&quot; to venues in England"/>
    <d v="2011-11-21T00:00:00"/>
    <n v="10000"/>
    <x v="0"/>
    <x v="0"/>
    <n v="10000"/>
    <n v="10000"/>
    <d v="2011-12-21T00:00:00"/>
    <x v="2"/>
    <s v="2011/2012"/>
    <s v="2011/2012"/>
    <s v="Lottery"/>
    <s v="Grants for the arts"/>
    <x v="2"/>
    <n v="1"/>
    <x v="0"/>
    <x v="11"/>
    <s v="East Lothian"/>
    <s v="East Lothian"/>
    <s v="East Lothian"/>
    <d v="2012-01-09T00:00:00"/>
    <x v="1"/>
    <n v="1"/>
    <x v="1"/>
    <n v="4"/>
    <n v="1"/>
    <n v="0"/>
    <x v="9"/>
    <x v="2"/>
    <x v="2"/>
    <s v="North East"/>
    <s v="&quot;White&quot; is a play for children age 2 - 4.  It premiered at the Edinburgh Fringe festival in 2010, has won seven awards and is touring the world.  This project is to tour White in England for eight weeks, visiting eleven different venues.  The show will also visit Scotland and Wales."/>
  </r>
  <r>
    <n v="19152448"/>
    <s v=""/>
    <s v="Val Jobara"/>
    <n v="19152446"/>
    <s v="Off The Wall"/>
    <d v="2011-11-21T00:00:00"/>
    <n v="10000"/>
    <x v="1"/>
    <x v="1"/>
    <n v="0"/>
    <n v="0"/>
    <d v="2011-11-30T00:00:00"/>
    <x v="2"/>
    <s v="2011/2012"/>
    <s v="2011/2012"/>
    <s v="Lottery"/>
    <s v="Grants for the arts"/>
    <x v="2"/>
    <s v=""/>
    <x v="1"/>
    <x v="2"/>
    <s v="Hampstead and Kilburn"/>
    <s v="Greater London"/>
    <s v="Brent"/>
    <s v=""/>
    <x v="1"/>
    <n v="0"/>
    <x v="1"/>
    <n v="1"/>
    <n v="1"/>
    <n v="1"/>
    <x v="2"/>
    <x v="2"/>
    <x v="2"/>
    <s v="London"/>
    <s v="The play is about a young man confronting his alter ego,  struggling with his own existence in our current time.  (We) the younger generation are lost,  struggling, trying to find our way, how to keep my head above water, how to keep my soul intact, how to keep my sanity."/>
  </r>
  <r>
    <n v="19153416"/>
    <s v=""/>
    <s v="Nicolette Suwoton"/>
    <n v="1795172"/>
    <s v="Recording an album"/>
    <d v="2011-11-21T00:00:00"/>
    <n v="7000"/>
    <x v="1"/>
    <x v="1"/>
    <n v="0"/>
    <n v="0"/>
    <d v="2011-11-23T00:00:00"/>
    <x v="2"/>
    <s v="2011/2012"/>
    <s v="2011/2012"/>
    <s v="Lottery"/>
    <s v="Grants for the arts"/>
    <x v="2"/>
    <s v=""/>
    <x v="1"/>
    <x v="2"/>
    <s v="Tottenham"/>
    <s v="Greater London"/>
    <s v="Haringey"/>
    <s v=""/>
    <x v="0"/>
    <n v="0"/>
    <x v="1"/>
    <n v="0"/>
    <n v="1"/>
    <n v="1"/>
    <x v="2"/>
    <x v="4"/>
    <x v="4"/>
    <s v="London"/>
    <s v="I need to buy some musical equipment for recording an album. I aim to give the public access to popular music they wouldn't normally hear, and also to create a community space for artists; if I can finish this album it can help launch this with it."/>
  </r>
  <r>
    <n v="19154838"/>
    <s v=""/>
    <s v="Common Wealth Theatre"/>
    <n v="19154831"/>
    <s v="House Bound"/>
    <d v="2011-11-21T00:00:00"/>
    <n v="17000"/>
    <x v="0"/>
    <x v="0"/>
    <n v="17000"/>
    <n v="17000"/>
    <d v="2012-02-22T00:00:00"/>
    <x v="3"/>
    <s v="2011/2012"/>
    <s v="2011/2012"/>
    <s v="Lottery"/>
    <s v="Grants for the arts"/>
    <x v="0"/>
    <n v="1"/>
    <x v="0"/>
    <x v="3"/>
    <s v="Bristol West"/>
    <s v="Bristol, City of"/>
    <s v="Bristol, City of"/>
    <s v=""/>
    <x v="1"/>
    <n v="1"/>
    <x v="0"/>
    <n v="13"/>
    <n v="0"/>
    <n v="0"/>
    <x v="3"/>
    <x v="2"/>
    <x v="2"/>
    <s v="South West"/>
    <s v="A site-specific play about domestic violence towards women set  in a residential house. The text is based on verbatim interviews with women who've experienced domestic abuse. The piece will include moments of fantasy, choreography, installation and song to explore the reasons why women stay and leave abusive relationships."/>
  </r>
  <r>
    <n v="19154963"/>
    <s v=""/>
    <s v="London's Opera House Ltd"/>
    <n v="16623279"/>
    <s v="La Fanciulla del West (or West End Girl)"/>
    <d v="2011-11-21T00:00:00"/>
    <n v="9000"/>
    <x v="0"/>
    <x v="1"/>
    <n v="9000"/>
    <n v="0"/>
    <d v="2011-12-20T00:00:00"/>
    <x v="2"/>
    <s v="2011/2012"/>
    <s v="2011/2012"/>
    <s v="Lottery"/>
    <s v="Grants for the arts"/>
    <x v="2"/>
    <s v=""/>
    <x v="0"/>
    <x v="2"/>
    <s v="Islington South and Finsbury"/>
    <s v="Greater London"/>
    <s v="Islington"/>
    <s v=""/>
    <x v="1"/>
    <n v="0"/>
    <x v="1"/>
    <n v="4"/>
    <n v="1"/>
    <n v="0"/>
    <x v="2"/>
    <x v="4"/>
    <x v="4"/>
    <s v="London"/>
    <s v="We will stage a new English version of Puccini's classic opera La Fanciulla del West at London's Little Opera House at the King's Head Theatre in February 2012."/>
  </r>
  <r>
    <n v="19155082"/>
    <s v=""/>
    <s v="Firefly"/>
    <n v="1587713"/>
    <s v="The TinaMarinas - Being Gorgeous!"/>
    <d v="2011-11-21T00:00:00"/>
    <n v="5000"/>
    <x v="0"/>
    <x v="0"/>
    <n v="5000"/>
    <n v="5000"/>
    <d v="2012-01-04T00:00:00"/>
    <x v="3"/>
    <s v="2011/2012"/>
    <s v="2011/2012"/>
    <s v="Lottery"/>
    <s v="Grants for the arts"/>
    <x v="2"/>
    <n v="1"/>
    <x v="0"/>
    <x v="0"/>
    <s v="Norwich South"/>
    <s v="Norfolk"/>
    <s v="Norwich"/>
    <d v="2012-02-02T00:00:00"/>
    <x v="1"/>
    <n v="1"/>
    <x v="1"/>
    <n v="6"/>
    <n v="0"/>
    <n v="0"/>
    <x v="0"/>
    <x v="3"/>
    <x v="3"/>
    <s v="East"/>
    <s v="To support the further development  of a Spoken Word Cabaret show titled The TinaMarinas-Being Gorgeous! by working with Writer and Performance Poet Ian Mackenzie (Yanny Mac) and composer Dan Nyman."/>
  </r>
  <r>
    <n v="19155313"/>
    <s v=""/>
    <s v="The Fingersmiths"/>
    <n v="1601614"/>
    <s v="R &amp; D - FROZEN / Organisational development"/>
    <d v="2011-11-21T00:00:00"/>
    <n v="10200"/>
    <x v="0"/>
    <x v="1"/>
    <n v="10200"/>
    <n v="0"/>
    <d v="2011-12-20T00:00:00"/>
    <x v="2"/>
    <s v="2011/2012"/>
    <s v="2011/2012"/>
    <s v="Lottery"/>
    <s v="Grants for the arts"/>
    <x v="2"/>
    <s v=""/>
    <x v="0"/>
    <x v="2"/>
    <s v="Walthamstow"/>
    <s v="Greater London"/>
    <s v="Waltham Forest"/>
    <s v=""/>
    <x v="1"/>
    <n v="0"/>
    <x v="0"/>
    <n v="4"/>
    <n v="1"/>
    <n v="0"/>
    <x v="2"/>
    <x v="2"/>
    <x v="2"/>
    <s v="London"/>
    <s v="FROZEN by Bryony Lavery R &amp; D, collaboration with RNT studio. Exploration of artistic approach, sharing for venues, targeting Deaf and hearing audiences using British Sign Language and spoken English, with engagement programme. Alongside which the Fingersmith¿s development of vision and image, future planning and website. _x000a_"/>
  </r>
  <r>
    <n v="19155419"/>
    <s v=""/>
    <s v="Trish Evans"/>
    <n v="19155417"/>
    <s v="TRACE"/>
    <d v="2011-11-21T00:00:00"/>
    <n v="2841"/>
    <x v="0"/>
    <x v="0"/>
    <n v="2841"/>
    <n v="2841"/>
    <d v="2011-12-20T00:00:00"/>
    <x v="2"/>
    <s v="2011/2012"/>
    <s v="2011/2012"/>
    <s v="Lottery"/>
    <s v="Grants for the arts"/>
    <x v="2"/>
    <n v="1"/>
    <x v="1"/>
    <x v="7"/>
    <s v="Nottingham East"/>
    <s v="Nottingham"/>
    <s v="Nottingham"/>
    <d v="2012-01-11T00:00:00"/>
    <x v="0"/>
    <n v="1"/>
    <x v="1"/>
    <n v="4"/>
    <n v="1"/>
    <n v="0"/>
    <x v="7"/>
    <x v="0"/>
    <x v="0"/>
    <s v="East Midlands"/>
    <s v="TRACE is a unifying body of work including long exposure photography, sonic and moving image which will result in an installation at Light Night (Nottingham 2012).  Themed around abandonment, this contemporary installation will work collaboratively with the freerunning (parkour) community in Nottingham and UK, bringing contemporary art to unconventional sites."/>
  </r>
  <r>
    <n v="19156001"/>
    <s v=""/>
    <s v="Advice &amp; Learning Bureau (ALB) Limited"/>
    <n v="19155993"/>
    <s v="Congolese Cultural Event"/>
    <d v="2011-11-21T00:00:00"/>
    <n v="9000"/>
    <x v="0"/>
    <x v="1"/>
    <n v="0"/>
    <n v="0"/>
    <d v="2012-01-05T00:00:00"/>
    <x v="3"/>
    <s v="2011/2012"/>
    <s v="2011/2012"/>
    <s v="Lottery"/>
    <s v="Grants for the arts"/>
    <x v="2"/>
    <s v=""/>
    <x v="0"/>
    <x v="2"/>
    <s v="Barking"/>
    <s v="Greater London"/>
    <s v="Barking and Dagenham"/>
    <s v=""/>
    <x v="1"/>
    <n v="0"/>
    <x v="1"/>
    <n v="6"/>
    <n v="0"/>
    <n v="0"/>
    <x v="2"/>
    <x v="5"/>
    <x v="5"/>
    <s v="London"/>
    <s v="We intend to organise a Congolese Cultural Event in which young Congolese will perform drama and dress in traditional costumes to highlight to the participants the abuse women are facing in the East of Congo and followed by alive performance of Kasai Masai band."/>
  </r>
  <r>
    <n v="19156084"/>
    <s v=""/>
    <s v="MI Society"/>
    <n v="19156077"/>
    <s v="Sense of Place 'Active Citizenship'"/>
    <d v="2011-11-18T00:00:00"/>
    <n v="10000"/>
    <x v="0"/>
    <x v="0"/>
    <n v="10000"/>
    <n v="10000"/>
    <d v="2012-01-05T00:00:00"/>
    <x v="3"/>
    <s v="2011/2012"/>
    <s v="2011/2012"/>
    <s v="Lottery"/>
    <s v="Grants for the arts"/>
    <x v="2"/>
    <n v="1"/>
    <x v="0"/>
    <x v="6"/>
    <s v="Birmingham, Hall Green"/>
    <s v="West Midlands"/>
    <s v="Birmingham"/>
    <d v="2012-02-13T00:00:00"/>
    <x v="1"/>
    <n v="1"/>
    <x v="1"/>
    <n v="7"/>
    <n v="0"/>
    <n v="0"/>
    <x v="6"/>
    <x v="0"/>
    <x v="0"/>
    <s v="West Midlands"/>
    <s v="We wish to develop a pilot project in Wolverhampton and Stoke exploring new ways of understanding cultural diversity through creative processes. `Active Citizenship¿ will take a creative approach to re imagining &amp; disseminating diversity beyond its current social status (race, disability, ethnicity, gender etc.)."/>
  </r>
  <r>
    <n v="19156161"/>
    <s v=""/>
    <s v="Seaton &amp; District Art Society"/>
    <n v="19156154"/>
    <s v="Audio/visual set-up for Demonstrators &amp; Tutors use"/>
    <d v="2011-11-22T00:00:00"/>
    <n v="3000"/>
    <x v="1"/>
    <x v="1"/>
    <n v="0"/>
    <n v="0"/>
    <d v="2011-11-30T00:00:00"/>
    <x v="2"/>
    <s v="2011/2012"/>
    <s v="2011/2012"/>
    <s v="Lottery"/>
    <s v="Grants for the arts"/>
    <x v="2"/>
    <s v=""/>
    <x v="0"/>
    <x v="3"/>
    <s v="Tiverton and Honiton"/>
    <s v="Devon"/>
    <s v="East Devon"/>
    <s v=""/>
    <x v="1"/>
    <n v="0"/>
    <x v="1"/>
    <n v="1"/>
    <n v="1"/>
    <n v="1"/>
    <x v="3"/>
    <x v="0"/>
    <x v="0"/>
    <s v="South West"/>
    <s v="We are asking for help to achieve Audio &amp; Visual projection for approximately 100 Members  and  visitors enabling them to see and hear clearly the work by Speakers &amp; Tutors at our monthly meetings and workshops."/>
  </r>
  <r>
    <n v="19156232"/>
    <s v=""/>
    <s v="Iris Theatre"/>
    <n v="5881310"/>
    <s v="Circuit - Research &amp; Development"/>
    <d v="2011-11-22T00:00:00"/>
    <n v="4500"/>
    <x v="0"/>
    <x v="1"/>
    <n v="4500"/>
    <n v="0"/>
    <d v="2012-01-05T00:00:00"/>
    <x v="3"/>
    <s v="2011/2012"/>
    <s v="2011/2012"/>
    <s v="Lottery"/>
    <s v="Grants for the arts"/>
    <x v="2"/>
    <s v=""/>
    <x v="0"/>
    <x v="2"/>
    <s v="Cities of London and Westminster"/>
    <s v="Greater London"/>
    <s v="Westminster"/>
    <s v=""/>
    <x v="0"/>
    <n v="0"/>
    <x v="1"/>
    <n v="6"/>
    <n v="0"/>
    <n v="0"/>
    <x v="2"/>
    <x v="2"/>
    <x v="2"/>
    <s v="London"/>
    <s v="A week of R&amp;D at Circus Space in London exploring a new interdisciplinary, dance, circus and theatre project called Circuit. We will be working with contemporary ballet company A.D. Dances, Circus Space graduates and ACDC members as well as a graphic artist and composer."/>
  </r>
  <r>
    <n v="19156360"/>
    <s v=""/>
    <s v="Liverpool City Council"/>
    <n v="1620819"/>
    <s v="Fit for the Future"/>
    <d v="2011-11-17T00:00:00"/>
    <n v="18000"/>
    <x v="0"/>
    <x v="0"/>
    <n v="18000"/>
    <n v="18000"/>
    <d v="2012-02-08T00:00:00"/>
    <x v="3"/>
    <s v="2011/2012"/>
    <s v="2011/2012"/>
    <s v="Lottery"/>
    <s v="Grants for the arts"/>
    <x v="0"/>
    <n v="1"/>
    <x v="0"/>
    <x v="1"/>
    <s v="Liverpool, Riverside"/>
    <s v="Merseyside"/>
    <s v="Liverpool"/>
    <s v=""/>
    <x v="1"/>
    <n v="1"/>
    <x v="0"/>
    <n v="12"/>
    <n v="1"/>
    <n v="0"/>
    <x v="1"/>
    <x v="6"/>
    <x v="6"/>
    <s v="North West"/>
    <s v="This programme aims to help cultural organisations to become more resilient in the face of radical changes in public sector funding. Our priority is to contribute to Liverpool City Council¿s strategic cultural objectives, but the programme will provide benefits across the whole of the Liverpool City Region._x000a_"/>
  </r>
  <r>
    <n v="19156473"/>
    <s v=""/>
    <s v="Signal Film + Media Ltd"/>
    <n v="12353421"/>
    <s v="Digital Cumbria: Creative digital opportunities"/>
    <d v="2011-11-21T00:00:00"/>
    <n v="43000"/>
    <x v="0"/>
    <x v="0"/>
    <n v="43000"/>
    <n v="43000"/>
    <d v="2012-02-21T00:00:00"/>
    <x v="3"/>
    <s v="2011/2012"/>
    <s v="2011/2012"/>
    <s v="Lottery"/>
    <s v="Grants for the arts"/>
    <x v="0"/>
    <n v="1"/>
    <x v="0"/>
    <x v="1"/>
    <s v="Barrow and Furness"/>
    <s v="Cumbria"/>
    <s v="Barrow-in-Furness"/>
    <s v=""/>
    <x v="0"/>
    <n v="1"/>
    <x v="0"/>
    <n v="13"/>
    <n v="0"/>
    <n v="0"/>
    <x v="1"/>
    <x v="0"/>
    <x v="0"/>
    <s v="North West"/>
    <s v="Providing creative digital opportunities for residents and artists in the most deprived parts of Cumbria through an innovative programme of activities. Established digital media/moving image artists will take up residencies to share and develop their practice alongside a diverse range of local emerging talent, community participants and new audiences"/>
  </r>
  <r>
    <n v="19156606"/>
    <s v=""/>
    <s v="RedBorder Ltd"/>
    <n v="19156598"/>
    <s v="Passion for... Royal Fashion"/>
    <d v="2011-11-20T00:00:00"/>
    <n v="4000"/>
    <x v="1"/>
    <x v="1"/>
    <n v="0"/>
    <n v="0"/>
    <d v="2011-11-24T00:00:00"/>
    <x v="2"/>
    <s v="2011/2012"/>
    <s v="2011/2012"/>
    <s v="Lottery"/>
    <s v="Grants for the arts"/>
    <x v="2"/>
    <s v=""/>
    <x v="0"/>
    <x v="2"/>
    <s v="Poplar and Limehouse"/>
    <s v="Greater London"/>
    <s v="Tower Hamlets"/>
    <s v=""/>
    <x v="1"/>
    <n v="0"/>
    <x v="1"/>
    <n v="1"/>
    <n v="1"/>
    <n v="1"/>
    <x v="2"/>
    <x v="0"/>
    <x v="0"/>
    <s v="London"/>
    <s v="Engage 13-19  yr. old in the creative art of Visual Merchandising._x000a_As a special occasion the young people will design and create merchandise that will commemorate the Queen's Diamond Jubilee. All their work will be exhibited in the Saatchi Gallery for two weeks."/>
  </r>
  <r>
    <n v="19156684"/>
    <s v=""/>
    <s v="BIrdhouse Theatre"/>
    <n v="18180731"/>
    <s v="Birdhouse Theatre programme and Festival"/>
    <d v="2011-11-18T00:00:00"/>
    <n v="10000"/>
    <x v="0"/>
    <x v="0"/>
    <n v="10000"/>
    <n v="10000"/>
    <d v="2011-12-21T00:00:00"/>
    <x v="2"/>
    <s v="2011/2012"/>
    <s v="2011/2012"/>
    <s v="Lottery"/>
    <s v="Grants for the arts"/>
    <x v="2"/>
    <n v="1"/>
    <x v="0"/>
    <x v="5"/>
    <s v="Great Grimsby"/>
    <s v="North East Lincolnshire"/>
    <s v="North East Lincolnshire"/>
    <d v="2012-02-14T00:00:00"/>
    <x v="1"/>
    <n v="1"/>
    <x v="1"/>
    <n v="5"/>
    <n v="1"/>
    <n v="0"/>
    <x v="5"/>
    <x v="2"/>
    <x v="2"/>
    <s v="Yorkshire"/>
    <s v="We are asking you to support the continuation of the Birdhouse Theatre programme, which will be three professional productions presented in North East Lincolnshire for family audiences between February and April 2012 plus the hosting of Cleethorpes Children's Theatre Festival in June 2012 featuring performances, workshops and street theatre."/>
  </r>
  <r>
    <n v="19156798"/>
    <s v=""/>
    <s v="Windows with a Difference"/>
    <n v="19156790"/>
    <s v="See what¿s in the frame, in a different way"/>
    <d v="2011-11-22T00:00:00"/>
    <n v="9995"/>
    <x v="0"/>
    <x v="0"/>
    <n v="9995"/>
    <n v="9995"/>
    <d v="2011-12-20T00:00:00"/>
    <x v="2"/>
    <s v="2011/2012"/>
    <s v="2011/2012"/>
    <s v="Lottery"/>
    <s v="Grants for the arts"/>
    <x v="2"/>
    <n v="1"/>
    <x v="0"/>
    <x v="6"/>
    <s v="Walsall South"/>
    <s v="West Midlands"/>
    <s v="Walsall"/>
    <d v="2012-02-07T00:00:00"/>
    <x v="0"/>
    <n v="1"/>
    <x v="1"/>
    <n v="4"/>
    <n v="1"/>
    <n v="0"/>
    <x v="6"/>
    <x v="0"/>
    <x v="0"/>
    <s v="West Midlands"/>
    <s v="A new Black Country network of Mental Health groups want to use the professional arts more, work with Artists, go to cultural venues.  To achieve this goal, they need a catalyst and have chosen Artist Bobby Baker, who is uniquely placed to bridge the arts and Mental Health worlds."/>
  </r>
  <r>
    <n v="19156947"/>
    <s v=""/>
    <s v="The Wrong Crowd"/>
    <n v="19156940"/>
    <s v="The Girl with the Iron Claws"/>
    <d v="2011-11-22T00:00:00"/>
    <n v="52687"/>
    <x v="0"/>
    <x v="0"/>
    <n v="52687"/>
    <n v="52687"/>
    <d v="2012-02-08T00:00:00"/>
    <x v="3"/>
    <s v="2011/2012"/>
    <s v="2011/2012"/>
    <s v="Lottery"/>
    <s v="Grants for the arts"/>
    <x v="1"/>
    <n v="1"/>
    <x v="0"/>
    <x v="2"/>
    <s v="Holborn and St Pancras"/>
    <s v="Greater London"/>
    <s v="Camden"/>
    <d v="2012-02-28T00:00:00"/>
    <x v="0"/>
    <n v="1"/>
    <x v="0"/>
    <n v="11"/>
    <n v="1"/>
    <n v="0"/>
    <x v="2"/>
    <x v="2"/>
    <x v="2"/>
    <s v="London"/>
    <s v="A national tour across 5 regions of our critically-acclaimed debut theatre show, The Girl with the Iron Claws. Fusing puppetry, live action, music and strong storytelling for intergenerational, family audiences. Including an accompanying outreach programme to reach those least engaged in the communities to which we are touring."/>
  </r>
  <r>
    <n v="19157188"/>
    <s v=""/>
    <s v="Aston Bay Press"/>
    <n v="19157181"/>
    <s v="Touched by Angels"/>
    <d v="2011-11-18T00:00:00"/>
    <n v="10000"/>
    <x v="0"/>
    <x v="1"/>
    <n v="0"/>
    <n v="0"/>
    <d v="2011-12-20T00:00:00"/>
    <x v="2"/>
    <s v="2011/2012"/>
    <s v="2011/2012"/>
    <s v="Lottery"/>
    <s v="Grants for the arts"/>
    <x v="2"/>
    <s v=""/>
    <x v="0"/>
    <x v="1"/>
    <s v="Weaver Vale"/>
    <s v="Halton"/>
    <s v="Halton"/>
    <s v=""/>
    <x v="1"/>
    <n v="0"/>
    <x v="1"/>
    <n v="5"/>
    <n v="1"/>
    <n v="0"/>
    <x v="1"/>
    <x v="3"/>
    <x v="3"/>
    <s v="North West"/>
    <s v="The production and publicity of a newly published historical novel, Touched by Angels by first-time time author, Alan Watts, through Aston Bay Press. All editorial and prepress to be carried out by my editorial business, Daniel Goldsmith Associates, the grant is needed for printing and publicity purposes."/>
  </r>
  <r>
    <n v="19157265"/>
    <s v=""/>
    <s v="Involve Yorkshire &amp; Humber"/>
    <n v="18453165"/>
    <s v="Big Sing Yorkshire 2012"/>
    <d v="2011-11-21T00:00:00"/>
    <n v="5000"/>
    <x v="0"/>
    <x v="1"/>
    <n v="0"/>
    <n v="0"/>
    <d v="2011-12-21T00:00:00"/>
    <x v="2"/>
    <s v="2011/2012"/>
    <s v="2011/2012"/>
    <s v="Lottery"/>
    <s v="Grants for the arts"/>
    <x v="2"/>
    <s v=""/>
    <x v="0"/>
    <x v="5"/>
    <s v="Leeds Central"/>
    <s v="West Yorkshire"/>
    <s v="Leeds"/>
    <s v=""/>
    <x v="0"/>
    <n v="0"/>
    <x v="1"/>
    <n v="4"/>
    <n v="1"/>
    <n v="0"/>
    <x v="5"/>
    <x v="4"/>
    <x v="4"/>
    <s v="Yorkshire"/>
    <s v="Big Sing Yorkshire 2012 is an open air taught singing workshop in St. George's Square, Huddersfield. People engage with the event through publicity and a sign-up website beforehand, and people are encouraged to join their local choral society/music group/band/choir/ following the event."/>
  </r>
  <r>
    <n v="19157385"/>
    <s v=""/>
    <s v="Xylophone Productions"/>
    <n v="19092319"/>
    <s v="Development of Ukulele! The Musical"/>
    <d v="2011-11-18T00:00:00"/>
    <n v="9890"/>
    <x v="0"/>
    <x v="1"/>
    <n v="9890"/>
    <n v="0"/>
    <d v="2011-12-20T00:00:00"/>
    <x v="2"/>
    <s v="2011/2012"/>
    <s v="2011/2012"/>
    <s v="Lottery"/>
    <s v="Grants for the arts"/>
    <x v="2"/>
    <s v=""/>
    <x v="0"/>
    <x v="2"/>
    <s v="Lewisham, Deptford"/>
    <s v="Greater London"/>
    <s v="Lewisham"/>
    <s v=""/>
    <x v="1"/>
    <n v="0"/>
    <x v="1"/>
    <n v="5"/>
    <n v="1"/>
    <n v="0"/>
    <x v="2"/>
    <x v="2"/>
    <x v="2"/>
    <s v="London"/>
    <s v="We are developing an audience-participation musical in which every audience member is given - and learns to play - a ukulele. We are applying for funding:_x000a_(1) To commission writers to complete the book, music and lyrics._x000a_(2) To produce a demo recording of the work for venues, funders and investors."/>
  </r>
  <r>
    <n v="19157489"/>
    <s v=""/>
    <s v="Ironbridge Gorge Brass Band Festival"/>
    <n v="18841965"/>
    <s v="Ironbridge Gorge Brass Band Festival"/>
    <d v="2011-11-21T00:00:00"/>
    <n v="4000"/>
    <x v="0"/>
    <x v="0"/>
    <n v="4000"/>
    <n v="4000"/>
    <d v="2011-12-20T00:00:00"/>
    <x v="2"/>
    <s v="2011/2012"/>
    <s v="2011/2012"/>
    <s v="Lottery"/>
    <s v="Grants for the arts"/>
    <x v="2"/>
    <n v="1"/>
    <x v="0"/>
    <x v="6"/>
    <s v="Ludlow"/>
    <s v="Shropshire"/>
    <s v="Shropshire"/>
    <d v="2012-01-13T00:00:00"/>
    <x v="0"/>
    <n v="1"/>
    <x v="1"/>
    <n v="4"/>
    <n v="1"/>
    <n v="0"/>
    <x v="6"/>
    <x v="4"/>
    <x v="4"/>
    <s v="West Midlands"/>
    <s v="An annual free weekend open-air festival of music by brass bands open to all members of the public, and a_x000a_workshop for young people . It promotes interest in and awareness of the cultural heritage of brass banding,_x000a_bringing together community-based organisations to promote this branch of the arts."/>
  </r>
  <r>
    <n v="19157583"/>
    <s v=""/>
    <s v="Filskit Theatre"/>
    <n v="19157576"/>
    <s v="Lighting Research and Development for Snow White"/>
    <d v="2011-11-22T00:00:00"/>
    <n v="1962"/>
    <x v="0"/>
    <x v="0"/>
    <n v="1962"/>
    <n v="1962"/>
    <d v="2012-01-05T00:00:00"/>
    <x v="3"/>
    <s v="2011/2012"/>
    <s v="2011/2012"/>
    <s v="Lottery"/>
    <s v="Grants for the arts"/>
    <x v="2"/>
    <n v="1"/>
    <x v="0"/>
    <x v="2"/>
    <s v="Greenwich and Woolwich"/>
    <s v="Greater London"/>
    <s v="Greenwich"/>
    <d v="2012-01-13T00:00:00"/>
    <x v="1"/>
    <n v="1"/>
    <x v="1"/>
    <n v="6"/>
    <n v="0"/>
    <n v="0"/>
    <x v="2"/>
    <x v="2"/>
    <x v="2"/>
    <s v="London"/>
    <s v="Our activity is a research and development week for our retelling of Snow White for audiences aged 5+ and their families. During this week we will focus on production values such as lighting. The aim of this R&amp;D time is for Snow White to be ready for touring."/>
  </r>
  <r>
    <n v="19158708"/>
    <s v=""/>
    <s v="Grand Union Music Theatre Limited"/>
    <n v="1386453"/>
    <s v="The Golden Highway"/>
    <d v="2011-11-16T00:00:00"/>
    <n v="29373"/>
    <x v="0"/>
    <x v="0"/>
    <n v="29373"/>
    <n v="29373"/>
    <d v="2012-02-07T00:00:00"/>
    <x v="3"/>
    <s v="2011/2012"/>
    <s v="2011/2012"/>
    <s v="Lottery"/>
    <s v="Grants for the arts"/>
    <x v="0"/>
    <n v="1"/>
    <x v="0"/>
    <x v="2"/>
    <s v="Bethnal Green and Bow"/>
    <s v="Greater London"/>
    <s v="Tower Hamlets"/>
    <d v="2012-02-15T00:00:00"/>
    <x v="0"/>
    <n v="1"/>
    <x v="0"/>
    <n v="12"/>
    <n v="1"/>
    <n v="0"/>
    <x v="2"/>
    <x v="4"/>
    <x v="4"/>
    <s v="London"/>
    <s v="A culturally-diverse participatory music project involving people of all ages encompassing the entire demographic of East London, beginning in March with a large-scale event as part of the BBC's Music Nation, continuing with community events and smaller-scale performances, and concluding at the Hackney Empire in July."/>
  </r>
  <r>
    <n v="19158924"/>
    <s v=""/>
    <s v="William Penny Brookes Foundation"/>
    <n v="19158917"/>
    <s v="Much Wenlock Public Art Project"/>
    <d v="2011-11-17T00:00:00"/>
    <n v="85217"/>
    <x v="0"/>
    <x v="0"/>
    <n v="85217"/>
    <n v="85217"/>
    <d v="2012-02-08T00:00:00"/>
    <x v="3"/>
    <s v="2011/2012"/>
    <s v="2011/2012"/>
    <s v="Lottery"/>
    <s v="Grants for the arts"/>
    <x v="0"/>
    <n v="1"/>
    <x v="0"/>
    <x v="6"/>
    <s v="Meriden"/>
    <s v="West Midlands"/>
    <s v="Solihull"/>
    <s v=""/>
    <x v="0"/>
    <n v="1"/>
    <x v="0"/>
    <n v="12"/>
    <n v="1"/>
    <n v="0"/>
    <x v="6"/>
    <x v="0"/>
    <x v="0"/>
    <s v="West Midlands"/>
    <s v="The William Penny Brookes Foundation plans to undertake a Public Art project to celebrate Much Wenlock¿s unique place in the cultural history of the modern Olympic movement and the town¿s broader heritage and contemporary connections to the games in 2012."/>
  </r>
  <r>
    <n v="19161983"/>
    <s v=""/>
    <s v="Nicola Werenowska"/>
    <n v="11182963"/>
    <s v="TU I TERAZ (Here and Now)"/>
    <d v="2011-11-22T00:00:00"/>
    <n v="25000"/>
    <x v="0"/>
    <x v="0"/>
    <n v="25000"/>
    <n v="25000"/>
    <d v="2012-02-08T00:00:00"/>
    <x v="3"/>
    <s v="2011/2012"/>
    <s v="2011/2012"/>
    <s v="Lottery"/>
    <s v="Grants for the arts"/>
    <x v="1"/>
    <n v="1"/>
    <x v="1"/>
    <x v="0"/>
    <s v="Colchester"/>
    <s v="Essex"/>
    <s v="Colchester"/>
    <s v=""/>
    <x v="1"/>
    <n v="1"/>
    <x v="0"/>
    <n v="11"/>
    <n v="1"/>
    <n v="0"/>
    <x v="0"/>
    <x v="2"/>
    <x v="2"/>
    <s v="East"/>
    <s v="I wish to further develop my play about Polish migrants, TU I TERAZ (Here and Now), initially supported under Escalator Performing Arts, and produce a touring production in Spring/Summer 2012 at the following venues who will all support the activity: Mercury Theatre, Nuffield Theatre, Eastern Angles and Soho Theatre."/>
  </r>
  <r>
    <n v="19162209"/>
    <s v=""/>
    <s v="Hoopla Productions"/>
    <n v="10218795"/>
    <s v="Encounters With Witches &amp; Ghosts"/>
    <d v="2011-11-18T00:00:00"/>
    <n v="9802"/>
    <x v="0"/>
    <x v="0"/>
    <n v="9802"/>
    <n v="9802"/>
    <d v="2011-12-20T00:00:00"/>
    <x v="2"/>
    <s v="2011/2012"/>
    <s v="2011/2012"/>
    <s v="Lottery"/>
    <s v="Grants for the arts"/>
    <x v="2"/>
    <n v="1"/>
    <x v="0"/>
    <x v="6"/>
    <s v="Birmingham, Hall Green"/>
    <s v="West Midlands"/>
    <s v="Birmingham"/>
    <d v="2012-01-11T00:00:00"/>
    <x v="1"/>
    <n v="1"/>
    <x v="1"/>
    <n v="5"/>
    <n v="1"/>
    <n v="0"/>
    <x v="6"/>
    <x v="2"/>
    <x v="2"/>
    <s v="West Midlands"/>
    <s v="An artistic research and development project with young people, artists, producers and promoters based on ideas in Macbeth around witches, ghosts and castles for a new musical children¿s theatre piece to be produced and toured in 2013."/>
  </r>
  <r>
    <n v="19162408"/>
    <s v=""/>
    <s v="Group East"/>
    <n v="19162400"/>
    <s v="Group East Art Exhibition"/>
    <d v="2011-11-22T00:00:00"/>
    <n v="5932"/>
    <x v="0"/>
    <x v="1"/>
    <n v="5932"/>
    <n v="0"/>
    <d v="2011-12-20T00:00:00"/>
    <x v="2"/>
    <s v="2011/2012"/>
    <s v="2011/2012"/>
    <s v="Lottery"/>
    <s v="Grants for the arts"/>
    <x v="2"/>
    <s v=""/>
    <x v="0"/>
    <x v="4"/>
    <s v="East Surrey"/>
    <s v="Surrey"/>
    <s v="Tandridge"/>
    <s v=""/>
    <x v="0"/>
    <n v="0"/>
    <x v="1"/>
    <n v="4"/>
    <n v="1"/>
    <n v="0"/>
    <x v="4"/>
    <x v="0"/>
    <x v="0"/>
    <s v="South East"/>
    <s v="Group East are a group of artists based in and around Essex who are currently working toward an exhibition of a variety of works and media including; painting, sculpture, Installation, photography, mixed media, textiles and ceramics amongst many others in the Brick Lane area of East London for 2012"/>
  </r>
  <r>
    <n v="19165095"/>
    <s v=""/>
    <s v="Ngaio Gabie"/>
    <n v="19165093"/>
    <s v="Emailing Antarctica Exploring Solitude"/>
    <d v="2011-11-22T00:00:00"/>
    <n v="5000"/>
    <x v="0"/>
    <x v="1"/>
    <n v="0"/>
    <n v="0"/>
    <d v="2011-12-20T00:00:00"/>
    <x v="2"/>
    <s v="2011/2012"/>
    <s v="2011/2012"/>
    <s v="Lottery"/>
    <s v="Grants for the arts"/>
    <x v="2"/>
    <s v=""/>
    <x v="1"/>
    <x v="3"/>
    <s v="Stroud"/>
    <s v="Gloucestershire"/>
    <s v="Stroud"/>
    <s v=""/>
    <x v="1"/>
    <n v="0"/>
    <x v="1"/>
    <n v="4"/>
    <n v="1"/>
    <n v="0"/>
    <x v="3"/>
    <x v="0"/>
    <x v="0"/>
    <s v="South West"/>
    <s v="To develop an existing set of drawings and emails into a limited edition(50) boxed set of 90 A3 prints accompanied by a book of 90 emails. These are for presentation/sale at exhibitions of the actual drawings/emails-  for display in an archive situation within a gallery/museum environment."/>
  </r>
  <r>
    <n v="19165297"/>
    <s v=""/>
    <s v="Quilters Guild Of The British Isles"/>
    <n v="1639648"/>
    <s v="York: Quilt City"/>
    <d v="2011-11-22T00:00:00"/>
    <n v="13500"/>
    <x v="0"/>
    <x v="0"/>
    <n v="13500"/>
    <n v="13500"/>
    <d v="2012-02-21T00:00:00"/>
    <x v="3"/>
    <s v="2011/2012"/>
    <s v="2011/2012"/>
    <s v="Lottery"/>
    <s v="Grants for the arts"/>
    <x v="0"/>
    <n v="1"/>
    <x v="0"/>
    <x v="5"/>
    <s v="York Central"/>
    <s v="York"/>
    <s v="York"/>
    <s v=""/>
    <x v="1"/>
    <n v="1"/>
    <x v="0"/>
    <n v="13"/>
    <n v="0"/>
    <n v="0"/>
    <x v="5"/>
    <x v="0"/>
    <x v="0"/>
    <s v="Yorkshire"/>
    <s v="Quilt City aims to turn the City of York into a gallery showing contemporary quilting at its best, with an exhibition of quilts in public locations.  The project will form part of the celebrations in 2012 of 500 years since York received its charter as a city."/>
  </r>
  <r>
    <n v="19166265"/>
    <s v=""/>
    <s v="Jack Underwood"/>
    <n v="19166263"/>
    <s v="Time to write (poetry)."/>
    <d v="2011-11-22T00:00:00"/>
    <n v="4290"/>
    <x v="0"/>
    <x v="0"/>
    <n v="4290"/>
    <n v="4290"/>
    <d v="2011-12-20T00:00:00"/>
    <x v="2"/>
    <s v="2011/2012"/>
    <s v="2011/2012"/>
    <s v="Lottery"/>
    <s v="Grants for the arts"/>
    <x v="2"/>
    <n v="1"/>
    <x v="1"/>
    <x v="2"/>
    <s v="Hackney South and Shoreditch"/>
    <s v="Greater London"/>
    <s v="Hackney"/>
    <d v="2012-01-09T00:00:00"/>
    <x v="1"/>
    <n v="1"/>
    <x v="1"/>
    <n v="4"/>
    <n v="1"/>
    <n v="0"/>
    <x v="2"/>
    <x v="3"/>
    <x v="3"/>
    <s v="London"/>
    <s v="I am applying for the time to finish my first collection of poetry and taking this manuscript to publication with a major British poetry publisher, of international renown."/>
  </r>
  <r>
    <n v="19167560"/>
    <s v=""/>
    <s v="Alan Lyddiard"/>
    <n v="1850112"/>
    <s v="'OUTSIDE' - Work in Progress Presentation"/>
    <d v="2011-11-22T00:00:00"/>
    <n v="10000"/>
    <x v="0"/>
    <x v="0"/>
    <n v="10000"/>
    <n v="10000"/>
    <d v="2011-12-21T00:00:00"/>
    <x v="2"/>
    <s v="2011/2012"/>
    <s v="2011/2012"/>
    <s v="Lottery"/>
    <s v="Grants for the arts"/>
    <x v="2"/>
    <n v="1"/>
    <x v="1"/>
    <x v="8"/>
    <s v="Newcastle upon Tyne Central"/>
    <s v="Tyne and Wear"/>
    <s v="Newcastle upon Tyne"/>
    <d v="2012-01-18T00:00:00"/>
    <x v="1"/>
    <n v="1"/>
    <x v="1"/>
    <n v="4"/>
    <n v="1"/>
    <n v="0"/>
    <x v="8"/>
    <x v="2"/>
    <x v="2"/>
    <s v="North East"/>
    <s v="'OUTSIDE' is a contemporary performance piece, inspired by George Orwell's novel 'Down and Out in Paris and London', involving true stories from marginalised people, presented as a 'Work in Progress'  as part of a conference examining the relationship between Arts and Social Work  at Northumbria University, Newcastle."/>
  </r>
  <r>
    <n v="19167673"/>
    <s v=""/>
    <s v="The Wedding Collective"/>
    <n v="1596873"/>
    <s v="Finding Butterfly"/>
    <d v="2011-11-22T00:00:00"/>
    <n v="38000"/>
    <x v="0"/>
    <x v="0"/>
    <n v="38000"/>
    <n v="38000"/>
    <d v="2012-02-07T00:00:00"/>
    <x v="3"/>
    <s v="2011/2012"/>
    <s v="2011/2012"/>
    <s v="Lottery"/>
    <s v="Grants for the arts"/>
    <x v="0"/>
    <n v="1"/>
    <x v="0"/>
    <x v="2"/>
    <s v="Hackney South and Shoreditch"/>
    <s v="Greater London"/>
    <s v="Hackney"/>
    <d v="2012-02-28T00:00:00"/>
    <x v="0"/>
    <n v="1"/>
    <x v="0"/>
    <n v="11"/>
    <n v="1"/>
    <n v="0"/>
    <x v="2"/>
    <x v="4"/>
    <x v="4"/>
    <s v="London"/>
    <s v="Site-specific, radical reworking of Madam Butterfly, exploring western cultural hegemony and a migrant¿s loss of culture. Refugees and diverse community singers will train and perform alongside professional international singers in a reinvention of classical opera to engage modern younger and multicultural new audiences in an arts deprived area."/>
  </r>
  <r>
    <n v="19167783"/>
    <s v=""/>
    <s v="Leo Naylor"/>
    <n v="19167781"/>
    <s v="Sylvia Plath 'The Colossus' Chamber Opera"/>
    <d v="2011-11-22T00:00:00"/>
    <n v="1500"/>
    <x v="1"/>
    <x v="1"/>
    <n v="0"/>
    <n v="0"/>
    <d v="2011-11-30T00:00:00"/>
    <x v="2"/>
    <s v="2011/2012"/>
    <s v="2011/2012"/>
    <s v="Lottery"/>
    <s v="Grants for the arts"/>
    <x v="2"/>
    <s v=""/>
    <x v="1"/>
    <x v="5"/>
    <s v="York Central"/>
    <s v="York"/>
    <s v="York"/>
    <s v=""/>
    <x v="1"/>
    <n v="0"/>
    <x v="1"/>
    <n v="1"/>
    <n v="1"/>
    <n v="1"/>
    <x v="5"/>
    <x v="4"/>
    <x v="4"/>
    <s v="Yorkshire"/>
    <s v="I'm in the middle of writing a chamber opera based on Sylvia Plath's poetry. Having recently had my house burgled, I'm looking for funding so that I can re-purchase music publishing software and a computer, enabling me to finish what is my degree's culmination."/>
  </r>
  <r>
    <n v="19167845"/>
    <s v=""/>
    <s v="Budleigh Jazz Festival"/>
    <n v="19167838"/>
    <s v="Budleigh Jazz Festival"/>
    <d v="2011-11-17T00:00:00"/>
    <n v="1000"/>
    <x v="0"/>
    <x v="1"/>
    <n v="0"/>
    <n v="0"/>
    <d v="2011-12-20T00:00:00"/>
    <x v="2"/>
    <s v="2011/2012"/>
    <s v="2011/2012"/>
    <s v="Lottery"/>
    <s v="Grants for the arts"/>
    <x v="2"/>
    <s v=""/>
    <x v="0"/>
    <x v="3"/>
    <s v="East Devon"/>
    <s v="Devon"/>
    <s v="East Devon"/>
    <s v=""/>
    <x v="0"/>
    <n v="0"/>
    <x v="1"/>
    <n v="5"/>
    <n v="1"/>
    <n v="0"/>
    <x v="3"/>
    <x v="4"/>
    <x v="4"/>
    <s v="South West"/>
    <s v="To help us bring top quality live jazz to an area currently deprived."/>
  </r>
  <r>
    <n v="19167917"/>
    <s v=""/>
    <s v="Joseph El Jamous"/>
    <n v="19167915"/>
    <s v="Master Degree in History of Art"/>
    <d v="2011-11-22T00:00:00"/>
    <n v="2260"/>
    <x v="1"/>
    <x v="1"/>
    <n v="0"/>
    <n v="0"/>
    <d v="2011-11-30T00:00:00"/>
    <x v="2"/>
    <s v="2011/2012"/>
    <s v="2011/2012"/>
    <s v="Lottery"/>
    <s v="Grants for the arts"/>
    <x v="2"/>
    <s v=""/>
    <x v="1"/>
    <x v="10"/>
    <s v="Other"/>
    <s v="Other"/>
    <s v="Other"/>
    <s v=""/>
    <x v="0"/>
    <n v="0"/>
    <x v="1"/>
    <n v="1"/>
    <n v="1"/>
    <n v="1"/>
    <x v="9"/>
    <x v="0"/>
    <x v="0"/>
    <s v="South East"/>
    <s v="My activity is to study history of art at the Open University in England. This activity will help me in many ways with the artworks I create whether by making mosaics or painting panels. I need to be creative and inspired and contribute to creating a new art form."/>
  </r>
  <r>
    <n v="19170316"/>
    <s v=""/>
    <s v="Jacqueline Murhall"/>
    <n v="19170314"/>
    <s v="Six month Faber Writing a Novel course"/>
    <d v="2011-11-21T00:00:00"/>
    <n v="3500"/>
    <x v="1"/>
    <x v="1"/>
    <n v="0"/>
    <n v="0"/>
    <d v="2011-12-07T00:00:00"/>
    <x v="2"/>
    <s v="2011/2012"/>
    <s v="2011/2012"/>
    <s v="Lottery"/>
    <s v="Grants for the arts"/>
    <x v="2"/>
    <s v=""/>
    <x v="1"/>
    <x v="2"/>
    <s v="Holborn and St Pancras"/>
    <s v="Greater London"/>
    <s v="Camden"/>
    <s v=""/>
    <x v="1"/>
    <n v="0"/>
    <x v="1"/>
    <n v="2"/>
    <n v="1"/>
    <n v="1"/>
    <x v="2"/>
    <x v="3"/>
    <x v="3"/>
    <s v="London"/>
    <s v="I am a published children's writer who now unfortunately has a disability. I have a highly reputable agent and a completed adult novel. She has suggested I apply for the course as she feels that I have a lot of potential, and would benefit immensely from this intensive course."/>
  </r>
  <r>
    <n v="19170420"/>
    <s v=""/>
    <s v="Steyning Festival Limited"/>
    <n v="11482432"/>
    <s v="Parade!"/>
    <d v="2011-11-23T00:00:00"/>
    <n v="9800"/>
    <x v="0"/>
    <x v="1"/>
    <n v="0"/>
    <n v="0"/>
    <d v="2012-01-06T00:00:00"/>
    <x v="3"/>
    <s v="2011/2012"/>
    <s v="2011/2012"/>
    <s v="Lottery"/>
    <s v="Grants for the arts"/>
    <x v="2"/>
    <s v=""/>
    <x v="0"/>
    <x v="4"/>
    <s v="Arundel and South Downs"/>
    <s v="West Sussex"/>
    <s v="Horsham"/>
    <s v=""/>
    <x v="0"/>
    <n v="0"/>
    <x v="1"/>
    <n v="6"/>
    <n v="0"/>
    <n v="0"/>
    <x v="4"/>
    <x v="5"/>
    <x v="5"/>
    <s v="South East"/>
    <s v="The award will be used to commission an artist team to work with all our local primary schools and nurseries on creating our first ever parade, which will open our festival in 2012."/>
  </r>
  <r>
    <n v="19170500"/>
    <s v=""/>
    <s v="Poets and Players"/>
    <n v="7930211"/>
    <s v="Poets and Players 2012"/>
    <d v="2011-11-23T00:00:00"/>
    <n v="5000"/>
    <x v="0"/>
    <x v="0"/>
    <n v="5000"/>
    <n v="5000"/>
    <d v="2011-12-20T00:00:00"/>
    <x v="2"/>
    <s v="2011/2012"/>
    <s v="2011/2012"/>
    <s v="Lottery"/>
    <s v="Grants for the arts"/>
    <x v="2"/>
    <n v="1"/>
    <x v="0"/>
    <x v="1"/>
    <s v="Manchester, Withington"/>
    <s v="Greater Manchester"/>
    <s v="Manchester"/>
    <d v="2012-01-13T00:00:00"/>
    <x v="1"/>
    <n v="1"/>
    <x v="1"/>
    <n v="4"/>
    <n v="1"/>
    <n v="0"/>
    <x v="1"/>
    <x v="3"/>
    <x v="3"/>
    <s v="North West"/>
    <s v="We wish to develop our poetry and music events series in Manchester featuring . the work of established poets and emerging writers and musicians.  In the coming year we aim to develop creative work between poets and musicians especially through collaboration with the Rosamond Prize at RNCM and MMU."/>
  </r>
  <r>
    <n v="19172628"/>
    <s v=""/>
    <s v="Side Gallery"/>
    <n v="1386900"/>
    <s v="Side Gallery 2012"/>
    <d v="2011-11-23T00:00:00"/>
    <n v="55000"/>
    <x v="0"/>
    <x v="0"/>
    <n v="55000"/>
    <n v="55000"/>
    <d v="2012-02-08T00:00:00"/>
    <x v="3"/>
    <s v="2011/2012"/>
    <s v="2011/2012"/>
    <s v="Lottery"/>
    <s v="Grants for the arts"/>
    <x v="0"/>
    <n v="1"/>
    <x v="0"/>
    <x v="8"/>
    <s v="Newcastle upon Tyne Central"/>
    <s v="Tyne and Wear"/>
    <s v="Newcastle upon Tyne"/>
    <d v="2012-02-22T00:00:00"/>
    <x v="1"/>
    <n v="1"/>
    <x v="0"/>
    <n v="11"/>
    <n v="1"/>
    <n v="0"/>
    <x v="8"/>
    <x v="0"/>
    <x v="0"/>
    <s v="North East"/>
    <s v="Proposal for four interlinked goals: a fundraising consultancy, which will be carried out between 1st March and the end of September 2012; support for 3 documentary photography exhibitions and associated events between 1st April and the end of September 2012; enhanced gallery capacity in programming, research &amp; development, marketing and fundraising."/>
  </r>
  <r>
    <n v="19172827"/>
    <s v=""/>
    <s v="Vanessa Able"/>
    <n v="1846388"/>
    <s v="Horn OK Please"/>
    <d v="2011-11-23T00:00:00"/>
    <n v="7000"/>
    <x v="0"/>
    <x v="1"/>
    <n v="7000"/>
    <n v="0"/>
    <d v="2011-12-20T00:00:00"/>
    <x v="2"/>
    <s v="2011/2012"/>
    <s v="2011/2012"/>
    <s v="Lottery"/>
    <s v="Grants for the arts"/>
    <x v="2"/>
    <s v=""/>
    <x v="1"/>
    <x v="2"/>
    <s v="Hammersmith"/>
    <s v="Greater London"/>
    <s v="Hammersmith and Fulham"/>
    <s v=""/>
    <x v="1"/>
    <n v="0"/>
    <x v="1"/>
    <n v="4"/>
    <n v="1"/>
    <n v="0"/>
    <x v="2"/>
    <x v="3"/>
    <x v="3"/>
    <s v="London"/>
    <s v="I am writing a book that is a travelogue of a road trip in the world's cheapest car in India. I am half way through writing the book and need financial support in the form of a writers' salary to be able to finish it."/>
  </r>
  <r>
    <n v="19174192"/>
    <s v=""/>
    <s v="Gill Hart"/>
    <n v="19174188"/>
    <s v="Bookgroups in Lincoln"/>
    <d v="2011-11-23T00:00:00"/>
    <n v="1499"/>
    <x v="0"/>
    <x v="1"/>
    <n v="0"/>
    <n v="0"/>
    <d v="2011-12-20T00:00:00"/>
    <x v="2"/>
    <s v="2011/2012"/>
    <s v="2011/2012"/>
    <s v="Lottery"/>
    <s v="Grants for the arts"/>
    <x v="2"/>
    <s v=""/>
    <x v="1"/>
    <x v="7"/>
    <s v="Lincoln"/>
    <s v="Lincolnshire"/>
    <s v="Lincoln"/>
    <s v=""/>
    <x v="1"/>
    <n v="0"/>
    <x v="1"/>
    <n v="4"/>
    <n v="1"/>
    <n v="0"/>
    <x v="7"/>
    <x v="3"/>
    <x v="3"/>
    <s v="East Midlands"/>
    <s v="Sourcing venues &amp; marketing 20 new bookgroups in cafes, pubs and workplaces in Lincoln. Holding introductory meeting and leading 2 subsequent meetings in each with a view to them continuing under their own steam afterwards."/>
  </r>
  <r>
    <n v="19175367"/>
    <s v=""/>
    <s v="Simon Mckeown"/>
    <n v="10983157"/>
    <s v="Motion Disabled Unlimited - Touring Exhibition"/>
    <d v="2011-11-23T00:00:00"/>
    <n v="30000"/>
    <x v="0"/>
    <x v="1"/>
    <n v="0"/>
    <n v="0"/>
    <d v="2012-02-08T00:00:00"/>
    <x v="3"/>
    <s v="2011/2012"/>
    <s v="2011/2012"/>
    <s v="Lottery"/>
    <s v="Grants for the arts"/>
    <x v="1"/>
    <s v=""/>
    <x v="1"/>
    <x v="5"/>
    <s v="Thirsk and Malton"/>
    <s v="North Yorkshire"/>
    <s v="Hambleton"/>
    <s v=""/>
    <x v="0"/>
    <n v="0"/>
    <x v="0"/>
    <n v="11"/>
    <n v="1"/>
    <n v="0"/>
    <x v="5"/>
    <x v="0"/>
    <x v="0"/>
    <s v="Yorkshire"/>
    <s v="My activity will extend, develop and capitalise on my `Unlimited¿ supported project entitled Motion Disabled:Unlimited.  Application success will see the exhibition, including a 8-10M inflatable sculpture, toured across five British cities, accompanied by an exciting innovative advertising campaign, Iphone applications and QR codes providing a memorising experience."/>
  </r>
  <r>
    <n v="19176723"/>
    <s v=""/>
    <s v="Bilber Kaur"/>
    <n v="19176721"/>
    <s v="Muskarana Creative Learning Workshops"/>
    <d v="2011-11-23T00:00:00"/>
    <n v="2000"/>
    <x v="1"/>
    <x v="1"/>
    <n v="0"/>
    <n v="0"/>
    <d v="2011-12-07T00:00:00"/>
    <x v="2"/>
    <s v="2011/2012"/>
    <s v="2011/2012"/>
    <s v="Lottery"/>
    <s v="Grants for the arts"/>
    <x v="2"/>
    <s v=""/>
    <x v="1"/>
    <x v="2"/>
    <s v="Hackney North and Stoke Newington"/>
    <s v="Greater London"/>
    <s v="Hackney"/>
    <s v=""/>
    <x v="1"/>
    <n v="0"/>
    <x v="1"/>
    <n v="2"/>
    <n v="1"/>
    <n v="1"/>
    <x v="2"/>
    <x v="5"/>
    <x v="5"/>
    <s v="London"/>
    <s v="Children to learn through the arts, using drama, puppetry, dance, storytelling._x000a_To promote enjoyment and excitement when learning.  Discover stories from around the world that help_x000a_them to feel globally connected.  Use their imagination and skills to the forefront of them as young people._x000a_Various mobile settings like libraries, schools."/>
  </r>
  <r>
    <n v="19178198"/>
    <s v=""/>
    <s v="Daniel Marston"/>
    <n v="1804212"/>
    <s v="Women"/>
    <d v="2011-11-23T00:00:00"/>
    <n v="3000"/>
    <x v="1"/>
    <x v="1"/>
    <n v="0"/>
    <n v="0"/>
    <d v="2011-12-02T00:00:00"/>
    <x v="2"/>
    <s v="2011/2012"/>
    <s v="2011/2012"/>
    <s v="Lottery"/>
    <s v="Grants for the arts"/>
    <x v="2"/>
    <s v=""/>
    <x v="1"/>
    <x v="8"/>
    <s v="Gateshead"/>
    <s v="Tyne and Wear"/>
    <s v="Gateshead"/>
    <s v=""/>
    <x v="0"/>
    <n v="0"/>
    <x v="1"/>
    <n v="1"/>
    <n v="1"/>
    <n v="1"/>
    <x v="8"/>
    <x v="0"/>
    <x v="0"/>
    <s v="North East"/>
    <s v="I want to take a series of portraits of women. Taking two images of each subject one clothed and the other nude, which will be presented together to create a juxtaposition of  the personal and the sexual to ask the question of how we look at images of women."/>
  </r>
  <r>
    <n v="19178413"/>
    <s v=""/>
    <s v="Fermynwoods Contemporary Art"/>
    <n v="1592056"/>
    <s v="Grafting: Art, Environment &amp; Digital Landscape"/>
    <d v="2011-11-23T00:00:00"/>
    <n v="97650"/>
    <x v="0"/>
    <x v="0"/>
    <n v="97650"/>
    <n v="97650"/>
    <d v="2012-02-08T00:00:00"/>
    <x v="3"/>
    <s v="2011/2012"/>
    <s v="2011/2012"/>
    <s v="Lottery"/>
    <s v="Grants for the arts"/>
    <x v="0"/>
    <n v="1"/>
    <x v="0"/>
    <x v="7"/>
    <s v="Corby"/>
    <s v="Northamptonshire"/>
    <s v="East Northamptonshire"/>
    <d v="2012-02-17T00:00:00"/>
    <x v="0"/>
    <n v="1"/>
    <x v="0"/>
    <n v="11"/>
    <n v="1"/>
    <n v="0"/>
    <x v="7"/>
    <x v="0"/>
    <x v="0"/>
    <s v="East Midlands"/>
    <s v="An integrated programme of artistic and participatory activity across Northamptonshire from 2012 - 2014, focusing on the broad themes of art and ecology, in new, exciting ways. This will explore the public engagement with both rural and urban environments and the digital landscape, led by contemporary art practice."/>
  </r>
  <r>
    <n v="19179408"/>
    <s v=""/>
    <s v="The Society Of Authors"/>
    <n v="1601113"/>
    <s v="The Society of Authors' Prizes for Translation"/>
    <d v="2011-11-22T00:00:00"/>
    <n v="4835"/>
    <x v="0"/>
    <x v="0"/>
    <n v="4835"/>
    <n v="4835"/>
    <d v="2011-12-20T00:00:00"/>
    <x v="2"/>
    <s v="2011/2012"/>
    <s v="2011/2012"/>
    <s v="Lottery"/>
    <s v="Grants for the arts"/>
    <x v="2"/>
    <n v="1"/>
    <x v="0"/>
    <x v="2"/>
    <s v="Chelsea and Fulham"/>
    <s v="Greater London"/>
    <s v="Kensington and Chelsea"/>
    <d v="2012-01-11T00:00:00"/>
    <x v="1"/>
    <n v="1"/>
    <x v="1"/>
    <n v="4"/>
    <n v="1"/>
    <n v="0"/>
    <x v="2"/>
    <x v="3"/>
    <x v="3"/>
    <s v="London"/>
    <s v="The Society champions literary translation, supporting an increasingly important portfolio of translation prizes, from under-represented languages such as Arabic, Dutch/Flemish, Hebrew, Portuguese and Swedish, and from French, German, Greek, Italian and Spanish. Promoting these awards encourages many cultural benefits, including the popularisation of literature in translation."/>
  </r>
  <r>
    <n v="19179514"/>
    <s v=""/>
    <s v="Newtoy Ltd"/>
    <n v="8998451"/>
    <s v="Scrap Club - Action, Discourse and Exhibition"/>
    <d v="2011-11-23T00:00:00"/>
    <n v="9960"/>
    <x v="0"/>
    <x v="1"/>
    <n v="9960"/>
    <n v="0"/>
    <d v="2012-01-05T00:00:00"/>
    <x v="3"/>
    <s v="2011/2012"/>
    <s v="2011/2012"/>
    <s v="Lottery"/>
    <s v="Grants for the arts"/>
    <x v="2"/>
    <s v=""/>
    <x v="0"/>
    <x v="2"/>
    <s v="Hackney North and Stoke Newington"/>
    <s v="Greater London"/>
    <s v="Hackney"/>
    <s v=""/>
    <x v="1"/>
    <n v="0"/>
    <x v="1"/>
    <n v="6"/>
    <n v="0"/>
    <n v="0"/>
    <x v="2"/>
    <x v="5"/>
    <x v="5"/>
    <s v="London"/>
    <s v="A two-day event at The Old Vic Tunnels exploring Destruction through installations, performance, screenings, public Destructivist action in the form of the Scrap club arena and individual booths and a panel discussion. Destruction here is examined as an end in itself and not as a means to an end."/>
  </r>
  <r>
    <n v="19179617"/>
    <s v=""/>
    <s v="The Cobweb Orchestra"/>
    <n v="19179610"/>
    <s v="Celebrating 4 Centuries of English Music"/>
    <d v="2011-11-23T00:00:00"/>
    <n v="8800"/>
    <x v="0"/>
    <x v="0"/>
    <n v="8800"/>
    <n v="8800"/>
    <d v="2011-12-21T00:00:00"/>
    <x v="2"/>
    <s v="2011/2012"/>
    <s v="2011/2012"/>
    <s v="Lottery"/>
    <s v="Grants for the arts"/>
    <x v="2"/>
    <n v="1"/>
    <x v="0"/>
    <x v="8"/>
    <s v="North West Durham"/>
    <s v="Durham"/>
    <s v="County Durham"/>
    <d v="2012-01-06T00:00:00"/>
    <x v="0"/>
    <n v="1"/>
    <x v="1"/>
    <n v="4"/>
    <n v="1"/>
    <n v="0"/>
    <x v="8"/>
    <x v="4"/>
    <x v="4"/>
    <s v="North East"/>
    <s v="In North East England for the Cultural Olympiad, the multi-award winning Cobweb Orchestra in conjunction with local authorities, is planning 3 days of participatory music making for players of all standards. The resulting performances will showcase English composers' works,  including those of contemporary musicians from the region."/>
  </r>
  <r>
    <n v="19180598"/>
    <s v=""/>
    <s v="Johnny Smyth"/>
    <n v="19180596"/>
    <s v="York mystery plays 2012 exhibition"/>
    <d v="2011-11-23T00:00:00"/>
    <n v="10000"/>
    <x v="1"/>
    <x v="1"/>
    <n v="0"/>
    <n v="0"/>
    <d v="2011-11-25T00:00:00"/>
    <x v="2"/>
    <s v="2011/2012"/>
    <s v="2011/2012"/>
    <s v="Lottery"/>
    <s v="Grants for the arts"/>
    <x v="2"/>
    <s v=""/>
    <x v="1"/>
    <x v="5"/>
    <s v="York Central"/>
    <s v="York"/>
    <s v="York"/>
    <s v=""/>
    <x v="1"/>
    <n v="0"/>
    <x v="1"/>
    <n v="0"/>
    <n v="1"/>
    <n v="1"/>
    <x v="5"/>
    <x v="0"/>
    <x v="0"/>
    <s v="Yorkshire"/>
    <s v="My project is an exhibition of paintings/prints in association with YORK MYSTERY PLAYS 2012, an international event involving up to 1000 people along side York Theatre Royal, York Museums Trust and Riding Lights Theatre Company. The exhibition follows a commission to design the image for York Mystery Plays 2012."/>
  </r>
  <r>
    <n v="19180743"/>
    <s v=""/>
    <s v="Project Art Works"/>
    <n v="1387554"/>
    <s v="Extending Inclusive Mainstream Programming"/>
    <d v="2011-11-23T00:00:00"/>
    <n v="25000"/>
    <x v="0"/>
    <x v="0"/>
    <n v="25000"/>
    <n v="32500"/>
    <d v="2012-02-23T00:00:00"/>
    <x v="3"/>
    <s v="2011/2012"/>
    <s v="2011/2012"/>
    <s v="Lottery"/>
    <s v="Grants for the arts"/>
    <x v="0"/>
    <n v="1"/>
    <x v="0"/>
    <x v="4"/>
    <s v="Hastings and Rye"/>
    <s v="East Sussex"/>
    <s v="Hastings"/>
    <d v="2012-03-01T00:00:00"/>
    <x v="1"/>
    <n v="1"/>
    <x v="0"/>
    <n v="13"/>
    <n v="0"/>
    <n v="0"/>
    <x v="4"/>
    <x v="0"/>
    <x v="0"/>
    <s v="South East"/>
    <s v="We will develop and deliver a 7 month project that builds on and drives forward collaborative methodologies for involving people with neurological impairments in the mainstream visual arts sector.  The G4A would support a period of bespoke practice led research and development with 2 significant visual arts organizations."/>
  </r>
  <r>
    <n v="19180825"/>
    <s v=""/>
    <s v="David Bennett"/>
    <n v="19180823"/>
    <s v="Lost and Found"/>
    <d v="2011-11-23T00:00:00"/>
    <n v="17788"/>
    <x v="1"/>
    <x v="1"/>
    <n v="0"/>
    <n v="0"/>
    <d v="2011-12-02T00:00:00"/>
    <x v="2"/>
    <s v="2011/2012"/>
    <s v="2011/2012"/>
    <s v="Lottery"/>
    <s v="Grants for the arts"/>
    <x v="0"/>
    <s v=""/>
    <x v="1"/>
    <x v="8"/>
    <s v="North Tyneside"/>
    <s v="Tyne and Wear"/>
    <s v="North Tyneside"/>
    <s v=""/>
    <x v="1"/>
    <n v="0"/>
    <x v="0"/>
    <n v="1"/>
    <n v="1"/>
    <n v="1"/>
    <x v="8"/>
    <x v="2"/>
    <x v="2"/>
    <s v="North East"/>
    <s v="The development and presentation of cross disciplinary physical theatre, created and performed by two dancers and three actors.  Artists will work with Vivien Wood to create a one hour performance piece. The work will be accompanied by a sound track created by North East musicians."/>
  </r>
  <r>
    <n v="19180882"/>
    <s v=""/>
    <s v="Andrew Weeks"/>
    <n v="19180880"/>
    <s v="'The Morley Consort of Voices'"/>
    <d v="2011-11-22T00:00:00"/>
    <n v="1000"/>
    <x v="0"/>
    <x v="1"/>
    <n v="0"/>
    <n v="0"/>
    <d v="2011-12-21T00:00:00"/>
    <x v="2"/>
    <s v="2011/2012"/>
    <s v="2011/2012"/>
    <s v="Lottery"/>
    <s v="Grants for the arts"/>
    <x v="2"/>
    <s v=""/>
    <x v="1"/>
    <x v="0"/>
    <s v="Norwich South"/>
    <s v="Norfolk"/>
    <s v="Norwich"/>
    <s v=""/>
    <x v="0"/>
    <n v="0"/>
    <x v="1"/>
    <n v="4"/>
    <n v="1"/>
    <n v="0"/>
    <x v="0"/>
    <x v="4"/>
    <x v="4"/>
    <s v="East"/>
    <s v="We are a Norwich-based vocal ensemble who perform specialist music from the Renaissance to the present day and strive to do so at a high standard.  We perform regularly to enthusiastic audiences all around East Anglia, and occasionally at other events in the UK."/>
  </r>
  <r>
    <n v="19180957"/>
    <s v=""/>
    <s v="Touchdown Dance"/>
    <n v="1621436"/>
    <s v="South Asian disability dance research trip"/>
    <d v="2011-11-23T00:00:00"/>
    <n v="5320"/>
    <x v="0"/>
    <x v="0"/>
    <n v="5320"/>
    <n v="5320"/>
    <d v="2011-12-20T00:00:00"/>
    <x v="2"/>
    <s v="2011/2012"/>
    <s v="2011/2012"/>
    <s v="Lottery"/>
    <s v="Grants for the arts"/>
    <x v="2"/>
    <n v="1"/>
    <x v="0"/>
    <x v="1"/>
    <s v="Wythenshawe and Sale East"/>
    <s v="Greater Manchester"/>
    <s v="Trafford"/>
    <d v="2012-01-25T00:00:00"/>
    <x v="0"/>
    <n v="1"/>
    <x v="1"/>
    <n v="4"/>
    <n v="1"/>
    <n v="0"/>
    <x v="1"/>
    <x v="1"/>
    <x v="1"/>
    <s v="North West"/>
    <s v="Research trip to India in in collaboration with UK South Asian dance company Beeja, to gather knowledge, examples and skills in the practice of disability dance within the country, in order to facilitate South Asian disability dance work in the UK."/>
  </r>
  <r>
    <n v="19181050"/>
    <s v=""/>
    <s v="Dora Frankel Dance CIC"/>
    <n v="11788866"/>
    <s v="Embracing New Partnerships"/>
    <d v="2011-11-23T00:00:00"/>
    <n v="9000"/>
    <x v="0"/>
    <x v="0"/>
    <n v="9000"/>
    <n v="9000"/>
    <d v="2012-01-05T00:00:00"/>
    <x v="3"/>
    <s v="2011/2012"/>
    <s v="2011/2012"/>
    <s v="Lottery"/>
    <s v="Grants for the arts"/>
    <x v="2"/>
    <n v="1"/>
    <x v="0"/>
    <x v="8"/>
    <s v="Newcastle upon Tyne Central"/>
    <s v="Tyne and Wear"/>
    <s v="Newcastle upon Tyne"/>
    <d v="2012-01-24T00:00:00"/>
    <x v="1"/>
    <n v="1"/>
    <x v="1"/>
    <n v="6"/>
    <n v="0"/>
    <n v="0"/>
    <x v="8"/>
    <x v="1"/>
    <x v="1"/>
    <s v="North East"/>
    <s v="To facilitate the Artistic Director¿s professional development enabling her to fully utilise her unique skill set to take her company forward. To enable her to build on her professional relationships with national and international artists and companies and commission and produce bold new choreography, working with cutting-edge artists."/>
  </r>
  <r>
    <n v="19181156"/>
    <s v=""/>
    <s v="Debbi Woliter"/>
    <n v="19181154"/>
    <s v="Debbi's Doodles"/>
    <d v="2011-11-23T00:00:00"/>
    <n v="1040"/>
    <x v="1"/>
    <x v="1"/>
    <n v="0"/>
    <n v="0"/>
    <d v="2011-11-25T00:00:00"/>
    <x v="2"/>
    <s v="2011/2012"/>
    <s v="2011/2012"/>
    <s v="Lottery"/>
    <s v="Grants for the arts"/>
    <x v="2"/>
    <s v=""/>
    <x v="1"/>
    <x v="6"/>
    <s v="Birmingham, Perry Barr"/>
    <s v="West Midlands"/>
    <s v="Birmingham"/>
    <s v=""/>
    <x v="0"/>
    <n v="0"/>
    <x v="1"/>
    <n v="0"/>
    <n v="1"/>
    <n v="1"/>
    <x v="6"/>
    <x v="0"/>
    <x v="0"/>
    <s v="West Midlands"/>
    <s v="Painting artist's murals in different settings; children's rooms, nurseries, schools,etc.. All on a commission basis, where the customer can ask for a painting of their choice and I provide them a picture in my own unique style in the room of their choice."/>
  </r>
  <r>
    <n v="19183052"/>
    <s v=""/>
    <s v=" Libraries &amp; Information HQ"/>
    <n v="19183045"/>
    <s v="Going for Gold and Sporting Heroes Human Library"/>
    <d v="2011-11-23T00:00:00"/>
    <n v="5000"/>
    <x v="0"/>
    <x v="0"/>
    <n v="5000"/>
    <n v="5000"/>
    <d v="2011-12-20T00:00:00"/>
    <x v="2"/>
    <s v="2011/2012"/>
    <s v="2011/2012"/>
    <s v="Lottery"/>
    <s v="Grants for the arts"/>
    <x v="2"/>
    <n v="1"/>
    <x v="0"/>
    <x v="3"/>
    <s v="Gloucester"/>
    <s v="Gloucestershire"/>
    <s v="Gloucester"/>
    <d v="2012-01-11T00:00:00"/>
    <x v="0"/>
    <n v="1"/>
    <x v="1"/>
    <n v="4"/>
    <n v="1"/>
    <n v="0"/>
    <x v="3"/>
    <x v="3"/>
    <x v="3"/>
    <s v="South West"/>
    <s v="&quot;Train your Brain - Going for gold&quot; reading challenge aimed at children in care and young carers, children will receive a training pack and incentives along the way and award medals. Culminating in a creative Sporting Heroes event - a human library of sporting heroes telling their stories of overcoming adversity."/>
  </r>
  <r>
    <n v="19183238"/>
    <s v=""/>
    <s v="Festival of Firsts"/>
    <n v="19183230"/>
    <s v="Wirral Festival of Firsts"/>
    <d v="2011-11-23T00:00:00"/>
    <n v="10000"/>
    <x v="0"/>
    <x v="1"/>
    <n v="0"/>
    <n v="0"/>
    <d v="2011-12-20T00:00:00"/>
    <x v="2"/>
    <s v="2011/2012"/>
    <s v="2011/2012"/>
    <s v="Lottery"/>
    <s v="Grants for the arts"/>
    <x v="2"/>
    <s v=""/>
    <x v="0"/>
    <x v="1"/>
    <s v="Wirral West"/>
    <s v="Merseyside"/>
    <s v="Wirral"/>
    <s v=""/>
    <x v="0"/>
    <n v="0"/>
    <x v="1"/>
    <n v="4"/>
    <n v="1"/>
    <n v="0"/>
    <x v="1"/>
    <x v="5"/>
    <x v="5"/>
    <s v="North West"/>
    <s v="Emphasis on Firsts encouraging artistic initiative/new work._x000a_Main focus is the weekend festival of Art; Music; Poetry and Theatre in Hoylake (Wirral)._x000a_In week before and after there will be Poetry Trail and Art Exhibitions in shops/businesses throughout Hoylake_x000a_Legacy of community activity and development of local talent."/>
  </r>
  <r>
    <n v="19183357"/>
    <s v=""/>
    <s v="Hull University"/>
    <n v="1640995"/>
    <s v="CreST Network Road-show"/>
    <d v="2011-11-22T00:00:00"/>
    <n v="6000"/>
    <x v="0"/>
    <x v="1"/>
    <n v="6000"/>
    <n v="0"/>
    <d v="2011-12-21T00:00:00"/>
    <x v="2"/>
    <s v="2011/2012"/>
    <s v="2011/2012"/>
    <s v="Lottery"/>
    <s v="Grants for the arts"/>
    <x v="2"/>
    <s v=""/>
    <x v="0"/>
    <x v="5"/>
    <s v="Scarborough and Whitby"/>
    <s v="North Yorkshire"/>
    <s v="Scarborough"/>
    <s v=""/>
    <x v="1"/>
    <n v="0"/>
    <x v="1"/>
    <n v="4"/>
    <n v="1"/>
    <n v="0"/>
    <x v="5"/>
    <x v="5"/>
    <x v="5"/>
    <s v="Yorkshire"/>
    <s v="This proposal is to develop the Creative Speech Technology Network (CresT Network) Road-show to tour to five centres in the North of England.  It is intended to promote greater public engagement with the design of artificial voices using the creative and performing arts."/>
  </r>
  <r>
    <n v="19183464"/>
    <s v=""/>
    <s v="Artbuilding (Leicester) Limited"/>
    <n v="19183456"/>
    <s v="Obama - The Mamba"/>
    <d v="2011-11-23T00:00:00"/>
    <n v="46564"/>
    <x v="0"/>
    <x v="0"/>
    <n v="46564"/>
    <n v="46564"/>
    <d v="2012-02-08T00:00:00"/>
    <x v="3"/>
    <s v="2011/2012"/>
    <s v="2011/2012"/>
    <s v="Lottery"/>
    <s v="Grants for the arts"/>
    <x v="0"/>
    <n v="1"/>
    <x v="0"/>
    <x v="7"/>
    <s v="Leicester West"/>
    <s v="Leicester"/>
    <s v="Leicester"/>
    <s v=""/>
    <x v="1"/>
    <n v="1"/>
    <x v="0"/>
    <n v="11"/>
    <n v="1"/>
    <n v="0"/>
    <x v="7"/>
    <x v="2"/>
    <x v="2"/>
    <s v="East Midlands"/>
    <s v="Obama - The Mamba . Our project is to commission, rehearse and tour this new work by writer Kevin Fegan. The play will be directed by Kully Thiarai and will be produced by Graham Lister (Artbuilding Projects). The co-producers are Curve Theatre Leicester and Lowry Theatre Manchester._x000a_"/>
  </r>
  <r>
    <n v="19184798"/>
    <s v=""/>
    <s v="Jennifer Ricketts"/>
    <n v="19184796"/>
    <s v="Equipment and development of new work"/>
    <d v="2011-11-24T00:00:00"/>
    <n v="5449"/>
    <x v="0"/>
    <x v="1"/>
    <n v="5449"/>
    <n v="0"/>
    <d v="2011-12-21T00:00:00"/>
    <x v="2"/>
    <s v="2011/2012"/>
    <s v="2011/2012"/>
    <s v="Lottery"/>
    <s v="Grants for the arts"/>
    <x v="2"/>
    <s v=""/>
    <x v="1"/>
    <x v="5"/>
    <s v="Thirsk and Malton"/>
    <s v="North Yorkshire"/>
    <s v="Ryedale"/>
    <s v=""/>
    <x v="1"/>
    <n v="0"/>
    <x v="1"/>
    <n v="4"/>
    <n v="1"/>
    <n v="0"/>
    <x v="5"/>
    <x v="0"/>
    <x v="0"/>
    <s v="Yorkshire"/>
    <s v="I am building a business, producing body adornments which requires specialist metalsmithing tools to create a collection. I need support with marketing my works and  I would like to attend specialist trade fairs, such as Origin to develop relationships with appropriate galleries and customers for further commissions and exhibitions."/>
  </r>
  <r>
    <n v="19184974"/>
    <s v=""/>
    <s v="Paul Rayfield"/>
    <n v="19184972"/>
    <s v="Playback - The Musical"/>
    <d v="2011-11-24T00:00:00"/>
    <n v="20000"/>
    <x v="1"/>
    <x v="1"/>
    <n v="0"/>
    <n v="0"/>
    <d v="2011-12-14T00:00:00"/>
    <x v="2"/>
    <s v="2011/2012"/>
    <s v="2011/2012"/>
    <s v="Lottery"/>
    <s v="Grants for the arts"/>
    <x v="0"/>
    <s v=""/>
    <x v="1"/>
    <x v="4"/>
    <s v="Runnymede and Weybridge"/>
    <s v="Surrey"/>
    <s v="Elmbridge"/>
    <s v=""/>
    <x v="1"/>
    <n v="0"/>
    <x v="0"/>
    <n v="3"/>
    <n v="1"/>
    <n v="1"/>
    <x v="4"/>
    <x v="2"/>
    <x v="2"/>
    <s v="South East"/>
    <s v="Playback is a new musical with an original story, lyrics and music, set in two contrasting locations, a UK daytime TV studio and the Favelas of Rio. The story is topical and relevant to everyone, but should particularly strike a resonance with a younger and more broadly based audience."/>
  </r>
  <r>
    <n v="19185115"/>
    <s v=""/>
    <s v="Exmouth Festival"/>
    <n v="1630581"/>
    <s v="Exmouth Festival"/>
    <d v="2011-11-24T00:00:00"/>
    <n v="8795"/>
    <x v="0"/>
    <x v="0"/>
    <n v="8795"/>
    <n v="8795"/>
    <d v="2012-01-10T00:00:00"/>
    <x v="3"/>
    <s v="2011/2012"/>
    <s v="2011/2012"/>
    <s v="Lottery"/>
    <s v="Grants for the arts"/>
    <x v="2"/>
    <n v="1"/>
    <x v="0"/>
    <x v="3"/>
    <s v="East Devon"/>
    <s v="Devon"/>
    <s v="East Devon"/>
    <d v="2012-01-23T00:00:00"/>
    <x v="0"/>
    <n v="1"/>
    <x v="1"/>
    <n v="7"/>
    <n v="0"/>
    <n v="0"/>
    <x v="3"/>
    <x v="5"/>
    <x v="5"/>
    <s v="South West"/>
    <s v="Exmouth Festival is currently a nine day community art festival focussing mainly on local bands. _x000a_The application is to support: artistic reach and profile range and reach of the work, the level of engagement with local communities and attract sponsors for future events._x000a_"/>
  </r>
  <r>
    <n v="19186331"/>
    <s v=""/>
    <s v="Folksy Theatre"/>
    <n v="19186324"/>
    <s v="Much Ado About Nothing (open-air tour)"/>
    <d v="2011-11-24T00:00:00"/>
    <n v="20000"/>
    <x v="0"/>
    <x v="1"/>
    <n v="0"/>
    <n v="0"/>
    <d v="2012-02-08T00:00:00"/>
    <x v="3"/>
    <s v="2011/2012"/>
    <s v="2011/2012"/>
    <s v="Lottery"/>
    <s v="Grants for the arts"/>
    <x v="1"/>
    <s v=""/>
    <x v="0"/>
    <x v="1"/>
    <s v="Congleton"/>
    <s v="Cheshire"/>
    <s v="Cheshire East"/>
    <s v=""/>
    <x v="1"/>
    <n v="0"/>
    <x v="0"/>
    <n v="11"/>
    <n v="1"/>
    <n v="0"/>
    <x v="1"/>
    <x v="2"/>
    <x v="2"/>
    <s v="North West"/>
    <s v="Our activity will be touring and will make Shakespeare more accessible to rural areas around the UK. As we perform open-air we will also be benefiting the gardens and communities we visit, by bringing interest to their local areas."/>
  </r>
  <r>
    <n v="19186460"/>
    <s v=""/>
    <s v="Ingenius Theatre"/>
    <n v="16913621"/>
    <s v="Participation in National Theatre Connections 2012"/>
    <d v="2011-11-24T00:00:00"/>
    <n v="9278"/>
    <x v="0"/>
    <x v="1"/>
    <n v="0"/>
    <n v="0"/>
    <d v="2012-01-05T00:00:00"/>
    <x v="3"/>
    <s v="2011/2012"/>
    <s v="2011/2012"/>
    <s v="Lottery"/>
    <s v="Grants for the arts"/>
    <x v="2"/>
    <s v=""/>
    <x v="0"/>
    <x v="8"/>
    <s v="Tynemouth"/>
    <s v="Tyne and Wear"/>
    <s v="North Tyneside"/>
    <s v=""/>
    <x v="1"/>
    <n v="0"/>
    <x v="1"/>
    <n v="6"/>
    <n v="1"/>
    <n v="0"/>
    <x v="8"/>
    <x v="2"/>
    <x v="2"/>
    <s v="North East"/>
    <s v="Ingenius Theatre wish to produce Prince of Denmark by Michael Lesslie as part of National Theatre Connections Festival at Northern Stage, running professional development workshops for the young women taking part, who are aged between 13 and 19, creating an ensemble."/>
  </r>
  <r>
    <n v="19187519"/>
    <s v=""/>
    <s v="Ciao!"/>
    <n v="1465878"/>
    <s v="CIAO! Festival Oxford 2012 and 2013"/>
    <d v="2011-11-24T00:00:00"/>
    <n v="100000"/>
    <x v="0"/>
    <x v="1"/>
    <n v="0"/>
    <n v="0"/>
    <d v="2012-02-08T00:00:00"/>
    <x v="3"/>
    <s v="2011/2012"/>
    <s v="2011/2012"/>
    <s v="Lottery"/>
    <s v="Grants for the arts"/>
    <x v="0"/>
    <s v=""/>
    <x v="0"/>
    <x v="4"/>
    <s v="Oxford East"/>
    <s v="Oxfordshire"/>
    <s v="Oxford"/>
    <s v=""/>
    <x v="0"/>
    <n v="0"/>
    <x v="0"/>
    <n v="11"/>
    <n v="1"/>
    <n v="0"/>
    <x v="4"/>
    <x v="2"/>
    <x v="2"/>
    <s v="South East"/>
    <s v="CIAO! is applying to ACE through Grants for the Arts for support for its children and young people's international performing arts festival in Oxford in 2012 and 2013"/>
  </r>
  <r>
    <n v="19187898"/>
    <s v=""/>
    <s v="Mat Do"/>
    <n v="19187896"/>
    <s v="'The Hammer or the Nail'"/>
    <d v="2011-11-22T00:00:00"/>
    <n v="6000"/>
    <x v="0"/>
    <x v="0"/>
    <n v="6000"/>
    <n v="6000"/>
    <d v="2011-12-21T00:00:00"/>
    <x v="2"/>
    <s v="2011/2012"/>
    <s v="2011/2012"/>
    <s v="Lottery"/>
    <s v="Grants for the arts"/>
    <x v="2"/>
    <n v="1"/>
    <x v="1"/>
    <x v="0"/>
    <s v="Castle Point"/>
    <s v="Essex"/>
    <s v="Castle Point"/>
    <d v="2012-01-04T00:00:00"/>
    <x v="0"/>
    <n v="1"/>
    <x v="1"/>
    <n v="4"/>
    <n v="1"/>
    <n v="0"/>
    <x v="0"/>
    <x v="0"/>
    <x v="0"/>
    <s v="East"/>
    <s v="My activity shall be the production of a new film based artwork to be featured in the exhibition `Thames Delta¿, at Focal Point Gallery, Southend-On-Sea, Essex. Set entirely in Southend, it shall feature a cross-section of local talent as its cast and crew."/>
  </r>
  <r>
    <n v="19187993"/>
    <s v=""/>
    <s v="Electric-Bear Productions"/>
    <n v="19023369"/>
    <s v="All Artist Ranged - Studio Experience Equipment"/>
    <d v="2011-11-24T00:00:00"/>
    <n v="10000"/>
    <x v="0"/>
    <x v="1"/>
    <n v="0"/>
    <n v="0"/>
    <d v="2012-01-05T00:00:00"/>
    <x v="3"/>
    <s v="2011/2012"/>
    <s v="2011/2012"/>
    <s v="Lottery"/>
    <s v="Grants for the arts"/>
    <x v="2"/>
    <s v=""/>
    <x v="0"/>
    <x v="7"/>
    <s v="Mansfield"/>
    <s v="Nottinghamshire"/>
    <s v="Mansfield"/>
    <s v=""/>
    <x v="0"/>
    <n v="0"/>
    <x v="1"/>
    <n v="6"/>
    <n v="1"/>
    <n v="0"/>
    <x v="7"/>
    <x v="4"/>
    <x v="4"/>
    <s v="East Midlands"/>
    <s v="Our activity will include work with young and old artists, bands or anyone in the community interested in how recording studios work._x000a__x000a_ We support and promote the local community with help and support in the music industry to improve the local talent that larger studios / record labels do not notice._x000a_"/>
  </r>
  <r>
    <n v="19188147"/>
    <s v=""/>
    <s v="Mishal Saeed"/>
    <n v="19188145"/>
    <s v="TEDxSalford"/>
    <d v="2011-11-24T00:00:00"/>
    <n v="5000"/>
    <x v="0"/>
    <x v="1"/>
    <n v="0"/>
    <n v="0"/>
    <d v="2012-01-05T00:00:00"/>
    <x v="3"/>
    <s v="2011/2012"/>
    <s v="2011/2012"/>
    <s v="Lottery"/>
    <s v="Grants for the arts"/>
    <x v="2"/>
    <s v=""/>
    <x v="1"/>
    <x v="1"/>
    <s v="Blackley and Broughton"/>
    <s v="Greater Manchester"/>
    <s v="Salford"/>
    <s v=""/>
    <x v="1"/>
    <n v="0"/>
    <x v="1"/>
    <n v="6"/>
    <n v="1"/>
    <n v="0"/>
    <x v="1"/>
    <x v="6"/>
    <x v="6"/>
    <s v="North West"/>
    <s v="TEDxSalford is a not-for-profit student driven community initiative aiming to host a world class conference in MediaCityUK to bring some of the world¿s leading intellectuals under one roof. Believing in the power of ideas to bring change for the betterment of society, this project would inspire lives."/>
  </r>
  <r>
    <n v="19188884"/>
    <s v=""/>
    <s v="BBC North"/>
    <n v="19188877"/>
    <s v="The Preston Passion"/>
    <d v="2011-11-24T00:00:00"/>
    <n v="50000"/>
    <x v="0"/>
    <x v="0"/>
    <n v="50000"/>
    <n v="50000"/>
    <d v="2012-02-08T00:00:00"/>
    <x v="3"/>
    <s v="2011/2012"/>
    <s v="2011/2012"/>
    <s v="Lottery"/>
    <s v="Grants for the arts"/>
    <x v="0"/>
    <n v="1"/>
    <x v="0"/>
    <x v="10"/>
    <s v="Other"/>
    <s v="Other"/>
    <s v="Other"/>
    <s v=""/>
    <x v="0"/>
    <n v="1"/>
    <x v="0"/>
    <n v="11"/>
    <n v="1"/>
    <n v="0"/>
    <x v="9"/>
    <x v="2"/>
    <x v="2"/>
    <s v="North West"/>
    <s v="The Preston Passion is a journey to the heart of the Passion story, through the lives and history of one city. It will engage over 2,000 people in a live mass performance event to be broadcast on BBC1 on Good Friday as part of the BBC's Easter coverage. ."/>
  </r>
  <r>
    <n v="19189005"/>
    <s v=""/>
    <s v="The Ormiston Ilkeston Academy"/>
    <n v="19188998"/>
    <s v="Excite Inspire Engage Erewash"/>
    <d v="2011-11-24T00:00:00"/>
    <n v="97600"/>
    <x v="0"/>
    <x v="0"/>
    <n v="97600"/>
    <n v="97600"/>
    <d v="2012-02-22T00:00:00"/>
    <x v="3"/>
    <s v="2011/2012"/>
    <s v="2011/2012"/>
    <s v="Lottery"/>
    <s v="Grants for the arts"/>
    <x v="0"/>
    <n v="1"/>
    <x v="0"/>
    <x v="7"/>
    <s v="Erewash"/>
    <s v="Derbyshire"/>
    <s v="Erewash"/>
    <d v="2012-03-05T00:00:00"/>
    <x v="0"/>
    <n v="1"/>
    <x v="0"/>
    <n v="13"/>
    <n v="0"/>
    <n v="0"/>
    <x v="7"/>
    <x v="0"/>
    <x v="0"/>
    <s v="East Midlands"/>
    <s v="This activity is based in Erewash and will be a partnership of local groups, the Erewash Museum, young people, the King George Gallery and local businesses to explore and engage in different art forms.  We aim to use traditional art forms alongside more contemporary multi media forms."/>
  </r>
  <r>
    <n v="19189133"/>
    <s v=""/>
    <s v="Katy Carmichael"/>
    <n v="16737106"/>
    <s v="Mayday Mayday South West Tour"/>
    <d v="2011-11-22T00:00:00"/>
    <n v="8090"/>
    <x v="0"/>
    <x v="0"/>
    <n v="8090"/>
    <n v="8090"/>
    <d v="2011-12-20T00:00:00"/>
    <x v="2"/>
    <s v="2011/2012"/>
    <s v="2011/2012"/>
    <s v="Lottery"/>
    <s v="Grants for the arts"/>
    <x v="2"/>
    <n v="1"/>
    <x v="1"/>
    <x v="3"/>
    <s v="Bristol West"/>
    <s v="Bristol, City of"/>
    <s v="Bristol, City of"/>
    <d v="2012-01-16T00:00:00"/>
    <x v="1"/>
    <n v="1"/>
    <x v="1"/>
    <n v="4"/>
    <n v="1"/>
    <n v="0"/>
    <x v="3"/>
    <x v="2"/>
    <x v="2"/>
    <s v="South West"/>
    <s v="'Mayday Mayday' (previously Frankenspine-my big break - ACE ref 12026965) is a one man theatre show. Following its successful run at Bristol Old Vic earlier this year, the new renamed reworked version will do a 6 date tour in the South West &amp; London to reach a wider audience."/>
  </r>
  <r>
    <n v="19189311"/>
    <s v=""/>
    <s v="Temporarycontemporary"/>
    <n v="1601210"/>
    <s v="Independent Voices/Artist Urban Action, Enclave"/>
    <d v="2011-11-24T00:00:00"/>
    <n v="10000"/>
    <x v="0"/>
    <x v="0"/>
    <n v="10000"/>
    <n v="10000"/>
    <d v="2012-01-05T00:00:00"/>
    <x v="3"/>
    <s v="2011/2012"/>
    <s v="2011/2012"/>
    <s v="Lottery"/>
    <s v="Grants for the arts"/>
    <x v="2"/>
    <n v="1"/>
    <x v="0"/>
    <x v="2"/>
    <s v="Vauxhall"/>
    <s v="Greater London"/>
    <s v="Lambeth"/>
    <d v="2012-02-09T00:00:00"/>
    <x v="1"/>
    <n v="1"/>
    <x v="1"/>
    <n v="6"/>
    <n v="1"/>
    <n v="0"/>
    <x v="2"/>
    <x v="0"/>
    <x v="0"/>
    <s v="London"/>
    <s v="A grant is sought to support the inaugural exhibition at Enclave."/>
  </r>
  <r>
    <n v="19189385"/>
    <s v=""/>
    <s v="Tom Smail"/>
    <n v="19045567"/>
    <s v="Orchestral Concert"/>
    <d v="2011-11-24T00:00:00"/>
    <n v="18763"/>
    <x v="0"/>
    <x v="1"/>
    <n v="0"/>
    <n v="0"/>
    <d v="2012-02-07T00:00:00"/>
    <x v="3"/>
    <s v="2011/2012"/>
    <s v="2011/2012"/>
    <s v="Lottery"/>
    <s v="Grants for the arts"/>
    <x v="0"/>
    <s v=""/>
    <x v="1"/>
    <x v="2"/>
    <s v="Hampstead and Kilburn"/>
    <s v="Greater London"/>
    <s v="Brent"/>
    <s v=""/>
    <x v="1"/>
    <n v="0"/>
    <x v="0"/>
    <n v="11"/>
    <n v="1"/>
    <n v="0"/>
    <x v="2"/>
    <x v="2"/>
    <x v="2"/>
    <s v="London"/>
    <s v="A concert featuring the premiere of a new orchestral work by me"/>
  </r>
  <r>
    <n v="19191417"/>
    <s v=""/>
    <s v="Fishmarket "/>
    <n v="1592368"/>
    <s v="Fishmarket at..."/>
    <d v="2011-11-24T00:00:00"/>
    <n v="45500"/>
    <x v="0"/>
    <x v="0"/>
    <n v="45500"/>
    <n v="45500"/>
    <d v="2012-02-08T00:00:00"/>
    <x v="3"/>
    <s v="2011/2012"/>
    <s v="2011/2012"/>
    <s v="Lottery"/>
    <s v="Grants for the arts"/>
    <x v="0"/>
    <n v="1"/>
    <x v="0"/>
    <x v="7"/>
    <s v="Northampton South"/>
    <s v="Northamptonshire"/>
    <s v="Northampton"/>
    <d v="2012-02-20T00:00:00"/>
    <x v="0"/>
    <n v="1"/>
    <x v="0"/>
    <n v="11"/>
    <n v="1"/>
    <n v="0"/>
    <x v="7"/>
    <x v="0"/>
    <x v="0"/>
    <s v="East Midlands"/>
    <s v="Season of offsite contemporary visual art exhibitions, screenings and talks across Northampton and feasibility study for the future gallery and organisational structure. The season intends to present intelligent, playful work to stimulate imagination through timely, context-sensitive projects, to bring new audiences, maintain current audiences and support artists._x000a_"/>
  </r>
  <r>
    <n v="19191626"/>
    <s v=""/>
    <s v="Art Gene"/>
    <n v="1387173"/>
    <s v="Art Gene, Re-Visioning Utopia 2012."/>
    <d v="2011-11-24T00:00:00"/>
    <n v="40000"/>
    <x v="0"/>
    <x v="1"/>
    <n v="40000"/>
    <n v="0"/>
    <d v="2012-02-21T00:00:00"/>
    <x v="3"/>
    <s v="2011/2012"/>
    <s v="2011/2012"/>
    <s v="Lottery"/>
    <s v="Grants for the arts"/>
    <x v="0"/>
    <s v=""/>
    <x v="0"/>
    <x v="1"/>
    <s v="Barrow and Furness"/>
    <s v="Cumbria"/>
    <s v="Barrow-in-Furness"/>
    <s v=""/>
    <x v="1"/>
    <n v="0"/>
    <x v="0"/>
    <n v="13"/>
    <n v="0"/>
    <n v="0"/>
    <x v="1"/>
    <x v="0"/>
    <x v="0"/>
    <s v="North West"/>
    <s v="Art Gene, Re-Visioning Utopia 2012. _x000a_The Collision of Industry and Nature - Hidden Assets in the Coastal Landscape._x000a_¿_x0009_Design Charrette residency_x000a_¿_x0009_Design Café, Islands of Barrow `Go See¿ trips and events_x000a_¿_x0009_Three collaborative artist/architect residencies. _x000a_Delivered in Barrow-in-Furness, design cafe will work with hard to reach communities."/>
  </r>
  <r>
    <n v="19191801"/>
    <s v=""/>
    <s v="Deborah Bower"/>
    <n v="19191799"/>
    <s v="Mat Fleming and Deborah Bower: Artist Development"/>
    <d v="2011-11-24T00:00:00"/>
    <n v="9857"/>
    <x v="0"/>
    <x v="0"/>
    <n v="9857"/>
    <n v="9857"/>
    <d v="2012-01-05T00:00:00"/>
    <x v="3"/>
    <s v="2011/2012"/>
    <s v="2011/2012"/>
    <s v="Lottery"/>
    <s v="Grants for the arts"/>
    <x v="2"/>
    <n v="1"/>
    <x v="1"/>
    <x v="8"/>
    <s v="Newcastle upon Tyne Central"/>
    <s v="Tyne and Wear"/>
    <s v="Newcastle upon Tyne"/>
    <d v="2012-01-31T00:00:00"/>
    <x v="1"/>
    <n v="1"/>
    <x v="1"/>
    <n v="6"/>
    <n v="1"/>
    <n v="0"/>
    <x v="8"/>
    <x v="0"/>
    <x v="0"/>
    <s v="North East"/>
    <s v="We want to develop our work in the moving image by taking advantage of 2 international residencies to create 2 new artist film collaborations on 16mm. The first residency opportunity is in the community Christiania, Copenhagen and the second residency is in artist film lab Filmwerkplaats at Worm in Rotterdam."/>
  </r>
  <r>
    <n v="19192115"/>
    <s v=""/>
    <s v="Chain Reaction Theatre Company"/>
    <n v="19192108"/>
    <s v="It's Your Body Tour 2012"/>
    <d v="2011-11-24T00:00:00"/>
    <n v="7999"/>
    <x v="1"/>
    <x v="1"/>
    <n v="0"/>
    <n v="0"/>
    <d v="2011-12-07T00:00:00"/>
    <x v="2"/>
    <s v="2011/2012"/>
    <s v="2011/2012"/>
    <s v="Lottery"/>
    <s v="Grants for the arts"/>
    <x v="2"/>
    <s v=""/>
    <x v="0"/>
    <x v="2"/>
    <s v="West Ham"/>
    <s v="Greater London"/>
    <s v="Newham"/>
    <s v=""/>
    <x v="0"/>
    <n v="0"/>
    <x v="1"/>
    <n v="2"/>
    <n v="1"/>
    <n v="1"/>
    <x v="2"/>
    <x v="2"/>
    <x v="2"/>
    <s v="London"/>
    <s v="We will tour our original highly-entertaining educational theatre show `It¿s Your Body¿(with supporting resource pack with arts activities) to twelve schools in the six deprived Olympic hosts boroughs in East London. The project will engage 2,000 aged 5-8 children in fun, educational, arts activities."/>
  </r>
  <r>
    <n v="19192923"/>
    <s v=""/>
    <s v="Katharine Kilalea"/>
    <n v="9187011"/>
    <s v="Dear Circus &amp; House for the Study of Water"/>
    <d v="2011-11-24T00:00:00"/>
    <n v="10000"/>
    <x v="0"/>
    <x v="0"/>
    <n v="10000"/>
    <n v="10000"/>
    <d v="2012-01-05T00:00:00"/>
    <x v="3"/>
    <s v="2011/2012"/>
    <s v="2011/2012"/>
    <s v="Lottery"/>
    <s v="Grants for the arts"/>
    <x v="2"/>
    <n v="1"/>
    <x v="1"/>
    <x v="2"/>
    <s v="Hackney South and Shoreditch"/>
    <s v="Greater London"/>
    <s v="Hackney"/>
    <d v="2012-01-19T00:00:00"/>
    <x v="1"/>
    <n v="1"/>
    <x v="1"/>
    <n v="6"/>
    <n v="1"/>
    <n v="0"/>
    <x v="2"/>
    <x v="3"/>
    <x v="3"/>
    <s v="London"/>
    <s v="I am applying for funding for time to write. The outcome of this writing time would be the first draft of my second collection of poetry, &quot;Dear Circus&quot; (Carcanet 2015), and a pamphlet of poetry &quot;House for the Study of Water&quot; (Egg Box, 2013)."/>
  </r>
  <r>
    <n v="19193035"/>
    <s v=""/>
    <s v="THE WHITE RABBIT"/>
    <n v="16511511"/>
    <s v="Are You Sitting Comfortably?"/>
    <d v="2011-11-24T00:00:00"/>
    <n v="9493"/>
    <x v="0"/>
    <x v="1"/>
    <n v="9493"/>
    <n v="0"/>
    <d v="2012-01-11T00:00:00"/>
    <x v="3"/>
    <s v="2011/2012"/>
    <s v="2011/2012"/>
    <s v="Lottery"/>
    <s v="Grants for the arts"/>
    <x v="2"/>
    <s v=""/>
    <x v="0"/>
    <x v="2"/>
    <s v="Lewisham, Deptford"/>
    <s v="Greater London"/>
    <s v="Lewisham"/>
    <s v=""/>
    <x v="0"/>
    <n v="0"/>
    <x v="1"/>
    <n v="7"/>
    <n v="0"/>
    <n v="0"/>
    <x v="2"/>
    <x v="3"/>
    <x v="3"/>
    <s v="London"/>
    <s v="White Rabbit is committed to providing a platform for short stories and short story writers. . We will create a number of bespoke performance storytelling nights in London, Brighton, Ashford, Havant, Bristol and other Uk venues. This will result in over sixty writers' new work being selected and performed this season."/>
  </r>
  <r>
    <n v="19193289"/>
    <s v=""/>
    <s v="Errol Lawes"/>
    <n v="19193287"/>
    <s v="Analogue painting to digital inkjet fine art"/>
    <d v="2011-11-25T00:00:00"/>
    <n v="4500"/>
    <x v="1"/>
    <x v="1"/>
    <n v="0"/>
    <n v="0"/>
    <d v="2011-12-01T00:00:00"/>
    <x v="2"/>
    <s v="2011/2012"/>
    <s v="2011/2012"/>
    <s v="Lottery"/>
    <s v="Grants for the arts"/>
    <x v="2"/>
    <s v=""/>
    <x v="1"/>
    <x v="2"/>
    <s v="Lewisham East"/>
    <s v="Greater London"/>
    <s v="Lewisham"/>
    <s v=""/>
    <x v="1"/>
    <n v="0"/>
    <x v="1"/>
    <n v="1"/>
    <n v="1"/>
    <n v="1"/>
    <x v="2"/>
    <x v="0"/>
    <x v="0"/>
    <s v="London"/>
    <s v="What I want to do is new work regarding the monochromatics ( blacks and whites ) of the naked human figure which has only been touched upon by  a few artists like ;  George Seurat, Leonardo da Vinci, Pablo Picasso and Henry Moore."/>
  </r>
  <r>
    <n v="19196016"/>
    <s v=""/>
    <s v="Trevor Wood"/>
    <n v="1849754"/>
    <s v="Amazing Grace"/>
    <d v="2011-11-25T00:00:00"/>
    <n v="9950"/>
    <x v="0"/>
    <x v="1"/>
    <n v="0"/>
    <n v="0"/>
    <d v="2012-01-05T00:00:00"/>
    <x v="3"/>
    <s v="2011/2012"/>
    <s v="2011/2012"/>
    <s v="Lottery"/>
    <s v="Grants for the arts"/>
    <x v="2"/>
    <s v=""/>
    <x v="1"/>
    <x v="8"/>
    <s v="Newcastle upon Tyne East"/>
    <s v="Tyne and Wear"/>
    <s v="Newcastle upon Tyne"/>
    <s v=""/>
    <x v="1"/>
    <n v="0"/>
    <x v="1"/>
    <n v="6"/>
    <n v="1"/>
    <n v="0"/>
    <x v="8"/>
    <x v="2"/>
    <x v="2"/>
    <s v="North East"/>
    <s v="Amazing Grace is a play which tells the story of a writer trying to make a film of the Grace Darling story. We will co-produce the play with Alnwick Playhouse, with support from Sunderland University, premiering in Alnwick, then touring to the other Northumberland theatres, South Shields and Durham."/>
  </r>
  <r>
    <n v="19196152"/>
    <s v=""/>
    <s v="Beatrice Gibson"/>
    <n v="1846316"/>
    <s v="The Tiger's Mind"/>
    <d v="2011-11-25T00:00:00"/>
    <n v="10000"/>
    <x v="0"/>
    <x v="1"/>
    <n v="10000"/>
    <n v="0"/>
    <d v="2012-01-05T00:00:00"/>
    <x v="3"/>
    <s v="2011/2012"/>
    <s v="2011/2012"/>
    <s v="Lottery"/>
    <s v="Grants for the arts"/>
    <x v="2"/>
    <s v=""/>
    <x v="1"/>
    <x v="2"/>
    <s v="Hackney North and Stoke Newington"/>
    <s v="Greater London"/>
    <s v="Hackney"/>
    <s v=""/>
    <x v="1"/>
    <n v="0"/>
    <x v="1"/>
    <n v="6"/>
    <n v="1"/>
    <n v="0"/>
    <x v="2"/>
    <x v="0"/>
    <x v="0"/>
    <s v="London"/>
    <s v="This application seeks funds for the production and exhibition of The Tiger's Mind, a scripted documentary film about six fictional characters. The film been co-commissioned by The Showroom, London, Pavilion, Leeds and CAC Brettigny and for a touring solo exhibition in 2012/13. _x000a_"/>
  </r>
  <r>
    <n v="19198711"/>
    <s v=""/>
    <s v="Catherine Edwards"/>
    <n v="16321465"/>
    <s v="Capital"/>
    <d v="2011-11-25T00:00:00"/>
    <n v="10000"/>
    <x v="0"/>
    <x v="0"/>
    <n v="10000"/>
    <n v="10000"/>
    <d v="2012-01-05T00:00:00"/>
    <x v="3"/>
    <s v="2011/2012"/>
    <s v="2011/2012"/>
    <s v="Lottery"/>
    <s v="Grants for the arts"/>
    <x v="2"/>
    <n v="1"/>
    <x v="1"/>
    <x v="6"/>
    <s v="Birmingham, Selly Oak"/>
    <s v="West Midlands"/>
    <s v="Birmingham"/>
    <d v="2012-02-03T00:00:00"/>
    <x v="1"/>
    <n v="1"/>
    <x v="1"/>
    <n v="6"/>
    <n v="1"/>
    <n v="0"/>
    <x v="6"/>
    <x v="2"/>
    <x v="2"/>
    <s v="West Midlands"/>
    <s v="Delivered in partnership with mac, Capital is a brand new theatre festival designed to nurture, celebrate and promote new writing talent in Birmingham and beyond. The Festival will provide an informal platform for writers and theatre makers to showcase new work, develop skills, explore new ideas and engage new audiences."/>
  </r>
  <r>
    <n v="19198841"/>
    <s v=""/>
    <s v="Green Close"/>
    <n v="1621206"/>
    <s v="Lancashire Witches 400"/>
    <d v="2011-11-25T00:00:00"/>
    <n v="98000"/>
    <x v="0"/>
    <x v="0"/>
    <n v="98000"/>
    <n v="98000"/>
    <d v="2012-02-08T00:00:00"/>
    <x v="3"/>
    <s v="2011/2012"/>
    <s v="2011/2012"/>
    <s v="Lottery"/>
    <s v="Grants for the arts"/>
    <x v="0"/>
    <n v="1"/>
    <x v="0"/>
    <x v="1"/>
    <s v="Morecambe and Lunesdale"/>
    <s v="Lancashire"/>
    <s v="Lancaster"/>
    <d v="2012-02-24T00:00:00"/>
    <x v="0"/>
    <n v="1"/>
    <x v="0"/>
    <n v="11"/>
    <n v="1"/>
    <n v="0"/>
    <x v="1"/>
    <x v="5"/>
    <x v="5"/>
    <s v="North West"/>
    <s v="Research the route the Lancashire `witches¿ were taken across the Bowland fells on their journey for trial in Lancaster_x000a_Create a series of original artistic, performance, participatory, cultural and ecological events to mark this tragic historical story. _x000a_Actively engage both local communities and visitors as participants as well as audiences_x000a__x000a__x000a_"/>
  </r>
  <r>
    <n v="19199538"/>
    <s v=""/>
    <s v="The Elmbridge Hundred Steering Group"/>
    <n v="19199525"/>
    <s v="The Elmbridge Hundred"/>
    <d v="2011-11-25T00:00:00"/>
    <n v="73444"/>
    <x v="0"/>
    <x v="1"/>
    <n v="0"/>
    <n v="0"/>
    <d v="2012-02-08T00:00:00"/>
    <x v="3"/>
    <s v="2011/2012"/>
    <s v="2011/2012"/>
    <s v="Lottery"/>
    <s v="Grants for the arts"/>
    <x v="0"/>
    <s v=""/>
    <x v="0"/>
    <x v="4"/>
    <s v="Runnymede and Weybridge"/>
    <s v="Surrey"/>
    <s v="Elmbridge"/>
    <s v=""/>
    <x v="0"/>
    <n v="0"/>
    <x v="0"/>
    <n v="11"/>
    <n v="1"/>
    <n v="0"/>
    <x v="4"/>
    <x v="0"/>
    <x v="0"/>
    <s v="South East"/>
    <s v="Our project unites contemporary artworks with historic spaces. We will create 100 `poetic portraits¿ ¿ part artwork, part biography, part memorial ¿ celebrating the lives of Elmbridge¿s 100 most significant historic figures. These `poetic portraits¿ on etched mirror steel will be installed across the Borough, accompanied by an audio-guided tour."/>
  </r>
  <r>
    <n v="19199686"/>
    <s v=""/>
    <s v="Just a Must Limited"/>
    <n v="16716603"/>
    <s v="Sports Play"/>
    <d v="2011-11-25T00:00:00"/>
    <n v="19000"/>
    <x v="0"/>
    <x v="1"/>
    <n v="19000"/>
    <n v="0"/>
    <d v="2012-02-08T00:00:00"/>
    <x v="3"/>
    <s v="2011/2012"/>
    <s v="2011/2012"/>
    <s v="Lottery"/>
    <s v="Grants for the arts"/>
    <x v="1"/>
    <s v=""/>
    <x v="0"/>
    <x v="2"/>
    <s v="Lewisham, Deptford"/>
    <s v="Greater London"/>
    <s v="Lewisham"/>
    <s v=""/>
    <x v="1"/>
    <n v="0"/>
    <x v="0"/>
    <n v="11"/>
    <n v="1"/>
    <n v="0"/>
    <x v="2"/>
    <x v="2"/>
    <x v="2"/>
    <s v="London"/>
    <s v="Sports Play is an English language premiere of the play Ein Sportstuck by 2004 Nobel Prize Winner Elfriede Jelinek, an Austrian playwright. The play examines the role of sport in society. The staging will be multidisciplinary, linking theory and practice, and a crossover between theatre and live art."/>
  </r>
  <r>
    <n v="19199888"/>
    <s v=""/>
    <s v="Kristina Linder"/>
    <n v="19199886"/>
    <s v="APHRODITE'S ISLAND FILM"/>
    <d v="2011-11-25T00:00:00"/>
    <n v="1500"/>
    <x v="1"/>
    <x v="1"/>
    <n v="0"/>
    <n v="0"/>
    <d v="2011-11-29T00:00:00"/>
    <x v="2"/>
    <s v="2011/2012"/>
    <s v="2011/2012"/>
    <s v="Lottery"/>
    <s v="Grants for the arts"/>
    <x v="2"/>
    <s v=""/>
    <x v="1"/>
    <x v="2"/>
    <s v="Holborn and St Pancras"/>
    <s v="Greater London"/>
    <s v="Camden"/>
    <s v=""/>
    <x v="1"/>
    <n v="0"/>
    <x v="1"/>
    <n v="1"/>
    <n v="1"/>
    <n v="1"/>
    <x v="2"/>
    <x v="0"/>
    <x v="0"/>
    <s v="London"/>
    <s v="My film 'Aphrodite's Island' is an international collaboration between filmmakers from Sweden and the UK,  filmed in Cyprus in 2011. I am applying for a grant to fund the post-production (edit and sound-mix) of the film so that I can submit it to top film festivals. _x000a_"/>
  </r>
  <r>
    <n v="19201250"/>
    <s v=""/>
    <s v="Cornucopia Theatre"/>
    <n v="16725278"/>
    <s v="Romeo and Juliet/Numskulls Salute"/>
    <d v="2011-11-25T00:00:00"/>
    <n v="16000"/>
    <x v="0"/>
    <x v="1"/>
    <n v="16000"/>
    <n v="0"/>
    <d v="2012-02-23T00:00:00"/>
    <x v="3"/>
    <s v="2011/2012"/>
    <s v="2011/2012"/>
    <s v="Lottery"/>
    <s v="Grants for the arts"/>
    <x v="0"/>
    <s v=""/>
    <x v="0"/>
    <x v="4"/>
    <s v="Southampton, Test"/>
    <s v="Southampton"/>
    <s v="Southampton"/>
    <s v=""/>
    <x v="0"/>
    <n v="0"/>
    <x v="0"/>
    <n v="13"/>
    <n v="0"/>
    <n v="0"/>
    <x v="4"/>
    <x v="2"/>
    <x v="2"/>
    <s v="South East"/>
    <s v="Following last year's success, Romeo and Juliet/Numskulls Salute is a two-phase community-led health and performing arts project involving the young people of Tower Hamlets. The development of devising and physical theatre skills will lead to an outdoor, site-specific performance of Shakespeare's Romeo and Juliet."/>
  </r>
  <r>
    <n v="19201400"/>
    <s v=""/>
    <s v="Murmur"/>
    <n v="19201392"/>
    <s v="The Prize"/>
    <d v="2011-11-24T00:00:00"/>
    <n v="75000"/>
    <x v="1"/>
    <x v="1"/>
    <n v="0"/>
    <n v="0"/>
    <d v="2011-11-29T00:00:00"/>
    <x v="2"/>
    <s v="2011/2012"/>
    <s v="2011/2012"/>
    <s v="Lottery"/>
    <s v="Grants for the arts"/>
    <x v="1"/>
    <s v=""/>
    <x v="0"/>
    <x v="8"/>
    <s v="Gateshead"/>
    <s v="Tyne and Wear"/>
    <s v="Gateshead"/>
    <s v=""/>
    <x v="0"/>
    <n v="0"/>
    <x v="0"/>
    <n v="1"/>
    <n v="1"/>
    <n v="1"/>
    <x v="8"/>
    <x v="2"/>
    <x v="2"/>
    <s v="North East"/>
    <s v="We are creating and producing a documentary/verbatim theatre project about athletes in training for the Olympic and Paralympic Games.  The production will preview in Newcastle as part of the Cultural Olympiad before opening at the Edinburgh Festival and going to tour the UK."/>
  </r>
  <r>
    <n v="19201621"/>
    <s v=""/>
    <s v="Children's Radio UK Ltd"/>
    <n v="19201614"/>
    <s v="Artsworld"/>
    <d v="2011-11-25T00:00:00"/>
    <n v="9500"/>
    <x v="1"/>
    <x v="1"/>
    <n v="0"/>
    <n v="0"/>
    <d v="2011-11-29T00:00:00"/>
    <x v="2"/>
    <s v="2011/2012"/>
    <s v="2011/2012"/>
    <s v="Lottery"/>
    <s v="Grants for the arts"/>
    <x v="2"/>
    <s v=""/>
    <x v="0"/>
    <x v="2"/>
    <s v="Hackney South and Shoreditch"/>
    <s v="Greater London"/>
    <s v="Hackney"/>
    <s v=""/>
    <x v="0"/>
    <n v="0"/>
    <x v="1"/>
    <n v="1"/>
    <n v="1"/>
    <n v="1"/>
    <x v="2"/>
    <x v="6"/>
    <x v="6"/>
    <s v="London"/>
    <s v="A series of audio features to help introduce children to the arts and inspire them to find out more.  Our series would explain what is meant by `the arts¿, outline the history and roles of art organisations, highlight ways for children to get involved and spark imagination."/>
  </r>
  <r>
    <n v="19201734"/>
    <s v=""/>
    <s v="Acting on Impulse"/>
    <n v="18635247"/>
    <s v="MYSTERY ON THE STREETS"/>
    <d v="2011-11-25T00:00:00"/>
    <n v="6840"/>
    <x v="0"/>
    <x v="1"/>
    <n v="0"/>
    <n v="0"/>
    <d v="2012-01-05T00:00:00"/>
    <x v="3"/>
    <s v="2011/2012"/>
    <s v="2011/2012"/>
    <s v="Lottery"/>
    <s v="Grants for the arts"/>
    <x v="2"/>
    <s v=""/>
    <x v="0"/>
    <x v="1"/>
    <s v="Wythenshawe and Sale East"/>
    <s v="Greater Manchester"/>
    <s v="Manchester"/>
    <s v=""/>
    <x v="1"/>
    <n v="0"/>
    <x v="1"/>
    <n v="6"/>
    <n v="1"/>
    <n v="0"/>
    <x v="1"/>
    <x v="2"/>
    <x v="2"/>
    <s v="North West"/>
    <s v="MYSTERY ON THE STREETS: Multi-media play with people who are homeless or marginalised.   The project will work on skills using true stories and experiences.  It will reach even more socially excluded groups in rehab centres / prisons, incorporating their work in film scenes which will become part of the production."/>
  </r>
  <r>
    <n v="19202819"/>
    <s v=""/>
    <s v="South Gloucestershire Council"/>
    <n v="1627601"/>
    <s v="Dance South Gloucestershire"/>
    <d v="2011-11-25T00:00:00"/>
    <n v="9981"/>
    <x v="0"/>
    <x v="0"/>
    <n v="9981"/>
    <n v="9981"/>
    <d v="2012-01-04T00:00:00"/>
    <x v="3"/>
    <s v="2011/2012"/>
    <s v="2011/2012"/>
    <s v="Lottery"/>
    <s v="Grants for the arts"/>
    <x v="2"/>
    <n v="1"/>
    <x v="0"/>
    <x v="3"/>
    <s v="Thornbury and Yate"/>
    <s v="South Gloucestershire"/>
    <s v="South Gloucestershire"/>
    <d v="2012-02-06T00:00:00"/>
    <x v="0"/>
    <n v="1"/>
    <x v="1"/>
    <n v="6"/>
    <n v="1"/>
    <n v="0"/>
    <x v="3"/>
    <x v="1"/>
    <x v="1"/>
    <s v="South West"/>
    <s v="A project designed to support people at the heart of our community to be inspired by and access dance. This is a model that is fully supported by South Gloucestershire Council with the vision to extend and open opportunities for residents to be dance participants, audience members and performers."/>
  </r>
  <r>
    <n v="19204005"/>
    <s v=""/>
    <s v="Paul Farmer"/>
    <n v="1820854"/>
    <s v="Midday Moon"/>
    <d v="2011-11-25T00:00:00"/>
    <n v="1945"/>
    <x v="0"/>
    <x v="1"/>
    <n v="1945"/>
    <n v="0"/>
    <d v="2012-01-04T00:00:00"/>
    <x v="3"/>
    <s v="2011/2012"/>
    <s v="2011/2012"/>
    <s v="Lottery"/>
    <s v="Grants for the arts"/>
    <x v="2"/>
    <s v=""/>
    <x v="1"/>
    <x v="3"/>
    <s v="Truro and Falmouth"/>
    <s v="Cornwall and Isles of Scilly"/>
    <s v="Cornwall"/>
    <s v=""/>
    <x v="0"/>
    <n v="0"/>
    <x v="1"/>
    <n v="6"/>
    <n v="1"/>
    <n v="0"/>
    <x v="3"/>
    <x v="0"/>
    <x v="0"/>
    <s v="South West"/>
    <s v="I plan to travel to the Arctic Circle in Norway during the time of 24-hour darkness and to travel by ship round the North Cape writing a new body of poetry and artist's moving image work. It's expression will be a metaliterature website, installation and performance."/>
  </r>
  <r>
    <n v="19204116"/>
    <s v=""/>
    <s v="Adelle Davies"/>
    <n v="12816501"/>
    <s v="Nailed the Design - Exhibit my Art"/>
    <d v="2011-11-24T00:00:00"/>
    <n v="1470"/>
    <x v="1"/>
    <x v="1"/>
    <n v="0"/>
    <n v="0"/>
    <d v="2012-01-11T00:00:00"/>
    <x v="3"/>
    <s v="2011/2012"/>
    <s v="2011/2012"/>
    <s v="Lottery"/>
    <s v="Grants for the arts"/>
    <x v="2"/>
    <s v=""/>
    <x v="1"/>
    <x v="2"/>
    <s v="Islington North"/>
    <s v="Greater London"/>
    <s v="Islington"/>
    <s v=""/>
    <x v="1"/>
    <n v="0"/>
    <x v="1"/>
    <n v="7"/>
    <n v="0"/>
    <n v="1"/>
    <x v="2"/>
    <x v="0"/>
    <x v="0"/>
    <s v="London"/>
    <s v="Produce my art and new design in new representation achieving design productions ACE supports financing my art productions design productions, material design for my art product, in the arts and my new business. The art ACE supports of my original to business and planned objectives for my art."/>
  </r>
  <r>
    <n v="19204983"/>
    <s v=""/>
    <s v="Vocal Dimension Chorus"/>
    <n v="19204976"/>
    <s v="Competition Costuming &amp; Chorus Education"/>
    <d v="2011-11-25T00:00:00"/>
    <n v="2326"/>
    <x v="0"/>
    <x v="1"/>
    <n v="0"/>
    <n v="0"/>
    <d v="2012-01-06T00:00:00"/>
    <x v="3"/>
    <s v="2011/2012"/>
    <s v="2011/2012"/>
    <s v="Lottery"/>
    <s v="Grants for the arts"/>
    <x v="2"/>
    <s v=""/>
    <x v="0"/>
    <x v="4"/>
    <s v="Reigate"/>
    <s v="Surrey"/>
    <s v="Reigate and Banstead"/>
    <s v=""/>
    <x v="1"/>
    <n v="0"/>
    <x v="1"/>
    <n v="6"/>
    <n v="1"/>
    <n v="0"/>
    <x v="4"/>
    <x v="4"/>
    <x v="4"/>
    <s v="South East"/>
    <s v="We bring singing ¿ with the associated personal, practical and artistic developmental opportunities ¿ into our members lives, bringing people together irrespective of background, age or circumstance._x000a_Our aim is to support education of our members through competition, coaching, music education and performance, and to share our music with the local community."/>
  </r>
  <r>
    <n v="19205061"/>
    <s v=""/>
    <s v="Gary Clarke"/>
    <n v="1862935"/>
    <s v="Gary Clarke - THE NEXT STAGE  - Two  Regions"/>
    <d v="2011-11-25T00:00:00"/>
    <n v="34418"/>
    <x v="0"/>
    <x v="0"/>
    <n v="34418"/>
    <n v="34418"/>
    <d v="2012-02-08T00:00:00"/>
    <x v="3"/>
    <s v="2011/2012"/>
    <s v="2011/2012"/>
    <s v="Lottery"/>
    <s v="Grants for the arts"/>
    <x v="0"/>
    <n v="1"/>
    <x v="1"/>
    <x v="5"/>
    <s v="Barnsley East"/>
    <s v="South Yorkshire"/>
    <s v="Barnsley"/>
    <d v="2012-03-02T00:00:00"/>
    <x v="0"/>
    <n v="1"/>
    <x v="0"/>
    <n v="11"/>
    <n v="1"/>
    <n v="0"/>
    <x v="5"/>
    <x v="1"/>
    <x v="1"/>
    <s v="Yorkshire"/>
    <s v="1) Develop a management structure to enable his creative ambitions to be nurtured, supported and realised in the short and longer term._x000a__x000a_2) Test drive development across two regions (East Midlands and Yorkshire)  including touring an evening of dance, `Ménage a Trois¿ and promoting  Gary Clarke, THE ARTIST. _x000a_"/>
  </r>
  <r>
    <n v="19205203"/>
    <s v=""/>
    <s v="Darren Carrington"/>
    <n v="19205201"/>
    <s v="Camp Attack Digital Puppetry"/>
    <d v="2011-11-25T00:00:00"/>
    <n v="5000"/>
    <x v="1"/>
    <x v="1"/>
    <n v="0"/>
    <n v="0"/>
    <d v="2011-12-06T00:00:00"/>
    <x v="2"/>
    <s v="2011/2012"/>
    <s v="2011/2012"/>
    <s v="Lottery"/>
    <s v="Grants for the arts"/>
    <x v="2"/>
    <s v=""/>
    <x v="1"/>
    <x v="4"/>
    <s v="Hove"/>
    <s v="Brighton and Hove"/>
    <s v="Brighton and Hove"/>
    <s v=""/>
    <x v="0"/>
    <n v="0"/>
    <x v="1"/>
    <n v="2"/>
    <n v="1"/>
    <n v="1"/>
    <x v="4"/>
    <x v="0"/>
    <x v="0"/>
    <s v="South East"/>
    <s v="Camp Attack Productions offer a visual effects partnership with mental health clients in a collaboration built on creative excellence, cutting-edge technologies and novel art therapy producing stunning and exciting real time digital puppet imagery. Thatch Close Encounter consists of improvised themed therapeutic interactions between participants using Youtube live streaming."/>
  </r>
  <r>
    <n v="19205268"/>
    <s v=""/>
    <s v="Rona Lee"/>
    <n v="1845980"/>
    <s v="Envisaging the Deep"/>
    <d v="2011-11-25T00:00:00"/>
    <n v="10000"/>
    <x v="0"/>
    <x v="0"/>
    <n v="10000"/>
    <n v="10000"/>
    <d v="2012-01-05T00:00:00"/>
    <x v="3"/>
    <s v="2011/2012"/>
    <s v="2011/2012"/>
    <s v="Lottery"/>
    <s v="Grants for the arts"/>
    <x v="2"/>
    <n v="1"/>
    <x v="1"/>
    <x v="2"/>
    <s v="Hackney South and Shoreditch"/>
    <s v="Greater London"/>
    <s v="Hackney"/>
    <d v="2012-01-25T00:00:00"/>
    <x v="1"/>
    <n v="1"/>
    <x v="1"/>
    <n v="6"/>
    <n v="1"/>
    <n v="0"/>
    <x v="2"/>
    <x v="0"/>
    <x v="0"/>
    <s v="London"/>
    <s v="To make new art works for solo exhibition, with an accompanying survey publication, at John Hansard Gallery, Southampton, 11 September to 3 November 2012. Developing and bringing to a wider public, initial research conducted while Leverhulme Artist in Residence at the National Oceanography Centre, Southampton, 2008-10."/>
  </r>
  <r>
    <n v="19205391"/>
    <s v=""/>
    <s v="Jamie Thomson"/>
    <n v="11695514"/>
    <s v="Cycles Of Time"/>
    <d v="2011-11-25T00:00:00"/>
    <n v="9950"/>
    <x v="0"/>
    <x v="1"/>
    <n v="9950"/>
    <n v="0"/>
    <d v="2012-01-10T00:00:00"/>
    <x v="3"/>
    <s v="2011/2012"/>
    <s v="2011/2012"/>
    <s v="Lottery"/>
    <s v="Grants for the arts"/>
    <x v="2"/>
    <s v=""/>
    <x v="1"/>
    <x v="7"/>
    <s v="Nottingham East"/>
    <s v="Nottingham"/>
    <s v="Nottingham"/>
    <s v=""/>
    <x v="1"/>
    <n v="0"/>
    <x v="1"/>
    <n v="7"/>
    <n v="0"/>
    <n v="0"/>
    <x v="7"/>
    <x v="1"/>
    <x v="1"/>
    <s v="East Midlands"/>
    <s v="The creation of a 25-minute work bringing together composer, choreographer, four musicians and six dancers in a cross artform collaboration. The title is taken from the etched surface of a sculpture by Virginia King, which forms the stimulus, and the piece will explore aspects of time, continuity and movement."/>
  </r>
  <r>
    <n v="19205507"/>
    <s v=""/>
    <s v="Karen Whiteread"/>
    <n v="1848296"/>
    <s v="All Angels in Flux"/>
    <d v="2011-11-25T00:00:00"/>
    <n v="18000"/>
    <x v="0"/>
    <x v="1"/>
    <n v="18000"/>
    <n v="0"/>
    <d v="2012-02-07T00:00:00"/>
    <x v="3"/>
    <s v="2011/2012"/>
    <s v="2011/2012"/>
    <s v="Lottery"/>
    <s v="Grants for the arts"/>
    <x v="0"/>
    <s v=""/>
    <x v="1"/>
    <x v="2"/>
    <s v="Hornsey and Wood Green"/>
    <s v="Greater London"/>
    <s v="Haringey"/>
    <s v=""/>
    <x v="0"/>
    <n v="0"/>
    <x v="0"/>
    <n v="11"/>
    <n v="1"/>
    <n v="0"/>
    <x v="2"/>
    <x v="0"/>
    <x v="0"/>
    <s v="London"/>
    <s v="'All Angels in Flux' is a collaborative digital art project at a South London school currently being demolished and rebuilt. It will provide the Year 10 and 11 students remaining at the school, the opportunity of embracing change, confronting  disruption and exploring the possibilities the state of 'Flux' will offer."/>
  </r>
  <r>
    <n v="19205614"/>
    <s v=""/>
    <s v="Marvellous Productions"/>
    <n v="1604300"/>
    <s v="STIG"/>
    <d v="2011-11-25T00:00:00"/>
    <n v="53153"/>
    <x v="0"/>
    <x v="1"/>
    <n v="0"/>
    <n v="0"/>
    <d v="2012-02-23T00:00:00"/>
    <x v="3"/>
    <s v="2011/2012"/>
    <s v="2011/2012"/>
    <s v="Lottery"/>
    <s v="Grants for the arts"/>
    <x v="0"/>
    <s v=""/>
    <x v="0"/>
    <x v="4"/>
    <s v="Guildford"/>
    <s v="Surrey"/>
    <s v="Guildford"/>
    <s v=""/>
    <x v="1"/>
    <n v="0"/>
    <x v="0"/>
    <n v="13"/>
    <n v="0"/>
    <n v="0"/>
    <x v="4"/>
    <x v="2"/>
    <x v="2"/>
    <s v="South East"/>
    <s v="Following a successful pilot in 2008, we, Marvellous Productions in partnership with Guildford Borough Council would like to develop and consolidate `STIG¿ - a weeklong interactive and inclusive drama/dramatherapy project for targeted children aged 7-12  and their families over three school holidays 2012."/>
  </r>
  <r>
    <n v="19205709"/>
    <s v=""/>
    <s v="Paul Digby"/>
    <n v="1862549"/>
    <s v="Drawing Research and Development"/>
    <d v="2011-11-26T00:00:00"/>
    <n v="2500"/>
    <x v="1"/>
    <x v="1"/>
    <n v="0"/>
    <n v="0"/>
    <d v="2011-11-29T00:00:00"/>
    <x v="2"/>
    <s v="2011/2012"/>
    <s v="2011/2012"/>
    <s v="Lottery"/>
    <s v="Grants for the arts"/>
    <x v="2"/>
    <s v=""/>
    <x v="1"/>
    <x v="5"/>
    <s v="Leeds North East"/>
    <s v="West Yorkshire"/>
    <s v="Leeds"/>
    <s v=""/>
    <x v="1"/>
    <n v="0"/>
    <x v="1"/>
    <n v="0"/>
    <n v="1"/>
    <n v="1"/>
    <x v="5"/>
    <x v="0"/>
    <x v="0"/>
    <s v="Yorkshire"/>
    <s v="Over one year I will create a series of drawings based on emotions and portray a mixed demographic specific to LS7, Leeds. The drawings will be exhibited in the Charles Thackrah Building, School of Medicine, University of Leeds. The work will be viewed by community groups as work in progress."/>
  </r>
  <r>
    <n v="19205819"/>
    <s v=""/>
    <s v="Nimer Rashed"/>
    <n v="1845252"/>
    <s v="The Invisibles"/>
    <d v="2011-11-26T00:00:00"/>
    <n v="7650"/>
    <x v="0"/>
    <x v="1"/>
    <n v="7650"/>
    <n v="0"/>
    <d v="2012-01-05T00:00:00"/>
    <x v="3"/>
    <s v="2011/2012"/>
    <s v="2011/2012"/>
    <s v="Lottery"/>
    <s v="Grants for the arts"/>
    <x v="2"/>
    <s v=""/>
    <x v="1"/>
    <x v="2"/>
    <s v="Hampstead and Kilburn"/>
    <s v="Greater London"/>
    <s v="Brent"/>
    <s v=""/>
    <x v="1"/>
    <n v="0"/>
    <x v="1"/>
    <n v="6"/>
    <n v="1"/>
    <n v="0"/>
    <x v="2"/>
    <x v="2"/>
    <x v="2"/>
    <s v="London"/>
    <s v="I'm writing a play set in the future atop a 3,000 foot high wall, where two soldiers stationed to keep out the enemy - invisible creatures, long despised by mankind - find their loyalties tested as they¿re forced to re-assess their understanding of evil and of each other."/>
  </r>
  <r>
    <n v="19205971"/>
    <s v=""/>
    <s v="BCre8ive"/>
    <n v="19205964"/>
    <s v="BCre8ive"/>
    <d v="2011-11-27T00:00:00"/>
    <n v="100000"/>
    <x v="0"/>
    <x v="1"/>
    <n v="0"/>
    <n v="0"/>
    <d v="2012-02-07T00:00:00"/>
    <x v="3"/>
    <s v="2011/2012"/>
    <s v="2011/2012"/>
    <s v="Lottery"/>
    <s v="Grants for the arts"/>
    <x v="0"/>
    <s v=""/>
    <x v="0"/>
    <x v="2"/>
    <s v="Tottenham"/>
    <s v="Greater London"/>
    <s v="Haringey"/>
    <s v=""/>
    <x v="0"/>
    <n v="0"/>
    <x v="0"/>
    <n v="10"/>
    <n v="1"/>
    <n v="0"/>
    <x v="2"/>
    <x v="0"/>
    <x v="0"/>
    <s v="London"/>
    <s v="The aim of this proposal is to engage in excess of 2,000 people in East Anglia, and in particular Norwich, in arts activity via a new on-line collaboration between the public, arts practitioners, educational institutions and commercial arts production and distribution companies."/>
  </r>
  <r>
    <n v="19206268"/>
    <s v=""/>
    <s v="Greenways Primary School"/>
    <n v="1534872"/>
    <s v="Greenways Centenary Art Mosaic Project"/>
    <d v="2011-11-27T00:00:00"/>
    <n v="3500"/>
    <x v="0"/>
    <x v="0"/>
    <n v="3500"/>
    <n v="3500"/>
    <d v="2012-01-10T00:00:00"/>
    <x v="3"/>
    <s v="2011/2012"/>
    <s v="2011/2012"/>
    <s v="Lottery"/>
    <s v="Grants for the arts"/>
    <x v="2"/>
    <n v="1"/>
    <x v="0"/>
    <x v="6"/>
    <s v="Stoke-on-Trent Central"/>
    <s v="Stoke-on-Trent"/>
    <s v="Stoke-on-Trent"/>
    <d v="2012-01-18T00:00:00"/>
    <x v="0"/>
    <n v="1"/>
    <x v="1"/>
    <n v="6"/>
    <n v="0"/>
    <n v="0"/>
    <x v="6"/>
    <x v="0"/>
    <x v="0"/>
    <s v="West Midlands"/>
    <s v="Greenways¿ Centenary celebrations will be an important community event for the schools¿ pupils, parents, teachers and friends, past and present.  A mural, produced with a community artist and installed at the school, will be a permanent reminder of this special milestone and the role the school has locally."/>
  </r>
  <r>
    <n v="19206918"/>
    <s v=""/>
    <s v="Gail Louw"/>
    <n v="10399518"/>
    <s v="Blonde Poison"/>
    <d v="2011-11-27T00:00:00"/>
    <n v="9390"/>
    <x v="0"/>
    <x v="0"/>
    <n v="9390"/>
    <n v="9390"/>
    <d v="2012-01-06T00:00:00"/>
    <x v="3"/>
    <s v="2011/2012"/>
    <s v="2011/2012"/>
    <s v="Lottery"/>
    <s v="Grants for the arts"/>
    <x v="2"/>
    <n v="1"/>
    <x v="1"/>
    <x v="4"/>
    <s v="Hove"/>
    <s v="Brighton and Hove"/>
    <s v="Brighton and Hove"/>
    <d v="2012-01-11T00:00:00"/>
    <x v="1"/>
    <n v="1"/>
    <x v="1"/>
    <n v="6"/>
    <n v="1"/>
    <n v="0"/>
    <x v="4"/>
    <x v="2"/>
    <x v="2"/>
    <s v="South East"/>
    <s v="My activity is a regional tour of a new play 'Blonde Poison'. This one woman play will tour  venues in the South of England in the spring/summer 2012. The play is based on the true story of a Jewish woman who betrayed 3000 Jews in World War ll."/>
  </r>
  <r>
    <n v="19207058"/>
    <s v=""/>
    <s v="Kate Genevieve"/>
    <n v="15508582"/>
    <s v="Falling through myself"/>
    <d v="2011-11-27T00:00:00"/>
    <n v="8361"/>
    <x v="0"/>
    <x v="0"/>
    <n v="8361"/>
    <n v="8361"/>
    <d v="2012-01-06T00:00:00"/>
    <x v="3"/>
    <s v="2011/2012"/>
    <s v="2011/2012"/>
    <s v="Lottery"/>
    <s v="Grants for the arts"/>
    <x v="2"/>
    <n v="1"/>
    <x v="1"/>
    <x v="4"/>
    <s v="Hove"/>
    <s v="Brighton and Hove"/>
    <s v="Brighton and Hove"/>
    <d v="2012-02-06T00:00:00"/>
    <x v="0"/>
    <n v="1"/>
    <x v="1"/>
    <n v="6"/>
    <n v="1"/>
    <n v="0"/>
    <x v="4"/>
    <x v="0"/>
    <x v="0"/>
    <s v="South East"/>
    <s v="Falling Through Myself is an immersive performance project exploring the connection between conscious presence and embodiment through visual technologies and staged illusions.  Collaborators Audio-Visual Artist Kate Genevieve and Choreographer Genevieve Maxwell will undertake R&amp;D through workshops at the Sackler Centre for Consciousness Science resulting in a public installation._x000a_"/>
  </r>
  <r>
    <n v="19207178"/>
    <s v=""/>
    <s v="Akulah Agbami"/>
    <n v="1861582"/>
    <s v="Today in Taunton 2012"/>
    <d v="2011-11-28T00:00:00"/>
    <n v="9540"/>
    <x v="1"/>
    <x v="1"/>
    <n v="0"/>
    <n v="0"/>
    <d v="2011-11-29T00:00:00"/>
    <x v="2"/>
    <s v="2011/2012"/>
    <s v="2011/2012"/>
    <s v="Lottery"/>
    <s v="Grants for the arts"/>
    <x v="2"/>
    <s v=""/>
    <x v="1"/>
    <x v="3"/>
    <s v="Taunton Deane"/>
    <s v="Somerset"/>
    <s v="Taunton Deane"/>
    <s v=""/>
    <x v="0"/>
    <n v="0"/>
    <x v="1"/>
    <n v="0"/>
    <n v="1"/>
    <n v="1"/>
    <x v="3"/>
    <x v="3"/>
    <x v="3"/>
    <s v="South West"/>
    <s v="I intend to generate an exciting poetry project reaching all sectors of Taunt community .  A wide range of individuals are invited to write a poem on a particular day which somehow captures what is happening in their life, in our lives, in the world. A snapshot of a day."/>
  </r>
  <r>
    <n v="19207317"/>
    <s v=""/>
    <s v="Nicholas Casswell"/>
    <n v="19207315"/>
    <s v="UK Tour by ensemble Orkest De Ereprijs"/>
    <d v="2011-11-27T00:00:00"/>
    <n v="5370"/>
    <x v="0"/>
    <x v="0"/>
    <n v="5370"/>
    <n v="5370"/>
    <d v="2012-01-05T00:00:00"/>
    <x v="3"/>
    <s v="2011/2012"/>
    <s v="2011/2012"/>
    <s v="Lottery"/>
    <s v="Grants for the arts"/>
    <x v="2"/>
    <n v="1"/>
    <x v="1"/>
    <x v="1"/>
    <s v="Preston"/>
    <s v="Lancashire"/>
    <s v="Preston"/>
    <d v="2012-02-07T00:00:00"/>
    <x v="1"/>
    <n v="1"/>
    <x v="1"/>
    <n v="6"/>
    <n v="1"/>
    <n v="0"/>
    <x v="1"/>
    <x v="4"/>
    <x v="4"/>
    <s v="North West"/>
    <s v="This activity involves the Dutch ensemble Orkest De Eperijs undertaking a tour of the UK. Three concerts will take place: at Birmingham Conservatoire, at The University of York, and at Preston Minster, in association with the University of Central Lancashire."/>
  </r>
  <r>
    <n v="19207384"/>
    <s v=""/>
    <s v="Matthew Allen"/>
    <n v="16379278"/>
    <s v="NEWK"/>
    <d v="2011-11-27T00:00:00"/>
    <n v="1395"/>
    <x v="0"/>
    <x v="0"/>
    <n v="1395"/>
    <n v="1395"/>
    <d v="2012-01-17T00:00:00"/>
    <x v="3"/>
    <s v="2011/2012"/>
    <s v="2011/2012"/>
    <s v="Lottery"/>
    <s v="Grants for the arts"/>
    <x v="2"/>
    <n v="1"/>
    <x v="1"/>
    <x v="5"/>
    <s v="Pudsey"/>
    <s v="West Yorkshire"/>
    <s v="Leeds"/>
    <d v="2012-01-27T00:00:00"/>
    <x v="1"/>
    <n v="1"/>
    <x v="1"/>
    <n v="7"/>
    <n v="0"/>
    <n v="0"/>
    <x v="5"/>
    <x v="2"/>
    <x v="2"/>
    <s v="Yorkshire"/>
    <s v="Newk (New and unfinished work) is a platform that supports the development of new devised performance, dance and live art in Yorkshire. The platform is a curated event with an open application where performers receive audience feedback and mentoring."/>
  </r>
  <r>
    <n v="19207492"/>
    <s v=""/>
    <s v="Joseph Milner Sweeney"/>
    <n v="19207490"/>
    <s v="Comm. (as in communication)"/>
    <d v="2011-11-27T00:00:00"/>
    <n v="1000"/>
    <x v="0"/>
    <x v="1"/>
    <n v="0"/>
    <n v="0"/>
    <d v="2012-01-11T00:00:00"/>
    <x v="3"/>
    <s v="2011/2012"/>
    <s v="2011/2012"/>
    <s v="Lottery"/>
    <s v="Grants for the arts"/>
    <x v="2"/>
    <s v=""/>
    <x v="1"/>
    <x v="2"/>
    <s v="Vauxhall"/>
    <s v="Greater London"/>
    <s v="Lambeth"/>
    <s v=""/>
    <x v="0"/>
    <n v="0"/>
    <x v="1"/>
    <n v="6"/>
    <n v="0"/>
    <n v="0"/>
    <x v="2"/>
    <x v="0"/>
    <x v="0"/>
    <s v="London"/>
    <s v="My event will involve 13 artists from south London colleges. It will be set in an old factory in Peckham. The work will challenge the restrictions of the architecture. This project aims to create a social network amongst the south London art colleges and become a platform for future events."/>
  </r>
  <r>
    <n v="19208279"/>
    <s v=""/>
    <s v="Cottingham Wild Spaces Group"/>
    <n v="19208272"/>
    <s v="Capturing the East Riding"/>
    <d v="2011-11-26T00:00:00"/>
    <n v="9500"/>
    <x v="1"/>
    <x v="1"/>
    <n v="0"/>
    <n v="0"/>
    <d v="2011-11-30T00:00:00"/>
    <x v="2"/>
    <s v="2011/2012"/>
    <s v="2011/2012"/>
    <s v="Lottery"/>
    <s v="Grants for the arts"/>
    <x v="2"/>
    <s v=""/>
    <x v="0"/>
    <x v="5"/>
    <s v="Haltemprice and Howden"/>
    <s v="East Riding of Yorkshire"/>
    <s v="East Riding of Yorkshire"/>
    <s v=""/>
    <x v="0"/>
    <n v="0"/>
    <x v="1"/>
    <n v="1"/>
    <n v="1"/>
    <n v="1"/>
    <x v="5"/>
    <x v="0"/>
    <x v="0"/>
    <s v="Yorkshire"/>
    <s v="The activity is to stage an exhibition of photograph taken by residents of all ages and backgrounds and to continue to work with people with learning difficulties in a range of communities across the East Riding."/>
  </r>
  <r>
    <n v="19208354"/>
    <s v=""/>
    <s v="Bollington Well Dressers"/>
    <n v="19208347"/>
    <s v="Well Dressing for All Ages"/>
    <d v="2011-11-28T00:00:00"/>
    <n v="5100"/>
    <x v="0"/>
    <x v="0"/>
    <n v="5100"/>
    <n v="5100"/>
    <d v="2012-01-24T00:00:00"/>
    <x v="3"/>
    <s v="2011/2012"/>
    <s v="2011/2012"/>
    <s v="Lottery"/>
    <s v="Grants for the arts"/>
    <x v="2"/>
    <n v="1"/>
    <x v="0"/>
    <x v="1"/>
    <s v="Macclesfield"/>
    <s v="Cheshire"/>
    <s v="Cheshire East"/>
    <d v="2012-02-29T00:00:00"/>
    <x v="1"/>
    <n v="1"/>
    <x v="1"/>
    <n v="8"/>
    <n v="0"/>
    <n v="0"/>
    <x v="1"/>
    <x v="0"/>
    <x v="0"/>
    <s v="North West"/>
    <s v="This well dressing festival is organised by volunteers with contributions from local schools and nursing home residents. By engaging a professional artist we now aim to develop the festival and encourage the whole community to become involved, providing an artistic experience and greater understanding of well dressing in the area._x000a_"/>
  </r>
  <r>
    <n v="19208618"/>
    <s v=""/>
    <s v="Artburst Ltd"/>
    <n v="19208611"/>
    <s v="Mapping Hackney Stories"/>
    <d v="2011-11-25T00:00:00"/>
    <n v="9815"/>
    <x v="0"/>
    <x v="1"/>
    <n v="9815"/>
    <n v="0"/>
    <d v="2012-01-05T00:00:00"/>
    <x v="3"/>
    <s v="2011/2012"/>
    <s v="2011/2012"/>
    <s v="Lottery"/>
    <s v="Grants for the arts"/>
    <x v="2"/>
    <s v=""/>
    <x v="0"/>
    <x v="2"/>
    <s v="Hackney South and Shoreditch"/>
    <s v="Greater London"/>
    <s v="Hackney"/>
    <s v=""/>
    <x v="0"/>
    <n v="0"/>
    <x v="1"/>
    <n v="6"/>
    <n v="1"/>
    <n v="0"/>
    <x v="2"/>
    <x v="5"/>
    <x v="5"/>
    <s v="London"/>
    <s v="Artburst seek funding for workshops integrating art, drama, creative writing and music, for Year 6 pupils in 3 primary schools in Hackney. The creative strand of a project about the literary history of the borough, the workshops aims to boost confidence, develop skills and engage struggling pupils through creative learning."/>
  </r>
  <r>
    <n v="19208864"/>
    <s v=""/>
    <s v="Bridgwater Arts Centre"/>
    <n v="1628861"/>
    <s v="A New Era"/>
    <d v="2011-11-25T00:00:00"/>
    <n v="10000"/>
    <x v="1"/>
    <x v="1"/>
    <n v="0"/>
    <n v="0"/>
    <d v="2011-12-01T00:00:00"/>
    <x v="2"/>
    <s v="2011/2012"/>
    <s v="2011/2012"/>
    <s v="Lottery"/>
    <s v="Grants for the arts"/>
    <x v="2"/>
    <s v=""/>
    <x v="0"/>
    <x v="3"/>
    <s v="Bridgwater and West Somerset"/>
    <s v="Somerset"/>
    <s v="Sedgemoor"/>
    <s v=""/>
    <x v="1"/>
    <n v="0"/>
    <x v="1"/>
    <n v="1"/>
    <n v="1"/>
    <n v="1"/>
    <x v="3"/>
    <x v="6"/>
    <x v="6"/>
    <s v="South West"/>
    <s v="This activity is in an arts centre in a small urban town in rural Somerset. It is to train and empower the Board and volunteers to continue to keep this venue open in the absence of paid professional staff and to develop a realistic sustainable business plan for the future."/>
  </r>
  <r>
    <n v="19208963"/>
    <s v=""/>
    <s v="Burgess Hill Town Fairtrade Group"/>
    <n v="18843736"/>
    <s v="Burgess Hill Fairtrade Festival 2012"/>
    <d v="2011-11-27T00:00:00"/>
    <n v="3000"/>
    <x v="0"/>
    <x v="1"/>
    <n v="0"/>
    <n v="0"/>
    <d v="2012-01-06T00:00:00"/>
    <x v="3"/>
    <s v="2011/2012"/>
    <s v="2011/2012"/>
    <s v="Lottery"/>
    <s v="Grants for the arts"/>
    <x v="2"/>
    <s v=""/>
    <x v="0"/>
    <x v="4"/>
    <s v="Mid Sussex"/>
    <s v="West Sussex"/>
    <s v="Mid Sussex"/>
    <s v=""/>
    <x v="0"/>
    <n v="0"/>
    <x v="1"/>
    <n v="6"/>
    <n v="1"/>
    <n v="0"/>
    <x v="4"/>
    <x v="5"/>
    <x v="5"/>
    <s v="South East"/>
    <s v="Our activity is the staging of an arts and culture festival to raise awareness of Fairtrade in Burgess Hill as a way of celebrating the town's Fairtrade status and to encourage residents and organisations to support the aims of Fairtrade."/>
  </r>
  <r>
    <n v="19209190"/>
    <s v=""/>
    <s v="Paul Bush"/>
    <n v="1845067"/>
    <s v="Lay Bare"/>
    <d v="2011-11-26T00:00:00"/>
    <n v="6450"/>
    <x v="0"/>
    <x v="1"/>
    <n v="6450"/>
    <n v="0"/>
    <d v="2012-01-05T00:00:00"/>
    <x v="3"/>
    <s v="2011/2012"/>
    <s v="2011/2012"/>
    <s v="Lottery"/>
    <s v="Grants for the arts"/>
    <x v="2"/>
    <s v=""/>
    <x v="1"/>
    <x v="2"/>
    <s v="Vauxhall"/>
    <s v="Greater London"/>
    <s v="Lambeth"/>
    <s v=""/>
    <x v="0"/>
    <n v="0"/>
    <x v="1"/>
    <n v="6"/>
    <n v="1"/>
    <n v="0"/>
    <x v="2"/>
    <x v="0"/>
    <x v="0"/>
    <s v="London"/>
    <s v="Completion funding for an artist's film which is a celebration of the human body using thousands of close up photographs of people of all ages. The funding will pay for sound and music (composer and performers) and for the post production work, editing, digital grading and final copies."/>
  </r>
  <r>
    <n v="19209390"/>
    <s v=""/>
    <s v="Audio Architecture Arts"/>
    <n v="19209382"/>
    <s v="Full Rabbit"/>
    <d v="2011-11-25T00:00:00"/>
    <n v="9840"/>
    <x v="0"/>
    <x v="1"/>
    <n v="9840"/>
    <n v="0"/>
    <d v="2012-01-05T00:00:00"/>
    <x v="3"/>
    <s v="2011/2012"/>
    <s v="2011/2012"/>
    <s v="Lottery"/>
    <s v="Grants for the arts"/>
    <x v="2"/>
    <s v=""/>
    <x v="0"/>
    <x v="2"/>
    <s v="Hackney North and Stoke Newington"/>
    <s v="Greater London"/>
    <s v="Hackney"/>
    <s v=""/>
    <x v="0"/>
    <n v="0"/>
    <x v="1"/>
    <n v="6"/>
    <n v="1"/>
    <n v="0"/>
    <x v="2"/>
    <x v="0"/>
    <x v="0"/>
    <s v="London"/>
    <s v="Group exhibition of UK and Chinese artists solo and collaborative works, (completed for and since 'Half Rabbit' exhibition at Platform China Institute of Contemporary Art, Beijing 06/2011). Engage the public in new art forms and ideas. Encourage more UK/China collaborations by connecting artists."/>
  </r>
  <r>
    <n v="19209563"/>
    <s v=""/>
    <s v="The Little Theatre, Cleadon"/>
    <n v="19209556"/>
    <s v="Technical Redevelopments"/>
    <d v="2011-11-25T00:00:00"/>
    <n v="5000"/>
    <x v="1"/>
    <x v="1"/>
    <n v="0"/>
    <n v="0"/>
    <d v="2011-11-30T00:00:00"/>
    <x v="2"/>
    <s v="2011/2012"/>
    <s v="2011/2012"/>
    <s v="Lottery"/>
    <s v="Grants for the arts"/>
    <x v="2"/>
    <s v=""/>
    <x v="0"/>
    <x v="8"/>
    <s v="Jarrow"/>
    <s v="Tyne and Wear"/>
    <s v="South Tyneside"/>
    <s v=""/>
    <x v="0"/>
    <n v="0"/>
    <x v="1"/>
    <n v="1"/>
    <n v="1"/>
    <n v="1"/>
    <x v="8"/>
    <x v="2"/>
    <x v="2"/>
    <s v="North East"/>
    <s v="I plan to Redevolop the Little Theatre, Cleadon so that our Technical Ability is vastly increased, and our electrical systems meet requirements of each play or Production with the Addition of Modern Lamps and LED Advancements."/>
  </r>
  <r>
    <n v="19209678"/>
    <s v=""/>
    <s v="Peak District Artisans"/>
    <n v="16929879"/>
    <s v="Peak District Artisans Young Artist of the Year"/>
    <d v="2011-11-25T00:00:00"/>
    <n v="3500"/>
    <x v="1"/>
    <x v="1"/>
    <n v="0"/>
    <n v="0"/>
    <d v="2011-12-02T00:00:00"/>
    <x v="2"/>
    <s v="2011/2012"/>
    <s v="2011/2012"/>
    <s v="Lottery"/>
    <s v="Grants for the arts"/>
    <x v="2"/>
    <s v=""/>
    <x v="0"/>
    <x v="6"/>
    <s v="Staffordshire Moorlands"/>
    <s v="Staffordshire"/>
    <s v="Staffordshire Moorlands"/>
    <s v=""/>
    <x v="1"/>
    <n v="0"/>
    <x v="1"/>
    <n v="1"/>
    <n v="1"/>
    <n v="1"/>
    <x v="6"/>
    <x v="0"/>
    <x v="0"/>
    <s v="North West"/>
    <s v="The second annual art competition for 16-19 year olds in the Peak District and surrounding areas. The aim is  to provide the winners with a taste of what life is like for a professional working artist through participation in our award winning show."/>
  </r>
  <r>
    <n v="19211727"/>
    <s v=""/>
    <s v="David Cotterrell"/>
    <n v="1845207"/>
    <s v="Monsters of the Id"/>
    <d v="2011-11-28T00:00:00"/>
    <n v="9550"/>
    <x v="0"/>
    <x v="1"/>
    <n v="9550"/>
    <n v="0"/>
    <d v="2012-01-05T00:00:00"/>
    <x v="3"/>
    <s v="2011/2012"/>
    <s v="2011/2012"/>
    <s v="Lottery"/>
    <s v="Grants for the arts"/>
    <x v="2"/>
    <s v=""/>
    <x v="1"/>
    <x v="2"/>
    <s v="Hackney South and Shoreditch"/>
    <s v="Greater London"/>
    <s v="Hackney"/>
    <s v=""/>
    <x v="1"/>
    <n v="0"/>
    <x v="1"/>
    <n v="5"/>
    <n v="1"/>
    <n v="0"/>
    <x v="2"/>
    <x v="0"/>
    <x v="0"/>
    <s v="London"/>
    <s v="Monsters of the Id is a new body of work produced for exhibition at John Hansard Gallery marking a different direction in my practice aimed at galleries. Derived from my residencies in Helmand Province, Afghanistan, this work looks at mediation of the image through new display technologies and interactive systems."/>
  </r>
  <r>
    <n v="19213539"/>
    <s v=""/>
    <s v="Tanuja Amarasuriya"/>
    <n v="19213537"/>
    <s v="The Bullet and the Bass Trombone"/>
    <d v="2011-11-28T00:00:00"/>
    <n v="9732"/>
    <x v="0"/>
    <x v="0"/>
    <n v="9732"/>
    <n v="9732"/>
    <d v="2012-01-04T00:00:00"/>
    <x v="3"/>
    <s v="2011/2012"/>
    <s v="2011/2012"/>
    <s v="Lottery"/>
    <s v="Grants for the arts"/>
    <x v="2"/>
    <n v="1"/>
    <x v="1"/>
    <x v="3"/>
    <s v="Bristol West"/>
    <s v="Bristol, City of"/>
    <s v="Bristol, City of"/>
    <d v="2012-01-18T00:00:00"/>
    <x v="1"/>
    <n v="1"/>
    <x v="1"/>
    <n v="5"/>
    <n v="1"/>
    <n v="0"/>
    <x v="3"/>
    <x v="2"/>
    <x v="2"/>
    <s v="South West"/>
    <s v="We want to make and present a new, tourable, full length theatre production called 'The Bullet and the Bass Trombone'. The piece will be performed as part of Bristol Old Vic's main house re-opening season in July 2012 and be redeveloped for studio touring from Autumn 2012."/>
  </r>
  <r>
    <n v="19213671"/>
    <s v=""/>
    <s v="Stoke-On-Trent City Council"/>
    <n v="1634308"/>
    <s v="Stoke-on-Trent Olympic Torch Relay"/>
    <d v="2011-11-28T00:00:00"/>
    <n v="50000"/>
    <x v="0"/>
    <x v="0"/>
    <n v="50000"/>
    <n v="50000"/>
    <d v="2012-02-08T00:00:00"/>
    <x v="3"/>
    <s v="2011/2012"/>
    <s v="2011/2012"/>
    <s v="Lottery"/>
    <s v="Grants for the arts"/>
    <x v="0"/>
    <n v="1"/>
    <x v="0"/>
    <x v="6"/>
    <s v="Stoke-on-Trent Central"/>
    <s v="Stoke-on-Trent"/>
    <s v="Stoke-on-Trent"/>
    <s v=""/>
    <x v="0"/>
    <n v="1"/>
    <x v="0"/>
    <n v="10"/>
    <n v="1"/>
    <n v="0"/>
    <x v="6"/>
    <x v="5"/>
    <x v="5"/>
    <s v="West Midlands"/>
    <s v="The arrival of the Olympic Torch in Stoke-on-Trent in May 2012 will provide local people with a once-in-a-lifetime opportunity to engage in an event that is creative, inclusive and celebratory. This programme will include high quality stage productions and community participation in a creative programme."/>
  </r>
  <r>
    <n v="19213829"/>
    <s v=""/>
    <s v="UKCMC"/>
    <n v="19061517"/>
    <s v="UKCMC Song Writing Music Workshops"/>
    <d v="2011-11-28T00:00:00"/>
    <n v="8720"/>
    <x v="0"/>
    <x v="1"/>
    <n v="8720"/>
    <n v="0"/>
    <d v="2012-01-10T00:00:00"/>
    <x v="3"/>
    <s v="2011/2012"/>
    <s v="2011/2012"/>
    <s v="Lottery"/>
    <s v="Grants for the arts"/>
    <x v="2"/>
    <s v=""/>
    <x v="0"/>
    <x v="6"/>
    <s v="Walsall South"/>
    <s v="West Midlands"/>
    <s v="Walsall"/>
    <s v=""/>
    <x v="1"/>
    <n v="0"/>
    <x v="1"/>
    <n v="6"/>
    <n v="0"/>
    <n v="0"/>
    <x v="6"/>
    <x v="4"/>
    <x v="4"/>
    <s v="West Midlands"/>
    <s v="Our activity is to set up Workshops to give song writing tips and guidelines to disadvantaged adults aged 18-30 years who are budding song writers. They will write their own songs in the Workshops and then perform the song to the public in a concert the group has organised."/>
  </r>
  <r>
    <n v="19214810"/>
    <s v=""/>
    <s v="Ion Products"/>
    <n v="1605547"/>
    <s v="The Uncovering of Joseph Boshier"/>
    <d v="2011-11-28T00:00:00"/>
    <n v="30000"/>
    <x v="0"/>
    <x v="1"/>
    <n v="30000"/>
    <n v="0"/>
    <d v="2012-02-07T00:00:00"/>
    <x v="3"/>
    <s v="2011/2012"/>
    <s v="2011/2012"/>
    <s v="Lottery"/>
    <s v="Grants for the arts"/>
    <x v="0"/>
    <s v=""/>
    <x v="0"/>
    <x v="2"/>
    <s v="Dulwich and West Norwood"/>
    <s v="Greater London"/>
    <s v="Lambeth"/>
    <s v=""/>
    <x v="1"/>
    <n v="0"/>
    <x v="0"/>
    <n v="10"/>
    <n v="1"/>
    <n v="0"/>
    <x v="2"/>
    <x v="0"/>
    <x v="0"/>
    <s v="London"/>
    <s v="We aim to bring architect and outsider artist Joseph Boshier (1898-1982) to the public's attention.  He may or may not have existed, that is for the public to decide._x000a_The Joseph Boshier Archives will hold:_x000a_¿ an exhibition_x000a_¿ an open house_x000a_¿ a documentary film_x000a_¿ a website"/>
  </r>
  <r>
    <n v="19214963"/>
    <s v=""/>
    <s v="The ReAuthoring Project"/>
    <n v="19214955"/>
    <s v="ReAuthoring South East"/>
    <d v="2011-11-28T00:00:00"/>
    <n v="9300"/>
    <x v="0"/>
    <x v="0"/>
    <n v="9300"/>
    <n v="9300"/>
    <d v="2012-01-06T00:00:00"/>
    <x v="3"/>
    <s v="2011/2012"/>
    <s v="2011/2012"/>
    <s v="Lottery"/>
    <s v="Grants for the arts"/>
    <x v="2"/>
    <n v="1"/>
    <x v="0"/>
    <x v="4"/>
    <s v="Canterbury"/>
    <s v="Kent"/>
    <s v="Canterbury"/>
    <d v="2012-02-08T00:00:00"/>
    <x v="1"/>
    <n v="1"/>
    <x v="1"/>
    <n v="6"/>
    <n v="1"/>
    <n v="0"/>
    <x v="4"/>
    <x v="3"/>
    <x v="3"/>
    <s v="South East"/>
    <s v="This grant would support a new cohort of South East authors to develop innovative ways to present and perform their work in two different performance contexts: a festival and a site-responsive location. We also seek support to refine and evolve our evaluation methods for this work."/>
  </r>
  <r>
    <n v="19215065"/>
    <s v=""/>
    <s v="Ruby in the Dust Theatre"/>
    <n v="12908358"/>
    <s v="Song of the Seagull"/>
    <d v="2011-11-28T00:00:00"/>
    <n v="9500"/>
    <x v="0"/>
    <x v="1"/>
    <n v="0"/>
    <n v="0"/>
    <d v="2012-01-05T00:00:00"/>
    <x v="3"/>
    <s v="2011/2012"/>
    <s v="2011/2012"/>
    <s v="Lottery"/>
    <s v="Grants for the arts"/>
    <x v="2"/>
    <s v=""/>
    <x v="0"/>
    <x v="2"/>
    <s v="Richmond Park"/>
    <s v="Greater London"/>
    <s v="Richmond upon Thames"/>
    <s v=""/>
    <x v="1"/>
    <n v="0"/>
    <x v="1"/>
    <n v="5"/>
    <n v="1"/>
    <n v="0"/>
    <x v="2"/>
    <x v="2"/>
    <x v="2"/>
    <s v="London"/>
    <s v="Our activity is a play set in an installation within an art gallery. The theme is &quot;Water from the Moon&quot; representing the artist's eternal quest for immortality fusing history, art, music, drama and sound, working  with artists, musicians, actors, taxidermists, performance artists and designers, local residents,shopkeepers and schools."/>
  </r>
  <r>
    <n v="19216592"/>
    <s v=""/>
    <s v="Bryony Kimmings"/>
    <n v="1839813"/>
    <s v="7 Day Drunk Tour"/>
    <d v="2011-11-28T00:00:00"/>
    <n v="8177"/>
    <x v="0"/>
    <x v="0"/>
    <n v="8177"/>
    <n v="8177"/>
    <d v="2012-01-04T00:00:00"/>
    <x v="3"/>
    <s v="2011/2012"/>
    <s v="2011/2012"/>
    <s v="Lottery"/>
    <s v="Grants for the arts"/>
    <x v="2"/>
    <n v="1"/>
    <x v="1"/>
    <x v="0"/>
    <s v="Huntingdon"/>
    <s v="Cambridgeshire"/>
    <s v="Huntingdonshire"/>
    <d v="2012-01-17T00:00:00"/>
    <x v="1"/>
    <n v="1"/>
    <x v="1"/>
    <n v="5"/>
    <n v="1"/>
    <n v="0"/>
    <x v="0"/>
    <x v="5"/>
    <x v="5"/>
    <s v="East"/>
    <s v="I am applying for funding to support the spring tour of my show, 7 Day Drunk, to 12 venues over 28 dates."/>
  </r>
  <r>
    <n v="19216913"/>
    <s v=""/>
    <s v="Vale of Marston Schools' Trust"/>
    <n v="19216906"/>
    <s v="Developing Olympic  Multicultural Arts Project"/>
    <d v="2011-11-28T00:00:00"/>
    <n v="7500"/>
    <x v="0"/>
    <x v="0"/>
    <n v="7500"/>
    <n v="7500"/>
    <d v="2012-02-14T00:00:00"/>
    <x v="3"/>
    <s v="2011/2012"/>
    <s v="2011/2012"/>
    <s v="Lottery"/>
    <s v="Grants for the arts"/>
    <x v="2"/>
    <n v="1"/>
    <x v="0"/>
    <x v="0"/>
    <s v="Mid Bedfordshire"/>
    <s v="Bedfordshire"/>
    <s v="Central Bedfordshire"/>
    <d v="2012-03-06T00:00:00"/>
    <x v="0"/>
    <n v="1"/>
    <x v="1"/>
    <n v="11"/>
    <n v="0"/>
    <n v="0"/>
    <x v="0"/>
    <x v="5"/>
    <x v="5"/>
    <s v="East"/>
    <s v="We will work with African Arts Group IROKO to celebrate African arts - Music, Dance and Storey Telling.  This will inspire an array of cross curricular work for children aged 4 to 18 in a predominantly 'white' catchment.  The project will involve four schools plus parents, teachers and the wider community."/>
  </r>
  <r>
    <n v="19218054"/>
    <s v=""/>
    <s v="Fluid Space Arts"/>
    <n v="19218047"/>
    <s v="Door Step Arts"/>
    <d v="2011-11-28T00:00:00"/>
    <n v="6000"/>
    <x v="0"/>
    <x v="1"/>
    <n v="0"/>
    <n v="0"/>
    <d v="2012-01-05T00:00:00"/>
    <x v="3"/>
    <s v="2011/2012"/>
    <s v="2011/2012"/>
    <s v="Lottery"/>
    <s v="Grants for the arts"/>
    <x v="2"/>
    <s v=""/>
    <x v="0"/>
    <x v="6"/>
    <s v="Birmingham, Ladywood"/>
    <s v="West Midlands"/>
    <s v="Birmingham"/>
    <s v=""/>
    <x v="0"/>
    <n v="0"/>
    <x v="1"/>
    <n v="5"/>
    <n v="1"/>
    <n v="0"/>
    <x v="6"/>
    <x v="6"/>
    <x v="6"/>
    <s v="West Midlands"/>
    <s v="Profile the development of the Ladywood (Constituency) Arts Forum within the four wards, To develop a programme of events unified by the `Made in ....¿ tag. The idea is to support the residents to identify with their locality and to connect with the richness of the areas artistic and cultural diversity."/>
  </r>
  <r>
    <n v="19218132"/>
    <s v=""/>
    <s v="Dulverton Folk Festival"/>
    <n v="19218125"/>
    <s v="Further development of a community folk festival"/>
    <d v="2011-11-28T00:00:00"/>
    <n v="5000"/>
    <x v="0"/>
    <x v="1"/>
    <n v="0"/>
    <n v="0"/>
    <d v="2012-01-04T00:00:00"/>
    <x v="3"/>
    <s v="2011/2012"/>
    <s v="2011/2012"/>
    <s v="Lottery"/>
    <s v="Grants for the arts"/>
    <x v="2"/>
    <s v=""/>
    <x v="0"/>
    <x v="3"/>
    <s v="Tiverton and Honiton"/>
    <s v="Devon"/>
    <s v="Mid Devon"/>
    <s v=""/>
    <x v="0"/>
    <n v="0"/>
    <x v="1"/>
    <n v="5"/>
    <n v="1"/>
    <n v="0"/>
    <x v="3"/>
    <x v="4"/>
    <x v="4"/>
    <s v="South West"/>
    <s v="Although established, the festival is small, with fragile income streams. We wish to establish a singer/songwriting competition for under 25's and respond to local community requests for increased involvement. This will further our consolidation within the local community,  developing a national profile for the festival, and local area."/>
  </r>
  <r>
    <n v="19218209"/>
    <s v=""/>
    <s v="Kelmscott School"/>
    <n v="1610047"/>
    <s v="Stage Lighting Improvements"/>
    <d v="2011-11-28T00:00:00"/>
    <n v="10000"/>
    <x v="1"/>
    <x v="1"/>
    <n v="0"/>
    <n v="0"/>
    <d v="2011-12-16T00:00:00"/>
    <x v="2"/>
    <s v="2011/2012"/>
    <s v="2011/2012"/>
    <s v="Lottery"/>
    <s v="Grants for the arts"/>
    <x v="2"/>
    <s v=""/>
    <x v="0"/>
    <x v="2"/>
    <s v="Walthamstow"/>
    <s v="Greater London"/>
    <s v="Waltham Forest"/>
    <s v=""/>
    <x v="0"/>
    <n v="0"/>
    <x v="1"/>
    <n v="3"/>
    <n v="1"/>
    <n v="1"/>
    <x v="2"/>
    <x v="2"/>
    <x v="2"/>
    <s v="London"/>
    <s v="We need to purchase a Youngmans BoSS X Series Scissor Lift to be able to safely access the drama lights in our hall, which are 4m high, so that we can change the colour gels and re-position the lanterns. Currently they are inaccessible so can¿t be used."/>
  </r>
  <r>
    <n v="19218290"/>
    <s v=""/>
    <s v="TouchedTheatre"/>
    <n v="19218284"/>
    <s v="Headcase"/>
    <d v="2011-11-28T00:00:00"/>
    <n v="9996"/>
    <x v="0"/>
    <x v="0"/>
    <n v="9996"/>
    <n v="9996"/>
    <d v="2012-01-11T00:00:00"/>
    <x v="3"/>
    <s v="2011/2012"/>
    <s v="2011/2012"/>
    <s v="Lottery"/>
    <s v="Grants for the arts"/>
    <x v="2"/>
    <n v="1"/>
    <x v="0"/>
    <x v="4"/>
    <s v="Brighton, Pavilion"/>
    <s v="Brighton and Hove"/>
    <s v="Brighton and Hove"/>
    <d v="2012-02-01T00:00:00"/>
    <x v="0"/>
    <n v="1"/>
    <x v="1"/>
    <n v="6"/>
    <n v="0"/>
    <n v="0"/>
    <x v="4"/>
    <x v="2"/>
    <x v="2"/>
    <s v="South East"/>
    <s v="Headcase will be an evocative puppetry and dance production that translates young people's experiences of mental ill health into powerful visual theatre. Headcase will also work with local young people, developing new audiences, informing the work and creating models of participation / training that promote better understanding of mental health._x000a_"/>
  </r>
  <r>
    <n v="19218536"/>
    <s v=""/>
    <s v="Islington Library and Heritage Service"/>
    <n v="19058047"/>
    <s v="WORD FESTIVAL 2012"/>
    <d v="2011-11-28T00:00:00"/>
    <n v="9500"/>
    <x v="0"/>
    <x v="0"/>
    <n v="9500"/>
    <n v="9500"/>
    <d v="2012-01-11T00:00:00"/>
    <x v="3"/>
    <s v="2011/2012"/>
    <s v="2011/2012"/>
    <s v="Lottery"/>
    <s v="Grants for the arts"/>
    <x v="2"/>
    <n v="1"/>
    <x v="0"/>
    <x v="2"/>
    <s v="Islington North"/>
    <s v="Greater London"/>
    <s v="Islington"/>
    <d v="2012-01-24T00:00:00"/>
    <x v="0"/>
    <n v="1"/>
    <x v="1"/>
    <n v="6"/>
    <n v="0"/>
    <n v="0"/>
    <x v="2"/>
    <x v="3"/>
    <x v="3"/>
    <s v="London"/>
    <s v="The Word Festival is an ambitious, ten week programme of commissioned activities, events, workshops which focuses on the pleasure of reading, writing and freedom of expression. The Festival will culminate in a two week celebration of the work of the borough¿s literature sector, local writers and the local community."/>
  </r>
  <r>
    <n v="19219506"/>
    <s v=""/>
    <s v="Grand Central Music LTD"/>
    <n v="19219499"/>
    <s v="Music Production, Licencing and Publishing"/>
    <d v="2011-11-28T00:00:00"/>
    <n v="30000"/>
    <x v="0"/>
    <x v="1"/>
    <n v="0"/>
    <n v="0"/>
    <d v="2012-02-08T00:00:00"/>
    <x v="3"/>
    <s v="2011/2012"/>
    <s v="2011/2012"/>
    <s v="Lottery"/>
    <s v="Grants for the arts"/>
    <x v="1"/>
    <s v=""/>
    <x v="0"/>
    <x v="2"/>
    <s v="Hampstead and Kilburn"/>
    <s v="Greater London"/>
    <s v="Brent"/>
    <s v=""/>
    <x v="0"/>
    <n v="0"/>
    <x v="0"/>
    <n v="10"/>
    <n v="1"/>
    <n v="0"/>
    <x v="2"/>
    <x v="4"/>
    <x v="4"/>
    <s v="London"/>
    <s v="Our activity will include the development of English musicians and touring these acts (existing and future) mainly around England.  We plan to release albums, market them and get our music licensed to British film and Television programs."/>
  </r>
  <r>
    <n v="19219603"/>
    <s v=""/>
    <s v="Edmund Francis"/>
    <n v="19219601"/>
    <s v="More. Involvement with the physical."/>
    <d v="2011-11-29T00:00:00"/>
    <n v="8410"/>
    <x v="0"/>
    <x v="0"/>
    <n v="8410"/>
    <n v="8410"/>
    <d v="2012-01-05T00:00:00"/>
    <x v="3"/>
    <s v="2011/2012"/>
    <s v="2011/2012"/>
    <s v="Lottery"/>
    <s v="Grants for the arts"/>
    <x v="2"/>
    <n v="1"/>
    <x v="1"/>
    <x v="8"/>
    <s v="Newcastle upon Tyne Central"/>
    <s v="Tyne and Wear"/>
    <s v="Newcastle upon Tyne"/>
    <d v="2012-01-23T00:00:00"/>
    <x v="1"/>
    <n v="1"/>
    <x v="1"/>
    <n v="5"/>
    <n v="1"/>
    <n v="0"/>
    <x v="8"/>
    <x v="0"/>
    <x v="0"/>
    <s v="North East"/>
    <s v="The construction of sculptures to form a cohesive body of work based around objects of ¿taste¿ and design. These works will then be exhibited in a range of locations across England offering different curatorial input and context. There will be the opportunity to produce site specific pieces at each stage._x000a_ _x000a_"/>
  </r>
  <r>
    <n v="19219887"/>
    <s v=""/>
    <s v="ZooNation UK Dance Company"/>
    <n v="14771833"/>
    <s v="Some Like It Hip Hop UK Tour"/>
    <d v="2011-11-28T00:00:00"/>
    <n v="199037"/>
    <x v="0"/>
    <x v="0"/>
    <n v="199037"/>
    <n v="199037"/>
    <d v="2012-02-08T00:00:00"/>
    <x v="3"/>
    <s v="2011/2012"/>
    <s v="2011/2012"/>
    <s v="Lottery"/>
    <s v="Grants for the arts"/>
    <x v="1"/>
    <n v="1"/>
    <x v="0"/>
    <x v="2"/>
    <s v="Islington South and Finsbury"/>
    <s v="Greater London"/>
    <s v="Islington"/>
    <d v="2012-02-28T00:00:00"/>
    <x v="1"/>
    <n v="1"/>
    <x v="0"/>
    <n v="10"/>
    <n v="1"/>
    <n v="0"/>
    <x v="2"/>
    <x v="1"/>
    <x v="1"/>
    <s v="London"/>
    <s v="To support the re-staging of Some Like It Hip Hop and a mid to large scale 12 date UK tour bringing original Hip Hop dance theatre to a nationwide audience."/>
  </r>
  <r>
    <n v="19220001"/>
    <s v=""/>
    <s v="Jay Singh-Sohal"/>
    <n v="15600828"/>
    <s v="Turbanology Exhibition Phase 2 (2012)"/>
    <d v="2011-11-28T00:00:00"/>
    <n v="8770"/>
    <x v="0"/>
    <x v="1"/>
    <n v="0"/>
    <n v="0"/>
    <d v="2012-01-05T00:00:00"/>
    <x v="3"/>
    <s v="2011/2012"/>
    <s v="2011/2012"/>
    <s v="Lottery"/>
    <s v="Grants for the arts"/>
    <x v="2"/>
    <s v=""/>
    <x v="1"/>
    <x v="6"/>
    <s v="Birmingham, Perry Barr"/>
    <s v="West Midlands"/>
    <s v="Birmingham"/>
    <s v=""/>
    <x v="0"/>
    <n v="0"/>
    <x v="1"/>
    <n v="5"/>
    <n v="1"/>
    <n v="0"/>
    <x v="6"/>
    <x v="0"/>
    <x v="0"/>
    <s v="West Midlands"/>
    <s v="After a successful launch year in 2011, the Turbanology exhibition moves into phase 2 - bringing the art of the Sikh Turban in Great Britain, its historic role and importance for the community to three new cities and a larger online presence for all to visit, interact and share the art."/>
  </r>
  <r>
    <n v="19220146"/>
    <s v=""/>
    <s v="Bradford Educational and Cultural Association of Sikhs (BECAS)"/>
    <n v="1637494"/>
    <s v="Kavi-Darbar (Panjabi Poetry Symposium)"/>
    <d v="2011-11-28T00:00:00"/>
    <n v="3225"/>
    <x v="0"/>
    <x v="1"/>
    <n v="3225"/>
    <n v="0"/>
    <d v="2012-01-05T00:00:00"/>
    <x v="3"/>
    <s v="2011/2012"/>
    <s v="2011/2012"/>
    <s v="Lottery"/>
    <s v="Grants for the arts"/>
    <x v="2"/>
    <s v=""/>
    <x v="0"/>
    <x v="5"/>
    <s v="Bradford East"/>
    <s v="West Yorkshire"/>
    <s v="Bradford"/>
    <s v=""/>
    <x v="1"/>
    <n v="0"/>
    <x v="1"/>
    <n v="5"/>
    <n v="1"/>
    <n v="0"/>
    <x v="5"/>
    <x v="3"/>
    <x v="3"/>
    <s v="Yorkshire"/>
    <s v="Kavi-Darbar promotes young students in poetry writing during workshop sessions. Amateur poets demonstrate poetry skills, published poets develop traditional Panjabi poetry and share good practices. It promotes Panjabi language, children benefit in GCSE exams. The event attracts poets and people from all over England. Participants and guests are awarded."/>
  </r>
  <r>
    <n v="19220275"/>
    <s v=""/>
    <s v="Volta Theatre"/>
    <n v="19220268"/>
    <s v="Don Juan Comes Back From The War"/>
    <d v="2011-11-28T00:00:00"/>
    <n v="8000"/>
    <x v="0"/>
    <x v="0"/>
    <n v="8000"/>
    <n v="8000"/>
    <d v="2012-01-05T00:00:00"/>
    <x v="3"/>
    <s v="2011/2012"/>
    <s v="2011/2012"/>
    <s v="Lottery"/>
    <s v="Grants for the arts"/>
    <x v="2"/>
    <n v="1"/>
    <x v="0"/>
    <x v="2"/>
    <s v="Chelsea and Fulham"/>
    <s v="Greater London"/>
    <s v="Hammersmith and Fulham"/>
    <d v="2012-01-24T00:00:00"/>
    <x v="1"/>
    <n v="1"/>
    <x v="1"/>
    <n v="5"/>
    <n v="1"/>
    <n v="0"/>
    <x v="2"/>
    <x v="2"/>
    <x v="2"/>
    <s v="London"/>
    <s v="A new play by Duncan Macmillan, inspired by Ödön von Horvàth¿s post-WWI classic 'Don Juan Comes Back From The War'.  The play combines text with movement and live music to create a  hybrid-form identity play, that will be staged at the award-winning Finborough Theatre."/>
  </r>
  <r>
    <n v="19220364"/>
    <s v=""/>
    <s v="Beacon Art Project"/>
    <n v="1592197"/>
    <s v="CURATING THE CURIOUS"/>
    <d v="2011-11-28T00:00:00"/>
    <n v="60413"/>
    <x v="0"/>
    <x v="0"/>
    <n v="60413"/>
    <n v="60413"/>
    <d v="2012-02-08T00:00:00"/>
    <x v="3"/>
    <s v="2011/2012"/>
    <s v="2011/2012"/>
    <s v="Lottery"/>
    <s v="Grants for the arts"/>
    <x v="0"/>
    <n v="1"/>
    <x v="0"/>
    <x v="7"/>
    <s v="Sleaford and North Hykeham"/>
    <s v="Lincolnshire"/>
    <s v="North Kesteven"/>
    <d v="2012-02-16T00:00:00"/>
    <x v="0"/>
    <n v="1"/>
    <x v="0"/>
    <n v="10"/>
    <n v="1"/>
    <n v="0"/>
    <x v="7"/>
    <x v="0"/>
    <x v="0"/>
    <s v="East Midlands"/>
    <s v="Curating the curious is an integrated programme of visual art activity that will be delivered in Lincolnshire from March to December 2012. Consisting of three strands, Beacon Bi-Monthly, Plowman's Lunch and Compass each of which will seek to engage with and empower our existing and new audiences."/>
  </r>
  <r>
    <n v="19220694"/>
    <s v=""/>
    <s v="Jo Dacombe"/>
    <n v="18717345"/>
    <s v="Sidelong"/>
    <d v="2011-11-28T00:00:00"/>
    <n v="3056"/>
    <x v="0"/>
    <x v="1"/>
    <n v="3056"/>
    <n v="0"/>
    <d v="2012-01-17T00:00:00"/>
    <x v="3"/>
    <s v="2011/2012"/>
    <s v="2011/2012"/>
    <s v="Lottery"/>
    <s v="Grants for the arts"/>
    <x v="2"/>
    <s v=""/>
    <x v="1"/>
    <x v="7"/>
    <s v="Leicester South"/>
    <s v="Leicester"/>
    <s v="Leicester"/>
    <s v=""/>
    <x v="1"/>
    <n v="0"/>
    <x v="1"/>
    <n v="7"/>
    <n v="0"/>
    <n v="0"/>
    <x v="7"/>
    <x v="0"/>
    <x v="0"/>
    <s v="East Midlands"/>
    <s v="This is a new collaboration between two artists who wish to develop a new practice creating participatory walks as a visual arts experience, making art interventions in everyday places, and connecting walkers through a virtual network."/>
  </r>
  <r>
    <n v="19221781"/>
    <s v=""/>
    <s v="Ringwood and Burley Brass Band"/>
    <n v="18449344"/>
    <s v="Purchase of new instruments"/>
    <d v="2011-11-29T00:00:00"/>
    <n v="7660"/>
    <x v="0"/>
    <x v="1"/>
    <n v="0"/>
    <n v="0"/>
    <d v="2012-01-06T00:00:00"/>
    <x v="3"/>
    <s v="2011/2012"/>
    <s v="2011/2012"/>
    <s v="Lottery"/>
    <s v="Grants for the arts"/>
    <x v="2"/>
    <s v=""/>
    <x v="0"/>
    <x v="4"/>
    <s v="New Forest West"/>
    <s v="Hampshire"/>
    <s v="New Forest"/>
    <s v=""/>
    <x v="1"/>
    <n v="0"/>
    <x v="1"/>
    <n v="5"/>
    <n v="1"/>
    <n v="0"/>
    <x v="4"/>
    <x v="4"/>
    <x v="4"/>
    <s v="South East"/>
    <s v="Our activity will be the buying of new instruments to replace old and worn ones that are a drain on the bands finances in keeping them in a playable condition and will allow the old instruments to be used to train new members of the band."/>
  </r>
  <r>
    <n v="19221985"/>
    <s v=""/>
    <s v="Ateliers d'Artistes de Sacy"/>
    <n v="15901474"/>
    <s v="Made in Sacy - Retrospective,Twelve Star Gallery"/>
    <d v="2011-11-29T00:00:00"/>
    <n v="9370"/>
    <x v="0"/>
    <x v="1"/>
    <n v="9370"/>
    <n v="0"/>
    <d v="2012-01-05T00:00:00"/>
    <x v="3"/>
    <s v="2011/2012"/>
    <s v="2011/2012"/>
    <s v="Lottery"/>
    <s v="Grants for the arts"/>
    <x v="2"/>
    <s v=""/>
    <x v="0"/>
    <x v="10"/>
    <s v="Other"/>
    <s v="Other"/>
    <s v="Other"/>
    <s v=""/>
    <x v="0"/>
    <n v="0"/>
    <x v="1"/>
    <n v="5"/>
    <n v="1"/>
    <n v="0"/>
    <x v="9"/>
    <x v="0"/>
    <x v="0"/>
    <s v="London"/>
    <s v="Three week exhibition at the Twelve Star Gallery, Europe House, Smith Square, Embankment, SWI.  It will include retrospective exhibits by 6 British and 6 French artists awarded placements at Ateliers d'Artistes de Sacy in the last ten years,  to include 9 exhibits and art by 3 performances."/>
  </r>
  <r>
    <n v="19222089"/>
    <s v=""/>
    <s v="Nyctolopic"/>
    <n v="19222073"/>
    <s v="New physical theatre piece with original music"/>
    <d v="2011-11-28T00:00:00"/>
    <n v="10000"/>
    <x v="0"/>
    <x v="1"/>
    <n v="10000"/>
    <n v="0"/>
    <d v="2012-01-05T00:00:00"/>
    <x v="3"/>
    <s v="2011/2012"/>
    <s v="2011/2012"/>
    <s v="Lottery"/>
    <s v="Grants for the arts"/>
    <x v="2"/>
    <s v=""/>
    <x v="0"/>
    <x v="2"/>
    <s v="Hackney North and Stoke Newington"/>
    <s v="Greater London"/>
    <s v="Hackney"/>
    <s v=""/>
    <x v="1"/>
    <n v="0"/>
    <x v="1"/>
    <n v="5"/>
    <n v="1"/>
    <n v="0"/>
    <x v="2"/>
    <x v="2"/>
    <x v="2"/>
    <s v="London"/>
    <s v="Nyctolopic is producing a new physical theatre piece set to original music. The City Will Crumble, a vision of the psychological and social dislocation of the megacity in 2011, is a collaboration between Chilean dancer and choreographer Ana Marambio, Australian composer David Holyoake, and Norwegian writer and journalist Martin Sandbu."/>
  </r>
  <r>
    <n v="19223681"/>
    <s v=""/>
    <s v="Jo King"/>
    <n v="19223679"/>
    <s v="The Ludlow Open"/>
    <d v="2011-11-29T00:00:00"/>
    <n v="9460"/>
    <x v="0"/>
    <x v="0"/>
    <n v="9460"/>
    <n v="9460"/>
    <d v="2012-01-10T00:00:00"/>
    <x v="3"/>
    <s v="2011/2012"/>
    <s v="2011/2012"/>
    <s v="Lottery"/>
    <s v="Grants for the arts"/>
    <x v="2"/>
    <n v="1"/>
    <x v="1"/>
    <x v="6"/>
    <s v="North Herefordshire"/>
    <s v="Herefordshire, County of"/>
    <s v="Herefordshire, County of"/>
    <d v="2012-02-15T00:00:00"/>
    <x v="1"/>
    <n v="1"/>
    <x v="1"/>
    <n v="6"/>
    <n v="1"/>
    <n v="0"/>
    <x v="6"/>
    <x v="0"/>
    <x v="0"/>
    <s v="West Midlands"/>
    <s v="A contemporary open art exhibition in the centre of Ludlow, for two weeks in August 2012 &amp; annually thereafter.  Open submissions received from local, regional, national &amp; international artists, selected by a panel of arts curators &amp; professionals.  Educational programme targeted mainly at Ludlow College students and Shropshire, Herefordshire &amp; Powys home-educated."/>
  </r>
  <r>
    <n v="19225603"/>
    <s v=""/>
    <s v="Burnley Borough Council"/>
    <n v="1618780"/>
    <s v="Crib Creative 2012"/>
    <d v="2011-11-29T00:00:00"/>
    <n v="19700"/>
    <x v="0"/>
    <x v="1"/>
    <n v="19700"/>
    <n v="0"/>
    <d v="2012-02-08T00:00:00"/>
    <x v="3"/>
    <s v="2011/2012"/>
    <s v="2011/2012"/>
    <s v="Lottery"/>
    <s v="Grants for the arts"/>
    <x v="0"/>
    <s v=""/>
    <x v="0"/>
    <x v="1"/>
    <s v="Burnley"/>
    <s v="Lancashire"/>
    <s v="Burnley"/>
    <s v=""/>
    <x v="0"/>
    <n v="0"/>
    <x v="0"/>
    <n v="10"/>
    <n v="1"/>
    <n v="0"/>
    <x v="1"/>
    <x v="6"/>
    <x v="6"/>
    <s v="North West"/>
    <s v="Youth-led Arts Award project based in The Crib, Burnley Central Library¿s bespoke youth space, combining dance and film/animation, inspired by the Olympic and Paralympic Values, showcasing at the Olympic Torch Relay in Burnley and at Preston Guild/Blaze Festival North West."/>
  </r>
  <r>
    <n v="19226348"/>
    <s v=""/>
    <s v="Deal Festival of Music and the Arts"/>
    <n v="1625222"/>
    <s v="PyramiDeal : The Dover Project  2012/13"/>
    <d v="2011-11-29T00:00:00"/>
    <n v="49880"/>
    <x v="0"/>
    <x v="0"/>
    <n v="49880"/>
    <n v="49880"/>
    <d v="2012-02-08T00:00:00"/>
    <x v="3"/>
    <s v="2011/2012"/>
    <s v="2011/2012"/>
    <s v="Lottery"/>
    <s v="Grants for the arts"/>
    <x v="0"/>
    <n v="1"/>
    <x v="0"/>
    <x v="4"/>
    <s v="Canterbury"/>
    <s v="Kent"/>
    <s v="Canterbury"/>
    <d v="2012-02-21T00:00:00"/>
    <x v="1"/>
    <n v="1"/>
    <x v="0"/>
    <n v="10"/>
    <n v="1"/>
    <n v="0"/>
    <x v="4"/>
    <x v="4"/>
    <x v="4"/>
    <s v="South East"/>
    <s v="Deal Festival of Music and the Arts want to fund and deliver PyramiDeal a core educational and outreach programme for Deal, Sandwich, Dover and Thanet and also seek an expansion of our activites and audience base into the town of Dover.  This fits well into the National Plan for Music"/>
  </r>
  <r>
    <n v="19226492"/>
    <s v=""/>
    <s v="Quondam Arts Trust"/>
    <n v="1387419"/>
    <s v="Contemporary theatre writing for rural touring"/>
    <d v="2011-11-29T00:00:00"/>
    <n v="9000"/>
    <x v="0"/>
    <x v="0"/>
    <n v="9000"/>
    <n v="9000"/>
    <d v="2012-01-05T00:00:00"/>
    <x v="3"/>
    <s v="2011/2012"/>
    <s v="2011/2012"/>
    <s v="Lottery"/>
    <s v="Grants for the arts"/>
    <x v="2"/>
    <n v="1"/>
    <x v="0"/>
    <x v="1"/>
    <s v="Penrith and The Border"/>
    <s v="Cumbria"/>
    <s v="Eden"/>
    <s v=""/>
    <x v="1"/>
    <n v="1"/>
    <x v="1"/>
    <n v="5"/>
    <n v="1"/>
    <n v="0"/>
    <x v="1"/>
    <x v="2"/>
    <x v="2"/>
    <s v="North West"/>
    <s v="Quondam wishes to create a partnership with Rowan Tree Theatre Scotland to develop new theatre writing to tour to areas of the UK less well served by the arts.  This initial project will seek out writers with whom we can develop scripts of quality to build audiences in these areas."/>
  </r>
  <r>
    <n v="19226681"/>
    <s v=""/>
    <s v="Helen Whitthread"/>
    <n v="19226679"/>
    <s v="Time to Shine"/>
    <d v="2011-11-29T00:00:00"/>
    <n v="2000"/>
    <x v="1"/>
    <x v="1"/>
    <n v="0"/>
    <n v="0"/>
    <d v="2011-12-01T00:00:00"/>
    <x v="2"/>
    <s v="2011/2012"/>
    <s v="2011/2012"/>
    <s v="Lottery"/>
    <s v="Grants for the arts"/>
    <x v="2"/>
    <s v=""/>
    <x v="1"/>
    <x v="3"/>
    <s v="North Cornwall"/>
    <s v="Cornwall and Isles of Scilly"/>
    <s v="Cornwall"/>
    <s v=""/>
    <x v="1"/>
    <n v="0"/>
    <x v="1"/>
    <n v="0"/>
    <n v="1"/>
    <n v="1"/>
    <x v="3"/>
    <x v="4"/>
    <x v="4"/>
    <s v="South West"/>
    <s v="I will be running a drama and singing class for 4 to 8 year old, which will introduce them to all aspects of performance including Alexander technique and physical and vocal warm ups and then singing and choral work, whilst having fun and learning to work as a group."/>
  </r>
  <r>
    <n v="19227454"/>
    <s v=""/>
    <s v="Ross Adams"/>
    <n v="12524986"/>
    <s v="Wanderlust in the Citizens' Dreaming"/>
    <d v="2011-11-01T00:00:00"/>
    <n v="4000"/>
    <x v="0"/>
    <x v="0"/>
    <n v="4000"/>
    <n v="4000"/>
    <d v="2011-12-01T00:00:00"/>
    <x v="2"/>
    <s v="2011/2012"/>
    <s v="2011/2012"/>
    <s v="Lottery"/>
    <s v="Grants for the arts"/>
    <x v="2"/>
    <n v="1"/>
    <x v="1"/>
    <x v="3"/>
    <s v="South East Cornwall"/>
    <s v="Cornwall and Isles of Scilly"/>
    <s v="Cornwall"/>
    <d v="2011-12-16T00:00:00"/>
    <x v="1"/>
    <n v="1"/>
    <x v="1"/>
    <n v="4"/>
    <n v="1"/>
    <n v="0"/>
    <x v="3"/>
    <x v="4"/>
    <x v="4"/>
    <s v="South West"/>
    <s v="Funding towards research and development in Australia for an international sound and music performance_x000a_project, between UK and Australian artists and producers, the result of which will be presented to English_x000a_audiences in September 2012."/>
  </r>
  <r>
    <n v="19231091"/>
    <s v=""/>
    <s v="Leonie Kubigsteltig"/>
    <n v="8037451"/>
    <s v="Professional Development training"/>
    <d v="2011-11-29T00:00:00"/>
    <n v="4532"/>
    <x v="0"/>
    <x v="1"/>
    <n v="4532"/>
    <n v="0"/>
    <d v="2012-01-05T00:00:00"/>
    <x v="3"/>
    <s v="2011/2012"/>
    <s v="2011/2012"/>
    <s v="Lottery"/>
    <s v="Grants for the arts"/>
    <x v="2"/>
    <s v=""/>
    <x v="1"/>
    <x v="2"/>
    <s v="Camberwell and Peckham"/>
    <s v="Greater London"/>
    <s v="Southwark"/>
    <s v=""/>
    <x v="0"/>
    <n v="0"/>
    <x v="1"/>
    <n v="5"/>
    <n v="1"/>
    <n v="0"/>
    <x v="2"/>
    <x v="2"/>
    <x v="2"/>
    <s v="London"/>
    <s v="Develop my skills as a theatre leader and artistic director of the future by undertaking professional development in theatre-management in an international context."/>
  </r>
  <r>
    <n v="19232479"/>
    <s v=""/>
    <s v="South Asian Arts-uk"/>
    <n v="1388494"/>
    <s v="SAA-uk Virtual Centre of Excellence"/>
    <d v="2011-11-29T00:00:00"/>
    <n v="10000"/>
    <x v="0"/>
    <x v="0"/>
    <n v="10000"/>
    <n v="10000"/>
    <d v="2012-01-10T00:00:00"/>
    <x v="3"/>
    <s v="2011/2012"/>
    <s v="2011/2012"/>
    <s v="Lottery"/>
    <s v="Grants for the arts"/>
    <x v="2"/>
    <n v="1"/>
    <x v="0"/>
    <x v="5"/>
    <s v="Leeds Central"/>
    <s v="West Yorkshire"/>
    <s v="Leeds"/>
    <d v="2012-01-23T00:00:00"/>
    <x v="1"/>
    <n v="1"/>
    <x v="1"/>
    <n v="6"/>
    <n v="1"/>
    <n v="0"/>
    <x v="5"/>
    <x v="4"/>
    <x v="4"/>
    <s v="Yorkshire"/>
    <s v="Develop a digital centre of excellence of South Asian and Music and Dance that will increase our capacity to develop audiences and avenues to diversify our funding streams."/>
  </r>
  <r>
    <n v="19232677"/>
    <s v=""/>
    <s v="Suffolk Artlink"/>
    <n v="1594720"/>
    <s v="TESTBED"/>
    <d v="2011-11-29T00:00:00"/>
    <n v="92546"/>
    <x v="0"/>
    <x v="0"/>
    <n v="92546"/>
    <n v="92546"/>
    <d v="2012-02-23T00:00:00"/>
    <x v="3"/>
    <s v="2011/2012"/>
    <s v="2011/2012"/>
    <s v="Lottery"/>
    <s v="Grants for the arts"/>
    <x v="0"/>
    <n v="1"/>
    <x v="0"/>
    <x v="0"/>
    <s v="Suffolk Coastal"/>
    <s v="Suffolk"/>
    <s v="Waveney"/>
    <s v=""/>
    <x v="1"/>
    <n v="1"/>
    <x v="0"/>
    <n v="12"/>
    <n v="0"/>
    <n v="0"/>
    <x v="0"/>
    <x v="0"/>
    <x v="0"/>
    <s v="East"/>
    <s v="We will work with young adult family carers and looked after children and young people in Suffolk, bringing them together with the highest quality artists and makers through partnerships with Smiths Row and Escalator organisations. _x000a_We we will also develop an artist-led digital engagement tool to reach more people."/>
  </r>
  <r>
    <n v="19232816"/>
    <s v=""/>
    <s v="Plymouth Gang Show"/>
    <n v="19234406"/>
    <s v="PLYMOUTH GANG SHOW"/>
    <d v="2011-11-29T00:00:00"/>
    <n v="4500"/>
    <x v="1"/>
    <x v="1"/>
    <n v="0"/>
    <n v="0"/>
    <d v="2011-12-16T00:00:00"/>
    <x v="2"/>
    <s v="2011/2012"/>
    <s v="2011/2012"/>
    <s v="Lottery"/>
    <s v="Grants for the arts"/>
    <x v="2"/>
    <s v=""/>
    <x v="0"/>
    <x v="3"/>
    <s v="Plymouth, Sutton and Devonport"/>
    <s v="Plymouth"/>
    <s v="Plymouth"/>
    <s v=""/>
    <x v="1"/>
    <n v="0"/>
    <x v="1"/>
    <n v="2"/>
    <n v="1"/>
    <n v="1"/>
    <x v="3"/>
    <x v="5"/>
    <x v="5"/>
    <s v="South West"/>
    <s v="WE ARE A GROUP OF PEOPLE THAT SING AND DANCE ON STAGE THE AGE START FROM  years OLD UP TO 60 YEARS OLD WE ARE  THE SCOUT AND GUIDES THE SHOW IS PUT ON IN MARCH 2012 FOR ALL PUBLIC TO SEE."/>
  </r>
  <r>
    <n v="19233873"/>
    <s v=""/>
    <s v="Cafenoir Productions"/>
    <n v="19233867"/>
    <s v="Workshop production  'The Misfit' by Caroline Hume"/>
    <d v="2011-11-29T00:00:00"/>
    <n v="18350"/>
    <x v="0"/>
    <x v="1"/>
    <n v="18350"/>
    <n v="0"/>
    <d v="2012-02-08T00:00:00"/>
    <x v="3"/>
    <s v="2011/2012"/>
    <s v="2011/2012"/>
    <s v="Lottery"/>
    <s v="Grants for the arts"/>
    <x v="0"/>
    <s v=""/>
    <x v="0"/>
    <x v="4"/>
    <s v="Brighton, Kemptown"/>
    <s v="Brighton and Hove"/>
    <s v="Brighton and Hove"/>
    <s v=""/>
    <x v="1"/>
    <n v="0"/>
    <x v="0"/>
    <n v="10"/>
    <n v="1"/>
    <n v="0"/>
    <x v="4"/>
    <x v="2"/>
    <x v="2"/>
    <s v="South East"/>
    <s v="To present   'The Misfit' by Caroline Hume as a workshop production sans decor for five nights at The Redroaster Coffee House in Brighton to the public and potential producers. To enable a rehearsal period to fully explore the form and content of the play with the original core creative team ."/>
  </r>
  <r>
    <n v="19233970"/>
    <s v=""/>
    <s v="Limelight Musical Theatre Productions"/>
    <n v="19233963"/>
    <s v="&quot;13&quot; The Musical"/>
    <d v="2011-11-29T00:00:00"/>
    <n v="5000"/>
    <x v="1"/>
    <x v="1"/>
    <n v="0"/>
    <n v="0"/>
    <d v="2011-12-13T00:00:00"/>
    <x v="2"/>
    <s v="2011/2012"/>
    <s v="2011/2012"/>
    <s v="Lottery"/>
    <s v="Grants for the arts"/>
    <x v="2"/>
    <s v=""/>
    <x v="0"/>
    <x v="3"/>
    <s v="East Devon"/>
    <s v="Devon"/>
    <s v="East Devon"/>
    <s v=""/>
    <x v="0"/>
    <n v="0"/>
    <x v="1"/>
    <n v="2"/>
    <n v="1"/>
    <n v="1"/>
    <x v="3"/>
    <x v="2"/>
    <x v="2"/>
    <s v="South West"/>
    <s v="We aim to provide a youth theatre company with the opportunity to stage a musical.  We encourage membership from all communities, particularly the most deprived area of Exeter where participation in theatre arts would normally be financially prohibited.  We provide a productive platform for talented youngsters to develop their skills"/>
  </r>
  <r>
    <n v="19234047"/>
    <s v=""/>
    <s v="PRS for Music Foundation"/>
    <n v="1601017"/>
    <s v="New Music Plus..."/>
    <d v="2011-11-29T00:00:00"/>
    <n v="86892"/>
    <x v="0"/>
    <x v="0"/>
    <n v="86892"/>
    <n v="86892"/>
    <d v="2012-02-08T00:00:00"/>
    <x v="3"/>
    <s v="2011/2012"/>
    <s v="2011/2012"/>
    <s v="Lottery"/>
    <s v="Grants for the arts"/>
    <x v="1"/>
    <n v="1"/>
    <x v="0"/>
    <x v="2"/>
    <s v="Cities of London and Westminster"/>
    <s v="Greater London"/>
    <s v="Westminster"/>
    <d v="2012-02-24T00:00:00"/>
    <x v="1"/>
    <n v="1"/>
    <x v="0"/>
    <n v="10"/>
    <n v="1"/>
    <n v="0"/>
    <x v="2"/>
    <x v="4"/>
    <x v="4"/>
    <s v="London"/>
    <s v="New Music Plus...is a national creative placement programme which supports the development of independent music producers and organisations who want to strengthen and diversify their approaches to programming and engaging audiences for new music."/>
  </r>
  <r>
    <n v="19234147"/>
    <s v=""/>
    <s v="The Aspire Trust Ltd"/>
    <n v="1620393"/>
    <s v="TREASURED - The Awesome and the Intimate"/>
    <d v="2011-11-30T00:00:00"/>
    <n v="90000"/>
    <x v="0"/>
    <x v="0"/>
    <n v="90000"/>
    <n v="90000"/>
    <d v="2012-02-21T00:00:00"/>
    <x v="3"/>
    <s v="2011/2012"/>
    <s v="2011/2012"/>
    <s v="Lottery"/>
    <s v="Grants for the arts"/>
    <x v="0"/>
    <n v="1"/>
    <x v="0"/>
    <x v="1"/>
    <s v="Wallasey"/>
    <s v="Merseyside"/>
    <s v="Wirral"/>
    <s v=""/>
    <x v="0"/>
    <n v="1"/>
    <x v="0"/>
    <n v="12"/>
    <n v="1"/>
    <n v="0"/>
    <x v="1"/>
    <x v="2"/>
    <x v="2"/>
    <s v="North West"/>
    <s v="TREASURED - The Awesome and the Intimate  is a inspirational, high quality site specific multi media theatre production based on the stories of the Titanic to be staged inside The Liverpool Anglican Cathedral coupled with live, media, digital and educational and community events across the North West region and Internationally."/>
  </r>
  <r>
    <n v="19234312"/>
    <s v=""/>
    <s v="Lincoln Business Improvement Group"/>
    <n v="1592023"/>
    <s v="Lincoln Festival of Contemporary Sculpture"/>
    <d v="2011-11-30T00:00:00"/>
    <n v="8500"/>
    <x v="0"/>
    <x v="0"/>
    <n v="8500"/>
    <n v="8500"/>
    <d v="2012-01-10T00:00:00"/>
    <x v="3"/>
    <s v="2011/2012"/>
    <s v="2011/2012"/>
    <s v="Lottery"/>
    <s v="Grants for the arts"/>
    <x v="2"/>
    <n v="1"/>
    <x v="0"/>
    <x v="7"/>
    <s v="Lincoln"/>
    <s v="Lincolnshire"/>
    <s v="Lincoln"/>
    <d v="2012-01-31T00:00:00"/>
    <x v="1"/>
    <n v="1"/>
    <x v="1"/>
    <n v="6"/>
    <n v="1"/>
    <n v="0"/>
    <x v="7"/>
    <x v="0"/>
    <x v="0"/>
    <s v="East Midlands"/>
    <s v="We will commission a study to test the feasibility of a festival to celebrate contemporary sculpture.  This will be a high quality event aimed at animating Lincoln's public spaces, alongside a programme of community engagement.  A funding specialist will be appointed to ensure the project's long-term sustainability."/>
  </r>
  <r>
    <n v="19234469"/>
    <s v=""/>
    <s v="Future Everything CIC"/>
    <n v="1618330"/>
    <s v="FutureEverything Org Dev Programme B 2011"/>
    <d v="2011-11-29T00:00:00"/>
    <n v="10000"/>
    <x v="0"/>
    <x v="0"/>
    <n v="10000"/>
    <n v="10000"/>
    <d v="2012-01-05T00:00:00"/>
    <x v="3"/>
    <s v="2011/2012"/>
    <s v="2011/2012"/>
    <s v="Lottery"/>
    <s v="Grants for the arts"/>
    <x v="2"/>
    <n v="1"/>
    <x v="0"/>
    <x v="1"/>
    <s v="Manchester Central"/>
    <s v="Greater Manchester"/>
    <s v="Manchester"/>
    <d v="2012-01-10T00:00:00"/>
    <x v="1"/>
    <n v="1"/>
    <x v="1"/>
    <n v="5"/>
    <n v="1"/>
    <n v="0"/>
    <x v="1"/>
    <x v="5"/>
    <x v="5"/>
    <s v="North West"/>
    <s v="A continued programme of Organisational Development enabling structural changes required to implement the Business Plan and build upon the recent Sustain programme, improve the festival delivery and exploit our best asset, making the transition to NPO, build upon recent successes in major funding, and consolidate our national and strategic impact."/>
  </r>
  <r>
    <n v="19234581"/>
    <s v=""/>
    <s v="Roberta Canu"/>
    <n v="19234579"/>
    <s v="La lira di Orfeo"/>
    <d v="2011-11-29T00:00:00"/>
    <n v="5000"/>
    <x v="1"/>
    <x v="1"/>
    <n v="0"/>
    <n v="0"/>
    <d v="2011-12-20T00:00:00"/>
    <x v="2"/>
    <s v="2011/2012"/>
    <s v="2011/2012"/>
    <s v="Lottery"/>
    <s v="Grants for the arts"/>
    <x v="2"/>
    <s v=""/>
    <x v="1"/>
    <x v="10"/>
    <s v="Other"/>
    <s v="Other"/>
    <s v="Other"/>
    <s v=""/>
    <x v="0"/>
    <n v="0"/>
    <x v="1"/>
    <n v="3"/>
    <n v="1"/>
    <n v="1"/>
    <x v="9"/>
    <x v="3"/>
    <x v="3"/>
    <s v="London"/>
    <s v="My work deals with Italian and Classic poetry following the themes of &quot;Orfeo&quot;, my little poem's collecting.  _x000a_It's a sort of intimist theatrical representation with music of Orpheum's myth: first part with reading and second part with songs about it"/>
  </r>
  <r>
    <n v="19235849"/>
    <s v=""/>
    <s v="Global Grooves"/>
    <n v="19235842"/>
    <s v="Junk Jam"/>
    <d v="2011-11-29T00:00:00"/>
    <n v="35641"/>
    <x v="0"/>
    <x v="0"/>
    <n v="35641"/>
    <n v="35641"/>
    <d v="2012-02-08T00:00:00"/>
    <x v="3"/>
    <s v="2011/2012"/>
    <s v="2011/2012"/>
    <s v="Lottery"/>
    <s v="Grants for the arts"/>
    <x v="0"/>
    <n v="1"/>
    <x v="0"/>
    <x v="1"/>
    <s v="Salford and Eccles"/>
    <s v="Greater Manchester"/>
    <s v="Salford"/>
    <d v="2012-02-24T00:00:00"/>
    <x v="1"/>
    <n v="1"/>
    <x v="0"/>
    <n v="10"/>
    <n v="1"/>
    <n v="0"/>
    <x v="1"/>
    <x v="5"/>
    <x v="5"/>
    <s v="North West"/>
    <s v="Junk Jam is an innovative carnival arts project that relies on recycled material to create a cross-cultural, multi-discipline carnival presentation and participatory carnival arts development programme taking place in Manchester and Tameside and delivered at the Manchester Day Parade and the Manchester Jazz Festival in 2012."/>
  </r>
  <r>
    <n v="19235975"/>
    <s v=""/>
    <s v="Nonesuch Theatre"/>
    <n v="19235969"/>
    <s v="The Adventures of Thunder and Coal: production"/>
    <d v="2011-11-30T00:00:00"/>
    <n v="10000"/>
    <x v="0"/>
    <x v="1"/>
    <n v="10000"/>
    <n v="0"/>
    <d v="2012-01-11T00:00:00"/>
    <x v="3"/>
    <s v="2011/2012"/>
    <s v="2011/2012"/>
    <s v="Lottery"/>
    <s v="Grants for the arts"/>
    <x v="2"/>
    <s v=""/>
    <x v="0"/>
    <x v="2"/>
    <s v="Islington North"/>
    <s v="Greater London"/>
    <s v="Islington"/>
    <s v=""/>
    <x v="1"/>
    <n v="0"/>
    <x v="1"/>
    <n v="6"/>
    <n v="1"/>
    <n v="0"/>
    <x v="2"/>
    <x v="2"/>
    <x v="2"/>
    <s v="London"/>
    <s v="Creation, promotion and staging of a new piece of music theatre, Thunder and Coal.  The production will use a live band and shadow puppetry. This the first full production for a new theatre company, Nonesuch, and this support is also to help set us up for future touring."/>
  </r>
  <r>
    <n v="19236148"/>
    <s v=""/>
    <s v="Arts 4 Dementia"/>
    <n v="19236139"/>
    <s v="Arts 4 Dementia"/>
    <d v="2011-11-30T00:00:00"/>
    <n v="9800"/>
    <x v="0"/>
    <x v="1"/>
    <n v="9800"/>
    <n v="0"/>
    <d v="2012-01-11T00:00:00"/>
    <x v="3"/>
    <s v="2011/2012"/>
    <s v="2011/2012"/>
    <s v="Lottery"/>
    <s v="Grants for the arts"/>
    <x v="2"/>
    <s v=""/>
    <x v="0"/>
    <x v="2"/>
    <s v="Putney"/>
    <s v="Greater London"/>
    <s v="Wandsworth"/>
    <s v=""/>
    <x v="0"/>
    <n v="0"/>
    <x v="1"/>
    <n v="6"/>
    <n v="1"/>
    <n v="0"/>
    <x v="2"/>
    <x v="6"/>
    <x v="6"/>
    <s v="London"/>
    <s v="Tying in with the Cultural Olympiad, our partnership pilot projects will establish arts outreach for people with early dementia and carers, at key London galleries, theatres, dance and photography studios. A photographic record will document evidence of the benefits of arts activity for people with memory loss and their families."/>
  </r>
  <r>
    <n v="19236262"/>
    <s v=""/>
    <s v="The Hurly Burly"/>
    <n v="14075171"/>
    <s v="Birdy"/>
    <d v="2011-11-30T00:00:00"/>
    <n v="9980"/>
    <x v="0"/>
    <x v="0"/>
    <n v="9980"/>
    <n v="9980"/>
    <d v="2012-01-18T00:00:00"/>
    <x v="3"/>
    <s v="2011/2012"/>
    <s v="2011/2012"/>
    <s v="Lottery"/>
    <s v="Grants for the arts"/>
    <x v="2"/>
    <n v="1"/>
    <x v="0"/>
    <x v="4"/>
    <s v="Arundel and South Downs"/>
    <s v="West Sussex"/>
    <s v="Horsham"/>
    <d v="2012-02-01T00:00:00"/>
    <x v="0"/>
    <n v="1"/>
    <x v="1"/>
    <n v="7"/>
    <n v="0"/>
    <n v="0"/>
    <x v="4"/>
    <x v="2"/>
    <x v="2"/>
    <s v="South East"/>
    <s v="The core creative team behind The Hurly Burly are planning to develop their audience and their artistic practice through a new piece of theatre."/>
  </r>
  <r>
    <n v="19237526"/>
    <s v=""/>
    <s v="Richard Harrison"/>
    <n v="19237524"/>
    <s v="To Purchase Keyboard/Recording Equipment"/>
    <d v="2011-11-30T00:00:00"/>
    <n v="2295"/>
    <x v="1"/>
    <x v="1"/>
    <n v="0"/>
    <n v="0"/>
    <d v="2011-12-14T00:00:00"/>
    <x v="2"/>
    <s v="2011/2012"/>
    <s v="2011/2012"/>
    <s v="Lottery"/>
    <s v="Grants for the arts"/>
    <x v="2"/>
    <s v=""/>
    <x v="1"/>
    <x v="8"/>
    <s v="North West Durham"/>
    <s v="Durham"/>
    <s v="County Durham"/>
    <s v=""/>
    <x v="0"/>
    <n v="0"/>
    <x v="1"/>
    <n v="2"/>
    <n v="1"/>
    <n v="1"/>
    <x v="8"/>
    <x v="4"/>
    <x v="4"/>
    <s v="North East"/>
    <s v="Purchase a keyboard which has the ability to record music. I write my own music, the music comes straight from the self and therefore I need to have immediate ability to record the music on a piece of equipment which has the functions to do so."/>
  </r>
  <r>
    <n v="19237585"/>
    <s v=""/>
    <s v="Hillu Liebelt"/>
    <n v="1842644"/>
    <s v="Touring Exhibition  'STILL MOMENTS'"/>
    <d v="2011-11-30T00:00:00"/>
    <n v="7789"/>
    <x v="0"/>
    <x v="0"/>
    <n v="7789"/>
    <n v="7789"/>
    <d v="2012-01-11T00:00:00"/>
    <x v="3"/>
    <s v="2011/2012"/>
    <s v="2011/2012"/>
    <s v="Lottery"/>
    <s v="Grants for the arts"/>
    <x v="2"/>
    <n v="1"/>
    <x v="1"/>
    <x v="2"/>
    <s v="Hornsey and Wood Green"/>
    <s v="Greater London"/>
    <s v="Haringey"/>
    <d v="2012-01-26T00:00:00"/>
    <x v="1"/>
    <n v="1"/>
    <x v="1"/>
    <n v="6"/>
    <n v="1"/>
    <n v="0"/>
    <x v="2"/>
    <x v="0"/>
    <x v="0"/>
    <s v="London"/>
    <s v="I am in the process of developing a new series of tapestries and textile sculptures for a _x000a_touring exhibition. _x000a__x000a_With this application for a grant, I am seeking financial assistance towards the touring costs, loss of time away from the studio (artist day rate) plus a contribution towards a catalogue."/>
  </r>
  <r>
    <n v="19237687"/>
    <s v=""/>
    <s v="Edington Music Festival"/>
    <n v="19237678"/>
    <s v="Edington Organ Project"/>
    <d v="2011-11-30T00:00:00"/>
    <n v="50000"/>
    <x v="0"/>
    <x v="0"/>
    <n v="50000"/>
    <n v="50000"/>
    <d v="2012-02-22T00:00:00"/>
    <x v="3"/>
    <s v="2011/2012"/>
    <s v="2011/2012"/>
    <s v="Lottery"/>
    <s v="Grants for the arts"/>
    <x v="0"/>
    <n v="1"/>
    <x v="0"/>
    <x v="3"/>
    <s v="South West Wiltshire"/>
    <s v="Wiltshire"/>
    <s v="Wiltshire"/>
    <s v=""/>
    <x v="1"/>
    <n v="1"/>
    <x v="0"/>
    <n v="12"/>
    <n v="1"/>
    <n v="0"/>
    <x v="3"/>
    <x v="4"/>
    <x v="4"/>
    <s v="South West"/>
    <s v="The building and installation of a new organ for the Priory Church to support a re-launched programme of secular musical activity and education for wide public benefit and to bring a new dimension to the Festival of Music within the Liturgy and parish worship the rest of the year."/>
  </r>
  <r>
    <n v="19241441"/>
    <s v=""/>
    <s v="Patsy Craig"/>
    <n v="9148406"/>
    <s v="Partager 2012"/>
    <d v="2011-11-30T00:00:00"/>
    <n v="6700"/>
    <x v="0"/>
    <x v="0"/>
    <n v="6700"/>
    <n v="6700"/>
    <d v="2012-01-11T00:00:00"/>
    <x v="3"/>
    <s v="2011/2012"/>
    <s v="2011/2012"/>
    <s v="Lottery"/>
    <s v="Grants for the arts"/>
    <x v="2"/>
    <n v="1"/>
    <x v="1"/>
    <x v="2"/>
    <s v="Cities of London and Westminster"/>
    <s v="Greater London"/>
    <s v="City of London"/>
    <d v="2012-01-30T00:00:00"/>
    <x v="1"/>
    <n v="1"/>
    <x v="1"/>
    <n v="6"/>
    <n v="1"/>
    <n v="0"/>
    <x v="2"/>
    <x v="4"/>
    <x v="4"/>
    <s v="London"/>
    <s v="I am applying for this grant to help realize ¿Partager 2012,¿ a jazz and improvised music festival in London that focuses on British, French, and American collaborative projects. Partager 2012 aims to accentuate London as a musical bridge linking New York to Paris and enable cross-cultural exchange."/>
  </r>
  <r>
    <n v="19242603"/>
    <s v=""/>
    <s v="4x4 Making Places Limited"/>
    <n v="6190926"/>
    <s v="4x4 making places 2012: size matters!"/>
    <d v="2011-11-30T00:00:00"/>
    <n v="7500"/>
    <x v="0"/>
    <x v="1"/>
    <n v="0"/>
    <n v="0"/>
    <d v="2012-01-05T00:00:00"/>
    <x v="3"/>
    <s v="2011/2012"/>
    <s v="2011/2012"/>
    <s v="Lottery"/>
    <s v="Grants for the arts"/>
    <x v="2"/>
    <s v=""/>
    <x v="0"/>
    <x v="5"/>
    <s v="Leeds Central"/>
    <s v="West Yorkshire"/>
    <s v="Leeds"/>
    <s v=""/>
    <x v="0"/>
    <n v="0"/>
    <x v="1"/>
    <n v="5"/>
    <n v="1"/>
    <n v="0"/>
    <x v="5"/>
    <x v="0"/>
    <x v="0"/>
    <s v="Yorkshire"/>
    <s v="4x4 making places is a unique annual forum and &quot;ideas space&quot;, attracting 250 to 300 professionals and citizens to a place making master-class and debate, over 4 Thursday evenings every March. _x000a__x000a_Participants include designers, environment and local government professionals, politicians, developers, students, artists, academics, local businesses and interested citizens.  _x000a_"/>
  </r>
  <r>
    <n v="19244061"/>
    <s v=""/>
    <s v="Cool Fusion"/>
    <n v="19244053"/>
    <s v="Cool Fusion"/>
    <d v="2011-11-30T00:00:00"/>
    <n v="7915"/>
    <x v="0"/>
    <x v="1"/>
    <n v="7915"/>
    <n v="0"/>
    <d v="2012-01-05T00:00:00"/>
    <x v="3"/>
    <s v="2011/2012"/>
    <s v="2011/2012"/>
    <s v="Lottery"/>
    <s v="Grants for the arts"/>
    <x v="2"/>
    <s v=""/>
    <x v="0"/>
    <x v="2"/>
    <s v="Putney"/>
    <s v="Greater London"/>
    <s v="Wandsworth"/>
    <s v=""/>
    <x v="0"/>
    <n v="0"/>
    <x v="1"/>
    <n v="5"/>
    <n v="1"/>
    <n v="0"/>
    <x v="2"/>
    <x v="4"/>
    <x v="4"/>
    <s v="London"/>
    <s v="Cool Fusion will present four performances of new music and drama inspired by London 2012. This Cultural Olympiad project's outreach activities will take the excitement of the Olympics and Paralympics to communities around London, and showcase the excellence and ambition of London's voluntary arts to visitors from abroad."/>
  </r>
  <r>
    <n v="19245573"/>
    <s v=""/>
    <s v="Robert Branton"/>
    <n v="19245570"/>
    <s v="The Art Circus"/>
    <d v="2011-11-30T00:00:00"/>
    <n v="10000"/>
    <x v="1"/>
    <x v="1"/>
    <n v="0"/>
    <n v="0"/>
    <d v="2011-12-12T00:00:00"/>
    <x v="2"/>
    <s v="2011/2012"/>
    <s v="2011/2012"/>
    <s v="Lottery"/>
    <s v="Grants for the arts"/>
    <x v="2"/>
    <s v=""/>
    <x v="1"/>
    <x v="4"/>
    <s v="Oxford West and Abingdon"/>
    <s v="Oxfordshire"/>
    <s v="Oxford"/>
    <s v=""/>
    <x v="0"/>
    <n v="0"/>
    <x v="1"/>
    <n v="2"/>
    <n v="1"/>
    <n v="1"/>
    <x v="4"/>
    <x v="0"/>
    <x v="0"/>
    <s v="South East"/>
    <s v="The Art Circus is a national website providing an integrated facility for artists, galleries, venues, schools and collectors to cooperate at both the local and national level._x000a_"/>
  </r>
  <r>
    <n v="19246975"/>
    <s v=""/>
    <s v="Northern Film and Media"/>
    <n v="1584289"/>
    <s v="The Artist's Cut"/>
    <d v="2011-11-30T00:00:00"/>
    <n v="10000"/>
    <x v="0"/>
    <x v="0"/>
    <n v="10000"/>
    <n v="10000"/>
    <d v="2012-01-17T00:00:00"/>
    <x v="3"/>
    <s v="2011/2012"/>
    <s v="2011/2012"/>
    <s v="Lottery"/>
    <s v="Grants for the arts"/>
    <x v="2"/>
    <n v="1"/>
    <x v="0"/>
    <x v="8"/>
    <s v="Newcastle upon Tyne East"/>
    <s v="Tyne and Wear"/>
    <s v="Newcastle upon Tyne"/>
    <d v="2012-01-26T00:00:00"/>
    <x v="1"/>
    <n v="1"/>
    <x v="1"/>
    <n v="7"/>
    <n v="0"/>
    <n v="0"/>
    <x v="8"/>
    <x v="0"/>
    <x v="0"/>
    <s v="North East"/>
    <s v="The Artist¿s Cut is a three month development programme for two artists working with moving image interested in developing narrative work. Inspired by the recent successes of artist filmmakers such as Steve McQueen we will offer artists a film industry led programme resulting in a short narrative piece."/>
  </r>
  <r>
    <n v="19247107"/>
    <s v=""/>
    <s v="Jessica Walker"/>
    <n v="18260930"/>
    <s v="Patricia Kirkwood is Angry"/>
    <d v="2011-11-30T00:00:00"/>
    <n v="4000"/>
    <x v="0"/>
    <x v="1"/>
    <n v="4000"/>
    <n v="0"/>
    <d v="2012-01-05T00:00:00"/>
    <x v="3"/>
    <s v="2011/2012"/>
    <s v="2011/2012"/>
    <s v="Lottery"/>
    <s v="Grants for the arts"/>
    <x v="2"/>
    <s v=""/>
    <x v="1"/>
    <x v="2"/>
    <s v="Lewisham East"/>
    <s v="Greater London"/>
    <s v="Lewisham"/>
    <s v=""/>
    <x v="0"/>
    <n v="0"/>
    <x v="1"/>
    <n v="5"/>
    <n v="1"/>
    <n v="0"/>
    <x v="2"/>
    <x v="2"/>
    <x v="2"/>
    <s v="London"/>
    <s v="A new solo show written and performed by singer/ actress Jessica Walker, about the life and times of the late actress and singer Patricia Kirkwood, once one of the most famous woman in Britain, but now almost entirely forgotten. Music Director Jim Holmes, director Lee Blakeley."/>
  </r>
  <r>
    <n v="19248743"/>
    <s v=""/>
    <s v="Lila Dance"/>
    <n v="7403839"/>
    <s v="Waiting for Godot and The Bespoke Tour"/>
    <d v="2011-11-30T00:00:00"/>
    <n v="31891"/>
    <x v="0"/>
    <x v="0"/>
    <n v="31891"/>
    <n v="31891"/>
    <d v="2012-02-23T00:00:00"/>
    <x v="3"/>
    <s v="2011/2012"/>
    <s v="2011/2012"/>
    <s v="Lottery"/>
    <s v="Grants for the arts"/>
    <x v="0"/>
    <n v="1"/>
    <x v="0"/>
    <x v="4"/>
    <s v="Chichester"/>
    <s v="West Sussex"/>
    <s v="Chichester"/>
    <s v=""/>
    <x v="1"/>
    <n v="1"/>
    <x v="0"/>
    <n v="12"/>
    <n v="0"/>
    <n v="0"/>
    <x v="4"/>
    <x v="1"/>
    <x v="1"/>
    <s v="South East"/>
    <s v="The activity involves making a new 40 min work and touring it to 10 venues as part of a double bill. The tour will be surrounded by activity that will engage a large number of community members in various ways and at alll stages of our project."/>
  </r>
  <r>
    <n v="19248917"/>
    <s v=""/>
    <s v="Artpoint"/>
    <n v="1387605"/>
    <s v="Artpoint Restructure"/>
    <d v="2011-12-01T00:00:00"/>
    <n v="7250"/>
    <x v="0"/>
    <x v="0"/>
    <n v="7250"/>
    <n v="7250"/>
    <d v="2012-01-06T00:00:00"/>
    <x v="3"/>
    <s v="2011/2012"/>
    <s v="2011/2012"/>
    <s v="Lottery"/>
    <s v="Grants for the arts"/>
    <x v="2"/>
    <n v="1"/>
    <x v="0"/>
    <x v="4"/>
    <s v="Oxford East"/>
    <s v="Oxfordshire"/>
    <s v="Oxford"/>
    <d v="2012-01-25T00:00:00"/>
    <x v="1"/>
    <n v="1"/>
    <x v="1"/>
    <n v="5"/>
    <n v="1"/>
    <n v="0"/>
    <x v="4"/>
    <x v="6"/>
    <x v="6"/>
    <s v="South East"/>
    <s v="RF to Artpoint will cease in 2012. It has been regularly funded for 20 years.  The project will examine Artpoint's current artistic ambitions, and all potential new models; culminating in a revised business plan and operating model.  This will be done via an external agency."/>
  </r>
  <r>
    <n v="19249014"/>
    <s v=""/>
    <s v="Third Angel"/>
    <n v="1388217"/>
    <s v="Third Angel Organisational Development 2012/13"/>
    <d v="2011-11-30T00:00:00"/>
    <n v="53823"/>
    <x v="0"/>
    <x v="0"/>
    <n v="53823"/>
    <n v="53823"/>
    <d v="2012-02-21T00:00:00"/>
    <x v="3"/>
    <s v="2011/2012"/>
    <s v="2011/2012"/>
    <s v="Lottery"/>
    <s v="Grants for the arts"/>
    <x v="0"/>
    <n v="1"/>
    <x v="0"/>
    <x v="5"/>
    <s v="Sheffield Central"/>
    <s v="South Yorkshire"/>
    <s v="Sheffield"/>
    <s v=""/>
    <x v="1"/>
    <n v="1"/>
    <x v="0"/>
    <n v="12"/>
    <n v="1"/>
    <n v="0"/>
    <x v="5"/>
    <x v="2"/>
    <x v="2"/>
    <s v="Yorkshire"/>
    <s v="An Organisational Development project in which Third Angel will become a Company in Residence at Sheffield Theatres. The project will address issues of business model, senior management structure, sustainability, earned income, partnerships and collaboration over a 12 month period, leading to the creation of a new, sustainable organisational structure."/>
  </r>
  <r>
    <n v="19249199"/>
    <s v=""/>
    <s v="Bear Trap Theatre Company"/>
    <n v="16934105"/>
    <s v="Bound National Tour"/>
    <d v="2011-12-01T00:00:00"/>
    <n v="9555"/>
    <x v="0"/>
    <x v="0"/>
    <n v="9555"/>
    <n v="9555"/>
    <d v="2012-01-04T00:00:00"/>
    <x v="3"/>
    <s v="2011/2012"/>
    <s v="2011/2012"/>
    <s v="Lottery"/>
    <s v="Grants for the arts"/>
    <x v="2"/>
    <n v="1"/>
    <x v="0"/>
    <x v="3"/>
    <s v="Wells"/>
    <s v="Somerset"/>
    <s v="Mendip"/>
    <d v="2012-01-18T00:00:00"/>
    <x v="1"/>
    <n v="1"/>
    <x v="1"/>
    <n v="5"/>
    <n v="1"/>
    <n v="0"/>
    <x v="3"/>
    <x v="2"/>
    <x v="2"/>
    <s v="South West"/>
    <s v="This application covers a proposed national tour over four weeks (2nd February - 1st March 2012) of the production 'Bound' by Bear trap Theatre Company. We will tour to theatres and community run venues across England and Wales. The tour will be complimented by educational workshops. _x000a_"/>
  </r>
  <r>
    <n v="19249358"/>
    <s v=""/>
    <s v="Chinese Arts Centre"/>
    <n v="1387251"/>
    <s v="Development Grant (tangible and intangible assets)"/>
    <d v="2011-12-01T00:00:00"/>
    <n v="40000"/>
    <x v="0"/>
    <x v="0"/>
    <n v="40000"/>
    <n v="40000"/>
    <d v="2012-02-21T00:00:00"/>
    <x v="3"/>
    <s v="2011/2012"/>
    <s v="2011/2012"/>
    <s v="Lottery"/>
    <s v="Grants for the arts"/>
    <x v="0"/>
    <n v="1"/>
    <x v="0"/>
    <x v="1"/>
    <s v="Manchester Central"/>
    <s v="Greater Manchester"/>
    <s v="Manchester"/>
    <d v="2012-03-02T00:00:00"/>
    <x v="1"/>
    <n v="1"/>
    <x v="0"/>
    <n v="12"/>
    <n v="1"/>
    <n v="0"/>
    <x v="1"/>
    <x v="0"/>
    <x v="0"/>
    <s v="North West"/>
    <s v="Chinese Arts Centre plans to use this development Grant for the Arts to maximise its tangible and intangible assets, to develop the organisation¿s research and development and to enable the organisation to make improvements to the functionality of its premises."/>
  </r>
  <r>
    <n v="19249446"/>
    <s v=""/>
    <s v="Sam Morris"/>
    <n v="17366743"/>
    <s v="Mommie Dearest Music Video"/>
    <d v="2011-11-30T00:00:00"/>
    <n v="8000"/>
    <x v="1"/>
    <x v="1"/>
    <n v="0"/>
    <n v="0"/>
    <d v="2011-12-07T00:00:00"/>
    <x v="2"/>
    <s v="2011/2012"/>
    <s v="2011/2012"/>
    <s v="Lottery"/>
    <s v="Grants for the arts"/>
    <x v="2"/>
    <s v=""/>
    <x v="1"/>
    <x v="2"/>
    <s v="Greenwich and Woolwich"/>
    <s v="Greater London"/>
    <s v="Greenwich"/>
    <s v=""/>
    <x v="1"/>
    <n v="0"/>
    <x v="1"/>
    <n v="1"/>
    <n v="1"/>
    <n v="1"/>
    <x v="2"/>
    <x v="4"/>
    <x v="4"/>
    <s v="London"/>
    <s v="We are a new boyband from London who are wanting to raise awareness of gay rights, and ultimately raise awareness of the many issues surrounding gay issues worldwide through our music. We need this money to shoot 2 music videos, one in London and one in Latvia."/>
  </r>
  <r>
    <n v="19249538"/>
    <s v=""/>
    <s v="Beverley Arts Trust"/>
    <n v="19249531"/>
    <s v="Beverley Puppet Festival 2012"/>
    <d v="2011-12-01T00:00:00"/>
    <n v="19933"/>
    <x v="0"/>
    <x v="0"/>
    <n v="19933"/>
    <n v="19933"/>
    <d v="2012-02-21T00:00:00"/>
    <x v="3"/>
    <s v="2011/2012"/>
    <s v="2011/2012"/>
    <s v="Lottery"/>
    <s v="Grants for the arts"/>
    <x v="0"/>
    <n v="1"/>
    <x v="0"/>
    <x v="5"/>
    <s v="Beverley and Holderness"/>
    <s v="East Riding of Yorkshire"/>
    <s v="East Riding of Yorkshire"/>
    <s v=""/>
    <x v="1"/>
    <n v="1"/>
    <x v="0"/>
    <n v="12"/>
    <n v="1"/>
    <n v="0"/>
    <x v="5"/>
    <x v="2"/>
    <x v="2"/>
    <s v="Yorkshire"/>
    <s v="The Beverley Puppet Festival 2012 will culminate in a three day festival of puppetry performances, street theatre and workshops in Beverley, preceded by workshops in three schools in East Yorkshire, the results of which will showcase prior to the festival weekend, promoting Beverley's role in regional arts and education."/>
  </r>
  <r>
    <n v="19251098"/>
    <s v=""/>
    <s v="Merlin Theatre Trust Ltd"/>
    <n v="1387905"/>
    <s v="Merlin Theatre Organisational Development"/>
    <d v="2011-12-01T00:00:00"/>
    <n v="9675"/>
    <x v="0"/>
    <x v="0"/>
    <n v="9675"/>
    <n v="9675"/>
    <d v="2012-01-04T00:00:00"/>
    <x v="3"/>
    <s v="2011/2012"/>
    <s v="2011/2012"/>
    <s v="Lottery"/>
    <s v="Grants for the arts"/>
    <x v="2"/>
    <n v="1"/>
    <x v="0"/>
    <x v="3"/>
    <s v="Somerton and Frome"/>
    <s v="Somerset"/>
    <s v="Mendip"/>
    <d v="2012-01-19T00:00:00"/>
    <x v="1"/>
    <n v="1"/>
    <x v="1"/>
    <n v="5"/>
    <n v="1"/>
    <n v="0"/>
    <x v="3"/>
    <x v="2"/>
    <x v="2"/>
    <s v="South West"/>
    <s v="A process of organisational development, enabling us to create a new, evidence based business model that secures the financial future of the organisation beyond regular funding.  The process will strengthen governance and leadership, and define the organisations future artistic aims within the context of the new business model."/>
  </r>
  <r>
    <n v="19254114"/>
    <s v=""/>
    <s v="Waters Edge"/>
    <n v="9747974"/>
    <s v="Spinach"/>
    <d v="2011-12-01T00:00:00"/>
    <n v="37500"/>
    <x v="0"/>
    <x v="0"/>
    <n v="37500"/>
    <n v="37500"/>
    <d v="2012-02-21T00:00:00"/>
    <x v="3"/>
    <s v="2011/2012"/>
    <s v="2011/2012"/>
    <s v="Lottery"/>
    <s v="Grants for the arts"/>
    <x v="0"/>
    <n v="1"/>
    <x v="0"/>
    <x v="1"/>
    <s v="Manchester, Withington"/>
    <s v="Greater Manchester"/>
    <s v="Manchester"/>
    <s v=""/>
    <x v="1"/>
    <n v="1"/>
    <x v="0"/>
    <n v="12"/>
    <n v="1"/>
    <n v="0"/>
    <x v="1"/>
    <x v="2"/>
    <x v="2"/>
    <s v="North West"/>
    <s v="The development and transfer of an original, accessible and unique piece of new work,  an entirely sung play, from the Royal Exchange Theatre, Manchester to the Kings Head Theatre, London. Developing new audiences and raising our profile in the arts and funding worlds to benefit our new venue in Manchester."/>
  </r>
  <r>
    <n v="19254332"/>
    <s v=""/>
    <s v="Tim Ridley"/>
    <n v="19254330"/>
    <s v="Jography"/>
    <d v="2011-12-01T00:00:00"/>
    <n v="3000"/>
    <x v="0"/>
    <x v="1"/>
    <n v="3000"/>
    <n v="0"/>
    <d v="2012-01-11T00:00:00"/>
    <x v="3"/>
    <s v="2011/2012"/>
    <s v="2011/2012"/>
    <s v="Lottery"/>
    <s v="Grants for the arts"/>
    <x v="2"/>
    <s v=""/>
    <x v="1"/>
    <x v="2"/>
    <s v="Streatham"/>
    <s v="Greater London"/>
    <s v="Lambeth"/>
    <s v=""/>
    <x v="0"/>
    <n v="0"/>
    <x v="1"/>
    <n v="6"/>
    <n v="1"/>
    <n v="0"/>
    <x v="2"/>
    <x v="0"/>
    <x v="0"/>
    <s v="London"/>
    <s v="I propose a performance that would involve me running between a total of 5 arts and non arts venues in London whilst trying to draw. There would be an exhibition at each venue related to the running/art activity comprising of both video and drawings."/>
  </r>
  <r>
    <n v="19261076"/>
    <s v=""/>
    <s v="Oxford Brookes University"/>
    <n v="1503993"/>
    <s v="Audiograft 2012"/>
    <d v="2011-12-01T00:00:00"/>
    <n v="7969"/>
    <x v="0"/>
    <x v="0"/>
    <n v="7969"/>
    <n v="7969"/>
    <d v="2012-01-25T00:00:00"/>
    <x v="3"/>
    <s v="2011/2012"/>
    <s v="2011/2012"/>
    <s v="Lottery"/>
    <s v="Grants for the arts"/>
    <x v="2"/>
    <n v="1"/>
    <x v="0"/>
    <x v="4"/>
    <s v="Oxford East"/>
    <s v="Oxfordshire"/>
    <s v="Oxford"/>
    <d v="2012-02-10T00:00:00"/>
    <x v="0"/>
    <n v="1"/>
    <x v="1"/>
    <n v="8"/>
    <n v="0"/>
    <n v="0"/>
    <x v="4"/>
    <x v="5"/>
    <x v="5"/>
    <s v="South East"/>
    <s v="Audiograft is an annual festival of Experimental Music and Sound Art located in Oxford that aims to create new audiences and develop awareness of the auditory in our predominantly visual culture by presenting ground breaking performances, installations and public engagement projects in concert halls, galleries, public spaces and online."/>
  </r>
  <r>
    <n v="19261326"/>
    <s v=""/>
    <s v="Hannah Marsden"/>
    <n v="19261321"/>
    <s v="Situation Rhubarb: Borders Project"/>
    <d v="2011-12-01T00:00:00"/>
    <n v="5735"/>
    <x v="0"/>
    <x v="0"/>
    <n v="5735"/>
    <n v="5735"/>
    <d v="2012-01-10T00:00:00"/>
    <x v="3"/>
    <s v="2011/2012"/>
    <s v="2011/2012"/>
    <s v="Lottery"/>
    <s v="Grants for the arts"/>
    <x v="2"/>
    <n v="1"/>
    <x v="1"/>
    <x v="8"/>
    <s v="Newcastle upon Tyne East"/>
    <s v="Tyne and Wear"/>
    <s v="Newcastle upon Tyne"/>
    <d v="2012-01-31T00:00:00"/>
    <x v="1"/>
    <n v="1"/>
    <x v="1"/>
    <n v="6"/>
    <n v="1"/>
    <n v="0"/>
    <x v="8"/>
    <x v="0"/>
    <x v="0"/>
    <s v="North East"/>
    <s v="We have invited artists to explore the notion of the borders or boundaries for this project which involves an exhibition, including commissioned works by two regional graduates, a mentoring project with a refugee artist, a series of live events and discussions, a week-long residency and a photographic research project. _x000a__x000a_"/>
  </r>
  <r>
    <n v="19262720"/>
    <s v=""/>
    <s v="Shrewsbury International Cartoon Festival"/>
    <n v="13415847"/>
    <s v="Cartoon Festival 2012"/>
    <d v="2011-12-01T00:00:00"/>
    <n v="5000"/>
    <x v="0"/>
    <x v="0"/>
    <n v="5000"/>
    <n v="5000"/>
    <d v="2012-01-10T00:00:00"/>
    <x v="3"/>
    <s v="2011/2012"/>
    <s v="2011/2012"/>
    <s v="Lottery"/>
    <s v="Grants for the arts"/>
    <x v="2"/>
    <n v="1"/>
    <x v="0"/>
    <x v="6"/>
    <s v="North Herefordshire"/>
    <s v="Herefordshire, County of"/>
    <s v="Herefordshire, County of"/>
    <s v=""/>
    <x v="1"/>
    <n v="1"/>
    <x v="1"/>
    <n v="6"/>
    <n v="1"/>
    <n v="0"/>
    <x v="6"/>
    <x v="0"/>
    <x v="0"/>
    <s v="West Midlands"/>
    <s v="Shrewsbury International Cartoon Festival wishes to extend the Festival 's work and benefits into other Shropshire communities. We will work in partnership to put on workshops, talks, mentoring sessions and exhibitions with the Qube Oswestry, Wem Town Hall and RAF Cosford, to widen the access and audience for visual art."/>
  </r>
  <r>
    <n v="19263901"/>
    <s v=""/>
    <s v="Strawberry Blonde Curls"/>
    <n v="19263894"/>
    <s v="Strawberry Blonde Curls - 'Elastic Bridge'"/>
    <d v="2011-12-02T00:00:00"/>
    <n v="1000"/>
    <x v="0"/>
    <x v="1"/>
    <n v="0"/>
    <n v="0"/>
    <d v="2012-01-05T00:00:00"/>
    <x v="3"/>
    <s v="2011/2012"/>
    <s v="2011/2012"/>
    <s v="Lottery"/>
    <s v="Grants for the arts"/>
    <x v="2"/>
    <s v=""/>
    <x v="0"/>
    <x v="5"/>
    <s v="Brigg and Goole"/>
    <s v="East Riding of Yorkshire"/>
    <s v="East Riding of Yorkshire"/>
    <s v=""/>
    <x v="1"/>
    <n v="0"/>
    <x v="1"/>
    <n v="5"/>
    <n v="1"/>
    <n v="0"/>
    <x v="5"/>
    <x v="2"/>
    <x v="2"/>
    <s v="Yorkshire"/>
    <s v="We are looking to tour our piece 'Elastic Bridge' next year. We intend to perform to even more audiences across the country having performed at Unity, Liverpool in June 2011 and The Lowry, Salford in August 2011"/>
  </r>
  <r>
    <n v="19264003"/>
    <s v=""/>
    <s v="Paul Wilkinson"/>
    <n v="17730150"/>
    <s v="Fool Circle Tour 2012"/>
    <d v="2011-12-01T00:00:00"/>
    <n v="6946"/>
    <x v="0"/>
    <x v="1"/>
    <n v="0"/>
    <n v="0"/>
    <d v="2012-01-31T00:00:00"/>
    <x v="3"/>
    <s v="2011/2012"/>
    <s v="2011/2012"/>
    <s v="Lottery"/>
    <s v="Grants for the arts"/>
    <x v="2"/>
    <s v=""/>
    <x v="1"/>
    <x v="5"/>
    <s v="Leeds North East"/>
    <s v="West Yorkshire"/>
    <s v="Leeds"/>
    <s v=""/>
    <x v="1"/>
    <n v="0"/>
    <x v="1"/>
    <n v="9"/>
    <n v="0"/>
    <n v="0"/>
    <x v="5"/>
    <x v="5"/>
    <x v="5"/>
    <s v="Yorkshire"/>
    <s v="Rework and tour 'Fool Circle' - an original, intertextual performance by Testing the Razor (successfully premiered on 30/09/2011 and funded by Arts Council). Performing our creative mix of theatre, dance and live art, we will introduce our work to a wider, more diverse audience."/>
  </r>
  <r>
    <n v="19264119"/>
    <s v=""/>
    <s v="Winchester Chamber Music Festival"/>
    <n v="19264113"/>
    <s v="Winchester Chamber Music 2012 (WCMF)"/>
    <d v="2011-12-02T00:00:00"/>
    <n v="3500"/>
    <x v="0"/>
    <x v="0"/>
    <n v="3500"/>
    <n v="3500"/>
    <d v="2012-01-18T00:00:00"/>
    <x v="3"/>
    <s v="2011/2012"/>
    <s v="2011/2012"/>
    <s v="Lottery"/>
    <s v="Grants for the arts"/>
    <x v="2"/>
    <n v="1"/>
    <x v="0"/>
    <x v="4"/>
    <s v="Winchester"/>
    <s v="Hampshire"/>
    <s v="Winchester"/>
    <d v="2012-01-30T00:00:00"/>
    <x v="1"/>
    <n v="1"/>
    <x v="1"/>
    <n v="7"/>
    <n v="0"/>
    <n v="0"/>
    <x v="4"/>
    <x v="4"/>
    <x v="4"/>
    <s v="South East"/>
    <s v="The fifth WCMF, presented by London Bridge Ensemble, is from 19-22 April 2012. It features 6 concerts, 3 guest artists, masterclass, outreach, free ticket scheme and festival club. New developments: an open rehearsal, pre/postconcert talks/discussions and an even bigger focus on raising profile in Hampshire and beyond. _x000a_"/>
  </r>
  <r>
    <n v="19264196"/>
    <s v=""/>
    <s v="Rosanne Robertson"/>
    <n v="19264194"/>
    <s v="The Manchester Artists' Bonfire"/>
    <d v="2011-12-02T00:00:00"/>
    <n v="3000"/>
    <x v="0"/>
    <x v="0"/>
    <n v="3000"/>
    <n v="3000"/>
    <d v="2012-01-10T00:00:00"/>
    <x v="3"/>
    <s v="2011/2012"/>
    <s v="2011/2012"/>
    <s v="Lottery"/>
    <s v="Grants for the arts"/>
    <x v="2"/>
    <n v="1"/>
    <x v="1"/>
    <x v="1"/>
    <s v="Manchester Central"/>
    <s v="Greater Manchester"/>
    <s v="Manchester"/>
    <d v="2012-01-18T00:00:00"/>
    <x v="1"/>
    <n v="1"/>
    <x v="1"/>
    <n v="6"/>
    <n v="1"/>
    <n v="0"/>
    <x v="1"/>
    <x v="0"/>
    <x v="0"/>
    <s v="North West"/>
    <s v="The Manchester Artists¿ Bonfire is an annual art burning, collaborative research project and a shared platform for discussion and activism for all artists and their public. In the absence of our art we rethink our relationships to it and to each other at a time of political and economical unrest."/>
  </r>
  <r>
    <n v="19264310"/>
    <s v=""/>
    <s v="HighTide Festival Theatre"/>
    <n v="9421331"/>
    <s v="Organs of  Little Apparent Importance"/>
    <d v="2011-12-02T00:00:00"/>
    <n v="8995"/>
    <x v="0"/>
    <x v="0"/>
    <n v="8995"/>
    <n v="8995"/>
    <d v="2012-01-04T00:00:00"/>
    <x v="3"/>
    <s v="2011/2012"/>
    <s v="2011/2012"/>
    <s v="Lottery"/>
    <s v="Grants for the arts"/>
    <x v="2"/>
    <n v="1"/>
    <x v="0"/>
    <x v="0"/>
    <s v="Suffolk Coastal"/>
    <s v="Suffolk"/>
    <s v="Waveney"/>
    <d v="2012-01-16T00:00:00"/>
    <x v="0"/>
    <n v="1"/>
    <x v="1"/>
    <n v="5"/>
    <n v="1"/>
    <n v="0"/>
    <x v="0"/>
    <x v="2"/>
    <x v="2"/>
    <s v="East"/>
    <s v="A new commission written by Jon McLeod, created with contributions from fifteen pupils studying at Halesworth Middle School. This will develop Jon's career and craft, and provide to HighTide substantial audience development."/>
  </r>
  <r>
    <n v="19264380"/>
    <s v=""/>
    <s v="Birdsnest Theatre"/>
    <n v="19264373"/>
    <s v="Blown Away"/>
    <d v="2011-12-01T00:00:00"/>
    <n v="30747"/>
    <x v="0"/>
    <x v="1"/>
    <n v="30747"/>
    <n v="0"/>
    <d v="2012-02-21T00:00:00"/>
    <x v="3"/>
    <s v="2011/2012"/>
    <s v="2011/2012"/>
    <s v="Lottery"/>
    <s v="Grants for the arts"/>
    <x v="0"/>
    <s v=""/>
    <x v="0"/>
    <x v="2"/>
    <s v="Dulwich and West Norwood"/>
    <s v="Greater London"/>
    <s v="Lambeth"/>
    <s v=""/>
    <x v="1"/>
    <n v="0"/>
    <x v="0"/>
    <n v="12"/>
    <n v="1"/>
    <n v="0"/>
    <x v="2"/>
    <x v="2"/>
    <x v="2"/>
    <s v="London"/>
    <s v="Blown Away is a theatrical performance for 3-5 year olds.  We are applying for a three week rehearsal period followed by a four week tour in theatres and schools in the East of England and East Midlands in Spring of 2012 and again in the Autumn of 2012 ."/>
  </r>
  <r>
    <n v="19264455"/>
    <s v=""/>
    <s v="Anna Reckin"/>
    <n v="13173607"/>
    <s v="Second collection: time to write and mentorship"/>
    <d v="2011-12-01T00:00:00"/>
    <n v="6870"/>
    <x v="0"/>
    <x v="0"/>
    <n v="6870"/>
    <n v="6870"/>
    <d v="2012-01-04T00:00:00"/>
    <x v="3"/>
    <s v="2011/2012"/>
    <s v="2011/2012"/>
    <s v="Lottery"/>
    <s v="Grants for the arts"/>
    <x v="2"/>
    <n v="1"/>
    <x v="1"/>
    <x v="0"/>
    <s v="Norwich South"/>
    <s v="Norfolk"/>
    <s v="Norwich"/>
    <d v="2012-01-13T00:00:00"/>
    <x v="1"/>
    <n v="1"/>
    <x v="1"/>
    <n v="5"/>
    <n v="1"/>
    <n v="0"/>
    <x v="0"/>
    <x v="3"/>
    <x v="3"/>
    <s v="East"/>
    <s v="1) Time to write (including research, drafting and redrafting) through to final (publication-quality) stage for my next substantial body of work, consisting of a second book-length poetry collection and a poetry pamphlet project.  _x000a__x000a_2) Concurrently, a year-long mentorship with a senior poet in my field"/>
  </r>
  <r>
    <n v="19264560"/>
    <s v=""/>
    <s v="Catalina Niculescu"/>
    <n v="13138784"/>
    <s v="Modernism and Googie Architecture in  Los Angeles"/>
    <d v="2011-12-01T00:00:00"/>
    <n v="3045"/>
    <x v="0"/>
    <x v="1"/>
    <n v="0"/>
    <n v="0"/>
    <d v="2012-01-17T00:00:00"/>
    <x v="3"/>
    <s v="2011/2012"/>
    <s v="2011/2012"/>
    <s v="Lottery"/>
    <s v="Grants for the arts"/>
    <x v="2"/>
    <s v=""/>
    <x v="1"/>
    <x v="2"/>
    <s v="Islington North"/>
    <s v="Greater London"/>
    <s v="Islington"/>
    <s v=""/>
    <x v="1"/>
    <n v="0"/>
    <x v="1"/>
    <n v="7"/>
    <n v="0"/>
    <n v="0"/>
    <x v="2"/>
    <x v="0"/>
    <x v="0"/>
    <s v="London"/>
    <s v="I am applying to ask for support towards research, the realization of a project and some overheads and costs not covered by the residency program Raid Projects which I was invited to join for two months in Los Angeles_x000a_from 1 February - 31 March 2012."/>
  </r>
  <r>
    <n v="19264636"/>
    <s v=""/>
    <s v="Paul Digby"/>
    <n v="1862549"/>
    <s v="Drawing Research and Development"/>
    <d v="2011-12-01T00:00:00"/>
    <n v="2500"/>
    <x v="0"/>
    <x v="0"/>
    <n v="2500"/>
    <n v="2500"/>
    <d v="2012-01-10T00:00:00"/>
    <x v="3"/>
    <s v="2011/2012"/>
    <s v="2011/2012"/>
    <s v="Lottery"/>
    <s v="Grants for the arts"/>
    <x v="2"/>
    <n v="1"/>
    <x v="1"/>
    <x v="5"/>
    <s v="Leeds North East"/>
    <s v="West Yorkshire"/>
    <s v="Leeds"/>
    <d v="2012-01-18T00:00:00"/>
    <x v="1"/>
    <n v="1"/>
    <x v="1"/>
    <n v="6"/>
    <n v="1"/>
    <n v="0"/>
    <x v="5"/>
    <x v="0"/>
    <x v="0"/>
    <s v="Yorkshire"/>
    <s v="Over one year I will create a series of drawings based on emotions and portray a mixed demographic specific to LS7, Leeds. The drawings will be exhibited in the Charles Thackrah Building, School of Medicine, University of Leeds. The work will be viewed by community groups as work in progress."/>
  </r>
  <r>
    <n v="19264736"/>
    <s v=""/>
    <s v="Act One"/>
    <n v="13186733"/>
    <s v="Sound Equipment for ACT One"/>
    <d v="2011-12-01T00:00:00"/>
    <n v="5912"/>
    <x v="0"/>
    <x v="1"/>
    <n v="5912"/>
    <n v="0"/>
    <d v="2012-01-10T00:00:00"/>
    <x v="3"/>
    <s v="2011/2012"/>
    <s v="2011/2012"/>
    <s v="Lottery"/>
    <s v="Grants for the arts"/>
    <x v="2"/>
    <s v=""/>
    <x v="0"/>
    <x v="7"/>
    <s v="Loughborough"/>
    <s v="Leicestershire"/>
    <s v="Charnwood"/>
    <s v=""/>
    <x v="1"/>
    <n v="0"/>
    <x v="1"/>
    <n v="6"/>
    <n v="1"/>
    <n v="0"/>
    <x v="7"/>
    <x v="2"/>
    <x v="2"/>
    <s v="East Midlands"/>
    <s v="Our activity is to purchase 10 radio microphones which will be compliant with the changes to the frequency legislation to educate and support young people to provide more professional theatre and to enhance the experience of the audience. Any equipment will be used to support other groups within the community."/>
  </r>
  <r>
    <n v="19266000"/>
    <s v=""/>
    <s v="ATG Foundation"/>
    <n v="19081866"/>
    <s v="Truce or Ekecheiria (Greek: Holding of Hands)"/>
    <d v="2011-12-02T00:00:00"/>
    <n v="70000"/>
    <x v="0"/>
    <x v="1"/>
    <n v="70000"/>
    <n v="0"/>
    <d v="2012-02-08T00:00:00"/>
    <x v="3"/>
    <s v="2011/2012"/>
    <s v="2011/2012"/>
    <s v="Lottery"/>
    <s v="Grants for the arts"/>
    <x v="1"/>
    <s v=""/>
    <x v="0"/>
    <x v="4"/>
    <s v="Woking"/>
    <s v="Surrey"/>
    <s v="Woking"/>
    <s v=""/>
    <x v="0"/>
    <n v="0"/>
    <x v="0"/>
    <n v="10"/>
    <n v="1"/>
    <n v="0"/>
    <x v="4"/>
    <x v="2"/>
    <x v="2"/>
    <s v="South East"/>
    <s v="New writing commission for five plays - one per region - (Olympic) theme - Truce. _x000a_Lead partner ATG manages theatres in England and Scotland. _x000a_Ten have acclaimed Creative Learning programmes. _x000a_Process: consultation with disadvantaged young people in the regions to influence writing;regional premiere and performances; London 2012 West End Five Play Gala"/>
  </r>
  <r>
    <n v="19267531"/>
    <s v=""/>
    <s v="Pianocircus"/>
    <n v="8046445"/>
    <s v="Player Piano Project"/>
    <d v="2011-11-30T00:00:00"/>
    <n v="10000"/>
    <x v="0"/>
    <x v="1"/>
    <n v="10000"/>
    <n v="0"/>
    <d v="2012-01-05T00:00:00"/>
    <x v="3"/>
    <s v="2011/2012"/>
    <s v="2011/2012"/>
    <s v="Lottery"/>
    <s v="Grants for the arts"/>
    <x v="2"/>
    <s v=""/>
    <x v="0"/>
    <x v="2"/>
    <s v="Hackney South and Shoreditch"/>
    <s v="Greater London"/>
    <s v="Hackney"/>
    <s v=""/>
    <x v="0"/>
    <n v="0"/>
    <x v="1"/>
    <n v="5"/>
    <n v="1"/>
    <n v="0"/>
    <x v="2"/>
    <x v="4"/>
    <x v="4"/>
    <s v="London"/>
    <s v="Piano Circus have commissioned 8 composers to respond to Player Piano studies by Conlon Nancarrow,  creating new 6 piano pieces, as part of celebrations in his anniversary year, 2012. Piano Circus are in discussion with Trinity College of Music to perform as part of an installation at Queen Elizabeth Hall. _x000a_"/>
  </r>
  <r>
    <n v="19267735"/>
    <s v=""/>
    <s v="Dartmoor Arts Project"/>
    <n v="1631089"/>
    <s v="Dartmoor Arts Project"/>
    <d v="2011-11-29T00:00:00"/>
    <n v="39100"/>
    <x v="0"/>
    <x v="0"/>
    <n v="39100"/>
    <n v="39100"/>
    <d v="2012-02-22T00:00:00"/>
    <x v="3"/>
    <s v="2011/2012"/>
    <s v="2011/2012"/>
    <s v="Lottery"/>
    <s v="Grants for the arts"/>
    <x v="0"/>
    <n v="1"/>
    <x v="0"/>
    <x v="3"/>
    <s v="Central Devon"/>
    <s v="Devon"/>
    <s v="West Devon"/>
    <s v=""/>
    <x v="1"/>
    <n v="1"/>
    <x v="0"/>
    <n v="12"/>
    <n v="0"/>
    <n v="0"/>
    <x v="3"/>
    <x v="0"/>
    <x v="0"/>
    <s v="South West"/>
    <s v="Dartmoor Arts is an artist-led organisation based in Drewsteignton on the edge of Dartmoor which puts on arts events throughout the year plus a summer arts week of courses by artists for artists with a programme of public arts events."/>
  </r>
  <r>
    <n v="19268458"/>
    <s v=""/>
    <s v="Rossendale Borough Council"/>
    <n v="1622974"/>
    <s v="Rossendale Festivals Programme"/>
    <d v="2011-12-01T00:00:00"/>
    <n v="75000"/>
    <x v="0"/>
    <x v="1"/>
    <n v="0"/>
    <n v="0"/>
    <d v="2012-02-21T00:00:00"/>
    <x v="3"/>
    <s v="2011/2012"/>
    <s v="2011/2012"/>
    <s v="Lottery"/>
    <s v="Grants for the arts"/>
    <x v="0"/>
    <s v=""/>
    <x v="0"/>
    <x v="1"/>
    <s v="Rossendale and Darwen"/>
    <s v="Lancashire"/>
    <s v="Rossendale"/>
    <s v=""/>
    <x v="0"/>
    <n v="0"/>
    <x v="0"/>
    <n v="12"/>
    <n v="1"/>
    <n v="0"/>
    <x v="1"/>
    <x v="5"/>
    <x v="5"/>
    <s v="North West"/>
    <s v="Our activity will capitalise on the rich cultural heritage and assets of Rossendale, and increase engagement through supporting and delivering three Festivals throughout 2012. The project will be a 1 year programme which seeks to enhance the long- term sustainability of Rossendale's Festivals."/>
  </r>
  <r>
    <n v="19268703"/>
    <s v=""/>
    <s v="Body Positive Lincs"/>
    <n v="19268695"/>
    <s v="Art For Fun and Feelings."/>
    <d v="2011-11-30T00:00:00"/>
    <n v="4716"/>
    <x v="1"/>
    <x v="1"/>
    <n v="0"/>
    <n v="0"/>
    <d v="2011-12-08T00:00:00"/>
    <x v="2"/>
    <s v="2011/2012"/>
    <s v="2011/2012"/>
    <s v="Lottery"/>
    <s v="Grants for the arts"/>
    <x v="2"/>
    <s v=""/>
    <x v="0"/>
    <x v="5"/>
    <s v="Great Grimsby"/>
    <s v="North East Lincolnshire"/>
    <s v="North East Lincolnshire"/>
    <s v=""/>
    <x v="1"/>
    <n v="0"/>
    <x v="1"/>
    <n v="1"/>
    <n v="1"/>
    <n v="1"/>
    <x v="5"/>
    <x v="0"/>
    <x v="0"/>
    <s v="Yorkshire"/>
    <s v="Our activity will include work with people with HIV and/or Hepatitis C and their friends, family and/or carers and people from the LGBT community."/>
  </r>
  <r>
    <n v="19269060"/>
    <s v=""/>
    <s v="British Centre For Literary Translation"/>
    <n v="1385685"/>
    <s v="Digital engagement for literary translators"/>
    <d v="2011-12-01T00:00:00"/>
    <n v="10000"/>
    <x v="0"/>
    <x v="0"/>
    <n v="10000"/>
    <n v="10000"/>
    <d v="2012-01-17T00:00:00"/>
    <x v="3"/>
    <s v="2011/2012"/>
    <s v="2011/2012"/>
    <s v="Lottery"/>
    <s v="Grants for the arts"/>
    <x v="2"/>
    <n v="1"/>
    <x v="0"/>
    <x v="0"/>
    <s v="Norwich South"/>
    <s v="Norfolk"/>
    <s v="Norwich"/>
    <d v="2012-02-03T00:00:00"/>
    <x v="1"/>
    <n v="1"/>
    <x v="1"/>
    <n v="7"/>
    <n v="0"/>
    <n v="0"/>
    <x v="0"/>
    <x v="3"/>
    <x v="3"/>
    <s v="East"/>
    <s v="Our activity will increase the digital provision at newwriting.net and www.bclt.org.uk  We will engage with emerging literary translators by showcasing their work and through the innovative use of commissioned film material. We will support this by auditing our users through online evaluation and focus groups."/>
  </r>
  <r>
    <n v="19269318"/>
    <s v=""/>
    <s v="Dereham Neatherd High School"/>
    <n v="19269307"/>
    <s v="Purchase of Retractable Seating"/>
    <d v="2011-12-01T00:00:00"/>
    <n v="40000"/>
    <x v="1"/>
    <x v="1"/>
    <n v="0"/>
    <n v="0"/>
    <d v="2011-12-07T00:00:00"/>
    <x v="2"/>
    <s v="2011/2012"/>
    <s v="2011/2012"/>
    <s v="Lottery"/>
    <s v="Grants for the arts"/>
    <x v="0"/>
    <s v=""/>
    <x v="0"/>
    <x v="0"/>
    <s v="Mid Norfolk"/>
    <s v="Norfolk"/>
    <s v="Breckland"/>
    <s v=""/>
    <x v="0"/>
    <n v="0"/>
    <x v="0"/>
    <n v="1"/>
    <n v="1"/>
    <n v="1"/>
    <x v="0"/>
    <x v="6"/>
    <x v="6"/>
    <s v="East"/>
    <s v="Our aspiration is to purchase retractable seating to allow us to offer an alternative (more suitable) venue, to the community, and within the school when presenting arts events."/>
  </r>
  <r>
    <n v="19269401"/>
    <s v=""/>
    <s v="MadRaj"/>
    <n v="19269394"/>
    <s v="When Amar Met Jay"/>
    <d v="2011-12-01T00:00:00"/>
    <n v="9911"/>
    <x v="0"/>
    <x v="1"/>
    <n v="0"/>
    <n v="0"/>
    <d v="2012-01-10T00:00:00"/>
    <x v="3"/>
    <s v="2011/2012"/>
    <s v="2011/2012"/>
    <s v="Lottery"/>
    <s v="Grants for the arts"/>
    <x v="2"/>
    <s v=""/>
    <x v="0"/>
    <x v="7"/>
    <s v="South Leicestershire"/>
    <s v="Leicestershire"/>
    <s v="Blaby"/>
    <s v=""/>
    <x v="1"/>
    <n v="0"/>
    <x v="1"/>
    <n v="6"/>
    <n v="1"/>
    <n v="0"/>
    <x v="7"/>
    <x v="2"/>
    <x v="2"/>
    <s v="East Midlands"/>
    <s v="The above play sold out nationally. Though staged a decade ago its topics of forced marriages and immigration are still relevant today. This activity will allow us to establish our company MadRaj and connect with audiences old and new. The mission is to develop an audience for our forthcoming plays."/>
  </r>
  <r>
    <n v="19269518"/>
    <s v=""/>
    <s v="Timothy Nunns"/>
    <n v="19269516"/>
    <s v="music production"/>
    <d v="2011-12-02T00:00:00"/>
    <n v="9500"/>
    <x v="1"/>
    <x v="1"/>
    <n v="0"/>
    <n v="0"/>
    <d v="2011-12-14T00:00:00"/>
    <x v="2"/>
    <s v="2011/2012"/>
    <s v="2011/2012"/>
    <s v="Lottery"/>
    <s v="Grants for the arts"/>
    <x v="2"/>
    <s v=""/>
    <x v="1"/>
    <x v="5"/>
    <s v="Barnsley Central"/>
    <s v="South Yorkshire"/>
    <s v="Barnsley"/>
    <s v=""/>
    <x v="1"/>
    <n v="0"/>
    <x v="1"/>
    <n v="2"/>
    <n v="1"/>
    <n v="1"/>
    <x v="5"/>
    <x v="4"/>
    <x v="4"/>
    <s v="Yorkshire"/>
    <s v="I am asking for support because I wish to produce a album for the public _x000a_my activity will be working with other music producers"/>
  </r>
  <r>
    <n v="19270343"/>
    <s v=""/>
    <s v="Hannah Greenblat"/>
    <n v="19270341"/>
    <s v="Creart"/>
    <d v="2011-12-02T00:00:00"/>
    <n v="2000"/>
    <x v="1"/>
    <x v="1"/>
    <n v="0"/>
    <n v="0"/>
    <d v="2011-12-06T00:00:00"/>
    <x v="2"/>
    <s v="2011/2012"/>
    <s v="2011/2012"/>
    <s v="Lottery"/>
    <s v="Grants for the arts"/>
    <x v="2"/>
    <s v=""/>
    <x v="1"/>
    <x v="2"/>
    <s v="Holborn and St Pancras"/>
    <s v="Greater London"/>
    <s v="Camden"/>
    <s v=""/>
    <x v="1"/>
    <n v="0"/>
    <x v="1"/>
    <n v="1"/>
    <n v="1"/>
    <n v="1"/>
    <x v="2"/>
    <x v="0"/>
    <x v="0"/>
    <s v="London"/>
    <s v="To work with adults who will benefit from creating expressive art works. The goal is to encourage spontenaiety and to let go from judgement or expectation. Also, to access what it is that makes them happy and to allow themselves to dream and play with these ideas."/>
  </r>
  <r>
    <n v="19271557"/>
    <s v=""/>
    <s v="Sara Clifford"/>
    <n v="1856479"/>
    <s v="The Port, the Beast and the Traveller"/>
    <d v="2011-12-02T00:00:00"/>
    <n v="20000"/>
    <x v="0"/>
    <x v="0"/>
    <n v="20000"/>
    <n v="20000"/>
    <d v="2012-02-23T00:00:00"/>
    <x v="3"/>
    <s v="2011/2012"/>
    <s v="2011/2012"/>
    <s v="Lottery"/>
    <s v="Grants for the arts"/>
    <x v="0"/>
    <n v="1"/>
    <x v="1"/>
    <x v="4"/>
    <s v="Lewes"/>
    <s v="East Sussex"/>
    <s v="Lewes"/>
    <s v=""/>
    <x v="1"/>
    <n v="1"/>
    <x v="0"/>
    <n v="12"/>
    <n v="1"/>
    <n v="0"/>
    <x v="4"/>
    <x v="2"/>
    <x v="2"/>
    <s v="South East"/>
    <s v="This is the final stage of a site specific community theatre project, The Port the Beast and the Traveller ( the previous stages were funded by ACE) _x000a_This stage will include community workshops, installations, rehearsals, performance and evaluation and will take place at Newhaven Fort on 7th July 2012."/>
  </r>
  <r>
    <n v="19273257"/>
    <s v=""/>
    <s v="City Chameleon Limited"/>
    <n v="1629432"/>
    <s v="Word of Mouth"/>
    <d v="2011-12-02T00:00:00"/>
    <n v="9640"/>
    <x v="0"/>
    <x v="1"/>
    <n v="9640"/>
    <n v="0"/>
    <d v="2012-02-07T00:00:00"/>
    <x v="3"/>
    <s v="2011/2012"/>
    <s v="2011/2012"/>
    <s v="Lottery"/>
    <s v="Grants for the arts"/>
    <x v="2"/>
    <s v=""/>
    <x v="0"/>
    <x v="3"/>
    <s v="Bristol West"/>
    <s v="Bristol, City of"/>
    <s v="Bristol, City of"/>
    <s v=""/>
    <x v="1"/>
    <n v="0"/>
    <x v="1"/>
    <n v="10"/>
    <n v="0"/>
    <n v="0"/>
    <x v="3"/>
    <x v="3"/>
    <x v="3"/>
    <s v="South West"/>
    <s v="Having completed a 12 month pilot run of Word of Mouth at Bristol Old Vic, we are applying for funding to support Word of Mouth at the Thuderbolt local practitioner platform &amp; networking and continue to improve the working model of Word of Mouth at Bristol Old Vic."/>
  </r>
  <r>
    <n v="19275978"/>
    <s v=""/>
    <s v="Cohesion Plus"/>
    <n v="10026859"/>
    <s v="Saint Georges Community Festival"/>
    <d v="2011-12-02T00:00:00"/>
    <n v="9800"/>
    <x v="0"/>
    <x v="0"/>
    <n v="9800"/>
    <n v="9800"/>
    <d v="2012-01-18T00:00:00"/>
    <x v="3"/>
    <s v="2011/2012"/>
    <s v="2011/2012"/>
    <s v="Lottery"/>
    <s v="Grants for the arts"/>
    <x v="2"/>
    <n v="1"/>
    <x v="0"/>
    <x v="4"/>
    <s v="Gravesham"/>
    <s v="Kent"/>
    <s v="Gravesham"/>
    <d v="2012-02-01T00:00:00"/>
    <x v="0"/>
    <n v="1"/>
    <x v="1"/>
    <n v="7"/>
    <n v="0"/>
    <n v="0"/>
    <x v="4"/>
    <x v="5"/>
    <x v="5"/>
    <s v="South East"/>
    <s v="We are proposing to organise culturally diverse Saint George's Festivals in Gravesham and Dartford working in partnership with local schools and arts groups.  Work will take place in schools to create visual arts makes and new performances of music and dance which will be showcased at the events."/>
  </r>
  <r>
    <n v="19276087"/>
    <s v=""/>
    <s v="Heads up High! CIC"/>
    <n v="19276078"/>
    <s v="Creative Clubs for Learning Disabled Young Adults"/>
    <d v="2011-12-02T00:00:00"/>
    <n v="26154"/>
    <x v="1"/>
    <x v="1"/>
    <n v="0"/>
    <n v="0"/>
    <d v="2011-12-16T00:00:00"/>
    <x v="2"/>
    <s v="2011/2012"/>
    <s v="2011/2012"/>
    <s v="Lottery"/>
    <s v="Grants for the arts"/>
    <x v="0"/>
    <s v=""/>
    <x v="0"/>
    <x v="3"/>
    <s v="Bristol West"/>
    <s v="Bristol, City of"/>
    <s v="Bristol, City of"/>
    <s v=""/>
    <x v="1"/>
    <n v="0"/>
    <x v="0"/>
    <n v="2"/>
    <n v="1"/>
    <n v="1"/>
    <x v="3"/>
    <x v="6"/>
    <x v="6"/>
    <s v="South West"/>
    <s v="A development project for an artist led organisation to take ownership of the continuation and development of 3 creative clubs for learning disabled young adults across Wiltshire and Somerset and to develop a three year funding bid with partners to secure the long term future of the clubs._x000a_"/>
  </r>
  <r>
    <n v="19277179"/>
    <s v=""/>
    <s v="Smiths Row"/>
    <n v="1385688"/>
    <s v="Challenging Boundaries"/>
    <d v="2011-12-02T00:00:00"/>
    <n v="179990"/>
    <x v="0"/>
    <x v="0"/>
    <n v="179990"/>
    <n v="179990"/>
    <d v="2012-02-23T00:00:00"/>
    <x v="3"/>
    <s v="2011/2012"/>
    <s v="2011/2012"/>
    <s v="Lottery"/>
    <s v="Grants for the arts"/>
    <x v="0"/>
    <n v="1"/>
    <x v="0"/>
    <x v="0"/>
    <s v="Bury St Edmunds"/>
    <s v="Suffolk"/>
    <s v="St Edmundsbury"/>
    <d v="2012-03-06T00:00:00"/>
    <x v="0"/>
    <n v="1"/>
    <x v="0"/>
    <n v="12"/>
    <n v="1"/>
    <n v="0"/>
    <x v="0"/>
    <x v="0"/>
    <x v="0"/>
    <s v="East"/>
    <s v="A 72 week programme of nine visual art exhibitions, three offsite projects and engagement events which will explore boundaries within the visual arts, political borders, physical and mental creative achievements and shift Smiths Row to a project funded model through a smaller programme of organisational development."/>
  </r>
  <r>
    <n v="19277880"/>
    <s v=""/>
    <s v="Pauline Fleming"/>
    <n v="19277878"/>
    <s v="developing playwrighting skills"/>
    <d v="2011-12-02T00:00:00"/>
    <n v="30000"/>
    <x v="1"/>
    <x v="1"/>
    <n v="0"/>
    <n v="0"/>
    <d v="2011-12-13T00:00:00"/>
    <x v="2"/>
    <s v="2011/2012"/>
    <s v="2011/2012"/>
    <s v="Lottery"/>
    <s v="Grants for the arts"/>
    <x v="0"/>
    <s v=""/>
    <x v="1"/>
    <x v="1"/>
    <s v="Liverpool, Wavertree"/>
    <s v="Merseyside"/>
    <s v="Liverpool"/>
    <s v=""/>
    <x v="1"/>
    <n v="0"/>
    <x v="0"/>
    <n v="2"/>
    <n v="1"/>
    <n v="1"/>
    <x v="1"/>
    <x v="2"/>
    <x v="2"/>
    <s v="North West"/>
    <s v="To use a comedy-drama about human behaviour, addressing issues of eating disorders, domestic violence, low self-esteem and struggling to maintain long-term relationships in the 21st century as a vehicle to develop my skills as a writer, and facilitate discussion in a workshop environment and community settings"/>
  </r>
  <r>
    <n v="19277993"/>
    <s v=""/>
    <s v="The Aldridge Foundation"/>
    <n v="14699949"/>
    <s v="Art at Work"/>
    <d v="2011-12-02T00:00:00"/>
    <n v="98880"/>
    <x v="0"/>
    <x v="1"/>
    <n v="98880"/>
    <n v="0"/>
    <d v="2012-02-21T00:00:00"/>
    <x v="3"/>
    <s v="2011/2012"/>
    <s v="2011/2012"/>
    <s v="Lottery"/>
    <s v="Grants for the arts"/>
    <x v="0"/>
    <s v=""/>
    <x v="0"/>
    <x v="2"/>
    <s v="Cities of London and Westminster"/>
    <s v="Greater London"/>
    <s v="Westminster"/>
    <s v=""/>
    <x v="1"/>
    <n v="0"/>
    <x v="0"/>
    <n v="12"/>
    <n v="1"/>
    <n v="0"/>
    <x v="2"/>
    <x v="6"/>
    <x v="6"/>
    <s v="London (Area)"/>
    <s v="The Aldridge Foundation, Lighthouse and Photoworks are working in partnership to develop a two-year education programme, to create sustainable links between the arts and creative industries, young people and the wider communities surrounding two establishing academies in deprived areas of Brighton and Hove."/>
  </r>
  <r>
    <n v="19278667"/>
    <s v=""/>
    <s v="Tenterden Folk Day Trust"/>
    <n v="12404852"/>
    <s v="The 20th Tenterden Folk Festival (2012)"/>
    <d v="2011-11-30T00:00:00"/>
    <n v="9750"/>
    <x v="0"/>
    <x v="1"/>
    <n v="0"/>
    <n v="0"/>
    <d v="2012-01-06T00:00:00"/>
    <x v="3"/>
    <s v="2011/2012"/>
    <s v="2011/2012"/>
    <s v="Lottery"/>
    <s v="Grants for the arts"/>
    <x v="2"/>
    <s v=""/>
    <x v="0"/>
    <x v="4"/>
    <s v="Ashford"/>
    <s v="Kent"/>
    <s v="Ashford"/>
    <s v=""/>
    <x v="1"/>
    <n v="0"/>
    <x v="1"/>
    <n v="5"/>
    <n v="1"/>
    <n v="0"/>
    <x v="4"/>
    <x v="4"/>
    <x v="4"/>
    <s v="South East"/>
    <s v="The 20th TFF is an independent town centre, four day festival of mainly traditional folk song, music and dance.  It is open to all, many events are free and will take place in the streets of the town centre.  It will attract people of all ages from a wide area."/>
  </r>
  <r>
    <n v="19278782"/>
    <s v=""/>
    <s v="Lambeth College"/>
    <n v="19278775"/>
    <s v="Dan(E)nglish"/>
    <d v="2011-12-02T00:00:00"/>
    <n v="8259"/>
    <x v="0"/>
    <x v="1"/>
    <n v="8259"/>
    <n v="0"/>
    <d v="2012-01-05T00:00:00"/>
    <x v="3"/>
    <s v="2011/2012"/>
    <s v="2011/2012"/>
    <s v="Lottery"/>
    <s v="Grants for the arts"/>
    <x v="2"/>
    <s v=""/>
    <x v="0"/>
    <x v="2"/>
    <s v="Streatham"/>
    <s v="Greater London"/>
    <s v="Lambeth"/>
    <s v=""/>
    <x v="1"/>
    <n v="0"/>
    <x v="1"/>
    <n v="5"/>
    <n v="1"/>
    <n v="0"/>
    <x v="2"/>
    <x v="2"/>
    <x v="2"/>
    <s v="London"/>
    <s v="The touring project will be self-devised extra-curricular performances, featuring young people from Lambeth College and Københavns åbne Gymnasium in Copenhagen.  The theme is young people in Europe, and their views on their life experiences ¿ including the London Riots and the racially motivated murders in neighbouring Norway."/>
  </r>
  <r>
    <n v="19278843"/>
    <s v=""/>
    <s v="Michael Morris"/>
    <n v="8524093"/>
    <s v="Waiting for Brando"/>
    <d v="2011-12-02T00:00:00"/>
    <n v="5000"/>
    <x v="0"/>
    <x v="0"/>
    <n v="4900"/>
    <n v="4900"/>
    <d v="2012-01-10T00:00:00"/>
    <x v="3"/>
    <s v="2011/2012"/>
    <s v="2011/2012"/>
    <s v="Lottery"/>
    <s v="Grants for the arts"/>
    <x v="2"/>
    <n v="1"/>
    <x v="1"/>
    <x v="1"/>
    <s v="Liverpool, West Derby"/>
    <s v="Merseyside"/>
    <s v="Liverpool"/>
    <d v="2012-02-16T00:00:00"/>
    <x v="0"/>
    <n v="1"/>
    <x v="1"/>
    <n v="6"/>
    <n v="1"/>
    <n v="0"/>
    <x v="1"/>
    <x v="2"/>
    <x v="2"/>
    <s v="North West"/>
    <s v="I want to produce and stage 'Waiting for Brando' in the Unity Theatre in Liverpool in 2012. 'Waiting for Brando' is a play which I have co-written (Co-author is Steve Higginson). Writing on the Wall have agreed to feature the play as part of their 2012 Festival._x000a_"/>
  </r>
  <r>
    <n v="19279011"/>
    <s v=""/>
    <s v="Brighton Dome and Festival Ltd"/>
    <n v="1387503"/>
    <s v="Feasibility Study &amp; RIBA Design re Capital Project"/>
    <d v="2011-12-02T00:00:00"/>
    <n v="95000"/>
    <x v="0"/>
    <x v="0"/>
    <n v="95000"/>
    <n v="95000"/>
    <d v="2012-02-23T00:00:00"/>
    <x v="3"/>
    <s v="2011/2012"/>
    <s v="2011/2012"/>
    <s v="Lottery"/>
    <s v="Grants for the arts"/>
    <x v="0"/>
    <n v="1"/>
    <x v="0"/>
    <x v="4"/>
    <s v="Brighton, Pavilion"/>
    <s v="Brighton and Hove"/>
    <s v="Brighton and Hove"/>
    <s v=""/>
    <x v="1"/>
    <n v="1"/>
    <x v="0"/>
    <n v="12"/>
    <n v="1"/>
    <n v="0"/>
    <x v="4"/>
    <x v="5"/>
    <x v="5"/>
    <s v="South East"/>
    <s v="A feasibility study and detailed options appraisal, including designs to RIBA Stage B, for a major capital development project. The main project will create appropriate working conditions for artists, dedicated creation, education and engagement space, improved audience orientation, ticket selling and ancillary services along with improved technical equipment storage."/>
  </r>
  <r>
    <n v="19279227"/>
    <s v=""/>
    <s v="Animate &amp; Create"/>
    <n v="17199374"/>
    <s v="Home Grown Talent 2012"/>
    <d v="2011-12-02T00:00:00"/>
    <n v="9500"/>
    <x v="0"/>
    <x v="0"/>
    <n v="9500"/>
    <n v="9500"/>
    <d v="2012-01-11T00:00:00"/>
    <x v="3"/>
    <s v="2011/2012"/>
    <s v="2011/2012"/>
    <s v="Lottery"/>
    <s v="Grants for the arts"/>
    <x v="2"/>
    <n v="1"/>
    <x v="0"/>
    <x v="4"/>
    <s v="Canterbury"/>
    <s v="Kent"/>
    <s v="Canterbury"/>
    <d v="2012-01-18T00:00:00"/>
    <x v="0"/>
    <n v="1"/>
    <x v="1"/>
    <n v="6"/>
    <n v="1"/>
    <n v="0"/>
    <x v="4"/>
    <x v="0"/>
    <x v="0"/>
    <s v="South East"/>
    <s v="Home Grown Talent 2012 is an educational project that will involve working with young people in schools and a variety of  musicians, to explore different types of music through animation._x000a_ _x000a_The project will yield six short films, made by the young people with support from Animate &amp; Create mentors."/>
  </r>
  <r>
    <n v="19279474"/>
    <s v=""/>
    <s v="Frodsham Community Association"/>
    <n v="19279467"/>
    <s v="Weaver Words - Frodsham Literature Festival"/>
    <d v="2011-12-02T00:00:00"/>
    <n v="10000"/>
    <x v="0"/>
    <x v="0"/>
    <n v="10000"/>
    <n v="10000"/>
    <d v="2012-01-05T00:00:00"/>
    <x v="3"/>
    <s v="2011/2012"/>
    <s v="2011/2012"/>
    <s v="Lottery"/>
    <s v="Grants for the arts"/>
    <x v="2"/>
    <n v="1"/>
    <x v="0"/>
    <x v="1"/>
    <s v="Weaver Vale"/>
    <s v="Cheshire"/>
    <s v="Cheshire West and Chester"/>
    <d v="2012-02-13T00:00:00"/>
    <x v="1"/>
    <n v="1"/>
    <x v="1"/>
    <n v="5"/>
    <n v="1"/>
    <n v="0"/>
    <x v="1"/>
    <x v="3"/>
    <x v="3"/>
    <s v="North West"/>
    <s v="We wish to initiate a new literature festival for the market town of Frodsham and surrounding areas. We are proposing a 12 day festival,  which will engage with a wide range of people and community groups, and  include events, talks, community workshops and a children's writing competition."/>
  </r>
  <r>
    <n v="19279585"/>
    <s v=""/>
    <s v="Brightonshed Theatre Company"/>
    <n v="19279578"/>
    <s v="Battleship Island"/>
    <d v="2011-12-02T00:00:00"/>
    <n v="10000"/>
    <x v="0"/>
    <x v="0"/>
    <n v="10000"/>
    <n v="10000"/>
    <d v="2012-01-18T00:00:00"/>
    <x v="3"/>
    <s v="2011/2012"/>
    <s v="2011/2012"/>
    <s v="Lottery"/>
    <s v="Grants for the arts"/>
    <x v="2"/>
    <n v="1"/>
    <x v="0"/>
    <x v="4"/>
    <s v="Brighton, Pavilion"/>
    <s v="Brighton and Hove"/>
    <s v="Brighton and Hove"/>
    <d v="2012-02-14T00:00:00"/>
    <x v="0"/>
    <n v="1"/>
    <x v="1"/>
    <n v="7"/>
    <n v="0"/>
    <n v="0"/>
    <x v="4"/>
    <x v="2"/>
    <x v="2"/>
    <s v="South East"/>
    <s v="Battleship Island is a new interactive theatre piece being created with and for children which draws on the fragility of the world we all live in (socially, politically, economically, environmentally). It explores ideas around community, courage and how this translates to young people."/>
  </r>
  <r>
    <n v="19280523"/>
    <s v=""/>
    <s v="David O'Connor"/>
    <n v="19280521"/>
    <s v="As Alike As Trees"/>
    <d v="2011-12-03T00:00:00"/>
    <n v="3500"/>
    <x v="0"/>
    <x v="1"/>
    <n v="3500"/>
    <n v="0"/>
    <d v="2012-01-17T00:00:00"/>
    <x v="3"/>
    <s v="2011/2012"/>
    <s v="2011/2012"/>
    <s v="Lottery"/>
    <s v="Grants for the arts"/>
    <x v="2"/>
    <s v=""/>
    <x v="1"/>
    <x v="2"/>
    <s v="Enfield, Southgate"/>
    <s v="Greater London"/>
    <s v="Enfield"/>
    <s v=""/>
    <x v="1"/>
    <n v="0"/>
    <x v="1"/>
    <n v="6"/>
    <n v="0"/>
    <n v="0"/>
    <x v="2"/>
    <x v="4"/>
    <x v="4"/>
    <s v="London"/>
    <s v="The second year of a weekend festival of international improvised music with a workshop event open to the public. This event is an extension of a weekly workshop that has been running for 12 years, which expanded to monthly concerts at Cafe Oto, Dalston over 2 years ago."/>
  </r>
  <r>
    <n v="19280633"/>
    <s v=""/>
    <s v="Suspects Cru"/>
    <n v="19280626"/>
    <s v="Hip Hop Dont Stop Dance Show"/>
    <d v="2011-12-03T00:00:00"/>
    <n v="2429"/>
    <x v="0"/>
    <x v="1"/>
    <n v="0"/>
    <n v="0"/>
    <d v="2012-01-10T00:00:00"/>
    <x v="3"/>
    <s v="2011/2012"/>
    <s v="2011/2012"/>
    <s v="Lottery"/>
    <s v="Grants for the arts"/>
    <x v="2"/>
    <s v=""/>
    <x v="0"/>
    <x v="0"/>
    <s v="South East Cambridgeshire"/>
    <s v="Cambridgeshire"/>
    <s v="East Cambridgeshire"/>
    <s v=""/>
    <x v="0"/>
    <n v="0"/>
    <x v="1"/>
    <n v="5"/>
    <n v="1"/>
    <n v="0"/>
    <x v="0"/>
    <x v="1"/>
    <x v="1"/>
    <s v="East"/>
    <s v="Suspects Cru are planning a performance showcasing a number of  Hip Hop dance styles. The show will bring together local groups of aspiring dancers and professional touring Hip Hop dancers. Participants will be various ages, abilities, races and genders.The venue for the event is The Junction in Cambridge."/>
  </r>
  <r>
    <n v="19280706"/>
    <s v=""/>
    <s v="Zendeh Productions"/>
    <n v="8809343"/>
    <s v="Equipment to enable IT integration"/>
    <d v="2011-12-02T00:00:00"/>
    <n v="7426"/>
    <x v="0"/>
    <x v="0"/>
    <n v="7426"/>
    <n v="7426"/>
    <d v="2012-01-10T00:00:00"/>
    <x v="3"/>
    <s v="2011/2012"/>
    <s v="2011/2012"/>
    <s v="Lottery"/>
    <s v="Grants for the arts"/>
    <x v="2"/>
    <n v="1"/>
    <x v="0"/>
    <x v="8"/>
    <s v="Newcastle upon Tyne Central"/>
    <s v="Tyne and Wear"/>
    <s v="Newcastle upon Tyne"/>
    <d v="2012-02-14T00:00:00"/>
    <x v="1"/>
    <n v="1"/>
    <x v="1"/>
    <n v="6"/>
    <n v="1"/>
    <n v="0"/>
    <x v="8"/>
    <x v="6"/>
    <x v="6"/>
    <s v="North East"/>
    <s v="During Organisational Development and the creation of the role of General Manger capital requirements were identified; improving our audience development, data-capture and monitoring. Updated administrative and IT procedures will enable ZENDEH to establish systems for capturing information to inform audience and participation activity and to share this with partners."/>
  </r>
  <r>
    <n v="19280769"/>
    <s v=""/>
    <s v="Improbable"/>
    <n v="1386492"/>
    <s v="Devoted and Disgruntled Roadshow"/>
    <d v="2011-12-02T00:00:00"/>
    <n v="35000"/>
    <x v="0"/>
    <x v="0"/>
    <n v="35000"/>
    <n v="35000"/>
    <d v="2012-02-08T00:00:00"/>
    <x v="3"/>
    <s v="2011/2012"/>
    <s v="2011/2012"/>
    <s v="Lottery"/>
    <s v="Grants for the arts"/>
    <x v="1"/>
    <n v="1"/>
    <x v="0"/>
    <x v="2"/>
    <s v="Cities of London and Westminster"/>
    <s v="Greater London"/>
    <s v="Westminster"/>
    <s v=""/>
    <x v="0"/>
    <n v="1"/>
    <x v="0"/>
    <n v="10"/>
    <n v="1"/>
    <n v="0"/>
    <x v="2"/>
    <x v="2"/>
    <x v="2"/>
    <s v="London"/>
    <s v="The D&amp;D Roadshow is a nationwide conversation asking ¿What are we doing about theatre in 2012 and beyond?¿. In a series of regional events, supported by a comprehensive digital interface, we invite artists, organisers and audiences to gather in Open Space to debate what THEY care about in theatre."/>
  </r>
  <r>
    <n v="19281025"/>
    <s v=""/>
    <s v="London Borough of Croydon"/>
    <n v="1610212"/>
    <s v="New International Commission For LIFT Festival"/>
    <d v="2011-12-03T00:00:00"/>
    <n v="50000"/>
    <x v="0"/>
    <x v="0"/>
    <n v="50000"/>
    <n v="50000"/>
    <d v="2012-02-21T00:00:00"/>
    <x v="3"/>
    <s v="2011/2012"/>
    <s v="2011/2012"/>
    <s v="Lottery"/>
    <s v="Grants for the arts"/>
    <x v="0"/>
    <n v="1"/>
    <x v="0"/>
    <x v="2"/>
    <s v="Croydon Central"/>
    <s v="Greater London"/>
    <s v="Croydon"/>
    <s v=""/>
    <x v="0"/>
    <n v="1"/>
    <x v="0"/>
    <n v="11"/>
    <n v="1"/>
    <n v="0"/>
    <x v="2"/>
    <x v="2"/>
    <x v="2"/>
    <s v="London"/>
    <s v="A new international commission of a large-scale participatory theatre piece which is to be presented as part of LIFT 2012 (London International Festival of Theatre) from acclaimed Iranian director Hamid Pourazari. LIFT 2012 will work in partnership with Perpanata in a unique project for Croydon."/>
  </r>
  <r>
    <n v="19281163"/>
    <s v=""/>
    <s v="Invisible Flock"/>
    <n v="16927897"/>
    <s v="Landscapes Part 2: Coastal"/>
    <d v="2011-12-02T00:00:00"/>
    <n v="68185"/>
    <x v="0"/>
    <x v="0"/>
    <n v="68185"/>
    <n v="68185"/>
    <d v="2012-02-21T00:00:00"/>
    <x v="3"/>
    <s v="2011/2012"/>
    <s v="2011/2012"/>
    <s v="Lottery"/>
    <s v="Grants for the arts"/>
    <x v="0"/>
    <n v="1"/>
    <x v="0"/>
    <x v="5"/>
    <s v="Leeds West"/>
    <s v="West Yorkshire"/>
    <s v="Leeds"/>
    <d v="2012-02-29T00:00:00"/>
    <x v="0"/>
    <n v="1"/>
    <x v="0"/>
    <n v="12"/>
    <n v="1"/>
    <n v="0"/>
    <x v="5"/>
    <x v="5"/>
    <x v="5"/>
    <s v="Yorkshire"/>
    <s v="A continuation of Invisible Flock's body of work investigating landscapes through the creation of innovative and unique digital and interactive work.  Focussing on coastal communities and landscapes the company will deliver two large public art installations, continuing the company's rapid growth rate on a national scale."/>
  </r>
  <r>
    <n v="19281456"/>
    <s v=""/>
    <s v="Zoo Indigo Theatre Company"/>
    <n v="1591550"/>
    <s v="Blueprint - Development and Touring"/>
    <d v="2011-12-02T00:00:00"/>
    <n v="17331"/>
    <x v="0"/>
    <x v="1"/>
    <n v="17331"/>
    <n v="0"/>
    <d v="2012-02-08T00:00:00"/>
    <x v="3"/>
    <s v="2011/2012"/>
    <s v="2011/2012"/>
    <s v="Lottery"/>
    <s v="Grants for the arts"/>
    <x v="1"/>
    <s v=""/>
    <x v="0"/>
    <x v="7"/>
    <s v="Nottingham East"/>
    <s v="Nottingham"/>
    <s v="Nottingham"/>
    <s v=""/>
    <x v="0"/>
    <n v="0"/>
    <x v="0"/>
    <n v="10"/>
    <n v="1"/>
    <n v="0"/>
    <x v="7"/>
    <x v="2"/>
    <x v="2"/>
    <s v="East Midlands"/>
    <s v="This application supports further research and devising time, dramaturgical advice, marketing and the beginnings of a national tour for new experimental performance work 'Blueprint'. The project works in collaboration with performers, multi-media artists and scientists and merges innovative science technology, video art and visual theatre to explore genetic heritage."/>
  </r>
  <r>
    <n v="19281518"/>
    <s v=""/>
    <s v="Ché Blomfield"/>
    <n v="19281516"/>
    <s v="THE GREEN ROOM"/>
    <d v="2011-12-02T00:00:00"/>
    <n v="8000"/>
    <x v="0"/>
    <x v="0"/>
    <n v="8000"/>
    <n v="8000"/>
    <d v="2012-01-11T00:00:00"/>
    <x v="3"/>
    <s v="2011/2012"/>
    <s v="2011/2012"/>
    <s v="Lottery"/>
    <s v="Grants for the arts"/>
    <x v="2"/>
    <n v="1"/>
    <x v="1"/>
    <x v="2"/>
    <s v="Hackney South and Shoreditch"/>
    <s v="Greater London"/>
    <s v="Hackney"/>
    <d v="2012-01-27T00:00:00"/>
    <x v="0"/>
    <n v="1"/>
    <x v="1"/>
    <n v="6"/>
    <n v="1"/>
    <n v="0"/>
    <x v="2"/>
    <x v="0"/>
    <x v="0"/>
    <s v="London"/>
    <s v="Supporting eight celebrated young artists engaging with technology in their first solo exhibitions in London. _x000a_Dynamic programming will include a wide public audience utilising the RichMix social charity complex to its full potential - for example projecting onto exterior of the purpose built shutters and hosting free talks."/>
  </r>
  <r>
    <n v="19281592"/>
    <s v=""/>
    <s v="Margaret Sheehy"/>
    <n v="1788559"/>
    <s v="Research and Development - Outdoor arts"/>
    <d v="2011-12-02T00:00:00"/>
    <n v="9980"/>
    <x v="0"/>
    <x v="0"/>
    <n v="9980"/>
    <n v="9980"/>
    <d v="2012-01-11T00:00:00"/>
    <x v="3"/>
    <s v="2011/2012"/>
    <s v="2011/2012"/>
    <s v="Lottery"/>
    <s v="Grants for the arts"/>
    <x v="2"/>
    <n v="1"/>
    <x v="1"/>
    <x v="4"/>
    <s v="Hastings and Rye"/>
    <s v="East Sussex"/>
    <s v="Hastings"/>
    <d v="2012-01-19T00:00:00"/>
    <x v="0"/>
    <n v="1"/>
    <x v="1"/>
    <n v="6"/>
    <n v="1"/>
    <n v="0"/>
    <x v="4"/>
    <x v="0"/>
    <x v="0"/>
    <s v="South East"/>
    <s v="This application is for funding to explore a number of programme options for future work integrating professional development and community engagement opportunities with projects for outdoor spaces in the SE, in particular East Sussex &amp; Kent. It will also provide essential resources for marketing and audience development."/>
  </r>
  <r>
    <n v="19281710"/>
    <s v=""/>
    <s v="Alison Herrington"/>
    <n v="19281708"/>
    <s v="A Little Place Off The Edgware Road"/>
    <d v="2011-12-02T00:00:00"/>
    <n v="10000"/>
    <x v="1"/>
    <x v="1"/>
    <n v="0"/>
    <n v="0"/>
    <d v="2011-12-13T00:00:00"/>
    <x v="2"/>
    <s v="2011/2012"/>
    <s v="2011/2012"/>
    <s v="Lottery"/>
    <s v="Grants for the arts"/>
    <x v="2"/>
    <s v=""/>
    <x v="1"/>
    <x v="4"/>
    <s v="Reading East"/>
    <s v="Reading"/>
    <s v="Reading"/>
    <s v=""/>
    <x v="1"/>
    <n v="0"/>
    <x v="1"/>
    <n v="2"/>
    <n v="1"/>
    <n v="1"/>
    <x v="4"/>
    <x v="0"/>
    <x v="0"/>
    <s v="South East"/>
    <s v="A Little Place Off The Edgware Road is a short story by Graham Greene. A small group of like minded people want to come together to celebrate one of his less known pieces of literature in creating an artistic film noir story."/>
  </r>
  <r>
    <n v="19281832"/>
    <s v=""/>
    <s v="Tim Moon"/>
    <n v="1862425"/>
    <s v="The Oak in my Spine"/>
    <d v="2011-12-02T00:00:00"/>
    <n v="5000"/>
    <x v="1"/>
    <x v="1"/>
    <n v="0"/>
    <n v="0"/>
    <d v="2011-12-12T00:00:00"/>
    <x v="2"/>
    <s v="2011/2012"/>
    <s v="2011/2012"/>
    <s v="Lottery"/>
    <s v="Grants for the arts"/>
    <x v="2"/>
    <s v=""/>
    <x v="1"/>
    <x v="5"/>
    <s v="Keighley"/>
    <s v="West Yorkshire"/>
    <s v="Bradford"/>
    <s v=""/>
    <x v="0"/>
    <n v="0"/>
    <x v="1"/>
    <n v="1"/>
    <n v="1"/>
    <n v="1"/>
    <x v="5"/>
    <x v="4"/>
    <x v="4"/>
    <s v="Yorkshire"/>
    <s v="I wish to work with as many ethnic groups as possible for cross cultural exchange based on English traditional music, film and record the work for education and community cohesion."/>
  </r>
  <r>
    <n v="19281915"/>
    <s v=""/>
    <s v="Richard Bartle"/>
    <n v="1833457"/>
    <s v="Production and exhibition of new work"/>
    <d v="2011-12-03T00:00:00"/>
    <n v="9325"/>
    <x v="0"/>
    <x v="0"/>
    <n v="9325"/>
    <n v="9325"/>
    <d v="2012-01-10T00:00:00"/>
    <x v="3"/>
    <s v="2011/2012"/>
    <s v="2011/2012"/>
    <s v="Lottery"/>
    <s v="Grants for the arts"/>
    <x v="2"/>
    <n v="1"/>
    <x v="1"/>
    <x v="5"/>
    <s v="Sheffield Central"/>
    <s v="South Yorkshire"/>
    <s v="Sheffield"/>
    <d v="2012-01-23T00:00:00"/>
    <x v="1"/>
    <n v="1"/>
    <x v="1"/>
    <n v="5"/>
    <n v="1"/>
    <n v="0"/>
    <x v="5"/>
    <x v="0"/>
    <x v="0"/>
    <s v="Yorkshire"/>
    <s v="Research and production costs of new works and a publication for a solo exhibition at 20/21 gallery in Scunthorpe. Research towards a national tour. Research into commercial representation - presentation material: website development, catalogue, gallery visits; initial costs of producing and presenting an edition  of prints."/>
  </r>
  <r>
    <n v="19282017"/>
    <s v=""/>
    <s v="Not on list"/>
    <n v="19282010"/>
    <s v="On the Wall  or  World Piece   Interpative mural"/>
    <d v="2011-12-03T00:00:00"/>
    <n v="10000"/>
    <x v="0"/>
    <x v="1"/>
    <n v="10000"/>
    <n v="0"/>
    <d v="2012-01-17T00:00:00"/>
    <x v="3"/>
    <s v="2011/2012"/>
    <s v="2011/2012"/>
    <s v="Lottery"/>
    <s v="Grants for the arts"/>
    <x v="2"/>
    <s v=""/>
    <x v="0"/>
    <x v="2"/>
    <s v="Streatham"/>
    <s v="Greater London"/>
    <s v="Lambeth"/>
    <s v=""/>
    <x v="0"/>
    <n v="0"/>
    <x v="1"/>
    <n v="6"/>
    <n v="0"/>
    <n v="0"/>
    <x v="2"/>
    <x v="0"/>
    <x v="0"/>
    <s v="London"/>
    <s v="A community mural artwork on rendered wall 19m * 5m of building bordering Palace Road Nature Garden. Formerly a chapel; wall has 6 large niches, formerly windows. Niches will represent windows on various global environments and cultures.Surrounding wall areas representing indigenous nature and culture, Local schools and community organisations consulted."/>
  </r>
  <r>
    <n v="19282105"/>
    <s v=""/>
    <s v="Chiara Onida"/>
    <n v="19282103"/>
    <s v="Breaking the mould -- Impressions on glass"/>
    <d v="2011-12-03T00:00:00"/>
    <n v="18000"/>
    <x v="1"/>
    <x v="1"/>
    <n v="0"/>
    <n v="0"/>
    <d v="2011-12-06T00:00:00"/>
    <x v="2"/>
    <s v="2011/2012"/>
    <s v="2011/2012"/>
    <s v="Lottery"/>
    <s v="Grants for the arts"/>
    <x v="0"/>
    <s v=""/>
    <x v="1"/>
    <x v="2"/>
    <s v="Poplar and Limehouse"/>
    <s v="Greater London"/>
    <s v="Tower Hamlets"/>
    <s v=""/>
    <x v="1"/>
    <n v="0"/>
    <x v="0"/>
    <n v="0"/>
    <n v="1"/>
    <n v="1"/>
    <x v="2"/>
    <x v="0"/>
    <x v="0"/>
    <s v="London"/>
    <s v="Questioning the techniques of glass blowing typical from Murano, Venice, in order to create innovation. We want to offer a renovate view on the values of a traditional technique, disclosing the potentials embedded in the marriage between know-how and experimentation."/>
  </r>
  <r>
    <n v="19282358"/>
    <s v=""/>
    <s v="Angela France"/>
    <n v="1821678"/>
    <s v="working title: 'Outlook' (poetry collection)"/>
    <d v="2011-12-03T00:00:00"/>
    <n v="4933"/>
    <x v="0"/>
    <x v="1"/>
    <n v="4855"/>
    <n v="0"/>
    <d v="2012-01-18T00:00:00"/>
    <x v="3"/>
    <s v="2011/2012"/>
    <s v="2011/2012"/>
    <s v="Lottery"/>
    <s v="Grants for the arts"/>
    <x v="2"/>
    <s v=""/>
    <x v="1"/>
    <x v="3"/>
    <s v="Cheltenham"/>
    <s v="Gloucestershire"/>
    <s v="Cheltenham"/>
    <s v=""/>
    <x v="1"/>
    <n v="0"/>
    <x v="1"/>
    <n v="7"/>
    <n v="0"/>
    <n v="0"/>
    <x v="3"/>
    <x v="3"/>
    <x v="3"/>
    <s v="South West"/>
    <s v="I am looking for support to complete my third poetry collection which is partly written: I work full time, edit two poetry journals, and run a reading series and need to take some time out to write."/>
  </r>
  <r>
    <n v="19282457"/>
    <s v=""/>
    <s v="Jon Marett"/>
    <n v="15590780"/>
    <s v="Twisted Star Community Music Studio"/>
    <d v="2011-12-04T00:00:00"/>
    <n v="9500"/>
    <x v="1"/>
    <x v="1"/>
    <n v="0"/>
    <n v="0"/>
    <d v="2011-12-16T00:00:00"/>
    <x v="2"/>
    <s v="2011/2012"/>
    <s v="2011/2012"/>
    <s v="Lottery"/>
    <s v="Grants for the arts"/>
    <x v="2"/>
    <s v=""/>
    <x v="1"/>
    <x v="3"/>
    <s v="Totnes"/>
    <s v="Devon"/>
    <s v="South Hams"/>
    <s v=""/>
    <x v="1"/>
    <n v="0"/>
    <x v="1"/>
    <n v="2"/>
    <n v="1"/>
    <n v="1"/>
    <x v="3"/>
    <x v="4"/>
    <x v="4"/>
    <s v="South West"/>
    <s v="Twisted Studios is a community based music facility offering all music related needs to everyone within the local community."/>
  </r>
  <r>
    <n v="19283281"/>
    <s v=""/>
    <s v="Roughhouse Theatre"/>
    <n v="19283274"/>
    <s v="The History Cycle"/>
    <d v="2011-12-05T00:00:00"/>
    <n v="8179"/>
    <x v="0"/>
    <x v="1"/>
    <n v="8179"/>
    <n v="0"/>
    <d v="2012-01-10T00:00:00"/>
    <x v="3"/>
    <s v="2011/2012"/>
    <s v="2011/2012"/>
    <s v="Lottery"/>
    <s v="Grants for the arts"/>
    <x v="2"/>
    <s v=""/>
    <x v="0"/>
    <x v="3"/>
    <s v="Bristol South"/>
    <s v="Bristol, City of"/>
    <s v="Bristol, City of"/>
    <s v=""/>
    <x v="1"/>
    <n v="0"/>
    <x v="1"/>
    <n v="5"/>
    <n v="1"/>
    <n v="0"/>
    <x v="3"/>
    <x v="2"/>
    <x v="2"/>
    <s v="South West"/>
    <s v="The History Cycle will tell the story of the period of English History from Richard II to Richard III through the eyes of Shakespeare's eight Histories that span this period. Four actors playing multiple roles in a sixty minute romp that will illuminate and demystify Shakespeare's densest work."/>
  </r>
  <r>
    <n v="19283406"/>
    <s v=""/>
    <s v="Caroline Secombe"/>
    <n v="15886914"/>
    <s v="The Drama Boys' show"/>
    <d v="2011-12-04T00:00:00"/>
    <n v="4010"/>
    <x v="0"/>
    <x v="1"/>
    <n v="0"/>
    <n v="0"/>
    <d v="2012-01-10T00:00:00"/>
    <x v="3"/>
    <s v="2011/2012"/>
    <s v="2011/2012"/>
    <s v="Lottery"/>
    <s v="Grants for the arts"/>
    <x v="2"/>
    <s v=""/>
    <x v="1"/>
    <x v="3"/>
    <s v="Truro and Falmouth"/>
    <s v="Cornwall and Isles of Scilly"/>
    <s v="Cornwall"/>
    <s v=""/>
    <x v="1"/>
    <n v="0"/>
    <x v="1"/>
    <n v="5"/>
    <n v="1"/>
    <n v="0"/>
    <x v="3"/>
    <x v="2"/>
    <x v="2"/>
    <s v="South West"/>
    <s v="I have set up a company of boys in Cornwall, with the aim of inspiring other boys and young men to appreciate drama, including Shakespeare. I have successfully produced three shows in Truro, and wish for funding for a totally new show, to broaden our appeal and reach more communities."/>
  </r>
  <r>
    <n v="19283514"/>
    <s v=""/>
    <s v="Lewis Robinson"/>
    <n v="19283512"/>
    <s v="London Calling"/>
    <d v="2011-12-04T00:00:00"/>
    <n v="10000"/>
    <x v="0"/>
    <x v="0"/>
    <n v="10000"/>
    <n v="10000"/>
    <d v="2012-01-17T00:00:00"/>
    <x v="3"/>
    <s v="2011/2012"/>
    <s v="2011/2012"/>
    <s v="Lottery"/>
    <s v="Grants for the arts"/>
    <x v="2"/>
    <n v="1"/>
    <x v="1"/>
    <x v="2"/>
    <s v="Bethnal Green and Bow"/>
    <s v="Greater London"/>
    <s v="Tower Hamlets"/>
    <d v="2012-02-03T00:00:00"/>
    <x v="0"/>
    <n v="1"/>
    <x v="1"/>
    <n v="6"/>
    <n v="0"/>
    <n v="0"/>
    <x v="2"/>
    <x v="4"/>
    <x v="4"/>
    <s v="London"/>
    <s v="A project where 12 London-based artists/groups from various cultural backgrounds interpret classic London songs. It will be promoted as a free download during summer 2012 as a celebration of multi-cultural London and as a way for these artists to develop their musical careers outside their usual audiences."/>
  </r>
  <r>
    <n v="19284397"/>
    <s v=""/>
    <s v="Karen King"/>
    <n v="19284395"/>
    <s v="KAT - Kids and Authors Together"/>
    <d v="2011-12-05T00:00:00"/>
    <n v="9993"/>
    <x v="0"/>
    <x v="1"/>
    <n v="0"/>
    <n v="0"/>
    <d v="2012-01-17T00:00:00"/>
    <x v="3"/>
    <s v="2011/2012"/>
    <s v="2011/2012"/>
    <s v="Lottery"/>
    <s v="Grants for the arts"/>
    <x v="2"/>
    <s v=""/>
    <x v="1"/>
    <x v="6"/>
    <s v="Worcester"/>
    <s v="Worcestershire"/>
    <s v="Worcester"/>
    <s v=""/>
    <x v="1"/>
    <n v="0"/>
    <x v="1"/>
    <n v="6"/>
    <n v="0"/>
    <n v="0"/>
    <x v="6"/>
    <x v="3"/>
    <x v="3"/>
    <s v="West Midlands"/>
    <s v="Our activity will encourage children aged 7-16 to write creatively through our interactive website. The children have the unique opportunity to work alongside two professional authors who will provide guidance, advice and tutorials to help them with their creative writing - and to encourage them to read more books."/>
  </r>
  <r>
    <n v="19287180"/>
    <s v=""/>
    <s v="Motionhouse"/>
    <n v="1388109"/>
    <s v="Capital Investment For A Sustainable Future"/>
    <d v="2011-12-05T00:00:00"/>
    <n v="98000"/>
    <x v="0"/>
    <x v="0"/>
    <n v="98000"/>
    <n v="98000"/>
    <d v="2012-02-22T00:00:00"/>
    <x v="3"/>
    <s v="2011/2012"/>
    <s v="2011/2012"/>
    <s v="Lottery"/>
    <s v="Grants for the arts"/>
    <x v="0"/>
    <n v="1"/>
    <x v="0"/>
    <x v="6"/>
    <s v="Warwick and Leamington"/>
    <s v="Warwickshire"/>
    <s v="Warwick"/>
    <d v="2012-02-29T00:00:00"/>
    <x v="0"/>
    <n v="1"/>
    <x v="0"/>
    <n v="11"/>
    <n v="1"/>
    <n v="0"/>
    <x v="6"/>
    <x v="6"/>
    <x v="6"/>
    <s v="West Midlands"/>
    <s v="Investment in vehicles and equipment to ensure our capacity to deliver excellent touring works across the scales around England and UK. As well as vehicles, I am applying for projection equipment for our continued explorations in digital technology in performance, fundamental to the delivery of our planned core programme."/>
  </r>
  <r>
    <n v="19289577"/>
    <s v=""/>
    <s v="Symbiotic Theatre Company"/>
    <n v="19289569"/>
    <s v="Three Tiers - Plan for organisational development"/>
    <d v="2011-12-03T00:00:00"/>
    <n v="34795"/>
    <x v="0"/>
    <x v="1"/>
    <n v="0"/>
    <n v="0"/>
    <d v="2012-02-22T00:00:00"/>
    <x v="3"/>
    <s v="2011/2012"/>
    <s v="2011/2012"/>
    <s v="Lottery"/>
    <s v="Grants for the arts"/>
    <x v="0"/>
    <s v=""/>
    <x v="0"/>
    <x v="3"/>
    <s v="Plymouth, Sutton and Devonport"/>
    <s v="Plymouth"/>
    <s v="Plymouth"/>
    <s v=""/>
    <x v="1"/>
    <n v="0"/>
    <x v="0"/>
    <n v="12"/>
    <n v="1"/>
    <n v="0"/>
    <x v="3"/>
    <x v="2"/>
    <x v="2"/>
    <s v="South West"/>
    <s v="Practice based development of our innovative new business model 'The Three Tiers' -  to promote participation, engagement and progression through all tiers of our professional practice."/>
  </r>
  <r>
    <n v="19289774"/>
    <s v=""/>
    <s v="KADCAT"/>
    <n v="19289767"/>
    <s v="Oliver!"/>
    <d v="2011-12-04T00:00:00"/>
    <n v="7000"/>
    <x v="1"/>
    <x v="1"/>
    <n v="0"/>
    <n v="0"/>
    <d v="2011-12-13T00:00:00"/>
    <x v="2"/>
    <s v="2011/2012"/>
    <s v="2011/2012"/>
    <s v="Lottery"/>
    <s v="Grants for the arts"/>
    <x v="2"/>
    <s v=""/>
    <x v="0"/>
    <x v="3"/>
    <s v="Plymouth, Sutton and Devonport"/>
    <s v="Plymouth"/>
    <s v="Plymouth"/>
    <s v=""/>
    <x v="1"/>
    <n v="0"/>
    <x v="1"/>
    <n v="1"/>
    <n v="1"/>
    <n v="1"/>
    <x v="3"/>
    <x v="2"/>
    <x v="2"/>
    <s v="South West"/>
    <s v="As a community-based arts company we will be putting on a production of Oliver! with a cast including members with special educational needs and disabilities. The company is based in one of the most deprived areas in the UK, with little or no access to quality arts productions."/>
  </r>
  <r>
    <n v="19290110"/>
    <s v=""/>
    <s v="Northfield Arts Forum"/>
    <n v="19290099"/>
    <s v="Northfield Arts Trail"/>
    <d v="2011-12-02T00:00:00"/>
    <n v="6545"/>
    <x v="0"/>
    <x v="0"/>
    <n v="6545"/>
    <n v="6545"/>
    <d v="2012-01-10T00:00:00"/>
    <x v="3"/>
    <s v="2011/2012"/>
    <s v="2011/2012"/>
    <s v="Lottery"/>
    <s v="Grants for the arts"/>
    <x v="2"/>
    <n v="1"/>
    <x v="0"/>
    <x v="6"/>
    <s v="Birmingham, Selly Oak"/>
    <s v="West Midlands"/>
    <s v="Birmingham"/>
    <d v="2012-01-26T00:00:00"/>
    <x v="1"/>
    <n v="1"/>
    <x v="1"/>
    <n v="6"/>
    <n v="1"/>
    <n v="0"/>
    <x v="6"/>
    <x v="5"/>
    <x v="5"/>
    <s v="West Midlands"/>
    <s v="Engage local Northfield residents in arts activities in a number of venues across the Constituency, culminating in a high profile Arts Trail in Northfield Town Centre. We will involve local people who do not normally participate in arts activities as both producers and audience members."/>
  </r>
  <r>
    <n v="19290401"/>
    <s v=""/>
    <s v="Exhibit"/>
    <n v="19290395"/>
    <s v="Contemporary exhibition in new permanent space"/>
    <d v="2011-12-02T00:00:00"/>
    <n v="10000"/>
    <x v="0"/>
    <x v="1"/>
    <n v="0"/>
    <n v="0"/>
    <d v="2012-01-11T00:00:00"/>
    <x v="3"/>
    <s v="2011/2012"/>
    <s v="2011/2012"/>
    <s v="Lottery"/>
    <s v="Grants for the arts"/>
    <x v="2"/>
    <s v=""/>
    <x v="0"/>
    <x v="2"/>
    <s v="Harrow West"/>
    <s v="Greater London"/>
    <s v="Harrow"/>
    <s v=""/>
    <x v="0"/>
    <n v="0"/>
    <x v="1"/>
    <n v="6"/>
    <n v="1"/>
    <n v="0"/>
    <x v="2"/>
    <x v="0"/>
    <x v="0"/>
    <s v="London"/>
    <s v="An international contemporary exhibition curated by artist group Exhibit, in a new permanent exhibition space created within the complex and infrastructure of Harrow Arts Centre. The exhibition will include internationally acclaimed sculptor Jeff Lowe alongside other international and local artists from diverse backgrounds."/>
  </r>
  <r>
    <n v="19290620"/>
    <s v=""/>
    <s v="Newton's Heritage Art Project"/>
    <n v="17849898"/>
    <s v="JumpGB 150m project"/>
    <d v="2011-12-05T00:00:00"/>
    <n v="9818"/>
    <x v="0"/>
    <x v="1"/>
    <n v="9818"/>
    <n v="0"/>
    <d v="2012-01-11T00:00:00"/>
    <x v="3"/>
    <s v="2011/2012"/>
    <s v="2011/2012"/>
    <s v="Lottery"/>
    <s v="Grants for the arts"/>
    <x v="2"/>
    <s v=""/>
    <x v="0"/>
    <x v="2"/>
    <s v="Hackney South and Shoreditch"/>
    <s v="Greater London"/>
    <s v="Hackney"/>
    <s v=""/>
    <x v="0"/>
    <n v="0"/>
    <x v="1"/>
    <n v="5"/>
    <n v="1"/>
    <n v="0"/>
    <x v="2"/>
    <x v="0"/>
    <x v="0"/>
    <s v="London"/>
    <s v="Develop a new photographic technique to capture an inclusive series of jumps documenting people in a unique panoramic montage, totaling 150m to be displayed in a variety of venues. _x000a__x000a_One venue is the coverted London Olympic Games. Already provisionally approved by LOCOG subject to grant approval"/>
  </r>
  <r>
    <n v="19291124"/>
    <s v=""/>
    <s v="OTOProjects"/>
    <n v="17374736"/>
    <s v="OTOProjects"/>
    <d v="2011-12-02T00:00:00"/>
    <n v="20000"/>
    <x v="0"/>
    <x v="0"/>
    <n v="20000"/>
    <n v="20000"/>
    <d v="2012-02-21T00:00:00"/>
    <x v="3"/>
    <s v="2011/2012"/>
    <s v="2011/2012"/>
    <s v="Lottery"/>
    <s v="Grants for the arts"/>
    <x v="0"/>
    <n v="1"/>
    <x v="0"/>
    <x v="2"/>
    <s v="Hackney North and Stoke Newington"/>
    <s v="Greater London"/>
    <s v="Hackney"/>
    <s v=""/>
    <x v="0"/>
    <n v="1"/>
    <x v="0"/>
    <n v="12"/>
    <n v="1"/>
    <n v="0"/>
    <x v="2"/>
    <x v="4"/>
    <x v="4"/>
    <s v="London"/>
    <s v="OTOProjects will pioneer artist development, cross-cultural collaborations and new audience engagement. A grant will help fund the development and implementation of an ambitious strand of programming over the next year taking place within Cafe Oto, an experimental music venue based in Hackney, and beyond."/>
  </r>
  <r>
    <n v="19291314"/>
    <s v=""/>
    <s v="Murmur"/>
    <n v="19201392"/>
    <s v="The Prize"/>
    <d v="2011-12-02T00:00:00"/>
    <n v="75000"/>
    <x v="0"/>
    <x v="1"/>
    <n v="75000"/>
    <n v="0"/>
    <d v="2012-02-08T00:00:00"/>
    <x v="3"/>
    <s v="2011/2012"/>
    <s v="2011/2012"/>
    <s v="Lottery"/>
    <s v="Grants for the arts"/>
    <x v="1"/>
    <s v=""/>
    <x v="0"/>
    <x v="8"/>
    <s v="Gateshead"/>
    <s v="Tyne and Wear"/>
    <s v="Gateshead"/>
    <s v=""/>
    <x v="0"/>
    <n v="0"/>
    <x v="0"/>
    <n v="10"/>
    <n v="1"/>
    <n v="0"/>
    <x v="8"/>
    <x v="2"/>
    <x v="2"/>
    <s v="North East"/>
    <s v="We are creating and producing a documentary/verbatim theatre project about athletes in training for the Olympic and Paralympic Games.  The production will preview in Newcastle as part of the Cultural Olympiad before opening at the Edinburgh Festival and going to tour the UK."/>
  </r>
  <r>
    <n v="19291830"/>
    <s v=""/>
    <s v="Philpott &amp; Hall"/>
    <n v="19291823"/>
    <s v="An Arts cafe"/>
    <d v="2011-12-03T00:00:00"/>
    <n v="1000"/>
    <x v="1"/>
    <x v="1"/>
    <n v="0"/>
    <n v="0"/>
    <d v="2011-12-12T00:00:00"/>
    <x v="2"/>
    <s v="2011/2012"/>
    <s v="2011/2012"/>
    <s v="Lottery"/>
    <s v="Grants for the arts"/>
    <x v="2"/>
    <s v=""/>
    <x v="0"/>
    <x v="5"/>
    <s v="Leeds North West"/>
    <s v="West Yorkshire"/>
    <s v="Leeds"/>
    <s v=""/>
    <x v="1"/>
    <n v="0"/>
    <x v="1"/>
    <n v="1"/>
    <n v="1"/>
    <n v="1"/>
    <x v="5"/>
    <x v="6"/>
    <x v="6"/>
    <s v="Yorkshire"/>
    <s v="I am opening an arts cafe to give people a place to be be to work and sell there art work, I want to reach young people and give them an opportunity."/>
  </r>
  <r>
    <n v="19292965"/>
    <s v=""/>
    <s v="Community Music East"/>
    <n v="1385694"/>
    <s v="East Of England music showcase"/>
    <d v="2011-12-05T00:00:00"/>
    <n v="10000"/>
    <x v="0"/>
    <x v="0"/>
    <n v="10000"/>
    <n v="10000"/>
    <d v="2012-01-10T00:00:00"/>
    <x v="3"/>
    <s v="2011/2012"/>
    <s v="2011/2012"/>
    <s v="Lottery"/>
    <s v="Grants for the arts"/>
    <x v="2"/>
    <n v="1"/>
    <x v="0"/>
    <x v="0"/>
    <s v="Norwich South"/>
    <s v="Norfolk"/>
    <s v="Norwich"/>
    <d v="2012-01-18T00:00:00"/>
    <x v="1"/>
    <n v="1"/>
    <x v="1"/>
    <n v="5"/>
    <n v="1"/>
    <n v="0"/>
    <x v="0"/>
    <x v="4"/>
    <x v="4"/>
    <s v="East"/>
    <s v="We plan to hold an East Of England showcase event at the international music festival South By Southwest in Austin, Texas. The event will feature some of the most promising artists from our region and give them a platform to perform to representatives from countries all over the world."/>
  </r>
  <r>
    <n v="19293618"/>
    <s v=""/>
    <s v="Aaron Head"/>
    <n v="18457041"/>
    <s v="Tour of Failure"/>
    <d v="2011-12-05T00:00:00"/>
    <n v="5911"/>
    <x v="0"/>
    <x v="0"/>
    <n v="5911"/>
    <n v="5911"/>
    <d v="2012-01-17T00:00:00"/>
    <x v="3"/>
    <s v="2011/2012"/>
    <s v="2011/2012"/>
    <s v="Lottery"/>
    <s v="Grants for the arts"/>
    <x v="2"/>
    <n v="1"/>
    <x v="1"/>
    <x v="0"/>
    <s v="Bedford"/>
    <s v="Bedfordshire"/>
    <s v="Bedford"/>
    <d v="2012-03-06T00:00:00"/>
    <x v="1"/>
    <n v="1"/>
    <x v="1"/>
    <n v="6"/>
    <n v="0"/>
    <n v="0"/>
    <x v="0"/>
    <x v="0"/>
    <x v="0"/>
    <s v="East"/>
    <s v="I plan to develop a new film work exploring the concept of failure. This film will act as a vehicle for various other developmental activities. These Include a related talk/performance at three key regional venues and a user generated online 'Archive of Failure'."/>
  </r>
  <r>
    <n v="19293946"/>
    <s v=""/>
    <s v="York Museums Trust"/>
    <n v="1638524"/>
    <s v="Contemporary Visual Arts In York"/>
    <d v="2011-12-05T00:00:00"/>
    <n v="55000"/>
    <x v="0"/>
    <x v="1"/>
    <n v="0"/>
    <n v="0"/>
    <d v="2012-02-21T00:00:00"/>
    <x v="3"/>
    <s v="2011/2012"/>
    <s v="2011/2012"/>
    <s v="Lottery"/>
    <s v="Grants for the arts"/>
    <x v="0"/>
    <s v=""/>
    <x v="0"/>
    <x v="5"/>
    <s v="York Central"/>
    <s v="York"/>
    <s v="York"/>
    <s v=""/>
    <x v="1"/>
    <n v="0"/>
    <x v="0"/>
    <n v="11"/>
    <n v="1"/>
    <n v="0"/>
    <x v="5"/>
    <x v="0"/>
    <x v="0"/>
    <s v="Yorkshire"/>
    <s v="Bringing high quality visual art to York and building audiences for contemporary art in 2012. We will do this through exhibitions and contemporary interventions at York Art Gallery and the installation of Laura Belém's 'The Temple of a Thousand Bells' at York St Mary's."/>
  </r>
  <r>
    <n v="19294054"/>
    <s v=""/>
    <s v="Ian Dolan"/>
    <n v="19294044"/>
    <s v="Dirtmarket"/>
    <d v="2011-12-05T00:00:00"/>
    <n v="7015"/>
    <x v="1"/>
    <x v="1"/>
    <n v="0"/>
    <n v="0"/>
    <d v="2011-12-16T00:00:00"/>
    <x v="2"/>
    <s v="2011/2012"/>
    <s v="2011/2012"/>
    <s v="Lottery"/>
    <s v="Grants for the arts"/>
    <x v="2"/>
    <s v=""/>
    <x v="1"/>
    <x v="6"/>
    <s v="Burton"/>
    <s v="Staffordshire"/>
    <s v="East Staffordshire"/>
    <s v=""/>
    <x v="0"/>
    <n v="0"/>
    <x v="1"/>
    <n v="2"/>
    <n v="1"/>
    <n v="1"/>
    <x v="6"/>
    <x v="1"/>
    <x v="1"/>
    <s v="West Midlands"/>
    <s v="A Research and Development /Creation period for a new Contemporary Dance work. Part of Lincolnshire Performing Arts Centre's Newvolutions Program. There will be a residency and a performance at the end of the process. Visceral characterful work that snatches your breath away and leaves you wanting more."/>
  </r>
  <r>
    <n v="19294212"/>
    <s v=""/>
    <s v="One Voice"/>
    <n v="17731400"/>
    <s v="Whiz"/>
    <d v="2011-12-05T00:00:00"/>
    <n v="4500"/>
    <x v="0"/>
    <x v="1"/>
    <n v="0"/>
    <n v="0"/>
    <d v="2012-01-10T00:00:00"/>
    <x v="3"/>
    <s v="2011/2012"/>
    <s v="2011/2012"/>
    <s v="Lottery"/>
    <s v="Grants for the arts"/>
    <x v="2"/>
    <s v=""/>
    <x v="0"/>
    <x v="6"/>
    <s v="Wolverhampton South West"/>
    <s v="West Midlands"/>
    <s v="Wolverhampton"/>
    <s v=""/>
    <x v="0"/>
    <n v="0"/>
    <x v="1"/>
    <n v="5"/>
    <n v="1"/>
    <n v="0"/>
    <x v="6"/>
    <x v="6"/>
    <x v="6"/>
    <s v="West Midlands"/>
    <s v="One Voice a Disability led organisation in Wolverhampton want to deliver a participatory public arts event involving Disabled artists in 2012. To achieve this we require expertise (a whiz) to write funding arts applications, find arts partners and maximise involvement and participation by Deaf and Disabled people through good planning."/>
  </r>
  <r>
    <n v="19294357"/>
    <s v=""/>
    <s v="Opera Anywhere"/>
    <n v="1625873"/>
    <s v="Sunningwell Festival"/>
    <d v="2011-12-03T00:00:00"/>
    <n v="6250"/>
    <x v="1"/>
    <x v="1"/>
    <n v="0"/>
    <n v="0"/>
    <d v="2011-12-08T00:00:00"/>
    <x v="2"/>
    <s v="2011/2012"/>
    <s v="2011/2012"/>
    <s v="Lottery"/>
    <s v="Grants for the arts"/>
    <x v="2"/>
    <s v=""/>
    <x v="0"/>
    <x v="4"/>
    <s v="Oxford West and Abingdon"/>
    <s v="Oxfordshire"/>
    <s v="Vale of White Horse"/>
    <s v=""/>
    <x v="1"/>
    <n v="0"/>
    <x v="1"/>
    <n v="1"/>
    <n v="1"/>
    <n v="1"/>
    <x v="4"/>
    <x v="4"/>
    <x v="4"/>
    <s v="South East"/>
    <s v="The Sunningwell Festival is a 10 day music and arts festival which takes place on a stage built at the centre of the village, on a pond! The Festival is organised by a team of volunteers and aims to enrich the life of the whole community."/>
  </r>
  <r>
    <n v="19294653"/>
    <s v=""/>
    <s v="Sree Bharathalaya Ltd"/>
    <n v="16518314"/>
    <s v="Changing Colours Art Festival 2012"/>
    <d v="2011-12-05T00:00:00"/>
    <n v="19790"/>
    <x v="0"/>
    <x v="1"/>
    <n v="0"/>
    <n v="0"/>
    <d v="2012-02-22T00:00:00"/>
    <x v="3"/>
    <s v="2011/2012"/>
    <s v="2011/2012"/>
    <s v="Lottery"/>
    <s v="Grants for the arts"/>
    <x v="0"/>
    <s v=""/>
    <x v="0"/>
    <x v="6"/>
    <s v="Coventry North West"/>
    <s v="West Midlands"/>
    <s v="Coventry"/>
    <s v=""/>
    <x v="0"/>
    <n v="0"/>
    <x v="0"/>
    <n v="11"/>
    <n v="1"/>
    <n v="0"/>
    <x v="6"/>
    <x v="5"/>
    <x v="5"/>
    <s v="West Midlands"/>
    <s v="The festival will enable students to commune the rich and exciting experience of Asian Arts, Culture and Heritage to a wider regional audience by our students. We will be promoting the appreciation and practice of the diverse art forms originating from all Asian countries."/>
  </r>
  <r>
    <n v="19296138"/>
    <s v=""/>
    <s v="St. Cuthbert's Church"/>
    <n v="19296131"/>
    <s v="Installation of a new stained glass window"/>
    <d v="2011-12-05T00:00:00"/>
    <n v="12571"/>
    <x v="0"/>
    <x v="1"/>
    <n v="0"/>
    <n v="0"/>
    <d v="2012-02-21T00:00:00"/>
    <x v="3"/>
    <s v="2011/2012"/>
    <s v="2011/2012"/>
    <s v="Lottery"/>
    <s v="Grants for the arts"/>
    <x v="0"/>
    <s v=""/>
    <x v="0"/>
    <x v="1"/>
    <s v="Liverpool, West Derby"/>
    <s v="Merseyside"/>
    <s v="Liverpool"/>
    <s v=""/>
    <x v="1"/>
    <n v="0"/>
    <x v="0"/>
    <n v="11"/>
    <n v="1"/>
    <n v="0"/>
    <x v="1"/>
    <x v="0"/>
    <x v="0"/>
    <s v="North West"/>
    <s v="We propose to add a stained glass window to the Church building on the theme of 'the journey to Emmaus', to be designed in a modern style by acclaimed stained glass artist Linda Walton.  The building is used by most of the Croxteth Park community for diverse activities."/>
  </r>
  <r>
    <n v="19296219"/>
    <s v=""/>
    <s v="Serena Korda"/>
    <n v="1848467"/>
    <s v="The Tipping Point"/>
    <d v="2011-12-05T00:00:00"/>
    <n v="6000"/>
    <x v="0"/>
    <x v="0"/>
    <n v="6000"/>
    <n v="6000"/>
    <d v="2012-01-11T00:00:00"/>
    <x v="3"/>
    <s v="2011/2012"/>
    <s v="2011/2012"/>
    <s v="Lottery"/>
    <s v="Grants for the arts"/>
    <x v="2"/>
    <n v="1"/>
    <x v="1"/>
    <x v="2"/>
    <s v="Tottenham"/>
    <s v="Greater London"/>
    <s v="Haringey"/>
    <d v="2012-02-29T00:00:00"/>
    <x v="1"/>
    <n v="1"/>
    <x v="1"/>
    <n v="5"/>
    <n v="1"/>
    <n v="0"/>
    <x v="2"/>
    <x v="1"/>
    <x v="1"/>
    <s v="London"/>
    <s v="I propose to make a 3 min film that records the primal screams of 6 female dancers whilst two musicians build a multi-track looped orchestra of screams.  The sound and movement will oscillates between the nauseating to the sublime, exploring ideas of fandom, freedom of expression &amp; female hysteria."/>
  </r>
  <r>
    <n v="19296382"/>
    <s v=""/>
    <s v="Riccardo Costa"/>
    <n v="19296380"/>
    <s v="The Choice"/>
    <d v="2011-12-05T00:00:00"/>
    <n v="7500"/>
    <x v="1"/>
    <x v="1"/>
    <n v="0"/>
    <n v="0"/>
    <d v="2011-12-16T00:00:00"/>
    <x v="2"/>
    <s v="2011/2012"/>
    <s v="2011/2012"/>
    <s v="Lottery"/>
    <s v="Grants for the arts"/>
    <x v="2"/>
    <s v=""/>
    <x v="1"/>
    <x v="10"/>
    <s v="Other"/>
    <s v="Other"/>
    <s v="Other"/>
    <s v=""/>
    <x v="0"/>
    <n v="0"/>
    <x v="1"/>
    <n v="2"/>
    <n v="1"/>
    <n v="1"/>
    <x v="9"/>
    <x v="2"/>
    <x v="2"/>
    <s v="South East"/>
    <s v="full length play to be presented at the Brighton Fringe Festival 2012"/>
  </r>
  <r>
    <n v="19296598"/>
    <s v=""/>
    <s v="Lucy Brown"/>
    <n v="19296596"/>
    <s v="'Offerings'.  New woven sculptural installation"/>
    <d v="2011-12-05T00:00:00"/>
    <n v="6761"/>
    <x v="0"/>
    <x v="0"/>
    <n v="6761"/>
    <n v="6761"/>
    <d v="2012-01-11T00:00:00"/>
    <x v="3"/>
    <s v="2011/2012"/>
    <s v="2011/2012"/>
    <s v="Lottery"/>
    <s v="Grants for the arts"/>
    <x v="2"/>
    <n v="1"/>
    <x v="1"/>
    <x v="4"/>
    <s v="Brighton, Pavilion"/>
    <s v="Brighton and Hove"/>
    <s v="Brighton and Hove"/>
    <d v="2012-01-18T00:00:00"/>
    <x v="1"/>
    <n v="1"/>
    <x v="1"/>
    <n v="5"/>
    <n v="1"/>
    <n v="0"/>
    <x v="4"/>
    <x v="5"/>
    <x v="5"/>
    <s v="South East"/>
    <s v="I would like to develop, make and exhibit new work ¿ `Offerings¿ in the Project Space at COLLECT 2012, Presented by the Crafts Council at the Saatchi Gallery. London; followed by an additional display of `Offerings¿ in a confirmed 62 Group Exhibition `62@50¿ at the Holden Gallery, Manchester Metropolitan University."/>
  </r>
  <r>
    <n v="19297066"/>
    <s v=""/>
    <s v="Medway Council, Fuse Medway Festival"/>
    <n v="8873896"/>
    <s v="Fuse Medway Festival 2012"/>
    <d v="2011-12-05T00:00:00"/>
    <n v="100000"/>
    <x v="0"/>
    <x v="0"/>
    <n v="100000"/>
    <n v="100000"/>
    <d v="2012-02-23T00:00:00"/>
    <x v="3"/>
    <s v="2011/2012"/>
    <s v="2011/2012"/>
    <s v="Lottery"/>
    <s v="Grants for the arts"/>
    <x v="0"/>
    <n v="1"/>
    <x v="0"/>
    <x v="4"/>
    <s v="Rochester and Strood"/>
    <s v="Medway"/>
    <s v="Medway"/>
    <s v=""/>
    <x v="0"/>
    <n v="1"/>
    <x v="0"/>
    <n v="11"/>
    <n v="1"/>
    <n v="0"/>
    <x v="4"/>
    <x v="5"/>
    <x v="5"/>
    <s v="South East"/>
    <s v="Fuse 2012 will deliver an exciting and accessible outdoor arts festival from 15th to 17th June 2012, including a regional platform and many community engagement opportunities. The festival will be preceded by Lighting the Fuse, a week of outreach and promotional activities taking place across Medway."/>
  </r>
  <r>
    <n v="19297330"/>
    <s v=""/>
    <s v="DanceDigital"/>
    <n v="1385751"/>
    <s v="Organisational and artistic development"/>
    <d v="2011-12-05T00:00:00"/>
    <n v="79000"/>
    <x v="0"/>
    <x v="0"/>
    <n v="79000"/>
    <n v="79000"/>
    <d v="2012-02-23T00:00:00"/>
    <x v="3"/>
    <s v="2011/2012"/>
    <s v="2011/2012"/>
    <s v="Lottery"/>
    <s v="Grants for the arts"/>
    <x v="0"/>
    <n v="1"/>
    <x v="0"/>
    <x v="0"/>
    <s v="Chelmsford"/>
    <s v="Essex"/>
    <s v="Chelmsford"/>
    <s v=""/>
    <x v="1"/>
    <n v="1"/>
    <x v="0"/>
    <n v="11"/>
    <n v="1"/>
    <n v="0"/>
    <x v="0"/>
    <x v="1"/>
    <x v="1"/>
    <s v="East"/>
    <s v="Key aspects of organisational and artistic development through the period of transition to a new model._x000a_In particular support for a Producer's role to enable the organisation to develop a fundraising strategy, and to develop Associate Artist and Mentoring schemes._x000a_"/>
  </r>
  <r>
    <n v="19297733"/>
    <s v=""/>
    <s v="Yellow Leaf Theatre Company"/>
    <n v="1637796"/>
    <s v="Karen's Weg:A Kindertransport Life"/>
    <d v="2011-12-05T00:00:00"/>
    <n v="5000"/>
    <x v="0"/>
    <x v="0"/>
    <n v="5000"/>
    <n v="5000"/>
    <d v="2012-01-31T00:00:00"/>
    <x v="3"/>
    <s v="2011/2012"/>
    <s v="2011/2012"/>
    <s v="Lottery"/>
    <s v="Grants for the arts"/>
    <x v="2"/>
    <n v="1"/>
    <x v="0"/>
    <x v="5"/>
    <s v="Colne Valley"/>
    <s v="West Yorkshire"/>
    <s v="Kirklees"/>
    <d v="2012-02-15T00:00:00"/>
    <x v="0"/>
    <n v="1"/>
    <x v="1"/>
    <n v="8"/>
    <n v="0"/>
    <n v="0"/>
    <x v="5"/>
    <x v="2"/>
    <x v="2"/>
    <s v="Yorkshire"/>
    <s v="The launch of a dramatic reconstruction performed by two actors and with live music from piano and violin of the life of the Kindertransport poet and survivor Karen Gershon for theatre space performance."/>
  </r>
  <r>
    <n v="19297843"/>
    <s v=""/>
    <s v="Michael Pinchbeck"/>
    <n v="1441270"/>
    <s v="The Beginning"/>
    <d v="2011-12-06T00:00:00"/>
    <n v="9990"/>
    <x v="0"/>
    <x v="0"/>
    <n v="9990"/>
    <n v="9990"/>
    <d v="2012-01-17T00:00:00"/>
    <x v="3"/>
    <s v="2011/2012"/>
    <s v="2011/2012"/>
    <s v="Lottery"/>
    <s v="Grants for the arts"/>
    <x v="2"/>
    <n v="1"/>
    <x v="1"/>
    <x v="7"/>
    <s v="Nottingham South"/>
    <s v="Nottingham"/>
    <s v="Nottingham"/>
    <d v="2012-01-30T00:00:00"/>
    <x v="1"/>
    <n v="1"/>
    <x v="1"/>
    <n v="6"/>
    <n v="1"/>
    <n v="0"/>
    <x v="7"/>
    <x v="2"/>
    <x v="2"/>
    <s v="East Midlands"/>
    <s v="The Beginning will be devised with two performers in Spring 2012. We will present work-in-progress at different stages of the process at venues in Nottingham, Cambridge and Leeds and invite audience and programmer feedback. I will work with a filmmaker, photographer, lighting designer, costume designer and creative producer."/>
  </r>
  <r>
    <n v="19298663"/>
    <s v=""/>
    <s v="Tom Dale Company"/>
    <n v="11954478"/>
    <s v="I Infinite creative development"/>
    <d v="2011-12-05T00:00:00"/>
    <n v="24680"/>
    <x v="0"/>
    <x v="0"/>
    <n v="24680"/>
    <n v="24680"/>
    <d v="2012-02-23T00:00:00"/>
    <x v="3"/>
    <s v="2011/2012"/>
    <s v="2011/2012"/>
    <s v="Lottery"/>
    <s v="Grants for the arts"/>
    <x v="0"/>
    <n v="1"/>
    <x v="0"/>
    <x v="0"/>
    <s v="Cambridge"/>
    <s v="Cambridgeshire"/>
    <s v="Cambridge"/>
    <s v=""/>
    <x v="1"/>
    <n v="1"/>
    <x v="0"/>
    <n v="11"/>
    <n v="1"/>
    <n v="0"/>
    <x v="0"/>
    <x v="1"/>
    <x v="1"/>
    <s v="East"/>
    <s v="This application is to support the creative development, presentation and partnership development of I Infinite. I infinite will be presented for 8 days following a three week development period focusing on the interactive installation in partnership Midlands Arts Centre, Birmingham. I Infinite is an interactive multi media dance installation."/>
  </r>
  <r>
    <n v="19299382"/>
    <s v=""/>
    <s v="Mariele Neudecker"/>
    <n v="19299380"/>
    <s v="Unknown Landscapes"/>
    <d v="2011-12-06T00:00:00"/>
    <n v="10000"/>
    <x v="0"/>
    <x v="0"/>
    <n v="10000"/>
    <n v="10000"/>
    <d v="2012-01-10T00:00:00"/>
    <x v="3"/>
    <s v="2011/2012"/>
    <s v="2011/2012"/>
    <s v="Lottery"/>
    <s v="Grants for the arts"/>
    <x v="2"/>
    <n v="1"/>
    <x v="1"/>
    <x v="3"/>
    <s v="Bristol South"/>
    <s v="Bristol, City of"/>
    <s v="Bristol, City of"/>
    <d v="2012-02-09T00:00:00"/>
    <x v="1"/>
    <n v="1"/>
    <x v="1"/>
    <n v="5"/>
    <n v="1"/>
    <n v="0"/>
    <x v="3"/>
    <x v="0"/>
    <x v="0"/>
    <s v="South West"/>
    <s v="This proposal is for research funding to enable artist Mariele Neudecker to create at least six artworks through collaborating with a deep sea marine scientist and through making an arctic dog sled journey with a writer, to explore unknowable and sublime landscapes with support from Bath University and HOUSE, Brighton."/>
  </r>
  <r>
    <n v="19300437"/>
    <s v=""/>
    <s v="Johnny Smyth"/>
    <n v="19180596"/>
    <s v="York mystery plays 2012 exhibition"/>
    <d v="2011-12-06T00:00:00"/>
    <n v="10000"/>
    <x v="0"/>
    <x v="1"/>
    <n v="10000"/>
    <n v="0"/>
    <d v="2012-01-17T00:00:00"/>
    <x v="3"/>
    <s v="2011/2012"/>
    <s v="2011/2012"/>
    <s v="Lottery"/>
    <s v="Grants for the arts"/>
    <x v="2"/>
    <s v=""/>
    <x v="1"/>
    <x v="5"/>
    <s v="York Central"/>
    <s v="York"/>
    <s v="York"/>
    <s v=""/>
    <x v="1"/>
    <n v="0"/>
    <x v="1"/>
    <n v="6"/>
    <n v="1"/>
    <n v="0"/>
    <x v="5"/>
    <x v="0"/>
    <x v="0"/>
    <s v="Yorkshire"/>
    <s v="My project is an exhibition of paintings/prints in association with YORK MYSTERY PLAYS 2012, an international event involving up to 1000 people along side York Theatre Royal, York Museums Trust and Riding Lights Theatre Company. The exhibition follows a commission to design the image for York Mystery Plays 2012."/>
  </r>
  <r>
    <n v="19300755"/>
    <s v=""/>
    <s v="Juraj Matejik"/>
    <n v="19300750"/>
    <s v="Participation in Museum Expressions show in Paris"/>
    <d v="2011-12-06T00:00:00"/>
    <n v="2000"/>
    <x v="1"/>
    <x v="1"/>
    <n v="0"/>
    <n v="0"/>
    <d v="2011-12-14T00:00:00"/>
    <x v="2"/>
    <s v="2011/2012"/>
    <s v="2011/2012"/>
    <s v="Lottery"/>
    <s v="Grants for the arts"/>
    <x v="2"/>
    <s v=""/>
    <x v="1"/>
    <x v="7"/>
    <s v="Derby South"/>
    <s v="Derby"/>
    <s v="Derby"/>
    <s v=""/>
    <x v="1"/>
    <n v="0"/>
    <x v="1"/>
    <n v="1"/>
    <n v="1"/>
    <n v="1"/>
    <x v="7"/>
    <x v="5"/>
    <x v="5"/>
    <s v="East Midlands"/>
    <s v="This activity is to promote my work - design and production of historical footwear using traditional techniques and materials and bring demonstrations of craft and work with children for publicly owned organisations, museums and heritage institutions."/>
  </r>
  <r>
    <n v="19301034"/>
    <s v=""/>
    <s v="Arts Service, Hampshire County Council"/>
    <n v="1624466"/>
    <s v="SOUTH"/>
    <d v="2011-12-05T00:00:00"/>
    <n v="100000"/>
    <x v="0"/>
    <x v="0"/>
    <n v="100000"/>
    <n v="100000"/>
    <d v="2012-02-23T00:00:00"/>
    <x v="3"/>
    <s v="2011/2012"/>
    <s v="2011/2012"/>
    <s v="Lottery"/>
    <s v="Grants for the arts"/>
    <x v="0"/>
    <n v="1"/>
    <x v="0"/>
    <x v="4"/>
    <s v="Winchester"/>
    <s v="Hampshire"/>
    <s v="Winchester"/>
    <s v=""/>
    <x v="1"/>
    <n v="1"/>
    <x v="0"/>
    <n v="11"/>
    <n v="1"/>
    <n v="0"/>
    <x v="4"/>
    <x v="2"/>
    <x v="2"/>
    <s v="South East"/>
    <s v="SOUTH will be a prestigious contemporary visual arts project presented across central Southern England from September to November 2013.  It will be an open submission exhibition in non-gallery spaces and artists will be invited to collaborate with professionals of their choice who are specialists in another field or discipline."/>
  </r>
  <r>
    <n v="19301475"/>
    <s v=""/>
    <s v="Hoop Dreams Basketball Club"/>
    <n v="19301468"/>
    <s v="iDance"/>
    <d v="2011-12-05T00:00:00"/>
    <n v="7360"/>
    <x v="1"/>
    <x v="1"/>
    <n v="0"/>
    <n v="0"/>
    <d v="2011-12-16T00:00:00"/>
    <x v="2"/>
    <s v="2011/2012"/>
    <s v="2011/2012"/>
    <s v="Lottery"/>
    <s v="Grants for the arts"/>
    <x v="2"/>
    <s v=""/>
    <x v="0"/>
    <x v="7"/>
    <s v="Nottingham South"/>
    <s v="Nottingham"/>
    <s v="Nottingham"/>
    <s v=""/>
    <x v="0"/>
    <n v="0"/>
    <x v="1"/>
    <n v="2"/>
    <n v="1"/>
    <n v="1"/>
    <x v="7"/>
    <x v="1"/>
    <x v="1"/>
    <s v="East Midlands"/>
    <s v="We want run a dance project.The name of our project is call idance for young people._x000a_We will run two session per week.The session will be two hours long for boy and girls._x000a_"/>
  </r>
  <r>
    <n v="19302933"/>
    <s v=""/>
    <s v="Pioneer Theatres Ltd"/>
    <n v="1386768"/>
    <s v="Wah! Wah! Girls: UK Tour"/>
    <d v="2011-12-06T00:00:00"/>
    <n v="148869"/>
    <x v="0"/>
    <x v="1"/>
    <n v="148869"/>
    <n v="0"/>
    <d v="2012-02-08T00:00:00"/>
    <x v="3"/>
    <s v="2011/2012"/>
    <s v="2011/2012"/>
    <s v="Lottery"/>
    <s v="Grants for the arts"/>
    <x v="1"/>
    <s v=""/>
    <x v="0"/>
    <x v="2"/>
    <s v="West Ham"/>
    <s v="Greater London"/>
    <s v="Newham"/>
    <s v=""/>
    <x v="1"/>
    <n v="0"/>
    <x v="0"/>
    <n v="9"/>
    <n v="1"/>
    <n v="0"/>
    <x v="2"/>
    <x v="2"/>
    <x v="2"/>
    <s v="London"/>
    <s v="Wah! Wah! Girls, a new British Bollywood musical co-produced by Theatre Royal Stratford East, Sadlers Wells and Kneehigh. UK tour to include: Truro, Cardiff, Leeds, Birmingham, Canterbury, Salford, Poole.  Emma Rice &amp; Pravesh Kumar (directors); Keith Khan (designer); NIraj Chaq (composer); Tanika Gupta (writer); Gauri Sharma Tripathi/Javed Sanadi  (choreographers)."/>
  </r>
  <r>
    <n v="19304974"/>
    <s v=""/>
    <s v="Institute Robert Walser"/>
    <n v="19304967"/>
    <s v="The Festival Robert Walser"/>
    <d v="2011-12-06T00:00:00"/>
    <n v="9550"/>
    <x v="0"/>
    <x v="1"/>
    <n v="9550"/>
    <n v="0"/>
    <d v="2012-01-17T00:00:00"/>
    <x v="3"/>
    <s v="2011/2012"/>
    <s v="2011/2012"/>
    <s v="Lottery"/>
    <s v="Grants for the arts"/>
    <x v="2"/>
    <s v=""/>
    <x v="0"/>
    <x v="8"/>
    <s v="Newcastle upon Tyne East"/>
    <s v="Tyne and Wear"/>
    <s v="Newcastle upon Tyne"/>
    <s v=""/>
    <x v="0"/>
    <n v="0"/>
    <x v="1"/>
    <n v="6"/>
    <n v="1"/>
    <n v="0"/>
    <x v="8"/>
    <x v="5"/>
    <x v="5"/>
    <s v="North East"/>
    <s v="Festival Robert Walser will be a series of art events including several new commissions by local artists, taking place in Newcastle in March 2012. The festival will be targeted at new &amp; established audiences in the region with a focus on the role of the artist in contemporary society._x000a_"/>
  </r>
  <r>
    <n v="19305392"/>
    <s v=""/>
    <s v="Springhead Trust, The"/>
    <n v="1631396"/>
    <s v="'Elixir' at Springhead"/>
    <d v="2011-12-05T00:00:00"/>
    <n v="8770"/>
    <x v="0"/>
    <x v="0"/>
    <n v="8770"/>
    <n v="8770"/>
    <d v="2012-01-18T00:00:00"/>
    <x v="3"/>
    <s v="2011/2012"/>
    <s v="2011/2012"/>
    <s v="Lottery"/>
    <s v="Grants for the arts"/>
    <x v="2"/>
    <n v="1"/>
    <x v="0"/>
    <x v="3"/>
    <s v="North Dorset"/>
    <s v="Dorset"/>
    <s v="North Dorset"/>
    <d v="2012-02-24T00:00:00"/>
    <x v="0"/>
    <n v="1"/>
    <x v="1"/>
    <n v="6"/>
    <n v="0"/>
    <n v="0"/>
    <x v="3"/>
    <x v="5"/>
    <x v="5"/>
    <s v="South West"/>
    <s v="`Elixir at Springhead¿- a dance and visual arts residency at Springhead in North Dorset, with a focus on environmental science and engaging new audiences and participants. The dance company Sadhana, will create and perform a site responsive piece, deliver education workshops, visual arts CPD, an art installation and open rehearsals."/>
  </r>
  <r>
    <n v="19306006"/>
    <s v=""/>
    <s v="LoveLife6958 Enterprise"/>
    <n v="19306000"/>
    <s v="Hip Hop and Spoken Word Workshop"/>
    <d v="2011-12-06T00:00:00"/>
    <n v="3040"/>
    <x v="1"/>
    <x v="1"/>
    <n v="0"/>
    <n v="0"/>
    <d v="2011-12-08T00:00:00"/>
    <x v="2"/>
    <s v="2011/2012"/>
    <s v="2011/2012"/>
    <s v="Lottery"/>
    <s v="Grants for the arts"/>
    <x v="2"/>
    <s v=""/>
    <x v="0"/>
    <x v="2"/>
    <s v="Croydon North"/>
    <s v="Greater London"/>
    <s v="Croydon"/>
    <s v=""/>
    <x v="1"/>
    <n v="0"/>
    <x v="1"/>
    <n v="0"/>
    <n v="1"/>
    <n v="1"/>
    <x v="2"/>
    <x v="5"/>
    <x v="5"/>
    <s v="London"/>
    <s v="This will be a 12 week workshop that will take place in Croydon library to engage those with learning difficulties and those at risk of offending._x000a__x000a_The workshop will include the creation of raps/poetry, use of music, drama and performance, with the end product being a showcase performance."/>
  </r>
  <r>
    <n v="19306187"/>
    <s v=""/>
    <s v="Speaking Volumes"/>
    <n v="19306180"/>
    <s v="Poetry Parnassus Tour 2012"/>
    <d v="2011-12-06T00:00:00"/>
    <n v="121849"/>
    <x v="0"/>
    <x v="0"/>
    <n v="121849"/>
    <n v="121849"/>
    <d v="2012-02-21T00:00:00"/>
    <x v="3"/>
    <s v="2011/2012"/>
    <s v="2011/2012"/>
    <s v="Lottery"/>
    <s v="Grants for the arts"/>
    <x v="1"/>
    <n v="1"/>
    <x v="0"/>
    <x v="2"/>
    <s v="Dulwich and West Norwood"/>
    <s v="Greater London"/>
    <s v="Lambeth"/>
    <s v=""/>
    <x v="0"/>
    <n v="1"/>
    <x v="0"/>
    <n v="11"/>
    <n v="1"/>
    <n v="0"/>
    <x v="2"/>
    <x v="3"/>
    <x v="3"/>
    <s v="London"/>
    <s v="This application is for funding to support a UK tour of international poets and translators in partnership with the Southbank Centre's Poetry Parnassus Olympic project."/>
  </r>
  <r>
    <n v="19307571"/>
    <s v=""/>
    <s v="Florence Peake"/>
    <n v="9939201"/>
    <s v="MAKE"/>
    <d v="2011-12-06T00:00:00"/>
    <n v="10000"/>
    <x v="0"/>
    <x v="0"/>
    <n v="10000"/>
    <n v="10000"/>
    <d v="2012-01-17T00:00:00"/>
    <x v="3"/>
    <s v="2011/2012"/>
    <s v="2011/2012"/>
    <s v="Lottery"/>
    <s v="Grants for the arts"/>
    <x v="2"/>
    <n v="1"/>
    <x v="1"/>
    <x v="2"/>
    <s v="Camberwell and Peckham"/>
    <s v="Greater London"/>
    <s v="Southwark"/>
    <d v="2012-01-27T00:00:00"/>
    <x v="0"/>
    <n v="1"/>
    <x v="1"/>
    <n v="6"/>
    <n v="1"/>
    <n v="0"/>
    <x v="2"/>
    <x v="1"/>
    <x v="1"/>
    <s v="London"/>
    <s v="MAKE: a performance by Florence Peake to be presented at Yorkshire Sculpture Park (YSP) in April 2012. Co-produced with YSP in association with Dance Art Foundation, MAKE is a participatory work in which audiences witness the creation of a monolithic sculpture confronting the male-dominated canon of minimalism/conceptualism."/>
  </r>
  <r>
    <n v="19307930"/>
    <s v=""/>
    <s v="Nicola Henshaw"/>
    <n v="1845855"/>
    <s v="Research and development funding for Work"/>
    <d v="2011-12-06T00:00:00"/>
    <n v="9970"/>
    <x v="0"/>
    <x v="1"/>
    <n v="0"/>
    <n v="0"/>
    <d v="2012-01-11T00:00:00"/>
    <x v="3"/>
    <s v="2011/2012"/>
    <s v="2011/2012"/>
    <s v="Lottery"/>
    <s v="Grants for the arts"/>
    <x v="2"/>
    <s v=""/>
    <x v="1"/>
    <x v="4"/>
    <s v="New Forest East"/>
    <s v="Hampshire"/>
    <s v="New Forest"/>
    <s v=""/>
    <x v="0"/>
    <n v="0"/>
    <x v="1"/>
    <n v="5"/>
    <n v="1"/>
    <n v="0"/>
    <x v="4"/>
    <x v="0"/>
    <x v="0"/>
    <s v="South East"/>
    <s v="Research &amp; development of new materials exploring maintenance issues.  I produce publicly funded sculptures for community spaces, principally from wood.  My activity will include workshops with, for example, Special Educational Needs, school groups of all ages, over 50's &amp; ex-offenders. I will develop new art disciplines for these workshops."/>
  </r>
  <r>
    <n v="19308113"/>
    <s v=""/>
    <s v="Dance UK"/>
    <n v="1386615"/>
    <s v="Organisation Development"/>
    <d v="2011-12-06T00:00:00"/>
    <n v="149445"/>
    <x v="0"/>
    <x v="0"/>
    <n v="149445"/>
    <n v="149445"/>
    <d v="2012-02-21T00:00:00"/>
    <x v="3"/>
    <s v="2011/2012"/>
    <s v="2011/2012"/>
    <s v="Lottery"/>
    <s v="Grants for the arts"/>
    <x v="0"/>
    <n v="1"/>
    <x v="0"/>
    <x v="2"/>
    <s v="Islington South and Finsbury"/>
    <s v="Greater London"/>
    <s v="Islington"/>
    <s v=""/>
    <x v="1"/>
    <n v="1"/>
    <x v="0"/>
    <n v="11"/>
    <n v="1"/>
    <n v="0"/>
    <x v="2"/>
    <x v="1"/>
    <x v="1"/>
    <s v="London"/>
    <s v="Building the capacity of the organisation to test, refine and implement findings and recommendations of Dance UK's ACE supported Business Consultancy to create a new operating model necessitated by not receiving regular ACE funding from April 2012."/>
  </r>
  <r>
    <n v="19308297"/>
    <s v=""/>
    <s v="Tom Doughty"/>
    <n v="1851037"/>
    <s v="INCLUSIVE WORKSHOPS/CONCERTS - ALL UK SPINAL UNITS"/>
    <d v="2011-12-06T00:00:00"/>
    <n v="8199"/>
    <x v="0"/>
    <x v="0"/>
    <n v="8199"/>
    <n v="8199"/>
    <d v="2012-01-10T00:00:00"/>
    <x v="3"/>
    <s v="2011/2012"/>
    <s v="2011/2012"/>
    <s v="Lottery"/>
    <s v="Grants for the arts"/>
    <x v="2"/>
    <n v="1"/>
    <x v="1"/>
    <x v="1"/>
    <s v="Tatton"/>
    <s v="Cheshire"/>
    <s v="Cheshire West and Chester"/>
    <d v="2012-01-18T00:00:00"/>
    <x v="0"/>
    <n v="1"/>
    <x v="1"/>
    <n v="5"/>
    <n v="1"/>
    <n v="0"/>
    <x v="1"/>
    <x v="4"/>
    <x v="4"/>
    <s v="North West"/>
    <s v="This activity, mostly in a hospital setting, will provide music workshops, group and1-1 instruction and an evening performance by a solo tetraplegic musician, singer/songwriter to patients, their families, ex patients, medical, music and arts professionals and the public in each of the UK spinal units."/>
  </r>
  <r>
    <n v="19309443"/>
    <s v=""/>
    <s v="Joseph Young"/>
    <n v="7739485"/>
    <s v="The Ballad of Skinny Lattes and Vintage Clothing"/>
    <d v="2011-12-06T00:00:00"/>
    <n v="9700"/>
    <x v="0"/>
    <x v="0"/>
    <n v="9700"/>
    <n v="9700"/>
    <d v="2012-01-18T00:00:00"/>
    <x v="3"/>
    <s v="2011/2012"/>
    <s v="2011/2012"/>
    <s v="Lottery"/>
    <s v="Grants for the arts"/>
    <x v="2"/>
    <n v="1"/>
    <x v="1"/>
    <x v="4"/>
    <s v="Brighton, Pavilion"/>
    <s v="Brighton and Hove"/>
    <s v="Brighton and Hove"/>
    <d v="2012-01-30T00:00:00"/>
    <x v="0"/>
    <n v="1"/>
    <x v="1"/>
    <n v="6"/>
    <n v="0"/>
    <n v="0"/>
    <x v="4"/>
    <x v="5"/>
    <x v="5"/>
    <s v="South East"/>
    <s v="The research and development of a site specific ¿noise opera¿, in collaboration with Soundwaves festival, Blast Theory and artists in the South East region. The associated development of a QR code application for smartphones to publish an accompanying soundtrack, including sound recordings contributed by the public via the internet."/>
  </r>
  <r>
    <n v="19309878"/>
    <s v=""/>
    <s v="St John the Baptist Kingstone"/>
    <n v="19309869"/>
    <s v="Purchase a keyboard"/>
    <d v="2011-12-06T00:00:00"/>
    <n v="1500"/>
    <x v="1"/>
    <x v="1"/>
    <n v="0"/>
    <n v="0"/>
    <d v="2011-12-09T00:00:00"/>
    <x v="2"/>
    <s v="2011/2012"/>
    <s v="2011/2012"/>
    <s v="Lottery"/>
    <s v="Grants for the arts"/>
    <x v="2"/>
    <s v=""/>
    <x v="0"/>
    <x v="6"/>
    <s v="Lichfield"/>
    <s v="Staffordshire"/>
    <s v="East Staffordshire"/>
    <s v=""/>
    <x v="1"/>
    <n v="0"/>
    <x v="1"/>
    <n v="0"/>
    <n v="1"/>
    <n v="1"/>
    <x v="6"/>
    <x v="4"/>
    <x v="4"/>
    <s v="West Midlands"/>
    <s v="Our old piano in church is on its last legs and our old organ is very limited giving little scope for music development._x000a_A new keyboard would enable us to develop the music in our small community both through adults and children and encourage young families into church."/>
  </r>
  <r>
    <n v="19310143"/>
    <s v=""/>
    <s v="Andrew Baker"/>
    <n v="1860717"/>
    <s v="Inspired by the Past - The Arcadian Academy"/>
    <d v="2011-12-06T00:00:00"/>
    <n v="3000"/>
    <x v="0"/>
    <x v="1"/>
    <n v="3000"/>
    <n v="0"/>
    <d v="2012-01-17T00:00:00"/>
    <x v="3"/>
    <s v="2011/2012"/>
    <s v="2011/2012"/>
    <s v="Lottery"/>
    <s v="Grants for the arts"/>
    <x v="2"/>
    <s v=""/>
    <x v="1"/>
    <x v="6"/>
    <s v="Stafford"/>
    <s v="Staffordshire"/>
    <s v="Stafford"/>
    <s v=""/>
    <x v="0"/>
    <n v="0"/>
    <x v="1"/>
    <n v="6"/>
    <n v="1"/>
    <n v="0"/>
    <x v="6"/>
    <x v="5"/>
    <x v="5"/>
    <s v="West Midlands"/>
    <s v="&quot;Inspired by the Past&quot;  is a Cultural Olympic Inspire Mark project celebrating the inspiration of Ancient Greece and the part played by Shugborough in the Greek Revival. The project includes performances of music from 18thc Shugborough, new music and poetry commissions, talks, exhibitions and storytelling."/>
  </r>
  <r>
    <n v="19310995"/>
    <s v=""/>
    <s v="Sophie Watson"/>
    <n v="17028228"/>
    <s v="PLAYlist UK Tour"/>
    <d v="2011-12-06T00:00:00"/>
    <n v="8681"/>
    <x v="0"/>
    <x v="1"/>
    <n v="8681"/>
    <n v="0"/>
    <d v="2012-01-11T00:00:00"/>
    <x v="3"/>
    <s v="2011/2012"/>
    <s v="2011/2012"/>
    <s v="Lottery"/>
    <s v="Grants for the arts"/>
    <x v="2"/>
    <s v=""/>
    <x v="1"/>
    <x v="2"/>
    <s v="Battersea"/>
    <s v="Greater London"/>
    <s v="Wandsworth"/>
    <s v=""/>
    <x v="1"/>
    <n v="0"/>
    <x v="1"/>
    <n v="5"/>
    <n v="1"/>
    <n v="0"/>
    <x v="2"/>
    <x v="2"/>
    <x v="2"/>
    <s v="London"/>
    <s v="PLAYlist is a successful new writing event where writers are invited to create a play inspired by a piece of music. The PLAYlist tour will extend the life and impact of this work in 2012 by working collaboratively with UK venues and writers from each region."/>
  </r>
  <r>
    <n v="19311292"/>
    <s v=""/>
    <s v="Peter Robertson"/>
    <n v="14875871"/>
    <s v="The International Literary Quarterly"/>
    <d v="2011-12-06T00:00:00"/>
    <n v="20000"/>
    <x v="0"/>
    <x v="1"/>
    <n v="0"/>
    <n v="0"/>
    <d v="2011-12-20T00:00:00"/>
    <x v="2"/>
    <s v="2011/2012"/>
    <s v="2011/2012"/>
    <s v="Lottery"/>
    <s v="Grants for the arts"/>
    <x v="0"/>
    <s v=""/>
    <x v="1"/>
    <x v="2"/>
    <s v="Leyton and Wanstead"/>
    <s v="Greater London"/>
    <s v="Waltham Forest"/>
    <s v=""/>
    <x v="1"/>
    <n v="0"/>
    <x v="0"/>
    <n v="2"/>
    <n v="1"/>
    <n v="0"/>
    <x v="2"/>
    <x v="3"/>
    <x v="3"/>
    <s v="London"/>
    <s v="The International Literary Quarterly (aka nterlitq) is an online literary publication that seeks to nurture and disseminate high-quality international literature, and that has, to date, published literature in more than 90 languages. It's overriding objective is to showcase the multi-ethnic and multi-cultural component of literature."/>
  </r>
  <r>
    <n v="19312409"/>
    <s v=""/>
    <s v="Trish Clowes"/>
    <n v="19312407"/>
    <s v="Emulsion Festival"/>
    <d v="2011-12-06T00:00:00"/>
    <n v="9000"/>
    <x v="0"/>
    <x v="1"/>
    <n v="9000"/>
    <n v="0"/>
    <d v="2012-01-17T00:00:00"/>
    <x v="3"/>
    <s v="2011/2012"/>
    <s v="2011/2012"/>
    <s v="Lottery"/>
    <s v="Grants for the arts"/>
    <x v="2"/>
    <s v=""/>
    <x v="1"/>
    <x v="2"/>
    <s v="Lewisham East"/>
    <s v="Greater London"/>
    <s v="Lewisham"/>
    <s v=""/>
    <x v="1"/>
    <n v="0"/>
    <x v="1"/>
    <n v="6"/>
    <n v="1"/>
    <n v="0"/>
    <x v="2"/>
    <x v="4"/>
    <x v="4"/>
    <s v="London"/>
    <s v="Two nights celebrating new music and improvisation. Centred around four unique groups whose music is rarely put in the same performance space. Each group will commission a member from another ensemble to write a new work that integrates improvisation. This will give an interesting and unique thread to our festival."/>
  </r>
  <r>
    <n v="19312485"/>
    <s v=""/>
    <s v="Templar Poetry Projects Limited"/>
    <n v="1592314"/>
    <s v="Poetry Live"/>
    <d v="2011-12-06T00:00:00"/>
    <n v="81300"/>
    <x v="0"/>
    <x v="0"/>
    <n v="81300"/>
    <n v="81300"/>
    <d v="2012-02-22T00:00:00"/>
    <x v="3"/>
    <s v="2011/2012"/>
    <s v="2011/2012"/>
    <s v="Lottery"/>
    <s v="Grants for the arts"/>
    <x v="0"/>
    <n v="1"/>
    <x v="0"/>
    <x v="7"/>
    <s v="Derbyshire Dales"/>
    <s v="Derbyshire"/>
    <s v="Derbyshire Dales"/>
    <d v="2012-02-28T00:00:00"/>
    <x v="1"/>
    <n v="1"/>
    <x v="0"/>
    <n v="11"/>
    <n v="1"/>
    <n v="0"/>
    <x v="7"/>
    <x v="3"/>
    <x v="3"/>
    <s v="East Midlands"/>
    <s v="Poetry Live, working alongside our published poets will: 1. Present/co-present live poetry, 2. Record and publish digital oral recordings, 3. Integrate this work with presentation and marketing Templar published poets to wider audiences and readerships, 4. Collaborate with other organisations developing or presenting live poetry and digital recordings."/>
  </r>
  <r>
    <n v="19312564"/>
    <s v=""/>
    <s v="Kieran Sheehan Dance Theatre Ltd."/>
    <n v="16779572"/>
    <s v="Thank You"/>
    <d v="2011-12-07T00:00:00"/>
    <n v="4830"/>
    <x v="0"/>
    <x v="1"/>
    <n v="4830"/>
    <n v="0"/>
    <d v="2012-01-17T00:00:00"/>
    <x v="3"/>
    <s v="2011/2012"/>
    <s v="2011/2012"/>
    <s v="Lottery"/>
    <s v="Grants for the arts"/>
    <x v="2"/>
    <s v=""/>
    <x v="0"/>
    <x v="2"/>
    <s v="Hackney South and Shoreditch"/>
    <s v="Greater London"/>
    <s v="Hackney"/>
    <s v=""/>
    <x v="1"/>
    <n v="0"/>
    <x v="1"/>
    <n v="6"/>
    <n v="1"/>
    <n v="0"/>
    <x v="2"/>
    <x v="2"/>
    <x v="2"/>
    <s v="London"/>
    <s v="`Thank You¿ is a project working with between six and eight young males seeking asylum in London from Afghanistan.  The aim is to work with words and movement to create a performance that is engaging for an audience which therefore humanizes their story."/>
  </r>
  <r>
    <n v="19312670"/>
    <s v=""/>
    <s v="Mark Boot"/>
    <n v="19312668"/>
    <s v="Chromophilia II"/>
    <d v="2011-12-06T00:00:00"/>
    <n v="1391"/>
    <x v="0"/>
    <x v="0"/>
    <n v="1391"/>
    <n v="1391"/>
    <d v="2012-01-10T00:00:00"/>
    <x v="3"/>
    <s v="2011/2012"/>
    <s v="2011/2012"/>
    <s v="Lottery"/>
    <s v="Grants for the arts"/>
    <x v="2"/>
    <n v="1"/>
    <x v="1"/>
    <x v="7"/>
    <s v="Leicester South"/>
    <s v="Leicester"/>
    <s v="Leicester"/>
    <d v="2012-01-18T00:00:00"/>
    <x v="0"/>
    <n v="1"/>
    <x v="1"/>
    <n v="5"/>
    <n v="1"/>
    <n v="0"/>
    <x v="7"/>
    <x v="5"/>
    <x v="5"/>
    <s v="East Midlands"/>
    <s v="Chromophilia II is a group exhibition of painting, sculpture, video and installation work by three Leicester based artists to be held at the Atkins Gallery space in Hinckley."/>
  </r>
  <r>
    <n v="19312788"/>
    <s v=""/>
    <s v="Stewart Derry"/>
    <n v="16225160"/>
    <s v="THE SECRET MAP OF LICHFIELD"/>
    <d v="2011-12-06T00:00:00"/>
    <n v="6340"/>
    <x v="0"/>
    <x v="0"/>
    <n v="6340"/>
    <n v="6340"/>
    <d v="2012-01-17T00:00:00"/>
    <x v="3"/>
    <s v="2011/2012"/>
    <s v="2011/2012"/>
    <s v="Lottery"/>
    <s v="Grants for the arts"/>
    <x v="2"/>
    <n v="1"/>
    <x v="1"/>
    <x v="6"/>
    <s v="Lichfield"/>
    <s v="Staffordshire"/>
    <s v="Lichfield"/>
    <d v="2012-01-24T00:00:00"/>
    <x v="1"/>
    <n v="1"/>
    <x v="1"/>
    <n v="6"/>
    <n v="1"/>
    <n v="0"/>
    <x v="6"/>
    <x v="3"/>
    <x v="3"/>
    <s v="West Midlands"/>
    <s v="This is primarily a language project incorporating a strong visual element. Participants/audiences will imagine, create and respond to a new landscape of the area through their own memories, experiences and imaginations. These shared and secret spaces will evolve to become the extraordinary secret map of Lichfield."/>
  </r>
  <r>
    <n v="19313908"/>
    <s v=""/>
    <s v="Deborah Withers"/>
    <n v="12155477"/>
    <s v="Hammer Open Publishing: Workshops and Development"/>
    <d v="2011-12-07T00:00:00"/>
    <n v="9946"/>
    <x v="1"/>
    <x v="1"/>
    <n v="0"/>
    <n v="0"/>
    <d v="2011-12-20T00:00:00"/>
    <x v="2"/>
    <s v="2011/2012"/>
    <s v="2011/2012"/>
    <s v="Lottery"/>
    <s v="Grants for the arts"/>
    <x v="2"/>
    <s v=""/>
    <x v="1"/>
    <x v="3"/>
    <s v="Bristol West"/>
    <s v="Bristol, City of"/>
    <s v="Bristol, City of"/>
    <s v=""/>
    <x v="1"/>
    <n v="0"/>
    <x v="1"/>
    <n v="2"/>
    <n v="1"/>
    <n v="1"/>
    <x v="3"/>
    <x v="3"/>
    <x v="3"/>
    <s v="South West"/>
    <s v="A series of initiatives including training, workshops, discussions and a publication that will launch the Open Access/ Print-on-DemandHammerOpen Series from HammerOn Press. _x000a__x000a_It will explore how contemporary publishing cultures  are changing, and how this offers new possibilities for creativity, communication and wider participation."/>
  </r>
  <r>
    <n v="19314106"/>
    <s v=""/>
    <s v="RETZ"/>
    <n v="19314099"/>
    <s v="O brave new world"/>
    <d v="2011-12-07T00:00:00"/>
    <n v="10000"/>
    <x v="0"/>
    <x v="0"/>
    <n v="10000"/>
    <n v="10000"/>
    <d v="2012-01-11T00:00:00"/>
    <x v="3"/>
    <s v="2011/2012"/>
    <s v="2011/2012"/>
    <s v="Lottery"/>
    <s v="Grants for the arts"/>
    <x v="2"/>
    <n v="1"/>
    <x v="0"/>
    <x v="2"/>
    <s v="Bethnal Green and Bow"/>
    <s v="Greater London"/>
    <s v="Tower Hamlets"/>
    <d v="2012-01-27T00:00:00"/>
    <x v="0"/>
    <n v="1"/>
    <x v="1"/>
    <n v="5"/>
    <n v="1"/>
    <n v="0"/>
    <x v="2"/>
    <x v="2"/>
    <x v="2"/>
    <s v="London"/>
    <s v="Over six months we will transform a disused shop into 6 environments exploring The Tempest. This prolonged performance is accessible on several interconnected levels audiences either: drop-in during the day, attend evening performances, or extra events at night, following the action online, or as part of our outreach programmes."/>
  </r>
  <r>
    <n v="19318141"/>
    <s v=""/>
    <s v="Tania Hershman"/>
    <n v="13457680"/>
    <s v="The Short Review Redesign, Expansion and Relaunch"/>
    <d v="2011-12-07T00:00:00"/>
    <n v="10000"/>
    <x v="0"/>
    <x v="1"/>
    <n v="0"/>
    <n v="0"/>
    <d v="2012-01-18T00:00:00"/>
    <x v="3"/>
    <s v="2011/2012"/>
    <s v="2011/2012"/>
    <s v="Lottery"/>
    <s v="Grants for the arts"/>
    <x v="2"/>
    <s v=""/>
    <x v="1"/>
    <x v="3"/>
    <s v="Bristol North West"/>
    <s v="Bristol, City of"/>
    <s v="Bristol, City of"/>
    <s v=""/>
    <x v="1"/>
    <n v="0"/>
    <x v="1"/>
    <n v="6"/>
    <n v="1"/>
    <n v="0"/>
    <x v="3"/>
    <x v="3"/>
    <x v="3"/>
    <s v="South West"/>
    <s v="My activity is the redesign and expansion of The Short Review, a unique online journal reviewing short story collections, interviewing authors and promoting short stories worldwide. This will include a full website redesign, relaunching the journal in the US and the UK, wider marketing and sponsorship of short story events."/>
  </r>
  <r>
    <n v="19319441"/>
    <s v=""/>
    <s v="People Show Ltd"/>
    <n v="1386504"/>
    <s v="People Show 123"/>
    <d v="2011-12-07T00:00:00"/>
    <n v="9900"/>
    <x v="0"/>
    <x v="1"/>
    <n v="9900"/>
    <n v="0"/>
    <d v="2012-01-31T00:00:00"/>
    <x v="3"/>
    <s v="2011/2012"/>
    <s v="2011/2012"/>
    <s v="Lottery"/>
    <s v="Grants for the arts"/>
    <x v="2"/>
    <s v=""/>
    <x v="0"/>
    <x v="2"/>
    <s v="Bethnal Green and Bow"/>
    <s v="Greater London"/>
    <s v="Tower Hamlets"/>
    <s v=""/>
    <x v="1"/>
    <n v="0"/>
    <x v="1"/>
    <n v="8"/>
    <n v="0"/>
    <n v="0"/>
    <x v="2"/>
    <x v="2"/>
    <x v="2"/>
    <s v="London"/>
    <s v="Building on the success of People Show 122: The Pump House Project in 2011, we intend to create a new piece of devised theatre with students from ALRA and Roehampton University which will tour to all 3 institutions as part of the Wandsworth Arts Festival in May 2012."/>
  </r>
  <r>
    <n v="19319801"/>
    <s v=""/>
    <s v="Cotham School"/>
    <n v="1568838"/>
    <s v="Research &amp; Development - Young Artists in Bristol"/>
    <d v="2011-12-07T00:00:00"/>
    <n v="6000"/>
    <x v="0"/>
    <x v="1"/>
    <n v="6000"/>
    <n v="0"/>
    <d v="2012-01-18T00:00:00"/>
    <x v="3"/>
    <s v="2011/2012"/>
    <s v="2011/2012"/>
    <s v="Lottery"/>
    <s v="Grants for the arts"/>
    <x v="2"/>
    <s v=""/>
    <x v="0"/>
    <x v="3"/>
    <s v="Bristol West"/>
    <s v="Bristol, City of"/>
    <s v="Bristol, City of"/>
    <s v=""/>
    <x v="0"/>
    <n v="0"/>
    <x v="1"/>
    <n v="6"/>
    <n v="1"/>
    <n v="0"/>
    <x v="3"/>
    <x v="0"/>
    <x v="0"/>
    <s v="South West"/>
    <s v="We aim to develop potential opportunities for young artists in Bristol. Learning from a two year model linking Cotham School and Arnolfini (YAAC), we will set up a consultation process by and for young people which will develop wider partnerships bringing together young emerging artists with arts organisations  locally/nationally."/>
  </r>
  <r>
    <n v="19319998"/>
    <s v=""/>
    <s v="PROJECT:VC-02"/>
    <n v="19319991"/>
    <s v="PROJECT:VC-02"/>
    <d v="2011-12-07T00:00:00"/>
    <n v="139350"/>
    <x v="1"/>
    <x v="1"/>
    <n v="0"/>
    <n v="0"/>
    <d v="2011-12-14T00:00:00"/>
    <x v="2"/>
    <s v="2011/2012"/>
    <s v="2011/2012"/>
    <s v="Lottery"/>
    <s v="Grants for the arts"/>
    <x v="0"/>
    <s v=""/>
    <x v="0"/>
    <x v="2"/>
    <s v="Cities of London and Westminster"/>
    <s v="Greater London"/>
    <s v="City of London"/>
    <s v=""/>
    <x v="1"/>
    <n v="0"/>
    <x v="0"/>
    <n v="1"/>
    <n v="1"/>
    <n v="1"/>
    <x v="2"/>
    <x v="0"/>
    <x v="0"/>
    <s v="London"/>
    <s v="We will develop a unique piece of software to support a stand-alone, secure, online delivery platform for artists¿ films. The platform will address issues around rights and security, and will charge for access to films, helping to ensure fair monetisation for artists and other stakeholders in the value chain. _x000a__x000a_"/>
  </r>
  <r>
    <n v="19321104"/>
    <s v=""/>
    <s v="Joseph Fleming"/>
    <n v="19321102"/>
    <s v="Circadian"/>
    <d v="2011-12-07T00:00:00"/>
    <n v="6925"/>
    <x v="0"/>
    <x v="0"/>
    <n v="6925"/>
    <n v="6925"/>
    <d v="2012-01-18T00:00:00"/>
    <x v="3"/>
    <s v="2011/2012"/>
    <s v="2011/2012"/>
    <s v="Lottery"/>
    <s v="Grants for the arts"/>
    <x v="2"/>
    <n v="1"/>
    <x v="1"/>
    <x v="1"/>
    <s v="Westmorland and Lonsdale"/>
    <s v="Cumbria"/>
    <s v="South Lakeland"/>
    <d v="2012-02-08T00:00:00"/>
    <x v="0"/>
    <n v="1"/>
    <x v="1"/>
    <n v="6"/>
    <n v="1"/>
    <n v="0"/>
    <x v="1"/>
    <x v="2"/>
    <x v="2"/>
    <s v="North West"/>
    <s v="The creation of a new original small-scale outdoor street show involving: New Circus, Acrobatics, Physical Theatre, Music, Theatrical Pyrotechnics, and a Giant Exploding Tricycle."/>
  </r>
  <r>
    <n v="19321957"/>
    <s v=""/>
    <s v="Rude Mechanical Theatre Co, The"/>
    <n v="1623875"/>
    <s v="Who Saw Marjory Daw?"/>
    <d v="2011-12-07T00:00:00"/>
    <n v="15000"/>
    <x v="0"/>
    <x v="0"/>
    <n v="15000"/>
    <n v="15000"/>
    <d v="2012-02-08T00:00:00"/>
    <x v="3"/>
    <s v="2011/2012"/>
    <s v="2011/2012"/>
    <s v="Lottery"/>
    <s v="Grants for the arts"/>
    <x v="1"/>
    <n v="1"/>
    <x v="0"/>
    <x v="4"/>
    <s v="Eastbourne"/>
    <s v="East Sussex"/>
    <s v="Eastbourne"/>
    <d v="2012-02-27T00:00:00"/>
    <x v="1"/>
    <n v="1"/>
    <x v="0"/>
    <n v="9"/>
    <n v="1"/>
    <n v="0"/>
    <x v="4"/>
    <x v="2"/>
    <x v="2"/>
    <s v="South East"/>
    <s v="This is a new piece of contemporary commedia dell'arte which we will be touring outdoors to mainly small rural communities &amp; a few towns across the South of England during the Summer of 2012."/>
  </r>
  <r>
    <n v="19322211"/>
    <s v=""/>
    <s v="LAS Theatre"/>
    <n v="19322204"/>
    <s v="The Enlightenment Cafe"/>
    <d v="2011-12-07T00:00:00"/>
    <n v="8000"/>
    <x v="0"/>
    <x v="1"/>
    <n v="0"/>
    <n v="0"/>
    <d v="2012-01-17T00:00:00"/>
    <x v="3"/>
    <s v="2011/2012"/>
    <s v="2011/2012"/>
    <s v="Lottery"/>
    <s v="Grants for the arts"/>
    <x v="2"/>
    <s v=""/>
    <x v="0"/>
    <x v="2"/>
    <s v="Poplar and Limehouse"/>
    <s v="Greater London"/>
    <s v="Tower Hamlets"/>
    <s v=""/>
    <x v="0"/>
    <n v="0"/>
    <x v="1"/>
    <n v="6"/>
    <n v="1"/>
    <n v="0"/>
    <x v="2"/>
    <x v="2"/>
    <x v="2"/>
    <s v="London"/>
    <s v="The Enlightenment Cafe is a transferable immersive experience, which has it's roots in The Enlightenment movement. A theatrical space that facilitates creativity, debate, learning and interaction."/>
  </r>
  <r>
    <n v="19324388"/>
    <s v=""/>
    <s v="South Street Arts Centre"/>
    <n v="1626188"/>
    <s v="Theatre Residency programme &amp; Sitelines Festival"/>
    <d v="2011-12-07T00:00:00"/>
    <n v="41000"/>
    <x v="0"/>
    <x v="0"/>
    <n v="41000"/>
    <n v="41000"/>
    <d v="2012-02-23T00:00:00"/>
    <x v="3"/>
    <s v="2011/2012"/>
    <s v="2011/2012"/>
    <s v="Lottery"/>
    <s v="Grants for the arts"/>
    <x v="0"/>
    <n v="1"/>
    <x v="0"/>
    <x v="4"/>
    <s v="Reading East"/>
    <s v="Reading"/>
    <s v="Reading"/>
    <s v=""/>
    <x v="1"/>
    <n v="1"/>
    <x v="0"/>
    <n v="11"/>
    <n v="1"/>
    <n v="0"/>
    <x v="4"/>
    <x v="2"/>
    <x v="2"/>
    <s v="South East"/>
    <s v="To run six theatre residencies at South Street over three years inviting selected companies to engage with our audiences whilst creating a new performance piece for touring. Alongside this to launch a new festival of theatre in unusual spaces for Reading audiences in October 2012  and build in following years."/>
  </r>
  <r>
    <n v="19324578"/>
    <s v=""/>
    <s v="Frank Wurzinger"/>
    <n v="12414672"/>
    <s v="Taboo"/>
    <d v="2011-12-07T00:00:00"/>
    <n v="9980"/>
    <x v="0"/>
    <x v="1"/>
    <n v="9980"/>
    <n v="0"/>
    <d v="2012-01-11T00:00:00"/>
    <x v="3"/>
    <s v="2011/2012"/>
    <s v="2011/2012"/>
    <s v="Lottery"/>
    <s v="Grants for the arts"/>
    <x v="2"/>
    <s v=""/>
    <x v="1"/>
    <x v="2"/>
    <s v="Hackney North and Stoke Newington"/>
    <s v="Greater London"/>
    <s v="Hackney"/>
    <s v=""/>
    <x v="1"/>
    <n v="0"/>
    <x v="1"/>
    <n v="5"/>
    <n v="1"/>
    <n v="0"/>
    <x v="2"/>
    <x v="2"/>
    <x v="2"/>
    <s v="London"/>
    <s v="R&amp;D to create material for a full length solo theatre clown show for adults exploring and challenging religion, politics and other taboos as a starting point. The show is going to be devised, highly visual, and physical, with only little text, with the long-term aim of touring."/>
  </r>
  <r>
    <n v="19327542"/>
    <s v=""/>
    <s v="John Darvell"/>
    <n v="8997048"/>
    <s v="Research &amp; Development for concept '192.168.2.65'"/>
    <d v="2011-12-07T00:00:00"/>
    <n v="8408"/>
    <x v="0"/>
    <x v="0"/>
    <n v="8408"/>
    <n v="8408"/>
    <d v="2012-01-11T00:00:00"/>
    <x v="3"/>
    <s v="2011/2012"/>
    <s v="2011/2012"/>
    <s v="Lottery"/>
    <s v="Grants for the arts"/>
    <x v="2"/>
    <n v="1"/>
    <x v="1"/>
    <x v="4"/>
    <s v="Newbury"/>
    <s v="West Berkshire"/>
    <s v="West Berkshire"/>
    <d v="2012-01-24T00:00:00"/>
    <x v="1"/>
    <n v="1"/>
    <x v="1"/>
    <n v="5"/>
    <n v="1"/>
    <n v="0"/>
    <x v="4"/>
    <x v="1"/>
    <x v="1"/>
    <s v="South East"/>
    <s v="How do we attract people into viewing dance performances that normally would avoid it? '192.168.2.65' is a research period with professional and community dancers finding ways in which we can utilise internet web feeds and the lack of branding and association to grow new dance audiences._x000a__x000a_"/>
  </r>
  <r>
    <n v="19327671"/>
    <s v=""/>
    <s v="Jacky Crosher"/>
    <n v="19327669"/>
    <s v="R&amp;D  for outdoor  theatre project with pop up set."/>
    <d v="2011-12-07T00:00:00"/>
    <n v="5000"/>
    <x v="0"/>
    <x v="1"/>
    <n v="5000"/>
    <n v="0"/>
    <d v="2012-01-18T00:00:00"/>
    <x v="3"/>
    <s v="2011/2012"/>
    <s v="2011/2012"/>
    <s v="Lottery"/>
    <s v="Grants for the arts"/>
    <x v="2"/>
    <s v=""/>
    <x v="1"/>
    <x v="3"/>
    <s v="Bristol East"/>
    <s v="Bristol, City of"/>
    <s v="Bristol, City of"/>
    <s v=""/>
    <x v="1"/>
    <n v="0"/>
    <x v="1"/>
    <n v="6"/>
    <n v="1"/>
    <n v="0"/>
    <x v="3"/>
    <x v="2"/>
    <x v="2"/>
    <s v="South West"/>
    <s v="Research&amp; Development  :_x000a_To devise a basic narrative with a writer/storyteller_x000a_Explore themes&amp;pop up art with school children. _x000a_To research and create a working model of the pop-up set._x000a_Culminating in production of marketing materials to generate finance and interest for small-mid scale outdoor show._x000a_"/>
  </r>
  <r>
    <n v="19327808"/>
    <s v=""/>
    <s v="Luke Bodell"/>
    <n v="19327806"/>
    <s v="The Tragedy of Bath"/>
    <d v="2011-12-08T00:00:00"/>
    <n v="6930"/>
    <x v="1"/>
    <x v="1"/>
    <n v="0"/>
    <n v="0"/>
    <d v="2011-12-22T00:00:00"/>
    <x v="2"/>
    <s v="2011/2012"/>
    <s v="2011/2012"/>
    <s v="Lottery"/>
    <s v="Grants for the arts"/>
    <x v="2"/>
    <s v=""/>
    <x v="1"/>
    <x v="3"/>
    <s v="Bath"/>
    <s v="Bath and North East Somerset"/>
    <s v="Bath and North East Somerset"/>
    <s v=""/>
    <x v="1"/>
    <n v="0"/>
    <x v="1"/>
    <n v="2"/>
    <n v="1"/>
    <n v="1"/>
    <x v="3"/>
    <x v="3"/>
    <x v="3"/>
    <s v="South West"/>
    <s v="My activity is to complete a verse drama I have been working on, with the intention for it to be both published in book form and performed on the stage. It is both a work of literature and a theatrical work."/>
  </r>
  <r>
    <n v="19328136"/>
    <s v=""/>
    <s v="UK Pakistan Shakespeare 2012"/>
    <n v="19328129"/>
    <s v="UK Pakistan Shakespeare 2012"/>
    <d v="2011-12-07T00:00:00"/>
    <n v="10000"/>
    <x v="0"/>
    <x v="0"/>
    <n v="10000"/>
    <n v="10000"/>
    <d v="2012-01-17T00:00:00"/>
    <x v="3"/>
    <s v="2011/2012"/>
    <s v="2011/2012"/>
    <s v="Lottery"/>
    <s v="Grants for the arts"/>
    <x v="2"/>
    <n v="1"/>
    <x v="0"/>
    <x v="2"/>
    <s v="Bermondsey and Old Southwark"/>
    <s v="Greater London"/>
    <s v="Southwark"/>
    <d v="2012-01-27T00:00:00"/>
    <x v="0"/>
    <n v="1"/>
    <x v="1"/>
    <n v="6"/>
    <n v="1"/>
    <n v="0"/>
    <x v="2"/>
    <x v="2"/>
    <x v="2"/>
    <s v="London"/>
    <s v="For the 2012 Cultural Olympiad we are bringing from Pakistan an Urdu 'Taming of the Shrew' to the Globe on 25th and 26th May. We propose, from 19th - 31st May, additional performances, with related school workshops, in East Oxford and South Yorkshire where there are substantial Urdu/Hindi-speaking communities."/>
  </r>
  <r>
    <n v="19328209"/>
    <s v=""/>
    <s v="Anna Barker"/>
    <n v="18823448"/>
    <s v="Summit Post"/>
    <d v="2011-12-07T00:00:00"/>
    <n v="10000"/>
    <x v="0"/>
    <x v="1"/>
    <n v="0"/>
    <n v="0"/>
    <d v="2012-02-01T00:00:00"/>
    <x v="3"/>
    <s v="2011/2012"/>
    <s v="2011/2012"/>
    <s v="Lottery"/>
    <s v="Grants for the arts"/>
    <x v="2"/>
    <s v=""/>
    <x v="1"/>
    <x v="8"/>
    <s v="City of Durham"/>
    <s v="Durham"/>
    <s v="County Durham"/>
    <s v=""/>
    <x v="1"/>
    <n v="0"/>
    <x v="1"/>
    <n v="8"/>
    <n v="0"/>
    <n v="0"/>
    <x v="8"/>
    <x v="3"/>
    <x v="3"/>
    <s v="North East"/>
    <s v="I am the author of two published works of fiction: The Floating Island (Random House) and Before I Knew Him (Random House). I am seeking funding to enable me to complete my third novel: Summit Post (working title)"/>
  </r>
  <r>
    <n v="19328292"/>
    <s v=""/>
    <s v="Full Frontal Theatre"/>
    <n v="1598146"/>
    <s v="Little Baby Jesus: National Tour"/>
    <d v="2011-12-07T00:00:00"/>
    <n v="96112"/>
    <x v="0"/>
    <x v="1"/>
    <n v="96112"/>
    <n v="0"/>
    <d v="2012-02-08T00:00:00"/>
    <x v="3"/>
    <s v="2011/2012"/>
    <s v="2011/2012"/>
    <s v="Lottery"/>
    <s v="Grants for the arts"/>
    <x v="1"/>
    <s v=""/>
    <x v="0"/>
    <x v="2"/>
    <s v="Vauxhall"/>
    <s v="Greater London"/>
    <s v="Lambeth"/>
    <s v=""/>
    <x v="1"/>
    <n v="0"/>
    <x v="0"/>
    <n v="9"/>
    <n v="1"/>
    <n v="0"/>
    <x v="2"/>
    <x v="2"/>
    <x v="2"/>
    <s v="London"/>
    <s v="A national tour of Arinze Kene's play Little Baby Jesus, directed by Che Walker, and co-produced with English Touring Theatre."/>
  </r>
  <r>
    <n v="19328452"/>
    <s v=""/>
    <s v="Adele Olsen"/>
    <n v="19328450"/>
    <s v="Mobile truck art"/>
    <d v="2011-12-08T00:00:00"/>
    <n v="5000"/>
    <x v="1"/>
    <x v="1"/>
    <n v="0"/>
    <n v="0"/>
    <d v="2011-12-20T00:00:00"/>
    <x v="2"/>
    <s v="2011/2012"/>
    <s v="2011/2012"/>
    <s v="Lottery"/>
    <s v="Grants for the arts"/>
    <x v="2"/>
    <s v=""/>
    <x v="1"/>
    <x v="6"/>
    <s v="Staffordshire Moorlands"/>
    <s v="Staffordshire"/>
    <s v="Staffordshire Moorlands"/>
    <s v=""/>
    <x v="0"/>
    <n v="0"/>
    <x v="1"/>
    <n v="2"/>
    <n v="1"/>
    <n v="1"/>
    <x v="6"/>
    <x v="6"/>
    <x v="6"/>
    <s v="West Midlands"/>
    <s v="My activity is a mobile truck art. Is is a mobile gallery and workshop. This will be a open back truck for all weather conditions which enables the community of any age/ or hire from schools, to participate in art shows, workshops of all art kinds and book clubs, &amp; speeches."/>
  </r>
  <r>
    <n v="19328532"/>
    <s v=""/>
    <s v="Shingirayi Chiwanza"/>
    <n v="19328530"/>
    <s v="Divine specie"/>
    <d v="2011-12-08T00:00:00"/>
    <n v="30000"/>
    <x v="1"/>
    <x v="1"/>
    <n v="0"/>
    <n v="0"/>
    <d v="2011-12-13T00:00:00"/>
    <x v="2"/>
    <s v="2011/2012"/>
    <s v="2011/2012"/>
    <s v="Lottery"/>
    <s v="Grants for the arts"/>
    <x v="0"/>
    <s v=""/>
    <x v="1"/>
    <x v="5"/>
    <s v="Beverley and Holderness"/>
    <s v="East Riding of Yorkshire"/>
    <s v="East Riding of Yorkshire"/>
    <s v=""/>
    <x v="1"/>
    <n v="0"/>
    <x v="0"/>
    <n v="1"/>
    <n v="1"/>
    <n v="1"/>
    <x v="5"/>
    <x v="4"/>
    <x v="4"/>
    <s v="Yorkshire"/>
    <s v="Divine Specie is the name of my album that i have been working . I have have created an honest record company named tribal roots records as an outlet for my music and need support to follow it fully running through marketing solutions such as websites and merchandise."/>
  </r>
  <r>
    <n v="19328615"/>
    <s v=""/>
    <s v="Tin Horse Theatre"/>
    <n v="12008956"/>
    <s v="&quot;Union&quot; Workshops at New Horizon Youth Centre"/>
    <d v="2011-12-08T00:00:00"/>
    <n v="7477"/>
    <x v="0"/>
    <x v="0"/>
    <n v="7477"/>
    <n v="7477"/>
    <d v="2012-01-31T00:00:00"/>
    <x v="3"/>
    <s v="2011/2012"/>
    <s v="2011/2012"/>
    <s v="Lottery"/>
    <s v="Grants for the arts"/>
    <x v="2"/>
    <n v="1"/>
    <x v="0"/>
    <x v="2"/>
    <s v="Holborn and St Pancras"/>
    <s v="Greater London"/>
    <s v="Camden"/>
    <d v="2012-03-02T00:00:00"/>
    <x v="1"/>
    <n v="1"/>
    <x v="1"/>
    <n v="8"/>
    <n v="0"/>
    <n v="0"/>
    <x v="2"/>
    <x v="2"/>
    <x v="2"/>
    <s v="London"/>
    <s v="Tin Horse Theatre will deliver eight workshops with vulnerable young people in the borough of Camden. Drama exercises will be used to explore social psychology theories and the process of becoming part of a group culminating in a devised performance at the New Diorama Theatre for a peer audience. _x000a__x000a_"/>
  </r>
  <r>
    <n v="19330421"/>
    <s v=""/>
    <s v="Artlands"/>
    <n v="19330414"/>
    <s v="Artlands - Evaluation, Capacity and Programming"/>
    <d v="2011-12-07T00:00:00"/>
    <n v="55000"/>
    <x v="1"/>
    <x v="1"/>
    <n v="0"/>
    <n v="0"/>
    <d v="2011-12-20T00:00:00"/>
    <x v="2"/>
    <s v="2011/2012"/>
    <s v="2011/2012"/>
    <s v="Lottery"/>
    <s v="Grants for the arts"/>
    <x v="0"/>
    <s v=""/>
    <x v="0"/>
    <x v="4"/>
    <s v="Rochester and Strood"/>
    <s v="Medway"/>
    <s v="Medway"/>
    <s v=""/>
    <x v="0"/>
    <n v="0"/>
    <x v="0"/>
    <n v="2"/>
    <n v="1"/>
    <n v="1"/>
    <x v="4"/>
    <x v="0"/>
    <x v="0"/>
    <s v="South East"/>
    <s v="Artlands is seeking support towards a comprehensive evaluation of our three inaugural commissions delivered throughout 2011 and a period of capacity building and future programming which will enable Artlands to maximise the potential of resources already secured and continue to deliver our programme of ambitious and ground breaking art commissions."/>
  </r>
  <r>
    <n v="19333144"/>
    <s v=""/>
    <s v="Dahlia Publishing Ltd"/>
    <n v="19333137"/>
    <s v="The Asian Writer Mentoring Programme"/>
    <d v="2011-12-08T00:00:00"/>
    <n v="10000"/>
    <x v="0"/>
    <x v="1"/>
    <n v="0"/>
    <n v="0"/>
    <d v="2012-02-01T00:00:00"/>
    <x v="3"/>
    <s v="2011/2012"/>
    <s v="2011/2012"/>
    <s v="Lottery"/>
    <s v="Grants for the arts"/>
    <x v="2"/>
    <s v=""/>
    <x v="0"/>
    <x v="7"/>
    <s v="Leicester East"/>
    <s v="Leicester"/>
    <s v="Leicester"/>
    <s v=""/>
    <x v="1"/>
    <n v="0"/>
    <x v="1"/>
    <n v="8"/>
    <n v="0"/>
    <n v="0"/>
    <x v="7"/>
    <x v="3"/>
    <x v="3"/>
    <s v="East Midlands"/>
    <s v="My activity involves published writers mentoring unpublished writers."/>
  </r>
  <r>
    <n v="19333236"/>
    <s v=""/>
    <s v="Kent Architecture Centre"/>
    <n v="1387584"/>
    <s v="Place Making: makers &amp; architects in collaboration"/>
    <d v="2011-12-08T00:00:00"/>
    <n v="10000"/>
    <x v="0"/>
    <x v="1"/>
    <n v="10000"/>
    <n v="0"/>
    <d v="2012-01-18T00:00:00"/>
    <x v="3"/>
    <s v="2011/2012"/>
    <s v="2011/2012"/>
    <s v="Lottery"/>
    <s v="Grants for the arts"/>
    <x v="2"/>
    <s v=""/>
    <x v="0"/>
    <x v="4"/>
    <s v="Rochester and Strood"/>
    <s v="Medway"/>
    <s v="Medway"/>
    <s v=""/>
    <x v="1"/>
    <n v="0"/>
    <x v="1"/>
    <n v="6"/>
    <n v="1"/>
    <n v="0"/>
    <x v="4"/>
    <x v="0"/>
    <x v="0"/>
    <s v="South East"/>
    <s v="An  opportunity for makers and built environment practitioners to participate in exploring ideas for a live development site. Participants will gain a working insight to each other's roles, responsibilities and practice, different approaches, specialist knowledge , tools, materials and skills. Place making and local distincitivenes are key outcomes."/>
  </r>
  <r>
    <n v="19334205"/>
    <s v=""/>
    <s v="Musicality"/>
    <n v="19334198"/>
    <s v="Musicality's Annual Production - &quot;Curtains&quot;"/>
    <d v="2011-12-08T00:00:00"/>
    <n v="3200"/>
    <x v="0"/>
    <x v="1"/>
    <n v="0"/>
    <n v="0"/>
    <d v="2012-01-17T00:00:00"/>
    <x v="3"/>
    <s v="2011/2012"/>
    <s v="2011/2012"/>
    <s v="Lottery"/>
    <s v="Grants for the arts"/>
    <x v="2"/>
    <s v=""/>
    <x v="0"/>
    <x v="7"/>
    <s v="Nottingham South"/>
    <s v="Nottingham"/>
    <s v="Nottingham"/>
    <s v=""/>
    <x v="1"/>
    <n v="0"/>
    <x v="1"/>
    <n v="6"/>
    <n v="1"/>
    <n v="0"/>
    <x v="7"/>
    <x v="2"/>
    <x v="2"/>
    <s v="East Midlands"/>
    <s v="We are asking you to support our annual production - Curtains. It is a new musical which has received Tony, Drama Desk, and Outer Critics Circle Awards. Our production will target members of the public and student body in equal measure, bringing student-run theatre into the wider community."/>
  </r>
  <r>
    <n v="19335479"/>
    <s v=""/>
    <s v="Plymouth Dance"/>
    <n v="14942788"/>
    <s v="Plymouth - The Urban Centre for Dance"/>
    <d v="2011-12-08T00:00:00"/>
    <n v="100000"/>
    <x v="0"/>
    <x v="0"/>
    <n v="100000"/>
    <n v="100000"/>
    <d v="2012-02-22T00:00:00"/>
    <x v="3"/>
    <s v="2011/2012"/>
    <s v="2011/2012"/>
    <s v="Lottery"/>
    <s v="Grants for the arts"/>
    <x v="0"/>
    <n v="1"/>
    <x v="0"/>
    <x v="3"/>
    <s v="Plymouth, Sutton and Devonport"/>
    <s v="Plymouth"/>
    <s v="Plymouth"/>
    <s v=""/>
    <x v="0"/>
    <n v="1"/>
    <x v="0"/>
    <n v="11"/>
    <n v="1"/>
    <n v="0"/>
    <x v="3"/>
    <x v="1"/>
    <x v="1"/>
    <s v="South West"/>
    <s v="During 2012/2013, Plymouth will become the `Urban Centre for Dance¿ in the South West peninsula, maximising the opportunities presented by the development of unique spaces for dance in the City and building on and embedding the new commercial, community and sports partnerships offered by the newly built Life Centre."/>
  </r>
  <r>
    <n v="19335864"/>
    <s v=""/>
    <s v="Ailie Rutherford"/>
    <n v="1836476"/>
    <s v="Artist's placement"/>
    <d v="2011-12-08T00:00:00"/>
    <n v="3000"/>
    <x v="0"/>
    <x v="1"/>
    <n v="0"/>
    <n v="0"/>
    <d v="2012-01-18T00:00:00"/>
    <x v="3"/>
    <s v="2011/2012"/>
    <s v="2011/2012"/>
    <s v="Lottery"/>
    <s v="Grants for the arts"/>
    <x v="2"/>
    <s v=""/>
    <x v="1"/>
    <x v="1"/>
    <s v="Liverpool, Wavertree"/>
    <s v="Merseyside"/>
    <s v="Liverpool"/>
    <s v=""/>
    <x v="1"/>
    <n v="0"/>
    <x v="1"/>
    <n v="6"/>
    <n v="1"/>
    <n v="0"/>
    <x v="1"/>
    <x v="5"/>
    <x v="5"/>
    <s v="North West"/>
    <s v="Artist¿s placement within an urban regeneration context: developing new approaches to public engagement and artistic input into the collaborative design of urban space._x000a_"/>
  </r>
  <r>
    <n v="19335983"/>
    <s v=""/>
    <s v="Kernow Education Arts Partnership (Keap)"/>
    <n v="1387806"/>
    <s v="KEAP Exploring the Future"/>
    <d v="2011-12-08T00:00:00"/>
    <n v="9650"/>
    <x v="0"/>
    <x v="0"/>
    <n v="9650"/>
    <n v="9650"/>
    <d v="2012-01-18T00:00:00"/>
    <x v="3"/>
    <s v="2011/2012"/>
    <s v="2011/2012"/>
    <s v="Lottery"/>
    <s v="Grants for the arts"/>
    <x v="2"/>
    <n v="1"/>
    <x v="0"/>
    <x v="3"/>
    <s v="Truro and Falmouth"/>
    <s v="Cornwall and Isles of Scilly"/>
    <s v="Cornwall"/>
    <d v="2012-02-28T00:00:00"/>
    <x v="1"/>
    <n v="1"/>
    <x v="1"/>
    <n v="6"/>
    <n v="1"/>
    <n v="0"/>
    <x v="3"/>
    <x v="6"/>
    <x v="6"/>
    <s v="South West"/>
    <s v="We are applying for organisational development to explore new business models and increase KEAP's visibility."/>
  </r>
  <r>
    <n v="19336158"/>
    <s v=""/>
    <s v="Adele Howitt"/>
    <n v="1861807"/>
    <s v="Orange and Green"/>
    <d v="2011-12-08T00:00:00"/>
    <n v="2000"/>
    <x v="0"/>
    <x v="0"/>
    <n v="2000"/>
    <n v="2000"/>
    <d v="2012-01-17T00:00:00"/>
    <x v="3"/>
    <s v="2011/2012"/>
    <s v="2011/2012"/>
    <s v="Lottery"/>
    <s v="Grants for the arts"/>
    <x v="2"/>
    <n v="1"/>
    <x v="1"/>
    <x v="5"/>
    <s v="Beverley and Holderness"/>
    <s v="East Riding of Yorkshire"/>
    <s v="East Riding of Yorkshire"/>
    <d v="2012-02-14T00:00:00"/>
    <x v="1"/>
    <n v="1"/>
    <x v="1"/>
    <n v="6"/>
    <n v="1"/>
    <n v="0"/>
    <x v="5"/>
    <x v="0"/>
    <x v="0"/>
    <s v="Yorkshire"/>
    <s v="To explore how the arts within different cultures can inform and effect the development of public spaces and the wider public realm. To gather an understanding of the impact that the changing environment has on creating artwork in southern Spain through actively working on an architectural public realm project."/>
  </r>
  <r>
    <n v="19337012"/>
    <s v=""/>
    <s v="East Lindsey District Council"/>
    <n v="1595128"/>
    <s v="&quot;SO&quot; (Skegness Organises) Festival 2012"/>
    <d v="2011-12-08T00:00:00"/>
    <n v="150000"/>
    <x v="0"/>
    <x v="0"/>
    <n v="150000"/>
    <n v="150000"/>
    <d v="2012-02-08T00:00:00"/>
    <x v="3"/>
    <s v="2011/2012"/>
    <s v="2011/2012"/>
    <s v="Lottery"/>
    <s v="Grants for the arts"/>
    <x v="0"/>
    <n v="1"/>
    <x v="0"/>
    <x v="7"/>
    <s v="Louth and Horncastle"/>
    <s v="Lincolnshire"/>
    <s v="East Lindsey"/>
    <d v="2012-02-20T00:00:00"/>
    <x v="0"/>
    <n v="1"/>
    <x v="0"/>
    <n v="9"/>
    <n v="1"/>
    <n v="0"/>
    <x v="7"/>
    <x v="5"/>
    <x v="5"/>
    <s v="East Midlands"/>
    <s v="In three years the SO Festival has become a major multi art form festival, a platform for regional, national and international art. Successfully engaging with local communities and groups alongside attracting audiences from further afield.  In 2012 we seek to continue this work, bringing high quality art to the region"/>
  </r>
  <r>
    <n v="19337197"/>
    <s v=""/>
    <s v="Keys To Success Excellence In Cities Action Zone"/>
    <n v="1591683"/>
    <s v="Portal"/>
    <d v="2011-12-08T00:00:00"/>
    <n v="8000"/>
    <x v="0"/>
    <x v="0"/>
    <n v="8000"/>
    <n v="8000"/>
    <d v="2012-01-17T00:00:00"/>
    <x v="3"/>
    <s v="2011/2012"/>
    <s v="2011/2012"/>
    <s v="Lottery"/>
    <s v="Grants for the arts"/>
    <x v="2"/>
    <n v="1"/>
    <x v="0"/>
    <x v="7"/>
    <s v="Nottingham North"/>
    <s v="Nottingham"/>
    <s v="Nottingham"/>
    <d v="2012-02-23T00:00:00"/>
    <x v="0"/>
    <n v="1"/>
    <x v="1"/>
    <n v="6"/>
    <n v="1"/>
    <n v="0"/>
    <x v="7"/>
    <x v="0"/>
    <x v="0"/>
    <s v="East Midlands"/>
    <s v="This project will engage 'hard to reach' families from one of Nottingham's most disadvantaged communities in creative workshops focusing on the themes 'Gateways and Thresholds,' culminating in an interactive public event at Lakeside Arts Centre (University of Nottingham)."/>
  </r>
  <r>
    <n v="19337386"/>
    <s v=""/>
    <s v="The Leeds Music Hub"/>
    <n v="16834464"/>
    <s v="The Leeds Music Hub - Pilot Project"/>
    <d v="2011-12-08T00:00:00"/>
    <n v="1000"/>
    <x v="0"/>
    <x v="1"/>
    <n v="0"/>
    <n v="0"/>
    <d v="2012-01-17T00:00:00"/>
    <x v="3"/>
    <s v="2011/2012"/>
    <s v="2011/2012"/>
    <s v="Lottery"/>
    <s v="Grants for the arts"/>
    <x v="2"/>
    <s v=""/>
    <x v="0"/>
    <x v="5"/>
    <s v="Keighley"/>
    <s v="West Yorkshire"/>
    <s v="Bradford"/>
    <s v=""/>
    <x v="1"/>
    <n v="0"/>
    <x v="1"/>
    <n v="6"/>
    <n v="1"/>
    <n v="0"/>
    <x v="5"/>
    <x v="4"/>
    <x v="4"/>
    <s v="Yorkshire"/>
    <s v="The Leeds Music Hub aims to provide a tangible day-time Leeds music presence, with music creation,_x000a_education, creative networking and collaboration to strengthen the links between the various distinct communities in Headingley in a relaxed, social environment. The Hub will support and nurture grass-roots music and musicians."/>
  </r>
  <r>
    <n v="19339848"/>
    <s v=""/>
    <s v="Urbantopia C.I.C"/>
    <n v="19339841"/>
    <s v="Urban Lit Project"/>
    <d v="2011-12-08T00:00:00"/>
    <n v="106216"/>
    <x v="0"/>
    <x v="1"/>
    <n v="0"/>
    <n v="0"/>
    <d v="2012-02-23T00:00:00"/>
    <x v="3"/>
    <s v="2011/2012"/>
    <s v="2011/2012"/>
    <s v="Lottery"/>
    <s v="Grants for the arts"/>
    <x v="0"/>
    <s v=""/>
    <x v="0"/>
    <x v="0"/>
    <s v="Thurrock"/>
    <s v="Thurrock"/>
    <s v="Thurrock"/>
    <s v=""/>
    <x v="1"/>
    <n v="0"/>
    <x v="0"/>
    <n v="11"/>
    <n v="1"/>
    <n v="0"/>
    <x v="0"/>
    <x v="3"/>
    <x v="3"/>
    <s v="East"/>
    <s v="Activity will take place within schools, community and youth offending units. We will be working with teenagers living in deprivation. We will be providing drama based writing workshops, online support and gift of a free book to all 14/15 year olds living in the most deprived areas in London."/>
  </r>
  <r>
    <n v="19339945"/>
    <s v=""/>
    <s v="Promnesia dancetheatre"/>
    <n v="19339938"/>
    <s v="Solitude"/>
    <d v="2011-12-08T00:00:00"/>
    <n v="9960"/>
    <x v="0"/>
    <x v="1"/>
    <n v="9960"/>
    <n v="0"/>
    <d v="2012-01-18T00:00:00"/>
    <x v="3"/>
    <s v="2011/2012"/>
    <s v="2011/2012"/>
    <s v="Lottery"/>
    <s v="Grants for the arts"/>
    <x v="2"/>
    <s v=""/>
    <x v="0"/>
    <x v="3"/>
    <s v="Plymouth, Sutton and Devonport"/>
    <s v="Plymouth"/>
    <s v="Plymouth"/>
    <s v=""/>
    <x v="1"/>
    <n v="0"/>
    <x v="1"/>
    <n v="6"/>
    <n v="1"/>
    <n v="0"/>
    <x v="3"/>
    <x v="1"/>
    <x v="1"/>
    <s v="South West"/>
    <s v="We are developing a piece of work as a co-production with the Barbican Theatre, our company combines dance, theatre and harness work. Our activity includes working with young people on the subject loneliness and connect to non arts audiences as well as increasing a professional connection to the Southwest"/>
  </r>
  <r>
    <n v="19340112"/>
    <s v=""/>
    <s v="Adam Young"/>
    <n v="19340110"/>
    <s v="(in)Xclusion"/>
    <d v="2011-12-08T00:00:00"/>
    <n v="5900"/>
    <x v="0"/>
    <x v="0"/>
    <n v="5900"/>
    <n v="5900"/>
    <d v="2012-01-17T00:00:00"/>
    <x v="3"/>
    <s v="2011/2012"/>
    <s v="2011/2012"/>
    <s v="Lottery"/>
    <s v="Grants for the arts"/>
    <x v="2"/>
    <n v="1"/>
    <x v="1"/>
    <x v="5"/>
    <s v="Leeds North East"/>
    <s v="West Yorkshire"/>
    <s v="Leeds"/>
    <d v="2012-01-27T00:00:00"/>
    <x v="1"/>
    <n v="1"/>
    <x v="1"/>
    <n v="6"/>
    <n v="1"/>
    <n v="0"/>
    <x v="5"/>
    <x v="5"/>
    <x v="5"/>
    <s v="Yorkshire"/>
    <s v="(in)Xclusion is a pilot project which aims to initiate a discourse into what it means to be excluded in all facets of life. To be achieved through a series of events over one month, including:_x000a__x000a_Workshops_x000a_R&amp;D_x000a_24 hour live art event_x000a_Online participation_x000a_Open talks_x000a_Printed newspaper"/>
  </r>
  <r>
    <n v="19340214"/>
    <s v=""/>
    <s v="Peter Anderson"/>
    <n v="6614634"/>
    <s v="&quot;Marks, Set, Go&quot;  (MSG)"/>
    <d v="2011-12-08T00:00:00"/>
    <n v="49000"/>
    <x v="0"/>
    <x v="0"/>
    <n v="49000"/>
    <n v="49000"/>
    <d v="2012-02-22T00:00:00"/>
    <x v="3"/>
    <s v="2011/2012"/>
    <s v="2011/2012"/>
    <s v="Lottery"/>
    <s v="Grants for the arts"/>
    <x v="0"/>
    <n v="1"/>
    <x v="1"/>
    <x v="4"/>
    <s v="Witney"/>
    <s v="Oxfordshire"/>
    <s v="West Oxfordshire"/>
    <d v="2012-02-28T00:00:00"/>
    <x v="0"/>
    <n v="1"/>
    <x v="0"/>
    <n v="11"/>
    <n v="1"/>
    <n v="0"/>
    <x v="4"/>
    <x v="1"/>
    <x v="1"/>
    <s v="South West"/>
    <s v="MSG combines dance, film, music and site-specific performance for the South West's BBC Big Screens / live sites. Featuring Olympic / Paralympic athletes, professional and youth dancers 'on screen' and in ' real time', it marks the Cultural Olympiad's celebration of the 'marriage between sports and the arts'"/>
  </r>
  <r>
    <n v="19340371"/>
    <s v=""/>
    <s v="Manuel Vason"/>
    <n v="1844196"/>
    <s v="Double Exposures"/>
    <d v="2011-12-08T00:00:00"/>
    <n v="39349"/>
    <x v="0"/>
    <x v="0"/>
    <n v="39349"/>
    <n v="39349"/>
    <d v="2012-02-21T00:00:00"/>
    <x v="3"/>
    <s v="2011/2012"/>
    <s v="2011/2012"/>
    <s v="Lottery"/>
    <s v="Grants for the arts"/>
    <x v="0"/>
    <n v="1"/>
    <x v="1"/>
    <x v="2"/>
    <s v="Bethnal Green and Bow"/>
    <s v="Greater London"/>
    <s v="Tower Hamlets"/>
    <s v=""/>
    <x v="1"/>
    <n v="1"/>
    <x v="0"/>
    <n v="11"/>
    <n v="1"/>
    <n v="0"/>
    <x v="2"/>
    <x v="0"/>
    <x v="0"/>
    <s v="London"/>
    <s v="Double Exposures aims to register the extraordinary development of Manuel Vason¿s practice over the last decade alongside the profound shifts within Live Art in the UK during this period, by commissioning 40 new collaborations and a follow up publication to his book Exposures (2002)."/>
  </r>
  <r>
    <n v="19340476"/>
    <s v=""/>
    <s v="Liverpool Carnival Company Limited"/>
    <n v="1620877"/>
    <s v="Brazilica 2012"/>
    <d v="2011-12-08T00:00:00"/>
    <n v="9500"/>
    <x v="0"/>
    <x v="0"/>
    <n v="9500"/>
    <n v="9500"/>
    <d v="2012-01-18T00:00:00"/>
    <x v="3"/>
    <s v="2011/2012"/>
    <s v="2011/2012"/>
    <s v="Lottery"/>
    <s v="Grants for the arts"/>
    <x v="2"/>
    <n v="1"/>
    <x v="0"/>
    <x v="1"/>
    <s v="Liverpool, Riverside"/>
    <s v="Merseyside"/>
    <s v="Liverpool"/>
    <d v="2012-02-16T00:00:00"/>
    <x v="0"/>
    <n v="1"/>
    <x v="1"/>
    <n v="6"/>
    <n v="1"/>
    <n v="0"/>
    <x v="1"/>
    <x v="5"/>
    <x v="5"/>
    <s v="North West"/>
    <s v="Liverpool Carnival Company will deliver Brazilica 2012: a Samba Festival in Liverpool 13-15th July 2012 with surrounding events in the run up to the festival weekend"/>
  </r>
  <r>
    <n v="19343633"/>
    <s v=""/>
    <s v="UpComing Stars"/>
    <n v="19343624"/>
    <s v="Reach beyond the stars"/>
    <d v="2011-12-08T00:00:00"/>
    <n v="25000"/>
    <x v="1"/>
    <x v="1"/>
    <n v="0"/>
    <n v="0"/>
    <d v="2011-12-22T00:00:00"/>
    <x v="2"/>
    <s v="2011/2012"/>
    <s v="2011/2012"/>
    <s v="Lottery"/>
    <s v="Grants for the arts"/>
    <x v="0"/>
    <s v=""/>
    <x v="0"/>
    <x v="2"/>
    <s v="Islington North"/>
    <s v="Greater London"/>
    <s v="Islington"/>
    <s v=""/>
    <x v="0"/>
    <n v="0"/>
    <x v="0"/>
    <n v="2"/>
    <n v="1"/>
    <n v="1"/>
    <x v="2"/>
    <x v="2"/>
    <x v="2"/>
    <s v="London"/>
    <s v="UpComing Stars works with children from high super output area exposing them to the arts not just as performers or artists but also behind the scenes.  Putting on performances as well as attending.  Building confidence and sustaining it."/>
  </r>
  <r>
    <n v="19343768"/>
    <s v=""/>
    <s v="Long Division"/>
    <n v="18316882"/>
    <s v="Long Division 2012"/>
    <d v="2011-12-08T00:00:00"/>
    <n v="9500"/>
    <x v="0"/>
    <x v="1"/>
    <n v="9500"/>
    <n v="0"/>
    <d v="2012-01-24T00:00:00"/>
    <x v="3"/>
    <s v="2011/2012"/>
    <s v="2011/2012"/>
    <s v="Lottery"/>
    <s v="Grants for the arts"/>
    <x v="2"/>
    <s v=""/>
    <x v="0"/>
    <x v="5"/>
    <s v="Morley and Outwood"/>
    <s v="West Yorkshire"/>
    <s v="Wakefield"/>
    <s v=""/>
    <x v="1"/>
    <n v="0"/>
    <x v="1"/>
    <n v="7"/>
    <n v="0"/>
    <n v="0"/>
    <x v="5"/>
    <x v="4"/>
    <x v="4"/>
    <s v="Yorkshire"/>
    <s v="Long Division is a music festival that takes place in Wakefield City Centre. The first event took place in June 2011 and sold out. We want to expand the festival for 2012 to involve more artists, members of the public, specifically persons under 18"/>
  </r>
  <r>
    <n v="19343995"/>
    <s v=""/>
    <s v="Another Space"/>
    <n v="15590186"/>
    <s v="The Paradise Project"/>
    <d v="2011-12-08T00:00:00"/>
    <n v="4000"/>
    <x v="0"/>
    <x v="0"/>
    <n v="4000"/>
    <n v="4000"/>
    <d v="2012-01-18T00:00:00"/>
    <x v="3"/>
    <s v="2011/2012"/>
    <s v="2011/2012"/>
    <s v="Lottery"/>
    <s v="Grants for the arts"/>
    <x v="2"/>
    <n v="1"/>
    <x v="0"/>
    <x v="1"/>
    <s v="Westmorland and Lonsdale"/>
    <s v="Cumbria"/>
    <s v="South Lakeland"/>
    <d v="2012-01-30T00:00:00"/>
    <x v="1"/>
    <n v="1"/>
    <x v="1"/>
    <n v="6"/>
    <n v="1"/>
    <n v="0"/>
    <x v="1"/>
    <x v="0"/>
    <x v="0"/>
    <s v="North West"/>
    <s v="Another Space produces and curates The Lake District Holocaust Project arts and education initiative, in partnership with Cumbria County Council and SLDC. This specific project is a large scale celebration of children's art dedicated to all those children who are deprived a happy, normal childhoodthrough cruelty and intolerance."/>
  </r>
  <r>
    <n v="19345412"/>
    <s v=""/>
    <s v="Andrea Somers"/>
    <n v="19345410"/>
    <s v="knitting project via newlyn art gallery"/>
    <d v="2011-12-09T00:00:00"/>
    <n v="1000"/>
    <x v="1"/>
    <x v="1"/>
    <n v="0"/>
    <n v="0"/>
    <d v="2011-12-19T00:00:00"/>
    <x v="2"/>
    <s v="2011/2012"/>
    <s v="2011/2012"/>
    <s v="Lottery"/>
    <s v="Grants for the arts"/>
    <x v="2"/>
    <s v=""/>
    <x v="1"/>
    <x v="3"/>
    <s v="St Ives"/>
    <s v="Cornwall and Isles of Scilly"/>
    <s v="Cornwall"/>
    <s v=""/>
    <x v="1"/>
    <n v="0"/>
    <x v="1"/>
    <n v="1"/>
    <n v="1"/>
    <n v="1"/>
    <x v="3"/>
    <x v="0"/>
    <x v="0"/>
    <s v="South West"/>
    <s v="i am making a garment to reflect and showcase south west wools to form a garment which reflects newlyn and its area this is for a national knitting competition via ukhka in london the hope is to enhance hand knitting in cornwall and to promote wools in the south west."/>
  </r>
  <r>
    <n v="19346359"/>
    <s v=""/>
    <s v="Leeds Art Gallery"/>
    <n v="1637775"/>
    <s v="Exhibitions and audience engagement activity"/>
    <d v="2011-12-09T00:00:00"/>
    <n v="70000"/>
    <x v="0"/>
    <x v="0"/>
    <n v="70000"/>
    <n v="70000"/>
    <d v="2012-02-21T00:00:00"/>
    <x v="3"/>
    <s v="2011/2012"/>
    <s v="2011/2012"/>
    <s v="Lottery"/>
    <s v="Grants for the arts"/>
    <x v="0"/>
    <n v="1"/>
    <x v="0"/>
    <x v="5"/>
    <s v="Leeds Central"/>
    <s v="West Yorkshire"/>
    <s v="Leeds"/>
    <s v=""/>
    <x v="1"/>
    <n v="1"/>
    <x v="0"/>
    <n v="11"/>
    <n v="1"/>
    <n v="0"/>
    <x v="5"/>
    <x v="0"/>
    <x v="0"/>
    <s v="Yorkshire"/>
    <s v="A strategic package of significant exhibitions and site specific commissions which animate our existing Designated collections. Together with engagement activity which will develop existing audiences with contemporary visual arts practice, building new audiences and championing Leeds Art Gallery as a significant regional centre for bringing great visual art to everyone."/>
  </r>
  <r>
    <n v="19348384"/>
    <s v=""/>
    <s v="Patrick Green"/>
    <n v="19348382"/>
    <s v="Emovere"/>
    <d v="2011-12-09T00:00:00"/>
    <n v="3000"/>
    <x v="1"/>
    <x v="1"/>
    <n v="0"/>
    <n v="0"/>
    <d v="2011-12-15T00:00:00"/>
    <x v="2"/>
    <s v="2011/2012"/>
    <s v="2011/2012"/>
    <s v="Lottery"/>
    <s v="Grants for the arts"/>
    <x v="2"/>
    <s v=""/>
    <x v="1"/>
    <x v="8"/>
    <s v="Houghton and Sunderland South"/>
    <s v="Tyne and Wear"/>
    <s v="Sunderland"/>
    <s v=""/>
    <x v="1"/>
    <n v="0"/>
    <x v="1"/>
    <n v="1"/>
    <n v="1"/>
    <n v="1"/>
    <x v="8"/>
    <x v="0"/>
    <x v="0"/>
    <s v="North East"/>
    <s v="Emovere - Latin term for emotion. A series of photographic images that depict the inner hidden emotions of individuals through exterior visualisation. Each image will represent a number of emotions through individual and group portraiture through the use of Coloured Ribbon."/>
  </r>
  <r>
    <n v="19349557"/>
    <s v=""/>
    <s v="Negar Hossein Bor"/>
    <n v="19349555"/>
    <s v="Majenti"/>
    <d v="2011-12-09T00:00:00"/>
    <n v="8876"/>
    <x v="1"/>
    <x v="1"/>
    <n v="0"/>
    <n v="0"/>
    <d v="2011-12-15T00:00:00"/>
    <x v="2"/>
    <s v="2011/2012"/>
    <s v="2011/2012"/>
    <s v="Lottery"/>
    <s v="Grants for the arts"/>
    <x v="2"/>
    <s v=""/>
    <x v="1"/>
    <x v="2"/>
    <s v="Twickenham"/>
    <s v="Greater London"/>
    <s v="Richmond upon Thames"/>
    <s v=""/>
    <x v="1"/>
    <n v="0"/>
    <x v="1"/>
    <n v="1"/>
    <n v="1"/>
    <n v="1"/>
    <x v="2"/>
    <x v="3"/>
    <x v="3"/>
    <s v="London"/>
    <s v="This is a children's book centred upon the adventures of a young girl (Majenti) whom must find seven sacred keys linked to seven ancient spiritual laws which will cultivate important moral attributes within her. On her voyage she will meet enlightened masters and a host of great thinkers."/>
  </r>
  <r>
    <n v="19350287"/>
    <s v=""/>
    <s v="Susan Forsyth"/>
    <n v="18920893"/>
    <s v="Goldplay: 'Jacob's Ladder II'"/>
    <d v="2011-12-09T00:00:00"/>
    <n v="4850"/>
    <x v="0"/>
    <x v="0"/>
    <n v="4850"/>
    <n v="4850"/>
    <d v="2012-01-17T00:00:00"/>
    <x v="3"/>
    <s v="2011/2012"/>
    <s v="2011/2012"/>
    <s v="Lottery"/>
    <s v="Grants for the arts"/>
    <x v="2"/>
    <n v="1"/>
    <x v="1"/>
    <x v="2"/>
    <s v="Brentford and Isleworth"/>
    <s v="Greater London"/>
    <s v="Hounslow"/>
    <d v="2012-01-25T00:00:00"/>
    <x v="0"/>
    <n v="1"/>
    <x v="1"/>
    <n v="6"/>
    <n v="1"/>
    <n v="0"/>
    <x v="2"/>
    <x v="0"/>
    <x v="0"/>
    <s v="London"/>
    <s v="I am seeking the gilding, delivery, instalation and take down costs of two sculptures for my first solo show at the Royal British Society of Sculptors.  These bespoke works are a new departure fo the RBS. I am the first woman sculptor to be offered this opportunity._x000a__x000a_"/>
  </r>
  <r>
    <n v="19351507"/>
    <s v=""/>
    <s v="Globe Gallery"/>
    <n v="1386966"/>
    <s v="Refurbish and develop Globe's new arts venue"/>
    <d v="2011-12-09T00:00:00"/>
    <n v="56167"/>
    <x v="1"/>
    <x v="1"/>
    <n v="0"/>
    <n v="0"/>
    <d v="2011-12-20T00:00:00"/>
    <x v="2"/>
    <s v="2011/2012"/>
    <s v="2011/2012"/>
    <s v="Lottery"/>
    <s v="Grants for the arts"/>
    <x v="0"/>
    <s v=""/>
    <x v="0"/>
    <x v="8"/>
    <s v="Newcastle upon Tyne Central"/>
    <s v="Tyne and Wear"/>
    <s v="Newcastle upon Tyne"/>
    <s v=""/>
    <x v="1"/>
    <n v="0"/>
    <x v="0"/>
    <n v="2"/>
    <n v="1"/>
    <n v="1"/>
    <x v="8"/>
    <x v="0"/>
    <x v="0"/>
    <s v="North East"/>
    <s v="A capital project to ensure the third and final phase of refurbishment of our new building is successfully achieved in line with our current business plan thereby create an integrated contemporary arts hub linking artists with audiences and participants via an exciting and accessible programme of exhibitions, events and projects."/>
  </r>
  <r>
    <n v="19351819"/>
    <s v=""/>
    <s v="Stalham with Happing Partnership"/>
    <n v="19351812"/>
    <s v="Happing Gallery/Tea Room"/>
    <d v="2011-12-09T00:00:00"/>
    <n v="6000"/>
    <x v="0"/>
    <x v="1"/>
    <n v="0"/>
    <n v="0"/>
    <d v="2012-01-17T00:00:00"/>
    <x v="3"/>
    <s v="2011/2012"/>
    <s v="2011/2012"/>
    <s v="Lottery"/>
    <s v="Grants for the arts"/>
    <x v="2"/>
    <s v=""/>
    <x v="0"/>
    <x v="0"/>
    <s v="North Norfolk"/>
    <s v="Norfolk"/>
    <s v="North Norfolk"/>
    <s v=""/>
    <x v="0"/>
    <n v="0"/>
    <x v="1"/>
    <n v="6"/>
    <n v="1"/>
    <n v="0"/>
    <x v="0"/>
    <x v="0"/>
    <x v="0"/>
    <s v="East"/>
    <s v="We will display the work of up to 60 local artists by opening a Gallery location in Stalham High Street from 1st May to 31st October 2012 with a view to the project if successful becoming self-sustaining  in future through commission on sales, hanging fees, events and  refreshments sales."/>
  </r>
  <r>
    <n v="19351915"/>
    <s v=""/>
    <s v="Neil Aston"/>
    <n v="19351912"/>
    <s v="Assistant Conducting - Stockholm"/>
    <d v="2011-12-09T00:00:00"/>
    <n v="2970"/>
    <x v="0"/>
    <x v="1"/>
    <n v="0"/>
    <n v="0"/>
    <d v="2012-01-17T00:00:00"/>
    <x v="3"/>
    <s v="2011/2012"/>
    <s v="2011/2012"/>
    <s v="Lottery"/>
    <s v="Grants for the arts"/>
    <x v="2"/>
    <s v=""/>
    <x v="1"/>
    <x v="6"/>
    <s v="Stoke-on-Trent South"/>
    <s v="Stoke-on-Trent"/>
    <s v="Stoke-on-Trent"/>
    <s v=""/>
    <x v="1"/>
    <n v="0"/>
    <x v="1"/>
    <n v="6"/>
    <n v="1"/>
    <n v="0"/>
    <x v="6"/>
    <x v="4"/>
    <x v="4"/>
    <s v="West Midlands"/>
    <s v="My activity is a training opportunity as I have been invited to undertake assistant conducting work by Sakari Oramo with the Royal Stockholm Philharmonic Orchestra. This will take place over three separate week-long periods in 2012. This will enable me to improve my work with arts organisations in England."/>
  </r>
  <r>
    <n v="19353612"/>
    <s v=""/>
    <s v="Jess McCormack"/>
    <n v="19353610"/>
    <s v="Cathy Come Home"/>
    <d v="2011-12-09T00:00:00"/>
    <n v="7344"/>
    <x v="0"/>
    <x v="0"/>
    <n v="7344"/>
    <n v="7344"/>
    <d v="2012-02-07T00:00:00"/>
    <x v="3"/>
    <s v="2011/2012"/>
    <s v="2011/2012"/>
    <s v="Lottery"/>
    <s v="Grants for the arts"/>
    <x v="2"/>
    <n v="1"/>
    <x v="1"/>
    <x v="3"/>
    <s v="Bristol West"/>
    <s v="Bristol, City of"/>
    <s v="Bristol, City of"/>
    <d v="2012-02-20T00:00:00"/>
    <x v="0"/>
    <n v="1"/>
    <x v="1"/>
    <n v="9"/>
    <n v="0"/>
    <n v="0"/>
    <x v="3"/>
    <x v="2"/>
    <x v="2"/>
    <s v="South West"/>
    <s v="The activity will include: collection of interviews with 8 young homeless people; 50-minute piece of dance-theatre emerging from these interviews and inspired by Sandford¿s Cathy Come Home; two 15-minute pieces in partnership with Travelling Light&amp;Kinesis Youth performed by 30 young people; public performance at Arnolfini."/>
  </r>
  <r>
    <n v="19353735"/>
    <s v=""/>
    <s v="Rosie Kay Dance Company"/>
    <n v="1635832"/>
    <s v="Research and professional development for RKDC"/>
    <d v="2011-12-09T00:00:00"/>
    <n v="10000"/>
    <x v="0"/>
    <x v="0"/>
    <n v="10000"/>
    <n v="10000"/>
    <d v="2012-01-17T00:00:00"/>
    <x v="3"/>
    <s v="2011/2012"/>
    <s v="2011/2012"/>
    <s v="Lottery"/>
    <s v="Grants for the arts"/>
    <x v="2"/>
    <n v="1"/>
    <x v="0"/>
    <x v="6"/>
    <s v="Birmingham, Ladywood"/>
    <s v="West Midlands"/>
    <s v="Birmingham"/>
    <d v="2012-01-27T00:00:00"/>
    <x v="0"/>
    <n v="1"/>
    <x v="1"/>
    <n v="6"/>
    <n v="1"/>
    <n v="0"/>
    <x v="6"/>
    <x v="1"/>
    <x v="1"/>
    <s v="West Midlands"/>
    <s v="Rosie Kay Dance Company is applying for a research phase that will consolidate the learning of two years creation, production and touring and develop new ideas via relationships with international collaborators. This research phase will underpin a new full-length touring dance theatre production in Autumn 2012 (See Appendix 1)."/>
  </r>
  <r>
    <n v="19354057"/>
    <s v=""/>
    <s v="Miranda Taylor-Lowen"/>
    <n v="19354055"/>
    <s v="Maypole"/>
    <d v="2011-12-10T00:00:00"/>
    <n v="2265"/>
    <x v="0"/>
    <x v="1"/>
    <n v="2265"/>
    <n v="0"/>
    <d v="2012-01-17T00:00:00"/>
    <x v="3"/>
    <s v="2011/2012"/>
    <s v="2011/2012"/>
    <s v="Lottery"/>
    <s v="Grants for the arts"/>
    <x v="2"/>
    <s v=""/>
    <x v="1"/>
    <x v="6"/>
    <s v="Lichfield"/>
    <s v="Staffordshire"/>
    <s v="Lichfield"/>
    <s v=""/>
    <x v="0"/>
    <n v="0"/>
    <x v="1"/>
    <n v="5"/>
    <n v="1"/>
    <n v="0"/>
    <x v="6"/>
    <x v="0"/>
    <x v="0"/>
    <s v="West Midlands"/>
    <s v="I am planning a performance/ installation which involves the local community and increase the awareness of English traditional dance/ customs. Six metal supports which are situated in the Arts Centre will be covered in patterned ribbons using maypole dancing. Local children will be involved with the dancing and ribbon design."/>
  </r>
  <r>
    <n v="19354374"/>
    <s v=""/>
    <s v="videoclub"/>
    <n v="1626503"/>
    <s v="Selected 2012"/>
    <d v="2011-12-10T00:00:00"/>
    <n v="9996"/>
    <x v="0"/>
    <x v="0"/>
    <n v="9996"/>
    <n v="9996"/>
    <d v="2012-01-18T00:00:00"/>
    <x v="3"/>
    <s v="2011/2012"/>
    <s v="2011/2012"/>
    <s v="Lottery"/>
    <s v="Grants for the arts"/>
    <x v="2"/>
    <n v="1"/>
    <x v="0"/>
    <x v="4"/>
    <s v="Brighton, Kemptown"/>
    <s v="Brighton and Hove"/>
    <s v="Brighton and Hove"/>
    <d v="2012-01-25T00:00:00"/>
    <x v="1"/>
    <n v="1"/>
    <x v="1"/>
    <n v="6"/>
    <n v="1"/>
    <n v="0"/>
    <x v="4"/>
    <x v="0"/>
    <x v="0"/>
    <s v="South East"/>
    <s v="In partnership with Film London, videoclub has developed a national tour of artists¿ film to be selected by the 10 artists shortlisted for the 2011 Jarman Award. This special selection of work brings together the best up-and-coming artists¿ moving image talent in England to venues around the country."/>
  </r>
  <r>
    <n v="19354686"/>
    <s v=""/>
    <s v="Carole Jahme"/>
    <n v="14152142"/>
    <s v="Shakes Sphere, Germs, Apes, Madness and Magic."/>
    <d v="2011-12-10T00:00:00"/>
    <n v="10000"/>
    <x v="0"/>
    <x v="1"/>
    <n v="10000"/>
    <n v="0"/>
    <d v="2012-01-17T00:00:00"/>
    <x v="3"/>
    <s v="2011/2012"/>
    <s v="2011/2012"/>
    <s v="Lottery"/>
    <s v="Grants for the arts"/>
    <x v="2"/>
    <s v=""/>
    <x v="1"/>
    <x v="2"/>
    <s v="Westminster North"/>
    <s v="Greater London"/>
    <s v="Westminster"/>
    <s v=""/>
    <x v="0"/>
    <n v="0"/>
    <x v="1"/>
    <n v="5"/>
    <n v="1"/>
    <n v="0"/>
    <x v="2"/>
    <x v="2"/>
    <x v="2"/>
    <s v="London"/>
    <s v="Three months R&amp;D for &quot;Shakes Sphere&quot;, a live theatrical event with three distinct formats, intended to examine science used by Shakespeare to drive plot and character. Shakespeare was scientifically prescient, we want to bring expert Shakespeareans and scientists together to develop a new science-theatre-art project."/>
  </r>
  <r>
    <n v="19354772"/>
    <s v=""/>
    <s v="Laura Lancaster"/>
    <n v="1849546"/>
    <s v="Laura Lancaster - new work"/>
    <d v="2011-12-10T00:00:00"/>
    <n v="4121"/>
    <x v="0"/>
    <x v="1"/>
    <n v="4121"/>
    <n v="0"/>
    <d v="2012-01-17T00:00:00"/>
    <x v="3"/>
    <s v="2011/2012"/>
    <s v="2011/2012"/>
    <s v="Lottery"/>
    <s v="Grants for the arts"/>
    <x v="2"/>
    <s v=""/>
    <x v="1"/>
    <x v="8"/>
    <s v="Newcastle upon Tyne East"/>
    <s v="Tyne and Wear"/>
    <s v="Newcastle upon Tyne"/>
    <s v=""/>
    <x v="1"/>
    <n v="0"/>
    <x v="1"/>
    <n v="5"/>
    <n v="1"/>
    <n v="0"/>
    <x v="8"/>
    <x v="0"/>
    <x v="0"/>
    <s v="North East"/>
    <s v="The activity I am applying for funding from Arts Council England for is the production of a series of ten new paintings,during February and March of 2012.  This work will then be promoted and used to raise my profile through various media/meet the artist activities."/>
  </r>
  <r>
    <n v="19354866"/>
    <s v=""/>
    <s v="LoNyLa"/>
    <n v="19354859"/>
    <s v="TimeWave"/>
    <d v="2011-12-10T00:00:00"/>
    <n v="100000"/>
    <x v="1"/>
    <x v="1"/>
    <n v="0"/>
    <n v="0"/>
    <d v="2011-12-19T00:00:00"/>
    <x v="2"/>
    <s v="2011/2012"/>
    <s v="2011/2012"/>
    <s v="Lottery"/>
    <s v="Grants for the arts"/>
    <x v="0"/>
    <s v=""/>
    <x v="0"/>
    <x v="2"/>
    <s v="Vauxhall"/>
    <s v="Greater London"/>
    <s v="Lambeth"/>
    <s v=""/>
    <x v="1"/>
    <n v="0"/>
    <x v="0"/>
    <n v="1"/>
    <n v="1"/>
    <n v="1"/>
    <x v="2"/>
    <x v="2"/>
    <x v="2"/>
    <s v="London"/>
    <s v="TimeWave is an international festival that fuses theatre, technology and transmedia to explore the theme of ¿Transformation¿ in the 21st century.  Hundreds of artists will converge in London in September 2012 to present an unforgettable mix of live performances, streamed and recorded theatre and transmedia formats."/>
  </r>
  <r>
    <n v="19355155"/>
    <s v=""/>
    <s v="Tariq Ahmed"/>
    <n v="19355153"/>
    <s v="Dosage: Monthly Dance Sessions"/>
    <d v="2011-12-11T00:00:00"/>
    <n v="2600"/>
    <x v="1"/>
    <x v="1"/>
    <n v="0"/>
    <n v="0"/>
    <d v="2011-12-15T00:00:00"/>
    <x v="2"/>
    <s v="2011/2012"/>
    <s v="2011/2012"/>
    <s v="Lottery"/>
    <s v="Grants for the arts"/>
    <x v="2"/>
    <s v=""/>
    <x v="1"/>
    <x v="5"/>
    <s v="Sheffield, Brightside and Hillsborough"/>
    <s v="South Yorkshire"/>
    <s v="Sheffield"/>
    <s v=""/>
    <x v="1"/>
    <n v="0"/>
    <x v="1"/>
    <n v="1"/>
    <n v="1"/>
    <n v="1"/>
    <x v="5"/>
    <x v="1"/>
    <x v="1"/>
    <s v="Yorkshire"/>
    <s v="Dosage will provide children and youths with their monthly dosage of Dance. With free after school sessions to encourage the positive health of children and youths."/>
  </r>
  <r>
    <n v="19355230"/>
    <s v=""/>
    <s v="Mark Williams"/>
    <n v="14666653"/>
    <s v="Exhibitions, talks, screenings, workshops"/>
    <d v="2011-12-11T00:00:00"/>
    <n v="6000"/>
    <x v="0"/>
    <x v="0"/>
    <n v="6000"/>
    <n v="6000"/>
    <d v="2012-01-17T00:00:00"/>
    <x v="3"/>
    <s v="2011/2012"/>
    <s v="2011/2012"/>
    <s v="Lottery"/>
    <s v="Grants for the arts"/>
    <x v="2"/>
    <n v="1"/>
    <x v="1"/>
    <x v="5"/>
    <s v="Kingston upon Hull West and Hessle"/>
    <s v="Kingston upon Hull, City of"/>
    <s v="Kingston upon Hull, City of"/>
    <d v="2012-02-09T00:00:00"/>
    <x v="0"/>
    <n v="1"/>
    <x v="1"/>
    <n v="5"/>
    <n v="1"/>
    <n v="0"/>
    <x v="5"/>
    <x v="0"/>
    <x v="0"/>
    <s v="Yorkshire"/>
    <s v="The activity is the promotion and curation of a proposed programme of exhibitions, educational arts workshops, guest lectures by artists and authors and screenings of film to take place  from beginning of February 2012 to end of October 2012 at The Museum of Club Culture, Hull."/>
  </r>
  <r>
    <n v="19356089"/>
    <s v=""/>
    <s v="Rebekah Haigh"/>
    <n v="13360751"/>
    <s v="Organisational Development of 'Frolicked'"/>
    <d v="2011-12-11T00:00:00"/>
    <n v="9895"/>
    <x v="0"/>
    <x v="1"/>
    <n v="0"/>
    <n v="0"/>
    <d v="2012-01-17T00:00:00"/>
    <x v="3"/>
    <s v="2011/2012"/>
    <s v="2011/2012"/>
    <s v="Lottery"/>
    <s v="Grants for the arts"/>
    <x v="2"/>
    <s v=""/>
    <x v="1"/>
    <x v="5"/>
    <s v="Calder Valley"/>
    <s v="West Yorkshire"/>
    <s v="Calderdale"/>
    <s v=""/>
    <x v="1"/>
    <n v="0"/>
    <x v="1"/>
    <n v="5"/>
    <n v="1"/>
    <n v="0"/>
    <x v="5"/>
    <x v="2"/>
    <x v="2"/>
    <s v="Yorkshire"/>
    <s v="Frolicked is an outdoor, puppet-orientated theatre company touring across Europe with engaging walkabout, static and site specific performances. Frolicked produce magical, intimate experiences with memorable, self-designed, beautifully illustrated and hand-made characters. I would like support to develop Frolicked into a blossoming, sustainable and productive arts organisation."/>
  </r>
  <r>
    <n v="19357220"/>
    <s v=""/>
    <s v="Paul Chowdhry"/>
    <n v="1861479"/>
    <s v="Employabilty &amp; Life Skills Through Urban Arts"/>
    <d v="2011-12-12T00:00:00"/>
    <n v="3675"/>
    <x v="0"/>
    <x v="1"/>
    <n v="3675"/>
    <n v="0"/>
    <d v="2012-01-17T00:00:00"/>
    <x v="3"/>
    <s v="2011/2012"/>
    <s v="2011/2012"/>
    <s v="Lottery"/>
    <s v="Grants for the arts"/>
    <x v="2"/>
    <s v=""/>
    <x v="1"/>
    <x v="6"/>
    <s v="Birmingham, Hall Green"/>
    <s v="West Midlands"/>
    <s v="Birmingham"/>
    <s v=""/>
    <x v="0"/>
    <n v="0"/>
    <x v="1"/>
    <n v="5"/>
    <n v="1"/>
    <n v="0"/>
    <x v="6"/>
    <x v="5"/>
    <x v="5"/>
    <s v="West Midlands"/>
    <s v="A 10 week Bronze Arts Award project targeted a group of young people at risk of offending. They will learn soft and hard skills that can be used in developing further in the arts and the soft skills they learn can be applied to other areas of work and life."/>
  </r>
  <r>
    <n v="19360414"/>
    <s v=""/>
    <s v="Nici Long"/>
    <n v="17478209"/>
    <s v="The Story Buzz"/>
    <d v="2011-12-12T00:00:00"/>
    <n v="9900"/>
    <x v="1"/>
    <x v="1"/>
    <n v="0"/>
    <n v="0"/>
    <d v="2011-12-20T00:00:00"/>
    <x v="2"/>
    <s v="2011/2012"/>
    <s v="2011/2012"/>
    <s v="Lottery"/>
    <s v="Grants for the arts"/>
    <x v="2"/>
    <s v=""/>
    <x v="1"/>
    <x v="1"/>
    <s v="Westmorland and Lonsdale"/>
    <s v="Cumbria"/>
    <s v="South Lakeland"/>
    <s v=""/>
    <x v="0"/>
    <n v="0"/>
    <x v="1"/>
    <n v="1"/>
    <n v="1"/>
    <n v="1"/>
    <x v="1"/>
    <x v="3"/>
    <x v="3"/>
    <s v="North West"/>
    <s v="Providing storytelling workshops to all of the children in 2 Manchester-based Pupil Referral Units for KS2 &amp; KS3. In my previous work as a Community Practitioner I saw how storytelling can facilitate engagement with &quot;hard to reach&quot; young people, providing opportunities to develop confidence and facilitate creative self-expression."/>
  </r>
  <r>
    <n v="19361448"/>
    <s v=""/>
    <s v="Richard Grayson"/>
    <n v="1842481"/>
    <s v="Stalin Wasn't Stalling (working title)"/>
    <d v="2011-12-12T00:00:00"/>
    <n v="9000"/>
    <x v="0"/>
    <x v="1"/>
    <n v="9000"/>
    <n v="0"/>
    <d v="2012-01-24T00:00:00"/>
    <x v="3"/>
    <s v="2011/2012"/>
    <s v="2011/2012"/>
    <s v="Lottery"/>
    <s v="Grants for the arts"/>
    <x v="2"/>
    <s v=""/>
    <x v="1"/>
    <x v="2"/>
    <s v="Vauxhall"/>
    <s v="Greater London"/>
    <s v="Lambeth"/>
    <s v=""/>
    <x v="1"/>
    <n v="0"/>
    <x v="1"/>
    <n v="6"/>
    <n v="0"/>
    <n v="0"/>
    <x v="2"/>
    <x v="5"/>
    <x v="5"/>
    <s v="London"/>
    <s v="A multi-channel video and sound gallery installation centering on the performance of a new arrangement of the Golden Gate Quartet song (1945) Stalin Wasn't Stalling by five singers.Through multi-channel playback individual voices/images are combined in a complex harmony and round of up to 25 parts,"/>
  </r>
  <r>
    <n v="19361581"/>
    <s v=""/>
    <s v="Michael Black"/>
    <n v="1852373"/>
    <s v="Perestroika - a two act stage play with ijnterval"/>
    <d v="2011-12-12T00:00:00"/>
    <n v="8800"/>
    <x v="1"/>
    <x v="1"/>
    <n v="0"/>
    <n v="0"/>
    <d v="2011-12-16T00:00:00"/>
    <x v="2"/>
    <s v="2011/2012"/>
    <s v="2011/2012"/>
    <s v="Lottery"/>
    <s v="Grants for the arts"/>
    <x v="2"/>
    <s v=""/>
    <x v="1"/>
    <x v="1"/>
    <s v="Macclesfield"/>
    <s v="Cheshire"/>
    <s v="Cheshire East"/>
    <s v=""/>
    <x v="1"/>
    <n v="0"/>
    <x v="1"/>
    <n v="1"/>
    <n v="1"/>
    <n v="1"/>
    <x v="1"/>
    <x v="2"/>
    <x v="2"/>
    <s v="North West"/>
    <s v="&quot;Perestroika&quot; is a play about the ethics of free enterprise. The first act is about Lenin's New Economic Policy (NEP), the second about Gorbachev's perestroika policy. These were the only two times when free enterprise was legal in the Soviet Union. &quot;Perestroika&quot; is a play of ideas."/>
  </r>
  <r>
    <n v="19362082"/>
    <s v=""/>
    <s v="r v studios"/>
    <n v="19362075"/>
    <s v="Random Access Memory Opera Tour"/>
    <d v="2011-12-12T00:00:00"/>
    <n v="10000"/>
    <x v="0"/>
    <x v="1"/>
    <n v="0"/>
    <n v="0"/>
    <d v="2012-01-17T00:00:00"/>
    <x v="3"/>
    <s v="2011/2012"/>
    <s v="2011/2012"/>
    <s v="Lottery"/>
    <s v="Grants for the arts"/>
    <x v="2"/>
    <s v=""/>
    <x v="0"/>
    <x v="8"/>
    <s v="Middlesbrough"/>
    <s v="Middlesbrough"/>
    <s v="Middlesbrough"/>
    <s v=""/>
    <x v="0"/>
    <n v="0"/>
    <x v="1"/>
    <n v="5"/>
    <n v="1"/>
    <n v="0"/>
    <x v="8"/>
    <x v="4"/>
    <x v="4"/>
    <s v="North East"/>
    <s v="Our activity is Random Access Memory The Opera, a planned new touring production that has developed out of a previously Arts Council Funded Project GFA 12737541. The tour would run over 5 nights in with performances in disused commercial properties."/>
  </r>
  <r>
    <n v="19362175"/>
    <s v=""/>
    <s v="Independent Arts"/>
    <n v="10003538"/>
    <s v="Workshops for Wellbeing Artists CPD Programme"/>
    <d v="2011-12-12T00:00:00"/>
    <n v="9920"/>
    <x v="0"/>
    <x v="0"/>
    <n v="9920"/>
    <n v="9920"/>
    <d v="2012-01-18T00:00:00"/>
    <x v="3"/>
    <s v="2011/2012"/>
    <s v="2011/2012"/>
    <s v="Lottery"/>
    <s v="Grants for the arts"/>
    <x v="2"/>
    <n v="1"/>
    <x v="0"/>
    <x v="4"/>
    <s v="Isle of Wight"/>
    <s v="Isle of Wight"/>
    <s v="Isle of Wight"/>
    <d v="2012-01-30T00:00:00"/>
    <x v="1"/>
    <n v="1"/>
    <x v="1"/>
    <n v="5"/>
    <n v="1"/>
    <n v="0"/>
    <x v="4"/>
    <x v="5"/>
    <x v="5"/>
    <s v="South East"/>
    <s v="Through our Workshops for Wellbeing Programme,we deliver creative workshops to older people in residential and community settings. We currently have around 20 artists delivering the sessions, and 15 volunteers supporting our work. Our activity is to devise and deliver a robust CPD training programme to our artists and volunteers."/>
  </r>
  <r>
    <n v="19362439"/>
    <s v=""/>
    <s v="Brian Loughborough"/>
    <n v="19362437"/>
    <s v="Live Instant Stand up Poetry"/>
    <d v="2011-12-12T00:00:00"/>
    <n v="2000"/>
    <x v="1"/>
    <x v="1"/>
    <n v="0"/>
    <n v="0"/>
    <d v="2011-12-21T00:00:00"/>
    <x v="2"/>
    <s v="2011/2012"/>
    <s v="2011/2012"/>
    <s v="Lottery"/>
    <s v="Grants for the arts"/>
    <x v="2"/>
    <s v=""/>
    <x v="1"/>
    <x v="8"/>
    <s v="Hartlepool"/>
    <s v="Hartlepool"/>
    <s v="Hartlepool"/>
    <s v=""/>
    <x v="0"/>
    <n v="0"/>
    <x v="1"/>
    <n v="1"/>
    <n v="1"/>
    <n v="1"/>
    <x v="8"/>
    <x v="3"/>
    <x v="3"/>
    <s v="North East"/>
    <s v="Using poetry that is live to enhance others life experience with a hope to bring poetry to a different forum of persons. Ideally would like to travel to major cities for community events and tour local schools."/>
  </r>
  <r>
    <n v="19363480"/>
    <s v=""/>
    <s v="Philip Thomas"/>
    <n v="1861784"/>
    <s v="Canada Connections"/>
    <d v="2011-12-12T00:00:00"/>
    <n v="8000"/>
    <x v="0"/>
    <x v="1"/>
    <n v="8000"/>
    <n v="0"/>
    <d v="2012-01-17T00:00:00"/>
    <x v="3"/>
    <s v="2011/2012"/>
    <s v="2011/2012"/>
    <s v="Lottery"/>
    <s v="Grants for the arts"/>
    <x v="2"/>
    <s v=""/>
    <x v="1"/>
    <x v="5"/>
    <s v="Sheffield Central"/>
    <s v="South Yorkshire"/>
    <s v="Sheffield"/>
    <s v=""/>
    <x v="0"/>
    <n v="0"/>
    <x v="1"/>
    <n v="5"/>
    <n v="1"/>
    <n v="0"/>
    <x v="5"/>
    <x v="4"/>
    <x v="4"/>
    <s v="Yorkshire"/>
    <s v="The aim is to explore connections and current trends within experimental music composition between selected composers from Canada and the UK, commissioning four new works and performing these and related works in concerts in the UK and in Canada, thus promoting new works on both sides of the Atlantic."/>
  </r>
  <r>
    <n v="19364835"/>
    <s v=""/>
    <s v="Milton Keynes Council"/>
    <n v="1624418"/>
    <s v="Summer of Culture"/>
    <d v="2011-12-12T00:00:00"/>
    <n v="96587"/>
    <x v="0"/>
    <x v="0"/>
    <n v="96587"/>
    <n v="96587"/>
    <d v="2012-02-23T00:00:00"/>
    <x v="3"/>
    <s v="2011/2012"/>
    <s v="2011/2012"/>
    <s v="Lottery"/>
    <s v="Grants for the arts"/>
    <x v="0"/>
    <n v="1"/>
    <x v="0"/>
    <x v="4"/>
    <s v="Milton Keynes North"/>
    <s v="Milton Keynes"/>
    <s v="Milton Keynes"/>
    <d v="2012-03-06T00:00:00"/>
    <x v="0"/>
    <n v="1"/>
    <x v="0"/>
    <n v="10"/>
    <n v="1"/>
    <n v="0"/>
    <x v="4"/>
    <x v="5"/>
    <x v="5"/>
    <s v="South East"/>
    <s v="To artistically curate the `Summer of Culture¿ by engaging an Artistic Director and creative marketing agency.  This will include the provision of an arts fringe festival and opportunities for artists to create a programme surrounding and complementing IF [MK International Festival] and the Olympics."/>
  </r>
  <r>
    <n v="19365064"/>
    <s v=""/>
    <s v="Dee Riley"/>
    <n v="19365062"/>
    <s v="Charity magic show for Crohns at St.Marks Hospital"/>
    <d v="2011-12-12T00:00:00"/>
    <n v="1000"/>
    <x v="1"/>
    <x v="1"/>
    <n v="0"/>
    <n v="0"/>
    <d v="2011-12-16T00:00:00"/>
    <x v="2"/>
    <s v="2011/2012"/>
    <s v="2011/2012"/>
    <s v="Lottery"/>
    <s v="Grants for the arts"/>
    <x v="2"/>
    <s v=""/>
    <x v="1"/>
    <x v="4"/>
    <s v="Chesham and Amersham"/>
    <s v="Buckinghamshire"/>
    <s v="Chiltern"/>
    <s v=""/>
    <x v="0"/>
    <n v="0"/>
    <x v="1"/>
    <n v="1"/>
    <n v="1"/>
    <n v="1"/>
    <x v="4"/>
    <x v="6"/>
    <x v="6"/>
    <s v="South East"/>
    <s v="Charity event with food, drinks a magic show singers the whole evening is 100% titanic based as the 14th is titanics 100th anniversary, all to raise money for the Crohns Chaity at St.Marks hospital on the 14th apil, its an event for 200 people."/>
  </r>
  <r>
    <n v="19365949"/>
    <s v=""/>
    <s v="Annabel carberry"/>
    <n v="19365947"/>
    <s v="La Balade de Bergerac"/>
    <d v="2011-12-12T00:00:00"/>
    <n v="6450"/>
    <x v="0"/>
    <x v="0"/>
    <n v="6450"/>
    <n v="6450"/>
    <d v="2012-01-17T00:00:00"/>
    <x v="3"/>
    <s v="2011/2012"/>
    <s v="2011/2012"/>
    <s v="Lottery"/>
    <s v="Grants for the arts"/>
    <x v="2"/>
    <n v="1"/>
    <x v="1"/>
    <x v="2"/>
    <s v="Westminster North"/>
    <s v="Greater London"/>
    <s v="Westminster"/>
    <d v="2012-02-03T00:00:00"/>
    <x v="1"/>
    <n v="1"/>
    <x v="1"/>
    <n v="5"/>
    <n v="1"/>
    <n v="0"/>
    <x v="2"/>
    <x v="2"/>
    <x v="2"/>
    <s v="London"/>
    <s v="My activity is a stage 2, week long creative development for an outdoor contemporary circus show involving 5 performers, a director a writer and a sound artist."/>
  </r>
  <r>
    <n v="19367483"/>
    <s v=""/>
    <s v="Megan Brook"/>
    <n v="19367481"/>
    <s v="Artist in residence"/>
    <d v="2011-12-12T00:00:00"/>
    <n v="2600"/>
    <x v="1"/>
    <x v="1"/>
    <n v="0"/>
    <n v="0"/>
    <d v="2011-12-15T00:00:00"/>
    <x v="2"/>
    <s v="2011/2012"/>
    <s v="2011/2012"/>
    <s v="Lottery"/>
    <s v="Grants for the arts"/>
    <x v="2"/>
    <s v=""/>
    <x v="1"/>
    <x v="1"/>
    <s v="Tatton"/>
    <s v="Cheshire"/>
    <s v="Cheshire East"/>
    <s v=""/>
    <x v="1"/>
    <n v="0"/>
    <x v="1"/>
    <n v="0"/>
    <n v="1"/>
    <n v="1"/>
    <x v="1"/>
    <x v="0"/>
    <x v="0"/>
    <s v="North West"/>
    <s v="I won a residency through Coventry University Seawhite Drawing prize at Rugby Boarding school but it is unpaid and I will have to live away from home as I live in Cheshire.  The residency includes teaching the students to print and putting on a solo exhibition at The Lewis Gallery."/>
  </r>
  <r>
    <n v="19367556"/>
    <s v=""/>
    <s v="Wendy Williams"/>
    <n v="19367553"/>
    <s v="UK Swedish Collaboration"/>
    <d v="2011-12-12T00:00:00"/>
    <n v="3000"/>
    <x v="0"/>
    <x v="0"/>
    <n v="3000"/>
    <n v="3000"/>
    <d v="2012-01-24T00:00:00"/>
    <x v="3"/>
    <s v="2011/2012"/>
    <s v="2011/2012"/>
    <s v="Lottery"/>
    <s v="Grants for the arts"/>
    <x v="2"/>
    <n v="1"/>
    <x v="1"/>
    <x v="1"/>
    <s v="Birkenhead"/>
    <s v="Merseyside"/>
    <s v="Wirral"/>
    <d v="2012-02-08T00:00:00"/>
    <x v="0"/>
    <n v="1"/>
    <x v="1"/>
    <n v="6"/>
    <n v="0"/>
    <n v="0"/>
    <x v="1"/>
    <x v="0"/>
    <x v="0"/>
    <s v="North West"/>
    <s v="We, as a non profit artist group, wish to attend an exhibition and seminar in Stockholm, with the intention of exploring the differences in artistic practices internationally. With knowledge gained from the visit, we aim to exhibit and deliver a series a talks and workshops to the British public."/>
  </r>
  <r>
    <n v="19367780"/>
    <s v=""/>
    <s v="James Christie"/>
    <n v="19367778"/>
    <s v="James Christie New Music Development"/>
    <d v="2011-12-12T00:00:00"/>
    <n v="7000"/>
    <x v="1"/>
    <x v="1"/>
    <n v="0"/>
    <n v="0"/>
    <d v="2011-12-16T00:00:00"/>
    <x v="2"/>
    <s v="2011/2012"/>
    <s v="2011/2012"/>
    <s v="Lottery"/>
    <s v="Grants for the arts"/>
    <x v="2"/>
    <s v=""/>
    <x v="1"/>
    <x v="0"/>
    <s v="Hitchin and Harpenden"/>
    <s v="Hertfordshire"/>
    <s v="North Hertfordshire"/>
    <s v=""/>
    <x v="1"/>
    <n v="0"/>
    <x v="1"/>
    <n v="1"/>
    <n v="1"/>
    <n v="1"/>
    <x v="0"/>
    <x v="4"/>
    <x v="4"/>
    <s v="East"/>
    <s v="I am a musician hoping to expand and improve my musical ability to become a much more rounded artist. To improve my confidence as a performing musician and also improve my confidence with my instruments culminating in development of new material."/>
  </r>
  <r>
    <n v="19367844"/>
    <s v=""/>
    <s v="Ignite!"/>
    <n v="6464373"/>
    <s v="Cargoes"/>
    <d v="2011-12-12T00:00:00"/>
    <n v="40500"/>
    <x v="0"/>
    <x v="0"/>
    <n v="40500"/>
    <n v="40500"/>
    <d v="2012-02-22T00:00:00"/>
    <x v="3"/>
    <s v="2011/2012"/>
    <s v="2011/2012"/>
    <s v="Lottery"/>
    <s v="Grants for the arts"/>
    <x v="0"/>
    <n v="1"/>
    <x v="0"/>
    <x v="7"/>
    <s v="Nottingham South"/>
    <s v="Nottingham"/>
    <s v="Nottingham"/>
    <s v=""/>
    <x v="0"/>
    <n v="1"/>
    <x v="0"/>
    <n v="10"/>
    <n v="1"/>
    <n v="0"/>
    <x v="7"/>
    <x v="0"/>
    <x v="0"/>
    <s v="East Midlands"/>
    <s v="Cargoes is a Cultural Olympiad legacy programme, building on the successful Breath of Fresh Air arts programme, coinciding with the torch relay and designed to surprise, delight and inspire communities and artists to enhance their appreciation of health, landscape and art in and across three locations in the East Midlands."/>
  </r>
  <r>
    <n v="19367925"/>
    <s v=""/>
    <s v="Open Culture"/>
    <n v="19367918"/>
    <s v="Light Night"/>
    <d v="2011-12-12T00:00:00"/>
    <n v="9000"/>
    <x v="0"/>
    <x v="0"/>
    <n v="9000"/>
    <n v="9000"/>
    <d v="2012-01-18T00:00:00"/>
    <x v="3"/>
    <s v="2011/2012"/>
    <s v="2011/2012"/>
    <s v="Lottery"/>
    <s v="Grants for the arts"/>
    <x v="2"/>
    <n v="1"/>
    <x v="0"/>
    <x v="1"/>
    <s v="Liverpool, Riverside"/>
    <s v="Merseyside"/>
    <s v="Liverpool"/>
    <d v="2012-02-07T00:00:00"/>
    <x v="1"/>
    <n v="1"/>
    <x v="1"/>
    <n v="5"/>
    <n v="1"/>
    <n v="0"/>
    <x v="1"/>
    <x v="6"/>
    <x v="6"/>
    <s v="North West"/>
    <s v="Light Night on 18 May 2012 is a city wide one night arts &amp; culture festival. It features 100 special events across all art forms at 50+ venues, which open late into the night. It is a unique collaborative event, which improves public access and knowledge of Liverpool¿s cultural offer."/>
  </r>
  <r>
    <n v="19368081"/>
    <s v=""/>
    <s v="Gemma Brockis"/>
    <n v="1846196"/>
    <s v="STILL-NIGHT"/>
    <d v="2011-12-13T00:00:00"/>
    <n v="8264"/>
    <x v="0"/>
    <x v="0"/>
    <n v="8264"/>
    <n v="8264"/>
    <d v="2012-01-18T00:00:00"/>
    <x v="3"/>
    <s v="2011/2012"/>
    <s v="2011/2012"/>
    <s v="Lottery"/>
    <s v="Grants for the arts"/>
    <x v="2"/>
    <n v="1"/>
    <x v="1"/>
    <x v="4"/>
    <s v="Woking"/>
    <s v="Surrey"/>
    <s v="Woking"/>
    <d v="2012-02-09T00:00:00"/>
    <x v="1"/>
    <n v="1"/>
    <x v="1"/>
    <n v="5"/>
    <n v="1"/>
    <n v="0"/>
    <x v="4"/>
    <x v="2"/>
    <x v="2"/>
    <s v="South East"/>
    <s v="An eight week development and rehearsals towards creation of a new theatre show, by Silvia Mercuriali and Gemma Brockis, where the city in which the show happens is the central character of a narrative that fuses real life facts with mythic storytelling. Based on Italo Calvino's 'Invisible Cities'."/>
  </r>
  <r>
    <n v="19368894"/>
    <s v=""/>
    <s v="Luton Mela Group"/>
    <n v="19368887"/>
    <s v="Luton Mela"/>
    <d v="2011-12-12T00:00:00"/>
    <n v="77283"/>
    <x v="0"/>
    <x v="0"/>
    <n v="77283"/>
    <n v="77283"/>
    <d v="2012-02-23T00:00:00"/>
    <x v="3"/>
    <s v="2011/2012"/>
    <s v="2011/2012"/>
    <s v="Lottery"/>
    <s v="Grants for the arts"/>
    <x v="0"/>
    <n v="1"/>
    <x v="0"/>
    <x v="0"/>
    <s v="Luton North"/>
    <s v="Luton"/>
    <s v="Luton"/>
    <s v=""/>
    <x v="0"/>
    <n v="1"/>
    <x v="0"/>
    <n v="10"/>
    <n v="1"/>
    <n v="0"/>
    <x v="0"/>
    <x v="5"/>
    <x v="5"/>
    <s v="East"/>
    <s v="Development and presentation of a high quality, innovative and exciting artistic programme at Luton Mela 2012, which is an integral part of the Love Luton 2012 Festival. This will be complemented by a community engagement programme, capacity building for artists, and organisational development, leading up to Luton Mela in 2013."/>
  </r>
  <r>
    <n v="19370499"/>
    <s v=""/>
    <s v="Mousetrap Theatre Projects"/>
    <n v="1606402"/>
    <s v="CompanyWise"/>
    <d v="2011-12-13T00:00:00"/>
    <n v="7716"/>
    <x v="0"/>
    <x v="0"/>
    <n v="7716"/>
    <n v="7716"/>
    <d v="2012-01-24T00:00:00"/>
    <x v="3"/>
    <s v="2011/2012"/>
    <s v="2011/2012"/>
    <s v="Lottery"/>
    <s v="Grants for the arts"/>
    <x v="2"/>
    <n v="1"/>
    <x v="0"/>
    <x v="2"/>
    <s v="Cities of London and Westminster"/>
    <s v="Greater London"/>
    <s v="Westminster"/>
    <d v="2012-02-01T00:00:00"/>
    <x v="1"/>
    <n v="1"/>
    <x v="1"/>
    <n v="6"/>
    <n v="1"/>
    <n v="0"/>
    <x v="2"/>
    <x v="2"/>
    <x v="2"/>
    <s v="London"/>
    <s v="CompanyWise teaches Years 9-13 drama students the principles of being a production company through a practical, 6-8 week mentoring project with professional theatre companies. In addition to developing team-building, creative and management skills, CompanyWise will provide `an insider¿s view¿ to a diverse range of theatre-makers."/>
  </r>
  <r>
    <n v="19371105"/>
    <s v=""/>
    <s v="Stitches In Time"/>
    <n v="1602728"/>
    <s v="Friendship Ribbon"/>
    <d v="2011-12-09T00:00:00"/>
    <n v="19300"/>
    <x v="0"/>
    <x v="0"/>
    <n v="19300"/>
    <n v="19300"/>
    <d v="2012-02-21T00:00:00"/>
    <x v="3"/>
    <s v="2011/2012"/>
    <s v="2011/2012"/>
    <s v="Lottery"/>
    <s v="Grants for the arts"/>
    <x v="0"/>
    <n v="1"/>
    <x v="0"/>
    <x v="2"/>
    <s v="Poplar and Limehouse"/>
    <s v="Greater London"/>
    <s v="Tower Hamlets"/>
    <s v=""/>
    <x v="0"/>
    <n v="1"/>
    <x v="0"/>
    <n v="11"/>
    <n v="1"/>
    <n v="0"/>
    <x v="2"/>
    <x v="0"/>
    <x v="0"/>
    <s v="London"/>
    <s v="The Friendship Ribbon is like a DNA sequence in which experiences, architecture and shared heritage are the genetic code for an arts engagement project in textiles. Groups of women and their children, with Stitches In Time will enable visitors to create a 100 metre ribbon to mark the Cultural Olympics."/>
  </r>
  <r>
    <n v="19371836"/>
    <s v=""/>
    <s v="How It Ended Productions"/>
    <n v="19371829"/>
    <s v="The Waterproof Project"/>
    <d v="2011-12-13T00:00:00"/>
    <n v="9950"/>
    <x v="0"/>
    <x v="0"/>
    <n v="9950"/>
    <n v="9950"/>
    <d v="2012-02-07T00:00:00"/>
    <x v="3"/>
    <s v="2011/2012"/>
    <s v="2011/2012"/>
    <s v="Lottery"/>
    <s v="Grants for the arts"/>
    <x v="2"/>
    <n v="1"/>
    <x v="0"/>
    <x v="0"/>
    <s v="Luton North"/>
    <s v="Luton"/>
    <s v="Luton"/>
    <d v="2012-02-16T00:00:00"/>
    <x v="1"/>
    <n v="1"/>
    <x v="1"/>
    <n v="8"/>
    <n v="0"/>
    <n v="0"/>
    <x v="0"/>
    <x v="2"/>
    <x v="2"/>
    <s v="East"/>
    <s v="The Waterproof Project, sees the remount of How It Ended Productions' acclaimed  show  'Waterproof' in an empty shop in Luton;  a theatrical first for the town. The project also seeks to engage and excite young people in the region through workshops, schools performances and the recruitment of three production assistants."/>
  </r>
  <r>
    <n v="19372173"/>
    <s v=""/>
    <s v="Information As Material"/>
    <n v="1639699"/>
    <s v="Do or DIY"/>
    <d v="2011-12-11T00:00:00"/>
    <n v="10000"/>
    <x v="0"/>
    <x v="0"/>
    <n v="10000"/>
    <n v="10000"/>
    <d v="2012-01-17T00:00:00"/>
    <x v="3"/>
    <s v="2011/2012"/>
    <s v="2011/2012"/>
    <s v="Lottery"/>
    <s v="Grants for the arts"/>
    <x v="2"/>
    <n v="1"/>
    <x v="0"/>
    <x v="5"/>
    <s v="York Outer"/>
    <s v="York"/>
    <s v="York"/>
    <d v="2012-01-24T00:00:00"/>
    <x v="1"/>
    <n v="1"/>
    <x v="1"/>
    <n v="5"/>
    <n v="1"/>
    <n v="0"/>
    <x v="5"/>
    <x v="0"/>
    <x v="0"/>
    <s v="Yorkshire"/>
    <s v="Do or DIY will be two one month exhibitions at the Whitechapel Gallery, London and Shandy Hall, Yorkshire, presenting hidden histories of literary publishing and encouraging the audience to go out and do it for themselves. _x000a_"/>
  </r>
  <r>
    <n v="19372489"/>
    <s v=""/>
    <s v="Jilanda SecureSmart"/>
    <n v="19372481"/>
    <s v="2012 Olympic, Paralympic Games &amp; Cultural Olympiad"/>
    <d v="2011-12-09T00:00:00"/>
    <n v="80000"/>
    <x v="1"/>
    <x v="1"/>
    <n v="0"/>
    <n v="0"/>
    <d v="2011-12-16T00:00:00"/>
    <x v="2"/>
    <s v="2011/2012"/>
    <s v="2011/2012"/>
    <s v="Lottery"/>
    <s v="Grants for the arts"/>
    <x v="0"/>
    <s v=""/>
    <x v="0"/>
    <x v="2"/>
    <s v="Ilford South"/>
    <s v="Greater London"/>
    <s v="Redbridge"/>
    <s v=""/>
    <x v="0"/>
    <n v="0"/>
    <x v="0"/>
    <n v="1"/>
    <n v="1"/>
    <n v="1"/>
    <x v="2"/>
    <x v="6"/>
    <x v="6"/>
    <s v="London"/>
    <s v="Funding deploy our: _x000a__x000a_*  2012 Olympic, Paralympic Games &amp; Cultural Olympiad Project inclusively with Partners i.e Golden Tours. As National Activities, our Project would significantly develop UK Tourism/Arts inclusively in underdeveloped areas &amp; also engage/stimulate/influence audiences both within / outside our region._x000a__x000a_*  Leisure/IT/Telco/Financial Services"/>
  </r>
  <r>
    <n v="19372817"/>
    <s v=""/>
    <s v="Three Choirs Festival Association"/>
    <n v="20151778"/>
    <s v="Three Choirs Festival"/>
    <d v="2011-12-13T00:00:00"/>
    <n v="87000"/>
    <x v="0"/>
    <x v="0"/>
    <n v="87000"/>
    <n v="87000"/>
    <d v="2012-02-22T00:00:00"/>
    <x v="3"/>
    <s v="2011/2012"/>
    <s v="2011/2012"/>
    <s v="Lottery"/>
    <s v="Grants for the arts"/>
    <x v="0"/>
    <n v="1"/>
    <x v="0"/>
    <x v="3"/>
    <s v="Gloucester"/>
    <s v="Gloucestershire"/>
    <s v="Gloucester"/>
    <d v="2012-02-29T00:00:00"/>
    <x v="0"/>
    <n v="1"/>
    <x v="0"/>
    <n v="10"/>
    <n v="1"/>
    <n v="0"/>
    <x v="3"/>
    <x v="4"/>
    <x v="4"/>
    <s v="West Midlands"/>
    <s v="The Hereford Three Choirs 2012, a 300 year old international choral festival  with strong regional performance involvement and extensive educational activity, presenting established and new music to the highest possible standard with a resident international symphony orchestra and international guest artists plus an application for funding towards organisational development."/>
  </r>
  <r>
    <n v="19373220"/>
    <s v=""/>
    <s v="Seaton &amp; District Art Society"/>
    <n v="19156154"/>
    <s v="Audio/Visual set-up for Demonstrators &amp; Tutors use"/>
    <d v="2011-12-12T00:00:00"/>
    <n v="2000"/>
    <x v="0"/>
    <x v="1"/>
    <n v="0"/>
    <n v="0"/>
    <d v="2012-02-01T00:00:00"/>
    <x v="3"/>
    <s v="2011/2012"/>
    <s v="2011/2012"/>
    <s v="Lottery"/>
    <s v="Grants for the arts"/>
    <x v="2"/>
    <s v=""/>
    <x v="0"/>
    <x v="3"/>
    <s v="Tiverton and Honiton"/>
    <s v="Devon"/>
    <s v="East Devon"/>
    <s v=""/>
    <x v="1"/>
    <n v="0"/>
    <x v="1"/>
    <n v="7"/>
    <n v="0"/>
    <n v="0"/>
    <x v="3"/>
    <x v="0"/>
    <x v="0"/>
    <s v="South West"/>
    <s v="We are asking for help to achieve Audio Visual projection for approximately 100 Members and visitors enabling them to see and hear clearly the work by Speakers &amp; Tutors at our monthly meetings and workshops."/>
  </r>
  <r>
    <n v="19373314"/>
    <s v=""/>
    <s v="The Northern Lights Symphony Orchestra"/>
    <n v="14372744"/>
    <s v="Concert with Bow School and NLSO at St. Sepulchres"/>
    <d v="2011-12-11T00:00:00"/>
    <n v="7670"/>
    <x v="0"/>
    <x v="1"/>
    <n v="0"/>
    <n v="0"/>
    <d v="2012-01-17T00:00:00"/>
    <x v="3"/>
    <s v="2011/2012"/>
    <s v="2011/2012"/>
    <s v="Lottery"/>
    <s v="Grants for the arts"/>
    <x v="2"/>
    <s v=""/>
    <x v="0"/>
    <x v="2"/>
    <s v="Cities of London and Westminster"/>
    <s v="Greater London"/>
    <s v="Westminster"/>
    <s v=""/>
    <x v="1"/>
    <n v="0"/>
    <x v="1"/>
    <n v="5"/>
    <n v="1"/>
    <n v="0"/>
    <x v="2"/>
    <x v="4"/>
    <x v="4"/>
    <s v="London"/>
    <s v="To include pupils from Bow school for Maths and Computing Tower Hamlets and NLSO. They will perform 'A Childhood Memory' by John Barry with our orchestra in London February 16th 2012. They will learn this piece in three Educational Workshops with key members of our orchestra preparing them for performance."/>
  </r>
  <r>
    <n v="19373731"/>
    <s v=""/>
    <s v="Julian Broke-Evans"/>
    <n v="19373725"/>
    <s v="South with Scott"/>
    <d v="2011-12-13T00:00:00"/>
    <n v="10000"/>
    <x v="0"/>
    <x v="0"/>
    <n v="10000"/>
    <n v="10000"/>
    <d v="2012-01-18T00:00:00"/>
    <x v="3"/>
    <s v="2011/2012"/>
    <s v="2011/2012"/>
    <s v="Lottery"/>
    <s v="Grants for the arts"/>
    <x v="2"/>
    <n v="1"/>
    <x v="1"/>
    <x v="3"/>
    <s v="Plymouth, Sutton and Devonport"/>
    <s v="Plymouth"/>
    <s v="Plymouth"/>
    <s v=""/>
    <x v="1"/>
    <n v="1"/>
    <x v="1"/>
    <n v="5"/>
    <n v="1"/>
    <n v="0"/>
    <x v="3"/>
    <x v="0"/>
    <x v="0"/>
    <s v="South West"/>
    <s v="An 'ice orchestra' of aeolian pipes installed in Norway to commemorate the centenary of the death of Captain  Scott and the Terra Nova expedition will be live streamed on line and to a St. Paul's cathedral and test the feasibility of a larger scale project in Antarctica in 2013."/>
  </r>
  <r>
    <n v="19373844"/>
    <s v=""/>
    <s v="Neil Grimmett"/>
    <n v="1856895"/>
    <s v="THE HUSH-HUSH RIVER"/>
    <d v="2011-12-13T00:00:00"/>
    <n v="8500"/>
    <x v="0"/>
    <x v="1"/>
    <n v="8500"/>
    <n v="0"/>
    <d v="2012-01-18T00:00:00"/>
    <x v="3"/>
    <s v="2011/2012"/>
    <s v="2011/2012"/>
    <s v="Lottery"/>
    <s v="Grants for the arts"/>
    <x v="2"/>
    <s v=""/>
    <x v="1"/>
    <x v="3"/>
    <s v="Bridgwater and West Somerset"/>
    <s v="Somerset"/>
    <s v="Sedgemoor"/>
    <s v=""/>
    <x v="0"/>
    <n v="0"/>
    <x v="1"/>
    <n v="5"/>
    <n v="1"/>
    <n v="0"/>
    <x v="3"/>
    <x v="3"/>
    <x v="3"/>
    <s v="South West"/>
    <s v="The activity is a complete rewrite of the rough first draft of my novel, THE HUSH-HUSH RIVER. It had been signed by leading literary agents in London and New York who await the completed manuscript. Ditto the publishers who glimpsed the early version: including Penguin and Simon and Schuster."/>
  </r>
  <r>
    <n v="19374054"/>
    <s v=""/>
    <s v="Lucid Incident"/>
    <n v="11108365"/>
    <s v="The Princess"/>
    <d v="2011-12-13T00:00:00"/>
    <n v="35813"/>
    <x v="0"/>
    <x v="1"/>
    <n v="35813"/>
    <n v="0"/>
    <d v="2012-02-23T00:00:00"/>
    <x v="3"/>
    <s v="2011/2012"/>
    <s v="2011/2012"/>
    <s v="Lottery"/>
    <s v="Grants for the arts"/>
    <x v="0"/>
    <s v=""/>
    <x v="0"/>
    <x v="4"/>
    <s v="Lewes"/>
    <s v="East Sussex"/>
    <s v="Lewes"/>
    <s v=""/>
    <x v="0"/>
    <n v="0"/>
    <x v="0"/>
    <n v="10"/>
    <n v="1"/>
    <n v="0"/>
    <x v="4"/>
    <x v="2"/>
    <x v="2"/>
    <s v="South East"/>
    <s v="The Princess is a mid-large scale spectacular yet intimate outdoor show.  Participation will be an integral part of the project. The show is to be presented in Bucks to run alongside Paralympic rowing events (ACE funding pending). This will be a showcase with a view to touring in 2013."/>
  </r>
  <r>
    <n v="19374365"/>
    <s v=""/>
    <s v="Birmingham LGBT Community Trust"/>
    <n v="11616872"/>
    <s v="Gay Village Gateway Scheme"/>
    <d v="2011-12-13T00:00:00"/>
    <n v="3000"/>
    <x v="0"/>
    <x v="0"/>
    <n v="3000"/>
    <n v="3000"/>
    <d v="2012-01-17T00:00:00"/>
    <x v="3"/>
    <s v="2011/2012"/>
    <s v="2011/2012"/>
    <s v="Lottery"/>
    <s v="Grants for the arts"/>
    <x v="2"/>
    <n v="1"/>
    <x v="0"/>
    <x v="6"/>
    <s v="Birmingham, Ladywood"/>
    <s v="West Midlands"/>
    <s v="Birmingham"/>
    <d v="2012-02-13T00:00:00"/>
    <x v="1"/>
    <n v="1"/>
    <x v="1"/>
    <n v="5"/>
    <n v="1"/>
    <n v="0"/>
    <x v="6"/>
    <x v="0"/>
    <x v="0"/>
    <s v="West Midlands"/>
    <s v="The commissioned Rhino sculpture will become the gateway to Birmingham's Gay Village. In order to fully explore and develop the potential of the sculpture and embed it  within the community, it is proposed to make a 'Heart' for the Rhino through this project."/>
  </r>
  <r>
    <n v="19375070"/>
    <s v=""/>
    <s v="Chain Reaction Theatre Company"/>
    <n v="19192108"/>
    <s v="It's Your Body Tour 2012"/>
    <d v="2011-12-13T00:00:00"/>
    <n v="7999"/>
    <x v="1"/>
    <x v="1"/>
    <n v="0"/>
    <n v="0"/>
    <d v="2012-01-03T00:00:00"/>
    <x v="3"/>
    <s v="2011/2012"/>
    <s v="2011/2012"/>
    <s v="Lottery"/>
    <s v="Grants for the arts"/>
    <x v="2"/>
    <s v=""/>
    <x v="0"/>
    <x v="2"/>
    <s v="West Ham"/>
    <s v="Greater London"/>
    <s v="Newham"/>
    <s v=""/>
    <x v="0"/>
    <n v="0"/>
    <x v="1"/>
    <n v="3"/>
    <n v="1"/>
    <n v="1"/>
    <x v="2"/>
    <x v="2"/>
    <x v="2"/>
    <s v="London"/>
    <s v="We will tour our original highly entertaining  educational theatre show `It¿s Your Body¿(with supporting resource pack with arts activities) to twelve schools in the six deprived Olympic hosts boroughs in East London. The project will engage 2,000 aged 5-8 children in fun, educational, arts activities."/>
  </r>
  <r>
    <n v="19375974"/>
    <s v=""/>
    <s v="Jonathan O'Dea"/>
    <n v="1847107"/>
    <s v="Changing Spaces"/>
    <d v="2011-12-13T00:00:00"/>
    <n v="9765"/>
    <x v="0"/>
    <x v="0"/>
    <n v="9765"/>
    <n v="9765"/>
    <d v="2012-01-17T00:00:00"/>
    <x v="3"/>
    <s v="2011/2012"/>
    <s v="2011/2012"/>
    <s v="Lottery"/>
    <s v="Grants for the arts"/>
    <x v="2"/>
    <n v="1"/>
    <x v="1"/>
    <x v="2"/>
    <s v="Walthamstow"/>
    <s v="Greater London"/>
    <s v="Waltham Forest"/>
    <d v="2012-02-01T00:00:00"/>
    <x v="0"/>
    <n v="1"/>
    <x v="1"/>
    <n v="5"/>
    <n v="1"/>
    <n v="0"/>
    <x v="2"/>
    <x v="0"/>
    <x v="0"/>
    <s v="London"/>
    <s v="My project is produce 10 3D artworks to be exhibited at the Lee Valley Park Nature Reserve, London, as part of the Cultural Olympiad Programme 'Create12'."/>
  </r>
  <r>
    <n v="19376187"/>
    <s v=""/>
    <s v="thewhatworks productions"/>
    <n v="12701822"/>
    <s v="Dreamtime"/>
    <d v="2011-12-13T00:00:00"/>
    <n v="7175"/>
    <x v="0"/>
    <x v="1"/>
    <n v="7175"/>
    <n v="0"/>
    <d v="2012-01-17T00:00:00"/>
    <x v="3"/>
    <s v="2011/2012"/>
    <s v="2011/2012"/>
    <s v="Lottery"/>
    <s v="Grants for the arts"/>
    <x v="2"/>
    <s v=""/>
    <x v="0"/>
    <x v="2"/>
    <s v="Hackney South and Shoreditch"/>
    <s v="Greater London"/>
    <s v="Hackney"/>
    <s v=""/>
    <x v="1"/>
    <n v="0"/>
    <x v="1"/>
    <n v="5"/>
    <n v="1"/>
    <n v="0"/>
    <x v="2"/>
    <x v="2"/>
    <x v="2"/>
    <s v="London"/>
    <s v="Dreamtime is an R&amp;D for a children¿s interactive puppetry show and workshop in English and Bangla targeted at children age 3-5 in Tower Hamlets and Hackney. The activity will develop a free online artistic learning tool and will be pitched to theatre companies for full production."/>
  </r>
  <r>
    <n v="19376796"/>
    <s v=""/>
    <s v="Sharyn Dunn"/>
    <n v="19376794"/>
    <s v="The Collective"/>
    <d v="2011-12-13T00:00:00"/>
    <n v="3000"/>
    <x v="0"/>
    <x v="1"/>
    <n v="0"/>
    <n v="0"/>
    <d v="2012-01-17T00:00:00"/>
    <x v="3"/>
    <s v="2011/2012"/>
    <s v="2011/2012"/>
    <s v="Lottery"/>
    <s v="Grants for the arts"/>
    <x v="2"/>
    <s v=""/>
    <x v="1"/>
    <x v="7"/>
    <s v="Charnwood"/>
    <s v="Leicestershire"/>
    <s v="Charnwood"/>
    <s v=""/>
    <x v="0"/>
    <n v="0"/>
    <x v="1"/>
    <n v="5"/>
    <n v="1"/>
    <n v="0"/>
    <x v="7"/>
    <x v="0"/>
    <x v="0"/>
    <s v="East Midlands"/>
    <s v="This activity is to support the development of the concept of &quot;The Collective&quot;, which is a series of exhibitions for new designers and graduates providing a vehicle for them to develop their craft and skills by displaying their work to the general public."/>
  </r>
  <r>
    <n v="19377555"/>
    <s v=""/>
    <s v="Soft Touch Arts Limited"/>
    <n v="1385988"/>
    <s v="Feasibility &amp; options appraisal, arts &amp; excellence"/>
    <d v="2011-12-13T00:00:00"/>
    <n v="8000"/>
    <x v="0"/>
    <x v="0"/>
    <n v="8000"/>
    <n v="8000"/>
    <d v="2012-01-17T00:00:00"/>
    <x v="3"/>
    <s v="2011/2012"/>
    <s v="2011/2012"/>
    <s v="Lottery"/>
    <s v="Grants for the arts"/>
    <x v="2"/>
    <n v="1"/>
    <x v="0"/>
    <x v="7"/>
    <s v="Leicester South"/>
    <s v="Leicester"/>
    <s v="Leicester"/>
    <d v="2012-01-26T00:00:00"/>
    <x v="1"/>
    <n v="1"/>
    <x v="1"/>
    <n v="5"/>
    <n v="1"/>
    <n v="0"/>
    <x v="7"/>
    <x v="0"/>
    <x v="0"/>
    <s v="East Midlands"/>
    <s v="We are applying to carry out a feasibility and options appraisal study for the conversion and extension of a former nursery in Leicester city centre to create a new centre for excellence in participatory arts for young people which will become the base for Soft Touch Arts."/>
  </r>
  <r>
    <n v="19380591"/>
    <s v=""/>
    <s v="Louisa Parker"/>
    <n v="6103969"/>
    <s v="Working Title - Touch Move think be"/>
    <d v="2011-12-13T00:00:00"/>
    <n v="2148"/>
    <x v="0"/>
    <x v="1"/>
    <n v="2148"/>
    <n v="0"/>
    <d v="2012-01-17T00:00:00"/>
    <x v="3"/>
    <s v="2011/2012"/>
    <s v="2011/2012"/>
    <s v="Lottery"/>
    <s v="Grants for the arts"/>
    <x v="2"/>
    <s v=""/>
    <x v="1"/>
    <x v="5"/>
    <s v="Leeds West"/>
    <s v="West Yorkshire"/>
    <s v="Leeds"/>
    <s v=""/>
    <x v="0"/>
    <n v="0"/>
    <x v="1"/>
    <n v="5"/>
    <n v="1"/>
    <n v="0"/>
    <x v="5"/>
    <x v="0"/>
    <x v="0"/>
    <s v="Yorkshire"/>
    <s v="This project aims to help three artists to develop their practice, widen their network and make new connections with each other and with audiences and art professionals in Leeds, Bradford and Sheffield. Two collaborative works and two short exhibitions will be produced."/>
  </r>
  <r>
    <n v="19380710"/>
    <s v=""/>
    <s v="Jeremy Evans"/>
    <n v="12371757"/>
    <s v="my heart is hitchhiking down peachtree st"/>
    <d v="2011-12-13T00:00:00"/>
    <n v="9366"/>
    <x v="0"/>
    <x v="0"/>
    <n v="9366"/>
    <n v="9366"/>
    <d v="2012-01-18T00:00:00"/>
    <x v="3"/>
    <s v="2011/2012"/>
    <s v="2011/2012"/>
    <s v="Lottery"/>
    <s v="Grants for the arts"/>
    <x v="2"/>
    <n v="1"/>
    <x v="1"/>
    <x v="1"/>
    <s v="Manchester, Gorton"/>
    <s v="Greater Manchester"/>
    <s v="Manchester"/>
    <d v="2012-01-23T00:00:00"/>
    <x v="1"/>
    <n v="1"/>
    <x v="1"/>
    <n v="5"/>
    <n v="1"/>
    <n v="0"/>
    <x v="1"/>
    <x v="3"/>
    <x v="3"/>
    <s v="North West"/>
    <s v="This application is to support 'my heart is hitchhiking down peachtree st', a solo spoken word and storytelling show for intimate audiences. The show will premier at Contact in Manchester as part of the Flying Solo festival before transferring down to The Albany in London for one week."/>
  </r>
  <r>
    <n v="19381765"/>
    <s v=""/>
    <s v="Edward Jaspers"/>
    <n v="12015011"/>
    <s v="Grisly Tales From Tumblewater"/>
    <d v="2011-12-13T00:00:00"/>
    <n v="9432"/>
    <x v="0"/>
    <x v="0"/>
    <n v="9432"/>
    <n v="9432"/>
    <d v="2012-01-31T00:00:00"/>
    <x v="3"/>
    <s v="2011/2012"/>
    <s v="2011/2012"/>
    <s v="Lottery"/>
    <s v="Grants for the arts"/>
    <x v="2"/>
    <n v="1"/>
    <x v="1"/>
    <x v="6"/>
    <s v="Birmingham, Hall Green"/>
    <s v="West Midlands"/>
    <s v="Birmingham"/>
    <d v="2012-02-08T00:00:00"/>
    <x v="1"/>
    <n v="1"/>
    <x v="1"/>
    <n v="7"/>
    <n v="0"/>
    <n v="0"/>
    <x v="6"/>
    <x v="2"/>
    <x v="2"/>
    <s v="West Midlands"/>
    <s v="A ten-week tour of a theatre piece aimed at families, which will travel to studio theatres and rural communities in nine counties. The play, which premiered at the 2011 Edinburgh Festival, is a devised adaptation of the novel by Bruno Vincent."/>
  </r>
  <r>
    <n v="19381923"/>
    <s v=""/>
    <s v="Hide and Seek Productions"/>
    <n v="11762184"/>
    <s v="Sandpit: investigating new audiences"/>
    <d v="2011-12-13T00:00:00"/>
    <n v="83691"/>
    <x v="0"/>
    <x v="1"/>
    <n v="83691"/>
    <n v="0"/>
    <d v="2012-02-21T00:00:00"/>
    <x v="3"/>
    <s v="2011/2012"/>
    <s v="2011/2012"/>
    <s v="Lottery"/>
    <s v="Grants for the arts"/>
    <x v="0"/>
    <s v=""/>
    <x v="0"/>
    <x v="2"/>
    <s v="Holborn and St Pancras"/>
    <s v="Greater London"/>
    <s v="Camden"/>
    <s v=""/>
    <x v="0"/>
    <n v="0"/>
    <x v="0"/>
    <n v="10"/>
    <n v="1"/>
    <n v="0"/>
    <x v="2"/>
    <x v="2"/>
    <x v="2"/>
    <s v="London"/>
    <s v="A series of six events for artists, theatre-makers and designers to develop new game-based work. These will be focused on engaging new and wider audiences, and will culminate in a weekend-long festival at the Southbank Centre._x000a_"/>
  </r>
  <r>
    <n v="19383005"/>
    <s v=""/>
    <s v="Fluid Motion Theatre Company"/>
    <n v="17446496"/>
    <s v="Have a go at Shakespeare"/>
    <d v="2011-12-13T00:00:00"/>
    <n v="7228"/>
    <x v="0"/>
    <x v="1"/>
    <n v="7228"/>
    <n v="0"/>
    <d v="2012-01-25T00:00:00"/>
    <x v="3"/>
    <s v="2011/2012"/>
    <s v="2011/2012"/>
    <s v="Lottery"/>
    <s v="Grants for the arts"/>
    <x v="2"/>
    <s v=""/>
    <x v="0"/>
    <x v="4"/>
    <s v="Basingstoke"/>
    <s v="Hampshire"/>
    <s v="Basingstoke and Deane"/>
    <s v=""/>
    <x v="0"/>
    <n v="0"/>
    <x v="1"/>
    <n v="6"/>
    <n v="0"/>
    <n v="0"/>
    <x v="4"/>
    <x v="2"/>
    <x v="2"/>
    <s v="South East"/>
    <s v="Have a go at Shakespeare is a community based project that aims to encourage the general public to embrace the spirit of Shakespeare by having a go themselves."/>
  </r>
  <r>
    <n v="19383118"/>
    <s v=""/>
    <s v="Carole Romaya"/>
    <n v="1852144"/>
    <s v="Come as you are"/>
    <d v="2011-12-13T00:00:00"/>
    <n v="6340"/>
    <x v="0"/>
    <x v="0"/>
    <n v="6340"/>
    <n v="6340"/>
    <d v="2012-01-18T00:00:00"/>
    <x v="3"/>
    <s v="2011/2012"/>
    <s v="2011/2012"/>
    <s v="Lottery"/>
    <s v="Grants for the arts"/>
    <x v="2"/>
    <n v="1"/>
    <x v="1"/>
    <x v="1"/>
    <s v="Lancaster and Fleetwood"/>
    <s v="Lancashire"/>
    <s v="Lancaster"/>
    <d v="2012-01-31T00:00:00"/>
    <x v="1"/>
    <n v="1"/>
    <x v="1"/>
    <n v="5"/>
    <n v="1"/>
    <n v="0"/>
    <x v="1"/>
    <x v="0"/>
    <x v="0"/>
    <s v="North West"/>
    <s v="I wish to research wallpaper and greetings cards and to develop and produce work for an exhibition. The work produced would involve printmaking, ceramics and small sculptures. The finished work, when exhibited, would have several options for audience participation through workshops and internet platforms."/>
  </r>
  <r>
    <n v="19383424"/>
    <s v=""/>
    <s v="Abimaro Gunnell"/>
    <n v="19383422"/>
    <s v="The Ginger Tea Tour"/>
    <d v="2011-12-13T00:00:00"/>
    <n v="4040"/>
    <x v="0"/>
    <x v="0"/>
    <n v="4040"/>
    <n v="4040"/>
    <d v="2012-01-25T00:00:00"/>
    <x v="3"/>
    <s v="2011/2012"/>
    <s v="2011/2012"/>
    <s v="Lottery"/>
    <s v="Grants for the arts"/>
    <x v="2"/>
    <n v="1"/>
    <x v="1"/>
    <x v="2"/>
    <s v="Lewisham, Deptford"/>
    <s v="Greater London"/>
    <s v="Lewisham"/>
    <d v="2012-02-15T00:00:00"/>
    <x v="0"/>
    <n v="1"/>
    <x v="1"/>
    <n v="6"/>
    <n v="0"/>
    <n v="0"/>
    <x v="2"/>
    <x v="4"/>
    <x v="4"/>
    <s v="London"/>
    <s v="East London, hosting the Olympics and known to have poor participation in the arts, is the focus of our music tour of independent coffee shops. _x000a__x000a_The Ginger Tea Tour, named after a Ugandan drink, will encourage multicultural understanding, and engage more locals in music leading up to the Cultural Olympiad._x000a_"/>
  </r>
  <r>
    <n v="19383528"/>
    <s v=""/>
    <s v="Friends of Greenleas"/>
    <n v="19383521"/>
    <s v="All Pieces Together"/>
    <d v="2011-12-13T00:00:00"/>
    <n v="3670"/>
    <x v="0"/>
    <x v="1"/>
    <n v="0"/>
    <n v="0"/>
    <d v="2012-01-18T00:00:00"/>
    <x v="3"/>
    <s v="2011/2012"/>
    <s v="2011/2012"/>
    <s v="Lottery"/>
    <s v="Grants for the arts"/>
    <x v="2"/>
    <s v=""/>
    <x v="0"/>
    <x v="1"/>
    <s v="Wallasey"/>
    <s v="Merseyside"/>
    <s v="Wirral"/>
    <s v=""/>
    <x v="1"/>
    <n v="0"/>
    <x v="1"/>
    <n v="5"/>
    <n v="1"/>
    <n v="0"/>
    <x v="1"/>
    <x v="0"/>
    <x v="0"/>
    <s v="North West"/>
    <s v="Our activity aims to enable our school community to learn how to create a mosaic and then have this piece displayed in The Williamson Art Gallery. We want the participants to experience the creative process from design conception through to the unveiling of a finished piece."/>
  </r>
  <r>
    <n v="19383597"/>
    <s v=""/>
    <s v="Katie Thompson"/>
    <n v="19383595"/>
    <s v="Mama Tokus: Gospel Truths"/>
    <d v="2011-12-13T00:00:00"/>
    <n v="9957"/>
    <x v="0"/>
    <x v="1"/>
    <n v="9957"/>
    <n v="0"/>
    <d v="2012-01-18T00:00:00"/>
    <x v="3"/>
    <s v="2011/2012"/>
    <s v="2011/2012"/>
    <s v="Lottery"/>
    <s v="Grants for the arts"/>
    <x v="2"/>
    <s v=""/>
    <x v="1"/>
    <x v="3"/>
    <s v="Totnes"/>
    <s v="Devon"/>
    <s v="South Hams"/>
    <s v=""/>
    <x v="1"/>
    <n v="0"/>
    <x v="1"/>
    <n v="5"/>
    <n v="1"/>
    <n v="0"/>
    <x v="3"/>
    <x v="2"/>
    <x v="2"/>
    <s v="South West"/>
    <s v="To develop then perform a sustainable one-woman-show for beyond theatres incorporating autobiographical experiences as a black musician, that catalyses audiences to make song, community links and personal change, whilst professionally developing myself as a businesslike artiste-producer through co-production with the Barbican Theatre's Flourish development programme."/>
  </r>
  <r>
    <n v="19383951"/>
    <s v=""/>
    <s v="Claire Blakeborough"/>
    <n v="19054984"/>
    <s v="Titanic Commemorative Sculpture"/>
    <d v="2011-12-13T00:00:00"/>
    <n v="10000"/>
    <x v="0"/>
    <x v="0"/>
    <n v="10000"/>
    <n v="10000"/>
    <d v="2012-01-18T00:00:00"/>
    <x v="3"/>
    <s v="2011/2012"/>
    <s v="2011/2012"/>
    <s v="Lottery"/>
    <s v="Grants for the arts"/>
    <x v="2"/>
    <n v="1"/>
    <x v="1"/>
    <x v="1"/>
    <s v="Wirral South"/>
    <s v="Merseyside"/>
    <s v="Wirral"/>
    <d v="2012-02-02T00:00:00"/>
    <x v="1"/>
    <n v="1"/>
    <x v="1"/>
    <n v="5"/>
    <n v="1"/>
    <n v="0"/>
    <x v="1"/>
    <x v="0"/>
    <x v="0"/>
    <s v="North West"/>
    <s v="My activity is the design and build of a sculpture to commemorate the 100th anniversary of the sinking of the Titanic, combined with a programme of learning and engagement working with schools, the local Council, community, tourists, and Port Sunlight Village Trust."/>
  </r>
  <r>
    <n v="19384071"/>
    <s v=""/>
    <s v="Simon Alesbrook"/>
    <n v="19384069"/>
    <s v="Photography"/>
    <d v="2011-12-13T00:00:00"/>
    <n v="1000"/>
    <x v="0"/>
    <x v="1"/>
    <n v="0"/>
    <n v="0"/>
    <d v="2012-01-18T00:00:00"/>
    <x v="3"/>
    <s v="2011/2012"/>
    <s v="2011/2012"/>
    <s v="Lottery"/>
    <s v="Grants for the arts"/>
    <x v="2"/>
    <s v=""/>
    <x v="1"/>
    <x v="3"/>
    <s v="Tiverton and Honiton"/>
    <s v="Devon"/>
    <s v="Mid Devon"/>
    <s v=""/>
    <x v="1"/>
    <n v="0"/>
    <x v="1"/>
    <n v="5"/>
    <n v="1"/>
    <n v="0"/>
    <x v="3"/>
    <x v="0"/>
    <x v="0"/>
    <s v="South West"/>
    <s v="I am an out of work Graphic Designer, and to keep myself occupied, I have threw myself back into my hobby of photography. The images that have created more attention than any others have been my floral images enhanced through photoshop, when uploaded onto a forum display site called ePHOTOzine."/>
  </r>
  <r>
    <n v="19384280"/>
    <s v=""/>
    <s v="The English Music Festival"/>
    <n v="1596777"/>
    <s v="English Music Festival"/>
    <d v="2011-12-13T00:00:00"/>
    <n v="21000"/>
    <x v="1"/>
    <x v="1"/>
    <n v="0"/>
    <n v="0"/>
    <d v="2011-12-23T00:00:00"/>
    <x v="2"/>
    <s v="2011/2012"/>
    <s v="2011/2012"/>
    <s v="Lottery"/>
    <s v="Grants for the arts"/>
    <x v="0"/>
    <s v=""/>
    <x v="0"/>
    <x v="3"/>
    <s v="North Dorset"/>
    <s v="Dorset"/>
    <s v="North Dorset"/>
    <s v=""/>
    <x v="1"/>
    <n v="0"/>
    <x v="0"/>
    <n v="1"/>
    <n v="1"/>
    <n v="1"/>
    <x v="3"/>
    <x v="4"/>
    <x v="4"/>
    <s v="London"/>
    <s v="Core funding for the 2012 English Music Festival."/>
  </r>
  <r>
    <n v="19384369"/>
    <s v=""/>
    <s v="Mak Murtic"/>
    <n v="17349408"/>
    <s v="A Place Glowing a Brilliant Red"/>
    <d v="2011-12-13T00:00:00"/>
    <n v="10000"/>
    <x v="0"/>
    <x v="1"/>
    <n v="0"/>
    <n v="0"/>
    <d v="2012-01-17T00:00:00"/>
    <x v="3"/>
    <s v="2011/2012"/>
    <s v="2011/2012"/>
    <s v="Lottery"/>
    <s v="Grants for the arts"/>
    <x v="2"/>
    <s v=""/>
    <x v="1"/>
    <x v="2"/>
    <s v="West Ham"/>
    <s v="Greater London"/>
    <s v="Newham"/>
    <s v=""/>
    <x v="0"/>
    <n v="0"/>
    <x v="1"/>
    <n v="5"/>
    <n v="1"/>
    <n v="0"/>
    <x v="2"/>
    <x v="5"/>
    <x v="5"/>
    <s v="London"/>
    <s v="A Place Glowing a Brilliant Red is a multi-arts collaboration (choreography, musical orchestra) about the near future of humanity on planet Mars. It questions the current financial establishment as well as political prospects through the abstract story of terraforming and settling another planet and its imaginary characters and communities."/>
  </r>
  <r>
    <n v="19386720"/>
    <s v=""/>
    <s v="Fiona Rutherford"/>
    <n v="1807138"/>
    <s v="International Tapestry Exhibition Kyoto 2012"/>
    <d v="2011-12-14T00:00:00"/>
    <n v="1000"/>
    <x v="0"/>
    <x v="0"/>
    <n v="1000"/>
    <n v="1000"/>
    <d v="2012-01-17T00:00:00"/>
    <x v="3"/>
    <s v="2011/2012"/>
    <s v="2011/2012"/>
    <s v="Lottery"/>
    <s v="Grants for the arts"/>
    <x v="2"/>
    <n v="1"/>
    <x v="1"/>
    <x v="8"/>
    <s v="Newcastle upon Tyne East"/>
    <s v="Tyne and Wear"/>
    <s v="Newcastle upon Tyne"/>
    <d v="2012-01-27T00:00:00"/>
    <x v="1"/>
    <n v="1"/>
    <x v="1"/>
    <n v="5"/>
    <n v="1"/>
    <n v="0"/>
    <x v="8"/>
    <x v="0"/>
    <x v="0"/>
    <s v="North East"/>
    <s v="I am planning to travel to Japan in May 2012. I have been invited to exhibit my work at &quot;Oririzume&quot; - 'International Contemporary Tapestry' at Kyoto Arts Center, Kyoto. I have also been invited to give a presentation and attend international artist networking events."/>
  </r>
  <r>
    <n v="19386837"/>
    <s v=""/>
    <s v="Northwood Community Arts Group at St John's"/>
    <n v="8509852"/>
    <s v="Northwood Samba Into The Olympics"/>
    <d v="2011-12-14T00:00:00"/>
    <n v="9600"/>
    <x v="0"/>
    <x v="1"/>
    <n v="9600"/>
    <n v="0"/>
    <d v="2012-01-17T00:00:00"/>
    <x v="3"/>
    <s v="2011/2012"/>
    <s v="2011/2012"/>
    <s v="Lottery"/>
    <s v="Grants for the arts"/>
    <x v="2"/>
    <s v=""/>
    <x v="0"/>
    <x v="2"/>
    <s v="Ruislip, Northwood and Pinner"/>
    <s v="Greater London"/>
    <s v="Hillingdon"/>
    <s v=""/>
    <x v="0"/>
    <n v="0"/>
    <x v="1"/>
    <n v="5"/>
    <n v="1"/>
    <n v="0"/>
    <x v="2"/>
    <x v="5"/>
    <x v="5"/>
    <s v="London"/>
    <s v="Northwood Community Arts (NCA) has established sustainable strands of quality arts activity for Northwood and Hillingdon and now aspires to focus work through an exciting new initiative to establish an intergenerational Northwood Community Samba Troupe, engaging 50 participants and establishing a platform for ongoing performance and widespread outreach and interaction."/>
  </r>
  <r>
    <n v="19388537"/>
    <s v=""/>
    <s v="Louise Coleman"/>
    <n v="19388534"/>
    <s v="THE ELUSIVE DIS/ABLE BODIES"/>
    <d v="2011-12-14T00:00:00"/>
    <n v="9982"/>
    <x v="0"/>
    <x v="1"/>
    <n v="9982"/>
    <n v="0"/>
    <d v="2012-01-25T00:00:00"/>
    <x v="3"/>
    <s v="2011/2012"/>
    <s v="2011/2012"/>
    <s v="Lottery"/>
    <s v="Grants for the arts"/>
    <x v="2"/>
    <s v=""/>
    <x v="1"/>
    <x v="2"/>
    <s v="Bethnal Green and Bow"/>
    <s v="Greater London"/>
    <s v="Tower Hamlets"/>
    <s v=""/>
    <x v="1"/>
    <n v="0"/>
    <x v="1"/>
    <n v="6"/>
    <n v="1"/>
    <n v="0"/>
    <x v="2"/>
    <x v="5"/>
    <x v="5"/>
    <s v="London"/>
    <s v="The Elusive Dis/Abled Bodies is a trilogy of performances ¿ a dance piece, a live art encounter and a digital experience ¿ supported by theoretical writings, examining what it is to be labelled as a medicalised `disabled body¿, and inviting audiences to question their understandings of (dis)ability."/>
  </r>
  <r>
    <n v="19388806"/>
    <s v=""/>
    <s v="Amy Draper"/>
    <n v="19388804"/>
    <s v="These Trees are Made of Blood"/>
    <d v="2011-12-14T00:00:00"/>
    <n v="4300"/>
    <x v="0"/>
    <x v="0"/>
    <n v="4300"/>
    <n v="4300"/>
    <d v="2012-01-31T00:00:00"/>
    <x v="3"/>
    <s v="2011/2012"/>
    <s v="2011/2012"/>
    <s v="Lottery"/>
    <s v="Grants for the arts"/>
    <x v="2"/>
    <n v="1"/>
    <x v="1"/>
    <x v="2"/>
    <s v="Islington North"/>
    <s v="Greater London"/>
    <s v="Islington"/>
    <d v="2012-02-22T00:00:00"/>
    <x v="1"/>
    <n v="1"/>
    <x v="1"/>
    <n v="7"/>
    <n v="0"/>
    <n v="0"/>
    <x v="2"/>
    <x v="0"/>
    <x v="0"/>
    <s v="London"/>
    <s v="My activity is a week of Research and Development on a new devised piece of event theatre. I have been given a free scratch residency at Battersea Arts Centre specifically to explore this idea and share the work in progress over three consecutive nights to gain audience feedback."/>
  </r>
  <r>
    <n v="19388939"/>
    <s v=""/>
    <s v="Adrian Lever"/>
    <n v="19388937"/>
    <s v="Arhai"/>
    <d v="2011-12-14T00:00:00"/>
    <n v="7200"/>
    <x v="0"/>
    <x v="0"/>
    <n v="7200"/>
    <n v="7200"/>
    <d v="2012-01-17T00:00:00"/>
    <x v="3"/>
    <s v="2011/2012"/>
    <s v="2011/2012"/>
    <s v="Lottery"/>
    <s v="Grants for the arts"/>
    <x v="2"/>
    <n v="1"/>
    <x v="1"/>
    <x v="0"/>
    <s v="Waveney"/>
    <s v="Suffolk"/>
    <s v="Waveney"/>
    <d v="2012-01-30T00:00:00"/>
    <x v="0"/>
    <n v="1"/>
    <x v="1"/>
    <n v="5"/>
    <n v="1"/>
    <n v="0"/>
    <x v="0"/>
    <x v="4"/>
    <x v="4"/>
    <s v="East"/>
    <s v="'Arhai' is a development project for electro-balkan folk duo Arhai which is focussed on funding major showcase gigs, buying essential stage equipment, developing live visuals, and getting PR for general promotion and an album release."/>
  </r>
  <r>
    <n v="19389973"/>
    <s v=""/>
    <s v="Peter Samson"/>
    <n v="1861778"/>
    <s v="Theatre of the Mundane"/>
    <d v="2011-12-14T00:00:00"/>
    <n v="9000"/>
    <x v="0"/>
    <x v="0"/>
    <n v="9000"/>
    <n v="9000"/>
    <d v="2012-01-24T00:00:00"/>
    <x v="3"/>
    <s v="2011/2012"/>
    <s v="2011/2012"/>
    <s v="Lottery"/>
    <s v="Grants for the arts"/>
    <x v="2"/>
    <n v="1"/>
    <x v="1"/>
    <x v="5"/>
    <s v="Doncaster Central"/>
    <s v="South Yorkshire"/>
    <s v="Doncaster"/>
    <d v="2012-01-31T00:00:00"/>
    <x v="0"/>
    <n v="1"/>
    <x v="1"/>
    <n v="6"/>
    <n v="1"/>
    <n v="0"/>
    <x v="5"/>
    <x v="0"/>
    <x v="0"/>
    <s v="Yorkshire"/>
    <s v="An experimental film project looking at the unconscious choreography of people in public spaces in Yorkshire, London and Naples; in bars, trains, stations, theatres, galleries and public squares._x000a_A touring exhibition of the whole project (notes, sketches,text &amp; photographs) aimed at Municipal Galleries is proposed."/>
  </r>
  <r>
    <n v="19390175"/>
    <s v=""/>
    <s v="Tilery Primary School"/>
    <n v="19390161"/>
    <s v="Tilery Primary School Community Lantern Parade"/>
    <d v="2011-12-13T00:00:00"/>
    <n v="8360"/>
    <x v="1"/>
    <x v="1"/>
    <n v="0"/>
    <n v="0"/>
    <d v="2011-12-21T00:00:00"/>
    <x v="2"/>
    <s v="2011/2012"/>
    <s v="2011/2012"/>
    <s v="Lottery"/>
    <s v="Grants for the arts"/>
    <x v="2"/>
    <s v=""/>
    <x v="0"/>
    <x v="8"/>
    <s v="Stockton North"/>
    <s v="Stockton-on-Tees"/>
    <s v="Stockton-on-Tees"/>
    <s v=""/>
    <x v="1"/>
    <n v="0"/>
    <x v="1"/>
    <n v="1"/>
    <n v="1"/>
    <n v="1"/>
    <x v="8"/>
    <x v="0"/>
    <x v="0"/>
    <s v="North East"/>
    <s v="Our lantern parade involves the local community working with artists and pupils from our school to make lanterns  over a period of two weeks culminating in an evening of celebration when the lanterns are lit and paraded through the housing estates near the school for the enjoyment of the community."/>
  </r>
  <r>
    <n v="19390385"/>
    <s v=""/>
    <s v="Rainbow Film Society"/>
    <n v="19390378"/>
    <s v="Olympic in London"/>
    <d v="2011-12-13T00:00:00"/>
    <n v="8610"/>
    <x v="1"/>
    <x v="1"/>
    <n v="0"/>
    <n v="0"/>
    <d v="2011-12-20T00:00:00"/>
    <x v="2"/>
    <s v="2011/2012"/>
    <s v="2011/2012"/>
    <s v="Lottery"/>
    <s v="Grants for the arts"/>
    <x v="2"/>
    <s v=""/>
    <x v="0"/>
    <x v="2"/>
    <s v="Bethnal Green and Bow"/>
    <s v="Greater London"/>
    <s v="Tower Hamlets"/>
    <s v=""/>
    <x v="1"/>
    <n v="0"/>
    <x v="1"/>
    <n v="1"/>
    <n v="1"/>
    <n v="1"/>
    <x v="2"/>
    <x v="0"/>
    <x v="0"/>
    <s v="London"/>
    <s v="We are planning to produce a documentary film through participation of children and young people who will dominate the project &amp; play lead roles, to mark the forthcoming 2012 London Olympic event. Through this project participants will learn film making by making actual film and explore ideas on Olympics."/>
  </r>
  <r>
    <n v="19390448"/>
    <s v=""/>
    <s v="SECTA  LTD"/>
    <n v="19390441"/>
    <s v="Falcon Lodge Creative Arts Project"/>
    <d v="2011-12-13T00:00:00"/>
    <n v="9900"/>
    <x v="0"/>
    <x v="1"/>
    <n v="9900"/>
    <n v="0"/>
    <d v="2012-01-24T00:00:00"/>
    <x v="3"/>
    <s v="2011/2012"/>
    <s v="2011/2012"/>
    <s v="Lottery"/>
    <s v="Grants for the arts"/>
    <x v="2"/>
    <s v=""/>
    <x v="0"/>
    <x v="6"/>
    <s v="Birmingham, Ladywood"/>
    <s v="West Midlands"/>
    <s v="Birmingham"/>
    <s v=""/>
    <x v="0"/>
    <n v="0"/>
    <x v="1"/>
    <n v="6"/>
    <n v="1"/>
    <n v="0"/>
    <x v="6"/>
    <x v="5"/>
    <x v="5"/>
    <s v="West Midlands"/>
    <s v="Based within a community setting, the project  aims to engage children and young people, aged 5-11, in a series of fun packed creative arts and craft, drama, dance, and music workshops designed   to inspire creativity, extend learning abilities, improve life skills, and broaden social experiences."/>
  </r>
  <r>
    <n v="19390535"/>
    <s v=""/>
    <s v="Halesworth Community choir"/>
    <n v="19390525"/>
    <s v="Becker in Suffolk - a centenary"/>
    <d v="2011-12-13T00:00:00"/>
    <n v="8125"/>
    <x v="0"/>
    <x v="1"/>
    <n v="0"/>
    <n v="0"/>
    <d v="2012-02-07T00:00:00"/>
    <x v="3"/>
    <s v="2011/2012"/>
    <s v="2011/2012"/>
    <s v="Lottery"/>
    <s v="Grants for the arts"/>
    <x v="2"/>
    <s v=""/>
    <x v="0"/>
    <x v="0"/>
    <s v="Suffolk Coastal"/>
    <s v="Suffolk"/>
    <s v="Suffolk Coastal"/>
    <s v=""/>
    <x v="1"/>
    <n v="0"/>
    <x v="1"/>
    <n v="8"/>
    <n v="0"/>
    <n v="0"/>
    <x v="0"/>
    <x v="4"/>
    <x v="4"/>
    <s v="East"/>
    <s v="Community choir celebrating local history marks centenary in Suffolk of important painter Harry Becker, using an exhibition of his work to inspire creative workshops with local schools and residential homes, finally performing a piece of vocal music alongside slides of the paintings, poems and other work generated by the workshops."/>
  </r>
  <r>
    <n v="19390647"/>
    <s v=""/>
    <s v="Marching Youth Music"/>
    <n v="1624625"/>
    <s v="Streetfantastic"/>
    <d v="2011-12-13T00:00:00"/>
    <n v="4810"/>
    <x v="0"/>
    <x v="0"/>
    <n v="4810"/>
    <n v="4810"/>
    <d v="2012-01-18T00:00:00"/>
    <x v="3"/>
    <s v="2011/2012"/>
    <s v="2011/2012"/>
    <s v="Lottery"/>
    <s v="Grants for the arts"/>
    <x v="2"/>
    <n v="1"/>
    <x v="0"/>
    <x v="4"/>
    <s v="Winchester"/>
    <s v="Hampshire"/>
    <s v="Eastleigh"/>
    <d v="2012-01-30T00:00:00"/>
    <x v="0"/>
    <n v="1"/>
    <x v="1"/>
    <n v="5"/>
    <n v="1"/>
    <n v="0"/>
    <x v="4"/>
    <x v="4"/>
    <x v="4"/>
    <s v="South East"/>
    <s v="To stage a percussion master class led by Dame Evelyn Glennie in Milton Keynes,for marching youth band members and local young musicians. To stage ten regional brass and woodwind workshops to raise aspiration and skill levels for supported Olympic linked performances in 2012."/>
  </r>
  <r>
    <n v="19390756"/>
    <s v=""/>
    <s v="Kerenza McClarnan"/>
    <n v="13525798"/>
    <s v="Organisational research and development"/>
    <d v="2011-12-14T00:00:00"/>
    <n v="5664"/>
    <x v="0"/>
    <x v="0"/>
    <n v="5664"/>
    <n v="5664"/>
    <d v="2012-01-18T00:00:00"/>
    <x v="3"/>
    <s v="2011/2012"/>
    <s v="2011/2012"/>
    <s v="Lottery"/>
    <s v="Grants for the arts"/>
    <x v="2"/>
    <n v="1"/>
    <x v="1"/>
    <x v="1"/>
    <s v="Altrincham and Sale West"/>
    <s v="Greater Manchester"/>
    <s v="Trafford"/>
    <d v="2012-02-02T00:00:00"/>
    <x v="1"/>
    <n v="1"/>
    <x v="1"/>
    <n v="5"/>
    <n v="1"/>
    <n v="0"/>
    <x v="1"/>
    <x v="0"/>
    <x v="0"/>
    <s v="North West"/>
    <s v="I am seeking support to develop strategic forward plan for my company Buddleia; Commissions in Public Space by researching artist in residency models, engage a mentor and work towards an event that reflects the research."/>
  </r>
  <r>
    <n v="19390857"/>
    <s v=""/>
    <s v="First Floor Theatre"/>
    <n v="19390850"/>
    <s v="Mummy Mafia"/>
    <d v="2011-12-13T00:00:00"/>
    <n v="9162"/>
    <x v="0"/>
    <x v="0"/>
    <n v="9162"/>
    <n v="9162"/>
    <d v="2012-01-24T00:00:00"/>
    <x v="3"/>
    <s v="2011/2012"/>
    <s v="2011/2012"/>
    <s v="Lottery"/>
    <s v="Grants for the arts"/>
    <x v="2"/>
    <n v="1"/>
    <x v="0"/>
    <x v="7"/>
    <s v="Nottingham East"/>
    <s v="Nottingham"/>
    <s v="Nottingham"/>
    <d v="2012-01-31T00:00:00"/>
    <x v="0"/>
    <n v="1"/>
    <x v="1"/>
    <n v="6"/>
    <n v="1"/>
    <n v="0"/>
    <x v="7"/>
    <x v="2"/>
    <x v="2"/>
    <s v="East Midlands"/>
    <s v="First Floor will develop the script of exciting, new comedy Mummy Mafia into a full length play then embark on a small regional tour to selected venues with a view to a full-scale tour in 2013.  We aim to professionally and creatively develop as a successful touring company."/>
  </r>
  <r>
    <n v="19391202"/>
    <s v=""/>
    <s v="Cinnamon Press"/>
    <n v="16876963"/>
    <s v="Further development of independent press 2012"/>
    <d v="2011-12-13T00:00:00"/>
    <n v="8000"/>
    <x v="0"/>
    <x v="0"/>
    <n v="8000"/>
    <n v="8000"/>
    <d v="2012-01-31T00:00:00"/>
    <x v="3"/>
    <s v="2011/2012"/>
    <s v="2011/2012"/>
    <s v="Lottery"/>
    <s v="Grants for the arts"/>
    <x v="2"/>
    <n v="1"/>
    <x v="0"/>
    <x v="6"/>
    <s v="Hereford and South Herefordshire"/>
    <s v="Herefordshire, County of"/>
    <s v="Herefordshire, County of"/>
    <d v="2012-02-20T00:00:00"/>
    <x v="1"/>
    <n v="1"/>
    <x v="1"/>
    <n v="7"/>
    <n v="0"/>
    <n v="0"/>
    <x v="6"/>
    <x v="3"/>
    <x v="3"/>
    <s v="West Midlands"/>
    <s v="Support for titles March 2012 ¿ September 2012 to build on previous grant by adding sustainability into the title program and development through funding for particular writers and forms of writing."/>
  </r>
  <r>
    <n v="19391615"/>
    <s v=""/>
    <s v="John Thompson"/>
    <n v="19391613"/>
    <s v="&quot;A Russian Play&quot;"/>
    <d v="2011-12-14T00:00:00"/>
    <n v="1000"/>
    <x v="1"/>
    <x v="1"/>
    <n v="0"/>
    <n v="0"/>
    <d v="2012-01-04T00:00:00"/>
    <x v="3"/>
    <s v="2011/2012"/>
    <s v="2011/2012"/>
    <s v="Lottery"/>
    <s v="Grants for the arts"/>
    <x v="2"/>
    <s v=""/>
    <x v="1"/>
    <x v="2"/>
    <s v="Islington North"/>
    <s v="Greater London"/>
    <s v="Islington"/>
    <s v=""/>
    <x v="1"/>
    <n v="0"/>
    <x v="1"/>
    <n v="3"/>
    <n v="1"/>
    <n v="1"/>
    <x v="2"/>
    <x v="2"/>
    <x v="2"/>
    <s v="London"/>
    <s v="We've already payed for the play to be put on (the theatre, the actors etc) but we'd like funding to promote it."/>
  </r>
  <r>
    <n v="19391825"/>
    <s v=""/>
    <s v="Tennyson Players"/>
    <n v="19391809"/>
    <s v="Tennyson Players Raising Drama Ambitions Project"/>
    <d v="2011-12-13T00:00:00"/>
    <n v="9885"/>
    <x v="0"/>
    <x v="1"/>
    <n v="0"/>
    <n v="0"/>
    <d v="2012-02-01T00:00:00"/>
    <x v="3"/>
    <s v="2011/2012"/>
    <s v="2011/2012"/>
    <s v="Lottery"/>
    <s v="Grants for the arts"/>
    <x v="2"/>
    <s v=""/>
    <x v="0"/>
    <x v="7"/>
    <s v="Louth and Horncastle"/>
    <s v="Lincolnshire"/>
    <s v="East Lindsey"/>
    <s v=""/>
    <x v="0"/>
    <n v="0"/>
    <x v="1"/>
    <n v="7"/>
    <n v="0"/>
    <n v="0"/>
    <x v="7"/>
    <x v="2"/>
    <x v="2"/>
    <s v="East Midlands"/>
    <s v="A two-year programme to develop drama skills for young people through a workshop and Arts Award scheme - inspiring future involvement with the Tennyson Players.  Based in an area of social and cultural deprivation, our project will provide progression routes for both local youngsters and adult Players with low aspirations."/>
  </r>
  <r>
    <n v="19392491"/>
    <s v=""/>
    <s v="Indigo Moon Theatre"/>
    <n v="1637387"/>
    <s v="Indigo Moon Theatre Van Replacement"/>
    <d v="2011-12-14T00:00:00"/>
    <n v="10000"/>
    <x v="0"/>
    <x v="1"/>
    <n v="10000"/>
    <n v="0"/>
    <d v="2012-01-17T00:00:00"/>
    <x v="3"/>
    <s v="2011/2012"/>
    <s v="2011/2012"/>
    <s v="Lottery"/>
    <s v="Grants for the arts"/>
    <x v="2"/>
    <s v=""/>
    <x v="0"/>
    <x v="5"/>
    <s v="Beverley and Holderness"/>
    <s v="East Riding of Yorkshire"/>
    <s v="East Riding of Yorkshire"/>
    <s v=""/>
    <x v="0"/>
    <n v="0"/>
    <x v="1"/>
    <n v="5"/>
    <n v="1"/>
    <n v="0"/>
    <x v="5"/>
    <x v="2"/>
    <x v="2"/>
    <s v="Yorkshire"/>
    <s v="Indigo Moon Theatre is seeking support to acquire a new, reliable van to replace their older one. This is in order to remain sustainable as a reliable company which can deliver its professional high quality shows, workshops and training sessions all over the UK."/>
  </r>
  <r>
    <n v="19393196"/>
    <s v=""/>
    <s v="Rob Johnston"/>
    <n v="12989987"/>
    <s v="Lines in the Sand"/>
    <d v="2011-12-14T00:00:00"/>
    <n v="8620"/>
    <x v="0"/>
    <x v="1"/>
    <n v="0"/>
    <n v="0"/>
    <d v="2012-02-07T00:00:00"/>
    <x v="3"/>
    <s v="2011/2012"/>
    <s v="2011/2012"/>
    <s v="Lottery"/>
    <s v="Grants for the arts"/>
    <x v="2"/>
    <s v=""/>
    <x v="1"/>
    <x v="1"/>
    <s v="Altrincham and Sale West"/>
    <s v="Greater Manchester"/>
    <s v="Trafford"/>
    <s v=""/>
    <x v="1"/>
    <n v="0"/>
    <x v="1"/>
    <n v="8"/>
    <n v="0"/>
    <n v="0"/>
    <x v="1"/>
    <x v="2"/>
    <x v="2"/>
    <s v="North West"/>
    <s v="A  touring theatre production depicting the life and work of Gertrude Bell, associate of Lawrence of Arabia, the only woman on the 40-seat 1921 Cairo Conference called to define the future of the Middle East, and the most remarkable (and unknown!) European woman in Middle Eastern politics."/>
  </r>
  <r>
    <n v="19394257"/>
    <s v=""/>
    <s v="Hannah Ellery"/>
    <n v="19394252"/>
    <s v="theatrical and media makeup training programme"/>
    <d v="2011-12-14T00:00:00"/>
    <n v="20000"/>
    <x v="1"/>
    <x v="1"/>
    <n v="0"/>
    <n v="0"/>
    <d v="2012-01-05T00:00:00"/>
    <x v="3"/>
    <s v="2011/2012"/>
    <s v="2011/2012"/>
    <s v="Lottery"/>
    <s v="Grants for the arts"/>
    <x v="0"/>
    <s v=""/>
    <x v="1"/>
    <x v="3"/>
    <s v="Bristol South"/>
    <s v="Bristol, City of"/>
    <s v="Bristol, City of"/>
    <s v=""/>
    <x v="0"/>
    <n v="0"/>
    <x v="0"/>
    <n v="3"/>
    <n v="1"/>
    <n v="1"/>
    <x v="3"/>
    <x v="2"/>
    <x v="2"/>
    <s v="South West"/>
    <s v="i want to open a studio, for younger people and adults in my area, the experience of working in a proffesional enviorment and teach them theatrical and media makeup, as i know a lot of young girls miss out on not getting into college or getting a job"/>
  </r>
  <r>
    <n v="19394578"/>
    <s v=""/>
    <s v="Joanne Berry"/>
    <n v="1840848"/>
    <s v="A visual encounter with pharmacology research"/>
    <d v="2011-12-14T00:00:00"/>
    <n v="10000"/>
    <x v="0"/>
    <x v="1"/>
    <n v="10000"/>
    <n v="0"/>
    <d v="2012-01-17T00:00:00"/>
    <x v="3"/>
    <s v="2011/2012"/>
    <s v="2011/2012"/>
    <s v="Lottery"/>
    <s v="Grants for the arts"/>
    <x v="2"/>
    <s v=""/>
    <x v="1"/>
    <x v="7"/>
    <s v="Derbyshire Dales"/>
    <s v="Derbyshire"/>
    <s v="Derbyshire Dales"/>
    <s v=""/>
    <x v="0"/>
    <n v="0"/>
    <x v="1"/>
    <n v="5"/>
    <n v="1"/>
    <n v="0"/>
    <x v="7"/>
    <x v="0"/>
    <x v="0"/>
    <s v="East Midlands"/>
    <s v="The project will take a ¿molecules to man ¿approach to research in the biomedical sciences, investigating the possibilities for employing art to illustrate the methods used to address research questions at different levels of biological organization.  Jo Berry will spend a year working as a research team member in NoU_x000a_"/>
  </r>
  <r>
    <n v="19395754"/>
    <s v=""/>
    <s v="Grainne Sweeney"/>
    <n v="1671793"/>
    <s v="Curatorial profesional development"/>
    <d v="2011-12-14T00:00:00"/>
    <n v="6390"/>
    <x v="0"/>
    <x v="0"/>
    <n v="6390"/>
    <n v="6390"/>
    <d v="2012-01-17T00:00:00"/>
    <x v="3"/>
    <s v="2011/2012"/>
    <s v="2011/2012"/>
    <s v="Lottery"/>
    <s v="Grants for the arts"/>
    <x v="2"/>
    <n v="1"/>
    <x v="1"/>
    <x v="8"/>
    <s v="Newcastle upon Tyne East"/>
    <s v="Tyne and Wear"/>
    <s v="Newcastle upon Tyne"/>
    <d v="2012-02-24T00:00:00"/>
    <x v="1"/>
    <n v="1"/>
    <x v="1"/>
    <n v="5"/>
    <n v="1"/>
    <n v="0"/>
    <x v="8"/>
    <x v="0"/>
    <x v="0"/>
    <s v="North East"/>
    <s v="This investment will support me to continue to nurture my international networks in order to grow my reputation as an independent curator in the international art world, increase my understanding of the global arts market and stimulate the cultural sector in the North East through my sharing of this knowledge."/>
  </r>
  <r>
    <n v="19396538"/>
    <s v=""/>
    <s v="Medway Love Music Hate Racism"/>
    <n v="19396530"/>
    <s v="Medway Love Music Hate Racism Festival"/>
    <d v="2011-12-14T00:00:00"/>
    <n v="5000"/>
    <x v="1"/>
    <x v="1"/>
    <n v="0"/>
    <n v="0"/>
    <d v="2011-12-20T00:00:00"/>
    <x v="2"/>
    <s v="2011/2012"/>
    <s v="2011/2012"/>
    <s v="Lottery"/>
    <s v="Grants for the arts"/>
    <x v="2"/>
    <s v=""/>
    <x v="0"/>
    <x v="4"/>
    <s v="Chatham and Aylesford"/>
    <s v="Medway"/>
    <s v="Medway"/>
    <s v=""/>
    <x v="1"/>
    <n v="0"/>
    <x v="1"/>
    <n v="1"/>
    <n v="1"/>
    <n v="1"/>
    <x v="4"/>
    <x v="4"/>
    <x v="4"/>
    <s v="South East"/>
    <s v="Looking to expand our award winning, community focused event to specifically focus on young people and also expand our educational element by taking the spirit and ethos event into schools and colleges across Medway."/>
  </r>
  <r>
    <n v="19397564"/>
    <s v=""/>
    <s v="Tom Marshman"/>
    <n v="1821543"/>
    <s v="Legs11 : rehearsals and national tour"/>
    <d v="2011-12-14T00:00:00"/>
    <n v="9861"/>
    <x v="0"/>
    <x v="1"/>
    <n v="9861"/>
    <n v="0"/>
    <d v="2012-02-01T00:00:00"/>
    <x v="3"/>
    <s v="2011/2012"/>
    <s v="2011/2012"/>
    <s v="Lottery"/>
    <s v="Grants for the arts"/>
    <x v="2"/>
    <s v=""/>
    <x v="1"/>
    <x v="3"/>
    <s v="Bristol West"/>
    <s v="Bristol, City of"/>
    <s v="Bristol, City of"/>
    <s v=""/>
    <x v="1"/>
    <n v="0"/>
    <x v="1"/>
    <n v="7"/>
    <n v="0"/>
    <n v="0"/>
    <x v="3"/>
    <x v="0"/>
    <x v="0"/>
    <s v="South West"/>
    <s v="After an extended R&amp;D period, Tom Marshman's solo show, Legs11, has gotten a lot of attention from theatres and media.  We now aim to finish developing the full length show and tour to venues around the UK to engage with audiences."/>
  </r>
  <r>
    <n v="19397810"/>
    <s v=""/>
    <s v="Timothy Foster"/>
    <n v="1779700"/>
    <s v="FOOD IN THE ARTS"/>
    <d v="2011-12-14T00:00:00"/>
    <n v="9350"/>
    <x v="0"/>
    <x v="1"/>
    <n v="0"/>
    <n v="0"/>
    <d v="2012-01-17T00:00:00"/>
    <x v="3"/>
    <s v="2011/2012"/>
    <s v="2011/2012"/>
    <s v="Lottery"/>
    <s v="Grants for the arts"/>
    <x v="2"/>
    <s v=""/>
    <x v="1"/>
    <x v="0"/>
    <s v="Clacton"/>
    <s v="Essex"/>
    <s v="Tendring"/>
    <s v=""/>
    <x v="1"/>
    <n v="0"/>
    <x v="1"/>
    <n v="5"/>
    <n v="1"/>
    <n v="0"/>
    <x v="0"/>
    <x v="5"/>
    <x v="5"/>
    <s v="East"/>
    <s v="To expand and develop the educational information website, which was launched in 2001 as a consequence of the two London Food Film Fiestas held at  Riverside Studios, Hammersmith and Notting Hill Tabernacle, and which has now attained a global reach and reputation."/>
  </r>
  <r>
    <n v="19398770"/>
    <s v=""/>
    <s v="Lorena Rivero de Beer"/>
    <n v="19398768"/>
    <s v="The Sphinx and the Books"/>
    <d v="2011-12-14T00:00:00"/>
    <n v="6930"/>
    <x v="0"/>
    <x v="0"/>
    <n v="6930"/>
    <n v="6930"/>
    <d v="2012-01-18T00:00:00"/>
    <x v="3"/>
    <s v="2011/2012"/>
    <s v="2011/2012"/>
    <s v="Lottery"/>
    <s v="Grants for the arts"/>
    <x v="2"/>
    <n v="1"/>
    <x v="1"/>
    <x v="1"/>
    <s v="Liverpool, West Derby"/>
    <s v="Merseyside"/>
    <s v="Liverpool"/>
    <d v="2012-02-02T00:00:00"/>
    <x v="1"/>
    <n v="1"/>
    <x v="1"/>
    <n v="5"/>
    <n v="1"/>
    <n v="0"/>
    <x v="1"/>
    <x v="2"/>
    <x v="2"/>
    <s v="North West"/>
    <s v="Support for three weeks rehearsal to develop the first stage of a multimedia live art event in partnership with  Bluecoat and in collaboration with different artists. The final stage of the event will be presented at libraries and community settings in North Liverpool to reach residents from its deprived areas._x000a_"/>
  </r>
  <r>
    <n v="19398865"/>
    <s v=""/>
    <s v="Tongues on Fire Ltd"/>
    <n v="1605351"/>
    <s v="Poetry and Music Jam performance"/>
    <d v="2011-12-14T00:00:00"/>
    <n v="8000"/>
    <x v="0"/>
    <x v="1"/>
    <n v="0"/>
    <n v="0"/>
    <d v="2012-01-31T00:00:00"/>
    <x v="3"/>
    <s v="2011/2012"/>
    <s v="2011/2012"/>
    <s v="Lottery"/>
    <s v="Grants for the arts"/>
    <x v="2"/>
    <s v=""/>
    <x v="0"/>
    <x v="2"/>
    <s v="Ruislip, Northwood and Pinner"/>
    <s v="Greater London"/>
    <s v="Harrow"/>
    <s v=""/>
    <x v="0"/>
    <n v="0"/>
    <x v="1"/>
    <n v="7"/>
    <n v="0"/>
    <n v="0"/>
    <x v="2"/>
    <x v="5"/>
    <x v="5"/>
    <s v="London"/>
    <s v="Two day workshop followed by live performance. Our workshop is to include combined arts (Including poetry, music and dance) as part of London Asian Film Festival. This will include a music and poetry writing workshop with songwriter/poet Javed Akhtar and musician Soumik Dutta."/>
  </r>
  <r>
    <n v="19399059"/>
    <s v=""/>
    <s v="Robert Clark"/>
    <n v="16780528"/>
    <s v="Phasing Project"/>
    <d v="2011-12-14T00:00:00"/>
    <n v="9500"/>
    <x v="0"/>
    <x v="0"/>
    <n v="9500"/>
    <n v="9500"/>
    <d v="2012-01-17T00:00:00"/>
    <x v="3"/>
    <s v="2011/2012"/>
    <s v="2011/2012"/>
    <s v="Lottery"/>
    <s v="Grants for the arts"/>
    <x v="2"/>
    <n v="1"/>
    <x v="1"/>
    <x v="0"/>
    <s v="Chelmsford"/>
    <s v="Essex"/>
    <s v="Chelmsford"/>
    <d v="2012-02-06T00:00:00"/>
    <x v="1"/>
    <n v="1"/>
    <x v="1"/>
    <n v="5"/>
    <n v="1"/>
    <n v="0"/>
    <x v="0"/>
    <x v="1"/>
    <x v="1"/>
    <s v="East"/>
    <s v="I am applying for the research and creation of a dance solo based upon the concept/notion of rhythm and phasing, to be created in collaboration with Lighting Designer Guy Hoare. I intend to use this work to continue building my profile and increase the audience for my choreographic work."/>
  </r>
  <r>
    <n v="19399239"/>
    <s v=""/>
    <s v="Kate Theophilus"/>
    <n v="19399237"/>
    <s v="Anchor and Magnet"/>
    <d v="2011-12-14T00:00:00"/>
    <n v="10000"/>
    <x v="0"/>
    <x v="1"/>
    <n v="0"/>
    <n v="0"/>
    <d v="2012-01-17T00:00:00"/>
    <x v="3"/>
    <s v="2011/2012"/>
    <s v="2011/2012"/>
    <s v="Lottery"/>
    <s v="Grants for the arts"/>
    <x v="2"/>
    <s v=""/>
    <x v="1"/>
    <x v="2"/>
    <s v="Dulwich and West Norwood"/>
    <s v="Greater London"/>
    <s v="Lambeth"/>
    <s v=""/>
    <x v="1"/>
    <n v="0"/>
    <x v="1"/>
    <n v="5"/>
    <n v="1"/>
    <n v="0"/>
    <x v="2"/>
    <x v="5"/>
    <x v="5"/>
    <s v="London"/>
    <s v="This application for funding is for an initial period of research and development for a larger publicly engaged art project in Brixton, London. Our long term aim is to produce a connected series of public artwork, performed social events and creative community interventions in Brixton Market and immediate local area."/>
  </r>
  <r>
    <n v="19399354"/>
    <s v=""/>
    <s v="Matt Panesh"/>
    <n v="1838797"/>
    <s v="Research and Develop Monkey Poet's Murder Mystery"/>
    <d v="2011-12-14T00:00:00"/>
    <n v="6332"/>
    <x v="0"/>
    <x v="0"/>
    <n v="6332"/>
    <n v="6332"/>
    <d v="2012-01-31T00:00:00"/>
    <x v="3"/>
    <s v="2011/2012"/>
    <s v="2011/2012"/>
    <s v="Lottery"/>
    <s v="Grants for the arts"/>
    <x v="2"/>
    <n v="1"/>
    <x v="1"/>
    <x v="1"/>
    <s v="Manchester, Gorton"/>
    <s v="Greater Manchester"/>
    <s v="Manchester"/>
    <d v="2012-02-15T00:00:00"/>
    <x v="1"/>
    <n v="1"/>
    <x v="1"/>
    <n v="7"/>
    <n v="0"/>
    <n v="0"/>
    <x v="1"/>
    <x v="3"/>
    <x v="3"/>
    <s v="North West"/>
    <s v="To further develop professionally and artistically, Monkey Poet is submitting this application to Arts Council England to support and invest in the research and development of new show - `Monkey Poets Murder Mystery¿."/>
  </r>
  <r>
    <n v="19399433"/>
    <s v=""/>
    <s v="Tracey Warr"/>
    <n v="14208428"/>
    <s v="On the River"/>
    <d v="2011-12-14T00:00:00"/>
    <n v="8600"/>
    <x v="0"/>
    <x v="0"/>
    <n v="8600"/>
    <n v="8600"/>
    <d v="2012-02-01T00:00:00"/>
    <x v="3"/>
    <s v="2011/2012"/>
    <s v="2011/2012"/>
    <s v="Lottery"/>
    <s v="Grants for the arts"/>
    <x v="2"/>
    <n v="1"/>
    <x v="1"/>
    <x v="4"/>
    <s v="Henley"/>
    <s v="Oxfordshire"/>
    <s v="South Oxfordshire"/>
    <d v="2012-02-08T00:00:00"/>
    <x v="1"/>
    <n v="1"/>
    <x v="1"/>
    <n v="7"/>
    <n v="0"/>
    <n v="0"/>
    <x v="4"/>
    <x v="5"/>
    <x v="5"/>
    <s v="South East"/>
    <s v="Residency at Modern Art Oxford by writer, Tracey Warr, and artists, Nomeda and Gediminas Urbonas, working with local people and organisations to undertake an artistic investigation of the River Thames in Oxford."/>
  </r>
  <r>
    <n v="19399601"/>
    <s v=""/>
    <s v="Patrick Shanahan"/>
    <n v="19399599"/>
    <s v="Future Book Projects"/>
    <d v="2011-12-14T00:00:00"/>
    <n v="1000"/>
    <x v="1"/>
    <x v="1"/>
    <n v="0"/>
    <n v="0"/>
    <d v="2011-12-21T00:00:00"/>
    <x v="2"/>
    <s v="2011/2012"/>
    <s v="2011/2012"/>
    <s v="Lottery"/>
    <s v="Grants for the arts"/>
    <x v="2"/>
    <s v=""/>
    <x v="1"/>
    <x v="5"/>
    <s v="Huddersfield"/>
    <s v="West Yorkshire"/>
    <s v="Kirklees"/>
    <s v=""/>
    <x v="1"/>
    <n v="0"/>
    <x v="1"/>
    <n v="1"/>
    <n v="1"/>
    <n v="1"/>
    <x v="5"/>
    <x v="3"/>
    <x v="3"/>
    <s v="Yorkshire"/>
    <s v="Due to a chronic nerve condition in both arms I am on ESA (benefit). I require funding for voice recognition software and a computer to replace my own that is not working so I can continue writing. The funding would also assist with living costs whilst I complete the books."/>
  </r>
  <r>
    <n v="19403298"/>
    <s v=""/>
    <s v="Katherine Alvarez"/>
    <n v="1862800"/>
    <s v="EDUARDO NIEBLA - A GUITAR ROAD"/>
    <d v="2011-12-15T00:00:00"/>
    <n v="10000"/>
    <x v="0"/>
    <x v="1"/>
    <n v="10000"/>
    <n v="0"/>
    <d v="2012-01-31T00:00:00"/>
    <x v="3"/>
    <s v="2011/2012"/>
    <s v="2011/2012"/>
    <s v="Lottery"/>
    <s v="Grants for the arts"/>
    <x v="2"/>
    <s v=""/>
    <x v="1"/>
    <x v="5"/>
    <s v="Skipton and Ripon"/>
    <s v="North Yorkshire"/>
    <s v="Harrogate"/>
    <s v=""/>
    <x v="0"/>
    <n v="0"/>
    <x v="1"/>
    <n v="7"/>
    <n v="0"/>
    <n v="0"/>
    <x v="5"/>
    <x v="4"/>
    <x v="4"/>
    <s v="Yorkshire"/>
    <s v="The creation of new music by Eduardo Niebla for flamenco jazz guitar, string quartet, guitar, double bass &amp; drums, plus local choirs from each region (adults &amp; children's), and the performance of these works at the Queen Elizabeth Hall London and at UK arts venues in Autumn 2012 - Autumn 2013."/>
  </r>
  <r>
    <n v="19403967"/>
    <s v=""/>
    <s v="Dominique Le Gendre"/>
    <n v="1770023"/>
    <s v="Berwick Sound"/>
    <d v="2011-12-15T00:00:00"/>
    <n v="6944"/>
    <x v="0"/>
    <x v="1"/>
    <n v="6944"/>
    <n v="0"/>
    <d v="2012-01-25T00:00:00"/>
    <x v="3"/>
    <s v="2011/2012"/>
    <s v="2011/2012"/>
    <s v="Lottery"/>
    <s v="Grants for the arts"/>
    <x v="2"/>
    <s v=""/>
    <x v="1"/>
    <x v="2"/>
    <s v="Dulwich and West Norwood"/>
    <s v="Greater London"/>
    <s v="Lambeth"/>
    <s v=""/>
    <x v="0"/>
    <n v="0"/>
    <x v="1"/>
    <n v="6"/>
    <n v="1"/>
    <n v="0"/>
    <x v="2"/>
    <x v="5"/>
    <x v="5"/>
    <s v="London"/>
    <s v="I am seeking support for the research, development and engagement phase of the Berwick Sound Project. This phase involves 3 return journeys to Berwick-upon-Tweed  staying up to 1 week per journey to create solid partnerships and fully engage key individuals and community groups in Berwick."/>
  </r>
  <r>
    <n v="19405786"/>
    <s v=""/>
    <s v="The Community Players"/>
    <n v="19405779"/>
    <s v="Amesbury Community Players - Stage equipment"/>
    <d v="2011-12-15T00:00:00"/>
    <n v="7407"/>
    <x v="1"/>
    <x v="1"/>
    <n v="0"/>
    <n v="0"/>
    <d v="2012-01-04T00:00:00"/>
    <x v="3"/>
    <s v="2011/2012"/>
    <s v="2011/2012"/>
    <s v="Lottery"/>
    <s v="Grants for the arts"/>
    <x v="2"/>
    <s v=""/>
    <x v="0"/>
    <x v="3"/>
    <s v="Salisbury"/>
    <s v="Wiltshire"/>
    <s v="Wiltshire"/>
    <s v=""/>
    <x v="1"/>
    <n v="0"/>
    <x v="1"/>
    <n v="3"/>
    <n v="1"/>
    <n v="1"/>
    <x v="3"/>
    <x v="2"/>
    <x v="2"/>
    <s v="South West"/>
    <s v="We want to fit out the stage in our newly refurbished community hall with curtains, lighting, scenery racks and sound equipment. This will enable our amateur dramatics society to present many regular live performances from our first permanent home in the years ahead Our next production is now in rehearsal."/>
  </r>
  <r>
    <n v="19405876"/>
    <s v=""/>
    <s v="Vincent Laws"/>
    <n v="19405874"/>
    <s v="I Am A Poem"/>
    <d v="2011-12-15T00:00:00"/>
    <n v="9830"/>
    <x v="0"/>
    <x v="1"/>
    <n v="0"/>
    <n v="0"/>
    <d v="2012-01-25T00:00:00"/>
    <x v="3"/>
    <s v="2011/2012"/>
    <s v="2011/2012"/>
    <s v="Lottery"/>
    <s v="Grants for the arts"/>
    <x v="2"/>
    <s v=""/>
    <x v="1"/>
    <x v="0"/>
    <s v="Broadland"/>
    <s v="Norfolk"/>
    <s v="Broadland"/>
    <s v=""/>
    <x v="1"/>
    <n v="0"/>
    <x v="1"/>
    <n v="6"/>
    <n v="1"/>
    <n v="0"/>
    <x v="0"/>
    <x v="5"/>
    <x v="5"/>
    <s v="East"/>
    <s v="A 13-day solo exhibition in Georges House Gallery, Folkestone, from 3-15 February 2012.  In celebration of LGBT Month, the exhibition will include site-specific text art, a Launch, Human Library, Pop-Up Pride, St Valentine¿s Day Poetry Massacre, the Marcel Duchamp Chess Challenge, and other performance events."/>
  </r>
  <r>
    <n v="19407064"/>
    <s v=""/>
    <s v="Fabian Facey"/>
    <n v="19407062"/>
    <s v="S.A.F.E Project (Strength Awareness for Education)"/>
    <d v="2011-12-15T00:00:00"/>
    <n v="9902"/>
    <x v="0"/>
    <x v="1"/>
    <n v="0"/>
    <n v="0"/>
    <d v="2012-01-25T00:00:00"/>
    <x v="3"/>
    <s v="2011/2012"/>
    <s v="2011/2012"/>
    <s v="Lottery"/>
    <s v="Grants for the arts"/>
    <x v="2"/>
    <s v=""/>
    <x v="1"/>
    <x v="2"/>
    <s v="Tottenham"/>
    <s v="Greater London"/>
    <s v="Haringey"/>
    <s v=""/>
    <x v="1"/>
    <n v="0"/>
    <x v="1"/>
    <n v="6"/>
    <n v="1"/>
    <n v="0"/>
    <x v="2"/>
    <x v="4"/>
    <x v="4"/>
    <s v="London"/>
    <s v="My project is a music project that will be delivered in schools and will raise awareness on knife violence in an artistic way. The project will also offer youths solutions on how they can get into music, media and performing arts. This also consist of motivation speeches and live performances."/>
  </r>
  <r>
    <n v="19407253"/>
    <s v=""/>
    <s v="Shelly Knotts"/>
    <n v="19407251"/>
    <s v="Network Music Festival"/>
    <d v="2011-12-15T00:00:00"/>
    <n v="5540"/>
    <x v="1"/>
    <x v="1"/>
    <n v="0"/>
    <n v="0"/>
    <d v="2011-12-20T00:00:00"/>
    <x v="2"/>
    <s v="2011/2012"/>
    <s v="2011/2012"/>
    <s v="Lottery"/>
    <s v="Grants for the arts"/>
    <x v="2"/>
    <s v=""/>
    <x v="1"/>
    <x v="6"/>
    <s v="Birmingham, Hall Green"/>
    <s v="West Midlands"/>
    <s v="Birmingham"/>
    <s v=""/>
    <x v="1"/>
    <n v="0"/>
    <x v="1"/>
    <n v="1"/>
    <n v="1"/>
    <n v="1"/>
    <x v="6"/>
    <x v="4"/>
    <x v="4"/>
    <s v="West Midlands"/>
    <s v="Network Music Festival is a weekend of concerts, talks and workshops that presents hi-tech digital-music where networking is central to the aesthetics, creation or performance practice of the work. Presenting a diverse programme of international and local artists at the forefront of hi-tech musical performance."/>
  </r>
  <r>
    <n v="19407417"/>
    <s v=""/>
    <s v="Longborough Festival Opera"/>
    <n v="19407410"/>
    <s v="2012 Education Programme"/>
    <d v="2011-12-15T00:00:00"/>
    <n v="5060"/>
    <x v="0"/>
    <x v="1"/>
    <n v="0"/>
    <n v="0"/>
    <d v="2012-02-01T00:00:00"/>
    <x v="3"/>
    <s v="2011/2012"/>
    <s v="2011/2012"/>
    <s v="Lottery"/>
    <s v="Grants for the arts"/>
    <x v="2"/>
    <s v=""/>
    <x v="0"/>
    <x v="3"/>
    <s v="The Cotswolds"/>
    <s v="Gloucestershire"/>
    <s v="Cotswold"/>
    <s v=""/>
    <x v="1"/>
    <n v="0"/>
    <x v="1"/>
    <n v="7"/>
    <n v="0"/>
    <n v="0"/>
    <x v="3"/>
    <x v="4"/>
    <x v="4"/>
    <s v="South West"/>
    <s v="To provide arts education workshops to 6-18 year olds based on the Opera's Sweeney Todd and The Magic Flute.  The workshops will introduce students to opera through interactive activities exploring the story, setting and music of the opera's with the leadership of singers, directors and musicians."/>
  </r>
  <r>
    <n v="19407480"/>
    <s v=""/>
    <s v="SP8 of the Art"/>
    <n v="19407473"/>
    <s v="Back 2 School, SP8 of the Art returns to its Roots"/>
    <d v="2011-12-15T00:00:00"/>
    <n v="100000"/>
    <x v="1"/>
    <x v="1"/>
    <n v="0"/>
    <n v="0"/>
    <d v="2011-12-21T00:00:00"/>
    <x v="2"/>
    <s v="2011/2012"/>
    <s v="2011/2012"/>
    <s v="Grant in aid"/>
    <s v="Grants for the arts"/>
    <x v="0"/>
    <s v=""/>
    <x v="0"/>
    <x v="6"/>
    <s v="Newcastle-under-Lyme"/>
    <s v="Staffordshire"/>
    <s v="Newcastle-under-Lyme"/>
    <s v=""/>
    <x v="0"/>
    <n v="0"/>
    <x v="0"/>
    <n v="1"/>
    <n v="1"/>
    <n v="1"/>
    <x v="6"/>
    <x v="0"/>
    <x v="0"/>
    <s v="West Midlands"/>
    <s v="We would like to develop a two year arts programme for children and young people across the Black Country in educational and health settings.  The programme will consist of taster sessions and culminate in collaborative large scale art in the same vein as the SMart children¿s art programme."/>
  </r>
  <r>
    <n v="19408818"/>
    <s v=""/>
    <s v="Max Humphries"/>
    <n v="19408816"/>
    <s v="Soon I Shall Be Replicated."/>
    <d v="2011-12-15T00:00:00"/>
    <n v="8907"/>
    <x v="0"/>
    <x v="0"/>
    <n v="8907"/>
    <n v="8907"/>
    <d v="2012-02-01T00:00:00"/>
    <x v="3"/>
    <s v="2011/2012"/>
    <s v="2011/2012"/>
    <s v="Lottery"/>
    <s v="Grants for the arts"/>
    <x v="2"/>
    <n v="1"/>
    <x v="1"/>
    <x v="4"/>
    <s v="South West Surrey"/>
    <s v="Surrey"/>
    <s v="Waverley"/>
    <d v="2012-02-24T00:00:00"/>
    <x v="1"/>
    <n v="1"/>
    <x v="1"/>
    <n v="7"/>
    <n v="0"/>
    <n v="0"/>
    <x v="4"/>
    <x v="2"/>
    <x v="2"/>
    <s v="South East"/>
    <s v="I want to spend time researching and developing a piece of theatre exploring the emotional relationship between human beings and technology. I plan to investigate the use of intricate puppetry mechanisms, branching narrative and holophonic soundscapes within an intimate theatrical setting._x000a_"/>
  </r>
  <r>
    <n v="19409186"/>
    <s v=""/>
    <s v="Levison Wood"/>
    <n v="18699027"/>
    <s v="Afghanistan: A Photographic vision of hope"/>
    <d v="2011-12-15T00:00:00"/>
    <n v="10000"/>
    <x v="0"/>
    <x v="1"/>
    <n v="0"/>
    <n v="0"/>
    <d v="2012-01-31T00:00:00"/>
    <x v="3"/>
    <s v="2011/2012"/>
    <s v="2011/2012"/>
    <s v="Lottery"/>
    <s v="Grants for the arts"/>
    <x v="2"/>
    <s v=""/>
    <x v="1"/>
    <x v="6"/>
    <s v="Stone"/>
    <s v="Staffordshire"/>
    <s v="Staffordshire Moorlands"/>
    <s v=""/>
    <x v="0"/>
    <n v="0"/>
    <x v="1"/>
    <n v="7"/>
    <n v="0"/>
    <n v="0"/>
    <x v="6"/>
    <x v="0"/>
    <x v="0"/>
    <s v="West Midlands"/>
    <s v="A photographic exhibition encompassing the theme of hope in Afghanistan with a focus on British and Afghan lives. This isn't a visual journal of war but a look at the two nations' relationship with each other and how photographers can encourage peace through their art."/>
  </r>
  <r>
    <n v="19410428"/>
    <s v=""/>
    <s v="Hazel Maddocks"/>
    <n v="1856126"/>
    <s v="The Dream"/>
    <d v="2011-12-15T00:00:00"/>
    <n v="9400"/>
    <x v="0"/>
    <x v="0"/>
    <n v="9400"/>
    <n v="9400"/>
    <d v="2012-01-25T00:00:00"/>
    <x v="3"/>
    <s v="2011/2012"/>
    <s v="2011/2012"/>
    <s v="Lottery"/>
    <s v="Grants for the arts"/>
    <x v="2"/>
    <n v="1"/>
    <x v="1"/>
    <x v="4"/>
    <s v="Brighton, Pavilion"/>
    <s v="Brighton and Hove"/>
    <s v="Brighton and Hove"/>
    <d v="2012-02-13T00:00:00"/>
    <x v="1"/>
    <n v="1"/>
    <x v="1"/>
    <n v="6"/>
    <n v="1"/>
    <n v="0"/>
    <x v="4"/>
    <x v="1"/>
    <x v="1"/>
    <s v="South East"/>
    <s v="Research and development period to create a new piece to become part of a double bill. Exploring ground and aerial choreography with live music, evolved from a dreamscape of surreal, emotive experiences, questioning what is the dream and who the dreamer.  Rigging methods will explore different plains and altered perceptions."/>
  </r>
  <r>
    <n v="19410679"/>
    <s v=""/>
    <s v="Kristina Linder"/>
    <n v="19199886"/>
    <s v="Aphrodite's Island"/>
    <d v="2011-12-15T00:00:00"/>
    <n v="1350"/>
    <x v="0"/>
    <x v="1"/>
    <n v="0"/>
    <n v="0"/>
    <d v="2012-01-25T00:00:00"/>
    <x v="3"/>
    <s v="2011/2012"/>
    <s v="2011/2012"/>
    <s v="Lottery"/>
    <s v="Grants for the arts"/>
    <x v="2"/>
    <s v=""/>
    <x v="1"/>
    <x v="2"/>
    <s v="Holborn and St Pancras"/>
    <s v="Greater London"/>
    <s v="Camden"/>
    <s v=""/>
    <x v="1"/>
    <n v="0"/>
    <x v="1"/>
    <n v="6"/>
    <n v="1"/>
    <n v="0"/>
    <x v="2"/>
    <x v="0"/>
    <x v="0"/>
    <s v="London"/>
    <s v="I am applying for funding to complete my art project 'Aphrodite's Island' . The project  is an experimental fine arts film and a collaboration between artists. Once it is completed, I am planning to screen it in London (Gallery Flaxon Ptootch, Kentish Town) and at arts festivals."/>
  </r>
  <r>
    <n v="19410768"/>
    <s v=""/>
    <s v="The Museum of British Folklore"/>
    <n v="17078147"/>
    <s v="The Doc Rowe Archive: A National Treasure"/>
    <d v="2011-12-15T00:00:00"/>
    <n v="9073"/>
    <x v="1"/>
    <x v="1"/>
    <n v="0"/>
    <n v="0"/>
    <d v="2011-12-22T00:00:00"/>
    <x v="2"/>
    <s v="2011/2012"/>
    <s v="2011/2012"/>
    <s v="Lottery"/>
    <s v="Grants for the arts"/>
    <x v="2"/>
    <s v=""/>
    <x v="0"/>
    <x v="2"/>
    <s v="Hackney North and Stoke Newington"/>
    <s v="Greater London"/>
    <s v="Hackney"/>
    <s v=""/>
    <x v="1"/>
    <n v="0"/>
    <x v="1"/>
    <n v="1"/>
    <n v="1"/>
    <n v="1"/>
    <x v="2"/>
    <x v="0"/>
    <x v="0"/>
    <s v="London"/>
    <s v="This exhibition will present an internationally-important body of work which documents vernacular practice in the UK from the 1960s to the present day. Consisting of film, audio and photographs, it captures British folklore in all its vibrant glory."/>
  </r>
  <r>
    <n v="19410937"/>
    <s v=""/>
    <s v="Helix Arts"/>
    <n v="1387011"/>
    <s v="Collaborative Approaches to Artists Employment"/>
    <d v="2011-12-15T00:00:00"/>
    <n v="8750"/>
    <x v="0"/>
    <x v="1"/>
    <n v="8750"/>
    <n v="0"/>
    <d v="2012-01-24T00:00:00"/>
    <x v="3"/>
    <s v="2011/2012"/>
    <s v="2011/2012"/>
    <s v="Lottery"/>
    <s v="Grants for the arts"/>
    <x v="2"/>
    <s v=""/>
    <x v="0"/>
    <x v="8"/>
    <s v="Newcastle upon Tyne Central"/>
    <s v="Tyne and Wear"/>
    <s v="Newcastle upon Tyne"/>
    <s v=""/>
    <x v="1"/>
    <n v="0"/>
    <x v="1"/>
    <n v="6"/>
    <n v="1"/>
    <n v="0"/>
    <x v="8"/>
    <x v="5"/>
    <x v="5"/>
    <s v="North East"/>
    <s v="BALTIC, GEM Arts, Helix Arts and The Forge wish to investigate ways of reducing costs in participatory arts, whilst maintaining quality, by exploring potential models for collaborative employment of artists between arts organisations."/>
  </r>
  <r>
    <n v="19411015"/>
    <s v=""/>
    <s v="Jean Winchester"/>
    <n v="19411013"/>
    <s v="Executrix"/>
    <d v="2011-12-16T00:00:00"/>
    <n v="1000"/>
    <x v="1"/>
    <x v="1"/>
    <n v="0"/>
    <n v="0"/>
    <d v="2011-12-20T00:00:00"/>
    <x v="2"/>
    <s v="2011/2012"/>
    <s v="2011/2012"/>
    <s v="Lottery"/>
    <s v="Grants for the arts"/>
    <x v="2"/>
    <s v=""/>
    <x v="1"/>
    <x v="0"/>
    <s v="Thurrock"/>
    <s v="Thurrock"/>
    <s v="Thurrock"/>
    <s v=""/>
    <x v="1"/>
    <n v="0"/>
    <x v="1"/>
    <n v="1"/>
    <n v="1"/>
    <n v="1"/>
    <x v="0"/>
    <x v="3"/>
    <x v="3"/>
    <s v="East"/>
    <s v="Executrix is a novel which I would like to see published"/>
  </r>
  <r>
    <n v="19417192"/>
    <s v=""/>
    <s v="Child and Sound"/>
    <n v="19417185"/>
    <s v="'And you were in it' and 'Romeo and Juliet'"/>
    <d v="2011-12-16T00:00:00"/>
    <n v="7035"/>
    <x v="0"/>
    <x v="1"/>
    <n v="0"/>
    <n v="0"/>
    <d v="2012-01-25T00:00:00"/>
    <x v="3"/>
    <s v="2011/2012"/>
    <s v="2011/2012"/>
    <s v="Lottery"/>
    <s v="Grants for the arts"/>
    <x v="2"/>
    <s v=""/>
    <x v="0"/>
    <x v="2"/>
    <s v="Lewisham East"/>
    <s v="Greater London"/>
    <s v="Lewisham"/>
    <s v=""/>
    <x v="0"/>
    <n v="0"/>
    <x v="1"/>
    <n v="6"/>
    <n v="1"/>
    <n v="0"/>
    <x v="2"/>
    <x v="4"/>
    <x v="4"/>
    <s v="London"/>
    <s v="Our activity will focus on  creating three pieces of music for a performance  with disadvantaged children aged 7 to 12 years old._x000a_It will also involve disadvantaged children aged 13 to 19 years old in a different performance, where three of the pupils will play the character of the musicians."/>
  </r>
  <r>
    <n v="19417398"/>
    <s v=""/>
    <s v="Matthew Noel-Tod"/>
    <n v="1839991"/>
    <s v="Bang! (working title)"/>
    <d v="2011-12-16T00:00:00"/>
    <n v="8500"/>
    <x v="0"/>
    <x v="0"/>
    <n v="8500"/>
    <n v="8500"/>
    <d v="2012-01-25T00:00:00"/>
    <x v="3"/>
    <s v="2011/2012"/>
    <s v="2011/2012"/>
    <s v="Lottery"/>
    <s v="Grants for the arts"/>
    <x v="2"/>
    <n v="1"/>
    <x v="1"/>
    <x v="2"/>
    <s v="Poplar and Limehouse"/>
    <s v="Greater London"/>
    <s v="Tower Hamlets"/>
    <s v=""/>
    <x v="0"/>
    <n v="1"/>
    <x v="1"/>
    <n v="6"/>
    <n v="1"/>
    <n v="0"/>
    <x v="2"/>
    <x v="0"/>
    <x v="0"/>
    <s v="East"/>
    <s v="A film made in Victoria Park, London. Looking at the park, it¿s users and the process of regeneration - the park as a microcosm for contemporary society ¿ locally and nationally and globally. The film focuses exclusively on children and animals ¿ often the prime reasons why people use the park."/>
  </r>
  <r>
    <n v="19417590"/>
    <s v=""/>
    <s v="Jean Abreu Dance"/>
    <n v="13206441"/>
    <s v="BLOOD"/>
    <d v="2011-12-16T00:00:00"/>
    <n v="9490"/>
    <x v="0"/>
    <x v="0"/>
    <n v="9490"/>
    <n v="9490"/>
    <d v="2012-01-25T00:00:00"/>
    <x v="3"/>
    <s v="2011/2012"/>
    <s v="2011/2012"/>
    <s v="Lottery"/>
    <s v="Grants for the arts"/>
    <x v="2"/>
    <n v="1"/>
    <x v="0"/>
    <x v="0"/>
    <s v="Luton South"/>
    <s v="Luton"/>
    <s v="Luton"/>
    <d v="2012-02-08T00:00:00"/>
    <x v="0"/>
    <n v="1"/>
    <x v="1"/>
    <n v="6"/>
    <n v="1"/>
    <n v="0"/>
    <x v="0"/>
    <x v="1"/>
    <x v="1"/>
    <s v="East"/>
    <s v="This is an application to support Jean Abreu for research and development of the first of a trilogy of solos. The first solo, BLOOD (working title) will be based on The Fundamental Pictures collection created by visual artists Gilbert and George, with music by Paul Wolinski of 65daysofstatic."/>
  </r>
  <r>
    <n v="19418789"/>
    <s v=""/>
    <s v="Creswell Heritage Trust"/>
    <n v="1590449"/>
    <s v="Giant Wings: The Bolsover Dragonfly"/>
    <d v="2011-12-16T00:00:00"/>
    <n v="1600"/>
    <x v="0"/>
    <x v="0"/>
    <n v="1600"/>
    <n v="1600"/>
    <d v="2012-01-24T00:00:00"/>
    <x v="3"/>
    <s v="2011/2012"/>
    <s v="2011/2012"/>
    <s v="Lottery"/>
    <s v="Grants for the arts"/>
    <x v="2"/>
    <n v="1"/>
    <x v="0"/>
    <x v="7"/>
    <s v="Bolsover"/>
    <s v="Derbyshire"/>
    <s v="Bolsover"/>
    <d v="2012-02-07T00:00:00"/>
    <x v="1"/>
    <n v="1"/>
    <x v="1"/>
    <n v="6"/>
    <n v="1"/>
    <n v="0"/>
    <x v="7"/>
    <x v="0"/>
    <x v="0"/>
    <s v="East Midlands"/>
    <s v="To create a giant illuminated dragonfly to exhibit at Creswell Crags and at regional events including Nottingham Light Night. The illuminated artwork will be developed in conjunction with Junction Arts and Bolsover Junior School and will be constructed in a series of workshops led by Arts Practitioners and Heritage Officers. _x000a_"/>
  </r>
  <r>
    <n v="19420515"/>
    <s v=""/>
    <s v="Carlton Romaine"/>
    <n v="5503567"/>
    <s v="The Project State Of Art"/>
    <d v="2011-12-16T00:00:00"/>
    <n v="9960"/>
    <x v="0"/>
    <x v="1"/>
    <n v="9960"/>
    <n v="0"/>
    <d v="2012-01-24T00:00:00"/>
    <x v="3"/>
    <s v="2011/2012"/>
    <s v="2011/2012"/>
    <s v="Lottery"/>
    <s v="Grants for the arts"/>
    <x v="2"/>
    <s v=""/>
    <x v="1"/>
    <x v="3"/>
    <s v="Bristol East"/>
    <s v="Bristol, City of"/>
    <s v="Bristol, City of"/>
    <s v=""/>
    <x v="0"/>
    <n v="0"/>
    <x v="1"/>
    <n v="6"/>
    <n v="1"/>
    <n v="0"/>
    <x v="3"/>
    <x v="0"/>
    <x v="0"/>
    <s v="South West"/>
    <s v="A project to develop my capacity,furthering my business skills, reviewing opportunities for working with others.developing my current skills and management needs and structuring a more robust business structure so as i can deliver an effective service to those i will work with in the visual arts world."/>
  </r>
  <r>
    <n v="19420648"/>
    <s v=""/>
    <s v="Anthony McCorry"/>
    <n v="12993405"/>
    <s v="The north of the borough"/>
    <d v="2011-12-16T00:00:00"/>
    <n v="6140"/>
    <x v="0"/>
    <x v="1"/>
    <n v="6140"/>
    <n v="0"/>
    <d v="2012-01-25T00:00:00"/>
    <x v="3"/>
    <s v="2011/2012"/>
    <s v="2011/2012"/>
    <s v="Lottery"/>
    <s v="Grants for the arts"/>
    <x v="2"/>
    <s v=""/>
    <x v="1"/>
    <x v="2"/>
    <s v="Leyton and Wanstead"/>
    <s v="Greater London"/>
    <s v="Waltham Forest"/>
    <s v=""/>
    <x v="1"/>
    <n v="0"/>
    <x v="1"/>
    <n v="6"/>
    <n v="1"/>
    <n v="0"/>
    <x v="2"/>
    <x v="0"/>
    <x v="0"/>
    <s v="London"/>
    <s v="*    Exhibition of paintings based on Chelmsley Wood / Kingshurst areas of north _x000a_     Solihull @ Solihull G1 Gallery. _x000a_*    Exhibition includes selection of previous paintings plus three new _x000a_*    Offsite project consisting of reproductions of paintings in billboard format positioned in strategic places in    _x000a_      North Solihull_x000a_*    Artists run workshops with young people in north Solihull_x000a_"/>
  </r>
  <r>
    <n v="19421022"/>
    <s v=""/>
    <s v="Claire Morgan"/>
    <n v="1803846"/>
    <s v="Editor: A spoken word 1 hour journey"/>
    <d v="2011-12-16T00:00:00"/>
    <n v="8300"/>
    <x v="0"/>
    <x v="0"/>
    <n v="8300"/>
    <n v="8300"/>
    <d v="2012-01-24T00:00:00"/>
    <x v="3"/>
    <s v="2011/2012"/>
    <s v="2011/2012"/>
    <s v="Lottery"/>
    <s v="Grants for the arts"/>
    <x v="2"/>
    <n v="1"/>
    <x v="1"/>
    <x v="8"/>
    <s v="Gateshead"/>
    <s v="Tyne and Wear"/>
    <s v="Gateshead"/>
    <d v="2012-02-14T00:00:00"/>
    <x v="1"/>
    <n v="1"/>
    <x v="1"/>
    <n v="6"/>
    <n v="1"/>
    <n v="0"/>
    <x v="8"/>
    <x v="3"/>
    <x v="3"/>
    <s v="North East"/>
    <s v="Editor is a creative practice development opportunity for me to make a one-hour journey of spoken word with soundscape with the support of a mentor and which will be showcased at 3 venues / events with direct audience, venue and promoter feedback for the future development of the work."/>
  </r>
  <r>
    <n v="19421123"/>
    <s v=""/>
    <s v="CITIZEN 598 LTD"/>
    <n v="13300145"/>
    <s v="MAN - Development of touring activity"/>
    <d v="2011-12-16T00:00:00"/>
    <n v="8232"/>
    <x v="0"/>
    <x v="1"/>
    <n v="0"/>
    <n v="0"/>
    <d v="2012-02-01T00:00:00"/>
    <x v="3"/>
    <s v="2011/2012"/>
    <s v="2011/2012"/>
    <s v="Lottery"/>
    <s v="Grants for the arts"/>
    <x v="2"/>
    <s v=""/>
    <x v="0"/>
    <x v="7"/>
    <s v="Leicester South"/>
    <s v="Leicester"/>
    <s v="Leicester"/>
    <s v=""/>
    <x v="1"/>
    <n v="0"/>
    <x v="1"/>
    <n v="7"/>
    <n v="0"/>
    <n v="0"/>
    <x v="7"/>
    <x v="5"/>
    <x v="5"/>
    <s v="East Midlands"/>
    <s v="We would like to build on our wide-ranging performance work to date by beginning to develop relationships with more traditional performance venues and their audiences by working with a Tour Booker and creating and presenting a new piece of performance work, MAN."/>
  </r>
  <r>
    <n v="19421807"/>
    <s v=""/>
    <s v="Liz Dorton"/>
    <n v="1839230"/>
    <s v="MORE GORGEOUS - Visual arts performance"/>
    <d v="2011-12-16T00:00:00"/>
    <n v="9999"/>
    <x v="0"/>
    <x v="1"/>
    <n v="0"/>
    <n v="0"/>
    <d v="2012-01-31T00:00:00"/>
    <x v="3"/>
    <s v="2011/2012"/>
    <s v="2011/2012"/>
    <s v="Lottery"/>
    <s v="Grants for the arts"/>
    <x v="2"/>
    <s v=""/>
    <x v="1"/>
    <x v="5"/>
    <s v="Kingston upon Hull North"/>
    <s v="Kingston upon Hull, City of"/>
    <s v="Kingston upon Hull, City of"/>
    <s v=""/>
    <x v="1"/>
    <n v="0"/>
    <x v="1"/>
    <n v="7"/>
    <n v="0"/>
    <n v="0"/>
    <x v="5"/>
    <x v="5"/>
    <x v="5"/>
    <s v="Yorkshire"/>
    <s v="A collaboration of six performers and artists, MORE GORGEOUS is a multi-creative show, with physical theatre, mime, dance, installation, and puppets.  Controversial and comedic, MORE GORGEOUS explores themes of beauty. It includes live performance in public venues and intensive workshops in schools, colleges and youth groups addressing body image."/>
  </r>
  <r>
    <n v="19422455"/>
    <s v=""/>
    <s v="Bristol City Council"/>
    <n v="1628506"/>
    <s v="Yardstick"/>
    <d v="2011-12-16T00:00:00"/>
    <n v="9100"/>
    <x v="0"/>
    <x v="0"/>
    <n v="9100"/>
    <n v="9100"/>
    <d v="2012-02-01T00:00:00"/>
    <x v="3"/>
    <s v="2011/2012"/>
    <s v="2011/2012"/>
    <s v="Lottery"/>
    <s v="Grants for the arts"/>
    <x v="2"/>
    <n v="1"/>
    <x v="0"/>
    <x v="3"/>
    <s v="Bristol West"/>
    <s v="Bristol, City of"/>
    <s v="Bristol, City of"/>
    <d v="2012-02-08T00:00:00"/>
    <x v="0"/>
    <n v="1"/>
    <x v="1"/>
    <n v="7"/>
    <n v="0"/>
    <n v="0"/>
    <x v="3"/>
    <x v="3"/>
    <x v="3"/>
    <s v="South West"/>
    <s v="Our activities will expand the Black cultural offer and diversify audiences attending live literature events in a library setting in the Bristol and Bath city-region. We will include a participative creative writing workshop with a high profile Black author to support the professional development of emerging talent."/>
  </r>
  <r>
    <n v="19422588"/>
    <s v=""/>
    <s v="Ray White"/>
    <n v="14673491"/>
    <s v="PlymouthNightime Festival Research and Development"/>
    <d v="2011-12-16T00:00:00"/>
    <n v="4300"/>
    <x v="0"/>
    <x v="0"/>
    <n v="4300"/>
    <n v="4300"/>
    <d v="2012-01-24T00:00:00"/>
    <x v="3"/>
    <s v="2011/2012"/>
    <s v="2011/2012"/>
    <s v="Lottery"/>
    <s v="Grants for the arts"/>
    <x v="2"/>
    <n v="1"/>
    <x v="1"/>
    <x v="3"/>
    <s v="South East Cornwall"/>
    <s v="Cornwall and Isles of Scilly"/>
    <s v="Cornwall"/>
    <d v="2012-02-08T00:00:00"/>
    <x v="1"/>
    <n v="1"/>
    <x v="1"/>
    <n v="6"/>
    <n v="1"/>
    <n v="0"/>
    <x v="3"/>
    <x v="5"/>
    <x v="5"/>
    <s v="South West"/>
    <s v="A period of Research and Development to work with multiple partners in developing a Plymouth-specific interactive, public festival of visual art, performance, dance, music and literature, planned for Winter 2012 and delivering high quality work across the city and within multiple venues."/>
  </r>
  <r>
    <n v="19422670"/>
    <s v=""/>
    <s v="Ockham's Razor"/>
    <n v="1600947"/>
    <s v="Not Until We Are Lost"/>
    <d v="2011-12-16T00:00:00"/>
    <n v="10000"/>
    <x v="0"/>
    <x v="0"/>
    <n v="10000"/>
    <n v="10000"/>
    <d v="2012-01-31T00:00:00"/>
    <x v="3"/>
    <s v="2011/2012"/>
    <s v="2011/2012"/>
    <s v="Lottery"/>
    <s v="Grants for the arts"/>
    <x v="2"/>
    <n v="1"/>
    <x v="0"/>
    <x v="2"/>
    <s v="Kensington"/>
    <s v="Greater London"/>
    <s v="Kensington and Chelsea"/>
    <d v="2012-02-21T00:00:00"/>
    <x v="1"/>
    <n v="1"/>
    <x v="1"/>
    <n v="7"/>
    <n v="0"/>
    <n v="0"/>
    <x v="2"/>
    <x v="2"/>
    <x v="2"/>
    <s v="London"/>
    <s v="We are applying for funds to complete a five week creation phase for a new aerial theatre show, Not until we are lost. It will be an immersive show featuring a transforming set and live music from a community choir."/>
  </r>
  <r>
    <n v="19423158"/>
    <s v=""/>
    <s v="Sarah Lewis"/>
    <n v="19423156"/>
    <s v="Story Storks"/>
    <d v="2011-12-16T00:00:00"/>
    <n v="8587"/>
    <x v="1"/>
    <x v="1"/>
    <n v="0"/>
    <n v="0"/>
    <d v="2012-01-06T00:00:00"/>
    <x v="3"/>
    <s v="2011/2012"/>
    <s v="2011/2012"/>
    <s v="Lottery"/>
    <s v="Grants for the arts"/>
    <x v="2"/>
    <s v=""/>
    <x v="1"/>
    <x v="2"/>
    <s v="Kingston and Surbiton"/>
    <s v="Greater London"/>
    <s v="Kingston upon Thames"/>
    <s v=""/>
    <x v="1"/>
    <n v="0"/>
    <x v="1"/>
    <n v="3"/>
    <n v="1"/>
    <n v="1"/>
    <x v="2"/>
    <x v="3"/>
    <x v="3"/>
    <s v="London"/>
    <s v="Story Storks deliver story workshops to pre-school children.  Each week I take a traditional story and intersperse it with exercises from the major performing arts (singing, music, dance and acting).  The workshops expose children to the performing arts and stories which helps to develop their literacy and launguage skills."/>
  </r>
  <r>
    <n v="19423281"/>
    <s v=""/>
    <s v="Dreamarts"/>
    <n v="1609021"/>
    <s v="Step Up"/>
    <d v="2011-12-16T00:00:00"/>
    <n v="10000"/>
    <x v="0"/>
    <x v="0"/>
    <n v="10000"/>
    <n v="10000"/>
    <d v="2012-01-31T00:00:00"/>
    <x v="3"/>
    <s v="2011/2012"/>
    <s v="2011/2012"/>
    <s v="Lottery"/>
    <s v="Grants for the arts"/>
    <x v="2"/>
    <n v="1"/>
    <x v="0"/>
    <x v="2"/>
    <s v="Westminster North"/>
    <s v="Greater London"/>
    <s v="Westminster"/>
    <d v="2012-02-15T00:00:00"/>
    <x v="0"/>
    <n v="1"/>
    <x v="1"/>
    <n v="7"/>
    <n v="0"/>
    <n v="0"/>
    <x v="2"/>
    <x v="6"/>
    <x v="6"/>
    <s v="London"/>
    <s v="Step Up will empower disadvantaged young people to initiate, produce and present their own creative projects with their peers.  It will give  a creative voice to those from backgrounds underrepresented in the arts; create dynamic new works in a range of mediums; develop professional skills; and offer Arts Award qualifications."/>
  </r>
  <r>
    <n v="19423344"/>
    <s v=""/>
    <s v="Terry O'Donovan"/>
    <n v="14879679"/>
    <s v="Ten out of Ten"/>
    <d v="2011-12-16T00:00:00"/>
    <n v="3675"/>
    <x v="0"/>
    <x v="0"/>
    <n v="3675"/>
    <n v="3675"/>
    <d v="2012-01-31T00:00:00"/>
    <x v="3"/>
    <s v="2011/2012"/>
    <s v="2011/2012"/>
    <s v="Lottery"/>
    <s v="Grants for the arts"/>
    <x v="2"/>
    <n v="1"/>
    <x v="1"/>
    <x v="2"/>
    <s v="Hampstead and Kilburn"/>
    <s v="Greater London"/>
    <s v="Brent"/>
    <d v="2012-02-15T00:00:00"/>
    <x v="1"/>
    <n v="1"/>
    <x v="1"/>
    <n v="7"/>
    <n v="0"/>
    <n v="0"/>
    <x v="2"/>
    <x v="2"/>
    <x v="2"/>
    <s v="London"/>
    <s v="My activity will be a Research &amp; Development period including three scratch performances of a new piece of theatre. An uplifting and interactive performance, inspired by failure.  Ten Out Of Ten will celebrate people¿s constant sense of failure through game, story, song and dance."/>
  </r>
  <r>
    <n v="19423476"/>
    <s v=""/>
    <s v="Laura Phillips"/>
    <n v="19423474"/>
    <s v="SUPERMARKET ¿ STOCKHOLM INDEPENDENT ART FAIR 2012"/>
    <d v="2011-12-16T00:00:00"/>
    <n v="3150"/>
    <x v="1"/>
    <x v="1"/>
    <n v="0"/>
    <n v="0"/>
    <d v="2012-01-03T00:00:00"/>
    <x v="3"/>
    <s v="2011/2012"/>
    <s v="2011/2012"/>
    <s v="Lottery"/>
    <s v="Grants for the arts"/>
    <x v="2"/>
    <s v=""/>
    <x v="1"/>
    <x v="3"/>
    <s v="Bristol North West"/>
    <s v="Bristol, City of"/>
    <s v="Bristol, City of"/>
    <s v=""/>
    <x v="1"/>
    <n v="0"/>
    <x v="1"/>
    <n v="3"/>
    <n v="1"/>
    <n v="1"/>
    <x v="3"/>
    <x v="0"/>
    <x v="0"/>
    <s v="South West"/>
    <s v="BRISTOL DIVING SCHOOL is a collaborative group with a multidisciplinary practice and a gallery site based in Bristol._x000a__x000a_We have been selected to partake in Supermarket - Stockholm Independent Art Fair 2012. We will be representing our region internationally; exhibiting a new body of work and extending our artist-led networks._x000a_"/>
  </r>
  <r>
    <n v="19424107"/>
    <s v=""/>
    <s v="arthur+martha CIC"/>
    <n v="7106225"/>
    <s v="the warm /&amp;/ the cold"/>
    <d v="2011-12-17T00:00:00"/>
    <n v="9950"/>
    <x v="0"/>
    <x v="0"/>
    <n v="9950"/>
    <n v="9950"/>
    <d v="2012-01-31T00:00:00"/>
    <x v="3"/>
    <s v="2011/2012"/>
    <s v="2011/2012"/>
    <s v="Lottery"/>
    <s v="Grants for the arts"/>
    <x v="2"/>
    <n v="1"/>
    <x v="0"/>
    <x v="1"/>
    <s v="Manchester, Withington"/>
    <s v="Greater Manchester"/>
    <s v="Manchester"/>
    <d v="2012-02-14T00:00:00"/>
    <x v="1"/>
    <n v="1"/>
    <x v="1"/>
    <n v="6"/>
    <n v="0"/>
    <n v="0"/>
    <x v="1"/>
    <x v="0"/>
    <x v="0"/>
    <s v="North West"/>
    <s v="Arts organization arthur+martha will work with homeless people in Manchester to make embroidered quilts and decorated mugs, inscribed with poetic meditations on warmth and shelter devised by the users. They'll be exhibited in two homeless drop-ins, and virtually in Media City and on the BBC Big Screen."/>
  </r>
  <r>
    <n v="19424328"/>
    <s v=""/>
    <s v="GL Media"/>
    <n v="10922918"/>
    <s v="Local-I"/>
    <d v="2011-12-17T00:00:00"/>
    <n v="9355"/>
    <x v="0"/>
    <x v="1"/>
    <n v="9355"/>
    <n v="0"/>
    <d v="2012-01-31T00:00:00"/>
    <x v="3"/>
    <s v="2011/2012"/>
    <s v="2011/2012"/>
    <s v="Lottery"/>
    <s v="Grants for the arts"/>
    <x v="2"/>
    <s v=""/>
    <x v="0"/>
    <x v="6"/>
    <s v="Birmingham, Perry Barr"/>
    <s v="West Midlands"/>
    <s v="Birmingham"/>
    <s v=""/>
    <x v="0"/>
    <n v="0"/>
    <x v="1"/>
    <n v="6"/>
    <n v="0"/>
    <n v="0"/>
    <x v="6"/>
    <x v="4"/>
    <x v="4"/>
    <s v="West Midlands"/>
    <s v="We propose to develop and deliver a training programme to aspiring local gospel artistes and promoters, equipping them to take full advantage of the many major/mainstream opportunities that are becoming available, in a strategic manner that enhances the gospel scene on a national scale."/>
  </r>
  <r>
    <n v="19424439"/>
    <s v=""/>
    <s v="]performancespace["/>
    <n v="16386307"/>
    <s v="LABOUR"/>
    <d v="2011-12-16T00:00:00"/>
    <n v="9949"/>
    <x v="0"/>
    <x v="1"/>
    <n v="9949"/>
    <n v="0"/>
    <d v="2012-01-25T00:00:00"/>
    <x v="3"/>
    <s v="2011/2012"/>
    <s v="2011/2012"/>
    <s v="Lottery"/>
    <s v="Grants for the arts"/>
    <x v="2"/>
    <s v=""/>
    <x v="0"/>
    <x v="2"/>
    <s v="Bethnal Green and Bow"/>
    <s v="Greater London"/>
    <s v="Tower Hamlets"/>
    <s v=""/>
    <x v="0"/>
    <n v="0"/>
    <x v="1"/>
    <n v="6"/>
    <n v="1"/>
    <n v="0"/>
    <x v="2"/>
    <x v="0"/>
    <x v="0"/>
    <s v="London"/>
    <s v="LABOUR is a touring, Live Art, group showcase (London, Derry/London Derry, Dublin). It explores representations of femininity, specific to an Ireland context, in relation to female labor. Historically, this exhibition is the first of its kind, focusing solely on female, Irish, contemporary Live Art._x000a__x000a_"/>
  </r>
  <r>
    <n v="19424577"/>
    <s v=""/>
    <s v="Horse And Bamboo Theatre Company"/>
    <n v="1387269"/>
    <s v="Animating Rossendale part 2"/>
    <d v="2011-12-16T00:00:00"/>
    <n v="9999"/>
    <x v="0"/>
    <x v="0"/>
    <n v="9999"/>
    <n v="9999"/>
    <d v="2012-01-24T00:00:00"/>
    <x v="3"/>
    <s v="2011/2012"/>
    <s v="2011/2012"/>
    <s v="Lottery"/>
    <s v="Grants for the arts"/>
    <x v="2"/>
    <n v="1"/>
    <x v="0"/>
    <x v="1"/>
    <s v="Rossendale and Darwen"/>
    <s v="Lancashire"/>
    <s v="Rossendale"/>
    <d v="2012-02-07T00:00:00"/>
    <x v="1"/>
    <n v="1"/>
    <x v="1"/>
    <n v="6"/>
    <n v="1"/>
    <n v="0"/>
    <x v="1"/>
    <x v="0"/>
    <x v="0"/>
    <s v="North West"/>
    <s v="This project continues to develop links with 3 Rossendale schools and Horse + Bamboo using animation.  Children will work with H+B¿s animation artists, creating their own animated stories.  Then each school will work at The Boo to weave these animations into a larger animation which will be digitally distributed."/>
  </r>
  <r>
    <n v="19424681"/>
    <s v=""/>
    <s v="Connecting Youth Culture, North Yorkshire County Council"/>
    <n v="13406483"/>
    <s v="CultureShock 2012"/>
    <d v="2011-12-17T00:00:00"/>
    <n v="30000"/>
    <x v="1"/>
    <x v="1"/>
    <n v="0"/>
    <n v="0"/>
    <d v="2012-01-17T00:00:00"/>
    <x v="3"/>
    <s v="2011/2012"/>
    <s v="2011/2012"/>
    <s v="Lottery"/>
    <s v="Grants for the arts"/>
    <x v="0"/>
    <s v=""/>
    <x v="0"/>
    <x v="5"/>
    <s v="Richmond (Yorks)"/>
    <s v="North Yorkshire"/>
    <s v="Hambleton"/>
    <s v=""/>
    <x v="0"/>
    <n v="0"/>
    <x v="0"/>
    <n v="4"/>
    <n v="1"/>
    <n v="1"/>
    <x v="5"/>
    <x v="5"/>
    <x v="5"/>
    <s v="Yorkshire"/>
    <s v="CultureShock is a Youth Arts Festival which is specifically designed for children and young people. The event offers an annual programme of activities which feeds into the 4 day event. The festival offers opportunities for young people to perform, organise and take part in first time arts experiences."/>
  </r>
  <r>
    <n v="19424896"/>
    <s v=""/>
    <s v="Ana Lines"/>
    <n v="19424894"/>
    <s v="Amazonian Seed"/>
    <d v="2011-12-18T00:00:00"/>
    <n v="9500"/>
    <x v="0"/>
    <x v="1"/>
    <n v="9500"/>
    <n v="0"/>
    <d v="2012-01-24T00:00:00"/>
    <x v="3"/>
    <s v="2011/2012"/>
    <s v="2011/2012"/>
    <s v="Lottery"/>
    <s v="Grants for the arts"/>
    <x v="2"/>
    <s v=""/>
    <x v="1"/>
    <x v="6"/>
    <s v="Stafford"/>
    <s v="Staffordshire"/>
    <s v="Stafford"/>
    <s v=""/>
    <x v="0"/>
    <n v="0"/>
    <x v="1"/>
    <n v="5"/>
    <n v="1"/>
    <n v="0"/>
    <x v="6"/>
    <x v="3"/>
    <x v="3"/>
    <s v="West Midlands"/>
    <s v="Our activity will include direct work with children aged 8-9 and a competition for young unpublished artists between the ages of 17 and 25 based around the stories and environment of the Amazon that the children will later work with, along with original songs."/>
  </r>
  <r>
    <n v="19425084"/>
    <s v=""/>
    <s v="Aurora Orchestra"/>
    <n v="12252441"/>
    <s v="New Moves spring 2012: commissions &amp; Listen Live!"/>
    <d v="2011-12-18T00:00:00"/>
    <n v="8000"/>
    <x v="0"/>
    <x v="0"/>
    <n v="8000"/>
    <n v="8000"/>
    <d v="2012-01-25T00:00:00"/>
    <x v="3"/>
    <s v="2011/2012"/>
    <s v="2011/2012"/>
    <s v="Lottery"/>
    <s v="Grants for the arts"/>
    <x v="2"/>
    <n v="1"/>
    <x v="0"/>
    <x v="2"/>
    <s v="Islington South and Finsbury"/>
    <s v="Greater London"/>
    <s v="Islington"/>
    <d v="2012-03-05T00:00:00"/>
    <x v="1"/>
    <n v="1"/>
    <x v="1"/>
    <n v="5"/>
    <n v="1"/>
    <n v="0"/>
    <x v="2"/>
    <x v="4"/>
    <x v="4"/>
    <s v="London"/>
    <s v="This application relates to three cross-art form commissions and two schools projects which Aurora proposes to create around confirmed concert performances to be staged as part of its groundbreaking New Moves series in spring 2012."/>
  </r>
  <r>
    <n v="19425145"/>
    <s v=""/>
    <s v="David Benedictus"/>
    <n v="19131502"/>
    <s v="The Happy Hypocrite"/>
    <d v="2011-12-18T00:00:00"/>
    <n v="65000"/>
    <x v="1"/>
    <x v="1"/>
    <n v="0"/>
    <n v="0"/>
    <d v="2012-01-05T00:00:00"/>
    <x v="3"/>
    <s v="2011/2012"/>
    <s v="2011/2012"/>
    <s v="Lottery"/>
    <s v="Grants for the arts"/>
    <x v="0"/>
    <s v=""/>
    <x v="1"/>
    <x v="2"/>
    <s v="Camberwell and Peckham"/>
    <s v="Greater London"/>
    <s v="Southwark"/>
    <s v=""/>
    <x v="0"/>
    <n v="0"/>
    <x v="0"/>
    <n v="3"/>
    <n v="1"/>
    <n v="1"/>
    <x v="2"/>
    <x v="2"/>
    <x v="2"/>
    <s v="London"/>
    <s v="A musical play based on a novella of the same name by Max Beerbohm. This is scheduled for performance at the Theatre Royal Bury St Edmunds in September 2012. For full details please see accompanying DVD and proposal booklet"/>
  </r>
  <r>
    <n v="19425214"/>
    <s v=""/>
    <s v="Pippa Bailey"/>
    <n v="4829579"/>
    <s v="BiDiNG TiME (2012-13) - final stage"/>
    <d v="2011-12-18T00:00:00"/>
    <n v="124972"/>
    <x v="1"/>
    <x v="1"/>
    <n v="0"/>
    <n v="0"/>
    <d v="2011-12-23T00:00:00"/>
    <x v="2"/>
    <s v="2011/2012"/>
    <s v="2011/2012"/>
    <s v="Lottery"/>
    <s v="Grants for the arts"/>
    <x v="1"/>
    <s v=""/>
    <x v="1"/>
    <x v="4"/>
    <s v="Tonbridge and Malling"/>
    <s v="Kent"/>
    <s v="Tonbridge and Malling"/>
    <s v=""/>
    <x v="0"/>
    <n v="0"/>
    <x v="0"/>
    <n v="1"/>
    <n v="1"/>
    <n v="1"/>
    <x v="4"/>
    <x v="2"/>
    <x v="2"/>
    <s v="South East"/>
    <s v="BiDiNG TiME is an international experiment to create new music theatre in 2012 by sharing a story and _x000a_encouraging people to take part. The story is about change, climate change is a significant thread. The project explores systemic change by sharing a new process. What are you waiting for?"/>
  </r>
  <r>
    <n v="19425517"/>
    <s v=""/>
    <s v="Carl Slater"/>
    <n v="12241140"/>
    <s v="KARST"/>
    <d v="2011-12-18T00:00:00"/>
    <n v="10000"/>
    <x v="0"/>
    <x v="1"/>
    <n v="0"/>
    <n v="0"/>
    <d v="2012-02-01T00:00:00"/>
    <x v="3"/>
    <s v="2011/2012"/>
    <s v="2011/2012"/>
    <s v="Lottery"/>
    <s v="Grants for the arts"/>
    <x v="2"/>
    <s v=""/>
    <x v="1"/>
    <x v="7"/>
    <s v="Louth and Horncastle"/>
    <s v="Lincolnshire"/>
    <s v="East Lindsey"/>
    <s v=""/>
    <x v="1"/>
    <n v="0"/>
    <x v="1"/>
    <n v="6"/>
    <n v="0"/>
    <n v="0"/>
    <x v="7"/>
    <x v="0"/>
    <x v="0"/>
    <s v="East Midlands"/>
    <s v="This activity is in a gallery &amp; studio setting for contemporary visual arts."/>
  </r>
  <r>
    <n v="19426087"/>
    <s v=""/>
    <s v="Rachael Mossom"/>
    <n v="17802347"/>
    <s v="L'uomo Uccello"/>
    <d v="2011-12-19T00:00:00"/>
    <n v="7620"/>
    <x v="0"/>
    <x v="0"/>
    <n v="7620"/>
    <n v="7620"/>
    <d v="2012-01-25T00:00:00"/>
    <x v="3"/>
    <s v="2011/2012"/>
    <s v="2011/2012"/>
    <s v="Lottery"/>
    <s v="Grants for the arts"/>
    <x v="2"/>
    <n v="1"/>
    <x v="1"/>
    <x v="4"/>
    <s v="Bracknell"/>
    <s v="Bracknell Forest"/>
    <s v="Bracknell Forest"/>
    <d v="2012-02-01T00:00:00"/>
    <x v="0"/>
    <n v="1"/>
    <x v="1"/>
    <n v="5"/>
    <n v="1"/>
    <n v="0"/>
    <x v="4"/>
    <x v="1"/>
    <x v="1"/>
    <s v="South East"/>
    <s v="My activity is a development of my R&amp;D to further the project in the creation of a new dance piece inspired by the colourful street artist Claudio Montuori (also known as the birdman).  Alongside the new work there will be education and outreach workshops based around music and dance."/>
  </r>
  <r>
    <n v="19427037"/>
    <s v=""/>
    <s v="The Avison Ensemble"/>
    <n v="1386951"/>
    <s v="Spring 2012 Concert Tour (Last of 4 stages)"/>
    <d v="2011-12-19T00:00:00"/>
    <n v="10000"/>
    <x v="0"/>
    <x v="1"/>
    <n v="0"/>
    <n v="0"/>
    <d v="2012-01-24T00:00:00"/>
    <x v="3"/>
    <s v="2011/2012"/>
    <s v="2011/2012"/>
    <s v="Lottery"/>
    <s v="Grants for the arts"/>
    <x v="2"/>
    <s v=""/>
    <x v="0"/>
    <x v="8"/>
    <s v="Newcastle upon Tyne Central"/>
    <s v="Tyne and Wear"/>
    <s v="Newcastle upon Tyne"/>
    <s v=""/>
    <x v="1"/>
    <n v="0"/>
    <x v="1"/>
    <n v="5"/>
    <n v="1"/>
    <n v="0"/>
    <x v="8"/>
    <x v="4"/>
    <x v="4"/>
    <s v="North East"/>
    <s v="For support of the final part of a four stage 'complete works' project, focussing on Corelli's music, undertaken by the Avison Ensemble in preparation for future touring/ recording and delivered as part of the RFO funding requirement; including a North East concert tour and education programme for spring 2012."/>
  </r>
  <r>
    <n v="19427267"/>
    <s v=""/>
    <s v="Carlos Noronha Feio"/>
    <n v="19427257"/>
    <s v="Plant Life of the Pacific World"/>
    <d v="2011-12-19T00:00:00"/>
    <n v="5750"/>
    <x v="0"/>
    <x v="1"/>
    <n v="5750"/>
    <n v="0"/>
    <d v="2012-01-25T00:00:00"/>
    <x v="3"/>
    <s v="2011/2012"/>
    <s v="2011/2012"/>
    <s v="Lottery"/>
    <s v="Grants for the arts"/>
    <x v="2"/>
    <s v=""/>
    <x v="1"/>
    <x v="2"/>
    <s v="Hackney South and Shoreditch"/>
    <s v="Greater London"/>
    <s v="Hackney"/>
    <s v=""/>
    <x v="0"/>
    <n v="0"/>
    <x v="1"/>
    <n v="5"/>
    <n v="1"/>
    <n v="0"/>
    <x v="2"/>
    <x v="0"/>
    <x v="0"/>
    <s v="London"/>
    <s v="`Plant Life of the Pacific World¿ is a major new project I will be undertaking at IMT Gallery (IMT SPACE LIMITED), London. The project is scheduled for the 2nd March to the 1st April 2012 and consists of an exhibition of new works and an educational talk."/>
  </r>
  <r>
    <n v="19430098"/>
    <s v=""/>
    <s v="Lucy Bergman"/>
    <n v="19430096"/>
    <s v="'I am the ferryman' (Benjamin Britten film)"/>
    <d v="2011-12-19T00:00:00"/>
    <n v="7670"/>
    <x v="0"/>
    <x v="0"/>
    <n v="7670"/>
    <n v="7670"/>
    <d v="2012-01-24T00:00:00"/>
    <x v="3"/>
    <s v="2011/2012"/>
    <s v="2011/2012"/>
    <s v="Lottery"/>
    <s v="Grants for the arts"/>
    <x v="2"/>
    <n v="1"/>
    <x v="1"/>
    <x v="5"/>
    <s v="Keighley"/>
    <s v="West Yorkshire"/>
    <s v="Bradford"/>
    <d v="2012-02-22T00:00:00"/>
    <x v="1"/>
    <n v="1"/>
    <x v="1"/>
    <n v="5"/>
    <n v="1"/>
    <n v="0"/>
    <x v="5"/>
    <x v="0"/>
    <x v="0"/>
    <s v="Yorkshire"/>
    <s v="A film which will be a cinematic poem inspired by Benjamin Britten and the English landscapes that inspired him. The film will involve collaboration with a poet and community members from various towns. It will be shown at conferences and events in 2013, the 100th anniversary of Britten's birth."/>
  </r>
  <r>
    <n v="19430380"/>
    <s v=""/>
    <s v="Simon Murison-Bowie"/>
    <n v="19430378"/>
    <s v="Artists &amp; studios: private views"/>
    <d v="2011-12-19T00:00:00"/>
    <n v="5000"/>
    <x v="0"/>
    <x v="0"/>
    <n v="5000"/>
    <n v="5000"/>
    <d v="2012-02-01T00:00:00"/>
    <x v="3"/>
    <s v="2011/2012"/>
    <s v="2011/2012"/>
    <s v="Lottery"/>
    <s v="Grants for the arts"/>
    <x v="2"/>
    <n v="1"/>
    <x v="1"/>
    <x v="4"/>
    <s v="Oxford East"/>
    <s v="Oxfordshire"/>
    <s v="Oxford"/>
    <d v="2012-02-14T00:00:00"/>
    <x v="1"/>
    <n v="1"/>
    <x v="1"/>
    <n v="6"/>
    <n v="0"/>
    <n v="0"/>
    <x v="4"/>
    <x v="0"/>
    <x v="0"/>
    <s v="South East"/>
    <s v="An exhibition and publication of  photographs of artists in their studios. Venues: Modern Art Oxford; The Mill Arts Centre, Banbury  and application submitted to Cornerstone Arts Centre, Didcot. _x000a_Oxfordshire Artweeks has adopted project as inaugural event for 30th anniversary festival, 2012. Photographs of 30 artists, a total of 150 images."/>
  </r>
  <r>
    <n v="19431387"/>
    <s v=""/>
    <s v="Geoff Page"/>
    <n v="19431385"/>
    <s v="No Sleep For The Haunted"/>
    <d v="2011-12-19T00:00:00"/>
    <n v="6484"/>
    <x v="0"/>
    <x v="0"/>
    <n v="6484"/>
    <n v="6484"/>
    <d v="2012-01-30T00:00:00"/>
    <x v="3"/>
    <s v="2011/2012"/>
    <s v="2011/2012"/>
    <s v="Lottery"/>
    <s v="Grants for the arts"/>
    <x v="2"/>
    <n v="1"/>
    <x v="1"/>
    <x v="0"/>
    <s v="South Cambridgeshire"/>
    <s v="Cambridgeshire"/>
    <s v="South Cambridgeshire"/>
    <d v="2012-02-07T00:00:00"/>
    <x v="1"/>
    <n v="1"/>
    <x v="1"/>
    <n v="6"/>
    <n v="1"/>
    <n v="0"/>
    <x v="0"/>
    <x v="2"/>
    <x v="2"/>
    <s v="East"/>
    <s v="NO SLEEP FOR THE HAUNTED is a new musical which is being developed with The Lowry, Salford, in collaboration with Perfect Pitch Musicals.  I require financial assistance so that it can be developed with a professional director and three actors, and presented to a public audience in March 2012."/>
  </r>
  <r>
    <n v="19432344"/>
    <s v=""/>
    <s v="The Maydays Ltd"/>
    <n v="19432336"/>
    <s v="Maydays professional development and training."/>
    <d v="2011-12-19T00:00:00"/>
    <n v="3939"/>
    <x v="0"/>
    <x v="0"/>
    <n v="3939"/>
    <n v="3939"/>
    <d v="2012-02-01T00:00:00"/>
    <x v="3"/>
    <s v="2011/2012"/>
    <s v="2011/2012"/>
    <s v="Lottery"/>
    <s v="Grants for the arts"/>
    <x v="2"/>
    <n v="1"/>
    <x v="0"/>
    <x v="4"/>
    <s v="Brighton, Pavilion"/>
    <s v="Brighton and Hove"/>
    <s v="Brighton and Hove"/>
    <d v="2012-02-17T00:00:00"/>
    <x v="1"/>
    <n v="1"/>
    <x v="1"/>
    <n v="6"/>
    <n v="0"/>
    <n v="0"/>
    <x v="4"/>
    <x v="2"/>
    <x v="2"/>
    <s v="South East"/>
    <s v="Our activity is to bring over American long form improvisation specialist Jason Chin for our professional development and training in order to expand our work and that of our students and audiences."/>
  </r>
  <r>
    <n v="19435443"/>
    <s v=""/>
    <s v="ActOne ArtsBase"/>
    <n v="11257066"/>
    <s v="Research and Development of ActOne's 2012 tour"/>
    <d v="2011-12-19T00:00:00"/>
    <n v="11020"/>
    <x v="0"/>
    <x v="0"/>
    <n v="11020"/>
    <n v="11020"/>
    <d v="2012-01-30T00:00:00"/>
    <x v="3"/>
    <s v="2011/2012"/>
    <s v="2011/2012"/>
    <s v="Lottery"/>
    <s v="Grants for the arts"/>
    <x v="2"/>
    <n v="1"/>
    <x v="0"/>
    <x v="0"/>
    <s v="Hitchin and Harpenden"/>
    <s v="Hertfordshire"/>
    <s v="St Albans"/>
    <d v="2012-02-16T00:00:00"/>
    <x v="0"/>
    <n v="1"/>
    <x v="0"/>
    <n v="6"/>
    <n v="1"/>
    <n v="0"/>
    <x v="0"/>
    <x v="1"/>
    <x v="1"/>
    <s v="East"/>
    <s v="ActOne are seeking funding to research and develop a touring dance performance involving 3 disabled and 3 non disabled professional dancers. The tour is for EBD and SEN schools, hospitals and for theatres/performance spaces, aiming to engage with disabled and vulnerable children and young people and new adult audiences."/>
  </r>
  <r>
    <n v="19435618"/>
    <s v=""/>
    <s v="Magpie Dance"/>
    <n v="1602634"/>
    <s v="Big Dance: Magpie Dance &amp; New Adventures fusion"/>
    <d v="2011-12-19T00:00:00"/>
    <n v="10000"/>
    <x v="0"/>
    <x v="0"/>
    <n v="10000"/>
    <n v="10000"/>
    <d v="2012-01-25T00:00:00"/>
    <x v="3"/>
    <s v="2011/2012"/>
    <s v="2011/2012"/>
    <s v="Lottery"/>
    <s v="Grants for the arts"/>
    <x v="2"/>
    <n v="1"/>
    <x v="0"/>
    <x v="2"/>
    <s v="Bromley and Chislehurst"/>
    <s v="Greater London"/>
    <s v="Bromley"/>
    <s v=""/>
    <x v="0"/>
    <n v="1"/>
    <x v="1"/>
    <n v="5"/>
    <n v="1"/>
    <n v="0"/>
    <x v="2"/>
    <x v="1"/>
    <x v="1"/>
    <s v="London"/>
    <s v="Matthew Bourne¿s New Adventures collaborates with Magpie Dance, pioneers in dance for learning disabled people, to create a new piece for two+ performance platforms, as part of Big Dance 2012.  Based on Bourne¿s adaptation of Edward Scissorhands; exploring themes of exclusion, and being different in a diverse community."/>
  </r>
  <r>
    <n v="19436933"/>
    <s v=""/>
    <s v="Olivia Plender"/>
    <n v="1842487"/>
    <s v="Words and Laws"/>
    <d v="2011-12-19T00:00:00"/>
    <n v="9996"/>
    <x v="0"/>
    <x v="0"/>
    <n v="9996"/>
    <n v="9996"/>
    <d v="2012-01-25T00:00:00"/>
    <x v="3"/>
    <s v="2011/2012"/>
    <s v="2011/2012"/>
    <s v="Lottery"/>
    <s v="Grants for the arts"/>
    <x v="2"/>
    <n v="1"/>
    <x v="1"/>
    <x v="2"/>
    <s v="Dulwich and West Norwood"/>
    <s v="Greater London"/>
    <s v="Southwark"/>
    <d v="2012-02-20T00:00:00"/>
    <x v="1"/>
    <n v="1"/>
    <x v="1"/>
    <n v="5"/>
    <n v="1"/>
    <n v="0"/>
    <x v="2"/>
    <x v="0"/>
    <x v="0"/>
    <s v="London"/>
    <s v="My aim is to undertake research at the Open University Co-operatives Unit and Rainbow Housing Co-operative, in Milton Keynes. The final outcome would be a new series of art works and a publication, exploring alternative educational models and the history of the Co-operative movement."/>
  </r>
  <r>
    <n v="19437099"/>
    <s v=""/>
    <s v="Laura Bradshaw-Heap"/>
    <n v="9067287"/>
    <s v="Suspended"/>
    <d v="2011-12-19T00:00:00"/>
    <n v="1502"/>
    <x v="0"/>
    <x v="1"/>
    <n v="0"/>
    <n v="0"/>
    <d v="2012-01-30T00:00:00"/>
    <x v="3"/>
    <s v="2011/2012"/>
    <s v="2011/2012"/>
    <s v="Lottery"/>
    <s v="Grants for the arts"/>
    <x v="2"/>
    <s v=""/>
    <x v="1"/>
    <x v="0"/>
    <s v="Watford"/>
    <s v="Hertfordshire"/>
    <s v="Watford"/>
    <s v=""/>
    <x v="1"/>
    <n v="0"/>
    <x v="1"/>
    <n v="6"/>
    <n v="1"/>
    <n v="0"/>
    <x v="0"/>
    <x v="0"/>
    <x v="0"/>
    <s v="East"/>
    <s v="To help fund a curated exhibition of 10 UK based and 10 internationally based jewellers at Schmuck 2012 in Munich. The aim of this is to promote the quality of art jewellery within the UK at an international level and to develop my skills as a curator and art jeweller._x000a_"/>
  </r>
  <r>
    <n v="19437372"/>
    <s v=""/>
    <s v="Peut-etre Theatre"/>
    <n v="12575398"/>
    <s v="Peut-être Theatre Organisational Development"/>
    <d v="2011-12-19T00:00:00"/>
    <n v="9400"/>
    <x v="0"/>
    <x v="0"/>
    <n v="9400"/>
    <n v="9400"/>
    <d v="2012-02-01T00:00:00"/>
    <x v="3"/>
    <s v="2011/2012"/>
    <s v="2011/2012"/>
    <s v="Lottery"/>
    <s v="Grants for the arts"/>
    <x v="2"/>
    <n v="1"/>
    <x v="0"/>
    <x v="4"/>
    <s v="Bracknell"/>
    <s v="Bracknell Forest"/>
    <s v="Bracknell Forest"/>
    <d v="2012-02-17T00:00:00"/>
    <x v="1"/>
    <n v="1"/>
    <x v="1"/>
    <n v="6"/>
    <n v="0"/>
    <n v="0"/>
    <x v="4"/>
    <x v="2"/>
    <x v="2"/>
    <s v="South East"/>
    <s v="Following three successful high quality productions for young audiences Peut-être Theatre requires structured, supported time to evaluate working practices in order to support their development and sustainability as they look towards the next three years. This will be achieved through a three phase process encompassing review, reflection and implementation."/>
  </r>
  <r>
    <n v="19437663"/>
    <s v=""/>
    <s v="Franko Bosisio"/>
    <n v="19437661"/>
    <s v="Because of Love"/>
    <d v="2011-12-19T00:00:00"/>
    <n v="9970"/>
    <x v="0"/>
    <x v="0"/>
    <n v="9970"/>
    <n v="9970"/>
    <d v="2012-01-25T00:00:00"/>
    <x v="3"/>
    <s v="2011/2012"/>
    <s v="2011/2012"/>
    <s v="Lottery"/>
    <s v="Grants for the arts"/>
    <x v="2"/>
    <n v="1"/>
    <x v="1"/>
    <x v="2"/>
    <s v="Bethnal Green and Bow"/>
    <s v="Greater London"/>
    <s v="Tower Hamlets"/>
    <d v="2012-02-24T00:00:00"/>
    <x v="1"/>
    <n v="1"/>
    <x v="1"/>
    <n v="5"/>
    <n v="1"/>
    <n v="0"/>
    <x v="2"/>
    <x v="5"/>
    <x v="5"/>
    <s v="London"/>
    <s v="&quot;Because of Love&quot; is a new work by Franko B. It is multi-disciplinary (performance, dance, installation) piece about life, childhood, humanity, inhumanity, love and grief designed to build on his previous performance work and reach new audiences through the contexts in which the work is presented."/>
  </r>
  <r>
    <n v="19437752"/>
    <s v=""/>
    <s v="Association of Dance of the African Diaspora"/>
    <n v="1603568"/>
    <s v="ADAD North - Bridge to NPO"/>
    <d v="2011-12-19T00:00:00"/>
    <n v="8430"/>
    <x v="0"/>
    <x v="0"/>
    <n v="8430"/>
    <n v="8430"/>
    <d v="2012-01-25T00:00:00"/>
    <x v="3"/>
    <s v="2011/2012"/>
    <s v="2011/2012"/>
    <s v="Lottery"/>
    <s v="Grants for the arts"/>
    <x v="2"/>
    <n v="1"/>
    <x v="0"/>
    <x v="2"/>
    <s v="Islington South and Finsbury"/>
    <s v="Greater London"/>
    <s v="Islington"/>
    <d v="2012-02-17T00:00:00"/>
    <x v="0"/>
    <n v="1"/>
    <x v="1"/>
    <n v="5"/>
    <n v="1"/>
    <n v="0"/>
    <x v="2"/>
    <x v="1"/>
    <x v="1"/>
    <s v="London"/>
    <s v="ADAD is applying for bridging funds from January to March 2012, to be in a position to continue activity in the North region, consolidate the work achieved to date, maintain consistency and momentum built and immediately implement its NPO programmes from April 2012._x000a_"/>
  </r>
  <r>
    <n v="19438523"/>
    <s v=""/>
    <s v="Hannah De Cancho"/>
    <n v="12384744"/>
    <s v="'Solely Rhythm'"/>
    <d v="2011-12-19T00:00:00"/>
    <n v="6470"/>
    <x v="0"/>
    <x v="0"/>
    <n v="6470"/>
    <n v="6470"/>
    <d v="2012-01-25T00:00:00"/>
    <x v="3"/>
    <s v="2011/2012"/>
    <s v="2011/2012"/>
    <s v="Lottery"/>
    <s v="Grants for the arts"/>
    <x v="2"/>
    <n v="1"/>
    <x v="1"/>
    <x v="4"/>
    <s v="Oxford West and Abingdon"/>
    <s v="Oxfordshire"/>
    <s v="Cherwell"/>
    <d v="2012-02-07T00:00:00"/>
    <x v="1"/>
    <n v="1"/>
    <x v="1"/>
    <n v="5"/>
    <n v="1"/>
    <n v="0"/>
    <x v="4"/>
    <x v="1"/>
    <x v="1"/>
    <s v="South East"/>
    <s v="A tap dance project by Sole Rebel Tap an Oxford based dance company, for the making and performance of a new dance piece 'Solely Rhythm' in collaboration with local composer/musician. Premiering for 2 nights in 'Moving with the Times' at Pegasus Theatre part of Oxford Dancin' Festival 2012."/>
  </r>
  <r>
    <n v="19438647"/>
    <s v=""/>
    <s v="Studio Voltaire"/>
    <n v="1601183"/>
    <s v="Feasibility Study"/>
    <d v="2011-12-19T00:00:00"/>
    <n v="10000"/>
    <x v="0"/>
    <x v="0"/>
    <n v="10000"/>
    <n v="10000"/>
    <d v="2012-01-25T00:00:00"/>
    <x v="3"/>
    <s v="2011/2012"/>
    <s v="2011/2012"/>
    <s v="Lottery"/>
    <s v="Grants for the arts"/>
    <x v="2"/>
    <n v="1"/>
    <x v="0"/>
    <x v="2"/>
    <s v="Vauxhall"/>
    <s v="Greater London"/>
    <s v="Lambeth"/>
    <d v="2012-02-01T00:00:00"/>
    <x v="1"/>
    <n v="1"/>
    <x v="1"/>
    <n v="5"/>
    <n v="1"/>
    <n v="0"/>
    <x v="2"/>
    <x v="0"/>
    <x v="0"/>
    <s v="London"/>
    <s v="Studio Voltaire wishes to appoint a specialist consultant to undertake Feasibility Study to look into securing its current location and further increasing the organisation's long term sustainability."/>
  </r>
  <r>
    <n v="19438708"/>
    <s v=""/>
    <s v="Ramshacklicious Theatre Company"/>
    <n v="6223158"/>
    <s v="'Your Number's up!' (Working title)"/>
    <d v="2011-12-19T00:00:00"/>
    <n v="9656"/>
    <x v="0"/>
    <x v="0"/>
    <n v="9656"/>
    <n v="9656"/>
    <d v="2012-02-14T00:00:00"/>
    <x v="3"/>
    <s v="2011/2012"/>
    <s v="2011/2012"/>
    <s v="Lottery"/>
    <s v="Grants for the arts"/>
    <x v="2"/>
    <n v="1"/>
    <x v="0"/>
    <x v="3"/>
    <s v="Bath"/>
    <s v="Bath and North East Somerset"/>
    <s v="Bath and North East Somerset"/>
    <d v="2012-03-01T00:00:00"/>
    <x v="0"/>
    <n v="1"/>
    <x v="1"/>
    <n v="8"/>
    <n v="0"/>
    <n v="0"/>
    <x v="3"/>
    <x v="2"/>
    <x v="2"/>
    <s v="South West"/>
    <s v="Ramshacklicious have toured street theatre festivals since 2006 with our anarchic blend of character comedy, storytelling, live music and puppetry._x000a__x000a_In a continuing attempt to improve the quality of our work, we plan to produce an ambitious new piece for 2012 which aims to further the company's artistic excellence."/>
  </r>
  <r>
    <n v="19439036"/>
    <s v=""/>
    <s v="MAOZHENG DERIC SHEN"/>
    <n v="19439034"/>
    <s v="Interjection . Injection . Infusion"/>
    <d v="2011-12-20T00:00:00"/>
    <n v="1150"/>
    <x v="1"/>
    <x v="1"/>
    <n v="0"/>
    <n v="0"/>
    <d v="2011-12-23T00:00:00"/>
    <x v="2"/>
    <s v="2011/2012"/>
    <s v="2011/2012"/>
    <s v="Lottery"/>
    <s v="Grants for the arts"/>
    <x v="2"/>
    <s v=""/>
    <x v="1"/>
    <x v="2"/>
    <s v="Hampstead and Kilburn"/>
    <s v="Greater London"/>
    <s v="Camden"/>
    <s v=""/>
    <x v="1"/>
    <n v="0"/>
    <x v="1"/>
    <n v="0"/>
    <n v="1"/>
    <n v="1"/>
    <x v="2"/>
    <x v="5"/>
    <x v="5"/>
    <s v="London"/>
    <s v="activity will take place along an alley way, of an existing gallery entrance. activity concept defined mainly as sound art being an entry point to fictional spatial. activity will include works of sound artists from various countries, displaying amplified sound artworks in london."/>
  </r>
  <r>
    <n v="19441707"/>
    <s v=""/>
    <s v="MOOT - music of our time"/>
    <n v="19441695"/>
    <s v="MOOT - music of our time: The Musicians Body"/>
    <d v="2011-12-17T00:00:00"/>
    <n v="10000"/>
    <x v="0"/>
    <x v="0"/>
    <n v="10000"/>
    <n v="10000"/>
    <d v="2012-02-01T00:00:00"/>
    <x v="3"/>
    <s v="2011/2012"/>
    <s v="2011/2012"/>
    <s v="Lottery"/>
    <s v="Grants for the arts"/>
    <x v="2"/>
    <n v="1"/>
    <x v="0"/>
    <x v="4"/>
    <s v="Brighton, Pavilion"/>
    <s v="Brighton and Hove"/>
    <s v="Brighton and Hove"/>
    <d v="2012-02-10T00:00:00"/>
    <x v="0"/>
    <n v="1"/>
    <x v="1"/>
    <n v="7"/>
    <n v="0"/>
    <n v="0"/>
    <x v="4"/>
    <x v="4"/>
    <x v="4"/>
    <s v="South East"/>
    <s v="Local community contemporary music arts education group Brighton Fringe 2012 project benefiting city residents, local &amp; national music performers, composers, local music teachers, educators, physiotherapists, voluntary sector employees (university students via Project V), and related businesses (sheet music sales, venue space hire, publicity design, advertising &amp; distribution, instrument/sound eqpt. purchase &amp; hire)."/>
  </r>
  <r>
    <n v="19443231"/>
    <s v=""/>
    <s v="Athletes of the Heart Ltd"/>
    <n v="1598002"/>
    <s v="Our Informed Hearts"/>
    <d v="2011-12-16T00:00:00"/>
    <n v="9400"/>
    <x v="1"/>
    <x v="1"/>
    <n v="0"/>
    <n v="0"/>
    <d v="2012-01-05T00:00:00"/>
    <x v="3"/>
    <s v="2011/2012"/>
    <s v="2011/2012"/>
    <s v="Lottery"/>
    <s v="Grants for the arts"/>
    <x v="2"/>
    <s v=""/>
    <x v="0"/>
    <x v="2"/>
    <s v="Hammersmith"/>
    <s v="Greater London"/>
    <s v="Hammersmith and Fulham"/>
    <s v=""/>
    <x v="1"/>
    <n v="0"/>
    <x v="1"/>
    <n v="3"/>
    <n v="1"/>
    <n v="1"/>
    <x v="2"/>
    <x v="5"/>
    <x v="5"/>
    <s v="London"/>
    <s v="This video/performance work combines movement research and documentary filmaking to retrace childhoods of 2 ex-Royal Ballet dancers against a true holocaust story . Sharing, comparing and retrieving memories in consultation with a psychoanalyst and neuroscientist, we seek to understand what makes the body remember, react and survive in crisis."/>
  </r>
  <r>
    <n v="19444269"/>
    <s v=""/>
    <s v="Essex on Tour"/>
    <n v="13959781"/>
    <s v="Essex Jazz Exhibtion"/>
    <d v="2011-12-16T00:00:00"/>
    <n v="10000"/>
    <x v="0"/>
    <x v="0"/>
    <n v="10000"/>
    <n v="10000"/>
    <d v="2012-01-30T00:00:00"/>
    <x v="3"/>
    <s v="2011/2012"/>
    <s v="2011/2012"/>
    <s v="Lottery"/>
    <s v="Grants for the arts"/>
    <x v="2"/>
    <n v="1"/>
    <x v="0"/>
    <x v="0"/>
    <s v="Chelmsford"/>
    <s v="Essex"/>
    <s v="Chelmsford"/>
    <s v=""/>
    <x v="1"/>
    <n v="1"/>
    <x v="1"/>
    <n v="6"/>
    <n v="0"/>
    <n v="0"/>
    <x v="0"/>
    <x v="5"/>
    <x v="5"/>
    <s v="East"/>
    <s v="The idea is to create a touring exhibition along with live performances telling the history of jazz in Essex. It will be displayed in each Local Authority then be on permanent display at Loughton Library where the National Jazz Archives are held."/>
  </r>
  <r>
    <n v="19444484"/>
    <s v=""/>
    <s v="Elephant Cast"/>
    <n v="19444477"/>
    <s v="The London Jungle Book Theatre Project"/>
    <d v="2011-12-16T00:00:00"/>
    <n v="9600"/>
    <x v="0"/>
    <x v="1"/>
    <n v="9600"/>
    <n v="0"/>
    <d v="2012-01-31T00:00:00"/>
    <x v="3"/>
    <s v="2011/2012"/>
    <s v="2011/2012"/>
    <s v="Lottery"/>
    <s v="Grants for the arts"/>
    <x v="2"/>
    <s v=""/>
    <x v="0"/>
    <x v="2"/>
    <s v="Bethnal Green and Bow"/>
    <s v="Greater London"/>
    <s v="Tower Hamlets"/>
    <s v=""/>
    <x v="0"/>
    <n v="0"/>
    <x v="1"/>
    <n v="7"/>
    <n v="0"/>
    <n v="0"/>
    <x v="2"/>
    <x v="2"/>
    <x v="2"/>
    <s v="London"/>
    <s v="To R&amp;D a theatre performance based on a book - The London Jungle Book - in partnership with East 15 Acting School, National Theatre Studio and the South Bank Centre (SBC). The R&amp;D process will conclude with a public scratch performance at the SBC's Alchemy Festival in April 2012."/>
  </r>
  <r>
    <n v="19444708"/>
    <s v=""/>
    <s v="Portsmouth Festivities"/>
    <n v="11028287"/>
    <s v="The Boat Project - Portsmouth"/>
    <d v="2011-12-15T00:00:00"/>
    <n v="10000"/>
    <x v="0"/>
    <x v="0"/>
    <n v="10000"/>
    <n v="10000"/>
    <d v="2012-02-07T00:00:00"/>
    <x v="3"/>
    <s v="2011/2012"/>
    <s v="2011/2012"/>
    <s v="Lottery"/>
    <s v="Grants for the arts"/>
    <x v="2"/>
    <n v="1"/>
    <x v="0"/>
    <x v="4"/>
    <s v="Portsmouth South"/>
    <s v="Portsmouth"/>
    <s v="Portsmouth"/>
    <s v=""/>
    <x v="0"/>
    <n v="1"/>
    <x v="1"/>
    <n v="8"/>
    <n v="0"/>
    <n v="0"/>
    <x v="4"/>
    <x v="5"/>
    <x v="5"/>
    <s v="South East"/>
    <s v="A community project involving a varied programme of workshops and free events to celebrate The Boat Project's arrival in Portsmouth; a unique project to be inspired by the journey and donations relating to the boat and offer a legacy for the boat in Portsmouth."/>
  </r>
  <r>
    <n v="19444854"/>
    <s v=""/>
    <s v="Fraser Cannon Productions Ltd"/>
    <n v="19444847"/>
    <s v="R&amp;D of Thunderbirds String Theory by Niall Ashdown"/>
    <d v="2011-12-19T00:00:00"/>
    <n v="2592"/>
    <x v="0"/>
    <x v="1"/>
    <n v="2592"/>
    <n v="0"/>
    <d v="2012-01-31T00:00:00"/>
    <x v="3"/>
    <s v="2011/2012"/>
    <s v="2011/2012"/>
    <s v="Lottery"/>
    <s v="Grants for the arts"/>
    <x v="2"/>
    <s v=""/>
    <x v="0"/>
    <x v="2"/>
    <s v="Vauxhall"/>
    <s v="Greater London"/>
    <s v="Lambeth"/>
    <s v=""/>
    <x v="1"/>
    <n v="0"/>
    <x v="1"/>
    <n v="6"/>
    <n v="0"/>
    <n v="0"/>
    <x v="2"/>
    <x v="2"/>
    <x v="2"/>
    <s v="London"/>
    <s v="Research and Development of the new show by Niall Ashdown at Jackson's lane theatre - working title &quot;The Secret Life of Virgil Tracy&quot;. The show explores father son relationship and string theory through the character of Virgil Tracy from the Thunderbirds."/>
  </r>
  <r>
    <n v="19444980"/>
    <s v=""/>
    <s v="Selena Merrett"/>
    <n v="19444978"/>
    <s v="medley music public workshops"/>
    <d v="2011-12-20T00:00:00"/>
    <n v="8123"/>
    <x v="0"/>
    <x v="1"/>
    <n v="8123"/>
    <n v="0"/>
    <d v="2012-01-24T00:00:00"/>
    <x v="3"/>
    <s v="2011/2012"/>
    <s v="2011/2012"/>
    <s v="Lottery"/>
    <s v="Grants for the arts"/>
    <x v="2"/>
    <s v=""/>
    <x v="1"/>
    <x v="3"/>
    <s v="Totnes"/>
    <s v="Devon"/>
    <s v="South Hams"/>
    <s v=""/>
    <x v="1"/>
    <n v="0"/>
    <x v="1"/>
    <n v="5"/>
    <n v="1"/>
    <n v="0"/>
    <x v="3"/>
    <x v="4"/>
    <x v="4"/>
    <s v="South West"/>
    <s v="Delivering singing workshops to the public, - adults, children and teenagers -  from a broad range of singing backgrounds from those with little singing experience, to amateurs, to confident singers. Simply to provide access to and participation in singing for those people in a way which nurtures pleasure, skills,  confidence and community."/>
  </r>
  <r>
    <n v="19445323"/>
    <s v=""/>
    <s v="Idle Motion Theatre Company"/>
    <n v="14372022"/>
    <s v="Spring 2012 tour of 'The Seagull Effect'"/>
    <d v="2011-12-16T00:00:00"/>
    <n v="9999"/>
    <x v="0"/>
    <x v="0"/>
    <n v="9999"/>
    <n v="9999"/>
    <d v="2012-02-01T00:00:00"/>
    <x v="3"/>
    <s v="2011/2012"/>
    <s v="2011/2012"/>
    <s v="Lottery"/>
    <s v="Grants for the arts"/>
    <x v="2"/>
    <n v="1"/>
    <x v="0"/>
    <x v="4"/>
    <s v="Oxford West and Abingdon"/>
    <s v="Oxfordshire"/>
    <s v="Oxford"/>
    <d v="2012-02-28T00:00:00"/>
    <x v="1"/>
    <n v="1"/>
    <x v="1"/>
    <n v="7"/>
    <n v="0"/>
    <n v="0"/>
    <x v="4"/>
    <x v="2"/>
    <x v="2"/>
    <s v="South East"/>
    <s v="Idle Motion would like to tour their critically acclaimed devised piece of physical theatre 'The Seagull Effect' in Spring 2012. Fresh from The Edinburgh Fringe and ACE funded September tour, we want to take 'The Seagull Effect' to new audiences in 13 venues in 7 regions of the UK."/>
  </r>
  <r>
    <n v="19445626"/>
    <s v=""/>
    <s v="Arts Centre Washington"/>
    <n v="10868459"/>
    <s v="Curating the New : New Curators for a New Town"/>
    <d v="2011-12-16T00:00:00"/>
    <n v="9639"/>
    <x v="0"/>
    <x v="1"/>
    <n v="0"/>
    <n v="0"/>
    <d v="2012-02-01T00:00:00"/>
    <x v="3"/>
    <s v="2011/2012"/>
    <s v="2011/2012"/>
    <s v="Lottery"/>
    <s v="Grants for the arts"/>
    <x v="2"/>
    <s v=""/>
    <x v="0"/>
    <x v="8"/>
    <s v="Washington and Sunderland West"/>
    <s v="Tyne and Wear"/>
    <s v="Sunderland"/>
    <s v=""/>
    <x v="1"/>
    <n v="0"/>
    <x v="1"/>
    <n v="7"/>
    <n v="0"/>
    <n v="0"/>
    <x v="8"/>
    <x v="0"/>
    <x v="0"/>
    <s v="North East"/>
    <s v="A new initiative to provide bursaries to early career stage visual arts curators and programmers in the north east region to curate exhibitions for Arts Centre Washington's main gallery in 2012-2013."/>
  </r>
  <r>
    <n v="19445877"/>
    <s v=""/>
    <s v="Lives Changed"/>
    <n v="19445870"/>
    <s v="Musical Group"/>
    <d v="2011-12-16T00:00:00"/>
    <n v="10000"/>
    <x v="1"/>
    <x v="1"/>
    <n v="0"/>
    <n v="0"/>
    <d v="2012-01-05T00:00:00"/>
    <x v="3"/>
    <s v="2011/2012"/>
    <s v="2011/2012"/>
    <s v="Lottery"/>
    <s v="Grants for the arts"/>
    <x v="2"/>
    <s v=""/>
    <x v="0"/>
    <x v="3"/>
    <s v="North Swindon"/>
    <s v="Swindon"/>
    <s v="Swindon"/>
    <s v=""/>
    <x v="0"/>
    <n v="0"/>
    <x v="1"/>
    <n v="3"/>
    <n v="1"/>
    <n v="1"/>
    <x v="3"/>
    <x v="4"/>
    <x v="4"/>
    <s v="South West"/>
    <s v="Our activity will include work with local community in the area of African music."/>
  </r>
  <r>
    <n v="19446115"/>
    <s v=""/>
    <s v="Oliver Sturm"/>
    <n v="19446113"/>
    <s v="Pray-o-mat for UK"/>
    <d v="2011-12-20T00:00:00"/>
    <n v="7048"/>
    <x v="0"/>
    <x v="1"/>
    <n v="7048"/>
    <n v="0"/>
    <d v="2012-01-24T00:00:00"/>
    <x v="3"/>
    <s v="2011/2012"/>
    <s v="2011/2012"/>
    <s v="Lottery"/>
    <s v="Grants for the arts"/>
    <x v="2"/>
    <s v=""/>
    <x v="1"/>
    <x v="10"/>
    <s v="Other"/>
    <s v="Other"/>
    <s v="Other"/>
    <s v=""/>
    <x v="0"/>
    <n v="0"/>
    <x v="1"/>
    <n v="5"/>
    <n v="1"/>
    <n v="0"/>
    <x v="9"/>
    <x v="0"/>
    <x v="0"/>
    <s v="North West"/>
    <s v="Due to the increasing significance of religion worldwide I created a praying machine, designed for public spaces. The user enters the booth, and can choose on a screen between 320 prayers to listen to. The University of Manchester intends to show the machine at a conference about multi-faith spaces."/>
  </r>
  <r>
    <n v="19446270"/>
    <s v=""/>
    <s v="7E Youth Academy Limited"/>
    <n v="1635919"/>
    <s v="Two Thousand Seasons"/>
    <d v="2011-12-20T00:00:00"/>
    <n v="9900"/>
    <x v="0"/>
    <x v="1"/>
    <n v="0"/>
    <n v="0"/>
    <d v="2012-01-31T00:00:00"/>
    <x v="3"/>
    <s v="2011/2012"/>
    <s v="2011/2012"/>
    <s v="Lottery"/>
    <s v="Grants for the arts"/>
    <x v="2"/>
    <s v=""/>
    <x v="0"/>
    <x v="6"/>
    <s v="Birmingham, Ladywood"/>
    <s v="West Midlands"/>
    <s v="Birmingham"/>
    <s v=""/>
    <x v="1"/>
    <n v="0"/>
    <x v="1"/>
    <n v="6"/>
    <n v="1"/>
    <n v="0"/>
    <x v="6"/>
    <x v="5"/>
    <x v="5"/>
    <s v="West Midlands"/>
    <s v="We are going to make an adaption of acclaimed African writer Ayi Kwei Armah's book &quot;Two Thousand Seasons&quot; which is a book about Africa's golden age and fall from grace. Our adaption will use music, dance, spoken word and drama to tell  this story to a new audience."/>
  </r>
  <r>
    <n v="19446381"/>
    <s v=""/>
    <s v="London Int Theatre Limited"/>
    <n v="19446374"/>
    <s v="Peer Gynt Recharged"/>
    <d v="2011-12-20T00:00:00"/>
    <n v="9000"/>
    <x v="0"/>
    <x v="1"/>
    <n v="9000"/>
    <n v="0"/>
    <d v="2012-01-31T00:00:00"/>
    <x v="3"/>
    <s v="2011/2012"/>
    <s v="2011/2012"/>
    <s v="Lottery"/>
    <s v="Grants for the arts"/>
    <x v="2"/>
    <s v=""/>
    <x v="0"/>
    <x v="2"/>
    <s v="Enfield, Southgate"/>
    <s v="Greater London"/>
    <s v="Enfield"/>
    <s v=""/>
    <x v="1"/>
    <n v="0"/>
    <x v="1"/>
    <n v="6"/>
    <n v="1"/>
    <n v="0"/>
    <x v="2"/>
    <x v="2"/>
    <x v="2"/>
    <s v="London"/>
    <s v="Peer Gynt Recharged is a unique theatrical exploration of Ibsen's classical play. This adaptation integrates theatre with jazz traditions. It is also newly translated, keeping the original verse structure."/>
  </r>
  <r>
    <n v="19446725"/>
    <s v=""/>
    <s v="Nick Field"/>
    <n v="1855568"/>
    <s v="Development and performances of new show"/>
    <d v="2011-12-20T00:00:00"/>
    <n v="8458"/>
    <x v="0"/>
    <x v="1"/>
    <n v="8458"/>
    <n v="0"/>
    <d v="2012-01-25T00:00:00"/>
    <x v="3"/>
    <s v="2011/2012"/>
    <s v="2011/2012"/>
    <s v="Lottery"/>
    <s v="Grants for the arts"/>
    <x v="2"/>
    <s v=""/>
    <x v="1"/>
    <x v="2"/>
    <s v="Dulwich and West Norwood"/>
    <s v="Greater London"/>
    <s v="Lambeth"/>
    <s v=""/>
    <x v="0"/>
    <n v="0"/>
    <x v="1"/>
    <n v="5"/>
    <n v="1"/>
    <n v="0"/>
    <x v="2"/>
    <x v="3"/>
    <x v="3"/>
    <s v="London"/>
    <s v="The development of my new spoken word play into a full staged piece, with facilitated development, a work in progress performance of the results, rehearsals and a run at the Brighton Fringe Festival in association with a venue. Including an outreach programme of workshops focusing on young, marginalised writers."/>
  </r>
  <r>
    <n v="19447021"/>
    <s v=""/>
    <s v="Juliet Simmons"/>
    <n v="18979267"/>
    <s v="subtext: black market tale traders"/>
    <d v="2011-12-20T00:00:00"/>
    <n v="4500"/>
    <x v="0"/>
    <x v="1"/>
    <n v="4500"/>
    <n v="0"/>
    <d v="2012-01-25T00:00:00"/>
    <x v="3"/>
    <s v="2011/2012"/>
    <s v="2011/2012"/>
    <s v="Lottery"/>
    <s v="Grants for the arts"/>
    <x v="2"/>
    <s v=""/>
    <x v="1"/>
    <x v="2"/>
    <s v="Holborn and St Pancras"/>
    <s v="Greater London"/>
    <s v="Camden"/>
    <s v=""/>
    <x v="0"/>
    <n v="0"/>
    <x v="1"/>
    <n v="5"/>
    <n v="1"/>
    <n v="0"/>
    <x v="2"/>
    <x v="2"/>
    <x v="2"/>
    <s v="London"/>
    <s v="Piece of Cake is looking to reinterpret the Jewish holiday of Purim. Subtext: Black Market Tale Traders will be an evening of immersive promenade theatre featuring new writers and drawing new audiences in to the arts through the transformation of an unusual space."/>
  </r>
  <r>
    <n v="19447252"/>
    <s v=""/>
    <s v="Kevin Fegan"/>
    <n v="19447249"/>
    <s v="Fireflies"/>
    <d v="2011-12-20T00:00:00"/>
    <n v="90500"/>
    <x v="1"/>
    <x v="1"/>
    <n v="0"/>
    <n v="0"/>
    <d v="2011-12-22T00:00:00"/>
    <x v="2"/>
    <s v="2011/2012"/>
    <s v="2011/2012"/>
    <s v="Lottery"/>
    <s v="Grants for the arts"/>
    <x v="1"/>
    <s v=""/>
    <x v="1"/>
    <x v="1"/>
    <s v="Salford and Eccles"/>
    <s v="Greater Manchester"/>
    <s v="Salford"/>
    <s v=""/>
    <x v="1"/>
    <n v="0"/>
    <x v="0"/>
    <n v="0"/>
    <n v="1"/>
    <n v="1"/>
    <x v="1"/>
    <x v="2"/>
    <x v="2"/>
    <s v="North West"/>
    <s v="A national UK tour of Fireflies, a play by Kevin Fegan produced by the Lowry and general managed by Hartshorn - Hook Productions with additional inclusive activities designed to blur boundaries between film and theatre."/>
  </r>
  <r>
    <n v="19448444"/>
    <s v=""/>
    <s v="Kielder Water &amp; Forest Park Development Trust"/>
    <n v="1387050"/>
    <s v="Land-Space: Exploring transition at Kielder"/>
    <d v="2011-12-20T00:00:00"/>
    <n v="10000"/>
    <x v="0"/>
    <x v="0"/>
    <n v="10000"/>
    <n v="10000"/>
    <d v="2012-02-01T00:00:00"/>
    <x v="3"/>
    <s v="2011/2012"/>
    <s v="2011/2012"/>
    <s v="Lottery"/>
    <s v="Grants for the arts"/>
    <x v="2"/>
    <n v="1"/>
    <x v="0"/>
    <x v="8"/>
    <s v="Hexham"/>
    <s v="Northumberland"/>
    <s v="Northumberland"/>
    <d v="2012-02-24T00:00:00"/>
    <x v="1"/>
    <n v="1"/>
    <x v="1"/>
    <n v="6"/>
    <n v="0"/>
    <n v="0"/>
    <x v="8"/>
    <x v="0"/>
    <x v="0"/>
    <s v="North East"/>
    <s v="Land-Space will explore ways by which Kielder Art &amp; Architecture and the Kielder Water &amp; Forest Park Development Trust can make a transition to a financially sustainable future defined by a targeted and innovative participatory and educative programme."/>
  </r>
  <r>
    <n v="19449136"/>
    <s v=""/>
    <s v="Gallery North"/>
    <n v="14594639"/>
    <s v="Dark Matter"/>
    <d v="2011-12-20T00:00:00"/>
    <n v="5396"/>
    <x v="0"/>
    <x v="0"/>
    <n v="5396"/>
    <n v="5396"/>
    <d v="2012-02-01T00:00:00"/>
    <x v="3"/>
    <s v="2011/2012"/>
    <s v="2011/2012"/>
    <s v="Lottery"/>
    <s v="Grants for the arts"/>
    <x v="2"/>
    <n v="1"/>
    <x v="0"/>
    <x v="8"/>
    <s v="Newcastle upon Tyne East"/>
    <s v="Tyne and Wear"/>
    <s v="Newcastle upon Tyne"/>
    <d v="2012-02-14T00:00:00"/>
    <x v="1"/>
    <n v="1"/>
    <x v="1"/>
    <n v="6"/>
    <n v="0"/>
    <n v="0"/>
    <x v="8"/>
    <x v="0"/>
    <x v="0"/>
    <s v="North East"/>
    <s v="The activity is a public exhibition, a public workshop and symposium, public tours of the exhibition informed by the symposium, a web based archive and a publication dedicated to investigating the use of materials and black pigments as colour in painting."/>
  </r>
  <r>
    <n v="19450661"/>
    <s v=""/>
    <s v="Caldmore Village Festival Group"/>
    <n v="13146309"/>
    <s v="Caldmore Village Festival"/>
    <d v="2011-12-20T00:00:00"/>
    <n v="9000"/>
    <x v="0"/>
    <x v="1"/>
    <n v="9000"/>
    <n v="0"/>
    <d v="2012-01-31T00:00:00"/>
    <x v="3"/>
    <s v="2011/2012"/>
    <s v="2011/2012"/>
    <s v="Lottery"/>
    <s v="Grants for the arts"/>
    <x v="2"/>
    <s v=""/>
    <x v="0"/>
    <x v="6"/>
    <s v="Walsall South"/>
    <s v="West Midlands"/>
    <s v="Walsall"/>
    <s v=""/>
    <x v="0"/>
    <n v="0"/>
    <x v="1"/>
    <n v="6"/>
    <n v="1"/>
    <n v="0"/>
    <x v="6"/>
    <x v="5"/>
    <x v="5"/>
    <s v="West Midlands"/>
    <s v="The focus of activities is to tackle parallel lives through cultures is Caldmore Village Festival¿s third year. This participatory community Festival embraces sports, arts, food and culture. Events run from May 26th to June 4th 2012. There are a series of run up events to the main week."/>
  </r>
  <r>
    <n v="19452946"/>
    <s v=""/>
    <s v="London Jewish Cultural Centre"/>
    <n v="19452939"/>
    <s v="Pavlova 2012"/>
    <d v="2011-12-20T00:00:00"/>
    <n v="10000"/>
    <x v="1"/>
    <x v="1"/>
    <n v="0"/>
    <n v="0"/>
    <d v="2011-12-23T00:00:00"/>
    <x v="2"/>
    <s v="2011/2012"/>
    <s v="2011/2012"/>
    <s v="Lottery"/>
    <s v="Grants for the arts"/>
    <x v="2"/>
    <s v=""/>
    <x v="0"/>
    <x v="2"/>
    <s v="Finchley and Golders Green"/>
    <s v="Greater London"/>
    <s v="Barnet"/>
    <s v=""/>
    <x v="0"/>
    <n v="0"/>
    <x v="1"/>
    <n v="0"/>
    <n v="1"/>
    <n v="1"/>
    <x v="2"/>
    <x v="1"/>
    <x v="1"/>
    <s v="London"/>
    <s v="2012 will mark the centenary of Russian ballerina Anna Pavlova establishing her home in London's Ivy House.We hope to  host a series of events and performances in June 2012  relating to Pavlova not only in Ivy House but in venues throughout London as part of the Cultural Olympiad ."/>
  </r>
  <r>
    <n v="19453296"/>
    <s v=""/>
    <s v="Chorlton Arts Festival"/>
    <n v="1618468"/>
    <s v="Chorlton Digital Natives Programme (CDNP)"/>
    <d v="2011-12-20T00:00:00"/>
    <n v="9850"/>
    <x v="0"/>
    <x v="0"/>
    <n v="9850"/>
    <n v="9850"/>
    <d v="2012-01-31T00:00:00"/>
    <x v="3"/>
    <s v="2011/2012"/>
    <s v="2011/2012"/>
    <s v="Lottery"/>
    <s v="Grants for the arts"/>
    <x v="2"/>
    <n v="1"/>
    <x v="0"/>
    <x v="1"/>
    <s v="Manchester, Withington"/>
    <s v="Greater Manchester"/>
    <s v="Manchester"/>
    <d v="2012-02-24T00:00:00"/>
    <x v="0"/>
    <n v="1"/>
    <x v="1"/>
    <n v="6"/>
    <n v="1"/>
    <n v="0"/>
    <x v="1"/>
    <x v="0"/>
    <x v="0"/>
    <s v="North West"/>
    <s v="Working with young people at risk of social exclusion CDNP will provide opportunities for young people to experiment with new artforms, working alongside experienced digital artists to reach as wider audience as possible. The project will expand audiences, encourage participation and develop a sustainable future for the Chorlton Arts Festival."/>
  </r>
  <r>
    <n v="19453461"/>
    <s v=""/>
    <s v="Fine Artistree Theatre CIC"/>
    <n v="19453455"/>
    <s v="InZain by Leah Chillery"/>
    <d v="2011-12-20T00:00:00"/>
    <n v="6000"/>
    <x v="0"/>
    <x v="1"/>
    <n v="0"/>
    <n v="0"/>
    <d v="2012-02-01T00:00:00"/>
    <x v="3"/>
    <s v="2011/2012"/>
    <s v="2011/2012"/>
    <s v="Lottery"/>
    <s v="Grants for the arts"/>
    <x v="2"/>
    <s v=""/>
    <x v="0"/>
    <x v="4"/>
    <s v="Windsor"/>
    <s v="Windsor and Maidenhead"/>
    <s v="Windsor and Maidenhead"/>
    <s v=""/>
    <x v="0"/>
    <n v="0"/>
    <x v="1"/>
    <n v="6"/>
    <n v="0"/>
    <n v="0"/>
    <x v="4"/>
    <x v="2"/>
    <x v="2"/>
    <s v="South East"/>
    <s v="Fine Artistree theatre stages modern plays that reflect our diverse society.  The pop up concept allows us  to access ¿found/meanwhile spaces¿, take shows to our audience and make them feel theatre is accessible and relevant to them.  The concept also greatly improves the look of the high street."/>
  </r>
  <r>
    <n v="19454554"/>
    <s v=""/>
    <s v="Simon Morrissey"/>
    <n v="1857986"/>
    <s v="WORKS|PROJECTS International Art Fair Campaign"/>
    <d v="2011-12-20T00:00:00"/>
    <n v="10000"/>
    <x v="0"/>
    <x v="0"/>
    <n v="10000"/>
    <n v="10000"/>
    <d v="2012-02-01T00:00:00"/>
    <x v="3"/>
    <s v="2011/2012"/>
    <s v="2011/2012"/>
    <s v="Lottery"/>
    <s v="Grants for the arts"/>
    <x v="2"/>
    <n v="1"/>
    <x v="1"/>
    <x v="3"/>
    <s v="Bristol West"/>
    <s v="Bristol, City of"/>
    <s v="Bristol, City of"/>
    <d v="2012-02-07T00:00:00"/>
    <x v="1"/>
    <n v="1"/>
    <x v="1"/>
    <n v="6"/>
    <n v="0"/>
    <n v="0"/>
    <x v="3"/>
    <x v="0"/>
    <x v="0"/>
    <s v="South West"/>
    <s v="Participation in two internationally recognised European art fairs:  Art Rotterdam and Art Brussels. The campaign will aim to expand our European collector base and the gallery's International presence, with a solo presentation from Andy Holden in Rotterdam and a selection of the gallery¿s emerging artists in Brussels."/>
  </r>
  <r>
    <n v="19454961"/>
    <s v=""/>
    <s v="Rolemop Arts Limited"/>
    <n v="1626053"/>
    <s v="Broken Loops"/>
    <d v="2011-12-20T00:00:00"/>
    <n v="5201"/>
    <x v="0"/>
    <x v="0"/>
    <n v="5201"/>
    <n v="5201"/>
    <d v="2012-02-01T00:00:00"/>
    <x v="3"/>
    <s v="2011/2012"/>
    <s v="2011/2012"/>
    <s v="Lottery"/>
    <s v="Grants for the arts"/>
    <x v="2"/>
    <n v="1"/>
    <x v="0"/>
    <x v="4"/>
    <s v="Brighton, Pavilion"/>
    <s v="Brighton and Hove"/>
    <s v="Brighton and Hove"/>
    <d v="2012-02-07T00:00:00"/>
    <x v="1"/>
    <n v="1"/>
    <x v="1"/>
    <n v="6"/>
    <n v="0"/>
    <n v="0"/>
    <x v="4"/>
    <x v="2"/>
    <x v="2"/>
    <s v="South East"/>
    <s v="Broken Loops is audience interactive installation and theatrical production that uses audio visual technology to build the memory of two characters into the set: an old social club. Programmed into the Old Vic tunnels we are looking for support with the final production costs."/>
  </r>
  <r>
    <n v="19455033"/>
    <s v=""/>
    <s v="Headway Theatre"/>
    <n v="1612311"/>
    <s v="Knowing Me Knowing You"/>
    <d v="2011-12-20T00:00:00"/>
    <n v="9500"/>
    <x v="0"/>
    <x v="0"/>
    <n v="9500"/>
    <n v="9500"/>
    <d v="2012-02-14T00:00:00"/>
    <x v="3"/>
    <s v="2011/2012"/>
    <s v="2011/2012"/>
    <s v="Lottery"/>
    <s v="Grants for the arts"/>
    <x v="2"/>
    <n v="1"/>
    <x v="0"/>
    <x v="8"/>
    <s v="Blyth Valley"/>
    <s v="Northumberland"/>
    <s v="Northumberland"/>
    <s v=""/>
    <x v="0"/>
    <n v="1"/>
    <x v="1"/>
    <n v="8"/>
    <n v="0"/>
    <n v="0"/>
    <x v="8"/>
    <x v="2"/>
    <x v="2"/>
    <s v="North East"/>
    <s v="The project involves a programme of visits by artists from Headway Arts to other companies working in a similar field; to learn, exchange and develop their inclusive working practices, specifically exploring  non-verbal theatre artforms, with the aim of bringing good practice and increased participation into the NE region."/>
  </r>
  <r>
    <n v="19455400"/>
    <s v=""/>
    <s v="Sheila Hill"/>
    <n v="1788581"/>
    <s v="Deathbed"/>
    <d v="2011-12-21T00:00:00"/>
    <n v="10000"/>
    <x v="0"/>
    <x v="1"/>
    <n v="11325"/>
    <n v="0"/>
    <d v="2012-01-31T00:00:00"/>
    <x v="3"/>
    <s v="2011/2012"/>
    <s v="2011/2012"/>
    <s v="Lottery"/>
    <s v="Grants for the arts"/>
    <x v="2"/>
    <s v=""/>
    <x v="1"/>
    <x v="2"/>
    <s v="Kensington"/>
    <s v="Greater London"/>
    <s v="Kensington and Chelsea"/>
    <s v=""/>
    <x v="1"/>
    <n v="0"/>
    <x v="1"/>
    <n v="6"/>
    <n v="1"/>
    <n v="0"/>
    <x v="2"/>
    <x v="2"/>
    <x v="2"/>
    <s v="London"/>
    <s v="To develop a new theatre work: writing + workshoping the text; exploring this in a week's residency at Northern Stage; filming this (for future marketing); developing a production plan (with Northern Stage and the AV Festival), and hosting (invitation only) work-in-progress showing, on last day of the residency."/>
  </r>
  <r>
    <n v="19455508"/>
    <s v=""/>
    <s v="Mary Pearson"/>
    <n v="11042592"/>
    <s v="Failure and the Quest for Ethereal Beauty"/>
    <d v="2011-12-20T00:00:00"/>
    <n v="5648"/>
    <x v="0"/>
    <x v="0"/>
    <n v="5648"/>
    <n v="5648"/>
    <d v="2012-01-24T00:00:00"/>
    <x v="3"/>
    <s v="2011/2012"/>
    <s v="2011/2012"/>
    <s v="Lottery"/>
    <s v="Grants for the arts"/>
    <x v="2"/>
    <n v="1"/>
    <x v="1"/>
    <x v="1"/>
    <s v="Liverpool, Riverside"/>
    <s v="Merseyside"/>
    <s v="Liverpool"/>
    <d v="2012-03-07T00:00:00"/>
    <x v="1"/>
    <n v="1"/>
    <x v="1"/>
    <n v="5"/>
    <n v="1"/>
    <n v="0"/>
    <x v="1"/>
    <x v="1"/>
    <x v="1"/>
    <s v="North West"/>
    <s v="I am asking for funds to begin R&amp;D for a new dance solo. This will entail 3 weeks residency at Earthdance, (USA), and 2 weeks in Liverpool: 1 week with a lab group and 1 week rehearsal toward work in progress showing. I will investigate the theme of failure."/>
  </r>
  <r>
    <n v="19455744"/>
    <s v=""/>
    <s v="David Ryan"/>
    <n v="1800750"/>
    <s v="'Tower [with two musicians]'"/>
    <d v="2011-12-20T00:00:00"/>
    <n v="4786"/>
    <x v="0"/>
    <x v="0"/>
    <n v="4786"/>
    <n v="4786"/>
    <d v="2012-01-30T00:00:00"/>
    <x v="3"/>
    <s v="2011/2012"/>
    <s v="2011/2012"/>
    <s v="Lottery"/>
    <s v="Grants for the arts"/>
    <x v="2"/>
    <n v="1"/>
    <x v="1"/>
    <x v="0"/>
    <s v="South Cambridgeshire"/>
    <s v="Cambridgeshire"/>
    <s v="South Cambridgeshire"/>
    <d v="2012-02-27T00:00:00"/>
    <x v="1"/>
    <n v="1"/>
    <x v="1"/>
    <n v="6"/>
    <n v="1"/>
    <n v="0"/>
    <x v="0"/>
    <x v="0"/>
    <x v="0"/>
    <s v="East"/>
    <s v="'Tower' is a projected video piece.  It will feature two musicians exploring the acoustic properties of St. Augustine's Bell Tower in London;  also exploring the relationship to sonic and visual spaces and how these unfold within the duration of the film.  Dates below for shoot and postproduction."/>
  </r>
  <r>
    <n v="19456015"/>
    <s v=""/>
    <s v="Simon Linsley"/>
    <n v="19456013"/>
    <s v="Everett Hall"/>
    <d v="2011-12-20T00:00:00"/>
    <n v="1000"/>
    <x v="1"/>
    <x v="1"/>
    <n v="0"/>
    <n v="0"/>
    <d v="2012-01-04T00:00:00"/>
    <x v="3"/>
    <s v="2011/2012"/>
    <s v="2011/2012"/>
    <s v="Lottery"/>
    <s v="Grants for the arts"/>
    <x v="2"/>
    <s v=""/>
    <x v="1"/>
    <x v="6"/>
    <s v="Stafford"/>
    <s v="Staffordshire"/>
    <s v="Stafford"/>
    <s v=""/>
    <x v="1"/>
    <n v="0"/>
    <x v="1"/>
    <n v="2"/>
    <n v="1"/>
    <n v="1"/>
    <x v="6"/>
    <x v="0"/>
    <x v="0"/>
    <s v="West Midlands"/>
    <s v="My activity is a short film that has a strong theme of not judging something by its looks."/>
  </r>
  <r>
    <n v="19456080"/>
    <s v=""/>
    <s v="Le Navet Bete"/>
    <n v="18519209"/>
    <s v="Co-production - 'Napoleon'"/>
    <d v="2011-12-20T00:00:00"/>
    <n v="9969"/>
    <x v="0"/>
    <x v="1"/>
    <n v="9969"/>
    <n v="0"/>
    <d v="2012-02-01T00:00:00"/>
    <x v="3"/>
    <s v="2011/2012"/>
    <s v="2011/2012"/>
    <s v="Lottery"/>
    <s v="Grants for the arts"/>
    <x v="2"/>
    <s v=""/>
    <x v="0"/>
    <x v="3"/>
    <s v="Exeter"/>
    <s v="Devon"/>
    <s v="Exeter"/>
    <s v=""/>
    <x v="1"/>
    <n v="0"/>
    <x v="1"/>
    <n v="6"/>
    <n v="0"/>
    <n v="0"/>
    <x v="3"/>
    <x v="2"/>
    <x v="2"/>
    <s v="South West"/>
    <s v="This project is for a co-production with the Barbican Theatre Plymouth as part of their Flourish programme. The project will involve re-developing the show 'Napoleon' which is a work in progress in order to allow it to be toured extensively after premiering at the Flourish season."/>
  </r>
  <r>
    <n v="19456199"/>
    <s v=""/>
    <s v="Backlit"/>
    <n v="12883961"/>
    <s v="Backlit Launch"/>
    <d v="2011-12-20T00:00:00"/>
    <n v="9000"/>
    <x v="0"/>
    <x v="0"/>
    <n v="9000"/>
    <n v="9000"/>
    <d v="2012-02-01T00:00:00"/>
    <x v="3"/>
    <s v="2011/2012"/>
    <s v="2011/2012"/>
    <s v="Lottery"/>
    <s v="Grants for the arts"/>
    <x v="2"/>
    <n v="1"/>
    <x v="0"/>
    <x v="7"/>
    <s v="Nottingham East"/>
    <s v="Nottingham"/>
    <s v="Nottingham"/>
    <d v="2012-02-16T00:00:00"/>
    <x v="0"/>
    <n v="1"/>
    <x v="1"/>
    <n v="6"/>
    <n v="0"/>
    <n v="0"/>
    <x v="7"/>
    <x v="0"/>
    <x v="0"/>
    <s v="East Midlands"/>
    <s v="In March 2012 we plan to officially reopen the new venue, with the aim of retaining and developing new audiences, launching our new management team and programme ideas whilst raising the awareness across the city for collaborations between the public, cultural organisations and partners."/>
  </r>
  <r>
    <n v="19458909"/>
    <s v=""/>
    <s v="Nantwich Choral Society"/>
    <n v="1635613"/>
    <s v="An Afternoon with Vaughan Williams"/>
    <d v="2011-12-21T00:00:00"/>
    <n v="5858"/>
    <x v="0"/>
    <x v="1"/>
    <n v="0"/>
    <n v="0"/>
    <d v="2012-01-31T00:00:00"/>
    <x v="3"/>
    <s v="2011/2012"/>
    <s v="2011/2012"/>
    <s v="Lottery"/>
    <s v="Grants for the arts"/>
    <x v="2"/>
    <s v=""/>
    <x v="0"/>
    <x v="1"/>
    <s v="Crewe and Nantwich"/>
    <s v="Cheshire"/>
    <s v="Cheshire East"/>
    <s v=""/>
    <x v="1"/>
    <n v="0"/>
    <x v="1"/>
    <n v="6"/>
    <n v="1"/>
    <n v="0"/>
    <x v="1"/>
    <x v="4"/>
    <x v="4"/>
    <s v="North West"/>
    <s v="A concert of classic works by Ralph Vaughan Williams. We have chosen a Sunday afternoon at the popular, centrally-located Nantwich Civic Hall to appeal to a wide audience, including the young, the elderly, and those who find access difficult in the evening."/>
  </r>
  <r>
    <n v="19459364"/>
    <s v=""/>
    <s v="The Jericho House"/>
    <n v="12138051"/>
    <s v="Old Earth"/>
    <d v="2011-12-21T00:00:00"/>
    <n v="10000"/>
    <x v="0"/>
    <x v="1"/>
    <n v="10000"/>
    <n v="0"/>
    <d v="2012-01-25T00:00:00"/>
    <x v="3"/>
    <s v="2011/2012"/>
    <s v="2011/2012"/>
    <s v="Lottery"/>
    <s v="Grants for the arts"/>
    <x v="2"/>
    <s v=""/>
    <x v="0"/>
    <x v="2"/>
    <s v="Islington South and Finsbury"/>
    <s v="Greater London"/>
    <s v="Islington"/>
    <s v=""/>
    <x v="0"/>
    <n v="0"/>
    <x v="1"/>
    <n v="5"/>
    <n v="1"/>
    <n v="0"/>
    <x v="2"/>
    <x v="4"/>
    <x v="4"/>
    <s v="London"/>
    <s v="A premiere of four Samuel Beckett monologues entitled Old Earth, underpinned by a new music commission by leading composer Alec Roth. Old Earth will be performed by one actor and early music choir The Sixteen, and will take place on 15 &amp; 16th June 2012 as part of Spitalfields Festival."/>
  </r>
  <r>
    <n v="19460715"/>
    <s v=""/>
    <s v="The Theory of Everything"/>
    <n v="19460708"/>
    <s v="Philippa"/>
    <d v="2011-12-21T00:00:00"/>
    <n v="8500"/>
    <x v="0"/>
    <x v="0"/>
    <n v="8500"/>
    <n v="8500"/>
    <d v="2012-01-31T00:00:00"/>
    <x v="3"/>
    <s v="2011/2012"/>
    <s v="2011/2012"/>
    <s v="Lottery"/>
    <s v="Grants for the arts"/>
    <x v="2"/>
    <n v="1"/>
    <x v="0"/>
    <x v="2"/>
    <s v="Vauxhall"/>
    <s v="Greater London"/>
    <s v="Lambeth"/>
    <d v="2012-03-05T00:00:00"/>
    <x v="1"/>
    <n v="1"/>
    <x v="1"/>
    <n v="6"/>
    <n v="1"/>
    <n v="0"/>
    <x v="2"/>
    <x v="2"/>
    <x v="2"/>
    <s v="London"/>
    <s v="We plan to research and develop a music-theatre piece about the life of the bi-racial classical piano prodigy Philippa Schuyler.  We will fuse jazz music, classical music and theatre in the hopes of challenging and cross-fertilising audiences with our eventual production and tour in 2013."/>
  </r>
  <r>
    <n v="19460877"/>
    <s v=""/>
    <s v="Peepal Tree Press"/>
    <n v="1388382"/>
    <s v="Bringing writers to Narrating the Caribbean Nation"/>
    <d v="2011-12-21T00:00:00"/>
    <n v="8814"/>
    <x v="0"/>
    <x v="0"/>
    <n v="8814"/>
    <n v="8814"/>
    <d v="2012-01-31T00:00:00"/>
    <x v="3"/>
    <s v="2011/2012"/>
    <s v="2011/2012"/>
    <s v="Lottery"/>
    <s v="Grants for the arts"/>
    <x v="2"/>
    <n v="1"/>
    <x v="0"/>
    <x v="5"/>
    <s v="Leeds Central"/>
    <s v="West Yorkshire"/>
    <s v="Leeds"/>
    <d v="2012-02-24T00:00:00"/>
    <x v="0"/>
    <n v="1"/>
    <x v="1"/>
    <n v="6"/>
    <n v="1"/>
    <n v="0"/>
    <x v="5"/>
    <x v="3"/>
    <x v="3"/>
    <s v="Yorkshire"/>
    <s v="To bring eight of the best contemporary Caribbean writers to Leeds to participate in the conference, Narrating the Caribbean Nation and to give public readings; and to create a range of digital audio-visual materials that will bring presentations, discussions, interviews and performances to a wider digital audience."/>
  </r>
  <r>
    <n v="19463166"/>
    <s v=""/>
    <s v="Amie Slavin"/>
    <n v="1841990"/>
    <s v="'Other Ranks'"/>
    <d v="2011-12-21T00:00:00"/>
    <n v="9828"/>
    <x v="0"/>
    <x v="0"/>
    <n v="9828"/>
    <n v="9828"/>
    <d v="2012-02-07T00:00:00"/>
    <x v="3"/>
    <s v="2011/2012"/>
    <s v="2011/2012"/>
    <s v="Lottery"/>
    <s v="Grants for the arts"/>
    <x v="2"/>
    <n v="1"/>
    <x v="1"/>
    <x v="7"/>
    <s v="Lincoln"/>
    <s v="Lincolnshire"/>
    <s v="Lincoln"/>
    <d v="2012-02-28T00:00:00"/>
    <x v="1"/>
    <n v="1"/>
    <x v="1"/>
    <n v="7"/>
    <n v="0"/>
    <n v="0"/>
    <x v="7"/>
    <x v="5"/>
    <x v="5"/>
    <s v="East Midlands"/>
    <s v="A 16 channel extended surround sound installation, for Royal Armouries Museum, Leeds, and Drill Hall, Lincoln; aimed at current and former soldiers, many of whom suffer social exclusion, disability or PTSD.  The work is multi-sensory, high participation, high potential for engaging new audiences."/>
  </r>
  <r>
    <n v="19464722"/>
    <s v=""/>
    <s v="Embercombe"/>
    <n v="19464715"/>
    <s v="The Westcountry Storyelling Festival 2012"/>
    <d v="2011-12-21T00:00:00"/>
    <n v="7000"/>
    <x v="0"/>
    <x v="1"/>
    <n v="7000"/>
    <n v="0"/>
    <d v="2012-02-01T00:00:00"/>
    <x v="3"/>
    <s v="2011/2012"/>
    <s v="2011/2012"/>
    <s v="Lottery"/>
    <s v="Grants for the arts"/>
    <x v="2"/>
    <s v=""/>
    <x v="0"/>
    <x v="3"/>
    <s v="Central Devon"/>
    <s v="Devon"/>
    <s v="Teignbridge"/>
    <s v=""/>
    <x v="1"/>
    <n v="0"/>
    <x v="1"/>
    <n v="6"/>
    <n v="1"/>
    <n v="0"/>
    <x v="3"/>
    <x v="3"/>
    <x v="3"/>
    <s v="South West"/>
    <s v="A regional storytelling festival featuring experienced performers, young &amp; emerging talent, new stories by commission, music and spoken word combined with hands-on learning, discussion and workshops.  Family- and eco-friendly.  Performances indoors and on the land.  Story subjects will focus on sustainability, traditional skills, leadership, innovation, inspiration and community."/>
  </r>
  <r>
    <n v="19466327"/>
    <s v=""/>
    <s v="Strange Cargo Arts Company"/>
    <n v="1387542"/>
    <s v="Cheriton Winter Light and Arts Village Project"/>
    <d v="2011-12-21T00:00:00"/>
    <n v="95000"/>
    <x v="1"/>
    <x v="1"/>
    <n v="0"/>
    <n v="0"/>
    <d v="2012-01-03T00:00:00"/>
    <x v="3"/>
    <s v="2011/2012"/>
    <s v="2011/2012"/>
    <s v="Lottery"/>
    <s v="Grants for the arts"/>
    <x v="0"/>
    <s v=""/>
    <x v="0"/>
    <x v="4"/>
    <s v="Folkestone and Hythe"/>
    <s v="Kent"/>
    <s v="Shepway"/>
    <s v=""/>
    <x v="0"/>
    <n v="0"/>
    <x v="0"/>
    <n v="2"/>
    <n v="1"/>
    <n v="1"/>
    <x v="4"/>
    <x v="0"/>
    <x v="0"/>
    <s v="South East"/>
    <s v="Building on a pilot ACE funded project Strange Cargo intends to extend its ambitious Cheriton Arts Village concept via a 2012 summer Arts Pavilion and Community Tapestry programme to a major Winter Light event engaging high profile light artists and using the company's specialist brand of  community participation."/>
  </r>
  <r>
    <n v="19466779"/>
    <s v=""/>
    <s v="Paul Wilkinson"/>
    <n v="19466775"/>
    <s v="A charity show for Alzheimer's and aspiring actors"/>
    <d v="2011-12-21T00:00:00"/>
    <n v="1000"/>
    <x v="1"/>
    <x v="1"/>
    <n v="0"/>
    <n v="0"/>
    <d v="2012-01-09T00:00:00"/>
    <x v="3"/>
    <s v="2011/2012"/>
    <s v="2011/2012"/>
    <s v="Lottery"/>
    <s v="Grants for the arts"/>
    <x v="2"/>
    <s v=""/>
    <x v="1"/>
    <x v="4"/>
    <s v="Gosport"/>
    <s v="Hampshire"/>
    <s v="Gosport"/>
    <s v=""/>
    <x v="1"/>
    <n v="0"/>
    <x v="1"/>
    <n v="3"/>
    <n v="1"/>
    <n v="1"/>
    <x v="4"/>
    <x v="2"/>
    <x v="2"/>
    <s v="South East"/>
    <s v="I am looking at putting on a cabaret show at The Havant Arts Centre, Hampshire that will not only raise awareness to Alzheimer's disease but will show what potential Talent there is in the south of England."/>
  </r>
  <r>
    <n v="19467062"/>
    <s v=""/>
    <s v="Lynchpin Productions"/>
    <n v="1602598"/>
    <s v="Consider This..."/>
    <d v="2011-12-21T00:00:00"/>
    <n v="9974"/>
    <x v="0"/>
    <x v="0"/>
    <n v="9974"/>
    <n v="9974"/>
    <d v="2012-02-01T00:00:00"/>
    <x v="3"/>
    <s v="2011/2012"/>
    <s v="2011/2012"/>
    <s v="Lottery"/>
    <s v="Grants for the arts"/>
    <x v="2"/>
    <n v="1"/>
    <x v="0"/>
    <x v="4"/>
    <s v="South West Surrey"/>
    <s v="Surrey"/>
    <s v="Waverley"/>
    <d v="2012-02-27T00:00:00"/>
    <x v="0"/>
    <n v="1"/>
    <x v="1"/>
    <n v="6"/>
    <n v="1"/>
    <n v="0"/>
    <x v="4"/>
    <x v="2"/>
    <x v="2"/>
    <s v="South East"/>
    <s v="Research and Development culminating in first public showing of multi-media/multi-cultural theatrical event incorporating stories from The Forgiveness Project. Our activity will include original music, live musicians, actor/movement practitioners, projections/video, and aims to include performers/practitioners of varying race, gender, sexuality, including performer(s) with disabilities."/>
  </r>
  <r>
    <n v="19469244"/>
    <s v=""/>
    <s v="Bonny Cummins"/>
    <n v="19469242"/>
    <s v="Titanic Hidden Histories The Leaving"/>
    <d v="2011-12-22T00:00:00"/>
    <n v="12000"/>
    <x v="0"/>
    <x v="1"/>
    <n v="12000"/>
    <n v="0"/>
    <d v="2012-02-07T00:00:00"/>
    <x v="3"/>
    <s v="2011/2012"/>
    <s v="2011/2012"/>
    <s v="Lottery"/>
    <s v="Grants for the arts"/>
    <x v="2"/>
    <s v=""/>
    <x v="1"/>
    <x v="4"/>
    <s v="Brighton, Pavilion"/>
    <s v="Brighton and Hove"/>
    <s v="Brighton and Hove"/>
    <s v=""/>
    <x v="0"/>
    <n v="0"/>
    <x v="0"/>
    <n v="7"/>
    <n v="1"/>
    <n v="0"/>
    <x v="4"/>
    <x v="0"/>
    <x v="0"/>
    <s v="South East"/>
    <s v="Titanic Hidden Histories is a multi layered, interactive installation created by artist Bonny Cummins.  Touring new and existing work throughout 2012 and 2013, the work is based on Titanic and inspired and influenced by the artist¿s association with the last survivor from the sinking of the Titanic, Millvina Dean.  _x000a__x000a_ _x000a_"/>
  </r>
  <r>
    <n v="19469577"/>
    <s v=""/>
    <s v="Tanguera Dance Company"/>
    <n v="19469570"/>
    <s v="Tanguera Dance Company 2012 Show and Rehearsals"/>
    <d v="2011-12-22T00:00:00"/>
    <n v="9951"/>
    <x v="0"/>
    <x v="1"/>
    <n v="0"/>
    <n v="0"/>
    <d v="2012-02-01T00:00:00"/>
    <x v="3"/>
    <s v="2011/2012"/>
    <s v="2011/2012"/>
    <s v="Lottery"/>
    <s v="Grants for the arts"/>
    <x v="2"/>
    <s v=""/>
    <x v="0"/>
    <x v="4"/>
    <s v="Portsmouth South"/>
    <s v="Portsmouth"/>
    <s v="Portsmouth"/>
    <s v=""/>
    <x v="1"/>
    <n v="0"/>
    <x v="1"/>
    <n v="6"/>
    <n v="1"/>
    <n v="0"/>
    <x v="4"/>
    <x v="1"/>
    <x v="1"/>
    <s v="South East"/>
    <s v="A touring dance theatre production which offers a glimpse into Argentinian Tango culture and promotes a dance lifestyle. Offering an opportunity for local amateur dancers of all ages, backgrounds, nationalities and physiques to perform alongside professional dancers, this years show is designed to reach new audiences and include larger venues."/>
  </r>
  <r>
    <n v="19469689"/>
    <s v=""/>
    <s v="Tanya Karina Pragnell Lopez"/>
    <n v="19469687"/>
    <s v="Artist in residency within Europe"/>
    <d v="2011-12-22T00:00:00"/>
    <n v="1488"/>
    <x v="0"/>
    <x v="1"/>
    <n v="1488"/>
    <n v="0"/>
    <d v="2012-02-14T00:00:00"/>
    <x v="3"/>
    <s v="2011/2012"/>
    <s v="2011/2012"/>
    <s v="Lottery"/>
    <s v="Grants for the arts"/>
    <x v="2"/>
    <s v=""/>
    <x v="1"/>
    <x v="2"/>
    <s v="Twickenham"/>
    <s v="Greater London"/>
    <s v="Richmond upon Thames"/>
    <s v=""/>
    <x v="1"/>
    <n v="0"/>
    <x v="1"/>
    <n v="8"/>
    <n v="0"/>
    <n v="0"/>
    <x v="2"/>
    <x v="0"/>
    <x v="0"/>
    <s v="London"/>
    <s v="The Chelsea Student Awards would like your help with the aim of rewarding young artists in their transition from art institution to the art world. This involves continuing their practice in residencies abroad, specifically Berlin, Germany and Ljubljana, Slovenia."/>
  </r>
  <r>
    <n v="19469764"/>
    <s v=""/>
    <s v="Ella Good and Nicki Kent"/>
    <n v="19469757"/>
    <s v="Research and Development - Wild Thing I Love You"/>
    <d v="2011-12-21T00:00:00"/>
    <n v="3588"/>
    <x v="0"/>
    <x v="0"/>
    <n v="3588"/>
    <n v="3588"/>
    <d v="2012-01-24T00:00:00"/>
    <x v="3"/>
    <s v="2011/2012"/>
    <s v="2011/2012"/>
    <s v="Lottery"/>
    <s v="Grants for the arts"/>
    <x v="2"/>
    <n v="1"/>
    <x v="0"/>
    <x v="3"/>
    <s v="Bristol West"/>
    <s v="Bristol, City of"/>
    <s v="Bristol, City of"/>
    <d v="2012-01-30T00:00:00"/>
    <x v="1"/>
    <n v="1"/>
    <x v="1"/>
    <n v="5"/>
    <n v="1"/>
    <n v="0"/>
    <x v="3"/>
    <x v="2"/>
    <x v="2"/>
    <s v="South West"/>
    <s v="We wish to undertake a period of research and development to create a new performance titled 'Wild Thing I Love You'. The piece looks at the myth of Bigfoot and the people who search for him. It will be ready to tour nationally after this development period."/>
  </r>
  <r>
    <n v="19470019"/>
    <s v=""/>
    <s v="Neil Mackenzie"/>
    <n v="1808091"/>
    <s v="The Flare Weekender"/>
    <d v="2011-12-22T00:00:00"/>
    <n v="4700"/>
    <x v="0"/>
    <x v="0"/>
    <n v="4700"/>
    <n v="4700"/>
    <d v="2012-02-07T00:00:00"/>
    <x v="3"/>
    <s v="2011/2012"/>
    <s v="2011/2012"/>
    <s v="Lottery"/>
    <s v="Grants for the arts"/>
    <x v="2"/>
    <n v="3"/>
    <x v="1"/>
    <x v="1"/>
    <s v="Manchester, Withington"/>
    <s v="Greater Manchester"/>
    <s v="Manchester"/>
    <d v="2012-03-02T00:00:00"/>
    <x v="0"/>
    <n v="1"/>
    <x v="1"/>
    <n v="7"/>
    <n v="0"/>
    <n v="0"/>
    <x v="1"/>
    <x v="2"/>
    <x v="2"/>
    <s v="North West"/>
    <s v="A weekend festival of radical new theatre by the next generation of national and international theatre makers. Based at Zion Arts Centre, and mixing recently established companies with others just graduating at the time, from this country and abroad, The Flare Weekender continues the project of the Flare Festival 2011."/>
  </r>
  <r>
    <n v="19470139"/>
    <s v=""/>
    <s v="Jenni Lewin-Turner"/>
    <n v="1855791"/>
    <s v="6 Degrees: Relay 2012"/>
    <d v="2011-12-21T00:00:00"/>
    <n v="10000"/>
    <x v="0"/>
    <x v="0"/>
    <n v="10000"/>
    <n v="10000"/>
    <d v="2012-01-25T00:00:00"/>
    <x v="3"/>
    <s v="2011/2012"/>
    <s v="2011/2012"/>
    <s v="Lottery"/>
    <s v="Grants for the arts"/>
    <x v="2"/>
    <n v="1"/>
    <x v="1"/>
    <x v="4"/>
    <s v="Brighton, Kemptown"/>
    <s v="Brighton and Hove"/>
    <s v="Brighton and Hove"/>
    <d v="2012-02-01T00:00:00"/>
    <x v="0"/>
    <n v="1"/>
    <x v="1"/>
    <n v="5"/>
    <n v="1"/>
    <n v="0"/>
    <x v="4"/>
    <x v="6"/>
    <x v="6"/>
    <s v="South East"/>
    <s v="relay is an Olympiad-inspired international participatory programme.  Funding is sought to deliver a proportion of the outputs including:_x000a_¿_x0009_5 Exhibitions &amp; Performances - facilitating significant international exposure for 120 artists &amp; 160 participants_x000a_¿_x0009_Professional development opportunities for creative practitioners &amp; arts professionals_x000a_¿_x0009_International digital platform for UK artists_x000a_¿_x0009_Import &amp; export of creative talent_x000a_"/>
  </r>
  <r>
    <n v="19470364"/>
    <s v=""/>
    <s v="Cotton Grass Theatre Company Ltd"/>
    <n v="1593709"/>
    <s v="FOOLISH FOND"/>
    <d v="2011-12-21T00:00:00"/>
    <n v="9300"/>
    <x v="0"/>
    <x v="1"/>
    <n v="0"/>
    <n v="0"/>
    <d v="2012-01-24T00:00:00"/>
    <x v="3"/>
    <s v="2011/2012"/>
    <s v="2011/2012"/>
    <s v="Lottery"/>
    <s v="Grants for the arts"/>
    <x v="2"/>
    <s v=""/>
    <x v="0"/>
    <x v="7"/>
    <s v="Derbyshire Dales"/>
    <s v="Derbyshire"/>
    <s v="Derbyshire Dales"/>
    <s v=""/>
    <x v="0"/>
    <n v="0"/>
    <x v="1"/>
    <n v="5"/>
    <n v="1"/>
    <n v="0"/>
    <x v="7"/>
    <x v="2"/>
    <x v="2"/>
    <s v="East Midlands"/>
    <s v="As the proportion of the British population that is over the age of sixty continues to increase, we propose to commission a new play which uses the story of King Lear to address issues of responsibility, respect and gender in the care of elderly people in our society."/>
  </r>
  <r>
    <n v="19470499"/>
    <s v=""/>
    <s v="The Grundy Art Gallery"/>
    <n v="1621164"/>
    <s v="Leo Fitzmaurice &amp; Paul Rooney New Commission"/>
    <d v="2011-12-21T00:00:00"/>
    <n v="10000"/>
    <x v="0"/>
    <x v="0"/>
    <n v="10000"/>
    <n v="10000"/>
    <d v="2012-01-31T00:00:00"/>
    <x v="3"/>
    <s v="2011/2012"/>
    <s v="2011/2012"/>
    <s v="Lottery"/>
    <s v="Grants for the arts"/>
    <x v="2"/>
    <n v="1"/>
    <x v="0"/>
    <x v="1"/>
    <s v="Blackpool North and Cleveleys"/>
    <s v="Blackpool"/>
    <s v="Blackpool"/>
    <d v="2012-02-29T00:00:00"/>
    <x v="1"/>
    <n v="1"/>
    <x v="1"/>
    <n v="6"/>
    <n v="1"/>
    <n v="0"/>
    <x v="1"/>
    <x v="0"/>
    <x v="0"/>
    <s v="North West"/>
    <s v="Grundy wants to commission new artwork by Liverpool based artists Leo Fitzmaurice and Paul Rooney, which will be presented as an exhibition at Grundy beginning 17 March 2012.  This commission will be a development of the pair's previous collaborations."/>
  </r>
  <r>
    <n v="19470760"/>
    <s v=""/>
    <s v="Àgata Alcañiz"/>
    <n v="19470758"/>
    <s v="Environmental Performance_Upper Mersey Estuary"/>
    <d v="2011-12-21T00:00:00"/>
    <n v="10000"/>
    <x v="0"/>
    <x v="1"/>
    <n v="0"/>
    <n v="0"/>
    <d v="2012-01-24T00:00:00"/>
    <x v="3"/>
    <s v="2011/2012"/>
    <s v="2011/2012"/>
    <s v="Lottery"/>
    <s v="Grants for the arts"/>
    <x v="2"/>
    <s v=""/>
    <x v="1"/>
    <x v="1"/>
    <s v="Blackley and Broughton"/>
    <s v="Greater Manchester"/>
    <s v="Salford"/>
    <s v=""/>
    <x v="1"/>
    <n v="0"/>
    <x v="1"/>
    <n v="5"/>
    <n v="1"/>
    <n v="0"/>
    <x v="1"/>
    <x v="5"/>
    <x v="5"/>
    <s v="North West"/>
    <s v="Environmental Performance_Upper Mersey Estuary (UME) is the first phase of an innovative arts science collaboration, which explores the impact of consumer and industrial waste processes on human and animal health in the UME through performance, art installation and public engagement."/>
  </r>
  <r>
    <n v="19470899"/>
    <s v=""/>
    <s v="London Borough of Hackney"/>
    <n v="1610320"/>
    <s v="A creative review of Dalston's new library"/>
    <d v="2011-12-21T00:00:00"/>
    <n v="6793"/>
    <x v="0"/>
    <x v="0"/>
    <n v="6793"/>
    <n v="6793"/>
    <d v="2012-01-25T00:00:00"/>
    <x v="3"/>
    <s v="2011/2012"/>
    <s v="2011/2012"/>
    <s v="Lottery"/>
    <s v="Grants for the arts"/>
    <x v="2"/>
    <n v="1"/>
    <x v="0"/>
    <x v="2"/>
    <s v="Hackney South and Shoreditch"/>
    <s v="Greater London"/>
    <s v="Hackney"/>
    <d v="2012-02-21T00:00:00"/>
    <x v="1"/>
    <n v="1"/>
    <x v="1"/>
    <n v="5"/>
    <n v="1"/>
    <n v="0"/>
    <x v="2"/>
    <x v="3"/>
    <x v="3"/>
    <s v="London"/>
    <s v="Poet Adisa will creatively introduce the new Dalston CLR James Library and Hackney Archives to pupils from Holy Trinity School.  Participants will document their experiences in poems, which they will transform into limited edition prints at the New North Press. The prints will 'review' the new library for all."/>
  </r>
  <r>
    <n v="19471184"/>
    <s v=""/>
    <s v="Underground Venues"/>
    <n v="19471177"/>
    <s v="Underground Venues development"/>
    <d v="2011-12-21T00:00:00"/>
    <n v="6200"/>
    <x v="0"/>
    <x v="1"/>
    <n v="0"/>
    <n v="0"/>
    <d v="2012-01-24T00:00:00"/>
    <x v="3"/>
    <s v="2011/2012"/>
    <s v="2011/2012"/>
    <s v="Lottery"/>
    <s v="Grants for the arts"/>
    <x v="2"/>
    <s v=""/>
    <x v="0"/>
    <x v="7"/>
    <s v="High Peak"/>
    <s v="Derbyshire"/>
    <s v="High Peak"/>
    <s v=""/>
    <x v="1"/>
    <n v="0"/>
    <x v="1"/>
    <n v="5"/>
    <n v="1"/>
    <n v="0"/>
    <x v="7"/>
    <x v="2"/>
    <x v="2"/>
    <s v="East Midlands"/>
    <s v="We are seeking funding for a Fringe venue we run on the Buxton Fringe. We are seeking to develop this organisation and develop its audience. The venue, Underground Venues, brings together 50-70 different events, in various spaces in Buxton, each year in July."/>
  </r>
  <r>
    <n v="19475798"/>
    <s v=""/>
    <s v="Natalie Scott"/>
    <n v="19475796"/>
    <s v="Berth"/>
    <d v="2011-12-22T00:00:00"/>
    <n v="9625"/>
    <x v="0"/>
    <x v="0"/>
    <n v="9625"/>
    <n v="9625"/>
    <d v="2012-02-07T00:00:00"/>
    <x v="3"/>
    <s v="2011/2012"/>
    <s v="2011/2012"/>
    <s v="Lottery"/>
    <s v="Grants for the arts"/>
    <x v="2"/>
    <n v="1"/>
    <x v="1"/>
    <x v="8"/>
    <s v="Stockton South"/>
    <s v="Stockton-on-Tees"/>
    <s v="Stockton-on-Tees"/>
    <d v="2012-02-16T00:00:00"/>
    <x v="1"/>
    <n v="1"/>
    <x v="1"/>
    <n v="7"/>
    <n v="0"/>
    <n v="0"/>
    <x v="8"/>
    <x v="2"/>
    <x v="2"/>
    <s v="North East"/>
    <s v="I want to stage a theatre production based on my collection of 50 poems about the Titanic, to coincide with the centenary in April 2012."/>
  </r>
  <r>
    <n v="19477238"/>
    <s v=""/>
    <s v="James Price"/>
    <n v="8705427"/>
    <s v="A Town Called Circumference"/>
    <d v="2011-12-22T00:00:00"/>
    <n v="5500"/>
    <x v="0"/>
    <x v="0"/>
    <n v="5500"/>
    <n v="5500"/>
    <d v="2012-02-01T00:00:00"/>
    <x v="3"/>
    <s v="2011/2012"/>
    <s v="2011/2012"/>
    <s v="Lottery"/>
    <s v="Grants for the arts"/>
    <x v="2"/>
    <n v="1"/>
    <x v="1"/>
    <x v="3"/>
    <s v="West Dorset"/>
    <s v="Dorset"/>
    <s v="West Dorset"/>
    <d v="2012-02-09T00:00:00"/>
    <x v="1"/>
    <n v="1"/>
    <x v="1"/>
    <n v="6"/>
    <n v="1"/>
    <n v="0"/>
    <x v="3"/>
    <x v="0"/>
    <x v="0"/>
    <s v="South West"/>
    <s v="I wish to create an innovative animated short film with young people that uses a unique CGI animation technique created in 360 degrees. The animation and poetry/narrative will be created in five primary school settings in the South West, engaging 550+ children, teachers and carers."/>
  </r>
  <r>
    <n v="19477411"/>
    <s v=""/>
    <s v="Beam"/>
    <n v="1388475"/>
    <s v="Art, The Orangery, and the Public Realm"/>
    <d v="2011-12-22T00:00:00"/>
    <n v="9800"/>
    <x v="0"/>
    <x v="0"/>
    <n v="9800"/>
    <n v="9800"/>
    <d v="2012-01-31T00:00:00"/>
    <x v="3"/>
    <s v="2011/2012"/>
    <s v="2011/2012"/>
    <s v="Lottery"/>
    <s v="Grants for the arts"/>
    <x v="2"/>
    <n v="1"/>
    <x v="0"/>
    <x v="5"/>
    <s v="Wakefield"/>
    <s v="West Yorkshire"/>
    <s v="Wakefield"/>
    <d v="2012-02-09T00:00:00"/>
    <x v="1"/>
    <n v="1"/>
    <x v="1"/>
    <n v="6"/>
    <n v="1"/>
    <n v="0"/>
    <x v="5"/>
    <x v="0"/>
    <x v="0"/>
    <s v="Yorkshire"/>
    <s v="A 10-week Development Project that will position Beam to expand the Orangery¿s role in developing the work of artists in the public realm, and the public¿s engagement with it, as part of Wakefield¿s visual arts ecology, in collaboration with other organisations in Wakefield and beyond."/>
  </r>
  <r>
    <n v="19477678"/>
    <s v=""/>
    <s v="Veronique Chance"/>
    <n v="1844190"/>
    <s v="The Great Orbital Ultra Run"/>
    <d v="2011-12-22T00:00:00"/>
    <n v="4600"/>
    <x v="0"/>
    <x v="1"/>
    <n v="4600"/>
    <n v="0"/>
    <d v="2012-01-31T00:00:00"/>
    <x v="3"/>
    <s v="2011/2012"/>
    <s v="2011/2012"/>
    <s v="Lottery"/>
    <s v="Grants for the arts"/>
    <x v="2"/>
    <s v=""/>
    <x v="1"/>
    <x v="2"/>
    <s v="Lewisham, Deptford"/>
    <s v="Greater London"/>
    <s v="Lewisham"/>
    <s v=""/>
    <x v="0"/>
    <n v="0"/>
    <x v="1"/>
    <n v="6"/>
    <n v="1"/>
    <n v="0"/>
    <x v="2"/>
    <x v="0"/>
    <x v="0"/>
    <s v="London"/>
    <s v="The Great Orbital Ultra Run is the live output and dissemination of a run undertaken by me around footpaths following the boundary of the London Orbital. It is part of a two-person exhibition due to take place at the Stephen Lawrence Gallery, Greenwich University from 1st-31st March 2012."/>
  </r>
  <r>
    <n v="19478041"/>
    <s v=""/>
    <s v="Blank Productions"/>
    <n v="9075119"/>
    <s v="scrublands"/>
    <d v="2011-12-22T00:00:00"/>
    <n v="10000"/>
    <x v="0"/>
    <x v="0"/>
    <n v="10000"/>
    <n v="10000"/>
    <d v="2012-02-01T00:00:00"/>
    <x v="3"/>
    <s v="2011/2012"/>
    <s v="2011/2012"/>
    <s v="Lottery"/>
    <s v="Grants for the arts"/>
    <x v="2"/>
    <n v="1"/>
    <x v="0"/>
    <x v="4"/>
    <s v="Lewes"/>
    <s v="East Sussex"/>
    <s v="Lewes"/>
    <d v="2012-02-09T00:00:00"/>
    <x v="1"/>
    <n v="1"/>
    <x v="1"/>
    <n v="6"/>
    <n v="1"/>
    <n v="0"/>
    <x v="4"/>
    <x v="2"/>
    <x v="2"/>
    <s v="South East"/>
    <s v="'scrublands' is an innovative interdisciplinary / theatre work combining text, performance, new music for string sextet and high and low tech visuals. Blank Productions plans to preview the work as part of Brighton Fringe 2012 in a small underground space beneath Brighton Town Hall echoing the claustrophobic world of the text."/>
  </r>
  <r>
    <n v="19478185"/>
    <s v=""/>
    <s v="Stapleton Road Tavern"/>
    <n v="19478178"/>
    <s v="Stapleton Road Tavern (abreviated as 'SRT')"/>
    <d v="2011-12-22T00:00:00"/>
    <n v="3500"/>
    <x v="0"/>
    <x v="1"/>
    <n v="0"/>
    <n v="0"/>
    <d v="2012-02-01T00:00:00"/>
    <x v="3"/>
    <s v="2011/2012"/>
    <s v="2011/2012"/>
    <s v="Lottery"/>
    <s v="Grants for the arts"/>
    <x v="2"/>
    <s v=""/>
    <x v="0"/>
    <x v="3"/>
    <s v="Bristol West"/>
    <s v="Bristol, City of"/>
    <s v="Bristol, City of"/>
    <s v=""/>
    <x v="1"/>
    <n v="0"/>
    <x v="1"/>
    <n v="6"/>
    <n v="1"/>
    <n v="0"/>
    <x v="3"/>
    <x v="6"/>
    <x v="6"/>
    <s v="South West"/>
    <s v="Stapleton Road Tavern is a disused public house in east Bristol.  Various empty areas of the building are to be utilized as new community focused temporary project rooms that will provide a mixture of art exhibition, performance and event space for use by artists and community groups free of charge. _x000a_"/>
  </r>
  <r>
    <n v="19478352"/>
    <s v=""/>
    <s v="Kraak"/>
    <n v="15603736"/>
    <s v="The SAM Series (Sound, Art, Media)"/>
    <d v="2011-12-22T00:00:00"/>
    <n v="9700"/>
    <x v="0"/>
    <x v="0"/>
    <n v="9700"/>
    <n v="9700"/>
    <d v="2012-01-31T00:00:00"/>
    <x v="3"/>
    <s v="2011/2012"/>
    <s v="2011/2012"/>
    <s v="Lottery"/>
    <s v="Grants for the arts"/>
    <x v="2"/>
    <n v="1"/>
    <x v="0"/>
    <x v="1"/>
    <s v="Manchester Central"/>
    <s v="Greater Manchester"/>
    <s v="Manchester"/>
    <d v="2012-02-09T00:00:00"/>
    <x v="1"/>
    <n v="1"/>
    <x v="1"/>
    <n v="6"/>
    <n v="1"/>
    <n v="0"/>
    <x v="1"/>
    <x v="5"/>
    <x v="5"/>
    <s v="North West"/>
    <s v="The SAM Series is one project regarding bold experimentalism for visual and sound artists with six performances.  We will create and produce six new risk taking commissions that will take place at Kraak._x000a__x000a_The series will consist of collaboration between forms, matching outstanding artists to ensure excellent inspiring new works. _x000a_"/>
  </r>
  <r>
    <n v="19478621"/>
    <s v=""/>
    <s v="Sylvia Rimat"/>
    <n v="8465361"/>
    <s v="I guess if the stage exploded..."/>
    <d v="2011-12-22T00:00:00"/>
    <n v="5610"/>
    <x v="0"/>
    <x v="0"/>
    <n v="5610"/>
    <n v="5610"/>
    <d v="2012-02-01T00:00:00"/>
    <x v="3"/>
    <s v="2011/2012"/>
    <s v="2011/2012"/>
    <s v="Lottery"/>
    <s v="Grants for the arts"/>
    <x v="2"/>
    <n v="1"/>
    <x v="1"/>
    <x v="3"/>
    <s v="Bristol West"/>
    <s v="Bristol, City of"/>
    <s v="Bristol, City of"/>
    <d v="2012-03-05T00:00:00"/>
    <x v="1"/>
    <n v="1"/>
    <x v="1"/>
    <n v="6"/>
    <n v="1"/>
    <n v="0"/>
    <x v="3"/>
    <x v="2"/>
    <x v="2"/>
    <s v="South West"/>
    <s v="The touring of a staged performance that follows the aspirational goal never to be forgotten by its audience members, by applying memory exercises and interdisciplinary research on memory. Three international performers via live skype connection and a living Eagle Owl support performance maker Sylvia Rimat in this possibly impossible mission."/>
  </r>
  <r>
    <n v="19478963"/>
    <s v=""/>
    <s v="Art Laboratory Berlin e. V."/>
    <n v="19478955"/>
    <s v="This Can't be Sept.-it smells like the Aug.1985!"/>
    <d v="2011-12-22T00:00:00"/>
    <n v="9000"/>
    <x v="1"/>
    <x v="1"/>
    <n v="0"/>
    <n v="0"/>
    <d v="2012-01-04T00:00:00"/>
    <x v="3"/>
    <s v="2011/2012"/>
    <s v="2011/2012"/>
    <s v="Lottery"/>
    <s v="Grants for the arts"/>
    <x v="2"/>
    <s v=""/>
    <x v="0"/>
    <x v="10"/>
    <s v="Other"/>
    <s v="Other"/>
    <s v="Other"/>
    <s v=""/>
    <x v="1"/>
    <n v="0"/>
    <x v="1"/>
    <n v="2"/>
    <n v="1"/>
    <n v="1"/>
    <x v="9"/>
    <x v="0"/>
    <x v="0"/>
    <s v="South East"/>
    <s v="Barbara Ryan's synaesthetic installation deals  with the element of `odour¿ emanating from the works, and a new concept of perfume which explores the boundaries between visual perception and scent. Suspended objects produced as a visual diary illustrate the cross-referencing of memory and the manifestation of opposing time units."/>
  </r>
  <r>
    <n v="19479969"/>
    <s v=""/>
    <s v="Julia Polonski"/>
    <n v="11282385"/>
    <s v="Research and developement of visual artwork."/>
    <d v="2011-12-22T00:00:00"/>
    <n v="6500"/>
    <x v="0"/>
    <x v="1"/>
    <n v="6500"/>
    <n v="0"/>
    <d v="2012-02-01T00:00:00"/>
    <x v="3"/>
    <s v="2011/2012"/>
    <s v="2011/2012"/>
    <s v="Lottery"/>
    <s v="Grants for the arts"/>
    <x v="2"/>
    <s v=""/>
    <x v="1"/>
    <x v="3"/>
    <s v="Salisbury"/>
    <s v="Wiltshire"/>
    <s v="Wiltshire"/>
    <s v=""/>
    <x v="0"/>
    <n v="0"/>
    <x v="1"/>
    <n v="6"/>
    <n v="1"/>
    <n v="0"/>
    <x v="3"/>
    <x v="0"/>
    <x v="0"/>
    <s v="South West"/>
    <s v="Research and development of body of work developing the working theme of 'body' over a period of 20 weeks . Some work to be shown at the Barn Gallery during Salisbury Arts Festival and 'Frink and the next generation' at Bounemouth Uni. Workshops with public to be held during research period."/>
  </r>
  <r>
    <n v="19480273"/>
    <s v=""/>
    <s v="Ex Cathedra Limited"/>
    <n v="1387968"/>
    <s v="Brazilian Baroque music research"/>
    <d v="2011-12-22T00:00:00"/>
    <n v="8500"/>
    <x v="0"/>
    <x v="0"/>
    <n v="8500"/>
    <n v="8500"/>
    <d v="2012-01-31T00:00:00"/>
    <x v="3"/>
    <s v="2011/2012"/>
    <s v="2011/2012"/>
    <s v="Lottery"/>
    <s v="Grants for the arts"/>
    <x v="2"/>
    <n v="1"/>
    <x v="0"/>
    <x v="6"/>
    <s v="Birmingham, Ladywood"/>
    <s v="West Midlands"/>
    <s v="Birmingham"/>
    <d v="2012-02-07T00:00:00"/>
    <x v="1"/>
    <n v="1"/>
    <x v="1"/>
    <n v="6"/>
    <n v="1"/>
    <n v="0"/>
    <x v="6"/>
    <x v="4"/>
    <x v="4"/>
    <s v="West Midlands"/>
    <s v="Ex Cathedra wishes to apply to the Arts Council for funding that will enable Artistic Director Jeffrey Skidmore to research and explore music from 16th to 18th Century Brazil. This will enable the development of a new concert programme of c.15 new editions that will tour nationally and internationally."/>
  </r>
  <r>
    <n v="19481983"/>
    <s v=""/>
    <s v="Duchy Opera"/>
    <n v="1627211"/>
    <s v="The Mermaid of Zennor"/>
    <d v="2011-12-22T00:00:00"/>
    <n v="10000"/>
    <x v="0"/>
    <x v="1"/>
    <n v="0"/>
    <n v="0"/>
    <d v="2012-02-01T00:00:00"/>
    <x v="3"/>
    <s v="2011/2012"/>
    <s v="2011/2012"/>
    <s v="Lottery"/>
    <s v="Grants for the arts"/>
    <x v="2"/>
    <s v=""/>
    <x v="0"/>
    <x v="3"/>
    <s v="Camborne and Redruth"/>
    <s v="Cornwall and Isles of Scilly"/>
    <s v="Cornwall"/>
    <s v=""/>
    <x v="1"/>
    <n v="0"/>
    <x v="1"/>
    <n v="6"/>
    <n v="1"/>
    <n v="0"/>
    <x v="3"/>
    <x v="4"/>
    <x v="4"/>
    <s v="South West"/>
    <s v="A brand new opera for children of all ages, aimed at encouraging participation in, and enjoyment of opera amongst young people in Cornwall. An extension of an existing schools outreach programme from Duchy Opera, called the School Run, including support material and workshops for primary schools at KS2."/>
  </r>
  <r>
    <n v="19482550"/>
    <s v=""/>
    <s v="Kinetica Museum Limited"/>
    <n v="1605357"/>
    <s v="Kinetica Art Fair 2012 Artistic Programme"/>
    <d v="2011-12-22T00:00:00"/>
    <n v="10000"/>
    <x v="0"/>
    <x v="1"/>
    <n v="10000"/>
    <n v="0"/>
    <d v="2012-01-31T00:00:00"/>
    <x v="3"/>
    <s v="2011/2012"/>
    <s v="2011/2012"/>
    <s v="Lottery"/>
    <s v="Grants for the arts"/>
    <x v="2"/>
    <s v=""/>
    <x v="0"/>
    <x v="2"/>
    <s v="Hackney South and Shoreditch"/>
    <s v="Greater London"/>
    <s v="Hackney"/>
    <s v=""/>
    <x v="0"/>
    <n v="0"/>
    <x v="1"/>
    <n v="6"/>
    <n v="1"/>
    <n v="0"/>
    <x v="2"/>
    <x v="0"/>
    <x v="0"/>
    <s v="London"/>
    <s v="A feature exhibition and an events programme of talks, performances and workshops at Kinetica Art Fair 2012 will focus on educating and enthusing the public about universal concepts and global transformation. A new Artists¿ Membership scheme will support the increasing number of artists and practitioners working in these fields."/>
  </r>
  <r>
    <n v="19482846"/>
    <s v=""/>
    <s v="Elijah Kerr"/>
    <n v="19482844"/>
    <s v="Gang engagment project"/>
    <d v="2011-12-22T00:00:00"/>
    <n v="47000"/>
    <x v="1"/>
    <x v="1"/>
    <n v="0"/>
    <n v="0"/>
    <d v="2012-01-11T00:00:00"/>
    <x v="3"/>
    <s v="2011/2012"/>
    <s v="2011/2012"/>
    <s v="Lottery"/>
    <s v="Grants for the arts"/>
    <x v="0"/>
    <s v=""/>
    <x v="1"/>
    <x v="2"/>
    <s v="Dulwich and West Norwood"/>
    <s v="Greater London"/>
    <s v="Lambeth"/>
    <s v=""/>
    <x v="0"/>
    <n v="0"/>
    <x v="0"/>
    <n v="3"/>
    <n v="1"/>
    <n v="1"/>
    <x v="2"/>
    <x v="4"/>
    <x v="4"/>
    <s v="London"/>
    <s v="We want to put together a one year project of engaging with young people in gangs in the most disadvantaged and crime ridden areas of London.  We will be taking gangs off the streets and into music studios to learn songwriting, production and musical projects,"/>
  </r>
  <r>
    <n v="19483753"/>
    <s v=""/>
    <s v="Benjamin Horrex"/>
    <n v="19483751"/>
    <s v="Asylum"/>
    <d v="2011-12-22T00:00:00"/>
    <n v="1600"/>
    <x v="0"/>
    <x v="0"/>
    <n v="1600"/>
    <n v="1600"/>
    <d v="2012-01-30T00:00:00"/>
    <x v="3"/>
    <s v="2011/2012"/>
    <s v="2011/2012"/>
    <s v="Lottery"/>
    <s v="Grants for the arts"/>
    <x v="2"/>
    <n v="1"/>
    <x v="1"/>
    <x v="0"/>
    <s v="South Suffolk"/>
    <s v="Suffolk"/>
    <s v="Babergh"/>
    <d v="2012-02-22T00:00:00"/>
    <x v="0"/>
    <n v="1"/>
    <x v="1"/>
    <n v="6"/>
    <n v="1"/>
    <n v="0"/>
    <x v="0"/>
    <x v="2"/>
    <x v="2"/>
    <s v="East"/>
    <s v="Our activity is a piece designed to be performed in a professional setting, showing the inequalities of the immigration system and the magnificence of international culture while making people laugh. It will give us experience of performing, helping us understand if performing arts is a career path for us."/>
  </r>
  <r>
    <n v="19484552"/>
    <s v=""/>
    <s v="Kala The Arts"/>
    <n v="1625588"/>
    <s v="Working Title  - Nadanam"/>
    <d v="2011-12-22T00:00:00"/>
    <n v="9900"/>
    <x v="0"/>
    <x v="0"/>
    <n v="9900"/>
    <n v="9900"/>
    <d v="2012-01-25T00:00:00"/>
    <x v="3"/>
    <s v="2011/2012"/>
    <s v="2011/2012"/>
    <s v="Lottery"/>
    <s v="Grants for the arts"/>
    <x v="2"/>
    <n v="1"/>
    <x v="0"/>
    <x v="4"/>
    <s v="Basingstoke"/>
    <s v="Hampshire"/>
    <s v="Basingstoke and Deane"/>
    <d v="2012-02-06T00:00:00"/>
    <x v="0"/>
    <n v="1"/>
    <x v="1"/>
    <n v="5"/>
    <n v="1"/>
    <n v="0"/>
    <x v="4"/>
    <x v="1"/>
    <x v="1"/>
    <s v="South East"/>
    <s v="To produce a new and innovative South Asian dance performance piece, Nadanam, with specially composed music, choreographed by 2 experienced choreographers. The piece will be performed at various venues (local arts and educational) and outdoor spaces/stages within the region, with participatory workshops using themes/extracts from the piece .         _x000a_"/>
  </r>
  <r>
    <n v="19484895"/>
    <s v=""/>
    <s v="Ken Patterson"/>
    <n v="1804143"/>
    <s v="SALT!"/>
    <d v="2011-12-22T00:00:00"/>
    <n v="9990"/>
    <x v="1"/>
    <x v="1"/>
    <n v="0"/>
    <n v="0"/>
    <d v="2012-01-13T00:00:00"/>
    <x v="3"/>
    <s v="2011/2012"/>
    <s v="2011/2012"/>
    <s v="Lottery"/>
    <s v="Grants for the arts"/>
    <x v="2"/>
    <s v=""/>
    <x v="1"/>
    <x v="8"/>
    <s v="Newcastle upon Tyne East"/>
    <s v="Tyne and Wear"/>
    <s v="Newcastle upon Tyne"/>
    <s v=""/>
    <x v="0"/>
    <n v="0"/>
    <x v="1"/>
    <n v="3"/>
    <n v="1"/>
    <n v="1"/>
    <x v="8"/>
    <x v="5"/>
    <x v="5"/>
    <s v="North East"/>
    <s v="SALT! a performance of new and traditional songs, stories, origami and projected salt art touring theatres, community and art centres and educational venues. Investigating themes of science, mythology, geography, superstitions, and history the show will be complimented by workshops and an ambitious educational package including training sessions for teachers."/>
  </r>
  <r>
    <n v="19484983"/>
    <s v=""/>
    <s v="Caroline Horton"/>
    <n v="13345245"/>
    <s v="Mess"/>
    <d v="2011-12-22T00:00:00"/>
    <n v="9955"/>
    <x v="0"/>
    <x v="0"/>
    <n v="9955"/>
    <n v="9955"/>
    <d v="2012-01-31T00:00:00"/>
    <x v="3"/>
    <s v="2011/2012"/>
    <s v="2011/2012"/>
    <s v="Lottery"/>
    <s v="Grants for the arts"/>
    <x v="2"/>
    <n v="1"/>
    <x v="1"/>
    <x v="6"/>
    <s v="Birmingham, Hall Green"/>
    <s v="West Midlands"/>
    <s v="Birmingham"/>
    <d v="2012-02-09T00:00:00"/>
    <x v="1"/>
    <n v="1"/>
    <x v="1"/>
    <n v="6"/>
    <n v="1"/>
    <n v="0"/>
    <x v="6"/>
    <x v="2"/>
    <x v="2"/>
    <s v="West Midlands"/>
    <s v="This application is for four weeks r&amp;d on `Mess', including three work-in-development performances, a production week and preview performances. This project will take place in the Midlands and London, and will be supported by The Bush Theatre, Triggered at Warwick Arts Centre and commissioned by BAC."/>
  </r>
  <r>
    <n v="19485581"/>
    <s v=""/>
    <s v="Virginia de Ledesma"/>
    <n v="19485579"/>
    <s v="EQUART research project"/>
    <d v="2011-12-23T00:00:00"/>
    <n v="9952"/>
    <x v="1"/>
    <x v="1"/>
    <n v="0"/>
    <n v="0"/>
    <d v="2012-01-09T00:00:00"/>
    <x v="3"/>
    <s v="2011/2012"/>
    <s v="2011/2012"/>
    <s v="Lottery"/>
    <s v="Grants for the arts"/>
    <x v="2"/>
    <s v=""/>
    <x v="1"/>
    <x v="3"/>
    <s v="Bournemouth East"/>
    <s v="Bournemouth"/>
    <s v="Bournemouth"/>
    <s v=""/>
    <x v="0"/>
    <n v="0"/>
    <x v="1"/>
    <n v="2"/>
    <n v="1"/>
    <n v="1"/>
    <x v="3"/>
    <x v="4"/>
    <x v="4"/>
    <s v="South West"/>
    <s v="Research to find suitable organisation to develop an electronic system for navigating a visually impaired opera singer around a stage during a performance. Involving visits to two Universities in the UK and two in the USA and one in Mexico, shortlisted from a feasibility study (2008-11)."/>
  </r>
  <r>
    <n v="19485702"/>
    <s v=""/>
    <s v="On the Verge"/>
    <n v="8058970"/>
    <s v="The underpasses project"/>
    <d v="2011-12-23T00:00:00"/>
    <n v="5900"/>
    <x v="0"/>
    <x v="0"/>
    <n v="5900"/>
    <n v="5900"/>
    <d v="2012-02-01T00:00:00"/>
    <x v="3"/>
    <s v="2011/2012"/>
    <s v="2011/2012"/>
    <s v="Lottery"/>
    <s v="Grants for the arts"/>
    <x v="2"/>
    <n v="1"/>
    <x v="0"/>
    <x v="4"/>
    <s v="Oxford East"/>
    <s v="Oxfordshire"/>
    <s v="Oxford"/>
    <d v="2012-02-21T00:00:00"/>
    <x v="1"/>
    <n v="1"/>
    <x v="1"/>
    <n v="6"/>
    <n v="1"/>
    <n v="0"/>
    <x v="4"/>
    <x v="0"/>
    <x v="0"/>
    <s v="South East"/>
    <s v="Phase 1 - to identify and engage representatives from three European counterpart towns; create an open pan-european event in Milton Keynes for attendees to exchange ideas and experiences and then discuss and develop a common project for an EU bid in 2012."/>
  </r>
  <r>
    <n v="19486034"/>
    <s v=""/>
    <s v="Rowan Arts"/>
    <n v="1604352"/>
    <s v="Holloway Arts Festival"/>
    <d v="2011-12-22T00:00:00"/>
    <n v="10000"/>
    <x v="0"/>
    <x v="1"/>
    <n v="10000"/>
    <n v="0"/>
    <d v="2012-01-31T00:00:00"/>
    <x v="3"/>
    <s v="2011/2012"/>
    <s v="2011/2012"/>
    <s v="Lottery"/>
    <s v="Grants for the arts"/>
    <x v="2"/>
    <s v=""/>
    <x v="0"/>
    <x v="2"/>
    <s v="Islington North"/>
    <s v="Greater London"/>
    <s v="Islington"/>
    <s v=""/>
    <x v="0"/>
    <n v="0"/>
    <x v="1"/>
    <n v="6"/>
    <n v="1"/>
    <n v="0"/>
    <x v="2"/>
    <x v="5"/>
    <x v="5"/>
    <s v="London"/>
    <s v="A nine-day long arts festival, taking place in north Islington and featuring a range of events, including film screenings, poetry, music, dance, site-specific performance and street theatre, comedy, talks and workshops."/>
  </r>
  <r>
    <n v="19486678"/>
    <s v=""/>
    <s v="Young Droots Theatre"/>
    <n v="6336720"/>
    <s v="Outreach &amp; Development"/>
    <d v="2011-12-23T00:00:00"/>
    <n v="9985"/>
    <x v="0"/>
    <x v="1"/>
    <n v="0"/>
    <n v="0"/>
    <d v="2012-02-07T00:00:00"/>
    <x v="3"/>
    <s v="2011/2012"/>
    <s v="2011/2012"/>
    <s v="Lottery"/>
    <s v="Grants for the arts"/>
    <x v="2"/>
    <s v=""/>
    <x v="0"/>
    <x v="2"/>
    <s v="Romford"/>
    <s v="Greater London"/>
    <s v="Havering"/>
    <s v=""/>
    <x v="1"/>
    <n v="0"/>
    <x v="1"/>
    <n v="7"/>
    <n v="0"/>
    <n v="0"/>
    <x v="2"/>
    <x v="2"/>
    <x v="2"/>
    <s v="London"/>
    <s v="This project is to invest research, development &amp; outreach work in London and UK. To create stronger foundation for DRoots¿ new strategy, legalisation status and programme growth for provision workshops service, artistic programming and community/education projects resource."/>
  </r>
  <r>
    <n v="19486794"/>
    <s v=""/>
    <s v="Helena Goldwater"/>
    <n v="16987153"/>
    <s v="'circuit'"/>
    <d v="2011-12-22T00:00:00"/>
    <n v="5600"/>
    <x v="0"/>
    <x v="0"/>
    <n v="5600"/>
    <n v="5600"/>
    <d v="2012-02-01T00:00:00"/>
    <x v="3"/>
    <s v="2011/2012"/>
    <s v="2011/2012"/>
    <s v="Lottery"/>
    <s v="Grants for the arts"/>
    <x v="2"/>
    <n v="1"/>
    <x v="1"/>
    <x v="7"/>
    <s v="Leicester South"/>
    <s v="Leicester"/>
    <s v="Leicester"/>
    <d v="2012-02-14T00:00:00"/>
    <x v="1"/>
    <n v="1"/>
    <x v="1"/>
    <n v="6"/>
    <n v="1"/>
    <n v="0"/>
    <x v="7"/>
    <x v="0"/>
    <x v="0"/>
    <s v="East Midlands"/>
    <s v="'circuit' is a performance platform for emerging and current contemporary performance/Live Art practitioners from the East Midlands, (as defined by ACE), to show work at De Montfort University¿s PACE building in Leicester in a supportive environment, and receive advice from a range of professionals and organisations."/>
  </r>
  <r>
    <n v="19487629"/>
    <s v=""/>
    <s v="Amy Hodge"/>
    <n v="1845863"/>
    <s v="The Rover by Aphra Behn"/>
    <d v="2011-12-23T00:00:00"/>
    <n v="9900"/>
    <x v="0"/>
    <x v="1"/>
    <n v="9900"/>
    <n v="0"/>
    <d v="2012-01-31T00:00:00"/>
    <x v="3"/>
    <s v="2011/2012"/>
    <s v="2011/2012"/>
    <s v="Lottery"/>
    <s v="Grants for the arts"/>
    <x v="2"/>
    <s v=""/>
    <x v="1"/>
    <x v="2"/>
    <s v="Islington North"/>
    <s v="Greater London"/>
    <s v="Islington"/>
    <s v=""/>
    <x v="1"/>
    <n v="0"/>
    <x v="1"/>
    <n v="6"/>
    <n v="1"/>
    <n v="0"/>
    <x v="2"/>
    <x v="2"/>
    <x v="2"/>
    <s v="London"/>
    <s v="My activity will be to revive The Rover by Aphra Behn, at Hampton Court Palace. This will coincide with the Hampton Court Palaces major exhibition 'The Wild, The Beautiful and The Damned'. An exhibition that explores the meaning of beauty from 1660 - 1714."/>
  </r>
  <r>
    <n v="19489159"/>
    <s v=""/>
    <s v="Vision Group for Sidmouth"/>
    <n v="19489152"/>
    <s v="Science in Art"/>
    <d v="2011-12-23T00:00:00"/>
    <n v="1300"/>
    <x v="1"/>
    <x v="1"/>
    <n v="0"/>
    <n v="0"/>
    <d v="2012-01-06T00:00:00"/>
    <x v="3"/>
    <s v="2011/2012"/>
    <s v="2011/2012"/>
    <s v="Lottery"/>
    <s v="Grants for the arts"/>
    <x v="2"/>
    <s v=""/>
    <x v="0"/>
    <x v="3"/>
    <s v="East Devon"/>
    <s v="Devon"/>
    <s v="East Devon"/>
    <s v=""/>
    <x v="1"/>
    <n v="0"/>
    <x v="1"/>
    <n v="2"/>
    <n v="1"/>
    <n v="1"/>
    <x v="3"/>
    <x v="5"/>
    <x v="5"/>
    <s v="South West"/>
    <s v="As part of a Science Festival that we are organising in Sidmouth we are working with local schools and art groups to produce art work inspired by scientific ideas and images. The works will be exhibited in Kennaway House, a well respected arts venue in the centre of Sidmouth."/>
  </r>
  <r>
    <n v="19490774"/>
    <s v=""/>
    <s v="The Elfrida Society"/>
    <n v="19490767"/>
    <s v="Dance group for people with learning difficulties"/>
    <d v="2011-12-21T00:00:00"/>
    <n v="83254"/>
    <x v="1"/>
    <x v="1"/>
    <n v="0"/>
    <n v="0"/>
    <d v="2012-01-06T00:00:00"/>
    <x v="3"/>
    <s v="2011/2012"/>
    <s v="2011/2012"/>
    <s v="Lottery"/>
    <s v="Grants for the arts"/>
    <x v="0"/>
    <s v=""/>
    <x v="0"/>
    <x v="2"/>
    <s v="Islington South and Finsbury"/>
    <s v="Greater London"/>
    <s v="Islington"/>
    <s v=""/>
    <x v="1"/>
    <n v="0"/>
    <x v="0"/>
    <n v="2"/>
    <n v="1"/>
    <n v="1"/>
    <x v="2"/>
    <x v="1"/>
    <x v="1"/>
    <s v="London"/>
    <s v="Weekly dance workshop for people with learning difficulties culminating, each year, in an original performance. The group will support people to express their creativity whilst improving their physical and mental health and expand their social networks. We will also organise shared practice workshops with other specialist disabled and mainstream organisations."/>
  </r>
  <r>
    <n v="19491600"/>
    <s v=""/>
    <s v="African Community Action"/>
    <n v="18588765"/>
    <s v="Drama, Dance, Music and Art Exposition"/>
    <d v="2011-12-21T00:00:00"/>
    <n v="8671"/>
    <x v="0"/>
    <x v="1"/>
    <n v="0"/>
    <n v="0"/>
    <d v="2012-01-24T00:00:00"/>
    <x v="3"/>
    <s v="2011/2012"/>
    <s v="2011/2012"/>
    <s v="Lottery"/>
    <s v="Grants for the arts"/>
    <x v="2"/>
    <s v=""/>
    <x v="0"/>
    <x v="1"/>
    <s v="Rochdale"/>
    <s v="Greater Manchester"/>
    <s v="Rochdale"/>
    <s v=""/>
    <x v="1"/>
    <n v="0"/>
    <x v="1"/>
    <n v="5"/>
    <n v="1"/>
    <n v="0"/>
    <x v="1"/>
    <x v="5"/>
    <x v="5"/>
    <s v="North West"/>
    <s v="This project aims to promote and encourage participation in art activities through drama, dance, music and art exposition that will address healthy lifestyle issues needed to prevent child and adulthood obesity, especially disadvantaged people from BME groups of African origin who are at risk of major health problems._x000a_"/>
  </r>
  <r>
    <n v="19491675"/>
    <s v=""/>
    <s v="Cheshire A Cappella"/>
    <n v="13213662"/>
    <s v="Cheshire A Cappella Coaching Activity"/>
    <d v="2011-12-21T00:00:00"/>
    <n v="2000"/>
    <x v="0"/>
    <x v="1"/>
    <n v="0"/>
    <n v="0"/>
    <d v="2012-01-24T00:00:00"/>
    <x v="3"/>
    <s v="2011/2012"/>
    <s v="2011/2012"/>
    <s v="Lottery"/>
    <s v="Grants for the arts"/>
    <x v="2"/>
    <s v=""/>
    <x v="0"/>
    <x v="1"/>
    <s v="Tatton"/>
    <s v="Cheshire"/>
    <s v="Cheshire East"/>
    <s v=""/>
    <x v="1"/>
    <n v="0"/>
    <x v="1"/>
    <n v="5"/>
    <n v="1"/>
    <n v="0"/>
    <x v="1"/>
    <x v="4"/>
    <x v="4"/>
    <s v="North West"/>
    <s v="We are planning a series of education/coaching sessions with an experienced A Cappella coach to improve our technique and vocal ability in preparation for a national competition and for public performances"/>
  </r>
  <r>
    <n v="19492172"/>
    <s v=""/>
    <s v="Keld Ensemble"/>
    <n v="16251203"/>
    <s v="Educational concert tour &amp; Guitar festival"/>
    <d v="2011-12-21T00:00:00"/>
    <n v="5325"/>
    <x v="0"/>
    <x v="1"/>
    <n v="0"/>
    <n v="0"/>
    <d v="2012-01-25T00:00:00"/>
    <x v="3"/>
    <s v="2011/2012"/>
    <s v="2011/2012"/>
    <s v="Lottery"/>
    <s v="Grants for the arts"/>
    <x v="2"/>
    <s v=""/>
    <x v="0"/>
    <x v="2"/>
    <s v="Chingford and Woodford Green"/>
    <s v="Greater London"/>
    <s v="Waltham Forest"/>
    <s v=""/>
    <x v="1"/>
    <n v="0"/>
    <x v="1"/>
    <n v="5"/>
    <n v="1"/>
    <n v="0"/>
    <x v="2"/>
    <x v="4"/>
    <x v="4"/>
    <s v="London"/>
    <s v="In May/ June 2012 Keld Ensemble tour the North East. Our resident composer leads 'Freedom' workshops in partnership with three primary schools, culminating in combined schools concert. Recital at Bowes Museum promoted by the Friends. Chamber collaboration with world class guitarists at concert series at Barnard Castle International Festival 2012."/>
  </r>
  <r>
    <n v="19492379"/>
    <s v=""/>
    <s v="Sherborne Town Band"/>
    <n v="19492372"/>
    <s v="Sherborne Town Band Instrument Purchase"/>
    <d v="2011-12-21T00:00:00"/>
    <n v="36500"/>
    <x v="1"/>
    <x v="1"/>
    <n v="0"/>
    <n v="0"/>
    <d v="2012-01-10T00:00:00"/>
    <x v="3"/>
    <s v="2011/2012"/>
    <s v="2011/2012"/>
    <s v="Lottery"/>
    <s v="Grants for the arts"/>
    <x v="0"/>
    <s v=""/>
    <x v="0"/>
    <x v="3"/>
    <s v="West Dorset"/>
    <s v="Dorset"/>
    <s v="West Dorset"/>
    <s v=""/>
    <x v="0"/>
    <n v="0"/>
    <x v="0"/>
    <n v="3"/>
    <n v="1"/>
    <n v="1"/>
    <x v="3"/>
    <x v="4"/>
    <x v="4"/>
    <s v="South West"/>
    <s v="Our activity is the promotion of brass band music, brass instrument playing and the performance of traditional and new brass band music.  We also run a  Youth Band, Youth Educational Scheme and a well supported Learners Group for adults and children."/>
  </r>
  <r>
    <n v="19492595"/>
    <s v=""/>
    <s v="Whiston Brass Band Competition"/>
    <n v="19492588"/>
    <s v="Brass Band Competition"/>
    <d v="2011-12-22T00:00:00"/>
    <n v="10000"/>
    <x v="1"/>
    <x v="1"/>
    <n v="0"/>
    <n v="0"/>
    <d v="2012-01-11T00:00:00"/>
    <x v="3"/>
    <s v="2011/2012"/>
    <s v="2011/2012"/>
    <s v="Lottery"/>
    <s v="Grants for the arts"/>
    <x v="2"/>
    <s v=""/>
    <x v="0"/>
    <x v="5"/>
    <s v="Wentworth and Dearne"/>
    <s v="South Yorkshire"/>
    <s v="Rotherham"/>
    <s v=""/>
    <x v="1"/>
    <n v="0"/>
    <x v="1"/>
    <n v="3"/>
    <n v="1"/>
    <n v="1"/>
    <x v="5"/>
    <x v="4"/>
    <x v="4"/>
    <s v="Yorkshire"/>
    <s v="The aim of the project is to hold the first Brass Band Competition within the Parish of Whiston, Rotherham.  Any monies remaining following the event to be donated to local charities."/>
  </r>
  <r>
    <n v="19492659"/>
    <s v=""/>
    <s v="Wedmore Opera"/>
    <n v="19492652"/>
    <s v="Eleanor Vale"/>
    <d v="2011-12-22T00:00:00"/>
    <n v="9484"/>
    <x v="0"/>
    <x v="0"/>
    <n v="9484"/>
    <n v="9484"/>
    <d v="2012-02-01T00:00:00"/>
    <x v="3"/>
    <s v="2011/2012"/>
    <s v="2011/2012"/>
    <s v="Lottery"/>
    <s v="Grants for the arts"/>
    <x v="2"/>
    <n v="1"/>
    <x v="0"/>
    <x v="3"/>
    <s v="Wells"/>
    <s v="Somerset"/>
    <s v="Sedgemoor"/>
    <d v="2012-02-08T00:00:00"/>
    <x v="1"/>
    <n v="1"/>
    <x v="1"/>
    <n v="6"/>
    <n v="1"/>
    <n v="0"/>
    <x v="3"/>
    <x v="4"/>
    <x v="4"/>
    <s v="South West"/>
    <s v="Dynamic village opera company commissions and produces a new opera (and education project) by John Barber to celebrate 24 years of excellent local music making. Three nights in July 2012 in a 600-seat theatre tent, with professional soloists &amp; orchestra and a chorus and production team of 200-plus volunteers."/>
  </r>
  <r>
    <n v="19492907"/>
    <s v=""/>
    <s v="The Company"/>
    <n v="5533165"/>
    <s v="Bexhill Community Play"/>
    <d v="2011-12-20T00:00:00"/>
    <n v="9500"/>
    <x v="0"/>
    <x v="0"/>
    <n v="9500"/>
    <n v="9500"/>
    <d v="2012-01-25T00:00:00"/>
    <x v="3"/>
    <s v="2011/2012"/>
    <s v="2011/2012"/>
    <s v="Lottery"/>
    <s v="Grants for the arts"/>
    <x v="2"/>
    <n v="1"/>
    <x v="0"/>
    <x v="4"/>
    <s v="Lewes"/>
    <s v="East Sussex"/>
    <s v="Lewes"/>
    <d v="2012-02-27T00:00:00"/>
    <x v="0"/>
    <n v="1"/>
    <x v="1"/>
    <n v="5"/>
    <n v="1"/>
    <n v="0"/>
    <x v="4"/>
    <x v="2"/>
    <x v="2"/>
    <s v="South East"/>
    <s v="To create a site-specific community performance on the seafront at Bexhill, with the De La Warr Pavillion, Colonade and sea as both backdrop and inspiration.  Working with a  large cast of actors, singers and musicians from all sections of the community, we will perform to audiences over eight days._x000a_"/>
  </r>
  <r>
    <n v="19493036"/>
    <s v=""/>
    <s v="Mortonhampstead Development Trust"/>
    <n v="1626746"/>
    <s v="Green Hill Arts"/>
    <d v="2012-01-01T00:00:00"/>
    <n v="5000"/>
    <x v="0"/>
    <x v="0"/>
    <n v="5000"/>
    <n v="5000"/>
    <d v="2012-02-07T00:00:00"/>
    <x v="3"/>
    <s v="2011/2012"/>
    <s v="2011/2012"/>
    <s v="Lottery"/>
    <s v="Grants for the arts"/>
    <x v="2"/>
    <n v="1"/>
    <x v="0"/>
    <x v="3"/>
    <s v="Central Devon"/>
    <s v="Devon"/>
    <s v="Teignbridge"/>
    <d v="2012-02-23T00:00:00"/>
    <x v="0"/>
    <n v="1"/>
    <x v="1"/>
    <n v="5"/>
    <n v="1"/>
    <n v="0"/>
    <x v="3"/>
    <x v="0"/>
    <x v="0"/>
    <s v="South West"/>
    <s v="Supporting a new venue for critically engaged, contemporary visual arts on Dartmoor.  ACE funding is for audience development activities, improving access, widening participation and increasing engagement.  We will also support practitioners through CPD, resources and faciltiies, (studios.)  We have secured significant support from respected SW partners and critically acclaimed artists."/>
  </r>
  <r>
    <n v="19493139"/>
    <s v=""/>
    <s v="Roger Wollen"/>
    <n v="1849983"/>
    <s v="TOM FLEMING EXHIBITION"/>
    <d v="2011-12-23T00:00:00"/>
    <n v="10000"/>
    <x v="0"/>
    <x v="1"/>
    <n v="0"/>
    <n v="0"/>
    <d v="2012-02-07T00:00:00"/>
    <x v="3"/>
    <s v="2011/2012"/>
    <s v="2011/2012"/>
    <s v="Lottery"/>
    <s v="Grants for the arts"/>
    <x v="2"/>
    <s v=""/>
    <x v="1"/>
    <x v="8"/>
    <s v="Newcastle upon Tyne Central"/>
    <s v="Tyne and Wear"/>
    <s v="Newcastle upon Tyne"/>
    <s v=""/>
    <x v="1"/>
    <n v="0"/>
    <x v="1"/>
    <n v="7"/>
    <n v="0"/>
    <n v="0"/>
    <x v="8"/>
    <x v="0"/>
    <x v="0"/>
    <s v="North East"/>
    <s v="90 year old calligrapher Tom Fleming has been active for over 60 years, a founder and current President of the Northumbrian Scribes, he has done much to spread the word about calligraphy. This exhibition at a variety of venues covering different aspects of his work is his first major exhibition."/>
  </r>
  <r>
    <n v="19493693"/>
    <s v=""/>
    <s v="Third Ear Music Limited"/>
    <n v="15048122"/>
    <s v="Third Ear Symposium 2012"/>
    <d v="2011-12-22T00:00:00"/>
    <n v="3000"/>
    <x v="0"/>
    <x v="0"/>
    <n v="3000"/>
    <n v="3000"/>
    <d v="2012-02-01T00:00:00"/>
    <x v="3"/>
    <s v="2011/2012"/>
    <s v="2011/2012"/>
    <s v="Lottery"/>
    <s v="Grants for the arts"/>
    <x v="2"/>
    <n v="1"/>
    <x v="0"/>
    <x v="4"/>
    <s v="Wycombe"/>
    <s v="Buckinghamshire"/>
    <s v="Wycombe"/>
    <d v="2012-02-27T00:00:00"/>
    <x v="1"/>
    <n v="1"/>
    <x v="1"/>
    <n v="6"/>
    <n v="1"/>
    <n v="0"/>
    <x v="4"/>
    <x v="4"/>
    <x v="4"/>
    <s v="South East"/>
    <s v="We will organise a symposium for promoters, venues, festivals, musicians and producers involved in creating and presenting new music. We will focus on commissioning, in particular the commissioning process as a creative process, the impact of digital media, and the economic models for commissioning (and other arts)."/>
  </r>
  <r>
    <n v="19493840"/>
    <s v=""/>
    <s v="Forward Partnership Ltd"/>
    <n v="18566815"/>
    <s v="Writers of the Future: Pakistani Writing Project"/>
    <d v="2011-12-21T00:00:00"/>
    <n v="8100"/>
    <x v="0"/>
    <x v="1"/>
    <n v="0"/>
    <n v="0"/>
    <d v="2012-01-31T00:00:00"/>
    <x v="3"/>
    <s v="2011/2012"/>
    <s v="2011/2012"/>
    <s v="Lottery"/>
    <s v="Grants for the arts"/>
    <x v="2"/>
    <s v=""/>
    <x v="0"/>
    <x v="6"/>
    <s v="Birmingham, Hall Green"/>
    <s v="West Midlands"/>
    <s v="Birmingham"/>
    <s v=""/>
    <x v="1"/>
    <n v="0"/>
    <x v="1"/>
    <n v="6"/>
    <n v="1"/>
    <n v="0"/>
    <x v="6"/>
    <x v="3"/>
    <x v="3"/>
    <s v="West Midlands"/>
    <s v="Our project intends to encourage writing amongst Pakistani heritage young people in 4 Birmingham secondary schools. We shall do this with the help and involvement of a number of, mainly local, writers. The project will also raise the awareness of teachers and parents about writing potential of the young people."/>
  </r>
  <r>
    <n v="19493961"/>
    <s v=""/>
    <s v="Caroline Ryden"/>
    <n v="15155185"/>
    <s v="Rose Cottage &amp; Organisational Development"/>
    <d v="2011-12-23T00:00:00"/>
    <n v="9380"/>
    <x v="0"/>
    <x v="1"/>
    <n v="9380"/>
    <n v="0"/>
    <d v="2012-02-07T00:00:00"/>
    <x v="3"/>
    <s v="2011/2012"/>
    <s v="2011/2012"/>
    <s v="Lottery"/>
    <s v="Grants for the arts"/>
    <x v="2"/>
    <s v=""/>
    <x v="1"/>
    <x v="7"/>
    <s v="Northampton North"/>
    <s v="Northamptonshire"/>
    <s v="Northampton"/>
    <s v=""/>
    <x v="1"/>
    <n v="0"/>
    <x v="1"/>
    <n v="7"/>
    <n v="0"/>
    <n v="0"/>
    <x v="7"/>
    <x v="2"/>
    <x v="2"/>
    <s v="East Midlands"/>
    <s v="Company development by strengthening leadership / management skills and artistic vision. Further venue relationship development by presentation of Rose Cottage at two new venues. Initial try out work for two new plays by writers we have established new relationships with._x000a_"/>
  </r>
  <r>
    <n v="19494066"/>
    <s v=""/>
    <s v="Media Climate CIC"/>
    <n v="18551728"/>
    <s v="Search for a Star 2012"/>
    <d v="2011-12-21T00:00:00"/>
    <n v="9950"/>
    <x v="1"/>
    <x v="1"/>
    <n v="0"/>
    <n v="0"/>
    <d v="2012-01-12T00:00:00"/>
    <x v="3"/>
    <s v="2011/2012"/>
    <s v="2011/2012"/>
    <s v="Lottery"/>
    <s v="Grants for the arts"/>
    <x v="2"/>
    <s v=""/>
    <x v="0"/>
    <x v="6"/>
    <s v="Cannock Chase"/>
    <s v="Staffordshire"/>
    <s v="Cannock Chase"/>
    <s v=""/>
    <x v="0"/>
    <n v="0"/>
    <x v="1"/>
    <n v="3"/>
    <n v="1"/>
    <n v="1"/>
    <x v="6"/>
    <x v="4"/>
    <x v="4"/>
    <s v="West Midlands"/>
    <s v="Showcase talent competition and activities to promote and encourage performance and music activities within the local area aimed at all ages and abilities with guest judges and performances from celebrities, professional musicians, local musicians, performance groups with workshops during the week of the event."/>
  </r>
  <r>
    <n v="19494132"/>
    <s v=""/>
    <s v="Abitas Limited"/>
    <n v="19494125"/>
    <s v="Light and Water"/>
    <d v="2011-12-23T00:00:00"/>
    <n v="9325"/>
    <x v="0"/>
    <x v="1"/>
    <n v="9325"/>
    <n v="0"/>
    <d v="2012-02-01T00:00:00"/>
    <x v="3"/>
    <s v="2011/2012"/>
    <s v="2011/2012"/>
    <s v="Lottery"/>
    <s v="Grants for the arts"/>
    <x v="2"/>
    <s v=""/>
    <x v="0"/>
    <x v="3"/>
    <s v="West Dorset"/>
    <s v="Dorset"/>
    <s v="West Dorset"/>
    <s v=""/>
    <x v="1"/>
    <n v="0"/>
    <x v="1"/>
    <n v="6"/>
    <n v="1"/>
    <n v="0"/>
    <x v="3"/>
    <x v="0"/>
    <x v="0"/>
    <s v="South West"/>
    <s v="Light and Water is an exhibition of painted and drawn work, it is based on the research and exploration of the impact technology has on the way we interpret the world. This project is to prepare and use the exhibition as a trial for a touring version."/>
  </r>
  <r>
    <n v="19494482"/>
    <s v=""/>
    <s v="Brierley Hill Choral Society"/>
    <n v="19494475"/>
    <s v="80th anniversary concert; Haydn's Creation."/>
    <d v="2011-12-20T00:00:00"/>
    <n v="1000"/>
    <x v="1"/>
    <x v="1"/>
    <n v="0"/>
    <n v="0"/>
    <d v="2012-01-13T00:00:00"/>
    <x v="3"/>
    <s v="2011/2012"/>
    <s v="2011/2012"/>
    <s v="Lottery"/>
    <s v="Grants for the arts"/>
    <x v="2"/>
    <s v=""/>
    <x v="0"/>
    <x v="6"/>
    <s v="Dudley North"/>
    <s v="West Midlands"/>
    <s v="Dudley"/>
    <s v=""/>
    <x v="0"/>
    <n v="0"/>
    <x v="1"/>
    <n v="3"/>
    <n v="1"/>
    <n v="1"/>
    <x v="6"/>
    <x v="4"/>
    <x v="4"/>
    <s v="West Midlands"/>
    <s v="A performance of Haydn's Creation on our 80th anniversary. We will hire  3 soloists and the Queen's Park Sinfonia orchestra._x000a_People from all ages and sections of the community come together to rehearse and  perform in front of an audience of the local community."/>
  </r>
  <r>
    <n v="19495114"/>
    <s v=""/>
    <s v="Art Lights London"/>
    <n v="13551444"/>
    <s v="Kids Draw GAMES"/>
    <d v="2011-12-20T00:00:00"/>
    <n v="10000"/>
    <x v="0"/>
    <x v="1"/>
    <n v="10000"/>
    <n v="0"/>
    <d v="2012-01-31T00:00:00"/>
    <x v="3"/>
    <s v="2011/2012"/>
    <s v="2011/2012"/>
    <s v="Lottery"/>
    <s v="Grants for the arts"/>
    <x v="2"/>
    <s v=""/>
    <x v="0"/>
    <x v="2"/>
    <s v="Hammersmith"/>
    <s v="Greater London"/>
    <s v="Hammersmith and Fulham"/>
    <s v=""/>
    <x v="0"/>
    <n v="0"/>
    <x v="1"/>
    <n v="6"/>
    <n v="1"/>
    <n v="0"/>
    <x v="2"/>
    <x v="0"/>
    <x v="0"/>
    <s v="London"/>
    <s v="Kids Draw GAMES is a collaboration with school children from  8 of London's boroughs to celebrate London 2012.  It will culminate in the installation of 3 animated light sculptures on the canal at Paddington Basin, Islington and the Olympic site to create an east/west link across the capital."/>
  </r>
  <r>
    <n v="19495252"/>
    <s v=""/>
    <s v="Stand and Stare"/>
    <n v="13855125"/>
    <s v="Theatre Jukebox presents Mass Observation"/>
    <d v="2011-12-23T00:00:00"/>
    <n v="9999"/>
    <x v="0"/>
    <x v="0"/>
    <n v="9999"/>
    <n v="9999"/>
    <d v="2012-02-01T00:00:00"/>
    <x v="3"/>
    <s v="2011/2012"/>
    <s v="2011/2012"/>
    <s v="Lottery"/>
    <s v="Grants for the arts"/>
    <x v="2"/>
    <n v="1"/>
    <x v="0"/>
    <x v="3"/>
    <s v="Stroud"/>
    <s v="Gloucestershire"/>
    <s v="Stroud"/>
    <d v="2012-02-10T00:00:00"/>
    <x v="1"/>
    <n v="1"/>
    <x v="1"/>
    <n v="6"/>
    <n v="1"/>
    <n v="0"/>
    <x v="3"/>
    <x v="0"/>
    <x v="0"/>
    <s v="South West"/>
    <s v="Theatre Jukebox is a new digital platform that lets pictures tell their stories. Our activity will draw inspiration from the Mass Observation Archive to create a new artwork for the Jukebox, which will premiere at FutureEverything, undergo a short tour, and provide a springboard for future projects and collaborations."/>
  </r>
  <r>
    <n v="19495393"/>
    <s v=""/>
    <s v="On the Edge"/>
    <n v="19495386"/>
    <s v="Building Bridges Tour"/>
    <d v="2011-12-23T00:00:00"/>
    <n v="10000"/>
    <x v="0"/>
    <x v="1"/>
    <n v="0"/>
    <n v="0"/>
    <d v="2012-01-31T00:00:00"/>
    <x v="3"/>
    <s v="2011/2012"/>
    <s v="2011/2012"/>
    <s v="Lottery"/>
    <s v="Grants for the arts"/>
    <x v="2"/>
    <s v=""/>
    <x v="0"/>
    <x v="5"/>
    <s v="Leeds Central"/>
    <s v="West Yorkshire"/>
    <s v="Leeds"/>
    <s v=""/>
    <x v="0"/>
    <n v="0"/>
    <x v="1"/>
    <n v="6"/>
    <n v="1"/>
    <n v="0"/>
    <x v="5"/>
    <x v="5"/>
    <x v="5"/>
    <s v="Yorkshire"/>
    <s v="A vibrant multi-arts tour, largely voluntary, incorporating live music, theatre, poetry, dance, and featuring a portable gallery, of 10 of the most deprived wards in Leeds, combining outreach and consultation with people in their communities, working with community organisations, working in partnership for the creative transformation of Leeds."/>
  </r>
  <r>
    <n v="19495630"/>
    <s v=""/>
    <s v="S Partridge"/>
    <n v="1845729"/>
    <s v="Song of Semmersuaq"/>
    <d v="2011-12-23T00:00:00"/>
    <n v="4670"/>
    <x v="0"/>
    <x v="0"/>
    <n v="4670"/>
    <n v="4670"/>
    <d v="2012-02-07T00:00:00"/>
    <x v="3"/>
    <s v="2011/2012"/>
    <s v="2011/2012"/>
    <s v="Lottery"/>
    <s v="Grants for the arts"/>
    <x v="2"/>
    <n v="1"/>
    <x v="1"/>
    <x v="2"/>
    <s v="Islington South and Finsbury"/>
    <s v="Greater London"/>
    <s v="Islington"/>
    <d v="2012-02-17T00:00:00"/>
    <x v="1"/>
    <n v="1"/>
    <x v="1"/>
    <n v="7"/>
    <n v="0"/>
    <n v="0"/>
    <x v="2"/>
    <x v="2"/>
    <x v="2"/>
    <s v="London"/>
    <s v="Spring 2011, I received Funding for developing my one woman puppet-piece Semmersuaq.  This resulted in a Sharing with positive feedback, leading to 2 performances being commissioned for DaDa2012.  I¿m requesting additional funding towards rehearsals for these performances, plus a viewing in an SEN setting e.g.. Halfmoon YPT."/>
  </r>
  <r>
    <n v="19495901"/>
    <s v=""/>
    <s v="Uncanny Theatre"/>
    <n v="18946644"/>
    <s v="Optimism 2011"/>
    <d v="2011-12-20T00:00:00"/>
    <n v="6266"/>
    <x v="0"/>
    <x v="0"/>
    <n v="6266"/>
    <n v="6266"/>
    <d v="2012-01-24T00:00:00"/>
    <x v="3"/>
    <s v="2011/2012"/>
    <s v="2011/2012"/>
    <s v="Lottery"/>
    <s v="Grants for the arts"/>
    <x v="2"/>
    <n v="1"/>
    <x v="0"/>
    <x v="5"/>
    <s v="Wakefield"/>
    <s v="West Yorkshire"/>
    <s v="Wakefield"/>
    <d v="2012-02-02T00:00:00"/>
    <x v="1"/>
    <n v="1"/>
    <x v="1"/>
    <n v="5"/>
    <n v="1"/>
    <n v="0"/>
    <x v="5"/>
    <x v="2"/>
    <x v="2"/>
    <s v="Yorkshire"/>
    <s v="This is a national tour of the Theatre production &quot;Optimism&quot;, which we previously toured regionally under the name &quot;Fuzzy Logic&quot; in the spring of 2011."/>
  </r>
  <r>
    <n v="19496648"/>
    <s v=""/>
    <s v="Emma Welton"/>
    <n v="19496646"/>
    <s v="Moon and Earth project"/>
    <d v="2011-12-23T00:00:00"/>
    <n v="4014"/>
    <x v="0"/>
    <x v="0"/>
    <n v="4014"/>
    <n v="4014"/>
    <d v="2012-02-01T00:00:00"/>
    <x v="3"/>
    <s v="2011/2012"/>
    <s v="2011/2012"/>
    <s v="Lottery"/>
    <s v="Grants for the arts"/>
    <x v="2"/>
    <n v="1"/>
    <x v="1"/>
    <x v="3"/>
    <s v="Exeter"/>
    <s v="Devon"/>
    <s v="Exeter"/>
    <d v="2012-03-01T00:00:00"/>
    <x v="1"/>
    <n v="1"/>
    <x v="1"/>
    <n v="6"/>
    <n v="1"/>
    <n v="0"/>
    <x v="3"/>
    <x v="4"/>
    <x v="4"/>
    <s v="South West"/>
    <s v="A performance tour of new music for string quartet with film and pre recorded audio. Exploring 'location' and 'exploration' through 3 works by composers Simon Belshaw, Steve Reich, Paul Whitty. Inventive programming and experimental devised new work created, aiming for new audiences for Exeter Contemporary Sounds throughout the South west."/>
  </r>
  <r>
    <n v="19496994"/>
    <s v=""/>
    <s v="Nabokov Ltd"/>
    <n v="1588205"/>
    <s v="Grotesque Chaos by Michael McLean"/>
    <d v="2011-12-23T00:00:00"/>
    <n v="15000"/>
    <x v="1"/>
    <x v="1"/>
    <n v="0"/>
    <n v="0"/>
    <d v="2012-01-12T00:00:00"/>
    <x v="3"/>
    <s v="2011/2012"/>
    <s v="2011/2012"/>
    <s v="Lottery"/>
    <s v="Grants for the arts"/>
    <x v="0"/>
    <s v=""/>
    <x v="0"/>
    <x v="0"/>
    <s v="Watford"/>
    <s v="Hertfordshire"/>
    <s v="Watford"/>
    <s v=""/>
    <x v="1"/>
    <n v="0"/>
    <x v="0"/>
    <n v="3"/>
    <n v="1"/>
    <n v="1"/>
    <x v="0"/>
    <x v="2"/>
    <x v="2"/>
    <s v="National office"/>
    <s v="Grotesque Chaos is a play for Edinburgh Festival Fringe 2012.  It is an exhilarating clash of live action and animation, exploring the resonant issue of cuts in government grants to local councils through the prism of Derek Hatton¿s time as leader of Liverpool Council in the mid-1980s."/>
  </r>
  <r>
    <n v="19497158"/>
    <s v=""/>
    <s v="Jacqui Wicks"/>
    <n v="19497156"/>
    <s v="Flock to Ossett"/>
    <d v="2011-12-24T00:00:00"/>
    <n v="9950"/>
    <x v="0"/>
    <x v="0"/>
    <n v="9950"/>
    <n v="9950"/>
    <d v="2012-02-08T00:00:00"/>
    <x v="3"/>
    <s v="2011/2012"/>
    <s v="2011/2012"/>
    <s v="Lottery"/>
    <s v="Grants for the arts"/>
    <x v="2"/>
    <n v="1"/>
    <x v="1"/>
    <x v="5"/>
    <s v="Wakefield"/>
    <s v="West Yorkshire"/>
    <s v="Wakefield"/>
    <d v="2012-02-29T00:00:00"/>
    <x v="1"/>
    <n v="1"/>
    <x v="1"/>
    <n v="7"/>
    <n v="0"/>
    <n v="0"/>
    <x v="5"/>
    <x v="5"/>
    <x v="5"/>
    <s v="Yorkshire"/>
    <s v="Through a season of pilot activities and events, 'Flock To Ossett' will offer opportunities for Ossett people to participate and engage with the arts. In an area of very low engagement, our programme seeks to create a sense that the 'arts are for everyone'."/>
  </r>
  <r>
    <n v="19497331"/>
    <s v=""/>
    <s v="Matt Bryden"/>
    <n v="5462179"/>
    <s v="Complete First Poetry Manuscript"/>
    <d v="2011-12-24T00:00:00"/>
    <n v="5000"/>
    <x v="0"/>
    <x v="1"/>
    <n v="5000"/>
    <n v="0"/>
    <d v="2012-01-31T00:00:00"/>
    <x v="3"/>
    <s v="2011/2012"/>
    <s v="2011/2012"/>
    <s v="Lottery"/>
    <s v="Grants for the arts"/>
    <x v="2"/>
    <s v=""/>
    <x v="1"/>
    <x v="2"/>
    <s v="Camberwell and Peckham"/>
    <s v="Greater London"/>
    <s v="Southwark"/>
    <s v=""/>
    <x v="1"/>
    <n v="0"/>
    <x v="1"/>
    <n v="5"/>
    <n v="1"/>
    <n v="0"/>
    <x v="2"/>
    <x v="3"/>
    <x v="3"/>
    <s v="London"/>
    <s v="Paid writing time for completion of my first full poetry collection for submission to publishers including Templar in 2012. It will continue in the vein of my previous work, that is, reaching people not usually attracted by poetry."/>
  </r>
  <r>
    <n v="19497950"/>
    <s v=""/>
    <s v="Alexander Dick"/>
    <n v="19497948"/>
    <s v="Post-Oslo Exhibition"/>
    <d v="2011-12-24T00:00:00"/>
    <n v="4171"/>
    <x v="0"/>
    <x v="1"/>
    <n v="0"/>
    <n v="0"/>
    <d v="2012-01-31T00:00:00"/>
    <x v="3"/>
    <s v="2011/2012"/>
    <s v="2011/2012"/>
    <s v="Lottery"/>
    <s v="Grants for the arts"/>
    <x v="2"/>
    <s v=""/>
    <x v="1"/>
    <x v="2"/>
    <s v="Lewisham West and Penge"/>
    <s v="Greater London"/>
    <s v="Lewisham"/>
    <s v=""/>
    <x v="1"/>
    <n v="0"/>
    <x v="1"/>
    <n v="5"/>
    <n v="1"/>
    <n v="0"/>
    <x v="2"/>
    <x v="0"/>
    <x v="0"/>
    <s v="London"/>
    <s v="An exhibition of 20 new oil pastel works, to be exhibited over a week in 2012 in a London gallery. The artworks have all been drawn since the day I walked out of the Munch Museum, Oslo, in July and walked through the streets as a bomb went off."/>
  </r>
  <r>
    <n v="19498021"/>
    <s v=""/>
    <s v="Daniel Davies"/>
    <n v="19498019"/>
    <s v="Concerts for house bound individuals -Bach at Home"/>
    <d v="2011-12-24T00:00:00"/>
    <n v="2996"/>
    <x v="1"/>
    <x v="1"/>
    <n v="0"/>
    <n v="0"/>
    <d v="2012-01-06T00:00:00"/>
    <x v="3"/>
    <s v="2011/2012"/>
    <s v="2011/2012"/>
    <s v="Lottery"/>
    <s v="Grants for the arts"/>
    <x v="2"/>
    <s v=""/>
    <x v="1"/>
    <x v="9"/>
    <s v="Preseli Pembrokeshire"/>
    <s v="Pembrokeshire"/>
    <s v="Pembrokeshire"/>
    <s v=""/>
    <x v="0"/>
    <n v="0"/>
    <x v="1"/>
    <n v="2"/>
    <n v="1"/>
    <n v="1"/>
    <x v="9"/>
    <x v="4"/>
    <x v="4"/>
    <s v="West Midlands"/>
    <s v="My project is to give solo cello rectials to house bound individuals in their home who through illness or circumstance can no longer attend live music. Over a course of five months I propose to give twenty such concerts."/>
  </r>
  <r>
    <n v="19499429"/>
    <s v=""/>
    <s v="LoNyLa"/>
    <n v="19354859"/>
    <s v="TimeWave"/>
    <d v="2011-12-28T00:00:00"/>
    <n v="100000"/>
    <x v="1"/>
    <x v="1"/>
    <n v="0"/>
    <n v="0"/>
    <d v="2012-01-12T00:00:00"/>
    <x v="3"/>
    <s v="2011/2012"/>
    <s v="2011/2012"/>
    <s v="Lottery"/>
    <s v="Grants for the arts"/>
    <x v="0"/>
    <s v=""/>
    <x v="0"/>
    <x v="2"/>
    <s v="Vauxhall"/>
    <s v="Greater London"/>
    <s v="Lambeth"/>
    <s v=""/>
    <x v="1"/>
    <n v="0"/>
    <x v="0"/>
    <n v="2"/>
    <n v="1"/>
    <n v="1"/>
    <x v="2"/>
    <x v="5"/>
    <x v="5"/>
    <s v="London"/>
    <s v="TimeWave is a cutting-edge international festival that fuses theatre, technology and transmedia to explore the theme of ¿Transformation¿ in the 21st century."/>
  </r>
  <r>
    <n v="19499683"/>
    <s v=""/>
    <s v="New London Orchestra"/>
    <n v="1597373"/>
    <s v="Performance of &quot;A Village Romeo &amp; Juliet&quot;"/>
    <d v="2011-12-28T00:00:00"/>
    <n v="10000"/>
    <x v="0"/>
    <x v="1"/>
    <n v="0"/>
    <n v="0"/>
    <d v="2012-01-31T00:00:00"/>
    <x v="3"/>
    <s v="2011/2012"/>
    <s v="2011/2012"/>
    <s v="Lottery"/>
    <s v="Grants for the arts"/>
    <x v="2"/>
    <s v=""/>
    <x v="0"/>
    <x v="2"/>
    <s v="Cities of London and Westminster"/>
    <s v="Greater London"/>
    <s v="Westminster"/>
    <s v=""/>
    <x v="1"/>
    <n v="0"/>
    <x v="1"/>
    <n v="5"/>
    <n v="1"/>
    <n v="0"/>
    <x v="2"/>
    <x v="4"/>
    <x v="4"/>
    <s v="London"/>
    <s v="To mark the 150th anniversary of the birth of Frederick Delius in 2012, we are giving what we believe to be the only London performance of the composer's opera (his most well-known) at the Southbank Centre in London."/>
  </r>
  <r>
    <n v="19499771"/>
    <s v=""/>
    <s v="Northampton Theatres Trust Ltd"/>
    <n v="1385832"/>
    <s v="Third Space Feasibility Study"/>
    <d v="2011-12-28T00:00:00"/>
    <n v="10000"/>
    <x v="0"/>
    <x v="0"/>
    <n v="10000"/>
    <n v="10000"/>
    <d v="2012-02-01T00:00:00"/>
    <x v="3"/>
    <s v="2011/2012"/>
    <s v="2011/2012"/>
    <s v="Lottery"/>
    <s v="Grants for the arts"/>
    <x v="2"/>
    <n v="1"/>
    <x v="0"/>
    <x v="7"/>
    <s v="Northampton South"/>
    <s v="Northamptonshire"/>
    <s v="Northampton"/>
    <s v=""/>
    <x v="1"/>
    <n v="1"/>
    <x v="1"/>
    <n v="5"/>
    <n v="1"/>
    <n v="0"/>
    <x v="7"/>
    <x v="2"/>
    <x v="2"/>
    <s v="East Midlands"/>
    <s v="We are seeking funding to support the costs of undertaking research into the feasibility of a potential Artists Development centre and a programme of activity designed to support artists in the East Midlands."/>
  </r>
  <r>
    <n v="19499937"/>
    <s v=""/>
    <s v="Spacecadets Air Design Ltd"/>
    <n v="19499930"/>
    <s v="Business development and artistic R&amp;D"/>
    <d v="2011-12-28T00:00:00"/>
    <n v="8978"/>
    <x v="0"/>
    <x v="0"/>
    <n v="8978"/>
    <n v="8978"/>
    <d v="2012-02-15T00:00:00"/>
    <x v="3"/>
    <s v="2011/2012"/>
    <s v="2011/2012"/>
    <s v="Lottery"/>
    <s v="Grants for the arts"/>
    <x v="2"/>
    <n v="3"/>
    <x v="0"/>
    <x v="1"/>
    <s v="Lancaster and Fleetwood"/>
    <s v="Lancashire"/>
    <s v="Lancaster"/>
    <d v="2012-02-22T00:00:00"/>
    <x v="1"/>
    <n v="1"/>
    <x v="1"/>
    <n v="7"/>
    <n v="0"/>
    <n v="0"/>
    <x v="1"/>
    <x v="0"/>
    <x v="0"/>
    <s v="North West"/>
    <s v="Through collaboration this artistic R&amp;D activity is designed to produce installation, performance, parading, workshop and design ideas that will stimulate and engage our audiences and clients through animation and/ or interaction._x000a_The business development activity will involve us being mentored to scope potential business models to ensure business longevity."/>
  </r>
  <r>
    <n v="19500076"/>
    <s v=""/>
    <s v="Daria Martin"/>
    <n v="1848524"/>
    <s v="Steeltown"/>
    <d v="2011-12-28T00:00:00"/>
    <n v="9999"/>
    <x v="0"/>
    <x v="1"/>
    <n v="9999"/>
    <n v="0"/>
    <d v="2012-01-31T00:00:00"/>
    <x v="3"/>
    <s v="2011/2012"/>
    <s v="2011/2012"/>
    <s v="Lottery"/>
    <s v="Grants for the arts"/>
    <x v="2"/>
    <s v=""/>
    <x v="1"/>
    <x v="2"/>
    <s v="Hackney South and Shoreditch"/>
    <s v="Greater London"/>
    <s v="Hackney"/>
    <s v=""/>
    <x v="1"/>
    <n v="0"/>
    <x v="1"/>
    <n v="5"/>
    <n v="1"/>
    <n v="0"/>
    <x v="2"/>
    <x v="0"/>
    <x v="0"/>
    <s v="London"/>
    <s v="`Steeltown¿, for which I am applying for post production funds, will be a multilayered artist¿s film about working-class life in Volta Redonda, Brazil, and its timely resonances with issues of labour, consumption and fantasy in the UK."/>
  </r>
  <r>
    <n v="19500618"/>
    <s v=""/>
    <s v="Bethany Britt"/>
    <n v="19500616"/>
    <s v="Funding for the purchase of a musical instrument"/>
    <d v="2011-12-28T00:00:00"/>
    <n v="5000"/>
    <x v="1"/>
    <x v="1"/>
    <n v="0"/>
    <n v="0"/>
    <d v="2012-01-11T00:00:00"/>
    <x v="3"/>
    <s v="2011/2012"/>
    <s v="2011/2012"/>
    <s v="Lottery"/>
    <s v="Grants for the arts"/>
    <x v="2"/>
    <s v=""/>
    <x v="1"/>
    <x v="4"/>
    <s v="Meon Valley"/>
    <s v="Hampshire"/>
    <s v="Winchester"/>
    <s v=""/>
    <x v="1"/>
    <n v="0"/>
    <x v="1"/>
    <n v="2"/>
    <n v="1"/>
    <n v="1"/>
    <x v="4"/>
    <x v="4"/>
    <x v="4"/>
    <s v="South East"/>
    <s v="I am looking for assistance in the purchase of a viola. I have been generously supported by Benslow Instrument Loan Scheme until now, when I am no longer a student and need to buy my own instrument. I am not in the financial position to buy my own."/>
  </r>
  <r>
    <n v="19501058"/>
    <s v=""/>
    <s v="Michael Scott"/>
    <n v="19501056"/>
    <s v="Memoir Special Peru"/>
    <d v="2011-12-29T00:00:00"/>
    <n v="7910"/>
    <x v="1"/>
    <x v="1"/>
    <n v="0"/>
    <n v="0"/>
    <d v="2012-01-19T00:00:00"/>
    <x v="3"/>
    <s v="2011/2012"/>
    <s v="2011/2012"/>
    <s v="Lottery"/>
    <s v="Grants for the arts"/>
    <x v="2"/>
    <s v=""/>
    <x v="1"/>
    <x v="3"/>
    <s v="North Swindon"/>
    <s v="Swindon"/>
    <s v="Swindon"/>
    <s v=""/>
    <x v="1"/>
    <n v="0"/>
    <x v="1"/>
    <n v="3"/>
    <n v="1"/>
    <n v="1"/>
    <x v="3"/>
    <x v="3"/>
    <x v="3"/>
    <s v="South West"/>
    <s v="My activity focuses on a memoir covering my journey from alcoholic to a new life in the Peruvian Andes. Carole Angier, Oxford Fellow and biographer will mentor me. I will then use my artistic development in the community learning settings in which I work, MIND, Alcohol Concern &amp; New College Swindon."/>
  </r>
  <r>
    <n v="19501238"/>
    <s v=""/>
    <s v="Sarah Levinsky"/>
    <n v="19501236"/>
    <s v="Research and development for Plastic Island"/>
    <d v="2011-12-29T00:00:00"/>
    <n v="9341"/>
    <x v="0"/>
    <x v="0"/>
    <n v="9341"/>
    <n v="9341"/>
    <d v="2012-02-07T00:00:00"/>
    <x v="3"/>
    <s v="2011/2012"/>
    <s v="2011/2012"/>
    <s v="Lottery"/>
    <s v="Grants for the arts"/>
    <x v="2"/>
    <n v="1"/>
    <x v="1"/>
    <x v="0"/>
    <s v="Luton South"/>
    <s v="Luton"/>
    <s v="Luton"/>
    <d v="2012-02-27T00:00:00"/>
    <x v="0"/>
    <n v="1"/>
    <x v="1"/>
    <n v="6"/>
    <n v="1"/>
    <n v="0"/>
    <x v="0"/>
    <x v="1"/>
    <x v="1"/>
    <s v="East"/>
    <s v="3-week rehearsal and development period for original dance-theatre work, Plastic Island; creating material and exploring choreographic/ emotive/ narrative structures, working with dancers, sound designer, lighting designer, dramaturg, and costume designer towards a showcase performance for industry professionals, producers and venues who are programming this kind of work."/>
  </r>
  <r>
    <n v="19502046"/>
    <s v=""/>
    <s v="Charlotte Derry"/>
    <n v="19502044"/>
    <s v="MA in Classical Singing"/>
    <d v="2011-12-29T00:00:00"/>
    <n v="8900"/>
    <x v="1"/>
    <x v="1"/>
    <n v="0"/>
    <n v="0"/>
    <d v="2012-01-13T00:00:00"/>
    <x v="3"/>
    <s v="2011/2012"/>
    <s v="2011/2012"/>
    <s v="Lottery"/>
    <s v="Grants for the arts"/>
    <x v="2"/>
    <s v=""/>
    <x v="1"/>
    <x v="2"/>
    <s v="Greenwich and Woolwich"/>
    <s v="Greater London"/>
    <s v="Greenwich"/>
    <s v=""/>
    <x v="1"/>
    <n v="0"/>
    <x v="1"/>
    <n v="2"/>
    <n v="1"/>
    <n v="1"/>
    <x v="2"/>
    <x v="4"/>
    <x v="4"/>
    <s v="London"/>
    <s v="Financial assistance is requred for 2nd (final) year of Masters degree in Classical and opera singing at the Royal Academy of Music, London. Funding is needed to pay for the course fees for the 2012/13 academic year."/>
  </r>
  <r>
    <n v="19502485"/>
    <s v=""/>
    <s v="Rosie Wilby"/>
    <n v="1847823"/>
    <s v="Rosie's Pop Diary development and tour"/>
    <d v="2011-12-29T00:00:00"/>
    <n v="4510"/>
    <x v="0"/>
    <x v="1"/>
    <n v="4510"/>
    <n v="0"/>
    <d v="2012-02-07T00:00:00"/>
    <x v="3"/>
    <s v="2011/2012"/>
    <s v="2011/2012"/>
    <s v="Lottery"/>
    <s v="Grants for the arts"/>
    <x v="2"/>
    <s v=""/>
    <x v="1"/>
    <x v="2"/>
    <s v="Camberwell and Peckham"/>
    <s v="Greater London"/>
    <s v="Southwark"/>
    <s v=""/>
    <x v="1"/>
    <n v="0"/>
    <x v="1"/>
    <n v="6"/>
    <n v="1"/>
    <n v="0"/>
    <x v="2"/>
    <x v="2"/>
    <x v="2"/>
    <s v="London"/>
    <s v="Rosie's Pop Diary is an evocative solo show written and performed by Rosie Wilby. We¿re seeking funding to _x000a_develop the show into a full theatrical piece with Anthony Shrubsall. Rosie¿s Pop Diary will then go on a UK tour."/>
  </r>
  <r>
    <n v="19502688"/>
    <s v=""/>
    <s v="Haridas Stewart"/>
    <n v="19502686"/>
    <s v="35mm film cinematography"/>
    <d v="2011-12-29T00:00:00"/>
    <n v="5000"/>
    <x v="1"/>
    <x v="1"/>
    <n v="0"/>
    <n v="0"/>
    <d v="2012-01-06T00:00:00"/>
    <x v="3"/>
    <s v="2011/2012"/>
    <s v="2011/2012"/>
    <s v="Lottery"/>
    <s v="Grants for the arts"/>
    <x v="2"/>
    <s v=""/>
    <x v="1"/>
    <x v="10"/>
    <s v="Other"/>
    <s v="Other"/>
    <s v="Other"/>
    <s v=""/>
    <x v="0"/>
    <n v="0"/>
    <x v="1"/>
    <n v="1"/>
    <n v="1"/>
    <n v="1"/>
    <x v="9"/>
    <x v="0"/>
    <x v="0"/>
    <s v="London"/>
    <s v="I am trying to move from digital back to film recording. I have invested in a 35mm film camera and flatbed editing desk. I Need funding for film and processing. My aim is to keep the format alive and support the local film labs."/>
  </r>
  <r>
    <n v="19504393"/>
    <s v=""/>
    <s v="Annette Kellow"/>
    <n v="19077570"/>
    <s v="The Roses Grow Wild"/>
    <d v="2011-12-30T00:00:00"/>
    <n v="2000"/>
    <x v="1"/>
    <x v="1"/>
    <n v="0"/>
    <n v="0"/>
    <d v="2012-01-18T00:00:00"/>
    <x v="3"/>
    <s v="2011/2012"/>
    <s v="2011/2012"/>
    <s v="Lottery"/>
    <s v="Grants for the arts"/>
    <x v="2"/>
    <s v=""/>
    <x v="1"/>
    <x v="2"/>
    <s v="Kensington"/>
    <s v="Greater London"/>
    <s v="Kensington and Chelsea"/>
    <s v=""/>
    <x v="1"/>
    <n v="0"/>
    <x v="1"/>
    <n v="3"/>
    <n v="1"/>
    <n v="1"/>
    <x v="2"/>
    <x v="2"/>
    <x v="2"/>
    <s v="London"/>
    <s v="An activity which involves a series of plays for females living in difficult circumstances within London- this includes depression, homelessness, career difficulties, relationships but with a focus on turning these into a positive."/>
  </r>
  <r>
    <n v="19505396"/>
    <s v=""/>
    <s v="BENT ARCHITECT"/>
    <n v="6087391"/>
    <s v="Organisational Development Phase One"/>
    <d v="2011-12-30T00:00:00"/>
    <n v="9876"/>
    <x v="0"/>
    <x v="1"/>
    <n v="0"/>
    <n v="0"/>
    <d v="2012-02-08T00:00:00"/>
    <x v="3"/>
    <s v="2011/2012"/>
    <s v="2011/2012"/>
    <s v="Lottery"/>
    <s v="Grants for the arts"/>
    <x v="2"/>
    <s v=""/>
    <x v="0"/>
    <x v="5"/>
    <s v="Wakefield"/>
    <s v="West Yorkshire"/>
    <s v="Wakefield"/>
    <s v=""/>
    <x v="1"/>
    <n v="0"/>
    <x v="1"/>
    <n v="6"/>
    <n v="1"/>
    <n v="0"/>
    <x v="5"/>
    <x v="2"/>
    <x v="2"/>
    <s v="Yorkshire"/>
    <s v="To undertake research and action into the future direction and management structure of the company and write a strategic plan for a major two year organisational development project._x000a_"/>
  </r>
  <r>
    <n v="19508939"/>
    <s v=""/>
    <s v="Robert Koenig"/>
    <n v="1855702"/>
    <s v="Odyssey woodcarving exhibition and book"/>
    <d v="2011-12-31T00:00:00"/>
    <n v="9950"/>
    <x v="1"/>
    <x v="1"/>
    <n v="0"/>
    <n v="0"/>
    <d v="2012-01-11T00:00:00"/>
    <x v="3"/>
    <s v="2011/2012"/>
    <s v="2011/2012"/>
    <s v="Lottery"/>
    <s v="Grants for the arts"/>
    <x v="2"/>
    <s v=""/>
    <x v="1"/>
    <x v="4"/>
    <s v="Hove"/>
    <s v="Brighton and Hove"/>
    <s v="Brighton and Hove"/>
    <s v=""/>
    <x v="0"/>
    <n v="0"/>
    <x v="1"/>
    <n v="2"/>
    <n v="1"/>
    <n v="1"/>
    <x v="4"/>
    <x v="0"/>
    <x v="0"/>
    <s v="South East"/>
    <s v="First London showing of the Odyssey woodcarving project in two London Churches, St. Martin in the Field, Trafalgar Square and Bow Methodist Church in 2012 together with the printing of the Odyssey book detailing 15 years of Odyssey's journey from the Ukraine, across southern Poland and the UK."/>
  </r>
  <r>
    <n v="19509096"/>
    <s v=""/>
    <s v="Brian Lobel"/>
    <n v="19509094"/>
    <s v="Professional Development"/>
    <d v="2011-12-31T00:00:00"/>
    <n v="9380"/>
    <x v="0"/>
    <x v="0"/>
    <n v="9380"/>
    <n v="9380"/>
    <d v="2012-02-07T00:00:00"/>
    <x v="3"/>
    <s v="2011/2012"/>
    <s v="2011/2012"/>
    <s v="Lottery"/>
    <s v="Grants for the arts"/>
    <x v="2"/>
    <n v="1"/>
    <x v="1"/>
    <x v="2"/>
    <s v="Hackney North and Stoke Newington"/>
    <s v="Greater London"/>
    <s v="Hackney"/>
    <s v=""/>
    <x v="1"/>
    <n v="1"/>
    <x v="1"/>
    <n v="5"/>
    <n v="1"/>
    <n v="0"/>
    <x v="2"/>
    <x v="2"/>
    <x v="2"/>
    <s v="London"/>
    <s v="This application is to support Brian Lobel through a period of professional development, March ¿ September 2012, incorporating a national tour, development of the artist¿s website and e-newsletter, and research and development time for two new full-length touring shows."/>
  </r>
  <r>
    <n v="19509410"/>
    <s v=""/>
    <s v="They Eat Culture"/>
    <n v="19509403"/>
    <s v="Stepping Up: Organisation and Audience Development"/>
    <d v="2011-12-31T00:00:00"/>
    <n v="9500"/>
    <x v="0"/>
    <x v="0"/>
    <n v="9500"/>
    <n v="9500"/>
    <d v="2012-02-15T00:00:00"/>
    <x v="3"/>
    <s v="2011/2012"/>
    <s v="2011/2012"/>
    <s v="Lottery"/>
    <s v="Grants for the arts"/>
    <x v="2"/>
    <n v="1"/>
    <x v="0"/>
    <x v="1"/>
    <s v="Preston"/>
    <s v="Lancashire"/>
    <s v="Preston"/>
    <d v="2012-02-24T00:00:00"/>
    <x v="0"/>
    <n v="1"/>
    <x v="1"/>
    <n v="7"/>
    <n v="0"/>
    <n v="0"/>
    <x v="1"/>
    <x v="6"/>
    <x v="6"/>
    <s v="North West"/>
    <s v="This 6 month project allows our emergent arts organisation, with 2.5 years track record of delivering audience and artist development work through projects and programming, a `stepping up¿ opportunity, strengthening its sustainability and artistic direction. It will strategically align TEC to increase quality arts engagement opportunities in Preston &amp; Lancashire."/>
  </r>
  <r>
    <n v="19509530"/>
    <s v=""/>
    <s v="Hereford Cathedral School"/>
    <n v="19509523"/>
    <s v="Zimbe - multi-school musical event"/>
    <d v="2012-01-01T00:00:00"/>
    <n v="4134"/>
    <x v="0"/>
    <x v="0"/>
    <n v="4134"/>
    <n v="4134"/>
    <d v="2012-02-07T00:00:00"/>
    <x v="3"/>
    <s v="2011/2012"/>
    <s v="2011/2012"/>
    <s v="Lottery"/>
    <s v="Grants for the arts"/>
    <x v="2"/>
    <n v="1"/>
    <x v="0"/>
    <x v="6"/>
    <s v="Hereford and South Herefordshire"/>
    <s v="Herefordshire, County of"/>
    <s v="Herefordshire, County of"/>
    <d v="2012-02-28T00:00:00"/>
    <x v="0"/>
    <n v="1"/>
    <x v="1"/>
    <n v="5"/>
    <n v="1"/>
    <n v="0"/>
    <x v="6"/>
    <x v="4"/>
    <x v="4"/>
    <s v="West Midlands"/>
    <s v="Zimbe - modern African musical event partnership between state &amp; independent, senior &amp; junior schools drawn from a highly rural area. Concluding in large scale performance with mix of professional &amp; amateur musicians including the composer. Pupils and staff will work and perform in large scale which is unusual in this rural area."/>
  </r>
  <r>
    <n v="19509588"/>
    <s v=""/>
    <s v="Ben Waddington"/>
    <n v="1860578"/>
    <s v="Still Walking"/>
    <d v="2012-01-01T00:00:00"/>
    <n v="6603"/>
    <x v="0"/>
    <x v="1"/>
    <n v="6603"/>
    <n v="0"/>
    <d v="2012-02-14T00:00:00"/>
    <x v="3"/>
    <s v="2011/2012"/>
    <s v="2011/2012"/>
    <s v="Lottery"/>
    <s v="Grants for the arts"/>
    <x v="2"/>
    <s v=""/>
    <x v="1"/>
    <x v="6"/>
    <s v="Birmingham, Hall Green"/>
    <s v="West Midlands"/>
    <s v="Birmingham"/>
    <s v=""/>
    <x v="0"/>
    <n v="0"/>
    <x v="1"/>
    <n v="6"/>
    <n v="0"/>
    <n v="0"/>
    <x v="6"/>
    <x v="5"/>
    <x v="5"/>
    <s v="West Midlands"/>
    <s v="Still Walking is a festival of walking - sporting, guided tours, local histories, performance art pieces and narratives - deliberately extending in many directions but unified by the experience of walking. Events will be mainly outdoors in and around Birmingham's city centre._x000a__x000a_A pilot event for a larger, annual festival."/>
  </r>
  <r>
    <n v="19509860"/>
    <s v=""/>
    <s v="Bright London Association In Suppport of Women"/>
    <n v="19509853"/>
    <s v="&quot;IN&quot; a TV programme about different forms of Arts"/>
    <d v="2012-01-01T00:00:00"/>
    <n v="35000"/>
    <x v="1"/>
    <x v="1"/>
    <n v="0"/>
    <n v="0"/>
    <d v="2012-01-16T00:00:00"/>
    <x v="3"/>
    <s v="2011/2012"/>
    <s v="2011/2012"/>
    <s v="Lottery"/>
    <s v="Grants for the arts"/>
    <x v="0"/>
    <s v=""/>
    <x v="0"/>
    <x v="2"/>
    <s v="Croydon Central"/>
    <s v="Greater London"/>
    <s v="Croydon"/>
    <s v=""/>
    <x v="0"/>
    <n v="0"/>
    <x v="0"/>
    <n v="2"/>
    <n v="1"/>
    <n v="1"/>
    <x v="2"/>
    <x v="5"/>
    <x v="5"/>
    <s v="London"/>
    <s v="My Activity is a TV programme that will target ethnic minorities in particular and the general public.  It is to bring people closer to arts and inspire and motivate them to know more about African arts: Music, dance, Fashion, painting and moving images as well as films among other."/>
  </r>
  <r>
    <n v="19510847"/>
    <s v=""/>
    <s v="Jubilee 2012"/>
    <n v="18491017"/>
    <s v="Diamond Jubilee  open air arts event Stowmarket"/>
    <d v="2012-01-02T00:00:00"/>
    <n v="10000"/>
    <x v="1"/>
    <x v="1"/>
    <n v="0"/>
    <n v="0"/>
    <d v="2012-01-13T00:00:00"/>
    <x v="3"/>
    <s v="2011/2012"/>
    <s v="2011/2012"/>
    <s v="Lottery"/>
    <s v="Grants for the arts"/>
    <x v="2"/>
    <s v=""/>
    <x v="0"/>
    <x v="0"/>
    <s v="Bury St Edmunds"/>
    <s v="Suffolk"/>
    <s v="Mid Suffolk"/>
    <s v=""/>
    <x v="0"/>
    <n v="0"/>
    <x v="1"/>
    <n v="2"/>
    <n v="1"/>
    <n v="1"/>
    <x v="0"/>
    <x v="5"/>
    <x v="5"/>
    <s v="East"/>
    <s v="On 4th June 2012, we aim to hold a family friendly free Arts centred event for the whole community of Stowmarket and the surrounding rural villages to celebrate HM the Queen's Diamond Jubilee. Activities include musicians, artistes, dramatists, magicians, local voluntary and community arts groups, local schools,"/>
  </r>
  <r>
    <n v="19511135"/>
    <s v=""/>
    <s v="Daniel Marston"/>
    <n v="1804212"/>
    <s v="Women"/>
    <d v="2012-01-02T00:00:00"/>
    <n v="3000"/>
    <x v="1"/>
    <x v="1"/>
    <n v="0"/>
    <n v="0"/>
    <d v="2012-01-11T00:00:00"/>
    <x v="3"/>
    <s v="2011/2012"/>
    <s v="2011/2012"/>
    <s v="Lottery"/>
    <s v="Grants for the arts"/>
    <x v="2"/>
    <s v=""/>
    <x v="1"/>
    <x v="8"/>
    <s v="Gateshead"/>
    <s v="Tyne and Wear"/>
    <s v="Gateshead"/>
    <s v=""/>
    <x v="0"/>
    <n v="0"/>
    <x v="1"/>
    <n v="1"/>
    <n v="1"/>
    <n v="1"/>
    <x v="8"/>
    <x v="0"/>
    <x v="0"/>
    <s v="North East"/>
    <s v="I want to take a series of portraits of women. Taking two images of each subject one clothed and the other nude, which will be presented together to create a juxtaposition of  the personal and the sexual to ask the question of how we look at images of women."/>
  </r>
  <r>
    <n v="19511231"/>
    <s v=""/>
    <s v="Shazea Quraishi"/>
    <n v="17845150"/>
    <s v="Fee to write a play"/>
    <d v="2012-01-02T00:00:00"/>
    <n v="7290"/>
    <x v="0"/>
    <x v="1"/>
    <n v="7290"/>
    <n v="0"/>
    <d v="2012-02-07T00:00:00"/>
    <x v="3"/>
    <s v="2011/2012"/>
    <s v="2011/2012"/>
    <s v="Lottery"/>
    <s v="Grants for the arts"/>
    <x v="2"/>
    <s v=""/>
    <x v="1"/>
    <x v="2"/>
    <s v="Dulwich and West Norwood"/>
    <s v="Greater London"/>
    <s v="Lambeth"/>
    <s v=""/>
    <x v="1"/>
    <n v="0"/>
    <x v="1"/>
    <n v="5"/>
    <n v="1"/>
    <n v="0"/>
    <x v="2"/>
    <x v="2"/>
    <x v="2"/>
    <s v="London"/>
    <s v="Over 9 months I intend to complete a working draft of a play for stage, re-working my long poem sequence, The Courtesans Reply.  During this time I will be mentored by Sarah Dickenson at The Writer's Centre to support me in genre transformation from poetry to playwriting."/>
  </r>
  <r>
    <n v="19511436"/>
    <s v=""/>
    <s v="Jilly Edwards"/>
    <n v="1858234"/>
    <s v="Ori-Rizunu International Tapestry Exhibition/Sympo"/>
    <d v="2012-01-02T00:00:00"/>
    <n v="4862"/>
    <x v="0"/>
    <x v="1"/>
    <n v="4862"/>
    <n v="0"/>
    <d v="2012-02-14T00:00:00"/>
    <x v="3"/>
    <s v="2011/2012"/>
    <s v="2011/2012"/>
    <s v="Lottery"/>
    <s v="Grants for the arts"/>
    <x v="2"/>
    <s v=""/>
    <x v="1"/>
    <x v="3"/>
    <s v="Exeter"/>
    <s v="Devon"/>
    <s v="Exeter"/>
    <s v=""/>
    <x v="1"/>
    <n v="0"/>
    <x v="1"/>
    <n v="6"/>
    <n v="0"/>
    <n v="0"/>
    <x v="3"/>
    <x v="0"/>
    <x v="0"/>
    <s v="South West"/>
    <s v="This Is an International Tapestry Exhibition and Symposium at Kyoto Arts Center, Japan in May 2012 to which I have been invited.  Two Woven Tapestry Artist in the UK have been invited, along with eight other International Tapestry Weavers."/>
  </r>
  <r>
    <n v="19512447"/>
    <s v=""/>
    <s v="Alistair Gentry"/>
    <n v="1840466"/>
    <s v="A Gentleman's Hobby"/>
    <d v="2012-01-02T00:00:00"/>
    <n v="7000"/>
    <x v="0"/>
    <x v="1"/>
    <n v="0"/>
    <n v="0"/>
    <d v="2012-02-14T00:00:00"/>
    <x v="3"/>
    <s v="2011/2012"/>
    <s v="2011/2012"/>
    <s v="Lottery"/>
    <s v="Grants for the arts"/>
    <x v="2"/>
    <s v=""/>
    <x v="1"/>
    <x v="0"/>
    <s v="Suffolk Coastal"/>
    <s v="Suffolk"/>
    <s v="Suffolk Coastal"/>
    <s v=""/>
    <x v="1"/>
    <n v="0"/>
    <x v="1"/>
    <n v="6"/>
    <n v="0"/>
    <n v="0"/>
    <x v="0"/>
    <x v="3"/>
    <x v="3"/>
    <s v="East"/>
    <s v="A development, research and interview period for a new print on demand book about the creeping de-professionalisation of the arts in recessionary Britain, from a working artist's point of view: a sequel to my successful self-initiated book 'Career Suicide', about the &quot;non famous&quot; artist."/>
  </r>
  <r>
    <n v="19512602"/>
    <s v=""/>
    <s v="Jenni Wren"/>
    <n v="1862000"/>
    <s v="Planting Seeds"/>
    <d v="2012-01-02T00:00:00"/>
    <n v="9995"/>
    <x v="0"/>
    <x v="0"/>
    <n v="9995"/>
    <n v="9995"/>
    <d v="2012-02-08T00:00:00"/>
    <x v="3"/>
    <s v="2011/2012"/>
    <s v="2011/2012"/>
    <s v="Lottery"/>
    <s v="Grants for the arts"/>
    <x v="2"/>
    <n v="1"/>
    <x v="1"/>
    <x v="5"/>
    <s v="Leeds North East"/>
    <s v="West Yorkshire"/>
    <s v="Leeds"/>
    <d v="2012-02-16T00:00:00"/>
    <x v="1"/>
    <n v="1"/>
    <x v="1"/>
    <n v="5"/>
    <n v="1"/>
    <n v="0"/>
    <x v="5"/>
    <x v="1"/>
    <x v="1"/>
    <s v="Yorkshire"/>
    <s v="explore and research a new artistic concept (R&amp;D) and continue my practice development, with mentored and CPD support from those experienced in the industry."/>
  </r>
  <r>
    <n v="19514804"/>
    <s v=""/>
    <s v="The Build Life Project"/>
    <n v="19514797"/>
    <s v="Build A Life Buy A T-shirt Marketing Campaign"/>
    <d v="2011-12-23T00:00:00"/>
    <n v="15000"/>
    <x v="1"/>
    <x v="1"/>
    <n v="0"/>
    <n v="0"/>
    <d v="2012-01-11T00:00:00"/>
    <x v="3"/>
    <s v="2011/2012"/>
    <s v="2011/2012"/>
    <s v="Lottery"/>
    <s v="Grants for the arts"/>
    <x v="0"/>
    <s v=""/>
    <x v="0"/>
    <x v="5"/>
    <s v="Haltemprice and Howden"/>
    <s v="East Riding of Yorkshire"/>
    <s v="East Riding of Yorkshire"/>
    <s v=""/>
    <x v="1"/>
    <n v="0"/>
    <x v="0"/>
    <n v="3"/>
    <n v="1"/>
    <n v="1"/>
    <x v="5"/>
    <x v="0"/>
    <x v="0"/>
    <s v="Yorkshire"/>
    <s v="My activity is directed at disaffected young people who have had limited life chances.  I intend to run workshops where they can design a t-shirt that illustrates the ethos of Build Life.  These t-shirts will be sold to raise money for, and awareness of, Build Life"/>
  </r>
  <r>
    <n v="19515139"/>
    <s v=""/>
    <s v="Vibraphonic Festival"/>
    <n v="19515132"/>
    <s v="Vibraphonic Festival 2012"/>
    <d v="2011-12-31T00:00:00"/>
    <n v="9000"/>
    <x v="0"/>
    <x v="1"/>
    <n v="0"/>
    <n v="0"/>
    <d v="2012-02-07T00:00:00"/>
    <x v="3"/>
    <s v="2011/2012"/>
    <s v="2011/2012"/>
    <s v="Lottery"/>
    <s v="Grants for the arts"/>
    <x v="2"/>
    <s v=""/>
    <x v="0"/>
    <x v="3"/>
    <s v="Exeter"/>
    <s v="Devon"/>
    <s v="Exeter"/>
    <s v=""/>
    <x v="1"/>
    <n v="0"/>
    <x v="1"/>
    <n v="5"/>
    <n v="1"/>
    <n v="0"/>
    <x v="3"/>
    <x v="4"/>
    <x v="4"/>
    <s v="South West"/>
    <s v="To develop an education and commissioning programme for the Exeter-based Vibraphonic Festival of music of black origin. This will enable the festival to expand its activities, broaden its reach and develop its engagement with artists, participants and audiences."/>
  </r>
  <r>
    <n v="19515237"/>
    <s v=""/>
    <s v="Manchester Histories Festival"/>
    <n v="19515230"/>
    <s v="Cut &amp; Paste"/>
    <d v="2011-12-21T00:00:00"/>
    <n v="8941"/>
    <x v="0"/>
    <x v="0"/>
    <n v="8941"/>
    <n v="8941"/>
    <d v="2012-01-31T00:00:00"/>
    <x v="3"/>
    <s v="2011/2012"/>
    <s v="2011/2012"/>
    <s v="Lottery"/>
    <s v="Grants for the arts"/>
    <x v="2"/>
    <n v="1"/>
    <x v="0"/>
    <x v="1"/>
    <s v="Manchester Central"/>
    <s v="Greater Manchester"/>
    <s v="Manchester"/>
    <d v="2012-03-02T00:00:00"/>
    <x v="1"/>
    <n v="1"/>
    <x v="1"/>
    <n v="6"/>
    <n v="1"/>
    <n v="0"/>
    <x v="1"/>
    <x v="5"/>
    <x v="5"/>
    <s v="North West"/>
    <s v="The project focus on both literature and music exploring the cultural phenomena of music fanzines. Young people will be intrdocued to a range of new music genres and literary styles learning the skills to create, write and produce their own publications, alongside a talk and panel discussion."/>
  </r>
  <r>
    <n v="19515645"/>
    <s v=""/>
    <s v="University Of Gloucestershire"/>
    <n v="1590151"/>
    <s v="Everyman Theatre and Creative Writing UoG Collabor"/>
    <d v="2012-01-03T00:00:00"/>
    <n v="4650"/>
    <x v="1"/>
    <x v="1"/>
    <n v="0"/>
    <n v="0"/>
    <d v="2012-01-06T00:00:00"/>
    <x v="3"/>
    <s v="2011/2012"/>
    <s v="2011/2012"/>
    <s v="Lottery"/>
    <s v="Grants for the arts"/>
    <x v="2"/>
    <s v=""/>
    <x v="0"/>
    <x v="3"/>
    <s v="Cheltenham"/>
    <s v="Gloucestershire"/>
    <s v="Cheltenham"/>
    <s v=""/>
    <x v="1"/>
    <n v="0"/>
    <x v="1"/>
    <n v="0"/>
    <n v="1"/>
    <n v="1"/>
    <x v="3"/>
    <x v="2"/>
    <x v="2"/>
    <s v="South West"/>
    <s v="The Creative Writing degree programme at University of Gloucestershire and The Everyman Theatre propose a collaborative out-reach project: a cohort of Creative Writing Students commissioned to team-write a play (about Cheltenham), which would be fully produced and toured by The Everyman Theatre in community venues."/>
  </r>
  <r>
    <n v="19516121"/>
    <s v=""/>
    <s v="Age UK Newham"/>
    <n v="19516114"/>
    <s v="'Olympic Spirit - past &amp; present'"/>
    <d v="2011-12-23T00:00:00"/>
    <n v="7250"/>
    <x v="0"/>
    <x v="1"/>
    <n v="0"/>
    <n v="0"/>
    <d v="2012-01-31T00:00:00"/>
    <x v="3"/>
    <s v="2011/2012"/>
    <s v="2011/2012"/>
    <s v="Lottery"/>
    <s v="Grants for the arts"/>
    <x v="2"/>
    <s v=""/>
    <x v="0"/>
    <x v="2"/>
    <s v="West Ham"/>
    <s v="Greater London"/>
    <s v="Newham"/>
    <s v=""/>
    <x v="0"/>
    <n v="0"/>
    <x v="1"/>
    <n v="6"/>
    <n v="1"/>
    <n v="0"/>
    <x v="2"/>
    <x v="2"/>
    <x v="2"/>
    <s v="London"/>
    <s v="Working in partnership with 'Make Believe Theatre Company' we wish to create an interactive theatre experience, bringing local people together to share memories, thoughts and stories of the previous Olympic Games held in London. Both in the creation of the dramatic pieces and the enjoyment of the finished product."/>
  </r>
  <r>
    <n v="19516711"/>
    <s v=""/>
    <s v="Downtown Artists"/>
    <n v="19516704"/>
    <s v="Ozonna single(s)/ album release and live touring"/>
    <d v="2011-12-23T00:00:00"/>
    <n v="20000"/>
    <x v="1"/>
    <x v="1"/>
    <n v="0"/>
    <n v="0"/>
    <d v="2012-01-13T00:00:00"/>
    <x v="3"/>
    <s v="2011/2012"/>
    <s v="2011/2012"/>
    <s v="Lottery"/>
    <s v="Grants for the arts"/>
    <x v="0"/>
    <s v=""/>
    <x v="0"/>
    <x v="2"/>
    <s v="Hampstead and Kilburn"/>
    <s v="Greater London"/>
    <s v="Camden"/>
    <s v=""/>
    <x v="1"/>
    <n v="0"/>
    <x v="0"/>
    <n v="3"/>
    <n v="1"/>
    <n v="1"/>
    <x v="2"/>
    <x v="4"/>
    <x v="4"/>
    <s v="London"/>
    <s v="Ozonna is a young English national of Nigerian descent making diverse and challenging contemporary music. Singing in falsetto, playing ukulele and sporting liberal gay attitudes; his appeal is niche but we aim to bring his art-form to the masses through investment into a structured touring and album release strategy."/>
  </r>
  <r>
    <n v="19516800"/>
    <s v=""/>
    <s v="Melksham Music Festival"/>
    <n v="19516793"/>
    <s v="Melksham Music Festival"/>
    <d v="2011-12-31T00:00:00"/>
    <n v="4500"/>
    <x v="0"/>
    <x v="1"/>
    <n v="0"/>
    <n v="0"/>
    <d v="2012-02-07T00:00:00"/>
    <x v="3"/>
    <s v="2011/2012"/>
    <s v="2011/2012"/>
    <s v="Lottery"/>
    <s v="Grants for the arts"/>
    <x v="2"/>
    <s v=""/>
    <x v="0"/>
    <x v="3"/>
    <s v="Chippenham"/>
    <s v="Wiltshire"/>
    <s v="Wiltshire"/>
    <s v=""/>
    <x v="1"/>
    <n v="0"/>
    <x v="1"/>
    <n v="5"/>
    <n v="1"/>
    <n v="0"/>
    <x v="3"/>
    <x v="4"/>
    <x v="4"/>
    <s v="South West"/>
    <s v="Melksham Music Festival starts as a fully fledged festival in 2012.  We would like marketing and audience development support to help promote the festival across a wider community area and to help local people become involved in performing arts across wide ranging music genres. To provide entertainment in our region."/>
  </r>
  <r>
    <n v="19516899"/>
    <s v=""/>
    <s v="The Surtal Asian Arts Ltd"/>
    <n v="1385994"/>
    <s v="Connecting City"/>
    <d v="2011-12-20T00:00:00"/>
    <n v="9950"/>
    <x v="0"/>
    <x v="1"/>
    <n v="0"/>
    <n v="0"/>
    <d v="2012-01-24T00:00:00"/>
    <x v="3"/>
    <s v="2011/2012"/>
    <s v="2011/2012"/>
    <s v="Lottery"/>
    <s v="Grants for the arts"/>
    <x v="2"/>
    <s v=""/>
    <x v="0"/>
    <x v="7"/>
    <s v="Derby South"/>
    <s v="Derby"/>
    <s v="Derby"/>
    <s v=""/>
    <x v="1"/>
    <n v="0"/>
    <x v="1"/>
    <n v="5"/>
    <n v="1"/>
    <n v="0"/>
    <x v="7"/>
    <x v="5"/>
    <x v="5"/>
    <s v="East Midlands"/>
    <s v="To conduct a series of action research projects to determine how ¿The Creative Case for Diversity¿ can best be implemented in Derby and Derbyshire. To evaluate these and establish what Surtal Arts role can be in implementing this."/>
  </r>
  <r>
    <n v="19517191"/>
    <s v=""/>
    <s v="Kirkby Stephen Silver Band"/>
    <n v="19517184"/>
    <s v="Creation of a Junior Band section of KSSB"/>
    <d v="2012-12-30T00:00:00"/>
    <n v="12000"/>
    <x v="1"/>
    <x v="1"/>
    <n v="0"/>
    <n v="0"/>
    <d v="2012-01-13T00:00:00"/>
    <x v="3"/>
    <s v="2011/2012"/>
    <s v="2011/2012"/>
    <s v="Lottery"/>
    <s v="Grants for the arts"/>
    <x v="0"/>
    <s v=""/>
    <x v="0"/>
    <x v="1"/>
    <s v="Penrith and The Border"/>
    <s v="Cumbria"/>
    <s v="Eden"/>
    <s v=""/>
    <x v="1"/>
    <n v="0"/>
    <x v="0"/>
    <n v="-50"/>
    <n v="1"/>
    <n v="1"/>
    <x v="1"/>
    <x v="4"/>
    <x v="4"/>
    <s v="North West"/>
    <s v="As part of our 155th anniversary celebrations we are trying to start a junior brass band that will give public performances in the area. The junior band will feed into the existing senior band. The application is to help us buy musical instruments. The junior band should be self sustaining."/>
  </r>
  <r>
    <n v="19517466"/>
    <s v=""/>
    <s v="Mary Steadman"/>
    <n v="19517458"/>
    <s v="Dreaming, Making, Devising Symposium"/>
    <d v="2012-01-03T00:00:00"/>
    <n v="10000"/>
    <x v="0"/>
    <x v="1"/>
    <n v="0"/>
    <n v="0"/>
    <d v="2012-02-14T00:00:00"/>
    <x v="3"/>
    <s v="2011/2012"/>
    <s v="2011/2012"/>
    <s v="Lottery"/>
    <s v="Grants for the arts"/>
    <x v="2"/>
    <s v=""/>
    <x v="1"/>
    <x v="3"/>
    <s v="Bristol South"/>
    <s v="Bristol, City of"/>
    <s v="Bristol, City of"/>
    <s v=""/>
    <x v="1"/>
    <n v="0"/>
    <x v="1"/>
    <n v="6"/>
    <n v="1"/>
    <n v="0"/>
    <x v="3"/>
    <x v="2"/>
    <x v="2"/>
    <s v="South West"/>
    <s v="This Symposium offers emergent and established interdisciplinary devisers opportunity to reflect upon their individual creative processes and develop creative practice within an international context. The Symposium will be structured around interdisciplinary workshops and performances from John Fox, Sue Gill, and Miranda Tufnell, Julyen Hamilton, Frenetic Theatre and Famous &amp; Divine."/>
  </r>
  <r>
    <n v="19518255"/>
    <s v=""/>
    <s v="Y Touring"/>
    <n v="1603188"/>
    <s v="Theatre of Debate Tour 2012/2013"/>
    <d v="2011-12-21T00:00:00"/>
    <n v="9936"/>
    <x v="0"/>
    <x v="1"/>
    <n v="9936"/>
    <n v="0"/>
    <d v="2012-02-07T00:00:00"/>
    <x v="3"/>
    <s v="2011/2012"/>
    <s v="2011/2012"/>
    <s v="Lottery"/>
    <s v="Grants for the arts"/>
    <x v="2"/>
    <s v=""/>
    <x v="0"/>
    <x v="2"/>
    <s v="Holborn and St Pancras"/>
    <s v="Greater London"/>
    <s v="Camden"/>
    <s v=""/>
    <x v="0"/>
    <n v="0"/>
    <x v="1"/>
    <n v="7"/>
    <n v="0"/>
    <n v="0"/>
    <x v="2"/>
    <x v="2"/>
    <x v="2"/>
    <s v="London"/>
    <s v="This project is the pilot stage of a step-change programme, designed to develop and tour a new piece annually, reaching new audiences through live performances and the use of innovative new media as well as consolidating the existing and planned body of work through creation of a digital archive."/>
  </r>
  <r>
    <n v="19518654"/>
    <s v=""/>
    <s v="superspace"/>
    <n v="19518647"/>
    <s v="Balsall Heath Biennale Consultation"/>
    <d v="2011-12-29T00:00:00"/>
    <n v="6665"/>
    <x v="0"/>
    <x v="0"/>
    <n v="6665"/>
    <n v="6665"/>
    <d v="2012-02-14T00:00:00"/>
    <x v="3"/>
    <s v="2011/2012"/>
    <s v="2011/2012"/>
    <s v="Lottery"/>
    <s v="Grants for the arts"/>
    <x v="2"/>
    <n v="1"/>
    <x v="0"/>
    <x v="6"/>
    <s v="Birmingham, Hall Green"/>
    <s v="West Midlands"/>
    <s v="Birmingham"/>
    <d v="2012-02-21T00:00:00"/>
    <x v="1"/>
    <n v="1"/>
    <x v="1"/>
    <n v="7"/>
    <n v="0"/>
    <n v="0"/>
    <x v="6"/>
    <x v="6"/>
    <x v="6"/>
    <s v="West Midlands"/>
    <s v="To run an extensive consultation with the community over five months between March 2012 and July 2012, asking what needs the community would want addressing through a large scale contemporary arts festival in Balsall Heath in 2013. The project will be disseminated through an exhibition, website and publication. _x000a__x000a_"/>
  </r>
  <r>
    <n v="19519204"/>
    <s v=""/>
    <s v="Lindley CE (VA) Infant School"/>
    <n v="19519193"/>
    <s v="Nook Olympic Arts Events"/>
    <d v="2012-01-03T00:00:00"/>
    <n v="9900"/>
    <x v="0"/>
    <x v="1"/>
    <n v="0"/>
    <n v="0"/>
    <d v="2012-02-14T00:00:00"/>
    <x v="3"/>
    <s v="2011/2012"/>
    <s v="2011/2012"/>
    <s v="Lottery"/>
    <s v="Grants for the arts"/>
    <x v="2"/>
    <s v=""/>
    <x v="0"/>
    <x v="5"/>
    <s v="Colne Valley"/>
    <s v="West Yorkshire"/>
    <s v="Kirklees"/>
    <s v=""/>
    <x v="0"/>
    <n v="0"/>
    <x v="1"/>
    <n v="6"/>
    <n v="1"/>
    <n v="0"/>
    <x v="5"/>
    <x v="5"/>
    <x v="5"/>
    <s v="Yorkshire"/>
    <s v="Salendine Nook Pyramid of schools will celebrate London 2012 by organising a range of arts based activities within the six cluster schools. Local artists will work within the schools and this will culminate with an Olympic style celebration event, which will incorporate an exhibition of the work produced."/>
  </r>
  <r>
    <n v="19519433"/>
    <s v=""/>
    <s v="Dean Davis"/>
    <n v="19519431"/>
    <s v="Tramps Like Us"/>
    <d v="2012-01-03T00:00:00"/>
    <n v="5850"/>
    <x v="1"/>
    <x v="1"/>
    <n v="0"/>
    <n v="0"/>
    <d v="2012-01-06T00:00:00"/>
    <x v="3"/>
    <s v="2011/2012"/>
    <s v="2011/2012"/>
    <s v="Lottery"/>
    <s v="Grants for the arts"/>
    <x v="2"/>
    <s v=""/>
    <x v="1"/>
    <x v="4"/>
    <s v="Brighton, Pavilion"/>
    <s v="Brighton and Hove"/>
    <s v="Brighton and Hove"/>
    <s v=""/>
    <x v="0"/>
    <n v="0"/>
    <x v="1"/>
    <n v="0"/>
    <n v="1"/>
    <n v="1"/>
    <x v="4"/>
    <x v="3"/>
    <x v="3"/>
    <s v="South East"/>
    <s v="I am seeking partial funding for a 26-week project, which will involve the writing and production of my first fictional novel."/>
  </r>
  <r>
    <n v="19519591"/>
    <s v=""/>
    <s v="Riding Lights Theatre Company"/>
    <n v="1636998"/>
    <s v="Monsieur de Coubertin's Magnificent Opymlic Feat!"/>
    <d v="2012-01-03T00:00:00"/>
    <n v="9850"/>
    <x v="0"/>
    <x v="1"/>
    <n v="9850"/>
    <n v="0"/>
    <d v="2012-02-08T00:00:00"/>
    <x v="3"/>
    <s v="2011/2012"/>
    <s v="2011/2012"/>
    <s v="Lottery"/>
    <s v="Grants for the arts"/>
    <x v="2"/>
    <s v=""/>
    <x v="0"/>
    <x v="5"/>
    <s v="York Central"/>
    <s v="York"/>
    <s v="York"/>
    <s v=""/>
    <x v="0"/>
    <n v="0"/>
    <x v="1"/>
    <n v="5"/>
    <n v="1"/>
    <n v="0"/>
    <x v="5"/>
    <x v="2"/>
    <x v="2"/>
    <s v="Yorkshire"/>
    <s v="We will produce and preview a new show telling the little-known story of the birth of the modern Olympics and celebrating the London 2012 Olympic spirit. We will aim to engage new audiences through the Sports and Leisure industry. (This is a re-submitted application following amendments)"/>
  </r>
  <r>
    <n v="19521064"/>
    <s v=""/>
    <s v="Hathi Productions Ltd."/>
    <n v="1594972"/>
    <s v="Lalita's Big Fat Asian Wedding"/>
    <d v="2012-01-03T00:00:00"/>
    <n v="3200"/>
    <x v="1"/>
    <x v="1"/>
    <n v="0"/>
    <n v="0"/>
    <d v="2012-01-11T00:00:00"/>
    <x v="3"/>
    <s v="2011/2012"/>
    <s v="2011/2012"/>
    <s v="Lottery"/>
    <s v="Grants for the arts"/>
    <x v="2"/>
    <s v=""/>
    <x v="0"/>
    <x v="7"/>
    <s v="South Leicestershire"/>
    <s v="Leicestershire"/>
    <s v="Blaby"/>
    <s v=""/>
    <x v="0"/>
    <n v="0"/>
    <x v="1"/>
    <n v="1"/>
    <n v="1"/>
    <n v="1"/>
    <x v="7"/>
    <x v="2"/>
    <x v="2"/>
    <s v="East Midlands"/>
    <s v="Hathi Productions, one of the only BAME producing Companies, is intending to tour a unique multilingual and bicultural original Musical to areas and Theatres who are looking to develop their young 'minority ethnic' audiences.  An interactive extravaganza aimed to capture, celebrate and ultimately challenge contemporary British Asian society."/>
  </r>
  <r>
    <n v="19522728"/>
    <s v=""/>
    <s v="Natalie McGrath"/>
    <n v="1857502"/>
    <s v="Final development:  'The Peace' and 'Rift'"/>
    <d v="2012-01-03T00:00:00"/>
    <n v="9950"/>
    <x v="0"/>
    <x v="0"/>
    <n v="9950"/>
    <n v="9950"/>
    <d v="2012-02-07T00:00:00"/>
    <x v="3"/>
    <s v="2011/2012"/>
    <s v="2011/2012"/>
    <s v="Lottery"/>
    <s v="Grants for the arts"/>
    <x v="2"/>
    <n v="1"/>
    <x v="1"/>
    <x v="3"/>
    <s v="Exeter"/>
    <s v="Devon"/>
    <s v="Exeter"/>
    <d v="2012-02-16T00:00:00"/>
    <x v="0"/>
    <n v="1"/>
    <x v="1"/>
    <n v="5"/>
    <n v="1"/>
    <n v="0"/>
    <x v="3"/>
    <x v="2"/>
    <x v="2"/>
    <s v="South West"/>
    <s v="This activity engages the final development of two new stage plays.  This will not only foster high quality work that is ready to go into production, but also platforms the work to operate within regional and national arenas that establish and sustain existing collaborations, and the practice driving it."/>
  </r>
  <r>
    <n v="19524210"/>
    <s v=""/>
    <s v="Savannah Da Costa"/>
    <n v="19423972"/>
    <s v="Ujima Dance Project"/>
    <d v="2012-01-03T00:00:00"/>
    <n v="4679"/>
    <x v="0"/>
    <x v="1"/>
    <n v="4679"/>
    <n v="0"/>
    <d v="2012-02-07T00:00:00"/>
    <x v="3"/>
    <s v="2011/2012"/>
    <s v="2011/2012"/>
    <s v="Lottery"/>
    <s v="Grants for the arts"/>
    <x v="2"/>
    <s v=""/>
    <x v="1"/>
    <x v="2"/>
    <s v="Carshalton and Wallington"/>
    <s v="Greater London"/>
    <s v="Sutton"/>
    <s v=""/>
    <x v="1"/>
    <n v="0"/>
    <x v="1"/>
    <n v="5"/>
    <n v="1"/>
    <n v="0"/>
    <x v="2"/>
    <x v="1"/>
    <x v="1"/>
    <s v="London"/>
    <s v="I want to organize traditional African &amp; Caribbean dance workshops for the Ethnic Minority Community in London.  _x000a__x000a_Combining the structure and objectives of community cohesion with the grace, creativity &amp; movements of traditional dance, the project will help participants cross the bridge of physical fitness without sacrificing their individuality or cultural integrity."/>
  </r>
  <r>
    <n v="19526000"/>
    <s v=""/>
    <s v="Newham New Deal Partnership (NDP)"/>
    <n v="19525993"/>
    <s v="It's A Newham Thing."/>
    <d v="2012-01-03T00:00:00"/>
    <n v="6600"/>
    <x v="0"/>
    <x v="0"/>
    <n v="6600"/>
    <n v="6600"/>
    <d v="2012-02-14T00:00:00"/>
    <x v="3"/>
    <s v="2011/2012"/>
    <s v="2011/2012"/>
    <s v="Lottery"/>
    <s v="Grants for the arts"/>
    <x v="2"/>
    <n v="1"/>
    <x v="0"/>
    <x v="2"/>
    <s v="West Ham"/>
    <s v="Greater London"/>
    <s v="Newham"/>
    <s v=""/>
    <x v="0"/>
    <n v="1"/>
    <x v="1"/>
    <n v="6"/>
    <n v="1"/>
    <n v="0"/>
    <x v="2"/>
    <x v="0"/>
    <x v="0"/>
    <s v="London"/>
    <s v="It¿s a Newham Thing focuses on the now in Newham. Artist Rayna Nadeem will engage with local residents asking them to focus on places that are important to them.  Personal audio stories will be recorded alongside an interactive online map, QR codes, website and physical map for distribution."/>
  </r>
  <r>
    <n v="19526141"/>
    <s v=""/>
    <s v="Bodmin Moor Poetry Festival"/>
    <n v="19526135"/>
    <s v="Bodmin Moor Poetry Festival"/>
    <d v="2012-01-03T00:00:00"/>
    <n v="6800"/>
    <x v="0"/>
    <x v="0"/>
    <n v="6800"/>
    <n v="6800"/>
    <d v="2012-02-07T00:00:00"/>
    <x v="3"/>
    <s v="2011/2012"/>
    <s v="2011/2012"/>
    <s v="Lottery"/>
    <s v="Grants for the arts"/>
    <x v="2"/>
    <n v="1"/>
    <x v="0"/>
    <x v="3"/>
    <s v="South East Cornwall"/>
    <s v="Cornwall and Isles of Scilly"/>
    <s v="Cornwall"/>
    <d v="2012-03-02T00:00:00"/>
    <x v="0"/>
    <n v="1"/>
    <x v="1"/>
    <n v="5"/>
    <n v="1"/>
    <n v="0"/>
    <x v="3"/>
    <x v="3"/>
    <x v="3"/>
    <s v="South West"/>
    <s v="The first Bodmin Moor Poetry Festival, supported in-kind by STERTS Arts Centre. .  A week of activity in local schools will climax with a three day event featuring readings, talks, workshops, film and music.  The poet Laureate, and Jackie Kay are among those who have agreed to take part."/>
  </r>
  <r>
    <n v="19528247"/>
    <s v=""/>
    <s v="William Aaltonen "/>
    <n v="19528245"/>
    <s v="Blood and Courage [a novel]"/>
    <d v="2012-01-03T00:00:00"/>
    <n v="22000"/>
    <x v="1"/>
    <x v="1"/>
    <n v="0"/>
    <n v="0"/>
    <d v="2012-01-13T00:00:00"/>
    <x v="3"/>
    <s v="2011/2012"/>
    <s v="2011/2012"/>
    <s v="Lottery"/>
    <s v="Grants for the arts"/>
    <x v="0"/>
    <s v=""/>
    <x v="1"/>
    <x v="2"/>
    <s v="Westminster North"/>
    <s v="Greater London"/>
    <s v="Westminster"/>
    <s v=""/>
    <x v="1"/>
    <n v="0"/>
    <x v="0"/>
    <n v="1"/>
    <n v="1"/>
    <n v="1"/>
    <x v="2"/>
    <x v="3"/>
    <x v="3"/>
    <s v="London"/>
    <s v="I'm a published writer with many non-fiction titles to my name, but now want to write a novel.  'Blood and Courage' is a slightly fictionalised account of three interconnected [real] people in WW2: a French resistance heroine; a G.I.; and an SOE major."/>
  </r>
  <r>
    <n v="19528313"/>
    <s v=""/>
    <s v="Natasha Langridge"/>
    <n v="1844471"/>
    <s v="Scourge of All Nations"/>
    <d v="2012-01-03T00:00:00"/>
    <n v="6471"/>
    <x v="0"/>
    <x v="1"/>
    <n v="6471"/>
    <n v="0"/>
    <d v="2012-02-07T00:00:00"/>
    <x v="3"/>
    <s v="2011/2012"/>
    <s v="2011/2012"/>
    <s v="Lottery"/>
    <s v="Grants for the arts"/>
    <x v="2"/>
    <s v=""/>
    <x v="1"/>
    <x v="2"/>
    <s v="Hampstead and Kilburn"/>
    <s v="Greater London"/>
    <s v="Brent"/>
    <s v=""/>
    <x v="1"/>
    <n v="0"/>
    <x v="1"/>
    <n v="5"/>
    <n v="1"/>
    <n v="0"/>
    <x v="2"/>
    <x v="2"/>
    <x v="2"/>
    <s v="London"/>
    <s v="To research and write a first draft of my stage play, Scourge of All Nations,  about  18th century  female pyrates and  to present  it as a  rehearsed reading at Hampstead Theatre in May 2012 to an invited audience of public and theatre industry ."/>
  </r>
  <r>
    <n v="19528380"/>
    <s v=""/>
    <s v="Parrabbola"/>
    <n v="1603758"/>
    <s v="Margate Hosts the Boat Project"/>
    <d v="2012-01-03T00:00:00"/>
    <n v="68390"/>
    <x v="1"/>
    <x v="1"/>
    <n v="0"/>
    <n v="0"/>
    <d v="2012-01-12T00:00:00"/>
    <x v="3"/>
    <s v="2011/2012"/>
    <s v="2011/2012"/>
    <s v="Lottery"/>
    <s v="Grants for the arts"/>
    <x v="0"/>
    <s v=""/>
    <x v="0"/>
    <x v="2"/>
    <s v="West Ham"/>
    <s v="Greater London"/>
    <s v="Newham"/>
    <s v=""/>
    <x v="0"/>
    <n v="0"/>
    <x v="0"/>
    <n v="1"/>
    <n v="1"/>
    <n v="1"/>
    <x v="2"/>
    <x v="6"/>
    <x v="6"/>
    <s v="East"/>
    <s v="A creative celebration of the Boat Project's Maiden Voyage visit to Margate. Parrabbola will be working with Lone Twin and partners in Kent, Thanet and Margate to deliver a programme of artist-led community celebrations and commissionsf before and during the celebration weekend, 13th-16th July 2012."/>
  </r>
  <r>
    <n v="19528795"/>
    <s v=""/>
    <s v="John Crossley"/>
    <n v="19528793"/>
    <s v="Beyond the Shadow, exhibition of 6 artists at APT"/>
    <d v="2012-01-03T00:00:00"/>
    <n v="9000"/>
    <x v="0"/>
    <x v="1"/>
    <n v="0"/>
    <n v="0"/>
    <d v="2012-02-07T00:00:00"/>
    <x v="3"/>
    <s v="2011/2012"/>
    <s v="2011/2012"/>
    <s v="Lottery"/>
    <s v="Grants for the arts"/>
    <x v="2"/>
    <s v=""/>
    <x v="1"/>
    <x v="2"/>
    <s v="Lewisham, Deptford"/>
    <s v="Greater London"/>
    <s v="Lewisham"/>
    <s v=""/>
    <x v="1"/>
    <n v="0"/>
    <x v="1"/>
    <n v="5"/>
    <n v="1"/>
    <n v="0"/>
    <x v="2"/>
    <x v="0"/>
    <x v="0"/>
    <s v="London"/>
    <s v="Our exhibition at the APT Gallery will include educational workshops and seminars with local schools and FE. colleges. This will focus on the practice of making and process and its relevance to painting as a practice._x000a_The majority of the artists involved work within the education sector."/>
  </r>
  <r>
    <n v="19528908"/>
    <s v=""/>
    <s v="Opera Anywhere"/>
    <n v="1625873"/>
    <s v="Sunningwell Festival"/>
    <d v="2012-01-03T00:00:00"/>
    <n v="6250"/>
    <x v="0"/>
    <x v="1"/>
    <n v="0"/>
    <n v="0"/>
    <d v="2012-02-07T00:00:00"/>
    <x v="3"/>
    <s v="2011/2012"/>
    <s v="2011/2012"/>
    <s v="Lottery"/>
    <s v="Grants for the arts"/>
    <x v="2"/>
    <s v=""/>
    <x v="0"/>
    <x v="4"/>
    <s v="Oxford West and Abingdon"/>
    <s v="Oxfordshire"/>
    <s v="Vale of White Horse"/>
    <s v=""/>
    <x v="1"/>
    <n v="0"/>
    <x v="1"/>
    <n v="5"/>
    <n v="1"/>
    <n v="0"/>
    <x v="4"/>
    <x v="5"/>
    <x v="5"/>
    <s v="South East"/>
    <s v="The Sunningwell Festival is a unique cross-genre10 day music and arts festival which takes place on a stage built at the centre of the village, on a pond! The Festival is organised by a team of volunteers and aims to enrich the life of the whole community."/>
  </r>
  <r>
    <n v="19528998"/>
    <s v=""/>
    <s v="Mohammed Mukith"/>
    <n v="19528996"/>
    <s v="OLDHAM MIC VIBES COMPETITION"/>
    <d v="2012-01-03T00:00:00"/>
    <n v="10000"/>
    <x v="1"/>
    <x v="1"/>
    <n v="0"/>
    <n v="0"/>
    <d v="2012-01-06T00:00:00"/>
    <x v="3"/>
    <s v="2011/2012"/>
    <s v="2011/2012"/>
    <s v="Lottery"/>
    <s v="Grants for the arts"/>
    <x v="2"/>
    <s v=""/>
    <x v="1"/>
    <x v="1"/>
    <s v="Oldham West and Royton"/>
    <s v="Greater Manchester"/>
    <s v="Oldham"/>
    <s v=""/>
    <x v="0"/>
    <n v="0"/>
    <x v="1"/>
    <n v="0"/>
    <n v="1"/>
    <n v="1"/>
    <x v="1"/>
    <x v="4"/>
    <x v="4"/>
    <s v="North West"/>
    <s v="My activity is a series of singing contests which brings together, youth from different races, religions and backgrounds from different areas and also includes youth offenders. Supported by GM Probation and GM Police, Oldham Interfaith and local Community figures and we will donate to Macmillan Cancer as our chosen charity"/>
  </r>
  <r>
    <n v="19530044"/>
    <s v=""/>
    <s v="North Herts School Sport Partnership"/>
    <n v="19530036"/>
    <s v="NHSSP Dance Festival 2012"/>
    <d v="2012-01-03T00:00:00"/>
    <n v="5019"/>
    <x v="1"/>
    <x v="1"/>
    <n v="0"/>
    <n v="0"/>
    <d v="2012-01-11T00:00:00"/>
    <x v="3"/>
    <s v="2011/2012"/>
    <s v="2011/2012"/>
    <s v="Lottery"/>
    <s v="Grants for the arts"/>
    <x v="2"/>
    <s v=""/>
    <x v="0"/>
    <x v="0"/>
    <s v="North East Hertfordshire"/>
    <s v="Hertfordshire"/>
    <s v="North Hertfordshire"/>
    <s v=""/>
    <x v="0"/>
    <n v="0"/>
    <x v="1"/>
    <n v="1"/>
    <n v="1"/>
    <n v="1"/>
    <x v="0"/>
    <x v="1"/>
    <x v="1"/>
    <s v="East"/>
    <s v="The festival would give children from 24 primary, special and secondary schools in North Hertfordshire the opportunity to perform in a large dance event choreographed with a specialist, organised by NHSSP.  Without this specialist support, schools do not have the skills, knowledge or confidence to create high quality dance performances."/>
  </r>
  <r>
    <n v="19530140"/>
    <s v=""/>
    <s v="Alejandro Toledo"/>
    <n v="19530138"/>
    <s v="Dr. Alejandro Toledo: Contemporary Music"/>
    <d v="2012-01-04T00:00:00"/>
    <n v="8900"/>
    <x v="0"/>
    <x v="1"/>
    <n v="0"/>
    <n v="0"/>
    <d v="2012-02-07T00:00:00"/>
    <x v="3"/>
    <s v="2011/2012"/>
    <s v="2011/2012"/>
    <s v="Lottery"/>
    <s v="Grants for the arts"/>
    <x v="2"/>
    <s v=""/>
    <x v="1"/>
    <x v="2"/>
    <s v="Hackney North and Stoke Newington"/>
    <s v="Greater London"/>
    <s v="Hackney"/>
    <s v=""/>
    <x v="0"/>
    <n v="0"/>
    <x v="1"/>
    <n v="5"/>
    <n v="1"/>
    <n v="0"/>
    <x v="2"/>
    <x v="4"/>
    <x v="4"/>
    <s v="London"/>
    <s v="I¿m a London-based PhD in music performance, as well as an award winning composer, saxophonist, and innovator. I seek funding to produce a recording of my compositions, as well as organize and promote an album tour throughout England."/>
  </r>
  <r>
    <n v="19530250"/>
    <s v=""/>
    <s v="Grit &amp; Pearl Consultancy Ltd"/>
    <n v="18878665"/>
    <s v="Magnificent Distance"/>
    <d v="2012-01-03T00:00:00"/>
    <n v="9848"/>
    <x v="0"/>
    <x v="0"/>
    <n v="9848"/>
    <n v="9848"/>
    <d v="2012-02-07T00:00:00"/>
    <x v="3"/>
    <s v="2011/2012"/>
    <s v="2011/2012"/>
    <s v="Lottery"/>
    <s v="Grants for the arts"/>
    <x v="2"/>
    <n v="1"/>
    <x v="0"/>
    <x v="8"/>
    <s v="Newcastle upon Tyne East"/>
    <s v="Tyne and Wear"/>
    <s v="Newcastle upon Tyne"/>
    <s v=""/>
    <x v="1"/>
    <n v="1"/>
    <x v="1"/>
    <n v="5"/>
    <n v="1"/>
    <n v="0"/>
    <x v="8"/>
    <x v="0"/>
    <x v="0"/>
    <s v="North East"/>
    <s v="Grit &amp; Pearl are curating a public art festival in Washington DC, United States. This application is for a companion project in Newcastle comprising documentary exhibition, critical dialogue event and catalogue with critical texts by North-East writers, and professional development opportunities in Washington DC for the five North-East artists."/>
  </r>
  <r>
    <n v="19534704"/>
    <s v=""/>
    <s v="Sharon Trueman"/>
    <n v="19534702"/>
    <s v="Countryside Captured"/>
    <d v="2012-01-04T00:00:00"/>
    <n v="10000"/>
    <x v="1"/>
    <x v="1"/>
    <n v="0"/>
    <n v="0"/>
    <d v="2012-01-06T00:00:00"/>
    <x v="3"/>
    <s v="2011/2012"/>
    <s v="2011/2012"/>
    <s v="Lottery"/>
    <s v="Grants for the arts"/>
    <x v="2"/>
    <s v=""/>
    <x v="1"/>
    <x v="6"/>
    <s v="Redditch"/>
    <s v="Worcestershire"/>
    <s v="Redditch"/>
    <s v=""/>
    <x v="1"/>
    <n v="0"/>
    <x v="1"/>
    <n v="0"/>
    <n v="1"/>
    <n v="1"/>
    <x v="6"/>
    <x v="0"/>
    <x v="0"/>
    <s v="West Midlands"/>
    <s v="I have set up a photography studio in a rural location, and would now like to develop this further. Capturing the stunning countryside/wildlife for all to enjoy I would now like to develop further the facilities/services at Longbarn Village and the wider community."/>
  </r>
  <r>
    <n v="19534805"/>
    <s v=""/>
    <s v="Satellite Arts"/>
    <n v="8135481"/>
    <s v="Cartwheelin'"/>
    <d v="2012-01-04T00:00:00"/>
    <n v="9500"/>
    <x v="0"/>
    <x v="0"/>
    <n v="9500"/>
    <n v="9500"/>
    <d v="2012-02-14T00:00:00"/>
    <x v="3"/>
    <s v="2011/2012"/>
    <s v="2011/2012"/>
    <s v="Lottery"/>
    <s v="Grants for the arts"/>
    <x v="2"/>
    <n v="1"/>
    <x v="0"/>
    <x v="3"/>
    <s v="South Dorset"/>
    <s v="Dorset"/>
    <s v="Weymouth and Portland"/>
    <s v=""/>
    <x v="0"/>
    <n v="1"/>
    <x v="1"/>
    <n v="6"/>
    <n v="1"/>
    <n v="0"/>
    <x v="3"/>
    <x v="5"/>
    <x v="5"/>
    <s v="South West"/>
    <s v="Cartwheelin' is an outdoor performance piece with a processional element designed to engage with schools and communities in developing carnival/processional work."/>
  </r>
  <r>
    <n v="19537443"/>
    <s v=""/>
    <s v="Show Scope"/>
    <n v="19537436"/>
    <s v="Ignite"/>
    <d v="2012-01-04T00:00:00"/>
    <n v="9000"/>
    <x v="1"/>
    <x v="1"/>
    <n v="0"/>
    <n v="0"/>
    <d v="2012-01-20T00:00:00"/>
    <x v="3"/>
    <s v="2011/2012"/>
    <s v="2011/2012"/>
    <s v="Lottery"/>
    <s v="Grants for the arts"/>
    <x v="2"/>
    <s v=""/>
    <x v="0"/>
    <x v="4"/>
    <s v="Canterbury"/>
    <s v="Kent"/>
    <s v="Canterbury"/>
    <s v=""/>
    <x v="0"/>
    <n v="0"/>
    <x v="1"/>
    <n v="2"/>
    <n v="1"/>
    <n v="1"/>
    <x v="4"/>
    <x v="2"/>
    <x v="2"/>
    <s v="South East"/>
    <s v="Ignite is a piece of Physical Theatre celebrating the Olympic values with 10 performers and completely original score and choreography. It uses Olympic traditions and specific sports to deliver visually exciting, and engaging movement and characterisation. Available for Festivals (Indoor/Outdoor), small ¿ mid scale theatres, corporate events and educational institutes._x000a_"/>
  </r>
  <r>
    <n v="19540771"/>
    <s v=""/>
    <s v="Black Coffee Theatre"/>
    <n v="19540764"/>
    <s v="Brian looks like Alan Rickman"/>
    <d v="2012-01-04T00:00:00"/>
    <n v="2000"/>
    <x v="1"/>
    <x v="1"/>
    <n v="0"/>
    <n v="0"/>
    <d v="2012-01-18T00:00:00"/>
    <x v="3"/>
    <s v="2011/2012"/>
    <s v="2011/2012"/>
    <s v="Lottery"/>
    <s v="Grants for the arts"/>
    <x v="2"/>
    <s v=""/>
    <x v="0"/>
    <x v="2"/>
    <s v="Tooting"/>
    <s v="Greater London"/>
    <s v="Wandsworth"/>
    <s v=""/>
    <x v="1"/>
    <n v="0"/>
    <x v="1"/>
    <n v="2"/>
    <n v="1"/>
    <n v="1"/>
    <x v="2"/>
    <x v="2"/>
    <x v="2"/>
    <s v="London"/>
    <s v="A one act play. New writing for recently graduated actors. Target audience: University Graduates. The play is about three guys stepping outside the comfort of their daily lives to chase their dreams. Intended to provide a springboard into the profession for new writer/actors/musicians/director and theatre company"/>
  </r>
  <r>
    <n v="19540847"/>
    <s v=""/>
    <s v="Clive Holland"/>
    <n v="19540845"/>
    <s v="Research &amp; Development for The Pugin Play"/>
    <d v="2012-01-04T00:00:00"/>
    <n v="9245"/>
    <x v="0"/>
    <x v="0"/>
    <n v="9245"/>
    <n v="9245"/>
    <d v="2012-02-07T00:00:00"/>
    <x v="3"/>
    <s v="2011/2012"/>
    <s v="2011/2012"/>
    <s v="Lottery"/>
    <s v="Grants for the arts"/>
    <x v="2"/>
    <n v="1"/>
    <x v="1"/>
    <x v="4"/>
    <s v="South Thanet"/>
    <s v="Kent"/>
    <s v="Thanet"/>
    <d v="2012-02-16T00:00:00"/>
    <x v="0"/>
    <n v="1"/>
    <x v="1"/>
    <n v="5"/>
    <n v="1"/>
    <n v="0"/>
    <x v="4"/>
    <x v="2"/>
    <x v="2"/>
    <s v="South East"/>
    <s v="I want to research and develop a multi-media site-generic performance and to map out a programme of associated creative activities, such as exhibition, workshops and art projects to run alongside the play, based on the life of visionary artist and architect Augustus Pugin, celebrating his bicentenary in 2012."/>
  </r>
  <r>
    <n v="19541023"/>
    <s v=""/>
    <s v="Dawn Cole"/>
    <n v="12561149"/>
    <s v="Resting Place"/>
    <d v="2012-01-04T00:00:00"/>
    <n v="5000"/>
    <x v="0"/>
    <x v="0"/>
    <n v="5000"/>
    <n v="5000"/>
    <d v="2012-02-15T00:00:00"/>
    <x v="3"/>
    <s v="2011/2012"/>
    <s v="2011/2012"/>
    <s v="Lottery"/>
    <s v="Grants for the arts"/>
    <x v="2"/>
    <n v="1"/>
    <x v="1"/>
    <x v="4"/>
    <s v="North Thanet"/>
    <s v="Kent"/>
    <s v="Thanet"/>
    <d v="2012-02-27T00:00:00"/>
    <x v="1"/>
    <n v="1"/>
    <x v="1"/>
    <n v="6"/>
    <n v="1"/>
    <n v="0"/>
    <x v="4"/>
    <x v="0"/>
    <x v="0"/>
    <s v="South East"/>
    <s v="Research and development project for new work for a touring exhibition. The project will include research into materials and processes, historical research, working with London Printworks Trust to develop ideas, researching and confirming venues/sites for tour in 2012 to 2014 and production of a body of new work."/>
  </r>
  <r>
    <n v="19541112"/>
    <s v=""/>
    <s v="David Parkin"/>
    <n v="1841656"/>
    <s v="Good Friday"/>
    <d v="2012-01-04T00:00:00"/>
    <n v="9790"/>
    <x v="0"/>
    <x v="0"/>
    <n v="9790"/>
    <n v="9790"/>
    <d v="2012-02-07T00:00:00"/>
    <x v="3"/>
    <s v="2011/2012"/>
    <s v="2011/2012"/>
    <s v="Lottery"/>
    <s v="Grants for the arts"/>
    <x v="2"/>
    <n v="1"/>
    <x v="1"/>
    <x v="7"/>
    <s v="Leicester West"/>
    <s v="Leicester"/>
    <s v="Leicester"/>
    <d v="2012-02-22T00:00:00"/>
    <x v="1"/>
    <n v="1"/>
    <x v="1"/>
    <n v="5"/>
    <n v="1"/>
    <n v="0"/>
    <x v="7"/>
    <x v="2"/>
    <x v="2"/>
    <s v="East Midlands"/>
    <s v="A theatre show with musicians. After a bout of depression I learnt how to play the piano and wrote a 'clinical depression concept album'.  In Good Friday I perform the songs and talk in between tracks about my depression and about the joy of discovering music. Humour, music and redemption."/>
  </r>
  <r>
    <n v="19541203"/>
    <s v=""/>
    <s v="Pippa Frith"/>
    <n v="19541201"/>
    <s v="Francesca Millican-Slater - Tour and Development"/>
    <d v="2012-01-04T00:00:00"/>
    <n v="10000"/>
    <x v="0"/>
    <x v="0"/>
    <n v="10000"/>
    <n v="10000"/>
    <d v="2012-02-07T00:00:00"/>
    <x v="3"/>
    <s v="2011/2012"/>
    <s v="2011/2012"/>
    <s v="Lottery"/>
    <s v="Grants for the arts"/>
    <x v="2"/>
    <n v="1"/>
    <x v="1"/>
    <x v="6"/>
    <s v="Birmingham, Selly Oak"/>
    <s v="West Midlands"/>
    <s v="Birmingham"/>
    <d v="2012-02-20T00:00:00"/>
    <x v="1"/>
    <n v="1"/>
    <x v="1"/>
    <n v="5"/>
    <n v="1"/>
    <n v="0"/>
    <x v="6"/>
    <x v="2"/>
    <x v="2"/>
    <s v="West Midlands"/>
    <s v="The focus of activity has Four main strands:_x000a_- Me, Myself and Miss Gibbs Tour_x000a_- Development of Workshop and Community Engagement Skills _x000a_- Development of Marketing and online Presence_x000a_- Research and Development for I Promise to Swim the Channel (or the story of how I might)"/>
  </r>
  <r>
    <n v="19541312"/>
    <s v=""/>
    <s v="Congleton Jazz and Blues Festival"/>
    <n v="19541305"/>
    <s v="Music festival"/>
    <d v="2012-01-04T00:00:00"/>
    <n v="2000"/>
    <x v="0"/>
    <x v="1"/>
    <n v="0"/>
    <n v="0"/>
    <d v="2012-02-07T00:00:00"/>
    <x v="3"/>
    <s v="2011/2012"/>
    <s v="2011/2012"/>
    <s v="Lottery"/>
    <s v="Grants for the arts"/>
    <x v="2"/>
    <s v=""/>
    <x v="0"/>
    <x v="1"/>
    <s v="Congleton"/>
    <s v="Cheshire"/>
    <s v="Cheshire East"/>
    <s v=""/>
    <x v="1"/>
    <n v="0"/>
    <x v="1"/>
    <n v="5"/>
    <n v="1"/>
    <n v="0"/>
    <x v="1"/>
    <x v="4"/>
    <x v="4"/>
    <s v="North West"/>
    <s v="A two (possibly) three day multi venue Jazz and Blues Music Festival, with elements of a Fringe Festival, to take place on the August Bank Holiday Weekend 2012 in the town of Congleton."/>
  </r>
  <r>
    <n v="19541374"/>
    <s v=""/>
    <s v="Health For All (Leeds) Ltd."/>
    <n v="19541367"/>
    <s v="Youth Arts Programme"/>
    <d v="2012-01-04T00:00:00"/>
    <n v="9768"/>
    <x v="0"/>
    <x v="0"/>
    <n v="9768"/>
    <n v="9768"/>
    <d v="2012-02-08T00:00:00"/>
    <x v="3"/>
    <s v="2011/2012"/>
    <s v="2011/2012"/>
    <s v="Lottery"/>
    <s v="Grants for the arts"/>
    <x v="2"/>
    <n v="1"/>
    <x v="0"/>
    <x v="5"/>
    <s v="Leeds Central"/>
    <s v="West Yorkshire"/>
    <s v="Leeds"/>
    <d v="2012-03-02T00:00:00"/>
    <x v="0"/>
    <n v="1"/>
    <x v="1"/>
    <n v="5"/>
    <n v="1"/>
    <n v="0"/>
    <x v="5"/>
    <x v="5"/>
    <x v="5"/>
    <s v="Yorkshire"/>
    <s v="Our Programme includes a 28 weeks of art, music, singing and dance at the MyPlace centre, South Leeds Youth Hub. We target young people with little access to the arts, from south Leeds (a very deprived area) and particularly those not in employment, education or training (NEET)."/>
  </r>
  <r>
    <n v="19541441"/>
    <s v=""/>
    <s v="Show Me Wot You Got"/>
    <n v="17220228"/>
    <s v="Show Me Wot You Got"/>
    <d v="2012-01-04T00:00:00"/>
    <n v="5425"/>
    <x v="0"/>
    <x v="0"/>
    <n v="5425"/>
    <n v="5425"/>
    <d v="2012-02-14T00:00:00"/>
    <x v="3"/>
    <s v="2011/2012"/>
    <s v="2011/2012"/>
    <s v="Lottery"/>
    <s v="Grants for the arts"/>
    <x v="2"/>
    <n v="1"/>
    <x v="0"/>
    <x v="2"/>
    <s v="Hackney North and Stoke Newington"/>
    <s v="Greater London"/>
    <s v="Hackney"/>
    <s v=""/>
    <x v="1"/>
    <n v="1"/>
    <x v="1"/>
    <n v="6"/>
    <n v="1"/>
    <n v="0"/>
    <x v="2"/>
    <x v="2"/>
    <x v="2"/>
    <s v="London"/>
    <s v="We aim to provide a stage for young people studying in London¿s colleges and promote the positive talent that young people have and encourage young people to enjoy diverse performing arts."/>
  </r>
  <r>
    <n v="19541531"/>
    <s v=""/>
    <s v="John Burtt"/>
    <n v="19050726"/>
    <s v="Milkfloat Art Gallery"/>
    <d v="2012-01-04T00:00:00"/>
    <n v="2000"/>
    <x v="1"/>
    <x v="1"/>
    <n v="0"/>
    <n v="0"/>
    <d v="2012-01-12T00:00:00"/>
    <x v="3"/>
    <s v="2011/2012"/>
    <s v="2011/2012"/>
    <s v="Lottery"/>
    <s v="Grants for the arts"/>
    <x v="2"/>
    <s v=""/>
    <x v="1"/>
    <x v="6"/>
    <s v="Kenilworth and Southam"/>
    <s v="Warwickshire"/>
    <s v="Stratford-on-Avon"/>
    <s v=""/>
    <x v="1"/>
    <n v="0"/>
    <x v="1"/>
    <n v="1"/>
    <n v="1"/>
    <n v="1"/>
    <x v="6"/>
    <x v="0"/>
    <x v="0"/>
    <s v="West Midlands"/>
    <s v="Having worked within the arts for years we've decided to do something for older people 65+, as the number who are now isolated is growing. To bring art to this group we¿ve restored a Morrison D6 Milkfloat, and we¿d love to make it a mobile art gallery."/>
  </r>
  <r>
    <n v="19541610"/>
    <s v=""/>
    <s v="Bread &amp; Goose"/>
    <n v="17156218"/>
    <s v="Mission R&amp;D"/>
    <d v="2012-01-04T00:00:00"/>
    <n v="7000"/>
    <x v="0"/>
    <x v="0"/>
    <n v="7000"/>
    <n v="7000"/>
    <d v="2012-01-31T00:00:00"/>
    <x v="3"/>
    <s v="2011/2012"/>
    <s v="2011/2012"/>
    <s v="Lottery"/>
    <s v="Grants for the arts"/>
    <x v="2"/>
    <n v="1"/>
    <x v="0"/>
    <x v="2"/>
    <s v="Vauxhall"/>
    <s v="Greater London"/>
    <s v="Lambeth"/>
    <d v="2012-02-08T00:00:00"/>
    <x v="0"/>
    <n v="1"/>
    <x v="1"/>
    <n v="4"/>
    <n v="1"/>
    <n v="0"/>
    <x v="2"/>
    <x v="2"/>
    <x v="2"/>
    <s v="London"/>
    <s v="R&amp;D for a multiplatform theatre experience about human trafficking. We want to give the audience a pivotal role in the narrative, and propose a 2 month R&amp;D period to do the necessary research and develop ideas in the rehearsal room and through public showings."/>
  </r>
  <r>
    <n v="19541707"/>
    <s v=""/>
    <s v="Eastside Community Heritage"/>
    <n v="1603411"/>
    <s v="The Peoples Museum and Gallery of Newham"/>
    <d v="2012-01-04T00:00:00"/>
    <n v="9950"/>
    <x v="0"/>
    <x v="1"/>
    <n v="9950"/>
    <n v="0"/>
    <d v="2012-02-14T00:00:00"/>
    <x v="3"/>
    <s v="2011/2012"/>
    <s v="2011/2012"/>
    <s v="Lottery"/>
    <s v="Grants for the arts"/>
    <x v="2"/>
    <s v=""/>
    <x v="0"/>
    <x v="2"/>
    <s v="Ilford South"/>
    <s v="Greater London"/>
    <s v="Redbridge"/>
    <s v=""/>
    <x v="0"/>
    <n v="0"/>
    <x v="1"/>
    <n v="6"/>
    <n v="1"/>
    <n v="0"/>
    <x v="2"/>
    <x v="0"/>
    <x v="0"/>
    <s v="London"/>
    <s v="To use 306 High Street Stratford as a Museum and Gallery during the 2012 Olympics to host an exhibition telling the oral histories and stories from the people of Newham through art and oral history, and to run a series of events in the Gallery."/>
  </r>
  <r>
    <n v="19541792"/>
    <s v=""/>
    <s v="Heads up High! CIC"/>
    <n v="19276078"/>
    <s v="Creative Clubs for Learning Disabled Young Adults"/>
    <d v="2012-01-04T00:00:00"/>
    <n v="26154"/>
    <x v="1"/>
    <x v="1"/>
    <n v="0"/>
    <n v="0"/>
    <d v="2012-01-13T00:00:00"/>
    <x v="3"/>
    <s v="2011/2012"/>
    <s v="2011/2012"/>
    <s v="Lottery"/>
    <s v="Grants for the arts"/>
    <x v="0"/>
    <s v=""/>
    <x v="0"/>
    <x v="3"/>
    <s v="Bristol West"/>
    <s v="Bristol, City of"/>
    <s v="Bristol, City of"/>
    <s v=""/>
    <x v="1"/>
    <n v="0"/>
    <x v="0"/>
    <n v="1"/>
    <n v="1"/>
    <n v="1"/>
    <x v="3"/>
    <x v="4"/>
    <x v="4"/>
    <s v="South West"/>
    <s v="A development project for an artist led organisation to take ownership of the continuation and development of 3 creative clubs for learning disabled young adults across Wiltshire and Somerset and to develop a three year funding bid with partners to secure the long term future of the clubs."/>
  </r>
  <r>
    <n v="19541907"/>
    <s v=""/>
    <s v="Richard Hunter"/>
    <n v="19541905"/>
    <s v="FIGUREHEAD ARCHIVES ON LINE"/>
    <d v="2012-01-04T00:00:00"/>
    <n v="10000"/>
    <x v="1"/>
    <x v="1"/>
    <n v="0"/>
    <n v="0"/>
    <d v="2012-01-12T00:00:00"/>
    <x v="3"/>
    <s v="2011/2012"/>
    <s v="2011/2012"/>
    <s v="Lottery"/>
    <s v="Grants for the arts"/>
    <x v="2"/>
    <s v=""/>
    <x v="1"/>
    <x v="5"/>
    <s v="Rother Valley"/>
    <s v="South Yorkshire"/>
    <s v="Rotherham"/>
    <s v=""/>
    <x v="1"/>
    <n v="0"/>
    <x v="1"/>
    <n v="1"/>
    <n v="1"/>
    <n v="1"/>
    <x v="5"/>
    <x v="0"/>
    <x v="0"/>
    <s v="Yorkshire"/>
    <s v="To publish on line the &quot;Hunter Figurehead archives&quot; for future research by individuals and Museums around the United Kingdom, to understand and appreciate the art and history of surviving ships Figureheads, in both private and public collections. To help and identify unknown Figureheads."/>
  </r>
  <r>
    <n v="19543743"/>
    <s v=""/>
    <s v="Chris Horkan"/>
    <n v="19543741"/>
    <s v="North West Independent Promoters Network"/>
    <d v="2012-01-05T00:00:00"/>
    <n v="10000"/>
    <x v="0"/>
    <x v="1"/>
    <n v="0"/>
    <n v="0"/>
    <d v="2012-02-15T00:00:00"/>
    <x v="3"/>
    <s v="2011/2012"/>
    <s v="2011/2012"/>
    <s v="Lottery"/>
    <s v="Grants for the arts"/>
    <x v="2"/>
    <s v=""/>
    <x v="1"/>
    <x v="1"/>
    <s v="Manchester Central"/>
    <s v="Greater Manchester"/>
    <s v="Manchester"/>
    <s v=""/>
    <x v="1"/>
    <n v="0"/>
    <x v="1"/>
    <n v="6"/>
    <n v="1"/>
    <n v="0"/>
    <x v="1"/>
    <x v="4"/>
    <x v="4"/>
    <s v="North West"/>
    <s v="The aim of the project is to produce a practical, coherent and useful network of promoters around the North West of England, working together to encourage UK musicians to tour here. This will be done via effective communication, leading to more quality opportunities and activity for musicians in the region."/>
  </r>
  <r>
    <n v="19543824"/>
    <s v=""/>
    <s v="Sheila Hill"/>
    <n v="1788581"/>
    <s v="Tabernacle Folk"/>
    <d v="2012-01-05T00:00:00"/>
    <n v="10000"/>
    <x v="0"/>
    <x v="1"/>
    <n v="10000"/>
    <n v="0"/>
    <d v="2012-02-14T00:00:00"/>
    <x v="3"/>
    <s v="2011/2012"/>
    <s v="2011/2012"/>
    <s v="Lottery"/>
    <s v="Grants for the arts"/>
    <x v="2"/>
    <s v=""/>
    <x v="1"/>
    <x v="2"/>
    <s v="Kensington"/>
    <s v="Greater London"/>
    <s v="Kensington and Chelsea"/>
    <s v=""/>
    <x v="0"/>
    <n v="0"/>
    <x v="1"/>
    <n v="6"/>
    <n v="1"/>
    <n v="0"/>
    <x v="2"/>
    <x v="4"/>
    <x v="4"/>
    <s v="London"/>
    <s v="This is a re-application to fund Tabernacle Folk 2012: a two day festival of new, traditional and experimental folk music, featuring leading musicians from the US, UK and Africa, in new collaborations; and also a new work, created by Tunde Jegede for young musicians, premiering at the festival."/>
  </r>
  <r>
    <n v="19545382"/>
    <s v=""/>
    <s v="Steve Messam"/>
    <n v="4472582"/>
    <s v="Twist (working title)"/>
    <d v="2012-01-05T00:00:00"/>
    <n v="5340"/>
    <x v="0"/>
    <x v="0"/>
    <n v="5340"/>
    <n v="5340"/>
    <d v="2012-02-15T00:00:00"/>
    <x v="3"/>
    <s v="2011/2012"/>
    <s v="2011/2012"/>
    <s v="Lottery"/>
    <s v="Grants for the arts"/>
    <x v="2"/>
    <n v="1"/>
    <x v="1"/>
    <x v="1"/>
    <s v="Penrith and The Border"/>
    <s v="Cumbria"/>
    <s v="Eden"/>
    <d v="2012-02-29T00:00:00"/>
    <x v="1"/>
    <n v="1"/>
    <x v="1"/>
    <n v="6"/>
    <n v="1"/>
    <n v="0"/>
    <x v="1"/>
    <x v="0"/>
    <x v="0"/>
    <s v="North West"/>
    <s v="Creation of a largescale textile installations within the world's first textile mill in Derbyshire and modern textile mill in China"/>
  </r>
  <r>
    <n v="19545510"/>
    <s v=""/>
    <s v="Fiasko Media H.O.M.E"/>
    <n v="19545503"/>
    <s v="Hands On Media Enterprize (H.O.M.E)"/>
    <d v="2012-01-05T00:00:00"/>
    <n v="40280"/>
    <x v="1"/>
    <x v="1"/>
    <n v="0"/>
    <n v="0"/>
    <d v="2012-01-16T00:00:00"/>
    <x v="3"/>
    <s v="2011/2012"/>
    <s v="2011/2012"/>
    <s v="Lottery"/>
    <s v="Grants for the arts"/>
    <x v="0"/>
    <s v=""/>
    <x v="0"/>
    <x v="2"/>
    <s v="Lewisham, Deptford"/>
    <s v="Greater London"/>
    <s v="Lewisham"/>
    <s v=""/>
    <x v="0"/>
    <n v="0"/>
    <x v="0"/>
    <n v="2"/>
    <n v="1"/>
    <n v="1"/>
    <x v="2"/>
    <x v="6"/>
    <x v="6"/>
    <s v="London"/>
    <s v="Hands On Media Enterprise are an organization that facilitate the edification of young media enthusiasts within the Greater London area by using hands on experience as a method of learning. My activity provides comprehensive work experience base for inexperienced young people in the fields of Drama, Film, Music and Fashion."/>
  </r>
  <r>
    <n v="19545602"/>
    <s v=""/>
    <s v="Globe Gallery"/>
    <n v="1386966"/>
    <s v="Refurbish and develop Globe's new arts venue"/>
    <d v="2011-12-09T00:00:00"/>
    <n v="56167"/>
    <x v="0"/>
    <x v="0"/>
    <n v="56167"/>
    <n v="56167"/>
    <d v="2012-02-21T00:00:00"/>
    <x v="3"/>
    <s v="2011/2012"/>
    <s v="2011/2012"/>
    <s v="Lottery"/>
    <s v="Grants for the arts"/>
    <x v="0"/>
    <n v="1"/>
    <x v="0"/>
    <x v="8"/>
    <s v="Newcastle upon Tyne Central"/>
    <s v="Tyne and Wear"/>
    <s v="Newcastle upon Tyne"/>
    <s v=""/>
    <x v="1"/>
    <n v="1"/>
    <x v="0"/>
    <n v="11"/>
    <n v="1"/>
    <n v="0"/>
    <x v="8"/>
    <x v="0"/>
    <x v="0"/>
    <s v="North East"/>
    <s v="A capital project to ensure the third and final phase of refurbishment of our new building is successfully achieved in line with our current business plan thereby create an integrated contemporary arts hub linking artists with audiences and participants via an exciting and accessible programme of exhibitions, events and projects."/>
  </r>
  <r>
    <n v="19547480"/>
    <s v=""/>
    <s v="Nina Hajiyianni"/>
    <n v="1850052"/>
    <s v="International Travel connected to ASSITEJ Int."/>
    <d v="2012-01-05T00:00:00"/>
    <n v="5750"/>
    <x v="0"/>
    <x v="0"/>
    <n v="5750"/>
    <n v="5750"/>
    <d v="2012-02-15T00:00:00"/>
    <x v="3"/>
    <s v="2011/2012"/>
    <s v="2011/2012"/>
    <s v="Lottery"/>
    <s v="Grants for the arts"/>
    <x v="2"/>
    <n v="1"/>
    <x v="1"/>
    <x v="1"/>
    <s v="Liverpool, Riverside"/>
    <s v="Merseyside"/>
    <s v="Liverpool"/>
    <d v="2012-03-06T00:00:00"/>
    <x v="0"/>
    <n v="1"/>
    <x v="1"/>
    <n v="6"/>
    <n v="1"/>
    <n v="0"/>
    <x v="1"/>
    <x v="2"/>
    <x v="2"/>
    <s v="North West"/>
    <s v="As an elected Executive Committee Member of ASSITEJ (May  2011) and Chair of TYA UK. This application supports international travel and my attendance at EC meetings and festivals which promotes theatre for children and young audiences worldwide, in turn benefiting UK artists and organisations."/>
  </r>
  <r>
    <n v="19547592"/>
    <s v=""/>
    <s v="Dan Crosby"/>
    <n v="19547590"/>
    <s v="Sculpture Commission ''Do Not Eat The Milk''."/>
    <d v="2012-01-05T00:00:00"/>
    <n v="1350"/>
    <x v="1"/>
    <x v="1"/>
    <n v="0"/>
    <n v="0"/>
    <d v="2012-01-12T00:00:00"/>
    <x v="3"/>
    <s v="2011/2012"/>
    <s v="2011/2012"/>
    <s v="Lottery"/>
    <s v="Grants for the arts"/>
    <x v="2"/>
    <s v=""/>
    <x v="1"/>
    <x v="1"/>
    <s v="Burnley"/>
    <s v="Lancashire"/>
    <s v="Burnley"/>
    <s v=""/>
    <x v="1"/>
    <n v="0"/>
    <x v="1"/>
    <n v="1"/>
    <n v="1"/>
    <n v="1"/>
    <x v="1"/>
    <x v="0"/>
    <x v="0"/>
    <s v="North West"/>
    <s v="I am looking to fund a sculpture to put towards selected Art Prizes and to eventually exhibit around the UK. This will help develop my portfolio and enter into the art world."/>
  </r>
  <r>
    <n v="19548522"/>
    <s v=""/>
    <s v="Karen Hayes"/>
    <n v="1857730"/>
    <s v="The Oldham Lear"/>
    <d v="2012-01-05T00:00:00"/>
    <n v="9450"/>
    <x v="0"/>
    <x v="1"/>
    <n v="0"/>
    <n v="0"/>
    <d v="2012-02-27T00:00:00"/>
    <x v="3"/>
    <s v="2011/2012"/>
    <s v="2011/2012"/>
    <s v="Lottery"/>
    <s v="Grants for the arts"/>
    <x v="2"/>
    <s v=""/>
    <x v="1"/>
    <x v="3"/>
    <s v="Bristol East"/>
    <s v="Bristol, City of"/>
    <s v="Bristol, City of"/>
    <s v=""/>
    <x v="1"/>
    <n v="0"/>
    <x v="1"/>
    <n v="8"/>
    <n v="0"/>
    <n v="0"/>
    <x v="3"/>
    <x v="5"/>
    <x v="5"/>
    <s v="South West"/>
    <s v="A research and development project in a residential dementia care setting in Oldham. It will develop ways of creating text, music and moving image with people with dementia and their carers, relatives and staff. Artists will research methodologies and practice for a large project capturing the carers' experience of dementia."/>
  </r>
  <r>
    <n v="19550051"/>
    <s v=""/>
    <s v="AsOne Theatre"/>
    <n v="10069563"/>
    <s v="The Mary Anning Project"/>
    <d v="2012-01-05T00:00:00"/>
    <n v="9870"/>
    <x v="0"/>
    <x v="1"/>
    <n v="0"/>
    <n v="0"/>
    <d v="2012-02-14T00:00:00"/>
    <x v="3"/>
    <s v="2011/2012"/>
    <s v="2011/2012"/>
    <s v="Lottery"/>
    <s v="Grants for the arts"/>
    <x v="2"/>
    <s v=""/>
    <x v="0"/>
    <x v="3"/>
    <s v="South Dorset"/>
    <s v="Dorset"/>
    <s v="West Dorset"/>
    <s v=""/>
    <x v="0"/>
    <n v="0"/>
    <x v="1"/>
    <n v="6"/>
    <n v="1"/>
    <n v="0"/>
    <x v="3"/>
    <x v="2"/>
    <x v="2"/>
    <s v="South West"/>
    <s v="The commission and production of a play (research completed) about first female palaeontologist 19thC Mary Anning, timed for Olympic visitors, touring Wessex arts centres, theatres, village halls, and  an interactive monologue touring schools and museums: Mary Anning's Fossil Depot - Mary's story  through fossils, presenting Dorset's Jurassic heritage."/>
  </r>
  <r>
    <n v="19550501"/>
    <s v=""/>
    <s v="Aquarius Golf Club"/>
    <n v="19550493"/>
    <s v="Aquarius Festival 2012"/>
    <d v="2012-01-04T00:00:00"/>
    <n v="6300"/>
    <x v="0"/>
    <x v="1"/>
    <n v="0"/>
    <n v="0"/>
    <d v="2012-02-07T00:00:00"/>
    <x v="3"/>
    <s v="2011/2012"/>
    <s v="2011/2012"/>
    <s v="Lottery"/>
    <s v="Grants for the arts"/>
    <x v="2"/>
    <s v=""/>
    <x v="0"/>
    <x v="2"/>
    <s v="Camberwell and Peckham"/>
    <s v="Greater London"/>
    <s v="Southwark"/>
    <s v=""/>
    <x v="0"/>
    <n v="0"/>
    <x v="1"/>
    <n v="5"/>
    <n v="1"/>
    <n v="0"/>
    <x v="2"/>
    <x v="4"/>
    <x v="4"/>
    <s v="London"/>
    <s v="The Festival is a one day family oriented  event of live music and art installations for the local community, held on the grounds of the Aquarius Golf Course. 2 sound stages provide an opportunity for local musicians and performers to perform to the local community in an exquisite environment."/>
  </r>
  <r>
    <n v="19552109"/>
    <s v=""/>
    <s v="The Bluecoat"/>
    <n v="1387182"/>
    <s v="Towards a Sustainable Bluecoat 2012"/>
    <d v="2012-01-05T00:00:00"/>
    <n v="10000"/>
    <x v="0"/>
    <x v="0"/>
    <n v="10000"/>
    <n v="10000"/>
    <d v="2012-02-15T00:00:00"/>
    <x v="3"/>
    <s v="2011/2012"/>
    <s v="2011/2012"/>
    <s v="Lottery"/>
    <s v="Grants for the arts"/>
    <x v="2"/>
    <n v="1"/>
    <x v="0"/>
    <x v="1"/>
    <s v="Liverpool, Riverside"/>
    <s v="Merseyside"/>
    <s v="Liverpool"/>
    <s v=""/>
    <x v="1"/>
    <n v="1"/>
    <x v="1"/>
    <n v="6"/>
    <n v="1"/>
    <n v="0"/>
    <x v="1"/>
    <x v="0"/>
    <x v="0"/>
    <s v="North West"/>
    <s v="Following a 35% drop in income the Bluecoat will undertake action research to extend its current practice of co-creation and co-curation to investigate how to best produce a live programme.  The research will also identify appropriate artistic and creative partners to work with."/>
  </r>
  <r>
    <n v="19553284"/>
    <s v=""/>
    <s v="Whitstable and District Choral Society"/>
    <n v="19553276"/>
    <s v="Purchase staging and chairs"/>
    <d v="2012-01-05T00:00:00"/>
    <n v="10000"/>
    <x v="1"/>
    <x v="1"/>
    <n v="0"/>
    <n v="0"/>
    <d v="2012-01-11T00:00:00"/>
    <x v="3"/>
    <s v="2011/2012"/>
    <s v="2011/2012"/>
    <s v="Lottery"/>
    <s v="Grants for the arts"/>
    <x v="2"/>
    <s v=""/>
    <x v="0"/>
    <x v="4"/>
    <s v="North Thanet"/>
    <s v="Kent"/>
    <s v="Canterbury"/>
    <s v=""/>
    <x v="1"/>
    <n v="0"/>
    <x v="1"/>
    <n v="1"/>
    <n v="1"/>
    <n v="1"/>
    <x v="4"/>
    <x v="4"/>
    <x v="4"/>
    <s v="South East"/>
    <s v="Purchase staging and chairs for a highly successful and expanding choral society. New staging is required to: replace old, unsafe, equipment; cope with a growing membership; and enable performances to be conducted in a wider variety of venues to reach audiences throughout East Kent and beyond._x000a_"/>
  </r>
  <r>
    <n v="19553374"/>
    <s v=""/>
    <s v="Jason Wilde"/>
    <n v="1846529"/>
    <s v="Jason Wilde's Free Portrait Studio"/>
    <d v="2012-01-05T00:00:00"/>
    <n v="9960"/>
    <x v="0"/>
    <x v="1"/>
    <n v="9960"/>
    <n v="0"/>
    <d v="2012-02-14T00:00:00"/>
    <x v="3"/>
    <s v="2011/2012"/>
    <s v="2011/2012"/>
    <s v="Lottery"/>
    <s v="Grants for the arts"/>
    <x v="2"/>
    <s v=""/>
    <x v="1"/>
    <x v="2"/>
    <s v="Holborn and St Pancras"/>
    <s v="Greater London"/>
    <s v="Camden"/>
    <s v=""/>
    <x v="0"/>
    <n v="0"/>
    <x v="1"/>
    <n v="6"/>
    <n v="1"/>
    <n v="0"/>
    <x v="2"/>
    <x v="0"/>
    <x v="0"/>
    <s v="London"/>
    <s v="Jason Wilde¿s Free Portrait Studio is a non-commercial mobile photographic studio that has been running since March 2010 building a body of work that brings together the diversity of contemporary English Society through multiple individual portraits. This activity is web based."/>
  </r>
  <r>
    <n v="19554289"/>
    <s v=""/>
    <s v="Good Company Trust"/>
    <n v="19554282"/>
    <s v="I, Bertolt Brecht, a drama documentary with music"/>
    <d v="2012-01-06T00:00:00"/>
    <n v="10000"/>
    <x v="0"/>
    <x v="1"/>
    <n v="0"/>
    <n v="0"/>
    <d v="2012-02-15T00:00:00"/>
    <x v="3"/>
    <s v="2011/2012"/>
    <s v="2011/2012"/>
    <s v="Lottery"/>
    <s v="Grants for the arts"/>
    <x v="2"/>
    <s v=""/>
    <x v="0"/>
    <x v="4"/>
    <s v="Brighton, Kemptown"/>
    <s v="Brighton and Hove"/>
    <s v="Brighton and Hove"/>
    <s v=""/>
    <x v="0"/>
    <n v="0"/>
    <x v="1"/>
    <n v="6"/>
    <n v="1"/>
    <n v="0"/>
    <x v="4"/>
    <x v="2"/>
    <x v="2"/>
    <s v="South East"/>
    <s v="To strengthen and support the production's engagement and access: with the development of education and training initiatives including a Brecht symposium, workshops and Master classes; through marketing and audience development strategies using digital and social media;  with subsidised, targeted performances for young people and an interactive Brecht web initiative.  _x000a_"/>
  </r>
  <r>
    <n v="19554650"/>
    <s v=""/>
    <s v="Matt Roberts Arts"/>
    <n v="8039187"/>
    <s v="Open Forum Tour 2012"/>
    <d v="2012-01-06T00:00:00"/>
    <n v="1413"/>
    <x v="0"/>
    <x v="0"/>
    <n v="1413"/>
    <n v="1413"/>
    <d v="2012-02-14T00:00:00"/>
    <x v="3"/>
    <s v="2011/2012"/>
    <s v="2011/2012"/>
    <s v="Lottery"/>
    <s v="Grants for the arts"/>
    <x v="2"/>
    <n v="1"/>
    <x v="0"/>
    <x v="2"/>
    <s v="Bethnal Green and Bow"/>
    <s v="Greater London"/>
    <s v="Tower Hamlets"/>
    <d v="2012-02-23T00:00:00"/>
    <x v="1"/>
    <n v="1"/>
    <x v="1"/>
    <n v="6"/>
    <n v="1"/>
    <n v="0"/>
    <x v="2"/>
    <x v="0"/>
    <x v="0"/>
    <s v="London"/>
    <s v="Building on 5 years of one-to-one career development in London we are partnering with venues in the South East, South West, East, West Midlands, Yorkshire, North West and North East to deliver 15 days of advisory sessions and lectures with artists outside of London."/>
  </r>
  <r>
    <n v="19554769"/>
    <s v=""/>
    <s v="Michael Janisch"/>
    <n v="10122570"/>
    <s v="Michael Janisch and the New York Standards Quartet"/>
    <d v="2012-01-05T00:00:00"/>
    <n v="8400"/>
    <x v="0"/>
    <x v="0"/>
    <n v="8400"/>
    <n v="8400"/>
    <d v="2012-02-14T00:00:00"/>
    <x v="3"/>
    <s v="2011/2012"/>
    <s v="2011/2012"/>
    <s v="Lottery"/>
    <s v="Grants for the arts"/>
    <x v="2"/>
    <n v="1"/>
    <x v="1"/>
    <x v="2"/>
    <s v="Mitcham and Morden"/>
    <s v="Greater London"/>
    <s v="Merton"/>
    <d v="2012-02-23T00:00:00"/>
    <x v="0"/>
    <n v="1"/>
    <x v="1"/>
    <n v="6"/>
    <n v="1"/>
    <n v="0"/>
    <x v="2"/>
    <x v="4"/>
    <x v="4"/>
    <s v="London"/>
    <s v="A substantial seventeen date tour with a contemporary jazz ensemble that will be giving performances and lectures/workshops, around a great deal of England, based out of London. The group features my own compositions and three internationally acclaimed musicians from New York, culminating in a recording of the new music."/>
  </r>
  <r>
    <n v="19554911"/>
    <s v=""/>
    <s v="Jo Ray"/>
    <n v="1861609"/>
    <s v="Development of professional and creative practice"/>
    <d v="2012-01-05T00:00:00"/>
    <n v="3880"/>
    <x v="0"/>
    <x v="0"/>
    <n v="3880"/>
    <n v="3880"/>
    <d v="2012-02-14T00:00:00"/>
    <x v="3"/>
    <s v="2011/2012"/>
    <s v="2011/2012"/>
    <s v="Lottery"/>
    <s v="Grants for the arts"/>
    <x v="2"/>
    <n v="1"/>
    <x v="1"/>
    <x v="8"/>
    <s v="Newcastle upon Tyne Central"/>
    <s v="Tyne and Wear"/>
    <s v="Newcastle upon Tyne"/>
    <d v="2012-02-29T00:00:00"/>
    <x v="1"/>
    <n v="1"/>
    <x v="1"/>
    <n v="6"/>
    <n v="1"/>
    <n v="0"/>
    <x v="8"/>
    <x v="0"/>
    <x v="0"/>
    <s v="North East"/>
    <s v="This application is for equipment, software and training which will enable me to deliver 2 public art commissions and 2 gallery exhibitions to the professional standard required, and furthermore to develop my capacity to secure and deliver future projects, enhancing the sustainability of my practice."/>
  </r>
  <r>
    <n v="19557517"/>
    <s v=""/>
    <s v="Anton Hecht"/>
    <n v="1806976"/>
    <s v="Fortune Teller"/>
    <d v="2012-01-06T00:00:00"/>
    <n v="5000"/>
    <x v="0"/>
    <x v="1"/>
    <n v="5000"/>
    <n v="0"/>
    <d v="2012-02-14T00:00:00"/>
    <x v="3"/>
    <s v="2011/2012"/>
    <s v="2011/2012"/>
    <s v="Lottery"/>
    <s v="Grants for the arts"/>
    <x v="2"/>
    <s v=""/>
    <x v="1"/>
    <x v="8"/>
    <s v="Newcastle upon Tyne East"/>
    <s v="Tyne and Wear"/>
    <s v="Newcastle upon Tyne"/>
    <s v=""/>
    <x v="1"/>
    <n v="0"/>
    <x v="1"/>
    <n v="6"/>
    <n v="1"/>
    <n v="0"/>
    <x v="8"/>
    <x v="5"/>
    <x v="5"/>
    <s v="North East"/>
    <s v="Through workshops with young people and over 50s I wish to make a spoken word  video work using indivdual customised and designed origami fortune tellers that are popular as a school playground activity."/>
  </r>
  <r>
    <n v="19557800"/>
    <s v=""/>
    <s v="Daljinder Singh"/>
    <n v="9290475"/>
    <s v="Galloping Foxely"/>
    <d v="2012-01-06T00:00:00"/>
    <n v="6350"/>
    <x v="0"/>
    <x v="1"/>
    <n v="6350"/>
    <n v="0"/>
    <d v="2012-02-14T00:00:00"/>
    <x v="3"/>
    <s v="2011/2012"/>
    <s v="2011/2012"/>
    <s v="Lottery"/>
    <s v="Grants for the arts"/>
    <x v="2"/>
    <s v=""/>
    <x v="1"/>
    <x v="5"/>
    <s v="Doncaster North"/>
    <s v="South Yorkshire"/>
    <s v="Doncaster"/>
    <s v=""/>
    <x v="0"/>
    <n v="0"/>
    <x v="1"/>
    <n v="6"/>
    <n v="1"/>
    <n v="0"/>
    <x v="5"/>
    <x v="2"/>
    <x v="2"/>
    <s v="Yorkshire"/>
    <s v="A research and development project of Roald Dahls short story Galloping Foxely. The project will investigate the potential of turning the story into a site specific theatre production at the Railway Museum, Station Hall in York."/>
  </r>
  <r>
    <n v="19557925"/>
    <s v=""/>
    <s v="Ruth Beale"/>
    <n v="19557923"/>
    <s v="Working Class Movement Library Future Project R&amp;D"/>
    <d v="2012-01-06T00:00:00"/>
    <n v="3734"/>
    <x v="0"/>
    <x v="0"/>
    <n v="3734"/>
    <n v="3734"/>
    <d v="2012-02-14T00:00:00"/>
    <x v="3"/>
    <s v="2011/2012"/>
    <s v="2011/2012"/>
    <s v="Lottery"/>
    <s v="Grants for the arts"/>
    <x v="2"/>
    <n v="1"/>
    <x v="1"/>
    <x v="2"/>
    <s v="Camberwell and Peckham"/>
    <s v="Greater London"/>
    <s v="Southwark"/>
    <d v="2012-02-28T00:00:00"/>
    <x v="1"/>
    <n v="1"/>
    <x v="1"/>
    <n v="6"/>
    <n v="1"/>
    <n v="0"/>
    <x v="2"/>
    <x v="5"/>
    <x v="5"/>
    <s v="London"/>
    <s v="To fund Research &amp; Development time to plan/prepare a collaborative project between artists Ruth Beale and Amy Feneck centred around the collections of the Working Class Movement Library, Salford. This 'Future Project' aims to be an ambitious re-staging of WCML material in at least one contemporary art venue."/>
  </r>
  <r>
    <n v="19559744"/>
    <s v=""/>
    <s v="Fran Hunnisett"/>
    <n v="19559742"/>
    <s v="You See What I See"/>
    <d v="2012-01-06T00:00:00"/>
    <n v="8997"/>
    <x v="0"/>
    <x v="0"/>
    <n v="8997"/>
    <n v="8997"/>
    <d v="2012-02-22T00:00:00"/>
    <x v="3"/>
    <s v="2011/2012"/>
    <s v="2011/2012"/>
    <s v="Lottery"/>
    <s v="Grants for the arts"/>
    <x v="2"/>
    <n v="1"/>
    <x v="1"/>
    <x v="8"/>
    <s v="Middlesbrough South and East Cleveland"/>
    <s v="Redcar and Cleveland"/>
    <s v="Redcar and Cleveland"/>
    <s v=""/>
    <x v="1"/>
    <n v="1"/>
    <x v="1"/>
    <n v="7"/>
    <n v="0"/>
    <n v="0"/>
    <x v="8"/>
    <x v="0"/>
    <x v="0"/>
    <s v="North East"/>
    <s v="Participatory photography exhibitions beginning a conversation between the Autistic and non-autistic world.    Through workshops that will engage people on the margins of society to develop self-expression and self- esteem through photography, the resulting work will be widely shown, communicating a uniquely autistic view of society."/>
  </r>
  <r>
    <n v="19559877"/>
    <s v=""/>
    <s v="Leila McMillan"/>
    <n v="19559875"/>
    <s v="Rules of Sexy"/>
    <d v="2012-01-06T00:00:00"/>
    <n v="7392"/>
    <x v="0"/>
    <x v="0"/>
    <n v="7392"/>
    <n v="7392"/>
    <d v="2012-02-15T00:00:00"/>
    <x v="3"/>
    <s v="2011/2012"/>
    <s v="2011/2012"/>
    <s v="Lottery"/>
    <s v="Grants for the arts"/>
    <x v="2"/>
    <n v="1"/>
    <x v="1"/>
    <x v="2"/>
    <s v="Bethnal Green and Bow"/>
    <s v="Greater London"/>
    <s v="Tower Hamlets"/>
    <d v="2012-03-02T00:00:00"/>
    <x v="1"/>
    <n v="1"/>
    <x v="1"/>
    <n v="6"/>
    <n v="1"/>
    <n v="0"/>
    <x v="2"/>
    <x v="1"/>
    <x v="1"/>
    <s v="South East"/>
    <s v="A research and development period within a dance theatre context to research choreographic ideas, create a `first draft¿ of a potential show, and trigger interest for future collaborations and programming.  The research looks at what is sexy through the eye of a heterosexual female referencing popular culture in western society."/>
  </r>
  <r>
    <n v="19560059"/>
    <s v=""/>
    <s v="Tarnished Studios Limited"/>
    <n v="19560053"/>
    <s v="Show Reel Development"/>
    <d v="2012-01-05T00:00:00"/>
    <n v="5000"/>
    <x v="1"/>
    <x v="1"/>
    <n v="0"/>
    <n v="0"/>
    <d v="2012-01-12T00:00:00"/>
    <x v="3"/>
    <s v="2011/2012"/>
    <s v="2011/2012"/>
    <s v="Lottery"/>
    <s v="Grants for the arts"/>
    <x v="2"/>
    <s v=""/>
    <x v="0"/>
    <x v="5"/>
    <s v="Barnsley Central"/>
    <s v="South Yorkshire"/>
    <s v="Barnsley"/>
    <s v=""/>
    <x v="1"/>
    <n v="0"/>
    <x v="1"/>
    <n v="1"/>
    <n v="1"/>
    <n v="1"/>
    <x v="5"/>
    <x v="0"/>
    <x v="0"/>
    <s v="Yorkshire"/>
    <s v="Development of a show reel that will demonstrate the capabilities of the organisation."/>
  </r>
  <r>
    <n v="19560130"/>
    <s v=""/>
    <s v="Lloyd Walker"/>
    <n v="19560128"/>
    <s v="smart phone Application"/>
    <d v="2012-01-06T00:00:00"/>
    <n v="5000"/>
    <x v="1"/>
    <x v="1"/>
    <n v="0"/>
    <n v="0"/>
    <d v="2012-01-12T00:00:00"/>
    <x v="3"/>
    <s v="2011/2012"/>
    <s v="2011/2012"/>
    <s v="Lottery"/>
    <s v="Grants for the arts"/>
    <x v="2"/>
    <s v=""/>
    <x v="1"/>
    <x v="1"/>
    <s v="Salford and Eccles"/>
    <s v="Greater Manchester"/>
    <s v="Salford"/>
    <s v=""/>
    <x v="1"/>
    <n v="0"/>
    <x v="1"/>
    <n v="1"/>
    <n v="1"/>
    <n v="1"/>
    <x v="1"/>
    <x v="0"/>
    <x v="0"/>
    <s v="North West"/>
    <s v="My Proposal is for a Smatphone Game which is aimed at 14-16 year olds_x000a_The Game/Application aims to tackle race and diversity in a manner that is engaging to young adults of that age group"/>
  </r>
  <r>
    <n v="19564051"/>
    <s v=""/>
    <s v="Caitlin Albery Beavan"/>
    <n v="19564049"/>
    <s v="Shivered by Philip Ridley at Southwark Playhouse"/>
    <d v="2012-01-06T00:00:00"/>
    <n v="10000"/>
    <x v="0"/>
    <x v="1"/>
    <n v="0"/>
    <n v="0"/>
    <d v="2012-02-14T00:00:00"/>
    <x v="3"/>
    <s v="2011/2012"/>
    <s v="2011/2012"/>
    <s v="Lottery"/>
    <s v="Grants for the arts"/>
    <x v="2"/>
    <s v=""/>
    <x v="1"/>
    <x v="2"/>
    <s v="Camberwell and Peckham"/>
    <s v="Greater London"/>
    <s v="Southwark"/>
    <s v=""/>
    <x v="0"/>
    <n v="0"/>
    <x v="1"/>
    <n v="6"/>
    <n v="1"/>
    <n v="0"/>
    <x v="2"/>
    <x v="2"/>
    <x v="2"/>
    <s v="London"/>
    <s v="A high profile staging at the Southwark Playhouse of 'Shivered', the new play by the acclaimed playwright Philip Ridley. In Olympic year, and within months of the riots, this piece dissects contemporary London. Q&amp;A's, workshops and an educational programme will explore the issues raised with the local community._x000a_"/>
  </r>
  <r>
    <n v="19565217"/>
    <s v=""/>
    <s v="Nicky Harlow"/>
    <n v="1861530"/>
    <s v="The Man From Wallachia"/>
    <d v="2012-01-06T00:00:00"/>
    <n v="5000"/>
    <x v="0"/>
    <x v="1"/>
    <n v="5000"/>
    <n v="0"/>
    <d v="2012-02-14T00:00:00"/>
    <x v="3"/>
    <s v="2011/2012"/>
    <s v="2011/2012"/>
    <s v="Lottery"/>
    <s v="Grants for the arts"/>
    <x v="2"/>
    <s v=""/>
    <x v="1"/>
    <x v="5"/>
    <s v="Calder Valley"/>
    <s v="West Yorkshire"/>
    <s v="Calderdale"/>
    <s v=""/>
    <x v="1"/>
    <n v="0"/>
    <x v="1"/>
    <n v="6"/>
    <n v="1"/>
    <n v="0"/>
    <x v="5"/>
    <x v="3"/>
    <x v="3"/>
    <s v="Yorkshire"/>
    <s v="I plan to write a contemporary novel exploring the social, political, sexual and racial prejudices that exist in a small  town. I need to finance  time to research the novel, write an initial draft, send to readers for feedback, and write a second draft  to send my agent"/>
  </r>
  <r>
    <n v="19565374"/>
    <s v=""/>
    <s v="Emily Coleman"/>
    <n v="16724415"/>
    <s v="Soup: Exploring &amp; Supporting Independent Producers"/>
    <d v="2012-01-06T00:00:00"/>
    <n v="9924"/>
    <x v="0"/>
    <x v="0"/>
    <n v="9924"/>
    <n v="9924"/>
    <d v="2012-02-15T00:00:00"/>
    <x v="3"/>
    <s v="2011/2012"/>
    <s v="2011/2012"/>
    <s v="Lottery"/>
    <s v="Grants for the arts"/>
    <x v="2"/>
    <n v="1"/>
    <x v="1"/>
    <x v="4"/>
    <s v="East Worthing and Shoreham"/>
    <s v="West Sussex"/>
    <s v="Worthing"/>
    <s v=""/>
    <x v="1"/>
    <n v="1"/>
    <x v="1"/>
    <n v="6"/>
    <n v="1"/>
    <n v="0"/>
    <x v="4"/>
    <x v="2"/>
    <x v="2"/>
    <s v="South East"/>
    <s v="This research project will provide Independent Producers with the opportunity to develop a model of working whilst exploring the sustainability of the role through a national peer support network. Alongside trialing new ways of collaborating with, reaching and meeting artists and advocating for the value of the Independent Producer."/>
  </r>
  <r>
    <n v="19566834"/>
    <s v=""/>
    <s v="The Cherubim Music Trust"/>
    <n v="19566827"/>
    <s v="The Cherubim Trust Musical Instrument Loan Bank"/>
    <d v="2012-01-06T00:00:00"/>
    <n v="20000"/>
    <x v="1"/>
    <x v="1"/>
    <n v="0"/>
    <n v="0"/>
    <d v="2012-01-11T00:00:00"/>
    <x v="3"/>
    <s v="2011/2012"/>
    <s v="2011/2012"/>
    <s v="Lottery"/>
    <s v="Grants for the arts"/>
    <x v="0"/>
    <s v=""/>
    <x v="0"/>
    <x v="3"/>
    <s v="South West Wiltshire"/>
    <s v="Wiltshire"/>
    <s v="Wiltshire"/>
    <s v=""/>
    <x v="0"/>
    <n v="0"/>
    <x v="0"/>
    <n v="1"/>
    <n v="1"/>
    <n v="1"/>
    <x v="3"/>
    <x v="4"/>
    <x v="4"/>
    <s v="South West"/>
    <s v="We wish to purchase additional musical instruments for the Cherubim Trust loan bank to lend to talented young musicians intending to enter a career in music, but who are unable to afford appropriate instuments to allow them to reach their full potential."/>
  </r>
  <r>
    <n v="19566948"/>
    <s v=""/>
    <s v="Stevie Ronnie"/>
    <n v="19566946"/>
    <s v="Brass Book"/>
    <d v="2012-01-06T00:00:00"/>
    <n v="10000"/>
    <x v="0"/>
    <x v="0"/>
    <n v="10000"/>
    <n v="10000"/>
    <d v="2012-02-14T00:00:00"/>
    <x v="3"/>
    <s v="2011/2012"/>
    <s v="2011/2012"/>
    <s v="Lottery"/>
    <s v="Grants for the arts"/>
    <x v="2"/>
    <n v="1"/>
    <x v="1"/>
    <x v="8"/>
    <s v="Newcastle upon Tyne East"/>
    <s v="Tyne and Wear"/>
    <s v="Newcastle upon Tyne"/>
    <d v="2012-03-06T00:00:00"/>
    <x v="0"/>
    <n v="1"/>
    <x v="1"/>
    <n v="6"/>
    <n v="1"/>
    <n v="0"/>
    <x v="8"/>
    <x v="0"/>
    <x v="0"/>
    <s v="North East"/>
    <s v="The Brass Book creatively explores the possibilities of the book in the digital age. I will work with a number of community groups to produce a series of objects which combine traditional bookmaking techniques with cutting edge technologies. The funding will enhance and widen the scope of the activity."/>
  </r>
  <r>
    <n v="19567083"/>
    <s v=""/>
    <s v="Sustained Theatre West Midlands Regional Hub"/>
    <n v="13431759"/>
    <s v="The Artist Salon (TAS)"/>
    <d v="2012-01-06T00:00:00"/>
    <n v="7902"/>
    <x v="0"/>
    <x v="1"/>
    <n v="0"/>
    <n v="0"/>
    <d v="2012-02-14T00:00:00"/>
    <x v="3"/>
    <s v="2011/2012"/>
    <s v="2011/2012"/>
    <s v="Lottery"/>
    <s v="Grants for the arts"/>
    <x v="2"/>
    <s v=""/>
    <x v="0"/>
    <x v="6"/>
    <s v="Birmingham, Ladywood"/>
    <s v="West Midlands"/>
    <s v="Birmingham"/>
    <s v=""/>
    <x v="1"/>
    <n v="0"/>
    <x v="1"/>
    <n v="6"/>
    <n v="1"/>
    <n v="0"/>
    <x v="6"/>
    <x v="2"/>
    <x v="2"/>
    <s v="West Midlands"/>
    <s v="TAS is a monthly performance arts event where BME artists can be nurtured before taking their work to larger institutions for distribution. This initiative is for a space to develop new emerging young BME artists &amp; artworks and ensure that BME theatre practitioners have access to high quality professional training &amp; employment."/>
  </r>
  <r>
    <n v="19567236"/>
    <s v=""/>
    <s v="Strangelings"/>
    <n v="1601168"/>
    <s v="'The Brothers ', research and develpoment"/>
    <d v="2012-01-05T00:00:00"/>
    <n v="9678"/>
    <x v="0"/>
    <x v="1"/>
    <n v="0"/>
    <n v="0"/>
    <d v="2012-02-14T00:00:00"/>
    <x v="3"/>
    <s v="2011/2012"/>
    <s v="2011/2012"/>
    <s v="Lottery"/>
    <s v="Grants for the arts"/>
    <x v="2"/>
    <s v=""/>
    <x v="0"/>
    <x v="2"/>
    <s v="Bethnal Green and Bow"/>
    <s v="Greater London"/>
    <s v="Tower Hamlets"/>
    <s v=""/>
    <x v="1"/>
    <n v="0"/>
    <x v="1"/>
    <n v="6"/>
    <n v="1"/>
    <n v="0"/>
    <x v="2"/>
    <x v="2"/>
    <x v="2"/>
    <s v="London"/>
    <s v="The project will research and develop ideas for a new street theatre show, working title 'The Brothers'. Exploring ideas of the fraternal relationship through a silent and comedic journey where two characters live , work and perform together ."/>
  </r>
  <r>
    <n v="19567347"/>
    <s v=""/>
    <s v="Bel Canto Choir"/>
    <n v="19567340"/>
    <s v="A Period performance of the Messiah -Original form"/>
    <d v="2012-01-06T00:00:00"/>
    <n v="2341"/>
    <x v="0"/>
    <x v="1"/>
    <n v="0"/>
    <n v="0"/>
    <d v="2012-02-14T00:00:00"/>
    <x v="3"/>
    <s v="2011/2012"/>
    <s v="2011/2012"/>
    <s v="Lottery"/>
    <s v="Grants for the arts"/>
    <x v="2"/>
    <s v=""/>
    <x v="0"/>
    <x v="5"/>
    <s v="Wentworth and Dearne"/>
    <s v="South Yorkshire"/>
    <s v="Rotherham"/>
    <s v=""/>
    <x v="1"/>
    <n v="0"/>
    <x v="1"/>
    <n v="6"/>
    <n v="1"/>
    <n v="0"/>
    <x v="5"/>
    <x v="4"/>
    <x v="4"/>
    <s v="Yorkshire"/>
    <s v="Bel Canto is a self funding community Choir established for 30 years and intend performing The Messiah close to its 269th anniversary in its original Victorian period form in a church setting. We are seeking support   to fund the hire of period instruments and also instrumentalists/soloists."/>
  </r>
  <r>
    <n v="19567485"/>
    <s v=""/>
    <s v="Deborah Pullan"/>
    <n v="14132475"/>
    <s v="Get Knitted"/>
    <d v="2012-01-06T00:00:00"/>
    <n v="1000"/>
    <x v="1"/>
    <x v="1"/>
    <n v="0"/>
    <n v="0"/>
    <d v="2012-01-12T00:00:00"/>
    <x v="3"/>
    <s v="2011/2012"/>
    <s v="2011/2012"/>
    <s v="Lottery"/>
    <s v="Grants for the arts"/>
    <x v="2"/>
    <s v=""/>
    <x v="1"/>
    <x v="5"/>
    <s v="Sheffield South East"/>
    <s v="South Yorkshire"/>
    <s v="Sheffield"/>
    <s v=""/>
    <x v="1"/>
    <n v="0"/>
    <x v="1"/>
    <n v="1"/>
    <n v="1"/>
    <n v="1"/>
    <x v="5"/>
    <x v="0"/>
    <x v="0"/>
    <s v="Yorkshire"/>
    <s v="My activity is to work within a local hospital, to create a knitted sculpture that  will be show in the hospitals own gallery called the clock tower. The work is to be carried out via the hospitals visitors, patients and staff."/>
  </r>
  <r>
    <n v="19568696"/>
    <s v=""/>
    <s v="Wells Area Partnership"/>
    <n v="19568689"/>
    <s v="AND NOW FROM PARIS"/>
    <d v="2012-01-06T00:00:00"/>
    <n v="5850"/>
    <x v="1"/>
    <x v="1"/>
    <n v="0"/>
    <n v="0"/>
    <d v="2012-01-10T00:00:00"/>
    <x v="3"/>
    <s v="2011/2012"/>
    <s v="2011/2012"/>
    <s v="Lottery"/>
    <s v="Grants for the arts"/>
    <x v="2"/>
    <s v=""/>
    <x v="0"/>
    <x v="0"/>
    <s v="North Norfolk"/>
    <s v="Norfolk"/>
    <s v="North Norfolk"/>
    <s v=""/>
    <x v="0"/>
    <n v="0"/>
    <x v="1"/>
    <n v="1"/>
    <n v="1"/>
    <n v="1"/>
    <x v="0"/>
    <x v="6"/>
    <x v="6"/>
    <s v="East"/>
    <s v="To purchase and install a satelite dish which receives live broadcasts from Paris, Russia and national theatre in London of Plays Opera and Ballet stremed live and direct to the theatre."/>
  </r>
  <r>
    <n v="19569793"/>
    <s v=""/>
    <s v="Babbling Vagabonds Ltd"/>
    <n v="1595008"/>
    <s v="Seeking the Dragon's Pearl"/>
    <d v="2012-01-06T00:00:00"/>
    <n v="9925"/>
    <x v="0"/>
    <x v="0"/>
    <n v="9925"/>
    <n v="9925"/>
    <d v="2012-02-14T00:00:00"/>
    <x v="3"/>
    <s v="2011/2012"/>
    <s v="2011/2012"/>
    <s v="Lottery"/>
    <s v="Grants for the arts"/>
    <x v="2"/>
    <n v="1"/>
    <x v="0"/>
    <x v="7"/>
    <s v="Derbyshire Dales"/>
    <s v="Derbyshire"/>
    <s v="Derbyshire Dales"/>
    <d v="2012-02-23T00:00:00"/>
    <x v="1"/>
    <n v="1"/>
    <x v="1"/>
    <n v="6"/>
    <n v="1"/>
    <n v="0"/>
    <x v="7"/>
    <x v="2"/>
    <x v="2"/>
    <s v="East Midlands"/>
    <s v="A research and development period to begin the devising of a new piece of physical theatre from a Chinese folktale.  Particually exploring the use of full-face and half-face masks and other means of telling a story without words. _x000a_To work with a mentor to develop our marketing strategy."/>
  </r>
  <r>
    <n v="19569894"/>
    <s v=""/>
    <s v="InterOpera"/>
    <n v="1613160"/>
    <s v="Riverside Plays Opera"/>
    <d v="2012-01-06T00:00:00"/>
    <n v="9980"/>
    <x v="0"/>
    <x v="0"/>
    <n v="9980"/>
    <n v="9980"/>
    <d v="2012-02-14T00:00:00"/>
    <x v="3"/>
    <s v="2011/2012"/>
    <s v="2011/2012"/>
    <s v="Lottery"/>
    <s v="Grants for the arts"/>
    <x v="2"/>
    <n v="1"/>
    <x v="0"/>
    <x v="8"/>
    <s v="Bishop Auckland"/>
    <s v="Durham"/>
    <s v="County Durham"/>
    <d v="2012-03-02T00:00:00"/>
    <x v="1"/>
    <n v="1"/>
    <x v="1"/>
    <n v="6"/>
    <n v="1"/>
    <n v="0"/>
    <x v="8"/>
    <x v="4"/>
    <x v="4"/>
    <s v="North East"/>
    <s v="Developing a new brass/opera programme for the Durham Brass Festival 2012  to include: engaging new audiences; one new commission; engaging new participants in our community chorus; touring to one venue outside County Durham new to the organisation and engaging one new emerging artist."/>
  </r>
  <r>
    <n v="19569987"/>
    <s v=""/>
    <s v="ICSM Drama"/>
    <n v="19569980"/>
    <s v="Some Like it Hot"/>
    <d v="2012-01-06T00:00:00"/>
    <n v="1000"/>
    <x v="1"/>
    <x v="1"/>
    <n v="0"/>
    <n v="0"/>
    <d v="2012-01-19T00:00:00"/>
    <x v="3"/>
    <s v="2011/2012"/>
    <s v="2011/2012"/>
    <s v="Lottery"/>
    <s v="Grants for the arts"/>
    <x v="2"/>
    <s v=""/>
    <x v="0"/>
    <x v="2"/>
    <s v="Cities of London and Westminster"/>
    <s v="Greater London"/>
    <s v="Westminster"/>
    <s v=""/>
    <x v="1"/>
    <n v="0"/>
    <x v="1"/>
    <n v="2"/>
    <n v="1"/>
    <n v="1"/>
    <x v="2"/>
    <x v="2"/>
    <x v="2"/>
    <s v="London"/>
    <s v="The March 2012 annual Main Play performed by the Imperial College School of Medicine Drama Society (ICSM Drama) will be a glamorous adaptation of 'Some Like It Hot': the classic Billy Wilder film starring Marilyn Monroe, Tony Curtis and Jack Lemmon."/>
  </r>
  <r>
    <n v="19570213"/>
    <s v=""/>
    <s v="Dolcliffe Hall Art Group"/>
    <n v="19570206"/>
    <s v="Funding for materials &amp; tutors"/>
    <d v="2012-01-06T00:00:00"/>
    <n v="5000"/>
    <x v="1"/>
    <x v="1"/>
    <n v="0"/>
    <n v="0"/>
    <d v="2012-01-11T00:00:00"/>
    <x v="3"/>
    <s v="2011/2012"/>
    <s v="2011/2012"/>
    <s v="Lottery"/>
    <s v="Grants for the arts"/>
    <x v="2"/>
    <s v=""/>
    <x v="0"/>
    <x v="5"/>
    <s v="Doncaster North"/>
    <s v="South Yorkshire"/>
    <s v="Doncaster"/>
    <s v=""/>
    <x v="1"/>
    <n v="0"/>
    <x v="1"/>
    <n v="1"/>
    <n v="1"/>
    <n v="1"/>
    <x v="5"/>
    <x v="0"/>
    <x v="0"/>
    <s v="Yorkshire"/>
    <s v="We are a art group of mainly senior citizens, some with mobility and general heath problems, we meet once per week on Friday mornings 10am to 12 noon."/>
  </r>
  <r>
    <n v="19570471"/>
    <s v=""/>
    <s v="The Ramira Collective"/>
    <n v="17681207"/>
    <s v="My Body My Voice"/>
    <d v="2012-01-07T00:00:00"/>
    <n v="10000"/>
    <x v="0"/>
    <x v="0"/>
    <n v="10000"/>
    <n v="10000"/>
    <d v="2012-02-14T00:00:00"/>
    <x v="3"/>
    <s v="2011/2012"/>
    <s v="2011/2012"/>
    <s v="Lottery"/>
    <s v="Grants for the arts"/>
    <x v="2"/>
    <n v="1"/>
    <x v="0"/>
    <x v="2"/>
    <s v="Islington South and Finsbury"/>
    <s v="Greater London"/>
    <s v="Islington"/>
    <s v=""/>
    <x v="0"/>
    <n v="1"/>
    <x v="1"/>
    <n v="5"/>
    <n v="1"/>
    <n v="0"/>
    <x v="2"/>
    <x v="2"/>
    <x v="2"/>
    <s v="London"/>
    <s v="Our activity is a touring theatre performance that will go into London schools &amp; colleges raising awareness of HIV/AIDS. We will challenge stereotypes, explore issues around relationships &amp; disprove misleading myths &amp; rumours about sexual health. The play will be a well-researched piece of new writing drawing inspiration from the cast."/>
  </r>
  <r>
    <n v="19570748"/>
    <s v=""/>
    <s v="Vivien Wood"/>
    <n v="7248093"/>
    <s v="Exile"/>
    <d v="2012-01-07T00:00:00"/>
    <n v="10000"/>
    <x v="0"/>
    <x v="1"/>
    <n v="10000"/>
    <n v="0"/>
    <d v="2012-02-14T00:00:00"/>
    <x v="3"/>
    <s v="2011/2012"/>
    <s v="2011/2012"/>
    <s v="Lottery"/>
    <s v="Grants for the arts"/>
    <x v="2"/>
    <s v=""/>
    <x v="1"/>
    <x v="8"/>
    <s v="Tynemouth"/>
    <s v="Tyne and Wear"/>
    <s v="North Tyneside"/>
    <s v=""/>
    <x v="1"/>
    <n v="0"/>
    <x v="1"/>
    <n v="5"/>
    <n v="1"/>
    <n v="0"/>
    <x v="8"/>
    <x v="1"/>
    <x v="1"/>
    <s v="North East"/>
    <s v="A research and development period that will involve regional and international artists, building collaborative relationships and a skill sharing process.  The activity will explore the subject of exile, through both directing and collaborative work with the artists involved, through the initial mediums of physical theatre, music and dance."/>
  </r>
  <r>
    <n v="19570830"/>
    <s v=""/>
    <s v="Chidinma Anyiam"/>
    <n v="19570828"/>
    <s v="Audio Engineering Programme"/>
    <d v="2012-01-07T00:00:00"/>
    <n v="20000"/>
    <x v="1"/>
    <x v="1"/>
    <n v="0"/>
    <n v="0"/>
    <d v="2012-01-11T00:00:00"/>
    <x v="3"/>
    <s v="2011/2012"/>
    <s v="2011/2012"/>
    <s v="Lottery"/>
    <s v="Grants for the arts"/>
    <x v="0"/>
    <s v=""/>
    <x v="1"/>
    <x v="2"/>
    <s v="Croydon North"/>
    <s v="Greater London"/>
    <s v="Croydon"/>
    <s v=""/>
    <x v="0"/>
    <n v="0"/>
    <x v="0"/>
    <n v="1"/>
    <n v="1"/>
    <n v="1"/>
    <x v="2"/>
    <x v="4"/>
    <x v="4"/>
    <s v="London"/>
    <s v="The Audio Engineering Programme will offer me the opportunity to study all aspects of audio engineering. It is designed to train future professionals like myself for the audio and media industries. This is a hands-on education, that guarantees I receive vast access to world-class audio facilities and equipment."/>
  </r>
  <r>
    <n v="19570892"/>
    <s v=""/>
    <s v="Anthony Lo-Giudice"/>
    <n v="13534557"/>
    <s v="ROMA"/>
    <d v="2012-01-08T00:00:00"/>
    <n v="7225"/>
    <x v="0"/>
    <x v="0"/>
    <n v="7225"/>
    <n v="7225"/>
    <d v="2012-02-14T00:00:00"/>
    <x v="3"/>
    <s v="2011/2012"/>
    <s v="2011/2012"/>
    <s v="Lottery"/>
    <s v="Grants for the arts"/>
    <x v="2"/>
    <n v="1"/>
    <x v="1"/>
    <x v="8"/>
    <s v="North Tyneside"/>
    <s v="Tyne and Wear"/>
    <s v="North Tyneside"/>
    <d v="2012-02-29T00:00:00"/>
    <x v="1"/>
    <n v="1"/>
    <x v="1"/>
    <n v="5"/>
    <n v="1"/>
    <n v="0"/>
    <x v="8"/>
    <x v="1"/>
    <x v="1"/>
    <s v="North East"/>
    <s v="To create a new full evenings dance production titled ROMA, based on a previous r+d work. _x000a_Funds for the work have also been obtained from a Dance City commission."/>
  </r>
  <r>
    <n v="19570963"/>
    <s v=""/>
    <s v="Joyce Branagh"/>
    <n v="12354583"/>
    <s v="Research, Development  and Writing of 'Bridges'"/>
    <d v="2012-01-08T00:00:00"/>
    <n v="6000"/>
    <x v="0"/>
    <x v="0"/>
    <n v="6000"/>
    <n v="6000"/>
    <d v="2012-02-22T00:00:00"/>
    <x v="3"/>
    <s v="2011/2012"/>
    <s v="2011/2012"/>
    <s v="Lottery"/>
    <s v="Grants for the arts"/>
    <x v="2"/>
    <n v="1"/>
    <x v="1"/>
    <x v="5"/>
    <s v="Calder Valley"/>
    <s v="West Yorkshire"/>
    <s v="Calderdale"/>
    <d v="2012-02-29T00:00:00"/>
    <x v="1"/>
    <n v="1"/>
    <x v="1"/>
    <n v="6"/>
    <n v="0"/>
    <n v="0"/>
    <x v="5"/>
    <x v="2"/>
    <x v="2"/>
    <s v="Yorkshire"/>
    <s v="Researching and Developing and then Writing: 'Bridges' . _x000a_This piece of  Children's Theatre will be about literally and metaphorically building bridges -  society, division, engineering and friendship - all through the use of play and imagination.  It will be aimed at children aged 6-10 and will cover Key Stage 2 topics."/>
  </r>
  <r>
    <n v="19571215"/>
    <s v=""/>
    <s v="Claire Cranmer"/>
    <n v="19571213"/>
    <s v="acting"/>
    <d v="2012-01-09T00:00:00"/>
    <n v="8000"/>
    <x v="1"/>
    <x v="1"/>
    <n v="0"/>
    <n v="0"/>
    <d v="2012-01-20T00:00:00"/>
    <x v="3"/>
    <s v="2011/2012"/>
    <s v="2011/2012"/>
    <s v="Lottery"/>
    <s v="Grants for the arts"/>
    <x v="2"/>
    <s v=""/>
    <x v="1"/>
    <x v="0"/>
    <s v="Chelmsford"/>
    <s v="Essex"/>
    <s v="Chelmsford"/>
    <s v=""/>
    <x v="0"/>
    <n v="0"/>
    <x v="1"/>
    <n v="2"/>
    <n v="1"/>
    <n v="1"/>
    <x v="0"/>
    <x v="2"/>
    <x v="2"/>
    <s v="East"/>
    <s v="i am an actress who is wanting to undertake professional trainging, working with the local area touring pantomime plus public performances throughout the year i will be providing performance for the general public. I am looking for funding to help in buyinhg materials for my course aswell as traval expenses."/>
  </r>
  <r>
    <n v="19571394"/>
    <s v=""/>
    <s v="Limbik Ltd"/>
    <n v="10151936"/>
    <s v="Spreading Our Wings"/>
    <d v="2012-01-09T00:00:00"/>
    <n v="9998"/>
    <x v="0"/>
    <x v="0"/>
    <n v="9998"/>
    <n v="9998"/>
    <d v="2012-02-14T00:00:00"/>
    <x v="3"/>
    <s v="2011/2012"/>
    <s v="2011/2012"/>
    <s v="Lottery"/>
    <s v="Grants for the arts"/>
    <x v="2"/>
    <n v="1"/>
    <x v="0"/>
    <x v="0"/>
    <s v="Suffolk Coastal"/>
    <s v="Suffolk"/>
    <s v="Waveney"/>
    <s v=""/>
    <x v="1"/>
    <n v="1"/>
    <x v="1"/>
    <n v="5"/>
    <n v="1"/>
    <n v="0"/>
    <x v="0"/>
    <x v="2"/>
    <x v="2"/>
    <s v="East"/>
    <s v="The activity is twofold: firstly, to successfully tour our flagship show The Harbour on a national scale, building relationships with venues and audiences beyond our region.  Secondly, to address the writing questions of our second show, Ghost Town."/>
  </r>
  <r>
    <n v="19573672"/>
    <s v=""/>
    <s v="International Guild Of Town Pipers"/>
    <n v="1638266"/>
    <s v="5th International Festival of Town Pipers"/>
    <d v="2012-01-08T00:00:00"/>
    <n v="5000"/>
    <x v="0"/>
    <x v="1"/>
    <n v="5000"/>
    <n v="0"/>
    <d v="2012-02-22T00:00:00"/>
    <x v="3"/>
    <s v="2011/2012"/>
    <s v="2011/2012"/>
    <s v="Lottery"/>
    <s v="Grants for the arts"/>
    <x v="2"/>
    <s v=""/>
    <x v="0"/>
    <x v="5"/>
    <s v="Doncaster North"/>
    <s v="South Yorkshire"/>
    <s v="Doncaster"/>
    <s v=""/>
    <x v="0"/>
    <n v="0"/>
    <x v="1"/>
    <n v="6"/>
    <n v="0"/>
    <n v="0"/>
    <x v="5"/>
    <x v="4"/>
    <x v="4"/>
    <s v="Yorkshire"/>
    <s v="We are running a 3 day festival celebrating the music of historical civic wind bands (known as Waits in the UK). We will be inviting bands from around the world to participate in free outdoor performances and workshops for members of the public in Colchester in June 2012."/>
  </r>
  <r>
    <n v="19574074"/>
    <s v=""/>
    <s v="4TY ltd"/>
    <n v="19574059"/>
    <s v="Show Your Talent Mobile Website"/>
    <d v="2012-01-06T00:00:00"/>
    <n v="8535"/>
    <x v="0"/>
    <x v="1"/>
    <n v="0"/>
    <n v="0"/>
    <d v="2012-02-14T00:00:00"/>
    <x v="3"/>
    <s v="2011/2012"/>
    <s v="2011/2012"/>
    <s v="Lottery"/>
    <s v="Grants for the arts"/>
    <x v="2"/>
    <s v=""/>
    <x v="0"/>
    <x v="2"/>
    <s v="Walthamstow"/>
    <s v="Greater London"/>
    <s v="Waltham Forest"/>
    <s v=""/>
    <x v="1"/>
    <n v="0"/>
    <x v="1"/>
    <n v="6"/>
    <n v="1"/>
    <n v="0"/>
    <x v="2"/>
    <x v="5"/>
    <x v="5"/>
    <s v="London"/>
    <s v="Artists will have 1min:30seconds to showcase any talent they have whether it be singing, rapping, playing an instrument or doing comedy. They will be able to upload the footage to the website from convenient places like their phone along with the other usual avenues."/>
  </r>
  <r>
    <n v="19574193"/>
    <s v=""/>
    <s v="Katabasis"/>
    <n v="1602025"/>
    <s v="Publish and launch 2 books of poetry"/>
    <d v="2012-01-07T00:00:00"/>
    <n v="2001"/>
    <x v="0"/>
    <x v="1"/>
    <n v="2001"/>
    <n v="0"/>
    <d v="2012-02-14T00:00:00"/>
    <x v="3"/>
    <s v="2011/2012"/>
    <s v="2011/2012"/>
    <s v="Lottery"/>
    <s v="Grants for the arts"/>
    <x v="2"/>
    <s v=""/>
    <x v="0"/>
    <x v="2"/>
    <s v="Holborn and St Pancras"/>
    <s v="Greater London"/>
    <s v="Camden"/>
    <s v=""/>
    <x v="1"/>
    <n v="0"/>
    <x v="1"/>
    <n v="5"/>
    <n v="1"/>
    <n v="0"/>
    <x v="2"/>
    <x v="3"/>
    <x v="3"/>
    <s v="London"/>
    <s v="Katabasis to publish 2  collections of poetry: 'Poems of Hampstead Heath and Regent's Park' to be published on May 1st 2012 and 'The Vision Splendid' to be published on May 1st 2013. Poems by Dinah Livingstone. Launch readings and events up till October 31st 2013"/>
  </r>
  <r>
    <n v="19574344"/>
    <s v=""/>
    <s v="Catalyst Communities"/>
    <n v="19574337"/>
    <s v="catalyst communities project"/>
    <d v="2012-01-07T00:00:00"/>
    <n v="3214"/>
    <x v="1"/>
    <x v="1"/>
    <n v="0"/>
    <n v="0"/>
    <d v="2012-01-14T00:00:00"/>
    <x v="3"/>
    <s v="2011/2012"/>
    <s v="2011/2012"/>
    <s v="Lottery"/>
    <s v="Grants for the arts"/>
    <x v="2"/>
    <s v=""/>
    <x v="0"/>
    <x v="7"/>
    <s v="Gainsborough"/>
    <s v="Lincolnshire"/>
    <s v="West Lindsey"/>
    <s v=""/>
    <x v="1"/>
    <n v="0"/>
    <x v="1"/>
    <n v="1"/>
    <n v="1"/>
    <n v="1"/>
    <x v="7"/>
    <x v="6"/>
    <x v="6"/>
    <s v="East Midlands"/>
    <s v="Our activity helps older people who lack the skills to understand social websites and broadcast media train them to be proficient. We also who young people how to operate cameras for best images. We also wok in parallel with amature dramatics in documenting their work."/>
  </r>
  <r>
    <n v="19576436"/>
    <s v=""/>
    <s v="Communities Youth Vision"/>
    <n v="19576429"/>
    <s v="Dance-Lyf"/>
    <d v="2012-01-09T00:00:00"/>
    <n v="7315"/>
    <x v="0"/>
    <x v="1"/>
    <n v="0"/>
    <n v="0"/>
    <d v="2012-02-14T00:00:00"/>
    <x v="3"/>
    <s v="2011/2012"/>
    <s v="2011/2012"/>
    <s v="Lottery"/>
    <s v="Grants for the arts"/>
    <x v="2"/>
    <s v=""/>
    <x v="0"/>
    <x v="6"/>
    <s v="Birmingham, Ladywood"/>
    <s v="West Midlands"/>
    <s v="Birmingham"/>
    <s v=""/>
    <x v="1"/>
    <n v="0"/>
    <x v="1"/>
    <n v="5"/>
    <n v="1"/>
    <n v="0"/>
    <x v="6"/>
    <x v="1"/>
    <x v="1"/>
    <s v="West Midlands"/>
    <s v="To provide Performing arts ¿Dance¿ workshops and an ¿Two End Dance Shows¿ to highly deprived and disadvantaged young people aged 11 to 19 living in Sandwell. A professional dance instructor and volunteers will be brought in to deliver the workshops/Activities. Contributions of £1 will be expected from all participants."/>
  </r>
  <r>
    <n v="19576522"/>
    <s v=""/>
    <s v="Peter Sant"/>
    <n v="19576520"/>
    <s v="I yam what I yam¿ L'invenzione"/>
    <d v="2012-01-09T00:00:00"/>
    <n v="8741"/>
    <x v="0"/>
    <x v="1"/>
    <n v="0"/>
    <n v="0"/>
    <d v="2012-02-14T00:00:00"/>
    <x v="3"/>
    <s v="2011/2012"/>
    <s v="2011/2012"/>
    <s v="Lottery"/>
    <s v="Grants for the arts"/>
    <x v="2"/>
    <s v=""/>
    <x v="1"/>
    <x v="2"/>
    <s v="Holborn and St Pancras"/>
    <s v="Greater London"/>
    <s v="Camden"/>
    <s v=""/>
    <x v="0"/>
    <n v="0"/>
    <x v="1"/>
    <n v="5"/>
    <n v="1"/>
    <n v="0"/>
    <x v="2"/>
    <x v="0"/>
    <x v="0"/>
    <s v="London"/>
    <s v="&quot;I yam what I yam¿ L'invenzione&quot; is an artists' moving image work that explores the relation between cinema, modernity and the colonial project."/>
  </r>
  <r>
    <n v="19576600"/>
    <s v=""/>
    <s v="Innovative Vision organisation (IVO)"/>
    <n v="19576593"/>
    <s v="African Caribbean intergeneration Dance Group"/>
    <d v="2012-01-09T00:00:00"/>
    <n v="9000"/>
    <x v="1"/>
    <x v="1"/>
    <n v="0"/>
    <n v="0"/>
    <d v="2012-01-13T00:00:00"/>
    <x v="3"/>
    <s v="2011/2012"/>
    <s v="2011/2012"/>
    <s v="Lottery"/>
    <s v="Grants for the arts"/>
    <x v="2"/>
    <s v=""/>
    <x v="0"/>
    <x v="2"/>
    <s v="Tottenham"/>
    <s v="Greater London"/>
    <s v="Haringey"/>
    <s v=""/>
    <x v="0"/>
    <n v="0"/>
    <x v="1"/>
    <n v="1"/>
    <n v="1"/>
    <n v="1"/>
    <x v="2"/>
    <x v="5"/>
    <x v="5"/>
    <s v="London"/>
    <s v="We propose  to run 8 weeks of  dance rehearsals for  20 new participants  who are inactive ,   activities will take place  in Community spaces ,the  Innovative Vision Centre and the Welbourne Caribbean senior citizens Centre  in Tottenham London in preparation for the 2012 Olympics celebrations attracting over 500 audience"/>
  </r>
  <r>
    <n v="19576873"/>
    <s v=""/>
    <s v="Emma Saunt"/>
    <n v="19576871"/>
    <s v="Reborn Dolls for Therapeutic Benefits"/>
    <d v="2012-01-09T00:00:00"/>
    <n v="8640"/>
    <x v="1"/>
    <x v="1"/>
    <n v="0"/>
    <n v="0"/>
    <d v="2012-01-11T00:00:00"/>
    <x v="3"/>
    <s v="2011/2012"/>
    <s v="2011/2012"/>
    <s v="Lottery"/>
    <s v="Grants for the arts"/>
    <x v="2"/>
    <s v=""/>
    <x v="1"/>
    <x v="7"/>
    <s v="Leicester South"/>
    <s v="Leicester"/>
    <s v="Leicester"/>
    <s v=""/>
    <x v="1"/>
    <n v="0"/>
    <x v="1"/>
    <n v="0"/>
    <n v="1"/>
    <n v="1"/>
    <x v="7"/>
    <x v="0"/>
    <x v="0"/>
    <s v="East Midlands"/>
    <s v="I am looking to begin a small organisation from home to create Reborn Dolls (incredibly lifelike baby dolls) to sell online. I am also planning to donate such dolls to local Care Homes as they have been proven to be beneficial to those with disabilities."/>
  </r>
  <r>
    <n v="19577948"/>
    <s v=""/>
    <s v="Dearne Culture Trust"/>
    <n v="1637868"/>
    <s v="Encouraging  engagement, celebrating 40th Festival"/>
    <d v="2012-01-09T00:00:00"/>
    <n v="8000"/>
    <x v="0"/>
    <x v="0"/>
    <n v="8000"/>
    <n v="8000"/>
    <d v="2012-02-14T00:00:00"/>
    <x v="3"/>
    <s v="2011/2012"/>
    <s v="2011/2012"/>
    <s v="Lottery"/>
    <s v="Grants for the arts"/>
    <x v="2"/>
    <n v="1"/>
    <x v="0"/>
    <x v="5"/>
    <s v="Wentworth and Dearne"/>
    <s v="South Yorkshire"/>
    <s v="Rotherham"/>
    <d v="2012-02-29T00:00:00"/>
    <x v="0"/>
    <n v="1"/>
    <x v="1"/>
    <n v="5"/>
    <n v="1"/>
    <n v="0"/>
    <x v="5"/>
    <x v="5"/>
    <x v="5"/>
    <s v="Yorkshire"/>
    <s v="providing opportunities for  local people inc children to develop skills in performance arts, expand  community festival for our 40th year helping to enhance engagement;  development of  traditional Dance skills; Colourdome; develop children's and the community's experience of wider cultural activities; development of Young Performers and &quot;Silver roots&quot; competition."/>
  </r>
  <r>
    <n v="19578082"/>
    <s v=""/>
    <s v="Rebecca Waterfield"/>
    <n v="19578080"/>
    <s v="School Musical Production"/>
    <d v="2012-01-09T00:00:00"/>
    <n v="1000"/>
    <x v="1"/>
    <x v="1"/>
    <n v="0"/>
    <n v="0"/>
    <d v="2012-01-23T00:00:00"/>
    <x v="3"/>
    <s v="2011/2012"/>
    <s v="2011/2012"/>
    <s v="Lottery"/>
    <s v="Grants for the arts"/>
    <x v="2"/>
    <s v=""/>
    <x v="1"/>
    <x v="3"/>
    <s v="St Austell and Newquay"/>
    <s v="Cornwall and Isles of Scilly"/>
    <s v="Cornwall"/>
    <s v=""/>
    <x v="1"/>
    <n v="0"/>
    <x v="1"/>
    <n v="2"/>
    <n v="1"/>
    <n v="1"/>
    <x v="3"/>
    <x v="2"/>
    <x v="2"/>
    <s v="South West"/>
    <s v="I plan to direct and produce a school production of the musical 'Annie Jr' for children at a local Primary School to take part, in order to educate them in Musical Theatre, Dance, Drama, Music and help gain self confidence as well as teach them about putting on a project."/>
  </r>
  <r>
    <n v="19579095"/>
    <s v=""/>
    <s v="Son Emirali"/>
    <n v="19579092"/>
    <s v="Plog Magazine"/>
    <d v="2012-01-09T00:00:00"/>
    <n v="3400"/>
    <x v="1"/>
    <x v="1"/>
    <n v="0"/>
    <n v="0"/>
    <d v="2012-01-19T00:00:00"/>
    <x v="3"/>
    <s v="2011/2012"/>
    <s v="2011/2012"/>
    <s v="Lottery"/>
    <s v="Grants for the arts"/>
    <x v="2"/>
    <s v=""/>
    <x v="1"/>
    <x v="2"/>
    <s v="Lewisham, Deptford"/>
    <s v="Greater London"/>
    <s v="Lewisham"/>
    <s v=""/>
    <x v="1"/>
    <n v="0"/>
    <x v="1"/>
    <n v="1"/>
    <n v="1"/>
    <n v="1"/>
    <x v="2"/>
    <x v="0"/>
    <x v="0"/>
    <s v="London"/>
    <s v="An art &amp; design magazine that features student and graduate artwork in an issue every three months. Helps to motivate and inspire students and practitioners within the industry, and hopefully offers a lot of job oppertunities. Gives students and grads the opportunity to showcase their work. http://plogmagazine.com/about"/>
  </r>
  <r>
    <n v="19579245"/>
    <s v=""/>
    <s v="(RE:artzzZ) - rethinking art"/>
    <n v="16358122"/>
    <s v="Cocteau¿s Face in the Eiffel Tower [working title]"/>
    <d v="2012-01-09T00:00:00"/>
    <n v="1000"/>
    <x v="1"/>
    <x v="1"/>
    <n v="0"/>
    <n v="0"/>
    <d v="2012-01-19T00:00:00"/>
    <x v="3"/>
    <s v="2011/2012"/>
    <s v="2011/2012"/>
    <s v="Lottery"/>
    <s v="Grants for the arts"/>
    <x v="2"/>
    <s v=""/>
    <x v="0"/>
    <x v="2"/>
    <s v="Lewisham, Deptford"/>
    <s v="Greater London"/>
    <s v="Lewisham"/>
    <s v=""/>
    <x v="1"/>
    <n v="0"/>
    <x v="1"/>
    <n v="1"/>
    <n v="1"/>
    <n v="1"/>
    <x v="2"/>
    <x v="2"/>
    <x v="2"/>
    <s v="London"/>
    <s v="Our research and development proposal aims to become a surreal performance installation which works with documented dreams from both performers and from people of all ages. It will involve audience participation and  will include accessible  workshops to find a new physical theatricality. _x000a_"/>
  </r>
  <r>
    <n v="19579361"/>
    <s v=""/>
    <s v="Esk Valley Theatre"/>
    <n v="10937520"/>
    <s v="'Same Time Next Year'"/>
    <d v="2012-01-09T00:00:00"/>
    <n v="7000"/>
    <x v="0"/>
    <x v="0"/>
    <n v="7000"/>
    <n v="7000"/>
    <d v="2012-02-14T00:00:00"/>
    <x v="3"/>
    <s v="2011/2012"/>
    <s v="2011/2012"/>
    <s v="Lottery"/>
    <s v="Grants for the arts"/>
    <x v="2"/>
    <n v="1"/>
    <x v="0"/>
    <x v="5"/>
    <s v="Scarborough and Whitby"/>
    <s v="North Yorkshire"/>
    <s v="Scarborough"/>
    <d v="2012-03-06T00:00:00"/>
    <x v="1"/>
    <n v="1"/>
    <x v="1"/>
    <n v="5"/>
    <n v="1"/>
    <n v="0"/>
    <x v="5"/>
    <x v="2"/>
    <x v="2"/>
    <s v="Yorkshire"/>
    <s v="A theatre production of 'Same Time Next Year' by Bernard Slade at The Robinson Institute, Glaisdale, from 3rd-25th August 2012. A community event employing professional actors and theatre practitioners, in an isolated rural area. It is a socially disadvantaged area with little opportunity to engage with the arts."/>
  </r>
  <r>
    <n v="19580917"/>
    <s v=""/>
    <s v="Dick Jewell"/>
    <n v="19580914"/>
    <s v="Headcases II"/>
    <d v="2012-01-09T00:00:00"/>
    <n v="9602"/>
    <x v="0"/>
    <x v="1"/>
    <n v="9602"/>
    <n v="0"/>
    <d v="2012-02-14T00:00:00"/>
    <x v="3"/>
    <s v="2011/2012"/>
    <s v="2011/2012"/>
    <s v="Lottery"/>
    <s v="Grants for the arts"/>
    <x v="2"/>
    <s v=""/>
    <x v="1"/>
    <x v="2"/>
    <s v="Cities of London and Westminster"/>
    <s v="Greater London"/>
    <s v="Westminster"/>
    <s v=""/>
    <x v="1"/>
    <n v="0"/>
    <x v="1"/>
    <n v="5"/>
    <n v="1"/>
    <n v="0"/>
    <x v="2"/>
    <x v="0"/>
    <x v="0"/>
    <s v="London"/>
    <s v="In 1989/90 I made `Headcases¿, audiovisual portraits of 50 Londoners associated with art, fashion, music, design... I want to re-shoot  the subjects and present the previous and now side by side on wide screen. Portraits of physical and mental change as a consequence of 23 years of aging ."/>
  </r>
  <r>
    <n v="19581117"/>
    <s v=""/>
    <s v="LoveLife6958 Enterprise"/>
    <n v="19306000"/>
    <s v="Hip Hop and Spoken Word Workshop"/>
    <d v="2012-01-09T00:00:00"/>
    <n v="2000"/>
    <x v="0"/>
    <x v="1"/>
    <n v="0"/>
    <n v="0"/>
    <d v="2012-02-29T00:00:00"/>
    <x v="3"/>
    <s v="2011/2012"/>
    <s v="2011/2012"/>
    <s v="Lottery"/>
    <s v="Grants for the arts"/>
    <x v="2"/>
    <s v=""/>
    <x v="0"/>
    <x v="2"/>
    <s v="Croydon North"/>
    <s v="Greater London"/>
    <s v="Croydon"/>
    <s v=""/>
    <x v="1"/>
    <n v="0"/>
    <x v="1"/>
    <n v="7"/>
    <n v="0"/>
    <n v="0"/>
    <x v="2"/>
    <x v="3"/>
    <x v="3"/>
    <s v="London"/>
    <s v="This will be an accredited 12 week workshop that will take place in Croydon library to engage those with learning difficulties and those at risk of offending._x000a__x000a_The workshop will include the creation of raps/poetry, use of music, drama and performance, with the end_x000a_product being a showcase performance."/>
  </r>
  <r>
    <n v="19581222"/>
    <s v=""/>
    <s v="Centre for Creative Writing"/>
    <n v="19581214"/>
    <s v="Wise Words: an intergenerational writing project"/>
    <d v="2012-01-09T00:00:00"/>
    <n v="9500"/>
    <x v="0"/>
    <x v="0"/>
    <n v="9500"/>
    <n v="9500"/>
    <d v="2012-02-15T00:00:00"/>
    <x v="3"/>
    <s v="2011/2012"/>
    <s v="2011/2012"/>
    <s v="Lottery"/>
    <s v="Grants for the arts"/>
    <x v="2"/>
    <n v="1"/>
    <x v="0"/>
    <x v="4"/>
    <s v="Canterbury"/>
    <s v="Kent"/>
    <s v="Canterbury"/>
    <s v=""/>
    <x v="1"/>
    <n v="1"/>
    <x v="1"/>
    <n v="5"/>
    <n v="1"/>
    <n v="0"/>
    <x v="4"/>
    <x v="3"/>
    <x v="3"/>
    <s v="South East"/>
    <s v="The training and professional development of eight students - four postgraduates in Creative Writing and four trainee teachers - who, working together, will receive training in creative writing workshop techniques and mentoring from the Canterbury Laureate to deliver workshops to community groups in the Under 18s and over 60s age brackets."/>
  </r>
  <r>
    <n v="19582377"/>
    <s v=""/>
    <s v="Bradford Irish Club"/>
    <n v="19582370"/>
    <s v="The Bradford Irish Festival"/>
    <d v="2012-01-09T00:00:00"/>
    <n v="8195"/>
    <x v="0"/>
    <x v="1"/>
    <n v="8195"/>
    <n v="0"/>
    <d v="2012-02-14T00:00:00"/>
    <x v="3"/>
    <s v="2011/2012"/>
    <s v="2011/2012"/>
    <s v="Lottery"/>
    <s v="Grants for the arts"/>
    <x v="2"/>
    <s v=""/>
    <x v="0"/>
    <x v="5"/>
    <s v="Bradford West"/>
    <s v="West Yorkshire"/>
    <s v="Bradford"/>
    <s v=""/>
    <x v="1"/>
    <n v="0"/>
    <x v="1"/>
    <n v="5"/>
    <n v="1"/>
    <n v="0"/>
    <x v="5"/>
    <x v="5"/>
    <x v="5"/>
    <s v="Yorkshire"/>
    <s v="We  want to use the opportunity of St Patrick's Day falling on a weekend for the next 2 years to expand the the experience offered to the large numbers of people who come to the Irish Quarter.  We want to move  to a celebration of Irish culture and arts. _x000a__x000a_"/>
  </r>
  <r>
    <n v="19582537"/>
    <s v=""/>
    <s v="Art Link"/>
    <n v="19582531"/>
    <s v="Art Link project for older people"/>
    <d v="2012-01-09T00:00:00"/>
    <n v="3290"/>
    <x v="1"/>
    <x v="1"/>
    <n v="0"/>
    <n v="0"/>
    <d v="2012-01-23T00:00:00"/>
    <x v="3"/>
    <s v="2011/2012"/>
    <s v="2011/2012"/>
    <s v="Lottery"/>
    <s v="Grants for the arts"/>
    <x v="2"/>
    <s v=""/>
    <x v="0"/>
    <x v="6"/>
    <s v="Stoke-on-Trent South"/>
    <s v="Stoke-on-Trent"/>
    <s v="Stoke-on-Trent"/>
    <s v=""/>
    <x v="0"/>
    <n v="0"/>
    <x v="1"/>
    <n v="2"/>
    <n v="1"/>
    <n v="1"/>
    <x v="6"/>
    <x v="5"/>
    <x v="5"/>
    <s v="West Midlands"/>
    <s v="Drama sessions to improve assertiveness and build confidence in older individuals, some have been abuse/remission from cancer/mental problems or those with low self esteem. Commission pieces of music for our own use to be recorded and performed, drama masterclasses."/>
  </r>
  <r>
    <n v="19582619"/>
    <s v=""/>
    <s v="Winsford Festival"/>
    <n v="8425534"/>
    <s v="Winsford 5 Ring Circus"/>
    <d v="2012-01-09T00:00:00"/>
    <n v="9992"/>
    <x v="1"/>
    <x v="1"/>
    <n v="0"/>
    <n v="0"/>
    <d v="2012-01-16T00:00:00"/>
    <x v="3"/>
    <s v="2011/2012"/>
    <s v="2011/2012"/>
    <s v="Lottery"/>
    <s v="Grants for the arts"/>
    <x v="2"/>
    <s v=""/>
    <x v="0"/>
    <x v="1"/>
    <s v="Eddisbury"/>
    <s v="Cheshire"/>
    <s v="Cheshire West and Chester"/>
    <s v=""/>
    <x v="0"/>
    <n v="0"/>
    <x v="1"/>
    <n v="1"/>
    <n v="1"/>
    <n v="1"/>
    <x v="1"/>
    <x v="5"/>
    <x v="5"/>
    <s v="North West"/>
    <s v="Five Ring Circus event, held in a four pole Big Top inspired by the Olympic Logo; each Olympic ring  symbolizes a theme: sport, performing arts, dance, acrobats and music allowing all ages / backgrounds to participate, feel they are part of the Olympics and learn different types of arts and sport."/>
  </r>
  <r>
    <n v="19582833"/>
    <s v=""/>
    <s v="Utopia Mas"/>
    <n v="15867186"/>
    <s v="carnival band for young people in bedford"/>
    <d v="2012-01-09T00:00:00"/>
    <n v="4930"/>
    <x v="0"/>
    <x v="0"/>
    <n v="4930"/>
    <n v="4930"/>
    <d v="2012-02-14T00:00:00"/>
    <x v="3"/>
    <s v="2011/2012"/>
    <s v="2011/2012"/>
    <s v="Lottery"/>
    <s v="Grants for the arts"/>
    <x v="2"/>
    <n v="1"/>
    <x v="0"/>
    <x v="0"/>
    <s v="Bedford"/>
    <s v="Bedfordshire"/>
    <s v="Bedford"/>
    <s v=""/>
    <x v="0"/>
    <n v="1"/>
    <x v="1"/>
    <n v="5"/>
    <n v="1"/>
    <n v="0"/>
    <x v="0"/>
    <x v="5"/>
    <x v="5"/>
    <s v="East"/>
    <s v="carnival costume making, dance, steel pan, stilt walking and other circus skills. Organising launch party to show off new designs and learnt skills. Provide training in first aid and silver and bronze arts awards. Attending Luton Carnival 2012."/>
  </r>
  <r>
    <n v="19583716"/>
    <s v=""/>
    <s v="Ama Menec"/>
    <n v="19583714"/>
    <s v="Support for moving from ceramics to foundry bronze"/>
    <d v="2012-01-09T00:00:00"/>
    <n v="9580"/>
    <x v="1"/>
    <x v="1"/>
    <n v="0"/>
    <n v="0"/>
    <d v="2012-01-12T00:00:00"/>
    <x v="3"/>
    <s v="2011/2012"/>
    <s v="2011/2012"/>
    <s v="Lottery"/>
    <s v="Grants for the arts"/>
    <x v="2"/>
    <s v=""/>
    <x v="1"/>
    <x v="3"/>
    <s v="Totnes"/>
    <s v="Devon"/>
    <s v="South Hams"/>
    <s v=""/>
    <x v="1"/>
    <n v="0"/>
    <x v="1"/>
    <n v="0"/>
    <n v="1"/>
    <n v="1"/>
    <x v="3"/>
    <x v="0"/>
    <x v="0"/>
    <s v="South West"/>
    <s v="To learn techniques for making new sculpture suitable for casting in bronze such as the use of armatures, plastolines, casting wax and post casting patination. Casting of a body of new work and launching it into a new market, exhibiting them in places previously unavailable to me."/>
  </r>
  <r>
    <n v="19583904"/>
    <s v=""/>
    <s v="Patrick Dineen"/>
    <n v="1813941"/>
    <s v="THE GOLDEN BOY (music theatre)"/>
    <d v="2012-01-09T00:00:00"/>
    <n v="8880"/>
    <x v="0"/>
    <x v="0"/>
    <n v="8880"/>
    <n v="8880"/>
    <d v="2012-02-15T00:00:00"/>
    <x v="3"/>
    <s v="2011/2012"/>
    <s v="2011/2012"/>
    <s v="Lottery"/>
    <s v="Grants for the arts"/>
    <x v="2"/>
    <n v="1"/>
    <x v="1"/>
    <x v="1"/>
    <s v="Liverpool, Riverside"/>
    <s v="Merseyside"/>
    <s v="Liverpool"/>
    <d v="2012-02-29T00:00:00"/>
    <x v="1"/>
    <n v="1"/>
    <x v="1"/>
    <n v="5"/>
    <n v="1"/>
    <n v="0"/>
    <x v="1"/>
    <x v="2"/>
    <x v="2"/>
    <s v="North West"/>
    <s v="Research and Development of THE GOLDEN BOY:_x000a__x000a_-    intensive period with dramaturge to fully realise the artistic potential of the existing story_x000a__x000a_-    follow on workshops with actor/singers, and visual artist: culminating in a live presentation to an _x000a_      invited audience_x000a__x000a_-    digital marketing 'trailer' pack of the work (video and audio cd) _x000a_"/>
  </r>
  <r>
    <n v="19584194"/>
    <s v=""/>
    <s v="Monica Brown"/>
    <n v="19584192"/>
    <s v="Mixed Other"/>
    <d v="2012-01-09T00:00:00"/>
    <n v="3547"/>
    <x v="0"/>
    <x v="1"/>
    <n v="0"/>
    <n v="0"/>
    <d v="2012-02-14T00:00:00"/>
    <x v="3"/>
    <s v="2011/2012"/>
    <s v="2011/2012"/>
    <s v="Lottery"/>
    <s v="Grants for the arts"/>
    <x v="2"/>
    <s v=""/>
    <x v="1"/>
    <x v="2"/>
    <s v="Islington North"/>
    <s v="Greater London"/>
    <s v="Islington"/>
    <s v=""/>
    <x v="0"/>
    <n v="0"/>
    <x v="1"/>
    <n v="5"/>
    <n v="1"/>
    <n v="0"/>
    <x v="2"/>
    <x v="0"/>
    <x v="0"/>
    <s v="London"/>
    <s v="A group exhibition of work by up to 8 artists of mixed heritage and ethnicity, including myself._x000a_The exhibition, co-ordinated by me, will be the focus and foundation for a positive dialogue, platform and network for mixed heritage artists to make the most of opportunities inherent within their identity. _x000a_"/>
  </r>
  <r>
    <n v="19584388"/>
    <s v=""/>
    <s v="Debbie Ryan"/>
    <n v="19584386"/>
    <s v="Liverpool - New Zealand international exchange"/>
    <d v="2012-01-09T00:00:00"/>
    <n v="1200"/>
    <x v="1"/>
    <x v="1"/>
    <n v="0"/>
    <n v="0"/>
    <d v="2012-01-13T00:00:00"/>
    <x v="3"/>
    <s v="2011/2012"/>
    <s v="2011/2012"/>
    <s v="Lottery"/>
    <s v="Grants for the arts"/>
    <x v="2"/>
    <s v=""/>
    <x v="1"/>
    <x v="1"/>
    <s v="Liverpool, Riverside"/>
    <s v="Merseyside"/>
    <s v="Liverpool"/>
    <s v=""/>
    <x v="0"/>
    <n v="0"/>
    <x v="1"/>
    <n v="1"/>
    <n v="1"/>
    <n v="1"/>
    <x v="1"/>
    <x v="0"/>
    <x v="0"/>
    <s v="North West"/>
    <s v="Artist residency at EarthSkin Muriwai,development of new work, public talk, community  engagement. Develop opportunities/professional practise with local Artist networks - Wellington and Auckland's creative village, Parnell. _x000a__x000a_Research International exchange responding to New Zealand's  'Liverpool' Hut Track. Output exhibited for Liverpool Biennial 2012. e.g. Dotart/Redwire gallery_x000a__x000a__x000a__x000a_"/>
  </r>
  <r>
    <n v="19584475"/>
    <s v=""/>
    <s v="Grub Street Revolt"/>
    <n v="19584468"/>
    <s v="Grub Street Revolt"/>
    <d v="2012-01-10T00:00:00"/>
    <n v="1000"/>
    <x v="0"/>
    <x v="1"/>
    <n v="0"/>
    <n v="0"/>
    <d v="2012-02-14T00:00:00"/>
    <x v="3"/>
    <s v="2011/2012"/>
    <s v="2011/2012"/>
    <s v="Lottery"/>
    <s v="Grants for the arts"/>
    <x v="2"/>
    <s v=""/>
    <x v="0"/>
    <x v="2"/>
    <s v="Tottenham"/>
    <s v="Greater London"/>
    <s v="Haringey"/>
    <s v=""/>
    <x v="1"/>
    <n v="0"/>
    <x v="1"/>
    <n v="5"/>
    <n v="1"/>
    <n v="0"/>
    <x v="2"/>
    <x v="6"/>
    <x v="6"/>
    <s v="London"/>
    <s v="We have a vision of a community full of local artists, musicians, photographers, fashion designers, poets, writers and other creative people who all help, promote, and enjoy each others endeavours in order for all to be successful.  Our events will provide this exact environment."/>
  </r>
  <r>
    <n v="19586652"/>
    <s v=""/>
    <s v="Sedbergh Millennium Festival"/>
    <n v="8664669"/>
    <s v="Sedbergh Music Festival 2012"/>
    <d v="2012-01-09T00:00:00"/>
    <n v="5000"/>
    <x v="0"/>
    <x v="1"/>
    <n v="0"/>
    <n v="0"/>
    <d v="2012-02-15T00:00:00"/>
    <x v="3"/>
    <s v="2011/2012"/>
    <s v="2011/2012"/>
    <s v="Lottery"/>
    <s v="Grants for the arts"/>
    <x v="2"/>
    <s v=""/>
    <x v="0"/>
    <x v="1"/>
    <s v="Westmorland and Lonsdale"/>
    <s v="Cumbria"/>
    <s v="South Lakeland"/>
    <s v=""/>
    <x v="1"/>
    <n v="0"/>
    <x v="1"/>
    <n v="5"/>
    <n v="1"/>
    <n v="0"/>
    <x v="1"/>
    <x v="4"/>
    <x v="4"/>
    <s v="North West"/>
    <s v="The Festival joins world renowned professional musicians with the best amateur performers from this area. We include all age groups among both artists and audience.  From its start in millennium year this seventh festival has grown in size and confidence and will be a fitting celebration for the Jubilee."/>
  </r>
  <r>
    <n v="19589838"/>
    <s v=""/>
    <s v="Kate Eccles"/>
    <n v="19589836"/>
    <s v="Costume for dance - working title Eureka"/>
    <d v="2012-01-10T00:00:00"/>
    <n v="10000"/>
    <x v="0"/>
    <x v="1"/>
    <n v="10000"/>
    <n v="0"/>
    <d v="2012-02-14T00:00:00"/>
    <x v="3"/>
    <s v="2011/2012"/>
    <s v="2011/2012"/>
    <s v="Lottery"/>
    <s v="Grants for the arts"/>
    <x v="2"/>
    <s v=""/>
    <x v="1"/>
    <x v="8"/>
    <s v="Newcastle upon Tyne Central"/>
    <s v="Tyne and Wear"/>
    <s v="Newcastle upon Tyne"/>
    <s v=""/>
    <x v="0"/>
    <n v="0"/>
    <x v="1"/>
    <n v="5"/>
    <n v="1"/>
    <n v="0"/>
    <x v="8"/>
    <x v="1"/>
    <x v="1"/>
    <s v="North East"/>
    <s v="I propose to design and make dance costumes by collaborating with emerging dance companies based in the North East. These costumes will be presented in performances and a two month exhibition. The project aims to raise the quality of dance work produced in the region."/>
  </r>
  <r>
    <n v="19589958"/>
    <s v=""/>
    <s v="Skylight Circus  Arts"/>
    <n v="1617323"/>
    <s v="Training for Trainers - Skylight with Greentop"/>
    <d v="2012-01-10T00:00:00"/>
    <n v="9990"/>
    <x v="0"/>
    <x v="1"/>
    <n v="0"/>
    <n v="0"/>
    <d v="2012-02-15T00:00:00"/>
    <x v="3"/>
    <s v="2011/2012"/>
    <s v="2011/2012"/>
    <s v="Lottery"/>
    <s v="Grants for the arts"/>
    <x v="2"/>
    <s v=""/>
    <x v="0"/>
    <x v="1"/>
    <s v="Rochdale"/>
    <s v="Greater Manchester"/>
    <s v="Rochdale"/>
    <s v=""/>
    <x v="1"/>
    <n v="0"/>
    <x v="1"/>
    <n v="5"/>
    <n v="1"/>
    <n v="0"/>
    <x v="1"/>
    <x v="5"/>
    <x v="5"/>
    <s v="North West"/>
    <s v="Skylight and Greentop will develop a nationally recognised qualification for circus arts tutors, beginning with entry level,  and in delivering the project will explore how a stronger partnership between them can better deliver Great Art for Everyone and lead to a step change in circus arts education in the North"/>
  </r>
  <r>
    <n v="19591086"/>
    <s v=""/>
    <s v="Yorkshire Wildlife Trust"/>
    <n v="1640151"/>
    <s v="The Living Seas Centre"/>
    <d v="2012-01-10T00:00:00"/>
    <n v="3051"/>
    <x v="0"/>
    <x v="1"/>
    <n v="0"/>
    <n v="0"/>
    <d v="2012-02-14T00:00:00"/>
    <x v="3"/>
    <s v="2011/2012"/>
    <s v="2011/2012"/>
    <s v="Lottery"/>
    <s v="Grants for the arts"/>
    <x v="2"/>
    <s v=""/>
    <x v="0"/>
    <x v="5"/>
    <s v="York Outer"/>
    <s v="York"/>
    <s v="York"/>
    <s v=""/>
    <x v="1"/>
    <n v="0"/>
    <x v="1"/>
    <n v="5"/>
    <n v="1"/>
    <n v="0"/>
    <x v="5"/>
    <x v="0"/>
    <x v="0"/>
    <s v="Yorkshire"/>
    <s v="We are looking for funding to commission a painting in our new marine education centre. This piece of artwork will sit alongside conventional interpretation, adding an extra dimension to how we communicate Yorkshire's hidden undersea world to the public and school children."/>
  </r>
  <r>
    <n v="19591319"/>
    <s v=""/>
    <s v="Beverley Sterling"/>
    <n v="8928724"/>
    <s v="SIPEM ¿ SENEGAL INTERNATIONAL PROJECT EAST MIDLAND"/>
    <d v="2012-01-10T00:00:00"/>
    <n v="9969"/>
    <x v="0"/>
    <x v="1"/>
    <n v="0"/>
    <n v="0"/>
    <d v="2012-02-14T00:00:00"/>
    <x v="3"/>
    <s v="2011/2012"/>
    <s v="2011/2012"/>
    <s v="Lottery"/>
    <s v="Grants for the arts"/>
    <x v="2"/>
    <s v=""/>
    <x v="1"/>
    <x v="7"/>
    <s v="Nottingham East"/>
    <s v="Nottingham"/>
    <s v="Nottingham"/>
    <s v=""/>
    <x v="1"/>
    <n v="0"/>
    <x v="1"/>
    <n v="5"/>
    <n v="1"/>
    <n v="0"/>
    <x v="7"/>
    <x v="0"/>
    <x v="0"/>
    <s v="East Midlands"/>
    <s v="Enable us to `go and see¿ and attend Dak¿Art Biennale 2012 to research and develop a regional intercultural visual arts opportunities for artists/creatives between East Midlands and Senegal (Africa) where we can engage with artists from the African diaspora which would be beneficial to our own artistic practice._x000a_"/>
  </r>
  <r>
    <n v="19591577"/>
    <s v=""/>
    <s v="Daniel Wassall"/>
    <n v="19591565"/>
    <s v="Hypnotic Semiotic band start up"/>
    <d v="2012-01-10T00:00:00"/>
    <n v="1500"/>
    <x v="1"/>
    <x v="1"/>
    <n v="0"/>
    <n v="0"/>
    <d v="2012-01-12T00:00:00"/>
    <x v="3"/>
    <s v="2011/2012"/>
    <s v="2011/2012"/>
    <s v="Lottery"/>
    <s v="Grants for the arts"/>
    <x v="2"/>
    <s v=""/>
    <x v="1"/>
    <x v="3"/>
    <s v="North Devon"/>
    <s v="Devon"/>
    <s v="North Devon"/>
    <s v=""/>
    <x v="1"/>
    <n v="0"/>
    <x v="1"/>
    <n v="0"/>
    <n v="1"/>
    <n v="1"/>
    <x v="3"/>
    <x v="4"/>
    <x v="4"/>
    <s v="South West"/>
    <s v="Hypnotic Semiotic are an urban-based band, comprising members from across the South West. We have a set, an image, a website and a small amount of merchandise. A grant would be used to fund:_x000a_1. A professional recording session for 3-5 songs_x000a_2. A music video."/>
  </r>
  <r>
    <n v="19594155"/>
    <s v=""/>
    <s v="Nadine Woodley"/>
    <n v="19594153"/>
    <s v="The Forty Elephants"/>
    <d v="2012-01-10T00:00:00"/>
    <n v="9886"/>
    <x v="0"/>
    <x v="1"/>
    <n v="0"/>
    <n v="0"/>
    <d v="2012-02-14T00:00:00"/>
    <x v="3"/>
    <s v="2011/2012"/>
    <s v="2011/2012"/>
    <s v="Lottery"/>
    <s v="Grants for the arts"/>
    <x v="2"/>
    <s v=""/>
    <x v="1"/>
    <x v="2"/>
    <s v="Croydon North"/>
    <s v="Greater London"/>
    <s v="Croydon"/>
    <s v=""/>
    <x v="1"/>
    <n v="0"/>
    <x v="1"/>
    <n v="5"/>
    <n v="1"/>
    <n v="0"/>
    <x v="2"/>
    <x v="2"/>
    <x v="2"/>
    <s v="London"/>
    <s v="This is a thought  provoking play on a South London girl gang which consists of  7 elders, 2 youngers and 5 males. Anger, jealousy, power, sexual promiscuity, identity, love and acceptance all mixed up into 9 young females as they deal with consequences of their actions on road."/>
  </r>
  <r>
    <n v="19595475"/>
    <s v=""/>
    <s v="Ben Hallworth"/>
    <n v="19595472"/>
    <s v="Animated Aberration"/>
    <d v="2012-01-10T00:00:00"/>
    <n v="3200"/>
    <x v="0"/>
    <x v="1"/>
    <n v="0"/>
    <n v="0"/>
    <d v="2012-02-15T00:00:00"/>
    <x v="3"/>
    <s v="2011/2012"/>
    <s v="2011/2012"/>
    <s v="Lottery"/>
    <s v="Grants for the arts"/>
    <x v="2"/>
    <s v=""/>
    <x v="1"/>
    <x v="1"/>
    <s v="Warrington North"/>
    <s v="Warrington"/>
    <s v="Warrington"/>
    <s v=""/>
    <x v="1"/>
    <n v="0"/>
    <x v="1"/>
    <n v="5"/>
    <n v="1"/>
    <n v="0"/>
    <x v="1"/>
    <x v="2"/>
    <x v="2"/>
    <s v="North West"/>
    <s v="I am hoping to start my own theatre company, `Animated Aberration¿. My vision is to tackle cultural trauma, break down social stigma¿s and attack individual subjectivity through a manner which identifies and consequently abstains from what the audience expects from the performance through a fresh and exciting approach."/>
  </r>
  <r>
    <n v="19595840"/>
    <s v=""/>
    <s v="Hannah Silva"/>
    <n v="12029345"/>
    <s v="Artist in Residence phase two:  PCC Arts Unit"/>
    <d v="2012-01-10T00:00:00"/>
    <n v="5350"/>
    <x v="0"/>
    <x v="1"/>
    <n v="5350"/>
    <n v="0"/>
    <d v="2012-02-14T00:00:00"/>
    <x v="3"/>
    <s v="2011/2012"/>
    <s v="2011/2012"/>
    <s v="Lottery"/>
    <s v="Grants for the arts"/>
    <x v="2"/>
    <s v=""/>
    <x v="1"/>
    <x v="3"/>
    <s v="Plymouth, Sutton and Devonport"/>
    <s v="Plymouth"/>
    <s v="Plymouth"/>
    <s v=""/>
    <x v="1"/>
    <n v="0"/>
    <x v="1"/>
    <n v="5"/>
    <n v="1"/>
    <n v="0"/>
    <x v="3"/>
    <x v="3"/>
    <x v="3"/>
    <s v="South West"/>
    <s v="This proposal is to support the second half of my year as 'Artist in Residence' with The Arts Unit, Plymouth City Council: to support my professional development as a playwright, the writing of my first poetry collection and to profile local writers on the Cyprus Well website."/>
  </r>
  <r>
    <n v="19596759"/>
    <s v=""/>
    <s v="Nancy Bending Beckett"/>
    <n v="19596747"/>
    <s v="Yamikami Arts Theatre Company"/>
    <d v="2012-01-10T00:00:00"/>
    <n v="7316"/>
    <x v="0"/>
    <x v="1"/>
    <n v="0"/>
    <n v="0"/>
    <d v="2012-02-14T00:00:00"/>
    <x v="3"/>
    <s v="2011/2012"/>
    <s v="2011/2012"/>
    <s v="Lottery"/>
    <s v="Grants for the arts"/>
    <x v="2"/>
    <s v=""/>
    <x v="1"/>
    <x v="0"/>
    <s v="Cambridge"/>
    <s v="Cambridgeshire"/>
    <s v="Cambridge"/>
    <s v=""/>
    <x v="1"/>
    <n v="0"/>
    <x v="1"/>
    <n v="5"/>
    <n v="1"/>
    <n v="0"/>
    <x v="0"/>
    <x v="2"/>
    <x v="2"/>
    <s v="East"/>
    <s v="My activity comprises two interlinking elements: Firstly, weekly issue based drama workshops for young people aged 8-21. Secondly, short drama courses for disadvantaged young people including young carers, mothers, first time offenders etc. At the end of these courses attendees will be encouraged to join a weekly group."/>
  </r>
  <r>
    <n v="19597930"/>
    <s v=""/>
    <s v="Maggie Boyle"/>
    <n v="1833992"/>
    <s v="Kitchen Songs"/>
    <d v="2012-01-10T00:00:00"/>
    <n v="9948"/>
    <x v="0"/>
    <x v="1"/>
    <n v="0"/>
    <n v="0"/>
    <d v="2012-02-14T00:00:00"/>
    <x v="3"/>
    <s v="2011/2012"/>
    <s v="2011/2012"/>
    <s v="Lottery"/>
    <s v="Grants for the arts"/>
    <x v="2"/>
    <s v=""/>
    <x v="1"/>
    <x v="5"/>
    <s v="Keighley"/>
    <s v="West Yorkshire"/>
    <s v="Bradford"/>
    <s v=""/>
    <x v="1"/>
    <n v="0"/>
    <x v="1"/>
    <n v="5"/>
    <n v="1"/>
    <n v="0"/>
    <x v="5"/>
    <x v="4"/>
    <x v="4"/>
    <s v="Yorkshire"/>
    <s v="I will commission a website to document my interviews/recordings with a dozen English singer/songwriters whose material has convinced me to adapt my erstwhile traditional folk repertoire to include their songs._x000a_I will meet each of them in their kitchen and record conversation and songs (dating from late 60s)."/>
  </r>
  <r>
    <n v="19598013"/>
    <s v=""/>
    <s v="Isabella Marrin"/>
    <n v="19598011"/>
    <s v="ARTIST RESIDENCY AT THE RED GATE GALLERY, BEIJING"/>
    <d v="2012-01-10T00:00:00"/>
    <n v="2121"/>
    <x v="0"/>
    <x v="1"/>
    <n v="0"/>
    <n v="0"/>
    <d v="2012-02-14T00:00:00"/>
    <x v="3"/>
    <s v="2011/2012"/>
    <s v="2011/2012"/>
    <s v="Lottery"/>
    <s v="Grants for the arts"/>
    <x v="2"/>
    <s v=""/>
    <x v="1"/>
    <x v="2"/>
    <s v="Camberwell and Peckham"/>
    <s v="Greater London"/>
    <s v="Southwark"/>
    <s v=""/>
    <x v="1"/>
    <n v="0"/>
    <x v="1"/>
    <n v="5"/>
    <n v="1"/>
    <n v="0"/>
    <x v="2"/>
    <x v="0"/>
    <x v="0"/>
    <s v="London"/>
    <s v="I am seeking funding in order to participate in the Red Gate Gallery residency program in Beijing for two months. I intend to exhibit work in Beijing and to establish a connection between this exhibition space and my own artist-run space in London, so providing for ongoing cultural exchange."/>
  </r>
  <r>
    <n v="19598097"/>
    <s v=""/>
    <s v="Oliver Hampel"/>
    <n v="19598095"/>
    <s v="Unsigned Showcase (Prostate Cancer Charity Event)"/>
    <d v="2012-01-10T00:00:00"/>
    <n v="2150"/>
    <x v="1"/>
    <x v="1"/>
    <n v="0"/>
    <n v="0"/>
    <d v="2012-01-14T00:00:00"/>
    <x v="3"/>
    <s v="2011/2012"/>
    <s v="2011/2012"/>
    <s v="Lottery"/>
    <s v="Grants for the arts"/>
    <x v="2"/>
    <s v=""/>
    <x v="1"/>
    <x v="2"/>
    <s v="Dulwich and West Norwood"/>
    <s v="Greater London"/>
    <s v="Lambeth"/>
    <s v=""/>
    <x v="0"/>
    <n v="0"/>
    <x v="1"/>
    <n v="1"/>
    <n v="1"/>
    <n v="1"/>
    <x v="2"/>
    <x v="5"/>
    <x v="5"/>
    <s v="London"/>
    <s v="&quot;Healthy life style&quot; is the hot topic chosen for the Event. The focus of the Event is to heighten awareness of Prostate Cancer within the community and enable the community to engage in the debate.  Held for one night only, the event will attract an audience of approximately 300 guests."/>
  </r>
  <r>
    <n v="19598174"/>
    <s v=""/>
    <s v="Ciara Leeming"/>
    <n v="19598172"/>
    <s v="Britain's New Roma"/>
    <d v="2012-01-10T00:00:00"/>
    <n v="8000"/>
    <x v="0"/>
    <x v="0"/>
    <n v="8000"/>
    <n v="8000"/>
    <d v="2012-02-15T00:00:00"/>
    <x v="3"/>
    <s v="2011/2012"/>
    <s v="2011/2012"/>
    <s v="Lottery"/>
    <s v="Grants for the arts"/>
    <x v="2"/>
    <n v="1"/>
    <x v="1"/>
    <x v="1"/>
    <s v="Manchester, Gorton"/>
    <s v="Greater Manchester"/>
    <s v="Manchester"/>
    <d v="2012-02-22T00:00:00"/>
    <x v="1"/>
    <n v="1"/>
    <x v="1"/>
    <n v="5"/>
    <n v="1"/>
    <n v="0"/>
    <x v="1"/>
    <x v="0"/>
    <x v="0"/>
    <s v="North West"/>
    <s v="Research, development and production of a collaborative, participatory photography project in which Roma who have migrated to the UK from Eastern European to document their lives with my support."/>
  </r>
  <r>
    <n v="19598275"/>
    <s v=""/>
    <s v="Elaine M Goodwin"/>
    <n v="1825666"/>
    <s v="Byzantine Mosaics: revealing secret techniques"/>
    <d v="2012-01-10T00:00:00"/>
    <n v="9987"/>
    <x v="0"/>
    <x v="1"/>
    <n v="0"/>
    <n v="0"/>
    <d v="2012-02-14T00:00:00"/>
    <x v="3"/>
    <s v="2011/2012"/>
    <s v="2011/2012"/>
    <s v="Lottery"/>
    <s v="Grants for the arts"/>
    <x v="2"/>
    <s v=""/>
    <x v="1"/>
    <x v="3"/>
    <s v="Exeter"/>
    <s v="Devon"/>
    <s v="Exeter"/>
    <s v=""/>
    <x v="1"/>
    <n v="0"/>
    <x v="1"/>
    <n v="5"/>
    <n v="1"/>
    <n v="0"/>
    <x v="3"/>
    <x v="0"/>
    <x v="0"/>
    <s v="South West"/>
    <s v="As a professional artist my activity will focus on an exhibition and monograph. I intend to complete personal research into the secret techniques used by Byzantine Maestros who manipulated mosaic materials to awaken intense spirituality. This powerful and unique artistic ploy will be re-evaluated and recorded in my work."/>
  </r>
  <r>
    <n v="19598591"/>
    <s v=""/>
    <s v="Ant Macari"/>
    <n v="1849723"/>
    <s v="Banff Artist in Residence Program Winter 2012"/>
    <d v="2012-01-11T00:00:00"/>
    <n v="2315"/>
    <x v="0"/>
    <x v="0"/>
    <n v="2315"/>
    <n v="2315"/>
    <d v="2012-02-14T00:00:00"/>
    <x v="3"/>
    <s v="2011/2012"/>
    <s v="2011/2012"/>
    <s v="Lottery"/>
    <s v="Grants for the arts"/>
    <x v="2"/>
    <n v="1"/>
    <x v="1"/>
    <x v="8"/>
    <s v="Newcastle upon Tyne Central"/>
    <s v="Tyne and Wear"/>
    <s v="Newcastle upon Tyne"/>
    <d v="2012-02-29T00:00:00"/>
    <x v="1"/>
    <n v="1"/>
    <x v="1"/>
    <n v="5"/>
    <n v="1"/>
    <n v="0"/>
    <x v="8"/>
    <x v="0"/>
    <x v="0"/>
    <s v="North East"/>
    <s v="The Banff (Canada) Artist in Residence (BAIR) program in Visual Arts provides time and space for individuals and groups to create new works, research innovative ideas, and experiment with different techniques and modes of production._x000a__x000a_Residency length will be one month starting in March 2012."/>
  </r>
  <r>
    <n v="19598718"/>
    <s v=""/>
    <s v="Olivia Sweeney"/>
    <n v="19598716"/>
    <s v="NYT Rep"/>
    <d v="2012-01-10T00:00:00"/>
    <n v="10000"/>
    <x v="1"/>
    <x v="1"/>
    <n v="0"/>
    <n v="0"/>
    <d v="2012-01-24T00:00:00"/>
    <x v="3"/>
    <s v="2011/2012"/>
    <s v="2011/2012"/>
    <s v="Lottery"/>
    <s v="Grants for the arts"/>
    <x v="2"/>
    <s v=""/>
    <x v="1"/>
    <x v="5"/>
    <s v="Huddersfield"/>
    <s v="West Yorkshire"/>
    <s v="Kirklees"/>
    <s v=""/>
    <x v="0"/>
    <n v="0"/>
    <x v="1"/>
    <n v="2"/>
    <n v="1"/>
    <n v="1"/>
    <x v="5"/>
    <x v="2"/>
    <x v="2"/>
    <s v="Yorkshire"/>
    <s v="The National Youth Theatre's Rep Company  is a progression route into the creative industry. Along with master classes, vocational and project based training, developing new work and touring nationwide and internationally it will allow me to develop the skills needed to persue a career in the Arts."/>
  </r>
  <r>
    <n v="19598891"/>
    <s v=""/>
    <s v="FIPA"/>
    <n v="7557399"/>
    <s v="Streams of Rings"/>
    <d v="2012-01-10T00:00:00"/>
    <n v="10000"/>
    <x v="0"/>
    <x v="0"/>
    <n v="10000"/>
    <n v="10000"/>
    <d v="2012-02-14T00:00:00"/>
    <x v="3"/>
    <s v="2011/2012"/>
    <s v="2011/2012"/>
    <s v="Lottery"/>
    <s v="Grants for the arts"/>
    <x v="2"/>
    <n v="1"/>
    <x v="0"/>
    <x v="0"/>
    <s v="Epping Forest"/>
    <s v="Essex"/>
    <s v="Epping Forest"/>
    <d v="2012-02-28T00:00:00"/>
    <x v="0"/>
    <n v="1"/>
    <x v="1"/>
    <n v="5"/>
    <n v="1"/>
    <n v="0"/>
    <x v="0"/>
    <x v="1"/>
    <x v="1"/>
    <s v="East"/>
    <s v="`Streams of Rings¿ is inspired by the five Olympic rings and reinvents this symbol into five long strips of fabric in the shapes of rings, tracks and trails, cascading round artists and participants uniting the whole group in the creation of an innovative choreography using elements of classical Indian dance."/>
  </r>
  <r>
    <n v="19599267"/>
    <s v=""/>
    <s v="Clever as Clever"/>
    <n v="15986743"/>
    <s v="Four Days of Grace"/>
    <d v="2012-01-11T00:00:00"/>
    <n v="8265"/>
    <x v="0"/>
    <x v="1"/>
    <n v="0"/>
    <n v="0"/>
    <d v="2012-02-14T00:00:00"/>
    <x v="3"/>
    <s v="2011/2012"/>
    <s v="2011/2012"/>
    <s v="Lottery"/>
    <s v="Grants for the arts"/>
    <x v="2"/>
    <s v=""/>
    <x v="0"/>
    <x v="2"/>
    <s v="Croydon North"/>
    <s v="Greater London"/>
    <s v="Croydon"/>
    <s v=""/>
    <x v="1"/>
    <n v="0"/>
    <x v="1"/>
    <n v="5"/>
    <n v="1"/>
    <n v="0"/>
    <x v="2"/>
    <x v="2"/>
    <x v="2"/>
    <s v="London"/>
    <s v="Following our debut play, we are returning to the New Diorama Theatre in March 2012 with a new script by Drew Ballantyne.  &quot;Four Days of Grace&quot; is a 50 minute one-actor play, solidifying the mission statement of the company and furthering our relationship with the New Diorama Theatre."/>
  </r>
  <r>
    <n v="19604097"/>
    <s v=""/>
    <s v="Friends of St Agnes School Children"/>
    <n v="19604090"/>
    <s v="Jamaica - storytelling and arts"/>
    <d v="2012-01-10T00:00:00"/>
    <n v="8000"/>
    <x v="1"/>
    <x v="1"/>
    <n v="0"/>
    <n v="0"/>
    <d v="2012-01-16T00:00:00"/>
    <x v="3"/>
    <s v="2011/2012"/>
    <s v="2011/2012"/>
    <s v="Lottery"/>
    <s v="Grants for the arts"/>
    <x v="2"/>
    <s v=""/>
    <x v="0"/>
    <x v="3"/>
    <s v="St Ives"/>
    <s v="Cornwall and Isles of Scilly"/>
    <s v="Isles of Scilly"/>
    <s v=""/>
    <x v="0"/>
    <n v="0"/>
    <x v="1"/>
    <n v="1"/>
    <n v="1"/>
    <n v="1"/>
    <x v="3"/>
    <x v="5"/>
    <x v="5"/>
    <s v="South West"/>
    <s v="The activity is for  a cluster of tiny island school settings-  the Isles of Scilly.  The children here are not exposed to any cultural influences and as part of giving them a flavour of the big world out there we'd like to introduce them to Jamaican storytelling and art ."/>
  </r>
  <r>
    <n v="19607027"/>
    <s v=""/>
    <s v="Open Minds Theatre Company"/>
    <n v="1639754"/>
    <s v="Who is Opus Hatch?"/>
    <d v="2011-10-19T00:00:00"/>
    <n v="32093"/>
    <x v="0"/>
    <x v="0"/>
    <n v="32093"/>
    <n v="32093"/>
    <d v="2012-01-11T00:00:00"/>
    <x v="3"/>
    <s v="2011/2012"/>
    <s v="2011/2012"/>
    <s v="Lottery"/>
    <s v="Grants for the arts"/>
    <x v="0"/>
    <n v="1"/>
    <x v="0"/>
    <x v="5"/>
    <s v="Rotherham"/>
    <s v="South Yorkshire"/>
    <s v="Rotherham"/>
    <d v="2012-02-13T00:00:00"/>
    <x v="0"/>
    <n v="1"/>
    <x v="0"/>
    <n v="12"/>
    <n v="1"/>
    <n v="0"/>
    <x v="5"/>
    <x v="2"/>
    <x v="2"/>
    <s v="Yorkshire"/>
    <s v="We want to produce a piece of multi-media performance art which examines the social networking phenomenon, the effect that this has on our perceptions of reality, who we are and how we communicate. We will produce an interactive piece which reflects that very thing that we are examining."/>
  </r>
  <r>
    <n v="19608605"/>
    <s v=""/>
    <s v="Dean Jonhson"/>
    <n v="19608603"/>
    <s v="Bullets and Daffodils (The Wilfred Owen Story)"/>
    <d v="2012-01-11T00:00:00"/>
    <n v="6606"/>
    <x v="0"/>
    <x v="1"/>
    <n v="6606"/>
    <n v="0"/>
    <d v="2012-02-21T00:00:00"/>
    <x v="3"/>
    <s v="2011/2012"/>
    <s v="2011/2012"/>
    <s v="Lottery"/>
    <s v="Grants for the arts"/>
    <x v="2"/>
    <s v=""/>
    <x v="1"/>
    <x v="1"/>
    <s v="Birkenhead"/>
    <s v="Merseyside"/>
    <s v="Wirral"/>
    <s v=""/>
    <x v="1"/>
    <n v="0"/>
    <x v="1"/>
    <n v="6"/>
    <n v="1"/>
    <n v="0"/>
    <x v="1"/>
    <x v="2"/>
    <x v="2"/>
    <s v="North West"/>
    <s v="We propose a tour of our production `Bullets and Daffodils (the Wilfred Owen story) to studio theatres throughout the Northwest. It is the world¿s first musical based on the life and work of war poet Wilfred Owen. _x000a__x000a_Owen¿s iconic war poetry is placed in a contemporary musical setting."/>
  </r>
  <r>
    <n v="19608787"/>
    <s v=""/>
    <s v="Alex Menzies"/>
    <n v="19608785"/>
    <s v="Score for Silent Film of 'The Passion Of Joan Arc'"/>
    <d v="2012-01-11T00:00:00"/>
    <n v="9000"/>
    <x v="0"/>
    <x v="1"/>
    <n v="0"/>
    <n v="0"/>
    <d v="2012-02-14T00:00:00"/>
    <x v="3"/>
    <s v="2011/2012"/>
    <s v="2011/2012"/>
    <s v="Lottery"/>
    <s v="Grants for the arts"/>
    <x v="2"/>
    <s v=""/>
    <x v="1"/>
    <x v="2"/>
    <s v="Westminster North"/>
    <s v="Greater London"/>
    <s v="Westminster"/>
    <s v=""/>
    <x v="1"/>
    <n v="0"/>
    <x v="1"/>
    <n v="5"/>
    <n v="1"/>
    <n v="0"/>
    <x v="2"/>
    <x v="4"/>
    <x v="4"/>
    <s v="London"/>
    <s v="I propose composing a full length semi-classical, semi-electronic score for Dreyer's 'The Passion of Joan of Arc' for Cello, Bassoon, Celesta and Electronics, to be performed live as well as recorded."/>
  </r>
  <r>
    <n v="19610305"/>
    <s v=""/>
    <s v="Rona Marsden"/>
    <n v="19610302"/>
    <s v="Still Beautiful and Recapturing a Certain Youth"/>
    <d v="2012-01-11T00:00:00"/>
    <n v="2000"/>
    <x v="1"/>
    <x v="1"/>
    <n v="0"/>
    <n v="0"/>
    <d v="2012-01-19T00:00:00"/>
    <x v="3"/>
    <s v="2011/2012"/>
    <s v="2011/2012"/>
    <s v="Lottery"/>
    <s v="Grants for the arts"/>
    <x v="2"/>
    <s v=""/>
    <x v="1"/>
    <x v="4"/>
    <s v="Oxford West and Abingdon"/>
    <s v="Oxfordshire"/>
    <s v="Vale of White Horse"/>
    <s v=""/>
    <x v="1"/>
    <n v="0"/>
    <x v="1"/>
    <n v="1"/>
    <n v="1"/>
    <n v="1"/>
    <x v="4"/>
    <x v="0"/>
    <x v="0"/>
    <s v="South East"/>
    <s v="Recapturing a Certain Youth- 8 oil paintings exploring happiness in my mother's youth before her divorce after 34 years of marriage_x000a_Still Beautiful - celebrating older women, wrinkles and all"/>
  </r>
  <r>
    <n v="19613061"/>
    <s v=""/>
    <s v="Thrales"/>
    <n v="19613054"/>
    <s v="DERT 2012 - the Rapperlympics."/>
    <d v="2012-01-11T00:00:00"/>
    <n v="5000"/>
    <x v="0"/>
    <x v="1"/>
    <n v="0"/>
    <n v="0"/>
    <d v="2012-02-14T00:00:00"/>
    <x v="3"/>
    <s v="2011/2012"/>
    <s v="2011/2012"/>
    <s v="Lottery"/>
    <s v="Grants for the arts"/>
    <x v="2"/>
    <s v=""/>
    <x v="0"/>
    <x v="2"/>
    <s v="Bermondsey and Old Southwark"/>
    <s v="Greater London"/>
    <s v="Southwark"/>
    <s v=""/>
    <x v="0"/>
    <n v="0"/>
    <x v="1"/>
    <n v="5"/>
    <n v="1"/>
    <n v="0"/>
    <x v="2"/>
    <x v="1"/>
    <x v="1"/>
    <s v="London"/>
    <s v="Thrales are hosting DERT 2012 (Dancing England Rapper Tournament) in London from 30 March - 1 April 2012.  Rapper is a form of traditional English folk dance from North East England.  Teams come from all over the UK and abroad, and dancers are aged from 7 to 70+ years old."/>
  </r>
  <r>
    <n v="19613170"/>
    <s v=""/>
    <s v="Neil Armstrong"/>
    <n v="1848792"/>
    <s v="Light Fantastic -The Rink Revival project"/>
    <d v="2012-01-11T00:00:00"/>
    <n v="9669"/>
    <x v="0"/>
    <x v="0"/>
    <n v="9669"/>
    <n v="9669"/>
    <d v="2012-02-14T00:00:00"/>
    <x v="3"/>
    <s v="2011/2012"/>
    <s v="2011/2012"/>
    <s v="Lottery"/>
    <s v="Grants for the arts"/>
    <x v="2"/>
    <n v="1"/>
    <x v="1"/>
    <x v="8"/>
    <s v="Newcastle upon Tyne Central"/>
    <s v="Tyne and Wear"/>
    <s v="Newcastle upon Tyne"/>
    <d v="2012-03-02T00:00:00"/>
    <x v="1"/>
    <n v="1"/>
    <x v="1"/>
    <n v="5"/>
    <n v="1"/>
    <n v="0"/>
    <x v="8"/>
    <x v="0"/>
    <x v="0"/>
    <s v="North East"/>
    <s v="Production of a single screen video, plus a multi-projector installation which takes as its starting point the Queen's Rink Ballroom dance revival project. This involves working with older people in residential care homes and young people aged 13 to 21 to recreate a participatory dance event."/>
  </r>
  <r>
    <n v="19613282"/>
    <s v=""/>
    <s v="Holly Noble"/>
    <n v="19613280"/>
    <s v="Docklands Sinfonia Orchestral Collaboration"/>
    <d v="2012-01-12T00:00:00"/>
    <n v="10000"/>
    <x v="0"/>
    <x v="1"/>
    <n v="0"/>
    <n v="0"/>
    <d v="2012-02-21T00:00:00"/>
    <x v="3"/>
    <s v="2011/2012"/>
    <s v="2011/2012"/>
    <s v="Lottery"/>
    <s v="Grants for the arts"/>
    <x v="2"/>
    <s v=""/>
    <x v="1"/>
    <x v="2"/>
    <s v="Streatham"/>
    <s v="Greater London"/>
    <s v="Lambeth"/>
    <s v=""/>
    <x v="0"/>
    <n v="0"/>
    <x v="1"/>
    <n v="6"/>
    <n v="1"/>
    <n v="0"/>
    <x v="2"/>
    <x v="1"/>
    <x v="1"/>
    <s v="London"/>
    <s v="I am proposing to work in collaboration with The Docklands Sinfonia Orchestra and composer Jeremy Holland Smith to create a 30 minute neo classical touring work to be premiered on the 16th March at St Anne's, Limehouse and throughout the UK."/>
  </r>
  <r>
    <n v="19613440"/>
    <s v=""/>
    <s v="Komedia Productions Ltd"/>
    <n v="1387527"/>
    <s v="Brighton &amp; Hove Children's Festival 2012"/>
    <d v="2012-01-11T00:00:00"/>
    <n v="9000"/>
    <x v="0"/>
    <x v="0"/>
    <n v="9000"/>
    <n v="9000"/>
    <d v="2012-02-15T00:00:00"/>
    <x v="3"/>
    <s v="2011/2012"/>
    <s v="2011/2012"/>
    <s v="Lottery"/>
    <s v="Grants for the arts"/>
    <x v="2"/>
    <n v="1"/>
    <x v="0"/>
    <x v="4"/>
    <s v="Brighton, Pavilion"/>
    <s v="Brighton and Hove"/>
    <s v="Brighton and Hove"/>
    <s v=""/>
    <x v="0"/>
    <n v="1"/>
    <x v="1"/>
    <n v="5"/>
    <n v="1"/>
    <n v="0"/>
    <x v="4"/>
    <x v="5"/>
    <x v="5"/>
    <s v="South East"/>
    <s v="Brighton &amp; Hove Children's Festival is a 10-day multi-artform festival for children under 11 and their families.  The theme for 2012 is Courage and this theme is explored in an experimental, unique and adventurous way offering high quality, artistically led events to families in the city."/>
  </r>
  <r>
    <n v="19613521"/>
    <s v=""/>
    <s v="Carole Niven"/>
    <n v="1840070"/>
    <s v="Flagged Identity - Residency"/>
    <d v="2012-01-11T00:00:00"/>
    <n v="9960"/>
    <x v="0"/>
    <x v="1"/>
    <n v="0"/>
    <n v="0"/>
    <d v="2012-02-14T00:00:00"/>
    <x v="3"/>
    <s v="2011/2012"/>
    <s v="2011/2012"/>
    <s v="Lottery"/>
    <s v="Grants for the arts"/>
    <x v="2"/>
    <s v=""/>
    <x v="1"/>
    <x v="0"/>
    <s v="South West Hertfordshire"/>
    <s v="Hertfordshire"/>
    <s v="Dacorum"/>
    <s v=""/>
    <x v="1"/>
    <n v="0"/>
    <x v="1"/>
    <n v="5"/>
    <n v="1"/>
    <n v="0"/>
    <x v="0"/>
    <x v="0"/>
    <x v="0"/>
    <s v="East"/>
    <s v="My application is for funding to assist a year long residency with a company specialising in hand painted flags. The host is providing  financial support amounting to 62 % of the total budget. I will be able to support the project by 6 % myself.  The application is for the remaining 32 %."/>
  </r>
  <r>
    <n v="19613741"/>
    <s v=""/>
    <s v="Linda Aloysius"/>
    <n v="1844305"/>
    <s v="New Model Army"/>
    <d v="2012-01-12T00:00:00"/>
    <n v="1760"/>
    <x v="0"/>
    <x v="1"/>
    <n v="1760"/>
    <n v="0"/>
    <d v="2012-02-21T00:00:00"/>
    <x v="3"/>
    <s v="2011/2012"/>
    <s v="2011/2012"/>
    <s v="Lottery"/>
    <s v="Grants for the arts"/>
    <x v="2"/>
    <s v=""/>
    <x v="1"/>
    <x v="2"/>
    <s v="Lewisham, Deptford"/>
    <s v="Greater London"/>
    <s v="Lewisham"/>
    <s v=""/>
    <x v="1"/>
    <n v="0"/>
    <x v="1"/>
    <n v="6"/>
    <n v="1"/>
    <n v="0"/>
    <x v="2"/>
    <x v="0"/>
    <x v="0"/>
    <s v="London"/>
    <s v="A solo exhibition to be held at Madder 139 in March 2012, with artist's catalogue and a series of scheduled artist's talks in the gallery.  I only need funding for the catalogue."/>
  </r>
  <r>
    <n v="19613822"/>
    <s v=""/>
    <s v="Susan Finlay"/>
    <n v="11571698"/>
    <s v="Jour Mal Jour Nal: Issue Naught: SCAPE"/>
    <d v="2012-01-11T00:00:00"/>
    <n v="1500"/>
    <x v="0"/>
    <x v="1"/>
    <n v="0"/>
    <n v="0"/>
    <d v="2012-02-14T00:00:00"/>
    <x v="3"/>
    <s v="2011/2012"/>
    <s v="2011/2012"/>
    <s v="Lottery"/>
    <s v="Grants for the arts"/>
    <x v="2"/>
    <s v=""/>
    <x v="1"/>
    <x v="2"/>
    <s v="Camberwell and Peckham"/>
    <s v="Greater London"/>
    <s v="Southwark"/>
    <s v=""/>
    <x v="1"/>
    <n v="0"/>
    <x v="1"/>
    <n v="5"/>
    <n v="1"/>
    <n v="0"/>
    <x v="2"/>
    <x v="6"/>
    <x v="6"/>
    <s v="London"/>
    <s v="I am applying for £1, 500 towards the production costs of Jour Mal Jour Nal¿s first issue, Issue Naught: SCAPE, a publication which includes work by those from different fields with the intention of establishing new frameworks through which new texts and works of art are generated."/>
  </r>
  <r>
    <n v="19615004"/>
    <s v=""/>
    <s v="Company Gavin Robertson"/>
    <n v="1625141"/>
    <s v="Robertson's Crusoe"/>
    <d v="2012-01-11T00:00:00"/>
    <n v="6270"/>
    <x v="0"/>
    <x v="1"/>
    <n v="6270"/>
    <n v="0"/>
    <d v="2012-02-22T00:00:00"/>
    <x v="3"/>
    <s v="2011/2012"/>
    <s v="2011/2012"/>
    <s v="Lottery"/>
    <s v="Grants for the arts"/>
    <x v="2"/>
    <s v=""/>
    <x v="0"/>
    <x v="4"/>
    <s v="Eastbourne"/>
    <s v="East Sussex"/>
    <s v="Eastbourne"/>
    <s v=""/>
    <x v="1"/>
    <n v="0"/>
    <x v="1"/>
    <n v="6"/>
    <n v="1"/>
    <n v="0"/>
    <x v="4"/>
    <x v="2"/>
    <x v="2"/>
    <s v="South East"/>
    <s v="R+D for a solo show looking at themes of isolation &amp; loneliness  through the eyes of one distinct character. A Co-production between CoGR, Barnsley Civic Theatre &amp; Makin Projects, the show is supported by Eastbourne College Theatre and Nottingham Lakeside. Workshops with students form an integral part of the process."/>
  </r>
  <r>
    <n v="19615200"/>
    <s v=""/>
    <s v="Bridport Local Food Group"/>
    <n v="19615193"/>
    <s v="Potting Shed Poems: Growing Ideas"/>
    <d v="2012-01-11T00:00:00"/>
    <n v="1800"/>
    <x v="0"/>
    <x v="0"/>
    <n v="1800"/>
    <n v="1800"/>
    <d v="2012-02-14T00:00:00"/>
    <x v="3"/>
    <s v="2011/2012"/>
    <s v="2011/2012"/>
    <s v="Lottery"/>
    <s v="Grants for the arts"/>
    <x v="2"/>
    <n v="1"/>
    <x v="0"/>
    <x v="3"/>
    <s v="West Dorset"/>
    <s v="Dorset"/>
    <s v="West Dorset"/>
    <d v="2012-02-29T00:00:00"/>
    <x v="0"/>
    <n v="1"/>
    <x v="1"/>
    <n v="5"/>
    <n v="1"/>
    <n v="0"/>
    <x v="3"/>
    <x v="3"/>
    <x v="3"/>
    <s v="South West"/>
    <s v="The project involves 3 Bridport primary schools working with a poet and local writers to create a poetry installation of an allotment of poetry at Bridport Arts Centre, part of the 2012 Bridport Arts Festival ending with a performance as part of National Poetry Day."/>
  </r>
  <r>
    <n v="19615283"/>
    <s v=""/>
    <s v="Reach Higher Academy of Excellence"/>
    <n v="18520799"/>
    <s v="Reach Higher Academy"/>
    <d v="2012-01-12T00:00:00"/>
    <n v="146220"/>
    <x v="1"/>
    <x v="1"/>
    <n v="0"/>
    <n v="0"/>
    <d v="2012-01-18T00:00:00"/>
    <x v="3"/>
    <s v="2011/2012"/>
    <s v="2012/2013"/>
    <s v="Lottery"/>
    <s v="Grants for the arts"/>
    <x v="0"/>
    <s v=""/>
    <x v="0"/>
    <x v="7"/>
    <s v="Nottingham East"/>
    <s v="Nottingham"/>
    <s v="Nottingham"/>
    <s v=""/>
    <x v="0"/>
    <n v="0"/>
    <x v="0"/>
    <n v="1"/>
    <n v="1"/>
    <n v="1"/>
    <x v="7"/>
    <x v="5"/>
    <x v="5"/>
    <s v="East Midlands"/>
    <s v="We will offer a Range of Expressive Arts projects and schemes to young people aged 7 - 25yrs, including educational and interactive workshops. We will work on a weekly basis during term times and weekends during holidays. We are Arts Award Accredited and will be placing our members through that process."/>
  </r>
  <r>
    <n v="19615424"/>
    <s v=""/>
    <s v="Kinetika Bloco Ltd."/>
    <n v="16929275"/>
    <s v="Kinetika Bloco Spring School &quot;London Sweet&quot;"/>
    <d v="2012-01-11T00:00:00"/>
    <n v="10000"/>
    <x v="0"/>
    <x v="0"/>
    <n v="10000"/>
    <n v="10000"/>
    <d v="2012-02-14T00:00:00"/>
    <x v="3"/>
    <s v="2011/2012"/>
    <s v="2011/2012"/>
    <s v="Lottery"/>
    <s v="Grants for the arts"/>
    <x v="2"/>
    <n v="1"/>
    <x v="0"/>
    <x v="2"/>
    <s v="Bethnal Green and Bow"/>
    <s v="Greater London"/>
    <s v="Tower Hamlets"/>
    <d v="2012-02-24T00:00:00"/>
    <x v="0"/>
    <n v="1"/>
    <x v="1"/>
    <n v="5"/>
    <n v="1"/>
    <n v="0"/>
    <x v="2"/>
    <x v="5"/>
    <x v="5"/>
    <s v="London"/>
    <s v="We will work with young people aged 14-25 from disadvantaged backgrounds to create a large scale integrated piece of performance at Kinetika Bloco Spring School with musicians, steel pan, drummers and dancers. The work will be performed at Southbank, Notting Hill Carnival, Thames Festival and a 2012 event."/>
  </r>
  <r>
    <n v="19615513"/>
    <s v=""/>
    <s v="Deborah Withers"/>
    <n v="12155477"/>
    <s v="Hammer Open Publishing: Workshops and Development"/>
    <d v="2012-01-12T00:00:00"/>
    <n v="9946"/>
    <x v="0"/>
    <x v="1"/>
    <n v="0"/>
    <n v="0"/>
    <d v="2012-02-27T00:00:00"/>
    <x v="3"/>
    <s v="2011/2012"/>
    <s v="2011/2012"/>
    <s v="Lottery"/>
    <s v="Grants for the arts"/>
    <x v="2"/>
    <s v=""/>
    <x v="1"/>
    <x v="3"/>
    <s v="Bristol West"/>
    <s v="Bristol, City of"/>
    <s v="Bristol, City of"/>
    <s v=""/>
    <x v="1"/>
    <n v="0"/>
    <x v="1"/>
    <n v="7"/>
    <n v="0"/>
    <n v="0"/>
    <x v="3"/>
    <x v="3"/>
    <x v="3"/>
    <s v="South West"/>
    <s v="A series of initiatives including training, workshops, discussions and a publication that will launch the Open_x000a_Access/ Print-on-DemandHammerOpen Series from HammerOn Press._x000a_It will explore how contemporary publishing cultures are changing, and how this offers new possibilities for_x000a_creativity, communication and wider participation."/>
  </r>
  <r>
    <n v="19616611"/>
    <s v=""/>
    <s v="Emily Kalies"/>
    <n v="19616608"/>
    <s v="SENSORIUM"/>
    <d v="2012-01-12T00:00:00"/>
    <n v="10000"/>
    <x v="0"/>
    <x v="1"/>
    <n v="10000"/>
    <n v="0"/>
    <d v="2012-02-28T00:00:00"/>
    <x v="3"/>
    <s v="2011/2012"/>
    <s v="2011/2012"/>
    <s v="Lottery"/>
    <s v="Grants for the arts"/>
    <x v="2"/>
    <s v=""/>
    <x v="1"/>
    <x v="5"/>
    <s v="York Central"/>
    <s v="York"/>
    <s v="York"/>
    <s v=""/>
    <x v="1"/>
    <n v="0"/>
    <x v="1"/>
    <n v="7"/>
    <n v="0"/>
    <n v="0"/>
    <x v="5"/>
    <x v="4"/>
    <x v="4"/>
    <s v="Yorkshire"/>
    <s v="Sensorium was created with the basic intention to showcase and promote music in innovative arrangements including contemporary music, improvisation, electronic music, electro-acoustic music, music and video, dance, performance art, along with other co-creative media that challenge and inspire the audience."/>
  </r>
  <r>
    <n v="19618503"/>
    <s v=""/>
    <s v="Sara Lindström"/>
    <n v="19618499"/>
    <s v="A Lyrical Dance Concert: Research and Development"/>
    <d v="2012-01-12T00:00:00"/>
    <n v="6921"/>
    <x v="0"/>
    <x v="1"/>
    <n v="6921"/>
    <n v="0"/>
    <d v="2012-02-21T00:00:00"/>
    <x v="3"/>
    <s v="2011/2012"/>
    <s v="2011/2012"/>
    <s v="Lottery"/>
    <s v="Grants for the arts"/>
    <x v="2"/>
    <s v=""/>
    <x v="1"/>
    <x v="2"/>
    <s v="Greenwich and Woolwich"/>
    <s v="Greater London"/>
    <s v="Greenwich"/>
    <s v=""/>
    <x v="1"/>
    <n v="0"/>
    <x v="1"/>
    <n v="6"/>
    <n v="1"/>
    <n v="0"/>
    <x v="2"/>
    <x v="1"/>
    <x v="1"/>
    <s v="London"/>
    <s v="In this proposed project we will undertake the research and development towards a duet dance performance with accompanying social activity for pubs and similar spaces.  The work will have two public presentations in cities in England."/>
  </r>
  <r>
    <n v="19619755"/>
    <s v=""/>
    <s v="Natasha Carthew"/>
    <n v="1858501"/>
    <s v="Tamar Valley Voices"/>
    <d v="2012-01-12T00:00:00"/>
    <n v="1000"/>
    <x v="1"/>
    <x v="1"/>
    <n v="0"/>
    <n v="0"/>
    <d v="2012-01-18T00:00:00"/>
    <x v="3"/>
    <s v="2011/2012"/>
    <s v="2011/2012"/>
    <s v="Lottery"/>
    <s v="Grants for the arts"/>
    <x v="2"/>
    <s v=""/>
    <x v="1"/>
    <x v="3"/>
    <s v="South East Cornwall"/>
    <s v="Cornwall and Isles of Scilly"/>
    <s v="Cornwall"/>
    <s v=""/>
    <x v="1"/>
    <n v="0"/>
    <x v="1"/>
    <n v="1"/>
    <n v="1"/>
    <n v="1"/>
    <x v="3"/>
    <x v="3"/>
    <x v="3"/>
    <s v="South West"/>
    <s v="To research/develop a project inspired by the people and landscape of the Tamar Valley on the Devon/Cornwall border. I want to talk to people who live and work in the area to build a variety of perspectives which I will use to create a poetry narrative of area."/>
  </r>
  <r>
    <n v="19620696"/>
    <s v=""/>
    <s v="Paper Balloon Theatre Company"/>
    <n v="19620689"/>
    <s v="Zachary Briddling, Who Was Awfully Middling"/>
    <d v="2012-01-12T00:00:00"/>
    <n v="9096"/>
    <x v="0"/>
    <x v="0"/>
    <n v="9096"/>
    <n v="9096"/>
    <d v="2012-02-22T00:00:00"/>
    <x v="3"/>
    <s v="2011/2012"/>
    <s v="2011/2012"/>
    <s v="Lottery"/>
    <s v="Grants for the arts"/>
    <x v="2"/>
    <n v="1"/>
    <x v="0"/>
    <x v="4"/>
    <s v="Oxford East"/>
    <s v="Oxfordshire"/>
    <s v="Oxford"/>
    <s v=""/>
    <x v="0"/>
    <n v="1"/>
    <x v="1"/>
    <n v="6"/>
    <n v="1"/>
    <n v="0"/>
    <x v="4"/>
    <x v="2"/>
    <x v="2"/>
    <s v="South East"/>
    <s v="Our proposal is to commission celebrated children's playwright Finegan Kruckemeyer to write an original piece of theatre for children aged 4-8 years, and to undergo a Research and Development of the piece at Pegasus Theatre."/>
  </r>
  <r>
    <n v="19620844"/>
    <s v=""/>
    <s v="Wren Music"/>
    <n v="1387902"/>
    <s v="Testing New Business Model"/>
    <d v="2012-01-12T00:00:00"/>
    <n v="8000"/>
    <x v="0"/>
    <x v="0"/>
    <n v="8000"/>
    <n v="8000"/>
    <d v="2012-02-21T00:00:00"/>
    <x v="3"/>
    <s v="2011/2012"/>
    <s v="2011/2012"/>
    <s v="Lottery"/>
    <s v="Grants for the arts"/>
    <x v="2"/>
    <n v="1"/>
    <x v="0"/>
    <x v="3"/>
    <s v="Central Devon"/>
    <s v="Devon"/>
    <s v="West Devon"/>
    <d v="2012-03-05T00:00:00"/>
    <x v="1"/>
    <n v="1"/>
    <x v="1"/>
    <n v="6"/>
    <n v="1"/>
    <n v="0"/>
    <x v="3"/>
    <x v="4"/>
    <x v="4"/>
    <s v="South West"/>
    <s v="Review and testing new business model and writing new development plan in light of no longer being an RFO"/>
  </r>
  <r>
    <n v="19621863"/>
    <s v=""/>
    <s v="Cas Holmes"/>
    <n v="1839538"/>
    <s v="Urban/Nature exhibition at Knitting and Stitching"/>
    <d v="2012-01-12T00:00:00"/>
    <n v="4000"/>
    <x v="0"/>
    <x v="0"/>
    <n v="4000"/>
    <n v="4000"/>
    <d v="2012-02-22T00:00:00"/>
    <x v="3"/>
    <s v="2011/2012"/>
    <s v="2011/2012"/>
    <s v="Lottery"/>
    <s v="Grants for the arts"/>
    <x v="2"/>
    <n v="1"/>
    <x v="1"/>
    <x v="4"/>
    <s v="Faversham and Mid Kent"/>
    <s v="Kent"/>
    <s v="Maidstone"/>
    <d v="2012-02-29T00:00:00"/>
    <x v="0"/>
    <n v="1"/>
    <x v="1"/>
    <n v="6"/>
    <n v="1"/>
    <n v="0"/>
    <x v="4"/>
    <x v="0"/>
    <x v="0"/>
    <s v="South East"/>
    <s v="Creating a new body of work  Urban/Nature, for 6 metres square gallery as guest artist at the Knitting and Stitching Show, Alexander Palace and Festival of Quilts in 2012.  Exhibitions received over 80,000 visitors (2011), all ages and abilities. Participatory activity with found materials as part of exhibit_x000a_"/>
  </r>
  <r>
    <n v="19621970"/>
    <s v=""/>
    <s v="Welling Secondary School"/>
    <n v="1610131"/>
    <s v="Primary Colours Art Club"/>
    <d v="2012-01-12T00:00:00"/>
    <n v="6200"/>
    <x v="1"/>
    <x v="1"/>
    <n v="0"/>
    <n v="0"/>
    <d v="2012-01-18T00:00:00"/>
    <x v="3"/>
    <s v="2011/2012"/>
    <s v="2011/2012"/>
    <s v="Lottery"/>
    <s v="Grants for the arts"/>
    <x v="2"/>
    <s v=""/>
    <x v="0"/>
    <x v="2"/>
    <s v="Bexleyheath and Crayford"/>
    <s v="Greater London"/>
    <s v="Bexley"/>
    <s v=""/>
    <x v="1"/>
    <n v="0"/>
    <x v="1"/>
    <n v="1"/>
    <n v="1"/>
    <n v="1"/>
    <x v="2"/>
    <x v="0"/>
    <x v="0"/>
    <s v="London"/>
    <s v="With over 50 primary schools in the London Borough of Bexley, many having little access to art due to reduced budgets and increased pressure on teaching reading and writing, Primary Colours gives young children the chance to attend a 10 week art programme taught at a specialist arts school."/>
  </r>
  <r>
    <n v="19622103"/>
    <s v=""/>
    <s v="Joe Clark"/>
    <n v="1849380"/>
    <s v="Artist in Residence at FAAP, Sao Paulo, Brazil"/>
    <d v="2012-01-12T00:00:00"/>
    <n v="6500"/>
    <x v="0"/>
    <x v="0"/>
    <n v="6500"/>
    <n v="6500"/>
    <d v="2012-02-21T00:00:00"/>
    <x v="3"/>
    <s v="2011/2012"/>
    <s v="2011/2012"/>
    <s v="Lottery"/>
    <s v="Grants for the arts"/>
    <x v="2"/>
    <n v="1"/>
    <x v="1"/>
    <x v="2"/>
    <s v="Tottenham"/>
    <s v="Greater London"/>
    <s v="Haringey"/>
    <s v=""/>
    <x v="1"/>
    <n v="1"/>
    <x v="1"/>
    <n v="6"/>
    <n v="1"/>
    <n v="0"/>
    <x v="2"/>
    <x v="0"/>
    <x v="0"/>
    <s v="London"/>
    <s v="My activity is participation in an international residency program in Sao Paulo, Brazil"/>
  </r>
  <r>
    <n v="19622739"/>
    <s v=""/>
    <s v="Alistair Fruish"/>
    <n v="17448427"/>
    <s v="Here We Go Round the Mulberry Tree"/>
    <d v="2012-01-13T00:00:00"/>
    <n v="9950"/>
    <x v="1"/>
    <x v="1"/>
    <n v="0"/>
    <n v="0"/>
    <d v="2012-01-20T00:00:00"/>
    <x v="3"/>
    <s v="2011/2012"/>
    <s v="2011/2012"/>
    <s v="Lottery"/>
    <s v="Grants for the arts"/>
    <x v="2"/>
    <s v=""/>
    <x v="1"/>
    <x v="7"/>
    <s v="Northampton North"/>
    <s v="Northamptonshire"/>
    <s v="Northampton"/>
    <s v=""/>
    <x v="1"/>
    <n v="0"/>
    <x v="1"/>
    <n v="1"/>
    <n v="1"/>
    <n v="1"/>
    <x v="7"/>
    <x v="0"/>
    <x v="0"/>
    <s v="East Midlands"/>
    <s v="Based in a public park, working with the park Museum; mental health organisations &amp; the Council to create unique living art works, to mark two forthcoming anniversaries of artists who have a link to the park:  400 years since Shakespeare's death, &amp; the 300 years since the birth of David Garrick."/>
  </r>
  <r>
    <n v="19622825"/>
    <s v=""/>
    <s v="Prodigal Theatre Company, The"/>
    <n v="1625972"/>
    <s v="The In/Visible City Brighton"/>
    <d v="2012-01-12T00:00:00"/>
    <n v="9000"/>
    <x v="0"/>
    <x v="0"/>
    <n v="9000"/>
    <n v="9000"/>
    <d v="2012-02-29T00:00:00"/>
    <x v="3"/>
    <s v="2011/2012"/>
    <s v="2011/2012"/>
    <s v="Lottery"/>
    <s v="Grants for the arts"/>
    <x v="2"/>
    <n v="1"/>
    <x v="0"/>
    <x v="4"/>
    <s v="Brighton, Kemptown"/>
    <s v="Brighton and Hove"/>
    <s v="Brighton and Hove"/>
    <s v=""/>
    <x v="0"/>
    <n v="1"/>
    <x v="1"/>
    <n v="7"/>
    <n v="0"/>
    <n v="0"/>
    <x v="4"/>
    <x v="2"/>
    <x v="2"/>
    <s v="South East"/>
    <s v="We want to make a Brighton specific edition of the existing, award winning In/Visible City project. We will collaborate with partners from Serbia, Denmark, Macedonia and France, the Nightingale Theatre and Brighton Fringe to create a bus tour performance revealing the invisible communities that shape Brighton as a city."/>
  </r>
  <r>
    <n v="19622896"/>
    <s v=""/>
    <s v="Michael Wheelhouse"/>
    <n v="19622894"/>
    <s v="To finance work exhibit of paintings and poetry"/>
    <d v="2012-01-12T00:00:00"/>
    <n v="9000"/>
    <x v="1"/>
    <x v="1"/>
    <n v="0"/>
    <n v="0"/>
    <d v="2012-01-19T00:00:00"/>
    <x v="3"/>
    <s v="2011/2012"/>
    <s v="2011/2012"/>
    <s v="Lottery"/>
    <s v="Grants for the arts"/>
    <x v="2"/>
    <s v=""/>
    <x v="1"/>
    <x v="6"/>
    <s v="Burton"/>
    <s v="Staffordshire"/>
    <s v="East Staffordshire"/>
    <s v=""/>
    <x v="1"/>
    <n v="0"/>
    <x v="1"/>
    <n v="1"/>
    <n v="1"/>
    <n v="1"/>
    <x v="6"/>
    <x v="0"/>
    <x v="0"/>
    <s v="West Midlands"/>
    <s v="I intend to have canvas prints made of approximately 3' x 2' each.  I had this wild imagining that my poems could be etched in black slate.   I am 70 and my right hand was nerve damaged some 3 years ago.  I desire a larger venue than my local."/>
  </r>
  <r>
    <n v="19625801"/>
    <s v=""/>
    <s v="Ronald Ferguson"/>
    <n v="19625799"/>
    <s v="One man art exhibition"/>
    <d v="2012-01-12T00:00:00"/>
    <n v="4000"/>
    <x v="1"/>
    <x v="1"/>
    <n v="0"/>
    <n v="0"/>
    <d v="2012-01-19T00:00:00"/>
    <x v="3"/>
    <s v="2011/2012"/>
    <s v="2011/2012"/>
    <s v="Lottery"/>
    <s v="Grants for the arts"/>
    <x v="2"/>
    <s v=""/>
    <x v="1"/>
    <x v="3"/>
    <s v="Newton Abbot"/>
    <s v="Devon"/>
    <s v="Teignbridge"/>
    <s v=""/>
    <x v="1"/>
    <n v="0"/>
    <x v="1"/>
    <n v="1"/>
    <n v="1"/>
    <n v="1"/>
    <x v="3"/>
    <x v="0"/>
    <x v="0"/>
    <s v="South West"/>
    <s v="i wish to hold a one man exhibition.showing my artwork which consists of  digital paintings on canvas._x000a_my work is vibrant and modern.i need help to cover the costs of exhibition set up/such as rental of location..printing of catalogue advertising etc."/>
  </r>
  <r>
    <n v="19626673"/>
    <s v=""/>
    <s v="Richard Holland"/>
    <n v="19626671"/>
    <s v="Art classes by Ricardo community based art classes"/>
    <d v="2012-01-12T00:00:00"/>
    <n v="1000"/>
    <x v="0"/>
    <x v="1"/>
    <n v="0"/>
    <n v="0"/>
    <d v="2012-02-22T00:00:00"/>
    <x v="3"/>
    <s v="2011/2012"/>
    <s v="2011/2012"/>
    <s v="Lottery"/>
    <s v="Grants for the arts"/>
    <x v="2"/>
    <s v=""/>
    <x v="1"/>
    <x v="7"/>
    <s v="Derbyshire Dales"/>
    <s v="Derbyshire"/>
    <s v="Derbyshire Dales"/>
    <s v=""/>
    <x v="1"/>
    <n v="0"/>
    <x v="1"/>
    <n v="6"/>
    <n v="1"/>
    <n v="0"/>
    <x v="7"/>
    <x v="0"/>
    <x v="0"/>
    <s v="East Midlands"/>
    <s v="I¿m an art tutor, tutoring several watercolour and oil painting classes in and around Mansfield in Nottinghamshire. My Groups are armature artists that paint solely for their own enjoyment; many of them are ex miners or from a mining background who find the classes help them socially and therapeutically."/>
  </r>
  <r>
    <n v="19626796"/>
    <s v=""/>
    <s v="Gary Mayall"/>
    <n v="19626794"/>
    <s v="GAZ'S ROCKIN' BLUES STATIC SOUND SYSTEM LNHC 2012"/>
    <d v="2012-01-13T00:00:00"/>
    <n v="9374"/>
    <x v="1"/>
    <x v="1"/>
    <n v="0"/>
    <n v="0"/>
    <d v="2012-01-26T00:00:00"/>
    <x v="3"/>
    <s v="2011/2012"/>
    <s v="2011/2012"/>
    <s v="Lottery"/>
    <s v="Grants for the arts"/>
    <x v="2"/>
    <s v=""/>
    <x v="1"/>
    <x v="2"/>
    <s v="Kensington"/>
    <s v="Greater London"/>
    <s v="Kensington and Chelsea"/>
    <s v=""/>
    <x v="0"/>
    <n v="0"/>
    <x v="1"/>
    <n v="2"/>
    <n v="1"/>
    <n v="1"/>
    <x v="2"/>
    <x v="5"/>
    <x v="5"/>
    <s v="London"/>
    <s v="To encourage local people to partake in theme prop making and decor to dress a whole block of a street for Gaz's Rockin' Blues Static Sound System at Notting Hill Carnival August 2012. Funding for building staging, creating and hiring props. For mulit-racial multi-cultural harmony."/>
  </r>
  <r>
    <n v="19628093"/>
    <s v=""/>
    <s v="Nottingham Beyond Borders"/>
    <n v="19628087"/>
    <s v="East Midlands Refugee Week 2012 activities"/>
    <d v="2012-01-12T00:00:00"/>
    <n v="6676"/>
    <x v="0"/>
    <x v="1"/>
    <n v="0"/>
    <n v="0"/>
    <d v="2012-02-28T00:00:00"/>
    <x v="3"/>
    <s v="2011/2012"/>
    <s v="2011/2012"/>
    <s v="Lottery"/>
    <s v="Grants for the arts"/>
    <x v="2"/>
    <s v=""/>
    <x v="0"/>
    <x v="7"/>
    <s v="Nottingham East"/>
    <s v="Nottingham"/>
    <s v="Nottingham"/>
    <s v=""/>
    <x v="0"/>
    <n v="0"/>
    <x v="1"/>
    <n v="7"/>
    <n v="0"/>
    <n v="0"/>
    <x v="7"/>
    <x v="5"/>
    <x v="5"/>
    <s v="East Midlands"/>
    <s v="A Nottingham, Derby, Leicester and Loughborough Pilot Refugee Week newspaper plus graphic fiction and creative writing workshops; a ten-week pilot of theatre storytelling workshops in Nottingham; a camcorder for interviewing and documenting all activities during Nottingham Refugee Week."/>
  </r>
  <r>
    <n v="19628191"/>
    <s v=""/>
    <s v="The Blue Shed"/>
    <n v="15905564"/>
    <s v="The Port of Sheffield - Research and Development"/>
    <d v="2012-01-12T00:00:00"/>
    <n v="7220"/>
    <x v="0"/>
    <x v="0"/>
    <n v="7220"/>
    <n v="7220"/>
    <d v="2012-02-22T00:00:00"/>
    <x v="3"/>
    <s v="2011/2012"/>
    <s v="2011/2012"/>
    <s v="Lottery"/>
    <s v="Grants for the arts"/>
    <x v="2"/>
    <n v="1"/>
    <x v="0"/>
    <x v="5"/>
    <s v="Sheffield South East"/>
    <s v="South Yorkshire"/>
    <s v="Sheffield"/>
    <d v="2012-02-29T00:00:00"/>
    <x v="0"/>
    <n v="1"/>
    <x v="1"/>
    <n v="6"/>
    <n v="1"/>
    <n v="0"/>
    <x v="5"/>
    <x v="2"/>
    <x v="2"/>
    <s v="Yorkshire"/>
    <s v="This application is for the research and development stage of a professionally led immersive perofrmance event set on the length of Sheffield's canal running through the city¿s most disadvantaged communities . The production is designed to engage with these communities to celebrate the people's history of the city ."/>
  </r>
  <r>
    <n v="19628260"/>
    <s v=""/>
    <s v="Nuneaton Town Community Foundation"/>
    <n v="19628251"/>
    <s v="Nuneaton - Olympic Dance"/>
    <d v="2012-01-12T00:00:00"/>
    <n v="8850"/>
    <x v="0"/>
    <x v="1"/>
    <n v="0"/>
    <n v="0"/>
    <d v="2012-02-21T00:00:00"/>
    <x v="3"/>
    <s v="2011/2012"/>
    <s v="2011/2012"/>
    <s v="Lottery"/>
    <s v="Grants for the arts"/>
    <x v="2"/>
    <s v=""/>
    <x v="0"/>
    <x v="6"/>
    <s v="Nuneaton"/>
    <s v="Warwickshire"/>
    <s v="Nuneaton and Bedworth"/>
    <s v=""/>
    <x v="0"/>
    <n v="0"/>
    <x v="1"/>
    <n v="6"/>
    <n v="1"/>
    <n v="0"/>
    <x v="6"/>
    <x v="1"/>
    <x v="1"/>
    <s v="West Midlands"/>
    <s v="The programme will increase the opportunity to engage in art based activities. School children will engage in a variety of dance styles from around the world and learn about different cultures, for example cultural dress and national anthem. The beneficiaries will have the opportunity to perform in front of audiences. _x000a_"/>
  </r>
  <r>
    <n v="19632484"/>
    <s v=""/>
    <s v="Jenny Hall Associates"/>
    <n v="19632476"/>
    <s v="The Exhibitionists Arts Fair"/>
    <d v="2012-01-13T00:00:00"/>
    <n v="9900"/>
    <x v="0"/>
    <x v="0"/>
    <n v="9900"/>
    <n v="9900"/>
    <d v="2012-02-22T00:00:00"/>
    <x v="3"/>
    <s v="2011/2012"/>
    <s v="2011/2012"/>
    <s v="Lottery"/>
    <s v="Grants for the arts"/>
    <x v="2"/>
    <n v="1"/>
    <x v="0"/>
    <x v="5"/>
    <s v="Richmond (Yorks)"/>
    <s v="North Yorkshire"/>
    <s v="Hambleton"/>
    <d v="2012-03-06T00:00:00"/>
    <x v="0"/>
    <n v="1"/>
    <x v="1"/>
    <n v="6"/>
    <n v="1"/>
    <n v="0"/>
    <x v="5"/>
    <x v="0"/>
    <x v="0"/>
    <s v="Yorkshire"/>
    <s v="The Exhibitionists will be a high quality artists fair and celebration event that will showcase established creative practitioners in the Tees Valley and immediate hinterland.  The event aims to develop the local creative economy through profiling the strength and depth of creative practice and content producers in the sub-region."/>
  </r>
  <r>
    <n v="19632559"/>
    <s v=""/>
    <s v="Kimbal Bumstead"/>
    <n v="8716969"/>
    <s v="Lulea - London: a live art residency and event"/>
    <d v="2012-01-13T00:00:00"/>
    <n v="4300"/>
    <x v="0"/>
    <x v="1"/>
    <n v="0"/>
    <n v="0"/>
    <d v="2012-02-21T00:00:00"/>
    <x v="3"/>
    <s v="2011/2012"/>
    <s v="2011/2012"/>
    <s v="Lottery"/>
    <s v="Grants for the arts"/>
    <x v="2"/>
    <s v=""/>
    <x v="1"/>
    <x v="2"/>
    <s v="Hackney North and Stoke Newington"/>
    <s v="Greater London"/>
    <s v="Hackney"/>
    <s v=""/>
    <x v="1"/>
    <n v="0"/>
    <x v="1"/>
    <n v="6"/>
    <n v="1"/>
    <n v="0"/>
    <x v="2"/>
    <x v="0"/>
    <x v="0"/>
    <s v="Yorkshire"/>
    <s v="A one month residency program hosted by PAiN in Lulea Sweden, in connection with a residency and live art event at ]Performancespace[ in Hackney Wick, London. The event and residencies in both countries will involve producing community based artwork and presentation In response to a recent NeighbourHOOD residency at ]Performancespace["/>
  </r>
  <r>
    <n v="19632739"/>
    <s v=""/>
    <s v="Shernette May"/>
    <n v="19632736"/>
    <s v="Shades of Britain"/>
    <d v="2012-01-13T00:00:00"/>
    <n v="30000"/>
    <x v="1"/>
    <x v="1"/>
    <n v="0"/>
    <n v="0"/>
    <d v="2012-01-24T00:00:00"/>
    <x v="3"/>
    <s v="2011/2012"/>
    <s v="2012/2013"/>
    <s v="Lottery"/>
    <s v="Grants for the arts"/>
    <x v="0"/>
    <s v=""/>
    <x v="1"/>
    <x v="2"/>
    <s v="Vauxhall"/>
    <s v="Greater London"/>
    <s v="Lambeth"/>
    <s v=""/>
    <x v="0"/>
    <n v="0"/>
    <x v="0"/>
    <n v="2"/>
    <n v="1"/>
    <n v="1"/>
    <x v="2"/>
    <x v="5"/>
    <x v="5"/>
    <s v="London"/>
    <s v="`Shades of Britain¿ is an event held in London to celebrate the mixed cultures and the diversity of Britain and British talents in the arts, music and beauty. Bringing Cultures together encouraging young people in Britain giving them a platform, mentoring them and showcasing them at a live event."/>
  </r>
  <r>
    <n v="19632868"/>
    <s v=""/>
    <s v="Groundwork London"/>
    <n v="1602276"/>
    <s v="Hackney Central Flank Wall Art Project"/>
    <d v="2012-01-13T00:00:00"/>
    <n v="9898"/>
    <x v="0"/>
    <x v="1"/>
    <n v="0"/>
    <n v="0"/>
    <d v="2012-02-21T00:00:00"/>
    <x v="3"/>
    <s v="2011/2012"/>
    <s v="2011/2012"/>
    <s v="Lottery"/>
    <s v="Grants for the arts"/>
    <x v="2"/>
    <s v=""/>
    <x v="0"/>
    <x v="2"/>
    <s v="Vauxhall"/>
    <s v="Greater London"/>
    <s v="Lambeth"/>
    <s v=""/>
    <x v="0"/>
    <n v="0"/>
    <x v="1"/>
    <n v="6"/>
    <n v="1"/>
    <n v="0"/>
    <x v="2"/>
    <x v="0"/>
    <x v="0"/>
    <s v="London"/>
    <s v="A new arts installation to capture all that is great and good about Hackney Central. It will encourage residents to take pride, and shoppers and visitors to return to the area following the social unrest that occurred in August 2011.  The art will be informed through youth-led consultation."/>
  </r>
  <r>
    <n v="19632960"/>
    <s v=""/>
    <s v="The Soho Warriors Football Club"/>
    <n v="19632953"/>
    <s v="SWFC presents Matchday @ Pick Me Up 2012"/>
    <d v="2012-01-13T00:00:00"/>
    <n v="2000"/>
    <x v="0"/>
    <x v="1"/>
    <n v="0"/>
    <n v="0"/>
    <d v="2012-02-21T00:00:00"/>
    <x v="3"/>
    <s v="2011/2012"/>
    <s v="2011/2012"/>
    <s v="Lottery"/>
    <s v="Grants for the arts"/>
    <x v="2"/>
    <s v=""/>
    <x v="0"/>
    <x v="2"/>
    <s v="Lewisham West and Penge"/>
    <s v="Greater London"/>
    <s v="Lewisham"/>
    <s v=""/>
    <x v="0"/>
    <n v="0"/>
    <x v="1"/>
    <n v="6"/>
    <n v="1"/>
    <n v="0"/>
    <x v="2"/>
    <x v="0"/>
    <x v="0"/>
    <s v="London"/>
    <s v="We are currently looking for funding for our space at this years Pick Me Up 2012, at Somerset House London. We are looking £2000, to help with printing costs, as well materials to build our space. It will also go towards workshops and activities with the kids and parents attending."/>
  </r>
  <r>
    <n v="19633960"/>
    <s v=""/>
    <s v="IOU Theatre"/>
    <n v="1388469"/>
    <s v="Organisational Development"/>
    <d v="2012-01-13T00:00:00"/>
    <n v="9900"/>
    <x v="0"/>
    <x v="1"/>
    <n v="0"/>
    <n v="0"/>
    <d v="2012-02-22T00:00:00"/>
    <x v="3"/>
    <s v="2011/2012"/>
    <s v="2011/2012"/>
    <s v="Lottery"/>
    <s v="Grants for the arts"/>
    <x v="2"/>
    <s v=""/>
    <x v="0"/>
    <x v="5"/>
    <s v="Halifax"/>
    <s v="West Yorkshire"/>
    <s v="Calderdale"/>
    <s v=""/>
    <x v="1"/>
    <n v="0"/>
    <x v="1"/>
    <n v="6"/>
    <n v="1"/>
    <n v="0"/>
    <x v="5"/>
    <x v="6"/>
    <x v="6"/>
    <s v="Yorkshire"/>
    <s v="IOU would like to review its current marketing activity and implement a new company communications strategy in order to develop the company's profile. This would involve a range of activity including consultancy support, digital communications development, website redevelopment and the production of new promotional materials._x000a_"/>
  </r>
  <r>
    <n v="19636183"/>
    <s v=""/>
    <s v="Emma Sweeney"/>
    <n v="1840581"/>
    <s v="The Memoir Garden"/>
    <d v="2012-01-13T00:00:00"/>
    <n v="9800"/>
    <x v="0"/>
    <x v="0"/>
    <n v="9800"/>
    <n v="9800"/>
    <d v="2012-02-29T00:00:00"/>
    <x v="3"/>
    <s v="2011/2012"/>
    <s v="2011/2012"/>
    <s v="Lottery"/>
    <s v="Grants for the arts"/>
    <x v="2"/>
    <n v="1"/>
    <x v="1"/>
    <x v="0"/>
    <s v="Hemel Hempstead"/>
    <s v="Hertfordshire"/>
    <s v="Dacorum"/>
    <s v=""/>
    <x v="0"/>
    <n v="1"/>
    <x v="1"/>
    <n v="7"/>
    <n v="0"/>
    <n v="0"/>
    <x v="0"/>
    <x v="3"/>
    <x v="3"/>
    <s v="East"/>
    <s v="This year-long writing residency at a horticultural social enterprise charity for adults with learning disabilities will facilitate service-users, family and staff to share, develop and edit their life stories to create a gardening themed multi-media and print anthology, and accompanying exhibition."/>
  </r>
  <r>
    <n v="19636338"/>
    <s v=""/>
    <s v="Lucy Crowder"/>
    <n v="19636336"/>
    <s v="1 month residency at Upernavik museum, Greenland"/>
    <d v="2012-01-13T00:00:00"/>
    <n v="1490"/>
    <x v="0"/>
    <x v="0"/>
    <n v="1490"/>
    <n v="1490"/>
    <d v="2012-02-22T00:00:00"/>
    <x v="3"/>
    <s v="2011/2012"/>
    <s v="2011/2012"/>
    <s v="Lottery"/>
    <s v="Grants for the arts"/>
    <x v="2"/>
    <n v="1"/>
    <x v="1"/>
    <x v="7"/>
    <s v="Derbyshire Dales"/>
    <s v="Derbyshire"/>
    <s v="Derbyshire Dales"/>
    <d v="2012-02-28T00:00:00"/>
    <x v="1"/>
    <n v="1"/>
    <x v="1"/>
    <n v="6"/>
    <n v="1"/>
    <n v="0"/>
    <x v="7"/>
    <x v="0"/>
    <x v="0"/>
    <s v="East Midlands"/>
    <s v="I am applying for funding to help support my 1 month artist residency at Upernavik museum In Greenland."/>
  </r>
  <r>
    <n v="19636419"/>
    <s v=""/>
    <s v="Traci Kelly"/>
    <n v="19636417"/>
    <s v="From Where I Stand I Can See You &amp; Liquid Bodies"/>
    <d v="2012-01-13T00:00:00"/>
    <n v="9975"/>
    <x v="0"/>
    <x v="0"/>
    <n v="9975"/>
    <n v="9975"/>
    <d v="2012-02-22T00:00:00"/>
    <x v="3"/>
    <s v="2011/2012"/>
    <s v="2011/2012"/>
    <s v="Lottery"/>
    <s v="Grants for the arts"/>
    <x v="2"/>
    <n v="1"/>
    <x v="1"/>
    <x v="7"/>
    <s v="Rushcliffe"/>
    <s v="Nottinghamshire"/>
    <s v="Rushcliffe"/>
    <d v="2012-02-29T00:00:00"/>
    <x v="1"/>
    <n v="1"/>
    <x v="1"/>
    <n v="6"/>
    <n v="1"/>
    <n v="0"/>
    <x v="7"/>
    <x v="0"/>
    <x v="0"/>
    <s v="East Midlands"/>
    <s v="Two interrelated exhibitions in Nottingham, UK and Bergen, Norway between artists Traci Kelly UK and Rita Marhaug NO. Liquid Bodies shows in Bergen and From Where I Stand I Can See You in Nottingham where it incorporates Seers-in-Residence - a strand involving 3 additional artists, and 2 scientists"/>
  </r>
  <r>
    <n v="19637592"/>
    <s v=""/>
    <s v="Good Night Out Presents Limited"/>
    <n v="15048926"/>
    <s v="Someone to Blame"/>
    <d v="2012-01-13T00:00:00"/>
    <n v="10000"/>
    <x v="0"/>
    <x v="1"/>
    <n v="10000"/>
    <n v="0"/>
    <d v="2012-02-21T00:00:00"/>
    <x v="3"/>
    <s v="2011/2012"/>
    <s v="2011/2012"/>
    <s v="Lottery"/>
    <s v="Grants for the arts"/>
    <x v="2"/>
    <s v=""/>
    <x v="0"/>
    <x v="2"/>
    <s v="Islington South and Finsbury"/>
    <s v="Greater London"/>
    <s v="Islington"/>
    <s v=""/>
    <x v="0"/>
    <n v="0"/>
    <x v="1"/>
    <n v="6"/>
    <n v="1"/>
    <n v="0"/>
    <x v="2"/>
    <x v="2"/>
    <x v="2"/>
    <s v="London"/>
    <s v="We will produce and stage a piece of new writing verbatim theatre on the controversial case of Sam Hallam who was convicted of murder in 2004. The production will be performed at the King¿s Head Theatre in March 2012."/>
  </r>
  <r>
    <n v="19637694"/>
    <s v=""/>
    <s v="Hannah Lobley"/>
    <n v="1842391"/>
    <s v="Creative Twinning"/>
    <d v="2012-01-13T00:00:00"/>
    <n v="10000"/>
    <x v="0"/>
    <x v="1"/>
    <n v="10000"/>
    <n v="0"/>
    <d v="2012-02-28T00:00:00"/>
    <x v="3"/>
    <s v="2011/2012"/>
    <s v="2011/2012"/>
    <s v="Lottery"/>
    <s v="Grants for the arts"/>
    <x v="2"/>
    <s v=""/>
    <x v="1"/>
    <x v="7"/>
    <s v="Derby North"/>
    <s v="Derby"/>
    <s v="Derby"/>
    <s v=""/>
    <x v="0"/>
    <n v="0"/>
    <x v="1"/>
    <n v="7"/>
    <n v="0"/>
    <n v="0"/>
    <x v="7"/>
    <x v="0"/>
    <x v="0"/>
    <s v="East Midlands"/>
    <s v="To continue and build on the cultural exchange created between Nottingham &amp; Karlsruhe, Germany in 2011 (These cities are twinned).10 East Midland based designers will showcase their sustainable and unique work at Eunique, Karlsruhe, May 2012 &amp; 6 Karlsruhe designers would be invited to exhibit in Nottingham, October 2012."/>
  </r>
  <r>
    <n v="19638247"/>
    <s v=""/>
    <s v="Kate Budgen"/>
    <n v="8651753"/>
    <s v="'The Hairy Ape' by Eugene O'Neill"/>
    <d v="2012-01-13T00:00:00"/>
    <n v="9928"/>
    <x v="0"/>
    <x v="0"/>
    <n v="9928"/>
    <n v="9928"/>
    <d v="2012-02-21T00:00:00"/>
    <x v="3"/>
    <s v="2011/2012"/>
    <s v="2011/2012"/>
    <s v="Lottery"/>
    <s v="Grants for the arts"/>
    <x v="2"/>
    <n v="1"/>
    <x v="1"/>
    <x v="2"/>
    <s v="Hackney North and Stoke Newington"/>
    <s v="Greater London"/>
    <s v="Hackney"/>
    <s v=""/>
    <x v="1"/>
    <n v="1"/>
    <x v="1"/>
    <n v="6"/>
    <n v="1"/>
    <n v="0"/>
    <x v="2"/>
    <x v="2"/>
    <x v="2"/>
    <s v="London"/>
    <s v="My activity is to direct a brand new production of Eugene O'Neill's rarely performed classic play 'The Hairy Ape' at Southwark Playhouse in May 2012. I hope to re-imagine this epic and theatrically challenging play for new audiences in an intimate and atmospheric setting."/>
  </r>
  <r>
    <n v="19638504"/>
    <s v=""/>
    <s v="Neil Seligman"/>
    <n v="19638502"/>
    <s v="'I See You' Exhibition + Equipment Funding"/>
    <d v="2012-01-13T00:00:00"/>
    <n v="9750"/>
    <x v="0"/>
    <x v="1"/>
    <n v="0"/>
    <n v="0"/>
    <d v="2012-02-29T00:00:00"/>
    <x v="3"/>
    <s v="2011/2012"/>
    <s v="2011/2012"/>
    <s v="Lottery"/>
    <s v="Grants for the arts"/>
    <x v="2"/>
    <s v=""/>
    <x v="1"/>
    <x v="2"/>
    <s v="Hackney North and Stoke Newington"/>
    <s v="Greater London"/>
    <s v="Hackney"/>
    <s v=""/>
    <x v="0"/>
    <n v="0"/>
    <x v="1"/>
    <n v="7"/>
    <n v="0"/>
    <n v="0"/>
    <x v="2"/>
    <x v="0"/>
    <x v="0"/>
    <s v="London"/>
    <s v="I am asking for funding for a digital SLR camera with full frame sensor, software for professional editing, the production costs for a series of fine art portrait studio shoots leading to my first solo exhibition in London in November 2012."/>
  </r>
  <r>
    <n v="19638575"/>
    <s v=""/>
    <s v="Tonic Theatre"/>
    <n v="14932831"/>
    <s v="Research into gender equality in youth theatre"/>
    <d v="2012-01-13T00:00:00"/>
    <n v="5464"/>
    <x v="0"/>
    <x v="1"/>
    <n v="5464"/>
    <n v="0"/>
    <d v="2012-02-29T00:00:00"/>
    <x v="3"/>
    <s v="2011/2012"/>
    <s v="2011/2012"/>
    <s v="Lottery"/>
    <s v="Grants for the arts"/>
    <x v="2"/>
    <s v=""/>
    <x v="0"/>
    <x v="4"/>
    <s v="Tonbridge and Malling"/>
    <s v="Kent"/>
    <s v="Tonbridge and Malling"/>
    <s v=""/>
    <x v="1"/>
    <n v="0"/>
    <x v="1"/>
    <n v="7"/>
    <n v="0"/>
    <n v="0"/>
    <x v="4"/>
    <x v="2"/>
    <x v="2"/>
    <s v="South East"/>
    <s v="Conduct research into gender equality in youth theatre, focussing specifically on roles for girls in plays written for youth theatre groups. The research is supported by National Youth Theatre &amp; Company of Angels."/>
  </r>
  <r>
    <n v="19638666"/>
    <s v=""/>
    <s v="Alison Hand"/>
    <n v="14658293"/>
    <s v="If you look like your passport picture..."/>
    <d v="2012-01-13T00:00:00"/>
    <n v="4000"/>
    <x v="0"/>
    <x v="1"/>
    <n v="4000"/>
    <n v="0"/>
    <d v="2012-02-21T00:00:00"/>
    <x v="3"/>
    <s v="2011/2012"/>
    <s v="2011/2012"/>
    <s v="Lottery"/>
    <s v="Grants for the arts"/>
    <x v="2"/>
    <s v=""/>
    <x v="1"/>
    <x v="2"/>
    <s v="Lewisham West and Penge"/>
    <s v="Greater London"/>
    <s v="Lewisham"/>
    <s v=""/>
    <x v="0"/>
    <n v="0"/>
    <x v="1"/>
    <n v="6"/>
    <n v="1"/>
    <n v="0"/>
    <x v="2"/>
    <x v="0"/>
    <x v="0"/>
    <s v="London"/>
    <s v="Hand and Morley Special Projects wish to put on a high quality contemporary art exhibition with symposium at the SIA Gallery, Sheffield Institute of Arts. Entitled 'If you look like your passport picture you're too ill to travel', the show will investigate themes of travel, tourism, colonialism, and regeneration."/>
  </r>
  <r>
    <n v="19638928"/>
    <s v=""/>
    <s v="Merge Arts Festival"/>
    <n v="19638921"/>
    <s v="Merge2012: Our City, Our Story"/>
    <d v="2012-01-14T00:00:00"/>
    <n v="2500"/>
    <x v="0"/>
    <x v="1"/>
    <n v="0"/>
    <n v="0"/>
    <d v="2012-02-22T00:00:00"/>
    <x v="3"/>
    <s v="2011/2012"/>
    <s v="2011/2012"/>
    <s v="Lottery"/>
    <s v="Grants for the arts"/>
    <x v="2"/>
    <s v=""/>
    <x v="0"/>
    <x v="5"/>
    <s v="Kingston upon Hull North"/>
    <s v="Kingston upon Hull, City of"/>
    <s v="Kingston upon Hull, City of"/>
    <s v=""/>
    <x v="1"/>
    <n v="0"/>
    <x v="1"/>
    <n v="6"/>
    <n v="1"/>
    <n v="0"/>
    <x v="5"/>
    <x v="5"/>
    <x v="5"/>
    <s v="Yorkshire"/>
    <s v="Merge2012 will encourage civic pride and allow Hull's public to engage creatively with their heritage. Working with Hull History Centre - which houses the written archives of Hull's history - we'll be showcasing a range of arts/performances which responds to and reflects the themes of the archives."/>
  </r>
  <r>
    <n v="19639004"/>
    <s v=""/>
    <s v="Dan Crosby"/>
    <n v="19547590"/>
    <s v="Do Not Eat The Milk."/>
    <d v="2012-01-14T00:00:00"/>
    <n v="1500"/>
    <x v="0"/>
    <x v="1"/>
    <n v="0"/>
    <n v="0"/>
    <d v="2012-02-21T00:00:00"/>
    <x v="3"/>
    <s v="2011/2012"/>
    <s v="2011/2012"/>
    <s v="Lottery"/>
    <s v="Grants for the arts"/>
    <x v="2"/>
    <s v=""/>
    <x v="1"/>
    <x v="1"/>
    <s v="Burnley"/>
    <s v="Lancashire"/>
    <s v="Burnley"/>
    <s v=""/>
    <x v="1"/>
    <n v="0"/>
    <x v="1"/>
    <n v="5"/>
    <n v="1"/>
    <n v="0"/>
    <x v="1"/>
    <x v="0"/>
    <x v="0"/>
    <s v="North West"/>
    <s v="A non-profit conceptual sculpture aimed to tour venues and art prizes across the UK. The piece will also help strengthen my portfolio and future works, also to susport the growing art scene in the North West."/>
  </r>
  <r>
    <n v="19639390"/>
    <s v=""/>
    <s v="Megan Gadsby-Robinson"/>
    <n v="19639127"/>
    <s v="Summer Fun"/>
    <d v="2012-01-14T00:00:00"/>
    <n v="4500"/>
    <x v="1"/>
    <x v="1"/>
    <n v="0"/>
    <n v="0"/>
    <d v="2012-01-23T00:00:00"/>
    <x v="3"/>
    <s v="2011/2012"/>
    <s v="2011/2012"/>
    <s v="Lottery"/>
    <s v="Grants for the arts"/>
    <x v="2"/>
    <s v=""/>
    <x v="1"/>
    <x v="7"/>
    <s v="Lincoln"/>
    <s v="Lincolnshire"/>
    <s v="Lincoln"/>
    <s v=""/>
    <x v="1"/>
    <n v="0"/>
    <x v="1"/>
    <n v="1"/>
    <n v="1"/>
    <n v="1"/>
    <x v="7"/>
    <x v="5"/>
    <x v="5"/>
    <s v="East Midlands"/>
    <s v="A performance club including dancing, singing and drama. To help keep children off the streets during the summer holidays."/>
  </r>
  <r>
    <n v="19639462"/>
    <s v=""/>
    <s v="Annette Mencke"/>
    <n v="19639460"/>
    <s v="St Katharine's Gospel Choir"/>
    <d v="2012-01-14T00:00:00"/>
    <n v="5000"/>
    <x v="0"/>
    <x v="1"/>
    <n v="0"/>
    <n v="0"/>
    <d v="2012-02-21T00:00:00"/>
    <x v="3"/>
    <s v="2011/2012"/>
    <s v="2011/2012"/>
    <s v="Lottery"/>
    <s v="Grants for the arts"/>
    <x v="2"/>
    <s v=""/>
    <x v="1"/>
    <x v="2"/>
    <s v="Finchley and Golders Green"/>
    <s v="Greater London"/>
    <s v="Barnet"/>
    <s v=""/>
    <x v="1"/>
    <n v="0"/>
    <x v="1"/>
    <n v="5"/>
    <n v="1"/>
    <n v="0"/>
    <x v="2"/>
    <x v="4"/>
    <x v="4"/>
    <s v="London"/>
    <s v="The St Katharine's Gospel Choir is an inclusive choir based in the Danish Church in Camden Town. Everyone is welcome: students, au-pairs and members who have been affected by the recession.  We sing once a week and hold concerts every quarter to share our joy with the audience."/>
  </r>
  <r>
    <n v="19639584"/>
    <s v=""/>
    <s v="Adrian Harris"/>
    <n v="7544953"/>
    <s v="Kingswood Heritage Museum Play"/>
    <d v="2012-01-15T00:00:00"/>
    <n v="7210"/>
    <x v="0"/>
    <x v="1"/>
    <n v="0"/>
    <n v="0"/>
    <d v="2012-02-21T00:00:00"/>
    <x v="3"/>
    <s v="2011/2012"/>
    <s v="2011/2012"/>
    <s v="Lottery"/>
    <s v="Grants for the arts"/>
    <x v="2"/>
    <s v=""/>
    <x v="1"/>
    <x v="3"/>
    <s v="Kingswood"/>
    <s v="South Gloucestershire"/>
    <s v="South Gloucestershire"/>
    <s v=""/>
    <x v="1"/>
    <n v="0"/>
    <x v="1"/>
    <n v="5"/>
    <n v="1"/>
    <n v="0"/>
    <x v="3"/>
    <x v="2"/>
    <x v="2"/>
    <s v="South West"/>
    <s v="I intend to marry local heritage with theatre, creating a venue within Kingswood Museum and producing a new play with its heart in a famous factory during World War II. Using this test piece I will determine if there is a want or need for professional theatre in South Gloucestershire."/>
  </r>
  <r>
    <n v="19639687"/>
    <s v=""/>
    <s v="Hollie-Ann Coleman"/>
    <n v="19639685"/>
    <s v="TiLT platform"/>
    <d v="2012-01-15T00:00:00"/>
    <n v="8290"/>
    <x v="0"/>
    <x v="0"/>
    <n v="8290"/>
    <n v="8290"/>
    <d v="2012-02-21T00:00:00"/>
    <x v="3"/>
    <s v="2011/2012"/>
    <s v="2011/2012"/>
    <s v="Lottery"/>
    <s v="Grants for the arts"/>
    <x v="2"/>
    <n v="1"/>
    <x v="1"/>
    <x v="1"/>
    <s v="Halton"/>
    <s v="Halton"/>
    <s v="Halton"/>
    <s v=""/>
    <x v="1"/>
    <n v="1"/>
    <x v="1"/>
    <n v="5"/>
    <n v="1"/>
    <n v="0"/>
    <x v="1"/>
    <x v="1"/>
    <x v="1"/>
    <s v="North West"/>
    <s v="project - to bring together local dance artists and musicians from the North West to collaborate and create a dance piece for TILT Dance Platform over 4 weeks. The piece would be supported throughout and after the project by TiLT and supporting members with an aim for continual development and performances."/>
  </r>
  <r>
    <n v="19639794"/>
    <s v=""/>
    <s v="Natalie Bradbury"/>
    <n v="19639792"/>
    <s v="Victoria Baths Fanzine Convention"/>
    <d v="2012-01-15T00:00:00"/>
    <n v="3500"/>
    <x v="0"/>
    <x v="0"/>
    <n v="3500"/>
    <n v="3500"/>
    <d v="2012-02-21T00:00:00"/>
    <x v="3"/>
    <s v="2011/2012"/>
    <s v="2011/2012"/>
    <s v="Lottery"/>
    <s v="Grants for the arts"/>
    <x v="2"/>
    <n v="1"/>
    <x v="1"/>
    <x v="1"/>
    <s v="Manchester Central"/>
    <s v="Greater Manchester"/>
    <s v="Manchester"/>
    <d v="2012-02-29T00:00:00"/>
    <x v="1"/>
    <n v="1"/>
    <x v="1"/>
    <n v="5"/>
    <n v="1"/>
    <n v="0"/>
    <x v="1"/>
    <x v="3"/>
    <x v="3"/>
    <s v="North West"/>
    <s v="The Victoria Baths Fanzine Convention will explore how the virtual world is helping global networks of self publishers share their work, from zine libraries to collaborative publications._x000a__x000a_Visitors will be able to browse and buy zines, attend talks, tours and workshops and watch a film made by Salford Zine Library."/>
  </r>
  <r>
    <n v="19640031"/>
    <s v=""/>
    <s v="Gamelan at Play"/>
    <n v="12994435"/>
    <s v="GONG 2012"/>
    <d v="2012-01-15T00:00:00"/>
    <n v="8675"/>
    <x v="0"/>
    <x v="1"/>
    <n v="0"/>
    <n v="0"/>
    <d v="2012-02-22T00:00:00"/>
    <x v="3"/>
    <s v="2011/2012"/>
    <s v="2011/2012"/>
    <s v="Lottery"/>
    <s v="Grants for the arts"/>
    <x v="2"/>
    <s v=""/>
    <x v="0"/>
    <x v="8"/>
    <s v="Blaydon"/>
    <s v="Tyne and Wear"/>
    <s v="Gateshead"/>
    <s v=""/>
    <x v="1"/>
    <n v="0"/>
    <x v="1"/>
    <n v="5"/>
    <n v="1"/>
    <n v="0"/>
    <x v="8"/>
    <x v="5"/>
    <x v="5"/>
    <s v="North East"/>
    <s v="A celebratory festival of Indonesian music and culture. GONG (Gathering Of the Northern Gamelans) brings_x000a_together partners and audiences from across the North East region and beyond to participate in a community based festival of Indonesian Music, dance, food, and culture."/>
  </r>
  <r>
    <n v="19640487"/>
    <s v=""/>
    <s v="Hotbuckle Productions"/>
    <n v="5754946"/>
    <s v="Great Expectations - a new adaptation."/>
    <d v="2012-01-15T00:00:00"/>
    <n v="8000"/>
    <x v="1"/>
    <x v="1"/>
    <n v="0"/>
    <n v="0"/>
    <d v="2012-02-07T00:00:00"/>
    <x v="3"/>
    <s v="2011/2012"/>
    <s v="2011/2012"/>
    <s v="Lottery"/>
    <s v="Grants for the arts"/>
    <x v="2"/>
    <s v=""/>
    <x v="0"/>
    <x v="4"/>
    <s v="Esher and Walton"/>
    <s v="Surrey"/>
    <s v="Elmbridge"/>
    <s v=""/>
    <x v="0"/>
    <n v="0"/>
    <x v="1"/>
    <n v="3"/>
    <n v="1"/>
    <n v="1"/>
    <x v="4"/>
    <x v="2"/>
    <x v="2"/>
    <s v="South East"/>
    <s v="We are bringing a new adaptation of Dickens' Great Expectations to small and mid-scale theatres in England. We premiered our new production in autumn 2011 to great success and we look forward to performing to many more people in 2012, the 200th anniversary of Dickens' birth."/>
  </r>
  <r>
    <n v="19640816"/>
    <s v=""/>
    <s v="Darren Cockle"/>
    <n v="19640814"/>
    <s v="1.The Sugar Monsters &amp; 2.Small Steps to Happiness"/>
    <d v="2012-01-15T00:00:00"/>
    <n v="9000"/>
    <x v="1"/>
    <x v="1"/>
    <n v="0"/>
    <n v="0"/>
    <d v="2012-01-18T00:00:00"/>
    <x v="3"/>
    <s v="2011/2012"/>
    <s v="2011/2012"/>
    <s v="Lottery"/>
    <s v="Grants for the arts"/>
    <x v="2"/>
    <s v=""/>
    <x v="1"/>
    <x v="4"/>
    <s v="Southampton, Itchen"/>
    <s v="Southampton"/>
    <s v="Southampton"/>
    <s v=""/>
    <x v="1"/>
    <n v="0"/>
    <x v="1"/>
    <n v="0"/>
    <n v="1"/>
    <n v="1"/>
    <x v="4"/>
    <x v="3"/>
    <x v="3"/>
    <s v="South East"/>
    <s v="I intend to write two children's books. The first is based around a funny concept of little monsters that try to eat children's teeth &amp;encourages them to brush more thoroughly. The second is to help children affected by  loss of a parent to make sense of their feelings."/>
  </r>
  <r>
    <n v="19641137"/>
    <s v=""/>
    <s v="Angela Newman"/>
    <n v="1855008"/>
    <s v="Professional &amp; Creative Practice Development"/>
    <d v="2012-01-15T00:00:00"/>
    <n v="8500"/>
    <x v="0"/>
    <x v="1"/>
    <n v="0"/>
    <n v="0"/>
    <d v="2012-02-29T00:00:00"/>
    <x v="3"/>
    <s v="2011/2012"/>
    <s v="2011/2012"/>
    <s v="Lottery"/>
    <s v="Grants for the arts"/>
    <x v="2"/>
    <s v=""/>
    <x v="1"/>
    <x v="4"/>
    <s v="Brighton, Pavilion"/>
    <s v="Brighton and Hove"/>
    <s v="Brighton and Hove"/>
    <s v=""/>
    <x v="1"/>
    <n v="0"/>
    <x v="1"/>
    <n v="6"/>
    <n v="0"/>
    <n v="0"/>
    <x v="4"/>
    <x v="0"/>
    <x v="0"/>
    <s v="South East"/>
    <s v="An application for professional development funding so I may embark on an intensive period of training and mentorship; covering tuition, course fees, art materials, studio space and professional fees to help build my capacity and enable me to create a body of new work for domestic and international public exhibition."/>
  </r>
  <r>
    <n v="19641413"/>
    <s v=""/>
    <s v="Epping Forest Arts"/>
    <n v="1587557"/>
    <s v="Make a Move"/>
    <d v="2012-01-15T00:00:00"/>
    <n v="5000"/>
    <x v="0"/>
    <x v="0"/>
    <n v="5000"/>
    <n v="5000"/>
    <d v="2012-02-29T00:00:00"/>
    <x v="3"/>
    <s v="2011/2012"/>
    <s v="2011/2012"/>
    <s v="Lottery"/>
    <s v="Grants for the arts"/>
    <x v="2"/>
    <n v="1"/>
    <x v="0"/>
    <x v="0"/>
    <s v="Epping Forest"/>
    <s v="Essex"/>
    <s v="Epping Forest"/>
    <s v=""/>
    <x v="0"/>
    <n v="1"/>
    <x v="1"/>
    <n v="6"/>
    <n v="0"/>
    <n v="0"/>
    <x v="0"/>
    <x v="1"/>
    <x v="1"/>
    <s v="East"/>
    <s v="Make a Move is a large-scale community dance project which aims to get up to 400 members of the community to help choreograph a dance sequence which will be performed during the district's 2012 celebrations, with soundtrack by Neil Valentine, and filmed by Erato Tzeavara _x000a_"/>
  </r>
  <r>
    <n v="19641512"/>
    <s v=""/>
    <s v="Utter"/>
    <n v="19641505"/>
    <s v="Escalator East to Edinburgh: Educating Ronnie"/>
    <d v="2012-01-15T00:00:00"/>
    <n v="10000"/>
    <x v="0"/>
    <x v="0"/>
    <n v="10000"/>
    <n v="10000"/>
    <d v="2012-02-21T00:00:00"/>
    <x v="3"/>
    <s v="2011/2012"/>
    <s v="2011/2012"/>
    <s v="Lottery"/>
    <s v="Grants for the arts"/>
    <x v="2"/>
    <n v="1"/>
    <x v="0"/>
    <x v="0"/>
    <s v="Suffolk Coastal"/>
    <s v="Suffolk"/>
    <s v="Waveney"/>
    <s v=""/>
    <x v="0"/>
    <n v="1"/>
    <x v="1"/>
    <n v="5"/>
    <n v="1"/>
    <n v="0"/>
    <x v="0"/>
    <x v="2"/>
    <x v="2"/>
    <s v="East"/>
    <s v="Our activity is the world premiere of Educating Ronnie by Joe Douglas, produced by the new theatre company Utter at the Edinburgh Festival, as part of Escalator East to Edinburgh 2012."/>
  </r>
  <r>
    <n v="19641583"/>
    <s v=""/>
    <s v="Brightfx"/>
    <n v="1623635"/>
    <s v="Celebration"/>
    <d v="2012-01-15T00:00:00"/>
    <n v="10000"/>
    <x v="0"/>
    <x v="1"/>
    <n v="0"/>
    <n v="0"/>
    <d v="2012-02-22T00:00:00"/>
    <x v="3"/>
    <s v="2011/2012"/>
    <s v="2011/2012"/>
    <s v="Lottery"/>
    <s v="Grants for the arts"/>
    <x v="2"/>
    <s v=""/>
    <x v="0"/>
    <x v="4"/>
    <s v="Hove"/>
    <s v="Brighton and Hove"/>
    <s v="Brighton and Hove"/>
    <s v=""/>
    <x v="0"/>
    <n v="0"/>
    <x v="1"/>
    <n v="5"/>
    <n v="1"/>
    <n v="0"/>
    <x v="4"/>
    <x v="2"/>
    <x v="2"/>
    <s v="South East"/>
    <s v="Working with local schools, community and performance groups to create an outdoor promenade show at the London Pleasure Gardens. The project will include hands on workshops for schools and community groups, plus the opportunity for several community performance groups to present showcase performances and collaborate on a spectacular finale."/>
  </r>
  <r>
    <n v="19641672"/>
    <s v=""/>
    <s v="Laura Lartey"/>
    <n v="19641670"/>
    <s v="International presentation of performers"/>
    <d v="2012-01-15T00:00:00"/>
    <n v="3900"/>
    <x v="1"/>
    <x v="1"/>
    <n v="0"/>
    <n v="0"/>
    <d v="2012-01-20T00:00:00"/>
    <x v="3"/>
    <s v="2011/2012"/>
    <s v="2011/2012"/>
    <s v="Lottery"/>
    <s v="Grants for the arts"/>
    <x v="2"/>
    <s v=""/>
    <x v="1"/>
    <x v="2"/>
    <s v="Hendon"/>
    <s v="Greater London"/>
    <s v="Barnet"/>
    <s v=""/>
    <x v="1"/>
    <n v="0"/>
    <x v="1"/>
    <n v="1"/>
    <n v="1"/>
    <n v="1"/>
    <x v="2"/>
    <x v="1"/>
    <x v="1"/>
    <s v="London"/>
    <s v="Every performer experiences the realities of the entertainment and fashion industries from the inside. I will gain valuable experiences performing I front of large groups of people, as well as important agents and managers, practice auditioning skills, develop networking skills."/>
  </r>
  <r>
    <n v="19641738"/>
    <s v=""/>
    <s v="Holly Rumble"/>
    <n v="11583590"/>
    <s v="Escalator Professional Development"/>
    <d v="2012-01-15T00:00:00"/>
    <n v="9993"/>
    <x v="0"/>
    <x v="0"/>
    <n v="9993"/>
    <n v="9993"/>
    <d v="2012-02-21T00:00:00"/>
    <x v="3"/>
    <s v="2011/2012"/>
    <s v="2011/2012"/>
    <s v="Lottery"/>
    <s v="Grants for the arts"/>
    <x v="2"/>
    <n v="1"/>
    <x v="1"/>
    <x v="0"/>
    <s v="Norwich North"/>
    <s v="Norfolk"/>
    <s v="Norwich"/>
    <d v="2012-02-29T00:00:00"/>
    <x v="1"/>
    <n v="1"/>
    <x v="1"/>
    <n v="5"/>
    <n v="1"/>
    <n v="0"/>
    <x v="0"/>
    <x v="0"/>
    <x v="0"/>
    <s v="East"/>
    <s v="A year of professional development supported by Escalator East to Edinburgh and Escalator Performing Arts. The project includes presentation of two street-based live art performances at Edinburgh Festival Fringe, and the development of a solo performance, with the aim of raising the national profile of my practice by 2013."/>
  </r>
  <r>
    <n v="19641819"/>
    <s v=""/>
    <s v="rdash"/>
    <n v="19641812"/>
    <s v="Art - Aiding recovery in a healing environment"/>
    <d v="2012-01-15T00:00:00"/>
    <n v="8000"/>
    <x v="1"/>
    <x v="1"/>
    <n v="0"/>
    <n v="0"/>
    <d v="2012-01-23T00:00:00"/>
    <x v="3"/>
    <s v="2011/2012"/>
    <s v="2011/2012"/>
    <s v="Lottery"/>
    <s v="Grants for the arts"/>
    <x v="2"/>
    <s v=""/>
    <x v="0"/>
    <x v="5"/>
    <s v="Doncaster Central"/>
    <s v="South Yorkshire"/>
    <s v="Doncaster"/>
    <s v=""/>
    <x v="0"/>
    <n v="0"/>
    <x v="1"/>
    <n v="1"/>
    <n v="1"/>
    <n v="1"/>
    <x v="5"/>
    <x v="0"/>
    <x v="0"/>
    <s v="Yorkshire"/>
    <s v="Working closely with service users to design and create 24 pieces of high quality art work which can be on permanent display in the acute adult mental health inpatient unit entrance and wards. These pieces will be imaginative, colourful, seasonal, culturally inclusive, uplifting and timeless enhancing the environment for all."/>
  </r>
  <r>
    <n v="19644118"/>
    <s v=""/>
    <s v="Emma Bearman"/>
    <n v="18152421"/>
    <s v="Culture Cabs"/>
    <d v="2012-01-16T00:00:00"/>
    <n v="7000"/>
    <x v="0"/>
    <x v="1"/>
    <n v="7000"/>
    <n v="0"/>
    <d v="2012-02-22T00:00:00"/>
    <x v="3"/>
    <s v="2011/2012"/>
    <s v="2011/2012"/>
    <s v="Lottery"/>
    <s v="Grants for the arts"/>
    <x v="2"/>
    <s v=""/>
    <x v="1"/>
    <x v="5"/>
    <s v="Leeds West"/>
    <s v="West Yorkshire"/>
    <s v="Leeds"/>
    <s v=""/>
    <x v="1"/>
    <n v="0"/>
    <x v="1"/>
    <n v="5"/>
    <n v="1"/>
    <n v="0"/>
    <x v="5"/>
    <x v="6"/>
    <x v="6"/>
    <s v="Yorkshire"/>
    <s v="Culture Cabs is an audience development programme working with arts organisations and businesses in Leeds to create a fleet of hackney cabs which host promotional material and one off experiences that raise the profile of the range of arts activities on offer in Leeds to a wider audience."/>
  </r>
  <r>
    <n v="19647710"/>
    <s v=""/>
    <s v="Josephine Taggart"/>
    <n v="9171236"/>
    <s v="Kibblesworth lantern event"/>
    <d v="2012-01-16T00:00:00"/>
    <n v="5000"/>
    <x v="0"/>
    <x v="1"/>
    <n v="0"/>
    <n v="0"/>
    <d v="2012-02-28T00:00:00"/>
    <x v="3"/>
    <s v="2011/2012"/>
    <s v="2011/2012"/>
    <s v="Lottery"/>
    <s v="Grants for the arts"/>
    <x v="2"/>
    <s v=""/>
    <x v="1"/>
    <x v="8"/>
    <s v="North West Durham"/>
    <s v="Durham"/>
    <s v="County Durham"/>
    <s v=""/>
    <x v="1"/>
    <n v="0"/>
    <x v="1"/>
    <n v="6"/>
    <n v="0"/>
    <n v="0"/>
    <x v="8"/>
    <x v="0"/>
    <x v="0"/>
    <s v="North East"/>
    <s v="We wish to engage the older members of the Kibblesworth community and the pupils of Kibblesworth primary school in a lantern making project. We will facilitate inter. generational workshops in order to bridge the generation gap in the community, and also to unite the community together ."/>
  </r>
  <r>
    <n v="19648557"/>
    <s v=""/>
    <s v="Leeds Civic Arts Guild"/>
    <n v="19648550"/>
    <s v="Promised Land"/>
    <d v="2012-01-16T00:00:00"/>
    <n v="10000"/>
    <x v="0"/>
    <x v="0"/>
    <n v="10000"/>
    <n v="10000"/>
    <d v="2012-02-22T00:00:00"/>
    <x v="3"/>
    <s v="2011/2012"/>
    <s v="2011/2012"/>
    <s v="Lottery"/>
    <s v="Grants for the arts"/>
    <x v="2"/>
    <n v="1"/>
    <x v="0"/>
    <x v="5"/>
    <s v="Leeds Central"/>
    <s v="West Yorkshire"/>
    <s v="Leeds"/>
    <s v=""/>
    <x v="0"/>
    <n v="1"/>
    <x v="1"/>
    <n v="5"/>
    <n v="1"/>
    <n v="0"/>
    <x v="5"/>
    <x v="2"/>
    <x v="2"/>
    <s v="Yorkshire"/>
    <s v="To stage a large scale musical adaptation of a book by Anthony Clavane entitled Promised Land. The production will be a collaboration melding professional and amatuer companies including Leeds Civic Arts Guild, Carriageworks Theatre, Red Ladder &amp; Makor - Centre for Arts, Culture, Welfare and Entertainment for the Jewish Community in Leeds"/>
  </r>
  <r>
    <n v="19649012"/>
    <s v=""/>
    <s v="Gomma Books Ltd"/>
    <n v="19649004"/>
    <s v="MONO"/>
    <d v="2012-01-13T00:00:00"/>
    <n v="7500"/>
    <x v="0"/>
    <x v="1"/>
    <n v="0"/>
    <n v="0"/>
    <d v="2012-02-21T00:00:00"/>
    <x v="3"/>
    <s v="2011/2012"/>
    <s v="2011/2012"/>
    <s v="Lottery"/>
    <s v="Grants for the arts"/>
    <x v="2"/>
    <s v=""/>
    <x v="0"/>
    <x v="2"/>
    <s v="Streatham"/>
    <s v="Greater London"/>
    <s v="Lambeth"/>
    <s v=""/>
    <x v="0"/>
    <n v="0"/>
    <x v="1"/>
    <n v="6"/>
    <n v="1"/>
    <n v="0"/>
    <x v="2"/>
    <x v="0"/>
    <x v="0"/>
    <s v="London"/>
    <s v="The production of MONO, a book dedicated to black&amp;white photography with an emphasis to UK artists. MONO will be a celebration of the monochrome imagery showcasing emerging talents among renowned photographers. It will become an historical publication that will be remembered and collected for many years to come._x000a__x000a__x000a_"/>
  </r>
  <r>
    <n v="19649491"/>
    <s v=""/>
    <s v="Lydbrook Brass Band"/>
    <n v="19649485"/>
    <s v="The Queen's Diamond Jubilee Proms in the Park"/>
    <d v="2012-01-13T00:00:00"/>
    <n v="9920"/>
    <x v="0"/>
    <x v="0"/>
    <n v="9920"/>
    <n v="9920"/>
    <d v="2012-02-21T00:00:00"/>
    <x v="3"/>
    <s v="2011/2012"/>
    <s v="2011/2012"/>
    <s v="Lottery"/>
    <s v="Grants for the arts"/>
    <x v="2"/>
    <n v="1"/>
    <x v="0"/>
    <x v="3"/>
    <s v="Forest of Dean"/>
    <s v="Gloucestershire"/>
    <s v="Forest of Dean"/>
    <d v="2012-03-02T00:00:00"/>
    <x v="0"/>
    <n v="1"/>
    <x v="1"/>
    <n v="6"/>
    <n v="1"/>
    <n v="0"/>
    <x v="3"/>
    <x v="4"/>
    <x v="4"/>
    <s v="South West"/>
    <s v="A celebration of the Queen¿s Diamond Jubilee with the presentation of an arts based event. Proms in the Park will promote local/national talent and artistic excellence, attracting and inspiring existing and new audiences including families and young people, truly delivering on the mission of 'Great Art for Everyone'."/>
  </r>
  <r>
    <n v="19649692"/>
    <s v=""/>
    <s v="Carmen Elektra: Opera Underground"/>
    <n v="19649680"/>
    <s v="Carmen Elektra 4: Timberbrit/Snape/Whitley"/>
    <d v="2012-01-15T00:00:00"/>
    <n v="1000"/>
    <x v="0"/>
    <x v="1"/>
    <n v="1000"/>
    <n v="0"/>
    <d v="2012-02-21T00:00:00"/>
    <x v="3"/>
    <s v="2011/2012"/>
    <s v="2011/2012"/>
    <s v="Lottery"/>
    <s v="Grants for the arts"/>
    <x v="2"/>
    <s v=""/>
    <x v="0"/>
    <x v="2"/>
    <s v="Kingston and Surbiton"/>
    <s v="Greater London"/>
    <s v="Kingston upon Thames"/>
    <s v=""/>
    <x v="0"/>
    <n v="0"/>
    <x v="1"/>
    <n v="5"/>
    <n v="1"/>
    <n v="0"/>
    <x v="2"/>
    <x v="4"/>
    <x v="4"/>
    <s v="London"/>
    <s v="Our first 'opera club-night' in London, presenting three new short operas in a disused factory building in Peckham (including the UK premiere of Jacob Cooper's 'Timberbrit') using unconventional, site-specific stagings, with the aim of reconnecting contemporary opera with experimental theatre and attracting a new, young audience."/>
  </r>
  <r>
    <n v="19649779"/>
    <s v=""/>
    <s v="Christopher Skilbeck"/>
    <n v="19649777"/>
    <s v="Promoting Creativity in Youth Through Art"/>
    <d v="2012-01-16T00:00:00"/>
    <n v="85000"/>
    <x v="1"/>
    <x v="1"/>
    <n v="0"/>
    <n v="0"/>
    <d v="2012-01-19T00:00:00"/>
    <x v="3"/>
    <s v="2011/2012"/>
    <s v="2012/2013"/>
    <s v="Lottery"/>
    <s v="Grants for the arts"/>
    <x v="0"/>
    <s v=""/>
    <x v="1"/>
    <x v="6"/>
    <s v="Coventry South"/>
    <s v="West Midlands"/>
    <s v="Coventry"/>
    <s v=""/>
    <x v="1"/>
    <n v="0"/>
    <x v="0"/>
    <n v="0"/>
    <n v="1"/>
    <n v="1"/>
    <x v="6"/>
    <x v="0"/>
    <x v="0"/>
    <s v="West Midlands"/>
    <s v="My activity will include work with young people from the wider community, particularly those who are disengaged. It will involve producing interactive art workbooks, running web-based training and face-to-face workshops to help young people become motivated as well as develop their creativity and self expression through art."/>
  </r>
  <r>
    <n v="19649871"/>
    <s v=""/>
    <s v="Half Human Video Theatre"/>
    <n v="19649859"/>
    <s v="A Dickens of a Future (working title)"/>
    <d v="2012-01-16T00:00:00"/>
    <n v="6285"/>
    <x v="0"/>
    <x v="0"/>
    <n v="6285"/>
    <n v="6285"/>
    <d v="2012-02-21T00:00:00"/>
    <x v="3"/>
    <s v="2011/2012"/>
    <s v="2011/2012"/>
    <s v="Lottery"/>
    <s v="Grants for the arts"/>
    <x v="2"/>
    <n v="1"/>
    <x v="0"/>
    <x v="3"/>
    <s v="Central Devon"/>
    <s v="Devon"/>
    <s v="Teignbridge"/>
    <d v="2012-03-05T00:00:00"/>
    <x v="1"/>
    <n v="1"/>
    <x v="1"/>
    <n v="5"/>
    <n v="1"/>
    <n v="0"/>
    <x v="3"/>
    <x v="2"/>
    <x v="2"/>
    <s v="South West"/>
    <s v="To produce a brand new family street theatre show involving music, costume and a working robot based on the Victorian/Dickensian period which links to the centenary year celebrating the work of Dickens and also to the more contemporary Steampunk movement._x000a_"/>
  </r>
  <r>
    <n v="19650115"/>
    <s v=""/>
    <s v="New Brighton Community Partnership"/>
    <n v="19650107"/>
    <s v="New Brighton Map Project"/>
    <d v="2012-01-16T00:00:00"/>
    <n v="7950"/>
    <x v="0"/>
    <x v="1"/>
    <n v="0"/>
    <n v="0"/>
    <d v="2012-02-29T00:00:00"/>
    <x v="3"/>
    <s v="2011/2012"/>
    <s v="2011/2012"/>
    <s v="Lottery"/>
    <s v="Grants for the arts"/>
    <x v="2"/>
    <s v=""/>
    <x v="0"/>
    <x v="1"/>
    <s v="Wallasey"/>
    <s v="Merseyside"/>
    <s v="Wirral"/>
    <s v=""/>
    <x v="1"/>
    <n v="0"/>
    <x v="1"/>
    <n v="6"/>
    <n v="0"/>
    <n v="0"/>
    <x v="1"/>
    <x v="0"/>
    <x v="0"/>
    <s v="North West"/>
    <s v="To involve young people (aged 9-10) in a project with an artist to map out New Brighton/to create ideas that can be translated into tourist map for area. Work includes creating 3d models of landmarks past and present which become part of a display in local information centre."/>
  </r>
  <r>
    <n v="19650183"/>
    <s v=""/>
    <s v="Martlesham Brass"/>
    <n v="19650176"/>
    <s v="To purchase 4 professional level instruments"/>
    <d v="2012-01-14T00:00:00"/>
    <n v="8000"/>
    <x v="1"/>
    <x v="1"/>
    <n v="0"/>
    <n v="0"/>
    <d v="2012-01-27T00:00:00"/>
    <x v="3"/>
    <s v="2011/2012"/>
    <s v="2011/2012"/>
    <s v="Lottery"/>
    <s v="Grants for the arts"/>
    <x v="2"/>
    <s v=""/>
    <x v="0"/>
    <x v="0"/>
    <s v="Central Suffolk and North Ipswich"/>
    <s v="Suffolk"/>
    <s v="Suffolk Coastal"/>
    <s v=""/>
    <x v="1"/>
    <n v="0"/>
    <x v="1"/>
    <n v="2"/>
    <n v="1"/>
    <n v="1"/>
    <x v="0"/>
    <x v="4"/>
    <x v="4"/>
    <s v="East"/>
    <s v="We  need to improve the standard of 3 Cornets and 1 Euphonium. The band are currently seeking funds to help to replace these. Our policy is  to pass down instruments to our other bands, and we have a target to ensure all of our members are on good quality instruments."/>
  </r>
  <r>
    <n v="19650261"/>
    <s v=""/>
    <s v="Connect Housing"/>
    <n v="19650254"/>
    <s v="Passion4Fashion Kirklees"/>
    <d v="2012-01-13T00:00:00"/>
    <n v="5000"/>
    <x v="1"/>
    <x v="1"/>
    <n v="0"/>
    <n v="0"/>
    <d v="2012-01-19T00:00:00"/>
    <x v="3"/>
    <s v="2011/2012"/>
    <s v="2011/2012"/>
    <s v="Lottery"/>
    <s v="Grants for the arts"/>
    <x v="2"/>
    <s v=""/>
    <x v="0"/>
    <x v="5"/>
    <s v="Leeds East"/>
    <s v="West Yorkshire"/>
    <s v="Leeds"/>
    <s v=""/>
    <x v="1"/>
    <n v="0"/>
    <x v="1"/>
    <n v="1"/>
    <n v="1"/>
    <n v="1"/>
    <x v="5"/>
    <x v="0"/>
    <x v="0"/>
    <s v="Yorkshire"/>
    <s v="A financial inclusion project for unemployed people. _x000a_Participants will work with cutting edge fashion designers to design and create unique and creative catwalk outfit from recycled materials within a budget.  This culminates in two high profile fashion shows and exhibitions. _x000a_"/>
  </r>
  <r>
    <n v="19650423"/>
    <s v=""/>
    <s v="Berwick Film &amp; Media Arts Festival Ltd"/>
    <n v="9980521"/>
    <s v="BFMAF: Organisational Development Workshop"/>
    <d v="2012-01-12T00:00:00"/>
    <n v="3600"/>
    <x v="0"/>
    <x v="0"/>
    <n v="3600"/>
    <n v="1600"/>
    <d v="2012-02-22T00:00:00"/>
    <x v="3"/>
    <s v="2011/2012"/>
    <s v="2011/2012"/>
    <s v="Lottery"/>
    <s v="Grants for the arts"/>
    <x v="2"/>
    <n v="1"/>
    <x v="0"/>
    <x v="8"/>
    <s v="Berwick-upon-Tweed"/>
    <s v="Northumberland"/>
    <s v="Northumberland"/>
    <s v=""/>
    <x v="1"/>
    <n v="1"/>
    <x v="1"/>
    <n v="6"/>
    <n v="1"/>
    <n v="0"/>
    <x v="8"/>
    <x v="0"/>
    <x v="0"/>
    <s v="North East"/>
    <s v="A workshop for the new and existing Board members of Berwick Film &amp; Media Arts Festival Ltd., and led by a consultant/facilitator, in which directors will brainstorm ideas for the strategic development of the event over the next three years and beyond."/>
  </r>
  <r>
    <n v="19650611"/>
    <s v=""/>
    <s v="Tooting Arts Club"/>
    <n v="19650604"/>
    <s v="Barbarians by Barrie Keeffe"/>
    <d v="2012-01-13T00:00:00"/>
    <n v="10000"/>
    <x v="0"/>
    <x v="0"/>
    <n v="10000"/>
    <n v="10000"/>
    <d v="2012-02-21T00:00:00"/>
    <x v="3"/>
    <s v="2011/2012"/>
    <s v="2011/2012"/>
    <s v="Lottery"/>
    <s v="Grants for the arts"/>
    <x v="2"/>
    <n v="1"/>
    <x v="0"/>
    <x v="2"/>
    <s v="Tooting"/>
    <s v="Greater London"/>
    <s v="Wandsworth"/>
    <d v="2012-02-29T00:00:00"/>
    <x v="1"/>
    <n v="1"/>
    <x v="1"/>
    <n v="6"/>
    <n v="1"/>
    <n v="0"/>
    <x v="2"/>
    <x v="2"/>
    <x v="2"/>
    <s v="London"/>
    <s v="We intend to stage a production of Barbarians by Barrie Keeffe in a site-specific location in Tooting, South London. We have deliberately chosen this play with young audiences in mind and an educational package aimed at key stage 4 and 5 will be an available resource."/>
  </r>
  <r>
    <n v="19650723"/>
    <s v=""/>
    <s v="Explosion Arts Company"/>
    <n v="19650716"/>
    <s v="Bollywood Fitness/ Bollywood Dance Classes."/>
    <d v="2012-01-15T00:00:00"/>
    <n v="25500"/>
    <x v="1"/>
    <x v="1"/>
    <n v="0"/>
    <n v="0"/>
    <d v="2012-01-20T00:00:00"/>
    <x v="3"/>
    <s v="2011/2012"/>
    <s v="2012/2013"/>
    <s v="Lottery"/>
    <s v="Grants for the arts"/>
    <x v="0"/>
    <s v=""/>
    <x v="0"/>
    <x v="0"/>
    <s v="Cambridge"/>
    <s v="Cambridgeshire"/>
    <s v="Cambridge"/>
    <s v=""/>
    <x v="1"/>
    <n v="0"/>
    <x v="0"/>
    <n v="1"/>
    <n v="1"/>
    <n v="1"/>
    <x v="0"/>
    <x v="1"/>
    <x v="1"/>
    <s v="East"/>
    <s v="My Activity is in youth centres/Schools, I am going  to work with normal children, young offenders, children with disabilities and under privaleged children, I also aim to do a Bollywood Fitness Class aimed at Adults to keep fit."/>
  </r>
  <r>
    <n v="19650793"/>
    <s v=""/>
    <s v="Mark Dallyn"/>
    <n v="19650791"/>
    <s v="Brooksfest presents Circus Fantasia"/>
    <d v="2012-01-16T00:00:00"/>
    <n v="9950"/>
    <x v="1"/>
    <x v="1"/>
    <n v="0"/>
    <n v="0"/>
    <d v="2012-01-23T00:00:00"/>
    <x v="3"/>
    <s v="2011/2012"/>
    <s v="2011/2012"/>
    <s v="Lottery"/>
    <s v="Grants for the arts"/>
    <x v="2"/>
    <s v=""/>
    <x v="1"/>
    <x v="4"/>
    <s v="Arundel and South Downs"/>
    <s v="West Sussex"/>
    <s v="Horsham"/>
    <s v=""/>
    <x v="0"/>
    <n v="0"/>
    <x v="1"/>
    <n v="1"/>
    <n v="1"/>
    <n v="1"/>
    <x v="4"/>
    <x v="1"/>
    <x v="1"/>
    <s v="South East"/>
    <s v="Alternative performing arts and contemporary dance festival. Own company of  classically trained contemporary dancers aided by volunteer performers who blurr the lines between audience and performers.   _x000a_Audience enter the world of Circus Fantasia,  self expression is encouraged. Audience conception of what is, and what is not art is challenged."/>
  </r>
  <r>
    <n v="19651526"/>
    <s v=""/>
    <s v="Li Lu"/>
    <n v="19651524"/>
    <s v="R&amp;D for 'Li Lu's Music Box (working title)'"/>
    <d v="2012-01-16T00:00:00"/>
    <n v="9950"/>
    <x v="0"/>
    <x v="0"/>
    <n v="9950"/>
    <n v="9950"/>
    <d v="2012-02-21T00:00:00"/>
    <x v="3"/>
    <s v="2011/2012"/>
    <s v="2011/2012"/>
    <s v="Lottery"/>
    <s v="Grants for the arts"/>
    <x v="2"/>
    <n v="1"/>
    <x v="1"/>
    <x v="1"/>
    <s v="Manchester, Gorton"/>
    <s v="Greater Manchester"/>
    <s v="Manchester"/>
    <d v="2012-02-29T00:00:00"/>
    <x v="1"/>
    <n v="1"/>
    <x v="1"/>
    <n v="5"/>
    <n v="1"/>
    <n v="0"/>
    <x v="1"/>
    <x v="4"/>
    <x v="4"/>
    <s v="North West"/>
    <s v="My activity is to R&amp;D 'Li Lu¿s Music Box'  - a combined arts installation within which I will perform the Bach Cello Suites.  Our aim is to tour it widely in all manner of indoor and outdoor settings, engaging new audiences of all ages for classical music, particularly Bach."/>
  </r>
  <r>
    <n v="19651854"/>
    <s v=""/>
    <s v="Heather Gillespie"/>
    <n v="8096676"/>
    <s v="Art in Action 2012, Machinery for demostrations"/>
    <d v="2012-01-16T00:00:00"/>
    <n v="8380"/>
    <x v="1"/>
    <x v="1"/>
    <n v="0"/>
    <n v="0"/>
    <d v="2012-01-23T00:00:00"/>
    <x v="3"/>
    <s v="2011/2012"/>
    <s v="2011/2012"/>
    <s v="Lottery"/>
    <s v="Grants for the arts"/>
    <x v="2"/>
    <s v=""/>
    <x v="1"/>
    <x v="1"/>
    <s v="Barrow and Furness"/>
    <s v="Cumbria"/>
    <s v="Barrow-in-Furness"/>
    <s v=""/>
    <x v="1"/>
    <n v="0"/>
    <x v="1"/>
    <n v="1"/>
    <n v="1"/>
    <n v="1"/>
    <x v="1"/>
    <x v="0"/>
    <x v="0"/>
    <s v="North West"/>
    <s v="My activity consists of buying new machinery to teach students and the public in the craft of engraving. My first demonstration shall be at Art in Action 2012, followed by a series for demonstrations from my own studio, and by travelling to colleges and artisan studios."/>
  </r>
  <r>
    <n v="19652202"/>
    <s v=""/>
    <s v="Guisborough Rhythm and Blues Club"/>
    <n v="1615581"/>
    <s v="Guisborough Rhythm &amp; Blues Club"/>
    <d v="2012-01-12T00:00:00"/>
    <n v="5000"/>
    <x v="0"/>
    <x v="1"/>
    <n v="0"/>
    <n v="0"/>
    <d v="2012-02-22T00:00:00"/>
    <x v="3"/>
    <s v="2011/2012"/>
    <s v="2011/2012"/>
    <s v="Lottery"/>
    <s v="Grants for the arts"/>
    <x v="2"/>
    <s v=""/>
    <x v="0"/>
    <x v="8"/>
    <s v="Middlesbrough South and East Cleveland"/>
    <s v="Redcar and Cleveland"/>
    <s v="Redcar and Cleveland"/>
    <s v=""/>
    <x v="1"/>
    <n v="0"/>
    <x v="1"/>
    <n v="6"/>
    <n v="1"/>
    <n v="0"/>
    <x v="8"/>
    <x v="4"/>
    <x v="4"/>
    <s v="North East"/>
    <s v="The Ryhthm and Blues Club is held once a month bringing the list of bands to our club. We also hold a festival every year. Also we run weekly jam sessions where young musicians can play alongside professional musicians."/>
  </r>
  <r>
    <n v="19653139"/>
    <s v=""/>
    <s v="Adinda  van't Klooster"/>
    <n v="1849020"/>
    <s v="Soundart Residency, broadcast and equipment"/>
    <d v="2012-01-16T00:00:00"/>
    <n v="9882"/>
    <x v="0"/>
    <x v="1"/>
    <n v="9882"/>
    <n v="0"/>
    <d v="2012-02-22T00:00:00"/>
    <x v="3"/>
    <s v="2011/2012"/>
    <s v="2011/2012"/>
    <s v="Lottery"/>
    <s v="Grants for the arts"/>
    <x v="2"/>
    <s v=""/>
    <x v="1"/>
    <x v="8"/>
    <s v="Newcastle upon Tyne East"/>
    <s v="Tyne and Wear"/>
    <s v="Newcastle upon Tyne"/>
    <s v=""/>
    <x v="1"/>
    <n v="0"/>
    <x v="1"/>
    <n v="5"/>
    <n v="1"/>
    <n v="0"/>
    <x v="8"/>
    <x v="5"/>
    <x v="5"/>
    <s v="North East"/>
    <s v="I am applying for a grant to support the Dying Stars Sound Art Residency at Durham University, to buy a MacBook Pro laptop to make this sound work and to broadcast the results online via an internet radio broadcast."/>
  </r>
  <r>
    <n v="19654168"/>
    <s v=""/>
    <s v="FormContent"/>
    <n v="10345398"/>
    <s v="It's moving from I to It"/>
    <d v="2012-01-16T00:00:00"/>
    <n v="10000"/>
    <x v="0"/>
    <x v="0"/>
    <n v="10000"/>
    <n v="10000"/>
    <d v="2012-02-21T00:00:00"/>
    <x v="3"/>
    <s v="2011/2012"/>
    <s v="2011/2012"/>
    <s v="Lottery"/>
    <s v="Grants for the arts"/>
    <x v="2"/>
    <n v="1"/>
    <x v="0"/>
    <x v="2"/>
    <s v="Hackney North and Stoke Newington"/>
    <s v="Greater London"/>
    <s v="Hackney"/>
    <s v=""/>
    <x v="1"/>
    <n v="1"/>
    <x v="1"/>
    <n v="5"/>
    <n v="1"/>
    <n v="0"/>
    <x v="2"/>
    <x v="0"/>
    <x v="0"/>
    <s v="London"/>
    <s v="FormContent¿s programme, It¿s moving from I to it consists of an exhibition, commissioned texts, workshops, local and international events developed over 15 months. It is an exploration into visual language and marks FormContent¿s nomadic mode of operating after having run a space over the last five years."/>
  </r>
  <r>
    <n v="19654478"/>
    <s v=""/>
    <s v="Robin Ross"/>
    <n v="1851172"/>
    <s v="Urban Art Show 2012, Sand, Sea and Spray"/>
    <d v="2012-01-16T00:00:00"/>
    <n v="9995"/>
    <x v="0"/>
    <x v="0"/>
    <n v="9995"/>
    <n v="9995"/>
    <d v="2012-02-21T00:00:00"/>
    <x v="3"/>
    <s v="2011/2012"/>
    <s v="2011/2012"/>
    <s v="Lottery"/>
    <s v="Grants for the arts"/>
    <x v="2"/>
    <n v="1"/>
    <x v="1"/>
    <x v="1"/>
    <s v="Blackpool North and Cleveleys"/>
    <s v="Blackpool"/>
    <s v="Blackpool"/>
    <s v=""/>
    <x v="0"/>
    <n v="1"/>
    <x v="1"/>
    <n v="5"/>
    <n v="1"/>
    <n v="0"/>
    <x v="1"/>
    <x v="0"/>
    <x v="0"/>
    <s v="North West"/>
    <s v="The Blackpool Urban Art Show will feature `live¿ painting, opportunities to meet international urban artists, enjoy live music and dance, and take part in a range of participatory activities; taking place over 3 days from Friday, 15th to Sunday 17th June 2012._x000a_ _x000a_(No more than 50 words)"/>
  </r>
  <r>
    <n v="19657435"/>
    <s v=""/>
    <s v="Sarah Wilson"/>
    <n v="10095455"/>
    <s v="Malerei; Painting as Object"/>
    <d v="2012-01-16T00:00:00"/>
    <n v="9806"/>
    <x v="0"/>
    <x v="1"/>
    <n v="9806"/>
    <n v="0"/>
    <d v="2012-02-21T00:00:00"/>
    <x v="3"/>
    <s v="2011/2012"/>
    <s v="2011/2012"/>
    <s v="Lottery"/>
    <s v="Grants for the arts"/>
    <x v="2"/>
    <s v=""/>
    <x v="1"/>
    <x v="2"/>
    <s v="Hackney North and Stoke Newington"/>
    <s v="Greater London"/>
    <s v="Hackney"/>
    <s v=""/>
    <x v="1"/>
    <n v="0"/>
    <x v="1"/>
    <n v="5"/>
    <n v="1"/>
    <n v="0"/>
    <x v="2"/>
    <x v="0"/>
    <x v="0"/>
    <s v="London"/>
    <s v="A UK touring exhibition, exploring painting as a process, its guises, its substance and its `objecthood¿. Our focus is to build on the legacy of the expanded field of painting through 11 cross-generational artists work. Curation, experimentation, education, research, discussion and global dissemination of our findings is paramount."/>
  </r>
  <r>
    <n v="19657773"/>
    <s v=""/>
    <s v="Dancing Brick"/>
    <n v="11700831"/>
    <s v="Captain Ko and the Planet of Rice [working title]"/>
    <d v="2012-01-16T00:00:00"/>
    <n v="7000"/>
    <x v="0"/>
    <x v="0"/>
    <n v="7000"/>
    <n v="7000"/>
    <d v="2012-02-29T00:00:00"/>
    <x v="3"/>
    <s v="2011/2012"/>
    <s v="2011/2012"/>
    <s v="Lottery"/>
    <s v="Grants for the arts"/>
    <x v="2"/>
    <n v="1"/>
    <x v="0"/>
    <x v="0"/>
    <s v="Cambridge"/>
    <s v="Cambridgeshire"/>
    <s v="Cambridge"/>
    <s v=""/>
    <x v="1"/>
    <n v="1"/>
    <x v="1"/>
    <n v="6"/>
    <n v="0"/>
    <n v="0"/>
    <x v="0"/>
    <x v="2"/>
    <x v="2"/>
    <s v="East"/>
    <s v="We want to take our latest show Captain Ko and the Planet of Rice to the Edinburgh Fringe Festival 2012, as part of Escalator East to Edinburgh Scheme and showcase our work to the audience and promoters at the festival with a view to book a tour in 2013."/>
  </r>
  <r>
    <n v="19657859"/>
    <s v=""/>
    <s v="Virginia de Ledesma"/>
    <n v="19485579"/>
    <s v="EQUART research project"/>
    <d v="2012-01-16T00:00:00"/>
    <n v="9952"/>
    <x v="0"/>
    <x v="1"/>
    <n v="0"/>
    <n v="0"/>
    <d v="2012-02-21T00:00:00"/>
    <x v="3"/>
    <s v="2011/2012"/>
    <s v="2011/2012"/>
    <s v="Lottery"/>
    <s v="Grants for the arts"/>
    <x v="2"/>
    <s v=""/>
    <x v="1"/>
    <x v="3"/>
    <s v="Bournemouth East"/>
    <s v="Bournemouth"/>
    <s v="Bournemouth"/>
    <s v=""/>
    <x v="0"/>
    <n v="0"/>
    <x v="1"/>
    <n v="5"/>
    <n v="1"/>
    <n v="0"/>
    <x v="3"/>
    <x v="4"/>
    <x v="4"/>
    <s v="South West"/>
    <s v="Research to find suitable organisation to develop an electronic system for navigating a visually impaired opera singer around a stage during a performance. Involving visits to two Universities in the UK and two in the USA and one in Mexico, shortlisted from a feasibility study (2008-11)."/>
  </r>
  <r>
    <n v="19660241"/>
    <s v=""/>
    <s v="Shallal"/>
    <n v="1631289"/>
    <s v="Cornish Doorways"/>
    <d v="2012-01-17T00:00:00"/>
    <n v="9900"/>
    <x v="0"/>
    <x v="0"/>
    <n v="9900"/>
    <n v="9900"/>
    <d v="2012-02-27T00:00:00"/>
    <x v="3"/>
    <s v="2011/2012"/>
    <s v="2011/2012"/>
    <s v="Lottery"/>
    <s v="Grants for the arts"/>
    <x v="2"/>
    <n v="1"/>
    <x v="0"/>
    <x v="3"/>
    <s v="St Ives"/>
    <s v="Cornwall and Isles of Scilly"/>
    <s v="Cornwall"/>
    <s v=""/>
    <x v="1"/>
    <n v="1"/>
    <x v="1"/>
    <n v="6"/>
    <n v="1"/>
    <n v="0"/>
    <x v="3"/>
    <x v="1"/>
    <x v="1"/>
    <s v="South West"/>
    <s v="Shallal Dance Theatre an inclusive community company, will create and perform site specific pieces around three very different Cornish Doorways using a choreographer/dancer, poet, composer, musicians and a film maker. These will then become part of a larger performance by the company in 3 further venues."/>
  </r>
  <r>
    <n v="19660316"/>
    <s v=""/>
    <s v="Sheer Drop Theatre"/>
    <n v="19660309"/>
    <s v="Sheer Drop New Plays Season"/>
    <d v="2012-01-16T00:00:00"/>
    <n v="9955"/>
    <x v="1"/>
    <x v="1"/>
    <n v="0"/>
    <n v="0"/>
    <d v="2012-01-25T00:00:00"/>
    <x v="3"/>
    <s v="2011/2012"/>
    <s v="2011/2012"/>
    <s v="Lottery"/>
    <s v="Grants for the arts"/>
    <x v="2"/>
    <s v=""/>
    <x v="0"/>
    <x v="2"/>
    <s v="Walthamstow"/>
    <s v="Greater London"/>
    <s v="Waltham Forest"/>
    <s v=""/>
    <x v="1"/>
    <n v="0"/>
    <x v="1"/>
    <n v="1"/>
    <n v="1"/>
    <n v="1"/>
    <x v="2"/>
    <x v="2"/>
    <x v="2"/>
    <s v="London"/>
    <s v="Our activity is a theatre production of two new plays by young emerging playwrights. It is the company's first major professional production to take place at a central London theatre."/>
  </r>
  <r>
    <n v="19660377"/>
    <s v=""/>
    <s v="Dot Howard"/>
    <n v="11534941"/>
    <s v="Would Be Nice Though"/>
    <d v="2012-01-16T00:00:00"/>
    <n v="10000"/>
    <x v="0"/>
    <x v="0"/>
    <n v="10000"/>
    <n v="10000"/>
    <d v="2012-02-21T00:00:00"/>
    <x v="3"/>
    <s v="2011/2012"/>
    <s v="2011/2012"/>
    <s v="Lottery"/>
    <s v="Grants for the arts"/>
    <x v="2"/>
    <n v="1"/>
    <x v="1"/>
    <x v="0"/>
    <s v="Norwich North"/>
    <s v="Norfolk"/>
    <s v="Norwich"/>
    <s v=""/>
    <x v="1"/>
    <n v="1"/>
    <x v="1"/>
    <n v="5"/>
    <n v="1"/>
    <n v="0"/>
    <x v="0"/>
    <x v="2"/>
    <x v="2"/>
    <s v="East"/>
    <s v="The activity is to present and promote a live art performance at the Edinburgh Fringe Festival. The performance is site-specific, located in a real working office, alongside people at work."/>
  </r>
  <r>
    <n v="19660475"/>
    <s v=""/>
    <s v="Marie-Louise Flexen"/>
    <n v="1843577"/>
    <s v="Camille Claudel"/>
    <d v="2012-01-16T00:00:00"/>
    <n v="7322"/>
    <x v="0"/>
    <x v="0"/>
    <n v="7322"/>
    <n v="7322"/>
    <d v="2012-02-27T00:00:00"/>
    <x v="3"/>
    <s v="2011/2012"/>
    <s v="2011/2012"/>
    <s v="Lottery"/>
    <s v="Grants for the arts"/>
    <x v="2"/>
    <n v="1"/>
    <x v="1"/>
    <x v="3"/>
    <s v="The Cotswolds"/>
    <s v="Gloucestershire"/>
    <s v="Cotswold"/>
    <s v=""/>
    <x v="1"/>
    <n v="1"/>
    <x v="1"/>
    <n v="6"/>
    <n v="1"/>
    <n v="0"/>
    <x v="3"/>
    <x v="1"/>
    <x v="1"/>
    <s v="South West"/>
    <s v="A collaborative dance and art research project. Exploring the dramatic account of sculptor Camille Claudel who was the lover and muse of Rodin. I will unravel Camiles  greatest triumphs, passions and betrayals giving way to her final decent into madness. I'm also researching different performance contexts  to present work. _x000a_"/>
  </r>
  <r>
    <n v="19660662"/>
    <s v=""/>
    <s v="Zannie Fraser"/>
    <n v="18383142"/>
    <s v="Luminous Tales"/>
    <d v="2012-01-16T00:00:00"/>
    <n v="7000"/>
    <x v="0"/>
    <x v="0"/>
    <n v="7000"/>
    <n v="7000"/>
    <d v="2012-02-21T00:00:00"/>
    <x v="3"/>
    <s v="2011/2012"/>
    <s v="2011/2012"/>
    <s v="Lottery"/>
    <s v="Grants for the arts"/>
    <x v="2"/>
    <n v="1"/>
    <x v="1"/>
    <x v="0"/>
    <s v="Norwich South"/>
    <s v="Norfolk"/>
    <s v="Norwich"/>
    <d v="2012-02-29T00:00:00"/>
    <x v="1"/>
    <n v="1"/>
    <x v="1"/>
    <n v="5"/>
    <n v="1"/>
    <n v="0"/>
    <x v="0"/>
    <x v="2"/>
    <x v="2"/>
    <s v="East"/>
    <s v="To present an new and original shadow theatre production for family audiences at the Edinburgh Fringe Festival as part of East to Edinburgh. To promote and publicise the show and the work of my company by reaching new audiences,  making contact with bookers and getting reviews in the national press."/>
  </r>
  <r>
    <n v="19660769"/>
    <s v=""/>
    <s v="Look Left Look Right"/>
    <n v="11533452"/>
    <s v="The BP Story"/>
    <d v="2012-01-16T00:00:00"/>
    <n v="10000"/>
    <x v="0"/>
    <x v="0"/>
    <n v="10000"/>
    <n v="10000"/>
    <d v="2012-02-21T00:00:00"/>
    <x v="3"/>
    <s v="2011/2012"/>
    <s v="2011/2012"/>
    <s v="Lottery"/>
    <s v="Grants for the arts"/>
    <x v="2"/>
    <n v="1"/>
    <x v="0"/>
    <x v="0"/>
    <s v="West Suffolk"/>
    <s v="Suffolk"/>
    <s v="St Edmundsbury"/>
    <s v=""/>
    <x v="0"/>
    <n v="1"/>
    <x v="1"/>
    <n v="5"/>
    <n v="1"/>
    <n v="0"/>
    <x v="0"/>
    <x v="2"/>
    <x v="2"/>
    <s v="East"/>
    <s v="Look Left Look Right make documentary theatre and are based in the East of England. This proposal is to develop the company and a new production called `The BP Story¿ to premier at Edinburgh Fringe Festival in August 2012 as part of the Escalator East to Edinburgh Scheme. _x000a_"/>
  </r>
  <r>
    <n v="19660991"/>
    <s v=""/>
    <s v="Curious Directive"/>
    <n v="17032894"/>
    <s v="'After The Rainfall'"/>
    <d v="2012-01-16T00:00:00"/>
    <n v="10000"/>
    <x v="0"/>
    <x v="0"/>
    <n v="10000"/>
    <n v="10000"/>
    <d v="2012-02-21T00:00:00"/>
    <x v="3"/>
    <s v="2011/2012"/>
    <s v="2011/2012"/>
    <s v="Lottery"/>
    <s v="Grants for the arts"/>
    <x v="2"/>
    <n v="1"/>
    <x v="0"/>
    <x v="0"/>
    <s v="Great Yarmouth"/>
    <s v="Norfolk"/>
    <s v="Great Yarmouth"/>
    <s v=""/>
    <x v="1"/>
    <n v="1"/>
    <x v="1"/>
    <n v="5"/>
    <n v="1"/>
    <n v="0"/>
    <x v="0"/>
    <x v="2"/>
    <x v="2"/>
    <s v="East"/>
    <s v="'After The Rainfall' will be a new piece of mid-scale devised theatre by curious directive in association with Watford Palace Theatre. Working with writer Alice Birch, the devisers will create the work for presentation at Edinburgh Fringe 2012 (as part of EE2E) and UK tour in 2013."/>
  </r>
  <r>
    <n v="19661142"/>
    <s v=""/>
    <s v="Nicola Werenowska"/>
    <n v="11182963"/>
    <s v="TU I TERAZ (Here and Now)"/>
    <d v="2012-01-16T00:00:00"/>
    <n v="7000"/>
    <x v="0"/>
    <x v="0"/>
    <n v="7000"/>
    <n v="7000"/>
    <d v="2012-02-21T00:00:00"/>
    <x v="3"/>
    <s v="2011/2012"/>
    <s v="2011/2012"/>
    <s v="Lottery"/>
    <s v="Grants for the arts"/>
    <x v="2"/>
    <n v="1"/>
    <x v="1"/>
    <x v="0"/>
    <s v="Colchester"/>
    <s v="Essex"/>
    <s v="Colchester"/>
    <s v=""/>
    <x v="1"/>
    <n v="1"/>
    <x v="1"/>
    <n v="5"/>
    <n v="1"/>
    <n v="0"/>
    <x v="0"/>
    <x v="2"/>
    <x v="2"/>
    <s v="East"/>
    <s v="Following an East region and London tour of TU I TERAZ (Here and Now) in the Spring I wish to remount the production for two weeks at the Edinburgh Fringe Festival as part of the Escalator East to Edinburgh Scheme that we have been accepted onto."/>
  </r>
  <r>
    <n v="19661563"/>
    <s v=""/>
    <s v="Thomas White"/>
    <n v="19661561"/>
    <s v="YALLA!"/>
    <d v="2012-01-16T00:00:00"/>
    <n v="5000"/>
    <x v="1"/>
    <x v="1"/>
    <n v="0"/>
    <n v="0"/>
    <d v="2012-01-26T00:00:00"/>
    <x v="3"/>
    <s v="2011/2012"/>
    <s v="2011/2012"/>
    <s v="Lottery"/>
    <s v="Grants for the arts"/>
    <x v="2"/>
    <s v=""/>
    <x v="1"/>
    <x v="4"/>
    <s v="Hove"/>
    <s v="Brighton and Hove"/>
    <s v="Brighton and Hove"/>
    <s v=""/>
    <x v="1"/>
    <n v="0"/>
    <x v="1"/>
    <n v="1"/>
    <n v="1"/>
    <n v="1"/>
    <x v="4"/>
    <x v="4"/>
    <x v="4"/>
    <s v="South East"/>
    <s v="In 2010, I travelled to Dahab, Egypt for 6 weeks to stay with a friend. During my stay I wrote and recorded an album, which I have now secured a release for (March 2012). My proposal is to tour the album through Egypt with a choir, filming the whole trip."/>
  </r>
  <r>
    <n v="19661629"/>
    <s v=""/>
    <s v="Rebecca Williams"/>
    <n v="18807114"/>
    <s v="creation of double bill piece for 'Out of Nowhere'"/>
    <d v="2012-01-17T00:00:00"/>
    <n v="9950"/>
    <x v="0"/>
    <x v="1"/>
    <n v="0"/>
    <n v="0"/>
    <d v="2012-02-29T00:00:00"/>
    <x v="3"/>
    <s v="2011/2012"/>
    <s v="2011/2012"/>
    <s v="Lottery"/>
    <s v="Grants for the arts"/>
    <x v="2"/>
    <s v=""/>
    <x v="1"/>
    <x v="4"/>
    <s v="Spelthorne"/>
    <s v="Surrey"/>
    <s v="Spelthorne"/>
    <s v=""/>
    <x v="1"/>
    <n v="0"/>
    <x v="1"/>
    <n v="6"/>
    <n v="0"/>
    <n v="0"/>
    <x v="4"/>
    <x v="1"/>
    <x v="1"/>
    <s v="South East"/>
    <s v="The activity is to create a new piece to be performed along side an already made piece ready for touring. As a contemporary/break dance company we are also introducing the break dance culture to the Windsor area by teaching adult and children's classes as well as holding events."/>
  </r>
  <r>
    <n v="19662556"/>
    <s v=""/>
    <s v="Magnus Church of England School"/>
    <n v="19662537"/>
    <s v="Arts Award"/>
    <d v="2012-01-17T00:00:00"/>
    <n v="3500"/>
    <x v="0"/>
    <x v="1"/>
    <n v="0"/>
    <n v="0"/>
    <d v="2012-02-28T00:00:00"/>
    <x v="3"/>
    <s v="2011/2012"/>
    <s v="2011/2012"/>
    <s v="Lottery"/>
    <s v="Grants for the arts"/>
    <x v="2"/>
    <s v=""/>
    <x v="0"/>
    <x v="7"/>
    <s v="Newark"/>
    <s v="Nottinghamshire"/>
    <s v="Newark and Sherwood"/>
    <s v=""/>
    <x v="1"/>
    <n v="0"/>
    <x v="1"/>
    <n v="6"/>
    <n v="1"/>
    <n v="0"/>
    <x v="7"/>
    <x v="6"/>
    <x v="6"/>
    <s v="East Midlands"/>
    <s v="We are asking you to support an Arts Award project for our students. This will include supporting students to attend arts related events, recruiting artists to deliver workshops for our students, and supporting students to work with professional artists / arts organisations."/>
  </r>
  <r>
    <n v="19664765"/>
    <s v=""/>
    <s v="Toby Deveson"/>
    <n v="19664763"/>
    <s v="Toby Deveson - West of the Sun"/>
    <d v="2012-01-17T00:00:00"/>
    <n v="7500"/>
    <x v="0"/>
    <x v="1"/>
    <n v="7500"/>
    <n v="0"/>
    <d v="2012-02-29T00:00:00"/>
    <x v="3"/>
    <s v="2011/2012"/>
    <s v="2011/2012"/>
    <s v="Lottery"/>
    <s v="Grants for the arts"/>
    <x v="2"/>
    <s v=""/>
    <x v="1"/>
    <x v="2"/>
    <s v="Tooting"/>
    <s v="Greater London"/>
    <s v="Wandsworth"/>
    <s v=""/>
    <x v="1"/>
    <n v="0"/>
    <x v="1"/>
    <n v="6"/>
    <n v="0"/>
    <n v="0"/>
    <x v="2"/>
    <x v="0"/>
    <x v="0"/>
    <s v="London"/>
    <s v="This bid will support a week long, public-facing photographic exhibition at the Strand Gallery in central London at the end of May. The hand-printed black and white landscape and documentary prints will showcase previously unseen highlights of a photographic career that has spanned over 22 years."/>
  </r>
  <r>
    <n v="19667396"/>
    <s v=""/>
    <s v="Mimika Theatre"/>
    <n v="1388424"/>
    <s v="Developing the theatre experience in Schools."/>
    <d v="2012-01-16T00:00:00"/>
    <n v="9660"/>
    <x v="0"/>
    <x v="0"/>
    <n v="9660"/>
    <n v="9660"/>
    <d v="2012-02-22T00:00:00"/>
    <x v="3"/>
    <s v="2011/2012"/>
    <s v="2011/2012"/>
    <s v="Lottery"/>
    <s v="Grants for the arts"/>
    <x v="2"/>
    <n v="1"/>
    <x v="0"/>
    <x v="5"/>
    <s v="Leeds North West"/>
    <s v="West Yorkshire"/>
    <s v="Leeds"/>
    <s v=""/>
    <x v="1"/>
    <n v="1"/>
    <x v="1"/>
    <n v="5"/>
    <n v="1"/>
    <n v="0"/>
    <x v="5"/>
    <x v="2"/>
    <x v="2"/>
    <s v="Yorkshire"/>
    <s v="The enhancement of the theatre experience in Schools through the creation and delivery of high quality, age appropriate and relevant support materials to accompany performances from our repertoire. _x000a__x000a_To work in partnership with five selected Schools in the creation, development and assessment of print and digital materials."/>
  </r>
  <r>
    <n v="19667602"/>
    <s v=""/>
    <s v="Emily Richardson"/>
    <n v="1847485"/>
    <s v="SNAP video installation piece"/>
    <d v="2012-01-17T00:00:00"/>
    <n v="8000"/>
    <x v="0"/>
    <x v="0"/>
    <n v="8000"/>
    <n v="8000"/>
    <d v="2012-02-21T00:00:00"/>
    <x v="3"/>
    <s v="2011/2012"/>
    <s v="2011/2012"/>
    <s v="Lottery"/>
    <s v="Grants for the arts"/>
    <x v="2"/>
    <n v="1"/>
    <x v="1"/>
    <x v="0"/>
    <s v="Central Suffolk and North Ipswich"/>
    <s v="Suffolk"/>
    <s v="Suffolk Coastal"/>
    <s v=""/>
    <x v="1"/>
    <n v="1"/>
    <x v="1"/>
    <n v="5"/>
    <n v="1"/>
    <n v="0"/>
    <x v="0"/>
    <x v="0"/>
    <x v="0"/>
    <s v="East"/>
    <s v="I am applying for funding to produce a film installation and a series of photographs for SNAP 2012, an exhibition that takes place at Snape Maltings, Suffolk as part of the Aldeburgh Festival in June 2012."/>
  </r>
  <r>
    <n v="19667702"/>
    <s v=""/>
    <s v="Chapel Allerton Arts Festival"/>
    <n v="1639313"/>
    <s v="Woodland Wonderland"/>
    <d v="2012-01-17T00:00:00"/>
    <n v="8250"/>
    <x v="0"/>
    <x v="1"/>
    <n v="0"/>
    <n v="0"/>
    <d v="2012-02-22T00:00:00"/>
    <x v="3"/>
    <s v="2011/2012"/>
    <s v="2011/2012"/>
    <s v="Lottery"/>
    <s v="Grants for the arts"/>
    <x v="2"/>
    <s v=""/>
    <x v="0"/>
    <x v="10"/>
    <s v="Other"/>
    <s v="Other"/>
    <s v="Other"/>
    <s v=""/>
    <x v="1"/>
    <n v="0"/>
    <x v="1"/>
    <n v="5"/>
    <n v="1"/>
    <n v="0"/>
    <x v="9"/>
    <x v="0"/>
    <x v="0"/>
    <s v="Yorkshire"/>
    <s v="We will work with two artists and various community groups, including cross-generationally with young people and the elderly, to produce high impact, woodland themed installations that will turn the festival site into a Woodland Wonderland for the September 2012 Arts Festival"/>
  </r>
  <r>
    <n v="19667779"/>
    <s v=""/>
    <s v="Alan Smyth"/>
    <n v="19667777"/>
    <s v="Crazy Art Golf"/>
    <d v="2012-01-17T00:00:00"/>
    <n v="4905"/>
    <x v="0"/>
    <x v="1"/>
    <n v="4905"/>
    <n v="0"/>
    <d v="2012-02-28T00:00:00"/>
    <x v="3"/>
    <s v="2011/2012"/>
    <s v="2011/2012"/>
    <s v="Lottery"/>
    <s v="Grants for the arts"/>
    <x v="2"/>
    <s v=""/>
    <x v="1"/>
    <x v="5"/>
    <s v="Sheffield Central"/>
    <s v="South Yorkshire"/>
    <s v="Sheffield"/>
    <s v=""/>
    <x v="0"/>
    <n v="0"/>
    <x v="1"/>
    <n v="6"/>
    <n v="1"/>
    <n v="0"/>
    <x v="5"/>
    <x v="0"/>
    <x v="0"/>
    <s v="Yorkshire"/>
    <s v="Essentially an artistic, sculptural take on a mini/crazy golf course that will stimulate the aural and visual senses whilst remaining engaging to its audience and especially aimed at those who would probably not think to visit or explore the arts."/>
  </r>
  <r>
    <n v="19668958"/>
    <s v=""/>
    <s v="Ecologia Youth Trust"/>
    <n v="19668951"/>
    <s v="Mind The Gap Youth Theatre"/>
    <d v="2012-01-17T00:00:00"/>
    <n v="6990"/>
    <x v="1"/>
    <x v="1"/>
    <n v="0"/>
    <n v="0"/>
    <d v="2012-01-25T00:00:00"/>
    <x v="3"/>
    <s v="2011/2012"/>
    <s v="2011/2012"/>
    <s v="Lottery"/>
    <s v="Grants for the arts"/>
    <x v="2"/>
    <s v=""/>
    <x v="0"/>
    <x v="11"/>
    <s v="Moray"/>
    <s v="Moray"/>
    <s v="Moray"/>
    <s v=""/>
    <x v="0"/>
    <n v="0"/>
    <x v="1"/>
    <n v="1"/>
    <n v="1"/>
    <n v="1"/>
    <x v="9"/>
    <x v="2"/>
    <x v="2"/>
    <s v="London"/>
    <s v="Our activity will include 10 young participants from the UK and 20 from Russia in Kitezh Therapeutic Children's Community in the Kaluga Region of Russia (300Km SW from Moscow). Throughout the week we will use improvisation techniques to collectively write and perform an original piece of musical theatre."/>
  </r>
  <r>
    <n v="19670494"/>
    <s v=""/>
    <s v="Jacqueline Gabbitas"/>
    <n v="19670488"/>
    <s v="Time to Write - first collection"/>
    <d v="2012-01-17T00:00:00"/>
    <n v="6400"/>
    <x v="0"/>
    <x v="0"/>
    <n v="6400"/>
    <n v="6400"/>
    <d v="2012-02-22T00:00:00"/>
    <x v="3"/>
    <s v="2011/2012"/>
    <s v="2011/2012"/>
    <s v="Lottery"/>
    <s v="Grants for the arts"/>
    <x v="2"/>
    <n v="1"/>
    <x v="1"/>
    <x v="7"/>
    <s v="Corby"/>
    <s v="Northamptonshire"/>
    <s v="East Northamptonshire"/>
    <d v="2012-03-06T00:00:00"/>
    <x v="0"/>
    <n v="1"/>
    <x v="1"/>
    <n v="5"/>
    <n v="1"/>
    <n v="0"/>
    <x v="7"/>
    <x v="3"/>
    <x v="3"/>
    <s v="East Midlands"/>
    <s v="Funding time to complete a book-length sequence of environmental poetry, 'Harnessing the Power of Grass' (working title). The process will also engage Mimi Khalvati as a mentor and the application covers research trips to Kew Gardens and The Natural History and Science Museums."/>
  </r>
  <r>
    <n v="19671754"/>
    <s v=""/>
    <s v="Theatre503"/>
    <n v="8925435"/>
    <s v="The Girl in the Yellow Dress"/>
    <d v="2012-01-16T00:00:00"/>
    <n v="10000"/>
    <x v="0"/>
    <x v="0"/>
    <n v="10000"/>
    <n v="10000"/>
    <d v="2012-02-21T00:00:00"/>
    <x v="3"/>
    <s v="2011/2012"/>
    <s v="2011/2012"/>
    <s v="Lottery"/>
    <s v="Grants for the arts"/>
    <x v="2"/>
    <n v="1"/>
    <x v="0"/>
    <x v="2"/>
    <s v="Battersea"/>
    <s v="Greater London"/>
    <s v="Wandsworth"/>
    <d v="2012-02-29T00:00:00"/>
    <x v="1"/>
    <n v="1"/>
    <x v="1"/>
    <n v="5"/>
    <n v="1"/>
    <n v="0"/>
    <x v="2"/>
    <x v="2"/>
    <x v="2"/>
    <s v="London"/>
    <s v="London transfer of venerated emerging writer Craig Higginson's new play The Girl in The Yellow Dress, to multi-award winning Theatre503, in partnership with Salisbury Playhouse, directed by Theatre503's Joint Artistic Director Tim Roseman."/>
  </r>
  <r>
    <n v="19671986"/>
    <s v=""/>
    <s v="Lois Blackburn"/>
    <n v="1840730"/>
    <s v="working memories"/>
    <d v="2012-01-17T00:00:00"/>
    <n v="8005"/>
    <x v="0"/>
    <x v="0"/>
    <n v="8005"/>
    <n v="8005"/>
    <d v="2012-02-28T00:00:00"/>
    <x v="3"/>
    <s v="2011/2012"/>
    <s v="2011/2012"/>
    <s v="Lottery"/>
    <s v="Grants for the arts"/>
    <x v="2"/>
    <n v="1"/>
    <x v="1"/>
    <x v="7"/>
    <s v="High Peak"/>
    <s v="Derbyshire"/>
    <s v="High Peak"/>
    <s v=""/>
    <x v="1"/>
    <n v="1"/>
    <x v="1"/>
    <n v="6"/>
    <n v="1"/>
    <n v="0"/>
    <x v="7"/>
    <x v="0"/>
    <x v="0"/>
    <s v="East Midlands"/>
    <s v="An Artist Residency spread over 6 months in Day Care Centres and a hospital for older people including those diagnosed with dementia, in rural Peak District. During my residency I will create illustrated reminiscence boxes for use in the host venues, and digital versions for care settings throughout the region."/>
  </r>
  <r>
    <n v="19672073"/>
    <s v=""/>
    <s v="Liverpool Improvisation Collective"/>
    <n v="1619865"/>
    <s v="International Artist Exchange-Workshop/Performance"/>
    <d v="2012-01-17T00:00:00"/>
    <n v="2985"/>
    <x v="1"/>
    <x v="1"/>
    <n v="0"/>
    <n v="0"/>
    <d v="2012-01-20T00:00:00"/>
    <x v="3"/>
    <s v="2011/2012"/>
    <s v="2011/2012"/>
    <s v="Lottery"/>
    <s v="Grants for the arts"/>
    <x v="2"/>
    <s v=""/>
    <x v="0"/>
    <x v="1"/>
    <s v="Liverpool, Riverside"/>
    <s v="Merseyside"/>
    <s v="Liverpool"/>
    <s v=""/>
    <x v="0"/>
    <n v="0"/>
    <x v="1"/>
    <n v="0"/>
    <n v="1"/>
    <n v="1"/>
    <x v="1"/>
    <x v="1"/>
    <x v="1"/>
    <s v="North West"/>
    <s v="This project is about the artist exchange, research and practice in the realm of improvisation, composition and performance in dance.  This activity comprises an intensive workshop and performance development with international independent dancer, Benno Voorham (Holland/Sweden) and local and regional based artists."/>
  </r>
  <r>
    <n v="19672268"/>
    <s v=""/>
    <s v="Jenifer Toksvig"/>
    <n v="19649998"/>
    <s v="Hitler's Canary Research and Development"/>
    <d v="2012-01-17T00:00:00"/>
    <n v="9983"/>
    <x v="0"/>
    <x v="0"/>
    <n v="9983"/>
    <n v="9983"/>
    <d v="2012-02-22T00:00:00"/>
    <x v="3"/>
    <s v="2011/2012"/>
    <s v="2011/2012"/>
    <s v="Lottery"/>
    <s v="Grants for the arts"/>
    <x v="2"/>
    <n v="1"/>
    <x v="1"/>
    <x v="4"/>
    <s v="Guildford"/>
    <s v="Surrey"/>
    <s v="Guildford"/>
    <d v="2012-03-06T00:00:00"/>
    <x v="1"/>
    <n v="1"/>
    <x v="1"/>
    <n v="5"/>
    <n v="1"/>
    <n v="0"/>
    <x v="4"/>
    <x v="2"/>
    <x v="2"/>
    <s v="South East"/>
    <s v="To undergo a second stage of development on a musical adaptation of 'Hitler's Canary' (a novel by Sandi Toksvig based on the story of our family and the rescue of the Danish Jewish Community in World War Two) in Denmark and Watford, culminating in an industry and public showcase."/>
  </r>
  <r>
    <n v="19672389"/>
    <s v=""/>
    <s v="Ken Patterson"/>
    <n v="1804143"/>
    <s v="SALT!"/>
    <d v="2012-01-17T00:00:00"/>
    <n v="9990"/>
    <x v="0"/>
    <x v="1"/>
    <n v="9990"/>
    <n v="0"/>
    <d v="2012-02-22T00:00:00"/>
    <x v="3"/>
    <s v="2011/2012"/>
    <s v="2011/2012"/>
    <s v="Lottery"/>
    <s v="Grants for the arts"/>
    <x v="2"/>
    <s v=""/>
    <x v="1"/>
    <x v="8"/>
    <s v="Newcastle upon Tyne East"/>
    <s v="Tyne and Wear"/>
    <s v="Newcastle upon Tyne"/>
    <s v=""/>
    <x v="0"/>
    <n v="0"/>
    <x v="1"/>
    <n v="5"/>
    <n v="1"/>
    <n v="0"/>
    <x v="8"/>
    <x v="2"/>
    <x v="2"/>
    <s v="North East"/>
    <s v="SALT! a performance of new and traditional songs, stories, origami and projected salt art, touring theatres, _x000a_community and art centres and educational venues. Investigating themes of science, mythology, geography, superstitions, and history the show will be complimented by workshops and an ambitious educational package of resources and workshops._x000a_"/>
  </r>
  <r>
    <n v="19672507"/>
    <s v=""/>
    <s v="Ethnogenic"/>
    <n v="19672500"/>
    <s v="Give potential to creative people"/>
    <d v="2012-01-17T00:00:00"/>
    <n v="4000"/>
    <x v="1"/>
    <x v="1"/>
    <n v="0"/>
    <n v="0"/>
    <d v="2012-01-27T00:00:00"/>
    <x v="3"/>
    <s v="2011/2012"/>
    <s v="2011/2012"/>
    <s v="Lottery"/>
    <s v="Grants for the arts"/>
    <x v="2"/>
    <s v=""/>
    <x v="0"/>
    <x v="2"/>
    <s v="Tooting"/>
    <s v="Greater London"/>
    <s v="Wandsworth"/>
    <s v=""/>
    <x v="0"/>
    <n v="0"/>
    <x v="1"/>
    <n v="1"/>
    <n v="1"/>
    <n v="1"/>
    <x v="2"/>
    <x v="6"/>
    <x v="6"/>
    <s v="London"/>
    <s v="I am building a social networking website that will offer, for free, anyone who makes, creates or performs an opportunity to meet, discuss, grow and advertise their work. I need the funding to pay the the creators or the site...in order to reach a wide audience."/>
  </r>
  <r>
    <n v="19673239"/>
    <s v=""/>
    <s v="The University of Sheffield"/>
    <n v="1639967"/>
    <s v="Professor Vanessa's Wondershow"/>
    <d v="2012-01-17T00:00:00"/>
    <n v="9200"/>
    <x v="0"/>
    <x v="1"/>
    <n v="9200"/>
    <n v="0"/>
    <d v="2012-02-22T00:00:00"/>
    <x v="3"/>
    <s v="2011/2012"/>
    <s v="2011/2012"/>
    <s v="Lottery"/>
    <s v="Grants for the arts"/>
    <x v="2"/>
    <s v=""/>
    <x v="0"/>
    <x v="5"/>
    <s v="Sheffield Central"/>
    <s v="South Yorkshire"/>
    <s v="Sheffield"/>
    <s v=""/>
    <x v="1"/>
    <n v="0"/>
    <x v="1"/>
    <n v="5"/>
    <n v="1"/>
    <n v="0"/>
    <x v="5"/>
    <x v="2"/>
    <x v="2"/>
    <s v="Yorkshire"/>
    <s v="Development, scripting and directorial costs for new commission for  Roundhouse Circusfest in April 2012.  Wondershow will be the main UK show featuring the immersive circus and promenade theatre for 7 days. Funding will enable production and audience development, collaboration with script writer, new commissions and director of contemporary theatre company."/>
  </r>
  <r>
    <n v="19673334"/>
    <s v=""/>
    <s v="Chris Dugrenier"/>
    <n v="1781272"/>
    <s v="A phased programme of production development"/>
    <d v="2012-01-18T00:00:00"/>
    <n v="5161"/>
    <x v="0"/>
    <x v="0"/>
    <n v="5161"/>
    <n v="5161"/>
    <d v="2012-02-22T00:00:00"/>
    <x v="3"/>
    <s v="2011/2012"/>
    <s v="2011/2012"/>
    <s v="Lottery"/>
    <s v="Grants for the arts"/>
    <x v="2"/>
    <n v="1"/>
    <x v="1"/>
    <x v="7"/>
    <s v="Daventry"/>
    <s v="Northamptonshire"/>
    <s v="Daventry"/>
    <d v="2012-02-29T00:00:00"/>
    <x v="1"/>
    <n v="1"/>
    <x v="1"/>
    <n v="5"/>
    <n v="1"/>
    <n v="0"/>
    <x v="7"/>
    <x v="1"/>
    <x v="1"/>
    <s v="East Midlands"/>
    <s v="1)A 2 week production development to perfect Wealth's Last Caprice with a dramaturg and a voice coach and visual consultant,_x000a_2)Creating a partnership strategy and marketing campaign to develop a collaboration with a solicitor company and approach promoters/programmers, with arts producer."/>
  </r>
  <r>
    <n v="19673443"/>
    <s v=""/>
    <s v="JP Duncan"/>
    <n v="19673441"/>
    <s v="Gloaming / Keaton Henson"/>
    <d v="2012-01-17T00:00:00"/>
    <n v="2200"/>
    <x v="0"/>
    <x v="0"/>
    <n v="2200"/>
    <n v="2200"/>
    <d v="2012-02-21T00:00:00"/>
    <x v="3"/>
    <s v="2011/2012"/>
    <s v="2011/2012"/>
    <s v="Lottery"/>
    <s v="Grants for the arts"/>
    <x v="2"/>
    <n v="1"/>
    <x v="1"/>
    <x v="2"/>
    <s v="Vauxhall"/>
    <s v="Greater London"/>
    <s v="Lambeth"/>
    <s v=""/>
    <x v="1"/>
    <n v="1"/>
    <x v="1"/>
    <n v="5"/>
    <n v="1"/>
    <n v="0"/>
    <x v="2"/>
    <x v="4"/>
    <x v="4"/>
    <s v="London"/>
    <s v="The project we are asking for your support with is a filmed performance installation. The installation will run from the 29th Feb-2nd March at Blackall Studios in East London. The installation combines hand drawn artwork, sculptural installation and live music."/>
  </r>
  <r>
    <n v="19673545"/>
    <s v=""/>
    <s v="Tim Cowbury"/>
    <n v="19673543"/>
    <s v="3 week London run + 2 Week R&amp;D"/>
    <d v="2012-01-17T00:00:00"/>
    <n v="10000"/>
    <x v="0"/>
    <x v="1"/>
    <n v="10000"/>
    <n v="0"/>
    <d v="2012-02-21T00:00:00"/>
    <x v="3"/>
    <s v="2011/2012"/>
    <s v="2011/2012"/>
    <s v="Lottery"/>
    <s v="Grants for the arts"/>
    <x v="2"/>
    <s v=""/>
    <x v="1"/>
    <x v="2"/>
    <s v="Hampstead and Kilburn"/>
    <s v="Greater London"/>
    <s v="Camden"/>
    <s v=""/>
    <x v="0"/>
    <n v="0"/>
    <x v="1"/>
    <n v="5"/>
    <n v="1"/>
    <n v="0"/>
    <x v="2"/>
    <x v="2"/>
    <x v="2"/>
    <s v="London"/>
    <s v="¿_x0009_Run 'We Hope That You¿re Happy (Why Would We Lie?)', our first full-length show, for 3 weeks at  BAC, including a 2 day rehearsal period prior to the run._x000a__x000a_¿_x0009_R&amp;D Gym Party, our follow-up show, for 2 weeks at BAC_x000a__x000a__x000a__x000a__x000a__x000a__x000a__x000a_"/>
  </r>
  <r>
    <n v="19673633"/>
    <s v=""/>
    <s v="Michaela Overend"/>
    <n v="19673631"/>
    <s v="Magpie Magazine Issue Five"/>
    <d v="2012-01-17T00:00:00"/>
    <n v="2000"/>
    <x v="0"/>
    <x v="1"/>
    <n v="0"/>
    <n v="0"/>
    <d v="2012-02-22T00:00:00"/>
    <x v="3"/>
    <s v="2011/2012"/>
    <s v="2011/2012"/>
    <s v="Lottery"/>
    <s v="Grants for the arts"/>
    <x v="2"/>
    <s v=""/>
    <x v="1"/>
    <x v="5"/>
    <s v="York Central"/>
    <s v="York"/>
    <s v="York"/>
    <s v=""/>
    <x v="1"/>
    <n v="0"/>
    <x v="1"/>
    <n v="5"/>
    <n v="1"/>
    <n v="0"/>
    <x v="5"/>
    <x v="5"/>
    <x v="5"/>
    <s v="Yorkshire"/>
    <s v="I'm interested in applying for a grant for an arts publication called 'Magpie Magazine'. In order to produce a new printed edition we need financial support which will help the publication become a sustainable business._x000a_Magpie is a collection of art, writing and music - with a nationwide audience."/>
  </r>
  <r>
    <n v="19673814"/>
    <s v=""/>
    <s v="Burslem Park Partnership"/>
    <n v="19673807"/>
    <s v="Success to our Park"/>
    <d v="2012-01-17T00:00:00"/>
    <n v="9860"/>
    <x v="0"/>
    <x v="0"/>
    <n v="9860"/>
    <n v="9860"/>
    <d v="2012-02-28T00:00:00"/>
    <x v="3"/>
    <s v="2011/2012"/>
    <s v="2011/2012"/>
    <s v="Lottery"/>
    <s v="Grants for the arts"/>
    <x v="2"/>
    <n v="1"/>
    <x v="0"/>
    <x v="6"/>
    <s v="Stoke-on-Trent North"/>
    <s v="Stoke-on-Trent"/>
    <s v="Stoke-on-Trent"/>
    <s v=""/>
    <x v="1"/>
    <n v="1"/>
    <x v="1"/>
    <n v="6"/>
    <n v="1"/>
    <n v="0"/>
    <x v="6"/>
    <x v="0"/>
    <x v="0"/>
    <s v="West Midlands"/>
    <s v="We propose to collaborate with artists from B-Arts, park staff and volunteers to engage park users in a series of intergenerational arts activities. The arts engagement will facilitate a creative dialogue and challenge sometimes polarised groups to look afresh at their relationships with the park and with each other."/>
  </r>
  <r>
    <n v="19674063"/>
    <s v=""/>
    <s v="Calum Kerr"/>
    <n v="1844375"/>
    <s v="National Flash-Fiction Day 2012"/>
    <d v="2012-01-17T00:00:00"/>
    <n v="8000"/>
    <x v="0"/>
    <x v="0"/>
    <n v="8000"/>
    <n v="8000"/>
    <d v="2012-02-29T00:00:00"/>
    <x v="3"/>
    <s v="2011/2012"/>
    <s v="2011/2012"/>
    <s v="Lottery"/>
    <s v="Grants for the arts"/>
    <x v="2"/>
    <n v="1"/>
    <x v="1"/>
    <x v="4"/>
    <s v="Southampton, Itchen"/>
    <s v="Southampton"/>
    <s v="Southampton"/>
    <d v="2012-03-06T00:00:00"/>
    <x v="1"/>
    <n v="1"/>
    <x v="1"/>
    <n v="6"/>
    <n v="0"/>
    <n v="0"/>
    <x v="4"/>
    <x v="3"/>
    <x v="3"/>
    <s v="South East"/>
    <s v="A day to promote the writing, reading and performing of flash-fiction throughout the UK to involve publications, public events, readings, workshops, flash-slams, etc. The aim is to promote the form and involve people as widely as possible."/>
  </r>
  <r>
    <n v="19674150"/>
    <s v=""/>
    <s v="John Pendred"/>
    <n v="19674148"/>
    <s v="BATTLE OF THE BANDS"/>
    <d v="2012-01-17T00:00:00"/>
    <n v="1265"/>
    <x v="1"/>
    <x v="1"/>
    <n v="0"/>
    <n v="0"/>
    <d v="2012-01-19T00:00:00"/>
    <x v="3"/>
    <s v="2011/2012"/>
    <s v="2011/2012"/>
    <s v="Lottery"/>
    <s v="Grants for the arts"/>
    <x v="2"/>
    <s v=""/>
    <x v="1"/>
    <x v="0"/>
    <s v="North West Cambridgeshire"/>
    <s v="Peterborough"/>
    <s v="Peterborough"/>
    <s v=""/>
    <x v="1"/>
    <n v="0"/>
    <x v="1"/>
    <n v="0"/>
    <n v="1"/>
    <n v="1"/>
    <x v="0"/>
    <x v="0"/>
    <x v="0"/>
    <s v="East"/>
    <s v="My activity is final filming and editing of  a documentary that I have filmed. For that I require a mini DV camera please._x000a_"/>
  </r>
  <r>
    <n v="19674285"/>
    <s v=""/>
    <s v="Anthony Fuller"/>
    <n v="19674283"/>
    <s v="Let Them Talk (LTT Promotions)"/>
    <d v="2012-01-17T00:00:00"/>
    <n v="4000"/>
    <x v="1"/>
    <x v="1"/>
    <n v="0"/>
    <n v="0"/>
    <d v="2012-01-25T00:00:00"/>
    <x v="3"/>
    <s v="2011/2012"/>
    <s v="2011/2012"/>
    <s v="Lottery"/>
    <s v="Grants for the arts"/>
    <x v="2"/>
    <s v=""/>
    <x v="1"/>
    <x v="4"/>
    <s v="Runnymede and Weybridge"/>
    <s v="Surrey"/>
    <s v="Elmbridge"/>
    <s v=""/>
    <x v="1"/>
    <n v="0"/>
    <x v="1"/>
    <n v="1"/>
    <n v="1"/>
    <n v="1"/>
    <x v="4"/>
    <x v="0"/>
    <x v="0"/>
    <s v="South East"/>
    <s v="My aim is to start up an organisation to help individuals and groups promote there arts through the media of photography, video and  online services. I also aim to help give people hands on experience of promotion and production whilst carrying out this project."/>
  </r>
  <r>
    <n v="19674341"/>
    <s v=""/>
    <s v="Markus Soukup"/>
    <n v="12236763"/>
    <s v="working title: Interconnectivity &amp; over-saturation"/>
    <d v="2012-01-17T00:00:00"/>
    <n v="1676"/>
    <x v="0"/>
    <x v="0"/>
    <n v="1676"/>
    <n v="1676"/>
    <d v="2012-02-21T00:00:00"/>
    <x v="3"/>
    <s v="2011/2012"/>
    <s v="2011/2012"/>
    <s v="Lottery"/>
    <s v="Grants for the arts"/>
    <x v="2"/>
    <n v="1"/>
    <x v="1"/>
    <x v="1"/>
    <s v="Liverpool, Riverside"/>
    <s v="Merseyside"/>
    <s v="Liverpool"/>
    <d v="2012-03-02T00:00:00"/>
    <x v="1"/>
    <n v="1"/>
    <x v="1"/>
    <n v="5"/>
    <n v="1"/>
    <n v="0"/>
    <x v="1"/>
    <x v="0"/>
    <x v="0"/>
    <s v="North West"/>
    <s v="I am applying for financial support for the activity of producing new moving image and digital art work (animation, video and print), which will be exhibited in an installation at the Walker Art Gallery in Liverpool from 24th of March until 15th of July 2012._x000a_"/>
  </r>
  <r>
    <n v="19675613"/>
    <s v=""/>
    <s v="Ella Peck"/>
    <n v="14285960"/>
    <s v="Ladylike"/>
    <d v="2012-01-18T00:00:00"/>
    <n v="8250"/>
    <x v="0"/>
    <x v="1"/>
    <n v="8250"/>
    <n v="0"/>
    <d v="2012-02-29T00:00:00"/>
    <x v="3"/>
    <s v="2011/2012"/>
    <s v="2011/2012"/>
    <s v="Lottery"/>
    <s v="Grants for the arts"/>
    <x v="2"/>
    <s v=""/>
    <x v="1"/>
    <x v="2"/>
    <s v="Westminster North"/>
    <s v="Greater London"/>
    <s v="Westminster"/>
    <s v=""/>
    <x v="0"/>
    <n v="0"/>
    <x v="1"/>
    <n v="6"/>
    <n v="1"/>
    <n v="0"/>
    <x v="2"/>
    <x v="1"/>
    <x v="1"/>
    <s v="London"/>
    <s v="To research and develop duet 'Ladylike', working with Anthony Egea (Cie Revolution) as choreographic mentor and then continuing with support from Breakin Convention. I will perform Breakin Convention in London and Leeds with a long term goal to combine this piece and 'Evol' to create a full tour in 2013. _x000a_"/>
  </r>
  <r>
    <n v="19678854"/>
    <s v=""/>
    <s v="Bethan Dear"/>
    <n v="19678851"/>
    <s v="HHS"/>
    <d v="2012-01-18T00:00:00"/>
    <n v="10000"/>
    <x v="0"/>
    <x v="1"/>
    <n v="0"/>
    <n v="0"/>
    <d v="2012-02-29T00:00:00"/>
    <x v="3"/>
    <s v="2011/2012"/>
    <s v="2011/2012"/>
    <s v="Lottery"/>
    <s v="Grants for the arts"/>
    <x v="2"/>
    <s v=""/>
    <x v="1"/>
    <x v="2"/>
    <s v="Tottenham"/>
    <s v="Greater London"/>
    <s v="Haringey"/>
    <s v=""/>
    <x v="0"/>
    <n v="0"/>
    <x v="1"/>
    <n v="6"/>
    <n v="1"/>
    <n v="0"/>
    <x v="2"/>
    <x v="2"/>
    <x v="2"/>
    <s v="London"/>
    <s v="Six weeks of professionally led workshops for at risk young adults from youth groups/organisations in Peckham, Harlesden, Hackney and Tower Hamlets. A professional production of Harlesden High Street by Abhishek Majumdar at The Bussey Building, in Peckham. The production will include creative input from each workshop group."/>
  </r>
  <r>
    <n v="19679046"/>
    <s v=""/>
    <s v="Tom Wainwright"/>
    <n v="1821538"/>
    <s v="Theatre In Education"/>
    <d v="2012-01-18T00:00:00"/>
    <n v="3000"/>
    <x v="0"/>
    <x v="0"/>
    <n v="3000"/>
    <n v="3000"/>
    <d v="2012-02-21T00:00:00"/>
    <x v="3"/>
    <s v="2011/2012"/>
    <s v="2011/2012"/>
    <s v="Lottery"/>
    <s v="Grants for the arts"/>
    <x v="2"/>
    <n v="1"/>
    <x v="1"/>
    <x v="3"/>
    <s v="Bristol West"/>
    <s v="Bristol, City of"/>
    <s v="Bristol, City of"/>
    <s v=""/>
    <x v="1"/>
    <n v="1"/>
    <x v="1"/>
    <n v="5"/>
    <n v="1"/>
    <n v="0"/>
    <x v="3"/>
    <x v="2"/>
    <x v="2"/>
    <s v="South West"/>
    <s v="Research/Development and protected writing time to develop a new play written for young performers and professional actors about a Theatre In Education company who enter a youth club and get taken hostage by the children and in the process, learn something themselves."/>
  </r>
  <r>
    <n v="19679223"/>
    <s v=""/>
    <s v="Chloe Brooks"/>
    <n v="4472639"/>
    <s v="Research and development trip to Washington DC"/>
    <d v="2012-01-18T00:00:00"/>
    <n v="1213"/>
    <x v="0"/>
    <x v="1"/>
    <n v="0"/>
    <n v="0"/>
    <d v="2012-02-21T00:00:00"/>
    <x v="3"/>
    <s v="2011/2012"/>
    <s v="2011/2012"/>
    <s v="Lottery"/>
    <s v="Grants for the arts"/>
    <x v="2"/>
    <s v=""/>
    <x v="1"/>
    <x v="3"/>
    <s v="Bristol South"/>
    <s v="Bristol, City of"/>
    <s v="Bristol, City of"/>
    <s v=""/>
    <x v="1"/>
    <n v="0"/>
    <x v="1"/>
    <n v="5"/>
    <n v="1"/>
    <n v="0"/>
    <x v="3"/>
    <x v="0"/>
    <x v="0"/>
    <s v="South West"/>
    <s v="I intend to have a 2 month research period in Washington DC. I will study the links and tensions between the architecture in Washington and the architecture that it references ¿ particularly examining how Ancient Roman architecture has been manipulated and adapted to create Washington¿s unique character."/>
  </r>
  <r>
    <n v="19681734"/>
    <s v=""/>
    <s v="Derbyshire County Council"/>
    <n v="1385817"/>
    <s v="Olympic Torch Relay - Dance Derbyshire"/>
    <d v="2012-01-18T00:00:00"/>
    <n v="31352"/>
    <x v="1"/>
    <x v="1"/>
    <n v="0"/>
    <n v="0"/>
    <d v="2012-01-26T00:00:00"/>
    <x v="3"/>
    <s v="2011/2012"/>
    <s v="2012/2013"/>
    <s v="Lottery"/>
    <s v="Grants for the arts"/>
    <x v="0"/>
    <s v=""/>
    <x v="0"/>
    <x v="7"/>
    <s v="Derbyshire Dales"/>
    <s v="Derbyshire"/>
    <s v="Derbyshire Dales"/>
    <s v=""/>
    <x v="0"/>
    <n v="0"/>
    <x v="0"/>
    <n v="1"/>
    <n v="1"/>
    <n v="1"/>
    <x v="7"/>
    <x v="1"/>
    <x v="1"/>
    <s v="East Midlands"/>
    <s v="Dance activity to celebrate the journey of the Olympic Torch through Derbyshire.  To  inspire, excite and encourage people to dance.  To create a line of dancing along the Olympic Torch route.  Our activity will include establishing Derbyshire's first disability dance platform in celebration of the Paralympic Games."/>
  </r>
  <r>
    <n v="19681837"/>
    <s v=""/>
    <s v="David Benedictus"/>
    <n v="19131502"/>
    <s v="The Happy Hypocrite"/>
    <d v="2012-01-18T00:00:00"/>
    <n v="65000"/>
    <x v="1"/>
    <x v="1"/>
    <n v="0"/>
    <n v="0"/>
    <d v="2012-02-01T00:00:00"/>
    <x v="3"/>
    <s v="2011/2012"/>
    <s v="2012/2013"/>
    <s v="Lottery"/>
    <s v="Grants for the arts"/>
    <x v="0"/>
    <s v=""/>
    <x v="1"/>
    <x v="2"/>
    <s v="Camberwell and Peckham"/>
    <s v="Greater London"/>
    <s v="Southwark"/>
    <s v=""/>
    <x v="1"/>
    <n v="0"/>
    <x v="0"/>
    <n v="2"/>
    <n v="1"/>
    <n v="1"/>
    <x v="2"/>
    <x v="2"/>
    <x v="2"/>
    <s v="London"/>
    <s v="A musical play based on a novella on the same name by Max Beerbohm. This is scheduled for  performance at the Theatre Royal, Bury St Edmunds in September 2012. This theatre was built in 1819; the play is set in 1820. Please see accompanying DVD and booklet for full details."/>
  </r>
  <r>
    <n v="19687404"/>
    <s v=""/>
    <s v="Chrgd NRG"/>
    <n v="16251659"/>
    <s v="summer workshops"/>
    <d v="2012-01-18T00:00:00"/>
    <n v="1030"/>
    <x v="1"/>
    <x v="1"/>
    <n v="0"/>
    <n v="0"/>
    <d v="2012-02-01T00:00:00"/>
    <x v="3"/>
    <s v="2011/2012"/>
    <s v="2011/2012"/>
    <s v="Lottery"/>
    <s v="Grants for the arts"/>
    <x v="2"/>
    <s v=""/>
    <x v="0"/>
    <x v="4"/>
    <s v="Buckingham"/>
    <s v="Buckinghamshire"/>
    <s v="Aylesbury Vale"/>
    <s v=""/>
    <x v="0"/>
    <n v="0"/>
    <x v="1"/>
    <n v="2"/>
    <n v="1"/>
    <n v="1"/>
    <x v="4"/>
    <x v="5"/>
    <x v="5"/>
    <s v="South East"/>
    <s v="summer holiday workshops to provide children of all ages with fun activities from outside play to inside crafts and dance etc"/>
  </r>
  <r>
    <n v="19688934"/>
    <s v=""/>
    <s v="Patrick Kealey"/>
    <n v="19688932"/>
    <s v="We Are For Sale"/>
    <d v="2012-01-18T00:00:00"/>
    <n v="9950"/>
    <x v="0"/>
    <x v="0"/>
    <n v="9950"/>
    <n v="9950"/>
    <d v="2012-02-22T00:00:00"/>
    <x v="3"/>
    <s v="2011/2012"/>
    <s v="2011/2012"/>
    <s v="Lottery"/>
    <s v="Grants for the arts"/>
    <x v="2"/>
    <n v="1"/>
    <x v="1"/>
    <x v="4"/>
    <s v="Hastings and Rye"/>
    <s v="East Sussex"/>
    <s v="Hastings"/>
    <s v=""/>
    <x v="1"/>
    <n v="1"/>
    <x v="1"/>
    <n v="5"/>
    <n v="1"/>
    <n v="0"/>
    <x v="4"/>
    <x v="2"/>
    <x v="2"/>
    <s v="South East"/>
    <s v="We would like to undertake a research period to explore the lives of important and controversial figures in East Sussex to develop a site specific live performance showcase to generate interest and secure potential performing spaces and venues in local museums,galleries and heritage centres._x000a__x000a__x000a__x000a__x000a__x000a__x000a__x000a__x000a__x000a__x000a__x000a__x000a__x000a__x000a__x000a_"/>
  </r>
  <r>
    <n v="19689036"/>
    <s v=""/>
    <s v="Foto 8 Ltd"/>
    <n v="7619046"/>
    <s v="'Springboard' exhibitions"/>
    <d v="2012-01-18T00:00:00"/>
    <n v="10000"/>
    <x v="0"/>
    <x v="1"/>
    <n v="0"/>
    <n v="0"/>
    <d v="2012-02-29T00:00:00"/>
    <x v="3"/>
    <s v="2011/2012"/>
    <s v="2011/2012"/>
    <s v="Lottery"/>
    <s v="Grants for the arts"/>
    <x v="2"/>
    <s v=""/>
    <x v="0"/>
    <x v="2"/>
    <s v="Islington South and Finsbury"/>
    <s v="Greater London"/>
    <s v="Islington"/>
    <s v=""/>
    <x v="0"/>
    <n v="0"/>
    <x v="1"/>
    <n v="6"/>
    <n v="1"/>
    <n v="0"/>
    <x v="2"/>
    <x v="0"/>
    <x v="0"/>
    <s v="London"/>
    <s v="We wish to create a new initiative that supports specific photographic artists at a crucial moment in their development by granting them a 'Springboard' solo exhibition to launch an important new body of work and establish them on the next stage of their career."/>
  </r>
  <r>
    <n v="19689879"/>
    <s v=""/>
    <s v="Teatro Vivo"/>
    <n v="9543895"/>
    <s v="The Odyssey"/>
    <d v="2012-01-18T00:00:00"/>
    <n v="9948"/>
    <x v="0"/>
    <x v="1"/>
    <n v="0"/>
    <n v="0"/>
    <d v="2012-02-21T00:00:00"/>
    <x v="3"/>
    <s v="2011/2012"/>
    <s v="2011/2012"/>
    <s v="Lottery"/>
    <s v="Grants for the arts"/>
    <x v="2"/>
    <s v=""/>
    <x v="0"/>
    <x v="2"/>
    <s v="Camberwell and Peckham"/>
    <s v="Greater London"/>
    <s v="Southwark"/>
    <s v=""/>
    <x v="0"/>
    <n v="0"/>
    <x v="1"/>
    <n v="5"/>
    <n v="1"/>
    <n v="0"/>
    <x v="2"/>
    <x v="2"/>
    <x v="2"/>
    <s v="London"/>
    <s v="The Odyssey is a site-specific, promenade performance taking the audience on a journey through the buildings and open spaces of Deptford. This vibrant high street will be the back drop to an epic adventure where local community groups alongside professionals will create a thrilling piece of theatre."/>
  </r>
  <r>
    <n v="19689980"/>
    <s v=""/>
    <s v="Sense Of Sound"/>
    <n v="1619081"/>
    <s v="Voices - A celebration of a cappella singing"/>
    <d v="2012-01-18T00:00:00"/>
    <n v="10000"/>
    <x v="1"/>
    <x v="1"/>
    <n v="0"/>
    <n v="0"/>
    <d v="2012-01-26T00:00:00"/>
    <x v="3"/>
    <s v="2011/2012"/>
    <s v="2011/2012"/>
    <s v="Lottery"/>
    <s v="Grants for the arts"/>
    <x v="2"/>
    <s v=""/>
    <x v="0"/>
    <x v="1"/>
    <s v="Liverpool, Riverside"/>
    <s v="Merseyside"/>
    <s v="Liverpool"/>
    <s v=""/>
    <x v="0"/>
    <n v="0"/>
    <x v="1"/>
    <n v="1"/>
    <n v="1"/>
    <n v="1"/>
    <x v="1"/>
    <x v="4"/>
    <x v="4"/>
    <s v="North West"/>
    <s v="This project includes a National Conference of Singing and Health, a cappella workshops and performances and collaborations.  It will include a vocal artist in residence and performances by choirs based on Merseyside including youth choirs."/>
  </r>
  <r>
    <n v="19690068"/>
    <s v=""/>
    <s v="Philippe Handford"/>
    <n v="19690066"/>
    <s v="1612 Pendle Hill installation"/>
    <d v="2012-01-18T00:00:00"/>
    <n v="3000"/>
    <x v="0"/>
    <x v="0"/>
    <n v="3000"/>
    <n v="3000"/>
    <d v="2012-02-29T00:00:00"/>
    <x v="3"/>
    <s v="2011/2012"/>
    <s v="2011/2012"/>
    <s v="Lottery"/>
    <s v="Grants for the arts"/>
    <x v="2"/>
    <n v="1"/>
    <x v="1"/>
    <x v="1"/>
    <s v="Pendle"/>
    <s v="Lancashire"/>
    <s v="Pendle"/>
    <s v=""/>
    <x v="1"/>
    <n v="1"/>
    <x v="1"/>
    <n v="6"/>
    <n v="1"/>
    <n v="0"/>
    <x v="1"/>
    <x v="0"/>
    <x v="0"/>
    <s v="North West"/>
    <s v="I propose a land art installation on the side of Pendle Hill by creating a huge '1612'. It will provide a defining image for the local people and visitors to the area during this years 400th  anniversary. I intend to record the year's activity by producing a film."/>
  </r>
  <r>
    <n v="19690158"/>
    <s v=""/>
    <s v="Direction Photography"/>
    <n v="19690152"/>
    <s v="Developing new Arts Talents"/>
    <d v="2012-01-18T00:00:00"/>
    <n v="30346"/>
    <x v="1"/>
    <x v="1"/>
    <n v="0"/>
    <n v="0"/>
    <d v="2012-01-31T00:00:00"/>
    <x v="3"/>
    <s v="2011/2012"/>
    <s v="2012/2013"/>
    <s v="Lottery"/>
    <s v="Grants for the arts"/>
    <x v="0"/>
    <s v=""/>
    <x v="0"/>
    <x v="7"/>
    <s v="Leicester South"/>
    <s v="Leicester"/>
    <s v="Leicester"/>
    <s v=""/>
    <x v="1"/>
    <n v="0"/>
    <x v="0"/>
    <n v="2"/>
    <n v="1"/>
    <n v="1"/>
    <x v="7"/>
    <x v="0"/>
    <x v="0"/>
    <s v="East Midlands"/>
    <s v="The organisation is going to help new Arts Talents - such as actors/actresses, dancers &amp; singers - by allowing them to have professional photographs taken for free in order for them to produce a high quality portfolio. If requested, other products such as CD covers or advertising materials may also be created."/>
  </r>
  <r>
    <n v="19690290"/>
    <s v=""/>
    <s v="DANTE OR DIE THEATRE LIMITED"/>
    <n v="1598641"/>
    <s v="11 Lily Avenue"/>
    <d v="2012-01-18T00:00:00"/>
    <n v="9800"/>
    <x v="1"/>
    <x v="1"/>
    <n v="0"/>
    <n v="0"/>
    <d v="2012-01-23T00:00:00"/>
    <x v="3"/>
    <s v="2011/2012"/>
    <s v="2011/2012"/>
    <s v="Lottery"/>
    <s v="Grants for the arts"/>
    <x v="2"/>
    <s v=""/>
    <x v="0"/>
    <x v="2"/>
    <s v="Bethnal Green and Bow"/>
    <s v="Greater London"/>
    <s v="Tower Hamlets"/>
    <s v=""/>
    <x v="1"/>
    <n v="0"/>
    <x v="1"/>
    <n v="1"/>
    <n v="1"/>
    <n v="1"/>
    <x v="2"/>
    <x v="2"/>
    <x v="2"/>
    <s v="London"/>
    <s v="dANTE OR dIE (DOD) will produce a Research &amp; Development period for a new project, currently titled 11 Lily Avenue, that explores the idea of space, memory and time through a character that suffers from dementia.  The full piece will eventually be an immersive dance-theatre performance in a house."/>
  </r>
  <r>
    <n v="19690653"/>
    <s v=""/>
    <s v="Caroline Bragg"/>
    <n v="19690650"/>
    <s v="The Life and Adventures of Shirley Windmill"/>
    <d v="2012-01-19T00:00:00"/>
    <n v="5769"/>
    <x v="0"/>
    <x v="1"/>
    <n v="5769"/>
    <n v="0"/>
    <d v="2012-02-29T00:00:00"/>
    <x v="3"/>
    <s v="2011/2012"/>
    <s v="2011/2012"/>
    <s v="Lottery"/>
    <s v="Grants for the arts"/>
    <x v="2"/>
    <s v=""/>
    <x v="1"/>
    <x v="2"/>
    <s v="Bethnal Green and Bow"/>
    <s v="Greater London"/>
    <s v="Tower Hamlets"/>
    <s v=""/>
    <x v="1"/>
    <n v="0"/>
    <x v="1"/>
    <n v="6"/>
    <n v="1"/>
    <n v="0"/>
    <x v="2"/>
    <x v="2"/>
    <x v="2"/>
    <s v="London"/>
    <s v="This project is the development of a 10 minute cabaret act that we are turning into a 70 minute piece aimed at  bringing classic Music Hall songs to a modern audience, using contemporary performance techniques. This will fund our research and development period plus performances in 3 different venues."/>
  </r>
  <r>
    <n v="19691343"/>
    <s v=""/>
    <s v="Ayodola Babalola"/>
    <n v="1818292"/>
    <s v="The Kalakutans"/>
    <d v="2012-01-19T00:00:00"/>
    <n v="10000"/>
    <x v="0"/>
    <x v="0"/>
    <n v="10000"/>
    <n v="10000"/>
    <d v="2012-02-27T00:00:00"/>
    <x v="3"/>
    <s v="2011/2012"/>
    <s v="2011/2012"/>
    <s v="Lottery"/>
    <s v="Grants for the arts"/>
    <x v="2"/>
    <n v="1"/>
    <x v="1"/>
    <x v="3"/>
    <s v="West Dorset"/>
    <s v="Dorset"/>
    <s v="West Dorset"/>
    <s v=""/>
    <x v="0"/>
    <n v="1"/>
    <x v="1"/>
    <n v="6"/>
    <n v="1"/>
    <n v="0"/>
    <x v="3"/>
    <x v="2"/>
    <x v="2"/>
    <s v="South West"/>
    <s v="A development project staging two readings of The KALAKUTANS draft script, written by Oladipo Agboluaje, directed by Gbolahan Obisesan with Tony Allen's music performed by the Afrobeat Messengers. _x000a_This music infused, theatre piece involves leading African actors exploring the stories of the people who shaped Fela Kuti's &quot;Kalakuta&quot;."/>
  </r>
  <r>
    <n v="19691526"/>
    <s v=""/>
    <s v="Sir Robert Geffery's School"/>
    <n v="19691519"/>
    <s v="The fire that makes you stronger"/>
    <d v="2012-01-18T00:00:00"/>
    <n v="6927"/>
    <x v="1"/>
    <x v="1"/>
    <n v="0"/>
    <n v="0"/>
    <d v="2012-01-25T00:00:00"/>
    <x v="3"/>
    <s v="2011/2012"/>
    <s v="2011/2012"/>
    <s v="Lottery"/>
    <s v="Grants for the arts"/>
    <x v="2"/>
    <s v=""/>
    <x v="0"/>
    <x v="3"/>
    <s v="South East Cornwall"/>
    <s v="Cornwall and Isles of Scilly"/>
    <s v="Cornwall"/>
    <s v=""/>
    <x v="0"/>
    <n v="0"/>
    <x v="1"/>
    <n v="1"/>
    <n v="1"/>
    <n v="1"/>
    <x v="3"/>
    <x v="0"/>
    <x v="0"/>
    <s v="South West"/>
    <s v="We want you to support a new original public art sculpture commission in a school's grounds. The artist is the sculptor, Gordon Dickinson. The work is designed on a collaborative basis in order to celebrate London 2012; recent achievements of the school and to celebrate the school's heritage."/>
  </r>
  <r>
    <n v="19691616"/>
    <s v=""/>
    <s v="Artournament."/>
    <n v="18954357"/>
    <s v="Artournament"/>
    <d v="2012-01-18T00:00:00"/>
    <n v="11000"/>
    <x v="1"/>
    <x v="1"/>
    <n v="0"/>
    <n v="0"/>
    <d v="2012-01-25T00:00:00"/>
    <x v="3"/>
    <s v="2011/2012"/>
    <s v="2012/2013"/>
    <s v="Lottery"/>
    <s v="Grants for the arts"/>
    <x v="0"/>
    <s v=""/>
    <x v="0"/>
    <x v="3"/>
    <s v="Gloucester"/>
    <s v="Gloucestershire"/>
    <s v="Gloucester"/>
    <s v=""/>
    <x v="0"/>
    <n v="0"/>
    <x v="0"/>
    <n v="1"/>
    <n v="1"/>
    <n v="1"/>
    <x v="3"/>
    <x v="5"/>
    <x v="5"/>
    <s v="South West"/>
    <s v="We are staging a live arts events festival called ARTournament. _x000a_The festival will run for four days at a variety of venues and on the streets of Gloucester City. It will be based around a series of free to enter, creative competitions and will include art exhibitions and live entertainment._x000a_"/>
  </r>
  <r>
    <n v="19691695"/>
    <s v=""/>
    <s v="Eileen Norris"/>
    <n v="18492843"/>
    <s v="Barnaby Rudge by Charles Dickens"/>
    <d v="2012-01-19T00:00:00"/>
    <n v="9500"/>
    <x v="0"/>
    <x v="1"/>
    <n v="0"/>
    <n v="0"/>
    <d v="2012-02-29T00:00:00"/>
    <x v="3"/>
    <s v="2011/2012"/>
    <s v="2011/2012"/>
    <s v="Lottery"/>
    <s v="Grants for the arts"/>
    <x v="2"/>
    <s v=""/>
    <x v="1"/>
    <x v="4"/>
    <s v="Portsmouth North "/>
    <s v="Portsmouth"/>
    <s v="Portsmouth"/>
    <s v=""/>
    <x v="0"/>
    <n v="0"/>
    <x v="1"/>
    <n v="6"/>
    <n v="1"/>
    <n v="0"/>
    <x v="4"/>
    <x v="2"/>
    <x v="2"/>
    <s v="South East"/>
    <s v="An adaptation for the stage of Dickens' BARNABY RUDGE by Eileen Warren Norris in his bicentenary year . A_x000a_community play produced by Alchemy Theatre in association with the Kings Theatre Southsea."/>
  </r>
  <r>
    <n v="19691824"/>
    <s v=""/>
    <s v="LAND IN FOCUS"/>
    <n v="19691817"/>
    <s v="WORLD SHORTS 2012"/>
    <d v="2012-01-18T00:00:00"/>
    <n v="4000"/>
    <x v="1"/>
    <x v="1"/>
    <n v="0"/>
    <n v="0"/>
    <d v="2012-01-23T00:00:00"/>
    <x v="3"/>
    <s v="2011/2012"/>
    <s v="2011/2012"/>
    <s v="Lottery"/>
    <s v="Grants for the arts"/>
    <x v="2"/>
    <s v=""/>
    <x v="0"/>
    <x v="2"/>
    <s v="Hackney North and Stoke Newington"/>
    <s v="Greater London"/>
    <s v="Hackney"/>
    <s v=""/>
    <x v="0"/>
    <n v="0"/>
    <x v="1"/>
    <n v="1"/>
    <n v="1"/>
    <n v="1"/>
    <x v="2"/>
    <x v="0"/>
    <x v="0"/>
    <s v="London"/>
    <s v="This is both an educational and cultural project to be part of London 2012 Cultural Olympiad, consisting of introducing foreign film cultures to students aged 15-18 at selected schools from the five hosting boroughs, and to present a selection of international short films at various locations during summer 2012."/>
  </r>
  <r>
    <n v="19691919"/>
    <s v=""/>
    <s v="FAME ACADEMY OF PERFORMING ARTS"/>
    <n v="19691910"/>
    <s v="OMG DANCE ! UK dance competition"/>
    <d v="2012-01-18T00:00:00"/>
    <n v="199980"/>
    <x v="1"/>
    <x v="1"/>
    <n v="0"/>
    <n v="0"/>
    <d v="2012-02-02T00:00:00"/>
    <x v="3"/>
    <s v="2011/2012"/>
    <s v="2012/2013"/>
    <s v="Lottery"/>
    <s v="Grants for the arts"/>
    <x v="0"/>
    <s v=""/>
    <x v="0"/>
    <x v="2"/>
    <s v="Enfield, Southgate"/>
    <s v="Greater London"/>
    <s v="Enfield"/>
    <s v=""/>
    <x v="0"/>
    <n v="0"/>
    <x v="0"/>
    <n v="2"/>
    <n v="1"/>
    <n v="1"/>
    <x v="2"/>
    <x v="1"/>
    <x v="1"/>
    <s v="London"/>
    <s v="FAME ACADEMY OF PA offer 3 years programme for 3 schools terms of 12 wks and 2h for each wk for 2 age groups .The sessions include street dance, choreography, routines and perform. The programme will be developing in East and South East England."/>
  </r>
  <r>
    <n v="19694955"/>
    <s v=""/>
    <s v="Friends of Gateshead Youth Orchestra"/>
    <n v="18841133"/>
    <s v="GYO Organisational Development 2012"/>
    <d v="2012-01-19T00:00:00"/>
    <n v="9840"/>
    <x v="0"/>
    <x v="1"/>
    <n v="9840"/>
    <n v="0"/>
    <d v="2012-02-28T00:00:00"/>
    <x v="3"/>
    <s v="2011/2012"/>
    <s v="2011/2012"/>
    <s v="Lottery"/>
    <s v="Grants for the arts"/>
    <x v="2"/>
    <s v=""/>
    <x v="0"/>
    <x v="8"/>
    <s v="Gateshead"/>
    <s v="Tyne and Wear"/>
    <s v="Gateshead"/>
    <s v=""/>
    <x v="1"/>
    <n v="0"/>
    <x v="1"/>
    <n v="6"/>
    <n v="1"/>
    <n v="0"/>
    <x v="8"/>
    <x v="4"/>
    <x v="4"/>
    <s v="North East"/>
    <s v="This activity will lead to the establishment of Gateshead Youth Orchestra as a sustainable, independent organisation through the creation of a three year business plan, to develop new infrastructure, staffing, finance and fundraising strategies; and by supporting the costs of a part-time administrator to drive and manage the process."/>
  </r>
  <r>
    <n v="19695094"/>
    <s v=""/>
    <s v="Lee Stow"/>
    <n v="1862181"/>
    <s v="Ladies' Day"/>
    <d v="2012-01-19T00:00:00"/>
    <n v="4480"/>
    <x v="1"/>
    <x v="1"/>
    <n v="0"/>
    <n v="0"/>
    <d v="2012-01-26T00:00:00"/>
    <x v="3"/>
    <s v="2011/2012"/>
    <s v="2011/2012"/>
    <s v="Lottery"/>
    <s v="Grants for the arts"/>
    <x v="2"/>
    <s v=""/>
    <x v="1"/>
    <x v="5"/>
    <s v="Beverley and Holderness"/>
    <s v="East Riding of Yorkshire"/>
    <s v="East Riding of Yorkshire"/>
    <s v=""/>
    <x v="1"/>
    <n v="0"/>
    <x v="1"/>
    <n v="1"/>
    <n v="1"/>
    <n v="1"/>
    <x v="5"/>
    <x v="0"/>
    <x v="0"/>
    <s v="Yorkshire"/>
    <s v="I would like to photograph the phenomenon that has become Ladies¿ Day during 2012 at the nine historic racecourses across Yorkshire: York, Beverley, Wetherby, Ripon, Redcar, Pontefract, Catterick, Thirsk and Doncaster. Ladies' Day continues my ongoing photographic look at women in society, especially in my home county of Yorkshire._x000a_"/>
  </r>
  <r>
    <n v="19696246"/>
    <s v=""/>
    <s v="Pericles Theatre Co Hoathly Hill Trust"/>
    <n v="9510322"/>
    <s v="Inclusive community theatre show The Flying Ship"/>
    <d v="2012-01-19T00:00:00"/>
    <n v="10000"/>
    <x v="1"/>
    <x v="1"/>
    <n v="0"/>
    <n v="0"/>
    <d v="2012-01-25T00:00:00"/>
    <x v="3"/>
    <s v="2011/2012"/>
    <s v="2011/2012"/>
    <s v="Lottery"/>
    <s v="Grants for the arts"/>
    <x v="2"/>
    <s v=""/>
    <x v="0"/>
    <x v="4"/>
    <s v="Mid Sussex"/>
    <s v="West Sussex"/>
    <s v="Mid Sussex"/>
    <s v=""/>
    <x v="1"/>
    <n v="0"/>
    <x v="1"/>
    <n v="1"/>
    <n v="1"/>
    <n v="1"/>
    <x v="4"/>
    <x v="2"/>
    <x v="2"/>
    <s v="South East"/>
    <s v="We are an inclcusive community theatre company enabling adults with special needs to take part in a professional touring company"/>
  </r>
  <r>
    <n v="19696533"/>
    <s v=""/>
    <s v="Athletes of the Heart Ltd"/>
    <n v="1598002"/>
    <s v="Our Informed Hearts"/>
    <d v="2012-01-19T00:00:00"/>
    <n v="9400"/>
    <x v="0"/>
    <x v="0"/>
    <n v="9400"/>
    <n v="9400"/>
    <d v="2012-02-29T00:00:00"/>
    <x v="3"/>
    <s v="2011/2012"/>
    <s v="2011/2012"/>
    <s v="Lottery"/>
    <s v="Grants for the arts"/>
    <x v="2"/>
    <n v="1"/>
    <x v="0"/>
    <x v="2"/>
    <s v="Hammersmith"/>
    <s v="Greater London"/>
    <s v="Hammersmith and Fulham"/>
    <s v=""/>
    <x v="1"/>
    <n v="1"/>
    <x v="1"/>
    <n v="6"/>
    <n v="1"/>
    <n v="0"/>
    <x v="2"/>
    <x v="0"/>
    <x v="0"/>
    <s v="London"/>
    <s v="This video/live art work combines movement research and filmaking to retrace childhoods of 2 ex-Royal Ballet dancers against a true holocaust story . Sharing, comparing and retrieving memories, in consultation with a psychoanalyst and neuroscientist, we seek to understand what makes the body remember, react and survive in crisis."/>
  </r>
  <r>
    <n v="19697301"/>
    <s v=""/>
    <s v="Roxanne Bottrill"/>
    <n v="19697299"/>
    <s v="Action For Me"/>
    <d v="2012-01-19T00:00:00"/>
    <n v="8610"/>
    <x v="1"/>
    <x v="1"/>
    <n v="0"/>
    <n v="0"/>
    <d v="2012-01-27T00:00:00"/>
    <x v="3"/>
    <s v="2011/2012"/>
    <s v="2011/2012"/>
    <s v="Lottery"/>
    <s v="Grants for the arts"/>
    <x v="2"/>
    <s v=""/>
    <x v="1"/>
    <x v="5"/>
    <s v="Rother Valley"/>
    <s v="South Yorkshire"/>
    <s v="Rotherham"/>
    <s v=""/>
    <x v="1"/>
    <n v="0"/>
    <x v="1"/>
    <n v="1"/>
    <n v="1"/>
    <n v="1"/>
    <x v="5"/>
    <x v="2"/>
    <x v="2"/>
    <s v="Yorkshire"/>
    <s v="To work with local carers, actors and a visual artist to create an arts performance piece."/>
  </r>
  <r>
    <n v="19697386"/>
    <s v=""/>
    <s v="Antonia Rolls"/>
    <n v="17500519"/>
    <s v="A Graceful Death Exhibition"/>
    <d v="2012-01-19T00:00:00"/>
    <n v="9900"/>
    <x v="0"/>
    <x v="1"/>
    <n v="0"/>
    <n v="0"/>
    <d v="2012-02-29T00:00:00"/>
    <x v="3"/>
    <s v="2011/2012"/>
    <s v="2011/2012"/>
    <s v="Lottery"/>
    <s v="Grants for the arts"/>
    <x v="2"/>
    <s v=""/>
    <x v="1"/>
    <x v="4"/>
    <s v="Bognor Regis and Littlehampton"/>
    <s v="West Sussex"/>
    <s v="Arun"/>
    <s v=""/>
    <x v="1"/>
    <n v="0"/>
    <x v="1"/>
    <n v="6"/>
    <n v="1"/>
    <n v="0"/>
    <x v="4"/>
    <x v="0"/>
    <x v="0"/>
    <s v="South East"/>
    <s v="An exhibition of paintings of those at the end of life, those undergoing treatment for terminal illness, and those who survived bereavement.  Poetry workshops, talks, and public discussions on the subject run as part of the exhibition. Audience participation encouraged apart from the workshops, using a Memory Books provided."/>
  </r>
  <r>
    <n v="19698563"/>
    <s v=""/>
    <s v="Hartford Care"/>
    <n v="19698556"/>
    <s v="Musical Memories"/>
    <d v="2012-01-19T00:00:00"/>
    <n v="8500"/>
    <x v="0"/>
    <x v="1"/>
    <n v="0"/>
    <n v="0"/>
    <d v="2012-02-29T00:00:00"/>
    <x v="3"/>
    <s v="2011/2012"/>
    <s v="2011/2012"/>
    <s v="Lottery"/>
    <s v="Grants for the arts"/>
    <x v="2"/>
    <s v=""/>
    <x v="0"/>
    <x v="4"/>
    <s v="North East Hampshire"/>
    <s v="Hampshire"/>
    <s v="Hart"/>
    <s v=""/>
    <x v="1"/>
    <n v="0"/>
    <x v="1"/>
    <n v="6"/>
    <n v="1"/>
    <n v="0"/>
    <x v="4"/>
    <x v="4"/>
    <x v="4"/>
    <s v="South East"/>
    <s v="The Musical Memories project will provide a programme of high quality music workshops for older adults in Hartford Care retirement homes. The project will assist with research in the field of arts and health, using Dementia Care Mapping to determine the benefits for older adults."/>
  </r>
  <r>
    <n v="19698622"/>
    <s v=""/>
    <s v="Magic Carpet"/>
    <n v="1630169"/>
    <s v="Midsummer Respect"/>
    <d v="2012-01-19T00:00:00"/>
    <n v="7131"/>
    <x v="0"/>
    <x v="1"/>
    <n v="7131"/>
    <n v="0"/>
    <d v="2012-02-27T00:00:00"/>
    <x v="3"/>
    <s v="2011/2012"/>
    <s v="2011/2012"/>
    <s v="Lottery"/>
    <s v="Grants for the arts"/>
    <x v="2"/>
    <s v=""/>
    <x v="0"/>
    <x v="3"/>
    <s v="Exeter"/>
    <s v="Devon"/>
    <s v="Exeter"/>
    <s v=""/>
    <x v="1"/>
    <n v="0"/>
    <x v="1"/>
    <n v="6"/>
    <n v="1"/>
    <n v="0"/>
    <x v="3"/>
    <x v="2"/>
    <x v="2"/>
    <s v="South West"/>
    <s v="We intend to run 50 hours of workshops and rehearsals working with a groups of our participants; people with learning disabilities and mental health issues, to create a devised performance of Midsummer Nights Dream to be performed at the Exeter Respect Festival, 2nd June 2012."/>
  </r>
  <r>
    <n v="19700124"/>
    <s v=""/>
    <s v="Titus Salt School"/>
    <n v="19700117"/>
    <s v="Titus Salt School Community Art Project"/>
    <d v="2012-01-19T00:00:00"/>
    <n v="5525"/>
    <x v="1"/>
    <x v="1"/>
    <n v="0"/>
    <n v="0"/>
    <d v="2012-01-26T00:00:00"/>
    <x v="3"/>
    <s v="2011/2012"/>
    <s v="2011/2012"/>
    <s v="Lottery"/>
    <s v="Grants for the arts"/>
    <x v="2"/>
    <s v=""/>
    <x v="0"/>
    <x v="5"/>
    <s v="Shipley"/>
    <s v="West Yorkshire"/>
    <s v="Bradford"/>
    <s v=""/>
    <x v="0"/>
    <n v="0"/>
    <x v="1"/>
    <n v="1"/>
    <n v="1"/>
    <n v="1"/>
    <x v="5"/>
    <x v="0"/>
    <x v="0"/>
    <s v="Yorkshire"/>
    <s v="The school will work with local community groups to promote and develop community cohesion. Through engaging in learning new skills in art and digital media the aim is to produce a large scale mural on an external wall of the school building that reflects and promotes community cohesion."/>
  </r>
  <r>
    <n v="19700270"/>
    <s v=""/>
    <s v="Lostwithiel Festival Group"/>
    <n v="19700260"/>
    <s v="Party on The Parade"/>
    <d v="2012-01-19T00:00:00"/>
    <n v="2000"/>
    <x v="1"/>
    <x v="1"/>
    <n v="0"/>
    <n v="0"/>
    <d v="2012-01-27T00:00:00"/>
    <x v="3"/>
    <s v="2011/2012"/>
    <s v="2011/2012"/>
    <s v="Lottery"/>
    <s v="Grants for the arts"/>
    <x v="2"/>
    <s v=""/>
    <x v="0"/>
    <x v="3"/>
    <s v="South East Cornwall"/>
    <s v="Cornwall and Isles of Scilly"/>
    <s v="Cornwall"/>
    <s v=""/>
    <x v="1"/>
    <n v="0"/>
    <x v="1"/>
    <n v="1"/>
    <n v="1"/>
    <n v="1"/>
    <x v="3"/>
    <x v="4"/>
    <x v="4"/>
    <s v="South West"/>
    <s v="Party on the Parade is a one day music event spotlighting on new local bands and performers. Heavily promoted by local community radio station Radio St Austell Bay, it forms day one of LostFest, a festival of music, arts and crafts running throughout Lostwithiel, raising funds for local charity FLEET."/>
  </r>
  <r>
    <n v="19700333"/>
    <s v=""/>
    <s v="IMT Space Limited"/>
    <n v="1602831"/>
    <s v="'Laura Pawela - Sweet Heart Now Grown So Cold'"/>
    <d v="2012-01-19T00:00:00"/>
    <n v="7582"/>
    <x v="0"/>
    <x v="1"/>
    <n v="7582"/>
    <n v="0"/>
    <d v="2012-02-29T00:00:00"/>
    <x v="3"/>
    <s v="2011/2012"/>
    <s v="2011/2012"/>
    <s v="Lottery"/>
    <s v="Grants for the arts"/>
    <x v="2"/>
    <s v=""/>
    <x v="0"/>
    <x v="2"/>
    <s v="Bethnal Green and Bow"/>
    <s v="Greater London"/>
    <s v="Tower Hamlets"/>
    <s v=""/>
    <x v="0"/>
    <n v="0"/>
    <x v="1"/>
    <n v="6"/>
    <n v="1"/>
    <n v="0"/>
    <x v="2"/>
    <x v="0"/>
    <x v="0"/>
    <s v="London"/>
    <s v="`Laura Pawela ¿ Sweet Heart Now Grown So Cold¿ (working title) is a significant new project consisting of a one month solo exhibition of multi-media work by sought after Polish contemporary artist Laura Pawela with  an accompanying educational talk."/>
  </r>
  <r>
    <n v="19700443"/>
    <s v=""/>
    <s v="Alberta Addo"/>
    <n v="12227575"/>
    <s v="Dark Lullaby"/>
    <d v="2012-01-19T00:00:00"/>
    <n v="1000"/>
    <x v="1"/>
    <x v="1"/>
    <n v="0"/>
    <n v="0"/>
    <d v="2012-01-24T00:00:00"/>
    <x v="3"/>
    <s v="2011/2012"/>
    <s v="2011/2012"/>
    <s v="Lottery"/>
    <s v="Grants for the arts"/>
    <x v="2"/>
    <s v=""/>
    <x v="1"/>
    <x v="2"/>
    <s v="Vauxhall"/>
    <s v="Greater London"/>
    <s v="Lambeth"/>
    <s v=""/>
    <x v="1"/>
    <n v="0"/>
    <x v="1"/>
    <n v="1"/>
    <n v="1"/>
    <n v="1"/>
    <x v="2"/>
    <x v="3"/>
    <x v="3"/>
    <s v="London"/>
    <s v="My activity is a novel which I intend to self-publish on Amazon. It is a vampire novel which is set in 1807. Its protagonist is a female slave."/>
  </r>
  <r>
    <n v="19700515"/>
    <s v=""/>
    <s v="Chris Carter"/>
    <n v="19700513"/>
    <s v="A Body Of Work"/>
    <d v="2012-01-19T00:00:00"/>
    <n v="1020"/>
    <x v="1"/>
    <x v="1"/>
    <n v="0"/>
    <n v="0"/>
    <d v="2012-01-24T00:00:00"/>
    <x v="3"/>
    <s v="2011/2012"/>
    <s v="2011/2012"/>
    <s v="Lottery"/>
    <s v="Grants for the arts"/>
    <x v="2"/>
    <s v=""/>
    <x v="1"/>
    <x v="7"/>
    <s v="North West Leicestershire"/>
    <s v="Leicestershire"/>
    <s v="North West Leicestershire"/>
    <s v=""/>
    <x v="1"/>
    <n v="0"/>
    <x v="1"/>
    <n v="1"/>
    <n v="1"/>
    <n v="1"/>
    <x v="7"/>
    <x v="0"/>
    <x v="0"/>
    <s v="East Midlands"/>
    <s v="I am currently working and developing a series of paintings that I intend to exhibit."/>
  </r>
  <r>
    <n v="19701483"/>
    <s v=""/>
    <s v="Cascade"/>
    <n v="9385416"/>
    <s v="Primitive 1"/>
    <d v="2012-01-19T00:00:00"/>
    <n v="9986"/>
    <x v="0"/>
    <x v="1"/>
    <n v="0"/>
    <n v="0"/>
    <d v="2012-02-28T00:00:00"/>
    <x v="3"/>
    <s v="2011/2012"/>
    <s v="2011/2012"/>
    <s v="Lottery"/>
    <s v="Grants for the arts"/>
    <x v="2"/>
    <s v=""/>
    <x v="0"/>
    <x v="5"/>
    <s v="Kingston upon Hull West and Hessle"/>
    <s v="Kingston upon Hull, City of"/>
    <s v="Kingston upon Hull, City of"/>
    <s v=""/>
    <x v="0"/>
    <n v="0"/>
    <x v="1"/>
    <n v="6"/>
    <n v="1"/>
    <n v="0"/>
    <x v="5"/>
    <x v="5"/>
    <x v="5"/>
    <s v="Yorkshire"/>
    <s v="Primitive 1 is the first phase of a new participatory art project called &quot;Primitive Series&quot; spanning 2012-2013.    The  art-forms involved  in phase one include primitive art, dance, media art, music and &quot;social media art&quot; leading to an interactive dance event with projected visuals called &quot;Dance for your Life&quot;."/>
  </r>
  <r>
    <n v="19703319"/>
    <s v=""/>
    <s v="James Dunn"/>
    <n v="19703317"/>
    <s v="Plaza: Music/text response to architectural space."/>
    <d v="2012-01-19T00:00:00"/>
    <n v="9000"/>
    <x v="0"/>
    <x v="0"/>
    <n v="9000"/>
    <n v="9000"/>
    <d v="2012-02-29T00:00:00"/>
    <x v="3"/>
    <s v="2011/2012"/>
    <s v="2011/2012"/>
    <s v="Lottery"/>
    <s v="Grants for the arts"/>
    <x v="2"/>
    <n v="1"/>
    <x v="1"/>
    <x v="0"/>
    <s v="Norwich South"/>
    <s v="Norfolk"/>
    <s v="Norwich"/>
    <s v=""/>
    <x v="1"/>
    <n v="1"/>
    <x v="1"/>
    <n v="6"/>
    <n v="1"/>
    <n v="0"/>
    <x v="0"/>
    <x v="5"/>
    <x v="5"/>
    <s v="East"/>
    <s v="We aim to produce an intertextual music and literary piece in three modes - as an object, a performance, and website."/>
  </r>
  <r>
    <n v="19703446"/>
    <s v=""/>
    <s v="Boost Felixstowe"/>
    <n v="19703439"/>
    <s v="Project Postage"/>
    <d v="2012-01-19T00:00:00"/>
    <n v="1000"/>
    <x v="0"/>
    <x v="1"/>
    <n v="0"/>
    <n v="0"/>
    <d v="2012-02-29T00:00:00"/>
    <x v="3"/>
    <s v="2011/2012"/>
    <s v="2011/2012"/>
    <s v="Lottery"/>
    <s v="Grants for the arts"/>
    <x v="2"/>
    <s v=""/>
    <x v="0"/>
    <x v="0"/>
    <s v="Suffolk Coastal"/>
    <s v="Suffolk"/>
    <s v="Suffolk Coastal"/>
    <s v=""/>
    <x v="1"/>
    <n v="0"/>
    <x v="1"/>
    <n v="6"/>
    <n v="1"/>
    <n v="0"/>
    <x v="0"/>
    <x v="0"/>
    <x v="0"/>
    <s v="East"/>
    <s v="Project 'Postage' is a community art project that encourages people to share their 'age' on a 'postcard'. Aiming to bring young and old together, Postage will involve all ages designing postcards about what they love about their age. A public exhibition will highlight the best designs."/>
  </r>
  <r>
    <n v="19705302"/>
    <s v=""/>
    <s v="Opera Co-operative C.I.C."/>
    <n v="19705295"/>
    <s v="We Are Hackney 2012"/>
    <d v="2012-01-19T00:00:00"/>
    <n v="9500"/>
    <x v="1"/>
    <x v="1"/>
    <n v="0"/>
    <n v="0"/>
    <d v="2012-01-27T00:00:00"/>
    <x v="3"/>
    <s v="2011/2012"/>
    <s v="2011/2012"/>
    <s v="Lottery"/>
    <s v="Grants for the arts"/>
    <x v="2"/>
    <s v=""/>
    <x v="0"/>
    <x v="2"/>
    <s v="Hackney South and Shoreditch"/>
    <s v="Greater London"/>
    <s v="Hackney"/>
    <s v=""/>
    <x v="0"/>
    <n v="0"/>
    <x v="1"/>
    <n v="1"/>
    <n v="1"/>
    <n v="1"/>
    <x v="2"/>
    <x v="5"/>
    <x v="5"/>
    <s v="London"/>
    <s v="Following the impacts of the August 2011 riots, this project will enable communities of Hackney to positively engage with the summer of 2012 and to be part of an unique piece of creative work which will generate an historic legacy for the people of Hackney and visitors to that area."/>
  </r>
  <r>
    <n v="19705424"/>
    <s v=""/>
    <s v="University of Sussex Students' Union"/>
    <n v="19705417"/>
    <s v="SussexLive, Societies Showcase"/>
    <d v="2012-01-19T00:00:00"/>
    <n v="9000"/>
    <x v="1"/>
    <x v="1"/>
    <n v="0"/>
    <n v="0"/>
    <d v="2012-01-24T00:00:00"/>
    <x v="3"/>
    <s v="2011/2012"/>
    <s v="2011/2012"/>
    <s v="Lottery"/>
    <s v="Grants for the arts"/>
    <x v="2"/>
    <s v=""/>
    <x v="0"/>
    <x v="4"/>
    <s v="Brighton, Pavilion"/>
    <s v="Brighton and Hove"/>
    <s v="Brighton and Hove"/>
    <s v=""/>
    <x v="1"/>
    <n v="0"/>
    <x v="1"/>
    <n v="1"/>
    <n v="1"/>
    <n v="1"/>
    <x v="4"/>
    <x v="5"/>
    <x v="5"/>
    <s v="South East"/>
    <s v="We run an event called 'SussexLive', a showcase event for our societies in central Brighton, sharing our students skills, talents and interests with the community. The evening is a celebration of diversity within our student population with a mixture of music, drama, dance, spoken word, film screenings, exhibitions and displays."/>
  </r>
  <r>
    <n v="19706859"/>
    <s v=""/>
    <s v="Whitley Bay International Jazz Festival"/>
    <n v="1613340"/>
    <s v="The Ladies Who Swung The Bands - Pioneer Jazzwomen"/>
    <d v="2012-01-20T00:00:00"/>
    <n v="5320"/>
    <x v="0"/>
    <x v="0"/>
    <n v="5320"/>
    <n v="5320"/>
    <d v="2012-02-28T00:00:00"/>
    <x v="3"/>
    <s v="2011/2012"/>
    <s v="2011/2012"/>
    <s v="Lottery"/>
    <s v="Grants for the arts"/>
    <x v="2"/>
    <n v="1"/>
    <x v="0"/>
    <x v="8"/>
    <s v="Newcastle upon Tyne East"/>
    <s v="Tyne and Wear"/>
    <s v="Newcastle upon Tyne"/>
    <s v=""/>
    <x v="1"/>
    <n v="1"/>
    <x v="1"/>
    <n v="6"/>
    <n v="1"/>
    <n v="0"/>
    <x v="8"/>
    <x v="4"/>
    <x v="4"/>
    <s v="North East"/>
    <s v="For our 2012 Festival we wish to celebrate the work and lives of the many women - instrumentalists, singers, composers, arrangers and bandleaders - who helped shape the first 50 years of jazz development, but whose contribution is often ignored or overlooked in favour of their male counterparts."/>
  </r>
  <r>
    <n v="19709709"/>
    <s v=""/>
    <s v="Rachel Rogers"/>
    <n v="19709707"/>
    <s v="Beauty - a photography &amp; poetry exhibition"/>
    <d v="2012-01-20T00:00:00"/>
    <n v="2450"/>
    <x v="1"/>
    <x v="1"/>
    <n v="0"/>
    <n v="0"/>
    <d v="2012-02-01T00:00:00"/>
    <x v="3"/>
    <s v="2011/2012"/>
    <s v="2011/2012"/>
    <s v="Lottery"/>
    <s v="Grants for the arts"/>
    <x v="2"/>
    <s v=""/>
    <x v="1"/>
    <x v="3"/>
    <s v="Central Devon"/>
    <s v="Devon"/>
    <s v="Mid Devon"/>
    <s v=""/>
    <x v="1"/>
    <n v="0"/>
    <x v="1"/>
    <n v="2"/>
    <n v="1"/>
    <n v="1"/>
    <x v="3"/>
    <x v="0"/>
    <x v="0"/>
    <s v="South West"/>
    <s v="Beauty is a photography and poetry exhibition, supporting the 'Time to Change' campaign, part of Mind charity. A selection of my own work, sharing my own personal journey and growth through clinical depression in hope of inspiring others, raising awareness and reducing stigma and discrimination of mental health issues."/>
  </r>
  <r>
    <n v="19710875"/>
    <s v=""/>
    <s v="Metro-Boulot-Dodo Ltd"/>
    <n v="1592259"/>
    <s v="COMMUNICATION BREAKDOWN"/>
    <d v="2012-01-20T00:00:00"/>
    <n v="9942"/>
    <x v="0"/>
    <x v="0"/>
    <n v="9942"/>
    <n v="9942"/>
    <d v="2012-02-28T00:00:00"/>
    <x v="3"/>
    <s v="2011/2012"/>
    <s v="2011/2012"/>
    <s v="Lottery"/>
    <s v="Grants for the arts"/>
    <x v="2"/>
    <n v="1"/>
    <x v="0"/>
    <x v="7"/>
    <s v="Leicester South"/>
    <s v="Leicester"/>
    <s v="Leicester"/>
    <s v=""/>
    <x v="0"/>
    <n v="1"/>
    <x v="1"/>
    <n v="6"/>
    <n v="1"/>
    <n v="0"/>
    <x v="7"/>
    <x v="5"/>
    <x v="5"/>
    <s v="East Midlands"/>
    <s v="Communication Breakdown (CB) is a multi disciplinary arts experience. The narrative is split into several locations, taking participants on a treasure hunt around a city. Each CB is site specific. Two new versions of CB will be presented: IF Milton Keynes International Festival 2012 (IF) and The National Theatre (NT)_x000a__x000a_"/>
  </r>
  <r>
    <n v="19711042"/>
    <s v=""/>
    <s v="Karina Testino"/>
    <n v="19711040"/>
    <s v="Art in mind"/>
    <d v="2012-01-20T00:00:00"/>
    <n v="1500"/>
    <x v="1"/>
    <x v="1"/>
    <n v="0"/>
    <n v="0"/>
    <d v="2012-01-24T00:00:00"/>
    <x v="3"/>
    <s v="2011/2012"/>
    <s v="2011/2012"/>
    <s v="Lottery"/>
    <s v="Grants for the arts"/>
    <x v="2"/>
    <s v=""/>
    <x v="1"/>
    <x v="2"/>
    <s v="Bethnal Green and Bow"/>
    <s v="Greater London"/>
    <s v="Tower Hamlets"/>
    <s v=""/>
    <x v="1"/>
    <n v="0"/>
    <x v="1"/>
    <n v="1"/>
    <n v="1"/>
    <n v="1"/>
    <x v="2"/>
    <x v="0"/>
    <x v="0"/>
    <s v="London"/>
    <s v="As a mental health service user I have been offered the opportunity to display my art work in a local mainstream gallery in Brick Lane. The exhibiton is for new and emerging artists to show case their work."/>
  </r>
  <r>
    <n v="19711098"/>
    <s v=""/>
    <s v="Helen Mort"/>
    <n v="11082276"/>
    <s v="Spire Writes"/>
    <d v="2012-01-20T00:00:00"/>
    <n v="1658"/>
    <x v="0"/>
    <x v="0"/>
    <n v="1658"/>
    <n v="1658"/>
    <d v="2012-02-28T00:00:00"/>
    <x v="3"/>
    <s v="2011/2012"/>
    <s v="2011/2012"/>
    <s v="Lottery"/>
    <s v="Grants for the arts"/>
    <x v="2"/>
    <n v="1"/>
    <x v="1"/>
    <x v="7"/>
    <s v="Bolsover"/>
    <s v="Derbyshire"/>
    <s v="North East Derbyshire"/>
    <s v=""/>
    <x v="1"/>
    <n v="1"/>
    <x v="1"/>
    <n v="6"/>
    <n v="1"/>
    <n v="0"/>
    <x v="7"/>
    <x v="3"/>
    <x v="3"/>
    <s v="East Midlands"/>
    <s v="'Spire Writes' is a new poetry reading and open mic series in Chesterfield designed to provide a platform for emerging and established writers and put the region on the literary map."/>
  </r>
  <r>
    <n v="19711171"/>
    <s v=""/>
    <s v="David James"/>
    <n v="1789075"/>
    <s v="'BOOK Music &amp; Lyrics' musical theatre workshop"/>
    <d v="2012-01-20T00:00:00"/>
    <n v="14000"/>
    <x v="1"/>
    <x v="1"/>
    <n v="0"/>
    <n v="0"/>
    <d v="2012-02-02T00:00:00"/>
    <x v="3"/>
    <s v="2011/2012"/>
    <s v="2012/2013"/>
    <s v="Lottery"/>
    <s v="Grants for the arts"/>
    <x v="0"/>
    <s v=""/>
    <x v="1"/>
    <x v="2"/>
    <s v="Islington South and Finsbury"/>
    <s v="Greater London"/>
    <s v="Islington"/>
    <s v=""/>
    <x v="1"/>
    <n v="0"/>
    <x v="0"/>
    <n v="2"/>
    <n v="1"/>
    <n v="1"/>
    <x v="2"/>
    <x v="2"/>
    <x v="2"/>
    <s v="London"/>
    <s v="Achieving the next stage of development for this ongoing weekly workshop programme for musical theatre writing, founded in 2010. This stage encompasses a) adding a second-year composer/ lyricist workshop to our existent programme and b) getting charity status in order to apply for and access significant funding from foundations."/>
  </r>
  <r>
    <n v="19712047"/>
    <s v=""/>
    <s v="James Derwin"/>
    <n v="19712045"/>
    <s v="Affirmation - Affirmative Art Exhibition 2012"/>
    <d v="2012-01-20T00:00:00"/>
    <n v="5187"/>
    <x v="0"/>
    <x v="0"/>
    <n v="5187"/>
    <n v="5187"/>
    <d v="2012-02-27T00:00:00"/>
    <x v="3"/>
    <s v="2011/2012"/>
    <s v="2011/2012"/>
    <s v="Lottery"/>
    <s v="Grants for the arts"/>
    <x v="2"/>
    <n v="1"/>
    <x v="1"/>
    <x v="3"/>
    <s v="Torbay"/>
    <s v="Torbay"/>
    <s v="Torbay"/>
    <s v=""/>
    <x v="1"/>
    <n v="1"/>
    <x v="1"/>
    <n v="5"/>
    <n v="1"/>
    <n v="0"/>
    <x v="3"/>
    <x v="0"/>
    <x v="0"/>
    <s v="South West"/>
    <s v="Contemporary art exhibition focusing on installation based artwork from South West regional artists. The exhibition has no submission or entrance fee. It is geared towards improving cultural awareness and artistic opportunity in Torbay. Consolidating an artistic reputation for local and tourist visitors."/>
  </r>
  <r>
    <n v="19712394"/>
    <s v=""/>
    <s v="Sinead O'Herlihy"/>
    <n v="19712392"/>
    <s v="Producing samples of garments"/>
    <d v="2012-01-20T00:00:00"/>
    <n v="5000"/>
    <x v="1"/>
    <x v="1"/>
    <n v="0"/>
    <n v="0"/>
    <d v="2012-01-26T00:00:00"/>
    <x v="3"/>
    <s v="2011/2012"/>
    <s v="2011/2012"/>
    <s v="Lottery"/>
    <s v="Grants for the arts"/>
    <x v="2"/>
    <s v=""/>
    <x v="1"/>
    <x v="1"/>
    <s v="Tatton"/>
    <s v="Cheshire"/>
    <s v="Cheshire East"/>
    <s v=""/>
    <x v="1"/>
    <n v="0"/>
    <x v="1"/>
    <n v="1"/>
    <n v="1"/>
    <n v="1"/>
    <x v="1"/>
    <x v="0"/>
    <x v="0"/>
    <s v="North West"/>
    <s v="Set up of a fashion label, and funding the making of garments so that they can be exhibited during Manchester Fashion Week. The grant would also allow me to market the business so as to gain customers and a following."/>
  </r>
  <r>
    <n v="19713067"/>
    <s v=""/>
    <s v="PSYCHEdelight"/>
    <n v="19713060"/>
    <s v="A play called &quot;A Woman Inside&quot;"/>
    <d v="2012-01-20T00:00:00"/>
    <n v="5000"/>
    <x v="0"/>
    <x v="1"/>
    <n v="5000"/>
    <n v="0"/>
    <d v="2012-02-29T00:00:00"/>
    <x v="3"/>
    <s v="2011/2012"/>
    <s v="2011/2012"/>
    <s v="Lottery"/>
    <s v="Grants for the arts"/>
    <x v="2"/>
    <s v=""/>
    <x v="0"/>
    <x v="2"/>
    <s v="Holborn and St Pancras"/>
    <s v="Greater London"/>
    <s v="Camden"/>
    <s v=""/>
    <x v="1"/>
    <n v="0"/>
    <x v="1"/>
    <n v="6"/>
    <n v="1"/>
    <n v="0"/>
    <x v="2"/>
    <x v="2"/>
    <x v="2"/>
    <s v="London"/>
    <s v="The activity will encompass the creation, the rehearsals and the marketing of the play and finally the performances at the Etcetera in London. This play is about the journey of two women in prison and will be performed by ex-offenders, actresses trained at Clean Break._x000a_Website: www.psychedelight.org"/>
  </r>
  <r>
    <n v="19713263"/>
    <s v=""/>
    <s v="Bolsover Camera Club"/>
    <n v="19668523"/>
    <s v="Bolsover Camera Club diamond Jubilee Project"/>
    <d v="2012-01-20T00:00:00"/>
    <n v="3764"/>
    <x v="0"/>
    <x v="1"/>
    <n v="0"/>
    <n v="0"/>
    <d v="2012-02-28T00:00:00"/>
    <x v="3"/>
    <s v="2011/2012"/>
    <s v="2011/2012"/>
    <s v="Lottery"/>
    <s v="Grants for the arts"/>
    <x v="2"/>
    <s v=""/>
    <x v="0"/>
    <x v="7"/>
    <s v="Bolsover"/>
    <s v="Derbyshire"/>
    <s v="Bolsover"/>
    <s v=""/>
    <x v="1"/>
    <n v="0"/>
    <x v="1"/>
    <n v="6"/>
    <n v="1"/>
    <n v="0"/>
    <x v="7"/>
    <x v="0"/>
    <x v="0"/>
    <s v="East Midlands"/>
    <s v="An eight month programme of activities celebrating the Club's Diamond Jubilee. Activities intended include exhibitions. public presentations of projected images and a public event where the public are invited to submit photographs taken within a specified 24 hour period. These will be used as an exhibition and photo CD."/>
  </r>
  <r>
    <n v="19713386"/>
    <s v=""/>
    <s v="Outi Remes"/>
    <n v="19713384"/>
    <s v="At Play 2012"/>
    <d v="2012-01-21T00:00:00"/>
    <n v="10000"/>
    <x v="0"/>
    <x v="0"/>
    <n v="10000"/>
    <n v="10000"/>
    <d v="2012-02-29T00:00:00"/>
    <x v="3"/>
    <s v="2011/2012"/>
    <s v="2011/2012"/>
    <s v="Lottery"/>
    <s v="Grants for the arts"/>
    <x v="2"/>
    <n v="1"/>
    <x v="1"/>
    <x v="4"/>
    <s v="South West Surrey"/>
    <s v="Surrey"/>
    <s v="Waverley"/>
    <s v=""/>
    <x v="0"/>
    <n v="1"/>
    <x v="1"/>
    <n v="6"/>
    <n v="1"/>
    <n v="0"/>
    <x v="4"/>
    <x v="0"/>
    <x v="0"/>
    <s v="South East"/>
    <s v="At Play 2012 is a project in partnership with the New Ashgate Gallery, South Hill Park and OVADA, exploring concepts of play and participation, linking with the 2012 games. It supports artists in making participatory work in a variety of forms and develops audiences, breaking down barriers in gallery participation."/>
  </r>
  <r>
    <n v="19713541"/>
    <s v=""/>
    <s v="Balbir Singh Dance Company"/>
    <n v="1636958"/>
    <s v="Website Development"/>
    <d v="2012-01-21T00:00:00"/>
    <n v="8500"/>
    <x v="0"/>
    <x v="0"/>
    <n v="8500"/>
    <n v="8500"/>
    <d v="2012-02-28T00:00:00"/>
    <x v="3"/>
    <s v="2011/2012"/>
    <s v="2011/2012"/>
    <s v="Lottery"/>
    <s v="Grants for the arts"/>
    <x v="2"/>
    <n v="1"/>
    <x v="0"/>
    <x v="5"/>
    <s v="Huddersfield"/>
    <s v="West Yorkshire"/>
    <s v="Kirklees"/>
    <s v=""/>
    <x v="0"/>
    <n v="1"/>
    <x v="1"/>
    <n v="5"/>
    <n v="1"/>
    <n v="0"/>
    <x v="5"/>
    <x v="1"/>
    <x v="1"/>
    <s v="Yorkshire"/>
    <s v="The current website does not reflect the quality and content of BSDC's work. Through a website redesign we intend to create an informative, interactive space which will engage artists, audiences, press and promoters through a stronger, fully integrated online presence and digital marketing, in readiness for our NPO activity."/>
  </r>
  <r>
    <n v="19713656"/>
    <s v=""/>
    <s v="Chinatown Arts Space Ltd"/>
    <n v="4471801"/>
    <s v="XX/XY"/>
    <d v="2012-01-21T00:00:00"/>
    <n v="10000"/>
    <x v="0"/>
    <x v="0"/>
    <n v="10000"/>
    <n v="10000"/>
    <d v="2012-02-29T00:00:00"/>
    <x v="3"/>
    <s v="2011/2012"/>
    <s v="2011/2012"/>
    <s v="Lottery"/>
    <s v="Grants for the arts"/>
    <x v="2"/>
    <n v="1"/>
    <x v="0"/>
    <x v="2"/>
    <s v="Cities of London and Westminster"/>
    <s v="Greater London"/>
    <s v="Westminster"/>
    <s v=""/>
    <x v="0"/>
    <n v="1"/>
    <x v="1"/>
    <n v="6"/>
    <n v="1"/>
    <n v="0"/>
    <x v="2"/>
    <x v="4"/>
    <x v="4"/>
    <s v="London"/>
    <s v="XX/XY is a new music/video commission by CAS, part of PRS for Music Foundation's Cultural Olympiad initiative. We want to present it at events throughout London and deliver engagement workshops offering young people the opportunity to take part in an Urban Youth Junk Band for the performances."/>
  </r>
  <r>
    <n v="19713926"/>
    <s v=""/>
    <s v="Herts Jazz Club"/>
    <n v="19713919"/>
    <s v="Herts Jazz Festival 2012"/>
    <d v="2012-01-21T00:00:00"/>
    <n v="9500"/>
    <x v="0"/>
    <x v="0"/>
    <n v="9500"/>
    <n v="9500"/>
    <d v="2012-02-29T00:00:00"/>
    <x v="3"/>
    <s v="2011/2012"/>
    <s v="2011/2012"/>
    <s v="Lottery"/>
    <s v="Grants for the arts"/>
    <x v="2"/>
    <n v="1"/>
    <x v="0"/>
    <x v="0"/>
    <s v="Hemel Hempstead"/>
    <s v="Hertfordshire"/>
    <s v="Dacorum"/>
    <s v=""/>
    <x v="1"/>
    <n v="1"/>
    <x v="1"/>
    <n v="6"/>
    <n v="1"/>
    <n v="0"/>
    <x v="0"/>
    <x v="4"/>
    <x v="4"/>
    <s v="East"/>
    <s v="Our weekend Jazz Festival will bring the best of British contemporary jazz to a wide audience in a purpose built arts centre accessible to all.  It will provide opportunities for jazz artists, including talented newcomers, to showcase their current work, including original compositions, at a high profile event."/>
  </r>
  <r>
    <n v="19714098"/>
    <s v=""/>
    <s v="Riccardo Attanasio"/>
    <n v="10775323"/>
    <s v="performance tour"/>
    <d v="2012-01-21T00:00:00"/>
    <n v="1000"/>
    <x v="1"/>
    <x v="1"/>
    <n v="0"/>
    <n v="0"/>
    <d v="2012-02-06T00:00:00"/>
    <x v="3"/>
    <s v="2011/2012"/>
    <s v="2011/2012"/>
    <s v="Lottery"/>
    <s v="Grants for the arts"/>
    <x v="2"/>
    <s v=""/>
    <x v="1"/>
    <x v="2"/>
    <s v="Lewisham, Deptford"/>
    <s v="Greater London"/>
    <s v="Lewisham"/>
    <s v=""/>
    <x v="0"/>
    <n v="0"/>
    <x v="1"/>
    <n v="2"/>
    <n v="1"/>
    <n v="1"/>
    <x v="2"/>
    <x v="5"/>
    <x v="5"/>
    <s v="London"/>
    <s v="I'm currently being invited by different art org.In the past months I went to Amsterdam Awa Residency (4 days), Milan-Gallery Iroko  and &quot;Dimanche Rouge&quot; at Petit Bain, Paris (4 Days)._x000a_They did not pay for travel expances or honorar. I'm invited 3 more times to paris."/>
  </r>
  <r>
    <n v="19714174"/>
    <s v=""/>
    <s v="Institute Robert Walser"/>
    <n v="19304967"/>
    <s v="Festival Robert Walser"/>
    <d v="2012-01-21T00:00:00"/>
    <n v="1100"/>
    <x v="1"/>
    <x v="1"/>
    <n v="0"/>
    <n v="0"/>
    <d v="2012-01-26T00:00:00"/>
    <x v="3"/>
    <s v="2011/2012"/>
    <s v="2011/2012"/>
    <s v="Lottery"/>
    <s v="Grants for the arts"/>
    <x v="2"/>
    <s v=""/>
    <x v="0"/>
    <x v="8"/>
    <s v="Newcastle upon Tyne East"/>
    <s v="Tyne and Wear"/>
    <s v="Newcastle upon Tyne"/>
    <s v=""/>
    <x v="0"/>
    <n v="0"/>
    <x v="1"/>
    <n v="1"/>
    <n v="1"/>
    <n v="1"/>
    <x v="8"/>
    <x v="5"/>
    <x v="5"/>
    <s v="North East"/>
    <s v="Festival Robert Walser will be a series of art events taking place in Newcastle in March 2012. The festival will be targeted at new &amp; established audiences in the region with a focus on the role of the artist in contemporary society."/>
  </r>
  <r>
    <n v="19714782"/>
    <s v=""/>
    <s v="Late Music"/>
    <n v="1637865"/>
    <s v="Re-defining Contemporary Classical Music"/>
    <d v="2012-01-22T00:00:00"/>
    <n v="9465"/>
    <x v="0"/>
    <x v="0"/>
    <n v="9465"/>
    <n v="9465"/>
    <d v="2012-02-28T00:00:00"/>
    <x v="3"/>
    <s v="2011/2012"/>
    <s v="2011/2012"/>
    <s v="Lottery"/>
    <s v="Grants for the arts"/>
    <x v="2"/>
    <n v="1"/>
    <x v="0"/>
    <x v="5"/>
    <s v="York Central"/>
    <s v="York"/>
    <s v="York"/>
    <s v=""/>
    <x v="1"/>
    <n v="1"/>
    <x v="1"/>
    <n v="5"/>
    <n v="1"/>
    <n v="0"/>
    <x v="5"/>
    <x v="4"/>
    <x v="4"/>
    <s v="Yorkshire"/>
    <s v="This application is to reshape perceptions of and therefore redefine contemporary classical music, making it more accessible and inclusive, offering more participation from, and exchange between, composers, performers and audiences."/>
  </r>
  <r>
    <n v="19714950"/>
    <s v=""/>
    <s v="Joseph Clifford"/>
    <n v="19714948"/>
    <s v="Zippo's Academy of Circus Arts"/>
    <d v="2012-01-22T00:00:00"/>
    <n v="3500"/>
    <x v="1"/>
    <x v="1"/>
    <n v="0"/>
    <n v="0"/>
    <d v="2012-02-02T00:00:00"/>
    <x v="3"/>
    <s v="2011/2012"/>
    <s v="2011/2012"/>
    <s v="Lottery"/>
    <s v="Grants for the arts"/>
    <x v="2"/>
    <s v=""/>
    <x v="1"/>
    <x v="5"/>
    <s v="Hemsworth"/>
    <s v="West Yorkshire"/>
    <s v="Wakefield"/>
    <s v=""/>
    <x v="1"/>
    <n v="0"/>
    <x v="1"/>
    <n v="2"/>
    <n v="1"/>
    <n v="1"/>
    <x v="5"/>
    <x v="2"/>
    <x v="2"/>
    <s v="Yorkshire"/>
    <s v="This course takes place with Zippo's travelling circus academy, In Which the students travewl up and down the UK with the Circus learning bout every single aspect of circus life, while also having the oppertunity to demonstrate their own talents and abilities within a circus setting."/>
  </r>
  <r>
    <n v="19715227"/>
    <s v=""/>
    <s v="Voces de Cuba"/>
    <n v="19715220"/>
    <s v="Voces de Cuba"/>
    <d v="2012-01-22T00:00:00"/>
    <n v="10000"/>
    <x v="1"/>
    <x v="1"/>
    <n v="0"/>
    <n v="0"/>
    <d v="2012-01-25T00:00:00"/>
    <x v="3"/>
    <s v="2011/2012"/>
    <s v="2011/2012"/>
    <s v="Lottery"/>
    <s v="Grants for the arts"/>
    <x v="2"/>
    <s v=""/>
    <x v="0"/>
    <x v="5"/>
    <s v="Sheffield Central"/>
    <s v="South Yorkshire"/>
    <s v="Sheffield"/>
    <s v=""/>
    <x v="0"/>
    <n v="0"/>
    <x v="1"/>
    <n v="0"/>
    <n v="1"/>
    <n v="1"/>
    <x v="5"/>
    <x v="4"/>
    <x v="4"/>
    <s v="Yorkshire"/>
    <s v="The exquisite Camerata Vocal Música Áurea from Cuba is formally invited to Sheffield for a choral cultural exchange in June/July 2012. This choir will deliver public performances, workshops with community and classical choirs, work with 8 schools locally and visit partner choirs in Nottingham, Leeds, York and Edinburgh."/>
  </r>
  <r>
    <n v="19716315"/>
    <s v=""/>
    <s v="Parbold Community Association"/>
    <n v="19716308"/>
    <s v="Rural Access to Transmissions of Live Performances"/>
    <d v="2012-01-23T00:00:00"/>
    <n v="4555"/>
    <x v="0"/>
    <x v="0"/>
    <n v="4555"/>
    <n v="4555"/>
    <d v="2012-02-29T00:00:00"/>
    <x v="3"/>
    <s v="2011/2012"/>
    <s v="2011/2012"/>
    <s v="Lottery"/>
    <s v="Grants for the arts"/>
    <x v="2"/>
    <n v="1"/>
    <x v="0"/>
    <x v="1"/>
    <s v="West Lancashire"/>
    <s v="Lancashire"/>
    <s v="West Lancashire"/>
    <s v=""/>
    <x v="0"/>
    <n v="1"/>
    <x v="1"/>
    <n v="5"/>
    <n v="1"/>
    <n v="0"/>
    <x v="1"/>
    <x v="5"/>
    <x v="5"/>
    <s v="North West"/>
    <s v="PCA will overcome rural audiences¿ isolation &amp; transport difficulties to enable engagement with the simultaneous Live Transmissions of theatre, opera, ballet performances, by installing satellite receiver connections to the existing HD projection of its award winning community cinema. Commencing: Spring 2012; ongoing. Like the cinema, further operational volunteering will occur."/>
  </r>
  <r>
    <n v="19716485"/>
    <s v=""/>
    <s v="Hiru Dance Organisation"/>
    <n v="19716478"/>
    <s v="The Public House"/>
    <d v="2012-01-23T00:00:00"/>
    <n v="9956"/>
    <x v="0"/>
    <x v="0"/>
    <n v="9956"/>
    <n v="9956"/>
    <d v="2012-02-29T00:00:00"/>
    <x v="3"/>
    <s v="2011/2012"/>
    <s v="2011/2012"/>
    <s v="Lottery"/>
    <s v="Grants for the arts"/>
    <x v="2"/>
    <n v="1"/>
    <x v="0"/>
    <x v="2"/>
    <s v="Lewisham West and Penge"/>
    <s v="Greater London"/>
    <s v="Bromley"/>
    <s v=""/>
    <x v="0"/>
    <n v="1"/>
    <x v="1"/>
    <n v="5"/>
    <n v="1"/>
    <n v="0"/>
    <x v="2"/>
    <x v="1"/>
    <x v="1"/>
    <s v="London"/>
    <s v="The Public House will be a pop-up home for performance; an empty shop transformed into a living room for one week during Big Dance 2012. Hiru will host a programme of contemporary dance that will pique the curiosity of passersby, creating an inviting experience for audiences and artists alike."/>
  </r>
  <r>
    <n v="19716624"/>
    <s v=""/>
    <s v="Charlotte Williams"/>
    <n v="16747537"/>
    <s v="Embark: Ferry Art 2012"/>
    <d v="2012-01-22T00:00:00"/>
    <n v="5732"/>
    <x v="0"/>
    <x v="0"/>
    <n v="5732"/>
    <n v="5732"/>
    <d v="2012-02-27T00:00:00"/>
    <x v="3"/>
    <s v="2011/2012"/>
    <s v="2011/2012"/>
    <s v="Lottery"/>
    <s v="Grants for the arts"/>
    <x v="2"/>
    <n v="1"/>
    <x v="1"/>
    <x v="3"/>
    <s v="Truro and Falmouth"/>
    <s v="Cornwall and Isles of Scilly"/>
    <s v="Cornwall"/>
    <s v=""/>
    <x v="1"/>
    <n v="1"/>
    <x v="1"/>
    <n v="5"/>
    <n v="1"/>
    <n v="0"/>
    <x v="3"/>
    <x v="0"/>
    <x v="0"/>
    <s v="South West"/>
    <s v="Embark: Ferry Art 2012 is a sustained arts project which engages a rural community, offering: eight local artists the opportunity to exhibit on The King Harry Ferry, two artists a three-day long residency, and local schools the chance to participate in 3 days of workshops at Higher Trevaster Farm."/>
  </r>
  <r>
    <n v="19716817"/>
    <s v=""/>
    <s v="Graham Martin"/>
    <n v="15250349"/>
    <s v="The Common Space"/>
    <d v="2012-01-22T00:00:00"/>
    <n v="7879"/>
    <x v="0"/>
    <x v="1"/>
    <n v="7879"/>
    <n v="0"/>
    <d v="2012-02-28T00:00:00"/>
    <x v="3"/>
    <s v="2011/2012"/>
    <s v="2011/2012"/>
    <s v="Lottery"/>
    <s v="Grants for the arts"/>
    <x v="2"/>
    <s v=""/>
    <x v="1"/>
    <x v="5"/>
    <s v="York Central"/>
    <s v="York"/>
    <s v="York"/>
    <s v=""/>
    <x v="1"/>
    <n v="0"/>
    <x v="1"/>
    <n v="5"/>
    <n v="1"/>
    <n v="0"/>
    <x v="5"/>
    <x v="0"/>
    <x v="0"/>
    <s v="Yorkshire"/>
    <s v="Individual artists application concerning artists development, making new work, international collaboration and showing in Yorkshire. This activity in 3 parts: a 3 week artist collaboration in Lagos; a new photo text mapping project; and public presentation of activities in non-art spaces and public realm in York, Scarborough and Bradford."/>
  </r>
  <r>
    <n v="19719833"/>
    <s v=""/>
    <s v="Russell Scott Management Ltd."/>
    <n v="19719826"/>
    <s v="New Talent Spotlight/Young Talent Spotlight"/>
    <d v="2012-01-22T00:00:00"/>
    <n v="5000"/>
    <x v="1"/>
    <x v="1"/>
    <n v="0"/>
    <n v="0"/>
    <d v="2012-02-01T00:00:00"/>
    <x v="3"/>
    <s v="2011/2012"/>
    <s v="2011/2012"/>
    <s v="Lottery"/>
    <s v="Grants for the arts"/>
    <x v="2"/>
    <s v=""/>
    <x v="0"/>
    <x v="0"/>
    <s v="Hertsmere"/>
    <s v="Hertfordshire"/>
    <s v="Hertsmere"/>
    <s v=""/>
    <x v="1"/>
    <n v="0"/>
    <x v="1"/>
    <n v="1"/>
    <n v="1"/>
    <n v="1"/>
    <x v="0"/>
    <x v="2"/>
    <x v="2"/>
    <s v="East"/>
    <s v="New Talent Spotlight is the independent UK talent platform for emerging professional talent in the field of Musical Theatre.  We aim to find, develop and vie opportunity to emerging performers and are now launching  Young Talent Spotlight to help aspiring young performers."/>
  </r>
  <r>
    <n v="19719988"/>
    <s v=""/>
    <s v="kynastonmcshine"/>
    <n v="19719975"/>
    <s v="I am the Sun and Cannot be Gazed Upon Fixedly"/>
    <d v="2012-01-22T00:00:00"/>
    <n v="3964"/>
    <x v="0"/>
    <x v="0"/>
    <n v="3964"/>
    <n v="3964"/>
    <d v="2012-02-29T00:00:00"/>
    <x v="3"/>
    <s v="2011/2012"/>
    <s v="2011/2012"/>
    <s v="Lottery"/>
    <s v="Grants for the arts"/>
    <x v="2"/>
    <n v="1"/>
    <x v="0"/>
    <x v="2"/>
    <s v="Lewisham, Deptford"/>
    <s v="Greater London"/>
    <s v="Lewisham"/>
    <s v=""/>
    <x v="1"/>
    <n v="1"/>
    <x v="1"/>
    <n v="5"/>
    <n v="1"/>
    <n v="0"/>
    <x v="2"/>
    <x v="0"/>
    <x v="0"/>
    <s v="London"/>
    <s v="This application seeks support for the production and exhibition of a major new art work by London-based contemporary artist Roman Vasseur, to be exhibited at kynastonmcshine project space in early summer 2012. This new work is an installation that includes painting, sculpture, photography and video."/>
  </r>
  <r>
    <n v="19720107"/>
    <s v=""/>
    <s v="Arts 4 Dementia"/>
    <n v="19236139"/>
    <s v="London Arts Challenge in 2012"/>
    <d v="2012-01-20T00:00:00"/>
    <n v="9900"/>
    <x v="1"/>
    <x v="1"/>
    <n v="0"/>
    <n v="0"/>
    <d v="2012-01-31T00:00:00"/>
    <x v="3"/>
    <s v="2011/2012"/>
    <s v="2011/2012"/>
    <s v="Lottery"/>
    <s v="Grants for the arts"/>
    <x v="2"/>
    <s v=""/>
    <x v="0"/>
    <x v="2"/>
    <s v="Putney"/>
    <s v="Greater London"/>
    <s v="Wandsworth"/>
    <s v=""/>
    <x v="0"/>
    <n v="0"/>
    <x v="1"/>
    <n v="2"/>
    <n v="1"/>
    <n v="1"/>
    <x v="2"/>
    <x v="5"/>
    <x v="5"/>
    <s v="London"/>
    <s v="Our partnership pilot projects for people with early dementia and carers, now part of the London 2012 Inspire programme, will establish new outreach at key London galleries, theatres, dance and photography studios. Published evaluation will photographs, performances and displays will produce the first multiple arts activities resource for early dementia."/>
  </r>
  <r>
    <n v="19720307"/>
    <s v=""/>
    <s v="Nyctolopic"/>
    <n v="19222073"/>
    <s v="The City Will Crumble"/>
    <d v="2012-01-21T00:00:00"/>
    <n v="9225"/>
    <x v="0"/>
    <x v="0"/>
    <n v="9225"/>
    <n v="9225"/>
    <d v="2012-02-29T00:00:00"/>
    <x v="3"/>
    <s v="2011/2012"/>
    <s v="2011/2012"/>
    <s v="Lottery"/>
    <s v="Grants for the arts"/>
    <x v="2"/>
    <n v="1"/>
    <x v="0"/>
    <x v="2"/>
    <s v="Hackney North and Stoke Newington"/>
    <s v="Greater London"/>
    <s v="Hackney"/>
    <s v=""/>
    <x v="1"/>
    <n v="1"/>
    <x v="1"/>
    <n v="6"/>
    <n v="1"/>
    <n v="0"/>
    <x v="2"/>
    <x v="2"/>
    <x v="2"/>
    <s v="London"/>
    <s v="Nyctolopic is preparing the first production of a new physical theatre piece set to original music. The City Will Crumble, a vision of the psychological and social dislocation of the megacity, is a collaboration between a choreographer, a composer, a writer, a videographer and six dancers/actors."/>
  </r>
  <r>
    <n v="19721978"/>
    <s v=""/>
    <s v="fEast theatre"/>
    <n v="19721971"/>
    <s v="Production of a new play with writing workshops ."/>
    <d v="2012-01-20T00:00:00"/>
    <n v="10000"/>
    <x v="0"/>
    <x v="1"/>
    <n v="10000"/>
    <n v="0"/>
    <d v="2012-02-29T00:00:00"/>
    <x v="3"/>
    <s v="2011/2012"/>
    <s v="2011/2012"/>
    <s v="Lottery"/>
    <s v="Grants for the arts"/>
    <x v="2"/>
    <s v=""/>
    <x v="0"/>
    <x v="0"/>
    <s v="North Norfolk"/>
    <s v="Norfolk"/>
    <s v="North Norfolk"/>
    <s v=""/>
    <x v="0"/>
    <n v="0"/>
    <x v="1"/>
    <n v="6"/>
    <n v="1"/>
    <n v="0"/>
    <x v="0"/>
    <x v="2"/>
    <x v="2"/>
    <s v="East"/>
    <s v="fEast theatre aims to bring home grown talent back to the Eastern region to present professional  theatre and opportunities for young audiences to develop creative writing skills. We plan to produce a new play, 'Battery' by Beatrice Armstrong accompanied by writing workshop led by Rob John and the playwright ."/>
  </r>
  <r>
    <n v="19722074"/>
    <s v=""/>
    <s v="The Death Wish Repository"/>
    <n v="19722065"/>
    <s v="Creative Commissions - Death Wish Repository"/>
    <d v="2012-01-20T00:00:00"/>
    <n v="24000"/>
    <x v="1"/>
    <x v="1"/>
    <n v="0"/>
    <n v="0"/>
    <d v="2012-01-31T00:00:00"/>
    <x v="3"/>
    <s v="2011/2012"/>
    <s v="2012/2013"/>
    <s v="Lottery"/>
    <s v="Grants for the arts"/>
    <x v="0"/>
    <s v=""/>
    <x v="0"/>
    <x v="1"/>
    <s v="Carlisle"/>
    <s v="Cumbria"/>
    <s v="Carlisle"/>
    <s v=""/>
    <x v="0"/>
    <n v="0"/>
    <x v="0"/>
    <n v="2"/>
    <n v="1"/>
    <n v="1"/>
    <x v="1"/>
    <x v="5"/>
    <x v="5"/>
    <s v="North West"/>
    <s v="Information is gathered from individuals to build up a bespoke ceremony descriptor to be followed upon death .This material is used for the construction of artist briefs. The artists will be asked to interpret the material into contemporary pieces which capture the themes and ideas behind the individuals blue print._x000a_ ,_x000a_"/>
  </r>
  <r>
    <n v="19722154"/>
    <s v=""/>
    <s v="Tanya Cusan-Espinosa"/>
    <n v="1861920"/>
    <s v="Dancing Figures"/>
    <d v="2012-01-23T00:00:00"/>
    <n v="5000"/>
    <x v="0"/>
    <x v="1"/>
    <n v="0"/>
    <n v="0"/>
    <d v="2012-02-28T00:00:00"/>
    <x v="3"/>
    <s v="2011/2012"/>
    <s v="2011/2012"/>
    <s v="Lottery"/>
    <s v="Grants for the arts"/>
    <x v="2"/>
    <s v=""/>
    <x v="1"/>
    <x v="5"/>
    <s v="Leeds North East"/>
    <s v="West Yorkshire"/>
    <s v="Leeds"/>
    <s v=""/>
    <x v="0"/>
    <n v="0"/>
    <x v="1"/>
    <n v="5"/>
    <n v="1"/>
    <n v="0"/>
    <x v="5"/>
    <x v="0"/>
    <x v="0"/>
    <s v="Yorkshire"/>
    <s v="As the Creative Director of Cusan Theatre Productions, I am seeking £5000 funding to develop and make, two interactive, dancing, musical figures that will be made from recycled materials. Featuring special effects and audience participation, these Figures will be designed specifically for outdoor events._x000a_"/>
  </r>
  <r>
    <n v="19722390"/>
    <s v=""/>
    <s v="Flambard Press Limited"/>
    <n v="1387110"/>
    <s v="Publication of Selected Poems by John Fowles"/>
    <d v="2012-01-23T00:00:00"/>
    <n v="3500"/>
    <x v="0"/>
    <x v="0"/>
    <n v="3500"/>
    <n v="3500"/>
    <d v="2012-02-28T00:00:00"/>
    <x v="3"/>
    <s v="2011/2012"/>
    <s v="2011/2012"/>
    <s v="Lottery"/>
    <s v="Grants for the arts"/>
    <x v="2"/>
    <n v="1"/>
    <x v="0"/>
    <x v="8"/>
    <s v="Newcastle upon Tyne East"/>
    <s v="Tyne and Wear"/>
    <s v="Newcastle upon Tyne"/>
    <s v=""/>
    <x v="1"/>
    <n v="1"/>
    <x v="1"/>
    <n v="5"/>
    <n v="1"/>
    <n v="0"/>
    <x v="8"/>
    <x v="3"/>
    <x v="3"/>
    <s v="North East"/>
    <s v="We are applying for funding to support the publication and promotion of Selected Poems by John Fowles.  Fowles¿ novels are considered landmarks of twentieth-century fiction but his poetry has not been widely published. Our intention is to follow publication with a programme of marketing and events."/>
  </r>
  <r>
    <n v="19723794"/>
    <s v=""/>
    <s v="Cut Chorus"/>
    <n v="19723787"/>
    <s v="Romance - Development Project"/>
    <d v="2012-01-23T00:00:00"/>
    <n v="5000"/>
    <x v="0"/>
    <x v="1"/>
    <n v="5000"/>
    <n v="0"/>
    <d v="2012-02-29T00:00:00"/>
    <x v="3"/>
    <s v="2011/2012"/>
    <s v="2011/2012"/>
    <s v="Lottery"/>
    <s v="Grants for the arts"/>
    <x v="2"/>
    <s v=""/>
    <x v="0"/>
    <x v="2"/>
    <s v="Hampstead and Kilburn"/>
    <s v="Greater London"/>
    <s v="Camden"/>
    <s v=""/>
    <x v="1"/>
    <n v="0"/>
    <x v="1"/>
    <n v="5"/>
    <n v="1"/>
    <n v="0"/>
    <x v="2"/>
    <x v="2"/>
    <x v="2"/>
    <s v="London"/>
    <s v="We aim to develop a devised piece of theatre looking at the relationship between fictional representations of romance in film and its effect on real life. We are looking to develop and workshop this idea with a director, writer and choreographer in a studio space for one week._x000a_"/>
  </r>
  <r>
    <n v="19725216"/>
    <s v=""/>
    <s v="Ben-Azeera Lela"/>
    <n v="17071650"/>
    <s v="Pop In"/>
    <d v="2012-01-23T00:00:00"/>
    <n v="9400"/>
    <x v="0"/>
    <x v="0"/>
    <n v="9400"/>
    <n v="9400"/>
    <d v="2012-02-28T00:00:00"/>
    <x v="3"/>
    <s v="2011/2012"/>
    <s v="2011/2012"/>
    <s v="Lottery"/>
    <s v="Grants for the arts"/>
    <x v="2"/>
    <n v="1"/>
    <x v="1"/>
    <x v="7"/>
    <s v="Leicester East"/>
    <s v="Leicester"/>
    <s v="Leicester"/>
    <s v=""/>
    <x v="0"/>
    <n v="1"/>
    <x v="1"/>
    <n v="5"/>
    <n v="1"/>
    <n v="0"/>
    <x v="7"/>
    <x v="0"/>
    <x v="0"/>
    <s v="East Midlands"/>
    <s v="An indoor and outdoor photographic and digital exhibition by an emerging multi-disciplinary artist exploring and presenting the identity and aspiration of young people living in inner city Leicester.  They images will focus on key 2012 themes such as London 2012 Olympic and Paralympic Games."/>
  </r>
  <r>
    <n v="19725394"/>
    <s v=""/>
    <s v="Robert Koenig"/>
    <n v="1855702"/>
    <s v="Odyssey woodcarving exhibition and book"/>
    <d v="2012-01-23T00:00:00"/>
    <n v="9950"/>
    <x v="0"/>
    <x v="1"/>
    <n v="0"/>
    <n v="0"/>
    <d v="2012-02-29T00:00:00"/>
    <x v="3"/>
    <s v="2011/2012"/>
    <s v="2011/2012"/>
    <s v="Lottery"/>
    <s v="Grants for the arts"/>
    <x v="2"/>
    <s v=""/>
    <x v="1"/>
    <x v="4"/>
    <s v="Hove"/>
    <s v="Brighton and Hove"/>
    <s v="Brighton and Hove"/>
    <s v=""/>
    <x v="0"/>
    <n v="0"/>
    <x v="1"/>
    <n v="5"/>
    <n v="1"/>
    <n v="0"/>
    <x v="4"/>
    <x v="0"/>
    <x v="0"/>
    <s v="South East"/>
    <s v="First London showing of the Odyssey woodcarving project in two London churches, St Martin in the Field, Trafalgar Square and Bow Methodist Church in 2012 together with the printing of the Odyssey book detailing 15 years of Odyssey's journey from the Ukraine, across southern Poland and the UK."/>
  </r>
  <r>
    <n v="19726957"/>
    <s v=""/>
    <s v="National Trust - Yorkshire &amp; North East"/>
    <n v="19726951"/>
    <s v="Trust New Art- Yorkshire &amp; North East"/>
    <d v="2012-01-23T00:00:00"/>
    <n v="9764"/>
    <x v="0"/>
    <x v="0"/>
    <n v="9764"/>
    <n v="9764"/>
    <d v="2012-02-28T00:00:00"/>
    <x v="3"/>
    <s v="2011/2012"/>
    <s v="2011/2012"/>
    <s v="Lottery"/>
    <s v="Grants for the arts"/>
    <x v="2"/>
    <n v="1"/>
    <x v="0"/>
    <x v="8"/>
    <s v="Berwick-upon-Tweed"/>
    <s v="Northumberland"/>
    <s v="Northumberland"/>
    <s v=""/>
    <x v="1"/>
    <n v="1"/>
    <x v="1"/>
    <n v="5"/>
    <n v="1"/>
    <n v="0"/>
    <x v="8"/>
    <x v="0"/>
    <x v="0"/>
    <s v="North East"/>
    <s v="An agreed programme of organisational learning, mentoring and initiating contemporary projects development at six strategic North East and Yorkshire  sites will be delivered during 2012 in partnership with Arts&amp;Heritage to support the work National Trust has developed nationally over the past three years through their Trust New Art programme."/>
  </r>
  <r>
    <n v="19727343"/>
    <s v=""/>
    <s v="SYNERGY"/>
    <n v="19727336"/>
    <s v="The Story Buzz"/>
    <d v="2012-01-23T00:00:00"/>
    <n v="8500"/>
    <x v="1"/>
    <x v="1"/>
    <n v="0"/>
    <n v="0"/>
    <d v="2012-01-26T00:00:00"/>
    <x v="3"/>
    <s v="2011/2012"/>
    <s v="2011/2012"/>
    <s v="Lottery"/>
    <s v="Grants for the arts"/>
    <x v="2"/>
    <s v=""/>
    <x v="0"/>
    <x v="1"/>
    <s v="Westmorland and Lonsdale"/>
    <s v="Cumbria"/>
    <s v="South Lakeland"/>
    <s v=""/>
    <x v="0"/>
    <n v="0"/>
    <x v="1"/>
    <n v="0"/>
    <n v="1"/>
    <n v="1"/>
    <x v="1"/>
    <x v="3"/>
    <x v="3"/>
    <s v="North West"/>
    <s v="The project aims to develop the emotional literacy and creative potential of young people who have been excluded from mainstream education. This will be achieved through the creative use of storytelling to initiate the development of personal narrative and incorporate photography and new media to support this process."/>
  </r>
  <r>
    <n v="19727745"/>
    <s v=""/>
    <s v="Cool Fusion"/>
    <n v="19244053"/>
    <s v="Cool Fusion"/>
    <d v="2012-01-23T00:00:00"/>
    <n v="3708"/>
    <x v="0"/>
    <x v="0"/>
    <n v="3708"/>
    <n v="3708"/>
    <d v="2012-02-29T00:00:00"/>
    <x v="3"/>
    <s v="2011/2012"/>
    <s v="2011/2012"/>
    <s v="Lottery"/>
    <s v="Grants for the arts"/>
    <x v="2"/>
    <n v="1"/>
    <x v="0"/>
    <x v="2"/>
    <s v="Putney"/>
    <s v="Greater London"/>
    <s v="Wandsworth"/>
    <s v=""/>
    <x v="0"/>
    <n v="1"/>
    <x v="1"/>
    <n v="5"/>
    <n v="1"/>
    <n v="0"/>
    <x v="2"/>
    <x v="5"/>
    <x v="5"/>
    <s v="London"/>
    <s v="Cool Fusion will present four performances of new music and drama inspired by London 2012. This Cultural Olympiad project's outreach activities will take the excitement of the Olympics and Paralympics to communities around London, and showcase the excellence and ambition of London's voluntary arts to visitors from abroad."/>
  </r>
  <r>
    <n v="19728844"/>
    <s v=""/>
    <s v="Nelson Camera Club"/>
    <n v="19728837"/>
    <s v="Photographic presentations in community"/>
    <d v="2012-01-23T00:00:00"/>
    <n v="4877"/>
    <x v="1"/>
    <x v="1"/>
    <n v="0"/>
    <n v="0"/>
    <d v="2012-01-26T00:00:00"/>
    <x v="3"/>
    <s v="2011/2012"/>
    <s v="2011/2012"/>
    <s v="Lottery"/>
    <s v="Grants for the arts"/>
    <x v="2"/>
    <s v=""/>
    <x v="0"/>
    <x v="1"/>
    <s v="Pendle"/>
    <s v="Lancashire"/>
    <s v="Pendle"/>
    <s v=""/>
    <x v="1"/>
    <n v="0"/>
    <x v="1"/>
    <n v="0"/>
    <n v="1"/>
    <n v="1"/>
    <x v="1"/>
    <x v="0"/>
    <x v="0"/>
    <s v="North West"/>
    <s v="More and better quality photographic presentations to the local community in a low-income, relatively deprived area with very few arts facilities."/>
  </r>
  <r>
    <n v="19728925"/>
    <s v=""/>
    <s v="Hello Collective"/>
    <n v="19728918"/>
    <s v="Hello Collective's Summer Studio Residency 2012"/>
    <d v="2012-01-23T00:00:00"/>
    <n v="6000"/>
    <x v="0"/>
    <x v="1"/>
    <n v="0"/>
    <n v="0"/>
    <d v="2012-02-29T00:00:00"/>
    <x v="3"/>
    <s v="2011/2012"/>
    <s v="2011/2012"/>
    <s v="Lottery"/>
    <s v="Grants for the arts"/>
    <x v="2"/>
    <s v=""/>
    <x v="0"/>
    <x v="2"/>
    <s v="Camberwell and Peckham"/>
    <s v="Greater London"/>
    <s v="Southwark"/>
    <s v=""/>
    <x v="1"/>
    <n v="0"/>
    <x v="1"/>
    <n v="5"/>
    <n v="1"/>
    <n v="0"/>
    <x v="2"/>
    <x v="0"/>
    <x v="0"/>
    <s v="London"/>
    <s v="The Hello Collective wants to run their second 'Summer Studio', a residency opportunity for five early career artists in the picturesque town of Cieplice, Western Poland. We are a British led collective with an aim to engage in creative dialogue &amp; collaboration between artists across Europe."/>
  </r>
  <r>
    <n v="19729358"/>
    <s v=""/>
    <s v="ROS StageWorks Summer School"/>
    <n v="19042624"/>
    <s v="ROS StageWorks Summer School"/>
    <d v="2012-01-23T00:00:00"/>
    <n v="9273"/>
    <x v="0"/>
    <x v="1"/>
    <n v="9273"/>
    <n v="0"/>
    <d v="2012-02-29T00:00:00"/>
    <x v="3"/>
    <s v="2011/2012"/>
    <s v="2011/2012"/>
    <s v="Lottery"/>
    <s v="Grants for the arts"/>
    <x v="2"/>
    <s v=""/>
    <x v="0"/>
    <x v="2"/>
    <s v="Ruislip, Northwood and Pinner"/>
    <s v="Greater London"/>
    <s v="Harrow"/>
    <s v=""/>
    <x v="1"/>
    <n v="0"/>
    <x v="1"/>
    <n v="5"/>
    <n v="1"/>
    <n v="0"/>
    <x v="2"/>
    <x v="2"/>
    <x v="2"/>
    <s v="London"/>
    <s v="Some 52 youngsters aged between 8 and 18 learn, rehearse and perform in a fully-staged musical during the first week of the summer holidays. They gain acting, dancing and singing skills, together with learning to work as a team. Two school performances are given publicly on the final day."/>
  </r>
  <r>
    <n v="19729536"/>
    <s v=""/>
    <s v="Gillian Thompson"/>
    <n v="19729534"/>
    <s v="M.A in Creative Writing"/>
    <d v="2012-01-23T00:00:00"/>
    <n v="5000"/>
    <x v="1"/>
    <x v="1"/>
    <n v="0"/>
    <n v="0"/>
    <d v="2012-02-06T00:00:00"/>
    <x v="3"/>
    <s v="2011/2012"/>
    <s v="2011/2012"/>
    <s v="Lottery"/>
    <s v="Grants for the arts"/>
    <x v="2"/>
    <s v=""/>
    <x v="1"/>
    <x v="4"/>
    <s v="Chichester"/>
    <s v="West Sussex"/>
    <s v="Chichester"/>
    <s v=""/>
    <x v="1"/>
    <n v="0"/>
    <x v="1"/>
    <n v="2"/>
    <n v="1"/>
    <n v="1"/>
    <x v="4"/>
    <x v="3"/>
    <x v="3"/>
    <s v="South East"/>
    <s v="I would like to apply for a masters in Creative Writing at Chichester University."/>
  </r>
  <r>
    <n v="19730912"/>
    <s v=""/>
    <s v="Spalding Flower Parade"/>
    <n v="19730905"/>
    <s v="Spalding Flower Parade"/>
    <d v="2012-01-23T00:00:00"/>
    <n v="9978"/>
    <x v="0"/>
    <x v="1"/>
    <n v="0"/>
    <n v="0"/>
    <d v="2012-02-28T00:00:00"/>
    <x v="3"/>
    <s v="2011/2012"/>
    <s v="2011/2012"/>
    <s v="Lottery"/>
    <s v="Grants for the arts"/>
    <x v="2"/>
    <s v=""/>
    <x v="0"/>
    <x v="7"/>
    <s v="Gainsborough"/>
    <s v="Lincolnshire"/>
    <s v="West Lindsey"/>
    <s v=""/>
    <x v="1"/>
    <n v="0"/>
    <x v="1"/>
    <n v="5"/>
    <n v="1"/>
    <n v="0"/>
    <x v="7"/>
    <x v="5"/>
    <x v="5"/>
    <s v="East Midlands"/>
    <s v="Creation of a spectacular specially-commissioned float to take part in the 54th Spalding Flower Parade, a floral carnival in low-wage economy area, which generates £1.3m for the region over the Parade weekend"/>
  </r>
  <r>
    <n v="19731165"/>
    <s v=""/>
    <s v="Caustic Widows"/>
    <n v="1619574"/>
    <s v="Paperwork"/>
    <d v="2012-01-23T00:00:00"/>
    <n v="9986"/>
    <x v="0"/>
    <x v="0"/>
    <n v="9986"/>
    <n v="9986"/>
    <d v="2012-02-29T00:00:00"/>
    <x v="3"/>
    <s v="2011/2012"/>
    <s v="2011/2012"/>
    <s v="Lottery"/>
    <s v="Grants for the arts"/>
    <x v="2"/>
    <n v="1"/>
    <x v="0"/>
    <x v="1"/>
    <s v="Liverpool, Wavertree"/>
    <s v="Merseyside"/>
    <s v="Liverpool"/>
    <s v=""/>
    <x v="1"/>
    <n v="1"/>
    <x v="1"/>
    <n v="5"/>
    <n v="1"/>
    <n v="0"/>
    <x v="1"/>
    <x v="2"/>
    <x v="2"/>
    <s v="North West"/>
    <s v="Caustic Widows will produce a work-in-progress, full length theatre show to be presented at Unity Theatre, Liverpool. Caustic Widows will work with established practitioners in dance, physical theatre and moving image. Paperwork will be developed to tour nationally."/>
  </r>
  <r>
    <n v="19732630"/>
    <s v=""/>
    <s v="Newton Farm Primary school"/>
    <n v="19732623"/>
    <s v="Our community"/>
    <d v="2012-01-23T00:00:00"/>
    <n v="9436"/>
    <x v="0"/>
    <x v="1"/>
    <n v="0"/>
    <n v="0"/>
    <d v="2012-02-29T00:00:00"/>
    <x v="3"/>
    <s v="2011/2012"/>
    <s v="2011/2012"/>
    <s v="Lottery"/>
    <s v="Grants for the arts"/>
    <x v="2"/>
    <s v=""/>
    <x v="0"/>
    <x v="2"/>
    <s v="Harrow West"/>
    <s v="Greater London"/>
    <s v="Harrow"/>
    <s v=""/>
    <x v="0"/>
    <n v="0"/>
    <x v="1"/>
    <n v="5"/>
    <n v="1"/>
    <n v="0"/>
    <x v="2"/>
    <x v="0"/>
    <x v="0"/>
    <s v="London"/>
    <s v="We will use Mosaic and other forms of art as a tool to both engage and inspire the local community with artwork produced by children and artists which embraces the core philosophy of Newton farm school - The Rights of the child."/>
  </r>
  <r>
    <n v="19733056"/>
    <s v=""/>
    <s v="Lindsay Malone"/>
    <n v="19733054"/>
    <s v="Expedition to Amazon, Peru 2012"/>
    <d v="2012-01-23T00:00:00"/>
    <n v="1000"/>
    <x v="1"/>
    <x v="1"/>
    <n v="0"/>
    <n v="0"/>
    <d v="2012-01-25T00:00:00"/>
    <x v="3"/>
    <s v="2011/2012"/>
    <s v="2011/2012"/>
    <s v="Lottery"/>
    <s v="Grants for the arts"/>
    <x v="2"/>
    <s v=""/>
    <x v="1"/>
    <x v="0"/>
    <s v="Colchester"/>
    <s v="Essex"/>
    <s v="Colchester"/>
    <s v=""/>
    <x v="0"/>
    <n v="0"/>
    <x v="1"/>
    <n v="0"/>
    <n v="1"/>
    <n v="1"/>
    <x v="0"/>
    <x v="0"/>
    <x v="0"/>
    <s v="East"/>
    <s v="I am going on a five week expedition to Peru, to have the opportunity to study, through painting and drawing, the diverse range of species there from life, and to stay with indigenous people of the region to share cultures, learning each other¿s art forms and experiencing new media."/>
  </r>
  <r>
    <n v="19733298"/>
    <s v=""/>
    <s v="London Reggae Festival 2000"/>
    <n v="1665909"/>
    <s v="Legends of British Roots Touring"/>
    <d v="2012-01-23T00:00:00"/>
    <n v="9500"/>
    <x v="0"/>
    <x v="0"/>
    <n v="9500"/>
    <n v="9500"/>
    <d v="2012-02-29T00:00:00"/>
    <x v="3"/>
    <s v="2011/2012"/>
    <s v="2011/2012"/>
    <s v="Lottery"/>
    <s v="Grants for the arts"/>
    <x v="2"/>
    <n v="1"/>
    <x v="0"/>
    <x v="2"/>
    <s v="Westminster North"/>
    <s v="Greater London"/>
    <s v="Westminster"/>
    <s v=""/>
    <x v="0"/>
    <n v="1"/>
    <x v="1"/>
    <n v="5"/>
    <n v="1"/>
    <n v="0"/>
    <x v="2"/>
    <x v="4"/>
    <x v="4"/>
    <s v="London"/>
    <s v="We are planning a seven venue UK tour featuring British reggae and dancehall artist Tippa Irie, supported by his band, The Far East Band."/>
  </r>
  <r>
    <n v="19733502"/>
    <s v=""/>
    <s v="Inti Rowland"/>
    <n v="19733500"/>
    <s v="An Evening Of Music at St Mary's Old Church"/>
    <d v="2012-01-23T00:00:00"/>
    <n v="1626"/>
    <x v="0"/>
    <x v="1"/>
    <n v="0"/>
    <n v="0"/>
    <d v="2012-02-29T00:00:00"/>
    <x v="3"/>
    <s v="2011/2012"/>
    <s v="2011/2012"/>
    <s v="Lottery"/>
    <s v="Grants for the arts"/>
    <x v="2"/>
    <s v=""/>
    <x v="1"/>
    <x v="2"/>
    <s v="Islington North"/>
    <s v="Greater London"/>
    <s v="Islington"/>
    <s v=""/>
    <x v="1"/>
    <n v="0"/>
    <x v="1"/>
    <n v="5"/>
    <n v="1"/>
    <n v="0"/>
    <x v="2"/>
    <x v="4"/>
    <x v="4"/>
    <s v="London"/>
    <s v="We wish to put on an evening of live music in St.Mary's Old Church, Stoke Newington. With a group of young musicians who have worked previously on music in this space. The event will be free, aiming to facilitate the local community with a performance in this building."/>
  </r>
  <r>
    <n v="19733571"/>
    <s v=""/>
    <s v="Liverpool Improvisation Collective"/>
    <n v="1619865"/>
    <s v="International Artist Exchange-Workshop/Performance"/>
    <d v="2012-01-24T00:00:00"/>
    <n v="2985"/>
    <x v="0"/>
    <x v="1"/>
    <n v="2985"/>
    <n v="0"/>
    <d v="2012-02-29T00:00:00"/>
    <x v="3"/>
    <s v="2011/2012"/>
    <s v="2011/2012"/>
    <s v="Lottery"/>
    <s v="Grants for the arts"/>
    <x v="2"/>
    <s v=""/>
    <x v="0"/>
    <x v="1"/>
    <s v="Liverpool, Riverside"/>
    <s v="Merseyside"/>
    <s v="Liverpool"/>
    <s v=""/>
    <x v="1"/>
    <n v="0"/>
    <x v="1"/>
    <n v="5"/>
    <n v="1"/>
    <n v="0"/>
    <x v="1"/>
    <x v="1"/>
    <x v="1"/>
    <s v="North West"/>
    <s v="This project is about the artist exchange, research and practice in the realm of improvisation, composition and performance in dance. This activity comprises an intensive workshop and performance development with international independent dancer, Benno Voorham (Holland/Sweden) and local and regional based artists."/>
  </r>
  <r>
    <n v="19735962"/>
    <s v=""/>
    <s v="Black Revolver Films"/>
    <n v="19735953"/>
    <s v="Midlands based music video/documentary production"/>
    <d v="2012-01-23T00:00:00"/>
    <n v="8000"/>
    <x v="1"/>
    <x v="1"/>
    <n v="0"/>
    <n v="0"/>
    <d v="2012-01-25T00:00:00"/>
    <x v="3"/>
    <s v="2011/2012"/>
    <s v="2011/2012"/>
    <s v="Lottery"/>
    <s v="Grants for the arts"/>
    <x v="2"/>
    <s v=""/>
    <x v="0"/>
    <x v="7"/>
    <s v="Northampton South"/>
    <s v="Northamptonshire"/>
    <s v="Northampton"/>
    <s v=""/>
    <x v="1"/>
    <n v="0"/>
    <x v="1"/>
    <n v="0"/>
    <n v="1"/>
    <n v="1"/>
    <x v="7"/>
    <x v="0"/>
    <x v="0"/>
    <s v="East Midlands"/>
    <s v="Our aim to is to produce music videos, documentaries and short films in the Midlands area._x000a_The goal is to work with university graduates from film, media, drama, motion graphics and design._x000a_We want to keep producing quality work with new and exciting ideas, collaborating with local universities."/>
  </r>
  <r>
    <n v="19736422"/>
    <s v=""/>
    <s v="Scamp Theatre Ltd"/>
    <n v="1587686"/>
    <s v="SWAMP JUICE NATIONAL TOUR &amp; SOHO THEATRE"/>
    <d v="2012-01-24T00:00:00"/>
    <n v="32425"/>
    <x v="1"/>
    <x v="1"/>
    <n v="0"/>
    <n v="0"/>
    <d v="2012-02-01T00:00:00"/>
    <x v="3"/>
    <s v="2011/2012"/>
    <s v="2012/2013"/>
    <s v="Lottery"/>
    <s v="Grants for the arts"/>
    <x v="1"/>
    <s v=""/>
    <x v="0"/>
    <x v="0"/>
    <s v="North East Bedfordshire"/>
    <s v="Bedfordshire"/>
    <s v="Central Bedfordshire"/>
    <s v=""/>
    <x v="1"/>
    <n v="0"/>
    <x v="0"/>
    <n v="1"/>
    <n v="1"/>
    <n v="1"/>
    <x v="0"/>
    <x v="2"/>
    <x v="2"/>
    <s v="East"/>
    <s v="This application is to tour our award-winning production, SWAMP JUICE in the UK for 8 weeks and to undertake a 3 week run at the Soho Theatre in London. The grant applied for is to help cover the marketing of the tour and costs associated with Soho Theatre."/>
  </r>
  <r>
    <n v="19736566"/>
    <s v=""/>
    <s v="Di Lusso Interiors LTD"/>
    <n v="19736559"/>
    <s v="Interior Design Workshops for Beginners 1 day"/>
    <d v="2012-01-23T00:00:00"/>
    <n v="10000"/>
    <x v="1"/>
    <x v="1"/>
    <n v="0"/>
    <n v="0"/>
    <d v="2012-02-01T00:00:00"/>
    <x v="3"/>
    <s v="2011/2012"/>
    <s v="2011/2012"/>
    <s v="Lottery"/>
    <s v="Grants for the arts"/>
    <x v="2"/>
    <s v=""/>
    <x v="0"/>
    <x v="3"/>
    <s v="Bournemouth West"/>
    <s v="Bournemouth"/>
    <s v="Bournemouth"/>
    <s v=""/>
    <x v="0"/>
    <n v="0"/>
    <x v="1"/>
    <n v="1"/>
    <n v="1"/>
    <n v="1"/>
    <x v="3"/>
    <x v="0"/>
    <x v="0"/>
    <s v="South West"/>
    <s v="Set at our beautiful head quarters in Bournemouth the activity we are looking for funding for is Interior Design workshop for beginners to assist disadvantaged children and young people and under confident adults to help them gain more confidence for the future."/>
  </r>
  <r>
    <n v="19736677"/>
    <s v=""/>
    <s v="Huddersfield African Caribbean Cultural Trust"/>
    <n v="14534834"/>
    <s v="Huddersfield African Caribbean Cultural Trust (HAC"/>
    <d v="2012-01-23T00:00:00"/>
    <n v="26500"/>
    <x v="1"/>
    <x v="1"/>
    <n v="0"/>
    <n v="0"/>
    <d v="2012-01-26T00:00:00"/>
    <x v="3"/>
    <s v="2011/2012"/>
    <s v="2012/2013"/>
    <s v="Lottery"/>
    <s v="Grants for the arts"/>
    <x v="0"/>
    <s v=""/>
    <x v="0"/>
    <x v="5"/>
    <s v="Huddersfield"/>
    <s v="West Yorkshire"/>
    <s v="Kirklees"/>
    <s v=""/>
    <x v="1"/>
    <n v="0"/>
    <x v="0"/>
    <n v="0"/>
    <n v="1"/>
    <n v="1"/>
    <x v="5"/>
    <x v="5"/>
    <x v="5"/>
    <s v="Yorkshire"/>
    <s v="Building on the successes of our 2009 project Create and Design, this project will support the development of a Local MAS Band Consortium and carnival arts. We will build on our existing links with colleges and will work with them to develop a series of carnival arts workshops and masterclasses."/>
  </r>
  <r>
    <n v="19739245"/>
    <s v=""/>
    <s v="Tina Ziegler"/>
    <n v="19739243"/>
    <s v="International Women exhibition"/>
    <d v="2012-01-24T00:00:00"/>
    <n v="2000"/>
    <x v="0"/>
    <x v="0"/>
    <n v="2000"/>
    <n v="2000"/>
    <d v="2012-02-29T00:00:00"/>
    <x v="3"/>
    <s v="2011/2012"/>
    <s v="2011/2012"/>
    <s v="Lottery"/>
    <s v="Grants for the arts"/>
    <x v="2"/>
    <n v="1"/>
    <x v="1"/>
    <x v="2"/>
    <s v="Bermondsey and Old Southwark"/>
    <s v="Greater London"/>
    <s v="Southwark"/>
    <s v=""/>
    <x v="1"/>
    <n v="1"/>
    <x v="1"/>
    <n v="5"/>
    <n v="1"/>
    <n v="0"/>
    <x v="2"/>
    <x v="0"/>
    <x v="0"/>
    <s v="London"/>
    <s v="Shea Ziegler curate the Warrington Museum this March with `International Woman¿, an exhibition which brings together  more than 15 women artists from 9 countries, being the first exhibition in the UK that highlights the cross-over of the Pop Surrealism and Urban fine art movements in a national museum._x000a__x000a__x000a_"/>
  </r>
  <r>
    <n v="19741447"/>
    <s v=""/>
    <s v="Kristina Veasey"/>
    <n v="19741445"/>
    <s v="Beyond the Torch Run"/>
    <d v="2012-01-24T00:00:00"/>
    <n v="9630"/>
    <x v="0"/>
    <x v="1"/>
    <n v="0"/>
    <n v="0"/>
    <d v="2012-02-29T00:00:00"/>
    <x v="3"/>
    <s v="2011/2012"/>
    <s v="2011/2012"/>
    <s v="Lottery"/>
    <s v="Grants for the arts"/>
    <x v="2"/>
    <s v=""/>
    <x v="1"/>
    <x v="4"/>
    <s v="Lewes"/>
    <s v="East Sussex"/>
    <s v="Lewes"/>
    <s v=""/>
    <x v="0"/>
    <n v="0"/>
    <x v="1"/>
    <n v="5"/>
    <n v="1"/>
    <n v="0"/>
    <x v="4"/>
    <x v="0"/>
    <x v="0"/>
    <s v="South East"/>
    <s v="A community engagement project involving 5 creative workshops, the creation of an interactive website, limited print run of a map, and trail of creative milestones. It aims to encourage tourism and celebrate the passing Olympic Torch. Open to all ages and abilities, it aims to bring vibrancy and unite community."/>
  </r>
  <r>
    <n v="19742922"/>
    <s v=""/>
    <s v="CB editions"/>
    <n v="10204383"/>
    <s v="Free Verse Poetry Book Fair 2012"/>
    <d v="2012-01-24T00:00:00"/>
    <n v="2450"/>
    <x v="0"/>
    <x v="0"/>
    <n v="2450"/>
    <n v="2450"/>
    <d v="2012-02-29T00:00:00"/>
    <x v="3"/>
    <s v="2011/2012"/>
    <s v="2011/2012"/>
    <s v="Lottery"/>
    <s v="Grants for the arts"/>
    <x v="2"/>
    <n v="1"/>
    <x v="0"/>
    <x v="2"/>
    <s v="Hammersmith"/>
    <s v="Greater London"/>
    <s v="Hammersmith and Fulham"/>
    <s v=""/>
    <x v="1"/>
    <n v="1"/>
    <x v="1"/>
    <n v="5"/>
    <n v="1"/>
    <n v="0"/>
    <x v="2"/>
    <x v="3"/>
    <x v="3"/>
    <s v="London"/>
    <s v="Free Verse 2012: The Poetry Book Fair, building upon the success of a similar event held in 2011, is a one-day event planned to enable 40 poetry presses to present their work direct to the public in a venue that will also host free readings, workshops and other activities."/>
  </r>
  <r>
    <n v="19744021"/>
    <s v=""/>
    <s v="Daljit Nagra"/>
    <n v="6731743"/>
    <s v="The Ramayana"/>
    <d v="2012-01-24T00:00:00"/>
    <n v="10000"/>
    <x v="0"/>
    <x v="0"/>
    <n v="10000"/>
    <n v="10000"/>
    <d v="2012-02-29T00:00:00"/>
    <x v="3"/>
    <s v="2011/2012"/>
    <s v="2011/2012"/>
    <s v="Lottery"/>
    <s v="Grants for the arts"/>
    <x v="2"/>
    <n v="1"/>
    <x v="1"/>
    <x v="2"/>
    <s v="Harrow West"/>
    <s v="Greater London"/>
    <s v="Harrow"/>
    <s v=""/>
    <x v="0"/>
    <n v="1"/>
    <x v="1"/>
    <n v="5"/>
    <n v="1"/>
    <n v="0"/>
    <x v="2"/>
    <x v="3"/>
    <x v="3"/>
    <s v="London"/>
    <s v="I am translating the Hindu epic, The Ramayana, into an accessible modern English verse novel. I am researching other verse and prose translations of The Ramayana to help me write my version. I will publish my version with the publisher of my previous two collections, Faber &amp; Faber."/>
  </r>
  <r>
    <n v="19744081"/>
    <s v=""/>
    <s v="Teo Greenstreet"/>
    <n v="7186004"/>
    <s v="The Case for Optimism (C4O)"/>
    <d v="2012-01-24T00:00:00"/>
    <n v="9985"/>
    <x v="0"/>
    <x v="1"/>
    <n v="9985"/>
    <n v="0"/>
    <d v="2012-02-28T00:00:00"/>
    <x v="3"/>
    <s v="2011/2012"/>
    <s v="2011/2012"/>
    <s v="Lottery"/>
    <s v="Grants for the arts"/>
    <x v="2"/>
    <s v=""/>
    <x v="1"/>
    <x v="5"/>
    <s v="Sheffield, Hallam"/>
    <s v="South Yorkshire"/>
    <s v="Sheffield"/>
    <s v=""/>
    <x v="1"/>
    <n v="0"/>
    <x v="1"/>
    <n v="5"/>
    <n v="1"/>
    <n v="0"/>
    <x v="5"/>
    <x v="6"/>
    <x v="6"/>
    <s v="Yorkshire"/>
    <s v="Case for Optimism series of four 1 day events to 150 artists/leaders to help deepen their creative response to environmental/ peak resource challenges. informed by the best current participatory arts led approaches to sustainability, each event gives participants context, inspiration and resources to inform their own future arts practice."/>
  </r>
  <r>
    <n v="19744204"/>
    <s v=""/>
    <s v="Mary McCaughey"/>
    <n v="1844816"/>
    <s v="Let us go and smell the roses in Regent's Park..."/>
    <d v="2012-01-24T00:00:00"/>
    <n v="10000"/>
    <x v="0"/>
    <x v="1"/>
    <n v="10000"/>
    <n v="0"/>
    <d v="2012-02-29T00:00:00"/>
    <x v="3"/>
    <s v="2011/2012"/>
    <s v="2011/2012"/>
    <s v="Lottery"/>
    <s v="Grants for the arts"/>
    <x v="2"/>
    <s v=""/>
    <x v="1"/>
    <x v="2"/>
    <s v="Kensington"/>
    <s v="Greater London"/>
    <s v="Kensington and Chelsea"/>
    <s v=""/>
    <x v="0"/>
    <n v="0"/>
    <x v="1"/>
    <n v="5"/>
    <n v="1"/>
    <n v="0"/>
    <x v="2"/>
    <x v="0"/>
    <x v="0"/>
    <s v="London"/>
    <s v="'Let us go and smell the roses in Queen Mary's Garden, Regent's Park&quot;,  will be four Art Salons occurring in Boswall House, Cornwall Terrace, The Regent's Park. Occurring seasonally in  2012 they will engage local and worldwide audiences in a multi-sensory appreciation of contemporary art._x000a_"/>
  </r>
  <r>
    <n v="19745558"/>
    <s v=""/>
    <s v="Lincoln Performing Arts Centre"/>
    <n v="18156678"/>
    <s v="Sarah Kane Festival"/>
    <d v="2012-01-24T00:00:00"/>
    <n v="7620"/>
    <x v="0"/>
    <x v="1"/>
    <n v="0"/>
    <n v="0"/>
    <d v="2012-02-28T00:00:00"/>
    <x v="3"/>
    <s v="2011/2012"/>
    <s v="2011/2012"/>
    <s v="Lottery"/>
    <s v="Grants for the arts"/>
    <x v="2"/>
    <s v=""/>
    <x v="0"/>
    <x v="7"/>
    <s v="Lincoln"/>
    <s v="Lincolnshire"/>
    <s v="Lincoln"/>
    <s v=""/>
    <x v="1"/>
    <n v="0"/>
    <x v="1"/>
    <n v="5"/>
    <n v="1"/>
    <n v="0"/>
    <x v="7"/>
    <x v="2"/>
    <x v="2"/>
    <s v="East Midlands"/>
    <s v="A research and development project exploring the artistic and participatory potential of an annual contemporary playwright festival and how this might become a sustainable addition to the cultural calendar.  It will support early career artists, raise the quality of the artistic offer and increase audiences and engagement with the community."/>
  </r>
  <r>
    <n v="19745675"/>
    <s v=""/>
    <s v="Helene Rallo"/>
    <n v="19745673"/>
    <s v="Dynamic Group Game"/>
    <d v="2012-01-24T00:00:00"/>
    <n v="10000"/>
    <x v="1"/>
    <x v="1"/>
    <n v="0"/>
    <n v="0"/>
    <d v="2012-02-06T00:00:00"/>
    <x v="3"/>
    <s v="2011/2012"/>
    <s v="2011/2012"/>
    <s v="Lottery"/>
    <s v="Grants for the arts"/>
    <x v="2"/>
    <s v=""/>
    <x v="1"/>
    <x v="2"/>
    <s v="Hackney South and Shoreditch"/>
    <s v="Greater London"/>
    <s v="Hackney"/>
    <s v=""/>
    <x v="0"/>
    <n v="0"/>
    <x v="1"/>
    <n v="2"/>
    <n v="1"/>
    <n v="1"/>
    <x v="2"/>
    <x v="0"/>
    <x v="0"/>
    <s v="London"/>
    <s v="Interactive Architecture workshops are delivered in various community settings, art centres and other venues that bring communities together across London. The workshops offer the opportunity to children, young people and adults to develop imaginatively large scale structures in groups, with the use of thousands of wooden blocks, balance and gravity."/>
  </r>
  <r>
    <n v="19745851"/>
    <s v=""/>
    <s v="Rachel Warr"/>
    <n v="12326206"/>
    <s v="The Lonely One"/>
    <d v="2012-01-24T00:00:00"/>
    <n v="6500"/>
    <x v="0"/>
    <x v="0"/>
    <n v="6500"/>
    <n v="6500"/>
    <d v="2012-02-29T00:00:00"/>
    <x v="3"/>
    <s v="2011/2012"/>
    <s v="2011/2012"/>
    <s v="Lottery"/>
    <s v="Grants for the arts"/>
    <x v="2"/>
    <n v="1"/>
    <x v="1"/>
    <x v="2"/>
    <s v="Vauxhall"/>
    <s v="Greater London"/>
    <s v="Lambeth"/>
    <s v=""/>
    <x v="1"/>
    <n v="1"/>
    <x v="1"/>
    <n v="5"/>
    <n v="1"/>
    <n v="0"/>
    <x v="2"/>
    <x v="2"/>
    <x v="2"/>
    <s v="London"/>
    <s v="A small-scale theatre production.  To be performed at The Little Angel Theatre's Spring programme as part of their adult puppetry strand.  It is a new adaptation (of excerpt of a novel by Ray Bradbury).   Using light and shadow manipulation.   The piece has already undergone R&amp;D."/>
  </r>
  <r>
    <n v="19745959"/>
    <s v=""/>
    <s v="Nimrod Vardi"/>
    <n v="19745957"/>
    <s v="MM1 Project - searching the limits of time"/>
    <d v="2012-01-24T00:00:00"/>
    <n v="6189"/>
    <x v="0"/>
    <x v="1"/>
    <n v="0"/>
    <n v="0"/>
    <d v="2012-02-29T00:00:00"/>
    <x v="3"/>
    <s v="2011/2012"/>
    <s v="2011/2012"/>
    <s v="Lottery"/>
    <s v="Grants for the arts"/>
    <x v="2"/>
    <s v=""/>
    <x v="1"/>
    <x v="2"/>
    <s v="Bethnal Green and Bow"/>
    <s v="Greater London"/>
    <s v="Tower Hamlets"/>
    <s v=""/>
    <x v="0"/>
    <n v="0"/>
    <x v="1"/>
    <n v="5"/>
    <n v="1"/>
    <n v="0"/>
    <x v="2"/>
    <x v="0"/>
    <x v="0"/>
    <s v="London"/>
    <s v="MM1 is a fascinating project between three young British artists and three Israeli artists, which examines time through artistic creation and will over a 6 month collaboration period and exhibitions in both UK and Israel."/>
  </r>
  <r>
    <n v="19746041"/>
    <s v=""/>
    <s v="11:18"/>
    <n v="19746034"/>
    <s v="The Train Project, G+DIF"/>
    <d v="2012-01-24T00:00:00"/>
    <n v="10000"/>
    <x v="0"/>
    <x v="0"/>
    <n v="10000"/>
    <n v="10000"/>
    <d v="2012-02-29T00:00:00"/>
    <x v="3"/>
    <s v="2011/2012"/>
    <s v="2011/2012"/>
    <s v="Lottery"/>
    <s v="Grants for the arts"/>
    <x v="2"/>
    <n v="1"/>
    <x v="0"/>
    <x v="2"/>
    <s v="Camberwell and Peckham"/>
    <s v="Greater London"/>
    <s v="Southwark"/>
    <s v=""/>
    <x v="0"/>
    <n v="1"/>
    <x v="1"/>
    <n v="5"/>
    <n v="1"/>
    <n v="0"/>
    <x v="2"/>
    <x v="2"/>
    <x v="2"/>
    <s v="London"/>
    <s v="We would like funding to be able to take advantage of a commision by Greenwich + Docklands International Festival to collaborate with Bryony Lavery to produce a unique piece of free theatre which will take place primarily on the train from Charing Cross to Greenwich in London."/>
  </r>
  <r>
    <n v="19746144"/>
    <s v=""/>
    <s v="Irina Baldini"/>
    <n v="19746142"/>
    <s v="Specificity of Circumstances"/>
    <d v="2012-01-24T00:00:00"/>
    <n v="6000"/>
    <x v="1"/>
    <x v="1"/>
    <n v="0"/>
    <n v="0"/>
    <d v="2012-02-03T00:00:00"/>
    <x v="3"/>
    <s v="2011/2012"/>
    <s v="2011/2012"/>
    <s v="Lottery"/>
    <s v="Grants for the arts"/>
    <x v="2"/>
    <s v=""/>
    <x v="1"/>
    <x v="2"/>
    <s v="Poplar and Limehouse"/>
    <s v="Greater London"/>
    <s v="Tower Hamlets"/>
    <s v=""/>
    <x v="1"/>
    <n v="0"/>
    <x v="1"/>
    <n v="1"/>
    <n v="1"/>
    <n v="1"/>
    <x v="2"/>
    <x v="0"/>
    <x v="0"/>
    <s v="London"/>
    <s v="I was invited by Residency Unlimited, NY to develop a project concerning:_x000a_-finding ways to keep alive the potential of interactiveness in art galleries;_x000a_-considering / exploring its problematics; _x000a_-observing visitor's behaviour in site specific dance performances with a view to sensitizing audiences to gallery spaces as site-specific entities."/>
  </r>
  <r>
    <n v="19746230"/>
    <s v=""/>
    <s v="Alan Llewellyn"/>
    <n v="19746228"/>
    <s v="Mentally Disabled Adult Seeking to play Chess"/>
    <d v="2012-01-25T00:00:00"/>
    <n v="15000"/>
    <x v="1"/>
    <x v="1"/>
    <n v="0"/>
    <n v="0"/>
    <d v="2012-01-26T00:00:00"/>
    <x v="3"/>
    <s v="2011/2012"/>
    <s v="2012/2013"/>
    <s v="Lottery"/>
    <s v="Grants for the arts"/>
    <x v="0"/>
    <s v=""/>
    <x v="1"/>
    <x v="1"/>
    <s v="Barrow and Furness"/>
    <s v="Cumbria"/>
    <s v="Barrow-in-Furness"/>
    <s v=""/>
    <x v="1"/>
    <n v="0"/>
    <x v="0"/>
    <n v="0"/>
    <n v="1"/>
    <n v="1"/>
    <x v="1"/>
    <x v="6"/>
    <x v="6"/>
    <s v="North West"/>
    <s v="I am seeking to receive funding as a person with paranoid schizophrenia to go around the country playing chess at chess competitions. I take medication for the illness which controls it but I cannot work to make my own funding. I was a promising player before my illness developed."/>
  </r>
  <r>
    <n v="19748765"/>
    <s v=""/>
    <s v="Tamar Project CIC"/>
    <n v="19044395"/>
    <s v="Tamar Arts Project"/>
    <d v="2012-01-24T00:00:00"/>
    <n v="10000"/>
    <x v="0"/>
    <x v="0"/>
    <n v="10000"/>
    <n v="10000"/>
    <d v="2012-02-27T00:00:00"/>
    <x v="3"/>
    <s v="2011/2012"/>
    <s v="2011/2012"/>
    <s v="Lottery"/>
    <s v="Grants for the arts"/>
    <x v="2"/>
    <n v="1"/>
    <x v="0"/>
    <x v="3"/>
    <s v="Torridge and West Devon"/>
    <s v="Devon"/>
    <s v="West Devon"/>
    <s v=""/>
    <x v="0"/>
    <n v="1"/>
    <x v="1"/>
    <n v="5"/>
    <n v="1"/>
    <n v="0"/>
    <x v="3"/>
    <x v="0"/>
    <x v="0"/>
    <s v="South West"/>
    <s v="An arts based regeneration project which re-connects Plymouth with communities on the Devon and Cornwall banks of the Tamar River. The development phase will build key relationships between civic authorities, education institution, community groups, arts organisations and private enterprise, achieving community engagement and awareness through the artist in residence. _x000a_"/>
  </r>
  <r>
    <n v="19749224"/>
    <s v=""/>
    <s v="Julie McNamara"/>
    <n v="9577208"/>
    <s v="Organizational Development and Board Consolidation"/>
    <d v="2012-01-24T00:00:00"/>
    <n v="6000"/>
    <x v="0"/>
    <x v="0"/>
    <n v="6000"/>
    <n v="6000"/>
    <d v="2012-02-29T00:00:00"/>
    <x v="3"/>
    <s v="2011/2012"/>
    <s v="2011/2012"/>
    <s v="Lottery"/>
    <s v="Grants for the arts"/>
    <x v="2"/>
    <n v="1"/>
    <x v="0"/>
    <x v="2"/>
    <s v="Hackney North and Stoke Newington"/>
    <s v="Greater London"/>
    <s v="Hackney"/>
    <s v=""/>
    <x v="1"/>
    <n v="1"/>
    <x v="1"/>
    <n v="5"/>
    <n v="1"/>
    <n v="0"/>
    <x v="2"/>
    <x v="2"/>
    <x v="2"/>
    <s v="London"/>
    <s v="Julie McNamara has until now been operating as a sole trader. The past six months have been spent building company structures and policies to ensure a robust service delivery from this small disability led organization. Vital Xposure needs support consolidating its Board development with new trustees to lead the company."/>
  </r>
  <r>
    <n v="19749383"/>
    <s v=""/>
    <s v="St John's CE VA Primary School"/>
    <n v="17085021"/>
    <s v="Life at St John's represented in a mosaic mural"/>
    <d v="2012-01-24T00:00:00"/>
    <n v="3500"/>
    <x v="1"/>
    <x v="1"/>
    <n v="0"/>
    <n v="0"/>
    <d v="2012-01-27T00:00:00"/>
    <x v="3"/>
    <s v="2011/2012"/>
    <s v="2011/2012"/>
    <s v="Lottery"/>
    <s v="Grants for the arts"/>
    <x v="2"/>
    <s v=""/>
    <x v="0"/>
    <x v="3"/>
    <s v="North East Somerset"/>
    <s v="Bath and North East Somerset"/>
    <s v="Bath and North East Somerset"/>
    <s v=""/>
    <x v="0"/>
    <n v="0"/>
    <x v="1"/>
    <n v="0"/>
    <n v="1"/>
    <n v="1"/>
    <x v="3"/>
    <x v="0"/>
    <x v="0"/>
    <s v="South West"/>
    <s v="This is a whole school arts project working with children aged 4 - 11 to design and create 4 external murals which depict and represent their perception of school life and in particular highlighting in pictorial form our vision statement of 'A Foundation of Learning and Caring'."/>
  </r>
  <r>
    <n v="19751069"/>
    <s v=""/>
    <s v=" Vicky Hodgson"/>
    <n v="19751064"/>
    <s v="Who Do You See?"/>
    <d v="2012-01-25T00:00:00"/>
    <n v="9848"/>
    <x v="0"/>
    <x v="1"/>
    <n v="0"/>
    <n v="0"/>
    <d v="2012-02-28T00:00:00"/>
    <x v="3"/>
    <s v="2011/2012"/>
    <s v="2011/2012"/>
    <s v="Lottery"/>
    <s v="Grants for the arts"/>
    <x v="2"/>
    <s v=""/>
    <x v="1"/>
    <x v="6"/>
    <s v="West Worcestershire"/>
    <s v="Worcestershire"/>
    <s v="Wychavon"/>
    <s v=""/>
    <x v="1"/>
    <n v="0"/>
    <x v="1"/>
    <n v="5"/>
    <n v="1"/>
    <n v="0"/>
    <x v="6"/>
    <x v="0"/>
    <x v="0"/>
    <s v="West Midlands"/>
    <s v="A commissioned exhibition at Solihull Gallery, 17th September to 17th November 2012. Thirty photographic portraits of Women over 60 who work,  volunteer or who are entrepreneurs in Solihull. Private View, Artist's  talk and workshops."/>
  </r>
  <r>
    <n v="19752823"/>
    <s v=""/>
    <s v="Walsall Asian Library User Group"/>
    <n v="6995678"/>
    <s v="WALUG Literary Arts Project."/>
    <d v="2012-01-25T00:00:00"/>
    <n v="9300"/>
    <x v="0"/>
    <x v="0"/>
    <n v="9300"/>
    <n v="9300"/>
    <d v="2012-02-28T00:00:00"/>
    <x v="3"/>
    <s v="2011/2012"/>
    <s v="2011/2012"/>
    <s v="Lottery"/>
    <s v="Grants for the arts"/>
    <x v="2"/>
    <n v="1"/>
    <x v="0"/>
    <x v="6"/>
    <s v="Walsall South"/>
    <s v="West Midlands"/>
    <s v="Walsall"/>
    <s v=""/>
    <x v="1"/>
    <n v="1"/>
    <x v="1"/>
    <n v="5"/>
    <n v="1"/>
    <n v="0"/>
    <x v="6"/>
    <x v="3"/>
    <x v="3"/>
    <s v="West Midlands"/>
    <s v="Our activity will transform our group as well as attract individuals from all sections of the community to learn the basic skills of how to create, write, enjoy and perform poetry and the art of storytelling. Our aim is to inspire participants to engage in creative literary arts."/>
  </r>
  <r>
    <n v="19753339"/>
    <s v=""/>
    <s v="TouchedTheatre"/>
    <n v="19218284"/>
    <s v="Me &amp; the Sea TouchedTheatre outreach tour"/>
    <d v="2012-01-25T00:00:00"/>
    <n v="2037"/>
    <x v="1"/>
    <x v="1"/>
    <n v="0"/>
    <n v="0"/>
    <d v="2012-01-31T00:00:00"/>
    <x v="3"/>
    <s v="2011/2012"/>
    <s v="2011/2012"/>
    <s v="Lottery"/>
    <s v="Grants for the arts"/>
    <x v="2"/>
    <s v=""/>
    <x v="0"/>
    <x v="4"/>
    <s v="Brighton, Pavilion"/>
    <s v="Brighton and Hove"/>
    <s v="Brighton and Hove"/>
    <s v=""/>
    <x v="1"/>
    <n v="0"/>
    <x v="1"/>
    <n v="1"/>
    <n v="1"/>
    <n v="1"/>
    <x v="4"/>
    <x v="2"/>
    <x v="2"/>
    <s v="South East"/>
    <s v="A focused UK and international (Irish) tour of our new writing / puppetry production for primary school aged children to help promote the company's work  to new venue partners and audiences."/>
  </r>
  <r>
    <n v="19754546"/>
    <s v=""/>
    <s v="Annette Kellow"/>
    <n v="19077570"/>
    <s v="The Roses Grow Wild"/>
    <d v="2012-01-25T00:00:00"/>
    <n v="7100"/>
    <x v="1"/>
    <x v="1"/>
    <n v="0"/>
    <n v="0"/>
    <d v="2012-02-03T00:00:00"/>
    <x v="3"/>
    <s v="2011/2012"/>
    <s v="2011/2012"/>
    <s v="Lottery"/>
    <s v="Grants for the arts"/>
    <x v="2"/>
    <s v=""/>
    <x v="1"/>
    <x v="2"/>
    <s v="Kensington"/>
    <s v="Greater London"/>
    <s v="Kensington and Chelsea"/>
    <s v=""/>
    <x v="1"/>
    <n v="0"/>
    <x v="1"/>
    <n v="1"/>
    <n v="1"/>
    <n v="1"/>
    <x v="2"/>
    <x v="2"/>
    <x v="2"/>
    <s v="London"/>
    <s v="An activity which involves an infusion of plays, poetry and film told through a female perspective on living in difficult circumstances within London- this includes depression, homelessness, career difficulties, relationships, obsession but with a focus on turning these into a positive and enriching experience."/>
  </r>
  <r>
    <n v="19756026"/>
    <s v=""/>
    <s v="ESIP Limited"/>
    <n v="1604316"/>
    <s v="Made in the UK Canada Jazz Festivals pilot scheme"/>
    <d v="2012-01-25T00:00:00"/>
    <n v="9900"/>
    <x v="0"/>
    <x v="1"/>
    <n v="9900"/>
    <n v="0"/>
    <d v="2012-02-22T00:00:00"/>
    <x v="3"/>
    <s v="2011/2012"/>
    <s v="2011/2012"/>
    <s v="Lottery"/>
    <s v="Grants for the arts"/>
    <x v="2"/>
    <s v=""/>
    <x v="0"/>
    <x v="4"/>
    <s v="Henley"/>
    <s v="Oxfordshire"/>
    <s v="South Oxfordshire"/>
    <s v=""/>
    <x v="1"/>
    <n v="0"/>
    <x v="1"/>
    <n v="4"/>
    <n v="1"/>
    <n v="0"/>
    <x v="4"/>
    <x v="4"/>
    <x v="4"/>
    <s v="South East"/>
    <s v="3 English bands are being presented at Montreal and Vancouver Jazz Festivals as a 2012 pilot for a Made in the UK concert series which will feature 9 bands and at least 6 Canadian festivals in 2013. Launch events at both festivals will promote the bands and British jazz."/>
  </r>
  <r>
    <n v="19757936"/>
    <s v=""/>
    <s v="Studio 10"/>
    <n v="19757929"/>
    <s v="Studio 10 - Professional Practice and Development"/>
    <d v="2012-01-25T00:00:00"/>
    <n v="2000"/>
    <x v="0"/>
    <x v="0"/>
    <n v="2000"/>
    <n v="2000"/>
    <d v="2012-02-27T00:00:00"/>
    <x v="3"/>
    <s v="2011/2012"/>
    <s v="2011/2012"/>
    <s v="Lottery"/>
    <s v="Grants for the arts"/>
    <x v="2"/>
    <n v="1"/>
    <x v="0"/>
    <x v="3"/>
    <s v="South West Devon"/>
    <s v="Plymouth"/>
    <s v="Plymouth"/>
    <s v=""/>
    <x v="0"/>
    <n v="1"/>
    <x v="1"/>
    <n v="5"/>
    <n v="1"/>
    <n v="0"/>
    <x v="3"/>
    <x v="0"/>
    <x v="0"/>
    <s v="South West"/>
    <s v="As a collaborative group of six Plymouth based artists, Studio 10 members take ownership of our professional and creative development, through individual and group projects.  Our newly formed artist led group, has a number of aims, many of which could be achieved through collaborating with the Cultural Olympiad Project 2012."/>
  </r>
  <r>
    <n v="19758116"/>
    <s v=""/>
    <s v="Calabash Carnival Club"/>
    <n v="12223736"/>
    <s v="Notting Hill Carnival 2012"/>
    <d v="2012-01-25T00:00:00"/>
    <n v="5000"/>
    <x v="1"/>
    <x v="1"/>
    <n v="0"/>
    <n v="0"/>
    <d v="2012-02-10T00:00:00"/>
    <x v="3"/>
    <s v="2011/2012"/>
    <s v="2011/2012"/>
    <s v="Lottery"/>
    <s v="Grants for the arts"/>
    <x v="2"/>
    <s v=""/>
    <x v="0"/>
    <x v="2"/>
    <s v="Lewisham East"/>
    <s v="Greater London"/>
    <s v="Lewisham"/>
    <s v=""/>
    <x v="0"/>
    <n v="0"/>
    <x v="1"/>
    <n v="2"/>
    <n v="1"/>
    <n v="1"/>
    <x v="2"/>
    <x v="5"/>
    <x v="5"/>
    <s v="London"/>
    <s v="Calabash Club participates in Notting Hill carnival every year. We invite members of the wider community to partake with us. We have a diverse range of participants from ages of 3 to adults. We also fund participants who cannot afford to purchase a costume. We also manage out reach work."/>
  </r>
  <r>
    <n v="19759473"/>
    <s v=""/>
    <s v="The Workers Theatre Company"/>
    <n v="19759466"/>
    <s v="Dreamboat"/>
    <d v="2012-01-25T00:00:00"/>
    <n v="10000"/>
    <x v="1"/>
    <x v="1"/>
    <n v="0"/>
    <n v="0"/>
    <d v="2012-02-06T00:00:00"/>
    <x v="3"/>
    <s v="2011/2012"/>
    <s v="2011/2012"/>
    <s v="Lottery"/>
    <s v="Grants for the arts"/>
    <x v="2"/>
    <s v=""/>
    <x v="0"/>
    <x v="1"/>
    <s v="Manchester Central"/>
    <s v="Greater Manchester"/>
    <s v="Manchester"/>
    <s v=""/>
    <x v="0"/>
    <n v="0"/>
    <x v="1"/>
    <n v="2"/>
    <n v="1"/>
    <n v="1"/>
    <x v="1"/>
    <x v="2"/>
    <x v="2"/>
    <s v="North West"/>
    <s v="Our project is a promenade performance, set on Salford Quays, in collaboration with The Lowry, MediaCity UK, Salford City Council and the Quays Arts and Cultural Programme."/>
  </r>
  <r>
    <n v="19759555"/>
    <s v=""/>
    <s v="Alexa Molyneux"/>
    <n v="19759553"/>
    <s v="Tipi Art"/>
    <d v="2012-01-25T00:00:00"/>
    <n v="1737"/>
    <x v="0"/>
    <x v="1"/>
    <n v="0"/>
    <n v="0"/>
    <d v="2012-02-28T00:00:00"/>
    <x v="3"/>
    <s v="2011/2012"/>
    <s v="2011/2012"/>
    <s v="Lottery"/>
    <s v="Grants for the arts"/>
    <x v="2"/>
    <s v=""/>
    <x v="1"/>
    <x v="5"/>
    <s v="Leeds West"/>
    <s v="West Yorkshire"/>
    <s v="Leeds"/>
    <s v=""/>
    <x v="1"/>
    <n v="0"/>
    <x v="1"/>
    <n v="5"/>
    <n v="1"/>
    <n v="0"/>
    <x v="5"/>
    <x v="0"/>
    <x v="0"/>
    <s v="Yorkshire"/>
    <s v="My activity will enable adults with learning disabilities access the wider community through art making. My approach will be non-directive and non-judgemental and a wide variety of art materials will be provided to promote choice and exploration. The 6 week project will include a final outdoor exhibition."/>
  </r>
  <r>
    <n v="19759773"/>
    <s v=""/>
    <s v="Harry van Breemen"/>
    <n v="19759771"/>
    <s v="Music Video Filming &amp; Production - harryvanbreemen"/>
    <d v="2012-01-25T00:00:00"/>
    <n v="1149"/>
    <x v="1"/>
    <x v="1"/>
    <n v="0"/>
    <n v="0"/>
    <d v="2012-02-06T00:00:00"/>
    <x v="3"/>
    <s v="2011/2012"/>
    <s v="2011/2012"/>
    <s v="Lottery"/>
    <s v="Grants for the arts"/>
    <x v="2"/>
    <s v=""/>
    <x v="1"/>
    <x v="1"/>
    <s v="Sefton Central"/>
    <s v="Merseyside"/>
    <s v="Sefton"/>
    <s v=""/>
    <x v="1"/>
    <n v="0"/>
    <x v="1"/>
    <n v="2"/>
    <n v="1"/>
    <n v="1"/>
    <x v="1"/>
    <x v="0"/>
    <x v="0"/>
    <s v="North West"/>
    <s v="I'm applying for funding to help buy new equipment, for the filming and production of music videos for up and coming bands &amp; artists."/>
  </r>
  <r>
    <n v="19759839"/>
    <s v=""/>
    <s v="Keith Hukin"/>
    <n v="1862369"/>
    <s v="The Makeing of Like a Virgin"/>
    <d v="2012-01-25T00:00:00"/>
    <n v="7750"/>
    <x v="0"/>
    <x v="0"/>
    <n v="7750"/>
    <n v="7750"/>
    <d v="2012-02-28T00:00:00"/>
    <x v="3"/>
    <s v="2011/2012"/>
    <s v="2011/2012"/>
    <s v="Lottery"/>
    <s v="Grants for the arts"/>
    <x v="2"/>
    <n v="1"/>
    <x v="1"/>
    <x v="5"/>
    <s v="Sheffield, Heeley"/>
    <s v="South Yorkshire"/>
    <s v="Sheffield"/>
    <s v=""/>
    <x v="0"/>
    <n v="1"/>
    <x v="1"/>
    <n v="5"/>
    <n v="1"/>
    <n v="0"/>
    <x v="5"/>
    <x v="2"/>
    <x v="2"/>
    <s v="Yorkshire"/>
    <s v="Funding will support the rehearsal period for a 4 week tour of Like a Virgin. The rehearsal period of 2 weeks for the actors, stage manager, director and a 10 week part time admin/marketing post. That will allow the show to financially self support for a 4 week tour."/>
  </r>
  <r>
    <n v="19767606"/>
    <s v=""/>
    <s v="Pershore Carnival Committee"/>
    <n v="19767599"/>
    <s v="Queen's Jubilee Concert"/>
    <d v="2012-01-25T00:00:00"/>
    <n v="10000"/>
    <x v="1"/>
    <x v="1"/>
    <n v="0"/>
    <n v="0"/>
    <d v="2012-02-06T00:00:00"/>
    <x v="3"/>
    <s v="2011/2012"/>
    <s v="2011/2012"/>
    <s v="Lottery"/>
    <s v="Grants for the arts"/>
    <x v="2"/>
    <s v=""/>
    <x v="0"/>
    <x v="6"/>
    <s v="West Worcestershire"/>
    <s v="Worcestershire"/>
    <s v="Wychavon"/>
    <s v=""/>
    <x v="0"/>
    <n v="0"/>
    <x v="1"/>
    <n v="2"/>
    <n v="1"/>
    <n v="1"/>
    <x v="6"/>
    <x v="4"/>
    <x v="4"/>
    <s v="West Midlands"/>
    <s v="A free concert to be held in the Abbey Park for the residents of Pershobe and visitors to celibrate the Queen's Jubilee"/>
  </r>
  <r>
    <n v="19767673"/>
    <s v=""/>
    <s v="Fosse Co-op Camera Club"/>
    <n v="19767665"/>
    <s v="Photographic Club Promotional Activities"/>
    <d v="2012-01-26T00:00:00"/>
    <n v="3120"/>
    <x v="1"/>
    <x v="1"/>
    <n v="0"/>
    <n v="0"/>
    <d v="2012-02-02T00:00:00"/>
    <x v="3"/>
    <s v="2011/2012"/>
    <s v="2011/2012"/>
    <s v="Lottery"/>
    <s v="Grants for the arts"/>
    <x v="2"/>
    <s v=""/>
    <x v="0"/>
    <x v="7"/>
    <s v="Leicester West"/>
    <s v="Leicester"/>
    <s v="Leicester"/>
    <s v=""/>
    <x v="1"/>
    <n v="0"/>
    <x v="1"/>
    <n v="1"/>
    <n v="1"/>
    <n v="1"/>
    <x v="7"/>
    <x v="0"/>
    <x v="0"/>
    <s v="East Midlands"/>
    <s v="Funding for high resolution digital projector and laptop computer to enable us to compete at the required level with other clubs locally and nationally, give demonstrations and tutorials in digital photography and give audio visual presentations to community based organisations. THIS IS AN ONGOING ACTIVITY"/>
  </r>
  <r>
    <n v="19767746"/>
    <s v=""/>
    <s v="Northorpe Church Hall"/>
    <n v="19767738"/>
    <s v="Northorpe Community Arts project"/>
    <d v="2012-01-25T00:00:00"/>
    <n v="3434"/>
    <x v="1"/>
    <x v="1"/>
    <n v="0"/>
    <n v="0"/>
    <d v="2012-02-01T00:00:00"/>
    <x v="3"/>
    <s v="2011/2012"/>
    <s v="2011/2012"/>
    <s v="Lottery"/>
    <s v="Grants for the arts"/>
    <x v="2"/>
    <s v=""/>
    <x v="0"/>
    <x v="7"/>
    <s v="Gainsborough"/>
    <s v="Lincolnshire"/>
    <s v="West Lindsey"/>
    <s v=""/>
    <x v="1"/>
    <n v="0"/>
    <x v="1"/>
    <n v="1"/>
    <n v="1"/>
    <n v="1"/>
    <x v="7"/>
    <x v="5"/>
    <x v="5"/>
    <s v="East Midlands"/>
    <s v="Our activity is to maximise the use of a village hall in the form of art exhibitions, amature dramatics and filming of drama productions for use where possible online (as educational tools). It develops youth's drama skills where they may otherwise not be able to."/>
  </r>
  <r>
    <n v="19767853"/>
    <s v=""/>
    <s v="Aubin Bakana"/>
    <n v="19767851"/>
    <s v="I am planning to hold my album launch event"/>
    <d v="2012-01-26T00:00:00"/>
    <n v="1000"/>
    <x v="1"/>
    <x v="1"/>
    <n v="0"/>
    <n v="0"/>
    <d v="2012-02-06T00:00:00"/>
    <x v="3"/>
    <s v="2011/2012"/>
    <s v="2011/2012"/>
    <s v="Lottery"/>
    <s v="Grants for the arts"/>
    <x v="2"/>
    <s v=""/>
    <x v="1"/>
    <x v="5"/>
    <s v="Leeds Central"/>
    <s v="West Yorkshire"/>
    <s v="Leeds"/>
    <s v=""/>
    <x v="1"/>
    <n v="0"/>
    <x v="1"/>
    <n v="2"/>
    <n v="1"/>
    <n v="1"/>
    <x v="5"/>
    <x v="4"/>
    <x v="4"/>
    <s v="Yorkshire"/>
    <s v="I am an unsigned singer, songwriter, music producer and performer. I am on the verge of releasing my new album entitle I BELIEVE. Therefore I have arranged an album launch event for 30/03/12 at HightLight/BarRisa. I need the fund to help me market and promote this event."/>
  </r>
  <r>
    <n v="19769806"/>
    <s v=""/>
    <s v="John Galea"/>
    <n v="19769804"/>
    <s v="Olympic 2012 Music Video"/>
    <d v="2012-01-26T00:00:00"/>
    <n v="9000"/>
    <x v="1"/>
    <x v="1"/>
    <n v="0"/>
    <n v="0"/>
    <d v="2012-02-06T00:00:00"/>
    <x v="3"/>
    <s v="2011/2012"/>
    <s v="2011/2012"/>
    <s v="Lottery"/>
    <s v="Grants for the arts"/>
    <x v="2"/>
    <s v=""/>
    <x v="1"/>
    <x v="2"/>
    <s v="West Ham"/>
    <s v="Greater London"/>
    <s v="Newham"/>
    <s v=""/>
    <x v="0"/>
    <n v="0"/>
    <x v="1"/>
    <n v="2"/>
    <n v="1"/>
    <n v="1"/>
    <x v="2"/>
    <x v="4"/>
    <x v="4"/>
    <s v="London"/>
    <s v="We are looking to Make a Music Video filmed in Stratford with East London based singer John Galea"/>
  </r>
  <r>
    <n v="19770828"/>
    <s v=""/>
    <s v="Laura Seymour"/>
    <n v="19770826"/>
    <s v="Second collection of poetry; articles."/>
    <d v="2012-01-26T00:00:00"/>
    <n v="2300"/>
    <x v="1"/>
    <x v="1"/>
    <n v="0"/>
    <n v="0"/>
    <d v="2012-02-10T00:00:00"/>
    <x v="3"/>
    <s v="2011/2012"/>
    <s v="2011/2012"/>
    <s v="Lottery"/>
    <s v="Grants for the arts"/>
    <x v="2"/>
    <s v=""/>
    <x v="1"/>
    <x v="0"/>
    <s v="Cambridge"/>
    <s v="Cambridgeshire"/>
    <s v="Cambridge"/>
    <s v=""/>
    <x v="0"/>
    <n v="0"/>
    <x v="1"/>
    <n v="2"/>
    <n v="1"/>
    <n v="1"/>
    <x v="0"/>
    <x v="3"/>
    <x v="3"/>
    <s v="East"/>
    <s v="Second collection of poetry; articles."/>
  </r>
  <r>
    <n v="19771779"/>
    <s v=""/>
    <s v="Goathland Plough Stots"/>
    <n v="19771771"/>
    <s v="Weekend of Traditional Sword Dancing"/>
    <d v="2012-01-27T00:00:00"/>
    <n v="6000"/>
    <x v="1"/>
    <x v="1"/>
    <n v="0"/>
    <n v="0"/>
    <d v="2012-02-06T00:00:00"/>
    <x v="3"/>
    <s v="2011/2012"/>
    <s v="2011/2012"/>
    <s v="Lottery"/>
    <s v="Grants for the arts"/>
    <x v="2"/>
    <s v=""/>
    <x v="0"/>
    <x v="5"/>
    <s v="Thirsk and Malton"/>
    <s v="North Yorkshire"/>
    <s v="Ryedale"/>
    <s v=""/>
    <x v="0"/>
    <n v="0"/>
    <x v="1"/>
    <n v="1"/>
    <n v="1"/>
    <n v="1"/>
    <x v="5"/>
    <x v="1"/>
    <x v="1"/>
    <s v="Yorkshire"/>
    <s v="THIS IS THE FIRST TIME THAT ALL 6 TEAMS THAT ARE LEFT IN ENGLAND WHO STILL DANCE THEIR OWN TRADITIONAL DANCE HAVE ALL PERFORMED IN THE SAME LOCATION IN THEIR 300+ YEARS OF THE TEAMS HISTORY. PAPA STOUR FROM THE SHETLAND ISLES IT'S ONLY THE SECOND VISIT TO ENGLAND."/>
  </r>
  <r>
    <n v="19773561"/>
    <s v=""/>
    <s v="Suffolk Philharmonic Orchestra"/>
    <n v="19773554"/>
    <s v="Inaugural concert"/>
    <d v="2012-01-27T00:00:00"/>
    <n v="10000"/>
    <x v="1"/>
    <x v="1"/>
    <n v="0"/>
    <n v="0"/>
    <d v="2012-02-09T00:00:00"/>
    <x v="3"/>
    <s v="2011/2012"/>
    <s v="2011/2012"/>
    <s v="Lottery"/>
    <s v="Grants for the arts"/>
    <x v="2"/>
    <s v=""/>
    <x v="0"/>
    <x v="0"/>
    <s v="Bury St Edmunds"/>
    <s v="Suffolk"/>
    <s v="Mid Suffolk"/>
    <s v=""/>
    <x v="1"/>
    <n v="0"/>
    <x v="1"/>
    <n v="2"/>
    <n v="1"/>
    <n v="1"/>
    <x v="0"/>
    <x v="4"/>
    <x v="4"/>
    <s v="East"/>
    <s v="Launching the new professional orchestra for Suffolk with an inaugural concert in St. Edmundsbury Cathedral as part of Bury St. Edmunds Festival 2012, with associated educational projects."/>
  </r>
  <r>
    <n v="19773817"/>
    <s v=""/>
    <s v="Anthony Wood"/>
    <n v="19773814"/>
    <s v="Swan Luck"/>
    <d v="2012-01-27T00:00:00"/>
    <n v="1000"/>
    <x v="1"/>
    <x v="1"/>
    <n v="0"/>
    <n v="0"/>
    <d v="2012-02-03T00:00:00"/>
    <x v="3"/>
    <s v="2011/2012"/>
    <s v="2011/2012"/>
    <s v="Lottery"/>
    <s v="Grants for the arts"/>
    <x v="2"/>
    <s v=""/>
    <x v="1"/>
    <x v="1"/>
    <s v="Manchester Central"/>
    <s v="Greater Manchester"/>
    <s v="Manchester"/>
    <s v=""/>
    <x v="0"/>
    <n v="0"/>
    <x v="1"/>
    <n v="1"/>
    <n v="1"/>
    <n v="1"/>
    <x v="1"/>
    <x v="5"/>
    <x v="5"/>
    <s v="North West"/>
    <s v="Swan Luck is the name of a collection of 400 books, I am building, based on the environment and the people of the city of Manchester. There are five elements to my company, linked to the books. Roughly 200 people i spontaneously meet, fill up each page, of each book."/>
  </r>
  <r>
    <n v="19779392"/>
    <s v=""/>
    <s v="Jan Niedojadlo"/>
    <n v="1841006"/>
    <s v="Archiepod"/>
    <d v="2012-01-27T00:00:00"/>
    <n v="5000"/>
    <x v="1"/>
    <x v="1"/>
    <n v="0"/>
    <n v="0"/>
    <d v="2012-02-02T00:00:00"/>
    <x v="3"/>
    <s v="2011/2012"/>
    <s v="2011/2012"/>
    <s v="Lottery"/>
    <s v="Grants for the arts"/>
    <x v="2"/>
    <s v=""/>
    <x v="1"/>
    <x v="3"/>
    <s v="Bridgwater and West Somerset"/>
    <s v="Somerset"/>
    <s v="Sedgemoor"/>
    <s v=""/>
    <x v="1"/>
    <n v="0"/>
    <x v="1"/>
    <n v="1"/>
    <n v="1"/>
    <n v="1"/>
    <x v="3"/>
    <x v="0"/>
    <x v="0"/>
    <s v="East Midlands"/>
    <s v="I have exhibited my sculptures in galleries throughout Europe,  They are very popular, especially with people not used to engaging in the arts. This grant is to make an out door  'portable pod' to exhibit out of the gallery, with the help from local youth group - Archies Xtra."/>
  </r>
  <r>
    <n v="19783294"/>
    <s v=""/>
    <s v="Italia Conti Ensemble 2012"/>
    <n v="19783287"/>
    <s v="Edinburgh Fringe Festival"/>
    <d v="2012-01-29T00:00:00"/>
    <n v="3000"/>
    <x v="1"/>
    <x v="1"/>
    <n v="0"/>
    <n v="0"/>
    <d v="2012-02-10T00:00:00"/>
    <x v="3"/>
    <s v="2011/2012"/>
    <s v="2011/2012"/>
    <s v="Lottery"/>
    <s v="Grants for the arts"/>
    <x v="2"/>
    <s v=""/>
    <x v="0"/>
    <x v="2"/>
    <s v="Vauxhall"/>
    <s v="Greater London"/>
    <s v="Lambeth"/>
    <s v=""/>
    <x v="0"/>
    <n v="0"/>
    <x v="1"/>
    <n v="2"/>
    <n v="1"/>
    <n v="1"/>
    <x v="2"/>
    <x v="2"/>
    <x v="2"/>
    <s v="London"/>
    <s v="We are 2nd year students on the BA (Hons) Acting Course at the Italia Conti Academy of Theatre Arts and need to raise £10,000 to take our show to the Edinburgh Fringe in August 2012. We are financially independent from the school/institution (Italia Conti Academy of Theatre Arts)."/>
  </r>
  <r>
    <n v="19788741"/>
    <s v=""/>
    <s v="Claire Le Tissier"/>
    <n v="19788739"/>
    <s v="MA Advanced Theatre Practice"/>
    <d v="2012-01-30T00:00:00"/>
    <n v="8300"/>
    <x v="1"/>
    <x v="1"/>
    <n v="0"/>
    <n v="0"/>
    <d v="2012-02-01T00:00:00"/>
    <x v="3"/>
    <s v="2011/2012"/>
    <s v="2011/2012"/>
    <s v="Lottery"/>
    <s v="Grants for the arts"/>
    <x v="2"/>
    <s v=""/>
    <x v="1"/>
    <x v="5"/>
    <s v="York Central"/>
    <s v="York"/>
    <s v="York"/>
    <s v=""/>
    <x v="1"/>
    <n v="0"/>
    <x v="1"/>
    <n v="0"/>
    <n v="1"/>
    <n v="1"/>
    <x v="5"/>
    <x v="2"/>
    <x v="2"/>
    <s v="Yorkshire"/>
    <s v="Help towards meeting the cost of tuition fees for the Ma Advanced Theatre Practice course at Central School of Speech and Drama."/>
  </r>
  <r>
    <n v="19799317"/>
    <s v=""/>
    <s v="Francesca Martinez"/>
    <n v="19799313"/>
    <s v="FRANCESCA MARTINEZ 'WHAT THE **** IS NORMAL?' TOUR"/>
    <d v="2012-01-30T00:00:00"/>
    <n v="28900"/>
    <x v="1"/>
    <x v="1"/>
    <n v="0"/>
    <n v="0"/>
    <d v="2012-02-17T00:00:00"/>
    <x v="3"/>
    <s v="2011/2012"/>
    <s v="2012/2013"/>
    <s v="Lottery"/>
    <s v="Grants for the arts"/>
    <x v="1"/>
    <s v=""/>
    <x v="1"/>
    <x v="2"/>
    <s v="Hampstead and Kilburn"/>
    <s v="Greater London"/>
    <s v="Brent"/>
    <s v=""/>
    <x v="0"/>
    <n v="0"/>
    <x v="0"/>
    <n v="3"/>
    <n v="1"/>
    <n v="1"/>
    <x v="2"/>
    <x v="2"/>
    <x v="2"/>
    <s v="London"/>
    <s v="This is a 2012/2013 UK tour of my comedy show which I will perform at arts centres and theatres across the UK. Starting in May 2012, the tour will take in 38 dates in England, Scotland and Northern Ireland."/>
  </r>
  <r>
    <n v="19800521"/>
    <s v=""/>
    <s v="Paula Gosnell"/>
    <n v="16140708"/>
    <s v="Competing at the World Dance Championships 2012."/>
    <d v="2012-01-30T00:00:00"/>
    <n v="10000"/>
    <x v="1"/>
    <x v="1"/>
    <n v="0"/>
    <n v="0"/>
    <d v="2012-02-06T00:00:00"/>
    <x v="3"/>
    <s v="2011/2012"/>
    <s v="2011/2012"/>
    <s v="Lottery"/>
    <s v="Grants for the arts"/>
    <x v="2"/>
    <s v=""/>
    <x v="1"/>
    <x v="4"/>
    <s v="Dartford"/>
    <s v="Kent"/>
    <s v="Dartford"/>
    <s v=""/>
    <x v="0"/>
    <n v="0"/>
    <x v="1"/>
    <n v="1"/>
    <n v="1"/>
    <n v="1"/>
    <x v="4"/>
    <x v="1"/>
    <x v="1"/>
    <s v="South East"/>
    <s v="We've been selected to send competitors to the World Dance Championships in May 2012 in Eastbourne, East Sussex. We have competed before and have won 3 Golds/2 Silvers but would like to give all the chance to compete this year. Our team is between 7-73 years old."/>
  </r>
  <r>
    <n v="19821274"/>
    <s v=""/>
    <s v="Jessica Sweetman"/>
    <n v="19821272"/>
    <s v="Jessica Sweetman Album"/>
    <d v="2012-01-31T00:00:00"/>
    <n v="2600"/>
    <x v="1"/>
    <x v="1"/>
    <n v="0"/>
    <n v="0"/>
    <d v="2012-02-09T00:00:00"/>
    <x v="3"/>
    <s v="2011/2012"/>
    <s v="2011/2012"/>
    <s v="Lottery"/>
    <s v="Grants for the arts"/>
    <x v="2"/>
    <s v=""/>
    <x v="1"/>
    <x v="2"/>
    <s v="Wimbledon"/>
    <s v="Greater London"/>
    <s v="Merton"/>
    <s v=""/>
    <x v="0"/>
    <n v="0"/>
    <x v="1"/>
    <n v="1"/>
    <n v="1"/>
    <n v="1"/>
    <x v="2"/>
    <x v="4"/>
    <x v="4"/>
    <s v="London"/>
    <s v="To produce an album of original work in a studio, and then to promote the album at various gigs and radio stations."/>
  </r>
  <r>
    <n v="19824458"/>
    <s v=""/>
    <s v="FootSteps Press Ltd.,"/>
    <n v="19824451"/>
    <s v="FootSteps Press"/>
    <d v="2012-01-31T00:00:00"/>
    <n v="100000"/>
    <x v="1"/>
    <x v="1"/>
    <n v="0"/>
    <n v="0"/>
    <d v="2012-02-21T00:00:00"/>
    <x v="3"/>
    <s v="2011/2012"/>
    <s v="2012/2013"/>
    <s v="Lottery"/>
    <s v="Grants for the arts"/>
    <x v="0"/>
    <s v=""/>
    <x v="0"/>
    <x v="3"/>
    <s v="North Cornwall"/>
    <s v="Cornwall and Isles of Scilly"/>
    <s v="Cornwall"/>
    <s v=""/>
    <x v="0"/>
    <n v="0"/>
    <x v="0"/>
    <n v="3"/>
    <n v="1"/>
    <n v="1"/>
    <x v="3"/>
    <x v="3"/>
    <x v="3"/>
    <s v="South West"/>
    <s v="Publishing list of new and existing authors giving high levels of typography and design to digital publishing"/>
  </r>
  <r>
    <n v="19825481"/>
    <s v=""/>
    <s v="Gary Woods"/>
    <n v="1841605"/>
    <s v="A SNOWCLOCK"/>
    <d v="2012-01-31T00:00:00"/>
    <n v="2570"/>
    <x v="1"/>
    <x v="1"/>
    <n v="0"/>
    <n v="0"/>
    <d v="2012-02-16T00:00:00"/>
    <x v="3"/>
    <s v="2011/2012"/>
    <s v="2011/2012"/>
    <s v="Lottery"/>
    <s v="Grants for the arts"/>
    <x v="2"/>
    <s v=""/>
    <x v="1"/>
    <x v="7"/>
    <s v="Louth and Horncastle"/>
    <s v="Lincolnshire"/>
    <s v="East Lindsey"/>
    <s v=""/>
    <x v="1"/>
    <n v="0"/>
    <x v="1"/>
    <n v="2"/>
    <n v="1"/>
    <n v="1"/>
    <x v="7"/>
    <x v="0"/>
    <x v="0"/>
    <s v="East Midlands"/>
    <s v="AN EXHIBITION OF PHOTOGRAPHS TO BE HELD AT ABBEY WALK GALLERY IN GRIMSBY . EXHIBITION CHARTS CULTURAL SHIFT TAKING PLACE OVER 40 YEARS FROM ANALOGUE TO DIGITAL FORMATS. IN A SENSE ALSO A RETROSPECTIVE OF MY WORK .      ."/>
  </r>
  <r>
    <n v="19826166"/>
    <s v=""/>
    <s v="Vesna Basta"/>
    <n v="18735171"/>
    <s v="Change and development"/>
    <d v="2012-01-31T00:00:00"/>
    <n v="29313"/>
    <x v="1"/>
    <x v="1"/>
    <n v="0"/>
    <n v="0"/>
    <d v="2012-02-10T00:00:00"/>
    <x v="3"/>
    <s v="2011/2012"/>
    <s v="2012/2013"/>
    <s v="Lottery"/>
    <s v="Grants for the arts"/>
    <x v="0"/>
    <s v=""/>
    <x v="1"/>
    <x v="8"/>
    <s v="Newcastle upon Tyne East"/>
    <s v="Tyne and Wear"/>
    <s v="Newcastle upon Tyne"/>
    <s v=""/>
    <x v="0"/>
    <n v="0"/>
    <x v="0"/>
    <n v="1"/>
    <n v="1"/>
    <n v="1"/>
    <x v="8"/>
    <x v="0"/>
    <x v="0"/>
    <s v="North East"/>
    <s v="I want to create a new body of work which would emphasize change and development. I will gather information from my locality in the form of photographs. I want to use drawings, painting and prints to find a visual form to this idea._x000a_"/>
  </r>
  <r>
    <n v="19835844"/>
    <s v=""/>
    <s v="Jerry Angamali"/>
    <n v="19835842"/>
    <s v="Sand Sculpture Display"/>
    <d v="2012-01-30T00:00:00"/>
    <n v="20000"/>
    <x v="1"/>
    <x v="1"/>
    <n v="0"/>
    <n v="0"/>
    <d v="2012-02-02T00:00:00"/>
    <x v="3"/>
    <s v="2011/2012"/>
    <s v="2012/2013"/>
    <s v="Lottery"/>
    <s v="Grants for the arts"/>
    <x v="0"/>
    <s v=""/>
    <x v="1"/>
    <x v="10"/>
    <s v="Other"/>
    <s v="Other"/>
    <s v="Other"/>
    <s v=""/>
    <x v="1"/>
    <n v="0"/>
    <x v="0"/>
    <n v="0"/>
    <n v="1"/>
    <n v="1"/>
    <x v="9"/>
    <x v="0"/>
    <x v="0"/>
    <s v="South West"/>
    <s v="To create awareness and raise funds to support the underprivileged children nationwide UK through our sand sculpture display"/>
  </r>
  <r>
    <n v="19838449"/>
    <s v=""/>
    <s v="Source Creative"/>
    <n v="18704509"/>
    <s v="Source Creative - Creative/Design support."/>
    <d v="2012-02-01T00:00:00"/>
    <n v="9000"/>
    <x v="1"/>
    <x v="1"/>
    <n v="0"/>
    <n v="0"/>
    <d v="2012-02-06T00:00:00"/>
    <x v="3"/>
    <s v="2011/2012"/>
    <s v="2011/2012"/>
    <s v="Lottery"/>
    <s v="Grants for the arts"/>
    <x v="2"/>
    <s v=""/>
    <x v="0"/>
    <x v="7"/>
    <s v="High Peak"/>
    <s v="Derbyshire"/>
    <s v="High Peak"/>
    <s v=""/>
    <x v="0"/>
    <n v="0"/>
    <x v="1"/>
    <n v="1"/>
    <n v="1"/>
    <n v="1"/>
    <x v="7"/>
    <x v="6"/>
    <x v="6"/>
    <s v="East Midlands"/>
    <s v="Our aim for this project is to widen the creative community and facilitate interaction between design/creativity and non profit organisations and charitable causes enabling all to fully benefit from the commercial and aesthetic offerings of quality art, design and creativity."/>
  </r>
  <r>
    <n v="19839419"/>
    <s v=""/>
    <s v="Steven Pippin"/>
    <n v="1845383"/>
    <s v="A non event"/>
    <d v="2012-02-01T00:00:00"/>
    <n v="7500"/>
    <x v="1"/>
    <x v="1"/>
    <n v="0"/>
    <n v="0"/>
    <d v="2012-02-13T00:00:00"/>
    <x v="3"/>
    <s v="2011/2012"/>
    <s v="2011/2012"/>
    <s v="Lottery"/>
    <s v="Grants for the arts"/>
    <x v="2"/>
    <s v=""/>
    <x v="1"/>
    <x v="2"/>
    <s v="Lewisham, Deptford"/>
    <s v="Greater London"/>
    <s v="Lewisham"/>
    <s v=""/>
    <x v="1"/>
    <n v="0"/>
    <x v="1"/>
    <n v="2"/>
    <n v="1"/>
    <n v="1"/>
    <x v="2"/>
    <x v="0"/>
    <x v="0"/>
    <s v="London"/>
    <s v="A non event is the working title for a photographic experimental project which examines the direct interaction of the subject matter with the actual recording camera itself precisely at the same moment that it makes or produces the photographic image._x000a_"/>
  </r>
  <r>
    <n v="19840654"/>
    <s v=""/>
    <s v="Emma Wright"/>
    <n v="19840652"/>
    <s v="Emma Harriet, printed scarves, online shop."/>
    <d v="2012-02-01T00:00:00"/>
    <n v="1200"/>
    <x v="1"/>
    <x v="1"/>
    <n v="0"/>
    <n v="0"/>
    <d v="2012-02-17T00:00:00"/>
    <x v="3"/>
    <s v="2011/2012"/>
    <s v="2011/2012"/>
    <s v="Lottery"/>
    <s v="Grants for the arts"/>
    <x v="2"/>
    <s v=""/>
    <x v="1"/>
    <x v="2"/>
    <s v="Greenwich and Woolwich"/>
    <s v="Greater London"/>
    <s v="Greenwich"/>
    <s v=""/>
    <x v="0"/>
    <n v="0"/>
    <x v="1"/>
    <n v="2"/>
    <n v="1"/>
    <n v="1"/>
    <x v="2"/>
    <x v="0"/>
    <x v="0"/>
    <s v="London"/>
    <s v="I wish to set up my own online store under the name, Emma Harriet, with the desire to sell digitally printed hand finished scarves. These will be designed by myself and manufactured in the UK. Furthermore I would like to expand to markets in London as well as online stores."/>
  </r>
  <r>
    <n v="19845722"/>
    <s v=""/>
    <s v="Hertford Music Festival"/>
    <n v="19845715"/>
    <s v="Hertford Music Festival 2012 and beyond"/>
    <d v="2012-02-01T00:00:00"/>
    <n v="8500"/>
    <x v="1"/>
    <x v="1"/>
    <n v="0"/>
    <n v="0"/>
    <d v="2012-02-06T00:00:00"/>
    <x v="3"/>
    <s v="2011/2012"/>
    <s v="2011/2012"/>
    <s v="Lottery"/>
    <s v="Grants for the arts"/>
    <x v="2"/>
    <s v=""/>
    <x v="0"/>
    <x v="10"/>
    <s v="Other"/>
    <s v="Other"/>
    <s v="Other"/>
    <s v=""/>
    <x v="1"/>
    <n v="0"/>
    <x v="1"/>
    <n v="1"/>
    <n v="1"/>
    <n v="1"/>
    <x v="9"/>
    <x v="4"/>
    <x v="4"/>
    <s v="East"/>
    <s v="Hertford Music Festival's 18th year: 50+ live music events over a month, featuring all genres from classical to rock, pop and jazz by new, emerging and established musicians of all ages in the Hertford/Herts area involving more than 400 artists and a 14,000 + audience."/>
  </r>
  <r>
    <n v="19850372"/>
    <s v=""/>
    <s v="Daniel McFarlane"/>
    <n v="19850370"/>
    <s v="Deadly Greed"/>
    <d v="2012-02-02T00:00:00"/>
    <n v="12000"/>
    <x v="1"/>
    <x v="1"/>
    <n v="0"/>
    <n v="0"/>
    <d v="2012-02-06T00:00:00"/>
    <x v="3"/>
    <s v="2011/2012"/>
    <s v="2012/2013"/>
    <s v="Lottery"/>
    <s v="Grants for the arts"/>
    <x v="0"/>
    <s v=""/>
    <x v="1"/>
    <x v="4"/>
    <s v="Windsor"/>
    <s v="Windsor and Maidenhead"/>
    <s v="Windsor and Maidenhead"/>
    <s v=""/>
    <x v="1"/>
    <n v="0"/>
    <x v="0"/>
    <n v="1"/>
    <n v="1"/>
    <n v="1"/>
    <x v="4"/>
    <x v="3"/>
    <x v="3"/>
    <s v="South East"/>
    <s v="Writing a Novel 'Deadly Greed' The story of a master thief told through the eyes of the thief spanning the globe. Big business and personal relationships all cloned from one individual._x000a__x000a_"/>
  </r>
  <r>
    <n v="19850892"/>
    <s v=""/>
    <s v="Sean Morgan"/>
    <n v="19850890"/>
    <s v="London Olympiad Project - Abstract Photography."/>
    <d v="2012-02-01T00:00:00"/>
    <n v="3000"/>
    <x v="1"/>
    <x v="1"/>
    <n v="0"/>
    <n v="0"/>
    <d v="2012-02-06T00:00:00"/>
    <x v="3"/>
    <s v="2011/2012"/>
    <s v="2011/2012"/>
    <s v="Lottery"/>
    <s v="Grants for the arts"/>
    <x v="2"/>
    <s v=""/>
    <x v="1"/>
    <x v="3"/>
    <s v="Tiverton and Honiton"/>
    <s v="Devon"/>
    <s v="East Devon"/>
    <s v=""/>
    <x v="0"/>
    <n v="0"/>
    <x v="1"/>
    <n v="1"/>
    <n v="1"/>
    <n v="1"/>
    <x v="3"/>
    <x v="0"/>
    <x v="0"/>
    <s v="South West"/>
    <s v="I am currently unemployed and have used my current circumstance as an opportunity to set up a platform/small business for my artistic practice in 2012 and beyond.  I believe the London Olympics will be a great opportunity for my first major project and develop my standing as an artist."/>
  </r>
  <r>
    <n v="19855000"/>
    <s v=""/>
    <s v="Liam Payne"/>
    <n v="19854998"/>
    <s v="University of Bristol Science Image Competition"/>
    <d v="2012-02-02T00:00:00"/>
    <n v="1944"/>
    <x v="1"/>
    <x v="1"/>
    <n v="0"/>
    <n v="0"/>
    <d v="2012-02-06T00:00:00"/>
    <x v="3"/>
    <s v="2011/2012"/>
    <s v="2011/2012"/>
    <s v="Lottery"/>
    <s v="Grants for the arts"/>
    <x v="2"/>
    <s v=""/>
    <x v="1"/>
    <x v="3"/>
    <s v="Bristol West"/>
    <s v="Bristol, City of"/>
    <s v="Bristol, City of"/>
    <s v=""/>
    <x v="1"/>
    <n v="0"/>
    <x v="1"/>
    <n v="1"/>
    <n v="1"/>
    <n v="1"/>
    <x v="3"/>
    <x v="0"/>
    <x v="0"/>
    <s v="South West"/>
    <s v="The University of Bristol hosts an annual ¿science image competition¿. _x000a_The basis of the competition is that members of the University (undergraduate students, postgraduate students, staff and researchers) submit images that they have created that have a scientific background_x000a_"/>
  </r>
  <r>
    <n v="19859522"/>
    <s v=""/>
    <s v="Mark Brown"/>
    <n v="19859520"/>
    <s v="Snagged"/>
    <d v="2012-02-02T00:00:00"/>
    <n v="1000"/>
    <x v="1"/>
    <x v="1"/>
    <n v="0"/>
    <n v="0"/>
    <d v="2012-02-07T00:00:00"/>
    <x v="3"/>
    <s v="2011/2012"/>
    <s v="2011/2012"/>
    <s v="Lottery"/>
    <s v="Grants for the arts"/>
    <x v="2"/>
    <s v=""/>
    <x v="1"/>
    <x v="4"/>
    <s v="South Thanet"/>
    <s v="Kent"/>
    <s v="Thanet"/>
    <s v=""/>
    <x v="1"/>
    <n v="0"/>
    <x v="1"/>
    <n v="1"/>
    <n v="1"/>
    <n v="1"/>
    <x v="4"/>
    <x v="0"/>
    <x v="0"/>
    <s v="South East"/>
    <s v="The film is a fictional, scripted film based around the activites for 4 people over the course of a weekend, shot mostly outdoors but using around 4 or 5 interior locations too (i.e hotel etc)."/>
  </r>
  <r>
    <n v="19860674"/>
    <s v=""/>
    <s v="Michele Fazakerley"/>
    <n v="19860672"/>
    <s v="Regular art workshops."/>
    <d v="2012-02-02T00:00:00"/>
    <n v="2001"/>
    <x v="1"/>
    <x v="1"/>
    <n v="0"/>
    <n v="0"/>
    <d v="2012-02-09T00:00:00"/>
    <x v="3"/>
    <s v="2011/2012"/>
    <s v="2011/2012"/>
    <s v="Lottery"/>
    <s v="Grants for the arts"/>
    <x v="2"/>
    <s v=""/>
    <x v="1"/>
    <x v="0"/>
    <s v="Brentwood and Ongar"/>
    <s v="Essex"/>
    <s v="Brentwood"/>
    <s v=""/>
    <x v="1"/>
    <n v="0"/>
    <x v="1"/>
    <n v="1"/>
    <n v="1"/>
    <n v="1"/>
    <x v="0"/>
    <x v="0"/>
    <x v="0"/>
    <s v="East"/>
    <s v="I would like to provide the community with regular artworkshops. Through my experience as a volunteer artist for Open Arts, SEPT division of the NHS, I found there is an increasingly growing chasm where this activity should be and the value of regular artistic interchange needs to be recognised."/>
  </r>
  <r>
    <n v="19863132"/>
    <s v=""/>
    <s v="Hannah Hull"/>
    <n v="19863130"/>
    <s v="ART vs REHAB"/>
    <d v="2012-02-02T00:00:00"/>
    <n v="7300"/>
    <x v="1"/>
    <x v="1"/>
    <n v="0"/>
    <n v="0"/>
    <d v="2012-02-06T00:00:00"/>
    <x v="3"/>
    <s v="2011/2012"/>
    <s v="2011/2012"/>
    <s v="Lottery"/>
    <s v="Grants for the arts"/>
    <x v="2"/>
    <s v=""/>
    <x v="1"/>
    <x v="2"/>
    <s v="Holborn and St Pancras"/>
    <s v="Greater London"/>
    <s v="Camden"/>
    <s v=""/>
    <x v="1"/>
    <n v="0"/>
    <x v="1"/>
    <n v="1"/>
    <n v="1"/>
    <n v="1"/>
    <x v="2"/>
    <x v="0"/>
    <x v="0"/>
    <s v="London"/>
    <s v="ART vs REHAB is a series of expert focus groups on six curated themes. Each group will produce an innovation tool kit, to strengthen the relationship between art and rehabilitation, and improve arts provision for vulnerable groups. It will stimulate knowledge exchange between service users, artists, therapists, funders and academics."/>
  </r>
  <r>
    <n v="19868073"/>
    <s v=""/>
    <s v="Continental Operations Gallery"/>
    <n v="19868066"/>
    <s v="Paid Invigilation For Future Exhibitions"/>
    <d v="2012-02-02T00:00:00"/>
    <n v="2100"/>
    <x v="1"/>
    <x v="1"/>
    <n v="0"/>
    <n v="0"/>
    <d v="2012-02-06T00:00:00"/>
    <x v="3"/>
    <s v="2011/2012"/>
    <s v="2011/2012"/>
    <s v="Lottery"/>
    <s v="Grants for the arts"/>
    <x v="2"/>
    <s v=""/>
    <x v="0"/>
    <x v="2"/>
    <s v="Tooting"/>
    <s v="Greater London"/>
    <s v="Wandsworth"/>
    <s v=""/>
    <x v="0"/>
    <n v="0"/>
    <x v="1"/>
    <n v="1"/>
    <n v="1"/>
    <n v="1"/>
    <x v="2"/>
    <x v="0"/>
    <x v="0"/>
    <s v="London"/>
    <s v="The Gallery is an attempt to temporarily make use of otherwise disused or empty spaces to show the Fine Art Work of young and early-career artists. We are asking for funding to pay for the invigilation required to open the shows."/>
  </r>
  <r>
    <n v="19869498"/>
    <s v=""/>
    <s v="Chloe Dawney"/>
    <n v="19869496"/>
    <s v="buying of art materials and exhibition costs"/>
    <d v="2012-02-02T00:00:00"/>
    <n v="5860"/>
    <x v="1"/>
    <x v="1"/>
    <n v="0"/>
    <n v="0"/>
    <d v="2012-02-08T00:00:00"/>
    <x v="3"/>
    <s v="2011/2012"/>
    <s v="2011/2012"/>
    <s v="Lottery"/>
    <s v="Grants for the arts"/>
    <x v="2"/>
    <s v=""/>
    <x v="1"/>
    <x v="7"/>
    <s v="Gainsborough"/>
    <s v="Lincolnshire"/>
    <s v="West Lindsey"/>
    <s v=""/>
    <x v="1"/>
    <n v="0"/>
    <x v="1"/>
    <n v="1"/>
    <n v="1"/>
    <n v="1"/>
    <x v="7"/>
    <x v="0"/>
    <x v="0"/>
    <s v="East Midlands"/>
    <s v="I would like to hold an exhibition of artistic clothing and sculpture based on the conceptions of dream and reality and how they affect us"/>
  </r>
  <r>
    <n v="19869790"/>
    <s v=""/>
    <s v="Josie Whitehead"/>
    <n v="19869788"/>
    <s v="JOSIE'S POEMS WEBSITE-poetry website for children"/>
    <d v="2012-02-03T00:00:00"/>
    <n v="5000"/>
    <x v="1"/>
    <x v="1"/>
    <n v="0"/>
    <n v="0"/>
    <d v="2012-02-06T00:00:00"/>
    <x v="3"/>
    <s v="2011/2012"/>
    <s v="2011/2012"/>
    <s v="Lottery"/>
    <s v="Grants for the arts"/>
    <x v="2"/>
    <s v=""/>
    <x v="1"/>
    <x v="5"/>
    <s v="Keighley"/>
    <s v="West Yorkshire"/>
    <s v="Bradford"/>
    <s v=""/>
    <x v="0"/>
    <n v="0"/>
    <x v="1"/>
    <n v="0"/>
    <n v="1"/>
    <n v="1"/>
    <x v="5"/>
    <x v="3"/>
    <x v="3"/>
    <s v="Yorkshire"/>
    <s v="Illustrated poetry for children.  I have written about 850 poems which go into homes and classrooms via the internet and E-books.  I want to pay artists to illustrate some of them to take both poetry and art to children."/>
  </r>
  <r>
    <n v="19871215"/>
    <s v=""/>
    <s v="Marko Õue"/>
    <n v="19871213"/>
    <s v="IONA - Live at Heartbeat Tallinn 2012"/>
    <d v="2012-01-27T00:00:00"/>
    <n v="10000"/>
    <x v="1"/>
    <x v="1"/>
    <n v="0"/>
    <n v="0"/>
    <d v="2012-02-10T00:00:00"/>
    <x v="3"/>
    <s v="2011/2012"/>
    <s v="2011/2012"/>
    <s v="Lottery"/>
    <s v="Grants for the arts"/>
    <x v="2"/>
    <s v=""/>
    <x v="1"/>
    <x v="10"/>
    <s v="Other"/>
    <s v="Other"/>
    <s v="Other"/>
    <s v=""/>
    <x v="1"/>
    <n v="0"/>
    <x v="1"/>
    <n v="2"/>
    <n v="1"/>
    <n v="1"/>
    <x v="9"/>
    <x v="4"/>
    <x v="4"/>
    <s v="East Midlands"/>
    <s v="In 2012 Europe-wide international event takes place in Estonia (www.2012.ee), bringing  together world-wide audience and artists. The main aim of the activity is to provide the IONA group an opportunity for a further professional development through new experience at an international event for international audience._x000a__x000a_"/>
  </r>
  <r>
    <n v="19872972"/>
    <s v=""/>
    <s v="David Schofield"/>
    <n v="19872969"/>
    <s v="Promoting exceptional musical talent in Manchester"/>
    <d v="2012-01-27T00:00:00"/>
    <n v="5000"/>
    <x v="1"/>
    <x v="1"/>
    <n v="0"/>
    <n v="0"/>
    <d v="2012-02-15T00:00:00"/>
    <x v="3"/>
    <s v="2011/2012"/>
    <s v="2011/2012"/>
    <s v="Lottery"/>
    <s v="Grants for the arts"/>
    <x v="2"/>
    <s v=""/>
    <x v="1"/>
    <x v="1"/>
    <s v="Cheadle"/>
    <s v="Greater Manchester"/>
    <s v="Stockport"/>
    <s v=""/>
    <x v="1"/>
    <n v="0"/>
    <x v="1"/>
    <n v="3"/>
    <n v="1"/>
    <n v="1"/>
    <x v="1"/>
    <x v="4"/>
    <x v="4"/>
    <s v="North West"/>
    <s v="This grant will give my company, DGS Music, money to buy equipment to give talented musicians promotion across many outlets including Websites, Recordings, Video promotion (youtube). This will give young musicians a hope of getting their music out there whilst they focus on perfecting their art and making music."/>
  </r>
  <r>
    <n v="19873535"/>
    <s v=""/>
    <s v="Sonya Dunkley"/>
    <n v="19873533"/>
    <s v="Sammie Miller"/>
    <d v="2012-01-28T00:00:00"/>
    <n v="6000"/>
    <x v="1"/>
    <x v="1"/>
    <n v="0"/>
    <n v="0"/>
    <d v="2012-02-16T00:00:00"/>
    <x v="3"/>
    <s v="2011/2012"/>
    <s v="2011/2012"/>
    <s v="Lottery"/>
    <s v="Grants for the arts"/>
    <x v="2"/>
    <s v=""/>
    <x v="1"/>
    <x v="2"/>
    <s v="Vauxhall"/>
    <s v="Greater London"/>
    <s v="Lambeth"/>
    <s v=""/>
    <x v="0"/>
    <n v="0"/>
    <x v="1"/>
    <n v="3"/>
    <n v="1"/>
    <n v="1"/>
    <x v="2"/>
    <x v="3"/>
    <x v="3"/>
    <s v="London"/>
    <s v="I have written  a novel by the name of Sammie Miller which targets teenagers/ young adults. This inspirational fiction will engage readers and has the potential of making youths want to read more."/>
  </r>
  <r>
    <n v="19874320"/>
    <s v=""/>
    <s v="Penny Green"/>
    <n v="1854815"/>
    <s v="'Maggs beneath the covers'"/>
    <d v="2012-01-28T00:00:00"/>
    <n v="6386"/>
    <x v="0"/>
    <x v="0"/>
    <n v="6386"/>
    <n v="6386"/>
    <d v="2012-02-29T00:00:00"/>
    <x v="3"/>
    <s v="2011/2012"/>
    <s v="2011/2012"/>
    <s v="Lottery"/>
    <s v="Grants for the arts"/>
    <x v="2"/>
    <n v="1"/>
    <x v="1"/>
    <x v="4"/>
    <s v="Mole Valley"/>
    <s v="Surrey"/>
    <s v="Mole Valley"/>
    <d v="2012-03-06T00:00:00"/>
    <x v="1"/>
    <n v="1"/>
    <x v="1"/>
    <n v="5"/>
    <n v="1"/>
    <n v="0"/>
    <x v="4"/>
    <x v="0"/>
    <x v="0"/>
    <s v="South East"/>
    <s v="'Maggs beneath the covers' is a project I have devised to bring artists into the world of an antiquarian bookshop._x000a_It offers an opportunity for selected artists to be inspired by rare books with the insights and knowledge of_x000a_experts at the Maggs shop in London."/>
  </r>
  <r>
    <n v="19874436"/>
    <s v=""/>
    <s v="Lana Scutt"/>
    <n v="16477525"/>
    <s v="West End Theatre School"/>
    <d v="2012-01-28T00:00:00"/>
    <n v="1200"/>
    <x v="1"/>
    <x v="1"/>
    <n v="0"/>
    <n v="0"/>
    <d v="2012-02-13T00:00:00"/>
    <x v="3"/>
    <s v="2011/2012"/>
    <s v="2011/2012"/>
    <s v="Lottery"/>
    <s v="Grants for the arts"/>
    <x v="2"/>
    <s v=""/>
    <x v="1"/>
    <x v="6"/>
    <s v="North Shropshire"/>
    <s v="Shropshire"/>
    <s v="Shropshire"/>
    <s v=""/>
    <x v="0"/>
    <n v="0"/>
    <x v="1"/>
    <n v="2"/>
    <n v="1"/>
    <n v="1"/>
    <x v="6"/>
    <x v="2"/>
    <x v="2"/>
    <s v="West Midlands"/>
    <s v="I'm asking you to support me to go to The West End theatre School to learn and perform enabling me to start my dream career, and help me fulfill fantasies which my Mum can't afford me to do."/>
  </r>
  <r>
    <n v="19874515"/>
    <s v=""/>
    <s v="St Patrick's Festival"/>
    <n v="19874508"/>
    <s v="'Digbeth Dancing&quot; Exploring Irish Dancing"/>
    <d v="2012-01-28T00:00:00"/>
    <n v="5000"/>
    <x v="1"/>
    <x v="1"/>
    <n v="0"/>
    <n v="0"/>
    <d v="2012-02-13T00:00:00"/>
    <x v="3"/>
    <s v="2011/2012"/>
    <s v="2011/2012"/>
    <s v="Lottery"/>
    <s v="Grants for the arts"/>
    <x v="2"/>
    <s v=""/>
    <x v="0"/>
    <x v="6"/>
    <s v="Birmingham, Ladywood"/>
    <s v="West Midlands"/>
    <s v="Birmingham"/>
    <s v=""/>
    <x v="0"/>
    <n v="0"/>
    <x v="1"/>
    <n v="2"/>
    <n v="1"/>
    <n v="1"/>
    <x v="6"/>
    <x v="1"/>
    <x v="1"/>
    <s v="West Midlands"/>
    <s v="Working Title: `Digbeth Dancing:¿ Exploring Irish Dancing¿ @ St Patrick¿s Day Parade_x000a_Training a team of 30 volunteers as `Dance Amateurs¿ to engage onlookers at the St Patrick¿s Day Parade in Irish dancing &amp; teaching them the basic steps_x000a_The activity is on the streets of Digbeth _x000a_"/>
  </r>
  <r>
    <n v="19874585"/>
    <s v=""/>
    <s v="Ruth Kilner"/>
    <n v="19874581"/>
    <s v="Autobiographical theatre for mental health"/>
    <d v="2012-01-28T00:00:00"/>
    <n v="10000"/>
    <x v="1"/>
    <x v="1"/>
    <n v="0"/>
    <n v="0"/>
    <d v="2012-02-13T00:00:00"/>
    <x v="3"/>
    <s v="2011/2012"/>
    <s v="2011/2012"/>
    <s v="Lottery"/>
    <s v="Grants for the arts"/>
    <x v="2"/>
    <s v=""/>
    <x v="1"/>
    <x v="5"/>
    <s v="Leeds Central"/>
    <s v="West Yorkshire"/>
    <s v="Leeds"/>
    <s v=""/>
    <x v="1"/>
    <n v="0"/>
    <x v="1"/>
    <n v="2"/>
    <n v="1"/>
    <n v="1"/>
    <x v="5"/>
    <x v="2"/>
    <x v="2"/>
    <s v="Yorkshire"/>
    <s v="My PhD study will entail conducting life story interviews with mental health service users to 'unbecome' their diagnosis and help develop a verbatim play about their life for therapeutic reasons and to help empower and liberate them."/>
  </r>
  <r>
    <n v="19881634"/>
    <s v=""/>
    <s v="Sian Rees"/>
    <n v="19881632"/>
    <s v="The French Letter"/>
    <d v="2012-02-03T00:00:00"/>
    <n v="6000"/>
    <x v="1"/>
    <x v="1"/>
    <n v="0"/>
    <n v="0"/>
    <d v="2012-02-13T00:00:00"/>
    <x v="3"/>
    <s v="2011/2012"/>
    <s v="2011/2012"/>
    <s v="Lottery"/>
    <s v="Grants for the arts"/>
    <x v="2"/>
    <s v=""/>
    <x v="1"/>
    <x v="4"/>
    <s v="Brighton, Kemptown"/>
    <s v="Brighton and Hove"/>
    <s v="Brighton and Hove"/>
    <s v=""/>
    <x v="1"/>
    <n v="0"/>
    <x v="1"/>
    <n v="1"/>
    <n v="1"/>
    <n v="1"/>
    <x v="4"/>
    <x v="3"/>
    <x v="3"/>
    <s v="South East"/>
    <s v="a work of historical fiction"/>
  </r>
  <r>
    <n v="19881696"/>
    <s v=""/>
    <s v="Harry Freedman"/>
    <n v="19881694"/>
    <s v="The Talmud- A Biography"/>
    <d v="2012-02-03T00:00:00"/>
    <n v="10000"/>
    <x v="1"/>
    <x v="1"/>
    <n v="0"/>
    <n v="0"/>
    <d v="2012-02-16T00:00:00"/>
    <x v="3"/>
    <s v="2011/2012"/>
    <s v="2011/2012"/>
    <s v="Lottery"/>
    <s v="Grants for the arts"/>
    <x v="2"/>
    <s v=""/>
    <x v="1"/>
    <x v="2"/>
    <s v="Westminster North"/>
    <s v="Greater London"/>
    <s v="Westminster"/>
    <s v=""/>
    <x v="1"/>
    <n v="0"/>
    <x v="1"/>
    <n v="2"/>
    <n v="1"/>
    <n v="1"/>
    <x v="2"/>
    <x v="3"/>
    <x v="3"/>
    <s v="London"/>
    <s v="I'm writing a biography of the Talmud, a monumental work composed between the 3rd and 5th centuries. It contains legal, ethical and ritual discussion, folklore, mystical speculation, magic and medicine. I has been argued over, studied, banned, censored and burnt but no critical history has been written of it."/>
  </r>
  <r>
    <n v="19884631"/>
    <s v=""/>
    <s v="Tom Pope"/>
    <n v="19884625"/>
    <s v="Time Bound: 40 days 40 nights and 40 performances"/>
    <d v="2012-02-03T00:00:00"/>
    <n v="5500"/>
    <x v="1"/>
    <x v="1"/>
    <n v="0"/>
    <n v="0"/>
    <d v="2012-02-16T00:00:00"/>
    <x v="3"/>
    <s v="2011/2012"/>
    <s v="2011/2012"/>
    <s v="Lottery"/>
    <s v="Grants for the arts"/>
    <x v="2"/>
    <s v=""/>
    <x v="1"/>
    <x v="2"/>
    <s v="Battersea"/>
    <s v="Greater London"/>
    <s v="Wandsworth"/>
    <s v=""/>
    <x v="1"/>
    <n v="0"/>
    <x v="1"/>
    <n v="2"/>
    <n v="1"/>
    <n v="1"/>
    <x v="2"/>
    <x v="0"/>
    <x v="0"/>
    <s v="London"/>
    <s v="Almost everybody has a relationship with time, exploring the concept of living free of measured time the project will engage with people who don¿t necessarily visit art galleries; taking art to them, on the street."/>
  </r>
  <r>
    <n v="19893194"/>
    <s v=""/>
    <s v="Seamonster"/>
    <n v="19893187"/>
    <s v="Opuss - Creative Publishing Platform"/>
    <d v="2012-02-03T00:00:00"/>
    <n v="95000"/>
    <x v="1"/>
    <x v="1"/>
    <n v="0"/>
    <n v="0"/>
    <d v="2012-02-16T00:00:00"/>
    <x v="3"/>
    <s v="2011/2012"/>
    <s v="2012/2013"/>
    <s v="Lottery"/>
    <s v="Grants for the arts"/>
    <x v="0"/>
    <s v=""/>
    <x v="0"/>
    <x v="2"/>
    <s v="Hackney North and Stoke Newington"/>
    <s v="Greater London"/>
    <s v="Hackney"/>
    <s v=""/>
    <x v="0"/>
    <n v="0"/>
    <x v="0"/>
    <n v="2"/>
    <n v="1"/>
    <n v="1"/>
    <x v="2"/>
    <x v="3"/>
    <x v="3"/>
    <s v="London"/>
    <s v="Opuss is a creative publishing platform.  It's live now on the iPhone only and focussed on creatives and getting the public engaged in the power of words.  Opuss allows mobile users (soon iPad) to write creative words: scripts, poems, stories etc. getting audiences socially engaged."/>
  </r>
  <r>
    <n v="19894722"/>
    <s v=""/>
    <s v="Cleaus Neverson-Browne"/>
    <n v="19894720"/>
    <s v="promotional video creation for independent artists"/>
    <d v="2012-02-03T00:00:00"/>
    <n v="9310"/>
    <x v="1"/>
    <x v="1"/>
    <n v="0"/>
    <n v="0"/>
    <d v="2012-02-20T00:00:00"/>
    <x v="3"/>
    <s v="2011/2012"/>
    <s v="2011/2012"/>
    <s v="Lottery"/>
    <s v="Grants for the arts"/>
    <x v="2"/>
    <s v=""/>
    <x v="1"/>
    <x v="4"/>
    <s v="Aldershot"/>
    <s v="Hampshire"/>
    <s v="Rushmoor"/>
    <s v=""/>
    <x v="1"/>
    <n v="0"/>
    <x v="1"/>
    <n v="2"/>
    <n v="1"/>
    <n v="1"/>
    <x v="4"/>
    <x v="4"/>
    <x v="4"/>
    <s v="South East"/>
    <s v="promotional video creation for independent artists"/>
  </r>
  <r>
    <n v="19894805"/>
    <s v=""/>
    <s v="Mazen Solomon"/>
    <n v="1848007"/>
    <s v="Photography project called MIND"/>
    <d v="2012-02-03T00:00:00"/>
    <n v="1500"/>
    <x v="1"/>
    <x v="1"/>
    <n v="0"/>
    <n v="0"/>
    <d v="2012-02-09T00:00:00"/>
    <x v="3"/>
    <s v="2011/2012"/>
    <s v="2011/2012"/>
    <s v="Lottery"/>
    <s v="Grants for the arts"/>
    <x v="2"/>
    <s v=""/>
    <x v="1"/>
    <x v="2"/>
    <s v="Poplar and Limehouse"/>
    <s v="Greater London"/>
    <s v="Tower Hamlets"/>
    <s v=""/>
    <x v="1"/>
    <n v="0"/>
    <x v="1"/>
    <n v="1"/>
    <n v="1"/>
    <n v="1"/>
    <x v="2"/>
    <x v="0"/>
    <x v="0"/>
    <s v="London"/>
    <s v="My project is in varies locations such as a hospital and a church and I will be working with myself and depict the life of a schizophrenia alongside the community."/>
  </r>
  <r>
    <n v="19898562"/>
    <s v=""/>
    <s v="Jazmina Ross-Naylor"/>
    <n v="19898560"/>
    <s v="singing Lessons and Singing exams/Festivals."/>
    <d v="2012-02-04T00:00:00"/>
    <n v="2500"/>
    <x v="1"/>
    <x v="1"/>
    <n v="0"/>
    <n v="0"/>
    <d v="2012-02-09T00:00:00"/>
    <x v="3"/>
    <s v="2011/2012"/>
    <s v="2011/2012"/>
    <s v="Lottery"/>
    <s v="Grants for the arts"/>
    <x v="2"/>
    <s v=""/>
    <x v="1"/>
    <x v="3"/>
    <s v="North Somerset"/>
    <s v="North Somerset"/>
    <s v="North Somerset"/>
    <s v=""/>
    <x v="1"/>
    <n v="0"/>
    <x v="1"/>
    <n v="1"/>
    <n v="1"/>
    <n v="1"/>
    <x v="3"/>
    <x v="4"/>
    <x v="4"/>
    <s v="South West"/>
    <s v="My activity is singing lessons &amp; singing exams/Festivals. I have 1-to1 Lessons every week, and currently at grade 4, with an aim to reach grade 8 eventually. I'm a full time college student and work once a week at a local carehome,my mother is a single parent."/>
  </r>
  <r>
    <n v="19898770"/>
    <s v=""/>
    <s v="Robin Burberry"/>
    <n v="19898768"/>
    <s v="Album Recording"/>
    <d v="2012-02-04T00:00:00"/>
    <n v="2000"/>
    <x v="1"/>
    <x v="1"/>
    <n v="0"/>
    <n v="0"/>
    <d v="2012-02-13T00:00:00"/>
    <x v="3"/>
    <s v="2011/2012"/>
    <s v="2011/2012"/>
    <s v="Lottery"/>
    <s v="Grants for the arts"/>
    <x v="2"/>
    <s v=""/>
    <x v="1"/>
    <x v="5"/>
    <s v="Huddersfield"/>
    <s v="West Yorkshire"/>
    <s v="Kirklees"/>
    <s v=""/>
    <x v="1"/>
    <n v="0"/>
    <x v="1"/>
    <n v="1"/>
    <n v="1"/>
    <n v="1"/>
    <x v="5"/>
    <x v="4"/>
    <x v="4"/>
    <s v="Yorkshire"/>
    <s v="I will be recording an album of material written by final year music students from the University of Huddersfield in a professional studio to a standard high enough to obtain a foothold in the music industry."/>
  </r>
  <r>
    <n v="19898849"/>
    <s v=""/>
    <s v="Scothern Players"/>
    <n v="18494955"/>
    <s v="Village hall refurbishment and two one act plays"/>
    <d v="2012-02-05T00:00:00"/>
    <n v="2400"/>
    <x v="1"/>
    <x v="1"/>
    <n v="0"/>
    <n v="0"/>
    <d v="2012-02-15T00:00:00"/>
    <x v="3"/>
    <s v="2011/2012"/>
    <s v="2011/2012"/>
    <s v="Lottery"/>
    <s v="Grants for the arts"/>
    <x v="2"/>
    <s v=""/>
    <x v="0"/>
    <x v="7"/>
    <s v="Lincoln"/>
    <s v="Lincolnshire"/>
    <s v="Lincoln"/>
    <s v=""/>
    <x v="1"/>
    <n v="0"/>
    <x v="1"/>
    <n v="1"/>
    <n v="1"/>
    <n v="1"/>
    <x v="7"/>
    <x v="2"/>
    <x v="2"/>
    <s v="East Midlands"/>
    <s v="We are improving the quality of the community village hall available for everyone and putting on two plays for the community as part of a special celebration of the village of Scothern."/>
  </r>
  <r>
    <n v="19899771"/>
    <s v=""/>
    <s v="Love and Urban Arts"/>
    <n v="19899764"/>
    <s v="Love and Urban Arts"/>
    <d v="2012-02-06T00:00:00"/>
    <n v="100000"/>
    <x v="1"/>
    <x v="1"/>
    <n v="0"/>
    <n v="0"/>
    <d v="2012-02-13T00:00:00"/>
    <x v="3"/>
    <s v="2011/2012"/>
    <s v="2012/2013"/>
    <s v="Lottery"/>
    <s v="Grants for the arts"/>
    <x v="0"/>
    <s v=""/>
    <x v="0"/>
    <x v="2"/>
    <s v="Camberwell and Peckham"/>
    <s v="Greater London"/>
    <s v="Southwark"/>
    <s v=""/>
    <x v="1"/>
    <n v="0"/>
    <x v="0"/>
    <n v="1"/>
    <n v="1"/>
    <n v="1"/>
    <x v="2"/>
    <x v="5"/>
    <x v="5"/>
    <s v="London"/>
    <s v="Love and Urban Arts is a event with the objective to portray urban culture in a positive light through the arts, focusing on music, fashion, and poetry. We want to bring out the best in young people and industry people from an urban background for all to see."/>
  </r>
  <r>
    <n v="19900920"/>
    <s v=""/>
    <s v="Red Dreams"/>
    <n v="18773699"/>
    <s v="Red Dreams Expansion"/>
    <d v="2012-02-05T00:00:00"/>
    <n v="70000"/>
    <x v="1"/>
    <x v="1"/>
    <n v="0"/>
    <n v="0"/>
    <d v="2012-02-13T00:00:00"/>
    <x v="3"/>
    <s v="2011/2012"/>
    <s v="2012/2013"/>
    <s v="Lottery"/>
    <s v="Grants for the arts"/>
    <x v="0"/>
    <s v=""/>
    <x v="0"/>
    <x v="8"/>
    <s v="Hartlepool"/>
    <s v="Hartlepool"/>
    <s v="Hartlepool"/>
    <s v=""/>
    <x v="1"/>
    <n v="0"/>
    <x v="0"/>
    <n v="1"/>
    <n v="1"/>
    <n v="1"/>
    <x v="8"/>
    <x v="6"/>
    <x v="6"/>
    <s v="North East"/>
    <s v="We are moving to larger premises and refurbishing to create a purpose built facility with rehearsal and recording facilities, and teaching areas. We need funding towards the building works, including electrics, soundproofing, networking and industry standard equipment to create the best opportunities for our young people."/>
  </r>
  <r>
    <n v="19904776"/>
    <s v=""/>
    <s v="st,georges day parade"/>
    <n v="19904769"/>
    <s v="st,georges day parade,"/>
    <d v="2012-02-06T00:00:00"/>
    <n v="10000"/>
    <x v="1"/>
    <x v="1"/>
    <n v="0"/>
    <n v="0"/>
    <d v="2012-02-09T00:00:00"/>
    <x v="3"/>
    <s v="2011/2012"/>
    <s v="2011/2012"/>
    <s v="Lottery"/>
    <s v="Grants for the arts"/>
    <x v="2"/>
    <s v=""/>
    <x v="0"/>
    <x v="1"/>
    <s v="Manchester Central"/>
    <s v="Greater Manchester"/>
    <s v="Manchester"/>
    <s v=""/>
    <x v="0"/>
    <n v="0"/>
    <x v="1"/>
    <n v="0"/>
    <n v="1"/>
    <n v="1"/>
    <x v="1"/>
    <x v="6"/>
    <x v="6"/>
    <s v="North West"/>
    <s v="our activity includes,the community taking part in a parade to celebrate our patron st,of england,we include as many schools as we can,we formed a committee 8 years ago,so we can work in all areas of the community,"/>
  </r>
  <r>
    <n v="19906430"/>
    <s v=""/>
    <s v="Elijah Wolf"/>
    <n v="19906428"/>
    <s v="Howl Open Mic"/>
    <d v="2012-02-06T00:00:00"/>
    <n v="5000"/>
    <x v="1"/>
    <x v="1"/>
    <n v="0"/>
    <n v="0"/>
    <d v="2012-02-17T00:00:00"/>
    <x v="3"/>
    <s v="2011/2012"/>
    <s v="2011/2012"/>
    <s v="Lottery"/>
    <s v="Grants for the arts"/>
    <x v="2"/>
    <s v=""/>
    <x v="1"/>
    <x v="3"/>
    <s v="West Dorset"/>
    <s v="Dorset"/>
    <s v="West Dorset"/>
    <s v=""/>
    <x v="1"/>
    <n v="0"/>
    <x v="1"/>
    <n v="2"/>
    <n v="1"/>
    <n v="1"/>
    <x v="3"/>
    <x v="4"/>
    <x v="4"/>
    <s v="South West"/>
    <s v="Our company hosts and runs open mic events. Our aim is to encourage original UK grass roots music particularly with young people. Our aim is to guide and show people how to make themselves money from music and in turn how to develop their talent."/>
  </r>
  <r>
    <n v="19910726"/>
    <s v=""/>
    <s v="Maryland Studioz Ltd"/>
    <n v="19910719"/>
    <s v="Urban Musical Theatre school"/>
    <d v="2012-02-06T00:00:00"/>
    <n v="4215"/>
    <x v="1"/>
    <x v="1"/>
    <n v="0"/>
    <n v="0"/>
    <d v="2012-02-13T00:00:00"/>
    <x v="3"/>
    <s v="2011/2012"/>
    <s v="2011/2012"/>
    <s v="Lottery"/>
    <s v="Grants for the arts"/>
    <x v="2"/>
    <s v=""/>
    <x v="0"/>
    <x v="2"/>
    <s v="West Ham"/>
    <s v="Greater London"/>
    <s v="Newham"/>
    <s v=""/>
    <x v="0"/>
    <n v="0"/>
    <x v="1"/>
    <n v="1"/>
    <n v="1"/>
    <n v="1"/>
    <x v="2"/>
    <x v="1"/>
    <x v="1"/>
    <s v="London"/>
    <s v="Our activity will include work with young people aged 6 - 16 years from local schools from East London. In a bid to introduce to an active,educational and fun way to get healthier, Maryland Studioz Ltd will offer a dance fitness programme for a duration of 30 weeks."/>
  </r>
  <r>
    <n v="19912791"/>
    <s v=""/>
    <s v="Fiona McNaught"/>
    <n v="19912789"/>
    <s v="Crystal Palace Chamber Music"/>
    <d v="2012-02-06T00:00:00"/>
    <n v="4869"/>
    <x v="1"/>
    <x v="1"/>
    <n v="0"/>
    <n v="0"/>
    <d v="2012-02-17T00:00:00"/>
    <x v="3"/>
    <s v="2011/2012"/>
    <s v="2011/2012"/>
    <s v="Lottery"/>
    <s v="Grants for the arts"/>
    <x v="2"/>
    <s v=""/>
    <x v="1"/>
    <x v="2"/>
    <s v="Lewisham West and Penge"/>
    <s v="Greater London"/>
    <s v="Bromley"/>
    <s v=""/>
    <x v="1"/>
    <n v="0"/>
    <x v="1"/>
    <n v="2"/>
    <n v="1"/>
    <n v="1"/>
    <x v="2"/>
    <x v="4"/>
    <x v="4"/>
    <s v="London"/>
    <s v="To develop the awareness and appreciation of chamber music in the community.  To engage local people in a medium of which they may have been previously unaware. I am starting a series of concerts and want help in funding the first concert."/>
  </r>
  <r>
    <n v="19914758"/>
    <s v=""/>
    <s v="St John's CE VA Primary School"/>
    <n v="17085021"/>
    <s v="Life at St John's represented in a mosaic mural"/>
    <d v="2012-02-06T00:00:00"/>
    <n v="1800"/>
    <x v="1"/>
    <x v="1"/>
    <n v="0"/>
    <n v="0"/>
    <d v="2012-02-08T00:00:00"/>
    <x v="3"/>
    <s v="2011/2012"/>
    <s v="2011/2012"/>
    <s v="Lottery"/>
    <s v="Grants for the arts"/>
    <x v="2"/>
    <s v=""/>
    <x v="0"/>
    <x v="3"/>
    <s v="North East Somerset"/>
    <s v="Bath and North East Somerset"/>
    <s v="Bath and North East Somerset"/>
    <s v=""/>
    <x v="0"/>
    <n v="0"/>
    <x v="1"/>
    <n v="0"/>
    <n v="1"/>
    <n v="1"/>
    <x v="3"/>
    <x v="0"/>
    <x v="0"/>
    <s v="South West"/>
    <s v="This is a whole school arts project working with children aged 4 - 11 to design and create 4 external murals which depict and represent their preception of school life and in particular highlighting in pictorial form our vision statement of 'A Foundation of Learning and Caring'"/>
  </r>
  <r>
    <n v="19914835"/>
    <s v=""/>
    <s v="Kevin Roberts"/>
    <n v="19914833"/>
    <s v="The right to love : An american family"/>
    <d v="2012-02-06T00:00:00"/>
    <n v="3000"/>
    <x v="1"/>
    <x v="1"/>
    <n v="0"/>
    <n v="0"/>
    <d v="2012-02-08T00:00:00"/>
    <x v="3"/>
    <s v="2011/2012"/>
    <s v="2011/2012"/>
    <s v="Lottery"/>
    <s v="Grants for the arts"/>
    <x v="2"/>
    <s v=""/>
    <x v="1"/>
    <x v="1"/>
    <s v="West Lancashire"/>
    <s v="Lancashire"/>
    <s v="West Lancashire"/>
    <s v=""/>
    <x v="1"/>
    <n v="0"/>
    <x v="1"/>
    <n v="0"/>
    <n v="1"/>
    <n v="1"/>
    <x v="1"/>
    <x v="0"/>
    <x v="0"/>
    <s v="North West"/>
    <s v="The film follows an american family who are fighting to overturn prop 8 in america, for gay marriage equality. The laws are the same over here in the uk, so the films showing could help for marriage equality in the uk."/>
  </r>
  <r>
    <n v="19917251"/>
    <s v=""/>
    <s v="Knightime Recordings"/>
    <n v="19917244"/>
    <s v="Video Production  for local artists"/>
    <d v="2012-02-07T00:00:00"/>
    <n v="5000"/>
    <x v="1"/>
    <x v="1"/>
    <n v="0"/>
    <n v="0"/>
    <d v="2012-02-13T00:00:00"/>
    <x v="3"/>
    <s v="2011/2012"/>
    <s v="2011/2012"/>
    <s v="Lottery"/>
    <s v="Grants for the arts"/>
    <x v="2"/>
    <s v=""/>
    <x v="0"/>
    <x v="1"/>
    <s v="Liverpool, Wavertree"/>
    <s v="Merseyside"/>
    <s v="Liverpool"/>
    <s v=""/>
    <x v="1"/>
    <n v="0"/>
    <x v="1"/>
    <n v="1"/>
    <n v="1"/>
    <n v="1"/>
    <x v="1"/>
    <x v="4"/>
    <x v="4"/>
    <s v="North West"/>
    <s v="I plan to provide video production services for the growing number of rappers singers and other musicians in the Liverpool Area to give them an opportunity to showcase their talent through high quality visuals, whether it be broadcast online or on television."/>
  </r>
  <r>
    <n v="19917891"/>
    <s v=""/>
    <s v="Boyz In Motion Dance company"/>
    <n v="19917884"/>
    <s v="Boyz In Motion Dance Company start up"/>
    <d v="2012-02-06T00:00:00"/>
    <n v="2000"/>
    <x v="1"/>
    <x v="1"/>
    <n v="0"/>
    <n v="0"/>
    <d v="2012-02-15T00:00:00"/>
    <x v="3"/>
    <s v="2011/2012"/>
    <s v="2011/2012"/>
    <s v="Lottery"/>
    <s v="Grants for the arts"/>
    <x v="2"/>
    <s v=""/>
    <x v="0"/>
    <x v="4"/>
    <s v="East Worthing and Shoreham"/>
    <s v="West Sussex"/>
    <s v="Adur"/>
    <s v=""/>
    <x v="0"/>
    <n v="0"/>
    <x v="1"/>
    <n v="1"/>
    <n v="1"/>
    <n v="1"/>
    <x v="4"/>
    <x v="1"/>
    <x v="1"/>
    <s v="South East"/>
    <s v="my activity is to start up a dance company aimed at boys in lancing because as far as i am aware, there is no real boys company and i feel, as a young male dancer that i would prefer an all male dance group/"/>
  </r>
  <r>
    <n v="19928995"/>
    <s v=""/>
    <s v="Dee Riley"/>
    <n v="19365062"/>
    <s v="RMS a live evening of magic and music fundrasing"/>
    <d v="2012-02-07T00:00:00"/>
    <n v="1000"/>
    <x v="1"/>
    <x v="1"/>
    <n v="0"/>
    <n v="0"/>
    <d v="2012-02-09T00:00:00"/>
    <x v="3"/>
    <s v="2011/2012"/>
    <s v="2011/2012"/>
    <s v="Lottery"/>
    <s v="Grants for the arts"/>
    <x v="2"/>
    <s v=""/>
    <x v="1"/>
    <x v="4"/>
    <s v="Chesham and Amersham"/>
    <s v="Buckinghamshire"/>
    <s v="Chiltern"/>
    <s v=""/>
    <x v="0"/>
    <n v="0"/>
    <x v="1"/>
    <n v="0"/>
    <n v="1"/>
    <n v="1"/>
    <x v="4"/>
    <x v="4"/>
    <x v="4"/>
    <s v="South East"/>
    <s v="I will be putting on  a live show with 100% titanic themed to mark 100 years of the titanic sinking, the evening will contain magic and live music, all the money will go to st.marks hospital the charity, audience will be wined and fed great food aswell."/>
  </r>
  <r>
    <n v="19930822"/>
    <s v=""/>
    <s v="Daniel McFarlane"/>
    <n v="19850370"/>
    <s v="Deadly Greed"/>
    <d v="2012-02-07T00:00:00"/>
    <n v="12000"/>
    <x v="1"/>
    <x v="1"/>
    <n v="0"/>
    <n v="0"/>
    <d v="2012-02-16T00:00:00"/>
    <x v="3"/>
    <s v="2011/2012"/>
    <s v="2012/2013"/>
    <s v="Lottery"/>
    <s v="Grants for the arts"/>
    <x v="0"/>
    <s v=""/>
    <x v="1"/>
    <x v="4"/>
    <s v="Windsor"/>
    <s v="Windsor and Maidenhead"/>
    <s v="Windsor and Maidenhead"/>
    <s v=""/>
    <x v="1"/>
    <n v="0"/>
    <x v="0"/>
    <n v="1"/>
    <n v="1"/>
    <n v="1"/>
    <x v="4"/>
    <x v="3"/>
    <x v="3"/>
    <s v="South East"/>
    <s v="Writing a Novel 'Deadly Greed' The story of a master thief told through the eyes of the thief. A tale of deceit using one man as a source for business and personal information that spans the globe."/>
  </r>
  <r>
    <n v="19934790"/>
    <s v=""/>
    <s v="Amanda Pascoe"/>
    <n v="19934788"/>
    <s v="The Industry Dance Company"/>
    <d v="2012-02-07T00:00:00"/>
    <n v="5000"/>
    <x v="1"/>
    <x v="1"/>
    <n v="0"/>
    <n v="0"/>
    <d v="2012-02-09T00:00:00"/>
    <x v="3"/>
    <s v="2011/2012"/>
    <s v="2011/2012"/>
    <s v="Lottery"/>
    <s v="Grants for the arts"/>
    <x v="2"/>
    <s v=""/>
    <x v="1"/>
    <x v="3"/>
    <s v="St Austell and Newquay"/>
    <s v="Cornwall and Isles of Scilly"/>
    <s v="Cornwall"/>
    <s v=""/>
    <x v="1"/>
    <n v="0"/>
    <x v="1"/>
    <n v="0"/>
    <n v="1"/>
    <n v="1"/>
    <x v="3"/>
    <x v="1"/>
    <x v="1"/>
    <s v="South West"/>
    <s v="A west end style revue show touring around holiday parks/hotels in Cornwall for trained dancers aged 15-25.  This will be the ONLY show of its kind and professional dance company in Cornwall offering professional work to local talent."/>
  </r>
  <r>
    <n v="19935227"/>
    <s v=""/>
    <s v="Riccardo Attanasio"/>
    <n v="10775323"/>
    <s v="performing, recording event, networking"/>
    <d v="2012-02-07T00:00:00"/>
    <n v="1000"/>
    <x v="1"/>
    <x v="1"/>
    <n v="0"/>
    <n v="0"/>
    <d v="2012-02-20T00:00:00"/>
    <x v="3"/>
    <s v="2011/2012"/>
    <s v="2011/2012"/>
    <s v="Lottery"/>
    <s v="Grants for the arts"/>
    <x v="2"/>
    <s v=""/>
    <x v="1"/>
    <x v="2"/>
    <s v="Lewisham, Deptford"/>
    <s v="Greater London"/>
    <s v="Lewisham"/>
    <s v=""/>
    <x v="1"/>
    <n v="0"/>
    <x v="1"/>
    <n v="2"/>
    <n v="1"/>
    <n v="1"/>
    <x v="2"/>
    <x v="5"/>
    <x v="5"/>
    <s v="London"/>
    <s v="I will work in group towards a publication. _x000a_I will also be performing representing Uk. I will bring the local people together to participate in my project._x000a_I will perform at chelsea theatre in London in April 2012 and there I will show the video developed."/>
  </r>
  <r>
    <n v="19935321"/>
    <s v=""/>
    <s v="The Music Mag"/>
    <n v="19935314"/>
    <s v="The Music Mag | Promoting unsigned music in the UK"/>
    <d v="2012-02-07T00:00:00"/>
    <n v="5000"/>
    <x v="1"/>
    <x v="1"/>
    <n v="0"/>
    <n v="0"/>
    <d v="2012-02-17T00:00:00"/>
    <x v="3"/>
    <s v="2011/2012"/>
    <s v="2011/2012"/>
    <s v="Lottery"/>
    <s v="Grants for the arts"/>
    <x v="2"/>
    <s v=""/>
    <x v="0"/>
    <x v="2"/>
    <s v="Holborn and St Pancras"/>
    <s v="Greater London"/>
    <s v="Camden"/>
    <s v=""/>
    <x v="1"/>
    <n v="0"/>
    <x v="1"/>
    <n v="1"/>
    <n v="1"/>
    <n v="1"/>
    <x v="2"/>
    <x v="4"/>
    <x v="4"/>
    <s v="London"/>
    <s v="The Music Mag promotes unsigned music in the UK - currently non profit - and I am looking to expand the site. I want to purchase filming equipment to create music videos for artists for a reasonable fee and update the website to become more user friendly and interactive for musicians."/>
  </r>
  <r>
    <n v="19935384"/>
    <s v=""/>
    <s v="Jenny Wood"/>
    <n v="19935382"/>
    <s v="Performance Practice"/>
    <d v="2012-02-07T00:00:00"/>
    <n v="3745"/>
    <x v="1"/>
    <x v="1"/>
    <n v="0"/>
    <n v="0"/>
    <d v="2012-02-20T00:00:00"/>
    <x v="3"/>
    <s v="2011/2012"/>
    <s v="2011/2012"/>
    <s v="Lottery"/>
    <s v="Grants for the arts"/>
    <x v="2"/>
    <s v=""/>
    <x v="1"/>
    <x v="1"/>
    <s v="Crewe and Nantwich"/>
    <s v="Cheshire"/>
    <s v="Cheshire East"/>
    <s v=""/>
    <x v="1"/>
    <n v="0"/>
    <x v="1"/>
    <n v="2"/>
    <n v="1"/>
    <n v="1"/>
    <x v="1"/>
    <x v="2"/>
    <x v="2"/>
    <s v="North West"/>
    <s v="To use theatre to create awareness on animal welfare for communities and for children in schools, through performance and workshops."/>
  </r>
  <r>
    <n v="19941480"/>
    <s v=""/>
    <s v="Kent Enterprise Trust"/>
    <n v="19941471"/>
    <s v="Hambrook Marshes Arts"/>
    <d v="2012-02-07T00:00:00"/>
    <n v="6200"/>
    <x v="1"/>
    <x v="1"/>
    <n v="0"/>
    <n v="0"/>
    <d v="2012-02-21T00:00:00"/>
    <x v="3"/>
    <s v="2011/2012"/>
    <s v="2011/2012"/>
    <s v="Lottery"/>
    <s v="Grants for the arts"/>
    <x v="2"/>
    <s v=""/>
    <x v="0"/>
    <x v="4"/>
    <s v="North Thanet"/>
    <s v="Kent"/>
    <s v="Canterbury"/>
    <s v=""/>
    <x v="0"/>
    <n v="0"/>
    <x v="1"/>
    <n v="2"/>
    <n v="1"/>
    <n v="1"/>
    <x v="4"/>
    <x v="5"/>
    <x v="5"/>
    <s v="South East"/>
    <s v="Our project will run activities for groups of young people in the local community.  It will be based at our 43 acre open conservation site in a deprived area of Canterbury to engage participants in the site through performance, design, a functional installation and a very large scale landscape installation."/>
  </r>
  <r>
    <n v="19941712"/>
    <s v=""/>
    <s v="Advice &amp; Learning Bureau (ALB) Limited"/>
    <n v="19155993"/>
    <s v="Congolese Cultural Event"/>
    <d v="2012-02-07T00:00:00"/>
    <n v="8818"/>
    <x v="1"/>
    <x v="1"/>
    <n v="0"/>
    <n v="0"/>
    <d v="2012-02-17T00:00:00"/>
    <x v="3"/>
    <s v="2011/2012"/>
    <s v="2011/2012"/>
    <s v="Lottery"/>
    <s v="Grants for the arts"/>
    <x v="2"/>
    <s v=""/>
    <x v="0"/>
    <x v="2"/>
    <s v="Barking"/>
    <s v="Greater London"/>
    <s v="Barking and Dagenham"/>
    <s v=""/>
    <x v="0"/>
    <n v="0"/>
    <x v="1"/>
    <n v="1"/>
    <n v="1"/>
    <n v="1"/>
    <x v="2"/>
    <x v="5"/>
    <x v="5"/>
    <s v="London"/>
    <s v="We intend to organise a Congolese Cultural Event in which young Congolese will perform drama and dress in traditional costumes to highlight to the participants the abuse women are facing in the East of Democratic Republic of Congo including themes of political turmoil followed by alive performance of Kasai Masai."/>
  </r>
  <r>
    <n v="19944539"/>
    <s v=""/>
    <s v="Jackie Brenner-Shanley"/>
    <n v="19944537"/>
    <s v="Handcrafted Nature Ornaments"/>
    <d v="2012-02-08T00:00:00"/>
    <n v="1250"/>
    <x v="1"/>
    <x v="1"/>
    <n v="0"/>
    <n v="0"/>
    <d v="2012-02-23T00:00:00"/>
    <x v="3"/>
    <s v="2011/2012"/>
    <s v="2011/2012"/>
    <s v="Lottery"/>
    <s v="Grants for the arts"/>
    <x v="2"/>
    <s v=""/>
    <x v="1"/>
    <x v="4"/>
    <s v="Gravesham"/>
    <s v="Kent"/>
    <s v="Gravesham"/>
    <s v=""/>
    <x v="1"/>
    <n v="0"/>
    <x v="1"/>
    <n v="2"/>
    <n v="1"/>
    <n v="1"/>
    <x v="4"/>
    <x v="0"/>
    <x v="0"/>
    <s v="South East"/>
    <s v="As an AS Adult [Autism Spectrum] I use elements of nature to create handcrafted ornaments and found that children were mesmerized by them and adults captured by the natural beauty.  I'm invited to Leeds Castle Shows but desperately need materials and tools_x000a__x000a__x000a__x000a_ Shows but have no materials nor tools."/>
  </r>
  <r>
    <n v="19948072"/>
    <s v=""/>
    <s v="Green Ginger"/>
    <n v="1628220"/>
    <s v="SUBMARINE THEATRE (Working Title) R&amp;D"/>
    <d v="2012-02-08T00:00:00"/>
    <n v="10000"/>
    <x v="1"/>
    <x v="1"/>
    <n v="0"/>
    <n v="0"/>
    <d v="2012-02-20T00:00:00"/>
    <x v="3"/>
    <s v="2011/2012"/>
    <s v="2011/2012"/>
    <s v="Lottery"/>
    <s v="Grants for the arts"/>
    <x v="2"/>
    <s v=""/>
    <x v="0"/>
    <x v="3"/>
    <s v="Bristol West"/>
    <s v="Bristol, City of"/>
    <s v="Bristol, City of"/>
    <s v=""/>
    <x v="0"/>
    <n v="0"/>
    <x v="1"/>
    <n v="2"/>
    <n v="1"/>
    <n v="1"/>
    <x v="3"/>
    <x v="2"/>
    <x v="2"/>
    <s v="South West"/>
    <s v="Green Ginger is planning to create the UK's first Submarine Theatre; an all-weather, site specific visitor attraction._x000a__x000a_Funding is now sought for R&amp;D to develop the narrative content and explore underwater puppetry, robotics and other theatrical special effects necessary to create a safe yet exhilarating experience._x000a_"/>
  </r>
  <r>
    <n v="19948278"/>
    <s v=""/>
    <s v="Matthew Hynds"/>
    <n v="19948273"/>
    <s v="Walrus!"/>
    <d v="2012-02-08T00:00:00"/>
    <n v="5825"/>
    <x v="1"/>
    <x v="1"/>
    <n v="0"/>
    <n v="0"/>
    <d v="2012-02-16T00:00:00"/>
    <x v="3"/>
    <s v="2011/2012"/>
    <s v="2011/2012"/>
    <s v="Lottery"/>
    <s v="Grants for the arts"/>
    <x v="2"/>
    <s v=""/>
    <x v="1"/>
    <x v="5"/>
    <s v="Leeds Central"/>
    <s v="West Yorkshire"/>
    <s v="Leeds"/>
    <s v=""/>
    <x v="1"/>
    <n v="0"/>
    <x v="1"/>
    <n v="1"/>
    <n v="1"/>
    <n v="1"/>
    <x v="5"/>
    <x v="0"/>
    <x v="0"/>
    <s v="Yorkshire"/>
    <s v="I am travelling to a remote region of Alaska to film walruses. On my return I will create a video installation, using multiple projectors and directional sound, to provide an immersive experience for the public, and to build an emotional connection between the visitor and these magnificent animals."/>
  </r>
  <r>
    <n v="19950204"/>
    <s v=""/>
    <s v="Nicole Legg"/>
    <n v="19950202"/>
    <s v="Anti-Drugs project- music video about Addiction"/>
    <d v="2012-02-08T00:00:00"/>
    <n v="10000"/>
    <x v="1"/>
    <x v="1"/>
    <n v="0"/>
    <n v="0"/>
    <d v="2012-02-10T00:00:00"/>
    <x v="3"/>
    <s v="2011/2012"/>
    <s v="2011/2012"/>
    <s v="Lottery"/>
    <s v="Grants for the arts"/>
    <x v="2"/>
    <s v=""/>
    <x v="1"/>
    <x v="2"/>
    <s v="Chelsea and Fulham"/>
    <s v="Greater London"/>
    <s v="Hammersmith and Fulham"/>
    <s v=""/>
    <x v="1"/>
    <n v="0"/>
    <x v="1"/>
    <n v="0"/>
    <n v="1"/>
    <n v="1"/>
    <x v="2"/>
    <x v="4"/>
    <x v="4"/>
    <s v="London"/>
    <s v="The project is a music video to compliment a song about drug addiction._x000a_The song is very commercial with an up to date sound that will appeal to_x000a_young people, especially here in the city of London where drugs are a huge _x000a_problem."/>
  </r>
  <r>
    <n v="19953721"/>
    <s v=""/>
    <s v="Plymouth Gang Show"/>
    <n v="19234406"/>
    <s v="gang show with scouts and guides"/>
    <d v="2012-02-09T00:00:00"/>
    <n v="4000"/>
    <x v="1"/>
    <x v="1"/>
    <n v="0"/>
    <n v="0"/>
    <d v="2012-02-21T00:00:00"/>
    <x v="3"/>
    <s v="2011/2012"/>
    <s v="2011/2012"/>
    <s v="Lottery"/>
    <s v="Grants for the arts"/>
    <x v="2"/>
    <s v=""/>
    <x v="0"/>
    <x v="3"/>
    <s v="Plymouth, Sutton and Devonport"/>
    <s v="Plymouth"/>
    <s v="Plymouth"/>
    <s v=""/>
    <x v="1"/>
    <n v="0"/>
    <x v="1"/>
    <n v="2"/>
    <n v="1"/>
    <n v="1"/>
    <x v="3"/>
    <x v="2"/>
    <x v="2"/>
    <s v="South West"/>
    <s v="The main focus of the show is to give children understanding on how show  people good time  and have at the same time as being disciplined in self controlled and respect for others. The is put on every year to the scouts ,guides and the puplic eveyone has fun"/>
  </r>
  <r>
    <n v="19956280"/>
    <s v=""/>
    <s v="Michael Heath"/>
    <n v="19956278"/>
    <s v="Writing for the stage and training others"/>
    <d v="2012-02-09T00:00:00"/>
    <n v="9100"/>
    <x v="1"/>
    <x v="1"/>
    <n v="0"/>
    <n v="0"/>
    <d v="2012-02-16T00:00:00"/>
    <x v="3"/>
    <s v="2011/2012"/>
    <s v="2011/2012"/>
    <s v="Lottery"/>
    <s v="Grants for the arts"/>
    <x v="2"/>
    <s v=""/>
    <x v="1"/>
    <x v="1"/>
    <s v="Manchester, Gorton"/>
    <s v="Greater Manchester"/>
    <s v="Manchester"/>
    <s v=""/>
    <x v="1"/>
    <n v="0"/>
    <x v="1"/>
    <n v="1"/>
    <n v="1"/>
    <n v="1"/>
    <x v="1"/>
    <x v="2"/>
    <x v="2"/>
    <s v="North West"/>
    <s v="Writing for the stage, training actors and new writers for the stage, along with yoga for performers."/>
  </r>
  <r>
    <n v="19961470"/>
    <s v=""/>
    <s v="Rupert Hopkins"/>
    <n v="1818555"/>
    <s v="Parallel Lives: Four Decades of  Photography"/>
    <d v="2012-02-09T00:00:00"/>
    <n v="10000"/>
    <x v="1"/>
    <x v="1"/>
    <n v="0"/>
    <n v="0"/>
    <d v="2012-02-15T00:00:00"/>
    <x v="3"/>
    <s v="2011/2012"/>
    <s v="2011/2012"/>
    <s v="Lottery"/>
    <s v="Grants for the arts"/>
    <x v="2"/>
    <s v=""/>
    <x v="1"/>
    <x v="3"/>
    <s v="Bristol West"/>
    <s v="Bristol, City of"/>
    <s v="Bristol, City of"/>
    <s v=""/>
    <x v="1"/>
    <n v="0"/>
    <x v="1"/>
    <n v="1"/>
    <n v="1"/>
    <n v="1"/>
    <x v="3"/>
    <x v="0"/>
    <x v="0"/>
    <s v="South West"/>
    <s v="Parallel Worlds: Four Decades of  Photography will be a photographic exhibition at Bristol Guild of photographs that I have taken between 1969 and the present day.  There will be a mix of photographic and photogravure prints in  black and white and colour, featuring portraiture, social documentary and wilderness landscapes."/>
  </r>
  <r>
    <n v="19961748"/>
    <s v=""/>
    <s v="67projects"/>
    <n v="1618333"/>
    <s v="The sound of ideas forming"/>
    <d v="2012-02-09T00:00:00"/>
    <n v="2059"/>
    <x v="1"/>
    <x v="1"/>
    <n v="0"/>
    <n v="0"/>
    <d v="2012-02-23T00:00:00"/>
    <x v="3"/>
    <s v="2011/2012"/>
    <s v="2011/2012"/>
    <s v="Lottery"/>
    <s v="Grants for the arts"/>
    <x v="2"/>
    <s v=""/>
    <x v="0"/>
    <x v="1"/>
    <s v="Wallasey"/>
    <s v="Merseyside"/>
    <s v="Wirral"/>
    <s v=""/>
    <x v="1"/>
    <n v="0"/>
    <x v="1"/>
    <n v="2"/>
    <n v="1"/>
    <n v="1"/>
    <x v="1"/>
    <x v="5"/>
    <x v="5"/>
    <s v="North West"/>
    <s v="'The sound of ideas forming' is a new audio-visual work to be included in The Liverpool Art Prize exhibition at Metal April-June 2012, featuring new live composition and limited edition audio CD"/>
  </r>
  <r>
    <n v="19962000"/>
    <s v=""/>
    <s v="Rodney Yates"/>
    <n v="19961998"/>
    <s v="BIPED portfolio presentations"/>
    <d v="2012-02-09T00:00:00"/>
    <n v="5980"/>
    <x v="1"/>
    <x v="1"/>
    <n v="0"/>
    <n v="0"/>
    <d v="2012-02-21T00:00:00"/>
    <x v="3"/>
    <s v="2011/2012"/>
    <s v="2011/2012"/>
    <s v="Lottery"/>
    <s v="Grants for the arts"/>
    <x v="2"/>
    <s v=""/>
    <x v="1"/>
    <x v="7"/>
    <s v="Nottingham North"/>
    <s v="Nottingham"/>
    <s v="Nottingham"/>
    <s v=""/>
    <x v="1"/>
    <n v="0"/>
    <x v="1"/>
    <n v="2"/>
    <n v="1"/>
    <n v="1"/>
    <x v="7"/>
    <x v="5"/>
    <x v="5"/>
    <s v="East Midlands"/>
    <s v="the assembly and presentation of the creative artistry  of BIPED members and clients in book form for dissemination, to raise the profiles and favourrably impress people who view these presentations and motivate individual artists, writers and photographers to progress in developing their preferred media towards greater achievements."/>
  </r>
  <r>
    <n v="19968323"/>
    <s v=""/>
    <s v="Robert Priseman"/>
    <n v="1839805"/>
    <s v="High School Shooting"/>
    <d v="2012-02-10T00:00:00"/>
    <n v="2466"/>
    <x v="1"/>
    <x v="1"/>
    <n v="0"/>
    <n v="0"/>
    <d v="2012-02-17T00:00:00"/>
    <x v="3"/>
    <s v="2011/2012"/>
    <s v="2011/2012"/>
    <s v="Lottery"/>
    <s v="Grants for the arts"/>
    <x v="2"/>
    <s v=""/>
    <x v="1"/>
    <x v="0"/>
    <s v="Harwich and North Essex"/>
    <s v="Essex"/>
    <s v="Colchester"/>
    <s v=""/>
    <x v="1"/>
    <n v="0"/>
    <x v="1"/>
    <n v="1"/>
    <n v="1"/>
    <n v="1"/>
    <x v="0"/>
    <x v="0"/>
    <x v="0"/>
    <s v="East"/>
    <s v="A series of five paintings and twelve drawings with a book"/>
  </r>
  <r>
    <n v="19969611"/>
    <s v=""/>
    <s v="Chance to Dance"/>
    <n v="19969604"/>
    <s v="Chance to Dance"/>
    <d v="2012-02-10T00:00:00"/>
    <n v="7755"/>
    <x v="1"/>
    <x v="1"/>
    <n v="0"/>
    <n v="0"/>
    <d v="2012-02-15T00:00:00"/>
    <x v="3"/>
    <s v="2011/2012"/>
    <s v="2011/2012"/>
    <s v="Lottery"/>
    <s v="Grants for the arts"/>
    <x v="2"/>
    <s v=""/>
    <x v="0"/>
    <x v="5"/>
    <s v="Sheffield Central"/>
    <s v="South Yorkshire"/>
    <s v="Sheffield"/>
    <s v=""/>
    <x v="0"/>
    <n v="0"/>
    <x v="1"/>
    <n v="1"/>
    <n v="1"/>
    <n v="1"/>
    <x v="5"/>
    <x v="1"/>
    <x v="1"/>
    <s v="Yorkshire"/>
    <s v="Chance to Dance is a free one day community dance festival, involving   around 30 different dance groups performing on 6 open `stages¿ across Sheffield city centre.  The event is open to South Yorkshire dance groups, and members of the public are invited to join in and have a go."/>
  </r>
  <r>
    <n v="19974659"/>
    <s v=""/>
    <s v="Patrick Burke"/>
    <n v="19974657"/>
    <s v="Making of New work"/>
    <d v="2012-02-10T00:00:00"/>
    <n v="4000"/>
    <x v="1"/>
    <x v="1"/>
    <n v="0"/>
    <n v="0"/>
    <d v="2012-02-17T00:00:00"/>
    <x v="3"/>
    <s v="2011/2012"/>
    <s v="2011/2012"/>
    <s v="Lottery"/>
    <s v="Grants for the arts"/>
    <x v="2"/>
    <s v=""/>
    <x v="1"/>
    <x v="5"/>
    <s v="Scarborough and Whitby"/>
    <s v="North Yorkshire"/>
    <s v="Scarborough"/>
    <s v=""/>
    <x v="1"/>
    <n v="0"/>
    <x v="1"/>
    <n v="1"/>
    <n v="1"/>
    <n v="1"/>
    <x v="5"/>
    <x v="0"/>
    <x v="0"/>
    <s v="Yorkshire"/>
    <s v="I would like to begin a New part of my progress of my digital photographic Art. Applying for funding  to help my work grow visually and progress."/>
  </r>
  <r>
    <n v="19976990"/>
    <s v=""/>
    <s v="Jolanta Walaszek"/>
    <n v="19976988"/>
    <s v="exhibiting at Origin (if selected)/craft fair"/>
    <d v="2012-02-11T00:00:00"/>
    <n v="1300"/>
    <x v="1"/>
    <x v="1"/>
    <n v="0"/>
    <n v="0"/>
    <d v="2012-02-21T00:00:00"/>
    <x v="3"/>
    <s v="2011/2012"/>
    <s v="2011/2012"/>
    <s v="Lottery"/>
    <s v="Grants for the arts"/>
    <x v="2"/>
    <s v=""/>
    <x v="1"/>
    <x v="2"/>
    <s v="Wimbledon"/>
    <s v="Greater London"/>
    <s v="Merton"/>
    <s v=""/>
    <x v="1"/>
    <n v="0"/>
    <x v="1"/>
    <n v="1"/>
    <n v="1"/>
    <n v="1"/>
    <x v="2"/>
    <x v="0"/>
    <x v="0"/>
    <s v="London"/>
    <s v="I'd like to exhibit at Origin Spitafields in September 2012 (if successfully selected) or at Craft in Focus fair at RHS Wisley in May 2012, in order to show my work to the public."/>
  </r>
  <r>
    <n v="19978873"/>
    <s v=""/>
    <s v="Ross Dickinson"/>
    <n v="19978871"/>
    <s v="NO FIXED ABODE and STONE AND ICE"/>
    <d v="2012-02-13T00:00:00"/>
    <n v="9000"/>
    <x v="1"/>
    <x v="1"/>
    <n v="0"/>
    <n v="0"/>
    <d v="2012-02-14T00:00:00"/>
    <x v="3"/>
    <s v="2011/2012"/>
    <s v="2011/2012"/>
    <s v="Lottery"/>
    <s v="Grants for the arts"/>
    <x v="2"/>
    <s v=""/>
    <x v="1"/>
    <x v="3"/>
    <s v="Truro and Falmouth"/>
    <s v="Cornwall and Isles of Scilly"/>
    <s v="Cornwall"/>
    <s v=""/>
    <x v="1"/>
    <n v="0"/>
    <x v="1"/>
    <n v="0"/>
    <n v="1"/>
    <n v="1"/>
    <x v="3"/>
    <x v="3"/>
    <x v="3"/>
    <s v="South West"/>
    <s v="I am writing two non-fiction books: NO FIXED ABODE (a book about homelessness in the UK) and STONE AND ICE (a piece of travel literature)."/>
  </r>
  <r>
    <n v="19981860"/>
    <s v=""/>
    <s v="Elemental Youth Dance Company"/>
    <n v="19981853"/>
    <s v="Elemental Dance Triple Bill"/>
    <d v="2012-02-13T00:00:00"/>
    <n v="2197"/>
    <x v="1"/>
    <x v="1"/>
    <n v="0"/>
    <n v="0"/>
    <d v="2012-02-21T00:00:00"/>
    <x v="3"/>
    <s v="2011/2012"/>
    <s v="2011/2012"/>
    <s v="Lottery"/>
    <s v="Grants for the arts"/>
    <x v="2"/>
    <s v=""/>
    <x v="0"/>
    <x v="7"/>
    <s v="Gainsborough"/>
    <s v="Lincolnshire"/>
    <s v="West Lindsey"/>
    <s v=""/>
    <x v="0"/>
    <n v="0"/>
    <x v="1"/>
    <n v="1"/>
    <n v="1"/>
    <n v="1"/>
    <x v="7"/>
    <x v="1"/>
    <x v="1"/>
    <s v="East Midlands"/>
    <s v="I am starting a new contemporary youth dance company in Lincolnshire and I'm looking for funding to support our debut project which will be a triple bill of new contemporary dance. This project will be showcased over three evenings at Lincoln Drill Hall."/>
  </r>
  <r>
    <n v="19984643"/>
    <s v=""/>
    <s v="Deborah Ravetz"/>
    <n v="19984641"/>
    <s v="Social Sculpture Project"/>
    <d v="2012-02-13T00:00:00"/>
    <n v="8499"/>
    <x v="1"/>
    <x v="1"/>
    <n v="0"/>
    <n v="0"/>
    <d v="2012-02-23T00:00:00"/>
    <x v="3"/>
    <s v="2011/2012"/>
    <s v="2011/2012"/>
    <s v="Lottery"/>
    <s v="Grants for the arts"/>
    <x v="2"/>
    <s v=""/>
    <x v="1"/>
    <x v="6"/>
    <s v="Stourbridge"/>
    <s v="West Midlands"/>
    <s v="Dudley"/>
    <s v=""/>
    <x v="0"/>
    <n v="0"/>
    <x v="1"/>
    <n v="1"/>
    <n v="1"/>
    <n v="1"/>
    <x v="6"/>
    <x v="0"/>
    <x v="0"/>
    <s v="West Midlands"/>
    <s v="I wish to facilitate a variety of events using art to empower members of the community to envision the regeneration and ecological changes they would like to make possible. These will range from exhibitions with conversation to intimate sessions using the exhibition as a starting point."/>
  </r>
  <r>
    <n v="19989113"/>
    <s v=""/>
    <s v="Chesterton Diamond Jubilee Committee"/>
    <n v="19989106"/>
    <s v="Diamond Jubilee/Olympics Arts Workshops"/>
    <d v="2012-02-13T00:00:00"/>
    <n v="6000"/>
    <x v="1"/>
    <x v="1"/>
    <n v="0"/>
    <n v="0"/>
    <d v="2012-02-27T00:00:00"/>
    <x v="3"/>
    <s v="2011/2012"/>
    <s v="2011/2012"/>
    <s v="Lottery"/>
    <s v="Grants for the arts"/>
    <x v="2"/>
    <s v=""/>
    <x v="0"/>
    <x v="4"/>
    <s v="Banbury"/>
    <s v="Oxfordshire"/>
    <s v="Cherwell"/>
    <s v=""/>
    <x v="0"/>
    <n v="0"/>
    <x v="1"/>
    <n v="2"/>
    <n v="1"/>
    <n v="1"/>
    <x v="4"/>
    <x v="5"/>
    <x v="5"/>
    <s v="South East"/>
    <s v="To bring our village community together by creating, designing &amp; printing Diamond Jubilee/Olympic themed T-Shirts. This should improve creativity, awareness and build personal confidence and self-esteem._x000a_Residents, particularly the elderly &amp; disabled will join with schools &amp; playgroups to participate in these initial events leading to further village activities."/>
  </r>
  <r>
    <n v="19992392"/>
    <s v=""/>
    <s v="Visions of Nature"/>
    <n v="19992385"/>
    <s v="Exhibition"/>
    <d v="2012-02-13T00:00:00"/>
    <n v="2000"/>
    <x v="1"/>
    <x v="1"/>
    <n v="0"/>
    <n v="0"/>
    <d v="2012-02-17T00:00:00"/>
    <x v="3"/>
    <s v="2011/2012"/>
    <s v="2011/2012"/>
    <s v="Lottery"/>
    <s v="Grants for the arts"/>
    <x v="2"/>
    <s v=""/>
    <x v="0"/>
    <x v="1"/>
    <s v="Blackpool South"/>
    <s v="Blackpool"/>
    <s v="Blackpool"/>
    <s v=""/>
    <x v="1"/>
    <n v="0"/>
    <x v="1"/>
    <n v="1"/>
    <n v="1"/>
    <n v="1"/>
    <x v="1"/>
    <x v="0"/>
    <x v="0"/>
    <s v="North West"/>
    <s v="This is a collaborative exhibition, by graduating photographers of the Wildlife and Environmental photography degree at Blackpool and the Fylde college._x000a__x000a_Each year graduating students from this degree hold a self funded Exhibition and are responsible for all costs."/>
  </r>
  <r>
    <n v="19992453"/>
    <s v=""/>
    <s v="Michelle Dickinson"/>
    <n v="19992451"/>
    <s v="VW Campervan Photography Exhibition"/>
    <d v="2012-02-14T00:00:00"/>
    <n v="3000"/>
    <x v="1"/>
    <x v="1"/>
    <n v="0"/>
    <n v="0"/>
    <d v="2012-02-23T00:00:00"/>
    <x v="3"/>
    <s v="2011/2012"/>
    <s v="2011/2012"/>
    <s v="Lottery"/>
    <s v="Grants for the arts"/>
    <x v="2"/>
    <s v=""/>
    <x v="1"/>
    <x v="3"/>
    <s v="Truro and Falmouth"/>
    <s v="Cornwall and Isles of Scilly"/>
    <s v="Cornwall"/>
    <s v=""/>
    <x v="1"/>
    <n v="0"/>
    <x v="1"/>
    <n v="1"/>
    <n v="1"/>
    <n v="1"/>
    <x v="3"/>
    <x v="0"/>
    <x v="0"/>
    <s v="South West"/>
    <s v="Creating an exhibition of VW Campervan photographs within a VW Campervan and touring the VW Campervan shows with an aim to showcase my work and begin promoting photography workshops for children."/>
  </r>
  <r>
    <n v="20005832"/>
    <s v=""/>
    <s v="Robert Askew"/>
    <n v="20005830"/>
    <s v="Exhibition of Cumbria and its inhabitants."/>
    <d v="2012-02-14T00:00:00"/>
    <n v="3000"/>
    <x v="1"/>
    <x v="1"/>
    <n v="0"/>
    <n v="0"/>
    <d v="2012-02-22T00:00:00"/>
    <x v="3"/>
    <s v="2011/2012"/>
    <s v="2011/2012"/>
    <s v="Lottery"/>
    <s v="Grants for the arts"/>
    <x v="2"/>
    <s v=""/>
    <x v="1"/>
    <x v="1"/>
    <s v="Copeland"/>
    <s v="Cumbria"/>
    <s v="Allerdale"/>
    <s v=""/>
    <x v="1"/>
    <n v="0"/>
    <x v="1"/>
    <n v="1"/>
    <n v="1"/>
    <n v="1"/>
    <x v="1"/>
    <x v="0"/>
    <x v="0"/>
    <s v="North West"/>
    <s v="My activity is to show an exhibition of 30 pieces of art work based around Cumbria .These will be shown in a Cumbrian town hall setting with two thirds of the art pieces being  portraits of people involved in the Cockermouth floods."/>
  </r>
  <r>
    <n v="20006310"/>
    <s v=""/>
    <s v="Godwin Aigbe"/>
    <n v="20006308"/>
    <s v="Production of first music single project"/>
    <d v="2012-02-15T00:00:00"/>
    <n v="7000"/>
    <x v="1"/>
    <x v="1"/>
    <n v="0"/>
    <n v="0"/>
    <d v="2012-02-24T00:00:00"/>
    <x v="3"/>
    <s v="2011/2012"/>
    <s v="2011/2012"/>
    <s v="Lottery"/>
    <s v="Grants for the arts"/>
    <x v="2"/>
    <s v=""/>
    <x v="1"/>
    <x v="2"/>
    <s v="West Ham"/>
    <s v="Greater London"/>
    <s v="Newham"/>
    <s v=""/>
    <x v="0"/>
    <n v="0"/>
    <x v="1"/>
    <n v="1"/>
    <n v="1"/>
    <n v="1"/>
    <x v="2"/>
    <x v="4"/>
    <x v="4"/>
    <s v="London"/>
    <s v="This music project comprises a six-track singles:The genre is up tempo/pop.The aim of this project is to promote and facilitate the release of the single.The first release is due by 30th May 2012 while the full album release is proposed for December 2012."/>
  </r>
  <r>
    <n v="20013454"/>
    <s v=""/>
    <s v="Eastbourne Symphony Orchestra"/>
    <n v="20013447"/>
    <s v="Young Soloists Competition"/>
    <d v="2012-02-15T00:00:00"/>
    <n v="2000"/>
    <x v="1"/>
    <x v="1"/>
    <n v="0"/>
    <n v="0"/>
    <d v="2012-02-17T00:00:00"/>
    <x v="3"/>
    <s v="2011/2012"/>
    <s v="2011/2012"/>
    <s v="Lottery"/>
    <s v="Grants for the arts"/>
    <x v="2"/>
    <s v=""/>
    <x v="0"/>
    <x v="4"/>
    <s v="Eastbourne"/>
    <s v="East Sussex"/>
    <s v="Eastbourne"/>
    <s v=""/>
    <x v="1"/>
    <n v="0"/>
    <x v="1"/>
    <n v="0"/>
    <n v="1"/>
    <n v="1"/>
    <x v="4"/>
    <x v="4"/>
    <x v="4"/>
    <s v="South East"/>
    <s v="Funding required in support of the annual Young Soloist Competition organised by the Eastbourne Symphony Orchestra for the benefit of young persons throughout the UK in two categories, namely up to age 18 and between 18 and 24 in accordance with statement of finance below."/>
  </r>
  <r>
    <n v="20020182"/>
    <s v=""/>
    <s v="Edward Platt"/>
    <n v="1846601"/>
    <s v="Churchill's Double: A Life of Gerald Hamilton"/>
    <d v="2012-02-15T00:00:00"/>
    <n v="5000"/>
    <x v="1"/>
    <x v="1"/>
    <n v="0"/>
    <n v="0"/>
    <d v="2012-02-23T00:00:00"/>
    <x v="3"/>
    <s v="2011/2012"/>
    <s v="2011/2012"/>
    <s v="Lottery"/>
    <s v="Grants for the arts"/>
    <x v="2"/>
    <s v=""/>
    <x v="1"/>
    <x v="2"/>
    <s v="Islington North"/>
    <s v="Greater London"/>
    <s v="Islington"/>
    <s v=""/>
    <x v="1"/>
    <n v="0"/>
    <x v="1"/>
    <n v="1"/>
    <n v="1"/>
    <n v="1"/>
    <x v="2"/>
    <x v="3"/>
    <x v="3"/>
    <s v="London"/>
    <s v="I am writing a biography of Gerald Hamilton, traitor, crook and conman, and the only Englishman to be arrested for treason in both World Wars.  I need to fund a research trip to consult the Hamilton archive at the Harry Ransom Centre, at the University of Texas at Austin."/>
  </r>
  <r>
    <n v="20022861"/>
    <s v=""/>
    <s v="Le Ministere De La Parole De Foi"/>
    <n v="20022850"/>
    <s v="Amazing Grace"/>
    <d v="2012-02-15T00:00:00"/>
    <n v="8150"/>
    <x v="1"/>
    <x v="1"/>
    <n v="0"/>
    <n v="0"/>
    <d v="2012-02-20T00:00:00"/>
    <x v="3"/>
    <s v="2011/2012"/>
    <s v="2011/2012"/>
    <s v="Lottery"/>
    <s v="Grants for the arts"/>
    <x v="2"/>
    <s v=""/>
    <x v="0"/>
    <x v="2"/>
    <s v="Erith and Thamesmead"/>
    <s v="Greater London"/>
    <s v="Bexley"/>
    <s v=""/>
    <x v="0"/>
    <n v="0"/>
    <x v="1"/>
    <n v="1"/>
    <n v="1"/>
    <n v="1"/>
    <x v="2"/>
    <x v="5"/>
    <x v="5"/>
    <s v="London"/>
    <s v="Our activity is to provide children within and outside the Ministry with an artistic and creative opportunity including performing arts. We want to offer theatre arts training to children aged between 6 and 16 years old, which will be, taught by dedicated and trained professionals."/>
  </r>
  <r>
    <n v="20024894"/>
    <s v=""/>
    <s v="Standing on the Shoulders of Giants Theatre Company"/>
    <n v="12854006"/>
    <s v="SNAFU"/>
    <d v="2012-02-15T00:00:00"/>
    <n v="10000"/>
    <x v="1"/>
    <x v="1"/>
    <n v="0"/>
    <n v="0"/>
    <d v="2012-02-27T00:00:00"/>
    <x v="3"/>
    <s v="2011/2012"/>
    <s v="2011/2012"/>
    <s v="Lottery"/>
    <s v="Grants for the arts"/>
    <x v="2"/>
    <s v=""/>
    <x v="0"/>
    <x v="2"/>
    <s v="Hackney North and Stoke Newington"/>
    <s v="Greater London"/>
    <s v="Hackney"/>
    <s v=""/>
    <x v="1"/>
    <n v="0"/>
    <x v="1"/>
    <n v="2"/>
    <n v="1"/>
    <n v="1"/>
    <x v="2"/>
    <x v="2"/>
    <x v="2"/>
    <s v="London"/>
    <s v="Giants Theatre is touring a performed rehearsal of their new play SNAFU to military towns in the UK. The play is based on the real-life experiences of a Trooper who returns from Afghanistan as an amputee. It looks at him and his family."/>
  </r>
  <r>
    <n v="20036028"/>
    <s v=""/>
    <s v="Lynne Connolly"/>
    <n v="7814377"/>
    <s v="Identity and age"/>
    <d v="2012-02-16T00:00:00"/>
    <n v="10000"/>
    <x v="1"/>
    <x v="1"/>
    <n v="0"/>
    <n v="0"/>
    <d v="2012-02-22T00:00:00"/>
    <x v="3"/>
    <s v="2011/2012"/>
    <s v="2011/2012"/>
    <s v="Lottery"/>
    <s v="Grants for the arts"/>
    <x v="2"/>
    <s v=""/>
    <x v="1"/>
    <x v="1"/>
    <s v="Weaver Vale"/>
    <s v="Cheshire"/>
    <s v="Cheshire West and Chester"/>
    <s v=""/>
    <x v="1"/>
    <n v="0"/>
    <x v="1"/>
    <n v="1"/>
    <n v="1"/>
    <n v="1"/>
    <x v="1"/>
    <x v="0"/>
    <x v="0"/>
    <s v="North West"/>
    <s v="The project is photographic and working with people who are around 70 years plus. Participants engage with a photographic session on how they see themselves and also how they feel they are perceived._x000a_A set of questions and answers are recorded to be transcribed for text to accompany the images."/>
  </r>
  <r>
    <n v="20040985"/>
    <s v=""/>
    <s v="Impact Opera"/>
    <n v="20040978"/>
    <s v="Mid-scale opera touring"/>
    <d v="2012-02-16T00:00:00"/>
    <n v="10000"/>
    <x v="1"/>
    <x v="1"/>
    <n v="0"/>
    <n v="0"/>
    <d v="2012-02-22T00:00:00"/>
    <x v="3"/>
    <s v="2011/2012"/>
    <s v="2011/2012"/>
    <s v="Lottery"/>
    <s v="Grants for the arts"/>
    <x v="2"/>
    <s v=""/>
    <x v="0"/>
    <x v="4"/>
    <s v="Lewes"/>
    <s v="East Sussex"/>
    <s v="Lewes"/>
    <s v=""/>
    <x v="0"/>
    <n v="0"/>
    <x v="1"/>
    <n v="1"/>
    <n v="1"/>
    <n v="1"/>
    <x v="4"/>
    <x v="4"/>
    <x v="4"/>
    <s v="South East"/>
    <s v="A limited number of performance dates confirmed with guarantees to tour 2 different operas to 6 venues in England. Productions involving between 20 and 25 performers,  fully staged, costumed in English with orchestra."/>
  </r>
  <r>
    <n v="20041538"/>
    <s v=""/>
    <s v="Sam Gibbs"/>
    <n v="20041536"/>
    <s v="How To Climb Mount Everest"/>
    <d v="2012-02-16T00:00:00"/>
    <n v="1776"/>
    <x v="1"/>
    <x v="1"/>
    <n v="0"/>
    <n v="0"/>
    <d v="2012-02-22T00:00:00"/>
    <x v="3"/>
    <s v="2011/2012"/>
    <s v="2011/2012"/>
    <s v="Lottery"/>
    <s v="Grants for the arts"/>
    <x v="2"/>
    <s v=""/>
    <x v="1"/>
    <x v="6"/>
    <s v="Rugby"/>
    <s v="Warwickshire"/>
    <s v="Rugby"/>
    <s v=""/>
    <x v="1"/>
    <n v="0"/>
    <x v="1"/>
    <n v="1"/>
    <n v="1"/>
    <n v="1"/>
    <x v="6"/>
    <x v="2"/>
    <x v="2"/>
    <s v="West Midlands"/>
    <s v="I am asking for the support in a small scale theatre tour of 'How To Climb Mount Everest'. It is visiting schools, a village hall and theatres."/>
  </r>
  <r>
    <n v="20044247"/>
    <s v=""/>
    <s v="ASTRONAUTBOYZ"/>
    <n v="20044240"/>
    <s v="Astronation ( music group and a clothing label)"/>
    <d v="2012-02-17T00:00:00"/>
    <n v="10000"/>
    <x v="1"/>
    <x v="1"/>
    <n v="0"/>
    <n v="0"/>
    <d v="2012-02-23T00:00:00"/>
    <x v="3"/>
    <s v="2011/2012"/>
    <s v="2011/2012"/>
    <s v="Lottery"/>
    <s v="Grants for the arts"/>
    <x v="2"/>
    <s v=""/>
    <x v="0"/>
    <x v="2"/>
    <s v="Hammersmith"/>
    <s v="Greater London"/>
    <s v="Hammersmith and Fulham"/>
    <s v=""/>
    <x v="1"/>
    <n v="0"/>
    <x v="1"/>
    <n v="1"/>
    <n v="1"/>
    <n v="1"/>
    <x v="2"/>
    <x v="4"/>
    <x v="4"/>
    <s v="London"/>
    <s v="We would like to take part in a school tour we believe we could be a voice for the youth and do workshops to educate and help misguided youth on subjects such as knife crime,bullying, and matters we have experienced first hand"/>
  </r>
  <r>
    <n v="20046667"/>
    <s v=""/>
    <s v="Gerry O'Keeffe"/>
    <n v="1778349"/>
    <s v="Novel Series - Trauma and Transcendence"/>
    <d v="2012-02-17T00:00:00"/>
    <n v="3000"/>
    <x v="1"/>
    <x v="1"/>
    <n v="0"/>
    <n v="0"/>
    <d v="2012-02-21T00:00:00"/>
    <x v="3"/>
    <s v="2011/2012"/>
    <s v="2011/2012"/>
    <s v="Lottery"/>
    <s v="Grants for the arts"/>
    <x v="2"/>
    <s v=""/>
    <x v="1"/>
    <x v="0"/>
    <s v="South East Cambridgeshire"/>
    <s v="Cambridgeshire"/>
    <s v="South Cambridgeshire"/>
    <s v=""/>
    <x v="1"/>
    <n v="0"/>
    <x v="1"/>
    <n v="1"/>
    <n v="1"/>
    <n v="1"/>
    <x v="0"/>
    <x v="3"/>
    <x v="3"/>
    <s v="East"/>
    <s v="I am writing, editing and completing four novels on the theme of Trauma and Transcendence. They are inspired by the psychological phenomenon of Post Traumatic Growth. I need finance to prepare them for publication and to secure an agent. They total over 300k words that need nurturing and checking."/>
  </r>
  <r>
    <n v="20051691"/>
    <s v=""/>
    <s v="Aaron Parsons"/>
    <n v="20051689"/>
    <s v="Photography"/>
    <d v="2012-02-17T00:00:00"/>
    <n v="3000"/>
    <x v="1"/>
    <x v="1"/>
    <n v="0"/>
    <n v="0"/>
    <d v="2012-02-21T00:00:00"/>
    <x v="3"/>
    <s v="2011/2012"/>
    <s v="2011/2012"/>
    <s v="Lottery"/>
    <s v="Grants for the arts"/>
    <x v="2"/>
    <s v=""/>
    <x v="1"/>
    <x v="3"/>
    <s v="Truro and Falmouth"/>
    <s v="Cornwall and Isles of Scilly"/>
    <s v="Cornwall"/>
    <s v=""/>
    <x v="1"/>
    <n v="0"/>
    <x v="1"/>
    <n v="1"/>
    <n v="1"/>
    <n v="1"/>
    <x v="3"/>
    <x v="0"/>
    <x v="0"/>
    <s v="South West"/>
    <s v="My activity is based solely around photography, without the desired equipment I can not progress in my career or expand my portfolio. I have a wide variety of areas and environments to work in, including outdoors at the coast, weddings, music venues, festivals and my own personal projects."/>
  </r>
  <r>
    <n v="20054202"/>
    <s v=""/>
    <s v="Good as Gold"/>
    <n v="20054195"/>
    <s v="Good as Gold school of jewellery"/>
    <d v="2012-02-17T00:00:00"/>
    <n v="8000"/>
    <x v="1"/>
    <x v="1"/>
    <n v="0"/>
    <n v="0"/>
    <d v="2012-02-23T00:00:00"/>
    <x v="3"/>
    <s v="2011/2012"/>
    <s v="2011/2012"/>
    <s v="Lottery"/>
    <s v="Grants for the arts"/>
    <x v="2"/>
    <s v=""/>
    <x v="0"/>
    <x v="3"/>
    <s v="South Dorset"/>
    <s v="Dorset"/>
    <s v="Weymouth and Portland"/>
    <s v=""/>
    <x v="0"/>
    <n v="0"/>
    <x v="1"/>
    <n v="1"/>
    <n v="1"/>
    <n v="1"/>
    <x v="3"/>
    <x v="0"/>
    <x v="0"/>
    <s v="South West"/>
    <s v="To teach people from all backgrounds and abilities, basic goldsmithing skills in a small group. Using Daniels 20 years of experience in the trade to teach traditional ways of making jewellery. This will be done within our jewellery workshop in weymouth."/>
  </r>
  <r>
    <n v="20057298"/>
    <s v=""/>
    <s v="Litza Jansz"/>
    <n v="20057296"/>
    <s v="TeenAGE"/>
    <d v="2012-02-17T00:00:00"/>
    <n v="9900"/>
    <x v="1"/>
    <x v="1"/>
    <n v="0"/>
    <n v="0"/>
    <d v="2012-02-22T00:00:00"/>
    <x v="3"/>
    <s v="2011/2012"/>
    <s v="2011/2012"/>
    <s v="Lottery"/>
    <s v="Grants for the arts"/>
    <x v="2"/>
    <s v=""/>
    <x v="1"/>
    <x v="2"/>
    <s v="Vauxhall"/>
    <s v="Greater London"/>
    <s v="Lambeth"/>
    <s v=""/>
    <x v="1"/>
    <n v="0"/>
    <x v="1"/>
    <n v="1"/>
    <n v="1"/>
    <n v="1"/>
    <x v="2"/>
    <x v="0"/>
    <x v="0"/>
    <s v="London"/>
    <s v="My activity is a participatory intergenerational arts project  involving teenagers and old people (over 80 yrs.) ._x000a_It is a moving image project aimed at offering media experience and involvement to teenagers and old  people and challenging our assumptions and prejudices about age._x000a__x000a__x000a_"/>
  </r>
  <r>
    <n v="20058168"/>
    <s v=""/>
    <s v="Hannah Williams"/>
    <n v="20058166"/>
    <s v="Funding for a Look Book to promote Costume Design"/>
    <d v="2012-02-18T00:00:00"/>
    <n v="1000"/>
    <x v="1"/>
    <x v="1"/>
    <n v="0"/>
    <n v="0"/>
    <d v="2012-02-23T00:00:00"/>
    <x v="3"/>
    <s v="2011/2012"/>
    <s v="2011/2012"/>
    <s v="Lottery"/>
    <s v="Grants for the arts"/>
    <x v="2"/>
    <s v=""/>
    <x v="1"/>
    <x v="6"/>
    <s v="Halesowen and Rowley Regis"/>
    <s v="West Midlands"/>
    <s v="Dudley"/>
    <s v=""/>
    <x v="1"/>
    <n v="0"/>
    <x v="1"/>
    <n v="1"/>
    <n v="1"/>
    <n v="1"/>
    <x v="6"/>
    <x v="0"/>
    <x v="0"/>
    <s v="West Midlands"/>
    <s v="My Activity is to support my class (Design for Performance)  of Costume Designers to enter Birmingham City Universities Graduate Look Book to help us enter the industry and get us noticed as there is nothing out there for Costume Design Graduates. ie Fashion Design Graduate have Graduate Fashion Week"/>
  </r>
  <r>
    <n v="20058482"/>
    <s v=""/>
    <s v="Tom Kimber"/>
    <n v="12071644"/>
    <s v="Free Youth Newspapers for High Schools"/>
    <d v="2012-02-18T00:00:00"/>
    <n v="8000"/>
    <x v="1"/>
    <x v="1"/>
    <n v="0"/>
    <n v="0"/>
    <d v="2012-02-23T00:00:00"/>
    <x v="3"/>
    <s v="2011/2012"/>
    <s v="2011/2012"/>
    <s v="Lottery"/>
    <s v="Grants for the arts"/>
    <x v="2"/>
    <s v=""/>
    <x v="1"/>
    <x v="3"/>
    <s v="Plymouth, Sutton and Devonport"/>
    <s v="Plymouth"/>
    <s v="Plymouth"/>
    <s v=""/>
    <x v="1"/>
    <n v="0"/>
    <x v="1"/>
    <n v="1"/>
    <n v="1"/>
    <n v="1"/>
    <x v="3"/>
    <x v="3"/>
    <x v="3"/>
    <s v="South West"/>
    <s v="This project will focus on high school students aged 11-18. The project will deliver newspapers into high schools free of charge, that students have also contributed to with articles and videos of their own."/>
  </r>
  <r>
    <n v="20059793"/>
    <s v=""/>
    <s v="Deborah Alma"/>
    <n v="20059791"/>
    <s v="Emergency Poet"/>
    <d v="2012-02-19T00:00:00"/>
    <n v="1900"/>
    <x v="1"/>
    <x v="1"/>
    <n v="0"/>
    <n v="0"/>
    <d v="2012-02-22T00:00:00"/>
    <x v="3"/>
    <s v="2011/2012"/>
    <s v="2011/2012"/>
    <s v="Lottery"/>
    <s v="Grants for the arts"/>
    <x v="2"/>
    <s v=""/>
    <x v="1"/>
    <x v="6"/>
    <s v="Ludlow"/>
    <s v="Shropshire"/>
    <s v="Shropshire"/>
    <s v=""/>
    <x v="1"/>
    <n v="0"/>
    <x v="1"/>
    <n v="0"/>
    <n v="1"/>
    <n v="1"/>
    <x v="6"/>
    <x v="3"/>
    <x v="3"/>
    <s v="West Midlands"/>
    <s v="I will run poetry 'surgeries' in a vintage ambulance, giving a diagnosis and prescribing appropriate poetry, also running creative writing workshops in schools from the ambulance &amp; attending literary and other festivals."/>
  </r>
  <r>
    <n v="20061160"/>
    <s v=""/>
    <s v="PASTE"/>
    <n v="20061153"/>
    <s v="Running Arts Based Holiday Playschemes"/>
    <d v="2012-02-19T00:00:00"/>
    <n v="8912"/>
    <x v="1"/>
    <x v="1"/>
    <n v="0"/>
    <n v="0"/>
    <d v="2012-02-29T00:00:00"/>
    <x v="3"/>
    <s v="2011/2012"/>
    <s v="2011/2012"/>
    <s v="Lottery"/>
    <s v="Grants for the arts"/>
    <x v="2"/>
    <s v=""/>
    <x v="0"/>
    <x v="7"/>
    <s v="Derby South"/>
    <s v="Derby"/>
    <s v="Derby"/>
    <s v=""/>
    <x v="1"/>
    <n v="0"/>
    <x v="1"/>
    <n v="1"/>
    <n v="1"/>
    <n v="1"/>
    <x v="7"/>
    <x v="5"/>
    <x v="5"/>
    <s v="East Midlands"/>
    <s v="Hiring a local community centre, PASTE looks to run Holiday Playschemes for local children aged 8-14. Each Playscheme day will feature an arts based morning workshop to educate, stimulate and inspire with a new piece of art produced in each holiday period by the children._x000a_"/>
  </r>
  <r>
    <n v="20061392"/>
    <s v=""/>
    <s v="SOOP"/>
    <n v="20061384"/>
    <s v="Development and Tour of New Piece of Theatre"/>
    <d v="2012-02-19T00:00:00"/>
    <n v="10000"/>
    <x v="1"/>
    <x v="1"/>
    <n v="0"/>
    <n v="0"/>
    <d v="2012-02-23T00:00:00"/>
    <x v="3"/>
    <s v="2011/2012"/>
    <s v="2011/2012"/>
    <s v="Lottery"/>
    <s v="Grants for the arts"/>
    <x v="2"/>
    <s v=""/>
    <x v="0"/>
    <x v="4"/>
    <s v="Havant"/>
    <s v="Hampshire"/>
    <s v="Havant"/>
    <s v=""/>
    <x v="1"/>
    <n v="0"/>
    <x v="1"/>
    <n v="1"/>
    <n v="1"/>
    <n v="1"/>
    <x v="4"/>
    <x v="2"/>
    <x v="2"/>
    <s v="South East"/>
    <s v="Our activity is to develop and tour a new piece of theatre, called Scallywags. The intention is to perform this piece in venues across the South and at Fringe Festivals nationally, with the ultimate aim of a national tour in 2012/13 of small scale venues and rural touring initiatives."/>
  </r>
  <r>
    <n v="20068738"/>
    <s v=""/>
    <s v="Nicholas O'Brien"/>
    <n v="20068736"/>
    <s v="Record and Ride"/>
    <d v="2012-02-20T00:00:00"/>
    <n v="3000"/>
    <x v="1"/>
    <x v="1"/>
    <n v="0"/>
    <n v="0"/>
    <d v="2012-02-27T00:00:00"/>
    <x v="3"/>
    <s v="2011/2012"/>
    <s v="2011/2012"/>
    <s v="Lottery"/>
    <s v="Grants for the arts"/>
    <x v="2"/>
    <s v=""/>
    <x v="1"/>
    <x v="4"/>
    <s v="Oxford East"/>
    <s v="Oxfordshire"/>
    <s v="Oxford"/>
    <s v=""/>
    <x v="0"/>
    <n v="0"/>
    <x v="1"/>
    <n v="1"/>
    <n v="1"/>
    <n v="1"/>
    <x v="4"/>
    <x v="4"/>
    <x v="4"/>
    <s v="South East"/>
    <s v="I am going to embark on a multinational grassroots music collaboration project where I will be fostering links between artists. With the Record and Ride project I will be cycling throughout the UK, Europe and further, recording artists."/>
  </r>
  <r>
    <n v="20074646"/>
    <s v=""/>
    <s v="Alisha Forrester"/>
    <n v="20074644"/>
    <s v="Creative Championships"/>
    <d v="2012-02-20T00:00:00"/>
    <n v="8500"/>
    <x v="1"/>
    <x v="1"/>
    <n v="0"/>
    <n v="0"/>
    <d v="2012-02-29T00:00:00"/>
    <x v="3"/>
    <s v="2011/2012"/>
    <s v="2011/2012"/>
    <s v="Lottery"/>
    <s v="Grants for the arts"/>
    <x v="2"/>
    <s v=""/>
    <x v="1"/>
    <x v="1"/>
    <s v="Manchester, Gorton"/>
    <s v="Greater Manchester"/>
    <s v="Manchester"/>
    <s v=""/>
    <x v="0"/>
    <n v="0"/>
    <x v="1"/>
    <n v="1"/>
    <n v="1"/>
    <n v="1"/>
    <x v="1"/>
    <x v="6"/>
    <x v="6"/>
    <s v="North West"/>
    <s v="A collaboration of individuals in the North West's creative industry who are planning a fund-raisng event and sports-day that will coincide with the Olympics, aimed at bringing the creative industries together to promote talent in the North West and raise money for the Diane Modahl Foundation."/>
  </r>
  <r>
    <n v="20081792"/>
    <s v=""/>
    <s v="Broadway Arts Festival Trust"/>
    <n v="20081785"/>
    <s v="Broadway Arts Festival 2012"/>
    <d v="2012-02-21T00:00:00"/>
    <n v="10225"/>
    <x v="1"/>
    <x v="1"/>
    <n v="0"/>
    <n v="0"/>
    <d v="2012-02-27T00:00:00"/>
    <x v="3"/>
    <s v="2011/2012"/>
    <s v="2012/2013"/>
    <s v="Lottery"/>
    <s v="Grants for the arts"/>
    <x v="0"/>
    <s v=""/>
    <x v="0"/>
    <x v="6"/>
    <s v="Mid Worcestershire"/>
    <s v="Worcestershire"/>
    <s v="Wychavon"/>
    <s v=""/>
    <x v="1"/>
    <n v="0"/>
    <x v="0"/>
    <n v="1"/>
    <n v="1"/>
    <n v="1"/>
    <x v="6"/>
    <x v="5"/>
    <x v="5"/>
    <s v="West Midlands"/>
    <s v="Broadway Arts Festival 2012 will bring an exhibition of World Class Paintings and a programme of Arts  events to a rural community with the aim of increasing awareness and appreciation of the rich, artistic heritage of the village, both locally and nationally, and preserving this for the benefit of all."/>
  </r>
  <r>
    <n v="20086359"/>
    <s v=""/>
    <s v="Nigel Bennett"/>
    <n v="20086357"/>
    <s v="Measured By The Sun"/>
    <d v="2012-02-21T00:00:00"/>
    <n v="2989"/>
    <x v="1"/>
    <x v="1"/>
    <n v="0"/>
    <n v="0"/>
    <d v="2012-02-29T00:00:00"/>
    <x v="3"/>
    <s v="2011/2012"/>
    <s v="2011/2012"/>
    <s v="Lottery"/>
    <s v="Grants for the arts"/>
    <x v="2"/>
    <s v=""/>
    <x v="1"/>
    <x v="0"/>
    <s v="South Cambridgeshire"/>
    <s v="Cambridgeshire"/>
    <s v="Cambridge"/>
    <s v=""/>
    <x v="1"/>
    <n v="0"/>
    <x v="1"/>
    <n v="1"/>
    <n v="1"/>
    <n v="1"/>
    <x v="0"/>
    <x v="0"/>
    <x v="0"/>
    <s v="East"/>
    <s v="I've been commissioned by FORM - an Australian non-profit arts organisation - to produce new work as part of a residency. I will collaborate with residents of Midland, an underprivileged Perth suburb, producing a series of photographic portraits designed to combat negative stereotypes of the borough's inhabitants."/>
  </r>
  <r>
    <n v="20094761"/>
    <s v=""/>
    <s v="Sally Dean"/>
    <n v="18767197"/>
    <s v="Somatic Movement and Costume Research Project"/>
    <d v="2012-02-21T00:00:00"/>
    <n v="5176"/>
    <x v="1"/>
    <x v="1"/>
    <n v="0"/>
    <n v="0"/>
    <d v="2012-02-29T00:00:00"/>
    <x v="3"/>
    <s v="2011/2012"/>
    <s v="2011/2012"/>
    <s v="Lottery"/>
    <s v="Grants for the arts"/>
    <x v="2"/>
    <s v=""/>
    <x v="1"/>
    <x v="2"/>
    <s v="Cities of London and Westminster"/>
    <s v="Greater London"/>
    <s v="Westminster"/>
    <s v=""/>
    <x v="1"/>
    <n v="0"/>
    <x v="1"/>
    <n v="1"/>
    <n v="1"/>
    <n v="1"/>
    <x v="2"/>
    <x v="1"/>
    <x v="1"/>
    <s v="London"/>
    <s v="This R&amp;D aims to explore how costume can affect how we move and perceive and what we create and perform. The project consists of an artist residency between one performance artist and two costume designers and a series of free workshops engaging between 80-100 members of the public."/>
  </r>
  <r>
    <n v="20099960"/>
    <s v=""/>
    <s v="Owen O'Neill"/>
    <n v="20099957"/>
    <s v="Volcano Dancing"/>
    <d v="2012-02-22T00:00:00"/>
    <n v="8250"/>
    <x v="1"/>
    <x v="1"/>
    <n v="0"/>
    <n v="0"/>
    <d v="2012-02-24T00:00:00"/>
    <x v="3"/>
    <s v="2011/2012"/>
    <s v="2012/2013"/>
    <s v="Lottery"/>
    <s v="Grants for the arts"/>
    <x v="2"/>
    <s v=""/>
    <x v="1"/>
    <x v="2"/>
    <s v="Twickenham"/>
    <s v="Greater London"/>
    <s v="Richmond upon Thames"/>
    <s v=""/>
    <x v="1"/>
    <n v="0"/>
    <x v="1"/>
    <n v="0"/>
    <n v="1"/>
    <n v="1"/>
    <x v="2"/>
    <x v="3"/>
    <x v="3"/>
    <s v="London"/>
    <s v="My activity is a poetry/storytelling/comedy show about Alcoholism and overcoming it."/>
  </r>
  <r>
    <n v="20133743"/>
    <s v=""/>
    <s v="byMoonlight Theatre Company"/>
    <n v="20133736"/>
    <s v="byMoonlight Theatre tours Berkoff's EAST"/>
    <d v="2012-02-25T00:00:00"/>
    <n v="8702"/>
    <x v="1"/>
    <x v="1"/>
    <n v="0"/>
    <n v="0"/>
    <d v="2012-02-29T00:00:00"/>
    <x v="3"/>
    <s v="2011/2012"/>
    <s v="2012/2013"/>
    <s v="Lottery"/>
    <s v="Grants for the arts"/>
    <x v="2"/>
    <s v=""/>
    <x v="0"/>
    <x v="2"/>
    <s v="Kingston and Surbiton"/>
    <s v="Greater London"/>
    <s v="Kingston upon Thames"/>
    <s v=""/>
    <x v="1"/>
    <n v="0"/>
    <x v="1"/>
    <n v="1"/>
    <n v="1"/>
    <n v="1"/>
    <x v="2"/>
    <x v="2"/>
    <x v="2"/>
    <s v="London"/>
    <s v="As an emerging company we need this tour to build upon successes to-date. It will enable us to continue to promote classical theatre through the boundless creativity of young people and gain gravitas as a reputable touring company, with the eventual aim of taking theatre to more neglected areas."/>
  </r>
  <r>
    <n v="20134024"/>
    <s v=""/>
    <s v="Bonnie Corris"/>
    <n v="20134022"/>
    <s v="The Prestwich Players Acting Workshop (P.P.A.W)"/>
    <d v="2012-02-26T00:00:00"/>
    <n v="2500"/>
    <x v="1"/>
    <x v="1"/>
    <n v="0"/>
    <n v="0"/>
    <d v="2012-02-29T00:00:00"/>
    <x v="3"/>
    <s v="2011/2012"/>
    <s v="2012/2013"/>
    <s v="Lottery"/>
    <s v="Grants for the arts"/>
    <x v="2"/>
    <s v=""/>
    <x v="1"/>
    <x v="1"/>
    <s v="Bury South"/>
    <s v="Greater Manchester"/>
    <s v="Bury"/>
    <s v=""/>
    <x v="1"/>
    <n v="0"/>
    <x v="1"/>
    <n v="0"/>
    <n v="1"/>
    <n v="1"/>
    <x v="1"/>
    <x v="2"/>
    <x v="2"/>
    <s v="North West"/>
    <s v="I am setting up acting workshops for local children from Prestwich and Cheetham Hill to teach them acting and to give them an extra activity to do at weekends. The course aims to build confidence and team building skills whilst encouraging students to achieve acting abilities to professional audition standard."/>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6" cacheId="2" dataOnRows="1" applyNumberFormats="0" applyBorderFormats="0" applyFontFormats="0" applyPatternFormats="0" applyAlignmentFormats="0" applyWidthHeightFormats="1" dataCaption="Data" grandTotalCaption="Total" updatedVersion="4" minRefreshableVersion="3" showMemberPropertyTips="0" useAutoFormatting="1" itemPrintTitles="1" createdVersion="3" indent="0" compact="0" compactData="0" gridDropZones="1" chartFormat="9">
  <location ref="A140:F152" firstHeaderRow="1" firstDataRow="2" firstDataCol="1" rowPageCount="5" colPageCount="1"/>
  <pivotFields count="36">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numFmtId="165" outline="0" subtotalTop="0" showAll="0" includeNewItemsInFilter="1"/>
    <pivotField compact="0" outline="0" subtotalTop="0" showAll="0" includeNewItemsInFilter="1"/>
    <pivotField axis="axisPage" compact="0" outline="0" subtotalTop="0" showAll="0" includeNewItemsInFilter="1">
      <items count="3">
        <item x="0"/>
        <item x="1"/>
        <item t="default"/>
      </items>
    </pivotField>
    <pivotField compact="0" outline="0" subtotalTop="0" showAll="0" includeNewItemsInFilter="1"/>
    <pivotField compact="0" numFmtId="3" outline="0" showAll="0" defaultSubtotal="0"/>
    <pivotField compact="0" numFmtId="3" outline="0" subtotalTop="0" showAll="0" includeNewItemsInFilter="1"/>
    <pivotField compact="0" numFmtId="165" outline="0" subtotalTop="0" showAll="0" includeNewItemsInFilter="1"/>
    <pivotField name="Decisions made in" axis="axisCol" compact="0" outline="0" subtotalTop="0" showAll="0" includeNewItemsInFilter="1">
      <items count="5">
        <item x="0"/>
        <item x="1"/>
        <item x="2"/>
        <item x="3"/>
        <item t="default"/>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axis="axisPage" compact="0" outline="0" subtotalTop="0" showAll="0" includeNewItemsInFilter="1">
      <items count="4">
        <item x="1"/>
        <item x="0"/>
        <item x="2"/>
        <item t="default"/>
      </items>
    </pivotField>
    <pivotField compact="0" outline="0" subtotalTop="0" showAll="0" includeNewItemsInFilter="1"/>
    <pivotField axis="axisPage" compact="0" outline="0" subtotalTop="0" showAll="0" includeNewItemsInFilter="1">
      <items count="3">
        <item x="1"/>
        <item x="0"/>
        <item t="default"/>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axis="axisPage" compact="0" outline="0" subtotalTop="0" showAll="0" includeNewItemsInFilter="1">
      <items count="3">
        <item x="0"/>
        <item x="1"/>
        <item t="default"/>
      </items>
    </pivotField>
    <pivotField dataField="1"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axis="axisRow" compact="0" outline="0" showAll="0" defaultSubtotal="0">
      <items count="10">
        <item x="0"/>
        <item x="7"/>
        <item x="2"/>
        <item x="8"/>
        <item x="1"/>
        <item x="4"/>
        <item x="3"/>
        <item x="6"/>
        <item x="5"/>
        <item x="9"/>
      </items>
    </pivotField>
    <pivotField axis="axisPage" compact="0" outline="0" showAll="0" defaultSubtotal="0">
      <items count="7">
        <item x="5"/>
        <item x="1"/>
        <item x="3"/>
        <item x="4"/>
        <item x="6"/>
        <item x="2"/>
        <item x="0"/>
      </items>
    </pivotField>
    <pivotField compact="0" outline="0" showAll="0" defaultSubtotal="0"/>
    <pivotField compact="0" outline="0" showAll="0" defaultSubtotal="0"/>
    <pivotField compact="0" outline="0" showAll="0" defaultSubtotal="0"/>
  </pivotFields>
  <rowFields count="1">
    <field x="31"/>
  </rowFields>
  <rowItems count="11">
    <i>
      <x/>
    </i>
    <i>
      <x v="1"/>
    </i>
    <i>
      <x v="2"/>
    </i>
    <i>
      <x v="3"/>
    </i>
    <i>
      <x v="4"/>
    </i>
    <i>
      <x v="5"/>
    </i>
    <i>
      <x v="6"/>
    </i>
    <i>
      <x v="7"/>
    </i>
    <i>
      <x v="8"/>
    </i>
    <i>
      <x v="9"/>
    </i>
    <i t="grand">
      <x/>
    </i>
  </rowItems>
  <colFields count="1">
    <field x="12"/>
  </colFields>
  <colItems count="5">
    <i>
      <x/>
    </i>
    <i>
      <x v="1"/>
    </i>
    <i>
      <x v="2"/>
    </i>
    <i>
      <x v="3"/>
    </i>
    <i t="grand">
      <x/>
    </i>
  </colItems>
  <pageFields count="5">
    <pageField fld="19" hier="0"/>
    <pageField fld="17" hier="0"/>
    <pageField fld="25" hier="0"/>
    <pageField fld="7" hier="0"/>
    <pageField fld="32" hier="-1"/>
  </pageFields>
  <dataFields count="1">
    <dataField name="Successful applications" fld="26" subtotal="average" baseField="0" baseItem="0"/>
  </dataFields>
  <formats count="12">
    <format dxfId="154">
      <pivotArea type="origin" dataOnly="0" labelOnly="1" outline="0" fieldPosition="0"/>
    </format>
    <format dxfId="153">
      <pivotArea outline="0" fieldPosition="0"/>
    </format>
    <format dxfId="152">
      <pivotArea type="all" dataOnly="0" outline="0" fieldPosition="0"/>
    </format>
    <format dxfId="151">
      <pivotArea dataOnly="0" labelOnly="1" outline="0" fieldPosition="0">
        <references count="1">
          <reference field="12" count="0"/>
        </references>
      </pivotArea>
    </format>
    <format dxfId="150">
      <pivotArea dataOnly="0" labelOnly="1" grandCol="1" outline="0" fieldPosition="0"/>
    </format>
    <format dxfId="149">
      <pivotArea field="12" type="button" dataOnly="0" labelOnly="1" outline="0" axis="axisCol" fieldPosition="0"/>
    </format>
    <format dxfId="148">
      <pivotArea type="all" dataOnly="0" outline="0" fieldPosition="0"/>
    </format>
    <format dxfId="147">
      <pivotArea field="19" type="button" dataOnly="0" labelOnly="1" outline="0" axis="axisPage" fieldPosition="0"/>
    </format>
    <format dxfId="146">
      <pivotArea field="17" type="button" dataOnly="0" labelOnly="1" outline="0" axis="axisPage" fieldPosition="1"/>
    </format>
    <format dxfId="145">
      <pivotArea field="25" type="button" dataOnly="0" labelOnly="1" outline="0" axis="axisPage" fieldPosition="2"/>
    </format>
    <format dxfId="144">
      <pivotArea field="7" type="button" dataOnly="0" labelOnly="1" outline="0" axis="axisPage" fieldPosition="3"/>
    </format>
    <format dxfId="143">
      <pivotArea field="32" type="button" dataOnly="0" labelOnly="1" outline="0" axis="axisPage" fieldPosition="4"/>
    </format>
  </formats>
  <chartFormats count="4">
    <chartFormat chart="8" format="4" series="1">
      <pivotArea type="data" outline="0" fieldPosition="0">
        <references count="2">
          <reference field="4294967294" count="1" selected="0">
            <x v="0"/>
          </reference>
          <reference field="12" count="1" selected="0">
            <x v="0"/>
          </reference>
        </references>
      </pivotArea>
    </chartFormat>
    <chartFormat chart="8" format="8" series="1">
      <pivotArea type="data" outline="0" fieldPosition="0">
        <references count="2">
          <reference field="4294967294" count="1" selected="0">
            <x v="0"/>
          </reference>
          <reference field="12" count="1" selected="0">
            <x v="1"/>
          </reference>
        </references>
      </pivotArea>
    </chartFormat>
    <chartFormat chart="8" format="9" series="1">
      <pivotArea type="data" outline="0" fieldPosition="0">
        <references count="2">
          <reference field="4294967294" count="1" selected="0">
            <x v="0"/>
          </reference>
          <reference field="12" count="1" selected="0">
            <x v="2"/>
          </reference>
        </references>
      </pivotArea>
    </chartFormat>
    <chartFormat chart="8" format="10" series="1">
      <pivotArea type="data" outline="0" fieldPosition="0">
        <references count="2">
          <reference field="4294967294" count="1" selected="0">
            <x v="0"/>
          </reference>
          <reference field="12" count="1" selected="0">
            <x v="3"/>
          </reference>
        </references>
      </pivotArea>
    </chartFormat>
  </chartFormats>
  <pivotTableStyleInfo name="Arts Council colours light grey 213" showRowHeaders="1" showColHeaders="1" showRowStripes="0" showColStripes="0" showLastColumn="1"/>
</pivotTableDefinition>
</file>

<file path=xl/pivotTables/pivotTable2.xml><?xml version="1.0" encoding="utf-8"?>
<pivotTableDefinition xmlns="http://schemas.openxmlformats.org/spreadsheetml/2006/main" name="PivotTable5" cacheId="2" dataOnRows="1" applyNumberFormats="0" applyBorderFormats="0" applyFontFormats="0" applyPatternFormats="0" applyAlignmentFormats="0" applyWidthHeightFormats="1" dataCaption="Data" grandTotalCaption="Total" updatedVersion="4" minRefreshableVersion="3" showMemberPropertyTips="0" useAutoFormatting="1" itemPrintTitles="1" createdVersion="3" indent="0" compact="0" compactData="0" gridDropZones="1" chartFormat="16">
  <location ref="A92:F104" firstHeaderRow="1" firstDataRow="2" firstDataCol="1" rowPageCount="5" colPageCount="1"/>
  <pivotFields count="36">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numFmtId="165" outline="0" subtotalTop="0" showAll="0" includeNewItemsInFilter="1"/>
    <pivotField compact="0" outline="0" subtotalTop="0" showAll="0" includeNewItemsInFilter="1"/>
    <pivotField compact="0" outline="0" subtotalTop="0" showAll="0" includeNewItemsInFilter="1"/>
    <pivotField axis="axisPage" compact="0" outline="0" subtotalTop="0" showAll="0" includeNewItemsInFilter="1">
      <items count="3">
        <item x="0"/>
        <item h="1" x="1"/>
        <item t="default"/>
      </items>
    </pivotField>
    <pivotField compact="0" numFmtId="3" outline="0" showAll="0" defaultSubtotal="0"/>
    <pivotField dataField="1" compact="0" numFmtId="3" outline="0" subtotalTop="0" showAll="0" includeNewItemsInFilter="1"/>
    <pivotField compact="0" numFmtId="165" outline="0" subtotalTop="0" showAll="0" includeNewItemsInFilter="1"/>
    <pivotField name="Decisions made in" axis="axisCol" compact="0" outline="0" subtotalTop="0" showAll="0" includeNewItemsInFilter="1">
      <items count="5">
        <item x="0"/>
        <item x="1"/>
        <item x="2"/>
        <item x="3"/>
        <item t="default"/>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axis="axisPage" compact="0" outline="0" subtotalTop="0" showAll="0" includeNewItemsInFilter="1">
      <items count="4">
        <item x="1"/>
        <item x="0"/>
        <item x="2"/>
        <item t="default"/>
      </items>
    </pivotField>
    <pivotField compact="0" outline="0" subtotalTop="0" showAll="0" includeNewItemsInFilter="1"/>
    <pivotField axis="axisPage" compact="0" outline="0" subtotalTop="0" showAll="0" includeNewItemsInFilter="1">
      <items count="3">
        <item x="1"/>
        <item x="0"/>
        <item t="default"/>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axis="axisPage" compact="0" outline="0" subtotalTop="0" showAll="0" includeNewItemsInFilter="1">
      <items count="3">
        <item x="0"/>
        <item x="1"/>
        <item t="default"/>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axis="axisRow" compact="0" outline="0" showAll="0" defaultSubtotal="0">
      <items count="10">
        <item x="0"/>
        <item x="7"/>
        <item x="2"/>
        <item x="8"/>
        <item x="1"/>
        <item x="4"/>
        <item x="3"/>
        <item x="6"/>
        <item x="5"/>
        <item x="9"/>
      </items>
    </pivotField>
    <pivotField axis="axisPage" compact="0" outline="0" showAll="0" defaultSubtotal="0">
      <items count="7">
        <item x="5"/>
        <item x="1"/>
        <item x="3"/>
        <item x="4"/>
        <item x="6"/>
        <item x="2"/>
        <item x="0"/>
      </items>
    </pivotField>
    <pivotField compact="0" outline="0" showAll="0" defaultSubtotal="0"/>
    <pivotField compact="0" outline="0" showAll="0" defaultSubtotal="0"/>
    <pivotField compact="0" outline="0" showAll="0" defaultSubtotal="0"/>
  </pivotFields>
  <rowFields count="1">
    <field x="31"/>
  </rowFields>
  <rowItems count="11">
    <i>
      <x/>
    </i>
    <i>
      <x v="1"/>
    </i>
    <i>
      <x v="2"/>
    </i>
    <i>
      <x v="3"/>
    </i>
    <i>
      <x v="4"/>
    </i>
    <i>
      <x v="5"/>
    </i>
    <i>
      <x v="6"/>
    </i>
    <i>
      <x v="7"/>
    </i>
    <i>
      <x v="8"/>
    </i>
    <i>
      <x v="9"/>
    </i>
    <i t="grand">
      <x/>
    </i>
  </rowItems>
  <colFields count="1">
    <field x="12"/>
  </colFields>
  <colItems count="5">
    <i>
      <x/>
    </i>
    <i>
      <x v="1"/>
    </i>
    <i>
      <x v="2"/>
    </i>
    <i>
      <x v="3"/>
    </i>
    <i t="grand">
      <x/>
    </i>
  </colItems>
  <pageFields count="5">
    <pageField fld="8" item="0" hier="0"/>
    <pageField fld="19" hier="0"/>
    <pageField fld="17" hier="0"/>
    <pageField fld="25" hier="0"/>
    <pageField fld="32" hier="-1"/>
  </pageFields>
  <dataFields count="1">
    <dataField name="Total amount awarded" fld="10" baseField="0" baseItem="0"/>
  </dataFields>
  <formats count="11">
    <format dxfId="165">
      <pivotArea outline="0" fieldPosition="0"/>
    </format>
    <format dxfId="164">
      <pivotArea type="all" dataOnly="0" outline="0" fieldPosition="0"/>
    </format>
    <format dxfId="163">
      <pivotArea dataOnly="0" labelOnly="1" outline="0" fieldPosition="0">
        <references count="1">
          <reference field="12" count="0"/>
        </references>
      </pivotArea>
    </format>
    <format dxfId="162">
      <pivotArea field="12" type="button" dataOnly="0" labelOnly="1" outline="0" axis="axisCol" fieldPosition="0"/>
    </format>
    <format dxfId="161">
      <pivotArea type="all" dataOnly="0" outline="0" fieldPosition="0"/>
    </format>
    <format dxfId="160">
      <pivotArea dataOnly="0" labelOnly="1" grandCol="1" outline="0" fieldPosition="0"/>
    </format>
    <format dxfId="159">
      <pivotArea field="8" type="button" dataOnly="0" labelOnly="1" outline="0" axis="axisPage" fieldPosition="0"/>
    </format>
    <format dxfId="158">
      <pivotArea field="19" type="button" dataOnly="0" labelOnly="1" outline="0" axis="axisPage" fieldPosition="1"/>
    </format>
    <format dxfId="157">
      <pivotArea field="17" type="button" dataOnly="0" labelOnly="1" outline="0" axis="axisPage" fieldPosition="2"/>
    </format>
    <format dxfId="156">
      <pivotArea field="25" type="button" dataOnly="0" labelOnly="1" outline="0" axis="axisPage" fieldPosition="3"/>
    </format>
    <format dxfId="155">
      <pivotArea field="32" type="button" dataOnly="0" labelOnly="1" outline="0" axis="axisPage" fieldPosition="4"/>
    </format>
  </formats>
  <chartFormats count="4">
    <chartFormat chart="15" format="12" series="1">
      <pivotArea type="data" outline="0" fieldPosition="0">
        <references count="2">
          <reference field="4294967294" count="1" selected="0">
            <x v="0"/>
          </reference>
          <reference field="12" count="1" selected="0">
            <x v="0"/>
          </reference>
        </references>
      </pivotArea>
    </chartFormat>
    <chartFormat chart="15" format="16" series="1">
      <pivotArea type="data" outline="0" fieldPosition="0">
        <references count="2">
          <reference field="4294967294" count="1" selected="0">
            <x v="0"/>
          </reference>
          <reference field="12" count="1" selected="0">
            <x v="1"/>
          </reference>
        </references>
      </pivotArea>
    </chartFormat>
    <chartFormat chart="15" format="17" series="1">
      <pivotArea type="data" outline="0" fieldPosition="0">
        <references count="2">
          <reference field="4294967294" count="1" selected="0">
            <x v="0"/>
          </reference>
          <reference field="12" count="1" selected="0">
            <x v="2"/>
          </reference>
        </references>
      </pivotArea>
    </chartFormat>
    <chartFormat chart="15" format="18" series="1">
      <pivotArea type="data" outline="0" fieldPosition="0">
        <references count="2">
          <reference field="4294967294" count="1" selected="0">
            <x v="0"/>
          </reference>
          <reference field="12" count="1" selected="0">
            <x v="3"/>
          </reference>
        </references>
      </pivotArea>
    </chartFormat>
  </chartFormats>
  <pivotTableStyleInfo name="Arts Council colours light grey 213" showRowHeaders="1" showColHeaders="1" showRowStripes="0" showColStripes="0" showLastColumn="1"/>
</pivotTableDefinition>
</file>

<file path=xl/pivotTables/pivotTable3.xml><?xml version="1.0" encoding="utf-8"?>
<pivotTableDefinition xmlns="http://schemas.openxmlformats.org/spreadsheetml/2006/main" name="PivotTable4" cacheId="2" dataOnRows="1" applyNumberFormats="0" applyBorderFormats="0" applyFontFormats="0" applyPatternFormats="0" applyAlignmentFormats="0" applyWidthHeightFormats="1" dataCaption="Data" grandTotalCaption="Total" updatedVersion="3" minRefreshableVersion="3" showMemberPropertyTips="0" useAutoFormatting="1" itemPrintTitles="1" createdVersion="3" indent="0" compact="0" compactData="0" gridDropZones="1" chartFormat="14">
  <location ref="A68:F80" firstHeaderRow="1" firstDataRow="2" firstDataCol="1" rowPageCount="5" colPageCount="1"/>
  <pivotFields count="36">
    <pivotField dataField="1"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numFmtId="165" outline="0" subtotalTop="0" showAll="0" includeNewItemsInFilter="1"/>
    <pivotField compact="0" outline="0" subtotalTop="0" showAll="0" includeNewItemsInFilter="1"/>
    <pivotField compact="0" outline="0" subtotalTop="0" showAll="0" includeNewItemsInFilter="1"/>
    <pivotField axis="axisPage" compact="0" outline="0" subtotalTop="0" showAll="0" includeNewItemsInFilter="1">
      <items count="3">
        <item x="0"/>
        <item x="1"/>
        <item t="default"/>
      </items>
    </pivotField>
    <pivotField compact="0" numFmtId="3" outline="0" showAll="0" defaultSubtotal="0"/>
    <pivotField compact="0" numFmtId="3" outline="0" subtotalTop="0" showAll="0" includeNewItemsInFilter="1"/>
    <pivotField compact="0" numFmtId="165" outline="0" subtotalTop="0" showAll="0" includeNewItemsInFilter="1"/>
    <pivotField name="Decisions made in" axis="axisCol" compact="0" outline="0" subtotalTop="0" showAll="0" includeNewItemsInFilter="1">
      <items count="5">
        <item x="0"/>
        <item x="1"/>
        <item x="2"/>
        <item x="3"/>
        <item t="default"/>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axis="axisPage" compact="0" outline="0" subtotalTop="0" showAll="0" includeNewItemsInFilter="1">
      <items count="4">
        <item x="1"/>
        <item x="0"/>
        <item x="2"/>
        <item t="default"/>
      </items>
    </pivotField>
    <pivotField compact="0" outline="0" subtotalTop="0" showAll="0" includeNewItemsInFilter="1"/>
    <pivotField axis="axisPage" compact="0" outline="0" subtotalTop="0" showAll="0" includeNewItemsInFilter="1">
      <items count="3">
        <item x="1"/>
        <item x="0"/>
        <item t="default"/>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axis="axisPage" compact="0" outline="0" subtotalTop="0" showAll="0" includeNewItemsInFilter="1">
      <items count="3">
        <item x="0"/>
        <item x="1"/>
        <item t="default"/>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axis="axisRow" compact="0" outline="0" showAll="0" defaultSubtotal="0">
      <items count="10">
        <item x="0"/>
        <item x="7"/>
        <item x="2"/>
        <item x="8"/>
        <item x="1"/>
        <item x="4"/>
        <item x="3"/>
        <item x="6"/>
        <item x="5"/>
        <item x="9"/>
      </items>
    </pivotField>
    <pivotField axis="axisPage" compact="0" outline="0" showAll="0" defaultSubtotal="0">
      <items count="7">
        <item x="5"/>
        <item x="1"/>
        <item x="3"/>
        <item x="4"/>
        <item x="6"/>
        <item x="2"/>
        <item x="0"/>
      </items>
    </pivotField>
    <pivotField compact="0" outline="0" showAll="0" defaultSubtotal="0"/>
    <pivotField compact="0" outline="0" showAll="0" defaultSubtotal="0"/>
    <pivotField compact="0" outline="0" showAll="0" defaultSubtotal="0"/>
  </pivotFields>
  <rowFields count="1">
    <field x="31"/>
  </rowFields>
  <rowItems count="11">
    <i>
      <x/>
    </i>
    <i>
      <x v="1"/>
    </i>
    <i>
      <x v="2"/>
    </i>
    <i>
      <x v="3"/>
    </i>
    <i>
      <x v="4"/>
    </i>
    <i>
      <x v="5"/>
    </i>
    <i>
      <x v="6"/>
    </i>
    <i>
      <x v="7"/>
    </i>
    <i>
      <x v="8"/>
    </i>
    <i>
      <x v="9"/>
    </i>
    <i t="grand">
      <x/>
    </i>
  </rowItems>
  <colFields count="1">
    <field x="12"/>
  </colFields>
  <colItems count="5">
    <i>
      <x/>
    </i>
    <i>
      <x v="1"/>
    </i>
    <i>
      <x v="2"/>
    </i>
    <i>
      <x v="3"/>
    </i>
    <i t="grand">
      <x/>
    </i>
  </colItems>
  <pageFields count="5">
    <pageField fld="8" item="1" hier="0"/>
    <pageField fld="19" hier="0"/>
    <pageField fld="25" hier="0"/>
    <pageField fld="17" hier="0"/>
    <pageField fld="32" hier="-1"/>
  </pageFields>
  <dataFields count="1">
    <dataField name="Number of awards" fld="0" subtotal="count" baseField="0" baseItem="0"/>
  </dataFields>
  <formats count="16">
    <format dxfId="181">
      <pivotArea outline="0" fieldPosition="0"/>
    </format>
    <format dxfId="180">
      <pivotArea type="all" dataOnly="0" outline="0" fieldPosition="0"/>
    </format>
    <format dxfId="179">
      <pivotArea dataOnly="0" labelOnly="1" outline="0" fieldPosition="0">
        <references count="1">
          <reference field="12" count="0"/>
        </references>
      </pivotArea>
    </format>
    <format dxfId="178">
      <pivotArea dataOnly="0" labelOnly="1" grandCol="1" outline="0" fieldPosition="0"/>
    </format>
    <format dxfId="177">
      <pivotArea field="12" type="button" dataOnly="0" labelOnly="1" outline="0" axis="axisCol" fieldPosition="0"/>
    </format>
    <format dxfId="176">
      <pivotArea type="all" dataOnly="0" outline="0" fieldPosition="0"/>
    </format>
    <format dxfId="175">
      <pivotArea field="8" type="button" dataOnly="0" labelOnly="1" outline="0" axis="axisPage" fieldPosition="0"/>
    </format>
    <format dxfId="174">
      <pivotArea field="19" type="button" dataOnly="0" labelOnly="1" outline="0" axis="axisPage" fieldPosition="1"/>
    </format>
    <format dxfId="173">
      <pivotArea field="25" type="button" dataOnly="0" labelOnly="1" outline="0" axis="axisPage" fieldPosition="2"/>
    </format>
    <format dxfId="172">
      <pivotArea field="17" type="button" dataOnly="0" labelOnly="1" outline="0" axis="axisPage" fieldPosition="3"/>
    </format>
    <format dxfId="171">
      <pivotArea field="32" type="button" dataOnly="0" labelOnly="1" outline="0" axis="axisPage" fieldPosition="4"/>
    </format>
    <format dxfId="170">
      <pivotArea field="8" type="button" dataOnly="0" labelOnly="1" outline="0" axis="axisPage" fieldPosition="0"/>
    </format>
    <format dxfId="169">
      <pivotArea field="19" type="button" dataOnly="0" labelOnly="1" outline="0" axis="axisPage" fieldPosition="1"/>
    </format>
    <format dxfId="168">
      <pivotArea field="25" type="button" dataOnly="0" labelOnly="1" outline="0" axis="axisPage" fieldPosition="2"/>
    </format>
    <format dxfId="167">
      <pivotArea field="17" type="button" dataOnly="0" labelOnly="1" outline="0" axis="axisPage" fieldPosition="3"/>
    </format>
    <format dxfId="166">
      <pivotArea field="32" type="button" dataOnly="0" labelOnly="1" outline="0" axis="axisPage" fieldPosition="4"/>
    </format>
  </formats>
  <chartFormats count="4">
    <chartFormat chart="13" format="12" series="1">
      <pivotArea type="data" outline="0" fieldPosition="0">
        <references count="2">
          <reference field="4294967294" count="1" selected="0">
            <x v="0"/>
          </reference>
          <reference field="12" count="1" selected="0">
            <x v="0"/>
          </reference>
        </references>
      </pivotArea>
    </chartFormat>
    <chartFormat chart="13" format="16" series="1">
      <pivotArea type="data" outline="0" fieldPosition="0">
        <references count="2">
          <reference field="4294967294" count="1" selected="0">
            <x v="0"/>
          </reference>
          <reference field="12" count="1" selected="0">
            <x v="1"/>
          </reference>
        </references>
      </pivotArea>
    </chartFormat>
    <chartFormat chart="13" format="17" series="1">
      <pivotArea type="data" outline="0" fieldPosition="0">
        <references count="2">
          <reference field="4294967294" count="1" selected="0">
            <x v="0"/>
          </reference>
          <reference field="12" count="1" selected="0">
            <x v="2"/>
          </reference>
        </references>
      </pivotArea>
    </chartFormat>
    <chartFormat chart="13" format="18" series="1">
      <pivotArea type="data" outline="0" fieldPosition="0">
        <references count="2">
          <reference field="4294967294" count="1" selected="0">
            <x v="0"/>
          </reference>
          <reference field="12" count="1" selected="0">
            <x v="3"/>
          </reference>
        </references>
      </pivotArea>
    </chartFormat>
  </chartFormats>
  <pivotTableStyleInfo name="Arts Council colours light grey 213" showRowHeaders="1" showColHeaders="1" showRowStripes="0" showColStripes="0" showLastColumn="1"/>
</pivotTableDefinition>
</file>

<file path=xl/pivotTables/pivotTable4.xml><?xml version="1.0" encoding="utf-8"?>
<pivotTableDefinition xmlns="http://schemas.openxmlformats.org/spreadsheetml/2006/main" name="PivotTable2" cacheId="2" dataOnRows="1" applyNumberFormats="0" applyBorderFormats="0" applyFontFormats="0" applyPatternFormats="0" applyAlignmentFormats="0" applyWidthHeightFormats="1" dataCaption="Data" grandTotalCaption="Total" updatedVersion="4" minRefreshableVersion="3" showMemberPropertyTips="0" useAutoFormatting="1" itemPrintTitles="1" createdVersion="3" indent="0" compact="0" compactData="0" gridDropZones="1" chartFormat="17">
  <location ref="A43:F55" firstHeaderRow="1" firstDataRow="2" firstDataCol="1" rowPageCount="5" colPageCount="1"/>
  <pivotFields count="36">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numFmtId="165" outline="0" subtotalTop="0" showAll="0" includeNewItemsInFilter="1"/>
    <pivotField dataField="1" compact="0" outline="0" subtotalTop="0" showAll="0" includeNewItemsInFilter="1"/>
    <pivotField axis="axisPage" compact="0" outline="0" subtotalTop="0" showAll="0" includeNewItemsInFilter="1">
      <items count="3">
        <item x="0"/>
        <item x="1"/>
        <item t="default"/>
      </items>
    </pivotField>
    <pivotField compact="0" outline="0" subtotalTop="0" showAll="0" includeNewItemsInFilter="1"/>
    <pivotField compact="0" numFmtId="3" outline="0" showAll="0" defaultSubtotal="0"/>
    <pivotField compact="0" numFmtId="3" outline="0" subtotalTop="0" showAll="0" includeNewItemsInFilter="1"/>
    <pivotField compact="0" numFmtId="165" outline="0" subtotalTop="0" showAll="0" includeNewItemsInFilter="1"/>
    <pivotField name="Decisions made in" axis="axisCol" compact="0" outline="0" subtotalTop="0" showAll="0" includeNewItemsInFilter="1">
      <items count="5">
        <item x="0"/>
        <item x="1"/>
        <item x="2"/>
        <item x="3"/>
        <item t="default"/>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axis="axisPage" compact="0" outline="0" subtotalTop="0" showAll="0" includeNewItemsInFilter="1">
      <items count="4">
        <item x="1"/>
        <item x="0"/>
        <item x="2"/>
        <item t="default"/>
      </items>
    </pivotField>
    <pivotField compact="0" outline="0" subtotalTop="0" showAll="0" includeNewItemsInFilter="1"/>
    <pivotField axis="axisPage" compact="0" outline="0" subtotalTop="0" showAll="0" includeNewItemsInFilter="1">
      <items count="3">
        <item x="1"/>
        <item x="0"/>
        <item t="default"/>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axis="axisPage" compact="0" outline="0" subtotalTop="0" showAll="0" includeNewItemsInFilter="1">
      <items count="3">
        <item x="0"/>
        <item x="1"/>
        <item t="default"/>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axis="axisRow" compact="0" outline="0" showAll="0" defaultSubtotal="0">
      <items count="10">
        <item x="0"/>
        <item x="7"/>
        <item x="2"/>
        <item x="8"/>
        <item x="1"/>
        <item x="4"/>
        <item x="3"/>
        <item x="6"/>
        <item x="5"/>
        <item x="9"/>
      </items>
    </pivotField>
    <pivotField axis="axisPage" compact="0" outline="0" showAll="0" defaultSubtotal="0">
      <items count="7">
        <item x="5"/>
        <item x="1"/>
        <item x="3"/>
        <item x="4"/>
        <item x="6"/>
        <item x="2"/>
        <item x="0"/>
      </items>
    </pivotField>
    <pivotField compact="0" outline="0" showAll="0" defaultSubtotal="0"/>
    <pivotField compact="0" outline="0" showAll="0" defaultSubtotal="0"/>
    <pivotField compact="0" outline="0" showAll="0" defaultSubtotal="0"/>
  </pivotFields>
  <rowFields count="1">
    <field x="31"/>
  </rowFields>
  <rowItems count="11">
    <i>
      <x/>
    </i>
    <i>
      <x v="1"/>
    </i>
    <i>
      <x v="2"/>
    </i>
    <i>
      <x v="3"/>
    </i>
    <i>
      <x v="4"/>
    </i>
    <i>
      <x v="5"/>
    </i>
    <i>
      <x v="6"/>
    </i>
    <i>
      <x v="7"/>
    </i>
    <i>
      <x v="8"/>
    </i>
    <i>
      <x v="9"/>
    </i>
    <i t="grand">
      <x/>
    </i>
  </rowItems>
  <colFields count="1">
    <field x="12"/>
  </colFields>
  <colItems count="5">
    <i>
      <x/>
    </i>
    <i>
      <x v="1"/>
    </i>
    <i>
      <x v="2"/>
    </i>
    <i>
      <x v="3"/>
    </i>
    <i t="grand">
      <x/>
    </i>
  </colItems>
  <pageFields count="5">
    <pageField fld="19" hier="0"/>
    <pageField fld="17" hier="0"/>
    <pageField fld="25" hier="0"/>
    <pageField fld="7" hier="0"/>
    <pageField fld="32" hier="-1"/>
  </pageFields>
  <dataFields count="1">
    <dataField name="Total amount requested" fld="6" baseField="0" baseItem="0"/>
  </dataFields>
  <formats count="12">
    <format dxfId="193">
      <pivotArea outline="0" fieldPosition="0"/>
    </format>
    <format dxfId="192">
      <pivotArea type="all" dataOnly="0" outline="0" fieldPosition="0"/>
    </format>
    <format dxfId="191">
      <pivotArea dataOnly="0" labelOnly="1" outline="0" fieldPosition="0">
        <references count="1">
          <reference field="12" count="0"/>
        </references>
      </pivotArea>
    </format>
    <format dxfId="190">
      <pivotArea dataOnly="0" labelOnly="1" grandCol="1" outline="0" fieldPosition="0"/>
    </format>
    <format dxfId="189">
      <pivotArea field="12" type="button" dataOnly="0" labelOnly="1" outline="0" axis="axisCol" fieldPosition="0"/>
    </format>
    <format dxfId="188">
      <pivotArea type="all" dataOnly="0" outline="0" fieldPosition="0"/>
    </format>
    <format dxfId="187">
      <pivotArea dataOnly="0" labelOnly="1" grandRow="1" outline="0" fieldPosition="0"/>
    </format>
    <format dxfId="186">
      <pivotArea field="19" type="button" dataOnly="0" labelOnly="1" outline="0" axis="axisPage" fieldPosition="0"/>
    </format>
    <format dxfId="185">
      <pivotArea field="17" type="button" dataOnly="0" labelOnly="1" outline="0" axis="axisPage" fieldPosition="1"/>
    </format>
    <format dxfId="184">
      <pivotArea field="25" type="button" dataOnly="0" labelOnly="1" outline="0" axis="axisPage" fieldPosition="2"/>
    </format>
    <format dxfId="183">
      <pivotArea field="7" type="button" dataOnly="0" labelOnly="1" outline="0" axis="axisPage" fieldPosition="3"/>
    </format>
    <format dxfId="182">
      <pivotArea field="32" type="button" dataOnly="0" labelOnly="1" outline="0" axis="axisPage" fieldPosition="4"/>
    </format>
  </formats>
  <chartFormats count="4">
    <chartFormat chart="16" format="12" series="1">
      <pivotArea type="data" outline="0" fieldPosition="0">
        <references count="2">
          <reference field="4294967294" count="1" selected="0">
            <x v="0"/>
          </reference>
          <reference field="12" count="1" selected="0">
            <x v="0"/>
          </reference>
        </references>
      </pivotArea>
    </chartFormat>
    <chartFormat chart="16" format="16" series="1">
      <pivotArea type="data" outline="0" fieldPosition="0">
        <references count="2">
          <reference field="4294967294" count="1" selected="0">
            <x v="0"/>
          </reference>
          <reference field="12" count="1" selected="0">
            <x v="1"/>
          </reference>
        </references>
      </pivotArea>
    </chartFormat>
    <chartFormat chart="16" format="17" series="1">
      <pivotArea type="data" outline="0" fieldPosition="0">
        <references count="2">
          <reference field="4294967294" count="1" selected="0">
            <x v="0"/>
          </reference>
          <reference field="12" count="1" selected="0">
            <x v="2"/>
          </reference>
        </references>
      </pivotArea>
    </chartFormat>
    <chartFormat chart="16" format="18" series="1">
      <pivotArea type="data" outline="0" fieldPosition="0">
        <references count="2">
          <reference field="4294967294" count="1" selected="0">
            <x v="0"/>
          </reference>
          <reference field="12" count="1" selected="0">
            <x v="3"/>
          </reference>
        </references>
      </pivotArea>
    </chartFormat>
  </chartFormats>
  <pivotTableStyleInfo name="Arts Council colours light grey 213" showRowHeaders="1" showColHeaders="1" showRowStripes="0" showColStripes="0" showLastColumn="1"/>
</pivotTableDefinition>
</file>

<file path=xl/pivotTables/pivotTable5.xml><?xml version="1.0" encoding="utf-8"?>
<pivotTableDefinition xmlns="http://schemas.openxmlformats.org/spreadsheetml/2006/main" name="PivotTable9" cacheId="2" dataOnRows="1" applyNumberFormats="0" applyBorderFormats="0" applyFontFormats="0" applyPatternFormats="0" applyAlignmentFormats="0" applyWidthHeightFormats="1" dataCaption="Data" grandTotalCaption="Total" updatedVersion="4" minRefreshableVersion="3" showMemberPropertyTips="0" useAutoFormatting="1" itemPrintTitles="1" createdVersion="3" indent="0" compact="0" compactData="0" gridDropZones="1" chartFormat="9">
  <location ref="A116:F128" firstHeaderRow="1" firstDataRow="2" firstDataCol="1" rowPageCount="5" colPageCount="1"/>
  <pivotFields count="36">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numFmtId="165" outline="0" subtotalTop="0" showAll="0" includeNewItemsInFilter="1"/>
    <pivotField compact="0" outline="0" subtotalTop="0" showAll="0" includeNewItemsInFilter="1"/>
    <pivotField compact="0" outline="0" subtotalTop="0" showAll="0" includeNewItemsInFilter="1"/>
    <pivotField axis="axisPage" compact="0" outline="0" subtotalTop="0" showAll="0" includeNewItemsInFilter="1">
      <items count="3">
        <item x="0"/>
        <item h="1" x="1"/>
        <item t="default"/>
      </items>
    </pivotField>
    <pivotField compact="0" numFmtId="3" outline="0" showAll="0" defaultSubtotal="0"/>
    <pivotField dataField="1" compact="0" numFmtId="3" outline="0" subtotalTop="0" showAll="0" includeNewItemsInFilter="1"/>
    <pivotField compact="0" numFmtId="165" outline="0" subtotalTop="0" showAll="0" includeNewItemsInFilter="1"/>
    <pivotField name="Decisions made in" axis="axisCol" compact="0" outline="0" subtotalTop="0" showAll="0" includeNewItemsInFilter="1">
      <items count="5">
        <item x="0"/>
        <item x="1"/>
        <item x="2"/>
        <item x="3"/>
        <item t="default"/>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axis="axisPage" compact="0" outline="0" subtotalTop="0" showAll="0" includeNewItemsInFilter="1">
      <items count="4">
        <item x="1"/>
        <item x="0"/>
        <item x="2"/>
        <item t="default"/>
      </items>
    </pivotField>
    <pivotField compact="0" outline="0" subtotalTop="0" showAll="0" includeNewItemsInFilter="1"/>
    <pivotField axis="axisPage" compact="0" outline="0" subtotalTop="0" showAll="0" includeNewItemsInFilter="1">
      <items count="3">
        <item x="1"/>
        <item x="0"/>
        <item t="default"/>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axis="axisPage" compact="0" outline="0" subtotalTop="0" showAll="0" includeNewItemsInFilter="1">
      <items count="3">
        <item x="0"/>
        <item x="1"/>
        <item t="default"/>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axis="axisRow" compact="0" outline="0" showAll="0" defaultSubtotal="0">
      <items count="10">
        <item x="0"/>
        <item x="7"/>
        <item x="2"/>
        <item x="8"/>
        <item x="1"/>
        <item x="4"/>
        <item x="3"/>
        <item x="6"/>
        <item x="5"/>
        <item x="9"/>
      </items>
    </pivotField>
    <pivotField axis="axisPage" compact="0" outline="0" showAll="0" defaultSubtotal="0">
      <items count="7">
        <item x="5"/>
        <item x="1"/>
        <item x="3"/>
        <item x="4"/>
        <item x="6"/>
        <item x="2"/>
        <item x="0"/>
      </items>
    </pivotField>
    <pivotField compact="0" outline="0" showAll="0" defaultSubtotal="0"/>
    <pivotField compact="0" outline="0" showAll="0" defaultSubtotal="0"/>
    <pivotField compact="0" outline="0" showAll="0" defaultSubtotal="0"/>
  </pivotFields>
  <rowFields count="1">
    <field x="31"/>
  </rowFields>
  <rowItems count="11">
    <i>
      <x/>
    </i>
    <i>
      <x v="1"/>
    </i>
    <i>
      <x v="2"/>
    </i>
    <i>
      <x v="3"/>
    </i>
    <i>
      <x v="4"/>
    </i>
    <i>
      <x v="5"/>
    </i>
    <i>
      <x v="6"/>
    </i>
    <i>
      <x v="7"/>
    </i>
    <i>
      <x v="8"/>
    </i>
    <i>
      <x v="9"/>
    </i>
    <i t="grand">
      <x/>
    </i>
  </rowItems>
  <colFields count="1">
    <field x="12"/>
  </colFields>
  <colItems count="5">
    <i>
      <x/>
    </i>
    <i>
      <x v="1"/>
    </i>
    <i>
      <x v="2"/>
    </i>
    <i>
      <x v="3"/>
    </i>
    <i t="grand">
      <x/>
    </i>
  </colItems>
  <pageFields count="5">
    <pageField fld="8" item="0" hier="0"/>
    <pageField fld="19" hier="0"/>
    <pageField fld="17" hier="0"/>
    <pageField fld="25" hier="0"/>
    <pageField fld="32" hier="-1"/>
  </pageFields>
  <dataFields count="1">
    <dataField name="Average amount awarded" fld="10" subtotal="average" baseField="0" baseItem="0"/>
  </dataFields>
  <formats count="11">
    <format dxfId="204">
      <pivotArea outline="0" fieldPosition="0"/>
    </format>
    <format dxfId="203">
      <pivotArea type="all" dataOnly="0" outline="0" fieldPosition="0"/>
    </format>
    <format dxfId="202">
      <pivotArea dataOnly="0" labelOnly="1" outline="0" fieldPosition="0">
        <references count="1">
          <reference field="12" count="0"/>
        </references>
      </pivotArea>
    </format>
    <format dxfId="201">
      <pivotArea dataOnly="0" labelOnly="1" grandCol="1" outline="0" fieldPosition="0"/>
    </format>
    <format dxfId="200">
      <pivotArea field="12" type="button" dataOnly="0" labelOnly="1" outline="0" axis="axisCol" fieldPosition="0"/>
    </format>
    <format dxfId="199">
      <pivotArea type="all" dataOnly="0" outline="0" fieldPosition="0"/>
    </format>
    <format dxfId="198">
      <pivotArea field="8" type="button" dataOnly="0" labelOnly="1" outline="0" axis="axisPage" fieldPosition="0"/>
    </format>
    <format dxfId="197">
      <pivotArea field="19" type="button" dataOnly="0" labelOnly="1" outline="0" axis="axisPage" fieldPosition="1"/>
    </format>
    <format dxfId="196">
      <pivotArea field="17" type="button" dataOnly="0" labelOnly="1" outline="0" axis="axisPage" fieldPosition="2"/>
    </format>
    <format dxfId="195">
      <pivotArea field="25" type="button" dataOnly="0" labelOnly="1" outline="0" axis="axisPage" fieldPosition="3"/>
    </format>
    <format dxfId="194">
      <pivotArea field="32" type="button" dataOnly="0" labelOnly="1" outline="0" axis="axisPage" fieldPosition="4"/>
    </format>
  </formats>
  <chartFormats count="4">
    <chartFormat chart="8" format="4" series="1">
      <pivotArea type="data" outline="0" fieldPosition="0">
        <references count="2">
          <reference field="4294967294" count="1" selected="0">
            <x v="0"/>
          </reference>
          <reference field="12" count="1" selected="0">
            <x v="0"/>
          </reference>
        </references>
      </pivotArea>
    </chartFormat>
    <chartFormat chart="8" format="8" series="1">
      <pivotArea type="data" outline="0" fieldPosition="0">
        <references count="2">
          <reference field="4294967294" count="1" selected="0">
            <x v="0"/>
          </reference>
          <reference field="12" count="1" selected="0">
            <x v="1"/>
          </reference>
        </references>
      </pivotArea>
    </chartFormat>
    <chartFormat chart="8" format="9" series="1">
      <pivotArea type="data" outline="0" fieldPosition="0">
        <references count="2">
          <reference field="4294967294" count="1" selected="0">
            <x v="0"/>
          </reference>
          <reference field="12" count="1" selected="0">
            <x v="2"/>
          </reference>
        </references>
      </pivotArea>
    </chartFormat>
    <chartFormat chart="8" format="10" series="1">
      <pivotArea type="data" outline="0" fieldPosition="0">
        <references count="2">
          <reference field="4294967294" count="1" selected="0">
            <x v="0"/>
          </reference>
          <reference field="12" count="1" selected="0">
            <x v="3"/>
          </reference>
        </references>
      </pivotArea>
    </chartFormat>
  </chartFormats>
  <pivotTableStyleInfo name="Arts Council colours light grey 213" showRowHeaders="1" showColHeaders="1" showRowStripes="0" showColStripes="0" showLastColumn="1"/>
</pivotTableDefinition>
</file>

<file path=xl/pivotTables/pivotTable6.xml><?xml version="1.0" encoding="utf-8"?>
<pivotTableDefinition xmlns="http://schemas.openxmlformats.org/spreadsheetml/2006/main" name="PivotTable8" cacheId="2" dataOnRows="1" applyNumberFormats="0" applyBorderFormats="0" applyFontFormats="0" applyPatternFormats="0" applyAlignmentFormats="0" applyWidthHeightFormats="1" dataCaption="Data" grandTotalCaption="Total" updatedVersion="4" minRefreshableVersion="3" showMemberPropertyTips="0" useAutoFormatting="1" itemPrintTitles="1" createdVersion="3" indent="0" compact="0" compactData="0" gridDropZones="1">
  <location ref="A191:F195" firstHeaderRow="1" firstDataRow="2" firstDataCol="1" rowPageCount="6" colPageCount="1"/>
  <pivotFields count="36">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numFmtId="165" outline="0" subtotalTop="0" showAll="0" includeNewItemsInFilter="1"/>
    <pivotField compact="0" outline="0" subtotalTop="0" showAll="0" includeNewItemsInFilter="1"/>
    <pivotField axis="axisPage" compact="0" outline="0" subtotalTop="0" showAll="0" includeNewItemsInFilter="1">
      <items count="3">
        <item x="0"/>
        <item x="1"/>
        <item t="default"/>
      </items>
    </pivotField>
    <pivotField compact="0" outline="0" subtotalTop="0" showAll="0" includeNewItemsInFilter="1"/>
    <pivotField compact="0" numFmtId="3" outline="0" showAll="0" defaultSubtotal="0"/>
    <pivotField compact="0" numFmtId="3" outline="0" subtotalTop="0" showAll="0" includeNewItemsInFilter="1"/>
    <pivotField compact="0" numFmtId="165" outline="0" subtotalTop="0" showAll="0" includeNewItemsInFilter="1"/>
    <pivotField name="Decisions made in" axis="axisCol" compact="0" outline="0" subtotalTop="0" showAll="0" includeNewItemsInFilter="1">
      <items count="5">
        <item x="0"/>
        <item x="1"/>
        <item x="2"/>
        <item x="3"/>
        <item t="default"/>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axis="axisPage" compact="0" outline="0" subtotalTop="0" showAll="0" includeNewItemsInFilter="1">
      <items count="4">
        <item x="1"/>
        <item x="0"/>
        <item x="2"/>
        <item t="default"/>
      </items>
    </pivotField>
    <pivotField compact="0" outline="0" subtotalTop="0" showAll="0" includeNewItemsInFilter="1"/>
    <pivotField axis="axisPage" compact="0" outline="0" subtotalTop="0" showAll="0" includeNewItemsInFilter="1">
      <items count="3">
        <item x="1"/>
        <item x="0"/>
        <item t="default"/>
      </items>
    </pivotField>
    <pivotField axis="axisPage" compact="0" outline="0" subtotalTop="0" showAll="0" includeNewItemsInFilter="1">
      <items count="14">
        <item x="7"/>
        <item x="2"/>
        <item x="8"/>
        <item x="1"/>
        <item x="4"/>
        <item x="3"/>
        <item x="6"/>
        <item x="5"/>
        <item x="10"/>
        <item x="0"/>
        <item x="9"/>
        <item x="11"/>
        <item x="12"/>
        <item t="default"/>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axis="axisPage" compact="0" outline="0" subtotalTop="0" showAll="0" includeNewItemsInFilter="1">
      <items count="3">
        <item x="0"/>
        <item x="1"/>
        <item t="default"/>
      </items>
    </pivotField>
    <pivotField compact="0" outline="0" subtotalTop="0" showAll="0" includeNewItemsInFilter="1"/>
    <pivotField axis="axisRow" compact="0" outline="0" subtotalTop="0" showAll="0" includeNewItemsInFilter="1">
      <items count="3">
        <item x="0"/>
        <item x="1"/>
        <item t="default"/>
      </items>
    </pivotField>
    <pivotField compact="0" outline="0" subtotalTop="0" showAll="0" includeNewItemsInFilter="1"/>
    <pivotField dataField="1" compact="0" outline="0" subtotalTop="0" showAll="0" includeNewItemsInFilter="1"/>
    <pivotField compact="0" outline="0" subtotalTop="0" showAll="0" includeNewItemsInFilter="1"/>
    <pivotField compact="0" outline="0" showAll="0" defaultSubtotal="0"/>
    <pivotField axis="axisPage" compact="0" outline="0" showAll="0" defaultSubtotal="0">
      <items count="7">
        <item x="5"/>
        <item x="1"/>
        <item x="3"/>
        <item x="4"/>
        <item x="6"/>
        <item x="2"/>
        <item x="0"/>
      </items>
    </pivotField>
    <pivotField compact="0" outline="0" showAll="0" defaultSubtotal="0"/>
    <pivotField compact="0" outline="0" showAll="0" defaultSubtotal="0"/>
    <pivotField compact="0" outline="0" showAll="0" defaultSubtotal="0"/>
  </pivotFields>
  <rowFields count="1">
    <field x="27"/>
  </rowFields>
  <rowItems count="3">
    <i>
      <x/>
    </i>
    <i>
      <x v="1"/>
    </i>
    <i t="grand">
      <x/>
    </i>
  </rowItems>
  <colFields count="1">
    <field x="12"/>
  </colFields>
  <colItems count="5">
    <i>
      <x/>
    </i>
    <i>
      <x v="1"/>
    </i>
    <i>
      <x v="2"/>
    </i>
    <i>
      <x v="3"/>
    </i>
    <i t="grand">
      <x/>
    </i>
  </colItems>
  <pageFields count="6">
    <pageField fld="20" hier="0"/>
    <pageField fld="19" hier="0"/>
    <pageField fld="17" hier="0"/>
    <pageField fld="25" hier="0"/>
    <pageField fld="7" hier="0"/>
    <pageField fld="32" hier="-1"/>
  </pageFields>
  <dataFields count="1">
    <dataField name="Processed on time" fld="29" subtotal="average" baseField="0" baseItem="0"/>
  </dataFields>
  <formats count="15">
    <format dxfId="219">
      <pivotArea type="origin" dataOnly="0" labelOnly="1" outline="0" fieldPosition="0"/>
    </format>
    <format dxfId="218">
      <pivotArea outline="0" fieldPosition="0"/>
    </format>
    <format dxfId="217">
      <pivotArea type="all" dataOnly="0" outline="0" fieldPosition="0"/>
    </format>
    <format dxfId="216">
      <pivotArea type="topRight" dataOnly="0" labelOnly="1" outline="0" fieldPosition="0"/>
    </format>
    <format dxfId="215">
      <pivotArea dataOnly="0" labelOnly="1" outline="0" fieldPosition="0">
        <references count="1">
          <reference field="12" count="0"/>
        </references>
      </pivotArea>
    </format>
    <format dxfId="214">
      <pivotArea field="12" type="button" dataOnly="0" labelOnly="1" outline="0" axis="axisCol" fieldPosition="0"/>
    </format>
    <format dxfId="213">
      <pivotArea field="12" type="button" dataOnly="0" labelOnly="1" outline="0" axis="axisCol" fieldPosition="0"/>
    </format>
    <format dxfId="212">
      <pivotArea type="all" dataOnly="0" outline="0" fieldPosition="0"/>
    </format>
    <format dxfId="211">
      <pivotArea dataOnly="0" grandCol="1" outline="0" fieldPosition="0"/>
    </format>
    <format dxfId="210">
      <pivotArea field="20" type="button" dataOnly="0" labelOnly="1" outline="0" axis="axisPage" fieldPosition="0"/>
    </format>
    <format dxfId="209">
      <pivotArea field="19" type="button" dataOnly="0" labelOnly="1" outline="0" axis="axisPage" fieldPosition="1"/>
    </format>
    <format dxfId="208">
      <pivotArea field="17" type="button" dataOnly="0" labelOnly="1" outline="0" axis="axisPage" fieldPosition="2"/>
    </format>
    <format dxfId="207">
      <pivotArea field="25" type="button" dataOnly="0" labelOnly="1" outline="0" axis="axisPage" fieldPosition="3"/>
    </format>
    <format dxfId="206">
      <pivotArea field="7" type="button" dataOnly="0" labelOnly="1" outline="0" axis="axisPage" fieldPosition="4"/>
    </format>
    <format dxfId="205">
      <pivotArea field="32" type="button" dataOnly="0" labelOnly="1" outline="0" axis="axisPage" fieldPosition="5"/>
    </format>
  </formats>
  <pivotTableStyleInfo name="Arts Council colours light grey 213" showRowHeaders="1" showColHeaders="1" showRowStripes="0" showColStripes="0" showLastColumn="1"/>
</pivotTableDefinition>
</file>

<file path=xl/pivotTables/pivotTable7.xml><?xml version="1.0" encoding="utf-8"?>
<pivotTableDefinition xmlns="http://schemas.openxmlformats.org/spreadsheetml/2006/main" name="PivotTable7" cacheId="2" dataOnRows="1" applyNumberFormats="0" applyBorderFormats="0" applyFontFormats="0" applyPatternFormats="0" applyAlignmentFormats="0" applyWidthHeightFormats="1" dataCaption="Data" grandTotalCaption="Total" updatedVersion="4" minRefreshableVersion="3" showMemberPropertyTips="0" useAutoFormatting="1" itemPrintTitles="1" createdVersion="3" indent="0" compact="0" compactData="0" gridDropZones="1" chartFormat="9">
  <location ref="A165:F177" firstHeaderRow="1" firstDataRow="2" firstDataCol="1" rowPageCount="6" colPageCount="1"/>
  <pivotFields count="36">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numFmtId="165" outline="0" subtotalTop="0" showAll="0" includeNewItemsInFilter="1"/>
    <pivotField compact="0" outline="0" subtotalTop="0" showAll="0" includeNewItemsInFilter="1"/>
    <pivotField axis="axisPage" compact="0" outline="0" subtotalTop="0" showAll="0" includeNewItemsInFilter="1">
      <items count="3">
        <item x="0"/>
        <item x="1"/>
        <item t="default"/>
      </items>
    </pivotField>
    <pivotField compact="0" outline="0" subtotalTop="0" showAll="0" includeNewItemsInFilter="1"/>
    <pivotField compact="0" numFmtId="3" outline="0" showAll="0" defaultSubtotal="0"/>
    <pivotField compact="0" numFmtId="3" outline="0" subtotalTop="0" showAll="0" includeNewItemsInFilter="1"/>
    <pivotField compact="0" numFmtId="165" outline="0" subtotalTop="0" showAll="0" includeNewItemsInFilter="1"/>
    <pivotField name="Decisions made in" axis="axisCol" compact="0" outline="0" subtotalTop="0" showAll="0" includeNewItemsInFilter="1">
      <items count="5">
        <item x="0"/>
        <item x="1"/>
        <item x="2"/>
        <item x="3"/>
        <item t="default"/>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axis="axisPage" compact="0" outline="0" subtotalTop="0" showAll="0" includeNewItemsInFilter="1">
      <items count="4">
        <item x="1"/>
        <item x="0"/>
        <item x="2"/>
        <item t="default"/>
      </items>
    </pivotField>
    <pivotField compact="0" outline="0" subtotalTop="0" showAll="0" includeNewItemsInFilter="1"/>
    <pivotField axis="axisPage" compact="0" outline="0" subtotalTop="0" showAll="0" includeNewItemsInFilter="1">
      <items count="3">
        <item x="1"/>
        <item x="0"/>
        <item t="default"/>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axis="axisPage" compact="0" outline="0" subtotalTop="0" showAll="0" includeNewItemsInFilter="1">
      <items count="3">
        <item x="0"/>
        <item x="1"/>
        <item t="default"/>
      </items>
    </pivotField>
    <pivotField compact="0" outline="0" subtotalTop="0" showAll="0" includeNewItemsInFilter="1"/>
    <pivotField axis="axisPage" compact="0" outline="0" subtotalTop="0" showAll="0" includeNewItemsInFilter="1">
      <items count="3">
        <item x="0"/>
        <item x="1"/>
        <item t="default"/>
      </items>
    </pivotField>
    <pivotField compact="0" outline="0" subtotalTop="0" showAll="0" includeNewItemsInFilter="1"/>
    <pivotField dataField="1" compact="0" outline="0" subtotalTop="0" showAll="0" includeNewItemsInFilter="1"/>
    <pivotField compact="0" outline="0" subtotalTop="0" showAll="0" includeNewItemsInFilter="1"/>
    <pivotField axis="axisRow" compact="0" outline="0" showAll="0" defaultSubtotal="0">
      <items count="10">
        <item x="0"/>
        <item x="7"/>
        <item x="2"/>
        <item x="8"/>
        <item x="1"/>
        <item x="4"/>
        <item x="3"/>
        <item x="6"/>
        <item x="5"/>
        <item x="9"/>
      </items>
    </pivotField>
    <pivotField axis="axisPage" compact="0" outline="0" showAll="0" defaultSubtotal="0">
      <items count="7">
        <item x="5"/>
        <item x="1"/>
        <item x="3"/>
        <item x="4"/>
        <item x="6"/>
        <item x="2"/>
        <item x="0"/>
      </items>
    </pivotField>
    <pivotField compact="0" outline="0" showAll="0" defaultSubtotal="0"/>
    <pivotField compact="0" outline="0" showAll="0" defaultSubtotal="0"/>
    <pivotField compact="0" outline="0" showAll="0" defaultSubtotal="0"/>
  </pivotFields>
  <rowFields count="1">
    <field x="31"/>
  </rowFields>
  <rowItems count="11">
    <i>
      <x/>
    </i>
    <i>
      <x v="1"/>
    </i>
    <i>
      <x v="2"/>
    </i>
    <i>
      <x v="3"/>
    </i>
    <i>
      <x v="4"/>
    </i>
    <i>
      <x v="5"/>
    </i>
    <i>
      <x v="6"/>
    </i>
    <i>
      <x v="7"/>
    </i>
    <i>
      <x v="8"/>
    </i>
    <i>
      <x v="9"/>
    </i>
    <i t="grand">
      <x/>
    </i>
  </rowItems>
  <colFields count="1">
    <field x="12"/>
  </colFields>
  <colItems count="5">
    <i>
      <x/>
    </i>
    <i>
      <x v="1"/>
    </i>
    <i>
      <x v="2"/>
    </i>
    <i>
      <x v="3"/>
    </i>
    <i t="grand">
      <x/>
    </i>
  </colItems>
  <pageFields count="6">
    <pageField fld="27" hier="0"/>
    <pageField fld="19" hier="0"/>
    <pageField fld="17" hier="0"/>
    <pageField fld="25" hier="0"/>
    <pageField fld="7" hier="0"/>
    <pageField fld="32" hier="-1"/>
  </pageFields>
  <dataFields count="1">
    <dataField name="Processed on time" fld="29" subtotal="average" baseField="0" baseItem="0"/>
  </dataFields>
  <formats count="13">
    <format dxfId="232">
      <pivotArea type="origin" dataOnly="0" labelOnly="1" outline="0" fieldPosition="0"/>
    </format>
    <format dxfId="231">
      <pivotArea outline="0" fieldPosition="0"/>
    </format>
    <format dxfId="230">
      <pivotArea type="all" dataOnly="0" outline="0" fieldPosition="0"/>
    </format>
    <format dxfId="229">
      <pivotArea dataOnly="0" labelOnly="1" outline="0" fieldPosition="0">
        <references count="1">
          <reference field="12" count="0"/>
        </references>
      </pivotArea>
    </format>
    <format dxfId="228">
      <pivotArea dataOnly="0" labelOnly="1" grandCol="1" outline="0" fieldPosition="0"/>
    </format>
    <format dxfId="227">
      <pivotArea field="12" type="button" dataOnly="0" labelOnly="1" outline="0" axis="axisCol" fieldPosition="0"/>
    </format>
    <format dxfId="226">
      <pivotArea type="all" dataOnly="0" outline="0" fieldPosition="0"/>
    </format>
    <format dxfId="225">
      <pivotArea field="27" type="button" dataOnly="0" labelOnly="1" outline="0" axis="axisPage" fieldPosition="0"/>
    </format>
    <format dxfId="224">
      <pivotArea field="19" type="button" dataOnly="0" labelOnly="1" outline="0" axis="axisPage" fieldPosition="1"/>
    </format>
    <format dxfId="223">
      <pivotArea field="17" type="button" dataOnly="0" labelOnly="1" outline="0" axis="axisPage" fieldPosition="2"/>
    </format>
    <format dxfId="222">
      <pivotArea field="25" type="button" dataOnly="0" labelOnly="1" outline="0" axis="axisPage" fieldPosition="3"/>
    </format>
    <format dxfId="221">
      <pivotArea field="7" type="button" dataOnly="0" labelOnly="1" outline="0" axis="axisPage" fieldPosition="4"/>
    </format>
    <format dxfId="220">
      <pivotArea field="32" type="button" dataOnly="0" labelOnly="1" outline="0" axis="axisPage" fieldPosition="5"/>
    </format>
  </formats>
  <chartFormats count="4">
    <chartFormat chart="8" format="4" series="1">
      <pivotArea type="data" outline="0" fieldPosition="0">
        <references count="2">
          <reference field="4294967294" count="1" selected="0">
            <x v="0"/>
          </reference>
          <reference field="12" count="1" selected="0">
            <x v="0"/>
          </reference>
        </references>
      </pivotArea>
    </chartFormat>
    <chartFormat chart="8" format="8" series="1">
      <pivotArea type="data" outline="0" fieldPosition="0">
        <references count="2">
          <reference field="4294967294" count="1" selected="0">
            <x v="0"/>
          </reference>
          <reference field="12" count="1" selected="0">
            <x v="1"/>
          </reference>
        </references>
      </pivotArea>
    </chartFormat>
    <chartFormat chart="8" format="9" series="1">
      <pivotArea type="data" outline="0" fieldPosition="0">
        <references count="2">
          <reference field="4294967294" count="1" selected="0">
            <x v="0"/>
          </reference>
          <reference field="12" count="1" selected="0">
            <x v="2"/>
          </reference>
        </references>
      </pivotArea>
    </chartFormat>
    <chartFormat chart="8" format="10" series="1">
      <pivotArea type="data" outline="0" fieldPosition="0">
        <references count="2">
          <reference field="4294967294" count="1" selected="0">
            <x v="0"/>
          </reference>
          <reference field="12" count="1" selected="0">
            <x v="3"/>
          </reference>
        </references>
      </pivotArea>
    </chartFormat>
  </chartFormats>
  <pivotTableStyleInfo name="Arts Council colours light grey 213" showRowHeaders="1" showColHeaders="1" showRowStripes="0" showColStripes="0" showLastColumn="1"/>
</pivotTableDefinition>
</file>

<file path=xl/pivotTables/pivotTable8.xml><?xml version="1.0" encoding="utf-8"?>
<pivotTableDefinition xmlns="http://schemas.openxmlformats.org/spreadsheetml/2006/main" name="PivotTable1" cacheId="2" dataOnRows="1" applyNumberFormats="0" applyBorderFormats="0" applyFontFormats="0" applyPatternFormats="0" applyAlignmentFormats="0" applyWidthHeightFormats="1" dataCaption="Data" grandTotalCaption="Total" updatedVersion="4" minRefreshableVersion="3" showMemberPropertyTips="0" useAutoFormatting="1" itemPrintTitles="1" createdVersion="3" indent="0" compact="0" compactData="0" gridDropZones="1" chartFormat="26">
  <location ref="A17:F29" firstHeaderRow="1" firstDataRow="2" firstDataCol="1" rowPageCount="5" colPageCount="1"/>
  <pivotFields count="36">
    <pivotField dataField="1"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numFmtId="165" outline="0" subtotalTop="0" showAll="0" includeNewItemsInFilter="1"/>
    <pivotField compact="0" outline="0" subtotalTop="0" showAll="0" includeNewItemsInFilter="1"/>
    <pivotField axis="axisPage" compact="0" outline="0" subtotalTop="0" showAll="0" includeNewItemsInFilter="1">
      <items count="3">
        <item x="0"/>
        <item x="1"/>
        <item t="default"/>
      </items>
    </pivotField>
    <pivotField compact="0" outline="0" subtotalTop="0" showAll="0" includeNewItemsInFilter="1"/>
    <pivotField compact="0" numFmtId="3" outline="0" showAll="0" defaultSubtotal="0"/>
    <pivotField compact="0" numFmtId="3" outline="0" subtotalTop="0" showAll="0" includeNewItemsInFilter="1"/>
    <pivotField compact="0" numFmtId="165" outline="0" subtotalTop="0" showAll="0" includeNewItemsInFilter="1"/>
    <pivotField name="Decisions made in" axis="axisCol" compact="0" outline="0" subtotalTop="0" showAll="0" includeNewItemsInFilter="1">
      <items count="5">
        <item x="0"/>
        <item x="1"/>
        <item x="2"/>
        <item x="3"/>
        <item t="default"/>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axis="axisPage" compact="0" outline="0" subtotalTop="0" showAll="0" includeNewItemsInFilter="1">
      <items count="4">
        <item x="1"/>
        <item x="0"/>
        <item x="2"/>
        <item t="default"/>
      </items>
    </pivotField>
    <pivotField compact="0" outline="0" subtotalTop="0" showAll="0" includeNewItemsInFilter="1"/>
    <pivotField axis="axisPage" compact="0" outline="0" subtotalTop="0" showAll="0" includeNewItemsInFilter="1">
      <items count="3">
        <item x="1"/>
        <item x="0"/>
        <item t="default"/>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axis="axisPage" compact="0" outline="0" subtotalTop="0" showAll="0" includeNewItemsInFilter="1">
      <items count="3">
        <item x="0"/>
        <item x="1"/>
        <item t="default"/>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axis="axisRow" compact="0" outline="0" showAll="0" defaultSubtotal="0">
      <items count="10">
        <item x="0"/>
        <item x="7"/>
        <item x="2"/>
        <item x="8"/>
        <item x="1"/>
        <item x="4"/>
        <item x="3"/>
        <item x="6"/>
        <item x="5"/>
        <item x="9"/>
      </items>
    </pivotField>
    <pivotField axis="axisPage" compact="0" outline="0" showAll="0" defaultSubtotal="0">
      <items count="7">
        <item x="5"/>
        <item x="1"/>
        <item x="3"/>
        <item x="4"/>
        <item x="6"/>
        <item x="2"/>
        <item x="0"/>
      </items>
    </pivotField>
    <pivotField compact="0" outline="0" showAll="0" defaultSubtotal="0"/>
    <pivotField compact="0" outline="0" showAll="0" defaultSubtotal="0"/>
    <pivotField compact="0" outline="0" showAll="0" defaultSubtotal="0"/>
  </pivotFields>
  <rowFields count="1">
    <field x="31"/>
  </rowFields>
  <rowItems count="11">
    <i>
      <x/>
    </i>
    <i>
      <x v="1"/>
    </i>
    <i>
      <x v="2"/>
    </i>
    <i>
      <x v="3"/>
    </i>
    <i>
      <x v="4"/>
    </i>
    <i>
      <x v="5"/>
    </i>
    <i>
      <x v="6"/>
    </i>
    <i>
      <x v="7"/>
    </i>
    <i>
      <x v="8"/>
    </i>
    <i>
      <x v="9"/>
    </i>
    <i t="grand">
      <x/>
    </i>
  </rowItems>
  <colFields count="1">
    <field x="12"/>
  </colFields>
  <colItems count="5">
    <i>
      <x/>
    </i>
    <i>
      <x v="1"/>
    </i>
    <i>
      <x v="2"/>
    </i>
    <i>
      <x v="3"/>
    </i>
    <i t="grand">
      <x/>
    </i>
  </colItems>
  <pageFields count="5">
    <pageField fld="19" hier="0"/>
    <pageField fld="17" hier="0"/>
    <pageField fld="25" hier="0"/>
    <pageField fld="7" hier="0"/>
    <pageField fld="32" hier="-1"/>
  </pageFields>
  <dataFields count="1">
    <dataField name="Number of applications" fld="0" subtotal="count" baseField="0" baseItem="0"/>
  </dataFields>
  <formats count="19">
    <format dxfId="251">
      <pivotArea dataOnly="0" labelOnly="1" grandCol="1" outline="0" fieldPosition="0"/>
    </format>
    <format dxfId="250">
      <pivotArea type="origin" dataOnly="0" labelOnly="1" outline="0" fieldPosition="0"/>
    </format>
    <format dxfId="249">
      <pivotArea type="topRight" dataOnly="0" labelOnly="1" outline="0" fieldPosition="0"/>
    </format>
    <format dxfId="248">
      <pivotArea outline="0" fieldPosition="0"/>
    </format>
    <format dxfId="247">
      <pivotArea type="all" dataOnly="0" outline="0" fieldPosition="0"/>
    </format>
    <format dxfId="246">
      <pivotArea outline="0" fieldPosition="0"/>
    </format>
    <format dxfId="245">
      <pivotArea dataOnly="0" labelOnly="1" outline="0" fieldPosition="0">
        <references count="1">
          <reference field="12" count="0"/>
        </references>
      </pivotArea>
    </format>
    <format dxfId="244">
      <pivotArea field="12" type="button" dataOnly="0" labelOnly="1" outline="0" axis="axisCol" fieldPosition="0"/>
    </format>
    <format dxfId="243">
      <pivotArea type="all" dataOnly="0" outline="0" fieldPosition="0"/>
    </format>
    <format dxfId="242">
      <pivotArea field="19" type="button" dataOnly="0" labelOnly="1" outline="0" axis="axisPage" fieldPosition="0"/>
    </format>
    <format dxfId="241">
      <pivotArea field="17" type="button" dataOnly="0" labelOnly="1" outline="0" axis="axisPage" fieldPosition="1"/>
    </format>
    <format dxfId="240">
      <pivotArea field="25" type="button" dataOnly="0" labelOnly="1" outline="0" axis="axisPage" fieldPosition="2"/>
    </format>
    <format dxfId="239">
      <pivotArea field="7" type="button" dataOnly="0" labelOnly="1" outline="0" axis="axisPage" fieldPosition="3"/>
    </format>
    <format dxfId="238">
      <pivotArea field="19" type="button" dataOnly="0" labelOnly="1" outline="0" axis="axisPage" fieldPosition="0"/>
    </format>
    <format dxfId="237">
      <pivotArea field="17" type="button" dataOnly="0" labelOnly="1" outline="0" axis="axisPage" fieldPosition="1"/>
    </format>
    <format dxfId="236">
      <pivotArea field="25" type="button" dataOnly="0" labelOnly="1" outline="0" axis="axisPage" fieldPosition="2"/>
    </format>
    <format dxfId="235">
      <pivotArea field="7" type="button" dataOnly="0" labelOnly="1" outline="0" axis="axisPage" fieldPosition="3"/>
    </format>
    <format dxfId="234">
      <pivotArea field="32" type="button" dataOnly="0" labelOnly="1" outline="0" axis="axisPage" fieldPosition="4"/>
    </format>
    <format dxfId="233">
      <pivotArea field="32" type="button" dataOnly="0" labelOnly="1" outline="0" axis="axisPage" fieldPosition="4"/>
    </format>
  </formats>
  <chartFormats count="4">
    <chartFormat chart="25" format="12" series="1">
      <pivotArea type="data" outline="0" fieldPosition="0">
        <references count="2">
          <reference field="4294967294" count="1" selected="0">
            <x v="0"/>
          </reference>
          <reference field="12" count="1" selected="0">
            <x v="0"/>
          </reference>
        </references>
      </pivotArea>
    </chartFormat>
    <chartFormat chart="25" format="16" series="1">
      <pivotArea type="data" outline="0" fieldPosition="0">
        <references count="2">
          <reference field="4294967294" count="1" selected="0">
            <x v="0"/>
          </reference>
          <reference field="12" count="1" selected="0">
            <x v="1"/>
          </reference>
        </references>
      </pivotArea>
    </chartFormat>
    <chartFormat chart="25" format="17" series="1">
      <pivotArea type="data" outline="0" fieldPosition="0">
        <references count="2">
          <reference field="4294967294" count="1" selected="0">
            <x v="0"/>
          </reference>
          <reference field="12" count="1" selected="0">
            <x v="2"/>
          </reference>
        </references>
      </pivotArea>
    </chartFormat>
    <chartFormat chart="25" format="18" series="1">
      <pivotArea type="data" outline="0" fieldPosition="0">
        <references count="2">
          <reference field="4294967294" count="1" selected="0">
            <x v="0"/>
          </reference>
          <reference field="12" count="1" selected="0">
            <x v="3"/>
          </reference>
        </references>
      </pivotArea>
    </chartFormat>
  </chartFormats>
  <pivotTableStyleInfo name="Arts Council colours light grey 213" showRowHeaders="1" showColHeaders="1" showRowStripes="0" showColStripes="0" showLastColumn="1"/>
</pivotTableDefinition>
</file>

<file path=xl/pivotTables/pivotTable9.xml><?xml version="1.0" encoding="utf-8"?>
<pivotTableDefinition xmlns="http://schemas.openxmlformats.org/spreadsheetml/2006/main" name="PivotTable3" cacheId="2" dataOnRows="1" applyNumberFormats="0" applyBorderFormats="0" applyFontFormats="0" applyPatternFormats="0" applyAlignmentFormats="0" applyWidthHeightFormats="1" dataCaption="Data" grandTotalCaption="Total" updatedVersion="4" minRefreshableVersion="3" showMemberPropertyTips="0" useAutoFormatting="1" itemPrintTitles="1" createdVersion="3" indent="0" compact="0" compactData="0" gridDropZones="1" chartFormat="11">
  <location ref="A207:F219" firstHeaderRow="1" firstDataRow="2" firstDataCol="1" rowPageCount="4" colPageCount="1"/>
  <pivotFields count="36">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numFmtId="165"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numFmtId="3" outline="0" showAll="0" defaultSubtotal="0"/>
    <pivotField compact="0" numFmtId="3" outline="0" subtotalTop="0" showAll="0" includeNewItemsInFilter="1"/>
    <pivotField compact="0" numFmtId="165" outline="0" subtotalTop="0" showAll="0" includeNewItemsInFilter="1"/>
    <pivotField name="Decisions made in" axis="axisCol" compact="0" outline="0" subtotalTop="0" showAll="0" includeNewItemsInFilter="1">
      <items count="5">
        <item x="0"/>
        <item x="1"/>
        <item x="2"/>
        <item x="3"/>
        <item t="default"/>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axis="axisPage" compact="0" outline="0" subtotalTop="0" showAll="0" includeNewItemsInFilter="1">
      <items count="4">
        <item x="1"/>
        <item x="0"/>
        <item x="2"/>
        <item t="default"/>
      </items>
    </pivotField>
    <pivotField compact="0" outline="0" subtotalTop="0" showAll="0" includeNewItemsInFilter="1"/>
    <pivotField axis="axisPage" compact="0" outline="0" subtotalTop="0" showAll="0" includeNewItemsInFilter="1">
      <items count="3">
        <item x="1"/>
        <item x="0"/>
        <item t="default"/>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axis="axisPage" compact="0" outline="0" subtotalTop="0" showAll="0" includeNewItemsInFilter="1">
      <items count="3">
        <item x="0"/>
        <item x="1"/>
        <item t="default"/>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dataField="1" compact="0" outline="0" subtotalTop="0" showAll="0" includeNewItemsInFilter="1"/>
    <pivotField axis="axisRow" compact="0" outline="0" showAll="0" defaultSubtotal="0">
      <items count="10">
        <item x="0"/>
        <item x="7"/>
        <item x="2"/>
        <item x="8"/>
        <item x="1"/>
        <item x="4"/>
        <item x="3"/>
        <item x="6"/>
        <item x="5"/>
        <item x="9"/>
      </items>
    </pivotField>
    <pivotField axis="axisPage" compact="0" outline="0" showAll="0" defaultSubtotal="0">
      <items count="7">
        <item x="5"/>
        <item x="1"/>
        <item x="3"/>
        <item x="4"/>
        <item x="6"/>
        <item x="2"/>
        <item x="0"/>
      </items>
    </pivotField>
    <pivotField compact="0" outline="0" showAll="0" defaultSubtotal="0"/>
    <pivotField compact="0" outline="0" showAll="0" defaultSubtotal="0"/>
    <pivotField compact="0" outline="0" showAll="0" defaultSubtotal="0"/>
  </pivotFields>
  <rowFields count="1">
    <field x="31"/>
  </rowFields>
  <rowItems count="11">
    <i>
      <x/>
    </i>
    <i>
      <x v="1"/>
    </i>
    <i>
      <x v="2"/>
    </i>
    <i>
      <x v="3"/>
    </i>
    <i>
      <x v="4"/>
    </i>
    <i>
      <x v="5"/>
    </i>
    <i>
      <x v="6"/>
    </i>
    <i>
      <x v="7"/>
    </i>
    <i>
      <x v="8"/>
    </i>
    <i>
      <x v="9"/>
    </i>
    <i t="grand">
      <x/>
    </i>
  </rowItems>
  <colFields count="1">
    <field x="12"/>
  </colFields>
  <colItems count="5">
    <i>
      <x/>
    </i>
    <i>
      <x v="1"/>
    </i>
    <i>
      <x v="2"/>
    </i>
    <i>
      <x v="3"/>
    </i>
    <i t="grand">
      <x/>
    </i>
  </colItems>
  <pageFields count="4">
    <pageField fld="19" hier="0"/>
    <pageField fld="17" hier="0"/>
    <pageField fld="25" hier="0"/>
    <pageField fld="32" hier="-1"/>
  </pageFields>
  <dataFields count="1">
    <dataField name="Ineligibility rate" fld="30" subtotal="average" baseField="0" baseItem="0"/>
  </dataFields>
  <formats count="10">
    <format dxfId="261">
      <pivotArea outline="0" fieldPosition="0"/>
    </format>
    <format dxfId="260">
      <pivotArea type="all" dataOnly="0" outline="0" fieldPosition="0"/>
    </format>
    <format dxfId="259">
      <pivotArea dataOnly="0" labelOnly="1" outline="0" fieldPosition="0">
        <references count="1">
          <reference field="12" count="0"/>
        </references>
      </pivotArea>
    </format>
    <format dxfId="258">
      <pivotArea dataOnly="0" labelOnly="1" grandCol="1" outline="0" fieldPosition="0"/>
    </format>
    <format dxfId="257">
      <pivotArea field="12" type="button" dataOnly="0" labelOnly="1" outline="0" axis="axisCol" fieldPosition="0"/>
    </format>
    <format dxfId="256">
      <pivotArea type="all" dataOnly="0" outline="0" fieldPosition="0"/>
    </format>
    <format dxfId="255">
      <pivotArea field="19" type="button" dataOnly="0" labelOnly="1" outline="0" axis="axisPage" fieldPosition="0"/>
    </format>
    <format dxfId="254">
      <pivotArea field="17" type="button" dataOnly="0" labelOnly="1" outline="0" axis="axisPage" fieldPosition="1"/>
    </format>
    <format dxfId="253">
      <pivotArea field="25" type="button" dataOnly="0" labelOnly="1" outline="0" axis="axisPage" fieldPosition="2"/>
    </format>
    <format dxfId="252">
      <pivotArea field="32" type="button" dataOnly="0" labelOnly="1" outline="0" axis="axisPage" fieldPosition="3"/>
    </format>
  </formats>
  <chartFormats count="4">
    <chartFormat chart="10" format="4" series="1">
      <pivotArea type="data" outline="0" fieldPosition="0">
        <references count="2">
          <reference field="4294967294" count="1" selected="0">
            <x v="0"/>
          </reference>
          <reference field="12" count="1" selected="0">
            <x v="0"/>
          </reference>
        </references>
      </pivotArea>
    </chartFormat>
    <chartFormat chart="10" format="8" series="1">
      <pivotArea type="data" outline="0" fieldPosition="0">
        <references count="2">
          <reference field="4294967294" count="1" selected="0">
            <x v="0"/>
          </reference>
          <reference field="12" count="1" selected="0">
            <x v="1"/>
          </reference>
        </references>
      </pivotArea>
    </chartFormat>
    <chartFormat chart="10" format="9" series="1">
      <pivotArea type="data" outline="0" fieldPosition="0">
        <references count="2">
          <reference field="4294967294" count="1" selected="0">
            <x v="0"/>
          </reference>
          <reference field="12" count="1" selected="0">
            <x v="2"/>
          </reference>
        </references>
      </pivotArea>
    </chartFormat>
    <chartFormat chart="10" format="10" series="1">
      <pivotArea type="data" outline="0" fieldPosition="0">
        <references count="2">
          <reference field="4294967294" count="1" selected="0">
            <x v="0"/>
          </reference>
          <reference field="12" count="1" selected="0">
            <x v="3"/>
          </reference>
        </references>
      </pivotArea>
    </chartFormat>
  </chartFormats>
  <pivotTableStyleInfo name="Arts Council colours light grey 213" showRowHeaders="1" showColHeaders="1" showRowStripes="0" showColStripes="0" showLastColumn="1"/>
</pivotTableDefinition>
</file>

<file path=xl/pivotTables/pivotTable10.xml><?xml version="1.0" encoding="utf-8"?>
<pivotTableDefinition xmlns="http://schemas.openxmlformats.org/spreadsheetml/2006/main" name="PivotTable9" cacheId="2" dataOnRows="1" applyNumberFormats="0" applyBorderFormats="0" applyFontFormats="0" applyPatternFormats="0" applyAlignmentFormats="0" applyWidthHeightFormats="1" dataCaption="Data" grandTotalCaption="Total" updatedVersion="4" minRefreshableVersion="3" showMemberPropertyTips="0" useAutoFormatting="1" itemPrintTitles="1" createdVersion="3" indent="0" compact="0" compactData="0" gridDropZones="1" chartFormat="8">
  <location ref="A101:F110" firstHeaderRow="1" firstDataRow="2" firstDataCol="1" rowPageCount="5" colPageCount="1"/>
  <pivotFields count="36">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numFmtId="165" outline="0" subtotalTop="0" showAll="0" includeNewItemsInFilter="1"/>
    <pivotField compact="0" outline="0" subtotalTop="0" showAll="0" includeNewItemsInFilter="1"/>
    <pivotField compact="0" outline="0" subtotalTop="0" showAll="0" includeNewItemsInFilter="1"/>
    <pivotField axis="axisPage" compact="0" outline="0" subtotalTop="0" showAll="0" includeNewItemsInFilter="1">
      <items count="3">
        <item x="0"/>
        <item h="1" x="1"/>
        <item t="default"/>
      </items>
    </pivotField>
    <pivotField compact="0" numFmtId="3" outline="0" showAll="0" defaultSubtotal="0"/>
    <pivotField dataField="1" compact="0" numFmtId="3" outline="0" subtotalTop="0" showAll="0" includeNewItemsInFilter="1"/>
    <pivotField compact="0" numFmtId="165" outline="0" subtotalTop="0" showAll="0" includeNewItemsInFilter="1"/>
    <pivotField name="Decisions made in" axis="axisCol" compact="0" outline="0" subtotalTop="0" showAll="0" includeNewItemsInFilter="1">
      <items count="5">
        <item x="0"/>
        <item x="1"/>
        <item x="2"/>
        <item x="3"/>
        <item t="default"/>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axis="axisPage" compact="0" outline="0" subtotalTop="0" showAll="0" includeNewItemsInFilter="1">
      <items count="4">
        <item x="1"/>
        <item x="0"/>
        <item x="2"/>
        <item t="default"/>
      </items>
    </pivotField>
    <pivotField compact="0" outline="0" subtotalTop="0" showAll="0" includeNewItemsInFilter="1"/>
    <pivotField axis="axisPage" compact="0" outline="0" subtotalTop="0" showAll="0" includeNewItemsInFilter="1">
      <items count="3">
        <item x="1"/>
        <item x="0"/>
        <item t="default"/>
      </items>
    </pivotField>
    <pivotField axis="axisPage" compact="0" outline="0" subtotalTop="0" showAll="0" includeNewItemsInFilter="1">
      <items count="14">
        <item x="7"/>
        <item x="2"/>
        <item x="8"/>
        <item x="1"/>
        <item x="4"/>
        <item x="3"/>
        <item x="6"/>
        <item x="5"/>
        <item x="10"/>
        <item x="0"/>
        <item x="9"/>
        <item x="11"/>
        <item x="12"/>
        <item t="default"/>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axis="axisPage" compact="0" outline="0" subtotalTop="0" showAll="0" includeNewItemsInFilter="1">
      <items count="3">
        <item x="0"/>
        <item x="1"/>
        <item t="default"/>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howAll="0" defaultSubtotal="0"/>
    <pivotField compact="0" outline="0" showAll="0" defaultSubtotal="0">
      <items count="7">
        <item x="5"/>
        <item x="1"/>
        <item x="3"/>
        <item x="4"/>
        <item x="6"/>
        <item x="2"/>
        <item x="0"/>
      </items>
    </pivotField>
    <pivotField axis="axisRow" compact="0" outline="0" showAll="0" defaultSubtotal="0">
      <items count="7">
        <item x="5"/>
        <item x="1"/>
        <item x="3"/>
        <item x="4"/>
        <item x="6"/>
        <item x="2"/>
        <item x="0"/>
      </items>
    </pivotField>
    <pivotField compact="0" outline="0" showAll="0" defaultSubtotal="0"/>
    <pivotField compact="0" outline="0" showAll="0" defaultSubtotal="0"/>
  </pivotFields>
  <rowFields count="1">
    <field x="33"/>
  </rowFields>
  <rowItems count="8">
    <i>
      <x/>
    </i>
    <i>
      <x v="1"/>
    </i>
    <i>
      <x v="2"/>
    </i>
    <i>
      <x v="3"/>
    </i>
    <i>
      <x v="4"/>
    </i>
    <i>
      <x v="5"/>
    </i>
    <i>
      <x v="6"/>
    </i>
    <i t="grand">
      <x/>
    </i>
  </rowItems>
  <colFields count="1">
    <field x="12"/>
  </colFields>
  <colItems count="5">
    <i>
      <x/>
    </i>
    <i>
      <x v="1"/>
    </i>
    <i>
      <x v="2"/>
    </i>
    <i>
      <x v="3"/>
    </i>
    <i t="grand">
      <x/>
    </i>
  </colItems>
  <pageFields count="5">
    <pageField fld="8" item="0" hier="0"/>
    <pageField fld="19" hier="0"/>
    <pageField fld="17" hier="0"/>
    <pageField fld="25" hier="0"/>
    <pageField fld="20" hier="-1"/>
  </pageFields>
  <dataFields count="1">
    <dataField name="Average amount awarded" fld="10" subtotal="average" baseField="0" baseItem="0"/>
  </dataFields>
  <formats count="12">
    <format dxfId="27">
      <pivotArea outline="0" fieldPosition="0"/>
    </format>
    <format dxfId="26">
      <pivotArea type="all" dataOnly="0" outline="0" fieldPosition="0"/>
    </format>
    <format dxfId="25">
      <pivotArea dataOnly="0" labelOnly="1" outline="0" fieldPosition="0">
        <references count="1">
          <reference field="12" count="0"/>
        </references>
      </pivotArea>
    </format>
    <format dxfId="24">
      <pivotArea dataOnly="0" labelOnly="1" grandCol="1" outline="0" fieldPosition="0"/>
    </format>
    <format dxfId="23">
      <pivotArea field="12" type="button" dataOnly="0" labelOnly="1" outline="0" axis="axisCol" fieldPosition="0"/>
    </format>
    <format dxfId="22">
      <pivotArea type="all" dataOnly="0" outline="0" fieldPosition="0"/>
    </format>
    <format dxfId="21">
      <pivotArea field="8" type="button" dataOnly="0" labelOnly="1" outline="0" axis="axisPage" fieldPosition="0"/>
    </format>
    <format dxfId="20">
      <pivotArea field="19" type="button" dataOnly="0" labelOnly="1" outline="0" axis="axisPage" fieldPosition="1"/>
    </format>
    <format dxfId="19">
      <pivotArea field="17" type="button" dataOnly="0" labelOnly="1" outline="0" axis="axisPage" fieldPosition="2"/>
    </format>
    <format dxfId="18">
      <pivotArea field="25" type="button" dataOnly="0" labelOnly="1" outline="0" axis="axisPage" fieldPosition="3"/>
    </format>
    <format dxfId="17">
      <pivotArea field="32" type="button" dataOnly="0" labelOnly="1" outline="0"/>
    </format>
    <format dxfId="16">
      <pivotArea field="20" type="button" dataOnly="0" labelOnly="1" outline="0" axis="axisPage" fieldPosition="4"/>
    </format>
  </formats>
  <chartFormats count="5">
    <chartFormat chart="2" format="8" series="1">
      <pivotArea type="data" outline="0" fieldPosition="0">
        <references count="2">
          <reference field="4294967294" count="1" selected="0">
            <x v="0"/>
          </reference>
          <reference field="12" count="1" selected="0">
            <x v="0"/>
          </reference>
        </references>
      </pivotArea>
    </chartFormat>
    <chartFormat chart="7" format="8" series="1">
      <pivotArea type="data" outline="0" fieldPosition="0">
        <references count="2">
          <reference field="4294967294" count="1" selected="0">
            <x v="0"/>
          </reference>
          <reference field="12" count="1" selected="0">
            <x v="0"/>
          </reference>
        </references>
      </pivotArea>
    </chartFormat>
    <chartFormat chart="7" format="12" series="1">
      <pivotArea type="data" outline="0" fieldPosition="0">
        <references count="2">
          <reference field="4294967294" count="1" selected="0">
            <x v="0"/>
          </reference>
          <reference field="12" count="1" selected="0">
            <x v="1"/>
          </reference>
        </references>
      </pivotArea>
    </chartFormat>
    <chartFormat chart="7" format="13" series="1">
      <pivotArea type="data" outline="0" fieldPosition="0">
        <references count="2">
          <reference field="4294967294" count="1" selected="0">
            <x v="0"/>
          </reference>
          <reference field="12" count="1" selected="0">
            <x v="2"/>
          </reference>
        </references>
      </pivotArea>
    </chartFormat>
    <chartFormat chart="7" format="14" series="1">
      <pivotArea type="data" outline="0" fieldPosition="0">
        <references count="2">
          <reference field="4294967294" count="1" selected="0">
            <x v="0"/>
          </reference>
          <reference field="12" count="1" selected="0">
            <x v="3"/>
          </reference>
        </references>
      </pivotArea>
    </chartFormat>
  </chartFormats>
  <pivotTableStyleInfo name="Arts Council colours light grey 213" showRowHeaders="1" showColHeaders="1" showRowStripes="0" showColStripes="0" showLastColumn="1"/>
</pivotTableDefinition>
</file>

<file path=xl/pivotTables/pivotTable11.xml><?xml version="1.0" encoding="utf-8"?>
<pivotTableDefinition xmlns="http://schemas.openxmlformats.org/spreadsheetml/2006/main" name="PivotTable4" cacheId="2" dataOnRows="1" applyNumberFormats="0" applyBorderFormats="0" applyFontFormats="0" applyPatternFormats="0" applyAlignmentFormats="0" applyWidthHeightFormats="1" dataCaption="Data" grandTotalCaption="Total" updatedVersion="4" minRefreshableVersion="3" showMemberPropertyTips="0" useAutoFormatting="1" itemPrintTitles="1" createdVersion="3" indent="0" compact="0" compactData="0" gridDropZones="1" chartFormat="10">
  <location ref="A59:F68" firstHeaderRow="1" firstDataRow="2" firstDataCol="1" rowPageCount="5" colPageCount="1"/>
  <pivotFields count="36">
    <pivotField dataField="1"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numFmtId="165" outline="0" subtotalTop="0" showAll="0" includeNewItemsInFilter="1"/>
    <pivotField compact="0" outline="0" subtotalTop="0" showAll="0" includeNewItemsInFilter="1"/>
    <pivotField compact="0" outline="0" subtotalTop="0" showAll="0" includeNewItemsInFilter="1"/>
    <pivotField axis="axisPage" compact="0" outline="0" subtotalTop="0" showAll="0" includeNewItemsInFilter="1">
      <items count="3">
        <item x="0"/>
        <item h="1" x="1"/>
        <item t="default"/>
      </items>
    </pivotField>
    <pivotField compact="0" numFmtId="3" outline="0" showAll="0" defaultSubtotal="0"/>
    <pivotField compact="0" numFmtId="3" outline="0" subtotalTop="0" showAll="0" includeNewItemsInFilter="1"/>
    <pivotField compact="0" numFmtId="165" outline="0" subtotalTop="0" showAll="0" includeNewItemsInFilter="1"/>
    <pivotField name="Decisions made in" axis="axisCol" compact="0" outline="0" subtotalTop="0" showAll="0" includeNewItemsInFilter="1">
      <items count="5">
        <item x="0"/>
        <item x="1"/>
        <item x="2"/>
        <item x="3"/>
        <item t="default"/>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axis="axisPage" compact="0" outline="0" subtotalTop="0" showAll="0" includeNewItemsInFilter="1">
      <items count="4">
        <item x="1"/>
        <item x="0"/>
        <item x="2"/>
        <item t="default"/>
      </items>
    </pivotField>
    <pivotField compact="0" outline="0" subtotalTop="0" showAll="0" includeNewItemsInFilter="1"/>
    <pivotField axis="axisPage" compact="0" outline="0" subtotalTop="0" showAll="0" includeNewItemsInFilter="1">
      <items count="3">
        <item x="1"/>
        <item x="0"/>
        <item t="default"/>
      </items>
    </pivotField>
    <pivotField axis="axisPage" compact="0" outline="0" subtotalTop="0" showAll="0" includeNewItemsInFilter="1">
      <items count="14">
        <item x="7"/>
        <item x="2"/>
        <item x="8"/>
        <item x="1"/>
        <item x="4"/>
        <item x="3"/>
        <item x="6"/>
        <item x="5"/>
        <item x="10"/>
        <item x="0"/>
        <item x="9"/>
        <item x="11"/>
        <item x="12"/>
        <item t="default"/>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axis="axisPage" compact="0" outline="0" subtotalTop="0" showAll="0" includeNewItemsInFilter="1">
      <items count="3">
        <item x="0"/>
        <item x="1"/>
        <item t="default"/>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howAll="0" defaultSubtotal="0"/>
    <pivotField compact="0" outline="0" showAll="0" defaultSubtotal="0">
      <items count="7">
        <item x="5"/>
        <item x="1"/>
        <item x="3"/>
        <item x="4"/>
        <item x="6"/>
        <item x="2"/>
        <item x="0"/>
      </items>
    </pivotField>
    <pivotField axis="axisRow" compact="0" outline="0" showAll="0" defaultSubtotal="0">
      <items count="7">
        <item x="5"/>
        <item x="1"/>
        <item x="3"/>
        <item x="4"/>
        <item x="6"/>
        <item x="2"/>
        <item x="0"/>
      </items>
    </pivotField>
    <pivotField compact="0" outline="0" showAll="0" defaultSubtotal="0"/>
    <pivotField compact="0" outline="0" showAll="0" defaultSubtotal="0"/>
  </pivotFields>
  <rowFields count="1">
    <field x="33"/>
  </rowFields>
  <rowItems count="8">
    <i>
      <x/>
    </i>
    <i>
      <x v="1"/>
    </i>
    <i>
      <x v="2"/>
    </i>
    <i>
      <x v="3"/>
    </i>
    <i>
      <x v="4"/>
    </i>
    <i>
      <x v="5"/>
    </i>
    <i>
      <x v="6"/>
    </i>
    <i t="grand">
      <x/>
    </i>
  </rowItems>
  <colFields count="1">
    <field x="12"/>
  </colFields>
  <colItems count="5">
    <i>
      <x/>
    </i>
    <i>
      <x v="1"/>
    </i>
    <i>
      <x v="2"/>
    </i>
    <i>
      <x v="3"/>
    </i>
    <i t="grand">
      <x/>
    </i>
  </colItems>
  <pageFields count="5">
    <pageField fld="8" item="0" hier="0"/>
    <pageField fld="19" hier="0"/>
    <pageField fld="25" hier="0"/>
    <pageField fld="17" hier="0"/>
    <pageField fld="20" hier="-1"/>
  </pageFields>
  <dataFields count="1">
    <dataField name="Number of awards" fld="0" subtotal="count" baseField="0" baseItem="0"/>
  </dataFields>
  <formats count="17">
    <format dxfId="44">
      <pivotArea outline="0" fieldPosition="0"/>
    </format>
    <format dxfId="43">
      <pivotArea type="all" dataOnly="0" outline="0" fieldPosition="0"/>
    </format>
    <format dxfId="42">
      <pivotArea dataOnly="0" labelOnly="1" outline="0" fieldPosition="0">
        <references count="1">
          <reference field="12" count="0"/>
        </references>
      </pivotArea>
    </format>
    <format dxfId="41">
      <pivotArea dataOnly="0" labelOnly="1" grandCol="1" outline="0" fieldPosition="0"/>
    </format>
    <format dxfId="40">
      <pivotArea field="12" type="button" dataOnly="0" labelOnly="1" outline="0" axis="axisCol" fieldPosition="0"/>
    </format>
    <format dxfId="39">
      <pivotArea type="all" dataOnly="0" outline="0" fieldPosition="0"/>
    </format>
    <format dxfId="38">
      <pivotArea field="8" type="button" dataOnly="0" labelOnly="1" outline="0" axis="axisPage" fieldPosition="0"/>
    </format>
    <format dxfId="37">
      <pivotArea field="19" type="button" dataOnly="0" labelOnly="1" outline="0" axis="axisPage" fieldPosition="1"/>
    </format>
    <format dxfId="36">
      <pivotArea field="25" type="button" dataOnly="0" labelOnly="1" outline="0" axis="axisPage" fieldPosition="2"/>
    </format>
    <format dxfId="35">
      <pivotArea field="17" type="button" dataOnly="0" labelOnly="1" outline="0" axis="axisPage" fieldPosition="3"/>
    </format>
    <format dxfId="34">
      <pivotArea field="32" type="button" dataOnly="0" labelOnly="1" outline="0"/>
    </format>
    <format dxfId="33">
      <pivotArea field="8" type="button" dataOnly="0" labelOnly="1" outline="0" axis="axisPage" fieldPosition="0"/>
    </format>
    <format dxfId="32">
      <pivotArea field="19" type="button" dataOnly="0" labelOnly="1" outline="0" axis="axisPage" fieldPosition="1"/>
    </format>
    <format dxfId="31">
      <pivotArea field="25" type="button" dataOnly="0" labelOnly="1" outline="0" axis="axisPage" fieldPosition="2"/>
    </format>
    <format dxfId="30">
      <pivotArea field="17" type="button" dataOnly="0" labelOnly="1" outline="0" axis="axisPage" fieldPosition="3"/>
    </format>
    <format dxfId="29">
      <pivotArea field="32" type="button" dataOnly="0" labelOnly="1" outline="0"/>
    </format>
    <format dxfId="28">
      <pivotArea field="20" type="button" dataOnly="0" labelOnly="1" outline="0" axis="axisPage" fieldPosition="4"/>
    </format>
  </formats>
  <chartFormats count="5">
    <chartFormat chart="2" format="8" series="1">
      <pivotArea type="data" outline="0" fieldPosition="0">
        <references count="2">
          <reference field="4294967294" count="1" selected="0">
            <x v="0"/>
          </reference>
          <reference field="12" count="1" selected="0">
            <x v="0"/>
          </reference>
        </references>
      </pivotArea>
    </chartFormat>
    <chartFormat chart="9" format="8" series="1">
      <pivotArea type="data" outline="0" fieldPosition="0">
        <references count="2">
          <reference field="4294967294" count="1" selected="0">
            <x v="0"/>
          </reference>
          <reference field="12" count="1" selected="0">
            <x v="0"/>
          </reference>
        </references>
      </pivotArea>
    </chartFormat>
    <chartFormat chart="9" format="12" series="1">
      <pivotArea type="data" outline="0" fieldPosition="0">
        <references count="2">
          <reference field="4294967294" count="1" selected="0">
            <x v="0"/>
          </reference>
          <reference field="12" count="1" selected="0">
            <x v="1"/>
          </reference>
        </references>
      </pivotArea>
    </chartFormat>
    <chartFormat chart="9" format="13" series="1">
      <pivotArea type="data" outline="0" fieldPosition="0">
        <references count="2">
          <reference field="4294967294" count="1" selected="0">
            <x v="0"/>
          </reference>
          <reference field="12" count="1" selected="0">
            <x v="2"/>
          </reference>
        </references>
      </pivotArea>
    </chartFormat>
    <chartFormat chart="9" format="14" series="1">
      <pivotArea type="data" outline="0" fieldPosition="0">
        <references count="2">
          <reference field="4294967294" count="1" selected="0">
            <x v="0"/>
          </reference>
          <reference field="12" count="1" selected="0">
            <x v="3"/>
          </reference>
        </references>
      </pivotArea>
    </chartFormat>
  </chartFormats>
  <pivotTableStyleInfo name="Arts Council colours light grey 213" showRowHeaders="1" showColHeaders="1" showRowStripes="0" showColStripes="0" showLastColumn="1"/>
</pivotTableDefinition>
</file>

<file path=xl/pivotTables/pivotTable12.xml><?xml version="1.0" encoding="utf-8"?>
<pivotTableDefinition xmlns="http://schemas.openxmlformats.org/spreadsheetml/2006/main" name="PivotTable5" cacheId="2" dataOnRows="1" applyNumberFormats="0" applyBorderFormats="0" applyFontFormats="0" applyPatternFormats="0" applyAlignmentFormats="0" applyWidthHeightFormats="1" dataCaption="Data" grandTotalCaption="Total" updatedVersion="4" minRefreshableVersion="3" showMemberPropertyTips="0" useAutoFormatting="1" itemPrintTitles="1" createdVersion="3" indent="0" compact="0" compactData="0" gridDropZones="1" chartFormat="13">
  <location ref="A80:F89" firstHeaderRow="1" firstDataRow="2" firstDataCol="1" rowPageCount="5" colPageCount="1"/>
  <pivotFields count="36">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numFmtId="165" outline="0" subtotalTop="0" showAll="0" includeNewItemsInFilter="1"/>
    <pivotField compact="0" outline="0" subtotalTop="0" showAll="0" includeNewItemsInFilter="1"/>
    <pivotField compact="0" outline="0" subtotalTop="0" showAll="0" includeNewItemsInFilter="1"/>
    <pivotField axis="axisPage" compact="0" outline="0" subtotalTop="0" showAll="0" includeNewItemsInFilter="1">
      <items count="3">
        <item x="0"/>
        <item h="1" x="1"/>
        <item t="default"/>
      </items>
    </pivotField>
    <pivotField compact="0" numFmtId="3" outline="0" showAll="0" defaultSubtotal="0"/>
    <pivotField dataField="1" compact="0" numFmtId="3" outline="0" subtotalTop="0" showAll="0" includeNewItemsInFilter="1"/>
    <pivotField compact="0" numFmtId="165" outline="0" subtotalTop="0" showAll="0" includeNewItemsInFilter="1"/>
    <pivotField name="Decisions made in" axis="axisCol" compact="0" outline="0" subtotalTop="0" showAll="0" includeNewItemsInFilter="1">
      <items count="5">
        <item x="0"/>
        <item x="1"/>
        <item x="2"/>
        <item x="3"/>
        <item t="default"/>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axis="axisPage" compact="0" outline="0" subtotalTop="0" showAll="0" includeNewItemsInFilter="1">
      <items count="4">
        <item x="1"/>
        <item x="0"/>
        <item x="2"/>
        <item t="default"/>
      </items>
    </pivotField>
    <pivotField compact="0" outline="0" subtotalTop="0" showAll="0" includeNewItemsInFilter="1"/>
    <pivotField axis="axisPage" compact="0" outline="0" subtotalTop="0" showAll="0" includeNewItemsInFilter="1">
      <items count="3">
        <item x="1"/>
        <item x="0"/>
        <item t="default"/>
      </items>
    </pivotField>
    <pivotField axis="axisPage" compact="0" outline="0" subtotalTop="0" showAll="0" includeNewItemsInFilter="1">
      <items count="14">
        <item x="7"/>
        <item x="2"/>
        <item x="8"/>
        <item x="1"/>
        <item x="4"/>
        <item x="3"/>
        <item x="6"/>
        <item x="5"/>
        <item x="10"/>
        <item x="0"/>
        <item x="9"/>
        <item x="11"/>
        <item x="12"/>
        <item t="default"/>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axis="axisPage" compact="0" outline="0" subtotalTop="0" showAll="0" includeNewItemsInFilter="1">
      <items count="3">
        <item x="0"/>
        <item x="1"/>
        <item t="default"/>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howAll="0" defaultSubtotal="0"/>
    <pivotField compact="0" outline="0" showAll="0" defaultSubtotal="0">
      <items count="7">
        <item x="5"/>
        <item x="1"/>
        <item x="3"/>
        <item x="4"/>
        <item x="6"/>
        <item x="2"/>
        <item x="0"/>
      </items>
    </pivotField>
    <pivotField axis="axisRow" compact="0" outline="0" showAll="0" defaultSubtotal="0">
      <items count="7">
        <item x="5"/>
        <item x="1"/>
        <item x="3"/>
        <item x="4"/>
        <item x="6"/>
        <item x="2"/>
        <item x="0"/>
      </items>
    </pivotField>
    <pivotField compact="0" outline="0" showAll="0" defaultSubtotal="0"/>
    <pivotField compact="0" outline="0" showAll="0" defaultSubtotal="0"/>
  </pivotFields>
  <rowFields count="1">
    <field x="33"/>
  </rowFields>
  <rowItems count="8">
    <i>
      <x/>
    </i>
    <i>
      <x v="1"/>
    </i>
    <i>
      <x v="2"/>
    </i>
    <i>
      <x v="3"/>
    </i>
    <i>
      <x v="4"/>
    </i>
    <i>
      <x v="5"/>
    </i>
    <i>
      <x v="6"/>
    </i>
    <i t="grand">
      <x/>
    </i>
  </rowItems>
  <colFields count="1">
    <field x="12"/>
  </colFields>
  <colItems count="5">
    <i>
      <x/>
    </i>
    <i>
      <x v="1"/>
    </i>
    <i>
      <x v="2"/>
    </i>
    <i>
      <x v="3"/>
    </i>
    <i t="grand">
      <x/>
    </i>
  </colItems>
  <pageFields count="5">
    <pageField fld="8" item="0" hier="0"/>
    <pageField fld="19" hier="0"/>
    <pageField fld="17" hier="0"/>
    <pageField fld="25" hier="0"/>
    <pageField fld="20" hier="-1"/>
  </pageFields>
  <dataFields count="1">
    <dataField name="Total amount awarded" fld="10" baseField="0" baseItem="0"/>
  </dataFields>
  <formats count="12">
    <format dxfId="56">
      <pivotArea outline="0" fieldPosition="0"/>
    </format>
    <format dxfId="55">
      <pivotArea type="all" dataOnly="0" outline="0" fieldPosition="0"/>
    </format>
    <format dxfId="54">
      <pivotArea dataOnly="0" labelOnly="1" outline="0" fieldPosition="0">
        <references count="1">
          <reference field="12" count="0"/>
        </references>
      </pivotArea>
    </format>
    <format dxfId="53">
      <pivotArea field="12" type="button" dataOnly="0" labelOnly="1" outline="0" axis="axisCol" fieldPosition="0"/>
    </format>
    <format dxfId="52">
      <pivotArea type="all" dataOnly="0" outline="0" fieldPosition="0"/>
    </format>
    <format dxfId="51">
      <pivotArea dataOnly="0" labelOnly="1" grandCol="1" outline="0" fieldPosition="0"/>
    </format>
    <format dxfId="50">
      <pivotArea field="8" type="button" dataOnly="0" labelOnly="1" outline="0" axis="axisPage" fieldPosition="0"/>
    </format>
    <format dxfId="49">
      <pivotArea field="19" type="button" dataOnly="0" labelOnly="1" outline="0" axis="axisPage" fieldPosition="1"/>
    </format>
    <format dxfId="48">
      <pivotArea field="17" type="button" dataOnly="0" labelOnly="1" outline="0" axis="axisPage" fieldPosition="2"/>
    </format>
    <format dxfId="47">
      <pivotArea field="25" type="button" dataOnly="0" labelOnly="1" outline="0" axis="axisPage" fieldPosition="3"/>
    </format>
    <format dxfId="46">
      <pivotArea field="32" type="button" dataOnly="0" labelOnly="1" outline="0"/>
    </format>
    <format dxfId="45">
      <pivotArea field="20" type="button" dataOnly="0" labelOnly="1" outline="0" axis="axisPage" fieldPosition="4"/>
    </format>
  </formats>
  <chartFormats count="5">
    <chartFormat chart="4" format="11" series="1">
      <pivotArea type="data" outline="0" fieldPosition="0">
        <references count="2">
          <reference field="4294967294" count="1" selected="0">
            <x v="0"/>
          </reference>
          <reference field="12" count="1" selected="0">
            <x v="0"/>
          </reference>
        </references>
      </pivotArea>
    </chartFormat>
    <chartFormat chart="12" format="8" series="1">
      <pivotArea type="data" outline="0" fieldPosition="0">
        <references count="2">
          <reference field="4294967294" count="1" selected="0">
            <x v="0"/>
          </reference>
          <reference field="12" count="1" selected="0">
            <x v="0"/>
          </reference>
        </references>
      </pivotArea>
    </chartFormat>
    <chartFormat chart="12" format="12" series="1">
      <pivotArea type="data" outline="0" fieldPosition="0">
        <references count="2">
          <reference field="4294967294" count="1" selected="0">
            <x v="0"/>
          </reference>
          <reference field="12" count="1" selected="0">
            <x v="1"/>
          </reference>
        </references>
      </pivotArea>
    </chartFormat>
    <chartFormat chart="12" format="13" series="1">
      <pivotArea type="data" outline="0" fieldPosition="0">
        <references count="2">
          <reference field="4294967294" count="1" selected="0">
            <x v="0"/>
          </reference>
          <reference field="12" count="1" selected="0">
            <x v="2"/>
          </reference>
        </references>
      </pivotArea>
    </chartFormat>
    <chartFormat chart="12" format="14" series="1">
      <pivotArea type="data" outline="0" fieldPosition="0">
        <references count="2">
          <reference field="4294967294" count="1" selected="0">
            <x v="0"/>
          </reference>
          <reference field="12" count="1" selected="0">
            <x v="3"/>
          </reference>
        </references>
      </pivotArea>
    </chartFormat>
  </chartFormats>
  <pivotTableStyleInfo name="Arts Council colours light grey 213" showRowHeaders="1" showColHeaders="1" showRowStripes="0" showColStripes="0" showLastColumn="1"/>
</pivotTableDefinition>
</file>

<file path=xl/pivotTables/pivotTable13.xml><?xml version="1.0" encoding="utf-8"?>
<pivotTableDefinition xmlns="http://schemas.openxmlformats.org/spreadsheetml/2006/main" name="PivotTable2" cacheId="2" dataOnRows="1" applyNumberFormats="0" applyBorderFormats="0" applyFontFormats="0" applyPatternFormats="0" applyAlignmentFormats="0" applyWidthHeightFormats="1" dataCaption="Data" grandTotalCaption="Total" updatedVersion="4" minRefreshableVersion="3" showMemberPropertyTips="0" useAutoFormatting="1" itemPrintTitles="1" createdVersion="3" indent="0" compact="0" compactData="0" gridDropZones="1" chartFormat="12">
  <location ref="A38:F47" firstHeaderRow="1" firstDataRow="2" firstDataCol="1" rowPageCount="5" colPageCount="1"/>
  <pivotFields count="36">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numFmtId="165" outline="0" subtotalTop="0" showAll="0" includeNewItemsInFilter="1"/>
    <pivotField dataField="1" compact="0" outline="0" subtotalTop="0" showAll="0" includeNewItemsInFilter="1"/>
    <pivotField axis="axisPage" compact="0" outline="0" subtotalTop="0" showAll="0" includeNewItemsInFilter="1">
      <items count="3">
        <item x="0"/>
        <item x="1"/>
        <item t="default"/>
      </items>
    </pivotField>
    <pivotField compact="0" outline="0" subtotalTop="0" showAll="0" includeNewItemsInFilter="1"/>
    <pivotField compact="0" numFmtId="3" outline="0" showAll="0" defaultSubtotal="0"/>
    <pivotField compact="0" numFmtId="3" outline="0" subtotalTop="0" showAll="0" includeNewItemsInFilter="1"/>
    <pivotField compact="0" numFmtId="165" outline="0" subtotalTop="0" showAll="0" includeNewItemsInFilter="1"/>
    <pivotField name="Decisions made in" axis="axisCol" compact="0" outline="0" subtotalTop="0" showAll="0" includeNewItemsInFilter="1">
      <items count="5">
        <item x="0"/>
        <item x="1"/>
        <item x="2"/>
        <item x="3"/>
        <item t="default"/>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axis="axisPage" compact="0" outline="0" subtotalTop="0" showAll="0" includeNewItemsInFilter="1">
      <items count="4">
        <item x="1"/>
        <item x="0"/>
        <item x="2"/>
        <item t="default"/>
      </items>
    </pivotField>
    <pivotField compact="0" outline="0" subtotalTop="0" showAll="0" includeNewItemsInFilter="1"/>
    <pivotField axis="axisPage" compact="0" outline="0" subtotalTop="0" showAll="0" includeNewItemsInFilter="1">
      <items count="3">
        <item x="1"/>
        <item x="0"/>
        <item t="default"/>
      </items>
    </pivotField>
    <pivotField axis="axisPage" compact="0" outline="0" subtotalTop="0" showAll="0" includeNewItemsInFilter="1">
      <items count="14">
        <item x="7"/>
        <item x="2"/>
        <item x="8"/>
        <item x="1"/>
        <item x="4"/>
        <item x="3"/>
        <item x="6"/>
        <item x="5"/>
        <item x="10"/>
        <item x="0"/>
        <item x="9"/>
        <item x="11"/>
        <item x="12"/>
        <item t="default"/>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axis="axisPage" compact="0" outline="0" subtotalTop="0" showAll="0" includeNewItemsInFilter="1">
      <items count="3">
        <item x="0"/>
        <item x="1"/>
        <item t="default"/>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howAll="0" defaultSubtotal="0"/>
    <pivotField compact="0" outline="0" showAll="0" defaultSubtotal="0">
      <items count="7">
        <item x="5"/>
        <item x="1"/>
        <item x="3"/>
        <item x="4"/>
        <item x="6"/>
        <item x="2"/>
        <item x="0"/>
      </items>
    </pivotField>
    <pivotField axis="axisRow" compact="0" outline="0" showAll="0" defaultSubtotal="0">
      <items count="7">
        <item x="5"/>
        <item x="1"/>
        <item x="3"/>
        <item x="4"/>
        <item x="6"/>
        <item x="2"/>
        <item x="0"/>
      </items>
    </pivotField>
    <pivotField compact="0" outline="0" showAll="0" defaultSubtotal="0"/>
    <pivotField compact="0" outline="0" showAll="0" defaultSubtotal="0"/>
  </pivotFields>
  <rowFields count="1">
    <field x="33"/>
  </rowFields>
  <rowItems count="8">
    <i>
      <x/>
    </i>
    <i>
      <x v="1"/>
    </i>
    <i>
      <x v="2"/>
    </i>
    <i>
      <x v="3"/>
    </i>
    <i>
      <x v="4"/>
    </i>
    <i>
      <x v="5"/>
    </i>
    <i>
      <x v="6"/>
    </i>
    <i t="grand">
      <x/>
    </i>
  </rowItems>
  <colFields count="1">
    <field x="12"/>
  </colFields>
  <colItems count="5">
    <i>
      <x/>
    </i>
    <i>
      <x v="1"/>
    </i>
    <i>
      <x v="2"/>
    </i>
    <i>
      <x v="3"/>
    </i>
    <i t="grand">
      <x/>
    </i>
  </colItems>
  <pageFields count="5">
    <pageField fld="19" hier="0"/>
    <pageField fld="17" hier="0"/>
    <pageField fld="25" hier="0"/>
    <pageField fld="7" hier="0"/>
    <pageField fld="20" hier="-1"/>
  </pageFields>
  <dataFields count="1">
    <dataField name="Total amount requested" fld="6" baseField="0" baseItem="0"/>
  </dataFields>
  <formats count="13">
    <format dxfId="69">
      <pivotArea outline="0" fieldPosition="0"/>
    </format>
    <format dxfId="68">
      <pivotArea type="all" dataOnly="0" outline="0" fieldPosition="0"/>
    </format>
    <format dxfId="67">
      <pivotArea dataOnly="0" labelOnly="1" outline="0" fieldPosition="0">
        <references count="1">
          <reference field="12" count="0"/>
        </references>
      </pivotArea>
    </format>
    <format dxfId="66">
      <pivotArea dataOnly="0" labelOnly="1" grandCol="1" outline="0" fieldPosition="0"/>
    </format>
    <format dxfId="65">
      <pivotArea field="12" type="button" dataOnly="0" labelOnly="1" outline="0" axis="axisCol" fieldPosition="0"/>
    </format>
    <format dxfId="64">
      <pivotArea type="all" dataOnly="0" outline="0" fieldPosition="0"/>
    </format>
    <format dxfId="63">
      <pivotArea dataOnly="0" labelOnly="1" grandRow="1" outline="0" fieldPosition="0"/>
    </format>
    <format dxfId="62">
      <pivotArea field="19" type="button" dataOnly="0" labelOnly="1" outline="0" axis="axisPage" fieldPosition="0"/>
    </format>
    <format dxfId="61">
      <pivotArea field="17" type="button" dataOnly="0" labelOnly="1" outline="0" axis="axisPage" fieldPosition="1"/>
    </format>
    <format dxfId="60">
      <pivotArea field="25" type="button" dataOnly="0" labelOnly="1" outline="0" axis="axisPage" fieldPosition="2"/>
    </format>
    <format dxfId="59">
      <pivotArea field="7" type="button" dataOnly="0" labelOnly="1" outline="0" axis="axisPage" fieldPosition="3"/>
    </format>
    <format dxfId="58">
      <pivotArea field="32" type="button" dataOnly="0" labelOnly="1" outline="0"/>
    </format>
    <format dxfId="57">
      <pivotArea field="20" type="button" dataOnly="0" labelOnly="1" outline="0" axis="axisPage" fieldPosition="4"/>
    </format>
  </formats>
  <chartFormats count="5">
    <chartFormat chart="3" format="13" series="1">
      <pivotArea type="data" outline="0" fieldPosition="0">
        <references count="2">
          <reference field="4294967294" count="1" selected="0">
            <x v="0"/>
          </reference>
          <reference field="12" count="1" selected="0">
            <x v="0"/>
          </reference>
        </references>
      </pivotArea>
    </chartFormat>
    <chartFormat chart="11" format="8" series="1">
      <pivotArea type="data" outline="0" fieldPosition="0">
        <references count="2">
          <reference field="4294967294" count="1" selected="0">
            <x v="0"/>
          </reference>
          <reference field="12" count="1" selected="0">
            <x v="0"/>
          </reference>
        </references>
      </pivotArea>
    </chartFormat>
    <chartFormat chart="11" format="12" series="1">
      <pivotArea type="data" outline="0" fieldPosition="0">
        <references count="2">
          <reference field="4294967294" count="1" selected="0">
            <x v="0"/>
          </reference>
          <reference field="12" count="1" selected="0">
            <x v="1"/>
          </reference>
        </references>
      </pivotArea>
    </chartFormat>
    <chartFormat chart="11" format="13" series="1">
      <pivotArea type="data" outline="0" fieldPosition="0">
        <references count="2">
          <reference field="4294967294" count="1" selected="0">
            <x v="0"/>
          </reference>
          <reference field="12" count="1" selected="0">
            <x v="2"/>
          </reference>
        </references>
      </pivotArea>
    </chartFormat>
    <chartFormat chart="11" format="14" series="1">
      <pivotArea type="data" outline="0" fieldPosition="0">
        <references count="2">
          <reference field="4294967294" count="1" selected="0">
            <x v="0"/>
          </reference>
          <reference field="12" count="1" selected="0">
            <x v="3"/>
          </reference>
        </references>
      </pivotArea>
    </chartFormat>
  </chartFormats>
  <pivotTableStyleInfo name="Arts Council colours light grey 213" showRowHeaders="1" showColHeaders="1" showRowStripes="0" showColStripes="0" showLastColumn="1"/>
</pivotTableDefinition>
</file>

<file path=xl/pivotTables/pivotTable14.xml><?xml version="1.0" encoding="utf-8"?>
<pivotTableDefinition xmlns="http://schemas.openxmlformats.org/spreadsheetml/2006/main" name="PivotTable6" cacheId="2" dataOnRows="1" applyNumberFormats="0" applyBorderFormats="0" applyFontFormats="0" applyPatternFormats="0" applyAlignmentFormats="0" applyWidthHeightFormats="1" dataCaption="Data" grandTotalCaption="Total" updatedVersion="4" minRefreshableVersion="3" showMemberPropertyTips="0" useAutoFormatting="1" itemPrintTitles="1" createdVersion="3" indent="0" compact="0" compactData="0" gridDropZones="1" chartFormat="8">
  <location ref="A122:F131" firstHeaderRow="1" firstDataRow="2" firstDataCol="1" rowPageCount="5" colPageCount="1"/>
  <pivotFields count="36">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numFmtId="165" outline="0" subtotalTop="0" showAll="0" includeNewItemsInFilter="1"/>
    <pivotField compact="0" outline="0" subtotalTop="0" showAll="0" includeNewItemsInFilter="1"/>
    <pivotField axis="axisPage" compact="0" outline="0" subtotalTop="0" showAll="0" includeNewItemsInFilter="1">
      <items count="3">
        <item x="0"/>
        <item x="1"/>
        <item t="default"/>
      </items>
    </pivotField>
    <pivotField compact="0" outline="0" subtotalTop="0" showAll="0" includeNewItemsInFilter="1"/>
    <pivotField compact="0" numFmtId="3" outline="0" showAll="0" defaultSubtotal="0"/>
    <pivotField compact="0" numFmtId="3" outline="0" subtotalTop="0" showAll="0" includeNewItemsInFilter="1"/>
    <pivotField compact="0" numFmtId="165" outline="0" subtotalTop="0" showAll="0" includeNewItemsInFilter="1"/>
    <pivotField name="Decisions made in" axis="axisCol" compact="0" outline="0" subtotalTop="0" showAll="0" includeNewItemsInFilter="1">
      <items count="5">
        <item x="0"/>
        <item x="1"/>
        <item x="2"/>
        <item x="3"/>
        <item t="default"/>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axis="axisPage" compact="0" outline="0" subtotalTop="0" showAll="0" includeNewItemsInFilter="1">
      <items count="4">
        <item x="1"/>
        <item x="0"/>
        <item x="2"/>
        <item t="default"/>
      </items>
    </pivotField>
    <pivotField compact="0" outline="0" subtotalTop="0" showAll="0" includeNewItemsInFilter="1"/>
    <pivotField axis="axisPage" compact="0" outline="0" subtotalTop="0" showAll="0" includeNewItemsInFilter="1">
      <items count="3">
        <item x="1"/>
        <item x="0"/>
        <item t="default"/>
      </items>
    </pivotField>
    <pivotField axis="axisPage" compact="0" outline="0" subtotalTop="0" showAll="0" includeNewItemsInFilter="1">
      <items count="14">
        <item x="7"/>
        <item x="2"/>
        <item x="8"/>
        <item x="1"/>
        <item x="4"/>
        <item x="3"/>
        <item x="6"/>
        <item x="5"/>
        <item x="10"/>
        <item x="0"/>
        <item x="9"/>
        <item x="11"/>
        <item x="12"/>
        <item t="default"/>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axis="axisPage" compact="0" outline="0" subtotalTop="0" showAll="0" includeNewItemsInFilter="1">
      <items count="3">
        <item x="0"/>
        <item x="1"/>
        <item t="default"/>
      </items>
    </pivotField>
    <pivotField dataField="1"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howAll="0" defaultSubtotal="0"/>
    <pivotField compact="0" outline="0" showAll="0" defaultSubtotal="0">
      <items count="7">
        <item x="5"/>
        <item x="1"/>
        <item x="3"/>
        <item x="4"/>
        <item x="6"/>
        <item x="2"/>
        <item x="0"/>
      </items>
    </pivotField>
    <pivotField axis="axisRow" compact="0" outline="0" showAll="0" defaultSubtotal="0">
      <items count="7">
        <item x="5"/>
        <item x="1"/>
        <item x="3"/>
        <item x="4"/>
        <item x="6"/>
        <item x="2"/>
        <item x="0"/>
      </items>
    </pivotField>
    <pivotField compact="0" outline="0" showAll="0" defaultSubtotal="0"/>
    <pivotField compact="0" outline="0" showAll="0" defaultSubtotal="0"/>
  </pivotFields>
  <rowFields count="1">
    <field x="33"/>
  </rowFields>
  <rowItems count="8">
    <i>
      <x/>
    </i>
    <i>
      <x v="1"/>
    </i>
    <i>
      <x v="2"/>
    </i>
    <i>
      <x v="3"/>
    </i>
    <i>
      <x v="4"/>
    </i>
    <i>
      <x v="5"/>
    </i>
    <i>
      <x v="6"/>
    </i>
    <i t="grand">
      <x/>
    </i>
  </rowItems>
  <colFields count="1">
    <field x="12"/>
  </colFields>
  <colItems count="5">
    <i>
      <x/>
    </i>
    <i>
      <x v="1"/>
    </i>
    <i>
      <x v="2"/>
    </i>
    <i>
      <x v="3"/>
    </i>
    <i t="grand">
      <x/>
    </i>
  </colItems>
  <pageFields count="5">
    <pageField fld="19" hier="0"/>
    <pageField fld="17" hier="0"/>
    <pageField fld="25" hier="0"/>
    <pageField fld="7" hier="0"/>
    <pageField fld="20" hier="-1"/>
  </pageFields>
  <dataFields count="1">
    <dataField name="Successful applications" fld="26" subtotal="average" baseField="0" baseItem="0"/>
  </dataFields>
  <formats count="13">
    <format dxfId="82">
      <pivotArea type="origin" dataOnly="0" labelOnly="1" outline="0" fieldPosition="0"/>
    </format>
    <format dxfId="81">
      <pivotArea outline="0" fieldPosition="0"/>
    </format>
    <format dxfId="80">
      <pivotArea type="all" dataOnly="0" outline="0" fieldPosition="0"/>
    </format>
    <format dxfId="79">
      <pivotArea dataOnly="0" labelOnly="1" outline="0" fieldPosition="0">
        <references count="1">
          <reference field="12" count="0"/>
        </references>
      </pivotArea>
    </format>
    <format dxfId="78">
      <pivotArea dataOnly="0" labelOnly="1" grandCol="1" outline="0" fieldPosition="0"/>
    </format>
    <format dxfId="77">
      <pivotArea field="12" type="button" dataOnly="0" labelOnly="1" outline="0" axis="axisCol" fieldPosition="0"/>
    </format>
    <format dxfId="76">
      <pivotArea type="all" dataOnly="0" outline="0" fieldPosition="0"/>
    </format>
    <format dxfId="75">
      <pivotArea field="19" type="button" dataOnly="0" labelOnly="1" outline="0" axis="axisPage" fieldPosition="0"/>
    </format>
    <format dxfId="74">
      <pivotArea field="17" type="button" dataOnly="0" labelOnly="1" outline="0" axis="axisPage" fieldPosition="1"/>
    </format>
    <format dxfId="73">
      <pivotArea field="25" type="button" dataOnly="0" labelOnly="1" outline="0" axis="axisPage" fieldPosition="2"/>
    </format>
    <format dxfId="72">
      <pivotArea field="7" type="button" dataOnly="0" labelOnly="1" outline="0" axis="axisPage" fieldPosition="3"/>
    </format>
    <format dxfId="71">
      <pivotArea field="32" type="button" dataOnly="0" labelOnly="1" outline="0"/>
    </format>
    <format dxfId="70">
      <pivotArea field="20" type="button" dataOnly="0" labelOnly="1" outline="0" axis="axisPage" fieldPosition="4"/>
    </format>
  </formats>
  <chartFormats count="5">
    <chartFormat chart="2" format="8" series="1">
      <pivotArea type="data" outline="0" fieldPosition="0">
        <references count="2">
          <reference field="4294967294" count="1" selected="0">
            <x v="0"/>
          </reference>
          <reference field="12" count="1" selected="0">
            <x v="0"/>
          </reference>
        </references>
      </pivotArea>
    </chartFormat>
    <chartFormat chart="7" format="8" series="1">
      <pivotArea type="data" outline="0" fieldPosition="0">
        <references count="2">
          <reference field="4294967294" count="1" selected="0">
            <x v="0"/>
          </reference>
          <reference field="12" count="1" selected="0">
            <x v="0"/>
          </reference>
        </references>
      </pivotArea>
    </chartFormat>
    <chartFormat chart="7" format="12" series="1">
      <pivotArea type="data" outline="0" fieldPosition="0">
        <references count="2">
          <reference field="4294967294" count="1" selected="0">
            <x v="0"/>
          </reference>
          <reference field="12" count="1" selected="0">
            <x v="1"/>
          </reference>
        </references>
      </pivotArea>
    </chartFormat>
    <chartFormat chart="7" format="13" series="1">
      <pivotArea type="data" outline="0" fieldPosition="0">
        <references count="2">
          <reference field="4294967294" count="1" selected="0">
            <x v="0"/>
          </reference>
          <reference field="12" count="1" selected="0">
            <x v="2"/>
          </reference>
        </references>
      </pivotArea>
    </chartFormat>
    <chartFormat chart="7" format="14" series="1">
      <pivotArea type="data" outline="0" fieldPosition="0">
        <references count="2">
          <reference field="4294967294" count="1" selected="0">
            <x v="0"/>
          </reference>
          <reference field="12" count="1" selected="0">
            <x v="3"/>
          </reference>
        </references>
      </pivotArea>
    </chartFormat>
  </chartFormats>
  <pivotTableStyleInfo name="Arts Council colours light grey 213" showRowHeaders="1" showColHeaders="1" showRowStripes="0" showColStripes="0" showLastColumn="1"/>
</pivotTableDefinition>
</file>

<file path=xl/pivotTables/pivotTable15.xml><?xml version="1.0" encoding="utf-8"?>
<pivotTableDefinition xmlns="http://schemas.openxmlformats.org/spreadsheetml/2006/main" name="PivotTable3" cacheId="2" dataOnRows="1" applyNumberFormats="0" applyBorderFormats="0" applyFontFormats="0" applyPatternFormats="0" applyAlignmentFormats="0" applyWidthHeightFormats="1" dataCaption="Data" grandTotalCaption="Total" updatedVersion="4" minRefreshableVersion="3" showMemberPropertyTips="0" useAutoFormatting="1" itemPrintTitles="1" createdVersion="3" indent="0" compact="0" compactData="0" gridDropZones="1" chartFormat="10">
  <location ref="A181:F190" firstHeaderRow="1" firstDataRow="2" firstDataCol="1" rowPageCount="4" colPageCount="1"/>
  <pivotFields count="36">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numFmtId="165"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numFmtId="3" outline="0" showAll="0" defaultSubtotal="0"/>
    <pivotField compact="0" numFmtId="3" outline="0" subtotalTop="0" showAll="0" includeNewItemsInFilter="1"/>
    <pivotField compact="0" numFmtId="165" outline="0" subtotalTop="0" showAll="0" includeNewItemsInFilter="1"/>
    <pivotField name="Decisions made in" axis="axisCol" compact="0" outline="0" subtotalTop="0" showAll="0" includeNewItemsInFilter="1">
      <items count="5">
        <item x="0"/>
        <item x="1"/>
        <item x="2"/>
        <item x="3"/>
        <item t="default"/>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axis="axisPage" compact="0" outline="0" subtotalTop="0" showAll="0" includeNewItemsInFilter="1">
      <items count="4">
        <item x="1"/>
        <item x="0"/>
        <item x="2"/>
        <item t="default"/>
      </items>
    </pivotField>
    <pivotField compact="0" outline="0" subtotalTop="0" showAll="0" includeNewItemsInFilter="1"/>
    <pivotField axis="axisPage" compact="0" outline="0" subtotalTop="0" showAll="0" includeNewItemsInFilter="1">
      <items count="3">
        <item x="1"/>
        <item x="0"/>
        <item t="default"/>
      </items>
    </pivotField>
    <pivotField axis="axisPage" compact="0" outline="0" subtotalTop="0" showAll="0" includeNewItemsInFilter="1">
      <items count="14">
        <item x="7"/>
        <item x="2"/>
        <item x="8"/>
        <item x="1"/>
        <item x="4"/>
        <item x="3"/>
        <item x="6"/>
        <item x="5"/>
        <item x="10"/>
        <item x="0"/>
        <item x="9"/>
        <item x="11"/>
        <item x="12"/>
        <item t="default"/>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axis="axisPage" compact="0" outline="0" subtotalTop="0" showAll="0" includeNewItemsInFilter="1">
      <items count="3">
        <item x="0"/>
        <item x="1"/>
        <item t="default"/>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dataField="1" compact="0" outline="0" subtotalTop="0" showAll="0" includeNewItemsInFilter="1"/>
    <pivotField compact="0" outline="0" showAll="0" defaultSubtotal="0"/>
    <pivotField compact="0" outline="0" showAll="0" defaultSubtotal="0">
      <items count="7">
        <item x="5"/>
        <item x="1"/>
        <item x="3"/>
        <item x="4"/>
        <item x="6"/>
        <item x="2"/>
        <item x="0"/>
      </items>
    </pivotField>
    <pivotField axis="axisRow" compact="0" outline="0" showAll="0" defaultSubtotal="0">
      <items count="7">
        <item x="5"/>
        <item x="1"/>
        <item x="3"/>
        <item x="4"/>
        <item x="6"/>
        <item x="2"/>
        <item x="0"/>
      </items>
    </pivotField>
    <pivotField compact="0" outline="0" showAll="0" defaultSubtotal="0"/>
    <pivotField compact="0" outline="0" showAll="0" defaultSubtotal="0"/>
  </pivotFields>
  <rowFields count="1">
    <field x="33"/>
  </rowFields>
  <rowItems count="8">
    <i>
      <x/>
    </i>
    <i>
      <x v="1"/>
    </i>
    <i>
      <x v="2"/>
    </i>
    <i>
      <x v="3"/>
    </i>
    <i>
      <x v="4"/>
    </i>
    <i>
      <x v="5"/>
    </i>
    <i>
      <x v="6"/>
    </i>
    <i t="grand">
      <x/>
    </i>
  </rowItems>
  <colFields count="1">
    <field x="12"/>
  </colFields>
  <colItems count="5">
    <i>
      <x/>
    </i>
    <i>
      <x v="1"/>
    </i>
    <i>
      <x v="2"/>
    </i>
    <i>
      <x v="3"/>
    </i>
    <i t="grand">
      <x/>
    </i>
  </colItems>
  <pageFields count="4">
    <pageField fld="19" hier="0"/>
    <pageField fld="17" hier="0"/>
    <pageField fld="25" hier="0"/>
    <pageField fld="20" hier="-1"/>
  </pageFields>
  <dataFields count="1">
    <dataField name="Ineligibility rate" fld="30" subtotal="average" baseField="0" baseItem="0"/>
  </dataFields>
  <formats count="11">
    <format dxfId="93">
      <pivotArea outline="0" fieldPosition="0"/>
    </format>
    <format dxfId="92">
      <pivotArea type="all" dataOnly="0" outline="0" fieldPosition="0"/>
    </format>
    <format dxfId="91">
      <pivotArea dataOnly="0" labelOnly="1" outline="0" fieldPosition="0">
        <references count="1">
          <reference field="12" count="0"/>
        </references>
      </pivotArea>
    </format>
    <format dxfId="90">
      <pivotArea dataOnly="0" labelOnly="1" grandCol="1" outline="0" fieldPosition="0"/>
    </format>
    <format dxfId="89">
      <pivotArea field="12" type="button" dataOnly="0" labelOnly="1" outline="0" axis="axisCol" fieldPosition="0"/>
    </format>
    <format dxfId="88">
      <pivotArea type="all" dataOnly="0" outline="0" fieldPosition="0"/>
    </format>
    <format dxfId="87">
      <pivotArea field="19" type="button" dataOnly="0" labelOnly="1" outline="0" axis="axisPage" fieldPosition="0"/>
    </format>
    <format dxfId="86">
      <pivotArea field="17" type="button" dataOnly="0" labelOnly="1" outline="0" axis="axisPage" fieldPosition="1"/>
    </format>
    <format dxfId="85">
      <pivotArea field="25" type="button" dataOnly="0" labelOnly="1" outline="0" axis="axisPage" fieldPosition="2"/>
    </format>
    <format dxfId="84">
      <pivotArea field="32" type="button" dataOnly="0" labelOnly="1" outline="0"/>
    </format>
    <format dxfId="83">
      <pivotArea field="20" type="button" dataOnly="0" labelOnly="1" outline="0" axis="axisPage" fieldPosition="3"/>
    </format>
  </formats>
  <chartFormats count="5">
    <chartFormat chart="4" format="8" series="1">
      <pivotArea type="data" outline="0" fieldPosition="0">
        <references count="2">
          <reference field="4294967294" count="1" selected="0">
            <x v="0"/>
          </reference>
          <reference field="12" count="1" selected="0">
            <x v="0"/>
          </reference>
        </references>
      </pivotArea>
    </chartFormat>
    <chartFormat chart="9" format="8" series="1">
      <pivotArea type="data" outline="0" fieldPosition="0">
        <references count="2">
          <reference field="4294967294" count="1" selected="0">
            <x v="0"/>
          </reference>
          <reference field="12" count="1" selected="0">
            <x v="0"/>
          </reference>
        </references>
      </pivotArea>
    </chartFormat>
    <chartFormat chart="9" format="12" series="1">
      <pivotArea type="data" outline="0" fieldPosition="0">
        <references count="2">
          <reference field="4294967294" count="1" selected="0">
            <x v="0"/>
          </reference>
          <reference field="12" count="1" selected="0">
            <x v="1"/>
          </reference>
        </references>
      </pivotArea>
    </chartFormat>
    <chartFormat chart="9" format="13" series="1">
      <pivotArea type="data" outline="0" fieldPosition="0">
        <references count="2">
          <reference field="4294967294" count="1" selected="0">
            <x v="0"/>
          </reference>
          <reference field="12" count="1" selected="0">
            <x v="2"/>
          </reference>
        </references>
      </pivotArea>
    </chartFormat>
    <chartFormat chart="9" format="14" series="1">
      <pivotArea type="data" outline="0" fieldPosition="0">
        <references count="2">
          <reference field="4294967294" count="1" selected="0">
            <x v="0"/>
          </reference>
          <reference field="12" count="1" selected="0">
            <x v="3"/>
          </reference>
        </references>
      </pivotArea>
    </chartFormat>
  </chartFormats>
  <pivotTableStyleInfo name="Arts Council colours light grey 213" showRowHeaders="1" showColHeaders="1" showRowStripes="0" showColStripes="0" showLastColumn="1"/>
</pivotTableDefinition>
</file>

<file path=xl/pivotTables/pivotTable16.xml><?xml version="1.0" encoding="utf-8"?>
<pivotTableDefinition xmlns="http://schemas.openxmlformats.org/spreadsheetml/2006/main" name="PivotTable1" cacheId="2" dataOnRows="1" applyNumberFormats="0" applyBorderFormats="0" applyFontFormats="0" applyPatternFormats="0" applyAlignmentFormats="0" applyWidthHeightFormats="1" dataCaption="Data" grandTotalCaption="Total" updatedVersion="4" minRefreshableVersion="3" showMemberPropertyTips="0" useAutoFormatting="1" itemPrintTitles="1" createdVersion="3" indent="0" compact="0" compactData="0" gridDropZones="1" chartFormat="13">
  <location ref="A17:F26" firstHeaderRow="1" firstDataRow="2" firstDataCol="1" rowPageCount="5" colPageCount="1"/>
  <pivotFields count="36">
    <pivotField dataField="1"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numFmtId="165" outline="0" subtotalTop="0" showAll="0" includeNewItemsInFilter="1"/>
    <pivotField compact="0" outline="0" subtotalTop="0" showAll="0" includeNewItemsInFilter="1"/>
    <pivotField axis="axisPage" compact="0" outline="0" subtotalTop="0" showAll="0" includeNewItemsInFilter="1">
      <items count="3">
        <item x="0"/>
        <item x="1"/>
        <item t="default"/>
      </items>
    </pivotField>
    <pivotField compact="0" outline="0" subtotalTop="0" showAll="0" includeNewItemsInFilter="1"/>
    <pivotField compact="0" numFmtId="3" outline="0" showAll="0" defaultSubtotal="0"/>
    <pivotField compact="0" numFmtId="3" outline="0" subtotalTop="0" showAll="0" includeNewItemsInFilter="1"/>
    <pivotField compact="0" numFmtId="165" outline="0" subtotalTop="0" showAll="0" includeNewItemsInFilter="1"/>
    <pivotField name="Decisions made in" axis="axisCol" compact="0" outline="0" subtotalTop="0" showAll="0" includeNewItemsInFilter="1">
      <items count="5">
        <item x="0"/>
        <item x="1"/>
        <item x="2"/>
        <item x="3"/>
        <item t="default"/>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axis="axisPage" compact="0" outline="0" subtotalTop="0" showAll="0" includeNewItemsInFilter="1">
      <items count="4">
        <item x="1"/>
        <item x="0"/>
        <item x="2"/>
        <item t="default"/>
      </items>
    </pivotField>
    <pivotField compact="0" outline="0" subtotalTop="0" showAll="0" includeNewItemsInFilter="1"/>
    <pivotField axis="axisPage" compact="0" outline="0" subtotalTop="0" showAll="0" includeNewItemsInFilter="1">
      <items count="3">
        <item x="1"/>
        <item x="0"/>
        <item t="default"/>
      </items>
    </pivotField>
    <pivotField axis="axisPage" compact="0" outline="0" subtotalTop="0" showAll="0" includeNewItemsInFilter="1">
      <items count="14">
        <item x="7"/>
        <item x="2"/>
        <item x="8"/>
        <item x="1"/>
        <item x="4"/>
        <item x="3"/>
        <item x="6"/>
        <item x="5"/>
        <item x="10"/>
        <item x="0"/>
        <item x="9"/>
        <item x="11"/>
        <item x="12"/>
        <item t="default"/>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axis="axisPage" compact="0" outline="0" subtotalTop="0" showAll="0" includeNewItemsInFilter="1">
      <items count="3">
        <item x="0"/>
        <item x="1"/>
        <item t="default"/>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howAll="0" defaultSubtotal="0"/>
    <pivotField compact="0" outline="0" showAll="0" defaultSubtotal="0">
      <items count="7">
        <item x="5"/>
        <item x="1"/>
        <item x="3"/>
        <item x="4"/>
        <item x="6"/>
        <item x="2"/>
        <item x="0"/>
      </items>
    </pivotField>
    <pivotField axis="axisRow" compact="0" outline="0" showAll="0" defaultSubtotal="0">
      <items count="7">
        <item x="5"/>
        <item x="1"/>
        <item x="3"/>
        <item x="4"/>
        <item x="6"/>
        <item x="2"/>
        <item x="0"/>
      </items>
    </pivotField>
    <pivotField compact="0" outline="0" showAll="0" defaultSubtotal="0"/>
    <pivotField compact="0" outline="0" showAll="0" defaultSubtotal="0"/>
  </pivotFields>
  <rowFields count="1">
    <field x="33"/>
  </rowFields>
  <rowItems count="8">
    <i>
      <x/>
    </i>
    <i>
      <x v="1"/>
    </i>
    <i>
      <x v="2"/>
    </i>
    <i>
      <x v="3"/>
    </i>
    <i>
      <x v="4"/>
    </i>
    <i>
      <x v="5"/>
    </i>
    <i>
      <x v="6"/>
    </i>
    <i t="grand">
      <x/>
    </i>
  </rowItems>
  <colFields count="1">
    <field x="12"/>
  </colFields>
  <colItems count="5">
    <i>
      <x/>
    </i>
    <i>
      <x v="1"/>
    </i>
    <i>
      <x v="2"/>
    </i>
    <i>
      <x v="3"/>
    </i>
    <i t="grand">
      <x/>
    </i>
  </colItems>
  <pageFields count="5">
    <pageField fld="19" hier="0"/>
    <pageField fld="17" hier="0"/>
    <pageField fld="25" hier="0"/>
    <pageField fld="7" hier="0"/>
    <pageField fld="20" hier="-1"/>
  </pageFields>
  <dataFields count="1">
    <dataField name="Number of applications" fld="0" subtotal="count" baseField="0" baseItem="0"/>
  </dataFields>
  <formats count="20">
    <format dxfId="113">
      <pivotArea dataOnly="0" labelOnly="1" grandCol="1" outline="0" fieldPosition="0"/>
    </format>
    <format dxfId="112">
      <pivotArea type="origin" dataOnly="0" labelOnly="1" outline="0" fieldPosition="0"/>
    </format>
    <format dxfId="111">
      <pivotArea type="topRight" dataOnly="0" labelOnly="1" outline="0" fieldPosition="0"/>
    </format>
    <format dxfId="110">
      <pivotArea outline="0" fieldPosition="0"/>
    </format>
    <format dxfId="109">
      <pivotArea type="all" dataOnly="0" outline="0" fieldPosition="0"/>
    </format>
    <format dxfId="108">
      <pivotArea outline="0" fieldPosition="0"/>
    </format>
    <format dxfId="107">
      <pivotArea dataOnly="0" labelOnly="1" outline="0" fieldPosition="0">
        <references count="1">
          <reference field="12" count="0"/>
        </references>
      </pivotArea>
    </format>
    <format dxfId="106">
      <pivotArea field="12" type="button" dataOnly="0" labelOnly="1" outline="0" axis="axisCol" fieldPosition="0"/>
    </format>
    <format dxfId="105">
      <pivotArea type="all" dataOnly="0" outline="0" fieldPosition="0"/>
    </format>
    <format dxfId="104">
      <pivotArea field="19" type="button" dataOnly="0" labelOnly="1" outline="0" axis="axisPage" fieldPosition="0"/>
    </format>
    <format dxfId="103">
      <pivotArea field="17" type="button" dataOnly="0" labelOnly="1" outline="0" axis="axisPage" fieldPosition="1"/>
    </format>
    <format dxfId="102">
      <pivotArea field="25" type="button" dataOnly="0" labelOnly="1" outline="0" axis="axisPage" fieldPosition="2"/>
    </format>
    <format dxfId="101">
      <pivotArea field="7" type="button" dataOnly="0" labelOnly="1" outline="0" axis="axisPage" fieldPosition="3"/>
    </format>
    <format dxfId="100">
      <pivotArea field="19" type="button" dataOnly="0" labelOnly="1" outline="0" axis="axisPage" fieldPosition="0"/>
    </format>
    <format dxfId="99">
      <pivotArea field="17" type="button" dataOnly="0" labelOnly="1" outline="0" axis="axisPage" fieldPosition="1"/>
    </format>
    <format dxfId="98">
      <pivotArea field="25" type="button" dataOnly="0" labelOnly="1" outline="0" axis="axisPage" fieldPosition="2"/>
    </format>
    <format dxfId="97">
      <pivotArea field="7" type="button" dataOnly="0" labelOnly="1" outline="0" axis="axisPage" fieldPosition="3"/>
    </format>
    <format dxfId="96">
      <pivotArea field="32" type="button" dataOnly="0" labelOnly="1" outline="0"/>
    </format>
    <format dxfId="95">
      <pivotArea field="32" type="button" dataOnly="0" labelOnly="1" outline="0"/>
    </format>
    <format dxfId="94">
      <pivotArea field="20" type="button" dataOnly="0" labelOnly="1" outline="0" axis="axisPage" fieldPosition="4"/>
    </format>
  </formats>
  <chartFormats count="5">
    <chartFormat chart="2" format="8" series="1">
      <pivotArea type="data" outline="0" fieldPosition="0">
        <references count="2">
          <reference field="4294967294" count="1" selected="0">
            <x v="0"/>
          </reference>
          <reference field="12" count="1" selected="0">
            <x v="0"/>
          </reference>
        </references>
      </pivotArea>
    </chartFormat>
    <chartFormat chart="12" format="4" series="1">
      <pivotArea type="data" outline="0" fieldPosition="0">
        <references count="2">
          <reference field="4294967294" count="1" selected="0">
            <x v="0"/>
          </reference>
          <reference field="12" count="1" selected="0">
            <x v="0"/>
          </reference>
        </references>
      </pivotArea>
    </chartFormat>
    <chartFormat chart="12" format="8" series="1">
      <pivotArea type="data" outline="0" fieldPosition="0">
        <references count="2">
          <reference field="4294967294" count="1" selected="0">
            <x v="0"/>
          </reference>
          <reference field="12" count="1" selected="0">
            <x v="1"/>
          </reference>
        </references>
      </pivotArea>
    </chartFormat>
    <chartFormat chart="12" format="9" series="1">
      <pivotArea type="data" outline="0" fieldPosition="0">
        <references count="2">
          <reference field="4294967294" count="1" selected="0">
            <x v="0"/>
          </reference>
          <reference field="12" count="1" selected="0">
            <x v="2"/>
          </reference>
        </references>
      </pivotArea>
    </chartFormat>
    <chartFormat chart="12" format="10" series="1">
      <pivotArea type="data" outline="0" fieldPosition="0">
        <references count="2">
          <reference field="4294967294" count="1" selected="0">
            <x v="0"/>
          </reference>
          <reference field="12" count="1" selected="0">
            <x v="3"/>
          </reference>
        </references>
      </pivotArea>
    </chartFormat>
  </chartFormats>
  <pivotTableStyleInfo name="Arts Council colours light grey 213" showRowHeaders="1" showColHeaders="1" showRowStripes="0" showColStripes="0" showLastColumn="1"/>
</pivotTableDefinition>
</file>

<file path=xl/pivotTables/pivotTable17.xml><?xml version="1.0" encoding="utf-8"?>
<pivotTableDefinition xmlns="http://schemas.openxmlformats.org/spreadsheetml/2006/main" name="PivotTable7" cacheId="2" dataOnRows="1" applyNumberFormats="0" applyBorderFormats="0" applyFontFormats="0" applyPatternFormats="0" applyAlignmentFormats="0" applyWidthHeightFormats="1" dataCaption="Data" grandTotalCaption="Total" updatedVersion="4" minRefreshableVersion="3" showMemberPropertyTips="0" useAutoFormatting="1" itemPrintTitles="1" createdVersion="3" indent="0" compact="0" compactData="0" gridDropZones="1" chartFormat="8">
  <location ref="A144:F153" firstHeaderRow="1" firstDataRow="2" firstDataCol="1" rowPageCount="6" colPageCount="1"/>
  <pivotFields count="36">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numFmtId="165" outline="0" subtotalTop="0" showAll="0" includeNewItemsInFilter="1"/>
    <pivotField compact="0" outline="0" subtotalTop="0" showAll="0" includeNewItemsInFilter="1"/>
    <pivotField axis="axisPage" compact="0" outline="0" subtotalTop="0" showAll="0" includeNewItemsInFilter="1">
      <items count="3">
        <item x="0"/>
        <item x="1"/>
        <item t="default"/>
      </items>
    </pivotField>
    <pivotField compact="0" outline="0" subtotalTop="0" showAll="0" includeNewItemsInFilter="1"/>
    <pivotField compact="0" numFmtId="3" outline="0" showAll="0" defaultSubtotal="0"/>
    <pivotField compact="0" numFmtId="3" outline="0" subtotalTop="0" showAll="0" includeNewItemsInFilter="1"/>
    <pivotField compact="0" numFmtId="165" outline="0" subtotalTop="0" showAll="0" includeNewItemsInFilter="1"/>
    <pivotField name="Decisions made in" axis="axisCol" compact="0" outline="0" subtotalTop="0" showAll="0" includeNewItemsInFilter="1">
      <items count="5">
        <item x="0"/>
        <item x="1"/>
        <item x="2"/>
        <item x="3"/>
        <item t="default"/>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axis="axisPage" compact="0" outline="0" subtotalTop="0" showAll="0" includeNewItemsInFilter="1">
      <items count="4">
        <item x="1"/>
        <item x="0"/>
        <item x="2"/>
        <item t="default"/>
      </items>
    </pivotField>
    <pivotField compact="0" outline="0" subtotalTop="0" showAll="0" includeNewItemsInFilter="1"/>
    <pivotField axis="axisPage" compact="0" outline="0" subtotalTop="0" showAll="0" includeNewItemsInFilter="1">
      <items count="3">
        <item x="1"/>
        <item x="0"/>
        <item t="default"/>
      </items>
    </pivotField>
    <pivotField axis="axisPage" compact="0" outline="0" subtotalTop="0" showAll="0" includeNewItemsInFilter="1">
      <items count="14">
        <item x="7"/>
        <item x="2"/>
        <item x="8"/>
        <item x="1"/>
        <item x="4"/>
        <item x="3"/>
        <item x="6"/>
        <item x="5"/>
        <item x="10"/>
        <item x="0"/>
        <item x="9"/>
        <item x="11"/>
        <item x="12"/>
        <item t="default"/>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axis="axisPage" compact="0" outline="0" subtotalTop="0" showAll="0" includeNewItemsInFilter="1">
      <items count="3">
        <item x="0"/>
        <item x="1"/>
        <item t="default"/>
      </items>
    </pivotField>
    <pivotField compact="0" outline="0" subtotalTop="0" showAll="0" includeNewItemsInFilter="1"/>
    <pivotField axis="axisPage" compact="0" outline="0" subtotalTop="0" showAll="0" includeNewItemsInFilter="1">
      <items count="3">
        <item x="0"/>
        <item x="1"/>
        <item t="default"/>
      </items>
    </pivotField>
    <pivotField compact="0" outline="0" subtotalTop="0" showAll="0" includeNewItemsInFilter="1"/>
    <pivotField dataField="1" compact="0" outline="0" subtotalTop="0" showAll="0" includeNewItemsInFilter="1"/>
    <pivotField compact="0" outline="0" subtotalTop="0" showAll="0" includeNewItemsInFilter="1"/>
    <pivotField compact="0" outline="0" showAll="0" defaultSubtotal="0"/>
    <pivotField compact="0" outline="0" showAll="0" defaultSubtotal="0">
      <items count="7">
        <item x="5"/>
        <item x="1"/>
        <item x="3"/>
        <item x="4"/>
        <item x="6"/>
        <item x="2"/>
        <item x="0"/>
      </items>
    </pivotField>
    <pivotField axis="axisRow" compact="0" outline="0" showAll="0" defaultSubtotal="0">
      <items count="7">
        <item x="5"/>
        <item x="1"/>
        <item x="3"/>
        <item x="4"/>
        <item x="6"/>
        <item x="2"/>
        <item x="0"/>
      </items>
    </pivotField>
    <pivotField compact="0" outline="0" showAll="0" defaultSubtotal="0"/>
    <pivotField compact="0" outline="0" showAll="0" defaultSubtotal="0"/>
  </pivotFields>
  <rowFields count="1">
    <field x="33"/>
  </rowFields>
  <rowItems count="8">
    <i>
      <x/>
    </i>
    <i>
      <x v="1"/>
    </i>
    <i>
      <x v="2"/>
    </i>
    <i>
      <x v="3"/>
    </i>
    <i>
      <x v="4"/>
    </i>
    <i>
      <x v="5"/>
    </i>
    <i>
      <x v="6"/>
    </i>
    <i t="grand">
      <x/>
    </i>
  </rowItems>
  <colFields count="1">
    <field x="12"/>
  </colFields>
  <colItems count="5">
    <i>
      <x/>
    </i>
    <i>
      <x v="1"/>
    </i>
    <i>
      <x v="2"/>
    </i>
    <i>
      <x v="3"/>
    </i>
    <i t="grand">
      <x/>
    </i>
  </colItems>
  <pageFields count="6">
    <pageField fld="27" hier="0"/>
    <pageField fld="19" hier="0"/>
    <pageField fld="17" hier="0"/>
    <pageField fld="25" hier="0"/>
    <pageField fld="7" hier="0"/>
    <pageField fld="20" hier="-1"/>
  </pageFields>
  <dataFields count="1">
    <dataField name="Processed on time" fld="29" subtotal="average" baseField="0" baseItem="0"/>
  </dataFields>
  <formats count="14">
    <format dxfId="127">
      <pivotArea type="origin" dataOnly="0" labelOnly="1" outline="0" fieldPosition="0"/>
    </format>
    <format dxfId="126">
      <pivotArea outline="0" fieldPosition="0"/>
    </format>
    <format dxfId="125">
      <pivotArea type="all" dataOnly="0" outline="0" fieldPosition="0"/>
    </format>
    <format dxfId="124">
      <pivotArea dataOnly="0" labelOnly="1" outline="0" fieldPosition="0">
        <references count="1">
          <reference field="12" count="0"/>
        </references>
      </pivotArea>
    </format>
    <format dxfId="123">
      <pivotArea dataOnly="0" labelOnly="1" grandCol="1" outline="0" fieldPosition="0"/>
    </format>
    <format dxfId="122">
      <pivotArea field="12" type="button" dataOnly="0" labelOnly="1" outline="0" axis="axisCol" fieldPosition="0"/>
    </format>
    <format dxfId="121">
      <pivotArea type="all" dataOnly="0" outline="0" fieldPosition="0"/>
    </format>
    <format dxfId="120">
      <pivotArea field="27" type="button" dataOnly="0" labelOnly="1" outline="0" axis="axisPage" fieldPosition="0"/>
    </format>
    <format dxfId="119">
      <pivotArea field="19" type="button" dataOnly="0" labelOnly="1" outline="0" axis="axisPage" fieldPosition="1"/>
    </format>
    <format dxfId="118">
      <pivotArea field="17" type="button" dataOnly="0" labelOnly="1" outline="0" axis="axisPage" fieldPosition="2"/>
    </format>
    <format dxfId="117">
      <pivotArea field="25" type="button" dataOnly="0" labelOnly="1" outline="0" axis="axisPage" fieldPosition="3"/>
    </format>
    <format dxfId="116">
      <pivotArea field="7" type="button" dataOnly="0" labelOnly="1" outline="0" axis="axisPage" fieldPosition="4"/>
    </format>
    <format dxfId="115">
      <pivotArea field="32" type="button" dataOnly="0" labelOnly="1" outline="0"/>
    </format>
    <format dxfId="114">
      <pivotArea field="20" type="button" dataOnly="0" labelOnly="1" outline="0" axis="axisPage" fieldPosition="5"/>
    </format>
  </formats>
  <chartFormats count="5">
    <chartFormat chart="2" format="8" series="1">
      <pivotArea type="data" outline="0" fieldPosition="0">
        <references count="2">
          <reference field="4294967294" count="1" selected="0">
            <x v="0"/>
          </reference>
          <reference field="12" count="1" selected="0">
            <x v="0"/>
          </reference>
        </references>
      </pivotArea>
    </chartFormat>
    <chartFormat chart="7" format="8" series="1">
      <pivotArea type="data" outline="0" fieldPosition="0">
        <references count="2">
          <reference field="4294967294" count="1" selected="0">
            <x v="0"/>
          </reference>
          <reference field="12" count="1" selected="0">
            <x v="0"/>
          </reference>
        </references>
      </pivotArea>
    </chartFormat>
    <chartFormat chart="7" format="12" series="1">
      <pivotArea type="data" outline="0" fieldPosition="0">
        <references count="2">
          <reference field="4294967294" count="1" selected="0">
            <x v="0"/>
          </reference>
          <reference field="12" count="1" selected="0">
            <x v="1"/>
          </reference>
        </references>
      </pivotArea>
    </chartFormat>
    <chartFormat chart="7" format="13" series="1">
      <pivotArea type="data" outline="0" fieldPosition="0">
        <references count="2">
          <reference field="4294967294" count="1" selected="0">
            <x v="0"/>
          </reference>
          <reference field="12" count="1" selected="0">
            <x v="2"/>
          </reference>
        </references>
      </pivotArea>
    </chartFormat>
    <chartFormat chart="7" format="14" series="1">
      <pivotArea type="data" outline="0" fieldPosition="0">
        <references count="2">
          <reference field="4294967294" count="1" selected="0">
            <x v="0"/>
          </reference>
          <reference field="12" count="1" selected="0">
            <x v="3"/>
          </reference>
        </references>
      </pivotArea>
    </chartFormat>
  </chartFormats>
  <pivotTableStyleInfo name="Arts Council colours light grey 213" showRowHeaders="1" showColHeaders="1" showRowStripes="0" showColStripes="0" showLastColumn="1"/>
</pivotTableDefinition>
</file>

<file path=xl/pivotTables/pivotTable18.xml><?xml version="1.0" encoding="utf-8"?>
<pivotTableDefinition xmlns="http://schemas.openxmlformats.org/spreadsheetml/2006/main" name="PivotTable8" cacheId="2" dataOnRows="1" applyNumberFormats="0" applyBorderFormats="0" applyFontFormats="0" applyPatternFormats="0" applyAlignmentFormats="0" applyWidthHeightFormats="1" dataCaption="Data" grandTotalCaption="Total" updatedVersion="4" minRefreshableVersion="3" showMemberPropertyTips="0" useAutoFormatting="1" itemPrintTitles="1" createdVersion="3" indent="0" compact="0" compactData="0" gridDropZones="1">
  <location ref="A166:F170" firstHeaderRow="1" firstDataRow="2" firstDataCol="1" rowPageCount="6" colPageCount="1"/>
  <pivotFields count="36">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numFmtId="165" outline="0" subtotalTop="0" showAll="0" includeNewItemsInFilter="1"/>
    <pivotField compact="0" outline="0" subtotalTop="0" showAll="0" includeNewItemsInFilter="1"/>
    <pivotField axis="axisPage" compact="0" outline="0" subtotalTop="0" showAll="0" includeNewItemsInFilter="1">
      <items count="3">
        <item x="0"/>
        <item x="1"/>
        <item t="default"/>
      </items>
    </pivotField>
    <pivotField compact="0" outline="0" subtotalTop="0" showAll="0" includeNewItemsInFilter="1"/>
    <pivotField compact="0" numFmtId="3" outline="0" showAll="0" defaultSubtotal="0"/>
    <pivotField compact="0" numFmtId="3" outline="0" subtotalTop="0" showAll="0" includeNewItemsInFilter="1"/>
    <pivotField compact="0" numFmtId="165" outline="0" subtotalTop="0" showAll="0" includeNewItemsInFilter="1"/>
    <pivotField name="Decisions made in" axis="axisCol" compact="0" outline="0" subtotalTop="0" showAll="0" includeNewItemsInFilter="1">
      <items count="5">
        <item x="0"/>
        <item x="1"/>
        <item x="2"/>
        <item x="3"/>
        <item t="default"/>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axis="axisPage" compact="0" outline="0" subtotalTop="0" showAll="0" includeNewItemsInFilter="1">
      <items count="4">
        <item x="1"/>
        <item x="0"/>
        <item x="2"/>
        <item t="default"/>
      </items>
    </pivotField>
    <pivotField compact="0" outline="0" subtotalTop="0" showAll="0" includeNewItemsInFilter="1"/>
    <pivotField axis="axisPage" compact="0" outline="0" subtotalTop="0" showAll="0" includeNewItemsInFilter="1">
      <items count="3">
        <item x="1"/>
        <item x="0"/>
        <item t="default"/>
      </items>
    </pivotField>
    <pivotField axis="axisPage" compact="0" outline="0" subtotalTop="0" showAll="0" includeNewItemsInFilter="1">
      <items count="14">
        <item x="7"/>
        <item x="2"/>
        <item x="8"/>
        <item x="1"/>
        <item x="4"/>
        <item x="3"/>
        <item x="6"/>
        <item x="5"/>
        <item x="10"/>
        <item x="0"/>
        <item x="9"/>
        <item x="11"/>
        <item x="12"/>
        <item t="default"/>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axis="axisPage" compact="0" outline="0" subtotalTop="0" showAll="0" includeNewItemsInFilter="1">
      <items count="3">
        <item x="0"/>
        <item x="1"/>
        <item t="default"/>
      </items>
    </pivotField>
    <pivotField compact="0" outline="0" subtotalTop="0" showAll="0" includeNewItemsInFilter="1"/>
    <pivotField axis="axisRow" compact="0" outline="0" subtotalTop="0" showAll="0" includeNewItemsInFilter="1">
      <items count="3">
        <item x="0"/>
        <item x="1"/>
        <item t="default"/>
      </items>
    </pivotField>
    <pivotField compact="0" outline="0" subtotalTop="0" showAll="0" includeNewItemsInFilter="1"/>
    <pivotField dataField="1" compact="0" outline="0" subtotalTop="0" showAll="0" includeNewItemsInFilter="1"/>
    <pivotField compact="0" outline="0" subtotalTop="0" showAll="0" includeNewItemsInFilter="1"/>
    <pivotField compact="0" outline="0" showAll="0" defaultSubtotal="0"/>
    <pivotField axis="axisPage" compact="0" outline="0" showAll="0" defaultSubtotal="0">
      <items count="7">
        <item x="5"/>
        <item x="1"/>
        <item x="3"/>
        <item x="4"/>
        <item x="6"/>
        <item x="2"/>
        <item x="0"/>
      </items>
    </pivotField>
    <pivotField compact="0" outline="0" showAll="0" defaultSubtotal="0"/>
    <pivotField compact="0" outline="0" showAll="0" defaultSubtotal="0"/>
    <pivotField compact="0" outline="0" showAll="0" defaultSubtotal="0"/>
  </pivotFields>
  <rowFields count="1">
    <field x="27"/>
  </rowFields>
  <rowItems count="3">
    <i>
      <x/>
    </i>
    <i>
      <x v="1"/>
    </i>
    <i t="grand">
      <x/>
    </i>
  </rowItems>
  <colFields count="1">
    <field x="12"/>
  </colFields>
  <colItems count="5">
    <i>
      <x/>
    </i>
    <i>
      <x v="1"/>
    </i>
    <i>
      <x v="2"/>
    </i>
    <i>
      <x v="3"/>
    </i>
    <i t="grand">
      <x/>
    </i>
  </colItems>
  <pageFields count="6">
    <pageField fld="20" hier="0"/>
    <pageField fld="19" hier="0"/>
    <pageField fld="17" hier="0"/>
    <pageField fld="25" hier="0"/>
    <pageField fld="7" hier="0"/>
    <pageField fld="32" hier="-1"/>
  </pageFields>
  <dataFields count="1">
    <dataField name="Processed on time" fld="29" subtotal="average" baseField="0" baseItem="0"/>
  </dataFields>
  <formats count="15">
    <format dxfId="142">
      <pivotArea type="origin" dataOnly="0" labelOnly="1" outline="0" fieldPosition="0"/>
    </format>
    <format dxfId="141">
      <pivotArea outline="0" fieldPosition="0"/>
    </format>
    <format dxfId="140">
      <pivotArea type="all" dataOnly="0" outline="0" fieldPosition="0"/>
    </format>
    <format dxfId="139">
      <pivotArea type="topRight" dataOnly="0" labelOnly="1" outline="0" fieldPosition="0"/>
    </format>
    <format dxfId="138">
      <pivotArea dataOnly="0" labelOnly="1" outline="0" fieldPosition="0">
        <references count="1">
          <reference field="12" count="0"/>
        </references>
      </pivotArea>
    </format>
    <format dxfId="137">
      <pivotArea field="12" type="button" dataOnly="0" labelOnly="1" outline="0" axis="axisCol" fieldPosition="0"/>
    </format>
    <format dxfId="136">
      <pivotArea field="12" type="button" dataOnly="0" labelOnly="1" outline="0" axis="axisCol" fieldPosition="0"/>
    </format>
    <format dxfId="135">
      <pivotArea type="all" dataOnly="0" outline="0" fieldPosition="0"/>
    </format>
    <format dxfId="134">
      <pivotArea dataOnly="0" grandCol="1" outline="0" fieldPosition="0"/>
    </format>
    <format dxfId="133">
      <pivotArea field="20" type="button" dataOnly="0" labelOnly="1" outline="0" axis="axisPage" fieldPosition="0"/>
    </format>
    <format dxfId="132">
      <pivotArea field="19" type="button" dataOnly="0" labelOnly="1" outline="0" axis="axisPage" fieldPosition="1"/>
    </format>
    <format dxfId="131">
      <pivotArea field="17" type="button" dataOnly="0" labelOnly="1" outline="0" axis="axisPage" fieldPosition="2"/>
    </format>
    <format dxfId="130">
      <pivotArea field="25" type="button" dataOnly="0" labelOnly="1" outline="0" axis="axisPage" fieldPosition="3"/>
    </format>
    <format dxfId="129">
      <pivotArea field="7" type="button" dataOnly="0" labelOnly="1" outline="0" axis="axisPage" fieldPosition="4"/>
    </format>
    <format dxfId="128">
      <pivotArea field="32" type="button" dataOnly="0" labelOnly="1" outline="0" axis="axisPage" fieldPosition="5"/>
    </format>
  </formats>
  <pivotTableStyleInfo name="Arts Council colours light grey 213" showRowHeaders="1" showColHeaders="1" showRowStripes="0" showColStripes="0" showLastColumn="1"/>
</pivotTableDefinition>
</file>

<file path=xl/theme/theme1.xml><?xml version="1.0" encoding="utf-8"?>
<a:theme xmlns:a="http://schemas.openxmlformats.org/drawingml/2006/main" name="Office Theme">
  <a:themeElements>
    <a:clrScheme name="Arts Council">
      <a:dk1>
        <a:sysClr val="windowText" lastClr="000000"/>
      </a:dk1>
      <a:lt1>
        <a:sysClr val="window" lastClr="FFFFFF"/>
      </a:lt1>
      <a:dk2>
        <a:srgbClr val="323232"/>
      </a:dk2>
      <a:lt2>
        <a:srgbClr val="E3DED1"/>
      </a:lt2>
      <a:accent1>
        <a:srgbClr val="C10077"/>
      </a:accent1>
      <a:accent2>
        <a:srgbClr val="009DE0"/>
      </a:accent2>
      <a:accent3>
        <a:srgbClr val="F6D700"/>
      </a:accent3>
      <a:accent4>
        <a:srgbClr val="DC9132"/>
      </a:accent4>
      <a:accent5>
        <a:srgbClr val="DCE070"/>
      </a:accent5>
      <a:accent6>
        <a:srgbClr val="3A647D"/>
      </a:accent6>
      <a:hlink>
        <a:srgbClr val="6B9F25"/>
      </a:hlink>
      <a:folHlink>
        <a:srgbClr val="B26B02"/>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theme/themeOverride1.xml><?xml version="1.0" encoding="utf-8"?>
<a:themeOverride xmlns:a="http://schemas.openxmlformats.org/drawingml/2006/main">
  <a:clrScheme name="Arts Council">
    <a:dk1>
      <a:sysClr val="windowText" lastClr="000000"/>
    </a:dk1>
    <a:lt1>
      <a:sysClr val="window" lastClr="FFFFFF"/>
    </a:lt1>
    <a:dk2>
      <a:srgbClr val="323232"/>
    </a:dk2>
    <a:lt2>
      <a:srgbClr val="E3DED1"/>
    </a:lt2>
    <a:accent1>
      <a:srgbClr val="C10077"/>
    </a:accent1>
    <a:accent2>
      <a:srgbClr val="009DE0"/>
    </a:accent2>
    <a:accent3>
      <a:srgbClr val="F6D700"/>
    </a:accent3>
    <a:accent4>
      <a:srgbClr val="DC9132"/>
    </a:accent4>
    <a:accent5>
      <a:srgbClr val="DCE070"/>
    </a:accent5>
    <a:accent6>
      <a:srgbClr val="3A647D"/>
    </a:accent6>
    <a:hlink>
      <a:srgbClr val="6B9F25"/>
    </a:hlink>
    <a:folHlink>
      <a:srgbClr val="B26B02"/>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2.xml><?xml version="1.0" encoding="utf-8"?>
<a:themeOverride xmlns:a="http://schemas.openxmlformats.org/drawingml/2006/main">
  <a:clrScheme name="Arts Council">
    <a:dk1>
      <a:sysClr val="windowText" lastClr="000000"/>
    </a:dk1>
    <a:lt1>
      <a:sysClr val="window" lastClr="FFFFFF"/>
    </a:lt1>
    <a:dk2>
      <a:srgbClr val="323232"/>
    </a:dk2>
    <a:lt2>
      <a:srgbClr val="E3DED1"/>
    </a:lt2>
    <a:accent1>
      <a:srgbClr val="C10077"/>
    </a:accent1>
    <a:accent2>
      <a:srgbClr val="009DE0"/>
    </a:accent2>
    <a:accent3>
      <a:srgbClr val="F6D700"/>
    </a:accent3>
    <a:accent4>
      <a:srgbClr val="DC9132"/>
    </a:accent4>
    <a:accent5>
      <a:srgbClr val="DCE070"/>
    </a:accent5>
    <a:accent6>
      <a:srgbClr val="3A647D"/>
    </a:accent6>
    <a:hlink>
      <a:srgbClr val="6B9F25"/>
    </a:hlink>
    <a:folHlink>
      <a:srgbClr val="B26B02"/>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3.xml><?xml version="1.0" encoding="utf-8"?>
<a:themeOverride xmlns:a="http://schemas.openxmlformats.org/drawingml/2006/main">
  <a:clrScheme name="Arts Council">
    <a:dk1>
      <a:sysClr val="windowText" lastClr="000000"/>
    </a:dk1>
    <a:lt1>
      <a:sysClr val="window" lastClr="FFFFFF"/>
    </a:lt1>
    <a:dk2>
      <a:srgbClr val="323232"/>
    </a:dk2>
    <a:lt2>
      <a:srgbClr val="E3DED1"/>
    </a:lt2>
    <a:accent1>
      <a:srgbClr val="C10077"/>
    </a:accent1>
    <a:accent2>
      <a:srgbClr val="009DE0"/>
    </a:accent2>
    <a:accent3>
      <a:srgbClr val="F6D700"/>
    </a:accent3>
    <a:accent4>
      <a:srgbClr val="DC9132"/>
    </a:accent4>
    <a:accent5>
      <a:srgbClr val="DCE070"/>
    </a:accent5>
    <a:accent6>
      <a:srgbClr val="3A647D"/>
    </a:accent6>
    <a:hlink>
      <a:srgbClr val="6B9F25"/>
    </a:hlink>
    <a:folHlink>
      <a:srgbClr val="B26B02"/>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4.xml><?xml version="1.0" encoding="utf-8"?>
<a:themeOverride xmlns:a="http://schemas.openxmlformats.org/drawingml/2006/main">
  <a:clrScheme name="Arts Council">
    <a:dk1>
      <a:sysClr val="windowText" lastClr="000000"/>
    </a:dk1>
    <a:lt1>
      <a:sysClr val="window" lastClr="FFFFFF"/>
    </a:lt1>
    <a:dk2>
      <a:srgbClr val="323232"/>
    </a:dk2>
    <a:lt2>
      <a:srgbClr val="E3DED1"/>
    </a:lt2>
    <a:accent1>
      <a:srgbClr val="C10077"/>
    </a:accent1>
    <a:accent2>
      <a:srgbClr val="009DE0"/>
    </a:accent2>
    <a:accent3>
      <a:srgbClr val="F6D700"/>
    </a:accent3>
    <a:accent4>
      <a:srgbClr val="DC9132"/>
    </a:accent4>
    <a:accent5>
      <a:srgbClr val="DCE070"/>
    </a:accent5>
    <a:accent6>
      <a:srgbClr val="3A647D"/>
    </a:accent6>
    <a:hlink>
      <a:srgbClr val="6B9F25"/>
    </a:hlink>
    <a:folHlink>
      <a:srgbClr val="B26B02"/>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5.xml><?xml version="1.0" encoding="utf-8"?>
<a:themeOverride xmlns:a="http://schemas.openxmlformats.org/drawingml/2006/main">
  <a:clrScheme name="Arts Council">
    <a:dk1>
      <a:sysClr val="windowText" lastClr="000000"/>
    </a:dk1>
    <a:lt1>
      <a:sysClr val="window" lastClr="FFFFFF"/>
    </a:lt1>
    <a:dk2>
      <a:srgbClr val="323232"/>
    </a:dk2>
    <a:lt2>
      <a:srgbClr val="E3DED1"/>
    </a:lt2>
    <a:accent1>
      <a:srgbClr val="C10077"/>
    </a:accent1>
    <a:accent2>
      <a:srgbClr val="009DE0"/>
    </a:accent2>
    <a:accent3>
      <a:srgbClr val="F6D700"/>
    </a:accent3>
    <a:accent4>
      <a:srgbClr val="DC9132"/>
    </a:accent4>
    <a:accent5>
      <a:srgbClr val="DCE070"/>
    </a:accent5>
    <a:accent6>
      <a:srgbClr val="3A647D"/>
    </a:accent6>
    <a:hlink>
      <a:srgbClr val="6B9F25"/>
    </a:hlink>
    <a:folHlink>
      <a:srgbClr val="B26B02"/>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6.xml><?xml version="1.0" encoding="utf-8"?>
<a:themeOverride xmlns:a="http://schemas.openxmlformats.org/drawingml/2006/main">
  <a:clrScheme name="Arts Council">
    <a:dk1>
      <a:sysClr val="windowText" lastClr="000000"/>
    </a:dk1>
    <a:lt1>
      <a:sysClr val="window" lastClr="FFFFFF"/>
    </a:lt1>
    <a:dk2>
      <a:srgbClr val="323232"/>
    </a:dk2>
    <a:lt2>
      <a:srgbClr val="E3DED1"/>
    </a:lt2>
    <a:accent1>
      <a:srgbClr val="C10077"/>
    </a:accent1>
    <a:accent2>
      <a:srgbClr val="009DE0"/>
    </a:accent2>
    <a:accent3>
      <a:srgbClr val="F6D700"/>
    </a:accent3>
    <a:accent4>
      <a:srgbClr val="DC9132"/>
    </a:accent4>
    <a:accent5>
      <a:srgbClr val="DCE070"/>
    </a:accent5>
    <a:accent6>
      <a:srgbClr val="3A647D"/>
    </a:accent6>
    <a:hlink>
      <a:srgbClr val="6B9F25"/>
    </a:hlink>
    <a:folHlink>
      <a:srgbClr val="B26B02"/>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7.xml><?xml version="1.0" encoding="utf-8"?>
<a:themeOverride xmlns:a="http://schemas.openxmlformats.org/drawingml/2006/main">
  <a:clrScheme name="Arts Council">
    <a:dk1>
      <a:sysClr val="windowText" lastClr="000000"/>
    </a:dk1>
    <a:lt1>
      <a:sysClr val="window" lastClr="FFFFFF"/>
    </a:lt1>
    <a:dk2>
      <a:srgbClr val="323232"/>
    </a:dk2>
    <a:lt2>
      <a:srgbClr val="E3DED1"/>
    </a:lt2>
    <a:accent1>
      <a:srgbClr val="C10077"/>
    </a:accent1>
    <a:accent2>
      <a:srgbClr val="009DE0"/>
    </a:accent2>
    <a:accent3>
      <a:srgbClr val="F6D700"/>
    </a:accent3>
    <a:accent4>
      <a:srgbClr val="DC9132"/>
    </a:accent4>
    <a:accent5>
      <a:srgbClr val="DCE070"/>
    </a:accent5>
    <a:accent6>
      <a:srgbClr val="3A647D"/>
    </a:accent6>
    <a:hlink>
      <a:srgbClr val="6B9F25"/>
    </a:hlink>
    <a:folHlink>
      <a:srgbClr val="B26B02"/>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2.xml"/><Relationship Id="rId5" Type="http://schemas.openxmlformats.org/officeDocument/2006/relationships/pivotTable" Target="../pivotTables/pivotTable5.xml"/><Relationship Id="rId10" Type="http://schemas.openxmlformats.org/officeDocument/2006/relationships/printerSettings" Target="../printerSettings/printerSettings2.bin"/><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17.xml"/><Relationship Id="rId3" Type="http://schemas.openxmlformats.org/officeDocument/2006/relationships/pivotTable" Target="../pivotTables/pivotTable12.xml"/><Relationship Id="rId7" Type="http://schemas.openxmlformats.org/officeDocument/2006/relationships/pivotTable" Target="../pivotTables/pivotTable16.xml"/><Relationship Id="rId2" Type="http://schemas.openxmlformats.org/officeDocument/2006/relationships/pivotTable" Target="../pivotTables/pivotTable11.xml"/><Relationship Id="rId1" Type="http://schemas.openxmlformats.org/officeDocument/2006/relationships/pivotTable" Target="../pivotTables/pivotTable10.xml"/><Relationship Id="rId6" Type="http://schemas.openxmlformats.org/officeDocument/2006/relationships/pivotTable" Target="../pivotTables/pivotTable15.xml"/><Relationship Id="rId11" Type="http://schemas.openxmlformats.org/officeDocument/2006/relationships/drawing" Target="../drawings/drawing3.xml"/><Relationship Id="rId5" Type="http://schemas.openxmlformats.org/officeDocument/2006/relationships/pivotTable" Target="../pivotTables/pivotTable14.xml"/><Relationship Id="rId10" Type="http://schemas.openxmlformats.org/officeDocument/2006/relationships/printerSettings" Target="../printerSettings/printerSettings3.bin"/><Relationship Id="rId4" Type="http://schemas.openxmlformats.org/officeDocument/2006/relationships/pivotTable" Target="../pivotTables/pivotTable13.xml"/><Relationship Id="rId9" Type="http://schemas.openxmlformats.org/officeDocument/2006/relationships/pivotTable" Target="../pivotTables/pivotTable18.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sheetPr codeName="Sheet1"/>
  <dimension ref="A2:B70"/>
  <sheetViews>
    <sheetView showGridLines="0" tabSelected="1" workbookViewId="0">
      <selection activeCell="A2" sqref="A2"/>
    </sheetView>
  </sheetViews>
  <sheetFormatPr defaultRowHeight="12.75"/>
  <cols>
    <col min="1" max="1" width="91.42578125" style="29" customWidth="1"/>
  </cols>
  <sheetData>
    <row r="2" spans="1:2" ht="18">
      <c r="A2" s="23" t="s">
        <v>11788</v>
      </c>
    </row>
    <row r="3" spans="1:2" ht="15">
      <c r="A3" s="24"/>
      <c r="B3" s="6"/>
    </row>
    <row r="4" spans="1:2" ht="15">
      <c r="A4" s="25" t="s">
        <v>11789</v>
      </c>
      <c r="B4" s="6"/>
    </row>
    <row r="5" spans="1:2" ht="15">
      <c r="A5" s="24"/>
      <c r="B5" s="6"/>
    </row>
    <row r="6" spans="1:2" ht="15.75">
      <c r="A6" s="26" t="s">
        <v>529</v>
      </c>
      <c r="B6" s="6"/>
    </row>
    <row r="7" spans="1:2" ht="15">
      <c r="A7" s="24"/>
      <c r="B7" s="6"/>
    </row>
    <row r="8" spans="1:2" ht="90">
      <c r="A8" s="27" t="s">
        <v>846</v>
      </c>
      <c r="B8" s="6"/>
    </row>
    <row r="9" spans="1:2" ht="15">
      <c r="A9" s="24"/>
      <c r="B9" s="6"/>
    </row>
    <row r="10" spans="1:2" ht="15">
      <c r="A10" s="24" t="str">
        <f>'Summary tables region'!A8</f>
        <v>1) Number of applications</v>
      </c>
      <c r="B10" s="6"/>
    </row>
    <row r="11" spans="1:2" ht="15">
      <c r="A11" s="24" t="str">
        <f>'Summary tables region'!A34</f>
        <v>2) Value of funding requested</v>
      </c>
      <c r="B11" s="6"/>
    </row>
    <row r="12" spans="1:2" ht="15">
      <c r="A12" s="24" t="str">
        <f>'Summary tables region'!A59</f>
        <v>3) Number of awards made</v>
      </c>
      <c r="B12" s="6"/>
    </row>
    <row r="13" spans="1:2" ht="15">
      <c r="A13" s="24" t="str">
        <f>'Summary tables region'!A83</f>
        <v>4) Value of awards made</v>
      </c>
      <c r="B13" s="6"/>
    </row>
    <row r="14" spans="1:2" ht="15">
      <c r="A14" s="24" t="str">
        <f>'Summary tables region'!A107</f>
        <v>5) Average award size</v>
      </c>
      <c r="B14" s="6"/>
    </row>
    <row r="15" spans="1:2" ht="15">
      <c r="A15" s="24" t="str">
        <f>'Summary tables region'!A131</f>
        <v>6) Success rates</v>
      </c>
      <c r="B15" s="6"/>
    </row>
    <row r="16" spans="1:2" ht="15">
      <c r="A16" s="24" t="str">
        <f>'Summary tables region'!A155</f>
        <v>7) Percentage of applications processed on target</v>
      </c>
      <c r="B16" s="6"/>
    </row>
    <row r="17" spans="1:2" ht="15">
      <c r="A17" s="24" t="str">
        <f>'Summary tables region'!A199</f>
        <v>8) Ineligibility rates</v>
      </c>
      <c r="B17" s="6"/>
    </row>
    <row r="18" spans="1:2" ht="15">
      <c r="A18" s="24"/>
      <c r="B18" s="6"/>
    </row>
    <row r="19" spans="1:2" ht="45">
      <c r="A19" s="27" t="s">
        <v>865</v>
      </c>
      <c r="B19" s="6"/>
    </row>
    <row r="20" spans="1:2" ht="15">
      <c r="A20" s="24"/>
      <c r="B20" s="6"/>
    </row>
    <row r="21" spans="1:2" ht="15.75">
      <c r="A21" s="26" t="s">
        <v>530</v>
      </c>
      <c r="B21" s="6"/>
    </row>
    <row r="22" spans="1:2" ht="15">
      <c r="A22" s="24"/>
      <c r="B22" s="6"/>
    </row>
    <row r="23" spans="1:2" ht="75">
      <c r="A23" s="28" t="s">
        <v>531</v>
      </c>
      <c r="B23" s="6"/>
    </row>
    <row r="24" spans="1:2" ht="105">
      <c r="A24" s="28" t="s">
        <v>532</v>
      </c>
      <c r="B24" s="6"/>
    </row>
    <row r="25" spans="1:2" ht="15">
      <c r="A25" s="24"/>
      <c r="B25" s="6"/>
    </row>
    <row r="26" spans="1:2" ht="345">
      <c r="A26" s="27" t="s">
        <v>866</v>
      </c>
      <c r="B26" s="6"/>
    </row>
    <row r="27" spans="1:2" ht="15">
      <c r="A27" s="24"/>
      <c r="B27" s="6"/>
    </row>
    <row r="28" spans="1:2" ht="15">
      <c r="A28" s="24"/>
      <c r="B28" s="6"/>
    </row>
    <row r="29" spans="1:2" ht="15">
      <c r="A29" s="24"/>
      <c r="B29" s="6"/>
    </row>
    <row r="30" spans="1:2" ht="15">
      <c r="A30" s="24"/>
      <c r="B30" s="6"/>
    </row>
    <row r="31" spans="1:2" ht="15">
      <c r="A31" s="24"/>
      <c r="B31" s="6"/>
    </row>
    <row r="32" spans="1:2" ht="15">
      <c r="A32" s="24"/>
      <c r="B32" s="6"/>
    </row>
    <row r="33" spans="1:2" ht="15">
      <c r="A33" s="24"/>
      <c r="B33" s="6"/>
    </row>
    <row r="34" spans="1:2" ht="15">
      <c r="A34" s="24"/>
      <c r="B34" s="6"/>
    </row>
    <row r="35" spans="1:2" ht="15">
      <c r="A35" s="24"/>
      <c r="B35" s="6"/>
    </row>
    <row r="36" spans="1:2" ht="15">
      <c r="A36" s="24"/>
      <c r="B36" s="6"/>
    </row>
    <row r="37" spans="1:2" ht="15">
      <c r="A37" s="24"/>
      <c r="B37" s="6"/>
    </row>
    <row r="38" spans="1:2" ht="15">
      <c r="A38" s="24"/>
      <c r="B38" s="6"/>
    </row>
    <row r="39" spans="1:2" ht="15">
      <c r="A39" s="24"/>
      <c r="B39" s="6"/>
    </row>
    <row r="40" spans="1:2" ht="15">
      <c r="A40" s="24"/>
      <c r="B40" s="6"/>
    </row>
    <row r="41" spans="1:2" ht="15">
      <c r="A41" s="24"/>
      <c r="B41" s="6"/>
    </row>
    <row r="42" spans="1:2" ht="15">
      <c r="A42" s="24"/>
      <c r="B42" s="6"/>
    </row>
    <row r="43" spans="1:2" ht="15">
      <c r="A43" s="24"/>
      <c r="B43" s="6"/>
    </row>
    <row r="44" spans="1:2" ht="15">
      <c r="A44" s="24"/>
      <c r="B44" s="6"/>
    </row>
    <row r="45" spans="1:2" ht="15">
      <c r="A45" s="24"/>
      <c r="B45" s="6"/>
    </row>
    <row r="46" spans="1:2" ht="15">
      <c r="A46" s="24"/>
      <c r="B46" s="6"/>
    </row>
    <row r="47" spans="1:2" ht="15">
      <c r="A47" s="24"/>
      <c r="B47" s="6"/>
    </row>
    <row r="48" spans="1:2" ht="15">
      <c r="A48" s="24"/>
      <c r="B48" s="6"/>
    </row>
    <row r="49" spans="1:2" ht="15">
      <c r="A49" s="24"/>
      <c r="B49" s="6"/>
    </row>
    <row r="50" spans="1:2" ht="15">
      <c r="A50" s="24"/>
      <c r="B50" s="6"/>
    </row>
    <row r="51" spans="1:2" ht="15">
      <c r="A51" s="24"/>
      <c r="B51" s="6"/>
    </row>
    <row r="52" spans="1:2" ht="15">
      <c r="A52" s="24"/>
      <c r="B52" s="6"/>
    </row>
    <row r="53" spans="1:2" ht="15">
      <c r="A53" s="24"/>
      <c r="B53" s="6"/>
    </row>
    <row r="54" spans="1:2" ht="15">
      <c r="A54" s="24"/>
      <c r="B54" s="6"/>
    </row>
    <row r="55" spans="1:2" ht="15">
      <c r="A55" s="24"/>
      <c r="B55" s="6"/>
    </row>
    <row r="56" spans="1:2" ht="15" hidden="1">
      <c r="A56" s="24"/>
      <c r="B56" s="6"/>
    </row>
    <row r="57" spans="1:2" hidden="1">
      <c r="A57" s="29" t="s">
        <v>843</v>
      </c>
      <c r="B57" t="s">
        <v>844</v>
      </c>
    </row>
    <row r="58" spans="1:2" hidden="1">
      <c r="A58" s="29" t="s">
        <v>554</v>
      </c>
    </row>
    <row r="59" spans="1:2" hidden="1"/>
    <row r="60" spans="1:2" hidden="1">
      <c r="A60" s="29" t="str">
        <f>CONCATENATE('About the report'!$A$2," - ",RIGHT('About the report'!$A10, LEN('About the report'!$A10)-3)," ",$A$57)</f>
        <v>Grants for the arts: April 2011 to February 2012 - Number of applications per region</v>
      </c>
      <c r="B60" s="29" t="str">
        <f>CONCATENATE('About the report'!$A$2," - ",RIGHT('About the report'!$A10, LEN('About the report'!$A10)-3)," ",$B$57)</f>
        <v>Grants for the arts: April 2011 to February 2012 - Number of applications per artform</v>
      </c>
    </row>
    <row r="61" spans="1:2" hidden="1">
      <c r="A61" s="29" t="str">
        <f>CONCATENATE('About the report'!$A$2," - ",RIGHT('About the report'!$A11, LEN('About the report'!$A11)-3)," ",$A$57)</f>
        <v>Grants for the arts: April 2011 to February 2012 - Value of funding requested per region</v>
      </c>
      <c r="B61" s="29" t="str">
        <f>CONCATENATE('About the report'!$A$2," - ",RIGHT('About the report'!$A11, LEN('About the report'!$A11)-3)," ",$B$57)</f>
        <v>Grants for the arts: April 2011 to February 2012 - Value of funding requested per artform</v>
      </c>
    </row>
    <row r="62" spans="1:2" hidden="1">
      <c r="A62" s="29" t="str">
        <f>CONCATENATE('About the report'!$A$2," - ",RIGHT('About the report'!$A12, LEN('About the report'!$A12)-3)," ",$A$57)</f>
        <v>Grants for the arts: April 2011 to February 2012 - Number of awards made per region</v>
      </c>
      <c r="B62" s="29" t="str">
        <f>CONCATENATE('About the report'!$A$2," - ",RIGHT('About the report'!$A12, LEN('About the report'!$A12)-3)," ",$B$57)</f>
        <v>Grants for the arts: April 2011 to February 2012 - Number of awards made per artform</v>
      </c>
    </row>
    <row r="63" spans="1:2" hidden="1">
      <c r="A63" s="29" t="str">
        <f>CONCATENATE('About the report'!$A$2," - ",RIGHT('About the report'!$A13, LEN('About the report'!$A13)-3)," ",$A$57)</f>
        <v>Grants for the arts: April 2011 to February 2012 - Value of awards made per region</v>
      </c>
      <c r="B63" s="29" t="str">
        <f>CONCATENATE('About the report'!$A$2," - ",RIGHT('About the report'!$A13, LEN('About the report'!$A13)-3)," ",$B$57)</f>
        <v>Grants for the arts: April 2011 to February 2012 - Value of awards made per artform</v>
      </c>
    </row>
    <row r="64" spans="1:2" hidden="1">
      <c r="A64" s="29" t="str">
        <f>CONCATENATE('About the report'!$A$2," - ",RIGHT('About the report'!$A14, LEN('About the report'!$A14)-3)," ",$A$57)</f>
        <v>Grants for the arts: April 2011 to February 2012 - Average award size per region</v>
      </c>
      <c r="B64" s="29" t="str">
        <f>CONCATENATE('About the report'!$A$2," - ",RIGHT('About the report'!$A14, LEN('About the report'!$A14)-3)," ",$B$57)</f>
        <v>Grants for the arts: April 2011 to February 2012 - Average award size per artform</v>
      </c>
    </row>
    <row r="65" spans="1:2" hidden="1">
      <c r="A65" s="29" t="str">
        <f>CONCATENATE('About the report'!$A$2," - ",RIGHT('About the report'!$A15, LEN('About the report'!$A15)-3)," ",$A$57)</f>
        <v>Grants for the arts: April 2011 to February 2012 - Success rates per region</v>
      </c>
      <c r="B65" s="29" t="str">
        <f>CONCATENATE('About the report'!$A$2," - ",RIGHT('About the report'!$A15, LEN('About the report'!$A15)-3)," ",$B$57)</f>
        <v>Grants for the arts: April 2011 to February 2012 - Success rates per artform</v>
      </c>
    </row>
    <row r="66" spans="1:2" hidden="1">
      <c r="A66" s="29" t="str">
        <f>CONCATENATE('About the report'!$A$2," - ",RIGHT('About the report'!$A16, LEN('About the report'!$A16)-3)," ",$A$57)</f>
        <v>Grants for the arts: April 2011 to February 2012 - Percentage of applications processed on target per region</v>
      </c>
      <c r="B66" s="29" t="str">
        <f>CONCATENATE('About the report'!$A$2," - ",RIGHT('About the report'!$A16, LEN('About the report'!$A16)-3)," ",$B$57)</f>
        <v>Grants for the arts: April 2011 to February 2012 - Percentage of applications processed on target per artform</v>
      </c>
    </row>
    <row r="67" spans="1:2" hidden="1">
      <c r="A67" s="29" t="str">
        <f>CONCATENATE('About the report'!$A$2," - ",RIGHT('About the report'!$A17, LEN('About the report'!$A17)-3)," ",$A$57)</f>
        <v>Grants for the arts: April 2011 to February 2012 - Ineligibility rates per region</v>
      </c>
      <c r="B67" s="29" t="str">
        <f>CONCATENATE('About the report'!$A$2," - ",RIGHT('About the report'!$A17, LEN('About the report'!$A17)-3)," ",$B$57)</f>
        <v>Grants for the arts: April 2011 to February 2012 - Ineligibility rates per artform</v>
      </c>
    </row>
    <row r="68" spans="1:2" hidden="1"/>
    <row r="69" spans="1:2" hidden="1"/>
    <row r="70" spans="1:2" hidden="1"/>
  </sheetData>
  <phoneticPr fontId="0" type="noConversion"/>
  <pageMargins left="0.75" right="0.75" top="1" bottom="1" header="0.5" footer="0.5"/>
  <pageSetup paperSize="9" orientation="portrait" r:id="rId1"/>
  <headerFooter alignWithMargins="0"/>
  <drawing r:id="rId2"/>
</worksheet>
</file>

<file path=xl/worksheets/sheet2.xml><?xml version="1.0" encoding="utf-8"?>
<worksheet xmlns="http://schemas.openxmlformats.org/spreadsheetml/2006/main" xmlns:r="http://schemas.openxmlformats.org/officeDocument/2006/relationships">
  <sheetPr codeName="Sheet2"/>
  <dimension ref="A1:I222"/>
  <sheetViews>
    <sheetView showGridLines="0" zoomScale="90" zoomScaleNormal="90" workbookViewId="0"/>
  </sheetViews>
  <sheetFormatPr defaultRowHeight="15"/>
  <cols>
    <col min="1" max="1" width="27.7109375" style="5" customWidth="1"/>
    <col min="2" max="5" width="13.85546875" style="5" customWidth="1"/>
    <col min="6" max="6" width="6" style="5" customWidth="1"/>
    <col min="7" max="7" width="12.7109375" style="5" customWidth="1"/>
    <col min="8" max="16384" width="9.140625" style="5"/>
  </cols>
  <sheetData>
    <row r="1" spans="1:7" ht="3.75" customHeight="1"/>
    <row r="2" spans="1:7" ht="18">
      <c r="A2" s="22" t="str">
        <f>'About the report'!A2</f>
        <v>Grants for the arts: April 2011 to February 2012</v>
      </c>
    </row>
    <row r="3" spans="1:7" ht="15.75">
      <c r="A3" s="3"/>
    </row>
    <row r="4" spans="1:7" s="3" customFormat="1" ht="15.75">
      <c r="A4" s="3" t="str">
        <f>'About the report'!A4</f>
        <v>Source: Arena data warehouse 8th March 2012</v>
      </c>
    </row>
    <row r="5" spans="1:7" ht="15.75">
      <c r="A5" s="3"/>
    </row>
    <row r="6" spans="1:7" ht="61.5" customHeight="1">
      <c r="A6" s="61" t="s">
        <v>533</v>
      </c>
      <c r="B6" s="61"/>
      <c r="C6" s="61"/>
      <c r="D6" s="61"/>
      <c r="E6" s="61"/>
      <c r="F6" s="61"/>
      <c r="G6" s="7"/>
    </row>
    <row r="7" spans="1:7" s="9" customFormat="1" ht="12.75">
      <c r="A7" s="8"/>
      <c r="B7" s="8"/>
      <c r="C7" s="8"/>
      <c r="D7" s="8"/>
    </row>
    <row r="8" spans="1:7" s="9" customFormat="1" ht="15.75">
      <c r="A8" s="3" t="s">
        <v>457</v>
      </c>
    </row>
    <row r="9" spans="1:7" s="9" customFormat="1">
      <c r="A9" s="5" t="s">
        <v>461</v>
      </c>
    </row>
    <row r="10" spans="1:7" s="9" customFormat="1">
      <c r="A10" s="5"/>
    </row>
    <row r="11" spans="1:7" s="9" customFormat="1" ht="12.75">
      <c r="A11" s="55" t="s">
        <v>458</v>
      </c>
      <c r="B11" s="9" t="s">
        <v>505</v>
      </c>
    </row>
    <row r="12" spans="1:7" s="9" customFormat="1" ht="12.75">
      <c r="A12" s="55" t="s">
        <v>506</v>
      </c>
      <c r="B12" s="9" t="s">
        <v>505</v>
      </c>
    </row>
    <row r="13" spans="1:7" s="9" customFormat="1" ht="12.75">
      <c r="A13" s="55" t="s">
        <v>536</v>
      </c>
      <c r="B13" s="9" t="s">
        <v>505</v>
      </c>
    </row>
    <row r="14" spans="1:7" s="9" customFormat="1" ht="12.75">
      <c r="A14" s="55" t="s">
        <v>420</v>
      </c>
      <c r="B14" s="9" t="s">
        <v>505</v>
      </c>
    </row>
    <row r="15" spans="1:7" s="9" customFormat="1" ht="12.75">
      <c r="A15" s="55" t="s">
        <v>711</v>
      </c>
      <c r="B15" s="9" t="s">
        <v>505</v>
      </c>
    </row>
    <row r="16" spans="1:7" s="9" customFormat="1" ht="12.75"/>
    <row r="17" spans="1:6" s="10" customFormat="1" ht="25.5">
      <c r="A17" s="53" t="s">
        <v>459</v>
      </c>
      <c r="B17" s="53" t="s">
        <v>294</v>
      </c>
    </row>
    <row r="18" spans="1:6" s="9" customFormat="1" ht="12.75">
      <c r="A18" s="52" t="s">
        <v>847</v>
      </c>
      <c r="B18" s="15" t="s">
        <v>280</v>
      </c>
      <c r="C18" s="15" t="s">
        <v>3874</v>
      </c>
      <c r="D18" s="15" t="s">
        <v>5887</v>
      </c>
      <c r="E18" s="15" t="s">
        <v>8727</v>
      </c>
      <c r="F18" s="15" t="s">
        <v>460</v>
      </c>
    </row>
    <row r="19" spans="1:6" s="9" customFormat="1" ht="12.75">
      <c r="A19" s="9" t="s">
        <v>848</v>
      </c>
      <c r="B19" s="60">
        <v>78</v>
      </c>
      <c r="C19" s="60">
        <v>90</v>
      </c>
      <c r="D19" s="60">
        <v>80</v>
      </c>
      <c r="E19" s="60">
        <v>83</v>
      </c>
      <c r="F19" s="60">
        <v>331</v>
      </c>
    </row>
    <row r="20" spans="1:6" s="9" customFormat="1" ht="12.75">
      <c r="A20" s="9" t="s">
        <v>849</v>
      </c>
      <c r="B20" s="60">
        <v>89</v>
      </c>
      <c r="C20" s="60">
        <v>91</v>
      </c>
      <c r="D20" s="60">
        <v>91</v>
      </c>
      <c r="E20" s="60">
        <v>90</v>
      </c>
      <c r="F20" s="60">
        <v>361</v>
      </c>
    </row>
    <row r="21" spans="1:6" s="9" customFormat="1" ht="12.75">
      <c r="A21" s="9" t="s">
        <v>850</v>
      </c>
      <c r="B21" s="60">
        <v>428</v>
      </c>
      <c r="C21" s="60">
        <v>418</v>
      </c>
      <c r="D21" s="60">
        <v>364</v>
      </c>
      <c r="E21" s="60">
        <v>321</v>
      </c>
      <c r="F21" s="60">
        <v>1531</v>
      </c>
    </row>
    <row r="22" spans="1:6" s="9" customFormat="1" ht="12.75">
      <c r="A22" s="9" t="s">
        <v>851</v>
      </c>
      <c r="B22" s="60">
        <v>85</v>
      </c>
      <c r="C22" s="60">
        <v>87</v>
      </c>
      <c r="D22" s="60">
        <v>70</v>
      </c>
      <c r="E22" s="60">
        <v>70</v>
      </c>
      <c r="F22" s="60">
        <v>312</v>
      </c>
    </row>
    <row r="23" spans="1:6" s="9" customFormat="1" ht="12.75">
      <c r="A23" s="9" t="s">
        <v>852</v>
      </c>
      <c r="B23" s="60">
        <v>185</v>
      </c>
      <c r="C23" s="60">
        <v>158</v>
      </c>
      <c r="D23" s="60">
        <v>157</v>
      </c>
      <c r="E23" s="60">
        <v>121</v>
      </c>
      <c r="F23" s="60">
        <v>621</v>
      </c>
    </row>
    <row r="24" spans="1:6" s="9" customFormat="1" ht="12.75">
      <c r="A24" s="9" t="s">
        <v>853</v>
      </c>
      <c r="B24" s="60">
        <v>213</v>
      </c>
      <c r="C24" s="60">
        <v>186</v>
      </c>
      <c r="D24" s="60">
        <v>160</v>
      </c>
      <c r="E24" s="60">
        <v>152</v>
      </c>
      <c r="F24" s="60">
        <v>711</v>
      </c>
    </row>
    <row r="25" spans="1:6" s="9" customFormat="1" ht="12.75">
      <c r="A25" s="9" t="s">
        <v>854</v>
      </c>
      <c r="B25" s="60">
        <v>160</v>
      </c>
      <c r="C25" s="60">
        <v>182</v>
      </c>
      <c r="D25" s="60">
        <v>171</v>
      </c>
      <c r="E25" s="60">
        <v>139</v>
      </c>
      <c r="F25" s="60">
        <v>652</v>
      </c>
    </row>
    <row r="26" spans="1:6" s="9" customFormat="1" ht="12.75">
      <c r="A26" s="9" t="s">
        <v>855</v>
      </c>
      <c r="B26" s="60">
        <v>128</v>
      </c>
      <c r="C26" s="60">
        <v>121</v>
      </c>
      <c r="D26" s="60">
        <v>102</v>
      </c>
      <c r="E26" s="60">
        <v>80</v>
      </c>
      <c r="F26" s="60">
        <v>431</v>
      </c>
    </row>
    <row r="27" spans="1:6" s="9" customFormat="1" ht="12.75">
      <c r="A27" s="9" t="s">
        <v>556</v>
      </c>
      <c r="B27" s="60">
        <v>177</v>
      </c>
      <c r="C27" s="60">
        <v>158</v>
      </c>
      <c r="D27" s="60">
        <v>151</v>
      </c>
      <c r="E27" s="60">
        <v>120</v>
      </c>
      <c r="F27" s="60">
        <v>606</v>
      </c>
    </row>
    <row r="28" spans="1:6" s="9" customFormat="1" ht="12.75">
      <c r="A28" s="9" t="s">
        <v>856</v>
      </c>
      <c r="B28" s="60">
        <v>16</v>
      </c>
      <c r="C28" s="60">
        <v>25</v>
      </c>
      <c r="D28" s="60">
        <v>15</v>
      </c>
      <c r="E28" s="60">
        <v>13</v>
      </c>
      <c r="F28" s="60">
        <v>69</v>
      </c>
    </row>
    <row r="29" spans="1:6" s="9" customFormat="1" ht="12.75">
      <c r="A29" s="9" t="s">
        <v>460</v>
      </c>
      <c r="B29" s="60">
        <v>1559</v>
      </c>
      <c r="C29" s="60">
        <v>1516</v>
      </c>
      <c r="D29" s="60">
        <v>1361</v>
      </c>
      <c r="E29" s="60">
        <v>1189</v>
      </c>
      <c r="F29" s="60">
        <v>5625</v>
      </c>
    </row>
    <row r="30" spans="1:6" s="9" customFormat="1" ht="12.75">
      <c r="A30"/>
      <c r="B30"/>
      <c r="C30"/>
      <c r="D30"/>
      <c r="E30"/>
    </row>
    <row r="31" spans="1:6" s="9" customFormat="1" ht="12.75">
      <c r="A31" s="13"/>
      <c r="B31" s="21"/>
      <c r="C31" s="21"/>
      <c r="D31" s="21"/>
    </row>
    <row r="32" spans="1:6" s="9" customFormat="1" ht="12.75">
      <c r="A32" s="13"/>
      <c r="B32" s="21"/>
      <c r="C32" s="21"/>
      <c r="D32" s="21"/>
    </row>
    <row r="33" spans="1:7" s="9" customFormat="1" ht="12.75">
      <c r="A33" s="13"/>
      <c r="B33" s="21"/>
      <c r="C33" s="21"/>
      <c r="D33" s="21"/>
    </row>
    <row r="34" spans="1:7" s="9" customFormat="1" ht="15.75">
      <c r="A34" s="3" t="s">
        <v>279</v>
      </c>
    </row>
    <row r="35" spans="1:7" s="9" customFormat="1">
      <c r="A35" s="5" t="s">
        <v>462</v>
      </c>
    </row>
    <row r="36" spans="1:7" s="9" customFormat="1" ht="12.75"/>
    <row r="37" spans="1:7" s="9" customFormat="1" ht="12.75">
      <c r="A37" s="55" t="s">
        <v>458</v>
      </c>
      <c r="B37" s="9" t="s">
        <v>505</v>
      </c>
    </row>
    <row r="38" spans="1:7" s="9" customFormat="1" ht="12.75">
      <c r="A38" s="55" t="s">
        <v>506</v>
      </c>
      <c r="B38" s="9" t="s">
        <v>505</v>
      </c>
    </row>
    <row r="39" spans="1:7" s="9" customFormat="1" ht="12.75">
      <c r="A39" s="55" t="s">
        <v>536</v>
      </c>
      <c r="B39" s="9" t="s">
        <v>505</v>
      </c>
    </row>
    <row r="40" spans="1:7" s="9" customFormat="1" ht="12.75">
      <c r="A40" s="55" t="s">
        <v>420</v>
      </c>
      <c r="B40" s="9" t="s">
        <v>505</v>
      </c>
    </row>
    <row r="41" spans="1:7" s="9" customFormat="1" ht="12.75">
      <c r="A41" s="55" t="s">
        <v>711</v>
      </c>
      <c r="B41" s="9" t="s">
        <v>505</v>
      </c>
    </row>
    <row r="42" spans="1:7" s="9" customFormat="1" ht="12.75"/>
    <row r="43" spans="1:7" s="9" customFormat="1" ht="25.5">
      <c r="A43" s="52" t="s">
        <v>289</v>
      </c>
      <c r="B43" s="53" t="s">
        <v>294</v>
      </c>
      <c r="G43" s="11"/>
    </row>
    <row r="44" spans="1:7" s="9" customFormat="1" ht="12.75">
      <c r="A44" s="52" t="s">
        <v>847</v>
      </c>
      <c r="B44" s="15" t="s">
        <v>280</v>
      </c>
      <c r="C44" s="15" t="s">
        <v>3874</v>
      </c>
      <c r="D44" s="15" t="s">
        <v>5887</v>
      </c>
      <c r="E44" s="15" t="s">
        <v>8727</v>
      </c>
      <c r="F44" s="15" t="s">
        <v>460</v>
      </c>
      <c r="G44" s="11"/>
    </row>
    <row r="45" spans="1:7" s="9" customFormat="1" ht="12.75">
      <c r="A45" s="9" t="s">
        <v>848</v>
      </c>
      <c r="B45" s="54">
        <v>1508659</v>
      </c>
      <c r="C45" s="54">
        <v>1589374</v>
      </c>
      <c r="D45" s="54">
        <v>2668341</v>
      </c>
      <c r="E45" s="54">
        <v>1839321</v>
      </c>
      <c r="F45" s="54">
        <v>7605695</v>
      </c>
      <c r="G45" s="11"/>
    </row>
    <row r="46" spans="1:7" s="9" customFormat="1" ht="12.75">
      <c r="A46" s="9" t="s">
        <v>849</v>
      </c>
      <c r="B46" s="54">
        <v>1667805</v>
      </c>
      <c r="C46" s="54">
        <v>1888337</v>
      </c>
      <c r="D46" s="54">
        <v>2014159</v>
      </c>
      <c r="E46" s="54">
        <v>2023546</v>
      </c>
      <c r="F46" s="54">
        <v>7593847</v>
      </c>
      <c r="G46" s="11"/>
    </row>
    <row r="47" spans="1:7" s="9" customFormat="1" ht="12.75">
      <c r="A47" s="9" t="s">
        <v>850</v>
      </c>
      <c r="B47" s="54">
        <v>8523006</v>
      </c>
      <c r="C47" s="54">
        <v>8367322</v>
      </c>
      <c r="D47" s="54">
        <v>8043795</v>
      </c>
      <c r="E47" s="54">
        <v>6298669</v>
      </c>
      <c r="F47" s="54">
        <v>31232792</v>
      </c>
      <c r="G47" s="11"/>
    </row>
    <row r="48" spans="1:7" s="9" customFormat="1" ht="12.75">
      <c r="A48" s="9" t="s">
        <v>851</v>
      </c>
      <c r="B48" s="54">
        <v>1440924</v>
      </c>
      <c r="C48" s="54">
        <v>2098866</v>
      </c>
      <c r="D48" s="54">
        <v>1287243</v>
      </c>
      <c r="E48" s="54">
        <v>1384938</v>
      </c>
      <c r="F48" s="54">
        <v>6211971</v>
      </c>
      <c r="G48" s="11"/>
    </row>
    <row r="49" spans="1:7" s="9" customFormat="1" ht="12.75">
      <c r="A49" s="9" t="s">
        <v>852</v>
      </c>
      <c r="B49" s="54">
        <v>3207958</v>
      </c>
      <c r="C49" s="54">
        <v>2517930</v>
      </c>
      <c r="D49" s="54">
        <v>3166398</v>
      </c>
      <c r="E49" s="54">
        <v>2744520</v>
      </c>
      <c r="F49" s="54">
        <v>11636806</v>
      </c>
      <c r="G49" s="11"/>
    </row>
    <row r="50" spans="1:7" s="9" customFormat="1" ht="12.75">
      <c r="A50" s="9" t="s">
        <v>853</v>
      </c>
      <c r="B50" s="54">
        <v>3863721</v>
      </c>
      <c r="C50" s="54">
        <v>3607726</v>
      </c>
      <c r="D50" s="54">
        <v>4563528</v>
      </c>
      <c r="E50" s="54">
        <v>3131004.5</v>
      </c>
      <c r="F50" s="54">
        <v>15165979.5</v>
      </c>
      <c r="G50" s="11"/>
    </row>
    <row r="51" spans="1:7" s="9" customFormat="1" ht="12.75">
      <c r="A51" s="9" t="s">
        <v>854</v>
      </c>
      <c r="B51" s="54">
        <v>3056535</v>
      </c>
      <c r="C51" s="54">
        <v>3995811</v>
      </c>
      <c r="D51" s="54">
        <v>3654887</v>
      </c>
      <c r="E51" s="54">
        <v>1960312</v>
      </c>
      <c r="F51" s="54">
        <v>12667545</v>
      </c>
      <c r="G51" s="11"/>
    </row>
    <row r="52" spans="1:7" s="9" customFormat="1" ht="12.75">
      <c r="A52" s="9" t="s">
        <v>855</v>
      </c>
      <c r="B52" s="54">
        <v>2929794</v>
      </c>
      <c r="C52" s="54">
        <v>2384353</v>
      </c>
      <c r="D52" s="54">
        <v>1897671</v>
      </c>
      <c r="E52" s="54">
        <v>1730719</v>
      </c>
      <c r="F52" s="54">
        <v>8942537</v>
      </c>
      <c r="G52" s="11"/>
    </row>
    <row r="53" spans="1:7" s="9" customFormat="1" ht="12.75">
      <c r="A53" s="9" t="s">
        <v>556</v>
      </c>
      <c r="B53" s="54">
        <v>3280635</v>
      </c>
      <c r="C53" s="54">
        <v>2508835</v>
      </c>
      <c r="D53" s="54">
        <v>2737625</v>
      </c>
      <c r="E53" s="54">
        <v>1900438</v>
      </c>
      <c r="F53" s="54">
        <v>10427533</v>
      </c>
      <c r="G53" s="11"/>
    </row>
    <row r="54" spans="1:7" s="9" customFormat="1" ht="12.75">
      <c r="A54" s="9" t="s">
        <v>856</v>
      </c>
      <c r="B54" s="54">
        <v>218035</v>
      </c>
      <c r="C54" s="54">
        <v>341387</v>
      </c>
      <c r="D54" s="54">
        <v>252075</v>
      </c>
      <c r="E54" s="54">
        <v>267154</v>
      </c>
      <c r="F54" s="54">
        <v>1078651</v>
      </c>
      <c r="G54" s="11"/>
    </row>
    <row r="55" spans="1:7" s="9" customFormat="1" ht="12.75">
      <c r="A55" s="13" t="s">
        <v>460</v>
      </c>
      <c r="B55" s="54">
        <v>29697072</v>
      </c>
      <c r="C55" s="54">
        <v>29299941</v>
      </c>
      <c r="D55" s="54">
        <v>30285722</v>
      </c>
      <c r="E55" s="54">
        <v>23280621.5</v>
      </c>
      <c r="F55" s="54">
        <v>112563356.5</v>
      </c>
      <c r="G55" s="11"/>
    </row>
    <row r="56" spans="1:7" s="9" customFormat="1" ht="12.75">
      <c r="A56"/>
      <c r="B56"/>
      <c r="C56"/>
      <c r="D56"/>
      <c r="E56"/>
    </row>
    <row r="57" spans="1:7" s="9" customFormat="1" ht="12.75">
      <c r="A57"/>
      <c r="B57"/>
      <c r="C57"/>
      <c r="D57"/>
      <c r="E57" s="12"/>
    </row>
    <row r="58" spans="1:7" s="9" customFormat="1" ht="12.75">
      <c r="A58"/>
      <c r="B58"/>
      <c r="C58"/>
      <c r="D58"/>
    </row>
    <row r="59" spans="1:7" s="9" customFormat="1" ht="15.75">
      <c r="A59" s="3" t="s">
        <v>78</v>
      </c>
    </row>
    <row r="60" spans="1:7" s="9" customFormat="1">
      <c r="A60" s="5" t="s">
        <v>501</v>
      </c>
    </row>
    <row r="61" spans="1:7" s="9" customFormat="1" ht="12.75"/>
    <row r="62" spans="1:7" s="9" customFormat="1" ht="12.75">
      <c r="A62" s="68" t="s">
        <v>401</v>
      </c>
      <c r="B62" s="64" t="s">
        <v>174</v>
      </c>
    </row>
    <row r="63" spans="1:7" s="9" customFormat="1" ht="12.75">
      <c r="A63" s="68" t="s">
        <v>458</v>
      </c>
      <c r="B63" s="64" t="s">
        <v>505</v>
      </c>
    </row>
    <row r="64" spans="1:7" s="9" customFormat="1" ht="12.75">
      <c r="A64" s="68" t="s">
        <v>536</v>
      </c>
      <c r="B64" s="64" t="s">
        <v>505</v>
      </c>
    </row>
    <row r="65" spans="1:6" s="9" customFormat="1" ht="12.75">
      <c r="A65" s="68" t="s">
        <v>506</v>
      </c>
      <c r="B65" s="64" t="s">
        <v>505</v>
      </c>
    </row>
    <row r="66" spans="1:6" s="9" customFormat="1" ht="12.75">
      <c r="A66" s="68" t="s">
        <v>711</v>
      </c>
      <c r="B66" s="64" t="s">
        <v>505</v>
      </c>
    </row>
    <row r="67" spans="1:6" s="9" customFormat="1" ht="12.75"/>
    <row r="68" spans="1:6" s="9" customFormat="1" ht="25.5">
      <c r="A68" s="63" t="s">
        <v>538</v>
      </c>
      <c r="B68" s="65" t="s">
        <v>294</v>
      </c>
      <c r="C68" s="64"/>
      <c r="D68" s="64"/>
      <c r="E68" s="64"/>
      <c r="F68" s="64"/>
    </row>
    <row r="69" spans="1:6" s="9" customFormat="1" ht="12.75">
      <c r="A69" s="63" t="s">
        <v>847</v>
      </c>
      <c r="B69" s="66" t="s">
        <v>280</v>
      </c>
      <c r="C69" s="66" t="s">
        <v>3874</v>
      </c>
      <c r="D69" s="66" t="s">
        <v>5887</v>
      </c>
      <c r="E69" s="66" t="s">
        <v>8727</v>
      </c>
      <c r="F69" s="66" t="s">
        <v>460</v>
      </c>
    </row>
    <row r="70" spans="1:6" s="9" customFormat="1" ht="12.75">
      <c r="A70" s="64" t="s">
        <v>848</v>
      </c>
      <c r="B70" s="67">
        <v>49</v>
      </c>
      <c r="C70" s="67">
        <v>59</v>
      </c>
      <c r="D70" s="67">
        <v>42</v>
      </c>
      <c r="E70" s="67">
        <v>36</v>
      </c>
      <c r="F70" s="67">
        <v>186</v>
      </c>
    </row>
    <row r="71" spans="1:6" s="9" customFormat="1" ht="12.75">
      <c r="A71" s="64" t="s">
        <v>849</v>
      </c>
      <c r="B71" s="67">
        <v>52</v>
      </c>
      <c r="C71" s="67">
        <v>57</v>
      </c>
      <c r="D71" s="67">
        <v>47</v>
      </c>
      <c r="E71" s="67">
        <v>53</v>
      </c>
      <c r="F71" s="67">
        <v>209</v>
      </c>
    </row>
    <row r="72" spans="1:6" s="9" customFormat="1" ht="12.75">
      <c r="A72" s="64" t="s">
        <v>850</v>
      </c>
      <c r="B72" s="67">
        <v>267</v>
      </c>
      <c r="C72" s="67">
        <v>271</v>
      </c>
      <c r="D72" s="67">
        <v>233</v>
      </c>
      <c r="E72" s="67">
        <v>226</v>
      </c>
      <c r="F72" s="67">
        <v>997</v>
      </c>
    </row>
    <row r="73" spans="1:6" s="9" customFormat="1" ht="12.75">
      <c r="A73" s="64" t="s">
        <v>851</v>
      </c>
      <c r="B73" s="67">
        <v>40</v>
      </c>
      <c r="C73" s="67">
        <v>45</v>
      </c>
      <c r="D73" s="67">
        <v>45</v>
      </c>
      <c r="E73" s="67">
        <v>30</v>
      </c>
      <c r="F73" s="67">
        <v>160</v>
      </c>
    </row>
    <row r="74" spans="1:6" s="9" customFormat="1" ht="12.75">
      <c r="A74" s="64" t="s">
        <v>852</v>
      </c>
      <c r="B74" s="67">
        <v>82</v>
      </c>
      <c r="C74" s="67">
        <v>96</v>
      </c>
      <c r="D74" s="67">
        <v>85</v>
      </c>
      <c r="E74" s="67">
        <v>55</v>
      </c>
      <c r="F74" s="67">
        <v>318</v>
      </c>
    </row>
    <row r="75" spans="1:6" s="9" customFormat="1" ht="12.75">
      <c r="A75" s="64" t="s">
        <v>853</v>
      </c>
      <c r="B75" s="67">
        <v>113</v>
      </c>
      <c r="C75" s="67">
        <v>115</v>
      </c>
      <c r="D75" s="67">
        <v>81</v>
      </c>
      <c r="E75" s="67">
        <v>72</v>
      </c>
      <c r="F75" s="67">
        <v>381</v>
      </c>
    </row>
    <row r="76" spans="1:6" s="9" customFormat="1" ht="12.75">
      <c r="A76" s="64" t="s">
        <v>854</v>
      </c>
      <c r="B76" s="67">
        <v>99</v>
      </c>
      <c r="C76" s="67">
        <v>114</v>
      </c>
      <c r="D76" s="67">
        <v>89</v>
      </c>
      <c r="E76" s="67">
        <v>84</v>
      </c>
      <c r="F76" s="67">
        <v>386</v>
      </c>
    </row>
    <row r="77" spans="1:6" s="9" customFormat="1" ht="12.75">
      <c r="A77" s="64" t="s">
        <v>855</v>
      </c>
      <c r="B77" s="67">
        <v>65</v>
      </c>
      <c r="C77" s="67">
        <v>69</v>
      </c>
      <c r="D77" s="67">
        <v>56</v>
      </c>
      <c r="E77" s="67">
        <v>49</v>
      </c>
      <c r="F77" s="67">
        <v>239</v>
      </c>
    </row>
    <row r="78" spans="1:6" s="9" customFormat="1" ht="12.75">
      <c r="A78" s="64" t="s">
        <v>556</v>
      </c>
      <c r="B78" s="67">
        <v>84</v>
      </c>
      <c r="C78" s="67">
        <v>91</v>
      </c>
      <c r="D78" s="67">
        <v>76</v>
      </c>
      <c r="E78" s="67">
        <v>72</v>
      </c>
      <c r="F78" s="67">
        <v>323</v>
      </c>
    </row>
    <row r="79" spans="1:6" s="9" customFormat="1" ht="12.75">
      <c r="A79" s="64" t="s">
        <v>856</v>
      </c>
      <c r="B79" s="67">
        <v>14</v>
      </c>
      <c r="C79" s="67">
        <v>17</v>
      </c>
      <c r="D79" s="67">
        <v>10</v>
      </c>
      <c r="E79" s="67">
        <v>11</v>
      </c>
      <c r="F79" s="67">
        <v>52</v>
      </c>
    </row>
    <row r="80" spans="1:6" s="9" customFormat="1" ht="12.75">
      <c r="A80" s="64" t="s">
        <v>460</v>
      </c>
      <c r="B80" s="67">
        <v>865</v>
      </c>
      <c r="C80" s="67">
        <v>934</v>
      </c>
      <c r="D80" s="67">
        <v>764</v>
      </c>
      <c r="E80" s="67">
        <v>688</v>
      </c>
      <c r="F80" s="67">
        <v>3251</v>
      </c>
    </row>
    <row r="81" spans="1:7" s="9" customFormat="1" ht="12.75">
      <c r="A81"/>
      <c r="B81"/>
      <c r="C81"/>
      <c r="D81"/>
      <c r="E81"/>
    </row>
    <row r="82" spans="1:7" s="9" customFormat="1" ht="12.75"/>
    <row r="83" spans="1:7" s="9" customFormat="1" ht="15.75">
      <c r="A83" s="3" t="s">
        <v>79</v>
      </c>
    </row>
    <row r="84" spans="1:7" s="9" customFormat="1">
      <c r="A84" s="5" t="s">
        <v>173</v>
      </c>
    </row>
    <row r="85" spans="1:7" s="9" customFormat="1" ht="12.75"/>
    <row r="86" spans="1:7" s="9" customFormat="1" ht="12.75">
      <c r="A86" s="55" t="s">
        <v>401</v>
      </c>
      <c r="B86" s="9" t="s">
        <v>425</v>
      </c>
    </row>
    <row r="87" spans="1:7" s="9" customFormat="1" ht="12.75">
      <c r="A87" s="55" t="s">
        <v>458</v>
      </c>
      <c r="B87" s="9" t="s">
        <v>505</v>
      </c>
    </row>
    <row r="88" spans="1:7" s="9" customFormat="1" ht="12.75">
      <c r="A88" s="55" t="s">
        <v>506</v>
      </c>
      <c r="B88" s="9" t="s">
        <v>505</v>
      </c>
    </row>
    <row r="89" spans="1:7" s="9" customFormat="1" ht="12.75">
      <c r="A89" s="55" t="s">
        <v>536</v>
      </c>
      <c r="B89" s="9" t="s">
        <v>505</v>
      </c>
    </row>
    <row r="90" spans="1:7" s="9" customFormat="1" ht="12.75">
      <c r="A90" s="55" t="s">
        <v>711</v>
      </c>
      <c r="B90" s="9" t="s">
        <v>505</v>
      </c>
    </row>
    <row r="91" spans="1:7" s="9" customFormat="1" ht="12.75"/>
    <row r="92" spans="1:7" s="9" customFormat="1" ht="25.5">
      <c r="A92" s="52" t="s">
        <v>290</v>
      </c>
      <c r="B92" s="53" t="s">
        <v>294</v>
      </c>
      <c r="G92" s="11"/>
    </row>
    <row r="93" spans="1:7" s="9" customFormat="1" ht="12.75">
      <c r="A93" s="52" t="s">
        <v>847</v>
      </c>
      <c r="B93" s="15" t="s">
        <v>280</v>
      </c>
      <c r="C93" s="15" t="s">
        <v>3874</v>
      </c>
      <c r="D93" s="15" t="s">
        <v>5887</v>
      </c>
      <c r="E93" s="15" t="s">
        <v>8727</v>
      </c>
      <c r="F93" s="15" t="s">
        <v>460</v>
      </c>
      <c r="G93" s="11"/>
    </row>
    <row r="94" spans="1:7" s="9" customFormat="1" ht="12.75">
      <c r="A94" s="9" t="s">
        <v>848</v>
      </c>
      <c r="B94" s="54">
        <v>634913</v>
      </c>
      <c r="C94" s="54">
        <v>778127</v>
      </c>
      <c r="D94" s="54">
        <v>1771559</v>
      </c>
      <c r="E94" s="54">
        <v>1188340</v>
      </c>
      <c r="F94" s="54">
        <v>4372939</v>
      </c>
      <c r="G94" s="11"/>
    </row>
    <row r="95" spans="1:7" s="9" customFormat="1" ht="12.75">
      <c r="A95" s="9" t="s">
        <v>849</v>
      </c>
      <c r="B95" s="54">
        <v>875181</v>
      </c>
      <c r="C95" s="54">
        <v>657157</v>
      </c>
      <c r="D95" s="54">
        <v>1128088</v>
      </c>
      <c r="E95" s="54">
        <v>1143616</v>
      </c>
      <c r="F95" s="54">
        <v>3804042</v>
      </c>
      <c r="G95" s="11"/>
    </row>
    <row r="96" spans="1:7" s="9" customFormat="1" ht="12.75">
      <c r="A96" s="9" t="s">
        <v>850</v>
      </c>
      <c r="B96" s="54">
        <v>3776992</v>
      </c>
      <c r="C96" s="54">
        <v>4624519</v>
      </c>
      <c r="D96" s="54">
        <v>4294142</v>
      </c>
      <c r="E96" s="54">
        <v>2484670</v>
      </c>
      <c r="F96" s="54">
        <v>15180323</v>
      </c>
      <c r="G96" s="11"/>
    </row>
    <row r="97" spans="1:7" s="9" customFormat="1" ht="12.75">
      <c r="A97" s="9" t="s">
        <v>851</v>
      </c>
      <c r="B97" s="54">
        <v>1000870</v>
      </c>
      <c r="C97" s="54">
        <v>853660</v>
      </c>
      <c r="D97" s="54">
        <v>460793</v>
      </c>
      <c r="E97" s="54">
        <v>819787</v>
      </c>
      <c r="F97" s="54">
        <v>3135110</v>
      </c>
      <c r="G97" s="11"/>
    </row>
    <row r="98" spans="1:7" s="9" customFormat="1" ht="12.75">
      <c r="A98" s="9" t="s">
        <v>852</v>
      </c>
      <c r="B98" s="54">
        <v>2090721</v>
      </c>
      <c r="C98" s="54">
        <v>921687</v>
      </c>
      <c r="D98" s="54">
        <v>1614976</v>
      </c>
      <c r="E98" s="54">
        <v>2183720</v>
      </c>
      <c r="F98" s="54">
        <v>6811104</v>
      </c>
      <c r="G98" s="11"/>
    </row>
    <row r="99" spans="1:7" s="9" customFormat="1" ht="12.75">
      <c r="A99" s="9" t="s">
        <v>853</v>
      </c>
      <c r="B99" s="54">
        <v>2411721</v>
      </c>
      <c r="C99" s="54">
        <v>1567938</v>
      </c>
      <c r="D99" s="54">
        <v>3253890</v>
      </c>
      <c r="E99" s="54">
        <v>1969891</v>
      </c>
      <c r="F99" s="54">
        <v>9203440</v>
      </c>
      <c r="G99" s="11"/>
    </row>
    <row r="100" spans="1:7" s="9" customFormat="1" ht="12.75">
      <c r="A100" s="9" t="s">
        <v>854</v>
      </c>
      <c r="B100" s="54">
        <v>1373907</v>
      </c>
      <c r="C100" s="54">
        <v>2262656</v>
      </c>
      <c r="D100" s="54">
        <v>2228306</v>
      </c>
      <c r="E100" s="54">
        <v>1035097</v>
      </c>
      <c r="F100" s="54">
        <v>6899966</v>
      </c>
      <c r="G100" s="11"/>
    </row>
    <row r="101" spans="1:7" s="9" customFormat="1" ht="12.75">
      <c r="A101" s="9" t="s">
        <v>855</v>
      </c>
      <c r="B101" s="54">
        <v>1603937</v>
      </c>
      <c r="C101" s="54">
        <v>1434767</v>
      </c>
      <c r="D101" s="54">
        <v>1021817</v>
      </c>
      <c r="E101" s="54">
        <v>948478</v>
      </c>
      <c r="F101" s="54">
        <v>5008999</v>
      </c>
      <c r="G101" s="11"/>
    </row>
    <row r="102" spans="1:7" s="9" customFormat="1" ht="12.75">
      <c r="A102" s="9" t="s">
        <v>556</v>
      </c>
      <c r="B102" s="54">
        <v>1945126</v>
      </c>
      <c r="C102" s="54">
        <v>1142646</v>
      </c>
      <c r="D102" s="54">
        <v>1615729</v>
      </c>
      <c r="E102" s="54">
        <v>890532</v>
      </c>
      <c r="F102" s="54">
        <v>5594033</v>
      </c>
      <c r="G102" s="11"/>
    </row>
    <row r="103" spans="1:7" s="9" customFormat="1" ht="12.75">
      <c r="A103" s="9" t="s">
        <v>856</v>
      </c>
      <c r="B103" s="54">
        <v>88400</v>
      </c>
      <c r="C103" s="54">
        <v>174243</v>
      </c>
      <c r="D103" s="54">
        <v>178532</v>
      </c>
      <c r="E103" s="54">
        <v>150000</v>
      </c>
      <c r="F103" s="54">
        <v>591175</v>
      </c>
      <c r="G103" s="11"/>
    </row>
    <row r="104" spans="1:7" s="9" customFormat="1" ht="12.75">
      <c r="A104" s="9" t="s">
        <v>460</v>
      </c>
      <c r="B104" s="54">
        <v>15801768</v>
      </c>
      <c r="C104" s="54">
        <v>14417400</v>
      </c>
      <c r="D104" s="54">
        <v>17567832</v>
      </c>
      <c r="E104" s="54">
        <v>12814131</v>
      </c>
      <c r="F104" s="54">
        <v>60601131</v>
      </c>
      <c r="G104" s="11"/>
    </row>
    <row r="105" spans="1:7" s="9" customFormat="1" ht="12.75">
      <c r="A105"/>
      <c r="B105"/>
      <c r="C105"/>
      <c r="D105"/>
      <c r="E105"/>
      <c r="F105" s="11"/>
      <c r="G105" s="11"/>
    </row>
    <row r="106" spans="1:7" s="9" customFormat="1" ht="12.75">
      <c r="A106" s="13"/>
      <c r="B106" s="12"/>
      <c r="C106" s="12"/>
      <c r="D106" s="12"/>
      <c r="E106" s="12"/>
    </row>
    <row r="107" spans="1:7" s="9" customFormat="1" ht="15.75">
      <c r="A107" s="3" t="s">
        <v>80</v>
      </c>
      <c r="B107" s="12"/>
      <c r="C107" s="12"/>
      <c r="D107" s="12"/>
      <c r="E107" s="12"/>
    </row>
    <row r="108" spans="1:7" s="9" customFormat="1">
      <c r="A108" s="5" t="s">
        <v>394</v>
      </c>
    </row>
    <row r="109" spans="1:7" s="9" customFormat="1" ht="12.75"/>
    <row r="110" spans="1:7" s="9" customFormat="1" ht="12.75">
      <c r="A110" s="55" t="s">
        <v>401</v>
      </c>
      <c r="B110" s="9" t="s">
        <v>425</v>
      </c>
    </row>
    <row r="111" spans="1:7" s="9" customFormat="1" ht="12.75">
      <c r="A111" s="55" t="s">
        <v>458</v>
      </c>
      <c r="B111" s="9" t="s">
        <v>505</v>
      </c>
    </row>
    <row r="112" spans="1:7" s="9" customFormat="1" ht="12.75">
      <c r="A112" s="55" t="s">
        <v>506</v>
      </c>
      <c r="B112" s="9" t="s">
        <v>505</v>
      </c>
    </row>
    <row r="113" spans="1:7" s="9" customFormat="1" ht="12.75">
      <c r="A113" s="55" t="s">
        <v>536</v>
      </c>
      <c r="B113" s="9" t="s">
        <v>505</v>
      </c>
    </row>
    <row r="114" spans="1:7" s="9" customFormat="1" ht="12.75">
      <c r="A114" s="55" t="s">
        <v>711</v>
      </c>
      <c r="B114" s="9" t="s">
        <v>505</v>
      </c>
    </row>
    <row r="115" spans="1:7" s="9" customFormat="1" ht="13.5" customHeight="1"/>
    <row r="116" spans="1:7" s="9" customFormat="1" ht="25.5">
      <c r="A116" s="52" t="s">
        <v>291</v>
      </c>
      <c r="B116" s="53" t="s">
        <v>294</v>
      </c>
      <c r="G116" s="11"/>
    </row>
    <row r="117" spans="1:7" s="9" customFormat="1" ht="12.75">
      <c r="A117" s="52" t="s">
        <v>847</v>
      </c>
      <c r="B117" s="15" t="s">
        <v>280</v>
      </c>
      <c r="C117" s="15" t="s">
        <v>3874</v>
      </c>
      <c r="D117" s="15" t="s">
        <v>5887</v>
      </c>
      <c r="E117" s="15" t="s">
        <v>8727</v>
      </c>
      <c r="F117" s="15" t="s">
        <v>460</v>
      </c>
      <c r="G117" s="11"/>
    </row>
    <row r="118" spans="1:7" s="9" customFormat="1" ht="12.75">
      <c r="A118" s="9" t="s">
        <v>848</v>
      </c>
      <c r="B118" s="54">
        <v>21893.551724137931</v>
      </c>
      <c r="C118" s="54">
        <v>25100.870967741936</v>
      </c>
      <c r="D118" s="54">
        <v>46619.973684210527</v>
      </c>
      <c r="E118" s="54">
        <v>25283.829787234041</v>
      </c>
      <c r="F118" s="54">
        <v>30158.2</v>
      </c>
      <c r="G118" s="11"/>
    </row>
    <row r="119" spans="1:7" s="9" customFormat="1" ht="12.75">
      <c r="A119" s="9" t="s">
        <v>849</v>
      </c>
      <c r="B119" s="54">
        <v>23653.54054054054</v>
      </c>
      <c r="C119" s="54">
        <v>19328.147058823528</v>
      </c>
      <c r="D119" s="54">
        <v>25638.363636363636</v>
      </c>
      <c r="E119" s="54">
        <v>30908.54054054054</v>
      </c>
      <c r="F119" s="54">
        <v>25026.592105263157</v>
      </c>
      <c r="G119" s="11"/>
    </row>
    <row r="120" spans="1:7" s="9" customFormat="1" ht="12.75">
      <c r="A120" s="9" t="s">
        <v>850</v>
      </c>
      <c r="B120" s="54">
        <v>23459.577639751551</v>
      </c>
      <c r="C120" s="54">
        <v>31459.312925170067</v>
      </c>
      <c r="D120" s="54">
        <v>32779.709923664122</v>
      </c>
      <c r="E120" s="54">
        <v>26154.42105263158</v>
      </c>
      <c r="F120" s="54">
        <v>28427.571161048691</v>
      </c>
      <c r="G120" s="11"/>
    </row>
    <row r="121" spans="1:7" s="9" customFormat="1" ht="12.75">
      <c r="A121" s="9" t="s">
        <v>851</v>
      </c>
      <c r="B121" s="54">
        <v>22241.555555555555</v>
      </c>
      <c r="C121" s="54">
        <v>20325.238095238095</v>
      </c>
      <c r="D121" s="54">
        <v>18431.72</v>
      </c>
      <c r="E121" s="54">
        <v>20494.674999999999</v>
      </c>
      <c r="F121" s="54">
        <v>20625.723684210527</v>
      </c>
      <c r="G121" s="11"/>
    </row>
    <row r="122" spans="1:7" s="9" customFormat="1" ht="12.75">
      <c r="A122" s="9" t="s">
        <v>852</v>
      </c>
      <c r="B122" s="54">
        <v>20298.26213592233</v>
      </c>
      <c r="C122" s="54">
        <v>14865.91935483871</v>
      </c>
      <c r="D122" s="54">
        <v>22430.222222222223</v>
      </c>
      <c r="E122" s="54">
        <v>33086.666666666664</v>
      </c>
      <c r="F122" s="54">
        <v>22478.891089108911</v>
      </c>
      <c r="G122" s="11"/>
    </row>
    <row r="123" spans="1:7" s="9" customFormat="1" ht="12.75">
      <c r="A123" s="9" t="s">
        <v>853</v>
      </c>
      <c r="B123" s="54">
        <v>24117.21</v>
      </c>
      <c r="C123" s="54">
        <v>22083.633802816901</v>
      </c>
      <c r="D123" s="54">
        <v>41188.481012658231</v>
      </c>
      <c r="E123" s="54">
        <v>24623.637500000001</v>
      </c>
      <c r="F123" s="54">
        <v>27889.21212121212</v>
      </c>
      <c r="G123" s="11"/>
    </row>
    <row r="124" spans="1:7" s="9" customFormat="1" ht="12.75">
      <c r="A124" s="9" t="s">
        <v>854</v>
      </c>
      <c r="B124" s="54">
        <v>22523.065573770491</v>
      </c>
      <c r="C124" s="54">
        <v>33274.352941176468</v>
      </c>
      <c r="D124" s="54">
        <v>27174.463414634145</v>
      </c>
      <c r="E124" s="54">
        <v>18819.945454545454</v>
      </c>
      <c r="F124" s="54">
        <v>25939.721804511279</v>
      </c>
      <c r="G124" s="11"/>
    </row>
    <row r="125" spans="1:7" s="9" customFormat="1" ht="12.75">
      <c r="A125" s="9" t="s">
        <v>855</v>
      </c>
      <c r="B125" s="54">
        <v>25459.317460317459</v>
      </c>
      <c r="C125" s="54">
        <v>27591.673076923078</v>
      </c>
      <c r="D125" s="54">
        <v>22213.41304347826</v>
      </c>
      <c r="E125" s="54">
        <v>30596.064516129034</v>
      </c>
      <c r="F125" s="54">
        <v>26088.536458333332</v>
      </c>
      <c r="G125" s="11"/>
    </row>
    <row r="126" spans="1:7" s="9" customFormat="1" ht="12.75">
      <c r="A126" s="9" t="s">
        <v>556</v>
      </c>
      <c r="B126" s="54">
        <v>20915.333333333332</v>
      </c>
      <c r="C126" s="54">
        <v>17054.417910447763</v>
      </c>
      <c r="D126" s="54">
        <v>21543.053333333333</v>
      </c>
      <c r="E126" s="54">
        <v>18552.75</v>
      </c>
      <c r="F126" s="54">
        <v>19766.901060070672</v>
      </c>
      <c r="G126" s="11"/>
    </row>
    <row r="127" spans="1:7" s="9" customFormat="1" ht="12.75">
      <c r="A127" s="9" t="s">
        <v>856</v>
      </c>
      <c r="B127" s="54">
        <v>44200</v>
      </c>
      <c r="C127" s="54">
        <v>21780.375</v>
      </c>
      <c r="D127" s="54">
        <v>35706.400000000001</v>
      </c>
      <c r="E127" s="54">
        <v>75000</v>
      </c>
      <c r="F127" s="54">
        <v>34775</v>
      </c>
      <c r="G127" s="11"/>
    </row>
    <row r="128" spans="1:7" s="9" customFormat="1" ht="12.75">
      <c r="A128" s="9" t="s">
        <v>460</v>
      </c>
      <c r="B128" s="54">
        <v>22769.118155619595</v>
      </c>
      <c r="C128" s="54">
        <v>24772.164948453606</v>
      </c>
      <c r="D128" s="54">
        <v>29426.854271356784</v>
      </c>
      <c r="E128" s="54">
        <v>25577.107784431137</v>
      </c>
      <c r="F128" s="54">
        <v>25527.013900589722</v>
      </c>
      <c r="G128" s="11"/>
    </row>
    <row r="129" spans="1:7" s="9" customFormat="1" ht="12.75">
      <c r="A129"/>
      <c r="B129"/>
      <c r="C129"/>
      <c r="D129"/>
      <c r="E129"/>
      <c r="F129" s="11"/>
      <c r="G129" s="11"/>
    </row>
    <row r="130" spans="1:7" s="9" customFormat="1" ht="12.75"/>
    <row r="131" spans="1:7" s="9" customFormat="1" ht="15.75">
      <c r="A131" s="3" t="s">
        <v>81</v>
      </c>
    </row>
    <row r="132" spans="1:7" s="9" customFormat="1">
      <c r="A132" s="5" t="s">
        <v>395</v>
      </c>
    </row>
    <row r="133" spans="1:7" s="9" customFormat="1" ht="12.75"/>
    <row r="134" spans="1:7" s="9" customFormat="1" ht="12.75">
      <c r="A134" s="55" t="s">
        <v>458</v>
      </c>
      <c r="B134" s="9" t="s">
        <v>505</v>
      </c>
    </row>
    <row r="135" spans="1:7" s="9" customFormat="1" ht="12.75">
      <c r="A135" s="55" t="s">
        <v>506</v>
      </c>
      <c r="B135" s="9" t="s">
        <v>505</v>
      </c>
    </row>
    <row r="136" spans="1:7" s="9" customFormat="1" ht="12.75">
      <c r="A136" s="55" t="s">
        <v>536</v>
      </c>
      <c r="B136" s="9" t="s">
        <v>505</v>
      </c>
    </row>
    <row r="137" spans="1:7" s="9" customFormat="1" ht="12.75">
      <c r="A137" s="55" t="s">
        <v>420</v>
      </c>
      <c r="B137" s="9" t="s">
        <v>505</v>
      </c>
    </row>
    <row r="138" spans="1:7" s="9" customFormat="1" ht="12.75">
      <c r="A138" s="55" t="s">
        <v>711</v>
      </c>
      <c r="B138" s="9" t="s">
        <v>505</v>
      </c>
    </row>
    <row r="139" spans="1:7" s="9" customFormat="1" ht="12.75"/>
    <row r="140" spans="1:7" s="9" customFormat="1" ht="25.5">
      <c r="A140" s="56" t="s">
        <v>292</v>
      </c>
      <c r="B140" s="53" t="s">
        <v>294</v>
      </c>
      <c r="G140" s="11"/>
    </row>
    <row r="141" spans="1:7" s="9" customFormat="1" ht="12.75">
      <c r="A141" s="52" t="s">
        <v>847</v>
      </c>
      <c r="B141" s="15" t="s">
        <v>280</v>
      </c>
      <c r="C141" s="15" t="s">
        <v>3874</v>
      </c>
      <c r="D141" s="15" t="s">
        <v>5887</v>
      </c>
      <c r="E141" s="15" t="s">
        <v>8727</v>
      </c>
      <c r="F141" s="15" t="s">
        <v>460</v>
      </c>
      <c r="G141" s="11"/>
    </row>
    <row r="142" spans="1:7" s="9" customFormat="1" ht="12.75">
      <c r="A142" s="9" t="s">
        <v>848</v>
      </c>
      <c r="B142" s="58">
        <v>0.37179487179487181</v>
      </c>
      <c r="C142" s="58">
        <v>0.34444444444444444</v>
      </c>
      <c r="D142" s="58">
        <v>0.47499999999999998</v>
      </c>
      <c r="E142" s="58">
        <v>0.5662650602409639</v>
      </c>
      <c r="F142" s="58">
        <v>0.4380664652567976</v>
      </c>
      <c r="G142" s="11"/>
    </row>
    <row r="143" spans="1:7" s="9" customFormat="1" ht="12.75">
      <c r="A143" s="9" t="s">
        <v>849</v>
      </c>
      <c r="B143" s="58">
        <v>0.4157303370786517</v>
      </c>
      <c r="C143" s="58">
        <v>0.37362637362637363</v>
      </c>
      <c r="D143" s="58">
        <v>0.48351648351648352</v>
      </c>
      <c r="E143" s="58">
        <v>0.41111111111111109</v>
      </c>
      <c r="F143" s="58">
        <v>0.42105263157894735</v>
      </c>
      <c r="G143" s="11"/>
    </row>
    <row r="144" spans="1:7" s="9" customFormat="1" ht="12.75">
      <c r="A144" s="9" t="s">
        <v>850</v>
      </c>
      <c r="B144" s="58">
        <v>0.37616822429906543</v>
      </c>
      <c r="C144" s="58">
        <v>0.35167464114832536</v>
      </c>
      <c r="D144" s="58">
        <v>0.35989010989010989</v>
      </c>
      <c r="E144" s="58">
        <v>0.29595015576323985</v>
      </c>
      <c r="F144" s="58">
        <v>0.34879163945133901</v>
      </c>
      <c r="G144" s="11"/>
    </row>
    <row r="145" spans="1:7" s="9" customFormat="1" ht="12.75">
      <c r="A145" s="9" t="s">
        <v>851</v>
      </c>
      <c r="B145" s="58">
        <v>0.52941176470588236</v>
      </c>
      <c r="C145" s="58">
        <v>0.48275862068965519</v>
      </c>
      <c r="D145" s="58">
        <v>0.35714285714285715</v>
      </c>
      <c r="E145" s="58">
        <v>0.5714285714285714</v>
      </c>
      <c r="F145" s="58">
        <v>0.48717948717948717</v>
      </c>
      <c r="G145" s="11"/>
    </row>
    <row r="146" spans="1:7" s="9" customFormat="1" ht="12.75">
      <c r="A146" s="9" t="s">
        <v>852</v>
      </c>
      <c r="B146" s="58">
        <v>0.55675675675675673</v>
      </c>
      <c r="C146" s="58">
        <v>0.39240506329113922</v>
      </c>
      <c r="D146" s="58">
        <v>0.45859872611464969</v>
      </c>
      <c r="E146" s="58">
        <v>0.54545454545454541</v>
      </c>
      <c r="F146" s="58">
        <v>0.48792270531400966</v>
      </c>
      <c r="G146" s="11"/>
    </row>
    <row r="147" spans="1:7" s="9" customFormat="1" ht="12.75">
      <c r="A147" s="9" t="s">
        <v>853</v>
      </c>
      <c r="B147" s="58">
        <v>0.46948356807511737</v>
      </c>
      <c r="C147" s="58">
        <v>0.38172043010752688</v>
      </c>
      <c r="D147" s="58">
        <v>0.49375000000000002</v>
      </c>
      <c r="E147" s="58">
        <v>0.52631578947368418</v>
      </c>
      <c r="F147" s="58">
        <v>0.46413502109704641</v>
      </c>
      <c r="G147" s="11"/>
    </row>
    <row r="148" spans="1:7" s="9" customFormat="1" ht="12.75">
      <c r="A148" s="9" t="s">
        <v>854</v>
      </c>
      <c r="B148" s="58">
        <v>0.38124999999999998</v>
      </c>
      <c r="C148" s="58">
        <v>0.37362637362637363</v>
      </c>
      <c r="D148" s="58">
        <v>0.47953216374269003</v>
      </c>
      <c r="E148" s="58">
        <v>0.39568345323741005</v>
      </c>
      <c r="F148" s="58">
        <v>0.40797546012269936</v>
      </c>
      <c r="G148" s="11"/>
    </row>
    <row r="149" spans="1:7" s="9" customFormat="1" ht="12.75">
      <c r="A149" s="9" t="s">
        <v>855</v>
      </c>
      <c r="B149" s="58">
        <v>0.4921875</v>
      </c>
      <c r="C149" s="58">
        <v>0.42975206611570249</v>
      </c>
      <c r="D149" s="58">
        <v>0.45098039215686275</v>
      </c>
      <c r="E149" s="58">
        <v>0.38750000000000001</v>
      </c>
      <c r="F149" s="58">
        <v>0.44547563805104406</v>
      </c>
      <c r="G149" s="11"/>
    </row>
    <row r="150" spans="1:7" s="9" customFormat="1" ht="12.75">
      <c r="A150" s="9" t="s">
        <v>556</v>
      </c>
      <c r="B150" s="58">
        <v>0.52542372881355937</v>
      </c>
      <c r="C150" s="58">
        <v>0.42405063291139239</v>
      </c>
      <c r="D150" s="58">
        <v>0.49668874172185429</v>
      </c>
      <c r="E150" s="58">
        <v>0.4</v>
      </c>
      <c r="F150" s="58">
        <v>0.46699669966996699</v>
      </c>
      <c r="G150" s="11"/>
    </row>
    <row r="151" spans="1:7" s="9" customFormat="1" ht="12.75">
      <c r="A151" s="9" t="s">
        <v>856</v>
      </c>
      <c r="B151" s="58">
        <v>0.125</v>
      </c>
      <c r="C151" s="58">
        <v>0.32</v>
      </c>
      <c r="D151" s="58">
        <v>0.33333333333333331</v>
      </c>
      <c r="E151" s="58">
        <v>0.15384615384615385</v>
      </c>
      <c r="F151" s="58">
        <v>0.24637681159420291</v>
      </c>
      <c r="G151" s="11"/>
    </row>
    <row r="152" spans="1:7" s="9" customFormat="1" ht="12.75">
      <c r="A152" s="9" t="s">
        <v>460</v>
      </c>
      <c r="B152" s="58">
        <v>0.44515715202052597</v>
      </c>
      <c r="C152" s="58">
        <v>0.38390501319261211</v>
      </c>
      <c r="D152" s="58">
        <v>0.43864805290227776</v>
      </c>
      <c r="E152" s="58">
        <v>0.42136248948696381</v>
      </c>
      <c r="F152" s="58">
        <v>0.42204444444444444</v>
      </c>
      <c r="G152" s="11"/>
    </row>
    <row r="153" spans="1:7" s="9" customFormat="1" ht="12.75">
      <c r="A153"/>
      <c r="B153"/>
      <c r="C153"/>
      <c r="D153"/>
      <c r="E153"/>
      <c r="F153" s="11"/>
      <c r="G153" s="11"/>
    </row>
    <row r="154" spans="1:7" s="9" customFormat="1" ht="12.75">
      <c r="A154"/>
      <c r="B154"/>
      <c r="C154"/>
      <c r="D154"/>
      <c r="E154" s="14"/>
    </row>
    <row r="155" spans="1:7" s="9" customFormat="1" ht="15.75">
      <c r="A155" s="3" t="s">
        <v>82</v>
      </c>
      <c r="B155" s="14"/>
      <c r="C155" s="14"/>
      <c r="D155" s="14"/>
      <c r="E155" s="14"/>
    </row>
    <row r="156" spans="1:7" s="9" customFormat="1">
      <c r="A156" s="5" t="s">
        <v>761</v>
      </c>
    </row>
    <row r="157" spans="1:7" s="9" customFormat="1" ht="12.75"/>
    <row r="158" spans="1:7" s="9" customFormat="1" ht="12.75">
      <c r="A158" s="55" t="s">
        <v>415</v>
      </c>
      <c r="B158" s="9" t="s">
        <v>505</v>
      </c>
    </row>
    <row r="159" spans="1:7" s="9" customFormat="1" ht="12.75">
      <c r="A159" s="55" t="s">
        <v>458</v>
      </c>
      <c r="B159" s="9" t="s">
        <v>505</v>
      </c>
    </row>
    <row r="160" spans="1:7" s="9" customFormat="1" ht="12.75">
      <c r="A160" s="55" t="s">
        <v>506</v>
      </c>
      <c r="B160" s="9" t="s">
        <v>505</v>
      </c>
    </row>
    <row r="161" spans="1:7" s="9" customFormat="1" ht="12.75">
      <c r="A161" s="55" t="s">
        <v>536</v>
      </c>
      <c r="B161" s="9" t="s">
        <v>505</v>
      </c>
    </row>
    <row r="162" spans="1:7" s="9" customFormat="1" ht="12.75">
      <c r="A162" s="55" t="s">
        <v>420</v>
      </c>
      <c r="B162" s="9" t="s">
        <v>505</v>
      </c>
    </row>
    <row r="163" spans="1:7" s="9" customFormat="1" ht="12.75">
      <c r="A163" s="55" t="s">
        <v>711</v>
      </c>
      <c r="B163" s="9" t="s">
        <v>505</v>
      </c>
    </row>
    <row r="164" spans="1:7" s="9" customFormat="1" ht="12.75"/>
    <row r="165" spans="1:7" s="9" customFormat="1" ht="25.5">
      <c r="A165" s="56" t="s">
        <v>293</v>
      </c>
      <c r="B165" s="53" t="s">
        <v>294</v>
      </c>
      <c r="G165" s="11"/>
    </row>
    <row r="166" spans="1:7" s="9" customFormat="1" ht="12.75">
      <c r="A166" s="52" t="s">
        <v>847</v>
      </c>
      <c r="B166" s="15" t="s">
        <v>280</v>
      </c>
      <c r="C166" s="15" t="s">
        <v>3874</v>
      </c>
      <c r="D166" s="15" t="s">
        <v>5887</v>
      </c>
      <c r="E166" s="15" t="s">
        <v>8727</v>
      </c>
      <c r="F166" s="15" t="s">
        <v>460</v>
      </c>
      <c r="G166" s="11"/>
    </row>
    <row r="167" spans="1:7" s="9" customFormat="1" ht="12.75">
      <c r="A167" s="9" t="s">
        <v>848</v>
      </c>
      <c r="B167" s="58">
        <v>0.91025641025641024</v>
      </c>
      <c r="C167" s="58">
        <v>0.9</v>
      </c>
      <c r="D167" s="58">
        <v>0.97499999999999998</v>
      </c>
      <c r="E167" s="58">
        <v>0.77108433734939763</v>
      </c>
      <c r="F167" s="58">
        <v>0.88821752265861031</v>
      </c>
      <c r="G167" s="11"/>
    </row>
    <row r="168" spans="1:7" s="9" customFormat="1" ht="12.75">
      <c r="A168" s="9" t="s">
        <v>849</v>
      </c>
      <c r="B168" s="58">
        <v>0.88764044943820219</v>
      </c>
      <c r="C168" s="58">
        <v>0.91208791208791207</v>
      </c>
      <c r="D168" s="58">
        <v>0.93406593406593408</v>
      </c>
      <c r="E168" s="58">
        <v>0.72222222222222221</v>
      </c>
      <c r="F168" s="58">
        <v>0.8642659279778393</v>
      </c>
      <c r="G168" s="11"/>
    </row>
    <row r="169" spans="1:7" s="9" customFormat="1" ht="12.75">
      <c r="A169" s="9" t="s">
        <v>850</v>
      </c>
      <c r="B169" s="58">
        <v>0.90420560747663548</v>
      </c>
      <c r="C169" s="58">
        <v>0.93301435406698563</v>
      </c>
      <c r="D169" s="58">
        <v>0.92307692307692313</v>
      </c>
      <c r="E169" s="58">
        <v>0.85981308411214952</v>
      </c>
      <c r="F169" s="58">
        <v>0.90725016329196606</v>
      </c>
      <c r="G169" s="11"/>
    </row>
    <row r="170" spans="1:7" s="9" customFormat="1" ht="12.75">
      <c r="A170" s="9" t="s">
        <v>851</v>
      </c>
      <c r="B170" s="58">
        <v>0.87058823529411766</v>
      </c>
      <c r="C170" s="58">
        <v>0.93103448275862066</v>
      </c>
      <c r="D170" s="58">
        <v>0.95714285714285718</v>
      </c>
      <c r="E170" s="58">
        <v>0.74285714285714288</v>
      </c>
      <c r="F170" s="58">
        <v>0.87820512820512819</v>
      </c>
      <c r="G170" s="11"/>
    </row>
    <row r="171" spans="1:7" s="9" customFormat="1" ht="12.75">
      <c r="A171" s="9" t="s">
        <v>852</v>
      </c>
      <c r="B171" s="58">
        <v>0.87027027027027026</v>
      </c>
      <c r="C171" s="58">
        <v>0.90506329113924056</v>
      </c>
      <c r="D171" s="58">
        <v>0.92356687898089174</v>
      </c>
      <c r="E171" s="58">
        <v>0.81818181818181823</v>
      </c>
      <c r="F171" s="58">
        <v>0.88244766505636074</v>
      </c>
      <c r="G171" s="11"/>
    </row>
    <row r="172" spans="1:7" s="9" customFormat="1" ht="12.75">
      <c r="A172" s="9" t="s">
        <v>853</v>
      </c>
      <c r="B172" s="58">
        <v>0.91549295774647887</v>
      </c>
      <c r="C172" s="58">
        <v>0.93548387096774188</v>
      </c>
      <c r="D172" s="58">
        <v>0.91874999999999996</v>
      </c>
      <c r="E172" s="58">
        <v>0.71710526315789469</v>
      </c>
      <c r="F172" s="58">
        <v>0.8790436005625879</v>
      </c>
      <c r="G172" s="11"/>
    </row>
    <row r="173" spans="1:7" s="9" customFormat="1" ht="12.75">
      <c r="A173" s="9" t="s">
        <v>854</v>
      </c>
      <c r="B173" s="58">
        <v>0.875</v>
      </c>
      <c r="C173" s="58">
        <v>0.92307692307692313</v>
      </c>
      <c r="D173" s="58">
        <v>0.92397660818713445</v>
      </c>
      <c r="E173" s="58">
        <v>0.78417266187050361</v>
      </c>
      <c r="F173" s="58">
        <v>0.88190184049079756</v>
      </c>
      <c r="G173" s="11"/>
    </row>
    <row r="174" spans="1:7" s="9" customFormat="1" ht="12.75">
      <c r="A174" s="9" t="s">
        <v>855</v>
      </c>
      <c r="B174" s="58">
        <v>0.8515625</v>
      </c>
      <c r="C174" s="58">
        <v>0.92561983471074383</v>
      </c>
      <c r="D174" s="58">
        <v>0.93137254901960786</v>
      </c>
      <c r="E174" s="58">
        <v>0.6875</v>
      </c>
      <c r="F174" s="58">
        <v>0.86078886310904867</v>
      </c>
      <c r="G174" s="11"/>
    </row>
    <row r="175" spans="1:7" s="9" customFormat="1" ht="12.75">
      <c r="A175" s="9" t="s">
        <v>556</v>
      </c>
      <c r="B175" s="58">
        <v>0.93220338983050843</v>
      </c>
      <c r="C175" s="58">
        <v>0.86708860759493667</v>
      </c>
      <c r="D175" s="58">
        <v>0.89403973509933776</v>
      </c>
      <c r="E175" s="58">
        <v>0.79166666666666663</v>
      </c>
      <c r="F175" s="58">
        <v>0.87788778877887785</v>
      </c>
      <c r="G175" s="11"/>
    </row>
    <row r="176" spans="1:7" s="9" customFormat="1" ht="12.75">
      <c r="A176" s="9" t="s">
        <v>856</v>
      </c>
      <c r="B176" s="58">
        <v>0.9375</v>
      </c>
      <c r="C176" s="58">
        <v>1</v>
      </c>
      <c r="D176" s="58">
        <v>1</v>
      </c>
      <c r="E176" s="58">
        <v>0.92307692307692313</v>
      </c>
      <c r="F176" s="58">
        <v>0.97101449275362317</v>
      </c>
      <c r="G176" s="11"/>
    </row>
    <row r="177" spans="1:9" s="9" customFormat="1" ht="12.75">
      <c r="A177" s="9" t="s">
        <v>460</v>
      </c>
      <c r="B177" s="58">
        <v>0.89544579858883899</v>
      </c>
      <c r="C177" s="58">
        <v>0.91952506596306072</v>
      </c>
      <c r="D177" s="58">
        <v>0.92652461425422483</v>
      </c>
      <c r="E177" s="58">
        <v>0.78721614802354922</v>
      </c>
      <c r="F177" s="58">
        <v>0.8865777777777778</v>
      </c>
      <c r="G177" s="11"/>
    </row>
    <row r="178" spans="1:9" s="9" customFormat="1" ht="12.75">
      <c r="A178"/>
      <c r="B178"/>
      <c r="C178"/>
      <c r="D178"/>
      <c r="E178"/>
      <c r="F178" s="11"/>
      <c r="G178" s="11"/>
    </row>
    <row r="179" spans="1:9" s="9" customFormat="1" ht="12.75">
      <c r="A179"/>
      <c r="B179"/>
      <c r="C179"/>
      <c r="D179"/>
    </row>
    <row r="180" spans="1:9" s="9" customFormat="1" ht="12.75">
      <c r="A180"/>
      <c r="B180"/>
      <c r="C180"/>
      <c r="D180"/>
    </row>
    <row r="181" spans="1:9" s="9" customFormat="1" ht="15.75">
      <c r="A181" s="3" t="s">
        <v>83</v>
      </c>
      <c r="B181" s="14"/>
      <c r="C181" s="14"/>
      <c r="D181" s="14"/>
      <c r="E181" s="14"/>
    </row>
    <row r="182" spans="1:9" s="9" customFormat="1">
      <c r="A182" s="5" t="s">
        <v>761</v>
      </c>
    </row>
    <row r="183" spans="1:9" s="9" customFormat="1" ht="12.75"/>
    <row r="184" spans="1:9" s="9" customFormat="1" ht="12.75">
      <c r="A184" s="55" t="s">
        <v>410</v>
      </c>
      <c r="B184" s="9" t="s">
        <v>505</v>
      </c>
    </row>
    <row r="185" spans="1:9" s="9" customFormat="1" ht="12.75">
      <c r="A185" s="55" t="s">
        <v>458</v>
      </c>
      <c r="B185" s="9" t="s">
        <v>505</v>
      </c>
    </row>
    <row r="186" spans="1:9" s="9" customFormat="1" ht="12.75">
      <c r="A186" s="55" t="s">
        <v>506</v>
      </c>
      <c r="B186" s="9" t="s">
        <v>505</v>
      </c>
    </row>
    <row r="187" spans="1:9" s="9" customFormat="1" ht="12.75">
      <c r="A187" s="55" t="s">
        <v>536</v>
      </c>
      <c r="B187" s="9" t="s">
        <v>505</v>
      </c>
    </row>
    <row r="188" spans="1:9" s="9" customFormat="1" ht="12.75">
      <c r="A188" s="55" t="s">
        <v>420</v>
      </c>
      <c r="B188" s="9" t="s">
        <v>505</v>
      </c>
      <c r="I188" s="15"/>
    </row>
    <row r="189" spans="1:9" s="9" customFormat="1" ht="12.75">
      <c r="A189" s="55" t="s">
        <v>711</v>
      </c>
      <c r="B189" s="9" t="s">
        <v>505</v>
      </c>
    </row>
    <row r="190" spans="1:9" s="9" customFormat="1" ht="12.75"/>
    <row r="191" spans="1:9" s="9" customFormat="1" ht="25.5">
      <c r="A191" s="56" t="s">
        <v>293</v>
      </c>
      <c r="B191" s="57" t="s">
        <v>294</v>
      </c>
      <c r="C191" s="15"/>
      <c r="D191" s="15"/>
      <c r="E191" s="15"/>
      <c r="F191" s="15"/>
      <c r="G191" s="11"/>
    </row>
    <row r="192" spans="1:9" s="9" customFormat="1" ht="12.75">
      <c r="A192" s="52" t="s">
        <v>415</v>
      </c>
      <c r="B192" s="15" t="s">
        <v>280</v>
      </c>
      <c r="C192" s="15" t="s">
        <v>3874</v>
      </c>
      <c r="D192" s="15" t="s">
        <v>5887</v>
      </c>
      <c r="E192" s="15" t="s">
        <v>8727</v>
      </c>
      <c r="F192" s="15" t="s">
        <v>460</v>
      </c>
      <c r="G192" s="11"/>
    </row>
    <row r="193" spans="1:7" s="9" customFormat="1" ht="12.75">
      <c r="A193" s="9" t="s">
        <v>284</v>
      </c>
      <c r="B193" s="58">
        <v>0.8161925601750547</v>
      </c>
      <c r="C193" s="58">
        <v>0.87165775401069523</v>
      </c>
      <c r="D193" s="58">
        <v>0.86223277909738716</v>
      </c>
      <c r="E193" s="58">
        <v>0.69902912621359226</v>
      </c>
      <c r="F193" s="59">
        <v>0.81870595771941068</v>
      </c>
      <c r="G193" s="11"/>
    </row>
    <row r="194" spans="1:7" s="9" customFormat="1" ht="12.75">
      <c r="A194" s="9" t="s">
        <v>282</v>
      </c>
      <c r="B194" s="58">
        <v>0.92831215970961889</v>
      </c>
      <c r="C194" s="58">
        <v>0.93520140105078808</v>
      </c>
      <c r="D194" s="58">
        <v>0.9553191489361702</v>
      </c>
      <c r="E194" s="58">
        <v>0.81818181818181823</v>
      </c>
      <c r="F194" s="59">
        <v>0.91264763779527558</v>
      </c>
      <c r="G194" s="11"/>
    </row>
    <row r="195" spans="1:7" s="9" customFormat="1" ht="12.75">
      <c r="A195" s="9" t="s">
        <v>460</v>
      </c>
      <c r="B195" s="58">
        <v>0.89544579858883899</v>
      </c>
      <c r="C195" s="58">
        <v>0.91952506596306072</v>
      </c>
      <c r="D195" s="58">
        <v>0.92652461425422483</v>
      </c>
      <c r="E195" s="58">
        <v>0.78721614802354922</v>
      </c>
      <c r="F195" s="59">
        <v>0.8865777777777778</v>
      </c>
      <c r="G195" s="11"/>
    </row>
    <row r="196" spans="1:7" s="9" customFormat="1" ht="12.75">
      <c r="A196"/>
      <c r="B196"/>
      <c r="C196"/>
      <c r="D196"/>
      <c r="E196" s="11"/>
      <c r="F196" s="11"/>
      <c r="G196" s="11"/>
    </row>
    <row r="197" spans="1:7" s="9" customFormat="1" ht="12.75">
      <c r="A197" s="11"/>
      <c r="B197" s="11"/>
      <c r="C197" s="11"/>
      <c r="D197" s="11"/>
      <c r="E197" s="11"/>
      <c r="F197" s="11"/>
      <c r="G197" s="11"/>
    </row>
    <row r="198" spans="1:7" s="9" customFormat="1" ht="12.75">
      <c r="A198" s="11"/>
      <c r="B198" s="11"/>
      <c r="C198" s="11"/>
      <c r="D198" s="11"/>
      <c r="E198" s="11"/>
      <c r="F198" s="11"/>
      <c r="G198" s="11"/>
    </row>
    <row r="199" spans="1:7" s="9" customFormat="1" ht="15.75">
      <c r="A199" s="3" t="s">
        <v>84</v>
      </c>
    </row>
    <row r="200" spans="1:7" s="9" customFormat="1">
      <c r="A200" s="5" t="s">
        <v>260</v>
      </c>
    </row>
    <row r="201" spans="1:7" s="9" customFormat="1" ht="12.75"/>
    <row r="202" spans="1:7" s="9" customFormat="1" ht="12.75">
      <c r="A202" s="55" t="s">
        <v>458</v>
      </c>
      <c r="B202" s="9" t="s">
        <v>505</v>
      </c>
    </row>
    <row r="203" spans="1:7" s="9" customFormat="1" ht="12.75">
      <c r="A203" s="55" t="s">
        <v>506</v>
      </c>
      <c r="B203" s="9" t="s">
        <v>505</v>
      </c>
    </row>
    <row r="204" spans="1:7" s="9" customFormat="1" ht="12.75">
      <c r="A204" s="55" t="s">
        <v>536</v>
      </c>
      <c r="B204" s="9" t="s">
        <v>505</v>
      </c>
    </row>
    <row r="205" spans="1:7" s="9" customFormat="1" ht="12.75">
      <c r="A205" s="55" t="s">
        <v>711</v>
      </c>
      <c r="B205" s="9" t="s">
        <v>505</v>
      </c>
    </row>
    <row r="206" spans="1:7" s="9" customFormat="1" ht="12.75"/>
    <row r="207" spans="1:7" s="9" customFormat="1" ht="25.5">
      <c r="A207" s="52" t="s">
        <v>537</v>
      </c>
      <c r="B207" s="53" t="s">
        <v>294</v>
      </c>
      <c r="G207" s="11"/>
    </row>
    <row r="208" spans="1:7" s="9" customFormat="1" ht="12.75">
      <c r="A208" s="52" t="s">
        <v>847</v>
      </c>
      <c r="B208" s="15" t="s">
        <v>280</v>
      </c>
      <c r="C208" s="15" t="s">
        <v>3874</v>
      </c>
      <c r="D208" s="15" t="s">
        <v>5887</v>
      </c>
      <c r="E208" s="15" t="s">
        <v>8727</v>
      </c>
      <c r="F208" s="15" t="s">
        <v>460</v>
      </c>
      <c r="G208" s="11"/>
    </row>
    <row r="209" spans="1:7" s="9" customFormat="1" ht="12.75">
      <c r="A209" s="9" t="s">
        <v>848</v>
      </c>
      <c r="B209" s="58">
        <v>0.32051282051282054</v>
      </c>
      <c r="C209" s="58">
        <v>0.28888888888888886</v>
      </c>
      <c r="D209" s="58">
        <v>0.26250000000000001</v>
      </c>
      <c r="E209" s="58">
        <v>0.20481927710843373</v>
      </c>
      <c r="F209" s="58">
        <v>0.26888217522658608</v>
      </c>
      <c r="G209" s="11"/>
    </row>
    <row r="210" spans="1:7" s="9" customFormat="1" ht="12.75">
      <c r="A210" s="9" t="s">
        <v>849</v>
      </c>
      <c r="B210" s="58">
        <v>0.3146067415730337</v>
      </c>
      <c r="C210" s="58">
        <v>0.23076923076923078</v>
      </c>
      <c r="D210" s="58">
        <v>0.2087912087912088</v>
      </c>
      <c r="E210" s="58">
        <v>0.21111111111111111</v>
      </c>
      <c r="F210" s="58">
        <v>0.24099722991689751</v>
      </c>
      <c r="G210" s="11"/>
    </row>
    <row r="211" spans="1:7" s="9" customFormat="1" ht="12.75">
      <c r="A211" s="9" t="s">
        <v>850</v>
      </c>
      <c r="B211" s="58">
        <v>0.2219626168224299</v>
      </c>
      <c r="C211" s="58">
        <v>0.17942583732057416</v>
      </c>
      <c r="D211" s="58">
        <v>0.2032967032967033</v>
      </c>
      <c r="E211" s="58">
        <v>0.22741433021806853</v>
      </c>
      <c r="F211" s="58">
        <v>0.20705421293272372</v>
      </c>
      <c r="G211" s="11"/>
    </row>
    <row r="212" spans="1:7" s="9" customFormat="1" ht="12.75">
      <c r="A212" s="9" t="s">
        <v>851</v>
      </c>
      <c r="B212" s="58">
        <v>0.16470588235294117</v>
      </c>
      <c r="C212" s="58">
        <v>0.11494252873563218</v>
      </c>
      <c r="D212" s="58">
        <v>0.25714285714285712</v>
      </c>
      <c r="E212" s="58">
        <v>7.1428571428571425E-2</v>
      </c>
      <c r="F212" s="58">
        <v>0.15064102564102563</v>
      </c>
      <c r="G212" s="11"/>
    </row>
    <row r="213" spans="1:7" s="9" customFormat="1" ht="12.75">
      <c r="A213" s="9" t="s">
        <v>852</v>
      </c>
      <c r="B213" s="58">
        <v>0.17837837837837839</v>
      </c>
      <c r="C213" s="58">
        <v>0.24050632911392406</v>
      </c>
      <c r="D213" s="58">
        <v>0.15923566878980891</v>
      </c>
      <c r="E213" s="58">
        <v>0.23966942148760331</v>
      </c>
      <c r="F213" s="58">
        <v>0.20128824476650564</v>
      </c>
      <c r="G213" s="11"/>
    </row>
    <row r="214" spans="1:7" s="9" customFormat="1" ht="12.75">
      <c r="A214" s="9" t="s">
        <v>853</v>
      </c>
      <c r="B214" s="58">
        <v>0.19248826291079812</v>
      </c>
      <c r="C214" s="58">
        <v>0.23118279569892472</v>
      </c>
      <c r="D214" s="58">
        <v>0.1875</v>
      </c>
      <c r="E214" s="58">
        <v>0.21710526315789475</v>
      </c>
      <c r="F214" s="58">
        <v>0.20675105485232068</v>
      </c>
      <c r="G214" s="11"/>
    </row>
    <row r="215" spans="1:7" s="9" customFormat="1" ht="12.75">
      <c r="A215" s="9" t="s">
        <v>854</v>
      </c>
      <c r="B215" s="58">
        <v>0.16875000000000001</v>
      </c>
      <c r="C215" s="58">
        <v>0.16483516483516483</v>
      </c>
      <c r="D215" s="58">
        <v>0.22222222222222221</v>
      </c>
      <c r="E215" s="58">
        <v>0.2805755395683453</v>
      </c>
      <c r="F215" s="58">
        <v>0.20552147239263804</v>
      </c>
      <c r="G215" s="11"/>
    </row>
    <row r="216" spans="1:7" s="9" customFormat="1" ht="12.75">
      <c r="A216" s="9" t="s">
        <v>855</v>
      </c>
      <c r="B216" s="58">
        <v>0.203125</v>
      </c>
      <c r="C216" s="58">
        <v>0.20661157024793389</v>
      </c>
      <c r="D216" s="58">
        <v>0.26470588235294118</v>
      </c>
      <c r="E216" s="58">
        <v>0.2</v>
      </c>
      <c r="F216" s="58">
        <v>0.21809744779582366</v>
      </c>
      <c r="G216" s="11"/>
    </row>
    <row r="217" spans="1:7" s="9" customFormat="1" ht="12.75">
      <c r="A217" s="9" t="s">
        <v>556</v>
      </c>
      <c r="B217" s="58">
        <v>0.20903954802259886</v>
      </c>
      <c r="C217" s="58">
        <v>0.20253164556962025</v>
      </c>
      <c r="D217" s="58">
        <v>0.14569536423841059</v>
      </c>
      <c r="E217" s="58">
        <v>0.20833333333333334</v>
      </c>
      <c r="F217" s="58">
        <v>0.19141914191419143</v>
      </c>
      <c r="G217" s="11"/>
    </row>
    <row r="218" spans="1:7" s="9" customFormat="1" ht="12.75">
      <c r="A218" s="9" t="s">
        <v>856</v>
      </c>
      <c r="B218" s="58">
        <v>0.8125</v>
      </c>
      <c r="C218" s="58">
        <v>0.48</v>
      </c>
      <c r="D218" s="58">
        <v>0.53333333333333333</v>
      </c>
      <c r="E218" s="58">
        <v>0.53846153846153844</v>
      </c>
      <c r="F218" s="58">
        <v>0.57971014492753625</v>
      </c>
      <c r="G218" s="11"/>
    </row>
    <row r="219" spans="1:7" s="9" customFormat="1" ht="12.75">
      <c r="A219" s="9" t="s">
        <v>460</v>
      </c>
      <c r="B219" s="58">
        <v>0.21744708146247593</v>
      </c>
      <c r="C219" s="58">
        <v>0.20580474934036938</v>
      </c>
      <c r="D219" s="58">
        <v>0.20720058780308598</v>
      </c>
      <c r="E219" s="58">
        <v>0.22119428090832632</v>
      </c>
      <c r="F219" s="58">
        <v>0.21262222222222221</v>
      </c>
      <c r="G219" s="11"/>
    </row>
    <row r="220" spans="1:7" s="9" customFormat="1" ht="12.75">
      <c r="A220"/>
      <c r="B220"/>
      <c r="C220"/>
      <c r="D220"/>
      <c r="E220"/>
    </row>
    <row r="221" spans="1:7">
      <c r="A221"/>
      <c r="B221"/>
      <c r="C221"/>
      <c r="D221"/>
    </row>
    <row r="222" spans="1:7">
      <c r="A222"/>
      <c r="B222"/>
      <c r="C222"/>
      <c r="D222"/>
    </row>
  </sheetData>
  <mergeCells count="1">
    <mergeCell ref="A6:F6"/>
  </mergeCells>
  <phoneticPr fontId="0" type="noConversion"/>
  <pageMargins left="0.78740157480314965" right="0.59055118110236227" top="0.98425196850393704" bottom="0.98425196850393704" header="0.51181102362204722" footer="0.51181102362204722"/>
  <pageSetup paperSize="9" orientation="portrait" r:id="rId10"/>
  <headerFooter alignWithMargins="0">
    <oddFooter>&amp;L&amp;F&amp;RPage &amp;P of &amp;N</oddFooter>
  </headerFooter>
  <rowBreaks count="1" manualBreakCount="1">
    <brk id="197" max="16383" man="1"/>
  </rowBreaks>
  <drawing r:id="rId11"/>
</worksheet>
</file>

<file path=xl/worksheets/sheet3.xml><?xml version="1.0" encoding="utf-8"?>
<worksheet xmlns="http://schemas.openxmlformats.org/spreadsheetml/2006/main" xmlns:r="http://schemas.openxmlformats.org/officeDocument/2006/relationships">
  <dimension ref="A1:I196"/>
  <sheetViews>
    <sheetView showGridLines="0" topLeftCell="A16" zoomScale="90" zoomScaleNormal="90" workbookViewId="0"/>
  </sheetViews>
  <sheetFormatPr defaultRowHeight="15"/>
  <cols>
    <col min="1" max="1" width="27.28515625" style="5" customWidth="1"/>
    <col min="2" max="5" width="20.140625" style="5" customWidth="1"/>
    <col min="6" max="6" width="12" style="5" bestFit="1" customWidth="1"/>
    <col min="7" max="7" width="12.7109375" style="5" customWidth="1"/>
    <col min="8" max="16384" width="9.140625" style="5"/>
  </cols>
  <sheetData>
    <row r="1" spans="1:7" ht="3.75" customHeight="1"/>
    <row r="2" spans="1:7" ht="18">
      <c r="A2" s="22" t="str">
        <f>'About the report'!A2</f>
        <v>Grants for the arts: April 2011 to February 2012</v>
      </c>
    </row>
    <row r="3" spans="1:7" ht="15.75">
      <c r="A3" s="3"/>
    </row>
    <row r="4" spans="1:7" s="3" customFormat="1" ht="15.75">
      <c r="A4" s="3" t="str">
        <f>'About the report'!A4</f>
        <v>Source: Arena data warehouse 8th March 2012</v>
      </c>
    </row>
    <row r="5" spans="1:7" ht="15.75">
      <c r="A5" s="3"/>
    </row>
    <row r="6" spans="1:7" ht="61.5" customHeight="1">
      <c r="A6" s="61" t="s">
        <v>845</v>
      </c>
      <c r="B6" s="61"/>
      <c r="C6" s="61"/>
      <c r="D6" s="61"/>
      <c r="E6" s="61"/>
      <c r="F6" s="61"/>
      <c r="G6" s="7"/>
    </row>
    <row r="7" spans="1:7" s="9" customFormat="1" ht="12.75">
      <c r="A7" s="8"/>
      <c r="B7" s="8"/>
      <c r="C7" s="8"/>
      <c r="D7" s="8"/>
    </row>
    <row r="8" spans="1:7" s="9" customFormat="1" ht="15.75">
      <c r="A8" s="3" t="s">
        <v>457</v>
      </c>
    </row>
    <row r="9" spans="1:7" s="9" customFormat="1">
      <c r="A9" s="5" t="s">
        <v>461</v>
      </c>
    </row>
    <row r="10" spans="1:7" s="9" customFormat="1">
      <c r="A10" s="5"/>
    </row>
    <row r="11" spans="1:7" s="9" customFormat="1" ht="12.75">
      <c r="A11" s="55" t="s">
        <v>458</v>
      </c>
      <c r="B11" s="9" t="s">
        <v>505</v>
      </c>
    </row>
    <row r="12" spans="1:7" s="9" customFormat="1" ht="12.75">
      <c r="A12" s="55" t="s">
        <v>506</v>
      </c>
      <c r="B12" s="9" t="s">
        <v>505</v>
      </c>
    </row>
    <row r="13" spans="1:7" s="9" customFormat="1" ht="12.75">
      <c r="A13" s="55" t="s">
        <v>536</v>
      </c>
      <c r="B13" s="9" t="s">
        <v>505</v>
      </c>
    </row>
    <row r="14" spans="1:7" s="9" customFormat="1" ht="12.75">
      <c r="A14" s="55" t="s">
        <v>420</v>
      </c>
      <c r="B14" s="9" t="s">
        <v>505</v>
      </c>
    </row>
    <row r="15" spans="1:7" s="9" customFormat="1" ht="12.75">
      <c r="A15" s="55" t="s">
        <v>410</v>
      </c>
      <c r="B15" s="9" t="s">
        <v>505</v>
      </c>
    </row>
    <row r="16" spans="1:7" s="9" customFormat="1" ht="12.75"/>
    <row r="17" spans="1:6" s="10" customFormat="1" ht="12.75">
      <c r="A17" s="53" t="s">
        <v>459</v>
      </c>
      <c r="B17" s="53" t="s">
        <v>294</v>
      </c>
    </row>
    <row r="18" spans="1:6" s="9" customFormat="1" ht="12.75">
      <c r="A18" s="52" t="s">
        <v>857</v>
      </c>
      <c r="B18" s="15" t="s">
        <v>280</v>
      </c>
      <c r="C18" s="15" t="s">
        <v>3874</v>
      </c>
      <c r="D18" s="15" t="s">
        <v>5887</v>
      </c>
      <c r="E18" s="15" t="s">
        <v>8727</v>
      </c>
      <c r="F18" s="15" t="s">
        <v>460</v>
      </c>
    </row>
    <row r="19" spans="1:6" s="9" customFormat="1" ht="12.75">
      <c r="A19" s="9" t="s">
        <v>858</v>
      </c>
      <c r="B19" s="60">
        <v>217</v>
      </c>
      <c r="C19" s="60">
        <v>157</v>
      </c>
      <c r="D19" s="60">
        <v>113</v>
      </c>
      <c r="E19" s="60">
        <v>157</v>
      </c>
      <c r="F19" s="60">
        <v>644</v>
      </c>
    </row>
    <row r="20" spans="1:6" s="9" customFormat="1" ht="12.75">
      <c r="A20" s="9" t="s">
        <v>859</v>
      </c>
      <c r="B20" s="60">
        <v>100</v>
      </c>
      <c r="C20" s="60">
        <v>105</v>
      </c>
      <c r="D20" s="60">
        <v>106</v>
      </c>
      <c r="E20" s="60">
        <v>82</v>
      </c>
      <c r="F20" s="60">
        <v>393</v>
      </c>
    </row>
    <row r="21" spans="1:6" s="9" customFormat="1" ht="12.75">
      <c r="A21" s="9" t="s">
        <v>860</v>
      </c>
      <c r="B21" s="60">
        <v>134</v>
      </c>
      <c r="C21" s="60">
        <v>125</v>
      </c>
      <c r="D21" s="60">
        <v>142</v>
      </c>
      <c r="E21" s="60">
        <v>86</v>
      </c>
      <c r="F21" s="60">
        <v>487</v>
      </c>
    </row>
    <row r="22" spans="1:6" s="9" customFormat="1" ht="12.75">
      <c r="A22" s="9" t="s">
        <v>861</v>
      </c>
      <c r="B22" s="60">
        <v>218</v>
      </c>
      <c r="C22" s="60">
        <v>219</v>
      </c>
      <c r="D22" s="60">
        <v>200</v>
      </c>
      <c r="E22" s="60">
        <v>153</v>
      </c>
      <c r="F22" s="60">
        <v>790</v>
      </c>
    </row>
    <row r="23" spans="1:6" s="9" customFormat="1" ht="12.75">
      <c r="A23" s="9" t="s">
        <v>862</v>
      </c>
      <c r="B23" s="60">
        <v>48</v>
      </c>
      <c r="C23" s="60">
        <v>52</v>
      </c>
      <c r="D23" s="60">
        <v>51</v>
      </c>
      <c r="E23" s="60">
        <v>39</v>
      </c>
      <c r="F23" s="60">
        <v>190</v>
      </c>
    </row>
    <row r="24" spans="1:6" s="9" customFormat="1" ht="12.75">
      <c r="A24" s="9" t="s">
        <v>863</v>
      </c>
      <c r="B24" s="60">
        <v>380</v>
      </c>
      <c r="C24" s="60">
        <v>364</v>
      </c>
      <c r="D24" s="60">
        <v>338</v>
      </c>
      <c r="E24" s="60">
        <v>315</v>
      </c>
      <c r="F24" s="60">
        <v>1397</v>
      </c>
    </row>
    <row r="25" spans="1:6" s="9" customFormat="1" ht="12.75">
      <c r="A25" s="9" t="s">
        <v>864</v>
      </c>
      <c r="B25" s="60">
        <v>462</v>
      </c>
      <c r="C25" s="60">
        <v>494</v>
      </c>
      <c r="D25" s="60">
        <v>411</v>
      </c>
      <c r="E25" s="60">
        <v>357</v>
      </c>
      <c r="F25" s="60">
        <v>1724</v>
      </c>
    </row>
    <row r="26" spans="1:6" s="9" customFormat="1" ht="12.75">
      <c r="A26" s="9" t="s">
        <v>460</v>
      </c>
      <c r="B26" s="60">
        <v>1559</v>
      </c>
      <c r="C26" s="60">
        <v>1516</v>
      </c>
      <c r="D26" s="60">
        <v>1361</v>
      </c>
      <c r="E26" s="60">
        <v>1189</v>
      </c>
      <c r="F26" s="60">
        <v>5625</v>
      </c>
    </row>
    <row r="27" spans="1:6" s="9" customFormat="1" ht="12.75">
      <c r="A27"/>
      <c r="B27"/>
      <c r="C27"/>
      <c r="D27"/>
      <c r="E27"/>
      <c r="F27"/>
    </row>
    <row r="28" spans="1:6" s="9" customFormat="1" ht="12.75">
      <c r="A28" s="13"/>
      <c r="B28" s="21"/>
      <c r="C28" s="21"/>
      <c r="D28" s="21"/>
    </row>
    <row r="29" spans="1:6" s="9" customFormat="1" ht="15.75">
      <c r="A29" s="3" t="s">
        <v>279</v>
      </c>
    </row>
    <row r="30" spans="1:6" s="9" customFormat="1">
      <c r="A30" s="5" t="s">
        <v>462</v>
      </c>
    </row>
    <row r="31" spans="1:6" s="9" customFormat="1" ht="12.75"/>
    <row r="32" spans="1:6" s="9" customFormat="1" ht="12.75">
      <c r="A32" s="55" t="s">
        <v>458</v>
      </c>
      <c r="B32" s="9" t="s">
        <v>505</v>
      </c>
    </row>
    <row r="33" spans="1:7" s="9" customFormat="1" ht="12.75">
      <c r="A33" s="55" t="s">
        <v>506</v>
      </c>
      <c r="B33" s="9" t="s">
        <v>505</v>
      </c>
    </row>
    <row r="34" spans="1:7" s="9" customFormat="1" ht="12.75">
      <c r="A34" s="55" t="s">
        <v>536</v>
      </c>
      <c r="B34" s="9" t="s">
        <v>505</v>
      </c>
    </row>
    <row r="35" spans="1:7" s="9" customFormat="1" ht="12.75">
      <c r="A35" s="55" t="s">
        <v>420</v>
      </c>
      <c r="B35" s="9" t="s">
        <v>505</v>
      </c>
    </row>
    <row r="36" spans="1:7" s="9" customFormat="1" ht="12.75">
      <c r="A36" s="55" t="s">
        <v>410</v>
      </c>
      <c r="B36" s="9" t="s">
        <v>505</v>
      </c>
    </row>
    <row r="37" spans="1:7" s="9" customFormat="1" ht="12.75"/>
    <row r="38" spans="1:7" s="9" customFormat="1" ht="12.75">
      <c r="A38" s="52" t="s">
        <v>289</v>
      </c>
      <c r="B38" s="53" t="s">
        <v>294</v>
      </c>
      <c r="G38" s="11"/>
    </row>
    <row r="39" spans="1:7" s="9" customFormat="1" ht="12.75">
      <c r="A39" s="52" t="s">
        <v>857</v>
      </c>
      <c r="B39" s="15" t="s">
        <v>280</v>
      </c>
      <c r="C39" s="15" t="s">
        <v>3874</v>
      </c>
      <c r="D39" s="15" t="s">
        <v>5887</v>
      </c>
      <c r="E39" s="15" t="s">
        <v>8727</v>
      </c>
      <c r="F39" s="15" t="s">
        <v>460</v>
      </c>
      <c r="G39" s="11"/>
    </row>
    <row r="40" spans="1:7" s="9" customFormat="1" ht="12.75">
      <c r="A40" s="9" t="s">
        <v>858</v>
      </c>
      <c r="B40" s="54">
        <v>5469711</v>
      </c>
      <c r="C40" s="54">
        <v>3042587</v>
      </c>
      <c r="D40" s="54">
        <v>3723701</v>
      </c>
      <c r="E40" s="54">
        <v>4517464</v>
      </c>
      <c r="F40" s="54">
        <v>16753463</v>
      </c>
      <c r="G40" s="11"/>
    </row>
    <row r="41" spans="1:7" s="9" customFormat="1" ht="12.75">
      <c r="A41" s="9" t="s">
        <v>859</v>
      </c>
      <c r="B41" s="54">
        <v>1925658</v>
      </c>
      <c r="C41" s="54">
        <v>2943002</v>
      </c>
      <c r="D41" s="54">
        <v>3601235</v>
      </c>
      <c r="E41" s="54">
        <v>2262196</v>
      </c>
      <c r="F41" s="54">
        <v>10732091</v>
      </c>
      <c r="G41" s="11"/>
    </row>
    <row r="42" spans="1:7" s="9" customFormat="1" ht="12.75">
      <c r="A42" s="9" t="s">
        <v>860</v>
      </c>
      <c r="B42" s="54">
        <v>2436462</v>
      </c>
      <c r="C42" s="54">
        <v>2284251</v>
      </c>
      <c r="D42" s="54">
        <v>2338358</v>
      </c>
      <c r="E42" s="54">
        <v>1653223</v>
      </c>
      <c r="F42" s="54">
        <v>8712294</v>
      </c>
      <c r="G42" s="11"/>
    </row>
    <row r="43" spans="1:7" s="9" customFormat="1" ht="12.75">
      <c r="A43" s="9" t="s">
        <v>861</v>
      </c>
      <c r="B43" s="54">
        <v>4224621</v>
      </c>
      <c r="C43" s="54">
        <v>3893371</v>
      </c>
      <c r="D43" s="54">
        <v>3447688</v>
      </c>
      <c r="E43" s="54">
        <v>2131471</v>
      </c>
      <c r="F43" s="54">
        <v>13697151</v>
      </c>
      <c r="G43" s="11"/>
    </row>
    <row r="44" spans="1:7" s="9" customFormat="1" ht="12.75">
      <c r="A44" s="9" t="s">
        <v>862</v>
      </c>
      <c r="B44" s="54">
        <v>1106629</v>
      </c>
      <c r="C44" s="54">
        <v>1846649</v>
      </c>
      <c r="D44" s="54">
        <v>1834824</v>
      </c>
      <c r="E44" s="54">
        <v>981432</v>
      </c>
      <c r="F44" s="54">
        <v>5769534</v>
      </c>
      <c r="G44" s="11"/>
    </row>
    <row r="45" spans="1:7" s="9" customFormat="1" ht="12.75">
      <c r="A45" s="9" t="s">
        <v>863</v>
      </c>
      <c r="B45" s="54">
        <v>6384350</v>
      </c>
      <c r="C45" s="54">
        <v>7562073</v>
      </c>
      <c r="D45" s="54">
        <v>8564409</v>
      </c>
      <c r="E45" s="54">
        <v>5944617.5</v>
      </c>
      <c r="F45" s="54">
        <v>28455449.5</v>
      </c>
      <c r="G45" s="11"/>
    </row>
    <row r="46" spans="1:7" s="9" customFormat="1" ht="12.75">
      <c r="A46" s="9" t="s">
        <v>864</v>
      </c>
      <c r="B46" s="54">
        <v>8149641</v>
      </c>
      <c r="C46" s="54">
        <v>7728008</v>
      </c>
      <c r="D46" s="54">
        <v>6775507</v>
      </c>
      <c r="E46" s="54">
        <v>5790218</v>
      </c>
      <c r="F46" s="54">
        <v>28443374</v>
      </c>
      <c r="G46" s="11"/>
    </row>
    <row r="47" spans="1:7" s="9" customFormat="1" ht="12.75">
      <c r="A47" s="13" t="s">
        <v>460</v>
      </c>
      <c r="B47" s="54">
        <v>29697072</v>
      </c>
      <c r="C47" s="54">
        <v>29299941</v>
      </c>
      <c r="D47" s="54">
        <v>30285722</v>
      </c>
      <c r="E47" s="54">
        <v>23280621.5</v>
      </c>
      <c r="F47" s="54">
        <v>112563356.5</v>
      </c>
      <c r="G47" s="11"/>
    </row>
    <row r="48" spans="1:7" s="9" customFormat="1" ht="12.75">
      <c r="A48"/>
      <c r="B48"/>
      <c r="C48"/>
      <c r="D48"/>
      <c r="E48"/>
      <c r="F48"/>
      <c r="G48" s="11"/>
    </row>
    <row r="49" spans="1:6" s="9" customFormat="1" ht="12.75">
      <c r="A49"/>
      <c r="B49"/>
      <c r="C49"/>
      <c r="D49"/>
    </row>
    <row r="50" spans="1:6" s="9" customFormat="1" ht="15.75">
      <c r="A50" s="3" t="s">
        <v>78</v>
      </c>
    </row>
    <row r="51" spans="1:6" s="9" customFormat="1">
      <c r="A51" s="5" t="s">
        <v>501</v>
      </c>
    </row>
    <row r="52" spans="1:6" s="9" customFormat="1" ht="12.75"/>
    <row r="53" spans="1:6" s="9" customFormat="1" ht="12.75">
      <c r="A53" s="55" t="s">
        <v>401</v>
      </c>
      <c r="B53" s="9" t="s">
        <v>425</v>
      </c>
    </row>
    <row r="54" spans="1:6" s="9" customFormat="1" ht="12.75">
      <c r="A54" s="55" t="s">
        <v>458</v>
      </c>
      <c r="B54" s="9" t="s">
        <v>505</v>
      </c>
    </row>
    <row r="55" spans="1:6" s="9" customFormat="1" ht="12.75">
      <c r="A55" s="55" t="s">
        <v>536</v>
      </c>
      <c r="B55" s="9" t="s">
        <v>505</v>
      </c>
    </row>
    <row r="56" spans="1:6" s="9" customFormat="1" ht="12.75">
      <c r="A56" s="55" t="s">
        <v>506</v>
      </c>
      <c r="B56" s="9" t="s">
        <v>505</v>
      </c>
    </row>
    <row r="57" spans="1:6" s="9" customFormat="1" ht="12.75">
      <c r="A57" s="55" t="s">
        <v>410</v>
      </c>
      <c r="B57" s="9" t="s">
        <v>505</v>
      </c>
    </row>
    <row r="58" spans="1:6" s="9" customFormat="1" ht="12.75"/>
    <row r="59" spans="1:6" s="9" customFormat="1" ht="12.75">
      <c r="A59" s="52" t="s">
        <v>538</v>
      </c>
      <c r="B59" s="53" t="s">
        <v>294</v>
      </c>
    </row>
    <row r="60" spans="1:6" s="9" customFormat="1" ht="12.75">
      <c r="A60" s="52" t="s">
        <v>857</v>
      </c>
      <c r="B60" s="15" t="s">
        <v>280</v>
      </c>
      <c r="C60" s="15" t="s">
        <v>3874</v>
      </c>
      <c r="D60" s="15" t="s">
        <v>5887</v>
      </c>
      <c r="E60" s="15" t="s">
        <v>8727</v>
      </c>
      <c r="F60" s="15" t="s">
        <v>460</v>
      </c>
    </row>
    <row r="61" spans="1:6" s="9" customFormat="1" ht="12.75">
      <c r="A61" s="9" t="s">
        <v>858</v>
      </c>
      <c r="B61" s="54">
        <v>115</v>
      </c>
      <c r="C61" s="54">
        <v>75</v>
      </c>
      <c r="D61" s="54">
        <v>57</v>
      </c>
      <c r="E61" s="54">
        <v>65</v>
      </c>
      <c r="F61" s="54">
        <v>312</v>
      </c>
    </row>
    <row r="62" spans="1:6" s="9" customFormat="1" ht="12.75">
      <c r="A62" s="9" t="s">
        <v>859</v>
      </c>
      <c r="B62" s="54">
        <v>52</v>
      </c>
      <c r="C62" s="54">
        <v>54</v>
      </c>
      <c r="D62" s="54">
        <v>56</v>
      </c>
      <c r="E62" s="54">
        <v>47</v>
      </c>
      <c r="F62" s="54">
        <v>209</v>
      </c>
    </row>
    <row r="63" spans="1:6" s="9" customFormat="1" ht="12.75">
      <c r="A63" s="9" t="s">
        <v>860</v>
      </c>
      <c r="B63" s="54">
        <v>52</v>
      </c>
      <c r="C63" s="54">
        <v>49</v>
      </c>
      <c r="D63" s="54">
        <v>49</v>
      </c>
      <c r="E63" s="54">
        <v>37</v>
      </c>
      <c r="F63" s="54">
        <v>187</v>
      </c>
    </row>
    <row r="64" spans="1:6" s="9" customFormat="1" ht="12.75">
      <c r="A64" s="9" t="s">
        <v>861</v>
      </c>
      <c r="B64" s="54">
        <v>69</v>
      </c>
      <c r="C64" s="54">
        <v>54</v>
      </c>
      <c r="D64" s="54">
        <v>71</v>
      </c>
      <c r="E64" s="54">
        <v>46</v>
      </c>
      <c r="F64" s="54">
        <v>240</v>
      </c>
    </row>
    <row r="65" spans="1:7" s="9" customFormat="1" ht="12.75">
      <c r="A65" s="9" t="s">
        <v>862</v>
      </c>
      <c r="B65" s="54">
        <v>19</v>
      </c>
      <c r="C65" s="54">
        <v>19</v>
      </c>
      <c r="D65" s="54">
        <v>20</v>
      </c>
      <c r="E65" s="54">
        <v>14</v>
      </c>
      <c r="F65" s="54">
        <v>72</v>
      </c>
    </row>
    <row r="66" spans="1:7" s="9" customFormat="1" ht="12.75">
      <c r="A66" s="9" t="s">
        <v>863</v>
      </c>
      <c r="B66" s="54">
        <v>184</v>
      </c>
      <c r="C66" s="54">
        <v>160</v>
      </c>
      <c r="D66" s="54">
        <v>181</v>
      </c>
      <c r="E66" s="54">
        <v>141</v>
      </c>
      <c r="F66" s="54">
        <v>666</v>
      </c>
    </row>
    <row r="67" spans="1:7" s="9" customFormat="1" ht="12.75">
      <c r="A67" s="9" t="s">
        <v>864</v>
      </c>
      <c r="B67" s="54">
        <v>203</v>
      </c>
      <c r="C67" s="54">
        <v>171</v>
      </c>
      <c r="D67" s="54">
        <v>163</v>
      </c>
      <c r="E67" s="54">
        <v>151</v>
      </c>
      <c r="F67" s="54">
        <v>688</v>
      </c>
    </row>
    <row r="68" spans="1:7" s="9" customFormat="1" ht="12.75">
      <c r="A68" s="9" t="s">
        <v>460</v>
      </c>
      <c r="B68" s="54">
        <v>694</v>
      </c>
      <c r="C68" s="54">
        <v>582</v>
      </c>
      <c r="D68" s="54">
        <v>597</v>
      </c>
      <c r="E68" s="54">
        <v>501</v>
      </c>
      <c r="F68" s="54">
        <v>2374</v>
      </c>
    </row>
    <row r="69" spans="1:7" s="9" customFormat="1" ht="12.75">
      <c r="A69"/>
      <c r="B69"/>
      <c r="C69"/>
      <c r="D69"/>
      <c r="E69"/>
      <c r="F69"/>
    </row>
    <row r="70" spans="1:7" s="9" customFormat="1" ht="12.75"/>
    <row r="71" spans="1:7" s="9" customFormat="1" ht="15.75">
      <c r="A71" s="3" t="s">
        <v>79</v>
      </c>
    </row>
    <row r="72" spans="1:7" s="9" customFormat="1">
      <c r="A72" s="5" t="s">
        <v>173</v>
      </c>
    </row>
    <row r="73" spans="1:7" s="9" customFormat="1" ht="12.75"/>
    <row r="74" spans="1:7" s="9" customFormat="1" ht="12.75">
      <c r="A74" s="55" t="s">
        <v>401</v>
      </c>
      <c r="B74" s="9" t="s">
        <v>425</v>
      </c>
    </row>
    <row r="75" spans="1:7" s="9" customFormat="1" ht="12.75">
      <c r="A75" s="55" t="s">
        <v>458</v>
      </c>
      <c r="B75" s="9" t="s">
        <v>505</v>
      </c>
    </row>
    <row r="76" spans="1:7" s="9" customFormat="1" ht="12.75">
      <c r="A76" s="55" t="s">
        <v>506</v>
      </c>
      <c r="B76" s="9" t="s">
        <v>505</v>
      </c>
    </row>
    <row r="77" spans="1:7" s="9" customFormat="1" ht="12.75">
      <c r="A77" s="55" t="s">
        <v>536</v>
      </c>
      <c r="B77" s="9" t="s">
        <v>505</v>
      </c>
    </row>
    <row r="78" spans="1:7" s="9" customFormat="1" ht="12.75">
      <c r="A78" s="55" t="s">
        <v>410</v>
      </c>
      <c r="B78" s="9" t="s">
        <v>505</v>
      </c>
    </row>
    <row r="79" spans="1:7" s="9" customFormat="1" ht="12.75"/>
    <row r="80" spans="1:7" s="9" customFormat="1" ht="12.75">
      <c r="A80" s="52" t="s">
        <v>290</v>
      </c>
      <c r="B80" s="53" t="s">
        <v>294</v>
      </c>
      <c r="G80" s="11"/>
    </row>
    <row r="81" spans="1:7" s="9" customFormat="1" ht="12.75">
      <c r="A81" s="52" t="s">
        <v>857</v>
      </c>
      <c r="B81" s="15" t="s">
        <v>280</v>
      </c>
      <c r="C81" s="15" t="s">
        <v>3874</v>
      </c>
      <c r="D81" s="15" t="s">
        <v>5887</v>
      </c>
      <c r="E81" s="15" t="s">
        <v>8727</v>
      </c>
      <c r="F81" s="15" t="s">
        <v>460</v>
      </c>
      <c r="G81" s="11"/>
    </row>
    <row r="82" spans="1:7" s="9" customFormat="1" ht="12.75">
      <c r="A82" s="9" t="s">
        <v>858</v>
      </c>
      <c r="B82" s="54">
        <v>3285975</v>
      </c>
      <c r="C82" s="54">
        <v>1884663</v>
      </c>
      <c r="D82" s="54">
        <v>2597583</v>
      </c>
      <c r="E82" s="54">
        <v>3157145</v>
      </c>
      <c r="F82" s="54">
        <v>10925366</v>
      </c>
      <c r="G82" s="11"/>
    </row>
    <row r="83" spans="1:7" s="9" customFormat="1" ht="12.75">
      <c r="A83" s="9" t="s">
        <v>859</v>
      </c>
      <c r="B83" s="54">
        <v>1311845</v>
      </c>
      <c r="C83" s="54">
        <v>2085226</v>
      </c>
      <c r="D83" s="54">
        <v>2616795</v>
      </c>
      <c r="E83" s="54">
        <v>1589723</v>
      </c>
      <c r="F83" s="54">
        <v>7603589</v>
      </c>
      <c r="G83" s="11"/>
    </row>
    <row r="84" spans="1:7" s="9" customFormat="1" ht="12.75">
      <c r="A84" s="9" t="s">
        <v>860</v>
      </c>
      <c r="B84" s="54">
        <v>1261386</v>
      </c>
      <c r="C84" s="54">
        <v>950549</v>
      </c>
      <c r="D84" s="54">
        <v>1114290</v>
      </c>
      <c r="E84" s="54">
        <v>855039</v>
      </c>
      <c r="F84" s="54">
        <v>4181264</v>
      </c>
      <c r="G84" s="11"/>
    </row>
    <row r="85" spans="1:7" s="9" customFormat="1" ht="12.75">
      <c r="A85" s="9" t="s">
        <v>861</v>
      </c>
      <c r="B85" s="54">
        <v>1699855</v>
      </c>
      <c r="C85" s="54">
        <v>1489417</v>
      </c>
      <c r="D85" s="54">
        <v>1673906</v>
      </c>
      <c r="E85" s="54">
        <v>1053425</v>
      </c>
      <c r="F85" s="54">
        <v>5916603</v>
      </c>
      <c r="G85" s="11"/>
    </row>
    <row r="86" spans="1:7" s="9" customFormat="1" ht="12.75">
      <c r="A86" s="9" t="s">
        <v>862</v>
      </c>
      <c r="B86" s="54">
        <v>387726</v>
      </c>
      <c r="C86" s="54">
        <v>536499</v>
      </c>
      <c r="D86" s="54">
        <v>967025</v>
      </c>
      <c r="E86" s="54">
        <v>436751</v>
      </c>
      <c r="F86" s="54">
        <v>2328001</v>
      </c>
      <c r="G86" s="11"/>
    </row>
    <row r="87" spans="1:7" s="9" customFormat="1" ht="12.75">
      <c r="A87" s="9" t="s">
        <v>863</v>
      </c>
      <c r="B87" s="54">
        <v>3851903</v>
      </c>
      <c r="C87" s="54">
        <v>3965665</v>
      </c>
      <c r="D87" s="54">
        <v>5322109</v>
      </c>
      <c r="E87" s="54">
        <v>2592721</v>
      </c>
      <c r="F87" s="54">
        <v>15732398</v>
      </c>
      <c r="G87" s="11"/>
    </row>
    <row r="88" spans="1:7" s="9" customFormat="1" ht="12.75">
      <c r="A88" s="9" t="s">
        <v>864</v>
      </c>
      <c r="B88" s="54">
        <v>4003078</v>
      </c>
      <c r="C88" s="54">
        <v>3505381</v>
      </c>
      <c r="D88" s="54">
        <v>3276124</v>
      </c>
      <c r="E88" s="54">
        <v>3129327</v>
      </c>
      <c r="F88" s="54">
        <v>13913910</v>
      </c>
      <c r="G88" s="11"/>
    </row>
    <row r="89" spans="1:7" s="9" customFormat="1" ht="12.75">
      <c r="A89" s="9" t="s">
        <v>460</v>
      </c>
      <c r="B89" s="54">
        <v>15801768</v>
      </c>
      <c r="C89" s="54">
        <v>14417400</v>
      </c>
      <c r="D89" s="54">
        <v>17567832</v>
      </c>
      <c r="E89" s="54">
        <v>12814131</v>
      </c>
      <c r="F89" s="54">
        <v>60601131</v>
      </c>
      <c r="G89" s="11"/>
    </row>
    <row r="90" spans="1:7" s="9" customFormat="1" ht="12.75">
      <c r="A90"/>
      <c r="B90"/>
      <c r="C90"/>
      <c r="D90"/>
      <c r="E90"/>
      <c r="F90"/>
      <c r="G90" s="11"/>
    </row>
    <row r="91" spans="1:7" s="9" customFormat="1" ht="12.75">
      <c r="A91" s="13"/>
      <c r="B91" s="12"/>
      <c r="C91" s="12"/>
      <c r="D91" s="12"/>
      <c r="E91" s="12"/>
    </row>
    <row r="92" spans="1:7" s="9" customFormat="1" ht="15.75">
      <c r="A92" s="3" t="s">
        <v>80</v>
      </c>
      <c r="B92" s="12"/>
      <c r="C92" s="12"/>
      <c r="D92" s="12"/>
      <c r="E92" s="12"/>
    </row>
    <row r="93" spans="1:7" s="9" customFormat="1">
      <c r="A93" s="5" t="s">
        <v>394</v>
      </c>
    </row>
    <row r="94" spans="1:7" s="9" customFormat="1" ht="12.75"/>
    <row r="95" spans="1:7" s="9" customFormat="1" ht="12.75">
      <c r="A95" s="55" t="s">
        <v>401</v>
      </c>
      <c r="B95" s="9" t="s">
        <v>425</v>
      </c>
    </row>
    <row r="96" spans="1:7" s="9" customFormat="1" ht="12.75">
      <c r="A96" s="55" t="s">
        <v>458</v>
      </c>
      <c r="B96" s="9" t="s">
        <v>505</v>
      </c>
    </row>
    <row r="97" spans="1:7" s="9" customFormat="1" ht="12.75">
      <c r="A97" s="55" t="s">
        <v>506</v>
      </c>
      <c r="B97" s="9" t="s">
        <v>505</v>
      </c>
    </row>
    <row r="98" spans="1:7" s="9" customFormat="1" ht="12.75">
      <c r="A98" s="55" t="s">
        <v>536</v>
      </c>
      <c r="B98" s="9" t="s">
        <v>505</v>
      </c>
    </row>
    <row r="99" spans="1:7" s="9" customFormat="1" ht="12.75">
      <c r="A99" s="55" t="s">
        <v>410</v>
      </c>
      <c r="B99" s="9" t="s">
        <v>505</v>
      </c>
    </row>
    <row r="100" spans="1:7" s="9" customFormat="1" ht="13.5" customHeight="1"/>
    <row r="101" spans="1:7" s="9" customFormat="1" ht="12.75">
      <c r="A101" s="52" t="s">
        <v>291</v>
      </c>
      <c r="B101" s="53" t="s">
        <v>294</v>
      </c>
      <c r="G101" s="11"/>
    </row>
    <row r="102" spans="1:7" s="9" customFormat="1" ht="12.75">
      <c r="A102" s="52" t="s">
        <v>857</v>
      </c>
      <c r="B102" s="15" t="s">
        <v>280</v>
      </c>
      <c r="C102" s="15" t="s">
        <v>3874</v>
      </c>
      <c r="D102" s="15" t="s">
        <v>5887</v>
      </c>
      <c r="E102" s="15" t="s">
        <v>8727</v>
      </c>
      <c r="F102" s="15" t="s">
        <v>460</v>
      </c>
      <c r="G102" s="11"/>
    </row>
    <row r="103" spans="1:7" s="9" customFormat="1" ht="12.75">
      <c r="A103" s="9" t="s">
        <v>858</v>
      </c>
      <c r="B103" s="54">
        <v>28573.695652173912</v>
      </c>
      <c r="C103" s="54">
        <v>25128.84</v>
      </c>
      <c r="D103" s="54">
        <v>45571.631578947367</v>
      </c>
      <c r="E103" s="54">
        <v>48571.461538461539</v>
      </c>
      <c r="F103" s="54">
        <v>35017.198717948719</v>
      </c>
      <c r="G103" s="11"/>
    </row>
    <row r="104" spans="1:7" s="9" customFormat="1" ht="12.75">
      <c r="A104" s="9" t="s">
        <v>859</v>
      </c>
      <c r="B104" s="54">
        <v>25227.788461538461</v>
      </c>
      <c r="C104" s="54">
        <v>38615.296296296299</v>
      </c>
      <c r="D104" s="54">
        <v>46728.482142857145</v>
      </c>
      <c r="E104" s="54">
        <v>33823.893617021276</v>
      </c>
      <c r="F104" s="54">
        <v>36380.808612440189</v>
      </c>
      <c r="G104" s="11"/>
    </row>
    <row r="105" spans="1:7" s="9" customFormat="1" ht="12.75">
      <c r="A105" s="9" t="s">
        <v>860</v>
      </c>
      <c r="B105" s="54">
        <v>24257.423076923078</v>
      </c>
      <c r="C105" s="54">
        <v>19398.959183673469</v>
      </c>
      <c r="D105" s="54">
        <v>22740.612244897959</v>
      </c>
      <c r="E105" s="54">
        <v>23109.162162162163</v>
      </c>
      <c r="F105" s="54">
        <v>22359.700534759359</v>
      </c>
      <c r="G105" s="11"/>
    </row>
    <row r="106" spans="1:7" s="9" customFormat="1" ht="12.75">
      <c r="A106" s="9" t="s">
        <v>861</v>
      </c>
      <c r="B106" s="54">
        <v>24635.579710144928</v>
      </c>
      <c r="C106" s="54">
        <v>27581.796296296296</v>
      </c>
      <c r="D106" s="54">
        <v>23576.140845070422</v>
      </c>
      <c r="E106" s="54">
        <v>22900.543478260868</v>
      </c>
      <c r="F106" s="54">
        <v>24652.512500000001</v>
      </c>
      <c r="G106" s="11"/>
    </row>
    <row r="107" spans="1:7" s="9" customFormat="1" ht="12.75">
      <c r="A107" s="9" t="s">
        <v>862</v>
      </c>
      <c r="B107" s="54">
        <v>20406.63157894737</v>
      </c>
      <c r="C107" s="54">
        <v>28236.78947368421</v>
      </c>
      <c r="D107" s="54">
        <v>48351.25</v>
      </c>
      <c r="E107" s="54">
        <v>31196.5</v>
      </c>
      <c r="F107" s="54">
        <v>32333.347222222223</v>
      </c>
      <c r="G107" s="11"/>
    </row>
    <row r="108" spans="1:7" s="9" customFormat="1" ht="12.75">
      <c r="A108" s="9" t="s">
        <v>863</v>
      </c>
      <c r="B108" s="54">
        <v>20934.255434782608</v>
      </c>
      <c r="C108" s="54">
        <v>24785.40625</v>
      </c>
      <c r="D108" s="54">
        <v>29403.917127071822</v>
      </c>
      <c r="E108" s="54">
        <v>18388.092198581558</v>
      </c>
      <c r="F108" s="54">
        <v>23622.21921921922</v>
      </c>
      <c r="G108" s="11"/>
    </row>
    <row r="109" spans="1:7" s="9" customFormat="1" ht="12.75">
      <c r="A109" s="9" t="s">
        <v>864</v>
      </c>
      <c r="B109" s="54">
        <v>19719.596059113301</v>
      </c>
      <c r="C109" s="54">
        <v>20499.304093567251</v>
      </c>
      <c r="D109" s="54">
        <v>20098.920245398775</v>
      </c>
      <c r="E109" s="54">
        <v>20724.019867549669</v>
      </c>
      <c r="F109" s="54">
        <v>20223.706395348836</v>
      </c>
      <c r="G109" s="11"/>
    </row>
    <row r="110" spans="1:7" s="9" customFormat="1" ht="12.75">
      <c r="A110" s="9" t="s">
        <v>460</v>
      </c>
      <c r="B110" s="54">
        <v>22769.118155619595</v>
      </c>
      <c r="C110" s="54">
        <v>24772.164948453606</v>
      </c>
      <c r="D110" s="54">
        <v>29426.854271356784</v>
      </c>
      <c r="E110" s="54">
        <v>25577.107784431137</v>
      </c>
      <c r="F110" s="54">
        <v>25527.013900589722</v>
      </c>
      <c r="G110" s="11"/>
    </row>
    <row r="111" spans="1:7" s="9" customFormat="1" ht="12.75">
      <c r="A111"/>
      <c r="B111"/>
      <c r="C111"/>
      <c r="D111"/>
      <c r="E111"/>
      <c r="F111"/>
      <c r="G111" s="11"/>
    </row>
    <row r="112" spans="1:7" s="9" customFormat="1" ht="12.75"/>
    <row r="113" spans="1:7" s="9" customFormat="1" ht="15.75">
      <c r="A113" s="3" t="s">
        <v>81</v>
      </c>
    </row>
    <row r="114" spans="1:7" s="9" customFormat="1">
      <c r="A114" s="5" t="s">
        <v>395</v>
      </c>
    </row>
    <row r="115" spans="1:7" s="9" customFormat="1" ht="12.75"/>
    <row r="116" spans="1:7" s="9" customFormat="1" ht="12.75">
      <c r="A116" s="55" t="s">
        <v>458</v>
      </c>
      <c r="B116" s="9" t="s">
        <v>505</v>
      </c>
    </row>
    <row r="117" spans="1:7" s="9" customFormat="1" ht="12.75">
      <c r="A117" s="55" t="s">
        <v>506</v>
      </c>
      <c r="B117" s="9" t="s">
        <v>505</v>
      </c>
    </row>
    <row r="118" spans="1:7" s="9" customFormat="1" ht="12.75">
      <c r="A118" s="55" t="s">
        <v>536</v>
      </c>
      <c r="B118" s="9" t="s">
        <v>505</v>
      </c>
    </row>
    <row r="119" spans="1:7" s="9" customFormat="1" ht="12.75">
      <c r="A119" s="55" t="s">
        <v>420</v>
      </c>
      <c r="B119" s="9" t="s">
        <v>505</v>
      </c>
    </row>
    <row r="120" spans="1:7" s="9" customFormat="1" ht="12.75">
      <c r="A120" s="55" t="s">
        <v>410</v>
      </c>
      <c r="B120" s="9" t="s">
        <v>505</v>
      </c>
    </row>
    <row r="121" spans="1:7" s="9" customFormat="1" ht="12.75"/>
    <row r="122" spans="1:7" s="9" customFormat="1" ht="12.75">
      <c r="A122" s="56" t="s">
        <v>292</v>
      </c>
      <c r="B122" s="53" t="s">
        <v>294</v>
      </c>
      <c r="G122" s="11"/>
    </row>
    <row r="123" spans="1:7" s="9" customFormat="1" ht="12.75">
      <c r="A123" s="52" t="s">
        <v>857</v>
      </c>
      <c r="B123" s="15" t="s">
        <v>280</v>
      </c>
      <c r="C123" s="15" t="s">
        <v>3874</v>
      </c>
      <c r="D123" s="15" t="s">
        <v>5887</v>
      </c>
      <c r="E123" s="15" t="s">
        <v>8727</v>
      </c>
      <c r="F123" s="15" t="s">
        <v>460</v>
      </c>
      <c r="G123" s="11"/>
    </row>
    <row r="124" spans="1:7" s="9" customFormat="1" ht="12.75">
      <c r="A124" s="9" t="s">
        <v>858</v>
      </c>
      <c r="B124" s="58">
        <v>0.52995391705069128</v>
      </c>
      <c r="C124" s="58">
        <v>0.47770700636942676</v>
      </c>
      <c r="D124" s="58">
        <v>0.50442477876106195</v>
      </c>
      <c r="E124" s="58">
        <v>0.4140127388535032</v>
      </c>
      <c r="F124" s="58">
        <v>0.48447204968944102</v>
      </c>
      <c r="G124" s="11"/>
    </row>
    <row r="125" spans="1:7" s="9" customFormat="1" ht="12.75">
      <c r="A125" s="9" t="s">
        <v>859</v>
      </c>
      <c r="B125" s="58">
        <v>0.52</v>
      </c>
      <c r="C125" s="58">
        <v>0.51428571428571423</v>
      </c>
      <c r="D125" s="58">
        <v>0.52830188679245282</v>
      </c>
      <c r="E125" s="58">
        <v>0.57317073170731703</v>
      </c>
      <c r="F125" s="58">
        <v>0.53180661577608146</v>
      </c>
      <c r="G125" s="11"/>
    </row>
    <row r="126" spans="1:7" s="9" customFormat="1" ht="12.75">
      <c r="A126" s="9" t="s">
        <v>860</v>
      </c>
      <c r="B126" s="58">
        <v>0.38805970149253732</v>
      </c>
      <c r="C126" s="58">
        <v>0.39200000000000002</v>
      </c>
      <c r="D126" s="58">
        <v>0.34507042253521125</v>
      </c>
      <c r="E126" s="58">
        <v>0.43023255813953487</v>
      </c>
      <c r="F126" s="58">
        <v>0.38398357289527718</v>
      </c>
      <c r="G126" s="11"/>
    </row>
    <row r="127" spans="1:7" s="9" customFormat="1" ht="12.75">
      <c r="A127" s="9" t="s">
        <v>861</v>
      </c>
      <c r="B127" s="58">
        <v>0.3165137614678899</v>
      </c>
      <c r="C127" s="58">
        <v>0.24657534246575341</v>
      </c>
      <c r="D127" s="58">
        <v>0.35499999999999998</v>
      </c>
      <c r="E127" s="58">
        <v>0.30065359477124182</v>
      </c>
      <c r="F127" s="58">
        <v>0.30379746835443039</v>
      </c>
      <c r="G127" s="11"/>
    </row>
    <row r="128" spans="1:7" s="9" customFormat="1" ht="12.75">
      <c r="A128" s="9" t="s">
        <v>862</v>
      </c>
      <c r="B128" s="58">
        <v>0.39583333333333331</v>
      </c>
      <c r="C128" s="58">
        <v>0.36538461538461536</v>
      </c>
      <c r="D128" s="58">
        <v>0.39215686274509803</v>
      </c>
      <c r="E128" s="58">
        <v>0.35897435897435898</v>
      </c>
      <c r="F128" s="58">
        <v>0.37894736842105264</v>
      </c>
      <c r="G128" s="11"/>
    </row>
    <row r="129" spans="1:7" s="9" customFormat="1" ht="12.75">
      <c r="A129" s="9" t="s">
        <v>863</v>
      </c>
      <c r="B129" s="58">
        <v>0.48421052631578948</v>
      </c>
      <c r="C129" s="58">
        <v>0.43956043956043955</v>
      </c>
      <c r="D129" s="58">
        <v>0.53550295857988162</v>
      </c>
      <c r="E129" s="58">
        <v>0.44761904761904764</v>
      </c>
      <c r="F129" s="58">
        <v>0.47673586256263423</v>
      </c>
      <c r="G129" s="11"/>
    </row>
    <row r="130" spans="1:7" s="9" customFormat="1" ht="12.75">
      <c r="A130" s="9" t="s">
        <v>864</v>
      </c>
      <c r="B130" s="58">
        <v>0.43939393939393939</v>
      </c>
      <c r="C130" s="58">
        <v>0.34615384615384615</v>
      </c>
      <c r="D130" s="58">
        <v>0.39659367396593675</v>
      </c>
      <c r="E130" s="58">
        <v>0.42296918767507002</v>
      </c>
      <c r="F130" s="58">
        <v>0.39907192575406031</v>
      </c>
      <c r="G130" s="11"/>
    </row>
    <row r="131" spans="1:7" s="9" customFormat="1" ht="12.75">
      <c r="A131" s="9" t="s">
        <v>460</v>
      </c>
      <c r="B131" s="58">
        <v>0.44515715202052597</v>
      </c>
      <c r="C131" s="58">
        <v>0.38390501319261211</v>
      </c>
      <c r="D131" s="58">
        <v>0.43864805290227776</v>
      </c>
      <c r="E131" s="58">
        <v>0.42136248948696381</v>
      </c>
      <c r="F131" s="58">
        <v>0.42204444444444444</v>
      </c>
      <c r="G131" s="11"/>
    </row>
    <row r="132" spans="1:7" s="9" customFormat="1" ht="12.75">
      <c r="A132"/>
      <c r="B132"/>
      <c r="C132"/>
      <c r="D132"/>
      <c r="E132"/>
      <c r="F132"/>
      <c r="G132" s="11"/>
    </row>
    <row r="133" spans="1:7" s="9" customFormat="1" ht="12.75">
      <c r="A133"/>
      <c r="B133"/>
      <c r="C133"/>
      <c r="D133"/>
      <c r="E133" s="14"/>
    </row>
    <row r="134" spans="1:7" s="9" customFormat="1" ht="15.75">
      <c r="A134" s="3" t="s">
        <v>82</v>
      </c>
      <c r="B134" s="14"/>
      <c r="C134" s="14"/>
      <c r="D134" s="14"/>
      <c r="E134" s="14"/>
    </row>
    <row r="135" spans="1:7" s="9" customFormat="1">
      <c r="A135" s="5" t="s">
        <v>761</v>
      </c>
    </row>
    <row r="136" spans="1:7" s="9" customFormat="1" ht="12.75"/>
    <row r="137" spans="1:7" s="9" customFormat="1" ht="12.75">
      <c r="A137" s="55" t="s">
        <v>415</v>
      </c>
      <c r="B137" s="9" t="s">
        <v>505</v>
      </c>
    </row>
    <row r="138" spans="1:7" s="9" customFormat="1" ht="12.75">
      <c r="A138" s="55" t="s">
        <v>458</v>
      </c>
      <c r="B138" s="9" t="s">
        <v>505</v>
      </c>
    </row>
    <row r="139" spans="1:7" s="9" customFormat="1" ht="12.75">
      <c r="A139" s="55" t="s">
        <v>506</v>
      </c>
      <c r="B139" s="9" t="s">
        <v>505</v>
      </c>
    </row>
    <row r="140" spans="1:7" s="9" customFormat="1" ht="12.75">
      <c r="A140" s="55" t="s">
        <v>536</v>
      </c>
      <c r="B140" s="9" t="s">
        <v>505</v>
      </c>
    </row>
    <row r="141" spans="1:7" s="9" customFormat="1" ht="12.75">
      <c r="A141" s="55" t="s">
        <v>420</v>
      </c>
      <c r="B141" s="9" t="s">
        <v>505</v>
      </c>
    </row>
    <row r="142" spans="1:7" s="9" customFormat="1" ht="12.75">
      <c r="A142" s="55" t="s">
        <v>410</v>
      </c>
      <c r="B142" s="9" t="s">
        <v>505</v>
      </c>
    </row>
    <row r="143" spans="1:7" s="9" customFormat="1" ht="12.75"/>
    <row r="144" spans="1:7" s="9" customFormat="1" ht="12.75">
      <c r="A144" s="56" t="s">
        <v>293</v>
      </c>
      <c r="B144" s="53" t="s">
        <v>294</v>
      </c>
      <c r="G144" s="11"/>
    </row>
    <row r="145" spans="1:7" s="9" customFormat="1" ht="12.75">
      <c r="A145" s="52" t="s">
        <v>857</v>
      </c>
      <c r="B145" s="15" t="s">
        <v>280</v>
      </c>
      <c r="C145" s="15" t="s">
        <v>3874</v>
      </c>
      <c r="D145" s="15" t="s">
        <v>5887</v>
      </c>
      <c r="E145" s="15" t="s">
        <v>8727</v>
      </c>
      <c r="F145" s="15" t="s">
        <v>460</v>
      </c>
      <c r="G145" s="11"/>
    </row>
    <row r="146" spans="1:7" s="9" customFormat="1" ht="12.75">
      <c r="A146" s="9" t="s">
        <v>858</v>
      </c>
      <c r="B146" s="58">
        <v>0.90783410138248843</v>
      </c>
      <c r="C146" s="58">
        <v>0.95541401273885351</v>
      </c>
      <c r="D146" s="58">
        <v>0.93805309734513276</v>
      </c>
      <c r="E146" s="58">
        <v>0.76433121019108285</v>
      </c>
      <c r="F146" s="58">
        <v>0.88975155279503104</v>
      </c>
      <c r="G146" s="11"/>
    </row>
    <row r="147" spans="1:7" s="9" customFormat="1" ht="12.75">
      <c r="A147" s="9" t="s">
        <v>859</v>
      </c>
      <c r="B147" s="58">
        <v>0.94</v>
      </c>
      <c r="C147" s="58">
        <v>0.95238095238095233</v>
      </c>
      <c r="D147" s="58">
        <v>0.91509433962264153</v>
      </c>
      <c r="E147" s="58">
        <v>0.91463414634146345</v>
      </c>
      <c r="F147" s="58">
        <v>0.93129770992366412</v>
      </c>
      <c r="G147" s="11"/>
    </row>
    <row r="148" spans="1:7" s="9" customFormat="1" ht="12.75">
      <c r="A148" s="9" t="s">
        <v>860</v>
      </c>
      <c r="B148" s="58">
        <v>0.82835820895522383</v>
      </c>
      <c r="C148" s="58">
        <v>0.872</v>
      </c>
      <c r="D148" s="58">
        <v>0.92957746478873238</v>
      </c>
      <c r="E148" s="58">
        <v>0.69767441860465118</v>
      </c>
      <c r="F148" s="58">
        <v>0.8459958932238193</v>
      </c>
      <c r="G148" s="11"/>
    </row>
    <row r="149" spans="1:7" s="9" customFormat="1" ht="12.75">
      <c r="A149" s="9" t="s">
        <v>861</v>
      </c>
      <c r="B149" s="58">
        <v>0.8990825688073395</v>
      </c>
      <c r="C149" s="58">
        <v>0.9360730593607306</v>
      </c>
      <c r="D149" s="58">
        <v>0.94</v>
      </c>
      <c r="E149" s="58">
        <v>0.83660130718954251</v>
      </c>
      <c r="F149" s="58">
        <v>0.90759493670886071</v>
      </c>
      <c r="G149" s="11"/>
    </row>
    <row r="150" spans="1:7" s="9" customFormat="1" ht="12.75">
      <c r="A150" s="9" t="s">
        <v>862</v>
      </c>
      <c r="B150" s="58">
        <v>0.79166666666666663</v>
      </c>
      <c r="C150" s="58">
        <v>0.84615384615384615</v>
      </c>
      <c r="D150" s="58">
        <v>0.92156862745098034</v>
      </c>
      <c r="E150" s="58">
        <v>0.84615384615384615</v>
      </c>
      <c r="F150" s="58">
        <v>0.85263157894736841</v>
      </c>
      <c r="G150" s="11"/>
    </row>
    <row r="151" spans="1:7" s="9" customFormat="1" ht="12.75">
      <c r="A151" s="9" t="s">
        <v>863</v>
      </c>
      <c r="B151" s="58">
        <v>0.92105263157894735</v>
      </c>
      <c r="C151" s="58">
        <v>0.9148351648351648</v>
      </c>
      <c r="D151" s="58">
        <v>0.93195266272189348</v>
      </c>
      <c r="E151" s="58">
        <v>0.75555555555555554</v>
      </c>
      <c r="F151" s="58">
        <v>0.88475304223335716</v>
      </c>
      <c r="G151" s="11"/>
    </row>
    <row r="152" spans="1:7" s="9" customFormat="1" ht="12.75">
      <c r="A152" s="9" t="s">
        <v>864</v>
      </c>
      <c r="B152" s="58">
        <v>0.88744588744588748</v>
      </c>
      <c r="C152" s="58">
        <v>0.917004048582996</v>
      </c>
      <c r="D152" s="58">
        <v>0.91484184914841848</v>
      </c>
      <c r="E152" s="58">
        <v>0.78991596638655459</v>
      </c>
      <c r="F152" s="58">
        <v>0.88225058004640367</v>
      </c>
      <c r="G152" s="11"/>
    </row>
    <row r="153" spans="1:7" s="9" customFormat="1" ht="12.75">
      <c r="A153" s="9" t="s">
        <v>460</v>
      </c>
      <c r="B153" s="58">
        <v>0.89544579858883899</v>
      </c>
      <c r="C153" s="58">
        <v>0.91952506596306072</v>
      </c>
      <c r="D153" s="58">
        <v>0.92652461425422483</v>
      </c>
      <c r="E153" s="58">
        <v>0.78721614802354922</v>
      </c>
      <c r="F153" s="58">
        <v>0.8865777777777778</v>
      </c>
      <c r="G153" s="11"/>
    </row>
    <row r="154" spans="1:7" s="9" customFormat="1" ht="12.75">
      <c r="A154"/>
      <c r="B154"/>
      <c r="C154"/>
      <c r="D154"/>
      <c r="E154"/>
      <c r="F154"/>
      <c r="G154" s="11"/>
    </row>
    <row r="155" spans="1:7" s="9" customFormat="1" ht="12.75">
      <c r="A155"/>
      <c r="B155"/>
      <c r="C155"/>
      <c r="D155"/>
    </row>
    <row r="156" spans="1:7" s="9" customFormat="1" ht="15.75">
      <c r="A156" s="3" t="s">
        <v>83</v>
      </c>
      <c r="B156" s="14"/>
      <c r="C156" s="14"/>
      <c r="D156" s="14"/>
      <c r="E156" s="14"/>
    </row>
    <row r="157" spans="1:7" s="9" customFormat="1">
      <c r="A157" s="5" t="s">
        <v>761</v>
      </c>
    </row>
    <row r="158" spans="1:7" s="9" customFormat="1" ht="12.75"/>
    <row r="159" spans="1:7" s="9" customFormat="1" ht="12.75">
      <c r="A159" s="55" t="s">
        <v>410</v>
      </c>
      <c r="B159" s="9" t="s">
        <v>505</v>
      </c>
    </row>
    <row r="160" spans="1:7" s="9" customFormat="1" ht="12.75">
      <c r="A160" s="55" t="s">
        <v>458</v>
      </c>
      <c r="B160" s="9" t="s">
        <v>505</v>
      </c>
    </row>
    <row r="161" spans="1:9" s="9" customFormat="1" ht="12.75">
      <c r="A161" s="55" t="s">
        <v>506</v>
      </c>
      <c r="B161" s="9" t="s">
        <v>505</v>
      </c>
    </row>
    <row r="162" spans="1:9" s="9" customFormat="1" ht="12.75">
      <c r="A162" s="55" t="s">
        <v>536</v>
      </c>
      <c r="B162" s="9" t="s">
        <v>505</v>
      </c>
    </row>
    <row r="163" spans="1:9" s="9" customFormat="1" ht="12.75">
      <c r="A163" s="55" t="s">
        <v>420</v>
      </c>
      <c r="B163" s="9" t="s">
        <v>505</v>
      </c>
      <c r="I163" s="15"/>
    </row>
    <row r="164" spans="1:9" s="9" customFormat="1" ht="12.75">
      <c r="A164" s="55" t="s">
        <v>711</v>
      </c>
      <c r="B164" s="9" t="s">
        <v>505</v>
      </c>
    </row>
    <row r="165" spans="1:9" s="9" customFormat="1" ht="12.75"/>
    <row r="166" spans="1:9" s="9" customFormat="1" ht="12.75">
      <c r="A166" s="56" t="s">
        <v>293</v>
      </c>
      <c r="B166" s="57" t="s">
        <v>294</v>
      </c>
      <c r="C166" s="15"/>
      <c r="D166" s="15"/>
      <c r="E166" s="15"/>
      <c r="F166" s="15"/>
      <c r="G166" s="11"/>
    </row>
    <row r="167" spans="1:9" s="9" customFormat="1" ht="12.75">
      <c r="A167" s="52" t="s">
        <v>415</v>
      </c>
      <c r="B167" s="15" t="s">
        <v>280</v>
      </c>
      <c r="C167" s="15" t="s">
        <v>3874</v>
      </c>
      <c r="D167" s="15" t="s">
        <v>5887</v>
      </c>
      <c r="E167" s="15" t="s">
        <v>8727</v>
      </c>
      <c r="F167" s="15" t="s">
        <v>460</v>
      </c>
      <c r="G167" s="11"/>
    </row>
    <row r="168" spans="1:9" s="9" customFormat="1" ht="12.75">
      <c r="A168" s="9" t="s">
        <v>284</v>
      </c>
      <c r="B168" s="58">
        <v>0.8161925601750547</v>
      </c>
      <c r="C168" s="58">
        <v>0.87165775401069523</v>
      </c>
      <c r="D168" s="58">
        <v>0.86223277909738716</v>
      </c>
      <c r="E168" s="58">
        <v>0.69902912621359226</v>
      </c>
      <c r="F168" s="59">
        <v>0.81870595771941068</v>
      </c>
      <c r="G168" s="11"/>
    </row>
    <row r="169" spans="1:9" s="9" customFormat="1" ht="12.75">
      <c r="A169" s="9" t="s">
        <v>282</v>
      </c>
      <c r="B169" s="58">
        <v>0.92831215970961889</v>
      </c>
      <c r="C169" s="58">
        <v>0.93520140105078808</v>
      </c>
      <c r="D169" s="58">
        <v>0.9553191489361702</v>
      </c>
      <c r="E169" s="58">
        <v>0.81818181818181823</v>
      </c>
      <c r="F169" s="59">
        <v>0.91264763779527558</v>
      </c>
      <c r="G169" s="11"/>
    </row>
    <row r="170" spans="1:9" s="9" customFormat="1" ht="12.75">
      <c r="A170" s="9" t="s">
        <v>460</v>
      </c>
      <c r="B170" s="58">
        <v>0.89544579858883899</v>
      </c>
      <c r="C170" s="58">
        <v>0.91952506596306072</v>
      </c>
      <c r="D170" s="58">
        <v>0.92652461425422483</v>
      </c>
      <c r="E170" s="58">
        <v>0.78721614802354922</v>
      </c>
      <c r="F170" s="59">
        <v>0.8865777777777778</v>
      </c>
      <c r="G170" s="11"/>
    </row>
    <row r="171" spans="1:9" s="9" customFormat="1" ht="12.75">
      <c r="A171"/>
      <c r="B171"/>
      <c r="C171"/>
      <c r="D171"/>
      <c r="E171" s="11"/>
      <c r="F171" s="11"/>
      <c r="G171" s="11"/>
    </row>
    <row r="172" spans="1:9" s="9" customFormat="1" ht="12.75">
      <c r="A172" s="11"/>
      <c r="B172" s="11"/>
      <c r="C172" s="11"/>
      <c r="D172" s="11"/>
      <c r="E172" s="11"/>
      <c r="F172" s="11"/>
      <c r="G172" s="11"/>
    </row>
    <row r="173" spans="1:9" s="9" customFormat="1" ht="15.75">
      <c r="A173" s="3" t="s">
        <v>84</v>
      </c>
    </row>
    <row r="174" spans="1:9" s="9" customFormat="1">
      <c r="A174" s="5" t="s">
        <v>260</v>
      </c>
    </row>
    <row r="175" spans="1:9" s="9" customFormat="1" ht="12.75"/>
    <row r="176" spans="1:9" s="9" customFormat="1" ht="12.75">
      <c r="A176" s="55" t="s">
        <v>458</v>
      </c>
      <c r="B176" s="9" t="s">
        <v>505</v>
      </c>
    </row>
    <row r="177" spans="1:7" s="9" customFormat="1" ht="12.75">
      <c r="A177" s="55" t="s">
        <v>506</v>
      </c>
      <c r="B177" s="9" t="s">
        <v>505</v>
      </c>
    </row>
    <row r="178" spans="1:7" s="9" customFormat="1" ht="12.75">
      <c r="A178" s="55" t="s">
        <v>536</v>
      </c>
      <c r="B178" s="9" t="s">
        <v>505</v>
      </c>
    </row>
    <row r="179" spans="1:7" s="9" customFormat="1" ht="12.75">
      <c r="A179" s="55" t="s">
        <v>410</v>
      </c>
      <c r="B179" s="9" t="s">
        <v>505</v>
      </c>
    </row>
    <row r="180" spans="1:7" s="9" customFormat="1" ht="12.75"/>
    <row r="181" spans="1:7" s="9" customFormat="1" ht="12.75">
      <c r="A181" s="52" t="s">
        <v>537</v>
      </c>
      <c r="B181" s="53" t="s">
        <v>294</v>
      </c>
      <c r="G181" s="11"/>
    </row>
    <row r="182" spans="1:7" s="9" customFormat="1" ht="12.75">
      <c r="A182" s="52" t="s">
        <v>857</v>
      </c>
      <c r="B182" s="15" t="s">
        <v>280</v>
      </c>
      <c r="C182" s="15" t="s">
        <v>3874</v>
      </c>
      <c r="D182" s="15" t="s">
        <v>5887</v>
      </c>
      <c r="E182" s="15" t="s">
        <v>8727</v>
      </c>
      <c r="F182" s="15" t="s">
        <v>460</v>
      </c>
      <c r="G182" s="11"/>
    </row>
    <row r="183" spans="1:7" s="9" customFormat="1" ht="12.75">
      <c r="A183" s="9" t="s">
        <v>858</v>
      </c>
      <c r="B183" s="58">
        <v>0.14285714285714285</v>
      </c>
      <c r="C183" s="58">
        <v>0.1464968152866242</v>
      </c>
      <c r="D183" s="58">
        <v>0.15929203539823009</v>
      </c>
      <c r="E183" s="58">
        <v>0.24203821656050956</v>
      </c>
      <c r="F183" s="58">
        <v>0.17080745341614906</v>
      </c>
      <c r="G183" s="11"/>
    </row>
    <row r="184" spans="1:7" s="9" customFormat="1" ht="12.75">
      <c r="A184" s="9" t="s">
        <v>859</v>
      </c>
      <c r="B184" s="58">
        <v>0.2</v>
      </c>
      <c r="C184" s="58">
        <v>0.13333333333333333</v>
      </c>
      <c r="D184" s="58">
        <v>0.15094339622641509</v>
      </c>
      <c r="E184" s="58">
        <v>0.2073170731707317</v>
      </c>
      <c r="F184" s="58">
        <v>0.17048346055979643</v>
      </c>
      <c r="G184" s="11"/>
    </row>
    <row r="185" spans="1:7" s="9" customFormat="1" ht="12.75">
      <c r="A185" s="9" t="s">
        <v>860</v>
      </c>
      <c r="B185" s="58">
        <v>0.35074626865671643</v>
      </c>
      <c r="C185" s="58">
        <v>0.23200000000000001</v>
      </c>
      <c r="D185" s="58">
        <v>0.29577464788732394</v>
      </c>
      <c r="E185" s="58">
        <v>0.27906976744186046</v>
      </c>
      <c r="F185" s="58">
        <v>0.29158110882956878</v>
      </c>
      <c r="G185" s="11"/>
    </row>
    <row r="186" spans="1:7" s="9" customFormat="1" ht="12.75">
      <c r="A186" s="9" t="s">
        <v>861</v>
      </c>
      <c r="B186" s="58">
        <v>0.32110091743119268</v>
      </c>
      <c r="C186" s="58">
        <v>0.30136986301369861</v>
      </c>
      <c r="D186" s="58">
        <v>0.30499999999999999</v>
      </c>
      <c r="E186" s="58">
        <v>0.29411764705882354</v>
      </c>
      <c r="F186" s="58">
        <v>0.30632911392405066</v>
      </c>
      <c r="G186" s="11"/>
    </row>
    <row r="187" spans="1:7" s="9" customFormat="1" ht="12.75">
      <c r="A187" s="9" t="s">
        <v>862</v>
      </c>
      <c r="B187" s="58">
        <v>0.35416666666666669</v>
      </c>
      <c r="C187" s="58">
        <v>0.26923076923076922</v>
      </c>
      <c r="D187" s="58">
        <v>0.35294117647058826</v>
      </c>
      <c r="E187" s="58">
        <v>0.25641025641025639</v>
      </c>
      <c r="F187" s="58">
        <v>0.31052631578947371</v>
      </c>
      <c r="G187" s="11"/>
    </row>
    <row r="188" spans="1:7" s="9" customFormat="1" ht="12.75">
      <c r="A188" s="9" t="s">
        <v>863</v>
      </c>
      <c r="B188" s="58">
        <v>0.18684210526315789</v>
      </c>
      <c r="C188" s="58">
        <v>0.17857142857142858</v>
      </c>
      <c r="D188" s="58">
        <v>0.13905325443786981</v>
      </c>
      <c r="E188" s="58">
        <v>0.14603174603174604</v>
      </c>
      <c r="F188" s="58">
        <v>0.1639226914817466</v>
      </c>
      <c r="G188" s="11"/>
    </row>
    <row r="189" spans="1:7" s="9" customFormat="1" ht="12.75">
      <c r="A189" s="9" t="s">
        <v>864</v>
      </c>
      <c r="B189" s="58">
        <v>0.17965367965367965</v>
      </c>
      <c r="C189" s="58">
        <v>0.20445344129554655</v>
      </c>
      <c r="D189" s="58">
        <v>0.19464720194647203</v>
      </c>
      <c r="E189" s="58">
        <v>0.23249299719887956</v>
      </c>
      <c r="F189" s="58">
        <v>0.20127610208816704</v>
      </c>
      <c r="G189" s="11"/>
    </row>
    <row r="190" spans="1:7" s="9" customFormat="1" ht="12.75">
      <c r="A190" s="9" t="s">
        <v>460</v>
      </c>
      <c r="B190" s="58">
        <v>0.21744708146247593</v>
      </c>
      <c r="C190" s="58">
        <v>0.20580474934036938</v>
      </c>
      <c r="D190" s="58">
        <v>0.20720058780308598</v>
      </c>
      <c r="E190" s="58">
        <v>0.22119428090832632</v>
      </c>
      <c r="F190" s="58">
        <v>0.21262222222222221</v>
      </c>
      <c r="G190" s="11"/>
    </row>
    <row r="191" spans="1:7" s="9" customFormat="1" ht="12.75">
      <c r="A191"/>
      <c r="B191"/>
      <c r="C191"/>
      <c r="D191"/>
      <c r="E191"/>
      <c r="F191"/>
      <c r="G191" s="11"/>
    </row>
    <row r="192" spans="1:7" s="9" customFormat="1" ht="12.75">
      <c r="A192"/>
      <c r="B192"/>
      <c r="C192"/>
      <c r="D192"/>
      <c r="E192"/>
      <c r="F192"/>
      <c r="G192" s="11"/>
    </row>
    <row r="193" spans="1:7" s="9" customFormat="1" ht="12.75">
      <c r="A193"/>
      <c r="B193"/>
      <c r="C193"/>
      <c r="D193"/>
      <c r="E193"/>
      <c r="F193"/>
      <c r="G193" s="11"/>
    </row>
    <row r="194" spans="1:7" s="9" customFormat="1" ht="12.75">
      <c r="A194"/>
      <c r="B194"/>
      <c r="C194"/>
      <c r="D194"/>
    </row>
    <row r="195" spans="1:7">
      <c r="A195"/>
      <c r="B195"/>
      <c r="C195"/>
      <c r="D195"/>
    </row>
    <row r="196" spans="1:7">
      <c r="A196"/>
      <c r="B196"/>
      <c r="C196"/>
      <c r="D196"/>
    </row>
  </sheetData>
  <mergeCells count="1">
    <mergeCell ref="A6:F6"/>
  </mergeCells>
  <pageMargins left="0.78740157480314965" right="0.59055118110236227" top="0.98425196850393704" bottom="0.98425196850393704" header="0.51181102362204722" footer="0.51181102362204722"/>
  <pageSetup paperSize="9" orientation="portrait" r:id="rId10"/>
  <headerFooter alignWithMargins="0">
    <oddFooter>&amp;L&amp;F&amp;RPage &amp;P of &amp;N</oddFooter>
  </headerFooter>
  <rowBreaks count="1" manualBreakCount="1">
    <brk id="171" max="16383" man="1"/>
  </rowBreaks>
  <drawing r:id="rId11"/>
</worksheet>
</file>

<file path=xl/worksheets/sheet4.xml><?xml version="1.0" encoding="utf-8"?>
<worksheet xmlns="http://schemas.openxmlformats.org/spreadsheetml/2006/main" xmlns:r="http://schemas.openxmlformats.org/officeDocument/2006/relationships">
  <sheetPr codeName="Sheet3">
    <pageSetUpPr autoPageBreaks="0"/>
  </sheetPr>
  <dimension ref="A1:AJ5626"/>
  <sheetViews>
    <sheetView zoomScaleNormal="100" workbookViewId="0">
      <pane xSplit="3" ySplit="1" topLeftCell="D2" activePane="bottomRight" state="frozen"/>
      <selection pane="topRight" activeCell="D1" sqref="D1"/>
      <selection pane="bottomLeft" activeCell="A2" sqref="A2"/>
      <selection pane="bottomRight" activeCell="D26" sqref="D26"/>
    </sheetView>
  </sheetViews>
  <sheetFormatPr defaultRowHeight="12.75"/>
  <cols>
    <col min="1" max="1" width="9.7109375" style="17" customWidth="1"/>
    <col min="2" max="2" width="9.7109375" style="18" customWidth="1"/>
    <col min="3" max="3" width="41.7109375" style="40" customWidth="1"/>
    <col min="4" max="4" width="9.140625" style="18"/>
    <col min="5" max="5" width="36.5703125" style="40" customWidth="1"/>
    <col min="6" max="6" width="13.7109375" style="51" customWidth="1"/>
    <col min="7" max="7" width="14.7109375" style="19" customWidth="1"/>
    <col min="8" max="9" width="12.7109375" style="40" customWidth="1"/>
    <col min="10" max="11" width="12.7109375" style="19" customWidth="1"/>
    <col min="12" max="12" width="11.7109375" style="51" customWidth="1"/>
    <col min="13" max="13" width="12.7109375" style="18" customWidth="1"/>
    <col min="14" max="14" width="11.7109375" style="18" customWidth="1"/>
    <col min="15" max="15" width="12.7109375" style="18" customWidth="1"/>
    <col min="16" max="16" width="17.7109375" style="40" customWidth="1"/>
    <col min="17" max="17" width="15.7109375" style="40" customWidth="1"/>
    <col min="18" max="18" width="28.85546875" style="40" customWidth="1"/>
    <col min="19" max="19" width="11.7109375" style="18" customWidth="1"/>
    <col min="20" max="20" width="15.7109375" style="40" customWidth="1"/>
    <col min="21" max="21" width="31.7109375" style="40" customWidth="1"/>
    <col min="22" max="22" width="23.7109375" style="40" customWidth="1"/>
    <col min="23" max="23" width="27.7109375" style="40" customWidth="1"/>
    <col min="24" max="24" width="12.7109375" style="43" customWidth="1"/>
    <col min="25" max="25" width="12.7109375" style="51" customWidth="1"/>
    <col min="26" max="26" width="13.7109375" style="18" customWidth="1"/>
    <col min="27" max="27" width="14.7109375" style="18" customWidth="1"/>
    <col min="28" max="28" width="13.7109375" style="20" customWidth="1"/>
    <col min="29" max="29" width="12.7109375" style="17" customWidth="1"/>
    <col min="30" max="30" width="12.28515625" style="18" customWidth="1"/>
    <col min="31" max="31" width="9.85546875" style="2" customWidth="1"/>
    <col min="32" max="32" width="9.85546875" style="44" customWidth="1"/>
    <col min="33" max="36" width="17.85546875" style="45" customWidth="1"/>
    <col min="37" max="16384" width="9.140625" style="1"/>
  </cols>
  <sheetData>
    <row r="1" spans="1:36" s="38" customFormat="1" ht="38.25">
      <c r="A1" s="34" t="s">
        <v>443</v>
      </c>
      <c r="B1" s="35" t="s">
        <v>396</v>
      </c>
      <c r="C1" s="16" t="s">
        <v>397</v>
      </c>
      <c r="D1" s="35" t="s">
        <v>398</v>
      </c>
      <c r="E1" s="16" t="s">
        <v>288</v>
      </c>
      <c r="F1" s="49" t="s">
        <v>399</v>
      </c>
      <c r="G1" s="37" t="s">
        <v>400</v>
      </c>
      <c r="H1" s="16" t="s">
        <v>420</v>
      </c>
      <c r="I1" s="16" t="s">
        <v>401</v>
      </c>
      <c r="J1" s="37" t="s">
        <v>713</v>
      </c>
      <c r="K1" s="37" t="s">
        <v>402</v>
      </c>
      <c r="L1" s="49" t="s">
        <v>403</v>
      </c>
      <c r="M1" s="35" t="s">
        <v>404</v>
      </c>
      <c r="N1" s="35" t="s">
        <v>405</v>
      </c>
      <c r="O1" s="35" t="s">
        <v>406</v>
      </c>
      <c r="P1" s="16" t="s">
        <v>407</v>
      </c>
      <c r="Q1" s="16" t="s">
        <v>408</v>
      </c>
      <c r="R1" s="16" t="s">
        <v>506</v>
      </c>
      <c r="S1" s="35" t="s">
        <v>409</v>
      </c>
      <c r="T1" s="16" t="s">
        <v>458</v>
      </c>
      <c r="U1" s="16" t="s">
        <v>410</v>
      </c>
      <c r="V1" s="16" t="s">
        <v>411</v>
      </c>
      <c r="W1" s="16" t="s">
        <v>412</v>
      </c>
      <c r="X1" s="16" t="s">
        <v>413</v>
      </c>
      <c r="Y1" s="49" t="s">
        <v>500</v>
      </c>
      <c r="Z1" s="36" t="s">
        <v>536</v>
      </c>
      <c r="AA1" s="35" t="s">
        <v>414</v>
      </c>
      <c r="AB1" s="35" t="s">
        <v>415</v>
      </c>
      <c r="AC1" s="34" t="s">
        <v>416</v>
      </c>
      <c r="AD1" s="35" t="s">
        <v>417</v>
      </c>
      <c r="AE1" s="35" t="s">
        <v>534</v>
      </c>
      <c r="AF1" s="16" t="s">
        <v>847</v>
      </c>
      <c r="AG1" s="16" t="s">
        <v>711</v>
      </c>
      <c r="AH1" s="16" t="s">
        <v>857</v>
      </c>
      <c r="AI1" s="16" t="s">
        <v>712</v>
      </c>
      <c r="AJ1" s="16" t="s">
        <v>821</v>
      </c>
    </row>
    <row r="2" spans="1:36">
      <c r="A2" s="30">
        <v>16310790</v>
      </c>
      <c r="B2" s="31" t="s">
        <v>421</v>
      </c>
      <c r="C2" s="39" t="s">
        <v>11790</v>
      </c>
      <c r="D2" s="30">
        <v>1618050</v>
      </c>
      <c r="E2" s="39" t="s">
        <v>867</v>
      </c>
      <c r="F2" s="50">
        <v>40528</v>
      </c>
      <c r="G2" s="32">
        <v>180977</v>
      </c>
      <c r="H2" s="31" t="s">
        <v>424</v>
      </c>
      <c r="I2" s="31" t="s">
        <v>425</v>
      </c>
      <c r="J2" s="32">
        <v>157696</v>
      </c>
      <c r="K2" s="32">
        <v>157696</v>
      </c>
      <c r="L2" s="50">
        <v>40641</v>
      </c>
      <c r="M2" s="31" t="s">
        <v>280</v>
      </c>
      <c r="N2" s="31" t="s">
        <v>789</v>
      </c>
      <c r="O2" s="31" t="s">
        <v>789</v>
      </c>
      <c r="P2" s="39" t="s">
        <v>422</v>
      </c>
      <c r="Q2" s="39" t="s">
        <v>555</v>
      </c>
      <c r="R2" s="41" t="s">
        <v>541</v>
      </c>
      <c r="S2" s="31">
        <v>1</v>
      </c>
      <c r="T2" s="39" t="s">
        <v>283</v>
      </c>
      <c r="U2" s="39" t="s">
        <v>868</v>
      </c>
      <c r="V2" s="39" t="s">
        <v>317</v>
      </c>
      <c r="W2" s="39" t="s">
        <v>549</v>
      </c>
      <c r="X2" s="42" t="s">
        <v>549</v>
      </c>
      <c r="Y2" s="50">
        <v>40668</v>
      </c>
      <c r="Z2" s="30" t="s">
        <v>556</v>
      </c>
      <c r="AA2" s="31">
        <v>1</v>
      </c>
      <c r="AB2" s="33" t="s">
        <v>284</v>
      </c>
      <c r="AC2" s="48">
        <v>16</v>
      </c>
      <c r="AD2" s="30">
        <v>0</v>
      </c>
      <c r="AE2" s="30">
        <v>0</v>
      </c>
      <c r="AF2" s="46" t="str">
        <f>IFERROR(VLOOKUP(U2,Acronym!$A:$B, 2, FALSE), "Ot")</f>
        <v>E</v>
      </c>
      <c r="AG2" s="47" t="s">
        <v>714</v>
      </c>
      <c r="AH2" s="46" t="str">
        <f>VLOOKUP(AG2,Acronym!$A:$B,2, FALSE)</f>
        <v>VA</v>
      </c>
      <c r="AI2" s="47" t="s">
        <v>719</v>
      </c>
      <c r="AJ2" s="47" t="s">
        <v>2337</v>
      </c>
    </row>
    <row r="3" spans="1:36">
      <c r="A3" s="30">
        <v>16359704</v>
      </c>
      <c r="B3" s="31" t="s">
        <v>421</v>
      </c>
      <c r="C3" s="39" t="s">
        <v>11791</v>
      </c>
      <c r="D3" s="30">
        <v>1659167</v>
      </c>
      <c r="E3" s="39" t="s">
        <v>869</v>
      </c>
      <c r="F3" s="50">
        <v>40534</v>
      </c>
      <c r="G3" s="32">
        <v>90000</v>
      </c>
      <c r="H3" s="31" t="s">
        <v>424</v>
      </c>
      <c r="I3" s="31" t="s">
        <v>425</v>
      </c>
      <c r="J3" s="32">
        <v>90000</v>
      </c>
      <c r="K3" s="32">
        <v>50000</v>
      </c>
      <c r="L3" s="50">
        <v>40641</v>
      </c>
      <c r="M3" s="31" t="s">
        <v>280</v>
      </c>
      <c r="N3" s="31" t="s">
        <v>789</v>
      </c>
      <c r="O3" s="31" t="s">
        <v>789</v>
      </c>
      <c r="P3" s="39" t="s">
        <v>422</v>
      </c>
      <c r="Q3" s="39" t="s">
        <v>555</v>
      </c>
      <c r="R3" s="41" t="s">
        <v>541</v>
      </c>
      <c r="S3" s="31">
        <v>1</v>
      </c>
      <c r="T3" s="39" t="s">
        <v>283</v>
      </c>
      <c r="U3" s="39" t="s">
        <v>426</v>
      </c>
      <c r="V3" s="39" t="s">
        <v>439</v>
      </c>
      <c r="W3" s="39" t="s">
        <v>286</v>
      </c>
      <c r="X3" s="42" t="s">
        <v>438</v>
      </c>
      <c r="Y3" s="50">
        <v>40672</v>
      </c>
      <c r="Z3" s="30" t="s">
        <v>556</v>
      </c>
      <c r="AA3" s="31">
        <v>1</v>
      </c>
      <c r="AB3" s="33" t="s">
        <v>284</v>
      </c>
      <c r="AC3" s="48">
        <v>15</v>
      </c>
      <c r="AD3" s="30">
        <v>0</v>
      </c>
      <c r="AE3" s="30">
        <v>0</v>
      </c>
      <c r="AF3" s="46" t="str">
        <f>IFERROR(VLOOKUP(U3,Acronym!$A:$B, 2, FALSE), "Ot")</f>
        <v>NW</v>
      </c>
      <c r="AG3" s="47" t="s">
        <v>714</v>
      </c>
      <c r="AH3" s="46" t="str">
        <f>VLOOKUP(AG3,Acronym!$A:$B,2, FALSE)</f>
        <v>VA</v>
      </c>
      <c r="AI3" s="47" t="s">
        <v>426</v>
      </c>
      <c r="AJ3" s="47" t="s">
        <v>2338</v>
      </c>
    </row>
    <row r="4" spans="1:36">
      <c r="A4" s="30">
        <v>16364301</v>
      </c>
      <c r="B4" s="31" t="s">
        <v>421</v>
      </c>
      <c r="C4" s="39" t="s">
        <v>11792</v>
      </c>
      <c r="D4" s="30">
        <v>14771833</v>
      </c>
      <c r="E4" s="39" t="s">
        <v>870</v>
      </c>
      <c r="F4" s="50">
        <v>40535</v>
      </c>
      <c r="G4" s="32">
        <v>99500</v>
      </c>
      <c r="H4" s="31" t="s">
        <v>424</v>
      </c>
      <c r="I4" s="31" t="s">
        <v>425</v>
      </c>
      <c r="J4" s="32">
        <v>99500</v>
      </c>
      <c r="K4" s="32">
        <v>99500</v>
      </c>
      <c r="L4" s="50">
        <v>40639</v>
      </c>
      <c r="M4" s="31" t="s">
        <v>280</v>
      </c>
      <c r="N4" s="31" t="s">
        <v>789</v>
      </c>
      <c r="O4" s="31" t="s">
        <v>789</v>
      </c>
      <c r="P4" s="39" t="s">
        <v>422</v>
      </c>
      <c r="Q4" s="39" t="s">
        <v>555</v>
      </c>
      <c r="R4" s="41" t="s">
        <v>541</v>
      </c>
      <c r="S4" s="31">
        <v>1</v>
      </c>
      <c r="T4" s="39" t="s">
        <v>283</v>
      </c>
      <c r="U4" s="39" t="s">
        <v>423</v>
      </c>
      <c r="V4" s="39" t="s">
        <v>354</v>
      </c>
      <c r="W4" s="39" t="s">
        <v>175</v>
      </c>
      <c r="X4" s="42" t="s">
        <v>353</v>
      </c>
      <c r="Y4" s="50">
        <v>40785</v>
      </c>
      <c r="Z4" s="30" t="s">
        <v>557</v>
      </c>
      <c r="AA4" s="31">
        <v>1</v>
      </c>
      <c r="AB4" s="33" t="s">
        <v>284</v>
      </c>
      <c r="AC4" s="48">
        <v>15</v>
      </c>
      <c r="AD4" s="30">
        <v>0</v>
      </c>
      <c r="AE4" s="30">
        <v>0</v>
      </c>
      <c r="AF4" s="46" t="str">
        <f>IFERROR(VLOOKUP(U4,Acronym!$A:$B, 2, FALSE), "Ot")</f>
        <v>L</v>
      </c>
      <c r="AG4" s="47" t="s">
        <v>722</v>
      </c>
      <c r="AH4" s="46" t="str">
        <f>VLOOKUP(AG4,Acronym!$A:$B,2, FALSE)</f>
        <v>DA</v>
      </c>
      <c r="AI4" s="47" t="s">
        <v>423</v>
      </c>
      <c r="AJ4" s="47" t="s">
        <v>2339</v>
      </c>
    </row>
    <row r="5" spans="1:36">
      <c r="A5" s="30">
        <v>16379503</v>
      </c>
      <c r="B5" s="31" t="s">
        <v>421</v>
      </c>
      <c r="C5" s="39" t="s">
        <v>11793</v>
      </c>
      <c r="D5" s="30">
        <v>11954478</v>
      </c>
      <c r="E5" s="39" t="s">
        <v>871</v>
      </c>
      <c r="F5" s="50">
        <v>40542</v>
      </c>
      <c r="G5" s="32">
        <v>20000</v>
      </c>
      <c r="H5" s="31" t="s">
        <v>424</v>
      </c>
      <c r="I5" s="31" t="s">
        <v>425</v>
      </c>
      <c r="J5" s="32">
        <v>20000</v>
      </c>
      <c r="K5" s="32">
        <v>20000</v>
      </c>
      <c r="L5" s="50">
        <v>40638</v>
      </c>
      <c r="M5" s="31" t="s">
        <v>280</v>
      </c>
      <c r="N5" s="31" t="s">
        <v>789</v>
      </c>
      <c r="O5" s="31" t="s">
        <v>789</v>
      </c>
      <c r="P5" s="39" t="s">
        <v>422</v>
      </c>
      <c r="Q5" s="39" t="s">
        <v>555</v>
      </c>
      <c r="R5" s="41" t="s">
        <v>541</v>
      </c>
      <c r="S5" s="31">
        <v>1</v>
      </c>
      <c r="T5" s="39" t="s">
        <v>283</v>
      </c>
      <c r="U5" s="39" t="s">
        <v>868</v>
      </c>
      <c r="V5" s="39" t="s">
        <v>527</v>
      </c>
      <c r="W5" s="39" t="s">
        <v>524</v>
      </c>
      <c r="X5" s="42" t="s">
        <v>527</v>
      </c>
      <c r="Y5" s="50">
        <v>40666</v>
      </c>
      <c r="Z5" s="30" t="s">
        <v>557</v>
      </c>
      <c r="AA5" s="31">
        <v>1</v>
      </c>
      <c r="AB5" s="33" t="s">
        <v>284</v>
      </c>
      <c r="AC5" s="48">
        <v>14</v>
      </c>
      <c r="AD5" s="30">
        <v>0</v>
      </c>
      <c r="AE5" s="30">
        <v>0</v>
      </c>
      <c r="AF5" s="46" t="str">
        <f>IFERROR(VLOOKUP(U5,Acronym!$A:$B, 2, FALSE), "Ot")</f>
        <v>E</v>
      </c>
      <c r="AG5" s="47" t="s">
        <v>722</v>
      </c>
      <c r="AH5" s="46" t="str">
        <f>VLOOKUP(AG5,Acronym!$A:$B,2, FALSE)</f>
        <v>DA</v>
      </c>
      <c r="AI5" s="47" t="s">
        <v>719</v>
      </c>
      <c r="AJ5" s="47" t="s">
        <v>2340</v>
      </c>
    </row>
    <row r="6" spans="1:36">
      <c r="A6" s="30">
        <v>16381404</v>
      </c>
      <c r="B6" s="31" t="s">
        <v>421</v>
      </c>
      <c r="C6" s="39" t="s">
        <v>11794</v>
      </c>
      <c r="D6" s="30">
        <v>8963097</v>
      </c>
      <c r="E6" s="39" t="s">
        <v>872</v>
      </c>
      <c r="F6" s="50">
        <v>40543</v>
      </c>
      <c r="G6" s="32">
        <v>25600</v>
      </c>
      <c r="H6" s="31" t="s">
        <v>424</v>
      </c>
      <c r="I6" s="31" t="s">
        <v>425</v>
      </c>
      <c r="J6" s="32">
        <v>25600</v>
      </c>
      <c r="K6" s="32">
        <v>25600</v>
      </c>
      <c r="L6" s="50">
        <v>40639</v>
      </c>
      <c r="M6" s="31" t="s">
        <v>280</v>
      </c>
      <c r="N6" s="31" t="s">
        <v>789</v>
      </c>
      <c r="O6" s="31" t="s">
        <v>789</v>
      </c>
      <c r="P6" s="39" t="s">
        <v>422</v>
      </c>
      <c r="Q6" s="39" t="s">
        <v>555</v>
      </c>
      <c r="R6" s="41" t="s">
        <v>541</v>
      </c>
      <c r="S6" s="31">
        <v>1</v>
      </c>
      <c r="T6" s="39" t="s">
        <v>281</v>
      </c>
      <c r="U6" s="39" t="s">
        <v>436</v>
      </c>
      <c r="V6" s="39" t="s">
        <v>665</v>
      </c>
      <c r="W6" s="39" t="s">
        <v>349</v>
      </c>
      <c r="X6" s="42" t="s">
        <v>349</v>
      </c>
      <c r="Y6" s="50">
        <v>40647</v>
      </c>
      <c r="Z6" s="30" t="s">
        <v>557</v>
      </c>
      <c r="AA6" s="31">
        <v>1</v>
      </c>
      <c r="AB6" s="33" t="s">
        <v>284</v>
      </c>
      <c r="AC6" s="48">
        <v>14</v>
      </c>
      <c r="AD6" s="30">
        <v>0</v>
      </c>
      <c r="AE6" s="30">
        <v>0</v>
      </c>
      <c r="AF6" s="46" t="str">
        <f>IFERROR(VLOOKUP(U6,Acronym!$A:$B, 2, FALSE), "Ot")</f>
        <v>SW</v>
      </c>
      <c r="AG6" s="47" t="s">
        <v>715</v>
      </c>
      <c r="AH6" s="46" t="str">
        <f>VLOOKUP(AG6,Acronym!$A:$B,2, FALSE)</f>
        <v>TH</v>
      </c>
      <c r="AI6" s="47" t="s">
        <v>436</v>
      </c>
      <c r="AJ6" s="47" t="s">
        <v>2341</v>
      </c>
    </row>
    <row r="7" spans="1:36">
      <c r="A7" s="30">
        <v>16382818</v>
      </c>
      <c r="B7" s="31" t="s">
        <v>421</v>
      </c>
      <c r="C7" s="39" t="s">
        <v>11795</v>
      </c>
      <c r="D7" s="30">
        <v>1387671</v>
      </c>
      <c r="E7" s="39" t="s">
        <v>873</v>
      </c>
      <c r="F7" s="50">
        <v>40539</v>
      </c>
      <c r="G7" s="32">
        <v>90000</v>
      </c>
      <c r="H7" s="31" t="s">
        <v>424</v>
      </c>
      <c r="I7" s="31" t="s">
        <v>425</v>
      </c>
      <c r="J7" s="32">
        <v>90000</v>
      </c>
      <c r="K7" s="32">
        <v>90000</v>
      </c>
      <c r="L7" s="50">
        <v>40638</v>
      </c>
      <c r="M7" s="31" t="s">
        <v>280</v>
      </c>
      <c r="N7" s="31" t="s">
        <v>789</v>
      </c>
      <c r="O7" s="31" t="s">
        <v>789</v>
      </c>
      <c r="P7" s="39" t="s">
        <v>422</v>
      </c>
      <c r="Q7" s="39" t="s">
        <v>555</v>
      </c>
      <c r="R7" s="41" t="s">
        <v>541</v>
      </c>
      <c r="S7" s="31">
        <v>1</v>
      </c>
      <c r="T7" s="39" t="s">
        <v>283</v>
      </c>
      <c r="U7" s="39" t="s">
        <v>446</v>
      </c>
      <c r="V7" s="39" t="s">
        <v>207</v>
      </c>
      <c r="W7" s="39" t="s">
        <v>208</v>
      </c>
      <c r="X7" s="42" t="s">
        <v>208</v>
      </c>
      <c r="Y7" s="50">
        <v>40666</v>
      </c>
      <c r="Z7" s="30" t="s">
        <v>556</v>
      </c>
      <c r="AA7" s="31">
        <v>1</v>
      </c>
      <c r="AB7" s="33" t="s">
        <v>284</v>
      </c>
      <c r="AC7" s="48">
        <v>14</v>
      </c>
      <c r="AD7" s="30">
        <v>0</v>
      </c>
      <c r="AE7" s="30">
        <v>0</v>
      </c>
      <c r="AF7" s="46" t="str">
        <f>IFERROR(VLOOKUP(U7,Acronym!$A:$B, 2, FALSE), "Ot")</f>
        <v>SE</v>
      </c>
      <c r="AG7" s="47" t="s">
        <v>715</v>
      </c>
      <c r="AH7" s="46" t="str">
        <f>VLOOKUP(AG7,Acronym!$A:$B,2, FALSE)</f>
        <v>TH</v>
      </c>
      <c r="AI7" s="47" t="s">
        <v>446</v>
      </c>
      <c r="AJ7" s="47" t="s">
        <v>2342</v>
      </c>
    </row>
    <row r="8" spans="1:36">
      <c r="A8" s="30">
        <v>16384796</v>
      </c>
      <c r="B8" s="31" t="s">
        <v>421</v>
      </c>
      <c r="C8" s="39" t="s">
        <v>11796</v>
      </c>
      <c r="D8" s="30">
        <v>1602084</v>
      </c>
      <c r="E8" s="39" t="s">
        <v>874</v>
      </c>
      <c r="F8" s="50">
        <v>40544</v>
      </c>
      <c r="G8" s="32">
        <v>67500</v>
      </c>
      <c r="H8" s="31" t="s">
        <v>424</v>
      </c>
      <c r="I8" s="31" t="s">
        <v>425</v>
      </c>
      <c r="J8" s="32">
        <v>67500</v>
      </c>
      <c r="K8" s="32">
        <v>67500</v>
      </c>
      <c r="L8" s="50">
        <v>40647</v>
      </c>
      <c r="M8" s="31" t="s">
        <v>280</v>
      </c>
      <c r="N8" s="31" t="s">
        <v>789</v>
      </c>
      <c r="O8" s="31" t="s">
        <v>789</v>
      </c>
      <c r="P8" s="39" t="s">
        <v>422</v>
      </c>
      <c r="Q8" s="39" t="s">
        <v>555</v>
      </c>
      <c r="R8" s="41" t="s">
        <v>179</v>
      </c>
      <c r="S8" s="31">
        <v>1</v>
      </c>
      <c r="T8" s="39" t="s">
        <v>283</v>
      </c>
      <c r="U8" s="39" t="s">
        <v>423</v>
      </c>
      <c r="V8" s="39" t="s">
        <v>22</v>
      </c>
      <c r="W8" s="39" t="s">
        <v>175</v>
      </c>
      <c r="X8" s="42" t="s">
        <v>23</v>
      </c>
      <c r="Y8" s="50">
        <v>40802</v>
      </c>
      <c r="Z8" s="30" t="s">
        <v>556</v>
      </c>
      <c r="AA8" s="31">
        <v>1</v>
      </c>
      <c r="AB8" s="33" t="s">
        <v>284</v>
      </c>
      <c r="AC8" s="48">
        <v>15</v>
      </c>
      <c r="AD8" s="30">
        <v>0</v>
      </c>
      <c r="AE8" s="30">
        <v>0</v>
      </c>
      <c r="AF8" s="46" t="str">
        <f>IFERROR(VLOOKUP(U8,Acronym!$A:$B, 2, FALSE), "Ot")</f>
        <v>L</v>
      </c>
      <c r="AG8" s="47" t="s">
        <v>718</v>
      </c>
      <c r="AH8" s="46" t="str">
        <f>VLOOKUP(AG8,Acronym!$A:$B,2, FALSE)</f>
        <v>LI</v>
      </c>
      <c r="AI8" s="47" t="s">
        <v>423</v>
      </c>
      <c r="AJ8" s="47" t="s">
        <v>2343</v>
      </c>
    </row>
    <row r="9" spans="1:36">
      <c r="A9" s="30">
        <v>16386036</v>
      </c>
      <c r="B9" s="31" t="s">
        <v>421</v>
      </c>
      <c r="C9" s="39" t="s">
        <v>11797</v>
      </c>
      <c r="D9" s="30">
        <v>1624058</v>
      </c>
      <c r="E9" s="39" t="s">
        <v>875</v>
      </c>
      <c r="F9" s="50">
        <v>40541</v>
      </c>
      <c r="G9" s="32">
        <v>49760</v>
      </c>
      <c r="H9" s="31" t="s">
        <v>424</v>
      </c>
      <c r="I9" s="31" t="s">
        <v>425</v>
      </c>
      <c r="J9" s="32">
        <v>41000</v>
      </c>
      <c r="K9" s="32">
        <v>41000</v>
      </c>
      <c r="L9" s="50">
        <v>40638</v>
      </c>
      <c r="M9" s="31" t="s">
        <v>280</v>
      </c>
      <c r="N9" s="31" t="s">
        <v>789</v>
      </c>
      <c r="O9" s="31" t="s">
        <v>789</v>
      </c>
      <c r="P9" s="39" t="s">
        <v>422</v>
      </c>
      <c r="Q9" s="39" t="s">
        <v>555</v>
      </c>
      <c r="R9" s="41" t="s">
        <v>541</v>
      </c>
      <c r="S9" s="31">
        <v>1</v>
      </c>
      <c r="T9" s="39" t="s">
        <v>283</v>
      </c>
      <c r="U9" s="39" t="s">
        <v>446</v>
      </c>
      <c r="V9" s="39" t="s">
        <v>151</v>
      </c>
      <c r="W9" s="39" t="s">
        <v>306</v>
      </c>
      <c r="X9" s="42" t="s">
        <v>151</v>
      </c>
      <c r="Y9" s="50">
        <v>40647</v>
      </c>
      <c r="Z9" s="30" t="s">
        <v>556</v>
      </c>
      <c r="AA9" s="31">
        <v>1</v>
      </c>
      <c r="AB9" s="33" t="s">
        <v>284</v>
      </c>
      <c r="AC9" s="48">
        <v>14</v>
      </c>
      <c r="AD9" s="30">
        <v>0</v>
      </c>
      <c r="AE9" s="30">
        <v>0</v>
      </c>
      <c r="AF9" s="46" t="str">
        <f>IFERROR(VLOOKUP(U9,Acronym!$A:$B, 2, FALSE), "Ot")</f>
        <v>SE</v>
      </c>
      <c r="AG9" s="47" t="s">
        <v>716</v>
      </c>
      <c r="AH9" s="46" t="str">
        <f>VLOOKUP(AG9,Acronym!$A:$B,2, FALSE)</f>
        <v>MU</v>
      </c>
      <c r="AI9" s="47" t="s">
        <v>446</v>
      </c>
      <c r="AJ9" s="47" t="s">
        <v>2344</v>
      </c>
    </row>
    <row r="10" spans="1:36">
      <c r="A10" s="30">
        <v>16403933</v>
      </c>
      <c r="B10" s="31" t="s">
        <v>421</v>
      </c>
      <c r="C10" s="39" t="s">
        <v>11798</v>
      </c>
      <c r="D10" s="30">
        <v>13638531</v>
      </c>
      <c r="E10" s="39" t="s">
        <v>876</v>
      </c>
      <c r="F10" s="50">
        <v>40548</v>
      </c>
      <c r="G10" s="32">
        <v>25000</v>
      </c>
      <c r="H10" s="31" t="s">
        <v>424</v>
      </c>
      <c r="I10" s="31" t="s">
        <v>425</v>
      </c>
      <c r="J10" s="32">
        <v>25000</v>
      </c>
      <c r="K10" s="32">
        <v>25000</v>
      </c>
      <c r="L10" s="50">
        <v>40647</v>
      </c>
      <c r="M10" s="31" t="s">
        <v>280</v>
      </c>
      <c r="N10" s="31" t="s">
        <v>789</v>
      </c>
      <c r="O10" s="31" t="s">
        <v>789</v>
      </c>
      <c r="P10" s="39" t="s">
        <v>422</v>
      </c>
      <c r="Q10" s="39" t="s">
        <v>555</v>
      </c>
      <c r="R10" s="41" t="s">
        <v>179</v>
      </c>
      <c r="S10" s="31">
        <v>1</v>
      </c>
      <c r="T10" s="39" t="s">
        <v>283</v>
      </c>
      <c r="U10" s="39" t="s">
        <v>423</v>
      </c>
      <c r="V10" s="39" t="s">
        <v>489</v>
      </c>
      <c r="W10" s="39" t="s">
        <v>175</v>
      </c>
      <c r="X10" s="42" t="s">
        <v>270</v>
      </c>
      <c r="Y10" s="50">
        <v>40673</v>
      </c>
      <c r="Z10" s="30" t="s">
        <v>556</v>
      </c>
      <c r="AA10" s="31">
        <v>1</v>
      </c>
      <c r="AB10" s="33" t="s">
        <v>284</v>
      </c>
      <c r="AC10" s="48">
        <v>14</v>
      </c>
      <c r="AD10" s="30">
        <v>0</v>
      </c>
      <c r="AE10" s="30">
        <v>0</v>
      </c>
      <c r="AF10" s="46" t="str">
        <f>IFERROR(VLOOKUP(U10,Acronym!$A:$B, 2, FALSE), "Ot")</f>
        <v>L</v>
      </c>
      <c r="AG10" s="47" t="s">
        <v>715</v>
      </c>
      <c r="AH10" s="46" t="str">
        <f>VLOOKUP(AG10,Acronym!$A:$B,2, FALSE)</f>
        <v>TH</v>
      </c>
      <c r="AI10" s="47" t="s">
        <v>423</v>
      </c>
      <c r="AJ10" s="47" t="s">
        <v>2345</v>
      </c>
    </row>
    <row r="11" spans="1:36">
      <c r="A11" s="30">
        <v>16419830</v>
      </c>
      <c r="B11" s="31" t="s">
        <v>421</v>
      </c>
      <c r="C11" s="39" t="s">
        <v>11799</v>
      </c>
      <c r="D11" s="30">
        <v>7673268</v>
      </c>
      <c r="E11" s="39" t="s">
        <v>877</v>
      </c>
      <c r="F11" s="50">
        <v>40549</v>
      </c>
      <c r="G11" s="32">
        <v>99405</v>
      </c>
      <c r="H11" s="31" t="s">
        <v>424</v>
      </c>
      <c r="I11" s="31" t="s">
        <v>174</v>
      </c>
      <c r="J11" s="32">
        <v>0</v>
      </c>
      <c r="K11" s="32">
        <v>0</v>
      </c>
      <c r="L11" s="50">
        <v>40639</v>
      </c>
      <c r="M11" s="31" t="s">
        <v>280</v>
      </c>
      <c r="N11" s="31" t="s">
        <v>789</v>
      </c>
      <c r="O11" s="31" t="s">
        <v>789</v>
      </c>
      <c r="P11" s="39" t="s">
        <v>422</v>
      </c>
      <c r="Q11" s="39" t="s">
        <v>555</v>
      </c>
      <c r="R11" s="41" t="s">
        <v>541</v>
      </c>
      <c r="S11" s="31" t="s">
        <v>421</v>
      </c>
      <c r="T11" s="39" t="s">
        <v>283</v>
      </c>
      <c r="U11" s="39" t="s">
        <v>423</v>
      </c>
      <c r="V11" s="39" t="s">
        <v>87</v>
      </c>
      <c r="W11" s="39" t="s">
        <v>175</v>
      </c>
      <c r="X11" s="42" t="s">
        <v>150</v>
      </c>
      <c r="Y11" s="50" t="s">
        <v>421</v>
      </c>
      <c r="Z11" s="30" t="s">
        <v>557</v>
      </c>
      <c r="AA11" s="31">
        <v>0</v>
      </c>
      <c r="AB11" s="33" t="s">
        <v>284</v>
      </c>
      <c r="AC11" s="48">
        <v>13</v>
      </c>
      <c r="AD11" s="30">
        <v>0</v>
      </c>
      <c r="AE11" s="30">
        <v>0</v>
      </c>
      <c r="AF11" s="46" t="str">
        <f>IFERROR(VLOOKUP(U11,Acronym!$A:$B, 2, FALSE), "Ot")</f>
        <v>L</v>
      </c>
      <c r="AG11" s="47" t="s">
        <v>718</v>
      </c>
      <c r="AH11" s="46" t="str">
        <f>VLOOKUP(AG11,Acronym!$A:$B,2, FALSE)</f>
        <v>LI</v>
      </c>
      <c r="AI11" s="47" t="s">
        <v>423</v>
      </c>
      <c r="AJ11" s="47" t="s">
        <v>2346</v>
      </c>
    </row>
    <row r="12" spans="1:36">
      <c r="A12" s="30">
        <v>16424673</v>
      </c>
      <c r="B12" s="31" t="s">
        <v>421</v>
      </c>
      <c r="C12" s="39" t="s">
        <v>11800</v>
      </c>
      <c r="D12" s="30">
        <v>16424671</v>
      </c>
      <c r="E12" s="39" t="s">
        <v>878</v>
      </c>
      <c r="F12" s="50">
        <v>40549</v>
      </c>
      <c r="G12" s="32">
        <v>30000</v>
      </c>
      <c r="H12" s="31" t="s">
        <v>424</v>
      </c>
      <c r="I12" s="31" t="s">
        <v>425</v>
      </c>
      <c r="J12" s="32">
        <v>30000</v>
      </c>
      <c r="K12" s="32">
        <v>30000</v>
      </c>
      <c r="L12" s="50">
        <v>40639</v>
      </c>
      <c r="M12" s="31" t="s">
        <v>280</v>
      </c>
      <c r="N12" s="31" t="s">
        <v>789</v>
      </c>
      <c r="O12" s="31" t="s">
        <v>789</v>
      </c>
      <c r="P12" s="39" t="s">
        <v>422</v>
      </c>
      <c r="Q12" s="39" t="s">
        <v>555</v>
      </c>
      <c r="R12" s="41" t="s">
        <v>541</v>
      </c>
      <c r="S12" s="31">
        <v>1</v>
      </c>
      <c r="T12" s="39" t="s">
        <v>281</v>
      </c>
      <c r="U12" s="39" t="s">
        <v>436</v>
      </c>
      <c r="V12" s="39" t="s">
        <v>596</v>
      </c>
      <c r="W12" s="39" t="s">
        <v>295</v>
      </c>
      <c r="X12" s="42" t="s">
        <v>545</v>
      </c>
      <c r="Y12" s="50">
        <v>40652</v>
      </c>
      <c r="Z12" s="30" t="s">
        <v>557</v>
      </c>
      <c r="AA12" s="31">
        <v>1</v>
      </c>
      <c r="AB12" s="33" t="s">
        <v>284</v>
      </c>
      <c r="AC12" s="48">
        <v>13</v>
      </c>
      <c r="AD12" s="30">
        <v>0</v>
      </c>
      <c r="AE12" s="30">
        <v>0</v>
      </c>
      <c r="AF12" s="46" t="str">
        <f>IFERROR(VLOOKUP(U12,Acronym!$A:$B, 2, FALSE), "Ot")</f>
        <v>SW</v>
      </c>
      <c r="AG12" s="47" t="s">
        <v>714</v>
      </c>
      <c r="AH12" s="46" t="str">
        <f>VLOOKUP(AG12,Acronym!$A:$B,2, FALSE)</f>
        <v>VA</v>
      </c>
      <c r="AI12" s="47" t="s">
        <v>436</v>
      </c>
      <c r="AJ12" s="47" t="s">
        <v>2347</v>
      </c>
    </row>
    <row r="13" spans="1:36">
      <c r="A13" s="30">
        <v>16432176</v>
      </c>
      <c r="B13" s="31" t="s">
        <v>421</v>
      </c>
      <c r="C13" s="39" t="s">
        <v>11801</v>
      </c>
      <c r="D13" s="30">
        <v>16432165</v>
      </c>
      <c r="E13" s="39" t="s">
        <v>879</v>
      </c>
      <c r="F13" s="50">
        <v>40550</v>
      </c>
      <c r="G13" s="32">
        <v>26000</v>
      </c>
      <c r="H13" s="31" t="s">
        <v>424</v>
      </c>
      <c r="I13" s="31" t="s">
        <v>425</v>
      </c>
      <c r="J13" s="32">
        <v>26000</v>
      </c>
      <c r="K13" s="32">
        <v>26000</v>
      </c>
      <c r="L13" s="50">
        <v>40638</v>
      </c>
      <c r="M13" s="31" t="s">
        <v>280</v>
      </c>
      <c r="N13" s="31" t="s">
        <v>789</v>
      </c>
      <c r="O13" s="31" t="s">
        <v>789</v>
      </c>
      <c r="P13" s="39" t="s">
        <v>422</v>
      </c>
      <c r="Q13" s="39" t="s">
        <v>555</v>
      </c>
      <c r="R13" s="41" t="s">
        <v>541</v>
      </c>
      <c r="S13" s="31">
        <v>1</v>
      </c>
      <c r="T13" s="39" t="s">
        <v>283</v>
      </c>
      <c r="U13" s="39" t="s">
        <v>430</v>
      </c>
      <c r="V13" s="39" t="s">
        <v>129</v>
      </c>
      <c r="W13" s="39" t="s">
        <v>319</v>
      </c>
      <c r="X13" s="42" t="s">
        <v>320</v>
      </c>
      <c r="Y13" s="50">
        <v>40648</v>
      </c>
      <c r="Z13" s="30" t="s">
        <v>557</v>
      </c>
      <c r="AA13" s="31">
        <v>1</v>
      </c>
      <c r="AB13" s="33" t="s">
        <v>284</v>
      </c>
      <c r="AC13" s="48">
        <v>13</v>
      </c>
      <c r="AD13" s="30">
        <v>0</v>
      </c>
      <c r="AE13" s="30">
        <v>0</v>
      </c>
      <c r="AF13" s="46" t="str">
        <f>IFERROR(VLOOKUP(U13,Acronym!$A:$B, 2, FALSE), "Ot")</f>
        <v>Y</v>
      </c>
      <c r="AG13" s="47" t="s">
        <v>714</v>
      </c>
      <c r="AH13" s="46" t="str">
        <f>VLOOKUP(AG13,Acronym!$A:$B,2, FALSE)</f>
        <v>VA</v>
      </c>
      <c r="AI13" s="47" t="s">
        <v>720</v>
      </c>
      <c r="AJ13" s="47" t="s">
        <v>2348</v>
      </c>
    </row>
    <row r="14" spans="1:36">
      <c r="A14" s="30">
        <v>16435182</v>
      </c>
      <c r="B14" s="31" t="s">
        <v>421</v>
      </c>
      <c r="C14" s="39" t="s">
        <v>11802</v>
      </c>
      <c r="D14" s="30">
        <v>1603164</v>
      </c>
      <c r="E14" s="39" t="s">
        <v>880</v>
      </c>
      <c r="F14" s="50">
        <v>40550</v>
      </c>
      <c r="G14" s="32">
        <v>57731</v>
      </c>
      <c r="H14" s="31" t="s">
        <v>424</v>
      </c>
      <c r="I14" s="31" t="s">
        <v>174</v>
      </c>
      <c r="J14" s="32">
        <v>57731</v>
      </c>
      <c r="K14" s="32">
        <v>0</v>
      </c>
      <c r="L14" s="50">
        <v>40639</v>
      </c>
      <c r="M14" s="31" t="s">
        <v>280</v>
      </c>
      <c r="N14" s="31" t="s">
        <v>789</v>
      </c>
      <c r="O14" s="31" t="s">
        <v>789</v>
      </c>
      <c r="P14" s="39" t="s">
        <v>422</v>
      </c>
      <c r="Q14" s="39" t="s">
        <v>555</v>
      </c>
      <c r="R14" s="41" t="s">
        <v>541</v>
      </c>
      <c r="S14" s="31" t="s">
        <v>421</v>
      </c>
      <c r="T14" s="39" t="s">
        <v>283</v>
      </c>
      <c r="U14" s="39" t="s">
        <v>435</v>
      </c>
      <c r="V14" s="39" t="s">
        <v>593</v>
      </c>
      <c r="W14" s="39" t="s">
        <v>546</v>
      </c>
      <c r="X14" s="42" t="s">
        <v>546</v>
      </c>
      <c r="Y14" s="50" t="s">
        <v>421</v>
      </c>
      <c r="Z14" s="30" t="s">
        <v>556</v>
      </c>
      <c r="AA14" s="31">
        <v>0</v>
      </c>
      <c r="AB14" s="33" t="s">
        <v>284</v>
      </c>
      <c r="AC14" s="48">
        <v>13</v>
      </c>
      <c r="AD14" s="30">
        <v>0</v>
      </c>
      <c r="AE14" s="30">
        <v>0</v>
      </c>
      <c r="AF14" s="46" t="str">
        <f>IFERROR(VLOOKUP(U14,Acronym!$A:$B, 2, FALSE), "Ot")</f>
        <v>WM</v>
      </c>
      <c r="AG14" s="47" t="s">
        <v>717</v>
      </c>
      <c r="AH14" s="46" t="str">
        <f>VLOOKUP(AG14,Acronym!$A:$B,2, FALSE)</f>
        <v>CA</v>
      </c>
      <c r="AI14" s="47" t="s">
        <v>435</v>
      </c>
      <c r="AJ14" s="47" t="s">
        <v>2349</v>
      </c>
    </row>
    <row r="15" spans="1:36">
      <c r="A15" s="30">
        <v>16437943</v>
      </c>
      <c r="B15" s="31" t="s">
        <v>421</v>
      </c>
      <c r="C15" s="39" t="s">
        <v>11803</v>
      </c>
      <c r="D15" s="30">
        <v>16437936</v>
      </c>
      <c r="E15" s="39" t="s">
        <v>881</v>
      </c>
      <c r="F15" s="50">
        <v>40551</v>
      </c>
      <c r="G15" s="32">
        <v>90000</v>
      </c>
      <c r="H15" s="31" t="s">
        <v>424</v>
      </c>
      <c r="I15" s="31" t="s">
        <v>425</v>
      </c>
      <c r="J15" s="32">
        <v>40000</v>
      </c>
      <c r="K15" s="32">
        <v>40000</v>
      </c>
      <c r="L15" s="50">
        <v>40639</v>
      </c>
      <c r="M15" s="31" t="s">
        <v>280</v>
      </c>
      <c r="N15" s="31" t="s">
        <v>789</v>
      </c>
      <c r="O15" s="31" t="s">
        <v>789</v>
      </c>
      <c r="P15" s="39" t="s">
        <v>422</v>
      </c>
      <c r="Q15" s="39" t="s">
        <v>555</v>
      </c>
      <c r="R15" s="41" t="s">
        <v>541</v>
      </c>
      <c r="S15" s="31">
        <v>1</v>
      </c>
      <c r="T15" s="39" t="s">
        <v>283</v>
      </c>
      <c r="U15" s="39" t="s">
        <v>436</v>
      </c>
      <c r="V15" s="39" t="s">
        <v>350</v>
      </c>
      <c r="W15" s="39" t="s">
        <v>349</v>
      </c>
      <c r="X15" s="42" t="s">
        <v>349</v>
      </c>
      <c r="Y15" s="50">
        <v>40666</v>
      </c>
      <c r="Z15" s="30" t="s">
        <v>556</v>
      </c>
      <c r="AA15" s="31">
        <v>1</v>
      </c>
      <c r="AB15" s="33" t="s">
        <v>284</v>
      </c>
      <c r="AC15" s="48">
        <v>13</v>
      </c>
      <c r="AD15" s="30">
        <v>0</v>
      </c>
      <c r="AE15" s="30">
        <v>0</v>
      </c>
      <c r="AF15" s="46" t="str">
        <f>IFERROR(VLOOKUP(U15,Acronym!$A:$B, 2, FALSE), "Ot")</f>
        <v>SW</v>
      </c>
      <c r="AG15" s="47" t="s">
        <v>714</v>
      </c>
      <c r="AH15" s="46" t="str">
        <f>VLOOKUP(AG15,Acronym!$A:$B,2, FALSE)</f>
        <v>VA</v>
      </c>
      <c r="AI15" s="47" t="s">
        <v>436</v>
      </c>
      <c r="AJ15" s="47" t="s">
        <v>2350</v>
      </c>
    </row>
    <row r="16" spans="1:36">
      <c r="A16" s="30">
        <v>16438578</v>
      </c>
      <c r="B16" s="31" t="s">
        <v>421</v>
      </c>
      <c r="C16" s="39" t="s">
        <v>11804</v>
      </c>
      <c r="D16" s="30">
        <v>16438571</v>
      </c>
      <c r="E16" s="39" t="s">
        <v>882</v>
      </c>
      <c r="F16" s="50">
        <v>40553</v>
      </c>
      <c r="G16" s="32">
        <v>37443</v>
      </c>
      <c r="H16" s="31" t="s">
        <v>424</v>
      </c>
      <c r="I16" s="31" t="s">
        <v>425</v>
      </c>
      <c r="J16" s="32">
        <v>37443</v>
      </c>
      <c r="K16" s="32">
        <v>37443</v>
      </c>
      <c r="L16" s="50">
        <v>40641</v>
      </c>
      <c r="M16" s="31" t="s">
        <v>280</v>
      </c>
      <c r="N16" s="31" t="s">
        <v>789</v>
      </c>
      <c r="O16" s="31" t="s">
        <v>789</v>
      </c>
      <c r="P16" s="39" t="s">
        <v>422</v>
      </c>
      <c r="Q16" s="39" t="s">
        <v>555</v>
      </c>
      <c r="R16" s="41" t="s">
        <v>541</v>
      </c>
      <c r="S16" s="31">
        <v>1</v>
      </c>
      <c r="T16" s="39" t="s">
        <v>283</v>
      </c>
      <c r="U16" s="39" t="s">
        <v>426</v>
      </c>
      <c r="V16" s="39" t="s">
        <v>31</v>
      </c>
      <c r="W16" s="39" t="s">
        <v>287</v>
      </c>
      <c r="X16" s="42" t="s">
        <v>428</v>
      </c>
      <c r="Y16" s="50">
        <v>40651</v>
      </c>
      <c r="Z16" s="30" t="s">
        <v>557</v>
      </c>
      <c r="AA16" s="31">
        <v>1</v>
      </c>
      <c r="AB16" s="33" t="s">
        <v>284</v>
      </c>
      <c r="AC16" s="48">
        <v>13</v>
      </c>
      <c r="AD16" s="30">
        <v>0</v>
      </c>
      <c r="AE16" s="30">
        <v>0</v>
      </c>
      <c r="AF16" s="46" t="str">
        <f>IFERROR(VLOOKUP(U16,Acronym!$A:$B, 2, FALSE), "Ot")</f>
        <v>NW</v>
      </c>
      <c r="AG16" s="47" t="s">
        <v>716</v>
      </c>
      <c r="AH16" s="46" t="str">
        <f>VLOOKUP(AG16,Acronym!$A:$B,2, FALSE)</f>
        <v>MU</v>
      </c>
      <c r="AI16" s="47" t="s">
        <v>426</v>
      </c>
      <c r="AJ16" s="47" t="s">
        <v>2351</v>
      </c>
    </row>
    <row r="17" spans="1:36">
      <c r="A17" s="30">
        <v>16438942</v>
      </c>
      <c r="B17" s="31" t="s">
        <v>421</v>
      </c>
      <c r="C17" s="39" t="s">
        <v>11805</v>
      </c>
      <c r="D17" s="30">
        <v>1621725</v>
      </c>
      <c r="E17" s="39" t="s">
        <v>883</v>
      </c>
      <c r="F17" s="50">
        <v>40550</v>
      </c>
      <c r="G17" s="32">
        <v>60000</v>
      </c>
      <c r="H17" s="31" t="s">
        <v>424</v>
      </c>
      <c r="I17" s="31" t="s">
        <v>425</v>
      </c>
      <c r="J17" s="32">
        <v>53000</v>
      </c>
      <c r="K17" s="32">
        <v>53000</v>
      </c>
      <c r="L17" s="50">
        <v>40638</v>
      </c>
      <c r="M17" s="31" t="s">
        <v>280</v>
      </c>
      <c r="N17" s="31" t="s">
        <v>789</v>
      </c>
      <c r="O17" s="31" t="s">
        <v>789</v>
      </c>
      <c r="P17" s="39" t="s">
        <v>422</v>
      </c>
      <c r="Q17" s="39" t="s">
        <v>555</v>
      </c>
      <c r="R17" s="41" t="s">
        <v>541</v>
      </c>
      <c r="S17" s="31">
        <v>1</v>
      </c>
      <c r="T17" s="39" t="s">
        <v>283</v>
      </c>
      <c r="U17" s="39" t="s">
        <v>426</v>
      </c>
      <c r="V17" s="39" t="s">
        <v>630</v>
      </c>
      <c r="W17" s="39" t="s">
        <v>287</v>
      </c>
      <c r="X17" s="42" t="s">
        <v>419</v>
      </c>
      <c r="Y17" s="50">
        <v>40675</v>
      </c>
      <c r="Z17" s="30" t="s">
        <v>556</v>
      </c>
      <c r="AA17" s="31">
        <v>1</v>
      </c>
      <c r="AB17" s="33" t="s">
        <v>284</v>
      </c>
      <c r="AC17" s="48">
        <v>13</v>
      </c>
      <c r="AD17" s="30">
        <v>0</v>
      </c>
      <c r="AE17" s="30">
        <v>0</v>
      </c>
      <c r="AF17" s="46" t="str">
        <f>IFERROR(VLOOKUP(U17,Acronym!$A:$B, 2, FALSE), "Ot")</f>
        <v>NW</v>
      </c>
      <c r="AG17" s="47" t="s">
        <v>714</v>
      </c>
      <c r="AH17" s="46" t="str">
        <f>VLOOKUP(AG17,Acronym!$A:$B,2, FALSE)</f>
        <v>VA</v>
      </c>
      <c r="AI17" s="47" t="s">
        <v>426</v>
      </c>
      <c r="AJ17" s="47" t="s">
        <v>2352</v>
      </c>
    </row>
    <row r="18" spans="1:36">
      <c r="A18" s="30">
        <v>16448183</v>
      </c>
      <c r="B18" s="31" t="s">
        <v>421</v>
      </c>
      <c r="C18" s="39" t="s">
        <v>11806</v>
      </c>
      <c r="D18" s="30">
        <v>16448176</v>
      </c>
      <c r="E18" s="39" t="s">
        <v>884</v>
      </c>
      <c r="F18" s="50">
        <v>40553</v>
      </c>
      <c r="G18" s="32">
        <v>71220</v>
      </c>
      <c r="H18" s="31" t="s">
        <v>424</v>
      </c>
      <c r="I18" s="31" t="s">
        <v>425</v>
      </c>
      <c r="J18" s="32">
        <v>71220</v>
      </c>
      <c r="K18" s="32">
        <v>71220</v>
      </c>
      <c r="L18" s="50">
        <v>40639</v>
      </c>
      <c r="M18" s="31" t="s">
        <v>280</v>
      </c>
      <c r="N18" s="31" t="s">
        <v>789</v>
      </c>
      <c r="O18" s="31" t="s">
        <v>789</v>
      </c>
      <c r="P18" s="39" t="s">
        <v>422</v>
      </c>
      <c r="Q18" s="39" t="s">
        <v>555</v>
      </c>
      <c r="R18" s="41" t="s">
        <v>541</v>
      </c>
      <c r="S18" s="31">
        <v>1</v>
      </c>
      <c r="T18" s="39" t="s">
        <v>283</v>
      </c>
      <c r="U18" s="39" t="s">
        <v>423</v>
      </c>
      <c r="V18" s="39" t="s">
        <v>354</v>
      </c>
      <c r="W18" s="39" t="s">
        <v>175</v>
      </c>
      <c r="X18" s="42" t="s">
        <v>353</v>
      </c>
      <c r="Y18" s="50">
        <v>40672</v>
      </c>
      <c r="Z18" s="30" t="s">
        <v>556</v>
      </c>
      <c r="AA18" s="31">
        <v>1</v>
      </c>
      <c r="AB18" s="33" t="s">
        <v>284</v>
      </c>
      <c r="AC18" s="48">
        <v>12</v>
      </c>
      <c r="AD18" s="30">
        <v>0</v>
      </c>
      <c r="AE18" s="30">
        <v>0</v>
      </c>
      <c r="AF18" s="46" t="str">
        <f>IFERROR(VLOOKUP(U18,Acronym!$A:$B, 2, FALSE), "Ot")</f>
        <v>L</v>
      </c>
      <c r="AG18" s="47" t="s">
        <v>718</v>
      </c>
      <c r="AH18" s="46" t="str">
        <f>VLOOKUP(AG18,Acronym!$A:$B,2, FALSE)</f>
        <v>LI</v>
      </c>
      <c r="AI18" s="47" t="s">
        <v>423</v>
      </c>
      <c r="AJ18" s="47" t="s">
        <v>2353</v>
      </c>
    </row>
    <row r="19" spans="1:36">
      <c r="A19" s="30">
        <v>16454269</v>
      </c>
      <c r="B19" s="31" t="s">
        <v>421</v>
      </c>
      <c r="C19" s="39" t="s">
        <v>11807</v>
      </c>
      <c r="D19" s="30">
        <v>1640130</v>
      </c>
      <c r="E19" s="39" t="s">
        <v>885</v>
      </c>
      <c r="F19" s="50">
        <v>40554</v>
      </c>
      <c r="G19" s="32">
        <v>36192</v>
      </c>
      <c r="H19" s="31" t="s">
        <v>424</v>
      </c>
      <c r="I19" s="31" t="s">
        <v>425</v>
      </c>
      <c r="J19" s="32">
        <v>36192</v>
      </c>
      <c r="K19" s="32">
        <v>36192</v>
      </c>
      <c r="L19" s="50">
        <v>40638</v>
      </c>
      <c r="M19" s="31" t="s">
        <v>280</v>
      </c>
      <c r="N19" s="31" t="s">
        <v>789</v>
      </c>
      <c r="O19" s="31" t="s">
        <v>789</v>
      </c>
      <c r="P19" s="39" t="s">
        <v>422</v>
      </c>
      <c r="Q19" s="39" t="s">
        <v>555</v>
      </c>
      <c r="R19" s="41" t="s">
        <v>541</v>
      </c>
      <c r="S19" s="31">
        <v>1</v>
      </c>
      <c r="T19" s="39" t="s">
        <v>283</v>
      </c>
      <c r="U19" s="39" t="s">
        <v>430</v>
      </c>
      <c r="V19" s="39" t="s">
        <v>324</v>
      </c>
      <c r="W19" s="39" t="s">
        <v>319</v>
      </c>
      <c r="X19" s="42" t="s">
        <v>325</v>
      </c>
      <c r="Y19" s="50">
        <v>40661</v>
      </c>
      <c r="Z19" s="30" t="s">
        <v>557</v>
      </c>
      <c r="AA19" s="31">
        <v>1</v>
      </c>
      <c r="AB19" s="33" t="s">
        <v>284</v>
      </c>
      <c r="AC19" s="48">
        <v>12</v>
      </c>
      <c r="AD19" s="30">
        <v>1</v>
      </c>
      <c r="AE19" s="30">
        <v>0</v>
      </c>
      <c r="AF19" s="46" t="str">
        <f>IFERROR(VLOOKUP(U19,Acronym!$A:$B, 2, FALSE), "Ot")</f>
        <v>Y</v>
      </c>
      <c r="AG19" s="47" t="s">
        <v>718</v>
      </c>
      <c r="AH19" s="46" t="str">
        <f>VLOOKUP(AG19,Acronym!$A:$B,2, FALSE)</f>
        <v>LI</v>
      </c>
      <c r="AI19" s="47" t="s">
        <v>720</v>
      </c>
      <c r="AJ19" s="47" t="s">
        <v>2354</v>
      </c>
    </row>
    <row r="20" spans="1:36">
      <c r="A20" s="30">
        <v>16454894</v>
      </c>
      <c r="B20" s="31" t="s">
        <v>421</v>
      </c>
      <c r="C20" s="39" t="s">
        <v>11808</v>
      </c>
      <c r="D20" s="30">
        <v>1638916</v>
      </c>
      <c r="E20" s="39" t="s">
        <v>886</v>
      </c>
      <c r="F20" s="50">
        <v>40554</v>
      </c>
      <c r="G20" s="32">
        <v>56634</v>
      </c>
      <c r="H20" s="31" t="s">
        <v>424</v>
      </c>
      <c r="I20" s="31" t="s">
        <v>174</v>
      </c>
      <c r="J20" s="32">
        <v>0</v>
      </c>
      <c r="K20" s="32">
        <v>0</v>
      </c>
      <c r="L20" s="50">
        <v>40638</v>
      </c>
      <c r="M20" s="31" t="s">
        <v>280</v>
      </c>
      <c r="N20" s="31" t="s">
        <v>789</v>
      </c>
      <c r="O20" s="31" t="s">
        <v>539</v>
      </c>
      <c r="P20" s="39" t="s">
        <v>422</v>
      </c>
      <c r="Q20" s="39" t="s">
        <v>540</v>
      </c>
      <c r="R20" s="41" t="s">
        <v>541</v>
      </c>
      <c r="S20" s="31" t="s">
        <v>421</v>
      </c>
      <c r="T20" s="39" t="s">
        <v>283</v>
      </c>
      <c r="U20" s="39" t="s">
        <v>430</v>
      </c>
      <c r="V20" s="39" t="s">
        <v>607</v>
      </c>
      <c r="W20" s="39" t="s">
        <v>319</v>
      </c>
      <c r="X20" s="42" t="s">
        <v>321</v>
      </c>
      <c r="Y20" s="50" t="s">
        <v>421</v>
      </c>
      <c r="Z20" s="30" t="s">
        <v>557</v>
      </c>
      <c r="AA20" s="31">
        <v>0</v>
      </c>
      <c r="AB20" s="33" t="s">
        <v>284</v>
      </c>
      <c r="AC20" s="48">
        <v>12</v>
      </c>
      <c r="AD20" s="30">
        <v>1</v>
      </c>
      <c r="AE20" s="30">
        <v>0</v>
      </c>
      <c r="AF20" s="46" t="str">
        <f>IFERROR(VLOOKUP(U20,Acronym!$A:$B, 2, FALSE), "Ot")</f>
        <v>Y</v>
      </c>
      <c r="AG20" s="47" t="s">
        <v>714</v>
      </c>
      <c r="AH20" s="46" t="str">
        <f>VLOOKUP(AG20,Acronym!$A:$B,2, FALSE)</f>
        <v>VA</v>
      </c>
      <c r="AI20" s="47" t="s">
        <v>720</v>
      </c>
      <c r="AJ20" s="47" t="s">
        <v>2355</v>
      </c>
    </row>
    <row r="21" spans="1:36">
      <c r="A21" s="30">
        <v>16457454</v>
      </c>
      <c r="B21" s="31" t="s">
        <v>421</v>
      </c>
      <c r="C21" s="39" t="s">
        <v>11809</v>
      </c>
      <c r="D21" s="30">
        <v>1631586</v>
      </c>
      <c r="E21" s="39" t="s">
        <v>887</v>
      </c>
      <c r="F21" s="50">
        <v>40550</v>
      </c>
      <c r="G21" s="32">
        <v>20124</v>
      </c>
      <c r="H21" s="31" t="s">
        <v>424</v>
      </c>
      <c r="I21" s="31" t="s">
        <v>425</v>
      </c>
      <c r="J21" s="32">
        <v>0</v>
      </c>
      <c r="K21" s="32">
        <v>0</v>
      </c>
      <c r="L21" s="50">
        <v>40639</v>
      </c>
      <c r="M21" s="31" t="s">
        <v>280</v>
      </c>
      <c r="N21" s="31" t="s">
        <v>789</v>
      </c>
      <c r="O21" s="31" t="s">
        <v>789</v>
      </c>
      <c r="P21" s="39" t="s">
        <v>422</v>
      </c>
      <c r="Q21" s="39" t="s">
        <v>555</v>
      </c>
      <c r="R21" s="41" t="s">
        <v>541</v>
      </c>
      <c r="S21" s="31">
        <v>1</v>
      </c>
      <c r="T21" s="39" t="s">
        <v>283</v>
      </c>
      <c r="U21" s="39" t="s">
        <v>436</v>
      </c>
      <c r="V21" s="39" t="s">
        <v>66</v>
      </c>
      <c r="W21" s="39" t="s">
        <v>64</v>
      </c>
      <c r="X21" s="42" t="s">
        <v>66</v>
      </c>
      <c r="Y21" s="50">
        <v>40798</v>
      </c>
      <c r="Z21" s="30" t="s">
        <v>556</v>
      </c>
      <c r="AA21" s="31">
        <v>1</v>
      </c>
      <c r="AB21" s="33" t="s">
        <v>284</v>
      </c>
      <c r="AC21" s="48">
        <v>13</v>
      </c>
      <c r="AD21" s="30">
        <v>0</v>
      </c>
      <c r="AE21" s="30">
        <v>0</v>
      </c>
      <c r="AF21" s="46" t="str">
        <f>IFERROR(VLOOKUP(U21,Acronym!$A:$B, 2, FALSE), "Ot")</f>
        <v>SW</v>
      </c>
      <c r="AG21" s="47" t="s">
        <v>714</v>
      </c>
      <c r="AH21" s="46" t="str">
        <f>VLOOKUP(AG21,Acronym!$A:$B,2, FALSE)</f>
        <v>VA</v>
      </c>
      <c r="AI21" s="47" t="s">
        <v>436</v>
      </c>
      <c r="AJ21" s="47" t="s">
        <v>2356</v>
      </c>
    </row>
    <row r="22" spans="1:36">
      <c r="A22" s="30">
        <v>16463393</v>
      </c>
      <c r="B22" s="31" t="s">
        <v>421</v>
      </c>
      <c r="C22" s="39" t="s">
        <v>11810</v>
      </c>
      <c r="D22" s="30">
        <v>1622965</v>
      </c>
      <c r="E22" s="39" t="s">
        <v>888</v>
      </c>
      <c r="F22" s="50">
        <v>40554</v>
      </c>
      <c r="G22" s="32">
        <v>15848</v>
      </c>
      <c r="H22" s="31" t="s">
        <v>424</v>
      </c>
      <c r="I22" s="31" t="s">
        <v>174</v>
      </c>
      <c r="J22" s="32">
        <v>0</v>
      </c>
      <c r="K22" s="32">
        <v>0</v>
      </c>
      <c r="L22" s="50">
        <v>40638</v>
      </c>
      <c r="M22" s="31" t="s">
        <v>280</v>
      </c>
      <c r="N22" s="31" t="s">
        <v>789</v>
      </c>
      <c r="O22" s="31" t="s">
        <v>789</v>
      </c>
      <c r="P22" s="39" t="s">
        <v>422</v>
      </c>
      <c r="Q22" s="39" t="s">
        <v>555</v>
      </c>
      <c r="R22" s="41" t="s">
        <v>541</v>
      </c>
      <c r="S22" s="31" t="s">
        <v>421</v>
      </c>
      <c r="T22" s="39" t="s">
        <v>283</v>
      </c>
      <c r="U22" s="39" t="s">
        <v>426</v>
      </c>
      <c r="V22" s="39" t="s">
        <v>197</v>
      </c>
      <c r="W22" s="39" t="s">
        <v>285</v>
      </c>
      <c r="X22" s="42" t="s">
        <v>197</v>
      </c>
      <c r="Y22" s="50" t="s">
        <v>421</v>
      </c>
      <c r="Z22" s="30" t="s">
        <v>556</v>
      </c>
      <c r="AA22" s="31">
        <v>0</v>
      </c>
      <c r="AB22" s="33" t="s">
        <v>284</v>
      </c>
      <c r="AC22" s="48">
        <v>12</v>
      </c>
      <c r="AD22" s="30">
        <v>1</v>
      </c>
      <c r="AE22" s="30">
        <v>0</v>
      </c>
      <c r="AF22" s="46" t="str">
        <f>IFERROR(VLOOKUP(U22,Acronym!$A:$B, 2, FALSE), "Ot")</f>
        <v>NW</v>
      </c>
      <c r="AG22" s="47" t="s">
        <v>714</v>
      </c>
      <c r="AH22" s="46" t="str">
        <f>VLOOKUP(AG22,Acronym!$A:$B,2, FALSE)</f>
        <v>VA</v>
      </c>
      <c r="AI22" s="47" t="s">
        <v>426</v>
      </c>
      <c r="AJ22" s="47" t="s">
        <v>2357</v>
      </c>
    </row>
    <row r="23" spans="1:36">
      <c r="A23" s="30">
        <v>16463929</v>
      </c>
      <c r="B23" s="31" t="s">
        <v>421</v>
      </c>
      <c r="C23" s="39" t="s">
        <v>11811</v>
      </c>
      <c r="D23" s="30">
        <v>7653984</v>
      </c>
      <c r="E23" s="39" t="s">
        <v>889</v>
      </c>
      <c r="F23" s="50">
        <v>40554</v>
      </c>
      <c r="G23" s="32">
        <v>48450</v>
      </c>
      <c r="H23" s="31" t="s">
        <v>424</v>
      </c>
      <c r="I23" s="31" t="s">
        <v>425</v>
      </c>
      <c r="J23" s="32">
        <v>48450</v>
      </c>
      <c r="K23" s="32">
        <v>36338</v>
      </c>
      <c r="L23" s="50">
        <v>40638</v>
      </c>
      <c r="M23" s="31" t="s">
        <v>280</v>
      </c>
      <c r="N23" s="31" t="s">
        <v>789</v>
      </c>
      <c r="O23" s="31" t="s">
        <v>789</v>
      </c>
      <c r="P23" s="39" t="s">
        <v>422</v>
      </c>
      <c r="Q23" s="39" t="s">
        <v>555</v>
      </c>
      <c r="R23" s="41" t="s">
        <v>541</v>
      </c>
      <c r="S23" s="31">
        <v>1</v>
      </c>
      <c r="T23" s="39" t="s">
        <v>283</v>
      </c>
      <c r="U23" s="39" t="s">
        <v>426</v>
      </c>
      <c r="V23" s="39" t="s">
        <v>439</v>
      </c>
      <c r="W23" s="39" t="s">
        <v>286</v>
      </c>
      <c r="X23" s="42" t="s">
        <v>438</v>
      </c>
      <c r="Y23" s="50">
        <v>40694</v>
      </c>
      <c r="Z23" s="30" t="s">
        <v>557</v>
      </c>
      <c r="AA23" s="31">
        <v>1</v>
      </c>
      <c r="AB23" s="33" t="s">
        <v>284</v>
      </c>
      <c r="AC23" s="48">
        <v>12</v>
      </c>
      <c r="AD23" s="30">
        <v>1</v>
      </c>
      <c r="AE23" s="30">
        <v>0</v>
      </c>
      <c r="AF23" s="46" t="str">
        <f>IFERROR(VLOOKUP(U23,Acronym!$A:$B, 2, FALSE), "Ot")</f>
        <v>NW</v>
      </c>
      <c r="AG23" s="47" t="s">
        <v>714</v>
      </c>
      <c r="AH23" s="46" t="str">
        <f>VLOOKUP(AG23,Acronym!$A:$B,2, FALSE)</f>
        <v>VA</v>
      </c>
      <c r="AI23" s="47" t="s">
        <v>426</v>
      </c>
      <c r="AJ23" s="47" t="s">
        <v>2358</v>
      </c>
    </row>
    <row r="24" spans="1:36">
      <c r="A24" s="30">
        <v>16466143</v>
      </c>
      <c r="B24" s="31" t="s">
        <v>421</v>
      </c>
      <c r="C24" s="39" t="s">
        <v>11812</v>
      </c>
      <c r="D24" s="30">
        <v>16466135</v>
      </c>
      <c r="E24" s="39" t="s">
        <v>890</v>
      </c>
      <c r="F24" s="50">
        <v>40555</v>
      </c>
      <c r="G24" s="32">
        <v>12000</v>
      </c>
      <c r="H24" s="31" t="s">
        <v>424</v>
      </c>
      <c r="I24" s="31" t="s">
        <v>174</v>
      </c>
      <c r="J24" s="32">
        <v>0</v>
      </c>
      <c r="K24" s="32">
        <v>0</v>
      </c>
      <c r="L24" s="50">
        <v>40638</v>
      </c>
      <c r="M24" s="31" t="s">
        <v>280</v>
      </c>
      <c r="N24" s="31" t="s">
        <v>789</v>
      </c>
      <c r="O24" s="31" t="s">
        <v>789</v>
      </c>
      <c r="P24" s="39" t="s">
        <v>422</v>
      </c>
      <c r="Q24" s="39" t="s">
        <v>555</v>
      </c>
      <c r="R24" s="41" t="s">
        <v>541</v>
      </c>
      <c r="S24" s="31" t="s">
        <v>421</v>
      </c>
      <c r="T24" s="39" t="s">
        <v>281</v>
      </c>
      <c r="U24" s="39" t="s">
        <v>430</v>
      </c>
      <c r="V24" s="39" t="s">
        <v>102</v>
      </c>
      <c r="W24" s="39" t="s">
        <v>99</v>
      </c>
      <c r="X24" s="42" t="s">
        <v>103</v>
      </c>
      <c r="Y24" s="50" t="s">
        <v>421</v>
      </c>
      <c r="Z24" s="30" t="s">
        <v>557</v>
      </c>
      <c r="AA24" s="31">
        <v>0</v>
      </c>
      <c r="AB24" s="33" t="s">
        <v>284</v>
      </c>
      <c r="AC24" s="48">
        <v>12</v>
      </c>
      <c r="AD24" s="30">
        <v>1</v>
      </c>
      <c r="AE24" s="30">
        <v>0</v>
      </c>
      <c r="AF24" s="46" t="str">
        <f>IFERROR(VLOOKUP(U24,Acronym!$A:$B, 2, FALSE), "Ot")</f>
        <v>Y</v>
      </c>
      <c r="AG24" s="47" t="s">
        <v>718</v>
      </c>
      <c r="AH24" s="46" t="str">
        <f>VLOOKUP(AG24,Acronym!$A:$B,2, FALSE)</f>
        <v>LI</v>
      </c>
      <c r="AI24" s="47" t="s">
        <v>720</v>
      </c>
      <c r="AJ24" s="47" t="s">
        <v>2359</v>
      </c>
    </row>
    <row r="25" spans="1:36">
      <c r="A25" s="30">
        <v>16477768</v>
      </c>
      <c r="B25" s="31" t="s">
        <v>421</v>
      </c>
      <c r="C25" s="39" t="s">
        <v>11813</v>
      </c>
      <c r="D25" s="30">
        <v>1638347</v>
      </c>
      <c r="E25" s="39" t="s">
        <v>891</v>
      </c>
      <c r="F25" s="50">
        <v>40555</v>
      </c>
      <c r="G25" s="32">
        <v>61627</v>
      </c>
      <c r="H25" s="31" t="s">
        <v>424</v>
      </c>
      <c r="I25" s="31" t="s">
        <v>425</v>
      </c>
      <c r="J25" s="32">
        <v>0</v>
      </c>
      <c r="K25" s="32">
        <v>34465</v>
      </c>
      <c r="L25" s="50">
        <v>40645</v>
      </c>
      <c r="M25" s="31" t="s">
        <v>280</v>
      </c>
      <c r="N25" s="31" t="s">
        <v>789</v>
      </c>
      <c r="O25" s="31" t="s">
        <v>789</v>
      </c>
      <c r="P25" s="39" t="s">
        <v>422</v>
      </c>
      <c r="Q25" s="39" t="s">
        <v>555</v>
      </c>
      <c r="R25" s="41" t="s">
        <v>541</v>
      </c>
      <c r="S25" s="31">
        <v>3</v>
      </c>
      <c r="T25" s="39" t="s">
        <v>283</v>
      </c>
      <c r="U25" s="39" t="s">
        <v>430</v>
      </c>
      <c r="V25" s="39" t="s">
        <v>167</v>
      </c>
      <c r="W25" s="39" t="s">
        <v>319</v>
      </c>
      <c r="X25" s="42" t="s">
        <v>168</v>
      </c>
      <c r="Y25" s="50">
        <v>40669</v>
      </c>
      <c r="Z25" s="30" t="s">
        <v>556</v>
      </c>
      <c r="AA25" s="31">
        <v>1</v>
      </c>
      <c r="AB25" s="33" t="s">
        <v>284</v>
      </c>
      <c r="AC25" s="48">
        <v>13</v>
      </c>
      <c r="AD25" s="30">
        <v>0</v>
      </c>
      <c r="AE25" s="30">
        <v>0</v>
      </c>
      <c r="AF25" s="46" t="str">
        <f>IFERROR(VLOOKUP(U25,Acronym!$A:$B, 2, FALSE), "Ot")</f>
        <v>Y</v>
      </c>
      <c r="AG25" s="47" t="s">
        <v>716</v>
      </c>
      <c r="AH25" s="46" t="str">
        <f>VLOOKUP(AG25,Acronym!$A:$B,2, FALSE)</f>
        <v>MU</v>
      </c>
      <c r="AI25" s="47" t="s">
        <v>720</v>
      </c>
      <c r="AJ25" s="47" t="s">
        <v>2360</v>
      </c>
    </row>
    <row r="26" spans="1:36">
      <c r="A26" s="30">
        <v>16484838</v>
      </c>
      <c r="B26" s="31" t="s">
        <v>421</v>
      </c>
      <c r="C26" s="39" t="s">
        <v>11814</v>
      </c>
      <c r="D26" s="30">
        <v>5850507</v>
      </c>
      <c r="E26" s="39" t="s">
        <v>615</v>
      </c>
      <c r="F26" s="50">
        <v>40556</v>
      </c>
      <c r="G26" s="32">
        <v>25740</v>
      </c>
      <c r="H26" s="31" t="s">
        <v>424</v>
      </c>
      <c r="I26" s="31" t="s">
        <v>425</v>
      </c>
      <c r="J26" s="32">
        <v>25740</v>
      </c>
      <c r="K26" s="32">
        <v>25740</v>
      </c>
      <c r="L26" s="50">
        <v>40653</v>
      </c>
      <c r="M26" s="31" t="s">
        <v>280</v>
      </c>
      <c r="N26" s="31" t="s">
        <v>789</v>
      </c>
      <c r="O26" s="31" t="s">
        <v>789</v>
      </c>
      <c r="P26" s="39" t="s">
        <v>422</v>
      </c>
      <c r="Q26" s="39" t="s">
        <v>555</v>
      </c>
      <c r="R26" s="41" t="s">
        <v>541</v>
      </c>
      <c r="S26" s="31">
        <v>1</v>
      </c>
      <c r="T26" s="39" t="s">
        <v>283</v>
      </c>
      <c r="U26" s="39" t="s">
        <v>435</v>
      </c>
      <c r="V26" s="39" t="s">
        <v>237</v>
      </c>
      <c r="W26" s="39" t="s">
        <v>483</v>
      </c>
      <c r="X26" s="42" t="s">
        <v>483</v>
      </c>
      <c r="Y26" s="50">
        <v>40674</v>
      </c>
      <c r="Z26" s="30" t="s">
        <v>557</v>
      </c>
      <c r="AA26" s="31">
        <v>1</v>
      </c>
      <c r="AB26" s="33" t="s">
        <v>284</v>
      </c>
      <c r="AC26" s="48">
        <v>14</v>
      </c>
      <c r="AD26" s="30">
        <v>0</v>
      </c>
      <c r="AE26" s="30">
        <v>0</v>
      </c>
      <c r="AF26" s="46" t="str">
        <f>IFERROR(VLOOKUP(U26,Acronym!$A:$B, 2, FALSE), "Ot")</f>
        <v>WM</v>
      </c>
      <c r="AG26" s="47" t="s">
        <v>718</v>
      </c>
      <c r="AH26" s="46" t="str">
        <f>VLOOKUP(AG26,Acronym!$A:$B,2, FALSE)</f>
        <v>LI</v>
      </c>
      <c r="AI26" s="47" t="s">
        <v>435</v>
      </c>
      <c r="AJ26" s="47" t="s">
        <v>2361</v>
      </c>
    </row>
    <row r="27" spans="1:36">
      <c r="A27" s="30">
        <v>16489470</v>
      </c>
      <c r="B27" s="31" t="s">
        <v>421</v>
      </c>
      <c r="C27" s="39" t="s">
        <v>11815</v>
      </c>
      <c r="D27" s="30">
        <v>8826784</v>
      </c>
      <c r="E27" s="39" t="s">
        <v>892</v>
      </c>
      <c r="F27" s="50">
        <v>40556</v>
      </c>
      <c r="G27" s="32">
        <v>18478</v>
      </c>
      <c r="H27" s="31" t="s">
        <v>424</v>
      </c>
      <c r="I27" s="31" t="s">
        <v>425</v>
      </c>
      <c r="J27" s="32">
        <v>18478</v>
      </c>
      <c r="K27" s="32">
        <v>18478</v>
      </c>
      <c r="L27" s="50">
        <v>40639</v>
      </c>
      <c r="M27" s="31" t="s">
        <v>280</v>
      </c>
      <c r="N27" s="31" t="s">
        <v>789</v>
      </c>
      <c r="O27" s="31" t="s">
        <v>789</v>
      </c>
      <c r="P27" s="39" t="s">
        <v>422</v>
      </c>
      <c r="Q27" s="39" t="s">
        <v>555</v>
      </c>
      <c r="R27" s="41" t="s">
        <v>541</v>
      </c>
      <c r="S27" s="31">
        <v>1</v>
      </c>
      <c r="T27" s="39" t="s">
        <v>281</v>
      </c>
      <c r="U27" s="39" t="s">
        <v>423</v>
      </c>
      <c r="V27" s="39" t="s">
        <v>87</v>
      </c>
      <c r="W27" s="39" t="s">
        <v>175</v>
      </c>
      <c r="X27" s="42" t="s">
        <v>150</v>
      </c>
      <c r="Y27" s="50">
        <v>40668</v>
      </c>
      <c r="Z27" s="30" t="s">
        <v>557</v>
      </c>
      <c r="AA27" s="31">
        <v>1</v>
      </c>
      <c r="AB27" s="33" t="s">
        <v>284</v>
      </c>
      <c r="AC27" s="48">
        <v>12</v>
      </c>
      <c r="AD27" s="30">
        <v>1</v>
      </c>
      <c r="AE27" s="30">
        <v>0</v>
      </c>
      <c r="AF27" s="46" t="str">
        <f>IFERROR(VLOOKUP(U27,Acronym!$A:$B, 2, FALSE), "Ot")</f>
        <v>L</v>
      </c>
      <c r="AG27" s="47" t="s">
        <v>715</v>
      </c>
      <c r="AH27" s="46" t="str">
        <f>VLOOKUP(AG27,Acronym!$A:$B,2, FALSE)</f>
        <v>TH</v>
      </c>
      <c r="AI27" s="47" t="s">
        <v>423</v>
      </c>
      <c r="AJ27" s="47" t="s">
        <v>2362</v>
      </c>
    </row>
    <row r="28" spans="1:36">
      <c r="A28" s="30">
        <v>16491261</v>
      </c>
      <c r="B28" s="31" t="s">
        <v>421</v>
      </c>
      <c r="C28" s="39" t="s">
        <v>11816</v>
      </c>
      <c r="D28" s="30">
        <v>1620212</v>
      </c>
      <c r="E28" s="39" t="s">
        <v>893</v>
      </c>
      <c r="F28" s="50">
        <v>40557</v>
      </c>
      <c r="G28" s="32">
        <v>40000</v>
      </c>
      <c r="H28" s="31" t="s">
        <v>424</v>
      </c>
      <c r="I28" s="31" t="s">
        <v>425</v>
      </c>
      <c r="J28" s="32">
        <v>36000</v>
      </c>
      <c r="K28" s="32">
        <v>36000</v>
      </c>
      <c r="L28" s="50">
        <v>40638</v>
      </c>
      <c r="M28" s="31" t="s">
        <v>280</v>
      </c>
      <c r="N28" s="31" t="s">
        <v>789</v>
      </c>
      <c r="O28" s="31" t="s">
        <v>789</v>
      </c>
      <c r="P28" s="39" t="s">
        <v>422</v>
      </c>
      <c r="Q28" s="39" t="s">
        <v>555</v>
      </c>
      <c r="R28" s="41" t="s">
        <v>541</v>
      </c>
      <c r="S28" s="31">
        <v>3</v>
      </c>
      <c r="T28" s="39" t="s">
        <v>283</v>
      </c>
      <c r="U28" s="39" t="s">
        <v>426</v>
      </c>
      <c r="V28" s="39" t="s">
        <v>427</v>
      </c>
      <c r="W28" s="39" t="s">
        <v>287</v>
      </c>
      <c r="X28" s="42" t="s">
        <v>428</v>
      </c>
      <c r="Y28" s="50">
        <v>40651</v>
      </c>
      <c r="Z28" s="30" t="s">
        <v>556</v>
      </c>
      <c r="AA28" s="31">
        <v>1</v>
      </c>
      <c r="AB28" s="33" t="s">
        <v>284</v>
      </c>
      <c r="AC28" s="48">
        <v>12</v>
      </c>
      <c r="AD28" s="30">
        <v>1</v>
      </c>
      <c r="AE28" s="30">
        <v>0</v>
      </c>
      <c r="AF28" s="46" t="str">
        <f>IFERROR(VLOOKUP(U28,Acronym!$A:$B, 2, FALSE), "Ot")</f>
        <v>NW</v>
      </c>
      <c r="AG28" s="47" t="s">
        <v>717</v>
      </c>
      <c r="AH28" s="46" t="str">
        <f>VLOOKUP(AG28,Acronym!$A:$B,2, FALSE)</f>
        <v>CA</v>
      </c>
      <c r="AI28" s="47" t="s">
        <v>426</v>
      </c>
      <c r="AJ28" s="47" t="s">
        <v>2363</v>
      </c>
    </row>
    <row r="29" spans="1:36">
      <c r="A29" s="30">
        <v>16494751</v>
      </c>
      <c r="B29" s="31" t="s">
        <v>421</v>
      </c>
      <c r="C29" s="39" t="s">
        <v>11817</v>
      </c>
      <c r="D29" s="30">
        <v>6270912</v>
      </c>
      <c r="E29" s="39" t="s">
        <v>894</v>
      </c>
      <c r="F29" s="50">
        <v>40557</v>
      </c>
      <c r="G29" s="32">
        <v>19000</v>
      </c>
      <c r="H29" s="31" t="s">
        <v>424</v>
      </c>
      <c r="I29" s="31" t="s">
        <v>425</v>
      </c>
      <c r="J29" s="32">
        <v>19000</v>
      </c>
      <c r="K29" s="32">
        <v>19000</v>
      </c>
      <c r="L29" s="50">
        <v>40638</v>
      </c>
      <c r="M29" s="31" t="s">
        <v>280</v>
      </c>
      <c r="N29" s="31" t="s">
        <v>789</v>
      </c>
      <c r="O29" s="31" t="s">
        <v>789</v>
      </c>
      <c r="P29" s="39" t="s">
        <v>422</v>
      </c>
      <c r="Q29" s="39" t="s">
        <v>555</v>
      </c>
      <c r="R29" s="41" t="s">
        <v>541</v>
      </c>
      <c r="S29" s="31">
        <v>1</v>
      </c>
      <c r="T29" s="39" t="s">
        <v>283</v>
      </c>
      <c r="U29" s="39" t="s">
        <v>426</v>
      </c>
      <c r="V29" s="39" t="s">
        <v>710</v>
      </c>
      <c r="W29" s="39" t="s">
        <v>287</v>
      </c>
      <c r="X29" s="42" t="s">
        <v>72</v>
      </c>
      <c r="Y29" s="50">
        <v>40648</v>
      </c>
      <c r="Z29" s="30" t="s">
        <v>557</v>
      </c>
      <c r="AA29" s="31">
        <v>1</v>
      </c>
      <c r="AB29" s="33" t="s">
        <v>284</v>
      </c>
      <c r="AC29" s="48">
        <v>12</v>
      </c>
      <c r="AD29" s="30">
        <v>1</v>
      </c>
      <c r="AE29" s="30">
        <v>0</v>
      </c>
      <c r="AF29" s="46" t="str">
        <f>IFERROR(VLOOKUP(U29,Acronym!$A:$B, 2, FALSE), "Ot")</f>
        <v>NW</v>
      </c>
      <c r="AG29" s="47" t="s">
        <v>714</v>
      </c>
      <c r="AH29" s="46" t="str">
        <f>VLOOKUP(AG29,Acronym!$A:$B,2, FALSE)</f>
        <v>VA</v>
      </c>
      <c r="AI29" s="47" t="s">
        <v>426</v>
      </c>
      <c r="AJ29" s="47" t="s">
        <v>2364</v>
      </c>
    </row>
    <row r="30" spans="1:36">
      <c r="A30" s="30">
        <v>16495736</v>
      </c>
      <c r="B30" s="31" t="s">
        <v>421</v>
      </c>
      <c r="C30" s="39" t="s">
        <v>11818</v>
      </c>
      <c r="D30" s="30">
        <v>16495728</v>
      </c>
      <c r="E30" s="39" t="s">
        <v>895</v>
      </c>
      <c r="F30" s="50">
        <v>40557</v>
      </c>
      <c r="G30" s="32">
        <v>18000</v>
      </c>
      <c r="H30" s="31" t="s">
        <v>424</v>
      </c>
      <c r="I30" s="31" t="s">
        <v>174</v>
      </c>
      <c r="J30" s="32">
        <v>0</v>
      </c>
      <c r="K30" s="32">
        <v>0</v>
      </c>
      <c r="L30" s="50">
        <v>40638</v>
      </c>
      <c r="M30" s="31" t="s">
        <v>280</v>
      </c>
      <c r="N30" s="31" t="s">
        <v>789</v>
      </c>
      <c r="O30" s="31" t="s">
        <v>789</v>
      </c>
      <c r="P30" s="39" t="s">
        <v>422</v>
      </c>
      <c r="Q30" s="39" t="s">
        <v>555</v>
      </c>
      <c r="R30" s="41" t="s">
        <v>541</v>
      </c>
      <c r="S30" s="31" t="s">
        <v>421</v>
      </c>
      <c r="T30" s="39" t="s">
        <v>283</v>
      </c>
      <c r="U30" s="39" t="s">
        <v>426</v>
      </c>
      <c r="V30" s="39" t="s">
        <v>456</v>
      </c>
      <c r="W30" s="39" t="s">
        <v>287</v>
      </c>
      <c r="X30" s="42" t="s">
        <v>456</v>
      </c>
      <c r="Y30" s="50" t="s">
        <v>421</v>
      </c>
      <c r="Z30" s="30" t="s">
        <v>557</v>
      </c>
      <c r="AA30" s="31">
        <v>0</v>
      </c>
      <c r="AB30" s="33" t="s">
        <v>284</v>
      </c>
      <c r="AC30" s="48">
        <v>12</v>
      </c>
      <c r="AD30" s="30">
        <v>1</v>
      </c>
      <c r="AE30" s="30">
        <v>0</v>
      </c>
      <c r="AF30" s="46" t="str">
        <f>IFERROR(VLOOKUP(U30,Acronym!$A:$B, 2, FALSE), "Ot")</f>
        <v>NW</v>
      </c>
      <c r="AG30" s="47" t="s">
        <v>716</v>
      </c>
      <c r="AH30" s="46" t="str">
        <f>VLOOKUP(AG30,Acronym!$A:$B,2, FALSE)</f>
        <v>MU</v>
      </c>
      <c r="AI30" s="47" t="s">
        <v>426</v>
      </c>
      <c r="AJ30" s="47" t="s">
        <v>2365</v>
      </c>
    </row>
    <row r="31" spans="1:36">
      <c r="A31" s="30">
        <v>16498637</v>
      </c>
      <c r="B31" s="31" t="s">
        <v>421</v>
      </c>
      <c r="C31" s="39" t="s">
        <v>11819</v>
      </c>
      <c r="D31" s="30">
        <v>1386417</v>
      </c>
      <c r="E31" s="39" t="s">
        <v>896</v>
      </c>
      <c r="F31" s="50">
        <v>40557</v>
      </c>
      <c r="G31" s="32">
        <v>25000</v>
      </c>
      <c r="H31" s="31" t="s">
        <v>424</v>
      </c>
      <c r="I31" s="31" t="s">
        <v>425</v>
      </c>
      <c r="J31" s="32">
        <v>25000</v>
      </c>
      <c r="K31" s="32">
        <v>25000</v>
      </c>
      <c r="L31" s="50">
        <v>40640</v>
      </c>
      <c r="M31" s="31" t="s">
        <v>280</v>
      </c>
      <c r="N31" s="31" t="s">
        <v>789</v>
      </c>
      <c r="O31" s="31" t="s">
        <v>789</v>
      </c>
      <c r="P31" s="39" t="s">
        <v>422</v>
      </c>
      <c r="Q31" s="39" t="s">
        <v>555</v>
      </c>
      <c r="R31" s="41" t="s">
        <v>541</v>
      </c>
      <c r="S31" s="31">
        <v>1</v>
      </c>
      <c r="T31" s="39" t="s">
        <v>283</v>
      </c>
      <c r="U31" s="39" t="s">
        <v>423</v>
      </c>
      <c r="V31" s="39" t="s">
        <v>17</v>
      </c>
      <c r="W31" s="39" t="s">
        <v>175</v>
      </c>
      <c r="X31" s="42" t="s">
        <v>18</v>
      </c>
      <c r="Y31" s="50">
        <v>40674</v>
      </c>
      <c r="Z31" s="30" t="s">
        <v>557</v>
      </c>
      <c r="AA31" s="31">
        <v>1</v>
      </c>
      <c r="AB31" s="33" t="s">
        <v>284</v>
      </c>
      <c r="AC31" s="48">
        <v>12</v>
      </c>
      <c r="AD31" s="30">
        <v>1</v>
      </c>
      <c r="AE31" s="30">
        <v>0</v>
      </c>
      <c r="AF31" s="46" t="str">
        <f>IFERROR(VLOOKUP(U31,Acronym!$A:$B, 2, FALSE), "Ot")</f>
        <v>L</v>
      </c>
      <c r="AG31" s="47" t="s">
        <v>717</v>
      </c>
      <c r="AH31" s="46" t="str">
        <f>VLOOKUP(AG31,Acronym!$A:$B,2, FALSE)</f>
        <v>CA</v>
      </c>
      <c r="AI31" s="47" t="s">
        <v>423</v>
      </c>
      <c r="AJ31" s="47" t="s">
        <v>2366</v>
      </c>
    </row>
    <row r="32" spans="1:36">
      <c r="A32" s="30">
        <v>16503198</v>
      </c>
      <c r="B32" s="31" t="s">
        <v>421</v>
      </c>
      <c r="C32" s="39" t="s">
        <v>11820</v>
      </c>
      <c r="D32" s="30">
        <v>1386828</v>
      </c>
      <c r="E32" s="39" t="s">
        <v>897</v>
      </c>
      <c r="F32" s="50">
        <v>40557</v>
      </c>
      <c r="G32" s="32">
        <v>15700</v>
      </c>
      <c r="H32" s="31" t="s">
        <v>424</v>
      </c>
      <c r="I32" s="31" t="s">
        <v>425</v>
      </c>
      <c r="J32" s="32">
        <v>15700</v>
      </c>
      <c r="K32" s="32">
        <v>15700</v>
      </c>
      <c r="L32" s="50">
        <v>40639</v>
      </c>
      <c r="M32" s="31" t="s">
        <v>280</v>
      </c>
      <c r="N32" s="31" t="s">
        <v>789</v>
      </c>
      <c r="O32" s="31" t="s">
        <v>789</v>
      </c>
      <c r="P32" s="39" t="s">
        <v>422</v>
      </c>
      <c r="Q32" s="39" t="s">
        <v>555</v>
      </c>
      <c r="R32" s="41" t="s">
        <v>541</v>
      </c>
      <c r="S32" s="31">
        <v>1</v>
      </c>
      <c r="T32" s="39" t="s">
        <v>283</v>
      </c>
      <c r="U32" s="39" t="s">
        <v>423</v>
      </c>
      <c r="V32" s="39" t="s">
        <v>119</v>
      </c>
      <c r="W32" s="39" t="s">
        <v>175</v>
      </c>
      <c r="X32" s="42" t="s">
        <v>120</v>
      </c>
      <c r="Y32" s="50">
        <v>40648</v>
      </c>
      <c r="Z32" s="30" t="s">
        <v>557</v>
      </c>
      <c r="AA32" s="31">
        <v>1</v>
      </c>
      <c r="AB32" s="33" t="s">
        <v>284</v>
      </c>
      <c r="AC32" s="48">
        <v>12</v>
      </c>
      <c r="AD32" s="30">
        <v>1</v>
      </c>
      <c r="AE32" s="30">
        <v>0</v>
      </c>
      <c r="AF32" s="46" t="str">
        <f>IFERROR(VLOOKUP(U32,Acronym!$A:$B, 2, FALSE), "Ot")</f>
        <v>L</v>
      </c>
      <c r="AG32" s="47" t="s">
        <v>716</v>
      </c>
      <c r="AH32" s="46" t="str">
        <f>VLOOKUP(AG32,Acronym!$A:$B,2, FALSE)</f>
        <v>MU</v>
      </c>
      <c r="AI32" s="47" t="s">
        <v>423</v>
      </c>
      <c r="AJ32" s="47" t="s">
        <v>2367</v>
      </c>
    </row>
    <row r="33" spans="1:36">
      <c r="A33" s="30">
        <v>16508487</v>
      </c>
      <c r="B33" s="31" t="s">
        <v>421</v>
      </c>
      <c r="C33" s="39" t="s">
        <v>11821</v>
      </c>
      <c r="D33" s="30">
        <v>13571877</v>
      </c>
      <c r="E33" s="39" t="s">
        <v>898</v>
      </c>
      <c r="F33" s="50">
        <v>40557</v>
      </c>
      <c r="G33" s="32">
        <v>70850</v>
      </c>
      <c r="H33" s="31" t="s">
        <v>424</v>
      </c>
      <c r="I33" s="31" t="s">
        <v>425</v>
      </c>
      <c r="J33" s="32">
        <v>70850</v>
      </c>
      <c r="K33" s="32">
        <v>70850</v>
      </c>
      <c r="L33" s="50">
        <v>40638</v>
      </c>
      <c r="M33" s="31" t="s">
        <v>280</v>
      </c>
      <c r="N33" s="31" t="s">
        <v>789</v>
      </c>
      <c r="O33" s="31" t="s">
        <v>789</v>
      </c>
      <c r="P33" s="39" t="s">
        <v>422</v>
      </c>
      <c r="Q33" s="39" t="s">
        <v>555</v>
      </c>
      <c r="R33" s="41" t="s">
        <v>541</v>
      </c>
      <c r="S33" s="31">
        <v>3</v>
      </c>
      <c r="T33" s="39" t="s">
        <v>283</v>
      </c>
      <c r="U33" s="39" t="s">
        <v>426</v>
      </c>
      <c r="V33" s="39" t="s">
        <v>447</v>
      </c>
      <c r="W33" s="39" t="s">
        <v>503</v>
      </c>
      <c r="X33" s="42" t="s">
        <v>449</v>
      </c>
      <c r="Y33" s="50">
        <v>40660</v>
      </c>
      <c r="Z33" s="30" t="s">
        <v>556</v>
      </c>
      <c r="AA33" s="31">
        <v>1</v>
      </c>
      <c r="AB33" s="33" t="s">
        <v>284</v>
      </c>
      <c r="AC33" s="48">
        <v>12</v>
      </c>
      <c r="AD33" s="30">
        <v>1</v>
      </c>
      <c r="AE33" s="30">
        <v>0</v>
      </c>
      <c r="AF33" s="46" t="str">
        <f>IFERROR(VLOOKUP(U33,Acronym!$A:$B, 2, FALSE), "Ot")</f>
        <v>NW</v>
      </c>
      <c r="AG33" s="47" t="s">
        <v>716</v>
      </c>
      <c r="AH33" s="46" t="str">
        <f>VLOOKUP(AG33,Acronym!$A:$B,2, FALSE)</f>
        <v>MU</v>
      </c>
      <c r="AI33" s="47" t="s">
        <v>426</v>
      </c>
      <c r="AJ33" s="47" t="s">
        <v>2368</v>
      </c>
    </row>
    <row r="34" spans="1:36">
      <c r="A34" s="30">
        <v>16508874</v>
      </c>
      <c r="B34" s="31" t="s">
        <v>421</v>
      </c>
      <c r="C34" s="39" t="s">
        <v>11822</v>
      </c>
      <c r="D34" s="30">
        <v>1448252</v>
      </c>
      <c r="E34" s="39" t="s">
        <v>899</v>
      </c>
      <c r="F34" s="50">
        <v>40560</v>
      </c>
      <c r="G34" s="32">
        <v>17000</v>
      </c>
      <c r="H34" s="31" t="s">
        <v>424</v>
      </c>
      <c r="I34" s="31" t="s">
        <v>174</v>
      </c>
      <c r="J34" s="32">
        <v>0</v>
      </c>
      <c r="K34" s="32">
        <v>0</v>
      </c>
      <c r="L34" s="50">
        <v>40638</v>
      </c>
      <c r="M34" s="31" t="s">
        <v>280</v>
      </c>
      <c r="N34" s="31" t="s">
        <v>789</v>
      </c>
      <c r="O34" s="31" t="s">
        <v>789</v>
      </c>
      <c r="P34" s="39" t="s">
        <v>422</v>
      </c>
      <c r="Q34" s="39" t="s">
        <v>555</v>
      </c>
      <c r="R34" s="41" t="s">
        <v>541</v>
      </c>
      <c r="S34" s="31" t="s">
        <v>421</v>
      </c>
      <c r="T34" s="39" t="s">
        <v>281</v>
      </c>
      <c r="U34" s="39" t="s">
        <v>430</v>
      </c>
      <c r="V34" s="39" t="s">
        <v>165</v>
      </c>
      <c r="W34" s="39" t="s">
        <v>319</v>
      </c>
      <c r="X34" s="42" t="s">
        <v>320</v>
      </c>
      <c r="Y34" s="50" t="s">
        <v>421</v>
      </c>
      <c r="Z34" s="30" t="s">
        <v>557</v>
      </c>
      <c r="AA34" s="31">
        <v>0</v>
      </c>
      <c r="AB34" s="33" t="s">
        <v>284</v>
      </c>
      <c r="AC34" s="48">
        <v>11</v>
      </c>
      <c r="AD34" s="30">
        <v>1</v>
      </c>
      <c r="AE34" s="30">
        <v>0</v>
      </c>
      <c r="AF34" s="46" t="str">
        <f>IFERROR(VLOOKUP(U34,Acronym!$A:$B, 2, FALSE), "Ot")</f>
        <v>Y</v>
      </c>
      <c r="AG34" s="47" t="s">
        <v>715</v>
      </c>
      <c r="AH34" s="46" t="str">
        <f>VLOOKUP(AG34,Acronym!$A:$B,2, FALSE)</f>
        <v>TH</v>
      </c>
      <c r="AI34" s="47" t="s">
        <v>720</v>
      </c>
      <c r="AJ34" s="47" t="s">
        <v>2369</v>
      </c>
    </row>
    <row r="35" spans="1:36">
      <c r="A35" s="30">
        <v>16509085</v>
      </c>
      <c r="B35" s="31" t="s">
        <v>421</v>
      </c>
      <c r="C35" s="39" t="s">
        <v>11823</v>
      </c>
      <c r="D35" s="30">
        <v>1387956</v>
      </c>
      <c r="E35" s="39" t="s">
        <v>900</v>
      </c>
      <c r="F35" s="50">
        <v>40557</v>
      </c>
      <c r="G35" s="32">
        <v>50000</v>
      </c>
      <c r="H35" s="31" t="s">
        <v>424</v>
      </c>
      <c r="I35" s="31" t="s">
        <v>174</v>
      </c>
      <c r="J35" s="32">
        <v>50000</v>
      </c>
      <c r="K35" s="32">
        <v>0</v>
      </c>
      <c r="L35" s="50">
        <v>40653</v>
      </c>
      <c r="M35" s="31" t="s">
        <v>280</v>
      </c>
      <c r="N35" s="31" t="s">
        <v>789</v>
      </c>
      <c r="O35" s="31" t="s">
        <v>789</v>
      </c>
      <c r="P35" s="39" t="s">
        <v>422</v>
      </c>
      <c r="Q35" s="39" t="s">
        <v>555</v>
      </c>
      <c r="R35" s="41" t="s">
        <v>541</v>
      </c>
      <c r="S35" s="31" t="s">
        <v>421</v>
      </c>
      <c r="T35" s="39" t="s">
        <v>283</v>
      </c>
      <c r="U35" s="39" t="s">
        <v>436</v>
      </c>
      <c r="V35" s="39" t="s">
        <v>350</v>
      </c>
      <c r="W35" s="39" t="s">
        <v>349</v>
      </c>
      <c r="X35" s="42" t="s">
        <v>349</v>
      </c>
      <c r="Y35" s="50" t="s">
        <v>421</v>
      </c>
      <c r="Z35" s="30" t="s">
        <v>557</v>
      </c>
      <c r="AA35" s="31">
        <v>0</v>
      </c>
      <c r="AB35" s="33" t="s">
        <v>284</v>
      </c>
      <c r="AC35" s="48">
        <v>14</v>
      </c>
      <c r="AD35" s="30">
        <v>0</v>
      </c>
      <c r="AE35" s="30">
        <v>0</v>
      </c>
      <c r="AF35" s="46" t="str">
        <f>IFERROR(VLOOKUP(U35,Acronym!$A:$B, 2, FALSE), "Ot")</f>
        <v>SW</v>
      </c>
      <c r="AG35" s="47" t="s">
        <v>714</v>
      </c>
      <c r="AH35" s="46" t="str">
        <f>VLOOKUP(AG35,Acronym!$A:$B,2, FALSE)</f>
        <v>VA</v>
      </c>
      <c r="AI35" s="47" t="s">
        <v>436</v>
      </c>
      <c r="AJ35" s="47" t="s">
        <v>2370</v>
      </c>
    </row>
    <row r="36" spans="1:36">
      <c r="A36" s="30">
        <v>16509291</v>
      </c>
      <c r="B36" s="31" t="s">
        <v>421</v>
      </c>
      <c r="C36" s="39" t="s">
        <v>11824</v>
      </c>
      <c r="D36" s="30">
        <v>1601071</v>
      </c>
      <c r="E36" s="39" t="s">
        <v>901</v>
      </c>
      <c r="F36" s="50">
        <v>40558</v>
      </c>
      <c r="G36" s="32">
        <v>38543</v>
      </c>
      <c r="H36" s="31" t="s">
        <v>424</v>
      </c>
      <c r="I36" s="31" t="s">
        <v>425</v>
      </c>
      <c r="J36" s="32">
        <v>17098</v>
      </c>
      <c r="K36" s="32">
        <v>17098</v>
      </c>
      <c r="L36" s="50">
        <v>40639</v>
      </c>
      <c r="M36" s="31" t="s">
        <v>280</v>
      </c>
      <c r="N36" s="31" t="s">
        <v>789</v>
      </c>
      <c r="O36" s="31" t="s">
        <v>789</v>
      </c>
      <c r="P36" s="39" t="s">
        <v>422</v>
      </c>
      <c r="Q36" s="39" t="s">
        <v>555</v>
      </c>
      <c r="R36" s="41" t="s">
        <v>541</v>
      </c>
      <c r="S36" s="31">
        <v>1</v>
      </c>
      <c r="T36" s="39" t="s">
        <v>283</v>
      </c>
      <c r="U36" s="39" t="s">
        <v>423</v>
      </c>
      <c r="V36" s="39" t="s">
        <v>352</v>
      </c>
      <c r="W36" s="39" t="s">
        <v>175</v>
      </c>
      <c r="X36" s="42" t="s">
        <v>353</v>
      </c>
      <c r="Y36" s="50">
        <v>40647</v>
      </c>
      <c r="Z36" s="30" t="s">
        <v>557</v>
      </c>
      <c r="AA36" s="31">
        <v>1</v>
      </c>
      <c r="AB36" s="33" t="s">
        <v>284</v>
      </c>
      <c r="AC36" s="48">
        <v>12</v>
      </c>
      <c r="AD36" s="30">
        <v>1</v>
      </c>
      <c r="AE36" s="30">
        <v>0</v>
      </c>
      <c r="AF36" s="46" t="str">
        <f>IFERROR(VLOOKUP(U36,Acronym!$A:$B, 2, FALSE), "Ot")</f>
        <v>L</v>
      </c>
      <c r="AG36" s="47" t="s">
        <v>715</v>
      </c>
      <c r="AH36" s="46" t="str">
        <f>VLOOKUP(AG36,Acronym!$A:$B,2, FALSE)</f>
        <v>TH</v>
      </c>
      <c r="AI36" s="47" t="s">
        <v>423</v>
      </c>
      <c r="AJ36" s="47" t="s">
        <v>2371</v>
      </c>
    </row>
    <row r="37" spans="1:36">
      <c r="A37" s="30">
        <v>16512716</v>
      </c>
      <c r="B37" s="31" t="s">
        <v>421</v>
      </c>
      <c r="C37" s="39" t="s">
        <v>11825</v>
      </c>
      <c r="D37" s="30">
        <v>1388346</v>
      </c>
      <c r="E37" s="39" t="s">
        <v>902</v>
      </c>
      <c r="F37" s="50">
        <v>40557</v>
      </c>
      <c r="G37" s="32">
        <v>30000</v>
      </c>
      <c r="H37" s="31" t="s">
        <v>424</v>
      </c>
      <c r="I37" s="31" t="s">
        <v>425</v>
      </c>
      <c r="J37" s="32">
        <v>30000</v>
      </c>
      <c r="K37" s="32">
        <v>30000</v>
      </c>
      <c r="L37" s="50">
        <v>40638</v>
      </c>
      <c r="M37" s="31" t="s">
        <v>280</v>
      </c>
      <c r="N37" s="31" t="s">
        <v>789</v>
      </c>
      <c r="O37" s="31" t="s">
        <v>789</v>
      </c>
      <c r="P37" s="39" t="s">
        <v>422</v>
      </c>
      <c r="Q37" s="39" t="s">
        <v>555</v>
      </c>
      <c r="R37" s="41" t="s">
        <v>541</v>
      </c>
      <c r="S37" s="31">
        <v>1</v>
      </c>
      <c r="T37" s="39" t="s">
        <v>283</v>
      </c>
      <c r="U37" s="39" t="s">
        <v>430</v>
      </c>
      <c r="V37" s="39" t="s">
        <v>492</v>
      </c>
      <c r="W37" s="39" t="s">
        <v>490</v>
      </c>
      <c r="X37" s="42" t="s">
        <v>491</v>
      </c>
      <c r="Y37" s="50">
        <v>40666</v>
      </c>
      <c r="Z37" s="30" t="s">
        <v>557</v>
      </c>
      <c r="AA37" s="31">
        <v>1</v>
      </c>
      <c r="AB37" s="33" t="s">
        <v>284</v>
      </c>
      <c r="AC37" s="48">
        <v>12</v>
      </c>
      <c r="AD37" s="30">
        <v>1</v>
      </c>
      <c r="AE37" s="30">
        <v>0</v>
      </c>
      <c r="AF37" s="46" t="str">
        <f>IFERROR(VLOOKUP(U37,Acronym!$A:$B, 2, FALSE), "Ot")</f>
        <v>Y</v>
      </c>
      <c r="AG37" s="47" t="s">
        <v>714</v>
      </c>
      <c r="AH37" s="46" t="str">
        <f>VLOOKUP(AG37,Acronym!$A:$B,2, FALSE)</f>
        <v>VA</v>
      </c>
      <c r="AI37" s="47" t="s">
        <v>720</v>
      </c>
      <c r="AJ37" s="47" t="s">
        <v>2372</v>
      </c>
    </row>
    <row r="38" spans="1:36">
      <c r="A38" s="30">
        <v>16512974</v>
      </c>
      <c r="B38" s="31" t="s">
        <v>421</v>
      </c>
      <c r="C38" s="39" t="s">
        <v>11826</v>
      </c>
      <c r="D38" s="30">
        <v>13475702</v>
      </c>
      <c r="E38" s="39" t="s">
        <v>903</v>
      </c>
      <c r="F38" s="50">
        <v>40560</v>
      </c>
      <c r="G38" s="32">
        <v>24652</v>
      </c>
      <c r="H38" s="31" t="s">
        <v>424</v>
      </c>
      <c r="I38" s="31" t="s">
        <v>425</v>
      </c>
      <c r="J38" s="32">
        <v>24652</v>
      </c>
      <c r="K38" s="32">
        <v>24652</v>
      </c>
      <c r="L38" s="50">
        <v>40638</v>
      </c>
      <c r="M38" s="31" t="s">
        <v>280</v>
      </c>
      <c r="N38" s="31" t="s">
        <v>789</v>
      </c>
      <c r="O38" s="31" t="s">
        <v>789</v>
      </c>
      <c r="P38" s="39" t="s">
        <v>422</v>
      </c>
      <c r="Q38" s="39" t="s">
        <v>555</v>
      </c>
      <c r="R38" s="41" t="s">
        <v>541</v>
      </c>
      <c r="S38" s="31">
        <v>1</v>
      </c>
      <c r="T38" s="39" t="s">
        <v>283</v>
      </c>
      <c r="U38" s="39" t="s">
        <v>446</v>
      </c>
      <c r="V38" s="39" t="s">
        <v>315</v>
      </c>
      <c r="W38" s="39" t="s">
        <v>316</v>
      </c>
      <c r="X38" s="42" t="s">
        <v>316</v>
      </c>
      <c r="Y38" s="50">
        <v>40661</v>
      </c>
      <c r="Z38" s="30" t="s">
        <v>557</v>
      </c>
      <c r="AA38" s="31">
        <v>1</v>
      </c>
      <c r="AB38" s="33" t="s">
        <v>284</v>
      </c>
      <c r="AC38" s="48">
        <v>11</v>
      </c>
      <c r="AD38" s="30">
        <v>1</v>
      </c>
      <c r="AE38" s="30">
        <v>0</v>
      </c>
      <c r="AF38" s="46" t="str">
        <f>IFERROR(VLOOKUP(U38,Acronym!$A:$B, 2, FALSE), "Ot")</f>
        <v>SE</v>
      </c>
      <c r="AG38" s="47" t="s">
        <v>715</v>
      </c>
      <c r="AH38" s="46" t="str">
        <f>VLOOKUP(AG38,Acronym!$A:$B,2, FALSE)</f>
        <v>TH</v>
      </c>
      <c r="AI38" s="47" t="s">
        <v>423</v>
      </c>
      <c r="AJ38" s="47" t="s">
        <v>2373</v>
      </c>
    </row>
    <row r="39" spans="1:36">
      <c r="A39" s="30">
        <v>16514036</v>
      </c>
      <c r="B39" s="31" t="s">
        <v>421</v>
      </c>
      <c r="C39" s="39" t="s">
        <v>11827</v>
      </c>
      <c r="D39" s="30">
        <v>1856100</v>
      </c>
      <c r="E39" s="39" t="s">
        <v>904</v>
      </c>
      <c r="F39" s="50">
        <v>40560</v>
      </c>
      <c r="G39" s="32">
        <v>65000</v>
      </c>
      <c r="H39" s="31" t="s">
        <v>424</v>
      </c>
      <c r="I39" s="31" t="s">
        <v>425</v>
      </c>
      <c r="J39" s="32">
        <v>65000</v>
      </c>
      <c r="K39" s="32">
        <v>65000</v>
      </c>
      <c r="L39" s="50">
        <v>40638</v>
      </c>
      <c r="M39" s="31" t="s">
        <v>280</v>
      </c>
      <c r="N39" s="31" t="s">
        <v>789</v>
      </c>
      <c r="O39" s="31" t="s">
        <v>789</v>
      </c>
      <c r="P39" s="39" t="s">
        <v>422</v>
      </c>
      <c r="Q39" s="39" t="s">
        <v>555</v>
      </c>
      <c r="R39" s="41" t="s">
        <v>541</v>
      </c>
      <c r="S39" s="31">
        <v>1</v>
      </c>
      <c r="T39" s="39" t="s">
        <v>281</v>
      </c>
      <c r="U39" s="39" t="s">
        <v>446</v>
      </c>
      <c r="V39" s="39" t="s">
        <v>314</v>
      </c>
      <c r="W39" s="39" t="s">
        <v>314</v>
      </c>
      <c r="X39" s="42" t="s">
        <v>314</v>
      </c>
      <c r="Y39" s="50">
        <v>40660</v>
      </c>
      <c r="Z39" s="30" t="s">
        <v>556</v>
      </c>
      <c r="AA39" s="31">
        <v>1</v>
      </c>
      <c r="AB39" s="33" t="s">
        <v>284</v>
      </c>
      <c r="AC39" s="48">
        <v>11</v>
      </c>
      <c r="AD39" s="30">
        <v>1</v>
      </c>
      <c r="AE39" s="30">
        <v>0</v>
      </c>
      <c r="AF39" s="46" t="str">
        <f>IFERROR(VLOOKUP(U39,Acronym!$A:$B, 2, FALSE), "Ot")</f>
        <v>SE</v>
      </c>
      <c r="AG39" s="47" t="s">
        <v>717</v>
      </c>
      <c r="AH39" s="46" t="str">
        <f>VLOOKUP(AG39,Acronym!$A:$B,2, FALSE)</f>
        <v>CA</v>
      </c>
      <c r="AI39" s="47" t="s">
        <v>446</v>
      </c>
      <c r="AJ39" s="47" t="s">
        <v>2374</v>
      </c>
    </row>
    <row r="40" spans="1:36">
      <c r="A40" s="30">
        <v>16515678</v>
      </c>
      <c r="B40" s="31" t="s">
        <v>421</v>
      </c>
      <c r="C40" s="39" t="s">
        <v>11828</v>
      </c>
      <c r="D40" s="30">
        <v>1637664</v>
      </c>
      <c r="E40" s="39" t="s">
        <v>905</v>
      </c>
      <c r="F40" s="50">
        <v>40560</v>
      </c>
      <c r="G40" s="32">
        <v>17400</v>
      </c>
      <c r="H40" s="31" t="s">
        <v>424</v>
      </c>
      <c r="I40" s="31" t="s">
        <v>425</v>
      </c>
      <c r="J40" s="32">
        <v>17400</v>
      </c>
      <c r="K40" s="32">
        <v>17400</v>
      </c>
      <c r="L40" s="50">
        <v>40638</v>
      </c>
      <c r="M40" s="31" t="s">
        <v>280</v>
      </c>
      <c r="N40" s="31" t="s">
        <v>789</v>
      </c>
      <c r="O40" s="31" t="s">
        <v>789</v>
      </c>
      <c r="P40" s="39" t="s">
        <v>422</v>
      </c>
      <c r="Q40" s="39" t="s">
        <v>555</v>
      </c>
      <c r="R40" s="41" t="s">
        <v>541</v>
      </c>
      <c r="S40" s="31">
        <v>1</v>
      </c>
      <c r="T40" s="39" t="s">
        <v>283</v>
      </c>
      <c r="U40" s="39" t="s">
        <v>430</v>
      </c>
      <c r="V40" s="39" t="s">
        <v>10</v>
      </c>
      <c r="W40" s="39" t="s">
        <v>490</v>
      </c>
      <c r="X40" s="42" t="s">
        <v>10</v>
      </c>
      <c r="Y40" s="50">
        <v>40679</v>
      </c>
      <c r="Z40" s="30" t="s">
        <v>557</v>
      </c>
      <c r="AA40" s="31">
        <v>1</v>
      </c>
      <c r="AB40" s="33" t="s">
        <v>284</v>
      </c>
      <c r="AC40" s="48">
        <v>11</v>
      </c>
      <c r="AD40" s="30">
        <v>1</v>
      </c>
      <c r="AE40" s="30">
        <v>0</v>
      </c>
      <c r="AF40" s="46" t="str">
        <f>IFERROR(VLOOKUP(U40,Acronym!$A:$B, 2, FALSE), "Ot")</f>
        <v>Y</v>
      </c>
      <c r="AG40" s="47" t="s">
        <v>722</v>
      </c>
      <c r="AH40" s="46" t="str">
        <f>VLOOKUP(AG40,Acronym!$A:$B,2, FALSE)</f>
        <v>DA</v>
      </c>
      <c r="AI40" s="47" t="s">
        <v>720</v>
      </c>
      <c r="AJ40" s="47" t="s">
        <v>2375</v>
      </c>
    </row>
    <row r="41" spans="1:36">
      <c r="A41" s="30">
        <v>16515792</v>
      </c>
      <c r="B41" s="31" t="s">
        <v>421</v>
      </c>
      <c r="C41" s="39" t="s">
        <v>11829</v>
      </c>
      <c r="D41" s="30">
        <v>1387893</v>
      </c>
      <c r="E41" s="39" t="s">
        <v>906</v>
      </c>
      <c r="F41" s="50">
        <v>40560</v>
      </c>
      <c r="G41" s="32">
        <v>40000</v>
      </c>
      <c r="H41" s="31" t="s">
        <v>424</v>
      </c>
      <c r="I41" s="31" t="s">
        <v>425</v>
      </c>
      <c r="J41" s="32">
        <v>40000</v>
      </c>
      <c r="K41" s="32">
        <v>40000</v>
      </c>
      <c r="L41" s="50">
        <v>40639</v>
      </c>
      <c r="M41" s="31" t="s">
        <v>280</v>
      </c>
      <c r="N41" s="31" t="s">
        <v>789</v>
      </c>
      <c r="O41" s="31" t="s">
        <v>789</v>
      </c>
      <c r="P41" s="39" t="s">
        <v>422</v>
      </c>
      <c r="Q41" s="39" t="s">
        <v>555</v>
      </c>
      <c r="R41" s="41" t="s">
        <v>541</v>
      </c>
      <c r="S41" s="31">
        <v>1</v>
      </c>
      <c r="T41" s="39" t="s">
        <v>283</v>
      </c>
      <c r="U41" s="39" t="s">
        <v>436</v>
      </c>
      <c r="V41" s="39" t="s">
        <v>342</v>
      </c>
      <c r="W41" s="39" t="s">
        <v>370</v>
      </c>
      <c r="X41" s="42" t="s">
        <v>370</v>
      </c>
      <c r="Y41" s="50">
        <v>40645</v>
      </c>
      <c r="Z41" s="30" t="s">
        <v>557</v>
      </c>
      <c r="AA41" s="31">
        <v>1</v>
      </c>
      <c r="AB41" s="33" t="s">
        <v>284</v>
      </c>
      <c r="AC41" s="48">
        <v>11</v>
      </c>
      <c r="AD41" s="30">
        <v>1</v>
      </c>
      <c r="AE41" s="30">
        <v>0</v>
      </c>
      <c r="AF41" s="46" t="str">
        <f>IFERROR(VLOOKUP(U41,Acronym!$A:$B, 2, FALSE), "Ot")</f>
        <v>SW</v>
      </c>
      <c r="AG41" s="47" t="s">
        <v>722</v>
      </c>
      <c r="AH41" s="46" t="str">
        <f>VLOOKUP(AG41,Acronym!$A:$B,2, FALSE)</f>
        <v>DA</v>
      </c>
      <c r="AI41" s="47" t="s">
        <v>436</v>
      </c>
      <c r="AJ41" s="47" t="s">
        <v>2376</v>
      </c>
    </row>
    <row r="42" spans="1:36">
      <c r="A42" s="30">
        <v>16520346</v>
      </c>
      <c r="B42" s="31" t="s">
        <v>421</v>
      </c>
      <c r="C42" s="39" t="s">
        <v>11830</v>
      </c>
      <c r="D42" s="30">
        <v>1823152</v>
      </c>
      <c r="E42" s="39" t="s">
        <v>907</v>
      </c>
      <c r="F42" s="50">
        <v>40561</v>
      </c>
      <c r="G42" s="32">
        <v>16000</v>
      </c>
      <c r="H42" s="31" t="s">
        <v>424</v>
      </c>
      <c r="I42" s="31" t="s">
        <v>174</v>
      </c>
      <c r="J42" s="32">
        <v>16000</v>
      </c>
      <c r="K42" s="32">
        <v>0</v>
      </c>
      <c r="L42" s="50">
        <v>40639</v>
      </c>
      <c r="M42" s="31" t="s">
        <v>280</v>
      </c>
      <c r="N42" s="31" t="s">
        <v>789</v>
      </c>
      <c r="O42" s="31" t="s">
        <v>789</v>
      </c>
      <c r="P42" s="39" t="s">
        <v>422</v>
      </c>
      <c r="Q42" s="39" t="s">
        <v>555</v>
      </c>
      <c r="R42" s="41" t="s">
        <v>541</v>
      </c>
      <c r="S42" s="31" t="s">
        <v>421</v>
      </c>
      <c r="T42" s="39" t="s">
        <v>281</v>
      </c>
      <c r="U42" s="39" t="s">
        <v>423</v>
      </c>
      <c r="V42" s="39" t="s">
        <v>586</v>
      </c>
      <c r="W42" s="39" t="s">
        <v>175</v>
      </c>
      <c r="X42" s="42" t="s">
        <v>120</v>
      </c>
      <c r="Y42" s="50" t="s">
        <v>421</v>
      </c>
      <c r="Z42" s="30" t="s">
        <v>556</v>
      </c>
      <c r="AA42" s="31">
        <v>0</v>
      </c>
      <c r="AB42" s="33" t="s">
        <v>284</v>
      </c>
      <c r="AC42" s="48">
        <v>11</v>
      </c>
      <c r="AD42" s="30">
        <v>1</v>
      </c>
      <c r="AE42" s="30">
        <v>0</v>
      </c>
      <c r="AF42" s="46" t="str">
        <f>IFERROR(VLOOKUP(U42,Acronym!$A:$B, 2, FALSE), "Ot")</f>
        <v>L</v>
      </c>
      <c r="AG42" s="47" t="s">
        <v>714</v>
      </c>
      <c r="AH42" s="46" t="str">
        <f>VLOOKUP(AG42,Acronym!$A:$B,2, FALSE)</f>
        <v>VA</v>
      </c>
      <c r="AI42" s="47" t="s">
        <v>423</v>
      </c>
      <c r="AJ42" s="47" t="s">
        <v>2377</v>
      </c>
    </row>
    <row r="43" spans="1:36">
      <c r="A43" s="30">
        <v>16531674</v>
      </c>
      <c r="B43" s="31" t="s">
        <v>421</v>
      </c>
      <c r="C43" s="39" t="s">
        <v>11831</v>
      </c>
      <c r="D43" s="30">
        <v>1386180</v>
      </c>
      <c r="E43" s="39" t="s">
        <v>733</v>
      </c>
      <c r="F43" s="50">
        <v>40561</v>
      </c>
      <c r="G43" s="32">
        <v>45500</v>
      </c>
      <c r="H43" s="31" t="s">
        <v>424</v>
      </c>
      <c r="I43" s="31" t="s">
        <v>425</v>
      </c>
      <c r="J43" s="32">
        <v>38000</v>
      </c>
      <c r="K43" s="32">
        <v>38000</v>
      </c>
      <c r="L43" s="50">
        <v>40639</v>
      </c>
      <c r="M43" s="31" t="s">
        <v>280</v>
      </c>
      <c r="N43" s="31" t="s">
        <v>789</v>
      </c>
      <c r="O43" s="31" t="s">
        <v>789</v>
      </c>
      <c r="P43" s="39" t="s">
        <v>422</v>
      </c>
      <c r="Q43" s="39" t="s">
        <v>555</v>
      </c>
      <c r="R43" s="41" t="s">
        <v>541</v>
      </c>
      <c r="S43" s="31">
        <v>1</v>
      </c>
      <c r="T43" s="39" t="s">
        <v>283</v>
      </c>
      <c r="U43" s="39" t="s">
        <v>423</v>
      </c>
      <c r="V43" s="39" t="s">
        <v>354</v>
      </c>
      <c r="W43" s="39" t="s">
        <v>175</v>
      </c>
      <c r="X43" s="42" t="s">
        <v>353</v>
      </c>
      <c r="Y43" s="50">
        <v>40654</v>
      </c>
      <c r="Z43" s="30" t="s">
        <v>557</v>
      </c>
      <c r="AA43" s="31">
        <v>1</v>
      </c>
      <c r="AB43" s="33" t="s">
        <v>284</v>
      </c>
      <c r="AC43" s="48">
        <v>11</v>
      </c>
      <c r="AD43" s="30">
        <v>1</v>
      </c>
      <c r="AE43" s="30">
        <v>0</v>
      </c>
      <c r="AF43" s="46" t="str">
        <f>IFERROR(VLOOKUP(U43,Acronym!$A:$B, 2, FALSE), "Ot")</f>
        <v>L</v>
      </c>
      <c r="AG43" s="47" t="s">
        <v>718</v>
      </c>
      <c r="AH43" s="46" t="str">
        <f>VLOOKUP(AG43,Acronym!$A:$B,2, FALSE)</f>
        <v>LI</v>
      </c>
      <c r="AI43" s="47" t="s">
        <v>423</v>
      </c>
      <c r="AJ43" s="47" t="s">
        <v>2378</v>
      </c>
    </row>
    <row r="44" spans="1:36">
      <c r="A44" s="30">
        <v>16536296</v>
      </c>
      <c r="B44" s="31" t="s">
        <v>421</v>
      </c>
      <c r="C44" s="39" t="s">
        <v>11832</v>
      </c>
      <c r="D44" s="30">
        <v>16518737</v>
      </c>
      <c r="E44" s="39" t="s">
        <v>908</v>
      </c>
      <c r="F44" s="50">
        <v>40561</v>
      </c>
      <c r="G44" s="32">
        <v>20000</v>
      </c>
      <c r="H44" s="31" t="s">
        <v>424</v>
      </c>
      <c r="I44" s="31" t="s">
        <v>174</v>
      </c>
      <c r="J44" s="32">
        <v>20000</v>
      </c>
      <c r="K44" s="32">
        <v>0</v>
      </c>
      <c r="L44" s="50">
        <v>40639</v>
      </c>
      <c r="M44" s="31" t="s">
        <v>280</v>
      </c>
      <c r="N44" s="31" t="s">
        <v>789</v>
      </c>
      <c r="O44" s="31" t="s">
        <v>789</v>
      </c>
      <c r="P44" s="39" t="s">
        <v>422</v>
      </c>
      <c r="Q44" s="39" t="s">
        <v>555</v>
      </c>
      <c r="R44" s="41" t="s">
        <v>541</v>
      </c>
      <c r="S44" s="31" t="s">
        <v>421</v>
      </c>
      <c r="T44" s="39" t="s">
        <v>283</v>
      </c>
      <c r="U44" s="39" t="s">
        <v>423</v>
      </c>
      <c r="V44" s="39" t="s">
        <v>22</v>
      </c>
      <c r="W44" s="39" t="s">
        <v>175</v>
      </c>
      <c r="X44" s="42" t="s">
        <v>23</v>
      </c>
      <c r="Y44" s="50" t="s">
        <v>421</v>
      </c>
      <c r="Z44" s="30" t="s">
        <v>557</v>
      </c>
      <c r="AA44" s="31">
        <v>0</v>
      </c>
      <c r="AB44" s="33" t="s">
        <v>284</v>
      </c>
      <c r="AC44" s="48">
        <v>11</v>
      </c>
      <c r="AD44" s="30">
        <v>1</v>
      </c>
      <c r="AE44" s="30">
        <v>0</v>
      </c>
      <c r="AF44" s="46" t="str">
        <f>IFERROR(VLOOKUP(U44,Acronym!$A:$B, 2, FALSE), "Ot")</f>
        <v>L</v>
      </c>
      <c r="AG44" s="47" t="s">
        <v>718</v>
      </c>
      <c r="AH44" s="46" t="str">
        <f>VLOOKUP(AG44,Acronym!$A:$B,2, FALSE)</f>
        <v>LI</v>
      </c>
      <c r="AI44" s="47" t="s">
        <v>423</v>
      </c>
      <c r="AJ44" s="47" t="s">
        <v>2379</v>
      </c>
    </row>
    <row r="45" spans="1:36">
      <c r="A45" s="30">
        <v>16538231</v>
      </c>
      <c r="B45" s="31" t="s">
        <v>421</v>
      </c>
      <c r="C45" s="39" t="s">
        <v>11833</v>
      </c>
      <c r="D45" s="30">
        <v>16538222</v>
      </c>
      <c r="E45" s="39" t="s">
        <v>909</v>
      </c>
      <c r="F45" s="50">
        <v>40561</v>
      </c>
      <c r="G45" s="32">
        <v>40000</v>
      </c>
      <c r="H45" s="31" t="s">
        <v>424</v>
      </c>
      <c r="I45" s="31" t="s">
        <v>174</v>
      </c>
      <c r="J45" s="32">
        <v>40000</v>
      </c>
      <c r="K45" s="32">
        <v>0</v>
      </c>
      <c r="L45" s="50">
        <v>40639</v>
      </c>
      <c r="M45" s="31" t="s">
        <v>280</v>
      </c>
      <c r="N45" s="31" t="s">
        <v>789</v>
      </c>
      <c r="O45" s="31" t="s">
        <v>789</v>
      </c>
      <c r="P45" s="39" t="s">
        <v>422</v>
      </c>
      <c r="Q45" s="39" t="s">
        <v>555</v>
      </c>
      <c r="R45" s="41" t="s">
        <v>541</v>
      </c>
      <c r="S45" s="31" t="s">
        <v>421</v>
      </c>
      <c r="T45" s="39" t="s">
        <v>283</v>
      </c>
      <c r="U45" s="39" t="s">
        <v>434</v>
      </c>
      <c r="V45" s="39" t="s">
        <v>258</v>
      </c>
      <c r="W45" s="39" t="s">
        <v>97</v>
      </c>
      <c r="X45" s="42" t="s">
        <v>256</v>
      </c>
      <c r="Y45" s="50" t="s">
        <v>421</v>
      </c>
      <c r="Z45" s="30" t="s">
        <v>557</v>
      </c>
      <c r="AA45" s="31">
        <v>0</v>
      </c>
      <c r="AB45" s="33" t="s">
        <v>284</v>
      </c>
      <c r="AC45" s="48">
        <v>11</v>
      </c>
      <c r="AD45" s="30">
        <v>1</v>
      </c>
      <c r="AE45" s="30">
        <v>0</v>
      </c>
      <c r="AF45" s="46" t="str">
        <f>IFERROR(VLOOKUP(U45,Acronym!$A:$B, 2, FALSE), "Ot")</f>
        <v>EM</v>
      </c>
      <c r="AG45" s="47" t="s">
        <v>714</v>
      </c>
      <c r="AH45" s="46" t="str">
        <f>VLOOKUP(AG45,Acronym!$A:$B,2, FALSE)</f>
        <v>VA</v>
      </c>
      <c r="AI45" s="47" t="s">
        <v>434</v>
      </c>
      <c r="AJ45" s="47" t="s">
        <v>2380</v>
      </c>
    </row>
    <row r="46" spans="1:36">
      <c r="A46" s="30">
        <v>16538435</v>
      </c>
      <c r="B46" s="31" t="s">
        <v>421</v>
      </c>
      <c r="C46" s="39" t="s">
        <v>11834</v>
      </c>
      <c r="D46" s="30">
        <v>16538428</v>
      </c>
      <c r="E46" s="39" t="s">
        <v>910</v>
      </c>
      <c r="F46" s="50">
        <v>40561</v>
      </c>
      <c r="G46" s="32">
        <v>34833</v>
      </c>
      <c r="H46" s="31" t="s">
        <v>424</v>
      </c>
      <c r="I46" s="31" t="s">
        <v>174</v>
      </c>
      <c r="J46" s="32">
        <v>34833</v>
      </c>
      <c r="K46" s="32">
        <v>0</v>
      </c>
      <c r="L46" s="50">
        <v>40638</v>
      </c>
      <c r="M46" s="31" t="s">
        <v>280</v>
      </c>
      <c r="N46" s="31" t="s">
        <v>789</v>
      </c>
      <c r="O46" s="31" t="s">
        <v>789</v>
      </c>
      <c r="P46" s="39" t="s">
        <v>422</v>
      </c>
      <c r="Q46" s="39" t="s">
        <v>555</v>
      </c>
      <c r="R46" s="41" t="s">
        <v>541</v>
      </c>
      <c r="S46" s="31" t="s">
        <v>421</v>
      </c>
      <c r="T46" s="39" t="s">
        <v>283</v>
      </c>
      <c r="U46" s="39" t="s">
        <v>431</v>
      </c>
      <c r="V46" s="39" t="s">
        <v>2</v>
      </c>
      <c r="W46" s="39" t="s">
        <v>335</v>
      </c>
      <c r="X46" s="42" t="s">
        <v>196</v>
      </c>
      <c r="Y46" s="50" t="s">
        <v>421</v>
      </c>
      <c r="Z46" s="30" t="s">
        <v>556</v>
      </c>
      <c r="AA46" s="31">
        <v>0</v>
      </c>
      <c r="AB46" s="33" t="s">
        <v>284</v>
      </c>
      <c r="AC46" s="48">
        <v>11</v>
      </c>
      <c r="AD46" s="30">
        <v>1</v>
      </c>
      <c r="AE46" s="30">
        <v>0</v>
      </c>
      <c r="AF46" s="46" t="str">
        <f>IFERROR(VLOOKUP(U46,Acronym!$A:$B, 2, FALSE), "Ot")</f>
        <v>NE</v>
      </c>
      <c r="AG46" s="47" t="s">
        <v>715</v>
      </c>
      <c r="AH46" s="46" t="str">
        <f>VLOOKUP(AG46,Acronym!$A:$B,2, FALSE)</f>
        <v>TH</v>
      </c>
      <c r="AI46" s="47" t="s">
        <v>431</v>
      </c>
      <c r="AJ46" s="47" t="s">
        <v>2381</v>
      </c>
    </row>
    <row r="47" spans="1:36">
      <c r="A47" s="30">
        <v>16538817</v>
      </c>
      <c r="B47" s="31" t="s">
        <v>421</v>
      </c>
      <c r="C47" s="39" t="s">
        <v>11835</v>
      </c>
      <c r="D47" s="30">
        <v>13168508</v>
      </c>
      <c r="E47" s="39" t="s">
        <v>911</v>
      </c>
      <c r="F47" s="50">
        <v>40562</v>
      </c>
      <c r="G47" s="32">
        <v>17908</v>
      </c>
      <c r="H47" s="31" t="s">
        <v>424</v>
      </c>
      <c r="I47" s="31" t="s">
        <v>425</v>
      </c>
      <c r="J47" s="32">
        <v>17908</v>
      </c>
      <c r="K47" s="32">
        <v>17908</v>
      </c>
      <c r="L47" s="50">
        <v>40639</v>
      </c>
      <c r="M47" s="31" t="s">
        <v>280</v>
      </c>
      <c r="N47" s="31" t="s">
        <v>789</v>
      </c>
      <c r="O47" s="31" t="s">
        <v>789</v>
      </c>
      <c r="P47" s="39" t="s">
        <v>422</v>
      </c>
      <c r="Q47" s="39" t="s">
        <v>555</v>
      </c>
      <c r="R47" s="41" t="s">
        <v>541</v>
      </c>
      <c r="S47" s="31">
        <v>1</v>
      </c>
      <c r="T47" s="39" t="s">
        <v>281</v>
      </c>
      <c r="U47" s="39" t="s">
        <v>436</v>
      </c>
      <c r="V47" s="39" t="s">
        <v>14</v>
      </c>
      <c r="W47" s="39" t="s">
        <v>478</v>
      </c>
      <c r="X47" s="42" t="s">
        <v>480</v>
      </c>
      <c r="Y47" s="50">
        <v>40651</v>
      </c>
      <c r="Z47" s="30" t="s">
        <v>557</v>
      </c>
      <c r="AA47" s="31">
        <v>1</v>
      </c>
      <c r="AB47" s="33" t="s">
        <v>284</v>
      </c>
      <c r="AC47" s="48">
        <v>11</v>
      </c>
      <c r="AD47" s="30">
        <v>1</v>
      </c>
      <c r="AE47" s="30">
        <v>0</v>
      </c>
      <c r="AF47" s="46" t="str">
        <f>IFERROR(VLOOKUP(U47,Acronym!$A:$B, 2, FALSE), "Ot")</f>
        <v>SW</v>
      </c>
      <c r="AG47" s="47" t="s">
        <v>717</v>
      </c>
      <c r="AH47" s="46" t="str">
        <f>VLOOKUP(AG47,Acronym!$A:$B,2, FALSE)</f>
        <v>CA</v>
      </c>
      <c r="AI47" s="47" t="s">
        <v>436</v>
      </c>
      <c r="AJ47" s="47" t="s">
        <v>2382</v>
      </c>
    </row>
    <row r="48" spans="1:36">
      <c r="A48" s="30">
        <v>16544229</v>
      </c>
      <c r="B48" s="31" t="s">
        <v>421</v>
      </c>
      <c r="C48" s="39" t="s">
        <v>11836</v>
      </c>
      <c r="D48" s="30">
        <v>16544223</v>
      </c>
      <c r="E48" s="39" t="s">
        <v>912</v>
      </c>
      <c r="F48" s="50">
        <v>40562</v>
      </c>
      <c r="G48" s="32">
        <v>19883</v>
      </c>
      <c r="H48" s="31" t="s">
        <v>424</v>
      </c>
      <c r="I48" s="31" t="s">
        <v>174</v>
      </c>
      <c r="J48" s="32">
        <v>19883</v>
      </c>
      <c r="K48" s="32">
        <v>0</v>
      </c>
      <c r="L48" s="50">
        <v>40639</v>
      </c>
      <c r="M48" s="31" t="s">
        <v>280</v>
      </c>
      <c r="N48" s="31" t="s">
        <v>789</v>
      </c>
      <c r="O48" s="31" t="s">
        <v>789</v>
      </c>
      <c r="P48" s="39" t="s">
        <v>422</v>
      </c>
      <c r="Q48" s="39" t="s">
        <v>555</v>
      </c>
      <c r="R48" s="41" t="s">
        <v>541</v>
      </c>
      <c r="S48" s="31" t="s">
        <v>421</v>
      </c>
      <c r="T48" s="39" t="s">
        <v>281</v>
      </c>
      <c r="U48" s="39" t="s">
        <v>423</v>
      </c>
      <c r="V48" s="39" t="s">
        <v>489</v>
      </c>
      <c r="W48" s="39" t="s">
        <v>175</v>
      </c>
      <c r="X48" s="42" t="s">
        <v>270</v>
      </c>
      <c r="Y48" s="50" t="s">
        <v>421</v>
      </c>
      <c r="Z48" s="30" t="s">
        <v>556</v>
      </c>
      <c r="AA48" s="31">
        <v>0</v>
      </c>
      <c r="AB48" s="33" t="s">
        <v>284</v>
      </c>
      <c r="AC48" s="48">
        <v>11</v>
      </c>
      <c r="AD48" s="30">
        <v>1</v>
      </c>
      <c r="AE48" s="30">
        <v>0</v>
      </c>
      <c r="AF48" s="46" t="str">
        <f>IFERROR(VLOOKUP(U48,Acronym!$A:$B, 2, FALSE), "Ot")</f>
        <v>L</v>
      </c>
      <c r="AG48" s="47" t="s">
        <v>714</v>
      </c>
      <c r="AH48" s="46" t="str">
        <f>VLOOKUP(AG48,Acronym!$A:$B,2, FALSE)</f>
        <v>VA</v>
      </c>
      <c r="AI48" s="47" t="s">
        <v>423</v>
      </c>
      <c r="AJ48" s="47" t="s">
        <v>2383</v>
      </c>
    </row>
    <row r="49" spans="1:36">
      <c r="A49" s="30">
        <v>16547434</v>
      </c>
      <c r="B49" s="31" t="s">
        <v>421</v>
      </c>
      <c r="C49" s="39" t="s">
        <v>11837</v>
      </c>
      <c r="D49" s="30">
        <v>1847522</v>
      </c>
      <c r="E49" s="39" t="s">
        <v>913</v>
      </c>
      <c r="F49" s="50">
        <v>40562</v>
      </c>
      <c r="G49" s="32">
        <v>37000</v>
      </c>
      <c r="H49" s="31" t="s">
        <v>424</v>
      </c>
      <c r="I49" s="31" t="s">
        <v>425</v>
      </c>
      <c r="J49" s="32">
        <v>37000</v>
      </c>
      <c r="K49" s="32">
        <v>37000</v>
      </c>
      <c r="L49" s="50">
        <v>40639</v>
      </c>
      <c r="M49" s="31" t="s">
        <v>280</v>
      </c>
      <c r="N49" s="31" t="s">
        <v>789</v>
      </c>
      <c r="O49" s="31" t="s">
        <v>789</v>
      </c>
      <c r="P49" s="39" t="s">
        <v>422</v>
      </c>
      <c r="Q49" s="39" t="s">
        <v>555</v>
      </c>
      <c r="R49" s="41" t="s">
        <v>541</v>
      </c>
      <c r="S49" s="31">
        <v>1</v>
      </c>
      <c r="T49" s="39" t="s">
        <v>281</v>
      </c>
      <c r="U49" s="39" t="s">
        <v>423</v>
      </c>
      <c r="V49" s="39" t="s">
        <v>586</v>
      </c>
      <c r="W49" s="39" t="s">
        <v>175</v>
      </c>
      <c r="X49" s="42" t="s">
        <v>120</v>
      </c>
      <c r="Y49" s="50">
        <v>40646</v>
      </c>
      <c r="Z49" s="30" t="s">
        <v>557</v>
      </c>
      <c r="AA49" s="31">
        <v>1</v>
      </c>
      <c r="AB49" s="33" t="s">
        <v>284</v>
      </c>
      <c r="AC49" s="48">
        <v>11</v>
      </c>
      <c r="AD49" s="30">
        <v>1</v>
      </c>
      <c r="AE49" s="30">
        <v>0</v>
      </c>
      <c r="AF49" s="46" t="str">
        <f>IFERROR(VLOOKUP(U49,Acronym!$A:$B, 2, FALSE), "Ot")</f>
        <v>L</v>
      </c>
      <c r="AG49" s="47" t="s">
        <v>714</v>
      </c>
      <c r="AH49" s="46" t="str">
        <f>VLOOKUP(AG49,Acronym!$A:$B,2, FALSE)</f>
        <v>VA</v>
      </c>
      <c r="AI49" s="47" t="s">
        <v>423</v>
      </c>
      <c r="AJ49" s="47" t="s">
        <v>2384</v>
      </c>
    </row>
    <row r="50" spans="1:36">
      <c r="A50" s="30">
        <v>16549100</v>
      </c>
      <c r="B50" s="31" t="s">
        <v>421</v>
      </c>
      <c r="C50" s="39" t="s">
        <v>11838</v>
      </c>
      <c r="D50" s="30">
        <v>1630524</v>
      </c>
      <c r="E50" s="39" t="s">
        <v>914</v>
      </c>
      <c r="F50" s="50">
        <v>40561</v>
      </c>
      <c r="G50" s="32">
        <v>66468</v>
      </c>
      <c r="H50" s="31" t="s">
        <v>424</v>
      </c>
      <c r="I50" s="31" t="s">
        <v>425</v>
      </c>
      <c r="J50" s="32">
        <v>66468</v>
      </c>
      <c r="K50" s="32">
        <v>66468</v>
      </c>
      <c r="L50" s="50">
        <v>40639</v>
      </c>
      <c r="M50" s="31" t="s">
        <v>280</v>
      </c>
      <c r="N50" s="31" t="s">
        <v>789</v>
      </c>
      <c r="O50" s="31" t="s">
        <v>789</v>
      </c>
      <c r="P50" s="39" t="s">
        <v>422</v>
      </c>
      <c r="Q50" s="39" t="s">
        <v>555</v>
      </c>
      <c r="R50" s="41" t="s">
        <v>541</v>
      </c>
      <c r="S50" s="31">
        <v>1</v>
      </c>
      <c r="T50" s="39" t="s">
        <v>283</v>
      </c>
      <c r="U50" s="39" t="s">
        <v>436</v>
      </c>
      <c r="V50" s="39" t="s">
        <v>650</v>
      </c>
      <c r="W50" s="39" t="s">
        <v>347</v>
      </c>
      <c r="X50" s="42" t="s">
        <v>347</v>
      </c>
      <c r="Y50" s="50">
        <v>40668</v>
      </c>
      <c r="Z50" s="30" t="s">
        <v>557</v>
      </c>
      <c r="AA50" s="31">
        <v>1</v>
      </c>
      <c r="AB50" s="33" t="s">
        <v>284</v>
      </c>
      <c r="AC50" s="48">
        <v>11</v>
      </c>
      <c r="AD50" s="30">
        <v>1</v>
      </c>
      <c r="AE50" s="30">
        <v>0</v>
      </c>
      <c r="AF50" s="46" t="str">
        <f>IFERROR(VLOOKUP(U50,Acronym!$A:$B, 2, FALSE), "Ot")</f>
        <v>SW</v>
      </c>
      <c r="AG50" s="47" t="s">
        <v>717</v>
      </c>
      <c r="AH50" s="46" t="str">
        <f>VLOOKUP(AG50,Acronym!$A:$B,2, FALSE)</f>
        <v>CA</v>
      </c>
      <c r="AI50" s="47" t="s">
        <v>436</v>
      </c>
      <c r="AJ50" s="47" t="s">
        <v>2385</v>
      </c>
    </row>
    <row r="51" spans="1:36">
      <c r="A51" s="30">
        <v>16549288</v>
      </c>
      <c r="B51" s="31" t="s">
        <v>421</v>
      </c>
      <c r="C51" s="39" t="s">
        <v>11839</v>
      </c>
      <c r="D51" s="30">
        <v>16549275</v>
      </c>
      <c r="E51" s="39" t="s">
        <v>915</v>
      </c>
      <c r="F51" s="50">
        <v>40562</v>
      </c>
      <c r="G51" s="32">
        <v>36490</v>
      </c>
      <c r="H51" s="31" t="s">
        <v>424</v>
      </c>
      <c r="I51" s="31" t="s">
        <v>425</v>
      </c>
      <c r="J51" s="32">
        <v>36490</v>
      </c>
      <c r="K51" s="32">
        <v>36490</v>
      </c>
      <c r="L51" s="50">
        <v>40639</v>
      </c>
      <c r="M51" s="31" t="s">
        <v>280</v>
      </c>
      <c r="N51" s="31" t="s">
        <v>789</v>
      </c>
      <c r="O51" s="31" t="s">
        <v>789</v>
      </c>
      <c r="P51" s="39" t="s">
        <v>422</v>
      </c>
      <c r="Q51" s="39" t="s">
        <v>555</v>
      </c>
      <c r="R51" s="41" t="s">
        <v>541</v>
      </c>
      <c r="S51" s="31">
        <v>1</v>
      </c>
      <c r="T51" s="39" t="s">
        <v>283</v>
      </c>
      <c r="U51" s="39" t="s">
        <v>435</v>
      </c>
      <c r="V51" s="39" t="s">
        <v>113</v>
      </c>
      <c r="W51" s="39" t="s">
        <v>435</v>
      </c>
      <c r="X51" s="42" t="s">
        <v>114</v>
      </c>
      <c r="Y51" s="50">
        <v>40666</v>
      </c>
      <c r="Z51" s="30" t="s">
        <v>557</v>
      </c>
      <c r="AA51" s="31">
        <v>1</v>
      </c>
      <c r="AB51" s="33" t="s">
        <v>284</v>
      </c>
      <c r="AC51" s="48">
        <v>11</v>
      </c>
      <c r="AD51" s="30">
        <v>1</v>
      </c>
      <c r="AE51" s="30">
        <v>0</v>
      </c>
      <c r="AF51" s="46" t="str">
        <f>IFERROR(VLOOKUP(U51,Acronym!$A:$B, 2, FALSE), "Ot")</f>
        <v>WM</v>
      </c>
      <c r="AG51" s="47" t="s">
        <v>714</v>
      </c>
      <c r="AH51" s="46" t="str">
        <f>VLOOKUP(AG51,Acronym!$A:$B,2, FALSE)</f>
        <v>VA</v>
      </c>
      <c r="AI51" s="47" t="s">
        <v>435</v>
      </c>
      <c r="AJ51" s="47" t="s">
        <v>2386</v>
      </c>
    </row>
    <row r="52" spans="1:36">
      <c r="A52" s="30">
        <v>16550957</v>
      </c>
      <c r="B52" s="31" t="s">
        <v>421</v>
      </c>
      <c r="C52" s="39" t="s">
        <v>11840</v>
      </c>
      <c r="D52" s="30">
        <v>16550955</v>
      </c>
      <c r="E52" s="39" t="s">
        <v>916</v>
      </c>
      <c r="F52" s="50">
        <v>40563</v>
      </c>
      <c r="G52" s="32">
        <v>13000</v>
      </c>
      <c r="H52" s="31" t="s">
        <v>424</v>
      </c>
      <c r="I52" s="31" t="s">
        <v>174</v>
      </c>
      <c r="J52" s="32">
        <v>0</v>
      </c>
      <c r="K52" s="32">
        <v>0</v>
      </c>
      <c r="L52" s="50">
        <v>40639</v>
      </c>
      <c r="M52" s="31" t="s">
        <v>280</v>
      </c>
      <c r="N52" s="31" t="s">
        <v>789</v>
      </c>
      <c r="O52" s="31" t="s">
        <v>789</v>
      </c>
      <c r="P52" s="39" t="s">
        <v>422</v>
      </c>
      <c r="Q52" s="39" t="s">
        <v>555</v>
      </c>
      <c r="R52" s="41" t="s">
        <v>541</v>
      </c>
      <c r="S52" s="31" t="s">
        <v>421</v>
      </c>
      <c r="T52" s="39" t="s">
        <v>281</v>
      </c>
      <c r="U52" s="39" t="s">
        <v>423</v>
      </c>
      <c r="V52" s="39" t="s">
        <v>123</v>
      </c>
      <c r="W52" s="39" t="s">
        <v>175</v>
      </c>
      <c r="X52" s="42" t="s">
        <v>122</v>
      </c>
      <c r="Y52" s="50" t="s">
        <v>421</v>
      </c>
      <c r="Z52" s="30" t="s">
        <v>556</v>
      </c>
      <c r="AA52" s="31">
        <v>0</v>
      </c>
      <c r="AB52" s="33" t="s">
        <v>284</v>
      </c>
      <c r="AC52" s="48">
        <v>11</v>
      </c>
      <c r="AD52" s="30">
        <v>1</v>
      </c>
      <c r="AE52" s="30">
        <v>0</v>
      </c>
      <c r="AF52" s="46" t="str">
        <f>IFERROR(VLOOKUP(U52,Acronym!$A:$B, 2, FALSE), "Ot")</f>
        <v>L</v>
      </c>
      <c r="AG52" s="47" t="s">
        <v>714</v>
      </c>
      <c r="AH52" s="46" t="str">
        <f>VLOOKUP(AG52,Acronym!$A:$B,2, FALSE)</f>
        <v>VA</v>
      </c>
      <c r="AI52" s="47" t="s">
        <v>423</v>
      </c>
      <c r="AJ52" s="47" t="s">
        <v>2387</v>
      </c>
    </row>
    <row r="53" spans="1:36">
      <c r="A53" s="30">
        <v>16564201</v>
      </c>
      <c r="B53" s="31" t="s">
        <v>421</v>
      </c>
      <c r="C53" s="39" t="s">
        <v>11841</v>
      </c>
      <c r="D53" s="30">
        <v>16564194</v>
      </c>
      <c r="E53" s="39" t="s">
        <v>917</v>
      </c>
      <c r="F53" s="50">
        <v>40560</v>
      </c>
      <c r="G53" s="32">
        <v>18081</v>
      </c>
      <c r="H53" s="31" t="s">
        <v>424</v>
      </c>
      <c r="I53" s="31" t="s">
        <v>174</v>
      </c>
      <c r="J53" s="32">
        <v>0</v>
      </c>
      <c r="K53" s="32">
        <v>0</v>
      </c>
      <c r="L53" s="50">
        <v>40639</v>
      </c>
      <c r="M53" s="31" t="s">
        <v>280</v>
      </c>
      <c r="N53" s="31" t="s">
        <v>789</v>
      </c>
      <c r="O53" s="31" t="s">
        <v>789</v>
      </c>
      <c r="P53" s="39" t="s">
        <v>422</v>
      </c>
      <c r="Q53" s="39" t="s">
        <v>555</v>
      </c>
      <c r="R53" s="41" t="s">
        <v>541</v>
      </c>
      <c r="S53" s="31" t="s">
        <v>421</v>
      </c>
      <c r="T53" s="39" t="s">
        <v>283</v>
      </c>
      <c r="U53" s="39" t="s">
        <v>423</v>
      </c>
      <c r="V53" s="39" t="s">
        <v>149</v>
      </c>
      <c r="W53" s="39" t="s">
        <v>175</v>
      </c>
      <c r="X53" s="42" t="s">
        <v>150</v>
      </c>
      <c r="Y53" s="50" t="s">
        <v>421</v>
      </c>
      <c r="Z53" s="30" t="s">
        <v>557</v>
      </c>
      <c r="AA53" s="31">
        <v>0</v>
      </c>
      <c r="AB53" s="33" t="s">
        <v>284</v>
      </c>
      <c r="AC53" s="48">
        <v>11</v>
      </c>
      <c r="AD53" s="30">
        <v>1</v>
      </c>
      <c r="AE53" s="30">
        <v>0</v>
      </c>
      <c r="AF53" s="46" t="str">
        <f>IFERROR(VLOOKUP(U53,Acronym!$A:$B, 2, FALSE), "Ot")</f>
        <v>L</v>
      </c>
      <c r="AG53" s="47" t="s">
        <v>714</v>
      </c>
      <c r="AH53" s="46" t="str">
        <f>VLOOKUP(AG53,Acronym!$A:$B,2, FALSE)</f>
        <v>VA</v>
      </c>
      <c r="AI53" s="47" t="s">
        <v>423</v>
      </c>
      <c r="AJ53" s="47" t="s">
        <v>2388</v>
      </c>
    </row>
    <row r="54" spans="1:36">
      <c r="A54" s="30">
        <v>16566968</v>
      </c>
      <c r="B54" s="31" t="s">
        <v>421</v>
      </c>
      <c r="C54" s="39" t="s">
        <v>11842</v>
      </c>
      <c r="D54" s="30">
        <v>1602512</v>
      </c>
      <c r="E54" s="39" t="s">
        <v>918</v>
      </c>
      <c r="F54" s="50">
        <v>40562</v>
      </c>
      <c r="G54" s="32">
        <v>62675</v>
      </c>
      <c r="H54" s="31" t="s">
        <v>424</v>
      </c>
      <c r="I54" s="31" t="s">
        <v>425</v>
      </c>
      <c r="J54" s="32">
        <v>62675</v>
      </c>
      <c r="K54" s="32">
        <v>62675</v>
      </c>
      <c r="L54" s="50">
        <v>40647</v>
      </c>
      <c r="M54" s="31" t="s">
        <v>280</v>
      </c>
      <c r="N54" s="31" t="s">
        <v>789</v>
      </c>
      <c r="O54" s="31" t="s">
        <v>789</v>
      </c>
      <c r="P54" s="39" t="s">
        <v>422</v>
      </c>
      <c r="Q54" s="39" t="s">
        <v>555</v>
      </c>
      <c r="R54" s="41" t="s">
        <v>179</v>
      </c>
      <c r="S54" s="31">
        <v>1</v>
      </c>
      <c r="T54" s="39" t="s">
        <v>283</v>
      </c>
      <c r="U54" s="39" t="s">
        <v>423</v>
      </c>
      <c r="V54" s="39" t="s">
        <v>36</v>
      </c>
      <c r="W54" s="39" t="s">
        <v>175</v>
      </c>
      <c r="X54" s="42" t="s">
        <v>35</v>
      </c>
      <c r="Y54" s="50">
        <v>40660</v>
      </c>
      <c r="Z54" s="30" t="s">
        <v>557</v>
      </c>
      <c r="AA54" s="31">
        <v>1</v>
      </c>
      <c r="AB54" s="33" t="s">
        <v>284</v>
      </c>
      <c r="AC54" s="48">
        <v>12</v>
      </c>
      <c r="AD54" s="30">
        <v>0</v>
      </c>
      <c r="AE54" s="30">
        <v>0</v>
      </c>
      <c r="AF54" s="46" t="str">
        <f>IFERROR(VLOOKUP(U54,Acronym!$A:$B, 2, FALSE), "Ot")</f>
        <v>L</v>
      </c>
      <c r="AG54" s="47" t="s">
        <v>715</v>
      </c>
      <c r="AH54" s="46" t="str">
        <f>VLOOKUP(AG54,Acronym!$A:$B,2, FALSE)</f>
        <v>TH</v>
      </c>
      <c r="AI54" s="47" t="s">
        <v>423</v>
      </c>
      <c r="AJ54" s="47" t="s">
        <v>2389</v>
      </c>
    </row>
    <row r="55" spans="1:36">
      <c r="A55" s="30">
        <v>16567070</v>
      </c>
      <c r="B55" s="31" t="s">
        <v>421</v>
      </c>
      <c r="C55" s="39" t="s">
        <v>11843</v>
      </c>
      <c r="D55" s="30">
        <v>1617433</v>
      </c>
      <c r="E55" s="39" t="s">
        <v>919</v>
      </c>
      <c r="F55" s="50">
        <v>40562</v>
      </c>
      <c r="G55" s="32">
        <v>20000</v>
      </c>
      <c r="H55" s="31" t="s">
        <v>424</v>
      </c>
      <c r="I55" s="31" t="s">
        <v>425</v>
      </c>
      <c r="J55" s="32">
        <v>20000</v>
      </c>
      <c r="K55" s="32">
        <v>20000</v>
      </c>
      <c r="L55" s="50">
        <v>40638</v>
      </c>
      <c r="M55" s="31" t="s">
        <v>280</v>
      </c>
      <c r="N55" s="31" t="s">
        <v>789</v>
      </c>
      <c r="O55" s="31" t="s">
        <v>789</v>
      </c>
      <c r="P55" s="39" t="s">
        <v>422</v>
      </c>
      <c r="Q55" s="39" t="s">
        <v>555</v>
      </c>
      <c r="R55" s="41" t="s">
        <v>541</v>
      </c>
      <c r="S55" s="31">
        <v>1</v>
      </c>
      <c r="T55" s="39" t="s">
        <v>283</v>
      </c>
      <c r="U55" s="39" t="s">
        <v>426</v>
      </c>
      <c r="V55" s="39" t="s">
        <v>441</v>
      </c>
      <c r="W55" s="39" t="s">
        <v>503</v>
      </c>
      <c r="X55" s="42" t="s">
        <v>553</v>
      </c>
      <c r="Y55" s="50">
        <v>40697</v>
      </c>
      <c r="Z55" s="30" t="s">
        <v>557</v>
      </c>
      <c r="AA55" s="31">
        <v>1</v>
      </c>
      <c r="AB55" s="33" t="s">
        <v>284</v>
      </c>
      <c r="AC55" s="48">
        <v>11</v>
      </c>
      <c r="AD55" s="30">
        <v>1</v>
      </c>
      <c r="AE55" s="30">
        <v>0</v>
      </c>
      <c r="AF55" s="46" t="str">
        <f>IFERROR(VLOOKUP(U55,Acronym!$A:$B, 2, FALSE), "Ot")</f>
        <v>NW</v>
      </c>
      <c r="AG55" s="47" t="s">
        <v>722</v>
      </c>
      <c r="AH55" s="46" t="str">
        <f>VLOOKUP(AG55,Acronym!$A:$B,2, FALSE)</f>
        <v>DA</v>
      </c>
      <c r="AI55" s="47" t="s">
        <v>426</v>
      </c>
      <c r="AJ55" s="47" t="s">
        <v>2390</v>
      </c>
    </row>
    <row r="56" spans="1:36">
      <c r="A56" s="30">
        <v>16567348</v>
      </c>
      <c r="B56" s="31" t="s">
        <v>421</v>
      </c>
      <c r="C56" s="39" t="s">
        <v>11844</v>
      </c>
      <c r="D56" s="30">
        <v>1623758</v>
      </c>
      <c r="E56" s="39" t="s">
        <v>920</v>
      </c>
      <c r="F56" s="50">
        <v>40563</v>
      </c>
      <c r="G56" s="32">
        <v>95578</v>
      </c>
      <c r="H56" s="31" t="s">
        <v>424</v>
      </c>
      <c r="I56" s="31" t="s">
        <v>425</v>
      </c>
      <c r="J56" s="32">
        <v>95578</v>
      </c>
      <c r="K56" s="32">
        <v>95578</v>
      </c>
      <c r="L56" s="50">
        <v>40647</v>
      </c>
      <c r="M56" s="31" t="s">
        <v>280</v>
      </c>
      <c r="N56" s="31" t="s">
        <v>789</v>
      </c>
      <c r="O56" s="31" t="s">
        <v>789</v>
      </c>
      <c r="P56" s="39" t="s">
        <v>422</v>
      </c>
      <c r="Q56" s="39" t="s">
        <v>555</v>
      </c>
      <c r="R56" s="41" t="s">
        <v>179</v>
      </c>
      <c r="S56" s="31">
        <v>1</v>
      </c>
      <c r="T56" s="39" t="s">
        <v>283</v>
      </c>
      <c r="U56" s="39" t="s">
        <v>446</v>
      </c>
      <c r="V56" s="39" t="s">
        <v>155</v>
      </c>
      <c r="W56" s="39" t="s">
        <v>55</v>
      </c>
      <c r="X56" s="42" t="s">
        <v>55</v>
      </c>
      <c r="Y56" s="50">
        <v>40667</v>
      </c>
      <c r="Z56" s="30" t="s">
        <v>557</v>
      </c>
      <c r="AA56" s="31">
        <v>1</v>
      </c>
      <c r="AB56" s="33" t="s">
        <v>284</v>
      </c>
      <c r="AC56" s="48">
        <v>12</v>
      </c>
      <c r="AD56" s="30">
        <v>1</v>
      </c>
      <c r="AE56" s="30">
        <v>0</v>
      </c>
      <c r="AF56" s="46" t="str">
        <f>IFERROR(VLOOKUP(U56,Acronym!$A:$B, 2, FALSE), "Ot")</f>
        <v>SE</v>
      </c>
      <c r="AG56" s="47" t="s">
        <v>715</v>
      </c>
      <c r="AH56" s="46" t="str">
        <f>VLOOKUP(AG56,Acronym!$A:$B,2, FALSE)</f>
        <v>TH</v>
      </c>
      <c r="AI56" s="47" t="s">
        <v>446</v>
      </c>
      <c r="AJ56" s="47" t="s">
        <v>2391</v>
      </c>
    </row>
    <row r="57" spans="1:36">
      <c r="A57" s="30">
        <v>16567458</v>
      </c>
      <c r="B57" s="31" t="s">
        <v>421</v>
      </c>
      <c r="C57" s="39" t="s">
        <v>11845</v>
      </c>
      <c r="D57" s="30">
        <v>1612369</v>
      </c>
      <c r="E57" s="39" t="s">
        <v>921</v>
      </c>
      <c r="F57" s="50">
        <v>40563</v>
      </c>
      <c r="G57" s="32">
        <v>30000</v>
      </c>
      <c r="H57" s="31" t="s">
        <v>424</v>
      </c>
      <c r="I57" s="31" t="s">
        <v>425</v>
      </c>
      <c r="J57" s="32">
        <v>30000</v>
      </c>
      <c r="K57" s="32">
        <v>30000</v>
      </c>
      <c r="L57" s="50">
        <v>40652</v>
      </c>
      <c r="M57" s="31" t="s">
        <v>280</v>
      </c>
      <c r="N57" s="31" t="s">
        <v>789</v>
      </c>
      <c r="O57" s="31" t="s">
        <v>789</v>
      </c>
      <c r="P57" s="39" t="s">
        <v>422</v>
      </c>
      <c r="Q57" s="39" t="s">
        <v>555</v>
      </c>
      <c r="R57" s="41" t="s">
        <v>541</v>
      </c>
      <c r="S57" s="31">
        <v>1</v>
      </c>
      <c r="T57" s="39" t="s">
        <v>283</v>
      </c>
      <c r="U57" s="39" t="s">
        <v>431</v>
      </c>
      <c r="V57" s="39" t="s">
        <v>337</v>
      </c>
      <c r="W57" s="39" t="s">
        <v>335</v>
      </c>
      <c r="X57" s="42" t="s">
        <v>337</v>
      </c>
      <c r="Y57" s="50">
        <v>40700</v>
      </c>
      <c r="Z57" s="30" t="s">
        <v>556</v>
      </c>
      <c r="AA57" s="31">
        <v>1</v>
      </c>
      <c r="AB57" s="33" t="s">
        <v>284</v>
      </c>
      <c r="AC57" s="48">
        <v>13</v>
      </c>
      <c r="AD57" s="30">
        <v>0</v>
      </c>
      <c r="AE57" s="30">
        <v>0</v>
      </c>
      <c r="AF57" s="46" t="str">
        <f>IFERROR(VLOOKUP(U57,Acronym!$A:$B, 2, FALSE), "Ot")</f>
        <v>NE</v>
      </c>
      <c r="AG57" s="47" t="s">
        <v>716</v>
      </c>
      <c r="AH57" s="46" t="str">
        <f>VLOOKUP(AG57,Acronym!$A:$B,2, FALSE)</f>
        <v>MU</v>
      </c>
      <c r="AI57" s="47" t="s">
        <v>431</v>
      </c>
      <c r="AJ57" s="47" t="s">
        <v>2392</v>
      </c>
    </row>
    <row r="58" spans="1:36">
      <c r="A58" s="30">
        <v>16575351</v>
      </c>
      <c r="B58" s="31" t="s">
        <v>421</v>
      </c>
      <c r="C58" s="39" t="s">
        <v>11846</v>
      </c>
      <c r="D58" s="30">
        <v>9915709</v>
      </c>
      <c r="E58" s="39" t="s">
        <v>922</v>
      </c>
      <c r="F58" s="50">
        <v>40564</v>
      </c>
      <c r="G58" s="32">
        <v>37387</v>
      </c>
      <c r="H58" s="31" t="s">
        <v>424</v>
      </c>
      <c r="I58" s="31" t="s">
        <v>174</v>
      </c>
      <c r="J58" s="32">
        <v>37387</v>
      </c>
      <c r="K58" s="32">
        <v>0</v>
      </c>
      <c r="L58" s="50">
        <v>40647</v>
      </c>
      <c r="M58" s="31" t="s">
        <v>280</v>
      </c>
      <c r="N58" s="31" t="s">
        <v>789</v>
      </c>
      <c r="O58" s="31" t="s">
        <v>789</v>
      </c>
      <c r="P58" s="39" t="s">
        <v>422</v>
      </c>
      <c r="Q58" s="39" t="s">
        <v>555</v>
      </c>
      <c r="R58" s="41" t="s">
        <v>179</v>
      </c>
      <c r="S58" s="31" t="s">
        <v>421</v>
      </c>
      <c r="T58" s="39" t="s">
        <v>281</v>
      </c>
      <c r="U58" s="39" t="s">
        <v>430</v>
      </c>
      <c r="V58" s="39" t="s">
        <v>724</v>
      </c>
      <c r="W58" s="39" t="s">
        <v>490</v>
      </c>
      <c r="X58" s="42" t="s">
        <v>491</v>
      </c>
      <c r="Y58" s="50" t="s">
        <v>421</v>
      </c>
      <c r="Z58" s="30" t="s">
        <v>557</v>
      </c>
      <c r="AA58" s="31">
        <v>0</v>
      </c>
      <c r="AB58" s="33" t="s">
        <v>284</v>
      </c>
      <c r="AC58" s="48">
        <v>12</v>
      </c>
      <c r="AD58" s="30">
        <v>1</v>
      </c>
      <c r="AE58" s="30">
        <v>0</v>
      </c>
      <c r="AF58" s="46" t="str">
        <f>IFERROR(VLOOKUP(U58,Acronym!$A:$B, 2, FALSE), "Ot")</f>
        <v>Y</v>
      </c>
      <c r="AG58" s="47" t="s">
        <v>715</v>
      </c>
      <c r="AH58" s="46" t="str">
        <f>VLOOKUP(AG58,Acronym!$A:$B,2, FALSE)</f>
        <v>TH</v>
      </c>
      <c r="AI58" s="47" t="s">
        <v>720</v>
      </c>
      <c r="AJ58" s="47" t="s">
        <v>2393</v>
      </c>
    </row>
    <row r="59" spans="1:36">
      <c r="A59" s="30">
        <v>16583935</v>
      </c>
      <c r="B59" s="31" t="s">
        <v>421</v>
      </c>
      <c r="C59" s="39" t="s">
        <v>11847</v>
      </c>
      <c r="D59" s="30">
        <v>16583933</v>
      </c>
      <c r="E59" s="39" t="s">
        <v>923</v>
      </c>
      <c r="F59" s="50">
        <v>40634</v>
      </c>
      <c r="G59" s="32">
        <v>3200</v>
      </c>
      <c r="H59" s="31" t="s">
        <v>177</v>
      </c>
      <c r="I59" s="31" t="s">
        <v>174</v>
      </c>
      <c r="J59" s="32">
        <v>0</v>
      </c>
      <c r="K59" s="32">
        <v>0</v>
      </c>
      <c r="L59" s="50">
        <v>40666</v>
      </c>
      <c r="M59" s="31" t="s">
        <v>280</v>
      </c>
      <c r="N59" s="31" t="s">
        <v>789</v>
      </c>
      <c r="O59" s="31" t="s">
        <v>789</v>
      </c>
      <c r="P59" s="39" t="s">
        <v>422</v>
      </c>
      <c r="Q59" s="39" t="s">
        <v>555</v>
      </c>
      <c r="R59" s="41" t="s">
        <v>542</v>
      </c>
      <c r="S59" s="31" t="s">
        <v>421</v>
      </c>
      <c r="T59" s="39" t="s">
        <v>281</v>
      </c>
      <c r="U59" s="39" t="s">
        <v>435</v>
      </c>
      <c r="V59" s="39" t="s">
        <v>693</v>
      </c>
      <c r="W59" s="39" t="s">
        <v>435</v>
      </c>
      <c r="X59" s="42" t="s">
        <v>693</v>
      </c>
      <c r="Y59" s="50" t="s">
        <v>421</v>
      </c>
      <c r="Z59" s="30" t="s">
        <v>557</v>
      </c>
      <c r="AA59" s="31">
        <v>0</v>
      </c>
      <c r="AB59" s="33" t="s">
        <v>282</v>
      </c>
      <c r="AC59" s="48">
        <v>5</v>
      </c>
      <c r="AD59" s="30">
        <v>1</v>
      </c>
      <c r="AE59" s="30">
        <v>1</v>
      </c>
      <c r="AF59" s="46" t="str">
        <f>IFERROR(VLOOKUP(U59,Acronym!$A:$B, 2, FALSE), "Ot")</f>
        <v>WM</v>
      </c>
      <c r="AG59" s="47" t="s">
        <v>714</v>
      </c>
      <c r="AH59" s="46" t="str">
        <f>VLOOKUP(AG59,Acronym!$A:$B,2, FALSE)</f>
        <v>VA</v>
      </c>
      <c r="AI59" s="47" t="s">
        <v>435</v>
      </c>
      <c r="AJ59" s="47" t="s">
        <v>2394</v>
      </c>
    </row>
    <row r="60" spans="1:36">
      <c r="A60" s="30">
        <v>16590910</v>
      </c>
      <c r="B60" s="31" t="s">
        <v>421</v>
      </c>
      <c r="C60" s="39" t="s">
        <v>11848</v>
      </c>
      <c r="D60" s="30">
        <v>1626383</v>
      </c>
      <c r="E60" s="39" t="s">
        <v>924</v>
      </c>
      <c r="F60" s="50">
        <v>40567</v>
      </c>
      <c r="G60" s="32">
        <v>85000</v>
      </c>
      <c r="H60" s="31" t="s">
        <v>424</v>
      </c>
      <c r="I60" s="31" t="s">
        <v>425</v>
      </c>
      <c r="J60" s="32">
        <v>85000</v>
      </c>
      <c r="K60" s="32">
        <v>85000</v>
      </c>
      <c r="L60" s="50">
        <v>40652</v>
      </c>
      <c r="M60" s="31" t="s">
        <v>280</v>
      </c>
      <c r="N60" s="31" t="s">
        <v>789</v>
      </c>
      <c r="O60" s="31" t="s">
        <v>789</v>
      </c>
      <c r="P60" s="39" t="s">
        <v>422</v>
      </c>
      <c r="Q60" s="39" t="s">
        <v>555</v>
      </c>
      <c r="R60" s="41" t="s">
        <v>541</v>
      </c>
      <c r="S60" s="31">
        <v>1</v>
      </c>
      <c r="T60" s="39" t="s">
        <v>283</v>
      </c>
      <c r="U60" s="39" t="s">
        <v>446</v>
      </c>
      <c r="V60" s="39" t="s">
        <v>155</v>
      </c>
      <c r="W60" s="39" t="s">
        <v>55</v>
      </c>
      <c r="X60" s="42" t="s">
        <v>55</v>
      </c>
      <c r="Y60" s="50">
        <v>40680</v>
      </c>
      <c r="Z60" s="30" t="s">
        <v>556</v>
      </c>
      <c r="AA60" s="31">
        <v>1</v>
      </c>
      <c r="AB60" s="33" t="s">
        <v>284</v>
      </c>
      <c r="AC60" s="48">
        <v>12</v>
      </c>
      <c r="AD60" s="30">
        <v>0</v>
      </c>
      <c r="AE60" s="30">
        <v>0</v>
      </c>
      <c r="AF60" s="46" t="str">
        <f>IFERROR(VLOOKUP(U60,Acronym!$A:$B, 2, FALSE), "Ot")</f>
        <v>SE</v>
      </c>
      <c r="AG60" s="47" t="s">
        <v>715</v>
      </c>
      <c r="AH60" s="46" t="str">
        <f>VLOOKUP(AG60,Acronym!$A:$B,2, FALSE)</f>
        <v>TH</v>
      </c>
      <c r="AI60" s="47" t="s">
        <v>446</v>
      </c>
      <c r="AJ60" s="47" t="s">
        <v>2395</v>
      </c>
    </row>
    <row r="61" spans="1:36">
      <c r="A61" s="30">
        <v>16600496</v>
      </c>
      <c r="B61" s="31" t="s">
        <v>421</v>
      </c>
      <c r="C61" s="39" t="s">
        <v>11849</v>
      </c>
      <c r="D61" s="30">
        <v>1622487</v>
      </c>
      <c r="E61" s="39" t="s">
        <v>925</v>
      </c>
      <c r="F61" s="50">
        <v>40567</v>
      </c>
      <c r="G61" s="32">
        <v>70000</v>
      </c>
      <c r="H61" s="31" t="s">
        <v>424</v>
      </c>
      <c r="I61" s="31" t="s">
        <v>174</v>
      </c>
      <c r="J61" s="32">
        <v>0</v>
      </c>
      <c r="K61" s="32">
        <v>0</v>
      </c>
      <c r="L61" s="50">
        <v>40652</v>
      </c>
      <c r="M61" s="31" t="s">
        <v>280</v>
      </c>
      <c r="N61" s="31" t="s">
        <v>789</v>
      </c>
      <c r="O61" s="31" t="s">
        <v>789</v>
      </c>
      <c r="P61" s="39" t="s">
        <v>422</v>
      </c>
      <c r="Q61" s="39" t="s">
        <v>555</v>
      </c>
      <c r="R61" s="41" t="s">
        <v>541</v>
      </c>
      <c r="S61" s="31" t="s">
        <v>421</v>
      </c>
      <c r="T61" s="39" t="s">
        <v>283</v>
      </c>
      <c r="U61" s="39" t="s">
        <v>426</v>
      </c>
      <c r="V61" s="39" t="s">
        <v>439</v>
      </c>
      <c r="W61" s="39" t="s">
        <v>286</v>
      </c>
      <c r="X61" s="42" t="s">
        <v>438</v>
      </c>
      <c r="Y61" s="50" t="s">
        <v>421</v>
      </c>
      <c r="Z61" s="30" t="s">
        <v>557</v>
      </c>
      <c r="AA61" s="31">
        <v>0</v>
      </c>
      <c r="AB61" s="33" t="s">
        <v>284</v>
      </c>
      <c r="AC61" s="48">
        <v>12</v>
      </c>
      <c r="AD61" s="30">
        <v>0</v>
      </c>
      <c r="AE61" s="30">
        <v>0</v>
      </c>
      <c r="AF61" s="46" t="str">
        <f>IFERROR(VLOOKUP(U61,Acronym!$A:$B, 2, FALSE), "Ot")</f>
        <v>NW</v>
      </c>
      <c r="AG61" s="47" t="s">
        <v>721</v>
      </c>
      <c r="AH61" s="46" t="str">
        <f>VLOOKUP(AG61,Acronym!$A:$B,2, FALSE)</f>
        <v>NA</v>
      </c>
      <c r="AI61" s="47" t="s">
        <v>426</v>
      </c>
      <c r="AJ61" s="47" t="s">
        <v>2396</v>
      </c>
    </row>
    <row r="62" spans="1:36">
      <c r="A62" s="30">
        <v>16615536</v>
      </c>
      <c r="B62" s="31" t="s">
        <v>421</v>
      </c>
      <c r="C62" s="39" t="s">
        <v>11850</v>
      </c>
      <c r="D62" s="30">
        <v>1601759</v>
      </c>
      <c r="E62" s="39" t="s">
        <v>926</v>
      </c>
      <c r="F62" s="50">
        <v>40567</v>
      </c>
      <c r="G62" s="32">
        <v>40000</v>
      </c>
      <c r="H62" s="31" t="s">
        <v>424</v>
      </c>
      <c r="I62" s="31" t="s">
        <v>425</v>
      </c>
      <c r="J62" s="32">
        <v>40000</v>
      </c>
      <c r="K62" s="32">
        <v>40000</v>
      </c>
      <c r="L62" s="50">
        <v>40652</v>
      </c>
      <c r="M62" s="31" t="s">
        <v>280</v>
      </c>
      <c r="N62" s="31" t="s">
        <v>789</v>
      </c>
      <c r="O62" s="31" t="s">
        <v>789</v>
      </c>
      <c r="P62" s="39" t="s">
        <v>422</v>
      </c>
      <c r="Q62" s="39" t="s">
        <v>555</v>
      </c>
      <c r="R62" s="41" t="s">
        <v>541</v>
      </c>
      <c r="S62" s="31">
        <v>1</v>
      </c>
      <c r="T62" s="39" t="s">
        <v>283</v>
      </c>
      <c r="U62" s="39" t="s">
        <v>423</v>
      </c>
      <c r="V62" s="39" t="s">
        <v>572</v>
      </c>
      <c r="W62" s="39" t="s">
        <v>175</v>
      </c>
      <c r="X62" s="42" t="s">
        <v>163</v>
      </c>
      <c r="Y62" s="50">
        <v>40666</v>
      </c>
      <c r="Z62" s="30" t="s">
        <v>557</v>
      </c>
      <c r="AA62" s="31">
        <v>1</v>
      </c>
      <c r="AB62" s="33" t="s">
        <v>284</v>
      </c>
      <c r="AC62" s="48">
        <v>12</v>
      </c>
      <c r="AD62" s="30">
        <v>0</v>
      </c>
      <c r="AE62" s="30">
        <v>0</v>
      </c>
      <c r="AF62" s="46" t="str">
        <f>IFERROR(VLOOKUP(U62,Acronym!$A:$B, 2, FALSE), "Ot")</f>
        <v>L</v>
      </c>
      <c r="AG62" s="47" t="s">
        <v>721</v>
      </c>
      <c r="AH62" s="46" t="str">
        <f>VLOOKUP(AG62,Acronym!$A:$B,2, FALSE)</f>
        <v>NA</v>
      </c>
      <c r="AI62" s="47" t="s">
        <v>423</v>
      </c>
      <c r="AJ62" s="47" t="s">
        <v>2397</v>
      </c>
    </row>
    <row r="63" spans="1:36">
      <c r="A63" s="30">
        <v>16615613</v>
      </c>
      <c r="B63" s="31" t="s">
        <v>421</v>
      </c>
      <c r="C63" s="39" t="s">
        <v>11851</v>
      </c>
      <c r="D63" s="30">
        <v>9213091</v>
      </c>
      <c r="E63" s="39" t="s">
        <v>927</v>
      </c>
      <c r="F63" s="50">
        <v>40567</v>
      </c>
      <c r="G63" s="32">
        <v>52000</v>
      </c>
      <c r="H63" s="31" t="s">
        <v>424</v>
      </c>
      <c r="I63" s="31" t="s">
        <v>425</v>
      </c>
      <c r="J63" s="32">
        <v>0</v>
      </c>
      <c r="K63" s="32">
        <v>52000</v>
      </c>
      <c r="L63" s="50">
        <v>40639</v>
      </c>
      <c r="M63" s="31" t="s">
        <v>280</v>
      </c>
      <c r="N63" s="31" t="s">
        <v>789</v>
      </c>
      <c r="O63" s="31" t="s">
        <v>789</v>
      </c>
      <c r="P63" s="39" t="s">
        <v>422</v>
      </c>
      <c r="Q63" s="39" t="s">
        <v>555</v>
      </c>
      <c r="R63" s="41" t="s">
        <v>541</v>
      </c>
      <c r="S63" s="31">
        <v>1</v>
      </c>
      <c r="T63" s="39" t="s">
        <v>283</v>
      </c>
      <c r="U63" s="39" t="s">
        <v>446</v>
      </c>
      <c r="V63" s="39" t="s">
        <v>133</v>
      </c>
      <c r="W63" s="39" t="s">
        <v>311</v>
      </c>
      <c r="X63" s="42" t="s">
        <v>311</v>
      </c>
      <c r="Y63" s="50">
        <v>40673</v>
      </c>
      <c r="Z63" s="30" t="s">
        <v>556</v>
      </c>
      <c r="AA63" s="31">
        <v>1</v>
      </c>
      <c r="AB63" s="33" t="s">
        <v>284</v>
      </c>
      <c r="AC63" s="48">
        <v>10</v>
      </c>
      <c r="AD63" s="30">
        <v>1</v>
      </c>
      <c r="AE63" s="30">
        <v>0</v>
      </c>
      <c r="AF63" s="46" t="str">
        <f>IFERROR(VLOOKUP(U63,Acronym!$A:$B, 2, FALSE), "Ot")</f>
        <v>SE</v>
      </c>
      <c r="AG63" s="47" t="s">
        <v>717</v>
      </c>
      <c r="AH63" s="46" t="str">
        <f>VLOOKUP(AG63,Acronym!$A:$B,2, FALSE)</f>
        <v>CA</v>
      </c>
      <c r="AI63" s="47" t="s">
        <v>446</v>
      </c>
      <c r="AJ63" s="47" t="s">
        <v>2398</v>
      </c>
    </row>
    <row r="64" spans="1:36">
      <c r="A64" s="30">
        <v>16615815</v>
      </c>
      <c r="B64" s="31" t="s">
        <v>421</v>
      </c>
      <c r="C64" s="39" t="s">
        <v>11852</v>
      </c>
      <c r="D64" s="30">
        <v>8536738</v>
      </c>
      <c r="E64" s="39" t="s">
        <v>928</v>
      </c>
      <c r="F64" s="50">
        <v>40567</v>
      </c>
      <c r="G64" s="32">
        <v>24211</v>
      </c>
      <c r="H64" s="31" t="s">
        <v>424</v>
      </c>
      <c r="I64" s="31" t="s">
        <v>425</v>
      </c>
      <c r="J64" s="32">
        <v>24211</v>
      </c>
      <c r="K64" s="32">
        <v>24211</v>
      </c>
      <c r="L64" s="50">
        <v>40639</v>
      </c>
      <c r="M64" s="31" t="s">
        <v>280</v>
      </c>
      <c r="N64" s="31" t="s">
        <v>789</v>
      </c>
      <c r="O64" s="31" t="s">
        <v>789</v>
      </c>
      <c r="P64" s="39" t="s">
        <v>422</v>
      </c>
      <c r="Q64" s="39" t="s">
        <v>555</v>
      </c>
      <c r="R64" s="41" t="s">
        <v>541</v>
      </c>
      <c r="S64" s="31">
        <v>1</v>
      </c>
      <c r="T64" s="39" t="s">
        <v>283</v>
      </c>
      <c r="U64" s="39" t="s">
        <v>423</v>
      </c>
      <c r="V64" s="39" t="s">
        <v>583</v>
      </c>
      <c r="W64" s="39" t="s">
        <v>175</v>
      </c>
      <c r="X64" s="42" t="s">
        <v>90</v>
      </c>
      <c r="Y64" s="50">
        <v>40654</v>
      </c>
      <c r="Z64" s="30" t="s">
        <v>556</v>
      </c>
      <c r="AA64" s="31">
        <v>1</v>
      </c>
      <c r="AB64" s="33" t="s">
        <v>284</v>
      </c>
      <c r="AC64" s="48">
        <v>10</v>
      </c>
      <c r="AD64" s="30">
        <v>1</v>
      </c>
      <c r="AE64" s="30">
        <v>0</v>
      </c>
      <c r="AF64" s="46" t="str">
        <f>IFERROR(VLOOKUP(U64,Acronym!$A:$B, 2, FALSE), "Ot")</f>
        <v>L</v>
      </c>
      <c r="AG64" s="47" t="s">
        <v>715</v>
      </c>
      <c r="AH64" s="46" t="str">
        <f>VLOOKUP(AG64,Acronym!$A:$B,2, FALSE)</f>
        <v>TH</v>
      </c>
      <c r="AI64" s="47" t="s">
        <v>423</v>
      </c>
      <c r="AJ64" s="47" t="s">
        <v>2399</v>
      </c>
    </row>
    <row r="65" spans="1:36">
      <c r="A65" s="30">
        <v>16644554</v>
      </c>
      <c r="B65" s="31" t="s">
        <v>421</v>
      </c>
      <c r="C65" s="39" t="s">
        <v>11853</v>
      </c>
      <c r="D65" s="30">
        <v>16644547</v>
      </c>
      <c r="E65" s="39" t="s">
        <v>929</v>
      </c>
      <c r="F65" s="50">
        <v>40564</v>
      </c>
      <c r="G65" s="32">
        <v>45628</v>
      </c>
      <c r="H65" s="31" t="s">
        <v>424</v>
      </c>
      <c r="I65" s="31" t="s">
        <v>425</v>
      </c>
      <c r="J65" s="32">
        <v>45628</v>
      </c>
      <c r="K65" s="32">
        <v>45628</v>
      </c>
      <c r="L65" s="50">
        <v>40647</v>
      </c>
      <c r="M65" s="31" t="s">
        <v>280</v>
      </c>
      <c r="N65" s="31" t="s">
        <v>789</v>
      </c>
      <c r="O65" s="31" t="s">
        <v>789</v>
      </c>
      <c r="P65" s="39" t="s">
        <v>422</v>
      </c>
      <c r="Q65" s="39" t="s">
        <v>555</v>
      </c>
      <c r="R65" s="41" t="s">
        <v>179</v>
      </c>
      <c r="S65" s="31">
        <v>1</v>
      </c>
      <c r="T65" s="39" t="s">
        <v>283</v>
      </c>
      <c r="U65" s="39" t="s">
        <v>446</v>
      </c>
      <c r="V65" s="39" t="s">
        <v>180</v>
      </c>
      <c r="W65" s="39" t="s">
        <v>181</v>
      </c>
      <c r="X65" s="42" t="s">
        <v>182</v>
      </c>
      <c r="Y65" s="50">
        <v>40667</v>
      </c>
      <c r="Z65" s="30" t="s">
        <v>556</v>
      </c>
      <c r="AA65" s="31">
        <v>1</v>
      </c>
      <c r="AB65" s="33" t="s">
        <v>284</v>
      </c>
      <c r="AC65" s="48">
        <v>12</v>
      </c>
      <c r="AD65" s="30">
        <v>1</v>
      </c>
      <c r="AE65" s="30">
        <v>0</v>
      </c>
      <c r="AF65" s="46" t="str">
        <f>IFERROR(VLOOKUP(U65,Acronym!$A:$B, 2, FALSE), "Ot")</f>
        <v>SE</v>
      </c>
      <c r="AG65" s="47" t="s">
        <v>716</v>
      </c>
      <c r="AH65" s="46" t="str">
        <f>VLOOKUP(AG65,Acronym!$A:$B,2, FALSE)</f>
        <v>MU</v>
      </c>
      <c r="AI65" s="47" t="s">
        <v>446</v>
      </c>
      <c r="AJ65" s="47" t="s">
        <v>2400</v>
      </c>
    </row>
    <row r="66" spans="1:36">
      <c r="A66" s="30">
        <v>16645028</v>
      </c>
      <c r="B66" s="31" t="s">
        <v>421</v>
      </c>
      <c r="C66" s="39" t="s">
        <v>11854</v>
      </c>
      <c r="D66" s="30">
        <v>1843647</v>
      </c>
      <c r="E66" s="39" t="s">
        <v>930</v>
      </c>
      <c r="F66" s="50">
        <v>40569</v>
      </c>
      <c r="G66" s="32">
        <v>86189</v>
      </c>
      <c r="H66" s="31" t="s">
        <v>424</v>
      </c>
      <c r="I66" s="31" t="s">
        <v>174</v>
      </c>
      <c r="J66" s="32">
        <v>0</v>
      </c>
      <c r="K66" s="32">
        <v>0</v>
      </c>
      <c r="L66" s="50">
        <v>40647</v>
      </c>
      <c r="M66" s="31" t="s">
        <v>280</v>
      </c>
      <c r="N66" s="31" t="s">
        <v>789</v>
      </c>
      <c r="O66" s="31" t="s">
        <v>789</v>
      </c>
      <c r="P66" s="39" t="s">
        <v>422</v>
      </c>
      <c r="Q66" s="39" t="s">
        <v>555</v>
      </c>
      <c r="R66" s="41" t="s">
        <v>179</v>
      </c>
      <c r="S66" s="31" t="s">
        <v>421</v>
      </c>
      <c r="T66" s="39" t="s">
        <v>281</v>
      </c>
      <c r="U66" s="39" t="s">
        <v>423</v>
      </c>
      <c r="V66" s="39" t="s">
        <v>124</v>
      </c>
      <c r="W66" s="39" t="s">
        <v>175</v>
      </c>
      <c r="X66" s="42" t="s">
        <v>176</v>
      </c>
      <c r="Y66" s="50" t="s">
        <v>421</v>
      </c>
      <c r="Z66" s="30" t="s">
        <v>556</v>
      </c>
      <c r="AA66" s="31">
        <v>0</v>
      </c>
      <c r="AB66" s="33" t="s">
        <v>284</v>
      </c>
      <c r="AC66" s="48">
        <v>11</v>
      </c>
      <c r="AD66" s="30">
        <v>1</v>
      </c>
      <c r="AE66" s="30">
        <v>0</v>
      </c>
      <c r="AF66" s="46" t="str">
        <f>IFERROR(VLOOKUP(U66,Acronym!$A:$B, 2, FALSE), "Ot")</f>
        <v>L</v>
      </c>
      <c r="AG66" s="47" t="s">
        <v>714</v>
      </c>
      <c r="AH66" s="46" t="str">
        <f>VLOOKUP(AG66,Acronym!$A:$B,2, FALSE)</f>
        <v>VA</v>
      </c>
      <c r="AI66" s="47" t="s">
        <v>423</v>
      </c>
      <c r="AJ66" s="47" t="s">
        <v>2401</v>
      </c>
    </row>
    <row r="67" spans="1:36">
      <c r="A67" s="30">
        <v>16645221</v>
      </c>
      <c r="B67" s="31" t="s">
        <v>421</v>
      </c>
      <c r="C67" s="39" t="s">
        <v>11855</v>
      </c>
      <c r="D67" s="30">
        <v>1388406</v>
      </c>
      <c r="E67" s="39" t="s">
        <v>931</v>
      </c>
      <c r="F67" s="50">
        <v>40569</v>
      </c>
      <c r="G67" s="32">
        <v>80000</v>
      </c>
      <c r="H67" s="31" t="s">
        <v>424</v>
      </c>
      <c r="I67" s="31" t="s">
        <v>174</v>
      </c>
      <c r="J67" s="32">
        <v>0</v>
      </c>
      <c r="K67" s="32">
        <v>0</v>
      </c>
      <c r="L67" s="50">
        <v>40652</v>
      </c>
      <c r="M67" s="31" t="s">
        <v>280</v>
      </c>
      <c r="N67" s="31" t="s">
        <v>789</v>
      </c>
      <c r="O67" s="31" t="s">
        <v>789</v>
      </c>
      <c r="P67" s="39" t="s">
        <v>422</v>
      </c>
      <c r="Q67" s="39" t="s">
        <v>555</v>
      </c>
      <c r="R67" s="41" t="s">
        <v>541</v>
      </c>
      <c r="S67" s="31" t="s">
        <v>421</v>
      </c>
      <c r="T67" s="39" t="s">
        <v>283</v>
      </c>
      <c r="U67" s="39" t="s">
        <v>430</v>
      </c>
      <c r="V67" s="39" t="s">
        <v>167</v>
      </c>
      <c r="W67" s="39" t="s">
        <v>319</v>
      </c>
      <c r="X67" s="42" t="s">
        <v>168</v>
      </c>
      <c r="Y67" s="50" t="s">
        <v>421</v>
      </c>
      <c r="Z67" s="30" t="s">
        <v>556</v>
      </c>
      <c r="AA67" s="31">
        <v>0</v>
      </c>
      <c r="AB67" s="33" t="s">
        <v>284</v>
      </c>
      <c r="AC67" s="48">
        <v>12</v>
      </c>
      <c r="AD67" s="30">
        <v>1</v>
      </c>
      <c r="AE67" s="30">
        <v>0</v>
      </c>
      <c r="AF67" s="46" t="str">
        <f>IFERROR(VLOOKUP(U67,Acronym!$A:$B, 2, FALSE), "Ot")</f>
        <v>Y</v>
      </c>
      <c r="AG67" s="47" t="s">
        <v>718</v>
      </c>
      <c r="AH67" s="46" t="str">
        <f>VLOOKUP(AG67,Acronym!$A:$B,2, FALSE)</f>
        <v>LI</v>
      </c>
      <c r="AI67" s="47" t="s">
        <v>720</v>
      </c>
      <c r="AJ67" s="47" t="s">
        <v>2402</v>
      </c>
    </row>
    <row r="68" spans="1:36">
      <c r="A68" s="30">
        <v>16645488</v>
      </c>
      <c r="B68" s="31" t="s">
        <v>421</v>
      </c>
      <c r="C68" s="39" t="s">
        <v>11856</v>
      </c>
      <c r="D68" s="30">
        <v>1637673</v>
      </c>
      <c r="E68" s="39" t="s">
        <v>932</v>
      </c>
      <c r="F68" s="50">
        <v>40567</v>
      </c>
      <c r="G68" s="32">
        <v>25000</v>
      </c>
      <c r="H68" s="31" t="s">
        <v>424</v>
      </c>
      <c r="I68" s="31" t="s">
        <v>425</v>
      </c>
      <c r="J68" s="32">
        <v>25000</v>
      </c>
      <c r="K68" s="32">
        <v>25000</v>
      </c>
      <c r="L68" s="50">
        <v>40652</v>
      </c>
      <c r="M68" s="31" t="s">
        <v>280</v>
      </c>
      <c r="N68" s="31" t="s">
        <v>789</v>
      </c>
      <c r="O68" s="31" t="s">
        <v>789</v>
      </c>
      <c r="P68" s="39" t="s">
        <v>422</v>
      </c>
      <c r="Q68" s="39" t="s">
        <v>555</v>
      </c>
      <c r="R68" s="41" t="s">
        <v>541</v>
      </c>
      <c r="S68" s="31">
        <v>1</v>
      </c>
      <c r="T68" s="39" t="s">
        <v>283</v>
      </c>
      <c r="U68" s="39" t="s">
        <v>430</v>
      </c>
      <c r="V68" s="39" t="s">
        <v>469</v>
      </c>
      <c r="W68" s="39" t="s">
        <v>142</v>
      </c>
      <c r="X68" s="42" t="s">
        <v>142</v>
      </c>
      <c r="Y68" s="50">
        <v>40701</v>
      </c>
      <c r="Z68" s="30" t="s">
        <v>556</v>
      </c>
      <c r="AA68" s="31">
        <v>1</v>
      </c>
      <c r="AB68" s="33" t="s">
        <v>284</v>
      </c>
      <c r="AC68" s="48">
        <v>12</v>
      </c>
      <c r="AD68" s="30">
        <v>0</v>
      </c>
      <c r="AE68" s="30">
        <v>0</v>
      </c>
      <c r="AF68" s="46" t="str">
        <f>IFERROR(VLOOKUP(U68,Acronym!$A:$B, 2, FALSE), "Ot")</f>
        <v>Y</v>
      </c>
      <c r="AG68" s="47" t="s">
        <v>716</v>
      </c>
      <c r="AH68" s="46" t="str">
        <f>VLOOKUP(AG68,Acronym!$A:$B,2, FALSE)</f>
        <v>MU</v>
      </c>
      <c r="AI68" s="47" t="s">
        <v>720</v>
      </c>
      <c r="AJ68" s="47" t="s">
        <v>2403</v>
      </c>
    </row>
    <row r="69" spans="1:36">
      <c r="A69" s="30">
        <v>16645888</v>
      </c>
      <c r="B69" s="31" t="s">
        <v>421</v>
      </c>
      <c r="C69" s="39" t="s">
        <v>11857</v>
      </c>
      <c r="D69" s="30">
        <v>1603661</v>
      </c>
      <c r="E69" s="39" t="s">
        <v>933</v>
      </c>
      <c r="F69" s="50">
        <v>40564</v>
      </c>
      <c r="G69" s="32">
        <v>69985</v>
      </c>
      <c r="H69" s="31" t="s">
        <v>424</v>
      </c>
      <c r="I69" s="31" t="s">
        <v>425</v>
      </c>
      <c r="J69" s="32">
        <v>69985</v>
      </c>
      <c r="K69" s="32">
        <v>69985</v>
      </c>
      <c r="L69" s="50">
        <v>40653</v>
      </c>
      <c r="M69" s="31" t="s">
        <v>280</v>
      </c>
      <c r="N69" s="31" t="s">
        <v>789</v>
      </c>
      <c r="O69" s="31" t="s">
        <v>789</v>
      </c>
      <c r="P69" s="39" t="s">
        <v>422</v>
      </c>
      <c r="Q69" s="39" t="s">
        <v>555</v>
      </c>
      <c r="R69" s="41" t="s">
        <v>541</v>
      </c>
      <c r="S69" s="31">
        <v>1</v>
      </c>
      <c r="T69" s="39" t="s">
        <v>283</v>
      </c>
      <c r="U69" s="39" t="s">
        <v>446</v>
      </c>
      <c r="V69" s="39" t="s">
        <v>180</v>
      </c>
      <c r="W69" s="39" t="s">
        <v>181</v>
      </c>
      <c r="X69" s="42" t="s">
        <v>182</v>
      </c>
      <c r="Y69" s="50">
        <v>40667</v>
      </c>
      <c r="Z69" s="30" t="s">
        <v>556</v>
      </c>
      <c r="AA69" s="31">
        <v>1</v>
      </c>
      <c r="AB69" s="33" t="s">
        <v>284</v>
      </c>
      <c r="AC69" s="48">
        <v>13</v>
      </c>
      <c r="AD69" s="30">
        <v>0</v>
      </c>
      <c r="AE69" s="30">
        <v>0</v>
      </c>
      <c r="AF69" s="46" t="str">
        <f>IFERROR(VLOOKUP(U69,Acronym!$A:$B, 2, FALSE), "Ot")</f>
        <v>SE</v>
      </c>
      <c r="AG69" s="47" t="s">
        <v>715</v>
      </c>
      <c r="AH69" s="46" t="str">
        <f>VLOOKUP(AG69,Acronym!$A:$B,2, FALSE)</f>
        <v>TH</v>
      </c>
      <c r="AI69" s="47" t="s">
        <v>446</v>
      </c>
      <c r="AJ69" s="47" t="s">
        <v>2404</v>
      </c>
    </row>
    <row r="70" spans="1:36">
      <c r="A70" s="30">
        <v>16646037</v>
      </c>
      <c r="B70" s="31" t="s">
        <v>421</v>
      </c>
      <c r="C70" s="39" t="s">
        <v>11858</v>
      </c>
      <c r="D70" s="30">
        <v>1613854</v>
      </c>
      <c r="E70" s="39" t="s">
        <v>934</v>
      </c>
      <c r="F70" s="50">
        <v>40562</v>
      </c>
      <c r="G70" s="32">
        <v>19700</v>
      </c>
      <c r="H70" s="31" t="s">
        <v>424</v>
      </c>
      <c r="I70" s="31" t="s">
        <v>425</v>
      </c>
      <c r="J70" s="32">
        <v>19700</v>
      </c>
      <c r="K70" s="32">
        <v>19700</v>
      </c>
      <c r="L70" s="50">
        <v>40638</v>
      </c>
      <c r="M70" s="31" t="s">
        <v>280</v>
      </c>
      <c r="N70" s="31" t="s">
        <v>789</v>
      </c>
      <c r="O70" s="31" t="s">
        <v>789</v>
      </c>
      <c r="P70" s="39" t="s">
        <v>422</v>
      </c>
      <c r="Q70" s="39" t="s">
        <v>555</v>
      </c>
      <c r="R70" s="41" t="s">
        <v>541</v>
      </c>
      <c r="S70" s="31">
        <v>1</v>
      </c>
      <c r="T70" s="39" t="s">
        <v>283</v>
      </c>
      <c r="U70" s="39" t="s">
        <v>431</v>
      </c>
      <c r="V70" s="39" t="s">
        <v>338</v>
      </c>
      <c r="W70" s="39" t="s">
        <v>335</v>
      </c>
      <c r="X70" s="42" t="s">
        <v>339</v>
      </c>
      <c r="Y70" s="50">
        <v>40652</v>
      </c>
      <c r="Z70" s="30" t="s">
        <v>557</v>
      </c>
      <c r="AA70" s="31">
        <v>1</v>
      </c>
      <c r="AB70" s="33" t="s">
        <v>284</v>
      </c>
      <c r="AC70" s="48">
        <v>11</v>
      </c>
      <c r="AD70" s="30">
        <v>1</v>
      </c>
      <c r="AE70" s="30">
        <v>0</v>
      </c>
      <c r="AF70" s="46" t="str">
        <f>IFERROR(VLOOKUP(U70,Acronym!$A:$B, 2, FALSE), "Ot")</f>
        <v>NE</v>
      </c>
      <c r="AG70" s="47" t="s">
        <v>718</v>
      </c>
      <c r="AH70" s="46" t="str">
        <f>VLOOKUP(AG70,Acronym!$A:$B,2, FALSE)</f>
        <v>LI</v>
      </c>
      <c r="AI70" s="47" t="s">
        <v>431</v>
      </c>
      <c r="AJ70" s="47" t="s">
        <v>2405</v>
      </c>
    </row>
    <row r="71" spans="1:36">
      <c r="A71" s="30">
        <v>16646412</v>
      </c>
      <c r="B71" s="31" t="s">
        <v>421</v>
      </c>
      <c r="C71" s="39" t="s">
        <v>11859</v>
      </c>
      <c r="D71" s="30">
        <v>16646405</v>
      </c>
      <c r="E71" s="39" t="s">
        <v>935</v>
      </c>
      <c r="F71" s="50">
        <v>40566</v>
      </c>
      <c r="G71" s="32">
        <v>13099</v>
      </c>
      <c r="H71" s="31" t="s">
        <v>424</v>
      </c>
      <c r="I71" s="31" t="s">
        <v>174</v>
      </c>
      <c r="J71" s="32">
        <v>0</v>
      </c>
      <c r="K71" s="32">
        <v>0</v>
      </c>
      <c r="L71" s="50">
        <v>40639</v>
      </c>
      <c r="M71" s="31" t="s">
        <v>280</v>
      </c>
      <c r="N71" s="31" t="s">
        <v>789</v>
      </c>
      <c r="O71" s="31" t="s">
        <v>789</v>
      </c>
      <c r="P71" s="39" t="s">
        <v>422</v>
      </c>
      <c r="Q71" s="39" t="s">
        <v>555</v>
      </c>
      <c r="R71" s="41" t="s">
        <v>541</v>
      </c>
      <c r="S71" s="31" t="s">
        <v>421</v>
      </c>
      <c r="T71" s="39" t="s">
        <v>283</v>
      </c>
      <c r="U71" s="39" t="s">
        <v>423</v>
      </c>
      <c r="V71" s="39" t="s">
        <v>560</v>
      </c>
      <c r="W71" s="39" t="s">
        <v>175</v>
      </c>
      <c r="X71" s="42" t="s">
        <v>176</v>
      </c>
      <c r="Y71" s="50" t="s">
        <v>421</v>
      </c>
      <c r="Z71" s="30" t="s">
        <v>557</v>
      </c>
      <c r="AA71" s="31">
        <v>0</v>
      </c>
      <c r="AB71" s="33" t="s">
        <v>284</v>
      </c>
      <c r="AC71" s="48">
        <v>10</v>
      </c>
      <c r="AD71" s="30">
        <v>1</v>
      </c>
      <c r="AE71" s="30">
        <v>0</v>
      </c>
      <c r="AF71" s="46" t="str">
        <f>IFERROR(VLOOKUP(U71,Acronym!$A:$B, 2, FALSE), "Ot")</f>
        <v>L</v>
      </c>
      <c r="AG71" s="47" t="s">
        <v>716</v>
      </c>
      <c r="AH71" s="46" t="str">
        <f>VLOOKUP(AG71,Acronym!$A:$B,2, FALSE)</f>
        <v>MU</v>
      </c>
      <c r="AI71" s="47" t="s">
        <v>423</v>
      </c>
      <c r="AJ71" s="47" t="s">
        <v>2406</v>
      </c>
    </row>
    <row r="72" spans="1:36">
      <c r="A72" s="30">
        <v>16646709</v>
      </c>
      <c r="B72" s="31" t="s">
        <v>421</v>
      </c>
      <c r="C72" s="39" t="s">
        <v>11860</v>
      </c>
      <c r="D72" s="30">
        <v>1602797</v>
      </c>
      <c r="E72" s="39" t="s">
        <v>936</v>
      </c>
      <c r="F72" s="50">
        <v>40563</v>
      </c>
      <c r="G72" s="32">
        <v>18000</v>
      </c>
      <c r="H72" s="31" t="s">
        <v>424</v>
      </c>
      <c r="I72" s="31" t="s">
        <v>174</v>
      </c>
      <c r="J72" s="32">
        <v>0</v>
      </c>
      <c r="K72" s="32">
        <v>0</v>
      </c>
      <c r="L72" s="50">
        <v>40639</v>
      </c>
      <c r="M72" s="31" t="s">
        <v>280</v>
      </c>
      <c r="N72" s="31" t="s">
        <v>789</v>
      </c>
      <c r="O72" s="31" t="s">
        <v>789</v>
      </c>
      <c r="P72" s="39" t="s">
        <v>422</v>
      </c>
      <c r="Q72" s="39" t="s">
        <v>555</v>
      </c>
      <c r="R72" s="41" t="s">
        <v>541</v>
      </c>
      <c r="S72" s="31" t="s">
        <v>421</v>
      </c>
      <c r="T72" s="39" t="s">
        <v>283</v>
      </c>
      <c r="U72" s="39" t="s">
        <v>423</v>
      </c>
      <c r="V72" s="39" t="s">
        <v>22</v>
      </c>
      <c r="W72" s="39" t="s">
        <v>175</v>
      </c>
      <c r="X72" s="42" t="s">
        <v>23</v>
      </c>
      <c r="Y72" s="50" t="s">
        <v>421</v>
      </c>
      <c r="Z72" s="30" t="s">
        <v>556</v>
      </c>
      <c r="AA72" s="31">
        <v>0</v>
      </c>
      <c r="AB72" s="33" t="s">
        <v>284</v>
      </c>
      <c r="AC72" s="48">
        <v>11</v>
      </c>
      <c r="AD72" s="30">
        <v>1</v>
      </c>
      <c r="AE72" s="30">
        <v>0</v>
      </c>
      <c r="AF72" s="46" t="str">
        <f>IFERROR(VLOOKUP(U72,Acronym!$A:$B, 2, FALSE), "Ot")</f>
        <v>L</v>
      </c>
      <c r="AG72" s="47" t="s">
        <v>716</v>
      </c>
      <c r="AH72" s="46" t="str">
        <f>VLOOKUP(AG72,Acronym!$A:$B,2, FALSE)</f>
        <v>MU</v>
      </c>
      <c r="AI72" s="47" t="s">
        <v>423</v>
      </c>
      <c r="AJ72" s="47" t="s">
        <v>2407</v>
      </c>
    </row>
    <row r="73" spans="1:36">
      <c r="A73" s="30">
        <v>16646781</v>
      </c>
      <c r="B73" s="31" t="s">
        <v>421</v>
      </c>
      <c r="C73" s="39" t="s">
        <v>11861</v>
      </c>
      <c r="D73" s="30">
        <v>16646774</v>
      </c>
      <c r="E73" s="39" t="s">
        <v>937</v>
      </c>
      <c r="F73" s="50">
        <v>40567</v>
      </c>
      <c r="G73" s="32">
        <v>84803</v>
      </c>
      <c r="H73" s="31" t="s">
        <v>424</v>
      </c>
      <c r="I73" s="31" t="s">
        <v>174</v>
      </c>
      <c r="J73" s="32">
        <v>0</v>
      </c>
      <c r="K73" s="32">
        <v>0</v>
      </c>
      <c r="L73" s="50">
        <v>40638</v>
      </c>
      <c r="M73" s="31" t="s">
        <v>280</v>
      </c>
      <c r="N73" s="31" t="s">
        <v>789</v>
      </c>
      <c r="O73" s="31" t="s">
        <v>789</v>
      </c>
      <c r="P73" s="39" t="s">
        <v>422</v>
      </c>
      <c r="Q73" s="39" t="s">
        <v>555</v>
      </c>
      <c r="R73" s="41" t="s">
        <v>541</v>
      </c>
      <c r="S73" s="31" t="s">
        <v>421</v>
      </c>
      <c r="T73" s="39" t="s">
        <v>283</v>
      </c>
      <c r="U73" s="39" t="s">
        <v>430</v>
      </c>
      <c r="V73" s="39" t="s">
        <v>166</v>
      </c>
      <c r="W73" s="39" t="s">
        <v>319</v>
      </c>
      <c r="X73" s="42" t="s">
        <v>320</v>
      </c>
      <c r="Y73" s="50" t="s">
        <v>421</v>
      </c>
      <c r="Z73" s="30" t="s">
        <v>557</v>
      </c>
      <c r="AA73" s="31">
        <v>0</v>
      </c>
      <c r="AB73" s="33" t="s">
        <v>284</v>
      </c>
      <c r="AC73" s="48">
        <v>10</v>
      </c>
      <c r="AD73" s="30">
        <v>1</v>
      </c>
      <c r="AE73" s="30">
        <v>0</v>
      </c>
      <c r="AF73" s="46" t="str">
        <f>IFERROR(VLOOKUP(U73,Acronym!$A:$B, 2, FALSE), "Ot")</f>
        <v>Y</v>
      </c>
      <c r="AG73" s="47" t="s">
        <v>717</v>
      </c>
      <c r="AH73" s="46" t="str">
        <f>VLOOKUP(AG73,Acronym!$A:$B,2, FALSE)</f>
        <v>CA</v>
      </c>
      <c r="AI73" s="47" t="s">
        <v>720</v>
      </c>
      <c r="AJ73" s="47" t="s">
        <v>2408</v>
      </c>
    </row>
    <row r="74" spans="1:36">
      <c r="A74" s="30">
        <v>16647072</v>
      </c>
      <c r="B74" s="31" t="s">
        <v>421</v>
      </c>
      <c r="C74" s="39" t="s">
        <v>11862</v>
      </c>
      <c r="D74" s="30">
        <v>1386291</v>
      </c>
      <c r="E74" s="39" t="s">
        <v>938</v>
      </c>
      <c r="F74" s="50">
        <v>40568</v>
      </c>
      <c r="G74" s="32">
        <v>30000</v>
      </c>
      <c r="H74" s="31" t="s">
        <v>424</v>
      </c>
      <c r="I74" s="31" t="s">
        <v>425</v>
      </c>
      <c r="J74" s="32">
        <v>30000</v>
      </c>
      <c r="K74" s="32">
        <v>30000</v>
      </c>
      <c r="L74" s="50">
        <v>40639</v>
      </c>
      <c r="M74" s="31" t="s">
        <v>280</v>
      </c>
      <c r="N74" s="31" t="s">
        <v>789</v>
      </c>
      <c r="O74" s="31" t="s">
        <v>789</v>
      </c>
      <c r="P74" s="39" t="s">
        <v>422</v>
      </c>
      <c r="Q74" s="39" t="s">
        <v>555</v>
      </c>
      <c r="R74" s="41" t="s">
        <v>541</v>
      </c>
      <c r="S74" s="31">
        <v>1</v>
      </c>
      <c r="T74" s="39" t="s">
        <v>283</v>
      </c>
      <c r="U74" s="39" t="s">
        <v>423</v>
      </c>
      <c r="V74" s="39" t="s">
        <v>572</v>
      </c>
      <c r="W74" s="39" t="s">
        <v>175</v>
      </c>
      <c r="X74" s="42" t="s">
        <v>163</v>
      </c>
      <c r="Y74" s="50">
        <v>40683</v>
      </c>
      <c r="Z74" s="30" t="s">
        <v>556</v>
      </c>
      <c r="AA74" s="31">
        <v>1</v>
      </c>
      <c r="AB74" s="33" t="s">
        <v>284</v>
      </c>
      <c r="AC74" s="48">
        <v>10</v>
      </c>
      <c r="AD74" s="30">
        <v>1</v>
      </c>
      <c r="AE74" s="30">
        <v>0</v>
      </c>
      <c r="AF74" s="46" t="str">
        <f>IFERROR(VLOOKUP(U74,Acronym!$A:$B, 2, FALSE), "Ot")</f>
        <v>L</v>
      </c>
      <c r="AG74" s="47" t="s">
        <v>715</v>
      </c>
      <c r="AH74" s="46" t="str">
        <f>VLOOKUP(AG74,Acronym!$A:$B,2, FALSE)</f>
        <v>TH</v>
      </c>
      <c r="AI74" s="47" t="s">
        <v>423</v>
      </c>
      <c r="AJ74" s="47" t="s">
        <v>2409</v>
      </c>
    </row>
    <row r="75" spans="1:36">
      <c r="A75" s="30">
        <v>16660323</v>
      </c>
      <c r="B75" s="31" t="s">
        <v>421</v>
      </c>
      <c r="C75" s="39" t="s">
        <v>11863</v>
      </c>
      <c r="D75" s="30">
        <v>1590382</v>
      </c>
      <c r="E75" s="39" t="s">
        <v>939</v>
      </c>
      <c r="F75" s="50">
        <v>40566</v>
      </c>
      <c r="G75" s="32">
        <v>55600</v>
      </c>
      <c r="H75" s="31" t="s">
        <v>424</v>
      </c>
      <c r="I75" s="31" t="s">
        <v>425</v>
      </c>
      <c r="J75" s="32">
        <v>55600</v>
      </c>
      <c r="K75" s="32">
        <v>55600</v>
      </c>
      <c r="L75" s="50">
        <v>40639</v>
      </c>
      <c r="M75" s="31" t="s">
        <v>280</v>
      </c>
      <c r="N75" s="31" t="s">
        <v>789</v>
      </c>
      <c r="O75" s="31" t="s">
        <v>789</v>
      </c>
      <c r="P75" s="39" t="s">
        <v>422</v>
      </c>
      <c r="Q75" s="39" t="s">
        <v>555</v>
      </c>
      <c r="R75" s="41" t="s">
        <v>541</v>
      </c>
      <c r="S75" s="31">
        <v>1</v>
      </c>
      <c r="T75" s="39" t="s">
        <v>283</v>
      </c>
      <c r="U75" s="39" t="s">
        <v>434</v>
      </c>
      <c r="V75" s="39" t="s">
        <v>380</v>
      </c>
      <c r="W75" s="39" t="s">
        <v>381</v>
      </c>
      <c r="X75" s="42" t="s">
        <v>380</v>
      </c>
      <c r="Y75" s="50">
        <v>40652</v>
      </c>
      <c r="Z75" s="30" t="s">
        <v>556</v>
      </c>
      <c r="AA75" s="31">
        <v>1</v>
      </c>
      <c r="AB75" s="33" t="s">
        <v>284</v>
      </c>
      <c r="AC75" s="48">
        <v>10</v>
      </c>
      <c r="AD75" s="30">
        <v>1</v>
      </c>
      <c r="AE75" s="30">
        <v>0</v>
      </c>
      <c r="AF75" s="46" t="str">
        <f>IFERROR(VLOOKUP(U75,Acronym!$A:$B, 2, FALSE), "Ot")</f>
        <v>EM</v>
      </c>
      <c r="AG75" s="47" t="s">
        <v>715</v>
      </c>
      <c r="AH75" s="46" t="str">
        <f>VLOOKUP(AG75,Acronym!$A:$B,2, FALSE)</f>
        <v>TH</v>
      </c>
      <c r="AI75" s="47" t="s">
        <v>434</v>
      </c>
      <c r="AJ75" s="47" t="s">
        <v>2410</v>
      </c>
    </row>
    <row r="76" spans="1:36">
      <c r="A76" s="30">
        <v>16667031</v>
      </c>
      <c r="B76" s="31" t="s">
        <v>421</v>
      </c>
      <c r="C76" s="39" t="s">
        <v>11864</v>
      </c>
      <c r="D76" s="30">
        <v>1613036</v>
      </c>
      <c r="E76" s="39" t="s">
        <v>940</v>
      </c>
      <c r="F76" s="50">
        <v>40566</v>
      </c>
      <c r="G76" s="32">
        <v>27500</v>
      </c>
      <c r="H76" s="31" t="s">
        <v>424</v>
      </c>
      <c r="I76" s="31" t="s">
        <v>425</v>
      </c>
      <c r="J76" s="32">
        <v>27017</v>
      </c>
      <c r="K76" s="32">
        <v>27017</v>
      </c>
      <c r="L76" s="50">
        <v>40638</v>
      </c>
      <c r="M76" s="31" t="s">
        <v>280</v>
      </c>
      <c r="N76" s="31" t="s">
        <v>789</v>
      </c>
      <c r="O76" s="31" t="s">
        <v>789</v>
      </c>
      <c r="P76" s="39" t="s">
        <v>422</v>
      </c>
      <c r="Q76" s="39" t="s">
        <v>555</v>
      </c>
      <c r="R76" s="41" t="s">
        <v>541</v>
      </c>
      <c r="S76" s="31">
        <v>1</v>
      </c>
      <c r="T76" s="39" t="s">
        <v>283</v>
      </c>
      <c r="U76" s="39" t="s">
        <v>431</v>
      </c>
      <c r="V76" s="39" t="s">
        <v>222</v>
      </c>
      <c r="W76" s="39" t="s">
        <v>223</v>
      </c>
      <c r="X76" s="42" t="s">
        <v>223</v>
      </c>
      <c r="Y76" s="50">
        <v>40709</v>
      </c>
      <c r="Z76" s="30" t="s">
        <v>556</v>
      </c>
      <c r="AA76" s="31">
        <v>1</v>
      </c>
      <c r="AB76" s="33" t="s">
        <v>284</v>
      </c>
      <c r="AC76" s="48">
        <v>10</v>
      </c>
      <c r="AD76" s="30">
        <v>1</v>
      </c>
      <c r="AE76" s="30">
        <v>0</v>
      </c>
      <c r="AF76" s="46" t="str">
        <f>IFERROR(VLOOKUP(U76,Acronym!$A:$B, 2, FALSE), "Ot")</f>
        <v>NE</v>
      </c>
      <c r="AG76" s="47" t="s">
        <v>717</v>
      </c>
      <c r="AH76" s="46" t="str">
        <f>VLOOKUP(AG76,Acronym!$A:$B,2, FALSE)</f>
        <v>CA</v>
      </c>
      <c r="AI76" s="47" t="s">
        <v>431</v>
      </c>
      <c r="AJ76" s="47" t="s">
        <v>2411</v>
      </c>
    </row>
    <row r="77" spans="1:36">
      <c r="A77" s="30">
        <v>16667251</v>
      </c>
      <c r="B77" s="31" t="s">
        <v>421</v>
      </c>
      <c r="C77" s="39" t="s">
        <v>11865</v>
      </c>
      <c r="D77" s="30">
        <v>1619262</v>
      </c>
      <c r="E77" s="39" t="s">
        <v>941</v>
      </c>
      <c r="F77" s="50">
        <v>40569</v>
      </c>
      <c r="G77" s="32">
        <v>38960</v>
      </c>
      <c r="H77" s="31" t="s">
        <v>424</v>
      </c>
      <c r="I77" s="31" t="s">
        <v>425</v>
      </c>
      <c r="J77" s="32">
        <v>38960</v>
      </c>
      <c r="K77" s="32">
        <v>38960</v>
      </c>
      <c r="L77" s="50">
        <v>40647</v>
      </c>
      <c r="M77" s="31" t="s">
        <v>280</v>
      </c>
      <c r="N77" s="31" t="s">
        <v>789</v>
      </c>
      <c r="O77" s="31" t="s">
        <v>789</v>
      </c>
      <c r="P77" s="39" t="s">
        <v>422</v>
      </c>
      <c r="Q77" s="39" t="s">
        <v>555</v>
      </c>
      <c r="R77" s="41" t="s">
        <v>179</v>
      </c>
      <c r="S77" s="31">
        <v>1</v>
      </c>
      <c r="T77" s="39" t="s">
        <v>283</v>
      </c>
      <c r="U77" s="39" t="s">
        <v>426</v>
      </c>
      <c r="V77" s="39" t="s">
        <v>418</v>
      </c>
      <c r="W77" s="39" t="s">
        <v>287</v>
      </c>
      <c r="X77" s="42" t="s">
        <v>419</v>
      </c>
      <c r="Y77" s="50">
        <v>40668</v>
      </c>
      <c r="Z77" s="30" t="s">
        <v>556</v>
      </c>
      <c r="AA77" s="31">
        <v>1</v>
      </c>
      <c r="AB77" s="33" t="s">
        <v>284</v>
      </c>
      <c r="AC77" s="48">
        <v>11</v>
      </c>
      <c r="AD77" s="30">
        <v>1</v>
      </c>
      <c r="AE77" s="30">
        <v>0</v>
      </c>
      <c r="AF77" s="46" t="str">
        <f>IFERROR(VLOOKUP(U77,Acronym!$A:$B, 2, FALSE), "Ot")</f>
        <v>NW</v>
      </c>
      <c r="AG77" s="47" t="s">
        <v>716</v>
      </c>
      <c r="AH77" s="46" t="str">
        <f>VLOOKUP(AG77,Acronym!$A:$B,2, FALSE)</f>
        <v>MU</v>
      </c>
      <c r="AI77" s="47" t="s">
        <v>426</v>
      </c>
      <c r="AJ77" s="47" t="s">
        <v>2412</v>
      </c>
    </row>
    <row r="78" spans="1:36">
      <c r="A78" s="30">
        <v>16678070</v>
      </c>
      <c r="B78" s="31" t="s">
        <v>421</v>
      </c>
      <c r="C78" s="39" t="s">
        <v>11866</v>
      </c>
      <c r="D78" s="30">
        <v>1620756</v>
      </c>
      <c r="E78" s="39" t="s">
        <v>942</v>
      </c>
      <c r="F78" s="50">
        <v>40569</v>
      </c>
      <c r="G78" s="32">
        <v>40000</v>
      </c>
      <c r="H78" s="31" t="s">
        <v>424</v>
      </c>
      <c r="I78" s="31" t="s">
        <v>174</v>
      </c>
      <c r="J78" s="32">
        <v>0</v>
      </c>
      <c r="K78" s="32">
        <v>0</v>
      </c>
      <c r="L78" s="50">
        <v>40652</v>
      </c>
      <c r="M78" s="31" t="s">
        <v>280</v>
      </c>
      <c r="N78" s="31" t="s">
        <v>789</v>
      </c>
      <c r="O78" s="31" t="s">
        <v>789</v>
      </c>
      <c r="P78" s="39" t="s">
        <v>422</v>
      </c>
      <c r="Q78" s="39" t="s">
        <v>555</v>
      </c>
      <c r="R78" s="41" t="s">
        <v>541</v>
      </c>
      <c r="S78" s="31" t="s">
        <v>421</v>
      </c>
      <c r="T78" s="39" t="s">
        <v>283</v>
      </c>
      <c r="U78" s="39" t="s">
        <v>426</v>
      </c>
      <c r="V78" s="39" t="s">
        <v>30</v>
      </c>
      <c r="W78" s="39" t="s">
        <v>287</v>
      </c>
      <c r="X78" s="42" t="s">
        <v>428</v>
      </c>
      <c r="Y78" s="50" t="s">
        <v>421</v>
      </c>
      <c r="Z78" s="30" t="s">
        <v>556</v>
      </c>
      <c r="AA78" s="31">
        <v>0</v>
      </c>
      <c r="AB78" s="33" t="s">
        <v>284</v>
      </c>
      <c r="AC78" s="48">
        <v>12</v>
      </c>
      <c r="AD78" s="30">
        <v>1</v>
      </c>
      <c r="AE78" s="30">
        <v>0</v>
      </c>
      <c r="AF78" s="46" t="str">
        <f>IFERROR(VLOOKUP(U78,Acronym!$A:$B, 2, FALSE), "Ot")</f>
        <v>NW</v>
      </c>
      <c r="AG78" s="47" t="s">
        <v>717</v>
      </c>
      <c r="AH78" s="46" t="str">
        <f>VLOOKUP(AG78,Acronym!$A:$B,2, FALSE)</f>
        <v>CA</v>
      </c>
      <c r="AI78" s="47" t="s">
        <v>426</v>
      </c>
      <c r="AJ78" s="47" t="s">
        <v>2413</v>
      </c>
    </row>
    <row r="79" spans="1:36">
      <c r="A79" s="30">
        <v>16692387</v>
      </c>
      <c r="B79" s="31" t="s">
        <v>421</v>
      </c>
      <c r="C79" s="39" t="s">
        <v>11867</v>
      </c>
      <c r="D79" s="30">
        <v>1600890</v>
      </c>
      <c r="E79" s="39" t="s">
        <v>695</v>
      </c>
      <c r="F79" s="50">
        <v>40567</v>
      </c>
      <c r="G79" s="32">
        <v>41901</v>
      </c>
      <c r="H79" s="31" t="s">
        <v>424</v>
      </c>
      <c r="I79" s="31" t="s">
        <v>425</v>
      </c>
      <c r="J79" s="32">
        <v>41901</v>
      </c>
      <c r="K79" s="32">
        <v>41901</v>
      </c>
      <c r="L79" s="50">
        <v>40652</v>
      </c>
      <c r="M79" s="31" t="s">
        <v>280</v>
      </c>
      <c r="N79" s="31" t="s">
        <v>789</v>
      </c>
      <c r="O79" s="31" t="s">
        <v>789</v>
      </c>
      <c r="P79" s="39" t="s">
        <v>422</v>
      </c>
      <c r="Q79" s="39" t="s">
        <v>555</v>
      </c>
      <c r="R79" s="41" t="s">
        <v>541</v>
      </c>
      <c r="S79" s="31">
        <v>1</v>
      </c>
      <c r="T79" s="39" t="s">
        <v>283</v>
      </c>
      <c r="U79" s="39" t="s">
        <v>423</v>
      </c>
      <c r="V79" s="39" t="s">
        <v>149</v>
      </c>
      <c r="W79" s="39" t="s">
        <v>175</v>
      </c>
      <c r="X79" s="42" t="s">
        <v>150</v>
      </c>
      <c r="Y79" s="50">
        <v>40681</v>
      </c>
      <c r="Z79" s="30" t="s">
        <v>557</v>
      </c>
      <c r="AA79" s="31">
        <v>1</v>
      </c>
      <c r="AB79" s="33" t="s">
        <v>284</v>
      </c>
      <c r="AC79" s="48">
        <v>12</v>
      </c>
      <c r="AD79" s="30">
        <v>0</v>
      </c>
      <c r="AE79" s="30">
        <v>0</v>
      </c>
      <c r="AF79" s="46" t="str">
        <f>IFERROR(VLOOKUP(U79,Acronym!$A:$B, 2, FALSE), "Ot")</f>
        <v>L</v>
      </c>
      <c r="AG79" s="47" t="s">
        <v>715</v>
      </c>
      <c r="AH79" s="46" t="str">
        <f>VLOOKUP(AG79,Acronym!$A:$B,2, FALSE)</f>
        <v>TH</v>
      </c>
      <c r="AI79" s="47" t="s">
        <v>423</v>
      </c>
      <c r="AJ79" s="47" t="s">
        <v>2414</v>
      </c>
    </row>
    <row r="80" spans="1:36">
      <c r="A80" s="30">
        <v>16700793</v>
      </c>
      <c r="B80" s="31" t="s">
        <v>421</v>
      </c>
      <c r="C80" s="39" t="s">
        <v>11868</v>
      </c>
      <c r="D80" s="30">
        <v>1620819</v>
      </c>
      <c r="E80" s="39" t="s">
        <v>943</v>
      </c>
      <c r="F80" s="50">
        <v>40570</v>
      </c>
      <c r="G80" s="32">
        <v>100000</v>
      </c>
      <c r="H80" s="31" t="s">
        <v>424</v>
      </c>
      <c r="I80" s="31" t="s">
        <v>425</v>
      </c>
      <c r="J80" s="32">
        <v>100000</v>
      </c>
      <c r="K80" s="32">
        <v>100000</v>
      </c>
      <c r="L80" s="50">
        <v>40652</v>
      </c>
      <c r="M80" s="31" t="s">
        <v>280</v>
      </c>
      <c r="N80" s="31" t="s">
        <v>789</v>
      </c>
      <c r="O80" s="31" t="s">
        <v>789</v>
      </c>
      <c r="P80" s="39" t="s">
        <v>422</v>
      </c>
      <c r="Q80" s="39" t="s">
        <v>555</v>
      </c>
      <c r="R80" s="41" t="s">
        <v>541</v>
      </c>
      <c r="S80" s="31">
        <v>1</v>
      </c>
      <c r="T80" s="39" t="s">
        <v>283</v>
      </c>
      <c r="U80" s="39" t="s">
        <v>426</v>
      </c>
      <c r="V80" s="39" t="s">
        <v>439</v>
      </c>
      <c r="W80" s="39" t="s">
        <v>286</v>
      </c>
      <c r="X80" s="42" t="s">
        <v>438</v>
      </c>
      <c r="Y80" s="50">
        <v>40683</v>
      </c>
      <c r="Z80" s="30" t="s">
        <v>556</v>
      </c>
      <c r="AA80" s="31">
        <v>1</v>
      </c>
      <c r="AB80" s="33" t="s">
        <v>284</v>
      </c>
      <c r="AC80" s="48">
        <v>12</v>
      </c>
      <c r="AD80" s="30">
        <v>1</v>
      </c>
      <c r="AE80" s="30">
        <v>0</v>
      </c>
      <c r="AF80" s="46" t="str">
        <f>IFERROR(VLOOKUP(U80,Acronym!$A:$B, 2, FALSE), "Ot")</f>
        <v>NW</v>
      </c>
      <c r="AG80" s="47" t="s">
        <v>715</v>
      </c>
      <c r="AH80" s="46" t="str">
        <f>VLOOKUP(AG80,Acronym!$A:$B,2, FALSE)</f>
        <v>TH</v>
      </c>
      <c r="AI80" s="47" t="s">
        <v>426</v>
      </c>
      <c r="AJ80" s="47" t="s">
        <v>2415</v>
      </c>
    </row>
    <row r="81" spans="1:36">
      <c r="A81" s="30">
        <v>16703444</v>
      </c>
      <c r="B81" s="31" t="s">
        <v>421</v>
      </c>
      <c r="C81" s="39" t="s">
        <v>11869</v>
      </c>
      <c r="D81" s="30">
        <v>16703434</v>
      </c>
      <c r="E81" s="39" t="s">
        <v>944</v>
      </c>
      <c r="F81" s="50">
        <v>40571</v>
      </c>
      <c r="G81" s="32">
        <v>83647</v>
      </c>
      <c r="H81" s="31" t="s">
        <v>424</v>
      </c>
      <c r="I81" s="31" t="s">
        <v>174</v>
      </c>
      <c r="J81" s="32">
        <v>0</v>
      </c>
      <c r="K81" s="32">
        <v>0</v>
      </c>
      <c r="L81" s="50">
        <v>40652</v>
      </c>
      <c r="M81" s="31" t="s">
        <v>280</v>
      </c>
      <c r="N81" s="31" t="s">
        <v>789</v>
      </c>
      <c r="O81" s="31" t="s">
        <v>789</v>
      </c>
      <c r="P81" s="39" t="s">
        <v>422</v>
      </c>
      <c r="Q81" s="39" t="s">
        <v>555</v>
      </c>
      <c r="R81" s="41" t="s">
        <v>541</v>
      </c>
      <c r="S81" s="31" t="s">
        <v>421</v>
      </c>
      <c r="T81" s="39" t="s">
        <v>283</v>
      </c>
      <c r="U81" s="39" t="s">
        <v>423</v>
      </c>
      <c r="V81" s="39" t="s">
        <v>149</v>
      </c>
      <c r="W81" s="39" t="s">
        <v>175</v>
      </c>
      <c r="X81" s="42" t="s">
        <v>150</v>
      </c>
      <c r="Y81" s="50" t="s">
        <v>421</v>
      </c>
      <c r="Z81" s="30" t="s">
        <v>557</v>
      </c>
      <c r="AA81" s="31">
        <v>0</v>
      </c>
      <c r="AB81" s="33" t="s">
        <v>284</v>
      </c>
      <c r="AC81" s="48">
        <v>12</v>
      </c>
      <c r="AD81" s="30">
        <v>1</v>
      </c>
      <c r="AE81" s="30">
        <v>0</v>
      </c>
      <c r="AF81" s="46" t="str">
        <f>IFERROR(VLOOKUP(U81,Acronym!$A:$B, 2, FALSE), "Ot")</f>
        <v>L</v>
      </c>
      <c r="AG81" s="47" t="s">
        <v>714</v>
      </c>
      <c r="AH81" s="46" t="str">
        <f>VLOOKUP(AG81,Acronym!$A:$B,2, FALSE)</f>
        <v>VA</v>
      </c>
      <c r="AI81" s="47" t="s">
        <v>423</v>
      </c>
      <c r="AJ81" s="47" t="s">
        <v>2416</v>
      </c>
    </row>
    <row r="82" spans="1:36">
      <c r="A82" s="30">
        <v>16711095</v>
      </c>
      <c r="B82" s="31" t="s">
        <v>421</v>
      </c>
      <c r="C82" s="39" t="s">
        <v>11870</v>
      </c>
      <c r="D82" s="30">
        <v>1386429</v>
      </c>
      <c r="E82" s="39" t="s">
        <v>945</v>
      </c>
      <c r="F82" s="50">
        <v>40571</v>
      </c>
      <c r="G82" s="32">
        <v>44730</v>
      </c>
      <c r="H82" s="31" t="s">
        <v>424</v>
      </c>
      <c r="I82" s="31" t="s">
        <v>425</v>
      </c>
      <c r="J82" s="32">
        <v>44730</v>
      </c>
      <c r="K82" s="32">
        <v>44730</v>
      </c>
      <c r="L82" s="50">
        <v>40647</v>
      </c>
      <c r="M82" s="31" t="s">
        <v>280</v>
      </c>
      <c r="N82" s="31" t="s">
        <v>789</v>
      </c>
      <c r="O82" s="31" t="s">
        <v>789</v>
      </c>
      <c r="P82" s="39" t="s">
        <v>422</v>
      </c>
      <c r="Q82" s="39" t="s">
        <v>555</v>
      </c>
      <c r="R82" s="41" t="s">
        <v>179</v>
      </c>
      <c r="S82" s="31">
        <v>1</v>
      </c>
      <c r="T82" s="39" t="s">
        <v>283</v>
      </c>
      <c r="U82" s="39" t="s">
        <v>423</v>
      </c>
      <c r="V82" s="39" t="s">
        <v>376</v>
      </c>
      <c r="W82" s="39" t="s">
        <v>175</v>
      </c>
      <c r="X82" s="42" t="s">
        <v>125</v>
      </c>
      <c r="Y82" s="50">
        <v>40711</v>
      </c>
      <c r="Z82" s="30" t="s">
        <v>556</v>
      </c>
      <c r="AA82" s="31">
        <v>1</v>
      </c>
      <c r="AB82" s="33" t="s">
        <v>284</v>
      </c>
      <c r="AC82" s="48">
        <v>11</v>
      </c>
      <c r="AD82" s="30">
        <v>1</v>
      </c>
      <c r="AE82" s="30">
        <v>0</v>
      </c>
      <c r="AF82" s="46" t="str">
        <f>IFERROR(VLOOKUP(U82,Acronym!$A:$B, 2, FALSE), "Ot")</f>
        <v>L</v>
      </c>
      <c r="AG82" s="47" t="s">
        <v>717</v>
      </c>
      <c r="AH82" s="46" t="str">
        <f>VLOOKUP(AG82,Acronym!$A:$B,2, FALSE)</f>
        <v>CA</v>
      </c>
      <c r="AI82" s="47" t="s">
        <v>423</v>
      </c>
      <c r="AJ82" s="47" t="s">
        <v>2417</v>
      </c>
    </row>
    <row r="83" spans="1:36">
      <c r="A83" s="30">
        <v>16711409</v>
      </c>
      <c r="B83" s="31" t="s">
        <v>421</v>
      </c>
      <c r="C83" s="39" t="s">
        <v>11871</v>
      </c>
      <c r="D83" s="30">
        <v>12609982</v>
      </c>
      <c r="E83" s="39" t="s">
        <v>767</v>
      </c>
      <c r="F83" s="50">
        <v>40571</v>
      </c>
      <c r="G83" s="32">
        <v>31330</v>
      </c>
      <c r="H83" s="31" t="s">
        <v>424</v>
      </c>
      <c r="I83" s="31" t="s">
        <v>425</v>
      </c>
      <c r="J83" s="32">
        <v>31330</v>
      </c>
      <c r="K83" s="32">
        <v>31330</v>
      </c>
      <c r="L83" s="50">
        <v>40647</v>
      </c>
      <c r="M83" s="31" t="s">
        <v>280</v>
      </c>
      <c r="N83" s="31" t="s">
        <v>789</v>
      </c>
      <c r="O83" s="31" t="s">
        <v>789</v>
      </c>
      <c r="P83" s="39" t="s">
        <v>422</v>
      </c>
      <c r="Q83" s="39" t="s">
        <v>555</v>
      </c>
      <c r="R83" s="41" t="s">
        <v>179</v>
      </c>
      <c r="S83" s="31">
        <v>1</v>
      </c>
      <c r="T83" s="39" t="s">
        <v>283</v>
      </c>
      <c r="U83" s="39" t="s">
        <v>423</v>
      </c>
      <c r="V83" s="39" t="s">
        <v>354</v>
      </c>
      <c r="W83" s="39" t="s">
        <v>175</v>
      </c>
      <c r="X83" s="42" t="s">
        <v>353</v>
      </c>
      <c r="Y83" s="50">
        <v>40667</v>
      </c>
      <c r="Z83" s="30" t="s">
        <v>557</v>
      </c>
      <c r="AA83" s="31">
        <v>1</v>
      </c>
      <c r="AB83" s="33" t="s">
        <v>284</v>
      </c>
      <c r="AC83" s="48">
        <v>11</v>
      </c>
      <c r="AD83" s="30">
        <v>1</v>
      </c>
      <c r="AE83" s="30">
        <v>0</v>
      </c>
      <c r="AF83" s="46" t="str">
        <f>IFERROR(VLOOKUP(U83,Acronym!$A:$B, 2, FALSE), "Ot")</f>
        <v>L</v>
      </c>
      <c r="AG83" s="47" t="s">
        <v>715</v>
      </c>
      <c r="AH83" s="46" t="str">
        <f>VLOOKUP(AG83,Acronym!$A:$B,2, FALSE)</f>
        <v>TH</v>
      </c>
      <c r="AI83" s="47" t="s">
        <v>423</v>
      </c>
      <c r="AJ83" s="47" t="s">
        <v>829</v>
      </c>
    </row>
    <row r="84" spans="1:36">
      <c r="A84" s="30">
        <v>16716304</v>
      </c>
      <c r="B84" s="31" t="s">
        <v>421</v>
      </c>
      <c r="C84" s="39" t="s">
        <v>11872</v>
      </c>
      <c r="D84" s="30">
        <v>1845049</v>
      </c>
      <c r="E84" s="39" t="s">
        <v>946</v>
      </c>
      <c r="F84" s="50">
        <v>40573</v>
      </c>
      <c r="G84" s="32">
        <v>20804</v>
      </c>
      <c r="H84" s="31" t="s">
        <v>424</v>
      </c>
      <c r="I84" s="31" t="s">
        <v>425</v>
      </c>
      <c r="J84" s="32">
        <v>20804</v>
      </c>
      <c r="K84" s="32">
        <v>20804</v>
      </c>
      <c r="L84" s="50">
        <v>40647</v>
      </c>
      <c r="M84" s="31" t="s">
        <v>280</v>
      </c>
      <c r="N84" s="31" t="s">
        <v>789</v>
      </c>
      <c r="O84" s="31" t="s">
        <v>789</v>
      </c>
      <c r="P84" s="39" t="s">
        <v>422</v>
      </c>
      <c r="Q84" s="39" t="s">
        <v>555</v>
      </c>
      <c r="R84" s="41" t="s">
        <v>179</v>
      </c>
      <c r="S84" s="31">
        <v>1</v>
      </c>
      <c r="T84" s="39" t="s">
        <v>281</v>
      </c>
      <c r="U84" s="39" t="s">
        <v>423</v>
      </c>
      <c r="V84" s="39" t="s">
        <v>376</v>
      </c>
      <c r="W84" s="39" t="s">
        <v>175</v>
      </c>
      <c r="X84" s="42" t="s">
        <v>125</v>
      </c>
      <c r="Y84" s="50">
        <v>40667</v>
      </c>
      <c r="Z84" s="30" t="s">
        <v>556</v>
      </c>
      <c r="AA84" s="31">
        <v>1</v>
      </c>
      <c r="AB84" s="33" t="s">
        <v>284</v>
      </c>
      <c r="AC84" s="48">
        <v>11</v>
      </c>
      <c r="AD84" s="30">
        <v>1</v>
      </c>
      <c r="AE84" s="30">
        <v>0</v>
      </c>
      <c r="AF84" s="46" t="str">
        <f>IFERROR(VLOOKUP(U84,Acronym!$A:$B, 2, FALSE), "Ot")</f>
        <v>L</v>
      </c>
      <c r="AG84" s="47" t="s">
        <v>722</v>
      </c>
      <c r="AH84" s="46" t="str">
        <f>VLOOKUP(AG84,Acronym!$A:$B,2, FALSE)</f>
        <v>DA</v>
      </c>
      <c r="AI84" s="47" t="s">
        <v>423</v>
      </c>
      <c r="AJ84" s="47" t="s">
        <v>2418</v>
      </c>
    </row>
    <row r="85" spans="1:36">
      <c r="A85" s="30">
        <v>16722526</v>
      </c>
      <c r="B85" s="31" t="s">
        <v>421</v>
      </c>
      <c r="C85" s="39" t="s">
        <v>11873</v>
      </c>
      <c r="D85" s="30">
        <v>1601086</v>
      </c>
      <c r="E85" s="39" t="s">
        <v>947</v>
      </c>
      <c r="F85" s="50">
        <v>40570</v>
      </c>
      <c r="G85" s="32">
        <v>19480</v>
      </c>
      <c r="H85" s="31" t="s">
        <v>424</v>
      </c>
      <c r="I85" s="31" t="s">
        <v>425</v>
      </c>
      <c r="J85" s="32">
        <v>19480</v>
      </c>
      <c r="K85" s="32">
        <v>19480</v>
      </c>
      <c r="L85" s="50">
        <v>40668</v>
      </c>
      <c r="M85" s="31" t="s">
        <v>280</v>
      </c>
      <c r="N85" s="31" t="s">
        <v>789</v>
      </c>
      <c r="O85" s="31" t="s">
        <v>789</v>
      </c>
      <c r="P85" s="39" t="s">
        <v>422</v>
      </c>
      <c r="Q85" s="39" t="s">
        <v>555</v>
      </c>
      <c r="R85" s="41" t="s">
        <v>541</v>
      </c>
      <c r="S85" s="31">
        <v>1</v>
      </c>
      <c r="T85" s="39" t="s">
        <v>283</v>
      </c>
      <c r="U85" s="39" t="s">
        <v>423</v>
      </c>
      <c r="V85" s="39" t="s">
        <v>354</v>
      </c>
      <c r="W85" s="39" t="s">
        <v>175</v>
      </c>
      <c r="X85" s="42" t="s">
        <v>353</v>
      </c>
      <c r="Y85" s="50">
        <v>40676</v>
      </c>
      <c r="Z85" s="30" t="s">
        <v>557</v>
      </c>
      <c r="AA85" s="31">
        <v>1</v>
      </c>
      <c r="AB85" s="33" t="s">
        <v>284</v>
      </c>
      <c r="AC85" s="48">
        <v>14</v>
      </c>
      <c r="AD85" s="30">
        <v>0</v>
      </c>
      <c r="AE85" s="30">
        <v>0</v>
      </c>
      <c r="AF85" s="46" t="str">
        <f>IFERROR(VLOOKUP(U85,Acronym!$A:$B, 2, FALSE), "Ot")</f>
        <v>L</v>
      </c>
      <c r="AG85" s="47" t="s">
        <v>718</v>
      </c>
      <c r="AH85" s="46" t="str">
        <f>VLOOKUP(AG85,Acronym!$A:$B,2, FALSE)</f>
        <v>LI</v>
      </c>
      <c r="AI85" s="47" t="s">
        <v>423</v>
      </c>
      <c r="AJ85" s="47" t="s">
        <v>2419</v>
      </c>
    </row>
    <row r="86" spans="1:36">
      <c r="A86" s="30">
        <v>16725035</v>
      </c>
      <c r="B86" s="31" t="s">
        <v>421</v>
      </c>
      <c r="C86" s="39" t="s">
        <v>11874</v>
      </c>
      <c r="D86" s="30">
        <v>8484864</v>
      </c>
      <c r="E86" s="39" t="s">
        <v>948</v>
      </c>
      <c r="F86" s="50">
        <v>40571</v>
      </c>
      <c r="G86" s="32">
        <v>79400</v>
      </c>
      <c r="H86" s="31" t="s">
        <v>424</v>
      </c>
      <c r="I86" s="31" t="s">
        <v>425</v>
      </c>
      <c r="J86" s="32">
        <v>79400</v>
      </c>
      <c r="K86" s="32">
        <v>79400</v>
      </c>
      <c r="L86" s="50">
        <v>40647</v>
      </c>
      <c r="M86" s="31" t="s">
        <v>280</v>
      </c>
      <c r="N86" s="31" t="s">
        <v>789</v>
      </c>
      <c r="O86" s="31" t="s">
        <v>789</v>
      </c>
      <c r="P86" s="39" t="s">
        <v>422</v>
      </c>
      <c r="Q86" s="39" t="s">
        <v>555</v>
      </c>
      <c r="R86" s="41" t="s">
        <v>179</v>
      </c>
      <c r="S86" s="31">
        <v>1</v>
      </c>
      <c r="T86" s="39" t="s">
        <v>283</v>
      </c>
      <c r="U86" s="39" t="s">
        <v>446</v>
      </c>
      <c r="V86" s="39" t="s">
        <v>54</v>
      </c>
      <c r="W86" s="39" t="s">
        <v>50</v>
      </c>
      <c r="X86" s="42" t="s">
        <v>49</v>
      </c>
      <c r="Y86" s="50">
        <v>40690</v>
      </c>
      <c r="Z86" s="30" t="s">
        <v>556</v>
      </c>
      <c r="AA86" s="31">
        <v>1</v>
      </c>
      <c r="AB86" s="33" t="s">
        <v>284</v>
      </c>
      <c r="AC86" s="48">
        <v>11</v>
      </c>
      <c r="AD86" s="30">
        <v>1</v>
      </c>
      <c r="AE86" s="30">
        <v>0</v>
      </c>
      <c r="AF86" s="46" t="str">
        <f>IFERROR(VLOOKUP(U86,Acronym!$A:$B, 2, FALSE), "Ot")</f>
        <v>SE</v>
      </c>
      <c r="AG86" s="47" t="s">
        <v>722</v>
      </c>
      <c r="AH86" s="46" t="str">
        <f>VLOOKUP(AG86,Acronym!$A:$B,2, FALSE)</f>
        <v>DA</v>
      </c>
      <c r="AI86" s="47" t="s">
        <v>446</v>
      </c>
      <c r="AJ86" s="47" t="s">
        <v>2420</v>
      </c>
    </row>
    <row r="87" spans="1:36">
      <c r="A87" s="30">
        <v>16725709</v>
      </c>
      <c r="B87" s="31" t="s">
        <v>421</v>
      </c>
      <c r="C87" s="39" t="s">
        <v>11875</v>
      </c>
      <c r="D87" s="30">
        <v>16525112</v>
      </c>
      <c r="E87" s="39" t="s">
        <v>949</v>
      </c>
      <c r="F87" s="50">
        <v>40573</v>
      </c>
      <c r="G87" s="32">
        <v>68317</v>
      </c>
      <c r="H87" s="31" t="s">
        <v>424</v>
      </c>
      <c r="I87" s="31" t="s">
        <v>425</v>
      </c>
      <c r="J87" s="32">
        <v>68317</v>
      </c>
      <c r="K87" s="32">
        <v>68317</v>
      </c>
      <c r="L87" s="50">
        <v>40647</v>
      </c>
      <c r="M87" s="31" t="s">
        <v>280</v>
      </c>
      <c r="N87" s="31" t="s">
        <v>789</v>
      </c>
      <c r="O87" s="31" t="s">
        <v>789</v>
      </c>
      <c r="P87" s="39" t="s">
        <v>422</v>
      </c>
      <c r="Q87" s="39" t="s">
        <v>555</v>
      </c>
      <c r="R87" s="41" t="s">
        <v>179</v>
      </c>
      <c r="S87" s="31">
        <v>1</v>
      </c>
      <c r="T87" s="39" t="s">
        <v>283</v>
      </c>
      <c r="U87" s="39" t="s">
        <v>430</v>
      </c>
      <c r="V87" s="39" t="s">
        <v>492</v>
      </c>
      <c r="W87" s="39" t="s">
        <v>490</v>
      </c>
      <c r="X87" s="42" t="s">
        <v>491</v>
      </c>
      <c r="Y87" s="50">
        <v>40667</v>
      </c>
      <c r="Z87" s="30" t="s">
        <v>557</v>
      </c>
      <c r="AA87" s="31">
        <v>1</v>
      </c>
      <c r="AB87" s="33" t="s">
        <v>284</v>
      </c>
      <c r="AC87" s="48">
        <v>11</v>
      </c>
      <c r="AD87" s="30">
        <v>1</v>
      </c>
      <c r="AE87" s="30">
        <v>0</v>
      </c>
      <c r="AF87" s="46" t="str">
        <f>IFERROR(VLOOKUP(U87,Acronym!$A:$B, 2, FALSE), "Ot")</f>
        <v>Y</v>
      </c>
      <c r="AG87" s="47" t="s">
        <v>714</v>
      </c>
      <c r="AH87" s="46" t="str">
        <f>VLOOKUP(AG87,Acronym!$A:$B,2, FALSE)</f>
        <v>VA</v>
      </c>
      <c r="AI87" s="47" t="s">
        <v>720</v>
      </c>
      <c r="AJ87" s="47" t="s">
        <v>2421</v>
      </c>
    </row>
    <row r="88" spans="1:36">
      <c r="A88" s="30">
        <v>16725947</v>
      </c>
      <c r="B88" s="31" t="s">
        <v>421</v>
      </c>
      <c r="C88" s="39" t="s">
        <v>11876</v>
      </c>
      <c r="D88" s="30">
        <v>1597482</v>
      </c>
      <c r="E88" s="39" t="s">
        <v>950</v>
      </c>
      <c r="F88" s="50">
        <v>40570</v>
      </c>
      <c r="G88" s="32">
        <v>15595</v>
      </c>
      <c r="H88" s="31" t="s">
        <v>424</v>
      </c>
      <c r="I88" s="31" t="s">
        <v>174</v>
      </c>
      <c r="J88" s="32">
        <v>0</v>
      </c>
      <c r="K88" s="32">
        <v>0</v>
      </c>
      <c r="L88" s="50">
        <v>40652</v>
      </c>
      <c r="M88" s="31" t="s">
        <v>280</v>
      </c>
      <c r="N88" s="31" t="s">
        <v>789</v>
      </c>
      <c r="O88" s="31" t="s">
        <v>789</v>
      </c>
      <c r="P88" s="39" t="s">
        <v>422</v>
      </c>
      <c r="Q88" s="39" t="s">
        <v>555</v>
      </c>
      <c r="R88" s="41" t="s">
        <v>541</v>
      </c>
      <c r="S88" s="31" t="s">
        <v>421</v>
      </c>
      <c r="T88" s="39" t="s">
        <v>283</v>
      </c>
      <c r="U88" s="39" t="s">
        <v>423</v>
      </c>
      <c r="V88" s="39" t="s">
        <v>629</v>
      </c>
      <c r="W88" s="39" t="s">
        <v>175</v>
      </c>
      <c r="X88" s="42" t="s">
        <v>194</v>
      </c>
      <c r="Y88" s="50" t="s">
        <v>421</v>
      </c>
      <c r="Z88" s="30" t="s">
        <v>557</v>
      </c>
      <c r="AA88" s="31">
        <v>0</v>
      </c>
      <c r="AB88" s="33" t="s">
        <v>284</v>
      </c>
      <c r="AC88" s="48">
        <v>12</v>
      </c>
      <c r="AD88" s="30">
        <v>1</v>
      </c>
      <c r="AE88" s="30">
        <v>0</v>
      </c>
      <c r="AF88" s="46" t="str">
        <f>IFERROR(VLOOKUP(U88,Acronym!$A:$B, 2, FALSE), "Ot")</f>
        <v>L</v>
      </c>
      <c r="AG88" s="47" t="s">
        <v>716</v>
      </c>
      <c r="AH88" s="46" t="str">
        <f>VLOOKUP(AG88,Acronym!$A:$B,2, FALSE)</f>
        <v>MU</v>
      </c>
      <c r="AI88" s="47" t="s">
        <v>423</v>
      </c>
      <c r="AJ88" s="47" t="s">
        <v>2422</v>
      </c>
    </row>
    <row r="89" spans="1:36">
      <c r="A89" s="30">
        <v>16726412</v>
      </c>
      <c r="B89" s="31" t="s">
        <v>421</v>
      </c>
      <c r="C89" s="39" t="s">
        <v>11877</v>
      </c>
      <c r="D89" s="30">
        <v>1387512</v>
      </c>
      <c r="E89" s="39" t="s">
        <v>951</v>
      </c>
      <c r="F89" s="50">
        <v>40571</v>
      </c>
      <c r="G89" s="32">
        <v>37200</v>
      </c>
      <c r="H89" s="31" t="s">
        <v>424</v>
      </c>
      <c r="I89" s="31" t="s">
        <v>425</v>
      </c>
      <c r="J89" s="32">
        <v>37200</v>
      </c>
      <c r="K89" s="32">
        <v>37200</v>
      </c>
      <c r="L89" s="50">
        <v>40653</v>
      </c>
      <c r="M89" s="31" t="s">
        <v>280</v>
      </c>
      <c r="N89" s="31" t="s">
        <v>789</v>
      </c>
      <c r="O89" s="31" t="s">
        <v>789</v>
      </c>
      <c r="P89" s="39" t="s">
        <v>422</v>
      </c>
      <c r="Q89" s="39" t="s">
        <v>555</v>
      </c>
      <c r="R89" s="41" t="s">
        <v>541</v>
      </c>
      <c r="S89" s="31">
        <v>1</v>
      </c>
      <c r="T89" s="39" t="s">
        <v>283</v>
      </c>
      <c r="U89" s="39" t="s">
        <v>446</v>
      </c>
      <c r="V89" s="39" t="s">
        <v>155</v>
      </c>
      <c r="W89" s="39" t="s">
        <v>55</v>
      </c>
      <c r="X89" s="42" t="s">
        <v>55</v>
      </c>
      <c r="Y89" s="50">
        <v>40668</v>
      </c>
      <c r="Z89" s="30" t="s">
        <v>556</v>
      </c>
      <c r="AA89" s="31">
        <v>1</v>
      </c>
      <c r="AB89" s="33" t="s">
        <v>284</v>
      </c>
      <c r="AC89" s="48">
        <v>12</v>
      </c>
      <c r="AD89" s="30">
        <v>1</v>
      </c>
      <c r="AE89" s="30">
        <v>0</v>
      </c>
      <c r="AF89" s="46" t="str">
        <f>IFERROR(VLOOKUP(U89,Acronym!$A:$B, 2, FALSE), "Ot")</f>
        <v>SE</v>
      </c>
      <c r="AG89" s="47" t="s">
        <v>714</v>
      </c>
      <c r="AH89" s="46" t="str">
        <f>VLOOKUP(AG89,Acronym!$A:$B,2, FALSE)</f>
        <v>VA</v>
      </c>
      <c r="AI89" s="47" t="s">
        <v>446</v>
      </c>
      <c r="AJ89" s="47" t="s">
        <v>2423</v>
      </c>
    </row>
    <row r="90" spans="1:36">
      <c r="A90" s="30">
        <v>16726793</v>
      </c>
      <c r="B90" s="31" t="s">
        <v>421</v>
      </c>
      <c r="C90" s="39" t="s">
        <v>11878</v>
      </c>
      <c r="D90" s="30">
        <v>16726786</v>
      </c>
      <c r="E90" s="39" t="s">
        <v>952</v>
      </c>
      <c r="F90" s="50">
        <v>40572</v>
      </c>
      <c r="G90" s="32">
        <v>18540</v>
      </c>
      <c r="H90" s="31" t="s">
        <v>424</v>
      </c>
      <c r="I90" s="31" t="s">
        <v>174</v>
      </c>
      <c r="J90" s="32">
        <v>0</v>
      </c>
      <c r="K90" s="32">
        <v>0</v>
      </c>
      <c r="L90" s="50">
        <v>40652</v>
      </c>
      <c r="M90" s="31" t="s">
        <v>280</v>
      </c>
      <c r="N90" s="31" t="s">
        <v>789</v>
      </c>
      <c r="O90" s="31" t="s">
        <v>789</v>
      </c>
      <c r="P90" s="39" t="s">
        <v>422</v>
      </c>
      <c r="Q90" s="39" t="s">
        <v>555</v>
      </c>
      <c r="R90" s="41" t="s">
        <v>541</v>
      </c>
      <c r="S90" s="31" t="s">
        <v>421</v>
      </c>
      <c r="T90" s="39" t="s">
        <v>283</v>
      </c>
      <c r="U90" s="39" t="s">
        <v>446</v>
      </c>
      <c r="V90" s="39" t="s">
        <v>475</v>
      </c>
      <c r="W90" s="39" t="s">
        <v>372</v>
      </c>
      <c r="X90" s="42" t="s">
        <v>475</v>
      </c>
      <c r="Y90" s="50" t="s">
        <v>421</v>
      </c>
      <c r="Z90" s="30" t="s">
        <v>557</v>
      </c>
      <c r="AA90" s="31">
        <v>0</v>
      </c>
      <c r="AB90" s="33" t="s">
        <v>284</v>
      </c>
      <c r="AC90" s="48">
        <v>11</v>
      </c>
      <c r="AD90" s="30">
        <v>1</v>
      </c>
      <c r="AE90" s="30">
        <v>0</v>
      </c>
      <c r="AF90" s="46" t="str">
        <f>IFERROR(VLOOKUP(U90,Acronym!$A:$B, 2, FALSE), "Ot")</f>
        <v>SE</v>
      </c>
      <c r="AG90" s="47" t="s">
        <v>716</v>
      </c>
      <c r="AH90" s="46" t="str">
        <f>VLOOKUP(AG90,Acronym!$A:$B,2, FALSE)</f>
        <v>MU</v>
      </c>
      <c r="AI90" s="47" t="s">
        <v>446</v>
      </c>
      <c r="AJ90" s="47" t="s">
        <v>2424</v>
      </c>
    </row>
    <row r="91" spans="1:36">
      <c r="A91" s="30">
        <v>16727578</v>
      </c>
      <c r="B91" s="31" t="s">
        <v>421</v>
      </c>
      <c r="C91" s="39" t="s">
        <v>11879</v>
      </c>
      <c r="D91" s="30">
        <v>1387182</v>
      </c>
      <c r="E91" s="39" t="s">
        <v>953</v>
      </c>
      <c r="F91" s="50">
        <v>40574</v>
      </c>
      <c r="G91" s="32">
        <v>30000</v>
      </c>
      <c r="H91" s="31" t="s">
        <v>424</v>
      </c>
      <c r="I91" s="31" t="s">
        <v>425</v>
      </c>
      <c r="J91" s="32">
        <v>30000</v>
      </c>
      <c r="K91" s="32">
        <v>30000</v>
      </c>
      <c r="L91" s="50">
        <v>40666</v>
      </c>
      <c r="M91" s="31" t="s">
        <v>280</v>
      </c>
      <c r="N91" s="31" t="s">
        <v>789</v>
      </c>
      <c r="O91" s="31" t="s">
        <v>789</v>
      </c>
      <c r="P91" s="39" t="s">
        <v>422</v>
      </c>
      <c r="Q91" s="39" t="s">
        <v>555</v>
      </c>
      <c r="R91" s="41" t="s">
        <v>541</v>
      </c>
      <c r="S91" s="31">
        <v>1</v>
      </c>
      <c r="T91" s="39" t="s">
        <v>283</v>
      </c>
      <c r="U91" s="39" t="s">
        <v>426</v>
      </c>
      <c r="V91" s="39" t="s">
        <v>439</v>
      </c>
      <c r="W91" s="39" t="s">
        <v>286</v>
      </c>
      <c r="X91" s="42" t="s">
        <v>438</v>
      </c>
      <c r="Y91" s="50">
        <v>40694</v>
      </c>
      <c r="Z91" s="30" t="s">
        <v>557</v>
      </c>
      <c r="AA91" s="31">
        <v>1</v>
      </c>
      <c r="AB91" s="33" t="s">
        <v>284</v>
      </c>
      <c r="AC91" s="48">
        <v>13</v>
      </c>
      <c r="AD91" s="30">
        <v>0</v>
      </c>
      <c r="AE91" s="30">
        <v>0</v>
      </c>
      <c r="AF91" s="46" t="str">
        <f>IFERROR(VLOOKUP(U91,Acronym!$A:$B, 2, FALSE), "Ot")</f>
        <v>NW</v>
      </c>
      <c r="AG91" s="47" t="s">
        <v>718</v>
      </c>
      <c r="AH91" s="46" t="str">
        <f>VLOOKUP(AG91,Acronym!$A:$B,2, FALSE)</f>
        <v>LI</v>
      </c>
      <c r="AI91" s="47" t="s">
        <v>426</v>
      </c>
      <c r="AJ91" s="47" t="s">
        <v>2425</v>
      </c>
    </row>
    <row r="92" spans="1:36">
      <c r="A92" s="30">
        <v>16727986</v>
      </c>
      <c r="B92" s="31" t="s">
        <v>421</v>
      </c>
      <c r="C92" s="39" t="s">
        <v>11880</v>
      </c>
      <c r="D92" s="30">
        <v>1639754</v>
      </c>
      <c r="E92" s="39" t="s">
        <v>954</v>
      </c>
      <c r="F92" s="50">
        <v>40574</v>
      </c>
      <c r="G92" s="32">
        <v>29786</v>
      </c>
      <c r="H92" s="31" t="s">
        <v>424</v>
      </c>
      <c r="I92" s="31" t="s">
        <v>425</v>
      </c>
      <c r="J92" s="32">
        <v>29786</v>
      </c>
      <c r="K92" s="32">
        <v>29786</v>
      </c>
      <c r="L92" s="50">
        <v>40652</v>
      </c>
      <c r="M92" s="31" t="s">
        <v>280</v>
      </c>
      <c r="N92" s="31" t="s">
        <v>789</v>
      </c>
      <c r="O92" s="31" t="s">
        <v>789</v>
      </c>
      <c r="P92" s="39" t="s">
        <v>422</v>
      </c>
      <c r="Q92" s="39" t="s">
        <v>555</v>
      </c>
      <c r="R92" s="41" t="s">
        <v>541</v>
      </c>
      <c r="S92" s="31">
        <v>1</v>
      </c>
      <c r="T92" s="39" t="s">
        <v>283</v>
      </c>
      <c r="U92" s="39" t="s">
        <v>430</v>
      </c>
      <c r="V92" s="39" t="s">
        <v>10</v>
      </c>
      <c r="W92" s="39" t="s">
        <v>490</v>
      </c>
      <c r="X92" s="42" t="s">
        <v>10</v>
      </c>
      <c r="Y92" s="50">
        <v>40687</v>
      </c>
      <c r="Z92" s="30" t="s">
        <v>556</v>
      </c>
      <c r="AA92" s="31">
        <v>1</v>
      </c>
      <c r="AB92" s="33" t="s">
        <v>284</v>
      </c>
      <c r="AC92" s="48">
        <v>11</v>
      </c>
      <c r="AD92" s="30">
        <v>1</v>
      </c>
      <c r="AE92" s="30">
        <v>0</v>
      </c>
      <c r="AF92" s="46" t="str">
        <f>IFERROR(VLOOKUP(U92,Acronym!$A:$B, 2, FALSE), "Ot")</f>
        <v>Y</v>
      </c>
      <c r="AG92" s="47" t="s">
        <v>717</v>
      </c>
      <c r="AH92" s="46" t="str">
        <f>VLOOKUP(AG92,Acronym!$A:$B,2, FALSE)</f>
        <v>CA</v>
      </c>
      <c r="AI92" s="47" t="s">
        <v>720</v>
      </c>
      <c r="AJ92" s="47" t="s">
        <v>2426</v>
      </c>
    </row>
    <row r="93" spans="1:36">
      <c r="A93" s="30">
        <v>16729959</v>
      </c>
      <c r="B93" s="31" t="s">
        <v>421</v>
      </c>
      <c r="C93" s="39" t="s">
        <v>11881</v>
      </c>
      <c r="D93" s="30">
        <v>1386999</v>
      </c>
      <c r="E93" s="39" t="s">
        <v>955</v>
      </c>
      <c r="F93" s="50">
        <v>40564</v>
      </c>
      <c r="G93" s="32">
        <v>70000</v>
      </c>
      <c r="H93" s="31" t="s">
        <v>424</v>
      </c>
      <c r="I93" s="31" t="s">
        <v>425</v>
      </c>
      <c r="J93" s="32">
        <v>70000</v>
      </c>
      <c r="K93" s="32">
        <v>70000</v>
      </c>
      <c r="L93" s="50">
        <v>40652</v>
      </c>
      <c r="M93" s="31" t="s">
        <v>280</v>
      </c>
      <c r="N93" s="31" t="s">
        <v>789</v>
      </c>
      <c r="O93" s="31" t="s">
        <v>789</v>
      </c>
      <c r="P93" s="39" t="s">
        <v>422</v>
      </c>
      <c r="Q93" s="39" t="s">
        <v>555</v>
      </c>
      <c r="R93" s="41" t="s">
        <v>541</v>
      </c>
      <c r="S93" s="31">
        <v>1</v>
      </c>
      <c r="T93" s="39" t="s">
        <v>283</v>
      </c>
      <c r="U93" s="39" t="s">
        <v>431</v>
      </c>
      <c r="V93" s="39" t="s">
        <v>574</v>
      </c>
      <c r="W93" s="39" t="s">
        <v>335</v>
      </c>
      <c r="X93" s="42" t="s">
        <v>336</v>
      </c>
      <c r="Y93" s="50">
        <v>40681</v>
      </c>
      <c r="Z93" s="30" t="s">
        <v>557</v>
      </c>
      <c r="AA93" s="31">
        <v>1</v>
      </c>
      <c r="AB93" s="33" t="s">
        <v>284</v>
      </c>
      <c r="AC93" s="48">
        <v>13</v>
      </c>
      <c r="AD93" s="30">
        <v>0</v>
      </c>
      <c r="AE93" s="30">
        <v>0</v>
      </c>
      <c r="AF93" s="46" t="str">
        <f>IFERROR(VLOOKUP(U93,Acronym!$A:$B, 2, FALSE), "Ot")</f>
        <v>NE</v>
      </c>
      <c r="AG93" s="47" t="s">
        <v>714</v>
      </c>
      <c r="AH93" s="46" t="str">
        <f>VLOOKUP(AG93,Acronym!$A:$B,2, FALSE)</f>
        <v>VA</v>
      </c>
      <c r="AI93" s="47" t="s">
        <v>431</v>
      </c>
      <c r="AJ93" s="47" t="s">
        <v>2427</v>
      </c>
    </row>
    <row r="94" spans="1:36">
      <c r="A94" s="30">
        <v>16730072</v>
      </c>
      <c r="B94" s="31" t="s">
        <v>421</v>
      </c>
      <c r="C94" s="39" t="s">
        <v>11882</v>
      </c>
      <c r="D94" s="30">
        <v>10026859</v>
      </c>
      <c r="E94" s="39" t="s">
        <v>956</v>
      </c>
      <c r="F94" s="50">
        <v>40571</v>
      </c>
      <c r="G94" s="32">
        <v>45000</v>
      </c>
      <c r="H94" s="31" t="s">
        <v>424</v>
      </c>
      <c r="I94" s="31" t="s">
        <v>425</v>
      </c>
      <c r="J94" s="32">
        <v>45000</v>
      </c>
      <c r="K94" s="32">
        <v>45000</v>
      </c>
      <c r="L94" s="50">
        <v>40653</v>
      </c>
      <c r="M94" s="31" t="s">
        <v>280</v>
      </c>
      <c r="N94" s="31" t="s">
        <v>789</v>
      </c>
      <c r="O94" s="31" t="s">
        <v>789</v>
      </c>
      <c r="P94" s="39" t="s">
        <v>422</v>
      </c>
      <c r="Q94" s="39" t="s">
        <v>555</v>
      </c>
      <c r="R94" s="41" t="s">
        <v>541</v>
      </c>
      <c r="S94" s="31">
        <v>1</v>
      </c>
      <c r="T94" s="39" t="s">
        <v>283</v>
      </c>
      <c r="U94" s="39" t="s">
        <v>446</v>
      </c>
      <c r="V94" s="39" t="s">
        <v>217</v>
      </c>
      <c r="W94" s="39" t="s">
        <v>211</v>
      </c>
      <c r="X94" s="42" t="s">
        <v>217</v>
      </c>
      <c r="Y94" s="50">
        <v>40672</v>
      </c>
      <c r="Z94" s="30" t="s">
        <v>556</v>
      </c>
      <c r="AA94" s="31">
        <v>1</v>
      </c>
      <c r="AB94" s="33" t="s">
        <v>284</v>
      </c>
      <c r="AC94" s="48">
        <v>12</v>
      </c>
      <c r="AD94" s="30">
        <v>1</v>
      </c>
      <c r="AE94" s="30">
        <v>0</v>
      </c>
      <c r="AF94" s="46" t="str">
        <f>IFERROR(VLOOKUP(U94,Acronym!$A:$B, 2, FALSE), "Ot")</f>
        <v>SE</v>
      </c>
      <c r="AG94" s="47" t="s">
        <v>717</v>
      </c>
      <c r="AH94" s="46" t="str">
        <f>VLOOKUP(AG94,Acronym!$A:$B,2, FALSE)</f>
        <v>CA</v>
      </c>
      <c r="AI94" s="47" t="s">
        <v>446</v>
      </c>
      <c r="AJ94" s="47" t="s">
        <v>2428</v>
      </c>
    </row>
    <row r="95" spans="1:36">
      <c r="A95" s="30">
        <v>16730208</v>
      </c>
      <c r="B95" s="31" t="s">
        <v>421</v>
      </c>
      <c r="C95" s="39" t="s">
        <v>11883</v>
      </c>
      <c r="D95" s="30">
        <v>1602701</v>
      </c>
      <c r="E95" s="39" t="s">
        <v>957</v>
      </c>
      <c r="F95" s="50">
        <v>40574</v>
      </c>
      <c r="G95" s="32">
        <v>30000</v>
      </c>
      <c r="H95" s="31" t="s">
        <v>424</v>
      </c>
      <c r="I95" s="31" t="s">
        <v>425</v>
      </c>
      <c r="J95" s="32">
        <v>30000</v>
      </c>
      <c r="K95" s="32">
        <v>30000</v>
      </c>
      <c r="L95" s="50">
        <v>40652</v>
      </c>
      <c r="M95" s="31" t="s">
        <v>280</v>
      </c>
      <c r="N95" s="31" t="s">
        <v>789</v>
      </c>
      <c r="O95" s="31" t="s">
        <v>789</v>
      </c>
      <c r="P95" s="39" t="s">
        <v>422</v>
      </c>
      <c r="Q95" s="39" t="s">
        <v>555</v>
      </c>
      <c r="R95" s="41" t="s">
        <v>541</v>
      </c>
      <c r="S95" s="31">
        <v>1</v>
      </c>
      <c r="T95" s="39" t="s">
        <v>283</v>
      </c>
      <c r="U95" s="39" t="s">
        <v>423</v>
      </c>
      <c r="V95" s="39" t="s">
        <v>149</v>
      </c>
      <c r="W95" s="39" t="s">
        <v>175</v>
      </c>
      <c r="X95" s="42" t="s">
        <v>150</v>
      </c>
      <c r="Y95" s="50">
        <v>40672</v>
      </c>
      <c r="Z95" s="30" t="s">
        <v>557</v>
      </c>
      <c r="AA95" s="31">
        <v>1</v>
      </c>
      <c r="AB95" s="33" t="s">
        <v>284</v>
      </c>
      <c r="AC95" s="48">
        <v>11</v>
      </c>
      <c r="AD95" s="30">
        <v>1</v>
      </c>
      <c r="AE95" s="30">
        <v>0</v>
      </c>
      <c r="AF95" s="46" t="str">
        <f>IFERROR(VLOOKUP(U95,Acronym!$A:$B, 2, FALSE), "Ot")</f>
        <v>L</v>
      </c>
      <c r="AG95" s="47" t="s">
        <v>714</v>
      </c>
      <c r="AH95" s="46" t="str">
        <f>VLOOKUP(AG95,Acronym!$A:$B,2, FALSE)</f>
        <v>VA</v>
      </c>
      <c r="AI95" s="47" t="s">
        <v>423</v>
      </c>
      <c r="AJ95" s="47" t="s">
        <v>2429</v>
      </c>
    </row>
    <row r="96" spans="1:36">
      <c r="A96" s="30">
        <v>16730759</v>
      </c>
      <c r="B96" s="31" t="s">
        <v>421</v>
      </c>
      <c r="C96" s="39" t="s">
        <v>11884</v>
      </c>
      <c r="D96" s="30">
        <v>5516766</v>
      </c>
      <c r="E96" s="39" t="s">
        <v>958</v>
      </c>
      <c r="F96" s="50">
        <v>40573</v>
      </c>
      <c r="G96" s="32">
        <v>84000</v>
      </c>
      <c r="H96" s="31" t="s">
        <v>424</v>
      </c>
      <c r="I96" s="31" t="s">
        <v>425</v>
      </c>
      <c r="J96" s="32">
        <v>84000</v>
      </c>
      <c r="K96" s="32">
        <v>84000</v>
      </c>
      <c r="L96" s="50">
        <v>40652</v>
      </c>
      <c r="M96" s="31" t="s">
        <v>280</v>
      </c>
      <c r="N96" s="31" t="s">
        <v>789</v>
      </c>
      <c r="O96" s="31" t="s">
        <v>789</v>
      </c>
      <c r="P96" s="39" t="s">
        <v>422</v>
      </c>
      <c r="Q96" s="39" t="s">
        <v>555</v>
      </c>
      <c r="R96" s="41" t="s">
        <v>541</v>
      </c>
      <c r="S96" s="31">
        <v>1</v>
      </c>
      <c r="T96" s="39" t="s">
        <v>283</v>
      </c>
      <c r="U96" s="39" t="s">
        <v>868</v>
      </c>
      <c r="V96" s="39" t="s">
        <v>187</v>
      </c>
      <c r="W96" s="39" t="s">
        <v>185</v>
      </c>
      <c r="X96" s="42" t="s">
        <v>186</v>
      </c>
      <c r="Y96" s="50">
        <v>40680</v>
      </c>
      <c r="Z96" s="30" t="s">
        <v>556</v>
      </c>
      <c r="AA96" s="31">
        <v>1</v>
      </c>
      <c r="AB96" s="33" t="s">
        <v>284</v>
      </c>
      <c r="AC96" s="48">
        <v>11</v>
      </c>
      <c r="AD96" s="30">
        <v>1</v>
      </c>
      <c r="AE96" s="30">
        <v>0</v>
      </c>
      <c r="AF96" s="46" t="str">
        <f>IFERROR(VLOOKUP(U96,Acronym!$A:$B, 2, FALSE), "Ot")</f>
        <v>E</v>
      </c>
      <c r="AG96" s="47" t="s">
        <v>717</v>
      </c>
      <c r="AH96" s="46" t="str">
        <f>VLOOKUP(AG96,Acronym!$A:$B,2, FALSE)</f>
        <v>CA</v>
      </c>
      <c r="AI96" s="47" t="s">
        <v>719</v>
      </c>
      <c r="AJ96" s="47" t="s">
        <v>2430</v>
      </c>
    </row>
    <row r="97" spans="1:36">
      <c r="A97" s="30">
        <v>16730954</v>
      </c>
      <c r="B97" s="31" t="s">
        <v>421</v>
      </c>
      <c r="C97" s="39" t="s">
        <v>11885</v>
      </c>
      <c r="D97" s="30">
        <v>1387524</v>
      </c>
      <c r="E97" s="39" t="s">
        <v>959</v>
      </c>
      <c r="F97" s="50">
        <v>40574</v>
      </c>
      <c r="G97" s="32">
        <v>93000</v>
      </c>
      <c r="H97" s="31" t="s">
        <v>424</v>
      </c>
      <c r="I97" s="31" t="s">
        <v>425</v>
      </c>
      <c r="J97" s="32">
        <v>93000</v>
      </c>
      <c r="K97" s="32">
        <v>93000</v>
      </c>
      <c r="L97" s="50">
        <v>40653</v>
      </c>
      <c r="M97" s="31" t="s">
        <v>280</v>
      </c>
      <c r="N97" s="31" t="s">
        <v>789</v>
      </c>
      <c r="O97" s="31" t="s">
        <v>789</v>
      </c>
      <c r="P97" s="39" t="s">
        <v>422</v>
      </c>
      <c r="Q97" s="39" t="s">
        <v>555</v>
      </c>
      <c r="R97" s="41" t="s">
        <v>541</v>
      </c>
      <c r="S97" s="31">
        <v>1</v>
      </c>
      <c r="T97" s="39" t="s">
        <v>283</v>
      </c>
      <c r="U97" s="39" t="s">
        <v>446</v>
      </c>
      <c r="V97" s="39" t="s">
        <v>155</v>
      </c>
      <c r="W97" s="39" t="s">
        <v>55</v>
      </c>
      <c r="X97" s="42" t="s">
        <v>55</v>
      </c>
      <c r="Y97" s="50">
        <v>40669</v>
      </c>
      <c r="Z97" s="30" t="s">
        <v>556</v>
      </c>
      <c r="AA97" s="31">
        <v>1</v>
      </c>
      <c r="AB97" s="33" t="s">
        <v>284</v>
      </c>
      <c r="AC97" s="48">
        <v>11</v>
      </c>
      <c r="AD97" s="30">
        <v>1</v>
      </c>
      <c r="AE97" s="30">
        <v>0</v>
      </c>
      <c r="AF97" s="46" t="str">
        <f>IFERROR(VLOOKUP(U97,Acronym!$A:$B, 2, FALSE), "Ot")</f>
        <v>SE</v>
      </c>
      <c r="AG97" s="47" t="s">
        <v>714</v>
      </c>
      <c r="AH97" s="46" t="str">
        <f>VLOOKUP(AG97,Acronym!$A:$B,2, FALSE)</f>
        <v>VA</v>
      </c>
      <c r="AI97" s="47" t="s">
        <v>446</v>
      </c>
      <c r="AJ97" s="47" t="s">
        <v>2431</v>
      </c>
    </row>
    <row r="98" spans="1:36">
      <c r="A98" s="30">
        <v>16735553</v>
      </c>
      <c r="B98" s="31" t="s">
        <v>421</v>
      </c>
      <c r="C98" s="39" t="s">
        <v>11886</v>
      </c>
      <c r="D98" s="30">
        <v>16735545</v>
      </c>
      <c r="E98" s="39" t="s">
        <v>960</v>
      </c>
      <c r="F98" s="50">
        <v>40574</v>
      </c>
      <c r="G98" s="32">
        <v>14778</v>
      </c>
      <c r="H98" s="31" t="s">
        <v>424</v>
      </c>
      <c r="I98" s="31" t="s">
        <v>425</v>
      </c>
      <c r="J98" s="32">
        <v>13676</v>
      </c>
      <c r="K98" s="32">
        <v>13676</v>
      </c>
      <c r="L98" s="50">
        <v>40652</v>
      </c>
      <c r="M98" s="31" t="s">
        <v>280</v>
      </c>
      <c r="N98" s="31" t="s">
        <v>789</v>
      </c>
      <c r="O98" s="31" t="s">
        <v>789</v>
      </c>
      <c r="P98" s="39" t="s">
        <v>422</v>
      </c>
      <c r="Q98" s="39" t="s">
        <v>555</v>
      </c>
      <c r="R98" s="41" t="s">
        <v>541</v>
      </c>
      <c r="S98" s="31">
        <v>1</v>
      </c>
      <c r="T98" s="39" t="s">
        <v>283</v>
      </c>
      <c r="U98" s="39" t="s">
        <v>423</v>
      </c>
      <c r="V98" s="39" t="s">
        <v>567</v>
      </c>
      <c r="W98" s="39" t="s">
        <v>175</v>
      </c>
      <c r="X98" s="42" t="s">
        <v>270</v>
      </c>
      <c r="Y98" s="50">
        <v>40660</v>
      </c>
      <c r="Z98" s="30" t="s">
        <v>556</v>
      </c>
      <c r="AA98" s="31">
        <v>1</v>
      </c>
      <c r="AB98" s="33" t="s">
        <v>284</v>
      </c>
      <c r="AC98" s="48">
        <v>11</v>
      </c>
      <c r="AD98" s="30">
        <v>1</v>
      </c>
      <c r="AE98" s="30">
        <v>0</v>
      </c>
      <c r="AF98" s="46" t="str">
        <f>IFERROR(VLOOKUP(U98,Acronym!$A:$B, 2, FALSE), "Ot")</f>
        <v>L</v>
      </c>
      <c r="AG98" s="47" t="s">
        <v>717</v>
      </c>
      <c r="AH98" s="46" t="str">
        <f>VLOOKUP(AG98,Acronym!$A:$B,2, FALSE)</f>
        <v>CA</v>
      </c>
      <c r="AI98" s="47" t="s">
        <v>423</v>
      </c>
      <c r="AJ98" s="47" t="s">
        <v>2432</v>
      </c>
    </row>
    <row r="99" spans="1:36">
      <c r="A99" s="30">
        <v>16736029</v>
      </c>
      <c r="B99" s="31" t="s">
        <v>421</v>
      </c>
      <c r="C99" s="39" t="s">
        <v>11887</v>
      </c>
      <c r="D99" s="30">
        <v>1387047</v>
      </c>
      <c r="E99" s="39" t="s">
        <v>961</v>
      </c>
      <c r="F99" s="50">
        <v>40575</v>
      </c>
      <c r="G99" s="32">
        <v>100000</v>
      </c>
      <c r="H99" s="31" t="s">
        <v>424</v>
      </c>
      <c r="I99" s="31" t="s">
        <v>425</v>
      </c>
      <c r="J99" s="32">
        <v>100000</v>
      </c>
      <c r="K99" s="32">
        <v>100000</v>
      </c>
      <c r="L99" s="50">
        <v>40652</v>
      </c>
      <c r="M99" s="31" t="s">
        <v>280</v>
      </c>
      <c r="N99" s="31" t="s">
        <v>789</v>
      </c>
      <c r="O99" s="31" t="s">
        <v>789</v>
      </c>
      <c r="P99" s="39" t="s">
        <v>422</v>
      </c>
      <c r="Q99" s="39" t="s">
        <v>555</v>
      </c>
      <c r="R99" s="41" t="s">
        <v>541</v>
      </c>
      <c r="S99" s="31">
        <v>1</v>
      </c>
      <c r="T99" s="39" t="s">
        <v>283</v>
      </c>
      <c r="U99" s="39" t="s">
        <v>431</v>
      </c>
      <c r="V99" s="39" t="s">
        <v>242</v>
      </c>
      <c r="W99" s="39" t="s">
        <v>56</v>
      </c>
      <c r="X99" s="42" t="s">
        <v>551</v>
      </c>
      <c r="Y99" s="50">
        <v>40688</v>
      </c>
      <c r="Z99" s="30" t="s">
        <v>556</v>
      </c>
      <c r="AA99" s="31">
        <v>1</v>
      </c>
      <c r="AB99" s="33" t="s">
        <v>284</v>
      </c>
      <c r="AC99" s="48">
        <v>11</v>
      </c>
      <c r="AD99" s="30">
        <v>1</v>
      </c>
      <c r="AE99" s="30">
        <v>0</v>
      </c>
      <c r="AF99" s="46" t="str">
        <f>IFERROR(VLOOKUP(U99,Acronym!$A:$B, 2, FALSE), "Ot")</f>
        <v>NE</v>
      </c>
      <c r="AG99" s="47" t="s">
        <v>716</v>
      </c>
      <c r="AH99" s="46" t="str">
        <f>VLOOKUP(AG99,Acronym!$A:$B,2, FALSE)</f>
        <v>MU</v>
      </c>
      <c r="AI99" s="47" t="s">
        <v>431</v>
      </c>
      <c r="AJ99" s="47" t="s">
        <v>2433</v>
      </c>
    </row>
    <row r="100" spans="1:36">
      <c r="A100" s="30">
        <v>16738779</v>
      </c>
      <c r="B100" s="31" t="s">
        <v>421</v>
      </c>
      <c r="C100" s="39" t="s">
        <v>11888</v>
      </c>
      <c r="D100" s="30">
        <v>1863040</v>
      </c>
      <c r="E100" s="39" t="s">
        <v>962</v>
      </c>
      <c r="F100" s="50">
        <v>40575</v>
      </c>
      <c r="G100" s="32">
        <v>20060</v>
      </c>
      <c r="H100" s="31" t="s">
        <v>424</v>
      </c>
      <c r="I100" s="31" t="s">
        <v>174</v>
      </c>
      <c r="J100" s="32">
        <v>0</v>
      </c>
      <c r="K100" s="32">
        <v>0</v>
      </c>
      <c r="L100" s="50">
        <v>40652</v>
      </c>
      <c r="M100" s="31" t="s">
        <v>280</v>
      </c>
      <c r="N100" s="31" t="s">
        <v>789</v>
      </c>
      <c r="O100" s="31" t="s">
        <v>789</v>
      </c>
      <c r="P100" s="39" t="s">
        <v>422</v>
      </c>
      <c r="Q100" s="39" t="s">
        <v>555</v>
      </c>
      <c r="R100" s="41" t="s">
        <v>541</v>
      </c>
      <c r="S100" s="31" t="s">
        <v>421</v>
      </c>
      <c r="T100" s="39" t="s">
        <v>281</v>
      </c>
      <c r="U100" s="39" t="s">
        <v>430</v>
      </c>
      <c r="V100" s="39" t="s">
        <v>166</v>
      </c>
      <c r="W100" s="39" t="s">
        <v>319</v>
      </c>
      <c r="X100" s="42" t="s">
        <v>320</v>
      </c>
      <c r="Y100" s="50" t="s">
        <v>421</v>
      </c>
      <c r="Z100" s="30" t="s">
        <v>557</v>
      </c>
      <c r="AA100" s="31">
        <v>0</v>
      </c>
      <c r="AB100" s="33" t="s">
        <v>284</v>
      </c>
      <c r="AC100" s="48">
        <v>11</v>
      </c>
      <c r="AD100" s="30">
        <v>1</v>
      </c>
      <c r="AE100" s="30">
        <v>0</v>
      </c>
      <c r="AF100" s="46" t="str">
        <f>IFERROR(VLOOKUP(U100,Acronym!$A:$B, 2, FALSE), "Ot")</f>
        <v>Y</v>
      </c>
      <c r="AG100" s="47" t="s">
        <v>716</v>
      </c>
      <c r="AH100" s="46" t="str">
        <f>VLOOKUP(AG100,Acronym!$A:$B,2, FALSE)</f>
        <v>MU</v>
      </c>
      <c r="AI100" s="47" t="s">
        <v>720</v>
      </c>
      <c r="AJ100" s="47" t="s">
        <v>2434</v>
      </c>
    </row>
    <row r="101" spans="1:36">
      <c r="A101" s="30">
        <v>16741057</v>
      </c>
      <c r="B101" s="31" t="s">
        <v>421</v>
      </c>
      <c r="C101" s="39" t="s">
        <v>11889</v>
      </c>
      <c r="D101" s="30">
        <v>1670431</v>
      </c>
      <c r="E101" s="39" t="s">
        <v>963</v>
      </c>
      <c r="F101" s="50">
        <v>40574</v>
      </c>
      <c r="G101" s="32">
        <v>80300</v>
      </c>
      <c r="H101" s="31" t="s">
        <v>424</v>
      </c>
      <c r="I101" s="31" t="s">
        <v>174</v>
      </c>
      <c r="J101" s="32">
        <v>0</v>
      </c>
      <c r="K101" s="32">
        <v>0</v>
      </c>
      <c r="L101" s="50">
        <v>40653</v>
      </c>
      <c r="M101" s="31" t="s">
        <v>280</v>
      </c>
      <c r="N101" s="31" t="s">
        <v>789</v>
      </c>
      <c r="O101" s="31" t="s">
        <v>789</v>
      </c>
      <c r="P101" s="39" t="s">
        <v>422</v>
      </c>
      <c r="Q101" s="39" t="s">
        <v>555</v>
      </c>
      <c r="R101" s="41" t="s">
        <v>541</v>
      </c>
      <c r="S101" s="31" t="s">
        <v>421</v>
      </c>
      <c r="T101" s="39" t="s">
        <v>283</v>
      </c>
      <c r="U101" s="39" t="s">
        <v>436</v>
      </c>
      <c r="V101" s="39" t="s">
        <v>244</v>
      </c>
      <c r="W101" s="39" t="s">
        <v>245</v>
      </c>
      <c r="X101" s="42" t="s">
        <v>244</v>
      </c>
      <c r="Y101" s="50" t="s">
        <v>421</v>
      </c>
      <c r="Z101" s="30" t="s">
        <v>556</v>
      </c>
      <c r="AA101" s="31">
        <v>0</v>
      </c>
      <c r="AB101" s="33" t="s">
        <v>284</v>
      </c>
      <c r="AC101" s="48">
        <v>11</v>
      </c>
      <c r="AD101" s="30">
        <v>1</v>
      </c>
      <c r="AE101" s="30">
        <v>0</v>
      </c>
      <c r="AF101" s="46" t="str">
        <f>IFERROR(VLOOKUP(U101,Acronym!$A:$B, 2, FALSE), "Ot")</f>
        <v>SW</v>
      </c>
      <c r="AG101" s="47" t="s">
        <v>721</v>
      </c>
      <c r="AH101" s="46" t="str">
        <f>VLOOKUP(AG101,Acronym!$A:$B,2, FALSE)</f>
        <v>NA</v>
      </c>
      <c r="AI101" s="47" t="s">
        <v>436</v>
      </c>
      <c r="AJ101" s="47" t="s">
        <v>2435</v>
      </c>
    </row>
    <row r="102" spans="1:36">
      <c r="A102" s="30">
        <v>16741401</v>
      </c>
      <c r="B102" s="31" t="s">
        <v>421</v>
      </c>
      <c r="C102" s="39" t="s">
        <v>11890</v>
      </c>
      <c r="D102" s="30">
        <v>8809343</v>
      </c>
      <c r="E102" s="39" t="s">
        <v>964</v>
      </c>
      <c r="F102" s="50">
        <v>40575</v>
      </c>
      <c r="G102" s="32">
        <v>99724</v>
      </c>
      <c r="H102" s="31" t="s">
        <v>424</v>
      </c>
      <c r="I102" s="31" t="s">
        <v>174</v>
      </c>
      <c r="J102" s="32">
        <v>0</v>
      </c>
      <c r="K102" s="32">
        <v>0</v>
      </c>
      <c r="L102" s="50">
        <v>40652</v>
      </c>
      <c r="M102" s="31" t="s">
        <v>280</v>
      </c>
      <c r="N102" s="31" t="s">
        <v>789</v>
      </c>
      <c r="O102" s="31" t="s">
        <v>789</v>
      </c>
      <c r="P102" s="39" t="s">
        <v>422</v>
      </c>
      <c r="Q102" s="39" t="s">
        <v>555</v>
      </c>
      <c r="R102" s="41" t="s">
        <v>541</v>
      </c>
      <c r="S102" s="31" t="s">
        <v>421</v>
      </c>
      <c r="T102" s="39" t="s">
        <v>283</v>
      </c>
      <c r="U102" s="39" t="s">
        <v>431</v>
      </c>
      <c r="V102" s="39" t="s">
        <v>126</v>
      </c>
      <c r="W102" s="39" t="s">
        <v>335</v>
      </c>
      <c r="X102" s="42" t="s">
        <v>340</v>
      </c>
      <c r="Y102" s="50" t="s">
        <v>421</v>
      </c>
      <c r="Z102" s="30" t="s">
        <v>556</v>
      </c>
      <c r="AA102" s="31">
        <v>0</v>
      </c>
      <c r="AB102" s="33" t="s">
        <v>284</v>
      </c>
      <c r="AC102" s="48">
        <v>11</v>
      </c>
      <c r="AD102" s="30">
        <v>1</v>
      </c>
      <c r="AE102" s="30">
        <v>0</v>
      </c>
      <c r="AF102" s="46" t="str">
        <f>IFERROR(VLOOKUP(U102,Acronym!$A:$B, 2, FALSE), "Ot")</f>
        <v>NE</v>
      </c>
      <c r="AG102" s="47" t="s">
        <v>715</v>
      </c>
      <c r="AH102" s="46" t="str">
        <f>VLOOKUP(AG102,Acronym!$A:$B,2, FALSE)</f>
        <v>TH</v>
      </c>
      <c r="AI102" s="47" t="s">
        <v>431</v>
      </c>
      <c r="AJ102" s="47" t="s">
        <v>2436</v>
      </c>
    </row>
    <row r="103" spans="1:36">
      <c r="A103" s="30">
        <v>16755804</v>
      </c>
      <c r="B103" s="31" t="s">
        <v>421</v>
      </c>
      <c r="C103" s="39" t="s">
        <v>11891</v>
      </c>
      <c r="D103" s="30">
        <v>10206912</v>
      </c>
      <c r="E103" s="39" t="s">
        <v>965</v>
      </c>
      <c r="F103" s="50">
        <v>40576</v>
      </c>
      <c r="G103" s="32">
        <v>83500</v>
      </c>
      <c r="H103" s="31" t="s">
        <v>424</v>
      </c>
      <c r="I103" s="31" t="s">
        <v>425</v>
      </c>
      <c r="J103" s="32">
        <v>83500</v>
      </c>
      <c r="K103" s="32">
        <v>83500</v>
      </c>
      <c r="L103" s="50">
        <v>40647</v>
      </c>
      <c r="M103" s="31" t="s">
        <v>280</v>
      </c>
      <c r="N103" s="31" t="s">
        <v>789</v>
      </c>
      <c r="O103" s="31" t="s">
        <v>789</v>
      </c>
      <c r="P103" s="39" t="s">
        <v>422</v>
      </c>
      <c r="Q103" s="39" t="s">
        <v>555</v>
      </c>
      <c r="R103" s="41" t="s">
        <v>179</v>
      </c>
      <c r="S103" s="31">
        <v>1</v>
      </c>
      <c r="T103" s="39" t="s">
        <v>281</v>
      </c>
      <c r="U103" s="39" t="s">
        <v>423</v>
      </c>
      <c r="V103" s="39" t="s">
        <v>36</v>
      </c>
      <c r="W103" s="39" t="s">
        <v>175</v>
      </c>
      <c r="X103" s="42" t="s">
        <v>35</v>
      </c>
      <c r="Y103" s="50">
        <v>40683</v>
      </c>
      <c r="Z103" s="30" t="s">
        <v>557</v>
      </c>
      <c r="AA103" s="31">
        <v>1</v>
      </c>
      <c r="AB103" s="33" t="s">
        <v>284</v>
      </c>
      <c r="AC103" s="48">
        <v>10</v>
      </c>
      <c r="AD103" s="30">
        <v>1</v>
      </c>
      <c r="AE103" s="30">
        <v>0</v>
      </c>
      <c r="AF103" s="46" t="str">
        <f>IFERROR(VLOOKUP(U103,Acronym!$A:$B, 2, FALSE), "Ot")</f>
        <v>L</v>
      </c>
      <c r="AG103" s="47" t="s">
        <v>715</v>
      </c>
      <c r="AH103" s="46" t="str">
        <f>VLOOKUP(AG103,Acronym!$A:$B,2, FALSE)</f>
        <v>TH</v>
      </c>
      <c r="AI103" s="47" t="s">
        <v>423</v>
      </c>
      <c r="AJ103" s="47" t="s">
        <v>2437</v>
      </c>
    </row>
    <row r="104" spans="1:36">
      <c r="A104" s="30">
        <v>16759298</v>
      </c>
      <c r="B104" s="31" t="s">
        <v>421</v>
      </c>
      <c r="C104" s="39" t="s">
        <v>11892</v>
      </c>
      <c r="D104" s="30">
        <v>6699638</v>
      </c>
      <c r="E104" s="39" t="s">
        <v>966</v>
      </c>
      <c r="F104" s="50">
        <v>40576</v>
      </c>
      <c r="G104" s="32">
        <v>77583</v>
      </c>
      <c r="H104" s="31" t="s">
        <v>424</v>
      </c>
      <c r="I104" s="31" t="s">
        <v>425</v>
      </c>
      <c r="J104" s="32">
        <v>77583</v>
      </c>
      <c r="K104" s="32">
        <v>77583</v>
      </c>
      <c r="L104" s="50">
        <v>40652</v>
      </c>
      <c r="M104" s="31" t="s">
        <v>280</v>
      </c>
      <c r="N104" s="31" t="s">
        <v>789</v>
      </c>
      <c r="O104" s="31" t="s">
        <v>789</v>
      </c>
      <c r="P104" s="39" t="s">
        <v>422</v>
      </c>
      <c r="Q104" s="39" t="s">
        <v>555</v>
      </c>
      <c r="R104" s="41" t="s">
        <v>179</v>
      </c>
      <c r="S104" s="31">
        <v>2</v>
      </c>
      <c r="T104" s="39" t="s">
        <v>283</v>
      </c>
      <c r="U104" s="39" t="s">
        <v>426</v>
      </c>
      <c r="V104" s="39" t="s">
        <v>439</v>
      </c>
      <c r="W104" s="39" t="s">
        <v>286</v>
      </c>
      <c r="X104" s="42" t="s">
        <v>438</v>
      </c>
      <c r="Y104" s="50">
        <v>40690</v>
      </c>
      <c r="Z104" s="30" t="s">
        <v>557</v>
      </c>
      <c r="AA104" s="31">
        <v>1</v>
      </c>
      <c r="AB104" s="33" t="s">
        <v>284</v>
      </c>
      <c r="AC104" s="48">
        <v>11</v>
      </c>
      <c r="AD104" s="30">
        <v>1</v>
      </c>
      <c r="AE104" s="30">
        <v>0</v>
      </c>
      <c r="AF104" s="46" t="str">
        <f>IFERROR(VLOOKUP(U104,Acronym!$A:$B, 2, FALSE), "Ot")</f>
        <v>NW</v>
      </c>
      <c r="AG104" s="47" t="s">
        <v>715</v>
      </c>
      <c r="AH104" s="46" t="str">
        <f>VLOOKUP(AG104,Acronym!$A:$B,2, FALSE)</f>
        <v>TH</v>
      </c>
      <c r="AI104" s="47" t="s">
        <v>426</v>
      </c>
      <c r="AJ104" s="47" t="s">
        <v>2438</v>
      </c>
    </row>
    <row r="105" spans="1:36">
      <c r="A105" s="30">
        <v>16765384</v>
      </c>
      <c r="B105" s="31" t="s">
        <v>421</v>
      </c>
      <c r="C105" s="39" t="s">
        <v>11893</v>
      </c>
      <c r="D105" s="30">
        <v>12138051</v>
      </c>
      <c r="E105" s="39" t="s">
        <v>779</v>
      </c>
      <c r="F105" s="50">
        <v>40576</v>
      </c>
      <c r="G105" s="32">
        <v>42323</v>
      </c>
      <c r="H105" s="31" t="s">
        <v>424</v>
      </c>
      <c r="I105" s="31" t="s">
        <v>174</v>
      </c>
      <c r="J105" s="32">
        <v>42323</v>
      </c>
      <c r="K105" s="32">
        <v>0</v>
      </c>
      <c r="L105" s="50">
        <v>40652</v>
      </c>
      <c r="M105" s="31" t="s">
        <v>280</v>
      </c>
      <c r="N105" s="31" t="s">
        <v>789</v>
      </c>
      <c r="O105" s="31" t="s">
        <v>789</v>
      </c>
      <c r="P105" s="39" t="s">
        <v>422</v>
      </c>
      <c r="Q105" s="39" t="s">
        <v>555</v>
      </c>
      <c r="R105" s="41" t="s">
        <v>541</v>
      </c>
      <c r="S105" s="31" t="s">
        <v>421</v>
      </c>
      <c r="T105" s="39" t="s">
        <v>283</v>
      </c>
      <c r="U105" s="39" t="s">
        <v>423</v>
      </c>
      <c r="V105" s="39" t="s">
        <v>354</v>
      </c>
      <c r="W105" s="39" t="s">
        <v>175</v>
      </c>
      <c r="X105" s="42" t="s">
        <v>353</v>
      </c>
      <c r="Y105" s="50" t="s">
        <v>421</v>
      </c>
      <c r="Z105" s="30" t="s">
        <v>557</v>
      </c>
      <c r="AA105" s="31">
        <v>0</v>
      </c>
      <c r="AB105" s="33" t="s">
        <v>284</v>
      </c>
      <c r="AC105" s="48">
        <v>11</v>
      </c>
      <c r="AD105" s="30">
        <v>1</v>
      </c>
      <c r="AE105" s="30">
        <v>0</v>
      </c>
      <c r="AF105" s="46" t="str">
        <f>IFERROR(VLOOKUP(U105,Acronym!$A:$B, 2, FALSE), "Ot")</f>
        <v>L</v>
      </c>
      <c r="AG105" s="47" t="s">
        <v>715</v>
      </c>
      <c r="AH105" s="46" t="str">
        <f>VLOOKUP(AG105,Acronym!$A:$B,2, FALSE)</f>
        <v>TH</v>
      </c>
      <c r="AI105" s="47" t="s">
        <v>423</v>
      </c>
      <c r="AJ105" s="47" t="s">
        <v>2439</v>
      </c>
    </row>
    <row r="106" spans="1:36">
      <c r="A106" s="30">
        <v>16768471</v>
      </c>
      <c r="B106" s="31" t="s">
        <v>421</v>
      </c>
      <c r="C106" s="39" t="s">
        <v>11894</v>
      </c>
      <c r="D106" s="30">
        <v>14463594</v>
      </c>
      <c r="E106" s="39" t="s">
        <v>967</v>
      </c>
      <c r="F106" s="50">
        <v>40576</v>
      </c>
      <c r="G106" s="32">
        <v>40000</v>
      </c>
      <c r="H106" s="31" t="s">
        <v>424</v>
      </c>
      <c r="I106" s="31" t="s">
        <v>425</v>
      </c>
      <c r="J106" s="32">
        <v>40000</v>
      </c>
      <c r="K106" s="32">
        <v>27500</v>
      </c>
      <c r="L106" s="50">
        <v>40652</v>
      </c>
      <c r="M106" s="31" t="s">
        <v>280</v>
      </c>
      <c r="N106" s="31" t="s">
        <v>789</v>
      </c>
      <c r="O106" s="31" t="s">
        <v>789</v>
      </c>
      <c r="P106" s="39" t="s">
        <v>422</v>
      </c>
      <c r="Q106" s="39" t="s">
        <v>555</v>
      </c>
      <c r="R106" s="41" t="s">
        <v>541</v>
      </c>
      <c r="S106" s="31">
        <v>3</v>
      </c>
      <c r="T106" s="39" t="s">
        <v>283</v>
      </c>
      <c r="U106" s="39" t="s">
        <v>430</v>
      </c>
      <c r="V106" s="39" t="s">
        <v>131</v>
      </c>
      <c r="W106" s="39" t="s">
        <v>319</v>
      </c>
      <c r="X106" s="42" t="s">
        <v>323</v>
      </c>
      <c r="Y106" s="50">
        <v>40672</v>
      </c>
      <c r="Z106" s="30" t="s">
        <v>556</v>
      </c>
      <c r="AA106" s="31">
        <v>1</v>
      </c>
      <c r="AB106" s="33" t="s">
        <v>284</v>
      </c>
      <c r="AC106" s="48">
        <v>11</v>
      </c>
      <c r="AD106" s="30">
        <v>1</v>
      </c>
      <c r="AE106" s="30">
        <v>0</v>
      </c>
      <c r="AF106" s="46" t="str">
        <f>IFERROR(VLOOKUP(U106,Acronym!$A:$B, 2, FALSE), "Ot")</f>
        <v>Y</v>
      </c>
      <c r="AG106" s="47" t="s">
        <v>715</v>
      </c>
      <c r="AH106" s="46" t="str">
        <f>VLOOKUP(AG106,Acronym!$A:$B,2, FALSE)</f>
        <v>TH</v>
      </c>
      <c r="AI106" s="47" t="s">
        <v>720</v>
      </c>
      <c r="AJ106" s="47" t="s">
        <v>2440</v>
      </c>
    </row>
    <row r="107" spans="1:36">
      <c r="A107" s="30">
        <v>16769964</v>
      </c>
      <c r="B107" s="31" t="s">
        <v>421</v>
      </c>
      <c r="C107" s="39" t="s">
        <v>11895</v>
      </c>
      <c r="D107" s="30">
        <v>16769953</v>
      </c>
      <c r="E107" s="39" t="s">
        <v>968</v>
      </c>
      <c r="F107" s="50">
        <v>40574</v>
      </c>
      <c r="G107" s="32">
        <v>40020</v>
      </c>
      <c r="H107" s="31" t="s">
        <v>424</v>
      </c>
      <c r="I107" s="31" t="s">
        <v>174</v>
      </c>
      <c r="J107" s="32">
        <v>0</v>
      </c>
      <c r="K107" s="32">
        <v>0</v>
      </c>
      <c r="L107" s="50">
        <v>40647</v>
      </c>
      <c r="M107" s="31" t="s">
        <v>280</v>
      </c>
      <c r="N107" s="31" t="s">
        <v>789</v>
      </c>
      <c r="O107" s="31" t="s">
        <v>789</v>
      </c>
      <c r="P107" s="39" t="s">
        <v>422</v>
      </c>
      <c r="Q107" s="39" t="s">
        <v>555</v>
      </c>
      <c r="R107" s="41" t="s">
        <v>179</v>
      </c>
      <c r="S107" s="31" t="s">
        <v>421</v>
      </c>
      <c r="T107" s="39" t="s">
        <v>283</v>
      </c>
      <c r="U107" s="39" t="s">
        <v>426</v>
      </c>
      <c r="V107" s="39" t="s">
        <v>418</v>
      </c>
      <c r="W107" s="39" t="s">
        <v>287</v>
      </c>
      <c r="X107" s="42" t="s">
        <v>419</v>
      </c>
      <c r="Y107" s="50" t="s">
        <v>421</v>
      </c>
      <c r="Z107" s="30" t="s">
        <v>557</v>
      </c>
      <c r="AA107" s="31">
        <v>0</v>
      </c>
      <c r="AB107" s="33" t="s">
        <v>284</v>
      </c>
      <c r="AC107" s="48">
        <v>10</v>
      </c>
      <c r="AD107" s="30">
        <v>1</v>
      </c>
      <c r="AE107" s="30">
        <v>0</v>
      </c>
      <c r="AF107" s="46" t="str">
        <f>IFERROR(VLOOKUP(U107,Acronym!$A:$B, 2, FALSE), "Ot")</f>
        <v>NW</v>
      </c>
      <c r="AG107" s="47" t="s">
        <v>715</v>
      </c>
      <c r="AH107" s="46" t="str">
        <f>VLOOKUP(AG107,Acronym!$A:$B,2, FALSE)</f>
        <v>TH</v>
      </c>
      <c r="AI107" s="47" t="s">
        <v>426</v>
      </c>
      <c r="AJ107" s="47" t="s">
        <v>2441</v>
      </c>
    </row>
    <row r="108" spans="1:36">
      <c r="A108" s="30">
        <v>16778747</v>
      </c>
      <c r="B108" s="31" t="s">
        <v>421</v>
      </c>
      <c r="C108" s="39" t="s">
        <v>11896</v>
      </c>
      <c r="D108" s="30">
        <v>1781891</v>
      </c>
      <c r="E108" s="39" t="s">
        <v>969</v>
      </c>
      <c r="F108" s="50">
        <v>40577</v>
      </c>
      <c r="G108" s="32">
        <v>33000</v>
      </c>
      <c r="H108" s="31" t="s">
        <v>424</v>
      </c>
      <c r="I108" s="31" t="s">
        <v>425</v>
      </c>
      <c r="J108" s="32">
        <v>33000</v>
      </c>
      <c r="K108" s="32">
        <v>33000</v>
      </c>
      <c r="L108" s="50">
        <v>40653</v>
      </c>
      <c r="M108" s="31" t="s">
        <v>280</v>
      </c>
      <c r="N108" s="31" t="s">
        <v>789</v>
      </c>
      <c r="O108" s="31" t="s">
        <v>789</v>
      </c>
      <c r="P108" s="39" t="s">
        <v>422</v>
      </c>
      <c r="Q108" s="39" t="s">
        <v>555</v>
      </c>
      <c r="R108" s="41" t="s">
        <v>541</v>
      </c>
      <c r="S108" s="31">
        <v>1</v>
      </c>
      <c r="T108" s="39" t="s">
        <v>281</v>
      </c>
      <c r="U108" s="39" t="s">
        <v>434</v>
      </c>
      <c r="V108" s="39" t="s">
        <v>203</v>
      </c>
      <c r="W108" s="39" t="s">
        <v>204</v>
      </c>
      <c r="X108" s="42" t="s">
        <v>205</v>
      </c>
      <c r="Y108" s="50">
        <v>40686</v>
      </c>
      <c r="Z108" s="30" t="s">
        <v>557</v>
      </c>
      <c r="AA108" s="31">
        <v>1</v>
      </c>
      <c r="AB108" s="33" t="s">
        <v>284</v>
      </c>
      <c r="AC108" s="48">
        <v>11</v>
      </c>
      <c r="AD108" s="30">
        <v>1</v>
      </c>
      <c r="AE108" s="30">
        <v>0</v>
      </c>
      <c r="AF108" s="46" t="str">
        <f>IFERROR(VLOOKUP(U108,Acronym!$A:$B, 2, FALSE), "Ot")</f>
        <v>EM</v>
      </c>
      <c r="AG108" s="47" t="s">
        <v>714</v>
      </c>
      <c r="AH108" s="46" t="str">
        <f>VLOOKUP(AG108,Acronym!$A:$B,2, FALSE)</f>
        <v>VA</v>
      </c>
      <c r="AI108" s="47" t="s">
        <v>434</v>
      </c>
      <c r="AJ108" s="47" t="s">
        <v>2442</v>
      </c>
    </row>
    <row r="109" spans="1:36">
      <c r="A109" s="30">
        <v>16779101</v>
      </c>
      <c r="B109" s="31" t="s">
        <v>421</v>
      </c>
      <c r="C109" s="39" t="s">
        <v>11897</v>
      </c>
      <c r="D109" s="30">
        <v>13612523</v>
      </c>
      <c r="E109" s="39" t="s">
        <v>970</v>
      </c>
      <c r="F109" s="50">
        <v>40577</v>
      </c>
      <c r="G109" s="32">
        <v>25360</v>
      </c>
      <c r="H109" s="31" t="s">
        <v>424</v>
      </c>
      <c r="I109" s="31" t="s">
        <v>174</v>
      </c>
      <c r="J109" s="32">
        <v>0</v>
      </c>
      <c r="K109" s="32">
        <v>0</v>
      </c>
      <c r="L109" s="50">
        <v>40667</v>
      </c>
      <c r="M109" s="31" t="s">
        <v>280</v>
      </c>
      <c r="N109" s="31" t="s">
        <v>789</v>
      </c>
      <c r="O109" s="31" t="s">
        <v>789</v>
      </c>
      <c r="P109" s="39" t="s">
        <v>422</v>
      </c>
      <c r="Q109" s="39" t="s">
        <v>555</v>
      </c>
      <c r="R109" s="41" t="s">
        <v>541</v>
      </c>
      <c r="S109" s="31" t="s">
        <v>421</v>
      </c>
      <c r="T109" s="39" t="s">
        <v>281</v>
      </c>
      <c r="U109" s="39" t="s">
        <v>436</v>
      </c>
      <c r="V109" s="39" t="s">
        <v>350</v>
      </c>
      <c r="W109" s="39" t="s">
        <v>349</v>
      </c>
      <c r="X109" s="42" t="s">
        <v>349</v>
      </c>
      <c r="Y109" s="50" t="s">
        <v>421</v>
      </c>
      <c r="Z109" s="30" t="s">
        <v>557</v>
      </c>
      <c r="AA109" s="31">
        <v>0</v>
      </c>
      <c r="AB109" s="33" t="s">
        <v>284</v>
      </c>
      <c r="AC109" s="48">
        <v>13</v>
      </c>
      <c r="AD109" s="30">
        <v>0</v>
      </c>
      <c r="AE109" s="30">
        <v>0</v>
      </c>
      <c r="AF109" s="46" t="str">
        <f>IFERROR(VLOOKUP(U109,Acronym!$A:$B, 2, FALSE), "Ot")</f>
        <v>SW</v>
      </c>
      <c r="AG109" s="47" t="s">
        <v>714</v>
      </c>
      <c r="AH109" s="46" t="str">
        <f>VLOOKUP(AG109,Acronym!$A:$B,2, FALSE)</f>
        <v>VA</v>
      </c>
      <c r="AI109" s="47" t="s">
        <v>436</v>
      </c>
      <c r="AJ109" s="47" t="s">
        <v>2443</v>
      </c>
    </row>
    <row r="110" spans="1:36">
      <c r="A110" s="30">
        <v>16779181</v>
      </c>
      <c r="B110" s="31" t="s">
        <v>421</v>
      </c>
      <c r="C110" s="39" t="s">
        <v>11898</v>
      </c>
      <c r="D110" s="30">
        <v>1845343</v>
      </c>
      <c r="E110" s="39" t="s">
        <v>971</v>
      </c>
      <c r="F110" s="50">
        <v>40578</v>
      </c>
      <c r="G110" s="32">
        <v>11438</v>
      </c>
      <c r="H110" s="31" t="s">
        <v>424</v>
      </c>
      <c r="I110" s="31" t="s">
        <v>174</v>
      </c>
      <c r="J110" s="32">
        <v>11438</v>
      </c>
      <c r="K110" s="32">
        <v>0</v>
      </c>
      <c r="L110" s="50">
        <v>40652</v>
      </c>
      <c r="M110" s="31" t="s">
        <v>280</v>
      </c>
      <c r="N110" s="31" t="s">
        <v>789</v>
      </c>
      <c r="O110" s="31" t="s">
        <v>789</v>
      </c>
      <c r="P110" s="39" t="s">
        <v>422</v>
      </c>
      <c r="Q110" s="39" t="s">
        <v>555</v>
      </c>
      <c r="R110" s="41" t="s">
        <v>541</v>
      </c>
      <c r="S110" s="31" t="s">
        <v>421</v>
      </c>
      <c r="T110" s="39" t="s">
        <v>281</v>
      </c>
      <c r="U110" s="39" t="s">
        <v>423</v>
      </c>
      <c r="V110" s="39" t="s">
        <v>354</v>
      </c>
      <c r="W110" s="39" t="s">
        <v>175</v>
      </c>
      <c r="X110" s="42" t="s">
        <v>353</v>
      </c>
      <c r="Y110" s="50" t="s">
        <v>421</v>
      </c>
      <c r="Z110" s="30" t="s">
        <v>557</v>
      </c>
      <c r="AA110" s="31">
        <v>0</v>
      </c>
      <c r="AB110" s="33" t="s">
        <v>284</v>
      </c>
      <c r="AC110" s="48">
        <v>11</v>
      </c>
      <c r="AD110" s="30">
        <v>1</v>
      </c>
      <c r="AE110" s="30">
        <v>0</v>
      </c>
      <c r="AF110" s="46" t="str">
        <f>IFERROR(VLOOKUP(U110,Acronym!$A:$B, 2, FALSE), "Ot")</f>
        <v>L</v>
      </c>
      <c r="AG110" s="47" t="s">
        <v>717</v>
      </c>
      <c r="AH110" s="46" t="str">
        <f>VLOOKUP(AG110,Acronym!$A:$B,2, FALSE)</f>
        <v>CA</v>
      </c>
      <c r="AI110" s="47" t="s">
        <v>423</v>
      </c>
      <c r="AJ110" s="47" t="s">
        <v>2444</v>
      </c>
    </row>
    <row r="111" spans="1:36">
      <c r="A111" s="30">
        <v>16780274</v>
      </c>
      <c r="B111" s="31" t="s">
        <v>421</v>
      </c>
      <c r="C111" s="39" t="s">
        <v>11899</v>
      </c>
      <c r="D111" s="30">
        <v>1599743</v>
      </c>
      <c r="E111" s="39" t="s">
        <v>972</v>
      </c>
      <c r="F111" s="50">
        <v>40577</v>
      </c>
      <c r="G111" s="32">
        <v>31350</v>
      </c>
      <c r="H111" s="31" t="s">
        <v>424</v>
      </c>
      <c r="I111" s="31" t="s">
        <v>425</v>
      </c>
      <c r="J111" s="32">
        <v>31350</v>
      </c>
      <c r="K111" s="32">
        <v>31350</v>
      </c>
      <c r="L111" s="50">
        <v>40668</v>
      </c>
      <c r="M111" s="31" t="s">
        <v>280</v>
      </c>
      <c r="N111" s="31" t="s">
        <v>789</v>
      </c>
      <c r="O111" s="31" t="s">
        <v>789</v>
      </c>
      <c r="P111" s="39" t="s">
        <v>422</v>
      </c>
      <c r="Q111" s="39" t="s">
        <v>555</v>
      </c>
      <c r="R111" s="41" t="s">
        <v>541</v>
      </c>
      <c r="S111" s="31">
        <v>1</v>
      </c>
      <c r="T111" s="39" t="s">
        <v>283</v>
      </c>
      <c r="U111" s="39" t="s">
        <v>423</v>
      </c>
      <c r="V111" s="39" t="s">
        <v>577</v>
      </c>
      <c r="W111" s="39" t="s">
        <v>175</v>
      </c>
      <c r="X111" s="42" t="s">
        <v>304</v>
      </c>
      <c r="Y111" s="50">
        <v>40681</v>
      </c>
      <c r="Z111" s="30" t="s">
        <v>556</v>
      </c>
      <c r="AA111" s="31">
        <v>1</v>
      </c>
      <c r="AB111" s="33" t="s">
        <v>284</v>
      </c>
      <c r="AC111" s="48">
        <v>13</v>
      </c>
      <c r="AD111" s="30">
        <v>0</v>
      </c>
      <c r="AE111" s="30">
        <v>0</v>
      </c>
      <c r="AF111" s="46" t="str">
        <f>IFERROR(VLOOKUP(U111,Acronym!$A:$B, 2, FALSE), "Ot")</f>
        <v>L</v>
      </c>
      <c r="AG111" s="47" t="s">
        <v>717</v>
      </c>
      <c r="AH111" s="46" t="str">
        <f>VLOOKUP(AG111,Acronym!$A:$B,2, FALSE)</f>
        <v>CA</v>
      </c>
      <c r="AI111" s="47" t="s">
        <v>423</v>
      </c>
      <c r="AJ111" s="47" t="s">
        <v>2445</v>
      </c>
    </row>
    <row r="112" spans="1:36">
      <c r="A112" s="30">
        <v>16780395</v>
      </c>
      <c r="B112" s="31" t="s">
        <v>421</v>
      </c>
      <c r="C112" s="39" t="s">
        <v>11900</v>
      </c>
      <c r="D112" s="30">
        <v>1632673</v>
      </c>
      <c r="E112" s="39" t="s">
        <v>973</v>
      </c>
      <c r="F112" s="50">
        <v>40577</v>
      </c>
      <c r="G112" s="32">
        <v>30000</v>
      </c>
      <c r="H112" s="31" t="s">
        <v>424</v>
      </c>
      <c r="I112" s="31" t="s">
        <v>425</v>
      </c>
      <c r="J112" s="32">
        <v>30000</v>
      </c>
      <c r="K112" s="32">
        <v>30000</v>
      </c>
      <c r="L112" s="50">
        <v>40653</v>
      </c>
      <c r="M112" s="31" t="s">
        <v>280</v>
      </c>
      <c r="N112" s="31" t="s">
        <v>789</v>
      </c>
      <c r="O112" s="31" t="s">
        <v>789</v>
      </c>
      <c r="P112" s="39" t="s">
        <v>422</v>
      </c>
      <c r="Q112" s="39" t="s">
        <v>555</v>
      </c>
      <c r="R112" s="41" t="s">
        <v>541</v>
      </c>
      <c r="S112" s="31">
        <v>1</v>
      </c>
      <c r="T112" s="39" t="s">
        <v>283</v>
      </c>
      <c r="U112" s="39" t="s">
        <v>436</v>
      </c>
      <c r="V112" s="39" t="s">
        <v>350</v>
      </c>
      <c r="W112" s="39" t="s">
        <v>349</v>
      </c>
      <c r="X112" s="42" t="s">
        <v>349</v>
      </c>
      <c r="Y112" s="50">
        <v>40681</v>
      </c>
      <c r="Z112" s="30" t="s">
        <v>556</v>
      </c>
      <c r="AA112" s="31">
        <v>1</v>
      </c>
      <c r="AB112" s="33" t="s">
        <v>284</v>
      </c>
      <c r="AC112" s="48">
        <v>11</v>
      </c>
      <c r="AD112" s="30">
        <v>1</v>
      </c>
      <c r="AE112" s="30">
        <v>0</v>
      </c>
      <c r="AF112" s="46" t="str">
        <f>IFERROR(VLOOKUP(U112,Acronym!$A:$B, 2, FALSE), "Ot")</f>
        <v>SW</v>
      </c>
      <c r="AG112" s="47" t="s">
        <v>714</v>
      </c>
      <c r="AH112" s="46" t="str">
        <f>VLOOKUP(AG112,Acronym!$A:$B,2, FALSE)</f>
        <v>VA</v>
      </c>
      <c r="AI112" s="47" t="s">
        <v>436</v>
      </c>
      <c r="AJ112" s="47" t="s">
        <v>2446</v>
      </c>
    </row>
    <row r="113" spans="1:36">
      <c r="A113" s="30">
        <v>16786770</v>
      </c>
      <c r="B113" s="31" t="s">
        <v>421</v>
      </c>
      <c r="C113" s="39" t="s">
        <v>11901</v>
      </c>
      <c r="D113" s="30">
        <v>16786767</v>
      </c>
      <c r="E113" s="39" t="s">
        <v>974</v>
      </c>
      <c r="F113" s="50">
        <v>40578</v>
      </c>
      <c r="G113" s="32">
        <v>12600</v>
      </c>
      <c r="H113" s="31" t="s">
        <v>424</v>
      </c>
      <c r="I113" s="31" t="s">
        <v>174</v>
      </c>
      <c r="J113" s="32">
        <v>0</v>
      </c>
      <c r="K113" s="32">
        <v>0</v>
      </c>
      <c r="L113" s="50">
        <v>40652</v>
      </c>
      <c r="M113" s="31" t="s">
        <v>280</v>
      </c>
      <c r="N113" s="31" t="s">
        <v>789</v>
      </c>
      <c r="O113" s="31" t="s">
        <v>789</v>
      </c>
      <c r="P113" s="39" t="s">
        <v>422</v>
      </c>
      <c r="Q113" s="39" t="s">
        <v>555</v>
      </c>
      <c r="R113" s="41" t="s">
        <v>541</v>
      </c>
      <c r="S113" s="31" t="s">
        <v>421</v>
      </c>
      <c r="T113" s="39" t="s">
        <v>281</v>
      </c>
      <c r="U113" s="39" t="s">
        <v>423</v>
      </c>
      <c r="V113" s="39" t="s">
        <v>87</v>
      </c>
      <c r="W113" s="39" t="s">
        <v>175</v>
      </c>
      <c r="X113" s="42" t="s">
        <v>150</v>
      </c>
      <c r="Y113" s="50" t="s">
        <v>421</v>
      </c>
      <c r="Z113" s="30" t="s">
        <v>557</v>
      </c>
      <c r="AA113" s="31">
        <v>0</v>
      </c>
      <c r="AB113" s="33" t="s">
        <v>284</v>
      </c>
      <c r="AC113" s="48">
        <v>11</v>
      </c>
      <c r="AD113" s="30">
        <v>1</v>
      </c>
      <c r="AE113" s="30">
        <v>0</v>
      </c>
      <c r="AF113" s="46" t="str">
        <f>IFERROR(VLOOKUP(U113,Acronym!$A:$B, 2, FALSE), "Ot")</f>
        <v>L</v>
      </c>
      <c r="AG113" s="47" t="s">
        <v>715</v>
      </c>
      <c r="AH113" s="46" t="str">
        <f>VLOOKUP(AG113,Acronym!$A:$B,2, FALSE)</f>
        <v>TH</v>
      </c>
      <c r="AI113" s="47" t="s">
        <v>423</v>
      </c>
      <c r="AJ113" s="47" t="s">
        <v>2447</v>
      </c>
    </row>
    <row r="114" spans="1:36">
      <c r="A114" s="30">
        <v>16790412</v>
      </c>
      <c r="B114" s="31" t="s">
        <v>421</v>
      </c>
      <c r="C114" s="39" t="s">
        <v>11902</v>
      </c>
      <c r="D114" s="30">
        <v>1605032</v>
      </c>
      <c r="E114" s="39" t="s">
        <v>975</v>
      </c>
      <c r="F114" s="50">
        <v>40578</v>
      </c>
      <c r="G114" s="32">
        <v>25000</v>
      </c>
      <c r="H114" s="31" t="s">
        <v>424</v>
      </c>
      <c r="I114" s="31" t="s">
        <v>425</v>
      </c>
      <c r="J114" s="32">
        <v>25000</v>
      </c>
      <c r="K114" s="32">
        <v>25000</v>
      </c>
      <c r="L114" s="50">
        <v>40652</v>
      </c>
      <c r="M114" s="31" t="s">
        <v>280</v>
      </c>
      <c r="N114" s="31" t="s">
        <v>789</v>
      </c>
      <c r="O114" s="31" t="s">
        <v>789</v>
      </c>
      <c r="P114" s="39" t="s">
        <v>422</v>
      </c>
      <c r="Q114" s="39" t="s">
        <v>555</v>
      </c>
      <c r="R114" s="41" t="s">
        <v>541</v>
      </c>
      <c r="S114" s="31">
        <v>1</v>
      </c>
      <c r="T114" s="39" t="s">
        <v>283</v>
      </c>
      <c r="U114" s="39" t="s">
        <v>423</v>
      </c>
      <c r="V114" s="39" t="s">
        <v>303</v>
      </c>
      <c r="W114" s="39" t="s">
        <v>175</v>
      </c>
      <c r="X114" s="42" t="s">
        <v>302</v>
      </c>
      <c r="Y114" s="50">
        <v>40668</v>
      </c>
      <c r="Z114" s="30" t="s">
        <v>556</v>
      </c>
      <c r="AA114" s="31">
        <v>1</v>
      </c>
      <c r="AB114" s="33" t="s">
        <v>284</v>
      </c>
      <c r="AC114" s="48">
        <v>11</v>
      </c>
      <c r="AD114" s="30">
        <v>1</v>
      </c>
      <c r="AE114" s="30">
        <v>0</v>
      </c>
      <c r="AF114" s="46" t="str">
        <f>IFERROR(VLOOKUP(U114,Acronym!$A:$B, 2, FALSE), "Ot")</f>
        <v>L</v>
      </c>
      <c r="AG114" s="47" t="s">
        <v>717</v>
      </c>
      <c r="AH114" s="46" t="str">
        <f>VLOOKUP(AG114,Acronym!$A:$B,2, FALSE)</f>
        <v>CA</v>
      </c>
      <c r="AI114" s="47" t="s">
        <v>423</v>
      </c>
      <c r="AJ114" s="47" t="s">
        <v>2448</v>
      </c>
    </row>
    <row r="115" spans="1:36">
      <c r="A115" s="30">
        <v>16791831</v>
      </c>
      <c r="B115" s="31" t="s">
        <v>421</v>
      </c>
      <c r="C115" s="39" t="s">
        <v>11903</v>
      </c>
      <c r="D115" s="30">
        <v>16791829</v>
      </c>
      <c r="E115" s="39" t="s">
        <v>976</v>
      </c>
      <c r="F115" s="50">
        <v>40578</v>
      </c>
      <c r="G115" s="32">
        <v>23854</v>
      </c>
      <c r="H115" s="31" t="s">
        <v>424</v>
      </c>
      <c r="I115" s="31" t="s">
        <v>174</v>
      </c>
      <c r="J115" s="32">
        <v>0</v>
      </c>
      <c r="K115" s="32">
        <v>0</v>
      </c>
      <c r="L115" s="50">
        <v>40652</v>
      </c>
      <c r="M115" s="31" t="s">
        <v>280</v>
      </c>
      <c r="N115" s="31" t="s">
        <v>789</v>
      </c>
      <c r="O115" s="31" t="s">
        <v>789</v>
      </c>
      <c r="P115" s="39" t="s">
        <v>422</v>
      </c>
      <c r="Q115" s="39" t="s">
        <v>555</v>
      </c>
      <c r="R115" s="41" t="s">
        <v>541</v>
      </c>
      <c r="S115" s="31" t="s">
        <v>421</v>
      </c>
      <c r="T115" s="39" t="s">
        <v>281</v>
      </c>
      <c r="U115" s="39" t="s">
        <v>423</v>
      </c>
      <c r="V115" s="39" t="s">
        <v>564</v>
      </c>
      <c r="W115" s="39" t="s">
        <v>175</v>
      </c>
      <c r="X115" s="42" t="s">
        <v>300</v>
      </c>
      <c r="Y115" s="50" t="s">
        <v>421</v>
      </c>
      <c r="Z115" s="30" t="s">
        <v>556</v>
      </c>
      <c r="AA115" s="31">
        <v>0</v>
      </c>
      <c r="AB115" s="33" t="s">
        <v>284</v>
      </c>
      <c r="AC115" s="48">
        <v>11</v>
      </c>
      <c r="AD115" s="30">
        <v>1</v>
      </c>
      <c r="AE115" s="30">
        <v>0</v>
      </c>
      <c r="AF115" s="46" t="str">
        <f>IFERROR(VLOOKUP(U115,Acronym!$A:$B, 2, FALSE), "Ot")</f>
        <v>L</v>
      </c>
      <c r="AG115" s="47" t="s">
        <v>717</v>
      </c>
      <c r="AH115" s="46" t="str">
        <f>VLOOKUP(AG115,Acronym!$A:$B,2, FALSE)</f>
        <v>CA</v>
      </c>
      <c r="AI115" s="47" t="s">
        <v>423</v>
      </c>
      <c r="AJ115" s="47" t="s">
        <v>2449</v>
      </c>
    </row>
    <row r="116" spans="1:36">
      <c r="A116" s="30">
        <v>16794924</v>
      </c>
      <c r="B116" s="31" t="s">
        <v>421</v>
      </c>
      <c r="C116" s="39" t="s">
        <v>11904</v>
      </c>
      <c r="D116" s="30">
        <v>1465107</v>
      </c>
      <c r="E116" s="39" t="s">
        <v>977</v>
      </c>
      <c r="F116" s="50">
        <v>40578</v>
      </c>
      <c r="G116" s="32">
        <v>70000</v>
      </c>
      <c r="H116" s="31" t="s">
        <v>424</v>
      </c>
      <c r="I116" s="31" t="s">
        <v>425</v>
      </c>
      <c r="J116" s="32">
        <v>70000</v>
      </c>
      <c r="K116" s="32">
        <v>70000</v>
      </c>
      <c r="L116" s="50">
        <v>40652</v>
      </c>
      <c r="M116" s="31" t="s">
        <v>280</v>
      </c>
      <c r="N116" s="31" t="s">
        <v>789</v>
      </c>
      <c r="O116" s="31" t="s">
        <v>789</v>
      </c>
      <c r="P116" s="39" t="s">
        <v>422</v>
      </c>
      <c r="Q116" s="39" t="s">
        <v>555</v>
      </c>
      <c r="R116" s="41" t="s">
        <v>541</v>
      </c>
      <c r="S116" s="31">
        <v>1</v>
      </c>
      <c r="T116" s="39" t="s">
        <v>283</v>
      </c>
      <c r="U116" s="39" t="s">
        <v>430</v>
      </c>
      <c r="V116" s="39" t="s">
        <v>143</v>
      </c>
      <c r="W116" s="39" t="s">
        <v>144</v>
      </c>
      <c r="X116" s="42" t="s">
        <v>144</v>
      </c>
      <c r="Y116" s="50">
        <v>40683</v>
      </c>
      <c r="Z116" s="30" t="s">
        <v>556</v>
      </c>
      <c r="AA116" s="31">
        <v>1</v>
      </c>
      <c r="AB116" s="33" t="s">
        <v>284</v>
      </c>
      <c r="AC116" s="48">
        <v>11</v>
      </c>
      <c r="AD116" s="30">
        <v>1</v>
      </c>
      <c r="AE116" s="30">
        <v>0</v>
      </c>
      <c r="AF116" s="46" t="str">
        <f>IFERROR(VLOOKUP(U116,Acronym!$A:$B, 2, FALSE), "Ot")</f>
        <v>Y</v>
      </c>
      <c r="AG116" s="47" t="s">
        <v>714</v>
      </c>
      <c r="AH116" s="46" t="str">
        <f>VLOOKUP(AG116,Acronym!$A:$B,2, FALSE)</f>
        <v>VA</v>
      </c>
      <c r="AI116" s="47" t="s">
        <v>720</v>
      </c>
      <c r="AJ116" s="47" t="s">
        <v>2450</v>
      </c>
    </row>
    <row r="117" spans="1:36">
      <c r="A117" s="30">
        <v>16795578</v>
      </c>
      <c r="B117" s="31" t="s">
        <v>421</v>
      </c>
      <c r="C117" s="39" t="s">
        <v>11905</v>
      </c>
      <c r="D117" s="30">
        <v>1466226</v>
      </c>
      <c r="E117" s="39" t="s">
        <v>978</v>
      </c>
      <c r="F117" s="50">
        <v>40579</v>
      </c>
      <c r="G117" s="32">
        <v>70000</v>
      </c>
      <c r="H117" s="31" t="s">
        <v>424</v>
      </c>
      <c r="I117" s="31" t="s">
        <v>425</v>
      </c>
      <c r="J117" s="32">
        <v>70000</v>
      </c>
      <c r="K117" s="32">
        <v>70000</v>
      </c>
      <c r="L117" s="50">
        <v>40652</v>
      </c>
      <c r="M117" s="31" t="s">
        <v>280</v>
      </c>
      <c r="N117" s="31" t="s">
        <v>789</v>
      </c>
      <c r="O117" s="31" t="s">
        <v>789</v>
      </c>
      <c r="P117" s="39" t="s">
        <v>422</v>
      </c>
      <c r="Q117" s="39" t="s">
        <v>555</v>
      </c>
      <c r="R117" s="41" t="s">
        <v>541</v>
      </c>
      <c r="S117" s="31">
        <v>1</v>
      </c>
      <c r="T117" s="39" t="s">
        <v>283</v>
      </c>
      <c r="U117" s="39" t="s">
        <v>426</v>
      </c>
      <c r="V117" s="39" t="s">
        <v>452</v>
      </c>
      <c r="W117" s="39" t="s">
        <v>285</v>
      </c>
      <c r="X117" s="42" t="s">
        <v>452</v>
      </c>
      <c r="Y117" s="50">
        <v>40700</v>
      </c>
      <c r="Z117" s="30" t="s">
        <v>556</v>
      </c>
      <c r="AA117" s="31">
        <v>1</v>
      </c>
      <c r="AB117" s="33" t="s">
        <v>284</v>
      </c>
      <c r="AC117" s="48">
        <v>10</v>
      </c>
      <c r="AD117" s="30">
        <v>1</v>
      </c>
      <c r="AE117" s="30">
        <v>0</v>
      </c>
      <c r="AF117" s="46" t="str">
        <f>IFERROR(VLOOKUP(U117,Acronym!$A:$B, 2, FALSE), "Ot")</f>
        <v>NW</v>
      </c>
      <c r="AG117" s="47" t="s">
        <v>717</v>
      </c>
      <c r="AH117" s="46" t="str">
        <f>VLOOKUP(AG117,Acronym!$A:$B,2, FALSE)</f>
        <v>CA</v>
      </c>
      <c r="AI117" s="47" t="s">
        <v>426</v>
      </c>
      <c r="AJ117" s="47" t="s">
        <v>2451</v>
      </c>
    </row>
    <row r="118" spans="1:36">
      <c r="A118" s="30">
        <v>16808331</v>
      </c>
      <c r="B118" s="31" t="s">
        <v>421</v>
      </c>
      <c r="C118" s="39" t="s">
        <v>11906</v>
      </c>
      <c r="D118" s="30">
        <v>16808324</v>
      </c>
      <c r="E118" s="39" t="s">
        <v>979</v>
      </c>
      <c r="F118" s="50">
        <v>40578</v>
      </c>
      <c r="G118" s="32">
        <v>3750</v>
      </c>
      <c r="H118" s="31" t="s">
        <v>424</v>
      </c>
      <c r="I118" s="31" t="s">
        <v>425</v>
      </c>
      <c r="J118" s="32">
        <v>3750</v>
      </c>
      <c r="K118" s="32">
        <v>3750</v>
      </c>
      <c r="L118" s="50">
        <v>40638</v>
      </c>
      <c r="M118" s="31" t="s">
        <v>280</v>
      </c>
      <c r="N118" s="31" t="s">
        <v>789</v>
      </c>
      <c r="O118" s="31" t="s">
        <v>789</v>
      </c>
      <c r="P118" s="39" t="s">
        <v>422</v>
      </c>
      <c r="Q118" s="39" t="s">
        <v>555</v>
      </c>
      <c r="R118" s="41" t="s">
        <v>542</v>
      </c>
      <c r="S118" s="31">
        <v>1</v>
      </c>
      <c r="T118" s="39" t="s">
        <v>283</v>
      </c>
      <c r="U118" s="39" t="s">
        <v>426</v>
      </c>
      <c r="V118" s="39" t="s">
        <v>441</v>
      </c>
      <c r="W118" s="39" t="s">
        <v>503</v>
      </c>
      <c r="X118" s="42" t="s">
        <v>451</v>
      </c>
      <c r="Y118" s="50">
        <v>40648</v>
      </c>
      <c r="Z118" s="30" t="s">
        <v>557</v>
      </c>
      <c r="AA118" s="31">
        <v>1</v>
      </c>
      <c r="AB118" s="33" t="s">
        <v>282</v>
      </c>
      <c r="AC118" s="48">
        <v>9</v>
      </c>
      <c r="AD118" s="30">
        <v>0</v>
      </c>
      <c r="AE118" s="30">
        <v>0</v>
      </c>
      <c r="AF118" s="46" t="str">
        <f>IFERROR(VLOOKUP(U118,Acronym!$A:$B, 2, FALSE), "Ot")</f>
        <v>NW</v>
      </c>
      <c r="AG118" s="47" t="s">
        <v>718</v>
      </c>
      <c r="AH118" s="46" t="str">
        <f>VLOOKUP(AG118,Acronym!$A:$B,2, FALSE)</f>
        <v>LI</v>
      </c>
      <c r="AI118" s="47" t="s">
        <v>426</v>
      </c>
      <c r="AJ118" s="47" t="s">
        <v>2452</v>
      </c>
    </row>
    <row r="119" spans="1:36">
      <c r="A119" s="30">
        <v>16808504</v>
      </c>
      <c r="B119" s="31" t="s">
        <v>421</v>
      </c>
      <c r="C119" s="39" t="s">
        <v>11907</v>
      </c>
      <c r="D119" s="30">
        <v>6088816</v>
      </c>
      <c r="E119" s="39" t="s">
        <v>980</v>
      </c>
      <c r="F119" s="50">
        <v>40578</v>
      </c>
      <c r="G119" s="32">
        <v>17000</v>
      </c>
      <c r="H119" s="31" t="s">
        <v>424</v>
      </c>
      <c r="I119" s="31" t="s">
        <v>425</v>
      </c>
      <c r="J119" s="32">
        <v>17000</v>
      </c>
      <c r="K119" s="32">
        <v>17000</v>
      </c>
      <c r="L119" s="50">
        <v>40652</v>
      </c>
      <c r="M119" s="31" t="s">
        <v>280</v>
      </c>
      <c r="N119" s="31" t="s">
        <v>789</v>
      </c>
      <c r="O119" s="31" t="s">
        <v>789</v>
      </c>
      <c r="P119" s="39" t="s">
        <v>422</v>
      </c>
      <c r="Q119" s="39" t="s">
        <v>555</v>
      </c>
      <c r="R119" s="41" t="s">
        <v>541</v>
      </c>
      <c r="S119" s="31">
        <v>1</v>
      </c>
      <c r="T119" s="39" t="s">
        <v>283</v>
      </c>
      <c r="U119" s="39" t="s">
        <v>426</v>
      </c>
      <c r="V119" s="39" t="s">
        <v>31</v>
      </c>
      <c r="W119" s="39" t="s">
        <v>287</v>
      </c>
      <c r="X119" s="42" t="s">
        <v>428</v>
      </c>
      <c r="Y119" s="50">
        <v>40668</v>
      </c>
      <c r="Z119" s="30" t="s">
        <v>556</v>
      </c>
      <c r="AA119" s="31">
        <v>1</v>
      </c>
      <c r="AB119" s="33" t="s">
        <v>284</v>
      </c>
      <c r="AC119" s="48">
        <v>11</v>
      </c>
      <c r="AD119" s="30">
        <v>1</v>
      </c>
      <c r="AE119" s="30">
        <v>0</v>
      </c>
      <c r="AF119" s="46" t="str">
        <f>IFERROR(VLOOKUP(U119,Acronym!$A:$B, 2, FALSE), "Ot")</f>
        <v>NW</v>
      </c>
      <c r="AG119" s="47" t="s">
        <v>717</v>
      </c>
      <c r="AH119" s="46" t="str">
        <f>VLOOKUP(AG119,Acronym!$A:$B,2, FALSE)</f>
        <v>CA</v>
      </c>
      <c r="AI119" s="47" t="s">
        <v>426</v>
      </c>
      <c r="AJ119" s="47" t="s">
        <v>2453</v>
      </c>
    </row>
    <row r="120" spans="1:36">
      <c r="A120" s="30">
        <v>16811527</v>
      </c>
      <c r="B120" s="31" t="s">
        <v>421</v>
      </c>
      <c r="C120" s="39" t="s">
        <v>11908</v>
      </c>
      <c r="D120" s="30">
        <v>1619916</v>
      </c>
      <c r="E120" s="39" t="s">
        <v>981</v>
      </c>
      <c r="F120" s="50">
        <v>40581</v>
      </c>
      <c r="G120" s="32">
        <v>40006</v>
      </c>
      <c r="H120" s="31" t="s">
        <v>424</v>
      </c>
      <c r="I120" s="31" t="s">
        <v>425</v>
      </c>
      <c r="J120" s="32">
        <v>40006</v>
      </c>
      <c r="K120" s="32">
        <v>40006</v>
      </c>
      <c r="L120" s="50">
        <v>40673</v>
      </c>
      <c r="M120" s="31" t="s">
        <v>280</v>
      </c>
      <c r="N120" s="31" t="s">
        <v>789</v>
      </c>
      <c r="O120" s="31" t="s">
        <v>789</v>
      </c>
      <c r="P120" s="39" t="s">
        <v>422</v>
      </c>
      <c r="Q120" s="39" t="s">
        <v>555</v>
      </c>
      <c r="R120" s="41" t="s">
        <v>179</v>
      </c>
      <c r="S120" s="31">
        <v>1</v>
      </c>
      <c r="T120" s="39" t="s">
        <v>283</v>
      </c>
      <c r="U120" s="39" t="s">
        <v>426</v>
      </c>
      <c r="V120" s="39" t="s">
        <v>427</v>
      </c>
      <c r="W120" s="39" t="s">
        <v>287</v>
      </c>
      <c r="X120" s="42" t="s">
        <v>428</v>
      </c>
      <c r="Y120" s="50">
        <v>40701</v>
      </c>
      <c r="Z120" s="30" t="s">
        <v>557</v>
      </c>
      <c r="AA120" s="31">
        <v>1</v>
      </c>
      <c r="AB120" s="33" t="s">
        <v>284</v>
      </c>
      <c r="AC120" s="48">
        <v>13</v>
      </c>
      <c r="AD120" s="30">
        <v>0</v>
      </c>
      <c r="AE120" s="30">
        <v>0</v>
      </c>
      <c r="AF120" s="46" t="str">
        <f>IFERROR(VLOOKUP(U120,Acronym!$A:$B, 2, FALSE), "Ot")</f>
        <v>NW</v>
      </c>
      <c r="AG120" s="47" t="s">
        <v>714</v>
      </c>
      <c r="AH120" s="46" t="str">
        <f>VLOOKUP(AG120,Acronym!$A:$B,2, FALSE)</f>
        <v>VA</v>
      </c>
      <c r="AI120" s="47" t="s">
        <v>426</v>
      </c>
      <c r="AJ120" s="47" t="s">
        <v>2454</v>
      </c>
    </row>
    <row r="121" spans="1:36">
      <c r="A121" s="30">
        <v>16816413</v>
      </c>
      <c r="B121" s="31" t="s">
        <v>421</v>
      </c>
      <c r="C121" s="39" t="s">
        <v>11909</v>
      </c>
      <c r="D121" s="30">
        <v>1776395</v>
      </c>
      <c r="E121" s="39" t="s">
        <v>982</v>
      </c>
      <c r="F121" s="50">
        <v>40582</v>
      </c>
      <c r="G121" s="32">
        <v>67551</v>
      </c>
      <c r="H121" s="31" t="s">
        <v>424</v>
      </c>
      <c r="I121" s="31" t="s">
        <v>425</v>
      </c>
      <c r="J121" s="32">
        <v>67551</v>
      </c>
      <c r="K121" s="32">
        <v>67551</v>
      </c>
      <c r="L121" s="50">
        <v>40666</v>
      </c>
      <c r="M121" s="31" t="s">
        <v>280</v>
      </c>
      <c r="N121" s="31" t="s">
        <v>789</v>
      </c>
      <c r="O121" s="31" t="s">
        <v>789</v>
      </c>
      <c r="P121" s="39" t="s">
        <v>422</v>
      </c>
      <c r="Q121" s="39" t="s">
        <v>555</v>
      </c>
      <c r="R121" s="41" t="s">
        <v>541</v>
      </c>
      <c r="S121" s="31">
        <v>1</v>
      </c>
      <c r="T121" s="39" t="s">
        <v>281</v>
      </c>
      <c r="U121" s="39" t="s">
        <v>868</v>
      </c>
      <c r="V121" s="39" t="s">
        <v>527</v>
      </c>
      <c r="W121" s="39" t="s">
        <v>524</v>
      </c>
      <c r="X121" s="42" t="s">
        <v>527</v>
      </c>
      <c r="Y121" s="50">
        <v>40680</v>
      </c>
      <c r="Z121" s="30" t="s">
        <v>557</v>
      </c>
      <c r="AA121" s="31">
        <v>1</v>
      </c>
      <c r="AB121" s="33" t="s">
        <v>284</v>
      </c>
      <c r="AC121" s="48">
        <v>12</v>
      </c>
      <c r="AD121" s="30">
        <v>1</v>
      </c>
      <c r="AE121" s="30">
        <v>0</v>
      </c>
      <c r="AF121" s="46" t="str">
        <f>IFERROR(VLOOKUP(U121,Acronym!$A:$B, 2, FALSE), "Ot")</f>
        <v>E</v>
      </c>
      <c r="AG121" s="47" t="s">
        <v>717</v>
      </c>
      <c r="AH121" s="46" t="str">
        <f>VLOOKUP(AG121,Acronym!$A:$B,2, FALSE)</f>
        <v>CA</v>
      </c>
      <c r="AI121" s="47" t="s">
        <v>719</v>
      </c>
      <c r="AJ121" s="47" t="s">
        <v>2455</v>
      </c>
    </row>
    <row r="122" spans="1:36">
      <c r="A122" s="30">
        <v>16818538</v>
      </c>
      <c r="B122" s="31" t="s">
        <v>421</v>
      </c>
      <c r="C122" s="39" t="s">
        <v>11910</v>
      </c>
      <c r="D122" s="30">
        <v>16818529</v>
      </c>
      <c r="E122" s="39" t="s">
        <v>983</v>
      </c>
      <c r="F122" s="50">
        <v>40581</v>
      </c>
      <c r="G122" s="32">
        <v>35000</v>
      </c>
      <c r="H122" s="31" t="s">
        <v>424</v>
      </c>
      <c r="I122" s="31" t="s">
        <v>425</v>
      </c>
      <c r="J122" s="32">
        <v>35000</v>
      </c>
      <c r="K122" s="32">
        <v>35000</v>
      </c>
      <c r="L122" s="50">
        <v>40652</v>
      </c>
      <c r="M122" s="31" t="s">
        <v>280</v>
      </c>
      <c r="N122" s="31" t="s">
        <v>789</v>
      </c>
      <c r="O122" s="31" t="s">
        <v>789</v>
      </c>
      <c r="P122" s="39" t="s">
        <v>422</v>
      </c>
      <c r="Q122" s="39" t="s">
        <v>555</v>
      </c>
      <c r="R122" s="41" t="s">
        <v>541</v>
      </c>
      <c r="S122" s="31">
        <v>1</v>
      </c>
      <c r="T122" s="39" t="s">
        <v>283</v>
      </c>
      <c r="U122" s="39" t="s">
        <v>430</v>
      </c>
      <c r="V122" s="39" t="s">
        <v>984</v>
      </c>
      <c r="W122" s="39" t="s">
        <v>490</v>
      </c>
      <c r="X122" s="42" t="s">
        <v>12</v>
      </c>
      <c r="Y122" s="50">
        <v>40669</v>
      </c>
      <c r="Z122" s="30" t="s">
        <v>557</v>
      </c>
      <c r="AA122" s="31">
        <v>1</v>
      </c>
      <c r="AB122" s="33" t="s">
        <v>284</v>
      </c>
      <c r="AC122" s="48">
        <v>10</v>
      </c>
      <c r="AD122" s="30">
        <v>1</v>
      </c>
      <c r="AE122" s="30">
        <v>0</v>
      </c>
      <c r="AF122" s="46" t="str">
        <f>IFERROR(VLOOKUP(U122,Acronym!$A:$B, 2, FALSE), "Ot")</f>
        <v>Y</v>
      </c>
      <c r="AG122" s="47" t="s">
        <v>715</v>
      </c>
      <c r="AH122" s="46" t="str">
        <f>VLOOKUP(AG122,Acronym!$A:$B,2, FALSE)</f>
        <v>TH</v>
      </c>
      <c r="AI122" s="47" t="s">
        <v>720</v>
      </c>
      <c r="AJ122" s="47" t="s">
        <v>2456</v>
      </c>
    </row>
    <row r="123" spans="1:36">
      <c r="A123" s="30">
        <v>16818780</v>
      </c>
      <c r="B123" s="31" t="s">
        <v>421</v>
      </c>
      <c r="C123" s="39" t="s">
        <v>11911</v>
      </c>
      <c r="D123" s="30">
        <v>12981427</v>
      </c>
      <c r="E123" s="39" t="s">
        <v>985</v>
      </c>
      <c r="F123" s="50">
        <v>40581</v>
      </c>
      <c r="G123" s="32">
        <v>22000</v>
      </c>
      <c r="H123" s="31" t="s">
        <v>424</v>
      </c>
      <c r="I123" s="31" t="s">
        <v>425</v>
      </c>
      <c r="J123" s="32">
        <v>22000</v>
      </c>
      <c r="K123" s="32">
        <v>22000</v>
      </c>
      <c r="L123" s="50">
        <v>40652</v>
      </c>
      <c r="M123" s="31" t="s">
        <v>280</v>
      </c>
      <c r="N123" s="31" t="s">
        <v>789</v>
      </c>
      <c r="O123" s="31" t="s">
        <v>789</v>
      </c>
      <c r="P123" s="39" t="s">
        <v>422</v>
      </c>
      <c r="Q123" s="39" t="s">
        <v>555</v>
      </c>
      <c r="R123" s="41" t="s">
        <v>541</v>
      </c>
      <c r="S123" s="31">
        <v>1</v>
      </c>
      <c r="T123" s="39" t="s">
        <v>283</v>
      </c>
      <c r="U123" s="39" t="s">
        <v>426</v>
      </c>
      <c r="V123" s="39" t="s">
        <v>522</v>
      </c>
      <c r="W123" s="39" t="s">
        <v>504</v>
      </c>
      <c r="X123" s="42" t="s">
        <v>547</v>
      </c>
      <c r="Y123" s="50">
        <v>40668</v>
      </c>
      <c r="Z123" s="30" t="s">
        <v>557</v>
      </c>
      <c r="AA123" s="31">
        <v>1</v>
      </c>
      <c r="AB123" s="33" t="s">
        <v>284</v>
      </c>
      <c r="AC123" s="48">
        <v>10</v>
      </c>
      <c r="AD123" s="30">
        <v>1</v>
      </c>
      <c r="AE123" s="30">
        <v>0</v>
      </c>
      <c r="AF123" s="46" t="str">
        <f>IFERROR(VLOOKUP(U123,Acronym!$A:$B, 2, FALSE), "Ot")</f>
        <v>NW</v>
      </c>
      <c r="AG123" s="47" t="s">
        <v>717</v>
      </c>
      <c r="AH123" s="46" t="str">
        <f>VLOOKUP(AG123,Acronym!$A:$B,2, FALSE)</f>
        <v>CA</v>
      </c>
      <c r="AI123" s="47" t="s">
        <v>426</v>
      </c>
      <c r="AJ123" s="47" t="s">
        <v>2457</v>
      </c>
    </row>
    <row r="124" spans="1:36">
      <c r="A124" s="30">
        <v>16819858</v>
      </c>
      <c r="B124" s="31" t="s">
        <v>421</v>
      </c>
      <c r="C124" s="39" t="s">
        <v>11912</v>
      </c>
      <c r="D124" s="30">
        <v>1619941</v>
      </c>
      <c r="E124" s="39" t="s">
        <v>986</v>
      </c>
      <c r="F124" s="50">
        <v>40578</v>
      </c>
      <c r="G124" s="32">
        <v>99312</v>
      </c>
      <c r="H124" s="31" t="s">
        <v>424</v>
      </c>
      <c r="I124" s="31" t="s">
        <v>425</v>
      </c>
      <c r="J124" s="32">
        <v>40722</v>
      </c>
      <c r="K124" s="32">
        <v>40722</v>
      </c>
      <c r="L124" s="50">
        <v>40666</v>
      </c>
      <c r="M124" s="31" t="s">
        <v>280</v>
      </c>
      <c r="N124" s="31" t="s">
        <v>789</v>
      </c>
      <c r="O124" s="31" t="s">
        <v>789</v>
      </c>
      <c r="P124" s="39" t="s">
        <v>422</v>
      </c>
      <c r="Q124" s="39" t="s">
        <v>555</v>
      </c>
      <c r="R124" s="41" t="s">
        <v>541</v>
      </c>
      <c r="S124" s="31">
        <v>1</v>
      </c>
      <c r="T124" s="39" t="s">
        <v>283</v>
      </c>
      <c r="U124" s="39" t="s">
        <v>426</v>
      </c>
      <c r="V124" s="39" t="s">
        <v>427</v>
      </c>
      <c r="W124" s="39" t="s">
        <v>287</v>
      </c>
      <c r="X124" s="42" t="s">
        <v>428</v>
      </c>
      <c r="Y124" s="50">
        <v>40680</v>
      </c>
      <c r="Z124" s="30" t="s">
        <v>557</v>
      </c>
      <c r="AA124" s="31">
        <v>1</v>
      </c>
      <c r="AB124" s="33" t="s">
        <v>284</v>
      </c>
      <c r="AC124" s="48">
        <v>13</v>
      </c>
      <c r="AD124" s="30">
        <v>0</v>
      </c>
      <c r="AE124" s="30">
        <v>0</v>
      </c>
      <c r="AF124" s="46" t="str">
        <f>IFERROR(VLOOKUP(U124,Acronym!$A:$B, 2, FALSE), "Ot")</f>
        <v>NW</v>
      </c>
      <c r="AG124" s="47" t="s">
        <v>714</v>
      </c>
      <c r="AH124" s="46" t="str">
        <f>VLOOKUP(AG124,Acronym!$A:$B,2, FALSE)</f>
        <v>VA</v>
      </c>
      <c r="AI124" s="47" t="s">
        <v>426</v>
      </c>
      <c r="AJ124" s="47" t="s">
        <v>2458</v>
      </c>
    </row>
    <row r="125" spans="1:36">
      <c r="A125" s="30">
        <v>16820082</v>
      </c>
      <c r="B125" s="31" t="s">
        <v>421</v>
      </c>
      <c r="C125" s="39" t="s">
        <v>11913</v>
      </c>
      <c r="D125" s="30">
        <v>1623737</v>
      </c>
      <c r="E125" s="39" t="s">
        <v>987</v>
      </c>
      <c r="F125" s="50">
        <v>40582</v>
      </c>
      <c r="G125" s="32">
        <v>85000</v>
      </c>
      <c r="H125" s="31" t="s">
        <v>424</v>
      </c>
      <c r="I125" s="31" t="s">
        <v>174</v>
      </c>
      <c r="J125" s="32">
        <v>85000</v>
      </c>
      <c r="K125" s="32">
        <v>0</v>
      </c>
      <c r="L125" s="50">
        <v>40682</v>
      </c>
      <c r="M125" s="31" t="s">
        <v>280</v>
      </c>
      <c r="N125" s="31" t="s">
        <v>789</v>
      </c>
      <c r="O125" s="31" t="s">
        <v>789</v>
      </c>
      <c r="P125" s="39" t="s">
        <v>422</v>
      </c>
      <c r="Q125" s="39" t="s">
        <v>555</v>
      </c>
      <c r="R125" s="41" t="s">
        <v>541</v>
      </c>
      <c r="S125" s="31" t="s">
        <v>421</v>
      </c>
      <c r="T125" s="39" t="s">
        <v>283</v>
      </c>
      <c r="U125" s="39" t="s">
        <v>446</v>
      </c>
      <c r="V125" s="39" t="s">
        <v>155</v>
      </c>
      <c r="W125" s="39" t="s">
        <v>55</v>
      </c>
      <c r="X125" s="42" t="s">
        <v>55</v>
      </c>
      <c r="Y125" s="50" t="s">
        <v>421</v>
      </c>
      <c r="Z125" s="30" t="s">
        <v>557</v>
      </c>
      <c r="AA125" s="31">
        <v>0</v>
      </c>
      <c r="AB125" s="33" t="s">
        <v>284</v>
      </c>
      <c r="AC125" s="48">
        <v>14</v>
      </c>
      <c r="AD125" s="30">
        <v>0</v>
      </c>
      <c r="AE125" s="30">
        <v>0</v>
      </c>
      <c r="AF125" s="46" t="str">
        <f>IFERROR(VLOOKUP(U125,Acronym!$A:$B, 2, FALSE), "Ot")</f>
        <v>SE</v>
      </c>
      <c r="AG125" s="47" t="s">
        <v>717</v>
      </c>
      <c r="AH125" s="46" t="str">
        <f>VLOOKUP(AG125,Acronym!$A:$B,2, FALSE)</f>
        <v>CA</v>
      </c>
      <c r="AI125" s="47" t="s">
        <v>446</v>
      </c>
      <c r="AJ125" s="47" t="s">
        <v>2459</v>
      </c>
    </row>
    <row r="126" spans="1:36">
      <c r="A126" s="30">
        <v>16820274</v>
      </c>
      <c r="B126" s="31" t="s">
        <v>421</v>
      </c>
      <c r="C126" s="39" t="s">
        <v>11914</v>
      </c>
      <c r="D126" s="30">
        <v>7547207</v>
      </c>
      <c r="E126" s="39" t="s">
        <v>988</v>
      </c>
      <c r="F126" s="50">
        <v>40581</v>
      </c>
      <c r="G126" s="32">
        <v>15743</v>
      </c>
      <c r="H126" s="31" t="s">
        <v>424</v>
      </c>
      <c r="I126" s="31" t="s">
        <v>425</v>
      </c>
      <c r="J126" s="32">
        <v>15743</v>
      </c>
      <c r="K126" s="32">
        <v>15743</v>
      </c>
      <c r="L126" s="50">
        <v>40652</v>
      </c>
      <c r="M126" s="31" t="s">
        <v>280</v>
      </c>
      <c r="N126" s="31" t="s">
        <v>789</v>
      </c>
      <c r="O126" s="31" t="s">
        <v>789</v>
      </c>
      <c r="P126" s="39" t="s">
        <v>422</v>
      </c>
      <c r="Q126" s="39" t="s">
        <v>555</v>
      </c>
      <c r="R126" s="41" t="s">
        <v>541</v>
      </c>
      <c r="S126" s="31">
        <v>1</v>
      </c>
      <c r="T126" s="39" t="s">
        <v>283</v>
      </c>
      <c r="U126" s="39" t="s">
        <v>426</v>
      </c>
      <c r="V126" s="39" t="s">
        <v>439</v>
      </c>
      <c r="W126" s="39" t="s">
        <v>286</v>
      </c>
      <c r="X126" s="42" t="s">
        <v>438</v>
      </c>
      <c r="Y126" s="50">
        <v>40680</v>
      </c>
      <c r="Z126" s="30" t="s">
        <v>557</v>
      </c>
      <c r="AA126" s="31">
        <v>1</v>
      </c>
      <c r="AB126" s="33" t="s">
        <v>284</v>
      </c>
      <c r="AC126" s="48">
        <v>10</v>
      </c>
      <c r="AD126" s="30">
        <v>1</v>
      </c>
      <c r="AE126" s="30">
        <v>0</v>
      </c>
      <c r="AF126" s="46" t="str">
        <f>IFERROR(VLOOKUP(U126,Acronym!$A:$B, 2, FALSE), "Ot")</f>
        <v>NW</v>
      </c>
      <c r="AG126" s="47" t="s">
        <v>715</v>
      </c>
      <c r="AH126" s="46" t="str">
        <f>VLOOKUP(AG126,Acronym!$A:$B,2, FALSE)</f>
        <v>TH</v>
      </c>
      <c r="AI126" s="47" t="s">
        <v>426</v>
      </c>
      <c r="AJ126" s="47" t="s">
        <v>2460</v>
      </c>
    </row>
    <row r="127" spans="1:36">
      <c r="A127" s="30">
        <v>16820478</v>
      </c>
      <c r="B127" s="31" t="s">
        <v>421</v>
      </c>
      <c r="C127" s="39" t="s">
        <v>11915</v>
      </c>
      <c r="D127" s="30">
        <v>1601005</v>
      </c>
      <c r="E127" s="39" t="s">
        <v>989</v>
      </c>
      <c r="F127" s="50">
        <v>40579</v>
      </c>
      <c r="G127" s="32">
        <v>95000</v>
      </c>
      <c r="H127" s="31" t="s">
        <v>424</v>
      </c>
      <c r="I127" s="31" t="s">
        <v>425</v>
      </c>
      <c r="J127" s="32">
        <v>95000</v>
      </c>
      <c r="K127" s="32">
        <v>70000</v>
      </c>
      <c r="L127" s="50">
        <v>40668</v>
      </c>
      <c r="M127" s="31" t="s">
        <v>280</v>
      </c>
      <c r="N127" s="31" t="s">
        <v>789</v>
      </c>
      <c r="O127" s="31" t="s">
        <v>789</v>
      </c>
      <c r="P127" s="39" t="s">
        <v>422</v>
      </c>
      <c r="Q127" s="39" t="s">
        <v>555</v>
      </c>
      <c r="R127" s="41" t="s">
        <v>541</v>
      </c>
      <c r="S127" s="31">
        <v>1</v>
      </c>
      <c r="T127" s="39" t="s">
        <v>283</v>
      </c>
      <c r="U127" s="39" t="s">
        <v>423</v>
      </c>
      <c r="V127" s="39" t="s">
        <v>586</v>
      </c>
      <c r="W127" s="39" t="s">
        <v>175</v>
      </c>
      <c r="X127" s="42" t="s">
        <v>120</v>
      </c>
      <c r="Y127" s="50">
        <v>40675</v>
      </c>
      <c r="Z127" s="30" t="s">
        <v>556</v>
      </c>
      <c r="AA127" s="31">
        <v>1</v>
      </c>
      <c r="AB127" s="33" t="s">
        <v>284</v>
      </c>
      <c r="AC127" s="48">
        <v>13</v>
      </c>
      <c r="AD127" s="30">
        <v>0</v>
      </c>
      <c r="AE127" s="30">
        <v>0</v>
      </c>
      <c r="AF127" s="46" t="str">
        <f>IFERROR(VLOOKUP(U127,Acronym!$A:$B, 2, FALSE), "Ot")</f>
        <v>L</v>
      </c>
      <c r="AG127" s="47" t="s">
        <v>718</v>
      </c>
      <c r="AH127" s="46" t="str">
        <f>VLOOKUP(AG127,Acronym!$A:$B,2, FALSE)</f>
        <v>LI</v>
      </c>
      <c r="AI127" s="47" t="s">
        <v>423</v>
      </c>
      <c r="AJ127" s="47" t="s">
        <v>2461</v>
      </c>
    </row>
    <row r="128" spans="1:36">
      <c r="A128" s="30">
        <v>16820659</v>
      </c>
      <c r="B128" s="31" t="s">
        <v>421</v>
      </c>
      <c r="C128" s="39" t="s">
        <v>11916</v>
      </c>
      <c r="D128" s="30">
        <v>1620035</v>
      </c>
      <c r="E128" s="39" t="s">
        <v>990</v>
      </c>
      <c r="F128" s="50">
        <v>40578</v>
      </c>
      <c r="G128" s="32">
        <v>60000</v>
      </c>
      <c r="H128" s="31" t="s">
        <v>424</v>
      </c>
      <c r="I128" s="31" t="s">
        <v>425</v>
      </c>
      <c r="J128" s="32">
        <v>60000</v>
      </c>
      <c r="K128" s="32">
        <v>60000</v>
      </c>
      <c r="L128" s="50">
        <v>40652</v>
      </c>
      <c r="M128" s="31" t="s">
        <v>280</v>
      </c>
      <c r="N128" s="31" t="s">
        <v>789</v>
      </c>
      <c r="O128" s="31" t="s">
        <v>789</v>
      </c>
      <c r="P128" s="39" t="s">
        <v>422</v>
      </c>
      <c r="Q128" s="39" t="s">
        <v>555</v>
      </c>
      <c r="R128" s="41" t="s">
        <v>541</v>
      </c>
      <c r="S128" s="31">
        <v>1</v>
      </c>
      <c r="T128" s="39" t="s">
        <v>283</v>
      </c>
      <c r="U128" s="39" t="s">
        <v>426</v>
      </c>
      <c r="V128" s="39" t="s">
        <v>455</v>
      </c>
      <c r="W128" s="39" t="s">
        <v>504</v>
      </c>
      <c r="X128" s="42" t="s">
        <v>543</v>
      </c>
      <c r="Y128" s="50">
        <v>40736</v>
      </c>
      <c r="Z128" s="30" t="s">
        <v>557</v>
      </c>
      <c r="AA128" s="31">
        <v>1</v>
      </c>
      <c r="AB128" s="33" t="s">
        <v>284</v>
      </c>
      <c r="AC128" s="48">
        <v>11</v>
      </c>
      <c r="AD128" s="30">
        <v>1</v>
      </c>
      <c r="AE128" s="30">
        <v>0</v>
      </c>
      <c r="AF128" s="46" t="str">
        <f>IFERROR(VLOOKUP(U128,Acronym!$A:$B, 2, FALSE), "Ot")</f>
        <v>NW</v>
      </c>
      <c r="AG128" s="47" t="s">
        <v>715</v>
      </c>
      <c r="AH128" s="46" t="str">
        <f>VLOOKUP(AG128,Acronym!$A:$B,2, FALSE)</f>
        <v>TH</v>
      </c>
      <c r="AI128" s="47" t="s">
        <v>426</v>
      </c>
      <c r="AJ128" s="47" t="s">
        <v>2462</v>
      </c>
    </row>
    <row r="129" spans="1:36">
      <c r="A129" s="30">
        <v>16820923</v>
      </c>
      <c r="B129" s="31" t="s">
        <v>421</v>
      </c>
      <c r="C129" s="39" t="s">
        <v>11917</v>
      </c>
      <c r="D129" s="30">
        <v>13746742</v>
      </c>
      <c r="E129" s="39" t="s">
        <v>991</v>
      </c>
      <c r="F129" s="50">
        <v>40579</v>
      </c>
      <c r="G129" s="32">
        <v>34050</v>
      </c>
      <c r="H129" s="31" t="s">
        <v>424</v>
      </c>
      <c r="I129" s="31" t="s">
        <v>174</v>
      </c>
      <c r="J129" s="32">
        <v>34050</v>
      </c>
      <c r="K129" s="32">
        <v>0</v>
      </c>
      <c r="L129" s="50">
        <v>40647</v>
      </c>
      <c r="M129" s="31" t="s">
        <v>280</v>
      </c>
      <c r="N129" s="31" t="s">
        <v>789</v>
      </c>
      <c r="O129" s="31" t="s">
        <v>789</v>
      </c>
      <c r="P129" s="39" t="s">
        <v>422</v>
      </c>
      <c r="Q129" s="39" t="s">
        <v>555</v>
      </c>
      <c r="R129" s="41" t="s">
        <v>179</v>
      </c>
      <c r="S129" s="31" t="s">
        <v>421</v>
      </c>
      <c r="T129" s="39" t="s">
        <v>283</v>
      </c>
      <c r="U129" s="39" t="s">
        <v>435</v>
      </c>
      <c r="V129" s="39" t="s">
        <v>652</v>
      </c>
      <c r="W129" s="39" t="s">
        <v>435</v>
      </c>
      <c r="X129" s="42" t="s">
        <v>114</v>
      </c>
      <c r="Y129" s="50" t="s">
        <v>421</v>
      </c>
      <c r="Z129" s="30" t="s">
        <v>556</v>
      </c>
      <c r="AA129" s="31">
        <v>0</v>
      </c>
      <c r="AB129" s="33" t="s">
        <v>284</v>
      </c>
      <c r="AC129" s="48">
        <v>10</v>
      </c>
      <c r="AD129" s="30">
        <v>1</v>
      </c>
      <c r="AE129" s="30">
        <v>0</v>
      </c>
      <c r="AF129" s="46" t="str">
        <f>IFERROR(VLOOKUP(U129,Acronym!$A:$B, 2, FALSE), "Ot")</f>
        <v>WM</v>
      </c>
      <c r="AG129" s="47" t="s">
        <v>716</v>
      </c>
      <c r="AH129" s="46" t="str">
        <f>VLOOKUP(AG129,Acronym!$A:$B,2, FALSE)</f>
        <v>MU</v>
      </c>
      <c r="AI129" s="47" t="s">
        <v>435</v>
      </c>
      <c r="AJ129" s="47" t="s">
        <v>2463</v>
      </c>
    </row>
    <row r="130" spans="1:36">
      <c r="A130" s="30">
        <v>16824212</v>
      </c>
      <c r="B130" s="31" t="s">
        <v>421</v>
      </c>
      <c r="C130" s="39" t="s">
        <v>11918</v>
      </c>
      <c r="D130" s="30">
        <v>1387536</v>
      </c>
      <c r="E130" s="39" t="s">
        <v>992</v>
      </c>
      <c r="F130" s="50">
        <v>40582</v>
      </c>
      <c r="G130" s="32">
        <v>100000</v>
      </c>
      <c r="H130" s="31" t="s">
        <v>424</v>
      </c>
      <c r="I130" s="31" t="s">
        <v>425</v>
      </c>
      <c r="J130" s="32">
        <v>100000</v>
      </c>
      <c r="K130" s="32">
        <v>100000</v>
      </c>
      <c r="L130" s="50">
        <v>40653</v>
      </c>
      <c r="M130" s="31" t="s">
        <v>280</v>
      </c>
      <c r="N130" s="31" t="s">
        <v>789</v>
      </c>
      <c r="O130" s="31" t="s">
        <v>789</v>
      </c>
      <c r="P130" s="39" t="s">
        <v>422</v>
      </c>
      <c r="Q130" s="39" t="s">
        <v>555</v>
      </c>
      <c r="R130" s="41" t="s">
        <v>541</v>
      </c>
      <c r="S130" s="31">
        <v>1</v>
      </c>
      <c r="T130" s="39" t="s">
        <v>283</v>
      </c>
      <c r="U130" s="39" t="s">
        <v>446</v>
      </c>
      <c r="V130" s="39" t="s">
        <v>49</v>
      </c>
      <c r="W130" s="39" t="s">
        <v>50</v>
      </c>
      <c r="X130" s="42" t="s">
        <v>49</v>
      </c>
      <c r="Y130" s="50">
        <v>40694</v>
      </c>
      <c r="Z130" s="30" t="s">
        <v>557</v>
      </c>
      <c r="AA130" s="31">
        <v>1</v>
      </c>
      <c r="AB130" s="33" t="s">
        <v>284</v>
      </c>
      <c r="AC130" s="48">
        <v>10</v>
      </c>
      <c r="AD130" s="30">
        <v>1</v>
      </c>
      <c r="AE130" s="30">
        <v>0</v>
      </c>
      <c r="AF130" s="46" t="str">
        <f>IFERROR(VLOOKUP(U130,Acronym!$A:$B, 2, FALSE), "Ot")</f>
        <v>SE</v>
      </c>
      <c r="AG130" s="47" t="s">
        <v>716</v>
      </c>
      <c r="AH130" s="46" t="str">
        <f>VLOOKUP(AG130,Acronym!$A:$B,2, FALSE)</f>
        <v>MU</v>
      </c>
      <c r="AI130" s="47" t="s">
        <v>446</v>
      </c>
      <c r="AJ130" s="47" t="s">
        <v>2464</v>
      </c>
    </row>
    <row r="131" spans="1:36">
      <c r="A131" s="30">
        <v>16830896</v>
      </c>
      <c r="B131" s="31" t="s">
        <v>421</v>
      </c>
      <c r="C131" s="39" t="s">
        <v>11919</v>
      </c>
      <c r="D131" s="30">
        <v>16830888</v>
      </c>
      <c r="E131" s="39" t="s">
        <v>993</v>
      </c>
      <c r="F131" s="50">
        <v>40582</v>
      </c>
      <c r="G131" s="32">
        <v>99310</v>
      </c>
      <c r="H131" s="31" t="s">
        <v>424</v>
      </c>
      <c r="I131" s="31" t="s">
        <v>174</v>
      </c>
      <c r="J131" s="32">
        <v>0</v>
      </c>
      <c r="K131" s="32">
        <v>0</v>
      </c>
      <c r="L131" s="50">
        <v>40652</v>
      </c>
      <c r="M131" s="31" t="s">
        <v>280</v>
      </c>
      <c r="N131" s="31" t="s">
        <v>789</v>
      </c>
      <c r="O131" s="31" t="s">
        <v>789</v>
      </c>
      <c r="P131" s="39" t="s">
        <v>422</v>
      </c>
      <c r="Q131" s="39" t="s">
        <v>555</v>
      </c>
      <c r="R131" s="41" t="s">
        <v>541</v>
      </c>
      <c r="S131" s="31" t="s">
        <v>421</v>
      </c>
      <c r="T131" s="39" t="s">
        <v>283</v>
      </c>
      <c r="U131" s="39" t="s">
        <v>868</v>
      </c>
      <c r="V131" s="39" t="s">
        <v>233</v>
      </c>
      <c r="W131" s="39" t="s">
        <v>232</v>
      </c>
      <c r="X131" s="42" t="s">
        <v>234</v>
      </c>
      <c r="Y131" s="50" t="s">
        <v>421</v>
      </c>
      <c r="Z131" s="30" t="s">
        <v>556</v>
      </c>
      <c r="AA131" s="31">
        <v>0</v>
      </c>
      <c r="AB131" s="33" t="s">
        <v>284</v>
      </c>
      <c r="AC131" s="48">
        <v>10</v>
      </c>
      <c r="AD131" s="30">
        <v>1</v>
      </c>
      <c r="AE131" s="30">
        <v>0</v>
      </c>
      <c r="AF131" s="46" t="str">
        <f>IFERROR(VLOOKUP(U131,Acronym!$A:$B, 2, FALSE), "Ot")</f>
        <v>E</v>
      </c>
      <c r="AG131" s="47" t="s">
        <v>717</v>
      </c>
      <c r="AH131" s="46" t="str">
        <f>VLOOKUP(AG131,Acronym!$A:$B,2, FALSE)</f>
        <v>CA</v>
      </c>
      <c r="AI131" s="47" t="s">
        <v>719</v>
      </c>
      <c r="AJ131" s="47" t="s">
        <v>2465</v>
      </c>
    </row>
    <row r="132" spans="1:36">
      <c r="A132" s="30">
        <v>16831000</v>
      </c>
      <c r="B132" s="31" t="s">
        <v>421</v>
      </c>
      <c r="C132" s="39" t="s">
        <v>11920</v>
      </c>
      <c r="D132" s="30">
        <v>1634047</v>
      </c>
      <c r="E132" s="39" t="s">
        <v>994</v>
      </c>
      <c r="F132" s="50">
        <v>40582</v>
      </c>
      <c r="G132" s="32">
        <v>34537</v>
      </c>
      <c r="H132" s="31" t="s">
        <v>424</v>
      </c>
      <c r="I132" s="31" t="s">
        <v>425</v>
      </c>
      <c r="J132" s="32">
        <v>34537</v>
      </c>
      <c r="K132" s="32">
        <v>34537</v>
      </c>
      <c r="L132" s="50">
        <v>40653</v>
      </c>
      <c r="M132" s="31" t="s">
        <v>280</v>
      </c>
      <c r="N132" s="31" t="s">
        <v>789</v>
      </c>
      <c r="O132" s="31" t="s">
        <v>789</v>
      </c>
      <c r="P132" s="39" t="s">
        <v>422</v>
      </c>
      <c r="Q132" s="39" t="s">
        <v>555</v>
      </c>
      <c r="R132" s="41" t="s">
        <v>541</v>
      </c>
      <c r="S132" s="31">
        <v>1</v>
      </c>
      <c r="T132" s="39" t="s">
        <v>283</v>
      </c>
      <c r="U132" s="39" t="s">
        <v>435</v>
      </c>
      <c r="V132" s="39" t="s">
        <v>332</v>
      </c>
      <c r="W132" s="39" t="s">
        <v>435</v>
      </c>
      <c r="X132" s="42" t="s">
        <v>114</v>
      </c>
      <c r="Y132" s="50">
        <v>40661</v>
      </c>
      <c r="Z132" s="30" t="s">
        <v>556</v>
      </c>
      <c r="AA132" s="31">
        <v>1</v>
      </c>
      <c r="AB132" s="33" t="s">
        <v>284</v>
      </c>
      <c r="AC132" s="48">
        <v>10</v>
      </c>
      <c r="AD132" s="30">
        <v>1</v>
      </c>
      <c r="AE132" s="30">
        <v>0</v>
      </c>
      <c r="AF132" s="46" t="str">
        <f>IFERROR(VLOOKUP(U132,Acronym!$A:$B, 2, FALSE), "Ot")</f>
        <v>WM</v>
      </c>
      <c r="AG132" s="47" t="s">
        <v>715</v>
      </c>
      <c r="AH132" s="46" t="str">
        <f>VLOOKUP(AG132,Acronym!$A:$B,2, FALSE)</f>
        <v>TH</v>
      </c>
      <c r="AI132" s="47" t="s">
        <v>435</v>
      </c>
      <c r="AJ132" s="47" t="s">
        <v>2466</v>
      </c>
    </row>
    <row r="133" spans="1:36">
      <c r="A133" s="30">
        <v>16831216</v>
      </c>
      <c r="B133" s="31" t="s">
        <v>421</v>
      </c>
      <c r="C133" s="39" t="s">
        <v>11921</v>
      </c>
      <c r="D133" s="30">
        <v>1640139</v>
      </c>
      <c r="E133" s="39" t="s">
        <v>995</v>
      </c>
      <c r="F133" s="50">
        <v>40582</v>
      </c>
      <c r="G133" s="32">
        <v>16560</v>
      </c>
      <c r="H133" s="31" t="s">
        <v>424</v>
      </c>
      <c r="I133" s="31" t="s">
        <v>425</v>
      </c>
      <c r="J133" s="32">
        <v>16560</v>
      </c>
      <c r="K133" s="32">
        <v>16560</v>
      </c>
      <c r="L133" s="50">
        <v>40652</v>
      </c>
      <c r="M133" s="31" t="s">
        <v>280</v>
      </c>
      <c r="N133" s="31" t="s">
        <v>789</v>
      </c>
      <c r="O133" s="31" t="s">
        <v>789</v>
      </c>
      <c r="P133" s="39" t="s">
        <v>422</v>
      </c>
      <c r="Q133" s="39" t="s">
        <v>555</v>
      </c>
      <c r="R133" s="41" t="s">
        <v>541</v>
      </c>
      <c r="S133" s="31">
        <v>1</v>
      </c>
      <c r="T133" s="39" t="s">
        <v>283</v>
      </c>
      <c r="U133" s="39" t="s">
        <v>430</v>
      </c>
      <c r="V133" s="39" t="s">
        <v>675</v>
      </c>
      <c r="W133" s="39" t="s">
        <v>516</v>
      </c>
      <c r="X133" s="42" t="s">
        <v>516</v>
      </c>
      <c r="Y133" s="50">
        <v>40681</v>
      </c>
      <c r="Z133" s="30" t="s">
        <v>557</v>
      </c>
      <c r="AA133" s="31">
        <v>1</v>
      </c>
      <c r="AB133" s="33" t="s">
        <v>284</v>
      </c>
      <c r="AC133" s="48">
        <v>10</v>
      </c>
      <c r="AD133" s="30">
        <v>1</v>
      </c>
      <c r="AE133" s="30">
        <v>0</v>
      </c>
      <c r="AF133" s="46" t="str">
        <f>IFERROR(VLOOKUP(U133,Acronym!$A:$B, 2, FALSE), "Ot")</f>
        <v>Y</v>
      </c>
      <c r="AG133" s="47" t="s">
        <v>717</v>
      </c>
      <c r="AH133" s="46" t="str">
        <f>VLOOKUP(AG133,Acronym!$A:$B,2, FALSE)</f>
        <v>CA</v>
      </c>
      <c r="AI133" s="47" t="s">
        <v>720</v>
      </c>
      <c r="AJ133" s="47" t="s">
        <v>2467</v>
      </c>
    </row>
    <row r="134" spans="1:36">
      <c r="A134" s="30">
        <v>16831495</v>
      </c>
      <c r="B134" s="31" t="s">
        <v>421</v>
      </c>
      <c r="C134" s="39" t="s">
        <v>11922</v>
      </c>
      <c r="D134" s="30">
        <v>1385967</v>
      </c>
      <c r="E134" s="39" t="s">
        <v>996</v>
      </c>
      <c r="F134" s="50">
        <v>40582</v>
      </c>
      <c r="G134" s="32">
        <v>30000</v>
      </c>
      <c r="H134" s="31" t="s">
        <v>424</v>
      </c>
      <c r="I134" s="31" t="s">
        <v>425</v>
      </c>
      <c r="J134" s="32">
        <v>30000</v>
      </c>
      <c r="K134" s="32">
        <v>30000</v>
      </c>
      <c r="L134" s="50">
        <v>40653</v>
      </c>
      <c r="M134" s="31" t="s">
        <v>280</v>
      </c>
      <c r="N134" s="31" t="s">
        <v>789</v>
      </c>
      <c r="O134" s="31" t="s">
        <v>789</v>
      </c>
      <c r="P134" s="39" t="s">
        <v>422</v>
      </c>
      <c r="Q134" s="39" t="s">
        <v>555</v>
      </c>
      <c r="R134" s="41" t="s">
        <v>541</v>
      </c>
      <c r="S134" s="31">
        <v>1</v>
      </c>
      <c r="T134" s="39" t="s">
        <v>283</v>
      </c>
      <c r="U134" s="39" t="s">
        <v>434</v>
      </c>
      <c r="V134" s="39" t="s">
        <v>507</v>
      </c>
      <c r="W134" s="39" t="s">
        <v>508</v>
      </c>
      <c r="X134" s="42" t="s">
        <v>508</v>
      </c>
      <c r="Y134" s="50">
        <v>40749</v>
      </c>
      <c r="Z134" s="30" t="s">
        <v>557</v>
      </c>
      <c r="AA134" s="31">
        <v>1</v>
      </c>
      <c r="AB134" s="33" t="s">
        <v>284</v>
      </c>
      <c r="AC134" s="48">
        <v>10</v>
      </c>
      <c r="AD134" s="30">
        <v>1</v>
      </c>
      <c r="AE134" s="30">
        <v>0</v>
      </c>
      <c r="AF134" s="46" t="str">
        <f>IFERROR(VLOOKUP(U134,Acronym!$A:$B, 2, FALSE), "Ot")</f>
        <v>EM</v>
      </c>
      <c r="AG134" s="47" t="s">
        <v>714</v>
      </c>
      <c r="AH134" s="46" t="str">
        <f>VLOOKUP(AG134,Acronym!$A:$B,2, FALSE)</f>
        <v>VA</v>
      </c>
      <c r="AI134" s="47" t="s">
        <v>434</v>
      </c>
      <c r="AJ134" s="47" t="s">
        <v>2468</v>
      </c>
    </row>
    <row r="135" spans="1:36">
      <c r="A135" s="30">
        <v>16831714</v>
      </c>
      <c r="B135" s="31" t="s">
        <v>421</v>
      </c>
      <c r="C135" s="39" t="s">
        <v>11923</v>
      </c>
      <c r="D135" s="30">
        <v>1637117</v>
      </c>
      <c r="E135" s="39" t="s">
        <v>997</v>
      </c>
      <c r="F135" s="50">
        <v>40582</v>
      </c>
      <c r="G135" s="32">
        <v>16598</v>
      </c>
      <c r="H135" s="31" t="s">
        <v>424</v>
      </c>
      <c r="I135" s="31" t="s">
        <v>425</v>
      </c>
      <c r="J135" s="32">
        <v>16598</v>
      </c>
      <c r="K135" s="32">
        <v>16598</v>
      </c>
      <c r="L135" s="50">
        <v>40652</v>
      </c>
      <c r="M135" s="31" t="s">
        <v>280</v>
      </c>
      <c r="N135" s="31" t="s">
        <v>789</v>
      </c>
      <c r="O135" s="31" t="s">
        <v>789</v>
      </c>
      <c r="P135" s="39" t="s">
        <v>422</v>
      </c>
      <c r="Q135" s="39" t="s">
        <v>555</v>
      </c>
      <c r="R135" s="41" t="s">
        <v>541</v>
      </c>
      <c r="S135" s="31">
        <v>1</v>
      </c>
      <c r="T135" s="39" t="s">
        <v>283</v>
      </c>
      <c r="U135" s="39" t="s">
        <v>430</v>
      </c>
      <c r="V135" s="39" t="s">
        <v>143</v>
      </c>
      <c r="W135" s="39" t="s">
        <v>144</v>
      </c>
      <c r="X135" s="42" t="s">
        <v>144</v>
      </c>
      <c r="Y135" s="50">
        <v>40736</v>
      </c>
      <c r="Z135" s="30" t="s">
        <v>557</v>
      </c>
      <c r="AA135" s="31">
        <v>1</v>
      </c>
      <c r="AB135" s="33" t="s">
        <v>284</v>
      </c>
      <c r="AC135" s="48">
        <v>10</v>
      </c>
      <c r="AD135" s="30">
        <v>1</v>
      </c>
      <c r="AE135" s="30">
        <v>0</v>
      </c>
      <c r="AF135" s="46" t="str">
        <f>IFERROR(VLOOKUP(U135,Acronym!$A:$B, 2, FALSE), "Ot")</f>
        <v>Y</v>
      </c>
      <c r="AG135" s="47" t="s">
        <v>714</v>
      </c>
      <c r="AH135" s="46" t="str">
        <f>VLOOKUP(AG135,Acronym!$A:$B,2, FALSE)</f>
        <v>VA</v>
      </c>
      <c r="AI135" s="47" t="s">
        <v>720</v>
      </c>
      <c r="AJ135" s="47" t="s">
        <v>2469</v>
      </c>
    </row>
    <row r="136" spans="1:36">
      <c r="A136" s="30">
        <v>16833716</v>
      </c>
      <c r="B136" s="31" t="s">
        <v>421</v>
      </c>
      <c r="C136" s="39" t="s">
        <v>11924</v>
      </c>
      <c r="D136" s="30">
        <v>16833709</v>
      </c>
      <c r="E136" s="39" t="s">
        <v>998</v>
      </c>
      <c r="F136" s="50">
        <v>40582</v>
      </c>
      <c r="G136" s="32">
        <v>22545</v>
      </c>
      <c r="H136" s="31" t="s">
        <v>424</v>
      </c>
      <c r="I136" s="31" t="s">
        <v>174</v>
      </c>
      <c r="J136" s="32">
        <v>22545</v>
      </c>
      <c r="K136" s="32">
        <v>0</v>
      </c>
      <c r="L136" s="50">
        <v>40652</v>
      </c>
      <c r="M136" s="31" t="s">
        <v>280</v>
      </c>
      <c r="N136" s="31" t="s">
        <v>789</v>
      </c>
      <c r="O136" s="31" t="s">
        <v>789</v>
      </c>
      <c r="P136" s="39" t="s">
        <v>422</v>
      </c>
      <c r="Q136" s="39" t="s">
        <v>555</v>
      </c>
      <c r="R136" s="41" t="s">
        <v>541</v>
      </c>
      <c r="S136" s="31" t="s">
        <v>421</v>
      </c>
      <c r="T136" s="39" t="s">
        <v>283</v>
      </c>
      <c r="U136" s="39" t="s">
        <v>423</v>
      </c>
      <c r="V136" s="39" t="s">
        <v>572</v>
      </c>
      <c r="W136" s="39" t="s">
        <v>175</v>
      </c>
      <c r="X136" s="42" t="s">
        <v>163</v>
      </c>
      <c r="Y136" s="50" t="s">
        <v>421</v>
      </c>
      <c r="Z136" s="30" t="s">
        <v>556</v>
      </c>
      <c r="AA136" s="31">
        <v>0</v>
      </c>
      <c r="AB136" s="33" t="s">
        <v>284</v>
      </c>
      <c r="AC136" s="48">
        <v>10</v>
      </c>
      <c r="AD136" s="30">
        <v>1</v>
      </c>
      <c r="AE136" s="30">
        <v>0</v>
      </c>
      <c r="AF136" s="46" t="str">
        <f>IFERROR(VLOOKUP(U136,Acronym!$A:$B, 2, FALSE), "Ot")</f>
        <v>L</v>
      </c>
      <c r="AG136" s="47" t="s">
        <v>714</v>
      </c>
      <c r="AH136" s="46" t="str">
        <f>VLOOKUP(AG136,Acronym!$A:$B,2, FALSE)</f>
        <v>VA</v>
      </c>
      <c r="AI136" s="47" t="s">
        <v>423</v>
      </c>
      <c r="AJ136" s="47" t="s">
        <v>2470</v>
      </c>
    </row>
    <row r="137" spans="1:36">
      <c r="A137" s="30">
        <v>16833803</v>
      </c>
      <c r="B137" s="31" t="s">
        <v>421</v>
      </c>
      <c r="C137" s="39" t="s">
        <v>11925</v>
      </c>
      <c r="D137" s="30">
        <v>1388223</v>
      </c>
      <c r="E137" s="39" t="s">
        <v>999</v>
      </c>
      <c r="F137" s="50">
        <v>40582</v>
      </c>
      <c r="G137" s="32">
        <v>40000</v>
      </c>
      <c r="H137" s="31" t="s">
        <v>424</v>
      </c>
      <c r="I137" s="31" t="s">
        <v>425</v>
      </c>
      <c r="J137" s="32">
        <v>40000</v>
      </c>
      <c r="K137" s="32">
        <v>40000</v>
      </c>
      <c r="L137" s="50">
        <v>40666</v>
      </c>
      <c r="M137" s="31" t="s">
        <v>280</v>
      </c>
      <c r="N137" s="31" t="s">
        <v>789</v>
      </c>
      <c r="O137" s="31" t="s">
        <v>789</v>
      </c>
      <c r="P137" s="39" t="s">
        <v>422</v>
      </c>
      <c r="Q137" s="39" t="s">
        <v>555</v>
      </c>
      <c r="R137" s="41" t="s">
        <v>541</v>
      </c>
      <c r="S137" s="31">
        <v>3</v>
      </c>
      <c r="T137" s="39" t="s">
        <v>283</v>
      </c>
      <c r="U137" s="39" t="s">
        <v>430</v>
      </c>
      <c r="V137" s="39" t="s">
        <v>318</v>
      </c>
      <c r="W137" s="39" t="s">
        <v>319</v>
      </c>
      <c r="X137" s="42" t="s">
        <v>320</v>
      </c>
      <c r="Y137" s="50">
        <v>40668</v>
      </c>
      <c r="Z137" s="30" t="s">
        <v>556</v>
      </c>
      <c r="AA137" s="31">
        <v>1</v>
      </c>
      <c r="AB137" s="33" t="s">
        <v>284</v>
      </c>
      <c r="AC137" s="48">
        <v>12</v>
      </c>
      <c r="AD137" s="30">
        <v>1</v>
      </c>
      <c r="AE137" s="30">
        <v>0</v>
      </c>
      <c r="AF137" s="46" t="str">
        <f>IFERROR(VLOOKUP(U137,Acronym!$A:$B, 2, FALSE), "Ot")</f>
        <v>Y</v>
      </c>
      <c r="AG137" s="47" t="s">
        <v>717</v>
      </c>
      <c r="AH137" s="46" t="str">
        <f>VLOOKUP(AG137,Acronym!$A:$B,2, FALSE)</f>
        <v>CA</v>
      </c>
      <c r="AI137" s="47" t="s">
        <v>720</v>
      </c>
      <c r="AJ137" s="47" t="s">
        <v>2471</v>
      </c>
    </row>
    <row r="138" spans="1:36">
      <c r="A138" s="30">
        <v>16833934</v>
      </c>
      <c r="B138" s="31" t="s">
        <v>421</v>
      </c>
      <c r="C138" s="39" t="s">
        <v>11926</v>
      </c>
      <c r="D138" s="30">
        <v>4471940</v>
      </c>
      <c r="E138" s="39" t="s">
        <v>1000</v>
      </c>
      <c r="F138" s="50">
        <v>40582</v>
      </c>
      <c r="G138" s="32">
        <v>49989</v>
      </c>
      <c r="H138" s="31" t="s">
        <v>424</v>
      </c>
      <c r="I138" s="31" t="s">
        <v>425</v>
      </c>
      <c r="J138" s="32">
        <v>49989</v>
      </c>
      <c r="K138" s="32">
        <v>49989</v>
      </c>
      <c r="L138" s="50">
        <v>40647</v>
      </c>
      <c r="M138" s="31" t="s">
        <v>280</v>
      </c>
      <c r="N138" s="31" t="s">
        <v>789</v>
      </c>
      <c r="O138" s="31" t="s">
        <v>789</v>
      </c>
      <c r="P138" s="39" t="s">
        <v>422</v>
      </c>
      <c r="Q138" s="39" t="s">
        <v>555</v>
      </c>
      <c r="R138" s="41" t="s">
        <v>179</v>
      </c>
      <c r="S138" s="31">
        <v>1</v>
      </c>
      <c r="T138" s="39" t="s">
        <v>283</v>
      </c>
      <c r="U138" s="39" t="s">
        <v>446</v>
      </c>
      <c r="V138" s="39" t="s">
        <v>210</v>
      </c>
      <c r="W138" s="39" t="s">
        <v>211</v>
      </c>
      <c r="X138" s="42" t="s">
        <v>210</v>
      </c>
      <c r="Y138" s="50">
        <v>40674</v>
      </c>
      <c r="Z138" s="30" t="s">
        <v>557</v>
      </c>
      <c r="AA138" s="31">
        <v>1</v>
      </c>
      <c r="AB138" s="33" t="s">
        <v>284</v>
      </c>
      <c r="AC138" s="48">
        <v>9</v>
      </c>
      <c r="AD138" s="30">
        <v>1</v>
      </c>
      <c r="AE138" s="30">
        <v>0</v>
      </c>
      <c r="AF138" s="46" t="str">
        <f>IFERROR(VLOOKUP(U138,Acronym!$A:$B, 2, FALSE), "Ot")</f>
        <v>SE</v>
      </c>
      <c r="AG138" s="47" t="s">
        <v>715</v>
      </c>
      <c r="AH138" s="46" t="str">
        <f>VLOOKUP(AG138,Acronym!$A:$B,2, FALSE)</f>
        <v>TH</v>
      </c>
      <c r="AI138" s="47" t="s">
        <v>446</v>
      </c>
      <c r="AJ138" s="47" t="s">
        <v>2472</v>
      </c>
    </row>
    <row r="139" spans="1:36">
      <c r="A139" s="30">
        <v>16834258</v>
      </c>
      <c r="B139" s="31" t="s">
        <v>421</v>
      </c>
      <c r="C139" s="39" t="s">
        <v>11927</v>
      </c>
      <c r="D139" s="30">
        <v>1640049</v>
      </c>
      <c r="E139" s="39" t="s">
        <v>1001</v>
      </c>
      <c r="F139" s="50">
        <v>40583</v>
      </c>
      <c r="G139" s="32">
        <v>12873</v>
      </c>
      <c r="H139" s="31" t="s">
        <v>424</v>
      </c>
      <c r="I139" s="31" t="s">
        <v>425</v>
      </c>
      <c r="J139" s="32">
        <v>12873</v>
      </c>
      <c r="K139" s="32">
        <v>12873</v>
      </c>
      <c r="L139" s="50">
        <v>40652</v>
      </c>
      <c r="M139" s="31" t="s">
        <v>280</v>
      </c>
      <c r="N139" s="31" t="s">
        <v>789</v>
      </c>
      <c r="O139" s="31" t="s">
        <v>789</v>
      </c>
      <c r="P139" s="39" t="s">
        <v>422</v>
      </c>
      <c r="Q139" s="39" t="s">
        <v>555</v>
      </c>
      <c r="R139" s="41" t="s">
        <v>541</v>
      </c>
      <c r="S139" s="31">
        <v>1</v>
      </c>
      <c r="T139" s="39" t="s">
        <v>283</v>
      </c>
      <c r="U139" s="39" t="s">
        <v>430</v>
      </c>
      <c r="V139" s="39" t="s">
        <v>655</v>
      </c>
      <c r="W139" s="39" t="s">
        <v>220</v>
      </c>
      <c r="X139" s="42" t="s">
        <v>220</v>
      </c>
      <c r="Y139" s="50">
        <v>40669</v>
      </c>
      <c r="Z139" s="30" t="s">
        <v>557</v>
      </c>
      <c r="AA139" s="31">
        <v>1</v>
      </c>
      <c r="AB139" s="33" t="s">
        <v>284</v>
      </c>
      <c r="AC139" s="48">
        <v>10</v>
      </c>
      <c r="AD139" s="30">
        <v>1</v>
      </c>
      <c r="AE139" s="30">
        <v>0</v>
      </c>
      <c r="AF139" s="46" t="str">
        <f>IFERROR(VLOOKUP(U139,Acronym!$A:$B, 2, FALSE), "Ot")</f>
        <v>Y</v>
      </c>
      <c r="AG139" s="47" t="s">
        <v>714</v>
      </c>
      <c r="AH139" s="46" t="str">
        <f>VLOOKUP(AG139,Acronym!$A:$B,2, FALSE)</f>
        <v>VA</v>
      </c>
      <c r="AI139" s="47" t="s">
        <v>720</v>
      </c>
      <c r="AJ139" s="47" t="s">
        <v>2473</v>
      </c>
    </row>
    <row r="140" spans="1:36">
      <c r="A140" s="30">
        <v>16834475</v>
      </c>
      <c r="B140" s="31" t="s">
        <v>421</v>
      </c>
      <c r="C140" s="39" t="s">
        <v>11928</v>
      </c>
      <c r="D140" s="30">
        <v>16834464</v>
      </c>
      <c r="E140" s="39" t="s">
        <v>736</v>
      </c>
      <c r="F140" s="50">
        <v>40582</v>
      </c>
      <c r="G140" s="32">
        <v>20000</v>
      </c>
      <c r="H140" s="31" t="s">
        <v>424</v>
      </c>
      <c r="I140" s="31" t="s">
        <v>174</v>
      </c>
      <c r="J140" s="32">
        <v>0</v>
      </c>
      <c r="K140" s="32">
        <v>0</v>
      </c>
      <c r="L140" s="50">
        <v>40652</v>
      </c>
      <c r="M140" s="31" t="s">
        <v>280</v>
      </c>
      <c r="N140" s="31" t="s">
        <v>789</v>
      </c>
      <c r="O140" s="31" t="s">
        <v>789</v>
      </c>
      <c r="P140" s="39" t="s">
        <v>422</v>
      </c>
      <c r="Q140" s="39" t="s">
        <v>555</v>
      </c>
      <c r="R140" s="41" t="s">
        <v>541</v>
      </c>
      <c r="S140" s="31" t="s">
        <v>421</v>
      </c>
      <c r="T140" s="39" t="s">
        <v>283</v>
      </c>
      <c r="U140" s="39" t="s">
        <v>430</v>
      </c>
      <c r="V140" s="39" t="s">
        <v>324</v>
      </c>
      <c r="W140" s="39" t="s">
        <v>319</v>
      </c>
      <c r="X140" s="42" t="s">
        <v>325</v>
      </c>
      <c r="Y140" s="50" t="s">
        <v>421</v>
      </c>
      <c r="Z140" s="30" t="s">
        <v>557</v>
      </c>
      <c r="AA140" s="31">
        <v>0</v>
      </c>
      <c r="AB140" s="33" t="s">
        <v>284</v>
      </c>
      <c r="AC140" s="48">
        <v>10</v>
      </c>
      <c r="AD140" s="30">
        <v>1</v>
      </c>
      <c r="AE140" s="30">
        <v>0</v>
      </c>
      <c r="AF140" s="46" t="str">
        <f>IFERROR(VLOOKUP(U140,Acronym!$A:$B, 2, FALSE), "Ot")</f>
        <v>Y</v>
      </c>
      <c r="AG140" s="47" t="s">
        <v>716</v>
      </c>
      <c r="AH140" s="46" t="str">
        <f>VLOOKUP(AG140,Acronym!$A:$B,2, FALSE)</f>
        <v>MU</v>
      </c>
      <c r="AI140" s="47" t="s">
        <v>720</v>
      </c>
      <c r="AJ140" s="47" t="s">
        <v>2474</v>
      </c>
    </row>
    <row r="141" spans="1:36">
      <c r="A141" s="30">
        <v>16834671</v>
      </c>
      <c r="B141" s="31" t="s">
        <v>421</v>
      </c>
      <c r="C141" s="39" t="s">
        <v>11929</v>
      </c>
      <c r="D141" s="30">
        <v>1627395</v>
      </c>
      <c r="E141" s="39" t="s">
        <v>1002</v>
      </c>
      <c r="F141" s="50">
        <v>40583</v>
      </c>
      <c r="G141" s="32">
        <v>150000</v>
      </c>
      <c r="H141" s="31" t="s">
        <v>424</v>
      </c>
      <c r="I141" s="31" t="s">
        <v>174</v>
      </c>
      <c r="J141" s="32">
        <v>150000</v>
      </c>
      <c r="K141" s="32">
        <v>0</v>
      </c>
      <c r="L141" s="50">
        <v>40647</v>
      </c>
      <c r="M141" s="31" t="s">
        <v>280</v>
      </c>
      <c r="N141" s="31" t="s">
        <v>789</v>
      </c>
      <c r="O141" s="31" t="s">
        <v>789</v>
      </c>
      <c r="P141" s="39" t="s">
        <v>422</v>
      </c>
      <c r="Q141" s="39" t="s">
        <v>555</v>
      </c>
      <c r="R141" s="41" t="s">
        <v>179</v>
      </c>
      <c r="S141" s="31" t="s">
        <v>421</v>
      </c>
      <c r="T141" s="39" t="s">
        <v>283</v>
      </c>
      <c r="U141" s="39" t="s">
        <v>436</v>
      </c>
      <c r="V141" s="39" t="s">
        <v>350</v>
      </c>
      <c r="W141" s="39" t="s">
        <v>349</v>
      </c>
      <c r="X141" s="42" t="s">
        <v>349</v>
      </c>
      <c r="Y141" s="50" t="s">
        <v>421</v>
      </c>
      <c r="Z141" s="30" t="s">
        <v>556</v>
      </c>
      <c r="AA141" s="31">
        <v>0</v>
      </c>
      <c r="AB141" s="33" t="s">
        <v>284</v>
      </c>
      <c r="AC141" s="48">
        <v>9</v>
      </c>
      <c r="AD141" s="30">
        <v>1</v>
      </c>
      <c r="AE141" s="30">
        <v>0</v>
      </c>
      <c r="AF141" s="46" t="str">
        <f>IFERROR(VLOOKUP(U141,Acronym!$A:$B, 2, FALSE), "Ot")</f>
        <v>SW</v>
      </c>
      <c r="AG141" s="47" t="s">
        <v>714</v>
      </c>
      <c r="AH141" s="46" t="str">
        <f>VLOOKUP(AG141,Acronym!$A:$B,2, FALSE)</f>
        <v>VA</v>
      </c>
      <c r="AI141" s="47" t="s">
        <v>436</v>
      </c>
      <c r="AJ141" s="47" t="s">
        <v>2475</v>
      </c>
    </row>
    <row r="142" spans="1:36">
      <c r="A142" s="30">
        <v>16834905</v>
      </c>
      <c r="B142" s="31" t="s">
        <v>421</v>
      </c>
      <c r="C142" s="39" t="s">
        <v>11930</v>
      </c>
      <c r="D142" s="30">
        <v>6682573</v>
      </c>
      <c r="E142" s="39" t="s">
        <v>1003</v>
      </c>
      <c r="F142" s="50">
        <v>40582</v>
      </c>
      <c r="G142" s="32">
        <v>32250</v>
      </c>
      <c r="H142" s="31" t="s">
        <v>424</v>
      </c>
      <c r="I142" s="31" t="s">
        <v>425</v>
      </c>
      <c r="J142" s="32">
        <v>32250</v>
      </c>
      <c r="K142" s="32">
        <v>32250</v>
      </c>
      <c r="L142" s="50">
        <v>40652</v>
      </c>
      <c r="M142" s="31" t="s">
        <v>280</v>
      </c>
      <c r="N142" s="31" t="s">
        <v>789</v>
      </c>
      <c r="O142" s="31" t="s">
        <v>789</v>
      </c>
      <c r="P142" s="39" t="s">
        <v>422</v>
      </c>
      <c r="Q142" s="39" t="s">
        <v>555</v>
      </c>
      <c r="R142" s="41" t="s">
        <v>541</v>
      </c>
      <c r="S142" s="31">
        <v>1</v>
      </c>
      <c r="T142" s="39" t="s">
        <v>283</v>
      </c>
      <c r="U142" s="39" t="s">
        <v>431</v>
      </c>
      <c r="V142" s="39" t="s">
        <v>126</v>
      </c>
      <c r="W142" s="39" t="s">
        <v>335</v>
      </c>
      <c r="X142" s="42" t="s">
        <v>340</v>
      </c>
      <c r="Y142" s="50">
        <v>40672</v>
      </c>
      <c r="Z142" s="30" t="s">
        <v>557</v>
      </c>
      <c r="AA142" s="31">
        <v>1</v>
      </c>
      <c r="AB142" s="33" t="s">
        <v>284</v>
      </c>
      <c r="AC142" s="48">
        <v>10</v>
      </c>
      <c r="AD142" s="30">
        <v>1</v>
      </c>
      <c r="AE142" s="30">
        <v>0</v>
      </c>
      <c r="AF142" s="46" t="str">
        <f>IFERROR(VLOOKUP(U142,Acronym!$A:$B, 2, FALSE), "Ot")</f>
        <v>NE</v>
      </c>
      <c r="AG142" s="47" t="s">
        <v>715</v>
      </c>
      <c r="AH142" s="46" t="str">
        <f>VLOOKUP(AG142,Acronym!$A:$B,2, FALSE)</f>
        <v>TH</v>
      </c>
      <c r="AI142" s="47" t="s">
        <v>431</v>
      </c>
      <c r="AJ142" s="47" t="s">
        <v>2476</v>
      </c>
    </row>
    <row r="143" spans="1:36">
      <c r="A143" s="30">
        <v>16839401</v>
      </c>
      <c r="B143" s="31" t="s">
        <v>421</v>
      </c>
      <c r="C143" s="39" t="s">
        <v>11931</v>
      </c>
      <c r="D143" s="30">
        <v>1605982</v>
      </c>
      <c r="E143" s="39" t="s">
        <v>1004</v>
      </c>
      <c r="F143" s="50">
        <v>40583</v>
      </c>
      <c r="G143" s="32">
        <v>100000</v>
      </c>
      <c r="H143" s="31" t="s">
        <v>424</v>
      </c>
      <c r="I143" s="31" t="s">
        <v>174</v>
      </c>
      <c r="J143" s="32">
        <v>100000</v>
      </c>
      <c r="K143" s="32">
        <v>0</v>
      </c>
      <c r="L143" s="50">
        <v>40668</v>
      </c>
      <c r="M143" s="31" t="s">
        <v>280</v>
      </c>
      <c r="N143" s="31" t="s">
        <v>789</v>
      </c>
      <c r="O143" s="31" t="s">
        <v>789</v>
      </c>
      <c r="P143" s="39" t="s">
        <v>422</v>
      </c>
      <c r="Q143" s="39" t="s">
        <v>555</v>
      </c>
      <c r="R143" s="41" t="s">
        <v>541</v>
      </c>
      <c r="S143" s="31" t="s">
        <v>421</v>
      </c>
      <c r="T143" s="39" t="s">
        <v>283</v>
      </c>
      <c r="U143" s="39" t="s">
        <v>423</v>
      </c>
      <c r="V143" s="39" t="s">
        <v>354</v>
      </c>
      <c r="W143" s="39" t="s">
        <v>175</v>
      </c>
      <c r="X143" s="42" t="s">
        <v>353</v>
      </c>
      <c r="Y143" s="50" t="s">
        <v>421</v>
      </c>
      <c r="Z143" s="30" t="s">
        <v>556</v>
      </c>
      <c r="AA143" s="31">
        <v>0</v>
      </c>
      <c r="AB143" s="33" t="s">
        <v>284</v>
      </c>
      <c r="AC143" s="48">
        <v>12</v>
      </c>
      <c r="AD143" s="30">
        <v>0</v>
      </c>
      <c r="AE143" s="30">
        <v>0</v>
      </c>
      <c r="AF143" s="46" t="str">
        <f>IFERROR(VLOOKUP(U143,Acronym!$A:$B, 2, FALSE), "Ot")</f>
        <v>L</v>
      </c>
      <c r="AG143" s="47" t="s">
        <v>716</v>
      </c>
      <c r="AH143" s="46" t="str">
        <f>VLOOKUP(AG143,Acronym!$A:$B,2, FALSE)</f>
        <v>MU</v>
      </c>
      <c r="AI143" s="47" t="s">
        <v>423</v>
      </c>
      <c r="AJ143" s="47" t="s">
        <v>2477</v>
      </c>
    </row>
    <row r="144" spans="1:36">
      <c r="A144" s="30">
        <v>16843047</v>
      </c>
      <c r="B144" s="31" t="s">
        <v>421</v>
      </c>
      <c r="C144" s="39" t="s">
        <v>11932</v>
      </c>
      <c r="D144" s="30">
        <v>1609183</v>
      </c>
      <c r="E144" s="39" t="s">
        <v>1005</v>
      </c>
      <c r="F144" s="50">
        <v>40583</v>
      </c>
      <c r="G144" s="32">
        <v>120000</v>
      </c>
      <c r="H144" s="31" t="s">
        <v>424</v>
      </c>
      <c r="I144" s="31" t="s">
        <v>174</v>
      </c>
      <c r="J144" s="32">
        <v>120000</v>
      </c>
      <c r="K144" s="32">
        <v>0</v>
      </c>
      <c r="L144" s="50">
        <v>40647</v>
      </c>
      <c r="M144" s="31" t="s">
        <v>280</v>
      </c>
      <c r="N144" s="31" t="s">
        <v>789</v>
      </c>
      <c r="O144" s="31" t="s">
        <v>789</v>
      </c>
      <c r="P144" s="39" t="s">
        <v>422</v>
      </c>
      <c r="Q144" s="39" t="s">
        <v>555</v>
      </c>
      <c r="R144" s="41" t="s">
        <v>179</v>
      </c>
      <c r="S144" s="31" t="s">
        <v>421</v>
      </c>
      <c r="T144" s="39" t="s">
        <v>283</v>
      </c>
      <c r="U144" s="39" t="s">
        <v>423</v>
      </c>
      <c r="V144" s="39" t="s">
        <v>22</v>
      </c>
      <c r="W144" s="39" t="s">
        <v>175</v>
      </c>
      <c r="X144" s="42" t="s">
        <v>23</v>
      </c>
      <c r="Y144" s="50" t="s">
        <v>421</v>
      </c>
      <c r="Z144" s="30" t="s">
        <v>557</v>
      </c>
      <c r="AA144" s="31">
        <v>0</v>
      </c>
      <c r="AB144" s="33" t="s">
        <v>284</v>
      </c>
      <c r="AC144" s="48">
        <v>9</v>
      </c>
      <c r="AD144" s="30">
        <v>1</v>
      </c>
      <c r="AE144" s="30">
        <v>0</v>
      </c>
      <c r="AF144" s="46" t="str">
        <f>IFERROR(VLOOKUP(U144,Acronym!$A:$B, 2, FALSE), "Ot")</f>
        <v>L</v>
      </c>
      <c r="AG144" s="47" t="s">
        <v>714</v>
      </c>
      <c r="AH144" s="46" t="str">
        <f>VLOOKUP(AG144,Acronym!$A:$B,2, FALSE)</f>
        <v>VA</v>
      </c>
      <c r="AI144" s="47" t="s">
        <v>423</v>
      </c>
      <c r="AJ144" s="47" t="s">
        <v>2478</v>
      </c>
    </row>
    <row r="145" spans="1:36">
      <c r="A145" s="30">
        <v>16844160</v>
      </c>
      <c r="B145" s="31" t="s">
        <v>421</v>
      </c>
      <c r="C145" s="39" t="s">
        <v>11933</v>
      </c>
      <c r="D145" s="30">
        <v>1386468</v>
      </c>
      <c r="E145" s="39" t="s">
        <v>1006</v>
      </c>
      <c r="F145" s="50">
        <v>40584</v>
      </c>
      <c r="G145" s="32">
        <v>60000</v>
      </c>
      <c r="H145" s="31" t="s">
        <v>424</v>
      </c>
      <c r="I145" s="31" t="s">
        <v>425</v>
      </c>
      <c r="J145" s="32">
        <v>60000</v>
      </c>
      <c r="K145" s="32">
        <v>60000</v>
      </c>
      <c r="L145" s="50">
        <v>40668</v>
      </c>
      <c r="M145" s="31" t="s">
        <v>280</v>
      </c>
      <c r="N145" s="31" t="s">
        <v>789</v>
      </c>
      <c r="O145" s="31" t="s">
        <v>789</v>
      </c>
      <c r="P145" s="39" t="s">
        <v>422</v>
      </c>
      <c r="Q145" s="39" t="s">
        <v>555</v>
      </c>
      <c r="R145" s="41" t="s">
        <v>541</v>
      </c>
      <c r="S145" s="31">
        <v>1</v>
      </c>
      <c r="T145" s="39" t="s">
        <v>283</v>
      </c>
      <c r="U145" s="39" t="s">
        <v>423</v>
      </c>
      <c r="V145" s="39" t="s">
        <v>127</v>
      </c>
      <c r="W145" s="39" t="s">
        <v>175</v>
      </c>
      <c r="X145" s="42" t="s">
        <v>176</v>
      </c>
      <c r="Y145" s="50">
        <v>40701</v>
      </c>
      <c r="Z145" s="30" t="s">
        <v>557</v>
      </c>
      <c r="AA145" s="31">
        <v>1</v>
      </c>
      <c r="AB145" s="33" t="s">
        <v>284</v>
      </c>
      <c r="AC145" s="48">
        <v>12</v>
      </c>
      <c r="AD145" s="30">
        <v>1</v>
      </c>
      <c r="AE145" s="30">
        <v>0</v>
      </c>
      <c r="AF145" s="46" t="str">
        <f>IFERROR(VLOOKUP(U145,Acronym!$A:$B, 2, FALSE), "Ot")</f>
        <v>L</v>
      </c>
      <c r="AG145" s="47" t="s">
        <v>714</v>
      </c>
      <c r="AH145" s="46" t="str">
        <f>VLOOKUP(AG145,Acronym!$A:$B,2, FALSE)</f>
        <v>VA</v>
      </c>
      <c r="AI145" s="47" t="s">
        <v>423</v>
      </c>
      <c r="AJ145" s="47" t="s">
        <v>2479</v>
      </c>
    </row>
    <row r="146" spans="1:36">
      <c r="A146" s="30">
        <v>16845670</v>
      </c>
      <c r="B146" s="31" t="s">
        <v>421</v>
      </c>
      <c r="C146" s="39" t="s">
        <v>11934</v>
      </c>
      <c r="D146" s="30">
        <v>16845668</v>
      </c>
      <c r="E146" s="39" t="s">
        <v>1007</v>
      </c>
      <c r="F146" s="50">
        <v>40584</v>
      </c>
      <c r="G146" s="32">
        <v>9495</v>
      </c>
      <c r="H146" s="31" t="s">
        <v>424</v>
      </c>
      <c r="I146" s="31" t="s">
        <v>425</v>
      </c>
      <c r="J146" s="32">
        <v>0</v>
      </c>
      <c r="K146" s="32">
        <v>0</v>
      </c>
      <c r="L146" s="50">
        <v>40638</v>
      </c>
      <c r="M146" s="31" t="s">
        <v>280</v>
      </c>
      <c r="N146" s="31" t="s">
        <v>789</v>
      </c>
      <c r="O146" s="31" t="s">
        <v>789</v>
      </c>
      <c r="P146" s="39" t="s">
        <v>422</v>
      </c>
      <c r="Q146" s="39" t="s">
        <v>555</v>
      </c>
      <c r="R146" s="41" t="s">
        <v>542</v>
      </c>
      <c r="S146" s="31">
        <v>2</v>
      </c>
      <c r="T146" s="39" t="s">
        <v>281</v>
      </c>
      <c r="U146" s="39" t="s">
        <v>435</v>
      </c>
      <c r="V146" s="39" t="s">
        <v>108</v>
      </c>
      <c r="W146" s="39" t="s">
        <v>435</v>
      </c>
      <c r="X146" s="42" t="s">
        <v>107</v>
      </c>
      <c r="Y146" s="50" t="s">
        <v>421</v>
      </c>
      <c r="Z146" s="30" t="s">
        <v>557</v>
      </c>
      <c r="AA146" s="31">
        <v>1</v>
      </c>
      <c r="AB146" s="33" t="s">
        <v>282</v>
      </c>
      <c r="AC146" s="48">
        <v>8</v>
      </c>
      <c r="AD146" s="30">
        <v>0</v>
      </c>
      <c r="AE146" s="30">
        <v>0</v>
      </c>
      <c r="AF146" s="46" t="str">
        <f>IFERROR(VLOOKUP(U146,Acronym!$A:$B, 2, FALSE), "Ot")</f>
        <v>WM</v>
      </c>
      <c r="AG146" s="47" t="s">
        <v>714</v>
      </c>
      <c r="AH146" s="46" t="str">
        <f>VLOOKUP(AG146,Acronym!$A:$B,2, FALSE)</f>
        <v>VA</v>
      </c>
      <c r="AI146" s="47" t="s">
        <v>435</v>
      </c>
      <c r="AJ146" s="47" t="s">
        <v>2480</v>
      </c>
    </row>
    <row r="147" spans="1:36">
      <c r="A147" s="30">
        <v>16848721</v>
      </c>
      <c r="B147" s="31" t="s">
        <v>421</v>
      </c>
      <c r="C147" s="39" t="s">
        <v>11935</v>
      </c>
      <c r="D147" s="30">
        <v>1625306</v>
      </c>
      <c r="E147" s="39" t="s">
        <v>1008</v>
      </c>
      <c r="F147" s="50">
        <v>40584</v>
      </c>
      <c r="G147" s="32">
        <v>9699</v>
      </c>
      <c r="H147" s="31" t="s">
        <v>424</v>
      </c>
      <c r="I147" s="31" t="s">
        <v>174</v>
      </c>
      <c r="J147" s="32">
        <v>9699</v>
      </c>
      <c r="K147" s="32">
        <v>0</v>
      </c>
      <c r="L147" s="50">
        <v>40639</v>
      </c>
      <c r="M147" s="31" t="s">
        <v>280</v>
      </c>
      <c r="N147" s="31" t="s">
        <v>789</v>
      </c>
      <c r="O147" s="31" t="s">
        <v>789</v>
      </c>
      <c r="P147" s="39" t="s">
        <v>422</v>
      </c>
      <c r="Q147" s="39" t="s">
        <v>555</v>
      </c>
      <c r="R147" s="41" t="s">
        <v>542</v>
      </c>
      <c r="S147" s="31" t="s">
        <v>421</v>
      </c>
      <c r="T147" s="39" t="s">
        <v>283</v>
      </c>
      <c r="U147" s="39" t="s">
        <v>446</v>
      </c>
      <c r="V147" s="39" t="s">
        <v>601</v>
      </c>
      <c r="W147" s="39" t="s">
        <v>58</v>
      </c>
      <c r="X147" s="42" t="s">
        <v>602</v>
      </c>
      <c r="Y147" s="50" t="s">
        <v>421</v>
      </c>
      <c r="Z147" s="30" t="s">
        <v>557</v>
      </c>
      <c r="AA147" s="31">
        <v>0</v>
      </c>
      <c r="AB147" s="33" t="s">
        <v>282</v>
      </c>
      <c r="AC147" s="48">
        <v>8</v>
      </c>
      <c r="AD147" s="30">
        <v>0</v>
      </c>
      <c r="AE147" s="30">
        <v>0</v>
      </c>
      <c r="AF147" s="46" t="str">
        <f>IFERROR(VLOOKUP(U147,Acronym!$A:$B, 2, FALSE), "Ot")</f>
        <v>SE</v>
      </c>
      <c r="AG147" s="47" t="s">
        <v>715</v>
      </c>
      <c r="AH147" s="46" t="str">
        <f>VLOOKUP(AG147,Acronym!$A:$B,2, FALSE)</f>
        <v>TH</v>
      </c>
      <c r="AI147" s="47" t="s">
        <v>446</v>
      </c>
      <c r="AJ147" s="47" t="s">
        <v>2481</v>
      </c>
    </row>
    <row r="148" spans="1:36">
      <c r="A148" s="30">
        <v>16848820</v>
      </c>
      <c r="B148" s="31" t="s">
        <v>421</v>
      </c>
      <c r="C148" s="39" t="s">
        <v>11936</v>
      </c>
      <c r="D148" s="30">
        <v>1603688</v>
      </c>
      <c r="E148" s="39" t="s">
        <v>1009</v>
      </c>
      <c r="F148" s="50">
        <v>40583</v>
      </c>
      <c r="G148" s="32">
        <v>20000</v>
      </c>
      <c r="H148" s="31" t="s">
        <v>424</v>
      </c>
      <c r="I148" s="31" t="s">
        <v>425</v>
      </c>
      <c r="J148" s="32">
        <v>20000</v>
      </c>
      <c r="K148" s="32">
        <v>20000</v>
      </c>
      <c r="L148" s="50">
        <v>40647</v>
      </c>
      <c r="M148" s="31" t="s">
        <v>280</v>
      </c>
      <c r="N148" s="31" t="s">
        <v>789</v>
      </c>
      <c r="O148" s="31" t="s">
        <v>789</v>
      </c>
      <c r="P148" s="39" t="s">
        <v>422</v>
      </c>
      <c r="Q148" s="39" t="s">
        <v>555</v>
      </c>
      <c r="R148" s="41" t="s">
        <v>179</v>
      </c>
      <c r="S148" s="31">
        <v>1</v>
      </c>
      <c r="T148" s="39" t="s">
        <v>283</v>
      </c>
      <c r="U148" s="39" t="s">
        <v>423</v>
      </c>
      <c r="V148" s="39" t="s">
        <v>489</v>
      </c>
      <c r="W148" s="39" t="s">
        <v>175</v>
      </c>
      <c r="X148" s="42" t="s">
        <v>270</v>
      </c>
      <c r="Y148" s="50">
        <v>40673</v>
      </c>
      <c r="Z148" s="30" t="s">
        <v>557</v>
      </c>
      <c r="AA148" s="31">
        <v>1</v>
      </c>
      <c r="AB148" s="33" t="s">
        <v>284</v>
      </c>
      <c r="AC148" s="48">
        <v>9</v>
      </c>
      <c r="AD148" s="30">
        <v>1</v>
      </c>
      <c r="AE148" s="30">
        <v>0</v>
      </c>
      <c r="AF148" s="46" t="str">
        <f>IFERROR(VLOOKUP(U148,Acronym!$A:$B, 2, FALSE), "Ot")</f>
        <v>L</v>
      </c>
      <c r="AG148" s="47" t="s">
        <v>715</v>
      </c>
      <c r="AH148" s="46" t="str">
        <f>VLOOKUP(AG148,Acronym!$A:$B,2, FALSE)</f>
        <v>TH</v>
      </c>
      <c r="AI148" s="47" t="s">
        <v>423</v>
      </c>
      <c r="AJ148" s="47" t="s">
        <v>2482</v>
      </c>
    </row>
    <row r="149" spans="1:36">
      <c r="A149" s="30">
        <v>16848900</v>
      </c>
      <c r="B149" s="31" t="s">
        <v>421</v>
      </c>
      <c r="C149" s="39" t="s">
        <v>11937</v>
      </c>
      <c r="D149" s="30">
        <v>1387350</v>
      </c>
      <c r="E149" s="39" t="s">
        <v>1010</v>
      </c>
      <c r="F149" s="50">
        <v>40584</v>
      </c>
      <c r="G149" s="32">
        <v>82000</v>
      </c>
      <c r="H149" s="31" t="s">
        <v>424</v>
      </c>
      <c r="I149" s="31" t="s">
        <v>425</v>
      </c>
      <c r="J149" s="32">
        <v>82000</v>
      </c>
      <c r="K149" s="32">
        <v>82000</v>
      </c>
      <c r="L149" s="50">
        <v>40652</v>
      </c>
      <c r="M149" s="31" t="s">
        <v>280</v>
      </c>
      <c r="N149" s="31" t="s">
        <v>789</v>
      </c>
      <c r="O149" s="31" t="s">
        <v>789</v>
      </c>
      <c r="P149" s="39" t="s">
        <v>422</v>
      </c>
      <c r="Q149" s="39" t="s">
        <v>555</v>
      </c>
      <c r="R149" s="41" t="s">
        <v>541</v>
      </c>
      <c r="S149" s="31">
        <v>1</v>
      </c>
      <c r="T149" s="39" t="s">
        <v>283</v>
      </c>
      <c r="U149" s="39" t="s">
        <v>426</v>
      </c>
      <c r="V149" s="39" t="s">
        <v>427</v>
      </c>
      <c r="W149" s="39" t="s">
        <v>287</v>
      </c>
      <c r="X149" s="42" t="s">
        <v>428</v>
      </c>
      <c r="Y149" s="50">
        <v>40721</v>
      </c>
      <c r="Z149" s="30" t="s">
        <v>556</v>
      </c>
      <c r="AA149" s="31">
        <v>1</v>
      </c>
      <c r="AB149" s="33" t="s">
        <v>284</v>
      </c>
      <c r="AC149" s="48">
        <v>10</v>
      </c>
      <c r="AD149" s="30">
        <v>1</v>
      </c>
      <c r="AE149" s="30">
        <v>0</v>
      </c>
      <c r="AF149" s="46" t="str">
        <f>IFERROR(VLOOKUP(U149,Acronym!$A:$B, 2, FALSE), "Ot")</f>
        <v>NW</v>
      </c>
      <c r="AG149" s="47" t="s">
        <v>717</v>
      </c>
      <c r="AH149" s="46" t="str">
        <f>VLOOKUP(AG149,Acronym!$A:$B,2, FALSE)</f>
        <v>CA</v>
      </c>
      <c r="AI149" s="47" t="s">
        <v>426</v>
      </c>
      <c r="AJ149" s="47" t="s">
        <v>2483</v>
      </c>
    </row>
    <row r="150" spans="1:36">
      <c r="A150" s="30">
        <v>16848998</v>
      </c>
      <c r="B150" s="31" t="s">
        <v>421</v>
      </c>
      <c r="C150" s="39" t="s">
        <v>11938</v>
      </c>
      <c r="D150" s="30">
        <v>1628900</v>
      </c>
      <c r="E150" s="39" t="s">
        <v>1011</v>
      </c>
      <c r="F150" s="50">
        <v>40584</v>
      </c>
      <c r="G150" s="32">
        <v>100000</v>
      </c>
      <c r="H150" s="31" t="s">
        <v>424</v>
      </c>
      <c r="I150" s="31" t="s">
        <v>425</v>
      </c>
      <c r="J150" s="32">
        <v>100000</v>
      </c>
      <c r="K150" s="32">
        <v>100000</v>
      </c>
      <c r="L150" s="50">
        <v>40653</v>
      </c>
      <c r="M150" s="31" t="s">
        <v>280</v>
      </c>
      <c r="N150" s="31" t="s">
        <v>789</v>
      </c>
      <c r="O150" s="31" t="s">
        <v>789</v>
      </c>
      <c r="P150" s="39" t="s">
        <v>422</v>
      </c>
      <c r="Q150" s="39" t="s">
        <v>555</v>
      </c>
      <c r="R150" s="41" t="s">
        <v>541</v>
      </c>
      <c r="S150" s="31">
        <v>1</v>
      </c>
      <c r="T150" s="39" t="s">
        <v>283</v>
      </c>
      <c r="U150" s="39" t="s">
        <v>436</v>
      </c>
      <c r="V150" s="39" t="s">
        <v>641</v>
      </c>
      <c r="W150" s="39" t="s">
        <v>343</v>
      </c>
      <c r="X150" s="42" t="s">
        <v>343</v>
      </c>
      <c r="Y150" s="50">
        <v>40703</v>
      </c>
      <c r="Z150" s="30" t="s">
        <v>556</v>
      </c>
      <c r="AA150" s="31">
        <v>1</v>
      </c>
      <c r="AB150" s="33" t="s">
        <v>284</v>
      </c>
      <c r="AC150" s="48">
        <v>10</v>
      </c>
      <c r="AD150" s="30">
        <v>1</v>
      </c>
      <c r="AE150" s="30">
        <v>0</v>
      </c>
      <c r="AF150" s="46" t="str">
        <f>IFERROR(VLOOKUP(U150,Acronym!$A:$B, 2, FALSE), "Ot")</f>
        <v>SW</v>
      </c>
      <c r="AG150" s="47" t="s">
        <v>717</v>
      </c>
      <c r="AH150" s="46" t="str">
        <f>VLOOKUP(AG150,Acronym!$A:$B,2, FALSE)</f>
        <v>CA</v>
      </c>
      <c r="AI150" s="47" t="s">
        <v>436</v>
      </c>
      <c r="AJ150" s="47" t="s">
        <v>2484</v>
      </c>
    </row>
    <row r="151" spans="1:36">
      <c r="A151" s="30">
        <v>16849077</v>
      </c>
      <c r="B151" s="31" t="s">
        <v>421</v>
      </c>
      <c r="C151" s="39" t="s">
        <v>11939</v>
      </c>
      <c r="D151" s="30">
        <v>1637408</v>
      </c>
      <c r="E151" s="39" t="s">
        <v>1012</v>
      </c>
      <c r="F151" s="50">
        <v>40583</v>
      </c>
      <c r="G151" s="32">
        <v>72000</v>
      </c>
      <c r="H151" s="31" t="s">
        <v>424</v>
      </c>
      <c r="I151" s="31" t="s">
        <v>425</v>
      </c>
      <c r="J151" s="32">
        <v>19500</v>
      </c>
      <c r="K151" s="32">
        <v>19500</v>
      </c>
      <c r="L151" s="50">
        <v>40652</v>
      </c>
      <c r="M151" s="31" t="s">
        <v>280</v>
      </c>
      <c r="N151" s="31" t="s">
        <v>789</v>
      </c>
      <c r="O151" s="31" t="s">
        <v>789</v>
      </c>
      <c r="P151" s="39" t="s">
        <v>422</v>
      </c>
      <c r="Q151" s="39" t="s">
        <v>555</v>
      </c>
      <c r="R151" s="41" t="s">
        <v>541</v>
      </c>
      <c r="S151" s="31">
        <v>2</v>
      </c>
      <c r="T151" s="39" t="s">
        <v>283</v>
      </c>
      <c r="U151" s="39" t="s">
        <v>430</v>
      </c>
      <c r="V151" s="39" t="s">
        <v>221</v>
      </c>
      <c r="W151" s="39" t="s">
        <v>99</v>
      </c>
      <c r="X151" s="42" t="s">
        <v>88</v>
      </c>
      <c r="Y151" s="50">
        <v>40683</v>
      </c>
      <c r="Z151" s="30" t="s">
        <v>556</v>
      </c>
      <c r="AA151" s="31">
        <v>1</v>
      </c>
      <c r="AB151" s="33" t="s">
        <v>284</v>
      </c>
      <c r="AC151" s="48">
        <v>10</v>
      </c>
      <c r="AD151" s="30">
        <v>1</v>
      </c>
      <c r="AE151" s="30">
        <v>0</v>
      </c>
      <c r="AF151" s="46" t="str">
        <f>IFERROR(VLOOKUP(U151,Acronym!$A:$B, 2, FALSE), "Ot")</f>
        <v>Y</v>
      </c>
      <c r="AG151" s="47" t="s">
        <v>715</v>
      </c>
      <c r="AH151" s="46" t="str">
        <f>VLOOKUP(AG151,Acronym!$A:$B,2, FALSE)</f>
        <v>TH</v>
      </c>
      <c r="AI151" s="47" t="s">
        <v>720</v>
      </c>
      <c r="AJ151" s="47" t="s">
        <v>2485</v>
      </c>
    </row>
    <row r="152" spans="1:36">
      <c r="A152" s="30">
        <v>16849424</v>
      </c>
      <c r="B152" s="31" t="s">
        <v>421</v>
      </c>
      <c r="C152" s="39" t="s">
        <v>11940</v>
      </c>
      <c r="D152" s="30">
        <v>14489168</v>
      </c>
      <c r="E152" s="39" t="s">
        <v>1013</v>
      </c>
      <c r="F152" s="50">
        <v>40584</v>
      </c>
      <c r="G152" s="32">
        <v>88917</v>
      </c>
      <c r="H152" s="31" t="s">
        <v>424</v>
      </c>
      <c r="I152" s="31" t="s">
        <v>174</v>
      </c>
      <c r="J152" s="32">
        <v>0</v>
      </c>
      <c r="K152" s="32">
        <v>0</v>
      </c>
      <c r="L152" s="50">
        <v>40666</v>
      </c>
      <c r="M152" s="31" t="s">
        <v>280</v>
      </c>
      <c r="N152" s="31" t="s">
        <v>789</v>
      </c>
      <c r="O152" s="31" t="s">
        <v>789</v>
      </c>
      <c r="P152" s="39" t="s">
        <v>422</v>
      </c>
      <c r="Q152" s="39" t="s">
        <v>555</v>
      </c>
      <c r="R152" s="41" t="s">
        <v>541</v>
      </c>
      <c r="S152" s="31" t="s">
        <v>421</v>
      </c>
      <c r="T152" s="39" t="s">
        <v>283</v>
      </c>
      <c r="U152" s="39" t="s">
        <v>430</v>
      </c>
      <c r="V152" s="39" t="s">
        <v>11</v>
      </c>
      <c r="W152" s="39" t="s">
        <v>490</v>
      </c>
      <c r="X152" s="42" t="s">
        <v>12</v>
      </c>
      <c r="Y152" s="50" t="s">
        <v>421</v>
      </c>
      <c r="Z152" s="30" t="s">
        <v>557</v>
      </c>
      <c r="AA152" s="31">
        <v>0</v>
      </c>
      <c r="AB152" s="33" t="s">
        <v>284</v>
      </c>
      <c r="AC152" s="48">
        <v>12</v>
      </c>
      <c r="AD152" s="30">
        <v>1</v>
      </c>
      <c r="AE152" s="30">
        <v>0</v>
      </c>
      <c r="AF152" s="46" t="str">
        <f>IFERROR(VLOOKUP(U152,Acronym!$A:$B, 2, FALSE), "Ot")</f>
        <v>Y</v>
      </c>
      <c r="AG152" s="47" t="s">
        <v>716</v>
      </c>
      <c r="AH152" s="46" t="str">
        <f>VLOOKUP(AG152,Acronym!$A:$B,2, FALSE)</f>
        <v>MU</v>
      </c>
      <c r="AI152" s="47" t="s">
        <v>720</v>
      </c>
      <c r="AJ152" s="47" t="s">
        <v>2486</v>
      </c>
    </row>
    <row r="153" spans="1:36">
      <c r="A153" s="30">
        <v>16855688</v>
      </c>
      <c r="B153" s="31" t="s">
        <v>421</v>
      </c>
      <c r="C153" s="39" t="s">
        <v>11941</v>
      </c>
      <c r="D153" s="30">
        <v>1604714</v>
      </c>
      <c r="E153" s="39" t="s">
        <v>1014</v>
      </c>
      <c r="F153" s="50">
        <v>40585</v>
      </c>
      <c r="G153" s="32">
        <v>72500</v>
      </c>
      <c r="H153" s="31" t="s">
        <v>424</v>
      </c>
      <c r="I153" s="31" t="s">
        <v>425</v>
      </c>
      <c r="J153" s="32">
        <v>72500</v>
      </c>
      <c r="K153" s="32">
        <v>72500</v>
      </c>
      <c r="L153" s="50">
        <v>40647</v>
      </c>
      <c r="M153" s="31" t="s">
        <v>280</v>
      </c>
      <c r="N153" s="31" t="s">
        <v>789</v>
      </c>
      <c r="O153" s="31" t="s">
        <v>789</v>
      </c>
      <c r="P153" s="39" t="s">
        <v>422</v>
      </c>
      <c r="Q153" s="39" t="s">
        <v>555</v>
      </c>
      <c r="R153" s="41" t="s">
        <v>179</v>
      </c>
      <c r="S153" s="31">
        <v>1</v>
      </c>
      <c r="T153" s="39" t="s">
        <v>283</v>
      </c>
      <c r="U153" s="39" t="s">
        <v>423</v>
      </c>
      <c r="V153" s="39" t="s">
        <v>583</v>
      </c>
      <c r="W153" s="39" t="s">
        <v>175</v>
      </c>
      <c r="X153" s="42" t="s">
        <v>163</v>
      </c>
      <c r="Y153" s="50">
        <v>40673</v>
      </c>
      <c r="Z153" s="30" t="s">
        <v>557</v>
      </c>
      <c r="AA153" s="31">
        <v>1</v>
      </c>
      <c r="AB153" s="33" t="s">
        <v>284</v>
      </c>
      <c r="AC153" s="48">
        <v>9</v>
      </c>
      <c r="AD153" s="30">
        <v>1</v>
      </c>
      <c r="AE153" s="30">
        <v>0</v>
      </c>
      <c r="AF153" s="46" t="str">
        <f>IFERROR(VLOOKUP(U153,Acronym!$A:$B, 2, FALSE), "Ot")</f>
        <v>L</v>
      </c>
      <c r="AG153" s="47" t="s">
        <v>722</v>
      </c>
      <c r="AH153" s="46" t="str">
        <f>VLOOKUP(AG153,Acronym!$A:$B,2, FALSE)</f>
        <v>DA</v>
      </c>
      <c r="AI153" s="47" t="s">
        <v>423</v>
      </c>
      <c r="AJ153" s="47" t="s">
        <v>2487</v>
      </c>
    </row>
    <row r="154" spans="1:36">
      <c r="A154" s="30">
        <v>16855919</v>
      </c>
      <c r="B154" s="31" t="s">
        <v>421</v>
      </c>
      <c r="C154" s="39" t="s">
        <v>11942</v>
      </c>
      <c r="D154" s="30">
        <v>1847455</v>
      </c>
      <c r="E154" s="39" t="s">
        <v>1015</v>
      </c>
      <c r="F154" s="50">
        <v>40585</v>
      </c>
      <c r="G154" s="32">
        <v>3500</v>
      </c>
      <c r="H154" s="31" t="s">
        <v>424</v>
      </c>
      <c r="I154" s="31" t="s">
        <v>174</v>
      </c>
      <c r="J154" s="32">
        <v>3500</v>
      </c>
      <c r="K154" s="32">
        <v>0</v>
      </c>
      <c r="L154" s="50">
        <v>40638</v>
      </c>
      <c r="M154" s="31" t="s">
        <v>280</v>
      </c>
      <c r="N154" s="31" t="s">
        <v>789</v>
      </c>
      <c r="O154" s="31" t="s">
        <v>789</v>
      </c>
      <c r="P154" s="39" t="s">
        <v>422</v>
      </c>
      <c r="Q154" s="39" t="s">
        <v>555</v>
      </c>
      <c r="R154" s="41" t="s">
        <v>542</v>
      </c>
      <c r="S154" s="31" t="s">
        <v>421</v>
      </c>
      <c r="T154" s="39" t="s">
        <v>281</v>
      </c>
      <c r="U154" s="39" t="s">
        <v>423</v>
      </c>
      <c r="V154" s="39" t="s">
        <v>629</v>
      </c>
      <c r="W154" s="39" t="s">
        <v>175</v>
      </c>
      <c r="X154" s="42" t="s">
        <v>194</v>
      </c>
      <c r="Y154" s="50" t="s">
        <v>421</v>
      </c>
      <c r="Z154" s="30" t="s">
        <v>557</v>
      </c>
      <c r="AA154" s="31">
        <v>0</v>
      </c>
      <c r="AB154" s="33" t="s">
        <v>282</v>
      </c>
      <c r="AC154" s="48">
        <v>8</v>
      </c>
      <c r="AD154" s="30">
        <v>0</v>
      </c>
      <c r="AE154" s="30">
        <v>0</v>
      </c>
      <c r="AF154" s="46" t="str">
        <f>IFERROR(VLOOKUP(U154,Acronym!$A:$B, 2, FALSE), "Ot")</f>
        <v>L</v>
      </c>
      <c r="AG154" s="47" t="s">
        <v>718</v>
      </c>
      <c r="AH154" s="46" t="str">
        <f>VLOOKUP(AG154,Acronym!$A:$B,2, FALSE)</f>
        <v>LI</v>
      </c>
      <c r="AI154" s="47" t="s">
        <v>423</v>
      </c>
      <c r="AJ154" s="47" t="s">
        <v>2488</v>
      </c>
    </row>
    <row r="155" spans="1:36">
      <c r="A155" s="30">
        <v>16856910</v>
      </c>
      <c r="B155" s="31" t="s">
        <v>421</v>
      </c>
      <c r="C155" s="39" t="s">
        <v>11943</v>
      </c>
      <c r="D155" s="30">
        <v>1845926</v>
      </c>
      <c r="E155" s="39" t="s">
        <v>1016</v>
      </c>
      <c r="F155" s="50">
        <v>40585</v>
      </c>
      <c r="G155" s="32">
        <v>27000</v>
      </c>
      <c r="H155" s="31" t="s">
        <v>424</v>
      </c>
      <c r="I155" s="31" t="s">
        <v>425</v>
      </c>
      <c r="J155" s="32">
        <v>27000</v>
      </c>
      <c r="K155" s="32">
        <v>27000</v>
      </c>
      <c r="L155" s="50">
        <v>40647</v>
      </c>
      <c r="M155" s="31" t="s">
        <v>280</v>
      </c>
      <c r="N155" s="31" t="s">
        <v>789</v>
      </c>
      <c r="O155" s="31" t="s">
        <v>789</v>
      </c>
      <c r="P155" s="39" t="s">
        <v>422</v>
      </c>
      <c r="Q155" s="39" t="s">
        <v>555</v>
      </c>
      <c r="R155" s="41" t="s">
        <v>179</v>
      </c>
      <c r="S155" s="31">
        <v>1</v>
      </c>
      <c r="T155" s="39" t="s">
        <v>281</v>
      </c>
      <c r="U155" s="39" t="s">
        <v>436</v>
      </c>
      <c r="V155" s="39" t="s">
        <v>351</v>
      </c>
      <c r="W155" s="39" t="s">
        <v>347</v>
      </c>
      <c r="X155" s="42" t="s">
        <v>347</v>
      </c>
      <c r="Y155" s="50">
        <v>40668</v>
      </c>
      <c r="Z155" s="30" t="s">
        <v>556</v>
      </c>
      <c r="AA155" s="31">
        <v>1</v>
      </c>
      <c r="AB155" s="33" t="s">
        <v>284</v>
      </c>
      <c r="AC155" s="48">
        <v>9</v>
      </c>
      <c r="AD155" s="30">
        <v>1</v>
      </c>
      <c r="AE155" s="30">
        <v>0</v>
      </c>
      <c r="AF155" s="46" t="str">
        <f>IFERROR(VLOOKUP(U155,Acronym!$A:$B, 2, FALSE), "Ot")</f>
        <v>SW</v>
      </c>
      <c r="AG155" s="47" t="s">
        <v>717</v>
      </c>
      <c r="AH155" s="46" t="str">
        <f>VLOOKUP(AG155,Acronym!$A:$B,2, FALSE)</f>
        <v>CA</v>
      </c>
      <c r="AI155" s="47" t="s">
        <v>436</v>
      </c>
      <c r="AJ155" s="47" t="s">
        <v>2489</v>
      </c>
    </row>
    <row r="156" spans="1:36">
      <c r="A156" s="30">
        <v>16857450</v>
      </c>
      <c r="B156" s="31" t="s">
        <v>421</v>
      </c>
      <c r="C156" s="39" t="s">
        <v>11944</v>
      </c>
      <c r="D156" s="30">
        <v>16857448</v>
      </c>
      <c r="E156" s="39" t="s">
        <v>1017</v>
      </c>
      <c r="F156" s="50">
        <v>40585</v>
      </c>
      <c r="G156" s="32">
        <v>35000</v>
      </c>
      <c r="H156" s="31" t="s">
        <v>424</v>
      </c>
      <c r="I156" s="31" t="s">
        <v>425</v>
      </c>
      <c r="J156" s="32">
        <v>0</v>
      </c>
      <c r="K156" s="32">
        <v>0</v>
      </c>
      <c r="L156" s="50">
        <v>40667</v>
      </c>
      <c r="M156" s="31" t="s">
        <v>280</v>
      </c>
      <c r="N156" s="31" t="s">
        <v>789</v>
      </c>
      <c r="O156" s="31" t="s">
        <v>789</v>
      </c>
      <c r="P156" s="39" t="s">
        <v>422</v>
      </c>
      <c r="Q156" s="39" t="s">
        <v>555</v>
      </c>
      <c r="R156" s="41" t="s">
        <v>541</v>
      </c>
      <c r="S156" s="31">
        <v>1</v>
      </c>
      <c r="T156" s="39" t="s">
        <v>281</v>
      </c>
      <c r="U156" s="39" t="s">
        <v>434</v>
      </c>
      <c r="V156" s="39" t="s">
        <v>442</v>
      </c>
      <c r="W156" s="39" t="s">
        <v>502</v>
      </c>
      <c r="X156" s="42" t="s">
        <v>442</v>
      </c>
      <c r="Y156" s="50">
        <v>40791</v>
      </c>
      <c r="Z156" s="30" t="s">
        <v>557</v>
      </c>
      <c r="AA156" s="31">
        <v>1</v>
      </c>
      <c r="AB156" s="33" t="s">
        <v>284</v>
      </c>
      <c r="AC156" s="48">
        <v>12</v>
      </c>
      <c r="AD156" s="30">
        <v>1</v>
      </c>
      <c r="AE156" s="30">
        <v>0</v>
      </c>
      <c r="AF156" s="46" t="str">
        <f>IFERROR(VLOOKUP(U156,Acronym!$A:$B, 2, FALSE), "Ot")</f>
        <v>EM</v>
      </c>
      <c r="AG156" s="47" t="s">
        <v>714</v>
      </c>
      <c r="AH156" s="46" t="str">
        <f>VLOOKUP(AG156,Acronym!$A:$B,2, FALSE)</f>
        <v>VA</v>
      </c>
      <c r="AI156" s="47" t="s">
        <v>434</v>
      </c>
      <c r="AJ156" s="47" t="s">
        <v>2490</v>
      </c>
    </row>
    <row r="157" spans="1:36">
      <c r="A157" s="30">
        <v>16858342</v>
      </c>
      <c r="B157" s="31" t="s">
        <v>421</v>
      </c>
      <c r="C157" s="39" t="s">
        <v>11945</v>
      </c>
      <c r="D157" s="30">
        <v>13604126</v>
      </c>
      <c r="E157" s="39" t="s">
        <v>645</v>
      </c>
      <c r="F157" s="50">
        <v>40586</v>
      </c>
      <c r="G157" s="32">
        <v>10000</v>
      </c>
      <c r="H157" s="31" t="s">
        <v>424</v>
      </c>
      <c r="I157" s="31" t="s">
        <v>425</v>
      </c>
      <c r="J157" s="32">
        <v>10000</v>
      </c>
      <c r="K157" s="32">
        <v>10000</v>
      </c>
      <c r="L157" s="50">
        <v>40638</v>
      </c>
      <c r="M157" s="31" t="s">
        <v>280</v>
      </c>
      <c r="N157" s="31" t="s">
        <v>789</v>
      </c>
      <c r="O157" s="31" t="s">
        <v>789</v>
      </c>
      <c r="P157" s="39" t="s">
        <v>422</v>
      </c>
      <c r="Q157" s="39" t="s">
        <v>555</v>
      </c>
      <c r="R157" s="41" t="s">
        <v>542</v>
      </c>
      <c r="S157" s="31">
        <v>1</v>
      </c>
      <c r="T157" s="39" t="s">
        <v>281</v>
      </c>
      <c r="U157" s="39" t="s">
        <v>423</v>
      </c>
      <c r="V157" s="39" t="s">
        <v>303</v>
      </c>
      <c r="W157" s="39" t="s">
        <v>175</v>
      </c>
      <c r="X157" s="42" t="s">
        <v>302</v>
      </c>
      <c r="Y157" s="50">
        <v>40654</v>
      </c>
      <c r="Z157" s="30" t="s">
        <v>556</v>
      </c>
      <c r="AA157" s="31">
        <v>1</v>
      </c>
      <c r="AB157" s="33" t="s">
        <v>282</v>
      </c>
      <c r="AC157" s="48">
        <v>7</v>
      </c>
      <c r="AD157" s="30">
        <v>0</v>
      </c>
      <c r="AE157" s="30">
        <v>0</v>
      </c>
      <c r="AF157" s="46" t="str">
        <f>IFERROR(VLOOKUP(U157,Acronym!$A:$B, 2, FALSE), "Ot")</f>
        <v>L</v>
      </c>
      <c r="AG157" s="47" t="s">
        <v>718</v>
      </c>
      <c r="AH157" s="46" t="str">
        <f>VLOOKUP(AG157,Acronym!$A:$B,2, FALSE)</f>
        <v>LI</v>
      </c>
      <c r="AI157" s="47" t="s">
        <v>423</v>
      </c>
      <c r="AJ157" s="47" t="s">
        <v>824</v>
      </c>
    </row>
    <row r="158" spans="1:36">
      <c r="A158" s="30">
        <v>16858794</v>
      </c>
      <c r="B158" s="31" t="s">
        <v>421</v>
      </c>
      <c r="C158" s="39" t="s">
        <v>11946</v>
      </c>
      <c r="D158" s="30">
        <v>12792073</v>
      </c>
      <c r="E158" s="39" t="s">
        <v>1018</v>
      </c>
      <c r="F158" s="50">
        <v>40587</v>
      </c>
      <c r="G158" s="32">
        <v>33000</v>
      </c>
      <c r="H158" s="31" t="s">
        <v>424</v>
      </c>
      <c r="I158" s="31" t="s">
        <v>174</v>
      </c>
      <c r="J158" s="32">
        <v>0</v>
      </c>
      <c r="K158" s="32">
        <v>0</v>
      </c>
      <c r="L158" s="50">
        <v>40667</v>
      </c>
      <c r="M158" s="31" t="s">
        <v>280</v>
      </c>
      <c r="N158" s="31" t="s">
        <v>789</v>
      </c>
      <c r="O158" s="31" t="s">
        <v>789</v>
      </c>
      <c r="P158" s="39" t="s">
        <v>422</v>
      </c>
      <c r="Q158" s="39" t="s">
        <v>555</v>
      </c>
      <c r="R158" s="41" t="s">
        <v>541</v>
      </c>
      <c r="S158" s="31" t="s">
        <v>421</v>
      </c>
      <c r="T158" s="39" t="s">
        <v>283</v>
      </c>
      <c r="U158" s="39" t="s">
        <v>436</v>
      </c>
      <c r="V158" s="39" t="s">
        <v>566</v>
      </c>
      <c r="W158" s="39" t="s">
        <v>295</v>
      </c>
      <c r="X158" s="42" t="s">
        <v>545</v>
      </c>
      <c r="Y158" s="50" t="s">
        <v>421</v>
      </c>
      <c r="Z158" s="30" t="s">
        <v>557</v>
      </c>
      <c r="AA158" s="31">
        <v>0</v>
      </c>
      <c r="AB158" s="33" t="s">
        <v>284</v>
      </c>
      <c r="AC158" s="48">
        <v>11</v>
      </c>
      <c r="AD158" s="30">
        <v>1</v>
      </c>
      <c r="AE158" s="30">
        <v>0</v>
      </c>
      <c r="AF158" s="46" t="str">
        <f>IFERROR(VLOOKUP(U158,Acronym!$A:$B, 2, FALSE), "Ot")</f>
        <v>SW</v>
      </c>
      <c r="AG158" s="47" t="s">
        <v>716</v>
      </c>
      <c r="AH158" s="46" t="str">
        <f>VLOOKUP(AG158,Acronym!$A:$B,2, FALSE)</f>
        <v>MU</v>
      </c>
      <c r="AI158" s="47" t="s">
        <v>436</v>
      </c>
      <c r="AJ158" s="47" t="s">
        <v>2491</v>
      </c>
    </row>
    <row r="159" spans="1:36">
      <c r="A159" s="30">
        <v>16864389</v>
      </c>
      <c r="B159" s="31" t="s">
        <v>421</v>
      </c>
      <c r="C159" s="39" t="s">
        <v>11947</v>
      </c>
      <c r="D159" s="30">
        <v>1386276</v>
      </c>
      <c r="E159" s="39" t="s">
        <v>1019</v>
      </c>
      <c r="F159" s="50">
        <v>40585</v>
      </c>
      <c r="G159" s="32">
        <v>36000</v>
      </c>
      <c r="H159" s="31" t="s">
        <v>424</v>
      </c>
      <c r="I159" s="31" t="s">
        <v>425</v>
      </c>
      <c r="J159" s="32">
        <v>36000</v>
      </c>
      <c r="K159" s="32">
        <v>36000</v>
      </c>
      <c r="L159" s="50">
        <v>40647</v>
      </c>
      <c r="M159" s="31" t="s">
        <v>280</v>
      </c>
      <c r="N159" s="31" t="s">
        <v>789</v>
      </c>
      <c r="O159" s="31" t="s">
        <v>789</v>
      </c>
      <c r="P159" s="39" t="s">
        <v>422</v>
      </c>
      <c r="Q159" s="39" t="s">
        <v>555</v>
      </c>
      <c r="R159" s="41" t="s">
        <v>179</v>
      </c>
      <c r="S159" s="31">
        <v>1</v>
      </c>
      <c r="T159" s="39" t="s">
        <v>283</v>
      </c>
      <c r="U159" s="39" t="s">
        <v>423</v>
      </c>
      <c r="V159" s="39" t="s">
        <v>376</v>
      </c>
      <c r="W159" s="39" t="s">
        <v>175</v>
      </c>
      <c r="X159" s="42" t="s">
        <v>125</v>
      </c>
      <c r="Y159" s="50">
        <v>40683</v>
      </c>
      <c r="Z159" s="30" t="s">
        <v>556</v>
      </c>
      <c r="AA159" s="31">
        <v>1</v>
      </c>
      <c r="AB159" s="33" t="s">
        <v>284</v>
      </c>
      <c r="AC159" s="48">
        <v>9</v>
      </c>
      <c r="AD159" s="30">
        <v>1</v>
      </c>
      <c r="AE159" s="30">
        <v>0</v>
      </c>
      <c r="AF159" s="46" t="str">
        <f>IFERROR(VLOOKUP(U159,Acronym!$A:$B, 2, FALSE), "Ot")</f>
        <v>L</v>
      </c>
      <c r="AG159" s="47" t="s">
        <v>716</v>
      </c>
      <c r="AH159" s="46" t="str">
        <f>VLOOKUP(AG159,Acronym!$A:$B,2, FALSE)</f>
        <v>MU</v>
      </c>
      <c r="AI159" s="47" t="s">
        <v>423</v>
      </c>
      <c r="AJ159" s="47" t="s">
        <v>2492</v>
      </c>
    </row>
    <row r="160" spans="1:36">
      <c r="A160" s="30">
        <v>16864579</v>
      </c>
      <c r="B160" s="31" t="s">
        <v>421</v>
      </c>
      <c r="C160" s="39" t="s">
        <v>11948</v>
      </c>
      <c r="D160" s="30">
        <v>1385880</v>
      </c>
      <c r="E160" s="39" t="s">
        <v>1020</v>
      </c>
      <c r="F160" s="50">
        <v>40585</v>
      </c>
      <c r="G160" s="32">
        <v>75000</v>
      </c>
      <c r="H160" s="31" t="s">
        <v>424</v>
      </c>
      <c r="I160" s="31" t="s">
        <v>425</v>
      </c>
      <c r="J160" s="32">
        <v>75000</v>
      </c>
      <c r="K160" s="32">
        <v>75000</v>
      </c>
      <c r="L160" s="50">
        <v>40667</v>
      </c>
      <c r="M160" s="31" t="s">
        <v>280</v>
      </c>
      <c r="N160" s="31" t="s">
        <v>789</v>
      </c>
      <c r="O160" s="31" t="s">
        <v>789</v>
      </c>
      <c r="P160" s="39" t="s">
        <v>422</v>
      </c>
      <c r="Q160" s="39" t="s">
        <v>555</v>
      </c>
      <c r="R160" s="41" t="s">
        <v>541</v>
      </c>
      <c r="S160" s="31">
        <v>1</v>
      </c>
      <c r="T160" s="39" t="s">
        <v>283</v>
      </c>
      <c r="U160" s="39" t="s">
        <v>434</v>
      </c>
      <c r="V160" s="39" t="s">
        <v>507</v>
      </c>
      <c r="W160" s="39" t="s">
        <v>508</v>
      </c>
      <c r="X160" s="42" t="s">
        <v>508</v>
      </c>
      <c r="Y160" s="50">
        <v>40773</v>
      </c>
      <c r="Z160" s="30" t="s">
        <v>557</v>
      </c>
      <c r="AA160" s="31">
        <v>1</v>
      </c>
      <c r="AB160" s="33" t="s">
        <v>284</v>
      </c>
      <c r="AC160" s="48">
        <v>12</v>
      </c>
      <c r="AD160" s="30">
        <v>1</v>
      </c>
      <c r="AE160" s="30">
        <v>0</v>
      </c>
      <c r="AF160" s="46" t="str">
        <f>IFERROR(VLOOKUP(U160,Acronym!$A:$B, 2, FALSE), "Ot")</f>
        <v>EM</v>
      </c>
      <c r="AG160" s="47" t="s">
        <v>722</v>
      </c>
      <c r="AH160" s="46" t="str">
        <f>VLOOKUP(AG160,Acronym!$A:$B,2, FALSE)</f>
        <v>DA</v>
      </c>
      <c r="AI160" s="47" t="s">
        <v>434</v>
      </c>
      <c r="AJ160" s="47" t="s">
        <v>2493</v>
      </c>
    </row>
    <row r="161" spans="1:36">
      <c r="A161" s="30">
        <v>16864683</v>
      </c>
      <c r="B161" s="31" t="s">
        <v>421</v>
      </c>
      <c r="C161" s="39" t="s">
        <v>11949</v>
      </c>
      <c r="D161" s="30">
        <v>1570608</v>
      </c>
      <c r="E161" s="39" t="s">
        <v>1021</v>
      </c>
      <c r="F161" s="50">
        <v>40585</v>
      </c>
      <c r="G161" s="32">
        <v>19442</v>
      </c>
      <c r="H161" s="31" t="s">
        <v>424</v>
      </c>
      <c r="I161" s="31" t="s">
        <v>174</v>
      </c>
      <c r="J161" s="32">
        <v>19442</v>
      </c>
      <c r="K161" s="32">
        <v>0</v>
      </c>
      <c r="L161" s="50">
        <v>40667</v>
      </c>
      <c r="M161" s="31" t="s">
        <v>280</v>
      </c>
      <c r="N161" s="31" t="s">
        <v>789</v>
      </c>
      <c r="O161" s="31" t="s">
        <v>789</v>
      </c>
      <c r="P161" s="39" t="s">
        <v>422</v>
      </c>
      <c r="Q161" s="39" t="s">
        <v>555</v>
      </c>
      <c r="R161" s="41" t="s">
        <v>541</v>
      </c>
      <c r="S161" s="31" t="s">
        <v>421</v>
      </c>
      <c r="T161" s="39" t="s">
        <v>283</v>
      </c>
      <c r="U161" s="39" t="s">
        <v>435</v>
      </c>
      <c r="V161" s="39" t="s">
        <v>237</v>
      </c>
      <c r="W161" s="39" t="s">
        <v>483</v>
      </c>
      <c r="X161" s="42" t="s">
        <v>483</v>
      </c>
      <c r="Y161" s="50" t="s">
        <v>421</v>
      </c>
      <c r="Z161" s="30" t="s">
        <v>557</v>
      </c>
      <c r="AA161" s="31">
        <v>0</v>
      </c>
      <c r="AB161" s="33" t="s">
        <v>284</v>
      </c>
      <c r="AC161" s="48">
        <v>12</v>
      </c>
      <c r="AD161" s="30">
        <v>1</v>
      </c>
      <c r="AE161" s="30">
        <v>0</v>
      </c>
      <c r="AF161" s="46" t="str">
        <f>IFERROR(VLOOKUP(U161,Acronym!$A:$B, 2, FALSE), "Ot")</f>
        <v>WM</v>
      </c>
      <c r="AG161" s="47" t="s">
        <v>714</v>
      </c>
      <c r="AH161" s="46" t="str">
        <f>VLOOKUP(AG161,Acronym!$A:$B,2, FALSE)</f>
        <v>VA</v>
      </c>
      <c r="AI161" s="47" t="s">
        <v>435</v>
      </c>
      <c r="AJ161" s="47" t="s">
        <v>2494</v>
      </c>
    </row>
    <row r="162" spans="1:36">
      <c r="A162" s="30">
        <v>16865205</v>
      </c>
      <c r="B162" s="31" t="s">
        <v>421</v>
      </c>
      <c r="C162" s="39" t="s">
        <v>11950</v>
      </c>
      <c r="D162" s="30">
        <v>1663596</v>
      </c>
      <c r="E162" s="39" t="s">
        <v>1022</v>
      </c>
      <c r="F162" s="50">
        <v>40587</v>
      </c>
      <c r="G162" s="32">
        <v>19500</v>
      </c>
      <c r="H162" s="31" t="s">
        <v>424</v>
      </c>
      <c r="I162" s="31" t="s">
        <v>174</v>
      </c>
      <c r="J162" s="32">
        <v>0</v>
      </c>
      <c r="K162" s="32">
        <v>0</v>
      </c>
      <c r="L162" s="50">
        <v>40667</v>
      </c>
      <c r="M162" s="31" t="s">
        <v>280</v>
      </c>
      <c r="N162" s="31" t="s">
        <v>789</v>
      </c>
      <c r="O162" s="31" t="s">
        <v>789</v>
      </c>
      <c r="P162" s="39" t="s">
        <v>422</v>
      </c>
      <c r="Q162" s="39" t="s">
        <v>555</v>
      </c>
      <c r="R162" s="41" t="s">
        <v>541</v>
      </c>
      <c r="S162" s="31" t="s">
        <v>421</v>
      </c>
      <c r="T162" s="39" t="s">
        <v>283</v>
      </c>
      <c r="U162" s="39" t="s">
        <v>436</v>
      </c>
      <c r="V162" s="39" t="s">
        <v>73</v>
      </c>
      <c r="W162" s="39" t="s">
        <v>343</v>
      </c>
      <c r="X162" s="42" t="s">
        <v>343</v>
      </c>
      <c r="Y162" s="50" t="s">
        <v>421</v>
      </c>
      <c r="Z162" s="30" t="s">
        <v>556</v>
      </c>
      <c r="AA162" s="31">
        <v>0</v>
      </c>
      <c r="AB162" s="33" t="s">
        <v>284</v>
      </c>
      <c r="AC162" s="48">
        <v>11</v>
      </c>
      <c r="AD162" s="30">
        <v>1</v>
      </c>
      <c r="AE162" s="30">
        <v>0</v>
      </c>
      <c r="AF162" s="46" t="str">
        <f>IFERROR(VLOOKUP(U162,Acronym!$A:$B, 2, FALSE), "Ot")</f>
        <v>SW</v>
      </c>
      <c r="AG162" s="47" t="s">
        <v>716</v>
      </c>
      <c r="AH162" s="46" t="str">
        <f>VLOOKUP(AG162,Acronym!$A:$B,2, FALSE)</f>
        <v>MU</v>
      </c>
      <c r="AI162" s="47" t="s">
        <v>436</v>
      </c>
      <c r="AJ162" s="47" t="s">
        <v>2495</v>
      </c>
    </row>
    <row r="163" spans="1:36">
      <c r="A163" s="30">
        <v>16868929</v>
      </c>
      <c r="B163" s="31" t="s">
        <v>421</v>
      </c>
      <c r="C163" s="39" t="s">
        <v>11951</v>
      </c>
      <c r="D163" s="30">
        <v>1610152</v>
      </c>
      <c r="E163" s="39" t="s">
        <v>1023</v>
      </c>
      <c r="F163" s="50">
        <v>40588</v>
      </c>
      <c r="G163" s="32">
        <v>30140</v>
      </c>
      <c r="H163" s="31" t="s">
        <v>424</v>
      </c>
      <c r="I163" s="31" t="s">
        <v>425</v>
      </c>
      <c r="J163" s="32">
        <v>30140</v>
      </c>
      <c r="K163" s="32">
        <v>30140</v>
      </c>
      <c r="L163" s="50">
        <v>40668</v>
      </c>
      <c r="M163" s="31" t="s">
        <v>280</v>
      </c>
      <c r="N163" s="31" t="s">
        <v>789</v>
      </c>
      <c r="O163" s="31" t="s">
        <v>789</v>
      </c>
      <c r="P163" s="39" t="s">
        <v>422</v>
      </c>
      <c r="Q163" s="39" t="s">
        <v>555</v>
      </c>
      <c r="R163" s="41" t="s">
        <v>541</v>
      </c>
      <c r="S163" s="31">
        <v>1</v>
      </c>
      <c r="T163" s="39" t="s">
        <v>283</v>
      </c>
      <c r="U163" s="39" t="s">
        <v>423</v>
      </c>
      <c r="V163" s="39" t="s">
        <v>123</v>
      </c>
      <c r="W163" s="39" t="s">
        <v>175</v>
      </c>
      <c r="X163" s="42" t="s">
        <v>122</v>
      </c>
      <c r="Y163" s="50">
        <v>40690</v>
      </c>
      <c r="Z163" s="30" t="s">
        <v>556</v>
      </c>
      <c r="AA163" s="31">
        <v>1</v>
      </c>
      <c r="AB163" s="33" t="s">
        <v>284</v>
      </c>
      <c r="AC163" s="48">
        <v>11</v>
      </c>
      <c r="AD163" s="30">
        <v>1</v>
      </c>
      <c r="AE163" s="30">
        <v>0</v>
      </c>
      <c r="AF163" s="46" t="str">
        <f>IFERROR(VLOOKUP(U163,Acronym!$A:$B, 2, FALSE), "Ot")</f>
        <v>L</v>
      </c>
      <c r="AG163" s="47" t="s">
        <v>717</v>
      </c>
      <c r="AH163" s="46" t="str">
        <f>VLOOKUP(AG163,Acronym!$A:$B,2, FALSE)</f>
        <v>CA</v>
      </c>
      <c r="AI163" s="47" t="s">
        <v>423</v>
      </c>
      <c r="AJ163" s="47" t="s">
        <v>2496</v>
      </c>
    </row>
    <row r="164" spans="1:36">
      <c r="A164" s="30">
        <v>16869136</v>
      </c>
      <c r="B164" s="31" t="s">
        <v>421</v>
      </c>
      <c r="C164" s="39" t="s">
        <v>11952</v>
      </c>
      <c r="D164" s="30">
        <v>1600674</v>
      </c>
      <c r="E164" s="39" t="s">
        <v>1024</v>
      </c>
      <c r="F164" s="50">
        <v>40585</v>
      </c>
      <c r="G164" s="32">
        <v>15517</v>
      </c>
      <c r="H164" s="31" t="s">
        <v>424</v>
      </c>
      <c r="I164" s="31" t="s">
        <v>425</v>
      </c>
      <c r="J164" s="32">
        <v>14944</v>
      </c>
      <c r="K164" s="32">
        <v>14944</v>
      </c>
      <c r="L164" s="50">
        <v>40647</v>
      </c>
      <c r="M164" s="31" t="s">
        <v>280</v>
      </c>
      <c r="N164" s="31" t="s">
        <v>789</v>
      </c>
      <c r="O164" s="31" t="s">
        <v>789</v>
      </c>
      <c r="P164" s="39" t="s">
        <v>422</v>
      </c>
      <c r="Q164" s="39" t="s">
        <v>555</v>
      </c>
      <c r="R164" s="41" t="s">
        <v>179</v>
      </c>
      <c r="S164" s="31">
        <v>1</v>
      </c>
      <c r="T164" s="39" t="s">
        <v>283</v>
      </c>
      <c r="U164" s="39" t="s">
        <v>423</v>
      </c>
      <c r="V164" s="39" t="s">
        <v>149</v>
      </c>
      <c r="W164" s="39" t="s">
        <v>175</v>
      </c>
      <c r="X164" s="42" t="s">
        <v>150</v>
      </c>
      <c r="Y164" s="50">
        <v>40667</v>
      </c>
      <c r="Z164" s="30" t="s">
        <v>557</v>
      </c>
      <c r="AA164" s="31">
        <v>1</v>
      </c>
      <c r="AB164" s="33" t="s">
        <v>284</v>
      </c>
      <c r="AC164" s="48">
        <v>9</v>
      </c>
      <c r="AD164" s="30">
        <v>1</v>
      </c>
      <c r="AE164" s="30">
        <v>0</v>
      </c>
      <c r="AF164" s="46" t="str">
        <f>IFERROR(VLOOKUP(U164,Acronym!$A:$B, 2, FALSE), "Ot")</f>
        <v>L</v>
      </c>
      <c r="AG164" s="47" t="s">
        <v>716</v>
      </c>
      <c r="AH164" s="46" t="str">
        <f>VLOOKUP(AG164,Acronym!$A:$B,2, FALSE)</f>
        <v>MU</v>
      </c>
      <c r="AI164" s="47" t="s">
        <v>423</v>
      </c>
      <c r="AJ164" s="47" t="s">
        <v>2497</v>
      </c>
    </row>
    <row r="165" spans="1:36">
      <c r="A165" s="30">
        <v>16869642</v>
      </c>
      <c r="B165" s="31" t="s">
        <v>421</v>
      </c>
      <c r="C165" s="39" t="s">
        <v>11953</v>
      </c>
      <c r="D165" s="30">
        <v>1625108</v>
      </c>
      <c r="E165" s="39" t="s">
        <v>1025</v>
      </c>
      <c r="F165" s="50">
        <v>40586</v>
      </c>
      <c r="G165" s="32">
        <v>60000</v>
      </c>
      <c r="H165" s="31" t="s">
        <v>424</v>
      </c>
      <c r="I165" s="31" t="s">
        <v>425</v>
      </c>
      <c r="J165" s="32">
        <v>60000</v>
      </c>
      <c r="K165" s="32">
        <v>60000</v>
      </c>
      <c r="L165" s="50">
        <v>40680</v>
      </c>
      <c r="M165" s="31" t="s">
        <v>280</v>
      </c>
      <c r="N165" s="31" t="s">
        <v>789</v>
      </c>
      <c r="O165" s="31" t="s">
        <v>789</v>
      </c>
      <c r="P165" s="39" t="s">
        <v>422</v>
      </c>
      <c r="Q165" s="39" t="s">
        <v>555</v>
      </c>
      <c r="R165" s="41" t="s">
        <v>541</v>
      </c>
      <c r="S165" s="31">
        <v>1</v>
      </c>
      <c r="T165" s="39" t="s">
        <v>283</v>
      </c>
      <c r="U165" s="39" t="s">
        <v>446</v>
      </c>
      <c r="V165" s="39" t="s">
        <v>155</v>
      </c>
      <c r="W165" s="39" t="s">
        <v>55</v>
      </c>
      <c r="X165" s="42" t="s">
        <v>55</v>
      </c>
      <c r="Y165" s="50">
        <v>40690</v>
      </c>
      <c r="Z165" s="30" t="s">
        <v>557</v>
      </c>
      <c r="AA165" s="31">
        <v>1</v>
      </c>
      <c r="AB165" s="33" t="s">
        <v>284</v>
      </c>
      <c r="AC165" s="48">
        <v>13</v>
      </c>
      <c r="AD165" s="30">
        <v>0</v>
      </c>
      <c r="AE165" s="30">
        <v>0</v>
      </c>
      <c r="AF165" s="46" t="str">
        <f>IFERROR(VLOOKUP(U165,Acronym!$A:$B, 2, FALSE), "Ot")</f>
        <v>SE</v>
      </c>
      <c r="AG165" s="47" t="s">
        <v>718</v>
      </c>
      <c r="AH165" s="46" t="str">
        <f>VLOOKUP(AG165,Acronym!$A:$B,2, FALSE)</f>
        <v>LI</v>
      </c>
      <c r="AI165" s="47" t="s">
        <v>446</v>
      </c>
      <c r="AJ165" s="47" t="s">
        <v>2498</v>
      </c>
    </row>
    <row r="166" spans="1:36">
      <c r="A166" s="30">
        <v>16869819</v>
      </c>
      <c r="B166" s="31" t="s">
        <v>421</v>
      </c>
      <c r="C166" s="39" t="s">
        <v>11954</v>
      </c>
      <c r="D166" s="30">
        <v>1601198</v>
      </c>
      <c r="E166" s="39" t="s">
        <v>1026</v>
      </c>
      <c r="F166" s="50">
        <v>40585</v>
      </c>
      <c r="G166" s="32">
        <v>22150</v>
      </c>
      <c r="H166" s="31" t="s">
        <v>424</v>
      </c>
      <c r="I166" s="31" t="s">
        <v>425</v>
      </c>
      <c r="J166" s="32">
        <v>22150</v>
      </c>
      <c r="K166" s="32">
        <v>22150</v>
      </c>
      <c r="L166" s="50">
        <v>40668</v>
      </c>
      <c r="M166" s="31" t="s">
        <v>280</v>
      </c>
      <c r="N166" s="31" t="s">
        <v>789</v>
      </c>
      <c r="O166" s="31" t="s">
        <v>789</v>
      </c>
      <c r="P166" s="39" t="s">
        <v>422</v>
      </c>
      <c r="Q166" s="39" t="s">
        <v>555</v>
      </c>
      <c r="R166" s="41" t="s">
        <v>541</v>
      </c>
      <c r="S166" s="31">
        <v>1</v>
      </c>
      <c r="T166" s="39" t="s">
        <v>283</v>
      </c>
      <c r="U166" s="39" t="s">
        <v>423</v>
      </c>
      <c r="V166" s="39" t="s">
        <v>568</v>
      </c>
      <c r="W166" s="39" t="s">
        <v>175</v>
      </c>
      <c r="X166" s="42" t="s">
        <v>33</v>
      </c>
      <c r="Y166" s="50">
        <v>40672</v>
      </c>
      <c r="Z166" s="30" t="s">
        <v>556</v>
      </c>
      <c r="AA166" s="31">
        <v>1</v>
      </c>
      <c r="AB166" s="33" t="s">
        <v>284</v>
      </c>
      <c r="AC166" s="48">
        <v>12</v>
      </c>
      <c r="AD166" s="30">
        <v>1</v>
      </c>
      <c r="AE166" s="30">
        <v>0</v>
      </c>
      <c r="AF166" s="46" t="str">
        <f>IFERROR(VLOOKUP(U166,Acronym!$A:$B, 2, FALSE), "Ot")</f>
        <v>L</v>
      </c>
      <c r="AG166" s="47" t="s">
        <v>715</v>
      </c>
      <c r="AH166" s="46" t="str">
        <f>VLOOKUP(AG166,Acronym!$A:$B,2, FALSE)</f>
        <v>TH</v>
      </c>
      <c r="AI166" s="47" t="s">
        <v>423</v>
      </c>
      <c r="AJ166" s="47" t="s">
        <v>2499</v>
      </c>
    </row>
    <row r="167" spans="1:36">
      <c r="A167" s="30">
        <v>16869935</v>
      </c>
      <c r="B167" s="31" t="s">
        <v>421</v>
      </c>
      <c r="C167" s="39" t="s">
        <v>11955</v>
      </c>
      <c r="D167" s="30">
        <v>1388448</v>
      </c>
      <c r="E167" s="39" t="s">
        <v>1027</v>
      </c>
      <c r="F167" s="50">
        <v>40586</v>
      </c>
      <c r="G167" s="32">
        <v>68000</v>
      </c>
      <c r="H167" s="31" t="s">
        <v>424</v>
      </c>
      <c r="I167" s="31" t="s">
        <v>425</v>
      </c>
      <c r="J167" s="32">
        <v>68000</v>
      </c>
      <c r="K167" s="32">
        <v>68000</v>
      </c>
      <c r="L167" s="50">
        <v>40666</v>
      </c>
      <c r="M167" s="31" t="s">
        <v>280</v>
      </c>
      <c r="N167" s="31" t="s">
        <v>789</v>
      </c>
      <c r="O167" s="31" t="s">
        <v>789</v>
      </c>
      <c r="P167" s="39" t="s">
        <v>422</v>
      </c>
      <c r="Q167" s="39" t="s">
        <v>555</v>
      </c>
      <c r="R167" s="41" t="s">
        <v>541</v>
      </c>
      <c r="S167" s="31">
        <v>1</v>
      </c>
      <c r="T167" s="39" t="s">
        <v>283</v>
      </c>
      <c r="U167" s="39" t="s">
        <v>430</v>
      </c>
      <c r="V167" s="39" t="s">
        <v>492</v>
      </c>
      <c r="W167" s="39" t="s">
        <v>490</v>
      </c>
      <c r="X167" s="42" t="s">
        <v>491</v>
      </c>
      <c r="Y167" s="50">
        <v>40680</v>
      </c>
      <c r="Z167" s="30" t="s">
        <v>556</v>
      </c>
      <c r="AA167" s="31">
        <v>1</v>
      </c>
      <c r="AB167" s="33" t="s">
        <v>284</v>
      </c>
      <c r="AC167" s="48">
        <v>11</v>
      </c>
      <c r="AD167" s="30">
        <v>1</v>
      </c>
      <c r="AE167" s="30">
        <v>0</v>
      </c>
      <c r="AF167" s="46" t="str">
        <f>IFERROR(VLOOKUP(U167,Acronym!$A:$B, 2, FALSE), "Ot")</f>
        <v>Y</v>
      </c>
      <c r="AG167" s="47" t="s">
        <v>718</v>
      </c>
      <c r="AH167" s="46" t="str">
        <f>VLOOKUP(AG167,Acronym!$A:$B,2, FALSE)</f>
        <v>LI</v>
      </c>
      <c r="AI167" s="47" t="s">
        <v>720</v>
      </c>
      <c r="AJ167" s="47" t="s">
        <v>2500</v>
      </c>
    </row>
    <row r="168" spans="1:36">
      <c r="A168" s="30">
        <v>16870046</v>
      </c>
      <c r="B168" s="31" t="s">
        <v>421</v>
      </c>
      <c r="C168" s="39" t="s">
        <v>11956</v>
      </c>
      <c r="D168" s="30">
        <v>1617533</v>
      </c>
      <c r="E168" s="39" t="s">
        <v>1028</v>
      </c>
      <c r="F168" s="50">
        <v>40588</v>
      </c>
      <c r="G168" s="32">
        <v>26130</v>
      </c>
      <c r="H168" s="31" t="s">
        <v>424</v>
      </c>
      <c r="I168" s="31" t="s">
        <v>425</v>
      </c>
      <c r="J168" s="32">
        <v>26130</v>
      </c>
      <c r="K168" s="32">
        <v>26130</v>
      </c>
      <c r="L168" s="50">
        <v>40680</v>
      </c>
      <c r="M168" s="31" t="s">
        <v>280</v>
      </c>
      <c r="N168" s="31" t="s">
        <v>789</v>
      </c>
      <c r="O168" s="31" t="s">
        <v>789</v>
      </c>
      <c r="P168" s="39" t="s">
        <v>422</v>
      </c>
      <c r="Q168" s="39" t="s">
        <v>555</v>
      </c>
      <c r="R168" s="41" t="s">
        <v>541</v>
      </c>
      <c r="S168" s="31">
        <v>1</v>
      </c>
      <c r="T168" s="39" t="s">
        <v>283</v>
      </c>
      <c r="U168" s="39" t="s">
        <v>426</v>
      </c>
      <c r="V168" s="39" t="s">
        <v>8</v>
      </c>
      <c r="W168" s="39" t="s">
        <v>286</v>
      </c>
      <c r="X168" s="42" t="s">
        <v>438</v>
      </c>
      <c r="Y168" s="50">
        <v>40718</v>
      </c>
      <c r="Z168" s="30" t="s">
        <v>556</v>
      </c>
      <c r="AA168" s="31">
        <v>1</v>
      </c>
      <c r="AB168" s="33" t="s">
        <v>284</v>
      </c>
      <c r="AC168" s="48">
        <v>13</v>
      </c>
      <c r="AD168" s="30">
        <v>0</v>
      </c>
      <c r="AE168" s="30">
        <v>0</v>
      </c>
      <c r="AF168" s="46" t="str">
        <f>IFERROR(VLOOKUP(U168,Acronym!$A:$B, 2, FALSE), "Ot")</f>
        <v>NW</v>
      </c>
      <c r="AG168" s="47" t="s">
        <v>715</v>
      </c>
      <c r="AH168" s="46" t="str">
        <f>VLOOKUP(AG168,Acronym!$A:$B,2, FALSE)</f>
        <v>TH</v>
      </c>
      <c r="AI168" s="47" t="s">
        <v>426</v>
      </c>
      <c r="AJ168" s="47" t="s">
        <v>2501</v>
      </c>
    </row>
    <row r="169" spans="1:36">
      <c r="A169" s="30">
        <v>16876970</v>
      </c>
      <c r="B169" s="31" t="s">
        <v>421</v>
      </c>
      <c r="C169" s="39" t="s">
        <v>11957</v>
      </c>
      <c r="D169" s="30">
        <v>16876963</v>
      </c>
      <c r="E169" s="39" t="s">
        <v>1029</v>
      </c>
      <c r="F169" s="50">
        <v>40588</v>
      </c>
      <c r="G169" s="32">
        <v>7000</v>
      </c>
      <c r="H169" s="31" t="s">
        <v>424</v>
      </c>
      <c r="I169" s="31" t="s">
        <v>425</v>
      </c>
      <c r="J169" s="32">
        <v>7000</v>
      </c>
      <c r="K169" s="32">
        <v>7000</v>
      </c>
      <c r="L169" s="50">
        <v>40638</v>
      </c>
      <c r="M169" s="31" t="s">
        <v>280</v>
      </c>
      <c r="N169" s="31" t="s">
        <v>789</v>
      </c>
      <c r="O169" s="31" t="s">
        <v>789</v>
      </c>
      <c r="P169" s="39" t="s">
        <v>422</v>
      </c>
      <c r="Q169" s="39" t="s">
        <v>555</v>
      </c>
      <c r="R169" s="41" t="s">
        <v>542</v>
      </c>
      <c r="S169" s="31">
        <v>1</v>
      </c>
      <c r="T169" s="39" t="s">
        <v>283</v>
      </c>
      <c r="U169" s="39" t="s">
        <v>435</v>
      </c>
      <c r="V169" s="39" t="s">
        <v>593</v>
      </c>
      <c r="W169" s="39" t="s">
        <v>546</v>
      </c>
      <c r="X169" s="42" t="s">
        <v>546</v>
      </c>
      <c r="Y169" s="50">
        <v>40652</v>
      </c>
      <c r="Z169" s="30" t="s">
        <v>557</v>
      </c>
      <c r="AA169" s="31">
        <v>1</v>
      </c>
      <c r="AB169" s="33" t="s">
        <v>282</v>
      </c>
      <c r="AC169" s="48">
        <v>7</v>
      </c>
      <c r="AD169" s="30">
        <v>0</v>
      </c>
      <c r="AE169" s="30">
        <v>0</v>
      </c>
      <c r="AF169" s="46" t="str">
        <f>IFERROR(VLOOKUP(U169,Acronym!$A:$B, 2, FALSE), "Ot")</f>
        <v>WM</v>
      </c>
      <c r="AG169" s="47" t="s">
        <v>718</v>
      </c>
      <c r="AH169" s="46" t="str">
        <f>VLOOKUP(AG169,Acronym!$A:$B,2, FALSE)</f>
        <v>LI</v>
      </c>
      <c r="AI169" s="47" t="s">
        <v>435</v>
      </c>
      <c r="AJ169" s="47" t="s">
        <v>2502</v>
      </c>
    </row>
    <row r="170" spans="1:36">
      <c r="A170" s="30">
        <v>16880060</v>
      </c>
      <c r="B170" s="31" t="s">
        <v>421</v>
      </c>
      <c r="C170" s="39" t="s">
        <v>11958</v>
      </c>
      <c r="D170" s="30">
        <v>11090963</v>
      </c>
      <c r="E170" s="39" t="s">
        <v>1030</v>
      </c>
      <c r="F170" s="50">
        <v>40588</v>
      </c>
      <c r="G170" s="32">
        <v>25960</v>
      </c>
      <c r="H170" s="31" t="s">
        <v>424</v>
      </c>
      <c r="I170" s="31" t="s">
        <v>425</v>
      </c>
      <c r="J170" s="32">
        <v>25960</v>
      </c>
      <c r="K170" s="32">
        <v>25960</v>
      </c>
      <c r="L170" s="50">
        <v>40647</v>
      </c>
      <c r="M170" s="31" t="s">
        <v>280</v>
      </c>
      <c r="N170" s="31" t="s">
        <v>789</v>
      </c>
      <c r="O170" s="31" t="s">
        <v>789</v>
      </c>
      <c r="P170" s="39" t="s">
        <v>422</v>
      </c>
      <c r="Q170" s="39" t="s">
        <v>555</v>
      </c>
      <c r="R170" s="41" t="s">
        <v>179</v>
      </c>
      <c r="S170" s="31">
        <v>1</v>
      </c>
      <c r="T170" s="39" t="s">
        <v>283</v>
      </c>
      <c r="U170" s="39" t="s">
        <v>434</v>
      </c>
      <c r="V170" s="39" t="s">
        <v>661</v>
      </c>
      <c r="W170" s="39" t="s">
        <v>514</v>
      </c>
      <c r="X170" s="42" t="s">
        <v>514</v>
      </c>
      <c r="Y170" s="50">
        <v>40690</v>
      </c>
      <c r="Z170" s="30" t="s">
        <v>557</v>
      </c>
      <c r="AA170" s="31">
        <v>1</v>
      </c>
      <c r="AB170" s="33" t="s">
        <v>284</v>
      </c>
      <c r="AC170" s="48">
        <v>8</v>
      </c>
      <c r="AD170" s="30">
        <v>1</v>
      </c>
      <c r="AE170" s="30">
        <v>0</v>
      </c>
      <c r="AF170" s="46" t="str">
        <f>IFERROR(VLOOKUP(U170,Acronym!$A:$B, 2, FALSE), "Ot")</f>
        <v>EM</v>
      </c>
      <c r="AG170" s="47" t="s">
        <v>715</v>
      </c>
      <c r="AH170" s="46" t="str">
        <f>VLOOKUP(AG170,Acronym!$A:$B,2, FALSE)</f>
        <v>TH</v>
      </c>
      <c r="AI170" s="47" t="s">
        <v>434</v>
      </c>
      <c r="AJ170" s="47" t="s">
        <v>2503</v>
      </c>
    </row>
    <row r="171" spans="1:36">
      <c r="A171" s="30">
        <v>16880542</v>
      </c>
      <c r="B171" s="31" t="s">
        <v>421</v>
      </c>
      <c r="C171" s="39" t="s">
        <v>11959</v>
      </c>
      <c r="D171" s="30">
        <v>9542844</v>
      </c>
      <c r="E171" s="39" t="s">
        <v>764</v>
      </c>
      <c r="F171" s="50">
        <v>40589</v>
      </c>
      <c r="G171" s="32">
        <v>22045</v>
      </c>
      <c r="H171" s="31" t="s">
        <v>424</v>
      </c>
      <c r="I171" s="31" t="s">
        <v>425</v>
      </c>
      <c r="J171" s="32">
        <v>22045</v>
      </c>
      <c r="K171" s="32">
        <v>22045</v>
      </c>
      <c r="L171" s="50">
        <v>40668</v>
      </c>
      <c r="M171" s="31" t="s">
        <v>280</v>
      </c>
      <c r="N171" s="31" t="s">
        <v>789</v>
      </c>
      <c r="O171" s="31" t="s">
        <v>789</v>
      </c>
      <c r="P171" s="39" t="s">
        <v>422</v>
      </c>
      <c r="Q171" s="39" t="s">
        <v>555</v>
      </c>
      <c r="R171" s="41" t="s">
        <v>541</v>
      </c>
      <c r="S171" s="31">
        <v>1</v>
      </c>
      <c r="T171" s="39" t="s">
        <v>283</v>
      </c>
      <c r="U171" s="39" t="s">
        <v>423</v>
      </c>
      <c r="V171" s="39" t="s">
        <v>87</v>
      </c>
      <c r="W171" s="39" t="s">
        <v>175</v>
      </c>
      <c r="X171" s="42" t="s">
        <v>150</v>
      </c>
      <c r="Y171" s="50">
        <v>40687</v>
      </c>
      <c r="Z171" s="30" t="s">
        <v>556</v>
      </c>
      <c r="AA171" s="31">
        <v>1</v>
      </c>
      <c r="AB171" s="33" t="s">
        <v>284</v>
      </c>
      <c r="AC171" s="48">
        <v>11</v>
      </c>
      <c r="AD171" s="30">
        <v>1</v>
      </c>
      <c r="AE171" s="30">
        <v>0</v>
      </c>
      <c r="AF171" s="46" t="str">
        <f>IFERROR(VLOOKUP(U171,Acronym!$A:$B, 2, FALSE), "Ot")</f>
        <v>L</v>
      </c>
      <c r="AG171" s="47" t="s">
        <v>715</v>
      </c>
      <c r="AH171" s="46" t="str">
        <f>VLOOKUP(AG171,Acronym!$A:$B,2, FALSE)</f>
        <v>TH</v>
      </c>
      <c r="AI171" s="47" t="s">
        <v>423</v>
      </c>
      <c r="AJ171" s="47" t="s">
        <v>827</v>
      </c>
    </row>
    <row r="172" spans="1:36">
      <c r="A172" s="30">
        <v>16886521</v>
      </c>
      <c r="B172" s="31" t="s">
        <v>421</v>
      </c>
      <c r="C172" s="39" t="s">
        <v>11960</v>
      </c>
      <c r="D172" s="30">
        <v>1388334</v>
      </c>
      <c r="E172" s="39" t="s">
        <v>1031</v>
      </c>
      <c r="F172" s="50">
        <v>40589</v>
      </c>
      <c r="G172" s="32">
        <v>75000</v>
      </c>
      <c r="H172" s="31" t="s">
        <v>424</v>
      </c>
      <c r="I172" s="31" t="s">
        <v>425</v>
      </c>
      <c r="J172" s="32">
        <v>75000</v>
      </c>
      <c r="K172" s="32">
        <v>75000</v>
      </c>
      <c r="L172" s="50">
        <v>40676</v>
      </c>
      <c r="M172" s="31" t="s">
        <v>280</v>
      </c>
      <c r="N172" s="31" t="s">
        <v>789</v>
      </c>
      <c r="O172" s="31" t="s">
        <v>789</v>
      </c>
      <c r="P172" s="39" t="s">
        <v>422</v>
      </c>
      <c r="Q172" s="39" t="s">
        <v>555</v>
      </c>
      <c r="R172" s="41" t="s">
        <v>179</v>
      </c>
      <c r="S172" s="31">
        <v>1</v>
      </c>
      <c r="T172" s="39" t="s">
        <v>283</v>
      </c>
      <c r="U172" s="39" t="s">
        <v>423</v>
      </c>
      <c r="V172" s="39" t="s">
        <v>560</v>
      </c>
      <c r="W172" s="39" t="s">
        <v>175</v>
      </c>
      <c r="X172" s="42" t="s">
        <v>176</v>
      </c>
      <c r="Y172" s="50">
        <v>40704</v>
      </c>
      <c r="Z172" s="30" t="s">
        <v>556</v>
      </c>
      <c r="AA172" s="31">
        <v>1</v>
      </c>
      <c r="AB172" s="33" t="s">
        <v>284</v>
      </c>
      <c r="AC172" s="48">
        <v>12</v>
      </c>
      <c r="AD172" s="30">
        <v>0</v>
      </c>
      <c r="AE172" s="30">
        <v>0</v>
      </c>
      <c r="AF172" s="46" t="str">
        <f>IFERROR(VLOOKUP(U172,Acronym!$A:$B, 2, FALSE), "Ot")</f>
        <v>L</v>
      </c>
      <c r="AG172" s="47" t="s">
        <v>715</v>
      </c>
      <c r="AH172" s="46" t="str">
        <f>VLOOKUP(AG172,Acronym!$A:$B,2, FALSE)</f>
        <v>TH</v>
      </c>
      <c r="AI172" s="47" t="s">
        <v>423</v>
      </c>
      <c r="AJ172" s="47" t="s">
        <v>2504</v>
      </c>
    </row>
    <row r="173" spans="1:36">
      <c r="A173" s="30">
        <v>16886873</v>
      </c>
      <c r="B173" s="31" t="s">
        <v>421</v>
      </c>
      <c r="C173" s="39" t="s">
        <v>11961</v>
      </c>
      <c r="D173" s="30">
        <v>1634182</v>
      </c>
      <c r="E173" s="39" t="s">
        <v>1032</v>
      </c>
      <c r="F173" s="50">
        <v>40589</v>
      </c>
      <c r="G173" s="32">
        <v>50000</v>
      </c>
      <c r="H173" s="31" t="s">
        <v>424</v>
      </c>
      <c r="I173" s="31" t="s">
        <v>174</v>
      </c>
      <c r="J173" s="32">
        <v>0</v>
      </c>
      <c r="K173" s="32">
        <v>0</v>
      </c>
      <c r="L173" s="50">
        <v>40667</v>
      </c>
      <c r="M173" s="31" t="s">
        <v>280</v>
      </c>
      <c r="N173" s="31" t="s">
        <v>789</v>
      </c>
      <c r="O173" s="31" t="s">
        <v>789</v>
      </c>
      <c r="P173" s="39" t="s">
        <v>422</v>
      </c>
      <c r="Q173" s="39" t="s">
        <v>555</v>
      </c>
      <c r="R173" s="41" t="s">
        <v>541</v>
      </c>
      <c r="S173" s="31" t="s">
        <v>421</v>
      </c>
      <c r="T173" s="39" t="s">
        <v>283</v>
      </c>
      <c r="U173" s="39" t="s">
        <v>435</v>
      </c>
      <c r="V173" s="39" t="s">
        <v>649</v>
      </c>
      <c r="W173" s="39" t="s">
        <v>435</v>
      </c>
      <c r="X173" s="42" t="s">
        <v>44</v>
      </c>
      <c r="Y173" s="50" t="s">
        <v>421</v>
      </c>
      <c r="Z173" s="30" t="s">
        <v>557</v>
      </c>
      <c r="AA173" s="31">
        <v>0</v>
      </c>
      <c r="AB173" s="33" t="s">
        <v>284</v>
      </c>
      <c r="AC173" s="48">
        <v>11</v>
      </c>
      <c r="AD173" s="30">
        <v>1</v>
      </c>
      <c r="AE173" s="30">
        <v>0</v>
      </c>
      <c r="AF173" s="46" t="str">
        <f>IFERROR(VLOOKUP(U173,Acronym!$A:$B, 2, FALSE), "Ot")</f>
        <v>WM</v>
      </c>
      <c r="AG173" s="47" t="s">
        <v>716</v>
      </c>
      <c r="AH173" s="46" t="str">
        <f>VLOOKUP(AG173,Acronym!$A:$B,2, FALSE)</f>
        <v>MU</v>
      </c>
      <c r="AI173" s="47" t="s">
        <v>435</v>
      </c>
      <c r="AJ173" s="47" t="s">
        <v>2505</v>
      </c>
    </row>
    <row r="174" spans="1:36">
      <c r="A174" s="30">
        <v>16887001</v>
      </c>
      <c r="B174" s="31" t="s">
        <v>421</v>
      </c>
      <c r="C174" s="39" t="s">
        <v>11962</v>
      </c>
      <c r="D174" s="30">
        <v>16451884</v>
      </c>
      <c r="E174" s="39" t="s">
        <v>1033</v>
      </c>
      <c r="F174" s="50">
        <v>40590</v>
      </c>
      <c r="G174" s="32">
        <v>10000</v>
      </c>
      <c r="H174" s="31" t="s">
        <v>424</v>
      </c>
      <c r="I174" s="31" t="s">
        <v>174</v>
      </c>
      <c r="J174" s="32">
        <v>0</v>
      </c>
      <c r="K174" s="32">
        <v>0</v>
      </c>
      <c r="L174" s="50">
        <v>40638</v>
      </c>
      <c r="M174" s="31" t="s">
        <v>280</v>
      </c>
      <c r="N174" s="31" t="s">
        <v>789</v>
      </c>
      <c r="O174" s="31" t="s">
        <v>789</v>
      </c>
      <c r="P174" s="39" t="s">
        <v>422</v>
      </c>
      <c r="Q174" s="39" t="s">
        <v>555</v>
      </c>
      <c r="R174" s="41" t="s">
        <v>542</v>
      </c>
      <c r="S174" s="31" t="s">
        <v>421</v>
      </c>
      <c r="T174" s="39" t="s">
        <v>283</v>
      </c>
      <c r="U174" s="39" t="s">
        <v>426</v>
      </c>
      <c r="V174" s="39" t="s">
        <v>427</v>
      </c>
      <c r="W174" s="39" t="s">
        <v>287</v>
      </c>
      <c r="X174" s="42" t="s">
        <v>428</v>
      </c>
      <c r="Y174" s="50" t="s">
        <v>421</v>
      </c>
      <c r="Z174" s="30" t="s">
        <v>557</v>
      </c>
      <c r="AA174" s="31">
        <v>0</v>
      </c>
      <c r="AB174" s="33" t="s">
        <v>282</v>
      </c>
      <c r="AC174" s="48">
        <v>7</v>
      </c>
      <c r="AD174" s="30">
        <v>0</v>
      </c>
      <c r="AE174" s="30">
        <v>0</v>
      </c>
      <c r="AF174" s="46" t="str">
        <f>IFERROR(VLOOKUP(U174,Acronym!$A:$B, 2, FALSE), "Ot")</f>
        <v>NW</v>
      </c>
      <c r="AG174" s="47" t="s">
        <v>714</v>
      </c>
      <c r="AH174" s="46" t="str">
        <f>VLOOKUP(AG174,Acronym!$A:$B,2, FALSE)</f>
        <v>VA</v>
      </c>
      <c r="AI174" s="47" t="s">
        <v>426</v>
      </c>
      <c r="AJ174" s="47" t="s">
        <v>831</v>
      </c>
    </row>
    <row r="175" spans="1:36">
      <c r="A175" s="30">
        <v>16894755</v>
      </c>
      <c r="B175" s="31" t="s">
        <v>421</v>
      </c>
      <c r="C175" s="39" t="s">
        <v>11963</v>
      </c>
      <c r="D175" s="30">
        <v>1601696</v>
      </c>
      <c r="E175" s="39" t="s">
        <v>766</v>
      </c>
      <c r="F175" s="50">
        <v>40589</v>
      </c>
      <c r="G175" s="32">
        <v>118000</v>
      </c>
      <c r="H175" s="31" t="s">
        <v>424</v>
      </c>
      <c r="I175" s="31" t="s">
        <v>425</v>
      </c>
      <c r="J175" s="32">
        <v>118000</v>
      </c>
      <c r="K175" s="32">
        <v>118000</v>
      </c>
      <c r="L175" s="50">
        <v>40647</v>
      </c>
      <c r="M175" s="31" t="s">
        <v>280</v>
      </c>
      <c r="N175" s="31" t="s">
        <v>789</v>
      </c>
      <c r="O175" s="31" t="s">
        <v>789</v>
      </c>
      <c r="P175" s="39" t="s">
        <v>422</v>
      </c>
      <c r="Q175" s="39" t="s">
        <v>555</v>
      </c>
      <c r="R175" s="41" t="s">
        <v>179</v>
      </c>
      <c r="S175" s="31">
        <v>1</v>
      </c>
      <c r="T175" s="39" t="s">
        <v>283</v>
      </c>
      <c r="U175" s="39" t="s">
        <v>423</v>
      </c>
      <c r="V175" s="39" t="s">
        <v>376</v>
      </c>
      <c r="W175" s="39" t="s">
        <v>175</v>
      </c>
      <c r="X175" s="42" t="s">
        <v>125</v>
      </c>
      <c r="Y175" s="50">
        <v>40674</v>
      </c>
      <c r="Z175" s="30" t="s">
        <v>556</v>
      </c>
      <c r="AA175" s="31">
        <v>1</v>
      </c>
      <c r="AB175" s="33" t="s">
        <v>284</v>
      </c>
      <c r="AC175" s="48">
        <v>8</v>
      </c>
      <c r="AD175" s="30">
        <v>1</v>
      </c>
      <c r="AE175" s="30">
        <v>0</v>
      </c>
      <c r="AF175" s="46" t="str">
        <f>IFERROR(VLOOKUP(U175,Acronym!$A:$B, 2, FALSE), "Ot")</f>
        <v>L</v>
      </c>
      <c r="AG175" s="47" t="s">
        <v>718</v>
      </c>
      <c r="AH175" s="46" t="str">
        <f>VLOOKUP(AG175,Acronym!$A:$B,2, FALSE)</f>
        <v>LI</v>
      </c>
      <c r="AI175" s="47" t="s">
        <v>423</v>
      </c>
      <c r="AJ175" s="47" t="s">
        <v>828</v>
      </c>
    </row>
    <row r="176" spans="1:36">
      <c r="A176" s="30">
        <v>16894887</v>
      </c>
      <c r="B176" s="31" t="s">
        <v>421</v>
      </c>
      <c r="C176" s="39" t="s">
        <v>11964</v>
      </c>
      <c r="D176" s="30">
        <v>1618693</v>
      </c>
      <c r="E176" s="39" t="s">
        <v>743</v>
      </c>
      <c r="F176" s="50">
        <v>40590</v>
      </c>
      <c r="G176" s="32">
        <v>25825</v>
      </c>
      <c r="H176" s="31" t="s">
        <v>424</v>
      </c>
      <c r="I176" s="31" t="s">
        <v>425</v>
      </c>
      <c r="J176" s="32">
        <v>25825</v>
      </c>
      <c r="K176" s="32">
        <v>25825</v>
      </c>
      <c r="L176" s="50">
        <v>40666</v>
      </c>
      <c r="M176" s="31" t="s">
        <v>280</v>
      </c>
      <c r="N176" s="31" t="s">
        <v>789</v>
      </c>
      <c r="O176" s="31" t="s">
        <v>789</v>
      </c>
      <c r="P176" s="39" t="s">
        <v>422</v>
      </c>
      <c r="Q176" s="39" t="s">
        <v>555</v>
      </c>
      <c r="R176" s="41" t="s">
        <v>541</v>
      </c>
      <c r="S176" s="31">
        <v>1</v>
      </c>
      <c r="T176" s="39" t="s">
        <v>283</v>
      </c>
      <c r="U176" s="39" t="s">
        <v>426</v>
      </c>
      <c r="V176" s="39" t="s">
        <v>104</v>
      </c>
      <c r="W176" s="39" t="s">
        <v>287</v>
      </c>
      <c r="X176" s="42" t="s">
        <v>105</v>
      </c>
      <c r="Y176" s="50">
        <v>40690</v>
      </c>
      <c r="Z176" s="30" t="s">
        <v>556</v>
      </c>
      <c r="AA176" s="31">
        <v>1</v>
      </c>
      <c r="AB176" s="33" t="s">
        <v>284</v>
      </c>
      <c r="AC176" s="48">
        <v>11</v>
      </c>
      <c r="AD176" s="30">
        <v>1</v>
      </c>
      <c r="AE176" s="30">
        <v>0</v>
      </c>
      <c r="AF176" s="46" t="str">
        <f>IFERROR(VLOOKUP(U176,Acronym!$A:$B, 2, FALSE), "Ot")</f>
        <v>NW</v>
      </c>
      <c r="AG176" s="47" t="s">
        <v>715</v>
      </c>
      <c r="AH176" s="46" t="str">
        <f>VLOOKUP(AG176,Acronym!$A:$B,2, FALSE)</f>
        <v>TH</v>
      </c>
      <c r="AI176" s="47" t="s">
        <v>426</v>
      </c>
      <c r="AJ176" s="47" t="s">
        <v>2506</v>
      </c>
    </row>
    <row r="177" spans="1:36">
      <c r="A177" s="30">
        <v>16895017</v>
      </c>
      <c r="B177" s="31" t="s">
        <v>421</v>
      </c>
      <c r="C177" s="39" t="s">
        <v>11965</v>
      </c>
      <c r="D177" s="30">
        <v>1623767</v>
      </c>
      <c r="E177" s="39" t="s">
        <v>1034</v>
      </c>
      <c r="F177" s="50">
        <v>40590</v>
      </c>
      <c r="G177" s="32">
        <v>10000</v>
      </c>
      <c r="H177" s="31" t="s">
        <v>424</v>
      </c>
      <c r="I177" s="31" t="s">
        <v>425</v>
      </c>
      <c r="J177" s="32">
        <v>10000</v>
      </c>
      <c r="K177" s="32">
        <v>10000</v>
      </c>
      <c r="L177" s="50">
        <v>40639</v>
      </c>
      <c r="M177" s="31" t="s">
        <v>280</v>
      </c>
      <c r="N177" s="31" t="s">
        <v>789</v>
      </c>
      <c r="O177" s="31" t="s">
        <v>789</v>
      </c>
      <c r="P177" s="39" t="s">
        <v>422</v>
      </c>
      <c r="Q177" s="39" t="s">
        <v>555</v>
      </c>
      <c r="R177" s="41" t="s">
        <v>542</v>
      </c>
      <c r="S177" s="31">
        <v>1</v>
      </c>
      <c r="T177" s="39" t="s">
        <v>283</v>
      </c>
      <c r="U177" s="39" t="s">
        <v>446</v>
      </c>
      <c r="V177" s="39" t="s">
        <v>155</v>
      </c>
      <c r="W177" s="39" t="s">
        <v>55</v>
      </c>
      <c r="X177" s="42" t="s">
        <v>55</v>
      </c>
      <c r="Y177" s="50">
        <v>40666</v>
      </c>
      <c r="Z177" s="30" t="s">
        <v>556</v>
      </c>
      <c r="AA177" s="31">
        <v>1</v>
      </c>
      <c r="AB177" s="33" t="s">
        <v>282</v>
      </c>
      <c r="AC177" s="48">
        <v>7</v>
      </c>
      <c r="AD177" s="30">
        <v>0</v>
      </c>
      <c r="AE177" s="30">
        <v>0</v>
      </c>
      <c r="AF177" s="46" t="str">
        <f>IFERROR(VLOOKUP(U177,Acronym!$A:$B, 2, FALSE), "Ot")</f>
        <v>SE</v>
      </c>
      <c r="AG177" s="47" t="s">
        <v>714</v>
      </c>
      <c r="AH177" s="46" t="str">
        <f>VLOOKUP(AG177,Acronym!$A:$B,2, FALSE)</f>
        <v>VA</v>
      </c>
      <c r="AI177" s="47" t="s">
        <v>446</v>
      </c>
      <c r="AJ177" s="47" t="s">
        <v>2507</v>
      </c>
    </row>
    <row r="178" spans="1:36">
      <c r="A178" s="30">
        <v>16898360</v>
      </c>
      <c r="B178" s="31" t="s">
        <v>421</v>
      </c>
      <c r="C178" s="39" t="s">
        <v>11966</v>
      </c>
      <c r="D178" s="30">
        <v>16898358</v>
      </c>
      <c r="E178" s="39" t="s">
        <v>1035</v>
      </c>
      <c r="F178" s="50">
        <v>40590</v>
      </c>
      <c r="G178" s="32">
        <v>17700</v>
      </c>
      <c r="H178" s="31" t="s">
        <v>424</v>
      </c>
      <c r="I178" s="31" t="s">
        <v>425</v>
      </c>
      <c r="J178" s="32">
        <v>17700</v>
      </c>
      <c r="K178" s="32">
        <v>17700</v>
      </c>
      <c r="L178" s="50">
        <v>40667</v>
      </c>
      <c r="M178" s="31" t="s">
        <v>280</v>
      </c>
      <c r="N178" s="31" t="s">
        <v>789</v>
      </c>
      <c r="O178" s="31" t="s">
        <v>789</v>
      </c>
      <c r="P178" s="39" t="s">
        <v>422</v>
      </c>
      <c r="Q178" s="39" t="s">
        <v>555</v>
      </c>
      <c r="R178" s="41" t="s">
        <v>541</v>
      </c>
      <c r="S178" s="31">
        <v>1</v>
      </c>
      <c r="T178" s="39" t="s">
        <v>281</v>
      </c>
      <c r="U178" s="39" t="s">
        <v>436</v>
      </c>
      <c r="V178" s="39" t="s">
        <v>582</v>
      </c>
      <c r="W178" s="39" t="s">
        <v>249</v>
      </c>
      <c r="X178" s="42" t="s">
        <v>250</v>
      </c>
      <c r="Y178" s="50">
        <v>40679</v>
      </c>
      <c r="Z178" s="30" t="s">
        <v>557</v>
      </c>
      <c r="AA178" s="31">
        <v>1</v>
      </c>
      <c r="AB178" s="33" t="s">
        <v>284</v>
      </c>
      <c r="AC178" s="48">
        <v>11</v>
      </c>
      <c r="AD178" s="30">
        <v>1</v>
      </c>
      <c r="AE178" s="30">
        <v>0</v>
      </c>
      <c r="AF178" s="46" t="str">
        <f>IFERROR(VLOOKUP(U178,Acronym!$A:$B, 2, FALSE), "Ot")</f>
        <v>SW</v>
      </c>
      <c r="AG178" s="47" t="s">
        <v>714</v>
      </c>
      <c r="AH178" s="46" t="str">
        <f>VLOOKUP(AG178,Acronym!$A:$B,2, FALSE)</f>
        <v>VA</v>
      </c>
      <c r="AI178" s="47" t="s">
        <v>436</v>
      </c>
      <c r="AJ178" s="47" t="s">
        <v>2508</v>
      </c>
    </row>
    <row r="179" spans="1:36">
      <c r="A179" s="30">
        <v>16898848</v>
      </c>
      <c r="B179" s="31" t="s">
        <v>421</v>
      </c>
      <c r="C179" s="39" t="s">
        <v>11967</v>
      </c>
      <c r="D179" s="30">
        <v>16898841</v>
      </c>
      <c r="E179" s="39" t="s">
        <v>1036</v>
      </c>
      <c r="F179" s="50">
        <v>40590</v>
      </c>
      <c r="G179" s="32">
        <v>10000</v>
      </c>
      <c r="H179" s="31" t="s">
        <v>424</v>
      </c>
      <c r="I179" s="31" t="s">
        <v>425</v>
      </c>
      <c r="J179" s="32">
        <v>10000</v>
      </c>
      <c r="K179" s="32">
        <v>10000</v>
      </c>
      <c r="L179" s="50">
        <v>40638</v>
      </c>
      <c r="M179" s="31" t="s">
        <v>280</v>
      </c>
      <c r="N179" s="31" t="s">
        <v>789</v>
      </c>
      <c r="O179" s="31" t="s">
        <v>789</v>
      </c>
      <c r="P179" s="39" t="s">
        <v>422</v>
      </c>
      <c r="Q179" s="39" t="s">
        <v>555</v>
      </c>
      <c r="R179" s="41" t="s">
        <v>542</v>
      </c>
      <c r="S179" s="31">
        <v>1</v>
      </c>
      <c r="T179" s="39" t="s">
        <v>283</v>
      </c>
      <c r="U179" s="39" t="s">
        <v>423</v>
      </c>
      <c r="V179" s="39" t="s">
        <v>34</v>
      </c>
      <c r="W179" s="39" t="s">
        <v>175</v>
      </c>
      <c r="X179" s="42" t="s">
        <v>35</v>
      </c>
      <c r="Y179" s="50">
        <v>40681</v>
      </c>
      <c r="Z179" s="30" t="s">
        <v>556</v>
      </c>
      <c r="AA179" s="31">
        <v>1</v>
      </c>
      <c r="AB179" s="33" t="s">
        <v>282</v>
      </c>
      <c r="AC179" s="48">
        <v>7</v>
      </c>
      <c r="AD179" s="30">
        <v>0</v>
      </c>
      <c r="AE179" s="30">
        <v>0</v>
      </c>
      <c r="AF179" s="46" t="str">
        <f>IFERROR(VLOOKUP(U179,Acronym!$A:$B, 2, FALSE), "Ot")</f>
        <v>L</v>
      </c>
      <c r="AG179" s="47" t="s">
        <v>716</v>
      </c>
      <c r="AH179" s="46" t="str">
        <f>VLOOKUP(AG179,Acronym!$A:$B,2, FALSE)</f>
        <v>MU</v>
      </c>
      <c r="AI179" s="47" t="s">
        <v>423</v>
      </c>
      <c r="AJ179" s="47" t="s">
        <v>2509</v>
      </c>
    </row>
    <row r="180" spans="1:36">
      <c r="A180" s="30">
        <v>16899015</v>
      </c>
      <c r="B180" s="31" t="s">
        <v>421</v>
      </c>
      <c r="C180" s="39" t="s">
        <v>11968</v>
      </c>
      <c r="D180" s="30">
        <v>1606777</v>
      </c>
      <c r="E180" s="39" t="s">
        <v>1037</v>
      </c>
      <c r="F180" s="50">
        <v>40590</v>
      </c>
      <c r="G180" s="32">
        <v>24000</v>
      </c>
      <c r="H180" s="31" t="s">
        <v>424</v>
      </c>
      <c r="I180" s="31" t="s">
        <v>174</v>
      </c>
      <c r="J180" s="32">
        <v>0</v>
      </c>
      <c r="K180" s="32">
        <v>0</v>
      </c>
      <c r="L180" s="50">
        <v>40668</v>
      </c>
      <c r="M180" s="31" t="s">
        <v>280</v>
      </c>
      <c r="N180" s="31" t="s">
        <v>789</v>
      </c>
      <c r="O180" s="31" t="s">
        <v>789</v>
      </c>
      <c r="P180" s="39" t="s">
        <v>422</v>
      </c>
      <c r="Q180" s="39" t="s">
        <v>555</v>
      </c>
      <c r="R180" s="41" t="s">
        <v>541</v>
      </c>
      <c r="S180" s="31" t="s">
        <v>421</v>
      </c>
      <c r="T180" s="39" t="s">
        <v>283</v>
      </c>
      <c r="U180" s="39" t="s">
        <v>423</v>
      </c>
      <c r="V180" s="39" t="s">
        <v>261</v>
      </c>
      <c r="W180" s="39" t="s">
        <v>175</v>
      </c>
      <c r="X180" s="42" t="s">
        <v>262</v>
      </c>
      <c r="Y180" s="50" t="s">
        <v>421</v>
      </c>
      <c r="Z180" s="30" t="s">
        <v>556</v>
      </c>
      <c r="AA180" s="31">
        <v>0</v>
      </c>
      <c r="AB180" s="33" t="s">
        <v>284</v>
      </c>
      <c r="AC180" s="48">
        <v>11</v>
      </c>
      <c r="AD180" s="30">
        <v>1</v>
      </c>
      <c r="AE180" s="30">
        <v>0</v>
      </c>
      <c r="AF180" s="46" t="str">
        <f>IFERROR(VLOOKUP(U180,Acronym!$A:$B, 2, FALSE), "Ot")</f>
        <v>L</v>
      </c>
      <c r="AG180" s="47" t="s">
        <v>722</v>
      </c>
      <c r="AH180" s="46" t="str">
        <f>VLOOKUP(AG180,Acronym!$A:$B,2, FALSE)</f>
        <v>DA</v>
      </c>
      <c r="AI180" s="47" t="s">
        <v>423</v>
      </c>
      <c r="AJ180" s="47" t="s">
        <v>2510</v>
      </c>
    </row>
    <row r="181" spans="1:36">
      <c r="A181" s="30">
        <v>16899112</v>
      </c>
      <c r="B181" s="31" t="s">
        <v>421</v>
      </c>
      <c r="C181" s="39" t="s">
        <v>11969</v>
      </c>
      <c r="D181" s="30">
        <v>11532110</v>
      </c>
      <c r="E181" s="39" t="s">
        <v>1038</v>
      </c>
      <c r="F181" s="50">
        <v>40590</v>
      </c>
      <c r="G181" s="32">
        <v>19773</v>
      </c>
      <c r="H181" s="31" t="s">
        <v>424</v>
      </c>
      <c r="I181" s="31" t="s">
        <v>425</v>
      </c>
      <c r="J181" s="32">
        <v>19773</v>
      </c>
      <c r="K181" s="32">
        <v>19773</v>
      </c>
      <c r="L181" s="50">
        <v>40647</v>
      </c>
      <c r="M181" s="31" t="s">
        <v>280</v>
      </c>
      <c r="N181" s="31" t="s">
        <v>789</v>
      </c>
      <c r="O181" s="31" t="s">
        <v>789</v>
      </c>
      <c r="P181" s="39" t="s">
        <v>422</v>
      </c>
      <c r="Q181" s="39" t="s">
        <v>555</v>
      </c>
      <c r="R181" s="41" t="s">
        <v>179</v>
      </c>
      <c r="S181" s="31">
        <v>1</v>
      </c>
      <c r="T181" s="39" t="s">
        <v>283</v>
      </c>
      <c r="U181" s="39" t="s">
        <v>426</v>
      </c>
      <c r="V181" s="39" t="s">
        <v>642</v>
      </c>
      <c r="W181" s="39" t="s">
        <v>286</v>
      </c>
      <c r="X181" s="42" t="s">
        <v>438</v>
      </c>
      <c r="Y181" s="50">
        <v>40679</v>
      </c>
      <c r="Z181" s="30" t="s">
        <v>557</v>
      </c>
      <c r="AA181" s="31">
        <v>1</v>
      </c>
      <c r="AB181" s="33" t="s">
        <v>284</v>
      </c>
      <c r="AC181" s="48">
        <v>8</v>
      </c>
      <c r="AD181" s="30">
        <v>1</v>
      </c>
      <c r="AE181" s="30">
        <v>0</v>
      </c>
      <c r="AF181" s="46" t="str">
        <f>IFERROR(VLOOKUP(U181,Acronym!$A:$B, 2, FALSE), "Ot")</f>
        <v>NW</v>
      </c>
      <c r="AG181" s="47" t="s">
        <v>715</v>
      </c>
      <c r="AH181" s="46" t="str">
        <f>VLOOKUP(AG181,Acronym!$A:$B,2, FALSE)</f>
        <v>TH</v>
      </c>
      <c r="AI181" s="47" t="s">
        <v>426</v>
      </c>
      <c r="AJ181" s="47" t="s">
        <v>2511</v>
      </c>
    </row>
    <row r="182" spans="1:36">
      <c r="A182" s="30">
        <v>16899440</v>
      </c>
      <c r="B182" s="31" t="s">
        <v>421</v>
      </c>
      <c r="C182" s="39" t="s">
        <v>11970</v>
      </c>
      <c r="D182" s="30">
        <v>1621380</v>
      </c>
      <c r="E182" s="39" t="s">
        <v>1039</v>
      </c>
      <c r="F182" s="50">
        <v>40590</v>
      </c>
      <c r="G182" s="32">
        <v>63128</v>
      </c>
      <c r="H182" s="31" t="s">
        <v>424</v>
      </c>
      <c r="I182" s="31" t="s">
        <v>425</v>
      </c>
      <c r="J182" s="32">
        <v>63128</v>
      </c>
      <c r="K182" s="32">
        <v>63128</v>
      </c>
      <c r="L182" s="50">
        <v>40680</v>
      </c>
      <c r="M182" s="31" t="s">
        <v>280</v>
      </c>
      <c r="N182" s="31" t="s">
        <v>789</v>
      </c>
      <c r="O182" s="31" t="s">
        <v>789</v>
      </c>
      <c r="P182" s="39" t="s">
        <v>422</v>
      </c>
      <c r="Q182" s="39" t="s">
        <v>555</v>
      </c>
      <c r="R182" s="41" t="s">
        <v>541</v>
      </c>
      <c r="S182" s="31">
        <v>2</v>
      </c>
      <c r="T182" s="39" t="s">
        <v>283</v>
      </c>
      <c r="U182" s="39" t="s">
        <v>426</v>
      </c>
      <c r="V182" s="39" t="s">
        <v>439</v>
      </c>
      <c r="W182" s="39" t="s">
        <v>286</v>
      </c>
      <c r="X182" s="42" t="s">
        <v>438</v>
      </c>
      <c r="Y182" s="50">
        <v>40722</v>
      </c>
      <c r="Z182" s="30" t="s">
        <v>556</v>
      </c>
      <c r="AA182" s="31">
        <v>1</v>
      </c>
      <c r="AB182" s="33" t="s">
        <v>284</v>
      </c>
      <c r="AC182" s="48">
        <v>13</v>
      </c>
      <c r="AD182" s="30">
        <v>0</v>
      </c>
      <c r="AE182" s="30">
        <v>0</v>
      </c>
      <c r="AF182" s="46" t="str">
        <f>IFERROR(VLOOKUP(U182,Acronym!$A:$B, 2, FALSE), "Ot")</f>
        <v>NW</v>
      </c>
      <c r="AG182" s="47" t="s">
        <v>718</v>
      </c>
      <c r="AH182" s="46" t="str">
        <f>VLOOKUP(AG182,Acronym!$A:$B,2, FALSE)</f>
        <v>LI</v>
      </c>
      <c r="AI182" s="47" t="s">
        <v>426</v>
      </c>
      <c r="AJ182" s="47" t="s">
        <v>2512</v>
      </c>
    </row>
    <row r="183" spans="1:36">
      <c r="A183" s="30">
        <v>16903034</v>
      </c>
      <c r="B183" s="31" t="s">
        <v>421</v>
      </c>
      <c r="C183" s="39" t="s">
        <v>11971</v>
      </c>
      <c r="D183" s="30">
        <v>16903032</v>
      </c>
      <c r="E183" s="39" t="s">
        <v>1040</v>
      </c>
      <c r="F183" s="50">
        <v>40591</v>
      </c>
      <c r="G183" s="32">
        <v>5000</v>
      </c>
      <c r="H183" s="31" t="s">
        <v>424</v>
      </c>
      <c r="I183" s="31" t="s">
        <v>174</v>
      </c>
      <c r="J183" s="32">
        <v>0</v>
      </c>
      <c r="K183" s="32">
        <v>0</v>
      </c>
      <c r="L183" s="50">
        <v>40638</v>
      </c>
      <c r="M183" s="31" t="s">
        <v>280</v>
      </c>
      <c r="N183" s="31" t="s">
        <v>789</v>
      </c>
      <c r="O183" s="31" t="s">
        <v>789</v>
      </c>
      <c r="P183" s="39" t="s">
        <v>422</v>
      </c>
      <c r="Q183" s="39" t="s">
        <v>555</v>
      </c>
      <c r="R183" s="41" t="s">
        <v>542</v>
      </c>
      <c r="S183" s="31" t="s">
        <v>421</v>
      </c>
      <c r="T183" s="39" t="s">
        <v>281</v>
      </c>
      <c r="U183" s="39" t="s">
        <v>423</v>
      </c>
      <c r="V183" s="39" t="s">
        <v>17</v>
      </c>
      <c r="W183" s="39" t="s">
        <v>175</v>
      </c>
      <c r="X183" s="42" t="s">
        <v>18</v>
      </c>
      <c r="Y183" s="50" t="s">
        <v>421</v>
      </c>
      <c r="Z183" s="30" t="s">
        <v>557</v>
      </c>
      <c r="AA183" s="31">
        <v>0</v>
      </c>
      <c r="AB183" s="33" t="s">
        <v>282</v>
      </c>
      <c r="AC183" s="48">
        <v>7</v>
      </c>
      <c r="AD183" s="30">
        <v>0</v>
      </c>
      <c r="AE183" s="30">
        <v>0</v>
      </c>
      <c r="AF183" s="46" t="str">
        <f>IFERROR(VLOOKUP(U183,Acronym!$A:$B, 2, FALSE), "Ot")</f>
        <v>L</v>
      </c>
      <c r="AG183" s="47" t="s">
        <v>714</v>
      </c>
      <c r="AH183" s="46" t="str">
        <f>VLOOKUP(AG183,Acronym!$A:$B,2, FALSE)</f>
        <v>VA</v>
      </c>
      <c r="AI183" s="47" t="s">
        <v>423</v>
      </c>
      <c r="AJ183" s="47" t="s">
        <v>2513</v>
      </c>
    </row>
    <row r="184" spans="1:36">
      <c r="A184" s="30">
        <v>16905066</v>
      </c>
      <c r="B184" s="31" t="s">
        <v>421</v>
      </c>
      <c r="C184" s="39" t="s">
        <v>11972</v>
      </c>
      <c r="D184" s="30">
        <v>1814898</v>
      </c>
      <c r="E184" s="39" t="s">
        <v>1041</v>
      </c>
      <c r="F184" s="50">
        <v>40591</v>
      </c>
      <c r="G184" s="32">
        <v>9300</v>
      </c>
      <c r="H184" s="31" t="s">
        <v>424</v>
      </c>
      <c r="I184" s="31" t="s">
        <v>425</v>
      </c>
      <c r="J184" s="32">
        <v>9300</v>
      </c>
      <c r="K184" s="32">
        <v>9300</v>
      </c>
      <c r="L184" s="50">
        <v>40638</v>
      </c>
      <c r="M184" s="31" t="s">
        <v>280</v>
      </c>
      <c r="N184" s="31" t="s">
        <v>789</v>
      </c>
      <c r="O184" s="31" t="s">
        <v>789</v>
      </c>
      <c r="P184" s="39" t="s">
        <v>422</v>
      </c>
      <c r="Q184" s="39" t="s">
        <v>555</v>
      </c>
      <c r="R184" s="41" t="s">
        <v>542</v>
      </c>
      <c r="S184" s="31">
        <v>1</v>
      </c>
      <c r="T184" s="39" t="s">
        <v>281</v>
      </c>
      <c r="U184" s="39" t="s">
        <v>430</v>
      </c>
      <c r="V184" s="39" t="s">
        <v>322</v>
      </c>
      <c r="W184" s="39" t="s">
        <v>319</v>
      </c>
      <c r="X184" s="42" t="s">
        <v>323</v>
      </c>
      <c r="Y184" s="50">
        <v>40647</v>
      </c>
      <c r="Z184" s="30" t="s">
        <v>557</v>
      </c>
      <c r="AA184" s="31">
        <v>1</v>
      </c>
      <c r="AB184" s="33" t="s">
        <v>282</v>
      </c>
      <c r="AC184" s="48">
        <v>7</v>
      </c>
      <c r="AD184" s="30">
        <v>0</v>
      </c>
      <c r="AE184" s="30">
        <v>0</v>
      </c>
      <c r="AF184" s="46" t="str">
        <f>IFERROR(VLOOKUP(U184,Acronym!$A:$B, 2, FALSE), "Ot")</f>
        <v>Y</v>
      </c>
      <c r="AG184" s="47" t="s">
        <v>717</v>
      </c>
      <c r="AH184" s="46" t="str">
        <f>VLOOKUP(AG184,Acronym!$A:$B,2, FALSE)</f>
        <v>CA</v>
      </c>
      <c r="AI184" s="47" t="s">
        <v>720</v>
      </c>
      <c r="AJ184" s="47" t="s">
        <v>2514</v>
      </c>
    </row>
    <row r="185" spans="1:36">
      <c r="A185" s="30">
        <v>16906762</v>
      </c>
      <c r="B185" s="31" t="s">
        <v>421</v>
      </c>
      <c r="C185" s="39" t="s">
        <v>11973</v>
      </c>
      <c r="D185" s="30">
        <v>6772585</v>
      </c>
      <c r="E185" s="39" t="s">
        <v>1042</v>
      </c>
      <c r="F185" s="50">
        <v>40591</v>
      </c>
      <c r="G185" s="32">
        <v>45000</v>
      </c>
      <c r="H185" s="31" t="s">
        <v>424</v>
      </c>
      <c r="I185" s="31" t="s">
        <v>174</v>
      </c>
      <c r="J185" s="32">
        <v>0</v>
      </c>
      <c r="K185" s="32">
        <v>0</v>
      </c>
      <c r="L185" s="50">
        <v>40673</v>
      </c>
      <c r="M185" s="31" t="s">
        <v>280</v>
      </c>
      <c r="N185" s="31" t="s">
        <v>789</v>
      </c>
      <c r="O185" s="31" t="s">
        <v>789</v>
      </c>
      <c r="P185" s="39" t="s">
        <v>422</v>
      </c>
      <c r="Q185" s="39" t="s">
        <v>555</v>
      </c>
      <c r="R185" s="41" t="s">
        <v>179</v>
      </c>
      <c r="S185" s="31" t="s">
        <v>421</v>
      </c>
      <c r="T185" s="39" t="s">
        <v>283</v>
      </c>
      <c r="U185" s="39" t="s">
        <v>446</v>
      </c>
      <c r="V185" s="39" t="s">
        <v>744</v>
      </c>
      <c r="W185" s="39" t="s">
        <v>313</v>
      </c>
      <c r="X185" s="42" t="s">
        <v>313</v>
      </c>
      <c r="Y185" s="50" t="s">
        <v>421</v>
      </c>
      <c r="Z185" s="30" t="s">
        <v>557</v>
      </c>
      <c r="AA185" s="31">
        <v>0</v>
      </c>
      <c r="AB185" s="33" t="s">
        <v>284</v>
      </c>
      <c r="AC185" s="48">
        <v>12</v>
      </c>
      <c r="AD185" s="30">
        <v>1</v>
      </c>
      <c r="AE185" s="30">
        <v>0</v>
      </c>
      <c r="AF185" s="46" t="str">
        <f>IFERROR(VLOOKUP(U185,Acronym!$A:$B, 2, FALSE), "Ot")</f>
        <v>SE</v>
      </c>
      <c r="AG185" s="47" t="s">
        <v>715</v>
      </c>
      <c r="AH185" s="46" t="str">
        <f>VLOOKUP(AG185,Acronym!$A:$B,2, FALSE)</f>
        <v>TH</v>
      </c>
      <c r="AI185" s="47" t="s">
        <v>446</v>
      </c>
      <c r="AJ185" s="47" t="s">
        <v>2515</v>
      </c>
    </row>
    <row r="186" spans="1:36">
      <c r="A186" s="30">
        <v>16908843</v>
      </c>
      <c r="B186" s="31" t="s">
        <v>421</v>
      </c>
      <c r="C186" s="39" t="s">
        <v>11974</v>
      </c>
      <c r="D186" s="30">
        <v>1588283</v>
      </c>
      <c r="E186" s="39" t="s">
        <v>1043</v>
      </c>
      <c r="F186" s="50">
        <v>40591</v>
      </c>
      <c r="G186" s="32">
        <v>7969</v>
      </c>
      <c r="H186" s="31" t="s">
        <v>424</v>
      </c>
      <c r="I186" s="31" t="s">
        <v>425</v>
      </c>
      <c r="J186" s="32">
        <v>7969</v>
      </c>
      <c r="K186" s="32">
        <v>7969</v>
      </c>
      <c r="L186" s="50">
        <v>40638</v>
      </c>
      <c r="M186" s="31" t="s">
        <v>280</v>
      </c>
      <c r="N186" s="31" t="s">
        <v>789</v>
      </c>
      <c r="O186" s="31" t="s">
        <v>789</v>
      </c>
      <c r="P186" s="39" t="s">
        <v>422</v>
      </c>
      <c r="Q186" s="39" t="s">
        <v>555</v>
      </c>
      <c r="R186" s="41" t="s">
        <v>542</v>
      </c>
      <c r="S186" s="31">
        <v>1</v>
      </c>
      <c r="T186" s="39" t="s">
        <v>283</v>
      </c>
      <c r="U186" s="39" t="s">
        <v>868</v>
      </c>
      <c r="V186" s="39" t="s">
        <v>192</v>
      </c>
      <c r="W186" s="39" t="s">
        <v>232</v>
      </c>
      <c r="X186" s="42" t="s">
        <v>234</v>
      </c>
      <c r="Y186" s="50">
        <v>40653</v>
      </c>
      <c r="Z186" s="30" t="s">
        <v>557</v>
      </c>
      <c r="AA186" s="31">
        <v>1</v>
      </c>
      <c r="AB186" s="33" t="s">
        <v>282</v>
      </c>
      <c r="AC186" s="48">
        <v>7</v>
      </c>
      <c r="AD186" s="30">
        <v>0</v>
      </c>
      <c r="AE186" s="30">
        <v>0</v>
      </c>
      <c r="AF186" s="46" t="str">
        <f>IFERROR(VLOOKUP(U186,Acronym!$A:$B, 2, FALSE), "Ot")</f>
        <v>E</v>
      </c>
      <c r="AG186" s="47" t="s">
        <v>717</v>
      </c>
      <c r="AH186" s="46" t="str">
        <f>VLOOKUP(AG186,Acronym!$A:$B,2, FALSE)</f>
        <v>CA</v>
      </c>
      <c r="AI186" s="47" t="s">
        <v>719</v>
      </c>
      <c r="AJ186" s="47" t="s">
        <v>2516</v>
      </c>
    </row>
    <row r="187" spans="1:36">
      <c r="A187" s="30">
        <v>16909104</v>
      </c>
      <c r="B187" s="31" t="s">
        <v>421</v>
      </c>
      <c r="C187" s="39" t="s">
        <v>11975</v>
      </c>
      <c r="D187" s="30">
        <v>16909097</v>
      </c>
      <c r="E187" s="39" t="s">
        <v>1044</v>
      </c>
      <c r="F187" s="50">
        <v>40591</v>
      </c>
      <c r="G187" s="32">
        <v>10000</v>
      </c>
      <c r="H187" s="31" t="s">
        <v>424</v>
      </c>
      <c r="I187" s="31" t="s">
        <v>174</v>
      </c>
      <c r="J187" s="32">
        <v>0</v>
      </c>
      <c r="K187" s="32">
        <v>0</v>
      </c>
      <c r="L187" s="50">
        <v>40638</v>
      </c>
      <c r="M187" s="31" t="s">
        <v>280</v>
      </c>
      <c r="N187" s="31" t="s">
        <v>789</v>
      </c>
      <c r="O187" s="31" t="s">
        <v>789</v>
      </c>
      <c r="P187" s="39" t="s">
        <v>422</v>
      </c>
      <c r="Q187" s="39" t="s">
        <v>555</v>
      </c>
      <c r="R187" s="41" t="s">
        <v>542</v>
      </c>
      <c r="S187" s="31" t="s">
        <v>421</v>
      </c>
      <c r="T187" s="39" t="s">
        <v>283</v>
      </c>
      <c r="U187" s="39" t="s">
        <v>423</v>
      </c>
      <c r="V187" s="39" t="s">
        <v>263</v>
      </c>
      <c r="W187" s="39" t="s">
        <v>175</v>
      </c>
      <c r="X187" s="42" t="s">
        <v>499</v>
      </c>
      <c r="Y187" s="50" t="s">
        <v>421</v>
      </c>
      <c r="Z187" s="30" t="s">
        <v>557</v>
      </c>
      <c r="AA187" s="31">
        <v>0</v>
      </c>
      <c r="AB187" s="33" t="s">
        <v>282</v>
      </c>
      <c r="AC187" s="48">
        <v>7</v>
      </c>
      <c r="AD187" s="30">
        <v>0</v>
      </c>
      <c r="AE187" s="30">
        <v>0</v>
      </c>
      <c r="AF187" s="46" t="str">
        <f>IFERROR(VLOOKUP(U187,Acronym!$A:$B, 2, FALSE), "Ot")</f>
        <v>L</v>
      </c>
      <c r="AG187" s="47" t="s">
        <v>716</v>
      </c>
      <c r="AH187" s="46" t="str">
        <f>VLOOKUP(AG187,Acronym!$A:$B,2, FALSE)</f>
        <v>MU</v>
      </c>
      <c r="AI187" s="47" t="s">
        <v>423</v>
      </c>
      <c r="AJ187" s="47" t="s">
        <v>2517</v>
      </c>
    </row>
    <row r="188" spans="1:36">
      <c r="A188" s="30">
        <v>16909344</v>
      </c>
      <c r="B188" s="31" t="s">
        <v>421</v>
      </c>
      <c r="C188" s="39" t="s">
        <v>11976</v>
      </c>
      <c r="D188" s="30">
        <v>16913940</v>
      </c>
      <c r="E188" s="39" t="s">
        <v>1045</v>
      </c>
      <c r="F188" s="50">
        <v>40591</v>
      </c>
      <c r="G188" s="32">
        <v>32719</v>
      </c>
      <c r="H188" s="31" t="s">
        <v>424</v>
      </c>
      <c r="I188" s="31" t="s">
        <v>174</v>
      </c>
      <c r="J188" s="32">
        <v>32719</v>
      </c>
      <c r="K188" s="32">
        <v>0</v>
      </c>
      <c r="L188" s="50">
        <v>40668</v>
      </c>
      <c r="M188" s="31" t="s">
        <v>280</v>
      </c>
      <c r="N188" s="31" t="s">
        <v>789</v>
      </c>
      <c r="O188" s="31" t="s">
        <v>789</v>
      </c>
      <c r="P188" s="39" t="s">
        <v>422</v>
      </c>
      <c r="Q188" s="39" t="s">
        <v>555</v>
      </c>
      <c r="R188" s="41" t="s">
        <v>541</v>
      </c>
      <c r="S188" s="31" t="s">
        <v>421</v>
      </c>
      <c r="T188" s="39" t="s">
        <v>281</v>
      </c>
      <c r="U188" s="39" t="s">
        <v>423</v>
      </c>
      <c r="V188" s="39" t="s">
        <v>36</v>
      </c>
      <c r="W188" s="39" t="s">
        <v>175</v>
      </c>
      <c r="X188" s="42" t="s">
        <v>35</v>
      </c>
      <c r="Y188" s="50" t="s">
        <v>421</v>
      </c>
      <c r="Z188" s="30" t="s">
        <v>557</v>
      </c>
      <c r="AA188" s="31">
        <v>0</v>
      </c>
      <c r="AB188" s="33" t="s">
        <v>284</v>
      </c>
      <c r="AC188" s="48">
        <v>11</v>
      </c>
      <c r="AD188" s="30">
        <v>1</v>
      </c>
      <c r="AE188" s="30">
        <v>0</v>
      </c>
      <c r="AF188" s="46" t="str">
        <f>IFERROR(VLOOKUP(U188,Acronym!$A:$B, 2, FALSE), "Ot")</f>
        <v>L</v>
      </c>
      <c r="AG188" s="47" t="s">
        <v>715</v>
      </c>
      <c r="AH188" s="46" t="str">
        <f>VLOOKUP(AG188,Acronym!$A:$B,2, FALSE)</f>
        <v>TH</v>
      </c>
      <c r="AI188" s="47" t="s">
        <v>423</v>
      </c>
      <c r="AJ188" s="47" t="s">
        <v>2518</v>
      </c>
    </row>
    <row r="189" spans="1:36">
      <c r="A189" s="30">
        <v>16909413</v>
      </c>
      <c r="B189" s="31" t="s">
        <v>421</v>
      </c>
      <c r="C189" s="39" t="s">
        <v>11977</v>
      </c>
      <c r="D189" s="30">
        <v>1634488</v>
      </c>
      <c r="E189" s="39" t="s">
        <v>1046</v>
      </c>
      <c r="F189" s="50">
        <v>40591</v>
      </c>
      <c r="G189" s="32">
        <v>60023</v>
      </c>
      <c r="H189" s="31" t="s">
        <v>424</v>
      </c>
      <c r="I189" s="31" t="s">
        <v>425</v>
      </c>
      <c r="J189" s="32">
        <v>60023</v>
      </c>
      <c r="K189" s="32">
        <v>60023</v>
      </c>
      <c r="L189" s="50">
        <v>40667</v>
      </c>
      <c r="M189" s="31" t="s">
        <v>280</v>
      </c>
      <c r="N189" s="31" t="s">
        <v>789</v>
      </c>
      <c r="O189" s="31" t="s">
        <v>789</v>
      </c>
      <c r="P189" s="39" t="s">
        <v>422</v>
      </c>
      <c r="Q189" s="39" t="s">
        <v>555</v>
      </c>
      <c r="R189" s="41" t="s">
        <v>541</v>
      </c>
      <c r="S189" s="31">
        <v>1</v>
      </c>
      <c r="T189" s="39" t="s">
        <v>283</v>
      </c>
      <c r="U189" s="39" t="s">
        <v>435</v>
      </c>
      <c r="V189" s="39" t="s">
        <v>388</v>
      </c>
      <c r="W189" s="39" t="s">
        <v>477</v>
      </c>
      <c r="X189" s="42" t="s">
        <v>389</v>
      </c>
      <c r="Y189" s="50">
        <v>40673</v>
      </c>
      <c r="Z189" s="30" t="s">
        <v>556</v>
      </c>
      <c r="AA189" s="31">
        <v>1</v>
      </c>
      <c r="AB189" s="33" t="s">
        <v>284</v>
      </c>
      <c r="AC189" s="48">
        <v>11</v>
      </c>
      <c r="AD189" s="30">
        <v>1</v>
      </c>
      <c r="AE189" s="30">
        <v>0</v>
      </c>
      <c r="AF189" s="46" t="str">
        <f>IFERROR(VLOOKUP(U189,Acronym!$A:$B, 2, FALSE), "Ot")</f>
        <v>WM</v>
      </c>
      <c r="AG189" s="47" t="s">
        <v>716</v>
      </c>
      <c r="AH189" s="46" t="str">
        <f>VLOOKUP(AG189,Acronym!$A:$B,2, FALSE)</f>
        <v>MU</v>
      </c>
      <c r="AI189" s="47" t="s">
        <v>435</v>
      </c>
      <c r="AJ189" s="47" t="s">
        <v>2519</v>
      </c>
    </row>
    <row r="190" spans="1:36">
      <c r="A190" s="30">
        <v>16909700</v>
      </c>
      <c r="B190" s="31" t="s">
        <v>421</v>
      </c>
      <c r="C190" s="39" t="s">
        <v>11978</v>
      </c>
      <c r="D190" s="30">
        <v>16909693</v>
      </c>
      <c r="E190" s="39" t="s">
        <v>1047</v>
      </c>
      <c r="F190" s="50">
        <v>40592</v>
      </c>
      <c r="G190" s="32">
        <v>9300</v>
      </c>
      <c r="H190" s="31" t="s">
        <v>424</v>
      </c>
      <c r="I190" s="31" t="s">
        <v>174</v>
      </c>
      <c r="J190" s="32">
        <v>9300</v>
      </c>
      <c r="K190" s="32">
        <v>0</v>
      </c>
      <c r="L190" s="50">
        <v>40639</v>
      </c>
      <c r="M190" s="31" t="s">
        <v>280</v>
      </c>
      <c r="N190" s="31" t="s">
        <v>789</v>
      </c>
      <c r="O190" s="31" t="s">
        <v>789</v>
      </c>
      <c r="P190" s="39" t="s">
        <v>422</v>
      </c>
      <c r="Q190" s="39" t="s">
        <v>555</v>
      </c>
      <c r="R190" s="41" t="s">
        <v>542</v>
      </c>
      <c r="S190" s="31" t="s">
        <v>421</v>
      </c>
      <c r="T190" s="39" t="s">
        <v>283</v>
      </c>
      <c r="U190" s="39" t="s">
        <v>446</v>
      </c>
      <c r="V190" s="39" t="s">
        <v>155</v>
      </c>
      <c r="W190" s="39" t="s">
        <v>55</v>
      </c>
      <c r="X190" s="42" t="s">
        <v>55</v>
      </c>
      <c r="Y190" s="50" t="s">
        <v>421</v>
      </c>
      <c r="Z190" s="30" t="s">
        <v>557</v>
      </c>
      <c r="AA190" s="31">
        <v>0</v>
      </c>
      <c r="AB190" s="33" t="s">
        <v>282</v>
      </c>
      <c r="AC190" s="48">
        <v>7</v>
      </c>
      <c r="AD190" s="30">
        <v>0</v>
      </c>
      <c r="AE190" s="30">
        <v>0</v>
      </c>
      <c r="AF190" s="46" t="str">
        <f>IFERROR(VLOOKUP(U190,Acronym!$A:$B, 2, FALSE), "Ot")</f>
        <v>SE</v>
      </c>
      <c r="AG190" s="47" t="s">
        <v>714</v>
      </c>
      <c r="AH190" s="46" t="str">
        <f>VLOOKUP(AG190,Acronym!$A:$B,2, FALSE)</f>
        <v>VA</v>
      </c>
      <c r="AI190" s="47" t="s">
        <v>446</v>
      </c>
      <c r="AJ190" s="47" t="s">
        <v>2520</v>
      </c>
    </row>
    <row r="191" spans="1:36">
      <c r="A191" s="30">
        <v>16911336</v>
      </c>
      <c r="B191" s="31" t="s">
        <v>421</v>
      </c>
      <c r="C191" s="39" t="s">
        <v>11979</v>
      </c>
      <c r="D191" s="30">
        <v>1466346</v>
      </c>
      <c r="E191" s="39" t="s">
        <v>1048</v>
      </c>
      <c r="F191" s="50">
        <v>40592</v>
      </c>
      <c r="G191" s="32">
        <v>139556</v>
      </c>
      <c r="H191" s="31" t="s">
        <v>424</v>
      </c>
      <c r="I191" s="31" t="s">
        <v>174</v>
      </c>
      <c r="J191" s="32">
        <v>139556</v>
      </c>
      <c r="K191" s="32">
        <v>0</v>
      </c>
      <c r="L191" s="50">
        <v>40673</v>
      </c>
      <c r="M191" s="31" t="s">
        <v>280</v>
      </c>
      <c r="N191" s="31" t="s">
        <v>789</v>
      </c>
      <c r="O191" s="31" t="s">
        <v>789</v>
      </c>
      <c r="P191" s="39" t="s">
        <v>422</v>
      </c>
      <c r="Q191" s="39" t="s">
        <v>555</v>
      </c>
      <c r="R191" s="41" t="s">
        <v>179</v>
      </c>
      <c r="S191" s="31" t="s">
        <v>421</v>
      </c>
      <c r="T191" s="39" t="s">
        <v>283</v>
      </c>
      <c r="U191" s="39" t="s">
        <v>435</v>
      </c>
      <c r="V191" s="39" t="s">
        <v>115</v>
      </c>
      <c r="W191" s="39" t="s">
        <v>435</v>
      </c>
      <c r="X191" s="42" t="s">
        <v>114</v>
      </c>
      <c r="Y191" s="50" t="s">
        <v>421</v>
      </c>
      <c r="Z191" s="30" t="s">
        <v>556</v>
      </c>
      <c r="AA191" s="31">
        <v>0</v>
      </c>
      <c r="AB191" s="33" t="s">
        <v>284</v>
      </c>
      <c r="AC191" s="48">
        <v>12</v>
      </c>
      <c r="AD191" s="30">
        <v>1</v>
      </c>
      <c r="AE191" s="30">
        <v>0</v>
      </c>
      <c r="AF191" s="46" t="str">
        <f>IFERROR(VLOOKUP(U191,Acronym!$A:$B, 2, FALSE), "Ot")</f>
        <v>WM</v>
      </c>
      <c r="AG191" s="47" t="s">
        <v>722</v>
      </c>
      <c r="AH191" s="46" t="str">
        <f>VLOOKUP(AG191,Acronym!$A:$B,2, FALSE)</f>
        <v>DA</v>
      </c>
      <c r="AI191" s="47" t="s">
        <v>423</v>
      </c>
      <c r="AJ191" s="47" t="s">
        <v>2521</v>
      </c>
    </row>
    <row r="192" spans="1:36">
      <c r="A192" s="30">
        <v>16914620</v>
      </c>
      <c r="B192" s="31" t="s">
        <v>421</v>
      </c>
      <c r="C192" s="39" t="s">
        <v>11980</v>
      </c>
      <c r="D192" s="30">
        <v>16914613</v>
      </c>
      <c r="E192" s="39" t="s">
        <v>1049</v>
      </c>
      <c r="F192" s="50">
        <v>40592</v>
      </c>
      <c r="G192" s="32">
        <v>9900</v>
      </c>
      <c r="H192" s="31" t="s">
        <v>424</v>
      </c>
      <c r="I192" s="31" t="s">
        <v>174</v>
      </c>
      <c r="J192" s="32">
        <v>0</v>
      </c>
      <c r="K192" s="32">
        <v>0</v>
      </c>
      <c r="L192" s="50">
        <v>40646</v>
      </c>
      <c r="M192" s="31" t="s">
        <v>280</v>
      </c>
      <c r="N192" s="31" t="s">
        <v>789</v>
      </c>
      <c r="O192" s="31" t="s">
        <v>789</v>
      </c>
      <c r="P192" s="39" t="s">
        <v>422</v>
      </c>
      <c r="Q192" s="39" t="s">
        <v>555</v>
      </c>
      <c r="R192" s="41" t="s">
        <v>542</v>
      </c>
      <c r="S192" s="31" t="s">
        <v>421</v>
      </c>
      <c r="T192" s="39" t="s">
        <v>283</v>
      </c>
      <c r="U192" s="39" t="s">
        <v>434</v>
      </c>
      <c r="V192" s="39" t="s">
        <v>382</v>
      </c>
      <c r="W192" s="39" t="s">
        <v>381</v>
      </c>
      <c r="X192" s="42" t="s">
        <v>383</v>
      </c>
      <c r="Y192" s="50" t="s">
        <v>421</v>
      </c>
      <c r="Z192" s="30" t="s">
        <v>557</v>
      </c>
      <c r="AA192" s="31">
        <v>0</v>
      </c>
      <c r="AB192" s="33" t="s">
        <v>282</v>
      </c>
      <c r="AC192" s="48">
        <v>8</v>
      </c>
      <c r="AD192" s="30">
        <v>0</v>
      </c>
      <c r="AE192" s="30">
        <v>0</v>
      </c>
      <c r="AF192" s="46" t="str">
        <f>IFERROR(VLOOKUP(U192,Acronym!$A:$B, 2, FALSE), "Ot")</f>
        <v>EM</v>
      </c>
      <c r="AG192" s="47" t="s">
        <v>714</v>
      </c>
      <c r="AH192" s="46" t="str">
        <f>VLOOKUP(AG192,Acronym!$A:$B,2, FALSE)</f>
        <v>VA</v>
      </c>
      <c r="AI192" s="47" t="s">
        <v>434</v>
      </c>
      <c r="AJ192" s="47" t="s">
        <v>2522</v>
      </c>
    </row>
    <row r="193" spans="1:36">
      <c r="A193" s="30">
        <v>16914712</v>
      </c>
      <c r="B193" s="31" t="s">
        <v>421</v>
      </c>
      <c r="C193" s="39" t="s">
        <v>11981</v>
      </c>
      <c r="D193" s="30">
        <v>1611512</v>
      </c>
      <c r="E193" s="39" t="s">
        <v>1050</v>
      </c>
      <c r="F193" s="50">
        <v>40592</v>
      </c>
      <c r="G193" s="32">
        <v>25000</v>
      </c>
      <c r="H193" s="31" t="s">
        <v>424</v>
      </c>
      <c r="I193" s="31" t="s">
        <v>425</v>
      </c>
      <c r="J193" s="32">
        <v>25000</v>
      </c>
      <c r="K193" s="32">
        <v>25000</v>
      </c>
      <c r="L193" s="50">
        <v>40673</v>
      </c>
      <c r="M193" s="31" t="s">
        <v>280</v>
      </c>
      <c r="N193" s="31" t="s">
        <v>789</v>
      </c>
      <c r="O193" s="31" t="s">
        <v>789</v>
      </c>
      <c r="P193" s="39" t="s">
        <v>422</v>
      </c>
      <c r="Q193" s="39" t="s">
        <v>555</v>
      </c>
      <c r="R193" s="41" t="s">
        <v>179</v>
      </c>
      <c r="S193" s="31">
        <v>1</v>
      </c>
      <c r="T193" s="39" t="s">
        <v>283</v>
      </c>
      <c r="U193" s="39" t="s">
        <v>431</v>
      </c>
      <c r="V193" s="39" t="s">
        <v>126</v>
      </c>
      <c r="W193" s="39" t="s">
        <v>335</v>
      </c>
      <c r="X193" s="42" t="s">
        <v>340</v>
      </c>
      <c r="Y193" s="50">
        <v>40700</v>
      </c>
      <c r="Z193" s="30" t="s">
        <v>556</v>
      </c>
      <c r="AA193" s="31">
        <v>1</v>
      </c>
      <c r="AB193" s="33" t="s">
        <v>284</v>
      </c>
      <c r="AC193" s="48">
        <v>12</v>
      </c>
      <c r="AD193" s="30">
        <v>1</v>
      </c>
      <c r="AE193" s="30">
        <v>0</v>
      </c>
      <c r="AF193" s="46" t="str">
        <f>IFERROR(VLOOKUP(U193,Acronym!$A:$B, 2, FALSE), "Ot")</f>
        <v>NE</v>
      </c>
      <c r="AG193" s="47" t="s">
        <v>722</v>
      </c>
      <c r="AH193" s="46" t="str">
        <f>VLOOKUP(AG193,Acronym!$A:$B,2, FALSE)</f>
        <v>DA</v>
      </c>
      <c r="AI193" s="47" t="s">
        <v>431</v>
      </c>
      <c r="AJ193" s="47" t="s">
        <v>2523</v>
      </c>
    </row>
    <row r="194" spans="1:36">
      <c r="A194" s="30">
        <v>16914854</v>
      </c>
      <c r="B194" s="31" t="s">
        <v>421</v>
      </c>
      <c r="C194" s="39" t="s">
        <v>11982</v>
      </c>
      <c r="D194" s="30">
        <v>1628506</v>
      </c>
      <c r="E194" s="39" t="s">
        <v>1051</v>
      </c>
      <c r="F194" s="50">
        <v>40592</v>
      </c>
      <c r="G194" s="32">
        <v>20000</v>
      </c>
      <c r="H194" s="31" t="s">
        <v>424</v>
      </c>
      <c r="I194" s="31" t="s">
        <v>425</v>
      </c>
      <c r="J194" s="32">
        <v>20000</v>
      </c>
      <c r="K194" s="32">
        <v>20000</v>
      </c>
      <c r="L194" s="50">
        <v>40667</v>
      </c>
      <c r="M194" s="31" t="s">
        <v>280</v>
      </c>
      <c r="N194" s="31" t="s">
        <v>789</v>
      </c>
      <c r="O194" s="31" t="s">
        <v>789</v>
      </c>
      <c r="P194" s="39" t="s">
        <v>422</v>
      </c>
      <c r="Q194" s="39" t="s">
        <v>555</v>
      </c>
      <c r="R194" s="41" t="s">
        <v>541</v>
      </c>
      <c r="S194" s="31">
        <v>1</v>
      </c>
      <c r="T194" s="39" t="s">
        <v>283</v>
      </c>
      <c r="U194" s="39" t="s">
        <v>436</v>
      </c>
      <c r="V194" s="39" t="s">
        <v>350</v>
      </c>
      <c r="W194" s="39" t="s">
        <v>349</v>
      </c>
      <c r="X194" s="42" t="s">
        <v>349</v>
      </c>
      <c r="Y194" s="50">
        <v>40798</v>
      </c>
      <c r="Z194" s="30" t="s">
        <v>556</v>
      </c>
      <c r="AA194" s="31">
        <v>1</v>
      </c>
      <c r="AB194" s="33" t="s">
        <v>284</v>
      </c>
      <c r="AC194" s="48">
        <v>11</v>
      </c>
      <c r="AD194" s="30">
        <v>1</v>
      </c>
      <c r="AE194" s="30">
        <v>0</v>
      </c>
      <c r="AF194" s="46" t="str">
        <f>IFERROR(VLOOKUP(U194,Acronym!$A:$B, 2, FALSE), "Ot")</f>
        <v>SW</v>
      </c>
      <c r="AG194" s="47" t="s">
        <v>722</v>
      </c>
      <c r="AH194" s="46" t="str">
        <f>VLOOKUP(AG194,Acronym!$A:$B,2, FALSE)</f>
        <v>DA</v>
      </c>
      <c r="AI194" s="47" t="s">
        <v>436</v>
      </c>
      <c r="AJ194" s="47" t="s">
        <v>2524</v>
      </c>
    </row>
    <row r="195" spans="1:36">
      <c r="A195" s="30">
        <v>16914921</v>
      </c>
      <c r="B195" s="31" t="s">
        <v>421</v>
      </c>
      <c r="C195" s="39" t="s">
        <v>11983</v>
      </c>
      <c r="D195" s="30">
        <v>16531447</v>
      </c>
      <c r="E195" s="39" t="s">
        <v>1052</v>
      </c>
      <c r="F195" s="50">
        <v>40592</v>
      </c>
      <c r="G195" s="32">
        <v>9984</v>
      </c>
      <c r="H195" s="31" t="s">
        <v>424</v>
      </c>
      <c r="I195" s="31" t="s">
        <v>174</v>
      </c>
      <c r="J195" s="32">
        <v>0</v>
      </c>
      <c r="K195" s="32">
        <v>0</v>
      </c>
      <c r="L195" s="50">
        <v>40638</v>
      </c>
      <c r="M195" s="31" t="s">
        <v>280</v>
      </c>
      <c r="N195" s="31" t="s">
        <v>789</v>
      </c>
      <c r="O195" s="31" t="s">
        <v>539</v>
      </c>
      <c r="P195" s="39" t="s">
        <v>422</v>
      </c>
      <c r="Q195" s="39" t="s">
        <v>540</v>
      </c>
      <c r="R195" s="41" t="s">
        <v>542</v>
      </c>
      <c r="S195" s="31" t="s">
        <v>421</v>
      </c>
      <c r="T195" s="39" t="s">
        <v>283</v>
      </c>
      <c r="U195" s="39" t="s">
        <v>423</v>
      </c>
      <c r="V195" s="39" t="s">
        <v>352</v>
      </c>
      <c r="W195" s="39" t="s">
        <v>175</v>
      </c>
      <c r="X195" s="42" t="s">
        <v>353</v>
      </c>
      <c r="Y195" s="50" t="s">
        <v>421</v>
      </c>
      <c r="Z195" s="30" t="s">
        <v>556</v>
      </c>
      <c r="AA195" s="31">
        <v>0</v>
      </c>
      <c r="AB195" s="33" t="s">
        <v>282</v>
      </c>
      <c r="AC195" s="48">
        <v>7</v>
      </c>
      <c r="AD195" s="30">
        <v>0</v>
      </c>
      <c r="AE195" s="30">
        <v>0</v>
      </c>
      <c r="AF195" s="46" t="str">
        <f>IFERROR(VLOOKUP(U195,Acronym!$A:$B, 2, FALSE), "Ot")</f>
        <v>L</v>
      </c>
      <c r="AG195" s="47" t="s">
        <v>714</v>
      </c>
      <c r="AH195" s="46" t="str">
        <f>VLOOKUP(AG195,Acronym!$A:$B,2, FALSE)</f>
        <v>VA</v>
      </c>
      <c r="AI195" s="47" t="s">
        <v>423</v>
      </c>
      <c r="AJ195" s="47" t="s">
        <v>2525</v>
      </c>
    </row>
    <row r="196" spans="1:36">
      <c r="A196" s="30">
        <v>16915113</v>
      </c>
      <c r="B196" s="31" t="s">
        <v>421</v>
      </c>
      <c r="C196" s="39" t="s">
        <v>11984</v>
      </c>
      <c r="D196" s="30">
        <v>1623725</v>
      </c>
      <c r="E196" s="39" t="s">
        <v>1053</v>
      </c>
      <c r="F196" s="50">
        <v>40592</v>
      </c>
      <c r="G196" s="32">
        <v>44050</v>
      </c>
      <c r="H196" s="31" t="s">
        <v>424</v>
      </c>
      <c r="I196" s="31" t="s">
        <v>425</v>
      </c>
      <c r="J196" s="32">
        <v>44050</v>
      </c>
      <c r="K196" s="32">
        <v>44050</v>
      </c>
      <c r="L196" s="50">
        <v>40666</v>
      </c>
      <c r="M196" s="31" t="s">
        <v>280</v>
      </c>
      <c r="N196" s="31" t="s">
        <v>789</v>
      </c>
      <c r="O196" s="31" t="s">
        <v>789</v>
      </c>
      <c r="P196" s="39" t="s">
        <v>422</v>
      </c>
      <c r="Q196" s="39" t="s">
        <v>555</v>
      </c>
      <c r="R196" s="41" t="s">
        <v>541</v>
      </c>
      <c r="S196" s="31">
        <v>1</v>
      </c>
      <c r="T196" s="39" t="s">
        <v>283</v>
      </c>
      <c r="U196" s="39" t="s">
        <v>446</v>
      </c>
      <c r="V196" s="39" t="s">
        <v>155</v>
      </c>
      <c r="W196" s="39" t="s">
        <v>55</v>
      </c>
      <c r="X196" s="42" t="s">
        <v>55</v>
      </c>
      <c r="Y196" s="50">
        <v>40694</v>
      </c>
      <c r="Z196" s="30" t="s">
        <v>557</v>
      </c>
      <c r="AA196" s="31">
        <v>1</v>
      </c>
      <c r="AB196" s="33" t="s">
        <v>284</v>
      </c>
      <c r="AC196" s="48">
        <v>11</v>
      </c>
      <c r="AD196" s="30">
        <v>1</v>
      </c>
      <c r="AE196" s="30">
        <v>0</v>
      </c>
      <c r="AF196" s="46" t="str">
        <f>IFERROR(VLOOKUP(U196,Acronym!$A:$B, 2, FALSE), "Ot")</f>
        <v>SE</v>
      </c>
      <c r="AG196" s="47" t="s">
        <v>716</v>
      </c>
      <c r="AH196" s="46" t="str">
        <f>VLOOKUP(AG196,Acronym!$A:$B,2, FALSE)</f>
        <v>MU</v>
      </c>
      <c r="AI196" s="47" t="s">
        <v>446</v>
      </c>
      <c r="AJ196" s="47" t="s">
        <v>2526</v>
      </c>
    </row>
    <row r="197" spans="1:36">
      <c r="A197" s="30">
        <v>16916599</v>
      </c>
      <c r="B197" s="31" t="s">
        <v>421</v>
      </c>
      <c r="C197" s="39" t="s">
        <v>11985</v>
      </c>
      <c r="D197" s="30">
        <v>1808829</v>
      </c>
      <c r="E197" s="39" t="s">
        <v>1054</v>
      </c>
      <c r="F197" s="50">
        <v>40592</v>
      </c>
      <c r="G197" s="32">
        <v>9694</v>
      </c>
      <c r="H197" s="31" t="s">
        <v>424</v>
      </c>
      <c r="I197" s="31" t="s">
        <v>425</v>
      </c>
      <c r="J197" s="32">
        <v>9694</v>
      </c>
      <c r="K197" s="32">
        <v>9694</v>
      </c>
      <c r="L197" s="50">
        <v>40638</v>
      </c>
      <c r="M197" s="31" t="s">
        <v>280</v>
      </c>
      <c r="N197" s="31" t="s">
        <v>789</v>
      </c>
      <c r="O197" s="31" t="s">
        <v>789</v>
      </c>
      <c r="P197" s="39" t="s">
        <v>422</v>
      </c>
      <c r="Q197" s="39" t="s">
        <v>555</v>
      </c>
      <c r="R197" s="41" t="s">
        <v>542</v>
      </c>
      <c r="S197" s="31">
        <v>1</v>
      </c>
      <c r="T197" s="39" t="s">
        <v>281</v>
      </c>
      <c r="U197" s="39" t="s">
        <v>426</v>
      </c>
      <c r="V197" s="39" t="s">
        <v>30</v>
      </c>
      <c r="W197" s="39" t="s">
        <v>287</v>
      </c>
      <c r="X197" s="42" t="s">
        <v>428</v>
      </c>
      <c r="Y197" s="50">
        <v>40714</v>
      </c>
      <c r="Z197" s="30" t="s">
        <v>557</v>
      </c>
      <c r="AA197" s="31">
        <v>1</v>
      </c>
      <c r="AB197" s="33" t="s">
        <v>282</v>
      </c>
      <c r="AC197" s="48">
        <v>7</v>
      </c>
      <c r="AD197" s="30">
        <v>0</v>
      </c>
      <c r="AE197" s="30">
        <v>0</v>
      </c>
      <c r="AF197" s="46" t="str">
        <f>IFERROR(VLOOKUP(U197,Acronym!$A:$B, 2, FALSE), "Ot")</f>
        <v>NW</v>
      </c>
      <c r="AG197" s="47" t="s">
        <v>714</v>
      </c>
      <c r="AH197" s="46" t="str">
        <f>VLOOKUP(AG197,Acronym!$A:$B,2, FALSE)</f>
        <v>VA</v>
      </c>
      <c r="AI197" s="47" t="s">
        <v>426</v>
      </c>
      <c r="AJ197" s="47" t="s">
        <v>2527</v>
      </c>
    </row>
    <row r="198" spans="1:36">
      <c r="A198" s="30">
        <v>16916743</v>
      </c>
      <c r="B198" s="31" t="s">
        <v>421</v>
      </c>
      <c r="C198" s="39" t="s">
        <v>11986</v>
      </c>
      <c r="D198" s="30">
        <v>16038379</v>
      </c>
      <c r="E198" s="39" t="s">
        <v>755</v>
      </c>
      <c r="F198" s="50">
        <v>40592</v>
      </c>
      <c r="G198" s="32">
        <v>5970</v>
      </c>
      <c r="H198" s="31" t="s">
        <v>424</v>
      </c>
      <c r="I198" s="31" t="s">
        <v>425</v>
      </c>
      <c r="J198" s="32">
        <v>5970</v>
      </c>
      <c r="K198" s="32">
        <v>5970</v>
      </c>
      <c r="L198" s="50">
        <v>40639</v>
      </c>
      <c r="M198" s="31" t="s">
        <v>280</v>
      </c>
      <c r="N198" s="31" t="s">
        <v>789</v>
      </c>
      <c r="O198" s="31" t="s">
        <v>789</v>
      </c>
      <c r="P198" s="39" t="s">
        <v>422</v>
      </c>
      <c r="Q198" s="39" t="s">
        <v>555</v>
      </c>
      <c r="R198" s="41" t="s">
        <v>542</v>
      </c>
      <c r="S198" s="31">
        <v>1</v>
      </c>
      <c r="T198" s="39" t="s">
        <v>283</v>
      </c>
      <c r="U198" s="39" t="s">
        <v>436</v>
      </c>
      <c r="V198" s="39" t="s">
        <v>350</v>
      </c>
      <c r="W198" s="39" t="s">
        <v>349</v>
      </c>
      <c r="X198" s="42" t="s">
        <v>349</v>
      </c>
      <c r="Y198" s="50">
        <v>40667</v>
      </c>
      <c r="Z198" s="30" t="s">
        <v>557</v>
      </c>
      <c r="AA198" s="31">
        <v>1</v>
      </c>
      <c r="AB198" s="33" t="s">
        <v>282</v>
      </c>
      <c r="AC198" s="48">
        <v>7</v>
      </c>
      <c r="AD198" s="30">
        <v>0</v>
      </c>
      <c r="AE198" s="30">
        <v>0</v>
      </c>
      <c r="AF198" s="46" t="str">
        <f>IFERROR(VLOOKUP(U198,Acronym!$A:$B, 2, FALSE), "Ot")</f>
        <v>SW</v>
      </c>
      <c r="AG198" s="47" t="s">
        <v>714</v>
      </c>
      <c r="AH198" s="46" t="str">
        <f>VLOOKUP(AG198,Acronym!$A:$B,2, FALSE)</f>
        <v>VA</v>
      </c>
      <c r="AI198" s="47" t="s">
        <v>436</v>
      </c>
      <c r="AJ198" s="47" t="s">
        <v>2528</v>
      </c>
    </row>
    <row r="199" spans="1:36">
      <c r="A199" s="30">
        <v>16916962</v>
      </c>
      <c r="B199" s="31" t="s">
        <v>421</v>
      </c>
      <c r="C199" s="39" t="s">
        <v>11987</v>
      </c>
      <c r="D199" s="30">
        <v>1821538</v>
      </c>
      <c r="E199" s="39" t="s">
        <v>1055</v>
      </c>
      <c r="F199" s="50">
        <v>40593</v>
      </c>
      <c r="G199" s="32">
        <v>8817</v>
      </c>
      <c r="H199" s="31" t="s">
        <v>424</v>
      </c>
      <c r="I199" s="31" t="s">
        <v>425</v>
      </c>
      <c r="J199" s="32">
        <v>8817</v>
      </c>
      <c r="K199" s="32">
        <v>8817</v>
      </c>
      <c r="L199" s="50">
        <v>40639</v>
      </c>
      <c r="M199" s="31" t="s">
        <v>280</v>
      </c>
      <c r="N199" s="31" t="s">
        <v>789</v>
      </c>
      <c r="O199" s="31" t="s">
        <v>789</v>
      </c>
      <c r="P199" s="39" t="s">
        <v>422</v>
      </c>
      <c r="Q199" s="39" t="s">
        <v>555</v>
      </c>
      <c r="R199" s="41" t="s">
        <v>542</v>
      </c>
      <c r="S199" s="31">
        <v>1</v>
      </c>
      <c r="T199" s="39" t="s">
        <v>281</v>
      </c>
      <c r="U199" s="39" t="s">
        <v>436</v>
      </c>
      <c r="V199" s="39" t="s">
        <v>350</v>
      </c>
      <c r="W199" s="39" t="s">
        <v>349</v>
      </c>
      <c r="X199" s="42" t="s">
        <v>349</v>
      </c>
      <c r="Y199" s="50">
        <v>40647</v>
      </c>
      <c r="Z199" s="30" t="s">
        <v>557</v>
      </c>
      <c r="AA199" s="31">
        <v>1</v>
      </c>
      <c r="AB199" s="33" t="s">
        <v>282</v>
      </c>
      <c r="AC199" s="48">
        <v>7</v>
      </c>
      <c r="AD199" s="30">
        <v>0</v>
      </c>
      <c r="AE199" s="30">
        <v>0</v>
      </c>
      <c r="AF199" s="46" t="str">
        <f>IFERROR(VLOOKUP(U199,Acronym!$A:$B, 2, FALSE), "Ot")</f>
        <v>SW</v>
      </c>
      <c r="AG199" s="47" t="s">
        <v>715</v>
      </c>
      <c r="AH199" s="46" t="str">
        <f>VLOOKUP(AG199,Acronym!$A:$B,2, FALSE)</f>
        <v>TH</v>
      </c>
      <c r="AI199" s="47" t="s">
        <v>436</v>
      </c>
      <c r="AJ199" s="47" t="s">
        <v>2529</v>
      </c>
    </row>
    <row r="200" spans="1:36">
      <c r="A200" s="30">
        <v>16917209</v>
      </c>
      <c r="B200" s="31" t="s">
        <v>421</v>
      </c>
      <c r="C200" s="39" t="s">
        <v>11988</v>
      </c>
      <c r="D200" s="30">
        <v>1862369</v>
      </c>
      <c r="E200" s="39" t="s">
        <v>1056</v>
      </c>
      <c r="F200" s="50">
        <v>40593</v>
      </c>
      <c r="G200" s="32">
        <v>4460</v>
      </c>
      <c r="H200" s="31" t="s">
        <v>424</v>
      </c>
      <c r="I200" s="31" t="s">
        <v>425</v>
      </c>
      <c r="J200" s="32">
        <v>4460</v>
      </c>
      <c r="K200" s="32">
        <v>4460</v>
      </c>
      <c r="L200" s="50">
        <v>40638</v>
      </c>
      <c r="M200" s="31" t="s">
        <v>280</v>
      </c>
      <c r="N200" s="31" t="s">
        <v>789</v>
      </c>
      <c r="O200" s="31" t="s">
        <v>789</v>
      </c>
      <c r="P200" s="39" t="s">
        <v>422</v>
      </c>
      <c r="Q200" s="39" t="s">
        <v>555</v>
      </c>
      <c r="R200" s="41" t="s">
        <v>542</v>
      </c>
      <c r="S200" s="31">
        <v>1</v>
      </c>
      <c r="T200" s="39" t="s">
        <v>281</v>
      </c>
      <c r="U200" s="39" t="s">
        <v>430</v>
      </c>
      <c r="V200" s="39" t="s">
        <v>493</v>
      </c>
      <c r="W200" s="39" t="s">
        <v>490</v>
      </c>
      <c r="X200" s="42" t="s">
        <v>491</v>
      </c>
      <c r="Y200" s="50">
        <v>40660</v>
      </c>
      <c r="Z200" s="30" t="s">
        <v>556</v>
      </c>
      <c r="AA200" s="31">
        <v>1</v>
      </c>
      <c r="AB200" s="33" t="s">
        <v>282</v>
      </c>
      <c r="AC200" s="48">
        <v>6</v>
      </c>
      <c r="AD200" s="30">
        <v>0</v>
      </c>
      <c r="AE200" s="30">
        <v>0</v>
      </c>
      <c r="AF200" s="46" t="str">
        <f>IFERROR(VLOOKUP(U200,Acronym!$A:$B, 2, FALSE), "Ot")</f>
        <v>Y</v>
      </c>
      <c r="AG200" s="47" t="s">
        <v>715</v>
      </c>
      <c r="AH200" s="46" t="str">
        <f>VLOOKUP(AG200,Acronym!$A:$B,2, FALSE)</f>
        <v>TH</v>
      </c>
      <c r="AI200" s="47" t="s">
        <v>720</v>
      </c>
      <c r="AJ200" s="47" t="s">
        <v>2530</v>
      </c>
    </row>
    <row r="201" spans="1:36">
      <c r="A201" s="30">
        <v>16917297</v>
      </c>
      <c r="B201" s="31" t="s">
        <v>421</v>
      </c>
      <c r="C201" s="39" t="s">
        <v>11989</v>
      </c>
      <c r="D201" s="30">
        <v>16917295</v>
      </c>
      <c r="E201" s="39" t="s">
        <v>1057</v>
      </c>
      <c r="F201" s="50">
        <v>40593</v>
      </c>
      <c r="G201" s="32">
        <v>7572</v>
      </c>
      <c r="H201" s="31" t="s">
        <v>424</v>
      </c>
      <c r="I201" s="31" t="s">
        <v>174</v>
      </c>
      <c r="J201" s="32">
        <v>7572</v>
      </c>
      <c r="K201" s="32">
        <v>0</v>
      </c>
      <c r="L201" s="50">
        <v>40638</v>
      </c>
      <c r="M201" s="31" t="s">
        <v>280</v>
      </c>
      <c r="N201" s="31" t="s">
        <v>789</v>
      </c>
      <c r="O201" s="31" t="s">
        <v>789</v>
      </c>
      <c r="P201" s="39" t="s">
        <v>422</v>
      </c>
      <c r="Q201" s="39" t="s">
        <v>555</v>
      </c>
      <c r="R201" s="41" t="s">
        <v>542</v>
      </c>
      <c r="S201" s="31" t="s">
        <v>421</v>
      </c>
      <c r="T201" s="39" t="s">
        <v>281</v>
      </c>
      <c r="U201" s="39" t="s">
        <v>431</v>
      </c>
      <c r="V201" s="39" t="s">
        <v>126</v>
      </c>
      <c r="W201" s="39" t="s">
        <v>335</v>
      </c>
      <c r="X201" s="42" t="s">
        <v>340</v>
      </c>
      <c r="Y201" s="50" t="s">
        <v>421</v>
      </c>
      <c r="Z201" s="30" t="s">
        <v>557</v>
      </c>
      <c r="AA201" s="31">
        <v>0</v>
      </c>
      <c r="AB201" s="33" t="s">
        <v>282</v>
      </c>
      <c r="AC201" s="48">
        <v>6</v>
      </c>
      <c r="AD201" s="30">
        <v>0</v>
      </c>
      <c r="AE201" s="30">
        <v>0</v>
      </c>
      <c r="AF201" s="46" t="str">
        <f>IFERROR(VLOOKUP(U201,Acronym!$A:$B, 2, FALSE), "Ot")</f>
        <v>NE</v>
      </c>
      <c r="AG201" s="47" t="s">
        <v>715</v>
      </c>
      <c r="AH201" s="46" t="str">
        <f>VLOOKUP(AG201,Acronym!$A:$B,2, FALSE)</f>
        <v>TH</v>
      </c>
      <c r="AI201" s="47" t="s">
        <v>431</v>
      </c>
      <c r="AJ201" s="47" t="s">
        <v>2531</v>
      </c>
    </row>
    <row r="202" spans="1:36">
      <c r="A202" s="30">
        <v>16918099</v>
      </c>
      <c r="B202" s="31" t="s">
        <v>421</v>
      </c>
      <c r="C202" s="39" t="s">
        <v>11990</v>
      </c>
      <c r="D202" s="30">
        <v>12451519</v>
      </c>
      <c r="E202" s="39" t="s">
        <v>1058</v>
      </c>
      <c r="F202" s="50">
        <v>40593</v>
      </c>
      <c r="G202" s="32">
        <v>18065</v>
      </c>
      <c r="H202" s="31" t="s">
        <v>424</v>
      </c>
      <c r="I202" s="31" t="s">
        <v>425</v>
      </c>
      <c r="J202" s="32">
        <v>18065</v>
      </c>
      <c r="K202" s="32">
        <v>18065</v>
      </c>
      <c r="L202" s="50">
        <v>40666</v>
      </c>
      <c r="M202" s="31" t="s">
        <v>280</v>
      </c>
      <c r="N202" s="31" t="s">
        <v>789</v>
      </c>
      <c r="O202" s="31" t="s">
        <v>789</v>
      </c>
      <c r="P202" s="39" t="s">
        <v>422</v>
      </c>
      <c r="Q202" s="39" t="s">
        <v>555</v>
      </c>
      <c r="R202" s="41" t="s">
        <v>541</v>
      </c>
      <c r="S202" s="31">
        <v>1</v>
      </c>
      <c r="T202" s="39" t="s">
        <v>283</v>
      </c>
      <c r="U202" s="39" t="s">
        <v>430</v>
      </c>
      <c r="V202" s="39" t="s">
        <v>495</v>
      </c>
      <c r="W202" s="39" t="s">
        <v>490</v>
      </c>
      <c r="X202" s="42" t="s">
        <v>494</v>
      </c>
      <c r="Y202" s="50">
        <v>40673</v>
      </c>
      <c r="Z202" s="30" t="s">
        <v>556</v>
      </c>
      <c r="AA202" s="31">
        <v>1</v>
      </c>
      <c r="AB202" s="33" t="s">
        <v>284</v>
      </c>
      <c r="AC202" s="48">
        <v>10</v>
      </c>
      <c r="AD202" s="30">
        <v>1</v>
      </c>
      <c r="AE202" s="30">
        <v>0</v>
      </c>
      <c r="AF202" s="46" t="str">
        <f>IFERROR(VLOOKUP(U202,Acronym!$A:$B, 2, FALSE), "Ot")</f>
        <v>Y</v>
      </c>
      <c r="AG202" s="47" t="s">
        <v>722</v>
      </c>
      <c r="AH202" s="46" t="str">
        <f>VLOOKUP(AG202,Acronym!$A:$B,2, FALSE)</f>
        <v>DA</v>
      </c>
      <c r="AI202" s="47" t="s">
        <v>720</v>
      </c>
      <c r="AJ202" s="47" t="s">
        <v>2532</v>
      </c>
    </row>
    <row r="203" spans="1:36">
      <c r="A203" s="30">
        <v>16918249</v>
      </c>
      <c r="B203" s="31" t="s">
        <v>421</v>
      </c>
      <c r="C203" s="39" t="s">
        <v>11991</v>
      </c>
      <c r="D203" s="30">
        <v>16918242</v>
      </c>
      <c r="E203" s="39" t="s">
        <v>1059</v>
      </c>
      <c r="F203" s="50">
        <v>40594</v>
      </c>
      <c r="G203" s="32">
        <v>3000</v>
      </c>
      <c r="H203" s="31" t="s">
        <v>424</v>
      </c>
      <c r="I203" s="31" t="s">
        <v>425</v>
      </c>
      <c r="J203" s="32">
        <v>3000</v>
      </c>
      <c r="K203" s="32">
        <v>3000</v>
      </c>
      <c r="L203" s="50">
        <v>40638</v>
      </c>
      <c r="M203" s="31" t="s">
        <v>280</v>
      </c>
      <c r="N203" s="31" t="s">
        <v>789</v>
      </c>
      <c r="O203" s="31" t="s">
        <v>789</v>
      </c>
      <c r="P203" s="39" t="s">
        <v>422</v>
      </c>
      <c r="Q203" s="39" t="s">
        <v>555</v>
      </c>
      <c r="R203" s="41" t="s">
        <v>542</v>
      </c>
      <c r="S203" s="31">
        <v>1</v>
      </c>
      <c r="T203" s="39" t="s">
        <v>283</v>
      </c>
      <c r="U203" s="39" t="s">
        <v>426</v>
      </c>
      <c r="V203" s="39" t="s">
        <v>453</v>
      </c>
      <c r="W203" s="39" t="s">
        <v>286</v>
      </c>
      <c r="X203" s="42" t="s">
        <v>440</v>
      </c>
      <c r="Y203" s="50">
        <v>40648</v>
      </c>
      <c r="Z203" s="30" t="s">
        <v>557</v>
      </c>
      <c r="AA203" s="31">
        <v>1</v>
      </c>
      <c r="AB203" s="33" t="s">
        <v>282</v>
      </c>
      <c r="AC203" s="48">
        <v>6</v>
      </c>
      <c r="AD203" s="30">
        <v>0</v>
      </c>
      <c r="AE203" s="30">
        <v>0</v>
      </c>
      <c r="AF203" s="46" t="str">
        <f>IFERROR(VLOOKUP(U203,Acronym!$A:$B, 2, FALSE), "Ot")</f>
        <v>NW</v>
      </c>
      <c r="AG203" s="47" t="s">
        <v>714</v>
      </c>
      <c r="AH203" s="46" t="str">
        <f>VLOOKUP(AG203,Acronym!$A:$B,2, FALSE)</f>
        <v>VA</v>
      </c>
      <c r="AI203" s="47" t="s">
        <v>426</v>
      </c>
      <c r="AJ203" s="47" t="s">
        <v>2533</v>
      </c>
    </row>
    <row r="204" spans="1:36">
      <c r="A204" s="30">
        <v>16918378</v>
      </c>
      <c r="B204" s="31" t="s">
        <v>421</v>
      </c>
      <c r="C204" s="39" t="s">
        <v>11992</v>
      </c>
      <c r="D204" s="30">
        <v>1622920</v>
      </c>
      <c r="E204" s="39" t="s">
        <v>1060</v>
      </c>
      <c r="F204" s="50">
        <v>40592</v>
      </c>
      <c r="G204" s="32">
        <v>24262</v>
      </c>
      <c r="H204" s="31" t="s">
        <v>424</v>
      </c>
      <c r="I204" s="31" t="s">
        <v>425</v>
      </c>
      <c r="J204" s="32">
        <v>24262</v>
      </c>
      <c r="K204" s="32">
        <v>24262</v>
      </c>
      <c r="L204" s="50">
        <v>40666</v>
      </c>
      <c r="M204" s="31" t="s">
        <v>280</v>
      </c>
      <c r="N204" s="31" t="s">
        <v>789</v>
      </c>
      <c r="O204" s="31" t="s">
        <v>789</v>
      </c>
      <c r="P204" s="39" t="s">
        <v>422</v>
      </c>
      <c r="Q204" s="39" t="s">
        <v>555</v>
      </c>
      <c r="R204" s="41" t="s">
        <v>541</v>
      </c>
      <c r="S204" s="31">
        <v>1</v>
      </c>
      <c r="T204" s="39" t="s">
        <v>283</v>
      </c>
      <c r="U204" s="39" t="s">
        <v>426</v>
      </c>
      <c r="V204" s="39" t="s">
        <v>447</v>
      </c>
      <c r="W204" s="39" t="s">
        <v>503</v>
      </c>
      <c r="X204" s="42" t="s">
        <v>449</v>
      </c>
      <c r="Y204" s="50">
        <v>40710</v>
      </c>
      <c r="Z204" s="30" t="s">
        <v>557</v>
      </c>
      <c r="AA204" s="31">
        <v>1</v>
      </c>
      <c r="AB204" s="33" t="s">
        <v>284</v>
      </c>
      <c r="AC204" s="48">
        <v>11</v>
      </c>
      <c r="AD204" s="30">
        <v>1</v>
      </c>
      <c r="AE204" s="30">
        <v>0</v>
      </c>
      <c r="AF204" s="46" t="str">
        <f>IFERROR(VLOOKUP(U204,Acronym!$A:$B, 2, FALSE), "Ot")</f>
        <v>NW</v>
      </c>
      <c r="AG204" s="47" t="s">
        <v>722</v>
      </c>
      <c r="AH204" s="46" t="str">
        <f>VLOOKUP(AG204,Acronym!$A:$B,2, FALSE)</f>
        <v>DA</v>
      </c>
      <c r="AI204" s="47" t="s">
        <v>426</v>
      </c>
      <c r="AJ204" s="47" t="s">
        <v>2534</v>
      </c>
    </row>
    <row r="205" spans="1:36">
      <c r="A205" s="30">
        <v>16918472</v>
      </c>
      <c r="B205" s="31" t="s">
        <v>421</v>
      </c>
      <c r="C205" s="39" t="s">
        <v>11993</v>
      </c>
      <c r="D205" s="30">
        <v>1387698</v>
      </c>
      <c r="E205" s="39" t="s">
        <v>1061</v>
      </c>
      <c r="F205" s="50">
        <v>40593</v>
      </c>
      <c r="G205" s="32">
        <v>95000</v>
      </c>
      <c r="H205" s="31" t="s">
        <v>424</v>
      </c>
      <c r="I205" s="31" t="s">
        <v>425</v>
      </c>
      <c r="J205" s="32">
        <v>93000</v>
      </c>
      <c r="K205" s="32">
        <v>93000</v>
      </c>
      <c r="L205" s="50">
        <v>40666</v>
      </c>
      <c r="M205" s="31" t="s">
        <v>280</v>
      </c>
      <c r="N205" s="31" t="s">
        <v>789</v>
      </c>
      <c r="O205" s="31" t="s">
        <v>789</v>
      </c>
      <c r="P205" s="39" t="s">
        <v>422</v>
      </c>
      <c r="Q205" s="39" t="s">
        <v>555</v>
      </c>
      <c r="R205" s="41" t="s">
        <v>541</v>
      </c>
      <c r="S205" s="31">
        <v>1</v>
      </c>
      <c r="T205" s="39" t="s">
        <v>283</v>
      </c>
      <c r="U205" s="39" t="s">
        <v>446</v>
      </c>
      <c r="V205" s="39" t="s">
        <v>253</v>
      </c>
      <c r="W205" s="39" t="s">
        <v>211</v>
      </c>
      <c r="X205" s="42" t="s">
        <v>253</v>
      </c>
      <c r="Y205" s="50">
        <v>40686</v>
      </c>
      <c r="Z205" s="30" t="s">
        <v>557</v>
      </c>
      <c r="AA205" s="31">
        <v>1</v>
      </c>
      <c r="AB205" s="33" t="s">
        <v>284</v>
      </c>
      <c r="AC205" s="48">
        <v>10</v>
      </c>
      <c r="AD205" s="30">
        <v>1</v>
      </c>
      <c r="AE205" s="30">
        <v>0</v>
      </c>
      <c r="AF205" s="46" t="str">
        <f>IFERROR(VLOOKUP(U205,Acronym!$A:$B, 2, FALSE), "Ot")</f>
        <v>SE</v>
      </c>
      <c r="AG205" s="47" t="s">
        <v>714</v>
      </c>
      <c r="AH205" s="46" t="str">
        <f>VLOOKUP(AG205,Acronym!$A:$B,2, FALSE)</f>
        <v>VA</v>
      </c>
      <c r="AI205" s="47" t="s">
        <v>446</v>
      </c>
      <c r="AJ205" s="47" t="s">
        <v>2535</v>
      </c>
    </row>
    <row r="206" spans="1:36">
      <c r="A206" s="30">
        <v>16918563</v>
      </c>
      <c r="B206" s="31" t="s">
        <v>421</v>
      </c>
      <c r="C206" s="39" t="s">
        <v>11994</v>
      </c>
      <c r="D206" s="30">
        <v>16918556</v>
      </c>
      <c r="E206" s="39" t="s">
        <v>1062</v>
      </c>
      <c r="F206" s="50">
        <v>40592</v>
      </c>
      <c r="G206" s="32">
        <v>10000</v>
      </c>
      <c r="H206" s="31" t="s">
        <v>424</v>
      </c>
      <c r="I206" s="31" t="s">
        <v>174</v>
      </c>
      <c r="J206" s="32">
        <v>0</v>
      </c>
      <c r="K206" s="32">
        <v>0</v>
      </c>
      <c r="L206" s="50">
        <v>40638</v>
      </c>
      <c r="M206" s="31" t="s">
        <v>280</v>
      </c>
      <c r="N206" s="31" t="s">
        <v>789</v>
      </c>
      <c r="O206" s="31" t="s">
        <v>789</v>
      </c>
      <c r="P206" s="39" t="s">
        <v>422</v>
      </c>
      <c r="Q206" s="39" t="s">
        <v>555</v>
      </c>
      <c r="R206" s="41" t="s">
        <v>542</v>
      </c>
      <c r="S206" s="31" t="s">
        <v>421</v>
      </c>
      <c r="T206" s="39" t="s">
        <v>283</v>
      </c>
      <c r="U206" s="39" t="s">
        <v>426</v>
      </c>
      <c r="V206" s="39" t="s">
        <v>783</v>
      </c>
      <c r="W206" s="39" t="s">
        <v>287</v>
      </c>
      <c r="X206" s="42" t="s">
        <v>32</v>
      </c>
      <c r="Y206" s="50" t="s">
        <v>421</v>
      </c>
      <c r="Z206" s="30" t="s">
        <v>557</v>
      </c>
      <c r="AA206" s="31">
        <v>0</v>
      </c>
      <c r="AB206" s="33" t="s">
        <v>282</v>
      </c>
      <c r="AC206" s="48">
        <v>7</v>
      </c>
      <c r="AD206" s="30">
        <v>0</v>
      </c>
      <c r="AE206" s="30">
        <v>0</v>
      </c>
      <c r="AF206" s="46" t="str">
        <f>IFERROR(VLOOKUP(U206,Acronym!$A:$B, 2, FALSE), "Ot")</f>
        <v>NW</v>
      </c>
      <c r="AG206" s="47" t="s">
        <v>717</v>
      </c>
      <c r="AH206" s="46" t="str">
        <f>VLOOKUP(AG206,Acronym!$A:$B,2, FALSE)</f>
        <v>CA</v>
      </c>
      <c r="AI206" s="47" t="s">
        <v>426</v>
      </c>
      <c r="AJ206" s="47" t="s">
        <v>2536</v>
      </c>
    </row>
    <row r="207" spans="1:36">
      <c r="A207" s="30">
        <v>16922005</v>
      </c>
      <c r="B207" s="31" t="s">
        <v>421</v>
      </c>
      <c r="C207" s="39" t="s">
        <v>11995</v>
      </c>
      <c r="D207" s="30">
        <v>1855529</v>
      </c>
      <c r="E207" s="39" t="s">
        <v>1063</v>
      </c>
      <c r="F207" s="50">
        <v>40595</v>
      </c>
      <c r="G207" s="32">
        <v>28270</v>
      </c>
      <c r="H207" s="31" t="s">
        <v>424</v>
      </c>
      <c r="I207" s="31" t="s">
        <v>425</v>
      </c>
      <c r="J207" s="32">
        <v>28270</v>
      </c>
      <c r="K207" s="32">
        <v>28270</v>
      </c>
      <c r="L207" s="50">
        <v>40673</v>
      </c>
      <c r="M207" s="31" t="s">
        <v>280</v>
      </c>
      <c r="N207" s="31" t="s">
        <v>789</v>
      </c>
      <c r="O207" s="31" t="s">
        <v>789</v>
      </c>
      <c r="P207" s="39" t="s">
        <v>422</v>
      </c>
      <c r="Q207" s="39" t="s">
        <v>555</v>
      </c>
      <c r="R207" s="41" t="s">
        <v>179</v>
      </c>
      <c r="S207" s="31">
        <v>1</v>
      </c>
      <c r="T207" s="39" t="s">
        <v>281</v>
      </c>
      <c r="U207" s="39" t="s">
        <v>446</v>
      </c>
      <c r="V207" s="39" t="s">
        <v>708</v>
      </c>
      <c r="W207" s="39" t="s">
        <v>211</v>
      </c>
      <c r="X207" s="42" t="s">
        <v>393</v>
      </c>
      <c r="Y207" s="50">
        <v>40710</v>
      </c>
      <c r="Z207" s="30" t="s">
        <v>557</v>
      </c>
      <c r="AA207" s="31">
        <v>1</v>
      </c>
      <c r="AB207" s="33" t="s">
        <v>284</v>
      </c>
      <c r="AC207" s="48">
        <v>11</v>
      </c>
      <c r="AD207" s="30">
        <v>1</v>
      </c>
      <c r="AE207" s="30">
        <v>0</v>
      </c>
      <c r="AF207" s="46" t="str">
        <f>IFERROR(VLOOKUP(U207,Acronym!$A:$B, 2, FALSE), "Ot")</f>
        <v>SE</v>
      </c>
      <c r="AG207" s="47" t="s">
        <v>716</v>
      </c>
      <c r="AH207" s="46" t="str">
        <f>VLOOKUP(AG207,Acronym!$A:$B,2, FALSE)</f>
        <v>MU</v>
      </c>
      <c r="AI207" s="47" t="s">
        <v>446</v>
      </c>
      <c r="AJ207" s="47" t="s">
        <v>2537</v>
      </c>
    </row>
    <row r="208" spans="1:36">
      <c r="A208" s="30">
        <v>16922992</v>
      </c>
      <c r="B208" s="31" t="s">
        <v>421</v>
      </c>
      <c r="C208" s="39" t="s">
        <v>11996</v>
      </c>
      <c r="D208" s="30">
        <v>1821543</v>
      </c>
      <c r="E208" s="39" t="s">
        <v>1064</v>
      </c>
      <c r="F208" s="50">
        <v>40595</v>
      </c>
      <c r="G208" s="32">
        <v>18275</v>
      </c>
      <c r="H208" s="31" t="s">
        <v>424</v>
      </c>
      <c r="I208" s="31" t="s">
        <v>425</v>
      </c>
      <c r="J208" s="32">
        <v>18275</v>
      </c>
      <c r="K208" s="32">
        <v>18275</v>
      </c>
      <c r="L208" s="50">
        <v>40667</v>
      </c>
      <c r="M208" s="31" t="s">
        <v>280</v>
      </c>
      <c r="N208" s="31" t="s">
        <v>789</v>
      </c>
      <c r="O208" s="31" t="s">
        <v>789</v>
      </c>
      <c r="P208" s="39" t="s">
        <v>422</v>
      </c>
      <c r="Q208" s="39" t="s">
        <v>555</v>
      </c>
      <c r="R208" s="41" t="s">
        <v>541</v>
      </c>
      <c r="S208" s="31">
        <v>1</v>
      </c>
      <c r="T208" s="39" t="s">
        <v>281</v>
      </c>
      <c r="U208" s="39" t="s">
        <v>436</v>
      </c>
      <c r="V208" s="39" t="s">
        <v>350</v>
      </c>
      <c r="W208" s="39" t="s">
        <v>349</v>
      </c>
      <c r="X208" s="42" t="s">
        <v>349</v>
      </c>
      <c r="Y208" s="50">
        <v>40696</v>
      </c>
      <c r="Z208" s="30" t="s">
        <v>557</v>
      </c>
      <c r="AA208" s="31">
        <v>1</v>
      </c>
      <c r="AB208" s="33" t="s">
        <v>284</v>
      </c>
      <c r="AC208" s="48">
        <v>10</v>
      </c>
      <c r="AD208" s="30">
        <v>1</v>
      </c>
      <c r="AE208" s="30">
        <v>0</v>
      </c>
      <c r="AF208" s="46" t="str">
        <f>IFERROR(VLOOKUP(U208,Acronym!$A:$B, 2, FALSE), "Ot")</f>
        <v>SW</v>
      </c>
      <c r="AG208" s="47" t="s">
        <v>722</v>
      </c>
      <c r="AH208" s="46" t="str">
        <f>VLOOKUP(AG208,Acronym!$A:$B,2, FALSE)</f>
        <v>DA</v>
      </c>
      <c r="AI208" s="47" t="s">
        <v>436</v>
      </c>
      <c r="AJ208" s="47" t="s">
        <v>2538</v>
      </c>
    </row>
    <row r="209" spans="1:36">
      <c r="A209" s="30">
        <v>16925333</v>
      </c>
      <c r="B209" s="31" t="s">
        <v>421</v>
      </c>
      <c r="C209" s="39" t="s">
        <v>11997</v>
      </c>
      <c r="D209" s="30">
        <v>16925326</v>
      </c>
      <c r="E209" s="39" t="s">
        <v>1065</v>
      </c>
      <c r="F209" s="50">
        <v>40595</v>
      </c>
      <c r="G209" s="32">
        <v>90000</v>
      </c>
      <c r="H209" s="31" t="s">
        <v>424</v>
      </c>
      <c r="I209" s="31" t="s">
        <v>174</v>
      </c>
      <c r="J209" s="32">
        <v>0</v>
      </c>
      <c r="K209" s="32">
        <v>0</v>
      </c>
      <c r="L209" s="50">
        <v>40668</v>
      </c>
      <c r="M209" s="31" t="s">
        <v>280</v>
      </c>
      <c r="N209" s="31" t="s">
        <v>789</v>
      </c>
      <c r="O209" s="31" t="s">
        <v>789</v>
      </c>
      <c r="P209" s="39" t="s">
        <v>422</v>
      </c>
      <c r="Q209" s="39" t="s">
        <v>555</v>
      </c>
      <c r="R209" s="41" t="s">
        <v>541</v>
      </c>
      <c r="S209" s="31" t="s">
        <v>421</v>
      </c>
      <c r="T209" s="39" t="s">
        <v>283</v>
      </c>
      <c r="U209" s="39" t="s">
        <v>423</v>
      </c>
      <c r="V209" s="39" t="s">
        <v>161</v>
      </c>
      <c r="W209" s="39" t="s">
        <v>175</v>
      </c>
      <c r="X209" s="42" t="s">
        <v>162</v>
      </c>
      <c r="Y209" s="50" t="s">
        <v>421</v>
      </c>
      <c r="Z209" s="30" t="s">
        <v>556</v>
      </c>
      <c r="AA209" s="31">
        <v>0</v>
      </c>
      <c r="AB209" s="33" t="s">
        <v>284</v>
      </c>
      <c r="AC209" s="48">
        <v>10</v>
      </c>
      <c r="AD209" s="30">
        <v>1</v>
      </c>
      <c r="AE209" s="30">
        <v>0</v>
      </c>
      <c r="AF209" s="46" t="str">
        <f>IFERROR(VLOOKUP(U209,Acronym!$A:$B, 2, FALSE), "Ot")</f>
        <v>L</v>
      </c>
      <c r="AG209" s="47" t="s">
        <v>714</v>
      </c>
      <c r="AH209" s="46" t="str">
        <f>VLOOKUP(AG209,Acronym!$A:$B,2, FALSE)</f>
        <v>VA</v>
      </c>
      <c r="AI209" s="47" t="s">
        <v>423</v>
      </c>
      <c r="AJ209" s="47" t="s">
        <v>2539</v>
      </c>
    </row>
    <row r="210" spans="1:36">
      <c r="A210" s="30">
        <v>16925472</v>
      </c>
      <c r="B210" s="31" t="s">
        <v>421</v>
      </c>
      <c r="C210" s="39" t="s">
        <v>11998</v>
      </c>
      <c r="D210" s="30">
        <v>1639844</v>
      </c>
      <c r="E210" s="39" t="s">
        <v>1066</v>
      </c>
      <c r="F210" s="50">
        <v>40595</v>
      </c>
      <c r="G210" s="32">
        <v>54400</v>
      </c>
      <c r="H210" s="31" t="s">
        <v>424</v>
      </c>
      <c r="I210" s="31" t="s">
        <v>425</v>
      </c>
      <c r="J210" s="32">
        <v>54400</v>
      </c>
      <c r="K210" s="32">
        <v>54400</v>
      </c>
      <c r="L210" s="50">
        <v>40680</v>
      </c>
      <c r="M210" s="31" t="s">
        <v>280</v>
      </c>
      <c r="N210" s="31" t="s">
        <v>789</v>
      </c>
      <c r="O210" s="31" t="s">
        <v>789</v>
      </c>
      <c r="P210" s="39" t="s">
        <v>422</v>
      </c>
      <c r="Q210" s="39" t="s">
        <v>555</v>
      </c>
      <c r="R210" s="41" t="s">
        <v>541</v>
      </c>
      <c r="S210" s="31">
        <v>1</v>
      </c>
      <c r="T210" s="39" t="s">
        <v>283</v>
      </c>
      <c r="U210" s="39" t="s">
        <v>430</v>
      </c>
      <c r="V210" s="39" t="s">
        <v>131</v>
      </c>
      <c r="W210" s="39" t="s">
        <v>319</v>
      </c>
      <c r="X210" s="42" t="s">
        <v>323</v>
      </c>
      <c r="Y210" s="50">
        <v>40707</v>
      </c>
      <c r="Z210" s="30" t="s">
        <v>557</v>
      </c>
      <c r="AA210" s="31">
        <v>1</v>
      </c>
      <c r="AB210" s="33" t="s">
        <v>284</v>
      </c>
      <c r="AC210" s="48">
        <v>12</v>
      </c>
      <c r="AD210" s="30">
        <v>0</v>
      </c>
      <c r="AE210" s="30">
        <v>0</v>
      </c>
      <c r="AF210" s="46" t="str">
        <f>IFERROR(VLOOKUP(U210,Acronym!$A:$B, 2, FALSE), "Ot")</f>
        <v>Y</v>
      </c>
      <c r="AG210" s="47" t="s">
        <v>721</v>
      </c>
      <c r="AH210" s="46" t="str">
        <f>VLOOKUP(AG210,Acronym!$A:$B,2, FALSE)</f>
        <v>NA</v>
      </c>
      <c r="AI210" s="47" t="s">
        <v>720</v>
      </c>
      <c r="AJ210" s="47" t="s">
        <v>2540</v>
      </c>
    </row>
    <row r="211" spans="1:36">
      <c r="A211" s="30">
        <v>16925679</v>
      </c>
      <c r="B211" s="31" t="s">
        <v>421</v>
      </c>
      <c r="C211" s="39" t="s">
        <v>11999</v>
      </c>
      <c r="D211" s="30">
        <v>15048460</v>
      </c>
      <c r="E211" s="39" t="s">
        <v>1067</v>
      </c>
      <c r="F211" s="50">
        <v>40594</v>
      </c>
      <c r="G211" s="32">
        <v>25040</v>
      </c>
      <c r="H211" s="31" t="s">
        <v>424</v>
      </c>
      <c r="I211" s="31" t="s">
        <v>425</v>
      </c>
      <c r="J211" s="32">
        <v>25040</v>
      </c>
      <c r="K211" s="32">
        <v>25040</v>
      </c>
      <c r="L211" s="50">
        <v>40667</v>
      </c>
      <c r="M211" s="31" t="s">
        <v>280</v>
      </c>
      <c r="N211" s="31" t="s">
        <v>789</v>
      </c>
      <c r="O211" s="31" t="s">
        <v>789</v>
      </c>
      <c r="P211" s="39" t="s">
        <v>422</v>
      </c>
      <c r="Q211" s="39" t="s">
        <v>555</v>
      </c>
      <c r="R211" s="41" t="s">
        <v>541</v>
      </c>
      <c r="S211" s="31">
        <v>1</v>
      </c>
      <c r="T211" s="39" t="s">
        <v>283</v>
      </c>
      <c r="U211" s="39" t="s">
        <v>435</v>
      </c>
      <c r="V211" s="39" t="s">
        <v>333</v>
      </c>
      <c r="W211" s="39" t="s">
        <v>435</v>
      </c>
      <c r="X211" s="42" t="s">
        <v>114</v>
      </c>
      <c r="Y211" s="50">
        <v>40680</v>
      </c>
      <c r="Z211" s="30" t="s">
        <v>556</v>
      </c>
      <c r="AA211" s="31">
        <v>1</v>
      </c>
      <c r="AB211" s="33" t="s">
        <v>284</v>
      </c>
      <c r="AC211" s="48">
        <v>10</v>
      </c>
      <c r="AD211" s="30">
        <v>1</v>
      </c>
      <c r="AE211" s="30">
        <v>0</v>
      </c>
      <c r="AF211" s="46" t="str">
        <f>IFERROR(VLOOKUP(U211,Acronym!$A:$B, 2, FALSE), "Ot")</f>
        <v>WM</v>
      </c>
      <c r="AG211" s="47" t="s">
        <v>714</v>
      </c>
      <c r="AH211" s="46" t="str">
        <f>VLOOKUP(AG211,Acronym!$A:$B,2, FALSE)</f>
        <v>VA</v>
      </c>
      <c r="AI211" s="47" t="s">
        <v>435</v>
      </c>
      <c r="AJ211" s="47" t="s">
        <v>2541</v>
      </c>
    </row>
    <row r="212" spans="1:36">
      <c r="A212" s="30">
        <v>16925939</v>
      </c>
      <c r="B212" s="31" t="s">
        <v>421</v>
      </c>
      <c r="C212" s="39" t="s">
        <v>12000</v>
      </c>
      <c r="D212" s="30">
        <v>16925932</v>
      </c>
      <c r="E212" s="39" t="s">
        <v>1068</v>
      </c>
      <c r="F212" s="50">
        <v>40595</v>
      </c>
      <c r="G212" s="32">
        <v>9950</v>
      </c>
      <c r="H212" s="31" t="s">
        <v>424</v>
      </c>
      <c r="I212" s="31" t="s">
        <v>174</v>
      </c>
      <c r="J212" s="32">
        <v>0</v>
      </c>
      <c r="K212" s="32">
        <v>0</v>
      </c>
      <c r="L212" s="50">
        <v>40638</v>
      </c>
      <c r="M212" s="31" t="s">
        <v>280</v>
      </c>
      <c r="N212" s="31" t="s">
        <v>789</v>
      </c>
      <c r="O212" s="31" t="s">
        <v>789</v>
      </c>
      <c r="P212" s="39" t="s">
        <v>422</v>
      </c>
      <c r="Q212" s="39" t="s">
        <v>555</v>
      </c>
      <c r="R212" s="41" t="s">
        <v>542</v>
      </c>
      <c r="S212" s="31" t="s">
        <v>421</v>
      </c>
      <c r="T212" s="39" t="s">
        <v>283</v>
      </c>
      <c r="U212" s="39" t="s">
        <v>426</v>
      </c>
      <c r="V212" s="39" t="s">
        <v>780</v>
      </c>
      <c r="W212" s="39" t="s">
        <v>445</v>
      </c>
      <c r="X212" s="42" t="s">
        <v>445</v>
      </c>
      <c r="Y212" s="50" t="s">
        <v>421</v>
      </c>
      <c r="Z212" s="30" t="s">
        <v>557</v>
      </c>
      <c r="AA212" s="31">
        <v>0</v>
      </c>
      <c r="AB212" s="33" t="s">
        <v>282</v>
      </c>
      <c r="AC212" s="48">
        <v>6</v>
      </c>
      <c r="AD212" s="30">
        <v>0</v>
      </c>
      <c r="AE212" s="30">
        <v>0</v>
      </c>
      <c r="AF212" s="46" t="str">
        <f>IFERROR(VLOOKUP(U212,Acronym!$A:$B, 2, FALSE), "Ot")</f>
        <v>NW</v>
      </c>
      <c r="AG212" s="47" t="s">
        <v>715</v>
      </c>
      <c r="AH212" s="46" t="str">
        <f>VLOOKUP(AG212,Acronym!$A:$B,2, FALSE)</f>
        <v>TH</v>
      </c>
      <c r="AI212" s="47" t="s">
        <v>426</v>
      </c>
      <c r="AJ212" s="47" t="s">
        <v>2542</v>
      </c>
    </row>
    <row r="213" spans="1:36">
      <c r="A213" s="30">
        <v>16926067</v>
      </c>
      <c r="B213" s="31" t="s">
        <v>421</v>
      </c>
      <c r="C213" s="39" t="s">
        <v>12001</v>
      </c>
      <c r="D213" s="30">
        <v>9563211</v>
      </c>
      <c r="E213" s="39" t="s">
        <v>1069</v>
      </c>
      <c r="F213" s="50">
        <v>40592</v>
      </c>
      <c r="G213" s="32">
        <v>4600</v>
      </c>
      <c r="H213" s="31" t="s">
        <v>424</v>
      </c>
      <c r="I213" s="31" t="s">
        <v>174</v>
      </c>
      <c r="J213" s="32">
        <v>4600</v>
      </c>
      <c r="K213" s="32">
        <v>0</v>
      </c>
      <c r="L213" s="50">
        <v>40638</v>
      </c>
      <c r="M213" s="31" t="s">
        <v>280</v>
      </c>
      <c r="N213" s="31" t="s">
        <v>789</v>
      </c>
      <c r="O213" s="31" t="s">
        <v>789</v>
      </c>
      <c r="P213" s="39" t="s">
        <v>422</v>
      </c>
      <c r="Q213" s="39" t="s">
        <v>555</v>
      </c>
      <c r="R213" s="41" t="s">
        <v>542</v>
      </c>
      <c r="S213" s="31" t="s">
        <v>421</v>
      </c>
      <c r="T213" s="39" t="s">
        <v>283</v>
      </c>
      <c r="U213" s="39" t="s">
        <v>423</v>
      </c>
      <c r="V213" s="39" t="s">
        <v>751</v>
      </c>
      <c r="W213" s="39" t="s">
        <v>175</v>
      </c>
      <c r="X213" s="42" t="s">
        <v>162</v>
      </c>
      <c r="Y213" s="50" t="s">
        <v>421</v>
      </c>
      <c r="Z213" s="30" t="s">
        <v>556</v>
      </c>
      <c r="AA213" s="31">
        <v>0</v>
      </c>
      <c r="AB213" s="33" t="s">
        <v>282</v>
      </c>
      <c r="AC213" s="48">
        <v>7</v>
      </c>
      <c r="AD213" s="30">
        <v>0</v>
      </c>
      <c r="AE213" s="30">
        <v>0</v>
      </c>
      <c r="AF213" s="46" t="str">
        <f>IFERROR(VLOOKUP(U213,Acronym!$A:$B, 2, FALSE), "Ot")</f>
        <v>L</v>
      </c>
      <c r="AG213" s="47" t="s">
        <v>716</v>
      </c>
      <c r="AH213" s="46" t="str">
        <f>VLOOKUP(AG213,Acronym!$A:$B,2, FALSE)</f>
        <v>MU</v>
      </c>
      <c r="AI213" s="47" t="s">
        <v>423</v>
      </c>
      <c r="AJ213" s="47" t="s">
        <v>2543</v>
      </c>
    </row>
    <row r="214" spans="1:36">
      <c r="A214" s="30">
        <v>16927127</v>
      </c>
      <c r="B214" s="31" t="s">
        <v>421</v>
      </c>
      <c r="C214" s="39" t="s">
        <v>12002</v>
      </c>
      <c r="D214" s="30">
        <v>11762184</v>
      </c>
      <c r="E214" s="39" t="s">
        <v>803</v>
      </c>
      <c r="F214" s="50">
        <v>40595</v>
      </c>
      <c r="G214" s="32">
        <v>199500</v>
      </c>
      <c r="H214" s="31" t="s">
        <v>424</v>
      </c>
      <c r="I214" s="31" t="s">
        <v>174</v>
      </c>
      <c r="J214" s="32">
        <v>161850</v>
      </c>
      <c r="K214" s="32">
        <v>0</v>
      </c>
      <c r="L214" s="50">
        <v>40673</v>
      </c>
      <c r="M214" s="31" t="s">
        <v>280</v>
      </c>
      <c r="N214" s="31" t="s">
        <v>789</v>
      </c>
      <c r="O214" s="31" t="s">
        <v>789</v>
      </c>
      <c r="P214" s="39" t="s">
        <v>422</v>
      </c>
      <c r="Q214" s="39" t="s">
        <v>555</v>
      </c>
      <c r="R214" s="41" t="s">
        <v>179</v>
      </c>
      <c r="S214" s="31" t="s">
        <v>421</v>
      </c>
      <c r="T214" s="39" t="s">
        <v>283</v>
      </c>
      <c r="U214" s="39" t="s">
        <v>423</v>
      </c>
      <c r="V214" s="39" t="s">
        <v>572</v>
      </c>
      <c r="W214" s="39" t="s">
        <v>175</v>
      </c>
      <c r="X214" s="42" t="s">
        <v>163</v>
      </c>
      <c r="Y214" s="50" t="s">
        <v>421</v>
      </c>
      <c r="Z214" s="30" t="s">
        <v>557</v>
      </c>
      <c r="AA214" s="31">
        <v>0</v>
      </c>
      <c r="AB214" s="33" t="s">
        <v>284</v>
      </c>
      <c r="AC214" s="48">
        <v>11</v>
      </c>
      <c r="AD214" s="30">
        <v>1</v>
      </c>
      <c r="AE214" s="30">
        <v>0</v>
      </c>
      <c r="AF214" s="46" t="str">
        <f>IFERROR(VLOOKUP(U214,Acronym!$A:$B, 2, FALSE), "Ot")</f>
        <v>L</v>
      </c>
      <c r="AG214" s="47" t="s">
        <v>718</v>
      </c>
      <c r="AH214" s="46" t="str">
        <f>VLOOKUP(AG214,Acronym!$A:$B,2, FALSE)</f>
        <v>LI</v>
      </c>
      <c r="AI214" s="47" t="s">
        <v>423</v>
      </c>
      <c r="AJ214" s="47" t="s">
        <v>836</v>
      </c>
    </row>
    <row r="215" spans="1:36">
      <c r="A215" s="30">
        <v>16928038</v>
      </c>
      <c r="B215" s="31" t="s">
        <v>421</v>
      </c>
      <c r="C215" s="39" t="s">
        <v>12003</v>
      </c>
      <c r="D215" s="30">
        <v>1782296</v>
      </c>
      <c r="E215" s="39" t="s">
        <v>1070</v>
      </c>
      <c r="F215" s="50">
        <v>40595</v>
      </c>
      <c r="G215" s="32">
        <v>10000</v>
      </c>
      <c r="H215" s="31" t="s">
        <v>424</v>
      </c>
      <c r="I215" s="31" t="s">
        <v>425</v>
      </c>
      <c r="J215" s="32">
        <v>0</v>
      </c>
      <c r="K215" s="32">
        <v>0</v>
      </c>
      <c r="L215" s="50">
        <v>40639</v>
      </c>
      <c r="M215" s="31" t="s">
        <v>280</v>
      </c>
      <c r="N215" s="31" t="s">
        <v>789</v>
      </c>
      <c r="O215" s="31" t="s">
        <v>789</v>
      </c>
      <c r="P215" s="39" t="s">
        <v>422</v>
      </c>
      <c r="Q215" s="39" t="s">
        <v>555</v>
      </c>
      <c r="R215" s="41" t="s">
        <v>542</v>
      </c>
      <c r="S215" s="31">
        <v>2</v>
      </c>
      <c r="T215" s="39" t="s">
        <v>281</v>
      </c>
      <c r="U215" s="39" t="s">
        <v>434</v>
      </c>
      <c r="V215" s="39" t="s">
        <v>643</v>
      </c>
      <c r="W215" s="39" t="s">
        <v>204</v>
      </c>
      <c r="X215" s="42" t="s">
        <v>644</v>
      </c>
      <c r="Y215" s="50" t="s">
        <v>421</v>
      </c>
      <c r="Z215" s="30" t="s">
        <v>557</v>
      </c>
      <c r="AA215" s="31">
        <v>1</v>
      </c>
      <c r="AB215" s="33" t="s">
        <v>282</v>
      </c>
      <c r="AC215" s="48">
        <v>6</v>
      </c>
      <c r="AD215" s="30">
        <v>0</v>
      </c>
      <c r="AE215" s="30">
        <v>0</v>
      </c>
      <c r="AF215" s="46" t="str">
        <f>IFERROR(VLOOKUP(U215,Acronym!$A:$B, 2, FALSE), "Ot")</f>
        <v>EM</v>
      </c>
      <c r="AG215" s="47" t="s">
        <v>716</v>
      </c>
      <c r="AH215" s="46" t="str">
        <f>VLOOKUP(AG215,Acronym!$A:$B,2, FALSE)</f>
        <v>MU</v>
      </c>
      <c r="AI215" s="47" t="s">
        <v>434</v>
      </c>
      <c r="AJ215" s="47" t="s">
        <v>2544</v>
      </c>
    </row>
    <row r="216" spans="1:36">
      <c r="A216" s="30">
        <v>16928126</v>
      </c>
      <c r="B216" s="31" t="s">
        <v>421</v>
      </c>
      <c r="C216" s="39" t="s">
        <v>12004</v>
      </c>
      <c r="D216" s="30">
        <v>1636348</v>
      </c>
      <c r="E216" s="39" t="s">
        <v>1071</v>
      </c>
      <c r="F216" s="50">
        <v>40595</v>
      </c>
      <c r="G216" s="32">
        <v>27458</v>
      </c>
      <c r="H216" s="31" t="s">
        <v>424</v>
      </c>
      <c r="I216" s="31" t="s">
        <v>425</v>
      </c>
      <c r="J216" s="32">
        <v>27458</v>
      </c>
      <c r="K216" s="32">
        <v>27458</v>
      </c>
      <c r="L216" s="50">
        <v>40667</v>
      </c>
      <c r="M216" s="31" t="s">
        <v>280</v>
      </c>
      <c r="N216" s="31" t="s">
        <v>789</v>
      </c>
      <c r="O216" s="31" t="s">
        <v>789</v>
      </c>
      <c r="P216" s="39" t="s">
        <v>422</v>
      </c>
      <c r="Q216" s="39" t="s">
        <v>555</v>
      </c>
      <c r="R216" s="41" t="s">
        <v>541</v>
      </c>
      <c r="S216" s="31">
        <v>1</v>
      </c>
      <c r="T216" s="39" t="s">
        <v>283</v>
      </c>
      <c r="U216" s="39" t="s">
        <v>435</v>
      </c>
      <c r="V216" s="39" t="s">
        <v>388</v>
      </c>
      <c r="W216" s="39" t="s">
        <v>477</v>
      </c>
      <c r="X216" s="42" t="s">
        <v>389</v>
      </c>
      <c r="Y216" s="50">
        <v>40683</v>
      </c>
      <c r="Z216" s="30" t="s">
        <v>556</v>
      </c>
      <c r="AA216" s="31">
        <v>1</v>
      </c>
      <c r="AB216" s="33" t="s">
        <v>284</v>
      </c>
      <c r="AC216" s="48">
        <v>10</v>
      </c>
      <c r="AD216" s="30">
        <v>1</v>
      </c>
      <c r="AE216" s="30">
        <v>0</v>
      </c>
      <c r="AF216" s="46" t="str">
        <f>IFERROR(VLOOKUP(U216,Acronym!$A:$B, 2, FALSE), "Ot")</f>
        <v>WM</v>
      </c>
      <c r="AG216" s="47" t="s">
        <v>718</v>
      </c>
      <c r="AH216" s="46" t="str">
        <f>VLOOKUP(AG216,Acronym!$A:$B,2, FALSE)</f>
        <v>LI</v>
      </c>
      <c r="AI216" s="47" t="s">
        <v>435</v>
      </c>
      <c r="AJ216" s="47" t="s">
        <v>2545</v>
      </c>
    </row>
    <row r="217" spans="1:36">
      <c r="A217" s="30">
        <v>16928204</v>
      </c>
      <c r="B217" s="31" t="s">
        <v>421</v>
      </c>
      <c r="C217" s="39" t="s">
        <v>12005</v>
      </c>
      <c r="D217" s="30">
        <v>1639385</v>
      </c>
      <c r="E217" s="39" t="s">
        <v>1072</v>
      </c>
      <c r="F217" s="50">
        <v>40595</v>
      </c>
      <c r="G217" s="32">
        <v>10000</v>
      </c>
      <c r="H217" s="31" t="s">
        <v>424</v>
      </c>
      <c r="I217" s="31" t="s">
        <v>425</v>
      </c>
      <c r="J217" s="32">
        <v>10000</v>
      </c>
      <c r="K217" s="32">
        <v>10000</v>
      </c>
      <c r="L217" s="50">
        <v>40638</v>
      </c>
      <c r="M217" s="31" t="s">
        <v>280</v>
      </c>
      <c r="N217" s="31" t="s">
        <v>789</v>
      </c>
      <c r="O217" s="31" t="s">
        <v>789</v>
      </c>
      <c r="P217" s="39" t="s">
        <v>422</v>
      </c>
      <c r="Q217" s="39" t="s">
        <v>555</v>
      </c>
      <c r="R217" s="41" t="s">
        <v>542</v>
      </c>
      <c r="S217" s="31">
        <v>1</v>
      </c>
      <c r="T217" s="39" t="s">
        <v>283</v>
      </c>
      <c r="U217" s="39" t="s">
        <v>430</v>
      </c>
      <c r="V217" s="39" t="s">
        <v>169</v>
      </c>
      <c r="W217" s="39" t="s">
        <v>319</v>
      </c>
      <c r="X217" s="42" t="s">
        <v>168</v>
      </c>
      <c r="Y217" s="50">
        <v>40666</v>
      </c>
      <c r="Z217" s="30" t="s">
        <v>557</v>
      </c>
      <c r="AA217" s="31">
        <v>1</v>
      </c>
      <c r="AB217" s="33" t="s">
        <v>282</v>
      </c>
      <c r="AC217" s="48">
        <v>6</v>
      </c>
      <c r="AD217" s="30">
        <v>0</v>
      </c>
      <c r="AE217" s="30">
        <v>0</v>
      </c>
      <c r="AF217" s="46" t="str">
        <f>IFERROR(VLOOKUP(U217,Acronym!$A:$B, 2, FALSE), "Ot")</f>
        <v>Y</v>
      </c>
      <c r="AG217" s="47" t="s">
        <v>716</v>
      </c>
      <c r="AH217" s="46" t="str">
        <f>VLOOKUP(AG217,Acronym!$A:$B,2, FALSE)</f>
        <v>MU</v>
      </c>
      <c r="AI217" s="47" t="s">
        <v>720</v>
      </c>
      <c r="AJ217" s="47" t="s">
        <v>2546</v>
      </c>
    </row>
    <row r="218" spans="1:36">
      <c r="A218" s="30">
        <v>16928390</v>
      </c>
      <c r="B218" s="31" t="s">
        <v>421</v>
      </c>
      <c r="C218" s="39" t="s">
        <v>12006</v>
      </c>
      <c r="D218" s="30">
        <v>1851643</v>
      </c>
      <c r="E218" s="39" t="s">
        <v>759</v>
      </c>
      <c r="F218" s="50">
        <v>40595</v>
      </c>
      <c r="G218" s="32">
        <v>6450</v>
      </c>
      <c r="H218" s="31" t="s">
        <v>424</v>
      </c>
      <c r="I218" s="31" t="s">
        <v>425</v>
      </c>
      <c r="J218" s="32">
        <v>6450</v>
      </c>
      <c r="K218" s="32">
        <v>6450</v>
      </c>
      <c r="L218" s="50">
        <v>40645</v>
      </c>
      <c r="M218" s="31" t="s">
        <v>280</v>
      </c>
      <c r="N218" s="31" t="s">
        <v>789</v>
      </c>
      <c r="O218" s="31" t="s">
        <v>789</v>
      </c>
      <c r="P218" s="39" t="s">
        <v>422</v>
      </c>
      <c r="Q218" s="39" t="s">
        <v>555</v>
      </c>
      <c r="R218" s="41" t="s">
        <v>542</v>
      </c>
      <c r="S218" s="31">
        <v>1</v>
      </c>
      <c r="T218" s="39" t="s">
        <v>281</v>
      </c>
      <c r="U218" s="39" t="s">
        <v>426</v>
      </c>
      <c r="V218" s="39" t="s">
        <v>25</v>
      </c>
      <c r="W218" s="39" t="s">
        <v>287</v>
      </c>
      <c r="X218" s="42" t="s">
        <v>26</v>
      </c>
      <c r="Y218" s="50">
        <v>40652</v>
      </c>
      <c r="Z218" s="30" t="s">
        <v>557</v>
      </c>
      <c r="AA218" s="31">
        <v>1</v>
      </c>
      <c r="AB218" s="33" t="s">
        <v>282</v>
      </c>
      <c r="AC218" s="48">
        <v>7</v>
      </c>
      <c r="AD218" s="30">
        <v>0</v>
      </c>
      <c r="AE218" s="30">
        <v>0</v>
      </c>
      <c r="AF218" s="46" t="str">
        <f>IFERROR(VLOOKUP(U218,Acronym!$A:$B, 2, FALSE), "Ot")</f>
        <v>NW</v>
      </c>
      <c r="AG218" s="47" t="s">
        <v>718</v>
      </c>
      <c r="AH218" s="46" t="str">
        <f>VLOOKUP(AG218,Acronym!$A:$B,2, FALSE)</f>
        <v>LI</v>
      </c>
      <c r="AI218" s="47" t="s">
        <v>426</v>
      </c>
      <c r="AJ218" s="47" t="s">
        <v>2547</v>
      </c>
    </row>
    <row r="219" spans="1:36">
      <c r="A219" s="30">
        <v>16929282</v>
      </c>
      <c r="B219" s="31" t="s">
        <v>421</v>
      </c>
      <c r="C219" s="39" t="s">
        <v>12007</v>
      </c>
      <c r="D219" s="30">
        <v>16929275</v>
      </c>
      <c r="E219" s="39" t="s">
        <v>1073</v>
      </c>
      <c r="F219" s="50">
        <v>40596</v>
      </c>
      <c r="G219" s="32">
        <v>26503</v>
      </c>
      <c r="H219" s="31" t="s">
        <v>424</v>
      </c>
      <c r="I219" s="31" t="s">
        <v>425</v>
      </c>
      <c r="J219" s="32">
        <v>26503</v>
      </c>
      <c r="K219" s="32">
        <v>26503</v>
      </c>
      <c r="L219" s="50">
        <v>40668</v>
      </c>
      <c r="M219" s="31" t="s">
        <v>280</v>
      </c>
      <c r="N219" s="31" t="s">
        <v>789</v>
      </c>
      <c r="O219" s="31" t="s">
        <v>789</v>
      </c>
      <c r="P219" s="39" t="s">
        <v>422</v>
      </c>
      <c r="Q219" s="39" t="s">
        <v>555</v>
      </c>
      <c r="R219" s="41" t="s">
        <v>541</v>
      </c>
      <c r="S219" s="31">
        <v>1</v>
      </c>
      <c r="T219" s="39" t="s">
        <v>283</v>
      </c>
      <c r="U219" s="39" t="s">
        <v>423</v>
      </c>
      <c r="V219" s="39" t="s">
        <v>119</v>
      </c>
      <c r="W219" s="39" t="s">
        <v>175</v>
      </c>
      <c r="X219" s="42" t="s">
        <v>120</v>
      </c>
      <c r="Y219" s="50">
        <v>40682</v>
      </c>
      <c r="Z219" s="30" t="s">
        <v>556</v>
      </c>
      <c r="AA219" s="31">
        <v>1</v>
      </c>
      <c r="AB219" s="33" t="s">
        <v>284</v>
      </c>
      <c r="AC219" s="48">
        <v>10</v>
      </c>
      <c r="AD219" s="30">
        <v>1</v>
      </c>
      <c r="AE219" s="30">
        <v>0</v>
      </c>
      <c r="AF219" s="46" t="str">
        <f>IFERROR(VLOOKUP(U219,Acronym!$A:$B, 2, FALSE), "Ot")</f>
        <v>L</v>
      </c>
      <c r="AG219" s="47" t="s">
        <v>717</v>
      </c>
      <c r="AH219" s="46" t="str">
        <f>VLOOKUP(AG219,Acronym!$A:$B,2, FALSE)</f>
        <v>CA</v>
      </c>
      <c r="AI219" s="47" t="s">
        <v>423</v>
      </c>
      <c r="AJ219" s="47" t="s">
        <v>2548</v>
      </c>
    </row>
    <row r="220" spans="1:36">
      <c r="A220" s="30">
        <v>16929664</v>
      </c>
      <c r="B220" s="31" t="s">
        <v>421</v>
      </c>
      <c r="C220" s="39" t="s">
        <v>12008</v>
      </c>
      <c r="D220" s="30">
        <v>1591722</v>
      </c>
      <c r="E220" s="39" t="s">
        <v>1074</v>
      </c>
      <c r="F220" s="50">
        <v>40595</v>
      </c>
      <c r="G220" s="32">
        <v>36801</v>
      </c>
      <c r="H220" s="31" t="s">
        <v>424</v>
      </c>
      <c r="I220" s="31" t="s">
        <v>425</v>
      </c>
      <c r="J220" s="32">
        <v>36801</v>
      </c>
      <c r="K220" s="32">
        <v>36801</v>
      </c>
      <c r="L220" s="50">
        <v>40667</v>
      </c>
      <c r="M220" s="31" t="s">
        <v>280</v>
      </c>
      <c r="N220" s="31" t="s">
        <v>789</v>
      </c>
      <c r="O220" s="31" t="s">
        <v>789</v>
      </c>
      <c r="P220" s="39" t="s">
        <v>422</v>
      </c>
      <c r="Q220" s="39" t="s">
        <v>555</v>
      </c>
      <c r="R220" s="41" t="s">
        <v>541</v>
      </c>
      <c r="S220" s="31">
        <v>1</v>
      </c>
      <c r="T220" s="39" t="s">
        <v>283</v>
      </c>
      <c r="U220" s="39" t="s">
        <v>434</v>
      </c>
      <c r="V220" s="39" t="s">
        <v>507</v>
      </c>
      <c r="W220" s="39" t="s">
        <v>508</v>
      </c>
      <c r="X220" s="42" t="s">
        <v>508</v>
      </c>
      <c r="Y220" s="50">
        <v>40695</v>
      </c>
      <c r="Z220" s="30" t="s">
        <v>556</v>
      </c>
      <c r="AA220" s="31">
        <v>1</v>
      </c>
      <c r="AB220" s="33" t="s">
        <v>284</v>
      </c>
      <c r="AC220" s="48">
        <v>10</v>
      </c>
      <c r="AD220" s="30">
        <v>1</v>
      </c>
      <c r="AE220" s="30">
        <v>0</v>
      </c>
      <c r="AF220" s="46" t="str">
        <f>IFERROR(VLOOKUP(U220,Acronym!$A:$B, 2, FALSE), "Ot")</f>
        <v>EM</v>
      </c>
      <c r="AG220" s="47" t="s">
        <v>715</v>
      </c>
      <c r="AH220" s="46" t="str">
        <f>VLOOKUP(AG220,Acronym!$A:$B,2, FALSE)</f>
        <v>TH</v>
      </c>
      <c r="AI220" s="47" t="s">
        <v>434</v>
      </c>
      <c r="AJ220" s="47" t="s">
        <v>2549</v>
      </c>
    </row>
    <row r="221" spans="1:36">
      <c r="A221" s="30">
        <v>16929773</v>
      </c>
      <c r="B221" s="31" t="s">
        <v>421</v>
      </c>
      <c r="C221" s="39" t="s">
        <v>12009</v>
      </c>
      <c r="D221" s="30">
        <v>1387596</v>
      </c>
      <c r="E221" s="39" t="s">
        <v>1075</v>
      </c>
      <c r="F221" s="50">
        <v>40595</v>
      </c>
      <c r="G221" s="32">
        <v>22581</v>
      </c>
      <c r="H221" s="31" t="s">
        <v>424</v>
      </c>
      <c r="I221" s="31" t="s">
        <v>425</v>
      </c>
      <c r="J221" s="32">
        <v>22581</v>
      </c>
      <c r="K221" s="32">
        <v>22581</v>
      </c>
      <c r="L221" s="50">
        <v>40666</v>
      </c>
      <c r="M221" s="31" t="s">
        <v>280</v>
      </c>
      <c r="N221" s="31" t="s">
        <v>789</v>
      </c>
      <c r="O221" s="31" t="s">
        <v>789</v>
      </c>
      <c r="P221" s="39" t="s">
        <v>422</v>
      </c>
      <c r="Q221" s="39" t="s">
        <v>555</v>
      </c>
      <c r="R221" s="41" t="s">
        <v>541</v>
      </c>
      <c r="S221" s="31">
        <v>1</v>
      </c>
      <c r="T221" s="39" t="s">
        <v>283</v>
      </c>
      <c r="U221" s="39" t="s">
        <v>446</v>
      </c>
      <c r="V221" s="39" t="s">
        <v>7</v>
      </c>
      <c r="W221" s="39" t="s">
        <v>211</v>
      </c>
      <c r="X221" s="42" t="s">
        <v>392</v>
      </c>
      <c r="Y221" s="50">
        <v>40687</v>
      </c>
      <c r="Z221" s="30" t="s">
        <v>556</v>
      </c>
      <c r="AA221" s="31">
        <v>1</v>
      </c>
      <c r="AB221" s="33" t="s">
        <v>284</v>
      </c>
      <c r="AC221" s="48">
        <v>10</v>
      </c>
      <c r="AD221" s="30">
        <v>1</v>
      </c>
      <c r="AE221" s="30">
        <v>0</v>
      </c>
      <c r="AF221" s="46" t="str">
        <f>IFERROR(VLOOKUP(U221,Acronym!$A:$B, 2, FALSE), "Ot")</f>
        <v>SE</v>
      </c>
      <c r="AG221" s="47" t="s">
        <v>715</v>
      </c>
      <c r="AH221" s="46" t="str">
        <f>VLOOKUP(AG221,Acronym!$A:$B,2, FALSE)</f>
        <v>TH</v>
      </c>
      <c r="AI221" s="47" t="s">
        <v>446</v>
      </c>
      <c r="AJ221" s="47" t="s">
        <v>2550</v>
      </c>
    </row>
    <row r="222" spans="1:36">
      <c r="A222" s="30">
        <v>16929886</v>
      </c>
      <c r="B222" s="31" t="s">
        <v>421</v>
      </c>
      <c r="C222" s="39" t="s">
        <v>12010</v>
      </c>
      <c r="D222" s="30">
        <v>16929879</v>
      </c>
      <c r="E222" s="39" t="s">
        <v>1076</v>
      </c>
      <c r="F222" s="50">
        <v>40595</v>
      </c>
      <c r="G222" s="32">
        <v>2365</v>
      </c>
      <c r="H222" s="31" t="s">
        <v>424</v>
      </c>
      <c r="I222" s="31" t="s">
        <v>174</v>
      </c>
      <c r="J222" s="32">
        <v>2365</v>
      </c>
      <c r="K222" s="32">
        <v>0</v>
      </c>
      <c r="L222" s="50">
        <v>40638</v>
      </c>
      <c r="M222" s="31" t="s">
        <v>280</v>
      </c>
      <c r="N222" s="31" t="s">
        <v>789</v>
      </c>
      <c r="O222" s="31" t="s">
        <v>789</v>
      </c>
      <c r="P222" s="39" t="s">
        <v>422</v>
      </c>
      <c r="Q222" s="39" t="s">
        <v>555</v>
      </c>
      <c r="R222" s="41" t="s">
        <v>542</v>
      </c>
      <c r="S222" s="31" t="s">
        <v>421</v>
      </c>
      <c r="T222" s="39" t="s">
        <v>283</v>
      </c>
      <c r="U222" s="39" t="s">
        <v>435</v>
      </c>
      <c r="V222" s="39" t="s">
        <v>696</v>
      </c>
      <c r="W222" s="39" t="s">
        <v>189</v>
      </c>
      <c r="X222" s="42" t="s">
        <v>696</v>
      </c>
      <c r="Y222" s="50" t="s">
        <v>421</v>
      </c>
      <c r="Z222" s="30" t="s">
        <v>557</v>
      </c>
      <c r="AA222" s="31">
        <v>0</v>
      </c>
      <c r="AB222" s="33" t="s">
        <v>282</v>
      </c>
      <c r="AC222" s="48">
        <v>6</v>
      </c>
      <c r="AD222" s="30">
        <v>0</v>
      </c>
      <c r="AE222" s="30">
        <v>0</v>
      </c>
      <c r="AF222" s="46" t="str">
        <f>IFERROR(VLOOKUP(U222,Acronym!$A:$B, 2, FALSE), "Ot")</f>
        <v>WM</v>
      </c>
      <c r="AG222" s="47" t="s">
        <v>714</v>
      </c>
      <c r="AH222" s="46" t="str">
        <f>VLOOKUP(AG222,Acronym!$A:$B,2, FALSE)</f>
        <v>VA</v>
      </c>
      <c r="AI222" s="47" t="s">
        <v>435</v>
      </c>
      <c r="AJ222" s="47" t="s">
        <v>2551</v>
      </c>
    </row>
    <row r="223" spans="1:36">
      <c r="A223" s="30">
        <v>16929962</v>
      </c>
      <c r="B223" s="31" t="s">
        <v>421</v>
      </c>
      <c r="C223" s="39" t="s">
        <v>12011</v>
      </c>
      <c r="D223" s="30">
        <v>11331433</v>
      </c>
      <c r="E223" s="39" t="s">
        <v>1077</v>
      </c>
      <c r="F223" s="50">
        <v>40595</v>
      </c>
      <c r="G223" s="32">
        <v>9516</v>
      </c>
      <c r="H223" s="31" t="s">
        <v>424</v>
      </c>
      <c r="I223" s="31" t="s">
        <v>425</v>
      </c>
      <c r="J223" s="32">
        <v>9516</v>
      </c>
      <c r="K223" s="32">
        <v>9516</v>
      </c>
      <c r="L223" s="50">
        <v>40638</v>
      </c>
      <c r="M223" s="31" t="s">
        <v>280</v>
      </c>
      <c r="N223" s="31" t="s">
        <v>789</v>
      </c>
      <c r="O223" s="31" t="s">
        <v>789</v>
      </c>
      <c r="P223" s="39" t="s">
        <v>422</v>
      </c>
      <c r="Q223" s="39" t="s">
        <v>555</v>
      </c>
      <c r="R223" s="41" t="s">
        <v>542</v>
      </c>
      <c r="S223" s="31">
        <v>1</v>
      </c>
      <c r="T223" s="39" t="s">
        <v>283</v>
      </c>
      <c r="U223" s="39" t="s">
        <v>423</v>
      </c>
      <c r="V223" s="39" t="s">
        <v>19</v>
      </c>
      <c r="W223" s="39" t="s">
        <v>175</v>
      </c>
      <c r="X223" s="42" t="s">
        <v>18</v>
      </c>
      <c r="Y223" s="50">
        <v>40654</v>
      </c>
      <c r="Z223" s="30" t="s">
        <v>557</v>
      </c>
      <c r="AA223" s="31">
        <v>1</v>
      </c>
      <c r="AB223" s="33" t="s">
        <v>282</v>
      </c>
      <c r="AC223" s="48">
        <v>6</v>
      </c>
      <c r="AD223" s="30">
        <v>0</v>
      </c>
      <c r="AE223" s="30">
        <v>0</v>
      </c>
      <c r="AF223" s="46" t="str">
        <f>IFERROR(VLOOKUP(U223,Acronym!$A:$B, 2, FALSE), "Ot")</f>
        <v>L</v>
      </c>
      <c r="AG223" s="47" t="s">
        <v>715</v>
      </c>
      <c r="AH223" s="46" t="str">
        <f>VLOOKUP(AG223,Acronym!$A:$B,2, FALSE)</f>
        <v>TH</v>
      </c>
      <c r="AI223" s="47" t="s">
        <v>423</v>
      </c>
      <c r="AJ223" s="47" t="s">
        <v>2552</v>
      </c>
    </row>
    <row r="224" spans="1:36">
      <c r="A224" s="30">
        <v>16930112</v>
      </c>
      <c r="B224" s="31" t="s">
        <v>421</v>
      </c>
      <c r="C224" s="39" t="s">
        <v>12012</v>
      </c>
      <c r="D224" s="30">
        <v>16930105</v>
      </c>
      <c r="E224" s="39" t="s">
        <v>1078</v>
      </c>
      <c r="F224" s="50">
        <v>40595</v>
      </c>
      <c r="G224" s="32">
        <v>10000</v>
      </c>
      <c r="H224" s="31" t="s">
        <v>424</v>
      </c>
      <c r="I224" s="31" t="s">
        <v>174</v>
      </c>
      <c r="J224" s="32">
        <v>0</v>
      </c>
      <c r="K224" s="32">
        <v>0</v>
      </c>
      <c r="L224" s="50">
        <v>40638</v>
      </c>
      <c r="M224" s="31" t="s">
        <v>280</v>
      </c>
      <c r="N224" s="31" t="s">
        <v>789</v>
      </c>
      <c r="O224" s="31" t="s">
        <v>789</v>
      </c>
      <c r="P224" s="39" t="s">
        <v>422</v>
      </c>
      <c r="Q224" s="39" t="s">
        <v>555</v>
      </c>
      <c r="R224" s="41" t="s">
        <v>542</v>
      </c>
      <c r="S224" s="31" t="s">
        <v>421</v>
      </c>
      <c r="T224" s="39" t="s">
        <v>283</v>
      </c>
      <c r="U224" s="39" t="s">
        <v>423</v>
      </c>
      <c r="V224" s="39" t="s">
        <v>572</v>
      </c>
      <c r="W224" s="39" t="s">
        <v>175</v>
      </c>
      <c r="X224" s="42" t="s">
        <v>163</v>
      </c>
      <c r="Y224" s="50" t="s">
        <v>421</v>
      </c>
      <c r="Z224" s="30" t="s">
        <v>557</v>
      </c>
      <c r="AA224" s="31">
        <v>0</v>
      </c>
      <c r="AB224" s="33" t="s">
        <v>282</v>
      </c>
      <c r="AC224" s="48">
        <v>6</v>
      </c>
      <c r="AD224" s="30">
        <v>0</v>
      </c>
      <c r="AE224" s="30">
        <v>0</v>
      </c>
      <c r="AF224" s="46" t="str">
        <f>IFERROR(VLOOKUP(U224,Acronym!$A:$B, 2, FALSE), "Ot")</f>
        <v>L</v>
      </c>
      <c r="AG224" s="47" t="s">
        <v>714</v>
      </c>
      <c r="AH224" s="46" t="str">
        <f>VLOOKUP(AG224,Acronym!$A:$B,2, FALSE)</f>
        <v>VA</v>
      </c>
      <c r="AI224" s="47" t="s">
        <v>423</v>
      </c>
      <c r="AJ224" s="47" t="s">
        <v>2553</v>
      </c>
    </row>
    <row r="225" spans="1:36">
      <c r="A225" s="30">
        <v>16930328</v>
      </c>
      <c r="B225" s="31" t="s">
        <v>421</v>
      </c>
      <c r="C225" s="39" t="s">
        <v>12013</v>
      </c>
      <c r="D225" s="30">
        <v>1637766</v>
      </c>
      <c r="E225" s="39" t="s">
        <v>1079</v>
      </c>
      <c r="F225" s="50">
        <v>40595</v>
      </c>
      <c r="G225" s="32">
        <v>25008</v>
      </c>
      <c r="H225" s="31" t="s">
        <v>424</v>
      </c>
      <c r="I225" s="31" t="s">
        <v>425</v>
      </c>
      <c r="J225" s="32">
        <v>25008</v>
      </c>
      <c r="K225" s="32">
        <v>25008</v>
      </c>
      <c r="L225" s="50">
        <v>40666</v>
      </c>
      <c r="M225" s="31" t="s">
        <v>280</v>
      </c>
      <c r="N225" s="31" t="s">
        <v>789</v>
      </c>
      <c r="O225" s="31" t="s">
        <v>789</v>
      </c>
      <c r="P225" s="39" t="s">
        <v>422</v>
      </c>
      <c r="Q225" s="39" t="s">
        <v>555</v>
      </c>
      <c r="R225" s="41" t="s">
        <v>541</v>
      </c>
      <c r="S225" s="31">
        <v>1</v>
      </c>
      <c r="T225" s="39" t="s">
        <v>283</v>
      </c>
      <c r="U225" s="39" t="s">
        <v>430</v>
      </c>
      <c r="V225" s="39" t="s">
        <v>492</v>
      </c>
      <c r="W225" s="39" t="s">
        <v>490</v>
      </c>
      <c r="X225" s="42" t="s">
        <v>491</v>
      </c>
      <c r="Y225" s="50">
        <v>40721</v>
      </c>
      <c r="Z225" s="30" t="s">
        <v>556</v>
      </c>
      <c r="AA225" s="31">
        <v>1</v>
      </c>
      <c r="AB225" s="33" t="s">
        <v>284</v>
      </c>
      <c r="AC225" s="48">
        <v>10</v>
      </c>
      <c r="AD225" s="30">
        <v>1</v>
      </c>
      <c r="AE225" s="30">
        <v>0</v>
      </c>
      <c r="AF225" s="46" t="str">
        <f>IFERROR(VLOOKUP(U225,Acronym!$A:$B, 2, FALSE), "Ot")</f>
        <v>Y</v>
      </c>
      <c r="AG225" s="47" t="s">
        <v>714</v>
      </c>
      <c r="AH225" s="46" t="str">
        <f>VLOOKUP(AG225,Acronym!$A:$B,2, FALSE)</f>
        <v>VA</v>
      </c>
      <c r="AI225" s="47" t="s">
        <v>720</v>
      </c>
      <c r="AJ225" s="47" t="s">
        <v>2554</v>
      </c>
    </row>
    <row r="226" spans="1:36">
      <c r="A226" s="30">
        <v>16933145</v>
      </c>
      <c r="B226" s="31" t="s">
        <v>421</v>
      </c>
      <c r="C226" s="39" t="s">
        <v>12014</v>
      </c>
      <c r="D226" s="30">
        <v>6533496</v>
      </c>
      <c r="E226" s="39" t="s">
        <v>1080</v>
      </c>
      <c r="F226" s="50">
        <v>40596</v>
      </c>
      <c r="G226" s="32">
        <v>3800</v>
      </c>
      <c r="H226" s="31" t="s">
        <v>424</v>
      </c>
      <c r="I226" s="31" t="s">
        <v>425</v>
      </c>
      <c r="J226" s="32">
        <v>3800</v>
      </c>
      <c r="K226" s="32">
        <v>3800</v>
      </c>
      <c r="L226" s="50">
        <v>40638</v>
      </c>
      <c r="M226" s="31" t="s">
        <v>280</v>
      </c>
      <c r="N226" s="31" t="s">
        <v>789</v>
      </c>
      <c r="O226" s="31" t="s">
        <v>789</v>
      </c>
      <c r="P226" s="39" t="s">
        <v>422</v>
      </c>
      <c r="Q226" s="39" t="s">
        <v>555</v>
      </c>
      <c r="R226" s="41" t="s">
        <v>542</v>
      </c>
      <c r="S226" s="31">
        <v>1</v>
      </c>
      <c r="T226" s="39" t="s">
        <v>281</v>
      </c>
      <c r="U226" s="39" t="s">
        <v>426</v>
      </c>
      <c r="V226" s="39" t="s">
        <v>27</v>
      </c>
      <c r="W226" s="39" t="s">
        <v>287</v>
      </c>
      <c r="X226" s="42" t="s">
        <v>26</v>
      </c>
      <c r="Y226" s="50">
        <v>40647</v>
      </c>
      <c r="Z226" s="30" t="s">
        <v>556</v>
      </c>
      <c r="AA226" s="31">
        <v>1</v>
      </c>
      <c r="AB226" s="33" t="s">
        <v>282</v>
      </c>
      <c r="AC226" s="48">
        <v>6</v>
      </c>
      <c r="AD226" s="30">
        <v>1</v>
      </c>
      <c r="AE226" s="30">
        <v>0</v>
      </c>
      <c r="AF226" s="46" t="str">
        <f>IFERROR(VLOOKUP(U226,Acronym!$A:$B, 2, FALSE), "Ot")</f>
        <v>NW</v>
      </c>
      <c r="AG226" s="47" t="s">
        <v>717</v>
      </c>
      <c r="AH226" s="46" t="str">
        <f>VLOOKUP(AG226,Acronym!$A:$B,2, FALSE)</f>
        <v>CA</v>
      </c>
      <c r="AI226" s="47" t="s">
        <v>426</v>
      </c>
      <c r="AJ226" s="47" t="s">
        <v>2555</v>
      </c>
    </row>
    <row r="227" spans="1:36">
      <c r="A227" s="30">
        <v>16933247</v>
      </c>
      <c r="B227" s="31" t="s">
        <v>421</v>
      </c>
      <c r="C227" s="39" t="s">
        <v>12015</v>
      </c>
      <c r="D227" s="30">
        <v>1862733</v>
      </c>
      <c r="E227" s="39" t="s">
        <v>1081</v>
      </c>
      <c r="F227" s="50">
        <v>40596</v>
      </c>
      <c r="G227" s="32">
        <v>4575</v>
      </c>
      <c r="H227" s="31" t="s">
        <v>424</v>
      </c>
      <c r="I227" s="31" t="s">
        <v>174</v>
      </c>
      <c r="J227" s="32">
        <v>0</v>
      </c>
      <c r="K227" s="32">
        <v>0</v>
      </c>
      <c r="L227" s="50">
        <v>40638</v>
      </c>
      <c r="M227" s="31" t="s">
        <v>280</v>
      </c>
      <c r="N227" s="31" t="s">
        <v>789</v>
      </c>
      <c r="O227" s="31" t="s">
        <v>789</v>
      </c>
      <c r="P227" s="39" t="s">
        <v>422</v>
      </c>
      <c r="Q227" s="39" t="s">
        <v>555</v>
      </c>
      <c r="R227" s="41" t="s">
        <v>542</v>
      </c>
      <c r="S227" s="31" t="s">
        <v>421</v>
      </c>
      <c r="T227" s="39" t="s">
        <v>281</v>
      </c>
      <c r="U227" s="39" t="s">
        <v>426</v>
      </c>
      <c r="V227" s="39" t="s">
        <v>783</v>
      </c>
      <c r="W227" s="39" t="s">
        <v>287</v>
      </c>
      <c r="X227" s="42" t="s">
        <v>32</v>
      </c>
      <c r="Y227" s="50" t="s">
        <v>421</v>
      </c>
      <c r="Z227" s="30" t="s">
        <v>557</v>
      </c>
      <c r="AA227" s="31">
        <v>0</v>
      </c>
      <c r="AB227" s="33" t="s">
        <v>282</v>
      </c>
      <c r="AC227" s="48">
        <v>6</v>
      </c>
      <c r="AD227" s="30">
        <v>1</v>
      </c>
      <c r="AE227" s="30">
        <v>0</v>
      </c>
      <c r="AF227" s="46" t="str">
        <f>IFERROR(VLOOKUP(U227,Acronym!$A:$B, 2, FALSE), "Ot")</f>
        <v>NW</v>
      </c>
      <c r="AG227" s="47" t="s">
        <v>714</v>
      </c>
      <c r="AH227" s="46" t="str">
        <f>VLOOKUP(AG227,Acronym!$A:$B,2, FALSE)</f>
        <v>VA</v>
      </c>
      <c r="AI227" s="47" t="s">
        <v>720</v>
      </c>
      <c r="AJ227" s="47" t="s">
        <v>2556</v>
      </c>
    </row>
    <row r="228" spans="1:36">
      <c r="A228" s="30">
        <v>16934246</v>
      </c>
      <c r="B228" s="31" t="s">
        <v>421</v>
      </c>
      <c r="C228" s="39" t="s">
        <v>12016</v>
      </c>
      <c r="D228" s="30">
        <v>1594546</v>
      </c>
      <c r="E228" s="39" t="s">
        <v>1082</v>
      </c>
      <c r="F228" s="50">
        <v>40596</v>
      </c>
      <c r="G228" s="32">
        <v>10000</v>
      </c>
      <c r="H228" s="31" t="s">
        <v>424</v>
      </c>
      <c r="I228" s="31" t="s">
        <v>174</v>
      </c>
      <c r="J228" s="32">
        <v>0</v>
      </c>
      <c r="K228" s="32">
        <v>0</v>
      </c>
      <c r="L228" s="50">
        <v>40639</v>
      </c>
      <c r="M228" s="31" t="s">
        <v>280</v>
      </c>
      <c r="N228" s="31" t="s">
        <v>789</v>
      </c>
      <c r="O228" s="31" t="s">
        <v>789</v>
      </c>
      <c r="P228" s="39" t="s">
        <v>422</v>
      </c>
      <c r="Q228" s="39" t="s">
        <v>555</v>
      </c>
      <c r="R228" s="41" t="s">
        <v>542</v>
      </c>
      <c r="S228" s="31" t="s">
        <v>421</v>
      </c>
      <c r="T228" s="39" t="s">
        <v>283</v>
      </c>
      <c r="U228" s="39" t="s">
        <v>434</v>
      </c>
      <c r="V228" s="39" t="s">
        <v>206</v>
      </c>
      <c r="W228" s="39" t="s">
        <v>204</v>
      </c>
      <c r="X228" s="42" t="s">
        <v>206</v>
      </c>
      <c r="Y228" s="50" t="s">
        <v>421</v>
      </c>
      <c r="Z228" s="30" t="s">
        <v>557</v>
      </c>
      <c r="AA228" s="31">
        <v>0</v>
      </c>
      <c r="AB228" s="33" t="s">
        <v>282</v>
      </c>
      <c r="AC228" s="48">
        <v>6</v>
      </c>
      <c r="AD228" s="30">
        <v>0</v>
      </c>
      <c r="AE228" s="30">
        <v>0</v>
      </c>
      <c r="AF228" s="46" t="str">
        <f>IFERROR(VLOOKUP(U228,Acronym!$A:$B, 2, FALSE), "Ot")</f>
        <v>EM</v>
      </c>
      <c r="AG228" s="47" t="s">
        <v>714</v>
      </c>
      <c r="AH228" s="46" t="str">
        <f>VLOOKUP(AG228,Acronym!$A:$B,2, FALSE)</f>
        <v>VA</v>
      </c>
      <c r="AI228" s="47" t="s">
        <v>434</v>
      </c>
      <c r="AJ228" s="47" t="s">
        <v>2557</v>
      </c>
    </row>
    <row r="229" spans="1:36">
      <c r="A229" s="30">
        <v>16934365</v>
      </c>
      <c r="B229" s="31" t="s">
        <v>421</v>
      </c>
      <c r="C229" s="39" t="s">
        <v>12017</v>
      </c>
      <c r="D229" s="30">
        <v>16934358</v>
      </c>
      <c r="E229" s="39" t="s">
        <v>1083</v>
      </c>
      <c r="F229" s="50">
        <v>40596</v>
      </c>
      <c r="G229" s="32">
        <v>9500</v>
      </c>
      <c r="H229" s="31" t="s">
        <v>424</v>
      </c>
      <c r="I229" s="31" t="s">
        <v>174</v>
      </c>
      <c r="J229" s="32">
        <v>0</v>
      </c>
      <c r="K229" s="32">
        <v>0</v>
      </c>
      <c r="L229" s="50">
        <v>40638</v>
      </c>
      <c r="M229" s="31" t="s">
        <v>280</v>
      </c>
      <c r="N229" s="31" t="s">
        <v>789</v>
      </c>
      <c r="O229" s="31" t="s">
        <v>789</v>
      </c>
      <c r="P229" s="39" t="s">
        <v>422</v>
      </c>
      <c r="Q229" s="39" t="s">
        <v>555</v>
      </c>
      <c r="R229" s="41" t="s">
        <v>542</v>
      </c>
      <c r="S229" s="31" t="s">
        <v>421</v>
      </c>
      <c r="T229" s="39" t="s">
        <v>283</v>
      </c>
      <c r="U229" s="39" t="s">
        <v>426</v>
      </c>
      <c r="V229" s="39" t="s">
        <v>455</v>
      </c>
      <c r="W229" s="39" t="s">
        <v>504</v>
      </c>
      <c r="X229" s="42" t="s">
        <v>543</v>
      </c>
      <c r="Y229" s="50" t="s">
        <v>421</v>
      </c>
      <c r="Z229" s="30" t="s">
        <v>556</v>
      </c>
      <c r="AA229" s="31">
        <v>0</v>
      </c>
      <c r="AB229" s="33" t="s">
        <v>282</v>
      </c>
      <c r="AC229" s="48">
        <v>6</v>
      </c>
      <c r="AD229" s="30">
        <v>1</v>
      </c>
      <c r="AE229" s="30">
        <v>0</v>
      </c>
      <c r="AF229" s="46" t="str">
        <f>IFERROR(VLOOKUP(U229,Acronym!$A:$B, 2, FALSE), "Ot")</f>
        <v>NW</v>
      </c>
      <c r="AG229" s="47" t="s">
        <v>714</v>
      </c>
      <c r="AH229" s="46" t="str">
        <f>VLOOKUP(AG229,Acronym!$A:$B,2, FALSE)</f>
        <v>VA</v>
      </c>
      <c r="AI229" s="47" t="s">
        <v>426</v>
      </c>
      <c r="AJ229" s="47" t="s">
        <v>2558</v>
      </c>
    </row>
    <row r="230" spans="1:36">
      <c r="A230" s="30">
        <v>16935419</v>
      </c>
      <c r="B230" s="31" t="s">
        <v>421</v>
      </c>
      <c r="C230" s="39" t="s">
        <v>12018</v>
      </c>
      <c r="D230" s="30">
        <v>13430038</v>
      </c>
      <c r="E230" s="39" t="s">
        <v>1084</v>
      </c>
      <c r="F230" s="50">
        <v>40596</v>
      </c>
      <c r="G230" s="32">
        <v>5000</v>
      </c>
      <c r="H230" s="31" t="s">
        <v>424</v>
      </c>
      <c r="I230" s="31" t="s">
        <v>425</v>
      </c>
      <c r="J230" s="32">
        <v>5000</v>
      </c>
      <c r="K230" s="32">
        <v>5000</v>
      </c>
      <c r="L230" s="50">
        <v>40638</v>
      </c>
      <c r="M230" s="31" t="s">
        <v>280</v>
      </c>
      <c r="N230" s="31" t="s">
        <v>789</v>
      </c>
      <c r="O230" s="31" t="s">
        <v>789</v>
      </c>
      <c r="P230" s="39" t="s">
        <v>422</v>
      </c>
      <c r="Q230" s="39" t="s">
        <v>555</v>
      </c>
      <c r="R230" s="41" t="s">
        <v>542</v>
      </c>
      <c r="S230" s="31">
        <v>1</v>
      </c>
      <c r="T230" s="39" t="s">
        <v>283</v>
      </c>
      <c r="U230" s="39" t="s">
        <v>426</v>
      </c>
      <c r="V230" s="39" t="s">
        <v>8</v>
      </c>
      <c r="W230" s="39" t="s">
        <v>286</v>
      </c>
      <c r="X230" s="42" t="s">
        <v>438</v>
      </c>
      <c r="Y230" s="50">
        <v>40648</v>
      </c>
      <c r="Z230" s="30" t="s">
        <v>556</v>
      </c>
      <c r="AA230" s="31">
        <v>1</v>
      </c>
      <c r="AB230" s="33" t="s">
        <v>282</v>
      </c>
      <c r="AC230" s="48">
        <v>6</v>
      </c>
      <c r="AD230" s="30">
        <v>1</v>
      </c>
      <c r="AE230" s="30">
        <v>0</v>
      </c>
      <c r="AF230" s="46" t="str">
        <f>IFERROR(VLOOKUP(U230,Acronym!$A:$B, 2, FALSE), "Ot")</f>
        <v>NW</v>
      </c>
      <c r="AG230" s="47" t="s">
        <v>718</v>
      </c>
      <c r="AH230" s="46" t="str">
        <f>VLOOKUP(AG230,Acronym!$A:$B,2, FALSE)</f>
        <v>LI</v>
      </c>
      <c r="AI230" s="47" t="s">
        <v>426</v>
      </c>
      <c r="AJ230" s="47" t="s">
        <v>2559</v>
      </c>
    </row>
    <row r="231" spans="1:36">
      <c r="A231" s="30">
        <v>16936872</v>
      </c>
      <c r="B231" s="31" t="s">
        <v>421</v>
      </c>
      <c r="C231" s="39" t="s">
        <v>12019</v>
      </c>
      <c r="D231" s="30">
        <v>10693581</v>
      </c>
      <c r="E231" s="39" t="s">
        <v>1085</v>
      </c>
      <c r="F231" s="50">
        <v>40596</v>
      </c>
      <c r="G231" s="32">
        <v>99775</v>
      </c>
      <c r="H231" s="31" t="s">
        <v>424</v>
      </c>
      <c r="I231" s="31" t="s">
        <v>425</v>
      </c>
      <c r="J231" s="32">
        <v>99775</v>
      </c>
      <c r="K231" s="32">
        <v>99775</v>
      </c>
      <c r="L231" s="50">
        <v>40681</v>
      </c>
      <c r="M231" s="31" t="s">
        <v>280</v>
      </c>
      <c r="N231" s="31" t="s">
        <v>789</v>
      </c>
      <c r="O231" s="31" t="s">
        <v>789</v>
      </c>
      <c r="P231" s="39" t="s">
        <v>422</v>
      </c>
      <c r="Q231" s="39" t="s">
        <v>555</v>
      </c>
      <c r="R231" s="41" t="s">
        <v>541</v>
      </c>
      <c r="S231" s="31">
        <v>1</v>
      </c>
      <c r="T231" s="39" t="s">
        <v>283</v>
      </c>
      <c r="U231" s="39" t="s">
        <v>436</v>
      </c>
      <c r="V231" s="39" t="s">
        <v>726</v>
      </c>
      <c r="W231" s="39" t="s">
        <v>249</v>
      </c>
      <c r="X231" s="42" t="s">
        <v>69</v>
      </c>
      <c r="Y231" s="50">
        <v>40700</v>
      </c>
      <c r="Z231" s="30" t="s">
        <v>556</v>
      </c>
      <c r="AA231" s="31">
        <v>1</v>
      </c>
      <c r="AB231" s="33" t="s">
        <v>284</v>
      </c>
      <c r="AC231" s="48">
        <v>12</v>
      </c>
      <c r="AD231" s="30">
        <v>0</v>
      </c>
      <c r="AE231" s="30">
        <v>0</v>
      </c>
      <c r="AF231" s="46" t="str">
        <f>IFERROR(VLOOKUP(U231,Acronym!$A:$B, 2, FALSE), "Ot")</f>
        <v>SW</v>
      </c>
      <c r="AG231" s="47" t="s">
        <v>714</v>
      </c>
      <c r="AH231" s="46" t="str">
        <f>VLOOKUP(AG231,Acronym!$A:$B,2, FALSE)</f>
        <v>VA</v>
      </c>
      <c r="AI231" s="47" t="s">
        <v>436</v>
      </c>
      <c r="AJ231" s="47" t="s">
        <v>2560</v>
      </c>
    </row>
    <row r="232" spans="1:36">
      <c r="A232" s="30">
        <v>16939955</v>
      </c>
      <c r="B232" s="31" t="s">
        <v>421</v>
      </c>
      <c r="C232" s="39" t="s">
        <v>12020</v>
      </c>
      <c r="D232" s="30">
        <v>14495482</v>
      </c>
      <c r="E232" s="39" t="s">
        <v>1086</v>
      </c>
      <c r="F232" s="50">
        <v>40596</v>
      </c>
      <c r="G232" s="32">
        <v>6000</v>
      </c>
      <c r="H232" s="31" t="s">
        <v>424</v>
      </c>
      <c r="I232" s="31" t="s">
        <v>425</v>
      </c>
      <c r="J232" s="32">
        <v>6000</v>
      </c>
      <c r="K232" s="32">
        <v>6000</v>
      </c>
      <c r="L232" s="50">
        <v>40638</v>
      </c>
      <c r="M232" s="31" t="s">
        <v>280</v>
      </c>
      <c r="N232" s="31" t="s">
        <v>789</v>
      </c>
      <c r="O232" s="31" t="s">
        <v>789</v>
      </c>
      <c r="P232" s="39" t="s">
        <v>422</v>
      </c>
      <c r="Q232" s="39" t="s">
        <v>555</v>
      </c>
      <c r="R232" s="41" t="s">
        <v>542</v>
      </c>
      <c r="S232" s="31">
        <v>1</v>
      </c>
      <c r="T232" s="39" t="s">
        <v>281</v>
      </c>
      <c r="U232" s="39" t="s">
        <v>431</v>
      </c>
      <c r="V232" s="39" t="s">
        <v>298</v>
      </c>
      <c r="W232" s="39" t="s">
        <v>298</v>
      </c>
      <c r="X232" s="42" t="s">
        <v>298</v>
      </c>
      <c r="Y232" s="50">
        <v>40648</v>
      </c>
      <c r="Z232" s="30" t="s">
        <v>557</v>
      </c>
      <c r="AA232" s="31">
        <v>1</v>
      </c>
      <c r="AB232" s="33" t="s">
        <v>282</v>
      </c>
      <c r="AC232" s="48">
        <v>6</v>
      </c>
      <c r="AD232" s="30">
        <v>1</v>
      </c>
      <c r="AE232" s="30">
        <v>0</v>
      </c>
      <c r="AF232" s="46" t="str">
        <f>IFERROR(VLOOKUP(U232,Acronym!$A:$B, 2, FALSE), "Ot")</f>
        <v>NE</v>
      </c>
      <c r="AG232" s="47" t="s">
        <v>714</v>
      </c>
      <c r="AH232" s="46" t="str">
        <f>VLOOKUP(AG232,Acronym!$A:$B,2, FALSE)</f>
        <v>VA</v>
      </c>
      <c r="AI232" s="47" t="s">
        <v>431</v>
      </c>
      <c r="AJ232" s="47" t="s">
        <v>2561</v>
      </c>
    </row>
    <row r="233" spans="1:36">
      <c r="A233" s="30">
        <v>16940306</v>
      </c>
      <c r="B233" s="31" t="s">
        <v>421</v>
      </c>
      <c r="C233" s="39" t="s">
        <v>12021</v>
      </c>
      <c r="D233" s="30">
        <v>1585061</v>
      </c>
      <c r="E233" s="39" t="s">
        <v>1087</v>
      </c>
      <c r="F233" s="50">
        <v>40596</v>
      </c>
      <c r="G233" s="32">
        <v>10000</v>
      </c>
      <c r="H233" s="31" t="s">
        <v>424</v>
      </c>
      <c r="I233" s="31" t="s">
        <v>425</v>
      </c>
      <c r="J233" s="32">
        <v>10000</v>
      </c>
      <c r="K233" s="32">
        <v>10000</v>
      </c>
      <c r="L233" s="50">
        <v>40639</v>
      </c>
      <c r="M233" s="31" t="s">
        <v>280</v>
      </c>
      <c r="N233" s="31" t="s">
        <v>789</v>
      </c>
      <c r="O233" s="31" t="s">
        <v>789</v>
      </c>
      <c r="P233" s="39" t="s">
        <v>422</v>
      </c>
      <c r="Q233" s="39" t="s">
        <v>555</v>
      </c>
      <c r="R233" s="41" t="s">
        <v>542</v>
      </c>
      <c r="S233" s="31">
        <v>1</v>
      </c>
      <c r="T233" s="39" t="s">
        <v>283</v>
      </c>
      <c r="U233" s="39" t="s">
        <v>436</v>
      </c>
      <c r="V233" s="39" t="s">
        <v>246</v>
      </c>
      <c r="W233" s="39" t="s">
        <v>245</v>
      </c>
      <c r="X233" s="42" t="s">
        <v>246</v>
      </c>
      <c r="Y233" s="50">
        <v>40666</v>
      </c>
      <c r="Z233" s="30" t="s">
        <v>556</v>
      </c>
      <c r="AA233" s="31">
        <v>1</v>
      </c>
      <c r="AB233" s="33" t="s">
        <v>282</v>
      </c>
      <c r="AC233" s="48">
        <v>6</v>
      </c>
      <c r="AD233" s="30">
        <v>0</v>
      </c>
      <c r="AE233" s="30">
        <v>0</v>
      </c>
      <c r="AF233" s="46" t="str">
        <f>IFERROR(VLOOKUP(U233,Acronym!$A:$B, 2, FALSE), "Ot")</f>
        <v>SW</v>
      </c>
      <c r="AG233" s="47" t="s">
        <v>718</v>
      </c>
      <c r="AH233" s="46" t="str">
        <f>VLOOKUP(AG233,Acronym!$A:$B,2, FALSE)</f>
        <v>LI</v>
      </c>
      <c r="AI233" s="47" t="s">
        <v>436</v>
      </c>
      <c r="AJ233" s="47" t="s">
        <v>2562</v>
      </c>
    </row>
    <row r="234" spans="1:36">
      <c r="A234" s="30">
        <v>16941217</v>
      </c>
      <c r="B234" s="31" t="s">
        <v>421</v>
      </c>
      <c r="C234" s="39" t="s">
        <v>12022</v>
      </c>
      <c r="D234" s="30">
        <v>16941214</v>
      </c>
      <c r="E234" s="39" t="s">
        <v>1088</v>
      </c>
      <c r="F234" s="50">
        <v>40597</v>
      </c>
      <c r="G234" s="32">
        <v>30000</v>
      </c>
      <c r="H234" s="31" t="s">
        <v>424</v>
      </c>
      <c r="I234" s="31" t="s">
        <v>174</v>
      </c>
      <c r="J234" s="32">
        <v>0</v>
      </c>
      <c r="K234" s="32">
        <v>0</v>
      </c>
      <c r="L234" s="50">
        <v>40680</v>
      </c>
      <c r="M234" s="31" t="s">
        <v>280</v>
      </c>
      <c r="N234" s="31" t="s">
        <v>789</v>
      </c>
      <c r="O234" s="31" t="s">
        <v>789</v>
      </c>
      <c r="P234" s="39" t="s">
        <v>422</v>
      </c>
      <c r="Q234" s="39" t="s">
        <v>555</v>
      </c>
      <c r="R234" s="41" t="s">
        <v>541</v>
      </c>
      <c r="S234" s="31" t="s">
        <v>421</v>
      </c>
      <c r="T234" s="39" t="s">
        <v>281</v>
      </c>
      <c r="U234" s="39" t="s">
        <v>446</v>
      </c>
      <c r="V234" s="39" t="s">
        <v>215</v>
      </c>
      <c r="W234" s="39" t="s">
        <v>211</v>
      </c>
      <c r="X234" s="42" t="s">
        <v>215</v>
      </c>
      <c r="Y234" s="50" t="s">
        <v>421</v>
      </c>
      <c r="Z234" s="30" t="s">
        <v>557</v>
      </c>
      <c r="AA234" s="31">
        <v>0</v>
      </c>
      <c r="AB234" s="33" t="s">
        <v>284</v>
      </c>
      <c r="AC234" s="48">
        <v>12</v>
      </c>
      <c r="AD234" s="30">
        <v>1</v>
      </c>
      <c r="AE234" s="30">
        <v>0</v>
      </c>
      <c r="AF234" s="46" t="str">
        <f>IFERROR(VLOOKUP(U234,Acronym!$A:$B, 2, FALSE), "Ot")</f>
        <v>SE</v>
      </c>
      <c r="AG234" s="47" t="s">
        <v>717</v>
      </c>
      <c r="AH234" s="46" t="str">
        <f>VLOOKUP(AG234,Acronym!$A:$B,2, FALSE)</f>
        <v>CA</v>
      </c>
      <c r="AI234" s="47" t="s">
        <v>446</v>
      </c>
      <c r="AJ234" s="47" t="s">
        <v>2563</v>
      </c>
    </row>
    <row r="235" spans="1:36">
      <c r="A235" s="30">
        <v>16946864</v>
      </c>
      <c r="B235" s="31" t="s">
        <v>421</v>
      </c>
      <c r="C235" s="39" t="s">
        <v>12023</v>
      </c>
      <c r="D235" s="30">
        <v>1386105</v>
      </c>
      <c r="E235" s="39" t="s">
        <v>1089</v>
      </c>
      <c r="F235" s="50">
        <v>40597</v>
      </c>
      <c r="G235" s="32">
        <v>56700</v>
      </c>
      <c r="H235" s="31" t="s">
        <v>424</v>
      </c>
      <c r="I235" s="31" t="s">
        <v>425</v>
      </c>
      <c r="J235" s="32">
        <v>56700</v>
      </c>
      <c r="K235" s="32">
        <v>56700</v>
      </c>
      <c r="L235" s="50">
        <v>40681</v>
      </c>
      <c r="M235" s="31" t="s">
        <v>280</v>
      </c>
      <c r="N235" s="31" t="s">
        <v>789</v>
      </c>
      <c r="O235" s="31" t="s">
        <v>789</v>
      </c>
      <c r="P235" s="39" t="s">
        <v>422</v>
      </c>
      <c r="Q235" s="39" t="s">
        <v>555</v>
      </c>
      <c r="R235" s="41" t="s">
        <v>541</v>
      </c>
      <c r="S235" s="31">
        <v>1</v>
      </c>
      <c r="T235" s="39" t="s">
        <v>283</v>
      </c>
      <c r="U235" s="39" t="s">
        <v>423</v>
      </c>
      <c r="V235" s="39" t="s">
        <v>261</v>
      </c>
      <c r="W235" s="39" t="s">
        <v>175</v>
      </c>
      <c r="X235" s="42" t="s">
        <v>262</v>
      </c>
      <c r="Y235" s="50">
        <v>40690</v>
      </c>
      <c r="Z235" s="30" t="s">
        <v>556</v>
      </c>
      <c r="AA235" s="31">
        <v>1</v>
      </c>
      <c r="AB235" s="33" t="s">
        <v>284</v>
      </c>
      <c r="AC235" s="48">
        <v>12</v>
      </c>
      <c r="AD235" s="30">
        <v>1</v>
      </c>
      <c r="AE235" s="30">
        <v>0</v>
      </c>
      <c r="AF235" s="46" t="str">
        <f>IFERROR(VLOOKUP(U235,Acronym!$A:$B, 2, FALSE), "Ot")</f>
        <v>L</v>
      </c>
      <c r="AG235" s="47" t="s">
        <v>716</v>
      </c>
      <c r="AH235" s="46" t="str">
        <f>VLOOKUP(AG235,Acronym!$A:$B,2, FALSE)</f>
        <v>MU</v>
      </c>
      <c r="AI235" s="47" t="s">
        <v>423</v>
      </c>
      <c r="AJ235" s="47" t="s">
        <v>2564</v>
      </c>
    </row>
    <row r="236" spans="1:36">
      <c r="A236" s="30">
        <v>16946966</v>
      </c>
      <c r="B236" s="31" t="s">
        <v>421</v>
      </c>
      <c r="C236" s="39" t="s">
        <v>12024</v>
      </c>
      <c r="D236" s="30">
        <v>1464116</v>
      </c>
      <c r="E236" s="39" t="s">
        <v>772</v>
      </c>
      <c r="F236" s="50">
        <v>40597</v>
      </c>
      <c r="G236" s="32">
        <v>9773</v>
      </c>
      <c r="H236" s="31" t="s">
        <v>424</v>
      </c>
      <c r="I236" s="31" t="s">
        <v>174</v>
      </c>
      <c r="J236" s="32">
        <v>9773</v>
      </c>
      <c r="K236" s="32">
        <v>0</v>
      </c>
      <c r="L236" s="50">
        <v>40639</v>
      </c>
      <c r="M236" s="31" t="s">
        <v>280</v>
      </c>
      <c r="N236" s="31" t="s">
        <v>789</v>
      </c>
      <c r="O236" s="31" t="s">
        <v>789</v>
      </c>
      <c r="P236" s="39" t="s">
        <v>422</v>
      </c>
      <c r="Q236" s="39" t="s">
        <v>555</v>
      </c>
      <c r="R236" s="41" t="s">
        <v>542</v>
      </c>
      <c r="S236" s="31" t="s">
        <v>421</v>
      </c>
      <c r="T236" s="39" t="s">
        <v>283</v>
      </c>
      <c r="U236" s="39" t="s">
        <v>446</v>
      </c>
      <c r="V236" s="39" t="s">
        <v>52</v>
      </c>
      <c r="W236" s="39" t="s">
        <v>50</v>
      </c>
      <c r="X236" s="42" t="s">
        <v>53</v>
      </c>
      <c r="Y236" s="50" t="s">
        <v>421</v>
      </c>
      <c r="Z236" s="30" t="s">
        <v>556</v>
      </c>
      <c r="AA236" s="31">
        <v>0</v>
      </c>
      <c r="AB236" s="33" t="s">
        <v>282</v>
      </c>
      <c r="AC236" s="48">
        <v>6</v>
      </c>
      <c r="AD236" s="30">
        <v>1</v>
      </c>
      <c r="AE236" s="30">
        <v>0</v>
      </c>
      <c r="AF236" s="46" t="str">
        <f>IFERROR(VLOOKUP(U236,Acronym!$A:$B, 2, FALSE), "Ot")</f>
        <v>SE</v>
      </c>
      <c r="AG236" s="47" t="s">
        <v>715</v>
      </c>
      <c r="AH236" s="46" t="str">
        <f>VLOOKUP(AG236,Acronym!$A:$B,2, FALSE)</f>
        <v>TH</v>
      </c>
      <c r="AI236" s="47" t="s">
        <v>446</v>
      </c>
      <c r="AJ236" s="47" t="s">
        <v>2565</v>
      </c>
    </row>
    <row r="237" spans="1:36">
      <c r="A237" s="30">
        <v>16947177</v>
      </c>
      <c r="B237" s="31" t="s">
        <v>421</v>
      </c>
      <c r="C237" s="39" t="s">
        <v>12025</v>
      </c>
      <c r="D237" s="30">
        <v>1666092</v>
      </c>
      <c r="E237" s="39" t="s">
        <v>1090</v>
      </c>
      <c r="F237" s="50">
        <v>40596</v>
      </c>
      <c r="G237" s="32">
        <v>69550</v>
      </c>
      <c r="H237" s="31" t="s">
        <v>424</v>
      </c>
      <c r="I237" s="31" t="s">
        <v>425</v>
      </c>
      <c r="J237" s="32">
        <v>69550</v>
      </c>
      <c r="K237" s="32">
        <v>69550</v>
      </c>
      <c r="L237" s="50">
        <v>40666</v>
      </c>
      <c r="M237" s="31" t="s">
        <v>280</v>
      </c>
      <c r="N237" s="31" t="s">
        <v>789</v>
      </c>
      <c r="O237" s="31" t="s">
        <v>789</v>
      </c>
      <c r="P237" s="39" t="s">
        <v>422</v>
      </c>
      <c r="Q237" s="39" t="s">
        <v>555</v>
      </c>
      <c r="R237" s="41" t="s">
        <v>541</v>
      </c>
      <c r="S237" s="31">
        <v>1</v>
      </c>
      <c r="T237" s="39" t="s">
        <v>283</v>
      </c>
      <c r="U237" s="39" t="s">
        <v>868</v>
      </c>
      <c r="V237" s="39" t="s">
        <v>527</v>
      </c>
      <c r="W237" s="39" t="s">
        <v>524</v>
      </c>
      <c r="X237" s="42" t="s">
        <v>527</v>
      </c>
      <c r="Y237" s="50">
        <v>40770</v>
      </c>
      <c r="Z237" s="30" t="s">
        <v>557</v>
      </c>
      <c r="AA237" s="31">
        <v>1</v>
      </c>
      <c r="AB237" s="33" t="s">
        <v>284</v>
      </c>
      <c r="AC237" s="48">
        <v>10</v>
      </c>
      <c r="AD237" s="30">
        <v>1</v>
      </c>
      <c r="AE237" s="30">
        <v>0</v>
      </c>
      <c r="AF237" s="46" t="str">
        <f>IFERROR(VLOOKUP(U237,Acronym!$A:$B, 2, FALSE), "Ot")</f>
        <v>E</v>
      </c>
      <c r="AG237" s="47" t="s">
        <v>715</v>
      </c>
      <c r="AH237" s="46" t="str">
        <f>VLOOKUP(AG237,Acronym!$A:$B,2, FALSE)</f>
        <v>TH</v>
      </c>
      <c r="AI237" s="47" t="s">
        <v>719</v>
      </c>
      <c r="AJ237" s="47" t="s">
        <v>2566</v>
      </c>
    </row>
    <row r="238" spans="1:36">
      <c r="A238" s="30">
        <v>16947329</v>
      </c>
      <c r="B238" s="31" t="s">
        <v>421</v>
      </c>
      <c r="C238" s="39" t="s">
        <v>12026</v>
      </c>
      <c r="D238" s="30">
        <v>16947321</v>
      </c>
      <c r="E238" s="39" t="s">
        <v>1091</v>
      </c>
      <c r="F238" s="50">
        <v>40596</v>
      </c>
      <c r="G238" s="32">
        <v>5000</v>
      </c>
      <c r="H238" s="31" t="s">
        <v>424</v>
      </c>
      <c r="I238" s="31" t="s">
        <v>174</v>
      </c>
      <c r="J238" s="32">
        <v>0</v>
      </c>
      <c r="K238" s="32">
        <v>0</v>
      </c>
      <c r="L238" s="50">
        <v>40638</v>
      </c>
      <c r="M238" s="31" t="s">
        <v>280</v>
      </c>
      <c r="N238" s="31" t="s">
        <v>789</v>
      </c>
      <c r="O238" s="31" t="s">
        <v>789</v>
      </c>
      <c r="P238" s="39" t="s">
        <v>422</v>
      </c>
      <c r="Q238" s="39" t="s">
        <v>555</v>
      </c>
      <c r="R238" s="41" t="s">
        <v>542</v>
      </c>
      <c r="S238" s="31" t="s">
        <v>421</v>
      </c>
      <c r="T238" s="39" t="s">
        <v>283</v>
      </c>
      <c r="U238" s="39" t="s">
        <v>423</v>
      </c>
      <c r="V238" s="39" t="s">
        <v>489</v>
      </c>
      <c r="W238" s="39" t="s">
        <v>175</v>
      </c>
      <c r="X238" s="42" t="s">
        <v>270</v>
      </c>
      <c r="Y238" s="50" t="s">
        <v>421</v>
      </c>
      <c r="Z238" s="30" t="s">
        <v>557</v>
      </c>
      <c r="AA238" s="31">
        <v>0</v>
      </c>
      <c r="AB238" s="33" t="s">
        <v>282</v>
      </c>
      <c r="AC238" s="48">
        <v>6</v>
      </c>
      <c r="AD238" s="30">
        <v>1</v>
      </c>
      <c r="AE238" s="30">
        <v>0</v>
      </c>
      <c r="AF238" s="46" t="str">
        <f>IFERROR(VLOOKUP(U238,Acronym!$A:$B, 2, FALSE), "Ot")</f>
        <v>L</v>
      </c>
      <c r="AG238" s="47" t="s">
        <v>714</v>
      </c>
      <c r="AH238" s="46" t="str">
        <f>VLOOKUP(AG238,Acronym!$A:$B,2, FALSE)</f>
        <v>VA</v>
      </c>
      <c r="AI238" s="47" t="s">
        <v>423</v>
      </c>
      <c r="AJ238" s="47" t="s">
        <v>2567</v>
      </c>
    </row>
    <row r="239" spans="1:36">
      <c r="A239" s="30">
        <v>16947405</v>
      </c>
      <c r="B239" s="31" t="s">
        <v>421</v>
      </c>
      <c r="C239" s="39" t="s">
        <v>12027</v>
      </c>
      <c r="D239" s="30">
        <v>1600689</v>
      </c>
      <c r="E239" s="39" t="s">
        <v>800</v>
      </c>
      <c r="F239" s="50">
        <v>40596</v>
      </c>
      <c r="G239" s="32">
        <v>35000</v>
      </c>
      <c r="H239" s="31" t="s">
        <v>424</v>
      </c>
      <c r="I239" s="31" t="s">
        <v>174</v>
      </c>
      <c r="J239" s="32">
        <v>35000</v>
      </c>
      <c r="K239" s="32">
        <v>0</v>
      </c>
      <c r="L239" s="50">
        <v>40681</v>
      </c>
      <c r="M239" s="31" t="s">
        <v>280</v>
      </c>
      <c r="N239" s="31" t="s">
        <v>789</v>
      </c>
      <c r="O239" s="31" t="s">
        <v>789</v>
      </c>
      <c r="P239" s="39" t="s">
        <v>422</v>
      </c>
      <c r="Q239" s="39" t="s">
        <v>555</v>
      </c>
      <c r="R239" s="41" t="s">
        <v>541</v>
      </c>
      <c r="S239" s="31" t="s">
        <v>421</v>
      </c>
      <c r="T239" s="39" t="s">
        <v>283</v>
      </c>
      <c r="U239" s="39" t="s">
        <v>423</v>
      </c>
      <c r="V239" s="39" t="s">
        <v>119</v>
      </c>
      <c r="W239" s="39" t="s">
        <v>175</v>
      </c>
      <c r="X239" s="42" t="s">
        <v>120</v>
      </c>
      <c r="Y239" s="50" t="s">
        <v>421</v>
      </c>
      <c r="Z239" s="30" t="s">
        <v>556</v>
      </c>
      <c r="AA239" s="31">
        <v>0</v>
      </c>
      <c r="AB239" s="33" t="s">
        <v>284</v>
      </c>
      <c r="AC239" s="48">
        <v>12</v>
      </c>
      <c r="AD239" s="30">
        <v>0</v>
      </c>
      <c r="AE239" s="30">
        <v>0</v>
      </c>
      <c r="AF239" s="46" t="str">
        <f>IFERROR(VLOOKUP(U239,Acronym!$A:$B, 2, FALSE), "Ot")</f>
        <v>L</v>
      </c>
      <c r="AG239" s="47" t="s">
        <v>722</v>
      </c>
      <c r="AH239" s="46" t="str">
        <f>VLOOKUP(AG239,Acronym!$A:$B,2, FALSE)</f>
        <v>DA</v>
      </c>
      <c r="AI239" s="47" t="s">
        <v>423</v>
      </c>
      <c r="AJ239" s="47" t="s">
        <v>2568</v>
      </c>
    </row>
    <row r="240" spans="1:36">
      <c r="A240" s="30">
        <v>16947528</v>
      </c>
      <c r="B240" s="31" t="s">
        <v>421</v>
      </c>
      <c r="C240" s="39" t="s">
        <v>12028</v>
      </c>
      <c r="D240" s="30">
        <v>13847451</v>
      </c>
      <c r="E240" s="39" t="s">
        <v>1092</v>
      </c>
      <c r="F240" s="50">
        <v>40596</v>
      </c>
      <c r="G240" s="32">
        <v>7000</v>
      </c>
      <c r="H240" s="31" t="s">
        <v>424</v>
      </c>
      <c r="I240" s="31" t="s">
        <v>174</v>
      </c>
      <c r="J240" s="32">
        <v>0</v>
      </c>
      <c r="K240" s="32">
        <v>0</v>
      </c>
      <c r="L240" s="50">
        <v>40638</v>
      </c>
      <c r="M240" s="31" t="s">
        <v>280</v>
      </c>
      <c r="N240" s="31" t="s">
        <v>789</v>
      </c>
      <c r="O240" s="31" t="s">
        <v>789</v>
      </c>
      <c r="P240" s="39" t="s">
        <v>422</v>
      </c>
      <c r="Q240" s="39" t="s">
        <v>555</v>
      </c>
      <c r="R240" s="41" t="s">
        <v>542</v>
      </c>
      <c r="S240" s="31" t="s">
        <v>421</v>
      </c>
      <c r="T240" s="39" t="s">
        <v>283</v>
      </c>
      <c r="U240" s="39" t="s">
        <v>868</v>
      </c>
      <c r="V240" s="39" t="s">
        <v>659</v>
      </c>
      <c r="W240" s="39" t="s">
        <v>93</v>
      </c>
      <c r="X240" s="42" t="s">
        <v>16</v>
      </c>
      <c r="Y240" s="50" t="s">
        <v>421</v>
      </c>
      <c r="Z240" s="30" t="s">
        <v>557</v>
      </c>
      <c r="AA240" s="31">
        <v>0</v>
      </c>
      <c r="AB240" s="33" t="s">
        <v>282</v>
      </c>
      <c r="AC240" s="48">
        <v>6</v>
      </c>
      <c r="AD240" s="30">
        <v>1</v>
      </c>
      <c r="AE240" s="30">
        <v>0</v>
      </c>
      <c r="AF240" s="46" t="str">
        <f>IFERROR(VLOOKUP(U240,Acronym!$A:$B, 2, FALSE), "Ot")</f>
        <v>E</v>
      </c>
      <c r="AG240" s="47" t="s">
        <v>717</v>
      </c>
      <c r="AH240" s="46" t="str">
        <f>VLOOKUP(AG240,Acronym!$A:$B,2, FALSE)</f>
        <v>CA</v>
      </c>
      <c r="AI240" s="47" t="s">
        <v>719</v>
      </c>
      <c r="AJ240" s="47" t="s">
        <v>2569</v>
      </c>
    </row>
    <row r="241" spans="1:36">
      <c r="A241" s="30">
        <v>16948674</v>
      </c>
      <c r="B241" s="31" t="s">
        <v>421</v>
      </c>
      <c r="C241" s="39" t="s">
        <v>12029</v>
      </c>
      <c r="D241" s="30">
        <v>1614630</v>
      </c>
      <c r="E241" s="39" t="s">
        <v>1093</v>
      </c>
      <c r="F241" s="50">
        <v>40597</v>
      </c>
      <c r="G241" s="32">
        <v>30000</v>
      </c>
      <c r="H241" s="31" t="s">
        <v>424</v>
      </c>
      <c r="I241" s="31" t="s">
        <v>425</v>
      </c>
      <c r="J241" s="32">
        <v>29724</v>
      </c>
      <c r="K241" s="32">
        <v>29724</v>
      </c>
      <c r="L241" s="50">
        <v>40695</v>
      </c>
      <c r="M241" s="31" t="s">
        <v>280</v>
      </c>
      <c r="N241" s="31" t="s">
        <v>789</v>
      </c>
      <c r="O241" s="31" t="s">
        <v>789</v>
      </c>
      <c r="P241" s="39" t="s">
        <v>422</v>
      </c>
      <c r="Q241" s="39" t="s">
        <v>555</v>
      </c>
      <c r="R241" s="41" t="s">
        <v>541</v>
      </c>
      <c r="S241" s="31">
        <v>1</v>
      </c>
      <c r="T241" s="39" t="s">
        <v>283</v>
      </c>
      <c r="U241" s="39" t="s">
        <v>423</v>
      </c>
      <c r="V241" s="39" t="s">
        <v>376</v>
      </c>
      <c r="W241" s="39" t="s">
        <v>175</v>
      </c>
      <c r="X241" s="42" t="s">
        <v>125</v>
      </c>
      <c r="Y241" s="50">
        <v>40703</v>
      </c>
      <c r="Z241" s="30" t="s">
        <v>557</v>
      </c>
      <c r="AA241" s="31">
        <v>1</v>
      </c>
      <c r="AB241" s="33" t="s">
        <v>284</v>
      </c>
      <c r="AC241" s="48">
        <v>14</v>
      </c>
      <c r="AD241" s="30">
        <v>0</v>
      </c>
      <c r="AE241" s="30">
        <v>0</v>
      </c>
      <c r="AF241" s="46" t="str">
        <f>IFERROR(VLOOKUP(U241,Acronym!$A:$B, 2, FALSE), "Ot")</f>
        <v>L</v>
      </c>
      <c r="AG241" s="47" t="s">
        <v>717</v>
      </c>
      <c r="AH241" s="46" t="str">
        <f>VLOOKUP(AG241,Acronym!$A:$B,2, FALSE)</f>
        <v>CA</v>
      </c>
      <c r="AI241" s="47" t="s">
        <v>423</v>
      </c>
      <c r="AJ241" s="47" t="s">
        <v>2570</v>
      </c>
    </row>
    <row r="242" spans="1:36">
      <c r="A242" s="30">
        <v>16948800</v>
      </c>
      <c r="B242" s="31" t="s">
        <v>421</v>
      </c>
      <c r="C242" s="39" t="s">
        <v>12030</v>
      </c>
      <c r="D242" s="30">
        <v>1630187</v>
      </c>
      <c r="E242" s="39" t="s">
        <v>1094</v>
      </c>
      <c r="F242" s="50">
        <v>40596</v>
      </c>
      <c r="G242" s="32">
        <v>23625</v>
      </c>
      <c r="H242" s="31" t="s">
        <v>424</v>
      </c>
      <c r="I242" s="31" t="s">
        <v>425</v>
      </c>
      <c r="J242" s="32">
        <v>23625</v>
      </c>
      <c r="K242" s="32">
        <v>23625</v>
      </c>
      <c r="L242" s="50">
        <v>40681</v>
      </c>
      <c r="M242" s="31" t="s">
        <v>280</v>
      </c>
      <c r="N242" s="31" t="s">
        <v>789</v>
      </c>
      <c r="O242" s="31" t="s">
        <v>789</v>
      </c>
      <c r="P242" s="39" t="s">
        <v>422</v>
      </c>
      <c r="Q242" s="39" t="s">
        <v>555</v>
      </c>
      <c r="R242" s="41" t="s">
        <v>541</v>
      </c>
      <c r="S242" s="31">
        <v>1</v>
      </c>
      <c r="T242" s="39" t="s">
        <v>283</v>
      </c>
      <c r="U242" s="39" t="s">
        <v>436</v>
      </c>
      <c r="V242" s="39" t="s">
        <v>350</v>
      </c>
      <c r="W242" s="39" t="s">
        <v>349</v>
      </c>
      <c r="X242" s="42" t="s">
        <v>349</v>
      </c>
      <c r="Y242" s="50">
        <v>40700</v>
      </c>
      <c r="Z242" s="30" t="s">
        <v>556</v>
      </c>
      <c r="AA242" s="31">
        <v>1</v>
      </c>
      <c r="AB242" s="33" t="s">
        <v>284</v>
      </c>
      <c r="AC242" s="48">
        <v>12</v>
      </c>
      <c r="AD242" s="30">
        <v>0</v>
      </c>
      <c r="AE242" s="30">
        <v>0</v>
      </c>
      <c r="AF242" s="46" t="str">
        <f>IFERROR(VLOOKUP(U242,Acronym!$A:$B, 2, FALSE), "Ot")</f>
        <v>SW</v>
      </c>
      <c r="AG242" s="47" t="s">
        <v>717</v>
      </c>
      <c r="AH242" s="46" t="str">
        <f>VLOOKUP(AG242,Acronym!$A:$B,2, FALSE)</f>
        <v>CA</v>
      </c>
      <c r="AI242" s="47" t="s">
        <v>436</v>
      </c>
      <c r="AJ242" s="47" t="s">
        <v>2571</v>
      </c>
    </row>
    <row r="243" spans="1:36">
      <c r="A243" s="30">
        <v>16948893</v>
      </c>
      <c r="B243" s="31" t="s">
        <v>421</v>
      </c>
      <c r="C243" s="39" t="s">
        <v>12031</v>
      </c>
      <c r="D243" s="30">
        <v>1642762</v>
      </c>
      <c r="E243" s="39" t="s">
        <v>801</v>
      </c>
      <c r="F243" s="50">
        <v>40596</v>
      </c>
      <c r="G243" s="32">
        <v>9999</v>
      </c>
      <c r="H243" s="31" t="s">
        <v>424</v>
      </c>
      <c r="I243" s="31" t="s">
        <v>174</v>
      </c>
      <c r="J243" s="32">
        <v>0</v>
      </c>
      <c r="K243" s="32">
        <v>0</v>
      </c>
      <c r="L243" s="50">
        <v>40639</v>
      </c>
      <c r="M243" s="31" t="s">
        <v>280</v>
      </c>
      <c r="N243" s="31" t="s">
        <v>789</v>
      </c>
      <c r="O243" s="31" t="s">
        <v>789</v>
      </c>
      <c r="P243" s="39" t="s">
        <v>422</v>
      </c>
      <c r="Q243" s="39" t="s">
        <v>555</v>
      </c>
      <c r="R243" s="41" t="s">
        <v>542</v>
      </c>
      <c r="S243" s="31" t="s">
        <v>421</v>
      </c>
      <c r="T243" s="39" t="s">
        <v>283</v>
      </c>
      <c r="U243" s="39" t="s">
        <v>436</v>
      </c>
      <c r="V243" s="39" t="s">
        <v>566</v>
      </c>
      <c r="W243" s="39" t="s">
        <v>295</v>
      </c>
      <c r="X243" s="42" t="s">
        <v>545</v>
      </c>
      <c r="Y243" s="50" t="s">
        <v>421</v>
      </c>
      <c r="Z243" s="30" t="s">
        <v>557</v>
      </c>
      <c r="AA243" s="31">
        <v>0</v>
      </c>
      <c r="AB243" s="33" t="s">
        <v>282</v>
      </c>
      <c r="AC243" s="48">
        <v>6</v>
      </c>
      <c r="AD243" s="30">
        <v>0</v>
      </c>
      <c r="AE243" s="30">
        <v>0</v>
      </c>
      <c r="AF243" s="46" t="str">
        <f>IFERROR(VLOOKUP(U243,Acronym!$A:$B, 2, FALSE), "Ot")</f>
        <v>SW</v>
      </c>
      <c r="AG243" s="47" t="s">
        <v>715</v>
      </c>
      <c r="AH243" s="46" t="str">
        <f>VLOOKUP(AG243,Acronym!$A:$B,2, FALSE)</f>
        <v>TH</v>
      </c>
      <c r="AI243" s="47" t="s">
        <v>436</v>
      </c>
      <c r="AJ243" s="47" t="s">
        <v>835</v>
      </c>
    </row>
    <row r="244" spans="1:36">
      <c r="A244" s="30">
        <v>16950525</v>
      </c>
      <c r="B244" s="31" t="s">
        <v>421</v>
      </c>
      <c r="C244" s="39" t="s">
        <v>12032</v>
      </c>
      <c r="D244" s="30">
        <v>1848533</v>
      </c>
      <c r="E244" s="39" t="s">
        <v>1095</v>
      </c>
      <c r="F244" s="50">
        <v>40597</v>
      </c>
      <c r="G244" s="32">
        <v>9950</v>
      </c>
      <c r="H244" s="31" t="s">
        <v>424</v>
      </c>
      <c r="I244" s="31" t="s">
        <v>174</v>
      </c>
      <c r="J244" s="32">
        <v>9950</v>
      </c>
      <c r="K244" s="32">
        <v>0</v>
      </c>
      <c r="L244" s="50">
        <v>40638</v>
      </c>
      <c r="M244" s="31" t="s">
        <v>280</v>
      </c>
      <c r="N244" s="31" t="s">
        <v>789</v>
      </c>
      <c r="O244" s="31" t="s">
        <v>789</v>
      </c>
      <c r="P244" s="39" t="s">
        <v>422</v>
      </c>
      <c r="Q244" s="39" t="s">
        <v>555</v>
      </c>
      <c r="R244" s="41" t="s">
        <v>542</v>
      </c>
      <c r="S244" s="31" t="s">
        <v>421</v>
      </c>
      <c r="T244" s="39" t="s">
        <v>281</v>
      </c>
      <c r="U244" s="39" t="s">
        <v>423</v>
      </c>
      <c r="V244" s="39" t="s">
        <v>36</v>
      </c>
      <c r="W244" s="39" t="s">
        <v>175</v>
      </c>
      <c r="X244" s="42" t="s">
        <v>35</v>
      </c>
      <c r="Y244" s="50" t="s">
        <v>421</v>
      </c>
      <c r="Z244" s="30" t="s">
        <v>557</v>
      </c>
      <c r="AA244" s="31">
        <v>0</v>
      </c>
      <c r="AB244" s="33" t="s">
        <v>282</v>
      </c>
      <c r="AC244" s="48">
        <v>6</v>
      </c>
      <c r="AD244" s="30">
        <v>1</v>
      </c>
      <c r="AE244" s="30">
        <v>0</v>
      </c>
      <c r="AF244" s="46" t="str">
        <f>IFERROR(VLOOKUP(U244,Acronym!$A:$B, 2, FALSE), "Ot")</f>
        <v>L</v>
      </c>
      <c r="AG244" s="47" t="s">
        <v>714</v>
      </c>
      <c r="AH244" s="46" t="str">
        <f>VLOOKUP(AG244,Acronym!$A:$B,2, FALSE)</f>
        <v>VA</v>
      </c>
      <c r="AI244" s="47" t="s">
        <v>423</v>
      </c>
      <c r="AJ244" s="47" t="s">
        <v>2572</v>
      </c>
    </row>
    <row r="245" spans="1:36">
      <c r="A245" s="30">
        <v>16951460</v>
      </c>
      <c r="B245" s="31" t="s">
        <v>421</v>
      </c>
      <c r="C245" s="39" t="s">
        <v>12033</v>
      </c>
      <c r="D245" s="30">
        <v>16951458</v>
      </c>
      <c r="E245" s="39" t="s">
        <v>1096</v>
      </c>
      <c r="F245" s="50">
        <v>40597</v>
      </c>
      <c r="G245" s="32">
        <v>54745</v>
      </c>
      <c r="H245" s="31" t="s">
        <v>424</v>
      </c>
      <c r="I245" s="31" t="s">
        <v>174</v>
      </c>
      <c r="J245" s="32">
        <v>45833</v>
      </c>
      <c r="K245" s="32">
        <v>0</v>
      </c>
      <c r="L245" s="50">
        <v>40695</v>
      </c>
      <c r="M245" s="31" t="s">
        <v>280</v>
      </c>
      <c r="N245" s="31" t="s">
        <v>789</v>
      </c>
      <c r="O245" s="31" t="s">
        <v>789</v>
      </c>
      <c r="P245" s="39" t="s">
        <v>422</v>
      </c>
      <c r="Q245" s="39" t="s">
        <v>555</v>
      </c>
      <c r="R245" s="41" t="s">
        <v>541</v>
      </c>
      <c r="S245" s="31" t="s">
        <v>421</v>
      </c>
      <c r="T245" s="39" t="s">
        <v>281</v>
      </c>
      <c r="U245" s="39" t="s">
        <v>423</v>
      </c>
      <c r="V245" s="39" t="s">
        <v>355</v>
      </c>
      <c r="W245" s="39" t="s">
        <v>175</v>
      </c>
      <c r="X245" s="42" t="s">
        <v>356</v>
      </c>
      <c r="Y245" s="50" t="s">
        <v>421</v>
      </c>
      <c r="Z245" s="30" t="s">
        <v>557</v>
      </c>
      <c r="AA245" s="31">
        <v>0</v>
      </c>
      <c r="AB245" s="33" t="s">
        <v>284</v>
      </c>
      <c r="AC245" s="48">
        <v>14</v>
      </c>
      <c r="AD245" s="30">
        <v>0</v>
      </c>
      <c r="AE245" s="30">
        <v>0</v>
      </c>
      <c r="AF245" s="46" t="str">
        <f>IFERROR(VLOOKUP(U245,Acronym!$A:$B, 2, FALSE), "Ot")</f>
        <v>L</v>
      </c>
      <c r="AG245" s="47" t="s">
        <v>714</v>
      </c>
      <c r="AH245" s="46" t="str">
        <f>VLOOKUP(AG245,Acronym!$A:$B,2, FALSE)</f>
        <v>VA</v>
      </c>
      <c r="AI245" s="47" t="s">
        <v>423</v>
      </c>
      <c r="AJ245" s="47" t="s">
        <v>2573</v>
      </c>
    </row>
    <row r="246" spans="1:36">
      <c r="A246" s="30">
        <v>16951590</v>
      </c>
      <c r="B246" s="31" t="s">
        <v>421</v>
      </c>
      <c r="C246" s="39" t="s">
        <v>12034</v>
      </c>
      <c r="D246" s="30">
        <v>16951588</v>
      </c>
      <c r="E246" s="39" t="s">
        <v>1097</v>
      </c>
      <c r="F246" s="50">
        <v>40597</v>
      </c>
      <c r="G246" s="32">
        <v>10000</v>
      </c>
      <c r="H246" s="31" t="s">
        <v>424</v>
      </c>
      <c r="I246" s="31" t="s">
        <v>425</v>
      </c>
      <c r="J246" s="32">
        <v>10000</v>
      </c>
      <c r="K246" s="32">
        <v>10000</v>
      </c>
      <c r="L246" s="50">
        <v>40638</v>
      </c>
      <c r="M246" s="31" t="s">
        <v>280</v>
      </c>
      <c r="N246" s="31" t="s">
        <v>789</v>
      </c>
      <c r="O246" s="31" t="s">
        <v>789</v>
      </c>
      <c r="P246" s="39" t="s">
        <v>422</v>
      </c>
      <c r="Q246" s="39" t="s">
        <v>555</v>
      </c>
      <c r="R246" s="41" t="s">
        <v>542</v>
      </c>
      <c r="S246" s="31">
        <v>1</v>
      </c>
      <c r="T246" s="39" t="s">
        <v>281</v>
      </c>
      <c r="U246" s="39" t="s">
        <v>423</v>
      </c>
      <c r="V246" s="39" t="s">
        <v>127</v>
      </c>
      <c r="W246" s="39" t="s">
        <v>175</v>
      </c>
      <c r="X246" s="42" t="s">
        <v>176</v>
      </c>
      <c r="Y246" s="50">
        <v>40669</v>
      </c>
      <c r="Z246" s="30" t="s">
        <v>557</v>
      </c>
      <c r="AA246" s="31">
        <v>1</v>
      </c>
      <c r="AB246" s="33" t="s">
        <v>282</v>
      </c>
      <c r="AC246" s="48">
        <v>6</v>
      </c>
      <c r="AD246" s="30">
        <v>1</v>
      </c>
      <c r="AE246" s="30">
        <v>0</v>
      </c>
      <c r="AF246" s="46" t="str">
        <f>IFERROR(VLOOKUP(U246,Acronym!$A:$B, 2, FALSE), "Ot")</f>
        <v>L</v>
      </c>
      <c r="AG246" s="47" t="s">
        <v>715</v>
      </c>
      <c r="AH246" s="46" t="str">
        <f>VLOOKUP(AG246,Acronym!$A:$B,2, FALSE)</f>
        <v>TH</v>
      </c>
      <c r="AI246" s="47" t="s">
        <v>423</v>
      </c>
      <c r="AJ246" s="47" t="s">
        <v>2574</v>
      </c>
    </row>
    <row r="247" spans="1:36">
      <c r="A247" s="30">
        <v>16951669</v>
      </c>
      <c r="B247" s="31" t="s">
        <v>421</v>
      </c>
      <c r="C247" s="39" t="s">
        <v>12035</v>
      </c>
      <c r="D247" s="30">
        <v>16951667</v>
      </c>
      <c r="E247" s="39" t="s">
        <v>1098</v>
      </c>
      <c r="F247" s="50">
        <v>40597</v>
      </c>
      <c r="G247" s="32">
        <v>1832</v>
      </c>
      <c r="H247" s="31" t="s">
        <v>424</v>
      </c>
      <c r="I247" s="31" t="s">
        <v>174</v>
      </c>
      <c r="J247" s="32">
        <v>0</v>
      </c>
      <c r="K247" s="32">
        <v>0</v>
      </c>
      <c r="L247" s="50">
        <v>40638</v>
      </c>
      <c r="M247" s="31" t="s">
        <v>280</v>
      </c>
      <c r="N247" s="31" t="s">
        <v>789</v>
      </c>
      <c r="O247" s="31" t="s">
        <v>789</v>
      </c>
      <c r="P247" s="39" t="s">
        <v>422</v>
      </c>
      <c r="Q247" s="39" t="s">
        <v>555</v>
      </c>
      <c r="R247" s="41" t="s">
        <v>542</v>
      </c>
      <c r="S247" s="31" t="s">
        <v>421</v>
      </c>
      <c r="T247" s="39" t="s">
        <v>281</v>
      </c>
      <c r="U247" s="39" t="s">
        <v>431</v>
      </c>
      <c r="V247" s="39" t="s">
        <v>585</v>
      </c>
      <c r="W247" s="39" t="s">
        <v>335</v>
      </c>
      <c r="X247" s="42" t="s">
        <v>340</v>
      </c>
      <c r="Y247" s="50" t="s">
        <v>421</v>
      </c>
      <c r="Z247" s="30" t="s">
        <v>557</v>
      </c>
      <c r="AA247" s="31">
        <v>0</v>
      </c>
      <c r="AB247" s="33" t="s">
        <v>282</v>
      </c>
      <c r="AC247" s="48">
        <v>6</v>
      </c>
      <c r="AD247" s="30">
        <v>1</v>
      </c>
      <c r="AE247" s="30">
        <v>0</v>
      </c>
      <c r="AF247" s="46" t="str">
        <f>IFERROR(VLOOKUP(U247,Acronym!$A:$B, 2, FALSE), "Ot")</f>
        <v>NE</v>
      </c>
      <c r="AG247" s="47" t="s">
        <v>714</v>
      </c>
      <c r="AH247" s="46" t="str">
        <f>VLOOKUP(AG247,Acronym!$A:$B,2, FALSE)</f>
        <v>VA</v>
      </c>
      <c r="AI247" s="47" t="s">
        <v>431</v>
      </c>
      <c r="AJ247" s="47" t="s">
        <v>2575</v>
      </c>
    </row>
    <row r="248" spans="1:36">
      <c r="A248" s="30">
        <v>16951936</v>
      </c>
      <c r="B248" s="31" t="s">
        <v>421</v>
      </c>
      <c r="C248" s="39" t="s">
        <v>12036</v>
      </c>
      <c r="D248" s="30">
        <v>16951934</v>
      </c>
      <c r="E248" s="39" t="s">
        <v>1099</v>
      </c>
      <c r="F248" s="50">
        <v>40597</v>
      </c>
      <c r="G248" s="32">
        <v>3000</v>
      </c>
      <c r="H248" s="31" t="s">
        <v>424</v>
      </c>
      <c r="I248" s="31" t="s">
        <v>174</v>
      </c>
      <c r="J248" s="32">
        <v>0</v>
      </c>
      <c r="K248" s="32">
        <v>0</v>
      </c>
      <c r="L248" s="50">
        <v>40639</v>
      </c>
      <c r="M248" s="31" t="s">
        <v>280</v>
      </c>
      <c r="N248" s="31" t="s">
        <v>789</v>
      </c>
      <c r="O248" s="31" t="s">
        <v>789</v>
      </c>
      <c r="P248" s="39" t="s">
        <v>422</v>
      </c>
      <c r="Q248" s="39" t="s">
        <v>555</v>
      </c>
      <c r="R248" s="41" t="s">
        <v>542</v>
      </c>
      <c r="S248" s="31" t="s">
        <v>421</v>
      </c>
      <c r="T248" s="39" t="s">
        <v>281</v>
      </c>
      <c r="U248" s="39" t="s">
        <v>436</v>
      </c>
      <c r="V248" s="39" t="s">
        <v>726</v>
      </c>
      <c r="W248" s="39" t="s">
        <v>249</v>
      </c>
      <c r="X248" s="42" t="s">
        <v>69</v>
      </c>
      <c r="Y248" s="50" t="s">
        <v>421</v>
      </c>
      <c r="Z248" s="30" t="s">
        <v>556</v>
      </c>
      <c r="AA248" s="31">
        <v>0</v>
      </c>
      <c r="AB248" s="33" t="s">
        <v>282</v>
      </c>
      <c r="AC248" s="48">
        <v>6</v>
      </c>
      <c r="AD248" s="30">
        <v>1</v>
      </c>
      <c r="AE248" s="30">
        <v>0</v>
      </c>
      <c r="AF248" s="46" t="str">
        <f>IFERROR(VLOOKUP(U248,Acronym!$A:$B, 2, FALSE), "Ot")</f>
        <v>SW</v>
      </c>
      <c r="AG248" s="47" t="s">
        <v>716</v>
      </c>
      <c r="AH248" s="46" t="str">
        <f>VLOOKUP(AG248,Acronym!$A:$B,2, FALSE)</f>
        <v>MU</v>
      </c>
      <c r="AI248" s="47" t="s">
        <v>436</v>
      </c>
      <c r="AJ248" s="47" t="s">
        <v>2576</v>
      </c>
    </row>
    <row r="249" spans="1:36">
      <c r="A249" s="30">
        <v>16952436</v>
      </c>
      <c r="B249" s="31" t="s">
        <v>421</v>
      </c>
      <c r="C249" s="39" t="s">
        <v>12037</v>
      </c>
      <c r="D249" s="30">
        <v>1639433</v>
      </c>
      <c r="E249" s="39" t="s">
        <v>1100</v>
      </c>
      <c r="F249" s="50">
        <v>40597</v>
      </c>
      <c r="G249" s="32">
        <v>26500</v>
      </c>
      <c r="H249" s="31" t="s">
        <v>424</v>
      </c>
      <c r="I249" s="31" t="s">
        <v>425</v>
      </c>
      <c r="J249" s="32">
        <v>26500</v>
      </c>
      <c r="K249" s="32">
        <v>26500</v>
      </c>
      <c r="L249" s="50">
        <v>40680</v>
      </c>
      <c r="M249" s="31" t="s">
        <v>280</v>
      </c>
      <c r="N249" s="31" t="s">
        <v>789</v>
      </c>
      <c r="O249" s="31" t="s">
        <v>789</v>
      </c>
      <c r="P249" s="39" t="s">
        <v>422</v>
      </c>
      <c r="Q249" s="39" t="s">
        <v>555</v>
      </c>
      <c r="R249" s="41" t="s">
        <v>541</v>
      </c>
      <c r="S249" s="31">
        <v>1</v>
      </c>
      <c r="T249" s="39" t="s">
        <v>283</v>
      </c>
      <c r="U249" s="39" t="s">
        <v>430</v>
      </c>
      <c r="V249" s="39" t="s">
        <v>492</v>
      </c>
      <c r="W249" s="39" t="s">
        <v>490</v>
      </c>
      <c r="X249" s="42" t="s">
        <v>491</v>
      </c>
      <c r="Y249" s="50">
        <v>40701</v>
      </c>
      <c r="Z249" s="30" t="s">
        <v>557</v>
      </c>
      <c r="AA249" s="31">
        <v>1</v>
      </c>
      <c r="AB249" s="33" t="s">
        <v>284</v>
      </c>
      <c r="AC249" s="48">
        <v>12</v>
      </c>
      <c r="AD249" s="30">
        <v>1</v>
      </c>
      <c r="AE249" s="30">
        <v>0</v>
      </c>
      <c r="AF249" s="46" t="str">
        <f>IFERROR(VLOOKUP(U249,Acronym!$A:$B, 2, FALSE), "Ot")</f>
        <v>Y</v>
      </c>
      <c r="AG249" s="47" t="s">
        <v>714</v>
      </c>
      <c r="AH249" s="46" t="str">
        <f>VLOOKUP(AG249,Acronym!$A:$B,2, FALSE)</f>
        <v>VA</v>
      </c>
      <c r="AI249" s="47" t="s">
        <v>720</v>
      </c>
      <c r="AJ249" s="47" t="s">
        <v>2577</v>
      </c>
    </row>
    <row r="250" spans="1:36">
      <c r="A250" s="30">
        <v>16952628</v>
      </c>
      <c r="B250" s="31" t="s">
        <v>421</v>
      </c>
      <c r="C250" s="39" t="s">
        <v>12038</v>
      </c>
      <c r="D250" s="30">
        <v>16382266</v>
      </c>
      <c r="E250" s="39" t="s">
        <v>781</v>
      </c>
      <c r="F250" s="50">
        <v>40597</v>
      </c>
      <c r="G250" s="32">
        <v>9989</v>
      </c>
      <c r="H250" s="31" t="s">
        <v>424</v>
      </c>
      <c r="I250" s="31" t="s">
        <v>425</v>
      </c>
      <c r="J250" s="32">
        <v>9989</v>
      </c>
      <c r="K250" s="32">
        <v>9989</v>
      </c>
      <c r="L250" s="50">
        <v>40638</v>
      </c>
      <c r="M250" s="31" t="s">
        <v>280</v>
      </c>
      <c r="N250" s="31" t="s">
        <v>789</v>
      </c>
      <c r="O250" s="31" t="s">
        <v>789</v>
      </c>
      <c r="P250" s="39" t="s">
        <v>422</v>
      </c>
      <c r="Q250" s="39" t="s">
        <v>555</v>
      </c>
      <c r="R250" s="41" t="s">
        <v>542</v>
      </c>
      <c r="S250" s="31">
        <v>1</v>
      </c>
      <c r="T250" s="39" t="s">
        <v>283</v>
      </c>
      <c r="U250" s="39" t="s">
        <v>426</v>
      </c>
      <c r="V250" s="39" t="s">
        <v>30</v>
      </c>
      <c r="W250" s="39" t="s">
        <v>287</v>
      </c>
      <c r="X250" s="42" t="s">
        <v>428</v>
      </c>
      <c r="Y250" s="50">
        <v>40667</v>
      </c>
      <c r="Z250" s="30" t="s">
        <v>557</v>
      </c>
      <c r="AA250" s="31">
        <v>1</v>
      </c>
      <c r="AB250" s="33" t="s">
        <v>282</v>
      </c>
      <c r="AC250" s="48">
        <v>6</v>
      </c>
      <c r="AD250" s="30">
        <v>1</v>
      </c>
      <c r="AE250" s="30">
        <v>0</v>
      </c>
      <c r="AF250" s="46" t="str">
        <f>IFERROR(VLOOKUP(U250,Acronym!$A:$B, 2, FALSE), "Ot")</f>
        <v>NW</v>
      </c>
      <c r="AG250" s="47" t="s">
        <v>715</v>
      </c>
      <c r="AH250" s="46" t="str">
        <f>VLOOKUP(AG250,Acronym!$A:$B,2, FALSE)</f>
        <v>TH</v>
      </c>
      <c r="AI250" s="47" t="s">
        <v>426</v>
      </c>
      <c r="AJ250" s="47" t="s">
        <v>2578</v>
      </c>
    </row>
    <row r="251" spans="1:36">
      <c r="A251" s="30">
        <v>16953224</v>
      </c>
      <c r="B251" s="31" t="s">
        <v>421</v>
      </c>
      <c r="C251" s="39" t="s">
        <v>12039</v>
      </c>
      <c r="D251" s="30">
        <v>16953217</v>
      </c>
      <c r="E251" s="39" t="s">
        <v>1101</v>
      </c>
      <c r="F251" s="50">
        <v>40598</v>
      </c>
      <c r="G251" s="32">
        <v>9885</v>
      </c>
      <c r="H251" s="31" t="s">
        <v>424</v>
      </c>
      <c r="I251" s="31" t="s">
        <v>425</v>
      </c>
      <c r="J251" s="32">
        <v>9885</v>
      </c>
      <c r="K251" s="32">
        <v>9885</v>
      </c>
      <c r="L251" s="50">
        <v>40638</v>
      </c>
      <c r="M251" s="31" t="s">
        <v>280</v>
      </c>
      <c r="N251" s="31" t="s">
        <v>789</v>
      </c>
      <c r="O251" s="31" t="s">
        <v>789</v>
      </c>
      <c r="P251" s="39" t="s">
        <v>422</v>
      </c>
      <c r="Q251" s="39" t="s">
        <v>555</v>
      </c>
      <c r="R251" s="41" t="s">
        <v>542</v>
      </c>
      <c r="S251" s="31">
        <v>1</v>
      </c>
      <c r="T251" s="39" t="s">
        <v>283</v>
      </c>
      <c r="U251" s="39" t="s">
        <v>426</v>
      </c>
      <c r="V251" s="39" t="s">
        <v>41</v>
      </c>
      <c r="W251" s="39" t="s">
        <v>504</v>
      </c>
      <c r="X251" s="42" t="s">
        <v>547</v>
      </c>
      <c r="Y251" s="50">
        <v>40660</v>
      </c>
      <c r="Z251" s="30" t="s">
        <v>556</v>
      </c>
      <c r="AA251" s="31">
        <v>1</v>
      </c>
      <c r="AB251" s="33" t="s">
        <v>282</v>
      </c>
      <c r="AC251" s="48">
        <v>6</v>
      </c>
      <c r="AD251" s="30">
        <v>1</v>
      </c>
      <c r="AE251" s="30">
        <v>0</v>
      </c>
      <c r="AF251" s="46" t="str">
        <f>IFERROR(VLOOKUP(U251,Acronym!$A:$B, 2, FALSE), "Ot")</f>
        <v>NW</v>
      </c>
      <c r="AG251" s="47" t="s">
        <v>717</v>
      </c>
      <c r="AH251" s="46" t="str">
        <f>VLOOKUP(AG251,Acronym!$A:$B,2, FALSE)</f>
        <v>CA</v>
      </c>
      <c r="AI251" s="47" t="s">
        <v>426</v>
      </c>
      <c r="AJ251" s="47" t="s">
        <v>2579</v>
      </c>
    </row>
    <row r="252" spans="1:36">
      <c r="A252" s="30">
        <v>16954362</v>
      </c>
      <c r="B252" s="31" t="s">
        <v>421</v>
      </c>
      <c r="C252" s="39" t="s">
        <v>12040</v>
      </c>
      <c r="D252" s="30">
        <v>14979577</v>
      </c>
      <c r="E252" s="39" t="s">
        <v>632</v>
      </c>
      <c r="F252" s="50">
        <v>40598</v>
      </c>
      <c r="G252" s="32">
        <v>3545</v>
      </c>
      <c r="H252" s="31" t="s">
        <v>424</v>
      </c>
      <c r="I252" s="31" t="s">
        <v>174</v>
      </c>
      <c r="J252" s="32">
        <v>3545</v>
      </c>
      <c r="K252" s="32">
        <v>0</v>
      </c>
      <c r="L252" s="50">
        <v>40639</v>
      </c>
      <c r="M252" s="31" t="s">
        <v>280</v>
      </c>
      <c r="N252" s="31" t="s">
        <v>789</v>
      </c>
      <c r="O252" s="31" t="s">
        <v>789</v>
      </c>
      <c r="P252" s="39" t="s">
        <v>422</v>
      </c>
      <c r="Q252" s="39" t="s">
        <v>555</v>
      </c>
      <c r="R252" s="41" t="s">
        <v>542</v>
      </c>
      <c r="S252" s="31" t="s">
        <v>421</v>
      </c>
      <c r="T252" s="39" t="s">
        <v>281</v>
      </c>
      <c r="U252" s="39" t="s">
        <v>446</v>
      </c>
      <c r="V252" s="39" t="s">
        <v>633</v>
      </c>
      <c r="W252" s="39" t="s">
        <v>181</v>
      </c>
      <c r="X252" s="42" t="s">
        <v>275</v>
      </c>
      <c r="Y252" s="50" t="s">
        <v>421</v>
      </c>
      <c r="Z252" s="30" t="s">
        <v>556</v>
      </c>
      <c r="AA252" s="31">
        <v>0</v>
      </c>
      <c r="AB252" s="33" t="s">
        <v>282</v>
      </c>
      <c r="AC252" s="48">
        <v>6</v>
      </c>
      <c r="AD252" s="30">
        <v>1</v>
      </c>
      <c r="AE252" s="30">
        <v>0</v>
      </c>
      <c r="AF252" s="46" t="str">
        <f>IFERROR(VLOOKUP(U252,Acronym!$A:$B, 2, FALSE), "Ot")</f>
        <v>SE</v>
      </c>
      <c r="AG252" s="47" t="s">
        <v>718</v>
      </c>
      <c r="AH252" s="46" t="str">
        <f>VLOOKUP(AG252,Acronym!$A:$B,2, FALSE)</f>
        <v>LI</v>
      </c>
      <c r="AI252" s="47" t="s">
        <v>446</v>
      </c>
      <c r="AJ252" s="47" t="s">
        <v>2580</v>
      </c>
    </row>
    <row r="253" spans="1:36">
      <c r="A253" s="30">
        <v>16954482</v>
      </c>
      <c r="B253" s="31" t="s">
        <v>421</v>
      </c>
      <c r="C253" s="39" t="s">
        <v>12041</v>
      </c>
      <c r="D253" s="30">
        <v>16954475</v>
      </c>
      <c r="E253" s="39" t="s">
        <v>1102</v>
      </c>
      <c r="F253" s="50">
        <v>40598</v>
      </c>
      <c r="G253" s="32">
        <v>4105</v>
      </c>
      <c r="H253" s="31" t="s">
        <v>424</v>
      </c>
      <c r="I253" s="31" t="s">
        <v>425</v>
      </c>
      <c r="J253" s="32">
        <v>4105</v>
      </c>
      <c r="K253" s="32">
        <v>4105</v>
      </c>
      <c r="L253" s="50">
        <v>40638</v>
      </c>
      <c r="M253" s="31" t="s">
        <v>280</v>
      </c>
      <c r="N253" s="31" t="s">
        <v>789</v>
      </c>
      <c r="O253" s="31" t="s">
        <v>789</v>
      </c>
      <c r="P253" s="39" t="s">
        <v>422</v>
      </c>
      <c r="Q253" s="39" t="s">
        <v>555</v>
      </c>
      <c r="R253" s="41" t="s">
        <v>542</v>
      </c>
      <c r="S253" s="31">
        <v>1</v>
      </c>
      <c r="T253" s="39" t="s">
        <v>283</v>
      </c>
      <c r="U253" s="39" t="s">
        <v>423</v>
      </c>
      <c r="V253" s="39" t="s">
        <v>573</v>
      </c>
      <c r="W253" s="39" t="s">
        <v>175</v>
      </c>
      <c r="X253" s="42" t="s">
        <v>158</v>
      </c>
      <c r="Y253" s="50">
        <v>40672</v>
      </c>
      <c r="Z253" s="30" t="s">
        <v>557</v>
      </c>
      <c r="AA253" s="31">
        <v>1</v>
      </c>
      <c r="AB253" s="33" t="s">
        <v>282</v>
      </c>
      <c r="AC253" s="48">
        <v>6</v>
      </c>
      <c r="AD253" s="30">
        <v>1</v>
      </c>
      <c r="AE253" s="30">
        <v>0</v>
      </c>
      <c r="AF253" s="46" t="str">
        <f>IFERROR(VLOOKUP(U253,Acronym!$A:$B, 2, FALSE), "Ot")</f>
        <v>L</v>
      </c>
      <c r="AG253" s="47" t="s">
        <v>715</v>
      </c>
      <c r="AH253" s="46" t="str">
        <f>VLOOKUP(AG253,Acronym!$A:$B,2, FALSE)</f>
        <v>TH</v>
      </c>
      <c r="AI253" s="47" t="s">
        <v>423</v>
      </c>
      <c r="AJ253" s="47" t="s">
        <v>2581</v>
      </c>
    </row>
    <row r="254" spans="1:36">
      <c r="A254" s="30">
        <v>16955629</v>
      </c>
      <c r="B254" s="31" t="s">
        <v>421</v>
      </c>
      <c r="C254" s="39" t="s">
        <v>12042</v>
      </c>
      <c r="D254" s="30">
        <v>12916944</v>
      </c>
      <c r="E254" s="39" t="s">
        <v>1103</v>
      </c>
      <c r="F254" s="50">
        <v>40598</v>
      </c>
      <c r="G254" s="32">
        <v>5000</v>
      </c>
      <c r="H254" s="31" t="s">
        <v>424</v>
      </c>
      <c r="I254" s="31" t="s">
        <v>174</v>
      </c>
      <c r="J254" s="32">
        <v>5000</v>
      </c>
      <c r="K254" s="32">
        <v>0</v>
      </c>
      <c r="L254" s="50">
        <v>40638</v>
      </c>
      <c r="M254" s="31" t="s">
        <v>280</v>
      </c>
      <c r="N254" s="31" t="s">
        <v>789</v>
      </c>
      <c r="O254" s="31" t="s">
        <v>789</v>
      </c>
      <c r="P254" s="39" t="s">
        <v>422</v>
      </c>
      <c r="Q254" s="39" t="s">
        <v>555</v>
      </c>
      <c r="R254" s="41" t="s">
        <v>542</v>
      </c>
      <c r="S254" s="31" t="s">
        <v>421</v>
      </c>
      <c r="T254" s="39" t="s">
        <v>283</v>
      </c>
      <c r="U254" s="39" t="s">
        <v>423</v>
      </c>
      <c r="V254" s="39" t="s">
        <v>611</v>
      </c>
      <c r="W254" s="39" t="s">
        <v>175</v>
      </c>
      <c r="X254" s="42" t="s">
        <v>90</v>
      </c>
      <c r="Y254" s="50" t="s">
        <v>421</v>
      </c>
      <c r="Z254" s="30" t="s">
        <v>556</v>
      </c>
      <c r="AA254" s="31">
        <v>0</v>
      </c>
      <c r="AB254" s="33" t="s">
        <v>282</v>
      </c>
      <c r="AC254" s="48">
        <v>6</v>
      </c>
      <c r="AD254" s="30">
        <v>1</v>
      </c>
      <c r="AE254" s="30">
        <v>0</v>
      </c>
      <c r="AF254" s="46" t="str">
        <f>IFERROR(VLOOKUP(U254,Acronym!$A:$B, 2, FALSE), "Ot")</f>
        <v>L</v>
      </c>
      <c r="AG254" s="47" t="s">
        <v>722</v>
      </c>
      <c r="AH254" s="46" t="str">
        <f>VLOOKUP(AG254,Acronym!$A:$B,2, FALSE)</f>
        <v>DA</v>
      </c>
      <c r="AI254" s="47" t="s">
        <v>423</v>
      </c>
      <c r="AJ254" s="47" t="s">
        <v>2582</v>
      </c>
    </row>
    <row r="255" spans="1:36">
      <c r="A255" s="30">
        <v>16958050</v>
      </c>
      <c r="B255" s="31" t="s">
        <v>421</v>
      </c>
      <c r="C255" s="39" t="s">
        <v>12043</v>
      </c>
      <c r="D255" s="30">
        <v>1588253</v>
      </c>
      <c r="E255" s="39" t="s">
        <v>1104</v>
      </c>
      <c r="F255" s="50">
        <v>40598</v>
      </c>
      <c r="G255" s="32">
        <v>9930</v>
      </c>
      <c r="H255" s="31" t="s">
        <v>424</v>
      </c>
      <c r="I255" s="31" t="s">
        <v>425</v>
      </c>
      <c r="J255" s="32">
        <v>9930</v>
      </c>
      <c r="K255" s="32">
        <v>9930</v>
      </c>
      <c r="L255" s="50">
        <v>40638</v>
      </c>
      <c r="M255" s="31" t="s">
        <v>280</v>
      </c>
      <c r="N255" s="31" t="s">
        <v>789</v>
      </c>
      <c r="O255" s="31" t="s">
        <v>789</v>
      </c>
      <c r="P255" s="39" t="s">
        <v>422</v>
      </c>
      <c r="Q255" s="39" t="s">
        <v>555</v>
      </c>
      <c r="R255" s="41" t="s">
        <v>542</v>
      </c>
      <c r="S255" s="31">
        <v>1</v>
      </c>
      <c r="T255" s="39" t="s">
        <v>283</v>
      </c>
      <c r="U255" s="39" t="s">
        <v>868</v>
      </c>
      <c r="V255" s="39" t="s">
        <v>152</v>
      </c>
      <c r="W255" s="39" t="s">
        <v>153</v>
      </c>
      <c r="X255" s="42" t="s">
        <v>152</v>
      </c>
      <c r="Y255" s="50">
        <v>40661</v>
      </c>
      <c r="Z255" s="30" t="s">
        <v>557</v>
      </c>
      <c r="AA255" s="31">
        <v>1</v>
      </c>
      <c r="AB255" s="33" t="s">
        <v>282</v>
      </c>
      <c r="AC255" s="48">
        <v>6</v>
      </c>
      <c r="AD255" s="30">
        <v>1</v>
      </c>
      <c r="AE255" s="30">
        <v>0</v>
      </c>
      <c r="AF255" s="46" t="str">
        <f>IFERROR(VLOOKUP(U255,Acronym!$A:$B, 2, FALSE), "Ot")</f>
        <v>E</v>
      </c>
      <c r="AG255" s="47" t="s">
        <v>715</v>
      </c>
      <c r="AH255" s="46" t="str">
        <f>VLOOKUP(AG255,Acronym!$A:$B,2, FALSE)</f>
        <v>TH</v>
      </c>
      <c r="AI255" s="47" t="s">
        <v>719</v>
      </c>
      <c r="AJ255" s="47" t="s">
        <v>2583</v>
      </c>
    </row>
    <row r="256" spans="1:36">
      <c r="A256" s="30">
        <v>16958258</v>
      </c>
      <c r="B256" s="31" t="s">
        <v>421</v>
      </c>
      <c r="C256" s="39" t="s">
        <v>12044</v>
      </c>
      <c r="D256" s="30">
        <v>1860780</v>
      </c>
      <c r="E256" s="39" t="s">
        <v>1105</v>
      </c>
      <c r="F256" s="50">
        <v>40598</v>
      </c>
      <c r="G256" s="32">
        <v>6000</v>
      </c>
      <c r="H256" s="31" t="s">
        <v>424</v>
      </c>
      <c r="I256" s="31" t="s">
        <v>174</v>
      </c>
      <c r="J256" s="32">
        <v>0</v>
      </c>
      <c r="K256" s="32">
        <v>0</v>
      </c>
      <c r="L256" s="50">
        <v>40645</v>
      </c>
      <c r="M256" s="31" t="s">
        <v>280</v>
      </c>
      <c r="N256" s="31" t="s">
        <v>789</v>
      </c>
      <c r="O256" s="31" t="s">
        <v>789</v>
      </c>
      <c r="P256" s="39" t="s">
        <v>422</v>
      </c>
      <c r="Q256" s="39" t="s">
        <v>555</v>
      </c>
      <c r="R256" s="41" t="s">
        <v>542</v>
      </c>
      <c r="S256" s="31" t="s">
        <v>421</v>
      </c>
      <c r="T256" s="39" t="s">
        <v>281</v>
      </c>
      <c r="U256" s="39" t="s">
        <v>435</v>
      </c>
      <c r="V256" s="39" t="s">
        <v>387</v>
      </c>
      <c r="W256" s="39" t="s">
        <v>466</v>
      </c>
      <c r="X256" s="42" t="s">
        <v>387</v>
      </c>
      <c r="Y256" s="50" t="s">
        <v>421</v>
      </c>
      <c r="Z256" s="30" t="s">
        <v>557</v>
      </c>
      <c r="AA256" s="31">
        <v>0</v>
      </c>
      <c r="AB256" s="33" t="s">
        <v>282</v>
      </c>
      <c r="AC256" s="48">
        <v>7</v>
      </c>
      <c r="AD256" s="30">
        <v>0</v>
      </c>
      <c r="AE256" s="30">
        <v>0</v>
      </c>
      <c r="AF256" s="46" t="str">
        <f>IFERROR(VLOOKUP(U256,Acronym!$A:$B, 2, FALSE), "Ot")</f>
        <v>WM</v>
      </c>
      <c r="AG256" s="47" t="s">
        <v>718</v>
      </c>
      <c r="AH256" s="46" t="str">
        <f>VLOOKUP(AG256,Acronym!$A:$B,2, FALSE)</f>
        <v>LI</v>
      </c>
      <c r="AI256" s="47" t="s">
        <v>435</v>
      </c>
      <c r="AJ256" s="47" t="s">
        <v>2584</v>
      </c>
    </row>
    <row r="257" spans="1:36">
      <c r="A257" s="30">
        <v>16958367</v>
      </c>
      <c r="B257" s="31" t="s">
        <v>421</v>
      </c>
      <c r="C257" s="39" t="s">
        <v>12045</v>
      </c>
      <c r="D257" s="30">
        <v>16958360</v>
      </c>
      <c r="E257" s="39" t="s">
        <v>1106</v>
      </c>
      <c r="F257" s="50">
        <v>40598</v>
      </c>
      <c r="G257" s="32">
        <v>1000</v>
      </c>
      <c r="H257" s="31" t="s">
        <v>424</v>
      </c>
      <c r="I257" s="31" t="s">
        <v>174</v>
      </c>
      <c r="J257" s="32">
        <v>0</v>
      </c>
      <c r="K257" s="32">
        <v>0</v>
      </c>
      <c r="L257" s="50">
        <v>40638</v>
      </c>
      <c r="M257" s="31" t="s">
        <v>280</v>
      </c>
      <c r="N257" s="31" t="s">
        <v>789</v>
      </c>
      <c r="O257" s="31" t="s">
        <v>789</v>
      </c>
      <c r="P257" s="39" t="s">
        <v>422</v>
      </c>
      <c r="Q257" s="39" t="s">
        <v>555</v>
      </c>
      <c r="R257" s="41" t="s">
        <v>542</v>
      </c>
      <c r="S257" s="31" t="s">
        <v>421</v>
      </c>
      <c r="T257" s="39" t="s">
        <v>283</v>
      </c>
      <c r="U257" s="39" t="s">
        <v>435</v>
      </c>
      <c r="V257" s="39" t="s">
        <v>482</v>
      </c>
      <c r="W257" s="39" t="s">
        <v>483</v>
      </c>
      <c r="X257" s="42" t="s">
        <v>483</v>
      </c>
      <c r="Y257" s="50" t="s">
        <v>421</v>
      </c>
      <c r="Z257" s="30" t="s">
        <v>557</v>
      </c>
      <c r="AA257" s="31">
        <v>0</v>
      </c>
      <c r="AB257" s="33" t="s">
        <v>282</v>
      </c>
      <c r="AC257" s="48">
        <v>6</v>
      </c>
      <c r="AD257" s="30">
        <v>1</v>
      </c>
      <c r="AE257" s="30">
        <v>0</v>
      </c>
      <c r="AF257" s="46" t="str">
        <f>IFERROR(VLOOKUP(U257,Acronym!$A:$B, 2, FALSE), "Ot")</f>
        <v>WM</v>
      </c>
      <c r="AG257" s="47" t="s">
        <v>714</v>
      </c>
      <c r="AH257" s="46" t="str">
        <f>VLOOKUP(AG257,Acronym!$A:$B,2, FALSE)</f>
        <v>VA</v>
      </c>
      <c r="AI257" s="47" t="s">
        <v>435</v>
      </c>
      <c r="AJ257" s="47" t="s">
        <v>2585</v>
      </c>
    </row>
    <row r="258" spans="1:36">
      <c r="A258" s="30">
        <v>16959378</v>
      </c>
      <c r="B258" s="31" t="s">
        <v>421</v>
      </c>
      <c r="C258" s="39" t="s">
        <v>12046</v>
      </c>
      <c r="D258" s="30">
        <v>9976699</v>
      </c>
      <c r="E258" s="39" t="s">
        <v>1107</v>
      </c>
      <c r="F258" s="50">
        <v>40598</v>
      </c>
      <c r="G258" s="32">
        <v>10000</v>
      </c>
      <c r="H258" s="31" t="s">
        <v>424</v>
      </c>
      <c r="I258" s="31" t="s">
        <v>425</v>
      </c>
      <c r="J258" s="32">
        <v>10000</v>
      </c>
      <c r="K258" s="32">
        <v>10000</v>
      </c>
      <c r="L258" s="50">
        <v>40638</v>
      </c>
      <c r="M258" s="31" t="s">
        <v>280</v>
      </c>
      <c r="N258" s="31" t="s">
        <v>789</v>
      </c>
      <c r="O258" s="31" t="s">
        <v>789</v>
      </c>
      <c r="P258" s="39" t="s">
        <v>422</v>
      </c>
      <c r="Q258" s="39" t="s">
        <v>555</v>
      </c>
      <c r="R258" s="41" t="s">
        <v>542</v>
      </c>
      <c r="S258" s="31">
        <v>1</v>
      </c>
      <c r="T258" s="39" t="s">
        <v>283</v>
      </c>
      <c r="U258" s="39" t="s">
        <v>430</v>
      </c>
      <c r="V258" s="39" t="s">
        <v>492</v>
      </c>
      <c r="W258" s="39" t="s">
        <v>490</v>
      </c>
      <c r="X258" s="42" t="s">
        <v>491</v>
      </c>
      <c r="Y258" s="50">
        <v>40666</v>
      </c>
      <c r="Z258" s="30" t="s">
        <v>557</v>
      </c>
      <c r="AA258" s="31">
        <v>1</v>
      </c>
      <c r="AB258" s="33" t="s">
        <v>282</v>
      </c>
      <c r="AC258" s="48">
        <v>6</v>
      </c>
      <c r="AD258" s="30">
        <v>1</v>
      </c>
      <c r="AE258" s="30">
        <v>0</v>
      </c>
      <c r="AF258" s="46" t="str">
        <f>IFERROR(VLOOKUP(U258,Acronym!$A:$B, 2, FALSE), "Ot")</f>
        <v>Y</v>
      </c>
      <c r="AG258" s="47" t="s">
        <v>714</v>
      </c>
      <c r="AH258" s="46" t="str">
        <f>VLOOKUP(AG258,Acronym!$A:$B,2, FALSE)</f>
        <v>VA</v>
      </c>
      <c r="AI258" s="47" t="s">
        <v>720</v>
      </c>
      <c r="AJ258" s="47" t="s">
        <v>2586</v>
      </c>
    </row>
    <row r="259" spans="1:36">
      <c r="A259" s="30">
        <v>16959488</v>
      </c>
      <c r="B259" s="31" t="s">
        <v>421</v>
      </c>
      <c r="C259" s="39" t="s">
        <v>12047</v>
      </c>
      <c r="D259" s="30">
        <v>16959481</v>
      </c>
      <c r="E259" s="39" t="s">
        <v>664</v>
      </c>
      <c r="F259" s="50">
        <v>40598</v>
      </c>
      <c r="G259" s="32">
        <v>18123</v>
      </c>
      <c r="H259" s="31" t="s">
        <v>424</v>
      </c>
      <c r="I259" s="31" t="s">
        <v>174</v>
      </c>
      <c r="J259" s="32">
        <v>18123</v>
      </c>
      <c r="K259" s="32">
        <v>0</v>
      </c>
      <c r="L259" s="50">
        <v>40681</v>
      </c>
      <c r="M259" s="31" t="s">
        <v>280</v>
      </c>
      <c r="N259" s="31" t="s">
        <v>789</v>
      </c>
      <c r="O259" s="31" t="s">
        <v>789</v>
      </c>
      <c r="P259" s="39" t="s">
        <v>422</v>
      </c>
      <c r="Q259" s="39" t="s">
        <v>555</v>
      </c>
      <c r="R259" s="41" t="s">
        <v>541</v>
      </c>
      <c r="S259" s="31" t="s">
        <v>421</v>
      </c>
      <c r="T259" s="39" t="s">
        <v>283</v>
      </c>
      <c r="U259" s="39" t="s">
        <v>423</v>
      </c>
      <c r="V259" s="39" t="s">
        <v>127</v>
      </c>
      <c r="W259" s="39" t="s">
        <v>175</v>
      </c>
      <c r="X259" s="42" t="s">
        <v>176</v>
      </c>
      <c r="Y259" s="50" t="s">
        <v>421</v>
      </c>
      <c r="Z259" s="30" t="s">
        <v>556</v>
      </c>
      <c r="AA259" s="31">
        <v>0</v>
      </c>
      <c r="AB259" s="33" t="s">
        <v>284</v>
      </c>
      <c r="AC259" s="48">
        <v>12</v>
      </c>
      <c r="AD259" s="30">
        <v>1</v>
      </c>
      <c r="AE259" s="30">
        <v>0</v>
      </c>
      <c r="AF259" s="46" t="str">
        <f>IFERROR(VLOOKUP(U259,Acronym!$A:$B, 2, FALSE), "Ot")</f>
        <v>L</v>
      </c>
      <c r="AG259" s="47" t="s">
        <v>715</v>
      </c>
      <c r="AH259" s="46" t="str">
        <f>VLOOKUP(AG259,Acronym!$A:$B,2, FALSE)</f>
        <v>TH</v>
      </c>
      <c r="AI259" s="47" t="s">
        <v>423</v>
      </c>
      <c r="AJ259" s="47" t="s">
        <v>2587</v>
      </c>
    </row>
    <row r="260" spans="1:36">
      <c r="A260" s="30">
        <v>16960692</v>
      </c>
      <c r="B260" s="31" t="s">
        <v>421</v>
      </c>
      <c r="C260" s="39" t="s">
        <v>12048</v>
      </c>
      <c r="D260" s="30">
        <v>1639559</v>
      </c>
      <c r="E260" s="39" t="s">
        <v>1108</v>
      </c>
      <c r="F260" s="50">
        <v>40598</v>
      </c>
      <c r="G260" s="32">
        <v>39000</v>
      </c>
      <c r="H260" s="31" t="s">
        <v>424</v>
      </c>
      <c r="I260" s="31" t="s">
        <v>425</v>
      </c>
      <c r="J260" s="32">
        <v>39000</v>
      </c>
      <c r="K260" s="32">
        <v>39000</v>
      </c>
      <c r="L260" s="50">
        <v>40680</v>
      </c>
      <c r="M260" s="31" t="s">
        <v>280</v>
      </c>
      <c r="N260" s="31" t="s">
        <v>789</v>
      </c>
      <c r="O260" s="31" t="s">
        <v>789</v>
      </c>
      <c r="P260" s="39" t="s">
        <v>422</v>
      </c>
      <c r="Q260" s="39" t="s">
        <v>555</v>
      </c>
      <c r="R260" s="41" t="s">
        <v>541</v>
      </c>
      <c r="S260" s="31">
        <v>1</v>
      </c>
      <c r="T260" s="39" t="s">
        <v>283</v>
      </c>
      <c r="U260" s="39" t="s">
        <v>430</v>
      </c>
      <c r="V260" s="39" t="s">
        <v>618</v>
      </c>
      <c r="W260" s="39" t="s">
        <v>490</v>
      </c>
      <c r="X260" s="42" t="s">
        <v>10</v>
      </c>
      <c r="Y260" s="50">
        <v>40697</v>
      </c>
      <c r="Z260" s="30" t="s">
        <v>557</v>
      </c>
      <c r="AA260" s="31">
        <v>1</v>
      </c>
      <c r="AB260" s="33" t="s">
        <v>284</v>
      </c>
      <c r="AC260" s="48">
        <v>12</v>
      </c>
      <c r="AD260" s="30">
        <v>1</v>
      </c>
      <c r="AE260" s="30">
        <v>0</v>
      </c>
      <c r="AF260" s="46" t="str">
        <f>IFERROR(VLOOKUP(U260,Acronym!$A:$B, 2, FALSE), "Ot")</f>
        <v>Y</v>
      </c>
      <c r="AG260" s="47" t="s">
        <v>717</v>
      </c>
      <c r="AH260" s="46" t="str">
        <f>VLOOKUP(AG260,Acronym!$A:$B,2, FALSE)</f>
        <v>CA</v>
      </c>
      <c r="AI260" s="47" t="s">
        <v>720</v>
      </c>
      <c r="AJ260" s="47" t="s">
        <v>2588</v>
      </c>
    </row>
    <row r="261" spans="1:36">
      <c r="A261" s="30">
        <v>16961591</v>
      </c>
      <c r="B261" s="31" t="s">
        <v>421</v>
      </c>
      <c r="C261" s="39" t="s">
        <v>12049</v>
      </c>
      <c r="D261" s="30">
        <v>16961589</v>
      </c>
      <c r="E261" s="39" t="s">
        <v>1109</v>
      </c>
      <c r="F261" s="50">
        <v>40598</v>
      </c>
      <c r="G261" s="32">
        <v>9500</v>
      </c>
      <c r="H261" s="31" t="s">
        <v>424</v>
      </c>
      <c r="I261" s="31" t="s">
        <v>174</v>
      </c>
      <c r="J261" s="32">
        <v>0</v>
      </c>
      <c r="K261" s="32">
        <v>0</v>
      </c>
      <c r="L261" s="50">
        <v>40639</v>
      </c>
      <c r="M261" s="31" t="s">
        <v>280</v>
      </c>
      <c r="N261" s="31" t="s">
        <v>789</v>
      </c>
      <c r="O261" s="31" t="s">
        <v>789</v>
      </c>
      <c r="P261" s="39" t="s">
        <v>422</v>
      </c>
      <c r="Q261" s="39" t="s">
        <v>555</v>
      </c>
      <c r="R261" s="41" t="s">
        <v>542</v>
      </c>
      <c r="S261" s="31" t="s">
        <v>421</v>
      </c>
      <c r="T261" s="39" t="s">
        <v>281</v>
      </c>
      <c r="U261" s="39" t="s">
        <v>434</v>
      </c>
      <c r="V261" s="39" t="s">
        <v>749</v>
      </c>
      <c r="W261" s="39" t="s">
        <v>204</v>
      </c>
      <c r="X261" s="42" t="s">
        <v>750</v>
      </c>
      <c r="Y261" s="50" t="s">
        <v>421</v>
      </c>
      <c r="Z261" s="30" t="s">
        <v>556</v>
      </c>
      <c r="AA261" s="31">
        <v>0</v>
      </c>
      <c r="AB261" s="33" t="s">
        <v>282</v>
      </c>
      <c r="AC261" s="48">
        <v>6</v>
      </c>
      <c r="AD261" s="30">
        <v>1</v>
      </c>
      <c r="AE261" s="30">
        <v>0</v>
      </c>
      <c r="AF261" s="46" t="str">
        <f>IFERROR(VLOOKUP(U261,Acronym!$A:$B, 2, FALSE), "Ot")</f>
        <v>EM</v>
      </c>
      <c r="AG261" s="47" t="s">
        <v>714</v>
      </c>
      <c r="AH261" s="46" t="str">
        <f>VLOOKUP(AG261,Acronym!$A:$B,2, FALSE)</f>
        <v>VA</v>
      </c>
      <c r="AI261" s="47" t="s">
        <v>434</v>
      </c>
      <c r="AJ261" s="47" t="s">
        <v>2589</v>
      </c>
    </row>
    <row r="262" spans="1:36">
      <c r="A262" s="30">
        <v>16961728</v>
      </c>
      <c r="B262" s="31" t="s">
        <v>421</v>
      </c>
      <c r="C262" s="39" t="s">
        <v>12050</v>
      </c>
      <c r="D262" s="30">
        <v>1784050</v>
      </c>
      <c r="E262" s="39" t="s">
        <v>1110</v>
      </c>
      <c r="F262" s="50">
        <v>40598</v>
      </c>
      <c r="G262" s="32">
        <v>10000</v>
      </c>
      <c r="H262" s="31" t="s">
        <v>424</v>
      </c>
      <c r="I262" s="31" t="s">
        <v>174</v>
      </c>
      <c r="J262" s="32">
        <v>0</v>
      </c>
      <c r="K262" s="32">
        <v>0</v>
      </c>
      <c r="L262" s="50">
        <v>40646</v>
      </c>
      <c r="M262" s="31" t="s">
        <v>280</v>
      </c>
      <c r="N262" s="31" t="s">
        <v>789</v>
      </c>
      <c r="O262" s="31" t="s">
        <v>789</v>
      </c>
      <c r="P262" s="39" t="s">
        <v>422</v>
      </c>
      <c r="Q262" s="39" t="s">
        <v>555</v>
      </c>
      <c r="R262" s="41" t="s">
        <v>542</v>
      </c>
      <c r="S262" s="31" t="s">
        <v>421</v>
      </c>
      <c r="T262" s="39" t="s">
        <v>281</v>
      </c>
      <c r="U262" s="39" t="s">
        <v>434</v>
      </c>
      <c r="V262" s="39" t="s">
        <v>229</v>
      </c>
      <c r="W262" s="39" t="s">
        <v>226</v>
      </c>
      <c r="X262" s="42" t="s">
        <v>228</v>
      </c>
      <c r="Y262" s="50" t="s">
        <v>421</v>
      </c>
      <c r="Z262" s="30" t="s">
        <v>556</v>
      </c>
      <c r="AA262" s="31">
        <v>0</v>
      </c>
      <c r="AB262" s="33" t="s">
        <v>282</v>
      </c>
      <c r="AC262" s="48">
        <v>7</v>
      </c>
      <c r="AD262" s="30">
        <v>0</v>
      </c>
      <c r="AE262" s="30">
        <v>0</v>
      </c>
      <c r="AF262" s="46" t="str">
        <f>IFERROR(VLOOKUP(U262,Acronym!$A:$B, 2, FALSE), "Ot")</f>
        <v>EM</v>
      </c>
      <c r="AG262" s="47" t="s">
        <v>714</v>
      </c>
      <c r="AH262" s="46" t="str">
        <f>VLOOKUP(AG262,Acronym!$A:$B,2, FALSE)</f>
        <v>VA</v>
      </c>
      <c r="AI262" s="47" t="s">
        <v>434</v>
      </c>
      <c r="AJ262" s="47" t="s">
        <v>2590</v>
      </c>
    </row>
    <row r="263" spans="1:36">
      <c r="A263" s="30">
        <v>16961827</v>
      </c>
      <c r="B263" s="31" t="s">
        <v>421</v>
      </c>
      <c r="C263" s="39" t="s">
        <v>12051</v>
      </c>
      <c r="D263" s="30">
        <v>16961825</v>
      </c>
      <c r="E263" s="39" t="s">
        <v>1111</v>
      </c>
      <c r="F263" s="50">
        <v>40598</v>
      </c>
      <c r="G263" s="32">
        <v>18562</v>
      </c>
      <c r="H263" s="31" t="s">
        <v>424</v>
      </c>
      <c r="I263" s="31" t="s">
        <v>174</v>
      </c>
      <c r="J263" s="32">
        <v>0</v>
      </c>
      <c r="K263" s="32">
        <v>0</v>
      </c>
      <c r="L263" s="50">
        <v>40681</v>
      </c>
      <c r="M263" s="31" t="s">
        <v>280</v>
      </c>
      <c r="N263" s="31" t="s">
        <v>789</v>
      </c>
      <c r="O263" s="31" t="s">
        <v>789</v>
      </c>
      <c r="P263" s="39" t="s">
        <v>422</v>
      </c>
      <c r="Q263" s="39" t="s">
        <v>555</v>
      </c>
      <c r="R263" s="41" t="s">
        <v>541</v>
      </c>
      <c r="S263" s="31" t="s">
        <v>421</v>
      </c>
      <c r="T263" s="39" t="s">
        <v>281</v>
      </c>
      <c r="U263" s="39" t="s">
        <v>436</v>
      </c>
      <c r="V263" s="39" t="s">
        <v>350</v>
      </c>
      <c r="W263" s="39" t="s">
        <v>349</v>
      </c>
      <c r="X263" s="42" t="s">
        <v>349</v>
      </c>
      <c r="Y263" s="50" t="s">
        <v>421</v>
      </c>
      <c r="Z263" s="30" t="s">
        <v>556</v>
      </c>
      <c r="AA263" s="31">
        <v>0</v>
      </c>
      <c r="AB263" s="33" t="s">
        <v>284</v>
      </c>
      <c r="AC263" s="48">
        <v>12</v>
      </c>
      <c r="AD263" s="30">
        <v>1</v>
      </c>
      <c r="AE263" s="30">
        <v>0</v>
      </c>
      <c r="AF263" s="46" t="str">
        <f>IFERROR(VLOOKUP(U263,Acronym!$A:$B, 2, FALSE), "Ot")</f>
        <v>SW</v>
      </c>
      <c r="AG263" s="47" t="s">
        <v>714</v>
      </c>
      <c r="AH263" s="46" t="str">
        <f>VLOOKUP(AG263,Acronym!$A:$B,2, FALSE)</f>
        <v>VA</v>
      </c>
      <c r="AI263" s="47" t="s">
        <v>436</v>
      </c>
      <c r="AJ263" s="47" t="s">
        <v>2591</v>
      </c>
    </row>
    <row r="264" spans="1:36">
      <c r="A264" s="30">
        <v>16962071</v>
      </c>
      <c r="B264" s="31" t="s">
        <v>421</v>
      </c>
      <c r="C264" s="39" t="s">
        <v>12052</v>
      </c>
      <c r="D264" s="30">
        <v>8524919</v>
      </c>
      <c r="E264" s="39" t="s">
        <v>1112</v>
      </c>
      <c r="F264" s="50">
        <v>40598</v>
      </c>
      <c r="G264" s="32">
        <v>3300</v>
      </c>
      <c r="H264" s="31" t="s">
        <v>424</v>
      </c>
      <c r="I264" s="31" t="s">
        <v>174</v>
      </c>
      <c r="J264" s="32">
        <v>0</v>
      </c>
      <c r="K264" s="32">
        <v>0</v>
      </c>
      <c r="L264" s="50">
        <v>40639</v>
      </c>
      <c r="M264" s="31" t="s">
        <v>280</v>
      </c>
      <c r="N264" s="31" t="s">
        <v>789</v>
      </c>
      <c r="O264" s="31" t="s">
        <v>789</v>
      </c>
      <c r="P264" s="39" t="s">
        <v>422</v>
      </c>
      <c r="Q264" s="39" t="s">
        <v>555</v>
      </c>
      <c r="R264" s="41" t="s">
        <v>542</v>
      </c>
      <c r="S264" s="31" t="s">
        <v>421</v>
      </c>
      <c r="T264" s="39" t="s">
        <v>283</v>
      </c>
      <c r="U264" s="39" t="s">
        <v>446</v>
      </c>
      <c r="V264" s="39" t="s">
        <v>276</v>
      </c>
      <c r="W264" s="39" t="s">
        <v>181</v>
      </c>
      <c r="X264" s="42" t="s">
        <v>274</v>
      </c>
      <c r="Y264" s="50" t="s">
        <v>421</v>
      </c>
      <c r="Z264" s="30" t="s">
        <v>557</v>
      </c>
      <c r="AA264" s="31">
        <v>0</v>
      </c>
      <c r="AB264" s="33" t="s">
        <v>282</v>
      </c>
      <c r="AC264" s="48">
        <v>6</v>
      </c>
      <c r="AD264" s="30">
        <v>1</v>
      </c>
      <c r="AE264" s="30">
        <v>0</v>
      </c>
      <c r="AF264" s="46" t="str">
        <f>IFERROR(VLOOKUP(U264,Acronym!$A:$B, 2, FALSE), "Ot")</f>
        <v>SE</v>
      </c>
      <c r="AG264" s="47" t="s">
        <v>716</v>
      </c>
      <c r="AH264" s="46" t="str">
        <f>VLOOKUP(AG264,Acronym!$A:$B,2, FALSE)</f>
        <v>MU</v>
      </c>
      <c r="AI264" s="47" t="s">
        <v>446</v>
      </c>
      <c r="AJ264" s="47" t="s">
        <v>2592</v>
      </c>
    </row>
    <row r="265" spans="1:36">
      <c r="A265" s="30">
        <v>16962144</v>
      </c>
      <c r="B265" s="31" t="s">
        <v>421</v>
      </c>
      <c r="C265" s="39" t="s">
        <v>12053</v>
      </c>
      <c r="D265" s="30">
        <v>14015867</v>
      </c>
      <c r="E265" s="39" t="s">
        <v>1113</v>
      </c>
      <c r="F265" s="50">
        <v>40598</v>
      </c>
      <c r="G265" s="32">
        <v>9500</v>
      </c>
      <c r="H265" s="31" t="s">
        <v>424</v>
      </c>
      <c r="I265" s="31" t="s">
        <v>174</v>
      </c>
      <c r="J265" s="32">
        <v>0</v>
      </c>
      <c r="K265" s="32">
        <v>0</v>
      </c>
      <c r="L265" s="50">
        <v>40645</v>
      </c>
      <c r="M265" s="31" t="s">
        <v>280</v>
      </c>
      <c r="N265" s="31" t="s">
        <v>789</v>
      </c>
      <c r="O265" s="31" t="s">
        <v>789</v>
      </c>
      <c r="P265" s="39" t="s">
        <v>422</v>
      </c>
      <c r="Q265" s="39" t="s">
        <v>555</v>
      </c>
      <c r="R265" s="41" t="s">
        <v>542</v>
      </c>
      <c r="S265" s="31" t="s">
        <v>421</v>
      </c>
      <c r="T265" s="39" t="s">
        <v>281</v>
      </c>
      <c r="U265" s="39" t="s">
        <v>423</v>
      </c>
      <c r="V265" s="39" t="s">
        <v>149</v>
      </c>
      <c r="W265" s="39" t="s">
        <v>175</v>
      </c>
      <c r="X265" s="42" t="s">
        <v>150</v>
      </c>
      <c r="Y265" s="50" t="s">
        <v>421</v>
      </c>
      <c r="Z265" s="30" t="s">
        <v>556</v>
      </c>
      <c r="AA265" s="31">
        <v>0</v>
      </c>
      <c r="AB265" s="33" t="s">
        <v>282</v>
      </c>
      <c r="AC265" s="48">
        <v>7</v>
      </c>
      <c r="AD265" s="30">
        <v>0</v>
      </c>
      <c r="AE265" s="30">
        <v>0</v>
      </c>
      <c r="AF265" s="46" t="str">
        <f>IFERROR(VLOOKUP(U265,Acronym!$A:$B, 2, FALSE), "Ot")</f>
        <v>L</v>
      </c>
      <c r="AG265" s="47" t="s">
        <v>717</v>
      </c>
      <c r="AH265" s="46" t="str">
        <f>VLOOKUP(AG265,Acronym!$A:$B,2, FALSE)</f>
        <v>CA</v>
      </c>
      <c r="AI265" s="47" t="s">
        <v>423</v>
      </c>
      <c r="AJ265" s="47" t="s">
        <v>2593</v>
      </c>
    </row>
    <row r="266" spans="1:36">
      <c r="A266" s="30">
        <v>16962297</v>
      </c>
      <c r="B266" s="31" t="s">
        <v>421</v>
      </c>
      <c r="C266" s="39" t="s">
        <v>12054</v>
      </c>
      <c r="D266" s="30">
        <v>16398393</v>
      </c>
      <c r="E266" s="39" t="s">
        <v>1114</v>
      </c>
      <c r="F266" s="50">
        <v>40599</v>
      </c>
      <c r="G266" s="32">
        <v>1000</v>
      </c>
      <c r="H266" s="31" t="s">
        <v>424</v>
      </c>
      <c r="I266" s="31" t="s">
        <v>174</v>
      </c>
      <c r="J266" s="32">
        <v>1000</v>
      </c>
      <c r="K266" s="32">
        <v>0</v>
      </c>
      <c r="L266" s="50">
        <v>40639</v>
      </c>
      <c r="M266" s="31" t="s">
        <v>280</v>
      </c>
      <c r="N266" s="31" t="s">
        <v>789</v>
      </c>
      <c r="O266" s="31" t="s">
        <v>789</v>
      </c>
      <c r="P266" s="39" t="s">
        <v>422</v>
      </c>
      <c r="Q266" s="39" t="s">
        <v>555</v>
      </c>
      <c r="R266" s="41" t="s">
        <v>542</v>
      </c>
      <c r="S266" s="31" t="s">
        <v>421</v>
      </c>
      <c r="T266" s="39" t="s">
        <v>281</v>
      </c>
      <c r="U266" s="39" t="s">
        <v>446</v>
      </c>
      <c r="V266" s="39" t="s">
        <v>753</v>
      </c>
      <c r="W266" s="39" t="s">
        <v>211</v>
      </c>
      <c r="X266" s="42" t="s">
        <v>753</v>
      </c>
      <c r="Y266" s="50" t="s">
        <v>421</v>
      </c>
      <c r="Z266" s="30" t="s">
        <v>556</v>
      </c>
      <c r="AA266" s="31">
        <v>0</v>
      </c>
      <c r="AB266" s="33" t="s">
        <v>282</v>
      </c>
      <c r="AC266" s="48">
        <v>6</v>
      </c>
      <c r="AD266" s="30">
        <v>1</v>
      </c>
      <c r="AE266" s="30">
        <v>0</v>
      </c>
      <c r="AF266" s="46" t="str">
        <f>IFERROR(VLOOKUP(U266,Acronym!$A:$B, 2, FALSE), "Ot")</f>
        <v>SE</v>
      </c>
      <c r="AG266" s="47" t="s">
        <v>714</v>
      </c>
      <c r="AH266" s="46" t="str">
        <f>VLOOKUP(AG266,Acronym!$A:$B,2, FALSE)</f>
        <v>VA</v>
      </c>
      <c r="AI266" s="47" t="s">
        <v>446</v>
      </c>
      <c r="AJ266" s="47" t="s">
        <v>2594</v>
      </c>
    </row>
    <row r="267" spans="1:36">
      <c r="A267" s="30">
        <v>16963323</v>
      </c>
      <c r="B267" s="31" t="s">
        <v>421</v>
      </c>
      <c r="C267" s="39" t="s">
        <v>12055</v>
      </c>
      <c r="D267" s="30">
        <v>1623494</v>
      </c>
      <c r="E267" s="39" t="s">
        <v>1115</v>
      </c>
      <c r="F267" s="50">
        <v>40598</v>
      </c>
      <c r="G267" s="32">
        <v>85584</v>
      </c>
      <c r="H267" s="31" t="s">
        <v>424</v>
      </c>
      <c r="I267" s="31" t="s">
        <v>174</v>
      </c>
      <c r="J267" s="32">
        <v>85584</v>
      </c>
      <c r="K267" s="32">
        <v>0</v>
      </c>
      <c r="L267" s="50">
        <v>40694</v>
      </c>
      <c r="M267" s="31" t="s">
        <v>280</v>
      </c>
      <c r="N267" s="31" t="s">
        <v>789</v>
      </c>
      <c r="O267" s="31" t="s">
        <v>789</v>
      </c>
      <c r="P267" s="39" t="s">
        <v>422</v>
      </c>
      <c r="Q267" s="39" t="s">
        <v>555</v>
      </c>
      <c r="R267" s="41" t="s">
        <v>541</v>
      </c>
      <c r="S267" s="31" t="s">
        <v>421</v>
      </c>
      <c r="T267" s="39" t="s">
        <v>283</v>
      </c>
      <c r="U267" s="39" t="s">
        <v>436</v>
      </c>
      <c r="V267" s="39" t="s">
        <v>599</v>
      </c>
      <c r="W267" s="39" t="s">
        <v>245</v>
      </c>
      <c r="X267" s="42" t="s">
        <v>463</v>
      </c>
      <c r="Y267" s="50" t="s">
        <v>421</v>
      </c>
      <c r="Z267" s="30" t="s">
        <v>556</v>
      </c>
      <c r="AA267" s="31">
        <v>0</v>
      </c>
      <c r="AB267" s="33" t="s">
        <v>284</v>
      </c>
      <c r="AC267" s="48">
        <v>14</v>
      </c>
      <c r="AD267" s="30">
        <v>0</v>
      </c>
      <c r="AE267" s="30">
        <v>0</v>
      </c>
      <c r="AF267" s="46" t="str">
        <f>IFERROR(VLOOKUP(U267,Acronym!$A:$B, 2, FALSE), "Ot")</f>
        <v>SW</v>
      </c>
      <c r="AG267" s="47" t="s">
        <v>714</v>
      </c>
      <c r="AH267" s="46" t="str">
        <f>VLOOKUP(AG267,Acronym!$A:$B,2, FALSE)</f>
        <v>VA</v>
      </c>
      <c r="AI267" s="47" t="s">
        <v>436</v>
      </c>
      <c r="AJ267" s="47" t="s">
        <v>2595</v>
      </c>
    </row>
    <row r="268" spans="1:36">
      <c r="A268" s="30">
        <v>16966708</v>
      </c>
      <c r="B268" s="31" t="s">
        <v>421</v>
      </c>
      <c r="C268" s="39" t="s">
        <v>12056</v>
      </c>
      <c r="D268" s="30">
        <v>16966701</v>
      </c>
      <c r="E268" s="39" t="s">
        <v>1116</v>
      </c>
      <c r="F268" s="50">
        <v>40599</v>
      </c>
      <c r="G268" s="32">
        <v>1428</v>
      </c>
      <c r="H268" s="31" t="s">
        <v>424</v>
      </c>
      <c r="I268" s="31" t="s">
        <v>174</v>
      </c>
      <c r="J268" s="32">
        <v>0</v>
      </c>
      <c r="K268" s="32">
        <v>0</v>
      </c>
      <c r="L268" s="50">
        <v>40638</v>
      </c>
      <c r="M268" s="31" t="s">
        <v>280</v>
      </c>
      <c r="N268" s="31" t="s">
        <v>789</v>
      </c>
      <c r="O268" s="31" t="s">
        <v>789</v>
      </c>
      <c r="P268" s="39" t="s">
        <v>422</v>
      </c>
      <c r="Q268" s="39" t="s">
        <v>555</v>
      </c>
      <c r="R268" s="41" t="s">
        <v>542</v>
      </c>
      <c r="S268" s="31" t="s">
        <v>421</v>
      </c>
      <c r="T268" s="39" t="s">
        <v>283</v>
      </c>
      <c r="U268" s="39" t="s">
        <v>423</v>
      </c>
      <c r="V268" s="39" t="s">
        <v>377</v>
      </c>
      <c r="W268" s="39" t="s">
        <v>175</v>
      </c>
      <c r="X268" s="42" t="s">
        <v>125</v>
      </c>
      <c r="Y268" s="50" t="s">
        <v>421</v>
      </c>
      <c r="Z268" s="30" t="s">
        <v>556</v>
      </c>
      <c r="AA268" s="31">
        <v>0</v>
      </c>
      <c r="AB268" s="33" t="s">
        <v>282</v>
      </c>
      <c r="AC268" s="48">
        <v>6</v>
      </c>
      <c r="AD268" s="30">
        <v>1</v>
      </c>
      <c r="AE268" s="30">
        <v>0</v>
      </c>
      <c r="AF268" s="46" t="str">
        <f>IFERROR(VLOOKUP(U268,Acronym!$A:$B, 2, FALSE), "Ot")</f>
        <v>L</v>
      </c>
      <c r="AG268" s="47" t="s">
        <v>715</v>
      </c>
      <c r="AH268" s="46" t="str">
        <f>VLOOKUP(AG268,Acronym!$A:$B,2, FALSE)</f>
        <v>TH</v>
      </c>
      <c r="AI268" s="47" t="s">
        <v>423</v>
      </c>
      <c r="AJ268" s="47" t="s">
        <v>2596</v>
      </c>
    </row>
    <row r="269" spans="1:36">
      <c r="A269" s="30">
        <v>16966816</v>
      </c>
      <c r="B269" s="31" t="s">
        <v>421</v>
      </c>
      <c r="C269" s="39" t="s">
        <v>12057</v>
      </c>
      <c r="D269" s="30">
        <v>1443426</v>
      </c>
      <c r="E269" s="39" t="s">
        <v>1117</v>
      </c>
      <c r="F269" s="50">
        <v>40599</v>
      </c>
      <c r="G269" s="32">
        <v>49063</v>
      </c>
      <c r="H269" s="31" t="s">
        <v>424</v>
      </c>
      <c r="I269" s="31" t="s">
        <v>425</v>
      </c>
      <c r="J269" s="32">
        <v>49063</v>
      </c>
      <c r="K269" s="32">
        <v>49063</v>
      </c>
      <c r="L269" s="50">
        <v>40673</v>
      </c>
      <c r="M269" s="31" t="s">
        <v>280</v>
      </c>
      <c r="N269" s="31" t="s">
        <v>789</v>
      </c>
      <c r="O269" s="31" t="s">
        <v>789</v>
      </c>
      <c r="P269" s="39" t="s">
        <v>422</v>
      </c>
      <c r="Q269" s="39" t="s">
        <v>555</v>
      </c>
      <c r="R269" s="41" t="s">
        <v>179</v>
      </c>
      <c r="S269" s="31">
        <v>1</v>
      </c>
      <c r="T269" s="39" t="s">
        <v>281</v>
      </c>
      <c r="U269" s="39" t="s">
        <v>423</v>
      </c>
      <c r="V269" s="39" t="s">
        <v>36</v>
      </c>
      <c r="W269" s="39" t="s">
        <v>175</v>
      </c>
      <c r="X269" s="42" t="s">
        <v>35</v>
      </c>
      <c r="Y269" s="50">
        <v>40686</v>
      </c>
      <c r="Z269" s="30" t="s">
        <v>557</v>
      </c>
      <c r="AA269" s="31">
        <v>1</v>
      </c>
      <c r="AB269" s="33" t="s">
        <v>284</v>
      </c>
      <c r="AC269" s="48">
        <v>11</v>
      </c>
      <c r="AD269" s="30">
        <v>1</v>
      </c>
      <c r="AE269" s="30">
        <v>0</v>
      </c>
      <c r="AF269" s="46" t="str">
        <f>IFERROR(VLOOKUP(U269,Acronym!$A:$B, 2, FALSE), "Ot")</f>
        <v>L</v>
      </c>
      <c r="AG269" s="47" t="s">
        <v>715</v>
      </c>
      <c r="AH269" s="46" t="str">
        <f>VLOOKUP(AG269,Acronym!$A:$B,2, FALSE)</f>
        <v>TH</v>
      </c>
      <c r="AI269" s="47" t="s">
        <v>423</v>
      </c>
      <c r="AJ269" s="47" t="s">
        <v>2597</v>
      </c>
    </row>
    <row r="270" spans="1:36">
      <c r="A270" s="30">
        <v>16968558</v>
      </c>
      <c r="B270" s="31" t="s">
        <v>421</v>
      </c>
      <c r="C270" s="39" t="s">
        <v>12058</v>
      </c>
      <c r="D270" s="30">
        <v>1387398</v>
      </c>
      <c r="E270" s="39" t="s">
        <v>1118</v>
      </c>
      <c r="F270" s="50">
        <v>40599</v>
      </c>
      <c r="G270" s="32">
        <v>98880</v>
      </c>
      <c r="H270" s="31" t="s">
        <v>424</v>
      </c>
      <c r="I270" s="31" t="s">
        <v>425</v>
      </c>
      <c r="J270" s="32">
        <v>98880</v>
      </c>
      <c r="K270" s="32">
        <v>98880</v>
      </c>
      <c r="L270" s="50">
        <v>40680</v>
      </c>
      <c r="M270" s="31" t="s">
        <v>280</v>
      </c>
      <c r="N270" s="31" t="s">
        <v>789</v>
      </c>
      <c r="O270" s="31" t="s">
        <v>789</v>
      </c>
      <c r="P270" s="39" t="s">
        <v>422</v>
      </c>
      <c r="Q270" s="39" t="s">
        <v>555</v>
      </c>
      <c r="R270" s="41" t="s">
        <v>541</v>
      </c>
      <c r="S270" s="31">
        <v>3</v>
      </c>
      <c r="T270" s="39" t="s">
        <v>283</v>
      </c>
      <c r="U270" s="39" t="s">
        <v>426</v>
      </c>
      <c r="V270" s="39" t="s">
        <v>427</v>
      </c>
      <c r="W270" s="39" t="s">
        <v>287</v>
      </c>
      <c r="X270" s="42" t="s">
        <v>428</v>
      </c>
      <c r="Y270" s="50">
        <v>40700</v>
      </c>
      <c r="Z270" s="30" t="s">
        <v>556</v>
      </c>
      <c r="AA270" s="31">
        <v>1</v>
      </c>
      <c r="AB270" s="33" t="s">
        <v>284</v>
      </c>
      <c r="AC270" s="48">
        <v>12</v>
      </c>
      <c r="AD270" s="30">
        <v>1</v>
      </c>
      <c r="AE270" s="30">
        <v>0</v>
      </c>
      <c r="AF270" s="46" t="str">
        <f>IFERROR(VLOOKUP(U270,Acronym!$A:$B, 2, FALSE), "Ot")</f>
        <v>NW</v>
      </c>
      <c r="AG270" s="47" t="s">
        <v>715</v>
      </c>
      <c r="AH270" s="46" t="str">
        <f>VLOOKUP(AG270,Acronym!$A:$B,2, FALSE)</f>
        <v>TH</v>
      </c>
      <c r="AI270" s="47" t="s">
        <v>426</v>
      </c>
      <c r="AJ270" s="47" t="s">
        <v>2598</v>
      </c>
    </row>
    <row r="271" spans="1:36">
      <c r="A271" s="30">
        <v>16968710</v>
      </c>
      <c r="B271" s="31" t="s">
        <v>421</v>
      </c>
      <c r="C271" s="39" t="s">
        <v>12059</v>
      </c>
      <c r="D271" s="30">
        <v>16968702</v>
      </c>
      <c r="E271" s="39" t="s">
        <v>1119</v>
      </c>
      <c r="F271" s="50">
        <v>40599</v>
      </c>
      <c r="G271" s="32">
        <v>10000</v>
      </c>
      <c r="H271" s="31" t="s">
        <v>424</v>
      </c>
      <c r="I271" s="31" t="s">
        <v>174</v>
      </c>
      <c r="J271" s="32">
        <v>0</v>
      </c>
      <c r="K271" s="32">
        <v>0</v>
      </c>
      <c r="L271" s="50">
        <v>40645</v>
      </c>
      <c r="M271" s="31" t="s">
        <v>280</v>
      </c>
      <c r="N271" s="31" t="s">
        <v>789</v>
      </c>
      <c r="O271" s="31" t="s">
        <v>789</v>
      </c>
      <c r="P271" s="39" t="s">
        <v>422</v>
      </c>
      <c r="Q271" s="39" t="s">
        <v>555</v>
      </c>
      <c r="R271" s="41" t="s">
        <v>542</v>
      </c>
      <c r="S271" s="31" t="s">
        <v>421</v>
      </c>
      <c r="T271" s="39" t="s">
        <v>283</v>
      </c>
      <c r="U271" s="39" t="s">
        <v>423</v>
      </c>
      <c r="V271" s="39" t="s">
        <v>149</v>
      </c>
      <c r="W271" s="39" t="s">
        <v>175</v>
      </c>
      <c r="X271" s="42" t="s">
        <v>150</v>
      </c>
      <c r="Y271" s="50" t="s">
        <v>421</v>
      </c>
      <c r="Z271" s="30" t="s">
        <v>557</v>
      </c>
      <c r="AA271" s="31">
        <v>0</v>
      </c>
      <c r="AB271" s="33" t="s">
        <v>282</v>
      </c>
      <c r="AC271" s="48">
        <v>7</v>
      </c>
      <c r="AD271" s="30">
        <v>0</v>
      </c>
      <c r="AE271" s="30">
        <v>0</v>
      </c>
      <c r="AF271" s="46" t="str">
        <f>IFERROR(VLOOKUP(U271,Acronym!$A:$B, 2, FALSE), "Ot")</f>
        <v>L</v>
      </c>
      <c r="AG271" s="47" t="s">
        <v>714</v>
      </c>
      <c r="AH271" s="46" t="str">
        <f>VLOOKUP(AG271,Acronym!$A:$B,2, FALSE)</f>
        <v>VA</v>
      </c>
      <c r="AI271" s="47" t="s">
        <v>423</v>
      </c>
      <c r="AJ271" s="47" t="s">
        <v>2599</v>
      </c>
    </row>
    <row r="272" spans="1:36">
      <c r="A272" s="30">
        <v>16969057</v>
      </c>
      <c r="B272" s="31" t="s">
        <v>421</v>
      </c>
      <c r="C272" s="39" t="s">
        <v>12060</v>
      </c>
      <c r="D272" s="30">
        <v>16969055</v>
      </c>
      <c r="E272" s="39" t="s">
        <v>1120</v>
      </c>
      <c r="F272" s="50">
        <v>40599</v>
      </c>
      <c r="G272" s="32">
        <v>3780</v>
      </c>
      <c r="H272" s="31" t="s">
        <v>424</v>
      </c>
      <c r="I272" s="31" t="s">
        <v>425</v>
      </c>
      <c r="J272" s="32">
        <v>3780</v>
      </c>
      <c r="K272" s="32">
        <v>3780</v>
      </c>
      <c r="L272" s="50">
        <v>40638</v>
      </c>
      <c r="M272" s="31" t="s">
        <v>280</v>
      </c>
      <c r="N272" s="31" t="s">
        <v>789</v>
      </c>
      <c r="O272" s="31" t="s">
        <v>789</v>
      </c>
      <c r="P272" s="39" t="s">
        <v>422</v>
      </c>
      <c r="Q272" s="39" t="s">
        <v>555</v>
      </c>
      <c r="R272" s="41" t="s">
        <v>542</v>
      </c>
      <c r="S272" s="31">
        <v>1</v>
      </c>
      <c r="T272" s="39" t="s">
        <v>281</v>
      </c>
      <c r="U272" s="39" t="s">
        <v>426</v>
      </c>
      <c r="V272" s="39" t="s">
        <v>30</v>
      </c>
      <c r="W272" s="39" t="s">
        <v>287</v>
      </c>
      <c r="X272" s="42" t="s">
        <v>428</v>
      </c>
      <c r="Y272" s="50">
        <v>40648</v>
      </c>
      <c r="Z272" s="30" t="s">
        <v>557</v>
      </c>
      <c r="AA272" s="31">
        <v>1</v>
      </c>
      <c r="AB272" s="33" t="s">
        <v>282</v>
      </c>
      <c r="AC272" s="48">
        <v>6</v>
      </c>
      <c r="AD272" s="30">
        <v>1</v>
      </c>
      <c r="AE272" s="30">
        <v>0</v>
      </c>
      <c r="AF272" s="46" t="str">
        <f>IFERROR(VLOOKUP(U272,Acronym!$A:$B, 2, FALSE), "Ot")</f>
        <v>NW</v>
      </c>
      <c r="AG272" s="47" t="s">
        <v>714</v>
      </c>
      <c r="AH272" s="46" t="str">
        <f>VLOOKUP(AG272,Acronym!$A:$B,2, FALSE)</f>
        <v>VA</v>
      </c>
      <c r="AI272" s="47" t="s">
        <v>426</v>
      </c>
      <c r="AJ272" s="47" t="s">
        <v>2600</v>
      </c>
    </row>
    <row r="273" spans="1:36">
      <c r="A273" s="30">
        <v>16969208</v>
      </c>
      <c r="B273" s="31" t="s">
        <v>421</v>
      </c>
      <c r="C273" s="39" t="s">
        <v>12061</v>
      </c>
      <c r="D273" s="30">
        <v>7140261</v>
      </c>
      <c r="E273" s="39" t="s">
        <v>1121</v>
      </c>
      <c r="F273" s="50">
        <v>40599</v>
      </c>
      <c r="G273" s="32">
        <v>7417</v>
      </c>
      <c r="H273" s="31" t="s">
        <v>424</v>
      </c>
      <c r="I273" s="31" t="s">
        <v>174</v>
      </c>
      <c r="J273" s="32">
        <v>7417</v>
      </c>
      <c r="K273" s="32">
        <v>0</v>
      </c>
      <c r="L273" s="50">
        <v>40639</v>
      </c>
      <c r="M273" s="31" t="s">
        <v>280</v>
      </c>
      <c r="N273" s="31" t="s">
        <v>789</v>
      </c>
      <c r="O273" s="31" t="s">
        <v>789</v>
      </c>
      <c r="P273" s="39" t="s">
        <v>422</v>
      </c>
      <c r="Q273" s="39" t="s">
        <v>555</v>
      </c>
      <c r="R273" s="41" t="s">
        <v>542</v>
      </c>
      <c r="S273" s="31" t="s">
        <v>421</v>
      </c>
      <c r="T273" s="39" t="s">
        <v>283</v>
      </c>
      <c r="U273" s="39" t="s">
        <v>436</v>
      </c>
      <c r="V273" s="39" t="s">
        <v>350</v>
      </c>
      <c r="W273" s="39" t="s">
        <v>349</v>
      </c>
      <c r="X273" s="42" t="s">
        <v>349</v>
      </c>
      <c r="Y273" s="50" t="s">
        <v>421</v>
      </c>
      <c r="Z273" s="30" t="s">
        <v>556</v>
      </c>
      <c r="AA273" s="31">
        <v>0</v>
      </c>
      <c r="AB273" s="33" t="s">
        <v>282</v>
      </c>
      <c r="AC273" s="48">
        <v>6</v>
      </c>
      <c r="AD273" s="30">
        <v>1</v>
      </c>
      <c r="AE273" s="30">
        <v>0</v>
      </c>
      <c r="AF273" s="46" t="str">
        <f>IFERROR(VLOOKUP(U273,Acronym!$A:$B, 2, FALSE), "Ot")</f>
        <v>SW</v>
      </c>
      <c r="AG273" s="47" t="s">
        <v>715</v>
      </c>
      <c r="AH273" s="46" t="str">
        <f>VLOOKUP(AG273,Acronym!$A:$B,2, FALSE)</f>
        <v>TH</v>
      </c>
      <c r="AI273" s="47" t="s">
        <v>436</v>
      </c>
      <c r="AJ273" s="47" t="s">
        <v>2601</v>
      </c>
    </row>
    <row r="274" spans="1:36">
      <c r="A274" s="30">
        <v>16969388</v>
      </c>
      <c r="B274" s="31" t="s">
        <v>421</v>
      </c>
      <c r="C274" s="39" t="s">
        <v>12062</v>
      </c>
      <c r="D274" s="30">
        <v>16969381</v>
      </c>
      <c r="E274" s="39" t="s">
        <v>1122</v>
      </c>
      <c r="F274" s="50">
        <v>40599</v>
      </c>
      <c r="G274" s="32">
        <v>5000</v>
      </c>
      <c r="H274" s="31" t="s">
        <v>424</v>
      </c>
      <c r="I274" s="31" t="s">
        <v>174</v>
      </c>
      <c r="J274" s="32">
        <v>0</v>
      </c>
      <c r="K274" s="32">
        <v>0</v>
      </c>
      <c r="L274" s="50">
        <v>40639</v>
      </c>
      <c r="M274" s="31" t="s">
        <v>280</v>
      </c>
      <c r="N274" s="31" t="s">
        <v>789</v>
      </c>
      <c r="O274" s="31" t="s">
        <v>789</v>
      </c>
      <c r="P274" s="39" t="s">
        <v>422</v>
      </c>
      <c r="Q274" s="39" t="s">
        <v>555</v>
      </c>
      <c r="R274" s="41" t="s">
        <v>542</v>
      </c>
      <c r="S274" s="31" t="s">
        <v>421</v>
      </c>
      <c r="T274" s="39" t="s">
        <v>283</v>
      </c>
      <c r="U274" s="39" t="s">
        <v>436</v>
      </c>
      <c r="V274" s="39" t="s">
        <v>0</v>
      </c>
      <c r="W274" s="39" t="s">
        <v>249</v>
      </c>
      <c r="X274" s="42" t="s">
        <v>0</v>
      </c>
      <c r="Y274" s="50" t="s">
        <v>421</v>
      </c>
      <c r="Z274" s="30" t="s">
        <v>556</v>
      </c>
      <c r="AA274" s="31">
        <v>0</v>
      </c>
      <c r="AB274" s="33" t="s">
        <v>282</v>
      </c>
      <c r="AC274" s="48">
        <v>6</v>
      </c>
      <c r="AD274" s="30">
        <v>1</v>
      </c>
      <c r="AE274" s="30">
        <v>0</v>
      </c>
      <c r="AF274" s="46" t="str">
        <f>IFERROR(VLOOKUP(U274,Acronym!$A:$B, 2, FALSE), "Ot")</f>
        <v>SW</v>
      </c>
      <c r="AG274" s="47" t="s">
        <v>717</v>
      </c>
      <c r="AH274" s="46" t="str">
        <f>VLOOKUP(AG274,Acronym!$A:$B,2, FALSE)</f>
        <v>CA</v>
      </c>
      <c r="AI274" s="47" t="s">
        <v>436</v>
      </c>
      <c r="AJ274" s="47" t="s">
        <v>2602</v>
      </c>
    </row>
    <row r="275" spans="1:36">
      <c r="A275" s="30">
        <v>16969461</v>
      </c>
      <c r="B275" s="31" t="s">
        <v>421</v>
      </c>
      <c r="C275" s="39" t="s">
        <v>12063</v>
      </c>
      <c r="D275" s="30">
        <v>12070330</v>
      </c>
      <c r="E275" s="39" t="s">
        <v>1123</v>
      </c>
      <c r="F275" s="50">
        <v>40599</v>
      </c>
      <c r="G275" s="32">
        <v>5000</v>
      </c>
      <c r="H275" s="31" t="s">
        <v>424</v>
      </c>
      <c r="I275" s="31" t="s">
        <v>425</v>
      </c>
      <c r="J275" s="32">
        <v>5000</v>
      </c>
      <c r="K275" s="32">
        <v>5000</v>
      </c>
      <c r="L275" s="50">
        <v>40645</v>
      </c>
      <c r="M275" s="31" t="s">
        <v>280</v>
      </c>
      <c r="N275" s="31" t="s">
        <v>789</v>
      </c>
      <c r="O275" s="31" t="s">
        <v>789</v>
      </c>
      <c r="P275" s="39" t="s">
        <v>422</v>
      </c>
      <c r="Q275" s="39" t="s">
        <v>555</v>
      </c>
      <c r="R275" s="41" t="s">
        <v>542</v>
      </c>
      <c r="S275" s="31">
        <v>1</v>
      </c>
      <c r="T275" s="39" t="s">
        <v>283</v>
      </c>
      <c r="U275" s="39" t="s">
        <v>435</v>
      </c>
      <c r="V275" s="39" t="s">
        <v>465</v>
      </c>
      <c r="W275" s="39" t="s">
        <v>466</v>
      </c>
      <c r="X275" s="42" t="s">
        <v>467</v>
      </c>
      <c r="Y275" s="50">
        <v>40674</v>
      </c>
      <c r="Z275" s="30" t="s">
        <v>557</v>
      </c>
      <c r="AA275" s="31">
        <v>1</v>
      </c>
      <c r="AB275" s="33" t="s">
        <v>282</v>
      </c>
      <c r="AC275" s="48">
        <v>7</v>
      </c>
      <c r="AD275" s="30">
        <v>0</v>
      </c>
      <c r="AE275" s="30">
        <v>0</v>
      </c>
      <c r="AF275" s="46" t="str">
        <f>IFERROR(VLOOKUP(U275,Acronym!$A:$B, 2, FALSE), "Ot")</f>
        <v>WM</v>
      </c>
      <c r="AG275" s="47" t="s">
        <v>714</v>
      </c>
      <c r="AH275" s="46" t="str">
        <f>VLOOKUP(AG275,Acronym!$A:$B,2, FALSE)</f>
        <v>VA</v>
      </c>
      <c r="AI275" s="47" t="s">
        <v>435</v>
      </c>
      <c r="AJ275" s="47" t="s">
        <v>2603</v>
      </c>
    </row>
    <row r="276" spans="1:36">
      <c r="A276" s="30">
        <v>16969579</v>
      </c>
      <c r="B276" s="31" t="s">
        <v>421</v>
      </c>
      <c r="C276" s="39" t="s">
        <v>12064</v>
      </c>
      <c r="D276" s="30">
        <v>1386552</v>
      </c>
      <c r="E276" s="39" t="s">
        <v>1124</v>
      </c>
      <c r="F276" s="50">
        <v>40599</v>
      </c>
      <c r="G276" s="32">
        <v>50000</v>
      </c>
      <c r="H276" s="31" t="s">
        <v>424</v>
      </c>
      <c r="I276" s="31" t="s">
        <v>425</v>
      </c>
      <c r="J276" s="32">
        <v>50000</v>
      </c>
      <c r="K276" s="32">
        <v>50000</v>
      </c>
      <c r="L276" s="50">
        <v>40681</v>
      </c>
      <c r="M276" s="31" t="s">
        <v>280</v>
      </c>
      <c r="N276" s="31" t="s">
        <v>789</v>
      </c>
      <c r="O276" s="31" t="s">
        <v>789</v>
      </c>
      <c r="P276" s="39" t="s">
        <v>422</v>
      </c>
      <c r="Q276" s="39" t="s">
        <v>555</v>
      </c>
      <c r="R276" s="41" t="s">
        <v>541</v>
      </c>
      <c r="S276" s="31">
        <v>1</v>
      </c>
      <c r="T276" s="39" t="s">
        <v>283</v>
      </c>
      <c r="U276" s="39" t="s">
        <v>423</v>
      </c>
      <c r="V276" s="39" t="s">
        <v>37</v>
      </c>
      <c r="W276" s="39" t="s">
        <v>175</v>
      </c>
      <c r="X276" s="42" t="s">
        <v>35</v>
      </c>
      <c r="Y276" s="50">
        <v>40687</v>
      </c>
      <c r="Z276" s="30" t="s">
        <v>556</v>
      </c>
      <c r="AA276" s="31">
        <v>1</v>
      </c>
      <c r="AB276" s="33" t="s">
        <v>284</v>
      </c>
      <c r="AC276" s="48">
        <v>12</v>
      </c>
      <c r="AD276" s="30">
        <v>1</v>
      </c>
      <c r="AE276" s="30">
        <v>0</v>
      </c>
      <c r="AF276" s="46" t="str">
        <f>IFERROR(VLOOKUP(U276,Acronym!$A:$B, 2, FALSE), "Ot")</f>
        <v>L</v>
      </c>
      <c r="AG276" s="47" t="s">
        <v>715</v>
      </c>
      <c r="AH276" s="46" t="str">
        <f>VLOOKUP(AG276,Acronym!$A:$B,2, FALSE)</f>
        <v>TH</v>
      </c>
      <c r="AI276" s="47" t="s">
        <v>423</v>
      </c>
      <c r="AJ276" s="47" t="s">
        <v>2604</v>
      </c>
    </row>
    <row r="277" spans="1:36">
      <c r="A277" s="30">
        <v>16969689</v>
      </c>
      <c r="B277" s="31" t="s">
        <v>421</v>
      </c>
      <c r="C277" s="39" t="s">
        <v>12065</v>
      </c>
      <c r="D277" s="30">
        <v>14166246</v>
      </c>
      <c r="E277" s="39" t="s">
        <v>1125</v>
      </c>
      <c r="F277" s="50">
        <v>40599</v>
      </c>
      <c r="G277" s="32">
        <v>6214</v>
      </c>
      <c r="H277" s="31" t="s">
        <v>424</v>
      </c>
      <c r="I277" s="31" t="s">
        <v>174</v>
      </c>
      <c r="J277" s="32">
        <v>0</v>
      </c>
      <c r="K277" s="32">
        <v>0</v>
      </c>
      <c r="L277" s="50">
        <v>40638</v>
      </c>
      <c r="M277" s="31" t="s">
        <v>280</v>
      </c>
      <c r="N277" s="31" t="s">
        <v>789</v>
      </c>
      <c r="O277" s="31" t="s">
        <v>789</v>
      </c>
      <c r="P277" s="39" t="s">
        <v>422</v>
      </c>
      <c r="Q277" s="39" t="s">
        <v>555</v>
      </c>
      <c r="R277" s="41" t="s">
        <v>542</v>
      </c>
      <c r="S277" s="31" t="s">
        <v>421</v>
      </c>
      <c r="T277" s="39" t="s">
        <v>281</v>
      </c>
      <c r="U277" s="39" t="s">
        <v>426</v>
      </c>
      <c r="V277" s="39" t="s">
        <v>427</v>
      </c>
      <c r="W277" s="39" t="s">
        <v>287</v>
      </c>
      <c r="X277" s="42" t="s">
        <v>428</v>
      </c>
      <c r="Y277" s="50" t="s">
        <v>421</v>
      </c>
      <c r="Z277" s="30" t="s">
        <v>556</v>
      </c>
      <c r="AA277" s="31">
        <v>0</v>
      </c>
      <c r="AB277" s="33" t="s">
        <v>282</v>
      </c>
      <c r="AC277" s="48">
        <v>6</v>
      </c>
      <c r="AD277" s="30">
        <v>1</v>
      </c>
      <c r="AE277" s="30">
        <v>0</v>
      </c>
      <c r="AF277" s="46" t="str">
        <f>IFERROR(VLOOKUP(U277,Acronym!$A:$B, 2, FALSE), "Ot")</f>
        <v>NW</v>
      </c>
      <c r="AG277" s="47" t="s">
        <v>715</v>
      </c>
      <c r="AH277" s="46" t="str">
        <f>VLOOKUP(AG277,Acronym!$A:$B,2, FALSE)</f>
        <v>TH</v>
      </c>
      <c r="AI277" s="47" t="s">
        <v>426</v>
      </c>
      <c r="AJ277" s="47" t="s">
        <v>2605</v>
      </c>
    </row>
    <row r="278" spans="1:36">
      <c r="A278" s="30">
        <v>16969821</v>
      </c>
      <c r="B278" s="31" t="s">
        <v>421</v>
      </c>
      <c r="C278" s="39" t="s">
        <v>12066</v>
      </c>
      <c r="D278" s="30">
        <v>16692162</v>
      </c>
      <c r="E278" s="39" t="s">
        <v>794</v>
      </c>
      <c r="F278" s="50">
        <v>40599</v>
      </c>
      <c r="G278" s="32">
        <v>3605</v>
      </c>
      <c r="H278" s="31" t="s">
        <v>424</v>
      </c>
      <c r="I278" s="31" t="s">
        <v>425</v>
      </c>
      <c r="J278" s="32">
        <v>3605</v>
      </c>
      <c r="K278" s="32">
        <v>3605</v>
      </c>
      <c r="L278" s="50">
        <v>40638</v>
      </c>
      <c r="M278" s="31" t="s">
        <v>280</v>
      </c>
      <c r="N278" s="31" t="s">
        <v>789</v>
      </c>
      <c r="O278" s="31" t="s">
        <v>789</v>
      </c>
      <c r="P278" s="39" t="s">
        <v>422</v>
      </c>
      <c r="Q278" s="39" t="s">
        <v>555</v>
      </c>
      <c r="R278" s="41" t="s">
        <v>542</v>
      </c>
      <c r="S278" s="31">
        <v>1</v>
      </c>
      <c r="T278" s="39" t="s">
        <v>283</v>
      </c>
      <c r="U278" s="39" t="s">
        <v>435</v>
      </c>
      <c r="V278" s="39" t="s">
        <v>465</v>
      </c>
      <c r="W278" s="39" t="s">
        <v>466</v>
      </c>
      <c r="X278" s="42" t="s">
        <v>278</v>
      </c>
      <c r="Y278" s="50">
        <v>40668</v>
      </c>
      <c r="Z278" s="30" t="s">
        <v>556</v>
      </c>
      <c r="AA278" s="31">
        <v>1</v>
      </c>
      <c r="AB278" s="33" t="s">
        <v>282</v>
      </c>
      <c r="AC278" s="48">
        <v>6</v>
      </c>
      <c r="AD278" s="30">
        <v>1</v>
      </c>
      <c r="AE278" s="30">
        <v>0</v>
      </c>
      <c r="AF278" s="46" t="str">
        <f>IFERROR(VLOOKUP(U278,Acronym!$A:$B, 2, FALSE), "Ot")</f>
        <v>WM</v>
      </c>
      <c r="AG278" s="47" t="s">
        <v>714</v>
      </c>
      <c r="AH278" s="46" t="str">
        <f>VLOOKUP(AG278,Acronym!$A:$B,2, FALSE)</f>
        <v>VA</v>
      </c>
      <c r="AI278" s="47" t="s">
        <v>435</v>
      </c>
      <c r="AJ278" s="47" t="s">
        <v>2606</v>
      </c>
    </row>
    <row r="279" spans="1:36">
      <c r="A279" s="30">
        <v>16969907</v>
      </c>
      <c r="B279" s="31" t="s">
        <v>421</v>
      </c>
      <c r="C279" s="39" t="s">
        <v>12067</v>
      </c>
      <c r="D279" s="30">
        <v>1388521</v>
      </c>
      <c r="E279" s="39" t="s">
        <v>1126</v>
      </c>
      <c r="F279" s="50">
        <v>40599</v>
      </c>
      <c r="G279" s="32">
        <v>30000</v>
      </c>
      <c r="H279" s="31" t="s">
        <v>424</v>
      </c>
      <c r="I279" s="31" t="s">
        <v>425</v>
      </c>
      <c r="J279" s="32">
        <v>30000</v>
      </c>
      <c r="K279" s="32">
        <v>30000</v>
      </c>
      <c r="L279" s="50">
        <v>40680</v>
      </c>
      <c r="M279" s="31" t="s">
        <v>280</v>
      </c>
      <c r="N279" s="31" t="s">
        <v>789</v>
      </c>
      <c r="O279" s="31" t="s">
        <v>789</v>
      </c>
      <c r="P279" s="39" t="s">
        <v>422</v>
      </c>
      <c r="Q279" s="39" t="s">
        <v>555</v>
      </c>
      <c r="R279" s="41" t="s">
        <v>541</v>
      </c>
      <c r="S279" s="31">
        <v>1</v>
      </c>
      <c r="T279" s="39" t="s">
        <v>283</v>
      </c>
      <c r="U279" s="39" t="s">
        <v>430</v>
      </c>
      <c r="V279" s="39" t="s">
        <v>218</v>
      </c>
      <c r="W279" s="39" t="s">
        <v>99</v>
      </c>
      <c r="X279" s="42" t="s">
        <v>219</v>
      </c>
      <c r="Y279" s="50">
        <v>40714</v>
      </c>
      <c r="Z279" s="30" t="s">
        <v>556</v>
      </c>
      <c r="AA279" s="31">
        <v>1</v>
      </c>
      <c r="AB279" s="33" t="s">
        <v>284</v>
      </c>
      <c r="AC279" s="48">
        <v>12</v>
      </c>
      <c r="AD279" s="30">
        <v>1</v>
      </c>
      <c r="AE279" s="30">
        <v>0</v>
      </c>
      <c r="AF279" s="46" t="str">
        <f>IFERROR(VLOOKUP(U279,Acronym!$A:$B, 2, FALSE), "Ot")</f>
        <v>Y</v>
      </c>
      <c r="AG279" s="47" t="s">
        <v>717</v>
      </c>
      <c r="AH279" s="46" t="str">
        <f>VLOOKUP(AG279,Acronym!$A:$B,2, FALSE)</f>
        <v>CA</v>
      </c>
      <c r="AI279" s="47" t="s">
        <v>720</v>
      </c>
      <c r="AJ279" s="47" t="s">
        <v>2607</v>
      </c>
    </row>
    <row r="280" spans="1:36">
      <c r="A280" s="30">
        <v>16970027</v>
      </c>
      <c r="B280" s="31" t="s">
        <v>421</v>
      </c>
      <c r="C280" s="39" t="s">
        <v>12068</v>
      </c>
      <c r="D280" s="30">
        <v>1631006</v>
      </c>
      <c r="E280" s="39" t="s">
        <v>799</v>
      </c>
      <c r="F280" s="50">
        <v>40599</v>
      </c>
      <c r="G280" s="32">
        <v>79921</v>
      </c>
      <c r="H280" s="31" t="s">
        <v>424</v>
      </c>
      <c r="I280" s="31" t="s">
        <v>174</v>
      </c>
      <c r="J280" s="32">
        <v>0</v>
      </c>
      <c r="K280" s="32">
        <v>0</v>
      </c>
      <c r="L280" s="50">
        <v>40681</v>
      </c>
      <c r="M280" s="31" t="s">
        <v>280</v>
      </c>
      <c r="N280" s="31" t="s">
        <v>789</v>
      </c>
      <c r="O280" s="31" t="s">
        <v>789</v>
      </c>
      <c r="P280" s="39" t="s">
        <v>422</v>
      </c>
      <c r="Q280" s="39" t="s">
        <v>555</v>
      </c>
      <c r="R280" s="41" t="s">
        <v>541</v>
      </c>
      <c r="S280" s="31" t="s">
        <v>421</v>
      </c>
      <c r="T280" s="39" t="s">
        <v>283</v>
      </c>
      <c r="U280" s="39" t="s">
        <v>436</v>
      </c>
      <c r="V280" s="39" t="s">
        <v>342</v>
      </c>
      <c r="W280" s="39" t="s">
        <v>370</v>
      </c>
      <c r="X280" s="42" t="s">
        <v>370</v>
      </c>
      <c r="Y280" s="50" t="s">
        <v>421</v>
      </c>
      <c r="Z280" s="30" t="s">
        <v>557</v>
      </c>
      <c r="AA280" s="31">
        <v>0</v>
      </c>
      <c r="AB280" s="33" t="s">
        <v>284</v>
      </c>
      <c r="AC280" s="48">
        <v>12</v>
      </c>
      <c r="AD280" s="30">
        <v>1</v>
      </c>
      <c r="AE280" s="30">
        <v>0</v>
      </c>
      <c r="AF280" s="46" t="str">
        <f>IFERROR(VLOOKUP(U280,Acronym!$A:$B, 2, FALSE), "Ot")</f>
        <v>SW</v>
      </c>
      <c r="AG280" s="47" t="s">
        <v>715</v>
      </c>
      <c r="AH280" s="46" t="str">
        <f>VLOOKUP(AG280,Acronym!$A:$B,2, FALSE)</f>
        <v>TH</v>
      </c>
      <c r="AI280" s="47" t="s">
        <v>436</v>
      </c>
      <c r="AJ280" s="47" t="s">
        <v>2608</v>
      </c>
    </row>
    <row r="281" spans="1:36">
      <c r="A281" s="30">
        <v>16970175</v>
      </c>
      <c r="B281" s="31" t="s">
        <v>421</v>
      </c>
      <c r="C281" s="39" t="s">
        <v>12069</v>
      </c>
      <c r="D281" s="30">
        <v>11108365</v>
      </c>
      <c r="E281" s="39" t="s">
        <v>1127</v>
      </c>
      <c r="F281" s="50">
        <v>40599</v>
      </c>
      <c r="G281" s="32">
        <v>10000</v>
      </c>
      <c r="H281" s="31" t="s">
        <v>424</v>
      </c>
      <c r="I281" s="31" t="s">
        <v>425</v>
      </c>
      <c r="J281" s="32">
        <v>10000</v>
      </c>
      <c r="K281" s="32">
        <v>10000</v>
      </c>
      <c r="L281" s="50">
        <v>40639</v>
      </c>
      <c r="M281" s="31" t="s">
        <v>280</v>
      </c>
      <c r="N281" s="31" t="s">
        <v>789</v>
      </c>
      <c r="O281" s="31" t="s">
        <v>789</v>
      </c>
      <c r="P281" s="39" t="s">
        <v>422</v>
      </c>
      <c r="Q281" s="39" t="s">
        <v>555</v>
      </c>
      <c r="R281" s="41" t="s">
        <v>542</v>
      </c>
      <c r="S281" s="31">
        <v>1</v>
      </c>
      <c r="T281" s="39" t="s">
        <v>283</v>
      </c>
      <c r="U281" s="39" t="s">
        <v>446</v>
      </c>
      <c r="V281" s="39" t="s">
        <v>49</v>
      </c>
      <c r="W281" s="39" t="s">
        <v>50</v>
      </c>
      <c r="X281" s="42" t="s">
        <v>49</v>
      </c>
      <c r="Y281" s="50">
        <v>40666</v>
      </c>
      <c r="Z281" s="30" t="s">
        <v>557</v>
      </c>
      <c r="AA281" s="31">
        <v>1</v>
      </c>
      <c r="AB281" s="33" t="s">
        <v>282</v>
      </c>
      <c r="AC281" s="48">
        <v>6</v>
      </c>
      <c r="AD281" s="30">
        <v>1</v>
      </c>
      <c r="AE281" s="30">
        <v>0</v>
      </c>
      <c r="AF281" s="46" t="str">
        <f>IFERROR(VLOOKUP(U281,Acronym!$A:$B, 2, FALSE), "Ot")</f>
        <v>SE</v>
      </c>
      <c r="AG281" s="47" t="s">
        <v>722</v>
      </c>
      <c r="AH281" s="46" t="str">
        <f>VLOOKUP(AG281,Acronym!$A:$B,2, FALSE)</f>
        <v>DA</v>
      </c>
      <c r="AI281" s="47" t="s">
        <v>446</v>
      </c>
      <c r="AJ281" s="47" t="s">
        <v>2609</v>
      </c>
    </row>
    <row r="282" spans="1:36">
      <c r="A282" s="30">
        <v>16970730</v>
      </c>
      <c r="B282" s="31" t="s">
        <v>421</v>
      </c>
      <c r="C282" s="39" t="s">
        <v>12070</v>
      </c>
      <c r="D282" s="30">
        <v>14398758</v>
      </c>
      <c r="E282" s="39" t="s">
        <v>792</v>
      </c>
      <c r="F282" s="50">
        <v>40602</v>
      </c>
      <c r="G282" s="32">
        <v>9950</v>
      </c>
      <c r="H282" s="31" t="s">
        <v>424</v>
      </c>
      <c r="I282" s="31" t="s">
        <v>174</v>
      </c>
      <c r="J282" s="32">
        <v>0</v>
      </c>
      <c r="K282" s="32">
        <v>0</v>
      </c>
      <c r="L282" s="50">
        <v>40638</v>
      </c>
      <c r="M282" s="31" t="s">
        <v>280</v>
      </c>
      <c r="N282" s="31" t="s">
        <v>789</v>
      </c>
      <c r="O282" s="31" t="s">
        <v>789</v>
      </c>
      <c r="P282" s="39" t="s">
        <v>422</v>
      </c>
      <c r="Q282" s="39" t="s">
        <v>555</v>
      </c>
      <c r="R282" s="41" t="s">
        <v>542</v>
      </c>
      <c r="S282" s="31" t="s">
        <v>421</v>
      </c>
      <c r="T282" s="39" t="s">
        <v>281</v>
      </c>
      <c r="U282" s="39" t="s">
        <v>446</v>
      </c>
      <c r="V282" s="39" t="s">
        <v>363</v>
      </c>
      <c r="W282" s="39" t="s">
        <v>50</v>
      </c>
      <c r="X282" s="42" t="s">
        <v>51</v>
      </c>
      <c r="Y282" s="50" t="s">
        <v>421</v>
      </c>
      <c r="Z282" s="30" t="s">
        <v>556</v>
      </c>
      <c r="AA282" s="31">
        <v>0</v>
      </c>
      <c r="AB282" s="33" t="s">
        <v>282</v>
      </c>
      <c r="AC282" s="48">
        <v>5</v>
      </c>
      <c r="AD282" s="30">
        <v>1</v>
      </c>
      <c r="AE282" s="30">
        <v>0</v>
      </c>
      <c r="AF282" s="46" t="str">
        <f>IFERROR(VLOOKUP(U282,Acronym!$A:$B, 2, FALSE), "Ot")</f>
        <v>SE</v>
      </c>
      <c r="AG282" s="47" t="s">
        <v>714</v>
      </c>
      <c r="AH282" s="46" t="str">
        <f>VLOOKUP(AG282,Acronym!$A:$B,2, FALSE)</f>
        <v>VA</v>
      </c>
      <c r="AI282" s="47" t="s">
        <v>446</v>
      </c>
      <c r="AJ282" s="47" t="s">
        <v>2610</v>
      </c>
    </row>
    <row r="283" spans="1:36">
      <c r="A283" s="30">
        <v>16971662</v>
      </c>
      <c r="B283" s="31" t="s">
        <v>421</v>
      </c>
      <c r="C283" s="39" t="s">
        <v>12071</v>
      </c>
      <c r="D283" s="30">
        <v>13553314</v>
      </c>
      <c r="E283" s="39" t="s">
        <v>1128</v>
      </c>
      <c r="F283" s="50">
        <v>40602</v>
      </c>
      <c r="G283" s="32">
        <v>10000</v>
      </c>
      <c r="H283" s="31" t="s">
        <v>424</v>
      </c>
      <c r="I283" s="31" t="s">
        <v>174</v>
      </c>
      <c r="J283" s="32">
        <v>10000</v>
      </c>
      <c r="K283" s="32">
        <v>0</v>
      </c>
      <c r="L283" s="50">
        <v>40638</v>
      </c>
      <c r="M283" s="31" t="s">
        <v>280</v>
      </c>
      <c r="N283" s="31" t="s">
        <v>789</v>
      </c>
      <c r="O283" s="31" t="s">
        <v>789</v>
      </c>
      <c r="P283" s="39" t="s">
        <v>422</v>
      </c>
      <c r="Q283" s="39" t="s">
        <v>555</v>
      </c>
      <c r="R283" s="41" t="s">
        <v>542</v>
      </c>
      <c r="S283" s="31" t="s">
        <v>421</v>
      </c>
      <c r="T283" s="39" t="s">
        <v>283</v>
      </c>
      <c r="U283" s="39" t="s">
        <v>423</v>
      </c>
      <c r="V283" s="39" t="s">
        <v>572</v>
      </c>
      <c r="W283" s="39" t="s">
        <v>175</v>
      </c>
      <c r="X283" s="42" t="s">
        <v>163</v>
      </c>
      <c r="Y283" s="50" t="s">
        <v>421</v>
      </c>
      <c r="Z283" s="30" t="s">
        <v>557</v>
      </c>
      <c r="AA283" s="31">
        <v>0</v>
      </c>
      <c r="AB283" s="33" t="s">
        <v>282</v>
      </c>
      <c r="AC283" s="48">
        <v>5</v>
      </c>
      <c r="AD283" s="30">
        <v>1</v>
      </c>
      <c r="AE283" s="30">
        <v>0</v>
      </c>
      <c r="AF283" s="46" t="str">
        <f>IFERROR(VLOOKUP(U283,Acronym!$A:$B, 2, FALSE), "Ot")</f>
        <v>L</v>
      </c>
      <c r="AG283" s="47" t="s">
        <v>716</v>
      </c>
      <c r="AH283" s="46" t="str">
        <f>VLOOKUP(AG283,Acronym!$A:$B,2, FALSE)</f>
        <v>MU</v>
      </c>
      <c r="AI283" s="47" t="s">
        <v>423</v>
      </c>
      <c r="AJ283" s="47" t="s">
        <v>2611</v>
      </c>
    </row>
    <row r="284" spans="1:36">
      <c r="A284" s="30">
        <v>16971831</v>
      </c>
      <c r="B284" s="31" t="s">
        <v>421</v>
      </c>
      <c r="C284" s="39" t="s">
        <v>12072</v>
      </c>
      <c r="D284" s="30">
        <v>15671597</v>
      </c>
      <c r="E284" s="39" t="s">
        <v>1129</v>
      </c>
      <c r="F284" s="50">
        <v>40600</v>
      </c>
      <c r="G284" s="32">
        <v>4922</v>
      </c>
      <c r="H284" s="31" t="s">
        <v>424</v>
      </c>
      <c r="I284" s="31" t="s">
        <v>425</v>
      </c>
      <c r="J284" s="32">
        <v>4922</v>
      </c>
      <c r="K284" s="32">
        <v>4922</v>
      </c>
      <c r="L284" s="50">
        <v>40639</v>
      </c>
      <c r="M284" s="31" t="s">
        <v>280</v>
      </c>
      <c r="N284" s="31" t="s">
        <v>789</v>
      </c>
      <c r="O284" s="31" t="s">
        <v>789</v>
      </c>
      <c r="P284" s="39" t="s">
        <v>422</v>
      </c>
      <c r="Q284" s="39" t="s">
        <v>555</v>
      </c>
      <c r="R284" s="41" t="s">
        <v>542</v>
      </c>
      <c r="S284" s="31">
        <v>1</v>
      </c>
      <c r="T284" s="39" t="s">
        <v>283</v>
      </c>
      <c r="U284" s="39" t="s">
        <v>446</v>
      </c>
      <c r="V284" s="39" t="s">
        <v>276</v>
      </c>
      <c r="W284" s="39" t="s">
        <v>181</v>
      </c>
      <c r="X284" s="42" t="s">
        <v>276</v>
      </c>
      <c r="Y284" s="50">
        <v>40675</v>
      </c>
      <c r="Z284" s="30" t="s">
        <v>556</v>
      </c>
      <c r="AA284" s="31">
        <v>1</v>
      </c>
      <c r="AB284" s="33" t="s">
        <v>282</v>
      </c>
      <c r="AC284" s="48">
        <v>6</v>
      </c>
      <c r="AD284" s="30">
        <v>1</v>
      </c>
      <c r="AE284" s="30">
        <v>0</v>
      </c>
      <c r="AF284" s="46" t="str">
        <f>IFERROR(VLOOKUP(U284,Acronym!$A:$B, 2, FALSE), "Ot")</f>
        <v>SE</v>
      </c>
      <c r="AG284" s="47" t="s">
        <v>718</v>
      </c>
      <c r="AH284" s="46" t="str">
        <f>VLOOKUP(AG284,Acronym!$A:$B,2, FALSE)</f>
        <v>LI</v>
      </c>
      <c r="AI284" s="47" t="s">
        <v>434</v>
      </c>
      <c r="AJ284" s="47" t="s">
        <v>2612</v>
      </c>
    </row>
    <row r="285" spans="1:36">
      <c r="A285" s="30">
        <v>16972009</v>
      </c>
      <c r="B285" s="31" t="s">
        <v>421</v>
      </c>
      <c r="C285" s="39" t="s">
        <v>12073</v>
      </c>
      <c r="D285" s="30">
        <v>16972002</v>
      </c>
      <c r="E285" s="39" t="s">
        <v>1130</v>
      </c>
      <c r="F285" s="50">
        <v>40601</v>
      </c>
      <c r="G285" s="32">
        <v>9825</v>
      </c>
      <c r="H285" s="31" t="s">
        <v>424</v>
      </c>
      <c r="I285" s="31" t="s">
        <v>425</v>
      </c>
      <c r="J285" s="32">
        <v>9825</v>
      </c>
      <c r="K285" s="32">
        <v>9825</v>
      </c>
      <c r="L285" s="50">
        <v>40639</v>
      </c>
      <c r="M285" s="31" t="s">
        <v>280</v>
      </c>
      <c r="N285" s="31" t="s">
        <v>789</v>
      </c>
      <c r="O285" s="31" t="s">
        <v>789</v>
      </c>
      <c r="P285" s="39" t="s">
        <v>422</v>
      </c>
      <c r="Q285" s="39" t="s">
        <v>555</v>
      </c>
      <c r="R285" s="41" t="s">
        <v>542</v>
      </c>
      <c r="S285" s="31">
        <v>1</v>
      </c>
      <c r="T285" s="39" t="s">
        <v>283</v>
      </c>
      <c r="U285" s="39" t="s">
        <v>446</v>
      </c>
      <c r="V285" s="39" t="s">
        <v>49</v>
      </c>
      <c r="W285" s="39" t="s">
        <v>50</v>
      </c>
      <c r="X285" s="42" t="s">
        <v>49</v>
      </c>
      <c r="Y285" s="50">
        <v>40660</v>
      </c>
      <c r="Z285" s="30" t="s">
        <v>556</v>
      </c>
      <c r="AA285" s="31">
        <v>1</v>
      </c>
      <c r="AB285" s="33" t="s">
        <v>282</v>
      </c>
      <c r="AC285" s="48">
        <v>5</v>
      </c>
      <c r="AD285" s="30">
        <v>1</v>
      </c>
      <c r="AE285" s="30">
        <v>0</v>
      </c>
      <c r="AF285" s="46" t="str">
        <f>IFERROR(VLOOKUP(U285,Acronym!$A:$B, 2, FALSE), "Ot")</f>
        <v>SE</v>
      </c>
      <c r="AG285" s="47" t="s">
        <v>715</v>
      </c>
      <c r="AH285" s="46" t="str">
        <f>VLOOKUP(AG285,Acronym!$A:$B,2, FALSE)</f>
        <v>TH</v>
      </c>
      <c r="AI285" s="47" t="s">
        <v>446</v>
      </c>
      <c r="AJ285" s="47" t="s">
        <v>2613</v>
      </c>
    </row>
    <row r="286" spans="1:36">
      <c r="A286" s="30">
        <v>16972098</v>
      </c>
      <c r="B286" s="31" t="s">
        <v>421</v>
      </c>
      <c r="C286" s="39" t="s">
        <v>12074</v>
      </c>
      <c r="D286" s="30">
        <v>1630751</v>
      </c>
      <c r="E286" s="39" t="s">
        <v>1131</v>
      </c>
      <c r="F286" s="50">
        <v>40599</v>
      </c>
      <c r="G286" s="32">
        <v>6115</v>
      </c>
      <c r="H286" s="31" t="s">
        <v>424</v>
      </c>
      <c r="I286" s="31" t="s">
        <v>425</v>
      </c>
      <c r="J286" s="32">
        <v>6115</v>
      </c>
      <c r="K286" s="32">
        <v>6115</v>
      </c>
      <c r="L286" s="50">
        <v>40639</v>
      </c>
      <c r="M286" s="31" t="s">
        <v>280</v>
      </c>
      <c r="N286" s="31" t="s">
        <v>789</v>
      </c>
      <c r="O286" s="31" t="s">
        <v>789</v>
      </c>
      <c r="P286" s="39" t="s">
        <v>422</v>
      </c>
      <c r="Q286" s="39" t="s">
        <v>555</v>
      </c>
      <c r="R286" s="41" t="s">
        <v>542</v>
      </c>
      <c r="S286" s="31">
        <v>1</v>
      </c>
      <c r="T286" s="39" t="s">
        <v>283</v>
      </c>
      <c r="U286" s="39" t="s">
        <v>436</v>
      </c>
      <c r="V286" s="39" t="s">
        <v>170</v>
      </c>
      <c r="W286" s="39" t="s">
        <v>249</v>
      </c>
      <c r="X286" s="42" t="s">
        <v>170</v>
      </c>
      <c r="Y286" s="50">
        <v>40648</v>
      </c>
      <c r="Z286" s="30" t="s">
        <v>557</v>
      </c>
      <c r="AA286" s="31">
        <v>1</v>
      </c>
      <c r="AB286" s="33" t="s">
        <v>282</v>
      </c>
      <c r="AC286" s="48">
        <v>6</v>
      </c>
      <c r="AD286" s="30">
        <v>1</v>
      </c>
      <c r="AE286" s="30">
        <v>0</v>
      </c>
      <c r="AF286" s="46" t="str">
        <f>IFERROR(VLOOKUP(U286,Acronym!$A:$B, 2, FALSE), "Ot")</f>
        <v>SW</v>
      </c>
      <c r="AG286" s="47" t="s">
        <v>717</v>
      </c>
      <c r="AH286" s="46" t="str">
        <f>VLOOKUP(AG286,Acronym!$A:$B,2, FALSE)</f>
        <v>CA</v>
      </c>
      <c r="AI286" s="47" t="s">
        <v>436</v>
      </c>
      <c r="AJ286" s="47" t="s">
        <v>2614</v>
      </c>
    </row>
    <row r="287" spans="1:36">
      <c r="A287" s="30">
        <v>16972214</v>
      </c>
      <c r="B287" s="31" t="s">
        <v>421</v>
      </c>
      <c r="C287" s="39" t="s">
        <v>12075</v>
      </c>
      <c r="D287" s="30">
        <v>16972207</v>
      </c>
      <c r="E287" s="39" t="s">
        <v>1132</v>
      </c>
      <c r="F287" s="50">
        <v>40599</v>
      </c>
      <c r="G287" s="32">
        <v>9991</v>
      </c>
      <c r="H287" s="31" t="s">
        <v>424</v>
      </c>
      <c r="I287" s="31" t="s">
        <v>425</v>
      </c>
      <c r="J287" s="32">
        <v>9991</v>
      </c>
      <c r="K287" s="32">
        <v>9991</v>
      </c>
      <c r="L287" s="50">
        <v>40638</v>
      </c>
      <c r="M287" s="31" t="s">
        <v>280</v>
      </c>
      <c r="N287" s="31" t="s">
        <v>789</v>
      </c>
      <c r="O287" s="31" t="s">
        <v>789</v>
      </c>
      <c r="P287" s="39" t="s">
        <v>422</v>
      </c>
      <c r="Q287" s="39" t="s">
        <v>555</v>
      </c>
      <c r="R287" s="41" t="s">
        <v>542</v>
      </c>
      <c r="S287" s="31">
        <v>1</v>
      </c>
      <c r="T287" s="39" t="s">
        <v>283</v>
      </c>
      <c r="U287" s="39" t="s">
        <v>426</v>
      </c>
      <c r="V287" s="39" t="s">
        <v>617</v>
      </c>
      <c r="W287" s="39" t="s">
        <v>287</v>
      </c>
      <c r="X287" s="42" t="s">
        <v>429</v>
      </c>
      <c r="Y287" s="50">
        <v>40646</v>
      </c>
      <c r="Z287" s="30" t="s">
        <v>557</v>
      </c>
      <c r="AA287" s="31">
        <v>1</v>
      </c>
      <c r="AB287" s="33" t="s">
        <v>282</v>
      </c>
      <c r="AC287" s="48">
        <v>6</v>
      </c>
      <c r="AD287" s="30">
        <v>1</v>
      </c>
      <c r="AE287" s="30">
        <v>0</v>
      </c>
      <c r="AF287" s="46" t="str">
        <f>IFERROR(VLOOKUP(U287,Acronym!$A:$B, 2, FALSE), "Ot")</f>
        <v>NW</v>
      </c>
      <c r="AG287" s="47" t="s">
        <v>715</v>
      </c>
      <c r="AH287" s="46" t="str">
        <f>VLOOKUP(AG287,Acronym!$A:$B,2, FALSE)</f>
        <v>TH</v>
      </c>
      <c r="AI287" s="47" t="s">
        <v>426</v>
      </c>
      <c r="AJ287" s="47" t="s">
        <v>2615</v>
      </c>
    </row>
    <row r="288" spans="1:36">
      <c r="A288" s="30">
        <v>16975439</v>
      </c>
      <c r="B288" s="31" t="s">
        <v>421</v>
      </c>
      <c r="C288" s="39" t="s">
        <v>12076</v>
      </c>
      <c r="D288" s="30">
        <v>16975433</v>
      </c>
      <c r="E288" s="39" t="s">
        <v>1133</v>
      </c>
      <c r="F288" s="50">
        <v>40602</v>
      </c>
      <c r="G288" s="32">
        <v>21113</v>
      </c>
      <c r="H288" s="31" t="s">
        <v>424</v>
      </c>
      <c r="I288" s="31" t="s">
        <v>425</v>
      </c>
      <c r="J288" s="32">
        <v>21113</v>
      </c>
      <c r="K288" s="32">
        <v>21113</v>
      </c>
      <c r="L288" s="50">
        <v>40680</v>
      </c>
      <c r="M288" s="31" t="s">
        <v>280</v>
      </c>
      <c r="N288" s="31" t="s">
        <v>789</v>
      </c>
      <c r="O288" s="31" t="s">
        <v>789</v>
      </c>
      <c r="P288" s="39" t="s">
        <v>422</v>
      </c>
      <c r="Q288" s="39" t="s">
        <v>555</v>
      </c>
      <c r="R288" s="41" t="s">
        <v>541</v>
      </c>
      <c r="S288" s="31">
        <v>1</v>
      </c>
      <c r="T288" s="39" t="s">
        <v>281</v>
      </c>
      <c r="U288" s="39" t="s">
        <v>426</v>
      </c>
      <c r="V288" s="39" t="s">
        <v>30</v>
      </c>
      <c r="W288" s="39" t="s">
        <v>287</v>
      </c>
      <c r="X288" s="42" t="s">
        <v>428</v>
      </c>
      <c r="Y288" s="50">
        <v>40697</v>
      </c>
      <c r="Z288" s="30" t="s">
        <v>556</v>
      </c>
      <c r="AA288" s="31">
        <v>1</v>
      </c>
      <c r="AB288" s="33" t="s">
        <v>284</v>
      </c>
      <c r="AC288" s="48">
        <v>11</v>
      </c>
      <c r="AD288" s="30">
        <v>1</v>
      </c>
      <c r="AE288" s="30">
        <v>0</v>
      </c>
      <c r="AF288" s="46" t="str">
        <f>IFERROR(VLOOKUP(U288,Acronym!$A:$B, 2, FALSE), "Ot")</f>
        <v>NW</v>
      </c>
      <c r="AG288" s="47" t="s">
        <v>715</v>
      </c>
      <c r="AH288" s="46" t="str">
        <f>VLOOKUP(AG288,Acronym!$A:$B,2, FALSE)</f>
        <v>TH</v>
      </c>
      <c r="AI288" s="47" t="s">
        <v>426</v>
      </c>
      <c r="AJ288" s="47" t="s">
        <v>2616</v>
      </c>
    </row>
    <row r="289" spans="1:36">
      <c r="A289" s="30">
        <v>16976072</v>
      </c>
      <c r="B289" s="31" t="s">
        <v>421</v>
      </c>
      <c r="C289" s="39" t="s">
        <v>12077</v>
      </c>
      <c r="D289" s="30">
        <v>1843451</v>
      </c>
      <c r="E289" s="39" t="s">
        <v>1134</v>
      </c>
      <c r="F289" s="50">
        <v>40602</v>
      </c>
      <c r="G289" s="32">
        <v>10000</v>
      </c>
      <c r="H289" s="31" t="s">
        <v>424</v>
      </c>
      <c r="I289" s="31" t="s">
        <v>425</v>
      </c>
      <c r="J289" s="32">
        <v>7000</v>
      </c>
      <c r="K289" s="32">
        <v>7000</v>
      </c>
      <c r="L289" s="50">
        <v>40645</v>
      </c>
      <c r="M289" s="31" t="s">
        <v>280</v>
      </c>
      <c r="N289" s="31" t="s">
        <v>789</v>
      </c>
      <c r="O289" s="31" t="s">
        <v>789</v>
      </c>
      <c r="P289" s="39" t="s">
        <v>422</v>
      </c>
      <c r="Q289" s="39" t="s">
        <v>555</v>
      </c>
      <c r="R289" s="41" t="s">
        <v>542</v>
      </c>
      <c r="S289" s="31">
        <v>1</v>
      </c>
      <c r="T289" s="39" t="s">
        <v>281</v>
      </c>
      <c r="U289" s="39" t="s">
        <v>423</v>
      </c>
      <c r="V289" s="39" t="s">
        <v>303</v>
      </c>
      <c r="W289" s="39" t="s">
        <v>175</v>
      </c>
      <c r="X289" s="42" t="s">
        <v>302</v>
      </c>
      <c r="Y289" s="50">
        <v>40669</v>
      </c>
      <c r="Z289" s="30" t="s">
        <v>557</v>
      </c>
      <c r="AA289" s="31">
        <v>1</v>
      </c>
      <c r="AB289" s="33" t="s">
        <v>282</v>
      </c>
      <c r="AC289" s="48">
        <v>6</v>
      </c>
      <c r="AD289" s="30">
        <v>0</v>
      </c>
      <c r="AE289" s="30">
        <v>0</v>
      </c>
      <c r="AF289" s="46" t="str">
        <f>IFERROR(VLOOKUP(U289,Acronym!$A:$B, 2, FALSE), "Ot")</f>
        <v>L</v>
      </c>
      <c r="AG289" s="47" t="s">
        <v>714</v>
      </c>
      <c r="AH289" s="46" t="str">
        <f>VLOOKUP(AG289,Acronym!$A:$B,2, FALSE)</f>
        <v>VA</v>
      </c>
      <c r="AI289" s="47" t="s">
        <v>423</v>
      </c>
      <c r="AJ289" s="47" t="s">
        <v>2617</v>
      </c>
    </row>
    <row r="290" spans="1:36">
      <c r="A290" s="30">
        <v>16977220</v>
      </c>
      <c r="B290" s="31" t="s">
        <v>421</v>
      </c>
      <c r="C290" s="39" t="s">
        <v>12078</v>
      </c>
      <c r="D290" s="30">
        <v>16977217</v>
      </c>
      <c r="E290" s="39" t="s">
        <v>1135</v>
      </c>
      <c r="F290" s="50">
        <v>40602</v>
      </c>
      <c r="G290" s="32">
        <v>8200</v>
      </c>
      <c r="H290" s="31" t="s">
        <v>424</v>
      </c>
      <c r="I290" s="31" t="s">
        <v>425</v>
      </c>
      <c r="J290" s="32">
        <v>8200</v>
      </c>
      <c r="K290" s="32">
        <v>8200</v>
      </c>
      <c r="L290" s="50">
        <v>40638</v>
      </c>
      <c r="M290" s="31" t="s">
        <v>280</v>
      </c>
      <c r="N290" s="31" t="s">
        <v>789</v>
      </c>
      <c r="O290" s="31" t="s">
        <v>789</v>
      </c>
      <c r="P290" s="39" t="s">
        <v>422</v>
      </c>
      <c r="Q290" s="39" t="s">
        <v>555</v>
      </c>
      <c r="R290" s="41" t="s">
        <v>542</v>
      </c>
      <c r="S290" s="31">
        <v>1</v>
      </c>
      <c r="T290" s="39" t="s">
        <v>281</v>
      </c>
      <c r="U290" s="39" t="s">
        <v>423</v>
      </c>
      <c r="V290" s="39" t="s">
        <v>127</v>
      </c>
      <c r="W290" s="39" t="s">
        <v>175</v>
      </c>
      <c r="X290" s="42" t="s">
        <v>176</v>
      </c>
      <c r="Y290" s="50">
        <v>40668</v>
      </c>
      <c r="Z290" s="30" t="s">
        <v>556</v>
      </c>
      <c r="AA290" s="31">
        <v>1</v>
      </c>
      <c r="AB290" s="33" t="s">
        <v>282</v>
      </c>
      <c r="AC290" s="48">
        <v>5</v>
      </c>
      <c r="AD290" s="30">
        <v>1</v>
      </c>
      <c r="AE290" s="30">
        <v>0</v>
      </c>
      <c r="AF290" s="46" t="str">
        <f>IFERROR(VLOOKUP(U290,Acronym!$A:$B, 2, FALSE), "Ot")</f>
        <v>L</v>
      </c>
      <c r="AG290" s="47" t="s">
        <v>715</v>
      </c>
      <c r="AH290" s="46" t="str">
        <f>VLOOKUP(AG290,Acronym!$A:$B,2, FALSE)</f>
        <v>TH</v>
      </c>
      <c r="AI290" s="47" t="s">
        <v>423</v>
      </c>
      <c r="AJ290" s="47" t="s">
        <v>2618</v>
      </c>
    </row>
    <row r="291" spans="1:36">
      <c r="A291" s="30">
        <v>16977351</v>
      </c>
      <c r="B291" s="31" t="s">
        <v>421</v>
      </c>
      <c r="C291" s="39" t="s">
        <v>12079</v>
      </c>
      <c r="D291" s="30">
        <v>16977339</v>
      </c>
      <c r="E291" s="39" t="s">
        <v>1136</v>
      </c>
      <c r="F291" s="50">
        <v>40602</v>
      </c>
      <c r="G291" s="32">
        <v>35273</v>
      </c>
      <c r="H291" s="31" t="s">
        <v>424</v>
      </c>
      <c r="I291" s="31" t="s">
        <v>174</v>
      </c>
      <c r="J291" s="32">
        <v>0</v>
      </c>
      <c r="K291" s="32">
        <v>0</v>
      </c>
      <c r="L291" s="50">
        <v>40681</v>
      </c>
      <c r="M291" s="31" t="s">
        <v>280</v>
      </c>
      <c r="N291" s="31" t="s">
        <v>789</v>
      </c>
      <c r="O291" s="31" t="s">
        <v>789</v>
      </c>
      <c r="P291" s="39" t="s">
        <v>422</v>
      </c>
      <c r="Q291" s="39" t="s">
        <v>555</v>
      </c>
      <c r="R291" s="41" t="s">
        <v>541</v>
      </c>
      <c r="S291" s="31" t="s">
        <v>421</v>
      </c>
      <c r="T291" s="39" t="s">
        <v>283</v>
      </c>
      <c r="U291" s="39" t="s">
        <v>436</v>
      </c>
      <c r="V291" s="39" t="s">
        <v>350</v>
      </c>
      <c r="W291" s="39" t="s">
        <v>349</v>
      </c>
      <c r="X291" s="42" t="s">
        <v>349</v>
      </c>
      <c r="Y291" s="50" t="s">
        <v>421</v>
      </c>
      <c r="Z291" s="30" t="s">
        <v>557</v>
      </c>
      <c r="AA291" s="31">
        <v>0</v>
      </c>
      <c r="AB291" s="33" t="s">
        <v>284</v>
      </c>
      <c r="AC291" s="48">
        <v>11</v>
      </c>
      <c r="AD291" s="30">
        <v>1</v>
      </c>
      <c r="AE291" s="30">
        <v>0</v>
      </c>
      <c r="AF291" s="46" t="str">
        <f>IFERROR(VLOOKUP(U291,Acronym!$A:$B, 2, FALSE), "Ot")</f>
        <v>SW</v>
      </c>
      <c r="AG291" s="47" t="s">
        <v>718</v>
      </c>
      <c r="AH291" s="46" t="str">
        <f>VLOOKUP(AG291,Acronym!$A:$B,2, FALSE)</f>
        <v>LI</v>
      </c>
      <c r="AI291" s="47" t="s">
        <v>436</v>
      </c>
      <c r="AJ291" s="47" t="s">
        <v>2619</v>
      </c>
    </row>
    <row r="292" spans="1:36">
      <c r="A292" s="30">
        <v>16977469</v>
      </c>
      <c r="B292" s="31" t="s">
        <v>421</v>
      </c>
      <c r="C292" s="39" t="s">
        <v>12080</v>
      </c>
      <c r="D292" s="30">
        <v>1629222</v>
      </c>
      <c r="E292" s="39" t="s">
        <v>1137</v>
      </c>
      <c r="F292" s="50">
        <v>40601</v>
      </c>
      <c r="G292" s="32">
        <v>5000</v>
      </c>
      <c r="H292" s="31" t="s">
        <v>424</v>
      </c>
      <c r="I292" s="31" t="s">
        <v>425</v>
      </c>
      <c r="J292" s="32">
        <v>5000</v>
      </c>
      <c r="K292" s="32">
        <v>5000</v>
      </c>
      <c r="L292" s="50">
        <v>40639</v>
      </c>
      <c r="M292" s="31" t="s">
        <v>280</v>
      </c>
      <c r="N292" s="31" t="s">
        <v>789</v>
      </c>
      <c r="O292" s="31" t="s">
        <v>789</v>
      </c>
      <c r="P292" s="39" t="s">
        <v>422</v>
      </c>
      <c r="Q292" s="39" t="s">
        <v>555</v>
      </c>
      <c r="R292" s="41" t="s">
        <v>542</v>
      </c>
      <c r="S292" s="31">
        <v>1</v>
      </c>
      <c r="T292" s="39" t="s">
        <v>283</v>
      </c>
      <c r="U292" s="39" t="s">
        <v>436</v>
      </c>
      <c r="V292" s="39" t="s">
        <v>368</v>
      </c>
      <c r="W292" s="39" t="s">
        <v>367</v>
      </c>
      <c r="X292" s="42" t="s">
        <v>367</v>
      </c>
      <c r="Y292" s="50">
        <v>40661</v>
      </c>
      <c r="Z292" s="30" t="s">
        <v>556</v>
      </c>
      <c r="AA292" s="31">
        <v>1</v>
      </c>
      <c r="AB292" s="33" t="s">
        <v>282</v>
      </c>
      <c r="AC292" s="48">
        <v>5</v>
      </c>
      <c r="AD292" s="30">
        <v>1</v>
      </c>
      <c r="AE292" s="30">
        <v>0</v>
      </c>
      <c r="AF292" s="46" t="str">
        <f>IFERROR(VLOOKUP(U292,Acronym!$A:$B, 2, FALSE), "Ot")</f>
        <v>SW</v>
      </c>
      <c r="AG292" s="47" t="s">
        <v>715</v>
      </c>
      <c r="AH292" s="46" t="str">
        <f>VLOOKUP(AG292,Acronym!$A:$B,2, FALSE)</f>
        <v>TH</v>
      </c>
      <c r="AI292" s="47" t="s">
        <v>436</v>
      </c>
      <c r="AJ292" s="47" t="s">
        <v>2620</v>
      </c>
    </row>
    <row r="293" spans="1:36">
      <c r="A293" s="30">
        <v>16977550</v>
      </c>
      <c r="B293" s="31" t="s">
        <v>421</v>
      </c>
      <c r="C293" s="39" t="s">
        <v>12081</v>
      </c>
      <c r="D293" s="30">
        <v>16977548</v>
      </c>
      <c r="E293" s="39" t="s">
        <v>1138</v>
      </c>
      <c r="F293" s="50">
        <v>40602</v>
      </c>
      <c r="G293" s="32">
        <v>5000</v>
      </c>
      <c r="H293" s="31" t="s">
        <v>424</v>
      </c>
      <c r="I293" s="31" t="s">
        <v>174</v>
      </c>
      <c r="J293" s="32">
        <v>5000</v>
      </c>
      <c r="K293" s="32">
        <v>0</v>
      </c>
      <c r="L293" s="50">
        <v>40639</v>
      </c>
      <c r="M293" s="31" t="s">
        <v>280</v>
      </c>
      <c r="N293" s="31" t="s">
        <v>789</v>
      </c>
      <c r="O293" s="31" t="s">
        <v>789</v>
      </c>
      <c r="P293" s="39" t="s">
        <v>422</v>
      </c>
      <c r="Q293" s="39" t="s">
        <v>555</v>
      </c>
      <c r="R293" s="41" t="s">
        <v>542</v>
      </c>
      <c r="S293" s="31" t="s">
        <v>421</v>
      </c>
      <c r="T293" s="39" t="s">
        <v>281</v>
      </c>
      <c r="U293" s="39" t="s">
        <v>434</v>
      </c>
      <c r="V293" s="39" t="s">
        <v>255</v>
      </c>
      <c r="W293" s="39" t="s">
        <v>97</v>
      </c>
      <c r="X293" s="42" t="s">
        <v>257</v>
      </c>
      <c r="Y293" s="50" t="s">
        <v>421</v>
      </c>
      <c r="Z293" s="30" t="s">
        <v>557</v>
      </c>
      <c r="AA293" s="31">
        <v>0</v>
      </c>
      <c r="AB293" s="33" t="s">
        <v>282</v>
      </c>
      <c r="AC293" s="48">
        <v>5</v>
      </c>
      <c r="AD293" s="30">
        <v>1</v>
      </c>
      <c r="AE293" s="30">
        <v>0</v>
      </c>
      <c r="AF293" s="46" t="str">
        <f>IFERROR(VLOOKUP(U293,Acronym!$A:$B, 2, FALSE), "Ot")</f>
        <v>EM</v>
      </c>
      <c r="AG293" s="47" t="s">
        <v>717</v>
      </c>
      <c r="AH293" s="46" t="str">
        <f>VLOOKUP(AG293,Acronym!$A:$B,2, FALSE)</f>
        <v>CA</v>
      </c>
      <c r="AI293" s="47" t="s">
        <v>434</v>
      </c>
      <c r="AJ293" s="47" t="s">
        <v>2621</v>
      </c>
    </row>
    <row r="294" spans="1:36">
      <c r="A294" s="30">
        <v>16977622</v>
      </c>
      <c r="B294" s="31" t="s">
        <v>421</v>
      </c>
      <c r="C294" s="39" t="s">
        <v>12082</v>
      </c>
      <c r="D294" s="30">
        <v>1664472</v>
      </c>
      <c r="E294" s="39" t="s">
        <v>1139</v>
      </c>
      <c r="F294" s="50">
        <v>40602</v>
      </c>
      <c r="G294" s="32">
        <v>25000</v>
      </c>
      <c r="H294" s="31" t="s">
        <v>424</v>
      </c>
      <c r="I294" s="31" t="s">
        <v>425</v>
      </c>
      <c r="J294" s="32">
        <v>25000</v>
      </c>
      <c r="K294" s="32">
        <v>25000</v>
      </c>
      <c r="L294" s="50">
        <v>40694</v>
      </c>
      <c r="M294" s="31" t="s">
        <v>280</v>
      </c>
      <c r="N294" s="31" t="s">
        <v>789</v>
      </c>
      <c r="O294" s="31" t="s">
        <v>789</v>
      </c>
      <c r="P294" s="39" t="s">
        <v>422</v>
      </c>
      <c r="Q294" s="39" t="s">
        <v>555</v>
      </c>
      <c r="R294" s="41" t="s">
        <v>541</v>
      </c>
      <c r="S294" s="31">
        <v>1</v>
      </c>
      <c r="T294" s="39" t="s">
        <v>283</v>
      </c>
      <c r="U294" s="39" t="s">
        <v>436</v>
      </c>
      <c r="V294" s="39" t="s">
        <v>687</v>
      </c>
      <c r="W294" s="39" t="s">
        <v>367</v>
      </c>
      <c r="X294" s="42" t="s">
        <v>367</v>
      </c>
      <c r="Y294" s="50">
        <v>40711</v>
      </c>
      <c r="Z294" s="30" t="s">
        <v>557</v>
      </c>
      <c r="AA294" s="31">
        <v>1</v>
      </c>
      <c r="AB294" s="33" t="s">
        <v>284</v>
      </c>
      <c r="AC294" s="48">
        <v>13</v>
      </c>
      <c r="AD294" s="30">
        <v>0</v>
      </c>
      <c r="AE294" s="30">
        <v>0</v>
      </c>
      <c r="AF294" s="46" t="str">
        <f>IFERROR(VLOOKUP(U294,Acronym!$A:$B, 2, FALSE), "Ot")</f>
        <v>SW</v>
      </c>
      <c r="AG294" s="47" t="s">
        <v>717</v>
      </c>
      <c r="AH294" s="46" t="str">
        <f>VLOOKUP(AG294,Acronym!$A:$B,2, FALSE)</f>
        <v>CA</v>
      </c>
      <c r="AI294" s="47" t="s">
        <v>436</v>
      </c>
      <c r="AJ294" s="47" t="s">
        <v>2622</v>
      </c>
    </row>
    <row r="295" spans="1:36">
      <c r="A295" s="30">
        <v>16977836</v>
      </c>
      <c r="B295" s="31" t="s">
        <v>421</v>
      </c>
      <c r="C295" s="39" t="s">
        <v>12083</v>
      </c>
      <c r="D295" s="30">
        <v>1591833</v>
      </c>
      <c r="E295" s="39" t="s">
        <v>1140</v>
      </c>
      <c r="F295" s="50">
        <v>40602</v>
      </c>
      <c r="G295" s="32">
        <v>65000</v>
      </c>
      <c r="H295" s="31" t="s">
        <v>424</v>
      </c>
      <c r="I295" s="31" t="s">
        <v>425</v>
      </c>
      <c r="J295" s="32">
        <v>65000</v>
      </c>
      <c r="K295" s="32">
        <v>65000</v>
      </c>
      <c r="L295" s="50">
        <v>40694</v>
      </c>
      <c r="M295" s="31" t="s">
        <v>280</v>
      </c>
      <c r="N295" s="31" t="s">
        <v>789</v>
      </c>
      <c r="O295" s="31" t="s">
        <v>789</v>
      </c>
      <c r="P295" s="39" t="s">
        <v>422</v>
      </c>
      <c r="Q295" s="39" t="s">
        <v>555</v>
      </c>
      <c r="R295" s="41" t="s">
        <v>541</v>
      </c>
      <c r="S295" s="31">
        <v>2</v>
      </c>
      <c r="T295" s="39" t="s">
        <v>283</v>
      </c>
      <c r="U295" s="39" t="s">
        <v>434</v>
      </c>
      <c r="V295" s="39" t="s">
        <v>203</v>
      </c>
      <c r="W295" s="39" t="s">
        <v>204</v>
      </c>
      <c r="X295" s="42" t="s">
        <v>205</v>
      </c>
      <c r="Y295" s="50">
        <v>40711</v>
      </c>
      <c r="Z295" s="30" t="s">
        <v>557</v>
      </c>
      <c r="AA295" s="31">
        <v>1</v>
      </c>
      <c r="AB295" s="33" t="s">
        <v>284</v>
      </c>
      <c r="AC295" s="48">
        <v>13</v>
      </c>
      <c r="AD295" s="30">
        <v>0</v>
      </c>
      <c r="AE295" s="30">
        <v>0</v>
      </c>
      <c r="AF295" s="46" t="str">
        <f>IFERROR(VLOOKUP(U295,Acronym!$A:$B, 2, FALSE), "Ot")</f>
        <v>EM</v>
      </c>
      <c r="AG295" s="47" t="s">
        <v>714</v>
      </c>
      <c r="AH295" s="46" t="str">
        <f>VLOOKUP(AG295,Acronym!$A:$B,2, FALSE)</f>
        <v>VA</v>
      </c>
      <c r="AI295" s="47" t="s">
        <v>434</v>
      </c>
      <c r="AJ295" s="47" t="s">
        <v>2623</v>
      </c>
    </row>
    <row r="296" spans="1:36">
      <c r="A296" s="30">
        <v>16979614</v>
      </c>
      <c r="B296" s="31" t="s">
        <v>421</v>
      </c>
      <c r="C296" s="39" t="s">
        <v>12084</v>
      </c>
      <c r="D296" s="30">
        <v>1634002</v>
      </c>
      <c r="E296" s="39" t="s">
        <v>1141</v>
      </c>
      <c r="F296" s="50">
        <v>40599</v>
      </c>
      <c r="G296" s="32">
        <v>38103</v>
      </c>
      <c r="H296" s="31" t="s">
        <v>424</v>
      </c>
      <c r="I296" s="31" t="s">
        <v>425</v>
      </c>
      <c r="J296" s="32">
        <v>38103</v>
      </c>
      <c r="K296" s="32">
        <v>38103</v>
      </c>
      <c r="L296" s="50">
        <v>40681</v>
      </c>
      <c r="M296" s="31" t="s">
        <v>280</v>
      </c>
      <c r="N296" s="31" t="s">
        <v>789</v>
      </c>
      <c r="O296" s="31" t="s">
        <v>789</v>
      </c>
      <c r="P296" s="39" t="s">
        <v>422</v>
      </c>
      <c r="Q296" s="39" t="s">
        <v>555</v>
      </c>
      <c r="R296" s="41" t="s">
        <v>541</v>
      </c>
      <c r="S296" s="31">
        <v>1</v>
      </c>
      <c r="T296" s="39" t="s">
        <v>283</v>
      </c>
      <c r="U296" s="39" t="s">
        <v>435</v>
      </c>
      <c r="V296" s="39" t="s">
        <v>115</v>
      </c>
      <c r="W296" s="39" t="s">
        <v>435</v>
      </c>
      <c r="X296" s="42" t="s">
        <v>114</v>
      </c>
      <c r="Y296" s="50">
        <v>40689</v>
      </c>
      <c r="Z296" s="30" t="s">
        <v>557</v>
      </c>
      <c r="AA296" s="31">
        <v>1</v>
      </c>
      <c r="AB296" s="33" t="s">
        <v>284</v>
      </c>
      <c r="AC296" s="48">
        <v>12</v>
      </c>
      <c r="AD296" s="30">
        <v>1</v>
      </c>
      <c r="AE296" s="30">
        <v>0</v>
      </c>
      <c r="AF296" s="46" t="str">
        <f>IFERROR(VLOOKUP(U296,Acronym!$A:$B, 2, FALSE), "Ot")</f>
        <v>WM</v>
      </c>
      <c r="AG296" s="47" t="s">
        <v>716</v>
      </c>
      <c r="AH296" s="46" t="str">
        <f>VLOOKUP(AG296,Acronym!$A:$B,2, FALSE)</f>
        <v>MU</v>
      </c>
      <c r="AI296" s="47" t="s">
        <v>435</v>
      </c>
      <c r="AJ296" s="47" t="s">
        <v>2624</v>
      </c>
    </row>
    <row r="297" spans="1:36">
      <c r="A297" s="30">
        <v>16979808</v>
      </c>
      <c r="B297" s="31" t="s">
        <v>421</v>
      </c>
      <c r="C297" s="39" t="s">
        <v>12085</v>
      </c>
      <c r="D297" s="30">
        <v>1386900</v>
      </c>
      <c r="E297" s="39" t="s">
        <v>1142</v>
      </c>
      <c r="F297" s="50">
        <v>40600</v>
      </c>
      <c r="G297" s="32">
        <v>30000</v>
      </c>
      <c r="H297" s="31" t="s">
        <v>424</v>
      </c>
      <c r="I297" s="31" t="s">
        <v>425</v>
      </c>
      <c r="J297" s="32">
        <v>30000</v>
      </c>
      <c r="K297" s="32">
        <v>30000</v>
      </c>
      <c r="L297" s="50">
        <v>40680</v>
      </c>
      <c r="M297" s="31" t="s">
        <v>280</v>
      </c>
      <c r="N297" s="31" t="s">
        <v>789</v>
      </c>
      <c r="O297" s="31" t="s">
        <v>789</v>
      </c>
      <c r="P297" s="39" t="s">
        <v>422</v>
      </c>
      <c r="Q297" s="39" t="s">
        <v>555</v>
      </c>
      <c r="R297" s="41" t="s">
        <v>541</v>
      </c>
      <c r="S297" s="31">
        <v>1</v>
      </c>
      <c r="T297" s="39" t="s">
        <v>283</v>
      </c>
      <c r="U297" s="39" t="s">
        <v>431</v>
      </c>
      <c r="V297" s="39" t="s">
        <v>126</v>
      </c>
      <c r="W297" s="39" t="s">
        <v>335</v>
      </c>
      <c r="X297" s="42" t="s">
        <v>340</v>
      </c>
      <c r="Y297" s="50">
        <v>40716</v>
      </c>
      <c r="Z297" s="30" t="s">
        <v>557</v>
      </c>
      <c r="AA297" s="31">
        <v>1</v>
      </c>
      <c r="AB297" s="33" t="s">
        <v>284</v>
      </c>
      <c r="AC297" s="48">
        <v>11</v>
      </c>
      <c r="AD297" s="30">
        <v>1</v>
      </c>
      <c r="AE297" s="30">
        <v>0</v>
      </c>
      <c r="AF297" s="46" t="str">
        <f>IFERROR(VLOOKUP(U297,Acronym!$A:$B, 2, FALSE), "Ot")</f>
        <v>NE</v>
      </c>
      <c r="AG297" s="47" t="s">
        <v>714</v>
      </c>
      <c r="AH297" s="46" t="str">
        <f>VLOOKUP(AG297,Acronym!$A:$B,2, FALSE)</f>
        <v>VA</v>
      </c>
      <c r="AI297" s="47" t="s">
        <v>431</v>
      </c>
      <c r="AJ297" s="47" t="s">
        <v>2625</v>
      </c>
    </row>
    <row r="298" spans="1:36">
      <c r="A298" s="30">
        <v>16979925</v>
      </c>
      <c r="B298" s="31" t="s">
        <v>421</v>
      </c>
      <c r="C298" s="39" t="s">
        <v>12086</v>
      </c>
      <c r="D298" s="30">
        <v>14465892</v>
      </c>
      <c r="E298" s="39" t="s">
        <v>1143</v>
      </c>
      <c r="F298" s="50">
        <v>40602</v>
      </c>
      <c r="G298" s="32">
        <v>2000</v>
      </c>
      <c r="H298" s="31" t="s">
        <v>424</v>
      </c>
      <c r="I298" s="31" t="s">
        <v>174</v>
      </c>
      <c r="J298" s="32">
        <v>0</v>
      </c>
      <c r="K298" s="32">
        <v>0</v>
      </c>
      <c r="L298" s="50">
        <v>40638</v>
      </c>
      <c r="M298" s="31" t="s">
        <v>280</v>
      </c>
      <c r="N298" s="31" t="s">
        <v>789</v>
      </c>
      <c r="O298" s="31" t="s">
        <v>789</v>
      </c>
      <c r="P298" s="39" t="s">
        <v>422</v>
      </c>
      <c r="Q298" s="39" t="s">
        <v>555</v>
      </c>
      <c r="R298" s="41" t="s">
        <v>542</v>
      </c>
      <c r="S298" s="31" t="s">
        <v>421</v>
      </c>
      <c r="T298" s="39" t="s">
        <v>283</v>
      </c>
      <c r="U298" s="39" t="s">
        <v>430</v>
      </c>
      <c r="V298" s="39" t="s">
        <v>607</v>
      </c>
      <c r="W298" s="39" t="s">
        <v>319</v>
      </c>
      <c r="X298" s="42" t="s">
        <v>321</v>
      </c>
      <c r="Y298" s="50" t="s">
        <v>421</v>
      </c>
      <c r="Z298" s="30" t="s">
        <v>556</v>
      </c>
      <c r="AA298" s="31">
        <v>0</v>
      </c>
      <c r="AB298" s="33" t="s">
        <v>282</v>
      </c>
      <c r="AC298" s="48">
        <v>5</v>
      </c>
      <c r="AD298" s="30">
        <v>1</v>
      </c>
      <c r="AE298" s="30">
        <v>0</v>
      </c>
      <c r="AF298" s="46" t="str">
        <f>IFERROR(VLOOKUP(U298,Acronym!$A:$B, 2, FALSE), "Ot")</f>
        <v>Y</v>
      </c>
      <c r="AG298" s="47" t="s">
        <v>722</v>
      </c>
      <c r="AH298" s="46" t="str">
        <f>VLOOKUP(AG298,Acronym!$A:$B,2, FALSE)</f>
        <v>DA</v>
      </c>
      <c r="AI298" s="47" t="s">
        <v>720</v>
      </c>
      <c r="AJ298" s="47" t="s">
        <v>2626</v>
      </c>
    </row>
    <row r="299" spans="1:36">
      <c r="A299" s="30">
        <v>16980026</v>
      </c>
      <c r="B299" s="31" t="s">
        <v>421</v>
      </c>
      <c r="C299" s="39" t="s">
        <v>12087</v>
      </c>
      <c r="D299" s="30">
        <v>7273588</v>
      </c>
      <c r="E299" s="39" t="s">
        <v>1144</v>
      </c>
      <c r="F299" s="50">
        <v>40600</v>
      </c>
      <c r="G299" s="32">
        <v>9947</v>
      </c>
      <c r="H299" s="31" t="s">
        <v>424</v>
      </c>
      <c r="I299" s="31" t="s">
        <v>425</v>
      </c>
      <c r="J299" s="32">
        <v>9947</v>
      </c>
      <c r="K299" s="32">
        <v>9947</v>
      </c>
      <c r="L299" s="50">
        <v>40638</v>
      </c>
      <c r="M299" s="31" t="s">
        <v>280</v>
      </c>
      <c r="N299" s="31" t="s">
        <v>789</v>
      </c>
      <c r="O299" s="31" t="s">
        <v>789</v>
      </c>
      <c r="P299" s="39" t="s">
        <v>422</v>
      </c>
      <c r="Q299" s="39" t="s">
        <v>555</v>
      </c>
      <c r="R299" s="41" t="s">
        <v>542</v>
      </c>
      <c r="S299" s="31">
        <v>1</v>
      </c>
      <c r="T299" s="39" t="s">
        <v>283</v>
      </c>
      <c r="U299" s="39" t="s">
        <v>423</v>
      </c>
      <c r="V299" s="39" t="s">
        <v>159</v>
      </c>
      <c r="W299" s="39" t="s">
        <v>175</v>
      </c>
      <c r="X299" s="42" t="s">
        <v>305</v>
      </c>
      <c r="Y299" s="50">
        <v>40651</v>
      </c>
      <c r="Z299" s="30" t="s">
        <v>556</v>
      </c>
      <c r="AA299" s="31">
        <v>1</v>
      </c>
      <c r="AB299" s="33" t="s">
        <v>282</v>
      </c>
      <c r="AC299" s="48">
        <v>5</v>
      </c>
      <c r="AD299" s="30">
        <v>1</v>
      </c>
      <c r="AE299" s="30">
        <v>0</v>
      </c>
      <c r="AF299" s="46" t="str">
        <f>IFERROR(VLOOKUP(U299,Acronym!$A:$B, 2, FALSE), "Ot")</f>
        <v>L</v>
      </c>
      <c r="AG299" s="47" t="s">
        <v>715</v>
      </c>
      <c r="AH299" s="46" t="str">
        <f>VLOOKUP(AG299,Acronym!$A:$B,2, FALSE)</f>
        <v>TH</v>
      </c>
      <c r="AI299" s="47" t="s">
        <v>423</v>
      </c>
      <c r="AJ299" s="47" t="s">
        <v>2627</v>
      </c>
    </row>
    <row r="300" spans="1:36">
      <c r="A300" s="30">
        <v>16982743</v>
      </c>
      <c r="B300" s="31" t="s">
        <v>421</v>
      </c>
      <c r="C300" s="39" t="s">
        <v>12088</v>
      </c>
      <c r="D300" s="30">
        <v>16982736</v>
      </c>
      <c r="E300" s="39" t="s">
        <v>1145</v>
      </c>
      <c r="F300" s="50">
        <v>40602</v>
      </c>
      <c r="G300" s="32">
        <v>10000</v>
      </c>
      <c r="H300" s="31" t="s">
        <v>424</v>
      </c>
      <c r="I300" s="31" t="s">
        <v>425</v>
      </c>
      <c r="J300" s="32">
        <v>10000</v>
      </c>
      <c r="K300" s="32">
        <v>10000</v>
      </c>
      <c r="L300" s="50">
        <v>40638</v>
      </c>
      <c r="M300" s="31" t="s">
        <v>280</v>
      </c>
      <c r="N300" s="31" t="s">
        <v>789</v>
      </c>
      <c r="O300" s="31" t="s">
        <v>789</v>
      </c>
      <c r="P300" s="39" t="s">
        <v>422</v>
      </c>
      <c r="Q300" s="39" t="s">
        <v>555</v>
      </c>
      <c r="R300" s="41" t="s">
        <v>542</v>
      </c>
      <c r="S300" s="31">
        <v>1</v>
      </c>
      <c r="T300" s="39" t="s">
        <v>283</v>
      </c>
      <c r="U300" s="39" t="s">
        <v>426</v>
      </c>
      <c r="V300" s="39" t="s">
        <v>456</v>
      </c>
      <c r="W300" s="39" t="s">
        <v>287</v>
      </c>
      <c r="X300" s="42" t="s">
        <v>456</v>
      </c>
      <c r="Y300" s="50">
        <v>40669</v>
      </c>
      <c r="Z300" s="30" t="s">
        <v>556</v>
      </c>
      <c r="AA300" s="31">
        <v>1</v>
      </c>
      <c r="AB300" s="33" t="s">
        <v>282</v>
      </c>
      <c r="AC300" s="48">
        <v>5</v>
      </c>
      <c r="AD300" s="30">
        <v>1</v>
      </c>
      <c r="AE300" s="30">
        <v>0</v>
      </c>
      <c r="AF300" s="46" t="str">
        <f>IFERROR(VLOOKUP(U300,Acronym!$A:$B, 2, FALSE), "Ot")</f>
        <v>NW</v>
      </c>
      <c r="AG300" s="47" t="s">
        <v>717</v>
      </c>
      <c r="AH300" s="46" t="str">
        <f>VLOOKUP(AG300,Acronym!$A:$B,2, FALSE)</f>
        <v>CA</v>
      </c>
      <c r="AI300" s="47" t="s">
        <v>426</v>
      </c>
      <c r="AJ300" s="47" t="s">
        <v>2628</v>
      </c>
    </row>
    <row r="301" spans="1:36">
      <c r="A301" s="30">
        <v>16982865</v>
      </c>
      <c r="B301" s="31" t="s">
        <v>421</v>
      </c>
      <c r="C301" s="39" t="s">
        <v>12089</v>
      </c>
      <c r="D301" s="30">
        <v>1466562</v>
      </c>
      <c r="E301" s="39" t="s">
        <v>1146</v>
      </c>
      <c r="F301" s="50">
        <v>40602</v>
      </c>
      <c r="G301" s="32">
        <v>10000</v>
      </c>
      <c r="H301" s="31" t="s">
        <v>424</v>
      </c>
      <c r="I301" s="31" t="s">
        <v>425</v>
      </c>
      <c r="J301" s="32">
        <v>10000</v>
      </c>
      <c r="K301" s="32">
        <v>10000</v>
      </c>
      <c r="L301" s="50">
        <v>40638</v>
      </c>
      <c r="M301" s="31" t="s">
        <v>280</v>
      </c>
      <c r="N301" s="31" t="s">
        <v>789</v>
      </c>
      <c r="O301" s="31" t="s">
        <v>789</v>
      </c>
      <c r="P301" s="39" t="s">
        <v>422</v>
      </c>
      <c r="Q301" s="39" t="s">
        <v>555</v>
      </c>
      <c r="R301" s="41" t="s">
        <v>542</v>
      </c>
      <c r="S301" s="31">
        <v>1</v>
      </c>
      <c r="T301" s="39" t="s">
        <v>283</v>
      </c>
      <c r="U301" s="39" t="s">
        <v>430</v>
      </c>
      <c r="V301" s="39" t="s">
        <v>492</v>
      </c>
      <c r="W301" s="39" t="s">
        <v>490</v>
      </c>
      <c r="X301" s="42" t="s">
        <v>491</v>
      </c>
      <c r="Y301" s="50">
        <v>40669</v>
      </c>
      <c r="Z301" s="30" t="s">
        <v>556</v>
      </c>
      <c r="AA301" s="31">
        <v>1</v>
      </c>
      <c r="AB301" s="33" t="s">
        <v>282</v>
      </c>
      <c r="AC301" s="48">
        <v>5</v>
      </c>
      <c r="AD301" s="30">
        <v>1</v>
      </c>
      <c r="AE301" s="30">
        <v>0</v>
      </c>
      <c r="AF301" s="46" t="str">
        <f>IFERROR(VLOOKUP(U301,Acronym!$A:$B, 2, FALSE), "Ot")</f>
        <v>Y</v>
      </c>
      <c r="AG301" s="47" t="s">
        <v>717</v>
      </c>
      <c r="AH301" s="46" t="str">
        <f>VLOOKUP(AG301,Acronym!$A:$B,2, FALSE)</f>
        <v>CA</v>
      </c>
      <c r="AI301" s="47" t="s">
        <v>720</v>
      </c>
      <c r="AJ301" s="47" t="s">
        <v>2629</v>
      </c>
    </row>
    <row r="302" spans="1:36">
      <c r="A302" s="30">
        <v>16982937</v>
      </c>
      <c r="B302" s="31" t="s">
        <v>421</v>
      </c>
      <c r="C302" s="39" t="s">
        <v>12090</v>
      </c>
      <c r="D302" s="30">
        <v>12137581</v>
      </c>
      <c r="E302" s="39" t="s">
        <v>1147</v>
      </c>
      <c r="F302" s="50">
        <v>40602</v>
      </c>
      <c r="G302" s="32">
        <v>9953</v>
      </c>
      <c r="H302" s="31" t="s">
        <v>424</v>
      </c>
      <c r="I302" s="31" t="s">
        <v>425</v>
      </c>
      <c r="J302" s="32">
        <v>9953</v>
      </c>
      <c r="K302" s="32">
        <v>9953</v>
      </c>
      <c r="L302" s="50">
        <v>40639</v>
      </c>
      <c r="M302" s="31" t="s">
        <v>280</v>
      </c>
      <c r="N302" s="31" t="s">
        <v>789</v>
      </c>
      <c r="O302" s="31" t="s">
        <v>789</v>
      </c>
      <c r="P302" s="39" t="s">
        <v>422</v>
      </c>
      <c r="Q302" s="39" t="s">
        <v>555</v>
      </c>
      <c r="R302" s="41" t="s">
        <v>542</v>
      </c>
      <c r="S302" s="31">
        <v>1</v>
      </c>
      <c r="T302" s="39" t="s">
        <v>283</v>
      </c>
      <c r="U302" s="39" t="s">
        <v>446</v>
      </c>
      <c r="V302" s="39" t="s">
        <v>180</v>
      </c>
      <c r="W302" s="39" t="s">
        <v>181</v>
      </c>
      <c r="X302" s="42" t="s">
        <v>182</v>
      </c>
      <c r="Y302" s="50">
        <v>40669</v>
      </c>
      <c r="Z302" s="30" t="s">
        <v>557</v>
      </c>
      <c r="AA302" s="31">
        <v>1</v>
      </c>
      <c r="AB302" s="33" t="s">
        <v>282</v>
      </c>
      <c r="AC302" s="48">
        <v>5</v>
      </c>
      <c r="AD302" s="30">
        <v>1</v>
      </c>
      <c r="AE302" s="30">
        <v>0</v>
      </c>
      <c r="AF302" s="46" t="str">
        <f>IFERROR(VLOOKUP(U302,Acronym!$A:$B, 2, FALSE), "Ot")</f>
        <v>SE</v>
      </c>
      <c r="AG302" s="47" t="s">
        <v>715</v>
      </c>
      <c r="AH302" s="46" t="str">
        <f>VLOOKUP(AG302,Acronym!$A:$B,2, FALSE)</f>
        <v>TH</v>
      </c>
      <c r="AI302" s="47" t="s">
        <v>446</v>
      </c>
      <c r="AJ302" s="47" t="s">
        <v>2630</v>
      </c>
    </row>
    <row r="303" spans="1:36">
      <c r="A303" s="30">
        <v>16983034</v>
      </c>
      <c r="B303" s="31" t="s">
        <v>421</v>
      </c>
      <c r="C303" s="39" t="s">
        <v>12091</v>
      </c>
      <c r="D303" s="30">
        <v>16983027</v>
      </c>
      <c r="E303" s="39" t="s">
        <v>1148</v>
      </c>
      <c r="F303" s="50">
        <v>40602</v>
      </c>
      <c r="G303" s="32">
        <v>4800</v>
      </c>
      <c r="H303" s="31" t="s">
        <v>424</v>
      </c>
      <c r="I303" s="31" t="s">
        <v>174</v>
      </c>
      <c r="J303" s="32">
        <v>0</v>
      </c>
      <c r="K303" s="32">
        <v>0</v>
      </c>
      <c r="L303" s="50">
        <v>40645</v>
      </c>
      <c r="M303" s="31" t="s">
        <v>280</v>
      </c>
      <c r="N303" s="31" t="s">
        <v>789</v>
      </c>
      <c r="O303" s="31" t="s">
        <v>789</v>
      </c>
      <c r="P303" s="39" t="s">
        <v>422</v>
      </c>
      <c r="Q303" s="39" t="s">
        <v>555</v>
      </c>
      <c r="R303" s="41" t="s">
        <v>542</v>
      </c>
      <c r="S303" s="31" t="s">
        <v>421</v>
      </c>
      <c r="T303" s="39" t="s">
        <v>283</v>
      </c>
      <c r="U303" s="39" t="s">
        <v>423</v>
      </c>
      <c r="V303" s="39" t="s">
        <v>560</v>
      </c>
      <c r="W303" s="39" t="s">
        <v>175</v>
      </c>
      <c r="X303" s="42" t="s">
        <v>176</v>
      </c>
      <c r="Y303" s="50" t="s">
        <v>421</v>
      </c>
      <c r="Z303" s="30" t="s">
        <v>557</v>
      </c>
      <c r="AA303" s="31">
        <v>0</v>
      </c>
      <c r="AB303" s="33" t="s">
        <v>282</v>
      </c>
      <c r="AC303" s="48">
        <v>6</v>
      </c>
      <c r="AD303" s="30">
        <v>0</v>
      </c>
      <c r="AE303" s="30">
        <v>0</v>
      </c>
      <c r="AF303" s="46" t="str">
        <f>IFERROR(VLOOKUP(U303,Acronym!$A:$B, 2, FALSE), "Ot")</f>
        <v>L</v>
      </c>
      <c r="AG303" s="47" t="s">
        <v>714</v>
      </c>
      <c r="AH303" s="46" t="str">
        <f>VLOOKUP(AG303,Acronym!$A:$B,2, FALSE)</f>
        <v>VA</v>
      </c>
      <c r="AI303" s="47" t="s">
        <v>423</v>
      </c>
      <c r="AJ303" s="47" t="s">
        <v>2631</v>
      </c>
    </row>
    <row r="304" spans="1:36">
      <c r="A304" s="30">
        <v>16983094</v>
      </c>
      <c r="B304" s="31" t="s">
        <v>421</v>
      </c>
      <c r="C304" s="39" t="s">
        <v>12092</v>
      </c>
      <c r="D304" s="30">
        <v>1829489</v>
      </c>
      <c r="E304" s="39" t="s">
        <v>1149</v>
      </c>
      <c r="F304" s="50">
        <v>40602</v>
      </c>
      <c r="G304" s="32">
        <v>4656</v>
      </c>
      <c r="H304" s="31" t="s">
        <v>424</v>
      </c>
      <c r="I304" s="31" t="s">
        <v>174</v>
      </c>
      <c r="J304" s="32">
        <v>0</v>
      </c>
      <c r="K304" s="32">
        <v>0</v>
      </c>
      <c r="L304" s="50">
        <v>40638</v>
      </c>
      <c r="M304" s="31" t="s">
        <v>280</v>
      </c>
      <c r="N304" s="31" t="s">
        <v>789</v>
      </c>
      <c r="O304" s="31" t="s">
        <v>789</v>
      </c>
      <c r="P304" s="39" t="s">
        <v>422</v>
      </c>
      <c r="Q304" s="39" t="s">
        <v>555</v>
      </c>
      <c r="R304" s="41" t="s">
        <v>542</v>
      </c>
      <c r="S304" s="31" t="s">
        <v>421</v>
      </c>
      <c r="T304" s="39" t="s">
        <v>281</v>
      </c>
      <c r="U304" s="39" t="s">
        <v>435</v>
      </c>
      <c r="V304" s="39" t="s">
        <v>332</v>
      </c>
      <c r="W304" s="39" t="s">
        <v>435</v>
      </c>
      <c r="X304" s="42" t="s">
        <v>114</v>
      </c>
      <c r="Y304" s="50" t="s">
        <v>421</v>
      </c>
      <c r="Z304" s="30" t="s">
        <v>557</v>
      </c>
      <c r="AA304" s="31">
        <v>0</v>
      </c>
      <c r="AB304" s="33" t="s">
        <v>282</v>
      </c>
      <c r="AC304" s="48">
        <v>5</v>
      </c>
      <c r="AD304" s="30">
        <v>1</v>
      </c>
      <c r="AE304" s="30">
        <v>0</v>
      </c>
      <c r="AF304" s="46" t="str">
        <f>IFERROR(VLOOKUP(U304,Acronym!$A:$B, 2, FALSE), "Ot")</f>
        <v>WM</v>
      </c>
      <c r="AG304" s="47" t="s">
        <v>714</v>
      </c>
      <c r="AH304" s="46" t="str">
        <f>VLOOKUP(AG304,Acronym!$A:$B,2, FALSE)</f>
        <v>VA</v>
      </c>
      <c r="AI304" s="47" t="s">
        <v>435</v>
      </c>
      <c r="AJ304" s="47" t="s">
        <v>2632</v>
      </c>
    </row>
    <row r="305" spans="1:36">
      <c r="A305" s="30">
        <v>16983207</v>
      </c>
      <c r="B305" s="31" t="s">
        <v>421</v>
      </c>
      <c r="C305" s="39" t="s">
        <v>12093</v>
      </c>
      <c r="D305" s="30">
        <v>8285953</v>
      </c>
      <c r="E305" s="39" t="s">
        <v>1150</v>
      </c>
      <c r="F305" s="50">
        <v>40602</v>
      </c>
      <c r="G305" s="32">
        <v>9900</v>
      </c>
      <c r="H305" s="31" t="s">
        <v>424</v>
      </c>
      <c r="I305" s="31" t="s">
        <v>174</v>
      </c>
      <c r="J305" s="32">
        <v>0</v>
      </c>
      <c r="K305" s="32">
        <v>0</v>
      </c>
      <c r="L305" s="50">
        <v>40638</v>
      </c>
      <c r="M305" s="31" t="s">
        <v>280</v>
      </c>
      <c r="N305" s="31" t="s">
        <v>789</v>
      </c>
      <c r="O305" s="31" t="s">
        <v>789</v>
      </c>
      <c r="P305" s="39" t="s">
        <v>422</v>
      </c>
      <c r="Q305" s="39" t="s">
        <v>555</v>
      </c>
      <c r="R305" s="41" t="s">
        <v>542</v>
      </c>
      <c r="S305" s="31" t="s">
        <v>421</v>
      </c>
      <c r="T305" s="39" t="s">
        <v>281</v>
      </c>
      <c r="U305" s="39" t="s">
        <v>423</v>
      </c>
      <c r="V305" s="39" t="s">
        <v>568</v>
      </c>
      <c r="W305" s="39" t="s">
        <v>175</v>
      </c>
      <c r="X305" s="42" t="s">
        <v>33</v>
      </c>
      <c r="Y305" s="50" t="s">
        <v>421</v>
      </c>
      <c r="Z305" s="30" t="s">
        <v>556</v>
      </c>
      <c r="AA305" s="31">
        <v>0</v>
      </c>
      <c r="AB305" s="33" t="s">
        <v>282</v>
      </c>
      <c r="AC305" s="48">
        <v>5</v>
      </c>
      <c r="AD305" s="30">
        <v>1</v>
      </c>
      <c r="AE305" s="30">
        <v>0</v>
      </c>
      <c r="AF305" s="46" t="str">
        <f>IFERROR(VLOOKUP(U305,Acronym!$A:$B, 2, FALSE), "Ot")</f>
        <v>L</v>
      </c>
      <c r="AG305" s="47" t="s">
        <v>715</v>
      </c>
      <c r="AH305" s="46" t="str">
        <f>VLOOKUP(AG305,Acronym!$A:$B,2, FALSE)</f>
        <v>TH</v>
      </c>
      <c r="AI305" s="47" t="s">
        <v>423</v>
      </c>
      <c r="AJ305" s="47" t="s">
        <v>2633</v>
      </c>
    </row>
    <row r="306" spans="1:36">
      <c r="A306" s="30">
        <v>16983464</v>
      </c>
      <c r="B306" s="31" t="s">
        <v>421</v>
      </c>
      <c r="C306" s="39" t="s">
        <v>12094</v>
      </c>
      <c r="D306" s="30">
        <v>12026593</v>
      </c>
      <c r="E306" s="39" t="s">
        <v>1151</v>
      </c>
      <c r="F306" s="50">
        <v>40602</v>
      </c>
      <c r="G306" s="32">
        <v>4809</v>
      </c>
      <c r="H306" s="31" t="s">
        <v>424</v>
      </c>
      <c r="I306" s="31" t="s">
        <v>174</v>
      </c>
      <c r="J306" s="32">
        <v>0</v>
      </c>
      <c r="K306" s="32">
        <v>0</v>
      </c>
      <c r="L306" s="50">
        <v>40639</v>
      </c>
      <c r="M306" s="31" t="s">
        <v>280</v>
      </c>
      <c r="N306" s="31" t="s">
        <v>789</v>
      </c>
      <c r="O306" s="31" t="s">
        <v>789</v>
      </c>
      <c r="P306" s="39" t="s">
        <v>422</v>
      </c>
      <c r="Q306" s="39" t="s">
        <v>555</v>
      </c>
      <c r="R306" s="41" t="s">
        <v>542</v>
      </c>
      <c r="S306" s="31" t="s">
        <v>421</v>
      </c>
      <c r="T306" s="39" t="s">
        <v>281</v>
      </c>
      <c r="U306" s="39" t="s">
        <v>436</v>
      </c>
      <c r="V306" s="39" t="s">
        <v>70</v>
      </c>
      <c r="W306" s="39" t="s">
        <v>249</v>
      </c>
      <c r="X306" s="42" t="s">
        <v>250</v>
      </c>
      <c r="Y306" s="50" t="s">
        <v>421</v>
      </c>
      <c r="Z306" s="30" t="s">
        <v>557</v>
      </c>
      <c r="AA306" s="31">
        <v>0</v>
      </c>
      <c r="AB306" s="33" t="s">
        <v>282</v>
      </c>
      <c r="AC306" s="48">
        <v>5</v>
      </c>
      <c r="AD306" s="30">
        <v>1</v>
      </c>
      <c r="AE306" s="30">
        <v>0</v>
      </c>
      <c r="AF306" s="46" t="str">
        <f>IFERROR(VLOOKUP(U306,Acronym!$A:$B, 2, FALSE), "Ot")</f>
        <v>SW</v>
      </c>
      <c r="AG306" s="47" t="s">
        <v>715</v>
      </c>
      <c r="AH306" s="46" t="str">
        <f>VLOOKUP(AG306,Acronym!$A:$B,2, FALSE)</f>
        <v>TH</v>
      </c>
      <c r="AI306" s="47" t="s">
        <v>436</v>
      </c>
      <c r="AJ306" s="47" t="s">
        <v>2634</v>
      </c>
    </row>
    <row r="307" spans="1:36">
      <c r="A307" s="30">
        <v>16983531</v>
      </c>
      <c r="B307" s="31" t="s">
        <v>421</v>
      </c>
      <c r="C307" s="39" t="s">
        <v>12095</v>
      </c>
      <c r="D307" s="30">
        <v>4741441</v>
      </c>
      <c r="E307" s="39" t="s">
        <v>1152</v>
      </c>
      <c r="F307" s="50">
        <v>40600</v>
      </c>
      <c r="G307" s="32">
        <v>6995</v>
      </c>
      <c r="H307" s="31" t="s">
        <v>424</v>
      </c>
      <c r="I307" s="31" t="s">
        <v>174</v>
      </c>
      <c r="J307" s="32">
        <v>0</v>
      </c>
      <c r="K307" s="32">
        <v>0</v>
      </c>
      <c r="L307" s="50">
        <v>40638</v>
      </c>
      <c r="M307" s="31" t="s">
        <v>280</v>
      </c>
      <c r="N307" s="31" t="s">
        <v>789</v>
      </c>
      <c r="O307" s="31" t="s">
        <v>789</v>
      </c>
      <c r="P307" s="39" t="s">
        <v>422</v>
      </c>
      <c r="Q307" s="39" t="s">
        <v>555</v>
      </c>
      <c r="R307" s="41" t="s">
        <v>542</v>
      </c>
      <c r="S307" s="31" t="s">
        <v>421</v>
      </c>
      <c r="T307" s="39" t="s">
        <v>283</v>
      </c>
      <c r="U307" s="39" t="s">
        <v>423</v>
      </c>
      <c r="V307" s="39" t="s">
        <v>598</v>
      </c>
      <c r="W307" s="39" t="s">
        <v>175</v>
      </c>
      <c r="X307" s="42" t="s">
        <v>299</v>
      </c>
      <c r="Y307" s="50" t="s">
        <v>421</v>
      </c>
      <c r="Z307" s="30" t="s">
        <v>556</v>
      </c>
      <c r="AA307" s="31">
        <v>0</v>
      </c>
      <c r="AB307" s="33" t="s">
        <v>282</v>
      </c>
      <c r="AC307" s="48">
        <v>5</v>
      </c>
      <c r="AD307" s="30">
        <v>1</v>
      </c>
      <c r="AE307" s="30">
        <v>0</v>
      </c>
      <c r="AF307" s="46" t="str">
        <f>IFERROR(VLOOKUP(U307,Acronym!$A:$B, 2, FALSE), "Ot")</f>
        <v>L</v>
      </c>
      <c r="AG307" s="47" t="s">
        <v>714</v>
      </c>
      <c r="AH307" s="46" t="str">
        <f>VLOOKUP(AG307,Acronym!$A:$B,2, FALSE)</f>
        <v>VA</v>
      </c>
      <c r="AI307" s="47" t="s">
        <v>423</v>
      </c>
      <c r="AJ307" s="47" t="s">
        <v>2635</v>
      </c>
    </row>
    <row r="308" spans="1:36">
      <c r="A308" s="30">
        <v>16983645</v>
      </c>
      <c r="B308" s="31" t="s">
        <v>421</v>
      </c>
      <c r="C308" s="39" t="s">
        <v>12096</v>
      </c>
      <c r="D308" s="30">
        <v>14275324</v>
      </c>
      <c r="E308" s="39" t="s">
        <v>1153</v>
      </c>
      <c r="F308" s="50">
        <v>40600</v>
      </c>
      <c r="G308" s="32">
        <v>5000</v>
      </c>
      <c r="H308" s="31" t="s">
        <v>424</v>
      </c>
      <c r="I308" s="31" t="s">
        <v>174</v>
      </c>
      <c r="J308" s="32">
        <v>0</v>
      </c>
      <c r="K308" s="32">
        <v>0</v>
      </c>
      <c r="L308" s="50">
        <v>40646</v>
      </c>
      <c r="M308" s="31" t="s">
        <v>280</v>
      </c>
      <c r="N308" s="31" t="s">
        <v>789</v>
      </c>
      <c r="O308" s="31" t="s">
        <v>789</v>
      </c>
      <c r="P308" s="39" t="s">
        <v>422</v>
      </c>
      <c r="Q308" s="39" t="s">
        <v>555</v>
      </c>
      <c r="R308" s="41" t="s">
        <v>542</v>
      </c>
      <c r="S308" s="31" t="s">
        <v>421</v>
      </c>
      <c r="T308" s="39" t="s">
        <v>283</v>
      </c>
      <c r="U308" s="39" t="s">
        <v>446</v>
      </c>
      <c r="V308" s="39" t="s">
        <v>276</v>
      </c>
      <c r="W308" s="39" t="s">
        <v>181</v>
      </c>
      <c r="X308" s="42" t="s">
        <v>274</v>
      </c>
      <c r="Y308" s="50" t="s">
        <v>421</v>
      </c>
      <c r="Z308" s="30" t="s">
        <v>557</v>
      </c>
      <c r="AA308" s="31">
        <v>0</v>
      </c>
      <c r="AB308" s="33" t="s">
        <v>282</v>
      </c>
      <c r="AC308" s="48">
        <v>7</v>
      </c>
      <c r="AD308" s="30">
        <v>0</v>
      </c>
      <c r="AE308" s="30">
        <v>0</v>
      </c>
      <c r="AF308" s="46" t="str">
        <f>IFERROR(VLOOKUP(U308,Acronym!$A:$B, 2, FALSE), "Ot")</f>
        <v>SE</v>
      </c>
      <c r="AG308" s="47" t="s">
        <v>716</v>
      </c>
      <c r="AH308" s="46" t="str">
        <f>VLOOKUP(AG308,Acronym!$A:$B,2, FALSE)</f>
        <v>MU</v>
      </c>
      <c r="AI308" s="47" t="s">
        <v>446</v>
      </c>
      <c r="AJ308" s="47" t="s">
        <v>2636</v>
      </c>
    </row>
    <row r="309" spans="1:36">
      <c r="A309" s="30">
        <v>16983716</v>
      </c>
      <c r="B309" s="31" t="s">
        <v>421</v>
      </c>
      <c r="C309" s="39" t="s">
        <v>12097</v>
      </c>
      <c r="D309" s="30">
        <v>16983709</v>
      </c>
      <c r="E309" s="39" t="s">
        <v>1154</v>
      </c>
      <c r="F309" s="50">
        <v>40603</v>
      </c>
      <c r="G309" s="32">
        <v>7392</v>
      </c>
      <c r="H309" s="31" t="s">
        <v>424</v>
      </c>
      <c r="I309" s="31" t="s">
        <v>425</v>
      </c>
      <c r="J309" s="32">
        <v>7392</v>
      </c>
      <c r="K309" s="32">
        <v>7392</v>
      </c>
      <c r="L309" s="50">
        <v>40638</v>
      </c>
      <c r="M309" s="31" t="s">
        <v>280</v>
      </c>
      <c r="N309" s="31" t="s">
        <v>789</v>
      </c>
      <c r="O309" s="31" t="s">
        <v>789</v>
      </c>
      <c r="P309" s="39" t="s">
        <v>422</v>
      </c>
      <c r="Q309" s="39" t="s">
        <v>555</v>
      </c>
      <c r="R309" s="41" t="s">
        <v>542</v>
      </c>
      <c r="S309" s="31">
        <v>1</v>
      </c>
      <c r="T309" s="39" t="s">
        <v>283</v>
      </c>
      <c r="U309" s="39" t="s">
        <v>423</v>
      </c>
      <c r="V309" s="39" t="s">
        <v>149</v>
      </c>
      <c r="W309" s="39" t="s">
        <v>175</v>
      </c>
      <c r="X309" s="42" t="s">
        <v>150</v>
      </c>
      <c r="Y309" s="50">
        <v>40647</v>
      </c>
      <c r="Z309" s="30" t="s">
        <v>556</v>
      </c>
      <c r="AA309" s="31">
        <v>1</v>
      </c>
      <c r="AB309" s="33" t="s">
        <v>282</v>
      </c>
      <c r="AC309" s="48">
        <v>5</v>
      </c>
      <c r="AD309" s="30">
        <v>1</v>
      </c>
      <c r="AE309" s="30">
        <v>0</v>
      </c>
      <c r="AF309" s="46" t="str">
        <f>IFERROR(VLOOKUP(U309,Acronym!$A:$B, 2, FALSE), "Ot")</f>
        <v>L</v>
      </c>
      <c r="AG309" s="47" t="s">
        <v>716</v>
      </c>
      <c r="AH309" s="46" t="str">
        <f>VLOOKUP(AG309,Acronym!$A:$B,2, FALSE)</f>
        <v>MU</v>
      </c>
      <c r="AI309" s="47" t="s">
        <v>423</v>
      </c>
      <c r="AJ309" s="47" t="s">
        <v>2637</v>
      </c>
    </row>
    <row r="310" spans="1:36">
      <c r="A310" s="30">
        <v>16983850</v>
      </c>
      <c r="B310" s="31" t="s">
        <v>421</v>
      </c>
      <c r="C310" s="39" t="s">
        <v>12098</v>
      </c>
      <c r="D310" s="30">
        <v>1848204</v>
      </c>
      <c r="E310" s="39" t="s">
        <v>1155</v>
      </c>
      <c r="F310" s="50">
        <v>40602</v>
      </c>
      <c r="G310" s="32">
        <v>2252</v>
      </c>
      <c r="H310" s="31" t="s">
        <v>424</v>
      </c>
      <c r="I310" s="31" t="s">
        <v>425</v>
      </c>
      <c r="J310" s="32">
        <v>2252</v>
      </c>
      <c r="K310" s="32">
        <v>2252</v>
      </c>
      <c r="L310" s="50">
        <v>40646</v>
      </c>
      <c r="M310" s="31" t="s">
        <v>280</v>
      </c>
      <c r="N310" s="31" t="s">
        <v>789</v>
      </c>
      <c r="O310" s="31" t="s">
        <v>789</v>
      </c>
      <c r="P310" s="39" t="s">
        <v>422</v>
      </c>
      <c r="Q310" s="39" t="s">
        <v>555</v>
      </c>
      <c r="R310" s="41" t="s">
        <v>542</v>
      </c>
      <c r="S310" s="31">
        <v>1</v>
      </c>
      <c r="T310" s="39" t="s">
        <v>281</v>
      </c>
      <c r="U310" s="39" t="s">
        <v>868</v>
      </c>
      <c r="V310" s="39" t="s">
        <v>136</v>
      </c>
      <c r="W310" s="39" t="s">
        <v>153</v>
      </c>
      <c r="X310" s="42" t="s">
        <v>548</v>
      </c>
      <c r="Y310" s="50">
        <v>40669</v>
      </c>
      <c r="Z310" s="30" t="s">
        <v>557</v>
      </c>
      <c r="AA310" s="31">
        <v>1</v>
      </c>
      <c r="AB310" s="33" t="s">
        <v>282</v>
      </c>
      <c r="AC310" s="48">
        <v>6</v>
      </c>
      <c r="AD310" s="30">
        <v>0</v>
      </c>
      <c r="AE310" s="30">
        <v>0</v>
      </c>
      <c r="AF310" s="46" t="str">
        <f>IFERROR(VLOOKUP(U310,Acronym!$A:$B, 2, FALSE), "Ot")</f>
        <v>E</v>
      </c>
      <c r="AG310" s="47" t="s">
        <v>722</v>
      </c>
      <c r="AH310" s="46" t="str">
        <f>VLOOKUP(AG310,Acronym!$A:$B,2, FALSE)</f>
        <v>DA</v>
      </c>
      <c r="AI310" s="47" t="s">
        <v>719</v>
      </c>
      <c r="AJ310" s="47" t="s">
        <v>2638</v>
      </c>
    </row>
    <row r="311" spans="1:36">
      <c r="A311" s="30">
        <v>16987155</v>
      </c>
      <c r="B311" s="31" t="s">
        <v>421</v>
      </c>
      <c r="C311" s="39" t="s">
        <v>12099</v>
      </c>
      <c r="D311" s="30">
        <v>16987153</v>
      </c>
      <c r="E311" s="39" t="s">
        <v>1156</v>
      </c>
      <c r="F311" s="50">
        <v>40603</v>
      </c>
      <c r="G311" s="32">
        <v>4500</v>
      </c>
      <c r="H311" s="31" t="s">
        <v>424</v>
      </c>
      <c r="I311" s="31" t="s">
        <v>425</v>
      </c>
      <c r="J311" s="32">
        <v>4500</v>
      </c>
      <c r="K311" s="32">
        <v>4500</v>
      </c>
      <c r="L311" s="50">
        <v>40639</v>
      </c>
      <c r="M311" s="31" t="s">
        <v>280</v>
      </c>
      <c r="N311" s="31" t="s">
        <v>789</v>
      </c>
      <c r="O311" s="31" t="s">
        <v>789</v>
      </c>
      <c r="P311" s="39" t="s">
        <v>422</v>
      </c>
      <c r="Q311" s="39" t="s">
        <v>555</v>
      </c>
      <c r="R311" s="41" t="s">
        <v>542</v>
      </c>
      <c r="S311" s="31">
        <v>1</v>
      </c>
      <c r="T311" s="39" t="s">
        <v>281</v>
      </c>
      <c r="U311" s="39" t="s">
        <v>434</v>
      </c>
      <c r="V311" s="39" t="s">
        <v>512</v>
      </c>
      <c r="W311" s="39" t="s">
        <v>511</v>
      </c>
      <c r="X311" s="42" t="s">
        <v>511</v>
      </c>
      <c r="Y311" s="50">
        <v>40666</v>
      </c>
      <c r="Z311" s="30" t="s">
        <v>557</v>
      </c>
      <c r="AA311" s="31">
        <v>1</v>
      </c>
      <c r="AB311" s="33" t="s">
        <v>282</v>
      </c>
      <c r="AC311" s="48">
        <v>5</v>
      </c>
      <c r="AD311" s="30">
        <v>1</v>
      </c>
      <c r="AE311" s="30">
        <v>0</v>
      </c>
      <c r="AF311" s="46" t="str">
        <f>IFERROR(VLOOKUP(U311,Acronym!$A:$B, 2, FALSE), "Ot")</f>
        <v>EM</v>
      </c>
      <c r="AG311" s="47" t="s">
        <v>715</v>
      </c>
      <c r="AH311" s="46" t="str">
        <f>VLOOKUP(AG311,Acronym!$A:$B,2, FALSE)</f>
        <v>TH</v>
      </c>
      <c r="AI311" s="47" t="s">
        <v>434</v>
      </c>
      <c r="AJ311" s="47" t="s">
        <v>2639</v>
      </c>
    </row>
    <row r="312" spans="1:36">
      <c r="A312" s="30">
        <v>16988466</v>
      </c>
      <c r="B312" s="31" t="s">
        <v>421</v>
      </c>
      <c r="C312" s="39" t="s">
        <v>12100</v>
      </c>
      <c r="D312" s="30">
        <v>13137014</v>
      </c>
      <c r="E312" s="39" t="s">
        <v>1157</v>
      </c>
      <c r="F312" s="50">
        <v>40603</v>
      </c>
      <c r="G312" s="32">
        <v>10000</v>
      </c>
      <c r="H312" s="31" t="s">
        <v>424</v>
      </c>
      <c r="I312" s="31" t="s">
        <v>174</v>
      </c>
      <c r="J312" s="32">
        <v>0</v>
      </c>
      <c r="K312" s="32">
        <v>0</v>
      </c>
      <c r="L312" s="50">
        <v>40638</v>
      </c>
      <c r="M312" s="31" t="s">
        <v>280</v>
      </c>
      <c r="N312" s="31" t="s">
        <v>789</v>
      </c>
      <c r="O312" s="31" t="s">
        <v>789</v>
      </c>
      <c r="P312" s="39" t="s">
        <v>422</v>
      </c>
      <c r="Q312" s="39" t="s">
        <v>555</v>
      </c>
      <c r="R312" s="41" t="s">
        <v>542</v>
      </c>
      <c r="S312" s="31" t="s">
        <v>421</v>
      </c>
      <c r="T312" s="39" t="s">
        <v>283</v>
      </c>
      <c r="U312" s="39" t="s">
        <v>423</v>
      </c>
      <c r="V312" s="39" t="s">
        <v>127</v>
      </c>
      <c r="W312" s="39" t="s">
        <v>175</v>
      </c>
      <c r="X312" s="42" t="s">
        <v>176</v>
      </c>
      <c r="Y312" s="50" t="s">
        <v>421</v>
      </c>
      <c r="Z312" s="30" t="s">
        <v>557</v>
      </c>
      <c r="AA312" s="31">
        <v>0</v>
      </c>
      <c r="AB312" s="33" t="s">
        <v>282</v>
      </c>
      <c r="AC312" s="48">
        <v>5</v>
      </c>
      <c r="AD312" s="30">
        <v>1</v>
      </c>
      <c r="AE312" s="30">
        <v>0</v>
      </c>
      <c r="AF312" s="46" t="str">
        <f>IFERROR(VLOOKUP(U312,Acronym!$A:$B, 2, FALSE), "Ot")</f>
        <v>L</v>
      </c>
      <c r="AG312" s="47" t="s">
        <v>716</v>
      </c>
      <c r="AH312" s="46" t="str">
        <f>VLOOKUP(AG312,Acronym!$A:$B,2, FALSE)</f>
        <v>MU</v>
      </c>
      <c r="AI312" s="47" t="s">
        <v>423</v>
      </c>
      <c r="AJ312" s="47" t="s">
        <v>2640</v>
      </c>
    </row>
    <row r="313" spans="1:36">
      <c r="A313" s="30">
        <v>16989460</v>
      </c>
      <c r="B313" s="31" t="s">
        <v>421</v>
      </c>
      <c r="C313" s="39" t="s">
        <v>12101</v>
      </c>
      <c r="D313" s="30">
        <v>16989453</v>
      </c>
      <c r="E313" s="39" t="s">
        <v>1158</v>
      </c>
      <c r="F313" s="50">
        <v>40603</v>
      </c>
      <c r="G313" s="32">
        <v>9160</v>
      </c>
      <c r="H313" s="31" t="s">
        <v>424</v>
      </c>
      <c r="I313" s="31" t="s">
        <v>425</v>
      </c>
      <c r="J313" s="32">
        <v>9160</v>
      </c>
      <c r="K313" s="32">
        <v>9160</v>
      </c>
      <c r="L313" s="50">
        <v>40639</v>
      </c>
      <c r="M313" s="31" t="s">
        <v>280</v>
      </c>
      <c r="N313" s="31" t="s">
        <v>789</v>
      </c>
      <c r="O313" s="31" t="s">
        <v>789</v>
      </c>
      <c r="P313" s="39" t="s">
        <v>422</v>
      </c>
      <c r="Q313" s="39" t="s">
        <v>555</v>
      </c>
      <c r="R313" s="41" t="s">
        <v>542</v>
      </c>
      <c r="S313" s="31">
        <v>1</v>
      </c>
      <c r="T313" s="39" t="s">
        <v>283</v>
      </c>
      <c r="U313" s="39" t="s">
        <v>446</v>
      </c>
      <c r="V313" s="39" t="s">
        <v>363</v>
      </c>
      <c r="W313" s="39" t="s">
        <v>50</v>
      </c>
      <c r="X313" s="42" t="s">
        <v>364</v>
      </c>
      <c r="Y313" s="50">
        <v>40651</v>
      </c>
      <c r="Z313" s="30" t="s">
        <v>556</v>
      </c>
      <c r="AA313" s="31">
        <v>1</v>
      </c>
      <c r="AB313" s="33" t="s">
        <v>282</v>
      </c>
      <c r="AC313" s="48">
        <v>5</v>
      </c>
      <c r="AD313" s="30">
        <v>1</v>
      </c>
      <c r="AE313" s="30">
        <v>0</v>
      </c>
      <c r="AF313" s="46" t="str">
        <f>IFERROR(VLOOKUP(U313,Acronym!$A:$B, 2, FALSE), "Ot")</f>
        <v>SE</v>
      </c>
      <c r="AG313" s="47" t="s">
        <v>714</v>
      </c>
      <c r="AH313" s="46" t="str">
        <f>VLOOKUP(AG313,Acronym!$A:$B,2, FALSE)</f>
        <v>VA</v>
      </c>
      <c r="AI313" s="47" t="s">
        <v>446</v>
      </c>
      <c r="AJ313" s="47" t="s">
        <v>2641</v>
      </c>
    </row>
    <row r="314" spans="1:36">
      <c r="A314" s="30">
        <v>16989533</v>
      </c>
      <c r="B314" s="31" t="s">
        <v>421</v>
      </c>
      <c r="C314" s="39" t="s">
        <v>12102</v>
      </c>
      <c r="D314" s="30">
        <v>1825487</v>
      </c>
      <c r="E314" s="39" t="s">
        <v>1159</v>
      </c>
      <c r="F314" s="50">
        <v>40603</v>
      </c>
      <c r="G314" s="32">
        <v>9000</v>
      </c>
      <c r="H314" s="31" t="s">
        <v>424</v>
      </c>
      <c r="I314" s="31" t="s">
        <v>174</v>
      </c>
      <c r="J314" s="32">
        <v>9000</v>
      </c>
      <c r="K314" s="32">
        <v>0</v>
      </c>
      <c r="L314" s="50">
        <v>40639</v>
      </c>
      <c r="M314" s="31" t="s">
        <v>280</v>
      </c>
      <c r="N314" s="31" t="s">
        <v>789</v>
      </c>
      <c r="O314" s="31" t="s">
        <v>789</v>
      </c>
      <c r="P314" s="39" t="s">
        <v>422</v>
      </c>
      <c r="Q314" s="39" t="s">
        <v>555</v>
      </c>
      <c r="R314" s="41" t="s">
        <v>542</v>
      </c>
      <c r="S314" s="31" t="s">
        <v>421</v>
      </c>
      <c r="T314" s="39" t="s">
        <v>281</v>
      </c>
      <c r="U314" s="39" t="s">
        <v>436</v>
      </c>
      <c r="V314" s="39" t="s">
        <v>597</v>
      </c>
      <c r="W314" s="39" t="s">
        <v>295</v>
      </c>
      <c r="X314" s="42" t="s">
        <v>545</v>
      </c>
      <c r="Y314" s="50" t="s">
        <v>421</v>
      </c>
      <c r="Z314" s="30" t="s">
        <v>557</v>
      </c>
      <c r="AA314" s="31">
        <v>0</v>
      </c>
      <c r="AB314" s="33" t="s">
        <v>282</v>
      </c>
      <c r="AC314" s="48">
        <v>5</v>
      </c>
      <c r="AD314" s="30">
        <v>1</v>
      </c>
      <c r="AE314" s="30">
        <v>0</v>
      </c>
      <c r="AF314" s="46" t="str">
        <f>IFERROR(VLOOKUP(U314,Acronym!$A:$B, 2, FALSE), "Ot")</f>
        <v>SW</v>
      </c>
      <c r="AG314" s="47" t="s">
        <v>715</v>
      </c>
      <c r="AH314" s="46" t="str">
        <f>VLOOKUP(AG314,Acronym!$A:$B,2, FALSE)</f>
        <v>TH</v>
      </c>
      <c r="AI314" s="47" t="s">
        <v>436</v>
      </c>
      <c r="AJ314" s="47" t="s">
        <v>2642</v>
      </c>
    </row>
    <row r="315" spans="1:36">
      <c r="A315" s="30">
        <v>16990856</v>
      </c>
      <c r="B315" s="31" t="s">
        <v>421</v>
      </c>
      <c r="C315" s="39" t="s">
        <v>12103</v>
      </c>
      <c r="D315" s="30">
        <v>16990854</v>
      </c>
      <c r="E315" s="39" t="s">
        <v>1160</v>
      </c>
      <c r="F315" s="50">
        <v>40603</v>
      </c>
      <c r="G315" s="32">
        <v>6500</v>
      </c>
      <c r="H315" s="31" t="s">
        <v>424</v>
      </c>
      <c r="I315" s="31" t="s">
        <v>425</v>
      </c>
      <c r="J315" s="32">
        <v>6500</v>
      </c>
      <c r="K315" s="32">
        <v>6500</v>
      </c>
      <c r="L315" s="50">
        <v>40638</v>
      </c>
      <c r="M315" s="31" t="s">
        <v>280</v>
      </c>
      <c r="N315" s="31" t="s">
        <v>789</v>
      </c>
      <c r="O315" s="31" t="s">
        <v>789</v>
      </c>
      <c r="P315" s="39" t="s">
        <v>422</v>
      </c>
      <c r="Q315" s="39" t="s">
        <v>555</v>
      </c>
      <c r="R315" s="41" t="s">
        <v>542</v>
      </c>
      <c r="S315" s="31">
        <v>1</v>
      </c>
      <c r="T315" s="39" t="s">
        <v>281</v>
      </c>
      <c r="U315" s="39" t="s">
        <v>431</v>
      </c>
      <c r="V315" s="39" t="s">
        <v>222</v>
      </c>
      <c r="W315" s="39" t="s">
        <v>223</v>
      </c>
      <c r="X315" s="42" t="s">
        <v>223</v>
      </c>
      <c r="Y315" s="50">
        <v>40646</v>
      </c>
      <c r="Z315" s="30" t="s">
        <v>557</v>
      </c>
      <c r="AA315" s="31">
        <v>1</v>
      </c>
      <c r="AB315" s="33" t="s">
        <v>282</v>
      </c>
      <c r="AC315" s="48">
        <v>5</v>
      </c>
      <c r="AD315" s="30">
        <v>1</v>
      </c>
      <c r="AE315" s="30">
        <v>0</v>
      </c>
      <c r="AF315" s="46" t="str">
        <f>IFERROR(VLOOKUP(U315,Acronym!$A:$B, 2, FALSE), "Ot")</f>
        <v>NE</v>
      </c>
      <c r="AG315" s="47" t="s">
        <v>714</v>
      </c>
      <c r="AH315" s="46" t="str">
        <f>VLOOKUP(AG315,Acronym!$A:$B,2, FALSE)</f>
        <v>VA</v>
      </c>
      <c r="AI315" s="47" t="s">
        <v>431</v>
      </c>
      <c r="AJ315" s="47" t="s">
        <v>2643</v>
      </c>
    </row>
    <row r="316" spans="1:36">
      <c r="A316" s="30">
        <v>16993234</v>
      </c>
      <c r="B316" s="31" t="s">
        <v>421</v>
      </c>
      <c r="C316" s="39" t="s">
        <v>12104</v>
      </c>
      <c r="D316" s="30">
        <v>15875965</v>
      </c>
      <c r="E316" s="39" t="s">
        <v>1161</v>
      </c>
      <c r="F316" s="50">
        <v>40603</v>
      </c>
      <c r="G316" s="32">
        <v>5000</v>
      </c>
      <c r="H316" s="31" t="s">
        <v>424</v>
      </c>
      <c r="I316" s="31" t="s">
        <v>174</v>
      </c>
      <c r="J316" s="32">
        <v>5000</v>
      </c>
      <c r="K316" s="32">
        <v>0</v>
      </c>
      <c r="L316" s="50">
        <v>40638</v>
      </c>
      <c r="M316" s="31" t="s">
        <v>280</v>
      </c>
      <c r="N316" s="31" t="s">
        <v>789</v>
      </c>
      <c r="O316" s="31" t="s">
        <v>789</v>
      </c>
      <c r="P316" s="39" t="s">
        <v>422</v>
      </c>
      <c r="Q316" s="39" t="s">
        <v>555</v>
      </c>
      <c r="R316" s="41" t="s">
        <v>542</v>
      </c>
      <c r="S316" s="31" t="s">
        <v>421</v>
      </c>
      <c r="T316" s="39" t="s">
        <v>281</v>
      </c>
      <c r="U316" s="39" t="s">
        <v>423</v>
      </c>
      <c r="V316" s="39" t="s">
        <v>567</v>
      </c>
      <c r="W316" s="39" t="s">
        <v>175</v>
      </c>
      <c r="X316" s="42" t="s">
        <v>89</v>
      </c>
      <c r="Y316" s="50" t="s">
        <v>421</v>
      </c>
      <c r="Z316" s="30" t="s">
        <v>557</v>
      </c>
      <c r="AA316" s="31">
        <v>0</v>
      </c>
      <c r="AB316" s="33" t="s">
        <v>282</v>
      </c>
      <c r="AC316" s="48">
        <v>5</v>
      </c>
      <c r="AD316" s="30">
        <v>1</v>
      </c>
      <c r="AE316" s="30">
        <v>0</v>
      </c>
      <c r="AF316" s="46" t="str">
        <f>IFERROR(VLOOKUP(U316,Acronym!$A:$B, 2, FALSE), "Ot")</f>
        <v>L</v>
      </c>
      <c r="AG316" s="47" t="s">
        <v>715</v>
      </c>
      <c r="AH316" s="46" t="str">
        <f>VLOOKUP(AG316,Acronym!$A:$B,2, FALSE)</f>
        <v>TH</v>
      </c>
      <c r="AI316" s="47" t="s">
        <v>423</v>
      </c>
      <c r="AJ316" s="47" t="s">
        <v>2644</v>
      </c>
    </row>
    <row r="317" spans="1:36">
      <c r="A317" s="30">
        <v>16993330</v>
      </c>
      <c r="B317" s="31" t="s">
        <v>421</v>
      </c>
      <c r="C317" s="39" t="s">
        <v>12105</v>
      </c>
      <c r="D317" s="30">
        <v>16993323</v>
      </c>
      <c r="E317" s="39" t="s">
        <v>1162</v>
      </c>
      <c r="F317" s="50">
        <v>40603</v>
      </c>
      <c r="G317" s="32">
        <v>37866</v>
      </c>
      <c r="H317" s="31" t="s">
        <v>424</v>
      </c>
      <c r="I317" s="31" t="s">
        <v>425</v>
      </c>
      <c r="J317" s="32">
        <v>37866</v>
      </c>
      <c r="K317" s="32">
        <v>37866</v>
      </c>
      <c r="L317" s="50">
        <v>40681</v>
      </c>
      <c r="M317" s="31" t="s">
        <v>280</v>
      </c>
      <c r="N317" s="31" t="s">
        <v>789</v>
      </c>
      <c r="O317" s="31" t="s">
        <v>789</v>
      </c>
      <c r="P317" s="39" t="s">
        <v>422</v>
      </c>
      <c r="Q317" s="39" t="s">
        <v>555</v>
      </c>
      <c r="R317" s="41" t="s">
        <v>541</v>
      </c>
      <c r="S317" s="31">
        <v>1</v>
      </c>
      <c r="T317" s="39" t="s">
        <v>283</v>
      </c>
      <c r="U317" s="39" t="s">
        <v>423</v>
      </c>
      <c r="V317" s="39" t="s">
        <v>124</v>
      </c>
      <c r="W317" s="39" t="s">
        <v>175</v>
      </c>
      <c r="X317" s="42" t="s">
        <v>125</v>
      </c>
      <c r="Y317" s="50">
        <v>40696</v>
      </c>
      <c r="Z317" s="30" t="s">
        <v>557</v>
      </c>
      <c r="AA317" s="31">
        <v>1</v>
      </c>
      <c r="AB317" s="33" t="s">
        <v>284</v>
      </c>
      <c r="AC317" s="48">
        <v>11</v>
      </c>
      <c r="AD317" s="30">
        <v>1</v>
      </c>
      <c r="AE317" s="30">
        <v>0</v>
      </c>
      <c r="AF317" s="46" t="str">
        <f>IFERROR(VLOOKUP(U317,Acronym!$A:$B, 2, FALSE), "Ot")</f>
        <v>L</v>
      </c>
      <c r="AG317" s="47" t="s">
        <v>717</v>
      </c>
      <c r="AH317" s="46" t="str">
        <f>VLOOKUP(AG317,Acronym!$A:$B,2, FALSE)</f>
        <v>CA</v>
      </c>
      <c r="AI317" s="47" t="s">
        <v>423</v>
      </c>
      <c r="AJ317" s="47" t="s">
        <v>2645</v>
      </c>
    </row>
    <row r="318" spans="1:36">
      <c r="A318" s="30">
        <v>16995377</v>
      </c>
      <c r="B318" s="31" t="s">
        <v>421</v>
      </c>
      <c r="C318" s="39" t="s">
        <v>12106</v>
      </c>
      <c r="D318" s="30">
        <v>16995370</v>
      </c>
      <c r="E318" s="39" t="s">
        <v>1163</v>
      </c>
      <c r="F318" s="50">
        <v>40603</v>
      </c>
      <c r="G318" s="32">
        <v>9800</v>
      </c>
      <c r="H318" s="31" t="s">
        <v>424</v>
      </c>
      <c r="I318" s="31" t="s">
        <v>425</v>
      </c>
      <c r="J318" s="32">
        <v>9800</v>
      </c>
      <c r="K318" s="32">
        <v>9800</v>
      </c>
      <c r="L318" s="50">
        <v>40639</v>
      </c>
      <c r="M318" s="31" t="s">
        <v>280</v>
      </c>
      <c r="N318" s="31" t="s">
        <v>789</v>
      </c>
      <c r="O318" s="31" t="s">
        <v>789</v>
      </c>
      <c r="P318" s="39" t="s">
        <v>422</v>
      </c>
      <c r="Q318" s="39" t="s">
        <v>555</v>
      </c>
      <c r="R318" s="41" t="s">
        <v>542</v>
      </c>
      <c r="S318" s="31">
        <v>1</v>
      </c>
      <c r="T318" s="39" t="s">
        <v>283</v>
      </c>
      <c r="U318" s="39" t="s">
        <v>436</v>
      </c>
      <c r="V318" s="39" t="s">
        <v>244</v>
      </c>
      <c r="W318" s="39" t="s">
        <v>245</v>
      </c>
      <c r="X318" s="42" t="s">
        <v>244</v>
      </c>
      <c r="Y318" s="50">
        <v>40679</v>
      </c>
      <c r="Z318" s="30" t="s">
        <v>556</v>
      </c>
      <c r="AA318" s="31">
        <v>1</v>
      </c>
      <c r="AB318" s="33" t="s">
        <v>282</v>
      </c>
      <c r="AC318" s="48">
        <v>5</v>
      </c>
      <c r="AD318" s="30">
        <v>1</v>
      </c>
      <c r="AE318" s="30">
        <v>0</v>
      </c>
      <c r="AF318" s="46" t="str">
        <f>IFERROR(VLOOKUP(U318,Acronym!$A:$B, 2, FALSE), "Ot")</f>
        <v>SW</v>
      </c>
      <c r="AG318" s="47" t="s">
        <v>716</v>
      </c>
      <c r="AH318" s="46" t="str">
        <f>VLOOKUP(AG318,Acronym!$A:$B,2, FALSE)</f>
        <v>MU</v>
      </c>
      <c r="AI318" s="47" t="s">
        <v>436</v>
      </c>
      <c r="AJ318" s="47" t="s">
        <v>2646</v>
      </c>
    </row>
    <row r="319" spans="1:36">
      <c r="A319" s="30">
        <v>16995509</v>
      </c>
      <c r="B319" s="31" t="s">
        <v>421</v>
      </c>
      <c r="C319" s="39" t="s">
        <v>12107</v>
      </c>
      <c r="D319" s="30">
        <v>1487286</v>
      </c>
      <c r="E319" s="39" t="s">
        <v>1164</v>
      </c>
      <c r="F319" s="50">
        <v>40604</v>
      </c>
      <c r="G319" s="32">
        <v>99999</v>
      </c>
      <c r="H319" s="31" t="s">
        <v>424</v>
      </c>
      <c r="I319" s="31" t="s">
        <v>425</v>
      </c>
      <c r="J319" s="32">
        <v>99999</v>
      </c>
      <c r="K319" s="32">
        <v>99999</v>
      </c>
      <c r="L319" s="50">
        <v>40694</v>
      </c>
      <c r="M319" s="31" t="s">
        <v>280</v>
      </c>
      <c r="N319" s="31" t="s">
        <v>789</v>
      </c>
      <c r="O319" s="31" t="s">
        <v>789</v>
      </c>
      <c r="P319" s="39" t="s">
        <v>422</v>
      </c>
      <c r="Q319" s="39" t="s">
        <v>555</v>
      </c>
      <c r="R319" s="41" t="s">
        <v>541</v>
      </c>
      <c r="S319" s="31">
        <v>1</v>
      </c>
      <c r="T319" s="39" t="s">
        <v>283</v>
      </c>
      <c r="U319" s="39" t="s">
        <v>430</v>
      </c>
      <c r="V319" s="39" t="s">
        <v>470</v>
      </c>
      <c r="W319" s="39" t="s">
        <v>142</v>
      </c>
      <c r="X319" s="42" t="s">
        <v>142</v>
      </c>
      <c r="Y319" s="50">
        <v>40730</v>
      </c>
      <c r="Z319" s="30" t="s">
        <v>556</v>
      </c>
      <c r="AA319" s="31">
        <v>1</v>
      </c>
      <c r="AB319" s="33" t="s">
        <v>284</v>
      </c>
      <c r="AC319" s="48">
        <v>13</v>
      </c>
      <c r="AD319" s="30">
        <v>0</v>
      </c>
      <c r="AE319" s="30">
        <v>0</v>
      </c>
      <c r="AF319" s="46" t="str">
        <f>IFERROR(VLOOKUP(U319,Acronym!$A:$B, 2, FALSE), "Ot")</f>
        <v>Y</v>
      </c>
      <c r="AG319" s="47" t="s">
        <v>717</v>
      </c>
      <c r="AH319" s="46" t="str">
        <f>VLOOKUP(AG319,Acronym!$A:$B,2, FALSE)</f>
        <v>CA</v>
      </c>
      <c r="AI319" s="47" t="s">
        <v>720</v>
      </c>
      <c r="AJ319" s="47" t="s">
        <v>2647</v>
      </c>
    </row>
    <row r="320" spans="1:36">
      <c r="A320" s="30">
        <v>16995651</v>
      </c>
      <c r="B320" s="31" t="s">
        <v>421</v>
      </c>
      <c r="C320" s="39" t="s">
        <v>12108</v>
      </c>
      <c r="D320" s="30">
        <v>16995649</v>
      </c>
      <c r="E320" s="39" t="s">
        <v>1165</v>
      </c>
      <c r="F320" s="50">
        <v>40603</v>
      </c>
      <c r="G320" s="32">
        <v>5000</v>
      </c>
      <c r="H320" s="31" t="s">
        <v>424</v>
      </c>
      <c r="I320" s="31" t="s">
        <v>425</v>
      </c>
      <c r="J320" s="32">
        <v>5000</v>
      </c>
      <c r="K320" s="32">
        <v>5000</v>
      </c>
      <c r="L320" s="50">
        <v>40638</v>
      </c>
      <c r="M320" s="31" t="s">
        <v>280</v>
      </c>
      <c r="N320" s="31" t="s">
        <v>789</v>
      </c>
      <c r="O320" s="31" t="s">
        <v>789</v>
      </c>
      <c r="P320" s="39" t="s">
        <v>422</v>
      </c>
      <c r="Q320" s="39" t="s">
        <v>555</v>
      </c>
      <c r="R320" s="41" t="s">
        <v>542</v>
      </c>
      <c r="S320" s="31">
        <v>1</v>
      </c>
      <c r="T320" s="39" t="s">
        <v>281</v>
      </c>
      <c r="U320" s="39" t="s">
        <v>868</v>
      </c>
      <c r="V320" s="39" t="s">
        <v>609</v>
      </c>
      <c r="W320" s="39" t="s">
        <v>48</v>
      </c>
      <c r="X320" s="42" t="s">
        <v>68</v>
      </c>
      <c r="Y320" s="50">
        <v>40651</v>
      </c>
      <c r="Z320" s="30" t="s">
        <v>557</v>
      </c>
      <c r="AA320" s="31">
        <v>1</v>
      </c>
      <c r="AB320" s="33" t="s">
        <v>282</v>
      </c>
      <c r="AC320" s="48">
        <v>5</v>
      </c>
      <c r="AD320" s="30">
        <v>1</v>
      </c>
      <c r="AE320" s="30">
        <v>0</v>
      </c>
      <c r="AF320" s="46" t="str">
        <f>IFERROR(VLOOKUP(U320,Acronym!$A:$B, 2, FALSE), "Ot")</f>
        <v>E</v>
      </c>
      <c r="AG320" s="47" t="s">
        <v>715</v>
      </c>
      <c r="AH320" s="46" t="str">
        <f>VLOOKUP(AG320,Acronym!$A:$B,2, FALSE)</f>
        <v>TH</v>
      </c>
      <c r="AI320" s="47" t="s">
        <v>719</v>
      </c>
      <c r="AJ320" s="47" t="s">
        <v>2648</v>
      </c>
    </row>
    <row r="321" spans="1:36">
      <c r="A321" s="30">
        <v>16995724</v>
      </c>
      <c r="B321" s="31" t="s">
        <v>421</v>
      </c>
      <c r="C321" s="39" t="s">
        <v>12109</v>
      </c>
      <c r="D321" s="30">
        <v>1623554</v>
      </c>
      <c r="E321" s="39" t="s">
        <v>1166</v>
      </c>
      <c r="F321" s="50">
        <v>40603</v>
      </c>
      <c r="G321" s="32">
        <v>2000</v>
      </c>
      <c r="H321" s="31" t="s">
        <v>424</v>
      </c>
      <c r="I321" s="31" t="s">
        <v>174</v>
      </c>
      <c r="J321" s="32">
        <v>0</v>
      </c>
      <c r="K321" s="32">
        <v>0</v>
      </c>
      <c r="L321" s="50">
        <v>40639</v>
      </c>
      <c r="M321" s="31" t="s">
        <v>280</v>
      </c>
      <c r="N321" s="31" t="s">
        <v>789</v>
      </c>
      <c r="O321" s="31" t="s">
        <v>789</v>
      </c>
      <c r="P321" s="39" t="s">
        <v>422</v>
      </c>
      <c r="Q321" s="39" t="s">
        <v>555</v>
      </c>
      <c r="R321" s="41" t="s">
        <v>542</v>
      </c>
      <c r="S321" s="31" t="s">
        <v>421</v>
      </c>
      <c r="T321" s="39" t="s">
        <v>283</v>
      </c>
      <c r="U321" s="39" t="s">
        <v>446</v>
      </c>
      <c r="V321" s="39" t="s">
        <v>475</v>
      </c>
      <c r="W321" s="39" t="s">
        <v>372</v>
      </c>
      <c r="X321" s="42" t="s">
        <v>475</v>
      </c>
      <c r="Y321" s="50" t="s">
        <v>421</v>
      </c>
      <c r="Z321" s="30" t="s">
        <v>556</v>
      </c>
      <c r="AA321" s="31">
        <v>0</v>
      </c>
      <c r="AB321" s="33" t="s">
        <v>282</v>
      </c>
      <c r="AC321" s="48">
        <v>5</v>
      </c>
      <c r="AD321" s="30">
        <v>1</v>
      </c>
      <c r="AE321" s="30">
        <v>0</v>
      </c>
      <c r="AF321" s="46" t="str">
        <f>IFERROR(VLOOKUP(U321,Acronym!$A:$B, 2, FALSE), "Ot")</f>
        <v>SE</v>
      </c>
      <c r="AG321" s="47" t="s">
        <v>717</v>
      </c>
      <c r="AH321" s="46" t="str">
        <f>VLOOKUP(AG321,Acronym!$A:$B,2, FALSE)</f>
        <v>CA</v>
      </c>
      <c r="AI321" s="47" t="s">
        <v>446</v>
      </c>
      <c r="AJ321" s="47" t="s">
        <v>2649</v>
      </c>
    </row>
    <row r="322" spans="1:36">
      <c r="A322" s="30">
        <v>16995850</v>
      </c>
      <c r="B322" s="31" t="s">
        <v>421</v>
      </c>
      <c r="C322" s="39" t="s">
        <v>12110</v>
      </c>
      <c r="D322" s="30">
        <v>15950131</v>
      </c>
      <c r="E322" s="39" t="s">
        <v>5867</v>
      </c>
      <c r="F322" s="50">
        <v>40603</v>
      </c>
      <c r="G322" s="32">
        <v>7440</v>
      </c>
      <c r="H322" s="31" t="s">
        <v>424</v>
      </c>
      <c r="I322" s="31" t="s">
        <v>425</v>
      </c>
      <c r="J322" s="32">
        <v>7440</v>
      </c>
      <c r="K322" s="32">
        <v>7440</v>
      </c>
      <c r="L322" s="50">
        <v>40638</v>
      </c>
      <c r="M322" s="31" t="s">
        <v>280</v>
      </c>
      <c r="N322" s="31" t="s">
        <v>789</v>
      </c>
      <c r="O322" s="31" t="s">
        <v>789</v>
      </c>
      <c r="P322" s="39" t="s">
        <v>422</v>
      </c>
      <c r="Q322" s="39" t="s">
        <v>555</v>
      </c>
      <c r="R322" s="41" t="s">
        <v>542</v>
      </c>
      <c r="S322" s="31">
        <v>1</v>
      </c>
      <c r="T322" s="39" t="s">
        <v>281</v>
      </c>
      <c r="U322" s="39" t="s">
        <v>426</v>
      </c>
      <c r="V322" s="39" t="s">
        <v>8</v>
      </c>
      <c r="W322" s="39" t="s">
        <v>286</v>
      </c>
      <c r="X322" s="42" t="s">
        <v>438</v>
      </c>
      <c r="Y322" s="50">
        <v>40648</v>
      </c>
      <c r="Z322" s="30" t="s">
        <v>557</v>
      </c>
      <c r="AA322" s="31">
        <v>1</v>
      </c>
      <c r="AB322" s="33" t="s">
        <v>282</v>
      </c>
      <c r="AC322" s="48">
        <v>5</v>
      </c>
      <c r="AD322" s="30">
        <v>1</v>
      </c>
      <c r="AE322" s="30">
        <v>0</v>
      </c>
      <c r="AF322" s="46" t="str">
        <f>IFERROR(VLOOKUP(U322,Acronym!$A:$B, 2, FALSE), "Ot")</f>
        <v>NW</v>
      </c>
      <c r="AG322" s="47" t="s">
        <v>714</v>
      </c>
      <c r="AH322" s="46" t="str">
        <f>VLOOKUP(AG322,Acronym!$A:$B,2, FALSE)</f>
        <v>VA</v>
      </c>
      <c r="AI322" s="47" t="s">
        <v>426</v>
      </c>
      <c r="AJ322" s="47" t="s">
        <v>2650</v>
      </c>
    </row>
    <row r="323" spans="1:36">
      <c r="A323" s="30">
        <v>16995935</v>
      </c>
      <c r="B323" s="31" t="s">
        <v>421</v>
      </c>
      <c r="C323" s="39" t="s">
        <v>12111</v>
      </c>
      <c r="D323" s="30">
        <v>16995933</v>
      </c>
      <c r="E323" s="39" t="s">
        <v>1167</v>
      </c>
      <c r="F323" s="50">
        <v>40603</v>
      </c>
      <c r="G323" s="32">
        <v>9770</v>
      </c>
      <c r="H323" s="31" t="s">
        <v>424</v>
      </c>
      <c r="I323" s="31" t="s">
        <v>174</v>
      </c>
      <c r="J323" s="32">
        <v>0</v>
      </c>
      <c r="K323" s="32">
        <v>0</v>
      </c>
      <c r="L323" s="50">
        <v>40639</v>
      </c>
      <c r="M323" s="31" t="s">
        <v>280</v>
      </c>
      <c r="N323" s="31" t="s">
        <v>789</v>
      </c>
      <c r="O323" s="31" t="s">
        <v>789</v>
      </c>
      <c r="P323" s="39" t="s">
        <v>422</v>
      </c>
      <c r="Q323" s="39" t="s">
        <v>555</v>
      </c>
      <c r="R323" s="41" t="s">
        <v>542</v>
      </c>
      <c r="S323" s="31" t="s">
        <v>421</v>
      </c>
      <c r="T323" s="39" t="s">
        <v>281</v>
      </c>
      <c r="U323" s="39" t="s">
        <v>446</v>
      </c>
      <c r="V323" s="39" t="s">
        <v>308</v>
      </c>
      <c r="W323" s="39" t="s">
        <v>55</v>
      </c>
      <c r="X323" s="42" t="s">
        <v>55</v>
      </c>
      <c r="Y323" s="50" t="s">
        <v>421</v>
      </c>
      <c r="Z323" s="30" t="s">
        <v>557</v>
      </c>
      <c r="AA323" s="31">
        <v>0</v>
      </c>
      <c r="AB323" s="33" t="s">
        <v>282</v>
      </c>
      <c r="AC323" s="48">
        <v>5</v>
      </c>
      <c r="AD323" s="30">
        <v>1</v>
      </c>
      <c r="AE323" s="30">
        <v>0</v>
      </c>
      <c r="AF323" s="46" t="str">
        <f>IFERROR(VLOOKUP(U323,Acronym!$A:$B, 2, FALSE), "Ot")</f>
        <v>SE</v>
      </c>
      <c r="AG323" s="47" t="s">
        <v>715</v>
      </c>
      <c r="AH323" s="46" t="str">
        <f>VLOOKUP(AG323,Acronym!$A:$B,2, FALSE)</f>
        <v>TH</v>
      </c>
      <c r="AI323" s="47" t="s">
        <v>446</v>
      </c>
      <c r="AJ323" s="47" t="s">
        <v>2651</v>
      </c>
    </row>
    <row r="324" spans="1:36">
      <c r="A324" s="30">
        <v>16996008</v>
      </c>
      <c r="B324" s="31" t="s">
        <v>421</v>
      </c>
      <c r="C324" s="39" t="s">
        <v>12112</v>
      </c>
      <c r="D324" s="30">
        <v>16395364</v>
      </c>
      <c r="E324" s="39" t="s">
        <v>782</v>
      </c>
      <c r="F324" s="50">
        <v>40604</v>
      </c>
      <c r="G324" s="32">
        <v>10000</v>
      </c>
      <c r="H324" s="31" t="s">
        <v>424</v>
      </c>
      <c r="I324" s="31" t="s">
        <v>425</v>
      </c>
      <c r="J324" s="32">
        <v>10000</v>
      </c>
      <c r="K324" s="32">
        <v>10000</v>
      </c>
      <c r="L324" s="50">
        <v>40638</v>
      </c>
      <c r="M324" s="31" t="s">
        <v>280</v>
      </c>
      <c r="N324" s="31" t="s">
        <v>789</v>
      </c>
      <c r="O324" s="31" t="s">
        <v>789</v>
      </c>
      <c r="P324" s="39" t="s">
        <v>422</v>
      </c>
      <c r="Q324" s="39" t="s">
        <v>555</v>
      </c>
      <c r="R324" s="41" t="s">
        <v>542</v>
      </c>
      <c r="S324" s="31">
        <v>1</v>
      </c>
      <c r="T324" s="39" t="s">
        <v>281</v>
      </c>
      <c r="U324" s="39" t="s">
        <v>423</v>
      </c>
      <c r="V324" s="39" t="s">
        <v>303</v>
      </c>
      <c r="W324" s="39" t="s">
        <v>175</v>
      </c>
      <c r="X324" s="42" t="s">
        <v>302</v>
      </c>
      <c r="Y324" s="50">
        <v>40653</v>
      </c>
      <c r="Z324" s="30" t="s">
        <v>557</v>
      </c>
      <c r="AA324" s="31">
        <v>1</v>
      </c>
      <c r="AB324" s="33" t="s">
        <v>282</v>
      </c>
      <c r="AC324" s="48">
        <v>5</v>
      </c>
      <c r="AD324" s="30">
        <v>1</v>
      </c>
      <c r="AE324" s="30">
        <v>0</v>
      </c>
      <c r="AF324" s="46" t="str">
        <f>IFERROR(VLOOKUP(U324,Acronym!$A:$B, 2, FALSE), "Ot")</f>
        <v>L</v>
      </c>
      <c r="AG324" s="47" t="s">
        <v>717</v>
      </c>
      <c r="AH324" s="46" t="str">
        <f>VLOOKUP(AG324,Acronym!$A:$B,2, FALSE)</f>
        <v>CA</v>
      </c>
      <c r="AI324" s="47" t="s">
        <v>423</v>
      </c>
      <c r="AJ324" s="47" t="s">
        <v>2652</v>
      </c>
    </row>
    <row r="325" spans="1:36">
      <c r="A325" s="30">
        <v>16996118</v>
      </c>
      <c r="B325" s="31" t="s">
        <v>421</v>
      </c>
      <c r="C325" s="39" t="s">
        <v>12113</v>
      </c>
      <c r="D325" s="30">
        <v>1598592</v>
      </c>
      <c r="E325" s="39" t="s">
        <v>1168</v>
      </c>
      <c r="F325" s="50">
        <v>40603</v>
      </c>
      <c r="G325" s="32">
        <v>7650</v>
      </c>
      <c r="H325" s="31" t="s">
        <v>424</v>
      </c>
      <c r="I325" s="31" t="s">
        <v>425</v>
      </c>
      <c r="J325" s="32">
        <v>7187</v>
      </c>
      <c r="K325" s="32">
        <v>7187</v>
      </c>
      <c r="L325" s="50">
        <v>40645</v>
      </c>
      <c r="M325" s="31" t="s">
        <v>280</v>
      </c>
      <c r="N325" s="31" t="s">
        <v>789</v>
      </c>
      <c r="O325" s="31" t="s">
        <v>789</v>
      </c>
      <c r="P325" s="39" t="s">
        <v>422</v>
      </c>
      <c r="Q325" s="39" t="s">
        <v>555</v>
      </c>
      <c r="R325" s="41" t="s">
        <v>542</v>
      </c>
      <c r="S325" s="31">
        <v>1</v>
      </c>
      <c r="T325" s="39" t="s">
        <v>283</v>
      </c>
      <c r="U325" s="39" t="s">
        <v>423</v>
      </c>
      <c r="V325" s="39" t="s">
        <v>22</v>
      </c>
      <c r="W325" s="39" t="s">
        <v>175</v>
      </c>
      <c r="X325" s="42" t="s">
        <v>23</v>
      </c>
      <c r="Y325" s="50">
        <v>40653</v>
      </c>
      <c r="Z325" s="30" t="s">
        <v>557</v>
      </c>
      <c r="AA325" s="31">
        <v>1</v>
      </c>
      <c r="AB325" s="33" t="s">
        <v>282</v>
      </c>
      <c r="AC325" s="48">
        <v>6</v>
      </c>
      <c r="AD325" s="30">
        <v>1</v>
      </c>
      <c r="AE325" s="30">
        <v>0</v>
      </c>
      <c r="AF325" s="46" t="str">
        <f>IFERROR(VLOOKUP(U325,Acronym!$A:$B, 2, FALSE), "Ot")</f>
        <v>L</v>
      </c>
      <c r="AG325" s="47" t="s">
        <v>716</v>
      </c>
      <c r="AH325" s="46" t="str">
        <f>VLOOKUP(AG325,Acronym!$A:$B,2, FALSE)</f>
        <v>MU</v>
      </c>
      <c r="AI325" s="47" t="s">
        <v>423</v>
      </c>
      <c r="AJ325" s="47" t="s">
        <v>2653</v>
      </c>
    </row>
    <row r="326" spans="1:36">
      <c r="A326" s="30">
        <v>16997582</v>
      </c>
      <c r="B326" s="31" t="s">
        <v>421</v>
      </c>
      <c r="C326" s="39" t="s">
        <v>12114</v>
      </c>
      <c r="D326" s="30">
        <v>16997580</v>
      </c>
      <c r="E326" s="39" t="s">
        <v>1169</v>
      </c>
      <c r="F326" s="50">
        <v>40604</v>
      </c>
      <c r="G326" s="32">
        <v>10000</v>
      </c>
      <c r="H326" s="31" t="s">
        <v>424</v>
      </c>
      <c r="I326" s="31" t="s">
        <v>174</v>
      </c>
      <c r="J326" s="32">
        <v>10000</v>
      </c>
      <c r="K326" s="32">
        <v>0</v>
      </c>
      <c r="L326" s="50">
        <v>40638</v>
      </c>
      <c r="M326" s="31" t="s">
        <v>280</v>
      </c>
      <c r="N326" s="31" t="s">
        <v>789</v>
      </c>
      <c r="O326" s="31" t="s">
        <v>789</v>
      </c>
      <c r="P326" s="39" t="s">
        <v>422</v>
      </c>
      <c r="Q326" s="39" t="s">
        <v>555</v>
      </c>
      <c r="R326" s="41" t="s">
        <v>542</v>
      </c>
      <c r="S326" s="31" t="s">
        <v>421</v>
      </c>
      <c r="T326" s="39" t="s">
        <v>281</v>
      </c>
      <c r="U326" s="39" t="s">
        <v>423</v>
      </c>
      <c r="V326" s="39" t="s">
        <v>17</v>
      </c>
      <c r="W326" s="39" t="s">
        <v>175</v>
      </c>
      <c r="X326" s="42" t="s">
        <v>18</v>
      </c>
      <c r="Y326" s="50" t="s">
        <v>421</v>
      </c>
      <c r="Z326" s="30" t="s">
        <v>556</v>
      </c>
      <c r="AA326" s="31">
        <v>0</v>
      </c>
      <c r="AB326" s="33" t="s">
        <v>282</v>
      </c>
      <c r="AC326" s="48">
        <v>5</v>
      </c>
      <c r="AD326" s="30">
        <v>1</v>
      </c>
      <c r="AE326" s="30">
        <v>0</v>
      </c>
      <c r="AF326" s="46" t="str">
        <f>IFERROR(VLOOKUP(U326,Acronym!$A:$B, 2, FALSE), "Ot")</f>
        <v>L</v>
      </c>
      <c r="AG326" s="47" t="s">
        <v>718</v>
      </c>
      <c r="AH326" s="46" t="str">
        <f>VLOOKUP(AG326,Acronym!$A:$B,2, FALSE)</f>
        <v>LI</v>
      </c>
      <c r="AI326" s="47" t="s">
        <v>423</v>
      </c>
      <c r="AJ326" s="47" t="s">
        <v>2654</v>
      </c>
    </row>
    <row r="327" spans="1:36">
      <c r="A327" s="30">
        <v>16997721</v>
      </c>
      <c r="B327" s="31" t="s">
        <v>421</v>
      </c>
      <c r="C327" s="39" t="s">
        <v>12115</v>
      </c>
      <c r="D327" s="30">
        <v>16997719</v>
      </c>
      <c r="E327" s="39" t="s">
        <v>1170</v>
      </c>
      <c r="F327" s="50">
        <v>40604</v>
      </c>
      <c r="G327" s="32">
        <v>25000</v>
      </c>
      <c r="H327" s="31" t="s">
        <v>424</v>
      </c>
      <c r="I327" s="31" t="s">
        <v>174</v>
      </c>
      <c r="J327" s="32">
        <v>25000</v>
      </c>
      <c r="K327" s="32">
        <v>0</v>
      </c>
      <c r="L327" s="50">
        <v>40695</v>
      </c>
      <c r="M327" s="31" t="s">
        <v>280</v>
      </c>
      <c r="N327" s="31" t="s">
        <v>789</v>
      </c>
      <c r="O327" s="31" t="s">
        <v>789</v>
      </c>
      <c r="P327" s="39" t="s">
        <v>422</v>
      </c>
      <c r="Q327" s="39" t="s">
        <v>555</v>
      </c>
      <c r="R327" s="41" t="s">
        <v>541</v>
      </c>
      <c r="S327" s="31" t="s">
        <v>421</v>
      </c>
      <c r="T327" s="39" t="s">
        <v>281</v>
      </c>
      <c r="U327" s="39" t="s">
        <v>423</v>
      </c>
      <c r="V327" s="39" t="s">
        <v>586</v>
      </c>
      <c r="W327" s="39" t="s">
        <v>175</v>
      </c>
      <c r="X327" s="42" t="s">
        <v>120</v>
      </c>
      <c r="Y327" s="50" t="s">
        <v>421</v>
      </c>
      <c r="Z327" s="30" t="s">
        <v>556</v>
      </c>
      <c r="AA327" s="31">
        <v>0</v>
      </c>
      <c r="AB327" s="33" t="s">
        <v>284</v>
      </c>
      <c r="AC327" s="48">
        <v>13</v>
      </c>
      <c r="AD327" s="30">
        <v>0</v>
      </c>
      <c r="AE327" s="30">
        <v>0</v>
      </c>
      <c r="AF327" s="46" t="str">
        <f>IFERROR(VLOOKUP(U327,Acronym!$A:$B, 2, FALSE), "Ot")</f>
        <v>L</v>
      </c>
      <c r="AG327" s="47" t="s">
        <v>714</v>
      </c>
      <c r="AH327" s="46" t="str">
        <f>VLOOKUP(AG327,Acronym!$A:$B,2, FALSE)</f>
        <v>VA</v>
      </c>
      <c r="AI327" s="47" t="s">
        <v>423</v>
      </c>
      <c r="AJ327" s="47" t="s">
        <v>2655</v>
      </c>
    </row>
    <row r="328" spans="1:36">
      <c r="A328" s="30">
        <v>16999092</v>
      </c>
      <c r="B328" s="31" t="s">
        <v>421</v>
      </c>
      <c r="C328" s="39" t="s">
        <v>12116</v>
      </c>
      <c r="D328" s="30">
        <v>16999085</v>
      </c>
      <c r="E328" s="39" t="s">
        <v>1171</v>
      </c>
      <c r="F328" s="50">
        <v>40603</v>
      </c>
      <c r="G328" s="32">
        <v>5000</v>
      </c>
      <c r="H328" s="31" t="s">
        <v>424</v>
      </c>
      <c r="I328" s="31" t="s">
        <v>425</v>
      </c>
      <c r="J328" s="32">
        <v>5000</v>
      </c>
      <c r="K328" s="32">
        <v>5000</v>
      </c>
      <c r="L328" s="50">
        <v>40645</v>
      </c>
      <c r="M328" s="31" t="s">
        <v>280</v>
      </c>
      <c r="N328" s="31" t="s">
        <v>789</v>
      </c>
      <c r="O328" s="31" t="s">
        <v>789</v>
      </c>
      <c r="P328" s="39" t="s">
        <v>422</v>
      </c>
      <c r="Q328" s="39" t="s">
        <v>555</v>
      </c>
      <c r="R328" s="41" t="s">
        <v>542</v>
      </c>
      <c r="S328" s="31">
        <v>1</v>
      </c>
      <c r="T328" s="39" t="s">
        <v>283</v>
      </c>
      <c r="U328" s="39" t="s">
        <v>430</v>
      </c>
      <c r="V328" s="39" t="s">
        <v>470</v>
      </c>
      <c r="W328" s="39" t="s">
        <v>142</v>
      </c>
      <c r="X328" s="42" t="s">
        <v>142</v>
      </c>
      <c r="Y328" s="50">
        <v>40667</v>
      </c>
      <c r="Z328" s="30" t="s">
        <v>557</v>
      </c>
      <c r="AA328" s="31">
        <v>1</v>
      </c>
      <c r="AB328" s="33" t="s">
        <v>282</v>
      </c>
      <c r="AC328" s="48">
        <v>6</v>
      </c>
      <c r="AD328" s="30">
        <v>1</v>
      </c>
      <c r="AE328" s="30">
        <v>0</v>
      </c>
      <c r="AF328" s="46" t="str">
        <f>IFERROR(VLOOKUP(U328,Acronym!$A:$B, 2, FALSE), "Ot")</f>
        <v>Y</v>
      </c>
      <c r="AG328" s="47" t="s">
        <v>714</v>
      </c>
      <c r="AH328" s="46" t="str">
        <f>VLOOKUP(AG328,Acronym!$A:$B,2, FALSE)</f>
        <v>VA</v>
      </c>
      <c r="AI328" s="47" t="s">
        <v>720</v>
      </c>
      <c r="AJ328" s="47" t="s">
        <v>2656</v>
      </c>
    </row>
    <row r="329" spans="1:36">
      <c r="A329" s="30">
        <v>16999158</v>
      </c>
      <c r="B329" s="31" t="s">
        <v>421</v>
      </c>
      <c r="C329" s="39" t="s">
        <v>12117</v>
      </c>
      <c r="D329" s="30">
        <v>1618867</v>
      </c>
      <c r="E329" s="39" t="s">
        <v>1172</v>
      </c>
      <c r="F329" s="50">
        <v>40603</v>
      </c>
      <c r="G329" s="32">
        <v>8970</v>
      </c>
      <c r="H329" s="31" t="s">
        <v>424</v>
      </c>
      <c r="I329" s="31" t="s">
        <v>425</v>
      </c>
      <c r="J329" s="32">
        <v>8970</v>
      </c>
      <c r="K329" s="32">
        <v>8970</v>
      </c>
      <c r="L329" s="50">
        <v>40638</v>
      </c>
      <c r="M329" s="31" t="s">
        <v>280</v>
      </c>
      <c r="N329" s="31" t="s">
        <v>789</v>
      </c>
      <c r="O329" s="31" t="s">
        <v>789</v>
      </c>
      <c r="P329" s="39" t="s">
        <v>422</v>
      </c>
      <c r="Q329" s="39" t="s">
        <v>555</v>
      </c>
      <c r="R329" s="41" t="s">
        <v>542</v>
      </c>
      <c r="S329" s="31">
        <v>1</v>
      </c>
      <c r="T329" s="39" t="s">
        <v>283</v>
      </c>
      <c r="U329" s="39" t="s">
        <v>426</v>
      </c>
      <c r="V329" s="39" t="s">
        <v>31</v>
      </c>
      <c r="W329" s="39" t="s">
        <v>287</v>
      </c>
      <c r="X329" s="42" t="s">
        <v>428</v>
      </c>
      <c r="Y329" s="50">
        <v>40651</v>
      </c>
      <c r="Z329" s="30" t="s">
        <v>557</v>
      </c>
      <c r="AA329" s="31">
        <v>1</v>
      </c>
      <c r="AB329" s="33" t="s">
        <v>282</v>
      </c>
      <c r="AC329" s="48">
        <v>5</v>
      </c>
      <c r="AD329" s="30">
        <v>1</v>
      </c>
      <c r="AE329" s="30">
        <v>0</v>
      </c>
      <c r="AF329" s="46" t="str">
        <f>IFERROR(VLOOKUP(U329,Acronym!$A:$B, 2, FALSE), "Ot")</f>
        <v>NW</v>
      </c>
      <c r="AG329" s="47" t="s">
        <v>715</v>
      </c>
      <c r="AH329" s="46" t="str">
        <f>VLOOKUP(AG329,Acronym!$A:$B,2, FALSE)</f>
        <v>TH</v>
      </c>
      <c r="AI329" s="47" t="s">
        <v>426</v>
      </c>
      <c r="AJ329" s="47" t="s">
        <v>2657</v>
      </c>
    </row>
    <row r="330" spans="1:36">
      <c r="A330" s="30">
        <v>16999382</v>
      </c>
      <c r="B330" s="31" t="s">
        <v>421</v>
      </c>
      <c r="C330" s="39" t="s">
        <v>12118</v>
      </c>
      <c r="D330" s="30">
        <v>16999370</v>
      </c>
      <c r="E330" s="39" t="s">
        <v>1173</v>
      </c>
      <c r="F330" s="50">
        <v>40604</v>
      </c>
      <c r="G330" s="32">
        <v>9999</v>
      </c>
      <c r="H330" s="31" t="s">
        <v>424</v>
      </c>
      <c r="I330" s="31" t="s">
        <v>174</v>
      </c>
      <c r="J330" s="32">
        <v>9999</v>
      </c>
      <c r="K330" s="32">
        <v>0</v>
      </c>
      <c r="L330" s="50">
        <v>40639</v>
      </c>
      <c r="M330" s="31" t="s">
        <v>280</v>
      </c>
      <c r="N330" s="31" t="s">
        <v>789</v>
      </c>
      <c r="O330" s="31" t="s">
        <v>789</v>
      </c>
      <c r="P330" s="39" t="s">
        <v>422</v>
      </c>
      <c r="Q330" s="39" t="s">
        <v>555</v>
      </c>
      <c r="R330" s="41" t="s">
        <v>542</v>
      </c>
      <c r="S330" s="31" t="s">
        <v>421</v>
      </c>
      <c r="T330" s="39" t="s">
        <v>283</v>
      </c>
      <c r="U330" s="39" t="s">
        <v>446</v>
      </c>
      <c r="V330" s="39" t="s">
        <v>128</v>
      </c>
      <c r="W330" s="39" t="s">
        <v>306</v>
      </c>
      <c r="X330" s="42" t="s">
        <v>135</v>
      </c>
      <c r="Y330" s="50" t="s">
        <v>421</v>
      </c>
      <c r="Z330" s="30" t="s">
        <v>556</v>
      </c>
      <c r="AA330" s="31">
        <v>0</v>
      </c>
      <c r="AB330" s="33" t="s">
        <v>282</v>
      </c>
      <c r="AC330" s="48">
        <v>5</v>
      </c>
      <c r="AD330" s="30">
        <v>1</v>
      </c>
      <c r="AE330" s="30">
        <v>0</v>
      </c>
      <c r="AF330" s="46" t="str">
        <f>IFERROR(VLOOKUP(U330,Acronym!$A:$B, 2, FALSE), "Ot")</f>
        <v>SE</v>
      </c>
      <c r="AG330" s="47" t="s">
        <v>715</v>
      </c>
      <c r="AH330" s="46" t="str">
        <f>VLOOKUP(AG330,Acronym!$A:$B,2, FALSE)</f>
        <v>TH</v>
      </c>
      <c r="AI330" s="47" t="s">
        <v>446</v>
      </c>
      <c r="AJ330" s="47" t="s">
        <v>2658</v>
      </c>
    </row>
    <row r="331" spans="1:36">
      <c r="A331" s="30">
        <v>17000511</v>
      </c>
      <c r="B331" s="31" t="s">
        <v>421</v>
      </c>
      <c r="C331" s="39" t="s">
        <v>12119</v>
      </c>
      <c r="D331" s="30">
        <v>1610329</v>
      </c>
      <c r="E331" s="39" t="s">
        <v>1174</v>
      </c>
      <c r="F331" s="50">
        <v>40599</v>
      </c>
      <c r="G331" s="32">
        <v>95950</v>
      </c>
      <c r="H331" s="31" t="s">
        <v>424</v>
      </c>
      <c r="I331" s="31" t="s">
        <v>174</v>
      </c>
      <c r="J331" s="32">
        <v>95950</v>
      </c>
      <c r="K331" s="32">
        <v>0</v>
      </c>
      <c r="L331" s="50">
        <v>40681</v>
      </c>
      <c r="M331" s="31" t="s">
        <v>280</v>
      </c>
      <c r="N331" s="31" t="s">
        <v>789</v>
      </c>
      <c r="O331" s="31" t="s">
        <v>789</v>
      </c>
      <c r="P331" s="39" t="s">
        <v>422</v>
      </c>
      <c r="Q331" s="39" t="s">
        <v>555</v>
      </c>
      <c r="R331" s="41" t="s">
        <v>541</v>
      </c>
      <c r="S331" s="31" t="s">
        <v>421</v>
      </c>
      <c r="T331" s="39" t="s">
        <v>283</v>
      </c>
      <c r="U331" s="39" t="s">
        <v>423</v>
      </c>
      <c r="V331" s="39" t="s">
        <v>560</v>
      </c>
      <c r="W331" s="39" t="s">
        <v>175</v>
      </c>
      <c r="X331" s="42" t="s">
        <v>176</v>
      </c>
      <c r="Y331" s="50" t="s">
        <v>421</v>
      </c>
      <c r="Z331" s="30" t="s">
        <v>556</v>
      </c>
      <c r="AA331" s="31">
        <v>0</v>
      </c>
      <c r="AB331" s="33" t="s">
        <v>284</v>
      </c>
      <c r="AC331" s="48">
        <v>12</v>
      </c>
      <c r="AD331" s="30">
        <v>1</v>
      </c>
      <c r="AE331" s="30">
        <v>0</v>
      </c>
      <c r="AF331" s="46" t="str">
        <f>IFERROR(VLOOKUP(U331,Acronym!$A:$B, 2, FALSE), "Ot")</f>
        <v>L</v>
      </c>
      <c r="AG331" s="47" t="s">
        <v>714</v>
      </c>
      <c r="AH331" s="46" t="str">
        <f>VLOOKUP(AG331,Acronym!$A:$B,2, FALSE)</f>
        <v>VA</v>
      </c>
      <c r="AI331" s="47" t="s">
        <v>423</v>
      </c>
      <c r="AJ331" s="47" t="s">
        <v>2659</v>
      </c>
    </row>
    <row r="332" spans="1:36">
      <c r="A332" s="30">
        <v>17000624</v>
      </c>
      <c r="B332" s="31" t="s">
        <v>421</v>
      </c>
      <c r="C332" s="39" t="s">
        <v>12120</v>
      </c>
      <c r="D332" s="30">
        <v>1387404</v>
      </c>
      <c r="E332" s="39" t="s">
        <v>1175</v>
      </c>
      <c r="F332" s="50">
        <v>40603</v>
      </c>
      <c r="G332" s="32">
        <v>15000</v>
      </c>
      <c r="H332" s="31" t="s">
        <v>424</v>
      </c>
      <c r="I332" s="31" t="s">
        <v>425</v>
      </c>
      <c r="J332" s="32">
        <v>15000</v>
      </c>
      <c r="K332" s="32">
        <v>15000</v>
      </c>
      <c r="L332" s="50">
        <v>40680</v>
      </c>
      <c r="M332" s="31" t="s">
        <v>280</v>
      </c>
      <c r="N332" s="31" t="s">
        <v>789</v>
      </c>
      <c r="O332" s="31" t="s">
        <v>789</v>
      </c>
      <c r="P332" s="39" t="s">
        <v>422</v>
      </c>
      <c r="Q332" s="39" t="s">
        <v>555</v>
      </c>
      <c r="R332" s="41" t="s">
        <v>541</v>
      </c>
      <c r="S332" s="31">
        <v>1</v>
      </c>
      <c r="T332" s="39" t="s">
        <v>283</v>
      </c>
      <c r="U332" s="39" t="s">
        <v>426</v>
      </c>
      <c r="V332" s="39" t="s">
        <v>663</v>
      </c>
      <c r="W332" s="39" t="s">
        <v>285</v>
      </c>
      <c r="X332" s="42" t="s">
        <v>663</v>
      </c>
      <c r="Y332" s="50">
        <v>40694</v>
      </c>
      <c r="Z332" s="30" t="s">
        <v>557</v>
      </c>
      <c r="AA332" s="31">
        <v>1</v>
      </c>
      <c r="AB332" s="33" t="s">
        <v>284</v>
      </c>
      <c r="AC332" s="48">
        <v>11</v>
      </c>
      <c r="AD332" s="30">
        <v>1</v>
      </c>
      <c r="AE332" s="30">
        <v>0</v>
      </c>
      <c r="AF332" s="46" t="str">
        <f>IFERROR(VLOOKUP(U332,Acronym!$A:$B, 2, FALSE), "Ot")</f>
        <v>NW</v>
      </c>
      <c r="AG332" s="47" t="s">
        <v>717</v>
      </c>
      <c r="AH332" s="46" t="str">
        <f>VLOOKUP(AG332,Acronym!$A:$B,2, FALSE)</f>
        <v>CA</v>
      </c>
      <c r="AI332" s="47" t="s">
        <v>426</v>
      </c>
      <c r="AJ332" s="47" t="s">
        <v>2660</v>
      </c>
    </row>
    <row r="333" spans="1:36">
      <c r="A333" s="30">
        <v>17000741</v>
      </c>
      <c r="B333" s="31" t="s">
        <v>421</v>
      </c>
      <c r="C333" s="39" t="s">
        <v>12121</v>
      </c>
      <c r="D333" s="30">
        <v>12528181</v>
      </c>
      <c r="E333" s="39" t="s">
        <v>1176</v>
      </c>
      <c r="F333" s="50">
        <v>40603</v>
      </c>
      <c r="G333" s="32">
        <v>173250</v>
      </c>
      <c r="H333" s="31" t="s">
        <v>424</v>
      </c>
      <c r="I333" s="31" t="s">
        <v>425</v>
      </c>
      <c r="J333" s="32">
        <v>83000</v>
      </c>
      <c r="K333" s="32">
        <v>83000</v>
      </c>
      <c r="L333" s="50">
        <v>40681</v>
      </c>
      <c r="M333" s="31" t="s">
        <v>280</v>
      </c>
      <c r="N333" s="31" t="s">
        <v>789</v>
      </c>
      <c r="O333" s="31" t="s">
        <v>789</v>
      </c>
      <c r="P333" s="39" t="s">
        <v>422</v>
      </c>
      <c r="Q333" s="39" t="s">
        <v>555</v>
      </c>
      <c r="R333" s="41" t="s">
        <v>541</v>
      </c>
      <c r="S333" s="31">
        <v>1</v>
      </c>
      <c r="T333" s="39" t="s">
        <v>283</v>
      </c>
      <c r="U333" s="39" t="s">
        <v>436</v>
      </c>
      <c r="V333" s="39" t="s">
        <v>3</v>
      </c>
      <c r="W333" s="39" t="s">
        <v>245</v>
      </c>
      <c r="X333" s="42" t="s">
        <v>4</v>
      </c>
      <c r="Y333" s="50">
        <v>40695</v>
      </c>
      <c r="Z333" s="30" t="s">
        <v>556</v>
      </c>
      <c r="AA333" s="31">
        <v>1</v>
      </c>
      <c r="AB333" s="33" t="s">
        <v>284</v>
      </c>
      <c r="AC333" s="48">
        <v>11</v>
      </c>
      <c r="AD333" s="30">
        <v>1</v>
      </c>
      <c r="AE333" s="30">
        <v>0</v>
      </c>
      <c r="AF333" s="46" t="str">
        <f>IFERROR(VLOOKUP(U333,Acronym!$A:$B, 2, FALSE), "Ot")</f>
        <v>SW</v>
      </c>
      <c r="AG333" s="47" t="s">
        <v>717</v>
      </c>
      <c r="AH333" s="46" t="str">
        <f>VLOOKUP(AG333,Acronym!$A:$B,2, FALSE)</f>
        <v>CA</v>
      </c>
      <c r="AI333" s="47" t="s">
        <v>436</v>
      </c>
      <c r="AJ333" s="47" t="s">
        <v>2661</v>
      </c>
    </row>
    <row r="334" spans="1:36">
      <c r="A334" s="30">
        <v>17000973</v>
      </c>
      <c r="B334" s="31" t="s">
        <v>421</v>
      </c>
      <c r="C334" s="39" t="s">
        <v>12122</v>
      </c>
      <c r="D334" s="30">
        <v>1387242</v>
      </c>
      <c r="E334" s="39" t="s">
        <v>1177</v>
      </c>
      <c r="F334" s="50">
        <v>40603</v>
      </c>
      <c r="G334" s="32">
        <v>30000</v>
      </c>
      <c r="H334" s="31" t="s">
        <v>424</v>
      </c>
      <c r="I334" s="31" t="s">
        <v>425</v>
      </c>
      <c r="J334" s="32">
        <v>30000</v>
      </c>
      <c r="K334" s="32">
        <v>30000</v>
      </c>
      <c r="L334" s="50">
        <v>40680</v>
      </c>
      <c r="M334" s="31" t="s">
        <v>280</v>
      </c>
      <c r="N334" s="31" t="s">
        <v>789</v>
      </c>
      <c r="O334" s="31" t="s">
        <v>789</v>
      </c>
      <c r="P334" s="39" t="s">
        <v>422</v>
      </c>
      <c r="Q334" s="39" t="s">
        <v>555</v>
      </c>
      <c r="R334" s="41" t="s">
        <v>541</v>
      </c>
      <c r="S334" s="31">
        <v>3</v>
      </c>
      <c r="T334" s="39" t="s">
        <v>283</v>
      </c>
      <c r="U334" s="39" t="s">
        <v>426</v>
      </c>
      <c r="V334" s="39" t="s">
        <v>450</v>
      </c>
      <c r="W334" s="39" t="s">
        <v>503</v>
      </c>
      <c r="X334" s="42" t="s">
        <v>451</v>
      </c>
      <c r="Y334" s="50">
        <v>40721</v>
      </c>
      <c r="Z334" s="30" t="s">
        <v>557</v>
      </c>
      <c r="AA334" s="31">
        <v>1</v>
      </c>
      <c r="AB334" s="33" t="s">
        <v>284</v>
      </c>
      <c r="AC334" s="48">
        <v>11</v>
      </c>
      <c r="AD334" s="30">
        <v>1</v>
      </c>
      <c r="AE334" s="30">
        <v>0</v>
      </c>
      <c r="AF334" s="46" t="str">
        <f>IFERROR(VLOOKUP(U334,Acronym!$A:$B, 2, FALSE), "Ot")</f>
        <v>NW</v>
      </c>
      <c r="AG334" s="47" t="s">
        <v>717</v>
      </c>
      <c r="AH334" s="46" t="str">
        <f>VLOOKUP(AG334,Acronym!$A:$B,2, FALSE)</f>
        <v>CA</v>
      </c>
      <c r="AI334" s="47" t="s">
        <v>426</v>
      </c>
      <c r="AJ334" s="47" t="s">
        <v>2662</v>
      </c>
    </row>
    <row r="335" spans="1:36">
      <c r="A335" s="30">
        <v>17001085</v>
      </c>
      <c r="B335" s="31" t="s">
        <v>421</v>
      </c>
      <c r="C335" s="39" t="s">
        <v>12123</v>
      </c>
      <c r="D335" s="30">
        <v>1603882</v>
      </c>
      <c r="E335" s="39" t="s">
        <v>1178</v>
      </c>
      <c r="F335" s="50">
        <v>40602</v>
      </c>
      <c r="G335" s="32">
        <v>50000</v>
      </c>
      <c r="H335" s="31" t="s">
        <v>424</v>
      </c>
      <c r="I335" s="31" t="s">
        <v>425</v>
      </c>
      <c r="J335" s="32">
        <v>50000</v>
      </c>
      <c r="K335" s="32">
        <v>50000</v>
      </c>
      <c r="L335" s="50">
        <v>40673</v>
      </c>
      <c r="M335" s="31" t="s">
        <v>280</v>
      </c>
      <c r="N335" s="31" t="s">
        <v>789</v>
      </c>
      <c r="O335" s="31" t="s">
        <v>789</v>
      </c>
      <c r="P335" s="39" t="s">
        <v>422</v>
      </c>
      <c r="Q335" s="39" t="s">
        <v>555</v>
      </c>
      <c r="R335" s="41" t="s">
        <v>179</v>
      </c>
      <c r="S335" s="31">
        <v>1</v>
      </c>
      <c r="T335" s="39" t="s">
        <v>283</v>
      </c>
      <c r="U335" s="39" t="s">
        <v>423</v>
      </c>
      <c r="V335" s="39" t="s">
        <v>572</v>
      </c>
      <c r="W335" s="39" t="s">
        <v>175</v>
      </c>
      <c r="X335" s="42" t="s">
        <v>163</v>
      </c>
      <c r="Y335" s="50">
        <v>40683</v>
      </c>
      <c r="Z335" s="30" t="s">
        <v>556</v>
      </c>
      <c r="AA335" s="31">
        <v>1</v>
      </c>
      <c r="AB335" s="33" t="s">
        <v>284</v>
      </c>
      <c r="AC335" s="48">
        <v>10</v>
      </c>
      <c r="AD335" s="30">
        <v>1</v>
      </c>
      <c r="AE335" s="30">
        <v>0</v>
      </c>
      <c r="AF335" s="46" t="str">
        <f>IFERROR(VLOOKUP(U335,Acronym!$A:$B, 2, FALSE), "Ot")</f>
        <v>L</v>
      </c>
      <c r="AG335" s="47" t="s">
        <v>717</v>
      </c>
      <c r="AH335" s="46" t="str">
        <f>VLOOKUP(AG335,Acronym!$A:$B,2, FALSE)</f>
        <v>CA</v>
      </c>
      <c r="AI335" s="47" t="s">
        <v>423</v>
      </c>
      <c r="AJ335" s="47" t="s">
        <v>2663</v>
      </c>
    </row>
    <row r="336" spans="1:36">
      <c r="A336" s="30">
        <v>17001231</v>
      </c>
      <c r="B336" s="31" t="s">
        <v>421</v>
      </c>
      <c r="C336" s="39" t="s">
        <v>12124</v>
      </c>
      <c r="D336" s="30">
        <v>17001229</v>
      </c>
      <c r="E336" s="39" t="s">
        <v>1179</v>
      </c>
      <c r="F336" s="50">
        <v>40604</v>
      </c>
      <c r="G336" s="32">
        <v>1070</v>
      </c>
      <c r="H336" s="31" t="s">
        <v>424</v>
      </c>
      <c r="I336" s="31" t="s">
        <v>174</v>
      </c>
      <c r="J336" s="32">
        <v>0</v>
      </c>
      <c r="K336" s="32">
        <v>0</v>
      </c>
      <c r="L336" s="50">
        <v>40638</v>
      </c>
      <c r="M336" s="31" t="s">
        <v>280</v>
      </c>
      <c r="N336" s="31" t="s">
        <v>789</v>
      </c>
      <c r="O336" s="31" t="s">
        <v>789</v>
      </c>
      <c r="P336" s="39" t="s">
        <v>422</v>
      </c>
      <c r="Q336" s="39" t="s">
        <v>555</v>
      </c>
      <c r="R336" s="41" t="s">
        <v>542</v>
      </c>
      <c r="S336" s="31" t="s">
        <v>421</v>
      </c>
      <c r="T336" s="39" t="s">
        <v>281</v>
      </c>
      <c r="U336" s="39" t="s">
        <v>423</v>
      </c>
      <c r="V336" s="39" t="s">
        <v>568</v>
      </c>
      <c r="W336" s="39" t="s">
        <v>175</v>
      </c>
      <c r="X336" s="42" t="s">
        <v>33</v>
      </c>
      <c r="Y336" s="50" t="s">
        <v>421</v>
      </c>
      <c r="Z336" s="30" t="s">
        <v>557</v>
      </c>
      <c r="AA336" s="31">
        <v>0</v>
      </c>
      <c r="AB336" s="33" t="s">
        <v>282</v>
      </c>
      <c r="AC336" s="48">
        <v>5</v>
      </c>
      <c r="AD336" s="30">
        <v>1</v>
      </c>
      <c r="AE336" s="30">
        <v>0</v>
      </c>
      <c r="AF336" s="46" t="str">
        <f>IFERROR(VLOOKUP(U336,Acronym!$A:$B, 2, FALSE), "Ot")</f>
        <v>L</v>
      </c>
      <c r="AG336" s="47" t="s">
        <v>714</v>
      </c>
      <c r="AH336" s="46" t="str">
        <f>VLOOKUP(AG336,Acronym!$A:$B,2, FALSE)</f>
        <v>VA</v>
      </c>
      <c r="AI336" s="47" t="s">
        <v>423</v>
      </c>
      <c r="AJ336" s="47" t="s">
        <v>2664</v>
      </c>
    </row>
    <row r="337" spans="1:36">
      <c r="A337" s="30">
        <v>17003269</v>
      </c>
      <c r="B337" s="31" t="s">
        <v>421</v>
      </c>
      <c r="C337" s="39" t="s">
        <v>12125</v>
      </c>
      <c r="D337" s="30">
        <v>1849899</v>
      </c>
      <c r="E337" s="39" t="s">
        <v>1180</v>
      </c>
      <c r="F337" s="50">
        <v>40604</v>
      </c>
      <c r="G337" s="32">
        <v>1700</v>
      </c>
      <c r="H337" s="31" t="s">
        <v>424</v>
      </c>
      <c r="I337" s="31" t="s">
        <v>174</v>
      </c>
      <c r="J337" s="32">
        <v>0</v>
      </c>
      <c r="K337" s="32">
        <v>0</v>
      </c>
      <c r="L337" s="50">
        <v>40645</v>
      </c>
      <c r="M337" s="31" t="s">
        <v>280</v>
      </c>
      <c r="N337" s="31" t="s">
        <v>789</v>
      </c>
      <c r="O337" s="31" t="s">
        <v>789</v>
      </c>
      <c r="P337" s="39" t="s">
        <v>422</v>
      </c>
      <c r="Q337" s="39" t="s">
        <v>555</v>
      </c>
      <c r="R337" s="41" t="s">
        <v>542</v>
      </c>
      <c r="S337" s="31" t="s">
        <v>421</v>
      </c>
      <c r="T337" s="39" t="s">
        <v>281</v>
      </c>
      <c r="U337" s="39" t="s">
        <v>431</v>
      </c>
      <c r="V337" s="39" t="s">
        <v>585</v>
      </c>
      <c r="W337" s="39" t="s">
        <v>335</v>
      </c>
      <c r="X337" s="42" t="s">
        <v>340</v>
      </c>
      <c r="Y337" s="50" t="s">
        <v>421</v>
      </c>
      <c r="Z337" s="30" t="s">
        <v>556</v>
      </c>
      <c r="AA337" s="31">
        <v>0</v>
      </c>
      <c r="AB337" s="33" t="s">
        <v>282</v>
      </c>
      <c r="AC337" s="48">
        <v>6</v>
      </c>
      <c r="AD337" s="30">
        <v>1</v>
      </c>
      <c r="AE337" s="30">
        <v>0</v>
      </c>
      <c r="AF337" s="46" t="str">
        <f>IFERROR(VLOOKUP(U337,Acronym!$A:$B, 2, FALSE), "Ot")</f>
        <v>NE</v>
      </c>
      <c r="AG337" s="47" t="s">
        <v>715</v>
      </c>
      <c r="AH337" s="46" t="str">
        <f>VLOOKUP(AG337,Acronym!$A:$B,2, FALSE)</f>
        <v>TH</v>
      </c>
      <c r="AI337" s="47" t="s">
        <v>431</v>
      </c>
      <c r="AJ337" s="47" t="s">
        <v>2665</v>
      </c>
    </row>
    <row r="338" spans="1:36">
      <c r="A338" s="30">
        <v>17003369</v>
      </c>
      <c r="B338" s="31" t="s">
        <v>421</v>
      </c>
      <c r="C338" s="39" t="s">
        <v>12126</v>
      </c>
      <c r="D338" s="30">
        <v>1853055</v>
      </c>
      <c r="E338" s="39" t="s">
        <v>1181</v>
      </c>
      <c r="F338" s="50">
        <v>40604</v>
      </c>
      <c r="G338" s="32">
        <v>10000</v>
      </c>
      <c r="H338" s="31" t="s">
        <v>424</v>
      </c>
      <c r="I338" s="31" t="s">
        <v>174</v>
      </c>
      <c r="J338" s="32">
        <v>10000</v>
      </c>
      <c r="K338" s="32">
        <v>0</v>
      </c>
      <c r="L338" s="50">
        <v>40646</v>
      </c>
      <c r="M338" s="31" t="s">
        <v>280</v>
      </c>
      <c r="N338" s="31" t="s">
        <v>789</v>
      </c>
      <c r="O338" s="31" t="s">
        <v>789</v>
      </c>
      <c r="P338" s="39" t="s">
        <v>422</v>
      </c>
      <c r="Q338" s="39" t="s">
        <v>555</v>
      </c>
      <c r="R338" s="41" t="s">
        <v>542</v>
      </c>
      <c r="S338" s="31" t="s">
        <v>421</v>
      </c>
      <c r="T338" s="39" t="s">
        <v>281</v>
      </c>
      <c r="U338" s="39" t="s">
        <v>436</v>
      </c>
      <c r="V338" s="39" t="s">
        <v>687</v>
      </c>
      <c r="W338" s="39" t="s">
        <v>367</v>
      </c>
      <c r="X338" s="42" t="s">
        <v>367</v>
      </c>
      <c r="Y338" s="50" t="s">
        <v>421</v>
      </c>
      <c r="Z338" s="30" t="s">
        <v>557</v>
      </c>
      <c r="AA338" s="31">
        <v>0</v>
      </c>
      <c r="AB338" s="33" t="s">
        <v>282</v>
      </c>
      <c r="AC338" s="48">
        <v>6</v>
      </c>
      <c r="AD338" s="30">
        <v>1</v>
      </c>
      <c r="AE338" s="30">
        <v>0</v>
      </c>
      <c r="AF338" s="46" t="str">
        <f>IFERROR(VLOOKUP(U338,Acronym!$A:$B, 2, FALSE), "Ot")</f>
        <v>SW</v>
      </c>
      <c r="AG338" s="47" t="s">
        <v>714</v>
      </c>
      <c r="AH338" s="46" t="str">
        <f>VLOOKUP(AG338,Acronym!$A:$B,2, FALSE)</f>
        <v>VA</v>
      </c>
      <c r="AI338" s="47" t="s">
        <v>436</v>
      </c>
      <c r="AJ338" s="47" t="s">
        <v>2666</v>
      </c>
    </row>
    <row r="339" spans="1:36">
      <c r="A339" s="30">
        <v>17006062</v>
      </c>
      <c r="B339" s="31" t="s">
        <v>421</v>
      </c>
      <c r="C339" s="39" t="s">
        <v>12127</v>
      </c>
      <c r="D339" s="30">
        <v>16974255</v>
      </c>
      <c r="E339" s="39" t="s">
        <v>808</v>
      </c>
      <c r="F339" s="50">
        <v>40604</v>
      </c>
      <c r="G339" s="32">
        <v>8435</v>
      </c>
      <c r="H339" s="31" t="s">
        <v>424</v>
      </c>
      <c r="I339" s="31" t="s">
        <v>425</v>
      </c>
      <c r="J339" s="32">
        <v>8435</v>
      </c>
      <c r="K339" s="32">
        <v>8435</v>
      </c>
      <c r="L339" s="50">
        <v>40638</v>
      </c>
      <c r="M339" s="31" t="s">
        <v>280</v>
      </c>
      <c r="N339" s="31" t="s">
        <v>789</v>
      </c>
      <c r="O339" s="31" t="s">
        <v>789</v>
      </c>
      <c r="P339" s="39" t="s">
        <v>422</v>
      </c>
      <c r="Q339" s="39" t="s">
        <v>555</v>
      </c>
      <c r="R339" s="41" t="s">
        <v>542</v>
      </c>
      <c r="S339" s="31">
        <v>1</v>
      </c>
      <c r="T339" s="39" t="s">
        <v>281</v>
      </c>
      <c r="U339" s="39" t="s">
        <v>435</v>
      </c>
      <c r="V339" s="39" t="s">
        <v>482</v>
      </c>
      <c r="W339" s="39" t="s">
        <v>483</v>
      </c>
      <c r="X339" s="42" t="s">
        <v>483</v>
      </c>
      <c r="Y339" s="50">
        <v>40645</v>
      </c>
      <c r="Z339" s="30" t="s">
        <v>557</v>
      </c>
      <c r="AA339" s="31">
        <v>1</v>
      </c>
      <c r="AB339" s="33" t="s">
        <v>282</v>
      </c>
      <c r="AC339" s="48">
        <v>5</v>
      </c>
      <c r="AD339" s="30">
        <v>1</v>
      </c>
      <c r="AE339" s="30">
        <v>0</v>
      </c>
      <c r="AF339" s="46" t="str">
        <f>IFERROR(VLOOKUP(U339,Acronym!$A:$B, 2, FALSE), "Ot")</f>
        <v>WM</v>
      </c>
      <c r="AG339" s="47" t="s">
        <v>714</v>
      </c>
      <c r="AH339" s="46" t="str">
        <f>VLOOKUP(AG339,Acronym!$A:$B,2, FALSE)</f>
        <v>VA</v>
      </c>
      <c r="AI339" s="47" t="s">
        <v>435</v>
      </c>
      <c r="AJ339" s="47" t="s">
        <v>2667</v>
      </c>
    </row>
    <row r="340" spans="1:36">
      <c r="A340" s="30">
        <v>17007005</v>
      </c>
      <c r="B340" s="31" t="s">
        <v>421</v>
      </c>
      <c r="C340" s="39" t="s">
        <v>12128</v>
      </c>
      <c r="D340" s="30">
        <v>1466607</v>
      </c>
      <c r="E340" s="39" t="s">
        <v>1182</v>
      </c>
      <c r="F340" s="50">
        <v>40604</v>
      </c>
      <c r="G340" s="32">
        <v>46540</v>
      </c>
      <c r="H340" s="31" t="s">
        <v>424</v>
      </c>
      <c r="I340" s="31" t="s">
        <v>425</v>
      </c>
      <c r="J340" s="32">
        <v>46540</v>
      </c>
      <c r="K340" s="32">
        <v>46540</v>
      </c>
      <c r="L340" s="50">
        <v>40680</v>
      </c>
      <c r="M340" s="31" t="s">
        <v>280</v>
      </c>
      <c r="N340" s="31" t="s">
        <v>789</v>
      </c>
      <c r="O340" s="31" t="s">
        <v>789</v>
      </c>
      <c r="P340" s="39" t="s">
        <v>422</v>
      </c>
      <c r="Q340" s="39" t="s">
        <v>555</v>
      </c>
      <c r="R340" s="41" t="s">
        <v>541</v>
      </c>
      <c r="S340" s="31">
        <v>1</v>
      </c>
      <c r="T340" s="39" t="s">
        <v>283</v>
      </c>
      <c r="U340" s="39" t="s">
        <v>430</v>
      </c>
      <c r="V340" s="39" t="s">
        <v>143</v>
      </c>
      <c r="W340" s="39" t="s">
        <v>144</v>
      </c>
      <c r="X340" s="42" t="s">
        <v>144</v>
      </c>
      <c r="Y340" s="50">
        <v>40756</v>
      </c>
      <c r="Z340" s="30" t="s">
        <v>557</v>
      </c>
      <c r="AA340" s="31">
        <v>1</v>
      </c>
      <c r="AB340" s="33" t="s">
        <v>284</v>
      </c>
      <c r="AC340" s="48">
        <v>11</v>
      </c>
      <c r="AD340" s="30">
        <v>1</v>
      </c>
      <c r="AE340" s="30">
        <v>0</v>
      </c>
      <c r="AF340" s="46" t="str">
        <f>IFERROR(VLOOKUP(U340,Acronym!$A:$B, 2, FALSE), "Ot")</f>
        <v>Y</v>
      </c>
      <c r="AG340" s="47" t="s">
        <v>715</v>
      </c>
      <c r="AH340" s="46" t="str">
        <f>VLOOKUP(AG340,Acronym!$A:$B,2, FALSE)</f>
        <v>TH</v>
      </c>
      <c r="AI340" s="47" t="s">
        <v>720</v>
      </c>
      <c r="AJ340" s="47" t="s">
        <v>2668</v>
      </c>
    </row>
    <row r="341" spans="1:36">
      <c r="A341" s="30">
        <v>17007094</v>
      </c>
      <c r="B341" s="31" t="s">
        <v>421</v>
      </c>
      <c r="C341" s="39" t="s">
        <v>12129</v>
      </c>
      <c r="D341" s="30">
        <v>9980521</v>
      </c>
      <c r="E341" s="39" t="s">
        <v>1183</v>
      </c>
      <c r="F341" s="50">
        <v>40604</v>
      </c>
      <c r="G341" s="32">
        <v>25000</v>
      </c>
      <c r="H341" s="31" t="s">
        <v>424</v>
      </c>
      <c r="I341" s="31" t="s">
        <v>425</v>
      </c>
      <c r="J341" s="32">
        <v>25000</v>
      </c>
      <c r="K341" s="32">
        <v>25000</v>
      </c>
      <c r="L341" s="50">
        <v>40680</v>
      </c>
      <c r="M341" s="31" t="s">
        <v>280</v>
      </c>
      <c r="N341" s="31" t="s">
        <v>789</v>
      </c>
      <c r="O341" s="31" t="s">
        <v>789</v>
      </c>
      <c r="P341" s="39" t="s">
        <v>422</v>
      </c>
      <c r="Q341" s="39" t="s">
        <v>555</v>
      </c>
      <c r="R341" s="41" t="s">
        <v>541</v>
      </c>
      <c r="S341" s="31">
        <v>1</v>
      </c>
      <c r="T341" s="39" t="s">
        <v>283</v>
      </c>
      <c r="U341" s="39" t="s">
        <v>431</v>
      </c>
      <c r="V341" s="39" t="s">
        <v>224</v>
      </c>
      <c r="W341" s="39" t="s">
        <v>223</v>
      </c>
      <c r="X341" s="42" t="s">
        <v>223</v>
      </c>
      <c r="Y341" s="50">
        <v>40702</v>
      </c>
      <c r="Z341" s="30" t="s">
        <v>556</v>
      </c>
      <c r="AA341" s="31">
        <v>1</v>
      </c>
      <c r="AB341" s="33" t="s">
        <v>284</v>
      </c>
      <c r="AC341" s="48">
        <v>11</v>
      </c>
      <c r="AD341" s="30">
        <v>1</v>
      </c>
      <c r="AE341" s="30">
        <v>0</v>
      </c>
      <c r="AF341" s="46" t="str">
        <f>IFERROR(VLOOKUP(U341,Acronym!$A:$B, 2, FALSE), "Ot")</f>
        <v>NE</v>
      </c>
      <c r="AG341" s="47" t="s">
        <v>714</v>
      </c>
      <c r="AH341" s="46" t="str">
        <f>VLOOKUP(AG341,Acronym!$A:$B,2, FALSE)</f>
        <v>VA</v>
      </c>
      <c r="AI341" s="47" t="s">
        <v>431</v>
      </c>
      <c r="AJ341" s="47" t="s">
        <v>2669</v>
      </c>
    </row>
    <row r="342" spans="1:36">
      <c r="A342" s="30">
        <v>17007191</v>
      </c>
      <c r="B342" s="31" t="s">
        <v>421</v>
      </c>
      <c r="C342" s="39" t="s">
        <v>12130</v>
      </c>
      <c r="D342" s="30">
        <v>5785733</v>
      </c>
      <c r="E342" s="39" t="s">
        <v>1184</v>
      </c>
      <c r="F342" s="50">
        <v>40604</v>
      </c>
      <c r="G342" s="32">
        <v>9980</v>
      </c>
      <c r="H342" s="31" t="s">
        <v>424</v>
      </c>
      <c r="I342" s="31" t="s">
        <v>425</v>
      </c>
      <c r="J342" s="32">
        <v>9980</v>
      </c>
      <c r="K342" s="32">
        <v>9980</v>
      </c>
      <c r="L342" s="50">
        <v>40638</v>
      </c>
      <c r="M342" s="31" t="s">
        <v>280</v>
      </c>
      <c r="N342" s="31" t="s">
        <v>789</v>
      </c>
      <c r="O342" s="31" t="s">
        <v>789</v>
      </c>
      <c r="P342" s="39" t="s">
        <v>422</v>
      </c>
      <c r="Q342" s="39" t="s">
        <v>555</v>
      </c>
      <c r="R342" s="41" t="s">
        <v>542</v>
      </c>
      <c r="S342" s="31">
        <v>1</v>
      </c>
      <c r="T342" s="39" t="s">
        <v>281</v>
      </c>
      <c r="U342" s="39" t="s">
        <v>426</v>
      </c>
      <c r="V342" s="39" t="s">
        <v>427</v>
      </c>
      <c r="W342" s="39" t="s">
        <v>287</v>
      </c>
      <c r="X342" s="42" t="s">
        <v>428</v>
      </c>
      <c r="Y342" s="50">
        <v>40644</v>
      </c>
      <c r="Z342" s="30" t="s">
        <v>556</v>
      </c>
      <c r="AA342" s="31">
        <v>1</v>
      </c>
      <c r="AB342" s="33" t="s">
        <v>282</v>
      </c>
      <c r="AC342" s="48">
        <v>5</v>
      </c>
      <c r="AD342" s="30">
        <v>1</v>
      </c>
      <c r="AE342" s="30">
        <v>0</v>
      </c>
      <c r="AF342" s="46" t="str">
        <f>IFERROR(VLOOKUP(U342,Acronym!$A:$B, 2, FALSE), "Ot")</f>
        <v>NW</v>
      </c>
      <c r="AG342" s="47" t="s">
        <v>715</v>
      </c>
      <c r="AH342" s="46" t="str">
        <f>VLOOKUP(AG342,Acronym!$A:$B,2, FALSE)</f>
        <v>TH</v>
      </c>
      <c r="AI342" s="47" t="s">
        <v>426</v>
      </c>
      <c r="AJ342" s="47" t="s">
        <v>2670</v>
      </c>
    </row>
    <row r="343" spans="1:36">
      <c r="A343" s="30">
        <v>17007929</v>
      </c>
      <c r="B343" s="31" t="s">
        <v>421</v>
      </c>
      <c r="C343" s="39" t="s">
        <v>12131</v>
      </c>
      <c r="D343" s="30">
        <v>13414006</v>
      </c>
      <c r="E343" s="39" t="s">
        <v>1185</v>
      </c>
      <c r="F343" s="50">
        <v>40604</v>
      </c>
      <c r="G343" s="32">
        <v>25560</v>
      </c>
      <c r="H343" s="31" t="s">
        <v>424</v>
      </c>
      <c r="I343" s="31" t="s">
        <v>174</v>
      </c>
      <c r="J343" s="32">
        <v>0</v>
      </c>
      <c r="K343" s="32">
        <v>0</v>
      </c>
      <c r="L343" s="50">
        <v>40680</v>
      </c>
      <c r="M343" s="31" t="s">
        <v>280</v>
      </c>
      <c r="N343" s="31" t="s">
        <v>789</v>
      </c>
      <c r="O343" s="31" t="s">
        <v>789</v>
      </c>
      <c r="P343" s="39" t="s">
        <v>422</v>
      </c>
      <c r="Q343" s="39" t="s">
        <v>555</v>
      </c>
      <c r="R343" s="41" t="s">
        <v>541</v>
      </c>
      <c r="S343" s="31" t="s">
        <v>421</v>
      </c>
      <c r="T343" s="39" t="s">
        <v>283</v>
      </c>
      <c r="U343" s="39" t="s">
        <v>426</v>
      </c>
      <c r="V343" s="39" t="s">
        <v>455</v>
      </c>
      <c r="W343" s="39" t="s">
        <v>504</v>
      </c>
      <c r="X343" s="42" t="s">
        <v>543</v>
      </c>
      <c r="Y343" s="50" t="s">
        <v>421</v>
      </c>
      <c r="Z343" s="30" t="s">
        <v>557</v>
      </c>
      <c r="AA343" s="31">
        <v>0</v>
      </c>
      <c r="AB343" s="33" t="s">
        <v>284</v>
      </c>
      <c r="AC343" s="48">
        <v>11</v>
      </c>
      <c r="AD343" s="30">
        <v>1</v>
      </c>
      <c r="AE343" s="30">
        <v>0</v>
      </c>
      <c r="AF343" s="46" t="str">
        <f>IFERROR(VLOOKUP(U343,Acronym!$A:$B, 2, FALSE), "Ot")</f>
        <v>NW</v>
      </c>
      <c r="AG343" s="47" t="s">
        <v>722</v>
      </c>
      <c r="AH343" s="46" t="str">
        <f>VLOOKUP(AG343,Acronym!$A:$B,2, FALSE)</f>
        <v>DA</v>
      </c>
      <c r="AI343" s="47" t="s">
        <v>426</v>
      </c>
      <c r="AJ343" s="47" t="s">
        <v>2671</v>
      </c>
    </row>
    <row r="344" spans="1:36">
      <c r="A344" s="30">
        <v>17008010</v>
      </c>
      <c r="B344" s="31" t="s">
        <v>421</v>
      </c>
      <c r="C344" s="39" t="s">
        <v>12132</v>
      </c>
      <c r="D344" s="30">
        <v>1842717</v>
      </c>
      <c r="E344" s="39" t="s">
        <v>1186</v>
      </c>
      <c r="F344" s="50">
        <v>40604</v>
      </c>
      <c r="G344" s="32">
        <v>9978</v>
      </c>
      <c r="H344" s="31" t="s">
        <v>424</v>
      </c>
      <c r="I344" s="31" t="s">
        <v>174</v>
      </c>
      <c r="J344" s="32">
        <v>9978</v>
      </c>
      <c r="K344" s="32">
        <v>0</v>
      </c>
      <c r="L344" s="50">
        <v>40639</v>
      </c>
      <c r="M344" s="31" t="s">
        <v>280</v>
      </c>
      <c r="N344" s="31" t="s">
        <v>789</v>
      </c>
      <c r="O344" s="31" t="s">
        <v>789</v>
      </c>
      <c r="P344" s="39" t="s">
        <v>422</v>
      </c>
      <c r="Q344" s="39" t="s">
        <v>555</v>
      </c>
      <c r="R344" s="41" t="s">
        <v>542</v>
      </c>
      <c r="S344" s="31" t="s">
        <v>421</v>
      </c>
      <c r="T344" s="39" t="s">
        <v>281</v>
      </c>
      <c r="U344" s="39" t="s">
        <v>436</v>
      </c>
      <c r="V344" s="39" t="s">
        <v>170</v>
      </c>
      <c r="W344" s="39" t="s">
        <v>249</v>
      </c>
      <c r="X344" s="42" t="s">
        <v>170</v>
      </c>
      <c r="Y344" s="50" t="s">
        <v>421</v>
      </c>
      <c r="Z344" s="30" t="s">
        <v>557</v>
      </c>
      <c r="AA344" s="31">
        <v>0</v>
      </c>
      <c r="AB344" s="33" t="s">
        <v>282</v>
      </c>
      <c r="AC344" s="48">
        <v>5</v>
      </c>
      <c r="AD344" s="30">
        <v>1</v>
      </c>
      <c r="AE344" s="30">
        <v>0</v>
      </c>
      <c r="AF344" s="46" t="str">
        <f>IFERROR(VLOOKUP(U344,Acronym!$A:$B, 2, FALSE), "Ot")</f>
        <v>SW</v>
      </c>
      <c r="AG344" s="47" t="s">
        <v>714</v>
      </c>
      <c r="AH344" s="46" t="str">
        <f>VLOOKUP(AG344,Acronym!$A:$B,2, FALSE)</f>
        <v>VA</v>
      </c>
      <c r="AI344" s="47" t="s">
        <v>436</v>
      </c>
      <c r="AJ344" s="47" t="s">
        <v>2672</v>
      </c>
    </row>
    <row r="345" spans="1:36">
      <c r="A345" s="30">
        <v>17008082</v>
      </c>
      <c r="B345" s="31" t="s">
        <v>421</v>
      </c>
      <c r="C345" s="39" t="s">
        <v>12133</v>
      </c>
      <c r="D345" s="30">
        <v>1620584</v>
      </c>
      <c r="E345" s="39" t="s">
        <v>1187</v>
      </c>
      <c r="F345" s="50">
        <v>40605</v>
      </c>
      <c r="G345" s="32">
        <v>60000</v>
      </c>
      <c r="H345" s="31" t="s">
        <v>424</v>
      </c>
      <c r="I345" s="31" t="s">
        <v>425</v>
      </c>
      <c r="J345" s="32">
        <v>60000</v>
      </c>
      <c r="K345" s="32">
        <v>60000</v>
      </c>
      <c r="L345" s="50">
        <v>40694</v>
      </c>
      <c r="M345" s="31" t="s">
        <v>280</v>
      </c>
      <c r="N345" s="31" t="s">
        <v>789</v>
      </c>
      <c r="O345" s="31" t="s">
        <v>789</v>
      </c>
      <c r="P345" s="39" t="s">
        <v>422</v>
      </c>
      <c r="Q345" s="39" t="s">
        <v>555</v>
      </c>
      <c r="R345" s="41" t="s">
        <v>541</v>
      </c>
      <c r="S345" s="31">
        <v>1</v>
      </c>
      <c r="T345" s="39" t="s">
        <v>283</v>
      </c>
      <c r="U345" s="39" t="s">
        <v>426</v>
      </c>
      <c r="V345" s="39" t="s">
        <v>447</v>
      </c>
      <c r="W345" s="39" t="s">
        <v>503</v>
      </c>
      <c r="X345" s="42" t="s">
        <v>448</v>
      </c>
      <c r="Y345" s="50">
        <v>40721</v>
      </c>
      <c r="Z345" s="30" t="s">
        <v>557</v>
      </c>
      <c r="AA345" s="31">
        <v>1</v>
      </c>
      <c r="AB345" s="33" t="s">
        <v>284</v>
      </c>
      <c r="AC345" s="48">
        <v>13</v>
      </c>
      <c r="AD345" s="30">
        <v>0</v>
      </c>
      <c r="AE345" s="30">
        <v>0</v>
      </c>
      <c r="AF345" s="46" t="str">
        <f>IFERROR(VLOOKUP(U345,Acronym!$A:$B, 2, FALSE), "Ot")</f>
        <v>NW</v>
      </c>
      <c r="AG345" s="47" t="s">
        <v>714</v>
      </c>
      <c r="AH345" s="46" t="str">
        <f>VLOOKUP(AG345,Acronym!$A:$B,2, FALSE)</f>
        <v>VA</v>
      </c>
      <c r="AI345" s="47" t="s">
        <v>426</v>
      </c>
      <c r="AJ345" s="47" t="s">
        <v>2673</v>
      </c>
    </row>
    <row r="346" spans="1:36">
      <c r="A346" s="30">
        <v>17008517</v>
      </c>
      <c r="B346" s="31" t="s">
        <v>421</v>
      </c>
      <c r="C346" s="39" t="s">
        <v>12134</v>
      </c>
      <c r="D346" s="30">
        <v>17008509</v>
      </c>
      <c r="E346" s="39" t="s">
        <v>1188</v>
      </c>
      <c r="F346" s="50">
        <v>40604</v>
      </c>
      <c r="G346" s="32">
        <v>44425</v>
      </c>
      <c r="H346" s="31" t="s">
        <v>424</v>
      </c>
      <c r="I346" s="31" t="s">
        <v>425</v>
      </c>
      <c r="J346" s="32">
        <v>44425</v>
      </c>
      <c r="K346" s="32">
        <v>44425</v>
      </c>
      <c r="L346" s="50">
        <v>40702</v>
      </c>
      <c r="M346" s="31" t="s">
        <v>280</v>
      </c>
      <c r="N346" s="31" t="s">
        <v>789</v>
      </c>
      <c r="O346" s="31" t="s">
        <v>789</v>
      </c>
      <c r="P346" s="39" t="s">
        <v>422</v>
      </c>
      <c r="Q346" s="39" t="s">
        <v>555</v>
      </c>
      <c r="R346" s="41" t="s">
        <v>179</v>
      </c>
      <c r="S346" s="31">
        <v>1</v>
      </c>
      <c r="T346" s="39" t="s">
        <v>283</v>
      </c>
      <c r="U346" s="39" t="s">
        <v>436</v>
      </c>
      <c r="V346" s="39" t="s">
        <v>481</v>
      </c>
      <c r="W346" s="39" t="s">
        <v>478</v>
      </c>
      <c r="X346" s="42" t="s">
        <v>479</v>
      </c>
      <c r="Y346" s="50">
        <v>40709</v>
      </c>
      <c r="Z346" s="30" t="s">
        <v>557</v>
      </c>
      <c r="AA346" s="31">
        <v>1</v>
      </c>
      <c r="AB346" s="33" t="s">
        <v>284</v>
      </c>
      <c r="AC346" s="48">
        <v>14</v>
      </c>
      <c r="AD346" s="30">
        <v>0</v>
      </c>
      <c r="AE346" s="30">
        <v>0</v>
      </c>
      <c r="AF346" s="46" t="str">
        <f>IFERROR(VLOOKUP(U346,Acronym!$A:$B, 2, FALSE), "Ot")</f>
        <v>SW</v>
      </c>
      <c r="AG346" s="47" t="s">
        <v>716</v>
      </c>
      <c r="AH346" s="46" t="str">
        <f>VLOOKUP(AG346,Acronym!$A:$B,2, FALSE)</f>
        <v>MU</v>
      </c>
      <c r="AI346" s="47" t="s">
        <v>423</v>
      </c>
      <c r="AJ346" s="47" t="s">
        <v>2674</v>
      </c>
    </row>
    <row r="347" spans="1:36">
      <c r="A347" s="30">
        <v>17008874</v>
      </c>
      <c r="B347" s="31" t="s">
        <v>421</v>
      </c>
      <c r="C347" s="39" t="s">
        <v>12135</v>
      </c>
      <c r="D347" s="30">
        <v>17008872</v>
      </c>
      <c r="E347" s="39" t="s">
        <v>1189</v>
      </c>
      <c r="F347" s="50">
        <v>40605</v>
      </c>
      <c r="G347" s="32">
        <v>10000</v>
      </c>
      <c r="H347" s="31" t="s">
        <v>424</v>
      </c>
      <c r="I347" s="31" t="s">
        <v>174</v>
      </c>
      <c r="J347" s="32">
        <v>0</v>
      </c>
      <c r="K347" s="32">
        <v>0</v>
      </c>
      <c r="L347" s="50">
        <v>40645</v>
      </c>
      <c r="M347" s="31" t="s">
        <v>280</v>
      </c>
      <c r="N347" s="31" t="s">
        <v>789</v>
      </c>
      <c r="O347" s="31" t="s">
        <v>789</v>
      </c>
      <c r="P347" s="39" t="s">
        <v>422</v>
      </c>
      <c r="Q347" s="39" t="s">
        <v>555</v>
      </c>
      <c r="R347" s="41" t="s">
        <v>542</v>
      </c>
      <c r="S347" s="31" t="s">
        <v>421</v>
      </c>
      <c r="T347" s="39" t="s">
        <v>281</v>
      </c>
      <c r="U347" s="39" t="s">
        <v>423</v>
      </c>
      <c r="V347" s="39" t="s">
        <v>568</v>
      </c>
      <c r="W347" s="39" t="s">
        <v>175</v>
      </c>
      <c r="X347" s="42" t="s">
        <v>33</v>
      </c>
      <c r="Y347" s="50" t="s">
        <v>421</v>
      </c>
      <c r="Z347" s="30" t="s">
        <v>557</v>
      </c>
      <c r="AA347" s="31">
        <v>0</v>
      </c>
      <c r="AB347" s="33" t="s">
        <v>282</v>
      </c>
      <c r="AC347" s="48">
        <v>6</v>
      </c>
      <c r="AD347" s="30">
        <v>1</v>
      </c>
      <c r="AE347" s="30">
        <v>0</v>
      </c>
      <c r="AF347" s="46" t="str">
        <f>IFERROR(VLOOKUP(U347,Acronym!$A:$B, 2, FALSE), "Ot")</f>
        <v>L</v>
      </c>
      <c r="AG347" s="47" t="s">
        <v>714</v>
      </c>
      <c r="AH347" s="46" t="str">
        <f>VLOOKUP(AG347,Acronym!$A:$B,2, FALSE)</f>
        <v>VA</v>
      </c>
      <c r="AI347" s="47" t="s">
        <v>423</v>
      </c>
      <c r="AJ347" s="47" t="s">
        <v>2675</v>
      </c>
    </row>
    <row r="348" spans="1:36">
      <c r="A348" s="30">
        <v>17010449</v>
      </c>
      <c r="B348" s="31" t="s">
        <v>421</v>
      </c>
      <c r="C348" s="39" t="s">
        <v>12136</v>
      </c>
      <c r="D348" s="30">
        <v>17010442</v>
      </c>
      <c r="E348" s="39" t="s">
        <v>1190</v>
      </c>
      <c r="F348" s="50">
        <v>40605</v>
      </c>
      <c r="G348" s="32">
        <v>9500</v>
      </c>
      <c r="H348" s="31" t="s">
        <v>424</v>
      </c>
      <c r="I348" s="31" t="s">
        <v>174</v>
      </c>
      <c r="J348" s="32">
        <v>0</v>
      </c>
      <c r="K348" s="32">
        <v>0</v>
      </c>
      <c r="L348" s="50">
        <v>40645</v>
      </c>
      <c r="M348" s="31" t="s">
        <v>280</v>
      </c>
      <c r="N348" s="31" t="s">
        <v>789</v>
      </c>
      <c r="O348" s="31" t="s">
        <v>789</v>
      </c>
      <c r="P348" s="39" t="s">
        <v>422</v>
      </c>
      <c r="Q348" s="39" t="s">
        <v>555</v>
      </c>
      <c r="R348" s="41" t="s">
        <v>542</v>
      </c>
      <c r="S348" s="31" t="s">
        <v>421</v>
      </c>
      <c r="T348" s="39" t="s">
        <v>283</v>
      </c>
      <c r="U348" s="39" t="s">
        <v>435</v>
      </c>
      <c r="V348" s="39" t="s">
        <v>236</v>
      </c>
      <c r="W348" s="39" t="s">
        <v>483</v>
      </c>
      <c r="X348" s="42" t="s">
        <v>483</v>
      </c>
      <c r="Y348" s="50" t="s">
        <v>421</v>
      </c>
      <c r="Z348" s="30" t="s">
        <v>557</v>
      </c>
      <c r="AA348" s="31">
        <v>0</v>
      </c>
      <c r="AB348" s="33" t="s">
        <v>282</v>
      </c>
      <c r="AC348" s="48">
        <v>6</v>
      </c>
      <c r="AD348" s="30">
        <v>1</v>
      </c>
      <c r="AE348" s="30">
        <v>0</v>
      </c>
      <c r="AF348" s="46" t="str">
        <f>IFERROR(VLOOKUP(U348,Acronym!$A:$B, 2, FALSE), "Ot")</f>
        <v>WM</v>
      </c>
      <c r="AG348" s="47" t="s">
        <v>717</v>
      </c>
      <c r="AH348" s="46" t="str">
        <f>VLOOKUP(AG348,Acronym!$A:$B,2, FALSE)</f>
        <v>CA</v>
      </c>
      <c r="AI348" s="47" t="s">
        <v>435</v>
      </c>
      <c r="AJ348" s="47" t="s">
        <v>2676</v>
      </c>
    </row>
    <row r="349" spans="1:36">
      <c r="A349" s="30">
        <v>17011876</v>
      </c>
      <c r="B349" s="31" t="s">
        <v>421</v>
      </c>
      <c r="C349" s="39" t="s">
        <v>12137</v>
      </c>
      <c r="D349" s="30">
        <v>17011869</v>
      </c>
      <c r="E349" s="39" t="s">
        <v>1191</v>
      </c>
      <c r="F349" s="50">
        <v>40604</v>
      </c>
      <c r="G349" s="32">
        <v>10000</v>
      </c>
      <c r="H349" s="31" t="s">
        <v>424</v>
      </c>
      <c r="I349" s="31" t="s">
        <v>174</v>
      </c>
      <c r="J349" s="32">
        <v>10000</v>
      </c>
      <c r="K349" s="32">
        <v>0</v>
      </c>
      <c r="L349" s="50">
        <v>40638</v>
      </c>
      <c r="M349" s="31" t="s">
        <v>280</v>
      </c>
      <c r="N349" s="31" t="s">
        <v>789</v>
      </c>
      <c r="O349" s="31" t="s">
        <v>789</v>
      </c>
      <c r="P349" s="39" t="s">
        <v>422</v>
      </c>
      <c r="Q349" s="39" t="s">
        <v>555</v>
      </c>
      <c r="R349" s="41" t="s">
        <v>542</v>
      </c>
      <c r="S349" s="31" t="s">
        <v>421</v>
      </c>
      <c r="T349" s="39" t="s">
        <v>283</v>
      </c>
      <c r="U349" s="39" t="s">
        <v>423</v>
      </c>
      <c r="V349" s="39" t="s">
        <v>149</v>
      </c>
      <c r="W349" s="39" t="s">
        <v>175</v>
      </c>
      <c r="X349" s="42" t="s">
        <v>150</v>
      </c>
      <c r="Y349" s="50" t="s">
        <v>421</v>
      </c>
      <c r="Z349" s="30" t="s">
        <v>556</v>
      </c>
      <c r="AA349" s="31">
        <v>0</v>
      </c>
      <c r="AB349" s="33" t="s">
        <v>282</v>
      </c>
      <c r="AC349" s="48">
        <v>5</v>
      </c>
      <c r="AD349" s="30">
        <v>1</v>
      </c>
      <c r="AE349" s="30">
        <v>0</v>
      </c>
      <c r="AF349" s="46" t="str">
        <f>IFERROR(VLOOKUP(U349,Acronym!$A:$B, 2, FALSE), "Ot")</f>
        <v>L</v>
      </c>
      <c r="AG349" s="47" t="s">
        <v>722</v>
      </c>
      <c r="AH349" s="46" t="str">
        <f>VLOOKUP(AG349,Acronym!$A:$B,2, FALSE)</f>
        <v>DA</v>
      </c>
      <c r="AI349" s="47" t="s">
        <v>423</v>
      </c>
      <c r="AJ349" s="47" t="s">
        <v>2677</v>
      </c>
    </row>
    <row r="350" spans="1:36">
      <c r="A350" s="30">
        <v>17012040</v>
      </c>
      <c r="B350" s="31" t="s">
        <v>421</v>
      </c>
      <c r="C350" s="39" t="s">
        <v>12138</v>
      </c>
      <c r="D350" s="30">
        <v>17012033</v>
      </c>
      <c r="E350" s="39" t="s">
        <v>1192</v>
      </c>
      <c r="F350" s="50">
        <v>40604</v>
      </c>
      <c r="G350" s="32">
        <v>9791</v>
      </c>
      <c r="H350" s="31" t="s">
        <v>424</v>
      </c>
      <c r="I350" s="31" t="s">
        <v>174</v>
      </c>
      <c r="J350" s="32">
        <v>9791</v>
      </c>
      <c r="K350" s="32">
        <v>0</v>
      </c>
      <c r="L350" s="50">
        <v>40639</v>
      </c>
      <c r="M350" s="31" t="s">
        <v>280</v>
      </c>
      <c r="N350" s="31" t="s">
        <v>789</v>
      </c>
      <c r="O350" s="31" t="s">
        <v>789</v>
      </c>
      <c r="P350" s="39" t="s">
        <v>422</v>
      </c>
      <c r="Q350" s="39" t="s">
        <v>555</v>
      </c>
      <c r="R350" s="41" t="s">
        <v>542</v>
      </c>
      <c r="S350" s="31" t="s">
        <v>421</v>
      </c>
      <c r="T350" s="39" t="s">
        <v>283</v>
      </c>
      <c r="U350" s="39" t="s">
        <v>436</v>
      </c>
      <c r="V350" s="39" t="s">
        <v>70</v>
      </c>
      <c r="W350" s="39" t="s">
        <v>249</v>
      </c>
      <c r="X350" s="42" t="s">
        <v>250</v>
      </c>
      <c r="Y350" s="50" t="s">
        <v>421</v>
      </c>
      <c r="Z350" s="30" t="s">
        <v>557</v>
      </c>
      <c r="AA350" s="31">
        <v>0</v>
      </c>
      <c r="AB350" s="33" t="s">
        <v>282</v>
      </c>
      <c r="AC350" s="48">
        <v>5</v>
      </c>
      <c r="AD350" s="30">
        <v>1</v>
      </c>
      <c r="AE350" s="30">
        <v>0</v>
      </c>
      <c r="AF350" s="46" t="str">
        <f>IFERROR(VLOOKUP(U350,Acronym!$A:$B, 2, FALSE), "Ot")</f>
        <v>SW</v>
      </c>
      <c r="AG350" s="47" t="s">
        <v>718</v>
      </c>
      <c r="AH350" s="46" t="str">
        <f>VLOOKUP(AG350,Acronym!$A:$B,2, FALSE)</f>
        <v>LI</v>
      </c>
      <c r="AI350" s="47" t="s">
        <v>436</v>
      </c>
      <c r="AJ350" s="47" t="s">
        <v>2678</v>
      </c>
    </row>
    <row r="351" spans="1:36">
      <c r="A351" s="30">
        <v>17012117</v>
      </c>
      <c r="B351" s="31" t="s">
        <v>421</v>
      </c>
      <c r="C351" s="39" t="s">
        <v>12139</v>
      </c>
      <c r="D351" s="30">
        <v>1618031</v>
      </c>
      <c r="E351" s="39" t="s">
        <v>1193</v>
      </c>
      <c r="F351" s="50">
        <v>40605</v>
      </c>
      <c r="G351" s="32">
        <v>30000</v>
      </c>
      <c r="H351" s="31" t="s">
        <v>424</v>
      </c>
      <c r="I351" s="31" t="s">
        <v>174</v>
      </c>
      <c r="J351" s="32">
        <v>30000</v>
      </c>
      <c r="K351" s="32">
        <v>0</v>
      </c>
      <c r="L351" s="50">
        <v>40680</v>
      </c>
      <c r="M351" s="31" t="s">
        <v>280</v>
      </c>
      <c r="N351" s="31" t="s">
        <v>789</v>
      </c>
      <c r="O351" s="31" t="s">
        <v>789</v>
      </c>
      <c r="P351" s="39" t="s">
        <v>422</v>
      </c>
      <c r="Q351" s="39" t="s">
        <v>555</v>
      </c>
      <c r="R351" s="41" t="s">
        <v>541</v>
      </c>
      <c r="S351" s="31" t="s">
        <v>421</v>
      </c>
      <c r="T351" s="39" t="s">
        <v>283</v>
      </c>
      <c r="U351" s="39" t="s">
        <v>426</v>
      </c>
      <c r="V351" s="39" t="s">
        <v>199</v>
      </c>
      <c r="W351" s="39" t="s">
        <v>504</v>
      </c>
      <c r="X351" s="42" t="s">
        <v>547</v>
      </c>
      <c r="Y351" s="50" t="s">
        <v>421</v>
      </c>
      <c r="Z351" s="30" t="s">
        <v>557</v>
      </c>
      <c r="AA351" s="31">
        <v>0</v>
      </c>
      <c r="AB351" s="33" t="s">
        <v>284</v>
      </c>
      <c r="AC351" s="48">
        <v>11</v>
      </c>
      <c r="AD351" s="30">
        <v>1</v>
      </c>
      <c r="AE351" s="30">
        <v>0</v>
      </c>
      <c r="AF351" s="46" t="str">
        <f>IFERROR(VLOOKUP(U351,Acronym!$A:$B, 2, FALSE), "Ot")</f>
        <v>NW</v>
      </c>
      <c r="AG351" s="47" t="s">
        <v>716</v>
      </c>
      <c r="AH351" s="46" t="str">
        <f>VLOOKUP(AG351,Acronym!$A:$B,2, FALSE)</f>
        <v>MU</v>
      </c>
      <c r="AI351" s="47" t="s">
        <v>426</v>
      </c>
      <c r="AJ351" s="47" t="s">
        <v>2679</v>
      </c>
    </row>
    <row r="352" spans="1:36">
      <c r="A352" s="30">
        <v>17012296</v>
      </c>
      <c r="B352" s="31" t="s">
        <v>421</v>
      </c>
      <c r="C352" s="39" t="s">
        <v>12140</v>
      </c>
      <c r="D352" s="30">
        <v>6119175</v>
      </c>
      <c r="E352" s="39" t="s">
        <v>1194</v>
      </c>
      <c r="F352" s="50">
        <v>40603</v>
      </c>
      <c r="G352" s="32">
        <v>67500</v>
      </c>
      <c r="H352" s="31" t="s">
        <v>424</v>
      </c>
      <c r="I352" s="31" t="s">
        <v>174</v>
      </c>
      <c r="J352" s="32">
        <v>0</v>
      </c>
      <c r="K352" s="32">
        <v>0</v>
      </c>
      <c r="L352" s="50">
        <v>40681</v>
      </c>
      <c r="M352" s="31" t="s">
        <v>280</v>
      </c>
      <c r="N352" s="31" t="s">
        <v>789</v>
      </c>
      <c r="O352" s="31" t="s">
        <v>789</v>
      </c>
      <c r="P352" s="39" t="s">
        <v>422</v>
      </c>
      <c r="Q352" s="39" t="s">
        <v>555</v>
      </c>
      <c r="R352" s="41" t="s">
        <v>541</v>
      </c>
      <c r="S352" s="31" t="s">
        <v>421</v>
      </c>
      <c r="T352" s="39" t="s">
        <v>283</v>
      </c>
      <c r="U352" s="39" t="s">
        <v>435</v>
      </c>
      <c r="V352" s="39" t="s">
        <v>482</v>
      </c>
      <c r="W352" s="39" t="s">
        <v>483</v>
      </c>
      <c r="X352" s="42" t="s">
        <v>483</v>
      </c>
      <c r="Y352" s="50" t="s">
        <v>421</v>
      </c>
      <c r="Z352" s="30" t="s">
        <v>557</v>
      </c>
      <c r="AA352" s="31">
        <v>0</v>
      </c>
      <c r="AB352" s="33" t="s">
        <v>284</v>
      </c>
      <c r="AC352" s="48">
        <v>11</v>
      </c>
      <c r="AD352" s="30">
        <v>1</v>
      </c>
      <c r="AE352" s="30">
        <v>0</v>
      </c>
      <c r="AF352" s="46" t="str">
        <f>IFERROR(VLOOKUP(U352,Acronym!$A:$B, 2, FALSE), "Ot")</f>
        <v>WM</v>
      </c>
      <c r="AG352" s="47" t="s">
        <v>715</v>
      </c>
      <c r="AH352" s="46" t="str">
        <f>VLOOKUP(AG352,Acronym!$A:$B,2, FALSE)</f>
        <v>TH</v>
      </c>
      <c r="AI352" s="47" t="s">
        <v>435</v>
      </c>
      <c r="AJ352" s="47" t="s">
        <v>2680</v>
      </c>
    </row>
    <row r="353" spans="1:36">
      <c r="A353" s="30">
        <v>17012508</v>
      </c>
      <c r="B353" s="31" t="s">
        <v>421</v>
      </c>
      <c r="C353" s="39" t="s">
        <v>12141</v>
      </c>
      <c r="D353" s="30">
        <v>17012501</v>
      </c>
      <c r="E353" s="39" t="s">
        <v>1195</v>
      </c>
      <c r="F353" s="50">
        <v>40604</v>
      </c>
      <c r="G353" s="32">
        <v>2050</v>
      </c>
      <c r="H353" s="31" t="s">
        <v>424</v>
      </c>
      <c r="I353" s="31" t="s">
        <v>174</v>
      </c>
      <c r="J353" s="32">
        <v>0</v>
      </c>
      <c r="K353" s="32">
        <v>0</v>
      </c>
      <c r="L353" s="50">
        <v>40639</v>
      </c>
      <c r="M353" s="31" t="s">
        <v>280</v>
      </c>
      <c r="N353" s="31" t="s">
        <v>789</v>
      </c>
      <c r="O353" s="31" t="s">
        <v>789</v>
      </c>
      <c r="P353" s="39" t="s">
        <v>422</v>
      </c>
      <c r="Q353" s="39" t="s">
        <v>555</v>
      </c>
      <c r="R353" s="41" t="s">
        <v>542</v>
      </c>
      <c r="S353" s="31" t="s">
        <v>421</v>
      </c>
      <c r="T353" s="39" t="s">
        <v>283</v>
      </c>
      <c r="U353" s="39" t="s">
        <v>436</v>
      </c>
      <c r="V353" s="39" t="s">
        <v>248</v>
      </c>
      <c r="W353" s="39" t="s">
        <v>249</v>
      </c>
      <c r="X353" s="42" t="s">
        <v>464</v>
      </c>
      <c r="Y353" s="50" t="s">
        <v>421</v>
      </c>
      <c r="Z353" s="30" t="s">
        <v>557</v>
      </c>
      <c r="AA353" s="31">
        <v>0</v>
      </c>
      <c r="AB353" s="33" t="s">
        <v>282</v>
      </c>
      <c r="AC353" s="48">
        <v>5</v>
      </c>
      <c r="AD353" s="30">
        <v>1</v>
      </c>
      <c r="AE353" s="30">
        <v>0</v>
      </c>
      <c r="AF353" s="46" t="str">
        <f>IFERROR(VLOOKUP(U353,Acronym!$A:$B, 2, FALSE), "Ot")</f>
        <v>SW</v>
      </c>
      <c r="AG353" s="47" t="s">
        <v>716</v>
      </c>
      <c r="AH353" s="46" t="str">
        <f>VLOOKUP(AG353,Acronym!$A:$B,2, FALSE)</f>
        <v>MU</v>
      </c>
      <c r="AI353" s="47" t="s">
        <v>436</v>
      </c>
      <c r="AJ353" s="47" t="s">
        <v>2681</v>
      </c>
    </row>
    <row r="354" spans="1:36">
      <c r="A354" s="30">
        <v>17012591</v>
      </c>
      <c r="B354" s="31" t="s">
        <v>421</v>
      </c>
      <c r="C354" s="39" t="s">
        <v>12142</v>
      </c>
      <c r="D354" s="30">
        <v>1610167</v>
      </c>
      <c r="E354" s="39" t="s">
        <v>1196</v>
      </c>
      <c r="F354" s="50">
        <v>40604</v>
      </c>
      <c r="G354" s="32">
        <v>354193</v>
      </c>
      <c r="H354" s="31" t="s">
        <v>424</v>
      </c>
      <c r="I354" s="31" t="s">
        <v>425</v>
      </c>
      <c r="J354" s="32">
        <v>354193</v>
      </c>
      <c r="K354" s="32">
        <v>354193</v>
      </c>
      <c r="L354" s="50">
        <v>40681</v>
      </c>
      <c r="M354" s="31" t="s">
        <v>280</v>
      </c>
      <c r="N354" s="31" t="s">
        <v>789</v>
      </c>
      <c r="O354" s="31" t="s">
        <v>789</v>
      </c>
      <c r="P354" s="39" t="s">
        <v>422</v>
      </c>
      <c r="Q354" s="39" t="s">
        <v>555</v>
      </c>
      <c r="R354" s="41" t="s">
        <v>541</v>
      </c>
      <c r="S354" s="31">
        <v>1</v>
      </c>
      <c r="T354" s="39" t="s">
        <v>283</v>
      </c>
      <c r="U354" s="39" t="s">
        <v>423</v>
      </c>
      <c r="V354" s="39" t="s">
        <v>560</v>
      </c>
      <c r="W354" s="39" t="s">
        <v>175</v>
      </c>
      <c r="X354" s="42" t="s">
        <v>176</v>
      </c>
      <c r="Y354" s="50">
        <v>40711</v>
      </c>
      <c r="Z354" s="30" t="s">
        <v>556</v>
      </c>
      <c r="AA354" s="31">
        <v>1</v>
      </c>
      <c r="AB354" s="33" t="s">
        <v>284</v>
      </c>
      <c r="AC354" s="48">
        <v>11</v>
      </c>
      <c r="AD354" s="30">
        <v>1</v>
      </c>
      <c r="AE354" s="30">
        <v>0</v>
      </c>
      <c r="AF354" s="46" t="str">
        <f>IFERROR(VLOOKUP(U354,Acronym!$A:$B, 2, FALSE), "Ot")</f>
        <v>L</v>
      </c>
      <c r="AG354" s="47" t="s">
        <v>717</v>
      </c>
      <c r="AH354" s="46" t="str">
        <f>VLOOKUP(AG354,Acronym!$A:$B,2, FALSE)</f>
        <v>CA</v>
      </c>
      <c r="AI354" s="47" t="s">
        <v>423</v>
      </c>
      <c r="AJ354" s="47" t="s">
        <v>2682</v>
      </c>
    </row>
    <row r="355" spans="1:36">
      <c r="A355" s="30">
        <v>17013820</v>
      </c>
      <c r="B355" s="31" t="s">
        <v>421</v>
      </c>
      <c r="C355" s="39" t="s">
        <v>12143</v>
      </c>
      <c r="D355" s="30">
        <v>1630069</v>
      </c>
      <c r="E355" s="39" t="s">
        <v>1197</v>
      </c>
      <c r="F355" s="50">
        <v>40604</v>
      </c>
      <c r="G355" s="32">
        <v>17156</v>
      </c>
      <c r="H355" s="31" t="s">
        <v>424</v>
      </c>
      <c r="I355" s="31" t="s">
        <v>425</v>
      </c>
      <c r="J355" s="32">
        <v>17156</v>
      </c>
      <c r="K355" s="32">
        <v>17156</v>
      </c>
      <c r="L355" s="50">
        <v>40681</v>
      </c>
      <c r="M355" s="31" t="s">
        <v>280</v>
      </c>
      <c r="N355" s="31" t="s">
        <v>789</v>
      </c>
      <c r="O355" s="31" t="s">
        <v>789</v>
      </c>
      <c r="P355" s="39" t="s">
        <v>422</v>
      </c>
      <c r="Q355" s="39" t="s">
        <v>555</v>
      </c>
      <c r="R355" s="41" t="s">
        <v>541</v>
      </c>
      <c r="S355" s="31">
        <v>1</v>
      </c>
      <c r="T355" s="39" t="s">
        <v>283</v>
      </c>
      <c r="U355" s="39" t="s">
        <v>436</v>
      </c>
      <c r="V355" s="39" t="s">
        <v>481</v>
      </c>
      <c r="W355" s="39" t="s">
        <v>478</v>
      </c>
      <c r="X355" s="42" t="s">
        <v>479</v>
      </c>
      <c r="Y355" s="50">
        <v>40707</v>
      </c>
      <c r="Z355" s="30" t="s">
        <v>556</v>
      </c>
      <c r="AA355" s="31">
        <v>1</v>
      </c>
      <c r="AB355" s="33" t="s">
        <v>284</v>
      </c>
      <c r="AC355" s="48">
        <v>11</v>
      </c>
      <c r="AD355" s="30">
        <v>1</v>
      </c>
      <c r="AE355" s="30">
        <v>0</v>
      </c>
      <c r="AF355" s="46" t="str">
        <f>IFERROR(VLOOKUP(U355,Acronym!$A:$B, 2, FALSE), "Ot")</f>
        <v>SW</v>
      </c>
      <c r="AG355" s="47" t="s">
        <v>722</v>
      </c>
      <c r="AH355" s="46" t="str">
        <f>VLOOKUP(AG355,Acronym!$A:$B,2, FALSE)</f>
        <v>DA</v>
      </c>
      <c r="AI355" s="47" t="s">
        <v>436</v>
      </c>
      <c r="AJ355" s="47" t="s">
        <v>2683</v>
      </c>
    </row>
    <row r="356" spans="1:36">
      <c r="A356" s="30">
        <v>17013986</v>
      </c>
      <c r="B356" s="31" t="s">
        <v>421</v>
      </c>
      <c r="C356" s="39" t="s">
        <v>12144</v>
      </c>
      <c r="D356" s="30">
        <v>14451548</v>
      </c>
      <c r="E356" s="39" t="s">
        <v>1198</v>
      </c>
      <c r="F356" s="50">
        <v>40604</v>
      </c>
      <c r="G356" s="32">
        <v>54700</v>
      </c>
      <c r="H356" s="31" t="s">
        <v>424</v>
      </c>
      <c r="I356" s="31" t="s">
        <v>174</v>
      </c>
      <c r="J356" s="32">
        <v>0</v>
      </c>
      <c r="K356" s="32">
        <v>0</v>
      </c>
      <c r="L356" s="50">
        <v>40681</v>
      </c>
      <c r="M356" s="31" t="s">
        <v>280</v>
      </c>
      <c r="N356" s="31" t="s">
        <v>789</v>
      </c>
      <c r="O356" s="31" t="s">
        <v>789</v>
      </c>
      <c r="P356" s="39" t="s">
        <v>422</v>
      </c>
      <c r="Q356" s="39" t="s">
        <v>555</v>
      </c>
      <c r="R356" s="41" t="s">
        <v>541</v>
      </c>
      <c r="S356" s="31" t="s">
        <v>421</v>
      </c>
      <c r="T356" s="39" t="s">
        <v>283</v>
      </c>
      <c r="U356" s="39" t="s">
        <v>434</v>
      </c>
      <c r="V356" s="39" t="s">
        <v>206</v>
      </c>
      <c r="W356" s="39" t="s">
        <v>204</v>
      </c>
      <c r="X356" s="42" t="s">
        <v>206</v>
      </c>
      <c r="Y356" s="50" t="s">
        <v>421</v>
      </c>
      <c r="Z356" s="30" t="s">
        <v>556</v>
      </c>
      <c r="AA356" s="31">
        <v>0</v>
      </c>
      <c r="AB356" s="33" t="s">
        <v>284</v>
      </c>
      <c r="AC356" s="48">
        <v>11</v>
      </c>
      <c r="AD356" s="30">
        <v>1</v>
      </c>
      <c r="AE356" s="30">
        <v>0</v>
      </c>
      <c r="AF356" s="46" t="str">
        <f>IFERROR(VLOOKUP(U356,Acronym!$A:$B, 2, FALSE), "Ot")</f>
        <v>EM</v>
      </c>
      <c r="AG356" s="47" t="s">
        <v>718</v>
      </c>
      <c r="AH356" s="46" t="str">
        <f>VLOOKUP(AG356,Acronym!$A:$B,2, FALSE)</f>
        <v>LI</v>
      </c>
      <c r="AI356" s="47" t="s">
        <v>434</v>
      </c>
      <c r="AJ356" s="47" t="s">
        <v>2684</v>
      </c>
    </row>
    <row r="357" spans="1:36">
      <c r="A357" s="30">
        <v>17014190</v>
      </c>
      <c r="B357" s="31" t="s">
        <v>421</v>
      </c>
      <c r="C357" s="39" t="s">
        <v>12145</v>
      </c>
      <c r="D357" s="30">
        <v>17014179</v>
      </c>
      <c r="E357" s="39" t="s">
        <v>1199</v>
      </c>
      <c r="F357" s="50">
        <v>40604</v>
      </c>
      <c r="G357" s="32">
        <v>10000</v>
      </c>
      <c r="H357" s="31" t="s">
        <v>424</v>
      </c>
      <c r="I357" s="31" t="s">
        <v>174</v>
      </c>
      <c r="J357" s="32">
        <v>0</v>
      </c>
      <c r="K357" s="32">
        <v>0</v>
      </c>
      <c r="L357" s="50">
        <v>40638</v>
      </c>
      <c r="M357" s="31" t="s">
        <v>280</v>
      </c>
      <c r="N357" s="31" t="s">
        <v>789</v>
      </c>
      <c r="O357" s="31" t="s">
        <v>789</v>
      </c>
      <c r="P357" s="39" t="s">
        <v>422</v>
      </c>
      <c r="Q357" s="39" t="s">
        <v>555</v>
      </c>
      <c r="R357" s="41" t="s">
        <v>542</v>
      </c>
      <c r="S357" s="31" t="s">
        <v>421</v>
      </c>
      <c r="T357" s="39" t="s">
        <v>283</v>
      </c>
      <c r="U357" s="39" t="s">
        <v>430</v>
      </c>
      <c r="V357" s="39" t="s">
        <v>218</v>
      </c>
      <c r="W357" s="39" t="s">
        <v>99</v>
      </c>
      <c r="X357" s="42" t="s">
        <v>219</v>
      </c>
      <c r="Y357" s="50" t="s">
        <v>421</v>
      </c>
      <c r="Z357" s="30" t="s">
        <v>556</v>
      </c>
      <c r="AA357" s="31">
        <v>0</v>
      </c>
      <c r="AB357" s="33" t="s">
        <v>282</v>
      </c>
      <c r="AC357" s="48">
        <v>5</v>
      </c>
      <c r="AD357" s="30">
        <v>1</v>
      </c>
      <c r="AE357" s="30">
        <v>0</v>
      </c>
      <c r="AF357" s="46" t="str">
        <f>IFERROR(VLOOKUP(U357,Acronym!$A:$B, 2, FALSE), "Ot")</f>
        <v>Y</v>
      </c>
      <c r="AG357" s="47" t="s">
        <v>717</v>
      </c>
      <c r="AH357" s="46" t="str">
        <f>VLOOKUP(AG357,Acronym!$A:$B,2, FALSE)</f>
        <v>CA</v>
      </c>
      <c r="AI357" s="47" t="s">
        <v>720</v>
      </c>
      <c r="AJ357" s="47" t="s">
        <v>2685</v>
      </c>
    </row>
    <row r="358" spans="1:36">
      <c r="A358" s="30">
        <v>17014267</v>
      </c>
      <c r="B358" s="31" t="s">
        <v>421</v>
      </c>
      <c r="C358" s="39" t="s">
        <v>12146</v>
      </c>
      <c r="D358" s="30">
        <v>10183173</v>
      </c>
      <c r="E358" s="39" t="s">
        <v>1200</v>
      </c>
      <c r="F358" s="50">
        <v>40605</v>
      </c>
      <c r="G358" s="32">
        <v>9962</v>
      </c>
      <c r="H358" s="31" t="s">
        <v>424</v>
      </c>
      <c r="I358" s="31" t="s">
        <v>425</v>
      </c>
      <c r="J358" s="32">
        <v>9962</v>
      </c>
      <c r="K358" s="32">
        <v>9962</v>
      </c>
      <c r="L358" s="50">
        <v>40646</v>
      </c>
      <c r="M358" s="31" t="s">
        <v>280</v>
      </c>
      <c r="N358" s="31" t="s">
        <v>789</v>
      </c>
      <c r="O358" s="31" t="s">
        <v>789</v>
      </c>
      <c r="P358" s="39" t="s">
        <v>422</v>
      </c>
      <c r="Q358" s="39" t="s">
        <v>555</v>
      </c>
      <c r="R358" s="41" t="s">
        <v>542</v>
      </c>
      <c r="S358" s="31">
        <v>1</v>
      </c>
      <c r="T358" s="39" t="s">
        <v>283</v>
      </c>
      <c r="U358" s="39" t="s">
        <v>436</v>
      </c>
      <c r="V358" s="39" t="s">
        <v>70</v>
      </c>
      <c r="W358" s="39" t="s">
        <v>249</v>
      </c>
      <c r="X358" s="42" t="s">
        <v>250</v>
      </c>
      <c r="Y358" s="50">
        <v>40661</v>
      </c>
      <c r="Z358" s="30" t="s">
        <v>557</v>
      </c>
      <c r="AA358" s="31">
        <v>1</v>
      </c>
      <c r="AB358" s="33" t="s">
        <v>282</v>
      </c>
      <c r="AC358" s="48">
        <v>6</v>
      </c>
      <c r="AD358" s="30">
        <v>1</v>
      </c>
      <c r="AE358" s="30">
        <v>0</v>
      </c>
      <c r="AF358" s="46" t="str">
        <f>IFERROR(VLOOKUP(U358,Acronym!$A:$B, 2, FALSE), "Ot")</f>
        <v>SW</v>
      </c>
      <c r="AG358" s="47" t="s">
        <v>715</v>
      </c>
      <c r="AH358" s="46" t="str">
        <f>VLOOKUP(AG358,Acronym!$A:$B,2, FALSE)</f>
        <v>TH</v>
      </c>
      <c r="AI358" s="47" t="s">
        <v>436</v>
      </c>
      <c r="AJ358" s="47" t="s">
        <v>2686</v>
      </c>
    </row>
    <row r="359" spans="1:36">
      <c r="A359" s="30">
        <v>17016070</v>
      </c>
      <c r="B359" s="31" t="s">
        <v>421</v>
      </c>
      <c r="C359" s="39" t="s">
        <v>12147</v>
      </c>
      <c r="D359" s="30">
        <v>17016068</v>
      </c>
      <c r="E359" s="39" t="s">
        <v>1201</v>
      </c>
      <c r="F359" s="50">
        <v>40605</v>
      </c>
      <c r="G359" s="32">
        <v>10000</v>
      </c>
      <c r="H359" s="31" t="s">
        <v>424</v>
      </c>
      <c r="I359" s="31" t="s">
        <v>425</v>
      </c>
      <c r="J359" s="32">
        <v>10000</v>
      </c>
      <c r="K359" s="32">
        <v>10000</v>
      </c>
      <c r="L359" s="50">
        <v>40645</v>
      </c>
      <c r="M359" s="31" t="s">
        <v>280</v>
      </c>
      <c r="N359" s="31" t="s">
        <v>789</v>
      </c>
      <c r="O359" s="31" t="s">
        <v>789</v>
      </c>
      <c r="P359" s="39" t="s">
        <v>422</v>
      </c>
      <c r="Q359" s="39" t="s">
        <v>555</v>
      </c>
      <c r="R359" s="41" t="s">
        <v>542</v>
      </c>
      <c r="S359" s="31">
        <v>1</v>
      </c>
      <c r="T359" s="39" t="s">
        <v>281</v>
      </c>
      <c r="U359" s="39" t="s">
        <v>423</v>
      </c>
      <c r="V359" s="39" t="s">
        <v>117</v>
      </c>
      <c r="W359" s="39" t="s">
        <v>175</v>
      </c>
      <c r="X359" s="42" t="s">
        <v>39</v>
      </c>
      <c r="Y359" s="50">
        <v>40674</v>
      </c>
      <c r="Z359" s="30" t="s">
        <v>557</v>
      </c>
      <c r="AA359" s="31">
        <v>1</v>
      </c>
      <c r="AB359" s="33" t="s">
        <v>282</v>
      </c>
      <c r="AC359" s="48">
        <v>6</v>
      </c>
      <c r="AD359" s="30">
        <v>1</v>
      </c>
      <c r="AE359" s="30">
        <v>0</v>
      </c>
      <c r="AF359" s="46" t="str">
        <f>IFERROR(VLOOKUP(U359,Acronym!$A:$B, 2, FALSE), "Ot")</f>
        <v>L</v>
      </c>
      <c r="AG359" s="47" t="s">
        <v>718</v>
      </c>
      <c r="AH359" s="46" t="str">
        <f>VLOOKUP(AG359,Acronym!$A:$B,2, FALSE)</f>
        <v>LI</v>
      </c>
      <c r="AI359" s="47" t="s">
        <v>423</v>
      </c>
      <c r="AJ359" s="47" t="s">
        <v>2687</v>
      </c>
    </row>
    <row r="360" spans="1:36">
      <c r="A360" s="30">
        <v>17016181</v>
      </c>
      <c r="B360" s="31" t="s">
        <v>421</v>
      </c>
      <c r="C360" s="39" t="s">
        <v>12148</v>
      </c>
      <c r="D360" s="30">
        <v>1609735</v>
      </c>
      <c r="E360" s="39" t="s">
        <v>1202</v>
      </c>
      <c r="F360" s="50">
        <v>40605</v>
      </c>
      <c r="G360" s="32">
        <v>9990</v>
      </c>
      <c r="H360" s="31" t="s">
        <v>424</v>
      </c>
      <c r="I360" s="31" t="s">
        <v>425</v>
      </c>
      <c r="J360" s="32">
        <v>9990</v>
      </c>
      <c r="K360" s="32">
        <v>9990</v>
      </c>
      <c r="L360" s="50">
        <v>40645</v>
      </c>
      <c r="M360" s="31" t="s">
        <v>280</v>
      </c>
      <c r="N360" s="31" t="s">
        <v>789</v>
      </c>
      <c r="O360" s="31" t="s">
        <v>789</v>
      </c>
      <c r="P360" s="39" t="s">
        <v>422</v>
      </c>
      <c r="Q360" s="39" t="s">
        <v>555</v>
      </c>
      <c r="R360" s="41" t="s">
        <v>542</v>
      </c>
      <c r="S360" s="31">
        <v>1</v>
      </c>
      <c r="T360" s="39" t="s">
        <v>283</v>
      </c>
      <c r="U360" s="39" t="s">
        <v>423</v>
      </c>
      <c r="V360" s="39" t="s">
        <v>117</v>
      </c>
      <c r="W360" s="39" t="s">
        <v>175</v>
      </c>
      <c r="X360" s="42" t="s">
        <v>39</v>
      </c>
      <c r="Y360" s="50">
        <v>40653</v>
      </c>
      <c r="Z360" s="30" t="s">
        <v>556</v>
      </c>
      <c r="AA360" s="31">
        <v>1</v>
      </c>
      <c r="AB360" s="33" t="s">
        <v>282</v>
      </c>
      <c r="AC360" s="48">
        <v>6</v>
      </c>
      <c r="AD360" s="30">
        <v>1</v>
      </c>
      <c r="AE360" s="30">
        <v>0</v>
      </c>
      <c r="AF360" s="46" t="str">
        <f>IFERROR(VLOOKUP(U360,Acronym!$A:$B, 2, FALSE), "Ot")</f>
        <v>L</v>
      </c>
      <c r="AG360" s="47" t="s">
        <v>717</v>
      </c>
      <c r="AH360" s="46" t="str">
        <f>VLOOKUP(AG360,Acronym!$A:$B,2, FALSE)</f>
        <v>CA</v>
      </c>
      <c r="AI360" s="47" t="s">
        <v>423</v>
      </c>
      <c r="AJ360" s="47" t="s">
        <v>2688</v>
      </c>
    </row>
    <row r="361" spans="1:36">
      <c r="A361" s="30">
        <v>17016287</v>
      </c>
      <c r="B361" s="31" t="s">
        <v>421</v>
      </c>
      <c r="C361" s="39" t="s">
        <v>12149</v>
      </c>
      <c r="D361" s="30">
        <v>1638192</v>
      </c>
      <c r="E361" s="39" t="s">
        <v>1203</v>
      </c>
      <c r="F361" s="50">
        <v>40605</v>
      </c>
      <c r="G361" s="32">
        <v>58400</v>
      </c>
      <c r="H361" s="31" t="s">
        <v>424</v>
      </c>
      <c r="I361" s="31" t="s">
        <v>425</v>
      </c>
      <c r="J361" s="32">
        <v>58400</v>
      </c>
      <c r="K361" s="32">
        <v>58400</v>
      </c>
      <c r="L361" s="50">
        <v>40694</v>
      </c>
      <c r="M361" s="31" t="s">
        <v>280</v>
      </c>
      <c r="N361" s="31" t="s">
        <v>789</v>
      </c>
      <c r="O361" s="31" t="s">
        <v>789</v>
      </c>
      <c r="P361" s="39" t="s">
        <v>422</v>
      </c>
      <c r="Q361" s="39" t="s">
        <v>555</v>
      </c>
      <c r="R361" s="41" t="s">
        <v>541</v>
      </c>
      <c r="S361" s="31">
        <v>1</v>
      </c>
      <c r="T361" s="39" t="s">
        <v>283</v>
      </c>
      <c r="U361" s="39" t="s">
        <v>430</v>
      </c>
      <c r="V361" s="39" t="s">
        <v>98</v>
      </c>
      <c r="W361" s="39" t="s">
        <v>99</v>
      </c>
      <c r="X361" s="42" t="s">
        <v>100</v>
      </c>
      <c r="Y361" s="50">
        <v>40703</v>
      </c>
      <c r="Z361" s="30" t="s">
        <v>557</v>
      </c>
      <c r="AA361" s="31">
        <v>1</v>
      </c>
      <c r="AB361" s="33" t="s">
        <v>284</v>
      </c>
      <c r="AC361" s="48">
        <v>13</v>
      </c>
      <c r="AD361" s="30">
        <v>0</v>
      </c>
      <c r="AE361" s="30">
        <v>0</v>
      </c>
      <c r="AF361" s="46" t="str">
        <f>IFERROR(VLOOKUP(U361,Acronym!$A:$B, 2, FALSE), "Ot")</f>
        <v>Y</v>
      </c>
      <c r="AG361" s="47" t="s">
        <v>714</v>
      </c>
      <c r="AH361" s="46" t="str">
        <f>VLOOKUP(AG361,Acronym!$A:$B,2, FALSE)</f>
        <v>VA</v>
      </c>
      <c r="AI361" s="47" t="s">
        <v>720</v>
      </c>
      <c r="AJ361" s="47" t="s">
        <v>2689</v>
      </c>
    </row>
    <row r="362" spans="1:36">
      <c r="A362" s="30">
        <v>17016401</v>
      </c>
      <c r="B362" s="31" t="s">
        <v>421</v>
      </c>
      <c r="C362" s="39" t="s">
        <v>12150</v>
      </c>
      <c r="D362" s="30">
        <v>17016399</v>
      </c>
      <c r="E362" s="39" t="s">
        <v>1204</v>
      </c>
      <c r="F362" s="50">
        <v>40605</v>
      </c>
      <c r="G362" s="32">
        <v>9980</v>
      </c>
      <c r="H362" s="31" t="s">
        <v>424</v>
      </c>
      <c r="I362" s="31" t="s">
        <v>174</v>
      </c>
      <c r="J362" s="32">
        <v>0</v>
      </c>
      <c r="K362" s="32">
        <v>0</v>
      </c>
      <c r="L362" s="50">
        <v>40646</v>
      </c>
      <c r="M362" s="31" t="s">
        <v>280</v>
      </c>
      <c r="N362" s="31" t="s">
        <v>789</v>
      </c>
      <c r="O362" s="31" t="s">
        <v>789</v>
      </c>
      <c r="P362" s="39" t="s">
        <v>422</v>
      </c>
      <c r="Q362" s="39" t="s">
        <v>555</v>
      </c>
      <c r="R362" s="41" t="s">
        <v>542</v>
      </c>
      <c r="S362" s="31" t="s">
        <v>421</v>
      </c>
      <c r="T362" s="39" t="s">
        <v>281</v>
      </c>
      <c r="U362" s="39" t="s">
        <v>436</v>
      </c>
      <c r="V362" s="39" t="s">
        <v>520</v>
      </c>
      <c r="W362" s="39" t="s">
        <v>295</v>
      </c>
      <c r="X362" s="42" t="s">
        <v>545</v>
      </c>
      <c r="Y362" s="50" t="s">
        <v>421</v>
      </c>
      <c r="Z362" s="30" t="s">
        <v>557</v>
      </c>
      <c r="AA362" s="31">
        <v>0</v>
      </c>
      <c r="AB362" s="33" t="s">
        <v>282</v>
      </c>
      <c r="AC362" s="48">
        <v>6</v>
      </c>
      <c r="AD362" s="30">
        <v>1</v>
      </c>
      <c r="AE362" s="30">
        <v>0</v>
      </c>
      <c r="AF362" s="46" t="str">
        <f>IFERROR(VLOOKUP(U362,Acronym!$A:$B, 2, FALSE), "Ot")</f>
        <v>SW</v>
      </c>
      <c r="AG362" s="47" t="s">
        <v>714</v>
      </c>
      <c r="AH362" s="46" t="str">
        <f>VLOOKUP(AG362,Acronym!$A:$B,2, FALSE)</f>
        <v>VA</v>
      </c>
      <c r="AI362" s="47" t="s">
        <v>436</v>
      </c>
      <c r="AJ362" s="47" t="s">
        <v>2690</v>
      </c>
    </row>
    <row r="363" spans="1:36">
      <c r="A363" s="30">
        <v>17016491</v>
      </c>
      <c r="B363" s="31" t="s">
        <v>421</v>
      </c>
      <c r="C363" s="39" t="s">
        <v>12151</v>
      </c>
      <c r="D363" s="30">
        <v>17016489</v>
      </c>
      <c r="E363" s="39" t="s">
        <v>1205</v>
      </c>
      <c r="F363" s="50">
        <v>40605</v>
      </c>
      <c r="G363" s="32">
        <v>9000</v>
      </c>
      <c r="H363" s="31" t="s">
        <v>424</v>
      </c>
      <c r="I363" s="31" t="s">
        <v>174</v>
      </c>
      <c r="J363" s="32">
        <v>7000</v>
      </c>
      <c r="K363" s="32">
        <v>0</v>
      </c>
      <c r="L363" s="50">
        <v>40645</v>
      </c>
      <c r="M363" s="31" t="s">
        <v>280</v>
      </c>
      <c r="N363" s="31" t="s">
        <v>789</v>
      </c>
      <c r="O363" s="31" t="s">
        <v>789</v>
      </c>
      <c r="P363" s="39" t="s">
        <v>422</v>
      </c>
      <c r="Q363" s="39" t="s">
        <v>555</v>
      </c>
      <c r="R363" s="41" t="s">
        <v>542</v>
      </c>
      <c r="S363" s="31" t="s">
        <v>421</v>
      </c>
      <c r="T363" s="39" t="s">
        <v>281</v>
      </c>
      <c r="U363" s="39" t="s">
        <v>423</v>
      </c>
      <c r="V363" s="39" t="s">
        <v>118</v>
      </c>
      <c r="W363" s="39" t="s">
        <v>175</v>
      </c>
      <c r="X363" s="42" t="s">
        <v>39</v>
      </c>
      <c r="Y363" s="50" t="s">
        <v>421</v>
      </c>
      <c r="Z363" s="30" t="s">
        <v>556</v>
      </c>
      <c r="AA363" s="31">
        <v>0</v>
      </c>
      <c r="AB363" s="33" t="s">
        <v>282</v>
      </c>
      <c r="AC363" s="48">
        <v>6</v>
      </c>
      <c r="AD363" s="30">
        <v>1</v>
      </c>
      <c r="AE363" s="30">
        <v>0</v>
      </c>
      <c r="AF363" s="46" t="str">
        <f>IFERROR(VLOOKUP(U363,Acronym!$A:$B, 2, FALSE), "Ot")</f>
        <v>L</v>
      </c>
      <c r="AG363" s="47" t="s">
        <v>715</v>
      </c>
      <c r="AH363" s="46" t="str">
        <f>VLOOKUP(AG363,Acronym!$A:$B,2, FALSE)</f>
        <v>TH</v>
      </c>
      <c r="AI363" s="47" t="s">
        <v>423</v>
      </c>
      <c r="AJ363" s="47" t="s">
        <v>2691</v>
      </c>
    </row>
    <row r="364" spans="1:36">
      <c r="A364" s="30">
        <v>17018483</v>
      </c>
      <c r="B364" s="31" t="s">
        <v>421</v>
      </c>
      <c r="C364" s="39" t="s">
        <v>12152</v>
      </c>
      <c r="D364" s="30">
        <v>16970407</v>
      </c>
      <c r="E364" s="39" t="s">
        <v>807</v>
      </c>
      <c r="F364" s="50">
        <v>40605</v>
      </c>
      <c r="G364" s="32">
        <v>4010</v>
      </c>
      <c r="H364" s="31" t="s">
        <v>424</v>
      </c>
      <c r="I364" s="31" t="s">
        <v>174</v>
      </c>
      <c r="J364" s="32">
        <v>4010</v>
      </c>
      <c r="K364" s="32">
        <v>0</v>
      </c>
      <c r="L364" s="50">
        <v>40645</v>
      </c>
      <c r="M364" s="31" t="s">
        <v>280</v>
      </c>
      <c r="N364" s="31" t="s">
        <v>789</v>
      </c>
      <c r="O364" s="31" t="s">
        <v>789</v>
      </c>
      <c r="P364" s="39" t="s">
        <v>422</v>
      </c>
      <c r="Q364" s="39" t="s">
        <v>555</v>
      </c>
      <c r="R364" s="41" t="s">
        <v>542</v>
      </c>
      <c r="S364" s="31" t="s">
        <v>421</v>
      </c>
      <c r="T364" s="39" t="s">
        <v>281</v>
      </c>
      <c r="U364" s="39" t="s">
        <v>423</v>
      </c>
      <c r="V364" s="39" t="s">
        <v>127</v>
      </c>
      <c r="W364" s="39" t="s">
        <v>175</v>
      </c>
      <c r="X364" s="42" t="s">
        <v>176</v>
      </c>
      <c r="Y364" s="50" t="s">
        <v>421</v>
      </c>
      <c r="Z364" s="30" t="s">
        <v>557</v>
      </c>
      <c r="AA364" s="31">
        <v>0</v>
      </c>
      <c r="AB364" s="33" t="s">
        <v>282</v>
      </c>
      <c r="AC364" s="48">
        <v>6</v>
      </c>
      <c r="AD364" s="30">
        <v>1</v>
      </c>
      <c r="AE364" s="30">
        <v>0</v>
      </c>
      <c r="AF364" s="46" t="str">
        <f>IFERROR(VLOOKUP(U364,Acronym!$A:$B, 2, FALSE), "Ot")</f>
        <v>L</v>
      </c>
      <c r="AG364" s="47" t="s">
        <v>715</v>
      </c>
      <c r="AH364" s="46" t="str">
        <f>VLOOKUP(AG364,Acronym!$A:$B,2, FALSE)</f>
        <v>TH</v>
      </c>
      <c r="AI364" s="47" t="s">
        <v>423</v>
      </c>
      <c r="AJ364" s="47" t="s">
        <v>2692</v>
      </c>
    </row>
    <row r="365" spans="1:36">
      <c r="A365" s="30">
        <v>17019642</v>
      </c>
      <c r="B365" s="31" t="s">
        <v>421</v>
      </c>
      <c r="C365" s="39" t="s">
        <v>12153</v>
      </c>
      <c r="D365" s="30">
        <v>1613275</v>
      </c>
      <c r="E365" s="39" t="s">
        <v>1206</v>
      </c>
      <c r="F365" s="50">
        <v>40605</v>
      </c>
      <c r="G365" s="32">
        <v>40090</v>
      </c>
      <c r="H365" s="31" t="s">
        <v>424</v>
      </c>
      <c r="I365" s="31" t="s">
        <v>425</v>
      </c>
      <c r="J365" s="32">
        <v>40090</v>
      </c>
      <c r="K365" s="32">
        <v>40090</v>
      </c>
      <c r="L365" s="50">
        <v>40694</v>
      </c>
      <c r="M365" s="31" t="s">
        <v>280</v>
      </c>
      <c r="N365" s="31" t="s">
        <v>789</v>
      </c>
      <c r="O365" s="31" t="s">
        <v>789</v>
      </c>
      <c r="P365" s="39" t="s">
        <v>422</v>
      </c>
      <c r="Q365" s="39" t="s">
        <v>555</v>
      </c>
      <c r="R365" s="41" t="s">
        <v>541</v>
      </c>
      <c r="S365" s="31">
        <v>1</v>
      </c>
      <c r="T365" s="39" t="s">
        <v>283</v>
      </c>
      <c r="U365" s="39" t="s">
        <v>431</v>
      </c>
      <c r="V365" s="39" t="s">
        <v>126</v>
      </c>
      <c r="W365" s="39" t="s">
        <v>335</v>
      </c>
      <c r="X365" s="42" t="s">
        <v>340</v>
      </c>
      <c r="Y365" s="50">
        <v>40718</v>
      </c>
      <c r="Z365" s="30" t="s">
        <v>556</v>
      </c>
      <c r="AA365" s="31">
        <v>1</v>
      </c>
      <c r="AB365" s="33" t="s">
        <v>284</v>
      </c>
      <c r="AC365" s="48">
        <v>13</v>
      </c>
      <c r="AD365" s="30">
        <v>0</v>
      </c>
      <c r="AE365" s="30">
        <v>0</v>
      </c>
      <c r="AF365" s="46" t="str">
        <f>IFERROR(VLOOKUP(U365,Acronym!$A:$B, 2, FALSE), "Ot")</f>
        <v>NE</v>
      </c>
      <c r="AG365" s="47" t="s">
        <v>714</v>
      </c>
      <c r="AH365" s="46" t="str">
        <f>VLOOKUP(AG365,Acronym!$A:$B,2, FALSE)</f>
        <v>VA</v>
      </c>
      <c r="AI365" s="47" t="s">
        <v>431</v>
      </c>
      <c r="AJ365" s="47" t="s">
        <v>2693</v>
      </c>
    </row>
    <row r="366" spans="1:36">
      <c r="A366" s="30">
        <v>17019734</v>
      </c>
      <c r="B366" s="31" t="s">
        <v>421</v>
      </c>
      <c r="C366" s="39" t="s">
        <v>12154</v>
      </c>
      <c r="D366" s="30">
        <v>17019727</v>
      </c>
      <c r="E366" s="39" t="s">
        <v>1207</v>
      </c>
      <c r="F366" s="50">
        <v>40605</v>
      </c>
      <c r="G366" s="32">
        <v>10000</v>
      </c>
      <c r="H366" s="31" t="s">
        <v>424</v>
      </c>
      <c r="I366" s="31" t="s">
        <v>425</v>
      </c>
      <c r="J366" s="32">
        <v>10000</v>
      </c>
      <c r="K366" s="32">
        <v>10000</v>
      </c>
      <c r="L366" s="50">
        <v>40645</v>
      </c>
      <c r="M366" s="31" t="s">
        <v>280</v>
      </c>
      <c r="N366" s="31" t="s">
        <v>789</v>
      </c>
      <c r="O366" s="31" t="s">
        <v>789</v>
      </c>
      <c r="P366" s="39" t="s">
        <v>422</v>
      </c>
      <c r="Q366" s="39" t="s">
        <v>555</v>
      </c>
      <c r="R366" s="41" t="s">
        <v>542</v>
      </c>
      <c r="S366" s="31">
        <v>1</v>
      </c>
      <c r="T366" s="39" t="s">
        <v>283</v>
      </c>
      <c r="U366" s="39" t="s">
        <v>430</v>
      </c>
      <c r="V366" s="39" t="s">
        <v>571</v>
      </c>
      <c r="W366" s="39" t="s">
        <v>220</v>
      </c>
      <c r="X366" s="42" t="s">
        <v>220</v>
      </c>
      <c r="Y366" s="50">
        <v>40661</v>
      </c>
      <c r="Z366" s="30" t="s">
        <v>557</v>
      </c>
      <c r="AA366" s="31">
        <v>1</v>
      </c>
      <c r="AB366" s="33" t="s">
        <v>282</v>
      </c>
      <c r="AC366" s="48">
        <v>6</v>
      </c>
      <c r="AD366" s="30">
        <v>1</v>
      </c>
      <c r="AE366" s="30">
        <v>0</v>
      </c>
      <c r="AF366" s="46" t="str">
        <f>IFERROR(VLOOKUP(U366,Acronym!$A:$B, 2, FALSE), "Ot")</f>
        <v>Y</v>
      </c>
      <c r="AG366" s="47" t="s">
        <v>717</v>
      </c>
      <c r="AH366" s="46" t="str">
        <f>VLOOKUP(AG366,Acronym!$A:$B,2, FALSE)</f>
        <v>CA</v>
      </c>
      <c r="AI366" s="47" t="s">
        <v>720</v>
      </c>
      <c r="AJ366" s="47" t="s">
        <v>2694</v>
      </c>
    </row>
    <row r="367" spans="1:36">
      <c r="A367" s="30">
        <v>17019848</v>
      </c>
      <c r="B367" s="31" t="s">
        <v>421</v>
      </c>
      <c r="C367" s="39" t="s">
        <v>12155</v>
      </c>
      <c r="D367" s="30">
        <v>1622097</v>
      </c>
      <c r="E367" s="39" t="s">
        <v>1208</v>
      </c>
      <c r="F367" s="50">
        <v>40605</v>
      </c>
      <c r="G367" s="32">
        <v>9900</v>
      </c>
      <c r="H367" s="31" t="s">
        <v>424</v>
      </c>
      <c r="I367" s="31" t="s">
        <v>425</v>
      </c>
      <c r="J367" s="32">
        <v>9900</v>
      </c>
      <c r="K367" s="32">
        <v>9900</v>
      </c>
      <c r="L367" s="50">
        <v>40645</v>
      </c>
      <c r="M367" s="31" t="s">
        <v>280</v>
      </c>
      <c r="N367" s="31" t="s">
        <v>789</v>
      </c>
      <c r="O367" s="31" t="s">
        <v>789</v>
      </c>
      <c r="P367" s="39" t="s">
        <v>422</v>
      </c>
      <c r="Q367" s="39" t="s">
        <v>555</v>
      </c>
      <c r="R367" s="41" t="s">
        <v>542</v>
      </c>
      <c r="S367" s="31">
        <v>1</v>
      </c>
      <c r="T367" s="39" t="s">
        <v>283</v>
      </c>
      <c r="U367" s="39" t="s">
        <v>426</v>
      </c>
      <c r="V367" s="39" t="s">
        <v>427</v>
      </c>
      <c r="W367" s="39" t="s">
        <v>287</v>
      </c>
      <c r="X367" s="42" t="s">
        <v>428</v>
      </c>
      <c r="Y367" s="50">
        <v>40711</v>
      </c>
      <c r="Z367" s="30" t="s">
        <v>557</v>
      </c>
      <c r="AA367" s="31">
        <v>1</v>
      </c>
      <c r="AB367" s="33" t="s">
        <v>282</v>
      </c>
      <c r="AC367" s="48">
        <v>6</v>
      </c>
      <c r="AD367" s="30">
        <v>1</v>
      </c>
      <c r="AE367" s="30">
        <v>0</v>
      </c>
      <c r="AF367" s="46" t="str">
        <f>IFERROR(VLOOKUP(U367,Acronym!$A:$B, 2, FALSE), "Ot")</f>
        <v>NW</v>
      </c>
      <c r="AG367" s="47" t="s">
        <v>717</v>
      </c>
      <c r="AH367" s="46" t="str">
        <f>VLOOKUP(AG367,Acronym!$A:$B,2, FALSE)</f>
        <v>CA</v>
      </c>
      <c r="AI367" s="47" t="s">
        <v>426</v>
      </c>
      <c r="AJ367" s="47" t="s">
        <v>2695</v>
      </c>
    </row>
    <row r="368" spans="1:36">
      <c r="A368" s="30">
        <v>17021634</v>
      </c>
      <c r="B368" s="31" t="s">
        <v>421</v>
      </c>
      <c r="C368" s="39" t="s">
        <v>12156</v>
      </c>
      <c r="D368" s="30">
        <v>6502705</v>
      </c>
      <c r="E368" s="39" t="s">
        <v>1209</v>
      </c>
      <c r="F368" s="50">
        <v>40606</v>
      </c>
      <c r="G368" s="32">
        <v>9950</v>
      </c>
      <c r="H368" s="31" t="s">
        <v>424</v>
      </c>
      <c r="I368" s="31" t="s">
        <v>174</v>
      </c>
      <c r="J368" s="32">
        <v>9950</v>
      </c>
      <c r="K368" s="32">
        <v>0</v>
      </c>
      <c r="L368" s="50">
        <v>40645</v>
      </c>
      <c r="M368" s="31" t="s">
        <v>280</v>
      </c>
      <c r="N368" s="31" t="s">
        <v>789</v>
      </c>
      <c r="O368" s="31" t="s">
        <v>789</v>
      </c>
      <c r="P368" s="39" t="s">
        <v>422</v>
      </c>
      <c r="Q368" s="39" t="s">
        <v>555</v>
      </c>
      <c r="R368" s="41" t="s">
        <v>542</v>
      </c>
      <c r="S368" s="31" t="s">
        <v>421</v>
      </c>
      <c r="T368" s="39" t="s">
        <v>281</v>
      </c>
      <c r="U368" s="39" t="s">
        <v>423</v>
      </c>
      <c r="V368" s="39" t="s">
        <v>586</v>
      </c>
      <c r="W368" s="39" t="s">
        <v>175</v>
      </c>
      <c r="X368" s="42" t="s">
        <v>120</v>
      </c>
      <c r="Y368" s="50" t="s">
        <v>421</v>
      </c>
      <c r="Z368" s="30" t="s">
        <v>557</v>
      </c>
      <c r="AA368" s="31">
        <v>0</v>
      </c>
      <c r="AB368" s="33" t="s">
        <v>282</v>
      </c>
      <c r="AC368" s="48">
        <v>6</v>
      </c>
      <c r="AD368" s="30">
        <v>1</v>
      </c>
      <c r="AE368" s="30">
        <v>0</v>
      </c>
      <c r="AF368" s="46" t="str">
        <f>IFERROR(VLOOKUP(U368,Acronym!$A:$B, 2, FALSE), "Ot")</f>
        <v>L</v>
      </c>
      <c r="AG368" s="47" t="s">
        <v>714</v>
      </c>
      <c r="AH368" s="46" t="str">
        <f>VLOOKUP(AG368,Acronym!$A:$B,2, FALSE)</f>
        <v>VA</v>
      </c>
      <c r="AI368" s="47" t="s">
        <v>423</v>
      </c>
      <c r="AJ368" s="47" t="s">
        <v>2696</v>
      </c>
    </row>
    <row r="369" spans="1:36">
      <c r="A369" s="30">
        <v>17021845</v>
      </c>
      <c r="B369" s="31" t="s">
        <v>421</v>
      </c>
      <c r="C369" s="39" t="s">
        <v>12157</v>
      </c>
      <c r="D369" s="30">
        <v>7519903</v>
      </c>
      <c r="E369" s="39" t="s">
        <v>1210</v>
      </c>
      <c r="F369" s="50">
        <v>40606</v>
      </c>
      <c r="G369" s="32">
        <v>2392</v>
      </c>
      <c r="H369" s="31" t="s">
        <v>424</v>
      </c>
      <c r="I369" s="31" t="s">
        <v>425</v>
      </c>
      <c r="J369" s="32">
        <v>2392</v>
      </c>
      <c r="K369" s="32">
        <v>2392</v>
      </c>
      <c r="L369" s="50">
        <v>40645</v>
      </c>
      <c r="M369" s="31" t="s">
        <v>280</v>
      </c>
      <c r="N369" s="31" t="s">
        <v>789</v>
      </c>
      <c r="O369" s="31" t="s">
        <v>789</v>
      </c>
      <c r="P369" s="39" t="s">
        <v>422</v>
      </c>
      <c r="Q369" s="39" t="s">
        <v>555</v>
      </c>
      <c r="R369" s="41" t="s">
        <v>542</v>
      </c>
      <c r="S369" s="31">
        <v>1</v>
      </c>
      <c r="T369" s="39" t="s">
        <v>281</v>
      </c>
      <c r="U369" s="39" t="s">
        <v>426</v>
      </c>
      <c r="V369" s="39" t="s">
        <v>359</v>
      </c>
      <c r="W369" s="39" t="s">
        <v>285</v>
      </c>
      <c r="X369" s="42" t="s">
        <v>360</v>
      </c>
      <c r="Y369" s="50">
        <v>40660</v>
      </c>
      <c r="Z369" s="30" t="s">
        <v>557</v>
      </c>
      <c r="AA369" s="31">
        <v>1</v>
      </c>
      <c r="AB369" s="33" t="s">
        <v>282</v>
      </c>
      <c r="AC369" s="48">
        <v>6</v>
      </c>
      <c r="AD369" s="30">
        <v>1</v>
      </c>
      <c r="AE369" s="30">
        <v>0</v>
      </c>
      <c r="AF369" s="46" t="str">
        <f>IFERROR(VLOOKUP(U369,Acronym!$A:$B, 2, FALSE), "Ot")</f>
        <v>NW</v>
      </c>
      <c r="AG369" s="47" t="s">
        <v>721</v>
      </c>
      <c r="AH369" s="46" t="str">
        <f>VLOOKUP(AG369,Acronym!$A:$B,2, FALSE)</f>
        <v>NA</v>
      </c>
      <c r="AI369" s="47" t="s">
        <v>426</v>
      </c>
      <c r="AJ369" s="47" t="s">
        <v>2697</v>
      </c>
    </row>
    <row r="370" spans="1:36">
      <c r="A370" s="30">
        <v>17023726</v>
      </c>
      <c r="B370" s="31" t="s">
        <v>421</v>
      </c>
      <c r="C370" s="39" t="s">
        <v>12158</v>
      </c>
      <c r="D370" s="30">
        <v>1813263</v>
      </c>
      <c r="E370" s="39" t="s">
        <v>1211</v>
      </c>
      <c r="F370" s="50">
        <v>40606</v>
      </c>
      <c r="G370" s="32">
        <v>5900</v>
      </c>
      <c r="H370" s="31" t="s">
        <v>424</v>
      </c>
      <c r="I370" s="31" t="s">
        <v>174</v>
      </c>
      <c r="J370" s="32">
        <v>5900</v>
      </c>
      <c r="K370" s="32">
        <v>0</v>
      </c>
      <c r="L370" s="50">
        <v>40645</v>
      </c>
      <c r="M370" s="31" t="s">
        <v>280</v>
      </c>
      <c r="N370" s="31" t="s">
        <v>789</v>
      </c>
      <c r="O370" s="31" t="s">
        <v>789</v>
      </c>
      <c r="P370" s="39" t="s">
        <v>422</v>
      </c>
      <c r="Q370" s="39" t="s">
        <v>555</v>
      </c>
      <c r="R370" s="41" t="s">
        <v>542</v>
      </c>
      <c r="S370" s="31" t="s">
        <v>421</v>
      </c>
      <c r="T370" s="39" t="s">
        <v>281</v>
      </c>
      <c r="U370" s="39" t="s">
        <v>426</v>
      </c>
      <c r="V370" s="39" t="s">
        <v>628</v>
      </c>
      <c r="W370" s="39" t="s">
        <v>287</v>
      </c>
      <c r="X370" s="42" t="s">
        <v>26</v>
      </c>
      <c r="Y370" s="50" t="s">
        <v>421</v>
      </c>
      <c r="Z370" s="30" t="s">
        <v>557</v>
      </c>
      <c r="AA370" s="31">
        <v>0</v>
      </c>
      <c r="AB370" s="33" t="s">
        <v>282</v>
      </c>
      <c r="AC370" s="48">
        <v>6</v>
      </c>
      <c r="AD370" s="30">
        <v>1</v>
      </c>
      <c r="AE370" s="30">
        <v>0</v>
      </c>
      <c r="AF370" s="46" t="str">
        <f>IFERROR(VLOOKUP(U370,Acronym!$A:$B, 2, FALSE), "Ot")</f>
        <v>NW</v>
      </c>
      <c r="AG370" s="47" t="s">
        <v>718</v>
      </c>
      <c r="AH370" s="46" t="str">
        <f>VLOOKUP(AG370,Acronym!$A:$B,2, FALSE)</f>
        <v>LI</v>
      </c>
      <c r="AI370" s="47" t="s">
        <v>426</v>
      </c>
      <c r="AJ370" s="47" t="s">
        <v>2698</v>
      </c>
    </row>
    <row r="371" spans="1:36">
      <c r="A371" s="30">
        <v>17023824</v>
      </c>
      <c r="B371" s="31" t="s">
        <v>421</v>
      </c>
      <c r="C371" s="39" t="s">
        <v>12159</v>
      </c>
      <c r="D371" s="30">
        <v>1851634</v>
      </c>
      <c r="E371" s="39" t="s">
        <v>1212</v>
      </c>
      <c r="F371" s="50">
        <v>40606</v>
      </c>
      <c r="G371" s="32">
        <v>6100</v>
      </c>
      <c r="H371" s="31" t="s">
        <v>424</v>
      </c>
      <c r="I371" s="31" t="s">
        <v>425</v>
      </c>
      <c r="J371" s="32">
        <v>6100</v>
      </c>
      <c r="K371" s="32">
        <v>6100</v>
      </c>
      <c r="L371" s="50">
        <v>40645</v>
      </c>
      <c r="M371" s="31" t="s">
        <v>280</v>
      </c>
      <c r="N371" s="31" t="s">
        <v>789</v>
      </c>
      <c r="O371" s="31" t="s">
        <v>789</v>
      </c>
      <c r="P371" s="39" t="s">
        <v>422</v>
      </c>
      <c r="Q371" s="39" t="s">
        <v>555</v>
      </c>
      <c r="R371" s="41" t="s">
        <v>542</v>
      </c>
      <c r="S371" s="31">
        <v>1</v>
      </c>
      <c r="T371" s="39" t="s">
        <v>281</v>
      </c>
      <c r="U371" s="39" t="s">
        <v>426</v>
      </c>
      <c r="V371" s="39" t="s">
        <v>450</v>
      </c>
      <c r="W371" s="39" t="s">
        <v>503</v>
      </c>
      <c r="X371" s="42" t="s">
        <v>451</v>
      </c>
      <c r="Y371" s="50">
        <v>40666</v>
      </c>
      <c r="Z371" s="30" t="s">
        <v>556</v>
      </c>
      <c r="AA371" s="31">
        <v>1</v>
      </c>
      <c r="AB371" s="33" t="s">
        <v>282</v>
      </c>
      <c r="AC371" s="48">
        <v>6</v>
      </c>
      <c r="AD371" s="30">
        <v>1</v>
      </c>
      <c r="AE371" s="30">
        <v>0</v>
      </c>
      <c r="AF371" s="46" t="str">
        <f>IFERROR(VLOOKUP(U371,Acronym!$A:$B, 2, FALSE), "Ot")</f>
        <v>NW</v>
      </c>
      <c r="AG371" s="47" t="s">
        <v>717</v>
      </c>
      <c r="AH371" s="46" t="str">
        <f>VLOOKUP(AG371,Acronym!$A:$B,2, FALSE)</f>
        <v>CA</v>
      </c>
      <c r="AI371" s="47" t="s">
        <v>426</v>
      </c>
      <c r="AJ371" s="47" t="s">
        <v>2699</v>
      </c>
    </row>
    <row r="372" spans="1:36">
      <c r="A372" s="30">
        <v>17025027</v>
      </c>
      <c r="B372" s="31" t="s">
        <v>421</v>
      </c>
      <c r="C372" s="39" t="s">
        <v>12160</v>
      </c>
      <c r="D372" s="30">
        <v>17025025</v>
      </c>
      <c r="E372" s="39" t="s">
        <v>1213</v>
      </c>
      <c r="F372" s="50">
        <v>40606</v>
      </c>
      <c r="G372" s="32">
        <v>1620</v>
      </c>
      <c r="H372" s="31" t="s">
        <v>424</v>
      </c>
      <c r="I372" s="31" t="s">
        <v>174</v>
      </c>
      <c r="J372" s="32">
        <v>0</v>
      </c>
      <c r="K372" s="32">
        <v>0</v>
      </c>
      <c r="L372" s="50">
        <v>40646</v>
      </c>
      <c r="M372" s="31" t="s">
        <v>280</v>
      </c>
      <c r="N372" s="31" t="s">
        <v>789</v>
      </c>
      <c r="O372" s="31" t="s">
        <v>789</v>
      </c>
      <c r="P372" s="39" t="s">
        <v>422</v>
      </c>
      <c r="Q372" s="39" t="s">
        <v>555</v>
      </c>
      <c r="R372" s="41" t="s">
        <v>542</v>
      </c>
      <c r="S372" s="31" t="s">
        <v>421</v>
      </c>
      <c r="T372" s="39" t="s">
        <v>281</v>
      </c>
      <c r="U372" s="39" t="s">
        <v>446</v>
      </c>
      <c r="V372" s="39" t="s">
        <v>51</v>
      </c>
      <c r="W372" s="39" t="s">
        <v>50</v>
      </c>
      <c r="X372" s="42" t="s">
        <v>51</v>
      </c>
      <c r="Y372" s="50" t="s">
        <v>421</v>
      </c>
      <c r="Z372" s="30" t="s">
        <v>556</v>
      </c>
      <c r="AA372" s="31">
        <v>0</v>
      </c>
      <c r="AB372" s="33" t="s">
        <v>282</v>
      </c>
      <c r="AC372" s="48">
        <v>6</v>
      </c>
      <c r="AD372" s="30">
        <v>1</v>
      </c>
      <c r="AE372" s="30">
        <v>0</v>
      </c>
      <c r="AF372" s="46" t="str">
        <f>IFERROR(VLOOKUP(U372,Acronym!$A:$B, 2, FALSE), "Ot")</f>
        <v>SE</v>
      </c>
      <c r="AG372" s="47" t="s">
        <v>718</v>
      </c>
      <c r="AH372" s="46" t="str">
        <f>VLOOKUP(AG372,Acronym!$A:$B,2, FALSE)</f>
        <v>LI</v>
      </c>
      <c r="AI372" s="47" t="s">
        <v>446</v>
      </c>
      <c r="AJ372" s="47" t="s">
        <v>2700</v>
      </c>
    </row>
    <row r="373" spans="1:36">
      <c r="A373" s="30">
        <v>17025962</v>
      </c>
      <c r="B373" s="31" t="s">
        <v>421</v>
      </c>
      <c r="C373" s="39" t="s">
        <v>12161</v>
      </c>
      <c r="D373" s="30">
        <v>16293172</v>
      </c>
      <c r="E373" s="39" t="s">
        <v>775</v>
      </c>
      <c r="F373" s="50">
        <v>40606</v>
      </c>
      <c r="G373" s="32">
        <v>9975</v>
      </c>
      <c r="H373" s="31" t="s">
        <v>424</v>
      </c>
      <c r="I373" s="31" t="s">
        <v>174</v>
      </c>
      <c r="J373" s="32">
        <v>0</v>
      </c>
      <c r="K373" s="32">
        <v>0</v>
      </c>
      <c r="L373" s="50">
        <v>40645</v>
      </c>
      <c r="M373" s="31" t="s">
        <v>280</v>
      </c>
      <c r="N373" s="31" t="s">
        <v>789</v>
      </c>
      <c r="O373" s="31" t="s">
        <v>789</v>
      </c>
      <c r="P373" s="39" t="s">
        <v>422</v>
      </c>
      <c r="Q373" s="39" t="s">
        <v>555</v>
      </c>
      <c r="R373" s="41" t="s">
        <v>542</v>
      </c>
      <c r="S373" s="31" t="s">
        <v>421</v>
      </c>
      <c r="T373" s="39" t="s">
        <v>281</v>
      </c>
      <c r="U373" s="39" t="s">
        <v>435</v>
      </c>
      <c r="V373" s="39" t="s">
        <v>333</v>
      </c>
      <c r="W373" s="39" t="s">
        <v>435</v>
      </c>
      <c r="X373" s="42" t="s">
        <v>114</v>
      </c>
      <c r="Y373" s="50" t="s">
        <v>421</v>
      </c>
      <c r="Z373" s="30" t="s">
        <v>557</v>
      </c>
      <c r="AA373" s="31">
        <v>0</v>
      </c>
      <c r="AB373" s="33" t="s">
        <v>282</v>
      </c>
      <c r="AC373" s="48">
        <v>6</v>
      </c>
      <c r="AD373" s="30">
        <v>1</v>
      </c>
      <c r="AE373" s="30">
        <v>0</v>
      </c>
      <c r="AF373" s="46" t="str">
        <f>IFERROR(VLOOKUP(U373,Acronym!$A:$B, 2, FALSE), "Ot")</f>
        <v>WM</v>
      </c>
      <c r="AG373" s="47" t="s">
        <v>715</v>
      </c>
      <c r="AH373" s="46" t="str">
        <f>VLOOKUP(AG373,Acronym!$A:$B,2, FALSE)</f>
        <v>TH</v>
      </c>
      <c r="AI373" s="47" t="s">
        <v>435</v>
      </c>
      <c r="AJ373" s="47" t="s">
        <v>2701</v>
      </c>
    </row>
    <row r="374" spans="1:36">
      <c r="A374" s="30">
        <v>17027187</v>
      </c>
      <c r="B374" s="31" t="s">
        <v>421</v>
      </c>
      <c r="C374" s="39" t="s">
        <v>12162</v>
      </c>
      <c r="D374" s="30">
        <v>1593571</v>
      </c>
      <c r="E374" s="39" t="s">
        <v>1214</v>
      </c>
      <c r="F374" s="50">
        <v>40606</v>
      </c>
      <c r="G374" s="32">
        <v>9440</v>
      </c>
      <c r="H374" s="31" t="s">
        <v>424</v>
      </c>
      <c r="I374" s="31" t="s">
        <v>425</v>
      </c>
      <c r="J374" s="32">
        <v>9440</v>
      </c>
      <c r="K374" s="32">
        <v>9440</v>
      </c>
      <c r="L374" s="50">
        <v>40645</v>
      </c>
      <c r="M374" s="31" t="s">
        <v>280</v>
      </c>
      <c r="N374" s="31" t="s">
        <v>789</v>
      </c>
      <c r="O374" s="31" t="s">
        <v>789</v>
      </c>
      <c r="P374" s="39" t="s">
        <v>422</v>
      </c>
      <c r="Q374" s="39" t="s">
        <v>555</v>
      </c>
      <c r="R374" s="41" t="s">
        <v>542</v>
      </c>
      <c r="S374" s="31">
        <v>1</v>
      </c>
      <c r="T374" s="39" t="s">
        <v>283</v>
      </c>
      <c r="U374" s="39" t="s">
        <v>446</v>
      </c>
      <c r="V374" s="39" t="s">
        <v>475</v>
      </c>
      <c r="W374" s="39" t="s">
        <v>372</v>
      </c>
      <c r="X374" s="42" t="s">
        <v>475</v>
      </c>
      <c r="Y374" s="50">
        <v>40653</v>
      </c>
      <c r="Z374" s="30" t="s">
        <v>557</v>
      </c>
      <c r="AA374" s="31">
        <v>1</v>
      </c>
      <c r="AB374" s="33" t="s">
        <v>282</v>
      </c>
      <c r="AC374" s="48">
        <v>6</v>
      </c>
      <c r="AD374" s="30">
        <v>1</v>
      </c>
      <c r="AE374" s="30">
        <v>0</v>
      </c>
      <c r="AF374" s="46" t="str">
        <f>IFERROR(VLOOKUP(U374,Acronym!$A:$B, 2, FALSE), "Ot")</f>
        <v>SE</v>
      </c>
      <c r="AG374" s="47" t="s">
        <v>715</v>
      </c>
      <c r="AH374" s="46" t="str">
        <f>VLOOKUP(AG374,Acronym!$A:$B,2, FALSE)</f>
        <v>TH</v>
      </c>
      <c r="AI374" s="47" t="s">
        <v>423</v>
      </c>
      <c r="AJ374" s="47" t="s">
        <v>2702</v>
      </c>
    </row>
    <row r="375" spans="1:36">
      <c r="A375" s="30">
        <v>17027369</v>
      </c>
      <c r="B375" s="31" t="s">
        <v>421</v>
      </c>
      <c r="C375" s="39" t="s">
        <v>12163</v>
      </c>
      <c r="D375" s="30">
        <v>16168867</v>
      </c>
      <c r="E375" s="39" t="s">
        <v>1215</v>
      </c>
      <c r="F375" s="50">
        <v>40607</v>
      </c>
      <c r="G375" s="32">
        <v>9000</v>
      </c>
      <c r="H375" s="31" t="s">
        <v>424</v>
      </c>
      <c r="I375" s="31" t="s">
        <v>425</v>
      </c>
      <c r="J375" s="32">
        <v>9000</v>
      </c>
      <c r="K375" s="32">
        <v>9000</v>
      </c>
      <c r="L375" s="50">
        <v>40646</v>
      </c>
      <c r="M375" s="31" t="s">
        <v>280</v>
      </c>
      <c r="N375" s="31" t="s">
        <v>789</v>
      </c>
      <c r="O375" s="31" t="s">
        <v>789</v>
      </c>
      <c r="P375" s="39" t="s">
        <v>422</v>
      </c>
      <c r="Q375" s="39" t="s">
        <v>555</v>
      </c>
      <c r="R375" s="41" t="s">
        <v>542</v>
      </c>
      <c r="S375" s="31">
        <v>1</v>
      </c>
      <c r="T375" s="39" t="s">
        <v>281</v>
      </c>
      <c r="U375" s="39" t="s">
        <v>446</v>
      </c>
      <c r="V375" s="39" t="s">
        <v>251</v>
      </c>
      <c r="W375" s="39" t="s">
        <v>211</v>
      </c>
      <c r="X375" s="42" t="s">
        <v>252</v>
      </c>
      <c r="Y375" s="50">
        <v>40660</v>
      </c>
      <c r="Z375" s="30" t="s">
        <v>557</v>
      </c>
      <c r="AA375" s="31">
        <v>1</v>
      </c>
      <c r="AB375" s="33" t="s">
        <v>282</v>
      </c>
      <c r="AC375" s="48">
        <v>6</v>
      </c>
      <c r="AD375" s="30">
        <v>1</v>
      </c>
      <c r="AE375" s="30">
        <v>0</v>
      </c>
      <c r="AF375" s="46" t="str">
        <f>IFERROR(VLOOKUP(U375,Acronym!$A:$B, 2, FALSE), "Ot")</f>
        <v>SE</v>
      </c>
      <c r="AG375" s="47" t="s">
        <v>714</v>
      </c>
      <c r="AH375" s="46" t="str">
        <f>VLOOKUP(AG375,Acronym!$A:$B,2, FALSE)</f>
        <v>VA</v>
      </c>
      <c r="AI375" s="47" t="s">
        <v>446</v>
      </c>
      <c r="AJ375" s="47" t="s">
        <v>2703</v>
      </c>
    </row>
    <row r="376" spans="1:36">
      <c r="A376" s="30">
        <v>17027660</v>
      </c>
      <c r="B376" s="31" t="s">
        <v>421</v>
      </c>
      <c r="C376" s="39" t="s">
        <v>12164</v>
      </c>
      <c r="D376" s="30">
        <v>8622197</v>
      </c>
      <c r="E376" s="39" t="s">
        <v>1216</v>
      </c>
      <c r="F376" s="50">
        <v>40608</v>
      </c>
      <c r="G376" s="32">
        <v>6100</v>
      </c>
      <c r="H376" s="31" t="s">
        <v>424</v>
      </c>
      <c r="I376" s="31" t="s">
        <v>425</v>
      </c>
      <c r="J376" s="32">
        <v>6100</v>
      </c>
      <c r="K376" s="32">
        <v>6100</v>
      </c>
      <c r="L376" s="50">
        <v>40645</v>
      </c>
      <c r="M376" s="31" t="s">
        <v>280</v>
      </c>
      <c r="N376" s="31" t="s">
        <v>789</v>
      </c>
      <c r="O376" s="31" t="s">
        <v>789</v>
      </c>
      <c r="P376" s="39" t="s">
        <v>422</v>
      </c>
      <c r="Q376" s="39" t="s">
        <v>555</v>
      </c>
      <c r="R376" s="41" t="s">
        <v>542</v>
      </c>
      <c r="S376" s="31">
        <v>1</v>
      </c>
      <c r="T376" s="39" t="s">
        <v>281</v>
      </c>
      <c r="U376" s="39" t="s">
        <v>435</v>
      </c>
      <c r="V376" s="39" t="s">
        <v>332</v>
      </c>
      <c r="W376" s="39" t="s">
        <v>435</v>
      </c>
      <c r="X376" s="42" t="s">
        <v>114</v>
      </c>
      <c r="Y376" s="50">
        <v>40652</v>
      </c>
      <c r="Z376" s="30" t="s">
        <v>557</v>
      </c>
      <c r="AA376" s="31">
        <v>1</v>
      </c>
      <c r="AB376" s="33" t="s">
        <v>282</v>
      </c>
      <c r="AC376" s="48">
        <v>5</v>
      </c>
      <c r="AD376" s="30">
        <v>1</v>
      </c>
      <c r="AE376" s="30">
        <v>0</v>
      </c>
      <c r="AF376" s="46" t="str">
        <f>IFERROR(VLOOKUP(U376,Acronym!$A:$B, 2, FALSE), "Ot")</f>
        <v>WM</v>
      </c>
      <c r="AG376" s="47" t="s">
        <v>715</v>
      </c>
      <c r="AH376" s="46" t="str">
        <f>VLOOKUP(AG376,Acronym!$A:$B,2, FALSE)</f>
        <v>TH</v>
      </c>
      <c r="AI376" s="47" t="s">
        <v>435</v>
      </c>
      <c r="AJ376" s="47" t="s">
        <v>2704</v>
      </c>
    </row>
    <row r="377" spans="1:36">
      <c r="A377" s="30">
        <v>17027925</v>
      </c>
      <c r="B377" s="31" t="s">
        <v>421</v>
      </c>
      <c r="C377" s="39" t="s">
        <v>12165</v>
      </c>
      <c r="D377" s="30">
        <v>17027923</v>
      </c>
      <c r="E377" s="39" t="s">
        <v>1217</v>
      </c>
      <c r="F377" s="50">
        <v>40608</v>
      </c>
      <c r="G377" s="32">
        <v>3150</v>
      </c>
      <c r="H377" s="31" t="s">
        <v>424</v>
      </c>
      <c r="I377" s="31" t="s">
        <v>174</v>
      </c>
      <c r="J377" s="32">
        <v>0</v>
      </c>
      <c r="K377" s="32">
        <v>0</v>
      </c>
      <c r="L377" s="50">
        <v>40646</v>
      </c>
      <c r="M377" s="31" t="s">
        <v>280</v>
      </c>
      <c r="N377" s="31" t="s">
        <v>789</v>
      </c>
      <c r="O377" s="31" t="s">
        <v>789</v>
      </c>
      <c r="P377" s="39" t="s">
        <v>422</v>
      </c>
      <c r="Q377" s="39" t="s">
        <v>555</v>
      </c>
      <c r="R377" s="41" t="s">
        <v>542</v>
      </c>
      <c r="S377" s="31" t="s">
        <v>421</v>
      </c>
      <c r="T377" s="39" t="s">
        <v>281</v>
      </c>
      <c r="U377" s="39" t="s">
        <v>446</v>
      </c>
      <c r="V377" s="39" t="s">
        <v>51</v>
      </c>
      <c r="W377" s="39" t="s">
        <v>50</v>
      </c>
      <c r="X377" s="42" t="s">
        <v>51</v>
      </c>
      <c r="Y377" s="50" t="s">
        <v>421</v>
      </c>
      <c r="Z377" s="30" t="s">
        <v>557</v>
      </c>
      <c r="AA377" s="31">
        <v>0</v>
      </c>
      <c r="AB377" s="33" t="s">
        <v>282</v>
      </c>
      <c r="AC377" s="48">
        <v>5</v>
      </c>
      <c r="AD377" s="30">
        <v>1</v>
      </c>
      <c r="AE377" s="30">
        <v>0</v>
      </c>
      <c r="AF377" s="46" t="str">
        <f>IFERROR(VLOOKUP(U377,Acronym!$A:$B, 2, FALSE), "Ot")</f>
        <v>SE</v>
      </c>
      <c r="AG377" s="47" t="s">
        <v>717</v>
      </c>
      <c r="AH377" s="46" t="str">
        <f>VLOOKUP(AG377,Acronym!$A:$B,2, FALSE)</f>
        <v>CA</v>
      </c>
      <c r="AI377" s="47" t="s">
        <v>446</v>
      </c>
      <c r="AJ377" s="47" t="s">
        <v>2705</v>
      </c>
    </row>
    <row r="378" spans="1:36">
      <c r="A378" s="30">
        <v>17028143</v>
      </c>
      <c r="B378" s="31" t="s">
        <v>421</v>
      </c>
      <c r="C378" s="39" t="s">
        <v>12166</v>
      </c>
      <c r="D378" s="30">
        <v>1827276</v>
      </c>
      <c r="E378" s="39" t="s">
        <v>738</v>
      </c>
      <c r="F378" s="50">
        <v>40608</v>
      </c>
      <c r="G378" s="32">
        <v>23870</v>
      </c>
      <c r="H378" s="31" t="s">
        <v>424</v>
      </c>
      <c r="I378" s="31" t="s">
        <v>425</v>
      </c>
      <c r="J378" s="32">
        <v>23870</v>
      </c>
      <c r="K378" s="32">
        <v>23870</v>
      </c>
      <c r="L378" s="50">
        <v>40681</v>
      </c>
      <c r="M378" s="31" t="s">
        <v>280</v>
      </c>
      <c r="N378" s="31" t="s">
        <v>789</v>
      </c>
      <c r="O378" s="31" t="s">
        <v>789</v>
      </c>
      <c r="P378" s="39" t="s">
        <v>422</v>
      </c>
      <c r="Q378" s="39" t="s">
        <v>555</v>
      </c>
      <c r="R378" s="41" t="s">
        <v>541</v>
      </c>
      <c r="S378" s="31">
        <v>1</v>
      </c>
      <c r="T378" s="39" t="s">
        <v>281</v>
      </c>
      <c r="U378" s="39" t="s">
        <v>435</v>
      </c>
      <c r="V378" s="39" t="s">
        <v>694</v>
      </c>
      <c r="W378" s="39" t="s">
        <v>435</v>
      </c>
      <c r="X378" s="42" t="s">
        <v>693</v>
      </c>
      <c r="Y378" s="50">
        <v>40711</v>
      </c>
      <c r="Z378" s="30" t="s">
        <v>557</v>
      </c>
      <c r="AA378" s="31">
        <v>1</v>
      </c>
      <c r="AB378" s="33" t="s">
        <v>284</v>
      </c>
      <c r="AC378" s="48">
        <v>10</v>
      </c>
      <c r="AD378" s="30">
        <v>1</v>
      </c>
      <c r="AE378" s="30">
        <v>0</v>
      </c>
      <c r="AF378" s="46" t="str">
        <f>IFERROR(VLOOKUP(U378,Acronym!$A:$B, 2, FALSE), "Ot")</f>
        <v>WM</v>
      </c>
      <c r="AG378" s="47" t="s">
        <v>714</v>
      </c>
      <c r="AH378" s="46" t="str">
        <f>VLOOKUP(AG378,Acronym!$A:$B,2, FALSE)</f>
        <v>VA</v>
      </c>
      <c r="AI378" s="47" t="s">
        <v>435</v>
      </c>
      <c r="AJ378" s="47" t="s">
        <v>2706</v>
      </c>
    </row>
    <row r="379" spans="1:36">
      <c r="A379" s="30">
        <v>17028230</v>
      </c>
      <c r="B379" s="31" t="s">
        <v>421</v>
      </c>
      <c r="C379" s="39" t="s">
        <v>12167</v>
      </c>
      <c r="D379" s="30">
        <v>17028228</v>
      </c>
      <c r="E379" s="39" t="s">
        <v>1218</v>
      </c>
      <c r="F379" s="50">
        <v>40608</v>
      </c>
      <c r="G379" s="32">
        <v>8750</v>
      </c>
      <c r="H379" s="31" t="s">
        <v>424</v>
      </c>
      <c r="I379" s="31" t="s">
        <v>425</v>
      </c>
      <c r="J379" s="32">
        <v>8750</v>
      </c>
      <c r="K379" s="32">
        <v>8750</v>
      </c>
      <c r="L379" s="50">
        <v>40645</v>
      </c>
      <c r="M379" s="31" t="s">
        <v>280</v>
      </c>
      <c r="N379" s="31" t="s">
        <v>789</v>
      </c>
      <c r="O379" s="31" t="s">
        <v>789</v>
      </c>
      <c r="P379" s="39" t="s">
        <v>422</v>
      </c>
      <c r="Q379" s="39" t="s">
        <v>555</v>
      </c>
      <c r="R379" s="41" t="s">
        <v>542</v>
      </c>
      <c r="S379" s="31">
        <v>1</v>
      </c>
      <c r="T379" s="39" t="s">
        <v>281</v>
      </c>
      <c r="U379" s="39" t="s">
        <v>423</v>
      </c>
      <c r="V379" s="39" t="s">
        <v>36</v>
      </c>
      <c r="W379" s="39" t="s">
        <v>175</v>
      </c>
      <c r="X379" s="42" t="s">
        <v>35</v>
      </c>
      <c r="Y379" s="50">
        <v>40660</v>
      </c>
      <c r="Z379" s="30" t="s">
        <v>557</v>
      </c>
      <c r="AA379" s="31">
        <v>1</v>
      </c>
      <c r="AB379" s="33" t="s">
        <v>282</v>
      </c>
      <c r="AC379" s="48">
        <v>5</v>
      </c>
      <c r="AD379" s="30">
        <v>1</v>
      </c>
      <c r="AE379" s="30">
        <v>0</v>
      </c>
      <c r="AF379" s="46" t="str">
        <f>IFERROR(VLOOKUP(U379,Acronym!$A:$B, 2, FALSE), "Ot")</f>
        <v>L</v>
      </c>
      <c r="AG379" s="47" t="s">
        <v>715</v>
      </c>
      <c r="AH379" s="46" t="str">
        <f>VLOOKUP(AG379,Acronym!$A:$B,2, FALSE)</f>
        <v>TH</v>
      </c>
      <c r="AI379" s="47" t="s">
        <v>423</v>
      </c>
      <c r="AJ379" s="47" t="s">
        <v>2707</v>
      </c>
    </row>
    <row r="380" spans="1:36">
      <c r="A380" s="30">
        <v>17031270</v>
      </c>
      <c r="B380" s="31" t="s">
        <v>421</v>
      </c>
      <c r="C380" s="39" t="s">
        <v>12168</v>
      </c>
      <c r="D380" s="30">
        <v>16922087</v>
      </c>
      <c r="E380" s="39" t="s">
        <v>1219</v>
      </c>
      <c r="F380" s="50">
        <v>40609</v>
      </c>
      <c r="G380" s="32">
        <v>5627</v>
      </c>
      <c r="H380" s="31" t="s">
        <v>424</v>
      </c>
      <c r="I380" s="31" t="s">
        <v>425</v>
      </c>
      <c r="J380" s="32">
        <v>5627</v>
      </c>
      <c r="K380" s="32">
        <v>5627</v>
      </c>
      <c r="L380" s="50">
        <v>40646</v>
      </c>
      <c r="M380" s="31" t="s">
        <v>280</v>
      </c>
      <c r="N380" s="31" t="s">
        <v>789</v>
      </c>
      <c r="O380" s="31" t="s">
        <v>789</v>
      </c>
      <c r="P380" s="39" t="s">
        <v>422</v>
      </c>
      <c r="Q380" s="39" t="s">
        <v>555</v>
      </c>
      <c r="R380" s="41" t="s">
        <v>542</v>
      </c>
      <c r="S380" s="31">
        <v>1</v>
      </c>
      <c r="T380" s="39" t="s">
        <v>283</v>
      </c>
      <c r="U380" s="39" t="s">
        <v>446</v>
      </c>
      <c r="V380" s="39" t="s">
        <v>155</v>
      </c>
      <c r="W380" s="39" t="s">
        <v>55</v>
      </c>
      <c r="X380" s="42" t="s">
        <v>55</v>
      </c>
      <c r="Y380" s="50">
        <v>40666</v>
      </c>
      <c r="Z380" s="30" t="s">
        <v>556</v>
      </c>
      <c r="AA380" s="31">
        <v>1</v>
      </c>
      <c r="AB380" s="33" t="s">
        <v>282</v>
      </c>
      <c r="AC380" s="48">
        <v>5</v>
      </c>
      <c r="AD380" s="30">
        <v>1</v>
      </c>
      <c r="AE380" s="30">
        <v>0</v>
      </c>
      <c r="AF380" s="46" t="str">
        <f>IFERROR(VLOOKUP(U380,Acronym!$A:$B, 2, FALSE), "Ot")</f>
        <v>SE</v>
      </c>
      <c r="AG380" s="47" t="s">
        <v>716</v>
      </c>
      <c r="AH380" s="46" t="str">
        <f>VLOOKUP(AG380,Acronym!$A:$B,2, FALSE)</f>
        <v>MU</v>
      </c>
      <c r="AI380" s="47" t="s">
        <v>446</v>
      </c>
      <c r="AJ380" s="47" t="s">
        <v>2708</v>
      </c>
    </row>
    <row r="381" spans="1:36">
      <c r="A381" s="30">
        <v>17032337</v>
      </c>
      <c r="B381" s="31" t="s">
        <v>421</v>
      </c>
      <c r="C381" s="39" t="s">
        <v>12169</v>
      </c>
      <c r="D381" s="30">
        <v>14773710</v>
      </c>
      <c r="E381" s="39" t="s">
        <v>1220</v>
      </c>
      <c r="F381" s="50">
        <v>40606</v>
      </c>
      <c r="G381" s="32">
        <v>10000</v>
      </c>
      <c r="H381" s="31" t="s">
        <v>424</v>
      </c>
      <c r="I381" s="31" t="s">
        <v>174</v>
      </c>
      <c r="J381" s="32">
        <v>10000</v>
      </c>
      <c r="K381" s="32">
        <v>0</v>
      </c>
      <c r="L381" s="50">
        <v>40645</v>
      </c>
      <c r="M381" s="31" t="s">
        <v>280</v>
      </c>
      <c r="N381" s="31" t="s">
        <v>789</v>
      </c>
      <c r="O381" s="31" t="s">
        <v>789</v>
      </c>
      <c r="P381" s="39" t="s">
        <v>422</v>
      </c>
      <c r="Q381" s="39" t="s">
        <v>555</v>
      </c>
      <c r="R381" s="41" t="s">
        <v>542</v>
      </c>
      <c r="S381" s="31" t="s">
        <v>421</v>
      </c>
      <c r="T381" s="39" t="s">
        <v>283</v>
      </c>
      <c r="U381" s="39" t="s">
        <v>430</v>
      </c>
      <c r="V381" s="39" t="s">
        <v>166</v>
      </c>
      <c r="W381" s="39" t="s">
        <v>319</v>
      </c>
      <c r="X381" s="42" t="s">
        <v>320</v>
      </c>
      <c r="Y381" s="50" t="s">
        <v>421</v>
      </c>
      <c r="Z381" s="30" t="s">
        <v>557</v>
      </c>
      <c r="AA381" s="31">
        <v>0</v>
      </c>
      <c r="AB381" s="33" t="s">
        <v>282</v>
      </c>
      <c r="AC381" s="48">
        <v>6</v>
      </c>
      <c r="AD381" s="30">
        <v>1</v>
      </c>
      <c r="AE381" s="30">
        <v>0</v>
      </c>
      <c r="AF381" s="46" t="str">
        <f>IFERROR(VLOOKUP(U381,Acronym!$A:$B, 2, FALSE), "Ot")</f>
        <v>Y</v>
      </c>
      <c r="AG381" s="47" t="s">
        <v>718</v>
      </c>
      <c r="AH381" s="46" t="str">
        <f>VLOOKUP(AG381,Acronym!$A:$B,2, FALSE)</f>
        <v>LI</v>
      </c>
      <c r="AI381" s="47" t="s">
        <v>720</v>
      </c>
      <c r="AJ381" s="47" t="s">
        <v>2709</v>
      </c>
    </row>
    <row r="382" spans="1:36">
      <c r="A382" s="30">
        <v>17032683</v>
      </c>
      <c r="B382" s="31" t="s">
        <v>421</v>
      </c>
      <c r="C382" s="39" t="s">
        <v>12170</v>
      </c>
      <c r="D382" s="30">
        <v>1386948</v>
      </c>
      <c r="E382" s="39" t="s">
        <v>1221</v>
      </c>
      <c r="F382" s="50">
        <v>40606</v>
      </c>
      <c r="G382" s="32">
        <v>24600</v>
      </c>
      <c r="H382" s="31" t="s">
        <v>424</v>
      </c>
      <c r="I382" s="31" t="s">
        <v>425</v>
      </c>
      <c r="J382" s="32">
        <v>18655</v>
      </c>
      <c r="K382" s="32">
        <v>18655</v>
      </c>
      <c r="L382" s="50">
        <v>40708</v>
      </c>
      <c r="M382" s="31" t="s">
        <v>280</v>
      </c>
      <c r="N382" s="31" t="s">
        <v>789</v>
      </c>
      <c r="O382" s="31" t="s">
        <v>789</v>
      </c>
      <c r="P382" s="39" t="s">
        <v>422</v>
      </c>
      <c r="Q382" s="39" t="s">
        <v>555</v>
      </c>
      <c r="R382" s="41" t="s">
        <v>541</v>
      </c>
      <c r="S382" s="31">
        <v>1</v>
      </c>
      <c r="T382" s="39" t="s">
        <v>283</v>
      </c>
      <c r="U382" s="39" t="s">
        <v>431</v>
      </c>
      <c r="V382" s="39" t="s">
        <v>222</v>
      </c>
      <c r="W382" s="39" t="s">
        <v>223</v>
      </c>
      <c r="X382" s="42" t="s">
        <v>223</v>
      </c>
      <c r="Y382" s="50">
        <v>40717</v>
      </c>
      <c r="Z382" s="30" t="s">
        <v>557</v>
      </c>
      <c r="AA382" s="31">
        <v>1</v>
      </c>
      <c r="AB382" s="33" t="s">
        <v>284</v>
      </c>
      <c r="AC382" s="48">
        <v>15</v>
      </c>
      <c r="AD382" s="30">
        <v>0</v>
      </c>
      <c r="AE382" s="30">
        <v>0</v>
      </c>
      <c r="AF382" s="46" t="str">
        <f>IFERROR(VLOOKUP(U382,Acronym!$A:$B, 2, FALSE), "Ot")</f>
        <v>NE</v>
      </c>
      <c r="AG382" s="47" t="s">
        <v>717</v>
      </c>
      <c r="AH382" s="46" t="str">
        <f>VLOOKUP(AG382,Acronym!$A:$B,2, FALSE)</f>
        <v>CA</v>
      </c>
      <c r="AI382" s="47" t="s">
        <v>431</v>
      </c>
      <c r="AJ382" s="47" t="s">
        <v>2710</v>
      </c>
    </row>
    <row r="383" spans="1:36">
      <c r="A383" s="30">
        <v>17032814</v>
      </c>
      <c r="B383" s="31" t="s">
        <v>421</v>
      </c>
      <c r="C383" s="39" t="s">
        <v>12171</v>
      </c>
      <c r="D383" s="30">
        <v>17032807</v>
      </c>
      <c r="E383" s="39" t="s">
        <v>1222</v>
      </c>
      <c r="F383" s="50">
        <v>40605</v>
      </c>
      <c r="G383" s="32">
        <v>30000</v>
      </c>
      <c r="H383" s="31" t="s">
        <v>424</v>
      </c>
      <c r="I383" s="31" t="s">
        <v>425</v>
      </c>
      <c r="J383" s="32">
        <v>30000</v>
      </c>
      <c r="K383" s="32">
        <v>30000</v>
      </c>
      <c r="L383" s="50">
        <v>40681</v>
      </c>
      <c r="M383" s="31" t="s">
        <v>280</v>
      </c>
      <c r="N383" s="31" t="s">
        <v>789</v>
      </c>
      <c r="O383" s="31" t="s">
        <v>789</v>
      </c>
      <c r="P383" s="39" t="s">
        <v>422</v>
      </c>
      <c r="Q383" s="39" t="s">
        <v>555</v>
      </c>
      <c r="R383" s="41" t="s">
        <v>541</v>
      </c>
      <c r="S383" s="31">
        <v>1</v>
      </c>
      <c r="T383" s="39" t="s">
        <v>283</v>
      </c>
      <c r="U383" s="39" t="s">
        <v>423</v>
      </c>
      <c r="V383" s="39" t="s">
        <v>127</v>
      </c>
      <c r="W383" s="39" t="s">
        <v>175</v>
      </c>
      <c r="X383" s="42" t="s">
        <v>176</v>
      </c>
      <c r="Y383" s="50">
        <v>40702</v>
      </c>
      <c r="Z383" s="30" t="s">
        <v>556</v>
      </c>
      <c r="AA383" s="31">
        <v>1</v>
      </c>
      <c r="AB383" s="33" t="s">
        <v>284</v>
      </c>
      <c r="AC383" s="48">
        <v>11</v>
      </c>
      <c r="AD383" s="30">
        <v>1</v>
      </c>
      <c r="AE383" s="30">
        <v>0</v>
      </c>
      <c r="AF383" s="46" t="str">
        <f>IFERROR(VLOOKUP(U383,Acronym!$A:$B, 2, FALSE), "Ot")</f>
        <v>L</v>
      </c>
      <c r="AG383" s="47" t="s">
        <v>714</v>
      </c>
      <c r="AH383" s="46" t="str">
        <f>VLOOKUP(AG383,Acronym!$A:$B,2, FALSE)</f>
        <v>VA</v>
      </c>
      <c r="AI383" s="47" t="s">
        <v>423</v>
      </c>
      <c r="AJ383" s="47" t="s">
        <v>2711</v>
      </c>
    </row>
    <row r="384" spans="1:36">
      <c r="A384" s="30">
        <v>17032901</v>
      </c>
      <c r="B384" s="31" t="s">
        <v>421</v>
      </c>
      <c r="C384" s="39" t="s">
        <v>12172</v>
      </c>
      <c r="D384" s="30">
        <v>17032894</v>
      </c>
      <c r="E384" s="39" t="s">
        <v>1223</v>
      </c>
      <c r="F384" s="50">
        <v>40606</v>
      </c>
      <c r="G384" s="32">
        <v>4116</v>
      </c>
      <c r="H384" s="31" t="s">
        <v>424</v>
      </c>
      <c r="I384" s="31" t="s">
        <v>425</v>
      </c>
      <c r="J384" s="32">
        <v>4116</v>
      </c>
      <c r="K384" s="32">
        <v>4116</v>
      </c>
      <c r="L384" s="50">
        <v>40646</v>
      </c>
      <c r="M384" s="31" t="s">
        <v>280</v>
      </c>
      <c r="N384" s="31" t="s">
        <v>789</v>
      </c>
      <c r="O384" s="31" t="s">
        <v>789</v>
      </c>
      <c r="P384" s="39" t="s">
        <v>422</v>
      </c>
      <c r="Q384" s="39" t="s">
        <v>555</v>
      </c>
      <c r="R384" s="41" t="s">
        <v>542</v>
      </c>
      <c r="S384" s="31">
        <v>1</v>
      </c>
      <c r="T384" s="39" t="s">
        <v>283</v>
      </c>
      <c r="U384" s="39" t="s">
        <v>868</v>
      </c>
      <c r="V384" s="39" t="s">
        <v>709</v>
      </c>
      <c r="W384" s="39" t="s">
        <v>232</v>
      </c>
      <c r="X384" s="42" t="s">
        <v>709</v>
      </c>
      <c r="Y384" s="50">
        <v>40660</v>
      </c>
      <c r="Z384" s="30" t="s">
        <v>557</v>
      </c>
      <c r="AA384" s="31">
        <v>1</v>
      </c>
      <c r="AB384" s="33" t="s">
        <v>282</v>
      </c>
      <c r="AC384" s="48">
        <v>6</v>
      </c>
      <c r="AD384" s="30">
        <v>1</v>
      </c>
      <c r="AE384" s="30">
        <v>0</v>
      </c>
      <c r="AF384" s="46" t="str">
        <f>IFERROR(VLOOKUP(U384,Acronym!$A:$B, 2, FALSE), "Ot")</f>
        <v>E</v>
      </c>
      <c r="AG384" s="47" t="s">
        <v>715</v>
      </c>
      <c r="AH384" s="46" t="str">
        <f>VLOOKUP(AG384,Acronym!$A:$B,2, FALSE)</f>
        <v>TH</v>
      </c>
      <c r="AI384" s="47" t="s">
        <v>719</v>
      </c>
      <c r="AJ384" s="47" t="s">
        <v>2712</v>
      </c>
    </row>
    <row r="385" spans="1:36">
      <c r="A385" s="30">
        <v>17033194</v>
      </c>
      <c r="B385" s="31" t="s">
        <v>421</v>
      </c>
      <c r="C385" s="39" t="s">
        <v>12173</v>
      </c>
      <c r="D385" s="30">
        <v>11616872</v>
      </c>
      <c r="E385" s="39" t="s">
        <v>1224</v>
      </c>
      <c r="F385" s="50">
        <v>40605</v>
      </c>
      <c r="G385" s="32">
        <v>46575</v>
      </c>
      <c r="H385" s="31" t="s">
        <v>424</v>
      </c>
      <c r="I385" s="31" t="s">
        <v>425</v>
      </c>
      <c r="J385" s="32">
        <v>46575</v>
      </c>
      <c r="K385" s="32">
        <v>46575</v>
      </c>
      <c r="L385" s="50">
        <v>40681</v>
      </c>
      <c r="M385" s="31" t="s">
        <v>280</v>
      </c>
      <c r="N385" s="31" t="s">
        <v>789</v>
      </c>
      <c r="O385" s="31" t="s">
        <v>789</v>
      </c>
      <c r="P385" s="39" t="s">
        <v>422</v>
      </c>
      <c r="Q385" s="39" t="s">
        <v>555</v>
      </c>
      <c r="R385" s="41" t="s">
        <v>541</v>
      </c>
      <c r="S385" s="31">
        <v>1</v>
      </c>
      <c r="T385" s="39" t="s">
        <v>283</v>
      </c>
      <c r="U385" s="39" t="s">
        <v>435</v>
      </c>
      <c r="V385" s="39" t="s">
        <v>115</v>
      </c>
      <c r="W385" s="39" t="s">
        <v>435</v>
      </c>
      <c r="X385" s="42" t="s">
        <v>114</v>
      </c>
      <c r="Y385" s="50">
        <v>40701</v>
      </c>
      <c r="Z385" s="30" t="s">
        <v>556</v>
      </c>
      <c r="AA385" s="31">
        <v>1</v>
      </c>
      <c r="AB385" s="33" t="s">
        <v>284</v>
      </c>
      <c r="AC385" s="48">
        <v>11</v>
      </c>
      <c r="AD385" s="30">
        <v>1</v>
      </c>
      <c r="AE385" s="30">
        <v>0</v>
      </c>
      <c r="AF385" s="46" t="str">
        <f>IFERROR(VLOOKUP(U385,Acronym!$A:$B, 2, FALSE), "Ot")</f>
        <v>WM</v>
      </c>
      <c r="AG385" s="47" t="s">
        <v>717</v>
      </c>
      <c r="AH385" s="46" t="str">
        <f>VLOOKUP(AG385,Acronym!$A:$B,2, FALSE)</f>
        <v>CA</v>
      </c>
      <c r="AI385" s="47" t="s">
        <v>435</v>
      </c>
      <c r="AJ385" s="47" t="s">
        <v>822</v>
      </c>
    </row>
    <row r="386" spans="1:36">
      <c r="A386" s="30">
        <v>17033337</v>
      </c>
      <c r="B386" s="31" t="s">
        <v>421</v>
      </c>
      <c r="C386" s="39" t="s">
        <v>12174</v>
      </c>
      <c r="D386" s="30">
        <v>1618906</v>
      </c>
      <c r="E386" s="39" t="s">
        <v>1225</v>
      </c>
      <c r="F386" s="50">
        <v>40605</v>
      </c>
      <c r="G386" s="32">
        <v>6000</v>
      </c>
      <c r="H386" s="31" t="s">
        <v>424</v>
      </c>
      <c r="I386" s="31" t="s">
        <v>425</v>
      </c>
      <c r="J386" s="32">
        <v>6000</v>
      </c>
      <c r="K386" s="32">
        <v>6000</v>
      </c>
      <c r="L386" s="50">
        <v>40645</v>
      </c>
      <c r="M386" s="31" t="s">
        <v>280</v>
      </c>
      <c r="N386" s="31" t="s">
        <v>789</v>
      </c>
      <c r="O386" s="31" t="s">
        <v>789</v>
      </c>
      <c r="P386" s="39" t="s">
        <v>422</v>
      </c>
      <c r="Q386" s="39" t="s">
        <v>555</v>
      </c>
      <c r="R386" s="41" t="s">
        <v>542</v>
      </c>
      <c r="S386" s="31">
        <v>1</v>
      </c>
      <c r="T386" s="39" t="s">
        <v>283</v>
      </c>
      <c r="U386" s="39" t="s">
        <v>426</v>
      </c>
      <c r="V386" s="39" t="s">
        <v>427</v>
      </c>
      <c r="W386" s="39" t="s">
        <v>287</v>
      </c>
      <c r="X386" s="42" t="s">
        <v>428</v>
      </c>
      <c r="Y386" s="50">
        <v>40765</v>
      </c>
      <c r="Z386" s="30" t="s">
        <v>556</v>
      </c>
      <c r="AA386" s="31">
        <v>1</v>
      </c>
      <c r="AB386" s="33" t="s">
        <v>282</v>
      </c>
      <c r="AC386" s="48">
        <v>6</v>
      </c>
      <c r="AD386" s="30">
        <v>1</v>
      </c>
      <c r="AE386" s="30">
        <v>0</v>
      </c>
      <c r="AF386" s="46" t="str">
        <f>IFERROR(VLOOKUP(U386,Acronym!$A:$B, 2, FALSE), "Ot")</f>
        <v>NW</v>
      </c>
      <c r="AG386" s="47" t="s">
        <v>714</v>
      </c>
      <c r="AH386" s="46" t="str">
        <f>VLOOKUP(AG386,Acronym!$A:$B,2, FALSE)</f>
        <v>VA</v>
      </c>
      <c r="AI386" s="47" t="s">
        <v>426</v>
      </c>
      <c r="AJ386" s="47" t="s">
        <v>2713</v>
      </c>
    </row>
    <row r="387" spans="1:36">
      <c r="A387" s="30">
        <v>17033407</v>
      </c>
      <c r="B387" s="31" t="s">
        <v>421</v>
      </c>
      <c r="C387" s="39" t="s">
        <v>12175</v>
      </c>
      <c r="D387" s="30">
        <v>1624238</v>
      </c>
      <c r="E387" s="39" t="s">
        <v>1226</v>
      </c>
      <c r="F387" s="50">
        <v>40609</v>
      </c>
      <c r="G387" s="32">
        <v>9840</v>
      </c>
      <c r="H387" s="31" t="s">
        <v>424</v>
      </c>
      <c r="I387" s="31" t="s">
        <v>174</v>
      </c>
      <c r="J387" s="32">
        <v>9840</v>
      </c>
      <c r="K387" s="32">
        <v>0</v>
      </c>
      <c r="L387" s="50">
        <v>40646</v>
      </c>
      <c r="M387" s="31" t="s">
        <v>280</v>
      </c>
      <c r="N387" s="31" t="s">
        <v>789</v>
      </c>
      <c r="O387" s="31" t="s">
        <v>789</v>
      </c>
      <c r="P387" s="39" t="s">
        <v>422</v>
      </c>
      <c r="Q387" s="39" t="s">
        <v>555</v>
      </c>
      <c r="R387" s="41" t="s">
        <v>542</v>
      </c>
      <c r="S387" s="31" t="s">
        <v>421</v>
      </c>
      <c r="T387" s="39" t="s">
        <v>283</v>
      </c>
      <c r="U387" s="39" t="s">
        <v>446</v>
      </c>
      <c r="V387" s="39" t="s">
        <v>679</v>
      </c>
      <c r="W387" s="39" t="s">
        <v>181</v>
      </c>
      <c r="X387" s="42" t="s">
        <v>680</v>
      </c>
      <c r="Y387" s="50" t="s">
        <v>421</v>
      </c>
      <c r="Z387" s="30" t="s">
        <v>557</v>
      </c>
      <c r="AA387" s="31">
        <v>0</v>
      </c>
      <c r="AB387" s="33" t="s">
        <v>282</v>
      </c>
      <c r="AC387" s="48">
        <v>5</v>
      </c>
      <c r="AD387" s="30">
        <v>1</v>
      </c>
      <c r="AE387" s="30">
        <v>0</v>
      </c>
      <c r="AF387" s="46" t="str">
        <f>IFERROR(VLOOKUP(U387,Acronym!$A:$B, 2, FALSE), "Ot")</f>
        <v>SE</v>
      </c>
      <c r="AG387" s="47" t="s">
        <v>715</v>
      </c>
      <c r="AH387" s="46" t="str">
        <f>VLOOKUP(AG387,Acronym!$A:$B,2, FALSE)</f>
        <v>TH</v>
      </c>
      <c r="AI387" s="47" t="s">
        <v>446</v>
      </c>
      <c r="AJ387" s="47" t="s">
        <v>2714</v>
      </c>
    </row>
    <row r="388" spans="1:36">
      <c r="A388" s="30">
        <v>17033671</v>
      </c>
      <c r="B388" s="31" t="s">
        <v>421</v>
      </c>
      <c r="C388" s="39" t="s">
        <v>12176</v>
      </c>
      <c r="D388" s="30">
        <v>1466565</v>
      </c>
      <c r="E388" s="39" t="s">
        <v>763</v>
      </c>
      <c r="F388" s="50">
        <v>40609</v>
      </c>
      <c r="G388" s="32">
        <v>24500</v>
      </c>
      <c r="H388" s="31" t="s">
        <v>424</v>
      </c>
      <c r="I388" s="31" t="s">
        <v>174</v>
      </c>
      <c r="J388" s="32">
        <v>0</v>
      </c>
      <c r="K388" s="32">
        <v>0</v>
      </c>
      <c r="L388" s="50">
        <v>40680</v>
      </c>
      <c r="M388" s="31" t="s">
        <v>280</v>
      </c>
      <c r="N388" s="31" t="s">
        <v>789</v>
      </c>
      <c r="O388" s="31" t="s">
        <v>789</v>
      </c>
      <c r="P388" s="39" t="s">
        <v>422</v>
      </c>
      <c r="Q388" s="39" t="s">
        <v>555</v>
      </c>
      <c r="R388" s="41" t="s">
        <v>541</v>
      </c>
      <c r="S388" s="31" t="s">
        <v>421</v>
      </c>
      <c r="T388" s="39" t="s">
        <v>283</v>
      </c>
      <c r="U388" s="39" t="s">
        <v>430</v>
      </c>
      <c r="V388" s="39" t="s">
        <v>492</v>
      </c>
      <c r="W388" s="39" t="s">
        <v>490</v>
      </c>
      <c r="X388" s="42" t="s">
        <v>491</v>
      </c>
      <c r="Y388" s="50" t="s">
        <v>421</v>
      </c>
      <c r="Z388" s="30" t="s">
        <v>556</v>
      </c>
      <c r="AA388" s="31">
        <v>0</v>
      </c>
      <c r="AB388" s="33" t="s">
        <v>284</v>
      </c>
      <c r="AC388" s="48">
        <v>10</v>
      </c>
      <c r="AD388" s="30">
        <v>1</v>
      </c>
      <c r="AE388" s="30">
        <v>0</v>
      </c>
      <c r="AF388" s="46" t="str">
        <f>IFERROR(VLOOKUP(U388,Acronym!$A:$B, 2, FALSE), "Ot")</f>
        <v>Y</v>
      </c>
      <c r="AG388" s="47" t="s">
        <v>714</v>
      </c>
      <c r="AH388" s="46" t="str">
        <f>VLOOKUP(AG388,Acronym!$A:$B,2, FALSE)</f>
        <v>VA</v>
      </c>
      <c r="AI388" s="47" t="s">
        <v>720</v>
      </c>
      <c r="AJ388" s="47" t="s">
        <v>2715</v>
      </c>
    </row>
    <row r="389" spans="1:36">
      <c r="A389" s="30">
        <v>17033829</v>
      </c>
      <c r="B389" s="31" t="s">
        <v>421</v>
      </c>
      <c r="C389" s="39" t="s">
        <v>12177</v>
      </c>
      <c r="D389" s="30">
        <v>1851208</v>
      </c>
      <c r="E389" s="39" t="s">
        <v>1227</v>
      </c>
      <c r="F389" s="50">
        <v>40609</v>
      </c>
      <c r="G389" s="32">
        <v>7340</v>
      </c>
      <c r="H389" s="31" t="s">
        <v>424</v>
      </c>
      <c r="I389" s="31" t="s">
        <v>425</v>
      </c>
      <c r="J389" s="32">
        <v>7340</v>
      </c>
      <c r="K389" s="32">
        <v>7340</v>
      </c>
      <c r="L389" s="50">
        <v>40645</v>
      </c>
      <c r="M389" s="31" t="s">
        <v>280</v>
      </c>
      <c r="N389" s="31" t="s">
        <v>789</v>
      </c>
      <c r="O389" s="31" t="s">
        <v>789</v>
      </c>
      <c r="P389" s="39" t="s">
        <v>422</v>
      </c>
      <c r="Q389" s="39" t="s">
        <v>555</v>
      </c>
      <c r="R389" s="41" t="s">
        <v>542</v>
      </c>
      <c r="S389" s="31">
        <v>1</v>
      </c>
      <c r="T389" s="39" t="s">
        <v>281</v>
      </c>
      <c r="U389" s="39" t="s">
        <v>426</v>
      </c>
      <c r="V389" s="39" t="s">
        <v>30</v>
      </c>
      <c r="W389" s="39" t="s">
        <v>287</v>
      </c>
      <c r="X389" s="42" t="s">
        <v>428</v>
      </c>
      <c r="Y389" s="50">
        <v>40666</v>
      </c>
      <c r="Z389" s="30" t="s">
        <v>557</v>
      </c>
      <c r="AA389" s="31">
        <v>1</v>
      </c>
      <c r="AB389" s="33" t="s">
        <v>282</v>
      </c>
      <c r="AC389" s="48">
        <v>5</v>
      </c>
      <c r="AD389" s="30">
        <v>1</v>
      </c>
      <c r="AE389" s="30">
        <v>0</v>
      </c>
      <c r="AF389" s="46" t="str">
        <f>IFERROR(VLOOKUP(U389,Acronym!$A:$B, 2, FALSE), "Ot")</f>
        <v>NW</v>
      </c>
      <c r="AG389" s="47" t="s">
        <v>714</v>
      </c>
      <c r="AH389" s="46" t="str">
        <f>VLOOKUP(AG389,Acronym!$A:$B,2, FALSE)</f>
        <v>VA</v>
      </c>
      <c r="AI389" s="47" t="s">
        <v>426</v>
      </c>
      <c r="AJ389" s="47" t="s">
        <v>2716</v>
      </c>
    </row>
    <row r="390" spans="1:36">
      <c r="A390" s="30">
        <v>17033930</v>
      </c>
      <c r="B390" s="31" t="s">
        <v>421</v>
      </c>
      <c r="C390" s="39" t="s">
        <v>12178</v>
      </c>
      <c r="D390" s="30">
        <v>17033921</v>
      </c>
      <c r="E390" s="39" t="s">
        <v>1228</v>
      </c>
      <c r="F390" s="50">
        <v>40605</v>
      </c>
      <c r="G390" s="32">
        <v>88500</v>
      </c>
      <c r="H390" s="31" t="s">
        <v>424</v>
      </c>
      <c r="I390" s="31" t="s">
        <v>425</v>
      </c>
      <c r="J390" s="32">
        <v>88500</v>
      </c>
      <c r="K390" s="32">
        <v>88500</v>
      </c>
      <c r="L390" s="50">
        <v>40695</v>
      </c>
      <c r="M390" s="31" t="s">
        <v>280</v>
      </c>
      <c r="N390" s="31" t="s">
        <v>789</v>
      </c>
      <c r="O390" s="31" t="s">
        <v>789</v>
      </c>
      <c r="P390" s="39" t="s">
        <v>422</v>
      </c>
      <c r="Q390" s="39" t="s">
        <v>555</v>
      </c>
      <c r="R390" s="41" t="s">
        <v>541</v>
      </c>
      <c r="S390" s="31">
        <v>1</v>
      </c>
      <c r="T390" s="39" t="s">
        <v>283</v>
      </c>
      <c r="U390" s="39" t="s">
        <v>423</v>
      </c>
      <c r="V390" s="39" t="s">
        <v>354</v>
      </c>
      <c r="W390" s="39" t="s">
        <v>175</v>
      </c>
      <c r="X390" s="42" t="s">
        <v>353</v>
      </c>
      <c r="Y390" s="50">
        <v>40714</v>
      </c>
      <c r="Z390" s="30" t="s">
        <v>557</v>
      </c>
      <c r="AA390" s="31">
        <v>1</v>
      </c>
      <c r="AB390" s="33" t="s">
        <v>284</v>
      </c>
      <c r="AC390" s="48">
        <v>13</v>
      </c>
      <c r="AD390" s="30">
        <v>0</v>
      </c>
      <c r="AE390" s="30">
        <v>0</v>
      </c>
      <c r="AF390" s="46" t="str">
        <f>IFERROR(VLOOKUP(U390,Acronym!$A:$B, 2, FALSE), "Ot")</f>
        <v>L</v>
      </c>
      <c r="AG390" s="47" t="s">
        <v>718</v>
      </c>
      <c r="AH390" s="46" t="str">
        <f>VLOOKUP(AG390,Acronym!$A:$B,2, FALSE)</f>
        <v>LI</v>
      </c>
      <c r="AI390" s="47" t="s">
        <v>423</v>
      </c>
      <c r="AJ390" s="47" t="s">
        <v>2717</v>
      </c>
    </row>
    <row r="391" spans="1:36">
      <c r="A391" s="30">
        <v>17034079</v>
      </c>
      <c r="B391" s="31" t="s">
        <v>421</v>
      </c>
      <c r="C391" s="39" t="s">
        <v>12179</v>
      </c>
      <c r="D391" s="30">
        <v>4472112</v>
      </c>
      <c r="E391" s="39" t="s">
        <v>1229</v>
      </c>
      <c r="F391" s="50">
        <v>40606</v>
      </c>
      <c r="G391" s="32">
        <v>5800</v>
      </c>
      <c r="H391" s="31" t="s">
        <v>424</v>
      </c>
      <c r="I391" s="31" t="s">
        <v>425</v>
      </c>
      <c r="J391" s="32">
        <v>4750</v>
      </c>
      <c r="K391" s="32">
        <v>4750</v>
      </c>
      <c r="L391" s="50">
        <v>40646</v>
      </c>
      <c r="M391" s="31" t="s">
        <v>280</v>
      </c>
      <c r="N391" s="31" t="s">
        <v>789</v>
      </c>
      <c r="O391" s="31" t="s">
        <v>789</v>
      </c>
      <c r="P391" s="39" t="s">
        <v>422</v>
      </c>
      <c r="Q391" s="39" t="s">
        <v>555</v>
      </c>
      <c r="R391" s="41" t="s">
        <v>542</v>
      </c>
      <c r="S391" s="31">
        <v>1</v>
      </c>
      <c r="T391" s="39" t="s">
        <v>283</v>
      </c>
      <c r="U391" s="39" t="s">
        <v>446</v>
      </c>
      <c r="V391" s="39" t="s">
        <v>138</v>
      </c>
      <c r="W391" s="39" t="s">
        <v>372</v>
      </c>
      <c r="X391" s="42" t="s">
        <v>138</v>
      </c>
      <c r="Y391" s="50">
        <v>40669</v>
      </c>
      <c r="Z391" s="30" t="s">
        <v>557</v>
      </c>
      <c r="AA391" s="31">
        <v>1</v>
      </c>
      <c r="AB391" s="33" t="s">
        <v>282</v>
      </c>
      <c r="AC391" s="48">
        <v>6</v>
      </c>
      <c r="AD391" s="30">
        <v>1</v>
      </c>
      <c r="AE391" s="30">
        <v>0</v>
      </c>
      <c r="AF391" s="46" t="str">
        <f>IFERROR(VLOOKUP(U391,Acronym!$A:$B, 2, FALSE), "Ot")</f>
        <v>SE</v>
      </c>
      <c r="AG391" s="47" t="s">
        <v>714</v>
      </c>
      <c r="AH391" s="46" t="str">
        <f>VLOOKUP(AG391,Acronym!$A:$B,2, FALSE)</f>
        <v>VA</v>
      </c>
      <c r="AI391" s="47" t="s">
        <v>446</v>
      </c>
      <c r="AJ391" s="47" t="s">
        <v>2718</v>
      </c>
    </row>
    <row r="392" spans="1:36">
      <c r="A392" s="30">
        <v>17034181</v>
      </c>
      <c r="B392" s="31" t="s">
        <v>421</v>
      </c>
      <c r="C392" s="39" t="s">
        <v>12180</v>
      </c>
      <c r="D392" s="30">
        <v>6638286</v>
      </c>
      <c r="E392" s="39" t="s">
        <v>806</v>
      </c>
      <c r="F392" s="50">
        <v>40607</v>
      </c>
      <c r="G392" s="32">
        <v>1676</v>
      </c>
      <c r="H392" s="31" t="s">
        <v>424</v>
      </c>
      <c r="I392" s="31" t="s">
        <v>174</v>
      </c>
      <c r="J392" s="32">
        <v>0</v>
      </c>
      <c r="K392" s="32">
        <v>0</v>
      </c>
      <c r="L392" s="50">
        <v>40646</v>
      </c>
      <c r="M392" s="31" t="s">
        <v>280</v>
      </c>
      <c r="N392" s="31" t="s">
        <v>789</v>
      </c>
      <c r="O392" s="31" t="s">
        <v>789</v>
      </c>
      <c r="P392" s="39" t="s">
        <v>422</v>
      </c>
      <c r="Q392" s="39" t="s">
        <v>555</v>
      </c>
      <c r="R392" s="41" t="s">
        <v>542</v>
      </c>
      <c r="S392" s="31" t="s">
        <v>421</v>
      </c>
      <c r="T392" s="39" t="s">
        <v>283</v>
      </c>
      <c r="U392" s="39" t="s">
        <v>446</v>
      </c>
      <c r="V392" s="39" t="s">
        <v>310</v>
      </c>
      <c r="W392" s="39" t="s">
        <v>311</v>
      </c>
      <c r="X392" s="42" t="s">
        <v>311</v>
      </c>
      <c r="Y392" s="50" t="s">
        <v>421</v>
      </c>
      <c r="Z392" s="30" t="s">
        <v>557</v>
      </c>
      <c r="AA392" s="31">
        <v>0</v>
      </c>
      <c r="AB392" s="33" t="s">
        <v>282</v>
      </c>
      <c r="AC392" s="48">
        <v>6</v>
      </c>
      <c r="AD392" s="30">
        <v>1</v>
      </c>
      <c r="AE392" s="30">
        <v>0</v>
      </c>
      <c r="AF392" s="46" t="str">
        <f>IFERROR(VLOOKUP(U392,Acronym!$A:$B, 2, FALSE), "Ot")</f>
        <v>SE</v>
      </c>
      <c r="AG392" s="47" t="s">
        <v>715</v>
      </c>
      <c r="AH392" s="46" t="str">
        <f>VLOOKUP(AG392,Acronym!$A:$B,2, FALSE)</f>
        <v>TH</v>
      </c>
      <c r="AI392" s="47" t="s">
        <v>446</v>
      </c>
      <c r="AJ392" s="47" t="s">
        <v>2719</v>
      </c>
    </row>
    <row r="393" spans="1:36">
      <c r="A393" s="30">
        <v>17034355</v>
      </c>
      <c r="B393" s="31" t="s">
        <v>421</v>
      </c>
      <c r="C393" s="39" t="s">
        <v>12181</v>
      </c>
      <c r="D393" s="30">
        <v>16195748</v>
      </c>
      <c r="E393" s="39" t="s">
        <v>1230</v>
      </c>
      <c r="F393" s="50">
        <v>40608</v>
      </c>
      <c r="G393" s="32">
        <v>10000</v>
      </c>
      <c r="H393" s="31" t="s">
        <v>424</v>
      </c>
      <c r="I393" s="31" t="s">
        <v>174</v>
      </c>
      <c r="J393" s="32">
        <v>10000</v>
      </c>
      <c r="K393" s="32">
        <v>0</v>
      </c>
      <c r="L393" s="50">
        <v>40645</v>
      </c>
      <c r="M393" s="31" t="s">
        <v>280</v>
      </c>
      <c r="N393" s="31" t="s">
        <v>789</v>
      </c>
      <c r="O393" s="31" t="s">
        <v>789</v>
      </c>
      <c r="P393" s="39" t="s">
        <v>422</v>
      </c>
      <c r="Q393" s="39" t="s">
        <v>555</v>
      </c>
      <c r="R393" s="41" t="s">
        <v>542</v>
      </c>
      <c r="S393" s="31" t="s">
        <v>421</v>
      </c>
      <c r="T393" s="39" t="s">
        <v>283</v>
      </c>
      <c r="U393" s="39" t="s">
        <v>423</v>
      </c>
      <c r="V393" s="39" t="s">
        <v>352</v>
      </c>
      <c r="W393" s="39" t="s">
        <v>175</v>
      </c>
      <c r="X393" s="42" t="s">
        <v>353</v>
      </c>
      <c r="Y393" s="50" t="s">
        <v>421</v>
      </c>
      <c r="Z393" s="30" t="s">
        <v>557</v>
      </c>
      <c r="AA393" s="31">
        <v>0</v>
      </c>
      <c r="AB393" s="33" t="s">
        <v>282</v>
      </c>
      <c r="AC393" s="48">
        <v>5</v>
      </c>
      <c r="AD393" s="30">
        <v>1</v>
      </c>
      <c r="AE393" s="30">
        <v>0</v>
      </c>
      <c r="AF393" s="46" t="str">
        <f>IFERROR(VLOOKUP(U393,Acronym!$A:$B, 2, FALSE), "Ot")</f>
        <v>L</v>
      </c>
      <c r="AG393" s="47" t="s">
        <v>718</v>
      </c>
      <c r="AH393" s="46" t="str">
        <f>VLOOKUP(AG393,Acronym!$A:$B,2, FALSE)</f>
        <v>LI</v>
      </c>
      <c r="AI393" s="47" t="s">
        <v>423</v>
      </c>
      <c r="AJ393" s="47" t="s">
        <v>2720</v>
      </c>
    </row>
    <row r="394" spans="1:36">
      <c r="A394" s="30">
        <v>17034450</v>
      </c>
      <c r="B394" s="31" t="s">
        <v>421</v>
      </c>
      <c r="C394" s="39" t="s">
        <v>12182</v>
      </c>
      <c r="D394" s="30">
        <v>1388388</v>
      </c>
      <c r="E394" s="39" t="s">
        <v>795</v>
      </c>
      <c r="F394" s="50">
        <v>40609</v>
      </c>
      <c r="G394" s="32">
        <v>9500</v>
      </c>
      <c r="H394" s="31" t="s">
        <v>424</v>
      </c>
      <c r="I394" s="31" t="s">
        <v>425</v>
      </c>
      <c r="J394" s="32">
        <v>9500</v>
      </c>
      <c r="K394" s="32">
        <v>9500</v>
      </c>
      <c r="L394" s="50">
        <v>40645</v>
      </c>
      <c r="M394" s="31" t="s">
        <v>280</v>
      </c>
      <c r="N394" s="31" t="s">
        <v>789</v>
      </c>
      <c r="O394" s="31" t="s">
        <v>789</v>
      </c>
      <c r="P394" s="39" t="s">
        <v>422</v>
      </c>
      <c r="Q394" s="39" t="s">
        <v>555</v>
      </c>
      <c r="R394" s="41" t="s">
        <v>542</v>
      </c>
      <c r="S394" s="31">
        <v>1</v>
      </c>
      <c r="T394" s="39" t="s">
        <v>283</v>
      </c>
      <c r="U394" s="39" t="s">
        <v>430</v>
      </c>
      <c r="V394" s="39" t="s">
        <v>470</v>
      </c>
      <c r="W394" s="39" t="s">
        <v>142</v>
      </c>
      <c r="X394" s="42" t="s">
        <v>142</v>
      </c>
      <c r="Y394" s="50">
        <v>40672</v>
      </c>
      <c r="Z394" s="30" t="s">
        <v>556</v>
      </c>
      <c r="AA394" s="31">
        <v>1</v>
      </c>
      <c r="AB394" s="33" t="s">
        <v>282</v>
      </c>
      <c r="AC394" s="48">
        <v>5</v>
      </c>
      <c r="AD394" s="30">
        <v>1</v>
      </c>
      <c r="AE394" s="30">
        <v>0</v>
      </c>
      <c r="AF394" s="46" t="str">
        <f>IFERROR(VLOOKUP(U394,Acronym!$A:$B, 2, FALSE), "Ot")</f>
        <v>Y</v>
      </c>
      <c r="AG394" s="47" t="s">
        <v>718</v>
      </c>
      <c r="AH394" s="46" t="str">
        <f>VLOOKUP(AG394,Acronym!$A:$B,2, FALSE)</f>
        <v>LI</v>
      </c>
      <c r="AI394" s="47" t="s">
        <v>720</v>
      </c>
      <c r="AJ394" s="47" t="s">
        <v>2721</v>
      </c>
    </row>
    <row r="395" spans="1:36">
      <c r="A395" s="30">
        <v>17034856</v>
      </c>
      <c r="B395" s="31" t="s">
        <v>421</v>
      </c>
      <c r="C395" s="39" t="s">
        <v>12183</v>
      </c>
      <c r="D395" s="30">
        <v>1603323</v>
      </c>
      <c r="E395" s="39" t="s">
        <v>1231</v>
      </c>
      <c r="F395" s="50">
        <v>40609</v>
      </c>
      <c r="G395" s="32">
        <v>10000</v>
      </c>
      <c r="H395" s="31" t="s">
        <v>424</v>
      </c>
      <c r="I395" s="31" t="s">
        <v>174</v>
      </c>
      <c r="J395" s="32">
        <v>0</v>
      </c>
      <c r="K395" s="32">
        <v>0</v>
      </c>
      <c r="L395" s="50">
        <v>40645</v>
      </c>
      <c r="M395" s="31" t="s">
        <v>280</v>
      </c>
      <c r="N395" s="31" t="s">
        <v>789</v>
      </c>
      <c r="O395" s="31" t="s">
        <v>789</v>
      </c>
      <c r="P395" s="39" t="s">
        <v>422</v>
      </c>
      <c r="Q395" s="39" t="s">
        <v>555</v>
      </c>
      <c r="R395" s="41" t="s">
        <v>542</v>
      </c>
      <c r="S395" s="31" t="s">
        <v>421</v>
      </c>
      <c r="T395" s="39" t="s">
        <v>283</v>
      </c>
      <c r="U395" s="39" t="s">
        <v>423</v>
      </c>
      <c r="V395" s="39" t="s">
        <v>583</v>
      </c>
      <c r="W395" s="39" t="s">
        <v>175</v>
      </c>
      <c r="X395" s="42" t="s">
        <v>163</v>
      </c>
      <c r="Y395" s="50" t="s">
        <v>421</v>
      </c>
      <c r="Z395" s="30" t="s">
        <v>557</v>
      </c>
      <c r="AA395" s="31">
        <v>0</v>
      </c>
      <c r="AB395" s="33" t="s">
        <v>282</v>
      </c>
      <c r="AC395" s="48">
        <v>5</v>
      </c>
      <c r="AD395" s="30">
        <v>1</v>
      </c>
      <c r="AE395" s="30">
        <v>0</v>
      </c>
      <c r="AF395" s="46" t="str">
        <f>IFERROR(VLOOKUP(U395,Acronym!$A:$B, 2, FALSE), "Ot")</f>
        <v>L</v>
      </c>
      <c r="AG395" s="47" t="s">
        <v>715</v>
      </c>
      <c r="AH395" s="46" t="str">
        <f>VLOOKUP(AG395,Acronym!$A:$B,2, FALSE)</f>
        <v>TH</v>
      </c>
      <c r="AI395" s="47" t="s">
        <v>423</v>
      </c>
      <c r="AJ395" s="47" t="s">
        <v>2722</v>
      </c>
    </row>
    <row r="396" spans="1:36">
      <c r="A396" s="30">
        <v>17034971</v>
      </c>
      <c r="B396" s="31" t="s">
        <v>421</v>
      </c>
      <c r="C396" s="39" t="s">
        <v>12184</v>
      </c>
      <c r="D396" s="30">
        <v>12328768</v>
      </c>
      <c r="E396" s="39" t="s">
        <v>1232</v>
      </c>
      <c r="F396" s="50">
        <v>40609</v>
      </c>
      <c r="G396" s="32">
        <v>7000</v>
      </c>
      <c r="H396" s="31" t="s">
        <v>424</v>
      </c>
      <c r="I396" s="31" t="s">
        <v>174</v>
      </c>
      <c r="J396" s="32">
        <v>0</v>
      </c>
      <c r="K396" s="32">
        <v>0</v>
      </c>
      <c r="L396" s="50">
        <v>40645</v>
      </c>
      <c r="M396" s="31" t="s">
        <v>280</v>
      </c>
      <c r="N396" s="31" t="s">
        <v>789</v>
      </c>
      <c r="O396" s="31" t="s">
        <v>789</v>
      </c>
      <c r="P396" s="39" t="s">
        <v>422</v>
      </c>
      <c r="Q396" s="39" t="s">
        <v>555</v>
      </c>
      <c r="R396" s="41" t="s">
        <v>542</v>
      </c>
      <c r="S396" s="31" t="s">
        <v>421</v>
      </c>
      <c r="T396" s="39" t="s">
        <v>283</v>
      </c>
      <c r="U396" s="39" t="s">
        <v>426</v>
      </c>
      <c r="V396" s="39" t="s">
        <v>427</v>
      </c>
      <c r="W396" s="39" t="s">
        <v>287</v>
      </c>
      <c r="X396" s="42" t="s">
        <v>428</v>
      </c>
      <c r="Y396" s="50" t="s">
        <v>421</v>
      </c>
      <c r="Z396" s="30" t="s">
        <v>557</v>
      </c>
      <c r="AA396" s="31">
        <v>0</v>
      </c>
      <c r="AB396" s="33" t="s">
        <v>282</v>
      </c>
      <c r="AC396" s="48">
        <v>5</v>
      </c>
      <c r="AD396" s="30">
        <v>1</v>
      </c>
      <c r="AE396" s="30">
        <v>0</v>
      </c>
      <c r="AF396" s="46" t="str">
        <f>IFERROR(VLOOKUP(U396,Acronym!$A:$B, 2, FALSE), "Ot")</f>
        <v>NW</v>
      </c>
      <c r="AG396" s="47" t="s">
        <v>717</v>
      </c>
      <c r="AH396" s="46" t="str">
        <f>VLOOKUP(AG396,Acronym!$A:$B,2, FALSE)</f>
        <v>CA</v>
      </c>
      <c r="AI396" s="47" t="s">
        <v>426</v>
      </c>
      <c r="AJ396" s="47" t="s">
        <v>2723</v>
      </c>
    </row>
    <row r="397" spans="1:36">
      <c r="A397" s="30">
        <v>17035085</v>
      </c>
      <c r="B397" s="31" t="s">
        <v>421</v>
      </c>
      <c r="C397" s="39" t="s">
        <v>12185</v>
      </c>
      <c r="D397" s="30">
        <v>10101591</v>
      </c>
      <c r="E397" s="39" t="s">
        <v>762</v>
      </c>
      <c r="F397" s="50">
        <v>40609</v>
      </c>
      <c r="G397" s="32">
        <v>22000</v>
      </c>
      <c r="H397" s="31" t="s">
        <v>424</v>
      </c>
      <c r="I397" s="31" t="s">
        <v>174</v>
      </c>
      <c r="J397" s="32">
        <v>22000</v>
      </c>
      <c r="K397" s="32">
        <v>0</v>
      </c>
      <c r="L397" s="50">
        <v>40694</v>
      </c>
      <c r="M397" s="31" t="s">
        <v>280</v>
      </c>
      <c r="N397" s="31" t="s">
        <v>789</v>
      </c>
      <c r="O397" s="31" t="s">
        <v>789</v>
      </c>
      <c r="P397" s="39" t="s">
        <v>422</v>
      </c>
      <c r="Q397" s="39" t="s">
        <v>555</v>
      </c>
      <c r="R397" s="41" t="s">
        <v>541</v>
      </c>
      <c r="S397" s="31" t="s">
        <v>421</v>
      </c>
      <c r="T397" s="39" t="s">
        <v>281</v>
      </c>
      <c r="U397" s="39" t="s">
        <v>435</v>
      </c>
      <c r="V397" s="39" t="s">
        <v>1</v>
      </c>
      <c r="W397" s="39" t="s">
        <v>477</v>
      </c>
      <c r="X397" s="42" t="s">
        <v>1</v>
      </c>
      <c r="Y397" s="50" t="s">
        <v>421</v>
      </c>
      <c r="Z397" s="30" t="s">
        <v>557</v>
      </c>
      <c r="AA397" s="31">
        <v>0</v>
      </c>
      <c r="AB397" s="33" t="s">
        <v>284</v>
      </c>
      <c r="AC397" s="48">
        <v>12</v>
      </c>
      <c r="AD397" s="30">
        <v>0</v>
      </c>
      <c r="AE397" s="30">
        <v>0</v>
      </c>
      <c r="AF397" s="46" t="str">
        <f>IFERROR(VLOOKUP(U397,Acronym!$A:$B, 2, FALSE), "Ot")</f>
        <v>WM</v>
      </c>
      <c r="AG397" s="47" t="s">
        <v>714</v>
      </c>
      <c r="AH397" s="46" t="str">
        <f>VLOOKUP(AG397,Acronym!$A:$B,2, FALSE)</f>
        <v>VA</v>
      </c>
      <c r="AI397" s="47" t="s">
        <v>435</v>
      </c>
      <c r="AJ397" s="47" t="s">
        <v>2724</v>
      </c>
    </row>
    <row r="398" spans="1:36">
      <c r="A398" s="30">
        <v>17037039</v>
      </c>
      <c r="B398" s="31" t="s">
        <v>421</v>
      </c>
      <c r="C398" s="39" t="s">
        <v>12186</v>
      </c>
      <c r="D398" s="30">
        <v>17037037</v>
      </c>
      <c r="E398" s="39" t="s">
        <v>1233</v>
      </c>
      <c r="F398" s="50">
        <v>40609</v>
      </c>
      <c r="G398" s="32">
        <v>3750</v>
      </c>
      <c r="H398" s="31" t="s">
        <v>424</v>
      </c>
      <c r="I398" s="31" t="s">
        <v>174</v>
      </c>
      <c r="J398" s="32">
        <v>0</v>
      </c>
      <c r="K398" s="32">
        <v>0</v>
      </c>
      <c r="L398" s="50">
        <v>40646</v>
      </c>
      <c r="M398" s="31" t="s">
        <v>280</v>
      </c>
      <c r="N398" s="31" t="s">
        <v>789</v>
      </c>
      <c r="O398" s="31" t="s">
        <v>789</v>
      </c>
      <c r="P398" s="39" t="s">
        <v>422</v>
      </c>
      <c r="Q398" s="39" t="s">
        <v>555</v>
      </c>
      <c r="R398" s="41" t="s">
        <v>542</v>
      </c>
      <c r="S398" s="31" t="s">
        <v>421</v>
      </c>
      <c r="T398" s="39" t="s">
        <v>281</v>
      </c>
      <c r="U398" s="39" t="s">
        <v>436</v>
      </c>
      <c r="V398" s="39" t="s">
        <v>235</v>
      </c>
      <c r="W398" s="39" t="s">
        <v>478</v>
      </c>
      <c r="X398" s="42" t="s">
        <v>235</v>
      </c>
      <c r="Y398" s="50" t="s">
        <v>421</v>
      </c>
      <c r="Z398" s="30" t="s">
        <v>557</v>
      </c>
      <c r="AA398" s="31">
        <v>0</v>
      </c>
      <c r="AB398" s="33" t="s">
        <v>282</v>
      </c>
      <c r="AC398" s="48">
        <v>5</v>
      </c>
      <c r="AD398" s="30">
        <v>1</v>
      </c>
      <c r="AE398" s="30">
        <v>0</v>
      </c>
      <c r="AF398" s="46" t="str">
        <f>IFERROR(VLOOKUP(U398,Acronym!$A:$B, 2, FALSE), "Ot")</f>
        <v>SW</v>
      </c>
      <c r="AG398" s="47" t="s">
        <v>715</v>
      </c>
      <c r="AH398" s="46" t="str">
        <f>VLOOKUP(AG398,Acronym!$A:$B,2, FALSE)</f>
        <v>TH</v>
      </c>
      <c r="AI398" s="47" t="s">
        <v>436</v>
      </c>
      <c r="AJ398" s="47" t="s">
        <v>2725</v>
      </c>
    </row>
    <row r="399" spans="1:36">
      <c r="A399" s="30">
        <v>17037138</v>
      </c>
      <c r="B399" s="31" t="s">
        <v>421</v>
      </c>
      <c r="C399" s="39" t="s">
        <v>12187</v>
      </c>
      <c r="D399" s="30">
        <v>1388478</v>
      </c>
      <c r="E399" s="39" t="s">
        <v>1234</v>
      </c>
      <c r="F399" s="50">
        <v>40606</v>
      </c>
      <c r="G399" s="32">
        <v>8500</v>
      </c>
      <c r="H399" s="31" t="s">
        <v>424</v>
      </c>
      <c r="I399" s="31" t="s">
        <v>425</v>
      </c>
      <c r="J399" s="32">
        <v>8500</v>
      </c>
      <c r="K399" s="32">
        <v>8500</v>
      </c>
      <c r="L399" s="50">
        <v>40645</v>
      </c>
      <c r="M399" s="31" t="s">
        <v>280</v>
      </c>
      <c r="N399" s="31" t="s">
        <v>789</v>
      </c>
      <c r="O399" s="31" t="s">
        <v>789</v>
      </c>
      <c r="P399" s="39" t="s">
        <v>422</v>
      </c>
      <c r="Q399" s="39" t="s">
        <v>555</v>
      </c>
      <c r="R399" s="41" t="s">
        <v>542</v>
      </c>
      <c r="S399" s="31">
        <v>1</v>
      </c>
      <c r="T399" s="39" t="s">
        <v>283</v>
      </c>
      <c r="U399" s="39" t="s">
        <v>430</v>
      </c>
      <c r="V399" s="39" t="s">
        <v>318</v>
      </c>
      <c r="W399" s="39" t="s">
        <v>319</v>
      </c>
      <c r="X399" s="42" t="s">
        <v>320</v>
      </c>
      <c r="Y399" s="50">
        <v>40660</v>
      </c>
      <c r="Z399" s="30" t="s">
        <v>556</v>
      </c>
      <c r="AA399" s="31">
        <v>1</v>
      </c>
      <c r="AB399" s="33" t="s">
        <v>282</v>
      </c>
      <c r="AC399" s="48">
        <v>6</v>
      </c>
      <c r="AD399" s="30">
        <v>1</v>
      </c>
      <c r="AE399" s="30">
        <v>0</v>
      </c>
      <c r="AF399" s="46" t="str">
        <f>IFERROR(VLOOKUP(U399,Acronym!$A:$B, 2, FALSE), "Ot")</f>
        <v>Y</v>
      </c>
      <c r="AG399" s="47" t="s">
        <v>715</v>
      </c>
      <c r="AH399" s="46" t="str">
        <f>VLOOKUP(AG399,Acronym!$A:$B,2, FALSE)</f>
        <v>TH</v>
      </c>
      <c r="AI399" s="47" t="s">
        <v>720</v>
      </c>
      <c r="AJ399" s="47" t="s">
        <v>2726</v>
      </c>
    </row>
    <row r="400" spans="1:36">
      <c r="A400" s="30">
        <v>17037390</v>
      </c>
      <c r="B400" s="31" t="s">
        <v>421</v>
      </c>
      <c r="C400" s="39" t="s">
        <v>12188</v>
      </c>
      <c r="D400" s="30">
        <v>16383983</v>
      </c>
      <c r="E400" s="39" t="s">
        <v>1235</v>
      </c>
      <c r="F400" s="50">
        <v>40606</v>
      </c>
      <c r="G400" s="32">
        <v>4504</v>
      </c>
      <c r="H400" s="31" t="s">
        <v>424</v>
      </c>
      <c r="I400" s="31" t="s">
        <v>174</v>
      </c>
      <c r="J400" s="32">
        <v>0</v>
      </c>
      <c r="K400" s="32">
        <v>0</v>
      </c>
      <c r="L400" s="50">
        <v>40645</v>
      </c>
      <c r="M400" s="31" t="s">
        <v>280</v>
      </c>
      <c r="N400" s="31" t="s">
        <v>789</v>
      </c>
      <c r="O400" s="31" t="s">
        <v>789</v>
      </c>
      <c r="P400" s="39" t="s">
        <v>422</v>
      </c>
      <c r="Q400" s="39" t="s">
        <v>555</v>
      </c>
      <c r="R400" s="41" t="s">
        <v>542</v>
      </c>
      <c r="S400" s="31" t="s">
        <v>421</v>
      </c>
      <c r="T400" s="39" t="s">
        <v>283</v>
      </c>
      <c r="U400" s="39" t="s">
        <v>426</v>
      </c>
      <c r="V400" s="39" t="s">
        <v>617</v>
      </c>
      <c r="W400" s="39" t="s">
        <v>287</v>
      </c>
      <c r="X400" s="42" t="s">
        <v>429</v>
      </c>
      <c r="Y400" s="50" t="s">
        <v>421</v>
      </c>
      <c r="Z400" s="30" t="s">
        <v>557</v>
      </c>
      <c r="AA400" s="31">
        <v>0</v>
      </c>
      <c r="AB400" s="33" t="s">
        <v>282</v>
      </c>
      <c r="AC400" s="48">
        <v>6</v>
      </c>
      <c r="AD400" s="30">
        <v>1</v>
      </c>
      <c r="AE400" s="30">
        <v>0</v>
      </c>
      <c r="AF400" s="46" t="str">
        <f>IFERROR(VLOOKUP(U400,Acronym!$A:$B, 2, FALSE), "Ot")</f>
        <v>NW</v>
      </c>
      <c r="AG400" s="47" t="s">
        <v>715</v>
      </c>
      <c r="AH400" s="46" t="str">
        <f>VLOOKUP(AG400,Acronym!$A:$B,2, FALSE)</f>
        <v>TH</v>
      </c>
      <c r="AI400" s="47" t="s">
        <v>426</v>
      </c>
      <c r="AJ400" s="47" t="s">
        <v>2727</v>
      </c>
    </row>
    <row r="401" spans="1:36">
      <c r="A401" s="30">
        <v>17037535</v>
      </c>
      <c r="B401" s="31" t="s">
        <v>421</v>
      </c>
      <c r="C401" s="39" t="s">
        <v>12189</v>
      </c>
      <c r="D401" s="30">
        <v>1623602</v>
      </c>
      <c r="E401" s="39" t="s">
        <v>1236</v>
      </c>
      <c r="F401" s="50">
        <v>40607</v>
      </c>
      <c r="G401" s="32">
        <v>10000</v>
      </c>
      <c r="H401" s="31" t="s">
        <v>424</v>
      </c>
      <c r="I401" s="31" t="s">
        <v>174</v>
      </c>
      <c r="J401" s="32">
        <v>0</v>
      </c>
      <c r="K401" s="32">
        <v>0</v>
      </c>
      <c r="L401" s="50">
        <v>40646</v>
      </c>
      <c r="M401" s="31" t="s">
        <v>280</v>
      </c>
      <c r="N401" s="31" t="s">
        <v>789</v>
      </c>
      <c r="O401" s="31" t="s">
        <v>789</v>
      </c>
      <c r="P401" s="39" t="s">
        <v>422</v>
      </c>
      <c r="Q401" s="39" t="s">
        <v>555</v>
      </c>
      <c r="R401" s="41" t="s">
        <v>542</v>
      </c>
      <c r="S401" s="31" t="s">
        <v>421</v>
      </c>
      <c r="T401" s="39" t="s">
        <v>283</v>
      </c>
      <c r="U401" s="39" t="s">
        <v>446</v>
      </c>
      <c r="V401" s="39" t="s">
        <v>62</v>
      </c>
      <c r="W401" s="39" t="s">
        <v>58</v>
      </c>
      <c r="X401" s="42" t="s">
        <v>60</v>
      </c>
      <c r="Y401" s="50" t="s">
        <v>421</v>
      </c>
      <c r="Z401" s="30" t="s">
        <v>557</v>
      </c>
      <c r="AA401" s="31">
        <v>0</v>
      </c>
      <c r="AB401" s="33" t="s">
        <v>282</v>
      </c>
      <c r="AC401" s="48">
        <v>6</v>
      </c>
      <c r="AD401" s="30">
        <v>1</v>
      </c>
      <c r="AE401" s="30">
        <v>0</v>
      </c>
      <c r="AF401" s="46" t="str">
        <f>IFERROR(VLOOKUP(U401,Acronym!$A:$B, 2, FALSE), "Ot")</f>
        <v>SE</v>
      </c>
      <c r="AG401" s="47" t="s">
        <v>722</v>
      </c>
      <c r="AH401" s="46" t="str">
        <f>VLOOKUP(AG401,Acronym!$A:$B,2, FALSE)</f>
        <v>DA</v>
      </c>
      <c r="AI401" s="47" t="s">
        <v>446</v>
      </c>
      <c r="AJ401" s="47" t="s">
        <v>2728</v>
      </c>
    </row>
    <row r="402" spans="1:36">
      <c r="A402" s="30">
        <v>17037755</v>
      </c>
      <c r="B402" s="31" t="s">
        <v>421</v>
      </c>
      <c r="C402" s="39" t="s">
        <v>12190</v>
      </c>
      <c r="D402" s="30">
        <v>1588014</v>
      </c>
      <c r="E402" s="39" t="s">
        <v>1237</v>
      </c>
      <c r="F402" s="50">
        <v>40605</v>
      </c>
      <c r="G402" s="32">
        <v>71562</v>
      </c>
      <c r="H402" s="31" t="s">
        <v>424</v>
      </c>
      <c r="I402" s="31" t="s">
        <v>174</v>
      </c>
      <c r="J402" s="32">
        <v>0</v>
      </c>
      <c r="K402" s="32">
        <v>0</v>
      </c>
      <c r="L402" s="50">
        <v>40680</v>
      </c>
      <c r="M402" s="31" t="s">
        <v>280</v>
      </c>
      <c r="N402" s="31" t="s">
        <v>789</v>
      </c>
      <c r="O402" s="31" t="s">
        <v>789</v>
      </c>
      <c r="P402" s="39" t="s">
        <v>422</v>
      </c>
      <c r="Q402" s="39" t="s">
        <v>555</v>
      </c>
      <c r="R402" s="41" t="s">
        <v>541</v>
      </c>
      <c r="S402" s="31" t="s">
        <v>421</v>
      </c>
      <c r="T402" s="39" t="s">
        <v>283</v>
      </c>
      <c r="U402" s="39" t="s">
        <v>868</v>
      </c>
      <c r="V402" s="39" t="s">
        <v>704</v>
      </c>
      <c r="W402" s="39" t="s">
        <v>48</v>
      </c>
      <c r="X402" s="42" t="s">
        <v>704</v>
      </c>
      <c r="Y402" s="50" t="s">
        <v>421</v>
      </c>
      <c r="Z402" s="30" t="s">
        <v>557</v>
      </c>
      <c r="AA402" s="31">
        <v>0</v>
      </c>
      <c r="AB402" s="33" t="s">
        <v>284</v>
      </c>
      <c r="AC402" s="48">
        <v>11</v>
      </c>
      <c r="AD402" s="30">
        <v>1</v>
      </c>
      <c r="AE402" s="30">
        <v>0</v>
      </c>
      <c r="AF402" s="46" t="str">
        <f>IFERROR(VLOOKUP(U402,Acronym!$A:$B, 2, FALSE), "Ot")</f>
        <v>E</v>
      </c>
      <c r="AG402" s="47" t="s">
        <v>722</v>
      </c>
      <c r="AH402" s="46" t="str">
        <f>VLOOKUP(AG402,Acronym!$A:$B,2, FALSE)</f>
        <v>DA</v>
      </c>
      <c r="AI402" s="47" t="s">
        <v>719</v>
      </c>
      <c r="AJ402" s="47" t="s">
        <v>2729</v>
      </c>
    </row>
    <row r="403" spans="1:36">
      <c r="A403" s="30">
        <v>17037886</v>
      </c>
      <c r="B403" s="31" t="s">
        <v>421</v>
      </c>
      <c r="C403" s="39" t="s">
        <v>12191</v>
      </c>
      <c r="D403" s="30">
        <v>9520876</v>
      </c>
      <c r="E403" s="39" t="s">
        <v>1238</v>
      </c>
      <c r="F403" s="50">
        <v>40605</v>
      </c>
      <c r="G403" s="32">
        <v>25000</v>
      </c>
      <c r="H403" s="31" t="s">
        <v>424</v>
      </c>
      <c r="I403" s="31" t="s">
        <v>425</v>
      </c>
      <c r="J403" s="32">
        <v>23645</v>
      </c>
      <c r="K403" s="32">
        <v>23645</v>
      </c>
      <c r="L403" s="50">
        <v>40652</v>
      </c>
      <c r="M403" s="31" t="s">
        <v>280</v>
      </c>
      <c r="N403" s="31" t="s">
        <v>789</v>
      </c>
      <c r="O403" s="31" t="s">
        <v>789</v>
      </c>
      <c r="P403" s="39" t="s">
        <v>422</v>
      </c>
      <c r="Q403" s="39" t="s">
        <v>555</v>
      </c>
      <c r="R403" s="41" t="s">
        <v>541</v>
      </c>
      <c r="S403" s="31">
        <v>1</v>
      </c>
      <c r="T403" s="39" t="s">
        <v>283</v>
      </c>
      <c r="U403" s="39" t="s">
        <v>430</v>
      </c>
      <c r="V403" s="39" t="s">
        <v>760</v>
      </c>
      <c r="W403" s="39" t="s">
        <v>319</v>
      </c>
      <c r="X403" s="42" t="s">
        <v>320</v>
      </c>
      <c r="Y403" s="50">
        <v>40669</v>
      </c>
      <c r="Z403" s="30" t="s">
        <v>556</v>
      </c>
      <c r="AA403" s="31">
        <v>1</v>
      </c>
      <c r="AB403" s="33" t="s">
        <v>284</v>
      </c>
      <c r="AC403" s="48">
        <v>7</v>
      </c>
      <c r="AD403" s="30">
        <v>1</v>
      </c>
      <c r="AE403" s="30">
        <v>0</v>
      </c>
      <c r="AF403" s="46" t="str">
        <f>IFERROR(VLOOKUP(U403,Acronym!$A:$B, 2, FALSE), "Ot")</f>
        <v>Y</v>
      </c>
      <c r="AG403" s="47" t="s">
        <v>717</v>
      </c>
      <c r="AH403" s="46" t="str">
        <f>VLOOKUP(AG403,Acronym!$A:$B,2, FALSE)</f>
        <v>CA</v>
      </c>
      <c r="AI403" s="47" t="s">
        <v>720</v>
      </c>
      <c r="AJ403" s="47" t="s">
        <v>2730</v>
      </c>
    </row>
    <row r="404" spans="1:36">
      <c r="A404" s="30">
        <v>17038099</v>
      </c>
      <c r="B404" s="31" t="s">
        <v>421</v>
      </c>
      <c r="C404" s="39" t="s">
        <v>12192</v>
      </c>
      <c r="D404" s="30">
        <v>1634491</v>
      </c>
      <c r="E404" s="39" t="s">
        <v>1239</v>
      </c>
      <c r="F404" s="50">
        <v>40606</v>
      </c>
      <c r="G404" s="32">
        <v>85000</v>
      </c>
      <c r="H404" s="31" t="s">
        <v>424</v>
      </c>
      <c r="I404" s="31" t="s">
        <v>425</v>
      </c>
      <c r="J404" s="32">
        <v>85000</v>
      </c>
      <c r="K404" s="32">
        <v>85000</v>
      </c>
      <c r="L404" s="50">
        <v>40702</v>
      </c>
      <c r="M404" s="31" t="s">
        <v>280</v>
      </c>
      <c r="N404" s="31" t="s">
        <v>789</v>
      </c>
      <c r="O404" s="31" t="s">
        <v>789</v>
      </c>
      <c r="P404" s="39" t="s">
        <v>422</v>
      </c>
      <c r="Q404" s="39" t="s">
        <v>555</v>
      </c>
      <c r="R404" s="41" t="s">
        <v>179</v>
      </c>
      <c r="S404" s="31">
        <v>1</v>
      </c>
      <c r="T404" s="39" t="s">
        <v>283</v>
      </c>
      <c r="U404" s="39" t="s">
        <v>1240</v>
      </c>
      <c r="V404" s="39" t="s">
        <v>1241</v>
      </c>
      <c r="W404" s="39" t="s">
        <v>1242</v>
      </c>
      <c r="X404" s="42" t="s">
        <v>1242</v>
      </c>
      <c r="Y404" s="50">
        <v>40730</v>
      </c>
      <c r="Z404" s="30" t="s">
        <v>557</v>
      </c>
      <c r="AA404" s="31">
        <v>1</v>
      </c>
      <c r="AB404" s="33" t="s">
        <v>284</v>
      </c>
      <c r="AC404" s="48">
        <v>14</v>
      </c>
      <c r="AD404" s="30">
        <v>0</v>
      </c>
      <c r="AE404" s="30">
        <v>0</v>
      </c>
      <c r="AF404" s="46" t="str">
        <f>IFERROR(VLOOKUP(U404,Acronym!$A:$B, 2, FALSE), "Ot")</f>
        <v>Ot</v>
      </c>
      <c r="AG404" s="47" t="s">
        <v>716</v>
      </c>
      <c r="AH404" s="46" t="str">
        <f>VLOOKUP(AG404,Acronym!$A:$B,2, FALSE)</f>
        <v>MU</v>
      </c>
      <c r="AI404" s="47" t="s">
        <v>435</v>
      </c>
      <c r="AJ404" s="47" t="s">
        <v>2731</v>
      </c>
    </row>
    <row r="405" spans="1:36">
      <c r="A405" s="30">
        <v>17040894</v>
      </c>
      <c r="B405" s="31" t="s">
        <v>421</v>
      </c>
      <c r="C405" s="39" t="s">
        <v>12193</v>
      </c>
      <c r="D405" s="30">
        <v>17040892</v>
      </c>
      <c r="E405" s="39" t="s">
        <v>1243</v>
      </c>
      <c r="F405" s="50">
        <v>40609</v>
      </c>
      <c r="G405" s="32">
        <v>19540</v>
      </c>
      <c r="H405" s="31" t="s">
        <v>424</v>
      </c>
      <c r="I405" s="31" t="s">
        <v>425</v>
      </c>
      <c r="J405" s="32">
        <v>0</v>
      </c>
      <c r="K405" s="32">
        <v>0</v>
      </c>
      <c r="L405" s="50">
        <v>40673</v>
      </c>
      <c r="M405" s="31" t="s">
        <v>280</v>
      </c>
      <c r="N405" s="31" t="s">
        <v>789</v>
      </c>
      <c r="O405" s="31" t="s">
        <v>789</v>
      </c>
      <c r="P405" s="39" t="s">
        <v>422</v>
      </c>
      <c r="Q405" s="39" t="s">
        <v>555</v>
      </c>
      <c r="R405" s="41" t="s">
        <v>179</v>
      </c>
      <c r="S405" s="31">
        <v>2</v>
      </c>
      <c r="T405" s="39" t="s">
        <v>281</v>
      </c>
      <c r="U405" s="39" t="s">
        <v>423</v>
      </c>
      <c r="V405" s="39" t="s">
        <v>583</v>
      </c>
      <c r="W405" s="39" t="s">
        <v>175</v>
      </c>
      <c r="X405" s="42" t="s">
        <v>163</v>
      </c>
      <c r="Y405" s="50" t="s">
        <v>421</v>
      </c>
      <c r="Z405" s="30" t="s">
        <v>556</v>
      </c>
      <c r="AA405" s="31">
        <v>1</v>
      </c>
      <c r="AB405" s="33" t="s">
        <v>284</v>
      </c>
      <c r="AC405" s="48">
        <v>9</v>
      </c>
      <c r="AD405" s="30">
        <v>1</v>
      </c>
      <c r="AE405" s="30">
        <v>0</v>
      </c>
      <c r="AF405" s="46" t="str">
        <f>IFERROR(VLOOKUP(U405,Acronym!$A:$B, 2, FALSE), "Ot")</f>
        <v>L</v>
      </c>
      <c r="AG405" s="47" t="s">
        <v>715</v>
      </c>
      <c r="AH405" s="46" t="str">
        <f>VLOOKUP(AG405,Acronym!$A:$B,2, FALSE)</f>
        <v>TH</v>
      </c>
      <c r="AI405" s="47" t="s">
        <v>423</v>
      </c>
      <c r="AJ405" s="47" t="s">
        <v>2732</v>
      </c>
    </row>
    <row r="406" spans="1:36">
      <c r="A406" s="30">
        <v>17040996</v>
      </c>
      <c r="B406" s="31" t="s">
        <v>421</v>
      </c>
      <c r="C406" s="39" t="s">
        <v>12194</v>
      </c>
      <c r="D406" s="30">
        <v>17040989</v>
      </c>
      <c r="E406" s="39" t="s">
        <v>1244</v>
      </c>
      <c r="F406" s="50">
        <v>40609</v>
      </c>
      <c r="G406" s="32">
        <v>2750</v>
      </c>
      <c r="H406" s="31" t="s">
        <v>424</v>
      </c>
      <c r="I406" s="31" t="s">
        <v>174</v>
      </c>
      <c r="J406" s="32">
        <v>0</v>
      </c>
      <c r="K406" s="32">
        <v>0</v>
      </c>
      <c r="L406" s="50">
        <v>40646</v>
      </c>
      <c r="M406" s="31" t="s">
        <v>280</v>
      </c>
      <c r="N406" s="31" t="s">
        <v>789</v>
      </c>
      <c r="O406" s="31" t="s">
        <v>789</v>
      </c>
      <c r="P406" s="39" t="s">
        <v>422</v>
      </c>
      <c r="Q406" s="39" t="s">
        <v>555</v>
      </c>
      <c r="R406" s="41" t="s">
        <v>542</v>
      </c>
      <c r="S406" s="31" t="s">
        <v>421</v>
      </c>
      <c r="T406" s="39" t="s">
        <v>283</v>
      </c>
      <c r="U406" s="39" t="s">
        <v>436</v>
      </c>
      <c r="V406" s="39" t="s">
        <v>66</v>
      </c>
      <c r="W406" s="39" t="s">
        <v>64</v>
      </c>
      <c r="X406" s="42" t="s">
        <v>66</v>
      </c>
      <c r="Y406" s="50" t="s">
        <v>421</v>
      </c>
      <c r="Z406" s="30" t="s">
        <v>556</v>
      </c>
      <c r="AA406" s="31">
        <v>0</v>
      </c>
      <c r="AB406" s="33" t="s">
        <v>282</v>
      </c>
      <c r="AC406" s="48">
        <v>5</v>
      </c>
      <c r="AD406" s="30">
        <v>1</v>
      </c>
      <c r="AE406" s="30">
        <v>0</v>
      </c>
      <c r="AF406" s="46" t="str">
        <f>IFERROR(VLOOKUP(U406,Acronym!$A:$B, 2, FALSE), "Ot")</f>
        <v>SW</v>
      </c>
      <c r="AG406" s="47" t="s">
        <v>716</v>
      </c>
      <c r="AH406" s="46" t="str">
        <f>VLOOKUP(AG406,Acronym!$A:$B,2, FALSE)</f>
        <v>MU</v>
      </c>
      <c r="AI406" s="47" t="s">
        <v>436</v>
      </c>
      <c r="AJ406" s="47" t="s">
        <v>2733</v>
      </c>
    </row>
    <row r="407" spans="1:36">
      <c r="A407" s="30">
        <v>17041061</v>
      </c>
      <c r="B407" s="31" t="s">
        <v>421</v>
      </c>
      <c r="C407" s="39" t="s">
        <v>12195</v>
      </c>
      <c r="D407" s="30">
        <v>5505225</v>
      </c>
      <c r="E407" s="39" t="s">
        <v>797</v>
      </c>
      <c r="F407" s="50">
        <v>40605</v>
      </c>
      <c r="G407" s="32">
        <v>5000</v>
      </c>
      <c r="H407" s="31" t="s">
        <v>424</v>
      </c>
      <c r="I407" s="31" t="s">
        <v>174</v>
      </c>
      <c r="J407" s="32">
        <v>0</v>
      </c>
      <c r="K407" s="32">
        <v>0</v>
      </c>
      <c r="L407" s="50">
        <v>40645</v>
      </c>
      <c r="M407" s="31" t="s">
        <v>280</v>
      </c>
      <c r="N407" s="31" t="s">
        <v>789</v>
      </c>
      <c r="O407" s="31" t="s">
        <v>789</v>
      </c>
      <c r="P407" s="39" t="s">
        <v>422</v>
      </c>
      <c r="Q407" s="39" t="s">
        <v>555</v>
      </c>
      <c r="R407" s="41" t="s">
        <v>542</v>
      </c>
      <c r="S407" s="31" t="s">
        <v>421</v>
      </c>
      <c r="T407" s="39" t="s">
        <v>283</v>
      </c>
      <c r="U407" s="39" t="s">
        <v>435</v>
      </c>
      <c r="V407" s="39" t="s">
        <v>600</v>
      </c>
      <c r="W407" s="39" t="s">
        <v>546</v>
      </c>
      <c r="X407" s="42" t="s">
        <v>546</v>
      </c>
      <c r="Y407" s="50" t="s">
        <v>421</v>
      </c>
      <c r="Z407" s="30" t="s">
        <v>557</v>
      </c>
      <c r="AA407" s="31">
        <v>0</v>
      </c>
      <c r="AB407" s="33" t="s">
        <v>282</v>
      </c>
      <c r="AC407" s="48">
        <v>6</v>
      </c>
      <c r="AD407" s="30">
        <v>1</v>
      </c>
      <c r="AE407" s="30">
        <v>0</v>
      </c>
      <c r="AF407" s="46" t="str">
        <f>IFERROR(VLOOKUP(U407,Acronym!$A:$B, 2, FALSE), "Ot")</f>
        <v>WM</v>
      </c>
      <c r="AG407" s="47" t="s">
        <v>715</v>
      </c>
      <c r="AH407" s="46" t="str">
        <f>VLOOKUP(AG407,Acronym!$A:$B,2, FALSE)</f>
        <v>TH</v>
      </c>
      <c r="AI407" s="47" t="s">
        <v>435</v>
      </c>
      <c r="AJ407" s="47" t="s">
        <v>2734</v>
      </c>
    </row>
    <row r="408" spans="1:36">
      <c r="A408" s="30">
        <v>17041225</v>
      </c>
      <c r="B408" s="31" t="s">
        <v>421</v>
      </c>
      <c r="C408" s="39" t="s">
        <v>12196</v>
      </c>
      <c r="D408" s="30">
        <v>1603858</v>
      </c>
      <c r="E408" s="39" t="s">
        <v>1245</v>
      </c>
      <c r="F408" s="50">
        <v>40609</v>
      </c>
      <c r="G408" s="32">
        <v>32190</v>
      </c>
      <c r="H408" s="31" t="s">
        <v>424</v>
      </c>
      <c r="I408" s="31" t="s">
        <v>425</v>
      </c>
      <c r="J408" s="32">
        <v>32190</v>
      </c>
      <c r="K408" s="32">
        <v>32190</v>
      </c>
      <c r="L408" s="50">
        <v>40702</v>
      </c>
      <c r="M408" s="31" t="s">
        <v>280</v>
      </c>
      <c r="N408" s="31" t="s">
        <v>789</v>
      </c>
      <c r="O408" s="31" t="s">
        <v>789</v>
      </c>
      <c r="P408" s="39" t="s">
        <v>422</v>
      </c>
      <c r="Q408" s="39" t="s">
        <v>555</v>
      </c>
      <c r="R408" s="41" t="s">
        <v>179</v>
      </c>
      <c r="S408" s="31">
        <v>2</v>
      </c>
      <c r="T408" s="39" t="s">
        <v>283</v>
      </c>
      <c r="U408" s="39" t="s">
        <v>423</v>
      </c>
      <c r="V408" s="39" t="s">
        <v>117</v>
      </c>
      <c r="W408" s="39" t="s">
        <v>175</v>
      </c>
      <c r="X408" s="42" t="s">
        <v>39</v>
      </c>
      <c r="Y408" s="50">
        <v>40723</v>
      </c>
      <c r="Z408" s="30" t="s">
        <v>556</v>
      </c>
      <c r="AA408" s="31">
        <v>1</v>
      </c>
      <c r="AB408" s="33" t="s">
        <v>284</v>
      </c>
      <c r="AC408" s="48">
        <v>13</v>
      </c>
      <c r="AD408" s="30">
        <v>0</v>
      </c>
      <c r="AE408" s="30">
        <v>0</v>
      </c>
      <c r="AF408" s="46" t="str">
        <f>IFERROR(VLOOKUP(U408,Acronym!$A:$B, 2, FALSE), "Ot")</f>
        <v>L</v>
      </c>
      <c r="AG408" s="47" t="s">
        <v>716</v>
      </c>
      <c r="AH408" s="46" t="str">
        <f>VLOOKUP(AG408,Acronym!$A:$B,2, FALSE)</f>
        <v>MU</v>
      </c>
      <c r="AI408" s="47" t="s">
        <v>423</v>
      </c>
      <c r="AJ408" s="47" t="s">
        <v>2735</v>
      </c>
    </row>
    <row r="409" spans="1:36">
      <c r="A409" s="30">
        <v>17041319</v>
      </c>
      <c r="B409" s="31" t="s">
        <v>421</v>
      </c>
      <c r="C409" s="39" t="s">
        <v>12197</v>
      </c>
      <c r="D409" s="30">
        <v>17035175</v>
      </c>
      <c r="E409" s="39" t="s">
        <v>1246</v>
      </c>
      <c r="F409" s="50">
        <v>40609</v>
      </c>
      <c r="G409" s="32">
        <v>2000</v>
      </c>
      <c r="H409" s="31" t="s">
        <v>424</v>
      </c>
      <c r="I409" s="31" t="s">
        <v>425</v>
      </c>
      <c r="J409" s="32">
        <v>2000</v>
      </c>
      <c r="K409" s="32">
        <v>2000</v>
      </c>
      <c r="L409" s="50">
        <v>40645</v>
      </c>
      <c r="M409" s="31" t="s">
        <v>280</v>
      </c>
      <c r="N409" s="31" t="s">
        <v>789</v>
      </c>
      <c r="O409" s="31" t="s">
        <v>789</v>
      </c>
      <c r="P409" s="39" t="s">
        <v>422</v>
      </c>
      <c r="Q409" s="39" t="s">
        <v>555</v>
      </c>
      <c r="R409" s="41" t="s">
        <v>542</v>
      </c>
      <c r="S409" s="31">
        <v>1</v>
      </c>
      <c r="T409" s="39" t="s">
        <v>281</v>
      </c>
      <c r="U409" s="39" t="s">
        <v>435</v>
      </c>
      <c r="V409" s="39" t="s">
        <v>651</v>
      </c>
      <c r="W409" s="39" t="s">
        <v>477</v>
      </c>
      <c r="X409" s="42" t="s">
        <v>476</v>
      </c>
      <c r="Y409" s="50">
        <v>40667</v>
      </c>
      <c r="Z409" s="30" t="s">
        <v>556</v>
      </c>
      <c r="AA409" s="31">
        <v>1</v>
      </c>
      <c r="AB409" s="33" t="s">
        <v>282</v>
      </c>
      <c r="AC409" s="48">
        <v>5</v>
      </c>
      <c r="AD409" s="30">
        <v>1</v>
      </c>
      <c r="AE409" s="30">
        <v>0</v>
      </c>
      <c r="AF409" s="46" t="str">
        <f>IFERROR(VLOOKUP(U409,Acronym!$A:$B, 2, FALSE), "Ot")</f>
        <v>WM</v>
      </c>
      <c r="AG409" s="47" t="s">
        <v>714</v>
      </c>
      <c r="AH409" s="46" t="str">
        <f>VLOOKUP(AG409,Acronym!$A:$B,2, FALSE)</f>
        <v>VA</v>
      </c>
      <c r="AI409" s="47" t="s">
        <v>435</v>
      </c>
      <c r="AJ409" s="47" t="s">
        <v>2736</v>
      </c>
    </row>
    <row r="410" spans="1:36">
      <c r="A410" s="30">
        <v>17042142</v>
      </c>
      <c r="B410" s="31" t="s">
        <v>421</v>
      </c>
      <c r="C410" s="39" t="s">
        <v>12198</v>
      </c>
      <c r="D410" s="30">
        <v>1855791</v>
      </c>
      <c r="E410" s="39" t="s">
        <v>1247</v>
      </c>
      <c r="F410" s="50">
        <v>40609</v>
      </c>
      <c r="G410" s="32">
        <v>10000</v>
      </c>
      <c r="H410" s="31" t="s">
        <v>424</v>
      </c>
      <c r="I410" s="31" t="s">
        <v>174</v>
      </c>
      <c r="J410" s="32">
        <v>10000</v>
      </c>
      <c r="K410" s="32">
        <v>0</v>
      </c>
      <c r="L410" s="50">
        <v>40646</v>
      </c>
      <c r="M410" s="31" t="s">
        <v>280</v>
      </c>
      <c r="N410" s="31" t="s">
        <v>789</v>
      </c>
      <c r="O410" s="31" t="s">
        <v>789</v>
      </c>
      <c r="P410" s="39" t="s">
        <v>422</v>
      </c>
      <c r="Q410" s="39" t="s">
        <v>555</v>
      </c>
      <c r="R410" s="41" t="s">
        <v>542</v>
      </c>
      <c r="S410" s="31" t="s">
        <v>421</v>
      </c>
      <c r="T410" s="39" t="s">
        <v>281</v>
      </c>
      <c r="U410" s="39" t="s">
        <v>446</v>
      </c>
      <c r="V410" s="39" t="s">
        <v>54</v>
      </c>
      <c r="W410" s="39" t="s">
        <v>55</v>
      </c>
      <c r="X410" s="42" t="s">
        <v>55</v>
      </c>
      <c r="Y410" s="50" t="s">
        <v>421</v>
      </c>
      <c r="Z410" s="30" t="s">
        <v>556</v>
      </c>
      <c r="AA410" s="31">
        <v>0</v>
      </c>
      <c r="AB410" s="33" t="s">
        <v>282</v>
      </c>
      <c r="AC410" s="48">
        <v>5</v>
      </c>
      <c r="AD410" s="30">
        <v>1</v>
      </c>
      <c r="AE410" s="30">
        <v>0</v>
      </c>
      <c r="AF410" s="46" t="str">
        <f>IFERROR(VLOOKUP(U410,Acronym!$A:$B, 2, FALSE), "Ot")</f>
        <v>SE</v>
      </c>
      <c r="AG410" s="47" t="s">
        <v>717</v>
      </c>
      <c r="AH410" s="46" t="str">
        <f>VLOOKUP(AG410,Acronym!$A:$B,2, FALSE)</f>
        <v>CA</v>
      </c>
      <c r="AI410" s="47" t="s">
        <v>446</v>
      </c>
      <c r="AJ410" s="47" t="s">
        <v>2737</v>
      </c>
    </row>
    <row r="411" spans="1:36">
      <c r="A411" s="30">
        <v>17042448</v>
      </c>
      <c r="B411" s="31" t="s">
        <v>421</v>
      </c>
      <c r="C411" s="39" t="s">
        <v>12199</v>
      </c>
      <c r="D411" s="30">
        <v>17042446</v>
      </c>
      <c r="E411" s="39" t="s">
        <v>1248</v>
      </c>
      <c r="F411" s="50">
        <v>40609</v>
      </c>
      <c r="G411" s="32">
        <v>1099</v>
      </c>
      <c r="H411" s="31" t="s">
        <v>424</v>
      </c>
      <c r="I411" s="31" t="s">
        <v>174</v>
      </c>
      <c r="J411" s="32">
        <v>0</v>
      </c>
      <c r="K411" s="32">
        <v>0</v>
      </c>
      <c r="L411" s="50">
        <v>40645</v>
      </c>
      <c r="M411" s="31" t="s">
        <v>280</v>
      </c>
      <c r="N411" s="31" t="s">
        <v>789</v>
      </c>
      <c r="O411" s="31" t="s">
        <v>789</v>
      </c>
      <c r="P411" s="39" t="s">
        <v>422</v>
      </c>
      <c r="Q411" s="39" t="s">
        <v>555</v>
      </c>
      <c r="R411" s="41" t="s">
        <v>542</v>
      </c>
      <c r="S411" s="31" t="s">
        <v>421</v>
      </c>
      <c r="T411" s="39" t="s">
        <v>281</v>
      </c>
      <c r="U411" s="39" t="s">
        <v>435</v>
      </c>
      <c r="V411" s="39" t="s">
        <v>595</v>
      </c>
      <c r="W411" s="39" t="s">
        <v>238</v>
      </c>
      <c r="X411" s="42" t="s">
        <v>238</v>
      </c>
      <c r="Y411" s="50" t="s">
        <v>421</v>
      </c>
      <c r="Z411" s="30" t="s">
        <v>556</v>
      </c>
      <c r="AA411" s="31">
        <v>0</v>
      </c>
      <c r="AB411" s="33" t="s">
        <v>282</v>
      </c>
      <c r="AC411" s="48">
        <v>5</v>
      </c>
      <c r="AD411" s="30">
        <v>1</v>
      </c>
      <c r="AE411" s="30">
        <v>0</v>
      </c>
      <c r="AF411" s="46" t="str">
        <f>IFERROR(VLOOKUP(U411,Acronym!$A:$B, 2, FALSE), "Ot")</f>
        <v>WM</v>
      </c>
      <c r="AG411" s="47" t="s">
        <v>715</v>
      </c>
      <c r="AH411" s="46" t="str">
        <f>VLOOKUP(AG411,Acronym!$A:$B,2, FALSE)</f>
        <v>TH</v>
      </c>
      <c r="AI411" s="47" t="s">
        <v>435</v>
      </c>
      <c r="AJ411" s="47" t="s">
        <v>2738</v>
      </c>
    </row>
    <row r="412" spans="1:36">
      <c r="A412" s="30">
        <v>17042510</v>
      </c>
      <c r="B412" s="31" t="s">
        <v>421</v>
      </c>
      <c r="C412" s="39" t="s">
        <v>12200</v>
      </c>
      <c r="D412" s="30">
        <v>6939207</v>
      </c>
      <c r="E412" s="39" t="s">
        <v>1249</v>
      </c>
      <c r="F412" s="50">
        <v>40610</v>
      </c>
      <c r="G412" s="32">
        <v>55000</v>
      </c>
      <c r="H412" s="31" t="s">
        <v>424</v>
      </c>
      <c r="I412" s="31" t="s">
        <v>425</v>
      </c>
      <c r="J412" s="32">
        <v>55000</v>
      </c>
      <c r="K412" s="32">
        <v>55000</v>
      </c>
      <c r="L412" s="50">
        <v>40639</v>
      </c>
      <c r="M412" s="31" t="s">
        <v>280</v>
      </c>
      <c r="N412" s="31" t="s">
        <v>789</v>
      </c>
      <c r="O412" s="31" t="s">
        <v>789</v>
      </c>
      <c r="P412" s="39" t="s">
        <v>422</v>
      </c>
      <c r="Q412" s="39" t="s">
        <v>555</v>
      </c>
      <c r="R412" s="41" t="s">
        <v>541</v>
      </c>
      <c r="S412" s="31">
        <v>1</v>
      </c>
      <c r="T412" s="39" t="s">
        <v>281</v>
      </c>
      <c r="U412" s="39" t="s">
        <v>423</v>
      </c>
      <c r="V412" s="39" t="s">
        <v>261</v>
      </c>
      <c r="W412" s="39" t="s">
        <v>175</v>
      </c>
      <c r="X412" s="42" t="s">
        <v>262</v>
      </c>
      <c r="Y412" s="50">
        <v>40648</v>
      </c>
      <c r="Z412" s="30" t="s">
        <v>556</v>
      </c>
      <c r="AA412" s="31">
        <v>1</v>
      </c>
      <c r="AB412" s="33" t="s">
        <v>284</v>
      </c>
      <c r="AC412" s="48">
        <v>4</v>
      </c>
      <c r="AD412" s="30">
        <v>1</v>
      </c>
      <c r="AE412" s="30">
        <v>0</v>
      </c>
      <c r="AF412" s="46" t="str">
        <f>IFERROR(VLOOKUP(U412,Acronym!$A:$B, 2, FALSE), "Ot")</f>
        <v>L</v>
      </c>
      <c r="AG412" s="47" t="s">
        <v>714</v>
      </c>
      <c r="AH412" s="46" t="str">
        <f>VLOOKUP(AG412,Acronym!$A:$B,2, FALSE)</f>
        <v>VA</v>
      </c>
      <c r="AI412" s="47" t="s">
        <v>423</v>
      </c>
      <c r="AJ412" s="47" t="s">
        <v>2739</v>
      </c>
    </row>
    <row r="413" spans="1:36">
      <c r="A413" s="30">
        <v>17044716</v>
      </c>
      <c r="B413" s="31" t="s">
        <v>421</v>
      </c>
      <c r="C413" s="39" t="s">
        <v>12201</v>
      </c>
      <c r="D413" s="30">
        <v>9291203</v>
      </c>
      <c r="E413" s="39" t="s">
        <v>1250</v>
      </c>
      <c r="F413" s="50">
        <v>40610</v>
      </c>
      <c r="G413" s="32">
        <v>8997</v>
      </c>
      <c r="H413" s="31" t="s">
        <v>424</v>
      </c>
      <c r="I413" s="31" t="s">
        <v>174</v>
      </c>
      <c r="J413" s="32">
        <v>8997</v>
      </c>
      <c r="K413" s="32">
        <v>0</v>
      </c>
      <c r="L413" s="50">
        <v>40645</v>
      </c>
      <c r="M413" s="31" t="s">
        <v>280</v>
      </c>
      <c r="N413" s="31" t="s">
        <v>789</v>
      </c>
      <c r="O413" s="31" t="s">
        <v>789</v>
      </c>
      <c r="P413" s="39" t="s">
        <v>422</v>
      </c>
      <c r="Q413" s="39" t="s">
        <v>555</v>
      </c>
      <c r="R413" s="41" t="s">
        <v>542</v>
      </c>
      <c r="S413" s="31" t="s">
        <v>421</v>
      </c>
      <c r="T413" s="39" t="s">
        <v>281</v>
      </c>
      <c r="U413" s="39" t="s">
        <v>431</v>
      </c>
      <c r="V413" s="39" t="s">
        <v>585</v>
      </c>
      <c r="W413" s="39" t="s">
        <v>335</v>
      </c>
      <c r="X413" s="42" t="s">
        <v>340</v>
      </c>
      <c r="Y413" s="50" t="s">
        <v>421</v>
      </c>
      <c r="Z413" s="30" t="s">
        <v>557</v>
      </c>
      <c r="AA413" s="31">
        <v>0</v>
      </c>
      <c r="AB413" s="33" t="s">
        <v>282</v>
      </c>
      <c r="AC413" s="48">
        <v>5</v>
      </c>
      <c r="AD413" s="30">
        <v>1</v>
      </c>
      <c r="AE413" s="30">
        <v>0</v>
      </c>
      <c r="AF413" s="46" t="str">
        <f>IFERROR(VLOOKUP(U413,Acronym!$A:$B, 2, FALSE), "Ot")</f>
        <v>NE</v>
      </c>
      <c r="AG413" s="47" t="s">
        <v>716</v>
      </c>
      <c r="AH413" s="46" t="str">
        <f>VLOOKUP(AG413,Acronym!$A:$B,2, FALSE)</f>
        <v>MU</v>
      </c>
      <c r="AI413" s="47" t="s">
        <v>431</v>
      </c>
      <c r="AJ413" s="47" t="s">
        <v>2740</v>
      </c>
    </row>
    <row r="414" spans="1:36">
      <c r="A414" s="30">
        <v>17044827</v>
      </c>
      <c r="B414" s="31" t="s">
        <v>421</v>
      </c>
      <c r="C414" s="39" t="s">
        <v>12202</v>
      </c>
      <c r="D414" s="30">
        <v>16218892</v>
      </c>
      <c r="E414" s="39" t="s">
        <v>1251</v>
      </c>
      <c r="F414" s="50">
        <v>40609</v>
      </c>
      <c r="G414" s="32">
        <v>5000</v>
      </c>
      <c r="H414" s="31" t="s">
        <v>424</v>
      </c>
      <c r="I414" s="31" t="s">
        <v>174</v>
      </c>
      <c r="J414" s="32">
        <v>0</v>
      </c>
      <c r="K414" s="32">
        <v>0</v>
      </c>
      <c r="L414" s="50">
        <v>40652</v>
      </c>
      <c r="M414" s="31" t="s">
        <v>280</v>
      </c>
      <c r="N414" s="31" t="s">
        <v>789</v>
      </c>
      <c r="O414" s="31" t="s">
        <v>789</v>
      </c>
      <c r="P414" s="39" t="s">
        <v>422</v>
      </c>
      <c r="Q414" s="39" t="s">
        <v>555</v>
      </c>
      <c r="R414" s="41" t="s">
        <v>542</v>
      </c>
      <c r="S414" s="31" t="s">
        <v>421</v>
      </c>
      <c r="T414" s="39" t="s">
        <v>283</v>
      </c>
      <c r="U414" s="39" t="s">
        <v>868</v>
      </c>
      <c r="V414" s="39" t="s">
        <v>366</v>
      </c>
      <c r="W414" s="39" t="s">
        <v>48</v>
      </c>
      <c r="X414" s="42" t="s">
        <v>366</v>
      </c>
      <c r="Y414" s="50" t="s">
        <v>421</v>
      </c>
      <c r="Z414" s="30" t="s">
        <v>556</v>
      </c>
      <c r="AA414" s="31">
        <v>0</v>
      </c>
      <c r="AB414" s="33" t="s">
        <v>282</v>
      </c>
      <c r="AC414" s="48">
        <v>6</v>
      </c>
      <c r="AD414" s="30">
        <v>0</v>
      </c>
      <c r="AE414" s="30">
        <v>0</v>
      </c>
      <c r="AF414" s="46" t="str">
        <f>IFERROR(VLOOKUP(U414,Acronym!$A:$B, 2, FALSE), "Ot")</f>
        <v>E</v>
      </c>
      <c r="AG414" s="47" t="s">
        <v>717</v>
      </c>
      <c r="AH414" s="46" t="str">
        <f>VLOOKUP(AG414,Acronym!$A:$B,2, FALSE)</f>
        <v>CA</v>
      </c>
      <c r="AI414" s="47" t="s">
        <v>719</v>
      </c>
      <c r="AJ414" s="47" t="s">
        <v>2741</v>
      </c>
    </row>
    <row r="415" spans="1:36">
      <c r="A415" s="30">
        <v>17044955</v>
      </c>
      <c r="B415" s="31" t="s">
        <v>421</v>
      </c>
      <c r="C415" s="39" t="s">
        <v>12203</v>
      </c>
      <c r="D415" s="30">
        <v>9199868</v>
      </c>
      <c r="E415" s="39" t="s">
        <v>1252</v>
      </c>
      <c r="F415" s="50">
        <v>40609</v>
      </c>
      <c r="G415" s="32">
        <v>50000</v>
      </c>
      <c r="H415" s="31" t="s">
        <v>424</v>
      </c>
      <c r="I415" s="31" t="s">
        <v>425</v>
      </c>
      <c r="J415" s="32">
        <v>30000</v>
      </c>
      <c r="K415" s="32">
        <v>30000</v>
      </c>
      <c r="L415" s="50">
        <v>40694</v>
      </c>
      <c r="M415" s="31" t="s">
        <v>280</v>
      </c>
      <c r="N415" s="31" t="s">
        <v>789</v>
      </c>
      <c r="O415" s="31" t="s">
        <v>789</v>
      </c>
      <c r="P415" s="39" t="s">
        <v>422</v>
      </c>
      <c r="Q415" s="39" t="s">
        <v>555</v>
      </c>
      <c r="R415" s="41" t="s">
        <v>541</v>
      </c>
      <c r="S415" s="31">
        <v>1</v>
      </c>
      <c r="T415" s="39" t="s">
        <v>283</v>
      </c>
      <c r="U415" s="39" t="s">
        <v>435</v>
      </c>
      <c r="V415" s="39" t="s">
        <v>115</v>
      </c>
      <c r="W415" s="39" t="s">
        <v>435</v>
      </c>
      <c r="X415" s="42" t="s">
        <v>114</v>
      </c>
      <c r="Y415" s="50">
        <v>40751</v>
      </c>
      <c r="Z415" s="30" t="s">
        <v>557</v>
      </c>
      <c r="AA415" s="31">
        <v>1</v>
      </c>
      <c r="AB415" s="33" t="s">
        <v>284</v>
      </c>
      <c r="AC415" s="48">
        <v>12</v>
      </c>
      <c r="AD415" s="30">
        <v>0</v>
      </c>
      <c r="AE415" s="30">
        <v>0</v>
      </c>
      <c r="AF415" s="46" t="str">
        <f>IFERROR(VLOOKUP(U415,Acronym!$A:$B, 2, FALSE), "Ot")</f>
        <v>WM</v>
      </c>
      <c r="AG415" s="47" t="s">
        <v>716</v>
      </c>
      <c r="AH415" s="46" t="str">
        <f>VLOOKUP(AG415,Acronym!$A:$B,2, FALSE)</f>
        <v>MU</v>
      </c>
      <c r="AI415" s="47" t="s">
        <v>435</v>
      </c>
      <c r="AJ415" s="47" t="s">
        <v>2742</v>
      </c>
    </row>
    <row r="416" spans="1:36">
      <c r="A416" s="30">
        <v>17045083</v>
      </c>
      <c r="B416" s="31" t="s">
        <v>421</v>
      </c>
      <c r="C416" s="39" t="s">
        <v>12204</v>
      </c>
      <c r="D416" s="30">
        <v>1630551</v>
      </c>
      <c r="E416" s="39" t="s">
        <v>1253</v>
      </c>
      <c r="F416" s="50">
        <v>40610</v>
      </c>
      <c r="G416" s="32">
        <v>5000</v>
      </c>
      <c r="H416" s="31" t="s">
        <v>424</v>
      </c>
      <c r="I416" s="31" t="s">
        <v>174</v>
      </c>
      <c r="J416" s="32">
        <v>0</v>
      </c>
      <c r="K416" s="32">
        <v>0</v>
      </c>
      <c r="L416" s="50">
        <v>40646</v>
      </c>
      <c r="M416" s="31" t="s">
        <v>280</v>
      </c>
      <c r="N416" s="31" t="s">
        <v>789</v>
      </c>
      <c r="O416" s="31" t="s">
        <v>789</v>
      </c>
      <c r="P416" s="39" t="s">
        <v>422</v>
      </c>
      <c r="Q416" s="39" t="s">
        <v>555</v>
      </c>
      <c r="R416" s="41" t="s">
        <v>542</v>
      </c>
      <c r="S416" s="31" t="s">
        <v>421</v>
      </c>
      <c r="T416" s="39" t="s">
        <v>283</v>
      </c>
      <c r="U416" s="39" t="s">
        <v>436</v>
      </c>
      <c r="V416" s="39" t="s">
        <v>687</v>
      </c>
      <c r="W416" s="39" t="s">
        <v>367</v>
      </c>
      <c r="X416" s="42" t="s">
        <v>367</v>
      </c>
      <c r="Y416" s="50" t="s">
        <v>421</v>
      </c>
      <c r="Z416" s="30" t="s">
        <v>557</v>
      </c>
      <c r="AA416" s="31">
        <v>0</v>
      </c>
      <c r="AB416" s="33" t="s">
        <v>282</v>
      </c>
      <c r="AC416" s="48">
        <v>5</v>
      </c>
      <c r="AD416" s="30">
        <v>1</v>
      </c>
      <c r="AE416" s="30">
        <v>0</v>
      </c>
      <c r="AF416" s="46" t="str">
        <f>IFERROR(VLOOKUP(U416,Acronym!$A:$B, 2, FALSE), "Ot")</f>
        <v>SW</v>
      </c>
      <c r="AG416" s="47" t="s">
        <v>716</v>
      </c>
      <c r="AH416" s="46" t="str">
        <f>VLOOKUP(AG416,Acronym!$A:$B,2, FALSE)</f>
        <v>MU</v>
      </c>
      <c r="AI416" s="47" t="s">
        <v>436</v>
      </c>
      <c r="AJ416" s="47" t="s">
        <v>2743</v>
      </c>
    </row>
    <row r="417" spans="1:36">
      <c r="A417" s="30">
        <v>17045191</v>
      </c>
      <c r="B417" s="31" t="s">
        <v>421</v>
      </c>
      <c r="C417" s="39" t="s">
        <v>12205</v>
      </c>
      <c r="D417" s="30">
        <v>17045184</v>
      </c>
      <c r="E417" s="39" t="s">
        <v>1254</v>
      </c>
      <c r="F417" s="50">
        <v>40609</v>
      </c>
      <c r="G417" s="32">
        <v>1500</v>
      </c>
      <c r="H417" s="31" t="s">
        <v>424</v>
      </c>
      <c r="I417" s="31" t="s">
        <v>174</v>
      </c>
      <c r="J417" s="32">
        <v>0</v>
      </c>
      <c r="K417" s="32">
        <v>0</v>
      </c>
      <c r="L417" s="50">
        <v>40646</v>
      </c>
      <c r="M417" s="31" t="s">
        <v>280</v>
      </c>
      <c r="N417" s="31" t="s">
        <v>789</v>
      </c>
      <c r="O417" s="31" t="s">
        <v>789</v>
      </c>
      <c r="P417" s="39" t="s">
        <v>422</v>
      </c>
      <c r="Q417" s="39" t="s">
        <v>555</v>
      </c>
      <c r="R417" s="41" t="s">
        <v>542</v>
      </c>
      <c r="S417" s="31" t="s">
        <v>421</v>
      </c>
      <c r="T417" s="39" t="s">
        <v>283</v>
      </c>
      <c r="U417" s="39" t="s">
        <v>446</v>
      </c>
      <c r="V417" s="39" t="s">
        <v>200</v>
      </c>
      <c r="W417" s="39" t="s">
        <v>485</v>
      </c>
      <c r="X417" s="42" t="s">
        <v>488</v>
      </c>
      <c r="Y417" s="50" t="s">
        <v>421</v>
      </c>
      <c r="Z417" s="30" t="s">
        <v>557</v>
      </c>
      <c r="AA417" s="31">
        <v>0</v>
      </c>
      <c r="AB417" s="33" t="s">
        <v>282</v>
      </c>
      <c r="AC417" s="48">
        <v>5</v>
      </c>
      <c r="AD417" s="30">
        <v>1</v>
      </c>
      <c r="AE417" s="30">
        <v>0</v>
      </c>
      <c r="AF417" s="46" t="str">
        <f>IFERROR(VLOOKUP(U417,Acronym!$A:$B, 2, FALSE), "Ot")</f>
        <v>SE</v>
      </c>
      <c r="AG417" s="47" t="s">
        <v>722</v>
      </c>
      <c r="AH417" s="46" t="str">
        <f>VLOOKUP(AG417,Acronym!$A:$B,2, FALSE)</f>
        <v>DA</v>
      </c>
      <c r="AI417" s="47" t="s">
        <v>446</v>
      </c>
      <c r="AJ417" s="47" t="s">
        <v>2744</v>
      </c>
    </row>
    <row r="418" spans="1:36">
      <c r="A418" s="30">
        <v>17045284</v>
      </c>
      <c r="B418" s="31" t="s">
        <v>421</v>
      </c>
      <c r="C418" s="39" t="s">
        <v>12206</v>
      </c>
      <c r="D418" s="30">
        <v>17045282</v>
      </c>
      <c r="E418" s="39" t="s">
        <v>1255</v>
      </c>
      <c r="F418" s="50">
        <v>40609</v>
      </c>
      <c r="G418" s="32">
        <v>4000</v>
      </c>
      <c r="H418" s="31" t="s">
        <v>424</v>
      </c>
      <c r="I418" s="31" t="s">
        <v>174</v>
      </c>
      <c r="J418" s="32">
        <v>0</v>
      </c>
      <c r="K418" s="32">
        <v>0</v>
      </c>
      <c r="L418" s="50">
        <v>40645</v>
      </c>
      <c r="M418" s="31" t="s">
        <v>280</v>
      </c>
      <c r="N418" s="31" t="s">
        <v>789</v>
      </c>
      <c r="O418" s="31" t="s">
        <v>789</v>
      </c>
      <c r="P418" s="39" t="s">
        <v>422</v>
      </c>
      <c r="Q418" s="39" t="s">
        <v>555</v>
      </c>
      <c r="R418" s="41" t="s">
        <v>542</v>
      </c>
      <c r="S418" s="31" t="s">
        <v>421</v>
      </c>
      <c r="T418" s="39" t="s">
        <v>281</v>
      </c>
      <c r="U418" s="39" t="s">
        <v>435</v>
      </c>
      <c r="V418" s="39" t="s">
        <v>236</v>
      </c>
      <c r="W418" s="39" t="s">
        <v>483</v>
      </c>
      <c r="X418" s="42" t="s">
        <v>483</v>
      </c>
      <c r="Y418" s="50" t="s">
        <v>421</v>
      </c>
      <c r="Z418" s="30" t="s">
        <v>557</v>
      </c>
      <c r="AA418" s="31">
        <v>0</v>
      </c>
      <c r="AB418" s="33" t="s">
        <v>282</v>
      </c>
      <c r="AC418" s="48">
        <v>5</v>
      </c>
      <c r="AD418" s="30">
        <v>1</v>
      </c>
      <c r="AE418" s="30">
        <v>0</v>
      </c>
      <c r="AF418" s="46" t="str">
        <f>IFERROR(VLOOKUP(U418,Acronym!$A:$B, 2, FALSE), "Ot")</f>
        <v>WM</v>
      </c>
      <c r="AG418" s="47" t="s">
        <v>714</v>
      </c>
      <c r="AH418" s="46" t="str">
        <f>VLOOKUP(AG418,Acronym!$A:$B,2, FALSE)</f>
        <v>VA</v>
      </c>
      <c r="AI418" s="47" t="s">
        <v>435</v>
      </c>
      <c r="AJ418" s="47" t="s">
        <v>2745</v>
      </c>
    </row>
    <row r="419" spans="1:36">
      <c r="A419" s="30">
        <v>17047007</v>
      </c>
      <c r="B419" s="31" t="s">
        <v>421</v>
      </c>
      <c r="C419" s="39" t="s">
        <v>12207</v>
      </c>
      <c r="D419" s="30">
        <v>15732794</v>
      </c>
      <c r="E419" s="39" t="s">
        <v>1256</v>
      </c>
      <c r="F419" s="50">
        <v>40609</v>
      </c>
      <c r="G419" s="32">
        <v>8526</v>
      </c>
      <c r="H419" s="31" t="s">
        <v>424</v>
      </c>
      <c r="I419" s="31" t="s">
        <v>174</v>
      </c>
      <c r="J419" s="32">
        <v>0</v>
      </c>
      <c r="K419" s="32">
        <v>0</v>
      </c>
      <c r="L419" s="50">
        <v>40645</v>
      </c>
      <c r="M419" s="31" t="s">
        <v>280</v>
      </c>
      <c r="N419" s="31" t="s">
        <v>789</v>
      </c>
      <c r="O419" s="31" t="s">
        <v>789</v>
      </c>
      <c r="P419" s="39" t="s">
        <v>422</v>
      </c>
      <c r="Q419" s="39" t="s">
        <v>555</v>
      </c>
      <c r="R419" s="41" t="s">
        <v>542</v>
      </c>
      <c r="S419" s="31" t="s">
        <v>421</v>
      </c>
      <c r="T419" s="39" t="s">
        <v>283</v>
      </c>
      <c r="U419" s="39" t="s">
        <v>430</v>
      </c>
      <c r="V419" s="39" t="s">
        <v>98</v>
      </c>
      <c r="W419" s="39" t="s">
        <v>99</v>
      </c>
      <c r="X419" s="42" t="s">
        <v>100</v>
      </c>
      <c r="Y419" s="50" t="s">
        <v>421</v>
      </c>
      <c r="Z419" s="30" t="s">
        <v>557</v>
      </c>
      <c r="AA419" s="31">
        <v>0</v>
      </c>
      <c r="AB419" s="33" t="s">
        <v>282</v>
      </c>
      <c r="AC419" s="48">
        <v>5</v>
      </c>
      <c r="AD419" s="30">
        <v>1</v>
      </c>
      <c r="AE419" s="30">
        <v>0</v>
      </c>
      <c r="AF419" s="46" t="str">
        <f>IFERROR(VLOOKUP(U419,Acronym!$A:$B, 2, FALSE), "Ot")</f>
        <v>Y</v>
      </c>
      <c r="AG419" s="47" t="s">
        <v>715</v>
      </c>
      <c r="AH419" s="46" t="str">
        <f>VLOOKUP(AG419,Acronym!$A:$B,2, FALSE)</f>
        <v>TH</v>
      </c>
      <c r="AI419" s="47" t="s">
        <v>720</v>
      </c>
      <c r="AJ419" s="47" t="s">
        <v>2746</v>
      </c>
    </row>
    <row r="420" spans="1:36">
      <c r="A420" s="30">
        <v>17048980</v>
      </c>
      <c r="B420" s="31" t="s">
        <v>421</v>
      </c>
      <c r="C420" s="39" t="s">
        <v>12208</v>
      </c>
      <c r="D420" s="30">
        <v>16846359</v>
      </c>
      <c r="E420" s="39" t="s">
        <v>1257</v>
      </c>
      <c r="F420" s="50">
        <v>40610</v>
      </c>
      <c r="G420" s="32">
        <v>10000</v>
      </c>
      <c r="H420" s="31" t="s">
        <v>424</v>
      </c>
      <c r="I420" s="31" t="s">
        <v>174</v>
      </c>
      <c r="J420" s="32">
        <v>0</v>
      </c>
      <c r="K420" s="32">
        <v>0</v>
      </c>
      <c r="L420" s="50">
        <v>40645</v>
      </c>
      <c r="M420" s="31" t="s">
        <v>280</v>
      </c>
      <c r="N420" s="31" t="s">
        <v>789</v>
      </c>
      <c r="O420" s="31" t="s">
        <v>789</v>
      </c>
      <c r="P420" s="39" t="s">
        <v>422</v>
      </c>
      <c r="Q420" s="39" t="s">
        <v>555</v>
      </c>
      <c r="R420" s="41" t="s">
        <v>542</v>
      </c>
      <c r="S420" s="31" t="s">
        <v>421</v>
      </c>
      <c r="T420" s="39" t="s">
        <v>281</v>
      </c>
      <c r="U420" s="39" t="s">
        <v>426</v>
      </c>
      <c r="V420" s="39" t="s">
        <v>450</v>
      </c>
      <c r="W420" s="39" t="s">
        <v>503</v>
      </c>
      <c r="X420" s="42" t="s">
        <v>451</v>
      </c>
      <c r="Y420" s="50" t="s">
        <v>421</v>
      </c>
      <c r="Z420" s="30" t="s">
        <v>557</v>
      </c>
      <c r="AA420" s="31">
        <v>0</v>
      </c>
      <c r="AB420" s="33" t="s">
        <v>282</v>
      </c>
      <c r="AC420" s="48">
        <v>5</v>
      </c>
      <c r="AD420" s="30">
        <v>1</v>
      </c>
      <c r="AE420" s="30">
        <v>0</v>
      </c>
      <c r="AF420" s="46" t="str">
        <f>IFERROR(VLOOKUP(U420,Acronym!$A:$B, 2, FALSE), "Ot")</f>
        <v>NW</v>
      </c>
      <c r="AG420" s="47" t="s">
        <v>714</v>
      </c>
      <c r="AH420" s="46" t="str">
        <f>VLOOKUP(AG420,Acronym!$A:$B,2, FALSE)</f>
        <v>VA</v>
      </c>
      <c r="AI420" s="47" t="s">
        <v>426</v>
      </c>
      <c r="AJ420" s="47" t="s">
        <v>2747</v>
      </c>
    </row>
    <row r="421" spans="1:36">
      <c r="A421" s="30">
        <v>17050012</v>
      </c>
      <c r="B421" s="31" t="s">
        <v>421</v>
      </c>
      <c r="C421" s="39" t="s">
        <v>12209</v>
      </c>
      <c r="D421" s="30">
        <v>1388518</v>
      </c>
      <c r="E421" s="39" t="s">
        <v>1258</v>
      </c>
      <c r="F421" s="50">
        <v>40610</v>
      </c>
      <c r="G421" s="32">
        <v>35260</v>
      </c>
      <c r="H421" s="31" t="s">
        <v>424</v>
      </c>
      <c r="I421" s="31" t="s">
        <v>425</v>
      </c>
      <c r="J421" s="32">
        <v>35260</v>
      </c>
      <c r="K421" s="32">
        <v>35260</v>
      </c>
      <c r="L421" s="50">
        <v>40673</v>
      </c>
      <c r="M421" s="31" t="s">
        <v>280</v>
      </c>
      <c r="N421" s="31" t="s">
        <v>789</v>
      </c>
      <c r="O421" s="31" t="s">
        <v>789</v>
      </c>
      <c r="P421" s="39" t="s">
        <v>422</v>
      </c>
      <c r="Q421" s="39" t="s">
        <v>555</v>
      </c>
      <c r="R421" s="41" t="s">
        <v>179</v>
      </c>
      <c r="S421" s="31">
        <v>1</v>
      </c>
      <c r="T421" s="39" t="s">
        <v>283</v>
      </c>
      <c r="U421" s="39" t="s">
        <v>430</v>
      </c>
      <c r="V421" s="39" t="s">
        <v>492</v>
      </c>
      <c r="W421" s="39" t="s">
        <v>490</v>
      </c>
      <c r="X421" s="42" t="s">
        <v>491</v>
      </c>
      <c r="Y421" s="50">
        <v>40702</v>
      </c>
      <c r="Z421" s="30" t="s">
        <v>556</v>
      </c>
      <c r="AA421" s="31">
        <v>1</v>
      </c>
      <c r="AB421" s="33" t="s">
        <v>284</v>
      </c>
      <c r="AC421" s="48">
        <v>9</v>
      </c>
      <c r="AD421" s="30">
        <v>1</v>
      </c>
      <c r="AE421" s="30">
        <v>0</v>
      </c>
      <c r="AF421" s="46" t="str">
        <f>IFERROR(VLOOKUP(U421,Acronym!$A:$B, 2, FALSE), "Ot")</f>
        <v>Y</v>
      </c>
      <c r="AG421" s="47" t="s">
        <v>716</v>
      </c>
      <c r="AH421" s="46" t="str">
        <f>VLOOKUP(AG421,Acronym!$A:$B,2, FALSE)</f>
        <v>MU</v>
      </c>
      <c r="AI421" s="47" t="s">
        <v>720</v>
      </c>
      <c r="AJ421" s="47" t="s">
        <v>2748</v>
      </c>
    </row>
    <row r="422" spans="1:36">
      <c r="A422" s="30">
        <v>17051522</v>
      </c>
      <c r="B422" s="31" t="s">
        <v>421</v>
      </c>
      <c r="C422" s="39" t="s">
        <v>12210</v>
      </c>
      <c r="D422" s="30">
        <v>13316139</v>
      </c>
      <c r="E422" s="39" t="s">
        <v>1259</v>
      </c>
      <c r="F422" s="50">
        <v>40610</v>
      </c>
      <c r="G422" s="32">
        <v>9850</v>
      </c>
      <c r="H422" s="31" t="s">
        <v>424</v>
      </c>
      <c r="I422" s="31" t="s">
        <v>425</v>
      </c>
      <c r="J422" s="32">
        <v>9850</v>
      </c>
      <c r="K422" s="32">
        <v>9850</v>
      </c>
      <c r="L422" s="50">
        <v>40646</v>
      </c>
      <c r="M422" s="31" t="s">
        <v>280</v>
      </c>
      <c r="N422" s="31" t="s">
        <v>789</v>
      </c>
      <c r="O422" s="31" t="s">
        <v>789</v>
      </c>
      <c r="P422" s="39" t="s">
        <v>422</v>
      </c>
      <c r="Q422" s="39" t="s">
        <v>555</v>
      </c>
      <c r="R422" s="41" t="s">
        <v>542</v>
      </c>
      <c r="S422" s="31">
        <v>1</v>
      </c>
      <c r="T422" s="39" t="s">
        <v>283</v>
      </c>
      <c r="U422" s="39" t="s">
        <v>868</v>
      </c>
      <c r="V422" s="39" t="s">
        <v>685</v>
      </c>
      <c r="W422" s="39" t="s">
        <v>232</v>
      </c>
      <c r="X422" s="42" t="s">
        <v>685</v>
      </c>
      <c r="Y422" s="50">
        <v>40660</v>
      </c>
      <c r="Z422" s="30" t="s">
        <v>556</v>
      </c>
      <c r="AA422" s="31">
        <v>1</v>
      </c>
      <c r="AB422" s="33" t="s">
        <v>282</v>
      </c>
      <c r="AC422" s="48">
        <v>5</v>
      </c>
      <c r="AD422" s="30">
        <v>1</v>
      </c>
      <c r="AE422" s="30">
        <v>0</v>
      </c>
      <c r="AF422" s="46" t="str">
        <f>IFERROR(VLOOKUP(U422,Acronym!$A:$B, 2, FALSE), "Ot")</f>
        <v>E</v>
      </c>
      <c r="AG422" s="47" t="s">
        <v>714</v>
      </c>
      <c r="AH422" s="46" t="str">
        <f>VLOOKUP(AG422,Acronym!$A:$B,2, FALSE)</f>
        <v>VA</v>
      </c>
      <c r="AI422" s="47" t="s">
        <v>719</v>
      </c>
      <c r="AJ422" s="47" t="s">
        <v>2749</v>
      </c>
    </row>
    <row r="423" spans="1:36">
      <c r="A423" s="30">
        <v>17051742</v>
      </c>
      <c r="B423" s="31" t="s">
        <v>421</v>
      </c>
      <c r="C423" s="39" t="s">
        <v>12211</v>
      </c>
      <c r="D423" s="30">
        <v>11675623</v>
      </c>
      <c r="E423" s="39" t="s">
        <v>1260</v>
      </c>
      <c r="F423" s="50">
        <v>40610</v>
      </c>
      <c r="G423" s="32">
        <v>10000</v>
      </c>
      <c r="H423" s="31" t="s">
        <v>424</v>
      </c>
      <c r="I423" s="31" t="s">
        <v>425</v>
      </c>
      <c r="J423" s="32">
        <v>10000</v>
      </c>
      <c r="K423" s="32">
        <v>10000</v>
      </c>
      <c r="L423" s="50">
        <v>40645</v>
      </c>
      <c r="M423" s="31" t="s">
        <v>280</v>
      </c>
      <c r="N423" s="31" t="s">
        <v>789</v>
      </c>
      <c r="O423" s="31" t="s">
        <v>789</v>
      </c>
      <c r="P423" s="39" t="s">
        <v>422</v>
      </c>
      <c r="Q423" s="39" t="s">
        <v>555</v>
      </c>
      <c r="R423" s="41" t="s">
        <v>542</v>
      </c>
      <c r="S423" s="31">
        <v>1</v>
      </c>
      <c r="T423" s="39" t="s">
        <v>281</v>
      </c>
      <c r="U423" s="39" t="s">
        <v>431</v>
      </c>
      <c r="V423" s="39" t="s">
        <v>338</v>
      </c>
      <c r="W423" s="39" t="s">
        <v>335</v>
      </c>
      <c r="X423" s="42" t="s">
        <v>339</v>
      </c>
      <c r="Y423" s="50">
        <v>40661</v>
      </c>
      <c r="Z423" s="30" t="s">
        <v>557</v>
      </c>
      <c r="AA423" s="31">
        <v>1</v>
      </c>
      <c r="AB423" s="33" t="s">
        <v>282</v>
      </c>
      <c r="AC423" s="48">
        <v>5</v>
      </c>
      <c r="AD423" s="30">
        <v>1</v>
      </c>
      <c r="AE423" s="30">
        <v>0</v>
      </c>
      <c r="AF423" s="46" t="str">
        <f>IFERROR(VLOOKUP(U423,Acronym!$A:$B, 2, FALSE), "Ot")</f>
        <v>NE</v>
      </c>
      <c r="AG423" s="47" t="s">
        <v>717</v>
      </c>
      <c r="AH423" s="46" t="str">
        <f>VLOOKUP(AG423,Acronym!$A:$B,2, FALSE)</f>
        <v>CA</v>
      </c>
      <c r="AI423" s="47" t="s">
        <v>431</v>
      </c>
      <c r="AJ423" s="47" t="s">
        <v>2750</v>
      </c>
    </row>
    <row r="424" spans="1:36">
      <c r="A424" s="30">
        <v>17053344</v>
      </c>
      <c r="B424" s="31" t="s">
        <v>421</v>
      </c>
      <c r="C424" s="39" t="s">
        <v>12212</v>
      </c>
      <c r="D424" s="30">
        <v>10970422</v>
      </c>
      <c r="E424" s="39" t="s">
        <v>1261</v>
      </c>
      <c r="F424" s="50">
        <v>40609</v>
      </c>
      <c r="G424" s="32">
        <v>60000</v>
      </c>
      <c r="H424" s="31" t="s">
        <v>424</v>
      </c>
      <c r="I424" s="31" t="s">
        <v>425</v>
      </c>
      <c r="J424" s="32">
        <v>60000</v>
      </c>
      <c r="K424" s="32">
        <v>60000</v>
      </c>
      <c r="L424" s="50">
        <v>40695</v>
      </c>
      <c r="M424" s="31" t="s">
        <v>280</v>
      </c>
      <c r="N424" s="31" t="s">
        <v>789</v>
      </c>
      <c r="O424" s="31" t="s">
        <v>789</v>
      </c>
      <c r="P424" s="39" t="s">
        <v>422</v>
      </c>
      <c r="Q424" s="39" t="s">
        <v>555</v>
      </c>
      <c r="R424" s="41" t="s">
        <v>541</v>
      </c>
      <c r="S424" s="31">
        <v>1</v>
      </c>
      <c r="T424" s="39" t="s">
        <v>283</v>
      </c>
      <c r="U424" s="39" t="s">
        <v>446</v>
      </c>
      <c r="V424" s="39" t="s">
        <v>308</v>
      </c>
      <c r="W424" s="39" t="s">
        <v>55</v>
      </c>
      <c r="X424" s="42" t="s">
        <v>55</v>
      </c>
      <c r="Y424" s="50">
        <v>40701</v>
      </c>
      <c r="Z424" s="30" t="s">
        <v>556</v>
      </c>
      <c r="AA424" s="31">
        <v>1</v>
      </c>
      <c r="AB424" s="33" t="s">
        <v>284</v>
      </c>
      <c r="AC424" s="48">
        <v>12</v>
      </c>
      <c r="AD424" s="30">
        <v>0</v>
      </c>
      <c r="AE424" s="30">
        <v>0</v>
      </c>
      <c r="AF424" s="46" t="str">
        <f>IFERROR(VLOOKUP(U424,Acronym!$A:$B, 2, FALSE), "Ot")</f>
        <v>SE</v>
      </c>
      <c r="AG424" s="47" t="s">
        <v>718</v>
      </c>
      <c r="AH424" s="46" t="str">
        <f>VLOOKUP(AG424,Acronym!$A:$B,2, FALSE)</f>
        <v>LI</v>
      </c>
      <c r="AI424" s="47" t="s">
        <v>446</v>
      </c>
      <c r="AJ424" s="47" t="s">
        <v>2751</v>
      </c>
    </row>
    <row r="425" spans="1:36">
      <c r="A425" s="30">
        <v>17055272</v>
      </c>
      <c r="B425" s="31" t="s">
        <v>421</v>
      </c>
      <c r="C425" s="39" t="s">
        <v>12213</v>
      </c>
      <c r="D425" s="30">
        <v>1855279</v>
      </c>
      <c r="E425" s="39" t="s">
        <v>1262</v>
      </c>
      <c r="F425" s="50">
        <v>40610</v>
      </c>
      <c r="G425" s="32">
        <v>5085</v>
      </c>
      <c r="H425" s="31" t="s">
        <v>424</v>
      </c>
      <c r="I425" s="31" t="s">
        <v>174</v>
      </c>
      <c r="J425" s="32">
        <v>0</v>
      </c>
      <c r="K425" s="32">
        <v>0</v>
      </c>
      <c r="L425" s="50">
        <v>40646</v>
      </c>
      <c r="M425" s="31" t="s">
        <v>280</v>
      </c>
      <c r="N425" s="31" t="s">
        <v>789</v>
      </c>
      <c r="O425" s="31" t="s">
        <v>789</v>
      </c>
      <c r="P425" s="39" t="s">
        <v>422</v>
      </c>
      <c r="Q425" s="39" t="s">
        <v>555</v>
      </c>
      <c r="R425" s="41" t="s">
        <v>542</v>
      </c>
      <c r="S425" s="31" t="s">
        <v>421</v>
      </c>
      <c r="T425" s="39" t="s">
        <v>281</v>
      </c>
      <c r="U425" s="39" t="s">
        <v>446</v>
      </c>
      <c r="V425" s="39" t="s">
        <v>54</v>
      </c>
      <c r="W425" s="39" t="s">
        <v>55</v>
      </c>
      <c r="X425" s="42" t="s">
        <v>55</v>
      </c>
      <c r="Y425" s="50" t="s">
        <v>421</v>
      </c>
      <c r="Z425" s="30" t="s">
        <v>557</v>
      </c>
      <c r="AA425" s="31">
        <v>0</v>
      </c>
      <c r="AB425" s="33" t="s">
        <v>282</v>
      </c>
      <c r="AC425" s="48">
        <v>5</v>
      </c>
      <c r="AD425" s="30">
        <v>1</v>
      </c>
      <c r="AE425" s="30">
        <v>0</v>
      </c>
      <c r="AF425" s="46" t="str">
        <f>IFERROR(VLOOKUP(U425,Acronym!$A:$B, 2, FALSE), "Ot")</f>
        <v>SE</v>
      </c>
      <c r="AG425" s="47" t="s">
        <v>715</v>
      </c>
      <c r="AH425" s="46" t="str">
        <f>VLOOKUP(AG425,Acronym!$A:$B,2, FALSE)</f>
        <v>TH</v>
      </c>
      <c r="AI425" s="47" t="s">
        <v>446</v>
      </c>
      <c r="AJ425" s="47" t="s">
        <v>2752</v>
      </c>
    </row>
    <row r="426" spans="1:36">
      <c r="A426" s="30">
        <v>17056967</v>
      </c>
      <c r="B426" s="31" t="s">
        <v>421</v>
      </c>
      <c r="C426" s="39" t="s">
        <v>12214</v>
      </c>
      <c r="D426" s="30">
        <v>17056965</v>
      </c>
      <c r="E426" s="39" t="s">
        <v>1263</v>
      </c>
      <c r="F426" s="50">
        <v>40611</v>
      </c>
      <c r="G426" s="32">
        <v>10000</v>
      </c>
      <c r="H426" s="31" t="s">
        <v>424</v>
      </c>
      <c r="I426" s="31" t="s">
        <v>174</v>
      </c>
      <c r="J426" s="32">
        <v>10000</v>
      </c>
      <c r="K426" s="32">
        <v>0</v>
      </c>
      <c r="L426" s="50">
        <v>40645</v>
      </c>
      <c r="M426" s="31" t="s">
        <v>280</v>
      </c>
      <c r="N426" s="31" t="s">
        <v>789</v>
      </c>
      <c r="O426" s="31" t="s">
        <v>789</v>
      </c>
      <c r="P426" s="39" t="s">
        <v>422</v>
      </c>
      <c r="Q426" s="39" t="s">
        <v>555</v>
      </c>
      <c r="R426" s="41" t="s">
        <v>542</v>
      </c>
      <c r="S426" s="31" t="s">
        <v>421</v>
      </c>
      <c r="T426" s="39" t="s">
        <v>281</v>
      </c>
      <c r="U426" s="39" t="s">
        <v>423</v>
      </c>
      <c r="V426" s="39" t="s">
        <v>265</v>
      </c>
      <c r="W426" s="39" t="s">
        <v>175</v>
      </c>
      <c r="X426" s="42" t="s">
        <v>266</v>
      </c>
      <c r="Y426" s="50" t="s">
        <v>421</v>
      </c>
      <c r="Z426" s="30" t="s">
        <v>557</v>
      </c>
      <c r="AA426" s="31">
        <v>0</v>
      </c>
      <c r="AB426" s="33" t="s">
        <v>282</v>
      </c>
      <c r="AC426" s="48">
        <v>5</v>
      </c>
      <c r="AD426" s="30">
        <v>1</v>
      </c>
      <c r="AE426" s="30">
        <v>0</v>
      </c>
      <c r="AF426" s="46" t="str">
        <f>IFERROR(VLOOKUP(U426,Acronym!$A:$B, 2, FALSE), "Ot")</f>
        <v>L</v>
      </c>
      <c r="AG426" s="47" t="s">
        <v>714</v>
      </c>
      <c r="AH426" s="46" t="str">
        <f>VLOOKUP(AG426,Acronym!$A:$B,2, FALSE)</f>
        <v>VA</v>
      </c>
      <c r="AI426" s="47" t="s">
        <v>423</v>
      </c>
      <c r="AJ426" s="47" t="s">
        <v>2753</v>
      </c>
    </row>
    <row r="427" spans="1:36">
      <c r="A427" s="30">
        <v>17057158</v>
      </c>
      <c r="B427" s="31" t="s">
        <v>421</v>
      </c>
      <c r="C427" s="39" t="s">
        <v>12215</v>
      </c>
      <c r="D427" s="30">
        <v>17057151</v>
      </c>
      <c r="E427" s="39" t="s">
        <v>1264</v>
      </c>
      <c r="F427" s="50">
        <v>40610</v>
      </c>
      <c r="G427" s="32">
        <v>5893</v>
      </c>
      <c r="H427" s="31" t="s">
        <v>424</v>
      </c>
      <c r="I427" s="31" t="s">
        <v>425</v>
      </c>
      <c r="J427" s="32">
        <v>5893</v>
      </c>
      <c r="K427" s="32">
        <v>5893</v>
      </c>
      <c r="L427" s="50">
        <v>40646</v>
      </c>
      <c r="M427" s="31" t="s">
        <v>280</v>
      </c>
      <c r="N427" s="31" t="s">
        <v>789</v>
      </c>
      <c r="O427" s="31" t="s">
        <v>789</v>
      </c>
      <c r="P427" s="39" t="s">
        <v>422</v>
      </c>
      <c r="Q427" s="39" t="s">
        <v>555</v>
      </c>
      <c r="R427" s="41" t="s">
        <v>542</v>
      </c>
      <c r="S427" s="31">
        <v>1</v>
      </c>
      <c r="T427" s="39" t="s">
        <v>283</v>
      </c>
      <c r="U427" s="39" t="s">
        <v>446</v>
      </c>
      <c r="V427" s="39" t="s">
        <v>61</v>
      </c>
      <c r="W427" s="39" t="s">
        <v>58</v>
      </c>
      <c r="X427" s="42" t="s">
        <v>61</v>
      </c>
      <c r="Y427" s="50">
        <v>40652</v>
      </c>
      <c r="Z427" s="30" t="s">
        <v>557</v>
      </c>
      <c r="AA427" s="31">
        <v>1</v>
      </c>
      <c r="AB427" s="33" t="s">
        <v>282</v>
      </c>
      <c r="AC427" s="48">
        <v>5</v>
      </c>
      <c r="AD427" s="30">
        <v>1</v>
      </c>
      <c r="AE427" s="30">
        <v>0</v>
      </c>
      <c r="AF427" s="46" t="str">
        <f>IFERROR(VLOOKUP(U427,Acronym!$A:$B, 2, FALSE), "Ot")</f>
        <v>SE</v>
      </c>
      <c r="AG427" s="47" t="s">
        <v>715</v>
      </c>
      <c r="AH427" s="46" t="str">
        <f>VLOOKUP(AG427,Acronym!$A:$B,2, FALSE)</f>
        <v>TH</v>
      </c>
      <c r="AI427" s="47" t="s">
        <v>446</v>
      </c>
      <c r="AJ427" s="47" t="s">
        <v>2754</v>
      </c>
    </row>
    <row r="428" spans="1:36">
      <c r="A428" s="30">
        <v>17057242</v>
      </c>
      <c r="B428" s="31" t="s">
        <v>421</v>
      </c>
      <c r="C428" s="39" t="s">
        <v>12216</v>
      </c>
      <c r="D428" s="30">
        <v>1840775</v>
      </c>
      <c r="E428" s="39" t="s">
        <v>1265</v>
      </c>
      <c r="F428" s="50">
        <v>40610</v>
      </c>
      <c r="G428" s="32">
        <v>19199</v>
      </c>
      <c r="H428" s="31" t="s">
        <v>424</v>
      </c>
      <c r="I428" s="31" t="s">
        <v>425</v>
      </c>
      <c r="J428" s="32">
        <v>19199</v>
      </c>
      <c r="K428" s="32">
        <v>19199</v>
      </c>
      <c r="L428" s="50">
        <v>40681</v>
      </c>
      <c r="M428" s="31" t="s">
        <v>280</v>
      </c>
      <c r="N428" s="31" t="s">
        <v>789</v>
      </c>
      <c r="O428" s="31" t="s">
        <v>789</v>
      </c>
      <c r="P428" s="39" t="s">
        <v>422</v>
      </c>
      <c r="Q428" s="39" t="s">
        <v>555</v>
      </c>
      <c r="R428" s="41" t="s">
        <v>541</v>
      </c>
      <c r="S428" s="31">
        <v>1</v>
      </c>
      <c r="T428" s="39" t="s">
        <v>281</v>
      </c>
      <c r="U428" s="39" t="s">
        <v>434</v>
      </c>
      <c r="V428" s="39" t="s">
        <v>509</v>
      </c>
      <c r="W428" s="39" t="s">
        <v>508</v>
      </c>
      <c r="X428" s="42" t="s">
        <v>508</v>
      </c>
      <c r="Y428" s="50">
        <v>40702</v>
      </c>
      <c r="Z428" s="30" t="s">
        <v>557</v>
      </c>
      <c r="AA428" s="31">
        <v>1</v>
      </c>
      <c r="AB428" s="33" t="s">
        <v>284</v>
      </c>
      <c r="AC428" s="48">
        <v>10</v>
      </c>
      <c r="AD428" s="30">
        <v>1</v>
      </c>
      <c r="AE428" s="30">
        <v>0</v>
      </c>
      <c r="AF428" s="46" t="str">
        <f>IFERROR(VLOOKUP(U428,Acronym!$A:$B, 2, FALSE), "Ot")</f>
        <v>EM</v>
      </c>
      <c r="AG428" s="47" t="s">
        <v>714</v>
      </c>
      <c r="AH428" s="46" t="str">
        <f>VLOOKUP(AG428,Acronym!$A:$B,2, FALSE)</f>
        <v>VA</v>
      </c>
      <c r="AI428" s="47" t="s">
        <v>434</v>
      </c>
      <c r="AJ428" s="47" t="s">
        <v>2755</v>
      </c>
    </row>
    <row r="429" spans="1:36">
      <c r="A429" s="30">
        <v>17057350</v>
      </c>
      <c r="B429" s="31" t="s">
        <v>421</v>
      </c>
      <c r="C429" s="39" t="s">
        <v>12217</v>
      </c>
      <c r="D429" s="30">
        <v>6891201</v>
      </c>
      <c r="E429" s="39" t="s">
        <v>1266</v>
      </c>
      <c r="F429" s="50">
        <v>40611</v>
      </c>
      <c r="G429" s="32">
        <v>5000</v>
      </c>
      <c r="H429" s="31" t="s">
        <v>424</v>
      </c>
      <c r="I429" s="31" t="s">
        <v>174</v>
      </c>
      <c r="J429" s="32">
        <v>0</v>
      </c>
      <c r="K429" s="32">
        <v>0</v>
      </c>
      <c r="L429" s="50">
        <v>40645</v>
      </c>
      <c r="M429" s="31" t="s">
        <v>280</v>
      </c>
      <c r="N429" s="31" t="s">
        <v>789</v>
      </c>
      <c r="O429" s="31" t="s">
        <v>789</v>
      </c>
      <c r="P429" s="39" t="s">
        <v>422</v>
      </c>
      <c r="Q429" s="39" t="s">
        <v>555</v>
      </c>
      <c r="R429" s="41" t="s">
        <v>542</v>
      </c>
      <c r="S429" s="31" t="s">
        <v>421</v>
      </c>
      <c r="T429" s="39" t="s">
        <v>283</v>
      </c>
      <c r="U429" s="39" t="s">
        <v>423</v>
      </c>
      <c r="V429" s="39" t="s">
        <v>149</v>
      </c>
      <c r="W429" s="39" t="s">
        <v>175</v>
      </c>
      <c r="X429" s="42" t="s">
        <v>150</v>
      </c>
      <c r="Y429" s="50" t="s">
        <v>421</v>
      </c>
      <c r="Z429" s="30" t="s">
        <v>556</v>
      </c>
      <c r="AA429" s="31">
        <v>0</v>
      </c>
      <c r="AB429" s="33" t="s">
        <v>282</v>
      </c>
      <c r="AC429" s="48">
        <v>5</v>
      </c>
      <c r="AD429" s="30">
        <v>1</v>
      </c>
      <c r="AE429" s="30">
        <v>0</v>
      </c>
      <c r="AF429" s="46" t="str">
        <f>IFERROR(VLOOKUP(U429,Acronym!$A:$B, 2, FALSE), "Ot")</f>
        <v>L</v>
      </c>
      <c r="AG429" s="47" t="s">
        <v>715</v>
      </c>
      <c r="AH429" s="46" t="str">
        <f>VLOOKUP(AG429,Acronym!$A:$B,2, FALSE)</f>
        <v>TH</v>
      </c>
      <c r="AI429" s="47" t="s">
        <v>423</v>
      </c>
      <c r="AJ429" s="47" t="s">
        <v>2756</v>
      </c>
    </row>
    <row r="430" spans="1:36">
      <c r="A430" s="30">
        <v>17058650</v>
      </c>
      <c r="B430" s="31" t="s">
        <v>421</v>
      </c>
      <c r="C430" s="39" t="s">
        <v>12218</v>
      </c>
      <c r="D430" s="30">
        <v>1843939</v>
      </c>
      <c r="E430" s="39" t="s">
        <v>748</v>
      </c>
      <c r="F430" s="50">
        <v>40611</v>
      </c>
      <c r="G430" s="32">
        <v>30000</v>
      </c>
      <c r="H430" s="31" t="s">
        <v>424</v>
      </c>
      <c r="I430" s="31" t="s">
        <v>174</v>
      </c>
      <c r="J430" s="32">
        <v>30000</v>
      </c>
      <c r="K430" s="32">
        <v>0</v>
      </c>
      <c r="L430" s="50">
        <v>40695</v>
      </c>
      <c r="M430" s="31" t="s">
        <v>280</v>
      </c>
      <c r="N430" s="31" t="s">
        <v>789</v>
      </c>
      <c r="O430" s="31" t="s">
        <v>789</v>
      </c>
      <c r="P430" s="39" t="s">
        <v>422</v>
      </c>
      <c r="Q430" s="39" t="s">
        <v>555</v>
      </c>
      <c r="R430" s="41" t="s">
        <v>541</v>
      </c>
      <c r="S430" s="31" t="s">
        <v>421</v>
      </c>
      <c r="T430" s="39" t="s">
        <v>281</v>
      </c>
      <c r="U430" s="39" t="s">
        <v>423</v>
      </c>
      <c r="V430" s="39" t="s">
        <v>127</v>
      </c>
      <c r="W430" s="39" t="s">
        <v>175</v>
      </c>
      <c r="X430" s="42" t="s">
        <v>176</v>
      </c>
      <c r="Y430" s="50" t="s">
        <v>421</v>
      </c>
      <c r="Z430" s="30" t="s">
        <v>557</v>
      </c>
      <c r="AA430" s="31">
        <v>0</v>
      </c>
      <c r="AB430" s="33" t="s">
        <v>284</v>
      </c>
      <c r="AC430" s="48">
        <v>12</v>
      </c>
      <c r="AD430" s="30">
        <v>1</v>
      </c>
      <c r="AE430" s="30">
        <v>0</v>
      </c>
      <c r="AF430" s="46" t="str">
        <f>IFERROR(VLOOKUP(U430,Acronym!$A:$B, 2, FALSE), "Ot")</f>
        <v>L</v>
      </c>
      <c r="AG430" s="47" t="s">
        <v>714</v>
      </c>
      <c r="AH430" s="46" t="str">
        <f>VLOOKUP(AG430,Acronym!$A:$B,2, FALSE)</f>
        <v>VA</v>
      </c>
      <c r="AI430" s="47" t="s">
        <v>423</v>
      </c>
      <c r="AJ430" s="47" t="s">
        <v>2757</v>
      </c>
    </row>
    <row r="431" spans="1:36">
      <c r="A431" s="30">
        <v>17061003</v>
      </c>
      <c r="B431" s="31" t="s">
        <v>421</v>
      </c>
      <c r="C431" s="39" t="s">
        <v>12219</v>
      </c>
      <c r="D431" s="30">
        <v>1600568</v>
      </c>
      <c r="E431" s="39" t="s">
        <v>1267</v>
      </c>
      <c r="F431" s="50">
        <v>40604</v>
      </c>
      <c r="G431" s="32">
        <v>50000</v>
      </c>
      <c r="H431" s="31" t="s">
        <v>424</v>
      </c>
      <c r="I431" s="31" t="s">
        <v>425</v>
      </c>
      <c r="J431" s="32">
        <v>50000</v>
      </c>
      <c r="K431" s="32">
        <v>50000</v>
      </c>
      <c r="L431" s="50">
        <v>40681</v>
      </c>
      <c r="M431" s="31" t="s">
        <v>280</v>
      </c>
      <c r="N431" s="31" t="s">
        <v>789</v>
      </c>
      <c r="O431" s="31" t="s">
        <v>789</v>
      </c>
      <c r="P431" s="39" t="s">
        <v>422</v>
      </c>
      <c r="Q431" s="39" t="s">
        <v>555</v>
      </c>
      <c r="R431" s="41" t="s">
        <v>541</v>
      </c>
      <c r="S431" s="31">
        <v>1</v>
      </c>
      <c r="T431" s="39" t="s">
        <v>283</v>
      </c>
      <c r="U431" s="39" t="s">
        <v>423</v>
      </c>
      <c r="V431" s="39" t="s">
        <v>489</v>
      </c>
      <c r="W431" s="39" t="s">
        <v>175</v>
      </c>
      <c r="X431" s="42" t="s">
        <v>270</v>
      </c>
      <c r="Y431" s="50">
        <v>40750</v>
      </c>
      <c r="Z431" s="30" t="s">
        <v>556</v>
      </c>
      <c r="AA431" s="31">
        <v>1</v>
      </c>
      <c r="AB431" s="33" t="s">
        <v>284</v>
      </c>
      <c r="AC431" s="48">
        <v>11</v>
      </c>
      <c r="AD431" s="30">
        <v>1</v>
      </c>
      <c r="AE431" s="30">
        <v>0</v>
      </c>
      <c r="AF431" s="46" t="str">
        <f>IFERROR(VLOOKUP(U431,Acronym!$A:$B, 2, FALSE), "Ot")</f>
        <v>L</v>
      </c>
      <c r="AG431" s="47" t="s">
        <v>714</v>
      </c>
      <c r="AH431" s="46" t="str">
        <f>VLOOKUP(AG431,Acronym!$A:$B,2, FALSE)</f>
        <v>VA</v>
      </c>
      <c r="AI431" s="47" t="s">
        <v>423</v>
      </c>
      <c r="AJ431" s="47" t="s">
        <v>2758</v>
      </c>
    </row>
    <row r="432" spans="1:36">
      <c r="A432" s="30">
        <v>17063381</v>
      </c>
      <c r="B432" s="31" t="s">
        <v>421</v>
      </c>
      <c r="C432" s="39" t="s">
        <v>12220</v>
      </c>
      <c r="D432" s="30">
        <v>17063370</v>
      </c>
      <c r="E432" s="39" t="s">
        <v>1268</v>
      </c>
      <c r="F432" s="50">
        <v>40610</v>
      </c>
      <c r="G432" s="32">
        <v>9910</v>
      </c>
      <c r="H432" s="31" t="s">
        <v>424</v>
      </c>
      <c r="I432" s="31" t="s">
        <v>174</v>
      </c>
      <c r="J432" s="32">
        <v>0</v>
      </c>
      <c r="K432" s="32">
        <v>0</v>
      </c>
      <c r="L432" s="50">
        <v>40645</v>
      </c>
      <c r="M432" s="31" t="s">
        <v>280</v>
      </c>
      <c r="N432" s="31" t="s">
        <v>789</v>
      </c>
      <c r="O432" s="31" t="s">
        <v>789</v>
      </c>
      <c r="P432" s="39" t="s">
        <v>422</v>
      </c>
      <c r="Q432" s="39" t="s">
        <v>555</v>
      </c>
      <c r="R432" s="41" t="s">
        <v>542</v>
      </c>
      <c r="S432" s="31" t="s">
        <v>421</v>
      </c>
      <c r="T432" s="39" t="s">
        <v>283</v>
      </c>
      <c r="U432" s="39" t="s">
        <v>430</v>
      </c>
      <c r="V432" s="39" t="s">
        <v>102</v>
      </c>
      <c r="W432" s="39" t="s">
        <v>99</v>
      </c>
      <c r="X432" s="42" t="s">
        <v>103</v>
      </c>
      <c r="Y432" s="50" t="s">
        <v>421</v>
      </c>
      <c r="Z432" s="30" t="s">
        <v>556</v>
      </c>
      <c r="AA432" s="31">
        <v>0</v>
      </c>
      <c r="AB432" s="33" t="s">
        <v>282</v>
      </c>
      <c r="AC432" s="48">
        <v>5</v>
      </c>
      <c r="AD432" s="30">
        <v>1</v>
      </c>
      <c r="AE432" s="30">
        <v>0</v>
      </c>
      <c r="AF432" s="46" t="str">
        <f>IFERROR(VLOOKUP(U432,Acronym!$A:$B, 2, FALSE), "Ot")</f>
        <v>Y</v>
      </c>
      <c r="AG432" s="47" t="s">
        <v>714</v>
      </c>
      <c r="AH432" s="46" t="str">
        <f>VLOOKUP(AG432,Acronym!$A:$B,2, FALSE)</f>
        <v>VA</v>
      </c>
      <c r="AI432" s="47" t="s">
        <v>423</v>
      </c>
      <c r="AJ432" s="47" t="s">
        <v>2759</v>
      </c>
    </row>
    <row r="433" spans="1:36">
      <c r="A433" s="30">
        <v>17063501</v>
      </c>
      <c r="B433" s="31" t="s">
        <v>421</v>
      </c>
      <c r="C433" s="39" t="s">
        <v>12221</v>
      </c>
      <c r="D433" s="30">
        <v>17063491</v>
      </c>
      <c r="E433" s="39" t="s">
        <v>1269</v>
      </c>
      <c r="F433" s="50">
        <v>40611</v>
      </c>
      <c r="G433" s="32">
        <v>4370</v>
      </c>
      <c r="H433" s="31" t="s">
        <v>424</v>
      </c>
      <c r="I433" s="31" t="s">
        <v>425</v>
      </c>
      <c r="J433" s="32">
        <v>4370</v>
      </c>
      <c r="K433" s="32">
        <v>4370</v>
      </c>
      <c r="L433" s="50">
        <v>40645</v>
      </c>
      <c r="M433" s="31" t="s">
        <v>280</v>
      </c>
      <c r="N433" s="31" t="s">
        <v>789</v>
      </c>
      <c r="O433" s="31" t="s">
        <v>789</v>
      </c>
      <c r="P433" s="39" t="s">
        <v>422</v>
      </c>
      <c r="Q433" s="39" t="s">
        <v>555</v>
      </c>
      <c r="R433" s="41" t="s">
        <v>542</v>
      </c>
      <c r="S433" s="31">
        <v>1</v>
      </c>
      <c r="T433" s="39" t="s">
        <v>281</v>
      </c>
      <c r="U433" s="39" t="s">
        <v>431</v>
      </c>
      <c r="V433" s="39" t="s">
        <v>734</v>
      </c>
      <c r="W433" s="39" t="s">
        <v>335</v>
      </c>
      <c r="X433" s="42" t="s">
        <v>337</v>
      </c>
      <c r="Y433" s="50">
        <v>40669</v>
      </c>
      <c r="Z433" s="30" t="s">
        <v>556</v>
      </c>
      <c r="AA433" s="31">
        <v>1</v>
      </c>
      <c r="AB433" s="33" t="s">
        <v>282</v>
      </c>
      <c r="AC433" s="48">
        <v>5</v>
      </c>
      <c r="AD433" s="30">
        <v>1</v>
      </c>
      <c r="AE433" s="30">
        <v>0</v>
      </c>
      <c r="AF433" s="46" t="str">
        <f>IFERROR(VLOOKUP(U433,Acronym!$A:$B, 2, FALSE), "Ot")</f>
        <v>NE</v>
      </c>
      <c r="AG433" s="47" t="s">
        <v>714</v>
      </c>
      <c r="AH433" s="46" t="str">
        <f>VLOOKUP(AG433,Acronym!$A:$B,2, FALSE)</f>
        <v>VA</v>
      </c>
      <c r="AI433" s="47" t="s">
        <v>431</v>
      </c>
      <c r="AJ433" s="47" t="s">
        <v>2760</v>
      </c>
    </row>
    <row r="434" spans="1:36">
      <c r="A434" s="30">
        <v>17063777</v>
      </c>
      <c r="B434" s="31" t="s">
        <v>421</v>
      </c>
      <c r="C434" s="39" t="s">
        <v>12222</v>
      </c>
      <c r="D434" s="30">
        <v>17063768</v>
      </c>
      <c r="E434" s="39" t="s">
        <v>1270</v>
      </c>
      <c r="F434" s="50">
        <v>40610</v>
      </c>
      <c r="G434" s="32">
        <v>9798</v>
      </c>
      <c r="H434" s="31" t="s">
        <v>424</v>
      </c>
      <c r="I434" s="31" t="s">
        <v>425</v>
      </c>
      <c r="J434" s="32">
        <v>9798</v>
      </c>
      <c r="K434" s="32">
        <v>9798</v>
      </c>
      <c r="L434" s="50">
        <v>40645</v>
      </c>
      <c r="M434" s="31" t="s">
        <v>280</v>
      </c>
      <c r="N434" s="31" t="s">
        <v>789</v>
      </c>
      <c r="O434" s="31" t="s">
        <v>789</v>
      </c>
      <c r="P434" s="39" t="s">
        <v>422</v>
      </c>
      <c r="Q434" s="39" t="s">
        <v>555</v>
      </c>
      <c r="R434" s="41" t="s">
        <v>542</v>
      </c>
      <c r="S434" s="31">
        <v>1</v>
      </c>
      <c r="T434" s="39" t="s">
        <v>283</v>
      </c>
      <c r="U434" s="39" t="s">
        <v>423</v>
      </c>
      <c r="V434" s="39" t="s">
        <v>606</v>
      </c>
      <c r="W434" s="39" t="s">
        <v>175</v>
      </c>
      <c r="X434" s="42" t="s">
        <v>304</v>
      </c>
      <c r="Y434" s="50">
        <v>40667</v>
      </c>
      <c r="Z434" s="30" t="s">
        <v>557</v>
      </c>
      <c r="AA434" s="31">
        <v>1</v>
      </c>
      <c r="AB434" s="33" t="s">
        <v>282</v>
      </c>
      <c r="AC434" s="48">
        <v>5</v>
      </c>
      <c r="AD434" s="30">
        <v>1</v>
      </c>
      <c r="AE434" s="30">
        <v>0</v>
      </c>
      <c r="AF434" s="46" t="str">
        <f>IFERROR(VLOOKUP(U434,Acronym!$A:$B, 2, FALSE), "Ot")</f>
        <v>L</v>
      </c>
      <c r="AG434" s="47" t="s">
        <v>714</v>
      </c>
      <c r="AH434" s="46" t="str">
        <f>VLOOKUP(AG434,Acronym!$A:$B,2, FALSE)</f>
        <v>VA</v>
      </c>
      <c r="AI434" s="47" t="s">
        <v>423</v>
      </c>
      <c r="AJ434" s="47" t="s">
        <v>2761</v>
      </c>
    </row>
    <row r="435" spans="1:36">
      <c r="A435" s="30">
        <v>17064285</v>
      </c>
      <c r="B435" s="31" t="s">
        <v>421</v>
      </c>
      <c r="C435" s="39" t="s">
        <v>12223</v>
      </c>
      <c r="D435" s="30">
        <v>1627949</v>
      </c>
      <c r="E435" s="39" t="s">
        <v>1271</v>
      </c>
      <c r="F435" s="50">
        <v>40610</v>
      </c>
      <c r="G435" s="32">
        <v>30000</v>
      </c>
      <c r="H435" s="31" t="s">
        <v>424</v>
      </c>
      <c r="I435" s="31" t="s">
        <v>425</v>
      </c>
      <c r="J435" s="32">
        <v>30000</v>
      </c>
      <c r="K435" s="32">
        <v>30000</v>
      </c>
      <c r="L435" s="50">
        <v>40681</v>
      </c>
      <c r="M435" s="31" t="s">
        <v>280</v>
      </c>
      <c r="N435" s="31" t="s">
        <v>789</v>
      </c>
      <c r="O435" s="31" t="s">
        <v>789</v>
      </c>
      <c r="P435" s="39" t="s">
        <v>422</v>
      </c>
      <c r="Q435" s="39" t="s">
        <v>555</v>
      </c>
      <c r="R435" s="41" t="s">
        <v>541</v>
      </c>
      <c r="S435" s="31">
        <v>1</v>
      </c>
      <c r="T435" s="39" t="s">
        <v>283</v>
      </c>
      <c r="U435" s="39" t="s">
        <v>436</v>
      </c>
      <c r="V435" s="39" t="s">
        <v>67</v>
      </c>
      <c r="W435" s="39" t="s">
        <v>64</v>
      </c>
      <c r="X435" s="42" t="s">
        <v>67</v>
      </c>
      <c r="Y435" s="50">
        <v>40704</v>
      </c>
      <c r="Z435" s="30" t="s">
        <v>556</v>
      </c>
      <c r="AA435" s="31">
        <v>1</v>
      </c>
      <c r="AB435" s="33" t="s">
        <v>284</v>
      </c>
      <c r="AC435" s="48">
        <v>10</v>
      </c>
      <c r="AD435" s="30">
        <v>1</v>
      </c>
      <c r="AE435" s="30">
        <v>0</v>
      </c>
      <c r="AF435" s="46" t="str">
        <f>IFERROR(VLOOKUP(U435,Acronym!$A:$B, 2, FALSE), "Ot")</f>
        <v>SW</v>
      </c>
      <c r="AG435" s="47" t="s">
        <v>715</v>
      </c>
      <c r="AH435" s="46" t="str">
        <f>VLOOKUP(AG435,Acronym!$A:$B,2, FALSE)</f>
        <v>TH</v>
      </c>
      <c r="AI435" s="47" t="s">
        <v>436</v>
      </c>
      <c r="AJ435" s="47" t="s">
        <v>2762</v>
      </c>
    </row>
    <row r="436" spans="1:36">
      <c r="A436" s="30">
        <v>17065641</v>
      </c>
      <c r="B436" s="31" t="s">
        <v>421</v>
      </c>
      <c r="C436" s="39" t="s">
        <v>12224</v>
      </c>
      <c r="D436" s="30">
        <v>1841990</v>
      </c>
      <c r="E436" s="39" t="s">
        <v>1272</v>
      </c>
      <c r="F436" s="50">
        <v>40611</v>
      </c>
      <c r="G436" s="32">
        <v>73160</v>
      </c>
      <c r="H436" s="31" t="s">
        <v>424</v>
      </c>
      <c r="I436" s="31" t="s">
        <v>174</v>
      </c>
      <c r="J436" s="32">
        <v>73160</v>
      </c>
      <c r="K436" s="32">
        <v>0</v>
      </c>
      <c r="L436" s="50">
        <v>40647</v>
      </c>
      <c r="M436" s="31" t="s">
        <v>280</v>
      </c>
      <c r="N436" s="31" t="s">
        <v>789</v>
      </c>
      <c r="O436" s="31" t="s">
        <v>789</v>
      </c>
      <c r="P436" s="39" t="s">
        <v>422</v>
      </c>
      <c r="Q436" s="39" t="s">
        <v>555</v>
      </c>
      <c r="R436" s="41" t="s">
        <v>179</v>
      </c>
      <c r="S436" s="31" t="s">
        <v>421</v>
      </c>
      <c r="T436" s="39" t="s">
        <v>281</v>
      </c>
      <c r="U436" s="39" t="s">
        <v>434</v>
      </c>
      <c r="V436" s="39" t="s">
        <v>206</v>
      </c>
      <c r="W436" s="39" t="s">
        <v>204</v>
      </c>
      <c r="X436" s="42" t="s">
        <v>206</v>
      </c>
      <c r="Y436" s="50" t="s">
        <v>421</v>
      </c>
      <c r="Z436" s="30" t="s">
        <v>556</v>
      </c>
      <c r="AA436" s="31">
        <v>0</v>
      </c>
      <c r="AB436" s="33" t="s">
        <v>284</v>
      </c>
      <c r="AC436" s="48">
        <v>5</v>
      </c>
      <c r="AD436" s="30">
        <v>1</v>
      </c>
      <c r="AE436" s="30">
        <v>0</v>
      </c>
      <c r="AF436" s="46" t="str">
        <f>IFERROR(VLOOKUP(U436,Acronym!$A:$B, 2, FALSE), "Ot")</f>
        <v>EM</v>
      </c>
      <c r="AG436" s="47" t="s">
        <v>716</v>
      </c>
      <c r="AH436" s="46" t="str">
        <f>VLOOKUP(AG436,Acronym!$A:$B,2, FALSE)</f>
        <v>MU</v>
      </c>
      <c r="AI436" s="47" t="s">
        <v>434</v>
      </c>
      <c r="AJ436" s="47" t="s">
        <v>2763</v>
      </c>
    </row>
    <row r="437" spans="1:36">
      <c r="A437" s="30">
        <v>17065962</v>
      </c>
      <c r="B437" s="31" t="s">
        <v>421</v>
      </c>
      <c r="C437" s="39" t="s">
        <v>12225</v>
      </c>
      <c r="D437" s="30">
        <v>13575062</v>
      </c>
      <c r="E437" s="39" t="s">
        <v>1273</v>
      </c>
      <c r="F437" s="50">
        <v>40611</v>
      </c>
      <c r="G437" s="32">
        <v>6000</v>
      </c>
      <c r="H437" s="31" t="s">
        <v>424</v>
      </c>
      <c r="I437" s="31" t="s">
        <v>425</v>
      </c>
      <c r="J437" s="32">
        <v>6000</v>
      </c>
      <c r="K437" s="32">
        <v>6000</v>
      </c>
      <c r="L437" s="50">
        <v>40645</v>
      </c>
      <c r="M437" s="31" t="s">
        <v>280</v>
      </c>
      <c r="N437" s="31" t="s">
        <v>789</v>
      </c>
      <c r="O437" s="31" t="s">
        <v>789</v>
      </c>
      <c r="P437" s="39" t="s">
        <v>422</v>
      </c>
      <c r="Q437" s="39" t="s">
        <v>555</v>
      </c>
      <c r="R437" s="41" t="s">
        <v>542</v>
      </c>
      <c r="S437" s="31">
        <v>1</v>
      </c>
      <c r="T437" s="39" t="s">
        <v>281</v>
      </c>
      <c r="U437" s="39" t="s">
        <v>423</v>
      </c>
      <c r="V437" s="39" t="s">
        <v>87</v>
      </c>
      <c r="W437" s="39" t="s">
        <v>175</v>
      </c>
      <c r="X437" s="42" t="s">
        <v>150</v>
      </c>
      <c r="Y437" s="50">
        <v>40654</v>
      </c>
      <c r="Z437" s="30" t="s">
        <v>557</v>
      </c>
      <c r="AA437" s="31">
        <v>1</v>
      </c>
      <c r="AB437" s="33" t="s">
        <v>282</v>
      </c>
      <c r="AC437" s="48">
        <v>5</v>
      </c>
      <c r="AD437" s="30">
        <v>1</v>
      </c>
      <c r="AE437" s="30">
        <v>0</v>
      </c>
      <c r="AF437" s="46" t="str">
        <f>IFERROR(VLOOKUP(U437,Acronym!$A:$B, 2, FALSE), "Ot")</f>
        <v>L</v>
      </c>
      <c r="AG437" s="47" t="s">
        <v>718</v>
      </c>
      <c r="AH437" s="46" t="str">
        <f>VLOOKUP(AG437,Acronym!$A:$B,2, FALSE)</f>
        <v>LI</v>
      </c>
      <c r="AI437" s="47" t="s">
        <v>423</v>
      </c>
      <c r="AJ437" s="47" t="s">
        <v>2764</v>
      </c>
    </row>
    <row r="438" spans="1:36">
      <c r="A438" s="30">
        <v>17066672</v>
      </c>
      <c r="B438" s="31" t="s">
        <v>421</v>
      </c>
      <c r="C438" s="39" t="s">
        <v>12226</v>
      </c>
      <c r="D438" s="30">
        <v>14897058</v>
      </c>
      <c r="E438" s="39" t="s">
        <v>620</v>
      </c>
      <c r="F438" s="50">
        <v>40611</v>
      </c>
      <c r="G438" s="32">
        <v>9690</v>
      </c>
      <c r="H438" s="31" t="s">
        <v>424</v>
      </c>
      <c r="I438" s="31" t="s">
        <v>174</v>
      </c>
      <c r="J438" s="32">
        <v>9690</v>
      </c>
      <c r="K438" s="32">
        <v>0</v>
      </c>
      <c r="L438" s="50">
        <v>40645</v>
      </c>
      <c r="M438" s="31" t="s">
        <v>280</v>
      </c>
      <c r="N438" s="31" t="s">
        <v>789</v>
      </c>
      <c r="O438" s="31" t="s">
        <v>789</v>
      </c>
      <c r="P438" s="39" t="s">
        <v>422</v>
      </c>
      <c r="Q438" s="39" t="s">
        <v>555</v>
      </c>
      <c r="R438" s="41" t="s">
        <v>542</v>
      </c>
      <c r="S438" s="31" t="s">
        <v>421</v>
      </c>
      <c r="T438" s="39" t="s">
        <v>281</v>
      </c>
      <c r="U438" s="39" t="s">
        <v>423</v>
      </c>
      <c r="V438" s="39" t="s">
        <v>352</v>
      </c>
      <c r="W438" s="39" t="s">
        <v>175</v>
      </c>
      <c r="X438" s="42" t="s">
        <v>353</v>
      </c>
      <c r="Y438" s="50" t="s">
        <v>421</v>
      </c>
      <c r="Z438" s="30" t="s">
        <v>557</v>
      </c>
      <c r="AA438" s="31">
        <v>0</v>
      </c>
      <c r="AB438" s="33" t="s">
        <v>282</v>
      </c>
      <c r="AC438" s="48">
        <v>5</v>
      </c>
      <c r="AD438" s="30">
        <v>1</v>
      </c>
      <c r="AE438" s="30">
        <v>0</v>
      </c>
      <c r="AF438" s="46" t="str">
        <f>IFERROR(VLOOKUP(U438,Acronym!$A:$B, 2, FALSE), "Ot")</f>
        <v>L</v>
      </c>
      <c r="AG438" s="47" t="s">
        <v>715</v>
      </c>
      <c r="AH438" s="46" t="str">
        <f>VLOOKUP(AG438,Acronym!$A:$B,2, FALSE)</f>
        <v>TH</v>
      </c>
      <c r="AI438" s="47" t="s">
        <v>423</v>
      </c>
      <c r="AJ438" s="47" t="s">
        <v>2765</v>
      </c>
    </row>
    <row r="439" spans="1:36">
      <c r="A439" s="30">
        <v>17070100</v>
      </c>
      <c r="B439" s="31" t="s">
        <v>421</v>
      </c>
      <c r="C439" s="39" t="s">
        <v>12227</v>
      </c>
      <c r="D439" s="30">
        <v>1662888</v>
      </c>
      <c r="E439" s="39" t="s">
        <v>1274</v>
      </c>
      <c r="F439" s="50">
        <v>40610</v>
      </c>
      <c r="G439" s="32">
        <v>75000</v>
      </c>
      <c r="H439" s="31" t="s">
        <v>424</v>
      </c>
      <c r="I439" s="31" t="s">
        <v>425</v>
      </c>
      <c r="J439" s="32">
        <v>75000</v>
      </c>
      <c r="K439" s="32">
        <v>75000</v>
      </c>
      <c r="L439" s="50">
        <v>40680</v>
      </c>
      <c r="M439" s="31" t="s">
        <v>280</v>
      </c>
      <c r="N439" s="31" t="s">
        <v>789</v>
      </c>
      <c r="O439" s="31" t="s">
        <v>789</v>
      </c>
      <c r="P439" s="39" t="s">
        <v>422</v>
      </c>
      <c r="Q439" s="39" t="s">
        <v>555</v>
      </c>
      <c r="R439" s="41" t="s">
        <v>541</v>
      </c>
      <c r="S439" s="31">
        <v>1</v>
      </c>
      <c r="T439" s="39" t="s">
        <v>283</v>
      </c>
      <c r="U439" s="39" t="s">
        <v>430</v>
      </c>
      <c r="V439" s="39" t="s">
        <v>326</v>
      </c>
      <c r="W439" s="39" t="s">
        <v>319</v>
      </c>
      <c r="X439" s="42" t="s">
        <v>325</v>
      </c>
      <c r="Y439" s="50">
        <v>40710</v>
      </c>
      <c r="Z439" s="30" t="s">
        <v>556</v>
      </c>
      <c r="AA439" s="31">
        <v>1</v>
      </c>
      <c r="AB439" s="33" t="s">
        <v>284</v>
      </c>
      <c r="AC439" s="48">
        <v>10</v>
      </c>
      <c r="AD439" s="30">
        <v>1</v>
      </c>
      <c r="AE439" s="30">
        <v>0</v>
      </c>
      <c r="AF439" s="46" t="str">
        <f>IFERROR(VLOOKUP(U439,Acronym!$A:$B, 2, FALSE), "Ot")</f>
        <v>Y</v>
      </c>
      <c r="AG439" s="47" t="s">
        <v>717</v>
      </c>
      <c r="AH439" s="46" t="str">
        <f>VLOOKUP(AG439,Acronym!$A:$B,2, FALSE)</f>
        <v>CA</v>
      </c>
      <c r="AI439" s="47" t="s">
        <v>720</v>
      </c>
      <c r="AJ439" s="47" t="s">
        <v>2766</v>
      </c>
    </row>
    <row r="440" spans="1:36">
      <c r="A440" s="30">
        <v>17070313</v>
      </c>
      <c r="B440" s="31" t="s">
        <v>421</v>
      </c>
      <c r="C440" s="39" t="s">
        <v>12228</v>
      </c>
      <c r="D440" s="30">
        <v>1634029</v>
      </c>
      <c r="E440" s="39" t="s">
        <v>1275</v>
      </c>
      <c r="F440" s="50">
        <v>40611</v>
      </c>
      <c r="G440" s="32">
        <v>62000</v>
      </c>
      <c r="H440" s="31" t="s">
        <v>424</v>
      </c>
      <c r="I440" s="31" t="s">
        <v>425</v>
      </c>
      <c r="J440" s="32">
        <v>62000</v>
      </c>
      <c r="K440" s="32">
        <v>62000</v>
      </c>
      <c r="L440" s="50">
        <v>40694</v>
      </c>
      <c r="M440" s="31" t="s">
        <v>280</v>
      </c>
      <c r="N440" s="31" t="s">
        <v>789</v>
      </c>
      <c r="O440" s="31" t="s">
        <v>789</v>
      </c>
      <c r="P440" s="39" t="s">
        <v>422</v>
      </c>
      <c r="Q440" s="39" t="s">
        <v>555</v>
      </c>
      <c r="R440" s="41" t="s">
        <v>541</v>
      </c>
      <c r="S440" s="31">
        <v>1</v>
      </c>
      <c r="T440" s="39" t="s">
        <v>283</v>
      </c>
      <c r="U440" s="39" t="s">
        <v>435</v>
      </c>
      <c r="V440" s="39" t="s">
        <v>115</v>
      </c>
      <c r="W440" s="39" t="s">
        <v>435</v>
      </c>
      <c r="X440" s="42" t="s">
        <v>114</v>
      </c>
      <c r="Y440" s="50">
        <v>40736</v>
      </c>
      <c r="Z440" s="30" t="s">
        <v>556</v>
      </c>
      <c r="AA440" s="31">
        <v>1</v>
      </c>
      <c r="AB440" s="33" t="s">
        <v>284</v>
      </c>
      <c r="AC440" s="48">
        <v>12</v>
      </c>
      <c r="AD440" s="30">
        <v>1</v>
      </c>
      <c r="AE440" s="30">
        <v>0</v>
      </c>
      <c r="AF440" s="46" t="str">
        <f>IFERROR(VLOOKUP(U440,Acronym!$A:$B, 2, FALSE), "Ot")</f>
        <v>WM</v>
      </c>
      <c r="AG440" s="47" t="s">
        <v>714</v>
      </c>
      <c r="AH440" s="46" t="str">
        <f>VLOOKUP(AG440,Acronym!$A:$B,2, FALSE)</f>
        <v>VA</v>
      </c>
      <c r="AI440" s="47" t="s">
        <v>435</v>
      </c>
      <c r="AJ440" s="47" t="s">
        <v>2767</v>
      </c>
    </row>
    <row r="441" spans="1:36">
      <c r="A441" s="30">
        <v>17070566</v>
      </c>
      <c r="B441" s="31" t="s">
        <v>421</v>
      </c>
      <c r="C441" s="39" t="s">
        <v>12229</v>
      </c>
      <c r="D441" s="30">
        <v>17070558</v>
      </c>
      <c r="E441" s="39" t="s">
        <v>1276</v>
      </c>
      <c r="F441" s="50">
        <v>40611</v>
      </c>
      <c r="G441" s="32">
        <v>40000</v>
      </c>
      <c r="H441" s="31" t="s">
        <v>424</v>
      </c>
      <c r="I441" s="31" t="s">
        <v>174</v>
      </c>
      <c r="J441" s="32">
        <v>40000</v>
      </c>
      <c r="K441" s="32">
        <v>0</v>
      </c>
      <c r="L441" s="50">
        <v>40695</v>
      </c>
      <c r="M441" s="31" t="s">
        <v>280</v>
      </c>
      <c r="N441" s="31" t="s">
        <v>789</v>
      </c>
      <c r="O441" s="31" t="s">
        <v>789</v>
      </c>
      <c r="P441" s="39" t="s">
        <v>422</v>
      </c>
      <c r="Q441" s="39" t="s">
        <v>555</v>
      </c>
      <c r="R441" s="41" t="s">
        <v>541</v>
      </c>
      <c r="S441" s="31" t="s">
        <v>421</v>
      </c>
      <c r="T441" s="39" t="s">
        <v>281</v>
      </c>
      <c r="U441" s="39" t="s">
        <v>423</v>
      </c>
      <c r="V441" s="39" t="s">
        <v>581</v>
      </c>
      <c r="W441" s="39" t="s">
        <v>175</v>
      </c>
      <c r="X441" s="42" t="s">
        <v>23</v>
      </c>
      <c r="Y441" s="50" t="s">
        <v>421</v>
      </c>
      <c r="Z441" s="30" t="s">
        <v>557</v>
      </c>
      <c r="AA441" s="31">
        <v>0</v>
      </c>
      <c r="AB441" s="33" t="s">
        <v>284</v>
      </c>
      <c r="AC441" s="48">
        <v>12</v>
      </c>
      <c r="AD441" s="30">
        <v>1</v>
      </c>
      <c r="AE441" s="30">
        <v>0</v>
      </c>
      <c r="AF441" s="46" t="str">
        <f>IFERROR(VLOOKUP(U441,Acronym!$A:$B, 2, FALSE), "Ot")</f>
        <v>L</v>
      </c>
      <c r="AG441" s="47" t="s">
        <v>714</v>
      </c>
      <c r="AH441" s="46" t="str">
        <f>VLOOKUP(AG441,Acronym!$A:$B,2, FALSE)</f>
        <v>VA</v>
      </c>
      <c r="AI441" s="47" t="s">
        <v>423</v>
      </c>
      <c r="AJ441" s="47" t="s">
        <v>2768</v>
      </c>
    </row>
    <row r="442" spans="1:36">
      <c r="A442" s="30">
        <v>17070748</v>
      </c>
      <c r="B442" s="31" t="s">
        <v>421</v>
      </c>
      <c r="C442" s="39" t="s">
        <v>12230</v>
      </c>
      <c r="D442" s="30">
        <v>14134059</v>
      </c>
      <c r="E442" s="39" t="s">
        <v>1277</v>
      </c>
      <c r="F442" s="50">
        <v>40611</v>
      </c>
      <c r="G442" s="32">
        <v>80000</v>
      </c>
      <c r="H442" s="31" t="s">
        <v>424</v>
      </c>
      <c r="I442" s="31" t="s">
        <v>425</v>
      </c>
      <c r="J442" s="32">
        <v>80000</v>
      </c>
      <c r="K442" s="32">
        <v>80000</v>
      </c>
      <c r="L442" s="50">
        <v>40694</v>
      </c>
      <c r="M442" s="31" t="s">
        <v>280</v>
      </c>
      <c r="N442" s="31" t="s">
        <v>789</v>
      </c>
      <c r="O442" s="31" t="s">
        <v>789</v>
      </c>
      <c r="P442" s="39" t="s">
        <v>422</v>
      </c>
      <c r="Q442" s="39" t="s">
        <v>555</v>
      </c>
      <c r="R442" s="41" t="s">
        <v>541</v>
      </c>
      <c r="S442" s="31">
        <v>1</v>
      </c>
      <c r="T442" s="39" t="s">
        <v>283</v>
      </c>
      <c r="U442" s="39" t="s">
        <v>435</v>
      </c>
      <c r="V442" s="39" t="s">
        <v>115</v>
      </c>
      <c r="W442" s="39" t="s">
        <v>435</v>
      </c>
      <c r="X442" s="42" t="s">
        <v>114</v>
      </c>
      <c r="Y442" s="50">
        <v>40725</v>
      </c>
      <c r="Z442" s="30" t="s">
        <v>556</v>
      </c>
      <c r="AA442" s="31">
        <v>1</v>
      </c>
      <c r="AB442" s="33" t="s">
        <v>284</v>
      </c>
      <c r="AC442" s="48">
        <v>12</v>
      </c>
      <c r="AD442" s="30">
        <v>1</v>
      </c>
      <c r="AE442" s="30">
        <v>0</v>
      </c>
      <c r="AF442" s="46" t="str">
        <f>IFERROR(VLOOKUP(U442,Acronym!$A:$B, 2, FALSE), "Ot")</f>
        <v>WM</v>
      </c>
      <c r="AG442" s="47" t="s">
        <v>715</v>
      </c>
      <c r="AH442" s="46" t="str">
        <f>VLOOKUP(AG442,Acronym!$A:$B,2, FALSE)</f>
        <v>TH</v>
      </c>
      <c r="AI442" s="47" t="s">
        <v>435</v>
      </c>
      <c r="AJ442" s="47" t="s">
        <v>2769</v>
      </c>
    </row>
    <row r="443" spans="1:36">
      <c r="A443" s="30">
        <v>17070892</v>
      </c>
      <c r="B443" s="31" t="s">
        <v>421</v>
      </c>
      <c r="C443" s="39" t="s">
        <v>12231</v>
      </c>
      <c r="D443" s="30">
        <v>1630494</v>
      </c>
      <c r="E443" s="39" t="s">
        <v>1278</v>
      </c>
      <c r="F443" s="50">
        <v>40610</v>
      </c>
      <c r="G443" s="32">
        <v>4800</v>
      </c>
      <c r="H443" s="31" t="s">
        <v>424</v>
      </c>
      <c r="I443" s="31" t="s">
        <v>174</v>
      </c>
      <c r="J443" s="32">
        <v>4800</v>
      </c>
      <c r="K443" s="32">
        <v>0</v>
      </c>
      <c r="L443" s="50">
        <v>40646</v>
      </c>
      <c r="M443" s="31" t="s">
        <v>280</v>
      </c>
      <c r="N443" s="31" t="s">
        <v>789</v>
      </c>
      <c r="O443" s="31" t="s">
        <v>789</v>
      </c>
      <c r="P443" s="39" t="s">
        <v>422</v>
      </c>
      <c r="Q443" s="39" t="s">
        <v>555</v>
      </c>
      <c r="R443" s="41" t="s">
        <v>542</v>
      </c>
      <c r="S443" s="31" t="s">
        <v>421</v>
      </c>
      <c r="T443" s="39" t="s">
        <v>283</v>
      </c>
      <c r="U443" s="39" t="s">
        <v>436</v>
      </c>
      <c r="V443" s="39" t="s">
        <v>348</v>
      </c>
      <c r="W443" s="39" t="s">
        <v>349</v>
      </c>
      <c r="X443" s="42" t="s">
        <v>349</v>
      </c>
      <c r="Y443" s="50" t="s">
        <v>421</v>
      </c>
      <c r="Z443" s="30" t="s">
        <v>557</v>
      </c>
      <c r="AA443" s="31">
        <v>0</v>
      </c>
      <c r="AB443" s="33" t="s">
        <v>282</v>
      </c>
      <c r="AC443" s="48">
        <v>5</v>
      </c>
      <c r="AD443" s="30">
        <v>1</v>
      </c>
      <c r="AE443" s="30">
        <v>0</v>
      </c>
      <c r="AF443" s="46" t="str">
        <f>IFERROR(VLOOKUP(U443,Acronym!$A:$B, 2, FALSE), "Ot")</f>
        <v>SW</v>
      </c>
      <c r="AG443" s="47" t="s">
        <v>715</v>
      </c>
      <c r="AH443" s="46" t="str">
        <f>VLOOKUP(AG443,Acronym!$A:$B,2, FALSE)</f>
        <v>TH</v>
      </c>
      <c r="AI443" s="47" t="s">
        <v>436</v>
      </c>
      <c r="AJ443" s="47" t="s">
        <v>2770</v>
      </c>
    </row>
    <row r="444" spans="1:36">
      <c r="A444" s="30">
        <v>17071035</v>
      </c>
      <c r="B444" s="31" t="s">
        <v>421</v>
      </c>
      <c r="C444" s="39" t="s">
        <v>12232</v>
      </c>
      <c r="D444" s="30">
        <v>1621680</v>
      </c>
      <c r="E444" s="39" t="s">
        <v>1279</v>
      </c>
      <c r="F444" s="50">
        <v>40611</v>
      </c>
      <c r="G444" s="32">
        <v>6000</v>
      </c>
      <c r="H444" s="31" t="s">
        <v>424</v>
      </c>
      <c r="I444" s="31" t="s">
        <v>425</v>
      </c>
      <c r="J444" s="32">
        <v>6000</v>
      </c>
      <c r="K444" s="32">
        <v>6000</v>
      </c>
      <c r="L444" s="50">
        <v>40646</v>
      </c>
      <c r="M444" s="31" t="s">
        <v>280</v>
      </c>
      <c r="N444" s="31" t="s">
        <v>789</v>
      </c>
      <c r="O444" s="31" t="s">
        <v>789</v>
      </c>
      <c r="P444" s="39" t="s">
        <v>422</v>
      </c>
      <c r="Q444" s="39" t="s">
        <v>555</v>
      </c>
      <c r="R444" s="41" t="s">
        <v>542</v>
      </c>
      <c r="S444" s="31">
        <v>1</v>
      </c>
      <c r="T444" s="39" t="s">
        <v>283</v>
      </c>
      <c r="U444" s="39" t="s">
        <v>434</v>
      </c>
      <c r="V444" s="39" t="s">
        <v>203</v>
      </c>
      <c r="W444" s="39" t="s">
        <v>204</v>
      </c>
      <c r="X444" s="42" t="s">
        <v>205</v>
      </c>
      <c r="Y444" s="50">
        <v>40668</v>
      </c>
      <c r="Z444" s="30" t="s">
        <v>557</v>
      </c>
      <c r="AA444" s="31">
        <v>1</v>
      </c>
      <c r="AB444" s="33" t="s">
        <v>282</v>
      </c>
      <c r="AC444" s="48">
        <v>5</v>
      </c>
      <c r="AD444" s="30">
        <v>1</v>
      </c>
      <c r="AE444" s="30">
        <v>0</v>
      </c>
      <c r="AF444" s="46" t="str">
        <f>IFERROR(VLOOKUP(U444,Acronym!$A:$B, 2, FALSE), "Ot")</f>
        <v>EM</v>
      </c>
      <c r="AG444" s="47" t="s">
        <v>716</v>
      </c>
      <c r="AH444" s="46" t="str">
        <f>VLOOKUP(AG444,Acronym!$A:$B,2, FALSE)</f>
        <v>MU</v>
      </c>
      <c r="AI444" s="47" t="s">
        <v>434</v>
      </c>
      <c r="AJ444" s="47" t="s">
        <v>2771</v>
      </c>
    </row>
    <row r="445" spans="1:36">
      <c r="A445" s="30">
        <v>17072508</v>
      </c>
      <c r="B445" s="31" t="s">
        <v>421</v>
      </c>
      <c r="C445" s="39" t="s">
        <v>12233</v>
      </c>
      <c r="D445" s="30">
        <v>1781300</v>
      </c>
      <c r="E445" s="39" t="s">
        <v>1280</v>
      </c>
      <c r="F445" s="50">
        <v>40611</v>
      </c>
      <c r="G445" s="32">
        <v>8600</v>
      </c>
      <c r="H445" s="31" t="s">
        <v>424</v>
      </c>
      <c r="I445" s="31" t="s">
        <v>425</v>
      </c>
      <c r="J445" s="32">
        <v>0</v>
      </c>
      <c r="K445" s="32">
        <v>0</v>
      </c>
      <c r="L445" s="50">
        <v>40646</v>
      </c>
      <c r="M445" s="31" t="s">
        <v>280</v>
      </c>
      <c r="N445" s="31" t="s">
        <v>789</v>
      </c>
      <c r="O445" s="31" t="s">
        <v>789</v>
      </c>
      <c r="P445" s="39" t="s">
        <v>422</v>
      </c>
      <c r="Q445" s="39" t="s">
        <v>555</v>
      </c>
      <c r="R445" s="41" t="s">
        <v>542</v>
      </c>
      <c r="S445" s="31">
        <v>2</v>
      </c>
      <c r="T445" s="39" t="s">
        <v>281</v>
      </c>
      <c r="U445" s="39" t="s">
        <v>434</v>
      </c>
      <c r="V445" s="39" t="s">
        <v>225</v>
      </c>
      <c r="W445" s="39" t="s">
        <v>226</v>
      </c>
      <c r="X445" s="42" t="s">
        <v>225</v>
      </c>
      <c r="Y445" s="50" t="s">
        <v>421</v>
      </c>
      <c r="Z445" s="30" t="s">
        <v>557</v>
      </c>
      <c r="AA445" s="31">
        <v>1</v>
      </c>
      <c r="AB445" s="33" t="s">
        <v>282</v>
      </c>
      <c r="AC445" s="48">
        <v>5</v>
      </c>
      <c r="AD445" s="30">
        <v>1</v>
      </c>
      <c r="AE445" s="30">
        <v>0</v>
      </c>
      <c r="AF445" s="46" t="str">
        <f>IFERROR(VLOOKUP(U445,Acronym!$A:$B, 2, FALSE), "Ot")</f>
        <v>EM</v>
      </c>
      <c r="AG445" s="47" t="s">
        <v>714</v>
      </c>
      <c r="AH445" s="46" t="str">
        <f>VLOOKUP(AG445,Acronym!$A:$B,2, FALSE)</f>
        <v>VA</v>
      </c>
      <c r="AI445" s="47" t="s">
        <v>434</v>
      </c>
      <c r="AJ445" s="47" t="s">
        <v>2772</v>
      </c>
    </row>
    <row r="446" spans="1:36">
      <c r="A446" s="30">
        <v>17072679</v>
      </c>
      <c r="B446" s="31" t="s">
        <v>421</v>
      </c>
      <c r="C446" s="39" t="s">
        <v>12234</v>
      </c>
      <c r="D446" s="30">
        <v>9940191</v>
      </c>
      <c r="E446" s="39" t="s">
        <v>1281</v>
      </c>
      <c r="F446" s="50">
        <v>40612</v>
      </c>
      <c r="G446" s="32">
        <v>47122</v>
      </c>
      <c r="H446" s="31" t="s">
        <v>424</v>
      </c>
      <c r="I446" s="31" t="s">
        <v>425</v>
      </c>
      <c r="J446" s="32">
        <v>47122</v>
      </c>
      <c r="K446" s="32">
        <v>47122</v>
      </c>
      <c r="L446" s="50">
        <v>40673</v>
      </c>
      <c r="M446" s="31" t="s">
        <v>280</v>
      </c>
      <c r="N446" s="31" t="s">
        <v>789</v>
      </c>
      <c r="O446" s="31" t="s">
        <v>789</v>
      </c>
      <c r="P446" s="39" t="s">
        <v>422</v>
      </c>
      <c r="Q446" s="39" t="s">
        <v>555</v>
      </c>
      <c r="R446" s="41" t="s">
        <v>179</v>
      </c>
      <c r="S446" s="31">
        <v>1</v>
      </c>
      <c r="T446" s="39" t="s">
        <v>283</v>
      </c>
      <c r="U446" s="39" t="s">
        <v>435</v>
      </c>
      <c r="V446" s="39" t="s">
        <v>468</v>
      </c>
      <c r="W446" s="39" t="s">
        <v>466</v>
      </c>
      <c r="X446" s="42" t="s">
        <v>468</v>
      </c>
      <c r="Y446" s="50">
        <v>40704</v>
      </c>
      <c r="Z446" s="30" t="s">
        <v>556</v>
      </c>
      <c r="AA446" s="31">
        <v>1</v>
      </c>
      <c r="AB446" s="33" t="s">
        <v>284</v>
      </c>
      <c r="AC446" s="48">
        <v>9</v>
      </c>
      <c r="AD446" s="30">
        <v>1</v>
      </c>
      <c r="AE446" s="30">
        <v>0</v>
      </c>
      <c r="AF446" s="46" t="str">
        <f>IFERROR(VLOOKUP(U446,Acronym!$A:$B, 2, FALSE), "Ot")</f>
        <v>WM</v>
      </c>
      <c r="AG446" s="47" t="s">
        <v>715</v>
      </c>
      <c r="AH446" s="46" t="str">
        <f>VLOOKUP(AG446,Acronym!$A:$B,2, FALSE)</f>
        <v>TH</v>
      </c>
      <c r="AI446" s="47" t="s">
        <v>435</v>
      </c>
      <c r="AJ446" s="47" t="s">
        <v>2773</v>
      </c>
    </row>
    <row r="447" spans="1:36">
      <c r="A447" s="30">
        <v>17072768</v>
      </c>
      <c r="B447" s="31" t="s">
        <v>421</v>
      </c>
      <c r="C447" s="39" t="s">
        <v>12235</v>
      </c>
      <c r="D447" s="30">
        <v>15590302</v>
      </c>
      <c r="E447" s="39" t="s">
        <v>1282</v>
      </c>
      <c r="F447" s="50">
        <v>40611</v>
      </c>
      <c r="G447" s="32">
        <v>45000</v>
      </c>
      <c r="H447" s="31" t="s">
        <v>424</v>
      </c>
      <c r="I447" s="31" t="s">
        <v>425</v>
      </c>
      <c r="J447" s="32">
        <v>45000</v>
      </c>
      <c r="K447" s="32">
        <v>45000</v>
      </c>
      <c r="L447" s="50">
        <v>40709</v>
      </c>
      <c r="M447" s="31" t="s">
        <v>280</v>
      </c>
      <c r="N447" s="31" t="s">
        <v>789</v>
      </c>
      <c r="O447" s="31" t="s">
        <v>789</v>
      </c>
      <c r="P447" s="39" t="s">
        <v>422</v>
      </c>
      <c r="Q447" s="39" t="s">
        <v>555</v>
      </c>
      <c r="R447" s="41" t="s">
        <v>541</v>
      </c>
      <c r="S447" s="31">
        <v>1</v>
      </c>
      <c r="T447" s="39" t="s">
        <v>283</v>
      </c>
      <c r="U447" s="39" t="s">
        <v>446</v>
      </c>
      <c r="V447" s="39" t="s">
        <v>51</v>
      </c>
      <c r="W447" s="39" t="s">
        <v>50</v>
      </c>
      <c r="X447" s="42" t="s">
        <v>51</v>
      </c>
      <c r="Y447" s="50">
        <v>40729</v>
      </c>
      <c r="Z447" s="30" t="s">
        <v>557</v>
      </c>
      <c r="AA447" s="31">
        <v>1</v>
      </c>
      <c r="AB447" s="33" t="s">
        <v>284</v>
      </c>
      <c r="AC447" s="48">
        <v>14</v>
      </c>
      <c r="AD447" s="30">
        <v>0</v>
      </c>
      <c r="AE447" s="30">
        <v>0</v>
      </c>
      <c r="AF447" s="46" t="str">
        <f>IFERROR(VLOOKUP(U447,Acronym!$A:$B, 2, FALSE), "Ot")</f>
        <v>SE</v>
      </c>
      <c r="AG447" s="47" t="s">
        <v>715</v>
      </c>
      <c r="AH447" s="46" t="str">
        <f>VLOOKUP(AG447,Acronym!$A:$B,2, FALSE)</f>
        <v>TH</v>
      </c>
      <c r="AI447" s="47" t="s">
        <v>446</v>
      </c>
      <c r="AJ447" s="47" t="s">
        <v>2774</v>
      </c>
    </row>
    <row r="448" spans="1:36">
      <c r="A448" s="30">
        <v>17074133</v>
      </c>
      <c r="B448" s="31" t="s">
        <v>421</v>
      </c>
      <c r="C448" s="39" t="s">
        <v>12236</v>
      </c>
      <c r="D448" s="30">
        <v>17074126</v>
      </c>
      <c r="E448" s="39" t="s">
        <v>1283</v>
      </c>
      <c r="F448" s="50">
        <v>40611</v>
      </c>
      <c r="G448" s="32">
        <v>7985</v>
      </c>
      <c r="H448" s="31" t="s">
        <v>424</v>
      </c>
      <c r="I448" s="31" t="s">
        <v>174</v>
      </c>
      <c r="J448" s="32">
        <v>0</v>
      </c>
      <c r="K448" s="32">
        <v>0</v>
      </c>
      <c r="L448" s="50">
        <v>40645</v>
      </c>
      <c r="M448" s="31" t="s">
        <v>280</v>
      </c>
      <c r="N448" s="31" t="s">
        <v>789</v>
      </c>
      <c r="O448" s="31" t="s">
        <v>789</v>
      </c>
      <c r="P448" s="39" t="s">
        <v>422</v>
      </c>
      <c r="Q448" s="39" t="s">
        <v>555</v>
      </c>
      <c r="R448" s="41" t="s">
        <v>542</v>
      </c>
      <c r="S448" s="31" t="s">
        <v>421</v>
      </c>
      <c r="T448" s="39" t="s">
        <v>283</v>
      </c>
      <c r="U448" s="39" t="s">
        <v>435</v>
      </c>
      <c r="V448" s="39" t="s">
        <v>236</v>
      </c>
      <c r="W448" s="39" t="s">
        <v>483</v>
      </c>
      <c r="X448" s="42" t="s">
        <v>483</v>
      </c>
      <c r="Y448" s="50" t="s">
        <v>421</v>
      </c>
      <c r="Z448" s="30" t="s">
        <v>557</v>
      </c>
      <c r="AA448" s="31">
        <v>0</v>
      </c>
      <c r="AB448" s="33" t="s">
        <v>282</v>
      </c>
      <c r="AC448" s="48">
        <v>5</v>
      </c>
      <c r="AD448" s="30">
        <v>1</v>
      </c>
      <c r="AE448" s="30">
        <v>0</v>
      </c>
      <c r="AF448" s="46" t="str">
        <f>IFERROR(VLOOKUP(U448,Acronym!$A:$B, 2, FALSE), "Ot")</f>
        <v>WM</v>
      </c>
      <c r="AG448" s="47" t="s">
        <v>715</v>
      </c>
      <c r="AH448" s="46" t="str">
        <f>VLOOKUP(AG448,Acronym!$A:$B,2, FALSE)</f>
        <v>TH</v>
      </c>
      <c r="AI448" s="47" t="s">
        <v>435</v>
      </c>
      <c r="AJ448" s="47" t="s">
        <v>2775</v>
      </c>
    </row>
    <row r="449" spans="1:36">
      <c r="A449" s="30">
        <v>17074267</v>
      </c>
      <c r="B449" s="31" t="s">
        <v>421</v>
      </c>
      <c r="C449" s="39" t="s">
        <v>12237</v>
      </c>
      <c r="D449" s="30">
        <v>1388238</v>
      </c>
      <c r="E449" s="39" t="s">
        <v>1284</v>
      </c>
      <c r="F449" s="50">
        <v>40611</v>
      </c>
      <c r="G449" s="32">
        <v>39975</v>
      </c>
      <c r="H449" s="31" t="s">
        <v>424</v>
      </c>
      <c r="I449" s="31" t="s">
        <v>425</v>
      </c>
      <c r="J449" s="32">
        <v>39975</v>
      </c>
      <c r="K449" s="32">
        <v>39975</v>
      </c>
      <c r="L449" s="50">
        <v>40694</v>
      </c>
      <c r="M449" s="31" t="s">
        <v>280</v>
      </c>
      <c r="N449" s="31" t="s">
        <v>789</v>
      </c>
      <c r="O449" s="31" t="s">
        <v>789</v>
      </c>
      <c r="P449" s="39" t="s">
        <v>422</v>
      </c>
      <c r="Q449" s="39" t="s">
        <v>555</v>
      </c>
      <c r="R449" s="41" t="s">
        <v>541</v>
      </c>
      <c r="S449" s="31">
        <v>1</v>
      </c>
      <c r="T449" s="39" t="s">
        <v>283</v>
      </c>
      <c r="U449" s="39" t="s">
        <v>430</v>
      </c>
      <c r="V449" s="39" t="s">
        <v>321</v>
      </c>
      <c r="W449" s="39" t="s">
        <v>319</v>
      </c>
      <c r="X449" s="42" t="s">
        <v>321</v>
      </c>
      <c r="Y449" s="50">
        <v>40703</v>
      </c>
      <c r="Z449" s="30" t="s">
        <v>556</v>
      </c>
      <c r="AA449" s="31">
        <v>1</v>
      </c>
      <c r="AB449" s="33" t="s">
        <v>284</v>
      </c>
      <c r="AC449" s="48">
        <v>12</v>
      </c>
      <c r="AD449" s="30">
        <v>1</v>
      </c>
      <c r="AE449" s="30">
        <v>0</v>
      </c>
      <c r="AF449" s="46" t="str">
        <f>IFERROR(VLOOKUP(U449,Acronym!$A:$B, 2, FALSE), "Ot")</f>
        <v>Y</v>
      </c>
      <c r="AG449" s="47" t="s">
        <v>717</v>
      </c>
      <c r="AH449" s="46" t="str">
        <f>VLOOKUP(AG449,Acronym!$A:$B,2, FALSE)</f>
        <v>CA</v>
      </c>
      <c r="AI449" s="47" t="s">
        <v>720</v>
      </c>
      <c r="AJ449" s="47" t="s">
        <v>2776</v>
      </c>
    </row>
    <row r="450" spans="1:36">
      <c r="A450" s="30">
        <v>17074335</v>
      </c>
      <c r="B450" s="31" t="s">
        <v>421</v>
      </c>
      <c r="C450" s="39" t="s">
        <v>12238</v>
      </c>
      <c r="D450" s="30">
        <v>7209227</v>
      </c>
      <c r="E450" s="39" t="s">
        <v>1285</v>
      </c>
      <c r="F450" s="50">
        <v>40611</v>
      </c>
      <c r="G450" s="32">
        <v>9230</v>
      </c>
      <c r="H450" s="31" t="s">
        <v>424</v>
      </c>
      <c r="I450" s="31" t="s">
        <v>174</v>
      </c>
      <c r="J450" s="32">
        <v>0</v>
      </c>
      <c r="K450" s="32">
        <v>0</v>
      </c>
      <c r="L450" s="50">
        <v>40645</v>
      </c>
      <c r="M450" s="31" t="s">
        <v>280</v>
      </c>
      <c r="N450" s="31" t="s">
        <v>789</v>
      </c>
      <c r="O450" s="31" t="s">
        <v>789</v>
      </c>
      <c r="P450" s="39" t="s">
        <v>422</v>
      </c>
      <c r="Q450" s="39" t="s">
        <v>555</v>
      </c>
      <c r="R450" s="41" t="s">
        <v>542</v>
      </c>
      <c r="S450" s="31" t="s">
        <v>421</v>
      </c>
      <c r="T450" s="39" t="s">
        <v>283</v>
      </c>
      <c r="U450" s="39" t="s">
        <v>435</v>
      </c>
      <c r="V450" s="39" t="s">
        <v>640</v>
      </c>
      <c r="W450" s="39" t="s">
        <v>435</v>
      </c>
      <c r="X450" s="42" t="s">
        <v>114</v>
      </c>
      <c r="Y450" s="50" t="s">
        <v>421</v>
      </c>
      <c r="Z450" s="30" t="s">
        <v>557</v>
      </c>
      <c r="AA450" s="31">
        <v>0</v>
      </c>
      <c r="AB450" s="33" t="s">
        <v>282</v>
      </c>
      <c r="AC450" s="48">
        <v>5</v>
      </c>
      <c r="AD450" s="30">
        <v>1</v>
      </c>
      <c r="AE450" s="30">
        <v>0</v>
      </c>
      <c r="AF450" s="46" t="str">
        <f>IFERROR(VLOOKUP(U450,Acronym!$A:$B, 2, FALSE), "Ot")</f>
        <v>WM</v>
      </c>
      <c r="AG450" s="47" t="s">
        <v>714</v>
      </c>
      <c r="AH450" s="46" t="str">
        <f>VLOOKUP(AG450,Acronym!$A:$B,2, FALSE)</f>
        <v>VA</v>
      </c>
      <c r="AI450" s="47" t="s">
        <v>435</v>
      </c>
      <c r="AJ450" s="47" t="s">
        <v>2777</v>
      </c>
    </row>
    <row r="451" spans="1:36">
      <c r="A451" s="30">
        <v>17074433</v>
      </c>
      <c r="B451" s="31" t="s">
        <v>421</v>
      </c>
      <c r="C451" s="39" t="s">
        <v>12239</v>
      </c>
      <c r="D451" s="30">
        <v>1861810</v>
      </c>
      <c r="E451" s="39" t="s">
        <v>1286</v>
      </c>
      <c r="F451" s="50">
        <v>40611</v>
      </c>
      <c r="G451" s="32">
        <v>8366</v>
      </c>
      <c r="H451" s="31" t="s">
        <v>424</v>
      </c>
      <c r="I451" s="31" t="s">
        <v>425</v>
      </c>
      <c r="J451" s="32">
        <v>8366</v>
      </c>
      <c r="K451" s="32">
        <v>8366</v>
      </c>
      <c r="L451" s="50">
        <v>40645</v>
      </c>
      <c r="M451" s="31" t="s">
        <v>280</v>
      </c>
      <c r="N451" s="31" t="s">
        <v>789</v>
      </c>
      <c r="O451" s="31" t="s">
        <v>789</v>
      </c>
      <c r="P451" s="39" t="s">
        <v>422</v>
      </c>
      <c r="Q451" s="39" t="s">
        <v>555</v>
      </c>
      <c r="R451" s="41" t="s">
        <v>542</v>
      </c>
      <c r="S451" s="31">
        <v>1</v>
      </c>
      <c r="T451" s="39" t="s">
        <v>281</v>
      </c>
      <c r="U451" s="39" t="s">
        <v>430</v>
      </c>
      <c r="V451" s="39" t="s">
        <v>318</v>
      </c>
      <c r="W451" s="39" t="s">
        <v>319</v>
      </c>
      <c r="X451" s="42" t="s">
        <v>320</v>
      </c>
      <c r="Y451" s="50">
        <v>40668</v>
      </c>
      <c r="Z451" s="30" t="s">
        <v>557</v>
      </c>
      <c r="AA451" s="31">
        <v>1</v>
      </c>
      <c r="AB451" s="33" t="s">
        <v>282</v>
      </c>
      <c r="AC451" s="48">
        <v>5</v>
      </c>
      <c r="AD451" s="30">
        <v>1</v>
      </c>
      <c r="AE451" s="30">
        <v>0</v>
      </c>
      <c r="AF451" s="46" t="str">
        <f>IFERROR(VLOOKUP(U451,Acronym!$A:$B, 2, FALSE), "Ot")</f>
        <v>Y</v>
      </c>
      <c r="AG451" s="47" t="s">
        <v>722</v>
      </c>
      <c r="AH451" s="46" t="str">
        <f>VLOOKUP(AG451,Acronym!$A:$B,2, FALSE)</f>
        <v>DA</v>
      </c>
      <c r="AI451" s="47" t="s">
        <v>720</v>
      </c>
      <c r="AJ451" s="47" t="s">
        <v>2778</v>
      </c>
    </row>
    <row r="452" spans="1:36">
      <c r="A452" s="30">
        <v>17080573</v>
      </c>
      <c r="B452" s="31" t="s">
        <v>421</v>
      </c>
      <c r="C452" s="39" t="s">
        <v>12240</v>
      </c>
      <c r="D452" s="30">
        <v>13102622</v>
      </c>
      <c r="E452" s="39" t="s">
        <v>1287</v>
      </c>
      <c r="F452" s="50">
        <v>40611</v>
      </c>
      <c r="G452" s="32">
        <v>39000</v>
      </c>
      <c r="H452" s="31" t="s">
        <v>424</v>
      </c>
      <c r="I452" s="31" t="s">
        <v>425</v>
      </c>
      <c r="J452" s="32">
        <v>39000</v>
      </c>
      <c r="K452" s="32">
        <v>39000</v>
      </c>
      <c r="L452" s="50">
        <v>40694</v>
      </c>
      <c r="M452" s="31" t="s">
        <v>280</v>
      </c>
      <c r="N452" s="31" t="s">
        <v>789</v>
      </c>
      <c r="O452" s="31" t="s">
        <v>789</v>
      </c>
      <c r="P452" s="39" t="s">
        <v>422</v>
      </c>
      <c r="Q452" s="39" t="s">
        <v>555</v>
      </c>
      <c r="R452" s="41" t="s">
        <v>541</v>
      </c>
      <c r="S452" s="31">
        <v>1</v>
      </c>
      <c r="T452" s="39" t="s">
        <v>283</v>
      </c>
      <c r="U452" s="39" t="s">
        <v>431</v>
      </c>
      <c r="V452" s="39" t="s">
        <v>585</v>
      </c>
      <c r="W452" s="39" t="s">
        <v>335</v>
      </c>
      <c r="X452" s="42" t="s">
        <v>340</v>
      </c>
      <c r="Y452" s="50">
        <v>40701</v>
      </c>
      <c r="Z452" s="30" t="s">
        <v>557</v>
      </c>
      <c r="AA452" s="31">
        <v>1</v>
      </c>
      <c r="AB452" s="33" t="s">
        <v>284</v>
      </c>
      <c r="AC452" s="48">
        <v>12</v>
      </c>
      <c r="AD452" s="30">
        <v>1</v>
      </c>
      <c r="AE452" s="30">
        <v>0</v>
      </c>
      <c r="AF452" s="46" t="str">
        <f>IFERROR(VLOOKUP(U452,Acronym!$A:$B, 2, FALSE), "Ot")</f>
        <v>NE</v>
      </c>
      <c r="AG452" s="47" t="s">
        <v>714</v>
      </c>
      <c r="AH452" s="46" t="str">
        <f>VLOOKUP(AG452,Acronym!$A:$B,2, FALSE)</f>
        <v>VA</v>
      </c>
      <c r="AI452" s="47" t="s">
        <v>431</v>
      </c>
      <c r="AJ452" s="47" t="s">
        <v>2779</v>
      </c>
    </row>
    <row r="453" spans="1:36">
      <c r="A453" s="30">
        <v>17080650</v>
      </c>
      <c r="B453" s="31" t="s">
        <v>421</v>
      </c>
      <c r="C453" s="39" t="s">
        <v>12241</v>
      </c>
      <c r="D453" s="30">
        <v>17080643</v>
      </c>
      <c r="E453" s="39" t="s">
        <v>1288</v>
      </c>
      <c r="F453" s="50">
        <v>40611</v>
      </c>
      <c r="G453" s="32">
        <v>11360</v>
      </c>
      <c r="H453" s="31" t="s">
        <v>424</v>
      </c>
      <c r="I453" s="31" t="s">
        <v>425</v>
      </c>
      <c r="J453" s="32">
        <v>11360</v>
      </c>
      <c r="K453" s="32">
        <v>11360</v>
      </c>
      <c r="L453" s="50">
        <v>40694</v>
      </c>
      <c r="M453" s="31" t="s">
        <v>280</v>
      </c>
      <c r="N453" s="31" t="s">
        <v>789</v>
      </c>
      <c r="O453" s="31" t="s">
        <v>789</v>
      </c>
      <c r="P453" s="39" t="s">
        <v>422</v>
      </c>
      <c r="Q453" s="39" t="s">
        <v>555</v>
      </c>
      <c r="R453" s="41" t="s">
        <v>541</v>
      </c>
      <c r="S453" s="31">
        <v>1</v>
      </c>
      <c r="T453" s="39" t="s">
        <v>283</v>
      </c>
      <c r="U453" s="39" t="s">
        <v>435</v>
      </c>
      <c r="V453" s="39" t="s">
        <v>237</v>
      </c>
      <c r="W453" s="39" t="s">
        <v>483</v>
      </c>
      <c r="X453" s="42" t="s">
        <v>483</v>
      </c>
      <c r="Y453" s="50">
        <v>40725</v>
      </c>
      <c r="Z453" s="30" t="s">
        <v>557</v>
      </c>
      <c r="AA453" s="31">
        <v>1</v>
      </c>
      <c r="AB453" s="33" t="s">
        <v>284</v>
      </c>
      <c r="AC453" s="48">
        <v>12</v>
      </c>
      <c r="AD453" s="30">
        <v>1</v>
      </c>
      <c r="AE453" s="30">
        <v>0</v>
      </c>
      <c r="AF453" s="46" t="str">
        <f>IFERROR(VLOOKUP(U453,Acronym!$A:$B, 2, FALSE), "Ot")</f>
        <v>WM</v>
      </c>
      <c r="AG453" s="47" t="s">
        <v>718</v>
      </c>
      <c r="AH453" s="46" t="str">
        <f>VLOOKUP(AG453,Acronym!$A:$B,2, FALSE)</f>
        <v>LI</v>
      </c>
      <c r="AI453" s="47" t="s">
        <v>435</v>
      </c>
      <c r="AJ453" s="47" t="s">
        <v>2780</v>
      </c>
    </row>
    <row r="454" spans="1:36">
      <c r="A454" s="30">
        <v>17083395</v>
      </c>
      <c r="B454" s="31" t="s">
        <v>421</v>
      </c>
      <c r="C454" s="39" t="s">
        <v>12242</v>
      </c>
      <c r="D454" s="30">
        <v>9522305</v>
      </c>
      <c r="E454" s="39" t="s">
        <v>1289</v>
      </c>
      <c r="F454" s="50">
        <v>40611</v>
      </c>
      <c r="G454" s="32">
        <v>5000</v>
      </c>
      <c r="H454" s="31" t="s">
        <v>424</v>
      </c>
      <c r="I454" s="31" t="s">
        <v>174</v>
      </c>
      <c r="J454" s="32">
        <v>0</v>
      </c>
      <c r="K454" s="32">
        <v>0</v>
      </c>
      <c r="L454" s="50">
        <v>40646</v>
      </c>
      <c r="M454" s="31" t="s">
        <v>280</v>
      </c>
      <c r="N454" s="31" t="s">
        <v>789</v>
      </c>
      <c r="O454" s="31" t="s">
        <v>789</v>
      </c>
      <c r="P454" s="39" t="s">
        <v>422</v>
      </c>
      <c r="Q454" s="39" t="s">
        <v>555</v>
      </c>
      <c r="R454" s="41" t="s">
        <v>542</v>
      </c>
      <c r="S454" s="31" t="s">
        <v>421</v>
      </c>
      <c r="T454" s="39" t="s">
        <v>283</v>
      </c>
      <c r="U454" s="39" t="s">
        <v>436</v>
      </c>
      <c r="V454" s="39" t="s">
        <v>587</v>
      </c>
      <c r="W454" s="39" t="s">
        <v>345</v>
      </c>
      <c r="X454" s="42" t="s">
        <v>345</v>
      </c>
      <c r="Y454" s="50" t="s">
        <v>421</v>
      </c>
      <c r="Z454" s="30" t="s">
        <v>557</v>
      </c>
      <c r="AA454" s="31">
        <v>0</v>
      </c>
      <c r="AB454" s="33" t="s">
        <v>282</v>
      </c>
      <c r="AC454" s="48">
        <v>5</v>
      </c>
      <c r="AD454" s="30">
        <v>1</v>
      </c>
      <c r="AE454" s="30">
        <v>0</v>
      </c>
      <c r="AF454" s="46" t="str">
        <f>IFERROR(VLOOKUP(U454,Acronym!$A:$B, 2, FALSE), "Ot")</f>
        <v>SW</v>
      </c>
      <c r="AG454" s="47" t="s">
        <v>717</v>
      </c>
      <c r="AH454" s="46" t="str">
        <f>VLOOKUP(AG454,Acronym!$A:$B,2, FALSE)</f>
        <v>CA</v>
      </c>
      <c r="AI454" s="47" t="s">
        <v>436</v>
      </c>
      <c r="AJ454" s="47" t="s">
        <v>2781</v>
      </c>
    </row>
    <row r="455" spans="1:36">
      <c r="A455" s="30">
        <v>17084919</v>
      </c>
      <c r="B455" s="31" t="s">
        <v>421</v>
      </c>
      <c r="C455" s="39" t="s">
        <v>12243</v>
      </c>
      <c r="D455" s="30">
        <v>17084912</v>
      </c>
      <c r="E455" s="39" t="s">
        <v>1290</v>
      </c>
      <c r="F455" s="50">
        <v>40612</v>
      </c>
      <c r="G455" s="32">
        <v>6830</v>
      </c>
      <c r="H455" s="31" t="s">
        <v>424</v>
      </c>
      <c r="I455" s="31" t="s">
        <v>174</v>
      </c>
      <c r="J455" s="32">
        <v>0</v>
      </c>
      <c r="K455" s="32">
        <v>0</v>
      </c>
      <c r="L455" s="50">
        <v>40652</v>
      </c>
      <c r="M455" s="31" t="s">
        <v>280</v>
      </c>
      <c r="N455" s="31" t="s">
        <v>789</v>
      </c>
      <c r="O455" s="31" t="s">
        <v>789</v>
      </c>
      <c r="P455" s="39" t="s">
        <v>422</v>
      </c>
      <c r="Q455" s="39" t="s">
        <v>555</v>
      </c>
      <c r="R455" s="41" t="s">
        <v>542</v>
      </c>
      <c r="S455" s="31" t="s">
        <v>421</v>
      </c>
      <c r="T455" s="39" t="s">
        <v>283</v>
      </c>
      <c r="U455" s="39" t="s">
        <v>431</v>
      </c>
      <c r="V455" s="39" t="s">
        <v>126</v>
      </c>
      <c r="W455" s="39" t="s">
        <v>335</v>
      </c>
      <c r="X455" s="42" t="s">
        <v>340</v>
      </c>
      <c r="Y455" s="50" t="s">
        <v>421</v>
      </c>
      <c r="Z455" s="30" t="s">
        <v>557</v>
      </c>
      <c r="AA455" s="31">
        <v>0</v>
      </c>
      <c r="AB455" s="33" t="s">
        <v>282</v>
      </c>
      <c r="AC455" s="48">
        <v>6</v>
      </c>
      <c r="AD455" s="30">
        <v>1</v>
      </c>
      <c r="AE455" s="30">
        <v>0</v>
      </c>
      <c r="AF455" s="46" t="str">
        <f>IFERROR(VLOOKUP(U455,Acronym!$A:$B, 2, FALSE), "Ot")</f>
        <v>NE</v>
      </c>
      <c r="AG455" s="47" t="s">
        <v>715</v>
      </c>
      <c r="AH455" s="46" t="str">
        <f>VLOOKUP(AG455,Acronym!$A:$B,2, FALSE)</f>
        <v>TH</v>
      </c>
      <c r="AI455" s="47" t="s">
        <v>431</v>
      </c>
      <c r="AJ455" s="47" t="s">
        <v>2782</v>
      </c>
    </row>
    <row r="456" spans="1:36">
      <c r="A456" s="30">
        <v>17085099</v>
      </c>
      <c r="B456" s="31" t="s">
        <v>421</v>
      </c>
      <c r="C456" s="39" t="s">
        <v>12244</v>
      </c>
      <c r="D456" s="30">
        <v>17085097</v>
      </c>
      <c r="E456" s="39" t="s">
        <v>1291</v>
      </c>
      <c r="F456" s="50">
        <v>40612</v>
      </c>
      <c r="G456" s="32">
        <v>9233</v>
      </c>
      <c r="H456" s="31" t="s">
        <v>424</v>
      </c>
      <c r="I456" s="31" t="s">
        <v>425</v>
      </c>
      <c r="J456" s="32">
        <v>9233</v>
      </c>
      <c r="K456" s="32">
        <v>9233</v>
      </c>
      <c r="L456" s="50">
        <v>40652</v>
      </c>
      <c r="M456" s="31" t="s">
        <v>280</v>
      </c>
      <c r="N456" s="31" t="s">
        <v>789</v>
      </c>
      <c r="O456" s="31" t="s">
        <v>789</v>
      </c>
      <c r="P456" s="39" t="s">
        <v>422</v>
      </c>
      <c r="Q456" s="39" t="s">
        <v>555</v>
      </c>
      <c r="R456" s="41" t="s">
        <v>542</v>
      </c>
      <c r="S456" s="31">
        <v>1</v>
      </c>
      <c r="T456" s="39" t="s">
        <v>281</v>
      </c>
      <c r="U456" s="39" t="s">
        <v>436</v>
      </c>
      <c r="V456" s="39" t="s">
        <v>591</v>
      </c>
      <c r="W456" s="39" t="s">
        <v>249</v>
      </c>
      <c r="X456" s="42" t="s">
        <v>71</v>
      </c>
      <c r="Y456" s="50">
        <v>40675</v>
      </c>
      <c r="Z456" s="30" t="s">
        <v>557</v>
      </c>
      <c r="AA456" s="31">
        <v>1</v>
      </c>
      <c r="AB456" s="33" t="s">
        <v>282</v>
      </c>
      <c r="AC456" s="48">
        <v>6</v>
      </c>
      <c r="AD456" s="30">
        <v>1</v>
      </c>
      <c r="AE456" s="30">
        <v>0</v>
      </c>
      <c r="AF456" s="46" t="str">
        <f>IFERROR(VLOOKUP(U456,Acronym!$A:$B, 2, FALSE), "Ot")</f>
        <v>SW</v>
      </c>
      <c r="AG456" s="47" t="s">
        <v>716</v>
      </c>
      <c r="AH456" s="46" t="str">
        <f>VLOOKUP(AG456,Acronym!$A:$B,2, FALSE)</f>
        <v>MU</v>
      </c>
      <c r="AI456" s="47" t="s">
        <v>436</v>
      </c>
      <c r="AJ456" s="47" t="s">
        <v>2783</v>
      </c>
    </row>
    <row r="457" spans="1:36">
      <c r="A457" s="30">
        <v>17085201</v>
      </c>
      <c r="B457" s="31" t="s">
        <v>421</v>
      </c>
      <c r="C457" s="39" t="s">
        <v>12245</v>
      </c>
      <c r="D457" s="30">
        <v>14003157</v>
      </c>
      <c r="E457" s="39" t="s">
        <v>1292</v>
      </c>
      <c r="F457" s="50">
        <v>40611</v>
      </c>
      <c r="G457" s="32">
        <v>9999</v>
      </c>
      <c r="H457" s="31" t="s">
        <v>424</v>
      </c>
      <c r="I457" s="31" t="s">
        <v>425</v>
      </c>
      <c r="J457" s="32">
        <v>9999</v>
      </c>
      <c r="K457" s="32">
        <v>9999</v>
      </c>
      <c r="L457" s="50">
        <v>40645</v>
      </c>
      <c r="M457" s="31" t="s">
        <v>280</v>
      </c>
      <c r="N457" s="31" t="s">
        <v>789</v>
      </c>
      <c r="O457" s="31" t="s">
        <v>789</v>
      </c>
      <c r="P457" s="39" t="s">
        <v>422</v>
      </c>
      <c r="Q457" s="39" t="s">
        <v>555</v>
      </c>
      <c r="R457" s="41" t="s">
        <v>542</v>
      </c>
      <c r="S457" s="31">
        <v>1</v>
      </c>
      <c r="T457" s="39" t="s">
        <v>283</v>
      </c>
      <c r="U457" s="39" t="s">
        <v>423</v>
      </c>
      <c r="V457" s="39" t="s">
        <v>119</v>
      </c>
      <c r="W457" s="39" t="s">
        <v>175</v>
      </c>
      <c r="X457" s="42" t="s">
        <v>120</v>
      </c>
      <c r="Y457" s="50">
        <v>40661</v>
      </c>
      <c r="Z457" s="30" t="s">
        <v>556</v>
      </c>
      <c r="AA457" s="31">
        <v>1</v>
      </c>
      <c r="AB457" s="33" t="s">
        <v>282</v>
      </c>
      <c r="AC457" s="48">
        <v>5</v>
      </c>
      <c r="AD457" s="30">
        <v>1</v>
      </c>
      <c r="AE457" s="30">
        <v>0</v>
      </c>
      <c r="AF457" s="46" t="str">
        <f>IFERROR(VLOOKUP(U457,Acronym!$A:$B, 2, FALSE), "Ot")</f>
        <v>L</v>
      </c>
      <c r="AG457" s="47" t="s">
        <v>717</v>
      </c>
      <c r="AH457" s="46" t="str">
        <f>VLOOKUP(AG457,Acronym!$A:$B,2, FALSE)</f>
        <v>CA</v>
      </c>
      <c r="AI457" s="47" t="s">
        <v>423</v>
      </c>
      <c r="AJ457" s="47" t="s">
        <v>2784</v>
      </c>
    </row>
    <row r="458" spans="1:36">
      <c r="A458" s="30">
        <v>17085268</v>
      </c>
      <c r="B458" s="31" t="s">
        <v>421</v>
      </c>
      <c r="C458" s="39" t="s">
        <v>12246</v>
      </c>
      <c r="D458" s="30">
        <v>8325860</v>
      </c>
      <c r="E458" s="39" t="s">
        <v>790</v>
      </c>
      <c r="F458" s="50">
        <v>40612</v>
      </c>
      <c r="G458" s="32">
        <v>4000</v>
      </c>
      <c r="H458" s="31" t="s">
        <v>424</v>
      </c>
      <c r="I458" s="31" t="s">
        <v>425</v>
      </c>
      <c r="J458" s="32">
        <v>4000</v>
      </c>
      <c r="K458" s="32">
        <v>4000</v>
      </c>
      <c r="L458" s="50">
        <v>40652</v>
      </c>
      <c r="M458" s="31" t="s">
        <v>280</v>
      </c>
      <c r="N458" s="31" t="s">
        <v>789</v>
      </c>
      <c r="O458" s="31" t="s">
        <v>789</v>
      </c>
      <c r="P458" s="39" t="s">
        <v>422</v>
      </c>
      <c r="Q458" s="39" t="s">
        <v>555</v>
      </c>
      <c r="R458" s="41" t="s">
        <v>542</v>
      </c>
      <c r="S458" s="31">
        <v>1</v>
      </c>
      <c r="T458" s="39" t="s">
        <v>283</v>
      </c>
      <c r="U458" s="39" t="s">
        <v>430</v>
      </c>
      <c r="V458" s="39" t="s">
        <v>636</v>
      </c>
      <c r="W458" s="39" t="s">
        <v>319</v>
      </c>
      <c r="X458" s="42" t="s">
        <v>325</v>
      </c>
      <c r="Y458" s="50">
        <v>40681</v>
      </c>
      <c r="Z458" s="30" t="s">
        <v>557</v>
      </c>
      <c r="AA458" s="31">
        <v>1</v>
      </c>
      <c r="AB458" s="33" t="s">
        <v>282</v>
      </c>
      <c r="AC458" s="48">
        <v>6</v>
      </c>
      <c r="AD458" s="30">
        <v>1</v>
      </c>
      <c r="AE458" s="30">
        <v>0</v>
      </c>
      <c r="AF458" s="46" t="str">
        <f>IFERROR(VLOOKUP(U458,Acronym!$A:$B, 2, FALSE), "Ot")</f>
        <v>Y</v>
      </c>
      <c r="AG458" s="47" t="s">
        <v>716</v>
      </c>
      <c r="AH458" s="46" t="str">
        <f>VLOOKUP(AG458,Acronym!$A:$B,2, FALSE)</f>
        <v>MU</v>
      </c>
      <c r="AI458" s="47" t="s">
        <v>720</v>
      </c>
      <c r="AJ458" s="47" t="s">
        <v>2785</v>
      </c>
    </row>
    <row r="459" spans="1:36">
      <c r="A459" s="30">
        <v>17085364</v>
      </c>
      <c r="B459" s="31" t="s">
        <v>421</v>
      </c>
      <c r="C459" s="39" t="s">
        <v>12247</v>
      </c>
      <c r="D459" s="30">
        <v>1386498</v>
      </c>
      <c r="E459" s="39" t="s">
        <v>1293</v>
      </c>
      <c r="F459" s="50">
        <v>40613</v>
      </c>
      <c r="G459" s="32">
        <v>6599</v>
      </c>
      <c r="H459" s="31" t="s">
        <v>424</v>
      </c>
      <c r="I459" s="31" t="s">
        <v>425</v>
      </c>
      <c r="J459" s="32">
        <v>6599</v>
      </c>
      <c r="K459" s="32">
        <v>6599</v>
      </c>
      <c r="L459" s="50">
        <v>40652</v>
      </c>
      <c r="M459" s="31" t="s">
        <v>280</v>
      </c>
      <c r="N459" s="31" t="s">
        <v>789</v>
      </c>
      <c r="O459" s="31" t="s">
        <v>789</v>
      </c>
      <c r="P459" s="39" t="s">
        <v>422</v>
      </c>
      <c r="Q459" s="39" t="s">
        <v>555</v>
      </c>
      <c r="R459" s="41" t="s">
        <v>542</v>
      </c>
      <c r="S459" s="31">
        <v>1</v>
      </c>
      <c r="T459" s="39" t="s">
        <v>283</v>
      </c>
      <c r="U459" s="39" t="s">
        <v>423</v>
      </c>
      <c r="V459" s="39" t="s">
        <v>37</v>
      </c>
      <c r="W459" s="39" t="s">
        <v>175</v>
      </c>
      <c r="X459" s="42" t="s">
        <v>35</v>
      </c>
      <c r="Y459" s="50">
        <v>40675</v>
      </c>
      <c r="Z459" s="30" t="s">
        <v>557</v>
      </c>
      <c r="AA459" s="31">
        <v>1</v>
      </c>
      <c r="AB459" s="33" t="s">
        <v>282</v>
      </c>
      <c r="AC459" s="48">
        <v>6</v>
      </c>
      <c r="AD459" s="30">
        <v>1</v>
      </c>
      <c r="AE459" s="30">
        <v>0</v>
      </c>
      <c r="AF459" s="46" t="str">
        <f>IFERROR(VLOOKUP(U459,Acronym!$A:$B, 2, FALSE), "Ot")</f>
        <v>L</v>
      </c>
      <c r="AG459" s="47" t="s">
        <v>715</v>
      </c>
      <c r="AH459" s="46" t="str">
        <f>VLOOKUP(AG459,Acronym!$A:$B,2, FALSE)</f>
        <v>TH</v>
      </c>
      <c r="AI459" s="47" t="s">
        <v>423</v>
      </c>
      <c r="AJ459" s="47" t="s">
        <v>2786</v>
      </c>
    </row>
    <row r="460" spans="1:36">
      <c r="A460" s="30">
        <v>17086257</v>
      </c>
      <c r="B460" s="31" t="s">
        <v>421</v>
      </c>
      <c r="C460" s="39" t="s">
        <v>12248</v>
      </c>
      <c r="D460" s="30">
        <v>1853171</v>
      </c>
      <c r="E460" s="39" t="s">
        <v>1294</v>
      </c>
      <c r="F460" s="50">
        <v>40612</v>
      </c>
      <c r="G460" s="32">
        <v>3800</v>
      </c>
      <c r="H460" s="31" t="s">
        <v>424</v>
      </c>
      <c r="I460" s="31" t="s">
        <v>174</v>
      </c>
      <c r="J460" s="32">
        <v>0</v>
      </c>
      <c r="K460" s="32">
        <v>0</v>
      </c>
      <c r="L460" s="50">
        <v>40652</v>
      </c>
      <c r="M460" s="31" t="s">
        <v>280</v>
      </c>
      <c r="N460" s="31" t="s">
        <v>789</v>
      </c>
      <c r="O460" s="31" t="s">
        <v>789</v>
      </c>
      <c r="P460" s="39" t="s">
        <v>422</v>
      </c>
      <c r="Q460" s="39" t="s">
        <v>555</v>
      </c>
      <c r="R460" s="41" t="s">
        <v>542</v>
      </c>
      <c r="S460" s="31" t="s">
        <v>421</v>
      </c>
      <c r="T460" s="39" t="s">
        <v>281</v>
      </c>
      <c r="U460" s="39" t="s">
        <v>436</v>
      </c>
      <c r="V460" s="39" t="s">
        <v>244</v>
      </c>
      <c r="W460" s="39" t="s">
        <v>245</v>
      </c>
      <c r="X460" s="42" t="s">
        <v>244</v>
      </c>
      <c r="Y460" s="50" t="s">
        <v>421</v>
      </c>
      <c r="Z460" s="30" t="s">
        <v>556</v>
      </c>
      <c r="AA460" s="31">
        <v>0</v>
      </c>
      <c r="AB460" s="33" t="s">
        <v>282</v>
      </c>
      <c r="AC460" s="48">
        <v>6</v>
      </c>
      <c r="AD460" s="30">
        <v>1</v>
      </c>
      <c r="AE460" s="30">
        <v>0</v>
      </c>
      <c r="AF460" s="46" t="str">
        <f>IFERROR(VLOOKUP(U460,Acronym!$A:$B, 2, FALSE), "Ot")</f>
        <v>SW</v>
      </c>
      <c r="AG460" s="47" t="s">
        <v>715</v>
      </c>
      <c r="AH460" s="46" t="str">
        <f>VLOOKUP(AG460,Acronym!$A:$B,2, FALSE)</f>
        <v>TH</v>
      </c>
      <c r="AI460" s="47" t="s">
        <v>436</v>
      </c>
      <c r="AJ460" s="47" t="s">
        <v>2787</v>
      </c>
    </row>
    <row r="461" spans="1:36">
      <c r="A461" s="30">
        <v>17087173</v>
      </c>
      <c r="B461" s="31" t="s">
        <v>421</v>
      </c>
      <c r="C461" s="39" t="s">
        <v>12249</v>
      </c>
      <c r="D461" s="30">
        <v>17087171</v>
      </c>
      <c r="E461" s="39" t="s">
        <v>1295</v>
      </c>
      <c r="F461" s="50">
        <v>40612</v>
      </c>
      <c r="G461" s="32">
        <v>10000</v>
      </c>
      <c r="H461" s="31" t="s">
        <v>424</v>
      </c>
      <c r="I461" s="31" t="s">
        <v>174</v>
      </c>
      <c r="J461" s="32">
        <v>6994</v>
      </c>
      <c r="K461" s="32">
        <v>0</v>
      </c>
      <c r="L461" s="50">
        <v>40652</v>
      </c>
      <c r="M461" s="31" t="s">
        <v>280</v>
      </c>
      <c r="N461" s="31" t="s">
        <v>789</v>
      </c>
      <c r="O461" s="31" t="s">
        <v>789</v>
      </c>
      <c r="P461" s="39" t="s">
        <v>422</v>
      </c>
      <c r="Q461" s="39" t="s">
        <v>555</v>
      </c>
      <c r="R461" s="41" t="s">
        <v>542</v>
      </c>
      <c r="S461" s="31" t="s">
        <v>421</v>
      </c>
      <c r="T461" s="39" t="s">
        <v>281</v>
      </c>
      <c r="U461" s="39" t="s">
        <v>423</v>
      </c>
      <c r="V461" s="39" t="s">
        <v>301</v>
      </c>
      <c r="W461" s="39" t="s">
        <v>175</v>
      </c>
      <c r="X461" s="42" t="s">
        <v>302</v>
      </c>
      <c r="Y461" s="50" t="s">
        <v>421</v>
      </c>
      <c r="Z461" s="30" t="s">
        <v>556</v>
      </c>
      <c r="AA461" s="31">
        <v>0</v>
      </c>
      <c r="AB461" s="33" t="s">
        <v>282</v>
      </c>
      <c r="AC461" s="48">
        <v>6</v>
      </c>
      <c r="AD461" s="30">
        <v>1</v>
      </c>
      <c r="AE461" s="30">
        <v>0</v>
      </c>
      <c r="AF461" s="46" t="str">
        <f>IFERROR(VLOOKUP(U461,Acronym!$A:$B, 2, FALSE), "Ot")</f>
        <v>L</v>
      </c>
      <c r="AG461" s="47" t="s">
        <v>717</v>
      </c>
      <c r="AH461" s="46" t="str">
        <f>VLOOKUP(AG461,Acronym!$A:$B,2, FALSE)</f>
        <v>CA</v>
      </c>
      <c r="AI461" s="47" t="s">
        <v>423</v>
      </c>
      <c r="AJ461" s="47" t="s">
        <v>2788</v>
      </c>
    </row>
    <row r="462" spans="1:36">
      <c r="A462" s="30">
        <v>17087358</v>
      </c>
      <c r="B462" s="31" t="s">
        <v>421</v>
      </c>
      <c r="C462" s="39" t="s">
        <v>12250</v>
      </c>
      <c r="D462" s="30">
        <v>1854016</v>
      </c>
      <c r="E462" s="39" t="s">
        <v>1296</v>
      </c>
      <c r="F462" s="50">
        <v>40612</v>
      </c>
      <c r="G462" s="32">
        <v>8500</v>
      </c>
      <c r="H462" s="31" t="s">
        <v>424</v>
      </c>
      <c r="I462" s="31" t="s">
        <v>425</v>
      </c>
      <c r="J462" s="32">
        <v>8500</v>
      </c>
      <c r="K462" s="32">
        <v>8500</v>
      </c>
      <c r="L462" s="50">
        <v>40653</v>
      </c>
      <c r="M462" s="31" t="s">
        <v>280</v>
      </c>
      <c r="N462" s="31" t="s">
        <v>789</v>
      </c>
      <c r="O462" s="31" t="s">
        <v>789</v>
      </c>
      <c r="P462" s="39" t="s">
        <v>422</v>
      </c>
      <c r="Q462" s="39" t="s">
        <v>555</v>
      </c>
      <c r="R462" s="41" t="s">
        <v>542</v>
      </c>
      <c r="S462" s="31">
        <v>1</v>
      </c>
      <c r="T462" s="39" t="s">
        <v>281</v>
      </c>
      <c r="U462" s="39" t="s">
        <v>446</v>
      </c>
      <c r="V462" s="39" t="s">
        <v>155</v>
      </c>
      <c r="W462" s="39" t="s">
        <v>55</v>
      </c>
      <c r="X462" s="42" t="s">
        <v>55</v>
      </c>
      <c r="Y462" s="50">
        <v>40679</v>
      </c>
      <c r="Z462" s="30" t="s">
        <v>556</v>
      </c>
      <c r="AA462" s="31">
        <v>1</v>
      </c>
      <c r="AB462" s="33" t="s">
        <v>282</v>
      </c>
      <c r="AC462" s="48">
        <v>6</v>
      </c>
      <c r="AD462" s="30">
        <v>1</v>
      </c>
      <c r="AE462" s="30">
        <v>0</v>
      </c>
      <c r="AF462" s="46" t="str">
        <f>IFERROR(VLOOKUP(U462,Acronym!$A:$B, 2, FALSE), "Ot")</f>
        <v>SE</v>
      </c>
      <c r="AG462" s="47" t="s">
        <v>722</v>
      </c>
      <c r="AH462" s="46" t="str">
        <f>VLOOKUP(AG462,Acronym!$A:$B,2, FALSE)</f>
        <v>DA</v>
      </c>
      <c r="AI462" s="47" t="s">
        <v>446</v>
      </c>
      <c r="AJ462" s="47" t="s">
        <v>2789</v>
      </c>
    </row>
    <row r="463" spans="1:36">
      <c r="A463" s="30">
        <v>17087520</v>
      </c>
      <c r="B463" s="31" t="s">
        <v>421</v>
      </c>
      <c r="C463" s="39" t="s">
        <v>12251</v>
      </c>
      <c r="D463" s="30">
        <v>9762355</v>
      </c>
      <c r="E463" s="39" t="s">
        <v>1297</v>
      </c>
      <c r="F463" s="50">
        <v>40612</v>
      </c>
      <c r="G463" s="32">
        <v>3150</v>
      </c>
      <c r="H463" s="31" t="s">
        <v>424</v>
      </c>
      <c r="I463" s="31" t="s">
        <v>425</v>
      </c>
      <c r="J463" s="32">
        <v>3150</v>
      </c>
      <c r="K463" s="32">
        <v>3150</v>
      </c>
      <c r="L463" s="50">
        <v>40652</v>
      </c>
      <c r="M463" s="31" t="s">
        <v>280</v>
      </c>
      <c r="N463" s="31" t="s">
        <v>789</v>
      </c>
      <c r="O463" s="31" t="s">
        <v>789</v>
      </c>
      <c r="P463" s="39" t="s">
        <v>422</v>
      </c>
      <c r="Q463" s="39" t="s">
        <v>555</v>
      </c>
      <c r="R463" s="41" t="s">
        <v>542</v>
      </c>
      <c r="S463" s="31">
        <v>1</v>
      </c>
      <c r="T463" s="39" t="s">
        <v>281</v>
      </c>
      <c r="U463" s="39" t="s">
        <v>434</v>
      </c>
      <c r="V463" s="39" t="s">
        <v>510</v>
      </c>
      <c r="W463" s="39" t="s">
        <v>508</v>
      </c>
      <c r="X463" s="42" t="s">
        <v>508</v>
      </c>
      <c r="Y463" s="50">
        <v>40666</v>
      </c>
      <c r="Z463" s="30" t="s">
        <v>557</v>
      </c>
      <c r="AA463" s="31">
        <v>1</v>
      </c>
      <c r="AB463" s="33" t="s">
        <v>282</v>
      </c>
      <c r="AC463" s="48">
        <v>6</v>
      </c>
      <c r="AD463" s="30">
        <v>1</v>
      </c>
      <c r="AE463" s="30">
        <v>0</v>
      </c>
      <c r="AF463" s="46" t="str">
        <f>IFERROR(VLOOKUP(U463,Acronym!$A:$B, 2, FALSE), "Ot")</f>
        <v>EM</v>
      </c>
      <c r="AG463" s="47" t="s">
        <v>714</v>
      </c>
      <c r="AH463" s="46" t="str">
        <f>VLOOKUP(AG463,Acronym!$A:$B,2, FALSE)</f>
        <v>VA</v>
      </c>
      <c r="AI463" s="47" t="s">
        <v>434</v>
      </c>
      <c r="AJ463" s="47" t="s">
        <v>2790</v>
      </c>
    </row>
    <row r="464" spans="1:36">
      <c r="A464" s="30">
        <v>17090333</v>
      </c>
      <c r="B464" s="31" t="s">
        <v>421</v>
      </c>
      <c r="C464" s="39" t="s">
        <v>12252</v>
      </c>
      <c r="D464" s="30">
        <v>11767870</v>
      </c>
      <c r="E464" s="39" t="s">
        <v>1298</v>
      </c>
      <c r="F464" s="50">
        <v>40613</v>
      </c>
      <c r="G464" s="32">
        <v>4865</v>
      </c>
      <c r="H464" s="31" t="s">
        <v>424</v>
      </c>
      <c r="I464" s="31" t="s">
        <v>425</v>
      </c>
      <c r="J464" s="32">
        <v>4865</v>
      </c>
      <c r="K464" s="32">
        <v>4865</v>
      </c>
      <c r="L464" s="50">
        <v>40652</v>
      </c>
      <c r="M464" s="31" t="s">
        <v>280</v>
      </c>
      <c r="N464" s="31" t="s">
        <v>789</v>
      </c>
      <c r="O464" s="31" t="s">
        <v>789</v>
      </c>
      <c r="P464" s="39" t="s">
        <v>422</v>
      </c>
      <c r="Q464" s="39" t="s">
        <v>555</v>
      </c>
      <c r="R464" s="41" t="s">
        <v>542</v>
      </c>
      <c r="S464" s="31">
        <v>1</v>
      </c>
      <c r="T464" s="39" t="s">
        <v>281</v>
      </c>
      <c r="U464" s="39" t="s">
        <v>426</v>
      </c>
      <c r="V464" s="39" t="s">
        <v>27</v>
      </c>
      <c r="W464" s="39" t="s">
        <v>287</v>
      </c>
      <c r="X464" s="42" t="s">
        <v>26</v>
      </c>
      <c r="Y464" s="50">
        <v>40661</v>
      </c>
      <c r="Z464" s="30" t="s">
        <v>556</v>
      </c>
      <c r="AA464" s="31">
        <v>1</v>
      </c>
      <c r="AB464" s="33" t="s">
        <v>282</v>
      </c>
      <c r="AC464" s="48">
        <v>6</v>
      </c>
      <c r="AD464" s="30">
        <v>1</v>
      </c>
      <c r="AE464" s="30">
        <v>0</v>
      </c>
      <c r="AF464" s="46" t="str">
        <f>IFERROR(VLOOKUP(U464,Acronym!$A:$B, 2, FALSE), "Ot")</f>
        <v>NW</v>
      </c>
      <c r="AG464" s="47" t="s">
        <v>714</v>
      </c>
      <c r="AH464" s="46" t="str">
        <f>VLOOKUP(AG464,Acronym!$A:$B,2, FALSE)</f>
        <v>VA</v>
      </c>
      <c r="AI464" s="47" t="s">
        <v>426</v>
      </c>
      <c r="AJ464" s="47" t="s">
        <v>2791</v>
      </c>
    </row>
    <row r="465" spans="1:36">
      <c r="A465" s="30">
        <v>17092440</v>
      </c>
      <c r="B465" s="31" t="s">
        <v>421</v>
      </c>
      <c r="C465" s="39" t="s">
        <v>12253</v>
      </c>
      <c r="D465" s="30">
        <v>13476441</v>
      </c>
      <c r="E465" s="39" t="s">
        <v>1299</v>
      </c>
      <c r="F465" s="50">
        <v>40613</v>
      </c>
      <c r="G465" s="32">
        <v>25000</v>
      </c>
      <c r="H465" s="31" t="s">
        <v>424</v>
      </c>
      <c r="I465" s="31" t="s">
        <v>425</v>
      </c>
      <c r="J465" s="32">
        <v>24536</v>
      </c>
      <c r="K465" s="32">
        <v>24536</v>
      </c>
      <c r="L465" s="50">
        <v>40694</v>
      </c>
      <c r="M465" s="31" t="s">
        <v>280</v>
      </c>
      <c r="N465" s="31" t="s">
        <v>789</v>
      </c>
      <c r="O465" s="31" t="s">
        <v>789</v>
      </c>
      <c r="P465" s="39" t="s">
        <v>422</v>
      </c>
      <c r="Q465" s="39" t="s">
        <v>555</v>
      </c>
      <c r="R465" s="41" t="s">
        <v>541</v>
      </c>
      <c r="S465" s="31">
        <v>1</v>
      </c>
      <c r="T465" s="39" t="s">
        <v>283</v>
      </c>
      <c r="U465" s="39" t="s">
        <v>435</v>
      </c>
      <c r="V465" s="39" t="s">
        <v>115</v>
      </c>
      <c r="W465" s="39" t="s">
        <v>435</v>
      </c>
      <c r="X465" s="42" t="s">
        <v>114</v>
      </c>
      <c r="Y465" s="50">
        <v>40746</v>
      </c>
      <c r="Z465" s="30" t="s">
        <v>557</v>
      </c>
      <c r="AA465" s="31">
        <v>1</v>
      </c>
      <c r="AB465" s="33" t="s">
        <v>284</v>
      </c>
      <c r="AC465" s="48">
        <v>12</v>
      </c>
      <c r="AD465" s="30">
        <v>1</v>
      </c>
      <c r="AE465" s="30">
        <v>0</v>
      </c>
      <c r="AF465" s="46" t="str">
        <f>IFERROR(VLOOKUP(U465,Acronym!$A:$B, 2, FALSE), "Ot")</f>
        <v>WM</v>
      </c>
      <c r="AG465" s="47" t="s">
        <v>717</v>
      </c>
      <c r="AH465" s="46" t="str">
        <f>VLOOKUP(AG465,Acronym!$A:$B,2, FALSE)</f>
        <v>CA</v>
      </c>
      <c r="AI465" s="47" t="s">
        <v>435</v>
      </c>
      <c r="AJ465" s="47" t="s">
        <v>2792</v>
      </c>
    </row>
    <row r="466" spans="1:36">
      <c r="A466" s="30">
        <v>17092595</v>
      </c>
      <c r="B466" s="31" t="s">
        <v>421</v>
      </c>
      <c r="C466" s="39" t="s">
        <v>12254</v>
      </c>
      <c r="D466" s="30">
        <v>6802649</v>
      </c>
      <c r="E466" s="39" t="s">
        <v>1300</v>
      </c>
      <c r="F466" s="50">
        <v>40612</v>
      </c>
      <c r="G466" s="32">
        <v>77100</v>
      </c>
      <c r="H466" s="31" t="s">
        <v>424</v>
      </c>
      <c r="I466" s="31" t="s">
        <v>425</v>
      </c>
      <c r="J466" s="32">
        <v>77100</v>
      </c>
      <c r="K466" s="32">
        <v>77100</v>
      </c>
      <c r="L466" s="50">
        <v>40694</v>
      </c>
      <c r="M466" s="31" t="s">
        <v>280</v>
      </c>
      <c r="N466" s="31" t="s">
        <v>789</v>
      </c>
      <c r="O466" s="31" t="s">
        <v>789</v>
      </c>
      <c r="P466" s="39" t="s">
        <v>422</v>
      </c>
      <c r="Q466" s="39" t="s">
        <v>555</v>
      </c>
      <c r="R466" s="41" t="s">
        <v>541</v>
      </c>
      <c r="S466" s="31">
        <v>1</v>
      </c>
      <c r="T466" s="39" t="s">
        <v>283</v>
      </c>
      <c r="U466" s="39" t="s">
        <v>431</v>
      </c>
      <c r="V466" s="39" t="s">
        <v>126</v>
      </c>
      <c r="W466" s="39" t="s">
        <v>335</v>
      </c>
      <c r="X466" s="42" t="s">
        <v>340</v>
      </c>
      <c r="Y466" s="50">
        <v>40725</v>
      </c>
      <c r="Z466" s="30" t="s">
        <v>556</v>
      </c>
      <c r="AA466" s="31">
        <v>1</v>
      </c>
      <c r="AB466" s="33" t="s">
        <v>284</v>
      </c>
      <c r="AC466" s="48">
        <v>12</v>
      </c>
      <c r="AD466" s="30">
        <v>1</v>
      </c>
      <c r="AE466" s="30">
        <v>0</v>
      </c>
      <c r="AF466" s="46" t="str">
        <f>IFERROR(VLOOKUP(U466,Acronym!$A:$B, 2, FALSE), "Ot")</f>
        <v>NE</v>
      </c>
      <c r="AG466" s="47" t="s">
        <v>714</v>
      </c>
      <c r="AH466" s="46" t="str">
        <f>VLOOKUP(AG466,Acronym!$A:$B,2, FALSE)</f>
        <v>VA</v>
      </c>
      <c r="AI466" s="47" t="s">
        <v>431</v>
      </c>
      <c r="AJ466" s="47" t="s">
        <v>2793</v>
      </c>
    </row>
    <row r="467" spans="1:36">
      <c r="A467" s="30">
        <v>17094987</v>
      </c>
      <c r="B467" s="31" t="s">
        <v>421</v>
      </c>
      <c r="C467" s="39" t="s">
        <v>12255</v>
      </c>
      <c r="D467" s="30">
        <v>13606059</v>
      </c>
      <c r="E467" s="39" t="s">
        <v>1301</v>
      </c>
      <c r="F467" s="50">
        <v>40612</v>
      </c>
      <c r="G467" s="32">
        <v>9968</v>
      </c>
      <c r="H467" s="31" t="s">
        <v>424</v>
      </c>
      <c r="I467" s="31" t="s">
        <v>174</v>
      </c>
      <c r="J467" s="32">
        <v>0</v>
      </c>
      <c r="K467" s="32">
        <v>0</v>
      </c>
      <c r="L467" s="50">
        <v>40652</v>
      </c>
      <c r="M467" s="31" t="s">
        <v>280</v>
      </c>
      <c r="N467" s="31" t="s">
        <v>789</v>
      </c>
      <c r="O467" s="31" t="s">
        <v>789</v>
      </c>
      <c r="P467" s="39" t="s">
        <v>422</v>
      </c>
      <c r="Q467" s="39" t="s">
        <v>555</v>
      </c>
      <c r="R467" s="41" t="s">
        <v>542</v>
      </c>
      <c r="S467" s="31" t="s">
        <v>421</v>
      </c>
      <c r="T467" s="39" t="s">
        <v>283</v>
      </c>
      <c r="U467" s="39" t="s">
        <v>426</v>
      </c>
      <c r="V467" s="39" t="s">
        <v>617</v>
      </c>
      <c r="W467" s="39" t="s">
        <v>287</v>
      </c>
      <c r="X467" s="42" t="s">
        <v>429</v>
      </c>
      <c r="Y467" s="50" t="s">
        <v>421</v>
      </c>
      <c r="Z467" s="30" t="s">
        <v>557</v>
      </c>
      <c r="AA467" s="31">
        <v>0</v>
      </c>
      <c r="AB467" s="33" t="s">
        <v>282</v>
      </c>
      <c r="AC467" s="48">
        <v>6</v>
      </c>
      <c r="AD467" s="30">
        <v>1</v>
      </c>
      <c r="AE467" s="30">
        <v>0</v>
      </c>
      <c r="AF467" s="46" t="str">
        <f>IFERROR(VLOOKUP(U467,Acronym!$A:$B, 2, FALSE), "Ot")</f>
        <v>NW</v>
      </c>
      <c r="AG467" s="47" t="s">
        <v>718</v>
      </c>
      <c r="AH467" s="46" t="str">
        <f>VLOOKUP(AG467,Acronym!$A:$B,2, FALSE)</f>
        <v>LI</v>
      </c>
      <c r="AI467" s="47" t="s">
        <v>426</v>
      </c>
      <c r="AJ467" s="47" t="s">
        <v>2794</v>
      </c>
    </row>
    <row r="468" spans="1:36">
      <c r="A468" s="30">
        <v>17095365</v>
      </c>
      <c r="B468" s="31" t="s">
        <v>421</v>
      </c>
      <c r="C468" s="39" t="s">
        <v>12256</v>
      </c>
      <c r="D468" s="30">
        <v>17095356</v>
      </c>
      <c r="E468" s="39" t="s">
        <v>1302</v>
      </c>
      <c r="F468" s="50">
        <v>40613</v>
      </c>
      <c r="G468" s="32">
        <v>3500</v>
      </c>
      <c r="H468" s="31" t="s">
        <v>424</v>
      </c>
      <c r="I468" s="31" t="s">
        <v>174</v>
      </c>
      <c r="J468" s="32">
        <v>0</v>
      </c>
      <c r="K468" s="32">
        <v>0</v>
      </c>
      <c r="L468" s="50">
        <v>40652</v>
      </c>
      <c r="M468" s="31" t="s">
        <v>280</v>
      </c>
      <c r="N468" s="31" t="s">
        <v>789</v>
      </c>
      <c r="O468" s="31" t="s">
        <v>789</v>
      </c>
      <c r="P468" s="39" t="s">
        <v>422</v>
      </c>
      <c r="Q468" s="39" t="s">
        <v>555</v>
      </c>
      <c r="R468" s="41" t="s">
        <v>542</v>
      </c>
      <c r="S468" s="31" t="s">
        <v>421</v>
      </c>
      <c r="T468" s="39" t="s">
        <v>283</v>
      </c>
      <c r="U468" s="39" t="s">
        <v>423</v>
      </c>
      <c r="V468" s="39" t="s">
        <v>119</v>
      </c>
      <c r="W468" s="39" t="s">
        <v>175</v>
      </c>
      <c r="X468" s="42" t="s">
        <v>120</v>
      </c>
      <c r="Y468" s="50" t="s">
        <v>421</v>
      </c>
      <c r="Z468" s="30" t="s">
        <v>557</v>
      </c>
      <c r="AA468" s="31">
        <v>0</v>
      </c>
      <c r="AB468" s="33" t="s">
        <v>282</v>
      </c>
      <c r="AC468" s="48">
        <v>6</v>
      </c>
      <c r="AD468" s="30">
        <v>1</v>
      </c>
      <c r="AE468" s="30">
        <v>0</v>
      </c>
      <c r="AF468" s="46" t="str">
        <f>IFERROR(VLOOKUP(U468,Acronym!$A:$B, 2, FALSE), "Ot")</f>
        <v>L</v>
      </c>
      <c r="AG468" s="47" t="s">
        <v>714</v>
      </c>
      <c r="AH468" s="46" t="str">
        <f>VLOOKUP(AG468,Acronym!$A:$B,2, FALSE)</f>
        <v>VA</v>
      </c>
      <c r="AI468" s="47" t="s">
        <v>423</v>
      </c>
      <c r="AJ468" s="47" t="s">
        <v>2795</v>
      </c>
    </row>
    <row r="469" spans="1:36">
      <c r="A469" s="30">
        <v>17095558</v>
      </c>
      <c r="B469" s="31" t="s">
        <v>421</v>
      </c>
      <c r="C469" s="39" t="s">
        <v>12257</v>
      </c>
      <c r="D469" s="30">
        <v>1608886</v>
      </c>
      <c r="E469" s="39" t="s">
        <v>1303</v>
      </c>
      <c r="F469" s="50">
        <v>40613</v>
      </c>
      <c r="G469" s="32">
        <v>22000</v>
      </c>
      <c r="H469" s="31" t="s">
        <v>424</v>
      </c>
      <c r="I469" s="31" t="s">
        <v>425</v>
      </c>
      <c r="J469" s="32">
        <v>22000</v>
      </c>
      <c r="K469" s="32">
        <v>22000</v>
      </c>
      <c r="L469" s="50">
        <v>40695</v>
      </c>
      <c r="M469" s="31" t="s">
        <v>280</v>
      </c>
      <c r="N469" s="31" t="s">
        <v>789</v>
      </c>
      <c r="O469" s="31" t="s">
        <v>789</v>
      </c>
      <c r="P469" s="39" t="s">
        <v>422</v>
      </c>
      <c r="Q469" s="39" t="s">
        <v>555</v>
      </c>
      <c r="R469" s="41" t="s">
        <v>541</v>
      </c>
      <c r="S469" s="31">
        <v>1</v>
      </c>
      <c r="T469" s="39" t="s">
        <v>283</v>
      </c>
      <c r="U469" s="39" t="s">
        <v>423</v>
      </c>
      <c r="V469" s="39" t="s">
        <v>87</v>
      </c>
      <c r="W469" s="39" t="s">
        <v>175</v>
      </c>
      <c r="X469" s="42" t="s">
        <v>150</v>
      </c>
      <c r="Y469" s="50">
        <v>40703</v>
      </c>
      <c r="Z469" s="30" t="s">
        <v>556</v>
      </c>
      <c r="AA469" s="31">
        <v>1</v>
      </c>
      <c r="AB469" s="33" t="s">
        <v>284</v>
      </c>
      <c r="AC469" s="48">
        <v>12</v>
      </c>
      <c r="AD469" s="30">
        <v>1</v>
      </c>
      <c r="AE469" s="30">
        <v>0</v>
      </c>
      <c r="AF469" s="46" t="str">
        <f>IFERROR(VLOOKUP(U469,Acronym!$A:$B, 2, FALSE), "Ot")</f>
        <v>L</v>
      </c>
      <c r="AG469" s="47" t="s">
        <v>717</v>
      </c>
      <c r="AH469" s="46" t="str">
        <f>VLOOKUP(AG469,Acronym!$A:$B,2, FALSE)</f>
        <v>CA</v>
      </c>
      <c r="AI469" s="47" t="s">
        <v>423</v>
      </c>
      <c r="AJ469" s="47" t="s">
        <v>2796</v>
      </c>
    </row>
    <row r="470" spans="1:36">
      <c r="A470" s="30">
        <v>17095722</v>
      </c>
      <c r="B470" s="31" t="s">
        <v>421</v>
      </c>
      <c r="C470" s="39" t="s">
        <v>12258</v>
      </c>
      <c r="D470" s="30">
        <v>1600947</v>
      </c>
      <c r="E470" s="39" t="s">
        <v>1304</v>
      </c>
      <c r="F470" s="50">
        <v>40613</v>
      </c>
      <c r="G470" s="32">
        <v>10000</v>
      </c>
      <c r="H470" s="31" t="s">
        <v>424</v>
      </c>
      <c r="I470" s="31" t="s">
        <v>425</v>
      </c>
      <c r="J470" s="32">
        <v>10000</v>
      </c>
      <c r="K470" s="32">
        <v>10000</v>
      </c>
      <c r="L470" s="50">
        <v>40652</v>
      </c>
      <c r="M470" s="31" t="s">
        <v>280</v>
      </c>
      <c r="N470" s="31" t="s">
        <v>789</v>
      </c>
      <c r="O470" s="31" t="s">
        <v>789</v>
      </c>
      <c r="P470" s="39" t="s">
        <v>422</v>
      </c>
      <c r="Q470" s="39" t="s">
        <v>555</v>
      </c>
      <c r="R470" s="41" t="s">
        <v>542</v>
      </c>
      <c r="S470" s="31">
        <v>1</v>
      </c>
      <c r="T470" s="39" t="s">
        <v>283</v>
      </c>
      <c r="U470" s="39" t="s">
        <v>423</v>
      </c>
      <c r="V470" s="39" t="s">
        <v>568</v>
      </c>
      <c r="W470" s="39" t="s">
        <v>175</v>
      </c>
      <c r="X470" s="42" t="s">
        <v>33</v>
      </c>
      <c r="Y470" s="50">
        <v>40686</v>
      </c>
      <c r="Z470" s="30" t="s">
        <v>557</v>
      </c>
      <c r="AA470" s="31">
        <v>1</v>
      </c>
      <c r="AB470" s="33" t="s">
        <v>282</v>
      </c>
      <c r="AC470" s="48">
        <v>6</v>
      </c>
      <c r="AD470" s="30">
        <v>1</v>
      </c>
      <c r="AE470" s="30">
        <v>0</v>
      </c>
      <c r="AF470" s="46" t="str">
        <f>IFERROR(VLOOKUP(U470,Acronym!$A:$B, 2, FALSE), "Ot")</f>
        <v>L</v>
      </c>
      <c r="AG470" s="47" t="s">
        <v>715</v>
      </c>
      <c r="AH470" s="46" t="str">
        <f>VLOOKUP(AG470,Acronym!$A:$B,2, FALSE)</f>
        <v>TH</v>
      </c>
      <c r="AI470" s="47" t="s">
        <v>423</v>
      </c>
      <c r="AJ470" s="47" t="s">
        <v>2797</v>
      </c>
    </row>
    <row r="471" spans="1:36">
      <c r="A471" s="30">
        <v>17095852</v>
      </c>
      <c r="B471" s="31" t="s">
        <v>421</v>
      </c>
      <c r="C471" s="39" t="s">
        <v>12259</v>
      </c>
      <c r="D471" s="30">
        <v>1586705</v>
      </c>
      <c r="E471" s="39" t="s">
        <v>1305</v>
      </c>
      <c r="F471" s="50">
        <v>40612</v>
      </c>
      <c r="G471" s="32">
        <v>37750</v>
      </c>
      <c r="H471" s="31" t="s">
        <v>424</v>
      </c>
      <c r="I471" s="31" t="s">
        <v>425</v>
      </c>
      <c r="J471" s="32">
        <v>37750</v>
      </c>
      <c r="K471" s="32">
        <v>37750</v>
      </c>
      <c r="L471" s="50">
        <v>40694</v>
      </c>
      <c r="M471" s="31" t="s">
        <v>280</v>
      </c>
      <c r="N471" s="31" t="s">
        <v>789</v>
      </c>
      <c r="O471" s="31" t="s">
        <v>789</v>
      </c>
      <c r="P471" s="39" t="s">
        <v>422</v>
      </c>
      <c r="Q471" s="39" t="s">
        <v>555</v>
      </c>
      <c r="R471" s="41" t="s">
        <v>541</v>
      </c>
      <c r="S471" s="31">
        <v>1</v>
      </c>
      <c r="T471" s="39" t="s">
        <v>283</v>
      </c>
      <c r="U471" s="39" t="s">
        <v>436</v>
      </c>
      <c r="V471" s="39" t="s">
        <v>342</v>
      </c>
      <c r="W471" s="39" t="s">
        <v>370</v>
      </c>
      <c r="X471" s="42" t="s">
        <v>370</v>
      </c>
      <c r="Y471" s="50">
        <v>40721</v>
      </c>
      <c r="Z471" s="30" t="s">
        <v>556</v>
      </c>
      <c r="AA471" s="31">
        <v>1</v>
      </c>
      <c r="AB471" s="33" t="s">
        <v>284</v>
      </c>
      <c r="AC471" s="48">
        <v>12</v>
      </c>
      <c r="AD471" s="30">
        <v>1</v>
      </c>
      <c r="AE471" s="30">
        <v>0</v>
      </c>
      <c r="AF471" s="46" t="str">
        <f>IFERROR(VLOOKUP(U471,Acronym!$A:$B, 2, FALSE), "Ot")</f>
        <v>SW</v>
      </c>
      <c r="AG471" s="47" t="s">
        <v>721</v>
      </c>
      <c r="AH471" s="46" t="str">
        <f>VLOOKUP(AG471,Acronym!$A:$B,2, FALSE)</f>
        <v>NA</v>
      </c>
      <c r="AI471" s="47" t="s">
        <v>436</v>
      </c>
      <c r="AJ471" s="47" t="s">
        <v>2798</v>
      </c>
    </row>
    <row r="472" spans="1:36">
      <c r="A472" s="30">
        <v>17095972</v>
      </c>
      <c r="B472" s="31" t="s">
        <v>421</v>
      </c>
      <c r="C472" s="39" t="s">
        <v>12260</v>
      </c>
      <c r="D472" s="30">
        <v>1628819</v>
      </c>
      <c r="E472" s="39" t="s">
        <v>811</v>
      </c>
      <c r="F472" s="50">
        <v>40613</v>
      </c>
      <c r="G472" s="32">
        <v>6350</v>
      </c>
      <c r="H472" s="31" t="s">
        <v>424</v>
      </c>
      <c r="I472" s="31" t="s">
        <v>174</v>
      </c>
      <c r="J472" s="32">
        <v>6350</v>
      </c>
      <c r="K472" s="32">
        <v>0</v>
      </c>
      <c r="L472" s="50">
        <v>40652</v>
      </c>
      <c r="M472" s="31" t="s">
        <v>280</v>
      </c>
      <c r="N472" s="31" t="s">
        <v>789</v>
      </c>
      <c r="O472" s="31" t="s">
        <v>789</v>
      </c>
      <c r="P472" s="39" t="s">
        <v>422</v>
      </c>
      <c r="Q472" s="39" t="s">
        <v>555</v>
      </c>
      <c r="R472" s="41" t="s">
        <v>542</v>
      </c>
      <c r="S472" s="31" t="s">
        <v>421</v>
      </c>
      <c r="T472" s="39" t="s">
        <v>283</v>
      </c>
      <c r="U472" s="39" t="s">
        <v>436</v>
      </c>
      <c r="V472" s="39" t="s">
        <v>70</v>
      </c>
      <c r="W472" s="39" t="s">
        <v>249</v>
      </c>
      <c r="X472" s="42" t="s">
        <v>250</v>
      </c>
      <c r="Y472" s="50" t="s">
        <v>421</v>
      </c>
      <c r="Z472" s="30" t="s">
        <v>557</v>
      </c>
      <c r="AA472" s="31">
        <v>0</v>
      </c>
      <c r="AB472" s="33" t="s">
        <v>282</v>
      </c>
      <c r="AC472" s="48">
        <v>6</v>
      </c>
      <c r="AD472" s="30">
        <v>1</v>
      </c>
      <c r="AE472" s="30">
        <v>0</v>
      </c>
      <c r="AF472" s="46" t="str">
        <f>IFERROR(VLOOKUP(U472,Acronym!$A:$B, 2, FALSE), "Ot")</f>
        <v>SW</v>
      </c>
      <c r="AG472" s="47" t="s">
        <v>715</v>
      </c>
      <c r="AH472" s="46" t="str">
        <f>VLOOKUP(AG472,Acronym!$A:$B,2, FALSE)</f>
        <v>TH</v>
      </c>
      <c r="AI472" s="47" t="s">
        <v>436</v>
      </c>
      <c r="AJ472" s="47" t="s">
        <v>839</v>
      </c>
    </row>
    <row r="473" spans="1:36">
      <c r="A473" s="30">
        <v>17097558</v>
      </c>
      <c r="B473" s="31" t="s">
        <v>421</v>
      </c>
      <c r="C473" s="39" t="s">
        <v>12261</v>
      </c>
      <c r="D473" s="30">
        <v>17097551</v>
      </c>
      <c r="E473" s="39" t="s">
        <v>1306</v>
      </c>
      <c r="F473" s="50">
        <v>40613</v>
      </c>
      <c r="G473" s="32">
        <v>10000</v>
      </c>
      <c r="H473" s="31" t="s">
        <v>424</v>
      </c>
      <c r="I473" s="31" t="s">
        <v>174</v>
      </c>
      <c r="J473" s="32">
        <v>0</v>
      </c>
      <c r="K473" s="32">
        <v>0</v>
      </c>
      <c r="L473" s="50">
        <v>40652</v>
      </c>
      <c r="M473" s="31" t="s">
        <v>280</v>
      </c>
      <c r="N473" s="31" t="s">
        <v>789</v>
      </c>
      <c r="O473" s="31" t="s">
        <v>789</v>
      </c>
      <c r="P473" s="39" t="s">
        <v>422</v>
      </c>
      <c r="Q473" s="39" t="s">
        <v>555</v>
      </c>
      <c r="R473" s="41" t="s">
        <v>542</v>
      </c>
      <c r="S473" s="31" t="s">
        <v>421</v>
      </c>
      <c r="T473" s="39" t="s">
        <v>283</v>
      </c>
      <c r="U473" s="39" t="s">
        <v>423</v>
      </c>
      <c r="V473" s="39" t="s">
        <v>301</v>
      </c>
      <c r="W473" s="39" t="s">
        <v>175</v>
      </c>
      <c r="X473" s="42" t="s">
        <v>302</v>
      </c>
      <c r="Y473" s="50" t="s">
        <v>421</v>
      </c>
      <c r="Z473" s="30" t="s">
        <v>556</v>
      </c>
      <c r="AA473" s="31">
        <v>0</v>
      </c>
      <c r="AB473" s="33" t="s">
        <v>282</v>
      </c>
      <c r="AC473" s="48">
        <v>6</v>
      </c>
      <c r="AD473" s="30">
        <v>1</v>
      </c>
      <c r="AE473" s="30">
        <v>0</v>
      </c>
      <c r="AF473" s="46" t="str">
        <f>IFERROR(VLOOKUP(U473,Acronym!$A:$B, 2, FALSE), "Ot")</f>
        <v>L</v>
      </c>
      <c r="AG473" s="47" t="s">
        <v>715</v>
      </c>
      <c r="AH473" s="46" t="str">
        <f>VLOOKUP(AG473,Acronym!$A:$B,2, FALSE)</f>
        <v>TH</v>
      </c>
      <c r="AI473" s="47" t="s">
        <v>423</v>
      </c>
      <c r="AJ473" s="47" t="s">
        <v>2799</v>
      </c>
    </row>
    <row r="474" spans="1:36">
      <c r="A474" s="30">
        <v>17097743</v>
      </c>
      <c r="B474" s="31" t="s">
        <v>421</v>
      </c>
      <c r="C474" s="39" t="s">
        <v>12262</v>
      </c>
      <c r="D474" s="30">
        <v>1847107</v>
      </c>
      <c r="E474" s="39" t="s">
        <v>1307</v>
      </c>
      <c r="F474" s="50">
        <v>40613</v>
      </c>
      <c r="G474" s="32">
        <v>25400</v>
      </c>
      <c r="H474" s="31" t="s">
        <v>424</v>
      </c>
      <c r="I474" s="31" t="s">
        <v>174</v>
      </c>
      <c r="J474" s="32">
        <v>0</v>
      </c>
      <c r="K474" s="32">
        <v>0</v>
      </c>
      <c r="L474" s="50">
        <v>40708</v>
      </c>
      <c r="M474" s="31" t="s">
        <v>280</v>
      </c>
      <c r="N474" s="31" t="s">
        <v>789</v>
      </c>
      <c r="O474" s="31" t="s">
        <v>789</v>
      </c>
      <c r="P474" s="39" t="s">
        <v>422</v>
      </c>
      <c r="Q474" s="39" t="s">
        <v>555</v>
      </c>
      <c r="R474" s="41" t="s">
        <v>541</v>
      </c>
      <c r="S474" s="31" t="s">
        <v>421</v>
      </c>
      <c r="T474" s="39" t="s">
        <v>281</v>
      </c>
      <c r="U474" s="39" t="s">
        <v>423</v>
      </c>
      <c r="V474" s="39" t="s">
        <v>117</v>
      </c>
      <c r="W474" s="39" t="s">
        <v>175</v>
      </c>
      <c r="X474" s="42" t="s">
        <v>39</v>
      </c>
      <c r="Y474" s="50" t="s">
        <v>421</v>
      </c>
      <c r="Z474" s="30" t="s">
        <v>556</v>
      </c>
      <c r="AA474" s="31">
        <v>0</v>
      </c>
      <c r="AB474" s="33" t="s">
        <v>284</v>
      </c>
      <c r="AC474" s="48">
        <v>14</v>
      </c>
      <c r="AD474" s="30">
        <v>0</v>
      </c>
      <c r="AE474" s="30">
        <v>0</v>
      </c>
      <c r="AF474" s="46" t="str">
        <f>IFERROR(VLOOKUP(U474,Acronym!$A:$B, 2, FALSE), "Ot")</f>
        <v>L</v>
      </c>
      <c r="AG474" s="47" t="s">
        <v>714</v>
      </c>
      <c r="AH474" s="46" t="str">
        <f>VLOOKUP(AG474,Acronym!$A:$B,2, FALSE)</f>
        <v>VA</v>
      </c>
      <c r="AI474" s="47" t="s">
        <v>423</v>
      </c>
      <c r="AJ474" s="47" t="s">
        <v>2800</v>
      </c>
    </row>
    <row r="475" spans="1:36">
      <c r="A475" s="30">
        <v>17098314</v>
      </c>
      <c r="B475" s="31" t="s">
        <v>421</v>
      </c>
      <c r="C475" s="39" t="s">
        <v>12263</v>
      </c>
      <c r="D475" s="30">
        <v>9353098</v>
      </c>
      <c r="E475" s="39" t="s">
        <v>1308</v>
      </c>
      <c r="F475" s="50">
        <v>40613</v>
      </c>
      <c r="G475" s="32">
        <v>4708</v>
      </c>
      <c r="H475" s="31" t="s">
        <v>424</v>
      </c>
      <c r="I475" s="31" t="s">
        <v>425</v>
      </c>
      <c r="J475" s="32">
        <v>4708</v>
      </c>
      <c r="K475" s="32">
        <v>4708</v>
      </c>
      <c r="L475" s="50">
        <v>40652</v>
      </c>
      <c r="M475" s="31" t="s">
        <v>280</v>
      </c>
      <c r="N475" s="31" t="s">
        <v>789</v>
      </c>
      <c r="O475" s="31" t="s">
        <v>789</v>
      </c>
      <c r="P475" s="39" t="s">
        <v>422</v>
      </c>
      <c r="Q475" s="39" t="s">
        <v>555</v>
      </c>
      <c r="R475" s="41" t="s">
        <v>542</v>
      </c>
      <c r="S475" s="31">
        <v>1</v>
      </c>
      <c r="T475" s="39" t="s">
        <v>281</v>
      </c>
      <c r="U475" s="39" t="s">
        <v>431</v>
      </c>
      <c r="V475" s="39" t="s">
        <v>585</v>
      </c>
      <c r="W475" s="39" t="s">
        <v>335</v>
      </c>
      <c r="X475" s="42" t="s">
        <v>340</v>
      </c>
      <c r="Y475" s="50">
        <v>40668</v>
      </c>
      <c r="Z475" s="30" t="s">
        <v>556</v>
      </c>
      <c r="AA475" s="31">
        <v>1</v>
      </c>
      <c r="AB475" s="33" t="s">
        <v>282</v>
      </c>
      <c r="AC475" s="48">
        <v>6</v>
      </c>
      <c r="AD475" s="30">
        <v>1</v>
      </c>
      <c r="AE475" s="30">
        <v>0</v>
      </c>
      <c r="AF475" s="46" t="str">
        <f>IFERROR(VLOOKUP(U475,Acronym!$A:$B, 2, FALSE), "Ot")</f>
        <v>NE</v>
      </c>
      <c r="AG475" s="47" t="s">
        <v>715</v>
      </c>
      <c r="AH475" s="46" t="str">
        <f>VLOOKUP(AG475,Acronym!$A:$B,2, FALSE)</f>
        <v>TH</v>
      </c>
      <c r="AI475" s="47" t="s">
        <v>431</v>
      </c>
      <c r="AJ475" s="47" t="s">
        <v>2801</v>
      </c>
    </row>
    <row r="476" spans="1:36">
      <c r="A476" s="30">
        <v>17098405</v>
      </c>
      <c r="B476" s="31" t="s">
        <v>421</v>
      </c>
      <c r="C476" s="39" t="s">
        <v>12264</v>
      </c>
      <c r="D476" s="30">
        <v>1844864</v>
      </c>
      <c r="E476" s="39" t="s">
        <v>1309</v>
      </c>
      <c r="F476" s="50">
        <v>40613</v>
      </c>
      <c r="G476" s="32">
        <v>7000</v>
      </c>
      <c r="H476" s="31" t="s">
        <v>424</v>
      </c>
      <c r="I476" s="31" t="s">
        <v>425</v>
      </c>
      <c r="J476" s="32">
        <v>7000</v>
      </c>
      <c r="K476" s="32">
        <v>7000</v>
      </c>
      <c r="L476" s="50">
        <v>40652</v>
      </c>
      <c r="M476" s="31" t="s">
        <v>280</v>
      </c>
      <c r="N476" s="31" t="s">
        <v>789</v>
      </c>
      <c r="O476" s="31" t="s">
        <v>789</v>
      </c>
      <c r="P476" s="39" t="s">
        <v>422</v>
      </c>
      <c r="Q476" s="39" t="s">
        <v>555</v>
      </c>
      <c r="R476" s="41" t="s">
        <v>542</v>
      </c>
      <c r="S476" s="31">
        <v>1</v>
      </c>
      <c r="T476" s="39" t="s">
        <v>281</v>
      </c>
      <c r="U476" s="39" t="s">
        <v>423</v>
      </c>
      <c r="V476" s="39" t="s">
        <v>117</v>
      </c>
      <c r="W476" s="39" t="s">
        <v>175</v>
      </c>
      <c r="X476" s="42" t="s">
        <v>39</v>
      </c>
      <c r="Y476" s="50">
        <v>40674</v>
      </c>
      <c r="Z476" s="30" t="s">
        <v>557</v>
      </c>
      <c r="AA476" s="31">
        <v>1</v>
      </c>
      <c r="AB476" s="33" t="s">
        <v>282</v>
      </c>
      <c r="AC476" s="48">
        <v>6</v>
      </c>
      <c r="AD476" s="30">
        <v>1</v>
      </c>
      <c r="AE476" s="30">
        <v>0</v>
      </c>
      <c r="AF476" s="46" t="str">
        <f>IFERROR(VLOOKUP(U476,Acronym!$A:$B, 2, FALSE), "Ot")</f>
        <v>L</v>
      </c>
      <c r="AG476" s="47" t="s">
        <v>714</v>
      </c>
      <c r="AH476" s="46" t="str">
        <f>VLOOKUP(AG476,Acronym!$A:$B,2, FALSE)</f>
        <v>VA</v>
      </c>
      <c r="AI476" s="47" t="s">
        <v>423</v>
      </c>
      <c r="AJ476" s="47" t="s">
        <v>2802</v>
      </c>
    </row>
    <row r="477" spans="1:36">
      <c r="A477" s="30">
        <v>17098664</v>
      </c>
      <c r="B477" s="31" t="s">
        <v>421</v>
      </c>
      <c r="C477" s="39" t="s">
        <v>12265</v>
      </c>
      <c r="D477" s="30">
        <v>17098657</v>
      </c>
      <c r="E477" s="39" t="s">
        <v>1310</v>
      </c>
      <c r="F477" s="50">
        <v>40614</v>
      </c>
      <c r="G477" s="32">
        <v>5400</v>
      </c>
      <c r="H477" s="31" t="s">
        <v>424</v>
      </c>
      <c r="I477" s="31" t="s">
        <v>174</v>
      </c>
      <c r="J477" s="32">
        <v>5400</v>
      </c>
      <c r="K477" s="32">
        <v>0</v>
      </c>
      <c r="L477" s="50">
        <v>40652</v>
      </c>
      <c r="M477" s="31" t="s">
        <v>280</v>
      </c>
      <c r="N477" s="31" t="s">
        <v>789</v>
      </c>
      <c r="O477" s="31" t="s">
        <v>789</v>
      </c>
      <c r="P477" s="39" t="s">
        <v>422</v>
      </c>
      <c r="Q477" s="39" t="s">
        <v>555</v>
      </c>
      <c r="R477" s="41" t="s">
        <v>542</v>
      </c>
      <c r="S477" s="31" t="s">
        <v>421</v>
      </c>
      <c r="T477" s="39" t="s">
        <v>283</v>
      </c>
      <c r="U477" s="39" t="s">
        <v>423</v>
      </c>
      <c r="V477" s="39" t="s">
        <v>149</v>
      </c>
      <c r="W477" s="39" t="s">
        <v>175</v>
      </c>
      <c r="X477" s="42" t="s">
        <v>150</v>
      </c>
      <c r="Y477" s="50" t="s">
        <v>421</v>
      </c>
      <c r="Z477" s="30" t="s">
        <v>557</v>
      </c>
      <c r="AA477" s="31">
        <v>0</v>
      </c>
      <c r="AB477" s="33" t="s">
        <v>282</v>
      </c>
      <c r="AC477" s="48">
        <v>5</v>
      </c>
      <c r="AD477" s="30">
        <v>1</v>
      </c>
      <c r="AE477" s="30">
        <v>0</v>
      </c>
      <c r="AF477" s="46" t="str">
        <f>IFERROR(VLOOKUP(U477,Acronym!$A:$B, 2, FALSE), "Ot")</f>
        <v>L</v>
      </c>
      <c r="AG477" s="47" t="s">
        <v>715</v>
      </c>
      <c r="AH477" s="46" t="str">
        <f>VLOOKUP(AG477,Acronym!$A:$B,2, FALSE)</f>
        <v>TH</v>
      </c>
      <c r="AI477" s="47" t="s">
        <v>423</v>
      </c>
      <c r="AJ477" s="47" t="s">
        <v>2803</v>
      </c>
    </row>
    <row r="478" spans="1:36">
      <c r="A478" s="30">
        <v>17098790</v>
      </c>
      <c r="B478" s="31" t="s">
        <v>421</v>
      </c>
      <c r="C478" s="39" t="s">
        <v>12266</v>
      </c>
      <c r="D478" s="30">
        <v>17098788</v>
      </c>
      <c r="E478" s="39" t="s">
        <v>1311</v>
      </c>
      <c r="F478" s="50">
        <v>40614</v>
      </c>
      <c r="G478" s="32">
        <v>4000</v>
      </c>
      <c r="H478" s="31" t="s">
        <v>424</v>
      </c>
      <c r="I478" s="31" t="s">
        <v>425</v>
      </c>
      <c r="J478" s="32">
        <v>4000</v>
      </c>
      <c r="K478" s="32">
        <v>4000</v>
      </c>
      <c r="L478" s="50">
        <v>40652</v>
      </c>
      <c r="M478" s="31" t="s">
        <v>280</v>
      </c>
      <c r="N478" s="31" t="s">
        <v>789</v>
      </c>
      <c r="O478" s="31" t="s">
        <v>789</v>
      </c>
      <c r="P478" s="39" t="s">
        <v>422</v>
      </c>
      <c r="Q478" s="39" t="s">
        <v>555</v>
      </c>
      <c r="R478" s="41" t="s">
        <v>542</v>
      </c>
      <c r="S478" s="31">
        <v>1</v>
      </c>
      <c r="T478" s="39" t="s">
        <v>281</v>
      </c>
      <c r="U478" s="39" t="s">
        <v>430</v>
      </c>
      <c r="V478" s="39" t="s">
        <v>221</v>
      </c>
      <c r="W478" s="39" t="s">
        <v>99</v>
      </c>
      <c r="X478" s="42" t="s">
        <v>88</v>
      </c>
      <c r="Y478" s="50">
        <v>40666</v>
      </c>
      <c r="Z478" s="30" t="s">
        <v>557</v>
      </c>
      <c r="AA478" s="31">
        <v>1</v>
      </c>
      <c r="AB478" s="33" t="s">
        <v>282</v>
      </c>
      <c r="AC478" s="48">
        <v>5</v>
      </c>
      <c r="AD478" s="30">
        <v>1</v>
      </c>
      <c r="AE478" s="30">
        <v>0</v>
      </c>
      <c r="AF478" s="46" t="str">
        <f>IFERROR(VLOOKUP(U478,Acronym!$A:$B, 2, FALSE), "Ot")</f>
        <v>Y</v>
      </c>
      <c r="AG478" s="47" t="s">
        <v>714</v>
      </c>
      <c r="AH478" s="46" t="str">
        <f>VLOOKUP(AG478,Acronym!$A:$B,2, FALSE)</f>
        <v>VA</v>
      </c>
      <c r="AI478" s="47" t="s">
        <v>720</v>
      </c>
      <c r="AJ478" s="47" t="s">
        <v>2804</v>
      </c>
    </row>
    <row r="479" spans="1:36">
      <c r="A479" s="30">
        <v>17098872</v>
      </c>
      <c r="B479" s="31" t="s">
        <v>421</v>
      </c>
      <c r="C479" s="39" t="s">
        <v>12267</v>
      </c>
      <c r="D479" s="30">
        <v>1833780</v>
      </c>
      <c r="E479" s="39" t="s">
        <v>1312</v>
      </c>
      <c r="F479" s="50">
        <v>40615</v>
      </c>
      <c r="G479" s="32">
        <v>6580</v>
      </c>
      <c r="H479" s="31" t="s">
        <v>424</v>
      </c>
      <c r="I479" s="31" t="s">
        <v>425</v>
      </c>
      <c r="J479" s="32">
        <v>6580</v>
      </c>
      <c r="K479" s="32">
        <v>6580</v>
      </c>
      <c r="L479" s="50">
        <v>40652</v>
      </c>
      <c r="M479" s="31" t="s">
        <v>280</v>
      </c>
      <c r="N479" s="31" t="s">
        <v>789</v>
      </c>
      <c r="O479" s="31" t="s">
        <v>789</v>
      </c>
      <c r="P479" s="39" t="s">
        <v>422</v>
      </c>
      <c r="Q479" s="39" t="s">
        <v>555</v>
      </c>
      <c r="R479" s="41" t="s">
        <v>542</v>
      </c>
      <c r="S479" s="31">
        <v>1</v>
      </c>
      <c r="T479" s="39" t="s">
        <v>281</v>
      </c>
      <c r="U479" s="39" t="s">
        <v>430</v>
      </c>
      <c r="V479" s="39" t="s">
        <v>724</v>
      </c>
      <c r="W479" s="39" t="s">
        <v>490</v>
      </c>
      <c r="X479" s="42" t="s">
        <v>491</v>
      </c>
      <c r="Y479" s="50">
        <v>40668</v>
      </c>
      <c r="Z479" s="30" t="s">
        <v>556</v>
      </c>
      <c r="AA479" s="31">
        <v>1</v>
      </c>
      <c r="AB479" s="33" t="s">
        <v>282</v>
      </c>
      <c r="AC479" s="48">
        <v>5</v>
      </c>
      <c r="AD479" s="30">
        <v>1</v>
      </c>
      <c r="AE479" s="30">
        <v>0</v>
      </c>
      <c r="AF479" s="46" t="str">
        <f>IFERROR(VLOOKUP(U479,Acronym!$A:$B, 2, FALSE), "Ot")</f>
        <v>Y</v>
      </c>
      <c r="AG479" s="47" t="s">
        <v>714</v>
      </c>
      <c r="AH479" s="46" t="str">
        <f>VLOOKUP(AG479,Acronym!$A:$B,2, FALSE)</f>
        <v>VA</v>
      </c>
      <c r="AI479" s="47" t="s">
        <v>720</v>
      </c>
      <c r="AJ479" s="47" t="s">
        <v>2805</v>
      </c>
    </row>
    <row r="480" spans="1:36">
      <c r="A480" s="30">
        <v>17099119</v>
      </c>
      <c r="B480" s="31" t="s">
        <v>421</v>
      </c>
      <c r="C480" s="39" t="s">
        <v>12268</v>
      </c>
      <c r="D480" s="30">
        <v>1852279</v>
      </c>
      <c r="E480" s="39" t="s">
        <v>1313</v>
      </c>
      <c r="F480" s="50">
        <v>40615</v>
      </c>
      <c r="G480" s="32">
        <v>3000</v>
      </c>
      <c r="H480" s="31" t="s">
        <v>424</v>
      </c>
      <c r="I480" s="31" t="s">
        <v>174</v>
      </c>
      <c r="J480" s="32">
        <v>3000</v>
      </c>
      <c r="K480" s="32">
        <v>0</v>
      </c>
      <c r="L480" s="50">
        <v>40652</v>
      </c>
      <c r="M480" s="31" t="s">
        <v>280</v>
      </c>
      <c r="N480" s="31" t="s">
        <v>789</v>
      </c>
      <c r="O480" s="31" t="s">
        <v>789</v>
      </c>
      <c r="P480" s="39" t="s">
        <v>422</v>
      </c>
      <c r="Q480" s="39" t="s">
        <v>555</v>
      </c>
      <c r="R480" s="41" t="s">
        <v>542</v>
      </c>
      <c r="S480" s="31" t="s">
        <v>421</v>
      </c>
      <c r="T480" s="39" t="s">
        <v>281</v>
      </c>
      <c r="U480" s="39" t="s">
        <v>426</v>
      </c>
      <c r="V480" s="39" t="s">
        <v>657</v>
      </c>
      <c r="W480" s="39" t="s">
        <v>287</v>
      </c>
      <c r="X480" s="42" t="s">
        <v>106</v>
      </c>
      <c r="Y480" s="50" t="s">
        <v>421</v>
      </c>
      <c r="Z480" s="30" t="s">
        <v>557</v>
      </c>
      <c r="AA480" s="31">
        <v>0</v>
      </c>
      <c r="AB480" s="33" t="s">
        <v>282</v>
      </c>
      <c r="AC480" s="48">
        <v>5</v>
      </c>
      <c r="AD480" s="30">
        <v>1</v>
      </c>
      <c r="AE480" s="30">
        <v>0</v>
      </c>
      <c r="AF480" s="46" t="str">
        <f>IFERROR(VLOOKUP(U480,Acronym!$A:$B, 2, FALSE), "Ot")</f>
        <v>NW</v>
      </c>
      <c r="AG480" s="47" t="s">
        <v>715</v>
      </c>
      <c r="AH480" s="46" t="str">
        <f>VLOOKUP(AG480,Acronym!$A:$B,2, FALSE)</f>
        <v>TH</v>
      </c>
      <c r="AI480" s="47" t="s">
        <v>426</v>
      </c>
      <c r="AJ480" s="47" t="s">
        <v>2806</v>
      </c>
    </row>
    <row r="481" spans="1:36">
      <c r="A481" s="30">
        <v>17099318</v>
      </c>
      <c r="B481" s="31" t="s">
        <v>421</v>
      </c>
      <c r="C481" s="39" t="s">
        <v>12269</v>
      </c>
      <c r="D481" s="30">
        <v>6558434</v>
      </c>
      <c r="E481" s="39" t="s">
        <v>1314</v>
      </c>
      <c r="F481" s="50">
        <v>40616</v>
      </c>
      <c r="G481" s="32">
        <v>6000</v>
      </c>
      <c r="H481" s="31" t="s">
        <v>424</v>
      </c>
      <c r="I481" s="31" t="s">
        <v>425</v>
      </c>
      <c r="J481" s="32">
        <v>6000</v>
      </c>
      <c r="K481" s="32">
        <v>6000</v>
      </c>
      <c r="L481" s="50">
        <v>40653</v>
      </c>
      <c r="M481" s="31" t="s">
        <v>280</v>
      </c>
      <c r="N481" s="31" t="s">
        <v>789</v>
      </c>
      <c r="O481" s="31" t="s">
        <v>789</v>
      </c>
      <c r="P481" s="39" t="s">
        <v>422</v>
      </c>
      <c r="Q481" s="39" t="s">
        <v>555</v>
      </c>
      <c r="R481" s="41" t="s">
        <v>542</v>
      </c>
      <c r="S481" s="31">
        <v>1</v>
      </c>
      <c r="T481" s="39" t="s">
        <v>281</v>
      </c>
      <c r="U481" s="39" t="s">
        <v>446</v>
      </c>
      <c r="V481" s="39" t="s">
        <v>744</v>
      </c>
      <c r="W481" s="39" t="s">
        <v>313</v>
      </c>
      <c r="X481" s="42" t="s">
        <v>313</v>
      </c>
      <c r="Y481" s="50">
        <v>40667</v>
      </c>
      <c r="Z481" s="30" t="s">
        <v>556</v>
      </c>
      <c r="AA481" s="31">
        <v>1</v>
      </c>
      <c r="AB481" s="33" t="s">
        <v>282</v>
      </c>
      <c r="AC481" s="48">
        <v>5</v>
      </c>
      <c r="AD481" s="30">
        <v>1</v>
      </c>
      <c r="AE481" s="30">
        <v>0</v>
      </c>
      <c r="AF481" s="46" t="str">
        <f>IFERROR(VLOOKUP(U481,Acronym!$A:$B, 2, FALSE), "Ot")</f>
        <v>SE</v>
      </c>
      <c r="AG481" s="47" t="s">
        <v>714</v>
      </c>
      <c r="AH481" s="46" t="str">
        <f>VLOOKUP(AG481,Acronym!$A:$B,2, FALSE)</f>
        <v>VA</v>
      </c>
      <c r="AI481" s="47" t="s">
        <v>423</v>
      </c>
      <c r="AJ481" s="47" t="s">
        <v>2807</v>
      </c>
    </row>
    <row r="482" spans="1:36">
      <c r="A482" s="30">
        <v>17104492</v>
      </c>
      <c r="B482" s="31" t="s">
        <v>421</v>
      </c>
      <c r="C482" s="39" t="s">
        <v>12270</v>
      </c>
      <c r="D482" s="30">
        <v>1670431</v>
      </c>
      <c r="E482" s="39" t="s">
        <v>1315</v>
      </c>
      <c r="F482" s="50">
        <v>40612</v>
      </c>
      <c r="G482" s="32">
        <v>235000</v>
      </c>
      <c r="H482" s="31" t="s">
        <v>424</v>
      </c>
      <c r="I482" s="31" t="s">
        <v>425</v>
      </c>
      <c r="J482" s="32">
        <v>45000</v>
      </c>
      <c r="K482" s="32">
        <v>45000</v>
      </c>
      <c r="L482" s="50">
        <v>40694</v>
      </c>
      <c r="M482" s="31" t="s">
        <v>280</v>
      </c>
      <c r="N482" s="31" t="s">
        <v>789</v>
      </c>
      <c r="O482" s="31" t="s">
        <v>789</v>
      </c>
      <c r="P482" s="39" t="s">
        <v>422</v>
      </c>
      <c r="Q482" s="39" t="s">
        <v>555</v>
      </c>
      <c r="R482" s="41" t="s">
        <v>541</v>
      </c>
      <c r="S482" s="31">
        <v>1</v>
      </c>
      <c r="T482" s="39" t="s">
        <v>283</v>
      </c>
      <c r="U482" s="39" t="s">
        <v>436</v>
      </c>
      <c r="V482" s="39" t="s">
        <v>244</v>
      </c>
      <c r="W482" s="39" t="s">
        <v>245</v>
      </c>
      <c r="X482" s="42" t="s">
        <v>244</v>
      </c>
      <c r="Y482" s="50">
        <v>40714</v>
      </c>
      <c r="Z482" s="30" t="s">
        <v>556</v>
      </c>
      <c r="AA482" s="31">
        <v>1</v>
      </c>
      <c r="AB482" s="33" t="s">
        <v>284</v>
      </c>
      <c r="AC482" s="48">
        <v>12</v>
      </c>
      <c r="AD482" s="30">
        <v>1</v>
      </c>
      <c r="AE482" s="30">
        <v>0</v>
      </c>
      <c r="AF482" s="46" t="str">
        <f>IFERROR(VLOOKUP(U482,Acronym!$A:$B, 2, FALSE), "Ot")</f>
        <v>SW</v>
      </c>
      <c r="AG482" s="47" t="s">
        <v>717</v>
      </c>
      <c r="AH482" s="46" t="str">
        <f>VLOOKUP(AG482,Acronym!$A:$B,2, FALSE)</f>
        <v>CA</v>
      </c>
      <c r="AI482" s="47" t="s">
        <v>436</v>
      </c>
      <c r="AJ482" s="47" t="s">
        <v>2808</v>
      </c>
    </row>
    <row r="483" spans="1:36">
      <c r="A483" s="30">
        <v>17104666</v>
      </c>
      <c r="B483" s="31" t="s">
        <v>421</v>
      </c>
      <c r="C483" s="39" t="s">
        <v>12271</v>
      </c>
      <c r="D483" s="30">
        <v>17104664</v>
      </c>
      <c r="E483" s="39" t="s">
        <v>1316</v>
      </c>
      <c r="F483" s="50">
        <v>40616</v>
      </c>
      <c r="G483" s="32">
        <v>2400</v>
      </c>
      <c r="H483" s="31" t="s">
        <v>424</v>
      </c>
      <c r="I483" s="31" t="s">
        <v>174</v>
      </c>
      <c r="J483" s="32">
        <v>0</v>
      </c>
      <c r="K483" s="32">
        <v>0</v>
      </c>
      <c r="L483" s="50">
        <v>40653</v>
      </c>
      <c r="M483" s="31" t="s">
        <v>280</v>
      </c>
      <c r="N483" s="31" t="s">
        <v>789</v>
      </c>
      <c r="O483" s="31" t="s">
        <v>789</v>
      </c>
      <c r="P483" s="39" t="s">
        <v>422</v>
      </c>
      <c r="Q483" s="39" t="s">
        <v>555</v>
      </c>
      <c r="R483" s="41" t="s">
        <v>542</v>
      </c>
      <c r="S483" s="31" t="s">
        <v>421</v>
      </c>
      <c r="T483" s="39" t="s">
        <v>281</v>
      </c>
      <c r="U483" s="39" t="s">
        <v>426</v>
      </c>
      <c r="V483" s="39" t="s">
        <v>521</v>
      </c>
      <c r="W483" s="39" t="s">
        <v>504</v>
      </c>
      <c r="X483" s="42" t="s">
        <v>543</v>
      </c>
      <c r="Y483" s="50" t="s">
        <v>421</v>
      </c>
      <c r="Z483" s="30" t="s">
        <v>557</v>
      </c>
      <c r="AA483" s="31">
        <v>0</v>
      </c>
      <c r="AB483" s="33" t="s">
        <v>282</v>
      </c>
      <c r="AC483" s="48">
        <v>5</v>
      </c>
      <c r="AD483" s="30">
        <v>1</v>
      </c>
      <c r="AE483" s="30">
        <v>0</v>
      </c>
      <c r="AF483" s="46" t="str">
        <f>IFERROR(VLOOKUP(U483,Acronym!$A:$B, 2, FALSE), "Ot")</f>
        <v>NW</v>
      </c>
      <c r="AG483" s="47" t="s">
        <v>714</v>
      </c>
      <c r="AH483" s="46" t="str">
        <f>VLOOKUP(AG483,Acronym!$A:$B,2, FALSE)</f>
        <v>VA</v>
      </c>
      <c r="AI483" s="47" t="s">
        <v>426</v>
      </c>
      <c r="AJ483" s="47" t="s">
        <v>2809</v>
      </c>
    </row>
    <row r="484" spans="1:36">
      <c r="A484" s="30">
        <v>17104850</v>
      </c>
      <c r="B484" s="31" t="s">
        <v>421</v>
      </c>
      <c r="C484" s="39" t="s">
        <v>12272</v>
      </c>
      <c r="D484" s="30">
        <v>1636219</v>
      </c>
      <c r="E484" s="39" t="s">
        <v>1317</v>
      </c>
      <c r="F484" s="50">
        <v>40614</v>
      </c>
      <c r="G484" s="32">
        <v>4860</v>
      </c>
      <c r="H484" s="31" t="s">
        <v>424</v>
      </c>
      <c r="I484" s="31" t="s">
        <v>174</v>
      </c>
      <c r="J484" s="32">
        <v>0</v>
      </c>
      <c r="K484" s="32">
        <v>0</v>
      </c>
      <c r="L484" s="50">
        <v>40652</v>
      </c>
      <c r="M484" s="31" t="s">
        <v>280</v>
      </c>
      <c r="N484" s="31" t="s">
        <v>789</v>
      </c>
      <c r="O484" s="31" t="s">
        <v>789</v>
      </c>
      <c r="P484" s="39" t="s">
        <v>422</v>
      </c>
      <c r="Q484" s="39" t="s">
        <v>555</v>
      </c>
      <c r="R484" s="41" t="s">
        <v>542</v>
      </c>
      <c r="S484" s="31" t="s">
        <v>421</v>
      </c>
      <c r="T484" s="39" t="s">
        <v>283</v>
      </c>
      <c r="U484" s="39" t="s">
        <v>435</v>
      </c>
      <c r="V484" s="39" t="s">
        <v>482</v>
      </c>
      <c r="W484" s="39" t="s">
        <v>483</v>
      </c>
      <c r="X484" s="42" t="s">
        <v>483</v>
      </c>
      <c r="Y484" s="50" t="s">
        <v>421</v>
      </c>
      <c r="Z484" s="30" t="s">
        <v>557</v>
      </c>
      <c r="AA484" s="31">
        <v>0</v>
      </c>
      <c r="AB484" s="33" t="s">
        <v>282</v>
      </c>
      <c r="AC484" s="48">
        <v>5</v>
      </c>
      <c r="AD484" s="30">
        <v>1</v>
      </c>
      <c r="AE484" s="30">
        <v>0</v>
      </c>
      <c r="AF484" s="46" t="str">
        <f>IFERROR(VLOOKUP(U484,Acronym!$A:$B, 2, FALSE), "Ot")</f>
        <v>WM</v>
      </c>
      <c r="AG484" s="47" t="s">
        <v>716</v>
      </c>
      <c r="AH484" s="46" t="str">
        <f>VLOOKUP(AG484,Acronym!$A:$B,2, FALSE)</f>
        <v>MU</v>
      </c>
      <c r="AI484" s="47" t="s">
        <v>435</v>
      </c>
      <c r="AJ484" s="47" t="s">
        <v>2810</v>
      </c>
    </row>
    <row r="485" spans="1:36">
      <c r="A485" s="30">
        <v>17105057</v>
      </c>
      <c r="B485" s="31" t="s">
        <v>421</v>
      </c>
      <c r="C485" s="39" t="s">
        <v>12273</v>
      </c>
      <c r="D485" s="30">
        <v>1624493</v>
      </c>
      <c r="E485" s="39" t="s">
        <v>1318</v>
      </c>
      <c r="F485" s="50">
        <v>40613</v>
      </c>
      <c r="G485" s="32">
        <v>8420</v>
      </c>
      <c r="H485" s="31" t="s">
        <v>424</v>
      </c>
      <c r="I485" s="31" t="s">
        <v>425</v>
      </c>
      <c r="J485" s="32">
        <v>8240</v>
      </c>
      <c r="K485" s="32">
        <v>8240</v>
      </c>
      <c r="L485" s="50">
        <v>40653</v>
      </c>
      <c r="M485" s="31" t="s">
        <v>280</v>
      </c>
      <c r="N485" s="31" t="s">
        <v>789</v>
      </c>
      <c r="O485" s="31" t="s">
        <v>789</v>
      </c>
      <c r="P485" s="39" t="s">
        <v>422</v>
      </c>
      <c r="Q485" s="39" t="s">
        <v>555</v>
      </c>
      <c r="R485" s="41" t="s">
        <v>542</v>
      </c>
      <c r="S485" s="31">
        <v>1</v>
      </c>
      <c r="T485" s="39" t="s">
        <v>283</v>
      </c>
      <c r="U485" s="39" t="s">
        <v>446</v>
      </c>
      <c r="V485" s="39" t="s">
        <v>57</v>
      </c>
      <c r="W485" s="39" t="s">
        <v>58</v>
      </c>
      <c r="X485" s="42" t="s">
        <v>57</v>
      </c>
      <c r="Y485" s="50">
        <v>40675</v>
      </c>
      <c r="Z485" s="30" t="s">
        <v>557</v>
      </c>
      <c r="AA485" s="31">
        <v>1</v>
      </c>
      <c r="AB485" s="33" t="s">
        <v>282</v>
      </c>
      <c r="AC485" s="48">
        <v>6</v>
      </c>
      <c r="AD485" s="30">
        <v>1</v>
      </c>
      <c r="AE485" s="30">
        <v>0</v>
      </c>
      <c r="AF485" s="46" t="str">
        <f>IFERROR(VLOOKUP(U485,Acronym!$A:$B, 2, FALSE), "Ot")</f>
        <v>SE</v>
      </c>
      <c r="AG485" s="47" t="s">
        <v>714</v>
      </c>
      <c r="AH485" s="46" t="str">
        <f>VLOOKUP(AG485,Acronym!$A:$B,2, FALSE)</f>
        <v>VA</v>
      </c>
      <c r="AI485" s="47" t="s">
        <v>446</v>
      </c>
      <c r="AJ485" s="47" t="s">
        <v>2811</v>
      </c>
    </row>
    <row r="486" spans="1:36">
      <c r="A486" s="30">
        <v>17105169</v>
      </c>
      <c r="B486" s="31" t="s">
        <v>421</v>
      </c>
      <c r="C486" s="39" t="s">
        <v>12274</v>
      </c>
      <c r="D486" s="30">
        <v>17105162</v>
      </c>
      <c r="E486" s="39" t="s">
        <v>1319</v>
      </c>
      <c r="F486" s="50">
        <v>40612</v>
      </c>
      <c r="G486" s="32">
        <v>9814</v>
      </c>
      <c r="H486" s="31" t="s">
        <v>424</v>
      </c>
      <c r="I486" s="31" t="s">
        <v>174</v>
      </c>
      <c r="J486" s="32">
        <v>9814</v>
      </c>
      <c r="K486" s="32">
        <v>0</v>
      </c>
      <c r="L486" s="50">
        <v>40652</v>
      </c>
      <c r="M486" s="31" t="s">
        <v>280</v>
      </c>
      <c r="N486" s="31" t="s">
        <v>789</v>
      </c>
      <c r="O486" s="31" t="s">
        <v>789</v>
      </c>
      <c r="P486" s="39" t="s">
        <v>422</v>
      </c>
      <c r="Q486" s="39" t="s">
        <v>555</v>
      </c>
      <c r="R486" s="41" t="s">
        <v>542</v>
      </c>
      <c r="S486" s="31" t="s">
        <v>421</v>
      </c>
      <c r="T486" s="39" t="s">
        <v>283</v>
      </c>
      <c r="U486" s="39" t="s">
        <v>436</v>
      </c>
      <c r="V486" s="39" t="s">
        <v>351</v>
      </c>
      <c r="W486" s="39" t="s">
        <v>347</v>
      </c>
      <c r="X486" s="42" t="s">
        <v>347</v>
      </c>
      <c r="Y486" s="50" t="s">
        <v>421</v>
      </c>
      <c r="Z486" s="30" t="s">
        <v>556</v>
      </c>
      <c r="AA486" s="31">
        <v>0</v>
      </c>
      <c r="AB486" s="33" t="s">
        <v>282</v>
      </c>
      <c r="AC486" s="48">
        <v>6</v>
      </c>
      <c r="AD486" s="30">
        <v>1</v>
      </c>
      <c r="AE486" s="30">
        <v>0</v>
      </c>
      <c r="AF486" s="46" t="str">
        <f>IFERROR(VLOOKUP(U486,Acronym!$A:$B, 2, FALSE), "Ot")</f>
        <v>SW</v>
      </c>
      <c r="AG486" s="47" t="s">
        <v>717</v>
      </c>
      <c r="AH486" s="46" t="str">
        <f>VLOOKUP(AG486,Acronym!$A:$B,2, FALSE)</f>
        <v>CA</v>
      </c>
      <c r="AI486" s="47" t="s">
        <v>436</v>
      </c>
      <c r="AJ486" s="47" t="s">
        <v>2812</v>
      </c>
    </row>
    <row r="487" spans="1:36">
      <c r="A487" s="30">
        <v>17106205</v>
      </c>
      <c r="B487" s="31" t="s">
        <v>421</v>
      </c>
      <c r="C487" s="39" t="s">
        <v>12275</v>
      </c>
      <c r="D487" s="30">
        <v>16963430</v>
      </c>
      <c r="E487" s="39" t="s">
        <v>1320</v>
      </c>
      <c r="F487" s="50">
        <v>40616</v>
      </c>
      <c r="G487" s="32">
        <v>7500</v>
      </c>
      <c r="H487" s="31" t="s">
        <v>424</v>
      </c>
      <c r="I487" s="31" t="s">
        <v>174</v>
      </c>
      <c r="J487" s="32">
        <v>0</v>
      </c>
      <c r="K487" s="32">
        <v>0</v>
      </c>
      <c r="L487" s="50">
        <v>40653</v>
      </c>
      <c r="M487" s="31" t="s">
        <v>280</v>
      </c>
      <c r="N487" s="31" t="s">
        <v>789</v>
      </c>
      <c r="O487" s="31" t="s">
        <v>789</v>
      </c>
      <c r="P487" s="39" t="s">
        <v>422</v>
      </c>
      <c r="Q487" s="39" t="s">
        <v>555</v>
      </c>
      <c r="R487" s="41" t="s">
        <v>542</v>
      </c>
      <c r="S487" s="31" t="s">
        <v>421</v>
      </c>
      <c r="T487" s="39" t="s">
        <v>283</v>
      </c>
      <c r="U487" s="39" t="s">
        <v>446</v>
      </c>
      <c r="V487" s="39" t="s">
        <v>200</v>
      </c>
      <c r="W487" s="39" t="s">
        <v>485</v>
      </c>
      <c r="X487" s="42" t="s">
        <v>488</v>
      </c>
      <c r="Y487" s="50" t="s">
        <v>421</v>
      </c>
      <c r="Z487" s="30" t="s">
        <v>556</v>
      </c>
      <c r="AA487" s="31">
        <v>0</v>
      </c>
      <c r="AB487" s="33" t="s">
        <v>282</v>
      </c>
      <c r="AC487" s="48">
        <v>5</v>
      </c>
      <c r="AD487" s="30">
        <v>1</v>
      </c>
      <c r="AE487" s="30">
        <v>0</v>
      </c>
      <c r="AF487" s="46" t="str">
        <f>IFERROR(VLOOKUP(U487,Acronym!$A:$B, 2, FALSE), "Ot")</f>
        <v>SE</v>
      </c>
      <c r="AG487" s="47" t="s">
        <v>714</v>
      </c>
      <c r="AH487" s="46" t="str">
        <f>VLOOKUP(AG487,Acronym!$A:$B,2, FALSE)</f>
        <v>VA</v>
      </c>
      <c r="AI487" s="47" t="s">
        <v>446</v>
      </c>
      <c r="AJ487" s="47" t="s">
        <v>837</v>
      </c>
    </row>
    <row r="488" spans="1:36">
      <c r="A488" s="30">
        <v>17107435</v>
      </c>
      <c r="B488" s="31" t="s">
        <v>421</v>
      </c>
      <c r="C488" s="39" t="s">
        <v>12276</v>
      </c>
      <c r="D488" s="30">
        <v>17107432</v>
      </c>
      <c r="E488" s="39" t="s">
        <v>1321</v>
      </c>
      <c r="F488" s="50">
        <v>40616</v>
      </c>
      <c r="G488" s="32">
        <v>4698</v>
      </c>
      <c r="H488" s="31" t="s">
        <v>424</v>
      </c>
      <c r="I488" s="31" t="s">
        <v>174</v>
      </c>
      <c r="J488" s="32">
        <v>4698</v>
      </c>
      <c r="K488" s="32">
        <v>0</v>
      </c>
      <c r="L488" s="50">
        <v>40652</v>
      </c>
      <c r="M488" s="31" t="s">
        <v>280</v>
      </c>
      <c r="N488" s="31" t="s">
        <v>789</v>
      </c>
      <c r="O488" s="31" t="s">
        <v>789</v>
      </c>
      <c r="P488" s="39" t="s">
        <v>422</v>
      </c>
      <c r="Q488" s="39" t="s">
        <v>555</v>
      </c>
      <c r="R488" s="41" t="s">
        <v>542</v>
      </c>
      <c r="S488" s="31" t="s">
        <v>421</v>
      </c>
      <c r="T488" s="39" t="s">
        <v>281</v>
      </c>
      <c r="U488" s="39" t="s">
        <v>436</v>
      </c>
      <c r="V488" s="39" t="s">
        <v>665</v>
      </c>
      <c r="W488" s="39" t="s">
        <v>349</v>
      </c>
      <c r="X488" s="42" t="s">
        <v>349</v>
      </c>
      <c r="Y488" s="50" t="s">
        <v>421</v>
      </c>
      <c r="Z488" s="30" t="s">
        <v>557</v>
      </c>
      <c r="AA488" s="31">
        <v>0</v>
      </c>
      <c r="AB488" s="33" t="s">
        <v>282</v>
      </c>
      <c r="AC488" s="48">
        <v>5</v>
      </c>
      <c r="AD488" s="30">
        <v>1</v>
      </c>
      <c r="AE488" s="30">
        <v>0</v>
      </c>
      <c r="AF488" s="46" t="str">
        <f>IFERROR(VLOOKUP(U488,Acronym!$A:$B, 2, FALSE), "Ot")</f>
        <v>SW</v>
      </c>
      <c r="AG488" s="47" t="s">
        <v>714</v>
      </c>
      <c r="AH488" s="46" t="str">
        <f>VLOOKUP(AG488,Acronym!$A:$B,2, FALSE)</f>
        <v>VA</v>
      </c>
      <c r="AI488" s="47" t="s">
        <v>436</v>
      </c>
      <c r="AJ488" s="47" t="s">
        <v>2813</v>
      </c>
    </row>
    <row r="489" spans="1:36">
      <c r="A489" s="30">
        <v>17109087</v>
      </c>
      <c r="B489" s="31" t="s">
        <v>421</v>
      </c>
      <c r="C489" s="39" t="s">
        <v>12277</v>
      </c>
      <c r="D489" s="30">
        <v>17109081</v>
      </c>
      <c r="E489" s="39" t="s">
        <v>1322</v>
      </c>
      <c r="F489" s="50">
        <v>40616</v>
      </c>
      <c r="G489" s="32">
        <v>2016</v>
      </c>
      <c r="H489" s="31" t="s">
        <v>424</v>
      </c>
      <c r="I489" s="31" t="s">
        <v>425</v>
      </c>
      <c r="J489" s="32">
        <v>2016</v>
      </c>
      <c r="K489" s="32">
        <v>2016</v>
      </c>
      <c r="L489" s="50">
        <v>40652</v>
      </c>
      <c r="M489" s="31" t="s">
        <v>280</v>
      </c>
      <c r="N489" s="31" t="s">
        <v>789</v>
      </c>
      <c r="O489" s="31" t="s">
        <v>789</v>
      </c>
      <c r="P489" s="39" t="s">
        <v>422</v>
      </c>
      <c r="Q489" s="39" t="s">
        <v>555</v>
      </c>
      <c r="R489" s="41" t="s">
        <v>542</v>
      </c>
      <c r="S489" s="31">
        <v>1</v>
      </c>
      <c r="T489" s="39" t="s">
        <v>281</v>
      </c>
      <c r="U489" s="39" t="s">
        <v>430</v>
      </c>
      <c r="V489" s="39" t="s">
        <v>169</v>
      </c>
      <c r="W489" s="39" t="s">
        <v>319</v>
      </c>
      <c r="X489" s="42" t="s">
        <v>168</v>
      </c>
      <c r="Y489" s="50">
        <v>40690</v>
      </c>
      <c r="Z489" s="30" t="s">
        <v>557</v>
      </c>
      <c r="AA489" s="31">
        <v>1</v>
      </c>
      <c r="AB489" s="33" t="s">
        <v>282</v>
      </c>
      <c r="AC489" s="48">
        <v>5</v>
      </c>
      <c r="AD489" s="30">
        <v>1</v>
      </c>
      <c r="AE489" s="30">
        <v>0</v>
      </c>
      <c r="AF489" s="46" t="str">
        <f>IFERROR(VLOOKUP(U489,Acronym!$A:$B, 2, FALSE), "Ot")</f>
        <v>Y</v>
      </c>
      <c r="AG489" s="47" t="s">
        <v>721</v>
      </c>
      <c r="AH489" s="46" t="str">
        <f>VLOOKUP(AG489,Acronym!$A:$B,2, FALSE)</f>
        <v>NA</v>
      </c>
      <c r="AI489" s="47" t="s">
        <v>720</v>
      </c>
      <c r="AJ489" s="47" t="s">
        <v>2814</v>
      </c>
    </row>
    <row r="490" spans="1:36">
      <c r="A490" s="30">
        <v>17109170</v>
      </c>
      <c r="B490" s="31" t="s">
        <v>421</v>
      </c>
      <c r="C490" s="39" t="s">
        <v>12278</v>
      </c>
      <c r="D490" s="30">
        <v>17109168</v>
      </c>
      <c r="E490" s="39" t="s">
        <v>1323</v>
      </c>
      <c r="F490" s="50">
        <v>40616</v>
      </c>
      <c r="G490" s="32">
        <v>7639</v>
      </c>
      <c r="H490" s="31" t="s">
        <v>424</v>
      </c>
      <c r="I490" s="31" t="s">
        <v>174</v>
      </c>
      <c r="J490" s="32">
        <v>7639</v>
      </c>
      <c r="K490" s="32">
        <v>0</v>
      </c>
      <c r="L490" s="50">
        <v>40652</v>
      </c>
      <c r="M490" s="31" t="s">
        <v>280</v>
      </c>
      <c r="N490" s="31" t="s">
        <v>789</v>
      </c>
      <c r="O490" s="31" t="s">
        <v>789</v>
      </c>
      <c r="P490" s="39" t="s">
        <v>422</v>
      </c>
      <c r="Q490" s="39" t="s">
        <v>555</v>
      </c>
      <c r="R490" s="41" t="s">
        <v>542</v>
      </c>
      <c r="S490" s="31" t="s">
        <v>421</v>
      </c>
      <c r="T490" s="39" t="s">
        <v>281</v>
      </c>
      <c r="U490" s="39" t="s">
        <v>423</v>
      </c>
      <c r="V490" s="39" t="s">
        <v>489</v>
      </c>
      <c r="W490" s="39" t="s">
        <v>175</v>
      </c>
      <c r="X490" s="42" t="s">
        <v>270</v>
      </c>
      <c r="Y490" s="50" t="s">
        <v>421</v>
      </c>
      <c r="Z490" s="30" t="s">
        <v>557</v>
      </c>
      <c r="AA490" s="31">
        <v>0</v>
      </c>
      <c r="AB490" s="33" t="s">
        <v>282</v>
      </c>
      <c r="AC490" s="48">
        <v>5</v>
      </c>
      <c r="AD490" s="30">
        <v>1</v>
      </c>
      <c r="AE490" s="30">
        <v>0</v>
      </c>
      <c r="AF490" s="46" t="str">
        <f>IFERROR(VLOOKUP(U490,Acronym!$A:$B, 2, FALSE), "Ot")</f>
        <v>L</v>
      </c>
      <c r="AG490" s="47" t="s">
        <v>714</v>
      </c>
      <c r="AH490" s="46" t="str">
        <f>VLOOKUP(AG490,Acronym!$A:$B,2, FALSE)</f>
        <v>VA</v>
      </c>
      <c r="AI490" s="47" t="s">
        <v>423</v>
      </c>
      <c r="AJ490" s="47" t="s">
        <v>2815</v>
      </c>
    </row>
    <row r="491" spans="1:36">
      <c r="A491" s="30">
        <v>17109327</v>
      </c>
      <c r="B491" s="31" t="s">
        <v>421</v>
      </c>
      <c r="C491" s="39" t="s">
        <v>12279</v>
      </c>
      <c r="D491" s="30">
        <v>17109316</v>
      </c>
      <c r="E491" s="39" t="s">
        <v>1324</v>
      </c>
      <c r="F491" s="50">
        <v>40616</v>
      </c>
      <c r="G491" s="32">
        <v>7250</v>
      </c>
      <c r="H491" s="31" t="s">
        <v>424</v>
      </c>
      <c r="I491" s="31" t="s">
        <v>174</v>
      </c>
      <c r="J491" s="32">
        <v>0</v>
      </c>
      <c r="K491" s="32">
        <v>0</v>
      </c>
      <c r="L491" s="50">
        <v>40666</v>
      </c>
      <c r="M491" s="31" t="s">
        <v>280</v>
      </c>
      <c r="N491" s="31" t="s">
        <v>789</v>
      </c>
      <c r="O491" s="31" t="s">
        <v>789</v>
      </c>
      <c r="P491" s="39" t="s">
        <v>422</v>
      </c>
      <c r="Q491" s="39" t="s">
        <v>555</v>
      </c>
      <c r="R491" s="41" t="s">
        <v>542</v>
      </c>
      <c r="S491" s="31" t="s">
        <v>421</v>
      </c>
      <c r="T491" s="39" t="s">
        <v>283</v>
      </c>
      <c r="U491" s="39" t="s">
        <v>426</v>
      </c>
      <c r="V491" s="39" t="s">
        <v>437</v>
      </c>
      <c r="W491" s="39" t="s">
        <v>286</v>
      </c>
      <c r="X491" s="42" t="s">
        <v>437</v>
      </c>
      <c r="Y491" s="50" t="s">
        <v>421</v>
      </c>
      <c r="Z491" s="30" t="s">
        <v>557</v>
      </c>
      <c r="AA491" s="31">
        <v>0</v>
      </c>
      <c r="AB491" s="33" t="s">
        <v>282</v>
      </c>
      <c r="AC491" s="48">
        <v>7</v>
      </c>
      <c r="AD491" s="30">
        <v>0</v>
      </c>
      <c r="AE491" s="30">
        <v>0</v>
      </c>
      <c r="AF491" s="46" t="str">
        <f>IFERROR(VLOOKUP(U491,Acronym!$A:$B, 2, FALSE), "Ot")</f>
        <v>NW</v>
      </c>
      <c r="AG491" s="47" t="s">
        <v>717</v>
      </c>
      <c r="AH491" s="46" t="str">
        <f>VLOOKUP(AG491,Acronym!$A:$B,2, FALSE)</f>
        <v>CA</v>
      </c>
      <c r="AI491" s="47" t="s">
        <v>426</v>
      </c>
      <c r="AJ491" s="47" t="s">
        <v>2816</v>
      </c>
    </row>
    <row r="492" spans="1:36">
      <c r="A492" s="30">
        <v>17112088</v>
      </c>
      <c r="B492" s="31" t="s">
        <v>421</v>
      </c>
      <c r="C492" s="39" t="s">
        <v>12280</v>
      </c>
      <c r="D492" s="30">
        <v>1627793</v>
      </c>
      <c r="E492" s="39" t="s">
        <v>1325</v>
      </c>
      <c r="F492" s="50">
        <v>40616</v>
      </c>
      <c r="G492" s="32">
        <v>9015</v>
      </c>
      <c r="H492" s="31" t="s">
        <v>424</v>
      </c>
      <c r="I492" s="31" t="s">
        <v>425</v>
      </c>
      <c r="J492" s="32">
        <v>6015</v>
      </c>
      <c r="K492" s="32">
        <v>6515</v>
      </c>
      <c r="L492" s="50">
        <v>40652</v>
      </c>
      <c r="M492" s="31" t="s">
        <v>280</v>
      </c>
      <c r="N492" s="31" t="s">
        <v>789</v>
      </c>
      <c r="O492" s="31" t="s">
        <v>789</v>
      </c>
      <c r="P492" s="39" t="s">
        <v>422</v>
      </c>
      <c r="Q492" s="39" t="s">
        <v>555</v>
      </c>
      <c r="R492" s="41" t="s">
        <v>542</v>
      </c>
      <c r="S492" s="31">
        <v>1</v>
      </c>
      <c r="T492" s="39" t="s">
        <v>283</v>
      </c>
      <c r="U492" s="39" t="s">
        <v>436</v>
      </c>
      <c r="V492" s="39" t="s">
        <v>650</v>
      </c>
      <c r="W492" s="39" t="s">
        <v>347</v>
      </c>
      <c r="X492" s="42" t="s">
        <v>347</v>
      </c>
      <c r="Y492" s="50">
        <v>40711</v>
      </c>
      <c r="Z492" s="30" t="s">
        <v>557</v>
      </c>
      <c r="AA492" s="31">
        <v>1</v>
      </c>
      <c r="AB492" s="33" t="s">
        <v>282</v>
      </c>
      <c r="AC492" s="48">
        <v>5</v>
      </c>
      <c r="AD492" s="30">
        <v>1</v>
      </c>
      <c r="AE492" s="30">
        <v>0</v>
      </c>
      <c r="AF492" s="46" t="str">
        <f>IFERROR(VLOOKUP(U492,Acronym!$A:$B, 2, FALSE), "Ot")</f>
        <v>SW</v>
      </c>
      <c r="AG492" s="47" t="s">
        <v>716</v>
      </c>
      <c r="AH492" s="46" t="str">
        <f>VLOOKUP(AG492,Acronym!$A:$B,2, FALSE)</f>
        <v>MU</v>
      </c>
      <c r="AI492" s="47" t="s">
        <v>436</v>
      </c>
      <c r="AJ492" s="47" t="s">
        <v>2817</v>
      </c>
    </row>
    <row r="493" spans="1:36">
      <c r="A493" s="30">
        <v>17112205</v>
      </c>
      <c r="B493" s="31" t="s">
        <v>421</v>
      </c>
      <c r="C493" s="39" t="s">
        <v>12281</v>
      </c>
      <c r="D493" s="30">
        <v>15799268</v>
      </c>
      <c r="E493" s="39" t="s">
        <v>1326</v>
      </c>
      <c r="F493" s="50">
        <v>40616</v>
      </c>
      <c r="G493" s="32">
        <v>75000</v>
      </c>
      <c r="H493" s="31" t="s">
        <v>424</v>
      </c>
      <c r="I493" s="31" t="s">
        <v>174</v>
      </c>
      <c r="J493" s="32">
        <v>0</v>
      </c>
      <c r="K493" s="32">
        <v>0</v>
      </c>
      <c r="L493" s="50">
        <v>40695</v>
      </c>
      <c r="M493" s="31" t="s">
        <v>280</v>
      </c>
      <c r="N493" s="31" t="s">
        <v>789</v>
      </c>
      <c r="O493" s="31" t="s">
        <v>789</v>
      </c>
      <c r="P493" s="39" t="s">
        <v>422</v>
      </c>
      <c r="Q493" s="39" t="s">
        <v>555</v>
      </c>
      <c r="R493" s="41" t="s">
        <v>541</v>
      </c>
      <c r="S493" s="31" t="s">
        <v>421</v>
      </c>
      <c r="T493" s="39" t="s">
        <v>283</v>
      </c>
      <c r="U493" s="39" t="s">
        <v>868</v>
      </c>
      <c r="V493" s="39" t="s">
        <v>317</v>
      </c>
      <c r="W493" s="39" t="s">
        <v>549</v>
      </c>
      <c r="X493" s="42" t="s">
        <v>549</v>
      </c>
      <c r="Y493" s="50" t="s">
        <v>421</v>
      </c>
      <c r="Z493" s="30" t="s">
        <v>557</v>
      </c>
      <c r="AA493" s="31">
        <v>0</v>
      </c>
      <c r="AB493" s="33" t="s">
        <v>284</v>
      </c>
      <c r="AC493" s="48">
        <v>11</v>
      </c>
      <c r="AD493" s="30">
        <v>1</v>
      </c>
      <c r="AE493" s="30">
        <v>0</v>
      </c>
      <c r="AF493" s="46" t="str">
        <f>IFERROR(VLOOKUP(U493,Acronym!$A:$B, 2, FALSE), "Ot")</f>
        <v>E</v>
      </c>
      <c r="AG493" s="47" t="s">
        <v>714</v>
      </c>
      <c r="AH493" s="46" t="str">
        <f>VLOOKUP(AG493,Acronym!$A:$B,2, FALSE)</f>
        <v>VA</v>
      </c>
      <c r="AI493" s="47" t="s">
        <v>719</v>
      </c>
      <c r="AJ493" s="47" t="s">
        <v>2818</v>
      </c>
    </row>
    <row r="494" spans="1:36">
      <c r="A494" s="30">
        <v>17112277</v>
      </c>
      <c r="B494" s="31" t="s">
        <v>421</v>
      </c>
      <c r="C494" s="39" t="s">
        <v>12282</v>
      </c>
      <c r="D494" s="30">
        <v>17112270</v>
      </c>
      <c r="E494" s="39" t="s">
        <v>1327</v>
      </c>
      <c r="F494" s="50">
        <v>40616</v>
      </c>
      <c r="G494" s="32">
        <v>10000</v>
      </c>
      <c r="H494" s="31" t="s">
        <v>424</v>
      </c>
      <c r="I494" s="31" t="s">
        <v>174</v>
      </c>
      <c r="J494" s="32">
        <v>0</v>
      </c>
      <c r="K494" s="32">
        <v>0</v>
      </c>
      <c r="L494" s="50">
        <v>40653</v>
      </c>
      <c r="M494" s="31" t="s">
        <v>280</v>
      </c>
      <c r="N494" s="31" t="s">
        <v>789</v>
      </c>
      <c r="O494" s="31" t="s">
        <v>789</v>
      </c>
      <c r="P494" s="39" t="s">
        <v>422</v>
      </c>
      <c r="Q494" s="39" t="s">
        <v>555</v>
      </c>
      <c r="R494" s="41" t="s">
        <v>542</v>
      </c>
      <c r="S494" s="31" t="s">
        <v>421</v>
      </c>
      <c r="T494" s="39" t="s">
        <v>283</v>
      </c>
      <c r="U494" s="39" t="s">
        <v>426</v>
      </c>
      <c r="V494" s="39" t="s">
        <v>623</v>
      </c>
      <c r="W494" s="39" t="s">
        <v>504</v>
      </c>
      <c r="X494" s="42" t="s">
        <v>543</v>
      </c>
      <c r="Y494" s="50" t="s">
        <v>421</v>
      </c>
      <c r="Z494" s="30" t="s">
        <v>557</v>
      </c>
      <c r="AA494" s="31">
        <v>0</v>
      </c>
      <c r="AB494" s="33" t="s">
        <v>282</v>
      </c>
      <c r="AC494" s="48">
        <v>5</v>
      </c>
      <c r="AD494" s="30">
        <v>1</v>
      </c>
      <c r="AE494" s="30">
        <v>0</v>
      </c>
      <c r="AF494" s="46" t="str">
        <f>IFERROR(VLOOKUP(U494,Acronym!$A:$B, 2, FALSE), "Ot")</f>
        <v>NW</v>
      </c>
      <c r="AG494" s="47" t="s">
        <v>716</v>
      </c>
      <c r="AH494" s="46" t="str">
        <f>VLOOKUP(AG494,Acronym!$A:$B,2, FALSE)</f>
        <v>MU</v>
      </c>
      <c r="AI494" s="47" t="s">
        <v>426</v>
      </c>
      <c r="AJ494" s="47" t="s">
        <v>2819</v>
      </c>
    </row>
    <row r="495" spans="1:36">
      <c r="A495" s="30">
        <v>17112343</v>
      </c>
      <c r="B495" s="31" t="s">
        <v>421</v>
      </c>
      <c r="C495" s="39" t="s">
        <v>12283</v>
      </c>
      <c r="D495" s="30">
        <v>1638041</v>
      </c>
      <c r="E495" s="39" t="s">
        <v>1328</v>
      </c>
      <c r="F495" s="50">
        <v>40616</v>
      </c>
      <c r="G495" s="32">
        <v>10000</v>
      </c>
      <c r="H495" s="31" t="s">
        <v>424</v>
      </c>
      <c r="I495" s="31" t="s">
        <v>425</v>
      </c>
      <c r="J495" s="32">
        <v>9717</v>
      </c>
      <c r="K495" s="32">
        <v>9717</v>
      </c>
      <c r="L495" s="50">
        <v>40652</v>
      </c>
      <c r="M495" s="31" t="s">
        <v>280</v>
      </c>
      <c r="N495" s="31" t="s">
        <v>789</v>
      </c>
      <c r="O495" s="31" t="s">
        <v>789</v>
      </c>
      <c r="P495" s="39" t="s">
        <v>422</v>
      </c>
      <c r="Q495" s="39" t="s">
        <v>555</v>
      </c>
      <c r="R495" s="41" t="s">
        <v>542</v>
      </c>
      <c r="S495" s="31">
        <v>1</v>
      </c>
      <c r="T495" s="39" t="s">
        <v>283</v>
      </c>
      <c r="U495" s="39" t="s">
        <v>430</v>
      </c>
      <c r="V495" s="39" t="s">
        <v>322</v>
      </c>
      <c r="W495" s="39" t="s">
        <v>319</v>
      </c>
      <c r="X495" s="42" t="s">
        <v>323</v>
      </c>
      <c r="Y495" s="50">
        <v>40675</v>
      </c>
      <c r="Z495" s="30" t="s">
        <v>557</v>
      </c>
      <c r="AA495" s="31">
        <v>1</v>
      </c>
      <c r="AB495" s="33" t="s">
        <v>282</v>
      </c>
      <c r="AC495" s="48">
        <v>5</v>
      </c>
      <c r="AD495" s="30">
        <v>1</v>
      </c>
      <c r="AE495" s="30">
        <v>0</v>
      </c>
      <c r="AF495" s="46" t="str">
        <f>IFERROR(VLOOKUP(U495,Acronym!$A:$B, 2, FALSE), "Ot")</f>
        <v>Y</v>
      </c>
      <c r="AG495" s="47" t="s">
        <v>717</v>
      </c>
      <c r="AH495" s="46" t="str">
        <f>VLOOKUP(AG495,Acronym!$A:$B,2, FALSE)</f>
        <v>CA</v>
      </c>
      <c r="AI495" s="47" t="s">
        <v>720</v>
      </c>
      <c r="AJ495" s="47" t="s">
        <v>2820</v>
      </c>
    </row>
    <row r="496" spans="1:36">
      <c r="A496" s="30">
        <v>17112427</v>
      </c>
      <c r="B496" s="31" t="s">
        <v>421</v>
      </c>
      <c r="C496" s="39" t="s">
        <v>12284</v>
      </c>
      <c r="D496" s="30">
        <v>1624529</v>
      </c>
      <c r="E496" s="39" t="s">
        <v>1329</v>
      </c>
      <c r="F496" s="50">
        <v>40615</v>
      </c>
      <c r="G496" s="32">
        <v>29000</v>
      </c>
      <c r="H496" s="31" t="s">
        <v>424</v>
      </c>
      <c r="I496" s="31" t="s">
        <v>425</v>
      </c>
      <c r="J496" s="32">
        <v>29000</v>
      </c>
      <c r="K496" s="32">
        <v>29000</v>
      </c>
      <c r="L496" s="50">
        <v>40695</v>
      </c>
      <c r="M496" s="31" t="s">
        <v>280</v>
      </c>
      <c r="N496" s="31" t="s">
        <v>789</v>
      </c>
      <c r="O496" s="31" t="s">
        <v>789</v>
      </c>
      <c r="P496" s="39" t="s">
        <v>422</v>
      </c>
      <c r="Q496" s="39" t="s">
        <v>555</v>
      </c>
      <c r="R496" s="41" t="s">
        <v>541</v>
      </c>
      <c r="S496" s="31">
        <v>1</v>
      </c>
      <c r="T496" s="39" t="s">
        <v>283</v>
      </c>
      <c r="U496" s="39" t="s">
        <v>446</v>
      </c>
      <c r="V496" s="39" t="s">
        <v>308</v>
      </c>
      <c r="W496" s="39" t="s">
        <v>55</v>
      </c>
      <c r="X496" s="42" t="s">
        <v>55</v>
      </c>
      <c r="Y496" s="50">
        <v>40714</v>
      </c>
      <c r="Z496" s="30" t="s">
        <v>557</v>
      </c>
      <c r="AA496" s="31">
        <v>1</v>
      </c>
      <c r="AB496" s="33" t="s">
        <v>284</v>
      </c>
      <c r="AC496" s="48">
        <v>11</v>
      </c>
      <c r="AD496" s="30">
        <v>1</v>
      </c>
      <c r="AE496" s="30">
        <v>0</v>
      </c>
      <c r="AF496" s="46" t="str">
        <f>IFERROR(VLOOKUP(U496,Acronym!$A:$B, 2, FALSE), "Ot")</f>
        <v>SE</v>
      </c>
      <c r="AG496" s="47" t="s">
        <v>716</v>
      </c>
      <c r="AH496" s="46" t="str">
        <f>VLOOKUP(AG496,Acronym!$A:$B,2, FALSE)</f>
        <v>MU</v>
      </c>
      <c r="AI496" s="47" t="s">
        <v>446</v>
      </c>
      <c r="AJ496" s="47" t="s">
        <v>2821</v>
      </c>
    </row>
    <row r="497" spans="1:36">
      <c r="A497" s="30">
        <v>17112504</v>
      </c>
      <c r="B497" s="31" t="s">
        <v>421</v>
      </c>
      <c r="C497" s="39" t="s">
        <v>12285</v>
      </c>
      <c r="D497" s="30">
        <v>17112502</v>
      </c>
      <c r="E497" s="39" t="s">
        <v>1330</v>
      </c>
      <c r="F497" s="50">
        <v>40616</v>
      </c>
      <c r="G497" s="32">
        <v>1600</v>
      </c>
      <c r="H497" s="31" t="s">
        <v>424</v>
      </c>
      <c r="I497" s="31" t="s">
        <v>174</v>
      </c>
      <c r="J497" s="32">
        <v>1600</v>
      </c>
      <c r="K497" s="32">
        <v>0</v>
      </c>
      <c r="L497" s="50">
        <v>40652</v>
      </c>
      <c r="M497" s="31" t="s">
        <v>280</v>
      </c>
      <c r="N497" s="31" t="s">
        <v>789</v>
      </c>
      <c r="O497" s="31" t="s">
        <v>789</v>
      </c>
      <c r="P497" s="39" t="s">
        <v>422</v>
      </c>
      <c r="Q497" s="39" t="s">
        <v>555</v>
      </c>
      <c r="R497" s="41" t="s">
        <v>542</v>
      </c>
      <c r="S497" s="31" t="s">
        <v>421</v>
      </c>
      <c r="T497" s="39" t="s">
        <v>281</v>
      </c>
      <c r="U497" s="39" t="s">
        <v>423</v>
      </c>
      <c r="V497" s="39" t="s">
        <v>19</v>
      </c>
      <c r="W497" s="39" t="s">
        <v>175</v>
      </c>
      <c r="X497" s="42" t="s">
        <v>18</v>
      </c>
      <c r="Y497" s="50" t="s">
        <v>421</v>
      </c>
      <c r="Z497" s="30" t="s">
        <v>557</v>
      </c>
      <c r="AA497" s="31">
        <v>0</v>
      </c>
      <c r="AB497" s="33" t="s">
        <v>282</v>
      </c>
      <c r="AC497" s="48">
        <v>5</v>
      </c>
      <c r="AD497" s="30">
        <v>1</v>
      </c>
      <c r="AE497" s="30">
        <v>0</v>
      </c>
      <c r="AF497" s="46" t="str">
        <f>IFERROR(VLOOKUP(U497,Acronym!$A:$B, 2, FALSE), "Ot")</f>
        <v>L</v>
      </c>
      <c r="AG497" s="47" t="s">
        <v>714</v>
      </c>
      <c r="AH497" s="46" t="str">
        <f>VLOOKUP(AG497,Acronym!$A:$B,2, FALSE)</f>
        <v>VA</v>
      </c>
      <c r="AI497" s="47" t="s">
        <v>423</v>
      </c>
      <c r="AJ497" s="47" t="s">
        <v>2822</v>
      </c>
    </row>
    <row r="498" spans="1:36">
      <c r="A498" s="30">
        <v>17112603</v>
      </c>
      <c r="B498" s="31" t="s">
        <v>421</v>
      </c>
      <c r="C498" s="39" t="s">
        <v>12286</v>
      </c>
      <c r="D498" s="30">
        <v>17112601</v>
      </c>
      <c r="E498" s="39" t="s">
        <v>1331</v>
      </c>
      <c r="F498" s="50">
        <v>40616</v>
      </c>
      <c r="G498" s="32">
        <v>1000</v>
      </c>
      <c r="H498" s="31" t="s">
        <v>424</v>
      </c>
      <c r="I498" s="31" t="s">
        <v>174</v>
      </c>
      <c r="J498" s="32">
        <v>0</v>
      </c>
      <c r="K498" s="32">
        <v>0</v>
      </c>
      <c r="L498" s="50">
        <v>40652</v>
      </c>
      <c r="M498" s="31" t="s">
        <v>280</v>
      </c>
      <c r="N498" s="31" t="s">
        <v>789</v>
      </c>
      <c r="O498" s="31" t="s">
        <v>789</v>
      </c>
      <c r="P498" s="39" t="s">
        <v>422</v>
      </c>
      <c r="Q498" s="39" t="s">
        <v>555</v>
      </c>
      <c r="R498" s="41" t="s">
        <v>542</v>
      </c>
      <c r="S498" s="31" t="s">
        <v>421</v>
      </c>
      <c r="T498" s="39" t="s">
        <v>281</v>
      </c>
      <c r="U498" s="39" t="s">
        <v>868</v>
      </c>
      <c r="V498" s="39" t="s">
        <v>527</v>
      </c>
      <c r="W498" s="39" t="s">
        <v>524</v>
      </c>
      <c r="X498" s="42" t="s">
        <v>527</v>
      </c>
      <c r="Y498" s="50" t="s">
        <v>421</v>
      </c>
      <c r="Z498" s="30" t="s">
        <v>557</v>
      </c>
      <c r="AA498" s="31">
        <v>0</v>
      </c>
      <c r="AB498" s="33" t="s">
        <v>282</v>
      </c>
      <c r="AC498" s="48">
        <v>5</v>
      </c>
      <c r="AD498" s="30">
        <v>1</v>
      </c>
      <c r="AE498" s="30">
        <v>0</v>
      </c>
      <c r="AF498" s="46" t="str">
        <f>IFERROR(VLOOKUP(U498,Acronym!$A:$B, 2, FALSE), "Ot")</f>
        <v>E</v>
      </c>
      <c r="AG498" s="47" t="s">
        <v>714</v>
      </c>
      <c r="AH498" s="46" t="str">
        <f>VLOOKUP(AG498,Acronym!$A:$B,2, FALSE)</f>
        <v>VA</v>
      </c>
      <c r="AI498" s="47" t="s">
        <v>719</v>
      </c>
      <c r="AJ498" s="47" t="s">
        <v>2823</v>
      </c>
    </row>
    <row r="499" spans="1:36">
      <c r="A499" s="30">
        <v>17112678</v>
      </c>
      <c r="B499" s="31" t="s">
        <v>421</v>
      </c>
      <c r="C499" s="39" t="s">
        <v>12287</v>
      </c>
      <c r="D499" s="30">
        <v>1860826</v>
      </c>
      <c r="E499" s="39" t="s">
        <v>752</v>
      </c>
      <c r="F499" s="50">
        <v>40616</v>
      </c>
      <c r="G499" s="32">
        <v>2000</v>
      </c>
      <c r="H499" s="31" t="s">
        <v>424</v>
      </c>
      <c r="I499" s="31" t="s">
        <v>425</v>
      </c>
      <c r="J499" s="32">
        <v>2000</v>
      </c>
      <c r="K499" s="32">
        <v>2000</v>
      </c>
      <c r="L499" s="50">
        <v>40652</v>
      </c>
      <c r="M499" s="31" t="s">
        <v>280</v>
      </c>
      <c r="N499" s="31" t="s">
        <v>789</v>
      </c>
      <c r="O499" s="31" t="s">
        <v>789</v>
      </c>
      <c r="P499" s="39" t="s">
        <v>422</v>
      </c>
      <c r="Q499" s="39" t="s">
        <v>555</v>
      </c>
      <c r="R499" s="41" t="s">
        <v>542</v>
      </c>
      <c r="S499" s="31">
        <v>1</v>
      </c>
      <c r="T499" s="39" t="s">
        <v>281</v>
      </c>
      <c r="U499" s="39" t="s">
        <v>435</v>
      </c>
      <c r="V499" s="39" t="s">
        <v>707</v>
      </c>
      <c r="W499" s="39" t="s">
        <v>466</v>
      </c>
      <c r="X499" s="42" t="s">
        <v>707</v>
      </c>
      <c r="Y499" s="50">
        <v>40686</v>
      </c>
      <c r="Z499" s="30" t="s">
        <v>556</v>
      </c>
      <c r="AA499" s="31">
        <v>1</v>
      </c>
      <c r="AB499" s="33" t="s">
        <v>282</v>
      </c>
      <c r="AC499" s="48">
        <v>5</v>
      </c>
      <c r="AD499" s="30">
        <v>1</v>
      </c>
      <c r="AE499" s="30">
        <v>0</v>
      </c>
      <c r="AF499" s="46" t="str">
        <f>IFERROR(VLOOKUP(U499,Acronym!$A:$B, 2, FALSE), "Ot")</f>
        <v>WM</v>
      </c>
      <c r="AG499" s="47" t="s">
        <v>716</v>
      </c>
      <c r="AH499" s="46" t="str">
        <f>VLOOKUP(AG499,Acronym!$A:$B,2, FALSE)</f>
        <v>MU</v>
      </c>
      <c r="AI499" s="47" t="s">
        <v>435</v>
      </c>
      <c r="AJ499" s="47" t="s">
        <v>2824</v>
      </c>
    </row>
    <row r="500" spans="1:36">
      <c r="A500" s="30">
        <v>17113010</v>
      </c>
      <c r="B500" s="31" t="s">
        <v>421</v>
      </c>
      <c r="C500" s="39" t="s">
        <v>12288</v>
      </c>
      <c r="D500" s="30">
        <v>1861059</v>
      </c>
      <c r="E500" s="39" t="s">
        <v>1332</v>
      </c>
      <c r="F500" s="50">
        <v>40617</v>
      </c>
      <c r="G500" s="32">
        <v>6005</v>
      </c>
      <c r="H500" s="31" t="s">
        <v>424</v>
      </c>
      <c r="I500" s="31" t="s">
        <v>174</v>
      </c>
      <c r="J500" s="32">
        <v>6005</v>
      </c>
      <c r="K500" s="32">
        <v>0</v>
      </c>
      <c r="L500" s="50">
        <v>40652</v>
      </c>
      <c r="M500" s="31" t="s">
        <v>280</v>
      </c>
      <c r="N500" s="31" t="s">
        <v>789</v>
      </c>
      <c r="O500" s="31" t="s">
        <v>789</v>
      </c>
      <c r="P500" s="39" t="s">
        <v>422</v>
      </c>
      <c r="Q500" s="39" t="s">
        <v>555</v>
      </c>
      <c r="R500" s="41" t="s">
        <v>542</v>
      </c>
      <c r="S500" s="31" t="s">
        <v>421</v>
      </c>
      <c r="T500" s="39" t="s">
        <v>281</v>
      </c>
      <c r="U500" s="39" t="s">
        <v>436</v>
      </c>
      <c r="V500" s="39" t="s">
        <v>350</v>
      </c>
      <c r="W500" s="39" t="s">
        <v>349</v>
      </c>
      <c r="X500" s="42" t="s">
        <v>349</v>
      </c>
      <c r="Y500" s="50" t="s">
        <v>421</v>
      </c>
      <c r="Z500" s="30" t="s">
        <v>557</v>
      </c>
      <c r="AA500" s="31">
        <v>0</v>
      </c>
      <c r="AB500" s="33" t="s">
        <v>282</v>
      </c>
      <c r="AC500" s="48">
        <v>5</v>
      </c>
      <c r="AD500" s="30">
        <v>1</v>
      </c>
      <c r="AE500" s="30">
        <v>0</v>
      </c>
      <c r="AF500" s="46" t="str">
        <f>IFERROR(VLOOKUP(U500,Acronym!$A:$B, 2, FALSE), "Ot")</f>
        <v>SW</v>
      </c>
      <c r="AG500" s="47" t="s">
        <v>717</v>
      </c>
      <c r="AH500" s="46" t="str">
        <f>VLOOKUP(AG500,Acronym!$A:$B,2, FALSE)</f>
        <v>CA</v>
      </c>
      <c r="AI500" s="47" t="s">
        <v>436</v>
      </c>
      <c r="AJ500" s="47" t="s">
        <v>2825</v>
      </c>
    </row>
    <row r="501" spans="1:36">
      <c r="A501" s="30">
        <v>17114018</v>
      </c>
      <c r="B501" s="31" t="s">
        <v>421</v>
      </c>
      <c r="C501" s="39" t="s">
        <v>12289</v>
      </c>
      <c r="D501" s="30">
        <v>16042472</v>
      </c>
      <c r="E501" s="39" t="s">
        <v>756</v>
      </c>
      <c r="F501" s="50">
        <v>40612</v>
      </c>
      <c r="G501" s="32">
        <v>9000</v>
      </c>
      <c r="H501" s="31" t="s">
        <v>424</v>
      </c>
      <c r="I501" s="31" t="s">
        <v>425</v>
      </c>
      <c r="J501" s="32">
        <v>9000</v>
      </c>
      <c r="K501" s="32">
        <v>9000</v>
      </c>
      <c r="L501" s="50">
        <v>40652</v>
      </c>
      <c r="M501" s="31" t="s">
        <v>280</v>
      </c>
      <c r="N501" s="31" t="s">
        <v>789</v>
      </c>
      <c r="O501" s="31" t="s">
        <v>789</v>
      </c>
      <c r="P501" s="39" t="s">
        <v>422</v>
      </c>
      <c r="Q501" s="39" t="s">
        <v>555</v>
      </c>
      <c r="R501" s="41" t="s">
        <v>542</v>
      </c>
      <c r="S501" s="31">
        <v>1</v>
      </c>
      <c r="T501" s="39" t="s">
        <v>281</v>
      </c>
      <c r="U501" s="39" t="s">
        <v>435</v>
      </c>
      <c r="V501" s="39" t="s">
        <v>42</v>
      </c>
      <c r="W501" s="39" t="s">
        <v>189</v>
      </c>
      <c r="X501" s="42" t="s">
        <v>190</v>
      </c>
      <c r="Y501" s="50">
        <v>40666</v>
      </c>
      <c r="Z501" s="30" t="s">
        <v>556</v>
      </c>
      <c r="AA501" s="31">
        <v>1</v>
      </c>
      <c r="AB501" s="33" t="s">
        <v>282</v>
      </c>
      <c r="AC501" s="48">
        <v>6</v>
      </c>
      <c r="AD501" s="30">
        <v>1</v>
      </c>
      <c r="AE501" s="30">
        <v>0</v>
      </c>
      <c r="AF501" s="46" t="str">
        <f>IFERROR(VLOOKUP(U501,Acronym!$A:$B, 2, FALSE), "Ot")</f>
        <v>WM</v>
      </c>
      <c r="AG501" s="47" t="s">
        <v>714</v>
      </c>
      <c r="AH501" s="46" t="str">
        <f>VLOOKUP(AG501,Acronym!$A:$B,2, FALSE)</f>
        <v>VA</v>
      </c>
      <c r="AI501" s="47" t="s">
        <v>435</v>
      </c>
      <c r="AJ501" s="47" t="s">
        <v>2826</v>
      </c>
    </row>
    <row r="502" spans="1:36">
      <c r="A502" s="30">
        <v>17115515</v>
      </c>
      <c r="B502" s="31" t="s">
        <v>421</v>
      </c>
      <c r="C502" s="39" t="s">
        <v>12290</v>
      </c>
      <c r="D502" s="30">
        <v>17115508</v>
      </c>
      <c r="E502" s="39" t="s">
        <v>1333</v>
      </c>
      <c r="F502" s="50">
        <v>40616</v>
      </c>
      <c r="G502" s="32">
        <v>10000</v>
      </c>
      <c r="H502" s="31" t="s">
        <v>424</v>
      </c>
      <c r="I502" s="31" t="s">
        <v>425</v>
      </c>
      <c r="J502" s="32">
        <v>10000</v>
      </c>
      <c r="K502" s="32">
        <v>10000</v>
      </c>
      <c r="L502" s="50">
        <v>40652</v>
      </c>
      <c r="M502" s="31" t="s">
        <v>280</v>
      </c>
      <c r="N502" s="31" t="s">
        <v>789</v>
      </c>
      <c r="O502" s="31" t="s">
        <v>789</v>
      </c>
      <c r="P502" s="39" t="s">
        <v>422</v>
      </c>
      <c r="Q502" s="39" t="s">
        <v>555</v>
      </c>
      <c r="R502" s="41" t="s">
        <v>542</v>
      </c>
      <c r="S502" s="31">
        <v>1</v>
      </c>
      <c r="T502" s="39" t="s">
        <v>283</v>
      </c>
      <c r="U502" s="39" t="s">
        <v>423</v>
      </c>
      <c r="V502" s="39" t="s">
        <v>87</v>
      </c>
      <c r="W502" s="39" t="s">
        <v>175</v>
      </c>
      <c r="X502" s="42" t="s">
        <v>150</v>
      </c>
      <c r="Y502" s="50">
        <v>40681</v>
      </c>
      <c r="Z502" s="30" t="s">
        <v>557</v>
      </c>
      <c r="AA502" s="31">
        <v>1</v>
      </c>
      <c r="AB502" s="33" t="s">
        <v>282</v>
      </c>
      <c r="AC502" s="48">
        <v>5</v>
      </c>
      <c r="AD502" s="30">
        <v>1</v>
      </c>
      <c r="AE502" s="30">
        <v>0</v>
      </c>
      <c r="AF502" s="46" t="str">
        <f>IFERROR(VLOOKUP(U502,Acronym!$A:$B, 2, FALSE), "Ot")</f>
        <v>L</v>
      </c>
      <c r="AG502" s="47" t="s">
        <v>715</v>
      </c>
      <c r="AH502" s="46" t="str">
        <f>VLOOKUP(AG502,Acronym!$A:$B,2, FALSE)</f>
        <v>TH</v>
      </c>
      <c r="AI502" s="47" t="s">
        <v>423</v>
      </c>
      <c r="AJ502" s="47" t="s">
        <v>2827</v>
      </c>
    </row>
    <row r="503" spans="1:36">
      <c r="A503" s="30">
        <v>17125433</v>
      </c>
      <c r="B503" s="31" t="s">
        <v>421</v>
      </c>
      <c r="C503" s="39" t="s">
        <v>12291</v>
      </c>
      <c r="D503" s="30">
        <v>4472543</v>
      </c>
      <c r="E503" s="39" t="s">
        <v>1334</v>
      </c>
      <c r="F503" s="50">
        <v>40617</v>
      </c>
      <c r="G503" s="32">
        <v>2700</v>
      </c>
      <c r="H503" s="31" t="s">
        <v>424</v>
      </c>
      <c r="I503" s="31" t="s">
        <v>174</v>
      </c>
      <c r="J503" s="32">
        <v>0</v>
      </c>
      <c r="K503" s="32">
        <v>0</v>
      </c>
      <c r="L503" s="50">
        <v>40652</v>
      </c>
      <c r="M503" s="31" t="s">
        <v>280</v>
      </c>
      <c r="N503" s="31" t="s">
        <v>789</v>
      </c>
      <c r="O503" s="31" t="s">
        <v>789</v>
      </c>
      <c r="P503" s="39" t="s">
        <v>422</v>
      </c>
      <c r="Q503" s="39" t="s">
        <v>555</v>
      </c>
      <c r="R503" s="41" t="s">
        <v>542</v>
      </c>
      <c r="S503" s="31" t="s">
        <v>421</v>
      </c>
      <c r="T503" s="39" t="s">
        <v>281</v>
      </c>
      <c r="U503" s="39" t="s">
        <v>423</v>
      </c>
      <c r="V503" s="39" t="s">
        <v>377</v>
      </c>
      <c r="W503" s="39" t="s">
        <v>175</v>
      </c>
      <c r="X503" s="42" t="s">
        <v>125</v>
      </c>
      <c r="Y503" s="50" t="s">
        <v>421</v>
      </c>
      <c r="Z503" s="30" t="s">
        <v>556</v>
      </c>
      <c r="AA503" s="31">
        <v>0</v>
      </c>
      <c r="AB503" s="33" t="s">
        <v>282</v>
      </c>
      <c r="AC503" s="48">
        <v>5</v>
      </c>
      <c r="AD503" s="30">
        <v>1</v>
      </c>
      <c r="AE503" s="30">
        <v>0</v>
      </c>
      <c r="AF503" s="46" t="str">
        <f>IFERROR(VLOOKUP(U503,Acronym!$A:$B, 2, FALSE), "Ot")</f>
        <v>L</v>
      </c>
      <c r="AG503" s="47" t="s">
        <v>722</v>
      </c>
      <c r="AH503" s="46" t="str">
        <f>VLOOKUP(AG503,Acronym!$A:$B,2, FALSE)</f>
        <v>DA</v>
      </c>
      <c r="AI503" s="47" t="s">
        <v>423</v>
      </c>
      <c r="AJ503" s="47" t="s">
        <v>2828</v>
      </c>
    </row>
    <row r="504" spans="1:36">
      <c r="A504" s="30">
        <v>17125582</v>
      </c>
      <c r="B504" s="31" t="s">
        <v>421</v>
      </c>
      <c r="C504" s="39" t="s">
        <v>12292</v>
      </c>
      <c r="D504" s="30">
        <v>1621206</v>
      </c>
      <c r="E504" s="39" t="s">
        <v>1335</v>
      </c>
      <c r="F504" s="50">
        <v>40617</v>
      </c>
      <c r="G504" s="32">
        <v>9500</v>
      </c>
      <c r="H504" s="31" t="s">
        <v>424</v>
      </c>
      <c r="I504" s="31" t="s">
        <v>425</v>
      </c>
      <c r="J504" s="32">
        <v>9500</v>
      </c>
      <c r="K504" s="32">
        <v>9500</v>
      </c>
      <c r="L504" s="50">
        <v>40653</v>
      </c>
      <c r="M504" s="31" t="s">
        <v>280</v>
      </c>
      <c r="N504" s="31" t="s">
        <v>789</v>
      </c>
      <c r="O504" s="31" t="s">
        <v>789</v>
      </c>
      <c r="P504" s="39" t="s">
        <v>422</v>
      </c>
      <c r="Q504" s="39" t="s">
        <v>555</v>
      </c>
      <c r="R504" s="41" t="s">
        <v>542</v>
      </c>
      <c r="S504" s="31">
        <v>1</v>
      </c>
      <c r="T504" s="39" t="s">
        <v>283</v>
      </c>
      <c r="U504" s="39" t="s">
        <v>426</v>
      </c>
      <c r="V504" s="39" t="s">
        <v>391</v>
      </c>
      <c r="W504" s="39" t="s">
        <v>285</v>
      </c>
      <c r="X504" s="42" t="s">
        <v>454</v>
      </c>
      <c r="Y504" s="50">
        <v>40668</v>
      </c>
      <c r="Z504" s="30" t="s">
        <v>556</v>
      </c>
      <c r="AA504" s="31">
        <v>1</v>
      </c>
      <c r="AB504" s="33" t="s">
        <v>282</v>
      </c>
      <c r="AC504" s="48">
        <v>5</v>
      </c>
      <c r="AD504" s="30">
        <v>1</v>
      </c>
      <c r="AE504" s="30">
        <v>0</v>
      </c>
      <c r="AF504" s="46" t="str">
        <f>IFERROR(VLOOKUP(U504,Acronym!$A:$B, 2, FALSE), "Ot")</f>
        <v>NW</v>
      </c>
      <c r="AG504" s="47" t="s">
        <v>721</v>
      </c>
      <c r="AH504" s="46" t="str">
        <f>VLOOKUP(AG504,Acronym!$A:$B,2, FALSE)</f>
        <v>NA</v>
      </c>
      <c r="AI504" s="47" t="s">
        <v>426</v>
      </c>
      <c r="AJ504" s="47" t="s">
        <v>2829</v>
      </c>
    </row>
    <row r="505" spans="1:36">
      <c r="A505" s="30">
        <v>17125682</v>
      </c>
      <c r="B505" s="31" t="s">
        <v>421</v>
      </c>
      <c r="C505" s="39" t="s">
        <v>12293</v>
      </c>
      <c r="D505" s="30">
        <v>1638440</v>
      </c>
      <c r="E505" s="39" t="s">
        <v>1336</v>
      </c>
      <c r="F505" s="50">
        <v>40617</v>
      </c>
      <c r="G505" s="32">
        <v>42825</v>
      </c>
      <c r="H505" s="31" t="s">
        <v>424</v>
      </c>
      <c r="I505" s="31" t="s">
        <v>425</v>
      </c>
      <c r="J505" s="32">
        <v>42825</v>
      </c>
      <c r="K505" s="32">
        <v>42825</v>
      </c>
      <c r="L505" s="50">
        <v>40694</v>
      </c>
      <c r="M505" s="31" t="s">
        <v>280</v>
      </c>
      <c r="N505" s="31" t="s">
        <v>789</v>
      </c>
      <c r="O505" s="31" t="s">
        <v>789</v>
      </c>
      <c r="P505" s="39" t="s">
        <v>422</v>
      </c>
      <c r="Q505" s="39" t="s">
        <v>555</v>
      </c>
      <c r="R505" s="41" t="s">
        <v>541</v>
      </c>
      <c r="S505" s="31">
        <v>1</v>
      </c>
      <c r="T505" s="39" t="s">
        <v>283</v>
      </c>
      <c r="U505" s="39" t="s">
        <v>430</v>
      </c>
      <c r="V505" s="39" t="s">
        <v>167</v>
      </c>
      <c r="W505" s="39" t="s">
        <v>319</v>
      </c>
      <c r="X505" s="42" t="s">
        <v>168</v>
      </c>
      <c r="Y505" s="50">
        <v>40717</v>
      </c>
      <c r="Z505" s="30" t="s">
        <v>557</v>
      </c>
      <c r="AA505" s="31">
        <v>1</v>
      </c>
      <c r="AB505" s="33" t="s">
        <v>284</v>
      </c>
      <c r="AC505" s="48">
        <v>11</v>
      </c>
      <c r="AD505" s="30">
        <v>1</v>
      </c>
      <c r="AE505" s="30">
        <v>0</v>
      </c>
      <c r="AF505" s="46" t="str">
        <f>IFERROR(VLOOKUP(U505,Acronym!$A:$B, 2, FALSE), "Ot")</f>
        <v>Y</v>
      </c>
      <c r="AG505" s="47" t="s">
        <v>715</v>
      </c>
      <c r="AH505" s="46" t="str">
        <f>VLOOKUP(AG505,Acronym!$A:$B,2, FALSE)</f>
        <v>TH</v>
      </c>
      <c r="AI505" s="47" t="s">
        <v>720</v>
      </c>
      <c r="AJ505" s="47" t="s">
        <v>2830</v>
      </c>
    </row>
    <row r="506" spans="1:36">
      <c r="A506" s="30">
        <v>17125865</v>
      </c>
      <c r="B506" s="31" t="s">
        <v>421</v>
      </c>
      <c r="C506" s="39" t="s">
        <v>12294</v>
      </c>
      <c r="D506" s="30">
        <v>17125858</v>
      </c>
      <c r="E506" s="39" t="s">
        <v>1337</v>
      </c>
      <c r="F506" s="50">
        <v>40617</v>
      </c>
      <c r="G506" s="32">
        <v>5000</v>
      </c>
      <c r="H506" s="31" t="s">
        <v>424</v>
      </c>
      <c r="I506" s="31" t="s">
        <v>174</v>
      </c>
      <c r="J506" s="32">
        <v>5000</v>
      </c>
      <c r="K506" s="32">
        <v>0</v>
      </c>
      <c r="L506" s="50">
        <v>40652</v>
      </c>
      <c r="M506" s="31" t="s">
        <v>280</v>
      </c>
      <c r="N506" s="31" t="s">
        <v>789</v>
      </c>
      <c r="O506" s="31" t="s">
        <v>789</v>
      </c>
      <c r="P506" s="39" t="s">
        <v>422</v>
      </c>
      <c r="Q506" s="39" t="s">
        <v>555</v>
      </c>
      <c r="R506" s="41" t="s">
        <v>542</v>
      </c>
      <c r="S506" s="31" t="s">
        <v>421</v>
      </c>
      <c r="T506" s="39" t="s">
        <v>283</v>
      </c>
      <c r="U506" s="39" t="s">
        <v>423</v>
      </c>
      <c r="V506" s="39" t="s">
        <v>577</v>
      </c>
      <c r="W506" s="39" t="s">
        <v>175</v>
      </c>
      <c r="X506" s="42" t="s">
        <v>304</v>
      </c>
      <c r="Y506" s="50" t="s">
        <v>421</v>
      </c>
      <c r="Z506" s="30" t="s">
        <v>556</v>
      </c>
      <c r="AA506" s="31">
        <v>0</v>
      </c>
      <c r="AB506" s="33" t="s">
        <v>282</v>
      </c>
      <c r="AC506" s="48">
        <v>5</v>
      </c>
      <c r="AD506" s="30">
        <v>1</v>
      </c>
      <c r="AE506" s="30">
        <v>0</v>
      </c>
      <c r="AF506" s="46" t="str">
        <f>IFERROR(VLOOKUP(U506,Acronym!$A:$B, 2, FALSE), "Ot")</f>
        <v>L</v>
      </c>
      <c r="AG506" s="47" t="s">
        <v>716</v>
      </c>
      <c r="AH506" s="46" t="str">
        <f>VLOOKUP(AG506,Acronym!$A:$B,2, FALSE)</f>
        <v>MU</v>
      </c>
      <c r="AI506" s="47" t="s">
        <v>423</v>
      </c>
      <c r="AJ506" s="47" t="s">
        <v>2831</v>
      </c>
    </row>
    <row r="507" spans="1:36">
      <c r="A507" s="30">
        <v>17125931</v>
      </c>
      <c r="B507" s="31" t="s">
        <v>421</v>
      </c>
      <c r="C507" s="39" t="s">
        <v>12295</v>
      </c>
      <c r="D507" s="30">
        <v>13536393</v>
      </c>
      <c r="E507" s="39" t="s">
        <v>1338</v>
      </c>
      <c r="F507" s="50">
        <v>40617</v>
      </c>
      <c r="G507" s="32">
        <v>5735</v>
      </c>
      <c r="H507" s="31" t="s">
        <v>424</v>
      </c>
      <c r="I507" s="31" t="s">
        <v>425</v>
      </c>
      <c r="J507" s="32">
        <v>5735</v>
      </c>
      <c r="K507" s="32">
        <v>5735</v>
      </c>
      <c r="L507" s="50">
        <v>40652</v>
      </c>
      <c r="M507" s="31" t="s">
        <v>280</v>
      </c>
      <c r="N507" s="31" t="s">
        <v>789</v>
      </c>
      <c r="O507" s="31" t="s">
        <v>789</v>
      </c>
      <c r="P507" s="39" t="s">
        <v>422</v>
      </c>
      <c r="Q507" s="39" t="s">
        <v>555</v>
      </c>
      <c r="R507" s="41" t="s">
        <v>542</v>
      </c>
      <c r="S507" s="31">
        <v>1</v>
      </c>
      <c r="T507" s="39" t="s">
        <v>281</v>
      </c>
      <c r="U507" s="39" t="s">
        <v>868</v>
      </c>
      <c r="V507" s="39" t="s">
        <v>527</v>
      </c>
      <c r="W507" s="39" t="s">
        <v>524</v>
      </c>
      <c r="X507" s="42" t="s">
        <v>527</v>
      </c>
      <c r="Y507" s="50">
        <v>40681</v>
      </c>
      <c r="Z507" s="30" t="s">
        <v>557</v>
      </c>
      <c r="AA507" s="31">
        <v>1</v>
      </c>
      <c r="AB507" s="33" t="s">
        <v>282</v>
      </c>
      <c r="AC507" s="48">
        <v>5</v>
      </c>
      <c r="AD507" s="30">
        <v>1</v>
      </c>
      <c r="AE507" s="30">
        <v>0</v>
      </c>
      <c r="AF507" s="46" t="str">
        <f>IFERROR(VLOOKUP(U507,Acronym!$A:$B, 2, FALSE), "Ot")</f>
        <v>E</v>
      </c>
      <c r="AG507" s="47" t="s">
        <v>715</v>
      </c>
      <c r="AH507" s="46" t="str">
        <f>VLOOKUP(AG507,Acronym!$A:$B,2, FALSE)</f>
        <v>TH</v>
      </c>
      <c r="AI507" s="47" t="s">
        <v>719</v>
      </c>
      <c r="AJ507" s="47" t="s">
        <v>2832</v>
      </c>
    </row>
    <row r="508" spans="1:36">
      <c r="A508" s="30">
        <v>17126035</v>
      </c>
      <c r="B508" s="31" t="s">
        <v>421</v>
      </c>
      <c r="C508" s="39" t="s">
        <v>12296</v>
      </c>
      <c r="D508" s="30">
        <v>1637603</v>
      </c>
      <c r="E508" s="39" t="s">
        <v>1339</v>
      </c>
      <c r="F508" s="50">
        <v>40617</v>
      </c>
      <c r="G508" s="32">
        <v>21392</v>
      </c>
      <c r="H508" s="31" t="s">
        <v>424</v>
      </c>
      <c r="I508" s="31" t="s">
        <v>425</v>
      </c>
      <c r="J508" s="32">
        <v>21392</v>
      </c>
      <c r="K508" s="32">
        <v>21392</v>
      </c>
      <c r="L508" s="50">
        <v>40694</v>
      </c>
      <c r="M508" s="31" t="s">
        <v>280</v>
      </c>
      <c r="N508" s="31" t="s">
        <v>789</v>
      </c>
      <c r="O508" s="31" t="s">
        <v>789</v>
      </c>
      <c r="P508" s="39" t="s">
        <v>422</v>
      </c>
      <c r="Q508" s="39" t="s">
        <v>555</v>
      </c>
      <c r="R508" s="41" t="s">
        <v>541</v>
      </c>
      <c r="S508" s="31">
        <v>1</v>
      </c>
      <c r="T508" s="39" t="s">
        <v>283</v>
      </c>
      <c r="U508" s="39" t="s">
        <v>430</v>
      </c>
      <c r="V508" s="39" t="s">
        <v>10</v>
      </c>
      <c r="W508" s="39" t="s">
        <v>490</v>
      </c>
      <c r="X508" s="42" t="s">
        <v>10</v>
      </c>
      <c r="Y508" s="50">
        <v>40716</v>
      </c>
      <c r="Z508" s="30" t="s">
        <v>557</v>
      </c>
      <c r="AA508" s="31">
        <v>1</v>
      </c>
      <c r="AB508" s="33" t="s">
        <v>284</v>
      </c>
      <c r="AC508" s="48">
        <v>11</v>
      </c>
      <c r="AD508" s="30">
        <v>1</v>
      </c>
      <c r="AE508" s="30">
        <v>0</v>
      </c>
      <c r="AF508" s="46" t="str">
        <f>IFERROR(VLOOKUP(U508,Acronym!$A:$B, 2, FALSE), "Ot")</f>
        <v>Y</v>
      </c>
      <c r="AG508" s="47" t="s">
        <v>714</v>
      </c>
      <c r="AH508" s="46" t="str">
        <f>VLOOKUP(AG508,Acronym!$A:$B,2, FALSE)</f>
        <v>VA</v>
      </c>
      <c r="AI508" s="47" t="s">
        <v>720</v>
      </c>
      <c r="AJ508" s="47" t="s">
        <v>2833</v>
      </c>
    </row>
    <row r="509" spans="1:36">
      <c r="A509" s="30">
        <v>17130830</v>
      </c>
      <c r="B509" s="31" t="s">
        <v>421</v>
      </c>
      <c r="C509" s="39" t="s">
        <v>12297</v>
      </c>
      <c r="D509" s="30">
        <v>1627395</v>
      </c>
      <c r="E509" s="39" t="s">
        <v>1340</v>
      </c>
      <c r="F509" s="50">
        <v>40617</v>
      </c>
      <c r="G509" s="32">
        <v>30000</v>
      </c>
      <c r="H509" s="31" t="s">
        <v>424</v>
      </c>
      <c r="I509" s="31" t="s">
        <v>174</v>
      </c>
      <c r="J509" s="32">
        <v>0</v>
      </c>
      <c r="K509" s="32">
        <v>0</v>
      </c>
      <c r="L509" s="50">
        <v>40694</v>
      </c>
      <c r="M509" s="31" t="s">
        <v>280</v>
      </c>
      <c r="N509" s="31" t="s">
        <v>789</v>
      </c>
      <c r="O509" s="31" t="s">
        <v>789</v>
      </c>
      <c r="P509" s="39" t="s">
        <v>422</v>
      </c>
      <c r="Q509" s="39" t="s">
        <v>555</v>
      </c>
      <c r="R509" s="41" t="s">
        <v>541</v>
      </c>
      <c r="S509" s="31" t="s">
        <v>421</v>
      </c>
      <c r="T509" s="39" t="s">
        <v>283</v>
      </c>
      <c r="U509" s="39" t="s">
        <v>436</v>
      </c>
      <c r="V509" s="39" t="s">
        <v>350</v>
      </c>
      <c r="W509" s="39" t="s">
        <v>349</v>
      </c>
      <c r="X509" s="42" t="s">
        <v>349</v>
      </c>
      <c r="Y509" s="50" t="s">
        <v>421</v>
      </c>
      <c r="Z509" s="30" t="s">
        <v>557</v>
      </c>
      <c r="AA509" s="31">
        <v>0</v>
      </c>
      <c r="AB509" s="33" t="s">
        <v>284</v>
      </c>
      <c r="AC509" s="48">
        <v>11</v>
      </c>
      <c r="AD509" s="30">
        <v>1</v>
      </c>
      <c r="AE509" s="30">
        <v>0</v>
      </c>
      <c r="AF509" s="46" t="str">
        <f>IFERROR(VLOOKUP(U509,Acronym!$A:$B, 2, FALSE), "Ot")</f>
        <v>SW</v>
      </c>
      <c r="AG509" s="47" t="s">
        <v>714</v>
      </c>
      <c r="AH509" s="46" t="str">
        <f>VLOOKUP(AG509,Acronym!$A:$B,2, FALSE)</f>
        <v>VA</v>
      </c>
      <c r="AI509" s="47" t="s">
        <v>436</v>
      </c>
      <c r="AJ509" s="47" t="s">
        <v>2834</v>
      </c>
    </row>
    <row r="510" spans="1:36">
      <c r="A510" s="30">
        <v>17130962</v>
      </c>
      <c r="B510" s="31" t="s">
        <v>421</v>
      </c>
      <c r="C510" s="39" t="s">
        <v>12298</v>
      </c>
      <c r="D510" s="30">
        <v>8939181</v>
      </c>
      <c r="E510" s="39" t="s">
        <v>739</v>
      </c>
      <c r="F510" s="50">
        <v>40617</v>
      </c>
      <c r="G510" s="32">
        <v>17500</v>
      </c>
      <c r="H510" s="31" t="s">
        <v>424</v>
      </c>
      <c r="I510" s="31" t="s">
        <v>174</v>
      </c>
      <c r="J510" s="32">
        <v>0</v>
      </c>
      <c r="K510" s="32">
        <v>0</v>
      </c>
      <c r="L510" s="50">
        <v>40695</v>
      </c>
      <c r="M510" s="31" t="s">
        <v>280</v>
      </c>
      <c r="N510" s="31" t="s">
        <v>789</v>
      </c>
      <c r="O510" s="31" t="s">
        <v>789</v>
      </c>
      <c r="P510" s="39" t="s">
        <v>422</v>
      </c>
      <c r="Q510" s="39" t="s">
        <v>555</v>
      </c>
      <c r="R510" s="41" t="s">
        <v>541</v>
      </c>
      <c r="S510" s="31" t="s">
        <v>421</v>
      </c>
      <c r="T510" s="39" t="s">
        <v>283</v>
      </c>
      <c r="U510" s="39" t="s">
        <v>446</v>
      </c>
      <c r="V510" s="39" t="s">
        <v>706</v>
      </c>
      <c r="W510" s="39" t="s">
        <v>216</v>
      </c>
      <c r="X510" s="42" t="s">
        <v>216</v>
      </c>
      <c r="Y510" s="50" t="s">
        <v>421</v>
      </c>
      <c r="Z510" s="30" t="s">
        <v>556</v>
      </c>
      <c r="AA510" s="31">
        <v>0</v>
      </c>
      <c r="AB510" s="33" t="s">
        <v>284</v>
      </c>
      <c r="AC510" s="48">
        <v>11</v>
      </c>
      <c r="AD510" s="30">
        <v>1</v>
      </c>
      <c r="AE510" s="30">
        <v>0</v>
      </c>
      <c r="AF510" s="46" t="str">
        <f>IFERROR(VLOOKUP(U510,Acronym!$A:$B, 2, FALSE), "Ot")</f>
        <v>SE</v>
      </c>
      <c r="AG510" s="47" t="s">
        <v>715</v>
      </c>
      <c r="AH510" s="46" t="str">
        <f>VLOOKUP(AG510,Acronym!$A:$B,2, FALSE)</f>
        <v>TH</v>
      </c>
      <c r="AI510" s="47" t="s">
        <v>446</v>
      </c>
      <c r="AJ510" s="47" t="s">
        <v>2835</v>
      </c>
    </row>
    <row r="511" spans="1:36">
      <c r="A511" s="30">
        <v>17131108</v>
      </c>
      <c r="B511" s="31" t="s">
        <v>421</v>
      </c>
      <c r="C511" s="39" t="s">
        <v>12299</v>
      </c>
      <c r="D511" s="30">
        <v>17131101</v>
      </c>
      <c r="E511" s="39" t="s">
        <v>1341</v>
      </c>
      <c r="F511" s="50">
        <v>40618</v>
      </c>
      <c r="G511" s="32">
        <v>9690</v>
      </c>
      <c r="H511" s="31" t="s">
        <v>424</v>
      </c>
      <c r="I511" s="31" t="s">
        <v>174</v>
      </c>
      <c r="J511" s="32">
        <v>9690</v>
      </c>
      <c r="K511" s="32">
        <v>0</v>
      </c>
      <c r="L511" s="50">
        <v>40652</v>
      </c>
      <c r="M511" s="31" t="s">
        <v>280</v>
      </c>
      <c r="N511" s="31" t="s">
        <v>789</v>
      </c>
      <c r="O511" s="31" t="s">
        <v>789</v>
      </c>
      <c r="P511" s="39" t="s">
        <v>422</v>
      </c>
      <c r="Q511" s="39" t="s">
        <v>555</v>
      </c>
      <c r="R511" s="41" t="s">
        <v>542</v>
      </c>
      <c r="S511" s="31" t="s">
        <v>421</v>
      </c>
      <c r="T511" s="39" t="s">
        <v>283</v>
      </c>
      <c r="U511" s="39" t="s">
        <v>423</v>
      </c>
      <c r="V511" s="39" t="s">
        <v>87</v>
      </c>
      <c r="W511" s="39" t="s">
        <v>175</v>
      </c>
      <c r="X511" s="42" t="s">
        <v>150</v>
      </c>
      <c r="Y511" s="50" t="s">
        <v>421</v>
      </c>
      <c r="Z511" s="30" t="s">
        <v>557</v>
      </c>
      <c r="AA511" s="31">
        <v>0</v>
      </c>
      <c r="AB511" s="33" t="s">
        <v>282</v>
      </c>
      <c r="AC511" s="48">
        <v>5</v>
      </c>
      <c r="AD511" s="30">
        <v>1</v>
      </c>
      <c r="AE511" s="30">
        <v>0</v>
      </c>
      <c r="AF511" s="46" t="str">
        <f>IFERROR(VLOOKUP(U511,Acronym!$A:$B, 2, FALSE), "Ot")</f>
        <v>L</v>
      </c>
      <c r="AG511" s="47" t="s">
        <v>715</v>
      </c>
      <c r="AH511" s="46" t="str">
        <f>VLOOKUP(AG511,Acronym!$A:$B,2, FALSE)</f>
        <v>TH</v>
      </c>
      <c r="AI511" s="47" t="s">
        <v>423</v>
      </c>
      <c r="AJ511" s="47" t="s">
        <v>2836</v>
      </c>
    </row>
    <row r="512" spans="1:36">
      <c r="A512" s="30">
        <v>17131203</v>
      </c>
      <c r="B512" s="31" t="s">
        <v>421</v>
      </c>
      <c r="C512" s="39" t="s">
        <v>12300</v>
      </c>
      <c r="D512" s="30">
        <v>11813403</v>
      </c>
      <c r="E512" s="39" t="s">
        <v>1342</v>
      </c>
      <c r="F512" s="50">
        <v>40617</v>
      </c>
      <c r="G512" s="32">
        <v>39480</v>
      </c>
      <c r="H512" s="31" t="s">
        <v>424</v>
      </c>
      <c r="I512" s="31" t="s">
        <v>425</v>
      </c>
      <c r="J512" s="32">
        <v>38739</v>
      </c>
      <c r="K512" s="32">
        <v>38739</v>
      </c>
      <c r="L512" s="50">
        <v>40708</v>
      </c>
      <c r="M512" s="31" t="s">
        <v>280</v>
      </c>
      <c r="N512" s="31" t="s">
        <v>789</v>
      </c>
      <c r="O512" s="31" t="s">
        <v>789</v>
      </c>
      <c r="P512" s="39" t="s">
        <v>422</v>
      </c>
      <c r="Q512" s="39" t="s">
        <v>555</v>
      </c>
      <c r="R512" s="41" t="s">
        <v>541</v>
      </c>
      <c r="S512" s="31">
        <v>1</v>
      </c>
      <c r="T512" s="39" t="s">
        <v>283</v>
      </c>
      <c r="U512" s="39" t="s">
        <v>431</v>
      </c>
      <c r="V512" s="39" t="s">
        <v>2</v>
      </c>
      <c r="W512" s="39" t="s">
        <v>335</v>
      </c>
      <c r="X512" s="42" t="s">
        <v>196</v>
      </c>
      <c r="Y512" s="50">
        <v>40718</v>
      </c>
      <c r="Z512" s="30" t="s">
        <v>556</v>
      </c>
      <c r="AA512" s="31">
        <v>1</v>
      </c>
      <c r="AB512" s="33" t="s">
        <v>284</v>
      </c>
      <c r="AC512" s="48">
        <v>13</v>
      </c>
      <c r="AD512" s="30">
        <v>0</v>
      </c>
      <c r="AE512" s="30">
        <v>0</v>
      </c>
      <c r="AF512" s="46" t="str">
        <f>IFERROR(VLOOKUP(U512,Acronym!$A:$B, 2, FALSE), "Ot")</f>
        <v>NE</v>
      </c>
      <c r="AG512" s="47" t="s">
        <v>721</v>
      </c>
      <c r="AH512" s="46" t="str">
        <f>VLOOKUP(AG512,Acronym!$A:$B,2, FALSE)</f>
        <v>NA</v>
      </c>
      <c r="AI512" s="47" t="s">
        <v>431</v>
      </c>
      <c r="AJ512" s="47" t="s">
        <v>2837</v>
      </c>
    </row>
    <row r="513" spans="1:36">
      <c r="A513" s="30">
        <v>17131372</v>
      </c>
      <c r="B513" s="31" t="s">
        <v>421</v>
      </c>
      <c r="C513" s="39" t="s">
        <v>12301</v>
      </c>
      <c r="D513" s="30">
        <v>16887078</v>
      </c>
      <c r="E513" s="39" t="s">
        <v>1343</v>
      </c>
      <c r="F513" s="50">
        <v>40617</v>
      </c>
      <c r="G513" s="32">
        <v>7778</v>
      </c>
      <c r="H513" s="31" t="s">
        <v>424</v>
      </c>
      <c r="I513" s="31" t="s">
        <v>174</v>
      </c>
      <c r="J513" s="32">
        <v>0</v>
      </c>
      <c r="K513" s="32">
        <v>0</v>
      </c>
      <c r="L513" s="50">
        <v>40652</v>
      </c>
      <c r="M513" s="31" t="s">
        <v>280</v>
      </c>
      <c r="N513" s="31" t="s">
        <v>789</v>
      </c>
      <c r="O513" s="31" t="s">
        <v>789</v>
      </c>
      <c r="P513" s="39" t="s">
        <v>422</v>
      </c>
      <c r="Q513" s="39" t="s">
        <v>555</v>
      </c>
      <c r="R513" s="41" t="s">
        <v>542</v>
      </c>
      <c r="S513" s="31" t="s">
        <v>421</v>
      </c>
      <c r="T513" s="39" t="s">
        <v>283</v>
      </c>
      <c r="U513" s="39" t="s">
        <v>436</v>
      </c>
      <c r="V513" s="39" t="s">
        <v>650</v>
      </c>
      <c r="W513" s="39" t="s">
        <v>347</v>
      </c>
      <c r="X513" s="42" t="s">
        <v>347</v>
      </c>
      <c r="Y513" s="50" t="s">
        <v>421</v>
      </c>
      <c r="Z513" s="30" t="s">
        <v>557</v>
      </c>
      <c r="AA513" s="31">
        <v>0</v>
      </c>
      <c r="AB513" s="33" t="s">
        <v>282</v>
      </c>
      <c r="AC513" s="48">
        <v>5</v>
      </c>
      <c r="AD513" s="30">
        <v>1</v>
      </c>
      <c r="AE513" s="30">
        <v>0</v>
      </c>
      <c r="AF513" s="46" t="str">
        <f>IFERROR(VLOOKUP(U513,Acronym!$A:$B, 2, FALSE), "Ot")</f>
        <v>SW</v>
      </c>
      <c r="AG513" s="47" t="s">
        <v>716</v>
      </c>
      <c r="AH513" s="46" t="str">
        <f>VLOOKUP(AG513,Acronym!$A:$B,2, FALSE)</f>
        <v>MU</v>
      </c>
      <c r="AI513" s="47" t="s">
        <v>436</v>
      </c>
      <c r="AJ513" s="47" t="s">
        <v>2838</v>
      </c>
    </row>
    <row r="514" spans="1:36">
      <c r="A514" s="30">
        <v>17131479</v>
      </c>
      <c r="B514" s="31" t="s">
        <v>421</v>
      </c>
      <c r="C514" s="39" t="s">
        <v>12302</v>
      </c>
      <c r="D514" s="30">
        <v>17131467</v>
      </c>
      <c r="E514" s="39" t="s">
        <v>1344</v>
      </c>
      <c r="F514" s="50">
        <v>40617</v>
      </c>
      <c r="G514" s="32">
        <v>4250</v>
      </c>
      <c r="H514" s="31" t="s">
        <v>424</v>
      </c>
      <c r="I514" s="31" t="s">
        <v>425</v>
      </c>
      <c r="J514" s="32">
        <v>4250</v>
      </c>
      <c r="K514" s="32">
        <v>4250</v>
      </c>
      <c r="L514" s="50">
        <v>40652</v>
      </c>
      <c r="M514" s="31" t="s">
        <v>280</v>
      </c>
      <c r="N514" s="31" t="s">
        <v>789</v>
      </c>
      <c r="O514" s="31" t="s">
        <v>789</v>
      </c>
      <c r="P514" s="39" t="s">
        <v>422</v>
      </c>
      <c r="Q514" s="39" t="s">
        <v>555</v>
      </c>
      <c r="R514" s="41" t="s">
        <v>542</v>
      </c>
      <c r="S514" s="31">
        <v>1</v>
      </c>
      <c r="T514" s="39" t="s">
        <v>283</v>
      </c>
      <c r="U514" s="39" t="s">
        <v>436</v>
      </c>
      <c r="V514" s="39" t="s">
        <v>576</v>
      </c>
      <c r="W514" s="39" t="s">
        <v>478</v>
      </c>
      <c r="X514" s="42" t="s">
        <v>480</v>
      </c>
      <c r="Y514" s="50">
        <v>40681</v>
      </c>
      <c r="Z514" s="30" t="s">
        <v>556</v>
      </c>
      <c r="AA514" s="31">
        <v>1</v>
      </c>
      <c r="AB514" s="33" t="s">
        <v>282</v>
      </c>
      <c r="AC514" s="48">
        <v>5</v>
      </c>
      <c r="AD514" s="30">
        <v>1</v>
      </c>
      <c r="AE514" s="30">
        <v>0</v>
      </c>
      <c r="AF514" s="46" t="str">
        <f>IFERROR(VLOOKUP(U514,Acronym!$A:$B, 2, FALSE), "Ot")</f>
        <v>SW</v>
      </c>
      <c r="AG514" s="47" t="s">
        <v>717</v>
      </c>
      <c r="AH514" s="46" t="str">
        <f>VLOOKUP(AG514,Acronym!$A:$B,2, FALSE)</f>
        <v>CA</v>
      </c>
      <c r="AI514" s="47" t="s">
        <v>436</v>
      </c>
      <c r="AJ514" s="47" t="s">
        <v>2839</v>
      </c>
    </row>
    <row r="515" spans="1:36">
      <c r="A515" s="30">
        <v>17131635</v>
      </c>
      <c r="B515" s="31" t="s">
        <v>421</v>
      </c>
      <c r="C515" s="39" t="s">
        <v>12303</v>
      </c>
      <c r="D515" s="30">
        <v>17131624</v>
      </c>
      <c r="E515" s="39" t="s">
        <v>1345</v>
      </c>
      <c r="F515" s="50">
        <v>40618</v>
      </c>
      <c r="G515" s="32">
        <v>9820</v>
      </c>
      <c r="H515" s="31" t="s">
        <v>424</v>
      </c>
      <c r="I515" s="31" t="s">
        <v>174</v>
      </c>
      <c r="J515" s="32">
        <v>0</v>
      </c>
      <c r="K515" s="32">
        <v>0</v>
      </c>
      <c r="L515" s="50">
        <v>40646</v>
      </c>
      <c r="M515" s="31" t="s">
        <v>280</v>
      </c>
      <c r="N515" s="31" t="s">
        <v>789</v>
      </c>
      <c r="O515" s="31" t="s">
        <v>789</v>
      </c>
      <c r="P515" s="39" t="s">
        <v>422</v>
      </c>
      <c r="Q515" s="39" t="s">
        <v>555</v>
      </c>
      <c r="R515" s="41" t="s">
        <v>542</v>
      </c>
      <c r="S515" s="31" t="s">
        <v>421</v>
      </c>
      <c r="T515" s="39" t="s">
        <v>283</v>
      </c>
      <c r="U515" s="39" t="s">
        <v>434</v>
      </c>
      <c r="V515" s="39" t="s">
        <v>512</v>
      </c>
      <c r="W515" s="39" t="s">
        <v>511</v>
      </c>
      <c r="X515" s="42" t="s">
        <v>511</v>
      </c>
      <c r="Y515" s="50" t="s">
        <v>421</v>
      </c>
      <c r="Z515" s="30" t="s">
        <v>557</v>
      </c>
      <c r="AA515" s="31">
        <v>0</v>
      </c>
      <c r="AB515" s="33" t="s">
        <v>282</v>
      </c>
      <c r="AC515" s="48">
        <v>4</v>
      </c>
      <c r="AD515" s="30">
        <v>1</v>
      </c>
      <c r="AE515" s="30">
        <v>0</v>
      </c>
      <c r="AF515" s="46" t="str">
        <f>IFERROR(VLOOKUP(U515,Acronym!$A:$B, 2, FALSE), "Ot")</f>
        <v>EM</v>
      </c>
      <c r="AG515" s="47" t="s">
        <v>715</v>
      </c>
      <c r="AH515" s="46" t="str">
        <f>VLOOKUP(AG515,Acronym!$A:$B,2, FALSE)</f>
        <v>TH</v>
      </c>
      <c r="AI515" s="47" t="s">
        <v>434</v>
      </c>
      <c r="AJ515" s="47" t="s">
        <v>2840</v>
      </c>
    </row>
    <row r="516" spans="1:36">
      <c r="A516" s="30">
        <v>17132727</v>
      </c>
      <c r="B516" s="31" t="s">
        <v>421</v>
      </c>
      <c r="C516" s="39" t="s">
        <v>12304</v>
      </c>
      <c r="D516" s="30">
        <v>17132720</v>
      </c>
      <c r="E516" s="39" t="s">
        <v>1346</v>
      </c>
      <c r="F516" s="50">
        <v>40618</v>
      </c>
      <c r="G516" s="32">
        <v>10000</v>
      </c>
      <c r="H516" s="31" t="s">
        <v>424</v>
      </c>
      <c r="I516" s="31" t="s">
        <v>174</v>
      </c>
      <c r="J516" s="32">
        <v>0</v>
      </c>
      <c r="K516" s="32">
        <v>0</v>
      </c>
      <c r="L516" s="50">
        <v>40652</v>
      </c>
      <c r="M516" s="31" t="s">
        <v>280</v>
      </c>
      <c r="N516" s="31" t="s">
        <v>789</v>
      </c>
      <c r="O516" s="31" t="s">
        <v>789</v>
      </c>
      <c r="P516" s="39" t="s">
        <v>422</v>
      </c>
      <c r="Q516" s="39" t="s">
        <v>555</v>
      </c>
      <c r="R516" s="41" t="s">
        <v>542</v>
      </c>
      <c r="S516" s="31" t="s">
        <v>421</v>
      </c>
      <c r="T516" s="39" t="s">
        <v>283</v>
      </c>
      <c r="U516" s="39" t="s">
        <v>868</v>
      </c>
      <c r="V516" s="39" t="s">
        <v>666</v>
      </c>
      <c r="W516" s="39" t="s">
        <v>232</v>
      </c>
      <c r="X516" s="42" t="s">
        <v>668</v>
      </c>
      <c r="Y516" s="50" t="s">
        <v>421</v>
      </c>
      <c r="Z516" s="30" t="s">
        <v>557</v>
      </c>
      <c r="AA516" s="31">
        <v>0</v>
      </c>
      <c r="AB516" s="33" t="s">
        <v>282</v>
      </c>
      <c r="AC516" s="48">
        <v>5</v>
      </c>
      <c r="AD516" s="30">
        <v>1</v>
      </c>
      <c r="AE516" s="30">
        <v>0</v>
      </c>
      <c r="AF516" s="46" t="str">
        <f>IFERROR(VLOOKUP(U516,Acronym!$A:$B, 2, FALSE), "Ot")</f>
        <v>E</v>
      </c>
      <c r="AG516" s="47" t="s">
        <v>714</v>
      </c>
      <c r="AH516" s="46" t="str">
        <f>VLOOKUP(AG516,Acronym!$A:$B,2, FALSE)</f>
        <v>VA</v>
      </c>
      <c r="AI516" s="47" t="s">
        <v>719</v>
      </c>
      <c r="AJ516" s="47" t="s">
        <v>2841</v>
      </c>
    </row>
    <row r="517" spans="1:36">
      <c r="A517" s="30">
        <v>17132821</v>
      </c>
      <c r="B517" s="31" t="s">
        <v>421</v>
      </c>
      <c r="C517" s="39" t="s">
        <v>12305</v>
      </c>
      <c r="D517" s="30">
        <v>13848316</v>
      </c>
      <c r="E517" s="39" t="s">
        <v>1347</v>
      </c>
      <c r="F517" s="50">
        <v>40618</v>
      </c>
      <c r="G517" s="32">
        <v>10000</v>
      </c>
      <c r="H517" s="31" t="s">
        <v>424</v>
      </c>
      <c r="I517" s="31" t="s">
        <v>174</v>
      </c>
      <c r="J517" s="32">
        <v>10000</v>
      </c>
      <c r="K517" s="32">
        <v>0</v>
      </c>
      <c r="L517" s="50">
        <v>40652</v>
      </c>
      <c r="M517" s="31" t="s">
        <v>280</v>
      </c>
      <c r="N517" s="31" t="s">
        <v>789</v>
      </c>
      <c r="O517" s="31" t="s">
        <v>789</v>
      </c>
      <c r="P517" s="39" t="s">
        <v>422</v>
      </c>
      <c r="Q517" s="39" t="s">
        <v>555</v>
      </c>
      <c r="R517" s="41" t="s">
        <v>542</v>
      </c>
      <c r="S517" s="31" t="s">
        <v>421</v>
      </c>
      <c r="T517" s="39" t="s">
        <v>283</v>
      </c>
      <c r="U517" s="39" t="s">
        <v>436</v>
      </c>
      <c r="V517" s="39" t="s">
        <v>641</v>
      </c>
      <c r="W517" s="39" t="s">
        <v>343</v>
      </c>
      <c r="X517" s="42" t="s">
        <v>343</v>
      </c>
      <c r="Y517" s="50" t="s">
        <v>421</v>
      </c>
      <c r="Z517" s="30" t="s">
        <v>557</v>
      </c>
      <c r="AA517" s="31">
        <v>0</v>
      </c>
      <c r="AB517" s="33" t="s">
        <v>282</v>
      </c>
      <c r="AC517" s="48">
        <v>5</v>
      </c>
      <c r="AD517" s="30">
        <v>1</v>
      </c>
      <c r="AE517" s="30">
        <v>0</v>
      </c>
      <c r="AF517" s="46" t="str">
        <f>IFERROR(VLOOKUP(U517,Acronym!$A:$B, 2, FALSE), "Ot")</f>
        <v>SW</v>
      </c>
      <c r="AG517" s="47" t="s">
        <v>717</v>
      </c>
      <c r="AH517" s="46" t="str">
        <f>VLOOKUP(AG517,Acronym!$A:$B,2, FALSE)</f>
        <v>CA</v>
      </c>
      <c r="AI517" s="47" t="s">
        <v>436</v>
      </c>
      <c r="AJ517" s="47" t="s">
        <v>2842</v>
      </c>
    </row>
    <row r="518" spans="1:36">
      <c r="A518" s="30">
        <v>17132952</v>
      </c>
      <c r="B518" s="31" t="s">
        <v>421</v>
      </c>
      <c r="C518" s="39" t="s">
        <v>12306</v>
      </c>
      <c r="D518" s="30">
        <v>17132939</v>
      </c>
      <c r="E518" s="39" t="s">
        <v>1348</v>
      </c>
      <c r="F518" s="50">
        <v>40618</v>
      </c>
      <c r="G518" s="32">
        <v>39250</v>
      </c>
      <c r="H518" s="31" t="s">
        <v>424</v>
      </c>
      <c r="I518" s="31" t="s">
        <v>174</v>
      </c>
      <c r="J518" s="32">
        <v>39250</v>
      </c>
      <c r="K518" s="32">
        <v>0</v>
      </c>
      <c r="L518" s="50">
        <v>40695</v>
      </c>
      <c r="M518" s="31" t="s">
        <v>280</v>
      </c>
      <c r="N518" s="31" t="s">
        <v>789</v>
      </c>
      <c r="O518" s="31" t="s">
        <v>789</v>
      </c>
      <c r="P518" s="39" t="s">
        <v>422</v>
      </c>
      <c r="Q518" s="39" t="s">
        <v>555</v>
      </c>
      <c r="R518" s="41" t="s">
        <v>541</v>
      </c>
      <c r="S518" s="31" t="s">
        <v>421</v>
      </c>
      <c r="T518" s="39" t="s">
        <v>283</v>
      </c>
      <c r="U518" s="39" t="s">
        <v>423</v>
      </c>
      <c r="V518" s="39" t="s">
        <v>149</v>
      </c>
      <c r="W518" s="39" t="s">
        <v>175</v>
      </c>
      <c r="X518" s="42" t="s">
        <v>150</v>
      </c>
      <c r="Y518" s="50" t="s">
        <v>421</v>
      </c>
      <c r="Z518" s="30" t="s">
        <v>557</v>
      </c>
      <c r="AA518" s="31">
        <v>0</v>
      </c>
      <c r="AB518" s="33" t="s">
        <v>284</v>
      </c>
      <c r="AC518" s="48">
        <v>11</v>
      </c>
      <c r="AD518" s="30">
        <v>1</v>
      </c>
      <c r="AE518" s="30">
        <v>0</v>
      </c>
      <c r="AF518" s="46" t="str">
        <f>IFERROR(VLOOKUP(U518,Acronym!$A:$B, 2, FALSE), "Ot")</f>
        <v>L</v>
      </c>
      <c r="AG518" s="47" t="s">
        <v>722</v>
      </c>
      <c r="AH518" s="46" t="str">
        <f>VLOOKUP(AG518,Acronym!$A:$B,2, FALSE)</f>
        <v>DA</v>
      </c>
      <c r="AI518" s="47" t="s">
        <v>423</v>
      </c>
      <c r="AJ518" s="47" t="s">
        <v>2843</v>
      </c>
    </row>
    <row r="519" spans="1:36">
      <c r="A519" s="30">
        <v>17133056</v>
      </c>
      <c r="B519" s="31" t="s">
        <v>421</v>
      </c>
      <c r="C519" s="39" t="s">
        <v>12307</v>
      </c>
      <c r="D519" s="30">
        <v>1860594</v>
      </c>
      <c r="E519" s="39" t="s">
        <v>1349</v>
      </c>
      <c r="F519" s="50">
        <v>40618</v>
      </c>
      <c r="G519" s="32">
        <v>7955</v>
      </c>
      <c r="H519" s="31" t="s">
        <v>424</v>
      </c>
      <c r="I519" s="31" t="s">
        <v>425</v>
      </c>
      <c r="J519" s="32">
        <v>7955</v>
      </c>
      <c r="K519" s="32">
        <v>7955</v>
      </c>
      <c r="L519" s="50">
        <v>40652</v>
      </c>
      <c r="M519" s="31" t="s">
        <v>280</v>
      </c>
      <c r="N519" s="31" t="s">
        <v>789</v>
      </c>
      <c r="O519" s="31" t="s">
        <v>789</v>
      </c>
      <c r="P519" s="39" t="s">
        <v>422</v>
      </c>
      <c r="Q519" s="39" t="s">
        <v>555</v>
      </c>
      <c r="R519" s="41" t="s">
        <v>542</v>
      </c>
      <c r="S519" s="31">
        <v>1</v>
      </c>
      <c r="T519" s="39" t="s">
        <v>281</v>
      </c>
      <c r="U519" s="39" t="s">
        <v>435</v>
      </c>
      <c r="V519" s="39" t="s">
        <v>116</v>
      </c>
      <c r="W519" s="39" t="s">
        <v>435</v>
      </c>
      <c r="X519" s="42" t="s">
        <v>114</v>
      </c>
      <c r="Y519" s="50">
        <v>40666</v>
      </c>
      <c r="Z519" s="30" t="s">
        <v>557</v>
      </c>
      <c r="AA519" s="31">
        <v>1</v>
      </c>
      <c r="AB519" s="33" t="s">
        <v>282</v>
      </c>
      <c r="AC519" s="48">
        <v>5</v>
      </c>
      <c r="AD519" s="30">
        <v>1</v>
      </c>
      <c r="AE519" s="30">
        <v>0</v>
      </c>
      <c r="AF519" s="46" t="str">
        <f>IFERROR(VLOOKUP(U519,Acronym!$A:$B, 2, FALSE), "Ot")</f>
        <v>WM</v>
      </c>
      <c r="AG519" s="47" t="s">
        <v>717</v>
      </c>
      <c r="AH519" s="46" t="str">
        <f>VLOOKUP(AG519,Acronym!$A:$B,2, FALSE)</f>
        <v>CA</v>
      </c>
      <c r="AI519" s="47" t="s">
        <v>435</v>
      </c>
      <c r="AJ519" s="47" t="s">
        <v>2844</v>
      </c>
    </row>
    <row r="520" spans="1:36">
      <c r="A520" s="30">
        <v>17133901</v>
      </c>
      <c r="B520" s="31" t="s">
        <v>421</v>
      </c>
      <c r="C520" s="39" t="s">
        <v>12308</v>
      </c>
      <c r="D520" s="30">
        <v>1617366</v>
      </c>
      <c r="E520" s="39" t="s">
        <v>1350</v>
      </c>
      <c r="F520" s="50">
        <v>40618</v>
      </c>
      <c r="G520" s="32">
        <v>65000</v>
      </c>
      <c r="H520" s="31" t="s">
        <v>424</v>
      </c>
      <c r="I520" s="31" t="s">
        <v>425</v>
      </c>
      <c r="J520" s="32">
        <v>65000</v>
      </c>
      <c r="K520" s="32">
        <v>44000</v>
      </c>
      <c r="L520" s="50">
        <v>40694</v>
      </c>
      <c r="M520" s="31" t="s">
        <v>280</v>
      </c>
      <c r="N520" s="31" t="s">
        <v>789</v>
      </c>
      <c r="O520" s="31" t="s">
        <v>789</v>
      </c>
      <c r="P520" s="39" t="s">
        <v>422</v>
      </c>
      <c r="Q520" s="39" t="s">
        <v>555</v>
      </c>
      <c r="R520" s="41" t="s">
        <v>541</v>
      </c>
      <c r="S520" s="31">
        <v>1</v>
      </c>
      <c r="T520" s="39" t="s">
        <v>283</v>
      </c>
      <c r="U520" s="39" t="s">
        <v>426</v>
      </c>
      <c r="V520" s="39" t="s">
        <v>625</v>
      </c>
      <c r="W520" s="39" t="s">
        <v>285</v>
      </c>
      <c r="X520" s="42" t="s">
        <v>656</v>
      </c>
      <c r="Y520" s="50">
        <v>40711</v>
      </c>
      <c r="Z520" s="30" t="s">
        <v>557</v>
      </c>
      <c r="AA520" s="31">
        <v>1</v>
      </c>
      <c r="AB520" s="33" t="s">
        <v>284</v>
      </c>
      <c r="AC520" s="48">
        <v>11</v>
      </c>
      <c r="AD520" s="30">
        <v>1</v>
      </c>
      <c r="AE520" s="30">
        <v>0</v>
      </c>
      <c r="AF520" s="46" t="str">
        <f>IFERROR(VLOOKUP(U520,Acronym!$A:$B, 2, FALSE), "Ot")</f>
        <v>NW</v>
      </c>
      <c r="AG520" s="47" t="s">
        <v>716</v>
      </c>
      <c r="AH520" s="46" t="str">
        <f>VLOOKUP(AG520,Acronym!$A:$B,2, FALSE)</f>
        <v>MU</v>
      </c>
      <c r="AI520" s="47" t="s">
        <v>426</v>
      </c>
      <c r="AJ520" s="47" t="s">
        <v>2845</v>
      </c>
    </row>
    <row r="521" spans="1:36">
      <c r="A521" s="30">
        <v>17135160</v>
      </c>
      <c r="B521" s="31" t="s">
        <v>421</v>
      </c>
      <c r="C521" s="39" t="s">
        <v>12309</v>
      </c>
      <c r="D521" s="30">
        <v>13966260</v>
      </c>
      <c r="E521" s="39" t="s">
        <v>1351</v>
      </c>
      <c r="F521" s="50">
        <v>40618</v>
      </c>
      <c r="G521" s="32">
        <v>9540</v>
      </c>
      <c r="H521" s="31" t="s">
        <v>424</v>
      </c>
      <c r="I521" s="31" t="s">
        <v>174</v>
      </c>
      <c r="J521" s="32">
        <v>9540</v>
      </c>
      <c r="K521" s="32">
        <v>0</v>
      </c>
      <c r="L521" s="50">
        <v>40652</v>
      </c>
      <c r="M521" s="31" t="s">
        <v>280</v>
      </c>
      <c r="N521" s="31" t="s">
        <v>789</v>
      </c>
      <c r="O521" s="31" t="s">
        <v>789</v>
      </c>
      <c r="P521" s="39" t="s">
        <v>422</v>
      </c>
      <c r="Q521" s="39" t="s">
        <v>555</v>
      </c>
      <c r="R521" s="41" t="s">
        <v>542</v>
      </c>
      <c r="S521" s="31" t="s">
        <v>421</v>
      </c>
      <c r="T521" s="39" t="s">
        <v>281</v>
      </c>
      <c r="U521" s="39" t="s">
        <v>423</v>
      </c>
      <c r="V521" s="39" t="s">
        <v>583</v>
      </c>
      <c r="W521" s="39" t="s">
        <v>175</v>
      </c>
      <c r="X521" s="42" t="s">
        <v>163</v>
      </c>
      <c r="Y521" s="50" t="s">
        <v>421</v>
      </c>
      <c r="Z521" s="30" t="s">
        <v>557</v>
      </c>
      <c r="AA521" s="31">
        <v>0</v>
      </c>
      <c r="AB521" s="33" t="s">
        <v>282</v>
      </c>
      <c r="AC521" s="48">
        <v>5</v>
      </c>
      <c r="AD521" s="30">
        <v>1</v>
      </c>
      <c r="AE521" s="30">
        <v>0</v>
      </c>
      <c r="AF521" s="46" t="str">
        <f>IFERROR(VLOOKUP(U521,Acronym!$A:$B, 2, FALSE), "Ot")</f>
        <v>L</v>
      </c>
      <c r="AG521" s="47" t="s">
        <v>715</v>
      </c>
      <c r="AH521" s="46" t="str">
        <f>VLOOKUP(AG521,Acronym!$A:$B,2, FALSE)</f>
        <v>TH</v>
      </c>
      <c r="AI521" s="47" t="s">
        <v>423</v>
      </c>
      <c r="AJ521" s="47" t="s">
        <v>2846</v>
      </c>
    </row>
    <row r="522" spans="1:36">
      <c r="A522" s="30">
        <v>17136502</v>
      </c>
      <c r="B522" s="31" t="s">
        <v>421</v>
      </c>
      <c r="C522" s="39" t="s">
        <v>12310</v>
      </c>
      <c r="D522" s="30">
        <v>1599171</v>
      </c>
      <c r="E522" s="39" t="s">
        <v>1352</v>
      </c>
      <c r="F522" s="50">
        <v>40617</v>
      </c>
      <c r="G522" s="32">
        <v>9600</v>
      </c>
      <c r="H522" s="31" t="s">
        <v>424</v>
      </c>
      <c r="I522" s="31" t="s">
        <v>425</v>
      </c>
      <c r="J522" s="32">
        <v>9600</v>
      </c>
      <c r="K522" s="32">
        <v>9600</v>
      </c>
      <c r="L522" s="50">
        <v>40652</v>
      </c>
      <c r="M522" s="31" t="s">
        <v>280</v>
      </c>
      <c r="N522" s="31" t="s">
        <v>789</v>
      </c>
      <c r="O522" s="31" t="s">
        <v>789</v>
      </c>
      <c r="P522" s="39" t="s">
        <v>422</v>
      </c>
      <c r="Q522" s="39" t="s">
        <v>555</v>
      </c>
      <c r="R522" s="41" t="s">
        <v>542</v>
      </c>
      <c r="S522" s="31">
        <v>1</v>
      </c>
      <c r="T522" s="39" t="s">
        <v>283</v>
      </c>
      <c r="U522" s="39" t="s">
        <v>423</v>
      </c>
      <c r="V522" s="39" t="s">
        <v>573</v>
      </c>
      <c r="W522" s="39" t="s">
        <v>175</v>
      </c>
      <c r="X522" s="42" t="s">
        <v>158</v>
      </c>
      <c r="Y522" s="50">
        <v>40666</v>
      </c>
      <c r="Z522" s="30" t="s">
        <v>556</v>
      </c>
      <c r="AA522" s="31">
        <v>1</v>
      </c>
      <c r="AB522" s="33" t="s">
        <v>282</v>
      </c>
      <c r="AC522" s="48">
        <v>5</v>
      </c>
      <c r="AD522" s="30">
        <v>1</v>
      </c>
      <c r="AE522" s="30">
        <v>0</v>
      </c>
      <c r="AF522" s="46" t="str">
        <f>IFERROR(VLOOKUP(U522,Acronym!$A:$B, 2, FALSE), "Ot")</f>
        <v>L</v>
      </c>
      <c r="AG522" s="47" t="s">
        <v>717</v>
      </c>
      <c r="AH522" s="46" t="str">
        <f>VLOOKUP(AG522,Acronym!$A:$B,2, FALSE)</f>
        <v>CA</v>
      </c>
      <c r="AI522" s="47" t="s">
        <v>423</v>
      </c>
      <c r="AJ522" s="47" t="s">
        <v>2847</v>
      </c>
    </row>
    <row r="523" spans="1:36">
      <c r="A523" s="30">
        <v>17136647</v>
      </c>
      <c r="B523" s="31" t="s">
        <v>421</v>
      </c>
      <c r="C523" s="39" t="s">
        <v>12311</v>
      </c>
      <c r="D523" s="30">
        <v>17136640</v>
      </c>
      <c r="E523" s="39" t="s">
        <v>1353</v>
      </c>
      <c r="F523" s="50">
        <v>40618</v>
      </c>
      <c r="G523" s="32">
        <v>19878</v>
      </c>
      <c r="H523" s="31" t="s">
        <v>424</v>
      </c>
      <c r="I523" s="31" t="s">
        <v>425</v>
      </c>
      <c r="J523" s="32">
        <v>19878</v>
      </c>
      <c r="K523" s="32">
        <v>19878</v>
      </c>
      <c r="L523" s="50">
        <v>40695</v>
      </c>
      <c r="M523" s="31" t="s">
        <v>280</v>
      </c>
      <c r="N523" s="31" t="s">
        <v>789</v>
      </c>
      <c r="O523" s="31" t="s">
        <v>789</v>
      </c>
      <c r="P523" s="39" t="s">
        <v>422</v>
      </c>
      <c r="Q523" s="39" t="s">
        <v>555</v>
      </c>
      <c r="R523" s="41" t="s">
        <v>541</v>
      </c>
      <c r="S523" s="31">
        <v>1</v>
      </c>
      <c r="T523" s="39" t="s">
        <v>283</v>
      </c>
      <c r="U523" s="39" t="s">
        <v>423</v>
      </c>
      <c r="V523" s="39" t="s">
        <v>352</v>
      </c>
      <c r="W523" s="39" t="s">
        <v>175</v>
      </c>
      <c r="X523" s="42" t="s">
        <v>353</v>
      </c>
      <c r="Y523" s="50">
        <v>40721</v>
      </c>
      <c r="Z523" s="30" t="s">
        <v>557</v>
      </c>
      <c r="AA523" s="31">
        <v>1</v>
      </c>
      <c r="AB523" s="33" t="s">
        <v>284</v>
      </c>
      <c r="AC523" s="48">
        <v>11</v>
      </c>
      <c r="AD523" s="30">
        <v>1</v>
      </c>
      <c r="AE523" s="30">
        <v>0</v>
      </c>
      <c r="AF523" s="46" t="str">
        <f>IFERROR(VLOOKUP(U523,Acronym!$A:$B, 2, FALSE), "Ot")</f>
        <v>L</v>
      </c>
      <c r="AG523" s="47" t="s">
        <v>718</v>
      </c>
      <c r="AH523" s="46" t="str">
        <f>VLOOKUP(AG523,Acronym!$A:$B,2, FALSE)</f>
        <v>LI</v>
      </c>
      <c r="AI523" s="47" t="s">
        <v>423</v>
      </c>
      <c r="AJ523" s="47" t="s">
        <v>2848</v>
      </c>
    </row>
    <row r="524" spans="1:36">
      <c r="A524" s="30">
        <v>17136774</v>
      </c>
      <c r="B524" s="31" t="s">
        <v>421</v>
      </c>
      <c r="C524" s="39" t="s">
        <v>12312</v>
      </c>
      <c r="D524" s="30">
        <v>1388280</v>
      </c>
      <c r="E524" s="39" t="s">
        <v>1354</v>
      </c>
      <c r="F524" s="50">
        <v>40618</v>
      </c>
      <c r="G524" s="32">
        <v>29250</v>
      </c>
      <c r="H524" s="31" t="s">
        <v>424</v>
      </c>
      <c r="I524" s="31" t="s">
        <v>425</v>
      </c>
      <c r="J524" s="32">
        <v>29250</v>
      </c>
      <c r="K524" s="32">
        <v>29250</v>
      </c>
      <c r="L524" s="50">
        <v>40694</v>
      </c>
      <c r="M524" s="31" t="s">
        <v>280</v>
      </c>
      <c r="N524" s="31" t="s">
        <v>789</v>
      </c>
      <c r="O524" s="31" t="s">
        <v>789</v>
      </c>
      <c r="P524" s="39" t="s">
        <v>422</v>
      </c>
      <c r="Q524" s="39" t="s">
        <v>555</v>
      </c>
      <c r="R524" s="41" t="s">
        <v>541</v>
      </c>
      <c r="S524" s="31">
        <v>1</v>
      </c>
      <c r="T524" s="39" t="s">
        <v>283</v>
      </c>
      <c r="U524" s="39" t="s">
        <v>430</v>
      </c>
      <c r="V524" s="39" t="s">
        <v>571</v>
      </c>
      <c r="W524" s="39" t="s">
        <v>220</v>
      </c>
      <c r="X524" s="42" t="s">
        <v>220</v>
      </c>
      <c r="Y524" s="50">
        <v>40722</v>
      </c>
      <c r="Z524" s="30" t="s">
        <v>557</v>
      </c>
      <c r="AA524" s="31">
        <v>1</v>
      </c>
      <c r="AB524" s="33" t="s">
        <v>284</v>
      </c>
      <c r="AC524" s="48">
        <v>11</v>
      </c>
      <c r="AD524" s="30">
        <v>1</v>
      </c>
      <c r="AE524" s="30">
        <v>0</v>
      </c>
      <c r="AF524" s="46" t="str">
        <f>IFERROR(VLOOKUP(U524,Acronym!$A:$B, 2, FALSE), "Ot")</f>
        <v>Y</v>
      </c>
      <c r="AG524" s="47" t="s">
        <v>716</v>
      </c>
      <c r="AH524" s="46" t="str">
        <f>VLOOKUP(AG524,Acronym!$A:$B,2, FALSE)</f>
        <v>MU</v>
      </c>
      <c r="AI524" s="47" t="s">
        <v>720</v>
      </c>
      <c r="AJ524" s="47" t="s">
        <v>2849</v>
      </c>
    </row>
    <row r="525" spans="1:36">
      <c r="A525" s="30">
        <v>17136871</v>
      </c>
      <c r="B525" s="31" t="s">
        <v>421</v>
      </c>
      <c r="C525" s="39" t="s">
        <v>12313</v>
      </c>
      <c r="D525" s="30">
        <v>8388759</v>
      </c>
      <c r="E525" s="39" t="s">
        <v>1355</v>
      </c>
      <c r="F525" s="50">
        <v>40618</v>
      </c>
      <c r="G525" s="32">
        <v>10000</v>
      </c>
      <c r="H525" s="31" t="s">
        <v>424</v>
      </c>
      <c r="I525" s="31" t="s">
        <v>425</v>
      </c>
      <c r="J525" s="32">
        <v>10000</v>
      </c>
      <c r="K525" s="32">
        <v>10000</v>
      </c>
      <c r="L525" s="50">
        <v>40652</v>
      </c>
      <c r="M525" s="31" t="s">
        <v>280</v>
      </c>
      <c r="N525" s="31" t="s">
        <v>789</v>
      </c>
      <c r="O525" s="31" t="s">
        <v>789</v>
      </c>
      <c r="P525" s="39" t="s">
        <v>422</v>
      </c>
      <c r="Q525" s="39" t="s">
        <v>555</v>
      </c>
      <c r="R525" s="41" t="s">
        <v>542</v>
      </c>
      <c r="S525" s="31">
        <v>1</v>
      </c>
      <c r="T525" s="39" t="s">
        <v>283</v>
      </c>
      <c r="U525" s="39" t="s">
        <v>430</v>
      </c>
      <c r="V525" s="39" t="s">
        <v>318</v>
      </c>
      <c r="W525" s="39" t="s">
        <v>319</v>
      </c>
      <c r="X525" s="42" t="s">
        <v>320</v>
      </c>
      <c r="Y525" s="50">
        <v>40683</v>
      </c>
      <c r="Z525" s="30" t="s">
        <v>557</v>
      </c>
      <c r="AA525" s="31">
        <v>1</v>
      </c>
      <c r="AB525" s="33" t="s">
        <v>282</v>
      </c>
      <c r="AC525" s="48">
        <v>5</v>
      </c>
      <c r="AD525" s="30">
        <v>1</v>
      </c>
      <c r="AE525" s="30">
        <v>0</v>
      </c>
      <c r="AF525" s="46" t="str">
        <f>IFERROR(VLOOKUP(U525,Acronym!$A:$B, 2, FALSE), "Ot")</f>
        <v>Y</v>
      </c>
      <c r="AG525" s="47" t="s">
        <v>717</v>
      </c>
      <c r="AH525" s="46" t="str">
        <f>VLOOKUP(AG525,Acronym!$A:$B,2, FALSE)</f>
        <v>CA</v>
      </c>
      <c r="AI525" s="47" t="s">
        <v>720</v>
      </c>
      <c r="AJ525" s="47" t="s">
        <v>2850</v>
      </c>
    </row>
    <row r="526" spans="1:36">
      <c r="A526" s="30">
        <v>17139633</v>
      </c>
      <c r="B526" s="31" t="s">
        <v>421</v>
      </c>
      <c r="C526" s="39" t="s">
        <v>12314</v>
      </c>
      <c r="D526" s="30">
        <v>17139626</v>
      </c>
      <c r="E526" s="39" t="s">
        <v>1356</v>
      </c>
      <c r="F526" s="50">
        <v>40618</v>
      </c>
      <c r="G526" s="32">
        <v>6500</v>
      </c>
      <c r="H526" s="31" t="s">
        <v>424</v>
      </c>
      <c r="I526" s="31" t="s">
        <v>425</v>
      </c>
      <c r="J526" s="32">
        <v>6167</v>
      </c>
      <c r="K526" s="32">
        <v>6167</v>
      </c>
      <c r="L526" s="50">
        <v>40652</v>
      </c>
      <c r="M526" s="31" t="s">
        <v>280</v>
      </c>
      <c r="N526" s="31" t="s">
        <v>789</v>
      </c>
      <c r="O526" s="31" t="s">
        <v>789</v>
      </c>
      <c r="P526" s="39" t="s">
        <v>422</v>
      </c>
      <c r="Q526" s="39" t="s">
        <v>555</v>
      </c>
      <c r="R526" s="41" t="s">
        <v>542</v>
      </c>
      <c r="S526" s="31">
        <v>1</v>
      </c>
      <c r="T526" s="39" t="s">
        <v>283</v>
      </c>
      <c r="U526" s="39" t="s">
        <v>423</v>
      </c>
      <c r="V526" s="39" t="s">
        <v>572</v>
      </c>
      <c r="W526" s="39" t="s">
        <v>175</v>
      </c>
      <c r="X526" s="42" t="s">
        <v>163</v>
      </c>
      <c r="Y526" s="50">
        <v>40687</v>
      </c>
      <c r="Z526" s="30" t="s">
        <v>556</v>
      </c>
      <c r="AA526" s="31">
        <v>1</v>
      </c>
      <c r="AB526" s="33" t="s">
        <v>282</v>
      </c>
      <c r="AC526" s="48">
        <v>5</v>
      </c>
      <c r="AD526" s="30">
        <v>1</v>
      </c>
      <c r="AE526" s="30">
        <v>0</v>
      </c>
      <c r="AF526" s="46" t="str">
        <f>IFERROR(VLOOKUP(U526,Acronym!$A:$B, 2, FALSE), "Ot")</f>
        <v>L</v>
      </c>
      <c r="AG526" s="47" t="s">
        <v>715</v>
      </c>
      <c r="AH526" s="46" t="str">
        <f>VLOOKUP(AG526,Acronym!$A:$B,2, FALSE)</f>
        <v>TH</v>
      </c>
      <c r="AI526" s="47" t="s">
        <v>423</v>
      </c>
      <c r="AJ526" s="47" t="s">
        <v>2851</v>
      </c>
    </row>
    <row r="527" spans="1:36">
      <c r="A527" s="30">
        <v>17139713</v>
      </c>
      <c r="B527" s="31" t="s">
        <v>421</v>
      </c>
      <c r="C527" s="39" t="s">
        <v>12315</v>
      </c>
      <c r="D527" s="30">
        <v>1617509</v>
      </c>
      <c r="E527" s="39" t="s">
        <v>1357</v>
      </c>
      <c r="F527" s="50">
        <v>40618</v>
      </c>
      <c r="G527" s="32">
        <v>6290</v>
      </c>
      <c r="H527" s="31" t="s">
        <v>424</v>
      </c>
      <c r="I527" s="31" t="s">
        <v>174</v>
      </c>
      <c r="J527" s="32">
        <v>0</v>
      </c>
      <c r="K527" s="32">
        <v>0</v>
      </c>
      <c r="L527" s="50">
        <v>40653</v>
      </c>
      <c r="M527" s="31" t="s">
        <v>280</v>
      </c>
      <c r="N527" s="31" t="s">
        <v>789</v>
      </c>
      <c r="O527" s="31" t="s">
        <v>789</v>
      </c>
      <c r="P527" s="39" t="s">
        <v>422</v>
      </c>
      <c r="Q527" s="39" t="s">
        <v>555</v>
      </c>
      <c r="R527" s="41" t="s">
        <v>542</v>
      </c>
      <c r="S527" s="31" t="s">
        <v>421</v>
      </c>
      <c r="T527" s="39" t="s">
        <v>283</v>
      </c>
      <c r="U527" s="39" t="s">
        <v>426</v>
      </c>
      <c r="V527" s="39" t="s">
        <v>31</v>
      </c>
      <c r="W527" s="39" t="s">
        <v>287</v>
      </c>
      <c r="X527" s="42" t="s">
        <v>428</v>
      </c>
      <c r="Y527" s="50" t="s">
        <v>421</v>
      </c>
      <c r="Z527" s="30" t="s">
        <v>557</v>
      </c>
      <c r="AA527" s="31">
        <v>0</v>
      </c>
      <c r="AB527" s="33" t="s">
        <v>282</v>
      </c>
      <c r="AC527" s="48">
        <v>5</v>
      </c>
      <c r="AD527" s="30">
        <v>1</v>
      </c>
      <c r="AE527" s="30">
        <v>0</v>
      </c>
      <c r="AF527" s="46" t="str">
        <f>IFERROR(VLOOKUP(U527,Acronym!$A:$B, 2, FALSE), "Ot")</f>
        <v>NW</v>
      </c>
      <c r="AG527" s="47" t="s">
        <v>715</v>
      </c>
      <c r="AH527" s="46" t="str">
        <f>VLOOKUP(AG527,Acronym!$A:$B,2, FALSE)</f>
        <v>TH</v>
      </c>
      <c r="AI527" s="47" t="s">
        <v>426</v>
      </c>
      <c r="AJ527" s="47" t="s">
        <v>2852</v>
      </c>
    </row>
    <row r="528" spans="1:36">
      <c r="A528" s="30">
        <v>17141024</v>
      </c>
      <c r="B528" s="31" t="s">
        <v>421</v>
      </c>
      <c r="C528" s="39" t="s">
        <v>12316</v>
      </c>
      <c r="D528" s="30">
        <v>17141017</v>
      </c>
      <c r="E528" s="39" t="s">
        <v>1358</v>
      </c>
      <c r="F528" s="50">
        <v>40618</v>
      </c>
      <c r="G528" s="32">
        <v>73270</v>
      </c>
      <c r="H528" s="31" t="s">
        <v>424</v>
      </c>
      <c r="I528" s="31" t="s">
        <v>425</v>
      </c>
      <c r="J528" s="32">
        <v>36635</v>
      </c>
      <c r="K528" s="32">
        <v>36635</v>
      </c>
      <c r="L528" s="50">
        <v>40710</v>
      </c>
      <c r="M528" s="31" t="s">
        <v>280</v>
      </c>
      <c r="N528" s="31" t="s">
        <v>789</v>
      </c>
      <c r="O528" s="31" t="s">
        <v>789</v>
      </c>
      <c r="P528" s="39" t="s">
        <v>422</v>
      </c>
      <c r="Q528" s="39" t="s">
        <v>555</v>
      </c>
      <c r="R528" s="41" t="s">
        <v>541</v>
      </c>
      <c r="S528" s="31">
        <v>1</v>
      </c>
      <c r="T528" s="39" t="s">
        <v>283</v>
      </c>
      <c r="U528" s="39" t="s">
        <v>435</v>
      </c>
      <c r="V528" s="39" t="s">
        <v>115</v>
      </c>
      <c r="W528" s="39" t="s">
        <v>435</v>
      </c>
      <c r="X528" s="42" t="s">
        <v>114</v>
      </c>
      <c r="Y528" s="50">
        <v>40773</v>
      </c>
      <c r="Z528" s="30" t="s">
        <v>556</v>
      </c>
      <c r="AA528" s="31">
        <v>1</v>
      </c>
      <c r="AB528" s="33" t="s">
        <v>284</v>
      </c>
      <c r="AC528" s="48">
        <v>13</v>
      </c>
      <c r="AD528" s="30">
        <v>0</v>
      </c>
      <c r="AE528" s="30">
        <v>0</v>
      </c>
      <c r="AF528" s="46" t="str">
        <f>IFERROR(VLOOKUP(U528,Acronym!$A:$B, 2, FALSE), "Ot")</f>
        <v>WM</v>
      </c>
      <c r="AG528" s="47" t="s">
        <v>714</v>
      </c>
      <c r="AH528" s="46" t="str">
        <f>VLOOKUP(AG528,Acronym!$A:$B,2, FALSE)</f>
        <v>VA</v>
      </c>
      <c r="AI528" s="47" t="s">
        <v>435</v>
      </c>
      <c r="AJ528" s="47" t="s">
        <v>2853</v>
      </c>
    </row>
    <row r="529" spans="1:36">
      <c r="A529" s="30">
        <v>17141129</v>
      </c>
      <c r="B529" s="31" t="s">
        <v>421</v>
      </c>
      <c r="C529" s="39" t="s">
        <v>12317</v>
      </c>
      <c r="D529" s="30">
        <v>1638524</v>
      </c>
      <c r="E529" s="39" t="s">
        <v>1359</v>
      </c>
      <c r="F529" s="50">
        <v>40619</v>
      </c>
      <c r="G529" s="32">
        <v>9950</v>
      </c>
      <c r="H529" s="31" t="s">
        <v>424</v>
      </c>
      <c r="I529" s="31" t="s">
        <v>425</v>
      </c>
      <c r="J529" s="32">
        <v>9950</v>
      </c>
      <c r="K529" s="32">
        <v>9950</v>
      </c>
      <c r="L529" s="50">
        <v>40652</v>
      </c>
      <c r="M529" s="31" t="s">
        <v>280</v>
      </c>
      <c r="N529" s="31" t="s">
        <v>789</v>
      </c>
      <c r="O529" s="31" t="s">
        <v>789</v>
      </c>
      <c r="P529" s="39" t="s">
        <v>422</v>
      </c>
      <c r="Q529" s="39" t="s">
        <v>555</v>
      </c>
      <c r="R529" s="41" t="s">
        <v>542</v>
      </c>
      <c r="S529" s="31">
        <v>1</v>
      </c>
      <c r="T529" s="39" t="s">
        <v>283</v>
      </c>
      <c r="U529" s="39" t="s">
        <v>430</v>
      </c>
      <c r="V529" s="39" t="s">
        <v>571</v>
      </c>
      <c r="W529" s="39" t="s">
        <v>220</v>
      </c>
      <c r="X529" s="42" t="s">
        <v>220</v>
      </c>
      <c r="Y529" s="50">
        <v>40675</v>
      </c>
      <c r="Z529" s="30" t="s">
        <v>557</v>
      </c>
      <c r="AA529" s="31">
        <v>1</v>
      </c>
      <c r="AB529" s="33" t="s">
        <v>282</v>
      </c>
      <c r="AC529" s="48">
        <v>5</v>
      </c>
      <c r="AD529" s="30">
        <v>1</v>
      </c>
      <c r="AE529" s="30">
        <v>0</v>
      </c>
      <c r="AF529" s="46" t="str">
        <f>IFERROR(VLOOKUP(U529,Acronym!$A:$B, 2, FALSE), "Ot")</f>
        <v>Y</v>
      </c>
      <c r="AG529" s="47" t="s">
        <v>714</v>
      </c>
      <c r="AH529" s="46" t="str">
        <f>VLOOKUP(AG529,Acronym!$A:$B,2, FALSE)</f>
        <v>VA</v>
      </c>
      <c r="AI529" s="47" t="s">
        <v>720</v>
      </c>
      <c r="AJ529" s="47" t="s">
        <v>2854</v>
      </c>
    </row>
    <row r="530" spans="1:36">
      <c r="A530" s="30">
        <v>17141276</v>
      </c>
      <c r="B530" s="31" t="s">
        <v>421</v>
      </c>
      <c r="C530" s="39" t="s">
        <v>12318</v>
      </c>
      <c r="D530" s="30">
        <v>17141258</v>
      </c>
      <c r="E530" s="39" t="s">
        <v>1360</v>
      </c>
      <c r="F530" s="50">
        <v>40619</v>
      </c>
      <c r="G530" s="32">
        <v>63331</v>
      </c>
      <c r="H530" s="31" t="s">
        <v>424</v>
      </c>
      <c r="I530" s="31" t="s">
        <v>425</v>
      </c>
      <c r="J530" s="32">
        <v>63331</v>
      </c>
      <c r="K530" s="32">
        <v>63331</v>
      </c>
      <c r="L530" s="50">
        <v>40702</v>
      </c>
      <c r="M530" s="31" t="s">
        <v>280</v>
      </c>
      <c r="N530" s="31" t="s">
        <v>789</v>
      </c>
      <c r="O530" s="31" t="s">
        <v>789</v>
      </c>
      <c r="P530" s="39" t="s">
        <v>422</v>
      </c>
      <c r="Q530" s="39" t="s">
        <v>555</v>
      </c>
      <c r="R530" s="41" t="s">
        <v>179</v>
      </c>
      <c r="S530" s="31">
        <v>1</v>
      </c>
      <c r="T530" s="39" t="s">
        <v>283</v>
      </c>
      <c r="U530" s="39" t="s">
        <v>423</v>
      </c>
      <c r="V530" s="39" t="s">
        <v>119</v>
      </c>
      <c r="W530" s="39" t="s">
        <v>175</v>
      </c>
      <c r="X530" s="42" t="s">
        <v>120</v>
      </c>
      <c r="Y530" s="50">
        <v>40724</v>
      </c>
      <c r="Z530" s="30" t="s">
        <v>557</v>
      </c>
      <c r="AA530" s="31">
        <v>1</v>
      </c>
      <c r="AB530" s="33" t="s">
        <v>284</v>
      </c>
      <c r="AC530" s="48">
        <v>12</v>
      </c>
      <c r="AD530" s="30">
        <v>1</v>
      </c>
      <c r="AE530" s="30">
        <v>0</v>
      </c>
      <c r="AF530" s="46" t="str">
        <f>IFERROR(VLOOKUP(U530,Acronym!$A:$B, 2, FALSE), "Ot")</f>
        <v>L</v>
      </c>
      <c r="AG530" s="47" t="s">
        <v>718</v>
      </c>
      <c r="AH530" s="46" t="str">
        <f>VLOOKUP(AG530,Acronym!$A:$B,2, FALSE)</f>
        <v>LI</v>
      </c>
      <c r="AI530" s="47" t="s">
        <v>423</v>
      </c>
      <c r="AJ530" s="47" t="s">
        <v>2855</v>
      </c>
    </row>
    <row r="531" spans="1:36">
      <c r="A531" s="30">
        <v>17141367</v>
      </c>
      <c r="B531" s="31" t="s">
        <v>421</v>
      </c>
      <c r="C531" s="39" t="s">
        <v>12319</v>
      </c>
      <c r="D531" s="30">
        <v>17141360</v>
      </c>
      <c r="E531" s="39" t="s">
        <v>1361</v>
      </c>
      <c r="F531" s="50">
        <v>40618</v>
      </c>
      <c r="G531" s="32">
        <v>9800</v>
      </c>
      <c r="H531" s="31" t="s">
        <v>424</v>
      </c>
      <c r="I531" s="31" t="s">
        <v>425</v>
      </c>
      <c r="J531" s="32">
        <v>9800</v>
      </c>
      <c r="K531" s="32">
        <v>9800</v>
      </c>
      <c r="L531" s="50">
        <v>40652</v>
      </c>
      <c r="M531" s="31" t="s">
        <v>280</v>
      </c>
      <c r="N531" s="31" t="s">
        <v>789</v>
      </c>
      <c r="O531" s="31" t="s">
        <v>789</v>
      </c>
      <c r="P531" s="39" t="s">
        <v>422</v>
      </c>
      <c r="Q531" s="39" t="s">
        <v>555</v>
      </c>
      <c r="R531" s="41" t="s">
        <v>542</v>
      </c>
      <c r="S531" s="31">
        <v>1</v>
      </c>
      <c r="T531" s="39" t="s">
        <v>283</v>
      </c>
      <c r="U531" s="39" t="s">
        <v>423</v>
      </c>
      <c r="V531" s="39" t="s">
        <v>87</v>
      </c>
      <c r="W531" s="39" t="s">
        <v>175</v>
      </c>
      <c r="X531" s="42" t="s">
        <v>150</v>
      </c>
      <c r="Y531" s="50">
        <v>40668</v>
      </c>
      <c r="Z531" s="30" t="s">
        <v>557</v>
      </c>
      <c r="AA531" s="31">
        <v>1</v>
      </c>
      <c r="AB531" s="33" t="s">
        <v>282</v>
      </c>
      <c r="AC531" s="48">
        <v>5</v>
      </c>
      <c r="AD531" s="30">
        <v>1</v>
      </c>
      <c r="AE531" s="30">
        <v>0</v>
      </c>
      <c r="AF531" s="46" t="str">
        <f>IFERROR(VLOOKUP(U531,Acronym!$A:$B, 2, FALSE), "Ot")</f>
        <v>L</v>
      </c>
      <c r="AG531" s="47" t="s">
        <v>715</v>
      </c>
      <c r="AH531" s="46" t="str">
        <f>VLOOKUP(AG531,Acronym!$A:$B,2, FALSE)</f>
        <v>TH</v>
      </c>
      <c r="AI531" s="47" t="s">
        <v>423</v>
      </c>
      <c r="AJ531" s="47" t="s">
        <v>2856</v>
      </c>
    </row>
    <row r="532" spans="1:36">
      <c r="A532" s="30">
        <v>17141497</v>
      </c>
      <c r="B532" s="31" t="s">
        <v>421</v>
      </c>
      <c r="C532" s="39" t="s">
        <v>12320</v>
      </c>
      <c r="D532" s="30">
        <v>1444427</v>
      </c>
      <c r="E532" s="39" t="s">
        <v>1362</v>
      </c>
      <c r="F532" s="50">
        <v>40619</v>
      </c>
      <c r="G532" s="32">
        <v>9950</v>
      </c>
      <c r="H532" s="31" t="s">
        <v>424</v>
      </c>
      <c r="I532" s="31" t="s">
        <v>425</v>
      </c>
      <c r="J532" s="32">
        <v>9950</v>
      </c>
      <c r="K532" s="32">
        <v>9950</v>
      </c>
      <c r="L532" s="50">
        <v>40652</v>
      </c>
      <c r="M532" s="31" t="s">
        <v>280</v>
      </c>
      <c r="N532" s="31" t="s">
        <v>789</v>
      </c>
      <c r="O532" s="31" t="s">
        <v>789</v>
      </c>
      <c r="P532" s="39" t="s">
        <v>422</v>
      </c>
      <c r="Q532" s="39" t="s">
        <v>555</v>
      </c>
      <c r="R532" s="41" t="s">
        <v>542</v>
      </c>
      <c r="S532" s="31">
        <v>1</v>
      </c>
      <c r="T532" s="39" t="s">
        <v>281</v>
      </c>
      <c r="U532" s="39" t="s">
        <v>431</v>
      </c>
      <c r="V532" s="39" t="s">
        <v>195</v>
      </c>
      <c r="W532" s="39" t="s">
        <v>335</v>
      </c>
      <c r="X532" s="42" t="s">
        <v>337</v>
      </c>
      <c r="Y532" s="50">
        <v>40668</v>
      </c>
      <c r="Z532" s="30" t="s">
        <v>557</v>
      </c>
      <c r="AA532" s="31">
        <v>1</v>
      </c>
      <c r="AB532" s="33" t="s">
        <v>282</v>
      </c>
      <c r="AC532" s="48">
        <v>5</v>
      </c>
      <c r="AD532" s="30">
        <v>1</v>
      </c>
      <c r="AE532" s="30">
        <v>0</v>
      </c>
      <c r="AF532" s="46" t="str">
        <f>IFERROR(VLOOKUP(U532,Acronym!$A:$B, 2, FALSE), "Ot")</f>
        <v>NE</v>
      </c>
      <c r="AG532" s="47" t="s">
        <v>715</v>
      </c>
      <c r="AH532" s="46" t="str">
        <f>VLOOKUP(AG532,Acronym!$A:$B,2, FALSE)</f>
        <v>TH</v>
      </c>
      <c r="AI532" s="47" t="s">
        <v>431</v>
      </c>
      <c r="AJ532" s="47" t="s">
        <v>2857</v>
      </c>
    </row>
    <row r="533" spans="1:36">
      <c r="A533" s="30">
        <v>17150749</v>
      </c>
      <c r="B533" s="31" t="s">
        <v>421</v>
      </c>
      <c r="C533" s="39" t="s">
        <v>12321</v>
      </c>
      <c r="D533" s="30">
        <v>1862857</v>
      </c>
      <c r="E533" s="39" t="s">
        <v>1363</v>
      </c>
      <c r="F533" s="50">
        <v>40619</v>
      </c>
      <c r="G533" s="32">
        <v>9940</v>
      </c>
      <c r="H533" s="31" t="s">
        <v>424</v>
      </c>
      <c r="I533" s="31" t="s">
        <v>425</v>
      </c>
      <c r="J533" s="32">
        <v>9940</v>
      </c>
      <c r="K533" s="32">
        <v>9940</v>
      </c>
      <c r="L533" s="50">
        <v>40666</v>
      </c>
      <c r="M533" s="31" t="s">
        <v>280</v>
      </c>
      <c r="N533" s="31" t="s">
        <v>789</v>
      </c>
      <c r="O533" s="31" t="s">
        <v>789</v>
      </c>
      <c r="P533" s="39" t="s">
        <v>422</v>
      </c>
      <c r="Q533" s="39" t="s">
        <v>555</v>
      </c>
      <c r="R533" s="41" t="s">
        <v>542</v>
      </c>
      <c r="S533" s="31">
        <v>1</v>
      </c>
      <c r="T533" s="39" t="s">
        <v>281</v>
      </c>
      <c r="U533" s="39" t="s">
        <v>430</v>
      </c>
      <c r="V533" s="39" t="s">
        <v>592</v>
      </c>
      <c r="W533" s="39" t="s">
        <v>319</v>
      </c>
      <c r="X533" s="42" t="s">
        <v>168</v>
      </c>
      <c r="Y533" s="50">
        <v>40680</v>
      </c>
      <c r="Z533" s="30" t="s">
        <v>556</v>
      </c>
      <c r="AA533" s="31">
        <v>1</v>
      </c>
      <c r="AB533" s="33" t="s">
        <v>282</v>
      </c>
      <c r="AC533" s="48">
        <v>7</v>
      </c>
      <c r="AD533" s="30">
        <v>0</v>
      </c>
      <c r="AE533" s="30">
        <v>0</v>
      </c>
      <c r="AF533" s="46" t="str">
        <f>IFERROR(VLOOKUP(U533,Acronym!$A:$B, 2, FALSE), "Ot")</f>
        <v>Y</v>
      </c>
      <c r="AG533" s="47" t="s">
        <v>717</v>
      </c>
      <c r="AH533" s="46" t="str">
        <f>VLOOKUP(AG533,Acronym!$A:$B,2, FALSE)</f>
        <v>CA</v>
      </c>
      <c r="AI533" s="47" t="s">
        <v>720</v>
      </c>
      <c r="AJ533" s="47" t="s">
        <v>2858</v>
      </c>
    </row>
    <row r="534" spans="1:36">
      <c r="A534" s="30">
        <v>17150846</v>
      </c>
      <c r="B534" s="31" t="s">
        <v>421</v>
      </c>
      <c r="C534" s="39" t="s">
        <v>12322</v>
      </c>
      <c r="D534" s="30">
        <v>12015011</v>
      </c>
      <c r="E534" s="39" t="s">
        <v>1364</v>
      </c>
      <c r="F534" s="50">
        <v>40619</v>
      </c>
      <c r="G534" s="32">
        <v>10000</v>
      </c>
      <c r="H534" s="31" t="s">
        <v>424</v>
      </c>
      <c r="I534" s="31" t="s">
        <v>174</v>
      </c>
      <c r="J534" s="32">
        <v>10000</v>
      </c>
      <c r="K534" s="32">
        <v>0</v>
      </c>
      <c r="L534" s="50">
        <v>40652</v>
      </c>
      <c r="M534" s="31" t="s">
        <v>280</v>
      </c>
      <c r="N534" s="31" t="s">
        <v>789</v>
      </c>
      <c r="O534" s="31" t="s">
        <v>789</v>
      </c>
      <c r="P534" s="39" t="s">
        <v>422</v>
      </c>
      <c r="Q534" s="39" t="s">
        <v>555</v>
      </c>
      <c r="R534" s="41" t="s">
        <v>542</v>
      </c>
      <c r="S534" s="31" t="s">
        <v>421</v>
      </c>
      <c r="T534" s="39" t="s">
        <v>281</v>
      </c>
      <c r="U534" s="39" t="s">
        <v>435</v>
      </c>
      <c r="V534" s="39" t="s">
        <v>332</v>
      </c>
      <c r="W534" s="39" t="s">
        <v>435</v>
      </c>
      <c r="X534" s="42" t="s">
        <v>114</v>
      </c>
      <c r="Y534" s="50" t="s">
        <v>421</v>
      </c>
      <c r="Z534" s="30" t="s">
        <v>557</v>
      </c>
      <c r="AA534" s="31">
        <v>0</v>
      </c>
      <c r="AB534" s="33" t="s">
        <v>282</v>
      </c>
      <c r="AC534" s="48">
        <v>5</v>
      </c>
      <c r="AD534" s="30">
        <v>1</v>
      </c>
      <c r="AE534" s="30">
        <v>0</v>
      </c>
      <c r="AF534" s="46" t="str">
        <f>IFERROR(VLOOKUP(U534,Acronym!$A:$B, 2, FALSE), "Ot")</f>
        <v>WM</v>
      </c>
      <c r="AG534" s="47" t="s">
        <v>715</v>
      </c>
      <c r="AH534" s="46" t="str">
        <f>VLOOKUP(AG534,Acronym!$A:$B,2, FALSE)</f>
        <v>TH</v>
      </c>
      <c r="AI534" s="47" t="s">
        <v>423</v>
      </c>
      <c r="AJ534" s="47" t="s">
        <v>2859</v>
      </c>
    </row>
    <row r="535" spans="1:36">
      <c r="A535" s="30">
        <v>17153829</v>
      </c>
      <c r="B535" s="31" t="s">
        <v>421</v>
      </c>
      <c r="C535" s="39" t="s">
        <v>12323</v>
      </c>
      <c r="D535" s="30">
        <v>1387584</v>
      </c>
      <c r="E535" s="39" t="s">
        <v>1365</v>
      </c>
      <c r="F535" s="50">
        <v>40620</v>
      </c>
      <c r="G535" s="32">
        <v>10000</v>
      </c>
      <c r="H535" s="31" t="s">
        <v>424</v>
      </c>
      <c r="I535" s="31" t="s">
        <v>174</v>
      </c>
      <c r="J535" s="32">
        <v>0</v>
      </c>
      <c r="K535" s="32">
        <v>0</v>
      </c>
      <c r="L535" s="50">
        <v>40653</v>
      </c>
      <c r="M535" s="31" t="s">
        <v>280</v>
      </c>
      <c r="N535" s="31" t="s">
        <v>789</v>
      </c>
      <c r="O535" s="31" t="s">
        <v>789</v>
      </c>
      <c r="P535" s="39" t="s">
        <v>422</v>
      </c>
      <c r="Q535" s="39" t="s">
        <v>555</v>
      </c>
      <c r="R535" s="41" t="s">
        <v>542</v>
      </c>
      <c r="S535" s="31" t="s">
        <v>421</v>
      </c>
      <c r="T535" s="39" t="s">
        <v>283</v>
      </c>
      <c r="U535" s="39" t="s">
        <v>446</v>
      </c>
      <c r="V535" s="39" t="s">
        <v>648</v>
      </c>
      <c r="W535" s="39" t="s">
        <v>216</v>
      </c>
      <c r="X535" s="42" t="s">
        <v>216</v>
      </c>
      <c r="Y535" s="50" t="s">
        <v>421</v>
      </c>
      <c r="Z535" s="30" t="s">
        <v>556</v>
      </c>
      <c r="AA535" s="31">
        <v>0</v>
      </c>
      <c r="AB535" s="33" t="s">
        <v>282</v>
      </c>
      <c r="AC535" s="48">
        <v>5</v>
      </c>
      <c r="AD535" s="30">
        <v>1</v>
      </c>
      <c r="AE535" s="30">
        <v>0</v>
      </c>
      <c r="AF535" s="46" t="str">
        <f>IFERROR(VLOOKUP(U535,Acronym!$A:$B, 2, FALSE), "Ot")</f>
        <v>SE</v>
      </c>
      <c r="AG535" s="47" t="s">
        <v>714</v>
      </c>
      <c r="AH535" s="46" t="str">
        <f>VLOOKUP(AG535,Acronym!$A:$B,2, FALSE)</f>
        <v>VA</v>
      </c>
      <c r="AI535" s="47" t="s">
        <v>446</v>
      </c>
      <c r="AJ535" s="47" t="s">
        <v>2860</v>
      </c>
    </row>
    <row r="536" spans="1:36">
      <c r="A536" s="30">
        <v>17155073</v>
      </c>
      <c r="B536" s="31" t="s">
        <v>421</v>
      </c>
      <c r="C536" s="39" t="s">
        <v>12324</v>
      </c>
      <c r="D536" s="30">
        <v>16566788</v>
      </c>
      <c r="E536" s="39" t="s">
        <v>1366</v>
      </c>
      <c r="F536" s="50">
        <v>40620</v>
      </c>
      <c r="G536" s="32">
        <v>5000</v>
      </c>
      <c r="H536" s="31" t="s">
        <v>424</v>
      </c>
      <c r="I536" s="31" t="s">
        <v>425</v>
      </c>
      <c r="J536" s="32">
        <v>5200</v>
      </c>
      <c r="K536" s="32">
        <v>5200</v>
      </c>
      <c r="L536" s="50">
        <v>40653</v>
      </c>
      <c r="M536" s="31" t="s">
        <v>280</v>
      </c>
      <c r="N536" s="31" t="s">
        <v>789</v>
      </c>
      <c r="O536" s="31" t="s">
        <v>789</v>
      </c>
      <c r="P536" s="39" t="s">
        <v>422</v>
      </c>
      <c r="Q536" s="39" t="s">
        <v>555</v>
      </c>
      <c r="R536" s="41" t="s">
        <v>542</v>
      </c>
      <c r="S536" s="31">
        <v>1</v>
      </c>
      <c r="T536" s="39" t="s">
        <v>281</v>
      </c>
      <c r="U536" s="39" t="s">
        <v>446</v>
      </c>
      <c r="V536" s="39" t="s">
        <v>54</v>
      </c>
      <c r="W536" s="39" t="s">
        <v>55</v>
      </c>
      <c r="X536" s="42" t="s">
        <v>55</v>
      </c>
      <c r="Y536" s="50">
        <v>40667</v>
      </c>
      <c r="Z536" s="30" t="s">
        <v>557</v>
      </c>
      <c r="AA536" s="31">
        <v>1</v>
      </c>
      <c r="AB536" s="33" t="s">
        <v>282</v>
      </c>
      <c r="AC536" s="48">
        <v>5</v>
      </c>
      <c r="AD536" s="30">
        <v>1</v>
      </c>
      <c r="AE536" s="30">
        <v>0</v>
      </c>
      <c r="AF536" s="46" t="str">
        <f>IFERROR(VLOOKUP(U536,Acronym!$A:$B, 2, FALSE), "Ot")</f>
        <v>SE</v>
      </c>
      <c r="AG536" s="47" t="s">
        <v>722</v>
      </c>
      <c r="AH536" s="46" t="str">
        <f>VLOOKUP(AG536,Acronym!$A:$B,2, FALSE)</f>
        <v>DA</v>
      </c>
      <c r="AI536" s="47" t="s">
        <v>446</v>
      </c>
      <c r="AJ536" s="47" t="s">
        <v>2861</v>
      </c>
    </row>
    <row r="537" spans="1:36">
      <c r="A537" s="30">
        <v>17155918</v>
      </c>
      <c r="B537" s="31" t="s">
        <v>421</v>
      </c>
      <c r="C537" s="39" t="s">
        <v>12325</v>
      </c>
      <c r="D537" s="30">
        <v>1631396</v>
      </c>
      <c r="E537" s="39" t="s">
        <v>1367</v>
      </c>
      <c r="F537" s="50">
        <v>40620</v>
      </c>
      <c r="G537" s="32">
        <v>9100</v>
      </c>
      <c r="H537" s="31" t="s">
        <v>424</v>
      </c>
      <c r="I537" s="31" t="s">
        <v>174</v>
      </c>
      <c r="J537" s="32">
        <v>0</v>
      </c>
      <c r="K537" s="32">
        <v>0</v>
      </c>
      <c r="L537" s="50">
        <v>40652</v>
      </c>
      <c r="M537" s="31" t="s">
        <v>280</v>
      </c>
      <c r="N537" s="31" t="s">
        <v>789</v>
      </c>
      <c r="O537" s="31" t="s">
        <v>789</v>
      </c>
      <c r="P537" s="39" t="s">
        <v>422</v>
      </c>
      <c r="Q537" s="39" t="s">
        <v>555</v>
      </c>
      <c r="R537" s="41" t="s">
        <v>542</v>
      </c>
      <c r="S537" s="31" t="s">
        <v>421</v>
      </c>
      <c r="T537" s="39" t="s">
        <v>283</v>
      </c>
      <c r="U537" s="39" t="s">
        <v>436</v>
      </c>
      <c r="V537" s="39" t="s">
        <v>246</v>
      </c>
      <c r="W537" s="39" t="s">
        <v>245</v>
      </c>
      <c r="X537" s="42" t="s">
        <v>246</v>
      </c>
      <c r="Y537" s="50" t="s">
        <v>421</v>
      </c>
      <c r="Z537" s="30" t="s">
        <v>556</v>
      </c>
      <c r="AA537" s="31">
        <v>0</v>
      </c>
      <c r="AB537" s="33" t="s">
        <v>282</v>
      </c>
      <c r="AC537" s="48">
        <v>5</v>
      </c>
      <c r="AD537" s="30">
        <v>1</v>
      </c>
      <c r="AE537" s="30">
        <v>0</v>
      </c>
      <c r="AF537" s="46" t="str">
        <f>IFERROR(VLOOKUP(U537,Acronym!$A:$B, 2, FALSE), "Ot")</f>
        <v>SW</v>
      </c>
      <c r="AG537" s="47" t="s">
        <v>715</v>
      </c>
      <c r="AH537" s="46" t="str">
        <f>VLOOKUP(AG537,Acronym!$A:$B,2, FALSE)</f>
        <v>TH</v>
      </c>
      <c r="AI537" s="47" t="s">
        <v>436</v>
      </c>
      <c r="AJ537" s="47" t="s">
        <v>2862</v>
      </c>
    </row>
    <row r="538" spans="1:36">
      <c r="A538" s="30">
        <v>17156021</v>
      </c>
      <c r="B538" s="31" t="s">
        <v>421</v>
      </c>
      <c r="C538" s="39" t="s">
        <v>12326</v>
      </c>
      <c r="D538" s="30">
        <v>1857125</v>
      </c>
      <c r="E538" s="39" t="s">
        <v>1368</v>
      </c>
      <c r="F538" s="50">
        <v>40620</v>
      </c>
      <c r="G538" s="32">
        <v>4961</v>
      </c>
      <c r="H538" s="31" t="s">
        <v>424</v>
      </c>
      <c r="I538" s="31" t="s">
        <v>174</v>
      </c>
      <c r="J538" s="32">
        <v>0</v>
      </c>
      <c r="K538" s="32">
        <v>0</v>
      </c>
      <c r="L538" s="50">
        <v>40667</v>
      </c>
      <c r="M538" s="31" t="s">
        <v>280</v>
      </c>
      <c r="N538" s="31" t="s">
        <v>789</v>
      </c>
      <c r="O538" s="31" t="s">
        <v>789</v>
      </c>
      <c r="P538" s="39" t="s">
        <v>422</v>
      </c>
      <c r="Q538" s="39" t="s">
        <v>555</v>
      </c>
      <c r="R538" s="41" t="s">
        <v>542</v>
      </c>
      <c r="S538" s="31" t="s">
        <v>421</v>
      </c>
      <c r="T538" s="39" t="s">
        <v>281</v>
      </c>
      <c r="U538" s="39" t="s">
        <v>436</v>
      </c>
      <c r="V538" s="39" t="s">
        <v>66</v>
      </c>
      <c r="W538" s="39" t="s">
        <v>64</v>
      </c>
      <c r="X538" s="42" t="s">
        <v>66</v>
      </c>
      <c r="Y538" s="50" t="s">
        <v>421</v>
      </c>
      <c r="Z538" s="30" t="s">
        <v>557</v>
      </c>
      <c r="AA538" s="31">
        <v>0</v>
      </c>
      <c r="AB538" s="33" t="s">
        <v>282</v>
      </c>
      <c r="AC538" s="48">
        <v>7</v>
      </c>
      <c r="AD538" s="30">
        <v>0</v>
      </c>
      <c r="AE538" s="30">
        <v>0</v>
      </c>
      <c r="AF538" s="46" t="str">
        <f>IFERROR(VLOOKUP(U538,Acronym!$A:$B, 2, FALSE), "Ot")</f>
        <v>SW</v>
      </c>
      <c r="AG538" s="47" t="s">
        <v>714</v>
      </c>
      <c r="AH538" s="46" t="str">
        <f>VLOOKUP(AG538,Acronym!$A:$B,2, FALSE)</f>
        <v>VA</v>
      </c>
      <c r="AI538" s="47" t="s">
        <v>436</v>
      </c>
      <c r="AJ538" s="47" t="s">
        <v>2863</v>
      </c>
    </row>
    <row r="539" spans="1:36">
      <c r="A539" s="30">
        <v>17156225</v>
      </c>
      <c r="B539" s="31" t="s">
        <v>421</v>
      </c>
      <c r="C539" s="39" t="s">
        <v>12327</v>
      </c>
      <c r="D539" s="30">
        <v>17156218</v>
      </c>
      <c r="E539" s="39" t="s">
        <v>1369</v>
      </c>
      <c r="F539" s="50">
        <v>40620</v>
      </c>
      <c r="G539" s="32">
        <v>4121</v>
      </c>
      <c r="H539" s="31" t="s">
        <v>424</v>
      </c>
      <c r="I539" s="31" t="s">
        <v>174</v>
      </c>
      <c r="J539" s="32">
        <v>4121</v>
      </c>
      <c r="K539" s="32">
        <v>0</v>
      </c>
      <c r="L539" s="50">
        <v>40652</v>
      </c>
      <c r="M539" s="31" t="s">
        <v>280</v>
      </c>
      <c r="N539" s="31" t="s">
        <v>789</v>
      </c>
      <c r="O539" s="31" t="s">
        <v>789</v>
      </c>
      <c r="P539" s="39" t="s">
        <v>422</v>
      </c>
      <c r="Q539" s="39" t="s">
        <v>555</v>
      </c>
      <c r="R539" s="41" t="s">
        <v>542</v>
      </c>
      <c r="S539" s="31" t="s">
        <v>421</v>
      </c>
      <c r="T539" s="39" t="s">
        <v>283</v>
      </c>
      <c r="U539" s="39" t="s">
        <v>423</v>
      </c>
      <c r="V539" s="39" t="s">
        <v>376</v>
      </c>
      <c r="W539" s="39" t="s">
        <v>175</v>
      </c>
      <c r="X539" s="42" t="s">
        <v>125</v>
      </c>
      <c r="Y539" s="50" t="s">
        <v>421</v>
      </c>
      <c r="Z539" s="30" t="s">
        <v>556</v>
      </c>
      <c r="AA539" s="31">
        <v>0</v>
      </c>
      <c r="AB539" s="33" t="s">
        <v>282</v>
      </c>
      <c r="AC539" s="48">
        <v>5</v>
      </c>
      <c r="AD539" s="30">
        <v>1</v>
      </c>
      <c r="AE539" s="30">
        <v>0</v>
      </c>
      <c r="AF539" s="46" t="str">
        <f>IFERROR(VLOOKUP(U539,Acronym!$A:$B, 2, FALSE), "Ot")</f>
        <v>L</v>
      </c>
      <c r="AG539" s="47" t="s">
        <v>715</v>
      </c>
      <c r="AH539" s="46" t="str">
        <f>VLOOKUP(AG539,Acronym!$A:$B,2, FALSE)</f>
        <v>TH</v>
      </c>
      <c r="AI539" s="47" t="s">
        <v>423</v>
      </c>
      <c r="AJ539" s="47" t="s">
        <v>2864</v>
      </c>
    </row>
    <row r="540" spans="1:36">
      <c r="A540" s="30">
        <v>17157329</v>
      </c>
      <c r="B540" s="31" t="s">
        <v>421</v>
      </c>
      <c r="C540" s="39" t="s">
        <v>12328</v>
      </c>
      <c r="D540" s="30">
        <v>1862181</v>
      </c>
      <c r="E540" s="39" t="s">
        <v>1370</v>
      </c>
      <c r="F540" s="50">
        <v>40620</v>
      </c>
      <c r="G540" s="32">
        <v>4000</v>
      </c>
      <c r="H540" s="31" t="s">
        <v>424</v>
      </c>
      <c r="I540" s="31" t="s">
        <v>425</v>
      </c>
      <c r="J540" s="32">
        <v>4000</v>
      </c>
      <c r="K540" s="32">
        <v>4000</v>
      </c>
      <c r="L540" s="50">
        <v>40652</v>
      </c>
      <c r="M540" s="31" t="s">
        <v>280</v>
      </c>
      <c r="N540" s="31" t="s">
        <v>789</v>
      </c>
      <c r="O540" s="31" t="s">
        <v>789</v>
      </c>
      <c r="P540" s="39" t="s">
        <v>422</v>
      </c>
      <c r="Q540" s="39" t="s">
        <v>555</v>
      </c>
      <c r="R540" s="41" t="s">
        <v>542</v>
      </c>
      <c r="S540" s="31">
        <v>1</v>
      </c>
      <c r="T540" s="39" t="s">
        <v>281</v>
      </c>
      <c r="U540" s="39" t="s">
        <v>430</v>
      </c>
      <c r="V540" s="39" t="s">
        <v>470</v>
      </c>
      <c r="W540" s="39" t="s">
        <v>142</v>
      </c>
      <c r="X540" s="42" t="s">
        <v>142</v>
      </c>
      <c r="Y540" s="50">
        <v>40661</v>
      </c>
      <c r="Z540" s="30" t="s">
        <v>556</v>
      </c>
      <c r="AA540" s="31">
        <v>1</v>
      </c>
      <c r="AB540" s="33" t="s">
        <v>282</v>
      </c>
      <c r="AC540" s="48">
        <v>5</v>
      </c>
      <c r="AD540" s="30">
        <v>1</v>
      </c>
      <c r="AE540" s="30">
        <v>0</v>
      </c>
      <c r="AF540" s="46" t="str">
        <f>IFERROR(VLOOKUP(U540,Acronym!$A:$B, 2, FALSE), "Ot")</f>
        <v>Y</v>
      </c>
      <c r="AG540" s="47" t="s">
        <v>714</v>
      </c>
      <c r="AH540" s="46" t="str">
        <f>VLOOKUP(AG540,Acronym!$A:$B,2, FALSE)</f>
        <v>VA</v>
      </c>
      <c r="AI540" s="47" t="s">
        <v>720</v>
      </c>
      <c r="AJ540" s="47" t="s">
        <v>2865</v>
      </c>
    </row>
    <row r="541" spans="1:36">
      <c r="A541" s="30">
        <v>17157434</v>
      </c>
      <c r="B541" s="31" t="s">
        <v>421</v>
      </c>
      <c r="C541" s="39" t="s">
        <v>12329</v>
      </c>
      <c r="D541" s="30">
        <v>1576698</v>
      </c>
      <c r="E541" s="39" t="s">
        <v>1371</v>
      </c>
      <c r="F541" s="50">
        <v>40620</v>
      </c>
      <c r="G541" s="32">
        <v>40000</v>
      </c>
      <c r="H541" s="31" t="s">
        <v>424</v>
      </c>
      <c r="I541" s="31" t="s">
        <v>425</v>
      </c>
      <c r="J541" s="32">
        <v>40000</v>
      </c>
      <c r="K541" s="32">
        <v>40000</v>
      </c>
      <c r="L541" s="50">
        <v>40694</v>
      </c>
      <c r="M541" s="31" t="s">
        <v>280</v>
      </c>
      <c r="N541" s="31" t="s">
        <v>789</v>
      </c>
      <c r="O541" s="31" t="s">
        <v>789</v>
      </c>
      <c r="P541" s="39" t="s">
        <v>422</v>
      </c>
      <c r="Q541" s="39" t="s">
        <v>555</v>
      </c>
      <c r="R541" s="41" t="s">
        <v>541</v>
      </c>
      <c r="S541" s="31">
        <v>1</v>
      </c>
      <c r="T541" s="39" t="s">
        <v>283</v>
      </c>
      <c r="U541" s="39" t="s">
        <v>426</v>
      </c>
      <c r="V541" s="39" t="s">
        <v>427</v>
      </c>
      <c r="W541" s="39" t="s">
        <v>287</v>
      </c>
      <c r="X541" s="42" t="s">
        <v>428</v>
      </c>
      <c r="Y541" s="50">
        <v>40718</v>
      </c>
      <c r="Z541" s="30" t="s">
        <v>557</v>
      </c>
      <c r="AA541" s="31">
        <v>1</v>
      </c>
      <c r="AB541" s="33" t="s">
        <v>284</v>
      </c>
      <c r="AC541" s="48">
        <v>11</v>
      </c>
      <c r="AD541" s="30">
        <v>1</v>
      </c>
      <c r="AE541" s="30">
        <v>0</v>
      </c>
      <c r="AF541" s="46" t="str">
        <f>IFERROR(VLOOKUP(U541,Acronym!$A:$B, 2, FALSE), "Ot")</f>
        <v>NW</v>
      </c>
      <c r="AG541" s="47" t="s">
        <v>716</v>
      </c>
      <c r="AH541" s="46" t="str">
        <f>VLOOKUP(AG541,Acronym!$A:$B,2, FALSE)</f>
        <v>MU</v>
      </c>
      <c r="AI541" s="47" t="s">
        <v>426</v>
      </c>
      <c r="AJ541" s="47" t="s">
        <v>2866</v>
      </c>
    </row>
    <row r="542" spans="1:36">
      <c r="A542" s="30">
        <v>17159317</v>
      </c>
      <c r="B542" s="31" t="s">
        <v>421</v>
      </c>
      <c r="C542" s="39" t="s">
        <v>12330</v>
      </c>
      <c r="D542" s="30">
        <v>17159315</v>
      </c>
      <c r="E542" s="39" t="s">
        <v>1372</v>
      </c>
      <c r="F542" s="50">
        <v>40620</v>
      </c>
      <c r="G542" s="32">
        <v>29620</v>
      </c>
      <c r="H542" s="31" t="s">
        <v>424</v>
      </c>
      <c r="I542" s="31" t="s">
        <v>174</v>
      </c>
      <c r="J542" s="32">
        <v>28000</v>
      </c>
      <c r="K542" s="32">
        <v>0</v>
      </c>
      <c r="L542" s="50">
        <v>40695</v>
      </c>
      <c r="M542" s="31" t="s">
        <v>280</v>
      </c>
      <c r="N542" s="31" t="s">
        <v>789</v>
      </c>
      <c r="O542" s="31" t="s">
        <v>789</v>
      </c>
      <c r="P542" s="39" t="s">
        <v>422</v>
      </c>
      <c r="Q542" s="39" t="s">
        <v>555</v>
      </c>
      <c r="R542" s="41" t="s">
        <v>541</v>
      </c>
      <c r="S542" s="31" t="s">
        <v>421</v>
      </c>
      <c r="T542" s="39" t="s">
        <v>281</v>
      </c>
      <c r="U542" s="39" t="s">
        <v>423</v>
      </c>
      <c r="V542" s="39" t="s">
        <v>572</v>
      </c>
      <c r="W542" s="39" t="s">
        <v>175</v>
      </c>
      <c r="X542" s="42" t="s">
        <v>163</v>
      </c>
      <c r="Y542" s="50" t="s">
        <v>421</v>
      </c>
      <c r="Z542" s="30" t="s">
        <v>557</v>
      </c>
      <c r="AA542" s="31">
        <v>0</v>
      </c>
      <c r="AB542" s="33" t="s">
        <v>284</v>
      </c>
      <c r="AC542" s="48">
        <v>11</v>
      </c>
      <c r="AD542" s="30">
        <v>1</v>
      </c>
      <c r="AE542" s="30">
        <v>0</v>
      </c>
      <c r="AF542" s="46" t="str">
        <f>IFERROR(VLOOKUP(U542,Acronym!$A:$B, 2, FALSE), "Ot")</f>
        <v>L</v>
      </c>
      <c r="AG542" s="47" t="s">
        <v>714</v>
      </c>
      <c r="AH542" s="46" t="str">
        <f>VLOOKUP(AG542,Acronym!$A:$B,2, FALSE)</f>
        <v>VA</v>
      </c>
      <c r="AI542" s="47" t="s">
        <v>423</v>
      </c>
      <c r="AJ542" s="47" t="s">
        <v>2867</v>
      </c>
    </row>
    <row r="543" spans="1:36">
      <c r="A543" s="30">
        <v>17160738</v>
      </c>
      <c r="B543" s="31" t="s">
        <v>421</v>
      </c>
      <c r="C543" s="39" t="s">
        <v>12331</v>
      </c>
      <c r="D543" s="30">
        <v>9777448</v>
      </c>
      <c r="E543" s="39" t="s">
        <v>1373</v>
      </c>
      <c r="F543" s="50">
        <v>40620</v>
      </c>
      <c r="G543" s="32">
        <v>9982</v>
      </c>
      <c r="H543" s="31" t="s">
        <v>424</v>
      </c>
      <c r="I543" s="31" t="s">
        <v>425</v>
      </c>
      <c r="J543" s="32">
        <v>9982</v>
      </c>
      <c r="K543" s="32">
        <v>9982</v>
      </c>
      <c r="L543" s="50">
        <v>40652</v>
      </c>
      <c r="M543" s="31" t="s">
        <v>280</v>
      </c>
      <c r="N543" s="31" t="s">
        <v>789</v>
      </c>
      <c r="O543" s="31" t="s">
        <v>789</v>
      </c>
      <c r="P543" s="39" t="s">
        <v>422</v>
      </c>
      <c r="Q543" s="39" t="s">
        <v>555</v>
      </c>
      <c r="R543" s="41" t="s">
        <v>542</v>
      </c>
      <c r="S543" s="31">
        <v>1</v>
      </c>
      <c r="T543" s="39" t="s">
        <v>283</v>
      </c>
      <c r="U543" s="39" t="s">
        <v>435</v>
      </c>
      <c r="V543" s="39" t="s">
        <v>329</v>
      </c>
      <c r="W543" s="39" t="s">
        <v>435</v>
      </c>
      <c r="X543" s="42" t="s">
        <v>328</v>
      </c>
      <c r="Y543" s="50">
        <v>40673</v>
      </c>
      <c r="Z543" s="30" t="s">
        <v>556</v>
      </c>
      <c r="AA543" s="31">
        <v>1</v>
      </c>
      <c r="AB543" s="33" t="s">
        <v>282</v>
      </c>
      <c r="AC543" s="48">
        <v>5</v>
      </c>
      <c r="AD543" s="30">
        <v>1</v>
      </c>
      <c r="AE543" s="30">
        <v>0</v>
      </c>
      <c r="AF543" s="46" t="str">
        <f>IFERROR(VLOOKUP(U543,Acronym!$A:$B, 2, FALSE), "Ot")</f>
        <v>WM</v>
      </c>
      <c r="AG543" s="47" t="s">
        <v>722</v>
      </c>
      <c r="AH543" s="46" t="str">
        <f>VLOOKUP(AG543,Acronym!$A:$B,2, FALSE)</f>
        <v>DA</v>
      </c>
      <c r="AI543" s="47" t="s">
        <v>435</v>
      </c>
      <c r="AJ543" s="47" t="s">
        <v>2868</v>
      </c>
    </row>
    <row r="544" spans="1:36">
      <c r="A544" s="30">
        <v>17162202</v>
      </c>
      <c r="B544" s="31" t="s">
        <v>421</v>
      </c>
      <c r="C544" s="39" t="s">
        <v>12332</v>
      </c>
      <c r="D544" s="30">
        <v>17162200</v>
      </c>
      <c r="E544" s="39" t="s">
        <v>1374</v>
      </c>
      <c r="F544" s="50">
        <v>40620</v>
      </c>
      <c r="G544" s="32">
        <v>9900</v>
      </c>
      <c r="H544" s="31" t="s">
        <v>424</v>
      </c>
      <c r="I544" s="31" t="s">
        <v>425</v>
      </c>
      <c r="J544" s="32">
        <v>0</v>
      </c>
      <c r="K544" s="32">
        <v>9900</v>
      </c>
      <c r="L544" s="50">
        <v>40667</v>
      </c>
      <c r="M544" s="31" t="s">
        <v>280</v>
      </c>
      <c r="N544" s="31" t="s">
        <v>789</v>
      </c>
      <c r="O544" s="31" t="s">
        <v>789</v>
      </c>
      <c r="P544" s="39" t="s">
        <v>422</v>
      </c>
      <c r="Q544" s="39" t="s">
        <v>555</v>
      </c>
      <c r="R544" s="41" t="s">
        <v>542</v>
      </c>
      <c r="S544" s="31">
        <v>1</v>
      </c>
      <c r="T544" s="39" t="s">
        <v>281</v>
      </c>
      <c r="U544" s="39" t="s">
        <v>446</v>
      </c>
      <c r="V544" s="39" t="s">
        <v>155</v>
      </c>
      <c r="W544" s="39" t="s">
        <v>55</v>
      </c>
      <c r="X544" s="42" t="s">
        <v>55</v>
      </c>
      <c r="Y544" s="50">
        <v>40696</v>
      </c>
      <c r="Z544" s="30" t="s">
        <v>557</v>
      </c>
      <c r="AA544" s="31">
        <v>1</v>
      </c>
      <c r="AB544" s="33" t="s">
        <v>282</v>
      </c>
      <c r="AC544" s="48">
        <v>7</v>
      </c>
      <c r="AD544" s="30">
        <v>0</v>
      </c>
      <c r="AE544" s="30">
        <v>0</v>
      </c>
      <c r="AF544" s="46" t="str">
        <f>IFERROR(VLOOKUP(U544,Acronym!$A:$B, 2, FALSE), "Ot")</f>
        <v>SE</v>
      </c>
      <c r="AG544" s="47" t="s">
        <v>722</v>
      </c>
      <c r="AH544" s="46" t="str">
        <f>VLOOKUP(AG544,Acronym!$A:$B,2, FALSE)</f>
        <v>DA</v>
      </c>
      <c r="AI544" s="47" t="s">
        <v>446</v>
      </c>
      <c r="AJ544" s="47" t="s">
        <v>2869</v>
      </c>
    </row>
    <row r="545" spans="1:36">
      <c r="A545" s="30">
        <v>17162279</v>
      </c>
      <c r="B545" s="31" t="s">
        <v>421</v>
      </c>
      <c r="C545" s="39" t="s">
        <v>12333</v>
      </c>
      <c r="D545" s="30">
        <v>17162277</v>
      </c>
      <c r="E545" s="39" t="s">
        <v>1375</v>
      </c>
      <c r="F545" s="50">
        <v>40620</v>
      </c>
      <c r="G545" s="32">
        <v>3620</v>
      </c>
      <c r="H545" s="31" t="s">
        <v>424</v>
      </c>
      <c r="I545" s="31" t="s">
        <v>425</v>
      </c>
      <c r="J545" s="32">
        <v>3620</v>
      </c>
      <c r="K545" s="32">
        <v>3620</v>
      </c>
      <c r="L545" s="50">
        <v>40652</v>
      </c>
      <c r="M545" s="31" t="s">
        <v>280</v>
      </c>
      <c r="N545" s="31" t="s">
        <v>789</v>
      </c>
      <c r="O545" s="31" t="s">
        <v>789</v>
      </c>
      <c r="P545" s="39" t="s">
        <v>422</v>
      </c>
      <c r="Q545" s="39" t="s">
        <v>555</v>
      </c>
      <c r="R545" s="41" t="s">
        <v>542</v>
      </c>
      <c r="S545" s="31">
        <v>1</v>
      </c>
      <c r="T545" s="39" t="s">
        <v>281</v>
      </c>
      <c r="U545" s="39" t="s">
        <v>436</v>
      </c>
      <c r="V545" s="39" t="s">
        <v>170</v>
      </c>
      <c r="W545" s="39" t="s">
        <v>249</v>
      </c>
      <c r="X545" s="42" t="s">
        <v>170</v>
      </c>
      <c r="Y545" s="50">
        <v>40668</v>
      </c>
      <c r="Z545" s="30" t="s">
        <v>557</v>
      </c>
      <c r="AA545" s="31">
        <v>1</v>
      </c>
      <c r="AB545" s="33" t="s">
        <v>282</v>
      </c>
      <c r="AC545" s="48">
        <v>5</v>
      </c>
      <c r="AD545" s="30">
        <v>1</v>
      </c>
      <c r="AE545" s="30">
        <v>0</v>
      </c>
      <c r="AF545" s="46" t="str">
        <f>IFERROR(VLOOKUP(U545,Acronym!$A:$B, 2, FALSE), "Ot")</f>
        <v>SW</v>
      </c>
      <c r="AG545" s="47" t="s">
        <v>718</v>
      </c>
      <c r="AH545" s="46" t="str">
        <f>VLOOKUP(AG545,Acronym!$A:$B,2, FALSE)</f>
        <v>LI</v>
      </c>
      <c r="AI545" s="47" t="s">
        <v>436</v>
      </c>
      <c r="AJ545" s="47" t="s">
        <v>2870</v>
      </c>
    </row>
    <row r="546" spans="1:36">
      <c r="A546" s="30">
        <v>17162482</v>
      </c>
      <c r="B546" s="31" t="s">
        <v>421</v>
      </c>
      <c r="C546" s="39" t="s">
        <v>12334</v>
      </c>
      <c r="D546" s="30">
        <v>17162480</v>
      </c>
      <c r="E546" s="39" t="s">
        <v>1376</v>
      </c>
      <c r="F546" s="50">
        <v>40621</v>
      </c>
      <c r="G546" s="32">
        <v>4930</v>
      </c>
      <c r="H546" s="31" t="s">
        <v>424</v>
      </c>
      <c r="I546" s="31" t="s">
        <v>425</v>
      </c>
      <c r="J546" s="32">
        <v>4930</v>
      </c>
      <c r="K546" s="32">
        <v>4930</v>
      </c>
      <c r="L546" s="50">
        <v>40652</v>
      </c>
      <c r="M546" s="31" t="s">
        <v>280</v>
      </c>
      <c r="N546" s="31" t="s">
        <v>789</v>
      </c>
      <c r="O546" s="31" t="s">
        <v>789</v>
      </c>
      <c r="P546" s="39" t="s">
        <v>422</v>
      </c>
      <c r="Q546" s="39" t="s">
        <v>555</v>
      </c>
      <c r="R546" s="41" t="s">
        <v>542</v>
      </c>
      <c r="S546" s="31">
        <v>1</v>
      </c>
      <c r="T546" s="39" t="s">
        <v>281</v>
      </c>
      <c r="U546" s="39" t="s">
        <v>423</v>
      </c>
      <c r="V546" s="39" t="s">
        <v>376</v>
      </c>
      <c r="W546" s="39" t="s">
        <v>175</v>
      </c>
      <c r="X546" s="42" t="s">
        <v>125</v>
      </c>
      <c r="Y546" s="50">
        <v>40722</v>
      </c>
      <c r="Z546" s="30" t="s">
        <v>557</v>
      </c>
      <c r="AA546" s="31">
        <v>1</v>
      </c>
      <c r="AB546" s="33" t="s">
        <v>282</v>
      </c>
      <c r="AC546" s="48">
        <v>4</v>
      </c>
      <c r="AD546" s="30">
        <v>1</v>
      </c>
      <c r="AE546" s="30">
        <v>0</v>
      </c>
      <c r="AF546" s="46" t="str">
        <f>IFERROR(VLOOKUP(U546,Acronym!$A:$B, 2, FALSE), "Ot")</f>
        <v>L</v>
      </c>
      <c r="AG546" s="47" t="s">
        <v>715</v>
      </c>
      <c r="AH546" s="46" t="str">
        <f>VLOOKUP(AG546,Acronym!$A:$B,2, FALSE)</f>
        <v>TH</v>
      </c>
      <c r="AI546" s="47" t="s">
        <v>423</v>
      </c>
      <c r="AJ546" s="47" t="s">
        <v>2871</v>
      </c>
    </row>
    <row r="547" spans="1:36">
      <c r="A547" s="30">
        <v>17162670</v>
      </c>
      <c r="B547" s="31" t="s">
        <v>421</v>
      </c>
      <c r="C547" s="39" t="s">
        <v>12335</v>
      </c>
      <c r="D547" s="30">
        <v>17162668</v>
      </c>
      <c r="E547" s="39" t="s">
        <v>1377</v>
      </c>
      <c r="F547" s="50">
        <v>40621</v>
      </c>
      <c r="G547" s="32">
        <v>4300</v>
      </c>
      <c r="H547" s="31" t="s">
        <v>424</v>
      </c>
      <c r="I547" s="31" t="s">
        <v>174</v>
      </c>
      <c r="J547" s="32">
        <v>4300</v>
      </c>
      <c r="K547" s="32">
        <v>0</v>
      </c>
      <c r="L547" s="50">
        <v>40652</v>
      </c>
      <c r="M547" s="31" t="s">
        <v>280</v>
      </c>
      <c r="N547" s="31" t="s">
        <v>789</v>
      </c>
      <c r="O547" s="31" t="s">
        <v>789</v>
      </c>
      <c r="P547" s="39" t="s">
        <v>422</v>
      </c>
      <c r="Q547" s="39" t="s">
        <v>555</v>
      </c>
      <c r="R547" s="41" t="s">
        <v>542</v>
      </c>
      <c r="S547" s="31" t="s">
        <v>421</v>
      </c>
      <c r="T547" s="39" t="s">
        <v>281</v>
      </c>
      <c r="U547" s="39" t="s">
        <v>423</v>
      </c>
      <c r="V547" s="39" t="s">
        <v>87</v>
      </c>
      <c r="W547" s="39" t="s">
        <v>175</v>
      </c>
      <c r="X547" s="42" t="s">
        <v>150</v>
      </c>
      <c r="Y547" s="50" t="s">
        <v>421</v>
      </c>
      <c r="Z547" s="30" t="s">
        <v>557</v>
      </c>
      <c r="AA547" s="31">
        <v>0</v>
      </c>
      <c r="AB547" s="33" t="s">
        <v>282</v>
      </c>
      <c r="AC547" s="48">
        <v>4</v>
      </c>
      <c r="AD547" s="30">
        <v>1</v>
      </c>
      <c r="AE547" s="30">
        <v>0</v>
      </c>
      <c r="AF547" s="46" t="str">
        <f>IFERROR(VLOOKUP(U547,Acronym!$A:$B, 2, FALSE), "Ot")</f>
        <v>L</v>
      </c>
      <c r="AG547" s="47" t="s">
        <v>714</v>
      </c>
      <c r="AH547" s="46" t="str">
        <f>VLOOKUP(AG547,Acronym!$A:$B,2, FALSE)</f>
        <v>VA</v>
      </c>
      <c r="AI547" s="47" t="s">
        <v>423</v>
      </c>
      <c r="AJ547" s="47" t="s">
        <v>2872</v>
      </c>
    </row>
    <row r="548" spans="1:36">
      <c r="A548" s="30">
        <v>17162823</v>
      </c>
      <c r="B548" s="31" t="s">
        <v>421</v>
      </c>
      <c r="C548" s="39" t="s">
        <v>12336</v>
      </c>
      <c r="D548" s="30">
        <v>17162816</v>
      </c>
      <c r="E548" s="39" t="s">
        <v>1378</v>
      </c>
      <c r="F548" s="50">
        <v>40622</v>
      </c>
      <c r="G548" s="32">
        <v>7250</v>
      </c>
      <c r="H548" s="31" t="s">
        <v>424</v>
      </c>
      <c r="I548" s="31" t="s">
        <v>174</v>
      </c>
      <c r="J548" s="32">
        <v>0</v>
      </c>
      <c r="K548" s="32">
        <v>0</v>
      </c>
      <c r="L548" s="50">
        <v>40667</v>
      </c>
      <c r="M548" s="31" t="s">
        <v>280</v>
      </c>
      <c r="N548" s="31" t="s">
        <v>789</v>
      </c>
      <c r="O548" s="31" t="s">
        <v>789</v>
      </c>
      <c r="P548" s="39" t="s">
        <v>422</v>
      </c>
      <c r="Q548" s="39" t="s">
        <v>555</v>
      </c>
      <c r="R548" s="41" t="s">
        <v>542</v>
      </c>
      <c r="S548" s="31" t="s">
        <v>421</v>
      </c>
      <c r="T548" s="39" t="s">
        <v>283</v>
      </c>
      <c r="U548" s="39" t="s">
        <v>446</v>
      </c>
      <c r="V548" s="39" t="s">
        <v>207</v>
      </c>
      <c r="W548" s="39" t="s">
        <v>208</v>
      </c>
      <c r="X548" s="42" t="s">
        <v>208</v>
      </c>
      <c r="Y548" s="50" t="s">
        <v>421</v>
      </c>
      <c r="Z548" s="30" t="s">
        <v>556</v>
      </c>
      <c r="AA548" s="31">
        <v>0</v>
      </c>
      <c r="AB548" s="33" t="s">
        <v>282</v>
      </c>
      <c r="AC548" s="48">
        <v>6</v>
      </c>
      <c r="AD548" s="30">
        <v>0</v>
      </c>
      <c r="AE548" s="30">
        <v>0</v>
      </c>
      <c r="AF548" s="46" t="str">
        <f>IFERROR(VLOOKUP(U548,Acronym!$A:$B, 2, FALSE), "Ot")</f>
        <v>SE</v>
      </c>
      <c r="AG548" s="47" t="s">
        <v>718</v>
      </c>
      <c r="AH548" s="46" t="str">
        <f>VLOOKUP(AG548,Acronym!$A:$B,2, FALSE)</f>
        <v>LI</v>
      </c>
      <c r="AI548" s="47" t="s">
        <v>446</v>
      </c>
      <c r="AJ548" s="47" t="s">
        <v>2873</v>
      </c>
    </row>
    <row r="549" spans="1:36">
      <c r="A549" s="30">
        <v>17162919</v>
      </c>
      <c r="B549" s="31" t="s">
        <v>421</v>
      </c>
      <c r="C549" s="39" t="s">
        <v>12337</v>
      </c>
      <c r="D549" s="30">
        <v>1862717</v>
      </c>
      <c r="E549" s="39" t="s">
        <v>1379</v>
      </c>
      <c r="F549" s="50">
        <v>40622</v>
      </c>
      <c r="G549" s="32">
        <v>20000</v>
      </c>
      <c r="H549" s="31" t="s">
        <v>424</v>
      </c>
      <c r="I549" s="31" t="s">
        <v>425</v>
      </c>
      <c r="J549" s="32">
        <v>20000</v>
      </c>
      <c r="K549" s="32">
        <v>20000</v>
      </c>
      <c r="L549" s="50">
        <v>40694</v>
      </c>
      <c r="M549" s="31" t="s">
        <v>280</v>
      </c>
      <c r="N549" s="31" t="s">
        <v>789</v>
      </c>
      <c r="O549" s="31" t="s">
        <v>789</v>
      </c>
      <c r="P549" s="39" t="s">
        <v>422</v>
      </c>
      <c r="Q549" s="39" t="s">
        <v>555</v>
      </c>
      <c r="R549" s="41" t="s">
        <v>541</v>
      </c>
      <c r="S549" s="31">
        <v>1</v>
      </c>
      <c r="T549" s="39" t="s">
        <v>281</v>
      </c>
      <c r="U549" s="39" t="s">
        <v>430</v>
      </c>
      <c r="V549" s="39" t="s">
        <v>579</v>
      </c>
      <c r="W549" s="39" t="s">
        <v>490</v>
      </c>
      <c r="X549" s="42" t="s">
        <v>494</v>
      </c>
      <c r="Y549" s="50">
        <v>40700</v>
      </c>
      <c r="Z549" s="30" t="s">
        <v>556</v>
      </c>
      <c r="AA549" s="31">
        <v>1</v>
      </c>
      <c r="AB549" s="33" t="s">
        <v>284</v>
      </c>
      <c r="AC549" s="48">
        <v>10</v>
      </c>
      <c r="AD549" s="30">
        <v>1</v>
      </c>
      <c r="AE549" s="30">
        <v>0</v>
      </c>
      <c r="AF549" s="46" t="str">
        <f>IFERROR(VLOOKUP(U549,Acronym!$A:$B, 2, FALSE), "Ot")</f>
        <v>Y</v>
      </c>
      <c r="AG549" s="47" t="s">
        <v>722</v>
      </c>
      <c r="AH549" s="46" t="str">
        <f>VLOOKUP(AG549,Acronym!$A:$B,2, FALSE)</f>
        <v>DA</v>
      </c>
      <c r="AI549" s="47" t="s">
        <v>720</v>
      </c>
      <c r="AJ549" s="47" t="s">
        <v>825</v>
      </c>
    </row>
    <row r="550" spans="1:36">
      <c r="A550" s="30">
        <v>17163081</v>
      </c>
      <c r="B550" s="31" t="s">
        <v>421</v>
      </c>
      <c r="C550" s="39" t="s">
        <v>12338</v>
      </c>
      <c r="D550" s="30">
        <v>17163079</v>
      </c>
      <c r="E550" s="39" t="s">
        <v>1380</v>
      </c>
      <c r="F550" s="50">
        <v>40622</v>
      </c>
      <c r="G550" s="32">
        <v>6652</v>
      </c>
      <c r="H550" s="31" t="s">
        <v>424</v>
      </c>
      <c r="I550" s="31" t="s">
        <v>174</v>
      </c>
      <c r="J550" s="32">
        <v>5000</v>
      </c>
      <c r="K550" s="32">
        <v>0</v>
      </c>
      <c r="L550" s="50">
        <v>40652</v>
      </c>
      <c r="M550" s="31" t="s">
        <v>280</v>
      </c>
      <c r="N550" s="31" t="s">
        <v>789</v>
      </c>
      <c r="O550" s="31" t="s">
        <v>789</v>
      </c>
      <c r="P550" s="39" t="s">
        <v>422</v>
      </c>
      <c r="Q550" s="39" t="s">
        <v>555</v>
      </c>
      <c r="R550" s="41" t="s">
        <v>542</v>
      </c>
      <c r="S550" s="31" t="s">
        <v>421</v>
      </c>
      <c r="T550" s="39" t="s">
        <v>281</v>
      </c>
      <c r="U550" s="39" t="s">
        <v>431</v>
      </c>
      <c r="V550" s="39" t="s">
        <v>147</v>
      </c>
      <c r="W550" s="39" t="s">
        <v>147</v>
      </c>
      <c r="X550" s="42" t="s">
        <v>147</v>
      </c>
      <c r="Y550" s="50" t="s">
        <v>421</v>
      </c>
      <c r="Z550" s="30" t="s">
        <v>557</v>
      </c>
      <c r="AA550" s="31">
        <v>0</v>
      </c>
      <c r="AB550" s="33" t="s">
        <v>282</v>
      </c>
      <c r="AC550" s="48">
        <v>4</v>
      </c>
      <c r="AD550" s="30">
        <v>1</v>
      </c>
      <c r="AE550" s="30">
        <v>0</v>
      </c>
      <c r="AF550" s="46" t="str">
        <f>IFERROR(VLOOKUP(U550,Acronym!$A:$B, 2, FALSE), "Ot")</f>
        <v>NE</v>
      </c>
      <c r="AG550" s="47" t="s">
        <v>714</v>
      </c>
      <c r="AH550" s="46" t="str">
        <f>VLOOKUP(AG550,Acronym!$A:$B,2, FALSE)</f>
        <v>VA</v>
      </c>
      <c r="AI550" s="47" t="s">
        <v>431</v>
      </c>
      <c r="AJ550" s="47" t="s">
        <v>2874</v>
      </c>
    </row>
    <row r="551" spans="1:36">
      <c r="A551" s="30">
        <v>17163332</v>
      </c>
      <c r="B551" s="31" t="s">
        <v>421</v>
      </c>
      <c r="C551" s="39" t="s">
        <v>12339</v>
      </c>
      <c r="D551" s="30">
        <v>17163325</v>
      </c>
      <c r="E551" s="39" t="s">
        <v>1381</v>
      </c>
      <c r="F551" s="50">
        <v>40622</v>
      </c>
      <c r="G551" s="32">
        <v>6000</v>
      </c>
      <c r="H551" s="31" t="s">
        <v>424</v>
      </c>
      <c r="I551" s="31" t="s">
        <v>174</v>
      </c>
      <c r="J551" s="32">
        <v>0</v>
      </c>
      <c r="K551" s="32">
        <v>0</v>
      </c>
      <c r="L551" s="50">
        <v>40652</v>
      </c>
      <c r="M551" s="31" t="s">
        <v>280</v>
      </c>
      <c r="N551" s="31" t="s">
        <v>789</v>
      </c>
      <c r="O551" s="31" t="s">
        <v>789</v>
      </c>
      <c r="P551" s="39" t="s">
        <v>422</v>
      </c>
      <c r="Q551" s="39" t="s">
        <v>555</v>
      </c>
      <c r="R551" s="41" t="s">
        <v>542</v>
      </c>
      <c r="S551" s="31" t="s">
        <v>421</v>
      </c>
      <c r="T551" s="39" t="s">
        <v>283</v>
      </c>
      <c r="U551" s="39" t="s">
        <v>868</v>
      </c>
      <c r="V551" s="39" t="s">
        <v>609</v>
      </c>
      <c r="W551" s="39" t="s">
        <v>48</v>
      </c>
      <c r="X551" s="42" t="s">
        <v>68</v>
      </c>
      <c r="Y551" s="50" t="s">
        <v>421</v>
      </c>
      <c r="Z551" s="30" t="s">
        <v>556</v>
      </c>
      <c r="AA551" s="31">
        <v>0</v>
      </c>
      <c r="AB551" s="33" t="s">
        <v>282</v>
      </c>
      <c r="AC551" s="48">
        <v>4</v>
      </c>
      <c r="AD551" s="30">
        <v>1</v>
      </c>
      <c r="AE551" s="30">
        <v>0</v>
      </c>
      <c r="AF551" s="46" t="str">
        <f>IFERROR(VLOOKUP(U551,Acronym!$A:$B, 2, FALSE), "Ot")</f>
        <v>E</v>
      </c>
      <c r="AG551" s="47" t="s">
        <v>717</v>
      </c>
      <c r="AH551" s="46" t="str">
        <f>VLOOKUP(AG551,Acronym!$A:$B,2, FALSE)</f>
        <v>CA</v>
      </c>
      <c r="AI551" s="47" t="s">
        <v>719</v>
      </c>
      <c r="AJ551" s="47" t="s">
        <v>2875</v>
      </c>
    </row>
    <row r="552" spans="1:36">
      <c r="A552" s="30">
        <v>17163404</v>
      </c>
      <c r="B552" s="31" t="s">
        <v>421</v>
      </c>
      <c r="C552" s="39" t="s">
        <v>12340</v>
      </c>
      <c r="D552" s="30">
        <v>17163402</v>
      </c>
      <c r="E552" s="39" t="s">
        <v>1382</v>
      </c>
      <c r="F552" s="50">
        <v>40622</v>
      </c>
      <c r="G552" s="32">
        <v>10000</v>
      </c>
      <c r="H552" s="31" t="s">
        <v>424</v>
      </c>
      <c r="I552" s="31" t="s">
        <v>174</v>
      </c>
      <c r="J552" s="32">
        <v>0</v>
      </c>
      <c r="K552" s="32">
        <v>0</v>
      </c>
      <c r="L552" s="50">
        <v>40652</v>
      </c>
      <c r="M552" s="31" t="s">
        <v>280</v>
      </c>
      <c r="N552" s="31" t="s">
        <v>789</v>
      </c>
      <c r="O552" s="31" t="s">
        <v>789</v>
      </c>
      <c r="P552" s="39" t="s">
        <v>422</v>
      </c>
      <c r="Q552" s="39" t="s">
        <v>555</v>
      </c>
      <c r="R552" s="41" t="s">
        <v>542</v>
      </c>
      <c r="S552" s="31" t="s">
        <v>421</v>
      </c>
      <c r="T552" s="39" t="s">
        <v>281</v>
      </c>
      <c r="U552" s="39" t="s">
        <v>423</v>
      </c>
      <c r="V552" s="39" t="s">
        <v>149</v>
      </c>
      <c r="W552" s="39" t="s">
        <v>175</v>
      </c>
      <c r="X552" s="42" t="s">
        <v>150</v>
      </c>
      <c r="Y552" s="50" t="s">
        <v>421</v>
      </c>
      <c r="Z552" s="30" t="s">
        <v>556</v>
      </c>
      <c r="AA552" s="31">
        <v>0</v>
      </c>
      <c r="AB552" s="33" t="s">
        <v>282</v>
      </c>
      <c r="AC552" s="48">
        <v>4</v>
      </c>
      <c r="AD552" s="30">
        <v>1</v>
      </c>
      <c r="AE552" s="30">
        <v>0</v>
      </c>
      <c r="AF552" s="46" t="str">
        <f>IFERROR(VLOOKUP(U552,Acronym!$A:$B, 2, FALSE), "Ot")</f>
        <v>L</v>
      </c>
      <c r="AG552" s="47" t="s">
        <v>715</v>
      </c>
      <c r="AH552" s="46" t="str">
        <f>VLOOKUP(AG552,Acronym!$A:$B,2, FALSE)</f>
        <v>TH</v>
      </c>
      <c r="AI552" s="47" t="s">
        <v>423</v>
      </c>
      <c r="AJ552" s="47" t="s">
        <v>2876</v>
      </c>
    </row>
    <row r="553" spans="1:36">
      <c r="A553" s="30">
        <v>17163476</v>
      </c>
      <c r="B553" s="31" t="s">
        <v>421</v>
      </c>
      <c r="C553" s="39" t="s">
        <v>12341</v>
      </c>
      <c r="D553" s="30">
        <v>17163474</v>
      </c>
      <c r="E553" s="39" t="s">
        <v>1383</v>
      </c>
      <c r="F553" s="50">
        <v>40622</v>
      </c>
      <c r="G553" s="32">
        <v>5150</v>
      </c>
      <c r="H553" s="31" t="s">
        <v>424</v>
      </c>
      <c r="I553" s="31" t="s">
        <v>174</v>
      </c>
      <c r="J553" s="32">
        <v>0</v>
      </c>
      <c r="K553" s="32">
        <v>0</v>
      </c>
      <c r="L553" s="50">
        <v>40652</v>
      </c>
      <c r="M553" s="31" t="s">
        <v>280</v>
      </c>
      <c r="N553" s="31" t="s">
        <v>789</v>
      </c>
      <c r="O553" s="31" t="s">
        <v>789</v>
      </c>
      <c r="P553" s="39" t="s">
        <v>422</v>
      </c>
      <c r="Q553" s="39" t="s">
        <v>555</v>
      </c>
      <c r="R553" s="41" t="s">
        <v>542</v>
      </c>
      <c r="S553" s="31" t="s">
        <v>421</v>
      </c>
      <c r="T553" s="39" t="s">
        <v>281</v>
      </c>
      <c r="U553" s="39" t="s">
        <v>423</v>
      </c>
      <c r="V553" s="39" t="s">
        <v>87</v>
      </c>
      <c r="W553" s="39" t="s">
        <v>175</v>
      </c>
      <c r="X553" s="42" t="s">
        <v>150</v>
      </c>
      <c r="Y553" s="50" t="s">
        <v>421</v>
      </c>
      <c r="Z553" s="30" t="s">
        <v>557</v>
      </c>
      <c r="AA553" s="31">
        <v>0</v>
      </c>
      <c r="AB553" s="33" t="s">
        <v>282</v>
      </c>
      <c r="AC553" s="48">
        <v>4</v>
      </c>
      <c r="AD553" s="30">
        <v>1</v>
      </c>
      <c r="AE553" s="30">
        <v>0</v>
      </c>
      <c r="AF553" s="46" t="str">
        <f>IFERROR(VLOOKUP(U553,Acronym!$A:$B, 2, FALSE), "Ot")</f>
        <v>L</v>
      </c>
      <c r="AG553" s="47" t="s">
        <v>714</v>
      </c>
      <c r="AH553" s="46" t="str">
        <f>VLOOKUP(AG553,Acronym!$A:$B,2, FALSE)</f>
        <v>VA</v>
      </c>
      <c r="AI553" s="47" t="s">
        <v>423</v>
      </c>
      <c r="AJ553" s="47" t="s">
        <v>2877</v>
      </c>
    </row>
    <row r="554" spans="1:36">
      <c r="A554" s="30">
        <v>17164489</v>
      </c>
      <c r="B554" s="31" t="s">
        <v>421</v>
      </c>
      <c r="C554" s="39" t="s">
        <v>12342</v>
      </c>
      <c r="D554" s="30">
        <v>1860530</v>
      </c>
      <c r="E554" s="39" t="s">
        <v>1384</v>
      </c>
      <c r="F554" s="50">
        <v>40623</v>
      </c>
      <c r="G554" s="32">
        <v>7352</v>
      </c>
      <c r="H554" s="31" t="s">
        <v>424</v>
      </c>
      <c r="I554" s="31" t="s">
        <v>425</v>
      </c>
      <c r="J554" s="32">
        <v>7352</v>
      </c>
      <c r="K554" s="32">
        <v>7352</v>
      </c>
      <c r="L554" s="50">
        <v>40652</v>
      </c>
      <c r="M554" s="31" t="s">
        <v>280</v>
      </c>
      <c r="N554" s="31" t="s">
        <v>789</v>
      </c>
      <c r="O554" s="31" t="s">
        <v>789</v>
      </c>
      <c r="P554" s="39" t="s">
        <v>422</v>
      </c>
      <c r="Q554" s="39" t="s">
        <v>555</v>
      </c>
      <c r="R554" s="41" t="s">
        <v>542</v>
      </c>
      <c r="S554" s="31">
        <v>1</v>
      </c>
      <c r="T554" s="39" t="s">
        <v>281</v>
      </c>
      <c r="U554" s="39" t="s">
        <v>435</v>
      </c>
      <c r="V554" s="39" t="s">
        <v>113</v>
      </c>
      <c r="W554" s="39" t="s">
        <v>435</v>
      </c>
      <c r="X554" s="42" t="s">
        <v>114</v>
      </c>
      <c r="Y554" s="50">
        <v>40666</v>
      </c>
      <c r="Z554" s="30" t="s">
        <v>556</v>
      </c>
      <c r="AA554" s="31">
        <v>1</v>
      </c>
      <c r="AB554" s="33" t="s">
        <v>282</v>
      </c>
      <c r="AC554" s="48">
        <v>4</v>
      </c>
      <c r="AD554" s="30">
        <v>1</v>
      </c>
      <c r="AE554" s="30">
        <v>0</v>
      </c>
      <c r="AF554" s="46" t="str">
        <f>IFERROR(VLOOKUP(U554,Acronym!$A:$B, 2, FALSE), "Ot")</f>
        <v>WM</v>
      </c>
      <c r="AG554" s="47" t="s">
        <v>714</v>
      </c>
      <c r="AH554" s="46" t="str">
        <f>VLOOKUP(AG554,Acronym!$A:$B,2, FALSE)</f>
        <v>VA</v>
      </c>
      <c r="AI554" s="47" t="s">
        <v>435</v>
      </c>
      <c r="AJ554" s="47" t="s">
        <v>2878</v>
      </c>
    </row>
    <row r="555" spans="1:36">
      <c r="A555" s="30">
        <v>17165908</v>
      </c>
      <c r="B555" s="31" t="s">
        <v>421</v>
      </c>
      <c r="C555" s="39" t="s">
        <v>12343</v>
      </c>
      <c r="D555" s="30">
        <v>8015846</v>
      </c>
      <c r="E555" s="39" t="s">
        <v>1385</v>
      </c>
      <c r="F555" s="50">
        <v>40620</v>
      </c>
      <c r="G555" s="32">
        <v>3850</v>
      </c>
      <c r="H555" s="31" t="s">
        <v>424</v>
      </c>
      <c r="I555" s="31" t="s">
        <v>174</v>
      </c>
      <c r="J555" s="32">
        <v>3850</v>
      </c>
      <c r="K555" s="32">
        <v>0</v>
      </c>
      <c r="L555" s="50">
        <v>40652</v>
      </c>
      <c r="M555" s="31" t="s">
        <v>280</v>
      </c>
      <c r="N555" s="31" t="s">
        <v>789</v>
      </c>
      <c r="O555" s="31" t="s">
        <v>789</v>
      </c>
      <c r="P555" s="39" t="s">
        <v>422</v>
      </c>
      <c r="Q555" s="39" t="s">
        <v>555</v>
      </c>
      <c r="R555" s="41" t="s">
        <v>542</v>
      </c>
      <c r="S555" s="31" t="s">
        <v>421</v>
      </c>
      <c r="T555" s="39" t="s">
        <v>283</v>
      </c>
      <c r="U555" s="39" t="s">
        <v>423</v>
      </c>
      <c r="V555" s="39" t="s">
        <v>568</v>
      </c>
      <c r="W555" s="39" t="s">
        <v>175</v>
      </c>
      <c r="X555" s="42" t="s">
        <v>33</v>
      </c>
      <c r="Y555" s="50" t="s">
        <v>421</v>
      </c>
      <c r="Z555" s="30" t="s">
        <v>557</v>
      </c>
      <c r="AA555" s="31">
        <v>0</v>
      </c>
      <c r="AB555" s="33" t="s">
        <v>282</v>
      </c>
      <c r="AC555" s="48">
        <v>5</v>
      </c>
      <c r="AD555" s="30">
        <v>1</v>
      </c>
      <c r="AE555" s="30">
        <v>0</v>
      </c>
      <c r="AF555" s="46" t="str">
        <f>IFERROR(VLOOKUP(U555,Acronym!$A:$B, 2, FALSE), "Ot")</f>
        <v>L</v>
      </c>
      <c r="AG555" s="47" t="s">
        <v>714</v>
      </c>
      <c r="AH555" s="46" t="str">
        <f>VLOOKUP(AG555,Acronym!$A:$B,2, FALSE)</f>
        <v>VA</v>
      </c>
      <c r="AI555" s="47" t="s">
        <v>423</v>
      </c>
      <c r="AJ555" s="47" t="s">
        <v>2879</v>
      </c>
    </row>
    <row r="556" spans="1:36">
      <c r="A556" s="30">
        <v>17166097</v>
      </c>
      <c r="B556" s="31" t="s">
        <v>421</v>
      </c>
      <c r="C556" s="39" t="s">
        <v>12344</v>
      </c>
      <c r="D556" s="30">
        <v>1387095</v>
      </c>
      <c r="E556" s="39" t="s">
        <v>1386</v>
      </c>
      <c r="F556" s="50">
        <v>40620</v>
      </c>
      <c r="G556" s="32">
        <v>50260</v>
      </c>
      <c r="H556" s="31" t="s">
        <v>424</v>
      </c>
      <c r="I556" s="31" t="s">
        <v>425</v>
      </c>
      <c r="J556" s="32">
        <v>50260</v>
      </c>
      <c r="K556" s="32">
        <v>50260</v>
      </c>
      <c r="L556" s="50">
        <v>40694</v>
      </c>
      <c r="M556" s="31" t="s">
        <v>280</v>
      </c>
      <c r="N556" s="31" t="s">
        <v>789</v>
      </c>
      <c r="O556" s="31" t="s">
        <v>789</v>
      </c>
      <c r="P556" s="39" t="s">
        <v>422</v>
      </c>
      <c r="Q556" s="39" t="s">
        <v>555</v>
      </c>
      <c r="R556" s="41" t="s">
        <v>541</v>
      </c>
      <c r="S556" s="31">
        <v>1</v>
      </c>
      <c r="T556" s="39" t="s">
        <v>283</v>
      </c>
      <c r="U556" s="39" t="s">
        <v>431</v>
      </c>
      <c r="V556" s="39" t="s">
        <v>337</v>
      </c>
      <c r="W556" s="39" t="s">
        <v>335</v>
      </c>
      <c r="X556" s="42" t="s">
        <v>337</v>
      </c>
      <c r="Y556" s="50">
        <v>40704</v>
      </c>
      <c r="Z556" s="30" t="s">
        <v>557</v>
      </c>
      <c r="AA556" s="31">
        <v>1</v>
      </c>
      <c r="AB556" s="33" t="s">
        <v>284</v>
      </c>
      <c r="AC556" s="48">
        <v>11</v>
      </c>
      <c r="AD556" s="30">
        <v>1</v>
      </c>
      <c r="AE556" s="30">
        <v>0</v>
      </c>
      <c r="AF556" s="46" t="str">
        <f>IFERROR(VLOOKUP(U556,Acronym!$A:$B, 2, FALSE), "Ot")</f>
        <v>NE</v>
      </c>
      <c r="AG556" s="47" t="s">
        <v>714</v>
      </c>
      <c r="AH556" s="46" t="str">
        <f>VLOOKUP(AG556,Acronym!$A:$B,2, FALSE)</f>
        <v>VA</v>
      </c>
      <c r="AI556" s="47" t="s">
        <v>431</v>
      </c>
      <c r="AJ556" s="47" t="s">
        <v>2880</v>
      </c>
    </row>
    <row r="557" spans="1:36">
      <c r="A557" s="30">
        <v>17166199</v>
      </c>
      <c r="B557" s="31" t="s">
        <v>421</v>
      </c>
      <c r="C557" s="39" t="s">
        <v>12345</v>
      </c>
      <c r="D557" s="30">
        <v>17166189</v>
      </c>
      <c r="E557" s="39" t="s">
        <v>1387</v>
      </c>
      <c r="F557" s="50">
        <v>40622</v>
      </c>
      <c r="G557" s="32">
        <v>5000</v>
      </c>
      <c r="H557" s="31" t="s">
        <v>424</v>
      </c>
      <c r="I557" s="31" t="s">
        <v>174</v>
      </c>
      <c r="J557" s="32">
        <v>0</v>
      </c>
      <c r="K557" s="32">
        <v>0</v>
      </c>
      <c r="L557" s="50">
        <v>40653</v>
      </c>
      <c r="M557" s="31" t="s">
        <v>280</v>
      </c>
      <c r="N557" s="31" t="s">
        <v>789</v>
      </c>
      <c r="O557" s="31" t="s">
        <v>789</v>
      </c>
      <c r="P557" s="39" t="s">
        <v>422</v>
      </c>
      <c r="Q557" s="39" t="s">
        <v>555</v>
      </c>
      <c r="R557" s="41" t="s">
        <v>542</v>
      </c>
      <c r="S557" s="31" t="s">
        <v>421</v>
      </c>
      <c r="T557" s="39" t="s">
        <v>283</v>
      </c>
      <c r="U557" s="39" t="s">
        <v>446</v>
      </c>
      <c r="V557" s="39" t="s">
        <v>138</v>
      </c>
      <c r="W557" s="39" t="s">
        <v>372</v>
      </c>
      <c r="X557" s="42" t="s">
        <v>138</v>
      </c>
      <c r="Y557" s="50" t="s">
        <v>421</v>
      </c>
      <c r="Z557" s="30" t="s">
        <v>556</v>
      </c>
      <c r="AA557" s="31">
        <v>0</v>
      </c>
      <c r="AB557" s="33" t="s">
        <v>282</v>
      </c>
      <c r="AC557" s="48">
        <v>4</v>
      </c>
      <c r="AD557" s="30">
        <v>1</v>
      </c>
      <c r="AE557" s="30">
        <v>0</v>
      </c>
      <c r="AF557" s="46" t="str">
        <f>IFERROR(VLOOKUP(U557,Acronym!$A:$B, 2, FALSE), "Ot")</f>
        <v>SE</v>
      </c>
      <c r="AG557" s="47" t="s">
        <v>717</v>
      </c>
      <c r="AH557" s="46" t="str">
        <f>VLOOKUP(AG557,Acronym!$A:$B,2, FALSE)</f>
        <v>CA</v>
      </c>
      <c r="AI557" s="47" t="s">
        <v>446</v>
      </c>
      <c r="AJ557" s="47" t="s">
        <v>2881</v>
      </c>
    </row>
    <row r="558" spans="1:36">
      <c r="A558" s="30">
        <v>17166329</v>
      </c>
      <c r="B558" s="31" t="s">
        <v>421</v>
      </c>
      <c r="C558" s="39" t="s">
        <v>12346</v>
      </c>
      <c r="D558" s="30">
        <v>12028751</v>
      </c>
      <c r="E558" s="39" t="s">
        <v>1388</v>
      </c>
      <c r="F558" s="50">
        <v>40622</v>
      </c>
      <c r="G558" s="32">
        <v>18500</v>
      </c>
      <c r="H558" s="31" t="s">
        <v>424</v>
      </c>
      <c r="I558" s="31" t="s">
        <v>425</v>
      </c>
      <c r="J558" s="32">
        <v>18500</v>
      </c>
      <c r="K558" s="32">
        <v>18500</v>
      </c>
      <c r="L558" s="50">
        <v>40694</v>
      </c>
      <c r="M558" s="31" t="s">
        <v>280</v>
      </c>
      <c r="N558" s="31" t="s">
        <v>789</v>
      </c>
      <c r="O558" s="31" t="s">
        <v>789</v>
      </c>
      <c r="P558" s="39" t="s">
        <v>422</v>
      </c>
      <c r="Q558" s="39" t="s">
        <v>555</v>
      </c>
      <c r="R558" s="41" t="s">
        <v>541</v>
      </c>
      <c r="S558" s="31">
        <v>1</v>
      </c>
      <c r="T558" s="39" t="s">
        <v>283</v>
      </c>
      <c r="U558" s="39" t="s">
        <v>426</v>
      </c>
      <c r="V558" s="39" t="s">
        <v>441</v>
      </c>
      <c r="W558" s="39" t="s">
        <v>503</v>
      </c>
      <c r="X558" s="42" t="s">
        <v>553</v>
      </c>
      <c r="Y558" s="50">
        <v>40700</v>
      </c>
      <c r="Z558" s="30" t="s">
        <v>556</v>
      </c>
      <c r="AA558" s="31">
        <v>1</v>
      </c>
      <c r="AB558" s="33" t="s">
        <v>284</v>
      </c>
      <c r="AC558" s="48">
        <v>10</v>
      </c>
      <c r="AD558" s="30">
        <v>1</v>
      </c>
      <c r="AE558" s="30">
        <v>0</v>
      </c>
      <c r="AF558" s="46" t="str">
        <f>IFERROR(VLOOKUP(U558,Acronym!$A:$B, 2, FALSE), "Ot")</f>
        <v>NW</v>
      </c>
      <c r="AG558" s="47" t="s">
        <v>716</v>
      </c>
      <c r="AH558" s="46" t="str">
        <f>VLOOKUP(AG558,Acronym!$A:$B,2, FALSE)</f>
        <v>MU</v>
      </c>
      <c r="AI558" s="47" t="s">
        <v>426</v>
      </c>
      <c r="AJ558" s="47" t="s">
        <v>2882</v>
      </c>
    </row>
    <row r="559" spans="1:36">
      <c r="A559" s="30">
        <v>17166460</v>
      </c>
      <c r="B559" s="31" t="s">
        <v>421</v>
      </c>
      <c r="C559" s="39" t="s">
        <v>12347</v>
      </c>
      <c r="D559" s="30">
        <v>17166450</v>
      </c>
      <c r="E559" s="39" t="s">
        <v>1389</v>
      </c>
      <c r="F559" s="50">
        <v>40622</v>
      </c>
      <c r="G559" s="32">
        <v>3223</v>
      </c>
      <c r="H559" s="31" t="s">
        <v>424</v>
      </c>
      <c r="I559" s="31" t="s">
        <v>174</v>
      </c>
      <c r="J559" s="32">
        <v>3223</v>
      </c>
      <c r="K559" s="32">
        <v>0</v>
      </c>
      <c r="L559" s="50">
        <v>40652</v>
      </c>
      <c r="M559" s="31" t="s">
        <v>280</v>
      </c>
      <c r="N559" s="31" t="s">
        <v>789</v>
      </c>
      <c r="O559" s="31" t="s">
        <v>789</v>
      </c>
      <c r="P559" s="39" t="s">
        <v>422</v>
      </c>
      <c r="Q559" s="39" t="s">
        <v>555</v>
      </c>
      <c r="R559" s="41" t="s">
        <v>542</v>
      </c>
      <c r="S559" s="31" t="s">
        <v>421</v>
      </c>
      <c r="T559" s="39" t="s">
        <v>283</v>
      </c>
      <c r="U559" s="39" t="s">
        <v>423</v>
      </c>
      <c r="V559" s="39" t="s">
        <v>567</v>
      </c>
      <c r="W559" s="39" t="s">
        <v>175</v>
      </c>
      <c r="X559" s="42" t="s">
        <v>270</v>
      </c>
      <c r="Y559" s="50" t="s">
        <v>421</v>
      </c>
      <c r="Z559" s="30" t="s">
        <v>557</v>
      </c>
      <c r="AA559" s="31">
        <v>0</v>
      </c>
      <c r="AB559" s="33" t="s">
        <v>282</v>
      </c>
      <c r="AC559" s="48">
        <v>4</v>
      </c>
      <c r="AD559" s="30">
        <v>1</v>
      </c>
      <c r="AE559" s="30">
        <v>0</v>
      </c>
      <c r="AF559" s="46" t="str">
        <f>IFERROR(VLOOKUP(U559,Acronym!$A:$B, 2, FALSE), "Ot")</f>
        <v>L</v>
      </c>
      <c r="AG559" s="47" t="s">
        <v>716</v>
      </c>
      <c r="AH559" s="46" t="str">
        <f>VLOOKUP(AG559,Acronym!$A:$B,2, FALSE)</f>
        <v>MU</v>
      </c>
      <c r="AI559" s="47" t="s">
        <v>423</v>
      </c>
      <c r="AJ559" s="47" t="s">
        <v>2883</v>
      </c>
    </row>
    <row r="560" spans="1:36">
      <c r="A560" s="30">
        <v>17166566</v>
      </c>
      <c r="B560" s="31" t="s">
        <v>421</v>
      </c>
      <c r="C560" s="39" t="s">
        <v>12348</v>
      </c>
      <c r="D560" s="30">
        <v>17166559</v>
      </c>
      <c r="E560" s="39" t="s">
        <v>1390</v>
      </c>
      <c r="F560" s="50">
        <v>40620</v>
      </c>
      <c r="G560" s="32">
        <v>9368</v>
      </c>
      <c r="H560" s="31" t="s">
        <v>424</v>
      </c>
      <c r="I560" s="31" t="s">
        <v>174</v>
      </c>
      <c r="J560" s="32">
        <v>9368</v>
      </c>
      <c r="K560" s="32">
        <v>0</v>
      </c>
      <c r="L560" s="50">
        <v>40652</v>
      </c>
      <c r="M560" s="31" t="s">
        <v>280</v>
      </c>
      <c r="N560" s="31" t="s">
        <v>789</v>
      </c>
      <c r="O560" s="31" t="s">
        <v>789</v>
      </c>
      <c r="P560" s="39" t="s">
        <v>422</v>
      </c>
      <c r="Q560" s="39" t="s">
        <v>555</v>
      </c>
      <c r="R560" s="41" t="s">
        <v>542</v>
      </c>
      <c r="S560" s="31" t="s">
        <v>421</v>
      </c>
      <c r="T560" s="39" t="s">
        <v>283</v>
      </c>
      <c r="U560" s="39" t="s">
        <v>423</v>
      </c>
      <c r="V560" s="39" t="s">
        <v>586</v>
      </c>
      <c r="W560" s="39" t="s">
        <v>175</v>
      </c>
      <c r="X560" s="42" t="s">
        <v>120</v>
      </c>
      <c r="Y560" s="50" t="s">
        <v>421</v>
      </c>
      <c r="Z560" s="30" t="s">
        <v>557</v>
      </c>
      <c r="AA560" s="31">
        <v>0</v>
      </c>
      <c r="AB560" s="33" t="s">
        <v>282</v>
      </c>
      <c r="AC560" s="48">
        <v>5</v>
      </c>
      <c r="AD560" s="30">
        <v>1</v>
      </c>
      <c r="AE560" s="30">
        <v>0</v>
      </c>
      <c r="AF560" s="46" t="str">
        <f>IFERROR(VLOOKUP(U560,Acronym!$A:$B, 2, FALSE), "Ot")</f>
        <v>L</v>
      </c>
      <c r="AG560" s="47" t="s">
        <v>715</v>
      </c>
      <c r="AH560" s="46" t="str">
        <f>VLOOKUP(AG560,Acronym!$A:$B,2, FALSE)</f>
        <v>TH</v>
      </c>
      <c r="AI560" s="47" t="s">
        <v>423</v>
      </c>
      <c r="AJ560" s="47" t="s">
        <v>2884</v>
      </c>
    </row>
    <row r="561" spans="1:36">
      <c r="A561" s="30">
        <v>17166711</v>
      </c>
      <c r="B561" s="31" t="s">
        <v>421</v>
      </c>
      <c r="C561" s="39" t="s">
        <v>12349</v>
      </c>
      <c r="D561" s="30">
        <v>17166704</v>
      </c>
      <c r="E561" s="39" t="s">
        <v>1391</v>
      </c>
      <c r="F561" s="50">
        <v>40619</v>
      </c>
      <c r="G561" s="32">
        <v>2500</v>
      </c>
      <c r="H561" s="31" t="s">
        <v>424</v>
      </c>
      <c r="I561" s="31" t="s">
        <v>174</v>
      </c>
      <c r="J561" s="32">
        <v>0</v>
      </c>
      <c r="K561" s="32">
        <v>0</v>
      </c>
      <c r="L561" s="50">
        <v>40653</v>
      </c>
      <c r="M561" s="31" t="s">
        <v>280</v>
      </c>
      <c r="N561" s="31" t="s">
        <v>789</v>
      </c>
      <c r="O561" s="31" t="s">
        <v>789</v>
      </c>
      <c r="P561" s="39" t="s">
        <v>422</v>
      </c>
      <c r="Q561" s="39" t="s">
        <v>555</v>
      </c>
      <c r="R561" s="41" t="s">
        <v>542</v>
      </c>
      <c r="S561" s="31" t="s">
        <v>421</v>
      </c>
      <c r="T561" s="39" t="s">
        <v>283</v>
      </c>
      <c r="U561" s="39" t="s">
        <v>446</v>
      </c>
      <c r="V561" s="39" t="s">
        <v>681</v>
      </c>
      <c r="W561" s="39" t="s">
        <v>671</v>
      </c>
      <c r="X561" s="42" t="s">
        <v>671</v>
      </c>
      <c r="Y561" s="50" t="s">
        <v>421</v>
      </c>
      <c r="Z561" s="30" t="s">
        <v>557</v>
      </c>
      <c r="AA561" s="31">
        <v>0</v>
      </c>
      <c r="AB561" s="33" t="s">
        <v>282</v>
      </c>
      <c r="AC561" s="48">
        <v>5</v>
      </c>
      <c r="AD561" s="30">
        <v>1</v>
      </c>
      <c r="AE561" s="30">
        <v>0</v>
      </c>
      <c r="AF561" s="46" t="str">
        <f>IFERROR(VLOOKUP(U561,Acronym!$A:$B, 2, FALSE), "Ot")</f>
        <v>SE</v>
      </c>
      <c r="AG561" s="47" t="s">
        <v>716</v>
      </c>
      <c r="AH561" s="46" t="str">
        <f>VLOOKUP(AG561,Acronym!$A:$B,2, FALSE)</f>
        <v>MU</v>
      </c>
      <c r="AI561" s="47" t="s">
        <v>446</v>
      </c>
      <c r="AJ561" s="47" t="s">
        <v>2885</v>
      </c>
    </row>
    <row r="562" spans="1:36">
      <c r="A562" s="30">
        <v>17166856</v>
      </c>
      <c r="B562" s="31" t="s">
        <v>421</v>
      </c>
      <c r="C562" s="39" t="s">
        <v>12350</v>
      </c>
      <c r="D562" s="30">
        <v>1388484</v>
      </c>
      <c r="E562" s="39" t="s">
        <v>1392</v>
      </c>
      <c r="F562" s="50">
        <v>40619</v>
      </c>
      <c r="G562" s="32">
        <v>40000</v>
      </c>
      <c r="H562" s="31" t="s">
        <v>424</v>
      </c>
      <c r="I562" s="31" t="s">
        <v>425</v>
      </c>
      <c r="J562" s="32">
        <v>40000</v>
      </c>
      <c r="K562" s="32">
        <v>40000</v>
      </c>
      <c r="L562" s="50">
        <v>40694</v>
      </c>
      <c r="M562" s="31" t="s">
        <v>280</v>
      </c>
      <c r="N562" s="31" t="s">
        <v>789</v>
      </c>
      <c r="O562" s="31" t="s">
        <v>789</v>
      </c>
      <c r="P562" s="39" t="s">
        <v>422</v>
      </c>
      <c r="Q562" s="39" t="s">
        <v>555</v>
      </c>
      <c r="R562" s="41" t="s">
        <v>541</v>
      </c>
      <c r="S562" s="31">
        <v>1</v>
      </c>
      <c r="T562" s="39" t="s">
        <v>283</v>
      </c>
      <c r="U562" s="39" t="s">
        <v>430</v>
      </c>
      <c r="V562" s="39" t="s">
        <v>589</v>
      </c>
      <c r="W562" s="39" t="s">
        <v>99</v>
      </c>
      <c r="X562" s="42" t="s">
        <v>101</v>
      </c>
      <c r="Y562" s="50">
        <v>40714</v>
      </c>
      <c r="Z562" s="30" t="s">
        <v>557</v>
      </c>
      <c r="AA562" s="31">
        <v>1</v>
      </c>
      <c r="AB562" s="33" t="s">
        <v>284</v>
      </c>
      <c r="AC562" s="48">
        <v>11</v>
      </c>
      <c r="AD562" s="30">
        <v>1</v>
      </c>
      <c r="AE562" s="30">
        <v>0</v>
      </c>
      <c r="AF562" s="46" t="str">
        <f>IFERROR(VLOOKUP(U562,Acronym!$A:$B, 2, FALSE), "Ot")</f>
        <v>Y</v>
      </c>
      <c r="AG562" s="47" t="s">
        <v>716</v>
      </c>
      <c r="AH562" s="46" t="str">
        <f>VLOOKUP(AG562,Acronym!$A:$B,2, FALSE)</f>
        <v>MU</v>
      </c>
      <c r="AI562" s="47" t="s">
        <v>720</v>
      </c>
      <c r="AJ562" s="47" t="s">
        <v>2886</v>
      </c>
    </row>
    <row r="563" spans="1:36">
      <c r="A563" s="30">
        <v>17166959</v>
      </c>
      <c r="B563" s="31" t="s">
        <v>421</v>
      </c>
      <c r="C563" s="39" t="s">
        <v>12351</v>
      </c>
      <c r="D563" s="30">
        <v>1637829</v>
      </c>
      <c r="E563" s="39" t="s">
        <v>1393</v>
      </c>
      <c r="F563" s="50">
        <v>40623</v>
      </c>
      <c r="G563" s="32">
        <v>4000</v>
      </c>
      <c r="H563" s="31" t="s">
        <v>424</v>
      </c>
      <c r="I563" s="31" t="s">
        <v>174</v>
      </c>
      <c r="J563" s="32">
        <v>4000</v>
      </c>
      <c r="K563" s="32">
        <v>0</v>
      </c>
      <c r="L563" s="50">
        <v>40652</v>
      </c>
      <c r="M563" s="31" t="s">
        <v>280</v>
      </c>
      <c r="N563" s="31" t="s">
        <v>789</v>
      </c>
      <c r="O563" s="31" t="s">
        <v>789</v>
      </c>
      <c r="P563" s="39" t="s">
        <v>422</v>
      </c>
      <c r="Q563" s="39" t="s">
        <v>555</v>
      </c>
      <c r="R563" s="41" t="s">
        <v>542</v>
      </c>
      <c r="S563" s="31" t="s">
        <v>421</v>
      </c>
      <c r="T563" s="39" t="s">
        <v>283</v>
      </c>
      <c r="U563" s="39" t="s">
        <v>434</v>
      </c>
      <c r="V563" s="39" t="s">
        <v>206</v>
      </c>
      <c r="W563" s="39" t="s">
        <v>204</v>
      </c>
      <c r="X563" s="42" t="s">
        <v>206</v>
      </c>
      <c r="Y563" s="50" t="s">
        <v>421</v>
      </c>
      <c r="Z563" s="30" t="s">
        <v>557</v>
      </c>
      <c r="AA563" s="31">
        <v>0</v>
      </c>
      <c r="AB563" s="33" t="s">
        <v>282</v>
      </c>
      <c r="AC563" s="48">
        <v>4</v>
      </c>
      <c r="AD563" s="30">
        <v>1</v>
      </c>
      <c r="AE563" s="30">
        <v>0</v>
      </c>
      <c r="AF563" s="46" t="str">
        <f>IFERROR(VLOOKUP(U563,Acronym!$A:$B, 2, FALSE), "Ot")</f>
        <v>EM</v>
      </c>
      <c r="AG563" s="47" t="s">
        <v>715</v>
      </c>
      <c r="AH563" s="46" t="str">
        <f>VLOOKUP(AG563,Acronym!$A:$B,2, FALSE)</f>
        <v>TH</v>
      </c>
      <c r="AI563" s="47" t="s">
        <v>434</v>
      </c>
      <c r="AJ563" s="47" t="s">
        <v>2887</v>
      </c>
    </row>
    <row r="564" spans="1:36">
      <c r="A564" s="30">
        <v>17167058</v>
      </c>
      <c r="B564" s="31" t="s">
        <v>421</v>
      </c>
      <c r="C564" s="39" t="s">
        <v>12352</v>
      </c>
      <c r="D564" s="30">
        <v>1387281</v>
      </c>
      <c r="E564" s="39" t="s">
        <v>1394</v>
      </c>
      <c r="F564" s="50">
        <v>40620</v>
      </c>
      <c r="G564" s="32">
        <v>60000</v>
      </c>
      <c r="H564" s="31" t="s">
        <v>424</v>
      </c>
      <c r="I564" s="31" t="s">
        <v>425</v>
      </c>
      <c r="J564" s="32">
        <v>60000</v>
      </c>
      <c r="K564" s="32">
        <v>60000</v>
      </c>
      <c r="L564" s="50">
        <v>40708</v>
      </c>
      <c r="M564" s="31" t="s">
        <v>280</v>
      </c>
      <c r="N564" s="31" t="s">
        <v>789</v>
      </c>
      <c r="O564" s="31" t="s">
        <v>789</v>
      </c>
      <c r="P564" s="39" t="s">
        <v>422</v>
      </c>
      <c r="Q564" s="39" t="s">
        <v>555</v>
      </c>
      <c r="R564" s="41" t="s">
        <v>541</v>
      </c>
      <c r="S564" s="31">
        <v>1</v>
      </c>
      <c r="T564" s="39" t="s">
        <v>283</v>
      </c>
      <c r="U564" s="39" t="s">
        <v>426</v>
      </c>
      <c r="V564" s="39" t="s">
        <v>427</v>
      </c>
      <c r="W564" s="39" t="s">
        <v>287</v>
      </c>
      <c r="X564" s="42" t="s">
        <v>428</v>
      </c>
      <c r="Y564" s="50">
        <v>40725</v>
      </c>
      <c r="Z564" s="30" t="s">
        <v>556</v>
      </c>
      <c r="AA564" s="31">
        <v>1</v>
      </c>
      <c r="AB564" s="33" t="s">
        <v>284</v>
      </c>
      <c r="AC564" s="48">
        <v>13</v>
      </c>
      <c r="AD564" s="30">
        <v>0</v>
      </c>
      <c r="AE564" s="30">
        <v>0</v>
      </c>
      <c r="AF564" s="46" t="str">
        <f>IFERROR(VLOOKUP(U564,Acronym!$A:$B, 2, FALSE), "Ot")</f>
        <v>NW</v>
      </c>
      <c r="AG564" s="47" t="s">
        <v>714</v>
      </c>
      <c r="AH564" s="46" t="str">
        <f>VLOOKUP(AG564,Acronym!$A:$B,2, FALSE)</f>
        <v>VA</v>
      </c>
      <c r="AI564" s="47" t="s">
        <v>426</v>
      </c>
      <c r="AJ564" s="47" t="s">
        <v>2888</v>
      </c>
    </row>
    <row r="565" spans="1:36">
      <c r="A565" s="30">
        <v>17167459</v>
      </c>
      <c r="B565" s="31" t="s">
        <v>421</v>
      </c>
      <c r="C565" s="39" t="s">
        <v>12353</v>
      </c>
      <c r="D565" s="30">
        <v>14797953</v>
      </c>
      <c r="E565" s="39" t="s">
        <v>1395</v>
      </c>
      <c r="F565" s="50">
        <v>40619</v>
      </c>
      <c r="G565" s="32">
        <v>7550</v>
      </c>
      <c r="H565" s="31" t="s">
        <v>424</v>
      </c>
      <c r="I565" s="31" t="s">
        <v>174</v>
      </c>
      <c r="J565" s="32">
        <v>7550</v>
      </c>
      <c r="K565" s="32">
        <v>0</v>
      </c>
      <c r="L565" s="50">
        <v>40652</v>
      </c>
      <c r="M565" s="31" t="s">
        <v>280</v>
      </c>
      <c r="N565" s="31" t="s">
        <v>789</v>
      </c>
      <c r="O565" s="31" t="s">
        <v>789</v>
      </c>
      <c r="P565" s="39" t="s">
        <v>422</v>
      </c>
      <c r="Q565" s="39" t="s">
        <v>555</v>
      </c>
      <c r="R565" s="41" t="s">
        <v>542</v>
      </c>
      <c r="S565" s="31" t="s">
        <v>421</v>
      </c>
      <c r="T565" s="39" t="s">
        <v>283</v>
      </c>
      <c r="U565" s="39" t="s">
        <v>436</v>
      </c>
      <c r="V565" s="39" t="s">
        <v>350</v>
      </c>
      <c r="W565" s="39" t="s">
        <v>349</v>
      </c>
      <c r="X565" s="42" t="s">
        <v>349</v>
      </c>
      <c r="Y565" s="50" t="s">
        <v>421</v>
      </c>
      <c r="Z565" s="30" t="s">
        <v>557</v>
      </c>
      <c r="AA565" s="31">
        <v>0</v>
      </c>
      <c r="AB565" s="33" t="s">
        <v>282</v>
      </c>
      <c r="AC565" s="48">
        <v>5</v>
      </c>
      <c r="AD565" s="30">
        <v>1</v>
      </c>
      <c r="AE565" s="30">
        <v>0</v>
      </c>
      <c r="AF565" s="46" t="str">
        <f>IFERROR(VLOOKUP(U565,Acronym!$A:$B, 2, FALSE), "Ot")</f>
        <v>SW</v>
      </c>
      <c r="AG565" s="47" t="s">
        <v>715</v>
      </c>
      <c r="AH565" s="46" t="str">
        <f>VLOOKUP(AG565,Acronym!$A:$B,2, FALSE)</f>
        <v>TH</v>
      </c>
      <c r="AI565" s="47" t="s">
        <v>436</v>
      </c>
      <c r="AJ565" s="47" t="s">
        <v>2889</v>
      </c>
    </row>
    <row r="566" spans="1:36">
      <c r="A566" s="30">
        <v>17167577</v>
      </c>
      <c r="B566" s="31" t="s">
        <v>421</v>
      </c>
      <c r="C566" s="39" t="s">
        <v>12354</v>
      </c>
      <c r="D566" s="30">
        <v>17167570</v>
      </c>
      <c r="E566" s="39" t="s">
        <v>1396</v>
      </c>
      <c r="F566" s="50">
        <v>40620</v>
      </c>
      <c r="G566" s="32">
        <v>95000</v>
      </c>
      <c r="H566" s="31" t="s">
        <v>424</v>
      </c>
      <c r="I566" s="31" t="s">
        <v>174</v>
      </c>
      <c r="J566" s="32">
        <v>0</v>
      </c>
      <c r="K566" s="32">
        <v>0</v>
      </c>
      <c r="L566" s="50">
        <v>40694</v>
      </c>
      <c r="M566" s="31" t="s">
        <v>280</v>
      </c>
      <c r="N566" s="31" t="s">
        <v>789</v>
      </c>
      <c r="O566" s="31" t="s">
        <v>789</v>
      </c>
      <c r="P566" s="39" t="s">
        <v>422</v>
      </c>
      <c r="Q566" s="39" t="s">
        <v>555</v>
      </c>
      <c r="R566" s="41" t="s">
        <v>541</v>
      </c>
      <c r="S566" s="31" t="s">
        <v>421</v>
      </c>
      <c r="T566" s="39" t="s">
        <v>283</v>
      </c>
      <c r="U566" s="39" t="s">
        <v>430</v>
      </c>
      <c r="V566" s="39" t="s">
        <v>221</v>
      </c>
      <c r="W566" s="39" t="s">
        <v>99</v>
      </c>
      <c r="X566" s="42" t="s">
        <v>88</v>
      </c>
      <c r="Y566" s="50" t="s">
        <v>421</v>
      </c>
      <c r="Z566" s="30" t="s">
        <v>557</v>
      </c>
      <c r="AA566" s="31">
        <v>0</v>
      </c>
      <c r="AB566" s="33" t="s">
        <v>284</v>
      </c>
      <c r="AC566" s="48">
        <v>11</v>
      </c>
      <c r="AD566" s="30">
        <v>1</v>
      </c>
      <c r="AE566" s="30">
        <v>0</v>
      </c>
      <c r="AF566" s="46" t="str">
        <f>IFERROR(VLOOKUP(U566,Acronym!$A:$B, 2, FALSE), "Ot")</f>
        <v>Y</v>
      </c>
      <c r="AG566" s="47" t="s">
        <v>721</v>
      </c>
      <c r="AH566" s="46" t="str">
        <f>VLOOKUP(AG566,Acronym!$A:$B,2, FALSE)</f>
        <v>NA</v>
      </c>
      <c r="AI566" s="47" t="s">
        <v>720</v>
      </c>
      <c r="AJ566" s="47" t="s">
        <v>2890</v>
      </c>
    </row>
    <row r="567" spans="1:36">
      <c r="A567" s="30">
        <v>17168033</v>
      </c>
      <c r="B567" s="31" t="s">
        <v>421</v>
      </c>
      <c r="C567" s="39" t="s">
        <v>12355</v>
      </c>
      <c r="D567" s="30">
        <v>17168022</v>
      </c>
      <c r="E567" s="39" t="s">
        <v>1397</v>
      </c>
      <c r="F567" s="50">
        <v>40622</v>
      </c>
      <c r="G567" s="32">
        <v>1750</v>
      </c>
      <c r="H567" s="31" t="s">
        <v>424</v>
      </c>
      <c r="I567" s="31" t="s">
        <v>174</v>
      </c>
      <c r="J567" s="32">
        <v>0</v>
      </c>
      <c r="K567" s="32">
        <v>0</v>
      </c>
      <c r="L567" s="50">
        <v>40653</v>
      </c>
      <c r="M567" s="31" t="s">
        <v>280</v>
      </c>
      <c r="N567" s="31" t="s">
        <v>789</v>
      </c>
      <c r="O567" s="31" t="s">
        <v>789</v>
      </c>
      <c r="P567" s="39" t="s">
        <v>422</v>
      </c>
      <c r="Q567" s="39" t="s">
        <v>555</v>
      </c>
      <c r="R567" s="41" t="s">
        <v>542</v>
      </c>
      <c r="S567" s="31" t="s">
        <v>421</v>
      </c>
      <c r="T567" s="39" t="s">
        <v>283</v>
      </c>
      <c r="U567" s="39" t="s">
        <v>446</v>
      </c>
      <c r="V567" s="39" t="s">
        <v>251</v>
      </c>
      <c r="W567" s="39" t="s">
        <v>211</v>
      </c>
      <c r="X567" s="42" t="s">
        <v>252</v>
      </c>
      <c r="Y567" s="50" t="s">
        <v>421</v>
      </c>
      <c r="Z567" s="30" t="s">
        <v>557</v>
      </c>
      <c r="AA567" s="31">
        <v>0</v>
      </c>
      <c r="AB567" s="33" t="s">
        <v>282</v>
      </c>
      <c r="AC567" s="48">
        <v>4</v>
      </c>
      <c r="AD567" s="30">
        <v>1</v>
      </c>
      <c r="AE567" s="30">
        <v>0</v>
      </c>
      <c r="AF567" s="46" t="str">
        <f>IFERROR(VLOOKUP(U567,Acronym!$A:$B, 2, FALSE), "Ot")</f>
        <v>SE</v>
      </c>
      <c r="AG567" s="47" t="s">
        <v>714</v>
      </c>
      <c r="AH567" s="46" t="str">
        <f>VLOOKUP(AG567,Acronym!$A:$B,2, FALSE)</f>
        <v>VA</v>
      </c>
      <c r="AI567" s="47" t="s">
        <v>446</v>
      </c>
      <c r="AJ567" s="47" t="s">
        <v>2891</v>
      </c>
    </row>
    <row r="568" spans="1:36">
      <c r="A568" s="30">
        <v>17170798</v>
      </c>
      <c r="B568" s="31" t="s">
        <v>421</v>
      </c>
      <c r="C568" s="39" t="s">
        <v>12356</v>
      </c>
      <c r="D568" s="30">
        <v>1847659</v>
      </c>
      <c r="E568" s="39" t="s">
        <v>1398</v>
      </c>
      <c r="F568" s="50">
        <v>40623</v>
      </c>
      <c r="G568" s="32">
        <v>5000</v>
      </c>
      <c r="H568" s="31" t="s">
        <v>424</v>
      </c>
      <c r="I568" s="31" t="s">
        <v>174</v>
      </c>
      <c r="J568" s="32">
        <v>5000</v>
      </c>
      <c r="K568" s="32">
        <v>0</v>
      </c>
      <c r="L568" s="50">
        <v>40652</v>
      </c>
      <c r="M568" s="31" t="s">
        <v>280</v>
      </c>
      <c r="N568" s="31" t="s">
        <v>789</v>
      </c>
      <c r="O568" s="31" t="s">
        <v>789</v>
      </c>
      <c r="P568" s="39" t="s">
        <v>422</v>
      </c>
      <c r="Q568" s="39" t="s">
        <v>555</v>
      </c>
      <c r="R568" s="41" t="s">
        <v>542</v>
      </c>
      <c r="S568" s="31" t="s">
        <v>421</v>
      </c>
      <c r="T568" s="39" t="s">
        <v>281</v>
      </c>
      <c r="U568" s="39" t="s">
        <v>423</v>
      </c>
      <c r="V568" s="39" t="s">
        <v>117</v>
      </c>
      <c r="W568" s="39" t="s">
        <v>175</v>
      </c>
      <c r="X568" s="42" t="s">
        <v>39</v>
      </c>
      <c r="Y568" s="50" t="s">
        <v>421</v>
      </c>
      <c r="Z568" s="30" t="s">
        <v>557</v>
      </c>
      <c r="AA568" s="31">
        <v>0</v>
      </c>
      <c r="AB568" s="33" t="s">
        <v>282</v>
      </c>
      <c r="AC568" s="48">
        <v>4</v>
      </c>
      <c r="AD568" s="30">
        <v>1</v>
      </c>
      <c r="AE568" s="30">
        <v>0</v>
      </c>
      <c r="AF568" s="46" t="str">
        <f>IFERROR(VLOOKUP(U568,Acronym!$A:$B, 2, FALSE), "Ot")</f>
        <v>L</v>
      </c>
      <c r="AG568" s="47" t="s">
        <v>715</v>
      </c>
      <c r="AH568" s="46" t="str">
        <f>VLOOKUP(AG568,Acronym!$A:$B,2, FALSE)</f>
        <v>TH</v>
      </c>
      <c r="AI568" s="47" t="s">
        <v>423</v>
      </c>
      <c r="AJ568" s="47" t="s">
        <v>2892</v>
      </c>
    </row>
    <row r="569" spans="1:36">
      <c r="A569" s="30">
        <v>17170910</v>
      </c>
      <c r="B569" s="31" t="s">
        <v>421</v>
      </c>
      <c r="C569" s="39" t="s">
        <v>12357</v>
      </c>
      <c r="D569" s="30">
        <v>17170907</v>
      </c>
      <c r="E569" s="39" t="s">
        <v>1399</v>
      </c>
      <c r="F569" s="50">
        <v>40623</v>
      </c>
      <c r="G569" s="32">
        <v>100000</v>
      </c>
      <c r="H569" s="31" t="s">
        <v>424</v>
      </c>
      <c r="I569" s="31" t="s">
        <v>425</v>
      </c>
      <c r="J569" s="32">
        <v>100000</v>
      </c>
      <c r="K569" s="32">
        <v>71500</v>
      </c>
      <c r="L569" s="50">
        <v>40724</v>
      </c>
      <c r="M569" s="31" t="s">
        <v>280</v>
      </c>
      <c r="N569" s="31" t="s">
        <v>789</v>
      </c>
      <c r="O569" s="31" t="s">
        <v>789</v>
      </c>
      <c r="P569" s="39" t="s">
        <v>422</v>
      </c>
      <c r="Q569" s="39" t="s">
        <v>555</v>
      </c>
      <c r="R569" s="41" t="s">
        <v>541</v>
      </c>
      <c r="S569" s="31">
        <v>1</v>
      </c>
      <c r="T569" s="39" t="s">
        <v>281</v>
      </c>
      <c r="U569" s="39" t="s">
        <v>435</v>
      </c>
      <c r="V569" s="39" t="s">
        <v>113</v>
      </c>
      <c r="W569" s="39" t="s">
        <v>435</v>
      </c>
      <c r="X569" s="42" t="s">
        <v>114</v>
      </c>
      <c r="Y569" s="50">
        <v>40739</v>
      </c>
      <c r="Z569" s="30" t="s">
        <v>556</v>
      </c>
      <c r="AA569" s="31">
        <v>1</v>
      </c>
      <c r="AB569" s="33" t="s">
        <v>284</v>
      </c>
      <c r="AC569" s="48">
        <v>14</v>
      </c>
      <c r="AD569" s="30">
        <v>0</v>
      </c>
      <c r="AE569" s="30">
        <v>0</v>
      </c>
      <c r="AF569" s="46" t="str">
        <f>IFERROR(VLOOKUP(U569,Acronym!$A:$B, 2, FALSE), "Ot")</f>
        <v>WM</v>
      </c>
      <c r="AG569" s="47" t="s">
        <v>721</v>
      </c>
      <c r="AH569" s="46" t="str">
        <f>VLOOKUP(AG569,Acronym!$A:$B,2, FALSE)</f>
        <v>NA</v>
      </c>
      <c r="AI569" s="47" t="s">
        <v>435</v>
      </c>
      <c r="AJ569" s="47" t="s">
        <v>2893</v>
      </c>
    </row>
    <row r="570" spans="1:36">
      <c r="A570" s="30">
        <v>17171142</v>
      </c>
      <c r="B570" s="31" t="s">
        <v>421</v>
      </c>
      <c r="C570" s="39" t="s">
        <v>12358</v>
      </c>
      <c r="D570" s="30">
        <v>17171140</v>
      </c>
      <c r="E570" s="39" t="s">
        <v>1400</v>
      </c>
      <c r="F570" s="50">
        <v>40623</v>
      </c>
      <c r="G570" s="32">
        <v>6370</v>
      </c>
      <c r="H570" s="31" t="s">
        <v>424</v>
      </c>
      <c r="I570" s="31" t="s">
        <v>174</v>
      </c>
      <c r="J570" s="32">
        <v>0</v>
      </c>
      <c r="K570" s="32">
        <v>0</v>
      </c>
      <c r="L570" s="50">
        <v>40652</v>
      </c>
      <c r="M570" s="31" t="s">
        <v>280</v>
      </c>
      <c r="N570" s="31" t="s">
        <v>789</v>
      </c>
      <c r="O570" s="31" t="s">
        <v>789</v>
      </c>
      <c r="P570" s="39" t="s">
        <v>422</v>
      </c>
      <c r="Q570" s="39" t="s">
        <v>555</v>
      </c>
      <c r="R570" s="41" t="s">
        <v>542</v>
      </c>
      <c r="S570" s="31" t="s">
        <v>421</v>
      </c>
      <c r="T570" s="39" t="s">
        <v>281</v>
      </c>
      <c r="U570" s="39" t="s">
        <v>430</v>
      </c>
      <c r="V570" s="39" t="s">
        <v>164</v>
      </c>
      <c r="W570" s="39" t="s">
        <v>319</v>
      </c>
      <c r="X570" s="42" t="s">
        <v>320</v>
      </c>
      <c r="Y570" s="50" t="s">
        <v>421</v>
      </c>
      <c r="Z570" s="30" t="s">
        <v>557</v>
      </c>
      <c r="AA570" s="31">
        <v>0</v>
      </c>
      <c r="AB570" s="33" t="s">
        <v>282</v>
      </c>
      <c r="AC570" s="48">
        <v>4</v>
      </c>
      <c r="AD570" s="30">
        <v>1</v>
      </c>
      <c r="AE570" s="30">
        <v>0</v>
      </c>
      <c r="AF570" s="46" t="str">
        <f>IFERROR(VLOOKUP(U570,Acronym!$A:$B, 2, FALSE), "Ot")</f>
        <v>Y</v>
      </c>
      <c r="AG570" s="47" t="s">
        <v>715</v>
      </c>
      <c r="AH570" s="46" t="str">
        <f>VLOOKUP(AG570,Acronym!$A:$B,2, FALSE)</f>
        <v>TH</v>
      </c>
      <c r="AI570" s="47" t="s">
        <v>720</v>
      </c>
      <c r="AJ570" s="47" t="s">
        <v>2894</v>
      </c>
    </row>
    <row r="571" spans="1:36">
      <c r="A571" s="30">
        <v>17172075</v>
      </c>
      <c r="B571" s="31" t="s">
        <v>421</v>
      </c>
      <c r="C571" s="39" t="s">
        <v>12359</v>
      </c>
      <c r="D571" s="30">
        <v>17172067</v>
      </c>
      <c r="E571" s="39" t="s">
        <v>1401</v>
      </c>
      <c r="F571" s="50">
        <v>40623</v>
      </c>
      <c r="G571" s="32">
        <v>40240</v>
      </c>
      <c r="H571" s="31" t="s">
        <v>424</v>
      </c>
      <c r="I571" s="31" t="s">
        <v>174</v>
      </c>
      <c r="J571" s="32">
        <v>33840</v>
      </c>
      <c r="K571" s="32">
        <v>0</v>
      </c>
      <c r="L571" s="50">
        <v>40710</v>
      </c>
      <c r="M571" s="31" t="s">
        <v>280</v>
      </c>
      <c r="N571" s="31" t="s">
        <v>789</v>
      </c>
      <c r="O571" s="31" t="s">
        <v>789</v>
      </c>
      <c r="P571" s="39" t="s">
        <v>422</v>
      </c>
      <c r="Q571" s="39" t="s">
        <v>555</v>
      </c>
      <c r="R571" s="41" t="s">
        <v>541</v>
      </c>
      <c r="S571" s="31" t="s">
        <v>421</v>
      </c>
      <c r="T571" s="39" t="s">
        <v>283</v>
      </c>
      <c r="U571" s="39" t="s">
        <v>435</v>
      </c>
      <c r="V571" s="39" t="s">
        <v>140</v>
      </c>
      <c r="W571" s="39" t="s">
        <v>189</v>
      </c>
      <c r="X571" s="42" t="s">
        <v>141</v>
      </c>
      <c r="Y571" s="50" t="s">
        <v>421</v>
      </c>
      <c r="Z571" s="30" t="s">
        <v>556</v>
      </c>
      <c r="AA571" s="31">
        <v>0</v>
      </c>
      <c r="AB571" s="33" t="s">
        <v>284</v>
      </c>
      <c r="AC571" s="48">
        <v>12</v>
      </c>
      <c r="AD571" s="30">
        <v>0</v>
      </c>
      <c r="AE571" s="30">
        <v>0</v>
      </c>
      <c r="AF571" s="46" t="str">
        <f>IFERROR(VLOOKUP(U571,Acronym!$A:$B, 2, FALSE), "Ot")</f>
        <v>WM</v>
      </c>
      <c r="AG571" s="47" t="s">
        <v>716</v>
      </c>
      <c r="AH571" s="46" t="str">
        <f>VLOOKUP(AG571,Acronym!$A:$B,2, FALSE)</f>
        <v>MU</v>
      </c>
      <c r="AI571" s="47" t="s">
        <v>435</v>
      </c>
      <c r="AJ571" s="47" t="s">
        <v>2895</v>
      </c>
    </row>
    <row r="572" spans="1:36">
      <c r="A572" s="30">
        <v>17172185</v>
      </c>
      <c r="B572" s="31" t="s">
        <v>421</v>
      </c>
      <c r="C572" s="39" t="s">
        <v>12360</v>
      </c>
      <c r="D572" s="30">
        <v>13523553</v>
      </c>
      <c r="E572" s="39" t="s">
        <v>1402</v>
      </c>
      <c r="F572" s="50">
        <v>40620</v>
      </c>
      <c r="G572" s="32">
        <v>4369</v>
      </c>
      <c r="H572" s="31" t="s">
        <v>424</v>
      </c>
      <c r="I572" s="31" t="s">
        <v>174</v>
      </c>
      <c r="J572" s="32">
        <v>0</v>
      </c>
      <c r="K572" s="32">
        <v>0</v>
      </c>
      <c r="L572" s="50">
        <v>40652</v>
      </c>
      <c r="M572" s="31" t="s">
        <v>280</v>
      </c>
      <c r="N572" s="31" t="s">
        <v>789</v>
      </c>
      <c r="O572" s="31" t="s">
        <v>789</v>
      </c>
      <c r="P572" s="39" t="s">
        <v>422</v>
      </c>
      <c r="Q572" s="39" t="s">
        <v>555</v>
      </c>
      <c r="R572" s="41" t="s">
        <v>542</v>
      </c>
      <c r="S572" s="31" t="s">
        <v>421</v>
      </c>
      <c r="T572" s="39" t="s">
        <v>283</v>
      </c>
      <c r="U572" s="39" t="s">
        <v>430</v>
      </c>
      <c r="V572" s="39" t="s">
        <v>626</v>
      </c>
      <c r="W572" s="39" t="s">
        <v>319</v>
      </c>
      <c r="X572" s="42" t="s">
        <v>320</v>
      </c>
      <c r="Y572" s="50" t="s">
        <v>421</v>
      </c>
      <c r="Z572" s="30" t="s">
        <v>557</v>
      </c>
      <c r="AA572" s="31">
        <v>0</v>
      </c>
      <c r="AB572" s="33" t="s">
        <v>282</v>
      </c>
      <c r="AC572" s="48">
        <v>5</v>
      </c>
      <c r="AD572" s="30">
        <v>1</v>
      </c>
      <c r="AE572" s="30">
        <v>0</v>
      </c>
      <c r="AF572" s="46" t="str">
        <f>IFERROR(VLOOKUP(U572,Acronym!$A:$B, 2, FALSE), "Ot")</f>
        <v>Y</v>
      </c>
      <c r="AG572" s="47" t="s">
        <v>715</v>
      </c>
      <c r="AH572" s="46" t="str">
        <f>VLOOKUP(AG572,Acronym!$A:$B,2, FALSE)</f>
        <v>TH</v>
      </c>
      <c r="AI572" s="47" t="s">
        <v>720</v>
      </c>
      <c r="AJ572" s="47" t="s">
        <v>2896</v>
      </c>
    </row>
    <row r="573" spans="1:36">
      <c r="A573" s="30">
        <v>17172282</v>
      </c>
      <c r="B573" s="31" t="s">
        <v>421</v>
      </c>
      <c r="C573" s="39" t="s">
        <v>12361</v>
      </c>
      <c r="D573" s="30">
        <v>16517552</v>
      </c>
      <c r="E573" s="39" t="s">
        <v>791</v>
      </c>
      <c r="F573" s="50">
        <v>40622</v>
      </c>
      <c r="G573" s="32">
        <v>29440</v>
      </c>
      <c r="H573" s="31" t="s">
        <v>424</v>
      </c>
      <c r="I573" s="31" t="s">
        <v>174</v>
      </c>
      <c r="J573" s="32">
        <v>0</v>
      </c>
      <c r="K573" s="32">
        <v>0</v>
      </c>
      <c r="L573" s="50">
        <v>40708</v>
      </c>
      <c r="M573" s="31" t="s">
        <v>280</v>
      </c>
      <c r="N573" s="31" t="s">
        <v>789</v>
      </c>
      <c r="O573" s="31" t="s">
        <v>789</v>
      </c>
      <c r="P573" s="39" t="s">
        <v>422</v>
      </c>
      <c r="Q573" s="39" t="s">
        <v>555</v>
      </c>
      <c r="R573" s="41" t="s">
        <v>541</v>
      </c>
      <c r="S573" s="31" t="s">
        <v>421</v>
      </c>
      <c r="T573" s="39" t="s">
        <v>283</v>
      </c>
      <c r="U573" s="39" t="s">
        <v>426</v>
      </c>
      <c r="V573" s="39" t="s">
        <v>625</v>
      </c>
      <c r="W573" s="39" t="s">
        <v>285</v>
      </c>
      <c r="X573" s="42" t="s">
        <v>454</v>
      </c>
      <c r="Y573" s="50" t="s">
        <v>421</v>
      </c>
      <c r="Z573" s="30" t="s">
        <v>557</v>
      </c>
      <c r="AA573" s="31">
        <v>0</v>
      </c>
      <c r="AB573" s="33" t="s">
        <v>284</v>
      </c>
      <c r="AC573" s="48">
        <v>12</v>
      </c>
      <c r="AD573" s="30">
        <v>0</v>
      </c>
      <c r="AE573" s="30">
        <v>0</v>
      </c>
      <c r="AF573" s="46" t="str">
        <f>IFERROR(VLOOKUP(U573,Acronym!$A:$B, 2, FALSE), "Ot")</f>
        <v>NW</v>
      </c>
      <c r="AG573" s="47" t="s">
        <v>717</v>
      </c>
      <c r="AH573" s="46" t="str">
        <f>VLOOKUP(AG573,Acronym!$A:$B,2, FALSE)</f>
        <v>CA</v>
      </c>
      <c r="AI573" s="47" t="s">
        <v>426</v>
      </c>
      <c r="AJ573" s="47" t="s">
        <v>2897</v>
      </c>
    </row>
    <row r="574" spans="1:36">
      <c r="A574" s="30">
        <v>17172402</v>
      </c>
      <c r="B574" s="31" t="s">
        <v>421</v>
      </c>
      <c r="C574" s="39" t="s">
        <v>12362</v>
      </c>
      <c r="D574" s="30">
        <v>1388277</v>
      </c>
      <c r="E574" s="39" t="s">
        <v>1403</v>
      </c>
      <c r="F574" s="50">
        <v>40620</v>
      </c>
      <c r="G574" s="32">
        <v>20000</v>
      </c>
      <c r="H574" s="31" t="s">
        <v>424</v>
      </c>
      <c r="I574" s="31" t="s">
        <v>425</v>
      </c>
      <c r="J574" s="32">
        <v>20000</v>
      </c>
      <c r="K574" s="32">
        <v>20000</v>
      </c>
      <c r="L574" s="50">
        <v>40702</v>
      </c>
      <c r="M574" s="31" t="s">
        <v>280</v>
      </c>
      <c r="N574" s="31" t="s">
        <v>789</v>
      </c>
      <c r="O574" s="31" t="s">
        <v>789</v>
      </c>
      <c r="P574" s="39" t="s">
        <v>422</v>
      </c>
      <c r="Q574" s="39" t="s">
        <v>555</v>
      </c>
      <c r="R574" s="41" t="s">
        <v>179</v>
      </c>
      <c r="S574" s="31">
        <v>1</v>
      </c>
      <c r="T574" s="39" t="s">
        <v>283</v>
      </c>
      <c r="U574" s="39" t="s">
        <v>430</v>
      </c>
      <c r="V574" s="39" t="s">
        <v>571</v>
      </c>
      <c r="W574" s="39" t="s">
        <v>220</v>
      </c>
      <c r="X574" s="42" t="s">
        <v>220</v>
      </c>
      <c r="Y574" s="50">
        <v>40725</v>
      </c>
      <c r="Z574" s="30" t="s">
        <v>557</v>
      </c>
      <c r="AA574" s="31">
        <v>1</v>
      </c>
      <c r="AB574" s="33" t="s">
        <v>284</v>
      </c>
      <c r="AC574" s="48">
        <v>12</v>
      </c>
      <c r="AD574" s="30">
        <v>1</v>
      </c>
      <c r="AE574" s="30">
        <v>0</v>
      </c>
      <c r="AF574" s="46" t="str">
        <f>IFERROR(VLOOKUP(U574,Acronym!$A:$B, 2, FALSE), "Ot")</f>
        <v>Y</v>
      </c>
      <c r="AG574" s="47" t="s">
        <v>717</v>
      </c>
      <c r="AH574" s="46" t="str">
        <f>VLOOKUP(AG574,Acronym!$A:$B,2, FALSE)</f>
        <v>CA</v>
      </c>
      <c r="AI574" s="47" t="s">
        <v>720</v>
      </c>
      <c r="AJ574" s="47" t="s">
        <v>2898</v>
      </c>
    </row>
    <row r="575" spans="1:36">
      <c r="A575" s="30">
        <v>17173651</v>
      </c>
      <c r="B575" s="31" t="s">
        <v>421</v>
      </c>
      <c r="C575" s="39" t="s">
        <v>12363</v>
      </c>
      <c r="D575" s="30">
        <v>17173648</v>
      </c>
      <c r="E575" s="39" t="s">
        <v>1404</v>
      </c>
      <c r="F575" s="50">
        <v>40623</v>
      </c>
      <c r="G575" s="32">
        <v>10000</v>
      </c>
      <c r="H575" s="31" t="s">
        <v>424</v>
      </c>
      <c r="I575" s="31" t="s">
        <v>174</v>
      </c>
      <c r="J575" s="32">
        <v>0</v>
      </c>
      <c r="K575" s="32">
        <v>0</v>
      </c>
      <c r="L575" s="50">
        <v>40652</v>
      </c>
      <c r="M575" s="31" t="s">
        <v>280</v>
      </c>
      <c r="N575" s="31" t="s">
        <v>789</v>
      </c>
      <c r="O575" s="31" t="s">
        <v>789</v>
      </c>
      <c r="P575" s="39" t="s">
        <v>422</v>
      </c>
      <c r="Q575" s="39" t="s">
        <v>555</v>
      </c>
      <c r="R575" s="41" t="s">
        <v>542</v>
      </c>
      <c r="S575" s="31" t="s">
        <v>421</v>
      </c>
      <c r="T575" s="39" t="s">
        <v>281</v>
      </c>
      <c r="U575" s="39" t="s">
        <v>434</v>
      </c>
      <c r="V575" s="39" t="s">
        <v>509</v>
      </c>
      <c r="W575" s="39" t="s">
        <v>508</v>
      </c>
      <c r="X575" s="42" t="s">
        <v>508</v>
      </c>
      <c r="Y575" s="50" t="s">
        <v>421</v>
      </c>
      <c r="Z575" s="30" t="s">
        <v>556</v>
      </c>
      <c r="AA575" s="31">
        <v>0</v>
      </c>
      <c r="AB575" s="33" t="s">
        <v>282</v>
      </c>
      <c r="AC575" s="48">
        <v>4</v>
      </c>
      <c r="AD575" s="30">
        <v>1</v>
      </c>
      <c r="AE575" s="30">
        <v>0</v>
      </c>
      <c r="AF575" s="46" t="str">
        <f>IFERROR(VLOOKUP(U575,Acronym!$A:$B, 2, FALSE), "Ot")</f>
        <v>EM</v>
      </c>
      <c r="AG575" s="47" t="s">
        <v>714</v>
      </c>
      <c r="AH575" s="46" t="str">
        <f>VLOOKUP(AG575,Acronym!$A:$B,2, FALSE)</f>
        <v>VA</v>
      </c>
      <c r="AI575" s="47" t="s">
        <v>434</v>
      </c>
      <c r="AJ575" s="47" t="s">
        <v>2899</v>
      </c>
    </row>
    <row r="576" spans="1:36">
      <c r="A576" s="30">
        <v>17173739</v>
      </c>
      <c r="B576" s="31" t="s">
        <v>421</v>
      </c>
      <c r="C576" s="39" t="s">
        <v>12364</v>
      </c>
      <c r="D576" s="30">
        <v>1620423</v>
      </c>
      <c r="E576" s="39" t="s">
        <v>1405</v>
      </c>
      <c r="F576" s="50">
        <v>40619</v>
      </c>
      <c r="G576" s="32">
        <v>5500</v>
      </c>
      <c r="H576" s="31" t="s">
        <v>424</v>
      </c>
      <c r="I576" s="31" t="s">
        <v>425</v>
      </c>
      <c r="J576" s="32">
        <v>5500</v>
      </c>
      <c r="K576" s="32">
        <v>5500</v>
      </c>
      <c r="L576" s="50">
        <v>40653</v>
      </c>
      <c r="M576" s="31" t="s">
        <v>280</v>
      </c>
      <c r="N576" s="31" t="s">
        <v>789</v>
      </c>
      <c r="O576" s="31" t="s">
        <v>789</v>
      </c>
      <c r="P576" s="39" t="s">
        <v>422</v>
      </c>
      <c r="Q576" s="39" t="s">
        <v>555</v>
      </c>
      <c r="R576" s="41" t="s">
        <v>542</v>
      </c>
      <c r="S576" s="31">
        <v>1</v>
      </c>
      <c r="T576" s="39" t="s">
        <v>283</v>
      </c>
      <c r="U576" s="39" t="s">
        <v>426</v>
      </c>
      <c r="V576" s="39" t="s">
        <v>439</v>
      </c>
      <c r="W576" s="39" t="s">
        <v>286</v>
      </c>
      <c r="X576" s="42" t="s">
        <v>438</v>
      </c>
      <c r="Y576" s="50">
        <v>40704</v>
      </c>
      <c r="Z576" s="30" t="s">
        <v>557</v>
      </c>
      <c r="AA576" s="31">
        <v>1</v>
      </c>
      <c r="AB576" s="33" t="s">
        <v>282</v>
      </c>
      <c r="AC576" s="48">
        <v>5</v>
      </c>
      <c r="AD576" s="30">
        <v>1</v>
      </c>
      <c r="AE576" s="30">
        <v>0</v>
      </c>
      <c r="AF576" s="46" t="str">
        <f>IFERROR(VLOOKUP(U576,Acronym!$A:$B, 2, FALSE), "Ot")</f>
        <v>NW</v>
      </c>
      <c r="AG576" s="47" t="s">
        <v>716</v>
      </c>
      <c r="AH576" s="46" t="str">
        <f>VLOOKUP(AG576,Acronym!$A:$B,2, FALSE)</f>
        <v>MU</v>
      </c>
      <c r="AI576" s="47" t="s">
        <v>426</v>
      </c>
      <c r="AJ576" s="47" t="s">
        <v>2900</v>
      </c>
    </row>
    <row r="577" spans="1:36">
      <c r="A577" s="30">
        <v>17173837</v>
      </c>
      <c r="B577" s="31" t="s">
        <v>421</v>
      </c>
      <c r="C577" s="39" t="s">
        <v>12365</v>
      </c>
      <c r="D577" s="30">
        <v>17173830</v>
      </c>
      <c r="E577" s="39" t="s">
        <v>1406</v>
      </c>
      <c r="F577" s="50">
        <v>40622</v>
      </c>
      <c r="G577" s="32">
        <v>10000</v>
      </c>
      <c r="H577" s="31" t="s">
        <v>424</v>
      </c>
      <c r="I577" s="31" t="s">
        <v>174</v>
      </c>
      <c r="J577" s="32">
        <v>0</v>
      </c>
      <c r="K577" s="32">
        <v>0</v>
      </c>
      <c r="L577" s="50">
        <v>40653</v>
      </c>
      <c r="M577" s="31" t="s">
        <v>280</v>
      </c>
      <c r="N577" s="31" t="s">
        <v>789</v>
      </c>
      <c r="O577" s="31" t="s">
        <v>789</v>
      </c>
      <c r="P577" s="39" t="s">
        <v>422</v>
      </c>
      <c r="Q577" s="39" t="s">
        <v>555</v>
      </c>
      <c r="R577" s="41" t="s">
        <v>542</v>
      </c>
      <c r="S577" s="31" t="s">
        <v>421</v>
      </c>
      <c r="T577" s="39" t="s">
        <v>283</v>
      </c>
      <c r="U577" s="39" t="s">
        <v>426</v>
      </c>
      <c r="V577" s="39" t="s">
        <v>359</v>
      </c>
      <c r="W577" s="39" t="s">
        <v>285</v>
      </c>
      <c r="X577" s="42" t="s">
        <v>360</v>
      </c>
      <c r="Y577" s="50" t="s">
        <v>421</v>
      </c>
      <c r="Z577" s="30" t="s">
        <v>557</v>
      </c>
      <c r="AA577" s="31">
        <v>0</v>
      </c>
      <c r="AB577" s="33" t="s">
        <v>282</v>
      </c>
      <c r="AC577" s="48">
        <v>4</v>
      </c>
      <c r="AD577" s="30">
        <v>1</v>
      </c>
      <c r="AE577" s="30">
        <v>0</v>
      </c>
      <c r="AF577" s="46" t="str">
        <f>IFERROR(VLOOKUP(U577,Acronym!$A:$B, 2, FALSE), "Ot")</f>
        <v>NW</v>
      </c>
      <c r="AG577" s="47" t="s">
        <v>715</v>
      </c>
      <c r="AH577" s="46" t="str">
        <f>VLOOKUP(AG577,Acronym!$A:$B,2, FALSE)</f>
        <v>TH</v>
      </c>
      <c r="AI577" s="47" t="s">
        <v>426</v>
      </c>
      <c r="AJ577" s="47" t="s">
        <v>2901</v>
      </c>
    </row>
    <row r="578" spans="1:36">
      <c r="A578" s="30">
        <v>17174169</v>
      </c>
      <c r="B578" s="31" t="s">
        <v>421</v>
      </c>
      <c r="C578" s="39" t="s">
        <v>12366</v>
      </c>
      <c r="D578" s="30">
        <v>1615410</v>
      </c>
      <c r="E578" s="39" t="s">
        <v>1407</v>
      </c>
      <c r="F578" s="50">
        <v>40619</v>
      </c>
      <c r="G578" s="32">
        <v>51000</v>
      </c>
      <c r="H578" s="31" t="s">
        <v>424</v>
      </c>
      <c r="I578" s="31" t="s">
        <v>425</v>
      </c>
      <c r="J578" s="32">
        <v>51000</v>
      </c>
      <c r="K578" s="32">
        <v>38500</v>
      </c>
      <c r="L578" s="50">
        <v>40708</v>
      </c>
      <c r="M578" s="31" t="s">
        <v>280</v>
      </c>
      <c r="N578" s="31" t="s">
        <v>789</v>
      </c>
      <c r="O578" s="31" t="s">
        <v>789</v>
      </c>
      <c r="P578" s="39" t="s">
        <v>422</v>
      </c>
      <c r="Q578" s="39" t="s">
        <v>555</v>
      </c>
      <c r="R578" s="41" t="s">
        <v>541</v>
      </c>
      <c r="S578" s="31">
        <v>1</v>
      </c>
      <c r="T578" s="39" t="s">
        <v>283</v>
      </c>
      <c r="U578" s="39" t="s">
        <v>431</v>
      </c>
      <c r="V578" s="39" t="s">
        <v>193</v>
      </c>
      <c r="W578" s="39" t="s">
        <v>550</v>
      </c>
      <c r="X578" s="42" t="s">
        <v>550</v>
      </c>
      <c r="Y578" s="50">
        <v>40725</v>
      </c>
      <c r="Z578" s="30" t="s">
        <v>556</v>
      </c>
      <c r="AA578" s="31">
        <v>1</v>
      </c>
      <c r="AB578" s="33" t="s">
        <v>284</v>
      </c>
      <c r="AC578" s="48">
        <v>13</v>
      </c>
      <c r="AD578" s="30">
        <v>0</v>
      </c>
      <c r="AE578" s="30">
        <v>0</v>
      </c>
      <c r="AF578" s="46" t="str">
        <f>IFERROR(VLOOKUP(U578,Acronym!$A:$B, 2, FALSE), "Ot")</f>
        <v>NE</v>
      </c>
      <c r="AG578" s="47" t="s">
        <v>717</v>
      </c>
      <c r="AH578" s="46" t="str">
        <f>VLOOKUP(AG578,Acronym!$A:$B,2, FALSE)</f>
        <v>CA</v>
      </c>
      <c r="AI578" s="47" t="s">
        <v>431</v>
      </c>
      <c r="AJ578" s="47" t="s">
        <v>2902</v>
      </c>
    </row>
    <row r="579" spans="1:36">
      <c r="A579" s="30">
        <v>17174347</v>
      </c>
      <c r="B579" s="31" t="s">
        <v>421</v>
      </c>
      <c r="C579" s="39" t="s">
        <v>12367</v>
      </c>
      <c r="D579" s="30">
        <v>1837331</v>
      </c>
      <c r="E579" s="39" t="s">
        <v>1408</v>
      </c>
      <c r="F579" s="50">
        <v>40623</v>
      </c>
      <c r="G579" s="32">
        <v>8550</v>
      </c>
      <c r="H579" s="31" t="s">
        <v>424</v>
      </c>
      <c r="I579" s="31" t="s">
        <v>174</v>
      </c>
      <c r="J579" s="32">
        <v>0</v>
      </c>
      <c r="K579" s="32">
        <v>0</v>
      </c>
      <c r="L579" s="50">
        <v>40653</v>
      </c>
      <c r="M579" s="31" t="s">
        <v>280</v>
      </c>
      <c r="N579" s="31" t="s">
        <v>789</v>
      </c>
      <c r="O579" s="31" t="s">
        <v>789</v>
      </c>
      <c r="P579" s="39" t="s">
        <v>422</v>
      </c>
      <c r="Q579" s="39" t="s">
        <v>555</v>
      </c>
      <c r="R579" s="41" t="s">
        <v>542</v>
      </c>
      <c r="S579" s="31" t="s">
        <v>421</v>
      </c>
      <c r="T579" s="39" t="s">
        <v>281</v>
      </c>
      <c r="U579" s="39" t="s">
        <v>446</v>
      </c>
      <c r="V579" s="39" t="s">
        <v>207</v>
      </c>
      <c r="W579" s="39" t="s">
        <v>208</v>
      </c>
      <c r="X579" s="42" t="s">
        <v>208</v>
      </c>
      <c r="Y579" s="50" t="s">
        <v>421</v>
      </c>
      <c r="Z579" s="30" t="s">
        <v>556</v>
      </c>
      <c r="AA579" s="31">
        <v>0</v>
      </c>
      <c r="AB579" s="33" t="s">
        <v>282</v>
      </c>
      <c r="AC579" s="48">
        <v>4</v>
      </c>
      <c r="AD579" s="30">
        <v>1</v>
      </c>
      <c r="AE579" s="30">
        <v>0</v>
      </c>
      <c r="AF579" s="46" t="str">
        <f>IFERROR(VLOOKUP(U579,Acronym!$A:$B, 2, FALSE), "Ot")</f>
        <v>SE</v>
      </c>
      <c r="AG579" s="47" t="s">
        <v>722</v>
      </c>
      <c r="AH579" s="46" t="str">
        <f>VLOOKUP(AG579,Acronym!$A:$B,2, FALSE)</f>
        <v>DA</v>
      </c>
      <c r="AI579" s="47" t="s">
        <v>446</v>
      </c>
      <c r="AJ579" s="47" t="s">
        <v>2903</v>
      </c>
    </row>
    <row r="580" spans="1:36">
      <c r="A580" s="30">
        <v>17174533</v>
      </c>
      <c r="B580" s="31" t="s">
        <v>421</v>
      </c>
      <c r="C580" s="39" t="s">
        <v>12368</v>
      </c>
      <c r="D580" s="30">
        <v>12172441</v>
      </c>
      <c r="E580" s="39" t="s">
        <v>1409</v>
      </c>
      <c r="F580" s="50">
        <v>40619</v>
      </c>
      <c r="G580" s="32">
        <v>41678</v>
      </c>
      <c r="H580" s="31" t="s">
        <v>424</v>
      </c>
      <c r="I580" s="31" t="s">
        <v>425</v>
      </c>
      <c r="J580" s="32">
        <v>41678</v>
      </c>
      <c r="K580" s="32">
        <v>41678</v>
      </c>
      <c r="L580" s="50">
        <v>40694</v>
      </c>
      <c r="M580" s="31" t="s">
        <v>280</v>
      </c>
      <c r="N580" s="31" t="s">
        <v>789</v>
      </c>
      <c r="O580" s="31" t="s">
        <v>789</v>
      </c>
      <c r="P580" s="39" t="s">
        <v>422</v>
      </c>
      <c r="Q580" s="39" t="s">
        <v>555</v>
      </c>
      <c r="R580" s="41" t="s">
        <v>541</v>
      </c>
      <c r="S580" s="31">
        <v>1</v>
      </c>
      <c r="T580" s="39" t="s">
        <v>283</v>
      </c>
      <c r="U580" s="39" t="s">
        <v>426</v>
      </c>
      <c r="V580" s="39" t="s">
        <v>30</v>
      </c>
      <c r="W580" s="39" t="s">
        <v>287</v>
      </c>
      <c r="X580" s="42" t="s">
        <v>428</v>
      </c>
      <c r="Y580" s="50">
        <v>40718</v>
      </c>
      <c r="Z580" s="30" t="s">
        <v>556</v>
      </c>
      <c r="AA580" s="31">
        <v>1</v>
      </c>
      <c r="AB580" s="33" t="s">
        <v>284</v>
      </c>
      <c r="AC580" s="48">
        <v>11</v>
      </c>
      <c r="AD580" s="30">
        <v>1</v>
      </c>
      <c r="AE580" s="30">
        <v>0</v>
      </c>
      <c r="AF580" s="46" t="str">
        <f>IFERROR(VLOOKUP(U580,Acronym!$A:$B, 2, FALSE), "Ot")</f>
        <v>NW</v>
      </c>
      <c r="AG580" s="47" t="s">
        <v>714</v>
      </c>
      <c r="AH580" s="46" t="str">
        <f>VLOOKUP(AG580,Acronym!$A:$B,2, FALSE)</f>
        <v>VA</v>
      </c>
      <c r="AI580" s="47" t="s">
        <v>426</v>
      </c>
      <c r="AJ580" s="47" t="s">
        <v>2904</v>
      </c>
    </row>
    <row r="581" spans="1:36">
      <c r="A581" s="30">
        <v>17174952</v>
      </c>
      <c r="B581" s="31" t="s">
        <v>421</v>
      </c>
      <c r="C581" s="39" t="s">
        <v>12369</v>
      </c>
      <c r="D581" s="30">
        <v>17174945</v>
      </c>
      <c r="E581" s="39" t="s">
        <v>810</v>
      </c>
      <c r="F581" s="50">
        <v>40619</v>
      </c>
      <c r="G581" s="32">
        <v>9947</v>
      </c>
      <c r="H581" s="31" t="s">
        <v>424</v>
      </c>
      <c r="I581" s="31" t="s">
        <v>425</v>
      </c>
      <c r="J581" s="32">
        <v>9947</v>
      </c>
      <c r="K581" s="32">
        <v>9947</v>
      </c>
      <c r="L581" s="50">
        <v>40653</v>
      </c>
      <c r="M581" s="31" t="s">
        <v>280</v>
      </c>
      <c r="N581" s="31" t="s">
        <v>789</v>
      </c>
      <c r="O581" s="31" t="s">
        <v>789</v>
      </c>
      <c r="P581" s="39" t="s">
        <v>422</v>
      </c>
      <c r="Q581" s="39" t="s">
        <v>555</v>
      </c>
      <c r="R581" s="41" t="s">
        <v>542</v>
      </c>
      <c r="S581" s="31">
        <v>1</v>
      </c>
      <c r="T581" s="39" t="s">
        <v>283</v>
      </c>
      <c r="U581" s="39" t="s">
        <v>446</v>
      </c>
      <c r="V581" s="39" t="s">
        <v>155</v>
      </c>
      <c r="W581" s="39" t="s">
        <v>55</v>
      </c>
      <c r="X581" s="42" t="s">
        <v>55</v>
      </c>
      <c r="Y581" s="50">
        <v>40682</v>
      </c>
      <c r="Z581" s="30" t="s">
        <v>556</v>
      </c>
      <c r="AA581" s="31">
        <v>1</v>
      </c>
      <c r="AB581" s="33" t="s">
        <v>282</v>
      </c>
      <c r="AC581" s="48">
        <v>5</v>
      </c>
      <c r="AD581" s="30">
        <v>1</v>
      </c>
      <c r="AE581" s="30">
        <v>0</v>
      </c>
      <c r="AF581" s="46" t="str">
        <f>IFERROR(VLOOKUP(U581,Acronym!$A:$B, 2, FALSE), "Ot")</f>
        <v>SE</v>
      </c>
      <c r="AG581" s="47" t="s">
        <v>714</v>
      </c>
      <c r="AH581" s="46" t="str">
        <f>VLOOKUP(AG581,Acronym!$A:$B,2, FALSE)</f>
        <v>VA</v>
      </c>
      <c r="AI581" s="47" t="s">
        <v>446</v>
      </c>
      <c r="AJ581" s="47" t="s">
        <v>2905</v>
      </c>
    </row>
    <row r="582" spans="1:36">
      <c r="A582" s="30">
        <v>17175083</v>
      </c>
      <c r="B582" s="31" t="s">
        <v>421</v>
      </c>
      <c r="C582" s="39" t="s">
        <v>12370</v>
      </c>
      <c r="D582" s="30">
        <v>6773733</v>
      </c>
      <c r="E582" s="39" t="s">
        <v>1410</v>
      </c>
      <c r="F582" s="50">
        <v>40620</v>
      </c>
      <c r="G582" s="32">
        <v>2583</v>
      </c>
      <c r="H582" s="31" t="s">
        <v>424</v>
      </c>
      <c r="I582" s="31" t="s">
        <v>174</v>
      </c>
      <c r="J582" s="32">
        <v>0</v>
      </c>
      <c r="K582" s="32">
        <v>0</v>
      </c>
      <c r="L582" s="50">
        <v>40652</v>
      </c>
      <c r="M582" s="31" t="s">
        <v>280</v>
      </c>
      <c r="N582" s="31" t="s">
        <v>789</v>
      </c>
      <c r="O582" s="31" t="s">
        <v>789</v>
      </c>
      <c r="P582" s="39" t="s">
        <v>422</v>
      </c>
      <c r="Q582" s="39" t="s">
        <v>555</v>
      </c>
      <c r="R582" s="41" t="s">
        <v>542</v>
      </c>
      <c r="S582" s="31" t="s">
        <v>421</v>
      </c>
      <c r="T582" s="39" t="s">
        <v>283</v>
      </c>
      <c r="U582" s="39" t="s">
        <v>423</v>
      </c>
      <c r="V582" s="39" t="s">
        <v>377</v>
      </c>
      <c r="W582" s="39" t="s">
        <v>175</v>
      </c>
      <c r="X582" s="42" t="s">
        <v>125</v>
      </c>
      <c r="Y582" s="50" t="s">
        <v>421</v>
      </c>
      <c r="Z582" s="30" t="s">
        <v>557</v>
      </c>
      <c r="AA582" s="31">
        <v>0</v>
      </c>
      <c r="AB582" s="33" t="s">
        <v>282</v>
      </c>
      <c r="AC582" s="48">
        <v>5</v>
      </c>
      <c r="AD582" s="30">
        <v>1</v>
      </c>
      <c r="AE582" s="30">
        <v>0</v>
      </c>
      <c r="AF582" s="46" t="str">
        <f>IFERROR(VLOOKUP(U582,Acronym!$A:$B, 2, FALSE), "Ot")</f>
        <v>L</v>
      </c>
      <c r="AG582" s="47" t="s">
        <v>715</v>
      </c>
      <c r="AH582" s="46" t="str">
        <f>VLOOKUP(AG582,Acronym!$A:$B,2, FALSE)</f>
        <v>TH</v>
      </c>
      <c r="AI582" s="47" t="s">
        <v>423</v>
      </c>
      <c r="AJ582" s="47" t="s">
        <v>2906</v>
      </c>
    </row>
    <row r="583" spans="1:36">
      <c r="A583" s="30">
        <v>17175247</v>
      </c>
      <c r="B583" s="31" t="s">
        <v>421</v>
      </c>
      <c r="C583" s="39" t="s">
        <v>12371</v>
      </c>
      <c r="D583" s="30">
        <v>17042337</v>
      </c>
      <c r="E583" s="39" t="s">
        <v>1411</v>
      </c>
      <c r="F583" s="50">
        <v>40622</v>
      </c>
      <c r="G583" s="32">
        <v>9975</v>
      </c>
      <c r="H583" s="31" t="s">
        <v>424</v>
      </c>
      <c r="I583" s="31" t="s">
        <v>425</v>
      </c>
      <c r="J583" s="32">
        <v>9975</v>
      </c>
      <c r="K583" s="32">
        <v>9975</v>
      </c>
      <c r="L583" s="50">
        <v>40653</v>
      </c>
      <c r="M583" s="31" t="s">
        <v>280</v>
      </c>
      <c r="N583" s="31" t="s">
        <v>789</v>
      </c>
      <c r="O583" s="31" t="s">
        <v>789</v>
      </c>
      <c r="P583" s="39" t="s">
        <v>422</v>
      </c>
      <c r="Q583" s="39" t="s">
        <v>555</v>
      </c>
      <c r="R583" s="41" t="s">
        <v>542</v>
      </c>
      <c r="S583" s="31">
        <v>1</v>
      </c>
      <c r="T583" s="39" t="s">
        <v>283</v>
      </c>
      <c r="U583" s="39" t="s">
        <v>446</v>
      </c>
      <c r="V583" s="39" t="s">
        <v>155</v>
      </c>
      <c r="W583" s="39" t="s">
        <v>55</v>
      </c>
      <c r="X583" s="42" t="s">
        <v>55</v>
      </c>
      <c r="Y583" s="50">
        <v>40686</v>
      </c>
      <c r="Z583" s="30" t="s">
        <v>556</v>
      </c>
      <c r="AA583" s="31">
        <v>1</v>
      </c>
      <c r="AB583" s="33" t="s">
        <v>282</v>
      </c>
      <c r="AC583" s="48">
        <v>4</v>
      </c>
      <c r="AD583" s="30">
        <v>1</v>
      </c>
      <c r="AE583" s="30">
        <v>0</v>
      </c>
      <c r="AF583" s="46" t="str">
        <f>IFERROR(VLOOKUP(U583,Acronym!$A:$B, 2, FALSE), "Ot")</f>
        <v>SE</v>
      </c>
      <c r="AG583" s="47" t="s">
        <v>715</v>
      </c>
      <c r="AH583" s="46" t="str">
        <f>VLOOKUP(AG583,Acronym!$A:$B,2, FALSE)</f>
        <v>TH</v>
      </c>
      <c r="AI583" s="47" t="s">
        <v>446</v>
      </c>
      <c r="AJ583" s="47" t="s">
        <v>840</v>
      </c>
    </row>
    <row r="584" spans="1:36">
      <c r="A584" s="30">
        <v>17177421</v>
      </c>
      <c r="B584" s="31" t="s">
        <v>421</v>
      </c>
      <c r="C584" s="39" t="s">
        <v>12372</v>
      </c>
      <c r="D584" s="30">
        <v>1387143</v>
      </c>
      <c r="E584" s="39" t="s">
        <v>1412</v>
      </c>
      <c r="F584" s="50">
        <v>40623</v>
      </c>
      <c r="G584" s="32">
        <v>9400</v>
      </c>
      <c r="H584" s="31" t="s">
        <v>424</v>
      </c>
      <c r="I584" s="31" t="s">
        <v>425</v>
      </c>
      <c r="J584" s="32">
        <v>9400</v>
      </c>
      <c r="K584" s="32">
        <v>9400</v>
      </c>
      <c r="L584" s="50">
        <v>40653</v>
      </c>
      <c r="M584" s="31" t="s">
        <v>280</v>
      </c>
      <c r="N584" s="31" t="s">
        <v>789</v>
      </c>
      <c r="O584" s="31" t="s">
        <v>789</v>
      </c>
      <c r="P584" s="39" t="s">
        <v>422</v>
      </c>
      <c r="Q584" s="39" t="s">
        <v>555</v>
      </c>
      <c r="R584" s="41" t="s">
        <v>542</v>
      </c>
      <c r="S584" s="31">
        <v>1</v>
      </c>
      <c r="T584" s="39" t="s">
        <v>283</v>
      </c>
      <c r="U584" s="39" t="s">
        <v>426</v>
      </c>
      <c r="V584" s="39" t="s">
        <v>630</v>
      </c>
      <c r="W584" s="39" t="s">
        <v>287</v>
      </c>
      <c r="X584" s="42" t="s">
        <v>419</v>
      </c>
      <c r="Y584" s="50">
        <v>40673</v>
      </c>
      <c r="Z584" s="30" t="s">
        <v>556</v>
      </c>
      <c r="AA584" s="31">
        <v>1</v>
      </c>
      <c r="AB584" s="33" t="s">
        <v>282</v>
      </c>
      <c r="AC584" s="48">
        <v>4</v>
      </c>
      <c r="AD584" s="30">
        <v>1</v>
      </c>
      <c r="AE584" s="30">
        <v>0</v>
      </c>
      <c r="AF584" s="46" t="str">
        <f>IFERROR(VLOOKUP(U584,Acronym!$A:$B, 2, FALSE), "Ot")</f>
        <v>NW</v>
      </c>
      <c r="AG584" s="47" t="s">
        <v>717</v>
      </c>
      <c r="AH584" s="46" t="str">
        <f>VLOOKUP(AG584,Acronym!$A:$B,2, FALSE)</f>
        <v>CA</v>
      </c>
      <c r="AI584" s="47" t="s">
        <v>426</v>
      </c>
      <c r="AJ584" s="47" t="s">
        <v>2907</v>
      </c>
    </row>
    <row r="585" spans="1:36">
      <c r="A585" s="30">
        <v>17179222</v>
      </c>
      <c r="B585" s="31" t="s">
        <v>421</v>
      </c>
      <c r="C585" s="39" t="s">
        <v>12373</v>
      </c>
      <c r="D585" s="30">
        <v>8929404</v>
      </c>
      <c r="E585" s="39" t="s">
        <v>1413</v>
      </c>
      <c r="F585" s="50">
        <v>40623</v>
      </c>
      <c r="G585" s="32">
        <v>9950</v>
      </c>
      <c r="H585" s="31" t="s">
        <v>424</v>
      </c>
      <c r="I585" s="31" t="s">
        <v>425</v>
      </c>
      <c r="J585" s="32">
        <v>9950</v>
      </c>
      <c r="K585" s="32">
        <v>9950</v>
      </c>
      <c r="L585" s="50">
        <v>40652</v>
      </c>
      <c r="M585" s="31" t="s">
        <v>280</v>
      </c>
      <c r="N585" s="31" t="s">
        <v>789</v>
      </c>
      <c r="O585" s="31" t="s">
        <v>789</v>
      </c>
      <c r="P585" s="39" t="s">
        <v>422</v>
      </c>
      <c r="Q585" s="39" t="s">
        <v>555</v>
      </c>
      <c r="R585" s="41" t="s">
        <v>542</v>
      </c>
      <c r="S585" s="31">
        <v>1</v>
      </c>
      <c r="T585" s="39" t="s">
        <v>283</v>
      </c>
      <c r="U585" s="39" t="s">
        <v>434</v>
      </c>
      <c r="V585" s="39" t="s">
        <v>384</v>
      </c>
      <c r="W585" s="39" t="s">
        <v>381</v>
      </c>
      <c r="X585" s="42" t="s">
        <v>647</v>
      </c>
      <c r="Y585" s="50">
        <v>40674</v>
      </c>
      <c r="Z585" s="30" t="s">
        <v>557</v>
      </c>
      <c r="AA585" s="31">
        <v>1</v>
      </c>
      <c r="AB585" s="33" t="s">
        <v>282</v>
      </c>
      <c r="AC585" s="48">
        <v>4</v>
      </c>
      <c r="AD585" s="30">
        <v>1</v>
      </c>
      <c r="AE585" s="30">
        <v>0</v>
      </c>
      <c r="AF585" s="46" t="str">
        <f>IFERROR(VLOOKUP(U585,Acronym!$A:$B, 2, FALSE), "Ot")</f>
        <v>EM</v>
      </c>
      <c r="AG585" s="47" t="s">
        <v>721</v>
      </c>
      <c r="AH585" s="46" t="str">
        <f>VLOOKUP(AG585,Acronym!$A:$B,2, FALSE)</f>
        <v>NA</v>
      </c>
      <c r="AI585" s="47" t="s">
        <v>434</v>
      </c>
      <c r="AJ585" s="47" t="s">
        <v>2908</v>
      </c>
    </row>
    <row r="586" spans="1:36">
      <c r="A586" s="30">
        <v>17179332</v>
      </c>
      <c r="B586" s="31" t="s">
        <v>421</v>
      </c>
      <c r="C586" s="39" t="s">
        <v>12374</v>
      </c>
      <c r="D586" s="30">
        <v>1599694</v>
      </c>
      <c r="E586" s="39" t="s">
        <v>1414</v>
      </c>
      <c r="F586" s="50">
        <v>40619</v>
      </c>
      <c r="G586" s="32">
        <v>30000</v>
      </c>
      <c r="H586" s="31" t="s">
        <v>424</v>
      </c>
      <c r="I586" s="31" t="s">
        <v>425</v>
      </c>
      <c r="J586" s="32">
        <v>30000</v>
      </c>
      <c r="K586" s="32">
        <v>30000</v>
      </c>
      <c r="L586" s="50">
        <v>40695</v>
      </c>
      <c r="M586" s="31" t="s">
        <v>280</v>
      </c>
      <c r="N586" s="31" t="s">
        <v>789</v>
      </c>
      <c r="O586" s="31" t="s">
        <v>789</v>
      </c>
      <c r="P586" s="39" t="s">
        <v>422</v>
      </c>
      <c r="Q586" s="39" t="s">
        <v>555</v>
      </c>
      <c r="R586" s="41" t="s">
        <v>541</v>
      </c>
      <c r="S586" s="31">
        <v>1</v>
      </c>
      <c r="T586" s="39" t="s">
        <v>283</v>
      </c>
      <c r="U586" s="39" t="s">
        <v>423</v>
      </c>
      <c r="V586" s="39" t="s">
        <v>301</v>
      </c>
      <c r="W586" s="39" t="s">
        <v>175</v>
      </c>
      <c r="X586" s="42" t="s">
        <v>302</v>
      </c>
      <c r="Y586" s="50">
        <v>40711</v>
      </c>
      <c r="Z586" s="30" t="s">
        <v>556</v>
      </c>
      <c r="AA586" s="31">
        <v>1</v>
      </c>
      <c r="AB586" s="33" t="s">
        <v>284</v>
      </c>
      <c r="AC586" s="48">
        <v>11</v>
      </c>
      <c r="AD586" s="30">
        <v>1</v>
      </c>
      <c r="AE586" s="30">
        <v>0</v>
      </c>
      <c r="AF586" s="46" t="str">
        <f>IFERROR(VLOOKUP(U586,Acronym!$A:$B, 2, FALSE), "Ot")</f>
        <v>L</v>
      </c>
      <c r="AG586" s="47" t="s">
        <v>715</v>
      </c>
      <c r="AH586" s="46" t="str">
        <f>VLOOKUP(AG586,Acronym!$A:$B,2, FALSE)</f>
        <v>TH</v>
      </c>
      <c r="AI586" s="47" t="s">
        <v>423</v>
      </c>
      <c r="AJ586" s="47" t="s">
        <v>2909</v>
      </c>
    </row>
    <row r="587" spans="1:36">
      <c r="A587" s="30">
        <v>17179510</v>
      </c>
      <c r="B587" s="31" t="s">
        <v>421</v>
      </c>
      <c r="C587" s="39" t="s">
        <v>12375</v>
      </c>
      <c r="D587" s="30">
        <v>1623287</v>
      </c>
      <c r="E587" s="39" t="s">
        <v>1415</v>
      </c>
      <c r="F587" s="50">
        <v>40623</v>
      </c>
      <c r="G587" s="32">
        <v>49800</v>
      </c>
      <c r="H587" s="31" t="s">
        <v>424</v>
      </c>
      <c r="I587" s="31" t="s">
        <v>425</v>
      </c>
      <c r="J587" s="32">
        <v>49800</v>
      </c>
      <c r="K587" s="32">
        <v>49800</v>
      </c>
      <c r="L587" s="50">
        <v>40695</v>
      </c>
      <c r="M587" s="31" t="s">
        <v>280</v>
      </c>
      <c r="N587" s="31" t="s">
        <v>789</v>
      </c>
      <c r="O587" s="31" t="s">
        <v>789</v>
      </c>
      <c r="P587" s="39" t="s">
        <v>422</v>
      </c>
      <c r="Q587" s="39" t="s">
        <v>555</v>
      </c>
      <c r="R587" s="41" t="s">
        <v>541</v>
      </c>
      <c r="S587" s="31">
        <v>1</v>
      </c>
      <c r="T587" s="39" t="s">
        <v>283</v>
      </c>
      <c r="U587" s="39" t="s">
        <v>446</v>
      </c>
      <c r="V587" s="39" t="s">
        <v>28</v>
      </c>
      <c r="W587" s="39" t="s">
        <v>58</v>
      </c>
      <c r="X587" s="42" t="s">
        <v>29</v>
      </c>
      <c r="Y587" s="50">
        <v>40711</v>
      </c>
      <c r="Z587" s="30" t="s">
        <v>557</v>
      </c>
      <c r="AA587" s="31">
        <v>1</v>
      </c>
      <c r="AB587" s="33" t="s">
        <v>284</v>
      </c>
      <c r="AC587" s="48">
        <v>10</v>
      </c>
      <c r="AD587" s="30">
        <v>1</v>
      </c>
      <c r="AE587" s="30">
        <v>0</v>
      </c>
      <c r="AF587" s="46" t="str">
        <f>IFERROR(VLOOKUP(U587,Acronym!$A:$B, 2, FALSE), "Ot")</f>
        <v>SE</v>
      </c>
      <c r="AG587" s="47" t="s">
        <v>715</v>
      </c>
      <c r="AH587" s="46" t="str">
        <f>VLOOKUP(AG587,Acronym!$A:$B,2, FALSE)</f>
        <v>TH</v>
      </c>
      <c r="AI587" s="47" t="s">
        <v>446</v>
      </c>
      <c r="AJ587" s="47" t="s">
        <v>2910</v>
      </c>
    </row>
    <row r="588" spans="1:36">
      <c r="A588" s="30">
        <v>17181228</v>
      </c>
      <c r="B588" s="31" t="s">
        <v>421</v>
      </c>
      <c r="C588" s="39" t="s">
        <v>12376</v>
      </c>
      <c r="D588" s="30">
        <v>1829921</v>
      </c>
      <c r="E588" s="39" t="s">
        <v>737</v>
      </c>
      <c r="F588" s="50">
        <v>40623</v>
      </c>
      <c r="G588" s="32">
        <v>1025</v>
      </c>
      <c r="H588" s="31" t="s">
        <v>424</v>
      </c>
      <c r="I588" s="31" t="s">
        <v>425</v>
      </c>
      <c r="J588" s="32">
        <v>1025</v>
      </c>
      <c r="K588" s="32">
        <v>1025</v>
      </c>
      <c r="L588" s="50">
        <v>40652</v>
      </c>
      <c r="M588" s="31" t="s">
        <v>280</v>
      </c>
      <c r="N588" s="31" t="s">
        <v>789</v>
      </c>
      <c r="O588" s="31" t="s">
        <v>789</v>
      </c>
      <c r="P588" s="39" t="s">
        <v>422</v>
      </c>
      <c r="Q588" s="39" t="s">
        <v>555</v>
      </c>
      <c r="R588" s="41" t="s">
        <v>542</v>
      </c>
      <c r="S588" s="31">
        <v>1</v>
      </c>
      <c r="T588" s="39" t="s">
        <v>281</v>
      </c>
      <c r="U588" s="39" t="s">
        <v>430</v>
      </c>
      <c r="V588" s="39" t="s">
        <v>221</v>
      </c>
      <c r="W588" s="39" t="s">
        <v>99</v>
      </c>
      <c r="X588" s="42" t="s">
        <v>219</v>
      </c>
      <c r="Y588" s="50">
        <v>40666</v>
      </c>
      <c r="Z588" s="30" t="s">
        <v>557</v>
      </c>
      <c r="AA588" s="31">
        <v>1</v>
      </c>
      <c r="AB588" s="33" t="s">
        <v>282</v>
      </c>
      <c r="AC588" s="48">
        <v>4</v>
      </c>
      <c r="AD588" s="30">
        <v>1</v>
      </c>
      <c r="AE588" s="30">
        <v>0</v>
      </c>
      <c r="AF588" s="46" t="str">
        <f>IFERROR(VLOOKUP(U588,Acronym!$A:$B, 2, FALSE), "Ot")</f>
        <v>Y</v>
      </c>
      <c r="AG588" s="47" t="s">
        <v>714</v>
      </c>
      <c r="AH588" s="46" t="str">
        <f>VLOOKUP(AG588,Acronym!$A:$B,2, FALSE)</f>
        <v>VA</v>
      </c>
      <c r="AI588" s="47" t="s">
        <v>720</v>
      </c>
      <c r="AJ588" s="47" t="s">
        <v>2911</v>
      </c>
    </row>
    <row r="589" spans="1:36">
      <c r="A589" s="30">
        <v>17181348</v>
      </c>
      <c r="B589" s="31" t="s">
        <v>421</v>
      </c>
      <c r="C589" s="39" t="s">
        <v>12377</v>
      </c>
      <c r="D589" s="30">
        <v>17181346</v>
      </c>
      <c r="E589" s="39" t="s">
        <v>1416</v>
      </c>
      <c r="F589" s="50">
        <v>40623</v>
      </c>
      <c r="G589" s="32">
        <v>7960</v>
      </c>
      <c r="H589" s="31" t="s">
        <v>424</v>
      </c>
      <c r="I589" s="31" t="s">
        <v>425</v>
      </c>
      <c r="J589" s="32">
        <v>7960</v>
      </c>
      <c r="K589" s="32">
        <v>7960</v>
      </c>
      <c r="L589" s="50">
        <v>40667</v>
      </c>
      <c r="M589" s="31" t="s">
        <v>280</v>
      </c>
      <c r="N589" s="31" t="s">
        <v>789</v>
      </c>
      <c r="O589" s="31" t="s">
        <v>789</v>
      </c>
      <c r="P589" s="39" t="s">
        <v>422</v>
      </c>
      <c r="Q589" s="39" t="s">
        <v>555</v>
      </c>
      <c r="R589" s="41" t="s">
        <v>542</v>
      </c>
      <c r="S589" s="31">
        <v>1</v>
      </c>
      <c r="T589" s="39" t="s">
        <v>281</v>
      </c>
      <c r="U589" s="39" t="s">
        <v>423</v>
      </c>
      <c r="V589" s="39" t="s">
        <v>149</v>
      </c>
      <c r="W589" s="39" t="s">
        <v>175</v>
      </c>
      <c r="X589" s="42" t="s">
        <v>150</v>
      </c>
      <c r="Y589" s="50">
        <v>40680</v>
      </c>
      <c r="Z589" s="30" t="s">
        <v>556</v>
      </c>
      <c r="AA589" s="31">
        <v>1</v>
      </c>
      <c r="AB589" s="33" t="s">
        <v>282</v>
      </c>
      <c r="AC589" s="48">
        <v>6</v>
      </c>
      <c r="AD589" s="30">
        <v>0</v>
      </c>
      <c r="AE589" s="30">
        <v>0</v>
      </c>
      <c r="AF589" s="46" t="str">
        <f>IFERROR(VLOOKUP(U589,Acronym!$A:$B, 2, FALSE), "Ot")</f>
        <v>L</v>
      </c>
      <c r="AG589" s="47" t="s">
        <v>714</v>
      </c>
      <c r="AH589" s="46" t="str">
        <f>VLOOKUP(AG589,Acronym!$A:$B,2, FALSE)</f>
        <v>VA</v>
      </c>
      <c r="AI589" s="47" t="s">
        <v>423</v>
      </c>
      <c r="AJ589" s="47" t="s">
        <v>2912</v>
      </c>
    </row>
    <row r="590" spans="1:36">
      <c r="A590" s="30">
        <v>17181434</v>
      </c>
      <c r="B590" s="31" t="s">
        <v>421</v>
      </c>
      <c r="C590" s="39" t="s">
        <v>12378</v>
      </c>
      <c r="D590" s="30">
        <v>17181432</v>
      </c>
      <c r="E590" s="39" t="s">
        <v>1417</v>
      </c>
      <c r="F590" s="50">
        <v>40623</v>
      </c>
      <c r="G590" s="32">
        <v>10000</v>
      </c>
      <c r="H590" s="31" t="s">
        <v>424</v>
      </c>
      <c r="I590" s="31" t="s">
        <v>174</v>
      </c>
      <c r="J590" s="32">
        <v>0</v>
      </c>
      <c r="K590" s="32">
        <v>0</v>
      </c>
      <c r="L590" s="50">
        <v>40652</v>
      </c>
      <c r="M590" s="31" t="s">
        <v>280</v>
      </c>
      <c r="N590" s="31" t="s">
        <v>789</v>
      </c>
      <c r="O590" s="31" t="s">
        <v>789</v>
      </c>
      <c r="P590" s="39" t="s">
        <v>422</v>
      </c>
      <c r="Q590" s="39" t="s">
        <v>555</v>
      </c>
      <c r="R590" s="41" t="s">
        <v>542</v>
      </c>
      <c r="S590" s="31" t="s">
        <v>421</v>
      </c>
      <c r="T590" s="39" t="s">
        <v>281</v>
      </c>
      <c r="U590" s="39" t="s">
        <v>423</v>
      </c>
      <c r="V590" s="39" t="s">
        <v>149</v>
      </c>
      <c r="W590" s="39" t="s">
        <v>175</v>
      </c>
      <c r="X590" s="42" t="s">
        <v>150</v>
      </c>
      <c r="Y590" s="50" t="s">
        <v>421</v>
      </c>
      <c r="Z590" s="30" t="s">
        <v>557</v>
      </c>
      <c r="AA590" s="31">
        <v>0</v>
      </c>
      <c r="AB590" s="33" t="s">
        <v>282</v>
      </c>
      <c r="AC590" s="48">
        <v>4</v>
      </c>
      <c r="AD590" s="30">
        <v>1</v>
      </c>
      <c r="AE590" s="30">
        <v>0</v>
      </c>
      <c r="AF590" s="46" t="str">
        <f>IFERROR(VLOOKUP(U590,Acronym!$A:$B, 2, FALSE), "Ot")</f>
        <v>L</v>
      </c>
      <c r="AG590" s="47" t="s">
        <v>714</v>
      </c>
      <c r="AH590" s="46" t="str">
        <f>VLOOKUP(AG590,Acronym!$A:$B,2, FALSE)</f>
        <v>VA</v>
      </c>
      <c r="AI590" s="47" t="s">
        <v>423</v>
      </c>
      <c r="AJ590" s="47" t="s">
        <v>2913</v>
      </c>
    </row>
    <row r="591" spans="1:36">
      <c r="A591" s="30">
        <v>17181743</v>
      </c>
      <c r="B591" s="31" t="s">
        <v>421</v>
      </c>
      <c r="C591" s="39" t="s">
        <v>12379</v>
      </c>
      <c r="D591" s="30">
        <v>11630081</v>
      </c>
      <c r="E591" s="39" t="s">
        <v>747</v>
      </c>
      <c r="F591" s="50">
        <v>40624</v>
      </c>
      <c r="G591" s="32">
        <v>10000</v>
      </c>
      <c r="H591" s="31" t="s">
        <v>424</v>
      </c>
      <c r="I591" s="31" t="s">
        <v>174</v>
      </c>
      <c r="J591" s="32">
        <v>0</v>
      </c>
      <c r="K591" s="32">
        <v>0</v>
      </c>
      <c r="L591" s="50">
        <v>40652</v>
      </c>
      <c r="M591" s="31" t="s">
        <v>280</v>
      </c>
      <c r="N591" s="31" t="s">
        <v>789</v>
      </c>
      <c r="O591" s="31" t="s">
        <v>789</v>
      </c>
      <c r="P591" s="39" t="s">
        <v>422</v>
      </c>
      <c r="Q591" s="39" t="s">
        <v>555</v>
      </c>
      <c r="R591" s="41" t="s">
        <v>542</v>
      </c>
      <c r="S591" s="31" t="s">
        <v>421</v>
      </c>
      <c r="T591" s="39" t="s">
        <v>281</v>
      </c>
      <c r="U591" s="39" t="s">
        <v>868</v>
      </c>
      <c r="V591" s="39" t="s">
        <v>604</v>
      </c>
      <c r="W591" s="39" t="s">
        <v>185</v>
      </c>
      <c r="X591" s="42" t="s">
        <v>605</v>
      </c>
      <c r="Y591" s="50" t="s">
        <v>421</v>
      </c>
      <c r="Z591" s="30" t="s">
        <v>556</v>
      </c>
      <c r="AA591" s="31">
        <v>0</v>
      </c>
      <c r="AB591" s="33" t="s">
        <v>282</v>
      </c>
      <c r="AC591" s="48">
        <v>4</v>
      </c>
      <c r="AD591" s="30">
        <v>1</v>
      </c>
      <c r="AE591" s="30">
        <v>0</v>
      </c>
      <c r="AF591" s="46" t="str">
        <f>IFERROR(VLOOKUP(U591,Acronym!$A:$B, 2, FALSE), "Ot")</f>
        <v>E</v>
      </c>
      <c r="AG591" s="47" t="s">
        <v>714</v>
      </c>
      <c r="AH591" s="46" t="str">
        <f>VLOOKUP(AG591,Acronym!$A:$B,2, FALSE)</f>
        <v>VA</v>
      </c>
      <c r="AI591" s="47" t="s">
        <v>719</v>
      </c>
      <c r="AJ591" s="47" t="s">
        <v>2914</v>
      </c>
    </row>
    <row r="592" spans="1:36">
      <c r="A592" s="30">
        <v>17183059</v>
      </c>
      <c r="B592" s="31" t="s">
        <v>421</v>
      </c>
      <c r="C592" s="39" t="s">
        <v>12380</v>
      </c>
      <c r="D592" s="30">
        <v>17183052</v>
      </c>
      <c r="E592" s="39" t="s">
        <v>1418</v>
      </c>
      <c r="F592" s="50">
        <v>40620</v>
      </c>
      <c r="G592" s="32">
        <v>5085</v>
      </c>
      <c r="H592" s="31" t="s">
        <v>424</v>
      </c>
      <c r="I592" s="31" t="s">
        <v>174</v>
      </c>
      <c r="J592" s="32">
        <v>5085</v>
      </c>
      <c r="K592" s="32">
        <v>0</v>
      </c>
      <c r="L592" s="50">
        <v>40652</v>
      </c>
      <c r="M592" s="31" t="s">
        <v>280</v>
      </c>
      <c r="N592" s="31" t="s">
        <v>789</v>
      </c>
      <c r="O592" s="31" t="s">
        <v>789</v>
      </c>
      <c r="P592" s="39" t="s">
        <v>422</v>
      </c>
      <c r="Q592" s="39" t="s">
        <v>555</v>
      </c>
      <c r="R592" s="41" t="s">
        <v>542</v>
      </c>
      <c r="S592" s="31" t="s">
        <v>421</v>
      </c>
      <c r="T592" s="39" t="s">
        <v>283</v>
      </c>
      <c r="U592" s="39" t="s">
        <v>423</v>
      </c>
      <c r="V592" s="39" t="s">
        <v>376</v>
      </c>
      <c r="W592" s="39" t="s">
        <v>175</v>
      </c>
      <c r="X592" s="42" t="s">
        <v>125</v>
      </c>
      <c r="Y592" s="50" t="s">
        <v>421</v>
      </c>
      <c r="Z592" s="30" t="s">
        <v>557</v>
      </c>
      <c r="AA592" s="31">
        <v>0</v>
      </c>
      <c r="AB592" s="33" t="s">
        <v>282</v>
      </c>
      <c r="AC592" s="48">
        <v>5</v>
      </c>
      <c r="AD592" s="30">
        <v>1</v>
      </c>
      <c r="AE592" s="30">
        <v>0</v>
      </c>
      <c r="AF592" s="46" t="str">
        <f>IFERROR(VLOOKUP(U592,Acronym!$A:$B, 2, FALSE), "Ot")</f>
        <v>L</v>
      </c>
      <c r="AG592" s="47" t="s">
        <v>714</v>
      </c>
      <c r="AH592" s="46" t="str">
        <f>VLOOKUP(AG592,Acronym!$A:$B,2, FALSE)</f>
        <v>VA</v>
      </c>
      <c r="AI592" s="47" t="s">
        <v>423</v>
      </c>
      <c r="AJ592" s="47" t="s">
        <v>2915</v>
      </c>
    </row>
    <row r="593" spans="1:36">
      <c r="A593" s="30">
        <v>17183161</v>
      </c>
      <c r="B593" s="31" t="s">
        <v>421</v>
      </c>
      <c r="C593" s="39" t="s">
        <v>12381</v>
      </c>
      <c r="D593" s="30">
        <v>1601405</v>
      </c>
      <c r="E593" s="39" t="s">
        <v>1419</v>
      </c>
      <c r="F593" s="50">
        <v>40623</v>
      </c>
      <c r="G593" s="32">
        <v>5000</v>
      </c>
      <c r="H593" s="31" t="s">
        <v>424</v>
      </c>
      <c r="I593" s="31" t="s">
        <v>425</v>
      </c>
      <c r="J593" s="32">
        <v>5000</v>
      </c>
      <c r="K593" s="32">
        <v>5000</v>
      </c>
      <c r="L593" s="50">
        <v>40652</v>
      </c>
      <c r="M593" s="31" t="s">
        <v>280</v>
      </c>
      <c r="N593" s="31" t="s">
        <v>789</v>
      </c>
      <c r="O593" s="31" t="s">
        <v>789</v>
      </c>
      <c r="P593" s="39" t="s">
        <v>422</v>
      </c>
      <c r="Q593" s="39" t="s">
        <v>555</v>
      </c>
      <c r="R593" s="41" t="s">
        <v>542</v>
      </c>
      <c r="S593" s="31">
        <v>1</v>
      </c>
      <c r="T593" s="39" t="s">
        <v>283</v>
      </c>
      <c r="U593" s="39" t="s">
        <v>423</v>
      </c>
      <c r="V593" s="39" t="s">
        <v>588</v>
      </c>
      <c r="W593" s="39" t="s">
        <v>175</v>
      </c>
      <c r="X593" s="42" t="s">
        <v>305</v>
      </c>
      <c r="Y593" s="50">
        <v>40680</v>
      </c>
      <c r="Z593" s="30" t="s">
        <v>557</v>
      </c>
      <c r="AA593" s="31">
        <v>1</v>
      </c>
      <c r="AB593" s="33" t="s">
        <v>282</v>
      </c>
      <c r="AC593" s="48">
        <v>4</v>
      </c>
      <c r="AD593" s="30">
        <v>1</v>
      </c>
      <c r="AE593" s="30">
        <v>0</v>
      </c>
      <c r="AF593" s="46" t="str">
        <f>IFERROR(VLOOKUP(U593,Acronym!$A:$B, 2, FALSE), "Ot")</f>
        <v>L</v>
      </c>
      <c r="AG593" s="47" t="s">
        <v>717</v>
      </c>
      <c r="AH593" s="46" t="str">
        <f>VLOOKUP(AG593,Acronym!$A:$B,2, FALSE)</f>
        <v>CA</v>
      </c>
      <c r="AI593" s="47" t="s">
        <v>423</v>
      </c>
      <c r="AJ593" s="47" t="s">
        <v>2916</v>
      </c>
    </row>
    <row r="594" spans="1:36">
      <c r="A594" s="30">
        <v>17183244</v>
      </c>
      <c r="B594" s="31" t="s">
        <v>421</v>
      </c>
      <c r="C594" s="39" t="s">
        <v>12382</v>
      </c>
      <c r="D594" s="30">
        <v>17183242</v>
      </c>
      <c r="E594" s="39" t="s">
        <v>1420</v>
      </c>
      <c r="F594" s="50">
        <v>40624</v>
      </c>
      <c r="G594" s="32">
        <v>6244</v>
      </c>
      <c r="H594" s="31" t="s">
        <v>424</v>
      </c>
      <c r="I594" s="31" t="s">
        <v>174</v>
      </c>
      <c r="J594" s="32">
        <v>0</v>
      </c>
      <c r="K594" s="32">
        <v>0</v>
      </c>
      <c r="L594" s="50">
        <v>40652</v>
      </c>
      <c r="M594" s="31" t="s">
        <v>280</v>
      </c>
      <c r="N594" s="31" t="s">
        <v>789</v>
      </c>
      <c r="O594" s="31" t="s">
        <v>789</v>
      </c>
      <c r="P594" s="39" t="s">
        <v>422</v>
      </c>
      <c r="Q594" s="39" t="s">
        <v>555</v>
      </c>
      <c r="R594" s="41" t="s">
        <v>542</v>
      </c>
      <c r="S594" s="31" t="s">
        <v>421</v>
      </c>
      <c r="T594" s="39" t="s">
        <v>281</v>
      </c>
      <c r="U594" s="39" t="s">
        <v>434</v>
      </c>
      <c r="V594" s="39" t="s">
        <v>373</v>
      </c>
      <c r="W594" s="39" t="s">
        <v>502</v>
      </c>
      <c r="X594" s="42" t="s">
        <v>373</v>
      </c>
      <c r="Y594" s="50" t="s">
        <v>421</v>
      </c>
      <c r="Z594" s="30" t="s">
        <v>556</v>
      </c>
      <c r="AA594" s="31">
        <v>0</v>
      </c>
      <c r="AB594" s="33" t="s">
        <v>282</v>
      </c>
      <c r="AC594" s="48">
        <v>4</v>
      </c>
      <c r="AD594" s="30">
        <v>1</v>
      </c>
      <c r="AE594" s="30">
        <v>0</v>
      </c>
      <c r="AF594" s="46" t="str">
        <f>IFERROR(VLOOKUP(U594,Acronym!$A:$B, 2, FALSE), "Ot")</f>
        <v>EM</v>
      </c>
      <c r="AG594" s="47" t="s">
        <v>714</v>
      </c>
      <c r="AH594" s="46" t="str">
        <f>VLOOKUP(AG594,Acronym!$A:$B,2, FALSE)</f>
        <v>VA</v>
      </c>
      <c r="AI594" s="47" t="s">
        <v>434</v>
      </c>
      <c r="AJ594" s="47" t="s">
        <v>2917</v>
      </c>
    </row>
    <row r="595" spans="1:36">
      <c r="A595" s="30">
        <v>17187637</v>
      </c>
      <c r="B595" s="31" t="s">
        <v>421</v>
      </c>
      <c r="C595" s="39" t="s">
        <v>12383</v>
      </c>
      <c r="D595" s="30">
        <v>8791088</v>
      </c>
      <c r="E595" s="39" t="s">
        <v>1421</v>
      </c>
      <c r="F595" s="50">
        <v>40624</v>
      </c>
      <c r="G595" s="32">
        <v>5500</v>
      </c>
      <c r="H595" s="31" t="s">
        <v>424</v>
      </c>
      <c r="I595" s="31" t="s">
        <v>174</v>
      </c>
      <c r="J595" s="32">
        <v>5500</v>
      </c>
      <c r="K595" s="32">
        <v>0</v>
      </c>
      <c r="L595" s="50">
        <v>40652</v>
      </c>
      <c r="M595" s="31" t="s">
        <v>280</v>
      </c>
      <c r="N595" s="31" t="s">
        <v>789</v>
      </c>
      <c r="O595" s="31" t="s">
        <v>789</v>
      </c>
      <c r="P595" s="39" t="s">
        <v>422</v>
      </c>
      <c r="Q595" s="39" t="s">
        <v>555</v>
      </c>
      <c r="R595" s="41" t="s">
        <v>542</v>
      </c>
      <c r="S595" s="31" t="s">
        <v>421</v>
      </c>
      <c r="T595" s="39" t="s">
        <v>281</v>
      </c>
      <c r="U595" s="39" t="s">
        <v>423</v>
      </c>
      <c r="V595" s="39" t="s">
        <v>119</v>
      </c>
      <c r="W595" s="39" t="s">
        <v>175</v>
      </c>
      <c r="X595" s="42" t="s">
        <v>120</v>
      </c>
      <c r="Y595" s="50" t="s">
        <v>421</v>
      </c>
      <c r="Z595" s="30" t="s">
        <v>557</v>
      </c>
      <c r="AA595" s="31">
        <v>0</v>
      </c>
      <c r="AB595" s="33" t="s">
        <v>282</v>
      </c>
      <c r="AC595" s="48">
        <v>4</v>
      </c>
      <c r="AD595" s="30">
        <v>1</v>
      </c>
      <c r="AE595" s="30">
        <v>0</v>
      </c>
      <c r="AF595" s="46" t="str">
        <f>IFERROR(VLOOKUP(U595,Acronym!$A:$B, 2, FALSE), "Ot")</f>
        <v>L</v>
      </c>
      <c r="AG595" s="47" t="s">
        <v>714</v>
      </c>
      <c r="AH595" s="46" t="str">
        <f>VLOOKUP(AG595,Acronym!$A:$B,2, FALSE)</f>
        <v>VA</v>
      </c>
      <c r="AI595" s="47" t="s">
        <v>423</v>
      </c>
      <c r="AJ595" s="47" t="s">
        <v>2918</v>
      </c>
    </row>
    <row r="596" spans="1:36">
      <c r="A596" s="30">
        <v>17191664</v>
      </c>
      <c r="B596" s="31" t="s">
        <v>421</v>
      </c>
      <c r="C596" s="39" t="s">
        <v>12384</v>
      </c>
      <c r="D596" s="30">
        <v>16126962</v>
      </c>
      <c r="E596" s="39" t="s">
        <v>1422</v>
      </c>
      <c r="F596" s="50">
        <v>40624</v>
      </c>
      <c r="G596" s="32">
        <v>10000</v>
      </c>
      <c r="H596" s="31" t="s">
        <v>424</v>
      </c>
      <c r="I596" s="31" t="s">
        <v>174</v>
      </c>
      <c r="J596" s="32">
        <v>0</v>
      </c>
      <c r="K596" s="32">
        <v>0</v>
      </c>
      <c r="L596" s="50">
        <v>40667</v>
      </c>
      <c r="M596" s="31" t="s">
        <v>280</v>
      </c>
      <c r="N596" s="31" t="s">
        <v>789</v>
      </c>
      <c r="O596" s="31" t="s">
        <v>789</v>
      </c>
      <c r="P596" s="39" t="s">
        <v>422</v>
      </c>
      <c r="Q596" s="39" t="s">
        <v>555</v>
      </c>
      <c r="R596" s="41" t="s">
        <v>542</v>
      </c>
      <c r="S596" s="31" t="s">
        <v>421</v>
      </c>
      <c r="T596" s="39" t="s">
        <v>283</v>
      </c>
      <c r="U596" s="39" t="s">
        <v>434</v>
      </c>
      <c r="V596" s="39" t="s">
        <v>227</v>
      </c>
      <c r="W596" s="39" t="s">
        <v>226</v>
      </c>
      <c r="X596" s="42" t="s">
        <v>228</v>
      </c>
      <c r="Y596" s="50" t="s">
        <v>421</v>
      </c>
      <c r="Z596" s="30" t="s">
        <v>556</v>
      </c>
      <c r="AA596" s="31">
        <v>0</v>
      </c>
      <c r="AB596" s="33" t="s">
        <v>282</v>
      </c>
      <c r="AC596" s="48">
        <v>6</v>
      </c>
      <c r="AD596" s="30">
        <v>0</v>
      </c>
      <c r="AE596" s="30">
        <v>0</v>
      </c>
      <c r="AF596" s="46" t="str">
        <f>IFERROR(VLOOKUP(U596,Acronym!$A:$B, 2, FALSE), "Ot")</f>
        <v>EM</v>
      </c>
      <c r="AG596" s="47" t="s">
        <v>714</v>
      </c>
      <c r="AH596" s="46" t="str">
        <f>VLOOKUP(AG596,Acronym!$A:$B,2, FALSE)</f>
        <v>VA</v>
      </c>
      <c r="AI596" s="47" t="s">
        <v>434</v>
      </c>
      <c r="AJ596" s="47" t="s">
        <v>2919</v>
      </c>
    </row>
    <row r="597" spans="1:36">
      <c r="A597" s="30">
        <v>17191761</v>
      </c>
      <c r="B597" s="31" t="s">
        <v>421</v>
      </c>
      <c r="C597" s="39" t="s">
        <v>12385</v>
      </c>
      <c r="D597" s="30">
        <v>1612616</v>
      </c>
      <c r="E597" s="39" t="s">
        <v>1423</v>
      </c>
      <c r="F597" s="50">
        <v>40623</v>
      </c>
      <c r="G597" s="32">
        <v>58700</v>
      </c>
      <c r="H597" s="31" t="s">
        <v>424</v>
      </c>
      <c r="I597" s="31" t="s">
        <v>425</v>
      </c>
      <c r="J597" s="32">
        <v>55687</v>
      </c>
      <c r="K597" s="32">
        <v>55687</v>
      </c>
      <c r="L597" s="50">
        <v>40694</v>
      </c>
      <c r="M597" s="31" t="s">
        <v>280</v>
      </c>
      <c r="N597" s="31" t="s">
        <v>789</v>
      </c>
      <c r="O597" s="31" t="s">
        <v>789</v>
      </c>
      <c r="P597" s="39" t="s">
        <v>422</v>
      </c>
      <c r="Q597" s="39" t="s">
        <v>555</v>
      </c>
      <c r="R597" s="41" t="s">
        <v>541</v>
      </c>
      <c r="S597" s="31">
        <v>2</v>
      </c>
      <c r="T597" s="39" t="s">
        <v>283</v>
      </c>
      <c r="U597" s="39" t="s">
        <v>435</v>
      </c>
      <c r="V597" s="39" t="s">
        <v>76</v>
      </c>
      <c r="W597" s="39" t="s">
        <v>544</v>
      </c>
      <c r="X597" s="42" t="s">
        <v>544</v>
      </c>
      <c r="Y597" s="50">
        <v>40701</v>
      </c>
      <c r="Z597" s="30" t="s">
        <v>557</v>
      </c>
      <c r="AA597" s="31">
        <v>1</v>
      </c>
      <c r="AB597" s="33" t="s">
        <v>284</v>
      </c>
      <c r="AC597" s="48">
        <v>10</v>
      </c>
      <c r="AD597" s="30">
        <v>1</v>
      </c>
      <c r="AE597" s="30">
        <v>0</v>
      </c>
      <c r="AF597" s="46" t="str">
        <f>IFERROR(VLOOKUP(U597,Acronym!$A:$B, 2, FALSE), "Ot")</f>
        <v>WM</v>
      </c>
      <c r="AG597" s="47" t="s">
        <v>717</v>
      </c>
      <c r="AH597" s="46" t="str">
        <f>VLOOKUP(AG597,Acronym!$A:$B,2, FALSE)</f>
        <v>CA</v>
      </c>
      <c r="AI597" s="47" t="s">
        <v>435</v>
      </c>
      <c r="AJ597" s="47" t="s">
        <v>2920</v>
      </c>
    </row>
    <row r="598" spans="1:36">
      <c r="A598" s="30">
        <v>17195106</v>
      </c>
      <c r="B598" s="31" t="s">
        <v>421</v>
      </c>
      <c r="C598" s="39" t="s">
        <v>12386</v>
      </c>
      <c r="D598" s="30">
        <v>13598309</v>
      </c>
      <c r="E598" s="39" t="s">
        <v>1424</v>
      </c>
      <c r="F598" s="50">
        <v>40624</v>
      </c>
      <c r="G598" s="32">
        <v>69850</v>
      </c>
      <c r="H598" s="31" t="s">
        <v>424</v>
      </c>
      <c r="I598" s="31" t="s">
        <v>425</v>
      </c>
      <c r="J598" s="32">
        <v>69850</v>
      </c>
      <c r="K598" s="32">
        <v>69850</v>
      </c>
      <c r="L598" s="50">
        <v>40702</v>
      </c>
      <c r="M598" s="31" t="s">
        <v>280</v>
      </c>
      <c r="N598" s="31" t="s">
        <v>789</v>
      </c>
      <c r="O598" s="31" t="s">
        <v>789</v>
      </c>
      <c r="P598" s="39" t="s">
        <v>422</v>
      </c>
      <c r="Q598" s="39" t="s">
        <v>555</v>
      </c>
      <c r="R598" s="41" t="s">
        <v>179</v>
      </c>
      <c r="S598" s="31">
        <v>1</v>
      </c>
      <c r="T598" s="39" t="s">
        <v>283</v>
      </c>
      <c r="U598" s="39" t="s">
        <v>446</v>
      </c>
      <c r="V598" s="39" t="s">
        <v>128</v>
      </c>
      <c r="W598" s="39" t="s">
        <v>306</v>
      </c>
      <c r="X598" s="42" t="s">
        <v>151</v>
      </c>
      <c r="Y598" s="50">
        <v>40794</v>
      </c>
      <c r="Z598" s="30" t="s">
        <v>556</v>
      </c>
      <c r="AA598" s="31">
        <v>1</v>
      </c>
      <c r="AB598" s="33" t="s">
        <v>284</v>
      </c>
      <c r="AC598" s="48">
        <v>11</v>
      </c>
      <c r="AD598" s="30">
        <v>1</v>
      </c>
      <c r="AE598" s="30">
        <v>0</v>
      </c>
      <c r="AF598" s="46" t="str">
        <f>IFERROR(VLOOKUP(U598,Acronym!$A:$B, 2, FALSE), "Ot")</f>
        <v>SE</v>
      </c>
      <c r="AG598" s="47" t="s">
        <v>722</v>
      </c>
      <c r="AH598" s="46" t="str">
        <f>VLOOKUP(AG598,Acronym!$A:$B,2, FALSE)</f>
        <v>DA</v>
      </c>
      <c r="AI598" s="47" t="s">
        <v>446</v>
      </c>
      <c r="AJ598" s="47" t="s">
        <v>2921</v>
      </c>
    </row>
    <row r="599" spans="1:36">
      <c r="A599" s="30">
        <v>17195234</v>
      </c>
      <c r="B599" s="31" t="s">
        <v>421</v>
      </c>
      <c r="C599" s="39" t="s">
        <v>12387</v>
      </c>
      <c r="D599" s="30">
        <v>17195231</v>
      </c>
      <c r="E599" s="39" t="s">
        <v>1425</v>
      </c>
      <c r="F599" s="50">
        <v>40624</v>
      </c>
      <c r="G599" s="32">
        <v>2500</v>
      </c>
      <c r="H599" s="31" t="s">
        <v>424</v>
      </c>
      <c r="I599" s="31" t="s">
        <v>174</v>
      </c>
      <c r="J599" s="32">
        <v>0</v>
      </c>
      <c r="K599" s="32">
        <v>0</v>
      </c>
      <c r="L599" s="50">
        <v>40652</v>
      </c>
      <c r="M599" s="31" t="s">
        <v>280</v>
      </c>
      <c r="N599" s="31" t="s">
        <v>789</v>
      </c>
      <c r="O599" s="31" t="s">
        <v>789</v>
      </c>
      <c r="P599" s="39" t="s">
        <v>422</v>
      </c>
      <c r="Q599" s="39" t="s">
        <v>555</v>
      </c>
      <c r="R599" s="41" t="s">
        <v>542</v>
      </c>
      <c r="S599" s="31" t="s">
        <v>421</v>
      </c>
      <c r="T599" s="39" t="s">
        <v>281</v>
      </c>
      <c r="U599" s="39" t="s">
        <v>436</v>
      </c>
      <c r="V599" s="39" t="s">
        <v>587</v>
      </c>
      <c r="W599" s="39" t="s">
        <v>345</v>
      </c>
      <c r="X599" s="42" t="s">
        <v>345</v>
      </c>
      <c r="Y599" s="50" t="s">
        <v>421</v>
      </c>
      <c r="Z599" s="30" t="s">
        <v>557</v>
      </c>
      <c r="AA599" s="31">
        <v>0</v>
      </c>
      <c r="AB599" s="33" t="s">
        <v>282</v>
      </c>
      <c r="AC599" s="48">
        <v>4</v>
      </c>
      <c r="AD599" s="30">
        <v>1</v>
      </c>
      <c r="AE599" s="30">
        <v>0</v>
      </c>
      <c r="AF599" s="46" t="str">
        <f>IFERROR(VLOOKUP(U599,Acronym!$A:$B, 2, FALSE), "Ot")</f>
        <v>SW</v>
      </c>
      <c r="AG599" s="47" t="s">
        <v>715</v>
      </c>
      <c r="AH599" s="46" t="str">
        <f>VLOOKUP(AG599,Acronym!$A:$B,2, FALSE)</f>
        <v>TH</v>
      </c>
      <c r="AI599" s="47" t="s">
        <v>436</v>
      </c>
      <c r="AJ599" s="47" t="s">
        <v>2922</v>
      </c>
    </row>
    <row r="600" spans="1:36">
      <c r="A600" s="30">
        <v>17195313</v>
      </c>
      <c r="B600" s="31" t="s">
        <v>421</v>
      </c>
      <c r="C600" s="39" t="s">
        <v>12388</v>
      </c>
      <c r="D600" s="30">
        <v>12179371</v>
      </c>
      <c r="E600" s="39" t="s">
        <v>1426</v>
      </c>
      <c r="F600" s="50">
        <v>40624</v>
      </c>
      <c r="G600" s="32">
        <v>6000</v>
      </c>
      <c r="H600" s="31" t="s">
        <v>424</v>
      </c>
      <c r="I600" s="31" t="s">
        <v>174</v>
      </c>
      <c r="J600" s="32">
        <v>6000</v>
      </c>
      <c r="K600" s="32">
        <v>0</v>
      </c>
      <c r="L600" s="50">
        <v>40652</v>
      </c>
      <c r="M600" s="31" t="s">
        <v>280</v>
      </c>
      <c r="N600" s="31" t="s">
        <v>789</v>
      </c>
      <c r="O600" s="31" t="s">
        <v>789</v>
      </c>
      <c r="P600" s="39" t="s">
        <v>422</v>
      </c>
      <c r="Q600" s="39" t="s">
        <v>555</v>
      </c>
      <c r="R600" s="41" t="s">
        <v>542</v>
      </c>
      <c r="S600" s="31" t="s">
        <v>421</v>
      </c>
      <c r="T600" s="39" t="s">
        <v>283</v>
      </c>
      <c r="U600" s="39" t="s">
        <v>435</v>
      </c>
      <c r="V600" s="39" t="s">
        <v>76</v>
      </c>
      <c r="W600" s="39" t="s">
        <v>544</v>
      </c>
      <c r="X600" s="42" t="s">
        <v>544</v>
      </c>
      <c r="Y600" s="50" t="s">
        <v>421</v>
      </c>
      <c r="Z600" s="30" t="s">
        <v>557</v>
      </c>
      <c r="AA600" s="31">
        <v>0</v>
      </c>
      <c r="AB600" s="33" t="s">
        <v>282</v>
      </c>
      <c r="AC600" s="48">
        <v>4</v>
      </c>
      <c r="AD600" s="30">
        <v>1</v>
      </c>
      <c r="AE600" s="30">
        <v>0</v>
      </c>
      <c r="AF600" s="46" t="str">
        <f>IFERROR(VLOOKUP(U600,Acronym!$A:$B, 2, FALSE), "Ot")</f>
        <v>WM</v>
      </c>
      <c r="AG600" s="47" t="s">
        <v>716</v>
      </c>
      <c r="AH600" s="46" t="str">
        <f>VLOOKUP(AG600,Acronym!$A:$B,2, FALSE)</f>
        <v>MU</v>
      </c>
      <c r="AI600" s="47" t="s">
        <v>435</v>
      </c>
      <c r="AJ600" s="47" t="s">
        <v>2923</v>
      </c>
    </row>
    <row r="601" spans="1:36">
      <c r="A601" s="30">
        <v>17196553</v>
      </c>
      <c r="B601" s="31" t="s">
        <v>421</v>
      </c>
      <c r="C601" s="39" t="s">
        <v>12389</v>
      </c>
      <c r="D601" s="30">
        <v>17196551</v>
      </c>
      <c r="E601" s="39" t="s">
        <v>1427</v>
      </c>
      <c r="F601" s="50">
        <v>40624</v>
      </c>
      <c r="G601" s="32">
        <v>4100</v>
      </c>
      <c r="H601" s="31" t="s">
        <v>424</v>
      </c>
      <c r="I601" s="31" t="s">
        <v>425</v>
      </c>
      <c r="J601" s="32">
        <v>4100</v>
      </c>
      <c r="K601" s="32">
        <v>4100</v>
      </c>
      <c r="L601" s="50">
        <v>40667</v>
      </c>
      <c r="M601" s="31" t="s">
        <v>280</v>
      </c>
      <c r="N601" s="31" t="s">
        <v>789</v>
      </c>
      <c r="O601" s="31" t="s">
        <v>789</v>
      </c>
      <c r="P601" s="39" t="s">
        <v>422</v>
      </c>
      <c r="Q601" s="39" t="s">
        <v>555</v>
      </c>
      <c r="R601" s="41" t="s">
        <v>542</v>
      </c>
      <c r="S601" s="31">
        <v>1</v>
      </c>
      <c r="T601" s="39" t="s">
        <v>281</v>
      </c>
      <c r="U601" s="39" t="s">
        <v>423</v>
      </c>
      <c r="V601" s="39" t="s">
        <v>87</v>
      </c>
      <c r="W601" s="39" t="s">
        <v>175</v>
      </c>
      <c r="X601" s="42" t="s">
        <v>150</v>
      </c>
      <c r="Y601" s="50">
        <v>40675</v>
      </c>
      <c r="Z601" s="30" t="s">
        <v>557</v>
      </c>
      <c r="AA601" s="31">
        <v>1</v>
      </c>
      <c r="AB601" s="33" t="s">
        <v>282</v>
      </c>
      <c r="AC601" s="48">
        <v>6</v>
      </c>
      <c r="AD601" s="30">
        <v>0</v>
      </c>
      <c r="AE601" s="30">
        <v>0</v>
      </c>
      <c r="AF601" s="46" t="str">
        <f>IFERROR(VLOOKUP(U601,Acronym!$A:$B, 2, FALSE), "Ot")</f>
        <v>L</v>
      </c>
      <c r="AG601" s="47" t="s">
        <v>718</v>
      </c>
      <c r="AH601" s="46" t="str">
        <f>VLOOKUP(AG601,Acronym!$A:$B,2, FALSE)</f>
        <v>LI</v>
      </c>
      <c r="AI601" s="47" t="s">
        <v>423</v>
      </c>
      <c r="AJ601" s="47" t="s">
        <v>2924</v>
      </c>
    </row>
    <row r="602" spans="1:36">
      <c r="A602" s="30">
        <v>17196628</v>
      </c>
      <c r="B602" s="31" t="s">
        <v>421</v>
      </c>
      <c r="C602" s="39" t="s">
        <v>12390</v>
      </c>
      <c r="D602" s="30">
        <v>11033858</v>
      </c>
      <c r="E602" s="39" t="s">
        <v>1428</v>
      </c>
      <c r="F602" s="50">
        <v>40624</v>
      </c>
      <c r="G602" s="32">
        <v>5440</v>
      </c>
      <c r="H602" s="31" t="s">
        <v>424</v>
      </c>
      <c r="I602" s="31" t="s">
        <v>425</v>
      </c>
      <c r="J602" s="32">
        <v>5440</v>
      </c>
      <c r="K602" s="32">
        <v>5440</v>
      </c>
      <c r="L602" s="50">
        <v>40653</v>
      </c>
      <c r="M602" s="31" t="s">
        <v>280</v>
      </c>
      <c r="N602" s="31" t="s">
        <v>789</v>
      </c>
      <c r="O602" s="31" t="s">
        <v>789</v>
      </c>
      <c r="P602" s="39" t="s">
        <v>422</v>
      </c>
      <c r="Q602" s="39" t="s">
        <v>555</v>
      </c>
      <c r="R602" s="41" t="s">
        <v>542</v>
      </c>
      <c r="S602" s="31">
        <v>1</v>
      </c>
      <c r="T602" s="39" t="s">
        <v>281</v>
      </c>
      <c r="U602" s="39" t="s">
        <v>426</v>
      </c>
      <c r="V602" s="39" t="s">
        <v>30</v>
      </c>
      <c r="W602" s="39" t="s">
        <v>287</v>
      </c>
      <c r="X602" s="42" t="s">
        <v>428</v>
      </c>
      <c r="Y602" s="50">
        <v>40666</v>
      </c>
      <c r="Z602" s="30" t="s">
        <v>557</v>
      </c>
      <c r="AA602" s="31">
        <v>1</v>
      </c>
      <c r="AB602" s="33" t="s">
        <v>282</v>
      </c>
      <c r="AC602" s="48">
        <v>4</v>
      </c>
      <c r="AD602" s="30">
        <v>1</v>
      </c>
      <c r="AE602" s="30">
        <v>0</v>
      </c>
      <c r="AF602" s="46" t="str">
        <f>IFERROR(VLOOKUP(U602,Acronym!$A:$B, 2, FALSE), "Ot")</f>
        <v>NW</v>
      </c>
      <c r="AG602" s="47" t="s">
        <v>714</v>
      </c>
      <c r="AH602" s="46" t="str">
        <f>VLOOKUP(AG602,Acronym!$A:$B,2, FALSE)</f>
        <v>VA</v>
      </c>
      <c r="AI602" s="47" t="s">
        <v>426</v>
      </c>
      <c r="AJ602" s="47" t="s">
        <v>2925</v>
      </c>
    </row>
    <row r="603" spans="1:36">
      <c r="A603" s="30">
        <v>17196740</v>
      </c>
      <c r="B603" s="31" t="s">
        <v>421</v>
      </c>
      <c r="C603" s="39" t="s">
        <v>12391</v>
      </c>
      <c r="D603" s="30">
        <v>1852687</v>
      </c>
      <c r="E603" s="39" t="s">
        <v>1429</v>
      </c>
      <c r="F603" s="50">
        <v>40624</v>
      </c>
      <c r="G603" s="32">
        <v>20905</v>
      </c>
      <c r="H603" s="31" t="s">
        <v>424</v>
      </c>
      <c r="I603" s="31" t="s">
        <v>174</v>
      </c>
      <c r="J603" s="32">
        <v>0</v>
      </c>
      <c r="K603" s="32">
        <v>0</v>
      </c>
      <c r="L603" s="50">
        <v>40695</v>
      </c>
      <c r="M603" s="31" t="s">
        <v>280</v>
      </c>
      <c r="N603" s="31" t="s">
        <v>789</v>
      </c>
      <c r="O603" s="31" t="s">
        <v>789</v>
      </c>
      <c r="P603" s="39" t="s">
        <v>422</v>
      </c>
      <c r="Q603" s="39" t="s">
        <v>555</v>
      </c>
      <c r="R603" s="41" t="s">
        <v>541</v>
      </c>
      <c r="S603" s="31" t="s">
        <v>421</v>
      </c>
      <c r="T603" s="39" t="s">
        <v>281</v>
      </c>
      <c r="U603" s="39" t="s">
        <v>446</v>
      </c>
      <c r="V603" s="39" t="s">
        <v>52</v>
      </c>
      <c r="W603" s="39" t="s">
        <v>50</v>
      </c>
      <c r="X603" s="42" t="s">
        <v>53</v>
      </c>
      <c r="Y603" s="50" t="s">
        <v>421</v>
      </c>
      <c r="Z603" s="30" t="s">
        <v>557</v>
      </c>
      <c r="AA603" s="31">
        <v>0</v>
      </c>
      <c r="AB603" s="33" t="s">
        <v>284</v>
      </c>
      <c r="AC603" s="48">
        <v>10</v>
      </c>
      <c r="AD603" s="30">
        <v>1</v>
      </c>
      <c r="AE603" s="30">
        <v>0</v>
      </c>
      <c r="AF603" s="46" t="str">
        <f>IFERROR(VLOOKUP(U603,Acronym!$A:$B, 2, FALSE), "Ot")</f>
        <v>SE</v>
      </c>
      <c r="AG603" s="47" t="s">
        <v>714</v>
      </c>
      <c r="AH603" s="46" t="str">
        <f>VLOOKUP(AG603,Acronym!$A:$B,2, FALSE)</f>
        <v>VA</v>
      </c>
      <c r="AI603" s="47" t="s">
        <v>446</v>
      </c>
      <c r="AJ603" s="47" t="s">
        <v>2926</v>
      </c>
    </row>
    <row r="604" spans="1:36">
      <c r="A604" s="30">
        <v>17196977</v>
      </c>
      <c r="B604" s="31" t="s">
        <v>421</v>
      </c>
      <c r="C604" s="39" t="s">
        <v>12392</v>
      </c>
      <c r="D604" s="30">
        <v>17196969</v>
      </c>
      <c r="E604" s="39" t="s">
        <v>1430</v>
      </c>
      <c r="F604" s="50">
        <v>40624</v>
      </c>
      <c r="G604" s="32">
        <v>2000</v>
      </c>
      <c r="H604" s="31" t="s">
        <v>424</v>
      </c>
      <c r="I604" s="31" t="s">
        <v>425</v>
      </c>
      <c r="J604" s="32">
        <v>2000</v>
      </c>
      <c r="K604" s="32">
        <v>2000</v>
      </c>
      <c r="L604" s="50">
        <v>40653</v>
      </c>
      <c r="M604" s="31" t="s">
        <v>280</v>
      </c>
      <c r="N604" s="31" t="s">
        <v>789</v>
      </c>
      <c r="O604" s="31" t="s">
        <v>789</v>
      </c>
      <c r="P604" s="39" t="s">
        <v>422</v>
      </c>
      <c r="Q604" s="39" t="s">
        <v>555</v>
      </c>
      <c r="R604" s="41" t="s">
        <v>542</v>
      </c>
      <c r="S604" s="31">
        <v>1</v>
      </c>
      <c r="T604" s="39" t="s">
        <v>283</v>
      </c>
      <c r="U604" s="39" t="s">
        <v>426</v>
      </c>
      <c r="V604" s="39" t="s">
        <v>522</v>
      </c>
      <c r="W604" s="39" t="s">
        <v>504</v>
      </c>
      <c r="X604" s="42" t="s">
        <v>547</v>
      </c>
      <c r="Y604" s="50">
        <v>40681</v>
      </c>
      <c r="Z604" s="30" t="s">
        <v>557</v>
      </c>
      <c r="AA604" s="31">
        <v>1</v>
      </c>
      <c r="AB604" s="33" t="s">
        <v>282</v>
      </c>
      <c r="AC604" s="48">
        <v>4</v>
      </c>
      <c r="AD604" s="30">
        <v>1</v>
      </c>
      <c r="AE604" s="30">
        <v>0</v>
      </c>
      <c r="AF604" s="46" t="str">
        <f>IFERROR(VLOOKUP(U604,Acronym!$A:$B, 2, FALSE), "Ot")</f>
        <v>NW</v>
      </c>
      <c r="AG604" s="47" t="s">
        <v>714</v>
      </c>
      <c r="AH604" s="46" t="str">
        <f>VLOOKUP(AG604,Acronym!$A:$B,2, FALSE)</f>
        <v>VA</v>
      </c>
      <c r="AI604" s="47" t="s">
        <v>426</v>
      </c>
      <c r="AJ604" s="47" t="s">
        <v>2927</v>
      </c>
    </row>
    <row r="605" spans="1:36">
      <c r="A605" s="30">
        <v>17197060</v>
      </c>
      <c r="B605" s="31" t="s">
        <v>421</v>
      </c>
      <c r="C605" s="39" t="s">
        <v>12393</v>
      </c>
      <c r="D605" s="30">
        <v>1634077</v>
      </c>
      <c r="E605" s="39" t="s">
        <v>802</v>
      </c>
      <c r="F605" s="50">
        <v>40624</v>
      </c>
      <c r="G605" s="32">
        <v>14000</v>
      </c>
      <c r="H605" s="31" t="s">
        <v>424</v>
      </c>
      <c r="I605" s="31" t="s">
        <v>174</v>
      </c>
      <c r="J605" s="32">
        <v>0</v>
      </c>
      <c r="K605" s="32">
        <v>0</v>
      </c>
      <c r="L605" s="50">
        <v>40694</v>
      </c>
      <c r="M605" s="31" t="s">
        <v>280</v>
      </c>
      <c r="N605" s="31" t="s">
        <v>789</v>
      </c>
      <c r="O605" s="31" t="s">
        <v>789</v>
      </c>
      <c r="P605" s="39" t="s">
        <v>422</v>
      </c>
      <c r="Q605" s="39" t="s">
        <v>555</v>
      </c>
      <c r="R605" s="41" t="s">
        <v>541</v>
      </c>
      <c r="S605" s="31" t="s">
        <v>421</v>
      </c>
      <c r="T605" s="39" t="s">
        <v>283</v>
      </c>
      <c r="U605" s="39" t="s">
        <v>435</v>
      </c>
      <c r="V605" s="39" t="s">
        <v>333</v>
      </c>
      <c r="W605" s="39" t="s">
        <v>435</v>
      </c>
      <c r="X605" s="42" t="s">
        <v>114</v>
      </c>
      <c r="Y605" s="50" t="s">
        <v>421</v>
      </c>
      <c r="Z605" s="30" t="s">
        <v>557</v>
      </c>
      <c r="AA605" s="31">
        <v>0</v>
      </c>
      <c r="AB605" s="33" t="s">
        <v>284</v>
      </c>
      <c r="AC605" s="48">
        <v>10</v>
      </c>
      <c r="AD605" s="30">
        <v>1</v>
      </c>
      <c r="AE605" s="30">
        <v>0</v>
      </c>
      <c r="AF605" s="46" t="str">
        <f>IFERROR(VLOOKUP(U605,Acronym!$A:$B, 2, FALSE), "Ot")</f>
        <v>WM</v>
      </c>
      <c r="AG605" s="47" t="s">
        <v>716</v>
      </c>
      <c r="AH605" s="46" t="str">
        <f>VLOOKUP(AG605,Acronym!$A:$B,2, FALSE)</f>
        <v>MU</v>
      </c>
      <c r="AI605" s="47" t="s">
        <v>435</v>
      </c>
      <c r="AJ605" s="47" t="s">
        <v>2928</v>
      </c>
    </row>
    <row r="606" spans="1:36">
      <c r="A606" s="30">
        <v>17197157</v>
      </c>
      <c r="B606" s="31" t="s">
        <v>421</v>
      </c>
      <c r="C606" s="39" t="s">
        <v>12394</v>
      </c>
      <c r="D606" s="30">
        <v>1828102</v>
      </c>
      <c r="E606" s="39" t="s">
        <v>1431</v>
      </c>
      <c r="F606" s="50">
        <v>40624</v>
      </c>
      <c r="G606" s="32">
        <v>4910</v>
      </c>
      <c r="H606" s="31" t="s">
        <v>424</v>
      </c>
      <c r="I606" s="31" t="s">
        <v>425</v>
      </c>
      <c r="J606" s="32">
        <v>4910</v>
      </c>
      <c r="K606" s="32">
        <v>4910</v>
      </c>
      <c r="L606" s="50">
        <v>40652</v>
      </c>
      <c r="M606" s="31" t="s">
        <v>280</v>
      </c>
      <c r="N606" s="31" t="s">
        <v>789</v>
      </c>
      <c r="O606" s="31" t="s">
        <v>789</v>
      </c>
      <c r="P606" s="39" t="s">
        <v>422</v>
      </c>
      <c r="Q606" s="39" t="s">
        <v>555</v>
      </c>
      <c r="R606" s="41" t="s">
        <v>542</v>
      </c>
      <c r="S606" s="31">
        <v>1</v>
      </c>
      <c r="T606" s="39" t="s">
        <v>281</v>
      </c>
      <c r="U606" s="39" t="s">
        <v>435</v>
      </c>
      <c r="V606" s="39" t="s">
        <v>333</v>
      </c>
      <c r="W606" s="39" t="s">
        <v>435</v>
      </c>
      <c r="X606" s="42" t="s">
        <v>114</v>
      </c>
      <c r="Y606" s="50">
        <v>40673</v>
      </c>
      <c r="Z606" s="30" t="s">
        <v>557</v>
      </c>
      <c r="AA606" s="31">
        <v>1</v>
      </c>
      <c r="AB606" s="33" t="s">
        <v>282</v>
      </c>
      <c r="AC606" s="48">
        <v>4</v>
      </c>
      <c r="AD606" s="30">
        <v>1</v>
      </c>
      <c r="AE606" s="30">
        <v>0</v>
      </c>
      <c r="AF606" s="46" t="str">
        <f>IFERROR(VLOOKUP(U606,Acronym!$A:$B, 2, FALSE), "Ot")</f>
        <v>WM</v>
      </c>
      <c r="AG606" s="47" t="s">
        <v>722</v>
      </c>
      <c r="AH606" s="46" t="str">
        <f>VLOOKUP(AG606,Acronym!$A:$B,2, FALSE)</f>
        <v>DA</v>
      </c>
      <c r="AI606" s="47" t="s">
        <v>435</v>
      </c>
      <c r="AJ606" s="47" t="s">
        <v>2929</v>
      </c>
    </row>
    <row r="607" spans="1:36">
      <c r="A607" s="30">
        <v>17199030</v>
      </c>
      <c r="B607" s="31" t="s">
        <v>421</v>
      </c>
      <c r="C607" s="39" t="s">
        <v>12395</v>
      </c>
      <c r="D607" s="30">
        <v>17199016</v>
      </c>
      <c r="E607" s="39" t="s">
        <v>1432</v>
      </c>
      <c r="F607" s="50">
        <v>40624</v>
      </c>
      <c r="G607" s="32">
        <v>74000</v>
      </c>
      <c r="H607" s="31" t="s">
        <v>424</v>
      </c>
      <c r="I607" s="31" t="s">
        <v>425</v>
      </c>
      <c r="J607" s="32">
        <v>74000</v>
      </c>
      <c r="K607" s="32">
        <v>74000</v>
      </c>
      <c r="L607" s="50">
        <v>40695</v>
      </c>
      <c r="M607" s="31" t="s">
        <v>280</v>
      </c>
      <c r="N607" s="31" t="s">
        <v>789</v>
      </c>
      <c r="O607" s="31" t="s">
        <v>789</v>
      </c>
      <c r="P607" s="39" t="s">
        <v>422</v>
      </c>
      <c r="Q607" s="39" t="s">
        <v>555</v>
      </c>
      <c r="R607" s="41" t="s">
        <v>541</v>
      </c>
      <c r="S607" s="31">
        <v>1</v>
      </c>
      <c r="T607" s="39" t="s">
        <v>283</v>
      </c>
      <c r="U607" s="39" t="s">
        <v>446</v>
      </c>
      <c r="V607" s="39" t="s">
        <v>61</v>
      </c>
      <c r="W607" s="39" t="s">
        <v>58</v>
      </c>
      <c r="X607" s="42" t="s">
        <v>61</v>
      </c>
      <c r="Y607" s="50">
        <v>40723</v>
      </c>
      <c r="Z607" s="30" t="s">
        <v>557</v>
      </c>
      <c r="AA607" s="31">
        <v>1</v>
      </c>
      <c r="AB607" s="33" t="s">
        <v>284</v>
      </c>
      <c r="AC607" s="48">
        <v>10</v>
      </c>
      <c r="AD607" s="30">
        <v>1</v>
      </c>
      <c r="AE607" s="30">
        <v>0</v>
      </c>
      <c r="AF607" s="46" t="str">
        <f>IFERROR(VLOOKUP(U607,Acronym!$A:$B, 2, FALSE), "Ot")</f>
        <v>SE</v>
      </c>
      <c r="AG607" s="47" t="s">
        <v>715</v>
      </c>
      <c r="AH607" s="46" t="str">
        <f>VLOOKUP(AG607,Acronym!$A:$B,2, FALSE)</f>
        <v>TH</v>
      </c>
      <c r="AI607" s="47" t="s">
        <v>446</v>
      </c>
      <c r="AJ607" s="47" t="s">
        <v>2930</v>
      </c>
    </row>
    <row r="608" spans="1:36">
      <c r="A608" s="30">
        <v>17199160</v>
      </c>
      <c r="B608" s="31" t="s">
        <v>421</v>
      </c>
      <c r="C608" s="39" t="s">
        <v>12396</v>
      </c>
      <c r="D608" s="30">
        <v>1629129</v>
      </c>
      <c r="E608" s="39" t="s">
        <v>1433</v>
      </c>
      <c r="F608" s="50">
        <v>40625</v>
      </c>
      <c r="G608" s="32">
        <v>24000</v>
      </c>
      <c r="H608" s="31" t="s">
        <v>424</v>
      </c>
      <c r="I608" s="31" t="s">
        <v>425</v>
      </c>
      <c r="J608" s="32">
        <v>24000</v>
      </c>
      <c r="K608" s="32">
        <v>24000</v>
      </c>
      <c r="L608" s="50">
        <v>40702</v>
      </c>
      <c r="M608" s="31" t="s">
        <v>280</v>
      </c>
      <c r="N608" s="31" t="s">
        <v>789</v>
      </c>
      <c r="O608" s="31" t="s">
        <v>789</v>
      </c>
      <c r="P608" s="39" t="s">
        <v>422</v>
      </c>
      <c r="Q608" s="39" t="s">
        <v>555</v>
      </c>
      <c r="R608" s="41" t="s">
        <v>179</v>
      </c>
      <c r="S608" s="31">
        <v>1</v>
      </c>
      <c r="T608" s="39" t="s">
        <v>283</v>
      </c>
      <c r="U608" s="39" t="s">
        <v>436</v>
      </c>
      <c r="V608" s="39" t="s">
        <v>596</v>
      </c>
      <c r="W608" s="39" t="s">
        <v>295</v>
      </c>
      <c r="X608" s="42" t="s">
        <v>545</v>
      </c>
      <c r="Y608" s="50">
        <v>40716</v>
      </c>
      <c r="Z608" s="30" t="s">
        <v>556</v>
      </c>
      <c r="AA608" s="31">
        <v>1</v>
      </c>
      <c r="AB608" s="33" t="s">
        <v>284</v>
      </c>
      <c r="AC608" s="48">
        <v>11</v>
      </c>
      <c r="AD608" s="30">
        <v>1</v>
      </c>
      <c r="AE608" s="30">
        <v>0</v>
      </c>
      <c r="AF608" s="46" t="str">
        <f>IFERROR(VLOOKUP(U608,Acronym!$A:$B, 2, FALSE), "Ot")</f>
        <v>SW</v>
      </c>
      <c r="AG608" s="47" t="s">
        <v>715</v>
      </c>
      <c r="AH608" s="46" t="str">
        <f>VLOOKUP(AG608,Acronym!$A:$B,2, FALSE)</f>
        <v>TH</v>
      </c>
      <c r="AI608" s="47" t="s">
        <v>436</v>
      </c>
      <c r="AJ608" s="47" t="s">
        <v>2931</v>
      </c>
    </row>
    <row r="609" spans="1:36">
      <c r="A609" s="30">
        <v>17199381</v>
      </c>
      <c r="B609" s="31" t="s">
        <v>421</v>
      </c>
      <c r="C609" s="39" t="s">
        <v>12397</v>
      </c>
      <c r="D609" s="30">
        <v>14544915</v>
      </c>
      <c r="E609" s="39" t="s">
        <v>1434</v>
      </c>
      <c r="F609" s="50">
        <v>40624</v>
      </c>
      <c r="G609" s="32">
        <v>7000</v>
      </c>
      <c r="H609" s="31" t="s">
        <v>424</v>
      </c>
      <c r="I609" s="31" t="s">
        <v>425</v>
      </c>
      <c r="J609" s="32">
        <v>7000</v>
      </c>
      <c r="K609" s="32">
        <v>7000</v>
      </c>
      <c r="L609" s="50">
        <v>40667</v>
      </c>
      <c r="M609" s="31" t="s">
        <v>280</v>
      </c>
      <c r="N609" s="31" t="s">
        <v>789</v>
      </c>
      <c r="O609" s="31" t="s">
        <v>789</v>
      </c>
      <c r="P609" s="39" t="s">
        <v>422</v>
      </c>
      <c r="Q609" s="39" t="s">
        <v>555</v>
      </c>
      <c r="R609" s="41" t="s">
        <v>542</v>
      </c>
      <c r="S609" s="31">
        <v>1</v>
      </c>
      <c r="T609" s="39" t="s">
        <v>283</v>
      </c>
      <c r="U609" s="39" t="s">
        <v>446</v>
      </c>
      <c r="V609" s="39" t="s">
        <v>92</v>
      </c>
      <c r="W609" s="39" t="s">
        <v>211</v>
      </c>
      <c r="X609" s="42" t="s">
        <v>92</v>
      </c>
      <c r="Y609" s="50">
        <v>40679</v>
      </c>
      <c r="Z609" s="30" t="s">
        <v>556</v>
      </c>
      <c r="AA609" s="31">
        <v>1</v>
      </c>
      <c r="AB609" s="33" t="s">
        <v>282</v>
      </c>
      <c r="AC609" s="48">
        <v>6</v>
      </c>
      <c r="AD609" s="30">
        <v>0</v>
      </c>
      <c r="AE609" s="30">
        <v>0</v>
      </c>
      <c r="AF609" s="46" t="str">
        <f>IFERROR(VLOOKUP(U609,Acronym!$A:$B, 2, FALSE), "Ot")</f>
        <v>SE</v>
      </c>
      <c r="AG609" s="47" t="s">
        <v>714</v>
      </c>
      <c r="AH609" s="46" t="str">
        <f>VLOOKUP(AG609,Acronym!$A:$B,2, FALSE)</f>
        <v>VA</v>
      </c>
      <c r="AI609" s="47" t="s">
        <v>446</v>
      </c>
      <c r="AJ609" s="47" t="s">
        <v>2932</v>
      </c>
    </row>
    <row r="610" spans="1:36">
      <c r="A610" s="30">
        <v>17199510</v>
      </c>
      <c r="B610" s="31" t="s">
        <v>421</v>
      </c>
      <c r="C610" s="39" t="s">
        <v>12398</v>
      </c>
      <c r="D610" s="30">
        <v>16898531</v>
      </c>
      <c r="E610" s="39" t="s">
        <v>1435</v>
      </c>
      <c r="F610" s="50">
        <v>40625</v>
      </c>
      <c r="G610" s="32">
        <v>5850</v>
      </c>
      <c r="H610" s="31" t="s">
        <v>177</v>
      </c>
      <c r="I610" s="31" t="s">
        <v>174</v>
      </c>
      <c r="J610" s="32">
        <v>0</v>
      </c>
      <c r="K610" s="32">
        <v>0</v>
      </c>
      <c r="L610" s="50">
        <v>40637</v>
      </c>
      <c r="M610" s="31" t="s">
        <v>280</v>
      </c>
      <c r="N610" s="31" t="s">
        <v>789</v>
      </c>
      <c r="O610" s="31" t="s">
        <v>789</v>
      </c>
      <c r="P610" s="39" t="s">
        <v>422</v>
      </c>
      <c r="Q610" s="39" t="s">
        <v>555</v>
      </c>
      <c r="R610" s="41" t="s">
        <v>542</v>
      </c>
      <c r="S610" s="31" t="s">
        <v>421</v>
      </c>
      <c r="T610" s="39" t="s">
        <v>281</v>
      </c>
      <c r="U610" s="39" t="s">
        <v>434</v>
      </c>
      <c r="V610" s="39" t="s">
        <v>96</v>
      </c>
      <c r="W610" s="39" t="s">
        <v>97</v>
      </c>
      <c r="X610" s="42" t="s">
        <v>96</v>
      </c>
      <c r="Y610" s="50" t="s">
        <v>421</v>
      </c>
      <c r="Z610" s="30" t="s">
        <v>556</v>
      </c>
      <c r="AA610" s="31">
        <v>0</v>
      </c>
      <c r="AB610" s="33" t="s">
        <v>282</v>
      </c>
      <c r="AC610" s="48">
        <v>2</v>
      </c>
      <c r="AD610" s="30">
        <v>1</v>
      </c>
      <c r="AE610" s="30">
        <v>1</v>
      </c>
      <c r="AF610" s="46" t="str">
        <f>IFERROR(VLOOKUP(U610,Acronym!$A:$B, 2, FALSE), "Ot")</f>
        <v>EM</v>
      </c>
      <c r="AG610" s="47" t="s">
        <v>714</v>
      </c>
      <c r="AH610" s="46" t="str">
        <f>VLOOKUP(AG610,Acronym!$A:$B,2, FALSE)</f>
        <v>VA</v>
      </c>
      <c r="AI610" s="47" t="s">
        <v>434</v>
      </c>
      <c r="AJ610" s="47" t="s">
        <v>2933</v>
      </c>
    </row>
    <row r="611" spans="1:36">
      <c r="A611" s="30">
        <v>17202127</v>
      </c>
      <c r="B611" s="31" t="s">
        <v>421</v>
      </c>
      <c r="C611" s="39" t="s">
        <v>12399</v>
      </c>
      <c r="D611" s="30">
        <v>15094643</v>
      </c>
      <c r="E611" s="39" t="s">
        <v>1436</v>
      </c>
      <c r="F611" s="50">
        <v>40625</v>
      </c>
      <c r="G611" s="32">
        <v>5000</v>
      </c>
      <c r="H611" s="31" t="s">
        <v>177</v>
      </c>
      <c r="I611" s="31" t="s">
        <v>174</v>
      </c>
      <c r="J611" s="32">
        <v>0</v>
      </c>
      <c r="K611" s="32">
        <v>0</v>
      </c>
      <c r="L611" s="50">
        <v>40638</v>
      </c>
      <c r="M611" s="31" t="s">
        <v>280</v>
      </c>
      <c r="N611" s="31" t="s">
        <v>789</v>
      </c>
      <c r="O611" s="31" t="s">
        <v>789</v>
      </c>
      <c r="P611" s="39" t="s">
        <v>422</v>
      </c>
      <c r="Q611" s="39" t="s">
        <v>555</v>
      </c>
      <c r="R611" s="41" t="s">
        <v>542</v>
      </c>
      <c r="S611" s="31" t="s">
        <v>421</v>
      </c>
      <c r="T611" s="39" t="s">
        <v>281</v>
      </c>
      <c r="U611" s="39" t="s">
        <v>430</v>
      </c>
      <c r="V611" s="39" t="s">
        <v>129</v>
      </c>
      <c r="W611" s="39" t="s">
        <v>319</v>
      </c>
      <c r="X611" s="42" t="s">
        <v>320</v>
      </c>
      <c r="Y611" s="50" t="s">
        <v>421</v>
      </c>
      <c r="Z611" s="30" t="s">
        <v>557</v>
      </c>
      <c r="AA611" s="31">
        <v>0</v>
      </c>
      <c r="AB611" s="33" t="s">
        <v>282</v>
      </c>
      <c r="AC611" s="48">
        <v>2</v>
      </c>
      <c r="AD611" s="30">
        <v>1</v>
      </c>
      <c r="AE611" s="30">
        <v>1</v>
      </c>
      <c r="AF611" s="46" t="str">
        <f>IFERROR(VLOOKUP(U611,Acronym!$A:$B, 2, FALSE), "Ot")</f>
        <v>Y</v>
      </c>
      <c r="AG611" s="47" t="s">
        <v>714</v>
      </c>
      <c r="AH611" s="46" t="str">
        <f>VLOOKUP(AG611,Acronym!$A:$B,2, FALSE)</f>
        <v>VA</v>
      </c>
      <c r="AI611" s="47" t="s">
        <v>720</v>
      </c>
      <c r="AJ611" s="47" t="s">
        <v>2934</v>
      </c>
    </row>
    <row r="612" spans="1:36">
      <c r="A612" s="30">
        <v>17203247</v>
      </c>
      <c r="B612" s="31" t="s">
        <v>421</v>
      </c>
      <c r="C612" s="39" t="s">
        <v>12400</v>
      </c>
      <c r="D612" s="30">
        <v>17203235</v>
      </c>
      <c r="E612" s="39" t="s">
        <v>1437</v>
      </c>
      <c r="F612" s="50">
        <v>40625</v>
      </c>
      <c r="G612" s="32">
        <v>8866</v>
      </c>
      <c r="H612" s="31" t="s">
        <v>424</v>
      </c>
      <c r="I612" s="31" t="s">
        <v>425</v>
      </c>
      <c r="J612" s="32">
        <v>8866</v>
      </c>
      <c r="K612" s="32">
        <v>8866</v>
      </c>
      <c r="L612" s="50">
        <v>40667</v>
      </c>
      <c r="M612" s="31" t="s">
        <v>280</v>
      </c>
      <c r="N612" s="31" t="s">
        <v>789</v>
      </c>
      <c r="O612" s="31" t="s">
        <v>789</v>
      </c>
      <c r="P612" s="39" t="s">
        <v>422</v>
      </c>
      <c r="Q612" s="39" t="s">
        <v>555</v>
      </c>
      <c r="R612" s="41" t="s">
        <v>542</v>
      </c>
      <c r="S612" s="31">
        <v>1</v>
      </c>
      <c r="T612" s="39" t="s">
        <v>283</v>
      </c>
      <c r="U612" s="39" t="s">
        <v>423</v>
      </c>
      <c r="V612" s="39" t="s">
        <v>489</v>
      </c>
      <c r="W612" s="39" t="s">
        <v>175</v>
      </c>
      <c r="X612" s="42" t="s">
        <v>270</v>
      </c>
      <c r="Y612" s="50">
        <v>40680</v>
      </c>
      <c r="Z612" s="30" t="s">
        <v>557</v>
      </c>
      <c r="AA612" s="31">
        <v>1</v>
      </c>
      <c r="AB612" s="33" t="s">
        <v>282</v>
      </c>
      <c r="AC612" s="48">
        <v>6</v>
      </c>
      <c r="AD612" s="30">
        <v>1</v>
      </c>
      <c r="AE612" s="30">
        <v>0</v>
      </c>
      <c r="AF612" s="46" t="str">
        <f>IFERROR(VLOOKUP(U612,Acronym!$A:$B, 2, FALSE), "Ot")</f>
        <v>L</v>
      </c>
      <c r="AG612" s="47" t="s">
        <v>715</v>
      </c>
      <c r="AH612" s="46" t="str">
        <f>VLOOKUP(AG612,Acronym!$A:$B,2, FALSE)</f>
        <v>TH</v>
      </c>
      <c r="AI612" s="47" t="s">
        <v>423</v>
      </c>
      <c r="AJ612" s="47" t="s">
        <v>2935</v>
      </c>
    </row>
    <row r="613" spans="1:36">
      <c r="A613" s="30">
        <v>17205521</v>
      </c>
      <c r="B613" s="31" t="s">
        <v>421</v>
      </c>
      <c r="C613" s="39" t="s">
        <v>12401</v>
      </c>
      <c r="D613" s="30">
        <v>1601345</v>
      </c>
      <c r="E613" s="39" t="s">
        <v>1438</v>
      </c>
      <c r="F613" s="50">
        <v>40625</v>
      </c>
      <c r="G613" s="32">
        <v>9984</v>
      </c>
      <c r="H613" s="31" t="s">
        <v>424</v>
      </c>
      <c r="I613" s="31" t="s">
        <v>425</v>
      </c>
      <c r="J613" s="32">
        <v>9984</v>
      </c>
      <c r="K613" s="32">
        <v>9984</v>
      </c>
      <c r="L613" s="50">
        <v>40667</v>
      </c>
      <c r="M613" s="31" t="s">
        <v>280</v>
      </c>
      <c r="N613" s="31" t="s">
        <v>789</v>
      </c>
      <c r="O613" s="31" t="s">
        <v>789</v>
      </c>
      <c r="P613" s="39" t="s">
        <v>422</v>
      </c>
      <c r="Q613" s="39" t="s">
        <v>555</v>
      </c>
      <c r="R613" s="41" t="s">
        <v>542</v>
      </c>
      <c r="S613" s="31">
        <v>1</v>
      </c>
      <c r="T613" s="39" t="s">
        <v>283</v>
      </c>
      <c r="U613" s="39" t="s">
        <v>423</v>
      </c>
      <c r="V613" s="39" t="s">
        <v>119</v>
      </c>
      <c r="W613" s="39" t="s">
        <v>175</v>
      </c>
      <c r="X613" s="42" t="s">
        <v>120</v>
      </c>
      <c r="Y613" s="50">
        <v>40711</v>
      </c>
      <c r="Z613" s="30" t="s">
        <v>557</v>
      </c>
      <c r="AA613" s="31">
        <v>1</v>
      </c>
      <c r="AB613" s="33" t="s">
        <v>282</v>
      </c>
      <c r="AC613" s="48">
        <v>6</v>
      </c>
      <c r="AD613" s="30">
        <v>1</v>
      </c>
      <c r="AE613" s="30">
        <v>0</v>
      </c>
      <c r="AF613" s="46" t="str">
        <f>IFERROR(VLOOKUP(U613,Acronym!$A:$B, 2, FALSE), "Ot")</f>
        <v>L</v>
      </c>
      <c r="AG613" s="47" t="s">
        <v>715</v>
      </c>
      <c r="AH613" s="46" t="str">
        <f>VLOOKUP(AG613,Acronym!$A:$B,2, FALSE)</f>
        <v>TH</v>
      </c>
      <c r="AI613" s="47" t="s">
        <v>423</v>
      </c>
      <c r="AJ613" s="47" t="s">
        <v>2936</v>
      </c>
    </row>
    <row r="614" spans="1:36">
      <c r="A614" s="30">
        <v>17206900</v>
      </c>
      <c r="B614" s="31" t="s">
        <v>421</v>
      </c>
      <c r="C614" s="39" t="s">
        <v>12402</v>
      </c>
      <c r="D614" s="30">
        <v>1464672</v>
      </c>
      <c r="E614" s="39" t="s">
        <v>1439</v>
      </c>
      <c r="F614" s="50">
        <v>40625</v>
      </c>
      <c r="G614" s="32">
        <v>30000</v>
      </c>
      <c r="H614" s="31" t="s">
        <v>424</v>
      </c>
      <c r="I614" s="31" t="s">
        <v>425</v>
      </c>
      <c r="J614" s="32">
        <v>30000</v>
      </c>
      <c r="K614" s="32">
        <v>30000</v>
      </c>
      <c r="L614" s="50">
        <v>40709</v>
      </c>
      <c r="M614" s="31" t="s">
        <v>280</v>
      </c>
      <c r="N614" s="31" t="s">
        <v>789</v>
      </c>
      <c r="O614" s="31" t="s">
        <v>789</v>
      </c>
      <c r="P614" s="39" t="s">
        <v>422</v>
      </c>
      <c r="Q614" s="39" t="s">
        <v>555</v>
      </c>
      <c r="R614" s="41" t="s">
        <v>541</v>
      </c>
      <c r="S614" s="31">
        <v>1</v>
      </c>
      <c r="T614" s="39" t="s">
        <v>283</v>
      </c>
      <c r="U614" s="39" t="s">
        <v>423</v>
      </c>
      <c r="V614" s="39" t="s">
        <v>22</v>
      </c>
      <c r="W614" s="39" t="s">
        <v>175</v>
      </c>
      <c r="X614" s="42" t="s">
        <v>23</v>
      </c>
      <c r="Y614" s="50">
        <v>40718</v>
      </c>
      <c r="Z614" s="30" t="s">
        <v>557</v>
      </c>
      <c r="AA614" s="31">
        <v>1</v>
      </c>
      <c r="AB614" s="33" t="s">
        <v>284</v>
      </c>
      <c r="AC614" s="48">
        <v>12</v>
      </c>
      <c r="AD614" s="30">
        <v>1</v>
      </c>
      <c r="AE614" s="30">
        <v>0</v>
      </c>
      <c r="AF614" s="46" t="str">
        <f>IFERROR(VLOOKUP(U614,Acronym!$A:$B, 2, FALSE), "Ot")</f>
        <v>L</v>
      </c>
      <c r="AG614" s="47" t="s">
        <v>714</v>
      </c>
      <c r="AH614" s="46" t="str">
        <f>VLOOKUP(AG614,Acronym!$A:$B,2, FALSE)</f>
        <v>VA</v>
      </c>
      <c r="AI614" s="47" t="s">
        <v>423</v>
      </c>
      <c r="AJ614" s="47" t="s">
        <v>2937</v>
      </c>
    </row>
    <row r="615" spans="1:36">
      <c r="A615" s="30">
        <v>17207022</v>
      </c>
      <c r="B615" s="31" t="s">
        <v>421</v>
      </c>
      <c r="C615" s="39" t="s">
        <v>12403</v>
      </c>
      <c r="D615" s="30">
        <v>1386519</v>
      </c>
      <c r="E615" s="39" t="s">
        <v>1440</v>
      </c>
      <c r="F615" s="50">
        <v>40627</v>
      </c>
      <c r="G615" s="32">
        <v>9795</v>
      </c>
      <c r="H615" s="31" t="s">
        <v>424</v>
      </c>
      <c r="I615" s="31" t="s">
        <v>425</v>
      </c>
      <c r="J615" s="32">
        <v>9795</v>
      </c>
      <c r="K615" s="32">
        <v>9795</v>
      </c>
      <c r="L615" s="50">
        <v>40667</v>
      </c>
      <c r="M615" s="31" t="s">
        <v>280</v>
      </c>
      <c r="N615" s="31" t="s">
        <v>789</v>
      </c>
      <c r="O615" s="31" t="s">
        <v>789</v>
      </c>
      <c r="P615" s="39" t="s">
        <v>422</v>
      </c>
      <c r="Q615" s="39" t="s">
        <v>555</v>
      </c>
      <c r="R615" s="41" t="s">
        <v>542</v>
      </c>
      <c r="S615" s="31">
        <v>1</v>
      </c>
      <c r="T615" s="39" t="s">
        <v>283</v>
      </c>
      <c r="U615" s="39" t="s">
        <v>423</v>
      </c>
      <c r="V615" s="39" t="s">
        <v>36</v>
      </c>
      <c r="W615" s="39" t="s">
        <v>175</v>
      </c>
      <c r="X615" s="42" t="s">
        <v>35</v>
      </c>
      <c r="Y615" s="50">
        <v>40688</v>
      </c>
      <c r="Z615" s="30" t="s">
        <v>557</v>
      </c>
      <c r="AA615" s="31">
        <v>1</v>
      </c>
      <c r="AB615" s="33" t="s">
        <v>282</v>
      </c>
      <c r="AC615" s="48">
        <v>6</v>
      </c>
      <c r="AD615" s="30">
        <v>1</v>
      </c>
      <c r="AE615" s="30">
        <v>0</v>
      </c>
      <c r="AF615" s="46" t="str">
        <f>IFERROR(VLOOKUP(U615,Acronym!$A:$B, 2, FALSE), "Ot")</f>
        <v>L</v>
      </c>
      <c r="AG615" s="47" t="s">
        <v>715</v>
      </c>
      <c r="AH615" s="46" t="str">
        <f>VLOOKUP(AG615,Acronym!$A:$B,2, FALSE)</f>
        <v>TH</v>
      </c>
      <c r="AI615" s="47" t="s">
        <v>423</v>
      </c>
      <c r="AJ615" s="47" t="s">
        <v>2938</v>
      </c>
    </row>
    <row r="616" spans="1:36">
      <c r="A616" s="30">
        <v>17207090</v>
      </c>
      <c r="B616" s="31" t="s">
        <v>421</v>
      </c>
      <c r="C616" s="39" t="s">
        <v>12404</v>
      </c>
      <c r="D616" s="30">
        <v>5714849</v>
      </c>
      <c r="E616" s="39" t="s">
        <v>765</v>
      </c>
      <c r="F616" s="50">
        <v>40625</v>
      </c>
      <c r="G616" s="32">
        <v>10000</v>
      </c>
      <c r="H616" s="31" t="s">
        <v>424</v>
      </c>
      <c r="I616" s="31" t="s">
        <v>174</v>
      </c>
      <c r="J616" s="32">
        <v>9900</v>
      </c>
      <c r="K616" s="32">
        <v>0</v>
      </c>
      <c r="L616" s="50">
        <v>40667</v>
      </c>
      <c r="M616" s="31" t="s">
        <v>280</v>
      </c>
      <c r="N616" s="31" t="s">
        <v>789</v>
      </c>
      <c r="O616" s="31" t="s">
        <v>789</v>
      </c>
      <c r="P616" s="39" t="s">
        <v>422</v>
      </c>
      <c r="Q616" s="39" t="s">
        <v>555</v>
      </c>
      <c r="R616" s="41" t="s">
        <v>542</v>
      </c>
      <c r="S616" s="31" t="s">
        <v>421</v>
      </c>
      <c r="T616" s="39" t="s">
        <v>283</v>
      </c>
      <c r="U616" s="39" t="s">
        <v>434</v>
      </c>
      <c r="V616" s="39" t="s">
        <v>230</v>
      </c>
      <c r="W616" s="39" t="s">
        <v>226</v>
      </c>
      <c r="X616" s="42" t="s">
        <v>230</v>
      </c>
      <c r="Y616" s="50" t="s">
        <v>421</v>
      </c>
      <c r="Z616" s="30" t="s">
        <v>557</v>
      </c>
      <c r="AA616" s="31">
        <v>0</v>
      </c>
      <c r="AB616" s="33" t="s">
        <v>282</v>
      </c>
      <c r="AC616" s="48">
        <v>6</v>
      </c>
      <c r="AD616" s="30">
        <v>1</v>
      </c>
      <c r="AE616" s="30">
        <v>0</v>
      </c>
      <c r="AF616" s="46" t="str">
        <f>IFERROR(VLOOKUP(U616,Acronym!$A:$B, 2, FALSE), "Ot")</f>
        <v>EM</v>
      </c>
      <c r="AG616" s="47" t="s">
        <v>714</v>
      </c>
      <c r="AH616" s="46" t="str">
        <f>VLOOKUP(AG616,Acronym!$A:$B,2, FALSE)</f>
        <v>VA</v>
      </c>
      <c r="AI616" s="47" t="s">
        <v>434</v>
      </c>
      <c r="AJ616" s="47" t="s">
        <v>2939</v>
      </c>
    </row>
    <row r="617" spans="1:36">
      <c r="A617" s="30">
        <v>17208509</v>
      </c>
      <c r="B617" s="31" t="s">
        <v>421</v>
      </c>
      <c r="C617" s="39" t="s">
        <v>12405</v>
      </c>
      <c r="D617" s="30">
        <v>14288310</v>
      </c>
      <c r="E617" s="39" t="s">
        <v>562</v>
      </c>
      <c r="F617" s="50">
        <v>40625</v>
      </c>
      <c r="G617" s="32">
        <v>40000</v>
      </c>
      <c r="H617" s="31" t="s">
        <v>424</v>
      </c>
      <c r="I617" s="31" t="s">
        <v>425</v>
      </c>
      <c r="J617" s="32">
        <v>40000</v>
      </c>
      <c r="K617" s="32">
        <v>40000</v>
      </c>
      <c r="L617" s="50">
        <v>40710</v>
      </c>
      <c r="M617" s="31" t="s">
        <v>280</v>
      </c>
      <c r="N617" s="31" t="s">
        <v>789</v>
      </c>
      <c r="O617" s="31" t="s">
        <v>789</v>
      </c>
      <c r="P617" s="39" t="s">
        <v>422</v>
      </c>
      <c r="Q617" s="39" t="s">
        <v>555</v>
      </c>
      <c r="R617" s="41" t="s">
        <v>541</v>
      </c>
      <c r="S617" s="31">
        <v>1</v>
      </c>
      <c r="T617" s="39" t="s">
        <v>283</v>
      </c>
      <c r="U617" s="39" t="s">
        <v>435</v>
      </c>
      <c r="V617" s="39" t="s">
        <v>76</v>
      </c>
      <c r="W617" s="39" t="s">
        <v>544</v>
      </c>
      <c r="X617" s="42" t="s">
        <v>544</v>
      </c>
      <c r="Y617" s="50">
        <v>40730</v>
      </c>
      <c r="Z617" s="30" t="s">
        <v>557</v>
      </c>
      <c r="AA617" s="31">
        <v>1</v>
      </c>
      <c r="AB617" s="33" t="s">
        <v>284</v>
      </c>
      <c r="AC617" s="48">
        <v>12</v>
      </c>
      <c r="AD617" s="30">
        <v>0</v>
      </c>
      <c r="AE617" s="30">
        <v>0</v>
      </c>
      <c r="AF617" s="46" t="str">
        <f>IFERROR(VLOOKUP(U617,Acronym!$A:$B, 2, FALSE), "Ot")</f>
        <v>WM</v>
      </c>
      <c r="AG617" s="47" t="s">
        <v>716</v>
      </c>
      <c r="AH617" s="46" t="str">
        <f>VLOOKUP(AG617,Acronym!$A:$B,2, FALSE)</f>
        <v>MU</v>
      </c>
      <c r="AI617" s="47" t="s">
        <v>435</v>
      </c>
      <c r="AJ617" s="47" t="s">
        <v>2940</v>
      </c>
    </row>
    <row r="618" spans="1:36">
      <c r="A618" s="30">
        <v>17208598</v>
      </c>
      <c r="B618" s="31" t="s">
        <v>421</v>
      </c>
      <c r="C618" s="39" t="s">
        <v>12406</v>
      </c>
      <c r="D618" s="30">
        <v>17208591</v>
      </c>
      <c r="E618" s="39" t="s">
        <v>1441</v>
      </c>
      <c r="F618" s="50">
        <v>40625</v>
      </c>
      <c r="G618" s="32">
        <v>27000</v>
      </c>
      <c r="H618" s="31" t="s">
        <v>424</v>
      </c>
      <c r="I618" s="31" t="s">
        <v>425</v>
      </c>
      <c r="J618" s="32">
        <v>27000</v>
      </c>
      <c r="K618" s="32">
        <v>27000</v>
      </c>
      <c r="L618" s="50">
        <v>40708</v>
      </c>
      <c r="M618" s="31" t="s">
        <v>280</v>
      </c>
      <c r="N618" s="31" t="s">
        <v>789</v>
      </c>
      <c r="O618" s="31" t="s">
        <v>789</v>
      </c>
      <c r="P618" s="39" t="s">
        <v>422</v>
      </c>
      <c r="Q618" s="39" t="s">
        <v>555</v>
      </c>
      <c r="R618" s="41" t="s">
        <v>541</v>
      </c>
      <c r="S618" s="31">
        <v>1</v>
      </c>
      <c r="T618" s="39" t="s">
        <v>283</v>
      </c>
      <c r="U618" s="39" t="s">
        <v>430</v>
      </c>
      <c r="V618" s="39" t="s">
        <v>98</v>
      </c>
      <c r="W618" s="39" t="s">
        <v>99</v>
      </c>
      <c r="X618" s="42" t="s">
        <v>100</v>
      </c>
      <c r="Y618" s="50">
        <v>40722</v>
      </c>
      <c r="Z618" s="30" t="s">
        <v>556</v>
      </c>
      <c r="AA618" s="31">
        <v>1</v>
      </c>
      <c r="AB618" s="33" t="s">
        <v>284</v>
      </c>
      <c r="AC618" s="48">
        <v>12</v>
      </c>
      <c r="AD618" s="30">
        <v>1</v>
      </c>
      <c r="AE618" s="30">
        <v>0</v>
      </c>
      <c r="AF618" s="46" t="str">
        <f>IFERROR(VLOOKUP(U618,Acronym!$A:$B, 2, FALSE), "Ot")</f>
        <v>Y</v>
      </c>
      <c r="AG618" s="47" t="s">
        <v>717</v>
      </c>
      <c r="AH618" s="46" t="str">
        <f>VLOOKUP(AG618,Acronym!$A:$B,2, FALSE)</f>
        <v>CA</v>
      </c>
      <c r="AI618" s="47" t="s">
        <v>720</v>
      </c>
      <c r="AJ618" s="47" t="s">
        <v>2941</v>
      </c>
    </row>
    <row r="619" spans="1:36">
      <c r="A619" s="30">
        <v>17208791</v>
      </c>
      <c r="B619" s="31" t="s">
        <v>421</v>
      </c>
      <c r="C619" s="39" t="s">
        <v>12407</v>
      </c>
      <c r="D619" s="30">
        <v>16755491</v>
      </c>
      <c r="E619" s="39" t="s">
        <v>796</v>
      </c>
      <c r="F619" s="50">
        <v>40625</v>
      </c>
      <c r="G619" s="32">
        <v>5000</v>
      </c>
      <c r="H619" s="31" t="s">
        <v>424</v>
      </c>
      <c r="I619" s="31" t="s">
        <v>425</v>
      </c>
      <c r="J619" s="32">
        <v>5000</v>
      </c>
      <c r="K619" s="32">
        <v>5000</v>
      </c>
      <c r="L619" s="50">
        <v>40666</v>
      </c>
      <c r="M619" s="31" t="s">
        <v>280</v>
      </c>
      <c r="N619" s="31" t="s">
        <v>789</v>
      </c>
      <c r="O619" s="31" t="s">
        <v>789</v>
      </c>
      <c r="P619" s="39" t="s">
        <v>422</v>
      </c>
      <c r="Q619" s="39" t="s">
        <v>555</v>
      </c>
      <c r="R619" s="41" t="s">
        <v>542</v>
      </c>
      <c r="S619" s="31">
        <v>1</v>
      </c>
      <c r="T619" s="39" t="s">
        <v>283</v>
      </c>
      <c r="U619" s="39" t="s">
        <v>430</v>
      </c>
      <c r="V619" s="39" t="s">
        <v>571</v>
      </c>
      <c r="W619" s="39" t="s">
        <v>220</v>
      </c>
      <c r="X619" s="42" t="s">
        <v>220</v>
      </c>
      <c r="Y619" s="50">
        <v>40697</v>
      </c>
      <c r="Z619" s="30" t="s">
        <v>557</v>
      </c>
      <c r="AA619" s="31">
        <v>1</v>
      </c>
      <c r="AB619" s="33" t="s">
        <v>282</v>
      </c>
      <c r="AC619" s="48">
        <v>6</v>
      </c>
      <c r="AD619" s="30">
        <v>1</v>
      </c>
      <c r="AE619" s="30">
        <v>0</v>
      </c>
      <c r="AF619" s="46" t="str">
        <f>IFERROR(VLOOKUP(U619,Acronym!$A:$B, 2, FALSE), "Ot")</f>
        <v>Y</v>
      </c>
      <c r="AG619" s="47" t="s">
        <v>715</v>
      </c>
      <c r="AH619" s="46" t="str">
        <f>VLOOKUP(AG619,Acronym!$A:$B,2, FALSE)</f>
        <v>TH</v>
      </c>
      <c r="AI619" s="47" t="s">
        <v>720</v>
      </c>
      <c r="AJ619" s="47" t="s">
        <v>834</v>
      </c>
    </row>
    <row r="620" spans="1:36">
      <c r="A620" s="30">
        <v>17208871</v>
      </c>
      <c r="B620" s="31" t="s">
        <v>421</v>
      </c>
      <c r="C620" s="39" t="s">
        <v>12408</v>
      </c>
      <c r="D620" s="30">
        <v>17012413</v>
      </c>
      <c r="E620" s="39" t="s">
        <v>1442</v>
      </c>
      <c r="F620" s="50">
        <v>40625</v>
      </c>
      <c r="G620" s="32">
        <v>10000</v>
      </c>
      <c r="H620" s="31" t="s">
        <v>424</v>
      </c>
      <c r="I620" s="31" t="s">
        <v>174</v>
      </c>
      <c r="J620" s="32">
        <v>0</v>
      </c>
      <c r="K620" s="32">
        <v>0</v>
      </c>
      <c r="L620" s="50">
        <v>40667</v>
      </c>
      <c r="M620" s="31" t="s">
        <v>280</v>
      </c>
      <c r="N620" s="31" t="s">
        <v>789</v>
      </c>
      <c r="O620" s="31" t="s">
        <v>789</v>
      </c>
      <c r="P620" s="39" t="s">
        <v>422</v>
      </c>
      <c r="Q620" s="39" t="s">
        <v>555</v>
      </c>
      <c r="R620" s="41" t="s">
        <v>542</v>
      </c>
      <c r="S620" s="31" t="s">
        <v>421</v>
      </c>
      <c r="T620" s="39" t="s">
        <v>283</v>
      </c>
      <c r="U620" s="39" t="s">
        <v>446</v>
      </c>
      <c r="V620" s="39" t="s">
        <v>708</v>
      </c>
      <c r="W620" s="39" t="s">
        <v>211</v>
      </c>
      <c r="X620" s="42" t="s">
        <v>393</v>
      </c>
      <c r="Y620" s="50" t="s">
        <v>421</v>
      </c>
      <c r="Z620" s="30" t="s">
        <v>557</v>
      </c>
      <c r="AA620" s="31">
        <v>0</v>
      </c>
      <c r="AB620" s="33" t="s">
        <v>282</v>
      </c>
      <c r="AC620" s="48">
        <v>6</v>
      </c>
      <c r="AD620" s="30">
        <v>1</v>
      </c>
      <c r="AE620" s="30">
        <v>0</v>
      </c>
      <c r="AF620" s="46" t="str">
        <f>IFERROR(VLOOKUP(U620,Acronym!$A:$B, 2, FALSE), "Ot")</f>
        <v>SE</v>
      </c>
      <c r="AG620" s="47" t="s">
        <v>717</v>
      </c>
      <c r="AH620" s="46" t="str">
        <f>VLOOKUP(AG620,Acronym!$A:$B,2, FALSE)</f>
        <v>CA</v>
      </c>
      <c r="AI620" s="47" t="s">
        <v>446</v>
      </c>
      <c r="AJ620" s="47" t="s">
        <v>2942</v>
      </c>
    </row>
    <row r="621" spans="1:36">
      <c r="A621" s="30">
        <v>17210786</v>
      </c>
      <c r="B621" s="31" t="s">
        <v>421</v>
      </c>
      <c r="C621" s="39" t="s">
        <v>12409</v>
      </c>
      <c r="D621" s="30">
        <v>8560134</v>
      </c>
      <c r="E621" s="39" t="s">
        <v>1443</v>
      </c>
      <c r="F621" s="50">
        <v>40625</v>
      </c>
      <c r="G621" s="32">
        <v>6743</v>
      </c>
      <c r="H621" s="31" t="s">
        <v>424</v>
      </c>
      <c r="I621" s="31" t="s">
        <v>425</v>
      </c>
      <c r="J621" s="32">
        <v>6743</v>
      </c>
      <c r="K621" s="32">
        <v>6743</v>
      </c>
      <c r="L621" s="50">
        <v>40673</v>
      </c>
      <c r="M621" s="31" t="s">
        <v>280</v>
      </c>
      <c r="N621" s="31" t="s">
        <v>789</v>
      </c>
      <c r="O621" s="31" t="s">
        <v>789</v>
      </c>
      <c r="P621" s="39" t="s">
        <v>422</v>
      </c>
      <c r="Q621" s="39" t="s">
        <v>555</v>
      </c>
      <c r="R621" s="41" t="s">
        <v>542</v>
      </c>
      <c r="S621" s="31">
        <v>1</v>
      </c>
      <c r="T621" s="39" t="s">
        <v>281</v>
      </c>
      <c r="U621" s="39" t="s">
        <v>426</v>
      </c>
      <c r="V621" s="39" t="s">
        <v>197</v>
      </c>
      <c r="W621" s="39" t="s">
        <v>285</v>
      </c>
      <c r="X621" s="42" t="s">
        <v>197</v>
      </c>
      <c r="Y621" s="50">
        <v>40681</v>
      </c>
      <c r="Z621" s="30" t="s">
        <v>556</v>
      </c>
      <c r="AA621" s="31">
        <v>1</v>
      </c>
      <c r="AB621" s="33" t="s">
        <v>282</v>
      </c>
      <c r="AC621" s="48">
        <v>7</v>
      </c>
      <c r="AD621" s="30">
        <v>0</v>
      </c>
      <c r="AE621" s="30">
        <v>0</v>
      </c>
      <c r="AF621" s="46" t="str">
        <f>IFERROR(VLOOKUP(U621,Acronym!$A:$B, 2, FALSE), "Ot")</f>
        <v>NW</v>
      </c>
      <c r="AG621" s="47" t="s">
        <v>714</v>
      </c>
      <c r="AH621" s="46" t="str">
        <f>VLOOKUP(AG621,Acronym!$A:$B,2, FALSE)</f>
        <v>VA</v>
      </c>
      <c r="AI621" s="47" t="s">
        <v>426</v>
      </c>
      <c r="AJ621" s="47" t="s">
        <v>2943</v>
      </c>
    </row>
    <row r="622" spans="1:36">
      <c r="A622" s="30">
        <v>17213073</v>
      </c>
      <c r="B622" s="31" t="s">
        <v>421</v>
      </c>
      <c r="C622" s="39" t="s">
        <v>12410</v>
      </c>
      <c r="D622" s="30">
        <v>17213070</v>
      </c>
      <c r="E622" s="39" t="s">
        <v>1444</v>
      </c>
      <c r="F622" s="50">
        <v>40626</v>
      </c>
      <c r="G622" s="32">
        <v>7346</v>
      </c>
      <c r="H622" s="31" t="s">
        <v>424</v>
      </c>
      <c r="I622" s="31" t="s">
        <v>174</v>
      </c>
      <c r="J622" s="32">
        <v>7346</v>
      </c>
      <c r="K622" s="32">
        <v>0</v>
      </c>
      <c r="L622" s="50">
        <v>40667</v>
      </c>
      <c r="M622" s="31" t="s">
        <v>280</v>
      </c>
      <c r="N622" s="31" t="s">
        <v>789</v>
      </c>
      <c r="O622" s="31" t="s">
        <v>789</v>
      </c>
      <c r="P622" s="39" t="s">
        <v>422</v>
      </c>
      <c r="Q622" s="39" t="s">
        <v>555</v>
      </c>
      <c r="R622" s="41" t="s">
        <v>542</v>
      </c>
      <c r="S622" s="31" t="s">
        <v>421</v>
      </c>
      <c r="T622" s="39" t="s">
        <v>281</v>
      </c>
      <c r="U622" s="39" t="s">
        <v>423</v>
      </c>
      <c r="V622" s="39" t="s">
        <v>669</v>
      </c>
      <c r="W622" s="39" t="s">
        <v>175</v>
      </c>
      <c r="X622" s="42" t="s">
        <v>299</v>
      </c>
      <c r="Y622" s="50" t="s">
        <v>421</v>
      </c>
      <c r="Z622" s="30" t="s">
        <v>556</v>
      </c>
      <c r="AA622" s="31">
        <v>0</v>
      </c>
      <c r="AB622" s="33" t="s">
        <v>282</v>
      </c>
      <c r="AC622" s="48">
        <v>6</v>
      </c>
      <c r="AD622" s="30">
        <v>1</v>
      </c>
      <c r="AE622" s="30">
        <v>0</v>
      </c>
      <c r="AF622" s="46" t="str">
        <f>IFERROR(VLOOKUP(U622,Acronym!$A:$B, 2, FALSE), "Ot")</f>
        <v>L</v>
      </c>
      <c r="AG622" s="47" t="s">
        <v>717</v>
      </c>
      <c r="AH622" s="46" t="str">
        <f>VLOOKUP(AG622,Acronym!$A:$B,2, FALSE)</f>
        <v>CA</v>
      </c>
      <c r="AI622" s="47" t="s">
        <v>423</v>
      </c>
      <c r="AJ622" s="47" t="s">
        <v>2944</v>
      </c>
    </row>
    <row r="623" spans="1:36">
      <c r="A623" s="30">
        <v>17213214</v>
      </c>
      <c r="B623" s="31" t="s">
        <v>421</v>
      </c>
      <c r="C623" s="39" t="s">
        <v>12411</v>
      </c>
      <c r="D623" s="30">
        <v>17213207</v>
      </c>
      <c r="E623" s="39" t="s">
        <v>1445</v>
      </c>
      <c r="F623" s="50">
        <v>40625</v>
      </c>
      <c r="G623" s="32">
        <v>9763</v>
      </c>
      <c r="H623" s="31" t="s">
        <v>424</v>
      </c>
      <c r="I623" s="31" t="s">
        <v>425</v>
      </c>
      <c r="J623" s="32">
        <v>9763</v>
      </c>
      <c r="K623" s="32">
        <v>9763</v>
      </c>
      <c r="L623" s="50">
        <v>40667</v>
      </c>
      <c r="M623" s="31" t="s">
        <v>280</v>
      </c>
      <c r="N623" s="31" t="s">
        <v>789</v>
      </c>
      <c r="O623" s="31" t="s">
        <v>789</v>
      </c>
      <c r="P623" s="39" t="s">
        <v>422</v>
      </c>
      <c r="Q623" s="39" t="s">
        <v>555</v>
      </c>
      <c r="R623" s="41" t="s">
        <v>542</v>
      </c>
      <c r="S623" s="31">
        <v>1</v>
      </c>
      <c r="T623" s="39" t="s">
        <v>283</v>
      </c>
      <c r="U623" s="39" t="s">
        <v>431</v>
      </c>
      <c r="V623" s="39" t="s">
        <v>338</v>
      </c>
      <c r="W623" s="39" t="s">
        <v>335</v>
      </c>
      <c r="X623" s="42" t="s">
        <v>339</v>
      </c>
      <c r="Y623" s="50">
        <v>40688</v>
      </c>
      <c r="Z623" s="30" t="s">
        <v>557</v>
      </c>
      <c r="AA623" s="31">
        <v>1</v>
      </c>
      <c r="AB623" s="33" t="s">
        <v>282</v>
      </c>
      <c r="AC623" s="48">
        <v>6</v>
      </c>
      <c r="AD623" s="30">
        <v>1</v>
      </c>
      <c r="AE623" s="30">
        <v>0</v>
      </c>
      <c r="AF623" s="46" t="str">
        <f>IFERROR(VLOOKUP(U623,Acronym!$A:$B, 2, FALSE), "Ot")</f>
        <v>NE</v>
      </c>
      <c r="AG623" s="47" t="s">
        <v>714</v>
      </c>
      <c r="AH623" s="46" t="str">
        <f>VLOOKUP(AG623,Acronym!$A:$B,2, FALSE)</f>
        <v>VA</v>
      </c>
      <c r="AI623" s="47" t="s">
        <v>431</v>
      </c>
      <c r="AJ623" s="47" t="s">
        <v>2945</v>
      </c>
    </row>
    <row r="624" spans="1:36">
      <c r="A624" s="30">
        <v>17213396</v>
      </c>
      <c r="B624" s="31" t="s">
        <v>421</v>
      </c>
      <c r="C624" s="39" t="s">
        <v>12412</v>
      </c>
      <c r="D624" s="30">
        <v>17213389</v>
      </c>
      <c r="E624" s="39" t="s">
        <v>1446</v>
      </c>
      <c r="F624" s="50">
        <v>40626</v>
      </c>
      <c r="G624" s="32">
        <v>10555</v>
      </c>
      <c r="H624" s="31" t="s">
        <v>177</v>
      </c>
      <c r="I624" s="31" t="s">
        <v>174</v>
      </c>
      <c r="J624" s="32">
        <v>0</v>
      </c>
      <c r="K624" s="32">
        <v>0</v>
      </c>
      <c r="L624" s="50">
        <v>40637</v>
      </c>
      <c r="M624" s="31" t="s">
        <v>280</v>
      </c>
      <c r="N624" s="31" t="s">
        <v>789</v>
      </c>
      <c r="O624" s="31" t="s">
        <v>789</v>
      </c>
      <c r="P624" s="39" t="s">
        <v>422</v>
      </c>
      <c r="Q624" s="39" t="s">
        <v>555</v>
      </c>
      <c r="R624" s="41" t="s">
        <v>541</v>
      </c>
      <c r="S624" s="31" t="s">
        <v>421</v>
      </c>
      <c r="T624" s="39" t="s">
        <v>283</v>
      </c>
      <c r="U624" s="39" t="s">
        <v>446</v>
      </c>
      <c r="V624" s="39" t="s">
        <v>151</v>
      </c>
      <c r="W624" s="39" t="s">
        <v>306</v>
      </c>
      <c r="X624" s="42" t="s">
        <v>151</v>
      </c>
      <c r="Y624" s="50" t="s">
        <v>421</v>
      </c>
      <c r="Z624" s="30" t="s">
        <v>556</v>
      </c>
      <c r="AA624" s="31">
        <v>0</v>
      </c>
      <c r="AB624" s="33" t="s">
        <v>284</v>
      </c>
      <c r="AC624" s="48">
        <v>2</v>
      </c>
      <c r="AD624" s="30">
        <v>1</v>
      </c>
      <c r="AE624" s="30">
        <v>1</v>
      </c>
      <c r="AF624" s="46" t="str">
        <f>IFERROR(VLOOKUP(U624,Acronym!$A:$B, 2, FALSE), "Ot")</f>
        <v>SE</v>
      </c>
      <c r="AG624" s="47" t="s">
        <v>715</v>
      </c>
      <c r="AH624" s="46" t="str">
        <f>VLOOKUP(AG624,Acronym!$A:$B,2, FALSE)</f>
        <v>TH</v>
      </c>
      <c r="AI624" s="47" t="s">
        <v>446</v>
      </c>
      <c r="AJ624" s="47" t="s">
        <v>2946</v>
      </c>
    </row>
    <row r="625" spans="1:36">
      <c r="A625" s="30">
        <v>17214179</v>
      </c>
      <c r="B625" s="31" t="s">
        <v>421</v>
      </c>
      <c r="C625" s="39" t="s">
        <v>12413</v>
      </c>
      <c r="D625" s="30">
        <v>1847805</v>
      </c>
      <c r="E625" s="39" t="s">
        <v>1447</v>
      </c>
      <c r="F625" s="50">
        <v>40626</v>
      </c>
      <c r="G625" s="32">
        <v>9955</v>
      </c>
      <c r="H625" s="31" t="s">
        <v>424</v>
      </c>
      <c r="I625" s="31" t="s">
        <v>174</v>
      </c>
      <c r="J625" s="32">
        <v>0</v>
      </c>
      <c r="K625" s="32">
        <v>0</v>
      </c>
      <c r="L625" s="50">
        <v>40667</v>
      </c>
      <c r="M625" s="31" t="s">
        <v>280</v>
      </c>
      <c r="N625" s="31" t="s">
        <v>789</v>
      </c>
      <c r="O625" s="31" t="s">
        <v>789</v>
      </c>
      <c r="P625" s="39" t="s">
        <v>422</v>
      </c>
      <c r="Q625" s="39" t="s">
        <v>555</v>
      </c>
      <c r="R625" s="41" t="s">
        <v>542</v>
      </c>
      <c r="S625" s="31" t="s">
        <v>421</v>
      </c>
      <c r="T625" s="39" t="s">
        <v>281</v>
      </c>
      <c r="U625" s="39" t="s">
        <v>446</v>
      </c>
      <c r="V625" s="39" t="s">
        <v>183</v>
      </c>
      <c r="W625" s="39" t="s">
        <v>181</v>
      </c>
      <c r="X625" s="42" t="s">
        <v>184</v>
      </c>
      <c r="Y625" s="50" t="s">
        <v>421</v>
      </c>
      <c r="Z625" s="30" t="s">
        <v>556</v>
      </c>
      <c r="AA625" s="31">
        <v>0</v>
      </c>
      <c r="AB625" s="33" t="s">
        <v>282</v>
      </c>
      <c r="AC625" s="48">
        <v>6</v>
      </c>
      <c r="AD625" s="30">
        <v>1</v>
      </c>
      <c r="AE625" s="30">
        <v>0</v>
      </c>
      <c r="AF625" s="46" t="str">
        <f>IFERROR(VLOOKUP(U625,Acronym!$A:$B, 2, FALSE), "Ot")</f>
        <v>SE</v>
      </c>
      <c r="AG625" s="47" t="s">
        <v>714</v>
      </c>
      <c r="AH625" s="46" t="str">
        <f>VLOOKUP(AG625,Acronym!$A:$B,2, FALSE)</f>
        <v>VA</v>
      </c>
      <c r="AI625" s="47" t="s">
        <v>446</v>
      </c>
      <c r="AJ625" s="47" t="s">
        <v>2947</v>
      </c>
    </row>
    <row r="626" spans="1:36">
      <c r="A626" s="30">
        <v>17216311</v>
      </c>
      <c r="B626" s="31" t="s">
        <v>421</v>
      </c>
      <c r="C626" s="39" t="s">
        <v>12414</v>
      </c>
      <c r="D626" s="30">
        <v>1629432</v>
      </c>
      <c r="E626" s="39" t="s">
        <v>1448</v>
      </c>
      <c r="F626" s="50">
        <v>40626</v>
      </c>
      <c r="G626" s="32">
        <v>14495</v>
      </c>
      <c r="H626" s="31" t="s">
        <v>177</v>
      </c>
      <c r="I626" s="31" t="s">
        <v>174</v>
      </c>
      <c r="J626" s="32">
        <v>0</v>
      </c>
      <c r="K626" s="32">
        <v>0</v>
      </c>
      <c r="L626" s="50">
        <v>40639</v>
      </c>
      <c r="M626" s="31" t="s">
        <v>280</v>
      </c>
      <c r="N626" s="31" t="s">
        <v>789</v>
      </c>
      <c r="O626" s="31" t="s">
        <v>789</v>
      </c>
      <c r="P626" s="39" t="s">
        <v>422</v>
      </c>
      <c r="Q626" s="39" t="s">
        <v>555</v>
      </c>
      <c r="R626" s="41" t="s">
        <v>541</v>
      </c>
      <c r="S626" s="31" t="s">
        <v>421</v>
      </c>
      <c r="T626" s="39" t="s">
        <v>283</v>
      </c>
      <c r="U626" s="39" t="s">
        <v>436</v>
      </c>
      <c r="V626" s="39" t="s">
        <v>350</v>
      </c>
      <c r="W626" s="39" t="s">
        <v>349</v>
      </c>
      <c r="X626" s="42" t="s">
        <v>349</v>
      </c>
      <c r="Y626" s="50" t="s">
        <v>421</v>
      </c>
      <c r="Z626" s="30" t="s">
        <v>557</v>
      </c>
      <c r="AA626" s="31">
        <v>0</v>
      </c>
      <c r="AB626" s="33" t="s">
        <v>284</v>
      </c>
      <c r="AC626" s="48">
        <v>2</v>
      </c>
      <c r="AD626" s="30">
        <v>1</v>
      </c>
      <c r="AE626" s="30">
        <v>1</v>
      </c>
      <c r="AF626" s="46" t="str">
        <f>IFERROR(VLOOKUP(U626,Acronym!$A:$B, 2, FALSE), "Ot")</f>
        <v>SW</v>
      </c>
      <c r="AG626" s="47" t="s">
        <v>715</v>
      </c>
      <c r="AH626" s="46" t="str">
        <f>VLOOKUP(AG626,Acronym!$A:$B,2, FALSE)</f>
        <v>TH</v>
      </c>
      <c r="AI626" s="47" t="s">
        <v>436</v>
      </c>
      <c r="AJ626" s="47" t="s">
        <v>2948</v>
      </c>
    </row>
    <row r="627" spans="1:36">
      <c r="A627" s="30">
        <v>17216388</v>
      </c>
      <c r="B627" s="31" t="s">
        <v>421</v>
      </c>
      <c r="C627" s="39" t="s">
        <v>12415</v>
      </c>
      <c r="D627" s="30">
        <v>17216386</v>
      </c>
      <c r="E627" s="39" t="s">
        <v>1449</v>
      </c>
      <c r="F627" s="50">
        <v>40626</v>
      </c>
      <c r="G627" s="32">
        <v>6000</v>
      </c>
      <c r="H627" s="31" t="s">
        <v>424</v>
      </c>
      <c r="I627" s="31" t="s">
        <v>174</v>
      </c>
      <c r="J627" s="32">
        <v>0</v>
      </c>
      <c r="K627" s="32">
        <v>0</v>
      </c>
      <c r="L627" s="50">
        <v>40667</v>
      </c>
      <c r="M627" s="31" t="s">
        <v>280</v>
      </c>
      <c r="N627" s="31" t="s">
        <v>789</v>
      </c>
      <c r="O627" s="31" t="s">
        <v>789</v>
      </c>
      <c r="P627" s="39" t="s">
        <v>422</v>
      </c>
      <c r="Q627" s="39" t="s">
        <v>555</v>
      </c>
      <c r="R627" s="41" t="s">
        <v>542</v>
      </c>
      <c r="S627" s="31" t="s">
        <v>421</v>
      </c>
      <c r="T627" s="39" t="s">
        <v>281</v>
      </c>
      <c r="U627" s="39" t="s">
        <v>431</v>
      </c>
      <c r="V627" s="39" t="s">
        <v>126</v>
      </c>
      <c r="W627" s="39" t="s">
        <v>335</v>
      </c>
      <c r="X627" s="42" t="s">
        <v>340</v>
      </c>
      <c r="Y627" s="50" t="s">
        <v>421</v>
      </c>
      <c r="Z627" s="30" t="s">
        <v>557</v>
      </c>
      <c r="AA627" s="31">
        <v>0</v>
      </c>
      <c r="AB627" s="33" t="s">
        <v>282</v>
      </c>
      <c r="AC627" s="48">
        <v>6</v>
      </c>
      <c r="AD627" s="30">
        <v>1</v>
      </c>
      <c r="AE627" s="30">
        <v>0</v>
      </c>
      <c r="AF627" s="46" t="str">
        <f>IFERROR(VLOOKUP(U627,Acronym!$A:$B, 2, FALSE), "Ot")</f>
        <v>NE</v>
      </c>
      <c r="AG627" s="47" t="s">
        <v>717</v>
      </c>
      <c r="AH627" s="46" t="str">
        <f>VLOOKUP(AG627,Acronym!$A:$B,2, FALSE)</f>
        <v>CA</v>
      </c>
      <c r="AI627" s="47" t="s">
        <v>431</v>
      </c>
      <c r="AJ627" s="47" t="s">
        <v>2949</v>
      </c>
    </row>
    <row r="628" spans="1:36">
      <c r="A628" s="30">
        <v>17216463</v>
      </c>
      <c r="B628" s="31" t="s">
        <v>421</v>
      </c>
      <c r="C628" s="39" t="s">
        <v>12416</v>
      </c>
      <c r="D628" s="30">
        <v>1612783</v>
      </c>
      <c r="E628" s="39" t="s">
        <v>1450</v>
      </c>
      <c r="F628" s="50">
        <v>40626</v>
      </c>
      <c r="G628" s="32">
        <v>20000</v>
      </c>
      <c r="H628" s="31" t="s">
        <v>424</v>
      </c>
      <c r="I628" s="31" t="s">
        <v>425</v>
      </c>
      <c r="J628" s="32">
        <v>20000</v>
      </c>
      <c r="K628" s="32">
        <v>20000</v>
      </c>
      <c r="L628" s="50">
        <v>40708</v>
      </c>
      <c r="M628" s="31" t="s">
        <v>280</v>
      </c>
      <c r="N628" s="31" t="s">
        <v>789</v>
      </c>
      <c r="O628" s="31" t="s">
        <v>789</v>
      </c>
      <c r="P628" s="39" t="s">
        <v>422</v>
      </c>
      <c r="Q628" s="39" t="s">
        <v>555</v>
      </c>
      <c r="R628" s="41" t="s">
        <v>541</v>
      </c>
      <c r="S628" s="31">
        <v>1</v>
      </c>
      <c r="T628" s="39" t="s">
        <v>283</v>
      </c>
      <c r="U628" s="39" t="s">
        <v>431</v>
      </c>
      <c r="V628" s="39" t="s">
        <v>224</v>
      </c>
      <c r="W628" s="39" t="s">
        <v>223</v>
      </c>
      <c r="X628" s="42" t="s">
        <v>223</v>
      </c>
      <c r="Y628" s="50">
        <v>40731</v>
      </c>
      <c r="Z628" s="30" t="s">
        <v>556</v>
      </c>
      <c r="AA628" s="31">
        <v>1</v>
      </c>
      <c r="AB628" s="33" t="s">
        <v>284</v>
      </c>
      <c r="AC628" s="48">
        <v>12</v>
      </c>
      <c r="AD628" s="30">
        <v>1</v>
      </c>
      <c r="AE628" s="30">
        <v>0</v>
      </c>
      <c r="AF628" s="46" t="str">
        <f>IFERROR(VLOOKUP(U628,Acronym!$A:$B, 2, FALSE), "Ot")</f>
        <v>NE</v>
      </c>
      <c r="AG628" s="47" t="s">
        <v>716</v>
      </c>
      <c r="AH628" s="46" t="str">
        <f>VLOOKUP(AG628,Acronym!$A:$B,2, FALSE)</f>
        <v>MU</v>
      </c>
      <c r="AI628" s="47" t="s">
        <v>431</v>
      </c>
      <c r="AJ628" s="47" t="s">
        <v>2950</v>
      </c>
    </row>
    <row r="629" spans="1:36">
      <c r="A629" s="30">
        <v>17216552</v>
      </c>
      <c r="B629" s="31" t="s">
        <v>421</v>
      </c>
      <c r="C629" s="39" t="s">
        <v>12417</v>
      </c>
      <c r="D629" s="30">
        <v>17216543</v>
      </c>
      <c r="E629" s="39" t="s">
        <v>637</v>
      </c>
      <c r="F629" s="50">
        <v>40625</v>
      </c>
      <c r="G629" s="32">
        <v>23425</v>
      </c>
      <c r="H629" s="31" t="s">
        <v>424</v>
      </c>
      <c r="I629" s="31" t="s">
        <v>174</v>
      </c>
      <c r="J629" s="32">
        <v>0</v>
      </c>
      <c r="K629" s="32">
        <v>0</v>
      </c>
      <c r="L629" s="50">
        <v>40723</v>
      </c>
      <c r="M629" s="31" t="s">
        <v>280</v>
      </c>
      <c r="N629" s="31" t="s">
        <v>789</v>
      </c>
      <c r="O629" s="31" t="s">
        <v>789</v>
      </c>
      <c r="P629" s="39" t="s">
        <v>422</v>
      </c>
      <c r="Q629" s="39" t="s">
        <v>555</v>
      </c>
      <c r="R629" s="41" t="s">
        <v>541</v>
      </c>
      <c r="S629" s="31" t="s">
        <v>421</v>
      </c>
      <c r="T629" s="39" t="s">
        <v>283</v>
      </c>
      <c r="U629" s="39" t="s">
        <v>436</v>
      </c>
      <c r="V629" s="39" t="s">
        <v>650</v>
      </c>
      <c r="W629" s="39" t="s">
        <v>347</v>
      </c>
      <c r="X629" s="42" t="s">
        <v>347</v>
      </c>
      <c r="Y629" s="50" t="s">
        <v>421</v>
      </c>
      <c r="Z629" s="30" t="s">
        <v>557</v>
      </c>
      <c r="AA629" s="31">
        <v>0</v>
      </c>
      <c r="AB629" s="33" t="s">
        <v>284</v>
      </c>
      <c r="AC629" s="48">
        <v>14</v>
      </c>
      <c r="AD629" s="30">
        <v>0</v>
      </c>
      <c r="AE629" s="30">
        <v>0</v>
      </c>
      <c r="AF629" s="46" t="str">
        <f>IFERROR(VLOOKUP(U629,Acronym!$A:$B, 2, FALSE), "Ot")</f>
        <v>SW</v>
      </c>
      <c r="AG629" s="47" t="s">
        <v>721</v>
      </c>
      <c r="AH629" s="46" t="str">
        <f>VLOOKUP(AG629,Acronym!$A:$B,2, FALSE)</f>
        <v>NA</v>
      </c>
      <c r="AI629" s="47" t="s">
        <v>436</v>
      </c>
      <c r="AJ629" s="47" t="s">
        <v>2951</v>
      </c>
    </row>
    <row r="630" spans="1:36">
      <c r="A630" s="30">
        <v>17217712</v>
      </c>
      <c r="B630" s="31" t="s">
        <v>421</v>
      </c>
      <c r="C630" s="39" t="s">
        <v>12418</v>
      </c>
      <c r="D630" s="30">
        <v>1624292</v>
      </c>
      <c r="E630" s="39" t="s">
        <v>1451</v>
      </c>
      <c r="F630" s="50">
        <v>40626</v>
      </c>
      <c r="G630" s="32">
        <v>30000</v>
      </c>
      <c r="H630" s="31" t="s">
        <v>424</v>
      </c>
      <c r="I630" s="31" t="s">
        <v>425</v>
      </c>
      <c r="J630" s="32">
        <v>23227</v>
      </c>
      <c r="K630" s="32">
        <v>23227</v>
      </c>
      <c r="L630" s="50">
        <v>40709</v>
      </c>
      <c r="M630" s="31" t="s">
        <v>280</v>
      </c>
      <c r="N630" s="31" t="s">
        <v>789</v>
      </c>
      <c r="O630" s="31" t="s">
        <v>789</v>
      </c>
      <c r="P630" s="39" t="s">
        <v>422</v>
      </c>
      <c r="Q630" s="39" t="s">
        <v>555</v>
      </c>
      <c r="R630" s="41" t="s">
        <v>541</v>
      </c>
      <c r="S630" s="31">
        <v>1</v>
      </c>
      <c r="T630" s="39" t="s">
        <v>283</v>
      </c>
      <c r="U630" s="39" t="s">
        <v>446</v>
      </c>
      <c r="V630" s="39" t="s">
        <v>128</v>
      </c>
      <c r="W630" s="39" t="s">
        <v>306</v>
      </c>
      <c r="X630" s="42" t="s">
        <v>135</v>
      </c>
      <c r="Y630" s="50">
        <v>40730</v>
      </c>
      <c r="Z630" s="30" t="s">
        <v>557</v>
      </c>
      <c r="AA630" s="31">
        <v>1</v>
      </c>
      <c r="AB630" s="33" t="s">
        <v>284</v>
      </c>
      <c r="AC630" s="48">
        <v>12</v>
      </c>
      <c r="AD630" s="30">
        <v>1</v>
      </c>
      <c r="AE630" s="30">
        <v>0</v>
      </c>
      <c r="AF630" s="46" t="str">
        <f>IFERROR(VLOOKUP(U630,Acronym!$A:$B, 2, FALSE), "Ot")</f>
        <v>SE</v>
      </c>
      <c r="AG630" s="47" t="s">
        <v>714</v>
      </c>
      <c r="AH630" s="46" t="str">
        <f>VLOOKUP(AG630,Acronym!$A:$B,2, FALSE)</f>
        <v>VA</v>
      </c>
      <c r="AI630" s="47" t="s">
        <v>446</v>
      </c>
      <c r="AJ630" s="47" t="s">
        <v>2952</v>
      </c>
    </row>
    <row r="631" spans="1:36">
      <c r="A631" s="30">
        <v>17217871</v>
      </c>
      <c r="B631" s="31" t="s">
        <v>421</v>
      </c>
      <c r="C631" s="39" t="s">
        <v>12419</v>
      </c>
      <c r="D631" s="30">
        <v>17217869</v>
      </c>
      <c r="E631" s="39" t="s">
        <v>1452</v>
      </c>
      <c r="F631" s="50">
        <v>40626</v>
      </c>
      <c r="G631" s="32">
        <v>1998</v>
      </c>
      <c r="H631" s="31" t="s">
        <v>424</v>
      </c>
      <c r="I631" s="31" t="s">
        <v>425</v>
      </c>
      <c r="J631" s="32">
        <v>1998</v>
      </c>
      <c r="K631" s="32">
        <v>1998</v>
      </c>
      <c r="L631" s="50">
        <v>40667</v>
      </c>
      <c r="M631" s="31" t="s">
        <v>280</v>
      </c>
      <c r="N631" s="31" t="s">
        <v>789</v>
      </c>
      <c r="O631" s="31" t="s">
        <v>789</v>
      </c>
      <c r="P631" s="39" t="s">
        <v>422</v>
      </c>
      <c r="Q631" s="39" t="s">
        <v>555</v>
      </c>
      <c r="R631" s="41" t="s">
        <v>542</v>
      </c>
      <c r="S631" s="31">
        <v>1</v>
      </c>
      <c r="T631" s="39" t="s">
        <v>281</v>
      </c>
      <c r="U631" s="39" t="s">
        <v>423</v>
      </c>
      <c r="V631" s="39" t="s">
        <v>301</v>
      </c>
      <c r="W631" s="39" t="s">
        <v>175</v>
      </c>
      <c r="X631" s="42" t="s">
        <v>302</v>
      </c>
      <c r="Y631" s="50">
        <v>40674</v>
      </c>
      <c r="Z631" s="30" t="s">
        <v>557</v>
      </c>
      <c r="AA631" s="31">
        <v>1</v>
      </c>
      <c r="AB631" s="33" t="s">
        <v>282</v>
      </c>
      <c r="AC631" s="48">
        <v>6</v>
      </c>
      <c r="AD631" s="30">
        <v>1</v>
      </c>
      <c r="AE631" s="30">
        <v>0</v>
      </c>
      <c r="AF631" s="46" t="str">
        <f>IFERROR(VLOOKUP(U631,Acronym!$A:$B, 2, FALSE), "Ot")</f>
        <v>L</v>
      </c>
      <c r="AG631" s="47" t="s">
        <v>721</v>
      </c>
      <c r="AH631" s="46" t="str">
        <f>VLOOKUP(AG631,Acronym!$A:$B,2, FALSE)</f>
        <v>NA</v>
      </c>
      <c r="AI631" s="47" t="s">
        <v>423</v>
      </c>
      <c r="AJ631" s="47" t="s">
        <v>2953</v>
      </c>
    </row>
    <row r="632" spans="1:36">
      <c r="A632" s="30">
        <v>17218006</v>
      </c>
      <c r="B632" s="31" t="s">
        <v>421</v>
      </c>
      <c r="C632" s="39" t="s">
        <v>12420</v>
      </c>
      <c r="D632" s="30">
        <v>8096676</v>
      </c>
      <c r="E632" s="39" t="s">
        <v>1453</v>
      </c>
      <c r="F632" s="50">
        <v>40626</v>
      </c>
      <c r="G632" s="32">
        <v>6000</v>
      </c>
      <c r="H632" s="31" t="s">
        <v>424</v>
      </c>
      <c r="I632" s="31" t="s">
        <v>174</v>
      </c>
      <c r="J632" s="32">
        <v>6000</v>
      </c>
      <c r="K632" s="32">
        <v>0</v>
      </c>
      <c r="L632" s="50">
        <v>40666</v>
      </c>
      <c r="M632" s="31" t="s">
        <v>280</v>
      </c>
      <c r="N632" s="31" t="s">
        <v>789</v>
      </c>
      <c r="O632" s="31" t="s">
        <v>789</v>
      </c>
      <c r="P632" s="39" t="s">
        <v>422</v>
      </c>
      <c r="Q632" s="39" t="s">
        <v>555</v>
      </c>
      <c r="R632" s="41" t="s">
        <v>542</v>
      </c>
      <c r="S632" s="31" t="s">
        <v>421</v>
      </c>
      <c r="T632" s="39" t="s">
        <v>281</v>
      </c>
      <c r="U632" s="39" t="s">
        <v>426</v>
      </c>
      <c r="V632" s="39" t="s">
        <v>441</v>
      </c>
      <c r="W632" s="39" t="s">
        <v>503</v>
      </c>
      <c r="X632" s="42" t="s">
        <v>553</v>
      </c>
      <c r="Y632" s="50" t="s">
        <v>421</v>
      </c>
      <c r="Z632" s="30" t="s">
        <v>557</v>
      </c>
      <c r="AA632" s="31">
        <v>0</v>
      </c>
      <c r="AB632" s="33" t="s">
        <v>282</v>
      </c>
      <c r="AC632" s="48">
        <v>6</v>
      </c>
      <c r="AD632" s="30">
        <v>1</v>
      </c>
      <c r="AE632" s="30">
        <v>0</v>
      </c>
      <c r="AF632" s="46" t="str">
        <f>IFERROR(VLOOKUP(U632,Acronym!$A:$B, 2, FALSE), "Ot")</f>
        <v>NW</v>
      </c>
      <c r="AG632" s="47" t="s">
        <v>714</v>
      </c>
      <c r="AH632" s="46" t="str">
        <f>VLOOKUP(AG632,Acronym!$A:$B,2, FALSE)</f>
        <v>VA</v>
      </c>
      <c r="AI632" s="47" t="s">
        <v>426</v>
      </c>
      <c r="AJ632" s="47" t="s">
        <v>2954</v>
      </c>
    </row>
    <row r="633" spans="1:36">
      <c r="A633" s="30">
        <v>17220300</v>
      </c>
      <c r="B633" s="31" t="s">
        <v>421</v>
      </c>
      <c r="C633" s="39" t="s">
        <v>12421</v>
      </c>
      <c r="D633" s="30">
        <v>17220298</v>
      </c>
      <c r="E633" s="39" t="s">
        <v>1454</v>
      </c>
      <c r="F633" s="50">
        <v>40626</v>
      </c>
      <c r="G633" s="32">
        <v>2780</v>
      </c>
      <c r="H633" s="31" t="s">
        <v>424</v>
      </c>
      <c r="I633" s="31" t="s">
        <v>425</v>
      </c>
      <c r="J633" s="32">
        <v>2780</v>
      </c>
      <c r="K633" s="32">
        <v>2780</v>
      </c>
      <c r="L633" s="50">
        <v>40666</v>
      </c>
      <c r="M633" s="31" t="s">
        <v>280</v>
      </c>
      <c r="N633" s="31" t="s">
        <v>789</v>
      </c>
      <c r="O633" s="31" t="s">
        <v>789</v>
      </c>
      <c r="P633" s="39" t="s">
        <v>422</v>
      </c>
      <c r="Q633" s="39" t="s">
        <v>555</v>
      </c>
      <c r="R633" s="41" t="s">
        <v>542</v>
      </c>
      <c r="S633" s="31">
        <v>1</v>
      </c>
      <c r="T633" s="39" t="s">
        <v>281</v>
      </c>
      <c r="U633" s="39" t="s">
        <v>430</v>
      </c>
      <c r="V633" s="39" t="s">
        <v>470</v>
      </c>
      <c r="W633" s="39" t="s">
        <v>142</v>
      </c>
      <c r="X633" s="42" t="s">
        <v>142</v>
      </c>
      <c r="Y633" s="50">
        <v>40680</v>
      </c>
      <c r="Z633" s="30" t="s">
        <v>557</v>
      </c>
      <c r="AA633" s="31">
        <v>1</v>
      </c>
      <c r="AB633" s="33" t="s">
        <v>282</v>
      </c>
      <c r="AC633" s="48">
        <v>6</v>
      </c>
      <c r="AD633" s="30">
        <v>1</v>
      </c>
      <c r="AE633" s="30">
        <v>0</v>
      </c>
      <c r="AF633" s="46" t="str">
        <f>IFERROR(VLOOKUP(U633,Acronym!$A:$B, 2, FALSE), "Ot")</f>
        <v>Y</v>
      </c>
      <c r="AG633" s="47" t="s">
        <v>714</v>
      </c>
      <c r="AH633" s="46" t="str">
        <f>VLOOKUP(AG633,Acronym!$A:$B,2, FALSE)</f>
        <v>VA</v>
      </c>
      <c r="AI633" s="47" t="s">
        <v>720</v>
      </c>
      <c r="AJ633" s="47" t="s">
        <v>2955</v>
      </c>
    </row>
    <row r="634" spans="1:36">
      <c r="A634" s="30">
        <v>17220408</v>
      </c>
      <c r="B634" s="31" t="s">
        <v>421</v>
      </c>
      <c r="C634" s="39" t="s">
        <v>12422</v>
      </c>
      <c r="D634" s="30">
        <v>17220401</v>
      </c>
      <c r="E634" s="39" t="s">
        <v>1455</v>
      </c>
      <c r="F634" s="50">
        <v>40627</v>
      </c>
      <c r="G634" s="32">
        <v>9500</v>
      </c>
      <c r="H634" s="31" t="s">
        <v>177</v>
      </c>
      <c r="I634" s="31" t="s">
        <v>174</v>
      </c>
      <c r="J634" s="32">
        <v>0</v>
      </c>
      <c r="K634" s="32">
        <v>0</v>
      </c>
      <c r="L634" s="50">
        <v>40637</v>
      </c>
      <c r="M634" s="31" t="s">
        <v>280</v>
      </c>
      <c r="N634" s="31" t="s">
        <v>789</v>
      </c>
      <c r="O634" s="31" t="s">
        <v>789</v>
      </c>
      <c r="P634" s="39" t="s">
        <v>422</v>
      </c>
      <c r="Q634" s="39" t="s">
        <v>555</v>
      </c>
      <c r="R634" s="41" t="s">
        <v>542</v>
      </c>
      <c r="S634" s="31" t="s">
        <v>421</v>
      </c>
      <c r="T634" s="39" t="s">
        <v>283</v>
      </c>
      <c r="U634" s="39" t="s">
        <v>423</v>
      </c>
      <c r="V634" s="39" t="s">
        <v>117</v>
      </c>
      <c r="W634" s="39" t="s">
        <v>175</v>
      </c>
      <c r="X634" s="42" t="s">
        <v>39</v>
      </c>
      <c r="Y634" s="50" t="s">
        <v>421</v>
      </c>
      <c r="Z634" s="30" t="s">
        <v>557</v>
      </c>
      <c r="AA634" s="31">
        <v>0</v>
      </c>
      <c r="AB634" s="33" t="s">
        <v>282</v>
      </c>
      <c r="AC634" s="48">
        <v>1</v>
      </c>
      <c r="AD634" s="30">
        <v>1</v>
      </c>
      <c r="AE634" s="30">
        <v>1</v>
      </c>
      <c r="AF634" s="46" t="str">
        <f>IFERROR(VLOOKUP(U634,Acronym!$A:$B, 2, FALSE), "Ot")</f>
        <v>L</v>
      </c>
      <c r="AG634" s="47" t="s">
        <v>716</v>
      </c>
      <c r="AH634" s="46" t="str">
        <f>VLOOKUP(AG634,Acronym!$A:$B,2, FALSE)</f>
        <v>MU</v>
      </c>
      <c r="AI634" s="47" t="s">
        <v>423</v>
      </c>
      <c r="AJ634" s="47" t="s">
        <v>2956</v>
      </c>
    </row>
    <row r="635" spans="1:36">
      <c r="A635" s="30">
        <v>17220584</v>
      </c>
      <c r="B635" s="31" t="s">
        <v>421</v>
      </c>
      <c r="C635" s="39" t="s">
        <v>12423</v>
      </c>
      <c r="D635" s="30">
        <v>17220582</v>
      </c>
      <c r="E635" s="39" t="s">
        <v>1456</v>
      </c>
      <c r="F635" s="50">
        <v>40627</v>
      </c>
      <c r="G635" s="32">
        <v>1500</v>
      </c>
      <c r="H635" s="31" t="s">
        <v>424</v>
      </c>
      <c r="I635" s="31" t="s">
        <v>174</v>
      </c>
      <c r="J635" s="32">
        <v>0</v>
      </c>
      <c r="K635" s="32">
        <v>0</v>
      </c>
      <c r="L635" s="50">
        <v>40667</v>
      </c>
      <c r="M635" s="31" t="s">
        <v>280</v>
      </c>
      <c r="N635" s="31" t="s">
        <v>789</v>
      </c>
      <c r="O635" s="31" t="s">
        <v>789</v>
      </c>
      <c r="P635" s="39" t="s">
        <v>422</v>
      </c>
      <c r="Q635" s="39" t="s">
        <v>555</v>
      </c>
      <c r="R635" s="41" t="s">
        <v>542</v>
      </c>
      <c r="S635" s="31" t="s">
        <v>421</v>
      </c>
      <c r="T635" s="39" t="s">
        <v>281</v>
      </c>
      <c r="U635" s="39" t="s">
        <v>423</v>
      </c>
      <c r="V635" s="39" t="s">
        <v>124</v>
      </c>
      <c r="W635" s="39" t="s">
        <v>175</v>
      </c>
      <c r="X635" s="42" t="s">
        <v>125</v>
      </c>
      <c r="Y635" s="50" t="s">
        <v>421</v>
      </c>
      <c r="Z635" s="30" t="s">
        <v>556</v>
      </c>
      <c r="AA635" s="31">
        <v>0</v>
      </c>
      <c r="AB635" s="33" t="s">
        <v>282</v>
      </c>
      <c r="AC635" s="48">
        <v>6</v>
      </c>
      <c r="AD635" s="30">
        <v>1</v>
      </c>
      <c r="AE635" s="30">
        <v>0</v>
      </c>
      <c r="AF635" s="46" t="str">
        <f>IFERROR(VLOOKUP(U635,Acronym!$A:$B, 2, FALSE), "Ot")</f>
        <v>L</v>
      </c>
      <c r="AG635" s="47" t="s">
        <v>714</v>
      </c>
      <c r="AH635" s="46" t="str">
        <f>VLOOKUP(AG635,Acronym!$A:$B,2, FALSE)</f>
        <v>VA</v>
      </c>
      <c r="AI635" s="47" t="s">
        <v>423</v>
      </c>
      <c r="AJ635" s="47" t="s">
        <v>2957</v>
      </c>
    </row>
    <row r="636" spans="1:36">
      <c r="A636" s="30">
        <v>17220739</v>
      </c>
      <c r="B636" s="31" t="s">
        <v>421</v>
      </c>
      <c r="C636" s="39" t="s">
        <v>12424</v>
      </c>
      <c r="D636" s="30">
        <v>17220731</v>
      </c>
      <c r="E636" s="39" t="s">
        <v>1457</v>
      </c>
      <c r="F636" s="50">
        <v>40627</v>
      </c>
      <c r="G636" s="32">
        <v>10000</v>
      </c>
      <c r="H636" s="31" t="s">
        <v>424</v>
      </c>
      <c r="I636" s="31" t="s">
        <v>174</v>
      </c>
      <c r="J636" s="32">
        <v>0</v>
      </c>
      <c r="K636" s="32">
        <v>0</v>
      </c>
      <c r="L636" s="50">
        <v>40666</v>
      </c>
      <c r="M636" s="31" t="s">
        <v>280</v>
      </c>
      <c r="N636" s="31" t="s">
        <v>789</v>
      </c>
      <c r="O636" s="31" t="s">
        <v>789</v>
      </c>
      <c r="P636" s="39" t="s">
        <v>422</v>
      </c>
      <c r="Q636" s="39" t="s">
        <v>555</v>
      </c>
      <c r="R636" s="41" t="s">
        <v>542</v>
      </c>
      <c r="S636" s="31" t="s">
        <v>421</v>
      </c>
      <c r="T636" s="39" t="s">
        <v>281</v>
      </c>
      <c r="U636" s="39" t="s">
        <v>426</v>
      </c>
      <c r="V636" s="39" t="s">
        <v>522</v>
      </c>
      <c r="W636" s="39" t="s">
        <v>504</v>
      </c>
      <c r="X636" s="42" t="s">
        <v>547</v>
      </c>
      <c r="Y636" s="50" t="s">
        <v>421</v>
      </c>
      <c r="Z636" s="30" t="s">
        <v>557</v>
      </c>
      <c r="AA636" s="31">
        <v>0</v>
      </c>
      <c r="AB636" s="33" t="s">
        <v>282</v>
      </c>
      <c r="AC636" s="48">
        <v>6</v>
      </c>
      <c r="AD636" s="30">
        <v>1</v>
      </c>
      <c r="AE636" s="30">
        <v>0</v>
      </c>
      <c r="AF636" s="46" t="str">
        <f>IFERROR(VLOOKUP(U636,Acronym!$A:$B, 2, FALSE), "Ot")</f>
        <v>NW</v>
      </c>
      <c r="AG636" s="47" t="s">
        <v>716</v>
      </c>
      <c r="AH636" s="46" t="str">
        <f>VLOOKUP(AG636,Acronym!$A:$B,2, FALSE)</f>
        <v>MU</v>
      </c>
      <c r="AI636" s="47" t="s">
        <v>426</v>
      </c>
      <c r="AJ636" s="47" t="s">
        <v>2958</v>
      </c>
    </row>
    <row r="637" spans="1:36">
      <c r="A637" s="30">
        <v>17220814</v>
      </c>
      <c r="B637" s="31" t="s">
        <v>421</v>
      </c>
      <c r="C637" s="39" t="s">
        <v>12425</v>
      </c>
      <c r="D637" s="30">
        <v>17220807</v>
      </c>
      <c r="E637" s="39" t="s">
        <v>1458</v>
      </c>
      <c r="F637" s="50">
        <v>40626</v>
      </c>
      <c r="G637" s="32">
        <v>7000</v>
      </c>
      <c r="H637" s="31" t="s">
        <v>177</v>
      </c>
      <c r="I637" s="31" t="s">
        <v>174</v>
      </c>
      <c r="J637" s="32">
        <v>0</v>
      </c>
      <c r="K637" s="32">
        <v>0</v>
      </c>
      <c r="L637" s="50">
        <v>40640</v>
      </c>
      <c r="M637" s="31" t="s">
        <v>280</v>
      </c>
      <c r="N637" s="31" t="s">
        <v>789</v>
      </c>
      <c r="O637" s="31" t="s">
        <v>789</v>
      </c>
      <c r="P637" s="39" t="s">
        <v>422</v>
      </c>
      <c r="Q637" s="39" t="s">
        <v>555</v>
      </c>
      <c r="R637" s="41" t="s">
        <v>542</v>
      </c>
      <c r="S637" s="31" t="s">
        <v>421</v>
      </c>
      <c r="T637" s="39" t="s">
        <v>283</v>
      </c>
      <c r="U637" s="39" t="s">
        <v>423</v>
      </c>
      <c r="V637" s="39" t="s">
        <v>577</v>
      </c>
      <c r="W637" s="39" t="s">
        <v>175</v>
      </c>
      <c r="X637" s="42" t="s">
        <v>304</v>
      </c>
      <c r="Y637" s="50" t="s">
        <v>421</v>
      </c>
      <c r="Z637" s="30" t="s">
        <v>557</v>
      </c>
      <c r="AA637" s="31">
        <v>0</v>
      </c>
      <c r="AB637" s="33" t="s">
        <v>282</v>
      </c>
      <c r="AC637" s="48">
        <v>2</v>
      </c>
      <c r="AD637" s="30">
        <v>1</v>
      </c>
      <c r="AE637" s="30">
        <v>1</v>
      </c>
      <c r="AF637" s="46" t="str">
        <f>IFERROR(VLOOKUP(U637,Acronym!$A:$B, 2, FALSE), "Ot")</f>
        <v>L</v>
      </c>
      <c r="AG637" s="47" t="s">
        <v>716</v>
      </c>
      <c r="AH637" s="46" t="str">
        <f>VLOOKUP(AG637,Acronym!$A:$B,2, FALSE)</f>
        <v>MU</v>
      </c>
      <c r="AI637" s="47" t="s">
        <v>423</v>
      </c>
      <c r="AJ637" s="47" t="s">
        <v>2959</v>
      </c>
    </row>
    <row r="638" spans="1:36">
      <c r="A638" s="30">
        <v>17224308</v>
      </c>
      <c r="B638" s="31" t="s">
        <v>421</v>
      </c>
      <c r="C638" s="39" t="s">
        <v>12426</v>
      </c>
      <c r="D638" s="30">
        <v>1634278</v>
      </c>
      <c r="E638" s="39" t="s">
        <v>1459</v>
      </c>
      <c r="F638" s="50">
        <v>40627</v>
      </c>
      <c r="G638" s="32">
        <v>99000</v>
      </c>
      <c r="H638" s="31" t="s">
        <v>424</v>
      </c>
      <c r="I638" s="31" t="s">
        <v>425</v>
      </c>
      <c r="J638" s="32">
        <v>99000</v>
      </c>
      <c r="K638" s="32">
        <v>99000</v>
      </c>
      <c r="L638" s="50">
        <v>40723</v>
      </c>
      <c r="M638" s="31" t="s">
        <v>280</v>
      </c>
      <c r="N638" s="31" t="s">
        <v>789</v>
      </c>
      <c r="O638" s="31" t="s">
        <v>789</v>
      </c>
      <c r="P638" s="39" t="s">
        <v>422</v>
      </c>
      <c r="Q638" s="39" t="s">
        <v>555</v>
      </c>
      <c r="R638" s="41" t="s">
        <v>541</v>
      </c>
      <c r="S638" s="31">
        <v>1</v>
      </c>
      <c r="T638" s="39" t="s">
        <v>283</v>
      </c>
      <c r="U638" s="39" t="s">
        <v>435</v>
      </c>
      <c r="V638" s="39" t="s">
        <v>482</v>
      </c>
      <c r="W638" s="39" t="s">
        <v>483</v>
      </c>
      <c r="X638" s="42" t="s">
        <v>483</v>
      </c>
      <c r="Y638" s="50">
        <v>40774</v>
      </c>
      <c r="Z638" s="30" t="s">
        <v>557</v>
      </c>
      <c r="AA638" s="31">
        <v>1</v>
      </c>
      <c r="AB638" s="33" t="s">
        <v>284</v>
      </c>
      <c r="AC638" s="48">
        <v>14</v>
      </c>
      <c r="AD638" s="30">
        <v>0</v>
      </c>
      <c r="AE638" s="30">
        <v>0</v>
      </c>
      <c r="AF638" s="46" t="str">
        <f>IFERROR(VLOOKUP(U638,Acronym!$A:$B, 2, FALSE), "Ot")</f>
        <v>WM</v>
      </c>
      <c r="AG638" s="47" t="s">
        <v>714</v>
      </c>
      <c r="AH638" s="46" t="str">
        <f>VLOOKUP(AG638,Acronym!$A:$B,2, FALSE)</f>
        <v>VA</v>
      </c>
      <c r="AI638" s="47" t="s">
        <v>435</v>
      </c>
      <c r="AJ638" s="47" t="s">
        <v>2960</v>
      </c>
    </row>
    <row r="639" spans="1:36">
      <c r="A639" s="30">
        <v>17224559</v>
      </c>
      <c r="B639" s="31" t="s">
        <v>421</v>
      </c>
      <c r="C639" s="39" t="s">
        <v>12427</v>
      </c>
      <c r="D639" s="30">
        <v>17224550</v>
      </c>
      <c r="E639" s="39" t="s">
        <v>1460</v>
      </c>
      <c r="F639" s="50">
        <v>40627</v>
      </c>
      <c r="G639" s="32">
        <v>1677</v>
      </c>
      <c r="H639" s="31" t="s">
        <v>424</v>
      </c>
      <c r="I639" s="31" t="s">
        <v>174</v>
      </c>
      <c r="J639" s="32">
        <v>0</v>
      </c>
      <c r="K639" s="32">
        <v>0</v>
      </c>
      <c r="L639" s="50">
        <v>40667</v>
      </c>
      <c r="M639" s="31" t="s">
        <v>280</v>
      </c>
      <c r="N639" s="31" t="s">
        <v>789</v>
      </c>
      <c r="O639" s="31" t="s">
        <v>789</v>
      </c>
      <c r="P639" s="39" t="s">
        <v>422</v>
      </c>
      <c r="Q639" s="39" t="s">
        <v>555</v>
      </c>
      <c r="R639" s="41" t="s">
        <v>542</v>
      </c>
      <c r="S639" s="31" t="s">
        <v>421</v>
      </c>
      <c r="T639" s="39" t="s">
        <v>283</v>
      </c>
      <c r="U639" s="39" t="s">
        <v>423</v>
      </c>
      <c r="V639" s="39" t="s">
        <v>563</v>
      </c>
      <c r="W639" s="39" t="s">
        <v>175</v>
      </c>
      <c r="X639" s="42" t="s">
        <v>499</v>
      </c>
      <c r="Y639" s="50" t="s">
        <v>421</v>
      </c>
      <c r="Z639" s="30" t="s">
        <v>556</v>
      </c>
      <c r="AA639" s="31">
        <v>0</v>
      </c>
      <c r="AB639" s="33" t="s">
        <v>282</v>
      </c>
      <c r="AC639" s="48">
        <v>6</v>
      </c>
      <c r="AD639" s="30">
        <v>1</v>
      </c>
      <c r="AE639" s="30">
        <v>0</v>
      </c>
      <c r="AF639" s="46" t="str">
        <f>IFERROR(VLOOKUP(U639,Acronym!$A:$B, 2, FALSE), "Ot")</f>
        <v>L</v>
      </c>
      <c r="AG639" s="47" t="s">
        <v>714</v>
      </c>
      <c r="AH639" s="46" t="str">
        <f>VLOOKUP(AG639,Acronym!$A:$B,2, FALSE)</f>
        <v>VA</v>
      </c>
      <c r="AI639" s="47" t="s">
        <v>423</v>
      </c>
      <c r="AJ639" s="47" t="s">
        <v>2961</v>
      </c>
    </row>
    <row r="640" spans="1:36">
      <c r="A640" s="30">
        <v>17224665</v>
      </c>
      <c r="B640" s="31" t="s">
        <v>421</v>
      </c>
      <c r="C640" s="39" t="s">
        <v>12428</v>
      </c>
      <c r="D640" s="30">
        <v>17224658</v>
      </c>
      <c r="E640" s="39" t="s">
        <v>1461</v>
      </c>
      <c r="F640" s="50">
        <v>40627</v>
      </c>
      <c r="G640" s="32">
        <v>10000</v>
      </c>
      <c r="H640" s="31" t="s">
        <v>424</v>
      </c>
      <c r="I640" s="31" t="s">
        <v>174</v>
      </c>
      <c r="J640" s="32">
        <v>10000</v>
      </c>
      <c r="K640" s="32">
        <v>0</v>
      </c>
      <c r="L640" s="50">
        <v>40667</v>
      </c>
      <c r="M640" s="31" t="s">
        <v>280</v>
      </c>
      <c r="N640" s="31" t="s">
        <v>789</v>
      </c>
      <c r="O640" s="31" t="s">
        <v>789</v>
      </c>
      <c r="P640" s="39" t="s">
        <v>422</v>
      </c>
      <c r="Q640" s="39" t="s">
        <v>555</v>
      </c>
      <c r="R640" s="41" t="s">
        <v>542</v>
      </c>
      <c r="S640" s="31" t="s">
        <v>421</v>
      </c>
      <c r="T640" s="39" t="s">
        <v>283</v>
      </c>
      <c r="U640" s="39" t="s">
        <v>868</v>
      </c>
      <c r="V640" s="39" t="s">
        <v>186</v>
      </c>
      <c r="W640" s="39" t="s">
        <v>185</v>
      </c>
      <c r="X640" s="42" t="s">
        <v>624</v>
      </c>
      <c r="Y640" s="50" t="s">
        <v>421</v>
      </c>
      <c r="Z640" s="30" t="s">
        <v>557</v>
      </c>
      <c r="AA640" s="31">
        <v>0</v>
      </c>
      <c r="AB640" s="33" t="s">
        <v>282</v>
      </c>
      <c r="AC640" s="48">
        <v>6</v>
      </c>
      <c r="AD640" s="30">
        <v>1</v>
      </c>
      <c r="AE640" s="30">
        <v>0</v>
      </c>
      <c r="AF640" s="46" t="str">
        <f>IFERROR(VLOOKUP(U640,Acronym!$A:$B, 2, FALSE), "Ot")</f>
        <v>E</v>
      </c>
      <c r="AG640" s="47" t="s">
        <v>715</v>
      </c>
      <c r="AH640" s="46" t="str">
        <f>VLOOKUP(AG640,Acronym!$A:$B,2, FALSE)</f>
        <v>TH</v>
      </c>
      <c r="AI640" s="47" t="s">
        <v>423</v>
      </c>
      <c r="AJ640" s="47" t="s">
        <v>2962</v>
      </c>
    </row>
    <row r="641" spans="1:36">
      <c r="A641" s="30">
        <v>17225874</v>
      </c>
      <c r="B641" s="31" t="s">
        <v>421</v>
      </c>
      <c r="C641" s="39" t="s">
        <v>12429</v>
      </c>
      <c r="D641" s="30">
        <v>1637494</v>
      </c>
      <c r="E641" s="39" t="s">
        <v>1462</v>
      </c>
      <c r="F641" s="50">
        <v>40626</v>
      </c>
      <c r="G641" s="32">
        <v>3350</v>
      </c>
      <c r="H641" s="31" t="s">
        <v>424</v>
      </c>
      <c r="I641" s="31" t="s">
        <v>174</v>
      </c>
      <c r="J641" s="32">
        <v>3350</v>
      </c>
      <c r="K641" s="32">
        <v>0</v>
      </c>
      <c r="L641" s="50">
        <v>40666</v>
      </c>
      <c r="M641" s="31" t="s">
        <v>280</v>
      </c>
      <c r="N641" s="31" t="s">
        <v>789</v>
      </c>
      <c r="O641" s="31" t="s">
        <v>789</v>
      </c>
      <c r="P641" s="39" t="s">
        <v>422</v>
      </c>
      <c r="Q641" s="39" t="s">
        <v>555</v>
      </c>
      <c r="R641" s="41" t="s">
        <v>542</v>
      </c>
      <c r="S641" s="31" t="s">
        <v>421</v>
      </c>
      <c r="T641" s="39" t="s">
        <v>283</v>
      </c>
      <c r="U641" s="39" t="s">
        <v>430</v>
      </c>
      <c r="V641" s="39" t="s">
        <v>636</v>
      </c>
      <c r="W641" s="39" t="s">
        <v>319</v>
      </c>
      <c r="X641" s="42" t="s">
        <v>325</v>
      </c>
      <c r="Y641" s="50" t="s">
        <v>421</v>
      </c>
      <c r="Z641" s="30" t="s">
        <v>557</v>
      </c>
      <c r="AA641" s="31">
        <v>0</v>
      </c>
      <c r="AB641" s="33" t="s">
        <v>282</v>
      </c>
      <c r="AC641" s="48">
        <v>6</v>
      </c>
      <c r="AD641" s="30">
        <v>1</v>
      </c>
      <c r="AE641" s="30">
        <v>0</v>
      </c>
      <c r="AF641" s="46" t="str">
        <f>IFERROR(VLOOKUP(U641,Acronym!$A:$B, 2, FALSE), "Ot")</f>
        <v>Y</v>
      </c>
      <c r="AG641" s="47" t="s">
        <v>718</v>
      </c>
      <c r="AH641" s="46" t="str">
        <f>VLOOKUP(AG641,Acronym!$A:$B,2, FALSE)</f>
        <v>LI</v>
      </c>
      <c r="AI641" s="47" t="s">
        <v>720</v>
      </c>
      <c r="AJ641" s="47" t="s">
        <v>2963</v>
      </c>
    </row>
    <row r="642" spans="1:36">
      <c r="A642" s="30">
        <v>17225984</v>
      </c>
      <c r="B642" s="31" t="s">
        <v>421</v>
      </c>
      <c r="C642" s="39" t="s">
        <v>12430</v>
      </c>
      <c r="D642" s="30">
        <v>1638656</v>
      </c>
      <c r="E642" s="39" t="s">
        <v>1463</v>
      </c>
      <c r="F642" s="50">
        <v>40627</v>
      </c>
      <c r="G642" s="32">
        <v>26000</v>
      </c>
      <c r="H642" s="31" t="s">
        <v>424</v>
      </c>
      <c r="I642" s="31" t="s">
        <v>425</v>
      </c>
      <c r="J642" s="32">
        <v>26000</v>
      </c>
      <c r="K642" s="32">
        <v>26000</v>
      </c>
      <c r="L642" s="50">
        <v>40722</v>
      </c>
      <c r="M642" s="31" t="s">
        <v>280</v>
      </c>
      <c r="N642" s="31" t="s">
        <v>789</v>
      </c>
      <c r="O642" s="31" t="s">
        <v>789</v>
      </c>
      <c r="P642" s="39" t="s">
        <v>422</v>
      </c>
      <c r="Q642" s="39" t="s">
        <v>555</v>
      </c>
      <c r="R642" s="41" t="s">
        <v>541</v>
      </c>
      <c r="S642" s="31">
        <v>1</v>
      </c>
      <c r="T642" s="39" t="s">
        <v>283</v>
      </c>
      <c r="U642" s="39" t="s">
        <v>430</v>
      </c>
      <c r="V642" s="39" t="s">
        <v>592</v>
      </c>
      <c r="W642" s="39" t="s">
        <v>319</v>
      </c>
      <c r="X642" s="42" t="s">
        <v>168</v>
      </c>
      <c r="Y642" s="50">
        <v>40729</v>
      </c>
      <c r="Z642" s="30" t="s">
        <v>557</v>
      </c>
      <c r="AA642" s="31">
        <v>1</v>
      </c>
      <c r="AB642" s="33" t="s">
        <v>284</v>
      </c>
      <c r="AC642" s="48">
        <v>14</v>
      </c>
      <c r="AD642" s="30">
        <v>0</v>
      </c>
      <c r="AE642" s="30">
        <v>0</v>
      </c>
      <c r="AF642" s="46" t="str">
        <f>IFERROR(VLOOKUP(U642,Acronym!$A:$B, 2, FALSE), "Ot")</f>
        <v>Y</v>
      </c>
      <c r="AG642" s="47" t="s">
        <v>722</v>
      </c>
      <c r="AH642" s="46" t="str">
        <f>VLOOKUP(AG642,Acronym!$A:$B,2, FALSE)</f>
        <v>DA</v>
      </c>
      <c r="AI642" s="47" t="s">
        <v>720</v>
      </c>
      <c r="AJ642" s="47" t="s">
        <v>2964</v>
      </c>
    </row>
    <row r="643" spans="1:36">
      <c r="A643" s="30">
        <v>17226069</v>
      </c>
      <c r="B643" s="31" t="s">
        <v>421</v>
      </c>
      <c r="C643" s="39" t="s">
        <v>12431</v>
      </c>
      <c r="D643" s="30">
        <v>1603667</v>
      </c>
      <c r="E643" s="39" t="s">
        <v>1464</v>
      </c>
      <c r="F643" s="50">
        <v>40626</v>
      </c>
      <c r="G643" s="32">
        <v>10000</v>
      </c>
      <c r="H643" s="31" t="s">
        <v>424</v>
      </c>
      <c r="I643" s="31" t="s">
        <v>174</v>
      </c>
      <c r="J643" s="32">
        <v>6640</v>
      </c>
      <c r="K643" s="32">
        <v>0</v>
      </c>
      <c r="L643" s="50">
        <v>40667</v>
      </c>
      <c r="M643" s="31" t="s">
        <v>280</v>
      </c>
      <c r="N643" s="31" t="s">
        <v>789</v>
      </c>
      <c r="O643" s="31" t="s">
        <v>789</v>
      </c>
      <c r="P643" s="39" t="s">
        <v>422</v>
      </c>
      <c r="Q643" s="39" t="s">
        <v>555</v>
      </c>
      <c r="R643" s="41" t="s">
        <v>542</v>
      </c>
      <c r="S643" s="31" t="s">
        <v>421</v>
      </c>
      <c r="T643" s="39" t="s">
        <v>283</v>
      </c>
      <c r="U643" s="39" t="s">
        <v>423</v>
      </c>
      <c r="V643" s="39" t="s">
        <v>36</v>
      </c>
      <c r="W643" s="39" t="s">
        <v>175</v>
      </c>
      <c r="X643" s="42" t="s">
        <v>35</v>
      </c>
      <c r="Y643" s="50" t="s">
        <v>421</v>
      </c>
      <c r="Z643" s="30" t="s">
        <v>557</v>
      </c>
      <c r="AA643" s="31">
        <v>0</v>
      </c>
      <c r="AB643" s="33" t="s">
        <v>282</v>
      </c>
      <c r="AC643" s="48">
        <v>6</v>
      </c>
      <c r="AD643" s="30">
        <v>1</v>
      </c>
      <c r="AE643" s="30">
        <v>0</v>
      </c>
      <c r="AF643" s="46" t="str">
        <f>IFERROR(VLOOKUP(U643,Acronym!$A:$B, 2, FALSE), "Ot")</f>
        <v>L</v>
      </c>
      <c r="AG643" s="47" t="s">
        <v>715</v>
      </c>
      <c r="AH643" s="46" t="str">
        <f>VLOOKUP(AG643,Acronym!$A:$B,2, FALSE)</f>
        <v>TH</v>
      </c>
      <c r="AI643" s="47" t="s">
        <v>423</v>
      </c>
      <c r="AJ643" s="47" t="s">
        <v>2965</v>
      </c>
    </row>
    <row r="644" spans="1:36">
      <c r="A644" s="30">
        <v>17226178</v>
      </c>
      <c r="B644" s="31" t="s">
        <v>421</v>
      </c>
      <c r="C644" s="39" t="s">
        <v>12432</v>
      </c>
      <c r="D644" s="30">
        <v>16133704</v>
      </c>
      <c r="E644" s="39" t="s">
        <v>770</v>
      </c>
      <c r="F644" s="50">
        <v>40618</v>
      </c>
      <c r="G644" s="32">
        <v>40000</v>
      </c>
      <c r="H644" s="31" t="s">
        <v>424</v>
      </c>
      <c r="I644" s="31" t="s">
        <v>425</v>
      </c>
      <c r="J644" s="32">
        <v>40000</v>
      </c>
      <c r="K644" s="32">
        <v>40000</v>
      </c>
      <c r="L644" s="50">
        <v>40695</v>
      </c>
      <c r="M644" s="31" t="s">
        <v>280</v>
      </c>
      <c r="N644" s="31" t="s">
        <v>789</v>
      </c>
      <c r="O644" s="31" t="s">
        <v>789</v>
      </c>
      <c r="P644" s="39" t="s">
        <v>422</v>
      </c>
      <c r="Q644" s="39" t="s">
        <v>555</v>
      </c>
      <c r="R644" s="41" t="s">
        <v>541</v>
      </c>
      <c r="S644" s="31">
        <v>1</v>
      </c>
      <c r="T644" s="39" t="s">
        <v>283</v>
      </c>
      <c r="U644" s="39" t="s">
        <v>423</v>
      </c>
      <c r="V644" s="39" t="s">
        <v>263</v>
      </c>
      <c r="W644" s="39" t="s">
        <v>175</v>
      </c>
      <c r="X644" s="42" t="s">
        <v>262</v>
      </c>
      <c r="Y644" s="50">
        <v>40710</v>
      </c>
      <c r="Z644" s="30" t="s">
        <v>556</v>
      </c>
      <c r="AA644" s="31">
        <v>1</v>
      </c>
      <c r="AB644" s="33" t="s">
        <v>284</v>
      </c>
      <c r="AC644" s="48">
        <v>11</v>
      </c>
      <c r="AD644" s="30">
        <v>1</v>
      </c>
      <c r="AE644" s="30">
        <v>0</v>
      </c>
      <c r="AF644" s="46" t="str">
        <f>IFERROR(VLOOKUP(U644,Acronym!$A:$B, 2, FALSE), "Ot")</f>
        <v>L</v>
      </c>
      <c r="AG644" s="47" t="s">
        <v>714</v>
      </c>
      <c r="AH644" s="46" t="str">
        <f>VLOOKUP(AG644,Acronym!$A:$B,2, FALSE)</f>
        <v>VA</v>
      </c>
      <c r="AI644" s="47" t="s">
        <v>423</v>
      </c>
      <c r="AJ644" s="47" t="s">
        <v>2966</v>
      </c>
    </row>
    <row r="645" spans="1:36">
      <c r="A645" s="30">
        <v>17226289</v>
      </c>
      <c r="B645" s="31" t="s">
        <v>421</v>
      </c>
      <c r="C645" s="39" t="s">
        <v>12433</v>
      </c>
      <c r="D645" s="30">
        <v>1387074</v>
      </c>
      <c r="E645" s="39" t="s">
        <v>1465</v>
      </c>
      <c r="F645" s="50">
        <v>40627</v>
      </c>
      <c r="G645" s="32">
        <v>9081</v>
      </c>
      <c r="H645" s="31" t="s">
        <v>424</v>
      </c>
      <c r="I645" s="31" t="s">
        <v>425</v>
      </c>
      <c r="J645" s="32">
        <v>9081</v>
      </c>
      <c r="K645" s="32">
        <v>9081</v>
      </c>
      <c r="L645" s="50">
        <v>40673</v>
      </c>
      <c r="M645" s="31" t="s">
        <v>280</v>
      </c>
      <c r="N645" s="31" t="s">
        <v>789</v>
      </c>
      <c r="O645" s="31" t="s">
        <v>789</v>
      </c>
      <c r="P645" s="39" t="s">
        <v>422</v>
      </c>
      <c r="Q645" s="39" t="s">
        <v>555</v>
      </c>
      <c r="R645" s="41" t="s">
        <v>542</v>
      </c>
      <c r="S645" s="31">
        <v>1</v>
      </c>
      <c r="T645" s="39" t="s">
        <v>283</v>
      </c>
      <c r="U645" s="39" t="s">
        <v>431</v>
      </c>
      <c r="V645" s="39" t="s">
        <v>193</v>
      </c>
      <c r="W645" s="39" t="s">
        <v>550</v>
      </c>
      <c r="X645" s="42" t="s">
        <v>550</v>
      </c>
      <c r="Y645" s="50">
        <v>40694</v>
      </c>
      <c r="Z645" s="30" t="s">
        <v>556</v>
      </c>
      <c r="AA645" s="31">
        <v>1</v>
      </c>
      <c r="AB645" s="33" t="s">
        <v>282</v>
      </c>
      <c r="AC645" s="48">
        <v>7</v>
      </c>
      <c r="AD645" s="30">
        <v>0</v>
      </c>
      <c r="AE645" s="30">
        <v>0</v>
      </c>
      <c r="AF645" s="46" t="str">
        <f>IFERROR(VLOOKUP(U645,Acronym!$A:$B, 2, FALSE), "Ot")</f>
        <v>NE</v>
      </c>
      <c r="AG645" s="47" t="s">
        <v>717</v>
      </c>
      <c r="AH645" s="46" t="str">
        <f>VLOOKUP(AG645,Acronym!$A:$B,2, FALSE)</f>
        <v>CA</v>
      </c>
      <c r="AI645" s="47" t="s">
        <v>431</v>
      </c>
      <c r="AJ645" s="47" t="s">
        <v>2967</v>
      </c>
    </row>
    <row r="646" spans="1:36">
      <c r="A646" s="30">
        <v>17226370</v>
      </c>
      <c r="B646" s="31" t="s">
        <v>421</v>
      </c>
      <c r="C646" s="39" t="s">
        <v>12434</v>
      </c>
      <c r="D646" s="30">
        <v>17226363</v>
      </c>
      <c r="E646" s="39" t="s">
        <v>1466</v>
      </c>
      <c r="F646" s="50">
        <v>40630</v>
      </c>
      <c r="G646" s="32">
        <v>52673</v>
      </c>
      <c r="H646" s="31" t="s">
        <v>424</v>
      </c>
      <c r="I646" s="31" t="s">
        <v>174</v>
      </c>
      <c r="J646" s="32">
        <v>0</v>
      </c>
      <c r="K646" s="32">
        <v>0</v>
      </c>
      <c r="L646" s="50">
        <v>40710</v>
      </c>
      <c r="M646" s="31" t="s">
        <v>280</v>
      </c>
      <c r="N646" s="31" t="s">
        <v>789</v>
      </c>
      <c r="O646" s="31" t="s">
        <v>789</v>
      </c>
      <c r="P646" s="39" t="s">
        <v>422</v>
      </c>
      <c r="Q646" s="39" t="s">
        <v>555</v>
      </c>
      <c r="R646" s="41" t="s">
        <v>541</v>
      </c>
      <c r="S646" s="31" t="s">
        <v>421</v>
      </c>
      <c r="T646" s="39" t="s">
        <v>283</v>
      </c>
      <c r="U646" s="39" t="s">
        <v>434</v>
      </c>
      <c r="V646" s="39" t="s">
        <v>374</v>
      </c>
      <c r="W646" s="39" t="s">
        <v>502</v>
      </c>
      <c r="X646" s="42" t="s">
        <v>374</v>
      </c>
      <c r="Y646" s="50" t="s">
        <v>421</v>
      </c>
      <c r="Z646" s="30" t="s">
        <v>557</v>
      </c>
      <c r="AA646" s="31">
        <v>0</v>
      </c>
      <c r="AB646" s="33" t="s">
        <v>284</v>
      </c>
      <c r="AC646" s="48">
        <v>11</v>
      </c>
      <c r="AD646" s="30">
        <v>1</v>
      </c>
      <c r="AE646" s="30">
        <v>0</v>
      </c>
      <c r="AF646" s="46" t="str">
        <f>IFERROR(VLOOKUP(U646,Acronym!$A:$B, 2, FALSE), "Ot")</f>
        <v>EM</v>
      </c>
      <c r="AG646" s="47" t="s">
        <v>715</v>
      </c>
      <c r="AH646" s="46" t="str">
        <f>VLOOKUP(AG646,Acronym!$A:$B,2, FALSE)</f>
        <v>TH</v>
      </c>
      <c r="AI646" s="47" t="s">
        <v>434</v>
      </c>
      <c r="AJ646" s="47" t="s">
        <v>2968</v>
      </c>
    </row>
    <row r="647" spans="1:36">
      <c r="A647" s="30">
        <v>17226452</v>
      </c>
      <c r="B647" s="31" t="s">
        <v>421</v>
      </c>
      <c r="C647" s="39" t="s">
        <v>12435</v>
      </c>
      <c r="D647" s="30">
        <v>17226445</v>
      </c>
      <c r="E647" s="39" t="s">
        <v>1467</v>
      </c>
      <c r="F647" s="50">
        <v>40626</v>
      </c>
      <c r="G647" s="32">
        <v>25834</v>
      </c>
      <c r="H647" s="31" t="s">
        <v>424</v>
      </c>
      <c r="I647" s="31" t="s">
        <v>174</v>
      </c>
      <c r="J647" s="32">
        <v>0</v>
      </c>
      <c r="K647" s="32">
        <v>0</v>
      </c>
      <c r="L647" s="50">
        <v>40702</v>
      </c>
      <c r="M647" s="31" t="s">
        <v>280</v>
      </c>
      <c r="N647" s="31" t="s">
        <v>789</v>
      </c>
      <c r="O647" s="31" t="s">
        <v>789</v>
      </c>
      <c r="P647" s="39" t="s">
        <v>422</v>
      </c>
      <c r="Q647" s="39" t="s">
        <v>555</v>
      </c>
      <c r="R647" s="41" t="s">
        <v>179</v>
      </c>
      <c r="S647" s="31" t="s">
        <v>421</v>
      </c>
      <c r="T647" s="39" t="s">
        <v>283</v>
      </c>
      <c r="U647" s="39" t="s">
        <v>435</v>
      </c>
      <c r="V647" s="39" t="s">
        <v>593</v>
      </c>
      <c r="W647" s="39" t="s">
        <v>546</v>
      </c>
      <c r="X647" s="42" t="s">
        <v>546</v>
      </c>
      <c r="Y647" s="50" t="s">
        <v>421</v>
      </c>
      <c r="Z647" s="30" t="s">
        <v>557</v>
      </c>
      <c r="AA647" s="31">
        <v>0</v>
      </c>
      <c r="AB647" s="33" t="s">
        <v>284</v>
      </c>
      <c r="AC647" s="48">
        <v>11</v>
      </c>
      <c r="AD647" s="30">
        <v>1</v>
      </c>
      <c r="AE647" s="30">
        <v>0</v>
      </c>
      <c r="AF647" s="46" t="str">
        <f>IFERROR(VLOOKUP(U647,Acronym!$A:$B, 2, FALSE), "Ot")</f>
        <v>WM</v>
      </c>
      <c r="AG647" s="47" t="s">
        <v>714</v>
      </c>
      <c r="AH647" s="46" t="str">
        <f>VLOOKUP(AG647,Acronym!$A:$B,2, FALSE)</f>
        <v>VA</v>
      </c>
      <c r="AI647" s="47" t="s">
        <v>435</v>
      </c>
      <c r="AJ647" s="47" t="s">
        <v>2969</v>
      </c>
    </row>
    <row r="648" spans="1:36">
      <c r="A648" s="30">
        <v>17226623</v>
      </c>
      <c r="B648" s="31" t="s">
        <v>421</v>
      </c>
      <c r="C648" s="39" t="s">
        <v>12436</v>
      </c>
      <c r="D648" s="30">
        <v>17226616</v>
      </c>
      <c r="E648" s="39" t="s">
        <v>1468</v>
      </c>
      <c r="F648" s="50">
        <v>40627</v>
      </c>
      <c r="G648" s="32">
        <v>10000</v>
      </c>
      <c r="H648" s="31" t="s">
        <v>424</v>
      </c>
      <c r="I648" s="31" t="s">
        <v>425</v>
      </c>
      <c r="J648" s="32">
        <v>10000</v>
      </c>
      <c r="K648" s="32">
        <v>10000</v>
      </c>
      <c r="L648" s="50">
        <v>40667</v>
      </c>
      <c r="M648" s="31" t="s">
        <v>280</v>
      </c>
      <c r="N648" s="31" t="s">
        <v>789</v>
      </c>
      <c r="O648" s="31" t="s">
        <v>789</v>
      </c>
      <c r="P648" s="39" t="s">
        <v>422</v>
      </c>
      <c r="Q648" s="39" t="s">
        <v>555</v>
      </c>
      <c r="R648" s="41" t="s">
        <v>542</v>
      </c>
      <c r="S648" s="31">
        <v>1</v>
      </c>
      <c r="T648" s="39" t="s">
        <v>283</v>
      </c>
      <c r="U648" s="39" t="s">
        <v>446</v>
      </c>
      <c r="V648" s="39" t="s">
        <v>52</v>
      </c>
      <c r="W648" s="39" t="s">
        <v>50</v>
      </c>
      <c r="X648" s="42" t="s">
        <v>53</v>
      </c>
      <c r="Y648" s="50">
        <v>40680</v>
      </c>
      <c r="Z648" s="30" t="s">
        <v>557</v>
      </c>
      <c r="AA648" s="31">
        <v>1</v>
      </c>
      <c r="AB648" s="33" t="s">
        <v>282</v>
      </c>
      <c r="AC648" s="48">
        <v>6</v>
      </c>
      <c r="AD648" s="30">
        <v>1</v>
      </c>
      <c r="AE648" s="30">
        <v>0</v>
      </c>
      <c r="AF648" s="46" t="str">
        <f>IFERROR(VLOOKUP(U648,Acronym!$A:$B, 2, FALSE), "Ot")</f>
        <v>SE</v>
      </c>
      <c r="AG648" s="47" t="s">
        <v>714</v>
      </c>
      <c r="AH648" s="46" t="str">
        <f>VLOOKUP(AG648,Acronym!$A:$B,2, FALSE)</f>
        <v>VA</v>
      </c>
      <c r="AI648" s="47" t="s">
        <v>446</v>
      </c>
      <c r="AJ648" s="47" t="s">
        <v>2970</v>
      </c>
    </row>
    <row r="649" spans="1:36">
      <c r="A649" s="30">
        <v>17228013</v>
      </c>
      <c r="B649" s="31" t="s">
        <v>421</v>
      </c>
      <c r="C649" s="39" t="s">
        <v>12437</v>
      </c>
      <c r="D649" s="30">
        <v>17228006</v>
      </c>
      <c r="E649" s="39" t="s">
        <v>1469</v>
      </c>
      <c r="F649" s="50">
        <v>40627</v>
      </c>
      <c r="G649" s="32">
        <v>8840</v>
      </c>
      <c r="H649" s="31" t="s">
        <v>424</v>
      </c>
      <c r="I649" s="31" t="s">
        <v>174</v>
      </c>
      <c r="J649" s="32">
        <v>8840</v>
      </c>
      <c r="K649" s="32">
        <v>0</v>
      </c>
      <c r="L649" s="50">
        <v>40667</v>
      </c>
      <c r="M649" s="31" t="s">
        <v>280</v>
      </c>
      <c r="N649" s="31" t="s">
        <v>789</v>
      </c>
      <c r="O649" s="31" t="s">
        <v>789</v>
      </c>
      <c r="P649" s="39" t="s">
        <v>422</v>
      </c>
      <c r="Q649" s="39" t="s">
        <v>555</v>
      </c>
      <c r="R649" s="41" t="s">
        <v>542</v>
      </c>
      <c r="S649" s="31" t="s">
        <v>421</v>
      </c>
      <c r="T649" s="39" t="s">
        <v>283</v>
      </c>
      <c r="U649" s="39" t="s">
        <v>436</v>
      </c>
      <c r="V649" s="39" t="s">
        <v>74</v>
      </c>
      <c r="W649" s="39" t="s">
        <v>346</v>
      </c>
      <c r="X649" s="42" t="s">
        <v>346</v>
      </c>
      <c r="Y649" s="50" t="s">
        <v>421</v>
      </c>
      <c r="Z649" s="30" t="s">
        <v>557</v>
      </c>
      <c r="AA649" s="31">
        <v>0</v>
      </c>
      <c r="AB649" s="33" t="s">
        <v>282</v>
      </c>
      <c r="AC649" s="48">
        <v>6</v>
      </c>
      <c r="AD649" s="30">
        <v>1</v>
      </c>
      <c r="AE649" s="30">
        <v>0</v>
      </c>
      <c r="AF649" s="46" t="str">
        <f>IFERROR(VLOOKUP(U649,Acronym!$A:$B, 2, FALSE), "Ot")</f>
        <v>SW</v>
      </c>
      <c r="AG649" s="47" t="s">
        <v>716</v>
      </c>
      <c r="AH649" s="46" t="str">
        <f>VLOOKUP(AG649,Acronym!$A:$B,2, FALSE)</f>
        <v>MU</v>
      </c>
      <c r="AI649" s="47" t="s">
        <v>436</v>
      </c>
      <c r="AJ649" s="47" t="s">
        <v>2971</v>
      </c>
    </row>
    <row r="650" spans="1:36">
      <c r="A650" s="30">
        <v>17229024</v>
      </c>
      <c r="B650" s="31" t="s">
        <v>421</v>
      </c>
      <c r="C650" s="39" t="s">
        <v>12438</v>
      </c>
      <c r="D650" s="30">
        <v>17229018</v>
      </c>
      <c r="E650" s="39" t="s">
        <v>1470</v>
      </c>
      <c r="F650" s="50">
        <v>40627</v>
      </c>
      <c r="G650" s="32">
        <v>5425</v>
      </c>
      <c r="H650" s="31" t="s">
        <v>424</v>
      </c>
      <c r="I650" s="31" t="s">
        <v>425</v>
      </c>
      <c r="J650" s="32">
        <v>5425</v>
      </c>
      <c r="K650" s="32">
        <v>5425</v>
      </c>
      <c r="L650" s="50">
        <v>40666</v>
      </c>
      <c r="M650" s="31" t="s">
        <v>280</v>
      </c>
      <c r="N650" s="31" t="s">
        <v>789</v>
      </c>
      <c r="O650" s="31" t="s">
        <v>789</v>
      </c>
      <c r="P650" s="39" t="s">
        <v>422</v>
      </c>
      <c r="Q650" s="39" t="s">
        <v>555</v>
      </c>
      <c r="R650" s="41" t="s">
        <v>542</v>
      </c>
      <c r="S650" s="31">
        <v>1</v>
      </c>
      <c r="T650" s="39" t="s">
        <v>281</v>
      </c>
      <c r="U650" s="39" t="s">
        <v>868</v>
      </c>
      <c r="V650" s="39" t="s">
        <v>137</v>
      </c>
      <c r="W650" s="39" t="s">
        <v>153</v>
      </c>
      <c r="X650" s="42" t="s">
        <v>548</v>
      </c>
      <c r="Y650" s="50">
        <v>40681</v>
      </c>
      <c r="Z650" s="30" t="s">
        <v>557</v>
      </c>
      <c r="AA650" s="31">
        <v>1</v>
      </c>
      <c r="AB650" s="33" t="s">
        <v>282</v>
      </c>
      <c r="AC650" s="48">
        <v>6</v>
      </c>
      <c r="AD650" s="30">
        <v>1</v>
      </c>
      <c r="AE650" s="30">
        <v>0</v>
      </c>
      <c r="AF650" s="46" t="str">
        <f>IFERROR(VLOOKUP(U650,Acronym!$A:$B, 2, FALSE), "Ot")</f>
        <v>E</v>
      </c>
      <c r="AG650" s="47" t="s">
        <v>714</v>
      </c>
      <c r="AH650" s="46" t="str">
        <f>VLOOKUP(AG650,Acronym!$A:$B,2, FALSE)</f>
        <v>VA</v>
      </c>
      <c r="AI650" s="47" t="s">
        <v>719</v>
      </c>
      <c r="AJ650" s="47" t="s">
        <v>2972</v>
      </c>
    </row>
    <row r="651" spans="1:36">
      <c r="A651" s="30">
        <v>17230163</v>
      </c>
      <c r="B651" s="31" t="s">
        <v>421</v>
      </c>
      <c r="C651" s="39" t="s">
        <v>12439</v>
      </c>
      <c r="D651" s="30">
        <v>1843186</v>
      </c>
      <c r="E651" s="39" t="s">
        <v>1471</v>
      </c>
      <c r="F651" s="50">
        <v>40627</v>
      </c>
      <c r="G651" s="32">
        <v>9980</v>
      </c>
      <c r="H651" s="31" t="s">
        <v>424</v>
      </c>
      <c r="I651" s="31" t="s">
        <v>425</v>
      </c>
      <c r="J651" s="32">
        <v>9980</v>
      </c>
      <c r="K651" s="32">
        <v>9980</v>
      </c>
      <c r="L651" s="50">
        <v>40666</v>
      </c>
      <c r="M651" s="31" t="s">
        <v>280</v>
      </c>
      <c r="N651" s="31" t="s">
        <v>789</v>
      </c>
      <c r="O651" s="31" t="s">
        <v>789</v>
      </c>
      <c r="P651" s="39" t="s">
        <v>422</v>
      </c>
      <c r="Q651" s="39" t="s">
        <v>555</v>
      </c>
      <c r="R651" s="41" t="s">
        <v>542</v>
      </c>
      <c r="S651" s="31">
        <v>1</v>
      </c>
      <c r="T651" s="39" t="s">
        <v>281</v>
      </c>
      <c r="U651" s="39" t="s">
        <v>426</v>
      </c>
      <c r="V651" s="39" t="s">
        <v>330</v>
      </c>
      <c r="W651" s="39" t="s">
        <v>287</v>
      </c>
      <c r="X651" s="42" t="s">
        <v>331</v>
      </c>
      <c r="Y651" s="50">
        <v>40707</v>
      </c>
      <c r="Z651" s="30" t="s">
        <v>557</v>
      </c>
      <c r="AA651" s="31">
        <v>1</v>
      </c>
      <c r="AB651" s="33" t="s">
        <v>282</v>
      </c>
      <c r="AC651" s="48">
        <v>6</v>
      </c>
      <c r="AD651" s="30">
        <v>1</v>
      </c>
      <c r="AE651" s="30">
        <v>0</v>
      </c>
      <c r="AF651" s="46" t="str">
        <f>IFERROR(VLOOKUP(U651,Acronym!$A:$B, 2, FALSE), "Ot")</f>
        <v>NW</v>
      </c>
      <c r="AG651" s="47" t="s">
        <v>715</v>
      </c>
      <c r="AH651" s="46" t="str">
        <f>VLOOKUP(AG651,Acronym!$A:$B,2, FALSE)</f>
        <v>TH</v>
      </c>
      <c r="AI651" s="47" t="s">
        <v>426</v>
      </c>
      <c r="AJ651" s="47" t="s">
        <v>2973</v>
      </c>
    </row>
    <row r="652" spans="1:36">
      <c r="A652" s="30">
        <v>17230284</v>
      </c>
      <c r="B652" s="31" t="s">
        <v>421</v>
      </c>
      <c r="C652" s="39" t="s">
        <v>12440</v>
      </c>
      <c r="D652" s="30">
        <v>1630632</v>
      </c>
      <c r="E652" s="39" t="s">
        <v>1472</v>
      </c>
      <c r="F652" s="50">
        <v>40627</v>
      </c>
      <c r="G652" s="32">
        <v>18020</v>
      </c>
      <c r="H652" s="31" t="s">
        <v>424</v>
      </c>
      <c r="I652" s="31" t="s">
        <v>425</v>
      </c>
      <c r="J652" s="32">
        <v>18020</v>
      </c>
      <c r="K652" s="32">
        <v>18020</v>
      </c>
      <c r="L652" s="50">
        <v>40710</v>
      </c>
      <c r="M652" s="31" t="s">
        <v>280</v>
      </c>
      <c r="N652" s="31" t="s">
        <v>789</v>
      </c>
      <c r="O652" s="31" t="s">
        <v>789</v>
      </c>
      <c r="P652" s="39" t="s">
        <v>422</v>
      </c>
      <c r="Q652" s="39" t="s">
        <v>555</v>
      </c>
      <c r="R652" s="41" t="s">
        <v>541</v>
      </c>
      <c r="S652" s="31">
        <v>1</v>
      </c>
      <c r="T652" s="39" t="s">
        <v>283</v>
      </c>
      <c r="U652" s="39" t="s">
        <v>436</v>
      </c>
      <c r="V652" s="39" t="s">
        <v>350</v>
      </c>
      <c r="W652" s="39" t="s">
        <v>349</v>
      </c>
      <c r="X652" s="42" t="s">
        <v>349</v>
      </c>
      <c r="Y652" s="50">
        <v>40756</v>
      </c>
      <c r="Z652" s="30" t="s">
        <v>556</v>
      </c>
      <c r="AA652" s="31">
        <v>1</v>
      </c>
      <c r="AB652" s="33" t="s">
        <v>284</v>
      </c>
      <c r="AC652" s="48">
        <v>12</v>
      </c>
      <c r="AD652" s="30">
        <v>1</v>
      </c>
      <c r="AE652" s="30">
        <v>0</v>
      </c>
      <c r="AF652" s="46" t="str">
        <f>IFERROR(VLOOKUP(U652,Acronym!$A:$B, 2, FALSE), "Ot")</f>
        <v>SW</v>
      </c>
      <c r="AG652" s="47" t="s">
        <v>721</v>
      </c>
      <c r="AH652" s="46" t="str">
        <f>VLOOKUP(AG652,Acronym!$A:$B,2, FALSE)</f>
        <v>NA</v>
      </c>
      <c r="AI652" s="47" t="s">
        <v>436</v>
      </c>
      <c r="AJ652" s="47" t="s">
        <v>2974</v>
      </c>
    </row>
    <row r="653" spans="1:36">
      <c r="A653" s="30">
        <v>17230489</v>
      </c>
      <c r="B653" s="31" t="s">
        <v>421</v>
      </c>
      <c r="C653" s="39" t="s">
        <v>12441</v>
      </c>
      <c r="D653" s="30">
        <v>13557547</v>
      </c>
      <c r="E653" s="39" t="s">
        <v>1473</v>
      </c>
      <c r="F653" s="50">
        <v>40627</v>
      </c>
      <c r="G653" s="32">
        <v>7624</v>
      </c>
      <c r="H653" s="31" t="s">
        <v>424</v>
      </c>
      <c r="I653" s="31" t="s">
        <v>425</v>
      </c>
      <c r="J653" s="32">
        <v>7624</v>
      </c>
      <c r="K653" s="32">
        <v>7624</v>
      </c>
      <c r="L653" s="50">
        <v>40667</v>
      </c>
      <c r="M653" s="31" t="s">
        <v>280</v>
      </c>
      <c r="N653" s="31" t="s">
        <v>789</v>
      </c>
      <c r="O653" s="31" t="s">
        <v>789</v>
      </c>
      <c r="P653" s="39" t="s">
        <v>422</v>
      </c>
      <c r="Q653" s="39" t="s">
        <v>555</v>
      </c>
      <c r="R653" s="41" t="s">
        <v>542</v>
      </c>
      <c r="S653" s="31">
        <v>1</v>
      </c>
      <c r="T653" s="39" t="s">
        <v>283</v>
      </c>
      <c r="U653" s="39" t="s">
        <v>431</v>
      </c>
      <c r="V653" s="39" t="s">
        <v>193</v>
      </c>
      <c r="W653" s="39" t="s">
        <v>550</v>
      </c>
      <c r="X653" s="42" t="s">
        <v>550</v>
      </c>
      <c r="Y653" s="50">
        <v>40683</v>
      </c>
      <c r="Z653" s="30" t="s">
        <v>557</v>
      </c>
      <c r="AA653" s="31">
        <v>1</v>
      </c>
      <c r="AB653" s="33" t="s">
        <v>282</v>
      </c>
      <c r="AC653" s="48">
        <v>6</v>
      </c>
      <c r="AD653" s="30">
        <v>1</v>
      </c>
      <c r="AE653" s="30">
        <v>0</v>
      </c>
      <c r="AF653" s="46" t="str">
        <f>IFERROR(VLOOKUP(U653,Acronym!$A:$B, 2, FALSE), "Ot")</f>
        <v>NE</v>
      </c>
      <c r="AG653" s="47" t="s">
        <v>715</v>
      </c>
      <c r="AH653" s="46" t="str">
        <f>VLOOKUP(AG653,Acronym!$A:$B,2, FALSE)</f>
        <v>TH</v>
      </c>
      <c r="AI653" s="47" t="s">
        <v>431</v>
      </c>
      <c r="AJ653" s="47" t="s">
        <v>2975</v>
      </c>
    </row>
    <row r="654" spans="1:36">
      <c r="A654" s="30">
        <v>17231300</v>
      </c>
      <c r="B654" s="31" t="s">
        <v>421</v>
      </c>
      <c r="C654" s="39" t="s">
        <v>12442</v>
      </c>
      <c r="D654" s="30">
        <v>17231298</v>
      </c>
      <c r="E654" s="39" t="s">
        <v>1474</v>
      </c>
      <c r="F654" s="50">
        <v>40627</v>
      </c>
      <c r="G654" s="32">
        <v>7501</v>
      </c>
      <c r="H654" s="31" t="s">
        <v>424</v>
      </c>
      <c r="I654" s="31" t="s">
        <v>174</v>
      </c>
      <c r="J654" s="32">
        <v>0</v>
      </c>
      <c r="K654" s="32">
        <v>0</v>
      </c>
      <c r="L654" s="50">
        <v>40667</v>
      </c>
      <c r="M654" s="31" t="s">
        <v>280</v>
      </c>
      <c r="N654" s="31" t="s">
        <v>789</v>
      </c>
      <c r="O654" s="31" t="s">
        <v>789</v>
      </c>
      <c r="P654" s="39" t="s">
        <v>422</v>
      </c>
      <c r="Q654" s="39" t="s">
        <v>555</v>
      </c>
      <c r="R654" s="41" t="s">
        <v>542</v>
      </c>
      <c r="S654" s="31" t="s">
        <v>421</v>
      </c>
      <c r="T654" s="39" t="s">
        <v>281</v>
      </c>
      <c r="U654" s="39" t="s">
        <v>436</v>
      </c>
      <c r="V654" s="39" t="s">
        <v>3</v>
      </c>
      <c r="W654" s="39" t="s">
        <v>245</v>
      </c>
      <c r="X654" s="42" t="s">
        <v>4</v>
      </c>
      <c r="Y654" s="50" t="s">
        <v>421</v>
      </c>
      <c r="Z654" s="30" t="s">
        <v>556</v>
      </c>
      <c r="AA654" s="31">
        <v>0</v>
      </c>
      <c r="AB654" s="33" t="s">
        <v>282</v>
      </c>
      <c r="AC654" s="48">
        <v>6</v>
      </c>
      <c r="AD654" s="30">
        <v>1</v>
      </c>
      <c r="AE654" s="30">
        <v>0</v>
      </c>
      <c r="AF654" s="46" t="str">
        <f>IFERROR(VLOOKUP(U654,Acronym!$A:$B, 2, FALSE), "Ot")</f>
        <v>SW</v>
      </c>
      <c r="AG654" s="47" t="s">
        <v>714</v>
      </c>
      <c r="AH654" s="46" t="str">
        <f>VLOOKUP(AG654,Acronym!$A:$B,2, FALSE)</f>
        <v>VA</v>
      </c>
      <c r="AI654" s="47" t="s">
        <v>436</v>
      </c>
      <c r="AJ654" s="47" t="s">
        <v>2976</v>
      </c>
    </row>
    <row r="655" spans="1:36">
      <c r="A655" s="30">
        <v>17231381</v>
      </c>
      <c r="B655" s="31" t="s">
        <v>421</v>
      </c>
      <c r="C655" s="39" t="s">
        <v>12443</v>
      </c>
      <c r="D655" s="30">
        <v>17231379</v>
      </c>
      <c r="E655" s="39" t="s">
        <v>1475</v>
      </c>
      <c r="F655" s="50">
        <v>40627</v>
      </c>
      <c r="G655" s="32">
        <v>10000</v>
      </c>
      <c r="H655" s="31" t="s">
        <v>424</v>
      </c>
      <c r="I655" s="31" t="s">
        <v>425</v>
      </c>
      <c r="J655" s="32">
        <v>10000</v>
      </c>
      <c r="K655" s="32">
        <v>10000</v>
      </c>
      <c r="L655" s="50">
        <v>40667</v>
      </c>
      <c r="M655" s="31" t="s">
        <v>280</v>
      </c>
      <c r="N655" s="31" t="s">
        <v>789</v>
      </c>
      <c r="O655" s="31" t="s">
        <v>789</v>
      </c>
      <c r="P655" s="39" t="s">
        <v>422</v>
      </c>
      <c r="Q655" s="39" t="s">
        <v>555</v>
      </c>
      <c r="R655" s="41" t="s">
        <v>542</v>
      </c>
      <c r="S655" s="31">
        <v>1</v>
      </c>
      <c r="T655" s="39" t="s">
        <v>281</v>
      </c>
      <c r="U655" s="39" t="s">
        <v>436</v>
      </c>
      <c r="V655" s="39" t="s">
        <v>597</v>
      </c>
      <c r="W655" s="39" t="s">
        <v>295</v>
      </c>
      <c r="X655" s="42" t="s">
        <v>545</v>
      </c>
      <c r="Y655" s="50">
        <v>40681</v>
      </c>
      <c r="Z655" s="30" t="s">
        <v>557</v>
      </c>
      <c r="AA655" s="31">
        <v>1</v>
      </c>
      <c r="AB655" s="33" t="s">
        <v>282</v>
      </c>
      <c r="AC655" s="48">
        <v>6</v>
      </c>
      <c r="AD655" s="30">
        <v>1</v>
      </c>
      <c r="AE655" s="30">
        <v>0</v>
      </c>
      <c r="AF655" s="46" t="str">
        <f>IFERROR(VLOOKUP(U655,Acronym!$A:$B, 2, FALSE), "Ot")</f>
        <v>SW</v>
      </c>
      <c r="AG655" s="47" t="s">
        <v>714</v>
      </c>
      <c r="AH655" s="46" t="str">
        <f>VLOOKUP(AG655,Acronym!$A:$B,2, FALSE)</f>
        <v>VA</v>
      </c>
      <c r="AI655" s="47" t="s">
        <v>436</v>
      </c>
      <c r="AJ655" s="47" t="s">
        <v>2977</v>
      </c>
    </row>
    <row r="656" spans="1:36">
      <c r="A656" s="30">
        <v>17231640</v>
      </c>
      <c r="B656" s="31" t="s">
        <v>421</v>
      </c>
      <c r="C656" s="39" t="s">
        <v>12444</v>
      </c>
      <c r="D656" s="30">
        <v>17231633</v>
      </c>
      <c r="E656" s="39" t="s">
        <v>1476</v>
      </c>
      <c r="F656" s="50">
        <v>40628</v>
      </c>
      <c r="G656" s="32">
        <v>97716</v>
      </c>
      <c r="H656" s="31" t="s">
        <v>424</v>
      </c>
      <c r="I656" s="31" t="s">
        <v>174</v>
      </c>
      <c r="J656" s="32">
        <v>0</v>
      </c>
      <c r="K656" s="32">
        <v>0</v>
      </c>
      <c r="L656" s="50">
        <v>40709</v>
      </c>
      <c r="M656" s="31" t="s">
        <v>280</v>
      </c>
      <c r="N656" s="31" t="s">
        <v>789</v>
      </c>
      <c r="O656" s="31" t="s">
        <v>789</v>
      </c>
      <c r="P656" s="39" t="s">
        <v>422</v>
      </c>
      <c r="Q656" s="39" t="s">
        <v>555</v>
      </c>
      <c r="R656" s="41" t="s">
        <v>541</v>
      </c>
      <c r="S656" s="31" t="s">
        <v>421</v>
      </c>
      <c r="T656" s="39" t="s">
        <v>283</v>
      </c>
      <c r="U656" s="39" t="s">
        <v>868</v>
      </c>
      <c r="V656" s="39" t="s">
        <v>523</v>
      </c>
      <c r="W656" s="39" t="s">
        <v>524</v>
      </c>
      <c r="X656" s="42" t="s">
        <v>525</v>
      </c>
      <c r="Y656" s="50" t="s">
        <v>421</v>
      </c>
      <c r="Z656" s="30" t="s">
        <v>557</v>
      </c>
      <c r="AA656" s="31">
        <v>0</v>
      </c>
      <c r="AB656" s="33" t="s">
        <v>284</v>
      </c>
      <c r="AC656" s="48">
        <v>12</v>
      </c>
      <c r="AD656" s="30">
        <v>1</v>
      </c>
      <c r="AE656" s="30">
        <v>0</v>
      </c>
      <c r="AF656" s="46" t="str">
        <f>IFERROR(VLOOKUP(U656,Acronym!$A:$B, 2, FALSE), "Ot")</f>
        <v>E</v>
      </c>
      <c r="AG656" s="47" t="s">
        <v>717</v>
      </c>
      <c r="AH656" s="46" t="str">
        <f>VLOOKUP(AG656,Acronym!$A:$B,2, FALSE)</f>
        <v>CA</v>
      </c>
      <c r="AI656" s="47" t="s">
        <v>719</v>
      </c>
      <c r="AJ656" s="47" t="s">
        <v>2978</v>
      </c>
    </row>
    <row r="657" spans="1:36">
      <c r="A657" s="30">
        <v>17232383</v>
      </c>
      <c r="B657" s="31" t="s">
        <v>421</v>
      </c>
      <c r="C657" s="39" t="s">
        <v>12445</v>
      </c>
      <c r="D657" s="30">
        <v>17232381</v>
      </c>
      <c r="E657" s="39" t="s">
        <v>1477</v>
      </c>
      <c r="F657" s="50">
        <v>40629</v>
      </c>
      <c r="G657" s="32">
        <v>9900</v>
      </c>
      <c r="H657" s="31" t="s">
        <v>424</v>
      </c>
      <c r="I657" s="31" t="s">
        <v>174</v>
      </c>
      <c r="J657" s="32">
        <v>9900</v>
      </c>
      <c r="K657" s="32">
        <v>0</v>
      </c>
      <c r="L657" s="50">
        <v>40667</v>
      </c>
      <c r="M657" s="31" t="s">
        <v>280</v>
      </c>
      <c r="N657" s="31" t="s">
        <v>789</v>
      </c>
      <c r="O657" s="31" t="s">
        <v>789</v>
      </c>
      <c r="P657" s="39" t="s">
        <v>422</v>
      </c>
      <c r="Q657" s="39" t="s">
        <v>555</v>
      </c>
      <c r="R657" s="41" t="s">
        <v>542</v>
      </c>
      <c r="S657" s="31" t="s">
        <v>421</v>
      </c>
      <c r="T657" s="39" t="s">
        <v>281</v>
      </c>
      <c r="U657" s="39" t="s">
        <v>423</v>
      </c>
      <c r="V657" s="39" t="s">
        <v>572</v>
      </c>
      <c r="W657" s="39" t="s">
        <v>175</v>
      </c>
      <c r="X657" s="42" t="s">
        <v>163</v>
      </c>
      <c r="Y657" s="50" t="s">
        <v>421</v>
      </c>
      <c r="Z657" s="30" t="s">
        <v>557</v>
      </c>
      <c r="AA657" s="31">
        <v>0</v>
      </c>
      <c r="AB657" s="33" t="s">
        <v>282</v>
      </c>
      <c r="AC657" s="48">
        <v>5</v>
      </c>
      <c r="AD657" s="30">
        <v>1</v>
      </c>
      <c r="AE657" s="30">
        <v>0</v>
      </c>
      <c r="AF657" s="46" t="str">
        <f>IFERROR(VLOOKUP(U657,Acronym!$A:$B, 2, FALSE), "Ot")</f>
        <v>L</v>
      </c>
      <c r="AG657" s="47" t="s">
        <v>715</v>
      </c>
      <c r="AH657" s="46" t="str">
        <f>VLOOKUP(AG657,Acronym!$A:$B,2, FALSE)</f>
        <v>TH</v>
      </c>
      <c r="AI657" s="47" t="s">
        <v>423</v>
      </c>
      <c r="AJ657" s="47" t="s">
        <v>2979</v>
      </c>
    </row>
    <row r="658" spans="1:36">
      <c r="A658" s="30">
        <v>17232485</v>
      </c>
      <c r="B658" s="31" t="s">
        <v>421</v>
      </c>
      <c r="C658" s="39" t="s">
        <v>12446</v>
      </c>
      <c r="D658" s="30">
        <v>13173607</v>
      </c>
      <c r="E658" s="39" t="s">
        <v>1478</v>
      </c>
      <c r="F658" s="50">
        <v>40630</v>
      </c>
      <c r="G658" s="32">
        <v>6306</v>
      </c>
      <c r="H658" s="31" t="s">
        <v>424</v>
      </c>
      <c r="I658" s="31" t="s">
        <v>174</v>
      </c>
      <c r="J658" s="32">
        <v>0</v>
      </c>
      <c r="K658" s="32">
        <v>0</v>
      </c>
      <c r="L658" s="50">
        <v>40680</v>
      </c>
      <c r="M658" s="31" t="s">
        <v>280</v>
      </c>
      <c r="N658" s="31" t="s">
        <v>789</v>
      </c>
      <c r="O658" s="31" t="s">
        <v>789</v>
      </c>
      <c r="P658" s="39" t="s">
        <v>422</v>
      </c>
      <c r="Q658" s="39" t="s">
        <v>555</v>
      </c>
      <c r="R658" s="41" t="s">
        <v>542</v>
      </c>
      <c r="S658" s="31" t="s">
        <v>421</v>
      </c>
      <c r="T658" s="39" t="s">
        <v>281</v>
      </c>
      <c r="U658" s="39" t="s">
        <v>868</v>
      </c>
      <c r="V658" s="39" t="s">
        <v>233</v>
      </c>
      <c r="W658" s="39" t="s">
        <v>232</v>
      </c>
      <c r="X658" s="42" t="s">
        <v>234</v>
      </c>
      <c r="Y658" s="50" t="s">
        <v>421</v>
      </c>
      <c r="Z658" s="30" t="s">
        <v>557</v>
      </c>
      <c r="AA658" s="31">
        <v>0</v>
      </c>
      <c r="AB658" s="33" t="s">
        <v>282</v>
      </c>
      <c r="AC658" s="48">
        <v>7</v>
      </c>
      <c r="AD658" s="30">
        <v>0</v>
      </c>
      <c r="AE658" s="30">
        <v>0</v>
      </c>
      <c r="AF658" s="46" t="str">
        <f>IFERROR(VLOOKUP(U658,Acronym!$A:$B, 2, FALSE), "Ot")</f>
        <v>E</v>
      </c>
      <c r="AG658" s="47" t="s">
        <v>718</v>
      </c>
      <c r="AH658" s="46" t="str">
        <f>VLOOKUP(AG658,Acronym!$A:$B,2, FALSE)</f>
        <v>LI</v>
      </c>
      <c r="AI658" s="47" t="s">
        <v>719</v>
      </c>
      <c r="AJ658" s="47" t="s">
        <v>2980</v>
      </c>
    </row>
    <row r="659" spans="1:36">
      <c r="A659" s="30">
        <v>17232573</v>
      </c>
      <c r="B659" s="31" t="s">
        <v>421</v>
      </c>
      <c r="C659" s="39" t="s">
        <v>12447</v>
      </c>
      <c r="D659" s="30">
        <v>5581427</v>
      </c>
      <c r="E659" s="39" t="s">
        <v>1479</v>
      </c>
      <c r="F659" s="50">
        <v>40630</v>
      </c>
      <c r="G659" s="32">
        <v>1500</v>
      </c>
      <c r="H659" s="31" t="s">
        <v>424</v>
      </c>
      <c r="I659" s="31" t="s">
        <v>425</v>
      </c>
      <c r="J659" s="32">
        <v>1500</v>
      </c>
      <c r="K659" s="32">
        <v>1500</v>
      </c>
      <c r="L659" s="50">
        <v>40667</v>
      </c>
      <c r="M659" s="31" t="s">
        <v>280</v>
      </c>
      <c r="N659" s="31" t="s">
        <v>789</v>
      </c>
      <c r="O659" s="31" t="s">
        <v>789</v>
      </c>
      <c r="P659" s="39" t="s">
        <v>422</v>
      </c>
      <c r="Q659" s="39" t="s">
        <v>555</v>
      </c>
      <c r="R659" s="41" t="s">
        <v>542</v>
      </c>
      <c r="S659" s="31">
        <v>1</v>
      </c>
      <c r="T659" s="39" t="s">
        <v>281</v>
      </c>
      <c r="U659" s="39" t="s">
        <v>423</v>
      </c>
      <c r="V659" s="39" t="s">
        <v>127</v>
      </c>
      <c r="W659" s="39" t="s">
        <v>175</v>
      </c>
      <c r="X659" s="42" t="s">
        <v>176</v>
      </c>
      <c r="Y659" s="50">
        <v>40675</v>
      </c>
      <c r="Z659" s="30" t="s">
        <v>557</v>
      </c>
      <c r="AA659" s="31">
        <v>1</v>
      </c>
      <c r="AB659" s="33" t="s">
        <v>282</v>
      </c>
      <c r="AC659" s="48">
        <v>5</v>
      </c>
      <c r="AD659" s="30">
        <v>1</v>
      </c>
      <c r="AE659" s="30">
        <v>0</v>
      </c>
      <c r="AF659" s="46" t="str">
        <f>IFERROR(VLOOKUP(U659,Acronym!$A:$B, 2, FALSE), "Ot")</f>
        <v>L</v>
      </c>
      <c r="AG659" s="47" t="s">
        <v>716</v>
      </c>
      <c r="AH659" s="46" t="str">
        <f>VLOOKUP(AG659,Acronym!$A:$B,2, FALSE)</f>
        <v>MU</v>
      </c>
      <c r="AI659" s="47" t="s">
        <v>423</v>
      </c>
      <c r="AJ659" s="47" t="s">
        <v>2981</v>
      </c>
    </row>
    <row r="660" spans="1:36">
      <c r="A660" s="30">
        <v>17232646</v>
      </c>
      <c r="B660" s="31" t="s">
        <v>421</v>
      </c>
      <c r="C660" s="39" t="s">
        <v>12448</v>
      </c>
      <c r="D660" s="30">
        <v>13582311</v>
      </c>
      <c r="E660" s="39" t="s">
        <v>1480</v>
      </c>
      <c r="F660" s="50">
        <v>40629</v>
      </c>
      <c r="G660" s="32">
        <v>9950</v>
      </c>
      <c r="H660" s="31" t="s">
        <v>424</v>
      </c>
      <c r="I660" s="31" t="s">
        <v>425</v>
      </c>
      <c r="J660" s="32">
        <v>9950</v>
      </c>
      <c r="K660" s="32">
        <v>9950</v>
      </c>
      <c r="L660" s="50">
        <v>40667</v>
      </c>
      <c r="M660" s="31" t="s">
        <v>280</v>
      </c>
      <c r="N660" s="31" t="s">
        <v>789</v>
      </c>
      <c r="O660" s="31" t="s">
        <v>789</v>
      </c>
      <c r="P660" s="39" t="s">
        <v>422</v>
      </c>
      <c r="Q660" s="39" t="s">
        <v>555</v>
      </c>
      <c r="R660" s="41" t="s">
        <v>542</v>
      </c>
      <c r="S660" s="31">
        <v>1</v>
      </c>
      <c r="T660" s="39" t="s">
        <v>281</v>
      </c>
      <c r="U660" s="39" t="s">
        <v>434</v>
      </c>
      <c r="V660" s="39" t="s">
        <v>510</v>
      </c>
      <c r="W660" s="39" t="s">
        <v>508</v>
      </c>
      <c r="X660" s="42" t="s">
        <v>508</v>
      </c>
      <c r="Y660" s="50">
        <v>40681</v>
      </c>
      <c r="Z660" s="30" t="s">
        <v>557</v>
      </c>
      <c r="AA660" s="31">
        <v>1</v>
      </c>
      <c r="AB660" s="33" t="s">
        <v>282</v>
      </c>
      <c r="AC660" s="48">
        <v>5</v>
      </c>
      <c r="AD660" s="30">
        <v>1</v>
      </c>
      <c r="AE660" s="30">
        <v>0</v>
      </c>
      <c r="AF660" s="46" t="str">
        <f>IFERROR(VLOOKUP(U660,Acronym!$A:$B, 2, FALSE), "Ot")</f>
        <v>EM</v>
      </c>
      <c r="AG660" s="47" t="s">
        <v>714</v>
      </c>
      <c r="AH660" s="46" t="str">
        <f>VLOOKUP(AG660,Acronym!$A:$B,2, FALSE)</f>
        <v>VA</v>
      </c>
      <c r="AI660" s="47" t="s">
        <v>434</v>
      </c>
      <c r="AJ660" s="47" t="s">
        <v>2982</v>
      </c>
    </row>
    <row r="661" spans="1:36">
      <c r="A661" s="30">
        <v>17232747</v>
      </c>
      <c r="B661" s="31" t="s">
        <v>421</v>
      </c>
      <c r="C661" s="39" t="s">
        <v>12449</v>
      </c>
      <c r="D661" s="30">
        <v>17232736</v>
      </c>
      <c r="E661" s="39" t="s">
        <v>1481</v>
      </c>
      <c r="F661" s="50">
        <v>40629</v>
      </c>
      <c r="G661" s="32">
        <v>4050</v>
      </c>
      <c r="H661" s="31" t="s">
        <v>424</v>
      </c>
      <c r="I661" s="31" t="s">
        <v>174</v>
      </c>
      <c r="J661" s="32">
        <v>4050</v>
      </c>
      <c r="K661" s="32">
        <v>0</v>
      </c>
      <c r="L661" s="50">
        <v>40667</v>
      </c>
      <c r="M661" s="31" t="s">
        <v>280</v>
      </c>
      <c r="N661" s="31" t="s">
        <v>789</v>
      </c>
      <c r="O661" s="31" t="s">
        <v>789</v>
      </c>
      <c r="P661" s="39" t="s">
        <v>422</v>
      </c>
      <c r="Q661" s="39" t="s">
        <v>555</v>
      </c>
      <c r="R661" s="41" t="s">
        <v>542</v>
      </c>
      <c r="S661" s="31" t="s">
        <v>421</v>
      </c>
      <c r="T661" s="39" t="s">
        <v>283</v>
      </c>
      <c r="U661" s="39" t="s">
        <v>431</v>
      </c>
      <c r="V661" s="39" t="s">
        <v>224</v>
      </c>
      <c r="W661" s="39" t="s">
        <v>223</v>
      </c>
      <c r="X661" s="42" t="s">
        <v>223</v>
      </c>
      <c r="Y661" s="50" t="s">
        <v>421</v>
      </c>
      <c r="Z661" s="30" t="s">
        <v>557</v>
      </c>
      <c r="AA661" s="31">
        <v>0</v>
      </c>
      <c r="AB661" s="33" t="s">
        <v>282</v>
      </c>
      <c r="AC661" s="48">
        <v>5</v>
      </c>
      <c r="AD661" s="30">
        <v>1</v>
      </c>
      <c r="AE661" s="30">
        <v>0</v>
      </c>
      <c r="AF661" s="46" t="str">
        <f>IFERROR(VLOOKUP(U661,Acronym!$A:$B, 2, FALSE), "Ot")</f>
        <v>NE</v>
      </c>
      <c r="AG661" s="47" t="s">
        <v>717</v>
      </c>
      <c r="AH661" s="46" t="str">
        <f>VLOOKUP(AG661,Acronym!$A:$B,2, FALSE)</f>
        <v>CA</v>
      </c>
      <c r="AI661" s="47" t="s">
        <v>431</v>
      </c>
      <c r="AJ661" s="47" t="s">
        <v>2983</v>
      </c>
    </row>
    <row r="662" spans="1:36">
      <c r="A662" s="30">
        <v>17233981</v>
      </c>
      <c r="B662" s="31" t="s">
        <v>421</v>
      </c>
      <c r="C662" s="39" t="s">
        <v>12450</v>
      </c>
      <c r="D662" s="30">
        <v>1853910</v>
      </c>
      <c r="E662" s="39" t="s">
        <v>1482</v>
      </c>
      <c r="F662" s="50">
        <v>40630</v>
      </c>
      <c r="G662" s="32">
        <v>2000</v>
      </c>
      <c r="H662" s="31" t="s">
        <v>424</v>
      </c>
      <c r="I662" s="31" t="s">
        <v>174</v>
      </c>
      <c r="J662" s="32">
        <v>2000</v>
      </c>
      <c r="K662" s="32">
        <v>0</v>
      </c>
      <c r="L662" s="50">
        <v>40667</v>
      </c>
      <c r="M662" s="31" t="s">
        <v>280</v>
      </c>
      <c r="N662" s="31" t="s">
        <v>789</v>
      </c>
      <c r="O662" s="31" t="s">
        <v>789</v>
      </c>
      <c r="P662" s="39" t="s">
        <v>422</v>
      </c>
      <c r="Q662" s="39" t="s">
        <v>555</v>
      </c>
      <c r="R662" s="41" t="s">
        <v>542</v>
      </c>
      <c r="S662" s="31" t="s">
        <v>421</v>
      </c>
      <c r="T662" s="39" t="s">
        <v>281</v>
      </c>
      <c r="U662" s="39" t="s">
        <v>446</v>
      </c>
      <c r="V662" s="39" t="s">
        <v>312</v>
      </c>
      <c r="W662" s="39" t="s">
        <v>209</v>
      </c>
      <c r="X662" s="42" t="s">
        <v>209</v>
      </c>
      <c r="Y662" s="50" t="s">
        <v>421</v>
      </c>
      <c r="Z662" s="30" t="s">
        <v>556</v>
      </c>
      <c r="AA662" s="31">
        <v>0</v>
      </c>
      <c r="AB662" s="33" t="s">
        <v>282</v>
      </c>
      <c r="AC662" s="48">
        <v>5</v>
      </c>
      <c r="AD662" s="30">
        <v>1</v>
      </c>
      <c r="AE662" s="30">
        <v>0</v>
      </c>
      <c r="AF662" s="46" t="str">
        <f>IFERROR(VLOOKUP(U662,Acronym!$A:$B, 2, FALSE), "Ot")</f>
        <v>SE</v>
      </c>
      <c r="AG662" s="47" t="s">
        <v>716</v>
      </c>
      <c r="AH662" s="46" t="str">
        <f>VLOOKUP(AG662,Acronym!$A:$B,2, FALSE)</f>
        <v>MU</v>
      </c>
      <c r="AI662" s="47" t="s">
        <v>446</v>
      </c>
      <c r="AJ662" s="47" t="s">
        <v>2984</v>
      </c>
    </row>
    <row r="663" spans="1:36">
      <c r="A663" s="30">
        <v>17234092</v>
      </c>
      <c r="B663" s="31" t="s">
        <v>421</v>
      </c>
      <c r="C663" s="39" t="s">
        <v>12451</v>
      </c>
      <c r="D663" s="30">
        <v>1537014</v>
      </c>
      <c r="E663" s="39" t="s">
        <v>1483</v>
      </c>
      <c r="F663" s="50">
        <v>40630</v>
      </c>
      <c r="G663" s="32">
        <v>10000</v>
      </c>
      <c r="H663" s="31" t="s">
        <v>424</v>
      </c>
      <c r="I663" s="31" t="s">
        <v>174</v>
      </c>
      <c r="J663" s="32">
        <v>0</v>
      </c>
      <c r="K663" s="32">
        <v>0</v>
      </c>
      <c r="L663" s="50">
        <v>40673</v>
      </c>
      <c r="M663" s="31" t="s">
        <v>280</v>
      </c>
      <c r="N663" s="31" t="s">
        <v>789</v>
      </c>
      <c r="O663" s="31" t="s">
        <v>789</v>
      </c>
      <c r="P663" s="39" t="s">
        <v>422</v>
      </c>
      <c r="Q663" s="39" t="s">
        <v>555</v>
      </c>
      <c r="R663" s="41" t="s">
        <v>542</v>
      </c>
      <c r="S663" s="31" t="s">
        <v>421</v>
      </c>
      <c r="T663" s="39" t="s">
        <v>283</v>
      </c>
      <c r="U663" s="39" t="s">
        <v>435</v>
      </c>
      <c r="V663" s="39" t="s">
        <v>148</v>
      </c>
      <c r="W663" s="39" t="s">
        <v>435</v>
      </c>
      <c r="X663" s="42" t="s">
        <v>107</v>
      </c>
      <c r="Y663" s="50" t="s">
        <v>421</v>
      </c>
      <c r="Z663" s="30" t="s">
        <v>557</v>
      </c>
      <c r="AA663" s="31">
        <v>0</v>
      </c>
      <c r="AB663" s="33" t="s">
        <v>282</v>
      </c>
      <c r="AC663" s="48">
        <v>6</v>
      </c>
      <c r="AD663" s="30">
        <v>0</v>
      </c>
      <c r="AE663" s="30">
        <v>0</v>
      </c>
      <c r="AF663" s="46" t="str">
        <f>IFERROR(VLOOKUP(U663,Acronym!$A:$B, 2, FALSE), "Ot")</f>
        <v>WM</v>
      </c>
      <c r="AG663" s="47" t="s">
        <v>718</v>
      </c>
      <c r="AH663" s="46" t="str">
        <f>VLOOKUP(AG663,Acronym!$A:$B,2, FALSE)</f>
        <v>LI</v>
      </c>
      <c r="AI663" s="47" t="s">
        <v>435</v>
      </c>
      <c r="AJ663" s="47" t="s">
        <v>2985</v>
      </c>
    </row>
    <row r="664" spans="1:36">
      <c r="A664" s="30">
        <v>17234192</v>
      </c>
      <c r="B664" s="31" t="s">
        <v>421</v>
      </c>
      <c r="C664" s="39" t="s">
        <v>12452</v>
      </c>
      <c r="D664" s="30">
        <v>17234184</v>
      </c>
      <c r="E664" s="39" t="s">
        <v>1484</v>
      </c>
      <c r="F664" s="50">
        <v>40627</v>
      </c>
      <c r="G664" s="32">
        <v>4100</v>
      </c>
      <c r="H664" s="31" t="s">
        <v>424</v>
      </c>
      <c r="I664" s="31" t="s">
        <v>425</v>
      </c>
      <c r="J664" s="32">
        <v>4100</v>
      </c>
      <c r="K664" s="32">
        <v>4100</v>
      </c>
      <c r="L664" s="50">
        <v>40666</v>
      </c>
      <c r="M664" s="31" t="s">
        <v>280</v>
      </c>
      <c r="N664" s="31" t="s">
        <v>789</v>
      </c>
      <c r="O664" s="31" t="s">
        <v>789</v>
      </c>
      <c r="P664" s="39" t="s">
        <v>422</v>
      </c>
      <c r="Q664" s="39" t="s">
        <v>555</v>
      </c>
      <c r="R664" s="41" t="s">
        <v>542</v>
      </c>
      <c r="S664" s="31">
        <v>1</v>
      </c>
      <c r="T664" s="39" t="s">
        <v>283</v>
      </c>
      <c r="U664" s="39" t="s">
        <v>426</v>
      </c>
      <c r="V664" s="39" t="s">
        <v>104</v>
      </c>
      <c r="W664" s="39" t="s">
        <v>287</v>
      </c>
      <c r="X664" s="42" t="s">
        <v>105</v>
      </c>
      <c r="Y664" s="50">
        <v>40673</v>
      </c>
      <c r="Z664" s="30" t="s">
        <v>557</v>
      </c>
      <c r="AA664" s="31">
        <v>1</v>
      </c>
      <c r="AB664" s="33" t="s">
        <v>282</v>
      </c>
      <c r="AC664" s="48">
        <v>6</v>
      </c>
      <c r="AD664" s="30">
        <v>1</v>
      </c>
      <c r="AE664" s="30">
        <v>0</v>
      </c>
      <c r="AF664" s="46" t="str">
        <f>IFERROR(VLOOKUP(U664,Acronym!$A:$B, 2, FALSE), "Ot")</f>
        <v>NW</v>
      </c>
      <c r="AG664" s="47" t="s">
        <v>715</v>
      </c>
      <c r="AH664" s="46" t="str">
        <f>VLOOKUP(AG664,Acronym!$A:$B,2, FALSE)</f>
        <v>TH</v>
      </c>
      <c r="AI664" s="47" t="s">
        <v>426</v>
      </c>
      <c r="AJ664" s="47" t="s">
        <v>2986</v>
      </c>
    </row>
    <row r="665" spans="1:36">
      <c r="A665" s="30">
        <v>17234353</v>
      </c>
      <c r="B665" s="31" t="s">
        <v>421</v>
      </c>
      <c r="C665" s="39" t="s">
        <v>12453</v>
      </c>
      <c r="D665" s="30">
        <v>1624364</v>
      </c>
      <c r="E665" s="39" t="s">
        <v>1485</v>
      </c>
      <c r="F665" s="50">
        <v>40628</v>
      </c>
      <c r="G665" s="32">
        <v>44000</v>
      </c>
      <c r="H665" s="31" t="s">
        <v>424</v>
      </c>
      <c r="I665" s="31" t="s">
        <v>425</v>
      </c>
      <c r="J665" s="32">
        <v>44000</v>
      </c>
      <c r="K665" s="32">
        <v>44000</v>
      </c>
      <c r="L665" s="50">
        <v>40709</v>
      </c>
      <c r="M665" s="31" t="s">
        <v>280</v>
      </c>
      <c r="N665" s="31" t="s">
        <v>789</v>
      </c>
      <c r="O665" s="31" t="s">
        <v>789</v>
      </c>
      <c r="P665" s="39" t="s">
        <v>422</v>
      </c>
      <c r="Q665" s="39" t="s">
        <v>555</v>
      </c>
      <c r="R665" s="41" t="s">
        <v>541</v>
      </c>
      <c r="S665" s="31">
        <v>1</v>
      </c>
      <c r="T665" s="39" t="s">
        <v>283</v>
      </c>
      <c r="U665" s="39" t="s">
        <v>446</v>
      </c>
      <c r="V665" s="39" t="s">
        <v>200</v>
      </c>
      <c r="W665" s="39" t="s">
        <v>485</v>
      </c>
      <c r="X665" s="42" t="s">
        <v>488</v>
      </c>
      <c r="Y665" s="50">
        <v>40716</v>
      </c>
      <c r="Z665" s="30" t="s">
        <v>557</v>
      </c>
      <c r="AA665" s="31">
        <v>1</v>
      </c>
      <c r="AB665" s="33" t="s">
        <v>284</v>
      </c>
      <c r="AC665" s="48">
        <v>12</v>
      </c>
      <c r="AD665" s="30">
        <v>1</v>
      </c>
      <c r="AE665" s="30">
        <v>0</v>
      </c>
      <c r="AF665" s="46" t="str">
        <f>IFERROR(VLOOKUP(U665,Acronym!$A:$B, 2, FALSE), "Ot")</f>
        <v>SE</v>
      </c>
      <c r="AG665" s="47" t="s">
        <v>714</v>
      </c>
      <c r="AH665" s="46" t="str">
        <f>VLOOKUP(AG665,Acronym!$A:$B,2, FALSE)</f>
        <v>VA</v>
      </c>
      <c r="AI665" s="47" t="s">
        <v>446</v>
      </c>
      <c r="AJ665" s="47" t="s">
        <v>2987</v>
      </c>
    </row>
    <row r="666" spans="1:36">
      <c r="A666" s="30">
        <v>17234453</v>
      </c>
      <c r="B666" s="31" t="s">
        <v>421</v>
      </c>
      <c r="C666" s="39" t="s">
        <v>12454</v>
      </c>
      <c r="D666" s="30">
        <v>1861522</v>
      </c>
      <c r="E666" s="39" t="s">
        <v>1486</v>
      </c>
      <c r="F666" s="50">
        <v>40630</v>
      </c>
      <c r="G666" s="32">
        <v>5419</v>
      </c>
      <c r="H666" s="31" t="s">
        <v>424</v>
      </c>
      <c r="I666" s="31" t="s">
        <v>425</v>
      </c>
      <c r="J666" s="32">
        <v>5419</v>
      </c>
      <c r="K666" s="32">
        <v>5419</v>
      </c>
      <c r="L666" s="50">
        <v>40666</v>
      </c>
      <c r="M666" s="31" t="s">
        <v>280</v>
      </c>
      <c r="N666" s="31" t="s">
        <v>789</v>
      </c>
      <c r="O666" s="31" t="s">
        <v>789</v>
      </c>
      <c r="P666" s="39" t="s">
        <v>422</v>
      </c>
      <c r="Q666" s="39" t="s">
        <v>555</v>
      </c>
      <c r="R666" s="41" t="s">
        <v>542</v>
      </c>
      <c r="S666" s="31">
        <v>1</v>
      </c>
      <c r="T666" s="39" t="s">
        <v>281</v>
      </c>
      <c r="U666" s="39" t="s">
        <v>430</v>
      </c>
      <c r="V666" s="39" t="s">
        <v>589</v>
      </c>
      <c r="W666" s="39" t="s">
        <v>99</v>
      </c>
      <c r="X666" s="42" t="s">
        <v>690</v>
      </c>
      <c r="Y666" s="50">
        <v>40672</v>
      </c>
      <c r="Z666" s="30" t="s">
        <v>557</v>
      </c>
      <c r="AA666" s="31">
        <v>1</v>
      </c>
      <c r="AB666" s="33" t="s">
        <v>282</v>
      </c>
      <c r="AC666" s="48">
        <v>5</v>
      </c>
      <c r="AD666" s="30">
        <v>1</v>
      </c>
      <c r="AE666" s="30">
        <v>0</v>
      </c>
      <c r="AF666" s="46" t="str">
        <f>IFERROR(VLOOKUP(U666,Acronym!$A:$B, 2, FALSE), "Ot")</f>
        <v>Y</v>
      </c>
      <c r="AG666" s="47" t="s">
        <v>714</v>
      </c>
      <c r="AH666" s="46" t="str">
        <f>VLOOKUP(AG666,Acronym!$A:$B,2, FALSE)</f>
        <v>VA</v>
      </c>
      <c r="AI666" s="47" t="s">
        <v>720</v>
      </c>
      <c r="AJ666" s="47" t="s">
        <v>2988</v>
      </c>
    </row>
    <row r="667" spans="1:36">
      <c r="A667" s="30">
        <v>17234623</v>
      </c>
      <c r="B667" s="31" t="s">
        <v>421</v>
      </c>
      <c r="C667" s="39" t="s">
        <v>12455</v>
      </c>
      <c r="D667" s="30">
        <v>17234616</v>
      </c>
      <c r="E667" s="39" t="s">
        <v>1487</v>
      </c>
      <c r="F667" s="50">
        <v>40630</v>
      </c>
      <c r="G667" s="32">
        <v>9841</v>
      </c>
      <c r="H667" s="31" t="s">
        <v>424</v>
      </c>
      <c r="I667" s="31" t="s">
        <v>174</v>
      </c>
      <c r="J667" s="32">
        <v>0</v>
      </c>
      <c r="K667" s="32">
        <v>0</v>
      </c>
      <c r="L667" s="50">
        <v>40666</v>
      </c>
      <c r="M667" s="31" t="s">
        <v>280</v>
      </c>
      <c r="N667" s="31" t="s">
        <v>789</v>
      </c>
      <c r="O667" s="31" t="s">
        <v>789</v>
      </c>
      <c r="P667" s="39" t="s">
        <v>422</v>
      </c>
      <c r="Q667" s="39" t="s">
        <v>555</v>
      </c>
      <c r="R667" s="41" t="s">
        <v>542</v>
      </c>
      <c r="S667" s="31" t="s">
        <v>421</v>
      </c>
      <c r="T667" s="39" t="s">
        <v>283</v>
      </c>
      <c r="U667" s="39" t="s">
        <v>430</v>
      </c>
      <c r="V667" s="39" t="s">
        <v>517</v>
      </c>
      <c r="W667" s="39" t="s">
        <v>516</v>
      </c>
      <c r="X667" s="42" t="s">
        <v>516</v>
      </c>
      <c r="Y667" s="50" t="s">
        <v>421</v>
      </c>
      <c r="Z667" s="30" t="s">
        <v>557</v>
      </c>
      <c r="AA667" s="31">
        <v>0</v>
      </c>
      <c r="AB667" s="33" t="s">
        <v>282</v>
      </c>
      <c r="AC667" s="48">
        <v>5</v>
      </c>
      <c r="AD667" s="30">
        <v>1</v>
      </c>
      <c r="AE667" s="30">
        <v>0</v>
      </c>
      <c r="AF667" s="46" t="str">
        <f>IFERROR(VLOOKUP(U667,Acronym!$A:$B, 2, FALSE), "Ot")</f>
        <v>Y</v>
      </c>
      <c r="AG667" s="47" t="s">
        <v>715</v>
      </c>
      <c r="AH667" s="46" t="str">
        <f>VLOOKUP(AG667,Acronym!$A:$B,2, FALSE)</f>
        <v>TH</v>
      </c>
      <c r="AI667" s="47" t="s">
        <v>720</v>
      </c>
      <c r="AJ667" s="47" t="s">
        <v>2989</v>
      </c>
    </row>
    <row r="668" spans="1:36">
      <c r="A668" s="30">
        <v>17234810</v>
      </c>
      <c r="B668" s="31" t="s">
        <v>421</v>
      </c>
      <c r="C668" s="39" t="s">
        <v>12456</v>
      </c>
      <c r="D668" s="30">
        <v>15806654</v>
      </c>
      <c r="E668" s="39" t="s">
        <v>1488</v>
      </c>
      <c r="F668" s="50">
        <v>40627</v>
      </c>
      <c r="G668" s="32">
        <v>23280</v>
      </c>
      <c r="H668" s="31" t="s">
        <v>177</v>
      </c>
      <c r="I668" s="31" t="s">
        <v>174</v>
      </c>
      <c r="J668" s="32">
        <v>0</v>
      </c>
      <c r="K668" s="32">
        <v>0</v>
      </c>
      <c r="L668" s="50">
        <v>40639</v>
      </c>
      <c r="M668" s="31" t="s">
        <v>280</v>
      </c>
      <c r="N668" s="31" t="s">
        <v>789</v>
      </c>
      <c r="O668" s="31" t="s">
        <v>789</v>
      </c>
      <c r="P668" s="39" t="s">
        <v>422</v>
      </c>
      <c r="Q668" s="39" t="s">
        <v>555</v>
      </c>
      <c r="R668" s="41" t="s">
        <v>541</v>
      </c>
      <c r="S668" s="31" t="s">
        <v>421</v>
      </c>
      <c r="T668" s="39" t="s">
        <v>283</v>
      </c>
      <c r="U668" s="39" t="s">
        <v>423</v>
      </c>
      <c r="V668" s="39" t="s">
        <v>489</v>
      </c>
      <c r="W668" s="39" t="s">
        <v>175</v>
      </c>
      <c r="X668" s="42" t="s">
        <v>270</v>
      </c>
      <c r="Y668" s="50" t="s">
        <v>421</v>
      </c>
      <c r="Z668" s="30" t="s">
        <v>557</v>
      </c>
      <c r="AA668" s="31">
        <v>0</v>
      </c>
      <c r="AB668" s="33" t="s">
        <v>284</v>
      </c>
      <c r="AC668" s="48">
        <v>2</v>
      </c>
      <c r="AD668" s="30">
        <v>1</v>
      </c>
      <c r="AE668" s="30">
        <v>1</v>
      </c>
      <c r="AF668" s="46" t="str">
        <f>IFERROR(VLOOKUP(U668,Acronym!$A:$B, 2, FALSE), "Ot")</f>
        <v>L</v>
      </c>
      <c r="AG668" s="47" t="s">
        <v>717</v>
      </c>
      <c r="AH668" s="46" t="str">
        <f>VLOOKUP(AG668,Acronym!$A:$B,2, FALSE)</f>
        <v>CA</v>
      </c>
      <c r="AI668" s="47" t="s">
        <v>423</v>
      </c>
      <c r="AJ668" s="47" t="s">
        <v>2990</v>
      </c>
    </row>
    <row r="669" spans="1:36">
      <c r="A669" s="30">
        <v>17236336</v>
      </c>
      <c r="B669" s="31" t="s">
        <v>421</v>
      </c>
      <c r="C669" s="39" t="s">
        <v>12457</v>
      </c>
      <c r="D669" s="30">
        <v>17236330</v>
      </c>
      <c r="E669" s="39" t="s">
        <v>1489</v>
      </c>
      <c r="F669" s="50">
        <v>40630</v>
      </c>
      <c r="G669" s="32">
        <v>6000</v>
      </c>
      <c r="H669" s="31" t="s">
        <v>424</v>
      </c>
      <c r="I669" s="31" t="s">
        <v>425</v>
      </c>
      <c r="J669" s="32">
        <v>6000</v>
      </c>
      <c r="K669" s="32">
        <v>6000</v>
      </c>
      <c r="L669" s="50">
        <v>40667</v>
      </c>
      <c r="M669" s="31" t="s">
        <v>280</v>
      </c>
      <c r="N669" s="31" t="s">
        <v>789</v>
      </c>
      <c r="O669" s="31" t="s">
        <v>789</v>
      </c>
      <c r="P669" s="39" t="s">
        <v>422</v>
      </c>
      <c r="Q669" s="39" t="s">
        <v>555</v>
      </c>
      <c r="R669" s="41" t="s">
        <v>542</v>
      </c>
      <c r="S669" s="31">
        <v>1</v>
      </c>
      <c r="T669" s="39" t="s">
        <v>281</v>
      </c>
      <c r="U669" s="39" t="s">
        <v>423</v>
      </c>
      <c r="V669" s="39" t="s">
        <v>149</v>
      </c>
      <c r="W669" s="39" t="s">
        <v>175</v>
      </c>
      <c r="X669" s="42" t="s">
        <v>150</v>
      </c>
      <c r="Y669" s="50">
        <v>40686</v>
      </c>
      <c r="Z669" s="30" t="s">
        <v>557</v>
      </c>
      <c r="AA669" s="31">
        <v>1</v>
      </c>
      <c r="AB669" s="33" t="s">
        <v>282</v>
      </c>
      <c r="AC669" s="48">
        <v>5</v>
      </c>
      <c r="AD669" s="30">
        <v>1</v>
      </c>
      <c r="AE669" s="30">
        <v>0</v>
      </c>
      <c r="AF669" s="46" t="str">
        <f>IFERROR(VLOOKUP(U669,Acronym!$A:$B, 2, FALSE), "Ot")</f>
        <v>L</v>
      </c>
      <c r="AG669" s="47" t="s">
        <v>714</v>
      </c>
      <c r="AH669" s="46" t="str">
        <f>VLOOKUP(AG669,Acronym!$A:$B,2, FALSE)</f>
        <v>VA</v>
      </c>
      <c r="AI669" s="47" t="s">
        <v>423</v>
      </c>
      <c r="AJ669" s="47" t="s">
        <v>2991</v>
      </c>
    </row>
    <row r="670" spans="1:36">
      <c r="A670" s="30">
        <v>17241355</v>
      </c>
      <c r="B670" s="31" t="s">
        <v>421</v>
      </c>
      <c r="C670" s="39" t="s">
        <v>12458</v>
      </c>
      <c r="D670" s="30">
        <v>16927897</v>
      </c>
      <c r="E670" s="39" t="s">
        <v>1490</v>
      </c>
      <c r="F670" s="50">
        <v>40630</v>
      </c>
      <c r="G670" s="32">
        <v>36577</v>
      </c>
      <c r="H670" s="31" t="s">
        <v>424</v>
      </c>
      <c r="I670" s="31" t="s">
        <v>425</v>
      </c>
      <c r="J670" s="32">
        <v>36577</v>
      </c>
      <c r="K670" s="32">
        <v>36577</v>
      </c>
      <c r="L670" s="50">
        <v>40708</v>
      </c>
      <c r="M670" s="31" t="s">
        <v>280</v>
      </c>
      <c r="N670" s="31" t="s">
        <v>789</v>
      </c>
      <c r="O670" s="31" t="s">
        <v>789</v>
      </c>
      <c r="P670" s="39" t="s">
        <v>422</v>
      </c>
      <c r="Q670" s="39" t="s">
        <v>555</v>
      </c>
      <c r="R670" s="41" t="s">
        <v>541</v>
      </c>
      <c r="S670" s="31">
        <v>1</v>
      </c>
      <c r="T670" s="39" t="s">
        <v>283</v>
      </c>
      <c r="U670" s="39" t="s">
        <v>430</v>
      </c>
      <c r="V670" s="39" t="s">
        <v>164</v>
      </c>
      <c r="W670" s="39" t="s">
        <v>319</v>
      </c>
      <c r="X670" s="42" t="s">
        <v>320</v>
      </c>
      <c r="Y670" s="50">
        <v>40730</v>
      </c>
      <c r="Z670" s="30" t="s">
        <v>556</v>
      </c>
      <c r="AA670" s="31">
        <v>1</v>
      </c>
      <c r="AB670" s="33" t="s">
        <v>284</v>
      </c>
      <c r="AC670" s="48">
        <v>11</v>
      </c>
      <c r="AD670" s="30">
        <v>1</v>
      </c>
      <c r="AE670" s="30">
        <v>0</v>
      </c>
      <c r="AF670" s="46" t="str">
        <f>IFERROR(VLOOKUP(U670,Acronym!$A:$B, 2, FALSE), "Ot")</f>
        <v>Y</v>
      </c>
      <c r="AG670" s="47" t="s">
        <v>717</v>
      </c>
      <c r="AH670" s="46" t="str">
        <f>VLOOKUP(AG670,Acronym!$A:$B,2, FALSE)</f>
        <v>CA</v>
      </c>
      <c r="AI670" s="47" t="s">
        <v>720</v>
      </c>
      <c r="AJ670" s="47" t="s">
        <v>2992</v>
      </c>
    </row>
    <row r="671" spans="1:36">
      <c r="A671" s="30">
        <v>17241539</v>
      </c>
      <c r="B671" s="31" t="s">
        <v>421</v>
      </c>
      <c r="C671" s="39" t="s">
        <v>12459</v>
      </c>
      <c r="D671" s="30">
        <v>1628461</v>
      </c>
      <c r="E671" s="39" t="s">
        <v>1491</v>
      </c>
      <c r="F671" s="50">
        <v>40627</v>
      </c>
      <c r="G671" s="32">
        <v>9110</v>
      </c>
      <c r="H671" s="31" t="s">
        <v>424</v>
      </c>
      <c r="I671" s="31" t="s">
        <v>425</v>
      </c>
      <c r="J671" s="32">
        <v>9110</v>
      </c>
      <c r="K671" s="32">
        <v>9110</v>
      </c>
      <c r="L671" s="50">
        <v>40667</v>
      </c>
      <c r="M671" s="31" t="s">
        <v>280</v>
      </c>
      <c r="N671" s="31" t="s">
        <v>789</v>
      </c>
      <c r="O671" s="31" t="s">
        <v>789</v>
      </c>
      <c r="P671" s="39" t="s">
        <v>422</v>
      </c>
      <c r="Q671" s="39" t="s">
        <v>555</v>
      </c>
      <c r="R671" s="41" t="s">
        <v>542</v>
      </c>
      <c r="S671" s="31">
        <v>1</v>
      </c>
      <c r="T671" s="39" t="s">
        <v>283</v>
      </c>
      <c r="U671" s="39" t="s">
        <v>436</v>
      </c>
      <c r="V671" s="39" t="s">
        <v>170</v>
      </c>
      <c r="W671" s="39" t="s">
        <v>249</v>
      </c>
      <c r="X671" s="42" t="s">
        <v>170</v>
      </c>
      <c r="Y671" s="50">
        <v>40686</v>
      </c>
      <c r="Z671" s="30" t="s">
        <v>557</v>
      </c>
      <c r="AA671" s="31">
        <v>1</v>
      </c>
      <c r="AB671" s="33" t="s">
        <v>282</v>
      </c>
      <c r="AC671" s="48">
        <v>6</v>
      </c>
      <c r="AD671" s="30">
        <v>1</v>
      </c>
      <c r="AE671" s="30">
        <v>0</v>
      </c>
      <c r="AF671" s="46" t="str">
        <f>IFERROR(VLOOKUP(U671,Acronym!$A:$B, 2, FALSE), "Ot")</f>
        <v>SW</v>
      </c>
      <c r="AG671" s="47" t="s">
        <v>717</v>
      </c>
      <c r="AH671" s="46" t="str">
        <f>VLOOKUP(AG671,Acronym!$A:$B,2, FALSE)</f>
        <v>CA</v>
      </c>
      <c r="AI671" s="47" t="s">
        <v>436</v>
      </c>
      <c r="AJ671" s="47" t="s">
        <v>2993</v>
      </c>
    </row>
    <row r="672" spans="1:36">
      <c r="A672" s="30">
        <v>17241629</v>
      </c>
      <c r="B672" s="31" t="s">
        <v>421</v>
      </c>
      <c r="C672" s="39" t="s">
        <v>12460</v>
      </c>
      <c r="D672" s="30">
        <v>12492636</v>
      </c>
      <c r="E672" s="39" t="s">
        <v>1492</v>
      </c>
      <c r="F672" s="50">
        <v>40627</v>
      </c>
      <c r="G672" s="32">
        <v>4200</v>
      </c>
      <c r="H672" s="31" t="s">
        <v>177</v>
      </c>
      <c r="I672" s="31" t="s">
        <v>174</v>
      </c>
      <c r="J672" s="32">
        <v>0</v>
      </c>
      <c r="K672" s="32">
        <v>0</v>
      </c>
      <c r="L672" s="50">
        <v>40640</v>
      </c>
      <c r="M672" s="31" t="s">
        <v>280</v>
      </c>
      <c r="N672" s="31" t="s">
        <v>789</v>
      </c>
      <c r="O672" s="31" t="s">
        <v>789</v>
      </c>
      <c r="P672" s="39" t="s">
        <v>422</v>
      </c>
      <c r="Q672" s="39" t="s">
        <v>555</v>
      </c>
      <c r="R672" s="41" t="s">
        <v>542</v>
      </c>
      <c r="S672" s="31" t="s">
        <v>421</v>
      </c>
      <c r="T672" s="39" t="s">
        <v>283</v>
      </c>
      <c r="U672" s="39" t="s">
        <v>435</v>
      </c>
      <c r="V672" s="39" t="s">
        <v>277</v>
      </c>
      <c r="W672" s="39" t="s">
        <v>466</v>
      </c>
      <c r="X672" s="42" t="s">
        <v>278</v>
      </c>
      <c r="Y672" s="50" t="s">
        <v>421</v>
      </c>
      <c r="Z672" s="30" t="s">
        <v>557</v>
      </c>
      <c r="AA672" s="31">
        <v>0</v>
      </c>
      <c r="AB672" s="33" t="s">
        <v>282</v>
      </c>
      <c r="AC672" s="48">
        <v>2</v>
      </c>
      <c r="AD672" s="30">
        <v>1</v>
      </c>
      <c r="AE672" s="30">
        <v>1</v>
      </c>
      <c r="AF672" s="46" t="str">
        <f>IFERROR(VLOOKUP(U672,Acronym!$A:$B, 2, FALSE), "Ot")</f>
        <v>WM</v>
      </c>
      <c r="AG672" s="47" t="s">
        <v>717</v>
      </c>
      <c r="AH672" s="46" t="str">
        <f>VLOOKUP(AG672,Acronym!$A:$B,2, FALSE)</f>
        <v>CA</v>
      </c>
      <c r="AI672" s="47" t="s">
        <v>435</v>
      </c>
      <c r="AJ672" s="47" t="s">
        <v>2994</v>
      </c>
    </row>
    <row r="673" spans="1:36">
      <c r="A673" s="30">
        <v>17241733</v>
      </c>
      <c r="B673" s="31" t="s">
        <v>421</v>
      </c>
      <c r="C673" s="39" t="s">
        <v>12461</v>
      </c>
      <c r="D673" s="30">
        <v>1640235</v>
      </c>
      <c r="E673" s="39" t="s">
        <v>1493</v>
      </c>
      <c r="F673" s="50">
        <v>40627</v>
      </c>
      <c r="G673" s="32">
        <v>5000</v>
      </c>
      <c r="H673" s="31" t="s">
        <v>424</v>
      </c>
      <c r="I673" s="31" t="s">
        <v>425</v>
      </c>
      <c r="J673" s="32">
        <v>5000</v>
      </c>
      <c r="K673" s="32">
        <v>5000</v>
      </c>
      <c r="L673" s="50">
        <v>40667</v>
      </c>
      <c r="M673" s="31" t="s">
        <v>280</v>
      </c>
      <c r="N673" s="31" t="s">
        <v>789</v>
      </c>
      <c r="O673" s="31" t="s">
        <v>789</v>
      </c>
      <c r="P673" s="39" t="s">
        <v>422</v>
      </c>
      <c r="Q673" s="39" t="s">
        <v>555</v>
      </c>
      <c r="R673" s="41" t="s">
        <v>542</v>
      </c>
      <c r="S673" s="31">
        <v>1</v>
      </c>
      <c r="T673" s="39" t="s">
        <v>283</v>
      </c>
      <c r="U673" s="39" t="s">
        <v>431</v>
      </c>
      <c r="V673" s="39" t="s">
        <v>585</v>
      </c>
      <c r="W673" s="39" t="s">
        <v>335</v>
      </c>
      <c r="X673" s="42" t="s">
        <v>340</v>
      </c>
      <c r="Y673" s="50">
        <v>40697</v>
      </c>
      <c r="Z673" s="30" t="s">
        <v>557</v>
      </c>
      <c r="AA673" s="31">
        <v>1</v>
      </c>
      <c r="AB673" s="33" t="s">
        <v>282</v>
      </c>
      <c r="AC673" s="48">
        <v>6</v>
      </c>
      <c r="AD673" s="30">
        <v>1</v>
      </c>
      <c r="AE673" s="30">
        <v>0</v>
      </c>
      <c r="AF673" s="46" t="str">
        <f>IFERROR(VLOOKUP(U673,Acronym!$A:$B, 2, FALSE), "Ot")</f>
        <v>NE</v>
      </c>
      <c r="AG673" s="47" t="s">
        <v>715</v>
      </c>
      <c r="AH673" s="46" t="str">
        <f>VLOOKUP(AG673,Acronym!$A:$B,2, FALSE)</f>
        <v>TH</v>
      </c>
      <c r="AI673" s="47" t="s">
        <v>431</v>
      </c>
      <c r="AJ673" s="47" t="s">
        <v>2995</v>
      </c>
    </row>
    <row r="674" spans="1:36">
      <c r="A674" s="30">
        <v>17241850</v>
      </c>
      <c r="B674" s="31" t="s">
        <v>421</v>
      </c>
      <c r="C674" s="39" t="s">
        <v>12462</v>
      </c>
      <c r="D674" s="30">
        <v>16244401</v>
      </c>
      <c r="E674" s="39" t="s">
        <v>774</v>
      </c>
      <c r="F674" s="50">
        <v>40628</v>
      </c>
      <c r="G674" s="32">
        <v>3311</v>
      </c>
      <c r="H674" s="31" t="s">
        <v>424</v>
      </c>
      <c r="I674" s="31" t="s">
        <v>174</v>
      </c>
      <c r="J674" s="32">
        <v>0</v>
      </c>
      <c r="K674" s="32">
        <v>0</v>
      </c>
      <c r="L674" s="50">
        <v>40667</v>
      </c>
      <c r="M674" s="31" t="s">
        <v>280</v>
      </c>
      <c r="N674" s="31" t="s">
        <v>789</v>
      </c>
      <c r="O674" s="31" t="s">
        <v>789</v>
      </c>
      <c r="P674" s="39" t="s">
        <v>422</v>
      </c>
      <c r="Q674" s="39" t="s">
        <v>555</v>
      </c>
      <c r="R674" s="41" t="s">
        <v>542</v>
      </c>
      <c r="S674" s="31" t="s">
        <v>421</v>
      </c>
      <c r="T674" s="39" t="s">
        <v>283</v>
      </c>
      <c r="U674" s="39" t="s">
        <v>423</v>
      </c>
      <c r="V674" s="39" t="s">
        <v>149</v>
      </c>
      <c r="W674" s="39" t="s">
        <v>175</v>
      </c>
      <c r="X674" s="42" t="s">
        <v>150</v>
      </c>
      <c r="Y674" s="50" t="s">
        <v>421</v>
      </c>
      <c r="Z674" s="30" t="s">
        <v>557</v>
      </c>
      <c r="AA674" s="31">
        <v>0</v>
      </c>
      <c r="AB674" s="33" t="s">
        <v>282</v>
      </c>
      <c r="AC674" s="48">
        <v>6</v>
      </c>
      <c r="AD674" s="30">
        <v>1</v>
      </c>
      <c r="AE674" s="30">
        <v>0</v>
      </c>
      <c r="AF674" s="46" t="str">
        <f>IFERROR(VLOOKUP(U674,Acronym!$A:$B, 2, FALSE), "Ot")</f>
        <v>L</v>
      </c>
      <c r="AG674" s="47" t="s">
        <v>718</v>
      </c>
      <c r="AH674" s="46" t="str">
        <f>VLOOKUP(AG674,Acronym!$A:$B,2, FALSE)</f>
        <v>LI</v>
      </c>
      <c r="AI674" s="47" t="s">
        <v>423</v>
      </c>
      <c r="AJ674" s="47" t="s">
        <v>2996</v>
      </c>
    </row>
    <row r="675" spans="1:36">
      <c r="A675" s="30">
        <v>17241995</v>
      </c>
      <c r="B675" s="31" t="s">
        <v>421</v>
      </c>
      <c r="C675" s="39" t="s">
        <v>12463</v>
      </c>
      <c r="D675" s="30">
        <v>1592831</v>
      </c>
      <c r="E675" s="39" t="s">
        <v>1494</v>
      </c>
      <c r="F675" s="50">
        <v>40630</v>
      </c>
      <c r="G675" s="32">
        <v>37980</v>
      </c>
      <c r="H675" s="31" t="s">
        <v>424</v>
      </c>
      <c r="I675" s="31" t="s">
        <v>425</v>
      </c>
      <c r="J675" s="32">
        <v>37980</v>
      </c>
      <c r="K675" s="32">
        <v>37980</v>
      </c>
      <c r="L675" s="50">
        <v>40723</v>
      </c>
      <c r="M675" s="31" t="s">
        <v>280</v>
      </c>
      <c r="N675" s="31" t="s">
        <v>789</v>
      </c>
      <c r="O675" s="31" t="s">
        <v>789</v>
      </c>
      <c r="P675" s="39" t="s">
        <v>422</v>
      </c>
      <c r="Q675" s="39" t="s">
        <v>555</v>
      </c>
      <c r="R675" s="41" t="s">
        <v>541</v>
      </c>
      <c r="S675" s="31">
        <v>1</v>
      </c>
      <c r="T675" s="39" t="s">
        <v>283</v>
      </c>
      <c r="U675" s="39" t="s">
        <v>434</v>
      </c>
      <c r="V675" s="39" t="s">
        <v>507</v>
      </c>
      <c r="W675" s="39" t="s">
        <v>508</v>
      </c>
      <c r="X675" s="42" t="s">
        <v>508</v>
      </c>
      <c r="Y675" s="50">
        <v>40729</v>
      </c>
      <c r="Z675" s="30" t="s">
        <v>557</v>
      </c>
      <c r="AA675" s="31">
        <v>1</v>
      </c>
      <c r="AB675" s="33" t="s">
        <v>284</v>
      </c>
      <c r="AC675" s="48">
        <v>13</v>
      </c>
      <c r="AD675" s="30">
        <v>0</v>
      </c>
      <c r="AE675" s="30">
        <v>0</v>
      </c>
      <c r="AF675" s="46" t="str">
        <f>IFERROR(VLOOKUP(U675,Acronym!$A:$B, 2, FALSE), "Ot")</f>
        <v>EM</v>
      </c>
      <c r="AG675" s="47" t="s">
        <v>715</v>
      </c>
      <c r="AH675" s="46" t="str">
        <f>VLOOKUP(AG675,Acronym!$A:$B,2, FALSE)</f>
        <v>TH</v>
      </c>
      <c r="AI675" s="47" t="s">
        <v>434</v>
      </c>
      <c r="AJ675" s="47" t="s">
        <v>2997</v>
      </c>
    </row>
    <row r="676" spans="1:36">
      <c r="A676" s="30">
        <v>17245636</v>
      </c>
      <c r="B676" s="31" t="s">
        <v>421</v>
      </c>
      <c r="C676" s="39" t="s">
        <v>12464</v>
      </c>
      <c r="D676" s="30">
        <v>17245634</v>
      </c>
      <c r="E676" s="39" t="s">
        <v>1495</v>
      </c>
      <c r="F676" s="50">
        <v>40630</v>
      </c>
      <c r="G676" s="32">
        <v>10000</v>
      </c>
      <c r="H676" s="31" t="s">
        <v>424</v>
      </c>
      <c r="I676" s="31" t="s">
        <v>174</v>
      </c>
      <c r="J676" s="32">
        <v>10000</v>
      </c>
      <c r="K676" s="32">
        <v>0</v>
      </c>
      <c r="L676" s="50">
        <v>40667</v>
      </c>
      <c r="M676" s="31" t="s">
        <v>280</v>
      </c>
      <c r="N676" s="31" t="s">
        <v>789</v>
      </c>
      <c r="O676" s="31" t="s">
        <v>789</v>
      </c>
      <c r="P676" s="39" t="s">
        <v>422</v>
      </c>
      <c r="Q676" s="39" t="s">
        <v>555</v>
      </c>
      <c r="R676" s="41" t="s">
        <v>542</v>
      </c>
      <c r="S676" s="31" t="s">
        <v>421</v>
      </c>
      <c r="T676" s="39" t="s">
        <v>281</v>
      </c>
      <c r="U676" s="39" t="s">
        <v>423</v>
      </c>
      <c r="V676" s="39" t="s">
        <v>563</v>
      </c>
      <c r="W676" s="39" t="s">
        <v>175</v>
      </c>
      <c r="X676" s="42" t="s">
        <v>499</v>
      </c>
      <c r="Y676" s="50" t="s">
        <v>421</v>
      </c>
      <c r="Z676" s="30" t="s">
        <v>557</v>
      </c>
      <c r="AA676" s="31">
        <v>0</v>
      </c>
      <c r="AB676" s="33" t="s">
        <v>282</v>
      </c>
      <c r="AC676" s="48">
        <v>5</v>
      </c>
      <c r="AD676" s="30">
        <v>1</v>
      </c>
      <c r="AE676" s="30">
        <v>0</v>
      </c>
      <c r="AF676" s="46" t="str">
        <f>IFERROR(VLOOKUP(U676,Acronym!$A:$B, 2, FALSE), "Ot")</f>
        <v>L</v>
      </c>
      <c r="AG676" s="47" t="s">
        <v>722</v>
      </c>
      <c r="AH676" s="46" t="str">
        <f>VLOOKUP(AG676,Acronym!$A:$B,2, FALSE)</f>
        <v>DA</v>
      </c>
      <c r="AI676" s="47" t="s">
        <v>423</v>
      </c>
      <c r="AJ676" s="47" t="s">
        <v>2998</v>
      </c>
    </row>
    <row r="677" spans="1:36">
      <c r="A677" s="30">
        <v>17248819</v>
      </c>
      <c r="B677" s="31" t="s">
        <v>421</v>
      </c>
      <c r="C677" s="39" t="s">
        <v>12465</v>
      </c>
      <c r="D677" s="30">
        <v>1842806</v>
      </c>
      <c r="E677" s="39" t="s">
        <v>1496</v>
      </c>
      <c r="F677" s="50">
        <v>40630</v>
      </c>
      <c r="G677" s="32">
        <v>2500</v>
      </c>
      <c r="H677" s="31" t="s">
        <v>424</v>
      </c>
      <c r="I677" s="31" t="s">
        <v>174</v>
      </c>
      <c r="J677" s="32">
        <v>0</v>
      </c>
      <c r="K677" s="32">
        <v>0</v>
      </c>
      <c r="L677" s="50">
        <v>40667</v>
      </c>
      <c r="M677" s="31" t="s">
        <v>280</v>
      </c>
      <c r="N677" s="31" t="s">
        <v>789</v>
      </c>
      <c r="O677" s="31" t="s">
        <v>789</v>
      </c>
      <c r="P677" s="39" t="s">
        <v>422</v>
      </c>
      <c r="Q677" s="39" t="s">
        <v>555</v>
      </c>
      <c r="R677" s="41" t="s">
        <v>542</v>
      </c>
      <c r="S677" s="31" t="s">
        <v>421</v>
      </c>
      <c r="T677" s="39" t="s">
        <v>281</v>
      </c>
      <c r="U677" s="39" t="s">
        <v>423</v>
      </c>
      <c r="V677" s="39" t="s">
        <v>127</v>
      </c>
      <c r="W677" s="39" t="s">
        <v>175</v>
      </c>
      <c r="X677" s="42" t="s">
        <v>176</v>
      </c>
      <c r="Y677" s="50" t="s">
        <v>421</v>
      </c>
      <c r="Z677" s="30" t="s">
        <v>557</v>
      </c>
      <c r="AA677" s="31">
        <v>0</v>
      </c>
      <c r="AB677" s="33" t="s">
        <v>282</v>
      </c>
      <c r="AC677" s="48">
        <v>5</v>
      </c>
      <c r="AD677" s="30">
        <v>1</v>
      </c>
      <c r="AE677" s="30">
        <v>0</v>
      </c>
      <c r="AF677" s="46" t="str">
        <f>IFERROR(VLOOKUP(U677,Acronym!$A:$B, 2, FALSE), "Ot")</f>
        <v>L</v>
      </c>
      <c r="AG677" s="47" t="s">
        <v>718</v>
      </c>
      <c r="AH677" s="46" t="str">
        <f>VLOOKUP(AG677,Acronym!$A:$B,2, FALSE)</f>
        <v>LI</v>
      </c>
      <c r="AI677" s="47" t="s">
        <v>423</v>
      </c>
      <c r="AJ677" s="47" t="s">
        <v>2999</v>
      </c>
    </row>
    <row r="678" spans="1:36">
      <c r="A678" s="30">
        <v>17250502</v>
      </c>
      <c r="B678" s="31" t="s">
        <v>421</v>
      </c>
      <c r="C678" s="39" t="s">
        <v>12466</v>
      </c>
      <c r="D678" s="30">
        <v>17250500</v>
      </c>
      <c r="E678" s="39" t="s">
        <v>1497</v>
      </c>
      <c r="F678" s="50">
        <v>40630</v>
      </c>
      <c r="G678" s="32">
        <v>6250</v>
      </c>
      <c r="H678" s="31" t="s">
        <v>424</v>
      </c>
      <c r="I678" s="31" t="s">
        <v>425</v>
      </c>
      <c r="J678" s="32">
        <v>6250</v>
      </c>
      <c r="K678" s="32">
        <v>6250</v>
      </c>
      <c r="L678" s="50">
        <v>40667</v>
      </c>
      <c r="M678" s="31" t="s">
        <v>280</v>
      </c>
      <c r="N678" s="31" t="s">
        <v>789</v>
      </c>
      <c r="O678" s="31" t="s">
        <v>789</v>
      </c>
      <c r="P678" s="39" t="s">
        <v>422</v>
      </c>
      <c r="Q678" s="39" t="s">
        <v>555</v>
      </c>
      <c r="R678" s="41" t="s">
        <v>542</v>
      </c>
      <c r="S678" s="31">
        <v>1</v>
      </c>
      <c r="T678" s="39" t="s">
        <v>281</v>
      </c>
      <c r="U678" s="39" t="s">
        <v>446</v>
      </c>
      <c r="V678" s="39" t="s">
        <v>61</v>
      </c>
      <c r="W678" s="39" t="s">
        <v>58</v>
      </c>
      <c r="X678" s="42" t="s">
        <v>61</v>
      </c>
      <c r="Y678" s="50">
        <v>40676</v>
      </c>
      <c r="Z678" s="30" t="s">
        <v>557</v>
      </c>
      <c r="AA678" s="31">
        <v>1</v>
      </c>
      <c r="AB678" s="33" t="s">
        <v>282</v>
      </c>
      <c r="AC678" s="48">
        <v>5</v>
      </c>
      <c r="AD678" s="30">
        <v>1</v>
      </c>
      <c r="AE678" s="30">
        <v>0</v>
      </c>
      <c r="AF678" s="46" t="str">
        <f>IFERROR(VLOOKUP(U678,Acronym!$A:$B, 2, FALSE), "Ot")</f>
        <v>SE</v>
      </c>
      <c r="AG678" s="47" t="s">
        <v>722</v>
      </c>
      <c r="AH678" s="46" t="str">
        <f>VLOOKUP(AG678,Acronym!$A:$B,2, FALSE)</f>
        <v>DA</v>
      </c>
      <c r="AI678" s="47" t="s">
        <v>446</v>
      </c>
      <c r="AJ678" s="47" t="s">
        <v>3000</v>
      </c>
    </row>
    <row r="679" spans="1:36">
      <c r="A679" s="30">
        <v>17250610</v>
      </c>
      <c r="B679" s="31" t="s">
        <v>421</v>
      </c>
      <c r="C679" s="39" t="s">
        <v>12467</v>
      </c>
      <c r="D679" s="30">
        <v>1850338</v>
      </c>
      <c r="E679" s="39" t="s">
        <v>1498</v>
      </c>
      <c r="F679" s="50">
        <v>40630</v>
      </c>
      <c r="G679" s="32">
        <v>5000</v>
      </c>
      <c r="H679" s="31" t="s">
        <v>424</v>
      </c>
      <c r="I679" s="31" t="s">
        <v>174</v>
      </c>
      <c r="J679" s="32">
        <v>5000</v>
      </c>
      <c r="K679" s="32">
        <v>0</v>
      </c>
      <c r="L679" s="50">
        <v>40667</v>
      </c>
      <c r="M679" s="31" t="s">
        <v>280</v>
      </c>
      <c r="N679" s="31" t="s">
        <v>789</v>
      </c>
      <c r="O679" s="31" t="s">
        <v>789</v>
      </c>
      <c r="P679" s="39" t="s">
        <v>422</v>
      </c>
      <c r="Q679" s="39" t="s">
        <v>555</v>
      </c>
      <c r="R679" s="41" t="s">
        <v>542</v>
      </c>
      <c r="S679" s="31" t="s">
        <v>421</v>
      </c>
      <c r="T679" s="39" t="s">
        <v>281</v>
      </c>
      <c r="U679" s="39" t="s">
        <v>423</v>
      </c>
      <c r="V679" s="39" t="s">
        <v>354</v>
      </c>
      <c r="W679" s="39" t="s">
        <v>175</v>
      </c>
      <c r="X679" s="42" t="s">
        <v>353</v>
      </c>
      <c r="Y679" s="50" t="s">
        <v>421</v>
      </c>
      <c r="Z679" s="30" t="s">
        <v>557</v>
      </c>
      <c r="AA679" s="31">
        <v>0</v>
      </c>
      <c r="AB679" s="33" t="s">
        <v>282</v>
      </c>
      <c r="AC679" s="48">
        <v>5</v>
      </c>
      <c r="AD679" s="30">
        <v>1</v>
      </c>
      <c r="AE679" s="30">
        <v>0</v>
      </c>
      <c r="AF679" s="46" t="str">
        <f>IFERROR(VLOOKUP(U679,Acronym!$A:$B, 2, FALSE), "Ot")</f>
        <v>L</v>
      </c>
      <c r="AG679" s="47" t="s">
        <v>714</v>
      </c>
      <c r="AH679" s="46" t="str">
        <f>VLOOKUP(AG679,Acronym!$A:$B,2, FALSE)</f>
        <v>VA</v>
      </c>
      <c r="AI679" s="47" t="s">
        <v>423</v>
      </c>
      <c r="AJ679" s="47" t="s">
        <v>3001</v>
      </c>
    </row>
    <row r="680" spans="1:36">
      <c r="A680" s="30">
        <v>17250758</v>
      </c>
      <c r="B680" s="31" t="s">
        <v>421</v>
      </c>
      <c r="C680" s="39" t="s">
        <v>12468</v>
      </c>
      <c r="D680" s="30">
        <v>17250756</v>
      </c>
      <c r="E680" s="39" t="s">
        <v>1499</v>
      </c>
      <c r="F680" s="50">
        <v>40630</v>
      </c>
      <c r="G680" s="32">
        <v>13000</v>
      </c>
      <c r="H680" s="31" t="s">
        <v>177</v>
      </c>
      <c r="I680" s="31" t="s">
        <v>174</v>
      </c>
      <c r="J680" s="32">
        <v>0</v>
      </c>
      <c r="K680" s="32">
        <v>0</v>
      </c>
      <c r="L680" s="50">
        <v>40637</v>
      </c>
      <c r="M680" s="31" t="s">
        <v>280</v>
      </c>
      <c r="N680" s="31" t="s">
        <v>789</v>
      </c>
      <c r="O680" s="31" t="s">
        <v>789</v>
      </c>
      <c r="P680" s="39" t="s">
        <v>422</v>
      </c>
      <c r="Q680" s="39" t="s">
        <v>555</v>
      </c>
      <c r="R680" s="41" t="s">
        <v>541</v>
      </c>
      <c r="S680" s="31" t="s">
        <v>421</v>
      </c>
      <c r="T680" s="39" t="s">
        <v>281</v>
      </c>
      <c r="U680" s="39" t="s">
        <v>446</v>
      </c>
      <c r="V680" s="39" t="s">
        <v>133</v>
      </c>
      <c r="W680" s="39" t="s">
        <v>311</v>
      </c>
      <c r="X680" s="42" t="s">
        <v>311</v>
      </c>
      <c r="Y680" s="50" t="s">
        <v>421</v>
      </c>
      <c r="Z680" s="30" t="s">
        <v>557</v>
      </c>
      <c r="AA680" s="31">
        <v>0</v>
      </c>
      <c r="AB680" s="33" t="s">
        <v>284</v>
      </c>
      <c r="AC680" s="48">
        <v>1</v>
      </c>
      <c r="AD680" s="30">
        <v>1</v>
      </c>
      <c r="AE680" s="30">
        <v>1</v>
      </c>
      <c r="AF680" s="46" t="str">
        <f>IFERROR(VLOOKUP(U680,Acronym!$A:$B, 2, FALSE), "Ot")</f>
        <v>SE</v>
      </c>
      <c r="AG680" s="47" t="s">
        <v>715</v>
      </c>
      <c r="AH680" s="46" t="str">
        <f>VLOOKUP(AG680,Acronym!$A:$B,2, FALSE)</f>
        <v>TH</v>
      </c>
      <c r="AI680" s="47" t="s">
        <v>446</v>
      </c>
      <c r="AJ680" s="47" t="s">
        <v>3002</v>
      </c>
    </row>
    <row r="681" spans="1:36">
      <c r="A681" s="30">
        <v>17250830</v>
      </c>
      <c r="B681" s="31" t="s">
        <v>421</v>
      </c>
      <c r="C681" s="39" t="s">
        <v>12469</v>
      </c>
      <c r="D681" s="30">
        <v>17250828</v>
      </c>
      <c r="E681" s="39" t="s">
        <v>1500</v>
      </c>
      <c r="F681" s="50">
        <v>40630</v>
      </c>
      <c r="G681" s="32">
        <v>3066</v>
      </c>
      <c r="H681" s="31" t="s">
        <v>424</v>
      </c>
      <c r="I681" s="31" t="s">
        <v>174</v>
      </c>
      <c r="J681" s="32">
        <v>0</v>
      </c>
      <c r="K681" s="32">
        <v>0</v>
      </c>
      <c r="L681" s="50">
        <v>40667</v>
      </c>
      <c r="M681" s="31" t="s">
        <v>280</v>
      </c>
      <c r="N681" s="31" t="s">
        <v>789</v>
      </c>
      <c r="O681" s="31" t="s">
        <v>789</v>
      </c>
      <c r="P681" s="39" t="s">
        <v>422</v>
      </c>
      <c r="Q681" s="39" t="s">
        <v>555</v>
      </c>
      <c r="R681" s="41" t="s">
        <v>542</v>
      </c>
      <c r="S681" s="31" t="s">
        <v>421</v>
      </c>
      <c r="T681" s="39" t="s">
        <v>281</v>
      </c>
      <c r="U681" s="39" t="s">
        <v>431</v>
      </c>
      <c r="V681" s="39" t="s">
        <v>634</v>
      </c>
      <c r="W681" s="39" t="s">
        <v>297</v>
      </c>
      <c r="X681" s="42" t="s">
        <v>297</v>
      </c>
      <c r="Y681" s="50" t="s">
        <v>421</v>
      </c>
      <c r="Z681" s="30" t="s">
        <v>557</v>
      </c>
      <c r="AA681" s="31">
        <v>0</v>
      </c>
      <c r="AB681" s="33" t="s">
        <v>282</v>
      </c>
      <c r="AC681" s="48">
        <v>5</v>
      </c>
      <c r="AD681" s="30">
        <v>1</v>
      </c>
      <c r="AE681" s="30">
        <v>0</v>
      </c>
      <c r="AF681" s="46" t="str">
        <f>IFERROR(VLOOKUP(U681,Acronym!$A:$B, 2, FALSE), "Ot")</f>
        <v>NE</v>
      </c>
      <c r="AG681" s="47" t="s">
        <v>714</v>
      </c>
      <c r="AH681" s="46" t="str">
        <f>VLOOKUP(AG681,Acronym!$A:$B,2, FALSE)</f>
        <v>VA</v>
      </c>
      <c r="AI681" s="47" t="s">
        <v>431</v>
      </c>
      <c r="AJ681" s="47" t="s">
        <v>3003</v>
      </c>
    </row>
    <row r="682" spans="1:36">
      <c r="A682" s="30">
        <v>17250911</v>
      </c>
      <c r="B682" s="31" t="s">
        <v>421</v>
      </c>
      <c r="C682" s="39" t="s">
        <v>12470</v>
      </c>
      <c r="D682" s="30">
        <v>1849907</v>
      </c>
      <c r="E682" s="39" t="s">
        <v>1501</v>
      </c>
      <c r="F682" s="50">
        <v>40630</v>
      </c>
      <c r="G682" s="32">
        <v>6564</v>
      </c>
      <c r="H682" s="31" t="s">
        <v>177</v>
      </c>
      <c r="I682" s="31" t="s">
        <v>174</v>
      </c>
      <c r="J682" s="32">
        <v>0</v>
      </c>
      <c r="K682" s="32">
        <v>0</v>
      </c>
      <c r="L682" s="50">
        <v>40640</v>
      </c>
      <c r="M682" s="31" t="s">
        <v>280</v>
      </c>
      <c r="N682" s="31" t="s">
        <v>789</v>
      </c>
      <c r="O682" s="31" t="s">
        <v>789</v>
      </c>
      <c r="P682" s="39" t="s">
        <v>422</v>
      </c>
      <c r="Q682" s="39" t="s">
        <v>555</v>
      </c>
      <c r="R682" s="41" t="s">
        <v>542</v>
      </c>
      <c r="S682" s="31" t="s">
        <v>421</v>
      </c>
      <c r="T682" s="39" t="s">
        <v>281</v>
      </c>
      <c r="U682" s="39" t="s">
        <v>431</v>
      </c>
      <c r="V682" s="39" t="s">
        <v>585</v>
      </c>
      <c r="W682" s="39" t="s">
        <v>335</v>
      </c>
      <c r="X682" s="42" t="s">
        <v>340</v>
      </c>
      <c r="Y682" s="50" t="s">
        <v>421</v>
      </c>
      <c r="Z682" s="30" t="s">
        <v>557</v>
      </c>
      <c r="AA682" s="31">
        <v>0</v>
      </c>
      <c r="AB682" s="33" t="s">
        <v>282</v>
      </c>
      <c r="AC682" s="48">
        <v>1</v>
      </c>
      <c r="AD682" s="30">
        <v>1</v>
      </c>
      <c r="AE682" s="30">
        <v>1</v>
      </c>
      <c r="AF682" s="46" t="str">
        <f>IFERROR(VLOOKUP(U682,Acronym!$A:$B, 2, FALSE), "Ot")</f>
        <v>NE</v>
      </c>
      <c r="AG682" s="47" t="s">
        <v>714</v>
      </c>
      <c r="AH682" s="46" t="str">
        <f>VLOOKUP(AG682,Acronym!$A:$B,2, FALSE)</f>
        <v>VA</v>
      </c>
      <c r="AI682" s="47" t="s">
        <v>431</v>
      </c>
      <c r="AJ682" s="47" t="s">
        <v>3004</v>
      </c>
    </row>
    <row r="683" spans="1:36">
      <c r="A683" s="30">
        <v>17250974</v>
      </c>
      <c r="B683" s="31" t="s">
        <v>421</v>
      </c>
      <c r="C683" s="39" t="s">
        <v>12471</v>
      </c>
      <c r="D683" s="30">
        <v>17250972</v>
      </c>
      <c r="E683" s="39" t="s">
        <v>1502</v>
      </c>
      <c r="F683" s="50">
        <v>40630</v>
      </c>
      <c r="G683" s="32">
        <v>1000</v>
      </c>
      <c r="H683" s="31" t="s">
        <v>177</v>
      </c>
      <c r="I683" s="31" t="s">
        <v>174</v>
      </c>
      <c r="J683" s="32">
        <v>0</v>
      </c>
      <c r="K683" s="32">
        <v>0</v>
      </c>
      <c r="L683" s="50">
        <v>40637</v>
      </c>
      <c r="M683" s="31" t="s">
        <v>280</v>
      </c>
      <c r="N683" s="31" t="s">
        <v>789</v>
      </c>
      <c r="O683" s="31" t="s">
        <v>789</v>
      </c>
      <c r="P683" s="39" t="s">
        <v>422</v>
      </c>
      <c r="Q683" s="39" t="s">
        <v>555</v>
      </c>
      <c r="R683" s="41" t="s">
        <v>542</v>
      </c>
      <c r="S683" s="31" t="s">
        <v>421</v>
      </c>
      <c r="T683" s="39" t="s">
        <v>281</v>
      </c>
      <c r="U683" s="39" t="s">
        <v>423</v>
      </c>
      <c r="V683" s="39" t="s">
        <v>301</v>
      </c>
      <c r="W683" s="39" t="s">
        <v>175</v>
      </c>
      <c r="X683" s="42" t="s">
        <v>302</v>
      </c>
      <c r="Y683" s="50" t="s">
        <v>421</v>
      </c>
      <c r="Z683" s="30" t="s">
        <v>557</v>
      </c>
      <c r="AA683" s="31">
        <v>0</v>
      </c>
      <c r="AB683" s="33" t="s">
        <v>282</v>
      </c>
      <c r="AC683" s="48">
        <v>1</v>
      </c>
      <c r="AD683" s="30">
        <v>1</v>
      </c>
      <c r="AE683" s="30">
        <v>1</v>
      </c>
      <c r="AF683" s="46" t="str">
        <f>IFERROR(VLOOKUP(U683,Acronym!$A:$B, 2, FALSE), "Ot")</f>
        <v>L</v>
      </c>
      <c r="AG683" s="47" t="s">
        <v>716</v>
      </c>
      <c r="AH683" s="46" t="str">
        <f>VLOOKUP(AG683,Acronym!$A:$B,2, FALSE)</f>
        <v>MU</v>
      </c>
      <c r="AI683" s="47" t="s">
        <v>423</v>
      </c>
      <c r="AJ683" s="47" t="s">
        <v>3005</v>
      </c>
    </row>
    <row r="684" spans="1:36">
      <c r="A684" s="30">
        <v>17251031</v>
      </c>
      <c r="B684" s="31" t="s">
        <v>421</v>
      </c>
      <c r="C684" s="39" t="s">
        <v>12472</v>
      </c>
      <c r="D684" s="30">
        <v>14161949</v>
      </c>
      <c r="E684" s="39" t="s">
        <v>1503</v>
      </c>
      <c r="F684" s="50">
        <v>40630</v>
      </c>
      <c r="G684" s="32">
        <v>1630</v>
      </c>
      <c r="H684" s="31" t="s">
        <v>424</v>
      </c>
      <c r="I684" s="31" t="s">
        <v>174</v>
      </c>
      <c r="J684" s="32">
        <v>1630</v>
      </c>
      <c r="K684" s="32">
        <v>0</v>
      </c>
      <c r="L684" s="50">
        <v>40666</v>
      </c>
      <c r="M684" s="31" t="s">
        <v>280</v>
      </c>
      <c r="N684" s="31" t="s">
        <v>789</v>
      </c>
      <c r="O684" s="31" t="s">
        <v>789</v>
      </c>
      <c r="P684" s="39" t="s">
        <v>422</v>
      </c>
      <c r="Q684" s="39" t="s">
        <v>555</v>
      </c>
      <c r="R684" s="41" t="s">
        <v>542</v>
      </c>
      <c r="S684" s="31" t="s">
        <v>421</v>
      </c>
      <c r="T684" s="39" t="s">
        <v>281</v>
      </c>
      <c r="U684" s="39" t="s">
        <v>426</v>
      </c>
      <c r="V684" s="39" t="s">
        <v>617</v>
      </c>
      <c r="W684" s="39" t="s">
        <v>287</v>
      </c>
      <c r="X684" s="42" t="s">
        <v>429</v>
      </c>
      <c r="Y684" s="50" t="s">
        <v>421</v>
      </c>
      <c r="Z684" s="30" t="s">
        <v>557</v>
      </c>
      <c r="AA684" s="31">
        <v>0</v>
      </c>
      <c r="AB684" s="33" t="s">
        <v>282</v>
      </c>
      <c r="AC684" s="48">
        <v>5</v>
      </c>
      <c r="AD684" s="30">
        <v>1</v>
      </c>
      <c r="AE684" s="30">
        <v>0</v>
      </c>
      <c r="AF684" s="46" t="str">
        <f>IFERROR(VLOOKUP(U684,Acronym!$A:$B, 2, FALSE), "Ot")</f>
        <v>NW</v>
      </c>
      <c r="AG684" s="47" t="s">
        <v>714</v>
      </c>
      <c r="AH684" s="46" t="str">
        <f>VLOOKUP(AG684,Acronym!$A:$B,2, FALSE)</f>
        <v>VA</v>
      </c>
      <c r="AI684" s="47" t="s">
        <v>426</v>
      </c>
      <c r="AJ684" s="47" t="s">
        <v>3006</v>
      </c>
    </row>
    <row r="685" spans="1:36">
      <c r="A685" s="30">
        <v>17251107</v>
      </c>
      <c r="B685" s="31" t="s">
        <v>421</v>
      </c>
      <c r="C685" s="39" t="s">
        <v>12473</v>
      </c>
      <c r="D685" s="30">
        <v>12328557</v>
      </c>
      <c r="E685" s="39" t="s">
        <v>1504</v>
      </c>
      <c r="F685" s="50">
        <v>40630</v>
      </c>
      <c r="G685" s="32">
        <v>5365</v>
      </c>
      <c r="H685" s="31" t="s">
        <v>177</v>
      </c>
      <c r="I685" s="31" t="s">
        <v>174</v>
      </c>
      <c r="J685" s="32">
        <v>0</v>
      </c>
      <c r="K685" s="32">
        <v>0</v>
      </c>
      <c r="L685" s="50">
        <v>40641</v>
      </c>
      <c r="M685" s="31" t="s">
        <v>280</v>
      </c>
      <c r="N685" s="31" t="s">
        <v>789</v>
      </c>
      <c r="O685" s="31" t="s">
        <v>789</v>
      </c>
      <c r="P685" s="39" t="s">
        <v>422</v>
      </c>
      <c r="Q685" s="39" t="s">
        <v>555</v>
      </c>
      <c r="R685" s="41" t="s">
        <v>542</v>
      </c>
      <c r="S685" s="31" t="s">
        <v>421</v>
      </c>
      <c r="T685" s="39" t="s">
        <v>281</v>
      </c>
      <c r="U685" s="39" t="s">
        <v>426</v>
      </c>
      <c r="V685" s="39" t="s">
        <v>427</v>
      </c>
      <c r="W685" s="39" t="s">
        <v>287</v>
      </c>
      <c r="X685" s="42" t="s">
        <v>428</v>
      </c>
      <c r="Y685" s="50" t="s">
        <v>421</v>
      </c>
      <c r="Z685" s="30" t="s">
        <v>557</v>
      </c>
      <c r="AA685" s="31">
        <v>0</v>
      </c>
      <c r="AB685" s="33" t="s">
        <v>282</v>
      </c>
      <c r="AC685" s="48">
        <v>2</v>
      </c>
      <c r="AD685" s="30">
        <v>1</v>
      </c>
      <c r="AE685" s="30">
        <v>1</v>
      </c>
      <c r="AF685" s="46" t="str">
        <f>IFERROR(VLOOKUP(U685,Acronym!$A:$B, 2, FALSE), "Ot")</f>
        <v>NW</v>
      </c>
      <c r="AG685" s="47" t="s">
        <v>718</v>
      </c>
      <c r="AH685" s="46" t="str">
        <f>VLOOKUP(AG685,Acronym!$A:$B,2, FALSE)</f>
        <v>LI</v>
      </c>
      <c r="AI685" s="47" t="s">
        <v>426</v>
      </c>
      <c r="AJ685" s="47" t="s">
        <v>3007</v>
      </c>
    </row>
    <row r="686" spans="1:36">
      <c r="A686" s="30">
        <v>17251214</v>
      </c>
      <c r="B686" s="31" t="s">
        <v>421</v>
      </c>
      <c r="C686" s="39" t="s">
        <v>12474</v>
      </c>
      <c r="D686" s="30">
        <v>17098243</v>
      </c>
      <c r="E686" s="39" t="s">
        <v>815</v>
      </c>
      <c r="F686" s="50">
        <v>40630</v>
      </c>
      <c r="G686" s="32">
        <v>3375</v>
      </c>
      <c r="H686" s="31" t="s">
        <v>424</v>
      </c>
      <c r="I686" s="31" t="s">
        <v>174</v>
      </c>
      <c r="J686" s="32">
        <v>0</v>
      </c>
      <c r="K686" s="32">
        <v>0</v>
      </c>
      <c r="L686" s="50">
        <v>40666</v>
      </c>
      <c r="M686" s="31" t="s">
        <v>280</v>
      </c>
      <c r="N686" s="31" t="s">
        <v>789</v>
      </c>
      <c r="O686" s="31" t="s">
        <v>789</v>
      </c>
      <c r="P686" s="39" t="s">
        <v>422</v>
      </c>
      <c r="Q686" s="39" t="s">
        <v>555</v>
      </c>
      <c r="R686" s="41" t="s">
        <v>542</v>
      </c>
      <c r="S686" s="31" t="s">
        <v>421</v>
      </c>
      <c r="T686" s="39" t="s">
        <v>281</v>
      </c>
      <c r="U686" s="39" t="s">
        <v>868</v>
      </c>
      <c r="V686" s="39" t="s">
        <v>685</v>
      </c>
      <c r="W686" s="39" t="s">
        <v>232</v>
      </c>
      <c r="X686" s="42" t="s">
        <v>685</v>
      </c>
      <c r="Y686" s="50" t="s">
        <v>421</v>
      </c>
      <c r="Z686" s="30" t="s">
        <v>557</v>
      </c>
      <c r="AA686" s="31">
        <v>0</v>
      </c>
      <c r="AB686" s="33" t="s">
        <v>282</v>
      </c>
      <c r="AC686" s="48">
        <v>5</v>
      </c>
      <c r="AD686" s="30">
        <v>1</v>
      </c>
      <c r="AE686" s="30">
        <v>0</v>
      </c>
      <c r="AF686" s="46" t="str">
        <f>IFERROR(VLOOKUP(U686,Acronym!$A:$B, 2, FALSE), "Ot")</f>
        <v>E</v>
      </c>
      <c r="AG686" s="47" t="s">
        <v>715</v>
      </c>
      <c r="AH686" s="46" t="str">
        <f>VLOOKUP(AG686,Acronym!$A:$B,2, FALSE)</f>
        <v>TH</v>
      </c>
      <c r="AI686" s="47" t="s">
        <v>719</v>
      </c>
      <c r="AJ686" s="47" t="s">
        <v>3008</v>
      </c>
    </row>
    <row r="687" spans="1:36">
      <c r="A687" s="30">
        <v>17251294</v>
      </c>
      <c r="B687" s="31" t="s">
        <v>421</v>
      </c>
      <c r="C687" s="39" t="s">
        <v>12475</v>
      </c>
      <c r="D687" s="30">
        <v>17251292</v>
      </c>
      <c r="E687" s="39" t="s">
        <v>1505</v>
      </c>
      <c r="F687" s="50">
        <v>40630</v>
      </c>
      <c r="G687" s="32">
        <v>5500</v>
      </c>
      <c r="H687" s="31" t="s">
        <v>177</v>
      </c>
      <c r="I687" s="31" t="s">
        <v>174</v>
      </c>
      <c r="J687" s="32">
        <v>0</v>
      </c>
      <c r="K687" s="32">
        <v>0</v>
      </c>
      <c r="L687" s="50">
        <v>40638</v>
      </c>
      <c r="M687" s="31" t="s">
        <v>280</v>
      </c>
      <c r="N687" s="31" t="s">
        <v>789</v>
      </c>
      <c r="O687" s="31" t="s">
        <v>789</v>
      </c>
      <c r="P687" s="39" t="s">
        <v>422</v>
      </c>
      <c r="Q687" s="39" t="s">
        <v>555</v>
      </c>
      <c r="R687" s="41" t="s">
        <v>542</v>
      </c>
      <c r="S687" s="31" t="s">
        <v>421</v>
      </c>
      <c r="T687" s="39" t="s">
        <v>281</v>
      </c>
      <c r="U687" s="39" t="s">
        <v>431</v>
      </c>
      <c r="V687" s="39" t="s">
        <v>242</v>
      </c>
      <c r="W687" s="39" t="s">
        <v>56</v>
      </c>
      <c r="X687" s="42" t="s">
        <v>551</v>
      </c>
      <c r="Y687" s="50" t="s">
        <v>421</v>
      </c>
      <c r="Z687" s="30" t="s">
        <v>557</v>
      </c>
      <c r="AA687" s="31">
        <v>0</v>
      </c>
      <c r="AB687" s="33" t="s">
        <v>282</v>
      </c>
      <c r="AC687" s="48">
        <v>1</v>
      </c>
      <c r="AD687" s="30">
        <v>1</v>
      </c>
      <c r="AE687" s="30">
        <v>1</v>
      </c>
      <c r="AF687" s="46" t="str">
        <f>IFERROR(VLOOKUP(U687,Acronym!$A:$B, 2, FALSE), "Ot")</f>
        <v>NE</v>
      </c>
      <c r="AG687" s="47" t="s">
        <v>715</v>
      </c>
      <c r="AH687" s="46" t="str">
        <f>VLOOKUP(AG687,Acronym!$A:$B,2, FALSE)</f>
        <v>TH</v>
      </c>
      <c r="AI687" s="47" t="s">
        <v>431</v>
      </c>
      <c r="AJ687" s="47" t="s">
        <v>3009</v>
      </c>
    </row>
    <row r="688" spans="1:36">
      <c r="A688" s="30">
        <v>17254221</v>
      </c>
      <c r="B688" s="31" t="s">
        <v>421</v>
      </c>
      <c r="C688" s="39" t="s">
        <v>12476</v>
      </c>
      <c r="D688" s="30">
        <v>1659310</v>
      </c>
      <c r="E688" s="39" t="s">
        <v>1506</v>
      </c>
      <c r="F688" s="50">
        <v>40630</v>
      </c>
      <c r="G688" s="32">
        <v>42000</v>
      </c>
      <c r="H688" s="31" t="s">
        <v>424</v>
      </c>
      <c r="I688" s="31" t="s">
        <v>174</v>
      </c>
      <c r="J688" s="32">
        <v>42000</v>
      </c>
      <c r="K688" s="32">
        <v>0</v>
      </c>
      <c r="L688" s="50">
        <v>40708</v>
      </c>
      <c r="M688" s="31" t="s">
        <v>280</v>
      </c>
      <c r="N688" s="31" t="s">
        <v>789</v>
      </c>
      <c r="O688" s="31" t="s">
        <v>789</v>
      </c>
      <c r="P688" s="39" t="s">
        <v>422</v>
      </c>
      <c r="Q688" s="39" t="s">
        <v>555</v>
      </c>
      <c r="R688" s="41" t="s">
        <v>541</v>
      </c>
      <c r="S688" s="31" t="s">
        <v>421</v>
      </c>
      <c r="T688" s="39" t="s">
        <v>283</v>
      </c>
      <c r="U688" s="39" t="s">
        <v>431</v>
      </c>
      <c r="V688" s="39" t="s">
        <v>574</v>
      </c>
      <c r="W688" s="39" t="s">
        <v>335</v>
      </c>
      <c r="X688" s="42" t="s">
        <v>336</v>
      </c>
      <c r="Y688" s="50" t="s">
        <v>421</v>
      </c>
      <c r="Z688" s="30" t="s">
        <v>557</v>
      </c>
      <c r="AA688" s="31">
        <v>0</v>
      </c>
      <c r="AB688" s="33" t="s">
        <v>284</v>
      </c>
      <c r="AC688" s="48">
        <v>11</v>
      </c>
      <c r="AD688" s="30">
        <v>1</v>
      </c>
      <c r="AE688" s="30">
        <v>0</v>
      </c>
      <c r="AF688" s="46" t="str">
        <f>IFERROR(VLOOKUP(U688,Acronym!$A:$B, 2, FALSE), "Ot")</f>
        <v>NE</v>
      </c>
      <c r="AG688" s="47" t="s">
        <v>715</v>
      </c>
      <c r="AH688" s="46" t="str">
        <f>VLOOKUP(AG688,Acronym!$A:$B,2, FALSE)</f>
        <v>TH</v>
      </c>
      <c r="AI688" s="47" t="s">
        <v>431</v>
      </c>
      <c r="AJ688" s="47" t="s">
        <v>3010</v>
      </c>
    </row>
    <row r="689" spans="1:36">
      <c r="A689" s="30">
        <v>17254389</v>
      </c>
      <c r="B689" s="31" t="s">
        <v>421</v>
      </c>
      <c r="C689" s="39" t="s">
        <v>12477</v>
      </c>
      <c r="D689" s="30">
        <v>8047804</v>
      </c>
      <c r="E689" s="39" t="s">
        <v>1507</v>
      </c>
      <c r="F689" s="50">
        <v>40630</v>
      </c>
      <c r="G689" s="32">
        <v>6320</v>
      </c>
      <c r="H689" s="31" t="s">
        <v>424</v>
      </c>
      <c r="I689" s="31" t="s">
        <v>425</v>
      </c>
      <c r="J689" s="32">
        <v>6320</v>
      </c>
      <c r="K689" s="32">
        <v>6320</v>
      </c>
      <c r="L689" s="50">
        <v>40666</v>
      </c>
      <c r="M689" s="31" t="s">
        <v>280</v>
      </c>
      <c r="N689" s="31" t="s">
        <v>789</v>
      </c>
      <c r="O689" s="31" t="s">
        <v>789</v>
      </c>
      <c r="P689" s="39" t="s">
        <v>422</v>
      </c>
      <c r="Q689" s="39" t="s">
        <v>555</v>
      </c>
      <c r="R689" s="41" t="s">
        <v>542</v>
      </c>
      <c r="S689" s="31">
        <v>1</v>
      </c>
      <c r="T689" s="39" t="s">
        <v>283</v>
      </c>
      <c r="U689" s="39" t="s">
        <v>430</v>
      </c>
      <c r="V689" s="39" t="s">
        <v>626</v>
      </c>
      <c r="W689" s="39" t="s">
        <v>319</v>
      </c>
      <c r="X689" s="42" t="s">
        <v>320</v>
      </c>
      <c r="Y689" s="50">
        <v>40694</v>
      </c>
      <c r="Z689" s="30" t="s">
        <v>557</v>
      </c>
      <c r="AA689" s="31">
        <v>1</v>
      </c>
      <c r="AB689" s="33" t="s">
        <v>282</v>
      </c>
      <c r="AC689" s="48">
        <v>5</v>
      </c>
      <c r="AD689" s="30">
        <v>1</v>
      </c>
      <c r="AE689" s="30">
        <v>0</v>
      </c>
      <c r="AF689" s="46" t="str">
        <f>IFERROR(VLOOKUP(U689,Acronym!$A:$B, 2, FALSE), "Ot")</f>
        <v>Y</v>
      </c>
      <c r="AG689" s="47" t="s">
        <v>718</v>
      </c>
      <c r="AH689" s="46" t="str">
        <f>VLOOKUP(AG689,Acronym!$A:$B,2, FALSE)</f>
        <v>LI</v>
      </c>
      <c r="AI689" s="47" t="s">
        <v>720</v>
      </c>
      <c r="AJ689" s="47" t="s">
        <v>3011</v>
      </c>
    </row>
    <row r="690" spans="1:36">
      <c r="A690" s="30">
        <v>17254493</v>
      </c>
      <c r="B690" s="31" t="s">
        <v>421</v>
      </c>
      <c r="C690" s="39" t="s">
        <v>12478</v>
      </c>
      <c r="D690" s="30">
        <v>11334422</v>
      </c>
      <c r="E690" s="39" t="s">
        <v>1508</v>
      </c>
      <c r="F690" s="50">
        <v>40630</v>
      </c>
      <c r="G690" s="32">
        <v>10000</v>
      </c>
      <c r="H690" s="31" t="s">
        <v>424</v>
      </c>
      <c r="I690" s="31" t="s">
        <v>425</v>
      </c>
      <c r="J690" s="32">
        <v>10000</v>
      </c>
      <c r="K690" s="32">
        <v>10000</v>
      </c>
      <c r="L690" s="50">
        <v>40667</v>
      </c>
      <c r="M690" s="31" t="s">
        <v>280</v>
      </c>
      <c r="N690" s="31" t="s">
        <v>789</v>
      </c>
      <c r="O690" s="31" t="s">
        <v>789</v>
      </c>
      <c r="P690" s="39" t="s">
        <v>422</v>
      </c>
      <c r="Q690" s="39" t="s">
        <v>555</v>
      </c>
      <c r="R690" s="41" t="s">
        <v>542</v>
      </c>
      <c r="S690" s="31">
        <v>1</v>
      </c>
      <c r="T690" s="39" t="s">
        <v>283</v>
      </c>
      <c r="U690" s="39" t="s">
        <v>446</v>
      </c>
      <c r="V690" s="39" t="s">
        <v>92</v>
      </c>
      <c r="W690" s="39" t="s">
        <v>211</v>
      </c>
      <c r="X690" s="42" t="s">
        <v>92</v>
      </c>
      <c r="Y690" s="50">
        <v>40703</v>
      </c>
      <c r="Z690" s="30" t="s">
        <v>557</v>
      </c>
      <c r="AA690" s="31">
        <v>1</v>
      </c>
      <c r="AB690" s="33" t="s">
        <v>282</v>
      </c>
      <c r="AC690" s="48">
        <v>5</v>
      </c>
      <c r="AD690" s="30">
        <v>1</v>
      </c>
      <c r="AE690" s="30">
        <v>0</v>
      </c>
      <c r="AF690" s="46" t="str">
        <f>IFERROR(VLOOKUP(U690,Acronym!$A:$B, 2, FALSE), "Ot")</f>
        <v>SE</v>
      </c>
      <c r="AG690" s="47" t="s">
        <v>715</v>
      </c>
      <c r="AH690" s="46" t="str">
        <f>VLOOKUP(AG690,Acronym!$A:$B,2, FALSE)</f>
        <v>TH</v>
      </c>
      <c r="AI690" s="47" t="s">
        <v>446</v>
      </c>
      <c r="AJ690" s="47" t="s">
        <v>3012</v>
      </c>
    </row>
    <row r="691" spans="1:36">
      <c r="A691" s="30">
        <v>17254596</v>
      </c>
      <c r="B691" s="31" t="s">
        <v>421</v>
      </c>
      <c r="C691" s="39" t="s">
        <v>12479</v>
      </c>
      <c r="D691" s="30">
        <v>1624139</v>
      </c>
      <c r="E691" s="39" t="s">
        <v>1509</v>
      </c>
      <c r="F691" s="50">
        <v>40631</v>
      </c>
      <c r="G691" s="32">
        <v>4225</v>
      </c>
      <c r="H691" s="31" t="s">
        <v>424</v>
      </c>
      <c r="I691" s="31" t="s">
        <v>425</v>
      </c>
      <c r="J691" s="32">
        <v>4225</v>
      </c>
      <c r="K691" s="32">
        <v>4225</v>
      </c>
      <c r="L691" s="50">
        <v>40667</v>
      </c>
      <c r="M691" s="31" t="s">
        <v>280</v>
      </c>
      <c r="N691" s="31" t="s">
        <v>789</v>
      </c>
      <c r="O691" s="31" t="s">
        <v>789</v>
      </c>
      <c r="P691" s="39" t="s">
        <v>422</v>
      </c>
      <c r="Q691" s="39" t="s">
        <v>555</v>
      </c>
      <c r="R691" s="41" t="s">
        <v>542</v>
      </c>
      <c r="S691" s="31">
        <v>1</v>
      </c>
      <c r="T691" s="39" t="s">
        <v>283</v>
      </c>
      <c r="U691" s="39" t="s">
        <v>446</v>
      </c>
      <c r="V691" s="39" t="s">
        <v>648</v>
      </c>
      <c r="W691" s="39" t="s">
        <v>216</v>
      </c>
      <c r="X691" s="42" t="s">
        <v>216</v>
      </c>
      <c r="Y691" s="50">
        <v>40781</v>
      </c>
      <c r="Z691" s="30" t="s">
        <v>557</v>
      </c>
      <c r="AA691" s="31">
        <v>1</v>
      </c>
      <c r="AB691" s="33" t="s">
        <v>282</v>
      </c>
      <c r="AC691" s="48">
        <v>5</v>
      </c>
      <c r="AD691" s="30">
        <v>1</v>
      </c>
      <c r="AE691" s="30">
        <v>0</v>
      </c>
      <c r="AF691" s="46" t="str">
        <f>IFERROR(VLOOKUP(U691,Acronym!$A:$B, 2, FALSE), "Ot")</f>
        <v>SE</v>
      </c>
      <c r="AG691" s="47" t="s">
        <v>721</v>
      </c>
      <c r="AH691" s="46" t="str">
        <f>VLOOKUP(AG691,Acronym!$A:$B,2, FALSE)</f>
        <v>NA</v>
      </c>
      <c r="AI691" s="47" t="s">
        <v>446</v>
      </c>
      <c r="AJ691" s="47" t="s">
        <v>3013</v>
      </c>
    </row>
    <row r="692" spans="1:36">
      <c r="A692" s="30">
        <v>17254735</v>
      </c>
      <c r="B692" s="31" t="s">
        <v>421</v>
      </c>
      <c r="C692" s="39" t="s">
        <v>12480</v>
      </c>
      <c r="D692" s="30">
        <v>17254725</v>
      </c>
      <c r="E692" s="39" t="s">
        <v>1510</v>
      </c>
      <c r="F692" s="50">
        <v>40630</v>
      </c>
      <c r="G692" s="32">
        <v>20000</v>
      </c>
      <c r="H692" s="31" t="s">
        <v>424</v>
      </c>
      <c r="I692" s="31" t="s">
        <v>174</v>
      </c>
      <c r="J692" s="32">
        <v>0</v>
      </c>
      <c r="K692" s="32">
        <v>0</v>
      </c>
      <c r="L692" s="50">
        <v>40709</v>
      </c>
      <c r="M692" s="31" t="s">
        <v>280</v>
      </c>
      <c r="N692" s="31" t="s">
        <v>789</v>
      </c>
      <c r="O692" s="31" t="s">
        <v>789</v>
      </c>
      <c r="P692" s="39" t="s">
        <v>422</v>
      </c>
      <c r="Q692" s="39" t="s">
        <v>555</v>
      </c>
      <c r="R692" s="41" t="s">
        <v>541</v>
      </c>
      <c r="S692" s="31" t="s">
        <v>421</v>
      </c>
      <c r="T692" s="39" t="s">
        <v>283</v>
      </c>
      <c r="U692" s="39" t="s">
        <v>446</v>
      </c>
      <c r="V692" s="39" t="s">
        <v>251</v>
      </c>
      <c r="W692" s="39" t="s">
        <v>211</v>
      </c>
      <c r="X692" s="42" t="s">
        <v>252</v>
      </c>
      <c r="Y692" s="50" t="s">
        <v>421</v>
      </c>
      <c r="Z692" s="30" t="s">
        <v>557</v>
      </c>
      <c r="AA692" s="31">
        <v>0</v>
      </c>
      <c r="AB692" s="33" t="s">
        <v>284</v>
      </c>
      <c r="AC692" s="48">
        <v>11</v>
      </c>
      <c r="AD692" s="30">
        <v>1</v>
      </c>
      <c r="AE692" s="30">
        <v>0</v>
      </c>
      <c r="AF692" s="46" t="str">
        <f>IFERROR(VLOOKUP(U692,Acronym!$A:$B, 2, FALSE), "Ot")</f>
        <v>SE</v>
      </c>
      <c r="AG692" s="47" t="s">
        <v>716</v>
      </c>
      <c r="AH692" s="46" t="str">
        <f>VLOOKUP(AG692,Acronym!$A:$B,2, FALSE)</f>
        <v>MU</v>
      </c>
      <c r="AI692" s="47" t="s">
        <v>446</v>
      </c>
      <c r="AJ692" s="47" t="s">
        <v>3014</v>
      </c>
    </row>
    <row r="693" spans="1:36">
      <c r="A693" s="30">
        <v>17254887</v>
      </c>
      <c r="B693" s="31" t="s">
        <v>421</v>
      </c>
      <c r="C693" s="39" t="s">
        <v>12481</v>
      </c>
      <c r="D693" s="30">
        <v>17254880</v>
      </c>
      <c r="E693" s="39" t="s">
        <v>1511</v>
      </c>
      <c r="F693" s="50">
        <v>40630</v>
      </c>
      <c r="G693" s="32">
        <v>4884</v>
      </c>
      <c r="H693" s="31" t="s">
        <v>177</v>
      </c>
      <c r="I693" s="31" t="s">
        <v>174</v>
      </c>
      <c r="J693" s="32">
        <v>0</v>
      </c>
      <c r="K693" s="32">
        <v>0</v>
      </c>
      <c r="L693" s="50">
        <v>40639</v>
      </c>
      <c r="M693" s="31" t="s">
        <v>280</v>
      </c>
      <c r="N693" s="31" t="s">
        <v>789</v>
      </c>
      <c r="O693" s="31" t="s">
        <v>789</v>
      </c>
      <c r="P693" s="39" t="s">
        <v>422</v>
      </c>
      <c r="Q693" s="39" t="s">
        <v>555</v>
      </c>
      <c r="R693" s="41" t="s">
        <v>542</v>
      </c>
      <c r="S693" s="31" t="s">
        <v>421</v>
      </c>
      <c r="T693" s="39" t="s">
        <v>283</v>
      </c>
      <c r="U693" s="39" t="s">
        <v>423</v>
      </c>
      <c r="V693" s="39" t="s">
        <v>376</v>
      </c>
      <c r="W693" s="39" t="s">
        <v>175</v>
      </c>
      <c r="X693" s="42" t="s">
        <v>125</v>
      </c>
      <c r="Y693" s="50" t="s">
        <v>421</v>
      </c>
      <c r="Z693" s="30" t="s">
        <v>557</v>
      </c>
      <c r="AA693" s="31">
        <v>0</v>
      </c>
      <c r="AB693" s="33" t="s">
        <v>282</v>
      </c>
      <c r="AC693" s="48">
        <v>1</v>
      </c>
      <c r="AD693" s="30">
        <v>1</v>
      </c>
      <c r="AE693" s="30">
        <v>1</v>
      </c>
      <c r="AF693" s="46" t="str">
        <f>IFERROR(VLOOKUP(U693,Acronym!$A:$B, 2, FALSE), "Ot")</f>
        <v>L</v>
      </c>
      <c r="AG693" s="47" t="s">
        <v>714</v>
      </c>
      <c r="AH693" s="46" t="str">
        <f>VLOOKUP(AG693,Acronym!$A:$B,2, FALSE)</f>
        <v>VA</v>
      </c>
      <c r="AI693" s="47" t="s">
        <v>423</v>
      </c>
      <c r="AJ693" s="47" t="s">
        <v>3015</v>
      </c>
    </row>
    <row r="694" spans="1:36">
      <c r="A694" s="30">
        <v>17255031</v>
      </c>
      <c r="B694" s="31" t="s">
        <v>421</v>
      </c>
      <c r="C694" s="39" t="s">
        <v>12482</v>
      </c>
      <c r="D694" s="30">
        <v>17074193</v>
      </c>
      <c r="E694" s="39" t="s">
        <v>814</v>
      </c>
      <c r="F694" s="50">
        <v>40630</v>
      </c>
      <c r="G694" s="32">
        <v>4270</v>
      </c>
      <c r="H694" s="31" t="s">
        <v>424</v>
      </c>
      <c r="I694" s="31" t="s">
        <v>174</v>
      </c>
      <c r="J694" s="32">
        <v>0</v>
      </c>
      <c r="K694" s="32">
        <v>0</v>
      </c>
      <c r="L694" s="50">
        <v>40674</v>
      </c>
      <c r="M694" s="31" t="s">
        <v>280</v>
      </c>
      <c r="N694" s="31" t="s">
        <v>789</v>
      </c>
      <c r="O694" s="31" t="s">
        <v>789</v>
      </c>
      <c r="P694" s="39" t="s">
        <v>422</v>
      </c>
      <c r="Q694" s="39" t="s">
        <v>555</v>
      </c>
      <c r="R694" s="41" t="s">
        <v>542</v>
      </c>
      <c r="S694" s="31" t="s">
        <v>421</v>
      </c>
      <c r="T694" s="39" t="s">
        <v>283</v>
      </c>
      <c r="U694" s="39" t="s">
        <v>446</v>
      </c>
      <c r="V694" s="39" t="s">
        <v>631</v>
      </c>
      <c r="W694" s="39" t="s">
        <v>181</v>
      </c>
      <c r="X694" s="42" t="s">
        <v>631</v>
      </c>
      <c r="Y694" s="50" t="s">
        <v>421</v>
      </c>
      <c r="Z694" s="30" t="s">
        <v>557</v>
      </c>
      <c r="AA694" s="31">
        <v>0</v>
      </c>
      <c r="AB694" s="33" t="s">
        <v>282</v>
      </c>
      <c r="AC694" s="48">
        <v>6</v>
      </c>
      <c r="AD694" s="30">
        <v>0</v>
      </c>
      <c r="AE694" s="30">
        <v>0</v>
      </c>
      <c r="AF694" s="46" t="str">
        <f>IFERROR(VLOOKUP(U694,Acronym!$A:$B, 2, FALSE), "Ot")</f>
        <v>SE</v>
      </c>
      <c r="AG694" s="47" t="s">
        <v>714</v>
      </c>
      <c r="AH694" s="46" t="str">
        <f>VLOOKUP(AG694,Acronym!$A:$B,2, FALSE)</f>
        <v>VA</v>
      </c>
      <c r="AI694" s="47" t="s">
        <v>446</v>
      </c>
      <c r="AJ694" s="47" t="s">
        <v>841</v>
      </c>
    </row>
    <row r="695" spans="1:36">
      <c r="A695" s="30">
        <v>17256742</v>
      </c>
      <c r="B695" s="31" t="s">
        <v>421</v>
      </c>
      <c r="C695" s="39" t="s">
        <v>12483</v>
      </c>
      <c r="D695" s="30">
        <v>17256739</v>
      </c>
      <c r="E695" s="39" t="s">
        <v>1512</v>
      </c>
      <c r="F695" s="50">
        <v>40631</v>
      </c>
      <c r="G695" s="32">
        <v>8302</v>
      </c>
      <c r="H695" s="31" t="s">
        <v>424</v>
      </c>
      <c r="I695" s="31" t="s">
        <v>425</v>
      </c>
      <c r="J695" s="32">
        <v>8302</v>
      </c>
      <c r="K695" s="32">
        <v>8302</v>
      </c>
      <c r="L695" s="50">
        <v>40667</v>
      </c>
      <c r="M695" s="31" t="s">
        <v>280</v>
      </c>
      <c r="N695" s="31" t="s">
        <v>789</v>
      </c>
      <c r="O695" s="31" t="s">
        <v>789</v>
      </c>
      <c r="P695" s="39" t="s">
        <v>422</v>
      </c>
      <c r="Q695" s="39" t="s">
        <v>555</v>
      </c>
      <c r="R695" s="41" t="s">
        <v>542</v>
      </c>
      <c r="S695" s="31">
        <v>1</v>
      </c>
      <c r="T695" s="39" t="s">
        <v>281</v>
      </c>
      <c r="U695" s="39" t="s">
        <v>446</v>
      </c>
      <c r="V695" s="39" t="s">
        <v>155</v>
      </c>
      <c r="W695" s="39" t="s">
        <v>55</v>
      </c>
      <c r="X695" s="42" t="s">
        <v>55</v>
      </c>
      <c r="Y695" s="50">
        <v>40676</v>
      </c>
      <c r="Z695" s="30" t="s">
        <v>557</v>
      </c>
      <c r="AA695" s="31">
        <v>1</v>
      </c>
      <c r="AB695" s="33" t="s">
        <v>282</v>
      </c>
      <c r="AC695" s="48">
        <v>5</v>
      </c>
      <c r="AD695" s="30">
        <v>1</v>
      </c>
      <c r="AE695" s="30">
        <v>0</v>
      </c>
      <c r="AF695" s="46" t="str">
        <f>IFERROR(VLOOKUP(U695,Acronym!$A:$B, 2, FALSE), "Ot")</f>
        <v>SE</v>
      </c>
      <c r="AG695" s="47" t="s">
        <v>714</v>
      </c>
      <c r="AH695" s="46" t="str">
        <f>VLOOKUP(AG695,Acronym!$A:$B,2, FALSE)</f>
        <v>VA</v>
      </c>
      <c r="AI695" s="47" t="s">
        <v>446</v>
      </c>
      <c r="AJ695" s="47" t="s">
        <v>3016</v>
      </c>
    </row>
    <row r="696" spans="1:36">
      <c r="A696" s="30">
        <v>17259135</v>
      </c>
      <c r="B696" s="31" t="s">
        <v>421</v>
      </c>
      <c r="C696" s="39" t="s">
        <v>12484</v>
      </c>
      <c r="D696" s="30">
        <v>8791457</v>
      </c>
      <c r="E696" s="39" t="s">
        <v>1513</v>
      </c>
      <c r="F696" s="50">
        <v>40631</v>
      </c>
      <c r="G696" s="32">
        <v>8930</v>
      </c>
      <c r="H696" s="31" t="s">
        <v>177</v>
      </c>
      <c r="I696" s="31" t="s">
        <v>174</v>
      </c>
      <c r="J696" s="32">
        <v>0</v>
      </c>
      <c r="K696" s="32">
        <v>0</v>
      </c>
      <c r="L696" s="50">
        <v>40638</v>
      </c>
      <c r="M696" s="31" t="s">
        <v>280</v>
      </c>
      <c r="N696" s="31" t="s">
        <v>789</v>
      </c>
      <c r="O696" s="31" t="s">
        <v>789</v>
      </c>
      <c r="P696" s="39" t="s">
        <v>422</v>
      </c>
      <c r="Q696" s="39" t="s">
        <v>555</v>
      </c>
      <c r="R696" s="41" t="s">
        <v>542</v>
      </c>
      <c r="S696" s="31" t="s">
        <v>421</v>
      </c>
      <c r="T696" s="39" t="s">
        <v>281</v>
      </c>
      <c r="U696" s="39" t="s">
        <v>436</v>
      </c>
      <c r="V696" s="39" t="s">
        <v>351</v>
      </c>
      <c r="W696" s="39" t="s">
        <v>347</v>
      </c>
      <c r="X696" s="42" t="s">
        <v>347</v>
      </c>
      <c r="Y696" s="50" t="s">
        <v>421</v>
      </c>
      <c r="Z696" s="30" t="s">
        <v>557</v>
      </c>
      <c r="AA696" s="31">
        <v>0</v>
      </c>
      <c r="AB696" s="33" t="s">
        <v>282</v>
      </c>
      <c r="AC696" s="48">
        <v>1</v>
      </c>
      <c r="AD696" s="30">
        <v>1</v>
      </c>
      <c r="AE696" s="30">
        <v>1</v>
      </c>
      <c r="AF696" s="46" t="str">
        <f>IFERROR(VLOOKUP(U696,Acronym!$A:$B, 2, FALSE), "Ot")</f>
        <v>SW</v>
      </c>
      <c r="AG696" s="47" t="s">
        <v>715</v>
      </c>
      <c r="AH696" s="46" t="str">
        <f>VLOOKUP(AG696,Acronym!$A:$B,2, FALSE)</f>
        <v>TH</v>
      </c>
      <c r="AI696" s="47" t="s">
        <v>436</v>
      </c>
      <c r="AJ696" s="47" t="s">
        <v>3017</v>
      </c>
    </row>
    <row r="697" spans="1:36">
      <c r="A697" s="30">
        <v>17259271</v>
      </c>
      <c r="B697" s="31" t="s">
        <v>421</v>
      </c>
      <c r="C697" s="39" t="s">
        <v>12485</v>
      </c>
      <c r="D697" s="30">
        <v>1640739</v>
      </c>
      <c r="E697" s="39" t="s">
        <v>1514</v>
      </c>
      <c r="F697" s="50">
        <v>40631</v>
      </c>
      <c r="G697" s="32">
        <v>10000</v>
      </c>
      <c r="H697" s="31" t="s">
        <v>424</v>
      </c>
      <c r="I697" s="31" t="s">
        <v>425</v>
      </c>
      <c r="J697" s="32">
        <v>10000</v>
      </c>
      <c r="K697" s="32">
        <v>10000</v>
      </c>
      <c r="L697" s="50">
        <v>40666</v>
      </c>
      <c r="M697" s="31" t="s">
        <v>280</v>
      </c>
      <c r="N697" s="31" t="s">
        <v>789</v>
      </c>
      <c r="O697" s="31" t="s">
        <v>789</v>
      </c>
      <c r="P697" s="39" t="s">
        <v>422</v>
      </c>
      <c r="Q697" s="39" t="s">
        <v>555</v>
      </c>
      <c r="R697" s="41" t="s">
        <v>542</v>
      </c>
      <c r="S697" s="31">
        <v>1</v>
      </c>
      <c r="T697" s="39" t="s">
        <v>283</v>
      </c>
      <c r="U697" s="39" t="s">
        <v>430</v>
      </c>
      <c r="V697" s="39" t="s">
        <v>571</v>
      </c>
      <c r="W697" s="39" t="s">
        <v>220</v>
      </c>
      <c r="X697" s="42" t="s">
        <v>220</v>
      </c>
      <c r="Y697" s="50">
        <v>40680</v>
      </c>
      <c r="Z697" s="30" t="s">
        <v>556</v>
      </c>
      <c r="AA697" s="31">
        <v>1</v>
      </c>
      <c r="AB697" s="33" t="s">
        <v>282</v>
      </c>
      <c r="AC697" s="48">
        <v>5</v>
      </c>
      <c r="AD697" s="30">
        <v>1</v>
      </c>
      <c r="AE697" s="30">
        <v>0</v>
      </c>
      <c r="AF697" s="46" t="str">
        <f>IFERROR(VLOOKUP(U697,Acronym!$A:$B, 2, FALSE), "Ot")</f>
        <v>Y</v>
      </c>
      <c r="AG697" s="47" t="s">
        <v>715</v>
      </c>
      <c r="AH697" s="46" t="str">
        <f>VLOOKUP(AG697,Acronym!$A:$B,2, FALSE)</f>
        <v>TH</v>
      </c>
      <c r="AI697" s="47" t="s">
        <v>720</v>
      </c>
      <c r="AJ697" s="47" t="s">
        <v>3018</v>
      </c>
    </row>
    <row r="698" spans="1:36">
      <c r="A698" s="30">
        <v>17259359</v>
      </c>
      <c r="B698" s="31" t="s">
        <v>421</v>
      </c>
      <c r="C698" s="39" t="s">
        <v>12486</v>
      </c>
      <c r="D698" s="30">
        <v>17259355</v>
      </c>
      <c r="E698" s="39" t="s">
        <v>1515</v>
      </c>
      <c r="F698" s="50">
        <v>40631</v>
      </c>
      <c r="G698" s="32">
        <v>3860</v>
      </c>
      <c r="H698" s="31" t="s">
        <v>424</v>
      </c>
      <c r="I698" s="31" t="s">
        <v>174</v>
      </c>
      <c r="J698" s="32">
        <v>0</v>
      </c>
      <c r="K698" s="32">
        <v>0</v>
      </c>
      <c r="L698" s="50">
        <v>40666</v>
      </c>
      <c r="M698" s="31" t="s">
        <v>280</v>
      </c>
      <c r="N698" s="31" t="s">
        <v>789</v>
      </c>
      <c r="O698" s="31" t="s">
        <v>789</v>
      </c>
      <c r="P698" s="39" t="s">
        <v>422</v>
      </c>
      <c r="Q698" s="39" t="s">
        <v>555</v>
      </c>
      <c r="R698" s="41" t="s">
        <v>542</v>
      </c>
      <c r="S698" s="31" t="s">
        <v>421</v>
      </c>
      <c r="T698" s="39" t="s">
        <v>281</v>
      </c>
      <c r="U698" s="39" t="s">
        <v>430</v>
      </c>
      <c r="V698" s="39" t="s">
        <v>322</v>
      </c>
      <c r="W698" s="39" t="s">
        <v>319</v>
      </c>
      <c r="X698" s="42" t="s">
        <v>323</v>
      </c>
      <c r="Y698" s="50" t="s">
        <v>421</v>
      </c>
      <c r="Z698" s="30" t="s">
        <v>557</v>
      </c>
      <c r="AA698" s="31">
        <v>0</v>
      </c>
      <c r="AB698" s="33" t="s">
        <v>282</v>
      </c>
      <c r="AC698" s="48">
        <v>5</v>
      </c>
      <c r="AD698" s="30">
        <v>1</v>
      </c>
      <c r="AE698" s="30">
        <v>0</v>
      </c>
      <c r="AF698" s="46" t="str">
        <f>IFERROR(VLOOKUP(U698,Acronym!$A:$B, 2, FALSE), "Ot")</f>
        <v>Y</v>
      </c>
      <c r="AG698" s="47" t="s">
        <v>718</v>
      </c>
      <c r="AH698" s="46" t="str">
        <f>VLOOKUP(AG698,Acronym!$A:$B,2, FALSE)</f>
        <v>LI</v>
      </c>
      <c r="AI698" s="47" t="s">
        <v>720</v>
      </c>
      <c r="AJ698" s="47" t="s">
        <v>3019</v>
      </c>
    </row>
    <row r="699" spans="1:36">
      <c r="A699" s="30">
        <v>17259543</v>
      </c>
      <c r="B699" s="31" t="s">
        <v>421</v>
      </c>
      <c r="C699" s="39" t="s">
        <v>12487</v>
      </c>
      <c r="D699" s="30">
        <v>14003026</v>
      </c>
      <c r="E699" s="39" t="s">
        <v>758</v>
      </c>
      <c r="F699" s="50">
        <v>40630</v>
      </c>
      <c r="G699" s="32">
        <v>8500</v>
      </c>
      <c r="H699" s="31" t="s">
        <v>424</v>
      </c>
      <c r="I699" s="31" t="s">
        <v>174</v>
      </c>
      <c r="J699" s="32">
        <v>0</v>
      </c>
      <c r="K699" s="32">
        <v>0</v>
      </c>
      <c r="L699" s="50">
        <v>40673</v>
      </c>
      <c r="M699" s="31" t="s">
        <v>280</v>
      </c>
      <c r="N699" s="31" t="s">
        <v>789</v>
      </c>
      <c r="O699" s="31" t="s">
        <v>789</v>
      </c>
      <c r="P699" s="39" t="s">
        <v>422</v>
      </c>
      <c r="Q699" s="39" t="s">
        <v>555</v>
      </c>
      <c r="R699" s="41" t="s">
        <v>542</v>
      </c>
      <c r="S699" s="31" t="s">
        <v>421</v>
      </c>
      <c r="T699" s="39" t="s">
        <v>283</v>
      </c>
      <c r="U699" s="39" t="s">
        <v>434</v>
      </c>
      <c r="V699" s="39" t="s">
        <v>258</v>
      </c>
      <c r="W699" s="39" t="s">
        <v>97</v>
      </c>
      <c r="X699" s="42" t="s">
        <v>96</v>
      </c>
      <c r="Y699" s="50" t="s">
        <v>421</v>
      </c>
      <c r="Z699" s="30" t="s">
        <v>557</v>
      </c>
      <c r="AA699" s="31">
        <v>0</v>
      </c>
      <c r="AB699" s="33" t="s">
        <v>282</v>
      </c>
      <c r="AC699" s="48">
        <v>6</v>
      </c>
      <c r="AD699" s="30">
        <v>0</v>
      </c>
      <c r="AE699" s="30">
        <v>0</v>
      </c>
      <c r="AF699" s="46" t="str">
        <f>IFERROR(VLOOKUP(U699,Acronym!$A:$B, 2, FALSE), "Ot")</f>
        <v>EM</v>
      </c>
      <c r="AG699" s="47" t="s">
        <v>715</v>
      </c>
      <c r="AH699" s="46" t="str">
        <f>VLOOKUP(AG699,Acronym!$A:$B,2, FALSE)</f>
        <v>TH</v>
      </c>
      <c r="AI699" s="47" t="s">
        <v>434</v>
      </c>
      <c r="AJ699" s="47" t="s">
        <v>3020</v>
      </c>
    </row>
    <row r="700" spans="1:36">
      <c r="A700" s="30">
        <v>17260672</v>
      </c>
      <c r="B700" s="31" t="s">
        <v>421</v>
      </c>
      <c r="C700" s="39" t="s">
        <v>12488</v>
      </c>
      <c r="D700" s="30">
        <v>17260664</v>
      </c>
      <c r="E700" s="39" t="s">
        <v>1516</v>
      </c>
      <c r="F700" s="50">
        <v>40631</v>
      </c>
      <c r="G700" s="32">
        <v>9665</v>
      </c>
      <c r="H700" s="31" t="s">
        <v>424</v>
      </c>
      <c r="I700" s="31" t="s">
        <v>425</v>
      </c>
      <c r="J700" s="32">
        <v>9665</v>
      </c>
      <c r="K700" s="32">
        <v>9665</v>
      </c>
      <c r="L700" s="50">
        <v>40666</v>
      </c>
      <c r="M700" s="31" t="s">
        <v>280</v>
      </c>
      <c r="N700" s="31" t="s">
        <v>789</v>
      </c>
      <c r="O700" s="31" t="s">
        <v>789</v>
      </c>
      <c r="P700" s="39" t="s">
        <v>422</v>
      </c>
      <c r="Q700" s="39" t="s">
        <v>555</v>
      </c>
      <c r="R700" s="41" t="s">
        <v>542</v>
      </c>
      <c r="S700" s="31">
        <v>1</v>
      </c>
      <c r="T700" s="39" t="s">
        <v>283</v>
      </c>
      <c r="U700" s="39" t="s">
        <v>426</v>
      </c>
      <c r="V700" s="39" t="s">
        <v>31</v>
      </c>
      <c r="W700" s="39" t="s">
        <v>287</v>
      </c>
      <c r="X700" s="42" t="s">
        <v>428</v>
      </c>
      <c r="Y700" s="50">
        <v>40697</v>
      </c>
      <c r="Z700" s="30" t="s">
        <v>557</v>
      </c>
      <c r="AA700" s="31">
        <v>1</v>
      </c>
      <c r="AB700" s="33" t="s">
        <v>282</v>
      </c>
      <c r="AC700" s="48">
        <v>5</v>
      </c>
      <c r="AD700" s="30">
        <v>1</v>
      </c>
      <c r="AE700" s="30">
        <v>0</v>
      </c>
      <c r="AF700" s="46" t="str">
        <f>IFERROR(VLOOKUP(U700,Acronym!$A:$B, 2, FALSE), "Ot")</f>
        <v>NW</v>
      </c>
      <c r="AG700" s="47" t="s">
        <v>714</v>
      </c>
      <c r="AH700" s="46" t="str">
        <f>VLOOKUP(AG700,Acronym!$A:$B,2, FALSE)</f>
        <v>VA</v>
      </c>
      <c r="AI700" s="47" t="s">
        <v>426</v>
      </c>
      <c r="AJ700" s="47" t="s">
        <v>3021</v>
      </c>
    </row>
    <row r="701" spans="1:36">
      <c r="A701" s="30">
        <v>17260807</v>
      </c>
      <c r="B701" s="31" t="s">
        <v>421</v>
      </c>
      <c r="C701" s="39" t="s">
        <v>12489</v>
      </c>
      <c r="D701" s="30">
        <v>17260804</v>
      </c>
      <c r="E701" s="39" t="s">
        <v>1517</v>
      </c>
      <c r="F701" s="50">
        <v>40631</v>
      </c>
      <c r="G701" s="32">
        <v>8000</v>
      </c>
      <c r="H701" s="31" t="s">
        <v>177</v>
      </c>
      <c r="I701" s="31" t="s">
        <v>174</v>
      </c>
      <c r="J701" s="32">
        <v>0</v>
      </c>
      <c r="K701" s="32">
        <v>0</v>
      </c>
      <c r="L701" s="50">
        <v>40638</v>
      </c>
      <c r="M701" s="31" t="s">
        <v>280</v>
      </c>
      <c r="N701" s="31" t="s">
        <v>789</v>
      </c>
      <c r="O701" s="31" t="s">
        <v>789</v>
      </c>
      <c r="P701" s="39" t="s">
        <v>422</v>
      </c>
      <c r="Q701" s="39" t="s">
        <v>555</v>
      </c>
      <c r="R701" s="41" t="s">
        <v>542</v>
      </c>
      <c r="S701" s="31" t="s">
        <v>421</v>
      </c>
      <c r="T701" s="39" t="s">
        <v>281</v>
      </c>
      <c r="U701" s="39" t="s">
        <v>423</v>
      </c>
      <c r="V701" s="39" t="s">
        <v>20</v>
      </c>
      <c r="W701" s="39" t="s">
        <v>175</v>
      </c>
      <c r="X701" s="42" t="s">
        <v>18</v>
      </c>
      <c r="Y701" s="50" t="s">
        <v>421</v>
      </c>
      <c r="Z701" s="30" t="s">
        <v>557</v>
      </c>
      <c r="AA701" s="31">
        <v>0</v>
      </c>
      <c r="AB701" s="33" t="s">
        <v>282</v>
      </c>
      <c r="AC701" s="48">
        <v>1</v>
      </c>
      <c r="AD701" s="30">
        <v>1</v>
      </c>
      <c r="AE701" s="30">
        <v>1</v>
      </c>
      <c r="AF701" s="46" t="str">
        <f>IFERROR(VLOOKUP(U701,Acronym!$A:$B, 2, FALSE), "Ot")</f>
        <v>L</v>
      </c>
      <c r="AG701" s="47" t="s">
        <v>715</v>
      </c>
      <c r="AH701" s="46" t="str">
        <f>VLOOKUP(AG701,Acronym!$A:$B,2, FALSE)</f>
        <v>TH</v>
      </c>
      <c r="AI701" s="47" t="s">
        <v>423</v>
      </c>
      <c r="AJ701" s="47" t="s">
        <v>3022</v>
      </c>
    </row>
    <row r="702" spans="1:36">
      <c r="A702" s="30">
        <v>17260886</v>
      </c>
      <c r="B702" s="31" t="s">
        <v>421</v>
      </c>
      <c r="C702" s="39" t="s">
        <v>12490</v>
      </c>
      <c r="D702" s="30">
        <v>14891486</v>
      </c>
      <c r="E702" s="39" t="s">
        <v>1518</v>
      </c>
      <c r="F702" s="50">
        <v>40631</v>
      </c>
      <c r="G702" s="32">
        <v>54974</v>
      </c>
      <c r="H702" s="31" t="s">
        <v>424</v>
      </c>
      <c r="I702" s="31" t="s">
        <v>425</v>
      </c>
      <c r="J702" s="32">
        <v>54974</v>
      </c>
      <c r="K702" s="32">
        <v>54974</v>
      </c>
      <c r="L702" s="50">
        <v>40638</v>
      </c>
      <c r="M702" s="31" t="s">
        <v>280</v>
      </c>
      <c r="N702" s="31" t="s">
        <v>789</v>
      </c>
      <c r="O702" s="31" t="s">
        <v>789</v>
      </c>
      <c r="P702" s="39" t="s">
        <v>422</v>
      </c>
      <c r="Q702" s="39" t="s">
        <v>555</v>
      </c>
      <c r="R702" s="41" t="s">
        <v>541</v>
      </c>
      <c r="S702" s="31">
        <v>1</v>
      </c>
      <c r="T702" s="39" t="s">
        <v>283</v>
      </c>
      <c r="U702" s="39" t="s">
        <v>434</v>
      </c>
      <c r="V702" s="39" t="s">
        <v>509</v>
      </c>
      <c r="W702" s="39" t="s">
        <v>508</v>
      </c>
      <c r="X702" s="42" t="s">
        <v>508</v>
      </c>
      <c r="Y702" s="50">
        <v>40653</v>
      </c>
      <c r="Z702" s="30" t="s">
        <v>556</v>
      </c>
      <c r="AA702" s="31">
        <v>1</v>
      </c>
      <c r="AB702" s="33" t="s">
        <v>284</v>
      </c>
      <c r="AC702" s="48">
        <v>1</v>
      </c>
      <c r="AD702" s="30">
        <v>1</v>
      </c>
      <c r="AE702" s="30">
        <v>0</v>
      </c>
      <c r="AF702" s="46" t="str">
        <f>IFERROR(VLOOKUP(U702,Acronym!$A:$B, 2, FALSE), "Ot")</f>
        <v>EM</v>
      </c>
      <c r="AG702" s="47" t="s">
        <v>714</v>
      </c>
      <c r="AH702" s="46" t="str">
        <f>VLOOKUP(AG702,Acronym!$A:$B,2, FALSE)</f>
        <v>VA</v>
      </c>
      <c r="AI702" s="47" t="s">
        <v>434</v>
      </c>
      <c r="AJ702" s="47" t="s">
        <v>3023</v>
      </c>
    </row>
    <row r="703" spans="1:36">
      <c r="A703" s="30">
        <v>17262166</v>
      </c>
      <c r="B703" s="31" t="s">
        <v>421</v>
      </c>
      <c r="C703" s="39" t="s">
        <v>12491</v>
      </c>
      <c r="D703" s="30">
        <v>1850170</v>
      </c>
      <c r="E703" s="39" t="s">
        <v>1519</v>
      </c>
      <c r="F703" s="50">
        <v>40631</v>
      </c>
      <c r="G703" s="32">
        <v>8500</v>
      </c>
      <c r="H703" s="31" t="s">
        <v>424</v>
      </c>
      <c r="I703" s="31" t="s">
        <v>425</v>
      </c>
      <c r="J703" s="32">
        <v>8500</v>
      </c>
      <c r="K703" s="32">
        <v>8500</v>
      </c>
      <c r="L703" s="50">
        <v>40667</v>
      </c>
      <c r="M703" s="31" t="s">
        <v>280</v>
      </c>
      <c r="N703" s="31" t="s">
        <v>789</v>
      </c>
      <c r="O703" s="31" t="s">
        <v>789</v>
      </c>
      <c r="P703" s="39" t="s">
        <v>422</v>
      </c>
      <c r="Q703" s="39" t="s">
        <v>555</v>
      </c>
      <c r="R703" s="41" t="s">
        <v>542</v>
      </c>
      <c r="S703" s="31">
        <v>1</v>
      </c>
      <c r="T703" s="39" t="s">
        <v>281</v>
      </c>
      <c r="U703" s="39" t="s">
        <v>431</v>
      </c>
      <c r="V703" s="39" t="s">
        <v>574</v>
      </c>
      <c r="W703" s="39" t="s">
        <v>335</v>
      </c>
      <c r="X703" s="42" t="s">
        <v>336</v>
      </c>
      <c r="Y703" s="50">
        <v>40683</v>
      </c>
      <c r="Z703" s="30" t="s">
        <v>556</v>
      </c>
      <c r="AA703" s="31">
        <v>1</v>
      </c>
      <c r="AB703" s="33" t="s">
        <v>282</v>
      </c>
      <c r="AC703" s="48">
        <v>5</v>
      </c>
      <c r="AD703" s="30">
        <v>1</v>
      </c>
      <c r="AE703" s="30">
        <v>0</v>
      </c>
      <c r="AF703" s="46" t="str">
        <f>IFERROR(VLOOKUP(U703,Acronym!$A:$B, 2, FALSE), "Ot")</f>
        <v>NE</v>
      </c>
      <c r="AG703" s="47" t="s">
        <v>721</v>
      </c>
      <c r="AH703" s="46" t="str">
        <f>VLOOKUP(AG703,Acronym!$A:$B,2, FALSE)</f>
        <v>NA</v>
      </c>
      <c r="AI703" s="47" t="s">
        <v>431</v>
      </c>
      <c r="AJ703" s="47" t="s">
        <v>3024</v>
      </c>
    </row>
    <row r="704" spans="1:36">
      <c r="A704" s="30">
        <v>17262312</v>
      </c>
      <c r="B704" s="31" t="s">
        <v>421</v>
      </c>
      <c r="C704" s="39" t="s">
        <v>12492</v>
      </c>
      <c r="D704" s="30">
        <v>1634521</v>
      </c>
      <c r="E704" s="39" t="s">
        <v>1520</v>
      </c>
      <c r="F704" s="50">
        <v>40631</v>
      </c>
      <c r="G704" s="32">
        <v>65000</v>
      </c>
      <c r="H704" s="31" t="s">
        <v>424</v>
      </c>
      <c r="I704" s="31" t="s">
        <v>425</v>
      </c>
      <c r="J704" s="32">
        <v>65000</v>
      </c>
      <c r="K704" s="32">
        <v>65000</v>
      </c>
      <c r="L704" s="50">
        <v>40710</v>
      </c>
      <c r="M704" s="31" t="s">
        <v>280</v>
      </c>
      <c r="N704" s="31" t="s">
        <v>789</v>
      </c>
      <c r="O704" s="31" t="s">
        <v>789</v>
      </c>
      <c r="P704" s="39" t="s">
        <v>422</v>
      </c>
      <c r="Q704" s="39" t="s">
        <v>555</v>
      </c>
      <c r="R704" s="41" t="s">
        <v>541</v>
      </c>
      <c r="S704" s="31">
        <v>1</v>
      </c>
      <c r="T704" s="39" t="s">
        <v>283</v>
      </c>
      <c r="U704" s="39" t="s">
        <v>435</v>
      </c>
      <c r="V704" s="39" t="s">
        <v>109</v>
      </c>
      <c r="W704" s="39" t="s">
        <v>435</v>
      </c>
      <c r="X704" s="42" t="s">
        <v>110</v>
      </c>
      <c r="Y704" s="50">
        <v>40742</v>
      </c>
      <c r="Z704" s="30" t="s">
        <v>557</v>
      </c>
      <c r="AA704" s="31">
        <v>1</v>
      </c>
      <c r="AB704" s="33" t="s">
        <v>284</v>
      </c>
      <c r="AC704" s="48">
        <v>11</v>
      </c>
      <c r="AD704" s="30">
        <v>1</v>
      </c>
      <c r="AE704" s="30">
        <v>0</v>
      </c>
      <c r="AF704" s="46" t="str">
        <f>IFERROR(VLOOKUP(U704,Acronym!$A:$B, 2, FALSE), "Ot")</f>
        <v>WM</v>
      </c>
      <c r="AG704" s="47" t="s">
        <v>714</v>
      </c>
      <c r="AH704" s="46" t="str">
        <f>VLOOKUP(AG704,Acronym!$A:$B,2, FALSE)</f>
        <v>VA</v>
      </c>
      <c r="AI704" s="47" t="s">
        <v>435</v>
      </c>
      <c r="AJ704" s="47" t="s">
        <v>3025</v>
      </c>
    </row>
    <row r="705" spans="1:36">
      <c r="A705" s="30">
        <v>17262518</v>
      </c>
      <c r="B705" s="31" t="s">
        <v>421</v>
      </c>
      <c r="C705" s="39" t="s">
        <v>12493</v>
      </c>
      <c r="D705" s="30">
        <v>1629723</v>
      </c>
      <c r="E705" s="39" t="s">
        <v>1521</v>
      </c>
      <c r="F705" s="50">
        <v>40631</v>
      </c>
      <c r="G705" s="32">
        <v>4974</v>
      </c>
      <c r="H705" s="31" t="s">
        <v>424</v>
      </c>
      <c r="I705" s="31" t="s">
        <v>174</v>
      </c>
      <c r="J705" s="32">
        <v>4974</v>
      </c>
      <c r="K705" s="32">
        <v>0</v>
      </c>
      <c r="L705" s="50">
        <v>40667</v>
      </c>
      <c r="M705" s="31" t="s">
        <v>280</v>
      </c>
      <c r="N705" s="31" t="s">
        <v>789</v>
      </c>
      <c r="O705" s="31" t="s">
        <v>789</v>
      </c>
      <c r="P705" s="39" t="s">
        <v>422</v>
      </c>
      <c r="Q705" s="39" t="s">
        <v>555</v>
      </c>
      <c r="R705" s="41" t="s">
        <v>542</v>
      </c>
      <c r="S705" s="31" t="s">
        <v>421</v>
      </c>
      <c r="T705" s="39" t="s">
        <v>283</v>
      </c>
      <c r="U705" s="39" t="s">
        <v>436</v>
      </c>
      <c r="V705" s="39" t="s">
        <v>723</v>
      </c>
      <c r="W705" s="39" t="s">
        <v>367</v>
      </c>
      <c r="X705" s="42" t="s">
        <v>367</v>
      </c>
      <c r="Y705" s="50" t="s">
        <v>421</v>
      </c>
      <c r="Z705" s="30" t="s">
        <v>557</v>
      </c>
      <c r="AA705" s="31">
        <v>0</v>
      </c>
      <c r="AB705" s="33" t="s">
        <v>282</v>
      </c>
      <c r="AC705" s="48">
        <v>5</v>
      </c>
      <c r="AD705" s="30">
        <v>1</v>
      </c>
      <c r="AE705" s="30">
        <v>0</v>
      </c>
      <c r="AF705" s="46" t="str">
        <f>IFERROR(VLOOKUP(U705,Acronym!$A:$B, 2, FALSE), "Ot")</f>
        <v>SW</v>
      </c>
      <c r="AG705" s="47" t="s">
        <v>716</v>
      </c>
      <c r="AH705" s="46" t="str">
        <f>VLOOKUP(AG705,Acronym!$A:$B,2, FALSE)</f>
        <v>MU</v>
      </c>
      <c r="AI705" s="47" t="s">
        <v>436</v>
      </c>
      <c r="AJ705" s="47" t="s">
        <v>3026</v>
      </c>
    </row>
    <row r="706" spans="1:36">
      <c r="A706" s="30">
        <v>17262683</v>
      </c>
      <c r="B706" s="31" t="s">
        <v>421</v>
      </c>
      <c r="C706" s="39" t="s">
        <v>12494</v>
      </c>
      <c r="D706" s="30">
        <v>1592256</v>
      </c>
      <c r="E706" s="39" t="s">
        <v>1522</v>
      </c>
      <c r="F706" s="50">
        <v>40631</v>
      </c>
      <c r="G706" s="32">
        <v>9320</v>
      </c>
      <c r="H706" s="31" t="s">
        <v>424</v>
      </c>
      <c r="I706" s="31" t="s">
        <v>174</v>
      </c>
      <c r="J706" s="32">
        <v>0</v>
      </c>
      <c r="K706" s="32">
        <v>0</v>
      </c>
      <c r="L706" s="50">
        <v>40667</v>
      </c>
      <c r="M706" s="31" t="s">
        <v>280</v>
      </c>
      <c r="N706" s="31" t="s">
        <v>789</v>
      </c>
      <c r="O706" s="31" t="s">
        <v>789</v>
      </c>
      <c r="P706" s="39" t="s">
        <v>422</v>
      </c>
      <c r="Q706" s="39" t="s">
        <v>555</v>
      </c>
      <c r="R706" s="41" t="s">
        <v>542</v>
      </c>
      <c r="S706" s="31" t="s">
        <v>421</v>
      </c>
      <c r="T706" s="39" t="s">
        <v>283</v>
      </c>
      <c r="U706" s="39" t="s">
        <v>434</v>
      </c>
      <c r="V706" s="39" t="s">
        <v>785</v>
      </c>
      <c r="W706" s="39" t="s">
        <v>502</v>
      </c>
      <c r="X706" s="42" t="s">
        <v>785</v>
      </c>
      <c r="Y706" s="50" t="s">
        <v>421</v>
      </c>
      <c r="Z706" s="30" t="s">
        <v>557</v>
      </c>
      <c r="AA706" s="31">
        <v>0</v>
      </c>
      <c r="AB706" s="33" t="s">
        <v>282</v>
      </c>
      <c r="AC706" s="48">
        <v>5</v>
      </c>
      <c r="AD706" s="30">
        <v>1</v>
      </c>
      <c r="AE706" s="30">
        <v>0</v>
      </c>
      <c r="AF706" s="46" t="str">
        <f>IFERROR(VLOOKUP(U706,Acronym!$A:$B, 2, FALSE), "Ot")</f>
        <v>EM</v>
      </c>
      <c r="AG706" s="47" t="s">
        <v>717</v>
      </c>
      <c r="AH706" s="46" t="str">
        <f>VLOOKUP(AG706,Acronym!$A:$B,2, FALSE)</f>
        <v>CA</v>
      </c>
      <c r="AI706" s="47" t="s">
        <v>434</v>
      </c>
      <c r="AJ706" s="47" t="s">
        <v>3027</v>
      </c>
    </row>
    <row r="707" spans="1:36">
      <c r="A707" s="30">
        <v>17262905</v>
      </c>
      <c r="B707" s="31" t="s">
        <v>421</v>
      </c>
      <c r="C707" s="39" t="s">
        <v>12495</v>
      </c>
      <c r="D707" s="30">
        <v>1464311</v>
      </c>
      <c r="E707" s="39" t="s">
        <v>1523</v>
      </c>
      <c r="F707" s="50">
        <v>40631</v>
      </c>
      <c r="G707" s="32">
        <v>10000</v>
      </c>
      <c r="H707" s="31" t="s">
        <v>424</v>
      </c>
      <c r="I707" s="31" t="s">
        <v>425</v>
      </c>
      <c r="J707" s="32">
        <v>10000</v>
      </c>
      <c r="K707" s="32">
        <v>10000</v>
      </c>
      <c r="L707" s="50">
        <v>40666</v>
      </c>
      <c r="M707" s="31" t="s">
        <v>280</v>
      </c>
      <c r="N707" s="31" t="s">
        <v>789</v>
      </c>
      <c r="O707" s="31" t="s">
        <v>789</v>
      </c>
      <c r="P707" s="39" t="s">
        <v>422</v>
      </c>
      <c r="Q707" s="39" t="s">
        <v>555</v>
      </c>
      <c r="R707" s="41" t="s">
        <v>542</v>
      </c>
      <c r="S707" s="31">
        <v>1</v>
      </c>
      <c r="T707" s="39" t="s">
        <v>283</v>
      </c>
      <c r="U707" s="39" t="s">
        <v>868</v>
      </c>
      <c r="V707" s="39" t="s">
        <v>233</v>
      </c>
      <c r="W707" s="39" t="s">
        <v>232</v>
      </c>
      <c r="X707" s="42" t="s">
        <v>234</v>
      </c>
      <c r="Y707" s="50">
        <v>40686</v>
      </c>
      <c r="Z707" s="30" t="s">
        <v>556</v>
      </c>
      <c r="AA707" s="31">
        <v>1</v>
      </c>
      <c r="AB707" s="33" t="s">
        <v>282</v>
      </c>
      <c r="AC707" s="48">
        <v>5</v>
      </c>
      <c r="AD707" s="30">
        <v>1</v>
      </c>
      <c r="AE707" s="30">
        <v>0</v>
      </c>
      <c r="AF707" s="46" t="str">
        <f>IFERROR(VLOOKUP(U707,Acronym!$A:$B, 2, FALSE), "Ot")</f>
        <v>E</v>
      </c>
      <c r="AG707" s="47" t="s">
        <v>721</v>
      </c>
      <c r="AH707" s="46" t="str">
        <f>VLOOKUP(AG707,Acronym!$A:$B,2, FALSE)</f>
        <v>NA</v>
      </c>
      <c r="AI707" s="47" t="s">
        <v>719</v>
      </c>
      <c r="AJ707" s="47" t="s">
        <v>3028</v>
      </c>
    </row>
    <row r="708" spans="1:36">
      <c r="A708" s="30">
        <v>17265936</v>
      </c>
      <c r="B708" s="31" t="s">
        <v>421</v>
      </c>
      <c r="C708" s="39" t="s">
        <v>12496</v>
      </c>
      <c r="D708" s="30">
        <v>1612586</v>
      </c>
      <c r="E708" s="39" t="s">
        <v>1524</v>
      </c>
      <c r="F708" s="50">
        <v>40631</v>
      </c>
      <c r="G708" s="32">
        <v>57141</v>
      </c>
      <c r="H708" s="31" t="s">
        <v>424</v>
      </c>
      <c r="I708" s="31" t="s">
        <v>425</v>
      </c>
      <c r="J708" s="32">
        <v>57141</v>
      </c>
      <c r="K708" s="32">
        <v>57141</v>
      </c>
      <c r="L708" s="50">
        <v>40708</v>
      </c>
      <c r="M708" s="31" t="s">
        <v>280</v>
      </c>
      <c r="N708" s="31" t="s">
        <v>789</v>
      </c>
      <c r="O708" s="31" t="s">
        <v>789</v>
      </c>
      <c r="P708" s="39" t="s">
        <v>422</v>
      </c>
      <c r="Q708" s="39" t="s">
        <v>555</v>
      </c>
      <c r="R708" s="41" t="s">
        <v>541</v>
      </c>
      <c r="S708" s="31">
        <v>1</v>
      </c>
      <c r="T708" s="39" t="s">
        <v>283</v>
      </c>
      <c r="U708" s="39" t="s">
        <v>431</v>
      </c>
      <c r="V708" s="39" t="s">
        <v>126</v>
      </c>
      <c r="W708" s="39" t="s">
        <v>335</v>
      </c>
      <c r="X708" s="42" t="s">
        <v>340</v>
      </c>
      <c r="Y708" s="50">
        <v>40756</v>
      </c>
      <c r="Z708" s="30" t="s">
        <v>557</v>
      </c>
      <c r="AA708" s="31">
        <v>1</v>
      </c>
      <c r="AB708" s="33" t="s">
        <v>284</v>
      </c>
      <c r="AC708" s="48">
        <v>11</v>
      </c>
      <c r="AD708" s="30">
        <v>1</v>
      </c>
      <c r="AE708" s="30">
        <v>0</v>
      </c>
      <c r="AF708" s="46" t="str">
        <f>IFERROR(VLOOKUP(U708,Acronym!$A:$B, 2, FALSE), "Ot")</f>
        <v>NE</v>
      </c>
      <c r="AG708" s="47" t="s">
        <v>715</v>
      </c>
      <c r="AH708" s="46" t="str">
        <f>VLOOKUP(AG708,Acronym!$A:$B,2, FALSE)</f>
        <v>TH</v>
      </c>
      <c r="AI708" s="47" t="s">
        <v>431</v>
      </c>
      <c r="AJ708" s="47" t="s">
        <v>3029</v>
      </c>
    </row>
    <row r="709" spans="1:36">
      <c r="A709" s="30">
        <v>17266158</v>
      </c>
      <c r="B709" s="31" t="s">
        <v>421</v>
      </c>
      <c r="C709" s="39" t="s">
        <v>12497</v>
      </c>
      <c r="D709" s="30">
        <v>6341642</v>
      </c>
      <c r="E709" s="39" t="s">
        <v>1525</v>
      </c>
      <c r="F709" s="50">
        <v>40631</v>
      </c>
      <c r="G709" s="32">
        <v>100000</v>
      </c>
      <c r="H709" s="31" t="s">
        <v>424</v>
      </c>
      <c r="I709" s="31" t="s">
        <v>174</v>
      </c>
      <c r="J709" s="32">
        <v>100000</v>
      </c>
      <c r="K709" s="32">
        <v>0</v>
      </c>
      <c r="L709" s="50">
        <v>40710</v>
      </c>
      <c r="M709" s="31" t="s">
        <v>280</v>
      </c>
      <c r="N709" s="31" t="s">
        <v>789</v>
      </c>
      <c r="O709" s="31" t="s">
        <v>789</v>
      </c>
      <c r="P709" s="39" t="s">
        <v>422</v>
      </c>
      <c r="Q709" s="39" t="s">
        <v>555</v>
      </c>
      <c r="R709" s="41" t="s">
        <v>541</v>
      </c>
      <c r="S709" s="31" t="s">
        <v>421</v>
      </c>
      <c r="T709" s="39" t="s">
        <v>283</v>
      </c>
      <c r="U709" s="39" t="s">
        <v>436</v>
      </c>
      <c r="V709" s="39" t="s">
        <v>244</v>
      </c>
      <c r="W709" s="39" t="s">
        <v>245</v>
      </c>
      <c r="X709" s="42" t="s">
        <v>244</v>
      </c>
      <c r="Y709" s="50" t="s">
        <v>421</v>
      </c>
      <c r="Z709" s="30" t="s">
        <v>556</v>
      </c>
      <c r="AA709" s="31">
        <v>0</v>
      </c>
      <c r="AB709" s="33" t="s">
        <v>284</v>
      </c>
      <c r="AC709" s="48">
        <v>11</v>
      </c>
      <c r="AD709" s="30">
        <v>1</v>
      </c>
      <c r="AE709" s="30">
        <v>0</v>
      </c>
      <c r="AF709" s="46" t="str">
        <f>IFERROR(VLOOKUP(U709,Acronym!$A:$B, 2, FALSE), "Ot")</f>
        <v>SW</v>
      </c>
      <c r="AG709" s="47" t="s">
        <v>717</v>
      </c>
      <c r="AH709" s="46" t="str">
        <f>VLOOKUP(AG709,Acronym!$A:$B,2, FALSE)</f>
        <v>CA</v>
      </c>
      <c r="AI709" s="47" t="s">
        <v>436</v>
      </c>
      <c r="AJ709" s="47" t="s">
        <v>3030</v>
      </c>
    </row>
    <row r="710" spans="1:36">
      <c r="A710" s="30">
        <v>17266336</v>
      </c>
      <c r="B710" s="31" t="s">
        <v>421</v>
      </c>
      <c r="C710" s="39" t="s">
        <v>12498</v>
      </c>
      <c r="D710" s="30">
        <v>1847274</v>
      </c>
      <c r="E710" s="39" t="s">
        <v>1526</v>
      </c>
      <c r="F710" s="50">
        <v>40631</v>
      </c>
      <c r="G710" s="32">
        <v>10000</v>
      </c>
      <c r="H710" s="31" t="s">
        <v>424</v>
      </c>
      <c r="I710" s="31" t="s">
        <v>174</v>
      </c>
      <c r="J710" s="32">
        <v>10000</v>
      </c>
      <c r="K710" s="32">
        <v>0</v>
      </c>
      <c r="L710" s="50">
        <v>40667</v>
      </c>
      <c r="M710" s="31" t="s">
        <v>280</v>
      </c>
      <c r="N710" s="31" t="s">
        <v>789</v>
      </c>
      <c r="O710" s="31" t="s">
        <v>789</v>
      </c>
      <c r="P710" s="39" t="s">
        <v>422</v>
      </c>
      <c r="Q710" s="39" t="s">
        <v>555</v>
      </c>
      <c r="R710" s="41" t="s">
        <v>542</v>
      </c>
      <c r="S710" s="31" t="s">
        <v>421</v>
      </c>
      <c r="T710" s="39" t="s">
        <v>281</v>
      </c>
      <c r="U710" s="39" t="s">
        <v>436</v>
      </c>
      <c r="V710" s="39" t="s">
        <v>350</v>
      </c>
      <c r="W710" s="39" t="s">
        <v>349</v>
      </c>
      <c r="X710" s="42" t="s">
        <v>349</v>
      </c>
      <c r="Y710" s="50" t="s">
        <v>421</v>
      </c>
      <c r="Z710" s="30" t="s">
        <v>557</v>
      </c>
      <c r="AA710" s="31">
        <v>0</v>
      </c>
      <c r="AB710" s="33" t="s">
        <v>282</v>
      </c>
      <c r="AC710" s="48">
        <v>5</v>
      </c>
      <c r="AD710" s="30">
        <v>1</v>
      </c>
      <c r="AE710" s="30">
        <v>0</v>
      </c>
      <c r="AF710" s="46" t="str">
        <f>IFERROR(VLOOKUP(U710,Acronym!$A:$B, 2, FALSE), "Ot")</f>
        <v>SW</v>
      </c>
      <c r="AG710" s="47" t="s">
        <v>714</v>
      </c>
      <c r="AH710" s="46" t="str">
        <f>VLOOKUP(AG710,Acronym!$A:$B,2, FALSE)</f>
        <v>VA</v>
      </c>
      <c r="AI710" s="47" t="s">
        <v>436</v>
      </c>
      <c r="AJ710" s="47" t="s">
        <v>3031</v>
      </c>
    </row>
    <row r="711" spans="1:36">
      <c r="A711" s="30">
        <v>17266505</v>
      </c>
      <c r="B711" s="31" t="s">
        <v>421</v>
      </c>
      <c r="C711" s="39" t="s">
        <v>12499</v>
      </c>
      <c r="D711" s="30">
        <v>17266493</v>
      </c>
      <c r="E711" s="39" t="s">
        <v>1527</v>
      </c>
      <c r="F711" s="50">
        <v>40631</v>
      </c>
      <c r="G711" s="32">
        <v>1000</v>
      </c>
      <c r="H711" s="31" t="s">
        <v>424</v>
      </c>
      <c r="I711" s="31" t="s">
        <v>425</v>
      </c>
      <c r="J711" s="32">
        <v>1000</v>
      </c>
      <c r="K711" s="32">
        <v>1000</v>
      </c>
      <c r="L711" s="50">
        <v>40666</v>
      </c>
      <c r="M711" s="31" t="s">
        <v>280</v>
      </c>
      <c r="N711" s="31" t="s">
        <v>789</v>
      </c>
      <c r="O711" s="31" t="s">
        <v>789</v>
      </c>
      <c r="P711" s="39" t="s">
        <v>422</v>
      </c>
      <c r="Q711" s="39" t="s">
        <v>555</v>
      </c>
      <c r="R711" s="41" t="s">
        <v>542</v>
      </c>
      <c r="S711" s="31">
        <v>1</v>
      </c>
      <c r="T711" s="39" t="s">
        <v>283</v>
      </c>
      <c r="U711" s="39" t="s">
        <v>426</v>
      </c>
      <c r="V711" s="39" t="s">
        <v>617</v>
      </c>
      <c r="W711" s="39" t="s">
        <v>287</v>
      </c>
      <c r="X711" s="42" t="s">
        <v>429</v>
      </c>
      <c r="Y711" s="50">
        <v>40701</v>
      </c>
      <c r="Z711" s="30" t="s">
        <v>557</v>
      </c>
      <c r="AA711" s="31">
        <v>1</v>
      </c>
      <c r="AB711" s="33" t="s">
        <v>282</v>
      </c>
      <c r="AC711" s="48">
        <v>5</v>
      </c>
      <c r="AD711" s="30">
        <v>1</v>
      </c>
      <c r="AE711" s="30">
        <v>0</v>
      </c>
      <c r="AF711" s="46" t="str">
        <f>IFERROR(VLOOKUP(U711,Acronym!$A:$B, 2, FALSE), "Ot")</f>
        <v>NW</v>
      </c>
      <c r="AG711" s="47" t="s">
        <v>714</v>
      </c>
      <c r="AH711" s="46" t="str">
        <f>VLOOKUP(AG711,Acronym!$A:$B,2, FALSE)</f>
        <v>VA</v>
      </c>
      <c r="AI711" s="47" t="s">
        <v>426</v>
      </c>
      <c r="AJ711" s="47" t="s">
        <v>3032</v>
      </c>
    </row>
    <row r="712" spans="1:36">
      <c r="A712" s="30">
        <v>17267812</v>
      </c>
      <c r="B712" s="31" t="s">
        <v>421</v>
      </c>
      <c r="C712" s="39" t="s">
        <v>12500</v>
      </c>
      <c r="D712" s="30">
        <v>1857330</v>
      </c>
      <c r="E712" s="39" t="s">
        <v>1528</v>
      </c>
      <c r="F712" s="50">
        <v>40631</v>
      </c>
      <c r="G712" s="32">
        <v>7300</v>
      </c>
      <c r="H712" s="31" t="s">
        <v>424</v>
      </c>
      <c r="I712" s="31" t="s">
        <v>174</v>
      </c>
      <c r="J712" s="32">
        <v>7300</v>
      </c>
      <c r="K712" s="32">
        <v>0</v>
      </c>
      <c r="L712" s="50">
        <v>40667</v>
      </c>
      <c r="M712" s="31" t="s">
        <v>280</v>
      </c>
      <c r="N712" s="31" t="s">
        <v>789</v>
      </c>
      <c r="O712" s="31" t="s">
        <v>789</v>
      </c>
      <c r="P712" s="39" t="s">
        <v>422</v>
      </c>
      <c r="Q712" s="39" t="s">
        <v>555</v>
      </c>
      <c r="R712" s="41" t="s">
        <v>542</v>
      </c>
      <c r="S712" s="31" t="s">
        <v>421</v>
      </c>
      <c r="T712" s="39" t="s">
        <v>281</v>
      </c>
      <c r="U712" s="39" t="s">
        <v>436</v>
      </c>
      <c r="V712" s="39" t="s">
        <v>342</v>
      </c>
      <c r="W712" s="39" t="s">
        <v>370</v>
      </c>
      <c r="X712" s="42" t="s">
        <v>370</v>
      </c>
      <c r="Y712" s="50" t="s">
        <v>421</v>
      </c>
      <c r="Z712" s="30" t="s">
        <v>556</v>
      </c>
      <c r="AA712" s="31">
        <v>0</v>
      </c>
      <c r="AB712" s="33" t="s">
        <v>282</v>
      </c>
      <c r="AC712" s="48">
        <v>5</v>
      </c>
      <c r="AD712" s="30">
        <v>1</v>
      </c>
      <c r="AE712" s="30">
        <v>0</v>
      </c>
      <c r="AF712" s="46" t="str">
        <f>IFERROR(VLOOKUP(U712,Acronym!$A:$B, 2, FALSE), "Ot")</f>
        <v>SW</v>
      </c>
      <c r="AG712" s="47" t="s">
        <v>722</v>
      </c>
      <c r="AH712" s="46" t="str">
        <f>VLOOKUP(AG712,Acronym!$A:$B,2, FALSE)</f>
        <v>DA</v>
      </c>
      <c r="AI712" s="47" t="s">
        <v>436</v>
      </c>
      <c r="AJ712" s="47" t="s">
        <v>3033</v>
      </c>
    </row>
    <row r="713" spans="1:36">
      <c r="A713" s="30">
        <v>17267943</v>
      </c>
      <c r="B713" s="31" t="s">
        <v>421</v>
      </c>
      <c r="C713" s="39" t="s">
        <v>12501</v>
      </c>
      <c r="D713" s="30">
        <v>17267935</v>
      </c>
      <c r="E713" s="39" t="s">
        <v>1529</v>
      </c>
      <c r="F713" s="50">
        <v>40631</v>
      </c>
      <c r="G713" s="32">
        <v>7880</v>
      </c>
      <c r="H713" s="31" t="s">
        <v>424</v>
      </c>
      <c r="I713" s="31" t="s">
        <v>174</v>
      </c>
      <c r="J713" s="32">
        <v>0</v>
      </c>
      <c r="K713" s="32">
        <v>0</v>
      </c>
      <c r="L713" s="50">
        <v>40666</v>
      </c>
      <c r="M713" s="31" t="s">
        <v>280</v>
      </c>
      <c r="N713" s="31" t="s">
        <v>789</v>
      </c>
      <c r="O713" s="31" t="s">
        <v>789</v>
      </c>
      <c r="P713" s="39" t="s">
        <v>422</v>
      </c>
      <c r="Q713" s="39" t="s">
        <v>555</v>
      </c>
      <c r="R713" s="41" t="s">
        <v>542</v>
      </c>
      <c r="S713" s="31" t="s">
        <v>421</v>
      </c>
      <c r="T713" s="39" t="s">
        <v>283</v>
      </c>
      <c r="U713" s="39" t="s">
        <v>435</v>
      </c>
      <c r="V713" s="39" t="s">
        <v>482</v>
      </c>
      <c r="W713" s="39" t="s">
        <v>483</v>
      </c>
      <c r="X713" s="42" t="s">
        <v>483</v>
      </c>
      <c r="Y713" s="50" t="s">
        <v>421</v>
      </c>
      <c r="Z713" s="30" t="s">
        <v>557</v>
      </c>
      <c r="AA713" s="31">
        <v>0</v>
      </c>
      <c r="AB713" s="33" t="s">
        <v>282</v>
      </c>
      <c r="AC713" s="48">
        <v>5</v>
      </c>
      <c r="AD713" s="30">
        <v>1</v>
      </c>
      <c r="AE713" s="30">
        <v>0</v>
      </c>
      <c r="AF713" s="46" t="str">
        <f>IFERROR(VLOOKUP(U713,Acronym!$A:$B, 2, FALSE), "Ot")</f>
        <v>WM</v>
      </c>
      <c r="AG713" s="47" t="s">
        <v>714</v>
      </c>
      <c r="AH713" s="46" t="str">
        <f>VLOOKUP(AG713,Acronym!$A:$B,2, FALSE)</f>
        <v>VA</v>
      </c>
      <c r="AI713" s="47" t="s">
        <v>435</v>
      </c>
      <c r="AJ713" s="47" t="s">
        <v>3034</v>
      </c>
    </row>
    <row r="714" spans="1:36">
      <c r="A714" s="30">
        <v>17268047</v>
      </c>
      <c r="B714" s="31" t="s">
        <v>421</v>
      </c>
      <c r="C714" s="39" t="s">
        <v>12502</v>
      </c>
      <c r="D714" s="30">
        <v>1854543</v>
      </c>
      <c r="E714" s="39" t="s">
        <v>1530</v>
      </c>
      <c r="F714" s="50">
        <v>40631</v>
      </c>
      <c r="G714" s="32">
        <v>7000</v>
      </c>
      <c r="H714" s="31" t="s">
        <v>424</v>
      </c>
      <c r="I714" s="31" t="s">
        <v>174</v>
      </c>
      <c r="J714" s="32">
        <v>7000</v>
      </c>
      <c r="K714" s="32">
        <v>0</v>
      </c>
      <c r="L714" s="50">
        <v>40667</v>
      </c>
      <c r="M714" s="31" t="s">
        <v>280</v>
      </c>
      <c r="N714" s="31" t="s">
        <v>789</v>
      </c>
      <c r="O714" s="31" t="s">
        <v>789</v>
      </c>
      <c r="P714" s="39" t="s">
        <v>422</v>
      </c>
      <c r="Q714" s="39" t="s">
        <v>555</v>
      </c>
      <c r="R714" s="41" t="s">
        <v>542</v>
      </c>
      <c r="S714" s="31" t="s">
        <v>421</v>
      </c>
      <c r="T714" s="39" t="s">
        <v>281</v>
      </c>
      <c r="U714" s="39" t="s">
        <v>446</v>
      </c>
      <c r="V714" s="39" t="s">
        <v>52</v>
      </c>
      <c r="W714" s="39" t="s">
        <v>50</v>
      </c>
      <c r="X714" s="42" t="s">
        <v>53</v>
      </c>
      <c r="Y714" s="50" t="s">
        <v>421</v>
      </c>
      <c r="Z714" s="30" t="s">
        <v>557</v>
      </c>
      <c r="AA714" s="31">
        <v>0</v>
      </c>
      <c r="AB714" s="33" t="s">
        <v>282</v>
      </c>
      <c r="AC714" s="48">
        <v>5</v>
      </c>
      <c r="AD714" s="30">
        <v>1</v>
      </c>
      <c r="AE714" s="30">
        <v>0</v>
      </c>
      <c r="AF714" s="46" t="str">
        <f>IFERROR(VLOOKUP(U714,Acronym!$A:$B, 2, FALSE), "Ot")</f>
        <v>SE</v>
      </c>
      <c r="AG714" s="47" t="s">
        <v>714</v>
      </c>
      <c r="AH714" s="46" t="str">
        <f>VLOOKUP(AG714,Acronym!$A:$B,2, FALSE)</f>
        <v>VA</v>
      </c>
      <c r="AI714" s="47" t="s">
        <v>446</v>
      </c>
      <c r="AJ714" s="47" t="s">
        <v>3035</v>
      </c>
    </row>
    <row r="715" spans="1:36">
      <c r="A715" s="30">
        <v>17268171</v>
      </c>
      <c r="B715" s="31" t="s">
        <v>421</v>
      </c>
      <c r="C715" s="39" t="s">
        <v>12503</v>
      </c>
      <c r="D715" s="30">
        <v>1625057</v>
      </c>
      <c r="E715" s="39" t="s">
        <v>1531</v>
      </c>
      <c r="F715" s="50">
        <v>40631</v>
      </c>
      <c r="G715" s="32">
        <v>2550</v>
      </c>
      <c r="H715" s="31" t="s">
        <v>424</v>
      </c>
      <c r="I715" s="31" t="s">
        <v>174</v>
      </c>
      <c r="J715" s="32">
        <v>2550</v>
      </c>
      <c r="K715" s="32">
        <v>0</v>
      </c>
      <c r="L715" s="50">
        <v>40667</v>
      </c>
      <c r="M715" s="31" t="s">
        <v>280</v>
      </c>
      <c r="N715" s="31" t="s">
        <v>789</v>
      </c>
      <c r="O715" s="31" t="s">
        <v>789</v>
      </c>
      <c r="P715" s="39" t="s">
        <v>422</v>
      </c>
      <c r="Q715" s="39" t="s">
        <v>555</v>
      </c>
      <c r="R715" s="41" t="s">
        <v>542</v>
      </c>
      <c r="S715" s="31" t="s">
        <v>421</v>
      </c>
      <c r="T715" s="39" t="s">
        <v>283</v>
      </c>
      <c r="U715" s="39" t="s">
        <v>446</v>
      </c>
      <c r="V715" s="39" t="s">
        <v>484</v>
      </c>
      <c r="W715" s="39" t="s">
        <v>485</v>
      </c>
      <c r="X715" s="42" t="s">
        <v>486</v>
      </c>
      <c r="Y715" s="50" t="s">
        <v>421</v>
      </c>
      <c r="Z715" s="30" t="s">
        <v>557</v>
      </c>
      <c r="AA715" s="31">
        <v>0</v>
      </c>
      <c r="AB715" s="33" t="s">
        <v>282</v>
      </c>
      <c r="AC715" s="48">
        <v>5</v>
      </c>
      <c r="AD715" s="30">
        <v>1</v>
      </c>
      <c r="AE715" s="30">
        <v>0</v>
      </c>
      <c r="AF715" s="46" t="str">
        <f>IFERROR(VLOOKUP(U715,Acronym!$A:$B, 2, FALSE), "Ot")</f>
        <v>SE</v>
      </c>
      <c r="AG715" s="47" t="s">
        <v>722</v>
      </c>
      <c r="AH715" s="46" t="str">
        <f>VLOOKUP(AG715,Acronym!$A:$B,2, FALSE)</f>
        <v>DA</v>
      </c>
      <c r="AI715" s="47" t="s">
        <v>446</v>
      </c>
      <c r="AJ715" s="47" t="s">
        <v>3036</v>
      </c>
    </row>
    <row r="716" spans="1:36">
      <c r="A716" s="30">
        <v>17268274</v>
      </c>
      <c r="B716" s="31" t="s">
        <v>421</v>
      </c>
      <c r="C716" s="39" t="s">
        <v>12504</v>
      </c>
      <c r="D716" s="30">
        <v>17268272</v>
      </c>
      <c r="E716" s="39" t="s">
        <v>1532</v>
      </c>
      <c r="F716" s="50">
        <v>40631</v>
      </c>
      <c r="G716" s="32">
        <v>10000</v>
      </c>
      <c r="H716" s="31" t="s">
        <v>177</v>
      </c>
      <c r="I716" s="31" t="s">
        <v>174</v>
      </c>
      <c r="J716" s="32">
        <v>0</v>
      </c>
      <c r="K716" s="32">
        <v>0</v>
      </c>
      <c r="L716" s="50">
        <v>40646</v>
      </c>
      <c r="M716" s="31" t="s">
        <v>280</v>
      </c>
      <c r="N716" s="31" t="s">
        <v>789</v>
      </c>
      <c r="O716" s="31" t="s">
        <v>789</v>
      </c>
      <c r="P716" s="39" t="s">
        <v>422</v>
      </c>
      <c r="Q716" s="39" t="s">
        <v>555</v>
      </c>
      <c r="R716" s="41" t="s">
        <v>542</v>
      </c>
      <c r="S716" s="31" t="s">
        <v>421</v>
      </c>
      <c r="T716" s="39" t="s">
        <v>281</v>
      </c>
      <c r="U716" s="39" t="s">
        <v>430</v>
      </c>
      <c r="V716" s="39" t="s">
        <v>724</v>
      </c>
      <c r="W716" s="39" t="s">
        <v>490</v>
      </c>
      <c r="X716" s="42" t="s">
        <v>491</v>
      </c>
      <c r="Y716" s="50" t="s">
        <v>421</v>
      </c>
      <c r="Z716" s="30" t="s">
        <v>556</v>
      </c>
      <c r="AA716" s="31">
        <v>0</v>
      </c>
      <c r="AB716" s="33" t="s">
        <v>282</v>
      </c>
      <c r="AC716" s="48">
        <v>2</v>
      </c>
      <c r="AD716" s="30">
        <v>1</v>
      </c>
      <c r="AE716" s="30">
        <v>1</v>
      </c>
      <c r="AF716" s="46" t="str">
        <f>IFERROR(VLOOKUP(U716,Acronym!$A:$B, 2, FALSE), "Ot")</f>
        <v>Y</v>
      </c>
      <c r="AG716" s="47" t="s">
        <v>716</v>
      </c>
      <c r="AH716" s="46" t="str">
        <f>VLOOKUP(AG716,Acronym!$A:$B,2, FALSE)</f>
        <v>MU</v>
      </c>
      <c r="AI716" s="47" t="s">
        <v>720</v>
      </c>
      <c r="AJ716" s="47" t="s">
        <v>3037</v>
      </c>
    </row>
    <row r="717" spans="1:36">
      <c r="A717" s="30">
        <v>17270155</v>
      </c>
      <c r="B717" s="31" t="s">
        <v>421</v>
      </c>
      <c r="C717" s="39" t="s">
        <v>12505</v>
      </c>
      <c r="D717" s="30">
        <v>17270153</v>
      </c>
      <c r="E717" s="39" t="s">
        <v>1533</v>
      </c>
      <c r="F717" s="50">
        <v>40631</v>
      </c>
      <c r="G717" s="32">
        <v>6000</v>
      </c>
      <c r="H717" s="31" t="s">
        <v>424</v>
      </c>
      <c r="I717" s="31" t="s">
        <v>174</v>
      </c>
      <c r="J717" s="32">
        <v>6000</v>
      </c>
      <c r="K717" s="32">
        <v>0</v>
      </c>
      <c r="L717" s="50">
        <v>40674</v>
      </c>
      <c r="M717" s="31" t="s">
        <v>280</v>
      </c>
      <c r="N717" s="31" t="s">
        <v>789</v>
      </c>
      <c r="O717" s="31" t="s">
        <v>789</v>
      </c>
      <c r="P717" s="39" t="s">
        <v>422</v>
      </c>
      <c r="Q717" s="39" t="s">
        <v>555</v>
      </c>
      <c r="R717" s="41" t="s">
        <v>542</v>
      </c>
      <c r="S717" s="31" t="s">
        <v>421</v>
      </c>
      <c r="T717" s="39" t="s">
        <v>281</v>
      </c>
      <c r="U717" s="39" t="s">
        <v>436</v>
      </c>
      <c r="V717" s="39" t="s">
        <v>0</v>
      </c>
      <c r="W717" s="39" t="s">
        <v>249</v>
      </c>
      <c r="X717" s="42" t="s">
        <v>0</v>
      </c>
      <c r="Y717" s="50" t="s">
        <v>421</v>
      </c>
      <c r="Z717" s="30" t="s">
        <v>557</v>
      </c>
      <c r="AA717" s="31">
        <v>0</v>
      </c>
      <c r="AB717" s="33" t="s">
        <v>282</v>
      </c>
      <c r="AC717" s="48">
        <v>6</v>
      </c>
      <c r="AD717" s="30">
        <v>0</v>
      </c>
      <c r="AE717" s="30">
        <v>0</v>
      </c>
      <c r="AF717" s="46" t="str">
        <f>IFERROR(VLOOKUP(U717,Acronym!$A:$B, 2, FALSE), "Ot")</f>
        <v>SW</v>
      </c>
      <c r="AG717" s="47" t="s">
        <v>714</v>
      </c>
      <c r="AH717" s="46" t="str">
        <f>VLOOKUP(AG717,Acronym!$A:$B,2, FALSE)</f>
        <v>VA</v>
      </c>
      <c r="AI717" s="47" t="s">
        <v>436</v>
      </c>
      <c r="AJ717" s="47" t="s">
        <v>3038</v>
      </c>
    </row>
    <row r="718" spans="1:36">
      <c r="A718" s="30">
        <v>17270249</v>
      </c>
      <c r="B718" s="31" t="s">
        <v>421</v>
      </c>
      <c r="C718" s="39" t="s">
        <v>12506</v>
      </c>
      <c r="D718" s="30">
        <v>17270242</v>
      </c>
      <c r="E718" s="39" t="s">
        <v>1534</v>
      </c>
      <c r="F718" s="50">
        <v>40631</v>
      </c>
      <c r="G718" s="32">
        <v>5400</v>
      </c>
      <c r="H718" s="31" t="s">
        <v>177</v>
      </c>
      <c r="I718" s="31" t="s">
        <v>174</v>
      </c>
      <c r="J718" s="32">
        <v>0</v>
      </c>
      <c r="K718" s="32">
        <v>0</v>
      </c>
      <c r="L718" s="50">
        <v>40644</v>
      </c>
      <c r="M718" s="31" t="s">
        <v>280</v>
      </c>
      <c r="N718" s="31" t="s">
        <v>789</v>
      </c>
      <c r="O718" s="31" t="s">
        <v>789</v>
      </c>
      <c r="P718" s="39" t="s">
        <v>422</v>
      </c>
      <c r="Q718" s="39" t="s">
        <v>555</v>
      </c>
      <c r="R718" s="41" t="s">
        <v>542</v>
      </c>
      <c r="S718" s="31" t="s">
        <v>421</v>
      </c>
      <c r="T718" s="39" t="s">
        <v>283</v>
      </c>
      <c r="U718" s="39" t="s">
        <v>535</v>
      </c>
      <c r="V718" s="39" t="s">
        <v>535</v>
      </c>
      <c r="W718" s="39" t="s">
        <v>535</v>
      </c>
      <c r="X718" s="42" t="s">
        <v>535</v>
      </c>
      <c r="Y718" s="50" t="s">
        <v>421</v>
      </c>
      <c r="Z718" s="30" t="s">
        <v>557</v>
      </c>
      <c r="AA718" s="31">
        <v>0</v>
      </c>
      <c r="AB718" s="33" t="s">
        <v>282</v>
      </c>
      <c r="AC718" s="48">
        <v>2</v>
      </c>
      <c r="AD718" s="30">
        <v>1</v>
      </c>
      <c r="AE718" s="30">
        <v>1</v>
      </c>
      <c r="AF718" s="46" t="str">
        <f>IFERROR(VLOOKUP(U718,Acronym!$A:$B, 2, FALSE), "Ot")</f>
        <v>Ot</v>
      </c>
      <c r="AG718" s="47" t="s">
        <v>714</v>
      </c>
      <c r="AH718" s="46" t="str">
        <f>VLOOKUP(AG718,Acronym!$A:$B,2, FALSE)</f>
        <v>VA</v>
      </c>
      <c r="AI718" s="47" t="s">
        <v>423</v>
      </c>
      <c r="AJ718" s="47" t="s">
        <v>3039</v>
      </c>
    </row>
    <row r="719" spans="1:36">
      <c r="A719" s="30">
        <v>17270341</v>
      </c>
      <c r="B719" s="31" t="s">
        <v>421</v>
      </c>
      <c r="C719" s="39" t="s">
        <v>12507</v>
      </c>
      <c r="D719" s="30">
        <v>17270334</v>
      </c>
      <c r="E719" s="39" t="s">
        <v>1535</v>
      </c>
      <c r="F719" s="50">
        <v>40631</v>
      </c>
      <c r="G719" s="32">
        <v>9990</v>
      </c>
      <c r="H719" s="31" t="s">
        <v>424</v>
      </c>
      <c r="I719" s="31" t="s">
        <v>425</v>
      </c>
      <c r="J719" s="32">
        <v>9990</v>
      </c>
      <c r="K719" s="32">
        <v>9990</v>
      </c>
      <c r="L719" s="50">
        <v>40667</v>
      </c>
      <c r="M719" s="31" t="s">
        <v>280</v>
      </c>
      <c r="N719" s="31" t="s">
        <v>789</v>
      </c>
      <c r="O719" s="31" t="s">
        <v>789</v>
      </c>
      <c r="P719" s="39" t="s">
        <v>422</v>
      </c>
      <c r="Q719" s="39" t="s">
        <v>555</v>
      </c>
      <c r="R719" s="41" t="s">
        <v>542</v>
      </c>
      <c r="S719" s="31">
        <v>1</v>
      </c>
      <c r="T719" s="39" t="s">
        <v>283</v>
      </c>
      <c r="U719" s="39" t="s">
        <v>431</v>
      </c>
      <c r="V719" s="39" t="s">
        <v>147</v>
      </c>
      <c r="W719" s="39" t="s">
        <v>147</v>
      </c>
      <c r="X719" s="42" t="s">
        <v>147</v>
      </c>
      <c r="Y719" s="50">
        <v>40675</v>
      </c>
      <c r="Z719" s="30" t="s">
        <v>556</v>
      </c>
      <c r="AA719" s="31">
        <v>1</v>
      </c>
      <c r="AB719" s="33" t="s">
        <v>282</v>
      </c>
      <c r="AC719" s="48">
        <v>5</v>
      </c>
      <c r="AD719" s="30">
        <v>1</v>
      </c>
      <c r="AE719" s="30">
        <v>0</v>
      </c>
      <c r="AF719" s="46" t="str">
        <f>IFERROR(VLOOKUP(U719,Acronym!$A:$B, 2, FALSE), "Ot")</f>
        <v>NE</v>
      </c>
      <c r="AG719" s="47" t="s">
        <v>722</v>
      </c>
      <c r="AH719" s="46" t="str">
        <f>VLOOKUP(AG719,Acronym!$A:$B,2, FALSE)</f>
        <v>DA</v>
      </c>
      <c r="AI719" s="47" t="s">
        <v>431</v>
      </c>
      <c r="AJ719" s="47" t="s">
        <v>3040</v>
      </c>
    </row>
    <row r="720" spans="1:36">
      <c r="A720" s="30">
        <v>17270431</v>
      </c>
      <c r="B720" s="31" t="s">
        <v>421</v>
      </c>
      <c r="C720" s="39" t="s">
        <v>12508</v>
      </c>
      <c r="D720" s="30">
        <v>17270429</v>
      </c>
      <c r="E720" s="39" t="s">
        <v>1536</v>
      </c>
      <c r="F720" s="50">
        <v>40631</v>
      </c>
      <c r="G720" s="32">
        <v>3700</v>
      </c>
      <c r="H720" s="31" t="s">
        <v>424</v>
      </c>
      <c r="I720" s="31" t="s">
        <v>174</v>
      </c>
      <c r="J720" s="32">
        <v>3700</v>
      </c>
      <c r="K720" s="32">
        <v>0</v>
      </c>
      <c r="L720" s="50">
        <v>40667</v>
      </c>
      <c r="M720" s="31" t="s">
        <v>280</v>
      </c>
      <c r="N720" s="31" t="s">
        <v>789</v>
      </c>
      <c r="O720" s="31" t="s">
        <v>789</v>
      </c>
      <c r="P720" s="39" t="s">
        <v>422</v>
      </c>
      <c r="Q720" s="39" t="s">
        <v>555</v>
      </c>
      <c r="R720" s="41" t="s">
        <v>542</v>
      </c>
      <c r="S720" s="31" t="s">
        <v>421</v>
      </c>
      <c r="T720" s="39" t="s">
        <v>281</v>
      </c>
      <c r="U720" s="39" t="s">
        <v>431</v>
      </c>
      <c r="V720" s="39" t="s">
        <v>147</v>
      </c>
      <c r="W720" s="39" t="s">
        <v>147</v>
      </c>
      <c r="X720" s="42" t="s">
        <v>147</v>
      </c>
      <c r="Y720" s="50" t="s">
        <v>421</v>
      </c>
      <c r="Z720" s="30" t="s">
        <v>557</v>
      </c>
      <c r="AA720" s="31">
        <v>0</v>
      </c>
      <c r="AB720" s="33" t="s">
        <v>282</v>
      </c>
      <c r="AC720" s="48">
        <v>5</v>
      </c>
      <c r="AD720" s="30">
        <v>1</v>
      </c>
      <c r="AE720" s="30">
        <v>0</v>
      </c>
      <c r="AF720" s="46" t="str">
        <f>IFERROR(VLOOKUP(U720,Acronym!$A:$B, 2, FALSE), "Ot")</f>
        <v>NE</v>
      </c>
      <c r="AG720" s="47" t="s">
        <v>714</v>
      </c>
      <c r="AH720" s="46" t="str">
        <f>VLOOKUP(AG720,Acronym!$A:$B,2, FALSE)</f>
        <v>VA</v>
      </c>
      <c r="AI720" s="47" t="s">
        <v>431</v>
      </c>
      <c r="AJ720" s="47" t="s">
        <v>3041</v>
      </c>
    </row>
    <row r="721" spans="1:36">
      <c r="A721" s="30">
        <v>17270513</v>
      </c>
      <c r="B721" s="31" t="s">
        <v>421</v>
      </c>
      <c r="C721" s="39" t="s">
        <v>12509</v>
      </c>
      <c r="D721" s="30">
        <v>17270511</v>
      </c>
      <c r="E721" s="39" t="s">
        <v>1537</v>
      </c>
      <c r="F721" s="50">
        <v>40631</v>
      </c>
      <c r="G721" s="32">
        <v>6335</v>
      </c>
      <c r="H721" s="31" t="s">
        <v>424</v>
      </c>
      <c r="I721" s="31" t="s">
        <v>174</v>
      </c>
      <c r="J721" s="32">
        <v>0</v>
      </c>
      <c r="K721" s="32">
        <v>0</v>
      </c>
      <c r="L721" s="50">
        <v>40667</v>
      </c>
      <c r="M721" s="31" t="s">
        <v>280</v>
      </c>
      <c r="N721" s="31" t="s">
        <v>789</v>
      </c>
      <c r="O721" s="31" t="s">
        <v>789</v>
      </c>
      <c r="P721" s="39" t="s">
        <v>422</v>
      </c>
      <c r="Q721" s="39" t="s">
        <v>555</v>
      </c>
      <c r="R721" s="41" t="s">
        <v>542</v>
      </c>
      <c r="S721" s="31" t="s">
        <v>421</v>
      </c>
      <c r="T721" s="39" t="s">
        <v>281</v>
      </c>
      <c r="U721" s="39" t="s">
        <v>423</v>
      </c>
      <c r="V721" s="39" t="s">
        <v>119</v>
      </c>
      <c r="W721" s="39" t="s">
        <v>175</v>
      </c>
      <c r="X721" s="42" t="s">
        <v>120</v>
      </c>
      <c r="Y721" s="50" t="s">
        <v>421</v>
      </c>
      <c r="Z721" s="30" t="s">
        <v>557</v>
      </c>
      <c r="AA721" s="31">
        <v>0</v>
      </c>
      <c r="AB721" s="33" t="s">
        <v>282</v>
      </c>
      <c r="AC721" s="48">
        <v>5</v>
      </c>
      <c r="AD721" s="30">
        <v>1</v>
      </c>
      <c r="AE721" s="30">
        <v>0</v>
      </c>
      <c r="AF721" s="46" t="str">
        <f>IFERROR(VLOOKUP(U721,Acronym!$A:$B, 2, FALSE), "Ot")</f>
        <v>L</v>
      </c>
      <c r="AG721" s="47" t="s">
        <v>718</v>
      </c>
      <c r="AH721" s="46" t="str">
        <f>VLOOKUP(AG721,Acronym!$A:$B,2, FALSE)</f>
        <v>LI</v>
      </c>
      <c r="AI721" s="47" t="s">
        <v>423</v>
      </c>
      <c r="AJ721" s="47" t="s">
        <v>3042</v>
      </c>
    </row>
    <row r="722" spans="1:36">
      <c r="A722" s="30">
        <v>17270612</v>
      </c>
      <c r="B722" s="31" t="s">
        <v>421</v>
      </c>
      <c r="C722" s="39" t="s">
        <v>12510</v>
      </c>
      <c r="D722" s="30">
        <v>1832168</v>
      </c>
      <c r="E722" s="39" t="s">
        <v>1538</v>
      </c>
      <c r="F722" s="50">
        <v>40631</v>
      </c>
      <c r="G722" s="32">
        <v>1940</v>
      </c>
      <c r="H722" s="31" t="s">
        <v>424</v>
      </c>
      <c r="I722" s="31" t="s">
        <v>425</v>
      </c>
      <c r="J722" s="32">
        <v>1940</v>
      </c>
      <c r="K722" s="32">
        <v>1940</v>
      </c>
      <c r="L722" s="50">
        <v>40666</v>
      </c>
      <c r="M722" s="31" t="s">
        <v>280</v>
      </c>
      <c r="N722" s="31" t="s">
        <v>789</v>
      </c>
      <c r="O722" s="31" t="s">
        <v>789</v>
      </c>
      <c r="P722" s="39" t="s">
        <v>422</v>
      </c>
      <c r="Q722" s="39" t="s">
        <v>555</v>
      </c>
      <c r="R722" s="41" t="s">
        <v>542</v>
      </c>
      <c r="S722" s="31">
        <v>1</v>
      </c>
      <c r="T722" s="39" t="s">
        <v>281</v>
      </c>
      <c r="U722" s="39" t="s">
        <v>430</v>
      </c>
      <c r="V722" s="39" t="s">
        <v>471</v>
      </c>
      <c r="W722" s="39" t="s">
        <v>144</v>
      </c>
      <c r="X722" s="42" t="s">
        <v>144</v>
      </c>
      <c r="Y722" s="50">
        <v>40683</v>
      </c>
      <c r="Z722" s="30" t="s">
        <v>556</v>
      </c>
      <c r="AA722" s="31">
        <v>1</v>
      </c>
      <c r="AB722" s="33" t="s">
        <v>282</v>
      </c>
      <c r="AC722" s="48">
        <v>5</v>
      </c>
      <c r="AD722" s="30">
        <v>1</v>
      </c>
      <c r="AE722" s="30">
        <v>0</v>
      </c>
      <c r="AF722" s="46" t="str">
        <f>IFERROR(VLOOKUP(U722,Acronym!$A:$B, 2, FALSE), "Ot")</f>
        <v>Y</v>
      </c>
      <c r="AG722" s="47" t="s">
        <v>714</v>
      </c>
      <c r="AH722" s="46" t="str">
        <f>VLOOKUP(AG722,Acronym!$A:$B,2, FALSE)</f>
        <v>VA</v>
      </c>
      <c r="AI722" s="47" t="s">
        <v>720</v>
      </c>
      <c r="AJ722" s="47" t="s">
        <v>3043</v>
      </c>
    </row>
    <row r="723" spans="1:36">
      <c r="A723" s="30">
        <v>17270704</v>
      </c>
      <c r="B723" s="31" t="s">
        <v>421</v>
      </c>
      <c r="C723" s="39" t="s">
        <v>12511</v>
      </c>
      <c r="D723" s="30">
        <v>17270702</v>
      </c>
      <c r="E723" s="39" t="s">
        <v>1539</v>
      </c>
      <c r="F723" s="50">
        <v>40631</v>
      </c>
      <c r="G723" s="32">
        <v>4600</v>
      </c>
      <c r="H723" s="31" t="s">
        <v>424</v>
      </c>
      <c r="I723" s="31" t="s">
        <v>425</v>
      </c>
      <c r="J723" s="32">
        <v>4600</v>
      </c>
      <c r="K723" s="32">
        <v>4600</v>
      </c>
      <c r="L723" s="50">
        <v>40667</v>
      </c>
      <c r="M723" s="31" t="s">
        <v>280</v>
      </c>
      <c r="N723" s="31" t="s">
        <v>789</v>
      </c>
      <c r="O723" s="31" t="s">
        <v>789</v>
      </c>
      <c r="P723" s="39" t="s">
        <v>422</v>
      </c>
      <c r="Q723" s="39" t="s">
        <v>555</v>
      </c>
      <c r="R723" s="41" t="s">
        <v>542</v>
      </c>
      <c r="S723" s="31">
        <v>1</v>
      </c>
      <c r="T723" s="39" t="s">
        <v>281</v>
      </c>
      <c r="U723" s="39" t="s">
        <v>423</v>
      </c>
      <c r="V723" s="39" t="s">
        <v>268</v>
      </c>
      <c r="W723" s="39" t="s">
        <v>175</v>
      </c>
      <c r="X723" s="42" t="s">
        <v>267</v>
      </c>
      <c r="Y723" s="50">
        <v>40688</v>
      </c>
      <c r="Z723" s="30" t="s">
        <v>556</v>
      </c>
      <c r="AA723" s="31">
        <v>1</v>
      </c>
      <c r="AB723" s="33" t="s">
        <v>282</v>
      </c>
      <c r="AC723" s="48">
        <v>5</v>
      </c>
      <c r="AD723" s="30">
        <v>1</v>
      </c>
      <c r="AE723" s="30">
        <v>0</v>
      </c>
      <c r="AF723" s="46" t="str">
        <f>IFERROR(VLOOKUP(U723,Acronym!$A:$B, 2, FALSE), "Ot")</f>
        <v>L</v>
      </c>
      <c r="AG723" s="47" t="s">
        <v>714</v>
      </c>
      <c r="AH723" s="46" t="str">
        <f>VLOOKUP(AG723,Acronym!$A:$B,2, FALSE)</f>
        <v>VA</v>
      </c>
      <c r="AI723" s="47" t="s">
        <v>423</v>
      </c>
      <c r="AJ723" s="47" t="s">
        <v>3044</v>
      </c>
    </row>
    <row r="724" spans="1:36">
      <c r="A724" s="30">
        <v>17271613</v>
      </c>
      <c r="B724" s="31" t="s">
        <v>421</v>
      </c>
      <c r="C724" s="39" t="s">
        <v>12512</v>
      </c>
      <c r="D724" s="30">
        <v>17271611</v>
      </c>
      <c r="E724" s="39" t="s">
        <v>682</v>
      </c>
      <c r="F724" s="50">
        <v>40632</v>
      </c>
      <c r="G724" s="32">
        <v>8000</v>
      </c>
      <c r="H724" s="31" t="s">
        <v>177</v>
      </c>
      <c r="I724" s="31" t="s">
        <v>174</v>
      </c>
      <c r="J724" s="32">
        <v>0</v>
      </c>
      <c r="K724" s="32">
        <v>0</v>
      </c>
      <c r="L724" s="50">
        <v>40639</v>
      </c>
      <c r="M724" s="31" t="s">
        <v>280</v>
      </c>
      <c r="N724" s="31" t="s">
        <v>789</v>
      </c>
      <c r="O724" s="31" t="s">
        <v>789</v>
      </c>
      <c r="P724" s="39" t="s">
        <v>422</v>
      </c>
      <c r="Q724" s="39" t="s">
        <v>555</v>
      </c>
      <c r="R724" s="41" t="s">
        <v>542</v>
      </c>
      <c r="S724" s="31" t="s">
        <v>421</v>
      </c>
      <c r="T724" s="39" t="s">
        <v>281</v>
      </c>
      <c r="U724" s="39" t="s">
        <v>434</v>
      </c>
      <c r="V724" s="39" t="s">
        <v>510</v>
      </c>
      <c r="W724" s="39" t="s">
        <v>508</v>
      </c>
      <c r="X724" s="42" t="s">
        <v>508</v>
      </c>
      <c r="Y724" s="50" t="s">
        <v>421</v>
      </c>
      <c r="Z724" s="30" t="s">
        <v>557</v>
      </c>
      <c r="AA724" s="31">
        <v>0</v>
      </c>
      <c r="AB724" s="33" t="s">
        <v>282</v>
      </c>
      <c r="AC724" s="48">
        <v>1</v>
      </c>
      <c r="AD724" s="30">
        <v>1</v>
      </c>
      <c r="AE724" s="30">
        <v>1</v>
      </c>
      <c r="AF724" s="46" t="str">
        <f>IFERROR(VLOOKUP(U724,Acronym!$A:$B, 2, FALSE), "Ot")</f>
        <v>EM</v>
      </c>
      <c r="AG724" s="47" t="s">
        <v>716</v>
      </c>
      <c r="AH724" s="46" t="str">
        <f>VLOOKUP(AG724,Acronym!$A:$B,2, FALSE)</f>
        <v>MU</v>
      </c>
      <c r="AI724" s="47" t="s">
        <v>434</v>
      </c>
      <c r="AJ724" s="47" t="s">
        <v>3045</v>
      </c>
    </row>
    <row r="725" spans="1:36">
      <c r="A725" s="30">
        <v>17271809</v>
      </c>
      <c r="B725" s="31" t="s">
        <v>421</v>
      </c>
      <c r="C725" s="39" t="s">
        <v>12513</v>
      </c>
      <c r="D725" s="30">
        <v>17271802</v>
      </c>
      <c r="E725" s="39" t="s">
        <v>1540</v>
      </c>
      <c r="F725" s="50">
        <v>40632</v>
      </c>
      <c r="G725" s="32">
        <v>5790</v>
      </c>
      <c r="H725" s="31" t="s">
        <v>177</v>
      </c>
      <c r="I725" s="31" t="s">
        <v>174</v>
      </c>
      <c r="J725" s="32">
        <v>0</v>
      </c>
      <c r="K725" s="32">
        <v>0</v>
      </c>
      <c r="L725" s="50">
        <v>40639</v>
      </c>
      <c r="M725" s="31" t="s">
        <v>280</v>
      </c>
      <c r="N725" s="31" t="s">
        <v>789</v>
      </c>
      <c r="O725" s="31" t="s">
        <v>789</v>
      </c>
      <c r="P725" s="39" t="s">
        <v>422</v>
      </c>
      <c r="Q725" s="39" t="s">
        <v>555</v>
      </c>
      <c r="R725" s="41" t="s">
        <v>542</v>
      </c>
      <c r="S725" s="31" t="s">
        <v>421</v>
      </c>
      <c r="T725" s="39" t="s">
        <v>283</v>
      </c>
      <c r="U725" s="39" t="s">
        <v>435</v>
      </c>
      <c r="V725" s="39" t="s">
        <v>111</v>
      </c>
      <c r="W725" s="39" t="s">
        <v>435</v>
      </c>
      <c r="X725" s="42" t="s">
        <v>110</v>
      </c>
      <c r="Y725" s="50" t="s">
        <v>421</v>
      </c>
      <c r="Z725" s="30" t="s">
        <v>557</v>
      </c>
      <c r="AA725" s="31">
        <v>0</v>
      </c>
      <c r="AB725" s="33" t="s">
        <v>282</v>
      </c>
      <c r="AC725" s="48">
        <v>1</v>
      </c>
      <c r="AD725" s="30">
        <v>1</v>
      </c>
      <c r="AE725" s="30">
        <v>1</v>
      </c>
      <c r="AF725" s="46" t="str">
        <f>IFERROR(VLOOKUP(U725,Acronym!$A:$B, 2, FALSE), "Ot")</f>
        <v>WM</v>
      </c>
      <c r="AG725" s="47" t="s">
        <v>714</v>
      </c>
      <c r="AH725" s="46" t="str">
        <f>VLOOKUP(AG725,Acronym!$A:$B,2, FALSE)</f>
        <v>VA</v>
      </c>
      <c r="AI725" s="47" t="s">
        <v>435</v>
      </c>
      <c r="AJ725" s="47" t="s">
        <v>3046</v>
      </c>
    </row>
    <row r="726" spans="1:36">
      <c r="A726" s="30">
        <v>17271874</v>
      </c>
      <c r="B726" s="31" t="s">
        <v>421</v>
      </c>
      <c r="C726" s="39" t="s">
        <v>12514</v>
      </c>
      <c r="D726" s="30">
        <v>1858165</v>
      </c>
      <c r="E726" s="39" t="s">
        <v>1541</v>
      </c>
      <c r="F726" s="50">
        <v>40632</v>
      </c>
      <c r="G726" s="32">
        <v>7000</v>
      </c>
      <c r="H726" s="31" t="s">
        <v>424</v>
      </c>
      <c r="I726" s="31" t="s">
        <v>174</v>
      </c>
      <c r="J726" s="32">
        <v>6000</v>
      </c>
      <c r="K726" s="32">
        <v>0</v>
      </c>
      <c r="L726" s="50">
        <v>40674</v>
      </c>
      <c r="M726" s="31" t="s">
        <v>280</v>
      </c>
      <c r="N726" s="31" t="s">
        <v>789</v>
      </c>
      <c r="O726" s="31" t="s">
        <v>789</v>
      </c>
      <c r="P726" s="39" t="s">
        <v>422</v>
      </c>
      <c r="Q726" s="39" t="s">
        <v>555</v>
      </c>
      <c r="R726" s="41" t="s">
        <v>542</v>
      </c>
      <c r="S726" s="31" t="s">
        <v>421</v>
      </c>
      <c r="T726" s="39" t="s">
        <v>281</v>
      </c>
      <c r="U726" s="39" t="s">
        <v>436</v>
      </c>
      <c r="V726" s="39" t="s">
        <v>591</v>
      </c>
      <c r="W726" s="39" t="s">
        <v>249</v>
      </c>
      <c r="X726" s="42" t="s">
        <v>69</v>
      </c>
      <c r="Y726" s="50" t="s">
        <v>421</v>
      </c>
      <c r="Z726" s="30" t="s">
        <v>557</v>
      </c>
      <c r="AA726" s="31">
        <v>0</v>
      </c>
      <c r="AB726" s="33" t="s">
        <v>282</v>
      </c>
      <c r="AC726" s="48">
        <v>6</v>
      </c>
      <c r="AD726" s="30">
        <v>1</v>
      </c>
      <c r="AE726" s="30">
        <v>0</v>
      </c>
      <c r="AF726" s="46" t="str">
        <f>IFERROR(VLOOKUP(U726,Acronym!$A:$B, 2, FALSE), "Ot")</f>
        <v>SW</v>
      </c>
      <c r="AG726" s="47" t="s">
        <v>717</v>
      </c>
      <c r="AH726" s="46" t="str">
        <f>VLOOKUP(AG726,Acronym!$A:$B,2, FALSE)</f>
        <v>CA</v>
      </c>
      <c r="AI726" s="47" t="s">
        <v>436</v>
      </c>
      <c r="AJ726" s="47" t="s">
        <v>3047</v>
      </c>
    </row>
    <row r="727" spans="1:36">
      <c r="A727" s="30">
        <v>17271955</v>
      </c>
      <c r="B727" s="31" t="s">
        <v>421</v>
      </c>
      <c r="C727" s="39" t="s">
        <v>12515</v>
      </c>
      <c r="D727" s="30">
        <v>1858569</v>
      </c>
      <c r="E727" s="39" t="s">
        <v>1542</v>
      </c>
      <c r="F727" s="50">
        <v>40632</v>
      </c>
      <c r="G727" s="32">
        <v>3370</v>
      </c>
      <c r="H727" s="31" t="s">
        <v>424</v>
      </c>
      <c r="I727" s="31" t="s">
        <v>174</v>
      </c>
      <c r="J727" s="32">
        <v>0</v>
      </c>
      <c r="K727" s="32">
        <v>0</v>
      </c>
      <c r="L727" s="50">
        <v>40667</v>
      </c>
      <c r="M727" s="31" t="s">
        <v>280</v>
      </c>
      <c r="N727" s="31" t="s">
        <v>789</v>
      </c>
      <c r="O727" s="31" t="s">
        <v>789</v>
      </c>
      <c r="P727" s="39" t="s">
        <v>422</v>
      </c>
      <c r="Q727" s="39" t="s">
        <v>555</v>
      </c>
      <c r="R727" s="41" t="s">
        <v>542</v>
      </c>
      <c r="S727" s="31" t="s">
        <v>421</v>
      </c>
      <c r="T727" s="39" t="s">
        <v>281</v>
      </c>
      <c r="U727" s="39" t="s">
        <v>436</v>
      </c>
      <c r="V727" s="39" t="s">
        <v>481</v>
      </c>
      <c r="W727" s="39" t="s">
        <v>478</v>
      </c>
      <c r="X727" s="42" t="s">
        <v>479</v>
      </c>
      <c r="Y727" s="50" t="s">
        <v>421</v>
      </c>
      <c r="Z727" s="30" t="s">
        <v>557</v>
      </c>
      <c r="AA727" s="31">
        <v>0</v>
      </c>
      <c r="AB727" s="33" t="s">
        <v>282</v>
      </c>
      <c r="AC727" s="48">
        <v>5</v>
      </c>
      <c r="AD727" s="30">
        <v>1</v>
      </c>
      <c r="AE727" s="30">
        <v>0</v>
      </c>
      <c r="AF727" s="46" t="str">
        <f>IFERROR(VLOOKUP(U727,Acronym!$A:$B, 2, FALSE), "Ot")</f>
        <v>SW</v>
      </c>
      <c r="AG727" s="47" t="s">
        <v>718</v>
      </c>
      <c r="AH727" s="46" t="str">
        <f>VLOOKUP(AG727,Acronym!$A:$B,2, FALSE)</f>
        <v>LI</v>
      </c>
      <c r="AI727" s="47" t="s">
        <v>436</v>
      </c>
      <c r="AJ727" s="47" t="s">
        <v>3048</v>
      </c>
    </row>
    <row r="728" spans="1:36">
      <c r="A728" s="30">
        <v>17272041</v>
      </c>
      <c r="B728" s="31" t="s">
        <v>421</v>
      </c>
      <c r="C728" s="39" t="s">
        <v>12516</v>
      </c>
      <c r="D728" s="30">
        <v>13345255</v>
      </c>
      <c r="E728" s="39" t="s">
        <v>1543</v>
      </c>
      <c r="F728" s="50">
        <v>40632</v>
      </c>
      <c r="G728" s="32">
        <v>9990</v>
      </c>
      <c r="H728" s="31" t="s">
        <v>424</v>
      </c>
      <c r="I728" s="31" t="s">
        <v>425</v>
      </c>
      <c r="J728" s="32">
        <v>9990</v>
      </c>
      <c r="K728" s="32">
        <v>9990</v>
      </c>
      <c r="L728" s="50">
        <v>40667</v>
      </c>
      <c r="M728" s="31" t="s">
        <v>280</v>
      </c>
      <c r="N728" s="31" t="s">
        <v>789</v>
      </c>
      <c r="O728" s="31" t="s">
        <v>789</v>
      </c>
      <c r="P728" s="39" t="s">
        <v>422</v>
      </c>
      <c r="Q728" s="39" t="s">
        <v>555</v>
      </c>
      <c r="R728" s="41" t="s">
        <v>542</v>
      </c>
      <c r="S728" s="31">
        <v>1</v>
      </c>
      <c r="T728" s="39" t="s">
        <v>283</v>
      </c>
      <c r="U728" s="39" t="s">
        <v>446</v>
      </c>
      <c r="V728" s="39" t="s">
        <v>54</v>
      </c>
      <c r="W728" s="39" t="s">
        <v>55</v>
      </c>
      <c r="X728" s="42" t="s">
        <v>55</v>
      </c>
      <c r="Y728" s="50">
        <v>40679</v>
      </c>
      <c r="Z728" s="30" t="s">
        <v>557</v>
      </c>
      <c r="AA728" s="31">
        <v>1</v>
      </c>
      <c r="AB728" s="33" t="s">
        <v>282</v>
      </c>
      <c r="AC728" s="48">
        <v>5</v>
      </c>
      <c r="AD728" s="30">
        <v>1</v>
      </c>
      <c r="AE728" s="30">
        <v>0</v>
      </c>
      <c r="AF728" s="46" t="str">
        <f>IFERROR(VLOOKUP(U728,Acronym!$A:$B, 2, FALSE), "Ot")</f>
        <v>SE</v>
      </c>
      <c r="AG728" s="47" t="s">
        <v>715</v>
      </c>
      <c r="AH728" s="46" t="str">
        <f>VLOOKUP(AG728,Acronym!$A:$B,2, FALSE)</f>
        <v>TH</v>
      </c>
      <c r="AI728" s="47" t="s">
        <v>446</v>
      </c>
      <c r="AJ728" s="47" t="s">
        <v>3049</v>
      </c>
    </row>
    <row r="729" spans="1:36">
      <c r="A729" s="30">
        <v>17272139</v>
      </c>
      <c r="B729" s="31" t="s">
        <v>421</v>
      </c>
      <c r="C729" s="39" t="s">
        <v>12517</v>
      </c>
      <c r="D729" s="30">
        <v>1859959</v>
      </c>
      <c r="E729" s="39" t="s">
        <v>788</v>
      </c>
      <c r="F729" s="50">
        <v>40632</v>
      </c>
      <c r="G729" s="32">
        <v>5000</v>
      </c>
      <c r="H729" s="31" t="s">
        <v>424</v>
      </c>
      <c r="I729" s="31" t="s">
        <v>174</v>
      </c>
      <c r="J729" s="32">
        <v>0</v>
      </c>
      <c r="K729" s="32">
        <v>0</v>
      </c>
      <c r="L729" s="50">
        <v>40667</v>
      </c>
      <c r="M729" s="31" t="s">
        <v>280</v>
      </c>
      <c r="N729" s="31" t="s">
        <v>789</v>
      </c>
      <c r="O729" s="31" t="s">
        <v>789</v>
      </c>
      <c r="P729" s="39" t="s">
        <v>422</v>
      </c>
      <c r="Q729" s="39" t="s">
        <v>555</v>
      </c>
      <c r="R729" s="41" t="s">
        <v>542</v>
      </c>
      <c r="S729" s="31" t="s">
        <v>421</v>
      </c>
      <c r="T729" s="39" t="s">
        <v>281</v>
      </c>
      <c r="U729" s="39" t="s">
        <v>436</v>
      </c>
      <c r="V729" s="39" t="s">
        <v>73</v>
      </c>
      <c r="W729" s="39" t="s">
        <v>343</v>
      </c>
      <c r="X729" s="42" t="s">
        <v>343</v>
      </c>
      <c r="Y729" s="50" t="s">
        <v>421</v>
      </c>
      <c r="Z729" s="30" t="s">
        <v>557</v>
      </c>
      <c r="AA729" s="31">
        <v>0</v>
      </c>
      <c r="AB729" s="33" t="s">
        <v>282</v>
      </c>
      <c r="AC729" s="48">
        <v>5</v>
      </c>
      <c r="AD729" s="30">
        <v>1</v>
      </c>
      <c r="AE729" s="30">
        <v>0</v>
      </c>
      <c r="AF729" s="46" t="str">
        <f>IFERROR(VLOOKUP(U729,Acronym!$A:$B, 2, FALSE), "Ot")</f>
        <v>SW</v>
      </c>
      <c r="AG729" s="47" t="s">
        <v>715</v>
      </c>
      <c r="AH729" s="46" t="str">
        <f>VLOOKUP(AG729,Acronym!$A:$B,2, FALSE)</f>
        <v>TH</v>
      </c>
      <c r="AI729" s="47" t="s">
        <v>436</v>
      </c>
      <c r="AJ729" s="47" t="s">
        <v>3050</v>
      </c>
    </row>
    <row r="730" spans="1:36">
      <c r="A730" s="30">
        <v>17272372</v>
      </c>
      <c r="B730" s="31" t="s">
        <v>421</v>
      </c>
      <c r="C730" s="39" t="s">
        <v>12518</v>
      </c>
      <c r="D730" s="30">
        <v>1842391</v>
      </c>
      <c r="E730" s="39" t="s">
        <v>1544</v>
      </c>
      <c r="F730" s="50">
        <v>40632</v>
      </c>
      <c r="G730" s="32">
        <v>10000</v>
      </c>
      <c r="H730" s="31" t="s">
        <v>424</v>
      </c>
      <c r="I730" s="31" t="s">
        <v>425</v>
      </c>
      <c r="J730" s="32">
        <v>10000</v>
      </c>
      <c r="K730" s="32">
        <v>10000</v>
      </c>
      <c r="L730" s="50">
        <v>40667</v>
      </c>
      <c r="M730" s="31" t="s">
        <v>280</v>
      </c>
      <c r="N730" s="31" t="s">
        <v>789</v>
      </c>
      <c r="O730" s="31" t="s">
        <v>789</v>
      </c>
      <c r="P730" s="39" t="s">
        <v>422</v>
      </c>
      <c r="Q730" s="39" t="s">
        <v>555</v>
      </c>
      <c r="R730" s="41" t="s">
        <v>542</v>
      </c>
      <c r="S730" s="31">
        <v>1</v>
      </c>
      <c r="T730" s="39" t="s">
        <v>281</v>
      </c>
      <c r="U730" s="39" t="s">
        <v>434</v>
      </c>
      <c r="V730" s="39" t="s">
        <v>513</v>
      </c>
      <c r="W730" s="39" t="s">
        <v>514</v>
      </c>
      <c r="X730" s="42" t="s">
        <v>514</v>
      </c>
      <c r="Y730" s="50">
        <v>40681</v>
      </c>
      <c r="Z730" s="30" t="s">
        <v>556</v>
      </c>
      <c r="AA730" s="31">
        <v>1</v>
      </c>
      <c r="AB730" s="33" t="s">
        <v>282</v>
      </c>
      <c r="AC730" s="48">
        <v>5</v>
      </c>
      <c r="AD730" s="30">
        <v>1</v>
      </c>
      <c r="AE730" s="30">
        <v>0</v>
      </c>
      <c r="AF730" s="46" t="str">
        <f>IFERROR(VLOOKUP(U730,Acronym!$A:$B, 2, FALSE), "Ot")</f>
        <v>EM</v>
      </c>
      <c r="AG730" s="47" t="s">
        <v>714</v>
      </c>
      <c r="AH730" s="46" t="str">
        <f>VLOOKUP(AG730,Acronym!$A:$B,2, FALSE)</f>
        <v>VA</v>
      </c>
      <c r="AI730" s="47" t="s">
        <v>434</v>
      </c>
      <c r="AJ730" s="47" t="s">
        <v>3051</v>
      </c>
    </row>
    <row r="731" spans="1:36">
      <c r="A731" s="30">
        <v>17272580</v>
      </c>
      <c r="B731" s="31" t="s">
        <v>421</v>
      </c>
      <c r="C731" s="39" t="s">
        <v>12519</v>
      </c>
      <c r="D731" s="30">
        <v>17272578</v>
      </c>
      <c r="E731" s="39" t="s">
        <v>1545</v>
      </c>
      <c r="F731" s="50">
        <v>40632</v>
      </c>
      <c r="G731" s="32">
        <v>4270</v>
      </c>
      <c r="H731" s="31" t="s">
        <v>424</v>
      </c>
      <c r="I731" s="31" t="s">
        <v>174</v>
      </c>
      <c r="J731" s="32">
        <v>4270</v>
      </c>
      <c r="K731" s="32">
        <v>0</v>
      </c>
      <c r="L731" s="50">
        <v>40667</v>
      </c>
      <c r="M731" s="31" t="s">
        <v>280</v>
      </c>
      <c r="N731" s="31" t="s">
        <v>789</v>
      </c>
      <c r="O731" s="31" t="s">
        <v>789</v>
      </c>
      <c r="P731" s="39" t="s">
        <v>422</v>
      </c>
      <c r="Q731" s="39" t="s">
        <v>555</v>
      </c>
      <c r="R731" s="41" t="s">
        <v>542</v>
      </c>
      <c r="S731" s="31" t="s">
        <v>421</v>
      </c>
      <c r="T731" s="39" t="s">
        <v>281</v>
      </c>
      <c r="U731" s="39" t="s">
        <v>423</v>
      </c>
      <c r="V731" s="39" t="s">
        <v>124</v>
      </c>
      <c r="W731" s="39" t="s">
        <v>175</v>
      </c>
      <c r="X731" s="42" t="s">
        <v>125</v>
      </c>
      <c r="Y731" s="50" t="s">
        <v>421</v>
      </c>
      <c r="Z731" s="30" t="s">
        <v>556</v>
      </c>
      <c r="AA731" s="31">
        <v>0</v>
      </c>
      <c r="AB731" s="33" t="s">
        <v>282</v>
      </c>
      <c r="AC731" s="48">
        <v>5</v>
      </c>
      <c r="AD731" s="30">
        <v>1</v>
      </c>
      <c r="AE731" s="30">
        <v>0</v>
      </c>
      <c r="AF731" s="46" t="str">
        <f>IFERROR(VLOOKUP(U731,Acronym!$A:$B, 2, FALSE), "Ot")</f>
        <v>L</v>
      </c>
      <c r="AG731" s="47" t="s">
        <v>715</v>
      </c>
      <c r="AH731" s="46" t="str">
        <f>VLOOKUP(AG731,Acronym!$A:$B,2, FALSE)</f>
        <v>TH</v>
      </c>
      <c r="AI731" s="47" t="s">
        <v>423</v>
      </c>
      <c r="AJ731" s="47" t="s">
        <v>3052</v>
      </c>
    </row>
    <row r="732" spans="1:36">
      <c r="A732" s="30">
        <v>17272640</v>
      </c>
      <c r="B732" s="31" t="s">
        <v>421</v>
      </c>
      <c r="C732" s="39" t="s">
        <v>12520</v>
      </c>
      <c r="D732" s="30">
        <v>17272638</v>
      </c>
      <c r="E732" s="39" t="s">
        <v>1546</v>
      </c>
      <c r="F732" s="50">
        <v>40632</v>
      </c>
      <c r="G732" s="32">
        <v>1525</v>
      </c>
      <c r="H732" s="31" t="s">
        <v>424</v>
      </c>
      <c r="I732" s="31" t="s">
        <v>425</v>
      </c>
      <c r="J732" s="32">
        <v>1525</v>
      </c>
      <c r="K732" s="32">
        <v>1525</v>
      </c>
      <c r="L732" s="50">
        <v>40667</v>
      </c>
      <c r="M732" s="31" t="s">
        <v>280</v>
      </c>
      <c r="N732" s="31" t="s">
        <v>789</v>
      </c>
      <c r="O732" s="31" t="s">
        <v>789</v>
      </c>
      <c r="P732" s="39" t="s">
        <v>422</v>
      </c>
      <c r="Q732" s="39" t="s">
        <v>555</v>
      </c>
      <c r="R732" s="41" t="s">
        <v>542</v>
      </c>
      <c r="S732" s="31">
        <v>1</v>
      </c>
      <c r="T732" s="39" t="s">
        <v>281</v>
      </c>
      <c r="U732" s="39" t="s">
        <v>423</v>
      </c>
      <c r="V732" s="39" t="s">
        <v>355</v>
      </c>
      <c r="W732" s="39" t="s">
        <v>175</v>
      </c>
      <c r="X732" s="42" t="s">
        <v>356</v>
      </c>
      <c r="Y732" s="50">
        <v>40682</v>
      </c>
      <c r="Z732" s="30" t="s">
        <v>557</v>
      </c>
      <c r="AA732" s="31">
        <v>1</v>
      </c>
      <c r="AB732" s="33" t="s">
        <v>282</v>
      </c>
      <c r="AC732" s="48">
        <v>5</v>
      </c>
      <c r="AD732" s="30">
        <v>1</v>
      </c>
      <c r="AE732" s="30">
        <v>0</v>
      </c>
      <c r="AF732" s="46" t="str">
        <f>IFERROR(VLOOKUP(U732,Acronym!$A:$B, 2, FALSE), "Ot")</f>
        <v>L</v>
      </c>
      <c r="AG732" s="47" t="s">
        <v>714</v>
      </c>
      <c r="AH732" s="46" t="str">
        <f>VLOOKUP(AG732,Acronym!$A:$B,2, FALSE)</f>
        <v>VA</v>
      </c>
      <c r="AI732" s="47" t="s">
        <v>423</v>
      </c>
      <c r="AJ732" s="47" t="s">
        <v>3053</v>
      </c>
    </row>
    <row r="733" spans="1:36">
      <c r="A733" s="30">
        <v>17272794</v>
      </c>
      <c r="B733" s="31" t="s">
        <v>421</v>
      </c>
      <c r="C733" s="39" t="s">
        <v>12521</v>
      </c>
      <c r="D733" s="30">
        <v>1794414</v>
      </c>
      <c r="E733" s="39" t="s">
        <v>1547</v>
      </c>
      <c r="F733" s="50">
        <v>40632</v>
      </c>
      <c r="G733" s="32">
        <v>10000</v>
      </c>
      <c r="H733" s="31" t="s">
        <v>424</v>
      </c>
      <c r="I733" s="31" t="s">
        <v>174</v>
      </c>
      <c r="J733" s="32">
        <v>10000</v>
      </c>
      <c r="K733" s="32">
        <v>0</v>
      </c>
      <c r="L733" s="50">
        <v>40667</v>
      </c>
      <c r="M733" s="31" t="s">
        <v>280</v>
      </c>
      <c r="N733" s="31" t="s">
        <v>789</v>
      </c>
      <c r="O733" s="31" t="s">
        <v>789</v>
      </c>
      <c r="P733" s="39" t="s">
        <v>422</v>
      </c>
      <c r="Q733" s="39" t="s">
        <v>555</v>
      </c>
      <c r="R733" s="41" t="s">
        <v>542</v>
      </c>
      <c r="S733" s="31" t="s">
        <v>421</v>
      </c>
      <c r="T733" s="39" t="s">
        <v>281</v>
      </c>
      <c r="U733" s="39" t="s">
        <v>423</v>
      </c>
      <c r="V733" s="39" t="s">
        <v>119</v>
      </c>
      <c r="W733" s="39" t="s">
        <v>175</v>
      </c>
      <c r="X733" s="42" t="s">
        <v>120</v>
      </c>
      <c r="Y733" s="50" t="s">
        <v>421</v>
      </c>
      <c r="Z733" s="30" t="s">
        <v>557</v>
      </c>
      <c r="AA733" s="31">
        <v>0</v>
      </c>
      <c r="AB733" s="33" t="s">
        <v>282</v>
      </c>
      <c r="AC733" s="48">
        <v>5</v>
      </c>
      <c r="AD733" s="30">
        <v>1</v>
      </c>
      <c r="AE733" s="30">
        <v>0</v>
      </c>
      <c r="AF733" s="46" t="str">
        <f>IFERROR(VLOOKUP(U733,Acronym!$A:$B, 2, FALSE), "Ot")</f>
        <v>L</v>
      </c>
      <c r="AG733" s="47" t="s">
        <v>715</v>
      </c>
      <c r="AH733" s="46" t="str">
        <f>VLOOKUP(AG733,Acronym!$A:$B,2, FALSE)</f>
        <v>TH</v>
      </c>
      <c r="AI733" s="47" t="s">
        <v>423</v>
      </c>
      <c r="AJ733" s="47" t="s">
        <v>3054</v>
      </c>
    </row>
    <row r="734" spans="1:36">
      <c r="A734" s="30">
        <v>17272886</v>
      </c>
      <c r="B734" s="31" t="s">
        <v>421</v>
      </c>
      <c r="C734" s="39" t="s">
        <v>12522</v>
      </c>
      <c r="D734" s="30">
        <v>17272884</v>
      </c>
      <c r="E734" s="39" t="s">
        <v>1548</v>
      </c>
      <c r="F734" s="50">
        <v>40632</v>
      </c>
      <c r="G734" s="32">
        <v>2000</v>
      </c>
      <c r="H734" s="31" t="s">
        <v>177</v>
      </c>
      <c r="I734" s="31" t="s">
        <v>174</v>
      </c>
      <c r="J734" s="32">
        <v>0</v>
      </c>
      <c r="K734" s="32">
        <v>0</v>
      </c>
      <c r="L734" s="50">
        <v>40641</v>
      </c>
      <c r="M734" s="31" t="s">
        <v>280</v>
      </c>
      <c r="N734" s="31" t="s">
        <v>789</v>
      </c>
      <c r="O734" s="31" t="s">
        <v>789</v>
      </c>
      <c r="P734" s="39" t="s">
        <v>422</v>
      </c>
      <c r="Q734" s="39" t="s">
        <v>555</v>
      </c>
      <c r="R734" s="41" t="s">
        <v>542</v>
      </c>
      <c r="S734" s="31" t="s">
        <v>421</v>
      </c>
      <c r="T734" s="39" t="s">
        <v>281</v>
      </c>
      <c r="U734" s="39" t="s">
        <v>431</v>
      </c>
      <c r="V734" s="39" t="s">
        <v>594</v>
      </c>
      <c r="W734" s="39" t="s">
        <v>335</v>
      </c>
      <c r="X734" s="42" t="s">
        <v>336</v>
      </c>
      <c r="Y734" s="50" t="s">
        <v>421</v>
      </c>
      <c r="Z734" s="30" t="s">
        <v>557</v>
      </c>
      <c r="AA734" s="31">
        <v>0</v>
      </c>
      <c r="AB734" s="33" t="s">
        <v>282</v>
      </c>
      <c r="AC734" s="48">
        <v>1</v>
      </c>
      <c r="AD734" s="30">
        <v>1</v>
      </c>
      <c r="AE734" s="30">
        <v>1</v>
      </c>
      <c r="AF734" s="46" t="str">
        <f>IFERROR(VLOOKUP(U734,Acronym!$A:$B, 2, FALSE), "Ot")</f>
        <v>NE</v>
      </c>
      <c r="AG734" s="47" t="s">
        <v>715</v>
      </c>
      <c r="AH734" s="46" t="str">
        <f>VLOOKUP(AG734,Acronym!$A:$B,2, FALSE)</f>
        <v>TH</v>
      </c>
      <c r="AI734" s="47" t="s">
        <v>431</v>
      </c>
      <c r="AJ734" s="47" t="s">
        <v>3055</v>
      </c>
    </row>
    <row r="735" spans="1:36">
      <c r="A735" s="30">
        <v>17273070</v>
      </c>
      <c r="B735" s="31" t="s">
        <v>421</v>
      </c>
      <c r="C735" s="39" t="s">
        <v>12523</v>
      </c>
      <c r="D735" s="30">
        <v>17273068</v>
      </c>
      <c r="E735" s="39" t="s">
        <v>1549</v>
      </c>
      <c r="F735" s="50">
        <v>40633</v>
      </c>
      <c r="G735" s="32">
        <v>10000</v>
      </c>
      <c r="H735" s="31" t="s">
        <v>424</v>
      </c>
      <c r="I735" s="31" t="s">
        <v>174</v>
      </c>
      <c r="J735" s="32">
        <v>10000</v>
      </c>
      <c r="K735" s="32">
        <v>0</v>
      </c>
      <c r="L735" s="50">
        <v>40673</v>
      </c>
      <c r="M735" s="31" t="s">
        <v>280</v>
      </c>
      <c r="N735" s="31" t="s">
        <v>789</v>
      </c>
      <c r="O735" s="31" t="s">
        <v>789</v>
      </c>
      <c r="P735" s="39" t="s">
        <v>422</v>
      </c>
      <c r="Q735" s="39" t="s">
        <v>555</v>
      </c>
      <c r="R735" s="41" t="s">
        <v>542</v>
      </c>
      <c r="S735" s="31" t="s">
        <v>421</v>
      </c>
      <c r="T735" s="39" t="s">
        <v>281</v>
      </c>
      <c r="U735" s="39" t="s">
        <v>423</v>
      </c>
      <c r="V735" s="39" t="s">
        <v>124</v>
      </c>
      <c r="W735" s="39" t="s">
        <v>175</v>
      </c>
      <c r="X735" s="42" t="s">
        <v>125</v>
      </c>
      <c r="Y735" s="50" t="s">
        <v>421</v>
      </c>
      <c r="Z735" s="30" t="s">
        <v>556</v>
      </c>
      <c r="AA735" s="31">
        <v>0</v>
      </c>
      <c r="AB735" s="33" t="s">
        <v>282</v>
      </c>
      <c r="AC735" s="48">
        <v>6</v>
      </c>
      <c r="AD735" s="30">
        <v>1</v>
      </c>
      <c r="AE735" s="30">
        <v>0</v>
      </c>
      <c r="AF735" s="46" t="str">
        <f>IFERROR(VLOOKUP(U735,Acronym!$A:$B, 2, FALSE), "Ot")</f>
        <v>L</v>
      </c>
      <c r="AG735" s="47" t="s">
        <v>717</v>
      </c>
      <c r="AH735" s="46" t="str">
        <f>VLOOKUP(AG735,Acronym!$A:$B,2, FALSE)</f>
        <v>CA</v>
      </c>
      <c r="AI735" s="47" t="s">
        <v>423</v>
      </c>
      <c r="AJ735" s="47" t="s">
        <v>3056</v>
      </c>
    </row>
    <row r="736" spans="1:36">
      <c r="A736" s="30">
        <v>17273166</v>
      </c>
      <c r="B736" s="31" t="s">
        <v>421</v>
      </c>
      <c r="C736" s="39" t="s">
        <v>12524</v>
      </c>
      <c r="D736" s="30">
        <v>17273164</v>
      </c>
      <c r="E736" s="39" t="s">
        <v>1550</v>
      </c>
      <c r="F736" s="50">
        <v>40633</v>
      </c>
      <c r="G736" s="32">
        <v>9432</v>
      </c>
      <c r="H736" s="31" t="s">
        <v>424</v>
      </c>
      <c r="I736" s="31" t="s">
        <v>174</v>
      </c>
      <c r="J736" s="32">
        <v>9432</v>
      </c>
      <c r="K736" s="32">
        <v>0</v>
      </c>
      <c r="L736" s="50">
        <v>40673</v>
      </c>
      <c r="M736" s="31" t="s">
        <v>280</v>
      </c>
      <c r="N736" s="31" t="s">
        <v>789</v>
      </c>
      <c r="O736" s="31" t="s">
        <v>789</v>
      </c>
      <c r="P736" s="39" t="s">
        <v>422</v>
      </c>
      <c r="Q736" s="39" t="s">
        <v>555</v>
      </c>
      <c r="R736" s="41" t="s">
        <v>542</v>
      </c>
      <c r="S736" s="31" t="s">
        <v>421</v>
      </c>
      <c r="T736" s="39" t="s">
        <v>281</v>
      </c>
      <c r="U736" s="39" t="s">
        <v>423</v>
      </c>
      <c r="V736" s="39" t="s">
        <v>127</v>
      </c>
      <c r="W736" s="39" t="s">
        <v>175</v>
      </c>
      <c r="X736" s="42" t="s">
        <v>176</v>
      </c>
      <c r="Y736" s="50" t="s">
        <v>421</v>
      </c>
      <c r="Z736" s="30" t="s">
        <v>557</v>
      </c>
      <c r="AA736" s="31">
        <v>0</v>
      </c>
      <c r="AB736" s="33" t="s">
        <v>282</v>
      </c>
      <c r="AC736" s="48">
        <v>6</v>
      </c>
      <c r="AD736" s="30">
        <v>1</v>
      </c>
      <c r="AE736" s="30">
        <v>0</v>
      </c>
      <c r="AF736" s="46" t="str">
        <f>IFERROR(VLOOKUP(U736,Acronym!$A:$B, 2, FALSE), "Ot")</f>
        <v>L</v>
      </c>
      <c r="AG736" s="47" t="s">
        <v>715</v>
      </c>
      <c r="AH736" s="46" t="str">
        <f>VLOOKUP(AG736,Acronym!$A:$B,2, FALSE)</f>
        <v>TH</v>
      </c>
      <c r="AI736" s="47" t="s">
        <v>423</v>
      </c>
      <c r="AJ736" s="47" t="s">
        <v>3057</v>
      </c>
    </row>
    <row r="737" spans="1:36">
      <c r="A737" s="30">
        <v>17274392</v>
      </c>
      <c r="B737" s="31" t="s">
        <v>421</v>
      </c>
      <c r="C737" s="39" t="s">
        <v>12525</v>
      </c>
      <c r="D737" s="30">
        <v>1826459</v>
      </c>
      <c r="E737" s="39" t="s">
        <v>1551</v>
      </c>
      <c r="F737" s="50">
        <v>40633</v>
      </c>
      <c r="G737" s="32">
        <v>10000</v>
      </c>
      <c r="H737" s="31" t="s">
        <v>424</v>
      </c>
      <c r="I737" s="31" t="s">
        <v>174</v>
      </c>
      <c r="J737" s="32">
        <v>10000</v>
      </c>
      <c r="K737" s="32">
        <v>0</v>
      </c>
      <c r="L737" s="50">
        <v>40674</v>
      </c>
      <c r="M737" s="31" t="s">
        <v>280</v>
      </c>
      <c r="N737" s="31" t="s">
        <v>789</v>
      </c>
      <c r="O737" s="31" t="s">
        <v>789</v>
      </c>
      <c r="P737" s="39" t="s">
        <v>422</v>
      </c>
      <c r="Q737" s="39" t="s">
        <v>555</v>
      </c>
      <c r="R737" s="41" t="s">
        <v>542</v>
      </c>
      <c r="S737" s="31" t="s">
        <v>421</v>
      </c>
      <c r="T737" s="39" t="s">
        <v>281</v>
      </c>
      <c r="U737" s="39" t="s">
        <v>436</v>
      </c>
      <c r="V737" s="39" t="s">
        <v>576</v>
      </c>
      <c r="W737" s="39" t="s">
        <v>478</v>
      </c>
      <c r="X737" s="42" t="s">
        <v>480</v>
      </c>
      <c r="Y737" s="50" t="s">
        <v>421</v>
      </c>
      <c r="Z737" s="30" t="s">
        <v>556</v>
      </c>
      <c r="AA737" s="31">
        <v>0</v>
      </c>
      <c r="AB737" s="33" t="s">
        <v>282</v>
      </c>
      <c r="AC737" s="48">
        <v>6</v>
      </c>
      <c r="AD737" s="30">
        <v>1</v>
      </c>
      <c r="AE737" s="30">
        <v>0</v>
      </c>
      <c r="AF737" s="46" t="str">
        <f>IFERROR(VLOOKUP(U737,Acronym!$A:$B, 2, FALSE), "Ot")</f>
        <v>SW</v>
      </c>
      <c r="AG737" s="47" t="s">
        <v>715</v>
      </c>
      <c r="AH737" s="46" t="str">
        <f>VLOOKUP(AG737,Acronym!$A:$B,2, FALSE)</f>
        <v>TH</v>
      </c>
      <c r="AI737" s="47" t="s">
        <v>436</v>
      </c>
      <c r="AJ737" s="47" t="s">
        <v>3058</v>
      </c>
    </row>
    <row r="738" spans="1:36">
      <c r="A738" s="30">
        <v>17274558</v>
      </c>
      <c r="B738" s="31" t="s">
        <v>421</v>
      </c>
      <c r="C738" s="39" t="s">
        <v>12526</v>
      </c>
      <c r="D738" s="30">
        <v>17274551</v>
      </c>
      <c r="E738" s="39" t="s">
        <v>1552</v>
      </c>
      <c r="F738" s="50">
        <v>40633</v>
      </c>
      <c r="G738" s="32">
        <v>90000</v>
      </c>
      <c r="H738" s="31" t="s">
        <v>424</v>
      </c>
      <c r="I738" s="31" t="s">
        <v>174</v>
      </c>
      <c r="J738" s="32">
        <v>0</v>
      </c>
      <c r="K738" s="32">
        <v>0</v>
      </c>
      <c r="L738" s="50">
        <v>40709</v>
      </c>
      <c r="M738" s="31" t="s">
        <v>280</v>
      </c>
      <c r="N738" s="31" t="s">
        <v>789</v>
      </c>
      <c r="O738" s="31" t="s">
        <v>789</v>
      </c>
      <c r="P738" s="39" t="s">
        <v>422</v>
      </c>
      <c r="Q738" s="39" t="s">
        <v>555</v>
      </c>
      <c r="R738" s="41" t="s">
        <v>541</v>
      </c>
      <c r="S738" s="31" t="s">
        <v>421</v>
      </c>
      <c r="T738" s="39" t="s">
        <v>283</v>
      </c>
      <c r="U738" s="39" t="s">
        <v>868</v>
      </c>
      <c r="V738" s="39" t="s">
        <v>366</v>
      </c>
      <c r="W738" s="39" t="s">
        <v>48</v>
      </c>
      <c r="X738" s="42" t="s">
        <v>366</v>
      </c>
      <c r="Y738" s="50" t="s">
        <v>421</v>
      </c>
      <c r="Z738" s="30" t="s">
        <v>556</v>
      </c>
      <c r="AA738" s="31">
        <v>0</v>
      </c>
      <c r="AB738" s="33" t="s">
        <v>284</v>
      </c>
      <c r="AC738" s="48">
        <v>11</v>
      </c>
      <c r="AD738" s="30">
        <v>1</v>
      </c>
      <c r="AE738" s="30">
        <v>0</v>
      </c>
      <c r="AF738" s="46" t="str">
        <f>IFERROR(VLOOKUP(U738,Acronym!$A:$B, 2, FALSE), "Ot")</f>
        <v>E</v>
      </c>
      <c r="AG738" s="47" t="s">
        <v>717</v>
      </c>
      <c r="AH738" s="46" t="str">
        <f>VLOOKUP(AG738,Acronym!$A:$B,2, FALSE)</f>
        <v>CA</v>
      </c>
      <c r="AI738" s="47" t="s">
        <v>719</v>
      </c>
      <c r="AJ738" s="47" t="s">
        <v>3059</v>
      </c>
    </row>
    <row r="739" spans="1:36">
      <c r="A739" s="30">
        <v>17274629</v>
      </c>
      <c r="B739" s="31" t="s">
        <v>421</v>
      </c>
      <c r="C739" s="39" t="s">
        <v>12527</v>
      </c>
      <c r="D739" s="30">
        <v>16243036</v>
      </c>
      <c r="E739" s="39" t="s">
        <v>773</v>
      </c>
      <c r="F739" s="50">
        <v>40633</v>
      </c>
      <c r="G739" s="32">
        <v>5316</v>
      </c>
      <c r="H739" s="31" t="s">
        <v>424</v>
      </c>
      <c r="I739" s="31" t="s">
        <v>425</v>
      </c>
      <c r="J739" s="32">
        <v>5316</v>
      </c>
      <c r="K739" s="32">
        <v>5316</v>
      </c>
      <c r="L739" s="50">
        <v>40673</v>
      </c>
      <c r="M739" s="31" t="s">
        <v>280</v>
      </c>
      <c r="N739" s="31" t="s">
        <v>789</v>
      </c>
      <c r="O739" s="31" t="s">
        <v>789</v>
      </c>
      <c r="P739" s="39" t="s">
        <v>422</v>
      </c>
      <c r="Q739" s="39" t="s">
        <v>555</v>
      </c>
      <c r="R739" s="41" t="s">
        <v>542</v>
      </c>
      <c r="S739" s="31">
        <v>1</v>
      </c>
      <c r="T739" s="39" t="s">
        <v>281</v>
      </c>
      <c r="U739" s="39" t="s">
        <v>434</v>
      </c>
      <c r="V739" s="39" t="s">
        <v>513</v>
      </c>
      <c r="W739" s="39" t="s">
        <v>514</v>
      </c>
      <c r="X739" s="42" t="s">
        <v>514</v>
      </c>
      <c r="Y739" s="50">
        <v>40689</v>
      </c>
      <c r="Z739" s="30" t="s">
        <v>557</v>
      </c>
      <c r="AA739" s="31">
        <v>1</v>
      </c>
      <c r="AB739" s="33" t="s">
        <v>282</v>
      </c>
      <c r="AC739" s="48">
        <v>6</v>
      </c>
      <c r="AD739" s="30">
        <v>1</v>
      </c>
      <c r="AE739" s="30">
        <v>0</v>
      </c>
      <c r="AF739" s="46" t="str">
        <f>IFERROR(VLOOKUP(U739,Acronym!$A:$B, 2, FALSE), "Ot")</f>
        <v>EM</v>
      </c>
      <c r="AG739" s="47" t="s">
        <v>717</v>
      </c>
      <c r="AH739" s="46" t="str">
        <f>VLOOKUP(AG739,Acronym!$A:$B,2, FALSE)</f>
        <v>CA</v>
      </c>
      <c r="AI739" s="47" t="s">
        <v>434</v>
      </c>
      <c r="AJ739" s="47" t="s">
        <v>3060</v>
      </c>
    </row>
    <row r="740" spans="1:36">
      <c r="A740" s="30">
        <v>17274797</v>
      </c>
      <c r="B740" s="31" t="s">
        <v>421</v>
      </c>
      <c r="C740" s="39" t="s">
        <v>12528</v>
      </c>
      <c r="D740" s="30">
        <v>1618579</v>
      </c>
      <c r="E740" s="39" t="s">
        <v>1553</v>
      </c>
      <c r="F740" s="50">
        <v>40633</v>
      </c>
      <c r="G740" s="32">
        <v>7761</v>
      </c>
      <c r="H740" s="31" t="s">
        <v>424</v>
      </c>
      <c r="I740" s="31" t="s">
        <v>425</v>
      </c>
      <c r="J740" s="32">
        <v>7761</v>
      </c>
      <c r="K740" s="32">
        <v>7761</v>
      </c>
      <c r="L740" s="50">
        <v>40681</v>
      </c>
      <c r="M740" s="31" t="s">
        <v>280</v>
      </c>
      <c r="N740" s="31" t="s">
        <v>789</v>
      </c>
      <c r="O740" s="31" t="s">
        <v>789</v>
      </c>
      <c r="P740" s="39" t="s">
        <v>422</v>
      </c>
      <c r="Q740" s="39" t="s">
        <v>555</v>
      </c>
      <c r="R740" s="41" t="s">
        <v>542</v>
      </c>
      <c r="S740" s="31">
        <v>1</v>
      </c>
      <c r="T740" s="39" t="s">
        <v>283</v>
      </c>
      <c r="U740" s="39" t="s">
        <v>426</v>
      </c>
      <c r="V740" s="39" t="s">
        <v>30</v>
      </c>
      <c r="W740" s="39" t="s">
        <v>287</v>
      </c>
      <c r="X740" s="42" t="s">
        <v>428</v>
      </c>
      <c r="Y740" s="50">
        <v>40690</v>
      </c>
      <c r="Z740" s="30" t="s">
        <v>557</v>
      </c>
      <c r="AA740" s="31">
        <v>1</v>
      </c>
      <c r="AB740" s="33" t="s">
        <v>282</v>
      </c>
      <c r="AC740" s="48">
        <v>7</v>
      </c>
      <c r="AD740" s="30">
        <v>0</v>
      </c>
      <c r="AE740" s="30">
        <v>0</v>
      </c>
      <c r="AF740" s="46" t="str">
        <f>IFERROR(VLOOKUP(U740,Acronym!$A:$B, 2, FALSE), "Ot")</f>
        <v>NW</v>
      </c>
      <c r="AG740" s="47" t="s">
        <v>715</v>
      </c>
      <c r="AH740" s="46" t="str">
        <f>VLOOKUP(AG740,Acronym!$A:$B,2, FALSE)</f>
        <v>TH</v>
      </c>
      <c r="AI740" s="47" t="s">
        <v>426</v>
      </c>
      <c r="AJ740" s="47" t="s">
        <v>3061</v>
      </c>
    </row>
    <row r="741" spans="1:36">
      <c r="A741" s="30">
        <v>17274902</v>
      </c>
      <c r="B741" s="31" t="s">
        <v>421</v>
      </c>
      <c r="C741" s="39" t="s">
        <v>12529</v>
      </c>
      <c r="D741" s="30">
        <v>17274900</v>
      </c>
      <c r="E741" s="39" t="s">
        <v>1554</v>
      </c>
      <c r="F741" s="50">
        <v>40634</v>
      </c>
      <c r="G741" s="32">
        <v>4293</v>
      </c>
      <c r="H741" s="31" t="s">
        <v>424</v>
      </c>
      <c r="I741" s="31" t="s">
        <v>174</v>
      </c>
      <c r="J741" s="32">
        <v>0</v>
      </c>
      <c r="K741" s="32">
        <v>0</v>
      </c>
      <c r="L741" s="50">
        <v>40673</v>
      </c>
      <c r="M741" s="31" t="s">
        <v>280</v>
      </c>
      <c r="N741" s="31" t="s">
        <v>789</v>
      </c>
      <c r="O741" s="31" t="s">
        <v>789</v>
      </c>
      <c r="P741" s="39" t="s">
        <v>422</v>
      </c>
      <c r="Q741" s="39" t="s">
        <v>555</v>
      </c>
      <c r="R741" s="41" t="s">
        <v>542</v>
      </c>
      <c r="S741" s="31" t="s">
        <v>421</v>
      </c>
      <c r="T741" s="39" t="s">
        <v>281</v>
      </c>
      <c r="U741" s="39" t="s">
        <v>431</v>
      </c>
      <c r="V741" s="39" t="s">
        <v>338</v>
      </c>
      <c r="W741" s="39" t="s">
        <v>335</v>
      </c>
      <c r="X741" s="42" t="s">
        <v>339</v>
      </c>
      <c r="Y741" s="50" t="s">
        <v>421</v>
      </c>
      <c r="Z741" s="30" t="s">
        <v>557</v>
      </c>
      <c r="AA741" s="31">
        <v>0</v>
      </c>
      <c r="AB741" s="33" t="s">
        <v>282</v>
      </c>
      <c r="AC741" s="48">
        <v>6</v>
      </c>
      <c r="AD741" s="30">
        <v>1</v>
      </c>
      <c r="AE741" s="30">
        <v>0</v>
      </c>
      <c r="AF741" s="46" t="str">
        <f>IFERROR(VLOOKUP(U741,Acronym!$A:$B, 2, FALSE), "Ot")</f>
        <v>NE</v>
      </c>
      <c r="AG741" s="47" t="s">
        <v>714</v>
      </c>
      <c r="AH741" s="46" t="str">
        <f>VLOOKUP(AG741,Acronym!$A:$B,2, FALSE)</f>
        <v>VA</v>
      </c>
      <c r="AI741" s="47" t="s">
        <v>431</v>
      </c>
      <c r="AJ741" s="47" t="s">
        <v>3062</v>
      </c>
    </row>
    <row r="742" spans="1:36">
      <c r="A742" s="30">
        <v>17274972</v>
      </c>
      <c r="B742" s="31" t="s">
        <v>421</v>
      </c>
      <c r="C742" s="39" t="s">
        <v>12530</v>
      </c>
      <c r="D742" s="30">
        <v>1855603</v>
      </c>
      <c r="E742" s="39" t="s">
        <v>1555</v>
      </c>
      <c r="F742" s="50">
        <v>40633</v>
      </c>
      <c r="G742" s="32">
        <v>21250</v>
      </c>
      <c r="H742" s="31" t="s">
        <v>424</v>
      </c>
      <c r="I742" s="31" t="s">
        <v>425</v>
      </c>
      <c r="J742" s="32">
        <v>21250</v>
      </c>
      <c r="K742" s="32">
        <v>21250</v>
      </c>
      <c r="L742" s="50">
        <v>40709</v>
      </c>
      <c r="M742" s="31" t="s">
        <v>280</v>
      </c>
      <c r="N742" s="31" t="s">
        <v>789</v>
      </c>
      <c r="O742" s="31" t="s">
        <v>789</v>
      </c>
      <c r="P742" s="39" t="s">
        <v>422</v>
      </c>
      <c r="Q742" s="39" t="s">
        <v>555</v>
      </c>
      <c r="R742" s="41" t="s">
        <v>541</v>
      </c>
      <c r="S742" s="31">
        <v>1</v>
      </c>
      <c r="T742" s="39" t="s">
        <v>281</v>
      </c>
      <c r="U742" s="39" t="s">
        <v>446</v>
      </c>
      <c r="V742" s="39" t="s">
        <v>52</v>
      </c>
      <c r="W742" s="39" t="s">
        <v>50</v>
      </c>
      <c r="X742" s="42" t="s">
        <v>53</v>
      </c>
      <c r="Y742" s="50">
        <v>40721</v>
      </c>
      <c r="Z742" s="30" t="s">
        <v>557</v>
      </c>
      <c r="AA742" s="31">
        <v>1</v>
      </c>
      <c r="AB742" s="33" t="s">
        <v>284</v>
      </c>
      <c r="AC742" s="48">
        <v>11</v>
      </c>
      <c r="AD742" s="30">
        <v>1</v>
      </c>
      <c r="AE742" s="30">
        <v>0</v>
      </c>
      <c r="AF742" s="46" t="str">
        <f>IFERROR(VLOOKUP(U742,Acronym!$A:$B, 2, FALSE), "Ot")</f>
        <v>SE</v>
      </c>
      <c r="AG742" s="47" t="s">
        <v>714</v>
      </c>
      <c r="AH742" s="46" t="str">
        <f>VLOOKUP(AG742,Acronym!$A:$B,2, FALSE)</f>
        <v>VA</v>
      </c>
      <c r="AI742" s="47" t="s">
        <v>446</v>
      </c>
      <c r="AJ742" s="47" t="s">
        <v>3063</v>
      </c>
    </row>
    <row r="743" spans="1:36">
      <c r="A743" s="30">
        <v>17275126</v>
      </c>
      <c r="B743" s="31" t="s">
        <v>421</v>
      </c>
      <c r="C743" s="39" t="s">
        <v>12531</v>
      </c>
      <c r="D743" s="30">
        <v>14956921</v>
      </c>
      <c r="E743" s="39" t="s">
        <v>1556</v>
      </c>
      <c r="F743" s="50">
        <v>40633</v>
      </c>
      <c r="G743" s="32">
        <v>5686</v>
      </c>
      <c r="H743" s="31" t="s">
        <v>424</v>
      </c>
      <c r="I743" s="31" t="s">
        <v>174</v>
      </c>
      <c r="J743" s="32">
        <v>0</v>
      </c>
      <c r="K743" s="32">
        <v>0</v>
      </c>
      <c r="L743" s="50">
        <v>40673</v>
      </c>
      <c r="M743" s="31" t="s">
        <v>280</v>
      </c>
      <c r="N743" s="31" t="s">
        <v>789</v>
      </c>
      <c r="O743" s="31" t="s">
        <v>789</v>
      </c>
      <c r="P743" s="39" t="s">
        <v>422</v>
      </c>
      <c r="Q743" s="39" t="s">
        <v>555</v>
      </c>
      <c r="R743" s="41" t="s">
        <v>542</v>
      </c>
      <c r="S743" s="31" t="s">
        <v>421</v>
      </c>
      <c r="T743" s="39" t="s">
        <v>281</v>
      </c>
      <c r="U743" s="39" t="s">
        <v>868</v>
      </c>
      <c r="V743" s="39" t="s">
        <v>527</v>
      </c>
      <c r="W743" s="39" t="s">
        <v>524</v>
      </c>
      <c r="X743" s="42" t="s">
        <v>527</v>
      </c>
      <c r="Y743" s="50" t="s">
        <v>421</v>
      </c>
      <c r="Z743" s="30" t="s">
        <v>557</v>
      </c>
      <c r="AA743" s="31">
        <v>0</v>
      </c>
      <c r="AB743" s="33" t="s">
        <v>282</v>
      </c>
      <c r="AC743" s="48">
        <v>6</v>
      </c>
      <c r="AD743" s="30">
        <v>1</v>
      </c>
      <c r="AE743" s="30">
        <v>0</v>
      </c>
      <c r="AF743" s="46" t="str">
        <f>IFERROR(VLOOKUP(U743,Acronym!$A:$B, 2, FALSE), "Ot")</f>
        <v>E</v>
      </c>
      <c r="AG743" s="47" t="s">
        <v>714</v>
      </c>
      <c r="AH743" s="46" t="str">
        <f>VLOOKUP(AG743,Acronym!$A:$B,2, FALSE)</f>
        <v>VA</v>
      </c>
      <c r="AI743" s="47" t="s">
        <v>719</v>
      </c>
      <c r="AJ743" s="47" t="s">
        <v>3064</v>
      </c>
    </row>
    <row r="744" spans="1:36">
      <c r="A744" s="30">
        <v>17275225</v>
      </c>
      <c r="B744" s="31" t="s">
        <v>421</v>
      </c>
      <c r="C744" s="39" t="s">
        <v>12532</v>
      </c>
      <c r="D744" s="30">
        <v>17275223</v>
      </c>
      <c r="E744" s="39" t="s">
        <v>1557</v>
      </c>
      <c r="F744" s="50">
        <v>40633</v>
      </c>
      <c r="G744" s="32">
        <v>4000</v>
      </c>
      <c r="H744" s="31" t="s">
        <v>424</v>
      </c>
      <c r="I744" s="31" t="s">
        <v>425</v>
      </c>
      <c r="J744" s="32">
        <v>4000</v>
      </c>
      <c r="K744" s="32">
        <v>4000</v>
      </c>
      <c r="L744" s="50">
        <v>40673</v>
      </c>
      <c r="M744" s="31" t="s">
        <v>280</v>
      </c>
      <c r="N744" s="31" t="s">
        <v>789</v>
      </c>
      <c r="O744" s="31" t="s">
        <v>789</v>
      </c>
      <c r="P744" s="39" t="s">
        <v>422</v>
      </c>
      <c r="Q744" s="39" t="s">
        <v>555</v>
      </c>
      <c r="R744" s="41" t="s">
        <v>542</v>
      </c>
      <c r="S744" s="31">
        <v>1</v>
      </c>
      <c r="T744" s="39" t="s">
        <v>281</v>
      </c>
      <c r="U744" s="39" t="s">
        <v>434</v>
      </c>
      <c r="V744" s="39" t="s">
        <v>259</v>
      </c>
      <c r="W744" s="39" t="s">
        <v>97</v>
      </c>
      <c r="X744" s="42" t="s">
        <v>259</v>
      </c>
      <c r="Y744" s="50">
        <v>40683</v>
      </c>
      <c r="Z744" s="30" t="s">
        <v>557</v>
      </c>
      <c r="AA744" s="31">
        <v>1</v>
      </c>
      <c r="AB744" s="33" t="s">
        <v>282</v>
      </c>
      <c r="AC744" s="48">
        <v>6</v>
      </c>
      <c r="AD744" s="30">
        <v>1</v>
      </c>
      <c r="AE744" s="30">
        <v>0</v>
      </c>
      <c r="AF744" s="46" t="str">
        <f>IFERROR(VLOOKUP(U744,Acronym!$A:$B, 2, FALSE), "Ot")</f>
        <v>EM</v>
      </c>
      <c r="AG744" s="47" t="s">
        <v>722</v>
      </c>
      <c r="AH744" s="46" t="str">
        <f>VLOOKUP(AG744,Acronym!$A:$B,2, FALSE)</f>
        <v>DA</v>
      </c>
      <c r="AI744" s="47" t="s">
        <v>434</v>
      </c>
      <c r="AJ744" s="47" t="s">
        <v>3065</v>
      </c>
    </row>
    <row r="745" spans="1:36">
      <c r="A745" s="30">
        <v>17275311</v>
      </c>
      <c r="B745" s="31" t="s">
        <v>421</v>
      </c>
      <c r="C745" s="39" t="s">
        <v>12533</v>
      </c>
      <c r="D745" s="30">
        <v>14401611</v>
      </c>
      <c r="E745" s="39" t="s">
        <v>1558</v>
      </c>
      <c r="F745" s="50">
        <v>40633</v>
      </c>
      <c r="G745" s="32">
        <v>4044</v>
      </c>
      <c r="H745" s="31" t="s">
        <v>424</v>
      </c>
      <c r="I745" s="31" t="s">
        <v>174</v>
      </c>
      <c r="J745" s="32">
        <v>4044</v>
      </c>
      <c r="K745" s="32">
        <v>0</v>
      </c>
      <c r="L745" s="50">
        <v>40673</v>
      </c>
      <c r="M745" s="31" t="s">
        <v>280</v>
      </c>
      <c r="N745" s="31" t="s">
        <v>789</v>
      </c>
      <c r="O745" s="31" t="s">
        <v>789</v>
      </c>
      <c r="P745" s="39" t="s">
        <v>422</v>
      </c>
      <c r="Q745" s="39" t="s">
        <v>555</v>
      </c>
      <c r="R745" s="41" t="s">
        <v>542</v>
      </c>
      <c r="S745" s="31" t="s">
        <v>421</v>
      </c>
      <c r="T745" s="39" t="s">
        <v>283</v>
      </c>
      <c r="U745" s="39" t="s">
        <v>423</v>
      </c>
      <c r="V745" s="39" t="s">
        <v>22</v>
      </c>
      <c r="W745" s="39" t="s">
        <v>175</v>
      </c>
      <c r="X745" s="42" t="s">
        <v>23</v>
      </c>
      <c r="Y745" s="50" t="s">
        <v>421</v>
      </c>
      <c r="Z745" s="30" t="s">
        <v>557</v>
      </c>
      <c r="AA745" s="31">
        <v>0</v>
      </c>
      <c r="AB745" s="33" t="s">
        <v>282</v>
      </c>
      <c r="AC745" s="48">
        <v>6</v>
      </c>
      <c r="AD745" s="30">
        <v>1</v>
      </c>
      <c r="AE745" s="30">
        <v>0</v>
      </c>
      <c r="AF745" s="46" t="str">
        <f>IFERROR(VLOOKUP(U745,Acronym!$A:$B, 2, FALSE), "Ot")</f>
        <v>L</v>
      </c>
      <c r="AG745" s="47" t="s">
        <v>714</v>
      </c>
      <c r="AH745" s="46" t="str">
        <f>VLOOKUP(AG745,Acronym!$A:$B,2, FALSE)</f>
        <v>VA</v>
      </c>
      <c r="AI745" s="47" t="s">
        <v>423</v>
      </c>
      <c r="AJ745" s="47" t="s">
        <v>3066</v>
      </c>
    </row>
    <row r="746" spans="1:36">
      <c r="A746" s="30">
        <v>17275423</v>
      </c>
      <c r="B746" s="31" t="s">
        <v>421</v>
      </c>
      <c r="C746" s="39" t="s">
        <v>12534</v>
      </c>
      <c r="D746" s="30">
        <v>1639403</v>
      </c>
      <c r="E746" s="39" t="s">
        <v>1559</v>
      </c>
      <c r="F746" s="50">
        <v>40634</v>
      </c>
      <c r="G746" s="32">
        <v>9500</v>
      </c>
      <c r="H746" s="31" t="s">
        <v>424</v>
      </c>
      <c r="I746" s="31" t="s">
        <v>425</v>
      </c>
      <c r="J746" s="32">
        <v>9500</v>
      </c>
      <c r="K746" s="32">
        <v>9500</v>
      </c>
      <c r="L746" s="50">
        <v>40674</v>
      </c>
      <c r="M746" s="31" t="s">
        <v>280</v>
      </c>
      <c r="N746" s="31" t="s">
        <v>789</v>
      </c>
      <c r="O746" s="31" t="s">
        <v>789</v>
      </c>
      <c r="P746" s="39" t="s">
        <v>422</v>
      </c>
      <c r="Q746" s="39" t="s">
        <v>555</v>
      </c>
      <c r="R746" s="41" t="s">
        <v>542</v>
      </c>
      <c r="S746" s="31">
        <v>1</v>
      </c>
      <c r="T746" s="39" t="s">
        <v>283</v>
      </c>
      <c r="U746" s="39" t="s">
        <v>430</v>
      </c>
      <c r="V746" s="39" t="s">
        <v>322</v>
      </c>
      <c r="W746" s="39" t="s">
        <v>319</v>
      </c>
      <c r="X746" s="42" t="s">
        <v>323</v>
      </c>
      <c r="Y746" s="50">
        <v>40704</v>
      </c>
      <c r="Z746" s="30" t="s">
        <v>556</v>
      </c>
      <c r="AA746" s="31">
        <v>1</v>
      </c>
      <c r="AB746" s="33" t="s">
        <v>282</v>
      </c>
      <c r="AC746" s="48">
        <v>6</v>
      </c>
      <c r="AD746" s="30">
        <v>1</v>
      </c>
      <c r="AE746" s="30">
        <v>0</v>
      </c>
      <c r="AF746" s="46" t="str">
        <f>IFERROR(VLOOKUP(U746,Acronym!$A:$B, 2, FALSE), "Ot")</f>
        <v>Y</v>
      </c>
      <c r="AG746" s="47" t="s">
        <v>722</v>
      </c>
      <c r="AH746" s="46" t="str">
        <f>VLOOKUP(AG746,Acronym!$A:$B,2, FALSE)</f>
        <v>DA</v>
      </c>
      <c r="AI746" s="47" t="s">
        <v>720</v>
      </c>
      <c r="AJ746" s="47" t="s">
        <v>3067</v>
      </c>
    </row>
    <row r="747" spans="1:36">
      <c r="A747" s="30">
        <v>17275529</v>
      </c>
      <c r="B747" s="31" t="s">
        <v>421</v>
      </c>
      <c r="C747" s="39" t="s">
        <v>12535</v>
      </c>
      <c r="D747" s="30">
        <v>17275527</v>
      </c>
      <c r="E747" s="39" t="s">
        <v>1560</v>
      </c>
      <c r="F747" s="50">
        <v>40633</v>
      </c>
      <c r="G747" s="32">
        <v>20000</v>
      </c>
      <c r="H747" s="31" t="s">
        <v>177</v>
      </c>
      <c r="I747" s="31" t="s">
        <v>174</v>
      </c>
      <c r="J747" s="32">
        <v>0</v>
      </c>
      <c r="K747" s="32">
        <v>0</v>
      </c>
      <c r="L747" s="50">
        <v>40644</v>
      </c>
      <c r="M747" s="31" t="s">
        <v>280</v>
      </c>
      <c r="N747" s="31" t="s">
        <v>789</v>
      </c>
      <c r="O747" s="31" t="s">
        <v>789</v>
      </c>
      <c r="P747" s="39" t="s">
        <v>422</v>
      </c>
      <c r="Q747" s="39" t="s">
        <v>555</v>
      </c>
      <c r="R747" s="41" t="s">
        <v>541</v>
      </c>
      <c r="S747" s="31" t="s">
        <v>421</v>
      </c>
      <c r="T747" s="39" t="s">
        <v>281</v>
      </c>
      <c r="U747" s="39" t="s">
        <v>423</v>
      </c>
      <c r="V747" s="39" t="s">
        <v>568</v>
      </c>
      <c r="W747" s="39" t="s">
        <v>175</v>
      </c>
      <c r="X747" s="42" t="s">
        <v>33</v>
      </c>
      <c r="Y747" s="50" t="s">
        <v>421</v>
      </c>
      <c r="Z747" s="30" t="s">
        <v>557</v>
      </c>
      <c r="AA747" s="31">
        <v>0</v>
      </c>
      <c r="AB747" s="33" t="s">
        <v>284</v>
      </c>
      <c r="AC747" s="48">
        <v>2</v>
      </c>
      <c r="AD747" s="30">
        <v>1</v>
      </c>
      <c r="AE747" s="30">
        <v>1</v>
      </c>
      <c r="AF747" s="46" t="str">
        <f>IFERROR(VLOOKUP(U747,Acronym!$A:$B, 2, FALSE), "Ot")</f>
        <v>L</v>
      </c>
      <c r="AG747" s="47" t="s">
        <v>721</v>
      </c>
      <c r="AH747" s="46" t="str">
        <f>VLOOKUP(AG747,Acronym!$A:$B,2, FALSE)</f>
        <v>NA</v>
      </c>
      <c r="AI747" s="47" t="s">
        <v>423</v>
      </c>
      <c r="AJ747" s="47" t="s">
        <v>3068</v>
      </c>
    </row>
    <row r="748" spans="1:36">
      <c r="A748" s="30">
        <v>17275600</v>
      </c>
      <c r="B748" s="31" t="s">
        <v>421</v>
      </c>
      <c r="C748" s="39" t="s">
        <v>12536</v>
      </c>
      <c r="D748" s="30">
        <v>1832310</v>
      </c>
      <c r="E748" s="39" t="s">
        <v>1561</v>
      </c>
      <c r="F748" s="50">
        <v>40633</v>
      </c>
      <c r="G748" s="32">
        <v>9550</v>
      </c>
      <c r="H748" s="31" t="s">
        <v>424</v>
      </c>
      <c r="I748" s="31" t="s">
        <v>174</v>
      </c>
      <c r="J748" s="32">
        <v>0</v>
      </c>
      <c r="K748" s="32">
        <v>0</v>
      </c>
      <c r="L748" s="50">
        <v>40674</v>
      </c>
      <c r="M748" s="31" t="s">
        <v>280</v>
      </c>
      <c r="N748" s="31" t="s">
        <v>789</v>
      </c>
      <c r="O748" s="31" t="s">
        <v>789</v>
      </c>
      <c r="P748" s="39" t="s">
        <v>422</v>
      </c>
      <c r="Q748" s="39" t="s">
        <v>555</v>
      </c>
      <c r="R748" s="41" t="s">
        <v>542</v>
      </c>
      <c r="S748" s="31" t="s">
        <v>421</v>
      </c>
      <c r="T748" s="39" t="s">
        <v>281</v>
      </c>
      <c r="U748" s="39" t="s">
        <v>430</v>
      </c>
      <c r="V748" s="39" t="s">
        <v>322</v>
      </c>
      <c r="W748" s="39" t="s">
        <v>319</v>
      </c>
      <c r="X748" s="42" t="s">
        <v>323</v>
      </c>
      <c r="Y748" s="50" t="s">
        <v>421</v>
      </c>
      <c r="Z748" s="30" t="s">
        <v>557</v>
      </c>
      <c r="AA748" s="31">
        <v>0</v>
      </c>
      <c r="AB748" s="33" t="s">
        <v>282</v>
      </c>
      <c r="AC748" s="48">
        <v>6</v>
      </c>
      <c r="AD748" s="30">
        <v>1</v>
      </c>
      <c r="AE748" s="30">
        <v>0</v>
      </c>
      <c r="AF748" s="46" t="str">
        <f>IFERROR(VLOOKUP(U748,Acronym!$A:$B, 2, FALSE), "Ot")</f>
        <v>Y</v>
      </c>
      <c r="AG748" s="47" t="s">
        <v>716</v>
      </c>
      <c r="AH748" s="46" t="str">
        <f>VLOOKUP(AG748,Acronym!$A:$B,2, FALSE)</f>
        <v>MU</v>
      </c>
      <c r="AI748" s="47" t="s">
        <v>720</v>
      </c>
      <c r="AJ748" s="47" t="s">
        <v>3069</v>
      </c>
    </row>
    <row r="749" spans="1:36">
      <c r="A749" s="30">
        <v>17275698</v>
      </c>
      <c r="B749" s="31" t="s">
        <v>421</v>
      </c>
      <c r="C749" s="39" t="s">
        <v>12537</v>
      </c>
      <c r="D749" s="30">
        <v>17275696</v>
      </c>
      <c r="E749" s="39" t="s">
        <v>1562</v>
      </c>
      <c r="F749" s="50">
        <v>40633</v>
      </c>
      <c r="G749" s="32">
        <v>5000</v>
      </c>
      <c r="H749" s="31" t="s">
        <v>177</v>
      </c>
      <c r="I749" s="31" t="s">
        <v>174</v>
      </c>
      <c r="J749" s="32">
        <v>0</v>
      </c>
      <c r="K749" s="32">
        <v>0</v>
      </c>
      <c r="L749" s="50">
        <v>40640</v>
      </c>
      <c r="M749" s="31" t="s">
        <v>280</v>
      </c>
      <c r="N749" s="31" t="s">
        <v>789</v>
      </c>
      <c r="O749" s="31" t="s">
        <v>789</v>
      </c>
      <c r="P749" s="39" t="s">
        <v>422</v>
      </c>
      <c r="Q749" s="39" t="s">
        <v>555</v>
      </c>
      <c r="R749" s="41" t="s">
        <v>542</v>
      </c>
      <c r="S749" s="31" t="s">
        <v>421</v>
      </c>
      <c r="T749" s="39" t="s">
        <v>281</v>
      </c>
      <c r="U749" s="39" t="s">
        <v>435</v>
      </c>
      <c r="V749" s="39" t="s">
        <v>112</v>
      </c>
      <c r="W749" s="39" t="s">
        <v>435</v>
      </c>
      <c r="X749" s="42" t="s">
        <v>110</v>
      </c>
      <c r="Y749" s="50" t="s">
        <v>421</v>
      </c>
      <c r="Z749" s="30" t="s">
        <v>557</v>
      </c>
      <c r="AA749" s="31">
        <v>0</v>
      </c>
      <c r="AB749" s="33" t="s">
        <v>282</v>
      </c>
      <c r="AC749" s="48">
        <v>1</v>
      </c>
      <c r="AD749" s="30">
        <v>1</v>
      </c>
      <c r="AE749" s="30">
        <v>1</v>
      </c>
      <c r="AF749" s="46" t="str">
        <f>IFERROR(VLOOKUP(U749,Acronym!$A:$B, 2, FALSE), "Ot")</f>
        <v>WM</v>
      </c>
      <c r="AG749" s="47" t="s">
        <v>716</v>
      </c>
      <c r="AH749" s="46" t="str">
        <f>VLOOKUP(AG749,Acronym!$A:$B,2, FALSE)</f>
        <v>MU</v>
      </c>
      <c r="AI749" s="47" t="s">
        <v>435</v>
      </c>
      <c r="AJ749" s="47" t="s">
        <v>3070</v>
      </c>
    </row>
    <row r="750" spans="1:36">
      <c r="A750" s="30">
        <v>17275793</v>
      </c>
      <c r="B750" s="31" t="s">
        <v>421</v>
      </c>
      <c r="C750" s="39" t="s">
        <v>12538</v>
      </c>
      <c r="D750" s="30">
        <v>6525512</v>
      </c>
      <c r="E750" s="39" t="s">
        <v>1563</v>
      </c>
      <c r="F750" s="50">
        <v>40634</v>
      </c>
      <c r="G750" s="32">
        <v>10000</v>
      </c>
      <c r="H750" s="31" t="s">
        <v>424</v>
      </c>
      <c r="I750" s="31" t="s">
        <v>174</v>
      </c>
      <c r="J750" s="32">
        <v>10000</v>
      </c>
      <c r="K750" s="32">
        <v>0</v>
      </c>
      <c r="L750" s="50">
        <v>40674</v>
      </c>
      <c r="M750" s="31" t="s">
        <v>280</v>
      </c>
      <c r="N750" s="31" t="s">
        <v>789</v>
      </c>
      <c r="O750" s="31" t="s">
        <v>789</v>
      </c>
      <c r="P750" s="39" t="s">
        <v>422</v>
      </c>
      <c r="Q750" s="39" t="s">
        <v>555</v>
      </c>
      <c r="R750" s="41" t="s">
        <v>542</v>
      </c>
      <c r="S750" s="31" t="s">
        <v>421</v>
      </c>
      <c r="T750" s="39" t="s">
        <v>281</v>
      </c>
      <c r="U750" s="39" t="s">
        <v>446</v>
      </c>
      <c r="V750" s="39" t="s">
        <v>92</v>
      </c>
      <c r="W750" s="39" t="s">
        <v>211</v>
      </c>
      <c r="X750" s="42" t="s">
        <v>92</v>
      </c>
      <c r="Y750" s="50" t="s">
        <v>421</v>
      </c>
      <c r="Z750" s="30" t="s">
        <v>557</v>
      </c>
      <c r="AA750" s="31">
        <v>0</v>
      </c>
      <c r="AB750" s="33" t="s">
        <v>282</v>
      </c>
      <c r="AC750" s="48">
        <v>6</v>
      </c>
      <c r="AD750" s="30">
        <v>1</v>
      </c>
      <c r="AE750" s="30">
        <v>0</v>
      </c>
      <c r="AF750" s="46" t="str">
        <f>IFERROR(VLOOKUP(U750,Acronym!$A:$B, 2, FALSE), "Ot")</f>
        <v>SE</v>
      </c>
      <c r="AG750" s="47" t="s">
        <v>715</v>
      </c>
      <c r="AH750" s="46" t="str">
        <f>VLOOKUP(AG750,Acronym!$A:$B,2, FALSE)</f>
        <v>TH</v>
      </c>
      <c r="AI750" s="47" t="s">
        <v>446</v>
      </c>
      <c r="AJ750" s="47" t="s">
        <v>3071</v>
      </c>
    </row>
    <row r="751" spans="1:36">
      <c r="A751" s="30">
        <v>17275888</v>
      </c>
      <c r="B751" s="31" t="s">
        <v>421</v>
      </c>
      <c r="C751" s="39" t="s">
        <v>12539</v>
      </c>
      <c r="D751" s="30">
        <v>17275881</v>
      </c>
      <c r="E751" s="39" t="s">
        <v>1564</v>
      </c>
      <c r="F751" s="50">
        <v>40634</v>
      </c>
      <c r="G751" s="32">
        <v>9897</v>
      </c>
      <c r="H751" s="31" t="s">
        <v>424</v>
      </c>
      <c r="I751" s="31" t="s">
        <v>174</v>
      </c>
      <c r="J751" s="32">
        <v>0</v>
      </c>
      <c r="K751" s="32">
        <v>0</v>
      </c>
      <c r="L751" s="50">
        <v>40673</v>
      </c>
      <c r="M751" s="31" t="s">
        <v>280</v>
      </c>
      <c r="N751" s="31" t="s">
        <v>789</v>
      </c>
      <c r="O751" s="31" t="s">
        <v>789</v>
      </c>
      <c r="P751" s="39" t="s">
        <v>422</v>
      </c>
      <c r="Q751" s="39" t="s">
        <v>555</v>
      </c>
      <c r="R751" s="41" t="s">
        <v>542</v>
      </c>
      <c r="S751" s="31" t="s">
        <v>421</v>
      </c>
      <c r="T751" s="39" t="s">
        <v>283</v>
      </c>
      <c r="U751" s="39" t="s">
        <v>423</v>
      </c>
      <c r="V751" s="39" t="s">
        <v>124</v>
      </c>
      <c r="W751" s="39" t="s">
        <v>175</v>
      </c>
      <c r="X751" s="42" t="s">
        <v>125</v>
      </c>
      <c r="Y751" s="50" t="s">
        <v>421</v>
      </c>
      <c r="Z751" s="30" t="s">
        <v>557</v>
      </c>
      <c r="AA751" s="31">
        <v>0</v>
      </c>
      <c r="AB751" s="33" t="s">
        <v>282</v>
      </c>
      <c r="AC751" s="48">
        <v>6</v>
      </c>
      <c r="AD751" s="30">
        <v>1</v>
      </c>
      <c r="AE751" s="30">
        <v>0</v>
      </c>
      <c r="AF751" s="46" t="str">
        <f>IFERROR(VLOOKUP(U751,Acronym!$A:$B, 2, FALSE), "Ot")</f>
        <v>L</v>
      </c>
      <c r="AG751" s="47" t="s">
        <v>714</v>
      </c>
      <c r="AH751" s="46" t="str">
        <f>VLOOKUP(AG751,Acronym!$A:$B,2, FALSE)</f>
        <v>VA</v>
      </c>
      <c r="AI751" s="47" t="s">
        <v>423</v>
      </c>
      <c r="AJ751" s="47" t="s">
        <v>3072</v>
      </c>
    </row>
    <row r="752" spans="1:36">
      <c r="A752" s="30">
        <v>17276006</v>
      </c>
      <c r="B752" s="31" t="s">
        <v>421</v>
      </c>
      <c r="C752" s="39" t="s">
        <v>12540</v>
      </c>
      <c r="D752" s="30">
        <v>17275999</v>
      </c>
      <c r="E752" s="39" t="s">
        <v>1565</v>
      </c>
      <c r="F752" s="50">
        <v>40634</v>
      </c>
      <c r="G752" s="32">
        <v>7800</v>
      </c>
      <c r="H752" s="31" t="s">
        <v>424</v>
      </c>
      <c r="I752" s="31" t="s">
        <v>425</v>
      </c>
      <c r="J752" s="32">
        <v>7800</v>
      </c>
      <c r="K752" s="32">
        <v>7800</v>
      </c>
      <c r="L752" s="50">
        <v>40680</v>
      </c>
      <c r="M752" s="31" t="s">
        <v>280</v>
      </c>
      <c r="N752" s="31" t="s">
        <v>789</v>
      </c>
      <c r="O752" s="31" t="s">
        <v>789</v>
      </c>
      <c r="P752" s="39" t="s">
        <v>422</v>
      </c>
      <c r="Q752" s="39" t="s">
        <v>555</v>
      </c>
      <c r="R752" s="41" t="s">
        <v>542</v>
      </c>
      <c r="S752" s="31">
        <v>1</v>
      </c>
      <c r="T752" s="39" t="s">
        <v>283</v>
      </c>
      <c r="U752" s="39" t="s">
        <v>434</v>
      </c>
      <c r="V752" s="39" t="s">
        <v>740</v>
      </c>
      <c r="W752" s="39" t="s">
        <v>511</v>
      </c>
      <c r="X752" s="42" t="s">
        <v>511</v>
      </c>
      <c r="Y752" s="50">
        <v>40708</v>
      </c>
      <c r="Z752" s="30" t="s">
        <v>557</v>
      </c>
      <c r="AA752" s="31">
        <v>1</v>
      </c>
      <c r="AB752" s="33" t="s">
        <v>282</v>
      </c>
      <c r="AC752" s="48">
        <v>7</v>
      </c>
      <c r="AD752" s="30">
        <v>0</v>
      </c>
      <c r="AE752" s="30">
        <v>0</v>
      </c>
      <c r="AF752" s="46" t="str">
        <f>IFERROR(VLOOKUP(U752,Acronym!$A:$B, 2, FALSE), "Ot")</f>
        <v>EM</v>
      </c>
      <c r="AG752" s="47" t="s">
        <v>716</v>
      </c>
      <c r="AH752" s="46" t="str">
        <f>VLOOKUP(AG752,Acronym!$A:$B,2, FALSE)</f>
        <v>MU</v>
      </c>
      <c r="AI752" s="47" t="s">
        <v>434</v>
      </c>
      <c r="AJ752" s="47" t="s">
        <v>3073</v>
      </c>
    </row>
    <row r="753" spans="1:36">
      <c r="A753" s="30">
        <v>17276063</v>
      </c>
      <c r="B753" s="31" t="s">
        <v>421</v>
      </c>
      <c r="C753" s="39" t="s">
        <v>12541</v>
      </c>
      <c r="D753" s="30">
        <v>17276061</v>
      </c>
      <c r="E753" s="39" t="s">
        <v>1566</v>
      </c>
      <c r="F753" s="50">
        <v>40634</v>
      </c>
      <c r="G753" s="32">
        <v>10000</v>
      </c>
      <c r="H753" s="31" t="s">
        <v>177</v>
      </c>
      <c r="I753" s="31" t="s">
        <v>174</v>
      </c>
      <c r="J753" s="32">
        <v>0</v>
      </c>
      <c r="K753" s="32">
        <v>0</v>
      </c>
      <c r="L753" s="50">
        <v>40644</v>
      </c>
      <c r="M753" s="31" t="s">
        <v>280</v>
      </c>
      <c r="N753" s="31" t="s">
        <v>789</v>
      </c>
      <c r="O753" s="31" t="s">
        <v>789</v>
      </c>
      <c r="P753" s="39" t="s">
        <v>422</v>
      </c>
      <c r="Q753" s="39" t="s">
        <v>555</v>
      </c>
      <c r="R753" s="41" t="s">
        <v>542</v>
      </c>
      <c r="S753" s="31" t="s">
        <v>421</v>
      </c>
      <c r="T753" s="39" t="s">
        <v>281</v>
      </c>
      <c r="U753" s="39" t="s">
        <v>430</v>
      </c>
      <c r="V753" s="39" t="s">
        <v>519</v>
      </c>
      <c r="W753" s="39" t="s">
        <v>518</v>
      </c>
      <c r="X753" s="42" t="s">
        <v>518</v>
      </c>
      <c r="Y753" s="50" t="s">
        <v>421</v>
      </c>
      <c r="Z753" s="30" t="s">
        <v>557</v>
      </c>
      <c r="AA753" s="31">
        <v>0</v>
      </c>
      <c r="AB753" s="33" t="s">
        <v>282</v>
      </c>
      <c r="AC753" s="48">
        <v>1</v>
      </c>
      <c r="AD753" s="30">
        <v>1</v>
      </c>
      <c r="AE753" s="30">
        <v>1</v>
      </c>
      <c r="AF753" s="46" t="str">
        <f>IFERROR(VLOOKUP(U753,Acronym!$A:$B, 2, FALSE), "Ot")</f>
        <v>Y</v>
      </c>
      <c r="AG753" s="47" t="s">
        <v>717</v>
      </c>
      <c r="AH753" s="46" t="str">
        <f>VLOOKUP(AG753,Acronym!$A:$B,2, FALSE)</f>
        <v>CA</v>
      </c>
      <c r="AI753" s="47" t="s">
        <v>720</v>
      </c>
      <c r="AJ753" s="47" t="s">
        <v>3074</v>
      </c>
    </row>
    <row r="754" spans="1:36">
      <c r="A754" s="30">
        <v>17276124</v>
      </c>
      <c r="B754" s="31" t="s">
        <v>421</v>
      </c>
      <c r="C754" s="39" t="s">
        <v>12542</v>
      </c>
      <c r="D754" s="30">
        <v>6566372</v>
      </c>
      <c r="E754" s="39" t="s">
        <v>1567</v>
      </c>
      <c r="F754" s="50">
        <v>40634</v>
      </c>
      <c r="G754" s="32">
        <v>8950</v>
      </c>
      <c r="H754" s="31" t="s">
        <v>424</v>
      </c>
      <c r="I754" s="31" t="s">
        <v>174</v>
      </c>
      <c r="J754" s="32">
        <v>8950</v>
      </c>
      <c r="K754" s="32">
        <v>0</v>
      </c>
      <c r="L754" s="50">
        <v>40673</v>
      </c>
      <c r="M754" s="31" t="s">
        <v>280</v>
      </c>
      <c r="N754" s="31" t="s">
        <v>789</v>
      </c>
      <c r="O754" s="31" t="s">
        <v>789</v>
      </c>
      <c r="P754" s="39" t="s">
        <v>422</v>
      </c>
      <c r="Q754" s="39" t="s">
        <v>555</v>
      </c>
      <c r="R754" s="41" t="s">
        <v>542</v>
      </c>
      <c r="S754" s="31" t="s">
        <v>421</v>
      </c>
      <c r="T754" s="39" t="s">
        <v>281</v>
      </c>
      <c r="U754" s="39" t="s">
        <v>423</v>
      </c>
      <c r="V754" s="39" t="s">
        <v>354</v>
      </c>
      <c r="W754" s="39" t="s">
        <v>175</v>
      </c>
      <c r="X754" s="42" t="s">
        <v>353</v>
      </c>
      <c r="Y754" s="50" t="s">
        <v>421</v>
      </c>
      <c r="Z754" s="30" t="s">
        <v>556</v>
      </c>
      <c r="AA754" s="31">
        <v>0</v>
      </c>
      <c r="AB754" s="33" t="s">
        <v>282</v>
      </c>
      <c r="AC754" s="48">
        <v>6</v>
      </c>
      <c r="AD754" s="30">
        <v>1</v>
      </c>
      <c r="AE754" s="30">
        <v>0</v>
      </c>
      <c r="AF754" s="46" t="str">
        <f>IFERROR(VLOOKUP(U754,Acronym!$A:$B, 2, FALSE), "Ot")</f>
        <v>L</v>
      </c>
      <c r="AG754" s="47" t="s">
        <v>717</v>
      </c>
      <c r="AH754" s="46" t="str">
        <f>VLOOKUP(AG754,Acronym!$A:$B,2, FALSE)</f>
        <v>CA</v>
      </c>
      <c r="AI754" s="47" t="s">
        <v>423</v>
      </c>
      <c r="AJ754" s="47" t="s">
        <v>3075</v>
      </c>
    </row>
    <row r="755" spans="1:36">
      <c r="A755" s="30">
        <v>17276206</v>
      </c>
      <c r="B755" s="31" t="s">
        <v>421</v>
      </c>
      <c r="C755" s="39" t="s">
        <v>12543</v>
      </c>
      <c r="D755" s="30">
        <v>17276204</v>
      </c>
      <c r="E755" s="39" t="s">
        <v>1568</v>
      </c>
      <c r="F755" s="50">
        <v>40634</v>
      </c>
      <c r="G755" s="32">
        <v>10000</v>
      </c>
      <c r="H755" s="31" t="s">
        <v>177</v>
      </c>
      <c r="I755" s="31" t="s">
        <v>174</v>
      </c>
      <c r="J755" s="32">
        <v>0</v>
      </c>
      <c r="K755" s="32">
        <v>0</v>
      </c>
      <c r="L755" s="50">
        <v>40640</v>
      </c>
      <c r="M755" s="31" t="s">
        <v>280</v>
      </c>
      <c r="N755" s="31" t="s">
        <v>789</v>
      </c>
      <c r="O755" s="31" t="s">
        <v>789</v>
      </c>
      <c r="P755" s="39" t="s">
        <v>422</v>
      </c>
      <c r="Q755" s="39" t="s">
        <v>555</v>
      </c>
      <c r="R755" s="41" t="s">
        <v>542</v>
      </c>
      <c r="S755" s="31" t="s">
        <v>421</v>
      </c>
      <c r="T755" s="39" t="s">
        <v>281</v>
      </c>
      <c r="U755" s="39" t="s">
        <v>868</v>
      </c>
      <c r="V755" s="39" t="s">
        <v>701</v>
      </c>
      <c r="W755" s="39" t="s">
        <v>524</v>
      </c>
      <c r="X755" s="42" t="s">
        <v>526</v>
      </c>
      <c r="Y755" s="50" t="s">
        <v>421</v>
      </c>
      <c r="Z755" s="30" t="s">
        <v>557</v>
      </c>
      <c r="AA755" s="31">
        <v>0</v>
      </c>
      <c r="AB755" s="33" t="s">
        <v>282</v>
      </c>
      <c r="AC755" s="48">
        <v>1</v>
      </c>
      <c r="AD755" s="30">
        <v>1</v>
      </c>
      <c r="AE755" s="30">
        <v>1</v>
      </c>
      <c r="AF755" s="46" t="str">
        <f>IFERROR(VLOOKUP(U755,Acronym!$A:$B, 2, FALSE), "Ot")</f>
        <v>E</v>
      </c>
      <c r="AG755" s="47" t="s">
        <v>718</v>
      </c>
      <c r="AH755" s="46" t="str">
        <f>VLOOKUP(AG755,Acronym!$A:$B,2, FALSE)</f>
        <v>LI</v>
      </c>
      <c r="AI755" s="47" t="s">
        <v>719</v>
      </c>
      <c r="AJ755" s="47" t="s">
        <v>3076</v>
      </c>
    </row>
    <row r="756" spans="1:36">
      <c r="A756" s="30">
        <v>17276277</v>
      </c>
      <c r="B756" s="31" t="s">
        <v>421</v>
      </c>
      <c r="C756" s="39" t="s">
        <v>12544</v>
      </c>
      <c r="D756" s="30">
        <v>1388343</v>
      </c>
      <c r="E756" s="39" t="s">
        <v>1569</v>
      </c>
      <c r="F756" s="50">
        <v>40634</v>
      </c>
      <c r="G756" s="32">
        <v>34000</v>
      </c>
      <c r="H756" s="31" t="s">
        <v>424</v>
      </c>
      <c r="I756" s="31" t="s">
        <v>425</v>
      </c>
      <c r="J756" s="32">
        <v>34000</v>
      </c>
      <c r="K756" s="32">
        <v>34000</v>
      </c>
      <c r="L756" s="50">
        <v>40708</v>
      </c>
      <c r="M756" s="31" t="s">
        <v>280</v>
      </c>
      <c r="N756" s="31" t="s">
        <v>789</v>
      </c>
      <c r="O756" s="31" t="s">
        <v>789</v>
      </c>
      <c r="P756" s="39" t="s">
        <v>422</v>
      </c>
      <c r="Q756" s="39" t="s">
        <v>555</v>
      </c>
      <c r="R756" s="41" t="s">
        <v>541</v>
      </c>
      <c r="S756" s="31">
        <v>1</v>
      </c>
      <c r="T756" s="39" t="s">
        <v>283</v>
      </c>
      <c r="U756" s="39" t="s">
        <v>430</v>
      </c>
      <c r="V756" s="39" t="s">
        <v>318</v>
      </c>
      <c r="W756" s="39" t="s">
        <v>319</v>
      </c>
      <c r="X756" s="42" t="s">
        <v>320</v>
      </c>
      <c r="Y756" s="50">
        <v>40739</v>
      </c>
      <c r="Z756" s="30" t="s">
        <v>557</v>
      </c>
      <c r="AA756" s="31">
        <v>1</v>
      </c>
      <c r="AB756" s="33" t="s">
        <v>284</v>
      </c>
      <c r="AC756" s="48">
        <v>11</v>
      </c>
      <c r="AD756" s="30">
        <v>1</v>
      </c>
      <c r="AE756" s="30">
        <v>0</v>
      </c>
      <c r="AF756" s="46" t="str">
        <f>IFERROR(VLOOKUP(U756,Acronym!$A:$B, 2, FALSE), "Ot")</f>
        <v>Y</v>
      </c>
      <c r="AG756" s="47" t="s">
        <v>714</v>
      </c>
      <c r="AH756" s="46" t="str">
        <f>VLOOKUP(AG756,Acronym!$A:$B,2, FALSE)</f>
        <v>VA</v>
      </c>
      <c r="AI756" s="47" t="s">
        <v>720</v>
      </c>
      <c r="AJ756" s="47" t="s">
        <v>3077</v>
      </c>
    </row>
    <row r="757" spans="1:36">
      <c r="A757" s="30">
        <v>17276353</v>
      </c>
      <c r="B757" s="31" t="s">
        <v>421</v>
      </c>
      <c r="C757" s="39" t="s">
        <v>12545</v>
      </c>
      <c r="D757" s="30">
        <v>11770113</v>
      </c>
      <c r="E757" s="39" t="s">
        <v>1570</v>
      </c>
      <c r="F757" s="50">
        <v>40634</v>
      </c>
      <c r="G757" s="32">
        <v>3939</v>
      </c>
      <c r="H757" s="31" t="s">
        <v>424</v>
      </c>
      <c r="I757" s="31" t="s">
        <v>425</v>
      </c>
      <c r="J757" s="32">
        <v>3939</v>
      </c>
      <c r="K757" s="32">
        <v>3939</v>
      </c>
      <c r="L757" s="50">
        <v>40674</v>
      </c>
      <c r="M757" s="31" t="s">
        <v>280</v>
      </c>
      <c r="N757" s="31" t="s">
        <v>789</v>
      </c>
      <c r="O757" s="31" t="s">
        <v>789</v>
      </c>
      <c r="P757" s="39" t="s">
        <v>422</v>
      </c>
      <c r="Q757" s="39" t="s">
        <v>555</v>
      </c>
      <c r="R757" s="41" t="s">
        <v>542</v>
      </c>
      <c r="S757" s="31">
        <v>1</v>
      </c>
      <c r="T757" s="39" t="s">
        <v>281</v>
      </c>
      <c r="U757" s="39" t="s">
        <v>430</v>
      </c>
      <c r="V757" s="39" t="s">
        <v>519</v>
      </c>
      <c r="W757" s="39" t="s">
        <v>518</v>
      </c>
      <c r="X757" s="42" t="s">
        <v>518</v>
      </c>
      <c r="Y757" s="50">
        <v>40681</v>
      </c>
      <c r="Z757" s="30" t="s">
        <v>557</v>
      </c>
      <c r="AA757" s="31">
        <v>1</v>
      </c>
      <c r="AB757" s="33" t="s">
        <v>282</v>
      </c>
      <c r="AC757" s="48">
        <v>6</v>
      </c>
      <c r="AD757" s="30">
        <v>1</v>
      </c>
      <c r="AE757" s="30">
        <v>0</v>
      </c>
      <c r="AF757" s="46" t="str">
        <f>IFERROR(VLOOKUP(U757,Acronym!$A:$B, 2, FALSE), "Ot")</f>
        <v>Y</v>
      </c>
      <c r="AG757" s="47" t="s">
        <v>714</v>
      </c>
      <c r="AH757" s="46" t="str">
        <f>VLOOKUP(AG757,Acronym!$A:$B,2, FALSE)</f>
        <v>VA</v>
      </c>
      <c r="AI757" s="47" t="s">
        <v>720</v>
      </c>
      <c r="AJ757" s="47" t="s">
        <v>3078</v>
      </c>
    </row>
    <row r="758" spans="1:36">
      <c r="A758" s="30">
        <v>17276472</v>
      </c>
      <c r="B758" s="31" t="s">
        <v>421</v>
      </c>
      <c r="C758" s="39" t="s">
        <v>12546</v>
      </c>
      <c r="D758" s="30">
        <v>17276465</v>
      </c>
      <c r="E758" s="39" t="s">
        <v>1571</v>
      </c>
      <c r="F758" s="50">
        <v>40634</v>
      </c>
      <c r="G758" s="32">
        <v>1000</v>
      </c>
      <c r="H758" s="31" t="s">
        <v>177</v>
      </c>
      <c r="I758" s="31" t="s">
        <v>174</v>
      </c>
      <c r="J758" s="32">
        <v>0</v>
      </c>
      <c r="K758" s="32">
        <v>0</v>
      </c>
      <c r="L758" s="50">
        <v>40640</v>
      </c>
      <c r="M758" s="31" t="s">
        <v>280</v>
      </c>
      <c r="N758" s="31" t="s">
        <v>789</v>
      </c>
      <c r="O758" s="31" t="s">
        <v>789</v>
      </c>
      <c r="P758" s="39" t="s">
        <v>422</v>
      </c>
      <c r="Q758" s="39" t="s">
        <v>555</v>
      </c>
      <c r="R758" s="41" t="s">
        <v>542</v>
      </c>
      <c r="S758" s="31" t="s">
        <v>421</v>
      </c>
      <c r="T758" s="39" t="s">
        <v>283</v>
      </c>
      <c r="U758" s="39" t="s">
        <v>435</v>
      </c>
      <c r="V758" s="39" t="s">
        <v>332</v>
      </c>
      <c r="W758" s="39" t="s">
        <v>435</v>
      </c>
      <c r="X758" s="42" t="s">
        <v>114</v>
      </c>
      <c r="Y758" s="50" t="s">
        <v>421</v>
      </c>
      <c r="Z758" s="30" t="s">
        <v>557</v>
      </c>
      <c r="AA758" s="31">
        <v>0</v>
      </c>
      <c r="AB758" s="33" t="s">
        <v>282</v>
      </c>
      <c r="AC758" s="48">
        <v>1</v>
      </c>
      <c r="AD758" s="30">
        <v>1</v>
      </c>
      <c r="AE758" s="30">
        <v>1</v>
      </c>
      <c r="AF758" s="46" t="str">
        <f>IFERROR(VLOOKUP(U758,Acronym!$A:$B, 2, FALSE), "Ot")</f>
        <v>WM</v>
      </c>
      <c r="AG758" s="47" t="s">
        <v>716</v>
      </c>
      <c r="AH758" s="46" t="str">
        <f>VLOOKUP(AG758,Acronym!$A:$B,2, FALSE)</f>
        <v>MU</v>
      </c>
      <c r="AI758" s="47" t="s">
        <v>435</v>
      </c>
      <c r="AJ758" s="47" t="s">
        <v>3079</v>
      </c>
    </row>
    <row r="759" spans="1:36">
      <c r="A759" s="30">
        <v>17276716</v>
      </c>
      <c r="B759" s="31" t="s">
        <v>421</v>
      </c>
      <c r="C759" s="39" t="s">
        <v>12547</v>
      </c>
      <c r="D759" s="30">
        <v>4829584</v>
      </c>
      <c r="E759" s="39" t="s">
        <v>1572</v>
      </c>
      <c r="F759" s="50">
        <v>40634</v>
      </c>
      <c r="G759" s="32">
        <v>9700</v>
      </c>
      <c r="H759" s="31" t="s">
        <v>424</v>
      </c>
      <c r="I759" s="31" t="s">
        <v>425</v>
      </c>
      <c r="J759" s="32">
        <v>9200</v>
      </c>
      <c r="K759" s="32">
        <v>9200</v>
      </c>
      <c r="L759" s="50">
        <v>40674</v>
      </c>
      <c r="M759" s="31" t="s">
        <v>280</v>
      </c>
      <c r="N759" s="31" t="s">
        <v>789</v>
      </c>
      <c r="O759" s="31" t="s">
        <v>789</v>
      </c>
      <c r="P759" s="39" t="s">
        <v>422</v>
      </c>
      <c r="Q759" s="39" t="s">
        <v>555</v>
      </c>
      <c r="R759" s="41" t="s">
        <v>542</v>
      </c>
      <c r="S759" s="31">
        <v>1</v>
      </c>
      <c r="T759" s="39" t="s">
        <v>281</v>
      </c>
      <c r="U759" s="39" t="s">
        <v>446</v>
      </c>
      <c r="V759" s="39" t="s">
        <v>308</v>
      </c>
      <c r="W759" s="39" t="s">
        <v>55</v>
      </c>
      <c r="X759" s="42" t="s">
        <v>55</v>
      </c>
      <c r="Y759" s="50">
        <v>40681</v>
      </c>
      <c r="Z759" s="30" t="s">
        <v>557</v>
      </c>
      <c r="AA759" s="31">
        <v>1</v>
      </c>
      <c r="AB759" s="33" t="s">
        <v>282</v>
      </c>
      <c r="AC759" s="48">
        <v>6</v>
      </c>
      <c r="AD759" s="30">
        <v>1</v>
      </c>
      <c r="AE759" s="30">
        <v>0</v>
      </c>
      <c r="AF759" s="46" t="str">
        <f>IFERROR(VLOOKUP(U759,Acronym!$A:$B, 2, FALSE), "Ot")</f>
        <v>SE</v>
      </c>
      <c r="AG759" s="47" t="s">
        <v>714</v>
      </c>
      <c r="AH759" s="46" t="str">
        <f>VLOOKUP(AG759,Acronym!$A:$B,2, FALSE)</f>
        <v>VA</v>
      </c>
      <c r="AI759" s="47" t="s">
        <v>446</v>
      </c>
      <c r="AJ759" s="47" t="s">
        <v>3080</v>
      </c>
    </row>
    <row r="760" spans="1:36">
      <c r="A760" s="30">
        <v>17276817</v>
      </c>
      <c r="B760" s="31" t="s">
        <v>421</v>
      </c>
      <c r="C760" s="39" t="s">
        <v>12548</v>
      </c>
      <c r="D760" s="30">
        <v>17276815</v>
      </c>
      <c r="E760" s="39" t="s">
        <v>1573</v>
      </c>
      <c r="F760" s="50">
        <v>40634</v>
      </c>
      <c r="G760" s="32">
        <v>4595</v>
      </c>
      <c r="H760" s="31" t="s">
        <v>424</v>
      </c>
      <c r="I760" s="31" t="s">
        <v>174</v>
      </c>
      <c r="J760" s="32">
        <v>0</v>
      </c>
      <c r="K760" s="32">
        <v>0</v>
      </c>
      <c r="L760" s="50">
        <v>40673</v>
      </c>
      <c r="M760" s="31" t="s">
        <v>280</v>
      </c>
      <c r="N760" s="31" t="s">
        <v>789</v>
      </c>
      <c r="O760" s="31" t="s">
        <v>789</v>
      </c>
      <c r="P760" s="39" t="s">
        <v>422</v>
      </c>
      <c r="Q760" s="39" t="s">
        <v>555</v>
      </c>
      <c r="R760" s="41" t="s">
        <v>542</v>
      </c>
      <c r="S760" s="31" t="s">
        <v>421</v>
      </c>
      <c r="T760" s="39" t="s">
        <v>281</v>
      </c>
      <c r="U760" s="39" t="s">
        <v>423</v>
      </c>
      <c r="V760" s="39" t="s">
        <v>119</v>
      </c>
      <c r="W760" s="39" t="s">
        <v>175</v>
      </c>
      <c r="X760" s="42" t="s">
        <v>120</v>
      </c>
      <c r="Y760" s="50" t="s">
        <v>421</v>
      </c>
      <c r="Z760" s="30" t="s">
        <v>557</v>
      </c>
      <c r="AA760" s="31">
        <v>0</v>
      </c>
      <c r="AB760" s="33" t="s">
        <v>282</v>
      </c>
      <c r="AC760" s="48">
        <v>6</v>
      </c>
      <c r="AD760" s="30">
        <v>1</v>
      </c>
      <c r="AE760" s="30">
        <v>0</v>
      </c>
      <c r="AF760" s="46" t="str">
        <f>IFERROR(VLOOKUP(U760,Acronym!$A:$B, 2, FALSE), "Ot")</f>
        <v>L</v>
      </c>
      <c r="AG760" s="47" t="s">
        <v>714</v>
      </c>
      <c r="AH760" s="46" t="str">
        <f>VLOOKUP(AG760,Acronym!$A:$B,2, FALSE)</f>
        <v>VA</v>
      </c>
      <c r="AI760" s="47" t="s">
        <v>423</v>
      </c>
      <c r="AJ760" s="47" t="s">
        <v>3081</v>
      </c>
    </row>
    <row r="761" spans="1:36">
      <c r="A761" s="30">
        <v>17276899</v>
      </c>
      <c r="B761" s="31" t="s">
        <v>421</v>
      </c>
      <c r="C761" s="39" t="s">
        <v>12549</v>
      </c>
      <c r="D761" s="30">
        <v>17276897</v>
      </c>
      <c r="E761" s="39" t="s">
        <v>1574</v>
      </c>
      <c r="F761" s="50">
        <v>40634</v>
      </c>
      <c r="G761" s="32">
        <v>1750</v>
      </c>
      <c r="H761" s="31" t="s">
        <v>177</v>
      </c>
      <c r="I761" s="31" t="s">
        <v>174</v>
      </c>
      <c r="J761" s="32">
        <v>0</v>
      </c>
      <c r="K761" s="32">
        <v>0</v>
      </c>
      <c r="L761" s="50">
        <v>40646</v>
      </c>
      <c r="M761" s="31" t="s">
        <v>280</v>
      </c>
      <c r="N761" s="31" t="s">
        <v>789</v>
      </c>
      <c r="O761" s="31" t="s">
        <v>789</v>
      </c>
      <c r="P761" s="39" t="s">
        <v>422</v>
      </c>
      <c r="Q761" s="39" t="s">
        <v>555</v>
      </c>
      <c r="R761" s="41" t="s">
        <v>542</v>
      </c>
      <c r="S761" s="31" t="s">
        <v>421</v>
      </c>
      <c r="T761" s="39" t="s">
        <v>281</v>
      </c>
      <c r="U761" s="39" t="s">
        <v>446</v>
      </c>
      <c r="V761" s="39" t="s">
        <v>133</v>
      </c>
      <c r="W761" s="39" t="s">
        <v>311</v>
      </c>
      <c r="X761" s="42" t="s">
        <v>311</v>
      </c>
      <c r="Y761" s="50" t="s">
        <v>421</v>
      </c>
      <c r="Z761" s="30" t="s">
        <v>556</v>
      </c>
      <c r="AA761" s="31">
        <v>0</v>
      </c>
      <c r="AB761" s="33" t="s">
        <v>282</v>
      </c>
      <c r="AC761" s="48">
        <v>2</v>
      </c>
      <c r="AD761" s="30">
        <v>1</v>
      </c>
      <c r="AE761" s="30">
        <v>1</v>
      </c>
      <c r="AF761" s="46" t="str">
        <f>IFERROR(VLOOKUP(U761,Acronym!$A:$B, 2, FALSE), "Ot")</f>
        <v>SE</v>
      </c>
      <c r="AG761" s="47" t="s">
        <v>721</v>
      </c>
      <c r="AH761" s="46" t="str">
        <f>VLOOKUP(AG761,Acronym!$A:$B,2, FALSE)</f>
        <v>NA</v>
      </c>
      <c r="AI761" s="47" t="s">
        <v>446</v>
      </c>
      <c r="AJ761" s="47" t="s">
        <v>3082</v>
      </c>
    </row>
    <row r="762" spans="1:36">
      <c r="A762" s="30">
        <v>17277488</v>
      </c>
      <c r="B762" s="31" t="s">
        <v>421</v>
      </c>
      <c r="C762" s="39" t="s">
        <v>12550</v>
      </c>
      <c r="D762" s="30">
        <v>17277486</v>
      </c>
      <c r="E762" s="39" t="s">
        <v>1575</v>
      </c>
      <c r="F762" s="50">
        <v>40634</v>
      </c>
      <c r="G762" s="32">
        <v>6100</v>
      </c>
      <c r="H762" s="31" t="s">
        <v>424</v>
      </c>
      <c r="I762" s="31" t="s">
        <v>174</v>
      </c>
      <c r="J762" s="32">
        <v>2780</v>
      </c>
      <c r="K762" s="32">
        <v>0</v>
      </c>
      <c r="L762" s="50">
        <v>40673</v>
      </c>
      <c r="M762" s="31" t="s">
        <v>280</v>
      </c>
      <c r="N762" s="31" t="s">
        <v>789</v>
      </c>
      <c r="O762" s="31" t="s">
        <v>789</v>
      </c>
      <c r="P762" s="39" t="s">
        <v>422</v>
      </c>
      <c r="Q762" s="39" t="s">
        <v>555</v>
      </c>
      <c r="R762" s="41" t="s">
        <v>542</v>
      </c>
      <c r="S762" s="31" t="s">
        <v>421</v>
      </c>
      <c r="T762" s="39" t="s">
        <v>281</v>
      </c>
      <c r="U762" s="39" t="s">
        <v>435</v>
      </c>
      <c r="V762" s="39" t="s">
        <v>108</v>
      </c>
      <c r="W762" s="39" t="s">
        <v>435</v>
      </c>
      <c r="X762" s="42" t="s">
        <v>107</v>
      </c>
      <c r="Y762" s="50" t="s">
        <v>421</v>
      </c>
      <c r="Z762" s="30" t="s">
        <v>556</v>
      </c>
      <c r="AA762" s="31">
        <v>0</v>
      </c>
      <c r="AB762" s="33" t="s">
        <v>282</v>
      </c>
      <c r="AC762" s="48">
        <v>6</v>
      </c>
      <c r="AD762" s="30">
        <v>1</v>
      </c>
      <c r="AE762" s="30">
        <v>0</v>
      </c>
      <c r="AF762" s="46" t="str">
        <f>IFERROR(VLOOKUP(U762,Acronym!$A:$B, 2, FALSE), "Ot")</f>
        <v>WM</v>
      </c>
      <c r="AG762" s="47" t="s">
        <v>722</v>
      </c>
      <c r="AH762" s="46" t="str">
        <f>VLOOKUP(AG762,Acronym!$A:$B,2, FALSE)</f>
        <v>DA</v>
      </c>
      <c r="AI762" s="47" t="s">
        <v>435</v>
      </c>
      <c r="AJ762" s="47" t="s">
        <v>3083</v>
      </c>
    </row>
    <row r="763" spans="1:36">
      <c r="A763" s="30">
        <v>17277563</v>
      </c>
      <c r="B763" s="31" t="s">
        <v>421</v>
      </c>
      <c r="C763" s="39" t="s">
        <v>12551</v>
      </c>
      <c r="D763" s="30">
        <v>1837619</v>
      </c>
      <c r="E763" s="39" t="s">
        <v>1576</v>
      </c>
      <c r="F763" s="50">
        <v>40635</v>
      </c>
      <c r="G763" s="32">
        <v>9500</v>
      </c>
      <c r="H763" s="31" t="s">
        <v>177</v>
      </c>
      <c r="I763" s="31" t="s">
        <v>174</v>
      </c>
      <c r="J763" s="32">
        <v>0</v>
      </c>
      <c r="K763" s="32">
        <v>0</v>
      </c>
      <c r="L763" s="50">
        <v>40652</v>
      </c>
      <c r="M763" s="31" t="s">
        <v>280</v>
      </c>
      <c r="N763" s="31" t="s">
        <v>789</v>
      </c>
      <c r="O763" s="31" t="s">
        <v>789</v>
      </c>
      <c r="P763" s="39" t="s">
        <v>422</v>
      </c>
      <c r="Q763" s="39" t="s">
        <v>555</v>
      </c>
      <c r="R763" s="41" t="s">
        <v>542</v>
      </c>
      <c r="S763" s="31" t="s">
        <v>421</v>
      </c>
      <c r="T763" s="39" t="s">
        <v>281</v>
      </c>
      <c r="U763" s="39" t="s">
        <v>431</v>
      </c>
      <c r="V763" s="39" t="s">
        <v>585</v>
      </c>
      <c r="W763" s="39" t="s">
        <v>335</v>
      </c>
      <c r="X763" s="42" t="s">
        <v>340</v>
      </c>
      <c r="Y763" s="50" t="s">
        <v>421</v>
      </c>
      <c r="Z763" s="30" t="s">
        <v>557</v>
      </c>
      <c r="AA763" s="31">
        <v>0</v>
      </c>
      <c r="AB763" s="33" t="s">
        <v>282</v>
      </c>
      <c r="AC763" s="48">
        <v>2</v>
      </c>
      <c r="AD763" s="30">
        <v>1</v>
      </c>
      <c r="AE763" s="30">
        <v>1</v>
      </c>
      <c r="AF763" s="46" t="str">
        <f>IFERROR(VLOOKUP(U763,Acronym!$A:$B, 2, FALSE), "Ot")</f>
        <v>NE</v>
      </c>
      <c r="AG763" s="47" t="s">
        <v>716</v>
      </c>
      <c r="AH763" s="46" t="str">
        <f>VLOOKUP(AG763,Acronym!$A:$B,2, FALSE)</f>
        <v>MU</v>
      </c>
      <c r="AI763" s="47" t="s">
        <v>431</v>
      </c>
      <c r="AJ763" s="47" t="s">
        <v>3084</v>
      </c>
    </row>
    <row r="764" spans="1:36">
      <c r="A764" s="30">
        <v>17277630</v>
      </c>
      <c r="B764" s="31" t="s">
        <v>421</v>
      </c>
      <c r="C764" s="39" t="s">
        <v>12552</v>
      </c>
      <c r="D764" s="30">
        <v>7460923</v>
      </c>
      <c r="E764" s="39" t="s">
        <v>1577</v>
      </c>
      <c r="F764" s="50">
        <v>40635</v>
      </c>
      <c r="G764" s="32">
        <v>9000</v>
      </c>
      <c r="H764" s="31" t="s">
        <v>424</v>
      </c>
      <c r="I764" s="31" t="s">
        <v>174</v>
      </c>
      <c r="J764" s="32">
        <v>9000</v>
      </c>
      <c r="K764" s="32">
        <v>0</v>
      </c>
      <c r="L764" s="50">
        <v>40673</v>
      </c>
      <c r="M764" s="31" t="s">
        <v>280</v>
      </c>
      <c r="N764" s="31" t="s">
        <v>789</v>
      </c>
      <c r="O764" s="31" t="s">
        <v>789</v>
      </c>
      <c r="P764" s="39" t="s">
        <v>422</v>
      </c>
      <c r="Q764" s="39" t="s">
        <v>555</v>
      </c>
      <c r="R764" s="41" t="s">
        <v>542</v>
      </c>
      <c r="S764" s="31" t="s">
        <v>421</v>
      </c>
      <c r="T764" s="39" t="s">
        <v>281</v>
      </c>
      <c r="U764" s="39" t="s">
        <v>423</v>
      </c>
      <c r="V764" s="39" t="s">
        <v>38</v>
      </c>
      <c r="W764" s="39" t="s">
        <v>175</v>
      </c>
      <c r="X764" s="42" t="s">
        <v>264</v>
      </c>
      <c r="Y764" s="50" t="s">
        <v>421</v>
      </c>
      <c r="Z764" s="30" t="s">
        <v>557</v>
      </c>
      <c r="AA764" s="31">
        <v>0</v>
      </c>
      <c r="AB764" s="33" t="s">
        <v>282</v>
      </c>
      <c r="AC764" s="48">
        <v>5</v>
      </c>
      <c r="AD764" s="30">
        <v>1</v>
      </c>
      <c r="AE764" s="30">
        <v>0</v>
      </c>
      <c r="AF764" s="46" t="str">
        <f>IFERROR(VLOOKUP(U764,Acronym!$A:$B, 2, FALSE), "Ot")</f>
        <v>L</v>
      </c>
      <c r="AG764" s="47" t="s">
        <v>714</v>
      </c>
      <c r="AH764" s="46" t="str">
        <f>VLOOKUP(AG764,Acronym!$A:$B,2, FALSE)</f>
        <v>VA</v>
      </c>
      <c r="AI764" s="47" t="s">
        <v>423</v>
      </c>
      <c r="AJ764" s="47" t="s">
        <v>3085</v>
      </c>
    </row>
    <row r="765" spans="1:36">
      <c r="A765" s="30">
        <v>17277740</v>
      </c>
      <c r="B765" s="31" t="s">
        <v>421</v>
      </c>
      <c r="C765" s="39" t="s">
        <v>12553</v>
      </c>
      <c r="D765" s="30">
        <v>14292405</v>
      </c>
      <c r="E765" s="39" t="s">
        <v>1578</v>
      </c>
      <c r="F765" s="50">
        <v>40636</v>
      </c>
      <c r="G765" s="32">
        <v>2200</v>
      </c>
      <c r="H765" s="31" t="s">
        <v>177</v>
      </c>
      <c r="I765" s="31" t="s">
        <v>174</v>
      </c>
      <c r="J765" s="32">
        <v>0</v>
      </c>
      <c r="K765" s="32">
        <v>0</v>
      </c>
      <c r="L765" s="50">
        <v>40639</v>
      </c>
      <c r="M765" s="31" t="s">
        <v>280</v>
      </c>
      <c r="N765" s="31" t="s">
        <v>789</v>
      </c>
      <c r="O765" s="31" t="s">
        <v>789</v>
      </c>
      <c r="P765" s="39" t="s">
        <v>422</v>
      </c>
      <c r="Q765" s="39" t="s">
        <v>555</v>
      </c>
      <c r="R765" s="41" t="s">
        <v>542</v>
      </c>
      <c r="S765" s="31" t="s">
        <v>421</v>
      </c>
      <c r="T765" s="39" t="s">
        <v>281</v>
      </c>
      <c r="U765" s="39" t="s">
        <v>426</v>
      </c>
      <c r="V765" s="39" t="s">
        <v>386</v>
      </c>
      <c r="W765" s="39" t="s">
        <v>285</v>
      </c>
      <c r="X765" s="42" t="s">
        <v>386</v>
      </c>
      <c r="Y765" s="50" t="s">
        <v>421</v>
      </c>
      <c r="Z765" s="30" t="s">
        <v>557</v>
      </c>
      <c r="AA765" s="31">
        <v>0</v>
      </c>
      <c r="AB765" s="33" t="s">
        <v>282</v>
      </c>
      <c r="AC765" s="48">
        <v>0</v>
      </c>
      <c r="AD765" s="30">
        <v>1</v>
      </c>
      <c r="AE765" s="30">
        <v>1</v>
      </c>
      <c r="AF765" s="46" t="str">
        <f>IFERROR(VLOOKUP(U765,Acronym!$A:$B, 2, FALSE), "Ot")</f>
        <v>NW</v>
      </c>
      <c r="AG765" s="47" t="s">
        <v>722</v>
      </c>
      <c r="AH765" s="46" t="str">
        <f>VLOOKUP(AG765,Acronym!$A:$B,2, FALSE)</f>
        <v>DA</v>
      </c>
      <c r="AI765" s="47" t="s">
        <v>426</v>
      </c>
      <c r="AJ765" s="47" t="s">
        <v>3086</v>
      </c>
    </row>
    <row r="766" spans="1:36">
      <c r="A766" s="30">
        <v>17277802</v>
      </c>
      <c r="B766" s="31" t="s">
        <v>421</v>
      </c>
      <c r="C766" s="39" t="s">
        <v>12554</v>
      </c>
      <c r="D766" s="30">
        <v>17277800</v>
      </c>
      <c r="E766" s="39" t="s">
        <v>1579</v>
      </c>
      <c r="F766" s="50">
        <v>40636</v>
      </c>
      <c r="G766" s="32">
        <v>1700</v>
      </c>
      <c r="H766" s="31" t="s">
        <v>177</v>
      </c>
      <c r="I766" s="31" t="s">
        <v>174</v>
      </c>
      <c r="J766" s="32">
        <v>0</v>
      </c>
      <c r="K766" s="32">
        <v>0</v>
      </c>
      <c r="L766" s="50">
        <v>40646</v>
      </c>
      <c r="M766" s="31" t="s">
        <v>280</v>
      </c>
      <c r="N766" s="31" t="s">
        <v>789</v>
      </c>
      <c r="O766" s="31" t="s">
        <v>789</v>
      </c>
      <c r="P766" s="39" t="s">
        <v>422</v>
      </c>
      <c r="Q766" s="39" t="s">
        <v>555</v>
      </c>
      <c r="R766" s="41" t="s">
        <v>542</v>
      </c>
      <c r="S766" s="31" t="s">
        <v>421</v>
      </c>
      <c r="T766" s="39" t="s">
        <v>281</v>
      </c>
      <c r="U766" s="39" t="s">
        <v>446</v>
      </c>
      <c r="V766" s="39" t="s">
        <v>565</v>
      </c>
      <c r="W766" s="39" t="s">
        <v>309</v>
      </c>
      <c r="X766" s="42" t="s">
        <v>309</v>
      </c>
      <c r="Y766" s="50" t="s">
        <v>421</v>
      </c>
      <c r="Z766" s="30" t="s">
        <v>557</v>
      </c>
      <c r="AA766" s="31">
        <v>0</v>
      </c>
      <c r="AB766" s="33" t="s">
        <v>282</v>
      </c>
      <c r="AC766" s="48">
        <v>1</v>
      </c>
      <c r="AD766" s="30">
        <v>1</v>
      </c>
      <c r="AE766" s="30">
        <v>1</v>
      </c>
      <c r="AF766" s="46" t="str">
        <f>IFERROR(VLOOKUP(U766,Acronym!$A:$B, 2, FALSE), "Ot")</f>
        <v>SE</v>
      </c>
      <c r="AG766" s="47" t="s">
        <v>716</v>
      </c>
      <c r="AH766" s="46" t="str">
        <f>VLOOKUP(AG766,Acronym!$A:$B,2, FALSE)</f>
        <v>MU</v>
      </c>
      <c r="AI766" s="47" t="s">
        <v>446</v>
      </c>
      <c r="AJ766" s="47" t="s">
        <v>3087</v>
      </c>
    </row>
    <row r="767" spans="1:36">
      <c r="A767" s="30">
        <v>17277882</v>
      </c>
      <c r="B767" s="31" t="s">
        <v>421</v>
      </c>
      <c r="C767" s="39" t="s">
        <v>12555</v>
      </c>
      <c r="D767" s="30">
        <v>17277880</v>
      </c>
      <c r="E767" s="39" t="s">
        <v>1580</v>
      </c>
      <c r="F767" s="50">
        <v>40636</v>
      </c>
      <c r="G767" s="32">
        <v>8975</v>
      </c>
      <c r="H767" s="31" t="s">
        <v>424</v>
      </c>
      <c r="I767" s="31" t="s">
        <v>174</v>
      </c>
      <c r="J767" s="32">
        <v>8975</v>
      </c>
      <c r="K767" s="32">
        <v>0</v>
      </c>
      <c r="L767" s="50">
        <v>40673</v>
      </c>
      <c r="M767" s="31" t="s">
        <v>280</v>
      </c>
      <c r="N767" s="31" t="s">
        <v>789</v>
      </c>
      <c r="O767" s="31" t="s">
        <v>789</v>
      </c>
      <c r="P767" s="39" t="s">
        <v>422</v>
      </c>
      <c r="Q767" s="39" t="s">
        <v>555</v>
      </c>
      <c r="R767" s="41" t="s">
        <v>542</v>
      </c>
      <c r="S767" s="31" t="s">
        <v>421</v>
      </c>
      <c r="T767" s="39" t="s">
        <v>281</v>
      </c>
      <c r="U767" s="39" t="s">
        <v>423</v>
      </c>
      <c r="V767" s="39" t="s">
        <v>301</v>
      </c>
      <c r="W767" s="39" t="s">
        <v>175</v>
      </c>
      <c r="X767" s="42" t="s">
        <v>302</v>
      </c>
      <c r="Y767" s="50" t="s">
        <v>421</v>
      </c>
      <c r="Z767" s="30" t="s">
        <v>557</v>
      </c>
      <c r="AA767" s="31">
        <v>0</v>
      </c>
      <c r="AB767" s="33" t="s">
        <v>282</v>
      </c>
      <c r="AC767" s="48">
        <v>5</v>
      </c>
      <c r="AD767" s="30">
        <v>1</v>
      </c>
      <c r="AE767" s="30">
        <v>0</v>
      </c>
      <c r="AF767" s="46" t="str">
        <f>IFERROR(VLOOKUP(U767,Acronym!$A:$B, 2, FALSE), "Ot")</f>
        <v>L</v>
      </c>
      <c r="AG767" s="47" t="s">
        <v>714</v>
      </c>
      <c r="AH767" s="46" t="str">
        <f>VLOOKUP(AG767,Acronym!$A:$B,2, FALSE)</f>
        <v>VA</v>
      </c>
      <c r="AI767" s="47" t="s">
        <v>423</v>
      </c>
      <c r="AJ767" s="47" t="s">
        <v>3088</v>
      </c>
    </row>
    <row r="768" spans="1:36">
      <c r="A768" s="30">
        <v>17277940</v>
      </c>
      <c r="B768" s="31" t="s">
        <v>421</v>
      </c>
      <c r="C768" s="39" t="s">
        <v>12556</v>
      </c>
      <c r="D768" s="30">
        <v>15720923</v>
      </c>
      <c r="E768" s="39" t="s">
        <v>1581</v>
      </c>
      <c r="F768" s="50">
        <v>40636</v>
      </c>
      <c r="G768" s="32">
        <v>1100</v>
      </c>
      <c r="H768" s="31" t="s">
        <v>424</v>
      </c>
      <c r="I768" s="31" t="s">
        <v>174</v>
      </c>
      <c r="J768" s="32">
        <v>0</v>
      </c>
      <c r="K768" s="32">
        <v>0</v>
      </c>
      <c r="L768" s="50">
        <v>40674</v>
      </c>
      <c r="M768" s="31" t="s">
        <v>280</v>
      </c>
      <c r="N768" s="31" t="s">
        <v>789</v>
      </c>
      <c r="O768" s="31" t="s">
        <v>789</v>
      </c>
      <c r="P768" s="39" t="s">
        <v>422</v>
      </c>
      <c r="Q768" s="39" t="s">
        <v>555</v>
      </c>
      <c r="R768" s="41" t="s">
        <v>542</v>
      </c>
      <c r="S768" s="31" t="s">
        <v>421</v>
      </c>
      <c r="T768" s="39" t="s">
        <v>281</v>
      </c>
      <c r="U768" s="39" t="s">
        <v>436</v>
      </c>
      <c r="V768" s="39" t="s">
        <v>665</v>
      </c>
      <c r="W768" s="39" t="s">
        <v>349</v>
      </c>
      <c r="X768" s="42" t="s">
        <v>349</v>
      </c>
      <c r="Y768" s="50" t="s">
        <v>421</v>
      </c>
      <c r="Z768" s="30" t="s">
        <v>557</v>
      </c>
      <c r="AA768" s="31">
        <v>0</v>
      </c>
      <c r="AB768" s="33" t="s">
        <v>282</v>
      </c>
      <c r="AC768" s="48">
        <v>5</v>
      </c>
      <c r="AD768" s="30">
        <v>1</v>
      </c>
      <c r="AE768" s="30">
        <v>0</v>
      </c>
      <c r="AF768" s="46" t="str">
        <f>IFERROR(VLOOKUP(U768,Acronym!$A:$B, 2, FALSE), "Ot")</f>
        <v>SW</v>
      </c>
      <c r="AG768" s="47" t="s">
        <v>714</v>
      </c>
      <c r="AH768" s="46" t="str">
        <f>VLOOKUP(AG768,Acronym!$A:$B,2, FALSE)</f>
        <v>VA</v>
      </c>
      <c r="AI768" s="47" t="s">
        <v>436</v>
      </c>
      <c r="AJ768" s="47" t="s">
        <v>3089</v>
      </c>
    </row>
    <row r="769" spans="1:36">
      <c r="A769" s="30">
        <v>17278043</v>
      </c>
      <c r="B769" s="31" t="s">
        <v>421</v>
      </c>
      <c r="C769" s="39" t="s">
        <v>12557</v>
      </c>
      <c r="D769" s="30">
        <v>1801979</v>
      </c>
      <c r="E769" s="39" t="s">
        <v>1582</v>
      </c>
      <c r="F769" s="50">
        <v>40637</v>
      </c>
      <c r="G769" s="32">
        <v>2425</v>
      </c>
      <c r="H769" s="31" t="s">
        <v>424</v>
      </c>
      <c r="I769" s="31" t="s">
        <v>174</v>
      </c>
      <c r="J769" s="32">
        <v>2425</v>
      </c>
      <c r="K769" s="32">
        <v>0</v>
      </c>
      <c r="L769" s="50">
        <v>40680</v>
      </c>
      <c r="M769" s="31" t="s">
        <v>280</v>
      </c>
      <c r="N769" s="31" t="s">
        <v>789</v>
      </c>
      <c r="O769" s="31" t="s">
        <v>789</v>
      </c>
      <c r="P769" s="39" t="s">
        <v>422</v>
      </c>
      <c r="Q769" s="39" t="s">
        <v>555</v>
      </c>
      <c r="R769" s="41" t="s">
        <v>542</v>
      </c>
      <c r="S769" s="31" t="s">
        <v>421</v>
      </c>
      <c r="T769" s="39" t="s">
        <v>281</v>
      </c>
      <c r="U769" s="39" t="s">
        <v>431</v>
      </c>
      <c r="V769" s="39" t="s">
        <v>241</v>
      </c>
      <c r="W769" s="39" t="s">
        <v>56</v>
      </c>
      <c r="X769" s="42" t="s">
        <v>551</v>
      </c>
      <c r="Y769" s="50" t="s">
        <v>421</v>
      </c>
      <c r="Z769" s="30" t="s">
        <v>556</v>
      </c>
      <c r="AA769" s="31">
        <v>0</v>
      </c>
      <c r="AB769" s="33" t="s">
        <v>282</v>
      </c>
      <c r="AC769" s="48">
        <v>6</v>
      </c>
      <c r="AD769" s="30">
        <v>0</v>
      </c>
      <c r="AE769" s="30">
        <v>0</v>
      </c>
      <c r="AF769" s="46" t="str">
        <f>IFERROR(VLOOKUP(U769,Acronym!$A:$B, 2, FALSE), "Ot")</f>
        <v>NE</v>
      </c>
      <c r="AG769" s="47" t="s">
        <v>721</v>
      </c>
      <c r="AH769" s="46" t="str">
        <f>VLOOKUP(AG769,Acronym!$A:$B,2, FALSE)</f>
        <v>NA</v>
      </c>
      <c r="AI769" s="47" t="s">
        <v>431</v>
      </c>
      <c r="AJ769" s="47" t="s">
        <v>3090</v>
      </c>
    </row>
    <row r="770" spans="1:36">
      <c r="A770" s="30">
        <v>17279159</v>
      </c>
      <c r="B770" s="31" t="s">
        <v>421</v>
      </c>
      <c r="C770" s="39" t="s">
        <v>12558</v>
      </c>
      <c r="D770" s="30">
        <v>17279157</v>
      </c>
      <c r="E770" s="39" t="s">
        <v>1583</v>
      </c>
      <c r="F770" s="50">
        <v>40637</v>
      </c>
      <c r="G770" s="32">
        <v>2000</v>
      </c>
      <c r="H770" s="31" t="s">
        <v>424</v>
      </c>
      <c r="I770" s="31" t="s">
        <v>174</v>
      </c>
      <c r="J770" s="32">
        <v>2000</v>
      </c>
      <c r="K770" s="32">
        <v>0</v>
      </c>
      <c r="L770" s="50">
        <v>40674</v>
      </c>
      <c r="M770" s="31" t="s">
        <v>280</v>
      </c>
      <c r="N770" s="31" t="s">
        <v>789</v>
      </c>
      <c r="O770" s="31" t="s">
        <v>789</v>
      </c>
      <c r="P770" s="39" t="s">
        <v>422</v>
      </c>
      <c r="Q770" s="39" t="s">
        <v>555</v>
      </c>
      <c r="R770" s="41" t="s">
        <v>542</v>
      </c>
      <c r="S770" s="31" t="s">
        <v>421</v>
      </c>
      <c r="T770" s="39" t="s">
        <v>281</v>
      </c>
      <c r="U770" s="39" t="s">
        <v>430</v>
      </c>
      <c r="V770" s="39" t="s">
        <v>589</v>
      </c>
      <c r="W770" s="39" t="s">
        <v>99</v>
      </c>
      <c r="X770" s="42" t="s">
        <v>101</v>
      </c>
      <c r="Y770" s="50" t="s">
        <v>421</v>
      </c>
      <c r="Z770" s="30" t="s">
        <v>556</v>
      </c>
      <c r="AA770" s="31">
        <v>0</v>
      </c>
      <c r="AB770" s="33" t="s">
        <v>282</v>
      </c>
      <c r="AC770" s="48">
        <v>5</v>
      </c>
      <c r="AD770" s="30">
        <v>1</v>
      </c>
      <c r="AE770" s="30">
        <v>0</v>
      </c>
      <c r="AF770" s="46" t="str">
        <f>IFERROR(VLOOKUP(U770,Acronym!$A:$B, 2, FALSE), "Ot")</f>
        <v>Y</v>
      </c>
      <c r="AG770" s="47" t="s">
        <v>715</v>
      </c>
      <c r="AH770" s="46" t="str">
        <f>VLOOKUP(AG770,Acronym!$A:$B,2, FALSE)</f>
        <v>TH</v>
      </c>
      <c r="AI770" s="47" t="s">
        <v>720</v>
      </c>
      <c r="AJ770" s="47" t="s">
        <v>3091</v>
      </c>
    </row>
    <row r="771" spans="1:36">
      <c r="A771" s="30">
        <v>17279267</v>
      </c>
      <c r="B771" s="31" t="s">
        <v>421</v>
      </c>
      <c r="C771" s="39" t="s">
        <v>12559</v>
      </c>
      <c r="D771" s="30">
        <v>12208151</v>
      </c>
      <c r="E771" s="39" t="s">
        <v>1584</v>
      </c>
      <c r="F771" s="50">
        <v>40606</v>
      </c>
      <c r="G771" s="32">
        <v>31427</v>
      </c>
      <c r="H771" s="31" t="s">
        <v>424</v>
      </c>
      <c r="I771" s="31" t="s">
        <v>174</v>
      </c>
      <c r="J771" s="32">
        <v>0</v>
      </c>
      <c r="K771" s="32">
        <v>0</v>
      </c>
      <c r="L771" s="50">
        <v>40666</v>
      </c>
      <c r="M771" s="31" t="s">
        <v>280</v>
      </c>
      <c r="N771" s="31" t="s">
        <v>789</v>
      </c>
      <c r="O771" s="31" t="s">
        <v>789</v>
      </c>
      <c r="P771" s="39" t="s">
        <v>422</v>
      </c>
      <c r="Q771" s="39" t="s">
        <v>555</v>
      </c>
      <c r="R771" s="41" t="s">
        <v>541</v>
      </c>
      <c r="S771" s="31" t="s">
        <v>421</v>
      </c>
      <c r="T771" s="39" t="s">
        <v>283</v>
      </c>
      <c r="U771" s="39" t="s">
        <v>446</v>
      </c>
      <c r="V771" s="39" t="s">
        <v>565</v>
      </c>
      <c r="W771" s="39" t="s">
        <v>309</v>
      </c>
      <c r="X771" s="42" t="s">
        <v>309</v>
      </c>
      <c r="Y771" s="50" t="s">
        <v>421</v>
      </c>
      <c r="Z771" s="30" t="s">
        <v>557</v>
      </c>
      <c r="AA771" s="31">
        <v>0</v>
      </c>
      <c r="AB771" s="33" t="s">
        <v>284</v>
      </c>
      <c r="AC771" s="48">
        <v>9</v>
      </c>
      <c r="AD771" s="30">
        <v>1</v>
      </c>
      <c r="AE771" s="30">
        <v>0</v>
      </c>
      <c r="AF771" s="46" t="str">
        <f>IFERROR(VLOOKUP(U771,Acronym!$A:$B, 2, FALSE), "Ot")</f>
        <v>SE</v>
      </c>
      <c r="AG771" s="47" t="s">
        <v>715</v>
      </c>
      <c r="AH771" s="46" t="str">
        <f>VLOOKUP(AG771,Acronym!$A:$B,2, FALSE)</f>
        <v>TH</v>
      </c>
      <c r="AI771" s="47" t="s">
        <v>446</v>
      </c>
      <c r="AJ771" s="47" t="s">
        <v>3092</v>
      </c>
    </row>
    <row r="772" spans="1:36">
      <c r="A772" s="30">
        <v>17281152</v>
      </c>
      <c r="B772" s="31" t="s">
        <v>421</v>
      </c>
      <c r="C772" s="39" t="s">
        <v>12560</v>
      </c>
      <c r="D772" s="30">
        <v>6375036</v>
      </c>
      <c r="E772" s="39" t="s">
        <v>1585</v>
      </c>
      <c r="F772" s="50">
        <v>40633</v>
      </c>
      <c r="G772" s="32">
        <v>25900</v>
      </c>
      <c r="H772" s="31" t="s">
        <v>424</v>
      </c>
      <c r="I772" s="31" t="s">
        <v>425</v>
      </c>
      <c r="J772" s="32">
        <v>25900</v>
      </c>
      <c r="K772" s="32">
        <v>25900</v>
      </c>
      <c r="L772" s="50">
        <v>40710</v>
      </c>
      <c r="M772" s="31" t="s">
        <v>280</v>
      </c>
      <c r="N772" s="31" t="s">
        <v>789</v>
      </c>
      <c r="O772" s="31" t="s">
        <v>789</v>
      </c>
      <c r="P772" s="39" t="s">
        <v>422</v>
      </c>
      <c r="Q772" s="39" t="s">
        <v>555</v>
      </c>
      <c r="R772" s="41" t="s">
        <v>541</v>
      </c>
      <c r="S772" s="31">
        <v>1</v>
      </c>
      <c r="T772" s="39" t="s">
        <v>283</v>
      </c>
      <c r="U772" s="39" t="s">
        <v>435</v>
      </c>
      <c r="V772" s="39" t="s">
        <v>465</v>
      </c>
      <c r="W772" s="39" t="s">
        <v>466</v>
      </c>
      <c r="X772" s="42" t="s">
        <v>467</v>
      </c>
      <c r="Y772" s="50">
        <v>40756</v>
      </c>
      <c r="Z772" s="30" t="s">
        <v>557</v>
      </c>
      <c r="AA772" s="31">
        <v>1</v>
      </c>
      <c r="AB772" s="33" t="s">
        <v>284</v>
      </c>
      <c r="AC772" s="48">
        <v>11</v>
      </c>
      <c r="AD772" s="30">
        <v>1</v>
      </c>
      <c r="AE772" s="30">
        <v>0</v>
      </c>
      <c r="AF772" s="46" t="str">
        <f>IFERROR(VLOOKUP(U772,Acronym!$A:$B, 2, FALSE), "Ot")</f>
        <v>WM</v>
      </c>
      <c r="AG772" s="47" t="s">
        <v>717</v>
      </c>
      <c r="AH772" s="46" t="str">
        <f>VLOOKUP(AG772,Acronym!$A:$B,2, FALSE)</f>
        <v>CA</v>
      </c>
      <c r="AI772" s="47" t="s">
        <v>435</v>
      </c>
      <c r="AJ772" s="47" t="s">
        <v>3093</v>
      </c>
    </row>
    <row r="773" spans="1:36">
      <c r="A773" s="30">
        <v>17281348</v>
      </c>
      <c r="B773" s="31" t="s">
        <v>421</v>
      </c>
      <c r="C773" s="39" t="s">
        <v>12561</v>
      </c>
      <c r="D773" s="30">
        <v>1574409</v>
      </c>
      <c r="E773" s="39" t="s">
        <v>1586</v>
      </c>
      <c r="F773" s="50">
        <v>40632</v>
      </c>
      <c r="G773" s="32">
        <v>90000</v>
      </c>
      <c r="H773" s="31" t="s">
        <v>424</v>
      </c>
      <c r="I773" s="31" t="s">
        <v>174</v>
      </c>
      <c r="J773" s="32">
        <v>0</v>
      </c>
      <c r="K773" s="32">
        <v>0</v>
      </c>
      <c r="L773" s="50">
        <v>40723</v>
      </c>
      <c r="M773" s="31" t="s">
        <v>280</v>
      </c>
      <c r="N773" s="31" t="s">
        <v>789</v>
      </c>
      <c r="O773" s="31" t="s">
        <v>789</v>
      </c>
      <c r="P773" s="39" t="s">
        <v>422</v>
      </c>
      <c r="Q773" s="39" t="s">
        <v>555</v>
      </c>
      <c r="R773" s="41" t="s">
        <v>541</v>
      </c>
      <c r="S773" s="31" t="s">
        <v>421</v>
      </c>
      <c r="T773" s="39" t="s">
        <v>283</v>
      </c>
      <c r="U773" s="39" t="s">
        <v>434</v>
      </c>
      <c r="V773" s="39" t="s">
        <v>203</v>
      </c>
      <c r="W773" s="39" t="s">
        <v>204</v>
      </c>
      <c r="X773" s="42" t="s">
        <v>205</v>
      </c>
      <c r="Y773" s="50" t="s">
        <v>421</v>
      </c>
      <c r="Z773" s="30" t="s">
        <v>557</v>
      </c>
      <c r="AA773" s="31">
        <v>0</v>
      </c>
      <c r="AB773" s="33" t="s">
        <v>284</v>
      </c>
      <c r="AC773" s="48">
        <v>13</v>
      </c>
      <c r="AD773" s="30">
        <v>0</v>
      </c>
      <c r="AE773" s="30">
        <v>0</v>
      </c>
      <c r="AF773" s="46" t="str">
        <f>IFERROR(VLOOKUP(U773,Acronym!$A:$B, 2, FALSE), "Ot")</f>
        <v>EM</v>
      </c>
      <c r="AG773" s="47" t="s">
        <v>721</v>
      </c>
      <c r="AH773" s="46" t="str">
        <f>VLOOKUP(AG773,Acronym!$A:$B,2, FALSE)</f>
        <v>NA</v>
      </c>
      <c r="AI773" s="47" t="s">
        <v>434</v>
      </c>
      <c r="AJ773" s="47" t="s">
        <v>3094</v>
      </c>
    </row>
    <row r="774" spans="1:36">
      <c r="A774" s="30">
        <v>17281517</v>
      </c>
      <c r="B774" s="31" t="s">
        <v>421</v>
      </c>
      <c r="C774" s="39" t="s">
        <v>12562</v>
      </c>
      <c r="D774" s="30">
        <v>17281508</v>
      </c>
      <c r="E774" s="39" t="s">
        <v>1587</v>
      </c>
      <c r="F774" s="50">
        <v>40634</v>
      </c>
      <c r="G774" s="32">
        <v>90000</v>
      </c>
      <c r="H774" s="31" t="s">
        <v>177</v>
      </c>
      <c r="I774" s="31" t="s">
        <v>174</v>
      </c>
      <c r="J774" s="32">
        <v>0</v>
      </c>
      <c r="K774" s="32">
        <v>0</v>
      </c>
      <c r="L774" s="50">
        <v>40638</v>
      </c>
      <c r="M774" s="31" t="s">
        <v>280</v>
      </c>
      <c r="N774" s="31" t="s">
        <v>789</v>
      </c>
      <c r="O774" s="31" t="s">
        <v>789</v>
      </c>
      <c r="P774" s="39" t="s">
        <v>422</v>
      </c>
      <c r="Q774" s="39" t="s">
        <v>555</v>
      </c>
      <c r="R774" s="41" t="s">
        <v>541</v>
      </c>
      <c r="S774" s="31" t="s">
        <v>421</v>
      </c>
      <c r="T774" s="39" t="s">
        <v>283</v>
      </c>
      <c r="U774" s="39" t="s">
        <v>423</v>
      </c>
      <c r="V774" s="39" t="s">
        <v>568</v>
      </c>
      <c r="W774" s="39" t="s">
        <v>175</v>
      </c>
      <c r="X774" s="42" t="s">
        <v>33</v>
      </c>
      <c r="Y774" s="50" t="s">
        <v>421</v>
      </c>
      <c r="Z774" s="30" t="s">
        <v>556</v>
      </c>
      <c r="AA774" s="31">
        <v>0</v>
      </c>
      <c r="AB774" s="33" t="s">
        <v>284</v>
      </c>
      <c r="AC774" s="48">
        <v>1</v>
      </c>
      <c r="AD774" s="30">
        <v>1</v>
      </c>
      <c r="AE774" s="30">
        <v>1</v>
      </c>
      <c r="AF774" s="46" t="str">
        <f>IFERROR(VLOOKUP(U774,Acronym!$A:$B, 2, FALSE), "Ot")</f>
        <v>L</v>
      </c>
      <c r="AG774" s="47" t="s">
        <v>721</v>
      </c>
      <c r="AH774" s="46" t="str">
        <f>VLOOKUP(AG774,Acronym!$A:$B,2, FALSE)</f>
        <v>NA</v>
      </c>
      <c r="AI774" s="47" t="s">
        <v>423</v>
      </c>
      <c r="AJ774" s="47" t="s">
        <v>3095</v>
      </c>
    </row>
    <row r="775" spans="1:36">
      <c r="A775" s="30">
        <v>17281715</v>
      </c>
      <c r="B775" s="31" t="s">
        <v>421</v>
      </c>
      <c r="C775" s="39" t="s">
        <v>12563</v>
      </c>
      <c r="D775" s="30">
        <v>17281713</v>
      </c>
      <c r="E775" s="39" t="s">
        <v>1588</v>
      </c>
      <c r="F775" s="50">
        <v>40637</v>
      </c>
      <c r="G775" s="32">
        <v>10000</v>
      </c>
      <c r="H775" s="31" t="s">
        <v>424</v>
      </c>
      <c r="I775" s="31" t="s">
        <v>425</v>
      </c>
      <c r="J775" s="32">
        <v>10000</v>
      </c>
      <c r="K775" s="32">
        <v>10000</v>
      </c>
      <c r="L775" s="50">
        <v>40673</v>
      </c>
      <c r="M775" s="31" t="s">
        <v>280</v>
      </c>
      <c r="N775" s="31" t="s">
        <v>789</v>
      </c>
      <c r="O775" s="31" t="s">
        <v>789</v>
      </c>
      <c r="P775" s="39" t="s">
        <v>422</v>
      </c>
      <c r="Q775" s="39" t="s">
        <v>555</v>
      </c>
      <c r="R775" s="41" t="s">
        <v>542</v>
      </c>
      <c r="S775" s="31">
        <v>1</v>
      </c>
      <c r="T775" s="39" t="s">
        <v>281</v>
      </c>
      <c r="U775" s="39" t="s">
        <v>426</v>
      </c>
      <c r="V775" s="39" t="s">
        <v>427</v>
      </c>
      <c r="W775" s="39" t="s">
        <v>287</v>
      </c>
      <c r="X775" s="42" t="s">
        <v>428</v>
      </c>
      <c r="Y775" s="50">
        <v>40697</v>
      </c>
      <c r="Z775" s="30" t="s">
        <v>557</v>
      </c>
      <c r="AA775" s="31">
        <v>1</v>
      </c>
      <c r="AB775" s="33" t="s">
        <v>282</v>
      </c>
      <c r="AC775" s="48">
        <v>5</v>
      </c>
      <c r="AD775" s="30">
        <v>1</v>
      </c>
      <c r="AE775" s="30">
        <v>0</v>
      </c>
      <c r="AF775" s="46" t="str">
        <f>IFERROR(VLOOKUP(U775,Acronym!$A:$B, 2, FALSE), "Ot")</f>
        <v>NW</v>
      </c>
      <c r="AG775" s="47" t="s">
        <v>714</v>
      </c>
      <c r="AH775" s="46" t="str">
        <f>VLOOKUP(AG775,Acronym!$A:$B,2, FALSE)</f>
        <v>VA</v>
      </c>
      <c r="AI775" s="47" t="s">
        <v>426</v>
      </c>
      <c r="AJ775" s="47" t="s">
        <v>3096</v>
      </c>
    </row>
    <row r="776" spans="1:36">
      <c r="A776" s="30">
        <v>17281863</v>
      </c>
      <c r="B776" s="31" t="s">
        <v>421</v>
      </c>
      <c r="C776" s="39" t="s">
        <v>12564</v>
      </c>
      <c r="D776" s="30">
        <v>17281856</v>
      </c>
      <c r="E776" s="39" t="s">
        <v>1589</v>
      </c>
      <c r="F776" s="50">
        <v>40634</v>
      </c>
      <c r="G776" s="32">
        <v>5000</v>
      </c>
      <c r="H776" s="31" t="s">
        <v>177</v>
      </c>
      <c r="I776" s="31" t="s">
        <v>174</v>
      </c>
      <c r="J776" s="32">
        <v>0</v>
      </c>
      <c r="K776" s="32">
        <v>0</v>
      </c>
      <c r="L776" s="50">
        <v>40639</v>
      </c>
      <c r="M776" s="31" t="s">
        <v>280</v>
      </c>
      <c r="N776" s="31" t="s">
        <v>789</v>
      </c>
      <c r="O776" s="31" t="s">
        <v>789</v>
      </c>
      <c r="P776" s="39" t="s">
        <v>422</v>
      </c>
      <c r="Q776" s="39" t="s">
        <v>555</v>
      </c>
      <c r="R776" s="41" t="s">
        <v>542</v>
      </c>
      <c r="S776" s="31" t="s">
        <v>421</v>
      </c>
      <c r="T776" s="39" t="s">
        <v>283</v>
      </c>
      <c r="U776" s="39" t="s">
        <v>426</v>
      </c>
      <c r="V776" s="39" t="s">
        <v>684</v>
      </c>
      <c r="W776" s="39" t="s">
        <v>285</v>
      </c>
      <c r="X776" s="42" t="s">
        <v>684</v>
      </c>
      <c r="Y776" s="50" t="s">
        <v>421</v>
      </c>
      <c r="Z776" s="30" t="s">
        <v>556</v>
      </c>
      <c r="AA776" s="31">
        <v>0</v>
      </c>
      <c r="AB776" s="33" t="s">
        <v>282</v>
      </c>
      <c r="AC776" s="48">
        <v>1</v>
      </c>
      <c r="AD776" s="30">
        <v>1</v>
      </c>
      <c r="AE776" s="30">
        <v>1</v>
      </c>
      <c r="AF776" s="46" t="str">
        <f>IFERROR(VLOOKUP(U776,Acronym!$A:$B, 2, FALSE), "Ot")</f>
        <v>NW</v>
      </c>
      <c r="AG776" s="47" t="s">
        <v>715</v>
      </c>
      <c r="AH776" s="46" t="str">
        <f>VLOOKUP(AG776,Acronym!$A:$B,2, FALSE)</f>
        <v>TH</v>
      </c>
      <c r="AI776" s="47" t="s">
        <v>426</v>
      </c>
      <c r="AJ776" s="47" t="s">
        <v>3097</v>
      </c>
    </row>
    <row r="777" spans="1:36">
      <c r="A777" s="30">
        <v>17281971</v>
      </c>
      <c r="B777" s="31" t="s">
        <v>421</v>
      </c>
      <c r="C777" s="39" t="s">
        <v>12565</v>
      </c>
      <c r="D777" s="30">
        <v>14002673</v>
      </c>
      <c r="E777" s="39" t="s">
        <v>1590</v>
      </c>
      <c r="F777" s="50">
        <v>40635</v>
      </c>
      <c r="G777" s="32">
        <v>9790</v>
      </c>
      <c r="H777" s="31" t="s">
        <v>424</v>
      </c>
      <c r="I777" s="31" t="s">
        <v>425</v>
      </c>
      <c r="J777" s="32">
        <v>9790</v>
      </c>
      <c r="K777" s="32">
        <v>9790</v>
      </c>
      <c r="L777" s="50">
        <v>40673</v>
      </c>
      <c r="M777" s="31" t="s">
        <v>280</v>
      </c>
      <c r="N777" s="31" t="s">
        <v>789</v>
      </c>
      <c r="O777" s="31" t="s">
        <v>789</v>
      </c>
      <c r="P777" s="39" t="s">
        <v>422</v>
      </c>
      <c r="Q777" s="39" t="s">
        <v>555</v>
      </c>
      <c r="R777" s="41" t="s">
        <v>542</v>
      </c>
      <c r="S777" s="31">
        <v>1</v>
      </c>
      <c r="T777" s="39" t="s">
        <v>283</v>
      </c>
      <c r="U777" s="39" t="s">
        <v>423</v>
      </c>
      <c r="V777" s="39" t="s">
        <v>124</v>
      </c>
      <c r="W777" s="39" t="s">
        <v>175</v>
      </c>
      <c r="X777" s="42" t="s">
        <v>125</v>
      </c>
      <c r="Y777" s="50">
        <v>40689</v>
      </c>
      <c r="Z777" s="30" t="s">
        <v>557</v>
      </c>
      <c r="AA777" s="31">
        <v>1</v>
      </c>
      <c r="AB777" s="33" t="s">
        <v>282</v>
      </c>
      <c r="AC777" s="48">
        <v>5</v>
      </c>
      <c r="AD777" s="30">
        <v>1</v>
      </c>
      <c r="AE777" s="30">
        <v>0</v>
      </c>
      <c r="AF777" s="46" t="str">
        <f>IFERROR(VLOOKUP(U777,Acronym!$A:$B, 2, FALSE), "Ot")</f>
        <v>L</v>
      </c>
      <c r="AG777" s="47" t="s">
        <v>715</v>
      </c>
      <c r="AH777" s="46" t="str">
        <f>VLOOKUP(AG777,Acronym!$A:$B,2, FALSE)</f>
        <v>TH</v>
      </c>
      <c r="AI777" s="47" t="s">
        <v>423</v>
      </c>
      <c r="AJ777" s="47" t="s">
        <v>3098</v>
      </c>
    </row>
    <row r="778" spans="1:36">
      <c r="A778" s="30">
        <v>17282165</v>
      </c>
      <c r="B778" s="31" t="s">
        <v>421</v>
      </c>
      <c r="C778" s="39" t="s">
        <v>12566</v>
      </c>
      <c r="D778" s="30">
        <v>17282158</v>
      </c>
      <c r="E778" s="39" t="s">
        <v>1591</v>
      </c>
      <c r="F778" s="50">
        <v>40633</v>
      </c>
      <c r="G778" s="32">
        <v>8000</v>
      </c>
      <c r="H778" s="31" t="s">
        <v>424</v>
      </c>
      <c r="I778" s="31" t="s">
        <v>174</v>
      </c>
      <c r="J778" s="32">
        <v>0</v>
      </c>
      <c r="K778" s="32">
        <v>0</v>
      </c>
      <c r="L778" s="50">
        <v>40674</v>
      </c>
      <c r="M778" s="31" t="s">
        <v>280</v>
      </c>
      <c r="N778" s="31" t="s">
        <v>789</v>
      </c>
      <c r="O778" s="31" t="s">
        <v>789</v>
      </c>
      <c r="P778" s="39" t="s">
        <v>422</v>
      </c>
      <c r="Q778" s="39" t="s">
        <v>555</v>
      </c>
      <c r="R778" s="41" t="s">
        <v>542</v>
      </c>
      <c r="S778" s="31" t="s">
        <v>421</v>
      </c>
      <c r="T778" s="39" t="s">
        <v>283</v>
      </c>
      <c r="U778" s="39" t="s">
        <v>446</v>
      </c>
      <c r="V778" s="39" t="s">
        <v>51</v>
      </c>
      <c r="W778" s="39" t="s">
        <v>50</v>
      </c>
      <c r="X778" s="42" t="s">
        <v>51</v>
      </c>
      <c r="Y778" s="50" t="s">
        <v>421</v>
      </c>
      <c r="Z778" s="30" t="s">
        <v>557</v>
      </c>
      <c r="AA778" s="31">
        <v>0</v>
      </c>
      <c r="AB778" s="33" t="s">
        <v>282</v>
      </c>
      <c r="AC778" s="48">
        <v>6</v>
      </c>
      <c r="AD778" s="30">
        <v>1</v>
      </c>
      <c r="AE778" s="30">
        <v>0</v>
      </c>
      <c r="AF778" s="46" t="str">
        <f>IFERROR(VLOOKUP(U778,Acronym!$A:$B, 2, FALSE), "Ot")</f>
        <v>SE</v>
      </c>
      <c r="AG778" s="47" t="s">
        <v>716</v>
      </c>
      <c r="AH778" s="46" t="str">
        <f>VLOOKUP(AG778,Acronym!$A:$B,2, FALSE)</f>
        <v>MU</v>
      </c>
      <c r="AI778" s="47" t="s">
        <v>446</v>
      </c>
      <c r="AJ778" s="47" t="s">
        <v>3099</v>
      </c>
    </row>
    <row r="779" spans="1:36">
      <c r="A779" s="30">
        <v>17282323</v>
      </c>
      <c r="B779" s="31" t="s">
        <v>421</v>
      </c>
      <c r="C779" s="39" t="s">
        <v>12567</v>
      </c>
      <c r="D779" s="30">
        <v>17282316</v>
      </c>
      <c r="E779" s="39" t="s">
        <v>1592</v>
      </c>
      <c r="F779" s="50">
        <v>40633</v>
      </c>
      <c r="G779" s="32">
        <v>10000</v>
      </c>
      <c r="H779" s="31" t="s">
        <v>177</v>
      </c>
      <c r="I779" s="31" t="s">
        <v>174</v>
      </c>
      <c r="J779" s="32">
        <v>0</v>
      </c>
      <c r="K779" s="32">
        <v>0</v>
      </c>
      <c r="L779" s="50">
        <v>40640</v>
      </c>
      <c r="M779" s="31" t="s">
        <v>280</v>
      </c>
      <c r="N779" s="31" t="s">
        <v>789</v>
      </c>
      <c r="O779" s="31" t="s">
        <v>789</v>
      </c>
      <c r="P779" s="39" t="s">
        <v>422</v>
      </c>
      <c r="Q779" s="39" t="s">
        <v>555</v>
      </c>
      <c r="R779" s="41" t="s">
        <v>542</v>
      </c>
      <c r="S779" s="31" t="s">
        <v>421</v>
      </c>
      <c r="T779" s="39" t="s">
        <v>283</v>
      </c>
      <c r="U779" s="39" t="s">
        <v>426</v>
      </c>
      <c r="V779" s="39" t="s">
        <v>617</v>
      </c>
      <c r="W779" s="39" t="s">
        <v>287</v>
      </c>
      <c r="X779" s="42" t="s">
        <v>429</v>
      </c>
      <c r="Y779" s="50" t="s">
        <v>421</v>
      </c>
      <c r="Z779" s="30" t="s">
        <v>557</v>
      </c>
      <c r="AA779" s="31">
        <v>0</v>
      </c>
      <c r="AB779" s="33" t="s">
        <v>282</v>
      </c>
      <c r="AC779" s="48">
        <v>1</v>
      </c>
      <c r="AD779" s="30">
        <v>1</v>
      </c>
      <c r="AE779" s="30">
        <v>1</v>
      </c>
      <c r="AF779" s="46" t="str">
        <f>IFERROR(VLOOKUP(U779,Acronym!$A:$B, 2, FALSE), "Ot")</f>
        <v>NW</v>
      </c>
      <c r="AG779" s="47" t="s">
        <v>717</v>
      </c>
      <c r="AH779" s="46" t="str">
        <f>VLOOKUP(AG779,Acronym!$A:$B,2, FALSE)</f>
        <v>CA</v>
      </c>
      <c r="AI779" s="47" t="s">
        <v>426</v>
      </c>
      <c r="AJ779" s="47" t="s">
        <v>3100</v>
      </c>
    </row>
    <row r="780" spans="1:36">
      <c r="A780" s="30">
        <v>17282431</v>
      </c>
      <c r="B780" s="31" t="s">
        <v>421</v>
      </c>
      <c r="C780" s="39" t="s">
        <v>12568</v>
      </c>
      <c r="D780" s="30">
        <v>17008257</v>
      </c>
      <c r="E780" s="39" t="s">
        <v>1593</v>
      </c>
      <c r="F780" s="50">
        <v>40637</v>
      </c>
      <c r="G780" s="32">
        <v>7500</v>
      </c>
      <c r="H780" s="31" t="s">
        <v>177</v>
      </c>
      <c r="I780" s="31" t="s">
        <v>174</v>
      </c>
      <c r="J780" s="32">
        <v>0</v>
      </c>
      <c r="K780" s="32">
        <v>0</v>
      </c>
      <c r="L780" s="50">
        <v>40641</v>
      </c>
      <c r="M780" s="31" t="s">
        <v>280</v>
      </c>
      <c r="N780" s="31" t="s">
        <v>789</v>
      </c>
      <c r="O780" s="31" t="s">
        <v>789</v>
      </c>
      <c r="P780" s="39" t="s">
        <v>422</v>
      </c>
      <c r="Q780" s="39" t="s">
        <v>555</v>
      </c>
      <c r="R780" s="41" t="s">
        <v>542</v>
      </c>
      <c r="S780" s="31" t="s">
        <v>421</v>
      </c>
      <c r="T780" s="39" t="s">
        <v>281</v>
      </c>
      <c r="U780" s="39" t="s">
        <v>446</v>
      </c>
      <c r="V780" s="39" t="s">
        <v>273</v>
      </c>
      <c r="W780" s="39" t="s">
        <v>372</v>
      </c>
      <c r="X780" s="42" t="s">
        <v>273</v>
      </c>
      <c r="Y780" s="50" t="s">
        <v>421</v>
      </c>
      <c r="Z780" s="30" t="s">
        <v>556</v>
      </c>
      <c r="AA780" s="31">
        <v>0</v>
      </c>
      <c r="AB780" s="33" t="s">
        <v>282</v>
      </c>
      <c r="AC780" s="48">
        <v>1</v>
      </c>
      <c r="AD780" s="30">
        <v>1</v>
      </c>
      <c r="AE780" s="30">
        <v>1</v>
      </c>
      <c r="AF780" s="46" t="str">
        <f>IFERROR(VLOOKUP(U780,Acronym!$A:$B, 2, FALSE), "Ot")</f>
        <v>SE</v>
      </c>
      <c r="AG780" s="47" t="s">
        <v>718</v>
      </c>
      <c r="AH780" s="46" t="str">
        <f>VLOOKUP(AG780,Acronym!$A:$B,2, FALSE)</f>
        <v>LI</v>
      </c>
      <c r="AI780" s="47" t="s">
        <v>446</v>
      </c>
      <c r="AJ780" s="47" t="s">
        <v>838</v>
      </c>
    </row>
    <row r="781" spans="1:36">
      <c r="A781" s="30">
        <v>17282549</v>
      </c>
      <c r="B781" s="31" t="s">
        <v>421</v>
      </c>
      <c r="C781" s="39" t="s">
        <v>12569</v>
      </c>
      <c r="D781" s="30">
        <v>14372022</v>
      </c>
      <c r="E781" s="39" t="s">
        <v>1594</v>
      </c>
      <c r="F781" s="50">
        <v>40632</v>
      </c>
      <c r="G781" s="32">
        <v>9750</v>
      </c>
      <c r="H781" s="31" t="s">
        <v>424</v>
      </c>
      <c r="I781" s="31" t="s">
        <v>425</v>
      </c>
      <c r="J781" s="32">
        <v>9750</v>
      </c>
      <c r="K781" s="32">
        <v>9750</v>
      </c>
      <c r="L781" s="50">
        <v>40674</v>
      </c>
      <c r="M781" s="31" t="s">
        <v>280</v>
      </c>
      <c r="N781" s="31" t="s">
        <v>789</v>
      </c>
      <c r="O781" s="31" t="s">
        <v>789</v>
      </c>
      <c r="P781" s="39" t="s">
        <v>422</v>
      </c>
      <c r="Q781" s="39" t="s">
        <v>555</v>
      </c>
      <c r="R781" s="41" t="s">
        <v>542</v>
      </c>
      <c r="S781" s="31">
        <v>1</v>
      </c>
      <c r="T781" s="39" t="s">
        <v>283</v>
      </c>
      <c r="U781" s="39" t="s">
        <v>446</v>
      </c>
      <c r="V781" s="39" t="s">
        <v>487</v>
      </c>
      <c r="W781" s="39" t="s">
        <v>485</v>
      </c>
      <c r="X781" s="42" t="s">
        <v>488</v>
      </c>
      <c r="Y781" s="50">
        <v>40707</v>
      </c>
      <c r="Z781" s="30" t="s">
        <v>557</v>
      </c>
      <c r="AA781" s="31">
        <v>1</v>
      </c>
      <c r="AB781" s="33" t="s">
        <v>282</v>
      </c>
      <c r="AC781" s="48">
        <v>6</v>
      </c>
      <c r="AD781" s="30">
        <v>1</v>
      </c>
      <c r="AE781" s="30">
        <v>0</v>
      </c>
      <c r="AF781" s="46" t="str">
        <f>IFERROR(VLOOKUP(U781,Acronym!$A:$B, 2, FALSE), "Ot")</f>
        <v>SE</v>
      </c>
      <c r="AG781" s="47" t="s">
        <v>715</v>
      </c>
      <c r="AH781" s="46" t="str">
        <f>VLOOKUP(AG781,Acronym!$A:$B,2, FALSE)</f>
        <v>TH</v>
      </c>
      <c r="AI781" s="47" t="s">
        <v>446</v>
      </c>
      <c r="AJ781" s="47" t="s">
        <v>3101</v>
      </c>
    </row>
    <row r="782" spans="1:36">
      <c r="A782" s="30">
        <v>17282751</v>
      </c>
      <c r="B782" s="31" t="s">
        <v>421</v>
      </c>
      <c r="C782" s="39" t="s">
        <v>12570</v>
      </c>
      <c r="D782" s="30">
        <v>8622225</v>
      </c>
      <c r="E782" s="39" t="s">
        <v>1595</v>
      </c>
      <c r="F782" s="50">
        <v>40633</v>
      </c>
      <c r="G782" s="32">
        <v>5042</v>
      </c>
      <c r="H782" s="31" t="s">
        <v>424</v>
      </c>
      <c r="I782" s="31" t="s">
        <v>174</v>
      </c>
      <c r="J782" s="32">
        <v>0</v>
      </c>
      <c r="K782" s="32">
        <v>0</v>
      </c>
      <c r="L782" s="50">
        <v>40673</v>
      </c>
      <c r="M782" s="31" t="s">
        <v>280</v>
      </c>
      <c r="N782" s="31" t="s">
        <v>789</v>
      </c>
      <c r="O782" s="31" t="s">
        <v>789</v>
      </c>
      <c r="P782" s="39" t="s">
        <v>422</v>
      </c>
      <c r="Q782" s="39" t="s">
        <v>555</v>
      </c>
      <c r="R782" s="41" t="s">
        <v>542</v>
      </c>
      <c r="S782" s="31" t="s">
        <v>421</v>
      </c>
      <c r="T782" s="39" t="s">
        <v>283</v>
      </c>
      <c r="U782" s="39" t="s">
        <v>426</v>
      </c>
      <c r="V782" s="39" t="s">
        <v>729</v>
      </c>
      <c r="W782" s="39" t="s">
        <v>285</v>
      </c>
      <c r="X782" s="42" t="s">
        <v>656</v>
      </c>
      <c r="Y782" s="50" t="s">
        <v>421</v>
      </c>
      <c r="Z782" s="30" t="s">
        <v>556</v>
      </c>
      <c r="AA782" s="31">
        <v>0</v>
      </c>
      <c r="AB782" s="33" t="s">
        <v>282</v>
      </c>
      <c r="AC782" s="48">
        <v>6</v>
      </c>
      <c r="AD782" s="30">
        <v>1</v>
      </c>
      <c r="AE782" s="30">
        <v>0</v>
      </c>
      <c r="AF782" s="46" t="str">
        <f>IFERROR(VLOOKUP(U782,Acronym!$A:$B, 2, FALSE), "Ot")</f>
        <v>NW</v>
      </c>
      <c r="AG782" s="47" t="s">
        <v>715</v>
      </c>
      <c r="AH782" s="46" t="str">
        <f>VLOOKUP(AG782,Acronym!$A:$B,2, FALSE)</f>
        <v>TH</v>
      </c>
      <c r="AI782" s="47" t="s">
        <v>426</v>
      </c>
      <c r="AJ782" s="47" t="s">
        <v>3102</v>
      </c>
    </row>
    <row r="783" spans="1:36">
      <c r="A783" s="30">
        <v>17282890</v>
      </c>
      <c r="B783" s="31" t="s">
        <v>421</v>
      </c>
      <c r="C783" s="39" t="s">
        <v>12571</v>
      </c>
      <c r="D783" s="30">
        <v>17282883</v>
      </c>
      <c r="E783" s="39" t="s">
        <v>1596</v>
      </c>
      <c r="F783" s="50">
        <v>40632</v>
      </c>
      <c r="G783" s="32">
        <v>3800</v>
      </c>
      <c r="H783" s="31" t="s">
        <v>177</v>
      </c>
      <c r="I783" s="31" t="s">
        <v>174</v>
      </c>
      <c r="J783" s="32">
        <v>0</v>
      </c>
      <c r="K783" s="32">
        <v>0</v>
      </c>
      <c r="L783" s="50">
        <v>40641</v>
      </c>
      <c r="M783" s="31" t="s">
        <v>280</v>
      </c>
      <c r="N783" s="31" t="s">
        <v>789</v>
      </c>
      <c r="O783" s="31" t="s">
        <v>789</v>
      </c>
      <c r="P783" s="39" t="s">
        <v>422</v>
      </c>
      <c r="Q783" s="39" t="s">
        <v>555</v>
      </c>
      <c r="R783" s="41" t="s">
        <v>542</v>
      </c>
      <c r="S783" s="31" t="s">
        <v>421</v>
      </c>
      <c r="T783" s="39" t="s">
        <v>283</v>
      </c>
      <c r="U783" s="39" t="s">
        <v>423</v>
      </c>
      <c r="V783" s="39" t="s">
        <v>121</v>
      </c>
      <c r="W783" s="39" t="s">
        <v>175</v>
      </c>
      <c r="X783" s="42" t="s">
        <v>122</v>
      </c>
      <c r="Y783" s="50" t="s">
        <v>421</v>
      </c>
      <c r="Z783" s="30" t="s">
        <v>556</v>
      </c>
      <c r="AA783" s="31">
        <v>0</v>
      </c>
      <c r="AB783" s="33" t="s">
        <v>282</v>
      </c>
      <c r="AC783" s="48">
        <v>1</v>
      </c>
      <c r="AD783" s="30">
        <v>1</v>
      </c>
      <c r="AE783" s="30">
        <v>1</v>
      </c>
      <c r="AF783" s="46" t="str">
        <f>IFERROR(VLOOKUP(U783,Acronym!$A:$B, 2, FALSE), "Ot")</f>
        <v>L</v>
      </c>
      <c r="AG783" s="47" t="s">
        <v>717</v>
      </c>
      <c r="AH783" s="46" t="str">
        <f>VLOOKUP(AG783,Acronym!$A:$B,2, FALSE)</f>
        <v>CA</v>
      </c>
      <c r="AI783" s="47" t="s">
        <v>423</v>
      </c>
      <c r="AJ783" s="47" t="s">
        <v>3103</v>
      </c>
    </row>
    <row r="784" spans="1:36">
      <c r="A784" s="30">
        <v>17283004</v>
      </c>
      <c r="B784" s="31" t="s">
        <v>421</v>
      </c>
      <c r="C784" s="39" t="s">
        <v>12572</v>
      </c>
      <c r="D784" s="30">
        <v>17282997</v>
      </c>
      <c r="E784" s="39" t="s">
        <v>1597</v>
      </c>
      <c r="F784" s="50">
        <v>40637</v>
      </c>
      <c r="G784" s="32">
        <v>12000</v>
      </c>
      <c r="H784" s="31" t="s">
        <v>177</v>
      </c>
      <c r="I784" s="31" t="s">
        <v>174</v>
      </c>
      <c r="J784" s="32">
        <v>0</v>
      </c>
      <c r="K784" s="32">
        <v>0</v>
      </c>
      <c r="L784" s="50">
        <v>40646</v>
      </c>
      <c r="M784" s="31" t="s">
        <v>280</v>
      </c>
      <c r="N784" s="31" t="s">
        <v>789</v>
      </c>
      <c r="O784" s="31" t="s">
        <v>789</v>
      </c>
      <c r="P784" s="39" t="s">
        <v>422</v>
      </c>
      <c r="Q784" s="39" t="s">
        <v>555</v>
      </c>
      <c r="R784" s="41" t="s">
        <v>541</v>
      </c>
      <c r="S784" s="31" t="s">
        <v>421</v>
      </c>
      <c r="T784" s="39" t="s">
        <v>283</v>
      </c>
      <c r="U784" s="39" t="s">
        <v>430</v>
      </c>
      <c r="V784" s="39" t="s">
        <v>167</v>
      </c>
      <c r="W784" s="39" t="s">
        <v>319</v>
      </c>
      <c r="X784" s="42" t="s">
        <v>168</v>
      </c>
      <c r="Y784" s="50" t="s">
        <v>421</v>
      </c>
      <c r="Z784" s="30" t="s">
        <v>556</v>
      </c>
      <c r="AA784" s="31">
        <v>0</v>
      </c>
      <c r="AB784" s="33" t="s">
        <v>284</v>
      </c>
      <c r="AC784" s="48">
        <v>1</v>
      </c>
      <c r="AD784" s="30">
        <v>1</v>
      </c>
      <c r="AE784" s="30">
        <v>1</v>
      </c>
      <c r="AF784" s="46" t="str">
        <f>IFERROR(VLOOKUP(U784,Acronym!$A:$B, 2, FALSE), "Ot")</f>
        <v>Y</v>
      </c>
      <c r="AG784" s="47" t="s">
        <v>717</v>
      </c>
      <c r="AH784" s="46" t="str">
        <f>VLOOKUP(AG784,Acronym!$A:$B,2, FALSE)</f>
        <v>CA</v>
      </c>
      <c r="AI784" s="47" t="s">
        <v>720</v>
      </c>
      <c r="AJ784" s="47" t="s">
        <v>3104</v>
      </c>
    </row>
    <row r="785" spans="1:36">
      <c r="A785" s="30">
        <v>17283114</v>
      </c>
      <c r="B785" s="31" t="s">
        <v>421</v>
      </c>
      <c r="C785" s="39" t="s">
        <v>12573</v>
      </c>
      <c r="D785" s="30">
        <v>17283107</v>
      </c>
      <c r="E785" s="39" t="s">
        <v>1598</v>
      </c>
      <c r="F785" s="50">
        <v>40636</v>
      </c>
      <c r="G785" s="32">
        <v>3000</v>
      </c>
      <c r="H785" s="31" t="s">
        <v>177</v>
      </c>
      <c r="I785" s="31" t="s">
        <v>174</v>
      </c>
      <c r="J785" s="32">
        <v>0</v>
      </c>
      <c r="K785" s="32">
        <v>0</v>
      </c>
      <c r="L785" s="50">
        <v>40641</v>
      </c>
      <c r="M785" s="31" t="s">
        <v>280</v>
      </c>
      <c r="N785" s="31" t="s">
        <v>789</v>
      </c>
      <c r="O785" s="31" t="s">
        <v>789</v>
      </c>
      <c r="P785" s="39" t="s">
        <v>422</v>
      </c>
      <c r="Q785" s="39" t="s">
        <v>555</v>
      </c>
      <c r="R785" s="41" t="s">
        <v>542</v>
      </c>
      <c r="S785" s="31" t="s">
        <v>421</v>
      </c>
      <c r="T785" s="39" t="s">
        <v>283</v>
      </c>
      <c r="U785" s="39" t="s">
        <v>446</v>
      </c>
      <c r="V785" s="39" t="s">
        <v>487</v>
      </c>
      <c r="W785" s="39" t="s">
        <v>485</v>
      </c>
      <c r="X785" s="42" t="s">
        <v>488</v>
      </c>
      <c r="Y785" s="50" t="s">
        <v>421</v>
      </c>
      <c r="Z785" s="30" t="s">
        <v>557</v>
      </c>
      <c r="AA785" s="31">
        <v>0</v>
      </c>
      <c r="AB785" s="33" t="s">
        <v>282</v>
      </c>
      <c r="AC785" s="48">
        <v>1</v>
      </c>
      <c r="AD785" s="30">
        <v>1</v>
      </c>
      <c r="AE785" s="30">
        <v>1</v>
      </c>
      <c r="AF785" s="46" t="str">
        <f>IFERROR(VLOOKUP(U785,Acronym!$A:$B, 2, FALSE), "Ot")</f>
        <v>SE</v>
      </c>
      <c r="AG785" s="47" t="s">
        <v>716</v>
      </c>
      <c r="AH785" s="46" t="str">
        <f>VLOOKUP(AG785,Acronym!$A:$B,2, FALSE)</f>
        <v>MU</v>
      </c>
      <c r="AI785" s="47" t="s">
        <v>446</v>
      </c>
      <c r="AJ785" s="47" t="s">
        <v>3105</v>
      </c>
    </row>
    <row r="786" spans="1:36">
      <c r="A786" s="30">
        <v>17283200</v>
      </c>
      <c r="B786" s="31" t="s">
        <v>421</v>
      </c>
      <c r="C786" s="39" t="s">
        <v>12574</v>
      </c>
      <c r="D786" s="30">
        <v>17283192</v>
      </c>
      <c r="E786" s="39" t="s">
        <v>1599</v>
      </c>
      <c r="F786" s="50">
        <v>40637</v>
      </c>
      <c r="G786" s="32">
        <v>1000</v>
      </c>
      <c r="H786" s="31" t="s">
        <v>424</v>
      </c>
      <c r="I786" s="31" t="s">
        <v>174</v>
      </c>
      <c r="J786" s="32">
        <v>0</v>
      </c>
      <c r="K786" s="32">
        <v>0</v>
      </c>
      <c r="L786" s="50">
        <v>40673</v>
      </c>
      <c r="M786" s="31" t="s">
        <v>280</v>
      </c>
      <c r="N786" s="31" t="s">
        <v>789</v>
      </c>
      <c r="O786" s="31" t="s">
        <v>789</v>
      </c>
      <c r="P786" s="39" t="s">
        <v>422</v>
      </c>
      <c r="Q786" s="39" t="s">
        <v>555</v>
      </c>
      <c r="R786" s="41" t="s">
        <v>542</v>
      </c>
      <c r="S786" s="31" t="s">
        <v>421</v>
      </c>
      <c r="T786" s="39" t="s">
        <v>283</v>
      </c>
      <c r="U786" s="39" t="s">
        <v>868</v>
      </c>
      <c r="V786" s="39" t="s">
        <v>525</v>
      </c>
      <c r="W786" s="39" t="s">
        <v>524</v>
      </c>
      <c r="X786" s="42" t="s">
        <v>527</v>
      </c>
      <c r="Y786" s="50" t="s">
        <v>421</v>
      </c>
      <c r="Z786" s="30" t="s">
        <v>556</v>
      </c>
      <c r="AA786" s="31">
        <v>0</v>
      </c>
      <c r="AB786" s="33" t="s">
        <v>282</v>
      </c>
      <c r="AC786" s="48">
        <v>5</v>
      </c>
      <c r="AD786" s="30">
        <v>1</v>
      </c>
      <c r="AE786" s="30">
        <v>0</v>
      </c>
      <c r="AF786" s="46" t="str">
        <f>IFERROR(VLOOKUP(U786,Acronym!$A:$B, 2, FALSE), "Ot")</f>
        <v>E</v>
      </c>
      <c r="AG786" s="47" t="s">
        <v>718</v>
      </c>
      <c r="AH786" s="46" t="str">
        <f>VLOOKUP(AG786,Acronym!$A:$B,2, FALSE)</f>
        <v>LI</v>
      </c>
      <c r="AI786" s="47" t="s">
        <v>719</v>
      </c>
      <c r="AJ786" s="47" t="s">
        <v>3106</v>
      </c>
    </row>
    <row r="787" spans="1:36">
      <c r="A787" s="30">
        <v>17284585</v>
      </c>
      <c r="B787" s="31" t="s">
        <v>421</v>
      </c>
      <c r="C787" s="39" t="s">
        <v>12575</v>
      </c>
      <c r="D787" s="30">
        <v>1592222</v>
      </c>
      <c r="E787" s="39" t="s">
        <v>1600</v>
      </c>
      <c r="F787" s="50">
        <v>40637</v>
      </c>
      <c r="G787" s="32">
        <v>79970</v>
      </c>
      <c r="H787" s="31" t="s">
        <v>424</v>
      </c>
      <c r="I787" s="31" t="s">
        <v>425</v>
      </c>
      <c r="J787" s="32">
        <v>79970</v>
      </c>
      <c r="K787" s="32">
        <v>79970</v>
      </c>
      <c r="L787" s="50">
        <v>40710</v>
      </c>
      <c r="M787" s="31" t="s">
        <v>280</v>
      </c>
      <c r="N787" s="31" t="s">
        <v>789</v>
      </c>
      <c r="O787" s="31" t="s">
        <v>789</v>
      </c>
      <c r="P787" s="39" t="s">
        <v>422</v>
      </c>
      <c r="Q787" s="39" t="s">
        <v>555</v>
      </c>
      <c r="R787" s="41" t="s">
        <v>541</v>
      </c>
      <c r="S787" s="31">
        <v>1</v>
      </c>
      <c r="T787" s="39" t="s">
        <v>283</v>
      </c>
      <c r="U787" s="39" t="s">
        <v>434</v>
      </c>
      <c r="V787" s="39" t="s">
        <v>96</v>
      </c>
      <c r="W787" s="39" t="s">
        <v>97</v>
      </c>
      <c r="X787" s="42" t="s">
        <v>96</v>
      </c>
      <c r="Y787" s="50">
        <v>40732</v>
      </c>
      <c r="Z787" s="30" t="s">
        <v>557</v>
      </c>
      <c r="AA787" s="31">
        <v>1</v>
      </c>
      <c r="AB787" s="33" t="s">
        <v>284</v>
      </c>
      <c r="AC787" s="48">
        <v>10</v>
      </c>
      <c r="AD787" s="30">
        <v>1</v>
      </c>
      <c r="AE787" s="30">
        <v>0</v>
      </c>
      <c r="AF787" s="46" t="str">
        <f>IFERROR(VLOOKUP(U787,Acronym!$A:$B, 2, FALSE), "Ot")</f>
        <v>EM</v>
      </c>
      <c r="AG787" s="47" t="s">
        <v>715</v>
      </c>
      <c r="AH787" s="46" t="str">
        <f>VLOOKUP(AG787,Acronym!$A:$B,2, FALSE)</f>
        <v>TH</v>
      </c>
      <c r="AI787" s="47" t="s">
        <v>434</v>
      </c>
      <c r="AJ787" s="47" t="s">
        <v>3107</v>
      </c>
    </row>
    <row r="788" spans="1:36">
      <c r="A788" s="30">
        <v>17284708</v>
      </c>
      <c r="B788" s="31" t="s">
        <v>421</v>
      </c>
      <c r="C788" s="39" t="s">
        <v>12576</v>
      </c>
      <c r="D788" s="30">
        <v>1635895</v>
      </c>
      <c r="E788" s="39" t="s">
        <v>1601</v>
      </c>
      <c r="F788" s="50">
        <v>40632</v>
      </c>
      <c r="G788" s="32">
        <v>21000</v>
      </c>
      <c r="H788" s="31" t="s">
        <v>177</v>
      </c>
      <c r="I788" s="31" t="s">
        <v>174</v>
      </c>
      <c r="J788" s="32">
        <v>0</v>
      </c>
      <c r="K788" s="32">
        <v>0</v>
      </c>
      <c r="L788" s="50">
        <v>40639</v>
      </c>
      <c r="M788" s="31" t="s">
        <v>280</v>
      </c>
      <c r="N788" s="31" t="s">
        <v>789</v>
      </c>
      <c r="O788" s="31" t="s">
        <v>789</v>
      </c>
      <c r="P788" s="39" t="s">
        <v>422</v>
      </c>
      <c r="Q788" s="39" t="s">
        <v>555</v>
      </c>
      <c r="R788" s="41" t="s">
        <v>541</v>
      </c>
      <c r="S788" s="31" t="s">
        <v>421</v>
      </c>
      <c r="T788" s="39" t="s">
        <v>283</v>
      </c>
      <c r="U788" s="39" t="s">
        <v>435</v>
      </c>
      <c r="V788" s="39" t="s">
        <v>148</v>
      </c>
      <c r="W788" s="39" t="s">
        <v>435</v>
      </c>
      <c r="X788" s="42" t="s">
        <v>107</v>
      </c>
      <c r="Y788" s="50" t="s">
        <v>421</v>
      </c>
      <c r="Z788" s="30" t="s">
        <v>556</v>
      </c>
      <c r="AA788" s="31">
        <v>0</v>
      </c>
      <c r="AB788" s="33" t="s">
        <v>284</v>
      </c>
      <c r="AC788" s="48">
        <v>1</v>
      </c>
      <c r="AD788" s="30">
        <v>1</v>
      </c>
      <c r="AE788" s="30">
        <v>1</v>
      </c>
      <c r="AF788" s="46" t="str">
        <f>IFERROR(VLOOKUP(U788,Acronym!$A:$B, 2, FALSE), "Ot")</f>
        <v>WM</v>
      </c>
      <c r="AG788" s="47" t="s">
        <v>717</v>
      </c>
      <c r="AH788" s="46" t="str">
        <f>VLOOKUP(AG788,Acronym!$A:$B,2, FALSE)</f>
        <v>CA</v>
      </c>
      <c r="AI788" s="47" t="s">
        <v>435</v>
      </c>
      <c r="AJ788" s="47" t="s">
        <v>3108</v>
      </c>
    </row>
    <row r="789" spans="1:36">
      <c r="A789" s="30">
        <v>17284836</v>
      </c>
      <c r="B789" s="31" t="s">
        <v>421</v>
      </c>
      <c r="C789" s="39" t="s">
        <v>12577</v>
      </c>
      <c r="D789" s="30">
        <v>1586279</v>
      </c>
      <c r="E789" s="39" t="s">
        <v>1602</v>
      </c>
      <c r="F789" s="50">
        <v>40632</v>
      </c>
      <c r="G789" s="32">
        <v>47711</v>
      </c>
      <c r="H789" s="31" t="s">
        <v>424</v>
      </c>
      <c r="I789" s="31" t="s">
        <v>425</v>
      </c>
      <c r="J789" s="32">
        <v>47711</v>
      </c>
      <c r="K789" s="32">
        <v>47711</v>
      </c>
      <c r="L789" s="50">
        <v>40709</v>
      </c>
      <c r="M789" s="31" t="s">
        <v>280</v>
      </c>
      <c r="N789" s="31" t="s">
        <v>789</v>
      </c>
      <c r="O789" s="31" t="s">
        <v>789</v>
      </c>
      <c r="P789" s="39" t="s">
        <v>422</v>
      </c>
      <c r="Q789" s="39" t="s">
        <v>555</v>
      </c>
      <c r="R789" s="41" t="s">
        <v>541</v>
      </c>
      <c r="S789" s="31">
        <v>1</v>
      </c>
      <c r="T789" s="39" t="s">
        <v>283</v>
      </c>
      <c r="U789" s="39" t="s">
        <v>446</v>
      </c>
      <c r="V789" s="39" t="s">
        <v>362</v>
      </c>
      <c r="W789" s="39" t="s">
        <v>50</v>
      </c>
      <c r="X789" s="42" t="s">
        <v>362</v>
      </c>
      <c r="Y789" s="50">
        <v>40716</v>
      </c>
      <c r="Z789" s="30" t="s">
        <v>556</v>
      </c>
      <c r="AA789" s="31">
        <v>1</v>
      </c>
      <c r="AB789" s="33" t="s">
        <v>284</v>
      </c>
      <c r="AC789" s="48">
        <v>11</v>
      </c>
      <c r="AD789" s="30">
        <v>1</v>
      </c>
      <c r="AE789" s="30">
        <v>0</v>
      </c>
      <c r="AF789" s="46" t="str">
        <f>IFERROR(VLOOKUP(U789,Acronym!$A:$B, 2, FALSE), "Ot")</f>
        <v>SE</v>
      </c>
      <c r="AG789" s="47" t="s">
        <v>715</v>
      </c>
      <c r="AH789" s="46" t="str">
        <f>VLOOKUP(AG789,Acronym!$A:$B,2, FALSE)</f>
        <v>TH</v>
      </c>
      <c r="AI789" s="47" t="s">
        <v>446</v>
      </c>
      <c r="AJ789" s="47" t="s">
        <v>3109</v>
      </c>
    </row>
    <row r="790" spans="1:36">
      <c r="A790" s="30">
        <v>17284949</v>
      </c>
      <c r="B790" s="31" t="s">
        <v>421</v>
      </c>
      <c r="C790" s="39" t="s">
        <v>12578</v>
      </c>
      <c r="D790" s="30">
        <v>1603098</v>
      </c>
      <c r="E790" s="39" t="s">
        <v>809</v>
      </c>
      <c r="F790" s="50">
        <v>40632</v>
      </c>
      <c r="G790" s="32">
        <v>13500</v>
      </c>
      <c r="H790" s="31" t="s">
        <v>424</v>
      </c>
      <c r="I790" s="31" t="s">
        <v>425</v>
      </c>
      <c r="J790" s="32">
        <v>13500</v>
      </c>
      <c r="K790" s="32">
        <v>13500</v>
      </c>
      <c r="L790" s="50">
        <v>40709</v>
      </c>
      <c r="M790" s="31" t="s">
        <v>280</v>
      </c>
      <c r="N790" s="31" t="s">
        <v>789</v>
      </c>
      <c r="O790" s="31" t="s">
        <v>789</v>
      </c>
      <c r="P790" s="39" t="s">
        <v>422</v>
      </c>
      <c r="Q790" s="39" t="s">
        <v>555</v>
      </c>
      <c r="R790" s="41" t="s">
        <v>541</v>
      </c>
      <c r="S790" s="31">
        <v>1</v>
      </c>
      <c r="T790" s="39" t="s">
        <v>283</v>
      </c>
      <c r="U790" s="39" t="s">
        <v>423</v>
      </c>
      <c r="V790" s="39" t="s">
        <v>376</v>
      </c>
      <c r="W790" s="39" t="s">
        <v>175</v>
      </c>
      <c r="X790" s="42" t="s">
        <v>125</v>
      </c>
      <c r="Y790" s="50">
        <v>40716</v>
      </c>
      <c r="Z790" s="30" t="s">
        <v>556</v>
      </c>
      <c r="AA790" s="31">
        <v>1</v>
      </c>
      <c r="AB790" s="33" t="s">
        <v>284</v>
      </c>
      <c r="AC790" s="48">
        <v>11</v>
      </c>
      <c r="AD790" s="30">
        <v>1</v>
      </c>
      <c r="AE790" s="30">
        <v>0</v>
      </c>
      <c r="AF790" s="46" t="str">
        <f>IFERROR(VLOOKUP(U790,Acronym!$A:$B, 2, FALSE), "Ot")</f>
        <v>L</v>
      </c>
      <c r="AG790" s="47" t="s">
        <v>717</v>
      </c>
      <c r="AH790" s="46" t="str">
        <f>VLOOKUP(AG790,Acronym!$A:$B,2, FALSE)</f>
        <v>CA</v>
      </c>
      <c r="AI790" s="47" t="s">
        <v>423</v>
      </c>
      <c r="AJ790" s="47" t="s">
        <v>3110</v>
      </c>
    </row>
    <row r="791" spans="1:36">
      <c r="A791" s="30">
        <v>17285074</v>
      </c>
      <c r="B791" s="31" t="s">
        <v>421</v>
      </c>
      <c r="C791" s="39" t="s">
        <v>12579</v>
      </c>
      <c r="D791" s="30">
        <v>1630488</v>
      </c>
      <c r="E791" s="39" t="s">
        <v>1603</v>
      </c>
      <c r="F791" s="50">
        <v>40637</v>
      </c>
      <c r="G791" s="32">
        <v>3000</v>
      </c>
      <c r="H791" s="31" t="s">
        <v>424</v>
      </c>
      <c r="I791" s="31" t="s">
        <v>174</v>
      </c>
      <c r="J791" s="32">
        <v>3000</v>
      </c>
      <c r="K791" s="32">
        <v>0</v>
      </c>
      <c r="L791" s="50">
        <v>40674</v>
      </c>
      <c r="M791" s="31" t="s">
        <v>280</v>
      </c>
      <c r="N791" s="31" t="s">
        <v>789</v>
      </c>
      <c r="O791" s="31" t="s">
        <v>789</v>
      </c>
      <c r="P791" s="39" t="s">
        <v>422</v>
      </c>
      <c r="Q791" s="39" t="s">
        <v>555</v>
      </c>
      <c r="R791" s="41" t="s">
        <v>542</v>
      </c>
      <c r="S791" s="31" t="s">
        <v>421</v>
      </c>
      <c r="T791" s="39" t="s">
        <v>283</v>
      </c>
      <c r="U791" s="39" t="s">
        <v>436</v>
      </c>
      <c r="V791" s="39" t="s">
        <v>369</v>
      </c>
      <c r="W791" s="39" t="s">
        <v>367</v>
      </c>
      <c r="X791" s="42" t="s">
        <v>367</v>
      </c>
      <c r="Y791" s="50" t="s">
        <v>421</v>
      </c>
      <c r="Z791" s="30" t="s">
        <v>557</v>
      </c>
      <c r="AA791" s="31">
        <v>0</v>
      </c>
      <c r="AB791" s="33" t="s">
        <v>282</v>
      </c>
      <c r="AC791" s="48">
        <v>5</v>
      </c>
      <c r="AD791" s="30">
        <v>1</v>
      </c>
      <c r="AE791" s="30">
        <v>0</v>
      </c>
      <c r="AF791" s="46" t="str">
        <f>IFERROR(VLOOKUP(U791,Acronym!$A:$B, 2, FALSE), "Ot")</f>
        <v>SW</v>
      </c>
      <c r="AG791" s="47" t="s">
        <v>717</v>
      </c>
      <c r="AH791" s="46" t="str">
        <f>VLOOKUP(AG791,Acronym!$A:$B,2, FALSE)</f>
        <v>CA</v>
      </c>
      <c r="AI791" s="47" t="s">
        <v>436</v>
      </c>
      <c r="AJ791" s="47" t="s">
        <v>3111</v>
      </c>
    </row>
    <row r="792" spans="1:36">
      <c r="A792" s="30">
        <v>17285181</v>
      </c>
      <c r="B792" s="31" t="s">
        <v>421</v>
      </c>
      <c r="C792" s="39" t="s">
        <v>12580</v>
      </c>
      <c r="D792" s="30">
        <v>1639708</v>
      </c>
      <c r="E792" s="39" t="s">
        <v>771</v>
      </c>
      <c r="F792" s="50">
        <v>40632</v>
      </c>
      <c r="G792" s="32">
        <v>8500</v>
      </c>
      <c r="H792" s="31" t="s">
        <v>424</v>
      </c>
      <c r="I792" s="31" t="s">
        <v>174</v>
      </c>
      <c r="J792" s="32">
        <v>8500</v>
      </c>
      <c r="K792" s="32">
        <v>0</v>
      </c>
      <c r="L792" s="50">
        <v>40666</v>
      </c>
      <c r="M792" s="31" t="s">
        <v>280</v>
      </c>
      <c r="N792" s="31" t="s">
        <v>789</v>
      </c>
      <c r="O792" s="31" t="s">
        <v>789</v>
      </c>
      <c r="P792" s="39" t="s">
        <v>422</v>
      </c>
      <c r="Q792" s="39" t="s">
        <v>555</v>
      </c>
      <c r="R792" s="41" t="s">
        <v>542</v>
      </c>
      <c r="S792" s="31" t="s">
        <v>421</v>
      </c>
      <c r="T792" s="39" t="s">
        <v>283</v>
      </c>
      <c r="U792" s="39" t="s">
        <v>430</v>
      </c>
      <c r="V792" s="39" t="s">
        <v>321</v>
      </c>
      <c r="W792" s="39" t="s">
        <v>319</v>
      </c>
      <c r="X792" s="42" t="s">
        <v>321</v>
      </c>
      <c r="Y792" s="50" t="s">
        <v>421</v>
      </c>
      <c r="Z792" s="30" t="s">
        <v>557</v>
      </c>
      <c r="AA792" s="31">
        <v>0</v>
      </c>
      <c r="AB792" s="33" t="s">
        <v>282</v>
      </c>
      <c r="AC792" s="48">
        <v>5</v>
      </c>
      <c r="AD792" s="30">
        <v>1</v>
      </c>
      <c r="AE792" s="30">
        <v>0</v>
      </c>
      <c r="AF792" s="46" t="str">
        <f>IFERROR(VLOOKUP(U792,Acronym!$A:$B, 2, FALSE), "Ot")</f>
        <v>Y</v>
      </c>
      <c r="AG792" s="47" t="s">
        <v>715</v>
      </c>
      <c r="AH792" s="46" t="str">
        <f>VLOOKUP(AG792,Acronym!$A:$B,2, FALSE)</f>
        <v>TH</v>
      </c>
      <c r="AI792" s="47" t="s">
        <v>720</v>
      </c>
      <c r="AJ792" s="47" t="s">
        <v>3112</v>
      </c>
    </row>
    <row r="793" spans="1:36">
      <c r="A793" s="30">
        <v>17285285</v>
      </c>
      <c r="B793" s="31" t="s">
        <v>421</v>
      </c>
      <c r="C793" s="39" t="s">
        <v>12581</v>
      </c>
      <c r="D793" s="30">
        <v>17285277</v>
      </c>
      <c r="E793" s="39" t="s">
        <v>1604</v>
      </c>
      <c r="F793" s="50">
        <v>40635</v>
      </c>
      <c r="G793" s="32">
        <v>25000</v>
      </c>
      <c r="H793" s="31" t="s">
        <v>424</v>
      </c>
      <c r="I793" s="31" t="s">
        <v>174</v>
      </c>
      <c r="J793" s="32">
        <v>25000</v>
      </c>
      <c r="K793" s="32">
        <v>0</v>
      </c>
      <c r="L793" s="50">
        <v>40710</v>
      </c>
      <c r="M793" s="31" t="s">
        <v>280</v>
      </c>
      <c r="N793" s="31" t="s">
        <v>789</v>
      </c>
      <c r="O793" s="31" t="s">
        <v>789</v>
      </c>
      <c r="P793" s="39" t="s">
        <v>422</v>
      </c>
      <c r="Q793" s="39" t="s">
        <v>555</v>
      </c>
      <c r="R793" s="41" t="s">
        <v>541</v>
      </c>
      <c r="S793" s="31" t="s">
        <v>421</v>
      </c>
      <c r="T793" s="39" t="s">
        <v>283</v>
      </c>
      <c r="U793" s="39" t="s">
        <v>435</v>
      </c>
      <c r="V793" s="39" t="s">
        <v>139</v>
      </c>
      <c r="W793" s="39" t="s">
        <v>189</v>
      </c>
      <c r="X793" s="42" t="s">
        <v>139</v>
      </c>
      <c r="Y793" s="50" t="s">
        <v>421</v>
      </c>
      <c r="Z793" s="30" t="s">
        <v>556</v>
      </c>
      <c r="AA793" s="31">
        <v>0</v>
      </c>
      <c r="AB793" s="33" t="s">
        <v>284</v>
      </c>
      <c r="AC793" s="48">
        <v>11</v>
      </c>
      <c r="AD793" s="30">
        <v>1</v>
      </c>
      <c r="AE793" s="30">
        <v>0</v>
      </c>
      <c r="AF793" s="46" t="str">
        <f>IFERROR(VLOOKUP(U793,Acronym!$A:$B, 2, FALSE), "Ot")</f>
        <v>WM</v>
      </c>
      <c r="AG793" s="47" t="s">
        <v>717</v>
      </c>
      <c r="AH793" s="46" t="str">
        <f>VLOOKUP(AG793,Acronym!$A:$B,2, FALSE)</f>
        <v>CA</v>
      </c>
      <c r="AI793" s="47" t="s">
        <v>435</v>
      </c>
      <c r="AJ793" s="47" t="s">
        <v>3113</v>
      </c>
    </row>
    <row r="794" spans="1:36">
      <c r="A794" s="30">
        <v>17285467</v>
      </c>
      <c r="B794" s="31" t="s">
        <v>421</v>
      </c>
      <c r="C794" s="39" t="s">
        <v>12582</v>
      </c>
      <c r="D794" s="30">
        <v>17285460</v>
      </c>
      <c r="E794" s="39" t="s">
        <v>1605</v>
      </c>
      <c r="F794" s="50">
        <v>40637</v>
      </c>
      <c r="G794" s="32">
        <v>100000</v>
      </c>
      <c r="H794" s="31" t="s">
        <v>424</v>
      </c>
      <c r="I794" s="31" t="s">
        <v>425</v>
      </c>
      <c r="J794" s="32">
        <v>100000</v>
      </c>
      <c r="K794" s="32">
        <v>100000</v>
      </c>
      <c r="L794" s="50">
        <v>40710</v>
      </c>
      <c r="M794" s="31" t="s">
        <v>280</v>
      </c>
      <c r="N794" s="31" t="s">
        <v>789</v>
      </c>
      <c r="O794" s="31" t="s">
        <v>789</v>
      </c>
      <c r="P794" s="39" t="s">
        <v>422</v>
      </c>
      <c r="Q794" s="39" t="s">
        <v>555</v>
      </c>
      <c r="R794" s="41" t="s">
        <v>541</v>
      </c>
      <c r="S794" s="31">
        <v>1</v>
      </c>
      <c r="T794" s="39" t="s">
        <v>283</v>
      </c>
      <c r="U794" s="39" t="s">
        <v>436</v>
      </c>
      <c r="V794" s="39" t="s">
        <v>350</v>
      </c>
      <c r="W794" s="39" t="s">
        <v>349</v>
      </c>
      <c r="X794" s="42" t="s">
        <v>349</v>
      </c>
      <c r="Y794" s="50">
        <v>40721</v>
      </c>
      <c r="Z794" s="30" t="s">
        <v>556</v>
      </c>
      <c r="AA794" s="31">
        <v>1</v>
      </c>
      <c r="AB794" s="33" t="s">
        <v>284</v>
      </c>
      <c r="AC794" s="48">
        <v>10</v>
      </c>
      <c r="AD794" s="30">
        <v>1</v>
      </c>
      <c r="AE794" s="30">
        <v>0</v>
      </c>
      <c r="AF794" s="46" t="str">
        <f>IFERROR(VLOOKUP(U794,Acronym!$A:$B, 2, FALSE), "Ot")</f>
        <v>SW</v>
      </c>
      <c r="AG794" s="47" t="s">
        <v>715</v>
      </c>
      <c r="AH794" s="46" t="str">
        <f>VLOOKUP(AG794,Acronym!$A:$B,2, FALSE)</f>
        <v>TH</v>
      </c>
      <c r="AI794" s="47" t="s">
        <v>436</v>
      </c>
      <c r="AJ794" s="47" t="s">
        <v>3114</v>
      </c>
    </row>
    <row r="795" spans="1:36">
      <c r="A795" s="30">
        <v>17285749</v>
      </c>
      <c r="B795" s="31" t="s">
        <v>421</v>
      </c>
      <c r="C795" s="39" t="s">
        <v>12583</v>
      </c>
      <c r="D795" s="30">
        <v>12235709</v>
      </c>
      <c r="E795" s="39" t="s">
        <v>1606</v>
      </c>
      <c r="F795" s="50">
        <v>40633</v>
      </c>
      <c r="G795" s="32">
        <v>24000</v>
      </c>
      <c r="H795" s="31" t="s">
        <v>424</v>
      </c>
      <c r="I795" s="31" t="s">
        <v>174</v>
      </c>
      <c r="J795" s="32">
        <v>0</v>
      </c>
      <c r="K795" s="32">
        <v>0</v>
      </c>
      <c r="L795" s="50">
        <v>40708</v>
      </c>
      <c r="M795" s="31" t="s">
        <v>280</v>
      </c>
      <c r="N795" s="31" t="s">
        <v>789</v>
      </c>
      <c r="O795" s="31" t="s">
        <v>789</v>
      </c>
      <c r="P795" s="39" t="s">
        <v>422</v>
      </c>
      <c r="Q795" s="39" t="s">
        <v>555</v>
      </c>
      <c r="R795" s="41" t="s">
        <v>541</v>
      </c>
      <c r="S795" s="31" t="s">
        <v>421</v>
      </c>
      <c r="T795" s="39" t="s">
        <v>283</v>
      </c>
      <c r="U795" s="39" t="s">
        <v>430</v>
      </c>
      <c r="V795" s="39" t="s">
        <v>10</v>
      </c>
      <c r="W795" s="39" t="s">
        <v>490</v>
      </c>
      <c r="X795" s="42" t="s">
        <v>10</v>
      </c>
      <c r="Y795" s="50" t="s">
        <v>421</v>
      </c>
      <c r="Z795" s="30" t="s">
        <v>556</v>
      </c>
      <c r="AA795" s="31">
        <v>0</v>
      </c>
      <c r="AB795" s="33" t="s">
        <v>284</v>
      </c>
      <c r="AC795" s="48">
        <v>11</v>
      </c>
      <c r="AD795" s="30">
        <v>1</v>
      </c>
      <c r="AE795" s="30">
        <v>0</v>
      </c>
      <c r="AF795" s="46" t="str">
        <f>IFERROR(VLOOKUP(U795,Acronym!$A:$B, 2, FALSE), "Ot")</f>
        <v>Y</v>
      </c>
      <c r="AG795" s="47" t="s">
        <v>717</v>
      </c>
      <c r="AH795" s="46" t="str">
        <f>VLOOKUP(AG795,Acronym!$A:$B,2, FALSE)</f>
        <v>CA</v>
      </c>
      <c r="AI795" s="47" t="s">
        <v>720</v>
      </c>
      <c r="AJ795" s="47" t="s">
        <v>3115</v>
      </c>
    </row>
    <row r="796" spans="1:36">
      <c r="A796" s="30">
        <v>17285909</v>
      </c>
      <c r="B796" s="31" t="s">
        <v>421</v>
      </c>
      <c r="C796" s="39" t="s">
        <v>12584</v>
      </c>
      <c r="D796" s="30">
        <v>1600872</v>
      </c>
      <c r="E796" s="39" t="s">
        <v>1607</v>
      </c>
      <c r="F796" s="50">
        <v>40631</v>
      </c>
      <c r="G796" s="32">
        <v>9950</v>
      </c>
      <c r="H796" s="31" t="s">
        <v>424</v>
      </c>
      <c r="I796" s="31" t="s">
        <v>425</v>
      </c>
      <c r="J796" s="32">
        <v>9950</v>
      </c>
      <c r="K796" s="32">
        <v>9950</v>
      </c>
      <c r="L796" s="50">
        <v>40667</v>
      </c>
      <c r="M796" s="31" t="s">
        <v>280</v>
      </c>
      <c r="N796" s="31" t="s">
        <v>789</v>
      </c>
      <c r="O796" s="31" t="s">
        <v>789</v>
      </c>
      <c r="P796" s="39" t="s">
        <v>422</v>
      </c>
      <c r="Q796" s="39" t="s">
        <v>555</v>
      </c>
      <c r="R796" s="41" t="s">
        <v>542</v>
      </c>
      <c r="S796" s="31">
        <v>1</v>
      </c>
      <c r="T796" s="39" t="s">
        <v>283</v>
      </c>
      <c r="U796" s="39" t="s">
        <v>423</v>
      </c>
      <c r="V796" s="39" t="s">
        <v>377</v>
      </c>
      <c r="W796" s="39" t="s">
        <v>175</v>
      </c>
      <c r="X796" s="42" t="s">
        <v>125</v>
      </c>
      <c r="Y796" s="50">
        <v>40680</v>
      </c>
      <c r="Z796" s="30" t="s">
        <v>556</v>
      </c>
      <c r="AA796" s="31">
        <v>1</v>
      </c>
      <c r="AB796" s="33" t="s">
        <v>282</v>
      </c>
      <c r="AC796" s="48">
        <v>5</v>
      </c>
      <c r="AD796" s="30">
        <v>1</v>
      </c>
      <c r="AE796" s="30">
        <v>0</v>
      </c>
      <c r="AF796" s="46" t="str">
        <f>IFERROR(VLOOKUP(U796,Acronym!$A:$B, 2, FALSE), "Ot")</f>
        <v>L</v>
      </c>
      <c r="AG796" s="47" t="s">
        <v>717</v>
      </c>
      <c r="AH796" s="46" t="str">
        <f>VLOOKUP(AG796,Acronym!$A:$B,2, FALSE)</f>
        <v>CA</v>
      </c>
      <c r="AI796" s="47" t="s">
        <v>423</v>
      </c>
      <c r="AJ796" s="47" t="s">
        <v>3116</v>
      </c>
    </row>
    <row r="797" spans="1:36">
      <c r="A797" s="30">
        <v>17286055</v>
      </c>
      <c r="B797" s="31" t="s">
        <v>421</v>
      </c>
      <c r="C797" s="39" t="s">
        <v>12585</v>
      </c>
      <c r="D797" s="30">
        <v>1634230</v>
      </c>
      <c r="E797" s="39" t="s">
        <v>777</v>
      </c>
      <c r="F797" s="50">
        <v>40631</v>
      </c>
      <c r="G797" s="32">
        <v>45000</v>
      </c>
      <c r="H797" s="31" t="s">
        <v>424</v>
      </c>
      <c r="I797" s="31" t="s">
        <v>425</v>
      </c>
      <c r="J797" s="32">
        <v>45000</v>
      </c>
      <c r="K797" s="32">
        <v>45000</v>
      </c>
      <c r="L797" s="50">
        <v>40710</v>
      </c>
      <c r="M797" s="31" t="s">
        <v>280</v>
      </c>
      <c r="N797" s="31" t="s">
        <v>789</v>
      </c>
      <c r="O797" s="31" t="s">
        <v>789</v>
      </c>
      <c r="P797" s="39" t="s">
        <v>422</v>
      </c>
      <c r="Q797" s="39" t="s">
        <v>555</v>
      </c>
      <c r="R797" s="41" t="s">
        <v>541</v>
      </c>
      <c r="S797" s="31">
        <v>1</v>
      </c>
      <c r="T797" s="39" t="s">
        <v>283</v>
      </c>
      <c r="U797" s="39" t="s">
        <v>435</v>
      </c>
      <c r="V797" s="39" t="s">
        <v>139</v>
      </c>
      <c r="W797" s="39" t="s">
        <v>189</v>
      </c>
      <c r="X797" s="42" t="s">
        <v>139</v>
      </c>
      <c r="Y797" s="50">
        <v>40729</v>
      </c>
      <c r="Z797" s="30" t="s">
        <v>557</v>
      </c>
      <c r="AA797" s="31">
        <v>1</v>
      </c>
      <c r="AB797" s="33" t="s">
        <v>284</v>
      </c>
      <c r="AC797" s="48">
        <v>11</v>
      </c>
      <c r="AD797" s="30">
        <v>1</v>
      </c>
      <c r="AE797" s="30">
        <v>0</v>
      </c>
      <c r="AF797" s="46" t="str">
        <f>IFERROR(VLOOKUP(U797,Acronym!$A:$B, 2, FALSE), "Ot")</f>
        <v>WM</v>
      </c>
      <c r="AG797" s="47" t="s">
        <v>717</v>
      </c>
      <c r="AH797" s="46" t="str">
        <f>VLOOKUP(AG797,Acronym!$A:$B,2, FALSE)</f>
        <v>CA</v>
      </c>
      <c r="AI797" s="47" t="s">
        <v>435</v>
      </c>
      <c r="AJ797" s="47" t="s">
        <v>3117</v>
      </c>
    </row>
    <row r="798" spans="1:36">
      <c r="A798" s="30">
        <v>17286250</v>
      </c>
      <c r="B798" s="31" t="s">
        <v>421</v>
      </c>
      <c r="C798" s="39" t="s">
        <v>12586</v>
      </c>
      <c r="D798" s="30">
        <v>1387389</v>
      </c>
      <c r="E798" s="39" t="s">
        <v>1608</v>
      </c>
      <c r="F798" s="50">
        <v>40633</v>
      </c>
      <c r="G798" s="32">
        <v>21460</v>
      </c>
      <c r="H798" s="31" t="s">
        <v>424</v>
      </c>
      <c r="I798" s="31" t="s">
        <v>174</v>
      </c>
      <c r="J798" s="32">
        <v>21460</v>
      </c>
      <c r="K798" s="32">
        <v>0</v>
      </c>
      <c r="L798" s="50">
        <v>40702</v>
      </c>
      <c r="M798" s="31" t="s">
        <v>280</v>
      </c>
      <c r="N798" s="31" t="s">
        <v>789</v>
      </c>
      <c r="O798" s="31" t="s">
        <v>789</v>
      </c>
      <c r="P798" s="39" t="s">
        <v>422</v>
      </c>
      <c r="Q798" s="39" t="s">
        <v>555</v>
      </c>
      <c r="R798" s="41" t="s">
        <v>179</v>
      </c>
      <c r="S798" s="31" t="s">
        <v>421</v>
      </c>
      <c r="T798" s="39" t="s">
        <v>283</v>
      </c>
      <c r="U798" s="39" t="s">
        <v>426</v>
      </c>
      <c r="V798" s="39" t="s">
        <v>439</v>
      </c>
      <c r="W798" s="39" t="s">
        <v>286</v>
      </c>
      <c r="X798" s="42" t="s">
        <v>438</v>
      </c>
      <c r="Y798" s="50" t="s">
        <v>421</v>
      </c>
      <c r="Z798" s="30" t="s">
        <v>557</v>
      </c>
      <c r="AA798" s="31">
        <v>0</v>
      </c>
      <c r="AB798" s="33" t="s">
        <v>284</v>
      </c>
      <c r="AC798" s="48">
        <v>10</v>
      </c>
      <c r="AD798" s="30">
        <v>1</v>
      </c>
      <c r="AE798" s="30">
        <v>0</v>
      </c>
      <c r="AF798" s="46" t="str">
        <f>IFERROR(VLOOKUP(U798,Acronym!$A:$B, 2, FALSE), "Ot")</f>
        <v>NW</v>
      </c>
      <c r="AG798" s="47" t="s">
        <v>715</v>
      </c>
      <c r="AH798" s="46" t="str">
        <f>VLOOKUP(AG798,Acronym!$A:$B,2, FALSE)</f>
        <v>TH</v>
      </c>
      <c r="AI798" s="47" t="s">
        <v>426</v>
      </c>
      <c r="AJ798" s="47" t="s">
        <v>3118</v>
      </c>
    </row>
    <row r="799" spans="1:36">
      <c r="A799" s="30">
        <v>17286387</v>
      </c>
      <c r="B799" s="31" t="s">
        <v>421</v>
      </c>
      <c r="C799" s="39" t="s">
        <v>12587</v>
      </c>
      <c r="D799" s="30">
        <v>15659994</v>
      </c>
      <c r="E799" s="39" t="s">
        <v>1609</v>
      </c>
      <c r="F799" s="50">
        <v>40634</v>
      </c>
      <c r="G799" s="32">
        <v>25250</v>
      </c>
      <c r="H799" s="31" t="s">
        <v>177</v>
      </c>
      <c r="I799" s="31" t="s">
        <v>174</v>
      </c>
      <c r="J799" s="32">
        <v>0</v>
      </c>
      <c r="K799" s="32">
        <v>0</v>
      </c>
      <c r="L799" s="50">
        <v>40648</v>
      </c>
      <c r="M799" s="31" t="s">
        <v>280</v>
      </c>
      <c r="N799" s="31" t="s">
        <v>789</v>
      </c>
      <c r="O799" s="31" t="s">
        <v>789</v>
      </c>
      <c r="P799" s="39" t="s">
        <v>422</v>
      </c>
      <c r="Q799" s="39" t="s">
        <v>555</v>
      </c>
      <c r="R799" s="41" t="s">
        <v>541</v>
      </c>
      <c r="S799" s="31" t="s">
        <v>421</v>
      </c>
      <c r="T799" s="39" t="s">
        <v>283</v>
      </c>
      <c r="U799" s="39" t="s">
        <v>423</v>
      </c>
      <c r="V799" s="39" t="s">
        <v>22</v>
      </c>
      <c r="W799" s="39" t="s">
        <v>175</v>
      </c>
      <c r="X799" s="42" t="s">
        <v>23</v>
      </c>
      <c r="Y799" s="50" t="s">
        <v>421</v>
      </c>
      <c r="Z799" s="30" t="s">
        <v>556</v>
      </c>
      <c r="AA799" s="31">
        <v>0</v>
      </c>
      <c r="AB799" s="33" t="s">
        <v>284</v>
      </c>
      <c r="AC799" s="48">
        <v>2</v>
      </c>
      <c r="AD799" s="30">
        <v>1</v>
      </c>
      <c r="AE799" s="30">
        <v>1</v>
      </c>
      <c r="AF799" s="46" t="str">
        <f>IFERROR(VLOOKUP(U799,Acronym!$A:$B, 2, FALSE), "Ot")</f>
        <v>L</v>
      </c>
      <c r="AG799" s="47" t="s">
        <v>716</v>
      </c>
      <c r="AH799" s="46" t="str">
        <f>VLOOKUP(AG799,Acronym!$A:$B,2, FALSE)</f>
        <v>MU</v>
      </c>
      <c r="AI799" s="47" t="s">
        <v>423</v>
      </c>
      <c r="AJ799" s="47" t="s">
        <v>3119</v>
      </c>
    </row>
    <row r="800" spans="1:36">
      <c r="A800" s="30">
        <v>17286629</v>
      </c>
      <c r="B800" s="31" t="s">
        <v>421</v>
      </c>
      <c r="C800" s="39" t="s">
        <v>12588</v>
      </c>
      <c r="D800" s="30">
        <v>17286618</v>
      </c>
      <c r="E800" s="39" t="s">
        <v>1610</v>
      </c>
      <c r="F800" s="50">
        <v>40633</v>
      </c>
      <c r="G800" s="32">
        <v>27000</v>
      </c>
      <c r="H800" s="31" t="s">
        <v>424</v>
      </c>
      <c r="I800" s="31" t="s">
        <v>174</v>
      </c>
      <c r="J800" s="32">
        <v>27000</v>
      </c>
      <c r="K800" s="32">
        <v>0</v>
      </c>
      <c r="L800" s="50">
        <v>40723</v>
      </c>
      <c r="M800" s="31" t="s">
        <v>280</v>
      </c>
      <c r="N800" s="31" t="s">
        <v>789</v>
      </c>
      <c r="O800" s="31" t="s">
        <v>789</v>
      </c>
      <c r="P800" s="39" t="s">
        <v>422</v>
      </c>
      <c r="Q800" s="39" t="s">
        <v>555</v>
      </c>
      <c r="R800" s="41" t="s">
        <v>541</v>
      </c>
      <c r="S800" s="31" t="s">
        <v>421</v>
      </c>
      <c r="T800" s="39" t="s">
        <v>283</v>
      </c>
      <c r="U800" s="39" t="s">
        <v>435</v>
      </c>
      <c r="V800" s="39" t="s">
        <v>468</v>
      </c>
      <c r="W800" s="39" t="s">
        <v>466</v>
      </c>
      <c r="X800" s="42" t="s">
        <v>468</v>
      </c>
      <c r="Y800" s="50" t="s">
        <v>421</v>
      </c>
      <c r="Z800" s="30" t="s">
        <v>557</v>
      </c>
      <c r="AA800" s="31">
        <v>0</v>
      </c>
      <c r="AB800" s="33" t="s">
        <v>284</v>
      </c>
      <c r="AC800" s="48">
        <v>13</v>
      </c>
      <c r="AD800" s="30">
        <v>0</v>
      </c>
      <c r="AE800" s="30">
        <v>0</v>
      </c>
      <c r="AF800" s="46" t="str">
        <f>IFERROR(VLOOKUP(U800,Acronym!$A:$B, 2, FALSE), "Ot")</f>
        <v>WM</v>
      </c>
      <c r="AG800" s="47" t="s">
        <v>721</v>
      </c>
      <c r="AH800" s="46" t="str">
        <f>VLOOKUP(AG800,Acronym!$A:$B,2, FALSE)</f>
        <v>NA</v>
      </c>
      <c r="AI800" s="47" t="s">
        <v>435</v>
      </c>
      <c r="AJ800" s="47" t="s">
        <v>3120</v>
      </c>
    </row>
    <row r="801" spans="1:36">
      <c r="A801" s="30">
        <v>17286764</v>
      </c>
      <c r="B801" s="31" t="s">
        <v>421</v>
      </c>
      <c r="C801" s="39" t="s">
        <v>12589</v>
      </c>
      <c r="D801" s="30">
        <v>6802649</v>
      </c>
      <c r="E801" s="39" t="s">
        <v>683</v>
      </c>
      <c r="F801" s="50">
        <v>40634</v>
      </c>
      <c r="G801" s="32">
        <v>45280</v>
      </c>
      <c r="H801" s="31" t="s">
        <v>424</v>
      </c>
      <c r="I801" s="31" t="s">
        <v>425</v>
      </c>
      <c r="J801" s="32">
        <v>45280</v>
      </c>
      <c r="K801" s="32">
        <v>45280</v>
      </c>
      <c r="L801" s="50">
        <v>40722</v>
      </c>
      <c r="M801" s="31" t="s">
        <v>280</v>
      </c>
      <c r="N801" s="31" t="s">
        <v>789</v>
      </c>
      <c r="O801" s="31" t="s">
        <v>789</v>
      </c>
      <c r="P801" s="39" t="s">
        <v>422</v>
      </c>
      <c r="Q801" s="39" t="s">
        <v>555</v>
      </c>
      <c r="R801" s="41" t="s">
        <v>541</v>
      </c>
      <c r="S801" s="31">
        <v>1</v>
      </c>
      <c r="T801" s="39" t="s">
        <v>283</v>
      </c>
      <c r="U801" s="39" t="s">
        <v>431</v>
      </c>
      <c r="V801" s="39" t="s">
        <v>126</v>
      </c>
      <c r="W801" s="39" t="s">
        <v>335</v>
      </c>
      <c r="X801" s="42" t="s">
        <v>340</v>
      </c>
      <c r="Y801" s="50">
        <v>40729</v>
      </c>
      <c r="Z801" s="30" t="s">
        <v>556</v>
      </c>
      <c r="AA801" s="31">
        <v>1</v>
      </c>
      <c r="AB801" s="33" t="s">
        <v>284</v>
      </c>
      <c r="AC801" s="48">
        <v>13</v>
      </c>
      <c r="AD801" s="30">
        <v>0</v>
      </c>
      <c r="AE801" s="30">
        <v>0</v>
      </c>
      <c r="AF801" s="46" t="str">
        <f>IFERROR(VLOOKUP(U801,Acronym!$A:$B, 2, FALSE), "Ot")</f>
        <v>NE</v>
      </c>
      <c r="AG801" s="47" t="s">
        <v>721</v>
      </c>
      <c r="AH801" s="46" t="str">
        <f>VLOOKUP(AG801,Acronym!$A:$B,2, FALSE)</f>
        <v>NA</v>
      </c>
      <c r="AI801" s="47" t="s">
        <v>431</v>
      </c>
      <c r="AJ801" s="47" t="s">
        <v>3121</v>
      </c>
    </row>
    <row r="802" spans="1:36">
      <c r="A802" s="30">
        <v>17288332</v>
      </c>
      <c r="B802" s="31" t="s">
        <v>421</v>
      </c>
      <c r="C802" s="39" t="s">
        <v>12590</v>
      </c>
      <c r="D802" s="30">
        <v>14006507</v>
      </c>
      <c r="E802" s="39" t="s">
        <v>1611</v>
      </c>
      <c r="F802" s="50">
        <v>40633</v>
      </c>
      <c r="G802" s="32">
        <v>8000</v>
      </c>
      <c r="H802" s="31" t="s">
        <v>424</v>
      </c>
      <c r="I802" s="31" t="s">
        <v>425</v>
      </c>
      <c r="J802" s="32">
        <v>8000</v>
      </c>
      <c r="K802" s="32">
        <v>8000</v>
      </c>
      <c r="L802" s="50">
        <v>40674</v>
      </c>
      <c r="M802" s="31" t="s">
        <v>280</v>
      </c>
      <c r="N802" s="31" t="s">
        <v>789</v>
      </c>
      <c r="O802" s="31" t="s">
        <v>789</v>
      </c>
      <c r="P802" s="39" t="s">
        <v>422</v>
      </c>
      <c r="Q802" s="39" t="s">
        <v>555</v>
      </c>
      <c r="R802" s="41" t="s">
        <v>542</v>
      </c>
      <c r="S802" s="31">
        <v>1</v>
      </c>
      <c r="T802" s="39" t="s">
        <v>283</v>
      </c>
      <c r="U802" s="39" t="s">
        <v>436</v>
      </c>
      <c r="V802" s="39" t="s">
        <v>348</v>
      </c>
      <c r="W802" s="39" t="s">
        <v>349</v>
      </c>
      <c r="X802" s="42" t="s">
        <v>349</v>
      </c>
      <c r="Y802" s="50">
        <v>40686</v>
      </c>
      <c r="Z802" s="30" t="s">
        <v>557</v>
      </c>
      <c r="AA802" s="31">
        <v>1</v>
      </c>
      <c r="AB802" s="33" t="s">
        <v>282</v>
      </c>
      <c r="AC802" s="48">
        <v>6</v>
      </c>
      <c r="AD802" s="30">
        <v>1</v>
      </c>
      <c r="AE802" s="30">
        <v>0</v>
      </c>
      <c r="AF802" s="46" t="str">
        <f>IFERROR(VLOOKUP(U802,Acronym!$A:$B, 2, FALSE), "Ot")</f>
        <v>SW</v>
      </c>
      <c r="AG802" s="47" t="s">
        <v>714</v>
      </c>
      <c r="AH802" s="46" t="str">
        <f>VLOOKUP(AG802,Acronym!$A:$B,2, FALSE)</f>
        <v>VA</v>
      </c>
      <c r="AI802" s="47" t="s">
        <v>436</v>
      </c>
      <c r="AJ802" s="47" t="s">
        <v>3122</v>
      </c>
    </row>
    <row r="803" spans="1:36">
      <c r="A803" s="30">
        <v>17288498</v>
      </c>
      <c r="B803" s="31" t="s">
        <v>421</v>
      </c>
      <c r="C803" s="39" t="s">
        <v>12591</v>
      </c>
      <c r="D803" s="30">
        <v>17299750</v>
      </c>
      <c r="E803" s="39" t="s">
        <v>1612</v>
      </c>
      <c r="F803" s="50">
        <v>40637</v>
      </c>
      <c r="G803" s="32">
        <v>6979</v>
      </c>
      <c r="H803" s="31" t="s">
        <v>177</v>
      </c>
      <c r="I803" s="31" t="s">
        <v>174</v>
      </c>
      <c r="J803" s="32">
        <v>0</v>
      </c>
      <c r="K803" s="32">
        <v>0</v>
      </c>
      <c r="L803" s="50">
        <v>40640</v>
      </c>
      <c r="M803" s="31" t="s">
        <v>280</v>
      </c>
      <c r="N803" s="31" t="s">
        <v>789</v>
      </c>
      <c r="O803" s="31" t="s">
        <v>789</v>
      </c>
      <c r="P803" s="39" t="s">
        <v>422</v>
      </c>
      <c r="Q803" s="39" t="s">
        <v>555</v>
      </c>
      <c r="R803" s="41" t="s">
        <v>542</v>
      </c>
      <c r="S803" s="31" t="s">
        <v>421</v>
      </c>
      <c r="T803" s="39" t="s">
        <v>281</v>
      </c>
      <c r="U803" s="39" t="s">
        <v>435</v>
      </c>
      <c r="V803" s="39" t="s">
        <v>115</v>
      </c>
      <c r="W803" s="39" t="s">
        <v>435</v>
      </c>
      <c r="X803" s="42" t="s">
        <v>114</v>
      </c>
      <c r="Y803" s="50" t="s">
        <v>421</v>
      </c>
      <c r="Z803" s="30" t="s">
        <v>557</v>
      </c>
      <c r="AA803" s="31">
        <v>0</v>
      </c>
      <c r="AB803" s="33" t="s">
        <v>282</v>
      </c>
      <c r="AC803" s="48">
        <v>0</v>
      </c>
      <c r="AD803" s="30">
        <v>1</v>
      </c>
      <c r="AE803" s="30">
        <v>1</v>
      </c>
      <c r="AF803" s="46" t="str">
        <f>IFERROR(VLOOKUP(U803,Acronym!$A:$B, 2, FALSE), "Ot")</f>
        <v>WM</v>
      </c>
      <c r="AG803" s="47" t="s">
        <v>714</v>
      </c>
      <c r="AH803" s="46" t="str">
        <f>VLOOKUP(AG803,Acronym!$A:$B,2, FALSE)</f>
        <v>VA</v>
      </c>
      <c r="AI803" s="47" t="s">
        <v>435</v>
      </c>
      <c r="AJ803" s="47" t="s">
        <v>3123</v>
      </c>
    </row>
    <row r="804" spans="1:36">
      <c r="A804" s="30">
        <v>17288644</v>
      </c>
      <c r="B804" s="31" t="s">
        <v>421</v>
      </c>
      <c r="C804" s="39" t="s">
        <v>12592</v>
      </c>
      <c r="D804" s="30">
        <v>16515562</v>
      </c>
      <c r="E804" s="39" t="s">
        <v>1613</v>
      </c>
      <c r="F804" s="50">
        <v>40633</v>
      </c>
      <c r="G804" s="32">
        <v>87402</v>
      </c>
      <c r="H804" s="31" t="s">
        <v>424</v>
      </c>
      <c r="I804" s="31" t="s">
        <v>174</v>
      </c>
      <c r="J804" s="32">
        <v>0</v>
      </c>
      <c r="K804" s="32">
        <v>0</v>
      </c>
      <c r="L804" s="50">
        <v>40710</v>
      </c>
      <c r="M804" s="31" t="s">
        <v>280</v>
      </c>
      <c r="N804" s="31" t="s">
        <v>789</v>
      </c>
      <c r="O804" s="31" t="s">
        <v>789</v>
      </c>
      <c r="P804" s="39" t="s">
        <v>422</v>
      </c>
      <c r="Q804" s="39" t="s">
        <v>555</v>
      </c>
      <c r="R804" s="41" t="s">
        <v>541</v>
      </c>
      <c r="S804" s="31" t="s">
        <v>421</v>
      </c>
      <c r="T804" s="39" t="s">
        <v>283</v>
      </c>
      <c r="U804" s="39" t="s">
        <v>435</v>
      </c>
      <c r="V804" s="39" t="s">
        <v>115</v>
      </c>
      <c r="W804" s="39" t="s">
        <v>435</v>
      </c>
      <c r="X804" s="42" t="s">
        <v>114</v>
      </c>
      <c r="Y804" s="50" t="s">
        <v>421</v>
      </c>
      <c r="Z804" s="30" t="s">
        <v>556</v>
      </c>
      <c r="AA804" s="31">
        <v>0</v>
      </c>
      <c r="AB804" s="33" t="s">
        <v>284</v>
      </c>
      <c r="AC804" s="48">
        <v>11</v>
      </c>
      <c r="AD804" s="30">
        <v>1</v>
      </c>
      <c r="AE804" s="30">
        <v>0</v>
      </c>
      <c r="AF804" s="46" t="str">
        <f>IFERROR(VLOOKUP(U804,Acronym!$A:$B, 2, FALSE), "Ot")</f>
        <v>WM</v>
      </c>
      <c r="AG804" s="47" t="s">
        <v>714</v>
      </c>
      <c r="AH804" s="46" t="str">
        <f>VLOOKUP(AG804,Acronym!$A:$B,2, FALSE)</f>
        <v>VA</v>
      </c>
      <c r="AI804" s="47" t="s">
        <v>435</v>
      </c>
      <c r="AJ804" s="47" t="s">
        <v>832</v>
      </c>
    </row>
    <row r="805" spans="1:36">
      <c r="A805" s="30">
        <v>17290100</v>
      </c>
      <c r="B805" s="31" t="s">
        <v>421</v>
      </c>
      <c r="C805" s="39" t="s">
        <v>12593</v>
      </c>
      <c r="D805" s="30">
        <v>16433838</v>
      </c>
      <c r="E805" s="39" t="s">
        <v>1614</v>
      </c>
      <c r="F805" s="50">
        <v>40637</v>
      </c>
      <c r="G805" s="32">
        <v>2500</v>
      </c>
      <c r="H805" s="31" t="s">
        <v>424</v>
      </c>
      <c r="I805" s="31" t="s">
        <v>425</v>
      </c>
      <c r="J805" s="32">
        <v>2500</v>
      </c>
      <c r="K805" s="32">
        <v>2500</v>
      </c>
      <c r="L805" s="50">
        <v>40673</v>
      </c>
      <c r="M805" s="31" t="s">
        <v>280</v>
      </c>
      <c r="N805" s="31" t="s">
        <v>789</v>
      </c>
      <c r="O805" s="31" t="s">
        <v>789</v>
      </c>
      <c r="P805" s="39" t="s">
        <v>422</v>
      </c>
      <c r="Q805" s="39" t="s">
        <v>555</v>
      </c>
      <c r="R805" s="41" t="s">
        <v>542</v>
      </c>
      <c r="S805" s="31">
        <v>1</v>
      </c>
      <c r="T805" s="39" t="s">
        <v>281</v>
      </c>
      <c r="U805" s="39" t="s">
        <v>423</v>
      </c>
      <c r="V805" s="39" t="s">
        <v>572</v>
      </c>
      <c r="W805" s="39" t="s">
        <v>175</v>
      </c>
      <c r="X805" s="42" t="s">
        <v>163</v>
      </c>
      <c r="Y805" s="50">
        <v>40682</v>
      </c>
      <c r="Z805" s="30" t="s">
        <v>557</v>
      </c>
      <c r="AA805" s="31">
        <v>1</v>
      </c>
      <c r="AB805" s="33" t="s">
        <v>282</v>
      </c>
      <c r="AC805" s="48">
        <v>5</v>
      </c>
      <c r="AD805" s="30">
        <v>1</v>
      </c>
      <c r="AE805" s="30">
        <v>0</v>
      </c>
      <c r="AF805" s="46" t="str">
        <f>IFERROR(VLOOKUP(U805,Acronym!$A:$B, 2, FALSE), "Ot")</f>
        <v>L</v>
      </c>
      <c r="AG805" s="47" t="s">
        <v>718</v>
      </c>
      <c r="AH805" s="46" t="str">
        <f>VLOOKUP(AG805,Acronym!$A:$B,2, FALSE)</f>
        <v>LI</v>
      </c>
      <c r="AI805" s="47" t="s">
        <v>423</v>
      </c>
      <c r="AJ805" s="47" t="s">
        <v>3124</v>
      </c>
    </row>
    <row r="806" spans="1:36">
      <c r="A806" s="30">
        <v>17291780</v>
      </c>
      <c r="B806" s="31" t="s">
        <v>421</v>
      </c>
      <c r="C806" s="39" t="s">
        <v>12594</v>
      </c>
      <c r="D806" s="30">
        <v>17291771</v>
      </c>
      <c r="E806" s="39" t="s">
        <v>1615</v>
      </c>
      <c r="F806" s="50">
        <v>40637</v>
      </c>
      <c r="G806" s="32">
        <v>2000</v>
      </c>
      <c r="H806" s="31" t="s">
        <v>177</v>
      </c>
      <c r="I806" s="31" t="s">
        <v>174</v>
      </c>
      <c r="J806" s="32">
        <v>0</v>
      </c>
      <c r="K806" s="32">
        <v>0</v>
      </c>
      <c r="L806" s="50">
        <v>40646</v>
      </c>
      <c r="M806" s="31" t="s">
        <v>280</v>
      </c>
      <c r="N806" s="31" t="s">
        <v>789</v>
      </c>
      <c r="O806" s="31" t="s">
        <v>789</v>
      </c>
      <c r="P806" s="39" t="s">
        <v>422</v>
      </c>
      <c r="Q806" s="39" t="s">
        <v>555</v>
      </c>
      <c r="R806" s="41" t="s">
        <v>542</v>
      </c>
      <c r="S806" s="31" t="s">
        <v>421</v>
      </c>
      <c r="T806" s="39" t="s">
        <v>281</v>
      </c>
      <c r="U806" s="39" t="s">
        <v>423</v>
      </c>
      <c r="V806" s="39" t="s">
        <v>87</v>
      </c>
      <c r="W806" s="39" t="s">
        <v>175</v>
      </c>
      <c r="X806" s="42" t="s">
        <v>150</v>
      </c>
      <c r="Y806" s="50" t="s">
        <v>421</v>
      </c>
      <c r="Z806" s="30" t="s">
        <v>556</v>
      </c>
      <c r="AA806" s="31">
        <v>0</v>
      </c>
      <c r="AB806" s="33" t="s">
        <v>282</v>
      </c>
      <c r="AC806" s="48">
        <v>1</v>
      </c>
      <c r="AD806" s="30">
        <v>1</v>
      </c>
      <c r="AE806" s="30">
        <v>1</v>
      </c>
      <c r="AF806" s="46" t="str">
        <f>IFERROR(VLOOKUP(U806,Acronym!$A:$B, 2, FALSE), "Ot")</f>
        <v>L</v>
      </c>
      <c r="AG806" s="47" t="s">
        <v>715</v>
      </c>
      <c r="AH806" s="46" t="str">
        <f>VLOOKUP(AG806,Acronym!$A:$B,2, FALSE)</f>
        <v>TH</v>
      </c>
      <c r="AI806" s="47" t="s">
        <v>423</v>
      </c>
      <c r="AJ806" s="47" t="s">
        <v>3125</v>
      </c>
    </row>
    <row r="807" spans="1:36">
      <c r="A807" s="30">
        <v>17294512</v>
      </c>
      <c r="B807" s="31" t="s">
        <v>421</v>
      </c>
      <c r="C807" s="39" t="s">
        <v>12595</v>
      </c>
      <c r="D807" s="30">
        <v>6493307</v>
      </c>
      <c r="E807" s="39" t="s">
        <v>1616</v>
      </c>
      <c r="F807" s="50">
        <v>40637</v>
      </c>
      <c r="G807" s="32">
        <v>76994</v>
      </c>
      <c r="H807" s="31" t="s">
        <v>177</v>
      </c>
      <c r="I807" s="31" t="s">
        <v>174</v>
      </c>
      <c r="J807" s="32">
        <v>0</v>
      </c>
      <c r="K807" s="32">
        <v>0</v>
      </c>
      <c r="L807" s="50">
        <v>40640</v>
      </c>
      <c r="M807" s="31" t="s">
        <v>280</v>
      </c>
      <c r="N807" s="31" t="s">
        <v>789</v>
      </c>
      <c r="O807" s="31" t="s">
        <v>789</v>
      </c>
      <c r="P807" s="39" t="s">
        <v>422</v>
      </c>
      <c r="Q807" s="39" t="s">
        <v>555</v>
      </c>
      <c r="R807" s="41" t="s">
        <v>541</v>
      </c>
      <c r="S807" s="31" t="s">
        <v>421</v>
      </c>
      <c r="T807" s="39" t="s">
        <v>283</v>
      </c>
      <c r="U807" s="39" t="s">
        <v>868</v>
      </c>
      <c r="V807" s="39" t="s">
        <v>341</v>
      </c>
      <c r="W807" s="39" t="s">
        <v>341</v>
      </c>
      <c r="X807" s="42" t="s">
        <v>341</v>
      </c>
      <c r="Y807" s="50" t="s">
        <v>421</v>
      </c>
      <c r="Z807" s="30" t="s">
        <v>557</v>
      </c>
      <c r="AA807" s="31">
        <v>0</v>
      </c>
      <c r="AB807" s="33" t="s">
        <v>284</v>
      </c>
      <c r="AC807" s="48">
        <v>0</v>
      </c>
      <c r="AD807" s="30">
        <v>1</v>
      </c>
      <c r="AE807" s="30">
        <v>1</v>
      </c>
      <c r="AF807" s="46" t="str">
        <f>IFERROR(VLOOKUP(U807,Acronym!$A:$B, 2, FALSE), "Ot")</f>
        <v>E</v>
      </c>
      <c r="AG807" s="47" t="s">
        <v>717</v>
      </c>
      <c r="AH807" s="46" t="str">
        <f>VLOOKUP(AG807,Acronym!$A:$B,2, FALSE)</f>
        <v>CA</v>
      </c>
      <c r="AI807" s="47" t="s">
        <v>719</v>
      </c>
      <c r="AJ807" s="47" t="s">
        <v>3126</v>
      </c>
    </row>
    <row r="808" spans="1:36">
      <c r="A808" s="30">
        <v>17294745</v>
      </c>
      <c r="B808" s="31" t="s">
        <v>421</v>
      </c>
      <c r="C808" s="39" t="s">
        <v>12596</v>
      </c>
      <c r="D808" s="30">
        <v>17294733</v>
      </c>
      <c r="E808" s="39" t="s">
        <v>1617</v>
      </c>
      <c r="F808" s="50">
        <v>40637</v>
      </c>
      <c r="G808" s="32">
        <v>5000</v>
      </c>
      <c r="H808" s="31" t="s">
        <v>424</v>
      </c>
      <c r="I808" s="31" t="s">
        <v>174</v>
      </c>
      <c r="J808" s="32">
        <v>0</v>
      </c>
      <c r="K808" s="32">
        <v>0</v>
      </c>
      <c r="L808" s="50">
        <v>40674</v>
      </c>
      <c r="M808" s="31" t="s">
        <v>280</v>
      </c>
      <c r="N808" s="31" t="s">
        <v>789</v>
      </c>
      <c r="O808" s="31" t="s">
        <v>789</v>
      </c>
      <c r="P808" s="39" t="s">
        <v>422</v>
      </c>
      <c r="Q808" s="39" t="s">
        <v>555</v>
      </c>
      <c r="R808" s="41" t="s">
        <v>542</v>
      </c>
      <c r="S808" s="31" t="s">
        <v>421</v>
      </c>
      <c r="T808" s="39" t="s">
        <v>283</v>
      </c>
      <c r="U808" s="39" t="s">
        <v>446</v>
      </c>
      <c r="V808" s="39" t="s">
        <v>744</v>
      </c>
      <c r="W808" s="39" t="s">
        <v>316</v>
      </c>
      <c r="X808" s="42" t="s">
        <v>316</v>
      </c>
      <c r="Y808" s="50" t="s">
        <v>421</v>
      </c>
      <c r="Z808" s="30" t="s">
        <v>556</v>
      </c>
      <c r="AA808" s="31">
        <v>0</v>
      </c>
      <c r="AB808" s="33" t="s">
        <v>282</v>
      </c>
      <c r="AC808" s="48">
        <v>5</v>
      </c>
      <c r="AD808" s="30">
        <v>1</v>
      </c>
      <c r="AE808" s="30">
        <v>0</v>
      </c>
      <c r="AF808" s="46" t="str">
        <f>IFERROR(VLOOKUP(U808,Acronym!$A:$B, 2, FALSE), "Ot")</f>
        <v>SE</v>
      </c>
      <c r="AG808" s="47" t="s">
        <v>722</v>
      </c>
      <c r="AH808" s="46" t="str">
        <f>VLOOKUP(AG808,Acronym!$A:$B,2, FALSE)</f>
        <v>DA</v>
      </c>
      <c r="AI808" s="47" t="s">
        <v>446</v>
      </c>
      <c r="AJ808" s="47" t="s">
        <v>3127</v>
      </c>
    </row>
    <row r="809" spans="1:36">
      <c r="A809" s="30">
        <v>17294866</v>
      </c>
      <c r="B809" s="31" t="s">
        <v>421</v>
      </c>
      <c r="C809" s="39" t="s">
        <v>12597</v>
      </c>
      <c r="D809" s="30">
        <v>1653508</v>
      </c>
      <c r="E809" s="39" t="s">
        <v>1618</v>
      </c>
      <c r="F809" s="50">
        <v>40637</v>
      </c>
      <c r="G809" s="32">
        <v>1650</v>
      </c>
      <c r="H809" s="31" t="s">
        <v>177</v>
      </c>
      <c r="I809" s="31" t="s">
        <v>174</v>
      </c>
      <c r="J809" s="32">
        <v>0</v>
      </c>
      <c r="K809" s="32">
        <v>0</v>
      </c>
      <c r="L809" s="50">
        <v>40639</v>
      </c>
      <c r="M809" s="31" t="s">
        <v>280</v>
      </c>
      <c r="N809" s="31" t="s">
        <v>789</v>
      </c>
      <c r="O809" s="31" t="s">
        <v>789</v>
      </c>
      <c r="P809" s="39" t="s">
        <v>422</v>
      </c>
      <c r="Q809" s="39" t="s">
        <v>555</v>
      </c>
      <c r="R809" s="41" t="s">
        <v>542</v>
      </c>
      <c r="S809" s="31" t="s">
        <v>421</v>
      </c>
      <c r="T809" s="39" t="s">
        <v>283</v>
      </c>
      <c r="U809" s="39" t="s">
        <v>423</v>
      </c>
      <c r="V809" s="39" t="s">
        <v>352</v>
      </c>
      <c r="W809" s="39" t="s">
        <v>175</v>
      </c>
      <c r="X809" s="42" t="s">
        <v>353</v>
      </c>
      <c r="Y809" s="50" t="s">
        <v>421</v>
      </c>
      <c r="Z809" s="30" t="s">
        <v>557</v>
      </c>
      <c r="AA809" s="31">
        <v>0</v>
      </c>
      <c r="AB809" s="33" t="s">
        <v>282</v>
      </c>
      <c r="AC809" s="48">
        <v>0</v>
      </c>
      <c r="AD809" s="30">
        <v>1</v>
      </c>
      <c r="AE809" s="30">
        <v>1</v>
      </c>
      <c r="AF809" s="46" t="str">
        <f>IFERROR(VLOOKUP(U809,Acronym!$A:$B, 2, FALSE), "Ot")</f>
        <v>L</v>
      </c>
      <c r="AG809" s="47" t="s">
        <v>715</v>
      </c>
      <c r="AH809" s="46" t="str">
        <f>VLOOKUP(AG809,Acronym!$A:$B,2, FALSE)</f>
        <v>TH</v>
      </c>
      <c r="AI809" s="47" t="s">
        <v>423</v>
      </c>
      <c r="AJ809" s="47" t="s">
        <v>3128</v>
      </c>
    </row>
    <row r="810" spans="1:36">
      <c r="A810" s="30">
        <v>17297266</v>
      </c>
      <c r="B810" s="31" t="s">
        <v>421</v>
      </c>
      <c r="C810" s="39" t="s">
        <v>12598</v>
      </c>
      <c r="D810" s="30">
        <v>1839824</v>
      </c>
      <c r="E810" s="39" t="s">
        <v>1619</v>
      </c>
      <c r="F810" s="50">
        <v>40637</v>
      </c>
      <c r="G810" s="32">
        <v>30000</v>
      </c>
      <c r="H810" s="31" t="s">
        <v>177</v>
      </c>
      <c r="I810" s="31" t="s">
        <v>174</v>
      </c>
      <c r="J810" s="32">
        <v>0</v>
      </c>
      <c r="K810" s="32">
        <v>0</v>
      </c>
      <c r="L810" s="50">
        <v>40648</v>
      </c>
      <c r="M810" s="31" t="s">
        <v>280</v>
      </c>
      <c r="N810" s="31" t="s">
        <v>789</v>
      </c>
      <c r="O810" s="31" t="s">
        <v>789</v>
      </c>
      <c r="P810" s="39" t="s">
        <v>422</v>
      </c>
      <c r="Q810" s="39" t="s">
        <v>555</v>
      </c>
      <c r="R810" s="41" t="s">
        <v>541</v>
      </c>
      <c r="S810" s="31" t="s">
        <v>421</v>
      </c>
      <c r="T810" s="39" t="s">
        <v>281</v>
      </c>
      <c r="U810" s="39" t="s">
        <v>868</v>
      </c>
      <c r="V810" s="39" t="s">
        <v>627</v>
      </c>
      <c r="W810" s="39" t="s">
        <v>48</v>
      </c>
      <c r="X810" s="42" t="s">
        <v>627</v>
      </c>
      <c r="Y810" s="50" t="s">
        <v>421</v>
      </c>
      <c r="Z810" s="30" t="s">
        <v>557</v>
      </c>
      <c r="AA810" s="31">
        <v>0</v>
      </c>
      <c r="AB810" s="33" t="s">
        <v>284</v>
      </c>
      <c r="AC810" s="48">
        <v>2</v>
      </c>
      <c r="AD810" s="30">
        <v>1</v>
      </c>
      <c r="AE810" s="30">
        <v>1</v>
      </c>
      <c r="AF810" s="46" t="str">
        <f>IFERROR(VLOOKUP(U810,Acronym!$A:$B, 2, FALSE), "Ot")</f>
        <v>E</v>
      </c>
      <c r="AG810" s="47" t="s">
        <v>718</v>
      </c>
      <c r="AH810" s="46" t="str">
        <f>VLOOKUP(AG810,Acronym!$A:$B,2, FALSE)</f>
        <v>LI</v>
      </c>
      <c r="AI810" s="47" t="s">
        <v>719</v>
      </c>
      <c r="AJ810" s="47" t="s">
        <v>3129</v>
      </c>
    </row>
    <row r="811" spans="1:36">
      <c r="A811" s="30">
        <v>17297343</v>
      </c>
      <c r="B811" s="31" t="s">
        <v>421</v>
      </c>
      <c r="C811" s="39" t="s">
        <v>12599</v>
      </c>
      <c r="D811" s="30">
        <v>17297336</v>
      </c>
      <c r="E811" s="39" t="s">
        <v>1620</v>
      </c>
      <c r="F811" s="50">
        <v>40637</v>
      </c>
      <c r="G811" s="32">
        <v>37925</v>
      </c>
      <c r="H811" s="31" t="s">
        <v>424</v>
      </c>
      <c r="I811" s="31" t="s">
        <v>174</v>
      </c>
      <c r="J811" s="32">
        <v>37925</v>
      </c>
      <c r="K811" s="32">
        <v>0</v>
      </c>
      <c r="L811" s="50">
        <v>40721</v>
      </c>
      <c r="M811" s="31" t="s">
        <v>280</v>
      </c>
      <c r="N811" s="31" t="s">
        <v>789</v>
      </c>
      <c r="O811" s="31" t="s">
        <v>789</v>
      </c>
      <c r="P811" s="39" t="s">
        <v>422</v>
      </c>
      <c r="Q811" s="39" t="s">
        <v>555</v>
      </c>
      <c r="R811" s="41" t="s">
        <v>541</v>
      </c>
      <c r="S811" s="31" t="s">
        <v>421</v>
      </c>
      <c r="T811" s="39" t="s">
        <v>283</v>
      </c>
      <c r="U811" s="39" t="s">
        <v>446</v>
      </c>
      <c r="V811" s="39" t="s">
        <v>633</v>
      </c>
      <c r="W811" s="39" t="s">
        <v>181</v>
      </c>
      <c r="X811" s="42" t="s">
        <v>275</v>
      </c>
      <c r="Y811" s="50" t="s">
        <v>421</v>
      </c>
      <c r="Z811" s="30" t="s">
        <v>557</v>
      </c>
      <c r="AA811" s="31">
        <v>0</v>
      </c>
      <c r="AB811" s="33" t="s">
        <v>284</v>
      </c>
      <c r="AC811" s="48">
        <v>12</v>
      </c>
      <c r="AD811" s="30">
        <v>1</v>
      </c>
      <c r="AE811" s="30">
        <v>0</v>
      </c>
      <c r="AF811" s="46" t="str">
        <f>IFERROR(VLOOKUP(U811,Acronym!$A:$B, 2, FALSE), "Ot")</f>
        <v>SE</v>
      </c>
      <c r="AG811" s="47" t="s">
        <v>715</v>
      </c>
      <c r="AH811" s="46" t="str">
        <f>VLOOKUP(AG811,Acronym!$A:$B,2, FALSE)</f>
        <v>TH</v>
      </c>
      <c r="AI811" s="47" t="s">
        <v>446</v>
      </c>
      <c r="AJ811" s="47" t="s">
        <v>3130</v>
      </c>
    </row>
    <row r="812" spans="1:36">
      <c r="A812" s="30">
        <v>17297516</v>
      </c>
      <c r="B812" s="31" t="s">
        <v>421</v>
      </c>
      <c r="C812" s="39" t="s">
        <v>12600</v>
      </c>
      <c r="D812" s="30">
        <v>1386315</v>
      </c>
      <c r="E812" s="39" t="s">
        <v>1621</v>
      </c>
      <c r="F812" s="50">
        <v>40637</v>
      </c>
      <c r="G812" s="32">
        <v>23076</v>
      </c>
      <c r="H812" s="31" t="s">
        <v>424</v>
      </c>
      <c r="I812" s="31" t="s">
        <v>425</v>
      </c>
      <c r="J812" s="32">
        <v>23076</v>
      </c>
      <c r="K812" s="32">
        <v>23076</v>
      </c>
      <c r="L812" s="50">
        <v>40709</v>
      </c>
      <c r="M812" s="31" t="s">
        <v>280</v>
      </c>
      <c r="N812" s="31" t="s">
        <v>789</v>
      </c>
      <c r="O812" s="31" t="s">
        <v>789</v>
      </c>
      <c r="P812" s="39" t="s">
        <v>422</v>
      </c>
      <c r="Q812" s="39" t="s">
        <v>555</v>
      </c>
      <c r="R812" s="41" t="s">
        <v>541</v>
      </c>
      <c r="S812" s="31">
        <v>1</v>
      </c>
      <c r="T812" s="39" t="s">
        <v>283</v>
      </c>
      <c r="U812" s="39" t="s">
        <v>423</v>
      </c>
      <c r="V812" s="39" t="s">
        <v>119</v>
      </c>
      <c r="W812" s="39" t="s">
        <v>175</v>
      </c>
      <c r="X812" s="42" t="s">
        <v>120</v>
      </c>
      <c r="Y812" s="50">
        <v>40732</v>
      </c>
      <c r="Z812" s="30" t="s">
        <v>556</v>
      </c>
      <c r="AA812" s="31">
        <v>1</v>
      </c>
      <c r="AB812" s="33" t="s">
        <v>284</v>
      </c>
      <c r="AC812" s="48">
        <v>10</v>
      </c>
      <c r="AD812" s="30">
        <v>1</v>
      </c>
      <c r="AE812" s="30">
        <v>0</v>
      </c>
      <c r="AF812" s="46" t="str">
        <f>IFERROR(VLOOKUP(U812,Acronym!$A:$B, 2, FALSE), "Ot")</f>
        <v>L</v>
      </c>
      <c r="AG812" s="47" t="s">
        <v>715</v>
      </c>
      <c r="AH812" s="46" t="str">
        <f>VLOOKUP(AG812,Acronym!$A:$B,2, FALSE)</f>
        <v>TH</v>
      </c>
      <c r="AI812" s="47" t="s">
        <v>423</v>
      </c>
      <c r="AJ812" s="47" t="s">
        <v>3131</v>
      </c>
    </row>
    <row r="813" spans="1:36">
      <c r="A813" s="30">
        <v>17298537</v>
      </c>
      <c r="B813" s="31" t="s">
        <v>421</v>
      </c>
      <c r="C813" s="39" t="s">
        <v>12601</v>
      </c>
      <c r="D813" s="30">
        <v>17298535</v>
      </c>
      <c r="E813" s="39" t="s">
        <v>1622</v>
      </c>
      <c r="F813" s="50">
        <v>40638</v>
      </c>
      <c r="G813" s="32">
        <v>25000</v>
      </c>
      <c r="H813" s="31" t="s">
        <v>177</v>
      </c>
      <c r="I813" s="31" t="s">
        <v>174</v>
      </c>
      <c r="J813" s="32">
        <v>0</v>
      </c>
      <c r="K813" s="32">
        <v>0</v>
      </c>
      <c r="L813" s="50">
        <v>40640</v>
      </c>
      <c r="M813" s="31" t="s">
        <v>280</v>
      </c>
      <c r="N813" s="31" t="s">
        <v>789</v>
      </c>
      <c r="O813" s="31" t="s">
        <v>789</v>
      </c>
      <c r="P813" s="39" t="s">
        <v>422</v>
      </c>
      <c r="Q813" s="39" t="s">
        <v>555</v>
      </c>
      <c r="R813" s="41" t="s">
        <v>541</v>
      </c>
      <c r="S813" s="31" t="s">
        <v>421</v>
      </c>
      <c r="T813" s="39" t="s">
        <v>281</v>
      </c>
      <c r="U813" s="39" t="s">
        <v>423</v>
      </c>
      <c r="V813" s="39" t="s">
        <v>568</v>
      </c>
      <c r="W813" s="39" t="s">
        <v>175</v>
      </c>
      <c r="X813" s="42" t="s">
        <v>33</v>
      </c>
      <c r="Y813" s="50" t="s">
        <v>421</v>
      </c>
      <c r="Z813" s="30" t="s">
        <v>556</v>
      </c>
      <c r="AA813" s="31">
        <v>0</v>
      </c>
      <c r="AB813" s="33" t="s">
        <v>284</v>
      </c>
      <c r="AC813" s="48">
        <v>0</v>
      </c>
      <c r="AD813" s="30">
        <v>1</v>
      </c>
      <c r="AE813" s="30">
        <v>1</v>
      </c>
      <c r="AF813" s="46" t="str">
        <f>IFERROR(VLOOKUP(U813,Acronym!$A:$B, 2, FALSE), "Ot")</f>
        <v>L</v>
      </c>
      <c r="AG813" s="47" t="s">
        <v>721</v>
      </c>
      <c r="AH813" s="46" t="str">
        <f>VLOOKUP(AG813,Acronym!$A:$B,2, FALSE)</f>
        <v>NA</v>
      </c>
      <c r="AI813" s="47" t="s">
        <v>423</v>
      </c>
      <c r="AJ813" s="47" t="s">
        <v>3132</v>
      </c>
    </row>
    <row r="814" spans="1:36">
      <c r="A814" s="30">
        <v>17298599</v>
      </c>
      <c r="B814" s="31" t="s">
        <v>421</v>
      </c>
      <c r="C814" s="39" t="s">
        <v>12602</v>
      </c>
      <c r="D814" s="30">
        <v>17298597</v>
      </c>
      <c r="E814" s="39" t="s">
        <v>1623</v>
      </c>
      <c r="F814" s="50">
        <v>40638</v>
      </c>
      <c r="G814" s="32">
        <v>7460</v>
      </c>
      <c r="H814" s="31" t="s">
        <v>424</v>
      </c>
      <c r="I814" s="31" t="s">
        <v>425</v>
      </c>
      <c r="J814" s="32">
        <v>7460</v>
      </c>
      <c r="K814" s="32">
        <v>7460</v>
      </c>
      <c r="L814" s="50">
        <v>40674</v>
      </c>
      <c r="M814" s="31" t="s">
        <v>280</v>
      </c>
      <c r="N814" s="31" t="s">
        <v>789</v>
      </c>
      <c r="O814" s="31" t="s">
        <v>789</v>
      </c>
      <c r="P814" s="39" t="s">
        <v>422</v>
      </c>
      <c r="Q814" s="39" t="s">
        <v>555</v>
      </c>
      <c r="R814" s="41" t="s">
        <v>542</v>
      </c>
      <c r="S814" s="31">
        <v>1</v>
      </c>
      <c r="T814" s="39" t="s">
        <v>281</v>
      </c>
      <c r="U814" s="39" t="s">
        <v>436</v>
      </c>
      <c r="V814" s="39" t="s">
        <v>170</v>
      </c>
      <c r="W814" s="39" t="s">
        <v>249</v>
      </c>
      <c r="X814" s="42" t="s">
        <v>170</v>
      </c>
      <c r="Y814" s="50">
        <v>40689</v>
      </c>
      <c r="Z814" s="30" t="s">
        <v>557</v>
      </c>
      <c r="AA814" s="31">
        <v>1</v>
      </c>
      <c r="AB814" s="33" t="s">
        <v>282</v>
      </c>
      <c r="AC814" s="48">
        <v>5</v>
      </c>
      <c r="AD814" s="30">
        <v>1</v>
      </c>
      <c r="AE814" s="30">
        <v>0</v>
      </c>
      <c r="AF814" s="46" t="str">
        <f>IFERROR(VLOOKUP(U814,Acronym!$A:$B, 2, FALSE), "Ot")</f>
        <v>SW</v>
      </c>
      <c r="AG814" s="47" t="s">
        <v>714</v>
      </c>
      <c r="AH814" s="46" t="str">
        <f>VLOOKUP(AG814,Acronym!$A:$B,2, FALSE)</f>
        <v>VA</v>
      </c>
      <c r="AI814" s="47" t="s">
        <v>436</v>
      </c>
      <c r="AJ814" s="47" t="s">
        <v>3133</v>
      </c>
    </row>
    <row r="815" spans="1:36">
      <c r="A815" s="30">
        <v>17298723</v>
      </c>
      <c r="B815" s="31" t="s">
        <v>421</v>
      </c>
      <c r="C815" s="39" t="s">
        <v>12603</v>
      </c>
      <c r="D815" s="30">
        <v>17298721</v>
      </c>
      <c r="E815" s="39" t="s">
        <v>1624</v>
      </c>
      <c r="F815" s="50">
        <v>40638</v>
      </c>
      <c r="G815" s="32">
        <v>24850</v>
      </c>
      <c r="H815" s="31" t="s">
        <v>424</v>
      </c>
      <c r="I815" s="31" t="s">
        <v>174</v>
      </c>
      <c r="J815" s="32">
        <v>0</v>
      </c>
      <c r="K815" s="32">
        <v>0</v>
      </c>
      <c r="L815" s="50">
        <v>40708</v>
      </c>
      <c r="M815" s="31" t="s">
        <v>280</v>
      </c>
      <c r="N815" s="31" t="s">
        <v>789</v>
      </c>
      <c r="O815" s="31" t="s">
        <v>789</v>
      </c>
      <c r="P815" s="39" t="s">
        <v>422</v>
      </c>
      <c r="Q815" s="39" t="s">
        <v>555</v>
      </c>
      <c r="R815" s="41" t="s">
        <v>541</v>
      </c>
      <c r="S815" s="31" t="s">
        <v>421</v>
      </c>
      <c r="T815" s="39" t="s">
        <v>281</v>
      </c>
      <c r="U815" s="39" t="s">
        <v>426</v>
      </c>
      <c r="V815" s="39" t="s">
        <v>439</v>
      </c>
      <c r="W815" s="39" t="s">
        <v>286</v>
      </c>
      <c r="X815" s="42" t="s">
        <v>438</v>
      </c>
      <c r="Y815" s="50" t="s">
        <v>421</v>
      </c>
      <c r="Z815" s="30" t="s">
        <v>557</v>
      </c>
      <c r="AA815" s="31">
        <v>0</v>
      </c>
      <c r="AB815" s="33" t="s">
        <v>284</v>
      </c>
      <c r="AC815" s="48">
        <v>10</v>
      </c>
      <c r="AD815" s="30">
        <v>1</v>
      </c>
      <c r="AE815" s="30">
        <v>0</v>
      </c>
      <c r="AF815" s="46" t="str">
        <f>IFERROR(VLOOKUP(U815,Acronym!$A:$B, 2, FALSE), "Ot")</f>
        <v>NW</v>
      </c>
      <c r="AG815" s="47" t="s">
        <v>714</v>
      </c>
      <c r="AH815" s="46" t="str">
        <f>VLOOKUP(AG815,Acronym!$A:$B,2, FALSE)</f>
        <v>VA</v>
      </c>
      <c r="AI815" s="47" t="s">
        <v>426</v>
      </c>
      <c r="AJ815" s="47" t="s">
        <v>3134</v>
      </c>
    </row>
    <row r="816" spans="1:36">
      <c r="A816" s="30">
        <v>17298827</v>
      </c>
      <c r="B816" s="31" t="s">
        <v>421</v>
      </c>
      <c r="C816" s="39" t="s">
        <v>12604</v>
      </c>
      <c r="D816" s="30">
        <v>1797852</v>
      </c>
      <c r="E816" s="39" t="s">
        <v>1625</v>
      </c>
      <c r="F816" s="50">
        <v>40637</v>
      </c>
      <c r="G816" s="32">
        <v>5000</v>
      </c>
      <c r="H816" s="31" t="s">
        <v>424</v>
      </c>
      <c r="I816" s="31" t="s">
        <v>174</v>
      </c>
      <c r="J816" s="32">
        <v>0</v>
      </c>
      <c r="K816" s="32">
        <v>0</v>
      </c>
      <c r="L816" s="50">
        <v>40680</v>
      </c>
      <c r="M816" s="31" t="s">
        <v>280</v>
      </c>
      <c r="N816" s="31" t="s">
        <v>789</v>
      </c>
      <c r="O816" s="31" t="s">
        <v>789</v>
      </c>
      <c r="P816" s="39" t="s">
        <v>422</v>
      </c>
      <c r="Q816" s="39" t="s">
        <v>555</v>
      </c>
      <c r="R816" s="41" t="s">
        <v>542</v>
      </c>
      <c r="S816" s="31" t="s">
        <v>421</v>
      </c>
      <c r="T816" s="39" t="s">
        <v>281</v>
      </c>
      <c r="U816" s="39" t="s">
        <v>423</v>
      </c>
      <c r="V816" s="39" t="s">
        <v>303</v>
      </c>
      <c r="W816" s="39" t="s">
        <v>175</v>
      </c>
      <c r="X816" s="42" t="s">
        <v>302</v>
      </c>
      <c r="Y816" s="50" t="s">
        <v>421</v>
      </c>
      <c r="Z816" s="30" t="s">
        <v>557</v>
      </c>
      <c r="AA816" s="31">
        <v>0</v>
      </c>
      <c r="AB816" s="33" t="s">
        <v>282</v>
      </c>
      <c r="AC816" s="48">
        <v>6</v>
      </c>
      <c r="AD816" s="30">
        <v>0</v>
      </c>
      <c r="AE816" s="30">
        <v>0</v>
      </c>
      <c r="AF816" s="46" t="str">
        <f>IFERROR(VLOOKUP(U816,Acronym!$A:$B, 2, FALSE), "Ot")</f>
        <v>L</v>
      </c>
      <c r="AG816" s="47" t="s">
        <v>716</v>
      </c>
      <c r="AH816" s="46" t="str">
        <f>VLOOKUP(AG816,Acronym!$A:$B,2, FALSE)</f>
        <v>MU</v>
      </c>
      <c r="AI816" s="47" t="s">
        <v>423</v>
      </c>
      <c r="AJ816" s="47" t="s">
        <v>3135</v>
      </c>
    </row>
    <row r="817" spans="1:36">
      <c r="A817" s="30">
        <v>17298918</v>
      </c>
      <c r="B817" s="31" t="s">
        <v>421</v>
      </c>
      <c r="C817" s="39" t="s">
        <v>12605</v>
      </c>
      <c r="D817" s="30">
        <v>17298916</v>
      </c>
      <c r="E817" s="39" t="s">
        <v>1626</v>
      </c>
      <c r="F817" s="50">
        <v>40637</v>
      </c>
      <c r="G817" s="32">
        <v>4000</v>
      </c>
      <c r="H817" s="31" t="s">
        <v>177</v>
      </c>
      <c r="I817" s="31" t="s">
        <v>174</v>
      </c>
      <c r="J817" s="32">
        <v>0</v>
      </c>
      <c r="K817" s="32">
        <v>0</v>
      </c>
      <c r="L817" s="50">
        <v>40644</v>
      </c>
      <c r="M817" s="31" t="s">
        <v>280</v>
      </c>
      <c r="N817" s="31" t="s">
        <v>789</v>
      </c>
      <c r="O817" s="31" t="s">
        <v>789</v>
      </c>
      <c r="P817" s="39" t="s">
        <v>422</v>
      </c>
      <c r="Q817" s="39" t="s">
        <v>555</v>
      </c>
      <c r="R817" s="41" t="s">
        <v>542</v>
      </c>
      <c r="S817" s="31" t="s">
        <v>421</v>
      </c>
      <c r="T817" s="39" t="s">
        <v>281</v>
      </c>
      <c r="U817" s="39" t="s">
        <v>423</v>
      </c>
      <c r="V817" s="39" t="s">
        <v>87</v>
      </c>
      <c r="W817" s="39" t="s">
        <v>175</v>
      </c>
      <c r="X817" s="42" t="s">
        <v>150</v>
      </c>
      <c r="Y817" s="50" t="s">
        <v>421</v>
      </c>
      <c r="Z817" s="30" t="s">
        <v>557</v>
      </c>
      <c r="AA817" s="31">
        <v>0</v>
      </c>
      <c r="AB817" s="33" t="s">
        <v>282</v>
      </c>
      <c r="AC817" s="48">
        <v>1</v>
      </c>
      <c r="AD817" s="30">
        <v>1</v>
      </c>
      <c r="AE817" s="30">
        <v>1</v>
      </c>
      <c r="AF817" s="46" t="str">
        <f>IFERROR(VLOOKUP(U817,Acronym!$A:$B, 2, FALSE), "Ot")</f>
        <v>L</v>
      </c>
      <c r="AG817" s="47" t="s">
        <v>716</v>
      </c>
      <c r="AH817" s="46" t="str">
        <f>VLOOKUP(AG817,Acronym!$A:$B,2, FALSE)</f>
        <v>MU</v>
      </c>
      <c r="AI817" s="47" t="s">
        <v>423</v>
      </c>
      <c r="AJ817" s="47" t="s">
        <v>3136</v>
      </c>
    </row>
    <row r="818" spans="1:36">
      <c r="A818" s="30">
        <v>17298984</v>
      </c>
      <c r="B818" s="31" t="s">
        <v>421</v>
      </c>
      <c r="C818" s="39" t="s">
        <v>12606</v>
      </c>
      <c r="D818" s="30">
        <v>17298977</v>
      </c>
      <c r="E818" s="39" t="s">
        <v>1627</v>
      </c>
      <c r="F818" s="50">
        <v>40637</v>
      </c>
      <c r="G818" s="32">
        <v>30000</v>
      </c>
      <c r="H818" s="31" t="s">
        <v>177</v>
      </c>
      <c r="I818" s="31" t="s">
        <v>174</v>
      </c>
      <c r="J818" s="32">
        <v>0</v>
      </c>
      <c r="K818" s="32">
        <v>0</v>
      </c>
      <c r="L818" s="50">
        <v>40646</v>
      </c>
      <c r="M818" s="31" t="s">
        <v>280</v>
      </c>
      <c r="N818" s="31" t="s">
        <v>789</v>
      </c>
      <c r="O818" s="31" t="s">
        <v>789</v>
      </c>
      <c r="P818" s="39" t="s">
        <v>422</v>
      </c>
      <c r="Q818" s="39" t="s">
        <v>555</v>
      </c>
      <c r="R818" s="41" t="s">
        <v>541</v>
      </c>
      <c r="S818" s="31" t="s">
        <v>421</v>
      </c>
      <c r="T818" s="39" t="s">
        <v>283</v>
      </c>
      <c r="U818" s="39" t="s">
        <v>535</v>
      </c>
      <c r="V818" s="39" t="s">
        <v>535</v>
      </c>
      <c r="W818" s="39" t="s">
        <v>535</v>
      </c>
      <c r="X818" s="42" t="s">
        <v>535</v>
      </c>
      <c r="Y818" s="50" t="s">
        <v>421</v>
      </c>
      <c r="Z818" s="30" t="s">
        <v>557</v>
      </c>
      <c r="AA818" s="31">
        <v>0</v>
      </c>
      <c r="AB818" s="33" t="s">
        <v>284</v>
      </c>
      <c r="AC818" s="48">
        <v>1</v>
      </c>
      <c r="AD818" s="30">
        <v>1</v>
      </c>
      <c r="AE818" s="30">
        <v>1</v>
      </c>
      <c r="AF818" s="46" t="str">
        <f>IFERROR(VLOOKUP(U818,Acronym!$A:$B, 2, FALSE), "Ot")</f>
        <v>Ot</v>
      </c>
      <c r="AG818" s="47" t="s">
        <v>718</v>
      </c>
      <c r="AH818" s="46" t="str">
        <f>VLOOKUP(AG818,Acronym!$A:$B,2, FALSE)</f>
        <v>LI</v>
      </c>
      <c r="AI818" s="47" t="s">
        <v>423</v>
      </c>
      <c r="AJ818" s="47" t="s">
        <v>3137</v>
      </c>
    </row>
    <row r="819" spans="1:36">
      <c r="A819" s="30">
        <v>17300691</v>
      </c>
      <c r="B819" s="31" t="s">
        <v>421</v>
      </c>
      <c r="C819" s="39" t="s">
        <v>12607</v>
      </c>
      <c r="D819" s="30">
        <v>17300684</v>
      </c>
      <c r="E819" s="39" t="s">
        <v>1628</v>
      </c>
      <c r="F819" s="50">
        <v>40637</v>
      </c>
      <c r="G819" s="32">
        <v>10000</v>
      </c>
      <c r="H819" s="31" t="s">
        <v>177</v>
      </c>
      <c r="I819" s="31" t="s">
        <v>174</v>
      </c>
      <c r="J819" s="32">
        <v>0</v>
      </c>
      <c r="K819" s="32">
        <v>0</v>
      </c>
      <c r="L819" s="50">
        <v>40644</v>
      </c>
      <c r="M819" s="31" t="s">
        <v>280</v>
      </c>
      <c r="N819" s="31" t="s">
        <v>789</v>
      </c>
      <c r="O819" s="31" t="s">
        <v>789</v>
      </c>
      <c r="P819" s="39" t="s">
        <v>422</v>
      </c>
      <c r="Q819" s="39" t="s">
        <v>555</v>
      </c>
      <c r="R819" s="41" t="s">
        <v>542</v>
      </c>
      <c r="S819" s="31" t="s">
        <v>421</v>
      </c>
      <c r="T819" s="39" t="s">
        <v>283</v>
      </c>
      <c r="U819" s="39" t="s">
        <v>446</v>
      </c>
      <c r="V819" s="39" t="s">
        <v>357</v>
      </c>
      <c r="W819" s="39" t="s">
        <v>485</v>
      </c>
      <c r="X819" s="42" t="s">
        <v>358</v>
      </c>
      <c r="Y819" s="50" t="s">
        <v>421</v>
      </c>
      <c r="Z819" s="30" t="s">
        <v>557</v>
      </c>
      <c r="AA819" s="31">
        <v>0</v>
      </c>
      <c r="AB819" s="33" t="s">
        <v>282</v>
      </c>
      <c r="AC819" s="48">
        <v>1</v>
      </c>
      <c r="AD819" s="30">
        <v>1</v>
      </c>
      <c r="AE819" s="30">
        <v>1</v>
      </c>
      <c r="AF819" s="46" t="str">
        <f>IFERROR(VLOOKUP(U819,Acronym!$A:$B, 2, FALSE), "Ot")</f>
        <v>SE</v>
      </c>
      <c r="AG819" s="47" t="s">
        <v>716</v>
      </c>
      <c r="AH819" s="46" t="str">
        <f>VLOOKUP(AG819,Acronym!$A:$B,2, FALSE)</f>
        <v>MU</v>
      </c>
      <c r="AI819" s="47" t="s">
        <v>446</v>
      </c>
      <c r="AJ819" s="47" t="s">
        <v>3138</v>
      </c>
    </row>
    <row r="820" spans="1:36">
      <c r="A820" s="30">
        <v>17301083</v>
      </c>
      <c r="B820" s="31" t="s">
        <v>421</v>
      </c>
      <c r="C820" s="39" t="s">
        <v>12608</v>
      </c>
      <c r="D820" s="30">
        <v>12702689</v>
      </c>
      <c r="E820" s="39" t="s">
        <v>702</v>
      </c>
      <c r="F820" s="50">
        <v>40637</v>
      </c>
      <c r="G820" s="32">
        <v>39673</v>
      </c>
      <c r="H820" s="31" t="s">
        <v>424</v>
      </c>
      <c r="I820" s="31" t="s">
        <v>174</v>
      </c>
      <c r="J820" s="32">
        <v>39673</v>
      </c>
      <c r="K820" s="32">
        <v>0</v>
      </c>
      <c r="L820" s="50">
        <v>40722</v>
      </c>
      <c r="M820" s="31" t="s">
        <v>280</v>
      </c>
      <c r="N820" s="31" t="s">
        <v>789</v>
      </c>
      <c r="O820" s="31" t="s">
        <v>789</v>
      </c>
      <c r="P820" s="39" t="s">
        <v>422</v>
      </c>
      <c r="Q820" s="39" t="s">
        <v>555</v>
      </c>
      <c r="R820" s="41" t="s">
        <v>541</v>
      </c>
      <c r="S820" s="31" t="s">
        <v>421</v>
      </c>
      <c r="T820" s="39" t="s">
        <v>283</v>
      </c>
      <c r="U820" s="39" t="s">
        <v>423</v>
      </c>
      <c r="V820" s="39" t="s">
        <v>572</v>
      </c>
      <c r="W820" s="39" t="s">
        <v>175</v>
      </c>
      <c r="X820" s="42" t="s">
        <v>163</v>
      </c>
      <c r="Y820" s="50" t="s">
        <v>421</v>
      </c>
      <c r="Z820" s="30" t="s">
        <v>556</v>
      </c>
      <c r="AA820" s="31">
        <v>0</v>
      </c>
      <c r="AB820" s="33" t="s">
        <v>284</v>
      </c>
      <c r="AC820" s="48">
        <v>12</v>
      </c>
      <c r="AD820" s="30">
        <v>0</v>
      </c>
      <c r="AE820" s="30">
        <v>0</v>
      </c>
      <c r="AF820" s="46" t="str">
        <f>IFERROR(VLOOKUP(U820,Acronym!$A:$B, 2, FALSE), "Ot")</f>
        <v>L</v>
      </c>
      <c r="AG820" s="47" t="s">
        <v>717</v>
      </c>
      <c r="AH820" s="46" t="str">
        <f>VLOOKUP(AG820,Acronym!$A:$B,2, FALSE)</f>
        <v>CA</v>
      </c>
      <c r="AI820" s="47" t="s">
        <v>423</v>
      </c>
      <c r="AJ820" s="47" t="s">
        <v>3139</v>
      </c>
    </row>
    <row r="821" spans="1:36">
      <c r="A821" s="30">
        <v>17301342</v>
      </c>
      <c r="B821" s="31" t="s">
        <v>421</v>
      </c>
      <c r="C821" s="39" t="s">
        <v>12609</v>
      </c>
      <c r="D821" s="30">
        <v>11166954</v>
      </c>
      <c r="E821" s="39" t="s">
        <v>1629</v>
      </c>
      <c r="F821" s="50">
        <v>40638</v>
      </c>
      <c r="G821" s="32">
        <v>16506</v>
      </c>
      <c r="H821" s="31" t="s">
        <v>424</v>
      </c>
      <c r="I821" s="31" t="s">
        <v>425</v>
      </c>
      <c r="J821" s="32">
        <v>16506</v>
      </c>
      <c r="K821" s="32">
        <v>16506</v>
      </c>
      <c r="L821" s="50">
        <v>40673</v>
      </c>
      <c r="M821" s="31" t="s">
        <v>280</v>
      </c>
      <c r="N821" s="31" t="s">
        <v>789</v>
      </c>
      <c r="O821" s="31" t="s">
        <v>789</v>
      </c>
      <c r="P821" s="39" t="s">
        <v>422</v>
      </c>
      <c r="Q821" s="39" t="s">
        <v>555</v>
      </c>
      <c r="R821" s="41" t="s">
        <v>179</v>
      </c>
      <c r="S821" s="31">
        <v>1</v>
      </c>
      <c r="T821" s="39" t="s">
        <v>283</v>
      </c>
      <c r="U821" s="39" t="s">
        <v>423</v>
      </c>
      <c r="V821" s="39" t="s">
        <v>124</v>
      </c>
      <c r="W821" s="39" t="s">
        <v>175</v>
      </c>
      <c r="X821" s="42" t="s">
        <v>176</v>
      </c>
      <c r="Y821" s="50">
        <v>40687</v>
      </c>
      <c r="Z821" s="30" t="s">
        <v>557</v>
      </c>
      <c r="AA821" s="31">
        <v>1</v>
      </c>
      <c r="AB821" s="33" t="s">
        <v>284</v>
      </c>
      <c r="AC821" s="48">
        <v>5</v>
      </c>
      <c r="AD821" s="30">
        <v>1</v>
      </c>
      <c r="AE821" s="30">
        <v>0</v>
      </c>
      <c r="AF821" s="46" t="str">
        <f>IFERROR(VLOOKUP(U821,Acronym!$A:$B, 2, FALSE), "Ot")</f>
        <v>L</v>
      </c>
      <c r="AG821" s="47" t="s">
        <v>715</v>
      </c>
      <c r="AH821" s="46" t="str">
        <f>VLOOKUP(AG821,Acronym!$A:$B,2, FALSE)</f>
        <v>TH</v>
      </c>
      <c r="AI821" s="47" t="s">
        <v>423</v>
      </c>
      <c r="AJ821" s="47" t="s">
        <v>3140</v>
      </c>
    </row>
    <row r="822" spans="1:36">
      <c r="A822" s="30">
        <v>17301499</v>
      </c>
      <c r="B822" s="31" t="s">
        <v>421</v>
      </c>
      <c r="C822" s="39" t="s">
        <v>12610</v>
      </c>
      <c r="D822" s="30">
        <v>1611183</v>
      </c>
      <c r="E822" s="39" t="s">
        <v>768</v>
      </c>
      <c r="F822" s="50">
        <v>40637</v>
      </c>
      <c r="G822" s="32">
        <v>29820</v>
      </c>
      <c r="H822" s="31" t="s">
        <v>424</v>
      </c>
      <c r="I822" s="31" t="s">
        <v>425</v>
      </c>
      <c r="J822" s="32">
        <v>29820</v>
      </c>
      <c r="K822" s="32">
        <v>29820</v>
      </c>
      <c r="L822" s="50">
        <v>40708</v>
      </c>
      <c r="M822" s="31" t="s">
        <v>280</v>
      </c>
      <c r="N822" s="31" t="s">
        <v>789</v>
      </c>
      <c r="O822" s="31" t="s">
        <v>789</v>
      </c>
      <c r="P822" s="39" t="s">
        <v>422</v>
      </c>
      <c r="Q822" s="39" t="s">
        <v>555</v>
      </c>
      <c r="R822" s="41" t="s">
        <v>541</v>
      </c>
      <c r="S822" s="31">
        <v>1</v>
      </c>
      <c r="T822" s="39" t="s">
        <v>283</v>
      </c>
      <c r="U822" s="39" t="s">
        <v>431</v>
      </c>
      <c r="V822" s="39" t="s">
        <v>242</v>
      </c>
      <c r="W822" s="39" t="s">
        <v>56</v>
      </c>
      <c r="X822" s="42" t="s">
        <v>551</v>
      </c>
      <c r="Y822" s="50">
        <v>40715</v>
      </c>
      <c r="Z822" s="30" t="s">
        <v>557</v>
      </c>
      <c r="AA822" s="31">
        <v>1</v>
      </c>
      <c r="AB822" s="33" t="s">
        <v>284</v>
      </c>
      <c r="AC822" s="48">
        <v>10</v>
      </c>
      <c r="AD822" s="30">
        <v>1</v>
      </c>
      <c r="AE822" s="30">
        <v>0</v>
      </c>
      <c r="AF822" s="46" t="str">
        <f>IFERROR(VLOOKUP(U822,Acronym!$A:$B, 2, FALSE), "Ot")</f>
        <v>NE</v>
      </c>
      <c r="AG822" s="47" t="s">
        <v>722</v>
      </c>
      <c r="AH822" s="46" t="str">
        <f>VLOOKUP(AG822,Acronym!$A:$B,2, FALSE)</f>
        <v>DA</v>
      </c>
      <c r="AI822" s="47" t="s">
        <v>431</v>
      </c>
      <c r="AJ822" s="47" t="s">
        <v>3141</v>
      </c>
    </row>
    <row r="823" spans="1:36">
      <c r="A823" s="30">
        <v>17302172</v>
      </c>
      <c r="B823" s="31" t="s">
        <v>421</v>
      </c>
      <c r="C823" s="39" t="s">
        <v>12611</v>
      </c>
      <c r="D823" s="30">
        <v>17302165</v>
      </c>
      <c r="E823" s="39" t="s">
        <v>1630</v>
      </c>
      <c r="F823" s="50">
        <v>40638</v>
      </c>
      <c r="G823" s="32">
        <v>19800</v>
      </c>
      <c r="H823" s="31" t="s">
        <v>424</v>
      </c>
      <c r="I823" s="31" t="s">
        <v>174</v>
      </c>
      <c r="J823" s="32">
        <v>0</v>
      </c>
      <c r="K823" s="32">
        <v>0</v>
      </c>
      <c r="L823" s="50">
        <v>40723</v>
      </c>
      <c r="M823" s="31" t="s">
        <v>280</v>
      </c>
      <c r="N823" s="31" t="s">
        <v>789</v>
      </c>
      <c r="O823" s="31" t="s">
        <v>789</v>
      </c>
      <c r="P823" s="39" t="s">
        <v>422</v>
      </c>
      <c r="Q823" s="39" t="s">
        <v>555</v>
      </c>
      <c r="R823" s="41" t="s">
        <v>541</v>
      </c>
      <c r="S823" s="31" t="s">
        <v>421</v>
      </c>
      <c r="T823" s="39" t="s">
        <v>283</v>
      </c>
      <c r="U823" s="39" t="s">
        <v>435</v>
      </c>
      <c r="V823" s="39" t="s">
        <v>731</v>
      </c>
      <c r="W823" s="39" t="s">
        <v>435</v>
      </c>
      <c r="X823" s="42" t="s">
        <v>328</v>
      </c>
      <c r="Y823" s="50" t="s">
        <v>421</v>
      </c>
      <c r="Z823" s="30" t="s">
        <v>557</v>
      </c>
      <c r="AA823" s="31">
        <v>0</v>
      </c>
      <c r="AB823" s="33" t="s">
        <v>284</v>
      </c>
      <c r="AC823" s="48">
        <v>12</v>
      </c>
      <c r="AD823" s="30">
        <v>0</v>
      </c>
      <c r="AE823" s="30">
        <v>0</v>
      </c>
      <c r="AF823" s="46" t="str">
        <f>IFERROR(VLOOKUP(U823,Acronym!$A:$B, 2, FALSE), "Ot")</f>
        <v>WM</v>
      </c>
      <c r="AG823" s="47" t="s">
        <v>714</v>
      </c>
      <c r="AH823" s="46" t="str">
        <f>VLOOKUP(AG823,Acronym!$A:$B,2, FALSE)</f>
        <v>VA</v>
      </c>
      <c r="AI823" s="47" t="s">
        <v>435</v>
      </c>
      <c r="AJ823" s="47" t="s">
        <v>3142</v>
      </c>
    </row>
    <row r="824" spans="1:36">
      <c r="A824" s="30">
        <v>17304419</v>
      </c>
      <c r="B824" s="31" t="s">
        <v>421</v>
      </c>
      <c r="C824" s="39" t="s">
        <v>12612</v>
      </c>
      <c r="D824" s="30">
        <v>17304415</v>
      </c>
      <c r="E824" s="39" t="s">
        <v>1631</v>
      </c>
      <c r="F824" s="50">
        <v>40638</v>
      </c>
      <c r="G824" s="32">
        <v>7450</v>
      </c>
      <c r="H824" s="31" t="s">
        <v>424</v>
      </c>
      <c r="I824" s="31" t="s">
        <v>425</v>
      </c>
      <c r="J824" s="32">
        <v>7450</v>
      </c>
      <c r="K824" s="32">
        <v>7450</v>
      </c>
      <c r="L824" s="50">
        <v>40673</v>
      </c>
      <c r="M824" s="31" t="s">
        <v>280</v>
      </c>
      <c r="N824" s="31" t="s">
        <v>789</v>
      </c>
      <c r="O824" s="31" t="s">
        <v>789</v>
      </c>
      <c r="P824" s="39" t="s">
        <v>422</v>
      </c>
      <c r="Q824" s="39" t="s">
        <v>555</v>
      </c>
      <c r="R824" s="41" t="s">
        <v>542</v>
      </c>
      <c r="S824" s="31">
        <v>1</v>
      </c>
      <c r="T824" s="39" t="s">
        <v>281</v>
      </c>
      <c r="U824" s="39" t="s">
        <v>423</v>
      </c>
      <c r="V824" s="39" t="s">
        <v>560</v>
      </c>
      <c r="W824" s="39" t="s">
        <v>175</v>
      </c>
      <c r="X824" s="42" t="s">
        <v>176</v>
      </c>
      <c r="Y824" s="50">
        <v>40690</v>
      </c>
      <c r="Z824" s="30" t="s">
        <v>556</v>
      </c>
      <c r="AA824" s="31">
        <v>1</v>
      </c>
      <c r="AB824" s="33" t="s">
        <v>282</v>
      </c>
      <c r="AC824" s="48">
        <v>5</v>
      </c>
      <c r="AD824" s="30">
        <v>1</v>
      </c>
      <c r="AE824" s="30">
        <v>0</v>
      </c>
      <c r="AF824" s="46" t="str">
        <f>IFERROR(VLOOKUP(U824,Acronym!$A:$B, 2, FALSE), "Ot")</f>
        <v>L</v>
      </c>
      <c r="AG824" s="47" t="s">
        <v>717</v>
      </c>
      <c r="AH824" s="46" t="str">
        <f>VLOOKUP(AG824,Acronym!$A:$B,2, FALSE)</f>
        <v>CA</v>
      </c>
      <c r="AI824" s="47" t="s">
        <v>423</v>
      </c>
      <c r="AJ824" s="47" t="s">
        <v>3143</v>
      </c>
    </row>
    <row r="825" spans="1:36">
      <c r="A825" s="30">
        <v>17304562</v>
      </c>
      <c r="B825" s="31" t="s">
        <v>421</v>
      </c>
      <c r="C825" s="39" t="s">
        <v>12613</v>
      </c>
      <c r="D825" s="30">
        <v>17304549</v>
      </c>
      <c r="E825" s="39" t="s">
        <v>1632</v>
      </c>
      <c r="F825" s="50">
        <v>40638</v>
      </c>
      <c r="G825" s="32">
        <v>10000</v>
      </c>
      <c r="H825" s="31" t="s">
        <v>177</v>
      </c>
      <c r="I825" s="31" t="s">
        <v>174</v>
      </c>
      <c r="J825" s="32">
        <v>0</v>
      </c>
      <c r="K825" s="32">
        <v>0</v>
      </c>
      <c r="L825" s="50">
        <v>40646</v>
      </c>
      <c r="M825" s="31" t="s">
        <v>280</v>
      </c>
      <c r="N825" s="31" t="s">
        <v>789</v>
      </c>
      <c r="O825" s="31" t="s">
        <v>789</v>
      </c>
      <c r="P825" s="39" t="s">
        <v>422</v>
      </c>
      <c r="Q825" s="39" t="s">
        <v>555</v>
      </c>
      <c r="R825" s="41" t="s">
        <v>542</v>
      </c>
      <c r="S825" s="31" t="s">
        <v>421</v>
      </c>
      <c r="T825" s="39" t="s">
        <v>283</v>
      </c>
      <c r="U825" s="39" t="s">
        <v>430</v>
      </c>
      <c r="V825" s="39" t="s">
        <v>492</v>
      </c>
      <c r="W825" s="39" t="s">
        <v>490</v>
      </c>
      <c r="X825" s="42" t="s">
        <v>491</v>
      </c>
      <c r="Y825" s="50" t="s">
        <v>421</v>
      </c>
      <c r="Z825" s="30" t="s">
        <v>557</v>
      </c>
      <c r="AA825" s="31">
        <v>0</v>
      </c>
      <c r="AB825" s="33" t="s">
        <v>282</v>
      </c>
      <c r="AC825" s="48">
        <v>1</v>
      </c>
      <c r="AD825" s="30">
        <v>1</v>
      </c>
      <c r="AE825" s="30">
        <v>1</v>
      </c>
      <c r="AF825" s="46" t="str">
        <f>IFERROR(VLOOKUP(U825,Acronym!$A:$B, 2, FALSE), "Ot")</f>
        <v>Y</v>
      </c>
      <c r="AG825" s="47" t="s">
        <v>716</v>
      </c>
      <c r="AH825" s="46" t="str">
        <f>VLOOKUP(AG825,Acronym!$A:$B,2, FALSE)</f>
        <v>MU</v>
      </c>
      <c r="AI825" s="47" t="s">
        <v>720</v>
      </c>
      <c r="AJ825" s="47" t="s">
        <v>3144</v>
      </c>
    </row>
    <row r="826" spans="1:36">
      <c r="A826" s="30">
        <v>17304706</v>
      </c>
      <c r="B826" s="31" t="s">
        <v>421</v>
      </c>
      <c r="C826" s="39" t="s">
        <v>12614</v>
      </c>
      <c r="D826" s="30">
        <v>17304704</v>
      </c>
      <c r="E826" s="39" t="s">
        <v>1633</v>
      </c>
      <c r="F826" s="50">
        <v>40638</v>
      </c>
      <c r="G826" s="32">
        <v>1000</v>
      </c>
      <c r="H826" s="31" t="s">
        <v>177</v>
      </c>
      <c r="I826" s="31" t="s">
        <v>174</v>
      </c>
      <c r="J826" s="32">
        <v>0</v>
      </c>
      <c r="K826" s="32">
        <v>0</v>
      </c>
      <c r="L826" s="50">
        <v>40646</v>
      </c>
      <c r="M826" s="31" t="s">
        <v>280</v>
      </c>
      <c r="N826" s="31" t="s">
        <v>789</v>
      </c>
      <c r="O826" s="31" t="s">
        <v>789</v>
      </c>
      <c r="P826" s="39" t="s">
        <v>422</v>
      </c>
      <c r="Q826" s="39" t="s">
        <v>555</v>
      </c>
      <c r="R826" s="41" t="s">
        <v>542</v>
      </c>
      <c r="S826" s="31" t="s">
        <v>421</v>
      </c>
      <c r="T826" s="39" t="s">
        <v>281</v>
      </c>
      <c r="U826" s="39" t="s">
        <v>868</v>
      </c>
      <c r="V826" s="39" t="s">
        <v>136</v>
      </c>
      <c r="W826" s="39" t="s">
        <v>153</v>
      </c>
      <c r="X826" s="42" t="s">
        <v>548</v>
      </c>
      <c r="Y826" s="50" t="s">
        <v>421</v>
      </c>
      <c r="Z826" s="30" t="s">
        <v>557</v>
      </c>
      <c r="AA826" s="31">
        <v>0</v>
      </c>
      <c r="AB826" s="33" t="s">
        <v>282</v>
      </c>
      <c r="AC826" s="48">
        <v>1</v>
      </c>
      <c r="AD826" s="30">
        <v>1</v>
      </c>
      <c r="AE826" s="30">
        <v>1</v>
      </c>
      <c r="AF826" s="46" t="str">
        <f>IFERROR(VLOOKUP(U826,Acronym!$A:$B, 2, FALSE), "Ot")</f>
        <v>E</v>
      </c>
      <c r="AG826" s="47" t="s">
        <v>714</v>
      </c>
      <c r="AH826" s="46" t="str">
        <f>VLOOKUP(AG826,Acronym!$A:$B,2, FALSE)</f>
        <v>VA</v>
      </c>
      <c r="AI826" s="47" t="s">
        <v>719</v>
      </c>
      <c r="AJ826" s="47" t="s">
        <v>3145</v>
      </c>
    </row>
    <row r="827" spans="1:36">
      <c r="A827" s="30">
        <v>17307770</v>
      </c>
      <c r="B827" s="31" t="s">
        <v>421</v>
      </c>
      <c r="C827" s="39" t="s">
        <v>12615</v>
      </c>
      <c r="D827" s="30">
        <v>1782005</v>
      </c>
      <c r="E827" s="39" t="s">
        <v>745</v>
      </c>
      <c r="F827" s="50">
        <v>40638</v>
      </c>
      <c r="G827" s="32">
        <v>11250</v>
      </c>
      <c r="H827" s="31" t="s">
        <v>424</v>
      </c>
      <c r="I827" s="31" t="s">
        <v>174</v>
      </c>
      <c r="J827" s="32">
        <v>11250</v>
      </c>
      <c r="K827" s="32">
        <v>0</v>
      </c>
      <c r="L827" s="50">
        <v>40710</v>
      </c>
      <c r="M827" s="31" t="s">
        <v>280</v>
      </c>
      <c r="N827" s="31" t="s">
        <v>789</v>
      </c>
      <c r="O827" s="31" t="s">
        <v>789</v>
      </c>
      <c r="P827" s="39" t="s">
        <v>422</v>
      </c>
      <c r="Q827" s="39" t="s">
        <v>555</v>
      </c>
      <c r="R827" s="41" t="s">
        <v>541</v>
      </c>
      <c r="S827" s="31" t="s">
        <v>421</v>
      </c>
      <c r="T827" s="39" t="s">
        <v>281</v>
      </c>
      <c r="U827" s="39" t="s">
        <v>434</v>
      </c>
      <c r="V827" s="39" t="s">
        <v>509</v>
      </c>
      <c r="W827" s="39" t="s">
        <v>508</v>
      </c>
      <c r="X827" s="42" t="s">
        <v>508</v>
      </c>
      <c r="Y827" s="50" t="s">
        <v>421</v>
      </c>
      <c r="Z827" s="30" t="s">
        <v>557</v>
      </c>
      <c r="AA827" s="31">
        <v>0</v>
      </c>
      <c r="AB827" s="33" t="s">
        <v>284</v>
      </c>
      <c r="AC827" s="48">
        <v>10</v>
      </c>
      <c r="AD827" s="30">
        <v>1</v>
      </c>
      <c r="AE827" s="30">
        <v>0</v>
      </c>
      <c r="AF827" s="46" t="str">
        <f>IFERROR(VLOOKUP(U827,Acronym!$A:$B, 2, FALSE), "Ot")</f>
        <v>EM</v>
      </c>
      <c r="AG827" s="47" t="s">
        <v>714</v>
      </c>
      <c r="AH827" s="46" t="str">
        <f>VLOOKUP(AG827,Acronym!$A:$B,2, FALSE)</f>
        <v>VA</v>
      </c>
      <c r="AI827" s="47" t="s">
        <v>434</v>
      </c>
      <c r="AJ827" s="47" t="s">
        <v>3146</v>
      </c>
    </row>
    <row r="828" spans="1:36">
      <c r="A828" s="30">
        <v>17309311</v>
      </c>
      <c r="B828" s="31" t="s">
        <v>421</v>
      </c>
      <c r="C828" s="39" t="s">
        <v>12616</v>
      </c>
      <c r="D828" s="30">
        <v>1792609</v>
      </c>
      <c r="E828" s="39" t="s">
        <v>1634</v>
      </c>
      <c r="F828" s="50">
        <v>40638</v>
      </c>
      <c r="G828" s="32">
        <v>7230</v>
      </c>
      <c r="H828" s="31" t="s">
        <v>424</v>
      </c>
      <c r="I828" s="31" t="s">
        <v>174</v>
      </c>
      <c r="J828" s="32">
        <v>0</v>
      </c>
      <c r="K828" s="32">
        <v>0</v>
      </c>
      <c r="L828" s="50">
        <v>40673</v>
      </c>
      <c r="M828" s="31" t="s">
        <v>280</v>
      </c>
      <c r="N828" s="31" t="s">
        <v>789</v>
      </c>
      <c r="O828" s="31" t="s">
        <v>789</v>
      </c>
      <c r="P828" s="39" t="s">
        <v>422</v>
      </c>
      <c r="Q828" s="39" t="s">
        <v>555</v>
      </c>
      <c r="R828" s="41" t="s">
        <v>542</v>
      </c>
      <c r="S828" s="31" t="s">
        <v>421</v>
      </c>
      <c r="T828" s="39" t="s">
        <v>281</v>
      </c>
      <c r="U828" s="39" t="s">
        <v>423</v>
      </c>
      <c r="V828" s="39" t="s">
        <v>567</v>
      </c>
      <c r="W828" s="39" t="s">
        <v>175</v>
      </c>
      <c r="X828" s="42" t="s">
        <v>270</v>
      </c>
      <c r="Y828" s="50" t="s">
        <v>421</v>
      </c>
      <c r="Z828" s="30" t="s">
        <v>557</v>
      </c>
      <c r="AA828" s="31">
        <v>0</v>
      </c>
      <c r="AB828" s="33" t="s">
        <v>282</v>
      </c>
      <c r="AC828" s="48">
        <v>5</v>
      </c>
      <c r="AD828" s="30">
        <v>1</v>
      </c>
      <c r="AE828" s="30">
        <v>0</v>
      </c>
      <c r="AF828" s="46" t="str">
        <f>IFERROR(VLOOKUP(U828,Acronym!$A:$B, 2, FALSE), "Ot")</f>
        <v>L</v>
      </c>
      <c r="AG828" s="47" t="s">
        <v>715</v>
      </c>
      <c r="AH828" s="46" t="str">
        <f>VLOOKUP(AG828,Acronym!$A:$B,2, FALSE)</f>
        <v>TH</v>
      </c>
      <c r="AI828" s="47" t="s">
        <v>423</v>
      </c>
      <c r="AJ828" s="47" t="s">
        <v>3147</v>
      </c>
    </row>
    <row r="829" spans="1:36">
      <c r="A829" s="30">
        <v>17313144</v>
      </c>
      <c r="B829" s="31" t="s">
        <v>421</v>
      </c>
      <c r="C829" s="39" t="s">
        <v>12617</v>
      </c>
      <c r="D829" s="30">
        <v>17313133</v>
      </c>
      <c r="E829" s="39" t="s">
        <v>1635</v>
      </c>
      <c r="F829" s="50">
        <v>40638</v>
      </c>
      <c r="G829" s="32">
        <v>37960</v>
      </c>
      <c r="H829" s="31" t="s">
        <v>177</v>
      </c>
      <c r="I829" s="31" t="s">
        <v>174</v>
      </c>
      <c r="J829" s="32">
        <v>0</v>
      </c>
      <c r="K829" s="32">
        <v>0</v>
      </c>
      <c r="L829" s="50">
        <v>40648</v>
      </c>
      <c r="M829" s="31" t="s">
        <v>280</v>
      </c>
      <c r="N829" s="31" t="s">
        <v>789</v>
      </c>
      <c r="O829" s="31" t="s">
        <v>789</v>
      </c>
      <c r="P829" s="39" t="s">
        <v>422</v>
      </c>
      <c r="Q829" s="39" t="s">
        <v>555</v>
      </c>
      <c r="R829" s="41" t="s">
        <v>541</v>
      </c>
      <c r="S829" s="31" t="s">
        <v>421</v>
      </c>
      <c r="T829" s="39" t="s">
        <v>283</v>
      </c>
      <c r="U829" s="39" t="s">
        <v>423</v>
      </c>
      <c r="V829" s="39" t="s">
        <v>37</v>
      </c>
      <c r="W829" s="39" t="s">
        <v>175</v>
      </c>
      <c r="X829" s="42" t="s">
        <v>35</v>
      </c>
      <c r="Y829" s="50" t="s">
        <v>421</v>
      </c>
      <c r="Z829" s="30" t="s">
        <v>556</v>
      </c>
      <c r="AA829" s="31">
        <v>0</v>
      </c>
      <c r="AB829" s="33" t="s">
        <v>284</v>
      </c>
      <c r="AC829" s="48">
        <v>1</v>
      </c>
      <c r="AD829" s="30">
        <v>1</v>
      </c>
      <c r="AE829" s="30">
        <v>1</v>
      </c>
      <c r="AF829" s="46" t="str">
        <f>IFERROR(VLOOKUP(U829,Acronym!$A:$B, 2, FALSE), "Ot")</f>
        <v>L</v>
      </c>
      <c r="AG829" s="47" t="s">
        <v>715</v>
      </c>
      <c r="AH829" s="46" t="str">
        <f>VLOOKUP(AG829,Acronym!$A:$B,2, FALSE)</f>
        <v>TH</v>
      </c>
      <c r="AI829" s="47" t="s">
        <v>423</v>
      </c>
      <c r="AJ829" s="47" t="s">
        <v>3148</v>
      </c>
    </row>
    <row r="830" spans="1:36">
      <c r="A830" s="30">
        <v>17313213</v>
      </c>
      <c r="B830" s="31" t="s">
        <v>421</v>
      </c>
      <c r="C830" s="39" t="s">
        <v>12618</v>
      </c>
      <c r="D830" s="30">
        <v>17313211</v>
      </c>
      <c r="E830" s="39" t="s">
        <v>1636</v>
      </c>
      <c r="F830" s="50">
        <v>40638</v>
      </c>
      <c r="G830" s="32">
        <v>8698</v>
      </c>
      <c r="H830" s="31" t="s">
        <v>424</v>
      </c>
      <c r="I830" s="31" t="s">
        <v>174</v>
      </c>
      <c r="J830" s="32">
        <v>8698</v>
      </c>
      <c r="K830" s="32">
        <v>0</v>
      </c>
      <c r="L830" s="50">
        <v>40673</v>
      </c>
      <c r="M830" s="31" t="s">
        <v>280</v>
      </c>
      <c r="N830" s="31" t="s">
        <v>789</v>
      </c>
      <c r="O830" s="31" t="s">
        <v>789</v>
      </c>
      <c r="P830" s="39" t="s">
        <v>422</v>
      </c>
      <c r="Q830" s="39" t="s">
        <v>555</v>
      </c>
      <c r="R830" s="41" t="s">
        <v>542</v>
      </c>
      <c r="S830" s="31" t="s">
        <v>421</v>
      </c>
      <c r="T830" s="39" t="s">
        <v>281</v>
      </c>
      <c r="U830" s="39" t="s">
        <v>423</v>
      </c>
      <c r="V830" s="39" t="s">
        <v>127</v>
      </c>
      <c r="W830" s="39" t="s">
        <v>175</v>
      </c>
      <c r="X830" s="42" t="s">
        <v>176</v>
      </c>
      <c r="Y830" s="50" t="s">
        <v>421</v>
      </c>
      <c r="Z830" s="30" t="s">
        <v>556</v>
      </c>
      <c r="AA830" s="31">
        <v>0</v>
      </c>
      <c r="AB830" s="33" t="s">
        <v>282</v>
      </c>
      <c r="AC830" s="48">
        <v>5</v>
      </c>
      <c r="AD830" s="30">
        <v>1</v>
      </c>
      <c r="AE830" s="30">
        <v>0</v>
      </c>
      <c r="AF830" s="46" t="str">
        <f>IFERROR(VLOOKUP(U830,Acronym!$A:$B, 2, FALSE), "Ot")</f>
        <v>L</v>
      </c>
      <c r="AG830" s="47" t="s">
        <v>717</v>
      </c>
      <c r="AH830" s="46" t="str">
        <f>VLOOKUP(AG830,Acronym!$A:$B,2, FALSE)</f>
        <v>CA</v>
      </c>
      <c r="AI830" s="47" t="s">
        <v>423</v>
      </c>
      <c r="AJ830" s="47" t="s">
        <v>3149</v>
      </c>
    </row>
    <row r="831" spans="1:36">
      <c r="A831" s="30">
        <v>17314578</v>
      </c>
      <c r="B831" s="31" t="s">
        <v>421</v>
      </c>
      <c r="C831" s="39" t="s">
        <v>12619</v>
      </c>
      <c r="D831" s="30">
        <v>17314574</v>
      </c>
      <c r="E831" s="39" t="s">
        <v>1637</v>
      </c>
      <c r="F831" s="50">
        <v>40638</v>
      </c>
      <c r="G831" s="32">
        <v>10000</v>
      </c>
      <c r="H831" s="31" t="s">
        <v>424</v>
      </c>
      <c r="I831" s="31" t="s">
        <v>425</v>
      </c>
      <c r="J831" s="32">
        <v>10000</v>
      </c>
      <c r="K831" s="32">
        <v>10000</v>
      </c>
      <c r="L831" s="50">
        <v>40673</v>
      </c>
      <c r="M831" s="31" t="s">
        <v>280</v>
      </c>
      <c r="N831" s="31" t="s">
        <v>789</v>
      </c>
      <c r="O831" s="31" t="s">
        <v>789</v>
      </c>
      <c r="P831" s="39" t="s">
        <v>422</v>
      </c>
      <c r="Q831" s="39" t="s">
        <v>555</v>
      </c>
      <c r="R831" s="41" t="s">
        <v>542</v>
      </c>
      <c r="S831" s="31">
        <v>1</v>
      </c>
      <c r="T831" s="39" t="s">
        <v>281</v>
      </c>
      <c r="U831" s="39" t="s">
        <v>423</v>
      </c>
      <c r="V831" s="39" t="s">
        <v>301</v>
      </c>
      <c r="W831" s="39" t="s">
        <v>175</v>
      </c>
      <c r="X831" s="42" t="s">
        <v>302</v>
      </c>
      <c r="Y831" s="50">
        <v>40700</v>
      </c>
      <c r="Z831" s="30" t="s">
        <v>557</v>
      </c>
      <c r="AA831" s="31">
        <v>1</v>
      </c>
      <c r="AB831" s="33" t="s">
        <v>282</v>
      </c>
      <c r="AC831" s="48">
        <v>5</v>
      </c>
      <c r="AD831" s="30">
        <v>1</v>
      </c>
      <c r="AE831" s="30">
        <v>0</v>
      </c>
      <c r="AF831" s="46" t="str">
        <f>IFERROR(VLOOKUP(U831,Acronym!$A:$B, 2, FALSE), "Ot")</f>
        <v>L</v>
      </c>
      <c r="AG831" s="47" t="s">
        <v>715</v>
      </c>
      <c r="AH831" s="46" t="str">
        <f>VLOOKUP(AG831,Acronym!$A:$B,2, FALSE)</f>
        <v>TH</v>
      </c>
      <c r="AI831" s="47" t="s">
        <v>423</v>
      </c>
      <c r="AJ831" s="47" t="s">
        <v>3150</v>
      </c>
    </row>
    <row r="832" spans="1:36">
      <c r="A832" s="30">
        <v>17314671</v>
      </c>
      <c r="B832" s="31" t="s">
        <v>421</v>
      </c>
      <c r="C832" s="39" t="s">
        <v>12620</v>
      </c>
      <c r="D832" s="30">
        <v>1623998</v>
      </c>
      <c r="E832" s="39" t="s">
        <v>1638</v>
      </c>
      <c r="F832" s="50">
        <v>40637</v>
      </c>
      <c r="G832" s="32">
        <v>68657</v>
      </c>
      <c r="H832" s="31" t="s">
        <v>424</v>
      </c>
      <c r="I832" s="31" t="s">
        <v>425</v>
      </c>
      <c r="J832" s="32">
        <v>68657</v>
      </c>
      <c r="K832" s="32">
        <v>68657</v>
      </c>
      <c r="L832" s="50">
        <v>40709</v>
      </c>
      <c r="M832" s="31" t="s">
        <v>280</v>
      </c>
      <c r="N832" s="31" t="s">
        <v>789</v>
      </c>
      <c r="O832" s="31" t="s">
        <v>789</v>
      </c>
      <c r="P832" s="39" t="s">
        <v>422</v>
      </c>
      <c r="Q832" s="39" t="s">
        <v>555</v>
      </c>
      <c r="R832" s="41" t="s">
        <v>541</v>
      </c>
      <c r="S832" s="31">
        <v>1</v>
      </c>
      <c r="T832" s="39" t="s">
        <v>283</v>
      </c>
      <c r="U832" s="39" t="s">
        <v>446</v>
      </c>
      <c r="V832" s="39" t="s">
        <v>180</v>
      </c>
      <c r="W832" s="39" t="s">
        <v>181</v>
      </c>
      <c r="X832" s="42" t="s">
        <v>182</v>
      </c>
      <c r="Y832" s="50">
        <v>40735</v>
      </c>
      <c r="Z832" s="30" t="s">
        <v>557</v>
      </c>
      <c r="AA832" s="31">
        <v>1</v>
      </c>
      <c r="AB832" s="33" t="s">
        <v>284</v>
      </c>
      <c r="AC832" s="48">
        <v>10</v>
      </c>
      <c r="AD832" s="30">
        <v>1</v>
      </c>
      <c r="AE832" s="30">
        <v>0</v>
      </c>
      <c r="AF832" s="46" t="str">
        <f>IFERROR(VLOOKUP(U832,Acronym!$A:$B, 2, FALSE), "Ot")</f>
        <v>SE</v>
      </c>
      <c r="AG832" s="47" t="s">
        <v>715</v>
      </c>
      <c r="AH832" s="46" t="str">
        <f>VLOOKUP(AG832,Acronym!$A:$B,2, FALSE)</f>
        <v>TH</v>
      </c>
      <c r="AI832" s="47" t="s">
        <v>446</v>
      </c>
      <c r="AJ832" s="47" t="s">
        <v>3151</v>
      </c>
    </row>
    <row r="833" spans="1:36">
      <c r="A833" s="30">
        <v>17314779</v>
      </c>
      <c r="B833" s="31" t="s">
        <v>421</v>
      </c>
      <c r="C833" s="39" t="s">
        <v>12621</v>
      </c>
      <c r="D833" s="30">
        <v>17314772</v>
      </c>
      <c r="E833" s="39" t="s">
        <v>1639</v>
      </c>
      <c r="F833" s="50">
        <v>40638</v>
      </c>
      <c r="G833" s="32">
        <v>10000</v>
      </c>
      <c r="H833" s="31" t="s">
        <v>424</v>
      </c>
      <c r="I833" s="31" t="s">
        <v>174</v>
      </c>
      <c r="J833" s="32">
        <v>0</v>
      </c>
      <c r="K833" s="32">
        <v>0</v>
      </c>
      <c r="L833" s="50">
        <v>40674</v>
      </c>
      <c r="M833" s="31" t="s">
        <v>280</v>
      </c>
      <c r="N833" s="31" t="s">
        <v>789</v>
      </c>
      <c r="O833" s="31" t="s">
        <v>789</v>
      </c>
      <c r="P833" s="39" t="s">
        <v>422</v>
      </c>
      <c r="Q833" s="39" t="s">
        <v>555</v>
      </c>
      <c r="R833" s="41" t="s">
        <v>542</v>
      </c>
      <c r="S833" s="31" t="s">
        <v>421</v>
      </c>
      <c r="T833" s="39" t="s">
        <v>283</v>
      </c>
      <c r="U833" s="39" t="s">
        <v>446</v>
      </c>
      <c r="V833" s="39" t="s">
        <v>54</v>
      </c>
      <c r="W833" s="39" t="s">
        <v>50</v>
      </c>
      <c r="X833" s="42" t="s">
        <v>49</v>
      </c>
      <c r="Y833" s="50" t="s">
        <v>421</v>
      </c>
      <c r="Z833" s="30" t="s">
        <v>557</v>
      </c>
      <c r="AA833" s="31">
        <v>0</v>
      </c>
      <c r="AB833" s="33" t="s">
        <v>282</v>
      </c>
      <c r="AC833" s="48">
        <v>5</v>
      </c>
      <c r="AD833" s="30">
        <v>1</v>
      </c>
      <c r="AE833" s="30">
        <v>0</v>
      </c>
      <c r="AF833" s="46" t="str">
        <f>IFERROR(VLOOKUP(U833,Acronym!$A:$B, 2, FALSE), "Ot")</f>
        <v>SE</v>
      </c>
      <c r="AG833" s="47" t="s">
        <v>716</v>
      </c>
      <c r="AH833" s="46" t="str">
        <f>VLOOKUP(AG833,Acronym!$A:$B,2, FALSE)</f>
        <v>MU</v>
      </c>
      <c r="AI833" s="47" t="s">
        <v>446</v>
      </c>
      <c r="AJ833" s="47" t="s">
        <v>3152</v>
      </c>
    </row>
    <row r="834" spans="1:36">
      <c r="A834" s="30">
        <v>17314889</v>
      </c>
      <c r="B834" s="31" t="s">
        <v>421</v>
      </c>
      <c r="C834" s="39" t="s">
        <v>12622</v>
      </c>
      <c r="D834" s="30">
        <v>17314882</v>
      </c>
      <c r="E834" s="39" t="s">
        <v>1640</v>
      </c>
      <c r="F834" s="50">
        <v>40638</v>
      </c>
      <c r="G834" s="32">
        <v>9500</v>
      </c>
      <c r="H834" s="31" t="s">
        <v>424</v>
      </c>
      <c r="I834" s="31" t="s">
        <v>174</v>
      </c>
      <c r="J834" s="32">
        <v>0</v>
      </c>
      <c r="K834" s="32">
        <v>0</v>
      </c>
      <c r="L834" s="50">
        <v>40673</v>
      </c>
      <c r="M834" s="31" t="s">
        <v>280</v>
      </c>
      <c r="N834" s="31" t="s">
        <v>789</v>
      </c>
      <c r="O834" s="31" t="s">
        <v>789</v>
      </c>
      <c r="P834" s="39" t="s">
        <v>422</v>
      </c>
      <c r="Q834" s="39" t="s">
        <v>555</v>
      </c>
      <c r="R834" s="41" t="s">
        <v>542</v>
      </c>
      <c r="S834" s="31" t="s">
        <v>421</v>
      </c>
      <c r="T834" s="39" t="s">
        <v>283</v>
      </c>
      <c r="U834" s="39" t="s">
        <v>423</v>
      </c>
      <c r="V834" s="39" t="s">
        <v>301</v>
      </c>
      <c r="W834" s="39" t="s">
        <v>175</v>
      </c>
      <c r="X834" s="42" t="s">
        <v>302</v>
      </c>
      <c r="Y834" s="50" t="s">
        <v>421</v>
      </c>
      <c r="Z834" s="30" t="s">
        <v>557</v>
      </c>
      <c r="AA834" s="31">
        <v>0</v>
      </c>
      <c r="AB834" s="33" t="s">
        <v>282</v>
      </c>
      <c r="AC834" s="48">
        <v>5</v>
      </c>
      <c r="AD834" s="30">
        <v>1</v>
      </c>
      <c r="AE834" s="30">
        <v>0</v>
      </c>
      <c r="AF834" s="46" t="str">
        <f>IFERROR(VLOOKUP(U834,Acronym!$A:$B, 2, FALSE), "Ot")</f>
        <v>L</v>
      </c>
      <c r="AG834" s="47" t="s">
        <v>715</v>
      </c>
      <c r="AH834" s="46" t="str">
        <f>VLOOKUP(AG834,Acronym!$A:$B,2, FALSE)</f>
        <v>TH</v>
      </c>
      <c r="AI834" s="47" t="s">
        <v>423</v>
      </c>
      <c r="AJ834" s="47" t="s">
        <v>3153</v>
      </c>
    </row>
    <row r="835" spans="1:36">
      <c r="A835" s="30">
        <v>17315026</v>
      </c>
      <c r="B835" s="31" t="s">
        <v>421</v>
      </c>
      <c r="C835" s="39" t="s">
        <v>12623</v>
      </c>
      <c r="D835" s="30">
        <v>1637299</v>
      </c>
      <c r="E835" s="39" t="s">
        <v>1641</v>
      </c>
      <c r="F835" s="50">
        <v>40638</v>
      </c>
      <c r="G835" s="32">
        <v>9956</v>
      </c>
      <c r="H835" s="31" t="s">
        <v>424</v>
      </c>
      <c r="I835" s="31" t="s">
        <v>425</v>
      </c>
      <c r="J835" s="32">
        <v>9956</v>
      </c>
      <c r="K835" s="32">
        <v>9956</v>
      </c>
      <c r="L835" s="50">
        <v>40674</v>
      </c>
      <c r="M835" s="31" t="s">
        <v>280</v>
      </c>
      <c r="N835" s="31" t="s">
        <v>789</v>
      </c>
      <c r="O835" s="31" t="s">
        <v>789</v>
      </c>
      <c r="P835" s="39" t="s">
        <v>422</v>
      </c>
      <c r="Q835" s="39" t="s">
        <v>555</v>
      </c>
      <c r="R835" s="41" t="s">
        <v>542</v>
      </c>
      <c r="S835" s="31">
        <v>1</v>
      </c>
      <c r="T835" s="39" t="s">
        <v>283</v>
      </c>
      <c r="U835" s="39" t="s">
        <v>430</v>
      </c>
      <c r="V835" s="39" t="s">
        <v>221</v>
      </c>
      <c r="W835" s="39" t="s">
        <v>99</v>
      </c>
      <c r="X835" s="42" t="s">
        <v>88</v>
      </c>
      <c r="Y835" s="50">
        <v>40680</v>
      </c>
      <c r="Z835" s="30" t="s">
        <v>557</v>
      </c>
      <c r="AA835" s="31">
        <v>1</v>
      </c>
      <c r="AB835" s="33" t="s">
        <v>282</v>
      </c>
      <c r="AC835" s="48">
        <v>5</v>
      </c>
      <c r="AD835" s="30">
        <v>1</v>
      </c>
      <c r="AE835" s="30">
        <v>0</v>
      </c>
      <c r="AF835" s="46" t="str">
        <f>IFERROR(VLOOKUP(U835,Acronym!$A:$B, 2, FALSE), "Ot")</f>
        <v>Y</v>
      </c>
      <c r="AG835" s="47" t="s">
        <v>721</v>
      </c>
      <c r="AH835" s="46" t="str">
        <f>VLOOKUP(AG835,Acronym!$A:$B,2, FALSE)</f>
        <v>NA</v>
      </c>
      <c r="AI835" s="47" t="s">
        <v>720</v>
      </c>
      <c r="AJ835" s="47" t="s">
        <v>3154</v>
      </c>
    </row>
    <row r="836" spans="1:36">
      <c r="A836" s="30">
        <v>17315129</v>
      </c>
      <c r="B836" s="31" t="s">
        <v>421</v>
      </c>
      <c r="C836" s="39" t="s">
        <v>12624</v>
      </c>
      <c r="D836" s="30">
        <v>17315122</v>
      </c>
      <c r="E836" s="39" t="s">
        <v>1642</v>
      </c>
      <c r="F836" s="50">
        <v>40638</v>
      </c>
      <c r="G836" s="32">
        <v>91987</v>
      </c>
      <c r="H836" s="31" t="s">
        <v>177</v>
      </c>
      <c r="I836" s="31" t="s">
        <v>174</v>
      </c>
      <c r="J836" s="32">
        <v>0</v>
      </c>
      <c r="K836" s="32">
        <v>0</v>
      </c>
      <c r="L836" s="50">
        <v>40646</v>
      </c>
      <c r="M836" s="31" t="s">
        <v>280</v>
      </c>
      <c r="N836" s="31" t="s">
        <v>789</v>
      </c>
      <c r="O836" s="31" t="s">
        <v>789</v>
      </c>
      <c r="P836" s="39" t="s">
        <v>422</v>
      </c>
      <c r="Q836" s="39" t="s">
        <v>555</v>
      </c>
      <c r="R836" s="41" t="s">
        <v>541</v>
      </c>
      <c r="S836" s="31" t="s">
        <v>421</v>
      </c>
      <c r="T836" s="39" t="s">
        <v>283</v>
      </c>
      <c r="U836" s="39" t="s">
        <v>426</v>
      </c>
      <c r="V836" s="39" t="s">
        <v>427</v>
      </c>
      <c r="W836" s="39" t="s">
        <v>287</v>
      </c>
      <c r="X836" s="42" t="s">
        <v>428</v>
      </c>
      <c r="Y836" s="50" t="s">
        <v>421</v>
      </c>
      <c r="Z836" s="30" t="s">
        <v>557</v>
      </c>
      <c r="AA836" s="31">
        <v>0</v>
      </c>
      <c r="AB836" s="33" t="s">
        <v>284</v>
      </c>
      <c r="AC836" s="48">
        <v>1</v>
      </c>
      <c r="AD836" s="30">
        <v>1</v>
      </c>
      <c r="AE836" s="30">
        <v>1</v>
      </c>
      <c r="AF836" s="46" t="str">
        <f>IFERROR(VLOOKUP(U836,Acronym!$A:$B, 2, FALSE), "Ot")</f>
        <v>NW</v>
      </c>
      <c r="AG836" s="47" t="s">
        <v>718</v>
      </c>
      <c r="AH836" s="46" t="str">
        <f>VLOOKUP(AG836,Acronym!$A:$B,2, FALSE)</f>
        <v>LI</v>
      </c>
      <c r="AI836" s="47" t="s">
        <v>426</v>
      </c>
      <c r="AJ836" s="47" t="s">
        <v>3155</v>
      </c>
    </row>
    <row r="837" spans="1:36">
      <c r="A837" s="30">
        <v>17315215</v>
      </c>
      <c r="B837" s="31" t="s">
        <v>421</v>
      </c>
      <c r="C837" s="39" t="s">
        <v>12625</v>
      </c>
      <c r="D837" s="30">
        <v>1862935</v>
      </c>
      <c r="E837" s="39" t="s">
        <v>1643</v>
      </c>
      <c r="F837" s="50">
        <v>40638</v>
      </c>
      <c r="G837" s="32">
        <v>10000</v>
      </c>
      <c r="H837" s="31" t="s">
        <v>424</v>
      </c>
      <c r="I837" s="31" t="s">
        <v>425</v>
      </c>
      <c r="J837" s="32">
        <v>10000</v>
      </c>
      <c r="K837" s="32">
        <v>10000</v>
      </c>
      <c r="L837" s="50">
        <v>40674</v>
      </c>
      <c r="M837" s="31" t="s">
        <v>280</v>
      </c>
      <c r="N837" s="31" t="s">
        <v>789</v>
      </c>
      <c r="O837" s="31" t="s">
        <v>789</v>
      </c>
      <c r="P837" s="39" t="s">
        <v>422</v>
      </c>
      <c r="Q837" s="39" t="s">
        <v>555</v>
      </c>
      <c r="R837" s="41" t="s">
        <v>542</v>
      </c>
      <c r="S837" s="31">
        <v>1</v>
      </c>
      <c r="T837" s="39" t="s">
        <v>281</v>
      </c>
      <c r="U837" s="39" t="s">
        <v>430</v>
      </c>
      <c r="V837" s="39" t="s">
        <v>579</v>
      </c>
      <c r="W837" s="39" t="s">
        <v>490</v>
      </c>
      <c r="X837" s="42" t="s">
        <v>494</v>
      </c>
      <c r="Y837" s="50">
        <v>40680</v>
      </c>
      <c r="Z837" s="30" t="s">
        <v>557</v>
      </c>
      <c r="AA837" s="31">
        <v>1</v>
      </c>
      <c r="AB837" s="33" t="s">
        <v>282</v>
      </c>
      <c r="AC837" s="48">
        <v>5</v>
      </c>
      <c r="AD837" s="30">
        <v>1</v>
      </c>
      <c r="AE837" s="30">
        <v>0</v>
      </c>
      <c r="AF837" s="46" t="str">
        <f>IFERROR(VLOOKUP(U837,Acronym!$A:$B, 2, FALSE), "Ot")</f>
        <v>Y</v>
      </c>
      <c r="AG837" s="47" t="s">
        <v>722</v>
      </c>
      <c r="AH837" s="46" t="str">
        <f>VLOOKUP(AG837,Acronym!$A:$B,2, FALSE)</f>
        <v>DA</v>
      </c>
      <c r="AI837" s="47" t="s">
        <v>720</v>
      </c>
      <c r="AJ837" s="47" t="s">
        <v>3156</v>
      </c>
    </row>
    <row r="838" spans="1:36">
      <c r="A838" s="30">
        <v>17315329</v>
      </c>
      <c r="B838" s="31" t="s">
        <v>421</v>
      </c>
      <c r="C838" s="39" t="s">
        <v>12626</v>
      </c>
      <c r="D838" s="30">
        <v>12273770</v>
      </c>
      <c r="E838" s="39" t="s">
        <v>1644</v>
      </c>
      <c r="F838" s="50">
        <v>40638</v>
      </c>
      <c r="G838" s="32">
        <v>18300</v>
      </c>
      <c r="H838" s="31" t="s">
        <v>424</v>
      </c>
      <c r="I838" s="31" t="s">
        <v>425</v>
      </c>
      <c r="J838" s="32">
        <v>18300</v>
      </c>
      <c r="K838" s="32">
        <v>18300</v>
      </c>
      <c r="L838" s="50">
        <v>40722</v>
      </c>
      <c r="M838" s="31" t="s">
        <v>280</v>
      </c>
      <c r="N838" s="31" t="s">
        <v>789</v>
      </c>
      <c r="O838" s="31" t="s">
        <v>789</v>
      </c>
      <c r="P838" s="39" t="s">
        <v>422</v>
      </c>
      <c r="Q838" s="39" t="s">
        <v>555</v>
      </c>
      <c r="R838" s="41" t="s">
        <v>541</v>
      </c>
      <c r="S838" s="31">
        <v>1</v>
      </c>
      <c r="T838" s="39" t="s">
        <v>283</v>
      </c>
      <c r="U838" s="39" t="s">
        <v>423</v>
      </c>
      <c r="V838" s="39" t="s">
        <v>268</v>
      </c>
      <c r="W838" s="39" t="s">
        <v>175</v>
      </c>
      <c r="X838" s="42" t="s">
        <v>267</v>
      </c>
      <c r="Y838" s="50">
        <v>40730</v>
      </c>
      <c r="Z838" s="30" t="s">
        <v>557</v>
      </c>
      <c r="AA838" s="31">
        <v>1</v>
      </c>
      <c r="AB838" s="33" t="s">
        <v>284</v>
      </c>
      <c r="AC838" s="48">
        <v>12</v>
      </c>
      <c r="AD838" s="30">
        <v>1</v>
      </c>
      <c r="AE838" s="30">
        <v>0</v>
      </c>
      <c r="AF838" s="46" t="str">
        <f>IFERROR(VLOOKUP(U838,Acronym!$A:$B, 2, FALSE), "Ot")</f>
        <v>L</v>
      </c>
      <c r="AG838" s="47" t="s">
        <v>716</v>
      </c>
      <c r="AH838" s="46" t="str">
        <f>VLOOKUP(AG838,Acronym!$A:$B,2, FALSE)</f>
        <v>MU</v>
      </c>
      <c r="AI838" s="47" t="s">
        <v>423</v>
      </c>
      <c r="AJ838" s="47" t="s">
        <v>3157</v>
      </c>
    </row>
    <row r="839" spans="1:36">
      <c r="A839" s="30">
        <v>17315603</v>
      </c>
      <c r="B839" s="31" t="s">
        <v>421</v>
      </c>
      <c r="C839" s="39" t="s">
        <v>12627</v>
      </c>
      <c r="D839" s="30">
        <v>17315601</v>
      </c>
      <c r="E839" s="39" t="s">
        <v>1645</v>
      </c>
      <c r="F839" s="50">
        <v>40639</v>
      </c>
      <c r="G839" s="32">
        <v>2450</v>
      </c>
      <c r="H839" s="31" t="s">
        <v>424</v>
      </c>
      <c r="I839" s="31" t="s">
        <v>174</v>
      </c>
      <c r="J839" s="32">
        <v>0</v>
      </c>
      <c r="K839" s="32">
        <v>0</v>
      </c>
      <c r="L839" s="50">
        <v>40673</v>
      </c>
      <c r="M839" s="31" t="s">
        <v>280</v>
      </c>
      <c r="N839" s="31" t="s">
        <v>789</v>
      </c>
      <c r="O839" s="31" t="s">
        <v>789</v>
      </c>
      <c r="P839" s="39" t="s">
        <v>422</v>
      </c>
      <c r="Q839" s="39" t="s">
        <v>555</v>
      </c>
      <c r="R839" s="41" t="s">
        <v>542</v>
      </c>
      <c r="S839" s="31" t="s">
        <v>421</v>
      </c>
      <c r="T839" s="39" t="s">
        <v>281</v>
      </c>
      <c r="U839" s="39" t="s">
        <v>423</v>
      </c>
      <c r="V839" s="39" t="s">
        <v>376</v>
      </c>
      <c r="W839" s="39" t="s">
        <v>175</v>
      </c>
      <c r="X839" s="42" t="s">
        <v>125</v>
      </c>
      <c r="Y839" s="50" t="s">
        <v>421</v>
      </c>
      <c r="Z839" s="30" t="s">
        <v>557</v>
      </c>
      <c r="AA839" s="31">
        <v>0</v>
      </c>
      <c r="AB839" s="33" t="s">
        <v>282</v>
      </c>
      <c r="AC839" s="48">
        <v>5</v>
      </c>
      <c r="AD839" s="30">
        <v>1</v>
      </c>
      <c r="AE839" s="30">
        <v>0</v>
      </c>
      <c r="AF839" s="46" t="str">
        <f>IFERROR(VLOOKUP(U839,Acronym!$A:$B, 2, FALSE), "Ot")</f>
        <v>L</v>
      </c>
      <c r="AG839" s="47" t="s">
        <v>718</v>
      </c>
      <c r="AH839" s="46" t="str">
        <f>VLOOKUP(AG839,Acronym!$A:$B,2, FALSE)</f>
        <v>LI</v>
      </c>
      <c r="AI839" s="47" t="s">
        <v>423</v>
      </c>
      <c r="AJ839" s="47" t="s">
        <v>3158</v>
      </c>
    </row>
    <row r="840" spans="1:36">
      <c r="A840" s="30">
        <v>17316750</v>
      </c>
      <c r="B840" s="31" t="s">
        <v>421</v>
      </c>
      <c r="C840" s="39" t="s">
        <v>12628</v>
      </c>
      <c r="D840" s="30">
        <v>1625114</v>
      </c>
      <c r="E840" s="39" t="s">
        <v>1646</v>
      </c>
      <c r="F840" s="50">
        <v>40638</v>
      </c>
      <c r="G840" s="32">
        <v>10000</v>
      </c>
      <c r="H840" s="31" t="s">
        <v>424</v>
      </c>
      <c r="I840" s="31" t="s">
        <v>174</v>
      </c>
      <c r="J840" s="32">
        <v>8150</v>
      </c>
      <c r="K840" s="32">
        <v>0</v>
      </c>
      <c r="L840" s="50">
        <v>40674</v>
      </c>
      <c r="M840" s="31" t="s">
        <v>280</v>
      </c>
      <c r="N840" s="31" t="s">
        <v>789</v>
      </c>
      <c r="O840" s="31" t="s">
        <v>789</v>
      </c>
      <c r="P840" s="39" t="s">
        <v>422</v>
      </c>
      <c r="Q840" s="39" t="s">
        <v>555</v>
      </c>
      <c r="R840" s="41" t="s">
        <v>542</v>
      </c>
      <c r="S840" s="31" t="s">
        <v>421</v>
      </c>
      <c r="T840" s="39" t="s">
        <v>283</v>
      </c>
      <c r="U840" s="39" t="s">
        <v>446</v>
      </c>
      <c r="V840" s="39" t="s">
        <v>52</v>
      </c>
      <c r="W840" s="39" t="s">
        <v>50</v>
      </c>
      <c r="X840" s="42" t="s">
        <v>53</v>
      </c>
      <c r="Y840" s="50" t="s">
        <v>421</v>
      </c>
      <c r="Z840" s="30" t="s">
        <v>557</v>
      </c>
      <c r="AA840" s="31">
        <v>0</v>
      </c>
      <c r="AB840" s="33" t="s">
        <v>282</v>
      </c>
      <c r="AC840" s="48">
        <v>5</v>
      </c>
      <c r="AD840" s="30">
        <v>1</v>
      </c>
      <c r="AE840" s="30">
        <v>0</v>
      </c>
      <c r="AF840" s="46" t="str">
        <f>IFERROR(VLOOKUP(U840,Acronym!$A:$B, 2, FALSE), "Ot")</f>
        <v>SE</v>
      </c>
      <c r="AG840" s="47" t="s">
        <v>714</v>
      </c>
      <c r="AH840" s="46" t="str">
        <f>VLOOKUP(AG840,Acronym!$A:$B,2, FALSE)</f>
        <v>VA</v>
      </c>
      <c r="AI840" s="47" t="s">
        <v>446</v>
      </c>
      <c r="AJ840" s="47" t="s">
        <v>3159</v>
      </c>
    </row>
    <row r="841" spans="1:36">
      <c r="A841" s="30">
        <v>17316926</v>
      </c>
      <c r="B841" s="31" t="s">
        <v>421</v>
      </c>
      <c r="C841" s="39" t="s">
        <v>12629</v>
      </c>
      <c r="D841" s="30">
        <v>1388539</v>
      </c>
      <c r="E841" s="39" t="s">
        <v>1647</v>
      </c>
      <c r="F841" s="50">
        <v>40638</v>
      </c>
      <c r="G841" s="32">
        <v>33000</v>
      </c>
      <c r="H841" s="31" t="s">
        <v>424</v>
      </c>
      <c r="I841" s="31" t="s">
        <v>425</v>
      </c>
      <c r="J841" s="32">
        <v>33000</v>
      </c>
      <c r="K841" s="32">
        <v>33000</v>
      </c>
      <c r="L841" s="50">
        <v>40708</v>
      </c>
      <c r="M841" s="31" t="s">
        <v>280</v>
      </c>
      <c r="N841" s="31" t="s">
        <v>789</v>
      </c>
      <c r="O841" s="31" t="s">
        <v>789</v>
      </c>
      <c r="P841" s="39" t="s">
        <v>422</v>
      </c>
      <c r="Q841" s="39" t="s">
        <v>555</v>
      </c>
      <c r="R841" s="41" t="s">
        <v>541</v>
      </c>
      <c r="S841" s="31">
        <v>1</v>
      </c>
      <c r="T841" s="39" t="s">
        <v>283</v>
      </c>
      <c r="U841" s="39" t="s">
        <v>430</v>
      </c>
      <c r="V841" s="39" t="s">
        <v>165</v>
      </c>
      <c r="W841" s="39" t="s">
        <v>319</v>
      </c>
      <c r="X841" s="42" t="s">
        <v>320</v>
      </c>
      <c r="Y841" s="50">
        <v>40716</v>
      </c>
      <c r="Z841" s="30" t="s">
        <v>557</v>
      </c>
      <c r="AA841" s="31">
        <v>1</v>
      </c>
      <c r="AB841" s="33" t="s">
        <v>284</v>
      </c>
      <c r="AC841" s="48">
        <v>10</v>
      </c>
      <c r="AD841" s="30">
        <v>1</v>
      </c>
      <c r="AE841" s="30">
        <v>0</v>
      </c>
      <c r="AF841" s="46" t="str">
        <f>IFERROR(VLOOKUP(U841,Acronym!$A:$B, 2, FALSE), "Ot")</f>
        <v>Y</v>
      </c>
      <c r="AG841" s="47" t="s">
        <v>715</v>
      </c>
      <c r="AH841" s="46" t="str">
        <f>VLOOKUP(AG841,Acronym!$A:$B,2, FALSE)</f>
        <v>TH</v>
      </c>
      <c r="AI841" s="47" t="s">
        <v>720</v>
      </c>
      <c r="AJ841" s="47" t="s">
        <v>3160</v>
      </c>
    </row>
    <row r="842" spans="1:36">
      <c r="A842" s="30">
        <v>17317061</v>
      </c>
      <c r="B842" s="31" t="s">
        <v>421</v>
      </c>
      <c r="C842" s="39" t="s">
        <v>12630</v>
      </c>
      <c r="D842" s="30">
        <v>1605757</v>
      </c>
      <c r="E842" s="39" t="s">
        <v>1648</v>
      </c>
      <c r="F842" s="50">
        <v>40638</v>
      </c>
      <c r="G842" s="32">
        <v>10000</v>
      </c>
      <c r="H842" s="31" t="s">
        <v>424</v>
      </c>
      <c r="I842" s="31" t="s">
        <v>425</v>
      </c>
      <c r="J842" s="32">
        <v>10000</v>
      </c>
      <c r="K842" s="32">
        <v>10000</v>
      </c>
      <c r="L842" s="50">
        <v>40673</v>
      </c>
      <c r="M842" s="31" t="s">
        <v>280</v>
      </c>
      <c r="N842" s="31" t="s">
        <v>789</v>
      </c>
      <c r="O842" s="31" t="s">
        <v>789</v>
      </c>
      <c r="P842" s="39" t="s">
        <v>422</v>
      </c>
      <c r="Q842" s="39" t="s">
        <v>555</v>
      </c>
      <c r="R842" s="41" t="s">
        <v>542</v>
      </c>
      <c r="S842" s="31">
        <v>1</v>
      </c>
      <c r="T842" s="39" t="s">
        <v>283</v>
      </c>
      <c r="U842" s="39" t="s">
        <v>423</v>
      </c>
      <c r="V842" s="39" t="s">
        <v>568</v>
      </c>
      <c r="W842" s="39" t="s">
        <v>175</v>
      </c>
      <c r="X842" s="42" t="s">
        <v>33</v>
      </c>
      <c r="Y842" s="50">
        <v>40708</v>
      </c>
      <c r="Z842" s="30" t="s">
        <v>556</v>
      </c>
      <c r="AA842" s="31">
        <v>1</v>
      </c>
      <c r="AB842" s="33" t="s">
        <v>282</v>
      </c>
      <c r="AC842" s="48">
        <v>5</v>
      </c>
      <c r="AD842" s="30">
        <v>1</v>
      </c>
      <c r="AE842" s="30">
        <v>0</v>
      </c>
      <c r="AF842" s="46" t="str">
        <f>IFERROR(VLOOKUP(U842,Acronym!$A:$B, 2, FALSE), "Ot")</f>
        <v>L</v>
      </c>
      <c r="AG842" s="47" t="s">
        <v>717</v>
      </c>
      <c r="AH842" s="46" t="str">
        <f>VLOOKUP(AG842,Acronym!$A:$B,2, FALSE)</f>
        <v>CA</v>
      </c>
      <c r="AI842" s="47" t="s">
        <v>423</v>
      </c>
      <c r="AJ842" s="47" t="s">
        <v>3161</v>
      </c>
    </row>
    <row r="843" spans="1:36">
      <c r="A843" s="30">
        <v>17320701</v>
      </c>
      <c r="B843" s="31" t="s">
        <v>421</v>
      </c>
      <c r="C843" s="39" t="s">
        <v>12631</v>
      </c>
      <c r="D843" s="30">
        <v>14666248</v>
      </c>
      <c r="E843" s="39" t="s">
        <v>1649</v>
      </c>
      <c r="F843" s="50">
        <v>40638</v>
      </c>
      <c r="G843" s="32">
        <v>2000</v>
      </c>
      <c r="H843" s="31" t="s">
        <v>424</v>
      </c>
      <c r="I843" s="31" t="s">
        <v>174</v>
      </c>
      <c r="J843" s="32">
        <v>0</v>
      </c>
      <c r="K843" s="32">
        <v>0</v>
      </c>
      <c r="L843" s="50">
        <v>40674</v>
      </c>
      <c r="M843" s="31" t="s">
        <v>280</v>
      </c>
      <c r="N843" s="31" t="s">
        <v>789</v>
      </c>
      <c r="O843" s="31" t="s">
        <v>789</v>
      </c>
      <c r="P843" s="39" t="s">
        <v>422</v>
      </c>
      <c r="Q843" s="39" t="s">
        <v>555</v>
      </c>
      <c r="R843" s="41" t="s">
        <v>542</v>
      </c>
      <c r="S843" s="31" t="s">
        <v>421</v>
      </c>
      <c r="T843" s="39" t="s">
        <v>283</v>
      </c>
      <c r="U843" s="39" t="s">
        <v>446</v>
      </c>
      <c r="V843" s="39" t="s">
        <v>59</v>
      </c>
      <c r="W843" s="39" t="s">
        <v>58</v>
      </c>
      <c r="X843" s="42" t="s">
        <v>85</v>
      </c>
      <c r="Y843" s="50" t="s">
        <v>421</v>
      </c>
      <c r="Z843" s="30" t="s">
        <v>557</v>
      </c>
      <c r="AA843" s="31">
        <v>0</v>
      </c>
      <c r="AB843" s="33" t="s">
        <v>282</v>
      </c>
      <c r="AC843" s="48">
        <v>5</v>
      </c>
      <c r="AD843" s="30">
        <v>1</v>
      </c>
      <c r="AE843" s="30">
        <v>0</v>
      </c>
      <c r="AF843" s="46" t="str">
        <f>IFERROR(VLOOKUP(U843,Acronym!$A:$B, 2, FALSE), "Ot")</f>
        <v>SE</v>
      </c>
      <c r="AG843" s="47" t="s">
        <v>714</v>
      </c>
      <c r="AH843" s="46" t="str">
        <f>VLOOKUP(AG843,Acronym!$A:$B,2, FALSE)</f>
        <v>VA</v>
      </c>
      <c r="AI843" s="47" t="s">
        <v>446</v>
      </c>
      <c r="AJ843" s="47" t="s">
        <v>3162</v>
      </c>
    </row>
    <row r="844" spans="1:36">
      <c r="A844" s="30">
        <v>17320843</v>
      </c>
      <c r="B844" s="31" t="s">
        <v>421</v>
      </c>
      <c r="C844" s="39" t="s">
        <v>12632</v>
      </c>
      <c r="D844" s="30">
        <v>1600447</v>
      </c>
      <c r="E844" s="39" t="s">
        <v>1650</v>
      </c>
      <c r="F844" s="50">
        <v>40639</v>
      </c>
      <c r="G844" s="32">
        <v>10000</v>
      </c>
      <c r="H844" s="31" t="s">
        <v>424</v>
      </c>
      <c r="I844" s="31" t="s">
        <v>174</v>
      </c>
      <c r="J844" s="32">
        <v>10000</v>
      </c>
      <c r="K844" s="32">
        <v>0</v>
      </c>
      <c r="L844" s="50">
        <v>40673</v>
      </c>
      <c r="M844" s="31" t="s">
        <v>280</v>
      </c>
      <c r="N844" s="31" t="s">
        <v>789</v>
      </c>
      <c r="O844" s="31" t="s">
        <v>789</v>
      </c>
      <c r="P844" s="39" t="s">
        <v>422</v>
      </c>
      <c r="Q844" s="39" t="s">
        <v>555</v>
      </c>
      <c r="R844" s="41" t="s">
        <v>542</v>
      </c>
      <c r="S844" s="31" t="s">
        <v>421</v>
      </c>
      <c r="T844" s="39" t="s">
        <v>283</v>
      </c>
      <c r="U844" s="39" t="s">
        <v>423</v>
      </c>
      <c r="V844" s="39" t="s">
        <v>127</v>
      </c>
      <c r="W844" s="39" t="s">
        <v>175</v>
      </c>
      <c r="X844" s="42" t="s">
        <v>176</v>
      </c>
      <c r="Y844" s="50" t="s">
        <v>421</v>
      </c>
      <c r="Z844" s="30" t="s">
        <v>556</v>
      </c>
      <c r="AA844" s="31">
        <v>0</v>
      </c>
      <c r="AB844" s="33" t="s">
        <v>282</v>
      </c>
      <c r="AC844" s="48">
        <v>5</v>
      </c>
      <c r="AD844" s="30">
        <v>1</v>
      </c>
      <c r="AE844" s="30">
        <v>0</v>
      </c>
      <c r="AF844" s="46" t="str">
        <f>IFERROR(VLOOKUP(U844,Acronym!$A:$B, 2, FALSE), "Ot")</f>
        <v>L</v>
      </c>
      <c r="AG844" s="47" t="s">
        <v>715</v>
      </c>
      <c r="AH844" s="46" t="str">
        <f>VLOOKUP(AG844,Acronym!$A:$B,2, FALSE)</f>
        <v>TH</v>
      </c>
      <c r="AI844" s="47" t="s">
        <v>423</v>
      </c>
      <c r="AJ844" s="47" t="s">
        <v>3163</v>
      </c>
    </row>
    <row r="845" spans="1:36">
      <c r="A845" s="30">
        <v>17320924</v>
      </c>
      <c r="B845" s="31" t="s">
        <v>421</v>
      </c>
      <c r="C845" s="39" t="s">
        <v>12633</v>
      </c>
      <c r="D845" s="30">
        <v>13002053</v>
      </c>
      <c r="E845" s="39" t="s">
        <v>1651</v>
      </c>
      <c r="F845" s="50">
        <v>40638</v>
      </c>
      <c r="G845" s="32">
        <v>5000</v>
      </c>
      <c r="H845" s="31" t="s">
        <v>424</v>
      </c>
      <c r="I845" s="31" t="s">
        <v>425</v>
      </c>
      <c r="J845" s="32">
        <v>5000</v>
      </c>
      <c r="K845" s="32">
        <v>5000</v>
      </c>
      <c r="L845" s="50">
        <v>40681</v>
      </c>
      <c r="M845" s="31" t="s">
        <v>280</v>
      </c>
      <c r="N845" s="31" t="s">
        <v>789</v>
      </c>
      <c r="O845" s="31" t="s">
        <v>789</v>
      </c>
      <c r="P845" s="39" t="s">
        <v>422</v>
      </c>
      <c r="Q845" s="39" t="s">
        <v>555</v>
      </c>
      <c r="R845" s="41" t="s">
        <v>542</v>
      </c>
      <c r="S845" s="31">
        <v>1</v>
      </c>
      <c r="T845" s="39" t="s">
        <v>283</v>
      </c>
      <c r="U845" s="39" t="s">
        <v>426</v>
      </c>
      <c r="V845" s="39" t="s">
        <v>8</v>
      </c>
      <c r="W845" s="39" t="s">
        <v>286</v>
      </c>
      <c r="X845" s="42" t="s">
        <v>438</v>
      </c>
      <c r="Y845" s="50">
        <v>40687</v>
      </c>
      <c r="Z845" s="30" t="s">
        <v>557</v>
      </c>
      <c r="AA845" s="31">
        <v>1</v>
      </c>
      <c r="AB845" s="33" t="s">
        <v>282</v>
      </c>
      <c r="AC845" s="48">
        <v>6</v>
      </c>
      <c r="AD845" s="30">
        <v>0</v>
      </c>
      <c r="AE845" s="30">
        <v>0</v>
      </c>
      <c r="AF845" s="46" t="str">
        <f>IFERROR(VLOOKUP(U845,Acronym!$A:$B, 2, FALSE), "Ot")</f>
        <v>NW</v>
      </c>
      <c r="AG845" s="47" t="s">
        <v>715</v>
      </c>
      <c r="AH845" s="46" t="str">
        <f>VLOOKUP(AG845,Acronym!$A:$B,2, FALSE)</f>
        <v>TH</v>
      </c>
      <c r="AI845" s="47" t="s">
        <v>426</v>
      </c>
      <c r="AJ845" s="47" t="s">
        <v>3164</v>
      </c>
    </row>
    <row r="846" spans="1:36">
      <c r="A846" s="30">
        <v>17321015</v>
      </c>
      <c r="B846" s="31" t="s">
        <v>421</v>
      </c>
      <c r="C846" s="39" t="s">
        <v>12634</v>
      </c>
      <c r="D846" s="30">
        <v>1466472</v>
      </c>
      <c r="E846" s="39" t="s">
        <v>1652</v>
      </c>
      <c r="F846" s="50">
        <v>40638</v>
      </c>
      <c r="G846" s="32">
        <v>9500</v>
      </c>
      <c r="H846" s="31" t="s">
        <v>177</v>
      </c>
      <c r="I846" s="31" t="s">
        <v>174</v>
      </c>
      <c r="J846" s="32">
        <v>0</v>
      </c>
      <c r="K846" s="32">
        <v>0</v>
      </c>
      <c r="L846" s="50">
        <v>40645</v>
      </c>
      <c r="M846" s="31" t="s">
        <v>280</v>
      </c>
      <c r="N846" s="31" t="s">
        <v>789</v>
      </c>
      <c r="O846" s="31" t="s">
        <v>789</v>
      </c>
      <c r="P846" s="39" t="s">
        <v>422</v>
      </c>
      <c r="Q846" s="39" t="s">
        <v>555</v>
      </c>
      <c r="R846" s="41" t="s">
        <v>542</v>
      </c>
      <c r="S846" s="31" t="s">
        <v>421</v>
      </c>
      <c r="T846" s="39" t="s">
        <v>283</v>
      </c>
      <c r="U846" s="39" t="s">
        <v>435</v>
      </c>
      <c r="V846" s="39" t="s">
        <v>115</v>
      </c>
      <c r="W846" s="39" t="s">
        <v>435</v>
      </c>
      <c r="X846" s="42" t="s">
        <v>114</v>
      </c>
      <c r="Y846" s="50" t="s">
        <v>421</v>
      </c>
      <c r="Z846" s="30" t="s">
        <v>556</v>
      </c>
      <c r="AA846" s="31">
        <v>0</v>
      </c>
      <c r="AB846" s="33" t="s">
        <v>282</v>
      </c>
      <c r="AC846" s="48">
        <v>1</v>
      </c>
      <c r="AD846" s="30">
        <v>1</v>
      </c>
      <c r="AE846" s="30">
        <v>1</v>
      </c>
      <c r="AF846" s="46" t="str">
        <f>IFERROR(VLOOKUP(U846,Acronym!$A:$B, 2, FALSE), "Ot")</f>
        <v>WM</v>
      </c>
      <c r="AG846" s="47" t="s">
        <v>717</v>
      </c>
      <c r="AH846" s="46" t="str">
        <f>VLOOKUP(AG846,Acronym!$A:$B,2, FALSE)</f>
        <v>CA</v>
      </c>
      <c r="AI846" s="47" t="s">
        <v>435</v>
      </c>
      <c r="AJ846" s="47" t="s">
        <v>3165</v>
      </c>
    </row>
    <row r="847" spans="1:36">
      <c r="A847" s="30">
        <v>17321110</v>
      </c>
      <c r="B847" s="31" t="s">
        <v>421</v>
      </c>
      <c r="C847" s="39" t="s">
        <v>12635</v>
      </c>
      <c r="D847" s="30">
        <v>7274185</v>
      </c>
      <c r="E847" s="39" t="s">
        <v>3873</v>
      </c>
      <c r="F847" s="50">
        <v>40639</v>
      </c>
      <c r="G847" s="32">
        <v>82385</v>
      </c>
      <c r="H847" s="31" t="s">
        <v>424</v>
      </c>
      <c r="I847" s="31" t="s">
        <v>174</v>
      </c>
      <c r="J847" s="32">
        <v>44985</v>
      </c>
      <c r="K847" s="32">
        <v>0</v>
      </c>
      <c r="L847" s="50">
        <v>40736</v>
      </c>
      <c r="M847" s="31" t="s">
        <v>3874</v>
      </c>
      <c r="N847" s="31" t="s">
        <v>789</v>
      </c>
      <c r="O847" s="31" t="s">
        <v>789</v>
      </c>
      <c r="P847" s="39" t="s">
        <v>422</v>
      </c>
      <c r="Q847" s="39" t="s">
        <v>555</v>
      </c>
      <c r="R847" s="41" t="s">
        <v>541</v>
      </c>
      <c r="S847" s="31" t="s">
        <v>421</v>
      </c>
      <c r="T847" s="39" t="s">
        <v>283</v>
      </c>
      <c r="U847" s="39" t="s">
        <v>431</v>
      </c>
      <c r="V847" s="39" t="s">
        <v>337</v>
      </c>
      <c r="W847" s="39" t="s">
        <v>335</v>
      </c>
      <c r="X847" s="42" t="s">
        <v>337</v>
      </c>
      <c r="Y847" s="50" t="s">
        <v>421</v>
      </c>
      <c r="Z847" s="30" t="s">
        <v>556</v>
      </c>
      <c r="AA847" s="31">
        <v>0</v>
      </c>
      <c r="AB847" s="33" t="s">
        <v>284</v>
      </c>
      <c r="AC847" s="48">
        <v>14</v>
      </c>
      <c r="AD847" s="30">
        <v>0</v>
      </c>
      <c r="AE847" s="30">
        <v>0</v>
      </c>
      <c r="AF847" s="46" t="str">
        <f>IFERROR(VLOOKUP(U847,Acronym!$A:$B, 2, FALSE), "Ot")</f>
        <v>NE</v>
      </c>
      <c r="AG847" s="47" t="s">
        <v>718</v>
      </c>
      <c r="AH847" s="46" t="str">
        <f>VLOOKUP(AG847,Acronym!$A:$B,2, FALSE)</f>
        <v>LI</v>
      </c>
      <c r="AI847" s="47" t="s">
        <v>431</v>
      </c>
      <c r="AJ847" s="47" t="s">
        <v>3875</v>
      </c>
    </row>
    <row r="848" spans="1:36">
      <c r="A848" s="30">
        <v>17322870</v>
      </c>
      <c r="B848" s="31" t="s">
        <v>421</v>
      </c>
      <c r="C848" s="39" t="s">
        <v>12636</v>
      </c>
      <c r="D848" s="30">
        <v>11266611</v>
      </c>
      <c r="E848" s="39" t="s">
        <v>819</v>
      </c>
      <c r="F848" s="50">
        <v>40639</v>
      </c>
      <c r="G848" s="32">
        <v>26900</v>
      </c>
      <c r="H848" s="31" t="s">
        <v>177</v>
      </c>
      <c r="I848" s="31" t="s">
        <v>174</v>
      </c>
      <c r="J848" s="32">
        <v>0</v>
      </c>
      <c r="K848" s="32">
        <v>0</v>
      </c>
      <c r="L848" s="50">
        <v>40648</v>
      </c>
      <c r="M848" s="31" t="s">
        <v>280</v>
      </c>
      <c r="N848" s="31" t="s">
        <v>789</v>
      </c>
      <c r="O848" s="31" t="s">
        <v>789</v>
      </c>
      <c r="P848" s="39" t="s">
        <v>422</v>
      </c>
      <c r="Q848" s="39" t="s">
        <v>555</v>
      </c>
      <c r="R848" s="41" t="s">
        <v>541</v>
      </c>
      <c r="S848" s="31" t="s">
        <v>421</v>
      </c>
      <c r="T848" s="39" t="s">
        <v>281</v>
      </c>
      <c r="U848" s="39" t="s">
        <v>423</v>
      </c>
      <c r="V848" s="39" t="s">
        <v>119</v>
      </c>
      <c r="W848" s="39" t="s">
        <v>175</v>
      </c>
      <c r="X848" s="42" t="s">
        <v>120</v>
      </c>
      <c r="Y848" s="50" t="s">
        <v>421</v>
      </c>
      <c r="Z848" s="30" t="s">
        <v>556</v>
      </c>
      <c r="AA848" s="31">
        <v>0</v>
      </c>
      <c r="AB848" s="33" t="s">
        <v>284</v>
      </c>
      <c r="AC848" s="48">
        <v>1</v>
      </c>
      <c r="AD848" s="30">
        <v>1</v>
      </c>
      <c r="AE848" s="30">
        <v>1</v>
      </c>
      <c r="AF848" s="46" t="str">
        <f>IFERROR(VLOOKUP(U848,Acronym!$A:$B, 2, FALSE), "Ot")</f>
        <v>L</v>
      </c>
      <c r="AG848" s="47" t="s">
        <v>721</v>
      </c>
      <c r="AH848" s="46" t="str">
        <f>VLOOKUP(AG848,Acronym!$A:$B,2, FALSE)</f>
        <v>NA</v>
      </c>
      <c r="AI848" s="47" t="s">
        <v>423</v>
      </c>
      <c r="AJ848" s="47" t="s">
        <v>3166</v>
      </c>
    </row>
    <row r="849" spans="1:36">
      <c r="A849" s="30">
        <v>17323886</v>
      </c>
      <c r="B849" s="31" t="s">
        <v>421</v>
      </c>
      <c r="C849" s="39" t="s">
        <v>12637</v>
      </c>
      <c r="D849" s="30">
        <v>17323884</v>
      </c>
      <c r="E849" s="39" t="s">
        <v>1653</v>
      </c>
      <c r="F849" s="50">
        <v>40639</v>
      </c>
      <c r="G849" s="32">
        <v>1200</v>
      </c>
      <c r="H849" s="31" t="s">
        <v>177</v>
      </c>
      <c r="I849" s="31" t="s">
        <v>174</v>
      </c>
      <c r="J849" s="32">
        <v>0</v>
      </c>
      <c r="K849" s="32">
        <v>0</v>
      </c>
      <c r="L849" s="50">
        <v>40640</v>
      </c>
      <c r="M849" s="31" t="s">
        <v>280</v>
      </c>
      <c r="N849" s="31" t="s">
        <v>789</v>
      </c>
      <c r="O849" s="31" t="s">
        <v>789</v>
      </c>
      <c r="P849" s="39" t="s">
        <v>422</v>
      </c>
      <c r="Q849" s="39" t="s">
        <v>555</v>
      </c>
      <c r="R849" s="41" t="s">
        <v>542</v>
      </c>
      <c r="S849" s="31" t="s">
        <v>421</v>
      </c>
      <c r="T849" s="39" t="s">
        <v>281</v>
      </c>
      <c r="U849" s="39" t="s">
        <v>423</v>
      </c>
      <c r="V849" s="39" t="s">
        <v>352</v>
      </c>
      <c r="W849" s="39" t="s">
        <v>175</v>
      </c>
      <c r="X849" s="42" t="s">
        <v>353</v>
      </c>
      <c r="Y849" s="50" t="s">
        <v>421</v>
      </c>
      <c r="Z849" s="30" t="s">
        <v>557</v>
      </c>
      <c r="AA849" s="31">
        <v>0</v>
      </c>
      <c r="AB849" s="33" t="s">
        <v>282</v>
      </c>
      <c r="AC849" s="48">
        <v>0</v>
      </c>
      <c r="AD849" s="30">
        <v>1</v>
      </c>
      <c r="AE849" s="30">
        <v>1</v>
      </c>
      <c r="AF849" s="46" t="str">
        <f>IFERROR(VLOOKUP(U849,Acronym!$A:$B, 2, FALSE), "Ot")</f>
        <v>L</v>
      </c>
      <c r="AG849" s="47" t="s">
        <v>715</v>
      </c>
      <c r="AH849" s="46" t="str">
        <f>VLOOKUP(AG849,Acronym!$A:$B,2, FALSE)</f>
        <v>TH</v>
      </c>
      <c r="AI849" s="47" t="s">
        <v>423</v>
      </c>
      <c r="AJ849" s="47" t="s">
        <v>3167</v>
      </c>
    </row>
    <row r="850" spans="1:36">
      <c r="A850" s="30">
        <v>17324947</v>
      </c>
      <c r="B850" s="31" t="s">
        <v>421</v>
      </c>
      <c r="C850" s="39" t="s">
        <v>12638</v>
      </c>
      <c r="D850" s="30">
        <v>17324940</v>
      </c>
      <c r="E850" s="39" t="s">
        <v>1654</v>
      </c>
      <c r="F850" s="50">
        <v>40639</v>
      </c>
      <c r="G850" s="32">
        <v>10000</v>
      </c>
      <c r="H850" s="31" t="s">
        <v>424</v>
      </c>
      <c r="I850" s="31" t="s">
        <v>174</v>
      </c>
      <c r="J850" s="32">
        <v>10000</v>
      </c>
      <c r="K850" s="32">
        <v>0</v>
      </c>
      <c r="L850" s="50">
        <v>40674</v>
      </c>
      <c r="M850" s="31" t="s">
        <v>280</v>
      </c>
      <c r="N850" s="31" t="s">
        <v>789</v>
      </c>
      <c r="O850" s="31" t="s">
        <v>789</v>
      </c>
      <c r="P850" s="39" t="s">
        <v>422</v>
      </c>
      <c r="Q850" s="39" t="s">
        <v>555</v>
      </c>
      <c r="R850" s="41" t="s">
        <v>542</v>
      </c>
      <c r="S850" s="31" t="s">
        <v>421</v>
      </c>
      <c r="T850" s="39" t="s">
        <v>283</v>
      </c>
      <c r="U850" s="39" t="s">
        <v>430</v>
      </c>
      <c r="V850" s="39" t="s">
        <v>167</v>
      </c>
      <c r="W850" s="39" t="s">
        <v>319</v>
      </c>
      <c r="X850" s="42" t="s">
        <v>168</v>
      </c>
      <c r="Y850" s="50" t="s">
        <v>421</v>
      </c>
      <c r="Z850" s="30" t="s">
        <v>557</v>
      </c>
      <c r="AA850" s="31">
        <v>0</v>
      </c>
      <c r="AB850" s="33" t="s">
        <v>282</v>
      </c>
      <c r="AC850" s="48">
        <v>5</v>
      </c>
      <c r="AD850" s="30">
        <v>1</v>
      </c>
      <c r="AE850" s="30">
        <v>0</v>
      </c>
      <c r="AF850" s="46" t="str">
        <f>IFERROR(VLOOKUP(U850,Acronym!$A:$B, 2, FALSE), "Ot")</f>
        <v>Y</v>
      </c>
      <c r="AG850" s="47" t="s">
        <v>722</v>
      </c>
      <c r="AH850" s="46" t="str">
        <f>VLOOKUP(AG850,Acronym!$A:$B,2, FALSE)</f>
        <v>DA</v>
      </c>
      <c r="AI850" s="47" t="s">
        <v>720</v>
      </c>
      <c r="AJ850" s="47" t="s">
        <v>3168</v>
      </c>
    </row>
    <row r="851" spans="1:36">
      <c r="A851" s="30">
        <v>17325033</v>
      </c>
      <c r="B851" s="31" t="s">
        <v>421</v>
      </c>
      <c r="C851" s="39" t="s">
        <v>12639</v>
      </c>
      <c r="D851" s="30">
        <v>17325031</v>
      </c>
      <c r="E851" s="39" t="s">
        <v>1655</v>
      </c>
      <c r="F851" s="50">
        <v>40639</v>
      </c>
      <c r="G851" s="32">
        <v>4000</v>
      </c>
      <c r="H851" s="31" t="s">
        <v>424</v>
      </c>
      <c r="I851" s="31" t="s">
        <v>425</v>
      </c>
      <c r="J851" s="32">
        <v>4000</v>
      </c>
      <c r="K851" s="32">
        <v>4000</v>
      </c>
      <c r="L851" s="50">
        <v>40673</v>
      </c>
      <c r="M851" s="31" t="s">
        <v>280</v>
      </c>
      <c r="N851" s="31" t="s">
        <v>789</v>
      </c>
      <c r="O851" s="31" t="s">
        <v>789</v>
      </c>
      <c r="P851" s="39" t="s">
        <v>422</v>
      </c>
      <c r="Q851" s="39" t="s">
        <v>555</v>
      </c>
      <c r="R851" s="41" t="s">
        <v>542</v>
      </c>
      <c r="S851" s="31">
        <v>1</v>
      </c>
      <c r="T851" s="39" t="s">
        <v>281</v>
      </c>
      <c r="U851" s="39" t="s">
        <v>868</v>
      </c>
      <c r="V851" s="39" t="s">
        <v>233</v>
      </c>
      <c r="W851" s="39" t="s">
        <v>232</v>
      </c>
      <c r="X851" s="42" t="s">
        <v>234</v>
      </c>
      <c r="Y851" s="50">
        <v>40682</v>
      </c>
      <c r="Z851" s="30" t="s">
        <v>556</v>
      </c>
      <c r="AA851" s="31">
        <v>1</v>
      </c>
      <c r="AB851" s="33" t="s">
        <v>282</v>
      </c>
      <c r="AC851" s="48">
        <v>5</v>
      </c>
      <c r="AD851" s="30">
        <v>1</v>
      </c>
      <c r="AE851" s="30">
        <v>0</v>
      </c>
      <c r="AF851" s="46" t="str">
        <f>IFERROR(VLOOKUP(U851,Acronym!$A:$B, 2, FALSE), "Ot")</f>
        <v>E</v>
      </c>
      <c r="AG851" s="47" t="s">
        <v>714</v>
      </c>
      <c r="AH851" s="46" t="str">
        <f>VLOOKUP(AG851,Acronym!$A:$B,2, FALSE)</f>
        <v>VA</v>
      </c>
      <c r="AI851" s="47" t="s">
        <v>719</v>
      </c>
      <c r="AJ851" s="47" t="s">
        <v>3169</v>
      </c>
    </row>
    <row r="852" spans="1:36">
      <c r="A852" s="30">
        <v>17326935</v>
      </c>
      <c r="B852" s="31" t="s">
        <v>421</v>
      </c>
      <c r="C852" s="39" t="s">
        <v>12640</v>
      </c>
      <c r="D852" s="30">
        <v>17326928</v>
      </c>
      <c r="E852" s="39" t="s">
        <v>1656</v>
      </c>
      <c r="F852" s="50">
        <v>40639</v>
      </c>
      <c r="G852" s="32">
        <v>42165</v>
      </c>
      <c r="H852" s="31" t="s">
        <v>424</v>
      </c>
      <c r="I852" s="31" t="s">
        <v>174</v>
      </c>
      <c r="J852" s="32">
        <v>21730</v>
      </c>
      <c r="K852" s="32">
        <v>0</v>
      </c>
      <c r="L852" s="50">
        <v>40721</v>
      </c>
      <c r="M852" s="31" t="s">
        <v>280</v>
      </c>
      <c r="N852" s="31" t="s">
        <v>789</v>
      </c>
      <c r="O852" s="31" t="s">
        <v>789</v>
      </c>
      <c r="P852" s="39" t="s">
        <v>422</v>
      </c>
      <c r="Q852" s="39" t="s">
        <v>555</v>
      </c>
      <c r="R852" s="41" t="s">
        <v>541</v>
      </c>
      <c r="S852" s="31" t="s">
        <v>421</v>
      </c>
      <c r="T852" s="39" t="s">
        <v>283</v>
      </c>
      <c r="U852" s="39" t="s">
        <v>868</v>
      </c>
      <c r="V852" s="39" t="s">
        <v>525</v>
      </c>
      <c r="W852" s="39" t="s">
        <v>524</v>
      </c>
      <c r="X852" s="42" t="s">
        <v>525</v>
      </c>
      <c r="Y852" s="50" t="s">
        <v>421</v>
      </c>
      <c r="Z852" s="30" t="s">
        <v>556</v>
      </c>
      <c r="AA852" s="31">
        <v>0</v>
      </c>
      <c r="AB852" s="33" t="s">
        <v>284</v>
      </c>
      <c r="AC852" s="48">
        <v>12</v>
      </c>
      <c r="AD852" s="30">
        <v>1</v>
      </c>
      <c r="AE852" s="30">
        <v>0</v>
      </c>
      <c r="AF852" s="46" t="str">
        <f>IFERROR(VLOOKUP(U852,Acronym!$A:$B, 2, FALSE), "Ot")</f>
        <v>E</v>
      </c>
      <c r="AG852" s="47" t="s">
        <v>717</v>
      </c>
      <c r="AH852" s="46" t="str">
        <f>VLOOKUP(AG852,Acronym!$A:$B,2, FALSE)</f>
        <v>CA</v>
      </c>
      <c r="AI852" s="47" t="s">
        <v>719</v>
      </c>
      <c r="AJ852" s="47" t="s">
        <v>3170</v>
      </c>
    </row>
    <row r="853" spans="1:36">
      <c r="A853" s="30">
        <v>17327045</v>
      </c>
      <c r="B853" s="31" t="s">
        <v>421</v>
      </c>
      <c r="C853" s="39" t="s">
        <v>12641</v>
      </c>
      <c r="D853" s="30">
        <v>1620877</v>
      </c>
      <c r="E853" s="39" t="s">
        <v>787</v>
      </c>
      <c r="F853" s="50">
        <v>40639</v>
      </c>
      <c r="G853" s="32">
        <v>7650</v>
      </c>
      <c r="H853" s="31" t="s">
        <v>424</v>
      </c>
      <c r="I853" s="31" t="s">
        <v>425</v>
      </c>
      <c r="J853" s="32">
        <v>7650</v>
      </c>
      <c r="K853" s="32">
        <v>7650</v>
      </c>
      <c r="L853" s="50">
        <v>40673</v>
      </c>
      <c r="M853" s="31" t="s">
        <v>280</v>
      </c>
      <c r="N853" s="31" t="s">
        <v>789</v>
      </c>
      <c r="O853" s="31" t="s">
        <v>789</v>
      </c>
      <c r="P853" s="39" t="s">
        <v>422</v>
      </c>
      <c r="Q853" s="39" t="s">
        <v>555</v>
      </c>
      <c r="R853" s="41" t="s">
        <v>542</v>
      </c>
      <c r="S853" s="31">
        <v>1</v>
      </c>
      <c r="T853" s="39" t="s">
        <v>283</v>
      </c>
      <c r="U853" s="39" t="s">
        <v>426</v>
      </c>
      <c r="V853" s="39" t="s">
        <v>439</v>
      </c>
      <c r="W853" s="39" t="s">
        <v>286</v>
      </c>
      <c r="X853" s="42" t="s">
        <v>438</v>
      </c>
      <c r="Y853" s="50">
        <v>40697</v>
      </c>
      <c r="Z853" s="30" t="s">
        <v>557</v>
      </c>
      <c r="AA853" s="31">
        <v>1</v>
      </c>
      <c r="AB853" s="33" t="s">
        <v>282</v>
      </c>
      <c r="AC853" s="48">
        <v>5</v>
      </c>
      <c r="AD853" s="30">
        <v>1</v>
      </c>
      <c r="AE853" s="30">
        <v>0</v>
      </c>
      <c r="AF853" s="46" t="str">
        <f>IFERROR(VLOOKUP(U853,Acronym!$A:$B, 2, FALSE), "Ot")</f>
        <v>NW</v>
      </c>
      <c r="AG853" s="47" t="s">
        <v>717</v>
      </c>
      <c r="AH853" s="46" t="str">
        <f>VLOOKUP(AG853,Acronym!$A:$B,2, FALSE)</f>
        <v>CA</v>
      </c>
      <c r="AI853" s="47" t="s">
        <v>426</v>
      </c>
      <c r="AJ853" s="47" t="s">
        <v>3171</v>
      </c>
    </row>
    <row r="854" spans="1:36">
      <c r="A854" s="30">
        <v>17328208</v>
      </c>
      <c r="B854" s="31" t="s">
        <v>421</v>
      </c>
      <c r="C854" s="39" t="s">
        <v>12642</v>
      </c>
      <c r="D854" s="30">
        <v>1388460</v>
      </c>
      <c r="E854" s="39" t="s">
        <v>1657</v>
      </c>
      <c r="F854" s="50">
        <v>40640</v>
      </c>
      <c r="G854" s="32">
        <v>175000</v>
      </c>
      <c r="H854" s="31" t="s">
        <v>424</v>
      </c>
      <c r="I854" s="31" t="s">
        <v>425</v>
      </c>
      <c r="J854" s="32">
        <v>175000</v>
      </c>
      <c r="K854" s="32">
        <v>105000</v>
      </c>
      <c r="L854" s="50">
        <v>40722</v>
      </c>
      <c r="M854" s="31" t="s">
        <v>280</v>
      </c>
      <c r="N854" s="31" t="s">
        <v>789</v>
      </c>
      <c r="O854" s="31" t="s">
        <v>789</v>
      </c>
      <c r="P854" s="39" t="s">
        <v>422</v>
      </c>
      <c r="Q854" s="39" t="s">
        <v>555</v>
      </c>
      <c r="R854" s="41" t="s">
        <v>541</v>
      </c>
      <c r="S854" s="31">
        <v>1</v>
      </c>
      <c r="T854" s="39" t="s">
        <v>283</v>
      </c>
      <c r="U854" s="39" t="s">
        <v>430</v>
      </c>
      <c r="V854" s="39" t="s">
        <v>492</v>
      </c>
      <c r="W854" s="39" t="s">
        <v>490</v>
      </c>
      <c r="X854" s="42" t="s">
        <v>491</v>
      </c>
      <c r="Y854" s="50">
        <v>40756</v>
      </c>
      <c r="Z854" s="30" t="s">
        <v>557</v>
      </c>
      <c r="AA854" s="31">
        <v>1</v>
      </c>
      <c r="AB854" s="33" t="s">
        <v>284</v>
      </c>
      <c r="AC854" s="48">
        <v>12</v>
      </c>
      <c r="AD854" s="30">
        <v>1</v>
      </c>
      <c r="AE854" s="30">
        <v>0</v>
      </c>
      <c r="AF854" s="46" t="str">
        <f>IFERROR(VLOOKUP(U854,Acronym!$A:$B, 2, FALSE), "Ot")</f>
        <v>Y</v>
      </c>
      <c r="AG854" s="47" t="s">
        <v>714</v>
      </c>
      <c r="AH854" s="46" t="str">
        <f>VLOOKUP(AG854,Acronym!$A:$B,2, FALSE)</f>
        <v>VA</v>
      </c>
      <c r="AI854" s="47" t="s">
        <v>720</v>
      </c>
      <c r="AJ854" s="47" t="s">
        <v>3172</v>
      </c>
    </row>
    <row r="855" spans="1:36">
      <c r="A855" s="30">
        <v>17328332</v>
      </c>
      <c r="B855" s="31" t="s">
        <v>421</v>
      </c>
      <c r="C855" s="39" t="s">
        <v>12643</v>
      </c>
      <c r="D855" s="30">
        <v>13358427</v>
      </c>
      <c r="E855" s="39" t="s">
        <v>1658</v>
      </c>
      <c r="F855" s="50">
        <v>40639</v>
      </c>
      <c r="G855" s="32">
        <v>2731</v>
      </c>
      <c r="H855" s="31" t="s">
        <v>424</v>
      </c>
      <c r="I855" s="31" t="s">
        <v>174</v>
      </c>
      <c r="J855" s="32">
        <v>2731</v>
      </c>
      <c r="K855" s="32">
        <v>0</v>
      </c>
      <c r="L855" s="50">
        <v>40673</v>
      </c>
      <c r="M855" s="31" t="s">
        <v>280</v>
      </c>
      <c r="N855" s="31" t="s">
        <v>789</v>
      </c>
      <c r="O855" s="31" t="s">
        <v>789</v>
      </c>
      <c r="P855" s="39" t="s">
        <v>422</v>
      </c>
      <c r="Q855" s="39" t="s">
        <v>555</v>
      </c>
      <c r="R855" s="41" t="s">
        <v>542</v>
      </c>
      <c r="S855" s="31" t="s">
        <v>421</v>
      </c>
      <c r="T855" s="39" t="s">
        <v>281</v>
      </c>
      <c r="U855" s="39" t="s">
        <v>423</v>
      </c>
      <c r="V855" s="39" t="s">
        <v>118</v>
      </c>
      <c r="W855" s="39" t="s">
        <v>175</v>
      </c>
      <c r="X855" s="42" t="s">
        <v>39</v>
      </c>
      <c r="Y855" s="50" t="s">
        <v>421</v>
      </c>
      <c r="Z855" s="30" t="s">
        <v>557</v>
      </c>
      <c r="AA855" s="31">
        <v>0</v>
      </c>
      <c r="AB855" s="33" t="s">
        <v>282</v>
      </c>
      <c r="AC855" s="48">
        <v>5</v>
      </c>
      <c r="AD855" s="30">
        <v>1</v>
      </c>
      <c r="AE855" s="30">
        <v>0</v>
      </c>
      <c r="AF855" s="46" t="str">
        <f>IFERROR(VLOOKUP(U855,Acronym!$A:$B, 2, FALSE), "Ot")</f>
        <v>L</v>
      </c>
      <c r="AG855" s="47" t="s">
        <v>714</v>
      </c>
      <c r="AH855" s="46" t="str">
        <f>VLOOKUP(AG855,Acronym!$A:$B,2, FALSE)</f>
        <v>VA</v>
      </c>
      <c r="AI855" s="47" t="s">
        <v>423</v>
      </c>
      <c r="AJ855" s="47" t="s">
        <v>3173</v>
      </c>
    </row>
    <row r="856" spans="1:36">
      <c r="A856" s="30">
        <v>17328969</v>
      </c>
      <c r="B856" s="31" t="s">
        <v>421</v>
      </c>
      <c r="C856" s="39" t="s">
        <v>12644</v>
      </c>
      <c r="D856" s="30">
        <v>1847679</v>
      </c>
      <c r="E856" s="39" t="s">
        <v>1659</v>
      </c>
      <c r="F856" s="50">
        <v>40639</v>
      </c>
      <c r="G856" s="32">
        <v>10000</v>
      </c>
      <c r="H856" s="31" t="s">
        <v>424</v>
      </c>
      <c r="I856" s="31" t="s">
        <v>425</v>
      </c>
      <c r="J856" s="32">
        <v>10000</v>
      </c>
      <c r="K856" s="32">
        <v>10000</v>
      </c>
      <c r="L856" s="50">
        <v>40673</v>
      </c>
      <c r="M856" s="31" t="s">
        <v>280</v>
      </c>
      <c r="N856" s="31" t="s">
        <v>789</v>
      </c>
      <c r="O856" s="31" t="s">
        <v>789</v>
      </c>
      <c r="P856" s="39" t="s">
        <v>422</v>
      </c>
      <c r="Q856" s="39" t="s">
        <v>555</v>
      </c>
      <c r="R856" s="41" t="s">
        <v>542</v>
      </c>
      <c r="S856" s="31">
        <v>1</v>
      </c>
      <c r="T856" s="39" t="s">
        <v>281</v>
      </c>
      <c r="U856" s="39" t="s">
        <v>423</v>
      </c>
      <c r="V856" s="39" t="s">
        <v>119</v>
      </c>
      <c r="W856" s="39" t="s">
        <v>175</v>
      </c>
      <c r="X856" s="42" t="s">
        <v>120</v>
      </c>
      <c r="Y856" s="50">
        <v>40697</v>
      </c>
      <c r="Z856" s="30" t="s">
        <v>557</v>
      </c>
      <c r="AA856" s="31">
        <v>1</v>
      </c>
      <c r="AB856" s="33" t="s">
        <v>282</v>
      </c>
      <c r="AC856" s="48">
        <v>5</v>
      </c>
      <c r="AD856" s="30">
        <v>1</v>
      </c>
      <c r="AE856" s="30">
        <v>0</v>
      </c>
      <c r="AF856" s="46" t="str">
        <f>IFERROR(VLOOKUP(U856,Acronym!$A:$B, 2, FALSE), "Ot")</f>
        <v>L</v>
      </c>
      <c r="AG856" s="47" t="s">
        <v>714</v>
      </c>
      <c r="AH856" s="46" t="str">
        <f>VLOOKUP(AG856,Acronym!$A:$B,2, FALSE)</f>
        <v>VA</v>
      </c>
      <c r="AI856" s="47" t="s">
        <v>423</v>
      </c>
      <c r="AJ856" s="47" t="s">
        <v>3174</v>
      </c>
    </row>
    <row r="857" spans="1:36">
      <c r="A857" s="30">
        <v>17329163</v>
      </c>
      <c r="B857" s="31" t="s">
        <v>421</v>
      </c>
      <c r="C857" s="39" t="s">
        <v>12645</v>
      </c>
      <c r="D857" s="30">
        <v>1849072</v>
      </c>
      <c r="E857" s="39" t="s">
        <v>1660</v>
      </c>
      <c r="F857" s="50">
        <v>40639</v>
      </c>
      <c r="G857" s="32">
        <v>1000</v>
      </c>
      <c r="H857" s="31" t="s">
        <v>177</v>
      </c>
      <c r="I857" s="31" t="s">
        <v>174</v>
      </c>
      <c r="J857" s="32">
        <v>0</v>
      </c>
      <c r="K857" s="32">
        <v>0</v>
      </c>
      <c r="L857" s="50">
        <v>40648</v>
      </c>
      <c r="M857" s="31" t="s">
        <v>280</v>
      </c>
      <c r="N857" s="31" t="s">
        <v>789</v>
      </c>
      <c r="O857" s="31" t="s">
        <v>789</v>
      </c>
      <c r="P857" s="39" t="s">
        <v>422</v>
      </c>
      <c r="Q857" s="39" t="s">
        <v>555</v>
      </c>
      <c r="R857" s="41" t="s">
        <v>542</v>
      </c>
      <c r="S857" s="31" t="s">
        <v>421</v>
      </c>
      <c r="T857" s="39" t="s">
        <v>281</v>
      </c>
      <c r="U857" s="39" t="s">
        <v>431</v>
      </c>
      <c r="V857" s="39" t="s">
        <v>241</v>
      </c>
      <c r="W857" s="39" t="s">
        <v>56</v>
      </c>
      <c r="X857" s="42" t="s">
        <v>551</v>
      </c>
      <c r="Y857" s="50" t="s">
        <v>421</v>
      </c>
      <c r="Z857" s="30" t="s">
        <v>557</v>
      </c>
      <c r="AA857" s="31">
        <v>0</v>
      </c>
      <c r="AB857" s="33" t="s">
        <v>282</v>
      </c>
      <c r="AC857" s="48">
        <v>1</v>
      </c>
      <c r="AD857" s="30">
        <v>1</v>
      </c>
      <c r="AE857" s="30">
        <v>1</v>
      </c>
      <c r="AF857" s="46" t="str">
        <f>IFERROR(VLOOKUP(U857,Acronym!$A:$B, 2, FALSE), "Ot")</f>
        <v>NE</v>
      </c>
      <c r="AG857" s="47" t="s">
        <v>714</v>
      </c>
      <c r="AH857" s="46" t="str">
        <f>VLOOKUP(AG857,Acronym!$A:$B,2, FALSE)</f>
        <v>VA</v>
      </c>
      <c r="AI857" s="47" t="s">
        <v>431</v>
      </c>
      <c r="AJ857" s="47" t="s">
        <v>3175</v>
      </c>
    </row>
    <row r="858" spans="1:36">
      <c r="A858" s="30">
        <v>17331641</v>
      </c>
      <c r="B858" s="31" t="s">
        <v>421</v>
      </c>
      <c r="C858" s="39" t="s">
        <v>12646</v>
      </c>
      <c r="D858" s="30">
        <v>1630976</v>
      </c>
      <c r="E858" s="39" t="s">
        <v>1661</v>
      </c>
      <c r="F858" s="50">
        <v>40639</v>
      </c>
      <c r="G858" s="32">
        <v>8200</v>
      </c>
      <c r="H858" s="31" t="s">
        <v>424</v>
      </c>
      <c r="I858" s="31" t="s">
        <v>174</v>
      </c>
      <c r="J858" s="32">
        <v>0</v>
      </c>
      <c r="K858" s="32">
        <v>0</v>
      </c>
      <c r="L858" s="50">
        <v>40674</v>
      </c>
      <c r="M858" s="31" t="s">
        <v>280</v>
      </c>
      <c r="N858" s="31" t="s">
        <v>789</v>
      </c>
      <c r="O858" s="31" t="s">
        <v>789</v>
      </c>
      <c r="P858" s="39" t="s">
        <v>422</v>
      </c>
      <c r="Q858" s="39" t="s">
        <v>555</v>
      </c>
      <c r="R858" s="41" t="s">
        <v>542</v>
      </c>
      <c r="S858" s="31" t="s">
        <v>421</v>
      </c>
      <c r="T858" s="39" t="s">
        <v>283</v>
      </c>
      <c r="U858" s="39" t="s">
        <v>436</v>
      </c>
      <c r="V858" s="39" t="s">
        <v>591</v>
      </c>
      <c r="W858" s="39" t="s">
        <v>249</v>
      </c>
      <c r="X858" s="42" t="s">
        <v>71</v>
      </c>
      <c r="Y858" s="50" t="s">
        <v>421</v>
      </c>
      <c r="Z858" s="30" t="s">
        <v>556</v>
      </c>
      <c r="AA858" s="31">
        <v>0</v>
      </c>
      <c r="AB858" s="33" t="s">
        <v>282</v>
      </c>
      <c r="AC858" s="48">
        <v>5</v>
      </c>
      <c r="AD858" s="30">
        <v>1</v>
      </c>
      <c r="AE858" s="30">
        <v>0</v>
      </c>
      <c r="AF858" s="46" t="str">
        <f>IFERROR(VLOOKUP(U858,Acronym!$A:$B, 2, FALSE), "Ot")</f>
        <v>SW</v>
      </c>
      <c r="AG858" s="47" t="s">
        <v>722</v>
      </c>
      <c r="AH858" s="46" t="str">
        <f>VLOOKUP(AG858,Acronym!$A:$B,2, FALSE)</f>
        <v>DA</v>
      </c>
      <c r="AI858" s="47" t="s">
        <v>436</v>
      </c>
      <c r="AJ858" s="47" t="s">
        <v>3176</v>
      </c>
    </row>
    <row r="859" spans="1:36">
      <c r="A859" s="30">
        <v>17331774</v>
      </c>
      <c r="B859" s="31" t="s">
        <v>421</v>
      </c>
      <c r="C859" s="39" t="s">
        <v>12647</v>
      </c>
      <c r="D859" s="30">
        <v>1609318</v>
      </c>
      <c r="E859" s="39" t="s">
        <v>1662</v>
      </c>
      <c r="F859" s="50">
        <v>40640</v>
      </c>
      <c r="G859" s="32">
        <v>38734</v>
      </c>
      <c r="H859" s="31" t="s">
        <v>424</v>
      </c>
      <c r="I859" s="31" t="s">
        <v>174</v>
      </c>
      <c r="J859" s="32">
        <v>38734</v>
      </c>
      <c r="K859" s="32">
        <v>0</v>
      </c>
      <c r="L859" s="50">
        <v>40722</v>
      </c>
      <c r="M859" s="31" t="s">
        <v>280</v>
      </c>
      <c r="N859" s="31" t="s">
        <v>789</v>
      </c>
      <c r="O859" s="31" t="s">
        <v>789</v>
      </c>
      <c r="P859" s="39" t="s">
        <v>422</v>
      </c>
      <c r="Q859" s="39" t="s">
        <v>555</v>
      </c>
      <c r="R859" s="41" t="s">
        <v>541</v>
      </c>
      <c r="S859" s="31" t="s">
        <v>421</v>
      </c>
      <c r="T859" s="39" t="s">
        <v>283</v>
      </c>
      <c r="U859" s="39" t="s">
        <v>423</v>
      </c>
      <c r="V859" s="39" t="s">
        <v>123</v>
      </c>
      <c r="W859" s="39" t="s">
        <v>175</v>
      </c>
      <c r="X859" s="42" t="s">
        <v>122</v>
      </c>
      <c r="Y859" s="50" t="s">
        <v>421</v>
      </c>
      <c r="Z859" s="30" t="s">
        <v>557</v>
      </c>
      <c r="AA859" s="31">
        <v>0</v>
      </c>
      <c r="AB859" s="33" t="s">
        <v>284</v>
      </c>
      <c r="AC859" s="48">
        <v>12</v>
      </c>
      <c r="AD859" s="30">
        <v>1</v>
      </c>
      <c r="AE859" s="30">
        <v>0</v>
      </c>
      <c r="AF859" s="46" t="str">
        <f>IFERROR(VLOOKUP(U859,Acronym!$A:$B, 2, FALSE), "Ot")</f>
        <v>L</v>
      </c>
      <c r="AG859" s="47" t="s">
        <v>718</v>
      </c>
      <c r="AH859" s="46" t="str">
        <f>VLOOKUP(AG859,Acronym!$A:$B,2, FALSE)</f>
        <v>LI</v>
      </c>
      <c r="AI859" s="47" t="s">
        <v>423</v>
      </c>
      <c r="AJ859" s="47" t="s">
        <v>3177</v>
      </c>
    </row>
    <row r="860" spans="1:36">
      <c r="A860" s="30">
        <v>17331916</v>
      </c>
      <c r="B860" s="31" t="s">
        <v>421</v>
      </c>
      <c r="C860" s="39" t="s">
        <v>12648</v>
      </c>
      <c r="D860" s="30">
        <v>17331909</v>
      </c>
      <c r="E860" s="39" t="s">
        <v>1663</v>
      </c>
      <c r="F860" s="50">
        <v>40640</v>
      </c>
      <c r="G860" s="32">
        <v>1500</v>
      </c>
      <c r="H860" s="31" t="s">
        <v>177</v>
      </c>
      <c r="I860" s="31" t="s">
        <v>174</v>
      </c>
      <c r="J860" s="32">
        <v>0</v>
      </c>
      <c r="K860" s="32">
        <v>0</v>
      </c>
      <c r="L860" s="50">
        <v>40646</v>
      </c>
      <c r="M860" s="31" t="s">
        <v>280</v>
      </c>
      <c r="N860" s="31" t="s">
        <v>789</v>
      </c>
      <c r="O860" s="31" t="s">
        <v>789</v>
      </c>
      <c r="P860" s="39" t="s">
        <v>422</v>
      </c>
      <c r="Q860" s="39" t="s">
        <v>555</v>
      </c>
      <c r="R860" s="41" t="s">
        <v>542</v>
      </c>
      <c r="S860" s="31" t="s">
        <v>421</v>
      </c>
      <c r="T860" s="39" t="s">
        <v>283</v>
      </c>
      <c r="U860" s="39" t="s">
        <v>446</v>
      </c>
      <c r="V860" s="39" t="s">
        <v>648</v>
      </c>
      <c r="W860" s="39" t="s">
        <v>216</v>
      </c>
      <c r="X860" s="42" t="s">
        <v>216</v>
      </c>
      <c r="Y860" s="50" t="s">
        <v>421</v>
      </c>
      <c r="Z860" s="30" t="s">
        <v>557</v>
      </c>
      <c r="AA860" s="31">
        <v>0</v>
      </c>
      <c r="AB860" s="33" t="s">
        <v>282</v>
      </c>
      <c r="AC860" s="48">
        <v>1</v>
      </c>
      <c r="AD860" s="30">
        <v>1</v>
      </c>
      <c r="AE860" s="30">
        <v>1</v>
      </c>
      <c r="AF860" s="46" t="str">
        <f>IFERROR(VLOOKUP(U860,Acronym!$A:$B, 2, FALSE), "Ot")</f>
        <v>SE</v>
      </c>
      <c r="AG860" s="47" t="s">
        <v>714</v>
      </c>
      <c r="AH860" s="46" t="str">
        <f>VLOOKUP(AG860,Acronym!$A:$B,2, FALSE)</f>
        <v>VA</v>
      </c>
      <c r="AI860" s="47" t="s">
        <v>446</v>
      </c>
      <c r="AJ860" s="47" t="s">
        <v>3178</v>
      </c>
    </row>
    <row r="861" spans="1:36">
      <c r="A861" s="30">
        <v>17332004</v>
      </c>
      <c r="B861" s="31" t="s">
        <v>421</v>
      </c>
      <c r="C861" s="39" t="s">
        <v>12649</v>
      </c>
      <c r="D861" s="30">
        <v>1584481</v>
      </c>
      <c r="E861" s="39" t="s">
        <v>1664</v>
      </c>
      <c r="F861" s="50">
        <v>40639</v>
      </c>
      <c r="G861" s="32">
        <v>10000</v>
      </c>
      <c r="H861" s="31" t="s">
        <v>424</v>
      </c>
      <c r="I861" s="31" t="s">
        <v>425</v>
      </c>
      <c r="J861" s="32">
        <v>10000</v>
      </c>
      <c r="K861" s="32">
        <v>10000</v>
      </c>
      <c r="L861" s="50">
        <v>40673</v>
      </c>
      <c r="M861" s="31" t="s">
        <v>280</v>
      </c>
      <c r="N861" s="31" t="s">
        <v>789</v>
      </c>
      <c r="O861" s="31" t="s">
        <v>789</v>
      </c>
      <c r="P861" s="39" t="s">
        <v>422</v>
      </c>
      <c r="Q861" s="39" t="s">
        <v>555</v>
      </c>
      <c r="R861" s="41" t="s">
        <v>542</v>
      </c>
      <c r="S861" s="31">
        <v>1</v>
      </c>
      <c r="T861" s="39" t="s">
        <v>283</v>
      </c>
      <c r="U861" s="39" t="s">
        <v>435</v>
      </c>
      <c r="V861" s="39" t="s">
        <v>109</v>
      </c>
      <c r="W861" s="39" t="s">
        <v>435</v>
      </c>
      <c r="X861" s="42" t="s">
        <v>110</v>
      </c>
      <c r="Y861" s="50">
        <v>40690</v>
      </c>
      <c r="Z861" s="30" t="s">
        <v>557</v>
      </c>
      <c r="AA861" s="31">
        <v>1</v>
      </c>
      <c r="AB861" s="33" t="s">
        <v>282</v>
      </c>
      <c r="AC861" s="48">
        <v>5</v>
      </c>
      <c r="AD861" s="30">
        <v>1</v>
      </c>
      <c r="AE861" s="30">
        <v>0</v>
      </c>
      <c r="AF861" s="46" t="str">
        <f>IFERROR(VLOOKUP(U861,Acronym!$A:$B, 2, FALSE), "Ot")</f>
        <v>WM</v>
      </c>
      <c r="AG861" s="47" t="s">
        <v>717</v>
      </c>
      <c r="AH861" s="46" t="str">
        <f>VLOOKUP(AG861,Acronym!$A:$B,2, FALSE)</f>
        <v>CA</v>
      </c>
      <c r="AI861" s="47" t="s">
        <v>435</v>
      </c>
      <c r="AJ861" s="47" t="s">
        <v>3179</v>
      </c>
    </row>
    <row r="862" spans="1:36">
      <c r="A862" s="30">
        <v>17332245</v>
      </c>
      <c r="B862" s="31" t="s">
        <v>421</v>
      </c>
      <c r="C862" s="39" t="s">
        <v>12650</v>
      </c>
      <c r="D862" s="30">
        <v>17332243</v>
      </c>
      <c r="E862" s="39" t="s">
        <v>1665</v>
      </c>
      <c r="F862" s="50">
        <v>40640</v>
      </c>
      <c r="G862" s="32">
        <v>3000</v>
      </c>
      <c r="H862" s="31" t="s">
        <v>177</v>
      </c>
      <c r="I862" s="31" t="s">
        <v>174</v>
      </c>
      <c r="J862" s="32">
        <v>0</v>
      </c>
      <c r="K862" s="32">
        <v>0</v>
      </c>
      <c r="L862" s="50">
        <v>40646</v>
      </c>
      <c r="M862" s="31" t="s">
        <v>280</v>
      </c>
      <c r="N862" s="31" t="s">
        <v>789</v>
      </c>
      <c r="O862" s="31" t="s">
        <v>789</v>
      </c>
      <c r="P862" s="39" t="s">
        <v>422</v>
      </c>
      <c r="Q862" s="39" t="s">
        <v>555</v>
      </c>
      <c r="R862" s="41" t="s">
        <v>542</v>
      </c>
      <c r="S862" s="31" t="s">
        <v>421</v>
      </c>
      <c r="T862" s="39" t="s">
        <v>281</v>
      </c>
      <c r="U862" s="39" t="s">
        <v>423</v>
      </c>
      <c r="V862" s="39" t="s">
        <v>124</v>
      </c>
      <c r="W862" s="39" t="s">
        <v>175</v>
      </c>
      <c r="X862" s="42" t="s">
        <v>125</v>
      </c>
      <c r="Y862" s="50" t="s">
        <v>421</v>
      </c>
      <c r="Z862" s="30" t="s">
        <v>557</v>
      </c>
      <c r="AA862" s="31">
        <v>0</v>
      </c>
      <c r="AB862" s="33" t="s">
        <v>282</v>
      </c>
      <c r="AC862" s="48">
        <v>1</v>
      </c>
      <c r="AD862" s="30">
        <v>1</v>
      </c>
      <c r="AE862" s="30">
        <v>1</v>
      </c>
      <c r="AF862" s="46" t="str">
        <f>IFERROR(VLOOKUP(U862,Acronym!$A:$B, 2, FALSE), "Ot")</f>
        <v>L</v>
      </c>
      <c r="AG862" s="47" t="s">
        <v>716</v>
      </c>
      <c r="AH862" s="46" t="str">
        <f>VLOOKUP(AG862,Acronym!$A:$B,2, FALSE)</f>
        <v>MU</v>
      </c>
      <c r="AI862" s="47" t="s">
        <v>423</v>
      </c>
      <c r="AJ862" s="47" t="s">
        <v>3180</v>
      </c>
    </row>
    <row r="863" spans="1:36">
      <c r="A863" s="30">
        <v>17333615</v>
      </c>
      <c r="B863" s="31" t="s">
        <v>421</v>
      </c>
      <c r="C863" s="39" t="s">
        <v>12651</v>
      </c>
      <c r="D863" s="30">
        <v>13397642</v>
      </c>
      <c r="E863" s="39" t="s">
        <v>1666</v>
      </c>
      <c r="F863" s="50">
        <v>40639</v>
      </c>
      <c r="G863" s="32">
        <v>9920</v>
      </c>
      <c r="H863" s="31" t="s">
        <v>424</v>
      </c>
      <c r="I863" s="31" t="s">
        <v>174</v>
      </c>
      <c r="J863" s="32">
        <v>0</v>
      </c>
      <c r="K863" s="32">
        <v>0</v>
      </c>
      <c r="L863" s="50">
        <v>40673</v>
      </c>
      <c r="M863" s="31" t="s">
        <v>280</v>
      </c>
      <c r="N863" s="31" t="s">
        <v>789</v>
      </c>
      <c r="O863" s="31" t="s">
        <v>789</v>
      </c>
      <c r="P863" s="39" t="s">
        <v>422</v>
      </c>
      <c r="Q863" s="39" t="s">
        <v>555</v>
      </c>
      <c r="R863" s="41" t="s">
        <v>542</v>
      </c>
      <c r="S863" s="31" t="s">
        <v>421</v>
      </c>
      <c r="T863" s="39" t="s">
        <v>283</v>
      </c>
      <c r="U863" s="39" t="s">
        <v>435</v>
      </c>
      <c r="V863" s="39" t="s">
        <v>332</v>
      </c>
      <c r="W863" s="39" t="s">
        <v>435</v>
      </c>
      <c r="X863" s="42" t="s">
        <v>114</v>
      </c>
      <c r="Y863" s="50" t="s">
        <v>421</v>
      </c>
      <c r="Z863" s="30" t="s">
        <v>557</v>
      </c>
      <c r="AA863" s="31">
        <v>0</v>
      </c>
      <c r="AB863" s="33" t="s">
        <v>282</v>
      </c>
      <c r="AC863" s="48">
        <v>5</v>
      </c>
      <c r="AD863" s="30">
        <v>1</v>
      </c>
      <c r="AE863" s="30">
        <v>0</v>
      </c>
      <c r="AF863" s="46" t="str">
        <f>IFERROR(VLOOKUP(U863,Acronym!$A:$B, 2, FALSE), "Ot")</f>
        <v>WM</v>
      </c>
      <c r="AG863" s="47" t="s">
        <v>716</v>
      </c>
      <c r="AH863" s="46" t="str">
        <f>VLOOKUP(AG863,Acronym!$A:$B,2, FALSE)</f>
        <v>MU</v>
      </c>
      <c r="AI863" s="47" t="s">
        <v>435</v>
      </c>
      <c r="AJ863" s="47" t="s">
        <v>3181</v>
      </c>
    </row>
    <row r="864" spans="1:36">
      <c r="A864" s="30">
        <v>17334092</v>
      </c>
      <c r="B864" s="31" t="s">
        <v>421</v>
      </c>
      <c r="C864" s="39" t="s">
        <v>12652</v>
      </c>
      <c r="D864" s="30">
        <v>16578012</v>
      </c>
      <c r="E864" s="39" t="s">
        <v>1667</v>
      </c>
      <c r="F864" s="50">
        <v>40639</v>
      </c>
      <c r="G864" s="32">
        <v>82646</v>
      </c>
      <c r="H864" s="31" t="s">
        <v>424</v>
      </c>
      <c r="I864" s="31" t="s">
        <v>425</v>
      </c>
      <c r="J864" s="32">
        <v>82646</v>
      </c>
      <c r="K864" s="32">
        <v>82646</v>
      </c>
      <c r="L864" s="50">
        <v>40702</v>
      </c>
      <c r="M864" s="31" t="s">
        <v>280</v>
      </c>
      <c r="N864" s="31" t="s">
        <v>789</v>
      </c>
      <c r="O864" s="31" t="s">
        <v>789</v>
      </c>
      <c r="P864" s="39" t="s">
        <v>422</v>
      </c>
      <c r="Q864" s="39" t="s">
        <v>555</v>
      </c>
      <c r="R864" s="41" t="s">
        <v>179</v>
      </c>
      <c r="S864" s="31">
        <v>1</v>
      </c>
      <c r="T864" s="39" t="s">
        <v>283</v>
      </c>
      <c r="U864" s="39" t="s">
        <v>423</v>
      </c>
      <c r="V864" s="39" t="s">
        <v>583</v>
      </c>
      <c r="W864" s="39" t="s">
        <v>175</v>
      </c>
      <c r="X864" s="42" t="s">
        <v>90</v>
      </c>
      <c r="Y864" s="50">
        <v>40707</v>
      </c>
      <c r="Z864" s="30" t="s">
        <v>556</v>
      </c>
      <c r="AA864" s="31">
        <v>1</v>
      </c>
      <c r="AB864" s="33" t="s">
        <v>284</v>
      </c>
      <c r="AC864" s="48">
        <v>9</v>
      </c>
      <c r="AD864" s="30">
        <v>1</v>
      </c>
      <c r="AE864" s="30">
        <v>0</v>
      </c>
      <c r="AF864" s="46" t="str">
        <f>IFERROR(VLOOKUP(U864,Acronym!$A:$B, 2, FALSE), "Ot")</f>
        <v>L</v>
      </c>
      <c r="AG864" s="47" t="s">
        <v>718</v>
      </c>
      <c r="AH864" s="46" t="str">
        <f>VLOOKUP(AG864,Acronym!$A:$B,2, FALSE)</f>
        <v>LI</v>
      </c>
      <c r="AI864" s="47" t="s">
        <v>423</v>
      </c>
      <c r="AJ864" s="47" t="s">
        <v>3182</v>
      </c>
    </row>
    <row r="865" spans="1:36">
      <c r="A865" s="30">
        <v>17335106</v>
      </c>
      <c r="B865" s="31" t="s">
        <v>421</v>
      </c>
      <c r="C865" s="39" t="s">
        <v>12653</v>
      </c>
      <c r="D865" s="30">
        <v>17335099</v>
      </c>
      <c r="E865" s="39" t="s">
        <v>1668</v>
      </c>
      <c r="F865" s="50">
        <v>40640</v>
      </c>
      <c r="G865" s="32">
        <v>10000</v>
      </c>
      <c r="H865" s="31" t="s">
        <v>424</v>
      </c>
      <c r="I865" s="31" t="s">
        <v>174</v>
      </c>
      <c r="J865" s="32">
        <v>0</v>
      </c>
      <c r="K865" s="32">
        <v>0</v>
      </c>
      <c r="L865" s="50">
        <v>40680</v>
      </c>
      <c r="M865" s="31" t="s">
        <v>280</v>
      </c>
      <c r="N865" s="31" t="s">
        <v>789</v>
      </c>
      <c r="O865" s="31" t="s">
        <v>789</v>
      </c>
      <c r="P865" s="39" t="s">
        <v>422</v>
      </c>
      <c r="Q865" s="39" t="s">
        <v>555</v>
      </c>
      <c r="R865" s="41" t="s">
        <v>542</v>
      </c>
      <c r="S865" s="31" t="s">
        <v>421</v>
      </c>
      <c r="T865" s="39" t="s">
        <v>283</v>
      </c>
      <c r="U865" s="39" t="s">
        <v>423</v>
      </c>
      <c r="V865" s="39" t="s">
        <v>352</v>
      </c>
      <c r="W865" s="39" t="s">
        <v>175</v>
      </c>
      <c r="X865" s="42" t="s">
        <v>353</v>
      </c>
      <c r="Y865" s="50" t="s">
        <v>421</v>
      </c>
      <c r="Z865" s="30" t="s">
        <v>556</v>
      </c>
      <c r="AA865" s="31">
        <v>0</v>
      </c>
      <c r="AB865" s="33" t="s">
        <v>282</v>
      </c>
      <c r="AC865" s="48">
        <v>6</v>
      </c>
      <c r="AD865" s="30">
        <v>1</v>
      </c>
      <c r="AE865" s="30">
        <v>0</v>
      </c>
      <c r="AF865" s="46" t="str">
        <f>IFERROR(VLOOKUP(U865,Acronym!$A:$B, 2, FALSE), "Ot")</f>
        <v>L</v>
      </c>
      <c r="AG865" s="47" t="s">
        <v>715</v>
      </c>
      <c r="AH865" s="46" t="str">
        <f>VLOOKUP(AG865,Acronym!$A:$B,2, FALSE)</f>
        <v>TH</v>
      </c>
      <c r="AI865" s="47" t="s">
        <v>423</v>
      </c>
      <c r="AJ865" s="47" t="s">
        <v>3183</v>
      </c>
    </row>
    <row r="866" spans="1:36">
      <c r="A866" s="30">
        <v>17338850</v>
      </c>
      <c r="B866" s="31" t="s">
        <v>421</v>
      </c>
      <c r="C866" s="39" t="s">
        <v>12654</v>
      </c>
      <c r="D866" s="30">
        <v>17338848</v>
      </c>
      <c r="E866" s="39" t="s">
        <v>1669</v>
      </c>
      <c r="F866" s="50">
        <v>40640</v>
      </c>
      <c r="G866" s="32">
        <v>10000</v>
      </c>
      <c r="H866" s="31" t="s">
        <v>177</v>
      </c>
      <c r="I866" s="31" t="s">
        <v>174</v>
      </c>
      <c r="J866" s="32">
        <v>0</v>
      </c>
      <c r="K866" s="32">
        <v>0</v>
      </c>
      <c r="L866" s="50">
        <v>40647</v>
      </c>
      <c r="M866" s="31" t="s">
        <v>280</v>
      </c>
      <c r="N866" s="31" t="s">
        <v>789</v>
      </c>
      <c r="O866" s="31" t="s">
        <v>789</v>
      </c>
      <c r="P866" s="39" t="s">
        <v>422</v>
      </c>
      <c r="Q866" s="39" t="s">
        <v>555</v>
      </c>
      <c r="R866" s="41" t="s">
        <v>542</v>
      </c>
      <c r="S866" s="31" t="s">
        <v>421</v>
      </c>
      <c r="T866" s="39" t="s">
        <v>281</v>
      </c>
      <c r="U866" s="39" t="s">
        <v>423</v>
      </c>
      <c r="V866" s="39" t="s">
        <v>572</v>
      </c>
      <c r="W866" s="39" t="s">
        <v>175</v>
      </c>
      <c r="X866" s="42" t="s">
        <v>163</v>
      </c>
      <c r="Y866" s="50" t="s">
        <v>421</v>
      </c>
      <c r="Z866" s="30" t="s">
        <v>557</v>
      </c>
      <c r="AA866" s="31">
        <v>0</v>
      </c>
      <c r="AB866" s="33" t="s">
        <v>282</v>
      </c>
      <c r="AC866" s="48">
        <v>1</v>
      </c>
      <c r="AD866" s="30">
        <v>1</v>
      </c>
      <c r="AE866" s="30">
        <v>1</v>
      </c>
      <c r="AF866" s="46" t="str">
        <f>IFERROR(VLOOKUP(U866,Acronym!$A:$B, 2, FALSE), "Ot")</f>
        <v>L</v>
      </c>
      <c r="AG866" s="47" t="s">
        <v>715</v>
      </c>
      <c r="AH866" s="46" t="str">
        <f>VLOOKUP(AG866,Acronym!$A:$B,2, FALSE)</f>
        <v>TH</v>
      </c>
      <c r="AI866" s="47" t="s">
        <v>423</v>
      </c>
      <c r="AJ866" s="47" t="s">
        <v>3184</v>
      </c>
    </row>
    <row r="867" spans="1:36">
      <c r="A867" s="30">
        <v>17339699</v>
      </c>
      <c r="B867" s="31" t="s">
        <v>421</v>
      </c>
      <c r="C867" s="39" t="s">
        <v>12655</v>
      </c>
      <c r="D867" s="30">
        <v>17339692</v>
      </c>
      <c r="E867" s="39" t="s">
        <v>1670</v>
      </c>
      <c r="F867" s="50">
        <v>40640</v>
      </c>
      <c r="G867" s="32">
        <v>5900</v>
      </c>
      <c r="H867" s="31" t="s">
        <v>177</v>
      </c>
      <c r="I867" s="31" t="s">
        <v>174</v>
      </c>
      <c r="J867" s="32">
        <v>0</v>
      </c>
      <c r="K867" s="32">
        <v>0</v>
      </c>
      <c r="L867" s="50">
        <v>40647</v>
      </c>
      <c r="M867" s="31" t="s">
        <v>280</v>
      </c>
      <c r="N867" s="31" t="s">
        <v>789</v>
      </c>
      <c r="O867" s="31" t="s">
        <v>789</v>
      </c>
      <c r="P867" s="39" t="s">
        <v>422</v>
      </c>
      <c r="Q867" s="39" t="s">
        <v>555</v>
      </c>
      <c r="R867" s="41" t="s">
        <v>542</v>
      </c>
      <c r="S867" s="31" t="s">
        <v>421</v>
      </c>
      <c r="T867" s="39" t="s">
        <v>283</v>
      </c>
      <c r="U867" s="39" t="s">
        <v>423</v>
      </c>
      <c r="V867" s="39" t="s">
        <v>567</v>
      </c>
      <c r="W867" s="39" t="s">
        <v>175</v>
      </c>
      <c r="X867" s="42" t="s">
        <v>270</v>
      </c>
      <c r="Y867" s="50" t="s">
        <v>421</v>
      </c>
      <c r="Z867" s="30" t="s">
        <v>557</v>
      </c>
      <c r="AA867" s="31">
        <v>0</v>
      </c>
      <c r="AB867" s="33" t="s">
        <v>282</v>
      </c>
      <c r="AC867" s="48">
        <v>1</v>
      </c>
      <c r="AD867" s="30">
        <v>1</v>
      </c>
      <c r="AE867" s="30">
        <v>1</v>
      </c>
      <c r="AF867" s="46" t="str">
        <f>IFERROR(VLOOKUP(U867,Acronym!$A:$B, 2, FALSE), "Ot")</f>
        <v>L</v>
      </c>
      <c r="AG867" s="47" t="s">
        <v>715</v>
      </c>
      <c r="AH867" s="46" t="str">
        <f>VLOOKUP(AG867,Acronym!$A:$B,2, FALSE)</f>
        <v>TH</v>
      </c>
      <c r="AI867" s="47" t="s">
        <v>423</v>
      </c>
      <c r="AJ867" s="47" t="s">
        <v>3185</v>
      </c>
    </row>
    <row r="868" spans="1:36">
      <c r="A868" s="30">
        <v>17339764</v>
      </c>
      <c r="B868" s="31" t="s">
        <v>421</v>
      </c>
      <c r="C868" s="39" t="s">
        <v>12656</v>
      </c>
      <c r="D868" s="30">
        <v>1844542</v>
      </c>
      <c r="E868" s="39" t="s">
        <v>1671</v>
      </c>
      <c r="F868" s="50">
        <v>40641</v>
      </c>
      <c r="G868" s="32">
        <v>7971</v>
      </c>
      <c r="H868" s="31" t="s">
        <v>424</v>
      </c>
      <c r="I868" s="31" t="s">
        <v>425</v>
      </c>
      <c r="J868" s="32">
        <v>7971</v>
      </c>
      <c r="K868" s="32">
        <v>7971</v>
      </c>
      <c r="L868" s="50">
        <v>40680</v>
      </c>
      <c r="M868" s="31" t="s">
        <v>280</v>
      </c>
      <c r="N868" s="31" t="s">
        <v>789</v>
      </c>
      <c r="O868" s="31" t="s">
        <v>789</v>
      </c>
      <c r="P868" s="39" t="s">
        <v>422</v>
      </c>
      <c r="Q868" s="39" t="s">
        <v>555</v>
      </c>
      <c r="R868" s="41" t="s">
        <v>542</v>
      </c>
      <c r="S868" s="31">
        <v>1</v>
      </c>
      <c r="T868" s="39" t="s">
        <v>281</v>
      </c>
      <c r="U868" s="39" t="s">
        <v>423</v>
      </c>
      <c r="V868" s="39" t="s">
        <v>303</v>
      </c>
      <c r="W868" s="39" t="s">
        <v>175</v>
      </c>
      <c r="X868" s="42" t="s">
        <v>302</v>
      </c>
      <c r="Y868" s="50">
        <v>40688</v>
      </c>
      <c r="Z868" s="30" t="s">
        <v>557</v>
      </c>
      <c r="AA868" s="31">
        <v>1</v>
      </c>
      <c r="AB868" s="33" t="s">
        <v>282</v>
      </c>
      <c r="AC868" s="48">
        <v>6</v>
      </c>
      <c r="AD868" s="30">
        <v>1</v>
      </c>
      <c r="AE868" s="30">
        <v>0</v>
      </c>
      <c r="AF868" s="46" t="str">
        <f>IFERROR(VLOOKUP(U868,Acronym!$A:$B, 2, FALSE), "Ot")</f>
        <v>L</v>
      </c>
      <c r="AG868" s="47" t="s">
        <v>722</v>
      </c>
      <c r="AH868" s="46" t="str">
        <f>VLOOKUP(AG868,Acronym!$A:$B,2, FALSE)</f>
        <v>DA</v>
      </c>
      <c r="AI868" s="47" t="s">
        <v>423</v>
      </c>
      <c r="AJ868" s="47" t="s">
        <v>3186</v>
      </c>
    </row>
    <row r="869" spans="1:36">
      <c r="A869" s="30">
        <v>17339931</v>
      </c>
      <c r="B869" s="31" t="s">
        <v>421</v>
      </c>
      <c r="C869" s="39" t="s">
        <v>12657</v>
      </c>
      <c r="D869" s="30">
        <v>1860033</v>
      </c>
      <c r="E869" s="39" t="s">
        <v>1672</v>
      </c>
      <c r="F869" s="50">
        <v>40640</v>
      </c>
      <c r="G869" s="32">
        <v>10000</v>
      </c>
      <c r="H869" s="31" t="s">
        <v>424</v>
      </c>
      <c r="I869" s="31" t="s">
        <v>425</v>
      </c>
      <c r="J869" s="32">
        <v>10000</v>
      </c>
      <c r="K869" s="32">
        <v>10000</v>
      </c>
      <c r="L869" s="50">
        <v>40681</v>
      </c>
      <c r="M869" s="31" t="s">
        <v>280</v>
      </c>
      <c r="N869" s="31" t="s">
        <v>789</v>
      </c>
      <c r="O869" s="31" t="s">
        <v>789</v>
      </c>
      <c r="P869" s="39" t="s">
        <v>422</v>
      </c>
      <c r="Q869" s="39" t="s">
        <v>555</v>
      </c>
      <c r="R869" s="41" t="s">
        <v>542</v>
      </c>
      <c r="S869" s="31">
        <v>1</v>
      </c>
      <c r="T869" s="39" t="s">
        <v>281</v>
      </c>
      <c r="U869" s="39" t="s">
        <v>436</v>
      </c>
      <c r="V869" s="39" t="s">
        <v>348</v>
      </c>
      <c r="W869" s="39" t="s">
        <v>349</v>
      </c>
      <c r="X869" s="42" t="s">
        <v>349</v>
      </c>
      <c r="Y869" s="50">
        <v>40686</v>
      </c>
      <c r="Z869" s="30" t="s">
        <v>556</v>
      </c>
      <c r="AA869" s="31">
        <v>1</v>
      </c>
      <c r="AB869" s="33" t="s">
        <v>282</v>
      </c>
      <c r="AC869" s="48">
        <v>6</v>
      </c>
      <c r="AD869" s="30">
        <v>1</v>
      </c>
      <c r="AE869" s="30">
        <v>0</v>
      </c>
      <c r="AF869" s="46" t="str">
        <f>IFERROR(VLOOKUP(U869,Acronym!$A:$B, 2, FALSE), "Ot")</f>
        <v>SW</v>
      </c>
      <c r="AG869" s="47" t="s">
        <v>714</v>
      </c>
      <c r="AH869" s="46" t="str">
        <f>VLOOKUP(AG869,Acronym!$A:$B,2, FALSE)</f>
        <v>VA</v>
      </c>
      <c r="AI869" s="47" t="s">
        <v>436</v>
      </c>
      <c r="AJ869" s="47" t="s">
        <v>3187</v>
      </c>
    </row>
    <row r="870" spans="1:36">
      <c r="A870" s="30">
        <v>17340045</v>
      </c>
      <c r="B870" s="31" t="s">
        <v>421</v>
      </c>
      <c r="C870" s="39" t="s">
        <v>12658</v>
      </c>
      <c r="D870" s="30">
        <v>1846516</v>
      </c>
      <c r="E870" s="39" t="s">
        <v>1673</v>
      </c>
      <c r="F870" s="50">
        <v>40640</v>
      </c>
      <c r="G870" s="32">
        <v>10000</v>
      </c>
      <c r="H870" s="31" t="s">
        <v>424</v>
      </c>
      <c r="I870" s="31" t="s">
        <v>174</v>
      </c>
      <c r="J870" s="32">
        <v>0</v>
      </c>
      <c r="K870" s="32">
        <v>0</v>
      </c>
      <c r="L870" s="50">
        <v>40687</v>
      </c>
      <c r="M870" s="31" t="s">
        <v>280</v>
      </c>
      <c r="N870" s="31" t="s">
        <v>789</v>
      </c>
      <c r="O870" s="31" t="s">
        <v>789</v>
      </c>
      <c r="P870" s="39" t="s">
        <v>422</v>
      </c>
      <c r="Q870" s="39" t="s">
        <v>555</v>
      </c>
      <c r="R870" s="41" t="s">
        <v>542</v>
      </c>
      <c r="S870" s="31" t="s">
        <v>421</v>
      </c>
      <c r="T870" s="39" t="s">
        <v>281</v>
      </c>
      <c r="U870" s="39" t="s">
        <v>423</v>
      </c>
      <c r="V870" s="39" t="s">
        <v>119</v>
      </c>
      <c r="W870" s="39" t="s">
        <v>175</v>
      </c>
      <c r="X870" s="42" t="s">
        <v>120</v>
      </c>
      <c r="Y870" s="50" t="s">
        <v>421</v>
      </c>
      <c r="Z870" s="30" t="s">
        <v>557</v>
      </c>
      <c r="AA870" s="31">
        <v>0</v>
      </c>
      <c r="AB870" s="33" t="s">
        <v>282</v>
      </c>
      <c r="AC870" s="48">
        <v>7</v>
      </c>
      <c r="AD870" s="30">
        <v>0</v>
      </c>
      <c r="AE870" s="30">
        <v>0</v>
      </c>
      <c r="AF870" s="46" t="str">
        <f>IFERROR(VLOOKUP(U870,Acronym!$A:$B, 2, FALSE), "Ot")</f>
        <v>L</v>
      </c>
      <c r="AG870" s="47" t="s">
        <v>715</v>
      </c>
      <c r="AH870" s="46" t="str">
        <f>VLOOKUP(AG870,Acronym!$A:$B,2, FALSE)</f>
        <v>TH</v>
      </c>
      <c r="AI870" s="47" t="s">
        <v>423</v>
      </c>
      <c r="AJ870" s="47" t="s">
        <v>3188</v>
      </c>
    </row>
    <row r="871" spans="1:36">
      <c r="A871" s="30">
        <v>17340153</v>
      </c>
      <c r="B871" s="31" t="s">
        <v>421</v>
      </c>
      <c r="C871" s="39" t="s">
        <v>12659</v>
      </c>
      <c r="D871" s="30">
        <v>16778822</v>
      </c>
      <c r="E871" s="39" t="s">
        <v>798</v>
      </c>
      <c r="F871" s="50">
        <v>40640</v>
      </c>
      <c r="G871" s="32">
        <v>8385</v>
      </c>
      <c r="H871" s="31" t="s">
        <v>424</v>
      </c>
      <c r="I871" s="31" t="s">
        <v>425</v>
      </c>
      <c r="J871" s="32">
        <v>8385</v>
      </c>
      <c r="K871" s="32">
        <v>8385</v>
      </c>
      <c r="L871" s="50">
        <v>40680</v>
      </c>
      <c r="M871" s="31" t="s">
        <v>280</v>
      </c>
      <c r="N871" s="31" t="s">
        <v>789</v>
      </c>
      <c r="O871" s="31" t="s">
        <v>789</v>
      </c>
      <c r="P871" s="39" t="s">
        <v>422</v>
      </c>
      <c r="Q871" s="39" t="s">
        <v>555</v>
      </c>
      <c r="R871" s="41" t="s">
        <v>542</v>
      </c>
      <c r="S871" s="31">
        <v>1</v>
      </c>
      <c r="T871" s="39" t="s">
        <v>281</v>
      </c>
      <c r="U871" s="39" t="s">
        <v>423</v>
      </c>
      <c r="V871" s="39" t="s">
        <v>583</v>
      </c>
      <c r="W871" s="39" t="s">
        <v>175</v>
      </c>
      <c r="X871" s="42" t="s">
        <v>163</v>
      </c>
      <c r="Y871" s="50">
        <v>40702</v>
      </c>
      <c r="Z871" s="30" t="s">
        <v>556</v>
      </c>
      <c r="AA871" s="31">
        <v>1</v>
      </c>
      <c r="AB871" s="33" t="s">
        <v>282</v>
      </c>
      <c r="AC871" s="48">
        <v>6</v>
      </c>
      <c r="AD871" s="30">
        <v>1</v>
      </c>
      <c r="AE871" s="30">
        <v>0</v>
      </c>
      <c r="AF871" s="46" t="str">
        <f>IFERROR(VLOOKUP(U871,Acronym!$A:$B, 2, FALSE), "Ot")</f>
        <v>L</v>
      </c>
      <c r="AG871" s="47" t="s">
        <v>715</v>
      </c>
      <c r="AH871" s="46" t="str">
        <f>VLOOKUP(AG871,Acronym!$A:$B,2, FALSE)</f>
        <v>TH</v>
      </c>
      <c r="AI871" s="47" t="s">
        <v>423</v>
      </c>
      <c r="AJ871" s="47" t="s">
        <v>3189</v>
      </c>
    </row>
    <row r="872" spans="1:36">
      <c r="A872" s="30">
        <v>17340293</v>
      </c>
      <c r="B872" s="31" t="s">
        <v>421</v>
      </c>
      <c r="C872" s="39" t="s">
        <v>12660</v>
      </c>
      <c r="D872" s="30">
        <v>17340291</v>
      </c>
      <c r="E872" s="39" t="s">
        <v>1674</v>
      </c>
      <c r="F872" s="50">
        <v>40640</v>
      </c>
      <c r="G872" s="32">
        <v>1250</v>
      </c>
      <c r="H872" s="31" t="s">
        <v>177</v>
      </c>
      <c r="I872" s="31" t="s">
        <v>174</v>
      </c>
      <c r="J872" s="32">
        <v>0</v>
      </c>
      <c r="K872" s="32">
        <v>0</v>
      </c>
      <c r="L872" s="50">
        <v>40644</v>
      </c>
      <c r="M872" s="31" t="s">
        <v>280</v>
      </c>
      <c r="N872" s="31" t="s">
        <v>789</v>
      </c>
      <c r="O872" s="31" t="s">
        <v>789</v>
      </c>
      <c r="P872" s="39" t="s">
        <v>422</v>
      </c>
      <c r="Q872" s="39" t="s">
        <v>555</v>
      </c>
      <c r="R872" s="41" t="s">
        <v>542</v>
      </c>
      <c r="S872" s="31" t="s">
        <v>421</v>
      </c>
      <c r="T872" s="39" t="s">
        <v>281</v>
      </c>
      <c r="U872" s="39" t="s">
        <v>426</v>
      </c>
      <c r="V872" s="39" t="s">
        <v>617</v>
      </c>
      <c r="W872" s="39" t="s">
        <v>287</v>
      </c>
      <c r="X872" s="42" t="s">
        <v>429</v>
      </c>
      <c r="Y872" s="50" t="s">
        <v>421</v>
      </c>
      <c r="Z872" s="30" t="s">
        <v>557</v>
      </c>
      <c r="AA872" s="31">
        <v>0</v>
      </c>
      <c r="AB872" s="33" t="s">
        <v>282</v>
      </c>
      <c r="AC872" s="48">
        <v>1</v>
      </c>
      <c r="AD872" s="30">
        <v>1</v>
      </c>
      <c r="AE872" s="30">
        <v>1</v>
      </c>
      <c r="AF872" s="46" t="str">
        <f>IFERROR(VLOOKUP(U872,Acronym!$A:$B, 2, FALSE), "Ot")</f>
        <v>NW</v>
      </c>
      <c r="AG872" s="47" t="s">
        <v>721</v>
      </c>
      <c r="AH872" s="46" t="str">
        <f>VLOOKUP(AG872,Acronym!$A:$B,2, FALSE)</f>
        <v>NA</v>
      </c>
      <c r="AI872" s="47" t="s">
        <v>426</v>
      </c>
      <c r="AJ872" s="47" t="s">
        <v>3190</v>
      </c>
    </row>
    <row r="873" spans="1:36">
      <c r="A873" s="30">
        <v>17340354</v>
      </c>
      <c r="B873" s="31" t="s">
        <v>421</v>
      </c>
      <c r="C873" s="39" t="s">
        <v>12661</v>
      </c>
      <c r="D873" s="30">
        <v>17340352</v>
      </c>
      <c r="E873" s="39" t="s">
        <v>1675</v>
      </c>
      <c r="F873" s="50">
        <v>40641</v>
      </c>
      <c r="G873" s="32">
        <v>3000</v>
      </c>
      <c r="H873" s="31" t="s">
        <v>424</v>
      </c>
      <c r="I873" s="31" t="s">
        <v>174</v>
      </c>
      <c r="J873" s="32">
        <v>0</v>
      </c>
      <c r="K873" s="32">
        <v>0</v>
      </c>
      <c r="L873" s="50">
        <v>40687</v>
      </c>
      <c r="M873" s="31" t="s">
        <v>280</v>
      </c>
      <c r="N873" s="31" t="s">
        <v>789</v>
      </c>
      <c r="O873" s="31" t="s">
        <v>789</v>
      </c>
      <c r="P873" s="39" t="s">
        <v>422</v>
      </c>
      <c r="Q873" s="39" t="s">
        <v>555</v>
      </c>
      <c r="R873" s="41" t="s">
        <v>542</v>
      </c>
      <c r="S873" s="31" t="s">
        <v>421</v>
      </c>
      <c r="T873" s="39" t="s">
        <v>281</v>
      </c>
      <c r="U873" s="39" t="s">
        <v>430</v>
      </c>
      <c r="V873" s="39" t="s">
        <v>626</v>
      </c>
      <c r="W873" s="39" t="s">
        <v>319</v>
      </c>
      <c r="X873" s="42" t="s">
        <v>320</v>
      </c>
      <c r="Y873" s="50" t="s">
        <v>421</v>
      </c>
      <c r="Z873" s="30" t="s">
        <v>557</v>
      </c>
      <c r="AA873" s="31">
        <v>0</v>
      </c>
      <c r="AB873" s="33" t="s">
        <v>282</v>
      </c>
      <c r="AC873" s="48">
        <v>7</v>
      </c>
      <c r="AD873" s="30">
        <v>0</v>
      </c>
      <c r="AE873" s="30">
        <v>0</v>
      </c>
      <c r="AF873" s="46" t="str">
        <f>IFERROR(VLOOKUP(U873,Acronym!$A:$B, 2, FALSE), "Ot")</f>
        <v>Y</v>
      </c>
      <c r="AG873" s="47" t="s">
        <v>716</v>
      </c>
      <c r="AH873" s="46" t="str">
        <f>VLOOKUP(AG873,Acronym!$A:$B,2, FALSE)</f>
        <v>MU</v>
      </c>
      <c r="AI873" s="47" t="s">
        <v>720</v>
      </c>
      <c r="AJ873" s="47" t="s">
        <v>3191</v>
      </c>
    </row>
    <row r="874" spans="1:36">
      <c r="A874" s="30">
        <v>17341443</v>
      </c>
      <c r="B874" s="31" t="s">
        <v>421</v>
      </c>
      <c r="C874" s="39" t="s">
        <v>12662</v>
      </c>
      <c r="D874" s="30">
        <v>17341436</v>
      </c>
      <c r="E874" s="39" t="s">
        <v>1676</v>
      </c>
      <c r="F874" s="50">
        <v>40640</v>
      </c>
      <c r="G874" s="32">
        <v>10000</v>
      </c>
      <c r="H874" s="31" t="s">
        <v>424</v>
      </c>
      <c r="I874" s="31" t="s">
        <v>174</v>
      </c>
      <c r="J874" s="32">
        <v>10000</v>
      </c>
      <c r="K874" s="32">
        <v>0</v>
      </c>
      <c r="L874" s="50">
        <v>40681</v>
      </c>
      <c r="M874" s="31" t="s">
        <v>280</v>
      </c>
      <c r="N874" s="31" t="s">
        <v>789</v>
      </c>
      <c r="O874" s="31" t="s">
        <v>789</v>
      </c>
      <c r="P874" s="39" t="s">
        <v>422</v>
      </c>
      <c r="Q874" s="39" t="s">
        <v>555</v>
      </c>
      <c r="R874" s="41" t="s">
        <v>542</v>
      </c>
      <c r="S874" s="31" t="s">
        <v>421</v>
      </c>
      <c r="T874" s="39" t="s">
        <v>283</v>
      </c>
      <c r="U874" s="39" t="s">
        <v>426</v>
      </c>
      <c r="V874" s="39" t="s">
        <v>741</v>
      </c>
      <c r="W874" s="39" t="s">
        <v>286</v>
      </c>
      <c r="X874" s="42" t="s">
        <v>440</v>
      </c>
      <c r="Y874" s="50" t="s">
        <v>421</v>
      </c>
      <c r="Z874" s="30" t="s">
        <v>557</v>
      </c>
      <c r="AA874" s="31">
        <v>0</v>
      </c>
      <c r="AB874" s="33" t="s">
        <v>282</v>
      </c>
      <c r="AC874" s="48">
        <v>6</v>
      </c>
      <c r="AD874" s="30">
        <v>1</v>
      </c>
      <c r="AE874" s="30">
        <v>0</v>
      </c>
      <c r="AF874" s="46" t="str">
        <f>IFERROR(VLOOKUP(U874,Acronym!$A:$B, 2, FALSE), "Ot")</f>
        <v>NW</v>
      </c>
      <c r="AG874" s="47" t="s">
        <v>714</v>
      </c>
      <c r="AH874" s="46" t="str">
        <f>VLOOKUP(AG874,Acronym!$A:$B,2, FALSE)</f>
        <v>VA</v>
      </c>
      <c r="AI874" s="47" t="s">
        <v>426</v>
      </c>
      <c r="AJ874" s="47" t="s">
        <v>3192</v>
      </c>
    </row>
    <row r="875" spans="1:36">
      <c r="A875" s="30">
        <v>17341538</v>
      </c>
      <c r="B875" s="31" t="s">
        <v>421</v>
      </c>
      <c r="C875" s="39" t="s">
        <v>12663</v>
      </c>
      <c r="D875" s="30">
        <v>17341531</v>
      </c>
      <c r="E875" s="39" t="s">
        <v>3876</v>
      </c>
      <c r="F875" s="50">
        <v>40640</v>
      </c>
      <c r="G875" s="32">
        <v>38630</v>
      </c>
      <c r="H875" s="31" t="s">
        <v>424</v>
      </c>
      <c r="I875" s="31" t="s">
        <v>425</v>
      </c>
      <c r="J875" s="32">
        <v>38630</v>
      </c>
      <c r="K875" s="32">
        <v>38630</v>
      </c>
      <c r="L875" s="50">
        <v>40737</v>
      </c>
      <c r="M875" s="31" t="s">
        <v>3874</v>
      </c>
      <c r="N875" s="31" t="s">
        <v>789</v>
      </c>
      <c r="O875" s="31" t="s">
        <v>789</v>
      </c>
      <c r="P875" s="39" t="s">
        <v>422</v>
      </c>
      <c r="Q875" s="39" t="s">
        <v>555</v>
      </c>
      <c r="R875" s="41" t="s">
        <v>541</v>
      </c>
      <c r="S875" s="31">
        <v>1</v>
      </c>
      <c r="T875" s="39" t="s">
        <v>283</v>
      </c>
      <c r="U875" s="39" t="s">
        <v>436</v>
      </c>
      <c r="V875" s="39" t="s">
        <v>244</v>
      </c>
      <c r="W875" s="39" t="s">
        <v>245</v>
      </c>
      <c r="X875" s="42" t="s">
        <v>244</v>
      </c>
      <c r="Y875" s="50">
        <v>40759</v>
      </c>
      <c r="Z875" s="30" t="s">
        <v>557</v>
      </c>
      <c r="AA875" s="31">
        <v>1</v>
      </c>
      <c r="AB875" s="33" t="s">
        <v>284</v>
      </c>
      <c r="AC875" s="48">
        <v>14</v>
      </c>
      <c r="AD875" s="30">
        <v>0</v>
      </c>
      <c r="AE875" s="30">
        <v>0</v>
      </c>
      <c r="AF875" s="46" t="str">
        <f>IFERROR(VLOOKUP(U875,Acronym!$A:$B, 2, FALSE), "Ot")</f>
        <v>SW</v>
      </c>
      <c r="AG875" s="47" t="s">
        <v>722</v>
      </c>
      <c r="AH875" s="46" t="str">
        <f>VLOOKUP(AG875,Acronym!$A:$B,2, FALSE)</f>
        <v>DA</v>
      </c>
      <c r="AI875" s="47" t="s">
        <v>436</v>
      </c>
      <c r="AJ875" s="47" t="s">
        <v>3877</v>
      </c>
    </row>
    <row r="876" spans="1:36">
      <c r="A876" s="30">
        <v>17342241</v>
      </c>
      <c r="B876" s="31" t="s">
        <v>421</v>
      </c>
      <c r="C876" s="39" t="s">
        <v>12664</v>
      </c>
      <c r="D876" s="30">
        <v>1607161</v>
      </c>
      <c r="E876" s="39" t="s">
        <v>1677</v>
      </c>
      <c r="F876" s="50">
        <v>40641</v>
      </c>
      <c r="G876" s="32">
        <v>41500</v>
      </c>
      <c r="H876" s="31" t="s">
        <v>424</v>
      </c>
      <c r="I876" s="31" t="s">
        <v>174</v>
      </c>
      <c r="J876" s="32">
        <v>0</v>
      </c>
      <c r="K876" s="32">
        <v>0</v>
      </c>
      <c r="L876" s="50">
        <v>40721</v>
      </c>
      <c r="M876" s="31" t="s">
        <v>280</v>
      </c>
      <c r="N876" s="31" t="s">
        <v>789</v>
      </c>
      <c r="O876" s="31" t="s">
        <v>789</v>
      </c>
      <c r="P876" s="39" t="s">
        <v>422</v>
      </c>
      <c r="Q876" s="39" t="s">
        <v>555</v>
      </c>
      <c r="R876" s="41" t="s">
        <v>541</v>
      </c>
      <c r="S876" s="31" t="s">
        <v>421</v>
      </c>
      <c r="T876" s="39" t="s">
        <v>283</v>
      </c>
      <c r="U876" s="39" t="s">
        <v>446</v>
      </c>
      <c r="V876" s="39" t="s">
        <v>744</v>
      </c>
      <c r="W876" s="39" t="s">
        <v>313</v>
      </c>
      <c r="X876" s="42" t="s">
        <v>313</v>
      </c>
      <c r="Y876" s="50" t="s">
        <v>421</v>
      </c>
      <c r="Z876" s="30" t="s">
        <v>556</v>
      </c>
      <c r="AA876" s="31">
        <v>0</v>
      </c>
      <c r="AB876" s="33" t="s">
        <v>284</v>
      </c>
      <c r="AC876" s="48">
        <v>11</v>
      </c>
      <c r="AD876" s="30">
        <v>1</v>
      </c>
      <c r="AE876" s="30">
        <v>0</v>
      </c>
      <c r="AF876" s="46" t="str">
        <f>IFERROR(VLOOKUP(U876,Acronym!$A:$B, 2, FALSE), "Ot")</f>
        <v>SE</v>
      </c>
      <c r="AG876" s="47" t="s">
        <v>717</v>
      </c>
      <c r="AH876" s="46" t="str">
        <f>VLOOKUP(AG876,Acronym!$A:$B,2, FALSE)</f>
        <v>CA</v>
      </c>
      <c r="AI876" s="47" t="s">
        <v>446</v>
      </c>
      <c r="AJ876" s="47" t="s">
        <v>3193</v>
      </c>
    </row>
    <row r="877" spans="1:36">
      <c r="A877" s="30">
        <v>17342449</v>
      </c>
      <c r="B877" s="31" t="s">
        <v>421</v>
      </c>
      <c r="C877" s="39" t="s">
        <v>12665</v>
      </c>
      <c r="D877" s="30">
        <v>17342441</v>
      </c>
      <c r="E877" s="39" t="s">
        <v>1678</v>
      </c>
      <c r="F877" s="50">
        <v>40640</v>
      </c>
      <c r="G877" s="32">
        <v>10000</v>
      </c>
      <c r="H877" s="31" t="s">
        <v>424</v>
      </c>
      <c r="I877" s="31" t="s">
        <v>174</v>
      </c>
      <c r="J877" s="32">
        <v>0</v>
      </c>
      <c r="K877" s="32">
        <v>0</v>
      </c>
      <c r="L877" s="50">
        <v>40680</v>
      </c>
      <c r="M877" s="31" t="s">
        <v>280</v>
      </c>
      <c r="N877" s="31" t="s">
        <v>789</v>
      </c>
      <c r="O877" s="31" t="s">
        <v>789</v>
      </c>
      <c r="P877" s="39" t="s">
        <v>422</v>
      </c>
      <c r="Q877" s="39" t="s">
        <v>555</v>
      </c>
      <c r="R877" s="41" t="s">
        <v>542</v>
      </c>
      <c r="S877" s="31" t="s">
        <v>421</v>
      </c>
      <c r="T877" s="39" t="s">
        <v>283</v>
      </c>
      <c r="U877" s="39" t="s">
        <v>868</v>
      </c>
      <c r="V877" s="39" t="s">
        <v>558</v>
      </c>
      <c r="W877" s="39" t="s">
        <v>185</v>
      </c>
      <c r="X877" s="42" t="s">
        <v>188</v>
      </c>
      <c r="Y877" s="50" t="s">
        <v>421</v>
      </c>
      <c r="Z877" s="30" t="s">
        <v>556</v>
      </c>
      <c r="AA877" s="31">
        <v>0</v>
      </c>
      <c r="AB877" s="33" t="s">
        <v>282</v>
      </c>
      <c r="AC877" s="48">
        <v>6</v>
      </c>
      <c r="AD877" s="30">
        <v>1</v>
      </c>
      <c r="AE877" s="30">
        <v>0</v>
      </c>
      <c r="AF877" s="46" t="str">
        <f>IFERROR(VLOOKUP(U877,Acronym!$A:$B, 2, FALSE), "Ot")</f>
        <v>E</v>
      </c>
      <c r="AG877" s="47" t="s">
        <v>716</v>
      </c>
      <c r="AH877" s="46" t="str">
        <f>VLOOKUP(AG877,Acronym!$A:$B,2, FALSE)</f>
        <v>MU</v>
      </c>
      <c r="AI877" s="47" t="s">
        <v>719</v>
      </c>
      <c r="AJ877" s="47" t="s">
        <v>3194</v>
      </c>
    </row>
    <row r="878" spans="1:36">
      <c r="A878" s="30">
        <v>17342548</v>
      </c>
      <c r="B878" s="31" t="s">
        <v>421</v>
      </c>
      <c r="C878" s="39" t="s">
        <v>12666</v>
      </c>
      <c r="D878" s="30">
        <v>1623203</v>
      </c>
      <c r="E878" s="39" t="s">
        <v>1679</v>
      </c>
      <c r="F878" s="50">
        <v>40641</v>
      </c>
      <c r="G878" s="32">
        <v>8595</v>
      </c>
      <c r="H878" s="31" t="s">
        <v>424</v>
      </c>
      <c r="I878" s="31" t="s">
        <v>425</v>
      </c>
      <c r="J878" s="32">
        <v>8223</v>
      </c>
      <c r="K878" s="32">
        <v>8223</v>
      </c>
      <c r="L878" s="50">
        <v>40681</v>
      </c>
      <c r="M878" s="31" t="s">
        <v>280</v>
      </c>
      <c r="N878" s="31" t="s">
        <v>789</v>
      </c>
      <c r="O878" s="31" t="s">
        <v>789</v>
      </c>
      <c r="P878" s="39" t="s">
        <v>422</v>
      </c>
      <c r="Q878" s="39" t="s">
        <v>555</v>
      </c>
      <c r="R878" s="41" t="s">
        <v>542</v>
      </c>
      <c r="S878" s="31">
        <v>1</v>
      </c>
      <c r="T878" s="39" t="s">
        <v>283</v>
      </c>
      <c r="U878" s="39" t="s">
        <v>446</v>
      </c>
      <c r="V878" s="39" t="s">
        <v>674</v>
      </c>
      <c r="W878" s="39" t="s">
        <v>181</v>
      </c>
      <c r="X878" s="42" t="s">
        <v>275</v>
      </c>
      <c r="Y878" s="50">
        <v>40689</v>
      </c>
      <c r="Z878" s="30" t="s">
        <v>557</v>
      </c>
      <c r="AA878" s="31">
        <v>1</v>
      </c>
      <c r="AB878" s="33" t="s">
        <v>282</v>
      </c>
      <c r="AC878" s="48">
        <v>6</v>
      </c>
      <c r="AD878" s="30">
        <v>1</v>
      </c>
      <c r="AE878" s="30">
        <v>0</v>
      </c>
      <c r="AF878" s="46" t="str">
        <f>IFERROR(VLOOKUP(U878,Acronym!$A:$B, 2, FALSE), "Ot")</f>
        <v>SE</v>
      </c>
      <c r="AG878" s="47" t="s">
        <v>722</v>
      </c>
      <c r="AH878" s="46" t="str">
        <f>VLOOKUP(AG878,Acronym!$A:$B,2, FALSE)</f>
        <v>DA</v>
      </c>
      <c r="AI878" s="47" t="s">
        <v>446</v>
      </c>
      <c r="AJ878" s="47" t="s">
        <v>3195</v>
      </c>
    </row>
    <row r="879" spans="1:36">
      <c r="A879" s="30">
        <v>17342643</v>
      </c>
      <c r="B879" s="31" t="s">
        <v>421</v>
      </c>
      <c r="C879" s="39" t="s">
        <v>12667</v>
      </c>
      <c r="D879" s="30">
        <v>1842717</v>
      </c>
      <c r="E879" s="39" t="s">
        <v>1186</v>
      </c>
      <c r="F879" s="50">
        <v>40641</v>
      </c>
      <c r="G879" s="32">
        <v>9978</v>
      </c>
      <c r="H879" s="31" t="s">
        <v>424</v>
      </c>
      <c r="I879" s="31" t="s">
        <v>425</v>
      </c>
      <c r="J879" s="32">
        <v>9978</v>
      </c>
      <c r="K879" s="32">
        <v>9978</v>
      </c>
      <c r="L879" s="50">
        <v>40682</v>
      </c>
      <c r="M879" s="31" t="s">
        <v>280</v>
      </c>
      <c r="N879" s="31" t="s">
        <v>789</v>
      </c>
      <c r="O879" s="31" t="s">
        <v>789</v>
      </c>
      <c r="P879" s="39" t="s">
        <v>422</v>
      </c>
      <c r="Q879" s="39" t="s">
        <v>555</v>
      </c>
      <c r="R879" s="41" t="s">
        <v>542</v>
      </c>
      <c r="S879" s="31">
        <v>1</v>
      </c>
      <c r="T879" s="39" t="s">
        <v>281</v>
      </c>
      <c r="U879" s="39" t="s">
        <v>436</v>
      </c>
      <c r="V879" s="39" t="s">
        <v>170</v>
      </c>
      <c r="W879" s="39" t="s">
        <v>249</v>
      </c>
      <c r="X879" s="42" t="s">
        <v>170</v>
      </c>
      <c r="Y879" s="50">
        <v>40689</v>
      </c>
      <c r="Z879" s="30" t="s">
        <v>557</v>
      </c>
      <c r="AA879" s="31">
        <v>1</v>
      </c>
      <c r="AB879" s="33" t="s">
        <v>282</v>
      </c>
      <c r="AC879" s="48">
        <v>6</v>
      </c>
      <c r="AD879" s="30">
        <v>1</v>
      </c>
      <c r="AE879" s="30">
        <v>0</v>
      </c>
      <c r="AF879" s="46" t="str">
        <f>IFERROR(VLOOKUP(U879,Acronym!$A:$B, 2, FALSE), "Ot")</f>
        <v>SW</v>
      </c>
      <c r="AG879" s="47" t="s">
        <v>714</v>
      </c>
      <c r="AH879" s="46" t="str">
        <f>VLOOKUP(AG879,Acronym!$A:$B,2, FALSE)</f>
        <v>VA</v>
      </c>
      <c r="AI879" s="47" t="s">
        <v>436</v>
      </c>
      <c r="AJ879" s="47" t="s">
        <v>3196</v>
      </c>
    </row>
    <row r="880" spans="1:36">
      <c r="A880" s="30">
        <v>17343689</v>
      </c>
      <c r="B880" s="31" t="s">
        <v>421</v>
      </c>
      <c r="C880" s="39" t="s">
        <v>12668</v>
      </c>
      <c r="D880" s="30">
        <v>17343681</v>
      </c>
      <c r="E880" s="39" t="s">
        <v>1680</v>
      </c>
      <c r="F880" s="50">
        <v>40641</v>
      </c>
      <c r="G880" s="32">
        <v>9900</v>
      </c>
      <c r="H880" s="31" t="s">
        <v>424</v>
      </c>
      <c r="I880" s="31" t="s">
        <v>425</v>
      </c>
      <c r="J880" s="32">
        <v>9900</v>
      </c>
      <c r="K880" s="32">
        <v>9900</v>
      </c>
      <c r="L880" s="50">
        <v>40681</v>
      </c>
      <c r="M880" s="31" t="s">
        <v>280</v>
      </c>
      <c r="N880" s="31" t="s">
        <v>789</v>
      </c>
      <c r="O880" s="31" t="s">
        <v>789</v>
      </c>
      <c r="P880" s="39" t="s">
        <v>422</v>
      </c>
      <c r="Q880" s="39" t="s">
        <v>555</v>
      </c>
      <c r="R880" s="41" t="s">
        <v>542</v>
      </c>
      <c r="S880" s="31">
        <v>1</v>
      </c>
      <c r="T880" s="39" t="s">
        <v>283</v>
      </c>
      <c r="U880" s="39" t="s">
        <v>446</v>
      </c>
      <c r="V880" s="39" t="s">
        <v>565</v>
      </c>
      <c r="W880" s="39" t="s">
        <v>309</v>
      </c>
      <c r="X880" s="42" t="s">
        <v>309</v>
      </c>
      <c r="Y880" s="50">
        <v>40689</v>
      </c>
      <c r="Z880" s="30" t="s">
        <v>556</v>
      </c>
      <c r="AA880" s="31">
        <v>1</v>
      </c>
      <c r="AB880" s="33" t="s">
        <v>282</v>
      </c>
      <c r="AC880" s="48">
        <v>6</v>
      </c>
      <c r="AD880" s="30">
        <v>1</v>
      </c>
      <c r="AE880" s="30">
        <v>0</v>
      </c>
      <c r="AF880" s="46" t="str">
        <f>IFERROR(VLOOKUP(U880,Acronym!$A:$B, 2, FALSE), "Ot")</f>
        <v>SE</v>
      </c>
      <c r="AG880" s="47" t="s">
        <v>716</v>
      </c>
      <c r="AH880" s="46" t="str">
        <f>VLOOKUP(AG880,Acronym!$A:$B,2, FALSE)</f>
        <v>MU</v>
      </c>
      <c r="AI880" s="47" t="s">
        <v>446</v>
      </c>
      <c r="AJ880" s="47" t="s">
        <v>3197</v>
      </c>
    </row>
    <row r="881" spans="1:36">
      <c r="A881" s="30">
        <v>17343782</v>
      </c>
      <c r="B881" s="31" t="s">
        <v>421</v>
      </c>
      <c r="C881" s="39" t="s">
        <v>12669</v>
      </c>
      <c r="D881" s="30">
        <v>1615719</v>
      </c>
      <c r="E881" s="39" t="s">
        <v>1681</v>
      </c>
      <c r="F881" s="50">
        <v>40641</v>
      </c>
      <c r="G881" s="32">
        <v>2203</v>
      </c>
      <c r="H881" s="31" t="s">
        <v>424</v>
      </c>
      <c r="I881" s="31" t="s">
        <v>425</v>
      </c>
      <c r="J881" s="32">
        <v>2203</v>
      </c>
      <c r="K881" s="32">
        <v>2203</v>
      </c>
      <c r="L881" s="50">
        <v>40680</v>
      </c>
      <c r="M881" s="31" t="s">
        <v>280</v>
      </c>
      <c r="N881" s="31" t="s">
        <v>789</v>
      </c>
      <c r="O881" s="31" t="s">
        <v>789</v>
      </c>
      <c r="P881" s="39" t="s">
        <v>422</v>
      </c>
      <c r="Q881" s="39" t="s">
        <v>555</v>
      </c>
      <c r="R881" s="41" t="s">
        <v>542</v>
      </c>
      <c r="S881" s="31">
        <v>1</v>
      </c>
      <c r="T881" s="39" t="s">
        <v>283</v>
      </c>
      <c r="U881" s="39" t="s">
        <v>431</v>
      </c>
      <c r="V881" s="39" t="s">
        <v>126</v>
      </c>
      <c r="W881" s="39" t="s">
        <v>335</v>
      </c>
      <c r="X881" s="42" t="s">
        <v>340</v>
      </c>
      <c r="Y881" s="50">
        <v>40694</v>
      </c>
      <c r="Z881" s="30" t="s">
        <v>556</v>
      </c>
      <c r="AA881" s="31">
        <v>1</v>
      </c>
      <c r="AB881" s="33" t="s">
        <v>282</v>
      </c>
      <c r="AC881" s="48">
        <v>6</v>
      </c>
      <c r="AD881" s="30">
        <v>1</v>
      </c>
      <c r="AE881" s="30">
        <v>0</v>
      </c>
      <c r="AF881" s="46" t="str">
        <f>IFERROR(VLOOKUP(U881,Acronym!$A:$B, 2, FALSE), "Ot")</f>
        <v>NE</v>
      </c>
      <c r="AG881" s="47" t="s">
        <v>717</v>
      </c>
      <c r="AH881" s="46" t="str">
        <f>VLOOKUP(AG881,Acronym!$A:$B,2, FALSE)</f>
        <v>CA</v>
      </c>
      <c r="AI881" s="47" t="s">
        <v>431</v>
      </c>
      <c r="AJ881" s="47" t="s">
        <v>3198</v>
      </c>
    </row>
    <row r="882" spans="1:36">
      <c r="A882" s="30">
        <v>17344752</v>
      </c>
      <c r="B882" s="31" t="s">
        <v>421</v>
      </c>
      <c r="C882" s="39" t="s">
        <v>12670</v>
      </c>
      <c r="D882" s="30">
        <v>17344750</v>
      </c>
      <c r="E882" s="39" t="s">
        <v>1682</v>
      </c>
      <c r="F882" s="50">
        <v>40641</v>
      </c>
      <c r="G882" s="32">
        <v>2068</v>
      </c>
      <c r="H882" s="31" t="s">
        <v>424</v>
      </c>
      <c r="I882" s="31" t="s">
        <v>425</v>
      </c>
      <c r="J882" s="32">
        <v>2068</v>
      </c>
      <c r="K882" s="32">
        <v>2068</v>
      </c>
      <c r="L882" s="50">
        <v>40680</v>
      </c>
      <c r="M882" s="31" t="s">
        <v>280</v>
      </c>
      <c r="N882" s="31" t="s">
        <v>789</v>
      </c>
      <c r="O882" s="31" t="s">
        <v>789</v>
      </c>
      <c r="P882" s="39" t="s">
        <v>422</v>
      </c>
      <c r="Q882" s="39" t="s">
        <v>555</v>
      </c>
      <c r="R882" s="41" t="s">
        <v>542</v>
      </c>
      <c r="S882" s="31">
        <v>1</v>
      </c>
      <c r="T882" s="39" t="s">
        <v>281</v>
      </c>
      <c r="U882" s="39" t="s">
        <v>423</v>
      </c>
      <c r="V882" s="39" t="s">
        <v>156</v>
      </c>
      <c r="W882" s="39" t="s">
        <v>175</v>
      </c>
      <c r="X882" s="42" t="s">
        <v>157</v>
      </c>
      <c r="Y882" s="50">
        <v>40686</v>
      </c>
      <c r="Z882" s="30" t="s">
        <v>557</v>
      </c>
      <c r="AA882" s="31">
        <v>1</v>
      </c>
      <c r="AB882" s="33" t="s">
        <v>282</v>
      </c>
      <c r="AC882" s="48">
        <v>6</v>
      </c>
      <c r="AD882" s="30">
        <v>1</v>
      </c>
      <c r="AE882" s="30">
        <v>0</v>
      </c>
      <c r="AF882" s="46" t="str">
        <f>IFERROR(VLOOKUP(U882,Acronym!$A:$B, 2, FALSE), "Ot")</f>
        <v>L</v>
      </c>
      <c r="AG882" s="47" t="s">
        <v>716</v>
      </c>
      <c r="AH882" s="46" t="str">
        <f>VLOOKUP(AG882,Acronym!$A:$B,2, FALSE)</f>
        <v>MU</v>
      </c>
      <c r="AI882" s="47" t="s">
        <v>423</v>
      </c>
      <c r="AJ882" s="47" t="s">
        <v>3199</v>
      </c>
    </row>
    <row r="883" spans="1:36">
      <c r="A883" s="30">
        <v>17345632</v>
      </c>
      <c r="B883" s="31" t="s">
        <v>421</v>
      </c>
      <c r="C883" s="39" t="s">
        <v>12671</v>
      </c>
      <c r="D883" s="30">
        <v>11077468</v>
      </c>
      <c r="E883" s="39" t="s">
        <v>1683</v>
      </c>
      <c r="F883" s="50">
        <v>40640</v>
      </c>
      <c r="G883" s="32">
        <v>4390</v>
      </c>
      <c r="H883" s="31" t="s">
        <v>424</v>
      </c>
      <c r="I883" s="31" t="s">
        <v>425</v>
      </c>
      <c r="J883" s="32">
        <v>4390</v>
      </c>
      <c r="K883" s="32">
        <v>4390</v>
      </c>
      <c r="L883" s="50">
        <v>40680</v>
      </c>
      <c r="M883" s="31" t="s">
        <v>280</v>
      </c>
      <c r="N883" s="31" t="s">
        <v>789</v>
      </c>
      <c r="O883" s="31" t="s">
        <v>789</v>
      </c>
      <c r="P883" s="39" t="s">
        <v>422</v>
      </c>
      <c r="Q883" s="39" t="s">
        <v>555</v>
      </c>
      <c r="R883" s="41" t="s">
        <v>542</v>
      </c>
      <c r="S883" s="31">
        <v>1</v>
      </c>
      <c r="T883" s="39" t="s">
        <v>283</v>
      </c>
      <c r="U883" s="39" t="s">
        <v>434</v>
      </c>
      <c r="V883" s="39" t="s">
        <v>658</v>
      </c>
      <c r="W883" s="39" t="s">
        <v>381</v>
      </c>
      <c r="X883" s="42" t="s">
        <v>658</v>
      </c>
      <c r="Y883" s="50">
        <v>40689</v>
      </c>
      <c r="Z883" s="30" t="s">
        <v>557</v>
      </c>
      <c r="AA883" s="31">
        <v>1</v>
      </c>
      <c r="AB883" s="33" t="s">
        <v>282</v>
      </c>
      <c r="AC883" s="48">
        <v>6</v>
      </c>
      <c r="AD883" s="30">
        <v>1</v>
      </c>
      <c r="AE883" s="30">
        <v>0</v>
      </c>
      <c r="AF883" s="46" t="str">
        <f>IFERROR(VLOOKUP(U883,Acronym!$A:$B, 2, FALSE), "Ot")</f>
        <v>EM</v>
      </c>
      <c r="AG883" s="47" t="s">
        <v>714</v>
      </c>
      <c r="AH883" s="46" t="str">
        <f>VLOOKUP(AG883,Acronym!$A:$B,2, FALSE)</f>
        <v>VA</v>
      </c>
      <c r="AI883" s="47" t="s">
        <v>434</v>
      </c>
      <c r="AJ883" s="47" t="s">
        <v>3200</v>
      </c>
    </row>
    <row r="884" spans="1:36">
      <c r="A884" s="30">
        <v>17345736</v>
      </c>
      <c r="B884" s="31" t="s">
        <v>421</v>
      </c>
      <c r="C884" s="39" t="s">
        <v>12672</v>
      </c>
      <c r="D884" s="30">
        <v>11244317</v>
      </c>
      <c r="E884" s="39" t="s">
        <v>1684</v>
      </c>
      <c r="F884" s="50">
        <v>40640</v>
      </c>
      <c r="G884" s="32">
        <v>49000</v>
      </c>
      <c r="H884" s="31" t="s">
        <v>424</v>
      </c>
      <c r="I884" s="31" t="s">
        <v>425</v>
      </c>
      <c r="J884" s="32">
        <v>49000</v>
      </c>
      <c r="K884" s="32">
        <v>49000</v>
      </c>
      <c r="L884" s="50">
        <v>40723</v>
      </c>
      <c r="M884" s="31" t="s">
        <v>280</v>
      </c>
      <c r="N884" s="31" t="s">
        <v>789</v>
      </c>
      <c r="O884" s="31" t="s">
        <v>789</v>
      </c>
      <c r="P884" s="39" t="s">
        <v>422</v>
      </c>
      <c r="Q884" s="39" t="s">
        <v>555</v>
      </c>
      <c r="R884" s="41" t="s">
        <v>541</v>
      </c>
      <c r="S884" s="31">
        <v>1</v>
      </c>
      <c r="T884" s="39" t="s">
        <v>283</v>
      </c>
      <c r="U884" s="39" t="s">
        <v>434</v>
      </c>
      <c r="V884" s="39" t="s">
        <v>661</v>
      </c>
      <c r="W884" s="39" t="s">
        <v>514</v>
      </c>
      <c r="X884" s="42" t="s">
        <v>514</v>
      </c>
      <c r="Y884" s="50">
        <v>40798</v>
      </c>
      <c r="Z884" s="30" t="s">
        <v>556</v>
      </c>
      <c r="AA884" s="31">
        <v>1</v>
      </c>
      <c r="AB884" s="33" t="s">
        <v>284</v>
      </c>
      <c r="AC884" s="48">
        <v>12</v>
      </c>
      <c r="AD884" s="30">
        <v>1</v>
      </c>
      <c r="AE884" s="30">
        <v>0</v>
      </c>
      <c r="AF884" s="46" t="str">
        <f>IFERROR(VLOOKUP(U884,Acronym!$A:$B, 2, FALSE), "Ot")</f>
        <v>EM</v>
      </c>
      <c r="AG884" s="47" t="s">
        <v>717</v>
      </c>
      <c r="AH884" s="46" t="str">
        <f>VLOOKUP(AG884,Acronym!$A:$B,2, FALSE)</f>
        <v>CA</v>
      </c>
      <c r="AI884" s="47" t="s">
        <v>434</v>
      </c>
      <c r="AJ884" s="47" t="s">
        <v>3201</v>
      </c>
    </row>
    <row r="885" spans="1:36">
      <c r="A885" s="30">
        <v>17345839</v>
      </c>
      <c r="B885" s="31" t="s">
        <v>421</v>
      </c>
      <c r="C885" s="39" t="s">
        <v>12673</v>
      </c>
      <c r="D885" s="30">
        <v>14016877</v>
      </c>
      <c r="E885" s="39" t="s">
        <v>817</v>
      </c>
      <c r="F885" s="50">
        <v>40640</v>
      </c>
      <c r="G885" s="32">
        <v>10000</v>
      </c>
      <c r="H885" s="31" t="s">
        <v>424</v>
      </c>
      <c r="I885" s="31" t="s">
        <v>425</v>
      </c>
      <c r="J885" s="32">
        <v>9511</v>
      </c>
      <c r="K885" s="32">
        <v>9511</v>
      </c>
      <c r="L885" s="50">
        <v>40680</v>
      </c>
      <c r="M885" s="31" t="s">
        <v>280</v>
      </c>
      <c r="N885" s="31" t="s">
        <v>789</v>
      </c>
      <c r="O885" s="31" t="s">
        <v>789</v>
      </c>
      <c r="P885" s="39" t="s">
        <v>422</v>
      </c>
      <c r="Q885" s="39" t="s">
        <v>555</v>
      </c>
      <c r="R885" s="41" t="s">
        <v>542</v>
      </c>
      <c r="S885" s="31">
        <v>1</v>
      </c>
      <c r="T885" s="39" t="s">
        <v>283</v>
      </c>
      <c r="U885" s="39" t="s">
        <v>430</v>
      </c>
      <c r="V885" s="39" t="s">
        <v>143</v>
      </c>
      <c r="W885" s="39" t="s">
        <v>144</v>
      </c>
      <c r="X885" s="42" t="s">
        <v>144</v>
      </c>
      <c r="Y885" s="50">
        <v>40690</v>
      </c>
      <c r="Z885" s="30" t="s">
        <v>556</v>
      </c>
      <c r="AA885" s="31">
        <v>1</v>
      </c>
      <c r="AB885" s="33" t="s">
        <v>282</v>
      </c>
      <c r="AC885" s="48">
        <v>6</v>
      </c>
      <c r="AD885" s="30">
        <v>1</v>
      </c>
      <c r="AE885" s="30">
        <v>0</v>
      </c>
      <c r="AF885" s="46" t="str">
        <f>IFERROR(VLOOKUP(U885,Acronym!$A:$B, 2, FALSE), "Ot")</f>
        <v>Y</v>
      </c>
      <c r="AG885" s="47" t="s">
        <v>717</v>
      </c>
      <c r="AH885" s="46" t="str">
        <f>VLOOKUP(AG885,Acronym!$A:$B,2, FALSE)</f>
        <v>CA</v>
      </c>
      <c r="AI885" s="47" t="s">
        <v>720</v>
      </c>
      <c r="AJ885" s="47" t="s">
        <v>3202</v>
      </c>
    </row>
    <row r="886" spans="1:36">
      <c r="A886" s="30">
        <v>17346005</v>
      </c>
      <c r="B886" s="31" t="s">
        <v>421</v>
      </c>
      <c r="C886" s="39" t="s">
        <v>12674</v>
      </c>
      <c r="D886" s="30">
        <v>9608418</v>
      </c>
      <c r="E886" s="39" t="s">
        <v>1685</v>
      </c>
      <c r="F886" s="50">
        <v>40641</v>
      </c>
      <c r="G886" s="32">
        <v>4335</v>
      </c>
      <c r="H886" s="31" t="s">
        <v>424</v>
      </c>
      <c r="I886" s="31" t="s">
        <v>425</v>
      </c>
      <c r="J886" s="32">
        <v>4335</v>
      </c>
      <c r="K886" s="32">
        <v>4335</v>
      </c>
      <c r="L886" s="50">
        <v>40681</v>
      </c>
      <c r="M886" s="31" t="s">
        <v>280</v>
      </c>
      <c r="N886" s="31" t="s">
        <v>789</v>
      </c>
      <c r="O886" s="31" t="s">
        <v>789</v>
      </c>
      <c r="P886" s="39" t="s">
        <v>422</v>
      </c>
      <c r="Q886" s="39" t="s">
        <v>555</v>
      </c>
      <c r="R886" s="41" t="s">
        <v>542</v>
      </c>
      <c r="S886" s="31">
        <v>1</v>
      </c>
      <c r="T886" s="39" t="s">
        <v>283</v>
      </c>
      <c r="U886" s="39" t="s">
        <v>426</v>
      </c>
      <c r="V886" s="39" t="s">
        <v>689</v>
      </c>
      <c r="W886" s="39" t="s">
        <v>287</v>
      </c>
      <c r="X886" s="42" t="s">
        <v>456</v>
      </c>
      <c r="Y886" s="50">
        <v>40704</v>
      </c>
      <c r="Z886" s="30" t="s">
        <v>557</v>
      </c>
      <c r="AA886" s="31">
        <v>1</v>
      </c>
      <c r="AB886" s="33" t="s">
        <v>282</v>
      </c>
      <c r="AC886" s="48">
        <v>6</v>
      </c>
      <c r="AD886" s="30">
        <v>1</v>
      </c>
      <c r="AE886" s="30">
        <v>0</v>
      </c>
      <c r="AF886" s="46" t="str">
        <f>IFERROR(VLOOKUP(U886,Acronym!$A:$B, 2, FALSE), "Ot")</f>
        <v>NW</v>
      </c>
      <c r="AG886" s="47" t="s">
        <v>714</v>
      </c>
      <c r="AH886" s="46" t="str">
        <f>VLOOKUP(AG886,Acronym!$A:$B,2, FALSE)</f>
        <v>VA</v>
      </c>
      <c r="AI886" s="47" t="s">
        <v>426</v>
      </c>
      <c r="AJ886" s="47" t="s">
        <v>3203</v>
      </c>
    </row>
    <row r="887" spans="1:36">
      <c r="A887" s="30">
        <v>17346141</v>
      </c>
      <c r="B887" s="31" t="s">
        <v>421</v>
      </c>
      <c r="C887" s="39" t="s">
        <v>12675</v>
      </c>
      <c r="D887" s="30">
        <v>1833438</v>
      </c>
      <c r="E887" s="39" t="s">
        <v>1686</v>
      </c>
      <c r="F887" s="50">
        <v>40641</v>
      </c>
      <c r="G887" s="32">
        <v>4500</v>
      </c>
      <c r="H887" s="31" t="s">
        <v>424</v>
      </c>
      <c r="I887" s="31" t="s">
        <v>425</v>
      </c>
      <c r="J887" s="32">
        <v>4500</v>
      </c>
      <c r="K887" s="32">
        <v>4500</v>
      </c>
      <c r="L887" s="50">
        <v>40680</v>
      </c>
      <c r="M887" s="31" t="s">
        <v>280</v>
      </c>
      <c r="N887" s="31" t="s">
        <v>789</v>
      </c>
      <c r="O887" s="31" t="s">
        <v>789</v>
      </c>
      <c r="P887" s="39" t="s">
        <v>422</v>
      </c>
      <c r="Q887" s="39" t="s">
        <v>555</v>
      </c>
      <c r="R887" s="41" t="s">
        <v>542</v>
      </c>
      <c r="S887" s="31">
        <v>1</v>
      </c>
      <c r="T887" s="39" t="s">
        <v>281</v>
      </c>
      <c r="U887" s="39" t="s">
        <v>430</v>
      </c>
      <c r="V887" s="39" t="s">
        <v>322</v>
      </c>
      <c r="W887" s="39" t="s">
        <v>319</v>
      </c>
      <c r="X887" s="42" t="s">
        <v>323</v>
      </c>
      <c r="Y887" s="50">
        <v>40694</v>
      </c>
      <c r="Z887" s="30" t="s">
        <v>557</v>
      </c>
      <c r="AA887" s="31">
        <v>1</v>
      </c>
      <c r="AB887" s="33" t="s">
        <v>282</v>
      </c>
      <c r="AC887" s="48">
        <v>6</v>
      </c>
      <c r="AD887" s="30">
        <v>1</v>
      </c>
      <c r="AE887" s="30">
        <v>0</v>
      </c>
      <c r="AF887" s="46" t="str">
        <f>IFERROR(VLOOKUP(U887,Acronym!$A:$B, 2, FALSE), "Ot")</f>
        <v>Y</v>
      </c>
      <c r="AG887" s="47" t="s">
        <v>718</v>
      </c>
      <c r="AH887" s="46" t="str">
        <f>VLOOKUP(AG887,Acronym!$A:$B,2, FALSE)</f>
        <v>LI</v>
      </c>
      <c r="AI887" s="47" t="s">
        <v>720</v>
      </c>
      <c r="AJ887" s="47" t="s">
        <v>3204</v>
      </c>
    </row>
    <row r="888" spans="1:36">
      <c r="A888" s="30">
        <v>17347151</v>
      </c>
      <c r="B888" s="31" t="s">
        <v>421</v>
      </c>
      <c r="C888" s="39" t="s">
        <v>12676</v>
      </c>
      <c r="D888" s="30">
        <v>1628563</v>
      </c>
      <c r="E888" s="39" t="s">
        <v>1687</v>
      </c>
      <c r="F888" s="50">
        <v>40641</v>
      </c>
      <c r="G888" s="32">
        <v>9970</v>
      </c>
      <c r="H888" s="31" t="s">
        <v>424</v>
      </c>
      <c r="I888" s="31" t="s">
        <v>174</v>
      </c>
      <c r="J888" s="32">
        <v>9970</v>
      </c>
      <c r="K888" s="32">
        <v>0</v>
      </c>
      <c r="L888" s="50">
        <v>40681</v>
      </c>
      <c r="M888" s="31" t="s">
        <v>280</v>
      </c>
      <c r="N888" s="31" t="s">
        <v>789</v>
      </c>
      <c r="O888" s="31" t="s">
        <v>789</v>
      </c>
      <c r="P888" s="39" t="s">
        <v>422</v>
      </c>
      <c r="Q888" s="39" t="s">
        <v>555</v>
      </c>
      <c r="R888" s="41" t="s">
        <v>542</v>
      </c>
      <c r="S888" s="31" t="s">
        <v>421</v>
      </c>
      <c r="T888" s="39" t="s">
        <v>283</v>
      </c>
      <c r="U888" s="39" t="s">
        <v>436</v>
      </c>
      <c r="V888" s="39" t="s">
        <v>566</v>
      </c>
      <c r="W888" s="39" t="s">
        <v>295</v>
      </c>
      <c r="X888" s="42" t="s">
        <v>545</v>
      </c>
      <c r="Y888" s="50" t="s">
        <v>421</v>
      </c>
      <c r="Z888" s="30" t="s">
        <v>557</v>
      </c>
      <c r="AA888" s="31">
        <v>0</v>
      </c>
      <c r="AB888" s="33" t="s">
        <v>282</v>
      </c>
      <c r="AC888" s="48">
        <v>6</v>
      </c>
      <c r="AD888" s="30">
        <v>1</v>
      </c>
      <c r="AE888" s="30">
        <v>0</v>
      </c>
      <c r="AF888" s="46" t="str">
        <f>IFERROR(VLOOKUP(U888,Acronym!$A:$B, 2, FALSE), "Ot")</f>
        <v>SW</v>
      </c>
      <c r="AG888" s="47" t="s">
        <v>715</v>
      </c>
      <c r="AH888" s="46" t="str">
        <f>VLOOKUP(AG888,Acronym!$A:$B,2, FALSE)</f>
        <v>TH</v>
      </c>
      <c r="AI888" s="47" t="s">
        <v>436</v>
      </c>
      <c r="AJ888" s="47" t="s">
        <v>3205</v>
      </c>
    </row>
    <row r="889" spans="1:36">
      <c r="A889" s="30">
        <v>17347303</v>
      </c>
      <c r="B889" s="31" t="s">
        <v>421</v>
      </c>
      <c r="C889" s="39" t="s">
        <v>12677</v>
      </c>
      <c r="D889" s="30">
        <v>1827749</v>
      </c>
      <c r="E889" s="39" t="s">
        <v>1688</v>
      </c>
      <c r="F889" s="50">
        <v>40641</v>
      </c>
      <c r="G889" s="32">
        <v>4600</v>
      </c>
      <c r="H889" s="31" t="s">
        <v>424</v>
      </c>
      <c r="I889" s="31" t="s">
        <v>425</v>
      </c>
      <c r="J889" s="32">
        <v>4600</v>
      </c>
      <c r="K889" s="32">
        <v>4600</v>
      </c>
      <c r="L889" s="50">
        <v>40680</v>
      </c>
      <c r="M889" s="31" t="s">
        <v>280</v>
      </c>
      <c r="N889" s="31" t="s">
        <v>789</v>
      </c>
      <c r="O889" s="31" t="s">
        <v>789</v>
      </c>
      <c r="P889" s="39" t="s">
        <v>422</v>
      </c>
      <c r="Q889" s="39" t="s">
        <v>555</v>
      </c>
      <c r="R889" s="41" t="s">
        <v>542</v>
      </c>
      <c r="S889" s="31">
        <v>1</v>
      </c>
      <c r="T889" s="39" t="s">
        <v>281</v>
      </c>
      <c r="U889" s="39" t="s">
        <v>435</v>
      </c>
      <c r="V889" s="39" t="s">
        <v>109</v>
      </c>
      <c r="W889" s="39" t="s">
        <v>435</v>
      </c>
      <c r="X889" s="42" t="s">
        <v>110</v>
      </c>
      <c r="Y889" s="50">
        <v>40686</v>
      </c>
      <c r="Z889" s="30" t="s">
        <v>557</v>
      </c>
      <c r="AA889" s="31">
        <v>1</v>
      </c>
      <c r="AB889" s="33" t="s">
        <v>282</v>
      </c>
      <c r="AC889" s="48">
        <v>6</v>
      </c>
      <c r="AD889" s="30">
        <v>1</v>
      </c>
      <c r="AE889" s="30">
        <v>0</v>
      </c>
      <c r="AF889" s="46" t="str">
        <f>IFERROR(VLOOKUP(U889,Acronym!$A:$B, 2, FALSE), "Ot")</f>
        <v>WM</v>
      </c>
      <c r="AG889" s="47" t="s">
        <v>714</v>
      </c>
      <c r="AH889" s="46" t="str">
        <f>VLOOKUP(AG889,Acronym!$A:$B,2, FALSE)</f>
        <v>VA</v>
      </c>
      <c r="AI889" s="47" t="s">
        <v>435</v>
      </c>
      <c r="AJ889" s="47" t="s">
        <v>3206</v>
      </c>
    </row>
    <row r="890" spans="1:36">
      <c r="A890" s="30">
        <v>17347430</v>
      </c>
      <c r="B890" s="31" t="s">
        <v>421</v>
      </c>
      <c r="C890" s="39" t="s">
        <v>12678</v>
      </c>
      <c r="D890" s="30">
        <v>16901673</v>
      </c>
      <c r="E890" s="39" t="s">
        <v>1689</v>
      </c>
      <c r="F890" s="50">
        <v>40641</v>
      </c>
      <c r="G890" s="32">
        <v>5000</v>
      </c>
      <c r="H890" s="31" t="s">
        <v>424</v>
      </c>
      <c r="I890" s="31" t="s">
        <v>174</v>
      </c>
      <c r="J890" s="32">
        <v>0</v>
      </c>
      <c r="K890" s="32">
        <v>0</v>
      </c>
      <c r="L890" s="50">
        <v>40680</v>
      </c>
      <c r="M890" s="31" t="s">
        <v>280</v>
      </c>
      <c r="N890" s="31" t="s">
        <v>789</v>
      </c>
      <c r="O890" s="31" t="s">
        <v>789</v>
      </c>
      <c r="P890" s="39" t="s">
        <v>422</v>
      </c>
      <c r="Q890" s="39" t="s">
        <v>555</v>
      </c>
      <c r="R890" s="41" t="s">
        <v>542</v>
      </c>
      <c r="S890" s="31" t="s">
        <v>421</v>
      </c>
      <c r="T890" s="39" t="s">
        <v>281</v>
      </c>
      <c r="U890" s="39" t="s">
        <v>423</v>
      </c>
      <c r="V890" s="39" t="s">
        <v>149</v>
      </c>
      <c r="W890" s="39" t="s">
        <v>175</v>
      </c>
      <c r="X890" s="42" t="s">
        <v>150</v>
      </c>
      <c r="Y890" s="50" t="s">
        <v>421</v>
      </c>
      <c r="Z890" s="30" t="s">
        <v>557</v>
      </c>
      <c r="AA890" s="31">
        <v>0</v>
      </c>
      <c r="AB890" s="33" t="s">
        <v>282</v>
      </c>
      <c r="AC890" s="48">
        <v>6</v>
      </c>
      <c r="AD890" s="30">
        <v>1</v>
      </c>
      <c r="AE890" s="30">
        <v>0</v>
      </c>
      <c r="AF890" s="46" t="str">
        <f>IFERROR(VLOOKUP(U890,Acronym!$A:$B, 2, FALSE), "Ot")</f>
        <v>L</v>
      </c>
      <c r="AG890" s="47" t="s">
        <v>716</v>
      </c>
      <c r="AH890" s="46" t="str">
        <f>VLOOKUP(AG890,Acronym!$A:$B,2, FALSE)</f>
        <v>MU</v>
      </c>
      <c r="AI890" s="47" t="s">
        <v>423</v>
      </c>
      <c r="AJ890" s="47" t="s">
        <v>3207</v>
      </c>
    </row>
    <row r="891" spans="1:36">
      <c r="A891" s="30">
        <v>17348210</v>
      </c>
      <c r="B891" s="31" t="s">
        <v>421</v>
      </c>
      <c r="C891" s="39" t="s">
        <v>12679</v>
      </c>
      <c r="D891" s="30">
        <v>17348208</v>
      </c>
      <c r="E891" s="39" t="s">
        <v>1690</v>
      </c>
      <c r="F891" s="50">
        <v>40642</v>
      </c>
      <c r="G891" s="32">
        <v>10000</v>
      </c>
      <c r="H891" s="31" t="s">
        <v>424</v>
      </c>
      <c r="I891" s="31" t="s">
        <v>174</v>
      </c>
      <c r="J891" s="32">
        <v>0</v>
      </c>
      <c r="K891" s="32">
        <v>0</v>
      </c>
      <c r="L891" s="50">
        <v>40680</v>
      </c>
      <c r="M891" s="31" t="s">
        <v>280</v>
      </c>
      <c r="N891" s="31" t="s">
        <v>789</v>
      </c>
      <c r="O891" s="31" t="s">
        <v>789</v>
      </c>
      <c r="P891" s="39" t="s">
        <v>422</v>
      </c>
      <c r="Q891" s="39" t="s">
        <v>555</v>
      </c>
      <c r="R891" s="41" t="s">
        <v>542</v>
      </c>
      <c r="S891" s="31" t="s">
        <v>421</v>
      </c>
      <c r="T891" s="39" t="s">
        <v>281</v>
      </c>
      <c r="U891" s="39" t="s">
        <v>435</v>
      </c>
      <c r="V891" s="39" t="s">
        <v>593</v>
      </c>
      <c r="W891" s="39" t="s">
        <v>546</v>
      </c>
      <c r="X891" s="42" t="s">
        <v>546</v>
      </c>
      <c r="Y891" s="50" t="s">
        <v>421</v>
      </c>
      <c r="Z891" s="30" t="s">
        <v>556</v>
      </c>
      <c r="AA891" s="31">
        <v>0</v>
      </c>
      <c r="AB891" s="33" t="s">
        <v>282</v>
      </c>
      <c r="AC891" s="48">
        <v>5</v>
      </c>
      <c r="AD891" s="30">
        <v>1</v>
      </c>
      <c r="AE891" s="30">
        <v>0</v>
      </c>
      <c r="AF891" s="46" t="str">
        <f>IFERROR(VLOOKUP(U891,Acronym!$A:$B, 2, FALSE), "Ot")</f>
        <v>WM</v>
      </c>
      <c r="AG891" s="47" t="s">
        <v>717</v>
      </c>
      <c r="AH891" s="46" t="str">
        <f>VLOOKUP(AG891,Acronym!$A:$B,2, FALSE)</f>
        <v>CA</v>
      </c>
      <c r="AI891" s="47" t="s">
        <v>435</v>
      </c>
      <c r="AJ891" s="47" t="s">
        <v>3208</v>
      </c>
    </row>
    <row r="892" spans="1:36">
      <c r="A892" s="30">
        <v>17348445</v>
      </c>
      <c r="B892" s="31" t="s">
        <v>421</v>
      </c>
      <c r="C892" s="39" t="s">
        <v>12680</v>
      </c>
      <c r="D892" s="30">
        <v>16089438</v>
      </c>
      <c r="E892" s="39" t="s">
        <v>1691</v>
      </c>
      <c r="F892" s="50">
        <v>40642</v>
      </c>
      <c r="G892" s="32">
        <v>2700</v>
      </c>
      <c r="H892" s="31" t="s">
        <v>424</v>
      </c>
      <c r="I892" s="31" t="s">
        <v>425</v>
      </c>
      <c r="J892" s="32">
        <v>2700</v>
      </c>
      <c r="K892" s="32">
        <v>2700</v>
      </c>
      <c r="L892" s="50">
        <v>40687</v>
      </c>
      <c r="M892" s="31" t="s">
        <v>280</v>
      </c>
      <c r="N892" s="31" t="s">
        <v>789</v>
      </c>
      <c r="O892" s="31" t="s">
        <v>789</v>
      </c>
      <c r="P892" s="39" t="s">
        <v>422</v>
      </c>
      <c r="Q892" s="39" t="s">
        <v>555</v>
      </c>
      <c r="R892" s="41" t="s">
        <v>542</v>
      </c>
      <c r="S892" s="31">
        <v>1</v>
      </c>
      <c r="T892" s="39" t="s">
        <v>281</v>
      </c>
      <c r="U892" s="39" t="s">
        <v>435</v>
      </c>
      <c r="V892" s="39" t="s">
        <v>600</v>
      </c>
      <c r="W892" s="39" t="s">
        <v>546</v>
      </c>
      <c r="X892" s="42" t="s">
        <v>546</v>
      </c>
      <c r="Y892" s="50">
        <v>40700</v>
      </c>
      <c r="Z892" s="30" t="s">
        <v>557</v>
      </c>
      <c r="AA892" s="31">
        <v>1</v>
      </c>
      <c r="AB892" s="33" t="s">
        <v>282</v>
      </c>
      <c r="AC892" s="48">
        <v>6</v>
      </c>
      <c r="AD892" s="30">
        <v>0</v>
      </c>
      <c r="AE892" s="30">
        <v>0</v>
      </c>
      <c r="AF892" s="46" t="str">
        <f>IFERROR(VLOOKUP(U892,Acronym!$A:$B, 2, FALSE), "Ot")</f>
        <v>WM</v>
      </c>
      <c r="AG892" s="47" t="s">
        <v>715</v>
      </c>
      <c r="AH892" s="46" t="str">
        <f>VLOOKUP(AG892,Acronym!$A:$B,2, FALSE)</f>
        <v>TH</v>
      </c>
      <c r="AI892" s="47" t="s">
        <v>435</v>
      </c>
      <c r="AJ892" s="47" t="s">
        <v>3209</v>
      </c>
    </row>
    <row r="893" spans="1:36">
      <c r="A893" s="30">
        <v>17348567</v>
      </c>
      <c r="B893" s="31" t="s">
        <v>421</v>
      </c>
      <c r="C893" s="39" t="s">
        <v>12681</v>
      </c>
      <c r="D893" s="30">
        <v>1596786</v>
      </c>
      <c r="E893" s="39" t="s">
        <v>1692</v>
      </c>
      <c r="F893" s="50">
        <v>40642</v>
      </c>
      <c r="G893" s="32">
        <v>10000</v>
      </c>
      <c r="H893" s="31" t="s">
        <v>424</v>
      </c>
      <c r="I893" s="31" t="s">
        <v>425</v>
      </c>
      <c r="J893" s="32">
        <v>10000</v>
      </c>
      <c r="K893" s="32">
        <v>10000</v>
      </c>
      <c r="L893" s="50">
        <v>40680</v>
      </c>
      <c r="M893" s="31" t="s">
        <v>280</v>
      </c>
      <c r="N893" s="31" t="s">
        <v>789</v>
      </c>
      <c r="O893" s="31" t="s">
        <v>789</v>
      </c>
      <c r="P893" s="39" t="s">
        <v>422</v>
      </c>
      <c r="Q893" s="39" t="s">
        <v>555</v>
      </c>
      <c r="R893" s="41" t="s">
        <v>542</v>
      </c>
      <c r="S893" s="31">
        <v>1</v>
      </c>
      <c r="T893" s="39" t="s">
        <v>283</v>
      </c>
      <c r="U893" s="39" t="s">
        <v>423</v>
      </c>
      <c r="V893" s="39" t="s">
        <v>586</v>
      </c>
      <c r="W893" s="39" t="s">
        <v>175</v>
      </c>
      <c r="X893" s="42" t="s">
        <v>120</v>
      </c>
      <c r="Y893" s="50">
        <v>40688</v>
      </c>
      <c r="Z893" s="30" t="s">
        <v>556</v>
      </c>
      <c r="AA893" s="31">
        <v>1</v>
      </c>
      <c r="AB893" s="33" t="s">
        <v>282</v>
      </c>
      <c r="AC893" s="48">
        <v>5</v>
      </c>
      <c r="AD893" s="30">
        <v>1</v>
      </c>
      <c r="AE893" s="30">
        <v>0</v>
      </c>
      <c r="AF893" s="46" t="str">
        <f>IFERROR(VLOOKUP(U893,Acronym!$A:$B, 2, FALSE), "Ot")</f>
        <v>L</v>
      </c>
      <c r="AG893" s="47" t="s">
        <v>717</v>
      </c>
      <c r="AH893" s="46" t="str">
        <f>VLOOKUP(AG893,Acronym!$A:$B,2, FALSE)</f>
        <v>CA</v>
      </c>
      <c r="AI893" s="47" t="s">
        <v>423</v>
      </c>
      <c r="AJ893" s="47" t="s">
        <v>3210</v>
      </c>
    </row>
    <row r="894" spans="1:36">
      <c r="A894" s="30">
        <v>17348683</v>
      </c>
      <c r="B894" s="31" t="s">
        <v>421</v>
      </c>
      <c r="C894" s="39" t="s">
        <v>12682</v>
      </c>
      <c r="D894" s="30">
        <v>1841286</v>
      </c>
      <c r="E894" s="39" t="s">
        <v>1693</v>
      </c>
      <c r="F894" s="50">
        <v>40643</v>
      </c>
      <c r="G894" s="32">
        <v>10000</v>
      </c>
      <c r="H894" s="31" t="s">
        <v>424</v>
      </c>
      <c r="I894" s="31" t="s">
        <v>425</v>
      </c>
      <c r="J894" s="32">
        <v>10000</v>
      </c>
      <c r="K894" s="32">
        <v>10000</v>
      </c>
      <c r="L894" s="50">
        <v>40680</v>
      </c>
      <c r="M894" s="31" t="s">
        <v>280</v>
      </c>
      <c r="N894" s="31" t="s">
        <v>789</v>
      </c>
      <c r="O894" s="31" t="s">
        <v>789</v>
      </c>
      <c r="P894" s="39" t="s">
        <v>422</v>
      </c>
      <c r="Q894" s="39" t="s">
        <v>555</v>
      </c>
      <c r="R894" s="41" t="s">
        <v>542</v>
      </c>
      <c r="S894" s="31">
        <v>1</v>
      </c>
      <c r="T894" s="39" t="s">
        <v>281</v>
      </c>
      <c r="U894" s="39" t="s">
        <v>434</v>
      </c>
      <c r="V894" s="39" t="s">
        <v>672</v>
      </c>
      <c r="W894" s="39" t="s">
        <v>97</v>
      </c>
      <c r="X894" s="42" t="s">
        <v>672</v>
      </c>
      <c r="Y894" s="50">
        <v>40687</v>
      </c>
      <c r="Z894" s="30" t="s">
        <v>556</v>
      </c>
      <c r="AA894" s="31">
        <v>1</v>
      </c>
      <c r="AB894" s="33" t="s">
        <v>282</v>
      </c>
      <c r="AC894" s="48">
        <v>5</v>
      </c>
      <c r="AD894" s="30">
        <v>1</v>
      </c>
      <c r="AE894" s="30">
        <v>0</v>
      </c>
      <c r="AF894" s="46" t="str">
        <f>IFERROR(VLOOKUP(U894,Acronym!$A:$B, 2, FALSE), "Ot")</f>
        <v>EM</v>
      </c>
      <c r="AG894" s="47" t="s">
        <v>718</v>
      </c>
      <c r="AH894" s="46" t="str">
        <f>VLOOKUP(AG894,Acronym!$A:$B,2, FALSE)</f>
        <v>LI</v>
      </c>
      <c r="AI894" s="47" t="s">
        <v>434</v>
      </c>
      <c r="AJ894" s="47" t="s">
        <v>3211</v>
      </c>
    </row>
    <row r="895" spans="1:36">
      <c r="A895" s="30">
        <v>17348983</v>
      </c>
      <c r="B895" s="31" t="s">
        <v>421</v>
      </c>
      <c r="C895" s="39" t="s">
        <v>12683</v>
      </c>
      <c r="D895" s="30">
        <v>17348981</v>
      </c>
      <c r="E895" s="39" t="s">
        <v>1694</v>
      </c>
      <c r="F895" s="50">
        <v>40643</v>
      </c>
      <c r="G895" s="32">
        <v>1500</v>
      </c>
      <c r="H895" s="31" t="s">
        <v>177</v>
      </c>
      <c r="I895" s="31" t="s">
        <v>174</v>
      </c>
      <c r="J895" s="32">
        <v>0</v>
      </c>
      <c r="K895" s="32">
        <v>0</v>
      </c>
      <c r="L895" s="50">
        <v>40648</v>
      </c>
      <c r="M895" s="31" t="s">
        <v>280</v>
      </c>
      <c r="N895" s="31" t="s">
        <v>789</v>
      </c>
      <c r="O895" s="31" t="s">
        <v>789</v>
      </c>
      <c r="P895" s="39" t="s">
        <v>422</v>
      </c>
      <c r="Q895" s="39" t="s">
        <v>555</v>
      </c>
      <c r="R895" s="41" t="s">
        <v>542</v>
      </c>
      <c r="S895" s="31" t="s">
        <v>421</v>
      </c>
      <c r="T895" s="39" t="s">
        <v>281</v>
      </c>
      <c r="U895" s="39" t="s">
        <v>535</v>
      </c>
      <c r="V895" s="39" t="s">
        <v>535</v>
      </c>
      <c r="W895" s="39" t="s">
        <v>535</v>
      </c>
      <c r="X895" s="42" t="s">
        <v>535</v>
      </c>
      <c r="Y895" s="50" t="s">
        <v>421</v>
      </c>
      <c r="Z895" s="30" t="s">
        <v>557</v>
      </c>
      <c r="AA895" s="31">
        <v>0</v>
      </c>
      <c r="AB895" s="33" t="s">
        <v>282</v>
      </c>
      <c r="AC895" s="48">
        <v>1</v>
      </c>
      <c r="AD895" s="30">
        <v>1</v>
      </c>
      <c r="AE895" s="30">
        <v>1</v>
      </c>
      <c r="AF895" s="46" t="str">
        <f>IFERROR(VLOOKUP(U895,Acronym!$A:$B, 2, FALSE), "Ot")</f>
        <v>Ot</v>
      </c>
      <c r="AG895" s="47" t="s">
        <v>718</v>
      </c>
      <c r="AH895" s="46" t="str">
        <f>VLOOKUP(AG895,Acronym!$A:$B,2, FALSE)</f>
        <v>LI</v>
      </c>
      <c r="AI895" s="47" t="s">
        <v>446</v>
      </c>
      <c r="AJ895" s="47" t="s">
        <v>3212</v>
      </c>
    </row>
    <row r="896" spans="1:36">
      <c r="A896" s="30">
        <v>17349065</v>
      </c>
      <c r="B896" s="31" t="s">
        <v>421</v>
      </c>
      <c r="C896" s="39" t="s">
        <v>12684</v>
      </c>
      <c r="D896" s="30">
        <v>1844466</v>
      </c>
      <c r="E896" s="39" t="s">
        <v>1695</v>
      </c>
      <c r="F896" s="50">
        <v>40643</v>
      </c>
      <c r="G896" s="32">
        <v>19939</v>
      </c>
      <c r="H896" s="31" t="s">
        <v>424</v>
      </c>
      <c r="I896" s="31" t="s">
        <v>425</v>
      </c>
      <c r="J896" s="32">
        <v>19939</v>
      </c>
      <c r="K896" s="32">
        <v>19939</v>
      </c>
      <c r="L896" s="50">
        <v>40702</v>
      </c>
      <c r="M896" s="31" t="s">
        <v>280</v>
      </c>
      <c r="N896" s="31" t="s">
        <v>789</v>
      </c>
      <c r="O896" s="31" t="s">
        <v>789</v>
      </c>
      <c r="P896" s="39" t="s">
        <v>422</v>
      </c>
      <c r="Q896" s="39" t="s">
        <v>555</v>
      </c>
      <c r="R896" s="41" t="s">
        <v>179</v>
      </c>
      <c r="S896" s="31">
        <v>1</v>
      </c>
      <c r="T896" s="39" t="s">
        <v>281</v>
      </c>
      <c r="U896" s="39" t="s">
        <v>423</v>
      </c>
      <c r="V896" s="39" t="s">
        <v>22</v>
      </c>
      <c r="W896" s="39" t="s">
        <v>175</v>
      </c>
      <c r="X896" s="42" t="s">
        <v>23</v>
      </c>
      <c r="Y896" s="50">
        <v>40714</v>
      </c>
      <c r="Z896" s="30" t="s">
        <v>557</v>
      </c>
      <c r="AA896" s="31">
        <v>1</v>
      </c>
      <c r="AB896" s="33" t="s">
        <v>284</v>
      </c>
      <c r="AC896" s="48">
        <v>8</v>
      </c>
      <c r="AD896" s="30">
        <v>1</v>
      </c>
      <c r="AE896" s="30">
        <v>0</v>
      </c>
      <c r="AF896" s="46" t="str">
        <f>IFERROR(VLOOKUP(U896,Acronym!$A:$B, 2, FALSE), "Ot")</f>
        <v>L</v>
      </c>
      <c r="AG896" s="47" t="s">
        <v>714</v>
      </c>
      <c r="AH896" s="46" t="str">
        <f>VLOOKUP(AG896,Acronym!$A:$B,2, FALSE)</f>
        <v>VA</v>
      </c>
      <c r="AI896" s="47" t="s">
        <v>423</v>
      </c>
      <c r="AJ896" s="47" t="s">
        <v>3213</v>
      </c>
    </row>
    <row r="897" spans="1:36">
      <c r="A897" s="30">
        <v>17349224</v>
      </c>
      <c r="B897" s="31" t="s">
        <v>421</v>
      </c>
      <c r="C897" s="39" t="s">
        <v>12685</v>
      </c>
      <c r="D897" s="30">
        <v>12388848</v>
      </c>
      <c r="E897" s="39" t="s">
        <v>610</v>
      </c>
      <c r="F897" s="50">
        <v>40643</v>
      </c>
      <c r="G897" s="32">
        <v>9996</v>
      </c>
      <c r="H897" s="31" t="s">
        <v>424</v>
      </c>
      <c r="I897" s="31" t="s">
        <v>425</v>
      </c>
      <c r="J897" s="32">
        <v>9996</v>
      </c>
      <c r="K897" s="32">
        <v>9996</v>
      </c>
      <c r="L897" s="50">
        <v>40680</v>
      </c>
      <c r="M897" s="31" t="s">
        <v>280</v>
      </c>
      <c r="N897" s="31" t="s">
        <v>789</v>
      </c>
      <c r="O897" s="31" t="s">
        <v>789</v>
      </c>
      <c r="P897" s="39" t="s">
        <v>422</v>
      </c>
      <c r="Q897" s="39" t="s">
        <v>555</v>
      </c>
      <c r="R897" s="41" t="s">
        <v>542</v>
      </c>
      <c r="S897" s="31">
        <v>1</v>
      </c>
      <c r="T897" s="39" t="s">
        <v>281</v>
      </c>
      <c r="U897" s="39" t="s">
        <v>434</v>
      </c>
      <c r="V897" s="39" t="s">
        <v>509</v>
      </c>
      <c r="W897" s="39" t="s">
        <v>508</v>
      </c>
      <c r="X897" s="42" t="s">
        <v>508</v>
      </c>
      <c r="Y897" s="50">
        <v>40696</v>
      </c>
      <c r="Z897" s="30" t="s">
        <v>557</v>
      </c>
      <c r="AA897" s="31">
        <v>1</v>
      </c>
      <c r="AB897" s="33" t="s">
        <v>282</v>
      </c>
      <c r="AC897" s="48">
        <v>5</v>
      </c>
      <c r="AD897" s="30">
        <v>1</v>
      </c>
      <c r="AE897" s="30">
        <v>0</v>
      </c>
      <c r="AF897" s="46" t="str">
        <f>IFERROR(VLOOKUP(U897,Acronym!$A:$B, 2, FALSE), "Ot")</f>
        <v>EM</v>
      </c>
      <c r="AG897" s="47" t="s">
        <v>714</v>
      </c>
      <c r="AH897" s="46" t="str">
        <f>VLOOKUP(AG897,Acronym!$A:$B,2, FALSE)</f>
        <v>VA</v>
      </c>
      <c r="AI897" s="47" t="s">
        <v>434</v>
      </c>
      <c r="AJ897" s="47" t="s">
        <v>3214</v>
      </c>
    </row>
    <row r="898" spans="1:36">
      <c r="A898" s="30">
        <v>17349318</v>
      </c>
      <c r="B898" s="31" t="s">
        <v>421</v>
      </c>
      <c r="C898" s="39" t="s">
        <v>12686</v>
      </c>
      <c r="D898" s="30">
        <v>14763823</v>
      </c>
      <c r="E898" s="39" t="s">
        <v>1696</v>
      </c>
      <c r="F898" s="50">
        <v>40644</v>
      </c>
      <c r="G898" s="32">
        <v>2376</v>
      </c>
      <c r="H898" s="31" t="s">
        <v>177</v>
      </c>
      <c r="I898" s="31" t="s">
        <v>174</v>
      </c>
      <c r="J898" s="32">
        <v>0</v>
      </c>
      <c r="K898" s="32">
        <v>0</v>
      </c>
      <c r="L898" s="50">
        <v>40648</v>
      </c>
      <c r="M898" s="31" t="s">
        <v>280</v>
      </c>
      <c r="N898" s="31" t="s">
        <v>789</v>
      </c>
      <c r="O898" s="31" t="s">
        <v>789</v>
      </c>
      <c r="P898" s="39" t="s">
        <v>422</v>
      </c>
      <c r="Q898" s="39" t="s">
        <v>555</v>
      </c>
      <c r="R898" s="41" t="s">
        <v>542</v>
      </c>
      <c r="S898" s="31" t="s">
        <v>421</v>
      </c>
      <c r="T898" s="39" t="s">
        <v>281</v>
      </c>
      <c r="U898" s="39" t="s">
        <v>434</v>
      </c>
      <c r="V898" s="39" t="s">
        <v>258</v>
      </c>
      <c r="W898" s="39" t="s">
        <v>97</v>
      </c>
      <c r="X898" s="42" t="s">
        <v>256</v>
      </c>
      <c r="Y898" s="50" t="s">
        <v>421</v>
      </c>
      <c r="Z898" s="30" t="s">
        <v>557</v>
      </c>
      <c r="AA898" s="31">
        <v>0</v>
      </c>
      <c r="AB898" s="33" t="s">
        <v>282</v>
      </c>
      <c r="AC898" s="48">
        <v>1</v>
      </c>
      <c r="AD898" s="30">
        <v>1</v>
      </c>
      <c r="AE898" s="30">
        <v>1</v>
      </c>
      <c r="AF898" s="46" t="str">
        <f>IFERROR(VLOOKUP(U898,Acronym!$A:$B, 2, FALSE), "Ot")</f>
        <v>EM</v>
      </c>
      <c r="AG898" s="47" t="s">
        <v>714</v>
      </c>
      <c r="AH898" s="46" t="str">
        <f>VLOOKUP(AG898,Acronym!$A:$B,2, FALSE)</f>
        <v>VA</v>
      </c>
      <c r="AI898" s="47" t="s">
        <v>434</v>
      </c>
      <c r="AJ898" s="47" t="s">
        <v>3215</v>
      </c>
    </row>
    <row r="899" spans="1:36">
      <c r="A899" s="30">
        <v>17349410</v>
      </c>
      <c r="B899" s="31" t="s">
        <v>421</v>
      </c>
      <c r="C899" s="39" t="s">
        <v>12687</v>
      </c>
      <c r="D899" s="30">
        <v>17349408</v>
      </c>
      <c r="E899" s="39" t="s">
        <v>1697</v>
      </c>
      <c r="F899" s="50">
        <v>40643</v>
      </c>
      <c r="G899" s="32">
        <v>3000</v>
      </c>
      <c r="H899" s="31" t="s">
        <v>177</v>
      </c>
      <c r="I899" s="31" t="s">
        <v>174</v>
      </c>
      <c r="J899" s="32">
        <v>0</v>
      </c>
      <c r="K899" s="32">
        <v>0</v>
      </c>
      <c r="L899" s="50">
        <v>40651</v>
      </c>
      <c r="M899" s="31" t="s">
        <v>280</v>
      </c>
      <c r="N899" s="31" t="s">
        <v>789</v>
      </c>
      <c r="O899" s="31" t="s">
        <v>789</v>
      </c>
      <c r="P899" s="39" t="s">
        <v>422</v>
      </c>
      <c r="Q899" s="39" t="s">
        <v>555</v>
      </c>
      <c r="R899" s="41" t="s">
        <v>542</v>
      </c>
      <c r="S899" s="31" t="s">
        <v>421</v>
      </c>
      <c r="T899" s="39" t="s">
        <v>281</v>
      </c>
      <c r="U899" s="39" t="s">
        <v>423</v>
      </c>
      <c r="V899" s="39" t="s">
        <v>265</v>
      </c>
      <c r="W899" s="39" t="s">
        <v>175</v>
      </c>
      <c r="X899" s="42" t="s">
        <v>266</v>
      </c>
      <c r="Y899" s="50" t="s">
        <v>421</v>
      </c>
      <c r="Z899" s="30" t="s">
        <v>556</v>
      </c>
      <c r="AA899" s="31">
        <v>0</v>
      </c>
      <c r="AB899" s="33" t="s">
        <v>282</v>
      </c>
      <c r="AC899" s="48">
        <v>1</v>
      </c>
      <c r="AD899" s="30">
        <v>1</v>
      </c>
      <c r="AE899" s="30">
        <v>1</v>
      </c>
      <c r="AF899" s="46" t="str">
        <f>IFERROR(VLOOKUP(U899,Acronym!$A:$B, 2, FALSE), "Ot")</f>
        <v>L</v>
      </c>
      <c r="AG899" s="47" t="s">
        <v>716</v>
      </c>
      <c r="AH899" s="46" t="str">
        <f>VLOOKUP(AG899,Acronym!$A:$B,2, FALSE)</f>
        <v>MU</v>
      </c>
      <c r="AI899" s="47" t="s">
        <v>423</v>
      </c>
      <c r="AJ899" s="47" t="s">
        <v>3216</v>
      </c>
    </row>
    <row r="900" spans="1:36">
      <c r="A900" s="30">
        <v>17349567</v>
      </c>
      <c r="B900" s="31" t="s">
        <v>421</v>
      </c>
      <c r="C900" s="39" t="s">
        <v>12688</v>
      </c>
      <c r="D900" s="30">
        <v>15902035</v>
      </c>
      <c r="E900" s="39" t="s">
        <v>1698</v>
      </c>
      <c r="F900" s="50">
        <v>40644</v>
      </c>
      <c r="G900" s="32">
        <v>8862</v>
      </c>
      <c r="H900" s="31" t="s">
        <v>424</v>
      </c>
      <c r="I900" s="31" t="s">
        <v>425</v>
      </c>
      <c r="J900" s="32">
        <v>8862</v>
      </c>
      <c r="K900" s="32">
        <v>8862</v>
      </c>
      <c r="L900" s="50">
        <v>40681</v>
      </c>
      <c r="M900" s="31" t="s">
        <v>280</v>
      </c>
      <c r="N900" s="31" t="s">
        <v>789</v>
      </c>
      <c r="O900" s="31" t="s">
        <v>789</v>
      </c>
      <c r="P900" s="39" t="s">
        <v>422</v>
      </c>
      <c r="Q900" s="39" t="s">
        <v>555</v>
      </c>
      <c r="R900" s="41" t="s">
        <v>542</v>
      </c>
      <c r="S900" s="31">
        <v>1</v>
      </c>
      <c r="T900" s="39" t="s">
        <v>281</v>
      </c>
      <c r="U900" s="39" t="s">
        <v>426</v>
      </c>
      <c r="V900" s="39" t="s">
        <v>13</v>
      </c>
      <c r="W900" s="39" t="s">
        <v>286</v>
      </c>
      <c r="X900" s="42" t="s">
        <v>497</v>
      </c>
      <c r="Y900" s="50">
        <v>40711</v>
      </c>
      <c r="Z900" s="30" t="s">
        <v>556</v>
      </c>
      <c r="AA900" s="31">
        <v>1</v>
      </c>
      <c r="AB900" s="33" t="s">
        <v>282</v>
      </c>
      <c r="AC900" s="48">
        <v>5</v>
      </c>
      <c r="AD900" s="30">
        <v>1</v>
      </c>
      <c r="AE900" s="30">
        <v>0</v>
      </c>
      <c r="AF900" s="46" t="str">
        <f>IFERROR(VLOOKUP(U900,Acronym!$A:$B, 2, FALSE), "Ot")</f>
        <v>NW</v>
      </c>
      <c r="AG900" s="47" t="s">
        <v>715</v>
      </c>
      <c r="AH900" s="46" t="str">
        <f>VLOOKUP(AG900,Acronym!$A:$B,2, FALSE)</f>
        <v>TH</v>
      </c>
      <c r="AI900" s="47" t="s">
        <v>426</v>
      </c>
      <c r="AJ900" s="47" t="s">
        <v>3217</v>
      </c>
    </row>
    <row r="901" spans="1:36">
      <c r="A901" s="30">
        <v>17351136</v>
      </c>
      <c r="B901" s="31" t="s">
        <v>421</v>
      </c>
      <c r="C901" s="39" t="s">
        <v>12689</v>
      </c>
      <c r="D901" s="30">
        <v>7297965</v>
      </c>
      <c r="E901" s="39" t="s">
        <v>3878</v>
      </c>
      <c r="F901" s="50">
        <v>40641</v>
      </c>
      <c r="G901" s="32">
        <v>95000</v>
      </c>
      <c r="H901" s="31" t="s">
        <v>424</v>
      </c>
      <c r="I901" s="31" t="s">
        <v>425</v>
      </c>
      <c r="J901" s="32">
        <v>95000</v>
      </c>
      <c r="K901" s="32">
        <v>95000</v>
      </c>
      <c r="L901" s="50">
        <v>40737</v>
      </c>
      <c r="M901" s="31" t="s">
        <v>3874</v>
      </c>
      <c r="N901" s="31" t="s">
        <v>789</v>
      </c>
      <c r="O901" s="31" t="s">
        <v>789</v>
      </c>
      <c r="P901" s="39" t="s">
        <v>422</v>
      </c>
      <c r="Q901" s="39" t="s">
        <v>555</v>
      </c>
      <c r="R901" s="41" t="s">
        <v>541</v>
      </c>
      <c r="S901" s="31">
        <v>1</v>
      </c>
      <c r="T901" s="39" t="s">
        <v>283</v>
      </c>
      <c r="U901" s="39" t="s">
        <v>436</v>
      </c>
      <c r="V901" s="39" t="s">
        <v>342</v>
      </c>
      <c r="W901" s="39" t="s">
        <v>370</v>
      </c>
      <c r="X901" s="42" t="s">
        <v>370</v>
      </c>
      <c r="Y901" s="50">
        <v>40763</v>
      </c>
      <c r="Z901" s="30" t="s">
        <v>556</v>
      </c>
      <c r="AA901" s="31">
        <v>1</v>
      </c>
      <c r="AB901" s="33" t="s">
        <v>284</v>
      </c>
      <c r="AC901" s="48">
        <v>14</v>
      </c>
      <c r="AD901" s="30">
        <v>0</v>
      </c>
      <c r="AE901" s="30">
        <v>0</v>
      </c>
      <c r="AF901" s="46" t="str">
        <f>IFERROR(VLOOKUP(U901,Acronym!$A:$B, 2, FALSE), "Ot")</f>
        <v>SW</v>
      </c>
      <c r="AG901" s="47" t="s">
        <v>714</v>
      </c>
      <c r="AH901" s="46" t="str">
        <f>VLOOKUP(AG901,Acronym!$A:$B,2, FALSE)</f>
        <v>VA</v>
      </c>
      <c r="AI901" s="47" t="s">
        <v>436</v>
      </c>
      <c r="AJ901" s="47" t="s">
        <v>3879</v>
      </c>
    </row>
    <row r="902" spans="1:36">
      <c r="A902" s="30">
        <v>17351393</v>
      </c>
      <c r="B902" s="31" t="s">
        <v>421</v>
      </c>
      <c r="C902" s="39" t="s">
        <v>12690</v>
      </c>
      <c r="D902" s="30">
        <v>1388190</v>
      </c>
      <c r="E902" s="39" t="s">
        <v>1699</v>
      </c>
      <c r="F902" s="50">
        <v>40641</v>
      </c>
      <c r="G902" s="32">
        <v>9900</v>
      </c>
      <c r="H902" s="31" t="s">
        <v>424</v>
      </c>
      <c r="I902" s="31" t="s">
        <v>425</v>
      </c>
      <c r="J902" s="32">
        <v>9900</v>
      </c>
      <c r="K902" s="32">
        <v>9900</v>
      </c>
      <c r="L902" s="50">
        <v>40680</v>
      </c>
      <c r="M902" s="31" t="s">
        <v>280</v>
      </c>
      <c r="N902" s="31" t="s">
        <v>789</v>
      </c>
      <c r="O902" s="31" t="s">
        <v>789</v>
      </c>
      <c r="P902" s="39" t="s">
        <v>422</v>
      </c>
      <c r="Q902" s="39" t="s">
        <v>555</v>
      </c>
      <c r="R902" s="41" t="s">
        <v>542</v>
      </c>
      <c r="S902" s="31">
        <v>1</v>
      </c>
      <c r="T902" s="39" t="s">
        <v>283</v>
      </c>
      <c r="U902" s="39" t="s">
        <v>430</v>
      </c>
      <c r="V902" s="39" t="s">
        <v>675</v>
      </c>
      <c r="W902" s="39" t="s">
        <v>516</v>
      </c>
      <c r="X902" s="42" t="s">
        <v>516</v>
      </c>
      <c r="Y902" s="50">
        <v>40688</v>
      </c>
      <c r="Z902" s="30" t="s">
        <v>557</v>
      </c>
      <c r="AA902" s="31">
        <v>1</v>
      </c>
      <c r="AB902" s="33" t="s">
        <v>282</v>
      </c>
      <c r="AC902" s="48">
        <v>6</v>
      </c>
      <c r="AD902" s="30">
        <v>1</v>
      </c>
      <c r="AE902" s="30">
        <v>0</v>
      </c>
      <c r="AF902" s="46" t="str">
        <f>IFERROR(VLOOKUP(U902,Acronym!$A:$B, 2, FALSE), "Ot")</f>
        <v>Y</v>
      </c>
      <c r="AG902" s="47" t="s">
        <v>714</v>
      </c>
      <c r="AH902" s="46" t="str">
        <f>VLOOKUP(AG902,Acronym!$A:$B,2, FALSE)</f>
        <v>VA</v>
      </c>
      <c r="AI902" s="47" t="s">
        <v>720</v>
      </c>
      <c r="AJ902" s="47" t="s">
        <v>3218</v>
      </c>
    </row>
    <row r="903" spans="1:36">
      <c r="A903" s="30">
        <v>17351522</v>
      </c>
      <c r="B903" s="31" t="s">
        <v>421</v>
      </c>
      <c r="C903" s="39" t="s">
        <v>12691</v>
      </c>
      <c r="D903" s="30">
        <v>1638044</v>
      </c>
      <c r="E903" s="39" t="s">
        <v>1700</v>
      </c>
      <c r="F903" s="50">
        <v>40641</v>
      </c>
      <c r="G903" s="32">
        <v>78500</v>
      </c>
      <c r="H903" s="31" t="s">
        <v>424</v>
      </c>
      <c r="I903" s="31" t="s">
        <v>174</v>
      </c>
      <c r="J903" s="32">
        <v>78500</v>
      </c>
      <c r="K903" s="32">
        <v>0</v>
      </c>
      <c r="L903" s="50">
        <v>40722</v>
      </c>
      <c r="M903" s="31" t="s">
        <v>280</v>
      </c>
      <c r="N903" s="31" t="s">
        <v>789</v>
      </c>
      <c r="O903" s="31" t="s">
        <v>789</v>
      </c>
      <c r="P903" s="39" t="s">
        <v>422</v>
      </c>
      <c r="Q903" s="39" t="s">
        <v>555</v>
      </c>
      <c r="R903" s="41" t="s">
        <v>541</v>
      </c>
      <c r="S903" s="31" t="s">
        <v>421</v>
      </c>
      <c r="T903" s="39" t="s">
        <v>283</v>
      </c>
      <c r="U903" s="39" t="s">
        <v>430</v>
      </c>
      <c r="V903" s="39" t="s">
        <v>589</v>
      </c>
      <c r="W903" s="39" t="s">
        <v>99</v>
      </c>
      <c r="X903" s="42" t="s">
        <v>690</v>
      </c>
      <c r="Y903" s="50" t="s">
        <v>421</v>
      </c>
      <c r="Z903" s="30" t="s">
        <v>556</v>
      </c>
      <c r="AA903" s="31">
        <v>0</v>
      </c>
      <c r="AB903" s="33" t="s">
        <v>284</v>
      </c>
      <c r="AC903" s="48">
        <v>12</v>
      </c>
      <c r="AD903" s="30">
        <v>1</v>
      </c>
      <c r="AE903" s="30">
        <v>0</v>
      </c>
      <c r="AF903" s="46" t="str">
        <f>IFERROR(VLOOKUP(U903,Acronym!$A:$B, 2, FALSE), "Ot")</f>
        <v>Y</v>
      </c>
      <c r="AG903" s="47" t="s">
        <v>714</v>
      </c>
      <c r="AH903" s="46" t="str">
        <f>VLOOKUP(AG903,Acronym!$A:$B,2, FALSE)</f>
        <v>VA</v>
      </c>
      <c r="AI903" s="47" t="s">
        <v>720</v>
      </c>
      <c r="AJ903" s="47" t="s">
        <v>3219</v>
      </c>
    </row>
    <row r="904" spans="1:36">
      <c r="A904" s="30">
        <v>17351962</v>
      </c>
      <c r="B904" s="31" t="s">
        <v>421</v>
      </c>
      <c r="C904" s="39" t="s">
        <v>12692</v>
      </c>
      <c r="D904" s="30">
        <v>17351955</v>
      </c>
      <c r="E904" s="39" t="s">
        <v>1701</v>
      </c>
      <c r="F904" s="50">
        <v>40641</v>
      </c>
      <c r="G904" s="32">
        <v>3172</v>
      </c>
      <c r="H904" s="31" t="s">
        <v>424</v>
      </c>
      <c r="I904" s="31" t="s">
        <v>174</v>
      </c>
      <c r="J904" s="32">
        <v>0</v>
      </c>
      <c r="K904" s="32">
        <v>0</v>
      </c>
      <c r="L904" s="50">
        <v>40681</v>
      </c>
      <c r="M904" s="31" t="s">
        <v>280</v>
      </c>
      <c r="N904" s="31" t="s">
        <v>789</v>
      </c>
      <c r="O904" s="31" t="s">
        <v>789</v>
      </c>
      <c r="P904" s="39" t="s">
        <v>422</v>
      </c>
      <c r="Q904" s="39" t="s">
        <v>555</v>
      </c>
      <c r="R904" s="41" t="s">
        <v>542</v>
      </c>
      <c r="S904" s="31" t="s">
        <v>421</v>
      </c>
      <c r="T904" s="39" t="s">
        <v>283</v>
      </c>
      <c r="U904" s="39" t="s">
        <v>446</v>
      </c>
      <c r="V904" s="39" t="s">
        <v>580</v>
      </c>
      <c r="W904" s="39" t="s">
        <v>372</v>
      </c>
      <c r="X904" s="42" t="s">
        <v>580</v>
      </c>
      <c r="Y904" s="50" t="s">
        <v>421</v>
      </c>
      <c r="Z904" s="30" t="s">
        <v>556</v>
      </c>
      <c r="AA904" s="31">
        <v>0</v>
      </c>
      <c r="AB904" s="33" t="s">
        <v>282</v>
      </c>
      <c r="AC904" s="48">
        <v>6</v>
      </c>
      <c r="AD904" s="30">
        <v>1</v>
      </c>
      <c r="AE904" s="30">
        <v>0</v>
      </c>
      <c r="AF904" s="46" t="str">
        <f>IFERROR(VLOOKUP(U904,Acronym!$A:$B, 2, FALSE), "Ot")</f>
        <v>SE</v>
      </c>
      <c r="AG904" s="47" t="s">
        <v>716</v>
      </c>
      <c r="AH904" s="46" t="str">
        <f>VLOOKUP(AG904,Acronym!$A:$B,2, FALSE)</f>
        <v>MU</v>
      </c>
      <c r="AI904" s="47" t="s">
        <v>446</v>
      </c>
      <c r="AJ904" s="47" t="s">
        <v>3220</v>
      </c>
    </row>
    <row r="905" spans="1:36">
      <c r="A905" s="30">
        <v>17352036</v>
      </c>
      <c r="B905" s="31" t="s">
        <v>421</v>
      </c>
      <c r="C905" s="39" t="s">
        <v>12693</v>
      </c>
      <c r="D905" s="30">
        <v>1625870</v>
      </c>
      <c r="E905" s="39" t="s">
        <v>1702</v>
      </c>
      <c r="F905" s="50">
        <v>40644</v>
      </c>
      <c r="G905" s="32">
        <v>13690</v>
      </c>
      <c r="H905" s="31" t="s">
        <v>424</v>
      </c>
      <c r="I905" s="31" t="s">
        <v>425</v>
      </c>
      <c r="J905" s="32">
        <v>13690</v>
      </c>
      <c r="K905" s="32">
        <v>13690</v>
      </c>
      <c r="L905" s="50">
        <v>40721</v>
      </c>
      <c r="M905" s="31" t="s">
        <v>280</v>
      </c>
      <c r="N905" s="31" t="s">
        <v>789</v>
      </c>
      <c r="O905" s="31" t="s">
        <v>789</v>
      </c>
      <c r="P905" s="39" t="s">
        <v>422</v>
      </c>
      <c r="Q905" s="39" t="s">
        <v>555</v>
      </c>
      <c r="R905" s="41" t="s">
        <v>541</v>
      </c>
      <c r="S905" s="31">
        <v>1</v>
      </c>
      <c r="T905" s="39" t="s">
        <v>283</v>
      </c>
      <c r="U905" s="39" t="s">
        <v>446</v>
      </c>
      <c r="V905" s="39" t="s">
        <v>155</v>
      </c>
      <c r="W905" s="39" t="s">
        <v>55</v>
      </c>
      <c r="X905" s="42" t="s">
        <v>55</v>
      </c>
      <c r="Y905" s="50">
        <v>40743</v>
      </c>
      <c r="Z905" s="30" t="s">
        <v>557</v>
      </c>
      <c r="AA905" s="31">
        <v>1</v>
      </c>
      <c r="AB905" s="33" t="s">
        <v>284</v>
      </c>
      <c r="AC905" s="48">
        <v>11</v>
      </c>
      <c r="AD905" s="30">
        <v>1</v>
      </c>
      <c r="AE905" s="30">
        <v>0</v>
      </c>
      <c r="AF905" s="46" t="str">
        <f>IFERROR(VLOOKUP(U905,Acronym!$A:$B, 2, FALSE), "Ot")</f>
        <v>SE</v>
      </c>
      <c r="AG905" s="47" t="s">
        <v>716</v>
      </c>
      <c r="AH905" s="46" t="str">
        <f>VLOOKUP(AG905,Acronym!$A:$B,2, FALSE)</f>
        <v>MU</v>
      </c>
      <c r="AI905" s="47" t="s">
        <v>446</v>
      </c>
      <c r="AJ905" s="47" t="s">
        <v>3221</v>
      </c>
    </row>
    <row r="906" spans="1:36">
      <c r="A906" s="30">
        <v>17352112</v>
      </c>
      <c r="B906" s="31" t="s">
        <v>421</v>
      </c>
      <c r="C906" s="39" t="s">
        <v>12694</v>
      </c>
      <c r="D906" s="30">
        <v>17352109</v>
      </c>
      <c r="E906" s="39" t="s">
        <v>1703</v>
      </c>
      <c r="F906" s="50">
        <v>40644</v>
      </c>
      <c r="G906" s="32">
        <v>8610</v>
      </c>
      <c r="H906" s="31" t="s">
        <v>424</v>
      </c>
      <c r="I906" s="31" t="s">
        <v>425</v>
      </c>
      <c r="J906" s="32">
        <v>8610</v>
      </c>
      <c r="K906" s="32">
        <v>8610</v>
      </c>
      <c r="L906" s="50">
        <v>40680</v>
      </c>
      <c r="M906" s="31" t="s">
        <v>280</v>
      </c>
      <c r="N906" s="31" t="s">
        <v>789</v>
      </c>
      <c r="O906" s="31" t="s">
        <v>789</v>
      </c>
      <c r="P906" s="39" t="s">
        <v>422</v>
      </c>
      <c r="Q906" s="39" t="s">
        <v>555</v>
      </c>
      <c r="R906" s="41" t="s">
        <v>542</v>
      </c>
      <c r="S906" s="31">
        <v>1</v>
      </c>
      <c r="T906" s="39" t="s">
        <v>281</v>
      </c>
      <c r="U906" s="39" t="s">
        <v>435</v>
      </c>
      <c r="V906" s="39" t="s">
        <v>332</v>
      </c>
      <c r="W906" s="39" t="s">
        <v>435</v>
      </c>
      <c r="X906" s="42" t="s">
        <v>114</v>
      </c>
      <c r="Y906" s="50">
        <v>40695</v>
      </c>
      <c r="Z906" s="30" t="s">
        <v>557</v>
      </c>
      <c r="AA906" s="31">
        <v>1</v>
      </c>
      <c r="AB906" s="33" t="s">
        <v>282</v>
      </c>
      <c r="AC906" s="48">
        <v>5</v>
      </c>
      <c r="AD906" s="30">
        <v>1</v>
      </c>
      <c r="AE906" s="30">
        <v>0</v>
      </c>
      <c r="AF906" s="46" t="str">
        <f>IFERROR(VLOOKUP(U906,Acronym!$A:$B, 2, FALSE), "Ot")</f>
        <v>WM</v>
      </c>
      <c r="AG906" s="47" t="s">
        <v>715</v>
      </c>
      <c r="AH906" s="46" t="str">
        <f>VLOOKUP(AG906,Acronym!$A:$B,2, FALSE)</f>
        <v>TH</v>
      </c>
      <c r="AI906" s="47" t="s">
        <v>435</v>
      </c>
      <c r="AJ906" s="47" t="s">
        <v>3222</v>
      </c>
    </row>
    <row r="907" spans="1:36">
      <c r="A907" s="30">
        <v>17353043</v>
      </c>
      <c r="B907" s="31" t="s">
        <v>421</v>
      </c>
      <c r="C907" s="39" t="s">
        <v>12695</v>
      </c>
      <c r="D907" s="30">
        <v>1604352</v>
      </c>
      <c r="E907" s="39" t="s">
        <v>1704</v>
      </c>
      <c r="F907" s="50">
        <v>40641</v>
      </c>
      <c r="G907" s="32">
        <v>9500</v>
      </c>
      <c r="H907" s="31" t="s">
        <v>424</v>
      </c>
      <c r="I907" s="31" t="s">
        <v>174</v>
      </c>
      <c r="J907" s="32">
        <v>9500</v>
      </c>
      <c r="K907" s="32">
        <v>0</v>
      </c>
      <c r="L907" s="50">
        <v>40680</v>
      </c>
      <c r="M907" s="31" t="s">
        <v>280</v>
      </c>
      <c r="N907" s="31" t="s">
        <v>789</v>
      </c>
      <c r="O907" s="31" t="s">
        <v>789</v>
      </c>
      <c r="P907" s="39" t="s">
        <v>422</v>
      </c>
      <c r="Q907" s="39" t="s">
        <v>555</v>
      </c>
      <c r="R907" s="41" t="s">
        <v>542</v>
      </c>
      <c r="S907" s="31" t="s">
        <v>421</v>
      </c>
      <c r="T907" s="39" t="s">
        <v>283</v>
      </c>
      <c r="U907" s="39" t="s">
        <v>423</v>
      </c>
      <c r="V907" s="39" t="s">
        <v>352</v>
      </c>
      <c r="W907" s="39" t="s">
        <v>175</v>
      </c>
      <c r="X907" s="42" t="s">
        <v>353</v>
      </c>
      <c r="Y907" s="50" t="s">
        <v>421</v>
      </c>
      <c r="Z907" s="30" t="s">
        <v>557</v>
      </c>
      <c r="AA907" s="31">
        <v>0</v>
      </c>
      <c r="AB907" s="33" t="s">
        <v>282</v>
      </c>
      <c r="AC907" s="48">
        <v>6</v>
      </c>
      <c r="AD907" s="30">
        <v>1</v>
      </c>
      <c r="AE907" s="30">
        <v>0</v>
      </c>
      <c r="AF907" s="46" t="str">
        <f>IFERROR(VLOOKUP(U907,Acronym!$A:$B, 2, FALSE), "Ot")</f>
        <v>L</v>
      </c>
      <c r="AG907" s="47" t="s">
        <v>717</v>
      </c>
      <c r="AH907" s="46" t="str">
        <f>VLOOKUP(AG907,Acronym!$A:$B,2, FALSE)</f>
        <v>CA</v>
      </c>
      <c r="AI907" s="47" t="s">
        <v>423</v>
      </c>
      <c r="AJ907" s="47" t="s">
        <v>3223</v>
      </c>
    </row>
    <row r="908" spans="1:36">
      <c r="A908" s="30">
        <v>17353197</v>
      </c>
      <c r="B908" s="31" t="s">
        <v>421</v>
      </c>
      <c r="C908" s="39" t="s">
        <v>12696</v>
      </c>
      <c r="D908" s="30">
        <v>1627700</v>
      </c>
      <c r="E908" s="39" t="s">
        <v>1705</v>
      </c>
      <c r="F908" s="50">
        <v>40644</v>
      </c>
      <c r="G908" s="32">
        <v>8352</v>
      </c>
      <c r="H908" s="31" t="s">
        <v>424</v>
      </c>
      <c r="I908" s="31" t="s">
        <v>425</v>
      </c>
      <c r="J908" s="32">
        <v>8352</v>
      </c>
      <c r="K908" s="32">
        <v>8352</v>
      </c>
      <c r="L908" s="50">
        <v>40681</v>
      </c>
      <c r="M908" s="31" t="s">
        <v>280</v>
      </c>
      <c r="N908" s="31" t="s">
        <v>789</v>
      </c>
      <c r="O908" s="31" t="s">
        <v>789</v>
      </c>
      <c r="P908" s="39" t="s">
        <v>422</v>
      </c>
      <c r="Q908" s="39" t="s">
        <v>555</v>
      </c>
      <c r="R908" s="41" t="s">
        <v>542</v>
      </c>
      <c r="S908" s="31">
        <v>1</v>
      </c>
      <c r="T908" s="39" t="s">
        <v>283</v>
      </c>
      <c r="U908" s="39" t="s">
        <v>436</v>
      </c>
      <c r="V908" s="39" t="s">
        <v>75</v>
      </c>
      <c r="W908" s="39" t="s">
        <v>75</v>
      </c>
      <c r="X908" s="42" t="s">
        <v>75</v>
      </c>
      <c r="Y908" s="50">
        <v>40709</v>
      </c>
      <c r="Z908" s="30" t="s">
        <v>557</v>
      </c>
      <c r="AA908" s="31">
        <v>1</v>
      </c>
      <c r="AB908" s="33" t="s">
        <v>282</v>
      </c>
      <c r="AC908" s="48">
        <v>5</v>
      </c>
      <c r="AD908" s="30">
        <v>1</v>
      </c>
      <c r="AE908" s="30">
        <v>0</v>
      </c>
      <c r="AF908" s="46" t="str">
        <f>IFERROR(VLOOKUP(U908,Acronym!$A:$B, 2, FALSE), "Ot")</f>
        <v>SW</v>
      </c>
      <c r="AG908" s="47" t="s">
        <v>715</v>
      </c>
      <c r="AH908" s="46" t="str">
        <f>VLOOKUP(AG908,Acronym!$A:$B,2, FALSE)</f>
        <v>TH</v>
      </c>
      <c r="AI908" s="47" t="s">
        <v>436</v>
      </c>
      <c r="AJ908" s="47" t="s">
        <v>3224</v>
      </c>
    </row>
    <row r="909" spans="1:36">
      <c r="A909" s="30">
        <v>17353336</v>
      </c>
      <c r="B909" s="31" t="s">
        <v>421</v>
      </c>
      <c r="C909" s="39" t="s">
        <v>12697</v>
      </c>
      <c r="D909" s="30">
        <v>14063366</v>
      </c>
      <c r="E909" s="39" t="s">
        <v>1706</v>
      </c>
      <c r="F909" s="50">
        <v>40641</v>
      </c>
      <c r="G909" s="32">
        <v>8000</v>
      </c>
      <c r="H909" s="31" t="s">
        <v>424</v>
      </c>
      <c r="I909" s="31" t="s">
        <v>174</v>
      </c>
      <c r="J909" s="32">
        <v>8000</v>
      </c>
      <c r="K909" s="32">
        <v>0</v>
      </c>
      <c r="L909" s="50">
        <v>40680</v>
      </c>
      <c r="M909" s="31" t="s">
        <v>280</v>
      </c>
      <c r="N909" s="31" t="s">
        <v>789</v>
      </c>
      <c r="O909" s="31" t="s">
        <v>789</v>
      </c>
      <c r="P909" s="39" t="s">
        <v>422</v>
      </c>
      <c r="Q909" s="39" t="s">
        <v>555</v>
      </c>
      <c r="R909" s="41" t="s">
        <v>542</v>
      </c>
      <c r="S909" s="31" t="s">
        <v>421</v>
      </c>
      <c r="T909" s="39" t="s">
        <v>283</v>
      </c>
      <c r="U909" s="39" t="s">
        <v>423</v>
      </c>
      <c r="V909" s="39" t="s">
        <v>22</v>
      </c>
      <c r="W909" s="39" t="s">
        <v>175</v>
      </c>
      <c r="X909" s="42" t="s">
        <v>23</v>
      </c>
      <c r="Y909" s="50" t="s">
        <v>421</v>
      </c>
      <c r="Z909" s="30" t="s">
        <v>557</v>
      </c>
      <c r="AA909" s="31">
        <v>0</v>
      </c>
      <c r="AB909" s="33" t="s">
        <v>282</v>
      </c>
      <c r="AC909" s="48">
        <v>6</v>
      </c>
      <c r="AD909" s="30">
        <v>1</v>
      </c>
      <c r="AE909" s="30">
        <v>0</v>
      </c>
      <c r="AF909" s="46" t="str">
        <f>IFERROR(VLOOKUP(U909,Acronym!$A:$B, 2, FALSE), "Ot")</f>
        <v>L</v>
      </c>
      <c r="AG909" s="47" t="s">
        <v>716</v>
      </c>
      <c r="AH909" s="46" t="str">
        <f>VLOOKUP(AG909,Acronym!$A:$B,2, FALSE)</f>
        <v>MU</v>
      </c>
      <c r="AI909" s="47" t="s">
        <v>423</v>
      </c>
      <c r="AJ909" s="47" t="s">
        <v>3225</v>
      </c>
    </row>
    <row r="910" spans="1:36">
      <c r="A910" s="30">
        <v>17353449</v>
      </c>
      <c r="B910" s="31" t="s">
        <v>421</v>
      </c>
      <c r="C910" s="39" t="s">
        <v>12698</v>
      </c>
      <c r="D910" s="30">
        <v>13626163</v>
      </c>
      <c r="E910" s="39" t="s">
        <v>778</v>
      </c>
      <c r="F910" s="50">
        <v>40641</v>
      </c>
      <c r="G910" s="32">
        <v>19419</v>
      </c>
      <c r="H910" s="31" t="s">
        <v>424</v>
      </c>
      <c r="I910" s="31" t="s">
        <v>425</v>
      </c>
      <c r="J910" s="32">
        <v>19419</v>
      </c>
      <c r="K910" s="32">
        <v>19419</v>
      </c>
      <c r="L910" s="50">
        <v>40681</v>
      </c>
      <c r="M910" s="31" t="s">
        <v>280</v>
      </c>
      <c r="N910" s="31" t="s">
        <v>789</v>
      </c>
      <c r="O910" s="31" t="s">
        <v>789</v>
      </c>
      <c r="P910" s="39" t="s">
        <v>422</v>
      </c>
      <c r="Q910" s="39" t="s">
        <v>555</v>
      </c>
      <c r="R910" s="41" t="s">
        <v>541</v>
      </c>
      <c r="S910" s="31">
        <v>1</v>
      </c>
      <c r="T910" s="39" t="s">
        <v>283</v>
      </c>
      <c r="U910" s="39" t="s">
        <v>436</v>
      </c>
      <c r="V910" s="39" t="s">
        <v>350</v>
      </c>
      <c r="W910" s="39" t="s">
        <v>349</v>
      </c>
      <c r="X910" s="42" t="s">
        <v>349</v>
      </c>
      <c r="Y910" s="50">
        <v>40700</v>
      </c>
      <c r="Z910" s="30" t="s">
        <v>556</v>
      </c>
      <c r="AA910" s="31">
        <v>1</v>
      </c>
      <c r="AB910" s="33" t="s">
        <v>284</v>
      </c>
      <c r="AC910" s="48">
        <v>6</v>
      </c>
      <c r="AD910" s="30">
        <v>1</v>
      </c>
      <c r="AE910" s="30">
        <v>0</v>
      </c>
      <c r="AF910" s="46" t="str">
        <f>IFERROR(VLOOKUP(U910,Acronym!$A:$B, 2, FALSE), "Ot")</f>
        <v>SW</v>
      </c>
      <c r="AG910" s="47" t="s">
        <v>722</v>
      </c>
      <c r="AH910" s="46" t="str">
        <f>VLOOKUP(AG910,Acronym!$A:$B,2, FALSE)</f>
        <v>DA</v>
      </c>
      <c r="AI910" s="47" t="s">
        <v>436</v>
      </c>
      <c r="AJ910" s="47" t="s">
        <v>3226</v>
      </c>
    </row>
    <row r="911" spans="1:36">
      <c r="A911" s="30">
        <v>17353720</v>
      </c>
      <c r="B911" s="31" t="s">
        <v>421</v>
      </c>
      <c r="C911" s="39" t="s">
        <v>12699</v>
      </c>
      <c r="D911" s="30">
        <v>17353713</v>
      </c>
      <c r="E911" s="39" t="s">
        <v>1707</v>
      </c>
      <c r="F911" s="50">
        <v>40641</v>
      </c>
      <c r="G911" s="32">
        <v>10000</v>
      </c>
      <c r="H911" s="31" t="s">
        <v>424</v>
      </c>
      <c r="I911" s="31" t="s">
        <v>425</v>
      </c>
      <c r="J911" s="32">
        <v>10000</v>
      </c>
      <c r="K911" s="32">
        <v>10000</v>
      </c>
      <c r="L911" s="50">
        <v>40680</v>
      </c>
      <c r="M911" s="31" t="s">
        <v>280</v>
      </c>
      <c r="N911" s="31" t="s">
        <v>789</v>
      </c>
      <c r="O911" s="31" t="s">
        <v>789</v>
      </c>
      <c r="P911" s="39" t="s">
        <v>422</v>
      </c>
      <c r="Q911" s="39" t="s">
        <v>555</v>
      </c>
      <c r="R911" s="41" t="s">
        <v>542</v>
      </c>
      <c r="S911" s="31">
        <v>1</v>
      </c>
      <c r="T911" s="39" t="s">
        <v>283</v>
      </c>
      <c r="U911" s="39" t="s">
        <v>423</v>
      </c>
      <c r="V911" s="39" t="s">
        <v>87</v>
      </c>
      <c r="W911" s="39" t="s">
        <v>175</v>
      </c>
      <c r="X911" s="42" t="s">
        <v>150</v>
      </c>
      <c r="Y911" s="50">
        <v>40710</v>
      </c>
      <c r="Z911" s="30" t="s">
        <v>556</v>
      </c>
      <c r="AA911" s="31">
        <v>1</v>
      </c>
      <c r="AB911" s="33" t="s">
        <v>282</v>
      </c>
      <c r="AC911" s="48">
        <v>6</v>
      </c>
      <c r="AD911" s="30">
        <v>1</v>
      </c>
      <c r="AE911" s="30">
        <v>0</v>
      </c>
      <c r="AF911" s="46" t="str">
        <f>IFERROR(VLOOKUP(U911,Acronym!$A:$B, 2, FALSE), "Ot")</f>
        <v>L</v>
      </c>
      <c r="AG911" s="47" t="s">
        <v>714</v>
      </c>
      <c r="AH911" s="46" t="str">
        <f>VLOOKUP(AG911,Acronym!$A:$B,2, FALSE)</f>
        <v>VA</v>
      </c>
      <c r="AI911" s="47" t="s">
        <v>423</v>
      </c>
      <c r="AJ911" s="47" t="s">
        <v>3227</v>
      </c>
    </row>
    <row r="912" spans="1:36">
      <c r="A912" s="30">
        <v>17353782</v>
      </c>
      <c r="B912" s="31" t="s">
        <v>421</v>
      </c>
      <c r="C912" s="39" t="s">
        <v>12700</v>
      </c>
      <c r="D912" s="30">
        <v>8300579</v>
      </c>
      <c r="E912" s="39" t="s">
        <v>1708</v>
      </c>
      <c r="F912" s="50">
        <v>40644</v>
      </c>
      <c r="G912" s="32">
        <v>1000</v>
      </c>
      <c r="H912" s="31" t="s">
        <v>424</v>
      </c>
      <c r="I912" s="31" t="s">
        <v>425</v>
      </c>
      <c r="J912" s="32">
        <v>0</v>
      </c>
      <c r="K912" s="32">
        <v>0</v>
      </c>
      <c r="L912" s="50">
        <v>40680</v>
      </c>
      <c r="M912" s="31" t="s">
        <v>280</v>
      </c>
      <c r="N912" s="31" t="s">
        <v>789</v>
      </c>
      <c r="O912" s="31" t="s">
        <v>789</v>
      </c>
      <c r="P912" s="39" t="s">
        <v>422</v>
      </c>
      <c r="Q912" s="39" t="s">
        <v>555</v>
      </c>
      <c r="R912" s="41" t="s">
        <v>542</v>
      </c>
      <c r="S912" s="31">
        <v>1</v>
      </c>
      <c r="T912" s="39" t="s">
        <v>281</v>
      </c>
      <c r="U912" s="39" t="s">
        <v>435</v>
      </c>
      <c r="V912" s="39" t="s">
        <v>140</v>
      </c>
      <c r="W912" s="39" t="s">
        <v>189</v>
      </c>
      <c r="X912" s="42" t="s">
        <v>141</v>
      </c>
      <c r="Y912" s="50">
        <v>40714</v>
      </c>
      <c r="Z912" s="30" t="s">
        <v>557</v>
      </c>
      <c r="AA912" s="31">
        <v>1</v>
      </c>
      <c r="AB912" s="33" t="s">
        <v>282</v>
      </c>
      <c r="AC912" s="48">
        <v>5</v>
      </c>
      <c r="AD912" s="30">
        <v>1</v>
      </c>
      <c r="AE912" s="30">
        <v>0</v>
      </c>
      <c r="AF912" s="46" t="str">
        <f>IFERROR(VLOOKUP(U912,Acronym!$A:$B, 2, FALSE), "Ot")</f>
        <v>WM</v>
      </c>
      <c r="AG912" s="47" t="s">
        <v>714</v>
      </c>
      <c r="AH912" s="46" t="str">
        <f>VLOOKUP(AG912,Acronym!$A:$B,2, FALSE)</f>
        <v>VA</v>
      </c>
      <c r="AI912" s="47" t="s">
        <v>435</v>
      </c>
      <c r="AJ912" s="47" t="s">
        <v>3228</v>
      </c>
    </row>
    <row r="913" spans="1:36">
      <c r="A913" s="30">
        <v>17353840</v>
      </c>
      <c r="B913" s="31" t="s">
        <v>421</v>
      </c>
      <c r="C913" s="39" t="s">
        <v>12701</v>
      </c>
      <c r="D913" s="30">
        <v>16977548</v>
      </c>
      <c r="E913" s="39" t="s">
        <v>1138</v>
      </c>
      <c r="F913" s="50">
        <v>40604</v>
      </c>
      <c r="G913" s="32">
        <v>5000</v>
      </c>
      <c r="H913" s="31" t="s">
        <v>424</v>
      </c>
      <c r="I913" s="31" t="s">
        <v>425</v>
      </c>
      <c r="J913" s="32">
        <v>5000</v>
      </c>
      <c r="K913" s="32">
        <v>5000</v>
      </c>
      <c r="L913" s="50">
        <v>40644</v>
      </c>
      <c r="M913" s="31" t="s">
        <v>280</v>
      </c>
      <c r="N913" s="31" t="s">
        <v>789</v>
      </c>
      <c r="O913" s="31" t="s">
        <v>789</v>
      </c>
      <c r="P913" s="39" t="s">
        <v>422</v>
      </c>
      <c r="Q913" s="39" t="s">
        <v>555</v>
      </c>
      <c r="R913" s="41" t="s">
        <v>542</v>
      </c>
      <c r="S913" s="31">
        <v>1</v>
      </c>
      <c r="T913" s="39" t="s">
        <v>281</v>
      </c>
      <c r="U913" s="39" t="s">
        <v>434</v>
      </c>
      <c r="V913" s="39" t="s">
        <v>255</v>
      </c>
      <c r="W913" s="39" t="s">
        <v>97</v>
      </c>
      <c r="X913" s="42" t="s">
        <v>257</v>
      </c>
      <c r="Y913" s="50">
        <v>40666</v>
      </c>
      <c r="Z913" s="30" t="s">
        <v>557</v>
      </c>
      <c r="AA913" s="31">
        <v>1</v>
      </c>
      <c r="AB913" s="33" t="s">
        <v>282</v>
      </c>
      <c r="AC913" s="48">
        <v>6</v>
      </c>
      <c r="AD913" s="30">
        <v>1</v>
      </c>
      <c r="AE913" s="30">
        <v>0</v>
      </c>
      <c r="AF913" s="46" t="str">
        <f>IFERROR(VLOOKUP(U913,Acronym!$A:$B, 2, FALSE), "Ot")</f>
        <v>EM</v>
      </c>
      <c r="AG913" s="47" t="s">
        <v>717</v>
      </c>
      <c r="AH913" s="46" t="str">
        <f>VLOOKUP(AG913,Acronym!$A:$B,2, FALSE)</f>
        <v>CA</v>
      </c>
      <c r="AI913" s="47" t="s">
        <v>434</v>
      </c>
      <c r="AJ913" s="47" t="s">
        <v>3229</v>
      </c>
    </row>
    <row r="914" spans="1:36">
      <c r="A914" s="30">
        <v>17354648</v>
      </c>
      <c r="B914" s="31" t="s">
        <v>421</v>
      </c>
      <c r="C914" s="39" t="s">
        <v>12702</v>
      </c>
      <c r="D914" s="30">
        <v>17354645</v>
      </c>
      <c r="E914" s="39" t="s">
        <v>1709</v>
      </c>
      <c r="F914" s="50">
        <v>40644</v>
      </c>
      <c r="G914" s="32">
        <v>8529</v>
      </c>
      <c r="H914" s="31" t="s">
        <v>424</v>
      </c>
      <c r="I914" s="31" t="s">
        <v>174</v>
      </c>
      <c r="J914" s="32">
        <v>0</v>
      </c>
      <c r="K914" s="32">
        <v>0</v>
      </c>
      <c r="L914" s="50">
        <v>40680</v>
      </c>
      <c r="M914" s="31" t="s">
        <v>280</v>
      </c>
      <c r="N914" s="31" t="s">
        <v>789</v>
      </c>
      <c r="O914" s="31" t="s">
        <v>789</v>
      </c>
      <c r="P914" s="39" t="s">
        <v>422</v>
      </c>
      <c r="Q914" s="39" t="s">
        <v>555</v>
      </c>
      <c r="R914" s="41" t="s">
        <v>542</v>
      </c>
      <c r="S914" s="31" t="s">
        <v>421</v>
      </c>
      <c r="T914" s="39" t="s">
        <v>281</v>
      </c>
      <c r="U914" s="39" t="s">
        <v>423</v>
      </c>
      <c r="V914" s="39" t="s">
        <v>572</v>
      </c>
      <c r="W914" s="39" t="s">
        <v>175</v>
      </c>
      <c r="X914" s="42" t="s">
        <v>163</v>
      </c>
      <c r="Y914" s="50" t="s">
        <v>421</v>
      </c>
      <c r="Z914" s="30" t="s">
        <v>557</v>
      </c>
      <c r="AA914" s="31">
        <v>0</v>
      </c>
      <c r="AB914" s="33" t="s">
        <v>282</v>
      </c>
      <c r="AC914" s="48">
        <v>5</v>
      </c>
      <c r="AD914" s="30">
        <v>1</v>
      </c>
      <c r="AE914" s="30">
        <v>0</v>
      </c>
      <c r="AF914" s="46" t="str">
        <f>IFERROR(VLOOKUP(U914,Acronym!$A:$B, 2, FALSE), "Ot")</f>
        <v>L</v>
      </c>
      <c r="AG914" s="47" t="s">
        <v>714</v>
      </c>
      <c r="AH914" s="46" t="str">
        <f>VLOOKUP(AG914,Acronym!$A:$B,2, FALSE)</f>
        <v>VA</v>
      </c>
      <c r="AI914" s="47" t="s">
        <v>423</v>
      </c>
      <c r="AJ914" s="47" t="s">
        <v>3230</v>
      </c>
    </row>
    <row r="915" spans="1:36">
      <c r="A915" s="30">
        <v>17356490</v>
      </c>
      <c r="B915" s="31" t="s">
        <v>421</v>
      </c>
      <c r="C915" s="39" t="s">
        <v>12703</v>
      </c>
      <c r="D915" s="30">
        <v>1635682</v>
      </c>
      <c r="E915" s="39" t="s">
        <v>1710</v>
      </c>
      <c r="F915" s="50">
        <v>40644</v>
      </c>
      <c r="G915" s="32">
        <v>31728</v>
      </c>
      <c r="H915" s="31" t="s">
        <v>424</v>
      </c>
      <c r="I915" s="31" t="s">
        <v>174</v>
      </c>
      <c r="J915" s="32">
        <v>31728</v>
      </c>
      <c r="K915" s="32">
        <v>0</v>
      </c>
      <c r="L915" s="50">
        <v>40723</v>
      </c>
      <c r="M915" s="31" t="s">
        <v>280</v>
      </c>
      <c r="N915" s="31" t="s">
        <v>789</v>
      </c>
      <c r="O915" s="31" t="s">
        <v>789</v>
      </c>
      <c r="P915" s="39" t="s">
        <v>422</v>
      </c>
      <c r="Q915" s="39" t="s">
        <v>555</v>
      </c>
      <c r="R915" s="41" t="s">
        <v>541</v>
      </c>
      <c r="S915" s="31" t="s">
        <v>421</v>
      </c>
      <c r="T915" s="39" t="s">
        <v>283</v>
      </c>
      <c r="U915" s="39" t="s">
        <v>435</v>
      </c>
      <c r="V915" s="39" t="s">
        <v>334</v>
      </c>
      <c r="W915" s="39" t="s">
        <v>435</v>
      </c>
      <c r="X915" s="42" t="s">
        <v>114</v>
      </c>
      <c r="Y915" s="50" t="s">
        <v>421</v>
      </c>
      <c r="Z915" s="30" t="s">
        <v>556</v>
      </c>
      <c r="AA915" s="31">
        <v>0</v>
      </c>
      <c r="AB915" s="33" t="s">
        <v>284</v>
      </c>
      <c r="AC915" s="48">
        <v>11</v>
      </c>
      <c r="AD915" s="30">
        <v>1</v>
      </c>
      <c r="AE915" s="30">
        <v>0</v>
      </c>
      <c r="AF915" s="46" t="str">
        <f>IFERROR(VLOOKUP(U915,Acronym!$A:$B, 2, FALSE), "Ot")</f>
        <v>WM</v>
      </c>
      <c r="AG915" s="47" t="s">
        <v>717</v>
      </c>
      <c r="AH915" s="46" t="str">
        <f>VLOOKUP(AG915,Acronym!$A:$B,2, FALSE)</f>
        <v>CA</v>
      </c>
      <c r="AI915" s="47" t="s">
        <v>435</v>
      </c>
      <c r="AJ915" s="47" t="s">
        <v>3231</v>
      </c>
    </row>
    <row r="916" spans="1:36">
      <c r="A916" s="30">
        <v>17356621</v>
      </c>
      <c r="B916" s="31" t="s">
        <v>421</v>
      </c>
      <c r="C916" s="39" t="s">
        <v>12704</v>
      </c>
      <c r="D916" s="30">
        <v>1638527</v>
      </c>
      <c r="E916" s="39" t="s">
        <v>3880</v>
      </c>
      <c r="F916" s="50">
        <v>40644</v>
      </c>
      <c r="G916" s="32">
        <v>21000</v>
      </c>
      <c r="H916" s="31" t="s">
        <v>424</v>
      </c>
      <c r="I916" s="31" t="s">
        <v>425</v>
      </c>
      <c r="J916" s="32">
        <v>21000</v>
      </c>
      <c r="K916" s="32">
        <v>21000</v>
      </c>
      <c r="L916" s="50">
        <v>40736</v>
      </c>
      <c r="M916" s="31" t="s">
        <v>3874</v>
      </c>
      <c r="N916" s="31" t="s">
        <v>789</v>
      </c>
      <c r="O916" s="31" t="s">
        <v>789</v>
      </c>
      <c r="P916" s="39" t="s">
        <v>422</v>
      </c>
      <c r="Q916" s="39" t="s">
        <v>555</v>
      </c>
      <c r="R916" s="41" t="s">
        <v>541</v>
      </c>
      <c r="S916" s="31">
        <v>1</v>
      </c>
      <c r="T916" s="39" t="s">
        <v>283</v>
      </c>
      <c r="U916" s="39" t="s">
        <v>430</v>
      </c>
      <c r="V916" s="39" t="s">
        <v>11</v>
      </c>
      <c r="W916" s="39" t="s">
        <v>490</v>
      </c>
      <c r="X916" s="42" t="s">
        <v>12</v>
      </c>
      <c r="Y916" s="50">
        <v>40751</v>
      </c>
      <c r="Z916" s="30" t="s">
        <v>556</v>
      </c>
      <c r="AA916" s="31">
        <v>1</v>
      </c>
      <c r="AB916" s="33" t="s">
        <v>284</v>
      </c>
      <c r="AC916" s="48">
        <v>13</v>
      </c>
      <c r="AD916" s="30">
        <v>0</v>
      </c>
      <c r="AE916" s="30">
        <v>0</v>
      </c>
      <c r="AF916" s="46" t="str">
        <f>IFERROR(VLOOKUP(U916,Acronym!$A:$B, 2, FALSE), "Ot")</f>
        <v>Y</v>
      </c>
      <c r="AG916" s="47" t="s">
        <v>717</v>
      </c>
      <c r="AH916" s="46" t="str">
        <f>VLOOKUP(AG916,Acronym!$A:$B,2, FALSE)</f>
        <v>CA</v>
      </c>
      <c r="AI916" s="47" t="s">
        <v>720</v>
      </c>
      <c r="AJ916" s="47" t="s">
        <v>3881</v>
      </c>
    </row>
    <row r="917" spans="1:36">
      <c r="A917" s="30">
        <v>17356825</v>
      </c>
      <c r="B917" s="31" t="s">
        <v>421</v>
      </c>
      <c r="C917" s="39" t="s">
        <v>12705</v>
      </c>
      <c r="D917" s="30">
        <v>17356823</v>
      </c>
      <c r="E917" s="39" t="s">
        <v>1711</v>
      </c>
      <c r="F917" s="50">
        <v>40644</v>
      </c>
      <c r="G917" s="32">
        <v>5130</v>
      </c>
      <c r="H917" s="31" t="s">
        <v>424</v>
      </c>
      <c r="I917" s="31" t="s">
        <v>174</v>
      </c>
      <c r="J917" s="32">
        <v>0</v>
      </c>
      <c r="K917" s="32">
        <v>0</v>
      </c>
      <c r="L917" s="50">
        <v>40681</v>
      </c>
      <c r="M917" s="31" t="s">
        <v>280</v>
      </c>
      <c r="N917" s="31" t="s">
        <v>789</v>
      </c>
      <c r="O917" s="31" t="s">
        <v>789</v>
      </c>
      <c r="P917" s="39" t="s">
        <v>422</v>
      </c>
      <c r="Q917" s="39" t="s">
        <v>555</v>
      </c>
      <c r="R917" s="41" t="s">
        <v>542</v>
      </c>
      <c r="S917" s="31" t="s">
        <v>421</v>
      </c>
      <c r="T917" s="39" t="s">
        <v>281</v>
      </c>
      <c r="U917" s="39" t="s">
        <v>446</v>
      </c>
      <c r="V917" s="39" t="s">
        <v>691</v>
      </c>
      <c r="W917" s="39" t="s">
        <v>372</v>
      </c>
      <c r="X917" s="42" t="s">
        <v>692</v>
      </c>
      <c r="Y917" s="50" t="s">
        <v>421</v>
      </c>
      <c r="Z917" s="30" t="s">
        <v>556</v>
      </c>
      <c r="AA917" s="31">
        <v>0</v>
      </c>
      <c r="AB917" s="33" t="s">
        <v>282</v>
      </c>
      <c r="AC917" s="48">
        <v>5</v>
      </c>
      <c r="AD917" s="30">
        <v>1</v>
      </c>
      <c r="AE917" s="30">
        <v>0</v>
      </c>
      <c r="AF917" s="46" t="str">
        <f>IFERROR(VLOOKUP(U917,Acronym!$A:$B, 2, FALSE), "Ot")</f>
        <v>SE</v>
      </c>
      <c r="AG917" s="47" t="s">
        <v>714</v>
      </c>
      <c r="AH917" s="46" t="str">
        <f>VLOOKUP(AG917,Acronym!$A:$B,2, FALSE)</f>
        <v>VA</v>
      </c>
      <c r="AI917" s="47" t="s">
        <v>446</v>
      </c>
      <c r="AJ917" s="47" t="s">
        <v>3232</v>
      </c>
    </row>
    <row r="918" spans="1:36">
      <c r="A918" s="30">
        <v>17356943</v>
      </c>
      <c r="B918" s="31" t="s">
        <v>421</v>
      </c>
      <c r="C918" s="39" t="s">
        <v>12706</v>
      </c>
      <c r="D918" s="30">
        <v>17356939</v>
      </c>
      <c r="E918" s="39" t="s">
        <v>1712</v>
      </c>
      <c r="F918" s="50">
        <v>40641</v>
      </c>
      <c r="G918" s="32">
        <v>1204</v>
      </c>
      <c r="H918" s="31" t="s">
        <v>177</v>
      </c>
      <c r="I918" s="31" t="s">
        <v>174</v>
      </c>
      <c r="J918" s="32">
        <v>0</v>
      </c>
      <c r="K918" s="32">
        <v>0</v>
      </c>
      <c r="L918" s="50">
        <v>40646</v>
      </c>
      <c r="M918" s="31" t="s">
        <v>280</v>
      </c>
      <c r="N918" s="31" t="s">
        <v>789</v>
      </c>
      <c r="O918" s="31" t="s">
        <v>789</v>
      </c>
      <c r="P918" s="39" t="s">
        <v>422</v>
      </c>
      <c r="Q918" s="39" t="s">
        <v>555</v>
      </c>
      <c r="R918" s="41" t="s">
        <v>542</v>
      </c>
      <c r="S918" s="31" t="s">
        <v>421</v>
      </c>
      <c r="T918" s="39" t="s">
        <v>281</v>
      </c>
      <c r="U918" s="39" t="s">
        <v>430</v>
      </c>
      <c r="V918" s="39" t="s">
        <v>324</v>
      </c>
      <c r="W918" s="39" t="s">
        <v>319</v>
      </c>
      <c r="X918" s="42" t="s">
        <v>325</v>
      </c>
      <c r="Y918" s="50" t="s">
        <v>421</v>
      </c>
      <c r="Z918" s="30" t="s">
        <v>557</v>
      </c>
      <c r="AA918" s="31">
        <v>0</v>
      </c>
      <c r="AB918" s="33" t="s">
        <v>282</v>
      </c>
      <c r="AC918" s="48">
        <v>1</v>
      </c>
      <c r="AD918" s="30">
        <v>1</v>
      </c>
      <c r="AE918" s="30">
        <v>1</v>
      </c>
      <c r="AF918" s="46" t="str">
        <f>IFERROR(VLOOKUP(U918,Acronym!$A:$B, 2, FALSE), "Ot")</f>
        <v>Y</v>
      </c>
      <c r="AG918" s="47" t="s">
        <v>714</v>
      </c>
      <c r="AH918" s="46" t="str">
        <f>VLOOKUP(AG918,Acronym!$A:$B,2, FALSE)</f>
        <v>VA</v>
      </c>
      <c r="AI918" s="47" t="s">
        <v>720</v>
      </c>
      <c r="AJ918" s="47" t="s">
        <v>3233</v>
      </c>
    </row>
    <row r="919" spans="1:36">
      <c r="A919" s="30">
        <v>17357934</v>
      </c>
      <c r="B919" s="31" t="s">
        <v>421</v>
      </c>
      <c r="C919" s="39" t="s">
        <v>12707</v>
      </c>
      <c r="D919" s="30">
        <v>17357927</v>
      </c>
      <c r="E919" s="39" t="s">
        <v>1713</v>
      </c>
      <c r="F919" s="50">
        <v>40644</v>
      </c>
      <c r="G919" s="32">
        <v>11250</v>
      </c>
      <c r="H919" s="31" t="s">
        <v>177</v>
      </c>
      <c r="I919" s="31" t="s">
        <v>174</v>
      </c>
      <c r="J919" s="32">
        <v>0</v>
      </c>
      <c r="K919" s="32">
        <v>0</v>
      </c>
      <c r="L919" s="50">
        <v>40647</v>
      </c>
      <c r="M919" s="31" t="s">
        <v>280</v>
      </c>
      <c r="N919" s="31" t="s">
        <v>789</v>
      </c>
      <c r="O919" s="31" t="s">
        <v>789</v>
      </c>
      <c r="P919" s="39" t="s">
        <v>422</v>
      </c>
      <c r="Q919" s="39" t="s">
        <v>555</v>
      </c>
      <c r="R919" s="41" t="s">
        <v>541</v>
      </c>
      <c r="S919" s="31" t="s">
        <v>421</v>
      </c>
      <c r="T919" s="39" t="s">
        <v>283</v>
      </c>
      <c r="U919" s="39" t="s">
        <v>446</v>
      </c>
      <c r="V919" s="39" t="s">
        <v>473</v>
      </c>
      <c r="W919" s="39" t="s">
        <v>372</v>
      </c>
      <c r="X919" s="42" t="s">
        <v>472</v>
      </c>
      <c r="Y919" s="50" t="s">
        <v>421</v>
      </c>
      <c r="Z919" s="30" t="s">
        <v>556</v>
      </c>
      <c r="AA919" s="31">
        <v>0</v>
      </c>
      <c r="AB919" s="33" t="s">
        <v>284</v>
      </c>
      <c r="AC919" s="48">
        <v>0</v>
      </c>
      <c r="AD919" s="30">
        <v>1</v>
      </c>
      <c r="AE919" s="30">
        <v>1</v>
      </c>
      <c r="AF919" s="46" t="str">
        <f>IFERROR(VLOOKUP(U919,Acronym!$A:$B, 2, FALSE), "Ot")</f>
        <v>SE</v>
      </c>
      <c r="AG919" s="47" t="s">
        <v>722</v>
      </c>
      <c r="AH919" s="46" t="str">
        <f>VLOOKUP(AG919,Acronym!$A:$B,2, FALSE)</f>
        <v>DA</v>
      </c>
      <c r="AI919" s="47" t="s">
        <v>446</v>
      </c>
      <c r="AJ919" s="47" t="s">
        <v>3234</v>
      </c>
    </row>
    <row r="920" spans="1:36">
      <c r="A920" s="30">
        <v>17358035</v>
      </c>
      <c r="B920" s="31" t="s">
        <v>421</v>
      </c>
      <c r="C920" s="39" t="s">
        <v>12708</v>
      </c>
      <c r="D920" s="30">
        <v>1600492</v>
      </c>
      <c r="E920" s="39" t="s">
        <v>1714</v>
      </c>
      <c r="F920" s="50">
        <v>40644</v>
      </c>
      <c r="G920" s="32">
        <v>45000</v>
      </c>
      <c r="H920" s="31" t="s">
        <v>424</v>
      </c>
      <c r="I920" s="31" t="s">
        <v>425</v>
      </c>
      <c r="J920" s="32">
        <v>45000</v>
      </c>
      <c r="K920" s="32">
        <v>45000</v>
      </c>
      <c r="L920" s="50">
        <v>40722</v>
      </c>
      <c r="M920" s="31" t="s">
        <v>280</v>
      </c>
      <c r="N920" s="31" t="s">
        <v>789</v>
      </c>
      <c r="O920" s="31" t="s">
        <v>789</v>
      </c>
      <c r="P920" s="39" t="s">
        <v>422</v>
      </c>
      <c r="Q920" s="39" t="s">
        <v>555</v>
      </c>
      <c r="R920" s="41" t="s">
        <v>541</v>
      </c>
      <c r="S920" s="31">
        <v>1</v>
      </c>
      <c r="T920" s="39" t="s">
        <v>283</v>
      </c>
      <c r="U920" s="39" t="s">
        <v>423</v>
      </c>
      <c r="V920" s="39" t="s">
        <v>119</v>
      </c>
      <c r="W920" s="39" t="s">
        <v>175</v>
      </c>
      <c r="X920" s="42" t="s">
        <v>120</v>
      </c>
      <c r="Y920" s="50">
        <v>40732</v>
      </c>
      <c r="Z920" s="30" t="s">
        <v>557</v>
      </c>
      <c r="AA920" s="31">
        <v>1</v>
      </c>
      <c r="AB920" s="33" t="s">
        <v>284</v>
      </c>
      <c r="AC920" s="48">
        <v>11</v>
      </c>
      <c r="AD920" s="30">
        <v>1</v>
      </c>
      <c r="AE920" s="30">
        <v>0</v>
      </c>
      <c r="AF920" s="46" t="str">
        <f>IFERROR(VLOOKUP(U920,Acronym!$A:$B, 2, FALSE), "Ot")</f>
        <v>L</v>
      </c>
      <c r="AG920" s="47" t="s">
        <v>715</v>
      </c>
      <c r="AH920" s="46" t="str">
        <f>VLOOKUP(AG920,Acronym!$A:$B,2, FALSE)</f>
        <v>TH</v>
      </c>
      <c r="AI920" s="47" t="s">
        <v>423</v>
      </c>
      <c r="AJ920" s="47" t="s">
        <v>3235</v>
      </c>
    </row>
    <row r="921" spans="1:36">
      <c r="A921" s="30">
        <v>17358121</v>
      </c>
      <c r="B921" s="31" t="s">
        <v>421</v>
      </c>
      <c r="C921" s="39" t="s">
        <v>12709</v>
      </c>
      <c r="D921" s="30">
        <v>6664667</v>
      </c>
      <c r="E921" s="39" t="s">
        <v>1715</v>
      </c>
      <c r="F921" s="50">
        <v>40644</v>
      </c>
      <c r="G921" s="32">
        <v>18900</v>
      </c>
      <c r="H921" s="31" t="s">
        <v>424</v>
      </c>
      <c r="I921" s="31" t="s">
        <v>425</v>
      </c>
      <c r="J921" s="32">
        <v>18900</v>
      </c>
      <c r="K921" s="32">
        <v>18900</v>
      </c>
      <c r="L921" s="50">
        <v>40723</v>
      </c>
      <c r="M921" s="31" t="s">
        <v>280</v>
      </c>
      <c r="N921" s="31" t="s">
        <v>789</v>
      </c>
      <c r="O921" s="31" t="s">
        <v>789</v>
      </c>
      <c r="P921" s="39" t="s">
        <v>422</v>
      </c>
      <c r="Q921" s="39" t="s">
        <v>555</v>
      </c>
      <c r="R921" s="41" t="s">
        <v>541</v>
      </c>
      <c r="S921" s="31">
        <v>1</v>
      </c>
      <c r="T921" s="39" t="s">
        <v>281</v>
      </c>
      <c r="U921" s="39" t="s">
        <v>435</v>
      </c>
      <c r="V921" s="39" t="s">
        <v>236</v>
      </c>
      <c r="W921" s="39" t="s">
        <v>483</v>
      </c>
      <c r="X921" s="42" t="s">
        <v>483</v>
      </c>
      <c r="Y921" s="50">
        <v>40751</v>
      </c>
      <c r="Z921" s="30" t="s">
        <v>557</v>
      </c>
      <c r="AA921" s="31">
        <v>1</v>
      </c>
      <c r="AB921" s="33" t="s">
        <v>284</v>
      </c>
      <c r="AC921" s="48">
        <v>11</v>
      </c>
      <c r="AD921" s="30">
        <v>1</v>
      </c>
      <c r="AE921" s="30">
        <v>0</v>
      </c>
      <c r="AF921" s="46" t="str">
        <f>IFERROR(VLOOKUP(U921,Acronym!$A:$B, 2, FALSE), "Ot")</f>
        <v>WM</v>
      </c>
      <c r="AG921" s="47" t="s">
        <v>714</v>
      </c>
      <c r="AH921" s="46" t="str">
        <f>VLOOKUP(AG921,Acronym!$A:$B,2, FALSE)</f>
        <v>VA</v>
      </c>
      <c r="AI921" s="47" t="s">
        <v>435</v>
      </c>
      <c r="AJ921" s="47" t="s">
        <v>3236</v>
      </c>
    </row>
    <row r="922" spans="1:36">
      <c r="A922" s="30">
        <v>17359321</v>
      </c>
      <c r="B922" s="31" t="s">
        <v>421</v>
      </c>
      <c r="C922" s="39" t="s">
        <v>12710</v>
      </c>
      <c r="D922" s="30">
        <v>17359319</v>
      </c>
      <c r="E922" s="39" t="s">
        <v>1716</v>
      </c>
      <c r="F922" s="50">
        <v>40644</v>
      </c>
      <c r="G922" s="32">
        <v>5754</v>
      </c>
      <c r="H922" s="31" t="s">
        <v>177</v>
      </c>
      <c r="I922" s="31" t="s">
        <v>174</v>
      </c>
      <c r="J922" s="32">
        <v>0</v>
      </c>
      <c r="K922" s="32">
        <v>0</v>
      </c>
      <c r="L922" s="50">
        <v>40648</v>
      </c>
      <c r="M922" s="31" t="s">
        <v>280</v>
      </c>
      <c r="N922" s="31" t="s">
        <v>789</v>
      </c>
      <c r="O922" s="31" t="s">
        <v>789</v>
      </c>
      <c r="P922" s="39" t="s">
        <v>422</v>
      </c>
      <c r="Q922" s="39" t="s">
        <v>555</v>
      </c>
      <c r="R922" s="41" t="s">
        <v>542</v>
      </c>
      <c r="S922" s="31" t="s">
        <v>421</v>
      </c>
      <c r="T922" s="39" t="s">
        <v>281</v>
      </c>
      <c r="U922" s="39" t="s">
        <v>436</v>
      </c>
      <c r="V922" s="39" t="s">
        <v>723</v>
      </c>
      <c r="W922" s="39" t="s">
        <v>367</v>
      </c>
      <c r="X922" s="42" t="s">
        <v>367</v>
      </c>
      <c r="Y922" s="50" t="s">
        <v>421</v>
      </c>
      <c r="Z922" s="30" t="s">
        <v>557</v>
      </c>
      <c r="AA922" s="31">
        <v>0</v>
      </c>
      <c r="AB922" s="33" t="s">
        <v>282</v>
      </c>
      <c r="AC922" s="48">
        <v>1</v>
      </c>
      <c r="AD922" s="30">
        <v>1</v>
      </c>
      <c r="AE922" s="30">
        <v>1</v>
      </c>
      <c r="AF922" s="46" t="str">
        <f>IFERROR(VLOOKUP(U922,Acronym!$A:$B, 2, FALSE), "Ot")</f>
        <v>SW</v>
      </c>
      <c r="AG922" s="47" t="s">
        <v>718</v>
      </c>
      <c r="AH922" s="46" t="str">
        <f>VLOOKUP(AG922,Acronym!$A:$B,2, FALSE)</f>
        <v>LI</v>
      </c>
      <c r="AI922" s="47" t="s">
        <v>436</v>
      </c>
      <c r="AJ922" s="47" t="s">
        <v>3237</v>
      </c>
    </row>
    <row r="923" spans="1:36">
      <c r="A923" s="30">
        <v>17359432</v>
      </c>
      <c r="B923" s="31" t="s">
        <v>421</v>
      </c>
      <c r="C923" s="39" t="s">
        <v>12711</v>
      </c>
      <c r="D923" s="30">
        <v>1837594</v>
      </c>
      <c r="E923" s="39" t="s">
        <v>1717</v>
      </c>
      <c r="F923" s="50">
        <v>40644</v>
      </c>
      <c r="G923" s="32">
        <v>6000</v>
      </c>
      <c r="H923" s="31" t="s">
        <v>424</v>
      </c>
      <c r="I923" s="31" t="s">
        <v>174</v>
      </c>
      <c r="J923" s="32">
        <v>6000</v>
      </c>
      <c r="K923" s="32">
        <v>0</v>
      </c>
      <c r="L923" s="50">
        <v>40681</v>
      </c>
      <c r="M923" s="31" t="s">
        <v>280</v>
      </c>
      <c r="N923" s="31" t="s">
        <v>789</v>
      </c>
      <c r="O923" s="31" t="s">
        <v>789</v>
      </c>
      <c r="P923" s="39" t="s">
        <v>422</v>
      </c>
      <c r="Q923" s="39" t="s">
        <v>555</v>
      </c>
      <c r="R923" s="41" t="s">
        <v>542</v>
      </c>
      <c r="S923" s="31" t="s">
        <v>421</v>
      </c>
      <c r="T923" s="39" t="s">
        <v>281</v>
      </c>
      <c r="U923" s="39" t="s">
        <v>446</v>
      </c>
      <c r="V923" s="39" t="s">
        <v>154</v>
      </c>
      <c r="W923" s="39" t="s">
        <v>154</v>
      </c>
      <c r="X923" s="42" t="s">
        <v>154</v>
      </c>
      <c r="Y923" s="50" t="s">
        <v>421</v>
      </c>
      <c r="Z923" s="30" t="s">
        <v>557</v>
      </c>
      <c r="AA923" s="31">
        <v>0</v>
      </c>
      <c r="AB923" s="33" t="s">
        <v>282</v>
      </c>
      <c r="AC923" s="48">
        <v>5</v>
      </c>
      <c r="AD923" s="30">
        <v>1</v>
      </c>
      <c r="AE923" s="30">
        <v>0</v>
      </c>
      <c r="AF923" s="46" t="str">
        <f>IFERROR(VLOOKUP(U923,Acronym!$A:$B, 2, FALSE), "Ot")</f>
        <v>SE</v>
      </c>
      <c r="AG923" s="47" t="s">
        <v>714</v>
      </c>
      <c r="AH923" s="46" t="str">
        <f>VLOOKUP(AG923,Acronym!$A:$B,2, FALSE)</f>
        <v>VA</v>
      </c>
      <c r="AI923" s="47" t="s">
        <v>446</v>
      </c>
      <c r="AJ923" s="47" t="s">
        <v>3238</v>
      </c>
    </row>
    <row r="924" spans="1:36">
      <c r="A924" s="30">
        <v>17360125</v>
      </c>
      <c r="B924" s="31" t="s">
        <v>421</v>
      </c>
      <c r="C924" s="39" t="s">
        <v>12712</v>
      </c>
      <c r="D924" s="30">
        <v>17360123</v>
      </c>
      <c r="E924" s="39" t="s">
        <v>1718</v>
      </c>
      <c r="F924" s="50">
        <v>40644</v>
      </c>
      <c r="G924" s="32">
        <v>1965</v>
      </c>
      <c r="H924" s="31" t="s">
        <v>424</v>
      </c>
      <c r="I924" s="31" t="s">
        <v>425</v>
      </c>
      <c r="J924" s="32">
        <v>1965</v>
      </c>
      <c r="K924" s="32">
        <v>1965</v>
      </c>
      <c r="L924" s="50">
        <v>40680</v>
      </c>
      <c r="M924" s="31" t="s">
        <v>280</v>
      </c>
      <c r="N924" s="31" t="s">
        <v>789</v>
      </c>
      <c r="O924" s="31" t="s">
        <v>789</v>
      </c>
      <c r="P924" s="39" t="s">
        <v>422</v>
      </c>
      <c r="Q924" s="39" t="s">
        <v>555</v>
      </c>
      <c r="R924" s="41" t="s">
        <v>542</v>
      </c>
      <c r="S924" s="31">
        <v>1</v>
      </c>
      <c r="T924" s="39" t="s">
        <v>281</v>
      </c>
      <c r="U924" s="39" t="s">
        <v>423</v>
      </c>
      <c r="V924" s="39" t="s">
        <v>568</v>
      </c>
      <c r="W924" s="39" t="s">
        <v>175</v>
      </c>
      <c r="X924" s="42" t="s">
        <v>33</v>
      </c>
      <c r="Y924" s="50">
        <v>40716</v>
      </c>
      <c r="Z924" s="30" t="s">
        <v>557</v>
      </c>
      <c r="AA924" s="31">
        <v>1</v>
      </c>
      <c r="AB924" s="33" t="s">
        <v>282</v>
      </c>
      <c r="AC924" s="48">
        <v>5</v>
      </c>
      <c r="AD924" s="30">
        <v>1</v>
      </c>
      <c r="AE924" s="30">
        <v>0</v>
      </c>
      <c r="AF924" s="46" t="str">
        <f>IFERROR(VLOOKUP(U924,Acronym!$A:$B, 2, FALSE), "Ot")</f>
        <v>L</v>
      </c>
      <c r="AG924" s="47" t="s">
        <v>715</v>
      </c>
      <c r="AH924" s="46" t="str">
        <f>VLOOKUP(AG924,Acronym!$A:$B,2, FALSE)</f>
        <v>TH</v>
      </c>
      <c r="AI924" s="47" t="s">
        <v>423</v>
      </c>
      <c r="AJ924" s="47" t="s">
        <v>3239</v>
      </c>
    </row>
    <row r="925" spans="1:36">
      <c r="A925" s="30">
        <v>17360204</v>
      </c>
      <c r="B925" s="31" t="s">
        <v>421</v>
      </c>
      <c r="C925" s="39" t="s">
        <v>12713</v>
      </c>
      <c r="D925" s="30">
        <v>17360197</v>
      </c>
      <c r="E925" s="39" t="s">
        <v>1719</v>
      </c>
      <c r="F925" s="50">
        <v>40644</v>
      </c>
      <c r="G925" s="32">
        <v>5000</v>
      </c>
      <c r="H925" s="31" t="s">
        <v>177</v>
      </c>
      <c r="I925" s="31" t="s">
        <v>174</v>
      </c>
      <c r="J925" s="32">
        <v>0</v>
      </c>
      <c r="K925" s="32">
        <v>0</v>
      </c>
      <c r="L925" s="50">
        <v>40647</v>
      </c>
      <c r="M925" s="31" t="s">
        <v>280</v>
      </c>
      <c r="N925" s="31" t="s">
        <v>789</v>
      </c>
      <c r="O925" s="31" t="s">
        <v>789</v>
      </c>
      <c r="P925" s="39" t="s">
        <v>422</v>
      </c>
      <c r="Q925" s="39" t="s">
        <v>555</v>
      </c>
      <c r="R925" s="41" t="s">
        <v>542</v>
      </c>
      <c r="S925" s="31" t="s">
        <v>421</v>
      </c>
      <c r="T925" s="39" t="s">
        <v>283</v>
      </c>
      <c r="U925" s="39" t="s">
        <v>446</v>
      </c>
      <c r="V925" s="39" t="s">
        <v>312</v>
      </c>
      <c r="W925" s="39" t="s">
        <v>313</v>
      </c>
      <c r="X925" s="42" t="s">
        <v>313</v>
      </c>
      <c r="Y925" s="50" t="s">
        <v>421</v>
      </c>
      <c r="Z925" s="30" t="s">
        <v>557</v>
      </c>
      <c r="AA925" s="31">
        <v>0</v>
      </c>
      <c r="AB925" s="33" t="s">
        <v>282</v>
      </c>
      <c r="AC925" s="48">
        <v>0</v>
      </c>
      <c r="AD925" s="30">
        <v>1</v>
      </c>
      <c r="AE925" s="30">
        <v>1</v>
      </c>
      <c r="AF925" s="46" t="str">
        <f>IFERROR(VLOOKUP(U925,Acronym!$A:$B, 2, FALSE), "Ot")</f>
        <v>SE</v>
      </c>
      <c r="AG925" s="47" t="s">
        <v>715</v>
      </c>
      <c r="AH925" s="46" t="str">
        <f>VLOOKUP(AG925,Acronym!$A:$B,2, FALSE)</f>
        <v>TH</v>
      </c>
      <c r="AI925" s="47" t="s">
        <v>446</v>
      </c>
      <c r="AJ925" s="47" t="s">
        <v>3240</v>
      </c>
    </row>
    <row r="926" spans="1:36">
      <c r="A926" s="30">
        <v>17360266</v>
      </c>
      <c r="B926" s="31" t="s">
        <v>421</v>
      </c>
      <c r="C926" s="39" t="s">
        <v>12714</v>
      </c>
      <c r="D926" s="30">
        <v>1617246</v>
      </c>
      <c r="E926" s="39" t="s">
        <v>1720</v>
      </c>
      <c r="F926" s="50">
        <v>40644</v>
      </c>
      <c r="G926" s="32">
        <v>12000</v>
      </c>
      <c r="H926" s="31" t="s">
        <v>177</v>
      </c>
      <c r="I926" s="31" t="s">
        <v>174</v>
      </c>
      <c r="J926" s="32">
        <v>0</v>
      </c>
      <c r="K926" s="32">
        <v>0</v>
      </c>
      <c r="L926" s="50">
        <v>40646</v>
      </c>
      <c r="M926" s="31" t="s">
        <v>280</v>
      </c>
      <c r="N926" s="31" t="s">
        <v>789</v>
      </c>
      <c r="O926" s="31" t="s">
        <v>789</v>
      </c>
      <c r="P926" s="39" t="s">
        <v>422</v>
      </c>
      <c r="Q926" s="39" t="s">
        <v>555</v>
      </c>
      <c r="R926" s="41" t="s">
        <v>541</v>
      </c>
      <c r="S926" s="31" t="s">
        <v>421</v>
      </c>
      <c r="T926" s="39" t="s">
        <v>283</v>
      </c>
      <c r="U926" s="39" t="s">
        <v>426</v>
      </c>
      <c r="V926" s="39" t="s">
        <v>41</v>
      </c>
      <c r="W926" s="39" t="s">
        <v>504</v>
      </c>
      <c r="X926" s="42" t="s">
        <v>547</v>
      </c>
      <c r="Y926" s="50" t="s">
        <v>421</v>
      </c>
      <c r="Z926" s="30" t="s">
        <v>556</v>
      </c>
      <c r="AA926" s="31">
        <v>0</v>
      </c>
      <c r="AB926" s="33" t="s">
        <v>284</v>
      </c>
      <c r="AC926" s="48">
        <v>0</v>
      </c>
      <c r="AD926" s="30">
        <v>1</v>
      </c>
      <c r="AE926" s="30">
        <v>1</v>
      </c>
      <c r="AF926" s="46" t="str">
        <f>IFERROR(VLOOKUP(U926,Acronym!$A:$B, 2, FALSE), "Ot")</f>
        <v>NW</v>
      </c>
      <c r="AG926" s="47" t="s">
        <v>721</v>
      </c>
      <c r="AH926" s="46" t="str">
        <f>VLOOKUP(AG926,Acronym!$A:$B,2, FALSE)</f>
        <v>NA</v>
      </c>
      <c r="AI926" s="47" t="s">
        <v>426</v>
      </c>
      <c r="AJ926" s="47" t="s">
        <v>3241</v>
      </c>
    </row>
    <row r="927" spans="1:36">
      <c r="A927" s="30">
        <v>17360342</v>
      </c>
      <c r="B927" s="31" t="s">
        <v>421</v>
      </c>
      <c r="C927" s="39" t="s">
        <v>12715</v>
      </c>
      <c r="D927" s="30">
        <v>17360335</v>
      </c>
      <c r="E927" s="39" t="s">
        <v>1721</v>
      </c>
      <c r="F927" s="50">
        <v>40645</v>
      </c>
      <c r="G927" s="32">
        <v>9000</v>
      </c>
      <c r="H927" s="31" t="s">
        <v>177</v>
      </c>
      <c r="I927" s="31" t="s">
        <v>174</v>
      </c>
      <c r="J927" s="32">
        <v>0</v>
      </c>
      <c r="K927" s="32">
        <v>0</v>
      </c>
      <c r="L927" s="50">
        <v>40646</v>
      </c>
      <c r="M927" s="31" t="s">
        <v>280</v>
      </c>
      <c r="N927" s="31" t="s">
        <v>789</v>
      </c>
      <c r="O927" s="31" t="s">
        <v>789</v>
      </c>
      <c r="P927" s="39" t="s">
        <v>422</v>
      </c>
      <c r="Q927" s="39" t="s">
        <v>555</v>
      </c>
      <c r="R927" s="41" t="s">
        <v>542</v>
      </c>
      <c r="S927" s="31" t="s">
        <v>421</v>
      </c>
      <c r="T927" s="39" t="s">
        <v>283</v>
      </c>
      <c r="U927" s="39" t="s">
        <v>868</v>
      </c>
      <c r="V927" s="39" t="s">
        <v>624</v>
      </c>
      <c r="W927" s="39" t="s">
        <v>185</v>
      </c>
      <c r="X927" s="42" t="s">
        <v>624</v>
      </c>
      <c r="Y927" s="50" t="s">
        <v>421</v>
      </c>
      <c r="Z927" s="30" t="s">
        <v>557</v>
      </c>
      <c r="AA927" s="31">
        <v>0</v>
      </c>
      <c r="AB927" s="33" t="s">
        <v>282</v>
      </c>
      <c r="AC927" s="48">
        <v>0</v>
      </c>
      <c r="AD927" s="30">
        <v>1</v>
      </c>
      <c r="AE927" s="30">
        <v>1</v>
      </c>
      <c r="AF927" s="46" t="str">
        <f>IFERROR(VLOOKUP(U927,Acronym!$A:$B, 2, FALSE), "Ot")</f>
        <v>E</v>
      </c>
      <c r="AG927" s="47" t="s">
        <v>715</v>
      </c>
      <c r="AH927" s="46" t="str">
        <f>VLOOKUP(AG927,Acronym!$A:$B,2, FALSE)</f>
        <v>TH</v>
      </c>
      <c r="AI927" s="47" t="s">
        <v>719</v>
      </c>
      <c r="AJ927" s="47" t="s">
        <v>3242</v>
      </c>
    </row>
    <row r="928" spans="1:36">
      <c r="A928" s="30">
        <v>17360413</v>
      </c>
      <c r="B928" s="31" t="s">
        <v>421</v>
      </c>
      <c r="C928" s="39" t="s">
        <v>12716</v>
      </c>
      <c r="D928" s="30">
        <v>1842189</v>
      </c>
      <c r="E928" s="39" t="s">
        <v>1722</v>
      </c>
      <c r="F928" s="50">
        <v>40644</v>
      </c>
      <c r="G928" s="32">
        <v>2587</v>
      </c>
      <c r="H928" s="31" t="s">
        <v>424</v>
      </c>
      <c r="I928" s="31" t="s">
        <v>174</v>
      </c>
      <c r="J928" s="32">
        <v>2587</v>
      </c>
      <c r="K928" s="32">
        <v>0</v>
      </c>
      <c r="L928" s="50">
        <v>40681</v>
      </c>
      <c r="M928" s="31" t="s">
        <v>280</v>
      </c>
      <c r="N928" s="31" t="s">
        <v>789</v>
      </c>
      <c r="O928" s="31" t="s">
        <v>789</v>
      </c>
      <c r="P928" s="39" t="s">
        <v>422</v>
      </c>
      <c r="Q928" s="39" t="s">
        <v>555</v>
      </c>
      <c r="R928" s="41" t="s">
        <v>542</v>
      </c>
      <c r="S928" s="31" t="s">
        <v>421</v>
      </c>
      <c r="T928" s="39" t="s">
        <v>281</v>
      </c>
      <c r="U928" s="39" t="s">
        <v>436</v>
      </c>
      <c r="V928" s="39" t="s">
        <v>677</v>
      </c>
      <c r="W928" s="39" t="s">
        <v>295</v>
      </c>
      <c r="X928" s="42" t="s">
        <v>545</v>
      </c>
      <c r="Y928" s="50" t="s">
        <v>421</v>
      </c>
      <c r="Z928" s="30" t="s">
        <v>557</v>
      </c>
      <c r="AA928" s="31">
        <v>0</v>
      </c>
      <c r="AB928" s="33" t="s">
        <v>282</v>
      </c>
      <c r="AC928" s="48">
        <v>5</v>
      </c>
      <c r="AD928" s="30">
        <v>1</v>
      </c>
      <c r="AE928" s="30">
        <v>0</v>
      </c>
      <c r="AF928" s="46" t="str">
        <f>IFERROR(VLOOKUP(U928,Acronym!$A:$B, 2, FALSE), "Ot")</f>
        <v>SW</v>
      </c>
      <c r="AG928" s="47" t="s">
        <v>714</v>
      </c>
      <c r="AH928" s="46" t="str">
        <f>VLOOKUP(AG928,Acronym!$A:$B,2, FALSE)</f>
        <v>VA</v>
      </c>
      <c r="AI928" s="47" t="s">
        <v>436</v>
      </c>
      <c r="AJ928" s="47" t="s">
        <v>3243</v>
      </c>
    </row>
    <row r="929" spans="1:36">
      <c r="A929" s="30">
        <v>17361458</v>
      </c>
      <c r="B929" s="31" t="s">
        <v>421</v>
      </c>
      <c r="C929" s="39" t="s">
        <v>12717</v>
      </c>
      <c r="D929" s="30">
        <v>17361456</v>
      </c>
      <c r="E929" s="39" t="s">
        <v>1723</v>
      </c>
      <c r="F929" s="50">
        <v>40645</v>
      </c>
      <c r="G929" s="32">
        <v>26521</v>
      </c>
      <c r="H929" s="31" t="s">
        <v>424</v>
      </c>
      <c r="I929" s="31" t="s">
        <v>174</v>
      </c>
      <c r="J929" s="32">
        <v>0</v>
      </c>
      <c r="K929" s="32">
        <v>0</v>
      </c>
      <c r="L929" s="50">
        <v>40702</v>
      </c>
      <c r="M929" s="31" t="s">
        <v>280</v>
      </c>
      <c r="N929" s="31" t="s">
        <v>789</v>
      </c>
      <c r="O929" s="31" t="s">
        <v>789</v>
      </c>
      <c r="P929" s="39" t="s">
        <v>422</v>
      </c>
      <c r="Q929" s="39" t="s">
        <v>555</v>
      </c>
      <c r="R929" s="41" t="s">
        <v>179</v>
      </c>
      <c r="S929" s="31" t="s">
        <v>421</v>
      </c>
      <c r="T929" s="39" t="s">
        <v>281</v>
      </c>
      <c r="U929" s="39" t="s">
        <v>1724</v>
      </c>
      <c r="V929" s="39" t="s">
        <v>1725</v>
      </c>
      <c r="W929" s="39" t="s">
        <v>178</v>
      </c>
      <c r="X929" s="42" t="s">
        <v>178</v>
      </c>
      <c r="Y929" s="50" t="s">
        <v>421</v>
      </c>
      <c r="Z929" s="30" t="s">
        <v>557</v>
      </c>
      <c r="AA929" s="31">
        <v>0</v>
      </c>
      <c r="AB929" s="33" t="s">
        <v>284</v>
      </c>
      <c r="AC929" s="48">
        <v>8</v>
      </c>
      <c r="AD929" s="30">
        <v>1</v>
      </c>
      <c r="AE929" s="30">
        <v>0</v>
      </c>
      <c r="AF929" s="46" t="str">
        <f>IFERROR(VLOOKUP(U929,Acronym!$A:$B, 2, FALSE), "Ot")</f>
        <v>Ot</v>
      </c>
      <c r="AG929" s="47" t="s">
        <v>716</v>
      </c>
      <c r="AH929" s="46" t="str">
        <f>VLOOKUP(AG929,Acronym!$A:$B,2, FALSE)</f>
        <v>MU</v>
      </c>
      <c r="AI929" s="47" t="s">
        <v>431</v>
      </c>
      <c r="AJ929" s="47" t="s">
        <v>3244</v>
      </c>
    </row>
    <row r="930" spans="1:36">
      <c r="A930" s="30">
        <v>17362922</v>
      </c>
      <c r="B930" s="31" t="s">
        <v>421</v>
      </c>
      <c r="C930" s="39" t="s">
        <v>12718</v>
      </c>
      <c r="D930" s="30">
        <v>8687578</v>
      </c>
      <c r="E930" s="39" t="s">
        <v>746</v>
      </c>
      <c r="F930" s="50">
        <v>40644</v>
      </c>
      <c r="G930" s="32">
        <v>35036</v>
      </c>
      <c r="H930" s="31" t="s">
        <v>424</v>
      </c>
      <c r="I930" s="31" t="s">
        <v>425</v>
      </c>
      <c r="J930" s="32">
        <v>35036</v>
      </c>
      <c r="K930" s="32">
        <v>35036</v>
      </c>
      <c r="L930" s="50">
        <v>40723</v>
      </c>
      <c r="M930" s="31" t="s">
        <v>280</v>
      </c>
      <c r="N930" s="31" t="s">
        <v>789</v>
      </c>
      <c r="O930" s="31" t="s">
        <v>789</v>
      </c>
      <c r="P930" s="39" t="s">
        <v>422</v>
      </c>
      <c r="Q930" s="39" t="s">
        <v>555</v>
      </c>
      <c r="R930" s="41" t="s">
        <v>541</v>
      </c>
      <c r="S930" s="31">
        <v>1</v>
      </c>
      <c r="T930" s="39" t="s">
        <v>283</v>
      </c>
      <c r="U930" s="39" t="s">
        <v>436</v>
      </c>
      <c r="V930" s="39" t="s">
        <v>244</v>
      </c>
      <c r="W930" s="39" t="s">
        <v>245</v>
      </c>
      <c r="X930" s="42" t="s">
        <v>244</v>
      </c>
      <c r="Y930" s="50">
        <v>40736</v>
      </c>
      <c r="Z930" s="30" t="s">
        <v>556</v>
      </c>
      <c r="AA930" s="31">
        <v>1</v>
      </c>
      <c r="AB930" s="33" t="s">
        <v>284</v>
      </c>
      <c r="AC930" s="48">
        <v>11</v>
      </c>
      <c r="AD930" s="30">
        <v>1</v>
      </c>
      <c r="AE930" s="30">
        <v>0</v>
      </c>
      <c r="AF930" s="46" t="str">
        <f>IFERROR(VLOOKUP(U930,Acronym!$A:$B, 2, FALSE), "Ot")</f>
        <v>SW</v>
      </c>
      <c r="AG930" s="47" t="s">
        <v>715</v>
      </c>
      <c r="AH930" s="46" t="str">
        <f>VLOOKUP(AG930,Acronym!$A:$B,2, FALSE)</f>
        <v>TH</v>
      </c>
      <c r="AI930" s="47" t="s">
        <v>436</v>
      </c>
      <c r="AJ930" s="47" t="s">
        <v>3245</v>
      </c>
    </row>
    <row r="931" spans="1:36">
      <c r="A931" s="30">
        <v>17363068</v>
      </c>
      <c r="B931" s="31" t="s">
        <v>421</v>
      </c>
      <c r="C931" s="39" t="s">
        <v>12719</v>
      </c>
      <c r="D931" s="30">
        <v>12190609</v>
      </c>
      <c r="E931" s="39" t="s">
        <v>1726</v>
      </c>
      <c r="F931" s="50">
        <v>40644</v>
      </c>
      <c r="G931" s="32">
        <v>10000</v>
      </c>
      <c r="H931" s="31" t="s">
        <v>424</v>
      </c>
      <c r="I931" s="31" t="s">
        <v>425</v>
      </c>
      <c r="J931" s="32">
        <v>10000</v>
      </c>
      <c r="K931" s="32">
        <v>10000</v>
      </c>
      <c r="L931" s="50">
        <v>40680</v>
      </c>
      <c r="M931" s="31" t="s">
        <v>280</v>
      </c>
      <c r="N931" s="31" t="s">
        <v>789</v>
      </c>
      <c r="O931" s="31" t="s">
        <v>789</v>
      </c>
      <c r="P931" s="39" t="s">
        <v>422</v>
      </c>
      <c r="Q931" s="39" t="s">
        <v>555</v>
      </c>
      <c r="R931" s="41" t="s">
        <v>542</v>
      </c>
      <c r="S931" s="31">
        <v>1</v>
      </c>
      <c r="T931" s="39" t="s">
        <v>283</v>
      </c>
      <c r="U931" s="39" t="s">
        <v>423</v>
      </c>
      <c r="V931" s="39" t="s">
        <v>119</v>
      </c>
      <c r="W931" s="39" t="s">
        <v>175</v>
      </c>
      <c r="X931" s="42" t="s">
        <v>120</v>
      </c>
      <c r="Y931" s="50">
        <v>40695</v>
      </c>
      <c r="Z931" s="30" t="s">
        <v>556</v>
      </c>
      <c r="AA931" s="31">
        <v>1</v>
      </c>
      <c r="AB931" s="33" t="s">
        <v>282</v>
      </c>
      <c r="AC931" s="48">
        <v>5</v>
      </c>
      <c r="AD931" s="30">
        <v>1</v>
      </c>
      <c r="AE931" s="30">
        <v>0</v>
      </c>
      <c r="AF931" s="46" t="str">
        <f>IFERROR(VLOOKUP(U931,Acronym!$A:$B, 2, FALSE), "Ot")</f>
        <v>L</v>
      </c>
      <c r="AG931" s="47" t="s">
        <v>717</v>
      </c>
      <c r="AH931" s="46" t="str">
        <f>VLOOKUP(AG931,Acronym!$A:$B,2, FALSE)</f>
        <v>CA</v>
      </c>
      <c r="AI931" s="47" t="s">
        <v>423</v>
      </c>
      <c r="AJ931" s="47" t="s">
        <v>3246</v>
      </c>
    </row>
    <row r="932" spans="1:36">
      <c r="A932" s="30">
        <v>17363212</v>
      </c>
      <c r="B932" s="31" t="s">
        <v>421</v>
      </c>
      <c r="C932" s="39" t="s">
        <v>12720</v>
      </c>
      <c r="D932" s="30">
        <v>1637603</v>
      </c>
      <c r="E932" s="39" t="s">
        <v>1727</v>
      </c>
      <c r="F932" s="50">
        <v>40645</v>
      </c>
      <c r="G932" s="32">
        <v>9000</v>
      </c>
      <c r="H932" s="31" t="s">
        <v>424</v>
      </c>
      <c r="I932" s="31" t="s">
        <v>174</v>
      </c>
      <c r="J932" s="32">
        <v>0</v>
      </c>
      <c r="K932" s="32">
        <v>0</v>
      </c>
      <c r="L932" s="50">
        <v>40680</v>
      </c>
      <c r="M932" s="31" t="s">
        <v>280</v>
      </c>
      <c r="N932" s="31" t="s">
        <v>789</v>
      </c>
      <c r="O932" s="31" t="s">
        <v>789</v>
      </c>
      <c r="P932" s="39" t="s">
        <v>422</v>
      </c>
      <c r="Q932" s="39" t="s">
        <v>555</v>
      </c>
      <c r="R932" s="41" t="s">
        <v>542</v>
      </c>
      <c r="S932" s="31" t="s">
        <v>421</v>
      </c>
      <c r="T932" s="39" t="s">
        <v>283</v>
      </c>
      <c r="U932" s="39" t="s">
        <v>430</v>
      </c>
      <c r="V932" s="39" t="s">
        <v>10</v>
      </c>
      <c r="W932" s="39" t="s">
        <v>490</v>
      </c>
      <c r="X932" s="42" t="s">
        <v>10</v>
      </c>
      <c r="Y932" s="50" t="s">
        <v>421</v>
      </c>
      <c r="Z932" s="30" t="s">
        <v>556</v>
      </c>
      <c r="AA932" s="31">
        <v>0</v>
      </c>
      <c r="AB932" s="33" t="s">
        <v>282</v>
      </c>
      <c r="AC932" s="48">
        <v>5</v>
      </c>
      <c r="AD932" s="30">
        <v>1</v>
      </c>
      <c r="AE932" s="30">
        <v>0</v>
      </c>
      <c r="AF932" s="46" t="str">
        <f>IFERROR(VLOOKUP(U932,Acronym!$A:$B, 2, FALSE), "Ot")</f>
        <v>Y</v>
      </c>
      <c r="AG932" s="47" t="s">
        <v>722</v>
      </c>
      <c r="AH932" s="46" t="str">
        <f>VLOOKUP(AG932,Acronym!$A:$B,2, FALSE)</f>
        <v>DA</v>
      </c>
      <c r="AI932" s="47" t="s">
        <v>720</v>
      </c>
      <c r="AJ932" s="47" t="s">
        <v>3247</v>
      </c>
    </row>
    <row r="933" spans="1:36">
      <c r="A933" s="30">
        <v>17363299</v>
      </c>
      <c r="B933" s="31" t="s">
        <v>421</v>
      </c>
      <c r="C933" s="39" t="s">
        <v>12721</v>
      </c>
      <c r="D933" s="30">
        <v>17363292</v>
      </c>
      <c r="E933" s="39" t="s">
        <v>1728</v>
      </c>
      <c r="F933" s="50">
        <v>40644</v>
      </c>
      <c r="G933" s="32">
        <v>5416</v>
      </c>
      <c r="H933" s="31" t="s">
        <v>424</v>
      </c>
      <c r="I933" s="31" t="s">
        <v>174</v>
      </c>
      <c r="J933" s="32">
        <v>5416</v>
      </c>
      <c r="K933" s="32">
        <v>0</v>
      </c>
      <c r="L933" s="50">
        <v>40687</v>
      </c>
      <c r="M933" s="31" t="s">
        <v>280</v>
      </c>
      <c r="N933" s="31" t="s">
        <v>789</v>
      </c>
      <c r="O933" s="31" t="s">
        <v>789</v>
      </c>
      <c r="P933" s="39" t="s">
        <v>422</v>
      </c>
      <c r="Q933" s="39" t="s">
        <v>555</v>
      </c>
      <c r="R933" s="41" t="s">
        <v>542</v>
      </c>
      <c r="S933" s="31" t="s">
        <v>421</v>
      </c>
      <c r="T933" s="39" t="s">
        <v>283</v>
      </c>
      <c r="U933" s="39" t="s">
        <v>431</v>
      </c>
      <c r="V933" s="39" t="s">
        <v>126</v>
      </c>
      <c r="W933" s="39" t="s">
        <v>335</v>
      </c>
      <c r="X933" s="42" t="s">
        <v>340</v>
      </c>
      <c r="Y933" s="50" t="s">
        <v>421</v>
      </c>
      <c r="Z933" s="30" t="s">
        <v>557</v>
      </c>
      <c r="AA933" s="31">
        <v>0</v>
      </c>
      <c r="AB933" s="33" t="s">
        <v>282</v>
      </c>
      <c r="AC933" s="48">
        <v>6</v>
      </c>
      <c r="AD933" s="30">
        <v>0</v>
      </c>
      <c r="AE933" s="30">
        <v>0</v>
      </c>
      <c r="AF933" s="46" t="str">
        <f>IFERROR(VLOOKUP(U933,Acronym!$A:$B, 2, FALSE), "Ot")</f>
        <v>NE</v>
      </c>
      <c r="AG933" s="47" t="s">
        <v>715</v>
      </c>
      <c r="AH933" s="46" t="str">
        <f>VLOOKUP(AG933,Acronym!$A:$B,2, FALSE)</f>
        <v>TH</v>
      </c>
      <c r="AI933" s="47" t="s">
        <v>431</v>
      </c>
      <c r="AJ933" s="47" t="s">
        <v>3248</v>
      </c>
    </row>
    <row r="934" spans="1:36">
      <c r="A934" s="30">
        <v>17366435</v>
      </c>
      <c r="B934" s="31" t="s">
        <v>421</v>
      </c>
      <c r="C934" s="39" t="s">
        <v>12722</v>
      </c>
      <c r="D934" s="30">
        <v>17366433</v>
      </c>
      <c r="E934" s="39" t="s">
        <v>1729</v>
      </c>
      <c r="F934" s="50">
        <v>40645</v>
      </c>
      <c r="G934" s="32">
        <v>8150</v>
      </c>
      <c r="H934" s="31" t="s">
        <v>424</v>
      </c>
      <c r="I934" s="31" t="s">
        <v>425</v>
      </c>
      <c r="J934" s="32">
        <v>8150</v>
      </c>
      <c r="K934" s="32">
        <v>8150</v>
      </c>
      <c r="L934" s="50">
        <v>40681</v>
      </c>
      <c r="M934" s="31" t="s">
        <v>280</v>
      </c>
      <c r="N934" s="31" t="s">
        <v>789</v>
      </c>
      <c r="O934" s="31" t="s">
        <v>789</v>
      </c>
      <c r="P934" s="39" t="s">
        <v>422</v>
      </c>
      <c r="Q934" s="39" t="s">
        <v>555</v>
      </c>
      <c r="R934" s="41" t="s">
        <v>542</v>
      </c>
      <c r="S934" s="31">
        <v>1</v>
      </c>
      <c r="T934" s="39" t="s">
        <v>281</v>
      </c>
      <c r="U934" s="39" t="s">
        <v>426</v>
      </c>
      <c r="V934" s="39" t="s">
        <v>30</v>
      </c>
      <c r="W934" s="39" t="s">
        <v>287</v>
      </c>
      <c r="X934" s="42" t="s">
        <v>428</v>
      </c>
      <c r="Y934" s="50">
        <v>40751</v>
      </c>
      <c r="Z934" s="30" t="s">
        <v>557</v>
      </c>
      <c r="AA934" s="31">
        <v>1</v>
      </c>
      <c r="AB934" s="33" t="s">
        <v>282</v>
      </c>
      <c r="AC934" s="48">
        <v>5</v>
      </c>
      <c r="AD934" s="30">
        <v>1</v>
      </c>
      <c r="AE934" s="30">
        <v>0</v>
      </c>
      <c r="AF934" s="46" t="str">
        <f>IFERROR(VLOOKUP(U934,Acronym!$A:$B, 2, FALSE), "Ot")</f>
        <v>NW</v>
      </c>
      <c r="AG934" s="47" t="s">
        <v>714</v>
      </c>
      <c r="AH934" s="46" t="str">
        <f>VLOOKUP(AG934,Acronym!$A:$B,2, FALSE)</f>
        <v>VA</v>
      </c>
      <c r="AI934" s="47" t="s">
        <v>426</v>
      </c>
      <c r="AJ934" s="47" t="s">
        <v>3249</v>
      </c>
    </row>
    <row r="935" spans="1:36">
      <c r="A935" s="30">
        <v>17366532</v>
      </c>
      <c r="B935" s="31" t="s">
        <v>421</v>
      </c>
      <c r="C935" s="39" t="s">
        <v>12723</v>
      </c>
      <c r="D935" s="30">
        <v>1781277</v>
      </c>
      <c r="E935" s="39" t="s">
        <v>645</v>
      </c>
      <c r="F935" s="50">
        <v>40645</v>
      </c>
      <c r="G935" s="32">
        <v>17325</v>
      </c>
      <c r="H935" s="31" t="s">
        <v>424</v>
      </c>
      <c r="I935" s="31" t="s">
        <v>425</v>
      </c>
      <c r="J935" s="32">
        <v>16325</v>
      </c>
      <c r="K935" s="32">
        <v>16325</v>
      </c>
      <c r="L935" s="50">
        <v>40723</v>
      </c>
      <c r="M935" s="31" t="s">
        <v>280</v>
      </c>
      <c r="N935" s="31" t="s">
        <v>789</v>
      </c>
      <c r="O935" s="31" t="s">
        <v>789</v>
      </c>
      <c r="P935" s="39" t="s">
        <v>422</v>
      </c>
      <c r="Q935" s="39" t="s">
        <v>555</v>
      </c>
      <c r="R935" s="41" t="s">
        <v>541</v>
      </c>
      <c r="S935" s="31">
        <v>1</v>
      </c>
      <c r="T935" s="39" t="s">
        <v>281</v>
      </c>
      <c r="U935" s="39" t="s">
        <v>434</v>
      </c>
      <c r="V935" s="39" t="s">
        <v>509</v>
      </c>
      <c r="W935" s="39" t="s">
        <v>508</v>
      </c>
      <c r="X935" s="42" t="s">
        <v>508</v>
      </c>
      <c r="Y935" s="50">
        <v>40736</v>
      </c>
      <c r="Z935" s="30" t="s">
        <v>556</v>
      </c>
      <c r="AA935" s="31">
        <v>1</v>
      </c>
      <c r="AB935" s="33" t="s">
        <v>284</v>
      </c>
      <c r="AC935" s="48">
        <v>11</v>
      </c>
      <c r="AD935" s="30">
        <v>1</v>
      </c>
      <c r="AE935" s="30">
        <v>0</v>
      </c>
      <c r="AF935" s="46" t="str">
        <f>IFERROR(VLOOKUP(U935,Acronym!$A:$B, 2, FALSE), "Ot")</f>
        <v>EM</v>
      </c>
      <c r="AG935" s="47" t="s">
        <v>714</v>
      </c>
      <c r="AH935" s="46" t="str">
        <f>VLOOKUP(AG935,Acronym!$A:$B,2, FALSE)</f>
        <v>VA</v>
      </c>
      <c r="AI935" s="47" t="s">
        <v>434</v>
      </c>
      <c r="AJ935" s="47" t="s">
        <v>3250</v>
      </c>
    </row>
    <row r="936" spans="1:36">
      <c r="A936" s="30">
        <v>17366650</v>
      </c>
      <c r="B936" s="31" t="s">
        <v>421</v>
      </c>
      <c r="C936" s="39" t="s">
        <v>12724</v>
      </c>
      <c r="D936" s="30">
        <v>11619291</v>
      </c>
      <c r="E936" s="39" t="s">
        <v>1730</v>
      </c>
      <c r="F936" s="50">
        <v>40645</v>
      </c>
      <c r="G936" s="32">
        <v>7000</v>
      </c>
      <c r="H936" s="31" t="s">
        <v>177</v>
      </c>
      <c r="I936" s="31" t="s">
        <v>174</v>
      </c>
      <c r="J936" s="32">
        <v>0</v>
      </c>
      <c r="K936" s="32">
        <v>0</v>
      </c>
      <c r="L936" s="50">
        <v>40653</v>
      </c>
      <c r="M936" s="31" t="s">
        <v>280</v>
      </c>
      <c r="N936" s="31" t="s">
        <v>789</v>
      </c>
      <c r="O936" s="31" t="s">
        <v>789</v>
      </c>
      <c r="P936" s="39" t="s">
        <v>422</v>
      </c>
      <c r="Q936" s="39" t="s">
        <v>555</v>
      </c>
      <c r="R936" s="41" t="s">
        <v>542</v>
      </c>
      <c r="S936" s="31" t="s">
        <v>421</v>
      </c>
      <c r="T936" s="39" t="s">
        <v>281</v>
      </c>
      <c r="U936" s="39" t="s">
        <v>426</v>
      </c>
      <c r="V936" s="39" t="s">
        <v>427</v>
      </c>
      <c r="W936" s="39" t="s">
        <v>287</v>
      </c>
      <c r="X936" s="42" t="s">
        <v>428</v>
      </c>
      <c r="Y936" s="50" t="s">
        <v>421</v>
      </c>
      <c r="Z936" s="30" t="s">
        <v>557</v>
      </c>
      <c r="AA936" s="31">
        <v>0</v>
      </c>
      <c r="AB936" s="33" t="s">
        <v>282</v>
      </c>
      <c r="AC936" s="48">
        <v>1</v>
      </c>
      <c r="AD936" s="30">
        <v>1</v>
      </c>
      <c r="AE936" s="30">
        <v>1</v>
      </c>
      <c r="AF936" s="46" t="str">
        <f>IFERROR(VLOOKUP(U936,Acronym!$A:$B, 2, FALSE), "Ot")</f>
        <v>NW</v>
      </c>
      <c r="AG936" s="47" t="s">
        <v>714</v>
      </c>
      <c r="AH936" s="46" t="str">
        <f>VLOOKUP(AG936,Acronym!$A:$B,2, FALSE)</f>
        <v>VA</v>
      </c>
      <c r="AI936" s="47" t="s">
        <v>426</v>
      </c>
      <c r="AJ936" s="47" t="s">
        <v>3251</v>
      </c>
    </row>
    <row r="937" spans="1:36">
      <c r="A937" s="30">
        <v>17366745</v>
      </c>
      <c r="B937" s="31" t="s">
        <v>421</v>
      </c>
      <c r="C937" s="39" t="s">
        <v>12725</v>
      </c>
      <c r="D937" s="30">
        <v>17366743</v>
      </c>
      <c r="E937" s="39" t="s">
        <v>1731</v>
      </c>
      <c r="F937" s="50">
        <v>40645</v>
      </c>
      <c r="G937" s="32">
        <v>3000</v>
      </c>
      <c r="H937" s="31" t="s">
        <v>177</v>
      </c>
      <c r="I937" s="31" t="s">
        <v>174</v>
      </c>
      <c r="J937" s="32">
        <v>0</v>
      </c>
      <c r="K937" s="32">
        <v>0</v>
      </c>
      <c r="L937" s="50">
        <v>40652</v>
      </c>
      <c r="M937" s="31" t="s">
        <v>280</v>
      </c>
      <c r="N937" s="31" t="s">
        <v>789</v>
      </c>
      <c r="O937" s="31" t="s">
        <v>789</v>
      </c>
      <c r="P937" s="39" t="s">
        <v>422</v>
      </c>
      <c r="Q937" s="39" t="s">
        <v>555</v>
      </c>
      <c r="R937" s="41" t="s">
        <v>542</v>
      </c>
      <c r="S937" s="31" t="s">
        <v>421</v>
      </c>
      <c r="T937" s="39" t="s">
        <v>281</v>
      </c>
      <c r="U937" s="39" t="s">
        <v>423</v>
      </c>
      <c r="V937" s="39" t="s">
        <v>156</v>
      </c>
      <c r="W937" s="39" t="s">
        <v>175</v>
      </c>
      <c r="X937" s="42" t="s">
        <v>157</v>
      </c>
      <c r="Y937" s="50" t="s">
        <v>421</v>
      </c>
      <c r="Z937" s="30" t="s">
        <v>557</v>
      </c>
      <c r="AA937" s="31">
        <v>0</v>
      </c>
      <c r="AB937" s="33" t="s">
        <v>282</v>
      </c>
      <c r="AC937" s="48">
        <v>1</v>
      </c>
      <c r="AD937" s="30">
        <v>1</v>
      </c>
      <c r="AE937" s="30">
        <v>1</v>
      </c>
      <c r="AF937" s="46" t="str">
        <f>IFERROR(VLOOKUP(U937,Acronym!$A:$B, 2, FALSE), "Ot")</f>
        <v>L</v>
      </c>
      <c r="AG937" s="47" t="s">
        <v>714</v>
      </c>
      <c r="AH937" s="46" t="str">
        <f>VLOOKUP(AG937,Acronym!$A:$B,2, FALSE)</f>
        <v>VA</v>
      </c>
      <c r="AI937" s="47" t="s">
        <v>423</v>
      </c>
      <c r="AJ937" s="47" t="s">
        <v>3252</v>
      </c>
    </row>
    <row r="938" spans="1:36">
      <c r="A938" s="30">
        <v>17368781</v>
      </c>
      <c r="B938" s="31" t="s">
        <v>421</v>
      </c>
      <c r="C938" s="39" t="s">
        <v>12726</v>
      </c>
      <c r="D938" s="30">
        <v>17368779</v>
      </c>
      <c r="E938" s="39" t="s">
        <v>1732</v>
      </c>
      <c r="F938" s="50">
        <v>40630</v>
      </c>
      <c r="G938" s="32">
        <v>29317</v>
      </c>
      <c r="H938" s="31" t="s">
        <v>424</v>
      </c>
      <c r="I938" s="31" t="s">
        <v>174</v>
      </c>
      <c r="J938" s="32">
        <v>0</v>
      </c>
      <c r="K938" s="32">
        <v>0</v>
      </c>
      <c r="L938" s="50">
        <v>40710</v>
      </c>
      <c r="M938" s="31" t="s">
        <v>280</v>
      </c>
      <c r="N938" s="31" t="s">
        <v>789</v>
      </c>
      <c r="O938" s="31" t="s">
        <v>789</v>
      </c>
      <c r="P938" s="39" t="s">
        <v>422</v>
      </c>
      <c r="Q938" s="39" t="s">
        <v>555</v>
      </c>
      <c r="R938" s="41" t="s">
        <v>541</v>
      </c>
      <c r="S938" s="31" t="s">
        <v>421</v>
      </c>
      <c r="T938" s="39" t="s">
        <v>281</v>
      </c>
      <c r="U938" s="39" t="s">
        <v>436</v>
      </c>
      <c r="V938" s="39" t="s">
        <v>350</v>
      </c>
      <c r="W938" s="39" t="s">
        <v>349</v>
      </c>
      <c r="X938" s="42" t="s">
        <v>349</v>
      </c>
      <c r="Y938" s="50" t="s">
        <v>421</v>
      </c>
      <c r="Z938" s="30" t="s">
        <v>557</v>
      </c>
      <c r="AA938" s="31">
        <v>0</v>
      </c>
      <c r="AB938" s="33" t="s">
        <v>284</v>
      </c>
      <c r="AC938" s="48">
        <v>11</v>
      </c>
      <c r="AD938" s="30">
        <v>1</v>
      </c>
      <c r="AE938" s="30">
        <v>0</v>
      </c>
      <c r="AF938" s="46" t="str">
        <f>IFERROR(VLOOKUP(U938,Acronym!$A:$B, 2, FALSE), "Ot")</f>
        <v>SW</v>
      </c>
      <c r="AG938" s="47" t="s">
        <v>715</v>
      </c>
      <c r="AH938" s="46" t="str">
        <f>VLOOKUP(AG938,Acronym!$A:$B,2, FALSE)</f>
        <v>TH</v>
      </c>
      <c r="AI938" s="47" t="s">
        <v>436</v>
      </c>
      <c r="AJ938" s="47" t="s">
        <v>3253</v>
      </c>
    </row>
    <row r="939" spans="1:36">
      <c r="A939" s="30">
        <v>17370140</v>
      </c>
      <c r="B939" s="31" t="s">
        <v>421</v>
      </c>
      <c r="C939" s="39" t="s">
        <v>12727</v>
      </c>
      <c r="D939" s="30">
        <v>17370133</v>
      </c>
      <c r="E939" s="39" t="s">
        <v>1733</v>
      </c>
      <c r="F939" s="50">
        <v>40645</v>
      </c>
      <c r="G939" s="32">
        <v>4000</v>
      </c>
      <c r="H939" s="31" t="s">
        <v>177</v>
      </c>
      <c r="I939" s="31" t="s">
        <v>174</v>
      </c>
      <c r="J939" s="32">
        <v>0</v>
      </c>
      <c r="K939" s="32">
        <v>0</v>
      </c>
      <c r="L939" s="50">
        <v>40654</v>
      </c>
      <c r="M939" s="31" t="s">
        <v>280</v>
      </c>
      <c r="N939" s="31" t="s">
        <v>789</v>
      </c>
      <c r="O939" s="31" t="s">
        <v>789</v>
      </c>
      <c r="P939" s="39" t="s">
        <v>422</v>
      </c>
      <c r="Q939" s="39" t="s">
        <v>555</v>
      </c>
      <c r="R939" s="41" t="s">
        <v>542</v>
      </c>
      <c r="S939" s="31" t="s">
        <v>421</v>
      </c>
      <c r="T939" s="39" t="s">
        <v>281</v>
      </c>
      <c r="U939" s="39" t="s">
        <v>435</v>
      </c>
      <c r="V939" s="39" t="s">
        <v>688</v>
      </c>
      <c r="W939" s="39" t="s">
        <v>477</v>
      </c>
      <c r="X939" s="42" t="s">
        <v>688</v>
      </c>
      <c r="Y939" s="50" t="s">
        <v>421</v>
      </c>
      <c r="Z939" s="30" t="s">
        <v>557</v>
      </c>
      <c r="AA939" s="31">
        <v>0</v>
      </c>
      <c r="AB939" s="33" t="s">
        <v>282</v>
      </c>
      <c r="AC939" s="48">
        <v>1</v>
      </c>
      <c r="AD939" s="30">
        <v>1</v>
      </c>
      <c r="AE939" s="30">
        <v>1</v>
      </c>
      <c r="AF939" s="46" t="str">
        <f>IFERROR(VLOOKUP(U939,Acronym!$A:$B, 2, FALSE), "Ot")</f>
        <v>WM</v>
      </c>
      <c r="AG939" s="47" t="s">
        <v>718</v>
      </c>
      <c r="AH939" s="46" t="str">
        <f>VLOOKUP(AG939,Acronym!$A:$B,2, FALSE)</f>
        <v>LI</v>
      </c>
      <c r="AI939" s="47" t="s">
        <v>435</v>
      </c>
      <c r="AJ939" s="47" t="s">
        <v>3254</v>
      </c>
    </row>
    <row r="940" spans="1:36">
      <c r="A940" s="30">
        <v>17372107</v>
      </c>
      <c r="B940" s="31" t="s">
        <v>421</v>
      </c>
      <c r="C940" s="39" t="s">
        <v>12728</v>
      </c>
      <c r="D940" s="30">
        <v>17372105</v>
      </c>
      <c r="E940" s="39" t="s">
        <v>1734</v>
      </c>
      <c r="F940" s="50">
        <v>40646</v>
      </c>
      <c r="G940" s="32">
        <v>3140</v>
      </c>
      <c r="H940" s="31" t="s">
        <v>424</v>
      </c>
      <c r="I940" s="31" t="s">
        <v>174</v>
      </c>
      <c r="J940" s="32">
        <v>0</v>
      </c>
      <c r="K940" s="32">
        <v>0</v>
      </c>
      <c r="L940" s="50">
        <v>40680</v>
      </c>
      <c r="M940" s="31" t="s">
        <v>280</v>
      </c>
      <c r="N940" s="31" t="s">
        <v>789</v>
      </c>
      <c r="O940" s="31" t="s">
        <v>789</v>
      </c>
      <c r="P940" s="39" t="s">
        <v>422</v>
      </c>
      <c r="Q940" s="39" t="s">
        <v>555</v>
      </c>
      <c r="R940" s="41" t="s">
        <v>542</v>
      </c>
      <c r="S940" s="31" t="s">
        <v>421</v>
      </c>
      <c r="T940" s="39" t="s">
        <v>281</v>
      </c>
      <c r="U940" s="39" t="s">
        <v>423</v>
      </c>
      <c r="V940" s="39" t="s">
        <v>673</v>
      </c>
      <c r="W940" s="39" t="s">
        <v>175</v>
      </c>
      <c r="X940" s="42" t="s">
        <v>89</v>
      </c>
      <c r="Y940" s="50" t="s">
        <v>421</v>
      </c>
      <c r="Z940" s="30" t="s">
        <v>557</v>
      </c>
      <c r="AA940" s="31">
        <v>0</v>
      </c>
      <c r="AB940" s="33" t="s">
        <v>282</v>
      </c>
      <c r="AC940" s="48">
        <v>5</v>
      </c>
      <c r="AD940" s="30">
        <v>1</v>
      </c>
      <c r="AE940" s="30">
        <v>0</v>
      </c>
      <c r="AF940" s="46" t="str">
        <f>IFERROR(VLOOKUP(U940,Acronym!$A:$B, 2, FALSE), "Ot")</f>
        <v>L</v>
      </c>
      <c r="AG940" s="47" t="s">
        <v>714</v>
      </c>
      <c r="AH940" s="46" t="str">
        <f>VLOOKUP(AG940,Acronym!$A:$B,2, FALSE)</f>
        <v>VA</v>
      </c>
      <c r="AI940" s="47" t="s">
        <v>423</v>
      </c>
      <c r="AJ940" s="47" t="s">
        <v>3255</v>
      </c>
    </row>
    <row r="941" spans="1:36">
      <c r="A941" s="30">
        <v>17372173</v>
      </c>
      <c r="B941" s="31" t="s">
        <v>421</v>
      </c>
      <c r="C941" s="39" t="s">
        <v>12729</v>
      </c>
      <c r="D941" s="30">
        <v>17372166</v>
      </c>
      <c r="E941" s="39" t="s">
        <v>1735</v>
      </c>
      <c r="F941" s="50">
        <v>40645</v>
      </c>
      <c r="G941" s="32">
        <v>1919</v>
      </c>
      <c r="H941" s="31" t="s">
        <v>177</v>
      </c>
      <c r="I941" s="31" t="s">
        <v>174</v>
      </c>
      <c r="J941" s="32">
        <v>0</v>
      </c>
      <c r="K941" s="32">
        <v>0</v>
      </c>
      <c r="L941" s="50">
        <v>40651</v>
      </c>
      <c r="M941" s="31" t="s">
        <v>280</v>
      </c>
      <c r="N941" s="31" t="s">
        <v>789</v>
      </c>
      <c r="O941" s="31" t="s">
        <v>789</v>
      </c>
      <c r="P941" s="39" t="s">
        <v>422</v>
      </c>
      <c r="Q941" s="39" t="s">
        <v>555</v>
      </c>
      <c r="R941" s="41" t="s">
        <v>542</v>
      </c>
      <c r="S941" s="31" t="s">
        <v>421</v>
      </c>
      <c r="T941" s="39" t="s">
        <v>283</v>
      </c>
      <c r="U941" s="39" t="s">
        <v>430</v>
      </c>
      <c r="V941" s="39" t="s">
        <v>1736</v>
      </c>
      <c r="W941" s="39" t="s">
        <v>490</v>
      </c>
      <c r="X941" s="42" t="s">
        <v>10</v>
      </c>
      <c r="Y941" s="50" t="s">
        <v>421</v>
      </c>
      <c r="Z941" s="30" t="s">
        <v>556</v>
      </c>
      <c r="AA941" s="31">
        <v>0</v>
      </c>
      <c r="AB941" s="33" t="s">
        <v>282</v>
      </c>
      <c r="AC941" s="48">
        <v>1</v>
      </c>
      <c r="AD941" s="30">
        <v>1</v>
      </c>
      <c r="AE941" s="30">
        <v>1</v>
      </c>
      <c r="AF941" s="46" t="str">
        <f>IFERROR(VLOOKUP(U941,Acronym!$A:$B, 2, FALSE), "Ot")</f>
        <v>Y</v>
      </c>
      <c r="AG941" s="47" t="s">
        <v>722</v>
      </c>
      <c r="AH941" s="46" t="str">
        <f>VLOOKUP(AG941,Acronym!$A:$B,2, FALSE)</f>
        <v>DA</v>
      </c>
      <c r="AI941" s="47" t="s">
        <v>720</v>
      </c>
      <c r="AJ941" s="47" t="s">
        <v>3256</v>
      </c>
    </row>
    <row r="942" spans="1:36">
      <c r="A942" s="30">
        <v>17374743</v>
      </c>
      <c r="B942" s="31" t="s">
        <v>421</v>
      </c>
      <c r="C942" s="39" t="s">
        <v>12730</v>
      </c>
      <c r="D942" s="30">
        <v>17374736</v>
      </c>
      <c r="E942" s="39" t="s">
        <v>1737</v>
      </c>
      <c r="F942" s="50">
        <v>40646</v>
      </c>
      <c r="G942" s="32">
        <v>120000</v>
      </c>
      <c r="H942" s="31" t="s">
        <v>177</v>
      </c>
      <c r="I942" s="31" t="s">
        <v>174</v>
      </c>
      <c r="J942" s="32">
        <v>0</v>
      </c>
      <c r="K942" s="32">
        <v>0</v>
      </c>
      <c r="L942" s="50">
        <v>40648</v>
      </c>
      <c r="M942" s="31" t="s">
        <v>280</v>
      </c>
      <c r="N942" s="31" t="s">
        <v>789</v>
      </c>
      <c r="O942" s="31" t="s">
        <v>789</v>
      </c>
      <c r="P942" s="39" t="s">
        <v>422</v>
      </c>
      <c r="Q942" s="39" t="s">
        <v>555</v>
      </c>
      <c r="R942" s="41" t="s">
        <v>541</v>
      </c>
      <c r="S942" s="31" t="s">
        <v>421</v>
      </c>
      <c r="T942" s="39" t="s">
        <v>283</v>
      </c>
      <c r="U942" s="39" t="s">
        <v>423</v>
      </c>
      <c r="V942" s="39" t="s">
        <v>87</v>
      </c>
      <c r="W942" s="39" t="s">
        <v>175</v>
      </c>
      <c r="X942" s="42" t="s">
        <v>150</v>
      </c>
      <c r="Y942" s="50" t="s">
        <v>421</v>
      </c>
      <c r="Z942" s="30" t="s">
        <v>556</v>
      </c>
      <c r="AA942" s="31">
        <v>0</v>
      </c>
      <c r="AB942" s="33" t="s">
        <v>284</v>
      </c>
      <c r="AC942" s="48">
        <v>0</v>
      </c>
      <c r="AD942" s="30">
        <v>1</v>
      </c>
      <c r="AE942" s="30">
        <v>1</v>
      </c>
      <c r="AF942" s="46" t="str">
        <f>IFERROR(VLOOKUP(U942,Acronym!$A:$B, 2, FALSE), "Ot")</f>
        <v>L</v>
      </c>
      <c r="AG942" s="47" t="s">
        <v>716</v>
      </c>
      <c r="AH942" s="46" t="str">
        <f>VLOOKUP(AG942,Acronym!$A:$B,2, FALSE)</f>
        <v>MU</v>
      </c>
      <c r="AI942" s="47" t="s">
        <v>423</v>
      </c>
      <c r="AJ942" s="47" t="s">
        <v>3257</v>
      </c>
    </row>
    <row r="943" spans="1:36">
      <c r="A943" s="30">
        <v>17374842</v>
      </c>
      <c r="B943" s="31" t="s">
        <v>421</v>
      </c>
      <c r="C943" s="39" t="s">
        <v>12731</v>
      </c>
      <c r="D943" s="30">
        <v>17374835</v>
      </c>
      <c r="E943" s="39" t="s">
        <v>1738</v>
      </c>
      <c r="F943" s="50">
        <v>40645</v>
      </c>
      <c r="G943" s="32">
        <v>2000</v>
      </c>
      <c r="H943" s="31" t="s">
        <v>424</v>
      </c>
      <c r="I943" s="31" t="s">
        <v>174</v>
      </c>
      <c r="J943" s="32">
        <v>2000</v>
      </c>
      <c r="K943" s="32">
        <v>0</v>
      </c>
      <c r="L943" s="50">
        <v>40680</v>
      </c>
      <c r="M943" s="31" t="s">
        <v>280</v>
      </c>
      <c r="N943" s="31" t="s">
        <v>789</v>
      </c>
      <c r="O943" s="31" t="s">
        <v>789</v>
      </c>
      <c r="P943" s="39" t="s">
        <v>422</v>
      </c>
      <c r="Q943" s="39" t="s">
        <v>555</v>
      </c>
      <c r="R943" s="41" t="s">
        <v>542</v>
      </c>
      <c r="S943" s="31" t="s">
        <v>421</v>
      </c>
      <c r="T943" s="39" t="s">
        <v>283</v>
      </c>
      <c r="U943" s="39" t="s">
        <v>434</v>
      </c>
      <c r="V943" s="39" t="s">
        <v>442</v>
      </c>
      <c r="W943" s="39" t="s">
        <v>502</v>
      </c>
      <c r="X943" s="42" t="s">
        <v>442</v>
      </c>
      <c r="Y943" s="50" t="s">
        <v>421</v>
      </c>
      <c r="Z943" s="30" t="s">
        <v>557</v>
      </c>
      <c r="AA943" s="31">
        <v>0</v>
      </c>
      <c r="AB943" s="33" t="s">
        <v>282</v>
      </c>
      <c r="AC943" s="48">
        <v>5</v>
      </c>
      <c r="AD943" s="30">
        <v>1</v>
      </c>
      <c r="AE943" s="30">
        <v>0</v>
      </c>
      <c r="AF943" s="46" t="str">
        <f>IFERROR(VLOOKUP(U943,Acronym!$A:$B, 2, FALSE), "Ot")</f>
        <v>EM</v>
      </c>
      <c r="AG943" s="47" t="s">
        <v>716</v>
      </c>
      <c r="AH943" s="46" t="str">
        <f>VLOOKUP(AG943,Acronym!$A:$B,2, FALSE)</f>
        <v>MU</v>
      </c>
      <c r="AI943" s="47" t="s">
        <v>434</v>
      </c>
      <c r="AJ943" s="47" t="s">
        <v>3258</v>
      </c>
    </row>
    <row r="944" spans="1:36">
      <c r="A944" s="30">
        <v>17374970</v>
      </c>
      <c r="B944" s="31" t="s">
        <v>421</v>
      </c>
      <c r="C944" s="39" t="s">
        <v>12732</v>
      </c>
      <c r="D944" s="30">
        <v>1634464</v>
      </c>
      <c r="E944" s="39" t="s">
        <v>1739</v>
      </c>
      <c r="F944" s="50">
        <v>40644</v>
      </c>
      <c r="G944" s="32">
        <v>17000</v>
      </c>
      <c r="H944" s="31" t="s">
        <v>424</v>
      </c>
      <c r="I944" s="31" t="s">
        <v>425</v>
      </c>
      <c r="J944" s="32">
        <v>17000</v>
      </c>
      <c r="K944" s="32">
        <v>17000</v>
      </c>
      <c r="L944" s="50">
        <v>40723</v>
      </c>
      <c r="M944" s="31" t="s">
        <v>280</v>
      </c>
      <c r="N944" s="31" t="s">
        <v>789</v>
      </c>
      <c r="O944" s="31" t="s">
        <v>789</v>
      </c>
      <c r="P944" s="39" t="s">
        <v>422</v>
      </c>
      <c r="Q944" s="39" t="s">
        <v>555</v>
      </c>
      <c r="R944" s="41" t="s">
        <v>541</v>
      </c>
      <c r="S944" s="31">
        <v>1</v>
      </c>
      <c r="T944" s="39" t="s">
        <v>283</v>
      </c>
      <c r="U944" s="39" t="s">
        <v>435</v>
      </c>
      <c r="V944" s="39" t="s">
        <v>476</v>
      </c>
      <c r="W944" s="39" t="s">
        <v>477</v>
      </c>
      <c r="X944" s="42" t="s">
        <v>476</v>
      </c>
      <c r="Y944" s="50">
        <v>40742</v>
      </c>
      <c r="Z944" s="30" t="s">
        <v>557</v>
      </c>
      <c r="AA944" s="31">
        <v>1</v>
      </c>
      <c r="AB944" s="33" t="s">
        <v>284</v>
      </c>
      <c r="AC944" s="48">
        <v>11</v>
      </c>
      <c r="AD944" s="30">
        <v>1</v>
      </c>
      <c r="AE944" s="30">
        <v>0</v>
      </c>
      <c r="AF944" s="46" t="str">
        <f>IFERROR(VLOOKUP(U944,Acronym!$A:$B, 2, FALSE), "Ot")</f>
        <v>WM</v>
      </c>
      <c r="AG944" s="47" t="s">
        <v>716</v>
      </c>
      <c r="AH944" s="46" t="str">
        <f>VLOOKUP(AG944,Acronym!$A:$B,2, FALSE)</f>
        <v>MU</v>
      </c>
      <c r="AI944" s="47" t="s">
        <v>435</v>
      </c>
      <c r="AJ944" s="47" t="s">
        <v>3259</v>
      </c>
    </row>
    <row r="945" spans="1:36">
      <c r="A945" s="30">
        <v>17376693</v>
      </c>
      <c r="B945" s="31" t="s">
        <v>421</v>
      </c>
      <c r="C945" s="39" t="s">
        <v>12733</v>
      </c>
      <c r="D945" s="30">
        <v>1615143</v>
      </c>
      <c r="E945" s="39" t="s">
        <v>1740</v>
      </c>
      <c r="F945" s="50">
        <v>40635</v>
      </c>
      <c r="G945" s="32">
        <v>2000</v>
      </c>
      <c r="H945" s="31" t="s">
        <v>177</v>
      </c>
      <c r="I945" s="31" t="s">
        <v>174</v>
      </c>
      <c r="J945" s="32">
        <v>0</v>
      </c>
      <c r="K945" s="32">
        <v>0</v>
      </c>
      <c r="L945" s="50">
        <v>40648</v>
      </c>
      <c r="M945" s="31" t="s">
        <v>280</v>
      </c>
      <c r="N945" s="31" t="s">
        <v>789</v>
      </c>
      <c r="O945" s="31" t="s">
        <v>789</v>
      </c>
      <c r="P945" s="39" t="s">
        <v>422</v>
      </c>
      <c r="Q945" s="39" t="s">
        <v>555</v>
      </c>
      <c r="R945" s="41" t="s">
        <v>542</v>
      </c>
      <c r="S945" s="31" t="s">
        <v>421</v>
      </c>
      <c r="T945" s="39" t="s">
        <v>283</v>
      </c>
      <c r="U945" s="39" t="s">
        <v>431</v>
      </c>
      <c r="V945" s="39" t="s">
        <v>361</v>
      </c>
      <c r="W945" s="39" t="s">
        <v>223</v>
      </c>
      <c r="X945" s="42" t="s">
        <v>223</v>
      </c>
      <c r="Y945" s="50" t="s">
        <v>421</v>
      </c>
      <c r="Z945" s="30" t="s">
        <v>557</v>
      </c>
      <c r="AA945" s="31">
        <v>0</v>
      </c>
      <c r="AB945" s="33" t="s">
        <v>282</v>
      </c>
      <c r="AC945" s="48">
        <v>2</v>
      </c>
      <c r="AD945" s="30">
        <v>1</v>
      </c>
      <c r="AE945" s="30">
        <v>1</v>
      </c>
      <c r="AF945" s="46" t="str">
        <f>IFERROR(VLOOKUP(U945,Acronym!$A:$B, 2, FALSE), "Ot")</f>
        <v>NE</v>
      </c>
      <c r="AG945" s="47" t="s">
        <v>716</v>
      </c>
      <c r="AH945" s="46" t="str">
        <f>VLOOKUP(AG945,Acronym!$A:$B,2, FALSE)</f>
        <v>MU</v>
      </c>
      <c r="AI945" s="47" t="s">
        <v>431</v>
      </c>
      <c r="AJ945" s="47" t="s">
        <v>3260</v>
      </c>
    </row>
    <row r="946" spans="1:36">
      <c r="A946" s="30">
        <v>17376769</v>
      </c>
      <c r="B946" s="31" t="s">
        <v>421</v>
      </c>
      <c r="C946" s="39" t="s">
        <v>12734</v>
      </c>
      <c r="D946" s="30">
        <v>17376767</v>
      </c>
      <c r="E946" s="39" t="s">
        <v>1741</v>
      </c>
      <c r="F946" s="50">
        <v>40639</v>
      </c>
      <c r="G946" s="32">
        <v>1000</v>
      </c>
      <c r="H946" s="31" t="s">
        <v>177</v>
      </c>
      <c r="I946" s="31" t="s">
        <v>174</v>
      </c>
      <c r="J946" s="32">
        <v>0</v>
      </c>
      <c r="K946" s="32">
        <v>0</v>
      </c>
      <c r="L946" s="50">
        <v>40648</v>
      </c>
      <c r="M946" s="31" t="s">
        <v>280</v>
      </c>
      <c r="N946" s="31" t="s">
        <v>789</v>
      </c>
      <c r="O946" s="31" t="s">
        <v>789</v>
      </c>
      <c r="P946" s="39" t="s">
        <v>422</v>
      </c>
      <c r="Q946" s="39" t="s">
        <v>555</v>
      </c>
      <c r="R946" s="41" t="s">
        <v>542</v>
      </c>
      <c r="S946" s="31" t="s">
        <v>421</v>
      </c>
      <c r="T946" s="39" t="s">
        <v>281</v>
      </c>
      <c r="U946" s="39" t="s">
        <v>535</v>
      </c>
      <c r="V946" s="39" t="s">
        <v>535</v>
      </c>
      <c r="W946" s="39" t="s">
        <v>535</v>
      </c>
      <c r="X946" s="42" t="s">
        <v>535</v>
      </c>
      <c r="Y946" s="50" t="s">
        <v>421</v>
      </c>
      <c r="Z946" s="30" t="s">
        <v>557</v>
      </c>
      <c r="AA946" s="31">
        <v>0</v>
      </c>
      <c r="AB946" s="33" t="s">
        <v>282</v>
      </c>
      <c r="AC946" s="48">
        <v>1</v>
      </c>
      <c r="AD946" s="30">
        <v>1</v>
      </c>
      <c r="AE946" s="30">
        <v>1</v>
      </c>
      <c r="AF946" s="46" t="str">
        <f>IFERROR(VLOOKUP(U946,Acronym!$A:$B, 2, FALSE), "Ot")</f>
        <v>Ot</v>
      </c>
      <c r="AG946" s="47" t="s">
        <v>714</v>
      </c>
      <c r="AH946" s="46" t="str">
        <f>VLOOKUP(AG946,Acronym!$A:$B,2, FALSE)</f>
        <v>VA</v>
      </c>
      <c r="AI946" s="47" t="s">
        <v>423</v>
      </c>
      <c r="AJ946" s="47" t="s">
        <v>3261</v>
      </c>
    </row>
    <row r="947" spans="1:36">
      <c r="A947" s="30">
        <v>17378218</v>
      </c>
      <c r="B947" s="31" t="s">
        <v>421</v>
      </c>
      <c r="C947" s="39" t="s">
        <v>12735</v>
      </c>
      <c r="D947" s="30">
        <v>11465068</v>
      </c>
      <c r="E947" s="39" t="s">
        <v>1742</v>
      </c>
      <c r="F947" s="50">
        <v>40646</v>
      </c>
      <c r="G947" s="32">
        <v>6510</v>
      </c>
      <c r="H947" s="31" t="s">
        <v>424</v>
      </c>
      <c r="I947" s="31" t="s">
        <v>425</v>
      </c>
      <c r="J947" s="32">
        <v>6510</v>
      </c>
      <c r="K947" s="32">
        <v>6510</v>
      </c>
      <c r="L947" s="50">
        <v>40681</v>
      </c>
      <c r="M947" s="31" t="s">
        <v>280</v>
      </c>
      <c r="N947" s="31" t="s">
        <v>789</v>
      </c>
      <c r="O947" s="31" t="s">
        <v>789</v>
      </c>
      <c r="P947" s="39" t="s">
        <v>422</v>
      </c>
      <c r="Q947" s="39" t="s">
        <v>555</v>
      </c>
      <c r="R947" s="41" t="s">
        <v>542</v>
      </c>
      <c r="S947" s="31">
        <v>1</v>
      </c>
      <c r="T947" s="39" t="s">
        <v>281</v>
      </c>
      <c r="U947" s="39" t="s">
        <v>446</v>
      </c>
      <c r="V947" s="39" t="s">
        <v>61</v>
      </c>
      <c r="W947" s="39" t="s">
        <v>58</v>
      </c>
      <c r="X947" s="42" t="s">
        <v>61</v>
      </c>
      <c r="Y947" s="50">
        <v>40694</v>
      </c>
      <c r="Z947" s="30" t="s">
        <v>557</v>
      </c>
      <c r="AA947" s="31">
        <v>1</v>
      </c>
      <c r="AB947" s="33" t="s">
        <v>282</v>
      </c>
      <c r="AC947" s="48">
        <v>5</v>
      </c>
      <c r="AD947" s="30">
        <v>1</v>
      </c>
      <c r="AE947" s="30">
        <v>0</v>
      </c>
      <c r="AF947" s="46" t="str">
        <f>IFERROR(VLOOKUP(U947,Acronym!$A:$B, 2, FALSE), "Ot")</f>
        <v>SE</v>
      </c>
      <c r="AG947" s="47" t="s">
        <v>722</v>
      </c>
      <c r="AH947" s="46" t="str">
        <f>VLOOKUP(AG947,Acronym!$A:$B,2, FALSE)</f>
        <v>DA</v>
      </c>
      <c r="AI947" s="47" t="s">
        <v>446</v>
      </c>
      <c r="AJ947" s="47" t="s">
        <v>3262</v>
      </c>
    </row>
    <row r="948" spans="1:36">
      <c r="A948" s="30">
        <v>17378379</v>
      </c>
      <c r="B948" s="31" t="s">
        <v>421</v>
      </c>
      <c r="C948" s="39" t="s">
        <v>12736</v>
      </c>
      <c r="D948" s="30">
        <v>1846259</v>
      </c>
      <c r="E948" s="39" t="s">
        <v>1743</v>
      </c>
      <c r="F948" s="50">
        <v>40646</v>
      </c>
      <c r="G948" s="32">
        <v>3150</v>
      </c>
      <c r="H948" s="31" t="s">
        <v>424</v>
      </c>
      <c r="I948" s="31" t="s">
        <v>425</v>
      </c>
      <c r="J948" s="32">
        <v>3150</v>
      </c>
      <c r="K948" s="32">
        <v>3150</v>
      </c>
      <c r="L948" s="50">
        <v>40687</v>
      </c>
      <c r="M948" s="31" t="s">
        <v>280</v>
      </c>
      <c r="N948" s="31" t="s">
        <v>789</v>
      </c>
      <c r="O948" s="31" t="s">
        <v>789</v>
      </c>
      <c r="P948" s="39" t="s">
        <v>422</v>
      </c>
      <c r="Q948" s="39" t="s">
        <v>555</v>
      </c>
      <c r="R948" s="41" t="s">
        <v>542</v>
      </c>
      <c r="S948" s="31">
        <v>1</v>
      </c>
      <c r="T948" s="39" t="s">
        <v>281</v>
      </c>
      <c r="U948" s="39" t="s">
        <v>423</v>
      </c>
      <c r="V948" s="39" t="s">
        <v>354</v>
      </c>
      <c r="W948" s="39" t="s">
        <v>175</v>
      </c>
      <c r="X948" s="42" t="s">
        <v>353</v>
      </c>
      <c r="Y948" s="50">
        <v>40696</v>
      </c>
      <c r="Z948" s="30" t="s">
        <v>557</v>
      </c>
      <c r="AA948" s="31">
        <v>1</v>
      </c>
      <c r="AB948" s="33" t="s">
        <v>282</v>
      </c>
      <c r="AC948" s="48">
        <v>6</v>
      </c>
      <c r="AD948" s="30">
        <v>1</v>
      </c>
      <c r="AE948" s="30">
        <v>0</v>
      </c>
      <c r="AF948" s="46" t="str">
        <f>IFERROR(VLOOKUP(U948,Acronym!$A:$B, 2, FALSE), "Ot")</f>
        <v>L</v>
      </c>
      <c r="AG948" s="47" t="s">
        <v>714</v>
      </c>
      <c r="AH948" s="46" t="str">
        <f>VLOOKUP(AG948,Acronym!$A:$B,2, FALSE)</f>
        <v>VA</v>
      </c>
      <c r="AI948" s="47" t="s">
        <v>423</v>
      </c>
      <c r="AJ948" s="47" t="s">
        <v>3263</v>
      </c>
    </row>
    <row r="949" spans="1:36">
      <c r="A949" s="30">
        <v>17379789</v>
      </c>
      <c r="B949" s="31" t="s">
        <v>421</v>
      </c>
      <c r="C949" s="39" t="s">
        <v>12737</v>
      </c>
      <c r="D949" s="30">
        <v>1618982</v>
      </c>
      <c r="E949" s="39" t="s">
        <v>3882</v>
      </c>
      <c r="F949" s="50">
        <v>40646</v>
      </c>
      <c r="G949" s="32">
        <v>33000</v>
      </c>
      <c r="H949" s="31" t="s">
        <v>424</v>
      </c>
      <c r="I949" s="31" t="s">
        <v>425</v>
      </c>
      <c r="J949" s="32">
        <v>33000</v>
      </c>
      <c r="K949" s="32">
        <v>33000</v>
      </c>
      <c r="L949" s="50">
        <v>40736</v>
      </c>
      <c r="M949" s="31" t="s">
        <v>3874</v>
      </c>
      <c r="N949" s="31" t="s">
        <v>789</v>
      </c>
      <c r="O949" s="31" t="s">
        <v>789</v>
      </c>
      <c r="P949" s="39" t="s">
        <v>422</v>
      </c>
      <c r="Q949" s="39" t="s">
        <v>555</v>
      </c>
      <c r="R949" s="41" t="s">
        <v>541</v>
      </c>
      <c r="S949" s="31">
        <v>1</v>
      </c>
      <c r="T949" s="39" t="s">
        <v>283</v>
      </c>
      <c r="U949" s="39" t="s">
        <v>426</v>
      </c>
      <c r="V949" s="39" t="s">
        <v>450</v>
      </c>
      <c r="W949" s="39" t="s">
        <v>503</v>
      </c>
      <c r="X949" s="42" t="s">
        <v>451</v>
      </c>
      <c r="Y949" s="50">
        <v>40757</v>
      </c>
      <c r="Z949" s="30" t="s">
        <v>557</v>
      </c>
      <c r="AA949" s="31">
        <v>1</v>
      </c>
      <c r="AB949" s="33" t="s">
        <v>284</v>
      </c>
      <c r="AC949" s="48">
        <v>13</v>
      </c>
      <c r="AD949" s="30">
        <v>0</v>
      </c>
      <c r="AE949" s="30">
        <v>0</v>
      </c>
      <c r="AF949" s="46" t="str">
        <f>IFERROR(VLOOKUP(U949,Acronym!$A:$B, 2, FALSE), "Ot")</f>
        <v>NW</v>
      </c>
      <c r="AG949" s="47" t="s">
        <v>717</v>
      </c>
      <c r="AH949" s="46" t="str">
        <f>VLOOKUP(AG949,Acronym!$A:$B,2, FALSE)</f>
        <v>CA</v>
      </c>
      <c r="AI949" s="47" t="s">
        <v>426</v>
      </c>
      <c r="AJ949" s="47" t="s">
        <v>3883</v>
      </c>
    </row>
    <row r="950" spans="1:36">
      <c r="A950" s="30">
        <v>17381136</v>
      </c>
      <c r="B950" s="31" t="s">
        <v>421</v>
      </c>
      <c r="C950" s="39" t="s">
        <v>12738</v>
      </c>
      <c r="D950" s="30">
        <v>16526906</v>
      </c>
      <c r="E950" s="39" t="s">
        <v>1744</v>
      </c>
      <c r="F950" s="50">
        <v>40645</v>
      </c>
      <c r="G950" s="32">
        <v>6468</v>
      </c>
      <c r="H950" s="31" t="s">
        <v>177</v>
      </c>
      <c r="I950" s="31" t="s">
        <v>174</v>
      </c>
      <c r="J950" s="32">
        <v>0</v>
      </c>
      <c r="K950" s="32">
        <v>0</v>
      </c>
      <c r="L950" s="50">
        <v>40652</v>
      </c>
      <c r="M950" s="31" t="s">
        <v>280</v>
      </c>
      <c r="N950" s="31" t="s">
        <v>789</v>
      </c>
      <c r="O950" s="31" t="s">
        <v>789</v>
      </c>
      <c r="P950" s="39" t="s">
        <v>422</v>
      </c>
      <c r="Q950" s="39" t="s">
        <v>555</v>
      </c>
      <c r="R950" s="41" t="s">
        <v>542</v>
      </c>
      <c r="S950" s="31" t="s">
        <v>421</v>
      </c>
      <c r="T950" s="39" t="s">
        <v>283</v>
      </c>
      <c r="U950" s="39" t="s">
        <v>423</v>
      </c>
      <c r="V950" s="39" t="s">
        <v>352</v>
      </c>
      <c r="W950" s="39" t="s">
        <v>175</v>
      </c>
      <c r="X950" s="42" t="s">
        <v>353</v>
      </c>
      <c r="Y950" s="50" t="s">
        <v>421</v>
      </c>
      <c r="Z950" s="30" t="s">
        <v>556</v>
      </c>
      <c r="AA950" s="31">
        <v>0</v>
      </c>
      <c r="AB950" s="33" t="s">
        <v>282</v>
      </c>
      <c r="AC950" s="48">
        <v>1</v>
      </c>
      <c r="AD950" s="30">
        <v>1</v>
      </c>
      <c r="AE950" s="30">
        <v>1</v>
      </c>
      <c r="AF950" s="46" t="str">
        <f>IFERROR(VLOOKUP(U950,Acronym!$A:$B, 2, FALSE), "Ot")</f>
        <v>L</v>
      </c>
      <c r="AG950" s="47" t="s">
        <v>716</v>
      </c>
      <c r="AH950" s="46" t="str">
        <f>VLOOKUP(AG950,Acronym!$A:$B,2, FALSE)</f>
        <v>MU</v>
      </c>
      <c r="AI950" s="47" t="s">
        <v>423</v>
      </c>
      <c r="AJ950" s="47" t="s">
        <v>3264</v>
      </c>
    </row>
    <row r="951" spans="1:36">
      <c r="A951" s="30">
        <v>17381206</v>
      </c>
      <c r="B951" s="31" t="s">
        <v>421</v>
      </c>
      <c r="C951" s="39" t="s">
        <v>12739</v>
      </c>
      <c r="D951" s="30">
        <v>9330951</v>
      </c>
      <c r="E951" s="39" t="s">
        <v>1745</v>
      </c>
      <c r="F951" s="50">
        <v>40645</v>
      </c>
      <c r="G951" s="32">
        <v>9800</v>
      </c>
      <c r="H951" s="31" t="s">
        <v>424</v>
      </c>
      <c r="I951" s="31" t="s">
        <v>174</v>
      </c>
      <c r="J951" s="32">
        <v>9800</v>
      </c>
      <c r="K951" s="32">
        <v>0</v>
      </c>
      <c r="L951" s="50">
        <v>40680</v>
      </c>
      <c r="M951" s="31" t="s">
        <v>280</v>
      </c>
      <c r="N951" s="31" t="s">
        <v>789</v>
      </c>
      <c r="O951" s="31" t="s">
        <v>789</v>
      </c>
      <c r="P951" s="39" t="s">
        <v>422</v>
      </c>
      <c r="Q951" s="39" t="s">
        <v>555</v>
      </c>
      <c r="R951" s="41" t="s">
        <v>542</v>
      </c>
      <c r="S951" s="31" t="s">
        <v>421</v>
      </c>
      <c r="T951" s="39" t="s">
        <v>283</v>
      </c>
      <c r="U951" s="39" t="s">
        <v>431</v>
      </c>
      <c r="V951" s="39" t="s">
        <v>337</v>
      </c>
      <c r="W951" s="39" t="s">
        <v>335</v>
      </c>
      <c r="X951" s="42" t="s">
        <v>337</v>
      </c>
      <c r="Y951" s="50" t="s">
        <v>421</v>
      </c>
      <c r="Z951" s="30" t="s">
        <v>557</v>
      </c>
      <c r="AA951" s="31">
        <v>0</v>
      </c>
      <c r="AB951" s="33" t="s">
        <v>282</v>
      </c>
      <c r="AC951" s="48">
        <v>5</v>
      </c>
      <c r="AD951" s="30">
        <v>1</v>
      </c>
      <c r="AE951" s="30">
        <v>0</v>
      </c>
      <c r="AF951" s="46" t="str">
        <f>IFERROR(VLOOKUP(U951,Acronym!$A:$B, 2, FALSE), "Ot")</f>
        <v>NE</v>
      </c>
      <c r="AG951" s="47" t="s">
        <v>717</v>
      </c>
      <c r="AH951" s="46" t="str">
        <f>VLOOKUP(AG951,Acronym!$A:$B,2, FALSE)</f>
        <v>CA</v>
      </c>
      <c r="AI951" s="47" t="s">
        <v>431</v>
      </c>
      <c r="AJ951" s="47" t="s">
        <v>3265</v>
      </c>
    </row>
    <row r="952" spans="1:36">
      <c r="A952" s="30">
        <v>17381294</v>
      </c>
      <c r="B952" s="31" t="s">
        <v>421</v>
      </c>
      <c r="C952" s="39" t="s">
        <v>12740</v>
      </c>
      <c r="D952" s="30">
        <v>1625222</v>
      </c>
      <c r="E952" s="39" t="s">
        <v>1746</v>
      </c>
      <c r="F952" s="50">
        <v>40645</v>
      </c>
      <c r="G952" s="32">
        <v>9885</v>
      </c>
      <c r="H952" s="31" t="s">
        <v>424</v>
      </c>
      <c r="I952" s="31" t="s">
        <v>174</v>
      </c>
      <c r="J952" s="32">
        <v>0</v>
      </c>
      <c r="K952" s="32">
        <v>0</v>
      </c>
      <c r="L952" s="50">
        <v>40681</v>
      </c>
      <c r="M952" s="31" t="s">
        <v>280</v>
      </c>
      <c r="N952" s="31" t="s">
        <v>789</v>
      </c>
      <c r="O952" s="31" t="s">
        <v>789</v>
      </c>
      <c r="P952" s="39" t="s">
        <v>422</v>
      </c>
      <c r="Q952" s="39" t="s">
        <v>555</v>
      </c>
      <c r="R952" s="41" t="s">
        <v>542</v>
      </c>
      <c r="S952" s="31" t="s">
        <v>421</v>
      </c>
      <c r="T952" s="39" t="s">
        <v>283</v>
      </c>
      <c r="U952" s="39" t="s">
        <v>446</v>
      </c>
      <c r="V952" s="39" t="s">
        <v>92</v>
      </c>
      <c r="W952" s="39" t="s">
        <v>211</v>
      </c>
      <c r="X952" s="42" t="s">
        <v>92</v>
      </c>
      <c r="Y952" s="50" t="s">
        <v>421</v>
      </c>
      <c r="Z952" s="30" t="s">
        <v>557</v>
      </c>
      <c r="AA952" s="31">
        <v>0</v>
      </c>
      <c r="AB952" s="33" t="s">
        <v>282</v>
      </c>
      <c r="AC952" s="48">
        <v>5</v>
      </c>
      <c r="AD952" s="30">
        <v>1</v>
      </c>
      <c r="AE952" s="30">
        <v>0</v>
      </c>
      <c r="AF952" s="46" t="str">
        <f>IFERROR(VLOOKUP(U952,Acronym!$A:$B, 2, FALSE), "Ot")</f>
        <v>SE</v>
      </c>
      <c r="AG952" s="47" t="s">
        <v>716</v>
      </c>
      <c r="AH952" s="46" t="str">
        <f>VLOOKUP(AG952,Acronym!$A:$B,2, FALSE)</f>
        <v>MU</v>
      </c>
      <c r="AI952" s="47" t="s">
        <v>446</v>
      </c>
      <c r="AJ952" s="47" t="s">
        <v>3266</v>
      </c>
    </row>
    <row r="953" spans="1:36">
      <c r="A953" s="30">
        <v>17381410</v>
      </c>
      <c r="B953" s="31" t="s">
        <v>421</v>
      </c>
      <c r="C953" s="39" t="s">
        <v>12741</v>
      </c>
      <c r="D953" s="30">
        <v>14331776</v>
      </c>
      <c r="E953" s="39" t="s">
        <v>1747</v>
      </c>
      <c r="F953" s="50">
        <v>40646</v>
      </c>
      <c r="G953" s="32">
        <v>4000</v>
      </c>
      <c r="H953" s="31" t="s">
        <v>424</v>
      </c>
      <c r="I953" s="31" t="s">
        <v>174</v>
      </c>
      <c r="J953" s="32">
        <v>0</v>
      </c>
      <c r="K953" s="32">
        <v>0</v>
      </c>
      <c r="L953" s="50">
        <v>40688</v>
      </c>
      <c r="M953" s="31" t="s">
        <v>280</v>
      </c>
      <c r="N953" s="31" t="s">
        <v>789</v>
      </c>
      <c r="O953" s="31" t="s">
        <v>789</v>
      </c>
      <c r="P953" s="39" t="s">
        <v>422</v>
      </c>
      <c r="Q953" s="39" t="s">
        <v>555</v>
      </c>
      <c r="R953" s="41" t="s">
        <v>542</v>
      </c>
      <c r="S953" s="31" t="s">
        <v>421</v>
      </c>
      <c r="T953" s="39" t="s">
        <v>283</v>
      </c>
      <c r="U953" s="39" t="s">
        <v>436</v>
      </c>
      <c r="V953" s="39" t="s">
        <v>67</v>
      </c>
      <c r="W953" s="39" t="s">
        <v>64</v>
      </c>
      <c r="X953" s="42" t="s">
        <v>67</v>
      </c>
      <c r="Y953" s="50" t="s">
        <v>421</v>
      </c>
      <c r="Z953" s="30" t="s">
        <v>557</v>
      </c>
      <c r="AA953" s="31">
        <v>0</v>
      </c>
      <c r="AB953" s="33" t="s">
        <v>282</v>
      </c>
      <c r="AC953" s="48">
        <v>6</v>
      </c>
      <c r="AD953" s="30">
        <v>1</v>
      </c>
      <c r="AE953" s="30">
        <v>0</v>
      </c>
      <c r="AF953" s="46" t="str">
        <f>IFERROR(VLOOKUP(U953,Acronym!$A:$B, 2, FALSE), "Ot")</f>
        <v>SW</v>
      </c>
      <c r="AG953" s="47" t="s">
        <v>717</v>
      </c>
      <c r="AH953" s="46" t="str">
        <f>VLOOKUP(AG953,Acronym!$A:$B,2, FALSE)</f>
        <v>CA</v>
      </c>
      <c r="AI953" s="47" t="s">
        <v>436</v>
      </c>
      <c r="AJ953" s="47" t="s">
        <v>3267</v>
      </c>
    </row>
    <row r="954" spans="1:36">
      <c r="A954" s="30">
        <v>17381620</v>
      </c>
      <c r="B954" s="31" t="s">
        <v>421</v>
      </c>
      <c r="C954" s="39" t="s">
        <v>12742</v>
      </c>
      <c r="D954" s="30">
        <v>17381618</v>
      </c>
      <c r="E954" s="39" t="s">
        <v>1748</v>
      </c>
      <c r="F954" s="50">
        <v>40646</v>
      </c>
      <c r="G954" s="32">
        <v>3000</v>
      </c>
      <c r="H954" s="31" t="s">
        <v>177</v>
      </c>
      <c r="I954" s="31" t="s">
        <v>174</v>
      </c>
      <c r="J954" s="32">
        <v>0</v>
      </c>
      <c r="K954" s="32">
        <v>0</v>
      </c>
      <c r="L954" s="50">
        <v>40653</v>
      </c>
      <c r="M954" s="31" t="s">
        <v>280</v>
      </c>
      <c r="N954" s="31" t="s">
        <v>789</v>
      </c>
      <c r="O954" s="31" t="s">
        <v>789</v>
      </c>
      <c r="P954" s="39" t="s">
        <v>422</v>
      </c>
      <c r="Q954" s="39" t="s">
        <v>555</v>
      </c>
      <c r="R954" s="41" t="s">
        <v>542</v>
      </c>
      <c r="S954" s="31" t="s">
        <v>421</v>
      </c>
      <c r="T954" s="39" t="s">
        <v>281</v>
      </c>
      <c r="U954" s="39" t="s">
        <v>423</v>
      </c>
      <c r="V954" s="39" t="s">
        <v>489</v>
      </c>
      <c r="W954" s="39" t="s">
        <v>175</v>
      </c>
      <c r="X954" s="42" t="s">
        <v>270</v>
      </c>
      <c r="Y954" s="50" t="s">
        <v>421</v>
      </c>
      <c r="Z954" s="30" t="s">
        <v>557</v>
      </c>
      <c r="AA954" s="31">
        <v>0</v>
      </c>
      <c r="AB954" s="33" t="s">
        <v>282</v>
      </c>
      <c r="AC954" s="48">
        <v>1</v>
      </c>
      <c r="AD954" s="30">
        <v>1</v>
      </c>
      <c r="AE954" s="30">
        <v>1</v>
      </c>
      <c r="AF954" s="46" t="str">
        <f>IFERROR(VLOOKUP(U954,Acronym!$A:$B, 2, FALSE), "Ot")</f>
        <v>L</v>
      </c>
      <c r="AG954" s="47" t="s">
        <v>718</v>
      </c>
      <c r="AH954" s="46" t="str">
        <f>VLOOKUP(AG954,Acronym!$A:$B,2, FALSE)</f>
        <v>LI</v>
      </c>
      <c r="AI954" s="47" t="s">
        <v>423</v>
      </c>
      <c r="AJ954" s="47" t="s">
        <v>3268</v>
      </c>
    </row>
    <row r="955" spans="1:36">
      <c r="A955" s="30">
        <v>17381730</v>
      </c>
      <c r="B955" s="31" t="s">
        <v>421</v>
      </c>
      <c r="C955" s="39" t="s">
        <v>12743</v>
      </c>
      <c r="D955" s="30">
        <v>17381723</v>
      </c>
      <c r="E955" s="39" t="s">
        <v>1749</v>
      </c>
      <c r="F955" s="50">
        <v>40646</v>
      </c>
      <c r="G955" s="32">
        <v>20000</v>
      </c>
      <c r="H955" s="31" t="s">
        <v>424</v>
      </c>
      <c r="I955" s="31" t="s">
        <v>174</v>
      </c>
      <c r="J955" s="32">
        <v>0</v>
      </c>
      <c r="K955" s="32">
        <v>0</v>
      </c>
      <c r="L955" s="50">
        <v>40722</v>
      </c>
      <c r="M955" s="31" t="s">
        <v>280</v>
      </c>
      <c r="N955" s="31" t="s">
        <v>789</v>
      </c>
      <c r="O955" s="31" t="s">
        <v>789</v>
      </c>
      <c r="P955" s="39" t="s">
        <v>422</v>
      </c>
      <c r="Q955" s="39" t="s">
        <v>555</v>
      </c>
      <c r="R955" s="41" t="s">
        <v>541</v>
      </c>
      <c r="S955" s="31" t="s">
        <v>421</v>
      </c>
      <c r="T955" s="39" t="s">
        <v>283</v>
      </c>
      <c r="U955" s="39" t="s">
        <v>431</v>
      </c>
      <c r="V955" s="39" t="s">
        <v>634</v>
      </c>
      <c r="W955" s="39" t="s">
        <v>297</v>
      </c>
      <c r="X955" s="42" t="s">
        <v>297</v>
      </c>
      <c r="Y955" s="50" t="s">
        <v>421</v>
      </c>
      <c r="Z955" s="30" t="s">
        <v>556</v>
      </c>
      <c r="AA955" s="31">
        <v>0</v>
      </c>
      <c r="AB955" s="33" t="s">
        <v>284</v>
      </c>
      <c r="AC955" s="48">
        <v>11</v>
      </c>
      <c r="AD955" s="30">
        <v>1</v>
      </c>
      <c r="AE955" s="30">
        <v>0</v>
      </c>
      <c r="AF955" s="46" t="str">
        <f>IFERROR(VLOOKUP(U955,Acronym!$A:$B, 2, FALSE), "Ot")</f>
        <v>NE</v>
      </c>
      <c r="AG955" s="47" t="s">
        <v>717</v>
      </c>
      <c r="AH955" s="46" t="str">
        <f>VLOOKUP(AG955,Acronym!$A:$B,2, FALSE)</f>
        <v>CA</v>
      </c>
      <c r="AI955" s="47" t="s">
        <v>431</v>
      </c>
      <c r="AJ955" s="47" t="s">
        <v>3269</v>
      </c>
    </row>
    <row r="956" spans="1:36">
      <c r="A956" s="30">
        <v>17381806</v>
      </c>
      <c r="B956" s="31" t="s">
        <v>421</v>
      </c>
      <c r="C956" s="39" t="s">
        <v>12744</v>
      </c>
      <c r="D956" s="30">
        <v>17381799</v>
      </c>
      <c r="E956" s="39" t="s">
        <v>1750</v>
      </c>
      <c r="F956" s="50">
        <v>40646</v>
      </c>
      <c r="G956" s="32">
        <v>20000</v>
      </c>
      <c r="H956" s="31" t="s">
        <v>424</v>
      </c>
      <c r="I956" s="31" t="s">
        <v>174</v>
      </c>
      <c r="J956" s="32">
        <v>0</v>
      </c>
      <c r="K956" s="32">
        <v>0</v>
      </c>
      <c r="L956" s="50">
        <v>40722</v>
      </c>
      <c r="M956" s="31" t="s">
        <v>280</v>
      </c>
      <c r="N956" s="31" t="s">
        <v>789</v>
      </c>
      <c r="O956" s="31" t="s">
        <v>789</v>
      </c>
      <c r="P956" s="39" t="s">
        <v>422</v>
      </c>
      <c r="Q956" s="39" t="s">
        <v>555</v>
      </c>
      <c r="R956" s="41" t="s">
        <v>541</v>
      </c>
      <c r="S956" s="31" t="s">
        <v>421</v>
      </c>
      <c r="T956" s="39" t="s">
        <v>283</v>
      </c>
      <c r="U956" s="39" t="s">
        <v>426</v>
      </c>
      <c r="V956" s="39" t="s">
        <v>783</v>
      </c>
      <c r="W956" s="39" t="s">
        <v>287</v>
      </c>
      <c r="X956" s="42" t="s">
        <v>32</v>
      </c>
      <c r="Y956" s="50" t="s">
        <v>421</v>
      </c>
      <c r="Z956" s="30" t="s">
        <v>556</v>
      </c>
      <c r="AA956" s="31">
        <v>0</v>
      </c>
      <c r="AB956" s="33" t="s">
        <v>284</v>
      </c>
      <c r="AC956" s="48">
        <v>11</v>
      </c>
      <c r="AD956" s="30">
        <v>1</v>
      </c>
      <c r="AE956" s="30">
        <v>0</v>
      </c>
      <c r="AF956" s="46" t="str">
        <f>IFERROR(VLOOKUP(U956,Acronym!$A:$B, 2, FALSE), "Ot")</f>
        <v>NW</v>
      </c>
      <c r="AG956" s="47" t="s">
        <v>714</v>
      </c>
      <c r="AH956" s="46" t="str">
        <f>VLOOKUP(AG956,Acronym!$A:$B,2, FALSE)</f>
        <v>VA</v>
      </c>
      <c r="AI956" s="47" t="s">
        <v>426</v>
      </c>
      <c r="AJ956" s="47" t="s">
        <v>3270</v>
      </c>
    </row>
    <row r="957" spans="1:36">
      <c r="A957" s="30">
        <v>17382930</v>
      </c>
      <c r="B957" s="31" t="s">
        <v>421</v>
      </c>
      <c r="C957" s="39" t="s">
        <v>12745</v>
      </c>
      <c r="D957" s="30">
        <v>1623569</v>
      </c>
      <c r="E957" s="39" t="s">
        <v>1751</v>
      </c>
      <c r="F957" s="50">
        <v>40646</v>
      </c>
      <c r="G957" s="32">
        <v>10000</v>
      </c>
      <c r="H957" s="31" t="s">
        <v>177</v>
      </c>
      <c r="I957" s="31" t="s">
        <v>174</v>
      </c>
      <c r="J957" s="32">
        <v>0</v>
      </c>
      <c r="K957" s="32">
        <v>0</v>
      </c>
      <c r="L957" s="50">
        <v>40654</v>
      </c>
      <c r="M957" s="31" t="s">
        <v>280</v>
      </c>
      <c r="N957" s="31" t="s">
        <v>789</v>
      </c>
      <c r="O957" s="31" t="s">
        <v>789</v>
      </c>
      <c r="P957" s="39" t="s">
        <v>422</v>
      </c>
      <c r="Q957" s="39" t="s">
        <v>555</v>
      </c>
      <c r="R957" s="41" t="s">
        <v>542</v>
      </c>
      <c r="S957" s="31" t="s">
        <v>421</v>
      </c>
      <c r="T957" s="39" t="s">
        <v>283</v>
      </c>
      <c r="U957" s="39" t="s">
        <v>446</v>
      </c>
      <c r="V957" s="39" t="s">
        <v>691</v>
      </c>
      <c r="W957" s="39" t="s">
        <v>372</v>
      </c>
      <c r="X957" s="42" t="s">
        <v>692</v>
      </c>
      <c r="Y957" s="50" t="s">
        <v>421</v>
      </c>
      <c r="Z957" s="30" t="s">
        <v>556</v>
      </c>
      <c r="AA957" s="31">
        <v>0</v>
      </c>
      <c r="AB957" s="33" t="s">
        <v>282</v>
      </c>
      <c r="AC957" s="48">
        <v>1</v>
      </c>
      <c r="AD957" s="30">
        <v>1</v>
      </c>
      <c r="AE957" s="30">
        <v>1</v>
      </c>
      <c r="AF957" s="46" t="str">
        <f>IFERROR(VLOOKUP(U957,Acronym!$A:$B, 2, FALSE), "Ot")</f>
        <v>SE</v>
      </c>
      <c r="AG957" s="47" t="s">
        <v>716</v>
      </c>
      <c r="AH957" s="46" t="str">
        <f>VLOOKUP(AG957,Acronym!$A:$B,2, FALSE)</f>
        <v>MU</v>
      </c>
      <c r="AI957" s="47" t="s">
        <v>446</v>
      </c>
      <c r="AJ957" s="47" t="s">
        <v>3271</v>
      </c>
    </row>
    <row r="958" spans="1:36">
      <c r="A958" s="30">
        <v>17383028</v>
      </c>
      <c r="B958" s="31" t="s">
        <v>421</v>
      </c>
      <c r="C958" s="39" t="s">
        <v>12746</v>
      </c>
      <c r="D958" s="30">
        <v>1861154</v>
      </c>
      <c r="E958" s="39" t="s">
        <v>1752</v>
      </c>
      <c r="F958" s="50">
        <v>40646</v>
      </c>
      <c r="G958" s="32">
        <v>8627</v>
      </c>
      <c r="H958" s="31" t="s">
        <v>424</v>
      </c>
      <c r="I958" s="31" t="s">
        <v>425</v>
      </c>
      <c r="J958" s="32">
        <v>8627</v>
      </c>
      <c r="K958" s="32">
        <v>8627</v>
      </c>
      <c r="L958" s="50">
        <v>40680</v>
      </c>
      <c r="M958" s="31" t="s">
        <v>280</v>
      </c>
      <c r="N958" s="31" t="s">
        <v>789</v>
      </c>
      <c r="O958" s="31" t="s">
        <v>789</v>
      </c>
      <c r="P958" s="39" t="s">
        <v>422</v>
      </c>
      <c r="Q958" s="39" t="s">
        <v>555</v>
      </c>
      <c r="R958" s="41" t="s">
        <v>542</v>
      </c>
      <c r="S958" s="31">
        <v>1</v>
      </c>
      <c r="T958" s="39" t="s">
        <v>281</v>
      </c>
      <c r="U958" s="39" t="s">
        <v>435</v>
      </c>
      <c r="V958" s="39" t="s">
        <v>113</v>
      </c>
      <c r="W958" s="39" t="s">
        <v>435</v>
      </c>
      <c r="X958" s="42" t="s">
        <v>114</v>
      </c>
      <c r="Y958" s="50">
        <v>40686</v>
      </c>
      <c r="Z958" s="30" t="s">
        <v>557</v>
      </c>
      <c r="AA958" s="31">
        <v>1</v>
      </c>
      <c r="AB958" s="33" t="s">
        <v>282</v>
      </c>
      <c r="AC958" s="48">
        <v>5</v>
      </c>
      <c r="AD958" s="30">
        <v>1</v>
      </c>
      <c r="AE958" s="30">
        <v>0</v>
      </c>
      <c r="AF958" s="46" t="str">
        <f>IFERROR(VLOOKUP(U958,Acronym!$A:$B, 2, FALSE), "Ot")</f>
        <v>WM</v>
      </c>
      <c r="AG958" s="47" t="s">
        <v>714</v>
      </c>
      <c r="AH958" s="46" t="str">
        <f>VLOOKUP(AG958,Acronym!$A:$B,2, FALSE)</f>
        <v>VA</v>
      </c>
      <c r="AI958" s="47" t="s">
        <v>435</v>
      </c>
      <c r="AJ958" s="47" t="s">
        <v>3272</v>
      </c>
    </row>
    <row r="959" spans="1:36">
      <c r="A959" s="30">
        <v>17384718</v>
      </c>
      <c r="B959" s="31" t="s">
        <v>421</v>
      </c>
      <c r="C959" s="39" t="s">
        <v>12747</v>
      </c>
      <c r="D959" s="30">
        <v>17384716</v>
      </c>
      <c r="E959" s="39" t="s">
        <v>1753</v>
      </c>
      <c r="F959" s="50">
        <v>40646</v>
      </c>
      <c r="G959" s="32">
        <v>1000</v>
      </c>
      <c r="H959" s="31" t="s">
        <v>424</v>
      </c>
      <c r="I959" s="31" t="s">
        <v>174</v>
      </c>
      <c r="J959" s="32">
        <v>1000</v>
      </c>
      <c r="K959" s="32">
        <v>0</v>
      </c>
      <c r="L959" s="50">
        <v>40680</v>
      </c>
      <c r="M959" s="31" t="s">
        <v>280</v>
      </c>
      <c r="N959" s="31" t="s">
        <v>789</v>
      </c>
      <c r="O959" s="31" t="s">
        <v>789</v>
      </c>
      <c r="P959" s="39" t="s">
        <v>422</v>
      </c>
      <c r="Q959" s="39" t="s">
        <v>555</v>
      </c>
      <c r="R959" s="41" t="s">
        <v>542</v>
      </c>
      <c r="S959" s="31" t="s">
        <v>421</v>
      </c>
      <c r="T959" s="39" t="s">
        <v>281</v>
      </c>
      <c r="U959" s="39" t="s">
        <v>868</v>
      </c>
      <c r="V959" s="39" t="s">
        <v>233</v>
      </c>
      <c r="W959" s="39" t="s">
        <v>232</v>
      </c>
      <c r="X959" s="42" t="s">
        <v>234</v>
      </c>
      <c r="Y959" s="50" t="s">
        <v>421</v>
      </c>
      <c r="Z959" s="30" t="s">
        <v>557</v>
      </c>
      <c r="AA959" s="31">
        <v>0</v>
      </c>
      <c r="AB959" s="33" t="s">
        <v>282</v>
      </c>
      <c r="AC959" s="48">
        <v>5</v>
      </c>
      <c r="AD959" s="30">
        <v>1</v>
      </c>
      <c r="AE959" s="30">
        <v>0</v>
      </c>
      <c r="AF959" s="46" t="str">
        <f>IFERROR(VLOOKUP(U959,Acronym!$A:$B, 2, FALSE), "Ot")</f>
        <v>E</v>
      </c>
      <c r="AG959" s="47" t="s">
        <v>714</v>
      </c>
      <c r="AH959" s="46" t="str">
        <f>VLOOKUP(AG959,Acronym!$A:$B,2, FALSE)</f>
        <v>VA</v>
      </c>
      <c r="AI959" s="47" t="s">
        <v>719</v>
      </c>
      <c r="AJ959" s="47" t="s">
        <v>3273</v>
      </c>
    </row>
    <row r="960" spans="1:36">
      <c r="A960" s="30">
        <v>17384833</v>
      </c>
      <c r="B960" s="31" t="s">
        <v>421</v>
      </c>
      <c r="C960" s="39" t="s">
        <v>12748</v>
      </c>
      <c r="D960" s="30">
        <v>17384831</v>
      </c>
      <c r="E960" s="39" t="s">
        <v>1754</v>
      </c>
      <c r="F960" s="50">
        <v>40647</v>
      </c>
      <c r="G960" s="32">
        <v>9955</v>
      </c>
      <c r="H960" s="31" t="s">
        <v>424</v>
      </c>
      <c r="I960" s="31" t="s">
        <v>174</v>
      </c>
      <c r="J960" s="32">
        <v>0</v>
      </c>
      <c r="K960" s="32">
        <v>0</v>
      </c>
      <c r="L960" s="50">
        <v>40687</v>
      </c>
      <c r="M960" s="31" t="s">
        <v>280</v>
      </c>
      <c r="N960" s="31" t="s">
        <v>789</v>
      </c>
      <c r="O960" s="31" t="s">
        <v>789</v>
      </c>
      <c r="P960" s="39" t="s">
        <v>422</v>
      </c>
      <c r="Q960" s="39" t="s">
        <v>555</v>
      </c>
      <c r="R960" s="41" t="s">
        <v>542</v>
      </c>
      <c r="S960" s="31" t="s">
        <v>421</v>
      </c>
      <c r="T960" s="39" t="s">
        <v>281</v>
      </c>
      <c r="U960" s="39" t="s">
        <v>423</v>
      </c>
      <c r="V960" s="39" t="s">
        <v>560</v>
      </c>
      <c r="W960" s="39" t="s">
        <v>175</v>
      </c>
      <c r="X960" s="42" t="s">
        <v>176</v>
      </c>
      <c r="Y960" s="50" t="s">
        <v>421</v>
      </c>
      <c r="Z960" s="30" t="s">
        <v>557</v>
      </c>
      <c r="AA960" s="31">
        <v>0</v>
      </c>
      <c r="AB960" s="33" t="s">
        <v>282</v>
      </c>
      <c r="AC960" s="48">
        <v>6</v>
      </c>
      <c r="AD960" s="30">
        <v>1</v>
      </c>
      <c r="AE960" s="30">
        <v>0</v>
      </c>
      <c r="AF960" s="46" t="str">
        <f>IFERROR(VLOOKUP(U960,Acronym!$A:$B, 2, FALSE), "Ot")</f>
        <v>L</v>
      </c>
      <c r="AG960" s="47" t="s">
        <v>717</v>
      </c>
      <c r="AH960" s="46" t="str">
        <f>VLOOKUP(AG960,Acronym!$A:$B,2, FALSE)</f>
        <v>CA</v>
      </c>
      <c r="AI960" s="47" t="s">
        <v>423</v>
      </c>
      <c r="AJ960" s="47" t="s">
        <v>3274</v>
      </c>
    </row>
    <row r="961" spans="1:36">
      <c r="A961" s="30">
        <v>17385683</v>
      </c>
      <c r="B961" s="31" t="s">
        <v>421</v>
      </c>
      <c r="C961" s="39" t="s">
        <v>12749</v>
      </c>
      <c r="D961" s="30">
        <v>17385676</v>
      </c>
      <c r="E961" s="39" t="s">
        <v>1755</v>
      </c>
      <c r="F961" s="50">
        <v>40646</v>
      </c>
      <c r="G961" s="32">
        <v>6000</v>
      </c>
      <c r="H961" s="31" t="s">
        <v>424</v>
      </c>
      <c r="I961" s="31" t="s">
        <v>425</v>
      </c>
      <c r="J961" s="32">
        <v>6000</v>
      </c>
      <c r="K961" s="32">
        <v>6000</v>
      </c>
      <c r="L961" s="50">
        <v>40680</v>
      </c>
      <c r="M961" s="31" t="s">
        <v>280</v>
      </c>
      <c r="N961" s="31" t="s">
        <v>789</v>
      </c>
      <c r="O961" s="31" t="s">
        <v>789</v>
      </c>
      <c r="P961" s="39" t="s">
        <v>422</v>
      </c>
      <c r="Q961" s="39" t="s">
        <v>555</v>
      </c>
      <c r="R961" s="41" t="s">
        <v>542</v>
      </c>
      <c r="S961" s="31">
        <v>1</v>
      </c>
      <c r="T961" s="39" t="s">
        <v>283</v>
      </c>
      <c r="U961" s="39" t="s">
        <v>423</v>
      </c>
      <c r="V961" s="39" t="s">
        <v>265</v>
      </c>
      <c r="W961" s="39" t="s">
        <v>175</v>
      </c>
      <c r="X961" s="42" t="s">
        <v>266</v>
      </c>
      <c r="Y961" s="50">
        <v>40703</v>
      </c>
      <c r="Z961" s="30" t="s">
        <v>556</v>
      </c>
      <c r="AA961" s="31">
        <v>1</v>
      </c>
      <c r="AB961" s="33" t="s">
        <v>282</v>
      </c>
      <c r="AC961" s="48">
        <v>5</v>
      </c>
      <c r="AD961" s="30">
        <v>1</v>
      </c>
      <c r="AE961" s="30">
        <v>0</v>
      </c>
      <c r="AF961" s="46" t="str">
        <f>IFERROR(VLOOKUP(U961,Acronym!$A:$B, 2, FALSE), "Ot")</f>
        <v>L</v>
      </c>
      <c r="AG961" s="47" t="s">
        <v>717</v>
      </c>
      <c r="AH961" s="46" t="str">
        <f>VLOOKUP(AG961,Acronym!$A:$B,2, FALSE)</f>
        <v>CA</v>
      </c>
      <c r="AI961" s="47" t="s">
        <v>423</v>
      </c>
      <c r="AJ961" s="47" t="s">
        <v>3275</v>
      </c>
    </row>
    <row r="962" spans="1:36">
      <c r="A962" s="30">
        <v>17385823</v>
      </c>
      <c r="B962" s="31" t="s">
        <v>421</v>
      </c>
      <c r="C962" s="39" t="s">
        <v>12750</v>
      </c>
      <c r="D962" s="30">
        <v>17385815</v>
      </c>
      <c r="E962" s="39" t="s">
        <v>1756</v>
      </c>
      <c r="F962" s="50">
        <v>40646</v>
      </c>
      <c r="G962" s="32">
        <v>5000</v>
      </c>
      <c r="H962" s="31" t="s">
        <v>177</v>
      </c>
      <c r="I962" s="31" t="s">
        <v>174</v>
      </c>
      <c r="J962" s="32">
        <v>0</v>
      </c>
      <c r="K962" s="32">
        <v>0</v>
      </c>
      <c r="L962" s="50">
        <v>40648</v>
      </c>
      <c r="M962" s="31" t="s">
        <v>280</v>
      </c>
      <c r="N962" s="31" t="s">
        <v>789</v>
      </c>
      <c r="O962" s="31" t="s">
        <v>789</v>
      </c>
      <c r="P962" s="39" t="s">
        <v>422</v>
      </c>
      <c r="Q962" s="39" t="s">
        <v>555</v>
      </c>
      <c r="R962" s="41" t="s">
        <v>542</v>
      </c>
      <c r="S962" s="31" t="s">
        <v>421</v>
      </c>
      <c r="T962" s="39" t="s">
        <v>283</v>
      </c>
      <c r="U962" s="39" t="s">
        <v>868</v>
      </c>
      <c r="V962" s="39" t="s">
        <v>341</v>
      </c>
      <c r="W962" s="39" t="s">
        <v>341</v>
      </c>
      <c r="X962" s="42" t="s">
        <v>341</v>
      </c>
      <c r="Y962" s="50" t="s">
        <v>421</v>
      </c>
      <c r="Z962" s="30" t="s">
        <v>557</v>
      </c>
      <c r="AA962" s="31">
        <v>0</v>
      </c>
      <c r="AB962" s="33" t="s">
        <v>282</v>
      </c>
      <c r="AC962" s="48">
        <v>0</v>
      </c>
      <c r="AD962" s="30">
        <v>1</v>
      </c>
      <c r="AE962" s="30">
        <v>1</v>
      </c>
      <c r="AF962" s="46" t="str">
        <f>IFERROR(VLOOKUP(U962,Acronym!$A:$B, 2, FALSE), "Ot")</f>
        <v>E</v>
      </c>
      <c r="AG962" s="47" t="s">
        <v>717</v>
      </c>
      <c r="AH962" s="46" t="str">
        <f>VLOOKUP(AG962,Acronym!$A:$B,2, FALSE)</f>
        <v>CA</v>
      </c>
      <c r="AI962" s="47" t="s">
        <v>719</v>
      </c>
      <c r="AJ962" s="47" t="s">
        <v>3276</v>
      </c>
    </row>
    <row r="963" spans="1:36">
      <c r="A963" s="30">
        <v>17386907</v>
      </c>
      <c r="B963" s="31" t="s">
        <v>421</v>
      </c>
      <c r="C963" s="39" t="s">
        <v>12751</v>
      </c>
      <c r="D963" s="30">
        <v>5447153</v>
      </c>
      <c r="E963" s="39" t="s">
        <v>3884</v>
      </c>
      <c r="F963" s="50">
        <v>40647</v>
      </c>
      <c r="G963" s="32">
        <v>29800</v>
      </c>
      <c r="H963" s="31" t="s">
        <v>424</v>
      </c>
      <c r="I963" s="31" t="s">
        <v>425</v>
      </c>
      <c r="J963" s="32">
        <v>29800</v>
      </c>
      <c r="K963" s="32">
        <v>29800</v>
      </c>
      <c r="L963" s="50">
        <v>40730</v>
      </c>
      <c r="M963" s="31" t="s">
        <v>3874</v>
      </c>
      <c r="N963" s="31" t="s">
        <v>789</v>
      </c>
      <c r="O963" s="31" t="s">
        <v>789</v>
      </c>
      <c r="P963" s="39" t="s">
        <v>422</v>
      </c>
      <c r="Q963" s="39" t="s">
        <v>555</v>
      </c>
      <c r="R963" s="41" t="s">
        <v>179</v>
      </c>
      <c r="S963" s="31">
        <v>1</v>
      </c>
      <c r="T963" s="39" t="s">
        <v>283</v>
      </c>
      <c r="U963" s="39" t="s">
        <v>431</v>
      </c>
      <c r="V963" s="39" t="s">
        <v>3885</v>
      </c>
      <c r="W963" s="39" t="s">
        <v>56</v>
      </c>
      <c r="X963" s="42" t="s">
        <v>551</v>
      </c>
      <c r="Y963" s="50">
        <v>40798</v>
      </c>
      <c r="Z963" s="30" t="s">
        <v>557</v>
      </c>
      <c r="AA963" s="31">
        <v>1</v>
      </c>
      <c r="AB963" s="33" t="s">
        <v>284</v>
      </c>
      <c r="AC963" s="48">
        <v>12</v>
      </c>
      <c r="AD963" s="30">
        <v>1</v>
      </c>
      <c r="AE963" s="30">
        <v>0</v>
      </c>
      <c r="AF963" s="46" t="str">
        <f>IFERROR(VLOOKUP(U963,Acronym!$A:$B, 2, FALSE), "Ot")</f>
        <v>NE</v>
      </c>
      <c r="AG963" s="47" t="s">
        <v>721</v>
      </c>
      <c r="AH963" s="46" t="str">
        <f>VLOOKUP(AG963,Acronym!$A:$B,2, FALSE)</f>
        <v>NA</v>
      </c>
      <c r="AI963" s="47" t="s">
        <v>431</v>
      </c>
      <c r="AJ963" s="47" t="s">
        <v>3886</v>
      </c>
    </row>
    <row r="964" spans="1:36">
      <c r="A964" s="30">
        <v>17388410</v>
      </c>
      <c r="B964" s="31" t="s">
        <v>421</v>
      </c>
      <c r="C964" s="39" t="s">
        <v>12752</v>
      </c>
      <c r="D964" s="30">
        <v>16997580</v>
      </c>
      <c r="E964" s="39" t="s">
        <v>1169</v>
      </c>
      <c r="F964" s="50">
        <v>40647</v>
      </c>
      <c r="G964" s="32">
        <v>10000</v>
      </c>
      <c r="H964" s="31" t="s">
        <v>424</v>
      </c>
      <c r="I964" s="31" t="s">
        <v>425</v>
      </c>
      <c r="J964" s="32">
        <v>10000</v>
      </c>
      <c r="K964" s="32">
        <v>10000</v>
      </c>
      <c r="L964" s="50">
        <v>40687</v>
      </c>
      <c r="M964" s="31" t="s">
        <v>280</v>
      </c>
      <c r="N964" s="31" t="s">
        <v>789</v>
      </c>
      <c r="O964" s="31" t="s">
        <v>789</v>
      </c>
      <c r="P964" s="39" t="s">
        <v>422</v>
      </c>
      <c r="Q964" s="39" t="s">
        <v>555</v>
      </c>
      <c r="R964" s="41" t="s">
        <v>542</v>
      </c>
      <c r="S964" s="31">
        <v>1</v>
      </c>
      <c r="T964" s="39" t="s">
        <v>281</v>
      </c>
      <c r="U964" s="39" t="s">
        <v>423</v>
      </c>
      <c r="V964" s="39" t="s">
        <v>17</v>
      </c>
      <c r="W964" s="39" t="s">
        <v>175</v>
      </c>
      <c r="X964" s="42" t="s">
        <v>18</v>
      </c>
      <c r="Y964" s="50">
        <v>40694</v>
      </c>
      <c r="Z964" s="30" t="s">
        <v>556</v>
      </c>
      <c r="AA964" s="31">
        <v>1</v>
      </c>
      <c r="AB964" s="33" t="s">
        <v>282</v>
      </c>
      <c r="AC964" s="48">
        <v>6</v>
      </c>
      <c r="AD964" s="30">
        <v>1</v>
      </c>
      <c r="AE964" s="30">
        <v>0</v>
      </c>
      <c r="AF964" s="46" t="str">
        <f>IFERROR(VLOOKUP(U964,Acronym!$A:$B, 2, FALSE), "Ot")</f>
        <v>L</v>
      </c>
      <c r="AG964" s="47" t="s">
        <v>718</v>
      </c>
      <c r="AH964" s="46" t="str">
        <f>VLOOKUP(AG964,Acronym!$A:$B,2, FALSE)</f>
        <v>LI</v>
      </c>
      <c r="AI964" s="47" t="s">
        <v>423</v>
      </c>
      <c r="AJ964" s="47" t="s">
        <v>3277</v>
      </c>
    </row>
    <row r="965" spans="1:36">
      <c r="A965" s="30">
        <v>17389327</v>
      </c>
      <c r="B965" s="31" t="s">
        <v>421</v>
      </c>
      <c r="C965" s="39" t="s">
        <v>12753</v>
      </c>
      <c r="D965" s="30">
        <v>1846717</v>
      </c>
      <c r="E965" s="39" t="s">
        <v>1757</v>
      </c>
      <c r="F965" s="50">
        <v>40647</v>
      </c>
      <c r="G965" s="32">
        <v>17282</v>
      </c>
      <c r="H965" s="31" t="s">
        <v>424</v>
      </c>
      <c r="I965" s="31" t="s">
        <v>174</v>
      </c>
      <c r="J965" s="32">
        <v>0</v>
      </c>
      <c r="K965" s="32">
        <v>0</v>
      </c>
      <c r="L965" s="50">
        <v>40722</v>
      </c>
      <c r="M965" s="31" t="s">
        <v>280</v>
      </c>
      <c r="N965" s="31" t="s">
        <v>789</v>
      </c>
      <c r="O965" s="31" t="s">
        <v>789</v>
      </c>
      <c r="P965" s="39" t="s">
        <v>422</v>
      </c>
      <c r="Q965" s="39" t="s">
        <v>555</v>
      </c>
      <c r="R965" s="41" t="s">
        <v>541</v>
      </c>
      <c r="S965" s="31" t="s">
        <v>421</v>
      </c>
      <c r="T965" s="39" t="s">
        <v>281</v>
      </c>
      <c r="U965" s="39" t="s">
        <v>423</v>
      </c>
      <c r="V965" s="39" t="s">
        <v>149</v>
      </c>
      <c r="W965" s="39" t="s">
        <v>175</v>
      </c>
      <c r="X965" s="42" t="s">
        <v>150</v>
      </c>
      <c r="Y965" s="50" t="s">
        <v>421</v>
      </c>
      <c r="Z965" s="30" t="s">
        <v>557</v>
      </c>
      <c r="AA965" s="31">
        <v>0</v>
      </c>
      <c r="AB965" s="33" t="s">
        <v>284</v>
      </c>
      <c r="AC965" s="48">
        <v>11</v>
      </c>
      <c r="AD965" s="30">
        <v>1</v>
      </c>
      <c r="AE965" s="30">
        <v>0</v>
      </c>
      <c r="AF965" s="46" t="str">
        <f>IFERROR(VLOOKUP(U965,Acronym!$A:$B, 2, FALSE), "Ot")</f>
        <v>L</v>
      </c>
      <c r="AG965" s="47" t="s">
        <v>714</v>
      </c>
      <c r="AH965" s="46" t="str">
        <f>VLOOKUP(AG965,Acronym!$A:$B,2, FALSE)</f>
        <v>VA</v>
      </c>
      <c r="AI965" s="47" t="s">
        <v>423</v>
      </c>
      <c r="AJ965" s="47" t="s">
        <v>3278</v>
      </c>
    </row>
    <row r="966" spans="1:36">
      <c r="A966" s="30">
        <v>17389493</v>
      </c>
      <c r="B966" s="31" t="s">
        <v>421</v>
      </c>
      <c r="C966" s="39" t="s">
        <v>12754</v>
      </c>
      <c r="D966" s="30">
        <v>10028430</v>
      </c>
      <c r="E966" s="39" t="s">
        <v>1758</v>
      </c>
      <c r="F966" s="50">
        <v>40647</v>
      </c>
      <c r="G966" s="32">
        <v>70000</v>
      </c>
      <c r="H966" s="31" t="s">
        <v>424</v>
      </c>
      <c r="I966" s="31" t="s">
        <v>425</v>
      </c>
      <c r="J966" s="32">
        <v>70000</v>
      </c>
      <c r="K966" s="32">
        <v>70000</v>
      </c>
      <c r="L966" s="50">
        <v>40722</v>
      </c>
      <c r="M966" s="31" t="s">
        <v>280</v>
      </c>
      <c r="N966" s="31" t="s">
        <v>789</v>
      </c>
      <c r="O966" s="31" t="s">
        <v>789</v>
      </c>
      <c r="P966" s="39" t="s">
        <v>422</v>
      </c>
      <c r="Q966" s="39" t="s">
        <v>555</v>
      </c>
      <c r="R966" s="41" t="s">
        <v>541</v>
      </c>
      <c r="S966" s="31">
        <v>1</v>
      </c>
      <c r="T966" s="39" t="s">
        <v>283</v>
      </c>
      <c r="U966" s="39" t="s">
        <v>434</v>
      </c>
      <c r="V966" s="39" t="s">
        <v>373</v>
      </c>
      <c r="W966" s="39" t="s">
        <v>502</v>
      </c>
      <c r="X966" s="42" t="s">
        <v>373</v>
      </c>
      <c r="Y966" s="50">
        <v>40744</v>
      </c>
      <c r="Z966" s="30" t="s">
        <v>557</v>
      </c>
      <c r="AA966" s="31">
        <v>1</v>
      </c>
      <c r="AB966" s="33" t="s">
        <v>284</v>
      </c>
      <c r="AC966" s="48">
        <v>11</v>
      </c>
      <c r="AD966" s="30">
        <v>1</v>
      </c>
      <c r="AE966" s="30">
        <v>0</v>
      </c>
      <c r="AF966" s="46" t="str">
        <f>IFERROR(VLOOKUP(U966,Acronym!$A:$B, 2, FALSE), "Ot")</f>
        <v>EM</v>
      </c>
      <c r="AG966" s="47" t="s">
        <v>714</v>
      </c>
      <c r="AH966" s="46" t="str">
        <f>VLOOKUP(AG966,Acronym!$A:$B,2, FALSE)</f>
        <v>VA</v>
      </c>
      <c r="AI966" s="47" t="s">
        <v>426</v>
      </c>
      <c r="AJ966" s="47" t="s">
        <v>3279</v>
      </c>
    </row>
    <row r="967" spans="1:36">
      <c r="A967" s="30">
        <v>17390163</v>
      </c>
      <c r="B967" s="31" t="s">
        <v>421</v>
      </c>
      <c r="C967" s="39" t="s">
        <v>12755</v>
      </c>
      <c r="D967" s="30">
        <v>1387224</v>
      </c>
      <c r="E967" s="39" t="s">
        <v>1759</v>
      </c>
      <c r="F967" s="50">
        <v>40646</v>
      </c>
      <c r="G967" s="32">
        <v>60000</v>
      </c>
      <c r="H967" s="31" t="s">
        <v>424</v>
      </c>
      <c r="I967" s="31" t="s">
        <v>425</v>
      </c>
      <c r="J967" s="32">
        <v>60000</v>
      </c>
      <c r="K967" s="32">
        <v>60000</v>
      </c>
      <c r="L967" s="50">
        <v>40722</v>
      </c>
      <c r="M967" s="31" t="s">
        <v>280</v>
      </c>
      <c r="N967" s="31" t="s">
        <v>789</v>
      </c>
      <c r="O967" s="31" t="s">
        <v>789</v>
      </c>
      <c r="P967" s="39" t="s">
        <v>422</v>
      </c>
      <c r="Q967" s="39" t="s">
        <v>555</v>
      </c>
      <c r="R967" s="41" t="s">
        <v>541</v>
      </c>
      <c r="S967" s="31">
        <v>1</v>
      </c>
      <c r="T967" s="39" t="s">
        <v>283</v>
      </c>
      <c r="U967" s="39" t="s">
        <v>426</v>
      </c>
      <c r="V967" s="39" t="s">
        <v>455</v>
      </c>
      <c r="W967" s="39" t="s">
        <v>504</v>
      </c>
      <c r="X967" s="42" t="s">
        <v>543</v>
      </c>
      <c r="Y967" s="50">
        <v>40756</v>
      </c>
      <c r="Z967" s="30" t="s">
        <v>556</v>
      </c>
      <c r="AA967" s="31">
        <v>1</v>
      </c>
      <c r="AB967" s="33" t="s">
        <v>284</v>
      </c>
      <c r="AC967" s="48">
        <v>11</v>
      </c>
      <c r="AD967" s="30">
        <v>1</v>
      </c>
      <c r="AE967" s="30">
        <v>0</v>
      </c>
      <c r="AF967" s="46" t="str">
        <f>IFERROR(VLOOKUP(U967,Acronym!$A:$B, 2, FALSE), "Ot")</f>
        <v>NW</v>
      </c>
      <c r="AG967" s="47" t="s">
        <v>715</v>
      </c>
      <c r="AH967" s="46" t="str">
        <f>VLOOKUP(AG967,Acronym!$A:$B,2, FALSE)</f>
        <v>TH</v>
      </c>
      <c r="AI967" s="47" t="s">
        <v>426</v>
      </c>
      <c r="AJ967" s="47" t="s">
        <v>3280</v>
      </c>
    </row>
    <row r="968" spans="1:36">
      <c r="A968" s="30">
        <v>17390275</v>
      </c>
      <c r="B968" s="31" t="s">
        <v>421</v>
      </c>
      <c r="C968" s="39" t="s">
        <v>12756</v>
      </c>
      <c r="D968" s="30">
        <v>9912209</v>
      </c>
      <c r="E968" s="39" t="s">
        <v>3887</v>
      </c>
      <c r="F968" s="50">
        <v>40646</v>
      </c>
      <c r="G968" s="32">
        <v>80000</v>
      </c>
      <c r="H968" s="31" t="s">
        <v>424</v>
      </c>
      <c r="I968" s="31" t="s">
        <v>174</v>
      </c>
      <c r="J968" s="32">
        <v>80000</v>
      </c>
      <c r="K968" s="32">
        <v>0</v>
      </c>
      <c r="L968" s="50">
        <v>40751</v>
      </c>
      <c r="M968" s="31" t="s">
        <v>3874</v>
      </c>
      <c r="N968" s="31" t="s">
        <v>789</v>
      </c>
      <c r="O968" s="31" t="s">
        <v>789</v>
      </c>
      <c r="P968" s="39" t="s">
        <v>422</v>
      </c>
      <c r="Q968" s="39" t="s">
        <v>555</v>
      </c>
      <c r="R968" s="41" t="s">
        <v>541</v>
      </c>
      <c r="S968" s="31" t="s">
        <v>421</v>
      </c>
      <c r="T968" s="39" t="s">
        <v>283</v>
      </c>
      <c r="U968" s="39" t="s">
        <v>446</v>
      </c>
      <c r="V968" s="39" t="s">
        <v>57</v>
      </c>
      <c r="W968" s="39" t="s">
        <v>58</v>
      </c>
      <c r="X968" s="42" t="s">
        <v>57</v>
      </c>
      <c r="Y968" s="50" t="s">
        <v>421</v>
      </c>
      <c r="Z968" s="30" t="s">
        <v>556</v>
      </c>
      <c r="AA968" s="31">
        <v>0</v>
      </c>
      <c r="AB968" s="33" t="s">
        <v>284</v>
      </c>
      <c r="AC968" s="48">
        <v>15</v>
      </c>
      <c r="AD968" s="30">
        <v>0</v>
      </c>
      <c r="AE968" s="30">
        <v>0</v>
      </c>
      <c r="AF968" s="46" t="str">
        <f>IFERROR(VLOOKUP(U968,Acronym!$A:$B, 2, FALSE), "Ot")</f>
        <v>SE</v>
      </c>
      <c r="AG968" s="47" t="s">
        <v>714</v>
      </c>
      <c r="AH968" s="46" t="str">
        <f>VLOOKUP(AG968,Acronym!$A:$B,2, FALSE)</f>
        <v>VA</v>
      </c>
      <c r="AI968" s="47" t="s">
        <v>446</v>
      </c>
      <c r="AJ968" s="47" t="s">
        <v>3888</v>
      </c>
    </row>
    <row r="969" spans="1:36">
      <c r="A969" s="30">
        <v>17390357</v>
      </c>
      <c r="B969" s="31" t="s">
        <v>421</v>
      </c>
      <c r="C969" s="39" t="s">
        <v>12757</v>
      </c>
      <c r="D969" s="30">
        <v>17390350</v>
      </c>
      <c r="E969" s="39" t="s">
        <v>1760</v>
      </c>
      <c r="F969" s="50">
        <v>40647</v>
      </c>
      <c r="G969" s="32">
        <v>11001</v>
      </c>
      <c r="H969" s="31" t="s">
        <v>177</v>
      </c>
      <c r="I969" s="31" t="s">
        <v>174</v>
      </c>
      <c r="J969" s="32">
        <v>0</v>
      </c>
      <c r="K969" s="32">
        <v>0</v>
      </c>
      <c r="L969" s="50">
        <v>40672</v>
      </c>
      <c r="M969" s="31" t="s">
        <v>280</v>
      </c>
      <c r="N969" s="31" t="s">
        <v>789</v>
      </c>
      <c r="O969" s="31" t="s">
        <v>789</v>
      </c>
      <c r="P969" s="39" t="s">
        <v>422</v>
      </c>
      <c r="Q969" s="39" t="s">
        <v>555</v>
      </c>
      <c r="R969" s="41" t="s">
        <v>541</v>
      </c>
      <c r="S969" s="31" t="s">
        <v>421</v>
      </c>
      <c r="T969" s="39" t="s">
        <v>283</v>
      </c>
      <c r="U969" s="39" t="s">
        <v>431</v>
      </c>
      <c r="V969" s="39" t="s">
        <v>339</v>
      </c>
      <c r="W969" s="39" t="s">
        <v>335</v>
      </c>
      <c r="X969" s="42" t="s">
        <v>339</v>
      </c>
      <c r="Y969" s="50" t="s">
        <v>421</v>
      </c>
      <c r="Z969" s="30" t="s">
        <v>556</v>
      </c>
      <c r="AA969" s="31">
        <v>0</v>
      </c>
      <c r="AB969" s="33" t="s">
        <v>284</v>
      </c>
      <c r="AC969" s="48">
        <v>4</v>
      </c>
      <c r="AD969" s="30">
        <v>1</v>
      </c>
      <c r="AE969" s="30">
        <v>1</v>
      </c>
      <c r="AF969" s="46" t="str">
        <f>IFERROR(VLOOKUP(U969,Acronym!$A:$B, 2, FALSE), "Ot")</f>
        <v>NE</v>
      </c>
      <c r="AG969" s="47" t="s">
        <v>717</v>
      </c>
      <c r="AH969" s="46" t="str">
        <f>VLOOKUP(AG969,Acronym!$A:$B,2, FALSE)</f>
        <v>CA</v>
      </c>
      <c r="AI969" s="47" t="s">
        <v>423</v>
      </c>
      <c r="AJ969" s="47" t="s">
        <v>3281</v>
      </c>
    </row>
    <row r="970" spans="1:36">
      <c r="A970" s="30">
        <v>17391367</v>
      </c>
      <c r="B970" s="31" t="s">
        <v>421</v>
      </c>
      <c r="C970" s="39" t="s">
        <v>12758</v>
      </c>
      <c r="D970" s="30">
        <v>17391365</v>
      </c>
      <c r="E970" s="39" t="s">
        <v>1761</v>
      </c>
      <c r="F970" s="50">
        <v>40647</v>
      </c>
      <c r="G970" s="32">
        <v>8000</v>
      </c>
      <c r="H970" s="31" t="s">
        <v>177</v>
      </c>
      <c r="I970" s="31" t="s">
        <v>174</v>
      </c>
      <c r="J970" s="32">
        <v>0</v>
      </c>
      <c r="K970" s="32">
        <v>0</v>
      </c>
      <c r="L970" s="50">
        <v>40651</v>
      </c>
      <c r="M970" s="31" t="s">
        <v>280</v>
      </c>
      <c r="N970" s="31" t="s">
        <v>789</v>
      </c>
      <c r="O970" s="31" t="s">
        <v>789</v>
      </c>
      <c r="P970" s="39" t="s">
        <v>422</v>
      </c>
      <c r="Q970" s="39" t="s">
        <v>555</v>
      </c>
      <c r="R970" s="41" t="s">
        <v>542</v>
      </c>
      <c r="S970" s="31" t="s">
        <v>421</v>
      </c>
      <c r="T970" s="39" t="s">
        <v>281</v>
      </c>
      <c r="U970" s="39" t="s">
        <v>423</v>
      </c>
      <c r="V970" s="39" t="s">
        <v>87</v>
      </c>
      <c r="W970" s="39" t="s">
        <v>175</v>
      </c>
      <c r="X970" s="42" t="s">
        <v>150</v>
      </c>
      <c r="Y970" s="50" t="s">
        <v>421</v>
      </c>
      <c r="Z970" s="30" t="s">
        <v>557</v>
      </c>
      <c r="AA970" s="31">
        <v>0</v>
      </c>
      <c r="AB970" s="33" t="s">
        <v>282</v>
      </c>
      <c r="AC970" s="48">
        <v>1</v>
      </c>
      <c r="AD970" s="30">
        <v>1</v>
      </c>
      <c r="AE970" s="30">
        <v>1</v>
      </c>
      <c r="AF970" s="46" t="str">
        <f>IFERROR(VLOOKUP(U970,Acronym!$A:$B, 2, FALSE), "Ot")</f>
        <v>L</v>
      </c>
      <c r="AG970" s="47" t="s">
        <v>714</v>
      </c>
      <c r="AH970" s="46" t="str">
        <f>VLOOKUP(AG970,Acronym!$A:$B,2, FALSE)</f>
        <v>VA</v>
      </c>
      <c r="AI970" s="47" t="s">
        <v>423</v>
      </c>
      <c r="AJ970" s="47" t="s">
        <v>3282</v>
      </c>
    </row>
    <row r="971" spans="1:36">
      <c r="A971" s="30">
        <v>17392324</v>
      </c>
      <c r="B971" s="31" t="s">
        <v>421</v>
      </c>
      <c r="C971" s="39" t="s">
        <v>12759</v>
      </c>
      <c r="D971" s="30">
        <v>17392317</v>
      </c>
      <c r="E971" s="39" t="s">
        <v>1762</v>
      </c>
      <c r="F971" s="50">
        <v>40647</v>
      </c>
      <c r="G971" s="32">
        <v>5000</v>
      </c>
      <c r="H971" s="31" t="s">
        <v>424</v>
      </c>
      <c r="I971" s="31" t="s">
        <v>174</v>
      </c>
      <c r="J971" s="32">
        <v>5000</v>
      </c>
      <c r="K971" s="32">
        <v>0</v>
      </c>
      <c r="L971" s="50">
        <v>40687</v>
      </c>
      <c r="M971" s="31" t="s">
        <v>280</v>
      </c>
      <c r="N971" s="31" t="s">
        <v>789</v>
      </c>
      <c r="O971" s="31" t="s">
        <v>789</v>
      </c>
      <c r="P971" s="39" t="s">
        <v>422</v>
      </c>
      <c r="Q971" s="39" t="s">
        <v>555</v>
      </c>
      <c r="R971" s="41" t="s">
        <v>542</v>
      </c>
      <c r="S971" s="31" t="s">
        <v>421</v>
      </c>
      <c r="T971" s="39" t="s">
        <v>283</v>
      </c>
      <c r="U971" s="39" t="s">
        <v>423</v>
      </c>
      <c r="V971" s="39" t="s">
        <v>263</v>
      </c>
      <c r="W971" s="39" t="s">
        <v>175</v>
      </c>
      <c r="X971" s="42" t="s">
        <v>262</v>
      </c>
      <c r="Y971" s="50" t="s">
        <v>421</v>
      </c>
      <c r="Z971" s="30" t="s">
        <v>557</v>
      </c>
      <c r="AA971" s="31">
        <v>0</v>
      </c>
      <c r="AB971" s="33" t="s">
        <v>282</v>
      </c>
      <c r="AC971" s="48">
        <v>6</v>
      </c>
      <c r="AD971" s="30">
        <v>1</v>
      </c>
      <c r="AE971" s="30">
        <v>0</v>
      </c>
      <c r="AF971" s="46" t="str">
        <f>IFERROR(VLOOKUP(U971,Acronym!$A:$B, 2, FALSE), "Ot")</f>
        <v>L</v>
      </c>
      <c r="AG971" s="47" t="s">
        <v>716</v>
      </c>
      <c r="AH971" s="46" t="str">
        <f>VLOOKUP(AG971,Acronym!$A:$B,2, FALSE)</f>
        <v>MU</v>
      </c>
      <c r="AI971" s="47" t="s">
        <v>423</v>
      </c>
      <c r="AJ971" s="47" t="s">
        <v>3283</v>
      </c>
    </row>
    <row r="972" spans="1:36">
      <c r="A972" s="30">
        <v>17393674</v>
      </c>
      <c r="B972" s="31" t="s">
        <v>421</v>
      </c>
      <c r="C972" s="39" t="s">
        <v>12760</v>
      </c>
      <c r="D972" s="30">
        <v>1847529</v>
      </c>
      <c r="E972" s="39" t="s">
        <v>1763</v>
      </c>
      <c r="F972" s="50">
        <v>40648</v>
      </c>
      <c r="G972" s="32">
        <v>3900</v>
      </c>
      <c r="H972" s="31" t="s">
        <v>424</v>
      </c>
      <c r="I972" s="31" t="s">
        <v>425</v>
      </c>
      <c r="J972" s="32">
        <v>3900</v>
      </c>
      <c r="K972" s="32">
        <v>3900</v>
      </c>
      <c r="L972" s="50">
        <v>40687</v>
      </c>
      <c r="M972" s="31" t="s">
        <v>280</v>
      </c>
      <c r="N972" s="31" t="s">
        <v>789</v>
      </c>
      <c r="O972" s="31" t="s">
        <v>789</v>
      </c>
      <c r="P972" s="39" t="s">
        <v>422</v>
      </c>
      <c r="Q972" s="39" t="s">
        <v>555</v>
      </c>
      <c r="R972" s="41" t="s">
        <v>542</v>
      </c>
      <c r="S972" s="31">
        <v>1</v>
      </c>
      <c r="T972" s="39" t="s">
        <v>281</v>
      </c>
      <c r="U972" s="39" t="s">
        <v>423</v>
      </c>
      <c r="V972" s="39" t="s">
        <v>352</v>
      </c>
      <c r="W972" s="39" t="s">
        <v>175</v>
      </c>
      <c r="X972" s="42" t="s">
        <v>353</v>
      </c>
      <c r="Y972" s="50">
        <v>40707</v>
      </c>
      <c r="Z972" s="30" t="s">
        <v>557</v>
      </c>
      <c r="AA972" s="31">
        <v>1</v>
      </c>
      <c r="AB972" s="33" t="s">
        <v>282</v>
      </c>
      <c r="AC972" s="48">
        <v>6</v>
      </c>
      <c r="AD972" s="30">
        <v>1</v>
      </c>
      <c r="AE972" s="30">
        <v>0</v>
      </c>
      <c r="AF972" s="46" t="str">
        <f>IFERROR(VLOOKUP(U972,Acronym!$A:$B, 2, FALSE), "Ot")</f>
        <v>L</v>
      </c>
      <c r="AG972" s="47" t="s">
        <v>717</v>
      </c>
      <c r="AH972" s="46" t="str">
        <f>VLOOKUP(AG972,Acronym!$A:$B,2, FALSE)</f>
        <v>CA</v>
      </c>
      <c r="AI972" s="47" t="s">
        <v>423</v>
      </c>
      <c r="AJ972" s="47" t="s">
        <v>3284</v>
      </c>
    </row>
    <row r="973" spans="1:36">
      <c r="A973" s="30">
        <v>17393726</v>
      </c>
      <c r="B973" s="31" t="s">
        <v>421</v>
      </c>
      <c r="C973" s="39" t="s">
        <v>12761</v>
      </c>
      <c r="D973" s="30">
        <v>13005389</v>
      </c>
      <c r="E973" s="39" t="s">
        <v>1764</v>
      </c>
      <c r="F973" s="50">
        <v>40647</v>
      </c>
      <c r="G973" s="32">
        <v>9850</v>
      </c>
      <c r="H973" s="31" t="s">
        <v>424</v>
      </c>
      <c r="I973" s="31" t="s">
        <v>174</v>
      </c>
      <c r="J973" s="32">
        <v>9850</v>
      </c>
      <c r="K973" s="32">
        <v>0</v>
      </c>
      <c r="L973" s="50">
        <v>40687</v>
      </c>
      <c r="M973" s="31" t="s">
        <v>280</v>
      </c>
      <c r="N973" s="31" t="s">
        <v>789</v>
      </c>
      <c r="O973" s="31" t="s">
        <v>789</v>
      </c>
      <c r="P973" s="39" t="s">
        <v>422</v>
      </c>
      <c r="Q973" s="39" t="s">
        <v>555</v>
      </c>
      <c r="R973" s="41" t="s">
        <v>542</v>
      </c>
      <c r="S973" s="31" t="s">
        <v>421</v>
      </c>
      <c r="T973" s="39" t="s">
        <v>281</v>
      </c>
      <c r="U973" s="39" t="s">
        <v>426</v>
      </c>
      <c r="V973" s="39" t="s">
        <v>439</v>
      </c>
      <c r="W973" s="39" t="s">
        <v>286</v>
      </c>
      <c r="X973" s="42" t="s">
        <v>438</v>
      </c>
      <c r="Y973" s="50" t="s">
        <v>421</v>
      </c>
      <c r="Z973" s="30" t="s">
        <v>557</v>
      </c>
      <c r="AA973" s="31">
        <v>0</v>
      </c>
      <c r="AB973" s="33" t="s">
        <v>282</v>
      </c>
      <c r="AC973" s="48">
        <v>6</v>
      </c>
      <c r="AD973" s="30">
        <v>1</v>
      </c>
      <c r="AE973" s="30">
        <v>0</v>
      </c>
      <c r="AF973" s="46" t="str">
        <f>IFERROR(VLOOKUP(U973,Acronym!$A:$B, 2, FALSE), "Ot")</f>
        <v>NW</v>
      </c>
      <c r="AG973" s="47" t="s">
        <v>717</v>
      </c>
      <c r="AH973" s="46" t="str">
        <f>VLOOKUP(AG973,Acronym!$A:$B,2, FALSE)</f>
        <v>CA</v>
      </c>
      <c r="AI973" s="47" t="s">
        <v>426</v>
      </c>
      <c r="AJ973" s="47" t="s">
        <v>3285</v>
      </c>
    </row>
    <row r="974" spans="1:36">
      <c r="A974" s="30">
        <v>17393812</v>
      </c>
      <c r="B974" s="31" t="s">
        <v>421</v>
      </c>
      <c r="C974" s="39" t="s">
        <v>12762</v>
      </c>
      <c r="D974" s="30">
        <v>1601101</v>
      </c>
      <c r="E974" s="39" t="s">
        <v>1765</v>
      </c>
      <c r="F974" s="50">
        <v>40647</v>
      </c>
      <c r="G974" s="32">
        <v>9999</v>
      </c>
      <c r="H974" s="31" t="s">
        <v>424</v>
      </c>
      <c r="I974" s="31" t="s">
        <v>425</v>
      </c>
      <c r="J974" s="32">
        <v>9999</v>
      </c>
      <c r="K974" s="32">
        <v>9999</v>
      </c>
      <c r="L974" s="50">
        <v>40687</v>
      </c>
      <c r="M974" s="31" t="s">
        <v>280</v>
      </c>
      <c r="N974" s="31" t="s">
        <v>789</v>
      </c>
      <c r="O974" s="31" t="s">
        <v>789</v>
      </c>
      <c r="P974" s="39" t="s">
        <v>422</v>
      </c>
      <c r="Q974" s="39" t="s">
        <v>555</v>
      </c>
      <c r="R974" s="41" t="s">
        <v>542</v>
      </c>
      <c r="S974" s="31">
        <v>1</v>
      </c>
      <c r="T974" s="39" t="s">
        <v>283</v>
      </c>
      <c r="U974" s="39" t="s">
        <v>423</v>
      </c>
      <c r="V974" s="39" t="s">
        <v>149</v>
      </c>
      <c r="W974" s="39" t="s">
        <v>175</v>
      </c>
      <c r="X974" s="42" t="s">
        <v>150</v>
      </c>
      <c r="Y974" s="50">
        <v>40700</v>
      </c>
      <c r="Z974" s="30" t="s">
        <v>556</v>
      </c>
      <c r="AA974" s="31">
        <v>1</v>
      </c>
      <c r="AB974" s="33" t="s">
        <v>282</v>
      </c>
      <c r="AC974" s="48">
        <v>6</v>
      </c>
      <c r="AD974" s="30">
        <v>1</v>
      </c>
      <c r="AE974" s="30">
        <v>0</v>
      </c>
      <c r="AF974" s="46" t="str">
        <f>IFERROR(VLOOKUP(U974,Acronym!$A:$B, 2, FALSE), "Ot")</f>
        <v>L</v>
      </c>
      <c r="AG974" s="47" t="s">
        <v>717</v>
      </c>
      <c r="AH974" s="46" t="str">
        <f>VLOOKUP(AG974,Acronym!$A:$B,2, FALSE)</f>
        <v>CA</v>
      </c>
      <c r="AI974" s="47" t="s">
        <v>423</v>
      </c>
      <c r="AJ974" s="47" t="s">
        <v>3286</v>
      </c>
    </row>
    <row r="975" spans="1:36">
      <c r="A975" s="30">
        <v>17394450</v>
      </c>
      <c r="B975" s="31" t="s">
        <v>421</v>
      </c>
      <c r="C975" s="39" t="s">
        <v>12763</v>
      </c>
      <c r="D975" s="30">
        <v>9032177</v>
      </c>
      <c r="E975" s="39" t="s">
        <v>1766</v>
      </c>
      <c r="F975" s="50">
        <v>40648</v>
      </c>
      <c r="G975" s="32">
        <v>9650</v>
      </c>
      <c r="H975" s="31" t="s">
        <v>424</v>
      </c>
      <c r="I975" s="31" t="s">
        <v>174</v>
      </c>
      <c r="J975" s="32">
        <v>0</v>
      </c>
      <c r="K975" s="32">
        <v>0</v>
      </c>
      <c r="L975" s="50">
        <v>40687</v>
      </c>
      <c r="M975" s="31" t="s">
        <v>280</v>
      </c>
      <c r="N975" s="31" t="s">
        <v>789</v>
      </c>
      <c r="O975" s="31" t="s">
        <v>789</v>
      </c>
      <c r="P975" s="39" t="s">
        <v>422</v>
      </c>
      <c r="Q975" s="39" t="s">
        <v>555</v>
      </c>
      <c r="R975" s="41" t="s">
        <v>542</v>
      </c>
      <c r="S975" s="31" t="s">
        <v>421</v>
      </c>
      <c r="T975" s="39" t="s">
        <v>283</v>
      </c>
      <c r="U975" s="39" t="s">
        <v>426</v>
      </c>
      <c r="V975" s="39" t="s">
        <v>30</v>
      </c>
      <c r="W975" s="39" t="s">
        <v>287</v>
      </c>
      <c r="X975" s="42" t="s">
        <v>428</v>
      </c>
      <c r="Y975" s="50" t="s">
        <v>421</v>
      </c>
      <c r="Z975" s="30" t="s">
        <v>556</v>
      </c>
      <c r="AA975" s="31">
        <v>0</v>
      </c>
      <c r="AB975" s="33" t="s">
        <v>282</v>
      </c>
      <c r="AC975" s="48">
        <v>6</v>
      </c>
      <c r="AD975" s="30">
        <v>1</v>
      </c>
      <c r="AE975" s="30">
        <v>0</v>
      </c>
      <c r="AF975" s="46" t="str">
        <f>IFERROR(VLOOKUP(U975,Acronym!$A:$B, 2, FALSE), "Ot")</f>
        <v>NW</v>
      </c>
      <c r="AG975" s="47" t="s">
        <v>715</v>
      </c>
      <c r="AH975" s="46" t="str">
        <f>VLOOKUP(AG975,Acronym!$A:$B,2, FALSE)</f>
        <v>TH</v>
      </c>
      <c r="AI975" s="47" t="s">
        <v>426</v>
      </c>
      <c r="AJ975" s="47" t="s">
        <v>3287</v>
      </c>
    </row>
    <row r="976" spans="1:36">
      <c r="A976" s="30">
        <v>17395296</v>
      </c>
      <c r="B976" s="31" t="s">
        <v>421</v>
      </c>
      <c r="C976" s="39" t="s">
        <v>12764</v>
      </c>
      <c r="D976" s="30">
        <v>1846802</v>
      </c>
      <c r="E976" s="39" t="s">
        <v>1767</v>
      </c>
      <c r="F976" s="50">
        <v>40648</v>
      </c>
      <c r="G976" s="32">
        <v>3978</v>
      </c>
      <c r="H976" s="31" t="s">
        <v>424</v>
      </c>
      <c r="I976" s="31" t="s">
        <v>425</v>
      </c>
      <c r="J976" s="32">
        <v>3978</v>
      </c>
      <c r="K976" s="32">
        <v>3978</v>
      </c>
      <c r="L976" s="50">
        <v>40687</v>
      </c>
      <c r="M976" s="31" t="s">
        <v>280</v>
      </c>
      <c r="N976" s="31" t="s">
        <v>789</v>
      </c>
      <c r="O976" s="31" t="s">
        <v>789</v>
      </c>
      <c r="P976" s="39" t="s">
        <v>422</v>
      </c>
      <c r="Q976" s="39" t="s">
        <v>555</v>
      </c>
      <c r="R976" s="41" t="s">
        <v>542</v>
      </c>
      <c r="S976" s="31">
        <v>1</v>
      </c>
      <c r="T976" s="39" t="s">
        <v>281</v>
      </c>
      <c r="U976" s="39" t="s">
        <v>423</v>
      </c>
      <c r="V976" s="39" t="s">
        <v>123</v>
      </c>
      <c r="W976" s="39" t="s">
        <v>175</v>
      </c>
      <c r="X976" s="42" t="s">
        <v>122</v>
      </c>
      <c r="Y976" s="50">
        <v>40716</v>
      </c>
      <c r="Z976" s="30" t="s">
        <v>556</v>
      </c>
      <c r="AA976" s="31">
        <v>1</v>
      </c>
      <c r="AB976" s="33" t="s">
        <v>282</v>
      </c>
      <c r="AC976" s="48">
        <v>6</v>
      </c>
      <c r="AD976" s="30">
        <v>1</v>
      </c>
      <c r="AE976" s="30">
        <v>0</v>
      </c>
      <c r="AF976" s="46" t="str">
        <f>IFERROR(VLOOKUP(U976,Acronym!$A:$B, 2, FALSE), "Ot")</f>
        <v>L</v>
      </c>
      <c r="AG976" s="47" t="s">
        <v>714</v>
      </c>
      <c r="AH976" s="46" t="str">
        <f>VLOOKUP(AG976,Acronym!$A:$B,2, FALSE)</f>
        <v>VA</v>
      </c>
      <c r="AI976" s="47" t="s">
        <v>423</v>
      </c>
      <c r="AJ976" s="47" t="s">
        <v>3288</v>
      </c>
    </row>
    <row r="977" spans="1:36">
      <c r="A977" s="30">
        <v>17396330</v>
      </c>
      <c r="B977" s="31" t="s">
        <v>421</v>
      </c>
      <c r="C977" s="39" t="s">
        <v>12765</v>
      </c>
      <c r="D977" s="30">
        <v>1625405</v>
      </c>
      <c r="E977" s="39" t="s">
        <v>1768</v>
      </c>
      <c r="F977" s="50">
        <v>40647</v>
      </c>
      <c r="G977" s="32">
        <v>7626</v>
      </c>
      <c r="H977" s="31" t="s">
        <v>424</v>
      </c>
      <c r="I977" s="31" t="s">
        <v>425</v>
      </c>
      <c r="J977" s="32">
        <v>7626</v>
      </c>
      <c r="K977" s="32">
        <v>7626</v>
      </c>
      <c r="L977" s="50">
        <v>40688</v>
      </c>
      <c r="M977" s="31" t="s">
        <v>280</v>
      </c>
      <c r="N977" s="31" t="s">
        <v>789</v>
      </c>
      <c r="O977" s="31" t="s">
        <v>789</v>
      </c>
      <c r="P977" s="39" t="s">
        <v>422</v>
      </c>
      <c r="Q977" s="39" t="s">
        <v>555</v>
      </c>
      <c r="R977" s="41" t="s">
        <v>542</v>
      </c>
      <c r="S977" s="31">
        <v>1</v>
      </c>
      <c r="T977" s="39" t="s">
        <v>283</v>
      </c>
      <c r="U977" s="39" t="s">
        <v>446</v>
      </c>
      <c r="V977" s="39" t="s">
        <v>155</v>
      </c>
      <c r="W977" s="39" t="s">
        <v>55</v>
      </c>
      <c r="X977" s="42" t="s">
        <v>55</v>
      </c>
      <c r="Y977" s="50">
        <v>40717</v>
      </c>
      <c r="Z977" s="30" t="s">
        <v>557</v>
      </c>
      <c r="AA977" s="31">
        <v>1</v>
      </c>
      <c r="AB977" s="33" t="s">
        <v>282</v>
      </c>
      <c r="AC977" s="48">
        <v>6</v>
      </c>
      <c r="AD977" s="30">
        <v>1</v>
      </c>
      <c r="AE977" s="30">
        <v>0</v>
      </c>
      <c r="AF977" s="46" t="str">
        <f>IFERROR(VLOOKUP(U977,Acronym!$A:$B, 2, FALSE), "Ot")</f>
        <v>SE</v>
      </c>
      <c r="AG977" s="47" t="s">
        <v>722</v>
      </c>
      <c r="AH977" s="46" t="str">
        <f>VLOOKUP(AG977,Acronym!$A:$B,2, FALSE)</f>
        <v>DA</v>
      </c>
      <c r="AI977" s="47" t="s">
        <v>446</v>
      </c>
      <c r="AJ977" s="47" t="s">
        <v>3289</v>
      </c>
    </row>
    <row r="978" spans="1:36">
      <c r="A978" s="30">
        <v>17396415</v>
      </c>
      <c r="B978" s="31" t="s">
        <v>421</v>
      </c>
      <c r="C978" s="39" t="s">
        <v>12766</v>
      </c>
      <c r="D978" s="30">
        <v>1625900</v>
      </c>
      <c r="E978" s="39" t="s">
        <v>1769</v>
      </c>
      <c r="F978" s="50">
        <v>40647</v>
      </c>
      <c r="G978" s="32">
        <v>67307</v>
      </c>
      <c r="H978" s="31" t="s">
        <v>424</v>
      </c>
      <c r="I978" s="31" t="s">
        <v>425</v>
      </c>
      <c r="J978" s="32">
        <v>67307</v>
      </c>
      <c r="K978" s="32">
        <v>67307</v>
      </c>
      <c r="L978" s="50">
        <v>40721</v>
      </c>
      <c r="M978" s="31" t="s">
        <v>280</v>
      </c>
      <c r="N978" s="31" t="s">
        <v>789</v>
      </c>
      <c r="O978" s="31" t="s">
        <v>789</v>
      </c>
      <c r="P978" s="39" t="s">
        <v>422</v>
      </c>
      <c r="Q978" s="39" t="s">
        <v>555</v>
      </c>
      <c r="R978" s="41" t="s">
        <v>541</v>
      </c>
      <c r="S978" s="31">
        <v>1</v>
      </c>
      <c r="T978" s="39" t="s">
        <v>283</v>
      </c>
      <c r="U978" s="39" t="s">
        <v>446</v>
      </c>
      <c r="V978" s="39" t="s">
        <v>200</v>
      </c>
      <c r="W978" s="39" t="s">
        <v>485</v>
      </c>
      <c r="X978" s="42" t="s">
        <v>488</v>
      </c>
      <c r="Y978" s="50">
        <v>40794</v>
      </c>
      <c r="Z978" s="30" t="s">
        <v>556</v>
      </c>
      <c r="AA978" s="31">
        <v>1</v>
      </c>
      <c r="AB978" s="33" t="s">
        <v>284</v>
      </c>
      <c r="AC978" s="48">
        <v>11</v>
      </c>
      <c r="AD978" s="30">
        <v>1</v>
      </c>
      <c r="AE978" s="30">
        <v>0</v>
      </c>
      <c r="AF978" s="46" t="str">
        <f>IFERROR(VLOOKUP(U978,Acronym!$A:$B, 2, FALSE), "Ot")</f>
        <v>SE</v>
      </c>
      <c r="AG978" s="47" t="s">
        <v>722</v>
      </c>
      <c r="AH978" s="46" t="str">
        <f>VLOOKUP(AG978,Acronym!$A:$B,2, FALSE)</f>
        <v>DA</v>
      </c>
      <c r="AI978" s="47" t="s">
        <v>446</v>
      </c>
      <c r="AJ978" s="47" t="s">
        <v>3290</v>
      </c>
    </row>
    <row r="979" spans="1:36">
      <c r="A979" s="30">
        <v>17396570</v>
      </c>
      <c r="B979" s="31" t="s">
        <v>421</v>
      </c>
      <c r="C979" s="39" t="s">
        <v>12767</v>
      </c>
      <c r="D979" s="30">
        <v>1862140</v>
      </c>
      <c r="E979" s="39" t="s">
        <v>1770</v>
      </c>
      <c r="F979" s="50">
        <v>40648</v>
      </c>
      <c r="G979" s="32">
        <v>1415</v>
      </c>
      <c r="H979" s="31" t="s">
        <v>424</v>
      </c>
      <c r="I979" s="31" t="s">
        <v>425</v>
      </c>
      <c r="J979" s="32">
        <v>1415</v>
      </c>
      <c r="K979" s="32">
        <v>1415</v>
      </c>
      <c r="L979" s="50">
        <v>40687</v>
      </c>
      <c r="M979" s="31" t="s">
        <v>280</v>
      </c>
      <c r="N979" s="31" t="s">
        <v>789</v>
      </c>
      <c r="O979" s="31" t="s">
        <v>789</v>
      </c>
      <c r="P979" s="39" t="s">
        <v>422</v>
      </c>
      <c r="Q979" s="39" t="s">
        <v>555</v>
      </c>
      <c r="R979" s="41" t="s">
        <v>542</v>
      </c>
      <c r="S979" s="31">
        <v>1</v>
      </c>
      <c r="T979" s="39" t="s">
        <v>281</v>
      </c>
      <c r="U979" s="39" t="s">
        <v>430</v>
      </c>
      <c r="V979" s="39" t="s">
        <v>492</v>
      </c>
      <c r="W979" s="39" t="s">
        <v>490</v>
      </c>
      <c r="X979" s="42" t="s">
        <v>491</v>
      </c>
      <c r="Y979" s="50">
        <v>40697</v>
      </c>
      <c r="Z979" s="30" t="s">
        <v>557</v>
      </c>
      <c r="AA979" s="31">
        <v>1</v>
      </c>
      <c r="AB979" s="33" t="s">
        <v>282</v>
      </c>
      <c r="AC979" s="48">
        <v>6</v>
      </c>
      <c r="AD979" s="30">
        <v>1</v>
      </c>
      <c r="AE979" s="30">
        <v>0</v>
      </c>
      <c r="AF979" s="46" t="str">
        <f>IFERROR(VLOOKUP(U979,Acronym!$A:$B, 2, FALSE), "Ot")</f>
        <v>Y</v>
      </c>
      <c r="AG979" s="47" t="s">
        <v>714</v>
      </c>
      <c r="AH979" s="46" t="str">
        <f>VLOOKUP(AG979,Acronym!$A:$B,2, FALSE)</f>
        <v>VA</v>
      </c>
      <c r="AI979" s="47" t="s">
        <v>720</v>
      </c>
      <c r="AJ979" s="47" t="s">
        <v>3291</v>
      </c>
    </row>
    <row r="980" spans="1:36">
      <c r="A980" s="30">
        <v>17396688</v>
      </c>
      <c r="B980" s="31" t="s">
        <v>421</v>
      </c>
      <c r="C980" s="39" t="s">
        <v>12768</v>
      </c>
      <c r="D980" s="30">
        <v>17396686</v>
      </c>
      <c r="E980" s="39" t="s">
        <v>1771</v>
      </c>
      <c r="F980" s="50">
        <v>40648</v>
      </c>
      <c r="G980" s="32">
        <v>5000</v>
      </c>
      <c r="H980" s="31" t="s">
        <v>177</v>
      </c>
      <c r="I980" s="31" t="s">
        <v>174</v>
      </c>
      <c r="J980" s="32">
        <v>0</v>
      </c>
      <c r="K980" s="32">
        <v>0</v>
      </c>
      <c r="L980" s="50">
        <v>40654</v>
      </c>
      <c r="M980" s="31" t="s">
        <v>280</v>
      </c>
      <c r="N980" s="31" t="s">
        <v>789</v>
      </c>
      <c r="O980" s="31" t="s">
        <v>789</v>
      </c>
      <c r="P980" s="39" t="s">
        <v>422</v>
      </c>
      <c r="Q980" s="39" t="s">
        <v>555</v>
      </c>
      <c r="R980" s="41" t="s">
        <v>542</v>
      </c>
      <c r="S980" s="31" t="s">
        <v>421</v>
      </c>
      <c r="T980" s="39" t="s">
        <v>281</v>
      </c>
      <c r="U980" s="39" t="s">
        <v>426</v>
      </c>
      <c r="V980" s="39" t="s">
        <v>616</v>
      </c>
      <c r="W980" s="39" t="s">
        <v>287</v>
      </c>
      <c r="X980" s="42" t="s">
        <v>429</v>
      </c>
      <c r="Y980" s="50" t="s">
        <v>421</v>
      </c>
      <c r="Z980" s="30" t="s">
        <v>557</v>
      </c>
      <c r="AA980" s="31">
        <v>0</v>
      </c>
      <c r="AB980" s="33" t="s">
        <v>282</v>
      </c>
      <c r="AC980" s="48">
        <v>1</v>
      </c>
      <c r="AD980" s="30">
        <v>1</v>
      </c>
      <c r="AE980" s="30">
        <v>1</v>
      </c>
      <c r="AF980" s="46" t="str">
        <f>IFERROR(VLOOKUP(U980,Acronym!$A:$B, 2, FALSE), "Ot")</f>
        <v>NW</v>
      </c>
      <c r="AG980" s="47" t="s">
        <v>716</v>
      </c>
      <c r="AH980" s="46" t="str">
        <f>VLOOKUP(AG980,Acronym!$A:$B,2, FALSE)</f>
        <v>MU</v>
      </c>
      <c r="AI980" s="47" t="s">
        <v>426</v>
      </c>
      <c r="AJ980" s="47" t="s">
        <v>3292</v>
      </c>
    </row>
    <row r="981" spans="1:36">
      <c r="A981" s="30">
        <v>17397503</v>
      </c>
      <c r="B981" s="31" t="s">
        <v>421</v>
      </c>
      <c r="C981" s="39" t="s">
        <v>12769</v>
      </c>
      <c r="D981" s="30">
        <v>1791907</v>
      </c>
      <c r="E981" s="39" t="s">
        <v>1772</v>
      </c>
      <c r="F981" s="50">
        <v>40648</v>
      </c>
      <c r="G981" s="32">
        <v>9960</v>
      </c>
      <c r="H981" s="31" t="s">
        <v>424</v>
      </c>
      <c r="I981" s="31" t="s">
        <v>174</v>
      </c>
      <c r="J981" s="32">
        <v>9000</v>
      </c>
      <c r="K981" s="32">
        <v>0</v>
      </c>
      <c r="L981" s="50">
        <v>40687</v>
      </c>
      <c r="M981" s="31" t="s">
        <v>280</v>
      </c>
      <c r="N981" s="31" t="s">
        <v>789</v>
      </c>
      <c r="O981" s="31" t="s">
        <v>789</v>
      </c>
      <c r="P981" s="39" t="s">
        <v>422</v>
      </c>
      <c r="Q981" s="39" t="s">
        <v>555</v>
      </c>
      <c r="R981" s="41" t="s">
        <v>542</v>
      </c>
      <c r="S981" s="31" t="s">
        <v>421</v>
      </c>
      <c r="T981" s="39" t="s">
        <v>281</v>
      </c>
      <c r="U981" s="39" t="s">
        <v>423</v>
      </c>
      <c r="V981" s="39" t="s">
        <v>124</v>
      </c>
      <c r="W981" s="39" t="s">
        <v>175</v>
      </c>
      <c r="X981" s="42" t="s">
        <v>125</v>
      </c>
      <c r="Y981" s="50" t="s">
        <v>421</v>
      </c>
      <c r="Z981" s="30" t="s">
        <v>556</v>
      </c>
      <c r="AA981" s="31">
        <v>0</v>
      </c>
      <c r="AB981" s="33" t="s">
        <v>282</v>
      </c>
      <c r="AC981" s="48">
        <v>6</v>
      </c>
      <c r="AD981" s="30">
        <v>1</v>
      </c>
      <c r="AE981" s="30">
        <v>0</v>
      </c>
      <c r="AF981" s="46" t="str">
        <f>IFERROR(VLOOKUP(U981,Acronym!$A:$B, 2, FALSE), "Ot")</f>
        <v>L</v>
      </c>
      <c r="AG981" s="47" t="s">
        <v>721</v>
      </c>
      <c r="AH981" s="46" t="str">
        <f>VLOOKUP(AG981,Acronym!$A:$B,2, FALSE)</f>
        <v>NA</v>
      </c>
      <c r="AI981" s="47" t="s">
        <v>423</v>
      </c>
      <c r="AJ981" s="47" t="s">
        <v>3293</v>
      </c>
    </row>
    <row r="982" spans="1:36">
      <c r="A982" s="30">
        <v>17398298</v>
      </c>
      <c r="B982" s="31" t="s">
        <v>421</v>
      </c>
      <c r="C982" s="39" t="s">
        <v>12770</v>
      </c>
      <c r="D982" s="30">
        <v>17398291</v>
      </c>
      <c r="E982" s="39" t="s">
        <v>1773</v>
      </c>
      <c r="F982" s="50">
        <v>40647</v>
      </c>
      <c r="G982" s="32">
        <v>9980</v>
      </c>
      <c r="H982" s="31" t="s">
        <v>424</v>
      </c>
      <c r="I982" s="31" t="s">
        <v>425</v>
      </c>
      <c r="J982" s="32">
        <v>9980</v>
      </c>
      <c r="K982" s="32">
        <v>9980</v>
      </c>
      <c r="L982" s="50">
        <v>40688</v>
      </c>
      <c r="M982" s="31" t="s">
        <v>280</v>
      </c>
      <c r="N982" s="31" t="s">
        <v>789</v>
      </c>
      <c r="O982" s="31" t="s">
        <v>789</v>
      </c>
      <c r="P982" s="39" t="s">
        <v>422</v>
      </c>
      <c r="Q982" s="39" t="s">
        <v>555</v>
      </c>
      <c r="R982" s="41" t="s">
        <v>542</v>
      </c>
      <c r="S982" s="31">
        <v>1</v>
      </c>
      <c r="T982" s="39" t="s">
        <v>283</v>
      </c>
      <c r="U982" s="39" t="s">
        <v>446</v>
      </c>
      <c r="V982" s="39" t="s">
        <v>528</v>
      </c>
      <c r="W982" s="39" t="s">
        <v>306</v>
      </c>
      <c r="X982" s="42" t="s">
        <v>151</v>
      </c>
      <c r="Y982" s="50">
        <v>40703</v>
      </c>
      <c r="Z982" s="30" t="s">
        <v>557</v>
      </c>
      <c r="AA982" s="31">
        <v>1</v>
      </c>
      <c r="AB982" s="33" t="s">
        <v>282</v>
      </c>
      <c r="AC982" s="48">
        <v>6</v>
      </c>
      <c r="AD982" s="30">
        <v>1</v>
      </c>
      <c r="AE982" s="30">
        <v>0</v>
      </c>
      <c r="AF982" s="46" t="str">
        <f>IFERROR(VLOOKUP(U982,Acronym!$A:$B, 2, FALSE), "Ot")</f>
        <v>SE</v>
      </c>
      <c r="AG982" s="47" t="s">
        <v>717</v>
      </c>
      <c r="AH982" s="46" t="str">
        <f>VLOOKUP(AG982,Acronym!$A:$B,2, FALSE)</f>
        <v>CA</v>
      </c>
      <c r="AI982" s="47" t="s">
        <v>446</v>
      </c>
      <c r="AJ982" s="47" t="s">
        <v>3294</v>
      </c>
    </row>
    <row r="983" spans="1:36">
      <c r="A983" s="30">
        <v>17398446</v>
      </c>
      <c r="B983" s="31" t="s">
        <v>421</v>
      </c>
      <c r="C983" s="39" t="s">
        <v>12771</v>
      </c>
      <c r="D983" s="30">
        <v>1806268</v>
      </c>
      <c r="E983" s="39" t="s">
        <v>1774</v>
      </c>
      <c r="F983" s="50">
        <v>40648</v>
      </c>
      <c r="G983" s="32">
        <v>4500</v>
      </c>
      <c r="H983" s="31" t="s">
        <v>424</v>
      </c>
      <c r="I983" s="31" t="s">
        <v>174</v>
      </c>
      <c r="J983" s="32">
        <v>0</v>
      </c>
      <c r="K983" s="32">
        <v>0</v>
      </c>
      <c r="L983" s="50">
        <v>40687</v>
      </c>
      <c r="M983" s="31" t="s">
        <v>280</v>
      </c>
      <c r="N983" s="31" t="s">
        <v>789</v>
      </c>
      <c r="O983" s="31" t="s">
        <v>789</v>
      </c>
      <c r="P983" s="39" t="s">
        <v>422</v>
      </c>
      <c r="Q983" s="39" t="s">
        <v>555</v>
      </c>
      <c r="R983" s="41" t="s">
        <v>542</v>
      </c>
      <c r="S983" s="31" t="s">
        <v>421</v>
      </c>
      <c r="T983" s="39" t="s">
        <v>281</v>
      </c>
      <c r="U983" s="39" t="s">
        <v>431</v>
      </c>
      <c r="V983" s="39" t="s">
        <v>126</v>
      </c>
      <c r="W983" s="39" t="s">
        <v>335</v>
      </c>
      <c r="X983" s="42" t="s">
        <v>340</v>
      </c>
      <c r="Y983" s="50" t="s">
        <v>421</v>
      </c>
      <c r="Z983" s="30" t="s">
        <v>557</v>
      </c>
      <c r="AA983" s="31">
        <v>0</v>
      </c>
      <c r="AB983" s="33" t="s">
        <v>282</v>
      </c>
      <c r="AC983" s="48">
        <v>6</v>
      </c>
      <c r="AD983" s="30">
        <v>1</v>
      </c>
      <c r="AE983" s="30">
        <v>0</v>
      </c>
      <c r="AF983" s="46" t="str">
        <f>IFERROR(VLOOKUP(U983,Acronym!$A:$B, 2, FALSE), "Ot")</f>
        <v>NE</v>
      </c>
      <c r="AG983" s="47" t="s">
        <v>722</v>
      </c>
      <c r="AH983" s="46" t="str">
        <f>VLOOKUP(AG983,Acronym!$A:$B,2, FALSE)</f>
        <v>DA</v>
      </c>
      <c r="AI983" s="47" t="s">
        <v>431</v>
      </c>
      <c r="AJ983" s="47" t="s">
        <v>3295</v>
      </c>
    </row>
    <row r="984" spans="1:36">
      <c r="A984" s="30">
        <v>17398520</v>
      </c>
      <c r="B984" s="31" t="s">
        <v>421</v>
      </c>
      <c r="C984" s="39" t="s">
        <v>12772</v>
      </c>
      <c r="D984" s="30">
        <v>14306508</v>
      </c>
      <c r="E984" s="39" t="s">
        <v>1775</v>
      </c>
      <c r="F984" s="50">
        <v>40648</v>
      </c>
      <c r="G984" s="32">
        <v>9800</v>
      </c>
      <c r="H984" s="31" t="s">
        <v>424</v>
      </c>
      <c r="I984" s="31" t="s">
        <v>425</v>
      </c>
      <c r="J984" s="32">
        <v>9800</v>
      </c>
      <c r="K984" s="32">
        <v>9800</v>
      </c>
      <c r="L984" s="50">
        <v>40688</v>
      </c>
      <c r="M984" s="31" t="s">
        <v>280</v>
      </c>
      <c r="N984" s="31" t="s">
        <v>789</v>
      </c>
      <c r="O984" s="31" t="s">
        <v>789</v>
      </c>
      <c r="P984" s="39" t="s">
        <v>422</v>
      </c>
      <c r="Q984" s="39" t="s">
        <v>555</v>
      </c>
      <c r="R984" s="41" t="s">
        <v>542</v>
      </c>
      <c r="S984" s="31">
        <v>1</v>
      </c>
      <c r="T984" s="39" t="s">
        <v>281</v>
      </c>
      <c r="U984" s="39" t="s">
        <v>446</v>
      </c>
      <c r="V984" s="39" t="s">
        <v>54</v>
      </c>
      <c r="W984" s="39" t="s">
        <v>55</v>
      </c>
      <c r="X984" s="42" t="s">
        <v>55</v>
      </c>
      <c r="Y984" s="50">
        <v>40703</v>
      </c>
      <c r="Z984" s="30" t="s">
        <v>557</v>
      </c>
      <c r="AA984" s="31">
        <v>1</v>
      </c>
      <c r="AB984" s="33" t="s">
        <v>282</v>
      </c>
      <c r="AC984" s="48">
        <v>6</v>
      </c>
      <c r="AD984" s="30">
        <v>1</v>
      </c>
      <c r="AE984" s="30">
        <v>0</v>
      </c>
      <c r="AF984" s="46" t="str">
        <f>IFERROR(VLOOKUP(U984,Acronym!$A:$B, 2, FALSE), "Ot")</f>
        <v>SE</v>
      </c>
      <c r="AG984" s="47" t="s">
        <v>715</v>
      </c>
      <c r="AH984" s="46" t="str">
        <f>VLOOKUP(AG984,Acronym!$A:$B,2, FALSE)</f>
        <v>TH</v>
      </c>
      <c r="AI984" s="47" t="s">
        <v>446</v>
      </c>
      <c r="AJ984" s="47" t="s">
        <v>3296</v>
      </c>
    </row>
    <row r="985" spans="1:36">
      <c r="A985" s="30">
        <v>17398633</v>
      </c>
      <c r="B985" s="31" t="s">
        <v>421</v>
      </c>
      <c r="C985" s="39" t="s">
        <v>12773</v>
      </c>
      <c r="D985" s="30">
        <v>1634200</v>
      </c>
      <c r="E985" s="39" t="s">
        <v>1776</v>
      </c>
      <c r="F985" s="50">
        <v>40647</v>
      </c>
      <c r="G985" s="32">
        <v>37642</v>
      </c>
      <c r="H985" s="31" t="s">
        <v>424</v>
      </c>
      <c r="I985" s="31" t="s">
        <v>425</v>
      </c>
      <c r="J985" s="32">
        <v>37642</v>
      </c>
      <c r="K985" s="32">
        <v>37642</v>
      </c>
      <c r="L985" s="50">
        <v>40723</v>
      </c>
      <c r="M985" s="31" t="s">
        <v>280</v>
      </c>
      <c r="N985" s="31" t="s">
        <v>789</v>
      </c>
      <c r="O985" s="31" t="s">
        <v>789</v>
      </c>
      <c r="P985" s="39" t="s">
        <v>422</v>
      </c>
      <c r="Q985" s="39" t="s">
        <v>555</v>
      </c>
      <c r="R985" s="41" t="s">
        <v>541</v>
      </c>
      <c r="S985" s="31">
        <v>1</v>
      </c>
      <c r="T985" s="39" t="s">
        <v>283</v>
      </c>
      <c r="U985" s="39" t="s">
        <v>435</v>
      </c>
      <c r="V985" s="39" t="s">
        <v>600</v>
      </c>
      <c r="W985" s="39" t="s">
        <v>546</v>
      </c>
      <c r="X985" s="42" t="s">
        <v>546</v>
      </c>
      <c r="Y985" s="50">
        <v>40732</v>
      </c>
      <c r="Z985" s="30" t="s">
        <v>557</v>
      </c>
      <c r="AA985" s="31">
        <v>1</v>
      </c>
      <c r="AB985" s="33" t="s">
        <v>284</v>
      </c>
      <c r="AC985" s="48">
        <v>11</v>
      </c>
      <c r="AD985" s="30">
        <v>1</v>
      </c>
      <c r="AE985" s="30">
        <v>0</v>
      </c>
      <c r="AF985" s="46" t="str">
        <f>IFERROR(VLOOKUP(U985,Acronym!$A:$B, 2, FALSE), "Ot")</f>
        <v>WM</v>
      </c>
      <c r="AG985" s="47" t="s">
        <v>717</v>
      </c>
      <c r="AH985" s="46" t="str">
        <f>VLOOKUP(AG985,Acronym!$A:$B,2, FALSE)</f>
        <v>CA</v>
      </c>
      <c r="AI985" s="47" t="s">
        <v>435</v>
      </c>
      <c r="AJ985" s="47" t="s">
        <v>3297</v>
      </c>
    </row>
    <row r="986" spans="1:36">
      <c r="A986" s="30">
        <v>17401108</v>
      </c>
      <c r="B986" s="31" t="s">
        <v>421</v>
      </c>
      <c r="C986" s="39" t="s">
        <v>12774</v>
      </c>
      <c r="D986" s="30">
        <v>8698298</v>
      </c>
      <c r="E986" s="39" t="s">
        <v>1777</v>
      </c>
      <c r="F986" s="50">
        <v>40648</v>
      </c>
      <c r="G986" s="32">
        <v>6440</v>
      </c>
      <c r="H986" s="31" t="s">
        <v>177</v>
      </c>
      <c r="I986" s="31" t="s">
        <v>174</v>
      </c>
      <c r="J986" s="32">
        <v>0</v>
      </c>
      <c r="K986" s="32">
        <v>0</v>
      </c>
      <c r="L986" s="50">
        <v>40654</v>
      </c>
      <c r="M986" s="31" t="s">
        <v>280</v>
      </c>
      <c r="N986" s="31" t="s">
        <v>789</v>
      </c>
      <c r="O986" s="31" t="s">
        <v>789</v>
      </c>
      <c r="P986" s="39" t="s">
        <v>422</v>
      </c>
      <c r="Q986" s="39" t="s">
        <v>555</v>
      </c>
      <c r="R986" s="41" t="s">
        <v>542</v>
      </c>
      <c r="S986" s="31" t="s">
        <v>421</v>
      </c>
      <c r="T986" s="39" t="s">
        <v>283</v>
      </c>
      <c r="U986" s="39" t="s">
        <v>446</v>
      </c>
      <c r="V986" s="39" t="s">
        <v>744</v>
      </c>
      <c r="W986" s="39" t="s">
        <v>313</v>
      </c>
      <c r="X986" s="42" t="s">
        <v>313</v>
      </c>
      <c r="Y986" s="50" t="s">
        <v>421</v>
      </c>
      <c r="Z986" s="30" t="s">
        <v>557</v>
      </c>
      <c r="AA986" s="31">
        <v>0</v>
      </c>
      <c r="AB986" s="33" t="s">
        <v>282</v>
      </c>
      <c r="AC986" s="48">
        <v>1</v>
      </c>
      <c r="AD986" s="30">
        <v>1</v>
      </c>
      <c r="AE986" s="30">
        <v>1</v>
      </c>
      <c r="AF986" s="46" t="str">
        <f>IFERROR(VLOOKUP(U986,Acronym!$A:$B, 2, FALSE), "Ot")</f>
        <v>SE</v>
      </c>
      <c r="AG986" s="47" t="s">
        <v>715</v>
      </c>
      <c r="AH986" s="46" t="str">
        <f>VLOOKUP(AG986,Acronym!$A:$B,2, FALSE)</f>
        <v>TH</v>
      </c>
      <c r="AI986" s="47" t="s">
        <v>446</v>
      </c>
      <c r="AJ986" s="47" t="s">
        <v>3298</v>
      </c>
    </row>
    <row r="987" spans="1:36">
      <c r="A987" s="30">
        <v>17401355</v>
      </c>
      <c r="B987" s="31" t="s">
        <v>421</v>
      </c>
      <c r="C987" s="39" t="s">
        <v>12775</v>
      </c>
      <c r="D987" s="30">
        <v>17401348</v>
      </c>
      <c r="E987" s="39" t="s">
        <v>3889</v>
      </c>
      <c r="F987" s="50">
        <v>40648</v>
      </c>
      <c r="G987" s="32">
        <v>48000</v>
      </c>
      <c r="H987" s="31" t="s">
        <v>424</v>
      </c>
      <c r="I987" s="31" t="s">
        <v>174</v>
      </c>
      <c r="J987" s="32">
        <v>48000</v>
      </c>
      <c r="K987" s="32">
        <v>0</v>
      </c>
      <c r="L987" s="50">
        <v>40736</v>
      </c>
      <c r="M987" s="31" t="s">
        <v>3874</v>
      </c>
      <c r="N987" s="31" t="s">
        <v>789</v>
      </c>
      <c r="O987" s="31" t="s">
        <v>789</v>
      </c>
      <c r="P987" s="39" t="s">
        <v>422</v>
      </c>
      <c r="Q987" s="39" t="s">
        <v>555</v>
      </c>
      <c r="R987" s="41" t="s">
        <v>541</v>
      </c>
      <c r="S987" s="31" t="s">
        <v>421</v>
      </c>
      <c r="T987" s="39" t="s">
        <v>283</v>
      </c>
      <c r="U987" s="39" t="s">
        <v>446</v>
      </c>
      <c r="V987" s="39" t="s">
        <v>200</v>
      </c>
      <c r="W987" s="39" t="s">
        <v>485</v>
      </c>
      <c r="X987" s="42" t="s">
        <v>488</v>
      </c>
      <c r="Y987" s="50" t="s">
        <v>421</v>
      </c>
      <c r="Z987" s="30" t="s">
        <v>556</v>
      </c>
      <c r="AA987" s="31">
        <v>0</v>
      </c>
      <c r="AB987" s="33" t="s">
        <v>284</v>
      </c>
      <c r="AC987" s="48">
        <v>13</v>
      </c>
      <c r="AD987" s="30">
        <v>0</v>
      </c>
      <c r="AE987" s="30">
        <v>0</v>
      </c>
      <c r="AF987" s="46" t="str">
        <f>IFERROR(VLOOKUP(U987,Acronym!$A:$B, 2, FALSE), "Ot")</f>
        <v>SE</v>
      </c>
      <c r="AG987" s="47" t="s">
        <v>717</v>
      </c>
      <c r="AH987" s="46" t="str">
        <f>VLOOKUP(AG987,Acronym!$A:$B,2, FALSE)</f>
        <v>CA</v>
      </c>
      <c r="AI987" s="47" t="s">
        <v>446</v>
      </c>
      <c r="AJ987" s="47" t="s">
        <v>3890</v>
      </c>
    </row>
    <row r="988" spans="1:36">
      <c r="A988" s="30">
        <v>17401769</v>
      </c>
      <c r="B988" s="31" t="s">
        <v>421</v>
      </c>
      <c r="C988" s="39" t="s">
        <v>12776</v>
      </c>
      <c r="D988" s="30">
        <v>17401767</v>
      </c>
      <c r="E988" s="39" t="s">
        <v>1778</v>
      </c>
      <c r="F988" s="50">
        <v>40648</v>
      </c>
      <c r="G988" s="32">
        <v>1000</v>
      </c>
      <c r="H988" s="31" t="s">
        <v>177</v>
      </c>
      <c r="I988" s="31" t="s">
        <v>174</v>
      </c>
      <c r="J988" s="32">
        <v>0</v>
      </c>
      <c r="K988" s="32">
        <v>0</v>
      </c>
      <c r="L988" s="50">
        <v>40654</v>
      </c>
      <c r="M988" s="31" t="s">
        <v>280</v>
      </c>
      <c r="N988" s="31" t="s">
        <v>789</v>
      </c>
      <c r="O988" s="31" t="s">
        <v>789</v>
      </c>
      <c r="P988" s="39" t="s">
        <v>422</v>
      </c>
      <c r="Q988" s="39" t="s">
        <v>555</v>
      </c>
      <c r="R988" s="41" t="s">
        <v>542</v>
      </c>
      <c r="S988" s="31" t="s">
        <v>421</v>
      </c>
      <c r="T988" s="39" t="s">
        <v>281</v>
      </c>
      <c r="U988" s="39" t="s">
        <v>436</v>
      </c>
      <c r="V988" s="39" t="s">
        <v>608</v>
      </c>
      <c r="W988" s="39" t="s">
        <v>64</v>
      </c>
      <c r="X988" s="42" t="s">
        <v>365</v>
      </c>
      <c r="Y988" s="50" t="s">
        <v>421</v>
      </c>
      <c r="Z988" s="30" t="s">
        <v>556</v>
      </c>
      <c r="AA988" s="31">
        <v>0</v>
      </c>
      <c r="AB988" s="33" t="s">
        <v>282</v>
      </c>
      <c r="AC988" s="48">
        <v>1</v>
      </c>
      <c r="AD988" s="30">
        <v>1</v>
      </c>
      <c r="AE988" s="30">
        <v>1</v>
      </c>
      <c r="AF988" s="46" t="str">
        <f>IFERROR(VLOOKUP(U988,Acronym!$A:$B, 2, FALSE), "Ot")</f>
        <v>SW</v>
      </c>
      <c r="AG988" s="47" t="s">
        <v>714</v>
      </c>
      <c r="AH988" s="46" t="str">
        <f>VLOOKUP(AG988,Acronym!$A:$B,2, FALSE)</f>
        <v>VA</v>
      </c>
      <c r="AI988" s="47" t="s">
        <v>436</v>
      </c>
      <c r="AJ988" s="47" t="s">
        <v>3299</v>
      </c>
    </row>
    <row r="989" spans="1:36">
      <c r="A989" s="30">
        <v>17401830</v>
      </c>
      <c r="B989" s="31" t="s">
        <v>421</v>
      </c>
      <c r="C989" s="39" t="s">
        <v>12777</v>
      </c>
      <c r="D989" s="30">
        <v>17401828</v>
      </c>
      <c r="E989" s="39" t="s">
        <v>1779</v>
      </c>
      <c r="F989" s="50">
        <v>40649</v>
      </c>
      <c r="G989" s="32">
        <v>13500</v>
      </c>
      <c r="H989" s="31" t="s">
        <v>177</v>
      </c>
      <c r="I989" s="31" t="s">
        <v>174</v>
      </c>
      <c r="J989" s="32">
        <v>0</v>
      </c>
      <c r="K989" s="32">
        <v>0</v>
      </c>
      <c r="L989" s="50">
        <v>40694</v>
      </c>
      <c r="M989" s="31" t="s">
        <v>280</v>
      </c>
      <c r="N989" s="31" t="s">
        <v>789</v>
      </c>
      <c r="O989" s="31" t="s">
        <v>789</v>
      </c>
      <c r="P989" s="39" t="s">
        <v>422</v>
      </c>
      <c r="Q989" s="39" t="s">
        <v>555</v>
      </c>
      <c r="R989" s="41" t="s">
        <v>541</v>
      </c>
      <c r="S989" s="31" t="s">
        <v>421</v>
      </c>
      <c r="T989" s="39" t="s">
        <v>281</v>
      </c>
      <c r="U989" s="39" t="s">
        <v>423</v>
      </c>
      <c r="V989" s="39" t="s">
        <v>568</v>
      </c>
      <c r="W989" s="39" t="s">
        <v>175</v>
      </c>
      <c r="X989" s="42" t="s">
        <v>33</v>
      </c>
      <c r="Y989" s="50" t="s">
        <v>421</v>
      </c>
      <c r="Z989" s="30" t="s">
        <v>556</v>
      </c>
      <c r="AA989" s="31">
        <v>0</v>
      </c>
      <c r="AB989" s="33" t="s">
        <v>284</v>
      </c>
      <c r="AC989" s="48">
        <v>6</v>
      </c>
      <c r="AD989" s="30">
        <v>1</v>
      </c>
      <c r="AE989" s="30">
        <v>1</v>
      </c>
      <c r="AF989" s="46" t="str">
        <f>IFERROR(VLOOKUP(U989,Acronym!$A:$B, 2, FALSE), "Ot")</f>
        <v>L</v>
      </c>
      <c r="AG989" s="47" t="s">
        <v>714</v>
      </c>
      <c r="AH989" s="46" t="str">
        <f>VLOOKUP(AG989,Acronym!$A:$B,2, FALSE)</f>
        <v>VA</v>
      </c>
      <c r="AI989" s="47" t="s">
        <v>423</v>
      </c>
      <c r="AJ989" s="47" t="s">
        <v>3300</v>
      </c>
    </row>
    <row r="990" spans="1:36">
      <c r="A990" s="30">
        <v>17401896</v>
      </c>
      <c r="B990" s="31" t="s">
        <v>421</v>
      </c>
      <c r="C990" s="39" t="s">
        <v>12778</v>
      </c>
      <c r="D990" s="30">
        <v>17401894</v>
      </c>
      <c r="E990" s="39" t="s">
        <v>1780</v>
      </c>
      <c r="F990" s="50">
        <v>40648</v>
      </c>
      <c r="G990" s="32">
        <v>1000</v>
      </c>
      <c r="H990" s="31" t="s">
        <v>177</v>
      </c>
      <c r="I990" s="31" t="s">
        <v>174</v>
      </c>
      <c r="J990" s="32">
        <v>0</v>
      </c>
      <c r="K990" s="32">
        <v>0</v>
      </c>
      <c r="L990" s="50">
        <v>40652</v>
      </c>
      <c r="M990" s="31" t="s">
        <v>280</v>
      </c>
      <c r="N990" s="31" t="s">
        <v>789</v>
      </c>
      <c r="O990" s="31" t="s">
        <v>789</v>
      </c>
      <c r="P990" s="39" t="s">
        <v>422</v>
      </c>
      <c r="Q990" s="39" t="s">
        <v>555</v>
      </c>
      <c r="R990" s="41" t="s">
        <v>542</v>
      </c>
      <c r="S990" s="31" t="s">
        <v>421</v>
      </c>
      <c r="T990" s="39" t="s">
        <v>281</v>
      </c>
      <c r="U990" s="39" t="s">
        <v>446</v>
      </c>
      <c r="V990" s="39" t="s">
        <v>57</v>
      </c>
      <c r="W990" s="39" t="s">
        <v>58</v>
      </c>
      <c r="X990" s="42" t="s">
        <v>61</v>
      </c>
      <c r="Y990" s="50" t="s">
        <v>421</v>
      </c>
      <c r="Z990" s="30" t="s">
        <v>557</v>
      </c>
      <c r="AA990" s="31">
        <v>0</v>
      </c>
      <c r="AB990" s="33" t="s">
        <v>282</v>
      </c>
      <c r="AC990" s="48">
        <v>1</v>
      </c>
      <c r="AD990" s="30">
        <v>1</v>
      </c>
      <c r="AE990" s="30">
        <v>1</v>
      </c>
      <c r="AF990" s="46" t="str">
        <f>IFERROR(VLOOKUP(U990,Acronym!$A:$B, 2, FALSE), "Ot")</f>
        <v>SE</v>
      </c>
      <c r="AG990" s="47" t="s">
        <v>715</v>
      </c>
      <c r="AH990" s="46" t="str">
        <f>VLOOKUP(AG990,Acronym!$A:$B,2, FALSE)</f>
        <v>TH</v>
      </c>
      <c r="AI990" s="47" t="s">
        <v>446</v>
      </c>
      <c r="AJ990" s="47" t="s">
        <v>3301</v>
      </c>
    </row>
    <row r="991" spans="1:36">
      <c r="A991" s="30">
        <v>17401959</v>
      </c>
      <c r="B991" s="31" t="s">
        <v>421</v>
      </c>
      <c r="C991" s="39" t="s">
        <v>12779</v>
      </c>
      <c r="D991" s="30">
        <v>1602221</v>
      </c>
      <c r="E991" s="39" t="s">
        <v>776</v>
      </c>
      <c r="F991" s="50">
        <v>40649</v>
      </c>
      <c r="G991" s="32">
        <v>18400</v>
      </c>
      <c r="H991" s="31" t="s">
        <v>424</v>
      </c>
      <c r="I991" s="31" t="s">
        <v>174</v>
      </c>
      <c r="J991" s="32">
        <v>18400</v>
      </c>
      <c r="K991" s="32">
        <v>0</v>
      </c>
      <c r="L991" s="50">
        <v>40722</v>
      </c>
      <c r="M991" s="31" t="s">
        <v>280</v>
      </c>
      <c r="N991" s="31" t="s">
        <v>789</v>
      </c>
      <c r="O991" s="31" t="s">
        <v>789</v>
      </c>
      <c r="P991" s="39" t="s">
        <v>422</v>
      </c>
      <c r="Q991" s="39" t="s">
        <v>555</v>
      </c>
      <c r="R991" s="41" t="s">
        <v>541</v>
      </c>
      <c r="S991" s="31" t="s">
        <v>421</v>
      </c>
      <c r="T991" s="39" t="s">
        <v>283</v>
      </c>
      <c r="U991" s="39" t="s">
        <v>423</v>
      </c>
      <c r="V991" s="39" t="s">
        <v>606</v>
      </c>
      <c r="W991" s="39" t="s">
        <v>175</v>
      </c>
      <c r="X991" s="42" t="s">
        <v>33</v>
      </c>
      <c r="Y991" s="50" t="s">
        <v>421</v>
      </c>
      <c r="Z991" s="30" t="s">
        <v>556</v>
      </c>
      <c r="AA991" s="31">
        <v>0</v>
      </c>
      <c r="AB991" s="33" t="s">
        <v>284</v>
      </c>
      <c r="AC991" s="48">
        <v>10</v>
      </c>
      <c r="AD991" s="30">
        <v>1</v>
      </c>
      <c r="AE991" s="30">
        <v>0</v>
      </c>
      <c r="AF991" s="46" t="str">
        <f>IFERROR(VLOOKUP(U991,Acronym!$A:$B, 2, FALSE), "Ot")</f>
        <v>L</v>
      </c>
      <c r="AG991" s="47" t="s">
        <v>715</v>
      </c>
      <c r="AH991" s="46" t="str">
        <f>VLOOKUP(AG991,Acronym!$A:$B,2, FALSE)</f>
        <v>TH</v>
      </c>
      <c r="AI991" s="47" t="s">
        <v>423</v>
      </c>
      <c r="AJ991" s="47" t="s">
        <v>3302</v>
      </c>
    </row>
    <row r="992" spans="1:36">
      <c r="A992" s="30">
        <v>17402027</v>
      </c>
      <c r="B992" s="31" t="s">
        <v>421</v>
      </c>
      <c r="C992" s="39" t="s">
        <v>12780</v>
      </c>
      <c r="D992" s="30">
        <v>1847006</v>
      </c>
      <c r="E992" s="39" t="s">
        <v>1781</v>
      </c>
      <c r="F992" s="50">
        <v>40649</v>
      </c>
      <c r="G992" s="32">
        <v>4720</v>
      </c>
      <c r="H992" s="31" t="s">
        <v>424</v>
      </c>
      <c r="I992" s="31" t="s">
        <v>425</v>
      </c>
      <c r="J992" s="32">
        <v>4720</v>
      </c>
      <c r="K992" s="32">
        <v>4720</v>
      </c>
      <c r="L992" s="50">
        <v>40688</v>
      </c>
      <c r="M992" s="31" t="s">
        <v>280</v>
      </c>
      <c r="N992" s="31" t="s">
        <v>789</v>
      </c>
      <c r="O992" s="31" t="s">
        <v>789</v>
      </c>
      <c r="P992" s="39" t="s">
        <v>422</v>
      </c>
      <c r="Q992" s="39" t="s">
        <v>555</v>
      </c>
      <c r="R992" s="41" t="s">
        <v>542</v>
      </c>
      <c r="S992" s="31">
        <v>1</v>
      </c>
      <c r="T992" s="39" t="s">
        <v>281</v>
      </c>
      <c r="U992" s="39" t="s">
        <v>446</v>
      </c>
      <c r="V992" s="39" t="s">
        <v>207</v>
      </c>
      <c r="W992" s="39" t="s">
        <v>208</v>
      </c>
      <c r="X992" s="42" t="s">
        <v>208</v>
      </c>
      <c r="Y992" s="50">
        <v>40708</v>
      </c>
      <c r="Z992" s="30" t="s">
        <v>556</v>
      </c>
      <c r="AA992" s="31">
        <v>1</v>
      </c>
      <c r="AB992" s="33" t="s">
        <v>282</v>
      </c>
      <c r="AC992" s="48">
        <v>6</v>
      </c>
      <c r="AD992" s="30">
        <v>1</v>
      </c>
      <c r="AE992" s="30">
        <v>0</v>
      </c>
      <c r="AF992" s="46" t="str">
        <f>IFERROR(VLOOKUP(U992,Acronym!$A:$B, 2, FALSE), "Ot")</f>
        <v>SE</v>
      </c>
      <c r="AG992" s="47" t="s">
        <v>715</v>
      </c>
      <c r="AH992" s="46" t="str">
        <f>VLOOKUP(AG992,Acronym!$A:$B,2, FALSE)</f>
        <v>TH</v>
      </c>
      <c r="AI992" s="47" t="s">
        <v>446</v>
      </c>
      <c r="AJ992" s="47" t="s">
        <v>3303</v>
      </c>
    </row>
    <row r="993" spans="1:36">
      <c r="A993" s="30">
        <v>17402658</v>
      </c>
      <c r="B993" s="31" t="s">
        <v>421</v>
      </c>
      <c r="C993" s="39" t="s">
        <v>12781</v>
      </c>
      <c r="D993" s="30">
        <v>17402651</v>
      </c>
      <c r="E993" s="39" t="s">
        <v>1782</v>
      </c>
      <c r="F993" s="50">
        <v>40649</v>
      </c>
      <c r="G993" s="32">
        <v>9750</v>
      </c>
      <c r="H993" s="31" t="s">
        <v>424</v>
      </c>
      <c r="I993" s="31" t="s">
        <v>425</v>
      </c>
      <c r="J993" s="32">
        <v>9750</v>
      </c>
      <c r="K993" s="32">
        <v>9750</v>
      </c>
      <c r="L993" s="50">
        <v>40688</v>
      </c>
      <c r="M993" s="31" t="s">
        <v>280</v>
      </c>
      <c r="N993" s="31" t="s">
        <v>789</v>
      </c>
      <c r="O993" s="31" t="s">
        <v>789</v>
      </c>
      <c r="P993" s="39" t="s">
        <v>422</v>
      </c>
      <c r="Q993" s="39" t="s">
        <v>555</v>
      </c>
      <c r="R993" s="41" t="s">
        <v>542</v>
      </c>
      <c r="S993" s="31">
        <v>1</v>
      </c>
      <c r="T993" s="39" t="s">
        <v>283</v>
      </c>
      <c r="U993" s="39" t="s">
        <v>446</v>
      </c>
      <c r="V993" s="39" t="s">
        <v>473</v>
      </c>
      <c r="W993" s="39" t="s">
        <v>372</v>
      </c>
      <c r="X993" s="42" t="s">
        <v>474</v>
      </c>
      <c r="Y993" s="50">
        <v>40714</v>
      </c>
      <c r="Z993" s="30" t="s">
        <v>556</v>
      </c>
      <c r="AA993" s="31">
        <v>1</v>
      </c>
      <c r="AB993" s="33" t="s">
        <v>282</v>
      </c>
      <c r="AC993" s="48">
        <v>6</v>
      </c>
      <c r="AD993" s="30">
        <v>1</v>
      </c>
      <c r="AE993" s="30">
        <v>0</v>
      </c>
      <c r="AF993" s="46" t="str">
        <f>IFERROR(VLOOKUP(U993,Acronym!$A:$B, 2, FALSE), "Ot")</f>
        <v>SE</v>
      </c>
      <c r="AG993" s="47" t="s">
        <v>717</v>
      </c>
      <c r="AH993" s="46" t="str">
        <f>VLOOKUP(AG993,Acronym!$A:$B,2, FALSE)</f>
        <v>CA</v>
      </c>
      <c r="AI993" s="47" t="s">
        <v>446</v>
      </c>
      <c r="AJ993" s="47" t="s">
        <v>3304</v>
      </c>
    </row>
    <row r="994" spans="1:36">
      <c r="A994" s="30">
        <v>17402723</v>
      </c>
      <c r="B994" s="31" t="s">
        <v>421</v>
      </c>
      <c r="C994" s="39" t="s">
        <v>12782</v>
      </c>
      <c r="D994" s="30">
        <v>1836607</v>
      </c>
      <c r="E994" s="39" t="s">
        <v>1783</v>
      </c>
      <c r="F994" s="50">
        <v>40649</v>
      </c>
      <c r="G994" s="32">
        <v>9997</v>
      </c>
      <c r="H994" s="31" t="s">
        <v>424</v>
      </c>
      <c r="I994" s="31" t="s">
        <v>425</v>
      </c>
      <c r="J994" s="32">
        <v>9997</v>
      </c>
      <c r="K994" s="32">
        <v>9997</v>
      </c>
      <c r="L994" s="50">
        <v>40687</v>
      </c>
      <c r="M994" s="31" t="s">
        <v>280</v>
      </c>
      <c r="N994" s="31" t="s">
        <v>789</v>
      </c>
      <c r="O994" s="31" t="s">
        <v>789</v>
      </c>
      <c r="P994" s="39" t="s">
        <v>422</v>
      </c>
      <c r="Q994" s="39" t="s">
        <v>555</v>
      </c>
      <c r="R994" s="41" t="s">
        <v>542</v>
      </c>
      <c r="S994" s="31">
        <v>1</v>
      </c>
      <c r="T994" s="39" t="s">
        <v>281</v>
      </c>
      <c r="U994" s="39" t="s">
        <v>430</v>
      </c>
      <c r="V994" s="39" t="s">
        <v>326</v>
      </c>
      <c r="W994" s="39" t="s">
        <v>319</v>
      </c>
      <c r="X994" s="42" t="s">
        <v>325</v>
      </c>
      <c r="Y994" s="50">
        <v>40700</v>
      </c>
      <c r="Z994" s="30" t="s">
        <v>557</v>
      </c>
      <c r="AA994" s="31">
        <v>1</v>
      </c>
      <c r="AB994" s="33" t="s">
        <v>282</v>
      </c>
      <c r="AC994" s="48">
        <v>5</v>
      </c>
      <c r="AD994" s="30">
        <v>1</v>
      </c>
      <c r="AE994" s="30">
        <v>0</v>
      </c>
      <c r="AF994" s="46" t="str">
        <f>IFERROR(VLOOKUP(U994,Acronym!$A:$B, 2, FALSE), "Ot")</f>
        <v>Y</v>
      </c>
      <c r="AG994" s="47" t="s">
        <v>715</v>
      </c>
      <c r="AH994" s="46" t="str">
        <f>VLOOKUP(AG994,Acronym!$A:$B,2, FALSE)</f>
        <v>TH</v>
      </c>
      <c r="AI994" s="47" t="s">
        <v>720</v>
      </c>
      <c r="AJ994" s="47" t="s">
        <v>3305</v>
      </c>
    </row>
    <row r="995" spans="1:36">
      <c r="A995" s="30">
        <v>17402802</v>
      </c>
      <c r="B995" s="31" t="s">
        <v>421</v>
      </c>
      <c r="C995" s="39" t="s">
        <v>12783</v>
      </c>
      <c r="D995" s="30">
        <v>17402800</v>
      </c>
      <c r="E995" s="39" t="s">
        <v>1784</v>
      </c>
      <c r="F995" s="50">
        <v>40649</v>
      </c>
      <c r="G995" s="32">
        <v>1500</v>
      </c>
      <c r="H995" s="31" t="s">
        <v>177</v>
      </c>
      <c r="I995" s="31" t="s">
        <v>174</v>
      </c>
      <c r="J995" s="32">
        <v>0</v>
      </c>
      <c r="K995" s="32">
        <v>0</v>
      </c>
      <c r="L995" s="50">
        <v>40653</v>
      </c>
      <c r="M995" s="31" t="s">
        <v>280</v>
      </c>
      <c r="N995" s="31" t="s">
        <v>789</v>
      </c>
      <c r="O995" s="31" t="s">
        <v>789</v>
      </c>
      <c r="P995" s="39" t="s">
        <v>422</v>
      </c>
      <c r="Q995" s="39" t="s">
        <v>555</v>
      </c>
      <c r="R995" s="41" t="s">
        <v>542</v>
      </c>
      <c r="S995" s="31" t="s">
        <v>421</v>
      </c>
      <c r="T995" s="39" t="s">
        <v>281</v>
      </c>
      <c r="U995" s="39" t="s">
        <v>868</v>
      </c>
      <c r="V995" s="39" t="s">
        <v>666</v>
      </c>
      <c r="W995" s="39" t="s">
        <v>232</v>
      </c>
      <c r="X995" s="42" t="s">
        <v>668</v>
      </c>
      <c r="Y995" s="50" t="s">
        <v>421</v>
      </c>
      <c r="Z995" s="30" t="s">
        <v>557</v>
      </c>
      <c r="AA995" s="31">
        <v>0</v>
      </c>
      <c r="AB995" s="33" t="s">
        <v>282</v>
      </c>
      <c r="AC995" s="48">
        <v>1</v>
      </c>
      <c r="AD995" s="30">
        <v>1</v>
      </c>
      <c r="AE995" s="30">
        <v>1</v>
      </c>
      <c r="AF995" s="46" t="str">
        <f>IFERROR(VLOOKUP(U995,Acronym!$A:$B, 2, FALSE), "Ot")</f>
        <v>E</v>
      </c>
      <c r="AG995" s="47" t="s">
        <v>718</v>
      </c>
      <c r="AH995" s="46" t="str">
        <f>VLOOKUP(AG995,Acronym!$A:$B,2, FALSE)</f>
        <v>LI</v>
      </c>
      <c r="AI995" s="47" t="s">
        <v>719</v>
      </c>
      <c r="AJ995" s="47" t="s">
        <v>3306</v>
      </c>
    </row>
    <row r="996" spans="1:36">
      <c r="A996" s="30">
        <v>17402889</v>
      </c>
      <c r="B996" s="31" t="s">
        <v>421</v>
      </c>
      <c r="C996" s="39" t="s">
        <v>12784</v>
      </c>
      <c r="D996" s="30">
        <v>1637914</v>
      </c>
      <c r="E996" s="39" t="s">
        <v>3891</v>
      </c>
      <c r="F996" s="50">
        <v>40650</v>
      </c>
      <c r="G996" s="32">
        <v>48531</v>
      </c>
      <c r="H996" s="31" t="s">
        <v>424</v>
      </c>
      <c r="I996" s="31" t="s">
        <v>425</v>
      </c>
      <c r="J996" s="32">
        <v>14934</v>
      </c>
      <c r="K996" s="32">
        <v>14934</v>
      </c>
      <c r="L996" s="50">
        <v>40736</v>
      </c>
      <c r="M996" s="31" t="s">
        <v>3874</v>
      </c>
      <c r="N996" s="31" t="s">
        <v>789</v>
      </c>
      <c r="O996" s="31" t="s">
        <v>789</v>
      </c>
      <c r="P996" s="39" t="s">
        <v>422</v>
      </c>
      <c r="Q996" s="39" t="s">
        <v>555</v>
      </c>
      <c r="R996" s="41" t="s">
        <v>541</v>
      </c>
      <c r="S996" s="31">
        <v>1</v>
      </c>
      <c r="T996" s="39" t="s">
        <v>283</v>
      </c>
      <c r="U996" s="39" t="s">
        <v>430</v>
      </c>
      <c r="V996" s="39" t="s">
        <v>469</v>
      </c>
      <c r="W996" s="39" t="s">
        <v>142</v>
      </c>
      <c r="X996" s="42" t="s">
        <v>142</v>
      </c>
      <c r="Y996" s="50">
        <v>40765</v>
      </c>
      <c r="Z996" s="30" t="s">
        <v>557</v>
      </c>
      <c r="AA996" s="31">
        <v>1</v>
      </c>
      <c r="AB996" s="33" t="s">
        <v>284</v>
      </c>
      <c r="AC996" s="48">
        <v>12</v>
      </c>
      <c r="AD996" s="30">
        <v>0</v>
      </c>
      <c r="AE996" s="30">
        <v>0</v>
      </c>
      <c r="AF996" s="46" t="str">
        <f>IFERROR(VLOOKUP(U996,Acronym!$A:$B, 2, FALSE), "Ot")</f>
        <v>Y</v>
      </c>
      <c r="AG996" s="47" t="s">
        <v>721</v>
      </c>
      <c r="AH996" s="46" t="str">
        <f>VLOOKUP(AG996,Acronym!$A:$B,2, FALSE)</f>
        <v>NA</v>
      </c>
      <c r="AI996" s="47" t="s">
        <v>720</v>
      </c>
      <c r="AJ996" s="47" t="s">
        <v>3892</v>
      </c>
    </row>
    <row r="997" spans="1:36">
      <c r="A997" s="30">
        <v>17402991</v>
      </c>
      <c r="B997" s="31" t="s">
        <v>421</v>
      </c>
      <c r="C997" s="39" t="s">
        <v>12785</v>
      </c>
      <c r="D997" s="30">
        <v>16917295</v>
      </c>
      <c r="E997" s="39" t="s">
        <v>1785</v>
      </c>
      <c r="F997" s="50">
        <v>40650</v>
      </c>
      <c r="G997" s="32">
        <v>6520</v>
      </c>
      <c r="H997" s="31" t="s">
        <v>424</v>
      </c>
      <c r="I997" s="31" t="s">
        <v>425</v>
      </c>
      <c r="J997" s="32">
        <v>6520</v>
      </c>
      <c r="K997" s="32">
        <v>6520</v>
      </c>
      <c r="L997" s="50">
        <v>40687</v>
      </c>
      <c r="M997" s="31" t="s">
        <v>280</v>
      </c>
      <c r="N997" s="31" t="s">
        <v>789</v>
      </c>
      <c r="O997" s="31" t="s">
        <v>789</v>
      </c>
      <c r="P997" s="39" t="s">
        <v>422</v>
      </c>
      <c r="Q997" s="39" t="s">
        <v>555</v>
      </c>
      <c r="R997" s="41" t="s">
        <v>542</v>
      </c>
      <c r="S997" s="31">
        <v>1</v>
      </c>
      <c r="T997" s="39" t="s">
        <v>281</v>
      </c>
      <c r="U997" s="39" t="s">
        <v>431</v>
      </c>
      <c r="V997" s="39" t="s">
        <v>126</v>
      </c>
      <c r="W997" s="39" t="s">
        <v>335</v>
      </c>
      <c r="X997" s="42" t="s">
        <v>340</v>
      </c>
      <c r="Y997" s="50">
        <v>40697</v>
      </c>
      <c r="Z997" s="30" t="s">
        <v>557</v>
      </c>
      <c r="AA997" s="31">
        <v>1</v>
      </c>
      <c r="AB997" s="33" t="s">
        <v>282</v>
      </c>
      <c r="AC997" s="48">
        <v>5</v>
      </c>
      <c r="AD997" s="30">
        <v>1</v>
      </c>
      <c r="AE997" s="30">
        <v>0</v>
      </c>
      <c r="AF997" s="46" t="str">
        <f>IFERROR(VLOOKUP(U997,Acronym!$A:$B, 2, FALSE), "Ot")</f>
        <v>NE</v>
      </c>
      <c r="AG997" s="47" t="s">
        <v>715</v>
      </c>
      <c r="AH997" s="46" t="str">
        <f>VLOOKUP(AG997,Acronym!$A:$B,2, FALSE)</f>
        <v>TH</v>
      </c>
      <c r="AI997" s="47" t="s">
        <v>431</v>
      </c>
      <c r="AJ997" s="47" t="s">
        <v>3307</v>
      </c>
    </row>
    <row r="998" spans="1:36">
      <c r="A998" s="30">
        <v>17403098</v>
      </c>
      <c r="B998" s="31" t="s">
        <v>421</v>
      </c>
      <c r="C998" s="39" t="s">
        <v>12786</v>
      </c>
      <c r="D998" s="30">
        <v>17403096</v>
      </c>
      <c r="E998" s="39" t="s">
        <v>1786</v>
      </c>
      <c r="F998" s="50">
        <v>40650</v>
      </c>
      <c r="G998" s="32">
        <v>10000</v>
      </c>
      <c r="H998" s="31" t="s">
        <v>424</v>
      </c>
      <c r="I998" s="31" t="s">
        <v>425</v>
      </c>
      <c r="J998" s="32">
        <v>10000</v>
      </c>
      <c r="K998" s="32">
        <v>10000</v>
      </c>
      <c r="L998" s="50">
        <v>40687</v>
      </c>
      <c r="M998" s="31" t="s">
        <v>280</v>
      </c>
      <c r="N998" s="31" t="s">
        <v>789</v>
      </c>
      <c r="O998" s="31" t="s">
        <v>789</v>
      </c>
      <c r="P998" s="39" t="s">
        <v>422</v>
      </c>
      <c r="Q998" s="39" t="s">
        <v>555</v>
      </c>
      <c r="R998" s="41" t="s">
        <v>542</v>
      </c>
      <c r="S998" s="31">
        <v>1</v>
      </c>
      <c r="T998" s="39" t="s">
        <v>281</v>
      </c>
      <c r="U998" s="39" t="s">
        <v>430</v>
      </c>
      <c r="V998" s="39" t="s">
        <v>130</v>
      </c>
      <c r="W998" s="39" t="s">
        <v>319</v>
      </c>
      <c r="X998" s="42" t="s">
        <v>320</v>
      </c>
      <c r="Y998" s="50">
        <v>40701</v>
      </c>
      <c r="Z998" s="30" t="s">
        <v>557</v>
      </c>
      <c r="AA998" s="31">
        <v>1</v>
      </c>
      <c r="AB998" s="33" t="s">
        <v>282</v>
      </c>
      <c r="AC998" s="48">
        <v>5</v>
      </c>
      <c r="AD998" s="30">
        <v>1</v>
      </c>
      <c r="AE998" s="30">
        <v>0</v>
      </c>
      <c r="AF998" s="46" t="str">
        <f>IFERROR(VLOOKUP(U998,Acronym!$A:$B, 2, FALSE), "Ot")</f>
        <v>Y</v>
      </c>
      <c r="AG998" s="47" t="s">
        <v>721</v>
      </c>
      <c r="AH998" s="46" t="str">
        <f>VLOOKUP(AG998,Acronym!$A:$B,2, FALSE)</f>
        <v>NA</v>
      </c>
      <c r="AI998" s="47" t="s">
        <v>720</v>
      </c>
      <c r="AJ998" s="47" t="s">
        <v>3308</v>
      </c>
    </row>
    <row r="999" spans="1:36">
      <c r="A999" s="30">
        <v>17403410</v>
      </c>
      <c r="B999" s="31" t="s">
        <v>421</v>
      </c>
      <c r="C999" s="39" t="s">
        <v>12787</v>
      </c>
      <c r="D999" s="30">
        <v>17403408</v>
      </c>
      <c r="E999" s="39" t="s">
        <v>1787</v>
      </c>
      <c r="F999" s="50">
        <v>40650</v>
      </c>
      <c r="G999" s="32">
        <v>5000</v>
      </c>
      <c r="H999" s="31" t="s">
        <v>177</v>
      </c>
      <c r="I999" s="31" t="s">
        <v>174</v>
      </c>
      <c r="J999" s="32">
        <v>0</v>
      </c>
      <c r="K999" s="32">
        <v>0</v>
      </c>
      <c r="L999" s="50">
        <v>40660</v>
      </c>
      <c r="M999" s="31" t="s">
        <v>280</v>
      </c>
      <c r="N999" s="31" t="s">
        <v>789</v>
      </c>
      <c r="O999" s="31" t="s">
        <v>789</v>
      </c>
      <c r="P999" s="39" t="s">
        <v>422</v>
      </c>
      <c r="Q999" s="39" t="s">
        <v>555</v>
      </c>
      <c r="R999" s="41" t="s">
        <v>542</v>
      </c>
      <c r="S999" s="31" t="s">
        <v>421</v>
      </c>
      <c r="T999" s="39" t="s">
        <v>281</v>
      </c>
      <c r="U999" s="39" t="s">
        <v>426</v>
      </c>
      <c r="V999" s="39" t="s">
        <v>391</v>
      </c>
      <c r="W999" s="39" t="s">
        <v>285</v>
      </c>
      <c r="X999" s="42" t="s">
        <v>454</v>
      </c>
      <c r="Y999" s="50" t="s">
        <v>421</v>
      </c>
      <c r="Z999" s="30" t="s">
        <v>557</v>
      </c>
      <c r="AA999" s="31">
        <v>0</v>
      </c>
      <c r="AB999" s="33" t="s">
        <v>282</v>
      </c>
      <c r="AC999" s="48">
        <v>1</v>
      </c>
      <c r="AD999" s="30">
        <v>1</v>
      </c>
      <c r="AE999" s="30">
        <v>1</v>
      </c>
      <c r="AF999" s="46" t="str">
        <f>IFERROR(VLOOKUP(U999,Acronym!$A:$B, 2, FALSE), "Ot")</f>
        <v>NW</v>
      </c>
      <c r="AG999" s="47" t="s">
        <v>716</v>
      </c>
      <c r="AH999" s="46" t="str">
        <f>VLOOKUP(AG999,Acronym!$A:$B,2, FALSE)</f>
        <v>MU</v>
      </c>
      <c r="AI999" s="47" t="s">
        <v>426</v>
      </c>
      <c r="AJ999" s="47" t="s">
        <v>3309</v>
      </c>
    </row>
    <row r="1000" spans="1:36">
      <c r="A1000" s="30">
        <v>17403509</v>
      </c>
      <c r="B1000" s="31" t="s">
        <v>421</v>
      </c>
      <c r="C1000" s="39" t="s">
        <v>12788</v>
      </c>
      <c r="D1000" s="30">
        <v>17403502</v>
      </c>
      <c r="E1000" s="39" t="s">
        <v>1788</v>
      </c>
      <c r="F1000" s="50">
        <v>40650</v>
      </c>
      <c r="G1000" s="32">
        <v>9600</v>
      </c>
      <c r="H1000" s="31" t="s">
        <v>177</v>
      </c>
      <c r="I1000" s="31" t="s">
        <v>174</v>
      </c>
      <c r="J1000" s="32">
        <v>0</v>
      </c>
      <c r="K1000" s="32">
        <v>0</v>
      </c>
      <c r="L1000" s="50">
        <v>40660</v>
      </c>
      <c r="M1000" s="31" t="s">
        <v>280</v>
      </c>
      <c r="N1000" s="31" t="s">
        <v>789</v>
      </c>
      <c r="O1000" s="31" t="s">
        <v>789</v>
      </c>
      <c r="P1000" s="39" t="s">
        <v>422</v>
      </c>
      <c r="Q1000" s="39" t="s">
        <v>555</v>
      </c>
      <c r="R1000" s="41" t="s">
        <v>542</v>
      </c>
      <c r="S1000" s="31" t="s">
        <v>421</v>
      </c>
      <c r="T1000" s="39" t="s">
        <v>283</v>
      </c>
      <c r="U1000" s="39" t="s">
        <v>423</v>
      </c>
      <c r="V1000" s="39" t="s">
        <v>581</v>
      </c>
      <c r="W1000" s="39" t="s">
        <v>175</v>
      </c>
      <c r="X1000" s="42" t="s">
        <v>23</v>
      </c>
      <c r="Y1000" s="50" t="s">
        <v>421</v>
      </c>
      <c r="Z1000" s="30" t="s">
        <v>557</v>
      </c>
      <c r="AA1000" s="31">
        <v>0</v>
      </c>
      <c r="AB1000" s="33" t="s">
        <v>282</v>
      </c>
      <c r="AC1000" s="48">
        <v>1</v>
      </c>
      <c r="AD1000" s="30">
        <v>1</v>
      </c>
      <c r="AE1000" s="30">
        <v>1</v>
      </c>
      <c r="AF1000" s="46" t="str">
        <f>IFERROR(VLOOKUP(U1000,Acronym!$A:$B, 2, FALSE), "Ot")</f>
        <v>L</v>
      </c>
      <c r="AG1000" s="47" t="s">
        <v>715</v>
      </c>
      <c r="AH1000" s="46" t="str">
        <f>VLOOKUP(AG1000,Acronym!$A:$B,2, FALSE)</f>
        <v>TH</v>
      </c>
      <c r="AI1000" s="47" t="s">
        <v>423</v>
      </c>
      <c r="AJ1000" s="47" t="s">
        <v>3310</v>
      </c>
    </row>
    <row r="1001" spans="1:36">
      <c r="A1001" s="30">
        <v>17403696</v>
      </c>
      <c r="B1001" s="31" t="s">
        <v>421</v>
      </c>
      <c r="C1001" s="39" t="s">
        <v>12789</v>
      </c>
      <c r="D1001" s="30">
        <v>16717654</v>
      </c>
      <c r="E1001" s="39" t="s">
        <v>1789</v>
      </c>
      <c r="F1001" s="50">
        <v>40651</v>
      </c>
      <c r="G1001" s="32">
        <v>10000</v>
      </c>
      <c r="H1001" s="31" t="s">
        <v>177</v>
      </c>
      <c r="I1001" s="31" t="s">
        <v>174</v>
      </c>
      <c r="J1001" s="32">
        <v>0</v>
      </c>
      <c r="K1001" s="32">
        <v>0</v>
      </c>
      <c r="L1001" s="50">
        <v>40661</v>
      </c>
      <c r="M1001" s="31" t="s">
        <v>280</v>
      </c>
      <c r="N1001" s="31" t="s">
        <v>789</v>
      </c>
      <c r="O1001" s="31" t="s">
        <v>789</v>
      </c>
      <c r="P1001" s="39" t="s">
        <v>422</v>
      </c>
      <c r="Q1001" s="39" t="s">
        <v>555</v>
      </c>
      <c r="R1001" s="41" t="s">
        <v>542</v>
      </c>
      <c r="S1001" s="31" t="s">
        <v>421</v>
      </c>
      <c r="T1001" s="39" t="s">
        <v>281</v>
      </c>
      <c r="U1001" s="39" t="s">
        <v>423</v>
      </c>
      <c r="V1001" s="39" t="s">
        <v>606</v>
      </c>
      <c r="W1001" s="39" t="s">
        <v>175</v>
      </c>
      <c r="X1001" s="42" t="s">
        <v>33</v>
      </c>
      <c r="Y1001" s="50" t="s">
        <v>421</v>
      </c>
      <c r="Z1001" s="30" t="s">
        <v>557</v>
      </c>
      <c r="AA1001" s="31">
        <v>0</v>
      </c>
      <c r="AB1001" s="33" t="s">
        <v>282</v>
      </c>
      <c r="AC1001" s="48">
        <v>1</v>
      </c>
      <c r="AD1001" s="30">
        <v>1</v>
      </c>
      <c r="AE1001" s="30">
        <v>1</v>
      </c>
      <c r="AF1001" s="46" t="str">
        <f>IFERROR(VLOOKUP(U1001,Acronym!$A:$B, 2, FALSE), "Ot")</f>
        <v>L</v>
      </c>
      <c r="AG1001" s="47" t="s">
        <v>715</v>
      </c>
      <c r="AH1001" s="46" t="str">
        <f>VLOOKUP(AG1001,Acronym!$A:$B,2, FALSE)</f>
        <v>TH</v>
      </c>
      <c r="AI1001" s="47" t="s">
        <v>423</v>
      </c>
      <c r="AJ1001" s="47" t="s">
        <v>3311</v>
      </c>
    </row>
    <row r="1002" spans="1:36">
      <c r="A1002" s="30">
        <v>17403818</v>
      </c>
      <c r="B1002" s="31" t="s">
        <v>421</v>
      </c>
      <c r="C1002" s="39" t="s">
        <v>12790</v>
      </c>
      <c r="D1002" s="30">
        <v>17403816</v>
      </c>
      <c r="E1002" s="39" t="s">
        <v>1790</v>
      </c>
      <c r="F1002" s="50">
        <v>40650</v>
      </c>
      <c r="G1002" s="32">
        <v>3000</v>
      </c>
      <c r="H1002" s="31" t="s">
        <v>177</v>
      </c>
      <c r="I1002" s="31" t="s">
        <v>174</v>
      </c>
      <c r="J1002" s="32">
        <v>0</v>
      </c>
      <c r="K1002" s="32">
        <v>0</v>
      </c>
      <c r="L1002" s="50">
        <v>40653</v>
      </c>
      <c r="M1002" s="31" t="s">
        <v>280</v>
      </c>
      <c r="N1002" s="31" t="s">
        <v>789</v>
      </c>
      <c r="O1002" s="31" t="s">
        <v>789</v>
      </c>
      <c r="P1002" s="39" t="s">
        <v>422</v>
      </c>
      <c r="Q1002" s="39" t="s">
        <v>555</v>
      </c>
      <c r="R1002" s="41" t="s">
        <v>542</v>
      </c>
      <c r="S1002" s="31" t="s">
        <v>421</v>
      </c>
      <c r="T1002" s="39" t="s">
        <v>281</v>
      </c>
      <c r="U1002" s="39" t="s">
        <v>436</v>
      </c>
      <c r="V1002" s="39" t="s">
        <v>726</v>
      </c>
      <c r="W1002" s="39" t="s">
        <v>249</v>
      </c>
      <c r="X1002" s="42" t="s">
        <v>69</v>
      </c>
      <c r="Y1002" s="50" t="s">
        <v>421</v>
      </c>
      <c r="Z1002" s="30" t="s">
        <v>557</v>
      </c>
      <c r="AA1002" s="31">
        <v>0</v>
      </c>
      <c r="AB1002" s="33" t="s">
        <v>282</v>
      </c>
      <c r="AC1002" s="48">
        <v>0</v>
      </c>
      <c r="AD1002" s="30">
        <v>1</v>
      </c>
      <c r="AE1002" s="30">
        <v>1</v>
      </c>
      <c r="AF1002" s="46" t="str">
        <f>IFERROR(VLOOKUP(U1002,Acronym!$A:$B, 2, FALSE), "Ot")</f>
        <v>SW</v>
      </c>
      <c r="AG1002" s="47" t="s">
        <v>714</v>
      </c>
      <c r="AH1002" s="46" t="str">
        <f>VLOOKUP(AG1002,Acronym!$A:$B,2, FALSE)</f>
        <v>VA</v>
      </c>
      <c r="AI1002" s="47" t="s">
        <v>436</v>
      </c>
      <c r="AJ1002" s="47" t="s">
        <v>3312</v>
      </c>
    </row>
    <row r="1003" spans="1:36">
      <c r="A1003" s="30">
        <v>17404514</v>
      </c>
      <c r="B1003" s="31" t="s">
        <v>421</v>
      </c>
      <c r="C1003" s="39" t="s">
        <v>12791</v>
      </c>
      <c r="D1003" s="30">
        <v>17404507</v>
      </c>
      <c r="E1003" s="39" t="s">
        <v>1791</v>
      </c>
      <c r="F1003" s="50">
        <v>40650</v>
      </c>
      <c r="G1003" s="32">
        <v>118584</v>
      </c>
      <c r="H1003" s="31" t="s">
        <v>177</v>
      </c>
      <c r="I1003" s="31" t="s">
        <v>174</v>
      </c>
      <c r="J1003" s="32">
        <v>0</v>
      </c>
      <c r="K1003" s="32">
        <v>0</v>
      </c>
      <c r="L1003" s="50">
        <v>40653</v>
      </c>
      <c r="M1003" s="31" t="s">
        <v>280</v>
      </c>
      <c r="N1003" s="31" t="s">
        <v>789</v>
      </c>
      <c r="O1003" s="31" t="s">
        <v>789</v>
      </c>
      <c r="P1003" s="39" t="s">
        <v>422</v>
      </c>
      <c r="Q1003" s="39" t="s">
        <v>555</v>
      </c>
      <c r="R1003" s="41" t="s">
        <v>541</v>
      </c>
      <c r="S1003" s="31" t="s">
        <v>421</v>
      </c>
      <c r="T1003" s="39" t="s">
        <v>283</v>
      </c>
      <c r="U1003" s="39" t="s">
        <v>446</v>
      </c>
      <c r="V1003" s="39" t="s">
        <v>691</v>
      </c>
      <c r="W1003" s="39" t="s">
        <v>372</v>
      </c>
      <c r="X1003" s="42" t="s">
        <v>692</v>
      </c>
      <c r="Y1003" s="50" t="s">
        <v>421</v>
      </c>
      <c r="Z1003" s="30" t="s">
        <v>556</v>
      </c>
      <c r="AA1003" s="31">
        <v>0</v>
      </c>
      <c r="AB1003" s="33" t="s">
        <v>284</v>
      </c>
      <c r="AC1003" s="48">
        <v>0</v>
      </c>
      <c r="AD1003" s="30">
        <v>1</v>
      </c>
      <c r="AE1003" s="30">
        <v>1</v>
      </c>
      <c r="AF1003" s="46" t="str">
        <f>IFERROR(VLOOKUP(U1003,Acronym!$A:$B, 2, FALSE), "Ot")</f>
        <v>SE</v>
      </c>
      <c r="AG1003" s="47" t="s">
        <v>714</v>
      </c>
      <c r="AH1003" s="46" t="str">
        <f>VLOOKUP(AG1003,Acronym!$A:$B,2, FALSE)</f>
        <v>VA</v>
      </c>
      <c r="AI1003" s="47" t="s">
        <v>446</v>
      </c>
      <c r="AJ1003" s="47" t="s">
        <v>3313</v>
      </c>
    </row>
    <row r="1004" spans="1:36">
      <c r="A1004" s="30">
        <v>17404760</v>
      </c>
      <c r="B1004" s="31" t="s">
        <v>421</v>
      </c>
      <c r="C1004" s="39" t="s">
        <v>12792</v>
      </c>
      <c r="D1004" s="30">
        <v>1388277</v>
      </c>
      <c r="E1004" s="39" t="s">
        <v>1792</v>
      </c>
      <c r="F1004" s="50">
        <v>40651</v>
      </c>
      <c r="G1004" s="32">
        <v>10000</v>
      </c>
      <c r="H1004" s="31" t="s">
        <v>177</v>
      </c>
      <c r="I1004" s="31" t="s">
        <v>174</v>
      </c>
      <c r="J1004" s="32">
        <v>0</v>
      </c>
      <c r="K1004" s="32">
        <v>0</v>
      </c>
      <c r="L1004" s="50">
        <v>40660</v>
      </c>
      <c r="M1004" s="31" t="s">
        <v>280</v>
      </c>
      <c r="N1004" s="31" t="s">
        <v>789</v>
      </c>
      <c r="O1004" s="31" t="s">
        <v>789</v>
      </c>
      <c r="P1004" s="39" t="s">
        <v>422</v>
      </c>
      <c r="Q1004" s="39" t="s">
        <v>555</v>
      </c>
      <c r="R1004" s="41" t="s">
        <v>542</v>
      </c>
      <c r="S1004" s="31" t="s">
        <v>421</v>
      </c>
      <c r="T1004" s="39" t="s">
        <v>283</v>
      </c>
      <c r="U1004" s="39" t="s">
        <v>430</v>
      </c>
      <c r="V1004" s="39" t="s">
        <v>571</v>
      </c>
      <c r="W1004" s="39" t="s">
        <v>220</v>
      </c>
      <c r="X1004" s="42" t="s">
        <v>220</v>
      </c>
      <c r="Y1004" s="50" t="s">
        <v>421</v>
      </c>
      <c r="Z1004" s="30" t="s">
        <v>557</v>
      </c>
      <c r="AA1004" s="31">
        <v>0</v>
      </c>
      <c r="AB1004" s="33" t="s">
        <v>282</v>
      </c>
      <c r="AC1004" s="48">
        <v>1</v>
      </c>
      <c r="AD1004" s="30">
        <v>1</v>
      </c>
      <c r="AE1004" s="30">
        <v>1</v>
      </c>
      <c r="AF1004" s="46" t="str">
        <f>IFERROR(VLOOKUP(U1004,Acronym!$A:$B, 2, FALSE), "Ot")</f>
        <v>Y</v>
      </c>
      <c r="AG1004" s="47" t="s">
        <v>715</v>
      </c>
      <c r="AH1004" s="46" t="str">
        <f>VLOOKUP(AG1004,Acronym!$A:$B,2, FALSE)</f>
        <v>TH</v>
      </c>
      <c r="AI1004" s="47" t="s">
        <v>720</v>
      </c>
      <c r="AJ1004" s="47" t="s">
        <v>3314</v>
      </c>
    </row>
    <row r="1005" spans="1:36">
      <c r="A1005" s="30">
        <v>17405133</v>
      </c>
      <c r="B1005" s="31" t="s">
        <v>421</v>
      </c>
      <c r="C1005" s="39" t="s">
        <v>12793</v>
      </c>
      <c r="D1005" s="30">
        <v>17405126</v>
      </c>
      <c r="E1005" s="39" t="s">
        <v>1793</v>
      </c>
      <c r="F1005" s="50">
        <v>40648</v>
      </c>
      <c r="G1005" s="32">
        <v>8227</v>
      </c>
      <c r="H1005" s="31" t="s">
        <v>424</v>
      </c>
      <c r="I1005" s="31" t="s">
        <v>425</v>
      </c>
      <c r="J1005" s="32">
        <v>8227</v>
      </c>
      <c r="K1005" s="32">
        <v>8227</v>
      </c>
      <c r="L1005" s="50">
        <v>40688</v>
      </c>
      <c r="M1005" s="31" t="s">
        <v>280</v>
      </c>
      <c r="N1005" s="31" t="s">
        <v>789</v>
      </c>
      <c r="O1005" s="31" t="s">
        <v>789</v>
      </c>
      <c r="P1005" s="39" t="s">
        <v>422</v>
      </c>
      <c r="Q1005" s="39" t="s">
        <v>555</v>
      </c>
      <c r="R1005" s="41" t="s">
        <v>542</v>
      </c>
      <c r="S1005" s="31">
        <v>1</v>
      </c>
      <c r="T1005" s="39" t="s">
        <v>283</v>
      </c>
      <c r="U1005" s="39" t="s">
        <v>446</v>
      </c>
      <c r="V1005" s="39" t="s">
        <v>155</v>
      </c>
      <c r="W1005" s="39" t="s">
        <v>55</v>
      </c>
      <c r="X1005" s="42" t="s">
        <v>55</v>
      </c>
      <c r="Y1005" s="50">
        <v>40710</v>
      </c>
      <c r="Z1005" s="30" t="s">
        <v>556</v>
      </c>
      <c r="AA1005" s="31">
        <v>1</v>
      </c>
      <c r="AB1005" s="33" t="s">
        <v>282</v>
      </c>
      <c r="AC1005" s="48">
        <v>6</v>
      </c>
      <c r="AD1005" s="30">
        <v>1</v>
      </c>
      <c r="AE1005" s="30">
        <v>0</v>
      </c>
      <c r="AF1005" s="46" t="str">
        <f>IFERROR(VLOOKUP(U1005,Acronym!$A:$B, 2, FALSE), "Ot")</f>
        <v>SE</v>
      </c>
      <c r="AG1005" s="47" t="s">
        <v>722</v>
      </c>
      <c r="AH1005" s="46" t="str">
        <f>VLOOKUP(AG1005,Acronym!$A:$B,2, FALSE)</f>
        <v>DA</v>
      </c>
      <c r="AI1005" s="47" t="s">
        <v>446</v>
      </c>
      <c r="AJ1005" s="47" t="s">
        <v>3315</v>
      </c>
    </row>
    <row r="1006" spans="1:36">
      <c r="A1006" s="30">
        <v>17405286</v>
      </c>
      <c r="B1006" s="31" t="s">
        <v>421</v>
      </c>
      <c r="C1006" s="39" t="s">
        <v>12794</v>
      </c>
      <c r="D1006" s="30">
        <v>11418595</v>
      </c>
      <c r="E1006" s="39" t="s">
        <v>1794</v>
      </c>
      <c r="F1006" s="50">
        <v>40648</v>
      </c>
      <c r="G1006" s="32">
        <v>200000</v>
      </c>
      <c r="H1006" s="31" t="s">
        <v>424</v>
      </c>
      <c r="I1006" s="31" t="s">
        <v>425</v>
      </c>
      <c r="J1006" s="32">
        <v>200000</v>
      </c>
      <c r="K1006" s="32">
        <v>100000</v>
      </c>
      <c r="L1006" s="50">
        <v>40722</v>
      </c>
      <c r="M1006" s="31" t="s">
        <v>280</v>
      </c>
      <c r="N1006" s="31" t="s">
        <v>789</v>
      </c>
      <c r="O1006" s="31" t="s">
        <v>789</v>
      </c>
      <c r="P1006" s="39" t="s">
        <v>422</v>
      </c>
      <c r="Q1006" s="39" t="s">
        <v>555</v>
      </c>
      <c r="R1006" s="41" t="s">
        <v>541</v>
      </c>
      <c r="S1006" s="31">
        <v>1</v>
      </c>
      <c r="T1006" s="39" t="s">
        <v>283</v>
      </c>
      <c r="U1006" s="39" t="s">
        <v>426</v>
      </c>
      <c r="V1006" s="39" t="s">
        <v>427</v>
      </c>
      <c r="W1006" s="39" t="s">
        <v>287</v>
      </c>
      <c r="X1006" s="42" t="s">
        <v>428</v>
      </c>
      <c r="Y1006" s="50">
        <v>40791</v>
      </c>
      <c r="Z1006" s="30" t="s">
        <v>556</v>
      </c>
      <c r="AA1006" s="31">
        <v>1</v>
      </c>
      <c r="AB1006" s="33" t="s">
        <v>284</v>
      </c>
      <c r="AC1006" s="48">
        <v>11</v>
      </c>
      <c r="AD1006" s="30">
        <v>1</v>
      </c>
      <c r="AE1006" s="30">
        <v>0</v>
      </c>
      <c r="AF1006" s="46" t="str">
        <f>IFERROR(VLOOKUP(U1006,Acronym!$A:$B, 2, FALSE), "Ot")</f>
        <v>NW</v>
      </c>
      <c r="AG1006" s="47" t="s">
        <v>717</v>
      </c>
      <c r="AH1006" s="46" t="str">
        <f>VLOOKUP(AG1006,Acronym!$A:$B,2, FALSE)</f>
        <v>CA</v>
      </c>
      <c r="AI1006" s="47" t="s">
        <v>426</v>
      </c>
      <c r="AJ1006" s="47" t="s">
        <v>3316</v>
      </c>
    </row>
    <row r="1007" spans="1:36">
      <c r="A1007" s="30">
        <v>17406534</v>
      </c>
      <c r="B1007" s="31" t="s">
        <v>421</v>
      </c>
      <c r="C1007" s="39" t="s">
        <v>12795</v>
      </c>
      <c r="D1007" s="30">
        <v>1640892</v>
      </c>
      <c r="E1007" s="39" t="s">
        <v>1795</v>
      </c>
      <c r="F1007" s="50">
        <v>40648</v>
      </c>
      <c r="G1007" s="32">
        <v>7520</v>
      </c>
      <c r="H1007" s="31" t="s">
        <v>424</v>
      </c>
      <c r="I1007" s="31" t="s">
        <v>174</v>
      </c>
      <c r="J1007" s="32">
        <v>7520</v>
      </c>
      <c r="K1007" s="32">
        <v>0</v>
      </c>
      <c r="L1007" s="50">
        <v>40687</v>
      </c>
      <c r="M1007" s="31" t="s">
        <v>280</v>
      </c>
      <c r="N1007" s="31" t="s">
        <v>789</v>
      </c>
      <c r="O1007" s="31" t="s">
        <v>789</v>
      </c>
      <c r="P1007" s="39" t="s">
        <v>422</v>
      </c>
      <c r="Q1007" s="39" t="s">
        <v>555</v>
      </c>
      <c r="R1007" s="41" t="s">
        <v>542</v>
      </c>
      <c r="S1007" s="31" t="s">
        <v>421</v>
      </c>
      <c r="T1007" s="39" t="s">
        <v>283</v>
      </c>
      <c r="U1007" s="39" t="s">
        <v>430</v>
      </c>
      <c r="V1007" s="39" t="s">
        <v>167</v>
      </c>
      <c r="W1007" s="39" t="s">
        <v>319</v>
      </c>
      <c r="X1007" s="42" t="s">
        <v>168</v>
      </c>
      <c r="Y1007" s="50" t="s">
        <v>421</v>
      </c>
      <c r="Z1007" s="30" t="s">
        <v>557</v>
      </c>
      <c r="AA1007" s="31">
        <v>0</v>
      </c>
      <c r="AB1007" s="33" t="s">
        <v>282</v>
      </c>
      <c r="AC1007" s="48">
        <v>6</v>
      </c>
      <c r="AD1007" s="30">
        <v>1</v>
      </c>
      <c r="AE1007" s="30">
        <v>0</v>
      </c>
      <c r="AF1007" s="46" t="str">
        <f>IFERROR(VLOOKUP(U1007,Acronym!$A:$B, 2, FALSE), "Ot")</f>
        <v>Y</v>
      </c>
      <c r="AG1007" s="47" t="s">
        <v>716</v>
      </c>
      <c r="AH1007" s="46" t="str">
        <f>VLOOKUP(AG1007,Acronym!$A:$B,2, FALSE)</f>
        <v>MU</v>
      </c>
      <c r="AI1007" s="47" t="s">
        <v>720</v>
      </c>
      <c r="AJ1007" s="47" t="s">
        <v>3317</v>
      </c>
    </row>
    <row r="1008" spans="1:36">
      <c r="A1008" s="30">
        <v>17406667</v>
      </c>
      <c r="B1008" s="31" t="s">
        <v>421</v>
      </c>
      <c r="C1008" s="39" t="s">
        <v>12796</v>
      </c>
      <c r="D1008" s="30">
        <v>1602358</v>
      </c>
      <c r="E1008" s="39" t="s">
        <v>1796</v>
      </c>
      <c r="F1008" s="50">
        <v>40648</v>
      </c>
      <c r="G1008" s="32">
        <v>30000</v>
      </c>
      <c r="H1008" s="31" t="s">
        <v>424</v>
      </c>
      <c r="I1008" s="31" t="s">
        <v>174</v>
      </c>
      <c r="J1008" s="32">
        <v>30000</v>
      </c>
      <c r="K1008" s="32">
        <v>0</v>
      </c>
      <c r="L1008" s="50">
        <v>40722</v>
      </c>
      <c r="M1008" s="31" t="s">
        <v>280</v>
      </c>
      <c r="N1008" s="31" t="s">
        <v>789</v>
      </c>
      <c r="O1008" s="31" t="s">
        <v>789</v>
      </c>
      <c r="P1008" s="39" t="s">
        <v>422</v>
      </c>
      <c r="Q1008" s="39" t="s">
        <v>555</v>
      </c>
      <c r="R1008" s="41" t="s">
        <v>541</v>
      </c>
      <c r="S1008" s="31" t="s">
        <v>421</v>
      </c>
      <c r="T1008" s="39" t="s">
        <v>283</v>
      </c>
      <c r="U1008" s="39" t="s">
        <v>423</v>
      </c>
      <c r="V1008" s="39" t="s">
        <v>134</v>
      </c>
      <c r="W1008" s="39" t="s">
        <v>175</v>
      </c>
      <c r="X1008" s="42" t="s">
        <v>21</v>
      </c>
      <c r="Y1008" s="50" t="s">
        <v>421</v>
      </c>
      <c r="Z1008" s="30" t="s">
        <v>557</v>
      </c>
      <c r="AA1008" s="31">
        <v>0</v>
      </c>
      <c r="AB1008" s="33" t="s">
        <v>284</v>
      </c>
      <c r="AC1008" s="48">
        <v>11</v>
      </c>
      <c r="AD1008" s="30">
        <v>1</v>
      </c>
      <c r="AE1008" s="30">
        <v>0</v>
      </c>
      <c r="AF1008" s="46" t="str">
        <f>IFERROR(VLOOKUP(U1008,Acronym!$A:$B, 2, FALSE), "Ot")</f>
        <v>L</v>
      </c>
      <c r="AG1008" s="47" t="s">
        <v>715</v>
      </c>
      <c r="AH1008" s="46" t="str">
        <f>VLOOKUP(AG1008,Acronym!$A:$B,2, FALSE)</f>
        <v>TH</v>
      </c>
      <c r="AI1008" s="47" t="s">
        <v>423</v>
      </c>
      <c r="AJ1008" s="47" t="s">
        <v>3318</v>
      </c>
    </row>
    <row r="1009" spans="1:36">
      <c r="A1009" s="30">
        <v>17407150</v>
      </c>
      <c r="B1009" s="31" t="s">
        <v>421</v>
      </c>
      <c r="C1009" s="39" t="s">
        <v>12797</v>
      </c>
      <c r="D1009" s="30">
        <v>1466472</v>
      </c>
      <c r="E1009" s="39" t="s">
        <v>1797</v>
      </c>
      <c r="F1009" s="50">
        <v>40651</v>
      </c>
      <c r="G1009" s="32">
        <v>9500</v>
      </c>
      <c r="H1009" s="31" t="s">
        <v>424</v>
      </c>
      <c r="I1009" s="31" t="s">
        <v>425</v>
      </c>
      <c r="J1009" s="32">
        <v>9500</v>
      </c>
      <c r="K1009" s="32">
        <v>9500</v>
      </c>
      <c r="L1009" s="50">
        <v>40687</v>
      </c>
      <c r="M1009" s="31" t="s">
        <v>280</v>
      </c>
      <c r="N1009" s="31" t="s">
        <v>789</v>
      </c>
      <c r="O1009" s="31" t="s">
        <v>789</v>
      </c>
      <c r="P1009" s="39" t="s">
        <v>422</v>
      </c>
      <c r="Q1009" s="39" t="s">
        <v>555</v>
      </c>
      <c r="R1009" s="41" t="s">
        <v>542</v>
      </c>
      <c r="S1009" s="31">
        <v>1</v>
      </c>
      <c r="T1009" s="39" t="s">
        <v>283</v>
      </c>
      <c r="U1009" s="39" t="s">
        <v>435</v>
      </c>
      <c r="V1009" s="39" t="s">
        <v>115</v>
      </c>
      <c r="W1009" s="39" t="s">
        <v>435</v>
      </c>
      <c r="X1009" s="42" t="s">
        <v>114</v>
      </c>
      <c r="Y1009" s="50">
        <v>40700</v>
      </c>
      <c r="Z1009" s="30" t="s">
        <v>556</v>
      </c>
      <c r="AA1009" s="31">
        <v>1</v>
      </c>
      <c r="AB1009" s="33" t="s">
        <v>282</v>
      </c>
      <c r="AC1009" s="48">
        <v>5</v>
      </c>
      <c r="AD1009" s="30">
        <v>1</v>
      </c>
      <c r="AE1009" s="30">
        <v>0</v>
      </c>
      <c r="AF1009" s="46" t="str">
        <f>IFERROR(VLOOKUP(U1009,Acronym!$A:$B, 2, FALSE), "Ot")</f>
        <v>WM</v>
      </c>
      <c r="AG1009" s="47" t="s">
        <v>716</v>
      </c>
      <c r="AH1009" s="46" t="str">
        <f>VLOOKUP(AG1009,Acronym!$A:$B,2, FALSE)</f>
        <v>MU</v>
      </c>
      <c r="AI1009" s="47" t="s">
        <v>435</v>
      </c>
      <c r="AJ1009" s="47" t="s">
        <v>3319</v>
      </c>
    </row>
    <row r="1010" spans="1:36">
      <c r="A1010" s="30">
        <v>17408628</v>
      </c>
      <c r="B1010" s="31" t="s">
        <v>421</v>
      </c>
      <c r="C1010" s="39" t="s">
        <v>12798</v>
      </c>
      <c r="D1010" s="30">
        <v>1628674</v>
      </c>
      <c r="E1010" s="39" t="s">
        <v>1798</v>
      </c>
      <c r="F1010" s="50">
        <v>40651</v>
      </c>
      <c r="G1010" s="32">
        <v>59485</v>
      </c>
      <c r="H1010" s="31" t="s">
        <v>424</v>
      </c>
      <c r="I1010" s="31" t="s">
        <v>425</v>
      </c>
      <c r="J1010" s="32">
        <v>59485</v>
      </c>
      <c r="K1010" s="32">
        <v>59485</v>
      </c>
      <c r="L1010" s="50">
        <v>40723</v>
      </c>
      <c r="M1010" s="31" t="s">
        <v>280</v>
      </c>
      <c r="N1010" s="31" t="s">
        <v>789</v>
      </c>
      <c r="O1010" s="31" t="s">
        <v>789</v>
      </c>
      <c r="P1010" s="39" t="s">
        <v>422</v>
      </c>
      <c r="Q1010" s="39" t="s">
        <v>555</v>
      </c>
      <c r="R1010" s="41" t="s">
        <v>541</v>
      </c>
      <c r="S1010" s="31">
        <v>1</v>
      </c>
      <c r="T1010" s="39" t="s">
        <v>283</v>
      </c>
      <c r="U1010" s="39" t="s">
        <v>436</v>
      </c>
      <c r="V1010" s="39" t="s">
        <v>170</v>
      </c>
      <c r="W1010" s="39" t="s">
        <v>249</v>
      </c>
      <c r="X1010" s="42" t="s">
        <v>170</v>
      </c>
      <c r="Y1010" s="50">
        <v>40739</v>
      </c>
      <c r="Z1010" s="30" t="s">
        <v>557</v>
      </c>
      <c r="AA1010" s="31">
        <v>1</v>
      </c>
      <c r="AB1010" s="33" t="s">
        <v>284</v>
      </c>
      <c r="AC1010" s="48">
        <v>10</v>
      </c>
      <c r="AD1010" s="30">
        <v>1</v>
      </c>
      <c r="AE1010" s="30">
        <v>0</v>
      </c>
      <c r="AF1010" s="46" t="str">
        <f>IFERROR(VLOOKUP(U1010,Acronym!$A:$B, 2, FALSE), "Ot")</f>
        <v>SW</v>
      </c>
      <c r="AG1010" s="47" t="s">
        <v>714</v>
      </c>
      <c r="AH1010" s="46" t="str">
        <f>VLOOKUP(AG1010,Acronym!$A:$B,2, FALSE)</f>
        <v>VA</v>
      </c>
      <c r="AI1010" s="47" t="s">
        <v>436</v>
      </c>
      <c r="AJ1010" s="47" t="s">
        <v>3320</v>
      </c>
    </row>
    <row r="1011" spans="1:36">
      <c r="A1011" s="30">
        <v>17408811</v>
      </c>
      <c r="B1011" s="31" t="s">
        <v>421</v>
      </c>
      <c r="C1011" s="39" t="s">
        <v>12799</v>
      </c>
      <c r="D1011" s="30">
        <v>17408808</v>
      </c>
      <c r="E1011" s="39" t="s">
        <v>1799</v>
      </c>
      <c r="F1011" s="50">
        <v>40651</v>
      </c>
      <c r="G1011" s="32">
        <v>5000</v>
      </c>
      <c r="H1011" s="31" t="s">
        <v>177</v>
      </c>
      <c r="I1011" s="31" t="s">
        <v>174</v>
      </c>
      <c r="J1011" s="32">
        <v>0</v>
      </c>
      <c r="K1011" s="32">
        <v>0</v>
      </c>
      <c r="L1011" s="50">
        <v>40652</v>
      </c>
      <c r="M1011" s="31" t="s">
        <v>280</v>
      </c>
      <c r="N1011" s="31" t="s">
        <v>789</v>
      </c>
      <c r="O1011" s="31" t="s">
        <v>789</v>
      </c>
      <c r="P1011" s="39" t="s">
        <v>422</v>
      </c>
      <c r="Q1011" s="39" t="s">
        <v>555</v>
      </c>
      <c r="R1011" s="41" t="s">
        <v>542</v>
      </c>
      <c r="S1011" s="31" t="s">
        <v>421</v>
      </c>
      <c r="T1011" s="39" t="s">
        <v>281</v>
      </c>
      <c r="U1011" s="39" t="s">
        <v>434</v>
      </c>
      <c r="V1011" s="39" t="s">
        <v>40</v>
      </c>
      <c r="W1011" s="39" t="s">
        <v>502</v>
      </c>
      <c r="X1011" s="42" t="s">
        <v>40</v>
      </c>
      <c r="Y1011" s="50" t="s">
        <v>421</v>
      </c>
      <c r="Z1011" s="30" t="s">
        <v>557</v>
      </c>
      <c r="AA1011" s="31">
        <v>0</v>
      </c>
      <c r="AB1011" s="33" t="s">
        <v>282</v>
      </c>
      <c r="AC1011" s="48">
        <v>0</v>
      </c>
      <c r="AD1011" s="30">
        <v>1</v>
      </c>
      <c r="AE1011" s="30">
        <v>1</v>
      </c>
      <c r="AF1011" s="46" t="str">
        <f>IFERROR(VLOOKUP(U1011,Acronym!$A:$B, 2, FALSE), "Ot")</f>
        <v>EM</v>
      </c>
      <c r="AG1011" s="47" t="s">
        <v>714</v>
      </c>
      <c r="AH1011" s="46" t="str">
        <f>VLOOKUP(AG1011,Acronym!$A:$B,2, FALSE)</f>
        <v>VA</v>
      </c>
      <c r="AI1011" s="47" t="s">
        <v>434</v>
      </c>
      <c r="AJ1011" s="47" t="s">
        <v>3321</v>
      </c>
    </row>
    <row r="1012" spans="1:36">
      <c r="A1012" s="30">
        <v>17409068</v>
      </c>
      <c r="B1012" s="31" t="s">
        <v>421</v>
      </c>
      <c r="C1012" s="39" t="s">
        <v>12800</v>
      </c>
      <c r="D1012" s="30">
        <v>17385815</v>
      </c>
      <c r="E1012" s="39" t="s">
        <v>1756</v>
      </c>
      <c r="F1012" s="50">
        <v>40649</v>
      </c>
      <c r="G1012" s="32">
        <v>8000</v>
      </c>
      <c r="H1012" s="31" t="s">
        <v>177</v>
      </c>
      <c r="I1012" s="31" t="s">
        <v>174</v>
      </c>
      <c r="J1012" s="32">
        <v>0</v>
      </c>
      <c r="K1012" s="32">
        <v>0</v>
      </c>
      <c r="L1012" s="50">
        <v>40652</v>
      </c>
      <c r="M1012" s="31" t="s">
        <v>280</v>
      </c>
      <c r="N1012" s="31" t="s">
        <v>789</v>
      </c>
      <c r="O1012" s="31" t="s">
        <v>789</v>
      </c>
      <c r="P1012" s="39" t="s">
        <v>422</v>
      </c>
      <c r="Q1012" s="39" t="s">
        <v>555</v>
      </c>
      <c r="R1012" s="41" t="s">
        <v>542</v>
      </c>
      <c r="S1012" s="31" t="s">
        <v>421</v>
      </c>
      <c r="T1012" s="39" t="s">
        <v>283</v>
      </c>
      <c r="U1012" s="39" t="s">
        <v>868</v>
      </c>
      <c r="V1012" s="39" t="s">
        <v>341</v>
      </c>
      <c r="W1012" s="39" t="s">
        <v>341</v>
      </c>
      <c r="X1012" s="42" t="s">
        <v>341</v>
      </c>
      <c r="Y1012" s="50" t="s">
        <v>421</v>
      </c>
      <c r="Z1012" s="30" t="s">
        <v>557</v>
      </c>
      <c r="AA1012" s="31">
        <v>0</v>
      </c>
      <c r="AB1012" s="33" t="s">
        <v>282</v>
      </c>
      <c r="AC1012" s="48">
        <v>0</v>
      </c>
      <c r="AD1012" s="30">
        <v>1</v>
      </c>
      <c r="AE1012" s="30">
        <v>1</v>
      </c>
      <c r="AF1012" s="46" t="str">
        <f>IFERROR(VLOOKUP(U1012,Acronym!$A:$B, 2, FALSE), "Ot")</f>
        <v>E</v>
      </c>
      <c r="AG1012" s="47" t="s">
        <v>717</v>
      </c>
      <c r="AH1012" s="46" t="str">
        <f>VLOOKUP(AG1012,Acronym!$A:$B,2, FALSE)</f>
        <v>CA</v>
      </c>
      <c r="AI1012" s="47" t="s">
        <v>719</v>
      </c>
      <c r="AJ1012" s="47" t="s">
        <v>3322</v>
      </c>
    </row>
    <row r="1013" spans="1:36">
      <c r="A1013" s="30">
        <v>17409156</v>
      </c>
      <c r="B1013" s="31" t="s">
        <v>421</v>
      </c>
      <c r="C1013" s="39" t="s">
        <v>12801</v>
      </c>
      <c r="D1013" s="30">
        <v>15035112</v>
      </c>
      <c r="E1013" s="39" t="s">
        <v>1800</v>
      </c>
      <c r="F1013" s="50">
        <v>40651</v>
      </c>
      <c r="G1013" s="32">
        <v>6300</v>
      </c>
      <c r="H1013" s="31" t="s">
        <v>424</v>
      </c>
      <c r="I1013" s="31" t="s">
        <v>425</v>
      </c>
      <c r="J1013" s="32">
        <v>6300</v>
      </c>
      <c r="K1013" s="32">
        <v>6300</v>
      </c>
      <c r="L1013" s="50">
        <v>40687</v>
      </c>
      <c r="M1013" s="31" t="s">
        <v>280</v>
      </c>
      <c r="N1013" s="31" t="s">
        <v>789</v>
      </c>
      <c r="O1013" s="31" t="s">
        <v>789</v>
      </c>
      <c r="P1013" s="39" t="s">
        <v>422</v>
      </c>
      <c r="Q1013" s="39" t="s">
        <v>555</v>
      </c>
      <c r="R1013" s="41" t="s">
        <v>542</v>
      </c>
      <c r="S1013" s="31">
        <v>1</v>
      </c>
      <c r="T1013" s="39" t="s">
        <v>281</v>
      </c>
      <c r="U1013" s="39" t="s">
        <v>426</v>
      </c>
      <c r="V1013" s="39" t="s">
        <v>31</v>
      </c>
      <c r="W1013" s="39" t="s">
        <v>287</v>
      </c>
      <c r="X1013" s="42" t="s">
        <v>428</v>
      </c>
      <c r="Y1013" s="50">
        <v>40716</v>
      </c>
      <c r="Z1013" s="30" t="s">
        <v>557</v>
      </c>
      <c r="AA1013" s="31">
        <v>1</v>
      </c>
      <c r="AB1013" s="33" t="s">
        <v>282</v>
      </c>
      <c r="AC1013" s="48">
        <v>5</v>
      </c>
      <c r="AD1013" s="30">
        <v>1</v>
      </c>
      <c r="AE1013" s="30">
        <v>0</v>
      </c>
      <c r="AF1013" s="46" t="str">
        <f>IFERROR(VLOOKUP(U1013,Acronym!$A:$B, 2, FALSE), "Ot")</f>
        <v>NW</v>
      </c>
      <c r="AG1013" s="47" t="s">
        <v>714</v>
      </c>
      <c r="AH1013" s="46" t="str">
        <f>VLOOKUP(AG1013,Acronym!$A:$B,2, FALSE)</f>
        <v>VA</v>
      </c>
      <c r="AI1013" s="47" t="s">
        <v>426</v>
      </c>
      <c r="AJ1013" s="47" t="s">
        <v>3323</v>
      </c>
    </row>
    <row r="1014" spans="1:36">
      <c r="A1014" s="30">
        <v>17410112</v>
      </c>
      <c r="B1014" s="31" t="s">
        <v>421</v>
      </c>
      <c r="C1014" s="39" t="s">
        <v>12802</v>
      </c>
      <c r="D1014" s="30">
        <v>12540024</v>
      </c>
      <c r="E1014" s="39" t="s">
        <v>621</v>
      </c>
      <c r="F1014" s="50">
        <v>40651</v>
      </c>
      <c r="G1014" s="32">
        <v>70000</v>
      </c>
      <c r="H1014" s="31" t="s">
        <v>424</v>
      </c>
      <c r="I1014" s="31" t="s">
        <v>425</v>
      </c>
      <c r="J1014" s="32">
        <v>70000</v>
      </c>
      <c r="K1014" s="32">
        <v>70000</v>
      </c>
      <c r="L1014" s="50">
        <v>40722</v>
      </c>
      <c r="M1014" s="31" t="s">
        <v>280</v>
      </c>
      <c r="N1014" s="31" t="s">
        <v>789</v>
      </c>
      <c r="O1014" s="31" t="s">
        <v>789</v>
      </c>
      <c r="P1014" s="39" t="s">
        <v>422</v>
      </c>
      <c r="Q1014" s="39" t="s">
        <v>555</v>
      </c>
      <c r="R1014" s="41" t="s">
        <v>541</v>
      </c>
      <c r="S1014" s="31">
        <v>1</v>
      </c>
      <c r="T1014" s="39" t="s">
        <v>283</v>
      </c>
      <c r="U1014" s="39" t="s">
        <v>868</v>
      </c>
      <c r="V1014" s="39" t="s">
        <v>619</v>
      </c>
      <c r="W1014" s="39" t="s">
        <v>93</v>
      </c>
      <c r="X1014" s="42" t="s">
        <v>619</v>
      </c>
      <c r="Y1014" s="50">
        <v>40730</v>
      </c>
      <c r="Z1014" s="30" t="s">
        <v>556</v>
      </c>
      <c r="AA1014" s="31">
        <v>1</v>
      </c>
      <c r="AB1014" s="33" t="s">
        <v>284</v>
      </c>
      <c r="AC1014" s="48">
        <v>10</v>
      </c>
      <c r="AD1014" s="30">
        <v>1</v>
      </c>
      <c r="AE1014" s="30">
        <v>0</v>
      </c>
      <c r="AF1014" s="46" t="str">
        <f>IFERROR(VLOOKUP(U1014,Acronym!$A:$B, 2, FALSE), "Ot")</f>
        <v>E</v>
      </c>
      <c r="AG1014" s="47" t="s">
        <v>716</v>
      </c>
      <c r="AH1014" s="46" t="str">
        <f>VLOOKUP(AG1014,Acronym!$A:$B,2, FALSE)</f>
        <v>MU</v>
      </c>
      <c r="AI1014" s="47" t="s">
        <v>423</v>
      </c>
      <c r="AJ1014" s="47" t="s">
        <v>3324</v>
      </c>
    </row>
    <row r="1015" spans="1:36">
      <c r="A1015" s="30">
        <v>17411159</v>
      </c>
      <c r="B1015" s="31" t="s">
        <v>421</v>
      </c>
      <c r="C1015" s="39" t="s">
        <v>12803</v>
      </c>
      <c r="D1015" s="30">
        <v>17411157</v>
      </c>
      <c r="E1015" s="39" t="s">
        <v>1801</v>
      </c>
      <c r="F1015" s="50">
        <v>40651</v>
      </c>
      <c r="G1015" s="32">
        <v>1500</v>
      </c>
      <c r="H1015" s="31" t="s">
        <v>177</v>
      </c>
      <c r="I1015" s="31" t="s">
        <v>174</v>
      </c>
      <c r="J1015" s="32">
        <v>0</v>
      </c>
      <c r="K1015" s="32">
        <v>0</v>
      </c>
      <c r="L1015" s="50">
        <v>40660</v>
      </c>
      <c r="M1015" s="31" t="s">
        <v>280</v>
      </c>
      <c r="N1015" s="31" t="s">
        <v>789</v>
      </c>
      <c r="O1015" s="31" t="s">
        <v>789</v>
      </c>
      <c r="P1015" s="39" t="s">
        <v>422</v>
      </c>
      <c r="Q1015" s="39" t="s">
        <v>555</v>
      </c>
      <c r="R1015" s="41" t="s">
        <v>542</v>
      </c>
      <c r="S1015" s="31" t="s">
        <v>421</v>
      </c>
      <c r="T1015" s="39" t="s">
        <v>281</v>
      </c>
      <c r="U1015" s="39" t="s">
        <v>426</v>
      </c>
      <c r="V1015" s="39" t="s">
        <v>447</v>
      </c>
      <c r="W1015" s="39" t="s">
        <v>503</v>
      </c>
      <c r="X1015" s="42" t="s">
        <v>448</v>
      </c>
      <c r="Y1015" s="50" t="s">
        <v>421</v>
      </c>
      <c r="Z1015" s="30" t="s">
        <v>557</v>
      </c>
      <c r="AA1015" s="31">
        <v>0</v>
      </c>
      <c r="AB1015" s="33" t="s">
        <v>282</v>
      </c>
      <c r="AC1015" s="48">
        <v>1</v>
      </c>
      <c r="AD1015" s="30">
        <v>1</v>
      </c>
      <c r="AE1015" s="30">
        <v>1</v>
      </c>
      <c r="AF1015" s="46" t="str">
        <f>IFERROR(VLOOKUP(U1015,Acronym!$A:$B, 2, FALSE), "Ot")</f>
        <v>NW</v>
      </c>
      <c r="AG1015" s="47" t="s">
        <v>714</v>
      </c>
      <c r="AH1015" s="46" t="str">
        <f>VLOOKUP(AG1015,Acronym!$A:$B,2, FALSE)</f>
        <v>VA</v>
      </c>
      <c r="AI1015" s="47" t="s">
        <v>426</v>
      </c>
      <c r="AJ1015" s="47" t="s">
        <v>3325</v>
      </c>
    </row>
    <row r="1016" spans="1:36">
      <c r="A1016" s="30">
        <v>17416459</v>
      </c>
      <c r="B1016" s="31" t="s">
        <v>421</v>
      </c>
      <c r="C1016" s="39" t="s">
        <v>12804</v>
      </c>
      <c r="D1016" s="30">
        <v>1855859</v>
      </c>
      <c r="E1016" s="39" t="s">
        <v>1802</v>
      </c>
      <c r="F1016" s="50">
        <v>40652</v>
      </c>
      <c r="G1016" s="32">
        <v>15580</v>
      </c>
      <c r="H1016" s="31" t="s">
        <v>177</v>
      </c>
      <c r="I1016" s="31" t="s">
        <v>174</v>
      </c>
      <c r="J1016" s="32">
        <v>0</v>
      </c>
      <c r="K1016" s="32">
        <v>0</v>
      </c>
      <c r="L1016" s="50">
        <v>40661</v>
      </c>
      <c r="M1016" s="31" t="s">
        <v>280</v>
      </c>
      <c r="N1016" s="31" t="s">
        <v>789</v>
      </c>
      <c r="O1016" s="31" t="s">
        <v>789</v>
      </c>
      <c r="P1016" s="39" t="s">
        <v>422</v>
      </c>
      <c r="Q1016" s="39" t="s">
        <v>555</v>
      </c>
      <c r="R1016" s="41" t="s">
        <v>541</v>
      </c>
      <c r="S1016" s="31" t="s">
        <v>421</v>
      </c>
      <c r="T1016" s="39" t="s">
        <v>281</v>
      </c>
      <c r="U1016" s="39" t="s">
        <v>436</v>
      </c>
      <c r="V1016" s="39" t="s">
        <v>566</v>
      </c>
      <c r="W1016" s="39" t="s">
        <v>295</v>
      </c>
      <c r="X1016" s="42" t="s">
        <v>545</v>
      </c>
      <c r="Y1016" s="50" t="s">
        <v>421</v>
      </c>
      <c r="Z1016" s="30" t="s">
        <v>557</v>
      </c>
      <c r="AA1016" s="31">
        <v>0</v>
      </c>
      <c r="AB1016" s="33" t="s">
        <v>284</v>
      </c>
      <c r="AC1016" s="48">
        <v>1</v>
      </c>
      <c r="AD1016" s="30">
        <v>1</v>
      </c>
      <c r="AE1016" s="30">
        <v>1</v>
      </c>
      <c r="AF1016" s="46" t="str">
        <f>IFERROR(VLOOKUP(U1016,Acronym!$A:$B, 2, FALSE), "Ot")</f>
        <v>SW</v>
      </c>
      <c r="AG1016" s="47" t="s">
        <v>721</v>
      </c>
      <c r="AH1016" s="46" t="str">
        <f>VLOOKUP(AG1016,Acronym!$A:$B,2, FALSE)</f>
        <v>NA</v>
      </c>
      <c r="AI1016" s="47" t="s">
        <v>436</v>
      </c>
      <c r="AJ1016" s="47" t="s">
        <v>3326</v>
      </c>
    </row>
    <row r="1017" spans="1:36">
      <c r="A1017" s="30">
        <v>17416613</v>
      </c>
      <c r="B1017" s="31" t="s">
        <v>421</v>
      </c>
      <c r="C1017" s="39" t="s">
        <v>12805</v>
      </c>
      <c r="D1017" s="30">
        <v>17416611</v>
      </c>
      <c r="E1017" s="39" t="s">
        <v>1803</v>
      </c>
      <c r="F1017" s="50">
        <v>40651</v>
      </c>
      <c r="G1017" s="32">
        <v>5865</v>
      </c>
      <c r="H1017" s="31" t="s">
        <v>424</v>
      </c>
      <c r="I1017" s="31" t="s">
        <v>174</v>
      </c>
      <c r="J1017" s="32">
        <v>0</v>
      </c>
      <c r="K1017" s="32">
        <v>0</v>
      </c>
      <c r="L1017" s="50">
        <v>40688</v>
      </c>
      <c r="M1017" s="31" t="s">
        <v>280</v>
      </c>
      <c r="N1017" s="31" t="s">
        <v>789</v>
      </c>
      <c r="O1017" s="31" t="s">
        <v>789</v>
      </c>
      <c r="P1017" s="39" t="s">
        <v>422</v>
      </c>
      <c r="Q1017" s="39" t="s">
        <v>555</v>
      </c>
      <c r="R1017" s="41" t="s">
        <v>542</v>
      </c>
      <c r="S1017" s="31" t="s">
        <v>421</v>
      </c>
      <c r="T1017" s="39" t="s">
        <v>281</v>
      </c>
      <c r="U1017" s="39" t="s">
        <v>436</v>
      </c>
      <c r="V1017" s="39" t="s">
        <v>244</v>
      </c>
      <c r="W1017" s="39" t="s">
        <v>245</v>
      </c>
      <c r="X1017" s="42" t="s">
        <v>244</v>
      </c>
      <c r="Y1017" s="50" t="s">
        <v>421</v>
      </c>
      <c r="Z1017" s="30" t="s">
        <v>556</v>
      </c>
      <c r="AA1017" s="31">
        <v>0</v>
      </c>
      <c r="AB1017" s="33" t="s">
        <v>282</v>
      </c>
      <c r="AC1017" s="48">
        <v>5</v>
      </c>
      <c r="AD1017" s="30">
        <v>1</v>
      </c>
      <c r="AE1017" s="30">
        <v>0</v>
      </c>
      <c r="AF1017" s="46" t="str">
        <f>IFERROR(VLOOKUP(U1017,Acronym!$A:$B, 2, FALSE), "Ot")</f>
        <v>SW</v>
      </c>
      <c r="AG1017" s="47" t="s">
        <v>714</v>
      </c>
      <c r="AH1017" s="46" t="str">
        <f>VLOOKUP(AG1017,Acronym!$A:$B,2, FALSE)</f>
        <v>VA</v>
      </c>
      <c r="AI1017" s="47" t="s">
        <v>436</v>
      </c>
      <c r="AJ1017" s="47" t="s">
        <v>3327</v>
      </c>
    </row>
    <row r="1018" spans="1:36">
      <c r="A1018" s="30">
        <v>17416761</v>
      </c>
      <c r="B1018" s="31" t="s">
        <v>421</v>
      </c>
      <c r="C1018" s="39" t="s">
        <v>12806</v>
      </c>
      <c r="D1018" s="30">
        <v>17416759</v>
      </c>
      <c r="E1018" s="39" t="s">
        <v>1804</v>
      </c>
      <c r="F1018" s="50">
        <v>40651</v>
      </c>
      <c r="G1018" s="32">
        <v>9660</v>
      </c>
      <c r="H1018" s="31" t="s">
        <v>424</v>
      </c>
      <c r="I1018" s="31" t="s">
        <v>425</v>
      </c>
      <c r="J1018" s="32">
        <v>9660</v>
      </c>
      <c r="K1018" s="32">
        <v>9660</v>
      </c>
      <c r="L1018" s="50">
        <v>40688</v>
      </c>
      <c r="M1018" s="31" t="s">
        <v>280</v>
      </c>
      <c r="N1018" s="31" t="s">
        <v>789</v>
      </c>
      <c r="O1018" s="31" t="s">
        <v>789</v>
      </c>
      <c r="P1018" s="39" t="s">
        <v>422</v>
      </c>
      <c r="Q1018" s="39" t="s">
        <v>555</v>
      </c>
      <c r="R1018" s="41" t="s">
        <v>542</v>
      </c>
      <c r="S1018" s="31">
        <v>1</v>
      </c>
      <c r="T1018" s="39" t="s">
        <v>281</v>
      </c>
      <c r="U1018" s="39" t="s">
        <v>446</v>
      </c>
      <c r="V1018" s="39" t="s">
        <v>473</v>
      </c>
      <c r="W1018" s="39" t="s">
        <v>372</v>
      </c>
      <c r="X1018" s="42" t="s">
        <v>474</v>
      </c>
      <c r="Y1018" s="50">
        <v>40710</v>
      </c>
      <c r="Z1018" s="30" t="s">
        <v>556</v>
      </c>
      <c r="AA1018" s="31">
        <v>1</v>
      </c>
      <c r="AB1018" s="33" t="s">
        <v>282</v>
      </c>
      <c r="AC1018" s="48">
        <v>5</v>
      </c>
      <c r="AD1018" s="30">
        <v>1</v>
      </c>
      <c r="AE1018" s="30">
        <v>0</v>
      </c>
      <c r="AF1018" s="46" t="str">
        <f>IFERROR(VLOOKUP(U1018,Acronym!$A:$B, 2, FALSE), "Ot")</f>
        <v>SE</v>
      </c>
      <c r="AG1018" s="47" t="s">
        <v>717</v>
      </c>
      <c r="AH1018" s="46" t="str">
        <f>VLOOKUP(AG1018,Acronym!$A:$B,2, FALSE)</f>
        <v>CA</v>
      </c>
      <c r="AI1018" s="47" t="s">
        <v>446</v>
      </c>
      <c r="AJ1018" s="47" t="s">
        <v>3328</v>
      </c>
    </row>
    <row r="1019" spans="1:36">
      <c r="A1019" s="30">
        <v>17417019</v>
      </c>
      <c r="B1019" s="31" t="s">
        <v>421</v>
      </c>
      <c r="C1019" s="39" t="s">
        <v>12807</v>
      </c>
      <c r="D1019" s="30">
        <v>17417012</v>
      </c>
      <c r="E1019" s="39" t="s">
        <v>1805</v>
      </c>
      <c r="F1019" s="50">
        <v>40651</v>
      </c>
      <c r="G1019" s="32">
        <v>8775</v>
      </c>
      <c r="H1019" s="31" t="s">
        <v>424</v>
      </c>
      <c r="I1019" s="31" t="s">
        <v>174</v>
      </c>
      <c r="J1019" s="32">
        <v>0</v>
      </c>
      <c r="K1019" s="32">
        <v>0</v>
      </c>
      <c r="L1019" s="50">
        <v>40687</v>
      </c>
      <c r="M1019" s="31" t="s">
        <v>280</v>
      </c>
      <c r="N1019" s="31" t="s">
        <v>789</v>
      </c>
      <c r="O1019" s="31" t="s">
        <v>789</v>
      </c>
      <c r="P1019" s="39" t="s">
        <v>422</v>
      </c>
      <c r="Q1019" s="39" t="s">
        <v>555</v>
      </c>
      <c r="R1019" s="41" t="s">
        <v>542</v>
      </c>
      <c r="S1019" s="31" t="s">
        <v>421</v>
      </c>
      <c r="T1019" s="39" t="s">
        <v>283</v>
      </c>
      <c r="U1019" s="39" t="s">
        <v>430</v>
      </c>
      <c r="V1019" s="39" t="s">
        <v>515</v>
      </c>
      <c r="W1019" s="39" t="s">
        <v>516</v>
      </c>
      <c r="X1019" s="42" t="s">
        <v>516</v>
      </c>
      <c r="Y1019" s="50" t="s">
        <v>421</v>
      </c>
      <c r="Z1019" s="30" t="s">
        <v>557</v>
      </c>
      <c r="AA1019" s="31">
        <v>0</v>
      </c>
      <c r="AB1019" s="33" t="s">
        <v>282</v>
      </c>
      <c r="AC1019" s="48">
        <v>5</v>
      </c>
      <c r="AD1019" s="30">
        <v>1</v>
      </c>
      <c r="AE1019" s="30">
        <v>0</v>
      </c>
      <c r="AF1019" s="46" t="str">
        <f>IFERROR(VLOOKUP(U1019,Acronym!$A:$B, 2, FALSE), "Ot")</f>
        <v>Y</v>
      </c>
      <c r="AG1019" s="47" t="s">
        <v>714</v>
      </c>
      <c r="AH1019" s="46" t="str">
        <f>VLOOKUP(AG1019,Acronym!$A:$B,2, FALSE)</f>
        <v>VA</v>
      </c>
      <c r="AI1019" s="47" t="s">
        <v>720</v>
      </c>
      <c r="AJ1019" s="47" t="s">
        <v>3329</v>
      </c>
    </row>
    <row r="1020" spans="1:36">
      <c r="A1020" s="30">
        <v>17417433</v>
      </c>
      <c r="B1020" s="31" t="s">
        <v>421</v>
      </c>
      <c r="C1020" s="39" t="s">
        <v>12808</v>
      </c>
      <c r="D1020" s="30">
        <v>1637275</v>
      </c>
      <c r="E1020" s="39" t="s">
        <v>3893</v>
      </c>
      <c r="F1020" s="50">
        <v>40651</v>
      </c>
      <c r="G1020" s="32">
        <v>72000</v>
      </c>
      <c r="H1020" s="31" t="s">
        <v>424</v>
      </c>
      <c r="I1020" s="31" t="s">
        <v>425</v>
      </c>
      <c r="J1020" s="32">
        <v>72000</v>
      </c>
      <c r="K1020" s="32">
        <v>67000</v>
      </c>
      <c r="L1020" s="50">
        <v>40736</v>
      </c>
      <c r="M1020" s="31" t="s">
        <v>3874</v>
      </c>
      <c r="N1020" s="31" t="s">
        <v>789</v>
      </c>
      <c r="O1020" s="31" t="s">
        <v>789</v>
      </c>
      <c r="P1020" s="39" t="s">
        <v>422</v>
      </c>
      <c r="Q1020" s="39" t="s">
        <v>555</v>
      </c>
      <c r="R1020" s="41" t="s">
        <v>541</v>
      </c>
      <c r="S1020" s="31">
        <v>1</v>
      </c>
      <c r="T1020" s="39" t="s">
        <v>283</v>
      </c>
      <c r="U1020" s="39" t="s">
        <v>430</v>
      </c>
      <c r="V1020" s="39" t="s">
        <v>318</v>
      </c>
      <c r="W1020" s="39" t="s">
        <v>319</v>
      </c>
      <c r="X1020" s="42" t="s">
        <v>320</v>
      </c>
      <c r="Y1020" s="50">
        <v>40749</v>
      </c>
      <c r="Z1020" s="30" t="s">
        <v>556</v>
      </c>
      <c r="AA1020" s="31">
        <v>1</v>
      </c>
      <c r="AB1020" s="33" t="s">
        <v>284</v>
      </c>
      <c r="AC1020" s="48">
        <v>12</v>
      </c>
      <c r="AD1020" s="30">
        <v>0</v>
      </c>
      <c r="AE1020" s="30">
        <v>0</v>
      </c>
      <c r="AF1020" s="46" t="str">
        <f>IFERROR(VLOOKUP(U1020,Acronym!$A:$B, 2, FALSE), "Ot")</f>
        <v>Y</v>
      </c>
      <c r="AG1020" s="47" t="s">
        <v>715</v>
      </c>
      <c r="AH1020" s="46" t="str">
        <f>VLOOKUP(AG1020,Acronym!$A:$B,2, FALSE)</f>
        <v>TH</v>
      </c>
      <c r="AI1020" s="47" t="s">
        <v>720</v>
      </c>
      <c r="AJ1020" s="47" t="s">
        <v>3894</v>
      </c>
    </row>
    <row r="1021" spans="1:36">
      <c r="A1021" s="30">
        <v>17417517</v>
      </c>
      <c r="B1021" s="31" t="s">
        <v>421</v>
      </c>
      <c r="C1021" s="39" t="s">
        <v>12809</v>
      </c>
      <c r="D1021" s="30">
        <v>17417510</v>
      </c>
      <c r="E1021" s="39" t="s">
        <v>1806</v>
      </c>
      <c r="F1021" s="50">
        <v>40651</v>
      </c>
      <c r="G1021" s="32">
        <v>9500</v>
      </c>
      <c r="H1021" s="31" t="s">
        <v>424</v>
      </c>
      <c r="I1021" s="31" t="s">
        <v>425</v>
      </c>
      <c r="J1021" s="32">
        <v>9500</v>
      </c>
      <c r="K1021" s="32">
        <v>9500</v>
      </c>
      <c r="L1021" s="50">
        <v>40688</v>
      </c>
      <c r="M1021" s="31" t="s">
        <v>280</v>
      </c>
      <c r="N1021" s="31" t="s">
        <v>789</v>
      </c>
      <c r="O1021" s="31" t="s">
        <v>789</v>
      </c>
      <c r="P1021" s="39" t="s">
        <v>422</v>
      </c>
      <c r="Q1021" s="39" t="s">
        <v>555</v>
      </c>
      <c r="R1021" s="41" t="s">
        <v>542</v>
      </c>
      <c r="S1021" s="31">
        <v>1</v>
      </c>
      <c r="T1021" s="39" t="s">
        <v>283</v>
      </c>
      <c r="U1021" s="39" t="s">
        <v>446</v>
      </c>
      <c r="V1021" s="39" t="s">
        <v>61</v>
      </c>
      <c r="W1021" s="39" t="s">
        <v>58</v>
      </c>
      <c r="X1021" s="42" t="s">
        <v>61</v>
      </c>
      <c r="Y1021" s="50">
        <v>40696</v>
      </c>
      <c r="Z1021" s="30" t="s">
        <v>557</v>
      </c>
      <c r="AA1021" s="31">
        <v>1</v>
      </c>
      <c r="AB1021" s="33" t="s">
        <v>282</v>
      </c>
      <c r="AC1021" s="48">
        <v>5</v>
      </c>
      <c r="AD1021" s="30">
        <v>1</v>
      </c>
      <c r="AE1021" s="30">
        <v>0</v>
      </c>
      <c r="AF1021" s="46" t="str">
        <f>IFERROR(VLOOKUP(U1021,Acronym!$A:$B, 2, FALSE), "Ot")</f>
        <v>SE</v>
      </c>
      <c r="AG1021" s="47" t="s">
        <v>715</v>
      </c>
      <c r="AH1021" s="46" t="str">
        <f>VLOOKUP(AG1021,Acronym!$A:$B,2, FALSE)</f>
        <v>TH</v>
      </c>
      <c r="AI1021" s="47" t="s">
        <v>446</v>
      </c>
      <c r="AJ1021" s="47" t="s">
        <v>3330</v>
      </c>
    </row>
    <row r="1022" spans="1:36">
      <c r="A1022" s="30">
        <v>17417723</v>
      </c>
      <c r="B1022" s="31" t="s">
        <v>421</v>
      </c>
      <c r="C1022" s="39" t="s">
        <v>12810</v>
      </c>
      <c r="D1022" s="30">
        <v>1601456</v>
      </c>
      <c r="E1022" s="39" t="s">
        <v>552</v>
      </c>
      <c r="F1022" s="50">
        <v>40651</v>
      </c>
      <c r="G1022" s="32">
        <v>9894</v>
      </c>
      <c r="H1022" s="31" t="s">
        <v>177</v>
      </c>
      <c r="I1022" s="31" t="s">
        <v>174</v>
      </c>
      <c r="J1022" s="32">
        <v>0</v>
      </c>
      <c r="K1022" s="32">
        <v>0</v>
      </c>
      <c r="L1022" s="50">
        <v>40660</v>
      </c>
      <c r="M1022" s="31" t="s">
        <v>280</v>
      </c>
      <c r="N1022" s="31" t="s">
        <v>789</v>
      </c>
      <c r="O1022" s="31" t="s">
        <v>789</v>
      </c>
      <c r="P1022" s="39" t="s">
        <v>422</v>
      </c>
      <c r="Q1022" s="39" t="s">
        <v>555</v>
      </c>
      <c r="R1022" s="41" t="s">
        <v>542</v>
      </c>
      <c r="S1022" s="31" t="s">
        <v>421</v>
      </c>
      <c r="T1022" s="39" t="s">
        <v>283</v>
      </c>
      <c r="U1022" s="39" t="s">
        <v>423</v>
      </c>
      <c r="V1022" s="39" t="s">
        <v>489</v>
      </c>
      <c r="W1022" s="39" t="s">
        <v>175</v>
      </c>
      <c r="X1022" s="42" t="s">
        <v>270</v>
      </c>
      <c r="Y1022" s="50" t="s">
        <v>421</v>
      </c>
      <c r="Z1022" s="30" t="s">
        <v>556</v>
      </c>
      <c r="AA1022" s="31">
        <v>0</v>
      </c>
      <c r="AB1022" s="33" t="s">
        <v>282</v>
      </c>
      <c r="AC1022" s="48">
        <v>1</v>
      </c>
      <c r="AD1022" s="30">
        <v>1</v>
      </c>
      <c r="AE1022" s="30">
        <v>1</v>
      </c>
      <c r="AF1022" s="46" t="str">
        <f>IFERROR(VLOOKUP(U1022,Acronym!$A:$B, 2, FALSE), "Ot")</f>
        <v>L</v>
      </c>
      <c r="AG1022" s="47" t="s">
        <v>716</v>
      </c>
      <c r="AH1022" s="46" t="str">
        <f>VLOOKUP(AG1022,Acronym!$A:$B,2, FALSE)</f>
        <v>MU</v>
      </c>
      <c r="AI1022" s="47" t="s">
        <v>423</v>
      </c>
      <c r="AJ1022" s="47" t="s">
        <v>823</v>
      </c>
    </row>
    <row r="1023" spans="1:36">
      <c r="A1023" s="30">
        <v>17418100</v>
      </c>
      <c r="B1023" s="31" t="s">
        <v>421</v>
      </c>
      <c r="C1023" s="39" t="s">
        <v>12811</v>
      </c>
      <c r="D1023" s="30">
        <v>17418098</v>
      </c>
      <c r="E1023" s="39" t="s">
        <v>1807</v>
      </c>
      <c r="F1023" s="50">
        <v>40651</v>
      </c>
      <c r="G1023" s="32">
        <v>8000</v>
      </c>
      <c r="H1023" s="31" t="s">
        <v>177</v>
      </c>
      <c r="I1023" s="31" t="s">
        <v>174</v>
      </c>
      <c r="J1023" s="32">
        <v>0</v>
      </c>
      <c r="K1023" s="32">
        <v>0</v>
      </c>
      <c r="L1023" s="50">
        <v>40661</v>
      </c>
      <c r="M1023" s="31" t="s">
        <v>280</v>
      </c>
      <c r="N1023" s="31" t="s">
        <v>789</v>
      </c>
      <c r="O1023" s="31" t="s">
        <v>789</v>
      </c>
      <c r="P1023" s="39" t="s">
        <v>422</v>
      </c>
      <c r="Q1023" s="39" t="s">
        <v>555</v>
      </c>
      <c r="R1023" s="41" t="s">
        <v>542</v>
      </c>
      <c r="S1023" s="31" t="s">
        <v>421</v>
      </c>
      <c r="T1023" s="39" t="s">
        <v>281</v>
      </c>
      <c r="U1023" s="39" t="s">
        <v>436</v>
      </c>
      <c r="V1023" s="39" t="s">
        <v>369</v>
      </c>
      <c r="W1023" s="39" t="s">
        <v>367</v>
      </c>
      <c r="X1023" s="42" t="s">
        <v>367</v>
      </c>
      <c r="Y1023" s="50" t="s">
        <v>421</v>
      </c>
      <c r="Z1023" s="30" t="s">
        <v>557</v>
      </c>
      <c r="AA1023" s="31">
        <v>0</v>
      </c>
      <c r="AB1023" s="33" t="s">
        <v>282</v>
      </c>
      <c r="AC1023" s="48">
        <v>1</v>
      </c>
      <c r="AD1023" s="30">
        <v>1</v>
      </c>
      <c r="AE1023" s="30">
        <v>1</v>
      </c>
      <c r="AF1023" s="46" t="str">
        <f>IFERROR(VLOOKUP(U1023,Acronym!$A:$B, 2, FALSE), "Ot")</f>
        <v>SW</v>
      </c>
      <c r="AG1023" s="47" t="s">
        <v>722</v>
      </c>
      <c r="AH1023" s="46" t="str">
        <f>VLOOKUP(AG1023,Acronym!$A:$B,2, FALSE)</f>
        <v>DA</v>
      </c>
      <c r="AI1023" s="47" t="s">
        <v>436</v>
      </c>
      <c r="AJ1023" s="47" t="s">
        <v>3331</v>
      </c>
    </row>
    <row r="1024" spans="1:36">
      <c r="A1024" s="30">
        <v>17418168</v>
      </c>
      <c r="B1024" s="31" t="s">
        <v>421</v>
      </c>
      <c r="C1024" s="39" t="s">
        <v>12812</v>
      </c>
      <c r="D1024" s="30">
        <v>17418166</v>
      </c>
      <c r="E1024" s="39" t="s">
        <v>1808</v>
      </c>
      <c r="F1024" s="50">
        <v>40651</v>
      </c>
      <c r="G1024" s="32">
        <v>9300</v>
      </c>
      <c r="H1024" s="31" t="s">
        <v>424</v>
      </c>
      <c r="I1024" s="31" t="s">
        <v>425</v>
      </c>
      <c r="J1024" s="32">
        <v>9300</v>
      </c>
      <c r="K1024" s="32">
        <v>9300</v>
      </c>
      <c r="L1024" s="50">
        <v>40687</v>
      </c>
      <c r="M1024" s="31" t="s">
        <v>280</v>
      </c>
      <c r="N1024" s="31" t="s">
        <v>789</v>
      </c>
      <c r="O1024" s="31" t="s">
        <v>789</v>
      </c>
      <c r="P1024" s="39" t="s">
        <v>422</v>
      </c>
      <c r="Q1024" s="39" t="s">
        <v>555</v>
      </c>
      <c r="R1024" s="41" t="s">
        <v>542</v>
      </c>
      <c r="S1024" s="31">
        <v>1</v>
      </c>
      <c r="T1024" s="39" t="s">
        <v>281</v>
      </c>
      <c r="U1024" s="39" t="s">
        <v>426</v>
      </c>
      <c r="V1024" s="39" t="s">
        <v>30</v>
      </c>
      <c r="W1024" s="39" t="s">
        <v>287</v>
      </c>
      <c r="X1024" s="42" t="s">
        <v>428</v>
      </c>
      <c r="Y1024" s="50">
        <v>40697</v>
      </c>
      <c r="Z1024" s="30" t="s">
        <v>556</v>
      </c>
      <c r="AA1024" s="31">
        <v>1</v>
      </c>
      <c r="AB1024" s="33" t="s">
        <v>282</v>
      </c>
      <c r="AC1024" s="48">
        <v>5</v>
      </c>
      <c r="AD1024" s="30">
        <v>1</v>
      </c>
      <c r="AE1024" s="30">
        <v>0</v>
      </c>
      <c r="AF1024" s="46" t="str">
        <f>IFERROR(VLOOKUP(U1024,Acronym!$A:$B, 2, FALSE), "Ot")</f>
        <v>NW</v>
      </c>
      <c r="AG1024" s="47" t="s">
        <v>717</v>
      </c>
      <c r="AH1024" s="46" t="str">
        <f>VLOOKUP(AG1024,Acronym!$A:$B,2, FALSE)</f>
        <v>CA</v>
      </c>
      <c r="AI1024" s="47" t="s">
        <v>426</v>
      </c>
      <c r="AJ1024" s="47" t="s">
        <v>3332</v>
      </c>
    </row>
    <row r="1025" spans="1:36">
      <c r="A1025" s="30">
        <v>17418416</v>
      </c>
      <c r="B1025" s="31" t="s">
        <v>421</v>
      </c>
      <c r="C1025" s="39" t="s">
        <v>12813</v>
      </c>
      <c r="D1025" s="30">
        <v>1841124</v>
      </c>
      <c r="E1025" s="39" t="s">
        <v>3895</v>
      </c>
      <c r="F1025" s="50">
        <v>40652</v>
      </c>
      <c r="G1025" s="32">
        <v>18500</v>
      </c>
      <c r="H1025" s="31" t="s">
        <v>424</v>
      </c>
      <c r="I1025" s="31" t="s">
        <v>425</v>
      </c>
      <c r="J1025" s="32">
        <v>18500</v>
      </c>
      <c r="K1025" s="32">
        <v>18500</v>
      </c>
      <c r="L1025" s="50">
        <v>40744</v>
      </c>
      <c r="M1025" s="31" t="s">
        <v>3874</v>
      </c>
      <c r="N1025" s="31" t="s">
        <v>789</v>
      </c>
      <c r="O1025" s="31" t="s">
        <v>789</v>
      </c>
      <c r="P1025" s="39" t="s">
        <v>422</v>
      </c>
      <c r="Q1025" s="39" t="s">
        <v>555</v>
      </c>
      <c r="R1025" s="41" t="s">
        <v>179</v>
      </c>
      <c r="S1025" s="31">
        <v>1</v>
      </c>
      <c r="T1025" s="39" t="s">
        <v>281</v>
      </c>
      <c r="U1025" s="39" t="s">
        <v>434</v>
      </c>
      <c r="V1025" s="39" t="s">
        <v>390</v>
      </c>
      <c r="W1025" s="39" t="s">
        <v>381</v>
      </c>
      <c r="X1025" s="42" t="s">
        <v>384</v>
      </c>
      <c r="Y1025" s="50">
        <v>40757</v>
      </c>
      <c r="Z1025" s="30" t="s">
        <v>556</v>
      </c>
      <c r="AA1025" s="31">
        <v>1</v>
      </c>
      <c r="AB1025" s="33" t="s">
        <v>284</v>
      </c>
      <c r="AC1025" s="48">
        <v>13</v>
      </c>
      <c r="AD1025" s="30">
        <v>0</v>
      </c>
      <c r="AE1025" s="30">
        <v>0</v>
      </c>
      <c r="AF1025" s="46" t="str">
        <f>IFERROR(VLOOKUP(U1025,Acronym!$A:$B, 2, FALSE), "Ot")</f>
        <v>EM</v>
      </c>
      <c r="AG1025" s="47" t="s">
        <v>714</v>
      </c>
      <c r="AH1025" s="46" t="str">
        <f>VLOOKUP(AG1025,Acronym!$A:$B,2, FALSE)</f>
        <v>VA</v>
      </c>
      <c r="AI1025" s="47" t="s">
        <v>434</v>
      </c>
      <c r="AJ1025" s="47" t="s">
        <v>3896</v>
      </c>
    </row>
    <row r="1026" spans="1:36">
      <c r="A1026" s="30">
        <v>17419272</v>
      </c>
      <c r="B1026" s="31" t="s">
        <v>421</v>
      </c>
      <c r="C1026" s="39" t="s">
        <v>12814</v>
      </c>
      <c r="D1026" s="30">
        <v>17338848</v>
      </c>
      <c r="E1026" s="39" t="s">
        <v>1809</v>
      </c>
      <c r="F1026" s="50">
        <v>40651</v>
      </c>
      <c r="G1026" s="32">
        <v>10000</v>
      </c>
      <c r="H1026" s="31" t="s">
        <v>424</v>
      </c>
      <c r="I1026" s="31" t="s">
        <v>174</v>
      </c>
      <c r="J1026" s="32">
        <v>0</v>
      </c>
      <c r="K1026" s="32">
        <v>0</v>
      </c>
      <c r="L1026" s="50">
        <v>40687</v>
      </c>
      <c r="M1026" s="31" t="s">
        <v>280</v>
      </c>
      <c r="N1026" s="31" t="s">
        <v>789</v>
      </c>
      <c r="O1026" s="31" t="s">
        <v>789</v>
      </c>
      <c r="P1026" s="39" t="s">
        <v>422</v>
      </c>
      <c r="Q1026" s="39" t="s">
        <v>555</v>
      </c>
      <c r="R1026" s="41" t="s">
        <v>542</v>
      </c>
      <c r="S1026" s="31" t="s">
        <v>421</v>
      </c>
      <c r="T1026" s="39" t="s">
        <v>281</v>
      </c>
      <c r="U1026" s="39" t="s">
        <v>423</v>
      </c>
      <c r="V1026" s="39" t="s">
        <v>572</v>
      </c>
      <c r="W1026" s="39" t="s">
        <v>175</v>
      </c>
      <c r="X1026" s="42" t="s">
        <v>163</v>
      </c>
      <c r="Y1026" s="50" t="s">
        <v>421</v>
      </c>
      <c r="Z1026" s="30" t="s">
        <v>557</v>
      </c>
      <c r="AA1026" s="31">
        <v>0</v>
      </c>
      <c r="AB1026" s="33" t="s">
        <v>282</v>
      </c>
      <c r="AC1026" s="48">
        <v>5</v>
      </c>
      <c r="AD1026" s="30">
        <v>1</v>
      </c>
      <c r="AE1026" s="30">
        <v>0</v>
      </c>
      <c r="AF1026" s="46" t="str">
        <f>IFERROR(VLOOKUP(U1026,Acronym!$A:$B, 2, FALSE), "Ot")</f>
        <v>L</v>
      </c>
      <c r="AG1026" s="47" t="s">
        <v>715</v>
      </c>
      <c r="AH1026" s="46" t="str">
        <f>VLOOKUP(AG1026,Acronym!$A:$B,2, FALSE)</f>
        <v>TH</v>
      </c>
      <c r="AI1026" s="47" t="s">
        <v>423</v>
      </c>
      <c r="AJ1026" s="47" t="s">
        <v>3333</v>
      </c>
    </row>
    <row r="1027" spans="1:36">
      <c r="A1027" s="30">
        <v>17419481</v>
      </c>
      <c r="B1027" s="31" t="s">
        <v>421</v>
      </c>
      <c r="C1027" s="39" t="s">
        <v>12815</v>
      </c>
      <c r="D1027" s="30">
        <v>17419479</v>
      </c>
      <c r="E1027" s="39" t="s">
        <v>1810</v>
      </c>
      <c r="F1027" s="50">
        <v>40651</v>
      </c>
      <c r="G1027" s="32">
        <v>4000</v>
      </c>
      <c r="H1027" s="31" t="s">
        <v>177</v>
      </c>
      <c r="I1027" s="31" t="s">
        <v>174</v>
      </c>
      <c r="J1027" s="32">
        <v>0</v>
      </c>
      <c r="K1027" s="32">
        <v>0</v>
      </c>
      <c r="L1027" s="50">
        <v>40660</v>
      </c>
      <c r="M1027" s="31" t="s">
        <v>280</v>
      </c>
      <c r="N1027" s="31" t="s">
        <v>789</v>
      </c>
      <c r="O1027" s="31" t="s">
        <v>789</v>
      </c>
      <c r="P1027" s="39" t="s">
        <v>422</v>
      </c>
      <c r="Q1027" s="39" t="s">
        <v>555</v>
      </c>
      <c r="R1027" s="41" t="s">
        <v>542</v>
      </c>
      <c r="S1027" s="31" t="s">
        <v>421</v>
      </c>
      <c r="T1027" s="39" t="s">
        <v>281</v>
      </c>
      <c r="U1027" s="39" t="s">
        <v>426</v>
      </c>
      <c r="V1027" s="39" t="s">
        <v>8</v>
      </c>
      <c r="W1027" s="39" t="s">
        <v>286</v>
      </c>
      <c r="X1027" s="42" t="s">
        <v>438</v>
      </c>
      <c r="Y1027" s="50" t="s">
        <v>421</v>
      </c>
      <c r="Z1027" s="30" t="s">
        <v>557</v>
      </c>
      <c r="AA1027" s="31">
        <v>0</v>
      </c>
      <c r="AB1027" s="33" t="s">
        <v>282</v>
      </c>
      <c r="AC1027" s="48">
        <v>1</v>
      </c>
      <c r="AD1027" s="30">
        <v>1</v>
      </c>
      <c r="AE1027" s="30">
        <v>1</v>
      </c>
      <c r="AF1027" s="46" t="str">
        <f>IFERROR(VLOOKUP(U1027,Acronym!$A:$B, 2, FALSE), "Ot")</f>
        <v>NW</v>
      </c>
      <c r="AG1027" s="47" t="s">
        <v>716</v>
      </c>
      <c r="AH1027" s="46" t="str">
        <f>VLOOKUP(AG1027,Acronym!$A:$B,2, FALSE)</f>
        <v>MU</v>
      </c>
      <c r="AI1027" s="47" t="s">
        <v>426</v>
      </c>
      <c r="AJ1027" s="47" t="s">
        <v>3334</v>
      </c>
    </row>
    <row r="1028" spans="1:36">
      <c r="A1028" s="30">
        <v>17420440</v>
      </c>
      <c r="B1028" s="31" t="s">
        <v>421</v>
      </c>
      <c r="C1028" s="39" t="s">
        <v>12816</v>
      </c>
      <c r="D1028" s="30">
        <v>9210892</v>
      </c>
      <c r="E1028" s="39" t="s">
        <v>1811</v>
      </c>
      <c r="F1028" s="50">
        <v>40652</v>
      </c>
      <c r="G1028" s="32">
        <v>4600</v>
      </c>
      <c r="H1028" s="31" t="s">
        <v>424</v>
      </c>
      <c r="I1028" s="31" t="s">
        <v>425</v>
      </c>
      <c r="J1028" s="32">
        <v>4600</v>
      </c>
      <c r="K1028" s="32">
        <v>4600</v>
      </c>
      <c r="L1028" s="50">
        <v>40687</v>
      </c>
      <c r="M1028" s="31" t="s">
        <v>280</v>
      </c>
      <c r="N1028" s="31" t="s">
        <v>789</v>
      </c>
      <c r="O1028" s="31" t="s">
        <v>789</v>
      </c>
      <c r="P1028" s="39" t="s">
        <v>422</v>
      </c>
      <c r="Q1028" s="39" t="s">
        <v>555</v>
      </c>
      <c r="R1028" s="41" t="s">
        <v>542</v>
      </c>
      <c r="S1028" s="31">
        <v>1</v>
      </c>
      <c r="T1028" s="39" t="s">
        <v>283</v>
      </c>
      <c r="U1028" s="39" t="s">
        <v>431</v>
      </c>
      <c r="V1028" s="39" t="s">
        <v>338</v>
      </c>
      <c r="W1028" s="39" t="s">
        <v>335</v>
      </c>
      <c r="X1028" s="42" t="s">
        <v>339</v>
      </c>
      <c r="Y1028" s="50">
        <v>40704</v>
      </c>
      <c r="Z1028" s="30" t="s">
        <v>557</v>
      </c>
      <c r="AA1028" s="31">
        <v>1</v>
      </c>
      <c r="AB1028" s="33" t="s">
        <v>282</v>
      </c>
      <c r="AC1028" s="48">
        <v>5</v>
      </c>
      <c r="AD1028" s="30">
        <v>1</v>
      </c>
      <c r="AE1028" s="30">
        <v>0</v>
      </c>
      <c r="AF1028" s="46" t="str">
        <f>IFERROR(VLOOKUP(U1028,Acronym!$A:$B, 2, FALSE), "Ot")</f>
        <v>NE</v>
      </c>
      <c r="AG1028" s="47" t="s">
        <v>714</v>
      </c>
      <c r="AH1028" s="46" t="str">
        <f>VLOOKUP(AG1028,Acronym!$A:$B,2, FALSE)</f>
        <v>VA</v>
      </c>
      <c r="AI1028" s="47" t="s">
        <v>431</v>
      </c>
      <c r="AJ1028" s="47" t="s">
        <v>3335</v>
      </c>
    </row>
    <row r="1029" spans="1:36">
      <c r="A1029" s="30">
        <v>17420570</v>
      </c>
      <c r="B1029" s="31" t="s">
        <v>421</v>
      </c>
      <c r="C1029" s="39" t="s">
        <v>12817</v>
      </c>
      <c r="D1029" s="30">
        <v>15060281</v>
      </c>
      <c r="E1029" s="39" t="s">
        <v>703</v>
      </c>
      <c r="F1029" s="50">
        <v>40652</v>
      </c>
      <c r="G1029" s="32">
        <v>10000</v>
      </c>
      <c r="H1029" s="31" t="s">
        <v>424</v>
      </c>
      <c r="I1029" s="31" t="s">
        <v>174</v>
      </c>
      <c r="J1029" s="32">
        <v>10000</v>
      </c>
      <c r="K1029" s="32">
        <v>0</v>
      </c>
      <c r="L1029" s="50">
        <v>40687</v>
      </c>
      <c r="M1029" s="31" t="s">
        <v>280</v>
      </c>
      <c r="N1029" s="31" t="s">
        <v>789</v>
      </c>
      <c r="O1029" s="31" t="s">
        <v>789</v>
      </c>
      <c r="P1029" s="39" t="s">
        <v>422</v>
      </c>
      <c r="Q1029" s="39" t="s">
        <v>555</v>
      </c>
      <c r="R1029" s="41" t="s">
        <v>542</v>
      </c>
      <c r="S1029" s="31" t="s">
        <v>421</v>
      </c>
      <c r="T1029" s="39" t="s">
        <v>281</v>
      </c>
      <c r="U1029" s="39" t="s">
        <v>423</v>
      </c>
      <c r="V1029" s="39" t="s">
        <v>352</v>
      </c>
      <c r="W1029" s="39" t="s">
        <v>175</v>
      </c>
      <c r="X1029" s="42" t="s">
        <v>353</v>
      </c>
      <c r="Y1029" s="50" t="s">
        <v>421</v>
      </c>
      <c r="Z1029" s="30" t="s">
        <v>557</v>
      </c>
      <c r="AA1029" s="31">
        <v>0</v>
      </c>
      <c r="AB1029" s="33" t="s">
        <v>282</v>
      </c>
      <c r="AC1029" s="48">
        <v>5</v>
      </c>
      <c r="AD1029" s="30">
        <v>1</v>
      </c>
      <c r="AE1029" s="30">
        <v>0</v>
      </c>
      <c r="AF1029" s="46" t="str">
        <f>IFERROR(VLOOKUP(U1029,Acronym!$A:$B, 2, FALSE), "Ot")</f>
        <v>L</v>
      </c>
      <c r="AG1029" s="47" t="s">
        <v>715</v>
      </c>
      <c r="AH1029" s="46" t="str">
        <f>VLOOKUP(AG1029,Acronym!$A:$B,2, FALSE)</f>
        <v>TH</v>
      </c>
      <c r="AI1029" s="47" t="s">
        <v>423</v>
      </c>
      <c r="AJ1029" s="47" t="s">
        <v>3336</v>
      </c>
    </row>
    <row r="1030" spans="1:36">
      <c r="A1030" s="30">
        <v>17421789</v>
      </c>
      <c r="B1030" s="31" t="s">
        <v>421</v>
      </c>
      <c r="C1030" s="39" t="s">
        <v>12818</v>
      </c>
      <c r="D1030" s="30">
        <v>13580710</v>
      </c>
      <c r="E1030" s="39" t="s">
        <v>1812</v>
      </c>
      <c r="F1030" s="50">
        <v>40652</v>
      </c>
      <c r="G1030" s="32">
        <v>10000</v>
      </c>
      <c r="H1030" s="31" t="s">
        <v>424</v>
      </c>
      <c r="I1030" s="31" t="s">
        <v>174</v>
      </c>
      <c r="J1030" s="32">
        <v>0</v>
      </c>
      <c r="K1030" s="32">
        <v>0</v>
      </c>
      <c r="L1030" s="50">
        <v>40687</v>
      </c>
      <c r="M1030" s="31" t="s">
        <v>280</v>
      </c>
      <c r="N1030" s="31" t="s">
        <v>789</v>
      </c>
      <c r="O1030" s="31" t="s">
        <v>789</v>
      </c>
      <c r="P1030" s="39" t="s">
        <v>422</v>
      </c>
      <c r="Q1030" s="39" t="s">
        <v>555</v>
      </c>
      <c r="R1030" s="41" t="s">
        <v>542</v>
      </c>
      <c r="S1030" s="31" t="s">
        <v>421</v>
      </c>
      <c r="T1030" s="39" t="s">
        <v>283</v>
      </c>
      <c r="U1030" s="39" t="s">
        <v>430</v>
      </c>
      <c r="V1030" s="39" t="s">
        <v>579</v>
      </c>
      <c r="W1030" s="39" t="s">
        <v>490</v>
      </c>
      <c r="X1030" s="42" t="s">
        <v>494</v>
      </c>
      <c r="Y1030" s="50" t="s">
        <v>421</v>
      </c>
      <c r="Z1030" s="30" t="s">
        <v>556</v>
      </c>
      <c r="AA1030" s="31">
        <v>0</v>
      </c>
      <c r="AB1030" s="33" t="s">
        <v>282</v>
      </c>
      <c r="AC1030" s="48">
        <v>5</v>
      </c>
      <c r="AD1030" s="30">
        <v>1</v>
      </c>
      <c r="AE1030" s="30">
        <v>0</v>
      </c>
      <c r="AF1030" s="46" t="str">
        <f>IFERROR(VLOOKUP(U1030,Acronym!$A:$B, 2, FALSE), "Ot")</f>
        <v>Y</v>
      </c>
      <c r="AG1030" s="47" t="s">
        <v>716</v>
      </c>
      <c r="AH1030" s="46" t="str">
        <f>VLOOKUP(AG1030,Acronym!$A:$B,2, FALSE)</f>
        <v>MU</v>
      </c>
      <c r="AI1030" s="47" t="s">
        <v>720</v>
      </c>
      <c r="AJ1030" s="47" t="s">
        <v>3337</v>
      </c>
    </row>
    <row r="1031" spans="1:36">
      <c r="A1031" s="30">
        <v>17421871</v>
      </c>
      <c r="B1031" s="31" t="s">
        <v>421</v>
      </c>
      <c r="C1031" s="39" t="s">
        <v>12819</v>
      </c>
      <c r="D1031" s="30">
        <v>1631438</v>
      </c>
      <c r="E1031" s="39" t="s">
        <v>1813</v>
      </c>
      <c r="F1031" s="50">
        <v>40651</v>
      </c>
      <c r="G1031" s="32">
        <v>40870</v>
      </c>
      <c r="H1031" s="31" t="s">
        <v>424</v>
      </c>
      <c r="I1031" s="31" t="s">
        <v>425</v>
      </c>
      <c r="J1031" s="32">
        <v>40870</v>
      </c>
      <c r="K1031" s="32">
        <v>40870</v>
      </c>
      <c r="L1031" s="50">
        <v>40723</v>
      </c>
      <c r="M1031" s="31" t="s">
        <v>280</v>
      </c>
      <c r="N1031" s="31" t="s">
        <v>789</v>
      </c>
      <c r="O1031" s="31" t="s">
        <v>789</v>
      </c>
      <c r="P1031" s="39" t="s">
        <v>422</v>
      </c>
      <c r="Q1031" s="39" t="s">
        <v>555</v>
      </c>
      <c r="R1031" s="41" t="s">
        <v>541</v>
      </c>
      <c r="S1031" s="31">
        <v>1</v>
      </c>
      <c r="T1031" s="39" t="s">
        <v>283</v>
      </c>
      <c r="U1031" s="39" t="s">
        <v>436</v>
      </c>
      <c r="V1031" s="39" t="s">
        <v>520</v>
      </c>
      <c r="W1031" s="39" t="s">
        <v>295</v>
      </c>
      <c r="X1031" s="42" t="s">
        <v>545</v>
      </c>
      <c r="Y1031" s="50">
        <v>40764</v>
      </c>
      <c r="Z1031" s="30" t="s">
        <v>556</v>
      </c>
      <c r="AA1031" s="31">
        <v>1</v>
      </c>
      <c r="AB1031" s="33" t="s">
        <v>284</v>
      </c>
      <c r="AC1031" s="48">
        <v>10</v>
      </c>
      <c r="AD1031" s="30">
        <v>1</v>
      </c>
      <c r="AE1031" s="30">
        <v>0</v>
      </c>
      <c r="AF1031" s="46" t="str">
        <f>IFERROR(VLOOKUP(U1031,Acronym!$A:$B, 2, FALSE), "Ot")</f>
        <v>SW</v>
      </c>
      <c r="AG1031" s="47" t="s">
        <v>715</v>
      </c>
      <c r="AH1031" s="46" t="str">
        <f>VLOOKUP(AG1031,Acronym!$A:$B,2, FALSE)</f>
        <v>TH</v>
      </c>
      <c r="AI1031" s="47" t="s">
        <v>436</v>
      </c>
      <c r="AJ1031" s="47" t="s">
        <v>3338</v>
      </c>
    </row>
    <row r="1032" spans="1:36">
      <c r="A1032" s="30">
        <v>17422860</v>
      </c>
      <c r="B1032" s="31" t="s">
        <v>421</v>
      </c>
      <c r="C1032" s="39" t="s">
        <v>12820</v>
      </c>
      <c r="D1032" s="30">
        <v>11236507</v>
      </c>
      <c r="E1032" s="39" t="s">
        <v>1814</v>
      </c>
      <c r="F1032" s="50">
        <v>40651</v>
      </c>
      <c r="G1032" s="32">
        <v>9998</v>
      </c>
      <c r="H1032" s="31" t="s">
        <v>424</v>
      </c>
      <c r="I1032" s="31" t="s">
        <v>425</v>
      </c>
      <c r="J1032" s="32">
        <v>9998</v>
      </c>
      <c r="K1032" s="32">
        <v>9998</v>
      </c>
      <c r="L1032" s="50">
        <v>40680</v>
      </c>
      <c r="M1032" s="31" t="s">
        <v>280</v>
      </c>
      <c r="N1032" s="31" t="s">
        <v>789</v>
      </c>
      <c r="O1032" s="31" t="s">
        <v>789</v>
      </c>
      <c r="P1032" s="39" t="s">
        <v>422</v>
      </c>
      <c r="Q1032" s="39" t="s">
        <v>555</v>
      </c>
      <c r="R1032" s="41" t="s">
        <v>542</v>
      </c>
      <c r="S1032" s="31">
        <v>1</v>
      </c>
      <c r="T1032" s="39" t="s">
        <v>283</v>
      </c>
      <c r="U1032" s="39" t="s">
        <v>868</v>
      </c>
      <c r="V1032" s="39" t="s">
        <v>15</v>
      </c>
      <c r="W1032" s="39" t="s">
        <v>93</v>
      </c>
      <c r="X1032" s="42" t="s">
        <v>271</v>
      </c>
      <c r="Y1032" s="50">
        <v>40690</v>
      </c>
      <c r="Z1032" s="30" t="s">
        <v>557</v>
      </c>
      <c r="AA1032" s="31">
        <v>1</v>
      </c>
      <c r="AB1032" s="33" t="s">
        <v>282</v>
      </c>
      <c r="AC1032" s="48">
        <v>4</v>
      </c>
      <c r="AD1032" s="30">
        <v>1</v>
      </c>
      <c r="AE1032" s="30">
        <v>0</v>
      </c>
      <c r="AF1032" s="46" t="str">
        <f>IFERROR(VLOOKUP(U1032,Acronym!$A:$B, 2, FALSE), "Ot")</f>
        <v>E</v>
      </c>
      <c r="AG1032" s="47" t="s">
        <v>722</v>
      </c>
      <c r="AH1032" s="46" t="str">
        <f>VLOOKUP(AG1032,Acronym!$A:$B,2, FALSE)</f>
        <v>DA</v>
      </c>
      <c r="AI1032" s="47" t="s">
        <v>719</v>
      </c>
      <c r="AJ1032" s="47" t="s">
        <v>3339</v>
      </c>
    </row>
    <row r="1033" spans="1:36">
      <c r="A1033" s="30">
        <v>17424032</v>
      </c>
      <c r="B1033" s="31" t="s">
        <v>421</v>
      </c>
      <c r="C1033" s="39" t="s">
        <v>12821</v>
      </c>
      <c r="D1033" s="30">
        <v>1610320</v>
      </c>
      <c r="E1033" s="39" t="s">
        <v>1815</v>
      </c>
      <c r="F1033" s="50">
        <v>40652</v>
      </c>
      <c r="G1033" s="32">
        <v>150000</v>
      </c>
      <c r="H1033" s="31" t="s">
        <v>424</v>
      </c>
      <c r="I1033" s="31" t="s">
        <v>425</v>
      </c>
      <c r="J1033" s="32">
        <v>150000</v>
      </c>
      <c r="K1033" s="32">
        <v>150000</v>
      </c>
      <c r="L1033" s="50">
        <v>40722</v>
      </c>
      <c r="M1033" s="31" t="s">
        <v>280</v>
      </c>
      <c r="N1033" s="31" t="s">
        <v>789</v>
      </c>
      <c r="O1033" s="31" t="s">
        <v>789</v>
      </c>
      <c r="P1033" s="39" t="s">
        <v>422</v>
      </c>
      <c r="Q1033" s="39" t="s">
        <v>555</v>
      </c>
      <c r="R1033" s="41" t="s">
        <v>541</v>
      </c>
      <c r="S1033" s="31">
        <v>1</v>
      </c>
      <c r="T1033" s="39" t="s">
        <v>283</v>
      </c>
      <c r="U1033" s="39" t="s">
        <v>423</v>
      </c>
      <c r="V1033" s="39" t="s">
        <v>149</v>
      </c>
      <c r="W1033" s="39" t="s">
        <v>175</v>
      </c>
      <c r="X1033" s="42" t="s">
        <v>150</v>
      </c>
      <c r="Y1033" s="50">
        <v>40780</v>
      </c>
      <c r="Z1033" s="30" t="s">
        <v>556</v>
      </c>
      <c r="AA1033" s="31">
        <v>1</v>
      </c>
      <c r="AB1033" s="33" t="s">
        <v>284</v>
      </c>
      <c r="AC1033" s="48">
        <v>10</v>
      </c>
      <c r="AD1033" s="30">
        <v>1</v>
      </c>
      <c r="AE1033" s="30">
        <v>0</v>
      </c>
      <c r="AF1033" s="46" t="str">
        <f>IFERROR(VLOOKUP(U1033,Acronym!$A:$B, 2, FALSE), "Ot")</f>
        <v>L</v>
      </c>
      <c r="AG1033" s="47" t="s">
        <v>714</v>
      </c>
      <c r="AH1033" s="46" t="str">
        <f>VLOOKUP(AG1033,Acronym!$A:$B,2, FALSE)</f>
        <v>VA</v>
      </c>
      <c r="AI1033" s="47" t="s">
        <v>423</v>
      </c>
      <c r="AJ1033" s="47" t="s">
        <v>3340</v>
      </c>
    </row>
    <row r="1034" spans="1:36">
      <c r="A1034" s="30">
        <v>17424198</v>
      </c>
      <c r="B1034" s="31" t="s">
        <v>421</v>
      </c>
      <c r="C1034" s="39" t="s">
        <v>12822</v>
      </c>
      <c r="D1034" s="30">
        <v>1798112</v>
      </c>
      <c r="E1034" s="39" t="s">
        <v>1816</v>
      </c>
      <c r="F1034" s="50">
        <v>40652</v>
      </c>
      <c r="G1034" s="32">
        <v>10000</v>
      </c>
      <c r="H1034" s="31" t="s">
        <v>424</v>
      </c>
      <c r="I1034" s="31" t="s">
        <v>174</v>
      </c>
      <c r="J1034" s="32">
        <v>10000</v>
      </c>
      <c r="K1034" s="32">
        <v>0</v>
      </c>
      <c r="L1034" s="50">
        <v>40687</v>
      </c>
      <c r="M1034" s="31" t="s">
        <v>280</v>
      </c>
      <c r="N1034" s="31" t="s">
        <v>789</v>
      </c>
      <c r="O1034" s="31" t="s">
        <v>789</v>
      </c>
      <c r="P1034" s="39" t="s">
        <v>422</v>
      </c>
      <c r="Q1034" s="39" t="s">
        <v>555</v>
      </c>
      <c r="R1034" s="41" t="s">
        <v>542</v>
      </c>
      <c r="S1034" s="31" t="s">
        <v>421</v>
      </c>
      <c r="T1034" s="39" t="s">
        <v>281</v>
      </c>
      <c r="U1034" s="39" t="s">
        <v>423</v>
      </c>
      <c r="V1034" s="39" t="s">
        <v>119</v>
      </c>
      <c r="W1034" s="39" t="s">
        <v>175</v>
      </c>
      <c r="X1034" s="42" t="s">
        <v>120</v>
      </c>
      <c r="Y1034" s="50" t="s">
        <v>421</v>
      </c>
      <c r="Z1034" s="30" t="s">
        <v>556</v>
      </c>
      <c r="AA1034" s="31">
        <v>0</v>
      </c>
      <c r="AB1034" s="33" t="s">
        <v>282</v>
      </c>
      <c r="AC1034" s="48">
        <v>5</v>
      </c>
      <c r="AD1034" s="30">
        <v>1</v>
      </c>
      <c r="AE1034" s="30">
        <v>0</v>
      </c>
      <c r="AF1034" s="46" t="str">
        <f>IFERROR(VLOOKUP(U1034,Acronym!$A:$B, 2, FALSE), "Ot")</f>
        <v>L</v>
      </c>
      <c r="AG1034" s="47" t="s">
        <v>717</v>
      </c>
      <c r="AH1034" s="46" t="str">
        <f>VLOOKUP(AG1034,Acronym!$A:$B,2, FALSE)</f>
        <v>CA</v>
      </c>
      <c r="AI1034" s="47" t="s">
        <v>423</v>
      </c>
      <c r="AJ1034" s="47" t="s">
        <v>3341</v>
      </c>
    </row>
    <row r="1035" spans="1:36">
      <c r="A1035" s="30">
        <v>17424490</v>
      </c>
      <c r="B1035" s="31" t="s">
        <v>421</v>
      </c>
      <c r="C1035" s="39" t="s">
        <v>12823</v>
      </c>
      <c r="D1035" s="30">
        <v>1597385</v>
      </c>
      <c r="E1035" s="39" t="s">
        <v>1817</v>
      </c>
      <c r="F1035" s="50">
        <v>40652</v>
      </c>
      <c r="G1035" s="32">
        <v>9000</v>
      </c>
      <c r="H1035" s="31" t="s">
        <v>424</v>
      </c>
      <c r="I1035" s="31" t="s">
        <v>425</v>
      </c>
      <c r="J1035" s="32">
        <v>9000</v>
      </c>
      <c r="K1035" s="32">
        <v>9000</v>
      </c>
      <c r="L1035" s="50">
        <v>40687</v>
      </c>
      <c r="M1035" s="31" t="s">
        <v>280</v>
      </c>
      <c r="N1035" s="31" t="s">
        <v>789</v>
      </c>
      <c r="O1035" s="31" t="s">
        <v>789</v>
      </c>
      <c r="P1035" s="39" t="s">
        <v>422</v>
      </c>
      <c r="Q1035" s="39" t="s">
        <v>555</v>
      </c>
      <c r="R1035" s="41" t="s">
        <v>542</v>
      </c>
      <c r="S1035" s="31">
        <v>1</v>
      </c>
      <c r="T1035" s="39" t="s">
        <v>283</v>
      </c>
      <c r="U1035" s="39" t="s">
        <v>423</v>
      </c>
      <c r="V1035" s="39" t="s">
        <v>568</v>
      </c>
      <c r="W1035" s="39" t="s">
        <v>175</v>
      </c>
      <c r="X1035" s="42" t="s">
        <v>33</v>
      </c>
      <c r="Y1035" s="50">
        <v>40695</v>
      </c>
      <c r="Z1035" s="30" t="s">
        <v>557</v>
      </c>
      <c r="AA1035" s="31">
        <v>1</v>
      </c>
      <c r="AB1035" s="33" t="s">
        <v>282</v>
      </c>
      <c r="AC1035" s="48">
        <v>5</v>
      </c>
      <c r="AD1035" s="30">
        <v>1</v>
      </c>
      <c r="AE1035" s="30">
        <v>0</v>
      </c>
      <c r="AF1035" s="46" t="str">
        <f>IFERROR(VLOOKUP(U1035,Acronym!$A:$B, 2, FALSE), "Ot")</f>
        <v>L</v>
      </c>
      <c r="AG1035" s="47" t="s">
        <v>718</v>
      </c>
      <c r="AH1035" s="46" t="str">
        <f>VLOOKUP(AG1035,Acronym!$A:$B,2, FALSE)</f>
        <v>LI</v>
      </c>
      <c r="AI1035" s="47" t="s">
        <v>423</v>
      </c>
      <c r="AJ1035" s="47" t="s">
        <v>3342</v>
      </c>
    </row>
    <row r="1036" spans="1:36">
      <c r="A1036" s="30">
        <v>17424618</v>
      </c>
      <c r="B1036" s="31" t="s">
        <v>421</v>
      </c>
      <c r="C1036" s="39" t="s">
        <v>12824</v>
      </c>
      <c r="D1036" s="30">
        <v>1628876</v>
      </c>
      <c r="E1036" s="39" t="s">
        <v>1818</v>
      </c>
      <c r="F1036" s="50">
        <v>40652</v>
      </c>
      <c r="G1036" s="32">
        <v>29700</v>
      </c>
      <c r="H1036" s="31" t="s">
        <v>424</v>
      </c>
      <c r="I1036" s="31" t="s">
        <v>174</v>
      </c>
      <c r="J1036" s="32">
        <v>29700</v>
      </c>
      <c r="K1036" s="32">
        <v>0</v>
      </c>
      <c r="L1036" s="50">
        <v>40723</v>
      </c>
      <c r="M1036" s="31" t="s">
        <v>280</v>
      </c>
      <c r="N1036" s="31" t="s">
        <v>789</v>
      </c>
      <c r="O1036" s="31" t="s">
        <v>789</v>
      </c>
      <c r="P1036" s="39" t="s">
        <v>422</v>
      </c>
      <c r="Q1036" s="39" t="s">
        <v>555</v>
      </c>
      <c r="R1036" s="41" t="s">
        <v>541</v>
      </c>
      <c r="S1036" s="31" t="s">
        <v>421</v>
      </c>
      <c r="T1036" s="39" t="s">
        <v>283</v>
      </c>
      <c r="U1036" s="39" t="s">
        <v>436</v>
      </c>
      <c r="V1036" s="39" t="s">
        <v>726</v>
      </c>
      <c r="W1036" s="39" t="s">
        <v>249</v>
      </c>
      <c r="X1036" s="42" t="s">
        <v>69</v>
      </c>
      <c r="Y1036" s="50" t="s">
        <v>421</v>
      </c>
      <c r="Z1036" s="30" t="s">
        <v>556</v>
      </c>
      <c r="AA1036" s="31">
        <v>0</v>
      </c>
      <c r="AB1036" s="33" t="s">
        <v>284</v>
      </c>
      <c r="AC1036" s="48">
        <v>10</v>
      </c>
      <c r="AD1036" s="30">
        <v>1</v>
      </c>
      <c r="AE1036" s="30">
        <v>0</v>
      </c>
      <c r="AF1036" s="46" t="str">
        <f>IFERROR(VLOOKUP(U1036,Acronym!$A:$B, 2, FALSE), "Ot")</f>
        <v>SW</v>
      </c>
      <c r="AG1036" s="47" t="s">
        <v>717</v>
      </c>
      <c r="AH1036" s="46" t="str">
        <f>VLOOKUP(AG1036,Acronym!$A:$B,2, FALSE)</f>
        <v>CA</v>
      </c>
      <c r="AI1036" s="47" t="s">
        <v>436</v>
      </c>
      <c r="AJ1036" s="47" t="s">
        <v>3343</v>
      </c>
    </row>
    <row r="1037" spans="1:36">
      <c r="A1037" s="30">
        <v>17424752</v>
      </c>
      <c r="B1037" s="31" t="s">
        <v>421</v>
      </c>
      <c r="C1037" s="39" t="s">
        <v>12825</v>
      </c>
      <c r="D1037" s="30">
        <v>15190432</v>
      </c>
      <c r="E1037" s="39" t="s">
        <v>1819</v>
      </c>
      <c r="F1037" s="50">
        <v>40652</v>
      </c>
      <c r="G1037" s="32">
        <v>5820</v>
      </c>
      <c r="H1037" s="31" t="s">
        <v>424</v>
      </c>
      <c r="I1037" s="31" t="s">
        <v>174</v>
      </c>
      <c r="J1037" s="32">
        <v>5820</v>
      </c>
      <c r="K1037" s="32">
        <v>0</v>
      </c>
      <c r="L1037" s="50">
        <v>40687</v>
      </c>
      <c r="M1037" s="31" t="s">
        <v>280</v>
      </c>
      <c r="N1037" s="31" t="s">
        <v>789</v>
      </c>
      <c r="O1037" s="31" t="s">
        <v>789</v>
      </c>
      <c r="P1037" s="39" t="s">
        <v>422</v>
      </c>
      <c r="Q1037" s="39" t="s">
        <v>555</v>
      </c>
      <c r="R1037" s="41" t="s">
        <v>542</v>
      </c>
      <c r="S1037" s="31" t="s">
        <v>421</v>
      </c>
      <c r="T1037" s="39" t="s">
        <v>283</v>
      </c>
      <c r="U1037" s="39" t="s">
        <v>430</v>
      </c>
      <c r="V1037" s="39" t="s">
        <v>321</v>
      </c>
      <c r="W1037" s="39" t="s">
        <v>319</v>
      </c>
      <c r="X1037" s="42" t="s">
        <v>321</v>
      </c>
      <c r="Y1037" s="50" t="s">
        <v>421</v>
      </c>
      <c r="Z1037" s="30" t="s">
        <v>557</v>
      </c>
      <c r="AA1037" s="31">
        <v>0</v>
      </c>
      <c r="AB1037" s="33" t="s">
        <v>282</v>
      </c>
      <c r="AC1037" s="48">
        <v>5</v>
      </c>
      <c r="AD1037" s="30">
        <v>1</v>
      </c>
      <c r="AE1037" s="30">
        <v>0</v>
      </c>
      <c r="AF1037" s="46" t="str">
        <f>IFERROR(VLOOKUP(U1037,Acronym!$A:$B, 2, FALSE), "Ot")</f>
        <v>Y</v>
      </c>
      <c r="AG1037" s="47" t="s">
        <v>715</v>
      </c>
      <c r="AH1037" s="46" t="str">
        <f>VLOOKUP(AG1037,Acronym!$A:$B,2, FALSE)</f>
        <v>TH</v>
      </c>
      <c r="AI1037" s="47" t="s">
        <v>720</v>
      </c>
      <c r="AJ1037" s="47" t="s">
        <v>3344</v>
      </c>
    </row>
    <row r="1038" spans="1:36">
      <c r="A1038" s="30">
        <v>17425699</v>
      </c>
      <c r="B1038" s="31" t="s">
        <v>421</v>
      </c>
      <c r="C1038" s="39" t="s">
        <v>12826</v>
      </c>
      <c r="D1038" s="30">
        <v>17283111</v>
      </c>
      <c r="E1038" s="39" t="s">
        <v>1598</v>
      </c>
      <c r="F1038" s="50">
        <v>40652</v>
      </c>
      <c r="G1038" s="32">
        <v>6000</v>
      </c>
      <c r="H1038" s="31" t="s">
        <v>424</v>
      </c>
      <c r="I1038" s="31" t="s">
        <v>174</v>
      </c>
      <c r="J1038" s="32">
        <v>0</v>
      </c>
      <c r="K1038" s="32">
        <v>0</v>
      </c>
      <c r="L1038" s="50">
        <v>40688</v>
      </c>
      <c r="M1038" s="31" t="s">
        <v>280</v>
      </c>
      <c r="N1038" s="31" t="s">
        <v>789</v>
      </c>
      <c r="O1038" s="31" t="s">
        <v>789</v>
      </c>
      <c r="P1038" s="39" t="s">
        <v>422</v>
      </c>
      <c r="Q1038" s="39" t="s">
        <v>555</v>
      </c>
      <c r="R1038" s="41" t="s">
        <v>542</v>
      </c>
      <c r="S1038" s="31" t="s">
        <v>421</v>
      </c>
      <c r="T1038" s="39" t="s">
        <v>281</v>
      </c>
      <c r="U1038" s="39" t="s">
        <v>446</v>
      </c>
      <c r="V1038" s="39" t="s">
        <v>487</v>
      </c>
      <c r="W1038" s="39" t="s">
        <v>485</v>
      </c>
      <c r="X1038" s="42" t="s">
        <v>488</v>
      </c>
      <c r="Y1038" s="50" t="s">
        <v>421</v>
      </c>
      <c r="Z1038" s="30" t="s">
        <v>557</v>
      </c>
      <c r="AA1038" s="31">
        <v>0</v>
      </c>
      <c r="AB1038" s="33" t="s">
        <v>282</v>
      </c>
      <c r="AC1038" s="48">
        <v>5</v>
      </c>
      <c r="AD1038" s="30">
        <v>1</v>
      </c>
      <c r="AE1038" s="30">
        <v>0</v>
      </c>
      <c r="AF1038" s="46" t="str">
        <f>IFERROR(VLOOKUP(U1038,Acronym!$A:$B, 2, FALSE), "Ot")</f>
        <v>SE</v>
      </c>
      <c r="AG1038" s="47" t="s">
        <v>716</v>
      </c>
      <c r="AH1038" s="46" t="str">
        <f>VLOOKUP(AG1038,Acronym!$A:$B,2, FALSE)</f>
        <v>MU</v>
      </c>
      <c r="AI1038" s="47" t="s">
        <v>446</v>
      </c>
      <c r="AJ1038" s="47" t="s">
        <v>3345</v>
      </c>
    </row>
    <row r="1039" spans="1:36">
      <c r="A1039" s="30">
        <v>17426510</v>
      </c>
      <c r="B1039" s="31" t="s">
        <v>421</v>
      </c>
      <c r="C1039" s="39" t="s">
        <v>12827</v>
      </c>
      <c r="D1039" s="30">
        <v>16283619</v>
      </c>
      <c r="E1039" s="39" t="s">
        <v>1820</v>
      </c>
      <c r="F1039" s="50">
        <v>40652</v>
      </c>
      <c r="G1039" s="32">
        <v>99500</v>
      </c>
      <c r="H1039" s="31" t="s">
        <v>424</v>
      </c>
      <c r="I1039" s="31" t="s">
        <v>425</v>
      </c>
      <c r="J1039" s="32">
        <v>99500</v>
      </c>
      <c r="K1039" s="32">
        <v>99500</v>
      </c>
      <c r="L1039" s="50">
        <v>40694</v>
      </c>
      <c r="M1039" s="31" t="s">
        <v>280</v>
      </c>
      <c r="N1039" s="31" t="s">
        <v>789</v>
      </c>
      <c r="O1039" s="31" t="s">
        <v>789</v>
      </c>
      <c r="P1039" s="39" t="s">
        <v>422</v>
      </c>
      <c r="Q1039" s="39" t="s">
        <v>555</v>
      </c>
      <c r="R1039" s="41" t="s">
        <v>541</v>
      </c>
      <c r="S1039" s="31">
        <v>1</v>
      </c>
      <c r="T1039" s="39" t="s">
        <v>283</v>
      </c>
      <c r="U1039" s="39" t="s">
        <v>434</v>
      </c>
      <c r="V1039" s="39" t="s">
        <v>661</v>
      </c>
      <c r="W1039" s="39" t="s">
        <v>514</v>
      </c>
      <c r="X1039" s="42" t="s">
        <v>514</v>
      </c>
      <c r="Y1039" s="50">
        <v>40715</v>
      </c>
      <c r="Z1039" s="30" t="s">
        <v>556</v>
      </c>
      <c r="AA1039" s="31">
        <v>1</v>
      </c>
      <c r="AB1039" s="33" t="s">
        <v>284</v>
      </c>
      <c r="AC1039" s="48">
        <v>6</v>
      </c>
      <c r="AD1039" s="30">
        <v>1</v>
      </c>
      <c r="AE1039" s="30">
        <v>0</v>
      </c>
      <c r="AF1039" s="46" t="str">
        <f>IFERROR(VLOOKUP(U1039,Acronym!$A:$B, 2, FALSE), "Ot")</f>
        <v>EM</v>
      </c>
      <c r="AG1039" s="47" t="s">
        <v>717</v>
      </c>
      <c r="AH1039" s="46" t="str">
        <f>VLOOKUP(AG1039,Acronym!$A:$B,2, FALSE)</f>
        <v>CA</v>
      </c>
      <c r="AI1039" s="47" t="s">
        <v>434</v>
      </c>
      <c r="AJ1039" s="47" t="s">
        <v>3346</v>
      </c>
    </row>
    <row r="1040" spans="1:36">
      <c r="A1040" s="30">
        <v>17426793</v>
      </c>
      <c r="B1040" s="31" t="s">
        <v>421</v>
      </c>
      <c r="C1040" s="39" t="s">
        <v>12828</v>
      </c>
      <c r="D1040" s="30">
        <v>1597728</v>
      </c>
      <c r="E1040" s="39" t="s">
        <v>1821</v>
      </c>
      <c r="F1040" s="50">
        <v>40652</v>
      </c>
      <c r="G1040" s="32">
        <v>117730</v>
      </c>
      <c r="H1040" s="31" t="s">
        <v>177</v>
      </c>
      <c r="I1040" s="31" t="s">
        <v>174</v>
      </c>
      <c r="J1040" s="32">
        <v>0</v>
      </c>
      <c r="K1040" s="32">
        <v>0</v>
      </c>
      <c r="L1040" s="50">
        <v>40661</v>
      </c>
      <c r="M1040" s="31" t="s">
        <v>280</v>
      </c>
      <c r="N1040" s="31" t="s">
        <v>789</v>
      </c>
      <c r="O1040" s="31" t="s">
        <v>789</v>
      </c>
      <c r="P1040" s="39" t="s">
        <v>422</v>
      </c>
      <c r="Q1040" s="39" t="s">
        <v>555</v>
      </c>
      <c r="R1040" s="41" t="s">
        <v>179</v>
      </c>
      <c r="S1040" s="31" t="s">
        <v>421</v>
      </c>
      <c r="T1040" s="39" t="s">
        <v>283</v>
      </c>
      <c r="U1040" s="39" t="s">
        <v>423</v>
      </c>
      <c r="V1040" s="39" t="s">
        <v>119</v>
      </c>
      <c r="W1040" s="39" t="s">
        <v>175</v>
      </c>
      <c r="X1040" s="42" t="s">
        <v>120</v>
      </c>
      <c r="Y1040" s="50" t="s">
        <v>421</v>
      </c>
      <c r="Z1040" s="30" t="s">
        <v>557</v>
      </c>
      <c r="AA1040" s="31">
        <v>0</v>
      </c>
      <c r="AB1040" s="33" t="s">
        <v>284</v>
      </c>
      <c r="AC1040" s="48">
        <v>1</v>
      </c>
      <c r="AD1040" s="30">
        <v>1</v>
      </c>
      <c r="AE1040" s="30">
        <v>1</v>
      </c>
      <c r="AF1040" s="46" t="str">
        <f>IFERROR(VLOOKUP(U1040,Acronym!$A:$B, 2, FALSE), "Ot")</f>
        <v>L</v>
      </c>
      <c r="AG1040" s="47" t="s">
        <v>716</v>
      </c>
      <c r="AH1040" s="46" t="str">
        <f>VLOOKUP(AG1040,Acronym!$A:$B,2, FALSE)</f>
        <v>MU</v>
      </c>
      <c r="AI1040" s="47" t="s">
        <v>423</v>
      </c>
      <c r="AJ1040" s="47" t="s">
        <v>3347</v>
      </c>
    </row>
    <row r="1041" spans="1:36">
      <c r="A1041" s="30">
        <v>17427993</v>
      </c>
      <c r="B1041" s="31" t="s">
        <v>421</v>
      </c>
      <c r="C1041" s="39" t="s">
        <v>12829</v>
      </c>
      <c r="D1041" s="30">
        <v>16042723</v>
      </c>
      <c r="E1041" s="39" t="s">
        <v>757</v>
      </c>
      <c r="F1041" s="50">
        <v>40652</v>
      </c>
      <c r="G1041" s="32">
        <v>7370</v>
      </c>
      <c r="H1041" s="31" t="s">
        <v>424</v>
      </c>
      <c r="I1041" s="31" t="s">
        <v>425</v>
      </c>
      <c r="J1041" s="32">
        <v>7370</v>
      </c>
      <c r="K1041" s="32">
        <v>7370</v>
      </c>
      <c r="L1041" s="50">
        <v>40687</v>
      </c>
      <c r="M1041" s="31" t="s">
        <v>280</v>
      </c>
      <c r="N1041" s="31" t="s">
        <v>789</v>
      </c>
      <c r="O1041" s="31" t="s">
        <v>789</v>
      </c>
      <c r="P1041" s="39" t="s">
        <v>422</v>
      </c>
      <c r="Q1041" s="39" t="s">
        <v>555</v>
      </c>
      <c r="R1041" s="41" t="s">
        <v>542</v>
      </c>
      <c r="S1041" s="31">
        <v>1</v>
      </c>
      <c r="T1041" s="39" t="s">
        <v>281</v>
      </c>
      <c r="U1041" s="39" t="s">
        <v>868</v>
      </c>
      <c r="V1041" s="39" t="s">
        <v>341</v>
      </c>
      <c r="W1041" s="39" t="s">
        <v>341</v>
      </c>
      <c r="X1041" s="42" t="s">
        <v>341</v>
      </c>
      <c r="Y1041" s="50">
        <v>40700</v>
      </c>
      <c r="Z1041" s="30" t="s">
        <v>556</v>
      </c>
      <c r="AA1041" s="31">
        <v>1</v>
      </c>
      <c r="AB1041" s="33" t="s">
        <v>282</v>
      </c>
      <c r="AC1041" s="48">
        <v>5</v>
      </c>
      <c r="AD1041" s="30">
        <v>1</v>
      </c>
      <c r="AE1041" s="30">
        <v>0</v>
      </c>
      <c r="AF1041" s="46" t="str">
        <f>IFERROR(VLOOKUP(U1041,Acronym!$A:$B, 2, FALSE), "Ot")</f>
        <v>E</v>
      </c>
      <c r="AG1041" s="47" t="s">
        <v>718</v>
      </c>
      <c r="AH1041" s="46" t="str">
        <f>VLOOKUP(AG1041,Acronym!$A:$B,2, FALSE)</f>
        <v>LI</v>
      </c>
      <c r="AI1041" s="47" t="s">
        <v>719</v>
      </c>
      <c r="AJ1041" s="47" t="s">
        <v>3348</v>
      </c>
    </row>
    <row r="1042" spans="1:36">
      <c r="A1042" s="30">
        <v>17428095</v>
      </c>
      <c r="B1042" s="31" t="s">
        <v>421</v>
      </c>
      <c r="C1042" s="39" t="s">
        <v>12830</v>
      </c>
      <c r="D1042" s="30">
        <v>1386990</v>
      </c>
      <c r="E1042" s="39" t="s">
        <v>3897</v>
      </c>
      <c r="F1042" s="50">
        <v>40652</v>
      </c>
      <c r="G1042" s="32">
        <v>89700</v>
      </c>
      <c r="H1042" s="31" t="s">
        <v>424</v>
      </c>
      <c r="I1042" s="31" t="s">
        <v>174</v>
      </c>
      <c r="J1042" s="32">
        <v>89700</v>
      </c>
      <c r="K1042" s="32">
        <v>0</v>
      </c>
      <c r="L1042" s="50">
        <v>40736</v>
      </c>
      <c r="M1042" s="31" t="s">
        <v>3874</v>
      </c>
      <c r="N1042" s="31" t="s">
        <v>789</v>
      </c>
      <c r="O1042" s="31" t="s">
        <v>789</v>
      </c>
      <c r="P1042" s="39" t="s">
        <v>422</v>
      </c>
      <c r="Q1042" s="39" t="s">
        <v>555</v>
      </c>
      <c r="R1042" s="41" t="s">
        <v>541</v>
      </c>
      <c r="S1042" s="31" t="s">
        <v>421</v>
      </c>
      <c r="T1042" s="39" t="s">
        <v>283</v>
      </c>
      <c r="U1042" s="39" t="s">
        <v>431</v>
      </c>
      <c r="V1042" s="39" t="s">
        <v>126</v>
      </c>
      <c r="W1042" s="39" t="s">
        <v>335</v>
      </c>
      <c r="X1042" s="42" t="s">
        <v>340</v>
      </c>
      <c r="Y1042" s="50" t="s">
        <v>421</v>
      </c>
      <c r="Z1042" s="30" t="s">
        <v>557</v>
      </c>
      <c r="AA1042" s="31">
        <v>0</v>
      </c>
      <c r="AB1042" s="33" t="s">
        <v>284</v>
      </c>
      <c r="AC1042" s="48">
        <v>12</v>
      </c>
      <c r="AD1042" s="30">
        <v>1</v>
      </c>
      <c r="AE1042" s="30">
        <v>0</v>
      </c>
      <c r="AF1042" s="46" t="str">
        <f>IFERROR(VLOOKUP(U1042,Acronym!$A:$B, 2, FALSE), "Ot")</f>
        <v>NE</v>
      </c>
      <c r="AG1042" s="47" t="s">
        <v>722</v>
      </c>
      <c r="AH1042" s="46" t="str">
        <f>VLOOKUP(AG1042,Acronym!$A:$B,2, FALSE)</f>
        <v>DA</v>
      </c>
      <c r="AI1042" s="47" t="s">
        <v>431</v>
      </c>
      <c r="AJ1042" s="47" t="s">
        <v>3898</v>
      </c>
    </row>
    <row r="1043" spans="1:36">
      <c r="A1043" s="30">
        <v>17429343</v>
      </c>
      <c r="B1043" s="31" t="s">
        <v>421</v>
      </c>
      <c r="C1043" s="39" t="s">
        <v>12831</v>
      </c>
      <c r="D1043" s="30">
        <v>17429336</v>
      </c>
      <c r="E1043" s="39" t="s">
        <v>1822</v>
      </c>
      <c r="F1043" s="50">
        <v>40652</v>
      </c>
      <c r="G1043" s="32">
        <v>58707</v>
      </c>
      <c r="H1043" s="31" t="s">
        <v>424</v>
      </c>
      <c r="I1043" s="31" t="s">
        <v>174</v>
      </c>
      <c r="J1043" s="32">
        <v>58707</v>
      </c>
      <c r="K1043" s="32">
        <v>0</v>
      </c>
      <c r="L1043" s="50">
        <v>40721</v>
      </c>
      <c r="M1043" s="31" t="s">
        <v>280</v>
      </c>
      <c r="N1043" s="31" t="s">
        <v>789</v>
      </c>
      <c r="O1043" s="31" t="s">
        <v>789</v>
      </c>
      <c r="P1043" s="39" t="s">
        <v>422</v>
      </c>
      <c r="Q1043" s="39" t="s">
        <v>555</v>
      </c>
      <c r="R1043" s="41" t="s">
        <v>541</v>
      </c>
      <c r="S1043" s="31" t="s">
        <v>421</v>
      </c>
      <c r="T1043" s="39" t="s">
        <v>283</v>
      </c>
      <c r="U1043" s="39" t="s">
        <v>446</v>
      </c>
      <c r="V1043" s="39" t="s">
        <v>155</v>
      </c>
      <c r="W1043" s="39" t="s">
        <v>55</v>
      </c>
      <c r="X1043" s="42" t="s">
        <v>55</v>
      </c>
      <c r="Y1043" s="50" t="s">
        <v>421</v>
      </c>
      <c r="Z1043" s="30" t="s">
        <v>556</v>
      </c>
      <c r="AA1043" s="31">
        <v>0</v>
      </c>
      <c r="AB1043" s="33" t="s">
        <v>284</v>
      </c>
      <c r="AC1043" s="48">
        <v>10</v>
      </c>
      <c r="AD1043" s="30">
        <v>1</v>
      </c>
      <c r="AE1043" s="30">
        <v>0</v>
      </c>
      <c r="AF1043" s="46" t="str">
        <f>IFERROR(VLOOKUP(U1043,Acronym!$A:$B, 2, FALSE), "Ot")</f>
        <v>SE</v>
      </c>
      <c r="AG1043" s="47" t="s">
        <v>714</v>
      </c>
      <c r="AH1043" s="46" t="str">
        <f>VLOOKUP(AG1043,Acronym!$A:$B,2, FALSE)</f>
        <v>VA</v>
      </c>
      <c r="AI1043" s="47" t="s">
        <v>446</v>
      </c>
      <c r="AJ1043" s="47" t="s">
        <v>3349</v>
      </c>
    </row>
    <row r="1044" spans="1:36">
      <c r="A1044" s="30">
        <v>17429538</v>
      </c>
      <c r="B1044" s="31" t="s">
        <v>421</v>
      </c>
      <c r="C1044" s="39" t="s">
        <v>12832</v>
      </c>
      <c r="D1044" s="30">
        <v>14166246</v>
      </c>
      <c r="E1044" s="39" t="s">
        <v>1125</v>
      </c>
      <c r="F1044" s="50">
        <v>40652</v>
      </c>
      <c r="G1044" s="32">
        <v>7601</v>
      </c>
      <c r="H1044" s="31" t="s">
        <v>424</v>
      </c>
      <c r="I1044" s="31" t="s">
        <v>425</v>
      </c>
      <c r="J1044" s="32">
        <v>7601</v>
      </c>
      <c r="K1044" s="32">
        <v>7601</v>
      </c>
      <c r="L1044" s="50">
        <v>40687</v>
      </c>
      <c r="M1044" s="31" t="s">
        <v>280</v>
      </c>
      <c r="N1044" s="31" t="s">
        <v>789</v>
      </c>
      <c r="O1044" s="31" t="s">
        <v>789</v>
      </c>
      <c r="P1044" s="39" t="s">
        <v>422</v>
      </c>
      <c r="Q1044" s="39" t="s">
        <v>555</v>
      </c>
      <c r="R1044" s="41" t="s">
        <v>542</v>
      </c>
      <c r="S1044" s="31">
        <v>1</v>
      </c>
      <c r="T1044" s="39" t="s">
        <v>281</v>
      </c>
      <c r="U1044" s="39" t="s">
        <v>426</v>
      </c>
      <c r="V1044" s="39" t="s">
        <v>427</v>
      </c>
      <c r="W1044" s="39" t="s">
        <v>287</v>
      </c>
      <c r="X1044" s="42" t="s">
        <v>428</v>
      </c>
      <c r="Y1044" s="50">
        <v>40697</v>
      </c>
      <c r="Z1044" s="30" t="s">
        <v>556</v>
      </c>
      <c r="AA1044" s="31">
        <v>1</v>
      </c>
      <c r="AB1044" s="33" t="s">
        <v>282</v>
      </c>
      <c r="AC1044" s="48">
        <v>5</v>
      </c>
      <c r="AD1044" s="30">
        <v>1</v>
      </c>
      <c r="AE1044" s="30">
        <v>0</v>
      </c>
      <c r="AF1044" s="46" t="str">
        <f>IFERROR(VLOOKUP(U1044,Acronym!$A:$B, 2, FALSE), "Ot")</f>
        <v>NW</v>
      </c>
      <c r="AG1044" s="47" t="s">
        <v>715</v>
      </c>
      <c r="AH1044" s="46" t="str">
        <f>VLOOKUP(AG1044,Acronym!$A:$B,2, FALSE)</f>
        <v>TH</v>
      </c>
      <c r="AI1044" s="47" t="s">
        <v>426</v>
      </c>
      <c r="AJ1044" s="47" t="s">
        <v>3350</v>
      </c>
    </row>
    <row r="1045" spans="1:36">
      <c r="A1045" s="30">
        <v>17429694</v>
      </c>
      <c r="B1045" s="31" t="s">
        <v>421</v>
      </c>
      <c r="C1045" s="39" t="s">
        <v>12833</v>
      </c>
      <c r="D1045" s="30">
        <v>1602797</v>
      </c>
      <c r="E1045" s="39" t="s">
        <v>1823</v>
      </c>
      <c r="F1045" s="50">
        <v>40652</v>
      </c>
      <c r="G1045" s="32">
        <v>8400</v>
      </c>
      <c r="H1045" s="31" t="s">
        <v>177</v>
      </c>
      <c r="I1045" s="31" t="s">
        <v>174</v>
      </c>
      <c r="J1045" s="32">
        <v>0</v>
      </c>
      <c r="K1045" s="32">
        <v>0</v>
      </c>
      <c r="L1045" s="50">
        <v>40660</v>
      </c>
      <c r="M1045" s="31" t="s">
        <v>280</v>
      </c>
      <c r="N1045" s="31" t="s">
        <v>789</v>
      </c>
      <c r="O1045" s="31" t="s">
        <v>789</v>
      </c>
      <c r="P1045" s="39" t="s">
        <v>422</v>
      </c>
      <c r="Q1045" s="39" t="s">
        <v>555</v>
      </c>
      <c r="R1045" s="41" t="s">
        <v>542</v>
      </c>
      <c r="S1045" s="31" t="s">
        <v>421</v>
      </c>
      <c r="T1045" s="39" t="s">
        <v>283</v>
      </c>
      <c r="U1045" s="39" t="s">
        <v>423</v>
      </c>
      <c r="V1045" s="39" t="s">
        <v>22</v>
      </c>
      <c r="W1045" s="39" t="s">
        <v>175</v>
      </c>
      <c r="X1045" s="42" t="s">
        <v>23</v>
      </c>
      <c r="Y1045" s="50" t="s">
        <v>421</v>
      </c>
      <c r="Z1045" s="30" t="s">
        <v>556</v>
      </c>
      <c r="AA1045" s="31">
        <v>0</v>
      </c>
      <c r="AB1045" s="33" t="s">
        <v>282</v>
      </c>
      <c r="AC1045" s="48">
        <v>1</v>
      </c>
      <c r="AD1045" s="30">
        <v>1</v>
      </c>
      <c r="AE1045" s="30">
        <v>1</v>
      </c>
      <c r="AF1045" s="46" t="str">
        <f>IFERROR(VLOOKUP(U1045,Acronym!$A:$B, 2, FALSE), "Ot")</f>
        <v>L</v>
      </c>
      <c r="AG1045" s="47" t="s">
        <v>716</v>
      </c>
      <c r="AH1045" s="46" t="str">
        <f>VLOOKUP(AG1045,Acronym!$A:$B,2, FALSE)</f>
        <v>MU</v>
      </c>
      <c r="AI1045" s="47" t="s">
        <v>423</v>
      </c>
      <c r="AJ1045" s="47" t="s">
        <v>3351</v>
      </c>
    </row>
    <row r="1046" spans="1:36">
      <c r="A1046" s="30">
        <v>17429772</v>
      </c>
      <c r="B1046" s="31" t="s">
        <v>421</v>
      </c>
      <c r="C1046" s="39" t="s">
        <v>12834</v>
      </c>
      <c r="D1046" s="30">
        <v>1620454</v>
      </c>
      <c r="E1046" s="39" t="s">
        <v>1824</v>
      </c>
      <c r="F1046" s="50">
        <v>40652</v>
      </c>
      <c r="G1046" s="32">
        <v>53995</v>
      </c>
      <c r="H1046" s="31" t="s">
        <v>424</v>
      </c>
      <c r="I1046" s="31" t="s">
        <v>174</v>
      </c>
      <c r="J1046" s="32">
        <v>53995</v>
      </c>
      <c r="K1046" s="32">
        <v>0</v>
      </c>
      <c r="L1046" s="50">
        <v>40721</v>
      </c>
      <c r="M1046" s="31" t="s">
        <v>280</v>
      </c>
      <c r="N1046" s="31" t="s">
        <v>789</v>
      </c>
      <c r="O1046" s="31" t="s">
        <v>789</v>
      </c>
      <c r="P1046" s="39" t="s">
        <v>422</v>
      </c>
      <c r="Q1046" s="39" t="s">
        <v>555</v>
      </c>
      <c r="R1046" s="41" t="s">
        <v>541</v>
      </c>
      <c r="S1046" s="31" t="s">
        <v>421</v>
      </c>
      <c r="T1046" s="39" t="s">
        <v>283</v>
      </c>
      <c r="U1046" s="39" t="s">
        <v>446</v>
      </c>
      <c r="V1046" s="39" t="s">
        <v>201</v>
      </c>
      <c r="W1046" s="39" t="s">
        <v>485</v>
      </c>
      <c r="X1046" s="42" t="s">
        <v>202</v>
      </c>
      <c r="Y1046" s="50" t="s">
        <v>421</v>
      </c>
      <c r="Z1046" s="30" t="s">
        <v>557</v>
      </c>
      <c r="AA1046" s="31">
        <v>0</v>
      </c>
      <c r="AB1046" s="33" t="s">
        <v>284</v>
      </c>
      <c r="AC1046" s="48">
        <v>10</v>
      </c>
      <c r="AD1046" s="30">
        <v>1</v>
      </c>
      <c r="AE1046" s="30">
        <v>0</v>
      </c>
      <c r="AF1046" s="46" t="str">
        <f>IFERROR(VLOOKUP(U1046,Acronym!$A:$B, 2, FALSE), "Ot")</f>
        <v>SE</v>
      </c>
      <c r="AG1046" s="47" t="s">
        <v>716</v>
      </c>
      <c r="AH1046" s="46" t="str">
        <f>VLOOKUP(AG1046,Acronym!$A:$B,2, FALSE)</f>
        <v>MU</v>
      </c>
      <c r="AI1046" s="47" t="s">
        <v>446</v>
      </c>
      <c r="AJ1046" s="47" t="s">
        <v>3352</v>
      </c>
    </row>
    <row r="1047" spans="1:36">
      <c r="A1047" s="30">
        <v>17430729</v>
      </c>
      <c r="B1047" s="31" t="s">
        <v>421</v>
      </c>
      <c r="C1047" s="39" t="s">
        <v>12835</v>
      </c>
      <c r="D1047" s="30">
        <v>4472082</v>
      </c>
      <c r="E1047" s="39" t="s">
        <v>3899</v>
      </c>
      <c r="F1047" s="50">
        <v>40653</v>
      </c>
      <c r="G1047" s="32">
        <v>83380</v>
      </c>
      <c r="H1047" s="31" t="s">
        <v>424</v>
      </c>
      <c r="I1047" s="31" t="s">
        <v>425</v>
      </c>
      <c r="J1047" s="32">
        <v>83380</v>
      </c>
      <c r="K1047" s="32">
        <v>83380</v>
      </c>
      <c r="L1047" s="50">
        <v>40737</v>
      </c>
      <c r="M1047" s="31" t="s">
        <v>3874</v>
      </c>
      <c r="N1047" s="31" t="s">
        <v>789</v>
      </c>
      <c r="O1047" s="31" t="s">
        <v>789</v>
      </c>
      <c r="P1047" s="39" t="s">
        <v>422</v>
      </c>
      <c r="Q1047" s="39" t="s">
        <v>555</v>
      </c>
      <c r="R1047" s="41" t="s">
        <v>541</v>
      </c>
      <c r="S1047" s="31">
        <v>1</v>
      </c>
      <c r="T1047" s="39" t="s">
        <v>283</v>
      </c>
      <c r="U1047" s="39" t="s">
        <v>435</v>
      </c>
      <c r="V1047" s="39" t="s">
        <v>329</v>
      </c>
      <c r="W1047" s="39" t="s">
        <v>435</v>
      </c>
      <c r="X1047" s="42" t="s">
        <v>328</v>
      </c>
      <c r="Y1047" s="50">
        <v>40745</v>
      </c>
      <c r="Z1047" s="30" t="s">
        <v>556</v>
      </c>
      <c r="AA1047" s="31">
        <v>1</v>
      </c>
      <c r="AB1047" s="33" t="s">
        <v>284</v>
      </c>
      <c r="AC1047" s="48">
        <v>12</v>
      </c>
      <c r="AD1047" s="30">
        <v>1</v>
      </c>
      <c r="AE1047" s="30">
        <v>0</v>
      </c>
      <c r="AF1047" s="46" t="str">
        <f>IFERROR(VLOOKUP(U1047,Acronym!$A:$B, 2, FALSE), "Ot")</f>
        <v>WM</v>
      </c>
      <c r="AG1047" s="47" t="s">
        <v>715</v>
      </c>
      <c r="AH1047" s="46" t="str">
        <f>VLOOKUP(AG1047,Acronym!$A:$B,2, FALSE)</f>
        <v>TH</v>
      </c>
      <c r="AI1047" s="47" t="s">
        <v>435</v>
      </c>
      <c r="AJ1047" s="47" t="s">
        <v>3900</v>
      </c>
    </row>
    <row r="1048" spans="1:36">
      <c r="A1048" s="30">
        <v>17430793</v>
      </c>
      <c r="B1048" s="31" t="s">
        <v>421</v>
      </c>
      <c r="C1048" s="39" t="s">
        <v>12836</v>
      </c>
      <c r="D1048" s="30">
        <v>9767845</v>
      </c>
      <c r="E1048" s="39" t="s">
        <v>1825</v>
      </c>
      <c r="F1048" s="50">
        <v>40652</v>
      </c>
      <c r="G1048" s="32">
        <v>3500</v>
      </c>
      <c r="H1048" s="31" t="s">
        <v>424</v>
      </c>
      <c r="I1048" s="31" t="s">
        <v>425</v>
      </c>
      <c r="J1048" s="32">
        <v>3500</v>
      </c>
      <c r="K1048" s="32">
        <v>3500</v>
      </c>
      <c r="L1048" s="50">
        <v>40687</v>
      </c>
      <c r="M1048" s="31" t="s">
        <v>280</v>
      </c>
      <c r="N1048" s="31" t="s">
        <v>789</v>
      </c>
      <c r="O1048" s="31" t="s">
        <v>789</v>
      </c>
      <c r="P1048" s="39" t="s">
        <v>422</v>
      </c>
      <c r="Q1048" s="39" t="s">
        <v>555</v>
      </c>
      <c r="R1048" s="41" t="s">
        <v>542</v>
      </c>
      <c r="S1048" s="31">
        <v>1</v>
      </c>
      <c r="T1048" s="39" t="s">
        <v>283</v>
      </c>
      <c r="U1048" s="39" t="s">
        <v>426</v>
      </c>
      <c r="V1048" s="39" t="s">
        <v>432</v>
      </c>
      <c r="W1048" s="39" t="s">
        <v>433</v>
      </c>
      <c r="X1048" s="42" t="s">
        <v>433</v>
      </c>
      <c r="Y1048" s="50">
        <v>40700</v>
      </c>
      <c r="Z1048" s="30" t="s">
        <v>557</v>
      </c>
      <c r="AA1048" s="31">
        <v>1</v>
      </c>
      <c r="AB1048" s="33" t="s">
        <v>282</v>
      </c>
      <c r="AC1048" s="48">
        <v>5</v>
      </c>
      <c r="AD1048" s="30">
        <v>1</v>
      </c>
      <c r="AE1048" s="30">
        <v>0</v>
      </c>
      <c r="AF1048" s="46" t="str">
        <f>IFERROR(VLOOKUP(U1048,Acronym!$A:$B, 2, FALSE), "Ot")</f>
        <v>NW</v>
      </c>
      <c r="AG1048" s="47" t="s">
        <v>721</v>
      </c>
      <c r="AH1048" s="46" t="str">
        <f>VLOOKUP(AG1048,Acronym!$A:$B,2, FALSE)</f>
        <v>NA</v>
      </c>
      <c r="AI1048" s="47" t="s">
        <v>426</v>
      </c>
      <c r="AJ1048" s="47" t="s">
        <v>3353</v>
      </c>
    </row>
    <row r="1049" spans="1:36">
      <c r="A1049" s="30">
        <v>17430886</v>
      </c>
      <c r="B1049" s="31" t="s">
        <v>421</v>
      </c>
      <c r="C1049" s="39" t="s">
        <v>12837</v>
      </c>
      <c r="D1049" s="30">
        <v>17430879</v>
      </c>
      <c r="E1049" s="39" t="s">
        <v>1826</v>
      </c>
      <c r="F1049" s="50">
        <v>40652</v>
      </c>
      <c r="G1049" s="32">
        <v>7820</v>
      </c>
      <c r="H1049" s="31" t="s">
        <v>424</v>
      </c>
      <c r="I1049" s="31" t="s">
        <v>174</v>
      </c>
      <c r="J1049" s="32">
        <v>7820</v>
      </c>
      <c r="K1049" s="32">
        <v>0</v>
      </c>
      <c r="L1049" s="50">
        <v>40687</v>
      </c>
      <c r="M1049" s="31" t="s">
        <v>280</v>
      </c>
      <c r="N1049" s="31" t="s">
        <v>789</v>
      </c>
      <c r="O1049" s="31" t="s">
        <v>789</v>
      </c>
      <c r="P1049" s="39" t="s">
        <v>422</v>
      </c>
      <c r="Q1049" s="39" t="s">
        <v>555</v>
      </c>
      <c r="R1049" s="41" t="s">
        <v>542</v>
      </c>
      <c r="S1049" s="31" t="s">
        <v>421</v>
      </c>
      <c r="T1049" s="39" t="s">
        <v>283</v>
      </c>
      <c r="U1049" s="39" t="s">
        <v>430</v>
      </c>
      <c r="V1049" s="39" t="s">
        <v>11</v>
      </c>
      <c r="W1049" s="39" t="s">
        <v>490</v>
      </c>
      <c r="X1049" s="42" t="s">
        <v>12</v>
      </c>
      <c r="Y1049" s="50" t="s">
        <v>421</v>
      </c>
      <c r="Z1049" s="30" t="s">
        <v>557</v>
      </c>
      <c r="AA1049" s="31">
        <v>0</v>
      </c>
      <c r="AB1049" s="33" t="s">
        <v>282</v>
      </c>
      <c r="AC1049" s="48">
        <v>5</v>
      </c>
      <c r="AD1049" s="30">
        <v>1</v>
      </c>
      <c r="AE1049" s="30">
        <v>0</v>
      </c>
      <c r="AF1049" s="46" t="str">
        <f>IFERROR(VLOOKUP(U1049,Acronym!$A:$B, 2, FALSE), "Ot")</f>
        <v>Y</v>
      </c>
      <c r="AG1049" s="47" t="s">
        <v>715</v>
      </c>
      <c r="AH1049" s="46" t="str">
        <f>VLOOKUP(AG1049,Acronym!$A:$B,2, FALSE)</f>
        <v>TH</v>
      </c>
      <c r="AI1049" s="47" t="s">
        <v>720</v>
      </c>
      <c r="AJ1049" s="47" t="s">
        <v>3354</v>
      </c>
    </row>
    <row r="1050" spans="1:36">
      <c r="A1050" s="30">
        <v>17430957</v>
      </c>
      <c r="B1050" s="31" t="s">
        <v>421</v>
      </c>
      <c r="C1050" s="39" t="s">
        <v>12838</v>
      </c>
      <c r="D1050" s="30">
        <v>1596813</v>
      </c>
      <c r="E1050" s="39" t="s">
        <v>1827</v>
      </c>
      <c r="F1050" s="50">
        <v>40652</v>
      </c>
      <c r="G1050" s="32">
        <v>9955</v>
      </c>
      <c r="H1050" s="31" t="s">
        <v>424</v>
      </c>
      <c r="I1050" s="31" t="s">
        <v>425</v>
      </c>
      <c r="J1050" s="32">
        <v>9955</v>
      </c>
      <c r="K1050" s="32">
        <v>9955</v>
      </c>
      <c r="L1050" s="50">
        <v>40687</v>
      </c>
      <c r="M1050" s="31" t="s">
        <v>280</v>
      </c>
      <c r="N1050" s="31" t="s">
        <v>789</v>
      </c>
      <c r="O1050" s="31" t="s">
        <v>789</v>
      </c>
      <c r="P1050" s="39" t="s">
        <v>422</v>
      </c>
      <c r="Q1050" s="39" t="s">
        <v>555</v>
      </c>
      <c r="R1050" s="41" t="s">
        <v>542</v>
      </c>
      <c r="S1050" s="31">
        <v>1</v>
      </c>
      <c r="T1050" s="39" t="s">
        <v>283</v>
      </c>
      <c r="U1050" s="39" t="s">
        <v>423</v>
      </c>
      <c r="V1050" s="39" t="s">
        <v>572</v>
      </c>
      <c r="W1050" s="39" t="s">
        <v>175</v>
      </c>
      <c r="X1050" s="42" t="s">
        <v>163</v>
      </c>
      <c r="Y1050" s="50">
        <v>40701</v>
      </c>
      <c r="Z1050" s="30" t="s">
        <v>557</v>
      </c>
      <c r="AA1050" s="31">
        <v>1</v>
      </c>
      <c r="AB1050" s="33" t="s">
        <v>282</v>
      </c>
      <c r="AC1050" s="48">
        <v>5</v>
      </c>
      <c r="AD1050" s="30">
        <v>1</v>
      </c>
      <c r="AE1050" s="30">
        <v>0</v>
      </c>
      <c r="AF1050" s="46" t="str">
        <f>IFERROR(VLOOKUP(U1050,Acronym!$A:$B, 2, FALSE), "Ot")</f>
        <v>L</v>
      </c>
      <c r="AG1050" s="47" t="s">
        <v>715</v>
      </c>
      <c r="AH1050" s="46" t="str">
        <f>VLOOKUP(AG1050,Acronym!$A:$B,2, FALSE)</f>
        <v>TH</v>
      </c>
      <c r="AI1050" s="47" t="s">
        <v>423</v>
      </c>
      <c r="AJ1050" s="47" t="s">
        <v>3355</v>
      </c>
    </row>
    <row r="1051" spans="1:36">
      <c r="A1051" s="30">
        <v>17431088</v>
      </c>
      <c r="B1051" s="31" t="s">
        <v>421</v>
      </c>
      <c r="C1051" s="39" t="s">
        <v>12839</v>
      </c>
      <c r="D1051" s="30">
        <v>17431081</v>
      </c>
      <c r="E1051" s="39" t="s">
        <v>1828</v>
      </c>
      <c r="F1051" s="50">
        <v>40651</v>
      </c>
      <c r="G1051" s="32">
        <v>10000</v>
      </c>
      <c r="H1051" s="31" t="s">
        <v>424</v>
      </c>
      <c r="I1051" s="31" t="s">
        <v>425</v>
      </c>
      <c r="J1051" s="32">
        <v>10000</v>
      </c>
      <c r="K1051" s="32">
        <v>10000</v>
      </c>
      <c r="L1051" s="50">
        <v>40688</v>
      </c>
      <c r="M1051" s="31" t="s">
        <v>280</v>
      </c>
      <c r="N1051" s="31" t="s">
        <v>789</v>
      </c>
      <c r="O1051" s="31" t="s">
        <v>789</v>
      </c>
      <c r="P1051" s="39" t="s">
        <v>422</v>
      </c>
      <c r="Q1051" s="39" t="s">
        <v>555</v>
      </c>
      <c r="R1051" s="41" t="s">
        <v>542</v>
      </c>
      <c r="S1051" s="31">
        <v>1</v>
      </c>
      <c r="T1051" s="39" t="s">
        <v>283</v>
      </c>
      <c r="U1051" s="39" t="s">
        <v>446</v>
      </c>
      <c r="V1051" s="39" t="s">
        <v>52</v>
      </c>
      <c r="W1051" s="39" t="s">
        <v>50</v>
      </c>
      <c r="X1051" s="42" t="s">
        <v>53</v>
      </c>
      <c r="Y1051" s="50">
        <v>40710</v>
      </c>
      <c r="Z1051" s="30" t="s">
        <v>556</v>
      </c>
      <c r="AA1051" s="31">
        <v>1</v>
      </c>
      <c r="AB1051" s="33" t="s">
        <v>282</v>
      </c>
      <c r="AC1051" s="48">
        <v>5</v>
      </c>
      <c r="AD1051" s="30">
        <v>1</v>
      </c>
      <c r="AE1051" s="30">
        <v>0</v>
      </c>
      <c r="AF1051" s="46" t="str">
        <f>IFERROR(VLOOKUP(U1051,Acronym!$A:$B, 2, FALSE), "Ot")</f>
        <v>SE</v>
      </c>
      <c r="AG1051" s="47" t="s">
        <v>714</v>
      </c>
      <c r="AH1051" s="46" t="str">
        <f>VLOOKUP(AG1051,Acronym!$A:$B,2, FALSE)</f>
        <v>VA</v>
      </c>
      <c r="AI1051" s="47" t="s">
        <v>446</v>
      </c>
      <c r="AJ1051" s="47" t="s">
        <v>3356</v>
      </c>
    </row>
    <row r="1052" spans="1:36">
      <c r="A1052" s="30">
        <v>17431669</v>
      </c>
      <c r="B1052" s="31" t="s">
        <v>421</v>
      </c>
      <c r="C1052" s="39" t="s">
        <v>12840</v>
      </c>
      <c r="D1052" s="30">
        <v>7835920</v>
      </c>
      <c r="E1052" s="39" t="s">
        <v>1829</v>
      </c>
      <c r="F1052" s="50">
        <v>40652</v>
      </c>
      <c r="G1052" s="32">
        <v>9500</v>
      </c>
      <c r="H1052" s="31" t="s">
        <v>177</v>
      </c>
      <c r="I1052" s="31" t="s">
        <v>174</v>
      </c>
      <c r="J1052" s="32">
        <v>0</v>
      </c>
      <c r="K1052" s="32">
        <v>0</v>
      </c>
      <c r="L1052" s="50">
        <v>40661</v>
      </c>
      <c r="M1052" s="31" t="s">
        <v>280</v>
      </c>
      <c r="N1052" s="31" t="s">
        <v>789</v>
      </c>
      <c r="O1052" s="31" t="s">
        <v>789</v>
      </c>
      <c r="P1052" s="39" t="s">
        <v>422</v>
      </c>
      <c r="Q1052" s="39" t="s">
        <v>555</v>
      </c>
      <c r="R1052" s="41" t="s">
        <v>542</v>
      </c>
      <c r="S1052" s="31" t="s">
        <v>421</v>
      </c>
      <c r="T1052" s="39" t="s">
        <v>283</v>
      </c>
      <c r="U1052" s="39" t="s">
        <v>435</v>
      </c>
      <c r="V1052" s="39" t="s">
        <v>43</v>
      </c>
      <c r="W1052" s="39" t="s">
        <v>435</v>
      </c>
      <c r="X1052" s="42" t="s">
        <v>44</v>
      </c>
      <c r="Y1052" s="50" t="s">
        <v>421</v>
      </c>
      <c r="Z1052" s="30" t="s">
        <v>556</v>
      </c>
      <c r="AA1052" s="31">
        <v>0</v>
      </c>
      <c r="AB1052" s="33" t="s">
        <v>282</v>
      </c>
      <c r="AC1052" s="48">
        <v>1</v>
      </c>
      <c r="AD1052" s="30">
        <v>1</v>
      </c>
      <c r="AE1052" s="30">
        <v>1</v>
      </c>
      <c r="AF1052" s="46" t="str">
        <f>IFERROR(VLOOKUP(U1052,Acronym!$A:$B, 2, FALSE), "Ot")</f>
        <v>WM</v>
      </c>
      <c r="AG1052" s="47" t="s">
        <v>722</v>
      </c>
      <c r="AH1052" s="46" t="str">
        <f>VLOOKUP(AG1052,Acronym!$A:$B,2, FALSE)</f>
        <v>DA</v>
      </c>
      <c r="AI1052" s="47" t="s">
        <v>435</v>
      </c>
      <c r="AJ1052" s="47" t="s">
        <v>3357</v>
      </c>
    </row>
    <row r="1053" spans="1:36">
      <c r="A1053" s="30">
        <v>17431775</v>
      </c>
      <c r="B1053" s="31" t="s">
        <v>421</v>
      </c>
      <c r="C1053" s="39" t="s">
        <v>12841</v>
      </c>
      <c r="D1053" s="30">
        <v>17431773</v>
      </c>
      <c r="E1053" s="39" t="s">
        <v>1830</v>
      </c>
      <c r="F1053" s="50">
        <v>40652</v>
      </c>
      <c r="G1053" s="32">
        <v>1000</v>
      </c>
      <c r="H1053" s="31" t="s">
        <v>177</v>
      </c>
      <c r="I1053" s="31" t="s">
        <v>174</v>
      </c>
      <c r="J1053" s="32">
        <v>0</v>
      </c>
      <c r="K1053" s="32">
        <v>0</v>
      </c>
      <c r="L1053" s="50">
        <v>40660</v>
      </c>
      <c r="M1053" s="31" t="s">
        <v>280</v>
      </c>
      <c r="N1053" s="31" t="s">
        <v>789</v>
      </c>
      <c r="O1053" s="31" t="s">
        <v>789</v>
      </c>
      <c r="P1053" s="39" t="s">
        <v>422</v>
      </c>
      <c r="Q1053" s="39" t="s">
        <v>555</v>
      </c>
      <c r="R1053" s="41" t="s">
        <v>542</v>
      </c>
      <c r="S1053" s="31" t="s">
        <v>421</v>
      </c>
      <c r="T1053" s="39" t="s">
        <v>281</v>
      </c>
      <c r="U1053" s="39" t="s">
        <v>868</v>
      </c>
      <c r="V1053" s="39" t="s">
        <v>730</v>
      </c>
      <c r="W1053" s="39" t="s">
        <v>48</v>
      </c>
      <c r="X1053" s="42" t="s">
        <v>5</v>
      </c>
      <c r="Y1053" s="50" t="s">
        <v>421</v>
      </c>
      <c r="Z1053" s="30" t="s">
        <v>557</v>
      </c>
      <c r="AA1053" s="31">
        <v>0</v>
      </c>
      <c r="AB1053" s="33" t="s">
        <v>282</v>
      </c>
      <c r="AC1053" s="48">
        <v>1</v>
      </c>
      <c r="AD1053" s="30">
        <v>1</v>
      </c>
      <c r="AE1053" s="30">
        <v>1</v>
      </c>
      <c r="AF1053" s="46" t="str">
        <f>IFERROR(VLOOKUP(U1053,Acronym!$A:$B, 2, FALSE), "Ot")</f>
        <v>E</v>
      </c>
      <c r="AG1053" s="47" t="s">
        <v>714</v>
      </c>
      <c r="AH1053" s="46" t="str">
        <f>VLOOKUP(AG1053,Acronym!$A:$B,2, FALSE)</f>
        <v>VA</v>
      </c>
      <c r="AI1053" s="47" t="s">
        <v>719</v>
      </c>
      <c r="AJ1053" s="47" t="s">
        <v>3358</v>
      </c>
    </row>
    <row r="1054" spans="1:36">
      <c r="A1054" s="30">
        <v>17431833</v>
      </c>
      <c r="B1054" s="31" t="s">
        <v>421</v>
      </c>
      <c r="C1054" s="39" t="s">
        <v>12842</v>
      </c>
      <c r="D1054" s="30">
        <v>17431831</v>
      </c>
      <c r="E1054" s="39" t="s">
        <v>1831</v>
      </c>
      <c r="F1054" s="50">
        <v>40652</v>
      </c>
      <c r="G1054" s="32">
        <v>4000</v>
      </c>
      <c r="H1054" s="31" t="s">
        <v>177</v>
      </c>
      <c r="I1054" s="31" t="s">
        <v>174</v>
      </c>
      <c r="J1054" s="32">
        <v>0</v>
      </c>
      <c r="K1054" s="32">
        <v>0</v>
      </c>
      <c r="L1054" s="50">
        <v>40660</v>
      </c>
      <c r="M1054" s="31" t="s">
        <v>280</v>
      </c>
      <c r="N1054" s="31" t="s">
        <v>789</v>
      </c>
      <c r="O1054" s="31" t="s">
        <v>789</v>
      </c>
      <c r="P1054" s="39" t="s">
        <v>422</v>
      </c>
      <c r="Q1054" s="39" t="s">
        <v>555</v>
      </c>
      <c r="R1054" s="41" t="s">
        <v>542</v>
      </c>
      <c r="S1054" s="31" t="s">
        <v>421</v>
      </c>
      <c r="T1054" s="39" t="s">
        <v>281</v>
      </c>
      <c r="U1054" s="39" t="s">
        <v>430</v>
      </c>
      <c r="V1054" s="39" t="s">
        <v>10</v>
      </c>
      <c r="W1054" s="39" t="s">
        <v>490</v>
      </c>
      <c r="X1054" s="42" t="s">
        <v>10</v>
      </c>
      <c r="Y1054" s="50" t="s">
        <v>421</v>
      </c>
      <c r="Z1054" s="30" t="s">
        <v>557</v>
      </c>
      <c r="AA1054" s="31">
        <v>0</v>
      </c>
      <c r="AB1054" s="33" t="s">
        <v>282</v>
      </c>
      <c r="AC1054" s="48">
        <v>1</v>
      </c>
      <c r="AD1054" s="30">
        <v>1</v>
      </c>
      <c r="AE1054" s="30">
        <v>1</v>
      </c>
      <c r="AF1054" s="46" t="str">
        <f>IFERROR(VLOOKUP(U1054,Acronym!$A:$B, 2, FALSE), "Ot")</f>
        <v>Y</v>
      </c>
      <c r="AG1054" s="47" t="s">
        <v>716</v>
      </c>
      <c r="AH1054" s="46" t="str">
        <f>VLOOKUP(AG1054,Acronym!$A:$B,2, FALSE)</f>
        <v>MU</v>
      </c>
      <c r="AI1054" s="47" t="s">
        <v>720</v>
      </c>
      <c r="AJ1054" s="47" t="s">
        <v>3359</v>
      </c>
    </row>
    <row r="1055" spans="1:36">
      <c r="A1055" s="30">
        <v>17432570</v>
      </c>
      <c r="B1055" s="31" t="s">
        <v>421</v>
      </c>
      <c r="C1055" s="39" t="s">
        <v>12843</v>
      </c>
      <c r="D1055" s="30">
        <v>7003273</v>
      </c>
      <c r="E1055" s="39" t="s">
        <v>1832</v>
      </c>
      <c r="F1055" s="50">
        <v>40652</v>
      </c>
      <c r="G1055" s="32">
        <v>7777</v>
      </c>
      <c r="H1055" s="31" t="s">
        <v>424</v>
      </c>
      <c r="I1055" s="31" t="s">
        <v>425</v>
      </c>
      <c r="J1055" s="32">
        <v>7777</v>
      </c>
      <c r="K1055" s="32">
        <v>7777</v>
      </c>
      <c r="L1055" s="50">
        <v>40687</v>
      </c>
      <c r="M1055" s="31" t="s">
        <v>280</v>
      </c>
      <c r="N1055" s="31" t="s">
        <v>789</v>
      </c>
      <c r="O1055" s="31" t="s">
        <v>789</v>
      </c>
      <c r="P1055" s="39" t="s">
        <v>422</v>
      </c>
      <c r="Q1055" s="39" t="s">
        <v>555</v>
      </c>
      <c r="R1055" s="41" t="s">
        <v>542</v>
      </c>
      <c r="S1055" s="31">
        <v>1</v>
      </c>
      <c r="T1055" s="39" t="s">
        <v>283</v>
      </c>
      <c r="U1055" s="39" t="s">
        <v>430</v>
      </c>
      <c r="V1055" s="39" t="s">
        <v>519</v>
      </c>
      <c r="W1055" s="39" t="s">
        <v>518</v>
      </c>
      <c r="X1055" s="42" t="s">
        <v>518</v>
      </c>
      <c r="Y1055" s="50">
        <v>40697</v>
      </c>
      <c r="Z1055" s="30" t="s">
        <v>557</v>
      </c>
      <c r="AA1055" s="31">
        <v>1</v>
      </c>
      <c r="AB1055" s="33" t="s">
        <v>282</v>
      </c>
      <c r="AC1055" s="48">
        <v>5</v>
      </c>
      <c r="AD1055" s="30">
        <v>1</v>
      </c>
      <c r="AE1055" s="30">
        <v>0</v>
      </c>
      <c r="AF1055" s="46" t="str">
        <f>IFERROR(VLOOKUP(U1055,Acronym!$A:$B, 2, FALSE), "Ot")</f>
        <v>Y</v>
      </c>
      <c r="AG1055" s="47" t="s">
        <v>714</v>
      </c>
      <c r="AH1055" s="46" t="str">
        <f>VLOOKUP(AG1055,Acronym!$A:$B,2, FALSE)</f>
        <v>VA</v>
      </c>
      <c r="AI1055" s="47" t="s">
        <v>720</v>
      </c>
      <c r="AJ1055" s="47" t="s">
        <v>3360</v>
      </c>
    </row>
    <row r="1056" spans="1:36">
      <c r="A1056" s="30">
        <v>17432655</v>
      </c>
      <c r="B1056" s="31" t="s">
        <v>421</v>
      </c>
      <c r="C1056" s="39" t="s">
        <v>12844</v>
      </c>
      <c r="D1056" s="30">
        <v>9814168</v>
      </c>
      <c r="E1056" s="39" t="s">
        <v>3901</v>
      </c>
      <c r="F1056" s="50">
        <v>40652</v>
      </c>
      <c r="G1056" s="32">
        <v>40161</v>
      </c>
      <c r="H1056" s="31" t="s">
        <v>424</v>
      </c>
      <c r="I1056" s="31" t="s">
        <v>174</v>
      </c>
      <c r="J1056" s="32">
        <v>0</v>
      </c>
      <c r="K1056" s="32">
        <v>0</v>
      </c>
      <c r="L1056" s="50">
        <v>40730</v>
      </c>
      <c r="M1056" s="31" t="s">
        <v>3874</v>
      </c>
      <c r="N1056" s="31" t="s">
        <v>789</v>
      </c>
      <c r="O1056" s="31" t="s">
        <v>789</v>
      </c>
      <c r="P1056" s="39" t="s">
        <v>422</v>
      </c>
      <c r="Q1056" s="39" t="s">
        <v>555</v>
      </c>
      <c r="R1056" s="41" t="s">
        <v>179</v>
      </c>
      <c r="S1056" s="31" t="s">
        <v>421</v>
      </c>
      <c r="T1056" s="39" t="s">
        <v>283</v>
      </c>
      <c r="U1056" s="39" t="s">
        <v>435</v>
      </c>
      <c r="V1056" s="39" t="s">
        <v>113</v>
      </c>
      <c r="W1056" s="39" t="s">
        <v>435</v>
      </c>
      <c r="X1056" s="42" t="s">
        <v>114</v>
      </c>
      <c r="Y1056" s="50" t="s">
        <v>421</v>
      </c>
      <c r="Z1056" s="30" t="s">
        <v>557</v>
      </c>
      <c r="AA1056" s="31">
        <v>0</v>
      </c>
      <c r="AB1056" s="33" t="s">
        <v>284</v>
      </c>
      <c r="AC1056" s="48">
        <v>11</v>
      </c>
      <c r="AD1056" s="30">
        <v>1</v>
      </c>
      <c r="AE1056" s="30">
        <v>0</v>
      </c>
      <c r="AF1056" s="46" t="str">
        <f>IFERROR(VLOOKUP(U1056,Acronym!$A:$B, 2, FALSE), "Ot")</f>
        <v>WM</v>
      </c>
      <c r="AG1056" s="47" t="s">
        <v>715</v>
      </c>
      <c r="AH1056" s="46" t="str">
        <f>VLOOKUP(AG1056,Acronym!$A:$B,2, FALSE)</f>
        <v>TH</v>
      </c>
      <c r="AI1056" s="47" t="s">
        <v>435</v>
      </c>
      <c r="AJ1056" s="47" t="s">
        <v>3902</v>
      </c>
    </row>
    <row r="1057" spans="1:36">
      <c r="A1057" s="30">
        <v>17432782</v>
      </c>
      <c r="B1057" s="31" t="s">
        <v>421</v>
      </c>
      <c r="C1057" s="39" t="s">
        <v>12845</v>
      </c>
      <c r="D1057" s="30">
        <v>8409154</v>
      </c>
      <c r="E1057" s="39" t="s">
        <v>1833</v>
      </c>
      <c r="F1057" s="50">
        <v>40652</v>
      </c>
      <c r="G1057" s="32">
        <v>8500</v>
      </c>
      <c r="H1057" s="31" t="s">
        <v>424</v>
      </c>
      <c r="I1057" s="31" t="s">
        <v>174</v>
      </c>
      <c r="J1057" s="32">
        <v>0</v>
      </c>
      <c r="K1057" s="32">
        <v>0</v>
      </c>
      <c r="L1057" s="50">
        <v>40687</v>
      </c>
      <c r="M1057" s="31" t="s">
        <v>280</v>
      </c>
      <c r="N1057" s="31" t="s">
        <v>789</v>
      </c>
      <c r="O1057" s="31" t="s">
        <v>789</v>
      </c>
      <c r="P1057" s="39" t="s">
        <v>422</v>
      </c>
      <c r="Q1057" s="39" t="s">
        <v>555</v>
      </c>
      <c r="R1057" s="41" t="s">
        <v>542</v>
      </c>
      <c r="S1057" s="31" t="s">
        <v>421</v>
      </c>
      <c r="T1057" s="39" t="s">
        <v>283</v>
      </c>
      <c r="U1057" s="39" t="s">
        <v>430</v>
      </c>
      <c r="V1057" s="39" t="s">
        <v>167</v>
      </c>
      <c r="W1057" s="39" t="s">
        <v>319</v>
      </c>
      <c r="X1057" s="42" t="s">
        <v>168</v>
      </c>
      <c r="Y1057" s="50" t="s">
        <v>421</v>
      </c>
      <c r="Z1057" s="30" t="s">
        <v>557</v>
      </c>
      <c r="AA1057" s="31">
        <v>0</v>
      </c>
      <c r="AB1057" s="33" t="s">
        <v>282</v>
      </c>
      <c r="AC1057" s="48">
        <v>5</v>
      </c>
      <c r="AD1057" s="30">
        <v>1</v>
      </c>
      <c r="AE1057" s="30">
        <v>0</v>
      </c>
      <c r="AF1057" s="46" t="str">
        <f>IFERROR(VLOOKUP(U1057,Acronym!$A:$B, 2, FALSE), "Ot")</f>
        <v>Y</v>
      </c>
      <c r="AG1057" s="47" t="s">
        <v>717</v>
      </c>
      <c r="AH1057" s="46" t="str">
        <f>VLOOKUP(AG1057,Acronym!$A:$B,2, FALSE)</f>
        <v>CA</v>
      </c>
      <c r="AI1057" s="47" t="s">
        <v>720</v>
      </c>
      <c r="AJ1057" s="47" t="s">
        <v>3361</v>
      </c>
    </row>
    <row r="1058" spans="1:36">
      <c r="A1058" s="30">
        <v>17432872</v>
      </c>
      <c r="B1058" s="31" t="s">
        <v>421</v>
      </c>
      <c r="C1058" s="39" t="s">
        <v>12846</v>
      </c>
      <c r="D1058" s="30">
        <v>12855683</v>
      </c>
      <c r="E1058" s="39" t="s">
        <v>1834</v>
      </c>
      <c r="F1058" s="50">
        <v>40652</v>
      </c>
      <c r="G1058" s="32">
        <v>4650</v>
      </c>
      <c r="H1058" s="31" t="s">
        <v>424</v>
      </c>
      <c r="I1058" s="31" t="s">
        <v>425</v>
      </c>
      <c r="J1058" s="32">
        <v>4650</v>
      </c>
      <c r="K1058" s="32">
        <v>4650</v>
      </c>
      <c r="L1058" s="50">
        <v>40687</v>
      </c>
      <c r="M1058" s="31" t="s">
        <v>280</v>
      </c>
      <c r="N1058" s="31" t="s">
        <v>789</v>
      </c>
      <c r="O1058" s="31" t="s">
        <v>789</v>
      </c>
      <c r="P1058" s="39" t="s">
        <v>422</v>
      </c>
      <c r="Q1058" s="39" t="s">
        <v>555</v>
      </c>
      <c r="R1058" s="41" t="s">
        <v>542</v>
      </c>
      <c r="S1058" s="31">
        <v>1</v>
      </c>
      <c r="T1058" s="39" t="s">
        <v>283</v>
      </c>
      <c r="U1058" s="39" t="s">
        <v>426</v>
      </c>
      <c r="V1058" s="39" t="s">
        <v>741</v>
      </c>
      <c r="W1058" s="39" t="s">
        <v>286</v>
      </c>
      <c r="X1058" s="42" t="s">
        <v>440</v>
      </c>
      <c r="Y1058" s="50">
        <v>40697</v>
      </c>
      <c r="Z1058" s="30" t="s">
        <v>556</v>
      </c>
      <c r="AA1058" s="31">
        <v>1</v>
      </c>
      <c r="AB1058" s="33" t="s">
        <v>282</v>
      </c>
      <c r="AC1058" s="48">
        <v>5</v>
      </c>
      <c r="AD1058" s="30">
        <v>1</v>
      </c>
      <c r="AE1058" s="30">
        <v>0</v>
      </c>
      <c r="AF1058" s="46" t="str">
        <f>IFERROR(VLOOKUP(U1058,Acronym!$A:$B, 2, FALSE), "Ot")</f>
        <v>NW</v>
      </c>
      <c r="AG1058" s="47" t="s">
        <v>717</v>
      </c>
      <c r="AH1058" s="46" t="str">
        <f>VLOOKUP(AG1058,Acronym!$A:$B,2, FALSE)</f>
        <v>CA</v>
      </c>
      <c r="AI1058" s="47" t="s">
        <v>426</v>
      </c>
      <c r="AJ1058" s="47" t="s">
        <v>3362</v>
      </c>
    </row>
    <row r="1059" spans="1:36">
      <c r="A1059" s="30">
        <v>17434111</v>
      </c>
      <c r="B1059" s="31" t="s">
        <v>421</v>
      </c>
      <c r="C1059" s="39" t="s">
        <v>12847</v>
      </c>
      <c r="D1059" s="30">
        <v>1603080</v>
      </c>
      <c r="E1059" s="39" t="s">
        <v>1835</v>
      </c>
      <c r="F1059" s="50">
        <v>40652</v>
      </c>
      <c r="G1059" s="32">
        <v>32051</v>
      </c>
      <c r="H1059" s="31" t="s">
        <v>424</v>
      </c>
      <c r="I1059" s="31" t="s">
        <v>425</v>
      </c>
      <c r="J1059" s="32">
        <v>32051</v>
      </c>
      <c r="K1059" s="32">
        <v>32051</v>
      </c>
      <c r="L1059" s="50">
        <v>40721</v>
      </c>
      <c r="M1059" s="31" t="s">
        <v>280</v>
      </c>
      <c r="N1059" s="31" t="s">
        <v>789</v>
      </c>
      <c r="O1059" s="31" t="s">
        <v>789</v>
      </c>
      <c r="P1059" s="39" t="s">
        <v>422</v>
      </c>
      <c r="Q1059" s="39" t="s">
        <v>555</v>
      </c>
      <c r="R1059" s="41" t="s">
        <v>541</v>
      </c>
      <c r="S1059" s="31">
        <v>1</v>
      </c>
      <c r="T1059" s="39" t="s">
        <v>283</v>
      </c>
      <c r="U1059" s="39" t="s">
        <v>446</v>
      </c>
      <c r="V1059" s="39" t="s">
        <v>49</v>
      </c>
      <c r="W1059" s="39" t="s">
        <v>50</v>
      </c>
      <c r="X1059" s="42" t="s">
        <v>49</v>
      </c>
      <c r="Y1059" s="50">
        <v>40736</v>
      </c>
      <c r="Z1059" s="30" t="s">
        <v>557</v>
      </c>
      <c r="AA1059" s="31">
        <v>1</v>
      </c>
      <c r="AB1059" s="33" t="s">
        <v>284</v>
      </c>
      <c r="AC1059" s="48">
        <v>10</v>
      </c>
      <c r="AD1059" s="30">
        <v>1</v>
      </c>
      <c r="AE1059" s="30">
        <v>0</v>
      </c>
      <c r="AF1059" s="46" t="str">
        <f>IFERROR(VLOOKUP(U1059,Acronym!$A:$B, 2, FALSE), "Ot")</f>
        <v>SE</v>
      </c>
      <c r="AG1059" s="47" t="s">
        <v>716</v>
      </c>
      <c r="AH1059" s="46" t="str">
        <f>VLOOKUP(AG1059,Acronym!$A:$B,2, FALSE)</f>
        <v>MU</v>
      </c>
      <c r="AI1059" s="47" t="s">
        <v>446</v>
      </c>
      <c r="AJ1059" s="47" t="s">
        <v>3363</v>
      </c>
    </row>
    <row r="1060" spans="1:36">
      <c r="A1060" s="30">
        <v>17435816</v>
      </c>
      <c r="B1060" s="31" t="s">
        <v>421</v>
      </c>
      <c r="C1060" s="39" t="s">
        <v>12848</v>
      </c>
      <c r="D1060" s="30">
        <v>17435804</v>
      </c>
      <c r="E1060" s="39" t="s">
        <v>1836</v>
      </c>
      <c r="F1060" s="50">
        <v>40653</v>
      </c>
      <c r="G1060" s="32">
        <v>5229</v>
      </c>
      <c r="H1060" s="31" t="s">
        <v>424</v>
      </c>
      <c r="I1060" s="31" t="s">
        <v>174</v>
      </c>
      <c r="J1060" s="32">
        <v>5229</v>
      </c>
      <c r="K1060" s="32">
        <v>0</v>
      </c>
      <c r="L1060" s="50">
        <v>40687</v>
      </c>
      <c r="M1060" s="31" t="s">
        <v>280</v>
      </c>
      <c r="N1060" s="31" t="s">
        <v>789</v>
      </c>
      <c r="O1060" s="31" t="s">
        <v>789</v>
      </c>
      <c r="P1060" s="39" t="s">
        <v>422</v>
      </c>
      <c r="Q1060" s="39" t="s">
        <v>555</v>
      </c>
      <c r="R1060" s="41" t="s">
        <v>542</v>
      </c>
      <c r="S1060" s="31" t="s">
        <v>421</v>
      </c>
      <c r="T1060" s="39" t="s">
        <v>281</v>
      </c>
      <c r="U1060" s="39" t="s">
        <v>423</v>
      </c>
      <c r="V1060" s="39" t="s">
        <v>560</v>
      </c>
      <c r="W1060" s="39" t="s">
        <v>175</v>
      </c>
      <c r="X1060" s="42" t="s">
        <v>176</v>
      </c>
      <c r="Y1060" s="50" t="s">
        <v>421</v>
      </c>
      <c r="Z1060" s="30" t="s">
        <v>557</v>
      </c>
      <c r="AA1060" s="31">
        <v>0</v>
      </c>
      <c r="AB1060" s="33" t="s">
        <v>282</v>
      </c>
      <c r="AC1060" s="48">
        <v>5</v>
      </c>
      <c r="AD1060" s="30">
        <v>1</v>
      </c>
      <c r="AE1060" s="30">
        <v>0</v>
      </c>
      <c r="AF1060" s="46" t="str">
        <f>IFERROR(VLOOKUP(U1060,Acronym!$A:$B, 2, FALSE), "Ot")</f>
        <v>L</v>
      </c>
      <c r="AG1060" s="47" t="s">
        <v>714</v>
      </c>
      <c r="AH1060" s="46" t="str">
        <f>VLOOKUP(AG1060,Acronym!$A:$B,2, FALSE)</f>
        <v>VA</v>
      </c>
      <c r="AI1060" s="47" t="s">
        <v>423</v>
      </c>
      <c r="AJ1060" s="47" t="s">
        <v>3364</v>
      </c>
    </row>
    <row r="1061" spans="1:36">
      <c r="A1061" s="30">
        <v>17435956</v>
      </c>
      <c r="B1061" s="31" t="s">
        <v>421</v>
      </c>
      <c r="C1061" s="39" t="s">
        <v>12849</v>
      </c>
      <c r="D1061" s="30">
        <v>1614444</v>
      </c>
      <c r="E1061" s="39" t="s">
        <v>3903</v>
      </c>
      <c r="F1061" s="50">
        <v>40653</v>
      </c>
      <c r="G1061" s="32">
        <v>130000</v>
      </c>
      <c r="H1061" s="31" t="s">
        <v>424</v>
      </c>
      <c r="I1061" s="31" t="s">
        <v>425</v>
      </c>
      <c r="J1061" s="32">
        <v>130000</v>
      </c>
      <c r="K1061" s="32">
        <v>80000</v>
      </c>
      <c r="L1061" s="50">
        <v>40736</v>
      </c>
      <c r="M1061" s="31" t="s">
        <v>3874</v>
      </c>
      <c r="N1061" s="31" t="s">
        <v>789</v>
      </c>
      <c r="O1061" s="31" t="s">
        <v>789</v>
      </c>
      <c r="P1061" s="39" t="s">
        <v>422</v>
      </c>
      <c r="Q1061" s="39" t="s">
        <v>555</v>
      </c>
      <c r="R1061" s="41" t="s">
        <v>541</v>
      </c>
      <c r="S1061" s="31">
        <v>1</v>
      </c>
      <c r="T1061" s="39" t="s">
        <v>283</v>
      </c>
      <c r="U1061" s="39" t="s">
        <v>431</v>
      </c>
      <c r="V1061" s="39" t="s">
        <v>337</v>
      </c>
      <c r="W1061" s="39" t="s">
        <v>335</v>
      </c>
      <c r="X1061" s="42" t="s">
        <v>337</v>
      </c>
      <c r="Y1061" s="50">
        <v>40756</v>
      </c>
      <c r="Z1061" s="30" t="s">
        <v>556</v>
      </c>
      <c r="AA1061" s="31">
        <v>1</v>
      </c>
      <c r="AB1061" s="33" t="s">
        <v>284</v>
      </c>
      <c r="AC1061" s="48">
        <v>12</v>
      </c>
      <c r="AD1061" s="30">
        <v>1</v>
      </c>
      <c r="AE1061" s="30">
        <v>0</v>
      </c>
      <c r="AF1061" s="46" t="str">
        <f>IFERROR(VLOOKUP(U1061,Acronym!$A:$B, 2, FALSE), "Ot")</f>
        <v>NE</v>
      </c>
      <c r="AG1061" s="47" t="s">
        <v>717</v>
      </c>
      <c r="AH1061" s="46" t="str">
        <f>VLOOKUP(AG1061,Acronym!$A:$B,2, FALSE)</f>
        <v>CA</v>
      </c>
      <c r="AI1061" s="47" t="s">
        <v>431</v>
      </c>
      <c r="AJ1061" s="47" t="s">
        <v>3904</v>
      </c>
    </row>
    <row r="1062" spans="1:36">
      <c r="A1062" s="30">
        <v>17437018</v>
      </c>
      <c r="B1062" s="31" t="s">
        <v>421</v>
      </c>
      <c r="C1062" s="39" t="s">
        <v>12850</v>
      </c>
      <c r="D1062" s="30">
        <v>12344290</v>
      </c>
      <c r="E1062" s="39" t="s">
        <v>1837</v>
      </c>
      <c r="F1062" s="50">
        <v>40653</v>
      </c>
      <c r="G1062" s="32">
        <v>9800</v>
      </c>
      <c r="H1062" s="31" t="s">
        <v>424</v>
      </c>
      <c r="I1062" s="31" t="s">
        <v>425</v>
      </c>
      <c r="J1062" s="32">
        <v>9800</v>
      </c>
      <c r="K1062" s="32">
        <v>9800</v>
      </c>
      <c r="L1062" s="50">
        <v>40688</v>
      </c>
      <c r="M1062" s="31" t="s">
        <v>280</v>
      </c>
      <c r="N1062" s="31" t="s">
        <v>789</v>
      </c>
      <c r="O1062" s="31" t="s">
        <v>789</v>
      </c>
      <c r="P1062" s="39" t="s">
        <v>422</v>
      </c>
      <c r="Q1062" s="39" t="s">
        <v>555</v>
      </c>
      <c r="R1062" s="41" t="s">
        <v>542</v>
      </c>
      <c r="S1062" s="31">
        <v>1</v>
      </c>
      <c r="T1062" s="39" t="s">
        <v>283</v>
      </c>
      <c r="U1062" s="39" t="s">
        <v>436</v>
      </c>
      <c r="V1062" s="39" t="s">
        <v>70</v>
      </c>
      <c r="W1062" s="39" t="s">
        <v>249</v>
      </c>
      <c r="X1062" s="42" t="s">
        <v>250</v>
      </c>
      <c r="Y1062" s="50">
        <v>40696</v>
      </c>
      <c r="Z1062" s="30" t="s">
        <v>557</v>
      </c>
      <c r="AA1062" s="31">
        <v>1</v>
      </c>
      <c r="AB1062" s="33" t="s">
        <v>282</v>
      </c>
      <c r="AC1062" s="48">
        <v>5</v>
      </c>
      <c r="AD1062" s="30">
        <v>1</v>
      </c>
      <c r="AE1062" s="30">
        <v>0</v>
      </c>
      <c r="AF1062" s="46" t="str">
        <f>IFERROR(VLOOKUP(U1062,Acronym!$A:$B, 2, FALSE), "Ot")</f>
        <v>SW</v>
      </c>
      <c r="AG1062" s="47" t="s">
        <v>715</v>
      </c>
      <c r="AH1062" s="46" t="str">
        <f>VLOOKUP(AG1062,Acronym!$A:$B,2, FALSE)</f>
        <v>TH</v>
      </c>
      <c r="AI1062" s="47" t="s">
        <v>436</v>
      </c>
      <c r="AJ1062" s="47" t="s">
        <v>3365</v>
      </c>
    </row>
    <row r="1063" spans="1:36">
      <c r="A1063" s="30">
        <v>17437908</v>
      </c>
      <c r="B1063" s="31" t="s">
        <v>421</v>
      </c>
      <c r="C1063" s="39" t="s">
        <v>12851</v>
      </c>
      <c r="D1063" s="30">
        <v>1387479</v>
      </c>
      <c r="E1063" s="39" t="s">
        <v>3905</v>
      </c>
      <c r="F1063" s="50">
        <v>40653</v>
      </c>
      <c r="G1063" s="32">
        <v>33600</v>
      </c>
      <c r="H1063" s="31" t="s">
        <v>424</v>
      </c>
      <c r="I1063" s="31" t="s">
        <v>425</v>
      </c>
      <c r="J1063" s="32">
        <v>33600</v>
      </c>
      <c r="K1063" s="32">
        <v>33600</v>
      </c>
      <c r="L1063" s="50">
        <v>40736</v>
      </c>
      <c r="M1063" s="31" t="s">
        <v>3874</v>
      </c>
      <c r="N1063" s="31" t="s">
        <v>789</v>
      </c>
      <c r="O1063" s="31" t="s">
        <v>789</v>
      </c>
      <c r="P1063" s="39" t="s">
        <v>422</v>
      </c>
      <c r="Q1063" s="39" t="s">
        <v>555</v>
      </c>
      <c r="R1063" s="41" t="s">
        <v>541</v>
      </c>
      <c r="S1063" s="31">
        <v>1</v>
      </c>
      <c r="T1063" s="39" t="s">
        <v>283</v>
      </c>
      <c r="U1063" s="39" t="s">
        <v>446</v>
      </c>
      <c r="V1063" s="39" t="s">
        <v>92</v>
      </c>
      <c r="W1063" s="39" t="s">
        <v>211</v>
      </c>
      <c r="X1063" s="42" t="s">
        <v>92</v>
      </c>
      <c r="Y1063" s="50">
        <v>40744</v>
      </c>
      <c r="Z1063" s="30" t="s">
        <v>557</v>
      </c>
      <c r="AA1063" s="31">
        <v>1</v>
      </c>
      <c r="AB1063" s="33" t="s">
        <v>284</v>
      </c>
      <c r="AC1063" s="48">
        <v>12</v>
      </c>
      <c r="AD1063" s="30">
        <v>1</v>
      </c>
      <c r="AE1063" s="30">
        <v>0</v>
      </c>
      <c r="AF1063" s="46" t="str">
        <f>IFERROR(VLOOKUP(U1063,Acronym!$A:$B, 2, FALSE), "Ot")</f>
        <v>SE</v>
      </c>
      <c r="AG1063" s="47" t="s">
        <v>716</v>
      </c>
      <c r="AH1063" s="46" t="str">
        <f>VLOOKUP(AG1063,Acronym!$A:$B,2, FALSE)</f>
        <v>MU</v>
      </c>
      <c r="AI1063" s="47" t="s">
        <v>446</v>
      </c>
      <c r="AJ1063" s="47" t="s">
        <v>3906</v>
      </c>
    </row>
    <row r="1064" spans="1:36">
      <c r="A1064" s="30">
        <v>17440827</v>
      </c>
      <c r="B1064" s="31" t="s">
        <v>421</v>
      </c>
      <c r="C1064" s="39" t="s">
        <v>12852</v>
      </c>
      <c r="D1064" s="30">
        <v>1388217</v>
      </c>
      <c r="E1064" s="39" t="s">
        <v>3907</v>
      </c>
      <c r="F1064" s="50">
        <v>40653</v>
      </c>
      <c r="G1064" s="32">
        <v>34956</v>
      </c>
      <c r="H1064" s="31" t="s">
        <v>424</v>
      </c>
      <c r="I1064" s="31" t="s">
        <v>425</v>
      </c>
      <c r="J1064" s="32">
        <v>34956</v>
      </c>
      <c r="K1064" s="32">
        <v>34956</v>
      </c>
      <c r="L1064" s="50">
        <v>40730</v>
      </c>
      <c r="M1064" s="31" t="s">
        <v>3874</v>
      </c>
      <c r="N1064" s="31" t="s">
        <v>789</v>
      </c>
      <c r="O1064" s="31" t="s">
        <v>789</v>
      </c>
      <c r="P1064" s="39" t="s">
        <v>422</v>
      </c>
      <c r="Q1064" s="39" t="s">
        <v>555</v>
      </c>
      <c r="R1064" s="41" t="s">
        <v>179</v>
      </c>
      <c r="S1064" s="31">
        <v>1</v>
      </c>
      <c r="T1064" s="39" t="s">
        <v>283</v>
      </c>
      <c r="U1064" s="39" t="s">
        <v>430</v>
      </c>
      <c r="V1064" s="39" t="s">
        <v>492</v>
      </c>
      <c r="W1064" s="39" t="s">
        <v>490</v>
      </c>
      <c r="X1064" s="42" t="s">
        <v>491</v>
      </c>
      <c r="Y1064" s="50">
        <v>40763</v>
      </c>
      <c r="Z1064" s="30" t="s">
        <v>557</v>
      </c>
      <c r="AA1064" s="31">
        <v>1</v>
      </c>
      <c r="AB1064" s="33" t="s">
        <v>284</v>
      </c>
      <c r="AC1064" s="48">
        <v>11</v>
      </c>
      <c r="AD1064" s="30">
        <v>1</v>
      </c>
      <c r="AE1064" s="30">
        <v>0</v>
      </c>
      <c r="AF1064" s="46" t="str">
        <f>IFERROR(VLOOKUP(U1064,Acronym!$A:$B, 2, FALSE), "Ot")</f>
        <v>Y</v>
      </c>
      <c r="AG1064" s="47" t="s">
        <v>715</v>
      </c>
      <c r="AH1064" s="46" t="str">
        <f>VLOOKUP(AG1064,Acronym!$A:$B,2, FALSE)</f>
        <v>TH</v>
      </c>
      <c r="AI1064" s="47" t="s">
        <v>720</v>
      </c>
      <c r="AJ1064" s="47" t="s">
        <v>3908</v>
      </c>
    </row>
    <row r="1065" spans="1:36">
      <c r="A1065" s="30">
        <v>17440968</v>
      </c>
      <c r="B1065" s="31" t="s">
        <v>421</v>
      </c>
      <c r="C1065" s="39" t="s">
        <v>12853</v>
      </c>
      <c r="D1065" s="30">
        <v>17440961</v>
      </c>
      <c r="E1065" s="39" t="s">
        <v>1838</v>
      </c>
      <c r="F1065" s="50">
        <v>40653</v>
      </c>
      <c r="G1065" s="32">
        <v>5000</v>
      </c>
      <c r="H1065" s="31" t="s">
        <v>424</v>
      </c>
      <c r="I1065" s="31" t="s">
        <v>174</v>
      </c>
      <c r="J1065" s="32">
        <v>5000</v>
      </c>
      <c r="K1065" s="32">
        <v>0</v>
      </c>
      <c r="L1065" s="50">
        <v>40687</v>
      </c>
      <c r="M1065" s="31" t="s">
        <v>280</v>
      </c>
      <c r="N1065" s="31" t="s">
        <v>789</v>
      </c>
      <c r="O1065" s="31" t="s">
        <v>789</v>
      </c>
      <c r="P1065" s="39" t="s">
        <v>422</v>
      </c>
      <c r="Q1065" s="39" t="s">
        <v>555</v>
      </c>
      <c r="R1065" s="41" t="s">
        <v>542</v>
      </c>
      <c r="S1065" s="31" t="s">
        <v>421</v>
      </c>
      <c r="T1065" s="39" t="s">
        <v>283</v>
      </c>
      <c r="U1065" s="39" t="s">
        <v>430</v>
      </c>
      <c r="V1065" s="39" t="s">
        <v>515</v>
      </c>
      <c r="W1065" s="39" t="s">
        <v>516</v>
      </c>
      <c r="X1065" s="42" t="s">
        <v>516</v>
      </c>
      <c r="Y1065" s="50" t="s">
        <v>421</v>
      </c>
      <c r="Z1065" s="30" t="s">
        <v>557</v>
      </c>
      <c r="AA1065" s="31">
        <v>0</v>
      </c>
      <c r="AB1065" s="33" t="s">
        <v>282</v>
      </c>
      <c r="AC1065" s="48">
        <v>5</v>
      </c>
      <c r="AD1065" s="30">
        <v>1</v>
      </c>
      <c r="AE1065" s="30">
        <v>0</v>
      </c>
      <c r="AF1065" s="46" t="str">
        <f>IFERROR(VLOOKUP(U1065,Acronym!$A:$B, 2, FALSE), "Ot")</f>
        <v>Y</v>
      </c>
      <c r="AG1065" s="47" t="s">
        <v>721</v>
      </c>
      <c r="AH1065" s="46" t="str">
        <f>VLOOKUP(AG1065,Acronym!$A:$B,2, FALSE)</f>
        <v>NA</v>
      </c>
      <c r="AI1065" s="47" t="s">
        <v>720</v>
      </c>
      <c r="AJ1065" s="47" t="s">
        <v>3366</v>
      </c>
    </row>
    <row r="1066" spans="1:36">
      <c r="A1066" s="30">
        <v>17441054</v>
      </c>
      <c r="B1066" s="31" t="s">
        <v>421</v>
      </c>
      <c r="C1066" s="39" t="s">
        <v>12854</v>
      </c>
      <c r="D1066" s="30">
        <v>1610167</v>
      </c>
      <c r="E1066" s="39" t="s">
        <v>3909</v>
      </c>
      <c r="F1066" s="50">
        <v>40653</v>
      </c>
      <c r="G1066" s="32">
        <v>35000</v>
      </c>
      <c r="H1066" s="31" t="s">
        <v>424</v>
      </c>
      <c r="I1066" s="31" t="s">
        <v>425</v>
      </c>
      <c r="J1066" s="32">
        <v>35000</v>
      </c>
      <c r="K1066" s="32">
        <v>35000</v>
      </c>
      <c r="L1066" s="50">
        <v>40737</v>
      </c>
      <c r="M1066" s="31" t="s">
        <v>3874</v>
      </c>
      <c r="N1066" s="31" t="s">
        <v>789</v>
      </c>
      <c r="O1066" s="31" t="s">
        <v>789</v>
      </c>
      <c r="P1066" s="39" t="s">
        <v>422</v>
      </c>
      <c r="Q1066" s="39" t="s">
        <v>555</v>
      </c>
      <c r="R1066" s="41" t="s">
        <v>541</v>
      </c>
      <c r="S1066" s="31">
        <v>1</v>
      </c>
      <c r="T1066" s="39" t="s">
        <v>283</v>
      </c>
      <c r="U1066" s="39" t="s">
        <v>423</v>
      </c>
      <c r="V1066" s="39" t="s">
        <v>560</v>
      </c>
      <c r="W1066" s="39" t="s">
        <v>175</v>
      </c>
      <c r="X1066" s="42" t="s">
        <v>176</v>
      </c>
      <c r="Y1066" s="50">
        <v>40756</v>
      </c>
      <c r="Z1066" s="30" t="s">
        <v>556</v>
      </c>
      <c r="AA1066" s="31">
        <v>1</v>
      </c>
      <c r="AB1066" s="33" t="s">
        <v>284</v>
      </c>
      <c r="AC1066" s="48">
        <v>12</v>
      </c>
      <c r="AD1066" s="30">
        <v>1</v>
      </c>
      <c r="AE1066" s="30">
        <v>0</v>
      </c>
      <c r="AF1066" s="46" t="str">
        <f>IFERROR(VLOOKUP(U1066,Acronym!$A:$B, 2, FALSE), "Ot")</f>
        <v>L</v>
      </c>
      <c r="AG1066" s="47" t="s">
        <v>717</v>
      </c>
      <c r="AH1066" s="46" t="str">
        <f>VLOOKUP(AG1066,Acronym!$A:$B,2, FALSE)</f>
        <v>CA</v>
      </c>
      <c r="AI1066" s="47" t="s">
        <v>423</v>
      </c>
      <c r="AJ1066" s="47" t="s">
        <v>3910</v>
      </c>
    </row>
    <row r="1067" spans="1:36">
      <c r="A1067" s="30">
        <v>17441628</v>
      </c>
      <c r="B1067" s="31" t="s">
        <v>421</v>
      </c>
      <c r="C1067" s="39" t="s">
        <v>12855</v>
      </c>
      <c r="D1067" s="30">
        <v>14359382</v>
      </c>
      <c r="E1067" s="39" t="s">
        <v>1839</v>
      </c>
      <c r="F1067" s="50">
        <v>40653</v>
      </c>
      <c r="G1067" s="32">
        <v>3995</v>
      </c>
      <c r="H1067" s="31" t="s">
        <v>424</v>
      </c>
      <c r="I1067" s="31" t="s">
        <v>425</v>
      </c>
      <c r="J1067" s="32">
        <v>3395</v>
      </c>
      <c r="K1067" s="32">
        <v>3395</v>
      </c>
      <c r="L1067" s="50">
        <v>40688</v>
      </c>
      <c r="M1067" s="31" t="s">
        <v>280</v>
      </c>
      <c r="N1067" s="31" t="s">
        <v>789</v>
      </c>
      <c r="O1067" s="31" t="s">
        <v>789</v>
      </c>
      <c r="P1067" s="39" t="s">
        <v>422</v>
      </c>
      <c r="Q1067" s="39" t="s">
        <v>555</v>
      </c>
      <c r="R1067" s="41" t="s">
        <v>542</v>
      </c>
      <c r="S1067" s="31">
        <v>1</v>
      </c>
      <c r="T1067" s="39" t="s">
        <v>283</v>
      </c>
      <c r="U1067" s="39" t="s">
        <v>446</v>
      </c>
      <c r="V1067" s="39" t="s">
        <v>681</v>
      </c>
      <c r="W1067" s="39" t="s">
        <v>671</v>
      </c>
      <c r="X1067" s="42" t="s">
        <v>671</v>
      </c>
      <c r="Y1067" s="50">
        <v>40717</v>
      </c>
      <c r="Z1067" s="30" t="s">
        <v>556</v>
      </c>
      <c r="AA1067" s="31">
        <v>1</v>
      </c>
      <c r="AB1067" s="33" t="s">
        <v>282</v>
      </c>
      <c r="AC1067" s="48">
        <v>5</v>
      </c>
      <c r="AD1067" s="30">
        <v>1</v>
      </c>
      <c r="AE1067" s="30">
        <v>0</v>
      </c>
      <c r="AF1067" s="46" t="str">
        <f>IFERROR(VLOOKUP(U1067,Acronym!$A:$B, 2, FALSE), "Ot")</f>
        <v>SE</v>
      </c>
      <c r="AG1067" s="47" t="s">
        <v>717</v>
      </c>
      <c r="AH1067" s="46" t="str">
        <f>VLOOKUP(AG1067,Acronym!$A:$B,2, FALSE)</f>
        <v>CA</v>
      </c>
      <c r="AI1067" s="47" t="s">
        <v>446</v>
      </c>
      <c r="AJ1067" s="47" t="s">
        <v>3367</v>
      </c>
    </row>
    <row r="1068" spans="1:36">
      <c r="A1068" s="30">
        <v>17441723</v>
      </c>
      <c r="B1068" s="31" t="s">
        <v>421</v>
      </c>
      <c r="C1068" s="39" t="s">
        <v>12856</v>
      </c>
      <c r="D1068" s="30">
        <v>17441721</v>
      </c>
      <c r="E1068" s="39" t="s">
        <v>1840</v>
      </c>
      <c r="F1068" s="50">
        <v>40653</v>
      </c>
      <c r="G1068" s="32">
        <v>2500</v>
      </c>
      <c r="H1068" s="31" t="s">
        <v>177</v>
      </c>
      <c r="I1068" s="31" t="s">
        <v>174</v>
      </c>
      <c r="J1068" s="32">
        <v>0</v>
      </c>
      <c r="K1068" s="32">
        <v>0</v>
      </c>
      <c r="L1068" s="50">
        <v>40661</v>
      </c>
      <c r="M1068" s="31" t="s">
        <v>280</v>
      </c>
      <c r="N1068" s="31" t="s">
        <v>789</v>
      </c>
      <c r="O1068" s="31" t="s">
        <v>789</v>
      </c>
      <c r="P1068" s="39" t="s">
        <v>422</v>
      </c>
      <c r="Q1068" s="39" t="s">
        <v>555</v>
      </c>
      <c r="R1068" s="41" t="s">
        <v>542</v>
      </c>
      <c r="S1068" s="31" t="s">
        <v>421</v>
      </c>
      <c r="T1068" s="39" t="s">
        <v>281</v>
      </c>
      <c r="U1068" s="39" t="s">
        <v>431</v>
      </c>
      <c r="V1068" s="39" t="s">
        <v>585</v>
      </c>
      <c r="W1068" s="39" t="s">
        <v>335</v>
      </c>
      <c r="X1068" s="42" t="s">
        <v>340</v>
      </c>
      <c r="Y1068" s="50" t="s">
        <v>421</v>
      </c>
      <c r="Z1068" s="30" t="s">
        <v>557</v>
      </c>
      <c r="AA1068" s="31">
        <v>0</v>
      </c>
      <c r="AB1068" s="33" t="s">
        <v>282</v>
      </c>
      <c r="AC1068" s="48">
        <v>1</v>
      </c>
      <c r="AD1068" s="30">
        <v>1</v>
      </c>
      <c r="AE1068" s="30">
        <v>1</v>
      </c>
      <c r="AF1068" s="46" t="str">
        <f>IFERROR(VLOOKUP(U1068,Acronym!$A:$B, 2, FALSE), "Ot")</f>
        <v>NE</v>
      </c>
      <c r="AG1068" s="47" t="s">
        <v>715</v>
      </c>
      <c r="AH1068" s="46" t="str">
        <f>VLOOKUP(AG1068,Acronym!$A:$B,2, FALSE)</f>
        <v>TH</v>
      </c>
      <c r="AI1068" s="47" t="s">
        <v>431</v>
      </c>
      <c r="AJ1068" s="47" t="s">
        <v>3368</v>
      </c>
    </row>
    <row r="1069" spans="1:36">
      <c r="A1069" s="30">
        <v>17441803</v>
      </c>
      <c r="B1069" s="31" t="s">
        <v>421</v>
      </c>
      <c r="C1069" s="39" t="s">
        <v>12857</v>
      </c>
      <c r="D1069" s="30">
        <v>1830611</v>
      </c>
      <c r="E1069" s="39" t="s">
        <v>1841</v>
      </c>
      <c r="F1069" s="50">
        <v>40653</v>
      </c>
      <c r="G1069" s="32">
        <v>2225</v>
      </c>
      <c r="H1069" s="31" t="s">
        <v>177</v>
      </c>
      <c r="I1069" s="31" t="s">
        <v>174</v>
      </c>
      <c r="J1069" s="32">
        <v>0</v>
      </c>
      <c r="K1069" s="32">
        <v>0</v>
      </c>
      <c r="L1069" s="50">
        <v>40668</v>
      </c>
      <c r="M1069" s="31" t="s">
        <v>280</v>
      </c>
      <c r="N1069" s="31" t="s">
        <v>789</v>
      </c>
      <c r="O1069" s="31" t="s">
        <v>789</v>
      </c>
      <c r="P1069" s="39" t="s">
        <v>422</v>
      </c>
      <c r="Q1069" s="39" t="s">
        <v>555</v>
      </c>
      <c r="R1069" s="41" t="s">
        <v>542</v>
      </c>
      <c r="S1069" s="31" t="s">
        <v>421</v>
      </c>
      <c r="T1069" s="39" t="s">
        <v>281</v>
      </c>
      <c r="U1069" s="39" t="s">
        <v>430</v>
      </c>
      <c r="V1069" s="39" t="s">
        <v>322</v>
      </c>
      <c r="W1069" s="39" t="s">
        <v>319</v>
      </c>
      <c r="X1069" s="42" t="s">
        <v>323</v>
      </c>
      <c r="Y1069" s="50" t="s">
        <v>421</v>
      </c>
      <c r="Z1069" s="30" t="s">
        <v>557</v>
      </c>
      <c r="AA1069" s="31">
        <v>0</v>
      </c>
      <c r="AB1069" s="33" t="s">
        <v>282</v>
      </c>
      <c r="AC1069" s="48">
        <v>2</v>
      </c>
      <c r="AD1069" s="30">
        <v>1</v>
      </c>
      <c r="AE1069" s="30">
        <v>1</v>
      </c>
      <c r="AF1069" s="46" t="str">
        <f>IFERROR(VLOOKUP(U1069,Acronym!$A:$B, 2, FALSE), "Ot")</f>
        <v>Y</v>
      </c>
      <c r="AG1069" s="47" t="s">
        <v>721</v>
      </c>
      <c r="AH1069" s="46" t="str">
        <f>VLOOKUP(AG1069,Acronym!$A:$B,2, FALSE)</f>
        <v>NA</v>
      </c>
      <c r="AI1069" s="47" t="s">
        <v>720</v>
      </c>
      <c r="AJ1069" s="47" t="s">
        <v>3369</v>
      </c>
    </row>
    <row r="1070" spans="1:36">
      <c r="A1070" s="30">
        <v>17441991</v>
      </c>
      <c r="B1070" s="31" t="s">
        <v>421</v>
      </c>
      <c r="C1070" s="39" t="s">
        <v>12858</v>
      </c>
      <c r="D1070" s="30">
        <v>1847972</v>
      </c>
      <c r="E1070" s="39" t="s">
        <v>1842</v>
      </c>
      <c r="F1070" s="50">
        <v>40653</v>
      </c>
      <c r="G1070" s="32">
        <v>9960</v>
      </c>
      <c r="H1070" s="31" t="s">
        <v>424</v>
      </c>
      <c r="I1070" s="31" t="s">
        <v>425</v>
      </c>
      <c r="J1070" s="32">
        <v>9960</v>
      </c>
      <c r="K1070" s="32">
        <v>9960</v>
      </c>
      <c r="L1070" s="50">
        <v>40687</v>
      </c>
      <c r="M1070" s="31" t="s">
        <v>280</v>
      </c>
      <c r="N1070" s="31" t="s">
        <v>789</v>
      </c>
      <c r="O1070" s="31" t="s">
        <v>789</v>
      </c>
      <c r="P1070" s="39" t="s">
        <v>422</v>
      </c>
      <c r="Q1070" s="39" t="s">
        <v>555</v>
      </c>
      <c r="R1070" s="41" t="s">
        <v>542</v>
      </c>
      <c r="S1070" s="31">
        <v>1</v>
      </c>
      <c r="T1070" s="39" t="s">
        <v>281</v>
      </c>
      <c r="U1070" s="39" t="s">
        <v>423</v>
      </c>
      <c r="V1070" s="39" t="s">
        <v>354</v>
      </c>
      <c r="W1070" s="39" t="s">
        <v>175</v>
      </c>
      <c r="X1070" s="42" t="s">
        <v>353</v>
      </c>
      <c r="Y1070" s="50">
        <v>40765</v>
      </c>
      <c r="Z1070" s="30" t="s">
        <v>556</v>
      </c>
      <c r="AA1070" s="31">
        <v>1</v>
      </c>
      <c r="AB1070" s="33" t="s">
        <v>282</v>
      </c>
      <c r="AC1070" s="48">
        <v>5</v>
      </c>
      <c r="AD1070" s="30">
        <v>1</v>
      </c>
      <c r="AE1070" s="30">
        <v>0</v>
      </c>
      <c r="AF1070" s="46" t="str">
        <f>IFERROR(VLOOKUP(U1070,Acronym!$A:$B, 2, FALSE), "Ot")</f>
        <v>L</v>
      </c>
      <c r="AG1070" s="47" t="s">
        <v>722</v>
      </c>
      <c r="AH1070" s="46" t="str">
        <f>VLOOKUP(AG1070,Acronym!$A:$B,2, FALSE)</f>
        <v>DA</v>
      </c>
      <c r="AI1070" s="47" t="s">
        <v>423</v>
      </c>
      <c r="AJ1070" s="47" t="s">
        <v>3370</v>
      </c>
    </row>
    <row r="1071" spans="1:36">
      <c r="A1071" s="30">
        <v>17442115</v>
      </c>
      <c r="B1071" s="31" t="s">
        <v>421</v>
      </c>
      <c r="C1071" s="39" t="s">
        <v>12859</v>
      </c>
      <c r="D1071" s="30">
        <v>17442113</v>
      </c>
      <c r="E1071" s="39" t="s">
        <v>1843</v>
      </c>
      <c r="F1071" s="50">
        <v>40653</v>
      </c>
      <c r="G1071" s="32">
        <v>8400</v>
      </c>
      <c r="H1071" s="31" t="s">
        <v>177</v>
      </c>
      <c r="I1071" s="31" t="s">
        <v>174</v>
      </c>
      <c r="J1071" s="32">
        <v>0</v>
      </c>
      <c r="K1071" s="32">
        <v>0</v>
      </c>
      <c r="L1071" s="50">
        <v>40666</v>
      </c>
      <c r="M1071" s="31" t="s">
        <v>280</v>
      </c>
      <c r="N1071" s="31" t="s">
        <v>789</v>
      </c>
      <c r="O1071" s="31" t="s">
        <v>789</v>
      </c>
      <c r="P1071" s="39" t="s">
        <v>422</v>
      </c>
      <c r="Q1071" s="39" t="s">
        <v>555</v>
      </c>
      <c r="R1071" s="41" t="s">
        <v>542</v>
      </c>
      <c r="S1071" s="31" t="s">
        <v>421</v>
      </c>
      <c r="T1071" s="39" t="s">
        <v>281</v>
      </c>
      <c r="U1071" s="39" t="s">
        <v>426</v>
      </c>
      <c r="V1071" s="39" t="s">
        <v>386</v>
      </c>
      <c r="W1071" s="39" t="s">
        <v>285</v>
      </c>
      <c r="X1071" s="42" t="s">
        <v>385</v>
      </c>
      <c r="Y1071" s="50" t="s">
        <v>421</v>
      </c>
      <c r="Z1071" s="30" t="s">
        <v>556</v>
      </c>
      <c r="AA1071" s="31">
        <v>0</v>
      </c>
      <c r="AB1071" s="33" t="s">
        <v>282</v>
      </c>
      <c r="AC1071" s="48">
        <v>2</v>
      </c>
      <c r="AD1071" s="30">
        <v>1</v>
      </c>
      <c r="AE1071" s="30">
        <v>1</v>
      </c>
      <c r="AF1071" s="46" t="str">
        <f>IFERROR(VLOOKUP(U1071,Acronym!$A:$B, 2, FALSE), "Ot")</f>
        <v>NW</v>
      </c>
      <c r="AG1071" s="47" t="s">
        <v>715</v>
      </c>
      <c r="AH1071" s="46" t="str">
        <f>VLOOKUP(AG1071,Acronym!$A:$B,2, FALSE)</f>
        <v>TH</v>
      </c>
      <c r="AI1071" s="47" t="s">
        <v>426</v>
      </c>
      <c r="AJ1071" s="47" t="s">
        <v>3371</v>
      </c>
    </row>
    <row r="1072" spans="1:36">
      <c r="A1072" s="30">
        <v>17442192</v>
      </c>
      <c r="B1072" s="31" t="s">
        <v>421</v>
      </c>
      <c r="C1072" s="39" t="s">
        <v>12860</v>
      </c>
      <c r="D1072" s="30">
        <v>1778152</v>
      </c>
      <c r="E1072" s="39" t="s">
        <v>1844</v>
      </c>
      <c r="F1072" s="50">
        <v>40653</v>
      </c>
      <c r="G1072" s="32">
        <v>8330</v>
      </c>
      <c r="H1072" s="31" t="s">
        <v>424</v>
      </c>
      <c r="I1072" s="31" t="s">
        <v>425</v>
      </c>
      <c r="J1072" s="32">
        <v>8330</v>
      </c>
      <c r="K1072" s="32">
        <v>8330</v>
      </c>
      <c r="L1072" s="50">
        <v>40687</v>
      </c>
      <c r="M1072" s="31" t="s">
        <v>280</v>
      </c>
      <c r="N1072" s="31" t="s">
        <v>789</v>
      </c>
      <c r="O1072" s="31" t="s">
        <v>789</v>
      </c>
      <c r="P1072" s="39" t="s">
        <v>422</v>
      </c>
      <c r="Q1072" s="39" t="s">
        <v>555</v>
      </c>
      <c r="R1072" s="41" t="s">
        <v>542</v>
      </c>
      <c r="S1072" s="31">
        <v>1</v>
      </c>
      <c r="T1072" s="39" t="s">
        <v>281</v>
      </c>
      <c r="U1072" s="39" t="s">
        <v>868</v>
      </c>
      <c r="V1072" s="39" t="s">
        <v>666</v>
      </c>
      <c r="W1072" s="39" t="s">
        <v>232</v>
      </c>
      <c r="X1072" s="42" t="s">
        <v>668</v>
      </c>
      <c r="Y1072" s="50">
        <v>40700</v>
      </c>
      <c r="Z1072" s="30" t="s">
        <v>557</v>
      </c>
      <c r="AA1072" s="31">
        <v>1</v>
      </c>
      <c r="AB1072" s="33" t="s">
        <v>282</v>
      </c>
      <c r="AC1072" s="48">
        <v>5</v>
      </c>
      <c r="AD1072" s="30">
        <v>1</v>
      </c>
      <c r="AE1072" s="30">
        <v>0</v>
      </c>
      <c r="AF1072" s="46" t="str">
        <f>IFERROR(VLOOKUP(U1072,Acronym!$A:$B, 2, FALSE), "Ot")</f>
        <v>E</v>
      </c>
      <c r="AG1072" s="47" t="s">
        <v>714</v>
      </c>
      <c r="AH1072" s="46" t="str">
        <f>VLOOKUP(AG1072,Acronym!$A:$B,2, FALSE)</f>
        <v>VA</v>
      </c>
      <c r="AI1072" s="47" t="s">
        <v>719</v>
      </c>
      <c r="AJ1072" s="47" t="s">
        <v>3372</v>
      </c>
    </row>
    <row r="1073" spans="1:36">
      <c r="A1073" s="30">
        <v>17442254</v>
      </c>
      <c r="B1073" s="31" t="s">
        <v>421</v>
      </c>
      <c r="C1073" s="39" t="s">
        <v>12861</v>
      </c>
      <c r="D1073" s="30">
        <v>1844354</v>
      </c>
      <c r="E1073" s="39" t="s">
        <v>793</v>
      </c>
      <c r="F1073" s="50">
        <v>40654</v>
      </c>
      <c r="G1073" s="32">
        <v>9672</v>
      </c>
      <c r="H1073" s="31" t="s">
        <v>424</v>
      </c>
      <c r="I1073" s="31" t="s">
        <v>174</v>
      </c>
      <c r="J1073" s="32">
        <v>9672</v>
      </c>
      <c r="K1073" s="32">
        <v>0</v>
      </c>
      <c r="L1073" s="50">
        <v>40694</v>
      </c>
      <c r="M1073" s="31" t="s">
        <v>280</v>
      </c>
      <c r="N1073" s="31" t="s">
        <v>789</v>
      </c>
      <c r="O1073" s="31" t="s">
        <v>789</v>
      </c>
      <c r="P1073" s="39" t="s">
        <v>422</v>
      </c>
      <c r="Q1073" s="39" t="s">
        <v>555</v>
      </c>
      <c r="R1073" s="41" t="s">
        <v>542</v>
      </c>
      <c r="S1073" s="31" t="s">
        <v>421</v>
      </c>
      <c r="T1073" s="39" t="s">
        <v>281</v>
      </c>
      <c r="U1073" s="39" t="s">
        <v>423</v>
      </c>
      <c r="V1073" s="39" t="s">
        <v>568</v>
      </c>
      <c r="W1073" s="39" t="s">
        <v>175</v>
      </c>
      <c r="X1073" s="42" t="s">
        <v>33</v>
      </c>
      <c r="Y1073" s="50" t="s">
        <v>421</v>
      </c>
      <c r="Z1073" s="30" t="s">
        <v>557</v>
      </c>
      <c r="AA1073" s="31">
        <v>0</v>
      </c>
      <c r="AB1073" s="33" t="s">
        <v>282</v>
      </c>
      <c r="AC1073" s="48">
        <v>6</v>
      </c>
      <c r="AD1073" s="30">
        <v>1</v>
      </c>
      <c r="AE1073" s="30">
        <v>0</v>
      </c>
      <c r="AF1073" s="46" t="str">
        <f>IFERROR(VLOOKUP(U1073,Acronym!$A:$B, 2, FALSE), "Ot")</f>
        <v>L</v>
      </c>
      <c r="AG1073" s="47" t="s">
        <v>714</v>
      </c>
      <c r="AH1073" s="46" t="str">
        <f>VLOOKUP(AG1073,Acronym!$A:$B,2, FALSE)</f>
        <v>VA</v>
      </c>
      <c r="AI1073" s="47" t="s">
        <v>423</v>
      </c>
      <c r="AJ1073" s="47" t="s">
        <v>3373</v>
      </c>
    </row>
    <row r="1074" spans="1:36">
      <c r="A1074" s="30">
        <v>17444397</v>
      </c>
      <c r="B1074" s="31" t="s">
        <v>421</v>
      </c>
      <c r="C1074" s="39" t="s">
        <v>12862</v>
      </c>
      <c r="D1074" s="30">
        <v>1387008</v>
      </c>
      <c r="E1074" s="39" t="s">
        <v>3911</v>
      </c>
      <c r="F1074" s="50">
        <v>40654</v>
      </c>
      <c r="G1074" s="32">
        <v>72552</v>
      </c>
      <c r="H1074" s="31" t="s">
        <v>424</v>
      </c>
      <c r="I1074" s="31" t="s">
        <v>425</v>
      </c>
      <c r="J1074" s="32">
        <v>72552</v>
      </c>
      <c r="K1074" s="32">
        <v>72552</v>
      </c>
      <c r="L1074" s="50">
        <v>40730</v>
      </c>
      <c r="M1074" s="31" t="s">
        <v>3874</v>
      </c>
      <c r="N1074" s="31" t="s">
        <v>789</v>
      </c>
      <c r="O1074" s="31" t="s">
        <v>789</v>
      </c>
      <c r="P1074" s="39" t="s">
        <v>422</v>
      </c>
      <c r="Q1074" s="39" t="s">
        <v>555</v>
      </c>
      <c r="R1074" s="41" t="s">
        <v>179</v>
      </c>
      <c r="S1074" s="31">
        <v>1</v>
      </c>
      <c r="T1074" s="39" t="s">
        <v>283</v>
      </c>
      <c r="U1074" s="39" t="s">
        <v>431</v>
      </c>
      <c r="V1074" s="39" t="s">
        <v>126</v>
      </c>
      <c r="W1074" s="39" t="s">
        <v>335</v>
      </c>
      <c r="X1074" s="42" t="s">
        <v>340</v>
      </c>
      <c r="Y1074" s="50">
        <v>40780</v>
      </c>
      <c r="Z1074" s="30" t="s">
        <v>557</v>
      </c>
      <c r="AA1074" s="31">
        <v>1</v>
      </c>
      <c r="AB1074" s="33" t="s">
        <v>284</v>
      </c>
      <c r="AC1074" s="48">
        <v>11</v>
      </c>
      <c r="AD1074" s="30">
        <v>1</v>
      </c>
      <c r="AE1074" s="30">
        <v>0</v>
      </c>
      <c r="AF1074" s="46" t="str">
        <f>IFERROR(VLOOKUP(U1074,Acronym!$A:$B, 2, FALSE), "Ot")</f>
        <v>NE</v>
      </c>
      <c r="AG1074" s="47" t="s">
        <v>722</v>
      </c>
      <c r="AH1074" s="46" t="str">
        <f>VLOOKUP(AG1074,Acronym!$A:$B,2, FALSE)</f>
        <v>DA</v>
      </c>
      <c r="AI1074" s="47" t="s">
        <v>431</v>
      </c>
      <c r="AJ1074" s="47" t="s">
        <v>3912</v>
      </c>
    </row>
    <row r="1075" spans="1:36">
      <c r="A1075" s="30">
        <v>17444500</v>
      </c>
      <c r="B1075" s="31" t="s">
        <v>421</v>
      </c>
      <c r="C1075" s="39" t="s">
        <v>12863</v>
      </c>
      <c r="D1075" s="30">
        <v>17444498</v>
      </c>
      <c r="E1075" s="39" t="s">
        <v>3913</v>
      </c>
      <c r="F1075" s="50">
        <v>40654</v>
      </c>
      <c r="G1075" s="32">
        <v>18520</v>
      </c>
      <c r="H1075" s="31" t="s">
        <v>424</v>
      </c>
      <c r="I1075" s="31" t="s">
        <v>425</v>
      </c>
      <c r="J1075" s="32">
        <v>18520</v>
      </c>
      <c r="K1075" s="32">
        <v>18520</v>
      </c>
      <c r="L1075" s="50">
        <v>40750</v>
      </c>
      <c r="M1075" s="31" t="s">
        <v>3874</v>
      </c>
      <c r="N1075" s="31" t="s">
        <v>789</v>
      </c>
      <c r="O1075" s="31" t="s">
        <v>789</v>
      </c>
      <c r="P1075" s="39" t="s">
        <v>422</v>
      </c>
      <c r="Q1075" s="39" t="s">
        <v>555</v>
      </c>
      <c r="R1075" s="41" t="s">
        <v>541</v>
      </c>
      <c r="S1075" s="31">
        <v>1</v>
      </c>
      <c r="T1075" s="39" t="s">
        <v>281</v>
      </c>
      <c r="U1075" s="39" t="s">
        <v>426</v>
      </c>
      <c r="V1075" s="39" t="s">
        <v>642</v>
      </c>
      <c r="W1075" s="39" t="s">
        <v>286</v>
      </c>
      <c r="X1075" s="42" t="s">
        <v>438</v>
      </c>
      <c r="Y1075" s="50">
        <v>40757</v>
      </c>
      <c r="Z1075" s="30" t="s">
        <v>556</v>
      </c>
      <c r="AA1075" s="31">
        <v>1</v>
      </c>
      <c r="AB1075" s="33" t="s">
        <v>284</v>
      </c>
      <c r="AC1075" s="48">
        <v>14</v>
      </c>
      <c r="AD1075" s="30">
        <v>0</v>
      </c>
      <c r="AE1075" s="30">
        <v>0</v>
      </c>
      <c r="AF1075" s="46" t="str">
        <f>IFERROR(VLOOKUP(U1075,Acronym!$A:$B, 2, FALSE), "Ot")</f>
        <v>NW</v>
      </c>
      <c r="AG1075" s="47" t="s">
        <v>715</v>
      </c>
      <c r="AH1075" s="46" t="str">
        <f>VLOOKUP(AG1075,Acronym!$A:$B,2, FALSE)</f>
        <v>TH</v>
      </c>
      <c r="AI1075" s="47" t="s">
        <v>426</v>
      </c>
      <c r="AJ1075" s="47" t="s">
        <v>3914</v>
      </c>
    </row>
    <row r="1076" spans="1:36">
      <c r="A1076" s="30">
        <v>17444659</v>
      </c>
      <c r="B1076" s="31" t="s">
        <v>421</v>
      </c>
      <c r="C1076" s="39" t="s">
        <v>12864</v>
      </c>
      <c r="D1076" s="30">
        <v>7916945</v>
      </c>
      <c r="E1076" s="39" t="s">
        <v>1845</v>
      </c>
      <c r="F1076" s="50">
        <v>40653</v>
      </c>
      <c r="G1076" s="32">
        <v>6200</v>
      </c>
      <c r="H1076" s="31" t="s">
        <v>424</v>
      </c>
      <c r="I1076" s="31" t="s">
        <v>425</v>
      </c>
      <c r="J1076" s="32">
        <v>6200</v>
      </c>
      <c r="K1076" s="32">
        <v>6200</v>
      </c>
      <c r="L1076" s="50">
        <v>40688</v>
      </c>
      <c r="M1076" s="31" t="s">
        <v>280</v>
      </c>
      <c r="N1076" s="31" t="s">
        <v>789</v>
      </c>
      <c r="O1076" s="31" t="s">
        <v>789</v>
      </c>
      <c r="P1076" s="39" t="s">
        <v>422</v>
      </c>
      <c r="Q1076" s="39" t="s">
        <v>555</v>
      </c>
      <c r="R1076" s="41" t="s">
        <v>542</v>
      </c>
      <c r="S1076" s="31">
        <v>1</v>
      </c>
      <c r="T1076" s="39" t="s">
        <v>283</v>
      </c>
      <c r="U1076" s="39" t="s">
        <v>436</v>
      </c>
      <c r="V1076" s="39" t="s">
        <v>350</v>
      </c>
      <c r="W1076" s="39" t="s">
        <v>349</v>
      </c>
      <c r="X1076" s="42" t="s">
        <v>349</v>
      </c>
      <c r="Y1076" s="50">
        <v>40696</v>
      </c>
      <c r="Z1076" s="30" t="s">
        <v>557</v>
      </c>
      <c r="AA1076" s="31">
        <v>1</v>
      </c>
      <c r="AB1076" s="33" t="s">
        <v>282</v>
      </c>
      <c r="AC1076" s="48">
        <v>5</v>
      </c>
      <c r="AD1076" s="30">
        <v>1</v>
      </c>
      <c r="AE1076" s="30">
        <v>0</v>
      </c>
      <c r="AF1076" s="46" t="str">
        <f>IFERROR(VLOOKUP(U1076,Acronym!$A:$B, 2, FALSE), "Ot")</f>
        <v>SW</v>
      </c>
      <c r="AG1076" s="47" t="s">
        <v>717</v>
      </c>
      <c r="AH1076" s="46" t="str">
        <f>VLOOKUP(AG1076,Acronym!$A:$B,2, FALSE)</f>
        <v>CA</v>
      </c>
      <c r="AI1076" s="47" t="s">
        <v>436</v>
      </c>
      <c r="AJ1076" s="47" t="s">
        <v>3374</v>
      </c>
    </row>
    <row r="1077" spans="1:36">
      <c r="A1077" s="30">
        <v>17444809</v>
      </c>
      <c r="B1077" s="31" t="s">
        <v>421</v>
      </c>
      <c r="C1077" s="39" t="s">
        <v>12865</v>
      </c>
      <c r="D1077" s="30">
        <v>1602512</v>
      </c>
      <c r="E1077" s="39" t="s">
        <v>3915</v>
      </c>
      <c r="F1077" s="50">
        <v>40653</v>
      </c>
      <c r="G1077" s="32">
        <v>23899</v>
      </c>
      <c r="H1077" s="31" t="s">
        <v>424</v>
      </c>
      <c r="I1077" s="31" t="s">
        <v>174</v>
      </c>
      <c r="J1077" s="32">
        <v>23899</v>
      </c>
      <c r="K1077" s="32">
        <v>0</v>
      </c>
      <c r="L1077" s="50">
        <v>40737</v>
      </c>
      <c r="M1077" s="31" t="s">
        <v>3874</v>
      </c>
      <c r="N1077" s="31" t="s">
        <v>789</v>
      </c>
      <c r="O1077" s="31" t="s">
        <v>789</v>
      </c>
      <c r="P1077" s="39" t="s">
        <v>422</v>
      </c>
      <c r="Q1077" s="39" t="s">
        <v>555</v>
      </c>
      <c r="R1077" s="41" t="s">
        <v>541</v>
      </c>
      <c r="S1077" s="31" t="s">
        <v>421</v>
      </c>
      <c r="T1077" s="39" t="s">
        <v>283</v>
      </c>
      <c r="U1077" s="39" t="s">
        <v>423</v>
      </c>
      <c r="V1077" s="39" t="s">
        <v>36</v>
      </c>
      <c r="W1077" s="39" t="s">
        <v>175</v>
      </c>
      <c r="X1077" s="42" t="s">
        <v>35</v>
      </c>
      <c r="Y1077" s="50" t="s">
        <v>421</v>
      </c>
      <c r="Z1077" s="30" t="s">
        <v>557</v>
      </c>
      <c r="AA1077" s="31">
        <v>0</v>
      </c>
      <c r="AB1077" s="33" t="s">
        <v>284</v>
      </c>
      <c r="AC1077" s="48">
        <v>12</v>
      </c>
      <c r="AD1077" s="30">
        <v>1</v>
      </c>
      <c r="AE1077" s="30">
        <v>0</v>
      </c>
      <c r="AF1077" s="46" t="str">
        <f>IFERROR(VLOOKUP(U1077,Acronym!$A:$B, 2, FALSE), "Ot")</f>
        <v>L</v>
      </c>
      <c r="AG1077" s="47" t="s">
        <v>714</v>
      </c>
      <c r="AH1077" s="46" t="str">
        <f>VLOOKUP(AG1077,Acronym!$A:$B,2, FALSE)</f>
        <v>VA</v>
      </c>
      <c r="AI1077" s="47" t="s">
        <v>423</v>
      </c>
      <c r="AJ1077" s="47" t="s">
        <v>3916</v>
      </c>
    </row>
    <row r="1078" spans="1:36">
      <c r="A1078" s="30">
        <v>17444931</v>
      </c>
      <c r="B1078" s="31" t="s">
        <v>421</v>
      </c>
      <c r="C1078" s="39" t="s">
        <v>12866</v>
      </c>
      <c r="D1078" s="30">
        <v>17444920</v>
      </c>
      <c r="E1078" s="39" t="s">
        <v>1846</v>
      </c>
      <c r="F1078" s="50">
        <v>40653</v>
      </c>
      <c r="G1078" s="32">
        <v>3500</v>
      </c>
      <c r="H1078" s="31" t="s">
        <v>424</v>
      </c>
      <c r="I1078" s="31" t="s">
        <v>174</v>
      </c>
      <c r="J1078" s="32">
        <v>0</v>
      </c>
      <c r="K1078" s="32">
        <v>0</v>
      </c>
      <c r="L1078" s="50">
        <v>40687</v>
      </c>
      <c r="M1078" s="31" t="s">
        <v>280</v>
      </c>
      <c r="N1078" s="31" t="s">
        <v>789</v>
      </c>
      <c r="O1078" s="31" t="s">
        <v>789</v>
      </c>
      <c r="P1078" s="39" t="s">
        <v>422</v>
      </c>
      <c r="Q1078" s="39" t="s">
        <v>555</v>
      </c>
      <c r="R1078" s="41" t="s">
        <v>542</v>
      </c>
      <c r="S1078" s="31" t="s">
        <v>421</v>
      </c>
      <c r="T1078" s="39" t="s">
        <v>283</v>
      </c>
      <c r="U1078" s="39" t="s">
        <v>423</v>
      </c>
      <c r="V1078" s="39" t="s">
        <v>149</v>
      </c>
      <c r="W1078" s="39" t="s">
        <v>175</v>
      </c>
      <c r="X1078" s="42" t="s">
        <v>150</v>
      </c>
      <c r="Y1078" s="50" t="s">
        <v>421</v>
      </c>
      <c r="Z1078" s="30" t="s">
        <v>557</v>
      </c>
      <c r="AA1078" s="31">
        <v>0</v>
      </c>
      <c r="AB1078" s="33" t="s">
        <v>282</v>
      </c>
      <c r="AC1078" s="48">
        <v>5</v>
      </c>
      <c r="AD1078" s="30">
        <v>1</v>
      </c>
      <c r="AE1078" s="30">
        <v>0</v>
      </c>
      <c r="AF1078" s="46" t="str">
        <f>IFERROR(VLOOKUP(U1078,Acronym!$A:$B, 2, FALSE), "Ot")</f>
        <v>L</v>
      </c>
      <c r="AG1078" s="47" t="s">
        <v>716</v>
      </c>
      <c r="AH1078" s="46" t="str">
        <f>VLOOKUP(AG1078,Acronym!$A:$B,2, FALSE)</f>
        <v>MU</v>
      </c>
      <c r="AI1078" s="47" t="s">
        <v>423</v>
      </c>
      <c r="AJ1078" s="47" t="s">
        <v>3375</v>
      </c>
    </row>
    <row r="1079" spans="1:36">
      <c r="A1079" s="30">
        <v>17445046</v>
      </c>
      <c r="B1079" s="31" t="s">
        <v>421</v>
      </c>
      <c r="C1079" s="39" t="s">
        <v>12867</v>
      </c>
      <c r="D1079" s="30">
        <v>13854997</v>
      </c>
      <c r="E1079" s="39" t="s">
        <v>1847</v>
      </c>
      <c r="F1079" s="50">
        <v>40653</v>
      </c>
      <c r="G1079" s="32">
        <v>9830</v>
      </c>
      <c r="H1079" s="31" t="s">
        <v>424</v>
      </c>
      <c r="I1079" s="31" t="s">
        <v>425</v>
      </c>
      <c r="J1079" s="32">
        <v>9830</v>
      </c>
      <c r="K1079" s="32">
        <v>9830</v>
      </c>
      <c r="L1079" s="50">
        <v>40688</v>
      </c>
      <c r="M1079" s="31" t="s">
        <v>280</v>
      </c>
      <c r="N1079" s="31" t="s">
        <v>789</v>
      </c>
      <c r="O1079" s="31" t="s">
        <v>789</v>
      </c>
      <c r="P1079" s="39" t="s">
        <v>422</v>
      </c>
      <c r="Q1079" s="39" t="s">
        <v>555</v>
      </c>
      <c r="R1079" s="41" t="s">
        <v>542</v>
      </c>
      <c r="S1079" s="31">
        <v>1</v>
      </c>
      <c r="T1079" s="39" t="s">
        <v>283</v>
      </c>
      <c r="U1079" s="39" t="s">
        <v>446</v>
      </c>
      <c r="V1079" s="39" t="s">
        <v>155</v>
      </c>
      <c r="W1079" s="39" t="s">
        <v>55</v>
      </c>
      <c r="X1079" s="42" t="s">
        <v>55</v>
      </c>
      <c r="Y1079" s="50">
        <v>40701</v>
      </c>
      <c r="Z1079" s="30" t="s">
        <v>557</v>
      </c>
      <c r="AA1079" s="31">
        <v>1</v>
      </c>
      <c r="AB1079" s="33" t="s">
        <v>282</v>
      </c>
      <c r="AC1079" s="48">
        <v>5</v>
      </c>
      <c r="AD1079" s="30">
        <v>1</v>
      </c>
      <c r="AE1079" s="30">
        <v>0</v>
      </c>
      <c r="AF1079" s="46" t="str">
        <f>IFERROR(VLOOKUP(U1079,Acronym!$A:$B, 2, FALSE), "Ot")</f>
        <v>SE</v>
      </c>
      <c r="AG1079" s="47" t="s">
        <v>715</v>
      </c>
      <c r="AH1079" s="46" t="str">
        <f>VLOOKUP(AG1079,Acronym!$A:$B,2, FALSE)</f>
        <v>TH</v>
      </c>
      <c r="AI1079" s="47" t="s">
        <v>446</v>
      </c>
      <c r="AJ1079" s="47" t="s">
        <v>3376</v>
      </c>
    </row>
    <row r="1080" spans="1:36">
      <c r="A1080" s="30">
        <v>17445222</v>
      </c>
      <c r="B1080" s="31" t="s">
        <v>421</v>
      </c>
      <c r="C1080" s="39" t="s">
        <v>12868</v>
      </c>
      <c r="D1080" s="30">
        <v>1852279</v>
      </c>
      <c r="E1080" s="39" t="s">
        <v>1848</v>
      </c>
      <c r="F1080" s="50">
        <v>40615</v>
      </c>
      <c r="G1080" s="32">
        <v>3000</v>
      </c>
      <c r="H1080" s="31" t="s">
        <v>424</v>
      </c>
      <c r="I1080" s="31" t="s">
        <v>425</v>
      </c>
      <c r="J1080" s="32">
        <v>3000</v>
      </c>
      <c r="K1080" s="32">
        <v>3000</v>
      </c>
      <c r="L1080" s="50">
        <v>40654</v>
      </c>
      <c r="M1080" s="31" t="s">
        <v>280</v>
      </c>
      <c r="N1080" s="31" t="s">
        <v>789</v>
      </c>
      <c r="O1080" s="31" t="s">
        <v>789</v>
      </c>
      <c r="P1080" s="39" t="s">
        <v>422</v>
      </c>
      <c r="Q1080" s="39" t="s">
        <v>555</v>
      </c>
      <c r="R1080" s="41" t="s">
        <v>542</v>
      </c>
      <c r="S1080" s="31">
        <v>1</v>
      </c>
      <c r="T1080" s="39" t="s">
        <v>281</v>
      </c>
      <c r="U1080" s="39" t="s">
        <v>426</v>
      </c>
      <c r="V1080" s="39" t="s">
        <v>657</v>
      </c>
      <c r="W1080" s="39" t="s">
        <v>287</v>
      </c>
      <c r="X1080" s="42" t="s">
        <v>106</v>
      </c>
      <c r="Y1080" s="50">
        <v>40673</v>
      </c>
      <c r="Z1080" s="30" t="s">
        <v>557</v>
      </c>
      <c r="AA1080" s="31">
        <v>1</v>
      </c>
      <c r="AB1080" s="33" t="s">
        <v>282</v>
      </c>
      <c r="AC1080" s="48">
        <v>6</v>
      </c>
      <c r="AD1080" s="30">
        <v>1</v>
      </c>
      <c r="AE1080" s="30">
        <v>0</v>
      </c>
      <c r="AF1080" s="46" t="str">
        <f>IFERROR(VLOOKUP(U1080,Acronym!$A:$B, 2, FALSE), "Ot")</f>
        <v>NW</v>
      </c>
      <c r="AG1080" s="47" t="s">
        <v>715</v>
      </c>
      <c r="AH1080" s="46" t="str">
        <f>VLOOKUP(AG1080,Acronym!$A:$B,2, FALSE)</f>
        <v>TH</v>
      </c>
      <c r="AI1080" s="47" t="s">
        <v>426</v>
      </c>
      <c r="AJ1080" s="47" t="s">
        <v>3377</v>
      </c>
    </row>
    <row r="1081" spans="1:36">
      <c r="A1081" s="30">
        <v>17446504</v>
      </c>
      <c r="B1081" s="31" t="s">
        <v>421</v>
      </c>
      <c r="C1081" s="39" t="s">
        <v>12869</v>
      </c>
      <c r="D1081" s="30">
        <v>17446496</v>
      </c>
      <c r="E1081" s="39" t="s">
        <v>1849</v>
      </c>
      <c r="F1081" s="50">
        <v>40654</v>
      </c>
      <c r="G1081" s="32">
        <v>1400</v>
      </c>
      <c r="H1081" s="31" t="s">
        <v>424</v>
      </c>
      <c r="I1081" s="31" t="s">
        <v>174</v>
      </c>
      <c r="J1081" s="32">
        <v>0</v>
      </c>
      <c r="K1081" s="32">
        <v>0</v>
      </c>
      <c r="L1081" s="50">
        <v>40695</v>
      </c>
      <c r="M1081" s="31" t="s">
        <v>280</v>
      </c>
      <c r="N1081" s="31" t="s">
        <v>789</v>
      </c>
      <c r="O1081" s="31" t="s">
        <v>789</v>
      </c>
      <c r="P1081" s="39" t="s">
        <v>422</v>
      </c>
      <c r="Q1081" s="39" t="s">
        <v>555</v>
      </c>
      <c r="R1081" s="41" t="s">
        <v>542</v>
      </c>
      <c r="S1081" s="31" t="s">
        <v>421</v>
      </c>
      <c r="T1081" s="39" t="s">
        <v>283</v>
      </c>
      <c r="U1081" s="39" t="s">
        <v>446</v>
      </c>
      <c r="V1081" s="39" t="s">
        <v>62</v>
      </c>
      <c r="W1081" s="39" t="s">
        <v>58</v>
      </c>
      <c r="X1081" s="42" t="s">
        <v>60</v>
      </c>
      <c r="Y1081" s="50" t="s">
        <v>421</v>
      </c>
      <c r="Z1081" s="30" t="s">
        <v>556</v>
      </c>
      <c r="AA1081" s="31">
        <v>0</v>
      </c>
      <c r="AB1081" s="33" t="s">
        <v>282</v>
      </c>
      <c r="AC1081" s="48">
        <v>6</v>
      </c>
      <c r="AD1081" s="30">
        <v>1</v>
      </c>
      <c r="AE1081" s="30">
        <v>0</v>
      </c>
      <c r="AF1081" s="46" t="str">
        <f>IFERROR(VLOOKUP(U1081,Acronym!$A:$B, 2, FALSE), "Ot")</f>
        <v>SE</v>
      </c>
      <c r="AG1081" s="47" t="s">
        <v>715</v>
      </c>
      <c r="AH1081" s="46" t="str">
        <f>VLOOKUP(AG1081,Acronym!$A:$B,2, FALSE)</f>
        <v>TH</v>
      </c>
      <c r="AI1081" s="47" t="s">
        <v>446</v>
      </c>
      <c r="AJ1081" s="47" t="s">
        <v>3378</v>
      </c>
    </row>
    <row r="1082" spans="1:36">
      <c r="A1082" s="30">
        <v>17446684</v>
      </c>
      <c r="B1082" s="31" t="s">
        <v>421</v>
      </c>
      <c r="C1082" s="39" t="s">
        <v>12870</v>
      </c>
      <c r="D1082" s="30">
        <v>17446677</v>
      </c>
      <c r="E1082" s="39" t="s">
        <v>1850</v>
      </c>
      <c r="F1082" s="50">
        <v>40654</v>
      </c>
      <c r="G1082" s="32">
        <v>8618</v>
      </c>
      <c r="H1082" s="31" t="s">
        <v>177</v>
      </c>
      <c r="I1082" s="31" t="s">
        <v>174</v>
      </c>
      <c r="J1082" s="32">
        <v>0</v>
      </c>
      <c r="K1082" s="32">
        <v>0</v>
      </c>
      <c r="L1082" s="50">
        <v>40667</v>
      </c>
      <c r="M1082" s="31" t="s">
        <v>280</v>
      </c>
      <c r="N1082" s="31" t="s">
        <v>789</v>
      </c>
      <c r="O1082" s="31" t="s">
        <v>789</v>
      </c>
      <c r="P1082" s="39" t="s">
        <v>422</v>
      </c>
      <c r="Q1082" s="39" t="s">
        <v>555</v>
      </c>
      <c r="R1082" s="41" t="s">
        <v>542</v>
      </c>
      <c r="S1082" s="31" t="s">
        <v>421</v>
      </c>
      <c r="T1082" s="39" t="s">
        <v>283</v>
      </c>
      <c r="U1082" s="39" t="s">
        <v>435</v>
      </c>
      <c r="V1082" s="39" t="s">
        <v>115</v>
      </c>
      <c r="W1082" s="39" t="s">
        <v>435</v>
      </c>
      <c r="X1082" s="42" t="s">
        <v>114</v>
      </c>
      <c r="Y1082" s="50" t="s">
        <v>421</v>
      </c>
      <c r="Z1082" s="30" t="s">
        <v>557</v>
      </c>
      <c r="AA1082" s="31">
        <v>0</v>
      </c>
      <c r="AB1082" s="33" t="s">
        <v>282</v>
      </c>
      <c r="AC1082" s="48">
        <v>2</v>
      </c>
      <c r="AD1082" s="30">
        <v>1</v>
      </c>
      <c r="AE1082" s="30">
        <v>1</v>
      </c>
      <c r="AF1082" s="46" t="str">
        <f>IFERROR(VLOOKUP(U1082,Acronym!$A:$B, 2, FALSE), "Ot")</f>
        <v>WM</v>
      </c>
      <c r="AG1082" s="47" t="s">
        <v>716</v>
      </c>
      <c r="AH1082" s="46" t="str">
        <f>VLOOKUP(AG1082,Acronym!$A:$B,2, FALSE)</f>
        <v>MU</v>
      </c>
      <c r="AI1082" s="47" t="s">
        <v>435</v>
      </c>
      <c r="AJ1082" s="47" t="s">
        <v>3379</v>
      </c>
    </row>
    <row r="1083" spans="1:36">
      <c r="A1083" s="30">
        <v>17448179</v>
      </c>
      <c r="B1083" s="31" t="s">
        <v>421</v>
      </c>
      <c r="C1083" s="39" t="s">
        <v>12871</v>
      </c>
      <c r="D1083" s="30">
        <v>6348515</v>
      </c>
      <c r="E1083" s="39" t="s">
        <v>3917</v>
      </c>
      <c r="F1083" s="50">
        <v>40654</v>
      </c>
      <c r="G1083" s="32">
        <v>33048</v>
      </c>
      <c r="H1083" s="31" t="s">
        <v>424</v>
      </c>
      <c r="I1083" s="31" t="s">
        <v>174</v>
      </c>
      <c r="J1083" s="32">
        <v>33048</v>
      </c>
      <c r="K1083" s="32">
        <v>0</v>
      </c>
      <c r="L1083" s="50">
        <v>40736</v>
      </c>
      <c r="M1083" s="31" t="s">
        <v>3874</v>
      </c>
      <c r="N1083" s="31" t="s">
        <v>789</v>
      </c>
      <c r="O1083" s="31" t="s">
        <v>789</v>
      </c>
      <c r="P1083" s="39" t="s">
        <v>422</v>
      </c>
      <c r="Q1083" s="39" t="s">
        <v>555</v>
      </c>
      <c r="R1083" s="41" t="s">
        <v>541</v>
      </c>
      <c r="S1083" s="31" t="s">
        <v>421</v>
      </c>
      <c r="T1083" s="39" t="s">
        <v>283</v>
      </c>
      <c r="U1083" s="39" t="s">
        <v>868</v>
      </c>
      <c r="V1083" s="39" t="s">
        <v>233</v>
      </c>
      <c r="W1083" s="39" t="s">
        <v>232</v>
      </c>
      <c r="X1083" s="42" t="s">
        <v>234</v>
      </c>
      <c r="Y1083" s="50" t="s">
        <v>421</v>
      </c>
      <c r="Z1083" s="30" t="s">
        <v>557</v>
      </c>
      <c r="AA1083" s="31">
        <v>0</v>
      </c>
      <c r="AB1083" s="33" t="s">
        <v>284</v>
      </c>
      <c r="AC1083" s="48">
        <v>12</v>
      </c>
      <c r="AD1083" s="30">
        <v>1</v>
      </c>
      <c r="AE1083" s="30">
        <v>0</v>
      </c>
      <c r="AF1083" s="46" t="str">
        <f>IFERROR(VLOOKUP(U1083,Acronym!$A:$B, 2, FALSE), "Ot")</f>
        <v>E</v>
      </c>
      <c r="AG1083" s="47" t="s">
        <v>715</v>
      </c>
      <c r="AH1083" s="46" t="str">
        <f>VLOOKUP(AG1083,Acronym!$A:$B,2, FALSE)</f>
        <v>TH</v>
      </c>
      <c r="AI1083" s="47" t="s">
        <v>719</v>
      </c>
      <c r="AJ1083" s="47" t="s">
        <v>3918</v>
      </c>
    </row>
    <row r="1084" spans="1:36">
      <c r="A1084" s="30">
        <v>17448293</v>
      </c>
      <c r="B1084" s="31" t="s">
        <v>421</v>
      </c>
      <c r="C1084" s="39" t="s">
        <v>12872</v>
      </c>
      <c r="D1084" s="30">
        <v>17448284</v>
      </c>
      <c r="E1084" s="39" t="s">
        <v>1851</v>
      </c>
      <c r="F1084" s="50">
        <v>40654</v>
      </c>
      <c r="G1084" s="32">
        <v>10000</v>
      </c>
      <c r="H1084" s="31" t="s">
        <v>424</v>
      </c>
      <c r="I1084" s="31" t="s">
        <v>425</v>
      </c>
      <c r="J1084" s="32">
        <v>10000</v>
      </c>
      <c r="K1084" s="32">
        <v>10000</v>
      </c>
      <c r="L1084" s="50">
        <v>40709</v>
      </c>
      <c r="M1084" s="31" t="s">
        <v>280</v>
      </c>
      <c r="N1084" s="31" t="s">
        <v>789</v>
      </c>
      <c r="O1084" s="31" t="s">
        <v>789</v>
      </c>
      <c r="P1084" s="39" t="s">
        <v>422</v>
      </c>
      <c r="Q1084" s="39" t="s">
        <v>555</v>
      </c>
      <c r="R1084" s="41" t="s">
        <v>542</v>
      </c>
      <c r="S1084" s="31">
        <v>1</v>
      </c>
      <c r="T1084" s="39" t="s">
        <v>283</v>
      </c>
      <c r="U1084" s="39" t="s">
        <v>423</v>
      </c>
      <c r="V1084" s="39" t="s">
        <v>560</v>
      </c>
      <c r="W1084" s="39" t="s">
        <v>175</v>
      </c>
      <c r="X1084" s="42" t="s">
        <v>176</v>
      </c>
      <c r="Y1084" s="50">
        <v>40751</v>
      </c>
      <c r="Z1084" s="30" t="s">
        <v>557</v>
      </c>
      <c r="AA1084" s="31">
        <v>1</v>
      </c>
      <c r="AB1084" s="33" t="s">
        <v>282</v>
      </c>
      <c r="AC1084" s="48">
        <v>8</v>
      </c>
      <c r="AD1084" s="30">
        <v>0</v>
      </c>
      <c r="AE1084" s="30">
        <v>0</v>
      </c>
      <c r="AF1084" s="46" t="str">
        <f>IFERROR(VLOOKUP(U1084,Acronym!$A:$B, 2, FALSE), "Ot")</f>
        <v>L</v>
      </c>
      <c r="AG1084" s="47" t="s">
        <v>715</v>
      </c>
      <c r="AH1084" s="46" t="str">
        <f>VLOOKUP(AG1084,Acronym!$A:$B,2, FALSE)</f>
        <v>TH</v>
      </c>
      <c r="AI1084" s="47" t="s">
        <v>423</v>
      </c>
      <c r="AJ1084" s="47" t="s">
        <v>3380</v>
      </c>
    </row>
    <row r="1085" spans="1:36">
      <c r="A1085" s="30">
        <v>17448429</v>
      </c>
      <c r="B1085" s="31" t="s">
        <v>421</v>
      </c>
      <c r="C1085" s="39" t="s">
        <v>12873</v>
      </c>
      <c r="D1085" s="30">
        <v>17448427</v>
      </c>
      <c r="E1085" s="39" t="s">
        <v>1852</v>
      </c>
      <c r="F1085" s="50">
        <v>40654</v>
      </c>
      <c r="G1085" s="32">
        <v>10000</v>
      </c>
      <c r="H1085" s="31" t="s">
        <v>177</v>
      </c>
      <c r="I1085" s="31" t="s">
        <v>174</v>
      </c>
      <c r="J1085" s="32">
        <v>0</v>
      </c>
      <c r="K1085" s="32">
        <v>0</v>
      </c>
      <c r="L1085" s="50">
        <v>40669</v>
      </c>
      <c r="M1085" s="31" t="s">
        <v>280</v>
      </c>
      <c r="N1085" s="31" t="s">
        <v>789</v>
      </c>
      <c r="O1085" s="31" t="s">
        <v>789</v>
      </c>
      <c r="P1085" s="39" t="s">
        <v>422</v>
      </c>
      <c r="Q1085" s="39" t="s">
        <v>555</v>
      </c>
      <c r="R1085" s="41" t="s">
        <v>542</v>
      </c>
      <c r="S1085" s="31" t="s">
        <v>421</v>
      </c>
      <c r="T1085" s="39" t="s">
        <v>281</v>
      </c>
      <c r="U1085" s="39" t="s">
        <v>434</v>
      </c>
      <c r="V1085" s="39" t="s">
        <v>229</v>
      </c>
      <c r="W1085" s="39" t="s">
        <v>226</v>
      </c>
      <c r="X1085" s="42" t="s">
        <v>228</v>
      </c>
      <c r="Y1085" s="50" t="s">
        <v>421</v>
      </c>
      <c r="Z1085" s="30" t="s">
        <v>557</v>
      </c>
      <c r="AA1085" s="31">
        <v>0</v>
      </c>
      <c r="AB1085" s="33" t="s">
        <v>282</v>
      </c>
      <c r="AC1085" s="48">
        <v>2</v>
      </c>
      <c r="AD1085" s="30">
        <v>1</v>
      </c>
      <c r="AE1085" s="30">
        <v>1</v>
      </c>
      <c r="AF1085" s="46" t="str">
        <f>IFERROR(VLOOKUP(U1085,Acronym!$A:$B, 2, FALSE), "Ot")</f>
        <v>EM</v>
      </c>
      <c r="AG1085" s="47" t="s">
        <v>718</v>
      </c>
      <c r="AH1085" s="46" t="str">
        <f>VLOOKUP(AG1085,Acronym!$A:$B,2, FALSE)</f>
        <v>LI</v>
      </c>
      <c r="AI1085" s="47" t="s">
        <v>434</v>
      </c>
      <c r="AJ1085" s="47" t="s">
        <v>3381</v>
      </c>
    </row>
    <row r="1086" spans="1:36">
      <c r="A1086" s="30">
        <v>17448499</v>
      </c>
      <c r="B1086" s="31" t="s">
        <v>421</v>
      </c>
      <c r="C1086" s="39" t="s">
        <v>12874</v>
      </c>
      <c r="D1086" s="30">
        <v>9695934</v>
      </c>
      <c r="E1086" s="39" t="s">
        <v>3919</v>
      </c>
      <c r="F1086" s="50">
        <v>40654</v>
      </c>
      <c r="G1086" s="32">
        <v>76666</v>
      </c>
      <c r="H1086" s="31" t="s">
        <v>424</v>
      </c>
      <c r="I1086" s="31" t="s">
        <v>425</v>
      </c>
      <c r="J1086" s="32">
        <v>76666</v>
      </c>
      <c r="K1086" s="32">
        <v>76666</v>
      </c>
      <c r="L1086" s="50">
        <v>40750</v>
      </c>
      <c r="M1086" s="31" t="s">
        <v>3874</v>
      </c>
      <c r="N1086" s="31" t="s">
        <v>789</v>
      </c>
      <c r="O1086" s="31" t="s">
        <v>789</v>
      </c>
      <c r="P1086" s="39" t="s">
        <v>422</v>
      </c>
      <c r="Q1086" s="39" t="s">
        <v>555</v>
      </c>
      <c r="R1086" s="41" t="s">
        <v>541</v>
      </c>
      <c r="S1086" s="31">
        <v>1</v>
      </c>
      <c r="T1086" s="39" t="s">
        <v>283</v>
      </c>
      <c r="U1086" s="39" t="s">
        <v>430</v>
      </c>
      <c r="V1086" s="39" t="s">
        <v>10</v>
      </c>
      <c r="W1086" s="39" t="s">
        <v>490</v>
      </c>
      <c r="X1086" s="42" t="s">
        <v>10</v>
      </c>
      <c r="Y1086" s="50">
        <v>40778</v>
      </c>
      <c r="Z1086" s="30" t="s">
        <v>556</v>
      </c>
      <c r="AA1086" s="31">
        <v>1</v>
      </c>
      <c r="AB1086" s="33" t="s">
        <v>284</v>
      </c>
      <c r="AC1086" s="48">
        <v>14</v>
      </c>
      <c r="AD1086" s="30">
        <v>0</v>
      </c>
      <c r="AE1086" s="30">
        <v>0</v>
      </c>
      <c r="AF1086" s="46" t="str">
        <f>IFERROR(VLOOKUP(U1086,Acronym!$A:$B, 2, FALSE), "Ot")</f>
        <v>Y</v>
      </c>
      <c r="AG1086" s="47" t="s">
        <v>721</v>
      </c>
      <c r="AH1086" s="46" t="str">
        <f>VLOOKUP(AG1086,Acronym!$A:$B,2, FALSE)</f>
        <v>NA</v>
      </c>
      <c r="AI1086" s="47" t="s">
        <v>720</v>
      </c>
      <c r="AJ1086" s="47" t="s">
        <v>3920</v>
      </c>
    </row>
    <row r="1087" spans="1:36">
      <c r="A1087" s="30">
        <v>17448635</v>
      </c>
      <c r="B1087" s="31" t="s">
        <v>421</v>
      </c>
      <c r="C1087" s="39" t="s">
        <v>12875</v>
      </c>
      <c r="D1087" s="30">
        <v>17448628</v>
      </c>
      <c r="E1087" s="39" t="s">
        <v>1853</v>
      </c>
      <c r="F1087" s="50">
        <v>40654</v>
      </c>
      <c r="G1087" s="32">
        <v>9956</v>
      </c>
      <c r="H1087" s="31" t="s">
        <v>424</v>
      </c>
      <c r="I1087" s="31" t="s">
        <v>425</v>
      </c>
      <c r="J1087" s="32">
        <v>9956</v>
      </c>
      <c r="K1087" s="32">
        <v>9956</v>
      </c>
      <c r="L1087" s="50">
        <v>40694</v>
      </c>
      <c r="M1087" s="31" t="s">
        <v>280</v>
      </c>
      <c r="N1087" s="31" t="s">
        <v>789</v>
      </c>
      <c r="O1087" s="31" t="s">
        <v>789</v>
      </c>
      <c r="P1087" s="39" t="s">
        <v>422</v>
      </c>
      <c r="Q1087" s="39" t="s">
        <v>555</v>
      </c>
      <c r="R1087" s="41" t="s">
        <v>542</v>
      </c>
      <c r="S1087" s="31">
        <v>1</v>
      </c>
      <c r="T1087" s="39" t="s">
        <v>283</v>
      </c>
      <c r="U1087" s="39" t="s">
        <v>426</v>
      </c>
      <c r="V1087" s="39" t="s">
        <v>455</v>
      </c>
      <c r="W1087" s="39" t="s">
        <v>504</v>
      </c>
      <c r="X1087" s="42" t="s">
        <v>543</v>
      </c>
      <c r="Y1087" s="50">
        <v>40716</v>
      </c>
      <c r="Z1087" s="30" t="s">
        <v>557</v>
      </c>
      <c r="AA1087" s="31">
        <v>1</v>
      </c>
      <c r="AB1087" s="33" t="s">
        <v>282</v>
      </c>
      <c r="AC1087" s="48">
        <v>6</v>
      </c>
      <c r="AD1087" s="30">
        <v>1</v>
      </c>
      <c r="AE1087" s="30">
        <v>0</v>
      </c>
      <c r="AF1087" s="46" t="str">
        <f>IFERROR(VLOOKUP(U1087,Acronym!$A:$B, 2, FALSE), "Ot")</f>
        <v>NW</v>
      </c>
      <c r="AG1087" s="47" t="s">
        <v>716</v>
      </c>
      <c r="AH1087" s="46" t="str">
        <f>VLOOKUP(AG1087,Acronym!$A:$B,2, FALSE)</f>
        <v>MU</v>
      </c>
      <c r="AI1087" s="47" t="s">
        <v>426</v>
      </c>
      <c r="AJ1087" s="47" t="s">
        <v>3382</v>
      </c>
    </row>
    <row r="1088" spans="1:36">
      <c r="A1088" s="30">
        <v>17448726</v>
      </c>
      <c r="B1088" s="31" t="s">
        <v>421</v>
      </c>
      <c r="C1088" s="39" t="s">
        <v>12876</v>
      </c>
      <c r="D1088" s="30">
        <v>14709554</v>
      </c>
      <c r="E1088" s="39" t="s">
        <v>3921</v>
      </c>
      <c r="F1088" s="50">
        <v>40653</v>
      </c>
      <c r="G1088" s="32">
        <v>30505</v>
      </c>
      <c r="H1088" s="31" t="s">
        <v>424</v>
      </c>
      <c r="I1088" s="31" t="s">
        <v>425</v>
      </c>
      <c r="J1088" s="32">
        <v>30505</v>
      </c>
      <c r="K1088" s="32">
        <v>30505</v>
      </c>
      <c r="L1088" s="50">
        <v>40737</v>
      </c>
      <c r="M1088" s="31" t="s">
        <v>3874</v>
      </c>
      <c r="N1088" s="31" t="s">
        <v>789</v>
      </c>
      <c r="O1088" s="31" t="s">
        <v>789</v>
      </c>
      <c r="P1088" s="39" t="s">
        <v>422</v>
      </c>
      <c r="Q1088" s="39" t="s">
        <v>555</v>
      </c>
      <c r="R1088" s="41" t="s">
        <v>541</v>
      </c>
      <c r="S1088" s="31">
        <v>1</v>
      </c>
      <c r="T1088" s="39" t="s">
        <v>283</v>
      </c>
      <c r="U1088" s="39" t="s">
        <v>423</v>
      </c>
      <c r="V1088" s="39" t="s">
        <v>149</v>
      </c>
      <c r="W1088" s="39" t="s">
        <v>175</v>
      </c>
      <c r="X1088" s="42" t="s">
        <v>150</v>
      </c>
      <c r="Y1088" s="50">
        <v>40744</v>
      </c>
      <c r="Z1088" s="30" t="s">
        <v>557</v>
      </c>
      <c r="AA1088" s="31">
        <v>1</v>
      </c>
      <c r="AB1088" s="33" t="s">
        <v>284</v>
      </c>
      <c r="AC1088" s="48">
        <v>12</v>
      </c>
      <c r="AD1088" s="30">
        <v>1</v>
      </c>
      <c r="AE1088" s="30">
        <v>0</v>
      </c>
      <c r="AF1088" s="46" t="str">
        <f>IFERROR(VLOOKUP(U1088,Acronym!$A:$B, 2, FALSE), "Ot")</f>
        <v>L</v>
      </c>
      <c r="AG1088" s="47" t="s">
        <v>717</v>
      </c>
      <c r="AH1088" s="46" t="str">
        <f>VLOOKUP(AG1088,Acronym!$A:$B,2, FALSE)</f>
        <v>CA</v>
      </c>
      <c r="AI1088" s="47" t="s">
        <v>423</v>
      </c>
      <c r="AJ1088" s="47" t="s">
        <v>3922</v>
      </c>
    </row>
    <row r="1089" spans="1:36">
      <c r="A1089" s="30">
        <v>17451037</v>
      </c>
      <c r="B1089" s="31" t="s">
        <v>421</v>
      </c>
      <c r="C1089" s="39" t="s">
        <v>12877</v>
      </c>
      <c r="D1089" s="30">
        <v>17451030</v>
      </c>
      <c r="E1089" s="39" t="s">
        <v>1854</v>
      </c>
      <c r="F1089" s="50">
        <v>40654</v>
      </c>
      <c r="G1089" s="32">
        <v>10000</v>
      </c>
      <c r="H1089" s="31" t="s">
        <v>424</v>
      </c>
      <c r="I1089" s="31" t="s">
        <v>174</v>
      </c>
      <c r="J1089" s="32">
        <v>10000</v>
      </c>
      <c r="K1089" s="32">
        <v>0</v>
      </c>
      <c r="L1089" s="50">
        <v>40694</v>
      </c>
      <c r="M1089" s="31" t="s">
        <v>280</v>
      </c>
      <c r="N1089" s="31" t="s">
        <v>789</v>
      </c>
      <c r="O1089" s="31" t="s">
        <v>789</v>
      </c>
      <c r="P1089" s="39" t="s">
        <v>422</v>
      </c>
      <c r="Q1089" s="39" t="s">
        <v>555</v>
      </c>
      <c r="R1089" s="41" t="s">
        <v>542</v>
      </c>
      <c r="S1089" s="31" t="s">
        <v>421</v>
      </c>
      <c r="T1089" s="39" t="s">
        <v>283</v>
      </c>
      <c r="U1089" s="39" t="s">
        <v>431</v>
      </c>
      <c r="V1089" s="39" t="s">
        <v>126</v>
      </c>
      <c r="W1089" s="39" t="s">
        <v>335</v>
      </c>
      <c r="X1089" s="42" t="s">
        <v>340</v>
      </c>
      <c r="Y1089" s="50" t="s">
        <v>421</v>
      </c>
      <c r="Z1089" s="30" t="s">
        <v>557</v>
      </c>
      <c r="AA1089" s="31">
        <v>0</v>
      </c>
      <c r="AB1089" s="33" t="s">
        <v>282</v>
      </c>
      <c r="AC1089" s="48">
        <v>6</v>
      </c>
      <c r="AD1089" s="30">
        <v>1</v>
      </c>
      <c r="AE1089" s="30">
        <v>0</v>
      </c>
      <c r="AF1089" s="46" t="str">
        <f>IFERROR(VLOOKUP(U1089,Acronym!$A:$B, 2, FALSE), "Ot")</f>
        <v>NE</v>
      </c>
      <c r="AG1089" s="47" t="s">
        <v>714</v>
      </c>
      <c r="AH1089" s="46" t="str">
        <f>VLOOKUP(AG1089,Acronym!$A:$B,2, FALSE)</f>
        <v>VA</v>
      </c>
      <c r="AI1089" s="47" t="s">
        <v>431</v>
      </c>
      <c r="AJ1089" s="47" t="s">
        <v>3383</v>
      </c>
    </row>
    <row r="1090" spans="1:36">
      <c r="A1090" s="30">
        <v>17452216</v>
      </c>
      <c r="B1090" s="31" t="s">
        <v>421</v>
      </c>
      <c r="C1090" s="39" t="s">
        <v>12878</v>
      </c>
      <c r="D1090" s="30">
        <v>1675269</v>
      </c>
      <c r="E1090" s="39" t="s">
        <v>1855</v>
      </c>
      <c r="F1090" s="50">
        <v>40654</v>
      </c>
      <c r="G1090" s="32">
        <v>3430</v>
      </c>
      <c r="H1090" s="31" t="s">
        <v>424</v>
      </c>
      <c r="I1090" s="31" t="s">
        <v>425</v>
      </c>
      <c r="J1090" s="32">
        <v>3430</v>
      </c>
      <c r="K1090" s="32">
        <v>3430</v>
      </c>
      <c r="L1090" s="50">
        <v>40694</v>
      </c>
      <c r="M1090" s="31" t="s">
        <v>280</v>
      </c>
      <c r="N1090" s="31" t="s">
        <v>789</v>
      </c>
      <c r="O1090" s="31" t="s">
        <v>789</v>
      </c>
      <c r="P1090" s="39" t="s">
        <v>422</v>
      </c>
      <c r="Q1090" s="39" t="s">
        <v>555</v>
      </c>
      <c r="R1090" s="41" t="s">
        <v>542</v>
      </c>
      <c r="S1090" s="31">
        <v>1</v>
      </c>
      <c r="T1090" s="39" t="s">
        <v>281</v>
      </c>
      <c r="U1090" s="39" t="s">
        <v>430</v>
      </c>
      <c r="V1090" s="39" t="s">
        <v>11</v>
      </c>
      <c r="W1090" s="39" t="s">
        <v>490</v>
      </c>
      <c r="X1090" s="42" t="s">
        <v>12</v>
      </c>
      <c r="Y1090" s="50">
        <v>40700</v>
      </c>
      <c r="Z1090" s="30" t="s">
        <v>557</v>
      </c>
      <c r="AA1090" s="31">
        <v>1</v>
      </c>
      <c r="AB1090" s="33" t="s">
        <v>282</v>
      </c>
      <c r="AC1090" s="48">
        <v>6</v>
      </c>
      <c r="AD1090" s="30">
        <v>1</v>
      </c>
      <c r="AE1090" s="30">
        <v>0</v>
      </c>
      <c r="AF1090" s="46" t="str">
        <f>IFERROR(VLOOKUP(U1090,Acronym!$A:$B, 2, FALSE), "Ot")</f>
        <v>Y</v>
      </c>
      <c r="AG1090" s="47" t="s">
        <v>714</v>
      </c>
      <c r="AH1090" s="46" t="str">
        <f>VLOOKUP(AG1090,Acronym!$A:$B,2, FALSE)</f>
        <v>VA</v>
      </c>
      <c r="AI1090" s="47" t="s">
        <v>720</v>
      </c>
      <c r="AJ1090" s="47" t="s">
        <v>3384</v>
      </c>
    </row>
    <row r="1091" spans="1:36">
      <c r="A1091" s="30">
        <v>17453024</v>
      </c>
      <c r="B1091" s="31" t="s">
        <v>421</v>
      </c>
      <c r="C1091" s="39" t="s">
        <v>12879</v>
      </c>
      <c r="D1091" s="30">
        <v>17453021</v>
      </c>
      <c r="E1091" s="39" t="s">
        <v>1856</v>
      </c>
      <c r="F1091" s="50">
        <v>40654</v>
      </c>
      <c r="G1091" s="32">
        <v>5000</v>
      </c>
      <c r="H1091" s="31" t="s">
        <v>424</v>
      </c>
      <c r="I1091" s="31" t="s">
        <v>425</v>
      </c>
      <c r="J1091" s="32">
        <v>4688</v>
      </c>
      <c r="K1091" s="32">
        <v>4688</v>
      </c>
      <c r="L1091" s="50">
        <v>40694</v>
      </c>
      <c r="M1091" s="31" t="s">
        <v>280</v>
      </c>
      <c r="N1091" s="31" t="s">
        <v>789</v>
      </c>
      <c r="O1091" s="31" t="s">
        <v>789</v>
      </c>
      <c r="P1091" s="39" t="s">
        <v>422</v>
      </c>
      <c r="Q1091" s="39" t="s">
        <v>555</v>
      </c>
      <c r="R1091" s="41" t="s">
        <v>542</v>
      </c>
      <c r="S1091" s="31">
        <v>1</v>
      </c>
      <c r="T1091" s="39" t="s">
        <v>281</v>
      </c>
      <c r="U1091" s="39" t="s">
        <v>423</v>
      </c>
      <c r="V1091" s="39" t="s">
        <v>567</v>
      </c>
      <c r="W1091" s="39" t="s">
        <v>175</v>
      </c>
      <c r="X1091" s="42" t="s">
        <v>89</v>
      </c>
      <c r="Y1091" s="50">
        <v>40701</v>
      </c>
      <c r="Z1091" s="30" t="s">
        <v>557</v>
      </c>
      <c r="AA1091" s="31">
        <v>1</v>
      </c>
      <c r="AB1091" s="33" t="s">
        <v>282</v>
      </c>
      <c r="AC1091" s="48">
        <v>6</v>
      </c>
      <c r="AD1091" s="30">
        <v>1</v>
      </c>
      <c r="AE1091" s="30">
        <v>0</v>
      </c>
      <c r="AF1091" s="46" t="str">
        <f>IFERROR(VLOOKUP(U1091,Acronym!$A:$B, 2, FALSE), "Ot")</f>
        <v>L</v>
      </c>
      <c r="AG1091" s="47" t="s">
        <v>718</v>
      </c>
      <c r="AH1091" s="46" t="str">
        <f>VLOOKUP(AG1091,Acronym!$A:$B,2, FALSE)</f>
        <v>LI</v>
      </c>
      <c r="AI1091" s="47" t="s">
        <v>423</v>
      </c>
      <c r="AJ1091" s="47" t="s">
        <v>3385</v>
      </c>
    </row>
    <row r="1092" spans="1:36">
      <c r="A1092" s="30">
        <v>17453130</v>
      </c>
      <c r="B1092" s="31" t="s">
        <v>421</v>
      </c>
      <c r="C1092" s="39" t="s">
        <v>12880</v>
      </c>
      <c r="D1092" s="30">
        <v>17453128</v>
      </c>
      <c r="E1092" s="39" t="s">
        <v>1857</v>
      </c>
      <c r="F1092" s="50">
        <v>40654</v>
      </c>
      <c r="G1092" s="32">
        <v>1000</v>
      </c>
      <c r="H1092" s="31" t="s">
        <v>177</v>
      </c>
      <c r="I1092" s="31" t="s">
        <v>174</v>
      </c>
      <c r="J1092" s="32">
        <v>0</v>
      </c>
      <c r="K1092" s="32">
        <v>0</v>
      </c>
      <c r="L1092" s="50">
        <v>40668</v>
      </c>
      <c r="M1092" s="31" t="s">
        <v>280</v>
      </c>
      <c r="N1092" s="31" t="s">
        <v>789</v>
      </c>
      <c r="O1092" s="31" t="s">
        <v>789</v>
      </c>
      <c r="P1092" s="39" t="s">
        <v>422</v>
      </c>
      <c r="Q1092" s="39" t="s">
        <v>555</v>
      </c>
      <c r="R1092" s="41" t="s">
        <v>542</v>
      </c>
      <c r="S1092" s="31" t="s">
        <v>421</v>
      </c>
      <c r="T1092" s="39" t="s">
        <v>281</v>
      </c>
      <c r="U1092" s="39" t="s">
        <v>426</v>
      </c>
      <c r="V1092" s="39" t="s">
        <v>584</v>
      </c>
      <c r="W1092" s="39" t="s">
        <v>287</v>
      </c>
      <c r="X1092" s="42" t="s">
        <v>32</v>
      </c>
      <c r="Y1092" s="50" t="s">
        <v>421</v>
      </c>
      <c r="Z1092" s="30" t="s">
        <v>556</v>
      </c>
      <c r="AA1092" s="31">
        <v>0</v>
      </c>
      <c r="AB1092" s="33" t="s">
        <v>282</v>
      </c>
      <c r="AC1092" s="48">
        <v>2</v>
      </c>
      <c r="AD1092" s="30">
        <v>1</v>
      </c>
      <c r="AE1092" s="30">
        <v>1</v>
      </c>
      <c r="AF1092" s="46" t="str">
        <f>IFERROR(VLOOKUP(U1092,Acronym!$A:$B, 2, FALSE), "Ot")</f>
        <v>NW</v>
      </c>
      <c r="AG1092" s="47" t="s">
        <v>715</v>
      </c>
      <c r="AH1092" s="46" t="str">
        <f>VLOOKUP(AG1092,Acronym!$A:$B,2, FALSE)</f>
        <v>TH</v>
      </c>
      <c r="AI1092" s="47" t="s">
        <v>426</v>
      </c>
      <c r="AJ1092" s="47" t="s">
        <v>3386</v>
      </c>
    </row>
    <row r="1093" spans="1:36">
      <c r="A1093" s="30">
        <v>17453511</v>
      </c>
      <c r="B1093" s="31" t="s">
        <v>421</v>
      </c>
      <c r="C1093" s="39" t="s">
        <v>12881</v>
      </c>
      <c r="D1093" s="30">
        <v>17453504</v>
      </c>
      <c r="E1093" s="39" t="s">
        <v>1858</v>
      </c>
      <c r="F1093" s="50">
        <v>40654</v>
      </c>
      <c r="G1093" s="32">
        <v>10000</v>
      </c>
      <c r="H1093" s="31" t="s">
        <v>177</v>
      </c>
      <c r="I1093" s="31" t="s">
        <v>174</v>
      </c>
      <c r="J1093" s="32">
        <v>0</v>
      </c>
      <c r="K1093" s="32">
        <v>0</v>
      </c>
      <c r="L1093" s="50">
        <v>40667</v>
      </c>
      <c r="M1093" s="31" t="s">
        <v>280</v>
      </c>
      <c r="N1093" s="31" t="s">
        <v>789</v>
      </c>
      <c r="O1093" s="31" t="s">
        <v>789</v>
      </c>
      <c r="P1093" s="39" t="s">
        <v>422</v>
      </c>
      <c r="Q1093" s="39" t="s">
        <v>555</v>
      </c>
      <c r="R1093" s="41" t="s">
        <v>542</v>
      </c>
      <c r="S1093" s="31" t="s">
        <v>421</v>
      </c>
      <c r="T1093" s="39" t="s">
        <v>283</v>
      </c>
      <c r="U1093" s="39" t="s">
        <v>446</v>
      </c>
      <c r="V1093" s="39" t="s">
        <v>133</v>
      </c>
      <c r="W1093" s="39" t="s">
        <v>311</v>
      </c>
      <c r="X1093" s="42" t="s">
        <v>311</v>
      </c>
      <c r="Y1093" s="50" t="s">
        <v>421</v>
      </c>
      <c r="Z1093" s="30" t="s">
        <v>557</v>
      </c>
      <c r="AA1093" s="31">
        <v>0</v>
      </c>
      <c r="AB1093" s="33" t="s">
        <v>282</v>
      </c>
      <c r="AC1093" s="48">
        <v>2</v>
      </c>
      <c r="AD1093" s="30">
        <v>1</v>
      </c>
      <c r="AE1093" s="30">
        <v>1</v>
      </c>
      <c r="AF1093" s="46" t="str">
        <f>IFERROR(VLOOKUP(U1093,Acronym!$A:$B, 2, FALSE), "Ot")</f>
        <v>SE</v>
      </c>
      <c r="AG1093" s="47" t="s">
        <v>716</v>
      </c>
      <c r="AH1093" s="46" t="str">
        <f>VLOOKUP(AG1093,Acronym!$A:$B,2, FALSE)</f>
        <v>MU</v>
      </c>
      <c r="AI1093" s="47" t="s">
        <v>446</v>
      </c>
      <c r="AJ1093" s="47" t="s">
        <v>3387</v>
      </c>
    </row>
    <row r="1094" spans="1:36">
      <c r="A1094" s="30">
        <v>17453792</v>
      </c>
      <c r="B1094" s="31" t="s">
        <v>421</v>
      </c>
      <c r="C1094" s="39" t="s">
        <v>12882</v>
      </c>
      <c r="D1094" s="30">
        <v>7308622</v>
      </c>
      <c r="E1094" s="39" t="s">
        <v>1859</v>
      </c>
      <c r="F1094" s="50">
        <v>40660</v>
      </c>
      <c r="G1094" s="32">
        <v>5000</v>
      </c>
      <c r="H1094" s="31" t="s">
        <v>424</v>
      </c>
      <c r="I1094" s="31" t="s">
        <v>174</v>
      </c>
      <c r="J1094" s="32">
        <v>5000</v>
      </c>
      <c r="K1094" s="32">
        <v>0</v>
      </c>
      <c r="L1094" s="50">
        <v>40694</v>
      </c>
      <c r="M1094" s="31" t="s">
        <v>280</v>
      </c>
      <c r="N1094" s="31" t="s">
        <v>789</v>
      </c>
      <c r="O1094" s="31" t="s">
        <v>789</v>
      </c>
      <c r="P1094" s="39" t="s">
        <v>422</v>
      </c>
      <c r="Q1094" s="39" t="s">
        <v>555</v>
      </c>
      <c r="R1094" s="41" t="s">
        <v>542</v>
      </c>
      <c r="S1094" s="31" t="s">
        <v>421</v>
      </c>
      <c r="T1094" s="39" t="s">
        <v>281</v>
      </c>
      <c r="U1094" s="39" t="s">
        <v>423</v>
      </c>
      <c r="V1094" s="39" t="s">
        <v>572</v>
      </c>
      <c r="W1094" s="39" t="s">
        <v>175</v>
      </c>
      <c r="X1094" s="42" t="s">
        <v>163</v>
      </c>
      <c r="Y1094" s="50" t="s">
        <v>421</v>
      </c>
      <c r="Z1094" s="30" t="s">
        <v>557</v>
      </c>
      <c r="AA1094" s="31">
        <v>0</v>
      </c>
      <c r="AB1094" s="33" t="s">
        <v>282</v>
      </c>
      <c r="AC1094" s="48">
        <v>5</v>
      </c>
      <c r="AD1094" s="30">
        <v>1</v>
      </c>
      <c r="AE1094" s="30">
        <v>0</v>
      </c>
      <c r="AF1094" s="46" t="str">
        <f>IFERROR(VLOOKUP(U1094,Acronym!$A:$B, 2, FALSE), "Ot")</f>
        <v>L</v>
      </c>
      <c r="AG1094" s="47" t="s">
        <v>714</v>
      </c>
      <c r="AH1094" s="46" t="str">
        <f>VLOOKUP(AG1094,Acronym!$A:$B,2, FALSE)</f>
        <v>VA</v>
      </c>
      <c r="AI1094" s="47" t="s">
        <v>423</v>
      </c>
      <c r="AJ1094" s="47" t="s">
        <v>3388</v>
      </c>
    </row>
    <row r="1095" spans="1:36">
      <c r="A1095" s="30">
        <v>17453839</v>
      </c>
      <c r="B1095" s="31" t="s">
        <v>421</v>
      </c>
      <c r="C1095" s="39" t="s">
        <v>12883</v>
      </c>
      <c r="D1095" s="30">
        <v>5641312</v>
      </c>
      <c r="E1095" s="39" t="s">
        <v>1860</v>
      </c>
      <c r="F1095" s="50">
        <v>40656</v>
      </c>
      <c r="G1095" s="32">
        <v>8913</v>
      </c>
      <c r="H1095" s="31" t="s">
        <v>424</v>
      </c>
      <c r="I1095" s="31" t="s">
        <v>425</v>
      </c>
      <c r="J1095" s="32">
        <v>8913</v>
      </c>
      <c r="K1095" s="32">
        <v>8913</v>
      </c>
      <c r="L1095" s="50">
        <v>40702</v>
      </c>
      <c r="M1095" s="31" t="s">
        <v>280</v>
      </c>
      <c r="N1095" s="31" t="s">
        <v>789</v>
      </c>
      <c r="O1095" s="31" t="s">
        <v>789</v>
      </c>
      <c r="P1095" s="39" t="s">
        <v>422</v>
      </c>
      <c r="Q1095" s="39" t="s">
        <v>555</v>
      </c>
      <c r="R1095" s="41" t="s">
        <v>542</v>
      </c>
      <c r="S1095" s="31">
        <v>1</v>
      </c>
      <c r="T1095" s="39" t="s">
        <v>281</v>
      </c>
      <c r="U1095" s="39" t="s">
        <v>446</v>
      </c>
      <c r="V1095" s="39" t="s">
        <v>308</v>
      </c>
      <c r="W1095" s="39" t="s">
        <v>55</v>
      </c>
      <c r="X1095" s="42" t="s">
        <v>55</v>
      </c>
      <c r="Y1095" s="50">
        <v>40707</v>
      </c>
      <c r="Z1095" s="30" t="s">
        <v>557</v>
      </c>
      <c r="AA1095" s="31">
        <v>1</v>
      </c>
      <c r="AB1095" s="33" t="s">
        <v>282</v>
      </c>
      <c r="AC1095" s="48">
        <v>7</v>
      </c>
      <c r="AD1095" s="30">
        <v>0</v>
      </c>
      <c r="AE1095" s="30">
        <v>0</v>
      </c>
      <c r="AF1095" s="46" t="str">
        <f>IFERROR(VLOOKUP(U1095,Acronym!$A:$B, 2, FALSE), "Ot")</f>
        <v>SE</v>
      </c>
      <c r="AG1095" s="47" t="s">
        <v>718</v>
      </c>
      <c r="AH1095" s="46" t="str">
        <f>VLOOKUP(AG1095,Acronym!$A:$B,2, FALSE)</f>
        <v>LI</v>
      </c>
      <c r="AI1095" s="47" t="s">
        <v>446</v>
      </c>
      <c r="AJ1095" s="47" t="s">
        <v>3389</v>
      </c>
    </row>
    <row r="1096" spans="1:36">
      <c r="A1096" s="30">
        <v>17454060</v>
      </c>
      <c r="B1096" s="31" t="s">
        <v>421</v>
      </c>
      <c r="C1096" s="39" t="s">
        <v>12884</v>
      </c>
      <c r="D1096" s="30">
        <v>1849667</v>
      </c>
      <c r="E1096" s="39" t="s">
        <v>699</v>
      </c>
      <c r="F1096" s="50">
        <v>40656</v>
      </c>
      <c r="G1096" s="32">
        <v>8540</v>
      </c>
      <c r="H1096" s="31" t="s">
        <v>424</v>
      </c>
      <c r="I1096" s="31" t="s">
        <v>174</v>
      </c>
      <c r="J1096" s="32">
        <v>8540</v>
      </c>
      <c r="K1096" s="32">
        <v>0</v>
      </c>
      <c r="L1096" s="50">
        <v>40694</v>
      </c>
      <c r="M1096" s="31" t="s">
        <v>280</v>
      </c>
      <c r="N1096" s="31" t="s">
        <v>789</v>
      </c>
      <c r="O1096" s="31" t="s">
        <v>789</v>
      </c>
      <c r="P1096" s="39" t="s">
        <v>422</v>
      </c>
      <c r="Q1096" s="39" t="s">
        <v>555</v>
      </c>
      <c r="R1096" s="41" t="s">
        <v>542</v>
      </c>
      <c r="S1096" s="31" t="s">
        <v>421</v>
      </c>
      <c r="T1096" s="39" t="s">
        <v>281</v>
      </c>
      <c r="U1096" s="39" t="s">
        <v>435</v>
      </c>
      <c r="V1096" s="39" t="s">
        <v>652</v>
      </c>
      <c r="W1096" s="39" t="s">
        <v>435</v>
      </c>
      <c r="X1096" s="42" t="s">
        <v>114</v>
      </c>
      <c r="Y1096" s="50" t="s">
        <v>421</v>
      </c>
      <c r="Z1096" s="30" t="s">
        <v>557</v>
      </c>
      <c r="AA1096" s="31">
        <v>0</v>
      </c>
      <c r="AB1096" s="33" t="s">
        <v>282</v>
      </c>
      <c r="AC1096" s="48">
        <v>5</v>
      </c>
      <c r="AD1096" s="30">
        <v>1</v>
      </c>
      <c r="AE1096" s="30">
        <v>0</v>
      </c>
      <c r="AF1096" s="46" t="str">
        <f>IFERROR(VLOOKUP(U1096,Acronym!$A:$B, 2, FALSE), "Ot")</f>
        <v>WM</v>
      </c>
      <c r="AG1096" s="47" t="s">
        <v>714</v>
      </c>
      <c r="AH1096" s="46" t="str">
        <f>VLOOKUP(AG1096,Acronym!$A:$B,2, FALSE)</f>
        <v>VA</v>
      </c>
      <c r="AI1096" s="47" t="s">
        <v>431</v>
      </c>
      <c r="AJ1096" s="47" t="s">
        <v>3390</v>
      </c>
    </row>
    <row r="1097" spans="1:36">
      <c r="A1097" s="30">
        <v>17454210</v>
      </c>
      <c r="B1097" s="31" t="s">
        <v>421</v>
      </c>
      <c r="C1097" s="39" t="s">
        <v>12885</v>
      </c>
      <c r="D1097" s="30">
        <v>17454203</v>
      </c>
      <c r="E1097" s="39" t="s">
        <v>1861</v>
      </c>
      <c r="F1097" s="50">
        <v>40656</v>
      </c>
      <c r="G1097" s="32">
        <v>3800</v>
      </c>
      <c r="H1097" s="31" t="s">
        <v>177</v>
      </c>
      <c r="I1097" s="31" t="s">
        <v>174</v>
      </c>
      <c r="J1097" s="32">
        <v>0</v>
      </c>
      <c r="K1097" s="32">
        <v>0</v>
      </c>
      <c r="L1097" s="50">
        <v>40668</v>
      </c>
      <c r="M1097" s="31" t="s">
        <v>280</v>
      </c>
      <c r="N1097" s="31" t="s">
        <v>789</v>
      </c>
      <c r="O1097" s="31" t="s">
        <v>789</v>
      </c>
      <c r="P1097" s="39" t="s">
        <v>422</v>
      </c>
      <c r="Q1097" s="39" t="s">
        <v>555</v>
      </c>
      <c r="R1097" s="41" t="s">
        <v>542</v>
      </c>
      <c r="S1097" s="31" t="s">
        <v>421</v>
      </c>
      <c r="T1097" s="39" t="s">
        <v>283</v>
      </c>
      <c r="U1097" s="39" t="s">
        <v>446</v>
      </c>
      <c r="V1097" s="39" t="s">
        <v>54</v>
      </c>
      <c r="W1097" s="39" t="s">
        <v>55</v>
      </c>
      <c r="X1097" s="42" t="s">
        <v>55</v>
      </c>
      <c r="Y1097" s="50" t="s">
        <v>421</v>
      </c>
      <c r="Z1097" s="30" t="s">
        <v>556</v>
      </c>
      <c r="AA1097" s="31">
        <v>0</v>
      </c>
      <c r="AB1097" s="33" t="s">
        <v>282</v>
      </c>
      <c r="AC1097" s="48">
        <v>2</v>
      </c>
      <c r="AD1097" s="30">
        <v>1</v>
      </c>
      <c r="AE1097" s="30">
        <v>1</v>
      </c>
      <c r="AF1097" s="46" t="str">
        <f>IFERROR(VLOOKUP(U1097,Acronym!$A:$B, 2, FALSE), "Ot")</f>
        <v>SE</v>
      </c>
      <c r="AG1097" s="47" t="s">
        <v>717</v>
      </c>
      <c r="AH1097" s="46" t="str">
        <f>VLOOKUP(AG1097,Acronym!$A:$B,2, FALSE)</f>
        <v>CA</v>
      </c>
      <c r="AI1097" s="47" t="s">
        <v>446</v>
      </c>
      <c r="AJ1097" s="47" t="s">
        <v>3391</v>
      </c>
    </row>
    <row r="1098" spans="1:36">
      <c r="A1098" s="30">
        <v>17454452</v>
      </c>
      <c r="B1098" s="31" t="s">
        <v>421</v>
      </c>
      <c r="C1098" s="39" t="s">
        <v>12886</v>
      </c>
      <c r="D1098" s="30">
        <v>17454445</v>
      </c>
      <c r="E1098" s="39" t="s">
        <v>1862</v>
      </c>
      <c r="F1098" s="50">
        <v>40657</v>
      </c>
      <c r="G1098" s="32">
        <v>4862</v>
      </c>
      <c r="H1098" s="31" t="s">
        <v>424</v>
      </c>
      <c r="I1098" s="31" t="s">
        <v>174</v>
      </c>
      <c r="J1098" s="32">
        <v>0</v>
      </c>
      <c r="K1098" s="32">
        <v>0</v>
      </c>
      <c r="L1098" s="50">
        <v>40694</v>
      </c>
      <c r="M1098" s="31" t="s">
        <v>280</v>
      </c>
      <c r="N1098" s="31" t="s">
        <v>789</v>
      </c>
      <c r="O1098" s="31" t="s">
        <v>789</v>
      </c>
      <c r="P1098" s="39" t="s">
        <v>422</v>
      </c>
      <c r="Q1098" s="39" t="s">
        <v>555</v>
      </c>
      <c r="R1098" s="41" t="s">
        <v>542</v>
      </c>
      <c r="S1098" s="31" t="s">
        <v>421</v>
      </c>
      <c r="T1098" s="39" t="s">
        <v>283</v>
      </c>
      <c r="U1098" s="39" t="s">
        <v>436</v>
      </c>
      <c r="V1098" s="39" t="s">
        <v>350</v>
      </c>
      <c r="W1098" s="39" t="s">
        <v>349</v>
      </c>
      <c r="X1098" s="42" t="s">
        <v>349</v>
      </c>
      <c r="Y1098" s="50" t="s">
        <v>421</v>
      </c>
      <c r="Z1098" s="30" t="s">
        <v>557</v>
      </c>
      <c r="AA1098" s="31">
        <v>0</v>
      </c>
      <c r="AB1098" s="33" t="s">
        <v>282</v>
      </c>
      <c r="AC1098" s="48">
        <v>5</v>
      </c>
      <c r="AD1098" s="30">
        <v>1</v>
      </c>
      <c r="AE1098" s="30">
        <v>0</v>
      </c>
      <c r="AF1098" s="46" t="str">
        <f>IFERROR(VLOOKUP(U1098,Acronym!$A:$B, 2, FALSE), "Ot")</f>
        <v>SW</v>
      </c>
      <c r="AG1098" s="47" t="s">
        <v>714</v>
      </c>
      <c r="AH1098" s="46" t="str">
        <f>VLOOKUP(AG1098,Acronym!$A:$B,2, FALSE)</f>
        <v>VA</v>
      </c>
      <c r="AI1098" s="47" t="s">
        <v>436</v>
      </c>
      <c r="AJ1098" s="47" t="s">
        <v>3392</v>
      </c>
    </row>
    <row r="1099" spans="1:36">
      <c r="A1099" s="30">
        <v>17454543</v>
      </c>
      <c r="B1099" s="31" t="s">
        <v>421</v>
      </c>
      <c r="C1099" s="39" t="s">
        <v>12887</v>
      </c>
      <c r="D1099" s="30">
        <v>17454304</v>
      </c>
      <c r="E1099" s="39" t="s">
        <v>1863</v>
      </c>
      <c r="F1099" s="50">
        <v>40657</v>
      </c>
      <c r="G1099" s="32">
        <v>5520</v>
      </c>
      <c r="H1099" s="31" t="s">
        <v>177</v>
      </c>
      <c r="I1099" s="31" t="s">
        <v>174</v>
      </c>
      <c r="J1099" s="32">
        <v>0</v>
      </c>
      <c r="K1099" s="32">
        <v>0</v>
      </c>
      <c r="L1099" s="50">
        <v>40661</v>
      </c>
      <c r="M1099" s="31" t="s">
        <v>280</v>
      </c>
      <c r="N1099" s="31" t="s">
        <v>789</v>
      </c>
      <c r="O1099" s="31" t="s">
        <v>789</v>
      </c>
      <c r="P1099" s="39" t="s">
        <v>422</v>
      </c>
      <c r="Q1099" s="39" t="s">
        <v>555</v>
      </c>
      <c r="R1099" s="41" t="s">
        <v>542</v>
      </c>
      <c r="S1099" s="31" t="s">
        <v>421</v>
      </c>
      <c r="T1099" s="39" t="s">
        <v>281</v>
      </c>
      <c r="U1099" s="39" t="s">
        <v>446</v>
      </c>
      <c r="V1099" s="39" t="s">
        <v>51</v>
      </c>
      <c r="W1099" s="39" t="s">
        <v>50</v>
      </c>
      <c r="X1099" s="42" t="s">
        <v>51</v>
      </c>
      <c r="Y1099" s="50" t="s">
        <v>421</v>
      </c>
      <c r="Z1099" s="30" t="s">
        <v>557</v>
      </c>
      <c r="AA1099" s="31">
        <v>0</v>
      </c>
      <c r="AB1099" s="33" t="s">
        <v>282</v>
      </c>
      <c r="AC1099" s="48">
        <v>1</v>
      </c>
      <c r="AD1099" s="30">
        <v>1</v>
      </c>
      <c r="AE1099" s="30">
        <v>1</v>
      </c>
      <c r="AF1099" s="46" t="str">
        <f>IFERROR(VLOOKUP(U1099,Acronym!$A:$B, 2, FALSE), "Ot")</f>
        <v>SE</v>
      </c>
      <c r="AG1099" s="47" t="s">
        <v>718</v>
      </c>
      <c r="AH1099" s="46" t="str">
        <f>VLOOKUP(AG1099,Acronym!$A:$B,2, FALSE)</f>
        <v>LI</v>
      </c>
      <c r="AI1099" s="47" t="s">
        <v>446</v>
      </c>
      <c r="AJ1099" s="47" t="s">
        <v>3393</v>
      </c>
    </row>
    <row r="1100" spans="1:36">
      <c r="A1100" s="30">
        <v>17454610</v>
      </c>
      <c r="B1100" s="31" t="s">
        <v>421</v>
      </c>
      <c r="C1100" s="39" t="s">
        <v>12888</v>
      </c>
      <c r="D1100" s="30">
        <v>17454608</v>
      </c>
      <c r="E1100" s="39" t="s">
        <v>1864</v>
      </c>
      <c r="F1100" s="50">
        <v>40657</v>
      </c>
      <c r="G1100" s="32">
        <v>13980</v>
      </c>
      <c r="H1100" s="31" t="s">
        <v>177</v>
      </c>
      <c r="I1100" s="31" t="s">
        <v>174</v>
      </c>
      <c r="J1100" s="32">
        <v>0</v>
      </c>
      <c r="K1100" s="32">
        <v>0</v>
      </c>
      <c r="L1100" s="50">
        <v>40667</v>
      </c>
      <c r="M1100" s="31" t="s">
        <v>280</v>
      </c>
      <c r="N1100" s="31" t="s">
        <v>789</v>
      </c>
      <c r="O1100" s="31" t="s">
        <v>789</v>
      </c>
      <c r="P1100" s="39" t="s">
        <v>422</v>
      </c>
      <c r="Q1100" s="39" t="s">
        <v>555</v>
      </c>
      <c r="R1100" s="41" t="s">
        <v>541</v>
      </c>
      <c r="S1100" s="31" t="s">
        <v>421</v>
      </c>
      <c r="T1100" s="39" t="s">
        <v>281</v>
      </c>
      <c r="U1100" s="39" t="s">
        <v>868</v>
      </c>
      <c r="V1100" s="39" t="s">
        <v>742</v>
      </c>
      <c r="W1100" s="39" t="s">
        <v>742</v>
      </c>
      <c r="X1100" s="42" t="s">
        <v>742</v>
      </c>
      <c r="Y1100" s="50" t="s">
        <v>421</v>
      </c>
      <c r="Z1100" s="30" t="s">
        <v>557</v>
      </c>
      <c r="AA1100" s="31">
        <v>0</v>
      </c>
      <c r="AB1100" s="33" t="s">
        <v>284</v>
      </c>
      <c r="AC1100" s="48">
        <v>1</v>
      </c>
      <c r="AD1100" s="30">
        <v>1</v>
      </c>
      <c r="AE1100" s="30">
        <v>1</v>
      </c>
      <c r="AF1100" s="46" t="str">
        <f>IFERROR(VLOOKUP(U1100,Acronym!$A:$B, 2, FALSE), "Ot")</f>
        <v>E</v>
      </c>
      <c r="AG1100" s="47" t="s">
        <v>715</v>
      </c>
      <c r="AH1100" s="46" t="str">
        <f>VLOOKUP(AG1100,Acronym!$A:$B,2, FALSE)</f>
        <v>TH</v>
      </c>
      <c r="AI1100" s="47" t="s">
        <v>719</v>
      </c>
      <c r="AJ1100" s="47" t="s">
        <v>3394</v>
      </c>
    </row>
    <row r="1101" spans="1:36">
      <c r="A1101" s="30">
        <v>17454688</v>
      </c>
      <c r="B1101" s="31" t="s">
        <v>421</v>
      </c>
      <c r="C1101" s="39" t="s">
        <v>12889</v>
      </c>
      <c r="D1101" s="30">
        <v>17454686</v>
      </c>
      <c r="E1101" s="39" t="s">
        <v>1865</v>
      </c>
      <c r="F1101" s="50">
        <v>40658</v>
      </c>
      <c r="G1101" s="32">
        <v>10000</v>
      </c>
      <c r="H1101" s="31" t="s">
        <v>177</v>
      </c>
      <c r="I1101" s="31" t="s">
        <v>174</v>
      </c>
      <c r="J1101" s="32">
        <v>0</v>
      </c>
      <c r="K1101" s="32">
        <v>0</v>
      </c>
      <c r="L1101" s="50">
        <v>40667</v>
      </c>
      <c r="M1101" s="31" t="s">
        <v>280</v>
      </c>
      <c r="N1101" s="31" t="s">
        <v>789</v>
      </c>
      <c r="O1101" s="31" t="s">
        <v>789</v>
      </c>
      <c r="P1101" s="39" t="s">
        <v>422</v>
      </c>
      <c r="Q1101" s="39" t="s">
        <v>555</v>
      </c>
      <c r="R1101" s="41" t="s">
        <v>542</v>
      </c>
      <c r="S1101" s="31" t="s">
        <v>421</v>
      </c>
      <c r="T1101" s="39" t="s">
        <v>281</v>
      </c>
      <c r="U1101" s="39" t="s">
        <v>423</v>
      </c>
      <c r="V1101" s="39" t="s">
        <v>36</v>
      </c>
      <c r="W1101" s="39" t="s">
        <v>175</v>
      </c>
      <c r="X1101" s="42" t="s">
        <v>35</v>
      </c>
      <c r="Y1101" s="50" t="s">
        <v>421</v>
      </c>
      <c r="Z1101" s="30" t="s">
        <v>557</v>
      </c>
      <c r="AA1101" s="31">
        <v>0</v>
      </c>
      <c r="AB1101" s="33" t="s">
        <v>282</v>
      </c>
      <c r="AC1101" s="48">
        <v>1</v>
      </c>
      <c r="AD1101" s="30">
        <v>1</v>
      </c>
      <c r="AE1101" s="30">
        <v>1</v>
      </c>
      <c r="AF1101" s="46" t="str">
        <f>IFERROR(VLOOKUP(U1101,Acronym!$A:$B, 2, FALSE), "Ot")</f>
        <v>L</v>
      </c>
      <c r="AG1101" s="47" t="s">
        <v>722</v>
      </c>
      <c r="AH1101" s="46" t="str">
        <f>VLOOKUP(AG1101,Acronym!$A:$B,2, FALSE)</f>
        <v>DA</v>
      </c>
      <c r="AI1101" s="47" t="s">
        <v>423</v>
      </c>
      <c r="AJ1101" s="47" t="s">
        <v>3395</v>
      </c>
    </row>
    <row r="1102" spans="1:36">
      <c r="A1102" s="30">
        <v>17454830</v>
      </c>
      <c r="B1102" s="31" t="s">
        <v>421</v>
      </c>
      <c r="C1102" s="39" t="s">
        <v>12890</v>
      </c>
      <c r="D1102" s="30">
        <v>1849626</v>
      </c>
      <c r="E1102" s="39" t="s">
        <v>1866</v>
      </c>
      <c r="F1102" s="50">
        <v>40658</v>
      </c>
      <c r="G1102" s="32">
        <v>9780</v>
      </c>
      <c r="H1102" s="31" t="s">
        <v>424</v>
      </c>
      <c r="I1102" s="31" t="s">
        <v>425</v>
      </c>
      <c r="J1102" s="32">
        <v>9780</v>
      </c>
      <c r="K1102" s="32">
        <v>9780</v>
      </c>
      <c r="L1102" s="50">
        <v>40694</v>
      </c>
      <c r="M1102" s="31" t="s">
        <v>280</v>
      </c>
      <c r="N1102" s="31" t="s">
        <v>789</v>
      </c>
      <c r="O1102" s="31" t="s">
        <v>789</v>
      </c>
      <c r="P1102" s="39" t="s">
        <v>422</v>
      </c>
      <c r="Q1102" s="39" t="s">
        <v>555</v>
      </c>
      <c r="R1102" s="41" t="s">
        <v>542</v>
      </c>
      <c r="S1102" s="31">
        <v>1</v>
      </c>
      <c r="T1102" s="39" t="s">
        <v>281</v>
      </c>
      <c r="U1102" s="39" t="s">
        <v>431</v>
      </c>
      <c r="V1102" s="39" t="s">
        <v>126</v>
      </c>
      <c r="W1102" s="39" t="s">
        <v>335</v>
      </c>
      <c r="X1102" s="42" t="s">
        <v>340</v>
      </c>
      <c r="Y1102" s="50">
        <v>40701</v>
      </c>
      <c r="Z1102" s="30" t="s">
        <v>557</v>
      </c>
      <c r="AA1102" s="31">
        <v>1</v>
      </c>
      <c r="AB1102" s="33" t="s">
        <v>282</v>
      </c>
      <c r="AC1102" s="48">
        <v>5</v>
      </c>
      <c r="AD1102" s="30">
        <v>1</v>
      </c>
      <c r="AE1102" s="30">
        <v>0</v>
      </c>
      <c r="AF1102" s="46" t="str">
        <f>IFERROR(VLOOKUP(U1102,Acronym!$A:$B, 2, FALSE), "Ot")</f>
        <v>NE</v>
      </c>
      <c r="AG1102" s="47" t="s">
        <v>714</v>
      </c>
      <c r="AH1102" s="46" t="str">
        <f>VLOOKUP(AG1102,Acronym!$A:$B,2, FALSE)</f>
        <v>VA</v>
      </c>
      <c r="AI1102" s="47" t="s">
        <v>431</v>
      </c>
      <c r="AJ1102" s="47" t="s">
        <v>3396</v>
      </c>
    </row>
    <row r="1103" spans="1:36">
      <c r="A1103" s="30">
        <v>17454953</v>
      </c>
      <c r="B1103" s="31" t="s">
        <v>421</v>
      </c>
      <c r="C1103" s="39" t="s">
        <v>12891</v>
      </c>
      <c r="D1103" s="30">
        <v>17454951</v>
      </c>
      <c r="E1103" s="39" t="s">
        <v>1867</v>
      </c>
      <c r="F1103" s="50">
        <v>40658</v>
      </c>
      <c r="G1103" s="32">
        <v>9500</v>
      </c>
      <c r="H1103" s="31" t="s">
        <v>424</v>
      </c>
      <c r="I1103" s="31" t="s">
        <v>174</v>
      </c>
      <c r="J1103" s="32">
        <v>0</v>
      </c>
      <c r="K1103" s="32">
        <v>0</v>
      </c>
      <c r="L1103" s="50">
        <v>40695</v>
      </c>
      <c r="M1103" s="31" t="s">
        <v>280</v>
      </c>
      <c r="N1103" s="31" t="s">
        <v>789</v>
      </c>
      <c r="O1103" s="31" t="s">
        <v>789</v>
      </c>
      <c r="P1103" s="39" t="s">
        <v>422</v>
      </c>
      <c r="Q1103" s="39" t="s">
        <v>555</v>
      </c>
      <c r="R1103" s="41" t="s">
        <v>542</v>
      </c>
      <c r="S1103" s="31" t="s">
        <v>421</v>
      </c>
      <c r="T1103" s="39" t="s">
        <v>281</v>
      </c>
      <c r="U1103" s="39" t="s">
        <v>868</v>
      </c>
      <c r="V1103" s="39" t="s">
        <v>604</v>
      </c>
      <c r="W1103" s="39" t="s">
        <v>185</v>
      </c>
      <c r="X1103" s="42" t="s">
        <v>605</v>
      </c>
      <c r="Y1103" s="50" t="s">
        <v>421</v>
      </c>
      <c r="Z1103" s="30" t="s">
        <v>557</v>
      </c>
      <c r="AA1103" s="31">
        <v>0</v>
      </c>
      <c r="AB1103" s="33" t="s">
        <v>282</v>
      </c>
      <c r="AC1103" s="48">
        <v>5</v>
      </c>
      <c r="AD1103" s="30">
        <v>1</v>
      </c>
      <c r="AE1103" s="30">
        <v>0</v>
      </c>
      <c r="AF1103" s="46" t="str">
        <f>IFERROR(VLOOKUP(U1103,Acronym!$A:$B, 2, FALSE), "Ot")</f>
        <v>E</v>
      </c>
      <c r="AG1103" s="47" t="s">
        <v>716</v>
      </c>
      <c r="AH1103" s="46" t="str">
        <f>VLOOKUP(AG1103,Acronym!$A:$B,2, FALSE)</f>
        <v>MU</v>
      </c>
      <c r="AI1103" s="47" t="s">
        <v>719</v>
      </c>
      <c r="AJ1103" s="47" t="s">
        <v>3397</v>
      </c>
    </row>
    <row r="1104" spans="1:36">
      <c r="A1104" s="30">
        <v>17455020</v>
      </c>
      <c r="B1104" s="31" t="s">
        <v>421</v>
      </c>
      <c r="C1104" s="39" t="s">
        <v>12892</v>
      </c>
      <c r="D1104" s="30">
        <v>1839691</v>
      </c>
      <c r="E1104" s="39" t="s">
        <v>1868</v>
      </c>
      <c r="F1104" s="50">
        <v>40658</v>
      </c>
      <c r="G1104" s="32">
        <v>4750</v>
      </c>
      <c r="H1104" s="31" t="s">
        <v>424</v>
      </c>
      <c r="I1104" s="31" t="s">
        <v>174</v>
      </c>
      <c r="J1104" s="32">
        <v>0</v>
      </c>
      <c r="K1104" s="32">
        <v>0</v>
      </c>
      <c r="L1104" s="50">
        <v>40695</v>
      </c>
      <c r="M1104" s="31" t="s">
        <v>280</v>
      </c>
      <c r="N1104" s="31" t="s">
        <v>789</v>
      </c>
      <c r="O1104" s="31" t="s">
        <v>789</v>
      </c>
      <c r="P1104" s="39" t="s">
        <v>422</v>
      </c>
      <c r="Q1104" s="39" t="s">
        <v>555</v>
      </c>
      <c r="R1104" s="41" t="s">
        <v>542</v>
      </c>
      <c r="S1104" s="31" t="s">
        <v>421</v>
      </c>
      <c r="T1104" s="39" t="s">
        <v>281</v>
      </c>
      <c r="U1104" s="39" t="s">
        <v>868</v>
      </c>
      <c r="V1104" s="39" t="s">
        <v>527</v>
      </c>
      <c r="W1104" s="39" t="s">
        <v>524</v>
      </c>
      <c r="X1104" s="42" t="s">
        <v>527</v>
      </c>
      <c r="Y1104" s="50" t="s">
        <v>421</v>
      </c>
      <c r="Z1104" s="30" t="s">
        <v>556</v>
      </c>
      <c r="AA1104" s="31">
        <v>0</v>
      </c>
      <c r="AB1104" s="33" t="s">
        <v>282</v>
      </c>
      <c r="AC1104" s="48">
        <v>5</v>
      </c>
      <c r="AD1104" s="30">
        <v>1</v>
      </c>
      <c r="AE1104" s="30">
        <v>0</v>
      </c>
      <c r="AF1104" s="46" t="str">
        <f>IFERROR(VLOOKUP(U1104,Acronym!$A:$B, 2, FALSE), "Ot")</f>
        <v>E</v>
      </c>
      <c r="AG1104" s="47" t="s">
        <v>714</v>
      </c>
      <c r="AH1104" s="46" t="str">
        <f>VLOOKUP(AG1104,Acronym!$A:$B,2, FALSE)</f>
        <v>VA</v>
      </c>
      <c r="AI1104" s="47" t="s">
        <v>719</v>
      </c>
      <c r="AJ1104" s="47" t="s">
        <v>3398</v>
      </c>
    </row>
    <row r="1105" spans="1:36">
      <c r="A1105" s="30">
        <v>17455314</v>
      </c>
      <c r="B1105" s="31" t="s">
        <v>421</v>
      </c>
      <c r="C1105" s="39" t="s">
        <v>12893</v>
      </c>
      <c r="D1105" s="30">
        <v>1473030</v>
      </c>
      <c r="E1105" s="39" t="s">
        <v>1869</v>
      </c>
      <c r="F1105" s="50">
        <v>40659</v>
      </c>
      <c r="G1105" s="32">
        <v>98400</v>
      </c>
      <c r="H1105" s="31" t="s">
        <v>177</v>
      </c>
      <c r="I1105" s="31" t="s">
        <v>174</v>
      </c>
      <c r="J1105" s="32">
        <v>0</v>
      </c>
      <c r="K1105" s="32">
        <v>0</v>
      </c>
      <c r="L1105" s="50">
        <v>40668</v>
      </c>
      <c r="M1105" s="31" t="s">
        <v>280</v>
      </c>
      <c r="N1105" s="31" t="s">
        <v>789</v>
      </c>
      <c r="O1105" s="31" t="s">
        <v>789</v>
      </c>
      <c r="P1105" s="39" t="s">
        <v>422</v>
      </c>
      <c r="Q1105" s="39" t="s">
        <v>555</v>
      </c>
      <c r="R1105" s="41" t="s">
        <v>541</v>
      </c>
      <c r="S1105" s="31" t="s">
        <v>421</v>
      </c>
      <c r="T1105" s="39" t="s">
        <v>283</v>
      </c>
      <c r="U1105" s="39" t="s">
        <v>435</v>
      </c>
      <c r="V1105" s="39" t="s">
        <v>113</v>
      </c>
      <c r="W1105" s="39" t="s">
        <v>435</v>
      </c>
      <c r="X1105" s="42" t="s">
        <v>114</v>
      </c>
      <c r="Y1105" s="50" t="s">
        <v>421</v>
      </c>
      <c r="Z1105" s="30" t="s">
        <v>556</v>
      </c>
      <c r="AA1105" s="31">
        <v>0</v>
      </c>
      <c r="AB1105" s="33" t="s">
        <v>284</v>
      </c>
      <c r="AC1105" s="48">
        <v>1</v>
      </c>
      <c r="AD1105" s="30">
        <v>1</v>
      </c>
      <c r="AE1105" s="30">
        <v>1</v>
      </c>
      <c r="AF1105" s="46" t="str">
        <f>IFERROR(VLOOKUP(U1105,Acronym!$A:$B, 2, FALSE), "Ot")</f>
        <v>WM</v>
      </c>
      <c r="AG1105" s="47" t="s">
        <v>714</v>
      </c>
      <c r="AH1105" s="46" t="str">
        <f>VLOOKUP(AG1105,Acronym!$A:$B,2, FALSE)</f>
        <v>VA</v>
      </c>
      <c r="AI1105" s="47" t="s">
        <v>435</v>
      </c>
      <c r="AJ1105" s="47" t="s">
        <v>3399</v>
      </c>
    </row>
    <row r="1106" spans="1:36">
      <c r="A1106" s="30">
        <v>17455416</v>
      </c>
      <c r="B1106" s="31" t="s">
        <v>421</v>
      </c>
      <c r="C1106" s="39" t="s">
        <v>12894</v>
      </c>
      <c r="D1106" s="30">
        <v>9798214</v>
      </c>
      <c r="E1106" s="39" t="s">
        <v>3923</v>
      </c>
      <c r="F1106" s="50">
        <v>40659</v>
      </c>
      <c r="G1106" s="32">
        <v>99982</v>
      </c>
      <c r="H1106" s="31" t="s">
        <v>424</v>
      </c>
      <c r="I1106" s="31" t="s">
        <v>425</v>
      </c>
      <c r="J1106" s="32">
        <v>99982</v>
      </c>
      <c r="K1106" s="32">
        <v>99982</v>
      </c>
      <c r="L1106" s="50">
        <v>40737</v>
      </c>
      <c r="M1106" s="31" t="s">
        <v>3874</v>
      </c>
      <c r="N1106" s="31" t="s">
        <v>789</v>
      </c>
      <c r="O1106" s="31" t="s">
        <v>789</v>
      </c>
      <c r="P1106" s="39" t="s">
        <v>422</v>
      </c>
      <c r="Q1106" s="39" t="s">
        <v>555</v>
      </c>
      <c r="R1106" s="41" t="s">
        <v>541</v>
      </c>
      <c r="S1106" s="31">
        <v>1</v>
      </c>
      <c r="T1106" s="39" t="s">
        <v>283</v>
      </c>
      <c r="U1106" s="39" t="s">
        <v>436</v>
      </c>
      <c r="V1106" s="39" t="s">
        <v>587</v>
      </c>
      <c r="W1106" s="39" t="s">
        <v>345</v>
      </c>
      <c r="X1106" s="42" t="s">
        <v>345</v>
      </c>
      <c r="Y1106" s="50">
        <v>40760</v>
      </c>
      <c r="Z1106" s="30" t="s">
        <v>557</v>
      </c>
      <c r="AA1106" s="31">
        <v>1</v>
      </c>
      <c r="AB1106" s="33" t="s">
        <v>284</v>
      </c>
      <c r="AC1106" s="48">
        <v>11</v>
      </c>
      <c r="AD1106" s="30">
        <v>1</v>
      </c>
      <c r="AE1106" s="30">
        <v>0</v>
      </c>
      <c r="AF1106" s="46" t="str">
        <f>IFERROR(VLOOKUP(U1106,Acronym!$A:$B, 2, FALSE), "Ot")</f>
        <v>SW</v>
      </c>
      <c r="AG1106" s="47" t="s">
        <v>714</v>
      </c>
      <c r="AH1106" s="46" t="str">
        <f>VLOOKUP(AG1106,Acronym!$A:$B,2, FALSE)</f>
        <v>VA</v>
      </c>
      <c r="AI1106" s="47" t="s">
        <v>436</v>
      </c>
      <c r="AJ1106" s="47" t="s">
        <v>3924</v>
      </c>
    </row>
    <row r="1107" spans="1:36">
      <c r="A1107" s="30">
        <v>17455556</v>
      </c>
      <c r="B1107" s="31" t="s">
        <v>421</v>
      </c>
      <c r="C1107" s="39" t="s">
        <v>12895</v>
      </c>
      <c r="D1107" s="30">
        <v>17455549</v>
      </c>
      <c r="E1107" s="39" t="s">
        <v>1870</v>
      </c>
      <c r="F1107" s="50">
        <v>40659</v>
      </c>
      <c r="G1107" s="32">
        <v>2000</v>
      </c>
      <c r="H1107" s="31" t="s">
        <v>177</v>
      </c>
      <c r="I1107" s="31" t="s">
        <v>174</v>
      </c>
      <c r="J1107" s="32">
        <v>0</v>
      </c>
      <c r="K1107" s="32">
        <v>0</v>
      </c>
      <c r="L1107" s="50">
        <v>40667</v>
      </c>
      <c r="M1107" s="31" t="s">
        <v>280</v>
      </c>
      <c r="N1107" s="31" t="s">
        <v>789</v>
      </c>
      <c r="O1107" s="31" t="s">
        <v>789</v>
      </c>
      <c r="P1107" s="39" t="s">
        <v>422</v>
      </c>
      <c r="Q1107" s="39" t="s">
        <v>555</v>
      </c>
      <c r="R1107" s="41" t="s">
        <v>542</v>
      </c>
      <c r="S1107" s="31" t="s">
        <v>421</v>
      </c>
      <c r="T1107" s="39" t="s">
        <v>283</v>
      </c>
      <c r="U1107" s="39" t="s">
        <v>423</v>
      </c>
      <c r="V1107" s="39" t="s">
        <v>127</v>
      </c>
      <c r="W1107" s="39" t="s">
        <v>175</v>
      </c>
      <c r="X1107" s="42" t="s">
        <v>176</v>
      </c>
      <c r="Y1107" s="50" t="s">
        <v>421</v>
      </c>
      <c r="Z1107" s="30" t="s">
        <v>556</v>
      </c>
      <c r="AA1107" s="31">
        <v>0</v>
      </c>
      <c r="AB1107" s="33" t="s">
        <v>282</v>
      </c>
      <c r="AC1107" s="48">
        <v>1</v>
      </c>
      <c r="AD1107" s="30">
        <v>1</v>
      </c>
      <c r="AE1107" s="30">
        <v>1</v>
      </c>
      <c r="AF1107" s="46" t="str">
        <f>IFERROR(VLOOKUP(U1107,Acronym!$A:$B, 2, FALSE), "Ot")</f>
        <v>L</v>
      </c>
      <c r="AG1107" s="47" t="s">
        <v>716</v>
      </c>
      <c r="AH1107" s="46" t="str">
        <f>VLOOKUP(AG1107,Acronym!$A:$B,2, FALSE)</f>
        <v>MU</v>
      </c>
      <c r="AI1107" s="47" t="s">
        <v>423</v>
      </c>
      <c r="AJ1107" s="47" t="s">
        <v>3400</v>
      </c>
    </row>
    <row r="1108" spans="1:36">
      <c r="A1108" s="30">
        <v>17455617</v>
      </c>
      <c r="B1108" s="31" t="s">
        <v>421</v>
      </c>
      <c r="C1108" s="39" t="s">
        <v>12896</v>
      </c>
      <c r="D1108" s="30">
        <v>15096418</v>
      </c>
      <c r="E1108" s="39" t="s">
        <v>784</v>
      </c>
      <c r="F1108" s="50">
        <v>40659</v>
      </c>
      <c r="G1108" s="32">
        <v>4000</v>
      </c>
      <c r="H1108" s="31" t="s">
        <v>424</v>
      </c>
      <c r="I1108" s="31" t="s">
        <v>174</v>
      </c>
      <c r="J1108" s="32">
        <v>0</v>
      </c>
      <c r="K1108" s="32">
        <v>0</v>
      </c>
      <c r="L1108" s="50">
        <v>40694</v>
      </c>
      <c r="M1108" s="31" t="s">
        <v>280</v>
      </c>
      <c r="N1108" s="31" t="s">
        <v>789</v>
      </c>
      <c r="O1108" s="31" t="s">
        <v>789</v>
      </c>
      <c r="P1108" s="39" t="s">
        <v>422</v>
      </c>
      <c r="Q1108" s="39" t="s">
        <v>555</v>
      </c>
      <c r="R1108" s="41" t="s">
        <v>542</v>
      </c>
      <c r="S1108" s="31" t="s">
        <v>421</v>
      </c>
      <c r="T1108" s="39" t="s">
        <v>281</v>
      </c>
      <c r="U1108" s="39" t="s">
        <v>426</v>
      </c>
      <c r="V1108" s="39" t="s">
        <v>13</v>
      </c>
      <c r="W1108" s="39" t="s">
        <v>286</v>
      </c>
      <c r="X1108" s="42" t="s">
        <v>497</v>
      </c>
      <c r="Y1108" s="50" t="s">
        <v>421</v>
      </c>
      <c r="Z1108" s="30" t="s">
        <v>556</v>
      </c>
      <c r="AA1108" s="31">
        <v>0</v>
      </c>
      <c r="AB1108" s="33" t="s">
        <v>282</v>
      </c>
      <c r="AC1108" s="48">
        <v>5</v>
      </c>
      <c r="AD1108" s="30">
        <v>1</v>
      </c>
      <c r="AE1108" s="30">
        <v>0</v>
      </c>
      <c r="AF1108" s="46" t="str">
        <f>IFERROR(VLOOKUP(U1108,Acronym!$A:$B, 2, FALSE), "Ot")</f>
        <v>NW</v>
      </c>
      <c r="AG1108" s="47" t="s">
        <v>715</v>
      </c>
      <c r="AH1108" s="46" t="str">
        <f>VLOOKUP(AG1108,Acronym!$A:$B,2, FALSE)</f>
        <v>TH</v>
      </c>
      <c r="AI1108" s="47" t="s">
        <v>426</v>
      </c>
      <c r="AJ1108" s="47" t="s">
        <v>3401</v>
      </c>
    </row>
    <row r="1109" spans="1:36">
      <c r="A1109" s="30">
        <v>17455738</v>
      </c>
      <c r="B1109" s="31" t="s">
        <v>421</v>
      </c>
      <c r="C1109" s="39" t="s">
        <v>12897</v>
      </c>
      <c r="D1109" s="30">
        <v>1813435</v>
      </c>
      <c r="E1109" s="39" t="s">
        <v>1871</v>
      </c>
      <c r="F1109" s="50">
        <v>40659</v>
      </c>
      <c r="G1109" s="32">
        <v>10000</v>
      </c>
      <c r="H1109" s="31" t="s">
        <v>424</v>
      </c>
      <c r="I1109" s="31" t="s">
        <v>425</v>
      </c>
      <c r="J1109" s="32">
        <v>9740</v>
      </c>
      <c r="K1109" s="32">
        <v>9740</v>
      </c>
      <c r="L1109" s="50">
        <v>40694</v>
      </c>
      <c r="M1109" s="31" t="s">
        <v>280</v>
      </c>
      <c r="N1109" s="31" t="s">
        <v>789</v>
      </c>
      <c r="O1109" s="31" t="s">
        <v>789</v>
      </c>
      <c r="P1109" s="39" t="s">
        <v>422</v>
      </c>
      <c r="Q1109" s="39" t="s">
        <v>555</v>
      </c>
      <c r="R1109" s="41" t="s">
        <v>542</v>
      </c>
      <c r="S1109" s="31">
        <v>1</v>
      </c>
      <c r="T1109" s="39" t="s">
        <v>281</v>
      </c>
      <c r="U1109" s="39" t="s">
        <v>426</v>
      </c>
      <c r="V1109" s="39" t="s">
        <v>330</v>
      </c>
      <c r="W1109" s="39" t="s">
        <v>287</v>
      </c>
      <c r="X1109" s="42" t="s">
        <v>331</v>
      </c>
      <c r="Y1109" s="50">
        <v>40721</v>
      </c>
      <c r="Z1109" s="30" t="s">
        <v>557</v>
      </c>
      <c r="AA1109" s="31">
        <v>1</v>
      </c>
      <c r="AB1109" s="33" t="s">
        <v>282</v>
      </c>
      <c r="AC1109" s="48">
        <v>5</v>
      </c>
      <c r="AD1109" s="30">
        <v>1</v>
      </c>
      <c r="AE1109" s="30">
        <v>0</v>
      </c>
      <c r="AF1109" s="46" t="str">
        <f>IFERROR(VLOOKUP(U1109,Acronym!$A:$B, 2, FALSE), "Ot")</f>
        <v>NW</v>
      </c>
      <c r="AG1109" s="47" t="s">
        <v>715</v>
      </c>
      <c r="AH1109" s="46" t="str">
        <f>VLOOKUP(AG1109,Acronym!$A:$B,2, FALSE)</f>
        <v>TH</v>
      </c>
      <c r="AI1109" s="47" t="s">
        <v>426</v>
      </c>
      <c r="AJ1109" s="47" t="s">
        <v>3402</v>
      </c>
    </row>
    <row r="1110" spans="1:36">
      <c r="A1110" s="30">
        <v>17455845</v>
      </c>
      <c r="B1110" s="31" t="s">
        <v>421</v>
      </c>
      <c r="C1110" s="39" t="s">
        <v>12898</v>
      </c>
      <c r="D1110" s="30">
        <v>1583067</v>
      </c>
      <c r="E1110" s="39" t="s">
        <v>3925</v>
      </c>
      <c r="F1110" s="50">
        <v>40659</v>
      </c>
      <c r="G1110" s="32">
        <v>97877</v>
      </c>
      <c r="H1110" s="31" t="s">
        <v>424</v>
      </c>
      <c r="I1110" s="31" t="s">
        <v>425</v>
      </c>
      <c r="J1110" s="32">
        <v>97877</v>
      </c>
      <c r="K1110" s="32">
        <v>97877</v>
      </c>
      <c r="L1110" s="50">
        <v>40737</v>
      </c>
      <c r="M1110" s="31" t="s">
        <v>3874</v>
      </c>
      <c r="N1110" s="31" t="s">
        <v>789</v>
      </c>
      <c r="O1110" s="31" t="s">
        <v>789</v>
      </c>
      <c r="P1110" s="39" t="s">
        <v>422</v>
      </c>
      <c r="Q1110" s="39" t="s">
        <v>555</v>
      </c>
      <c r="R1110" s="41" t="s">
        <v>541</v>
      </c>
      <c r="S1110" s="31">
        <v>1</v>
      </c>
      <c r="T1110" s="39" t="s">
        <v>283</v>
      </c>
      <c r="U1110" s="39" t="s">
        <v>436</v>
      </c>
      <c r="V1110" s="39" t="s">
        <v>587</v>
      </c>
      <c r="W1110" s="39" t="s">
        <v>345</v>
      </c>
      <c r="X1110" s="42" t="s">
        <v>345</v>
      </c>
      <c r="Y1110" s="50">
        <v>40766</v>
      </c>
      <c r="Z1110" s="30" t="s">
        <v>557</v>
      </c>
      <c r="AA1110" s="31">
        <v>1</v>
      </c>
      <c r="AB1110" s="33" t="s">
        <v>284</v>
      </c>
      <c r="AC1110" s="48">
        <v>11</v>
      </c>
      <c r="AD1110" s="30">
        <v>1</v>
      </c>
      <c r="AE1110" s="30">
        <v>0</v>
      </c>
      <c r="AF1110" s="46" t="str">
        <f>IFERROR(VLOOKUP(U1110,Acronym!$A:$B, 2, FALSE), "Ot")</f>
        <v>SW</v>
      </c>
      <c r="AG1110" s="47" t="s">
        <v>714</v>
      </c>
      <c r="AH1110" s="46" t="str">
        <f>VLOOKUP(AG1110,Acronym!$A:$B,2, FALSE)</f>
        <v>VA</v>
      </c>
      <c r="AI1110" s="47" t="s">
        <v>436</v>
      </c>
      <c r="AJ1110" s="47" t="s">
        <v>3926</v>
      </c>
    </row>
    <row r="1111" spans="1:36">
      <c r="A1111" s="30">
        <v>17456935</v>
      </c>
      <c r="B1111" s="31" t="s">
        <v>421</v>
      </c>
      <c r="C1111" s="39" t="s">
        <v>12899</v>
      </c>
      <c r="D1111" s="30">
        <v>17456933</v>
      </c>
      <c r="E1111" s="39" t="s">
        <v>1872</v>
      </c>
      <c r="F1111" s="50">
        <v>40660</v>
      </c>
      <c r="G1111" s="32">
        <v>4997</v>
      </c>
      <c r="H1111" s="31" t="s">
        <v>177</v>
      </c>
      <c r="I1111" s="31" t="s">
        <v>174</v>
      </c>
      <c r="J1111" s="32">
        <v>0</v>
      </c>
      <c r="K1111" s="32">
        <v>0</v>
      </c>
      <c r="L1111" s="50">
        <v>40661</v>
      </c>
      <c r="M1111" s="31" t="s">
        <v>280</v>
      </c>
      <c r="N1111" s="31" t="s">
        <v>789</v>
      </c>
      <c r="O1111" s="31" t="s">
        <v>789</v>
      </c>
      <c r="P1111" s="39" t="s">
        <v>422</v>
      </c>
      <c r="Q1111" s="39" t="s">
        <v>555</v>
      </c>
      <c r="R1111" s="41" t="s">
        <v>542</v>
      </c>
      <c r="S1111" s="31" t="s">
        <v>421</v>
      </c>
      <c r="T1111" s="39" t="s">
        <v>281</v>
      </c>
      <c r="U1111" s="39" t="s">
        <v>423</v>
      </c>
      <c r="V1111" s="39" t="s">
        <v>149</v>
      </c>
      <c r="W1111" s="39" t="s">
        <v>175</v>
      </c>
      <c r="X1111" s="42" t="s">
        <v>150</v>
      </c>
      <c r="Y1111" s="50" t="s">
        <v>421</v>
      </c>
      <c r="Z1111" s="30" t="s">
        <v>556</v>
      </c>
      <c r="AA1111" s="31">
        <v>0</v>
      </c>
      <c r="AB1111" s="33" t="s">
        <v>282</v>
      </c>
      <c r="AC1111" s="48">
        <v>0</v>
      </c>
      <c r="AD1111" s="30">
        <v>1</v>
      </c>
      <c r="AE1111" s="30">
        <v>1</v>
      </c>
      <c r="AF1111" s="46" t="str">
        <f>IFERROR(VLOOKUP(U1111,Acronym!$A:$B, 2, FALSE), "Ot")</f>
        <v>L</v>
      </c>
      <c r="AG1111" s="47" t="s">
        <v>714</v>
      </c>
      <c r="AH1111" s="46" t="str">
        <f>VLOOKUP(AG1111,Acronym!$A:$B,2, FALSE)</f>
        <v>VA</v>
      </c>
      <c r="AI1111" s="47" t="s">
        <v>423</v>
      </c>
      <c r="AJ1111" s="47" t="s">
        <v>3403</v>
      </c>
    </row>
    <row r="1112" spans="1:36">
      <c r="A1112" s="30">
        <v>17457021</v>
      </c>
      <c r="B1112" s="31" t="s">
        <v>421</v>
      </c>
      <c r="C1112" s="39" t="s">
        <v>12900</v>
      </c>
      <c r="D1112" s="30">
        <v>17457019</v>
      </c>
      <c r="E1112" s="39" t="s">
        <v>1873</v>
      </c>
      <c r="F1112" s="50">
        <v>40659</v>
      </c>
      <c r="G1112" s="32">
        <v>6250</v>
      </c>
      <c r="H1112" s="31" t="s">
        <v>424</v>
      </c>
      <c r="I1112" s="31" t="s">
        <v>174</v>
      </c>
      <c r="J1112" s="32">
        <v>0</v>
      </c>
      <c r="K1112" s="32">
        <v>0</v>
      </c>
      <c r="L1112" s="50">
        <v>40694</v>
      </c>
      <c r="M1112" s="31" t="s">
        <v>280</v>
      </c>
      <c r="N1112" s="31" t="s">
        <v>789</v>
      </c>
      <c r="O1112" s="31" t="s">
        <v>789</v>
      </c>
      <c r="P1112" s="39" t="s">
        <v>422</v>
      </c>
      <c r="Q1112" s="39" t="s">
        <v>555</v>
      </c>
      <c r="R1112" s="41" t="s">
        <v>542</v>
      </c>
      <c r="S1112" s="31" t="s">
        <v>421</v>
      </c>
      <c r="T1112" s="39" t="s">
        <v>281</v>
      </c>
      <c r="U1112" s="39" t="s">
        <v>426</v>
      </c>
      <c r="V1112" s="39" t="s">
        <v>456</v>
      </c>
      <c r="W1112" s="39" t="s">
        <v>287</v>
      </c>
      <c r="X1112" s="42" t="s">
        <v>456</v>
      </c>
      <c r="Y1112" s="50" t="s">
        <v>421</v>
      </c>
      <c r="Z1112" s="30" t="s">
        <v>557</v>
      </c>
      <c r="AA1112" s="31">
        <v>0</v>
      </c>
      <c r="AB1112" s="33" t="s">
        <v>282</v>
      </c>
      <c r="AC1112" s="48">
        <v>5</v>
      </c>
      <c r="AD1112" s="30">
        <v>1</v>
      </c>
      <c r="AE1112" s="30">
        <v>0</v>
      </c>
      <c r="AF1112" s="46" t="str">
        <f>IFERROR(VLOOKUP(U1112,Acronym!$A:$B, 2, FALSE), "Ot")</f>
        <v>NW</v>
      </c>
      <c r="AG1112" s="47" t="s">
        <v>714</v>
      </c>
      <c r="AH1112" s="46" t="str">
        <f>VLOOKUP(AG1112,Acronym!$A:$B,2, FALSE)</f>
        <v>VA</v>
      </c>
      <c r="AI1112" s="47" t="s">
        <v>426</v>
      </c>
      <c r="AJ1112" s="47" t="s">
        <v>3404</v>
      </c>
    </row>
    <row r="1113" spans="1:36">
      <c r="A1113" s="30">
        <v>17457096</v>
      </c>
      <c r="B1113" s="31" t="s">
        <v>421</v>
      </c>
      <c r="C1113" s="39" t="s">
        <v>12901</v>
      </c>
      <c r="D1113" s="30">
        <v>1599334</v>
      </c>
      <c r="E1113" s="39" t="s">
        <v>1874</v>
      </c>
      <c r="F1113" s="50">
        <v>40659</v>
      </c>
      <c r="G1113" s="32">
        <v>8000</v>
      </c>
      <c r="H1113" s="31" t="s">
        <v>424</v>
      </c>
      <c r="I1113" s="31" t="s">
        <v>425</v>
      </c>
      <c r="J1113" s="32">
        <v>8000</v>
      </c>
      <c r="K1113" s="32">
        <v>8000</v>
      </c>
      <c r="L1113" s="50">
        <v>40694</v>
      </c>
      <c r="M1113" s="31" t="s">
        <v>280</v>
      </c>
      <c r="N1113" s="31" t="s">
        <v>789</v>
      </c>
      <c r="O1113" s="31" t="s">
        <v>789</v>
      </c>
      <c r="P1113" s="39" t="s">
        <v>422</v>
      </c>
      <c r="Q1113" s="39" t="s">
        <v>555</v>
      </c>
      <c r="R1113" s="41" t="s">
        <v>542</v>
      </c>
      <c r="S1113" s="31">
        <v>1</v>
      </c>
      <c r="T1113" s="39" t="s">
        <v>283</v>
      </c>
      <c r="U1113" s="39" t="s">
        <v>423</v>
      </c>
      <c r="V1113" s="39" t="s">
        <v>22</v>
      </c>
      <c r="W1113" s="39" t="s">
        <v>175</v>
      </c>
      <c r="X1113" s="42" t="s">
        <v>24</v>
      </c>
      <c r="Y1113" s="50">
        <v>40702</v>
      </c>
      <c r="Z1113" s="30" t="s">
        <v>557</v>
      </c>
      <c r="AA1113" s="31">
        <v>1</v>
      </c>
      <c r="AB1113" s="33" t="s">
        <v>282</v>
      </c>
      <c r="AC1113" s="48">
        <v>5</v>
      </c>
      <c r="AD1113" s="30">
        <v>1</v>
      </c>
      <c r="AE1113" s="30">
        <v>0</v>
      </c>
      <c r="AF1113" s="46" t="str">
        <f>IFERROR(VLOOKUP(U1113,Acronym!$A:$B, 2, FALSE), "Ot")</f>
        <v>L</v>
      </c>
      <c r="AG1113" s="47" t="s">
        <v>718</v>
      </c>
      <c r="AH1113" s="46" t="str">
        <f>VLOOKUP(AG1113,Acronym!$A:$B,2, FALSE)</f>
        <v>LI</v>
      </c>
      <c r="AI1113" s="47" t="s">
        <v>423</v>
      </c>
      <c r="AJ1113" s="47" t="s">
        <v>3405</v>
      </c>
    </row>
    <row r="1114" spans="1:36">
      <c r="A1114" s="30">
        <v>17457203</v>
      </c>
      <c r="B1114" s="31" t="s">
        <v>421</v>
      </c>
      <c r="C1114" s="39" t="s">
        <v>12902</v>
      </c>
      <c r="D1114" s="30">
        <v>1844208</v>
      </c>
      <c r="E1114" s="39" t="s">
        <v>1875</v>
      </c>
      <c r="F1114" s="50">
        <v>40659</v>
      </c>
      <c r="G1114" s="32">
        <v>8700</v>
      </c>
      <c r="H1114" s="31" t="s">
        <v>424</v>
      </c>
      <c r="I1114" s="31" t="s">
        <v>425</v>
      </c>
      <c r="J1114" s="32">
        <v>8700</v>
      </c>
      <c r="K1114" s="32">
        <v>8700</v>
      </c>
      <c r="L1114" s="50">
        <v>40701</v>
      </c>
      <c r="M1114" s="31" t="s">
        <v>280</v>
      </c>
      <c r="N1114" s="31" t="s">
        <v>789</v>
      </c>
      <c r="O1114" s="31" t="s">
        <v>789</v>
      </c>
      <c r="P1114" s="39" t="s">
        <v>422</v>
      </c>
      <c r="Q1114" s="39" t="s">
        <v>555</v>
      </c>
      <c r="R1114" s="41" t="s">
        <v>542</v>
      </c>
      <c r="S1114" s="31">
        <v>1</v>
      </c>
      <c r="T1114" s="39" t="s">
        <v>281</v>
      </c>
      <c r="U1114" s="39" t="s">
        <v>423</v>
      </c>
      <c r="V1114" s="39" t="s">
        <v>149</v>
      </c>
      <c r="W1114" s="39" t="s">
        <v>175</v>
      </c>
      <c r="X1114" s="42" t="s">
        <v>150</v>
      </c>
      <c r="Y1114" s="50">
        <v>40711</v>
      </c>
      <c r="Z1114" s="30" t="s">
        <v>557</v>
      </c>
      <c r="AA1114" s="31">
        <v>1</v>
      </c>
      <c r="AB1114" s="33" t="s">
        <v>282</v>
      </c>
      <c r="AC1114" s="48">
        <v>6</v>
      </c>
      <c r="AD1114" s="30">
        <v>1</v>
      </c>
      <c r="AE1114" s="30">
        <v>0</v>
      </c>
      <c r="AF1114" s="46" t="str">
        <f>IFERROR(VLOOKUP(U1114,Acronym!$A:$B, 2, FALSE), "Ot")</f>
        <v>L</v>
      </c>
      <c r="AG1114" s="47" t="s">
        <v>714</v>
      </c>
      <c r="AH1114" s="46" t="str">
        <f>VLOOKUP(AG1114,Acronym!$A:$B,2, FALSE)</f>
        <v>VA</v>
      </c>
      <c r="AI1114" s="47" t="s">
        <v>423</v>
      </c>
      <c r="AJ1114" s="47" t="s">
        <v>3406</v>
      </c>
    </row>
    <row r="1115" spans="1:36">
      <c r="A1115" s="30">
        <v>17457399</v>
      </c>
      <c r="B1115" s="31" t="s">
        <v>421</v>
      </c>
      <c r="C1115" s="39" t="s">
        <v>12903</v>
      </c>
      <c r="D1115" s="30">
        <v>15142888</v>
      </c>
      <c r="E1115" s="39" t="s">
        <v>3927</v>
      </c>
      <c r="F1115" s="50">
        <v>40659</v>
      </c>
      <c r="G1115" s="32">
        <v>33500</v>
      </c>
      <c r="H1115" s="31" t="s">
        <v>424</v>
      </c>
      <c r="I1115" s="31" t="s">
        <v>425</v>
      </c>
      <c r="J1115" s="32">
        <v>33500</v>
      </c>
      <c r="K1115" s="32">
        <v>33500</v>
      </c>
      <c r="L1115" s="50">
        <v>40737</v>
      </c>
      <c r="M1115" s="31" t="s">
        <v>3874</v>
      </c>
      <c r="N1115" s="31" t="s">
        <v>789</v>
      </c>
      <c r="O1115" s="31" t="s">
        <v>789</v>
      </c>
      <c r="P1115" s="39" t="s">
        <v>422</v>
      </c>
      <c r="Q1115" s="39" t="s">
        <v>555</v>
      </c>
      <c r="R1115" s="41" t="s">
        <v>541</v>
      </c>
      <c r="S1115" s="31">
        <v>1</v>
      </c>
      <c r="T1115" s="39" t="s">
        <v>281</v>
      </c>
      <c r="U1115" s="39" t="s">
        <v>423</v>
      </c>
      <c r="V1115" s="39" t="s">
        <v>352</v>
      </c>
      <c r="W1115" s="39" t="s">
        <v>175</v>
      </c>
      <c r="X1115" s="42" t="s">
        <v>353</v>
      </c>
      <c r="Y1115" s="50">
        <v>40805</v>
      </c>
      <c r="Z1115" s="30" t="s">
        <v>556</v>
      </c>
      <c r="AA1115" s="31">
        <v>1</v>
      </c>
      <c r="AB1115" s="33" t="s">
        <v>284</v>
      </c>
      <c r="AC1115" s="48">
        <v>11</v>
      </c>
      <c r="AD1115" s="30">
        <v>1</v>
      </c>
      <c r="AE1115" s="30">
        <v>0</v>
      </c>
      <c r="AF1115" s="46" t="str">
        <f>IFERROR(VLOOKUP(U1115,Acronym!$A:$B, 2, FALSE), "Ot")</f>
        <v>L</v>
      </c>
      <c r="AG1115" s="47" t="s">
        <v>715</v>
      </c>
      <c r="AH1115" s="46" t="str">
        <f>VLOOKUP(AG1115,Acronym!$A:$B,2, FALSE)</f>
        <v>TH</v>
      </c>
      <c r="AI1115" s="47" t="s">
        <v>423</v>
      </c>
      <c r="AJ1115" s="47" t="s">
        <v>3928</v>
      </c>
    </row>
    <row r="1116" spans="1:36">
      <c r="A1116" s="30">
        <v>17457481</v>
      </c>
      <c r="B1116" s="31" t="s">
        <v>421</v>
      </c>
      <c r="C1116" s="39" t="s">
        <v>12904</v>
      </c>
      <c r="D1116" s="30">
        <v>1821543</v>
      </c>
      <c r="E1116" s="39" t="s">
        <v>1876</v>
      </c>
      <c r="F1116" s="50">
        <v>40660</v>
      </c>
      <c r="G1116" s="32">
        <v>8690</v>
      </c>
      <c r="H1116" s="31" t="s">
        <v>424</v>
      </c>
      <c r="I1116" s="31" t="s">
        <v>425</v>
      </c>
      <c r="J1116" s="32">
        <v>8690</v>
      </c>
      <c r="K1116" s="32">
        <v>8690</v>
      </c>
      <c r="L1116" s="50">
        <v>40694</v>
      </c>
      <c r="M1116" s="31" t="s">
        <v>280</v>
      </c>
      <c r="N1116" s="31" t="s">
        <v>789</v>
      </c>
      <c r="O1116" s="31" t="s">
        <v>789</v>
      </c>
      <c r="P1116" s="39" t="s">
        <v>422</v>
      </c>
      <c r="Q1116" s="39" t="s">
        <v>555</v>
      </c>
      <c r="R1116" s="41" t="s">
        <v>542</v>
      </c>
      <c r="S1116" s="31">
        <v>1</v>
      </c>
      <c r="T1116" s="39" t="s">
        <v>281</v>
      </c>
      <c r="U1116" s="39" t="s">
        <v>436</v>
      </c>
      <c r="V1116" s="39" t="s">
        <v>350</v>
      </c>
      <c r="W1116" s="39" t="s">
        <v>349</v>
      </c>
      <c r="X1116" s="42" t="s">
        <v>349</v>
      </c>
      <c r="Y1116" s="50">
        <v>40708</v>
      </c>
      <c r="Z1116" s="30" t="s">
        <v>557</v>
      </c>
      <c r="AA1116" s="31">
        <v>1</v>
      </c>
      <c r="AB1116" s="33" t="s">
        <v>282</v>
      </c>
      <c r="AC1116" s="48">
        <v>5</v>
      </c>
      <c r="AD1116" s="30">
        <v>1</v>
      </c>
      <c r="AE1116" s="30">
        <v>0</v>
      </c>
      <c r="AF1116" s="46" t="str">
        <f>IFERROR(VLOOKUP(U1116,Acronym!$A:$B, 2, FALSE), "Ot")</f>
        <v>SW</v>
      </c>
      <c r="AG1116" s="47" t="s">
        <v>715</v>
      </c>
      <c r="AH1116" s="46" t="str">
        <f>VLOOKUP(AG1116,Acronym!$A:$B,2, FALSE)</f>
        <v>TH</v>
      </c>
      <c r="AI1116" s="47" t="s">
        <v>436</v>
      </c>
      <c r="AJ1116" s="47" t="s">
        <v>3407</v>
      </c>
    </row>
    <row r="1117" spans="1:36">
      <c r="A1117" s="30">
        <v>17459500</v>
      </c>
      <c r="B1117" s="31" t="s">
        <v>421</v>
      </c>
      <c r="C1117" s="39" t="s">
        <v>12905</v>
      </c>
      <c r="D1117" s="30">
        <v>17459493</v>
      </c>
      <c r="E1117" s="39" t="s">
        <v>1877</v>
      </c>
      <c r="F1117" s="50">
        <v>40660</v>
      </c>
      <c r="G1117" s="32">
        <v>7500</v>
      </c>
      <c r="H1117" s="31" t="s">
        <v>424</v>
      </c>
      <c r="I1117" s="31" t="s">
        <v>174</v>
      </c>
      <c r="J1117" s="32">
        <v>0</v>
      </c>
      <c r="K1117" s="32">
        <v>0</v>
      </c>
      <c r="L1117" s="50">
        <v>40695</v>
      </c>
      <c r="M1117" s="31" t="s">
        <v>280</v>
      </c>
      <c r="N1117" s="31" t="s">
        <v>789</v>
      </c>
      <c r="O1117" s="31" t="s">
        <v>789</v>
      </c>
      <c r="P1117" s="39" t="s">
        <v>422</v>
      </c>
      <c r="Q1117" s="39" t="s">
        <v>555</v>
      </c>
      <c r="R1117" s="41" t="s">
        <v>542</v>
      </c>
      <c r="S1117" s="31" t="s">
        <v>421</v>
      </c>
      <c r="T1117" s="39" t="s">
        <v>283</v>
      </c>
      <c r="U1117" s="39" t="s">
        <v>446</v>
      </c>
      <c r="V1117" s="39" t="s">
        <v>154</v>
      </c>
      <c r="W1117" s="39" t="s">
        <v>154</v>
      </c>
      <c r="X1117" s="42" t="s">
        <v>154</v>
      </c>
      <c r="Y1117" s="50" t="s">
        <v>421</v>
      </c>
      <c r="Z1117" s="30" t="s">
        <v>557</v>
      </c>
      <c r="AA1117" s="31">
        <v>0</v>
      </c>
      <c r="AB1117" s="33" t="s">
        <v>282</v>
      </c>
      <c r="AC1117" s="48">
        <v>5</v>
      </c>
      <c r="AD1117" s="30">
        <v>1</v>
      </c>
      <c r="AE1117" s="30">
        <v>0</v>
      </c>
      <c r="AF1117" s="46" t="str">
        <f>IFERROR(VLOOKUP(U1117,Acronym!$A:$B, 2, FALSE), "Ot")</f>
        <v>SE</v>
      </c>
      <c r="AG1117" s="47" t="s">
        <v>715</v>
      </c>
      <c r="AH1117" s="46" t="str">
        <f>VLOOKUP(AG1117,Acronym!$A:$B,2, FALSE)</f>
        <v>TH</v>
      </c>
      <c r="AI1117" s="47" t="s">
        <v>446</v>
      </c>
      <c r="AJ1117" s="47" t="s">
        <v>3408</v>
      </c>
    </row>
    <row r="1118" spans="1:36">
      <c r="A1118" s="30">
        <v>17459609</v>
      </c>
      <c r="B1118" s="31" t="s">
        <v>421</v>
      </c>
      <c r="C1118" s="39" t="s">
        <v>12906</v>
      </c>
      <c r="D1118" s="30">
        <v>4738553</v>
      </c>
      <c r="E1118" s="39" t="s">
        <v>1878</v>
      </c>
      <c r="F1118" s="50">
        <v>40659</v>
      </c>
      <c r="G1118" s="32">
        <v>76830</v>
      </c>
      <c r="H1118" s="31" t="s">
        <v>177</v>
      </c>
      <c r="I1118" s="31" t="s">
        <v>174</v>
      </c>
      <c r="J1118" s="32">
        <v>0</v>
      </c>
      <c r="K1118" s="32">
        <v>0</v>
      </c>
      <c r="L1118" s="50">
        <v>40668</v>
      </c>
      <c r="M1118" s="31" t="s">
        <v>280</v>
      </c>
      <c r="N1118" s="31" t="s">
        <v>789</v>
      </c>
      <c r="O1118" s="31" t="s">
        <v>789</v>
      </c>
      <c r="P1118" s="39" t="s">
        <v>422</v>
      </c>
      <c r="Q1118" s="39" t="s">
        <v>555</v>
      </c>
      <c r="R1118" s="41" t="s">
        <v>541</v>
      </c>
      <c r="S1118" s="31" t="s">
        <v>421</v>
      </c>
      <c r="T1118" s="39" t="s">
        <v>283</v>
      </c>
      <c r="U1118" s="39" t="s">
        <v>446</v>
      </c>
      <c r="V1118" s="39" t="s">
        <v>272</v>
      </c>
      <c r="W1118" s="39" t="s">
        <v>372</v>
      </c>
      <c r="X1118" s="42" t="s">
        <v>692</v>
      </c>
      <c r="Y1118" s="50" t="s">
        <v>421</v>
      </c>
      <c r="Z1118" s="30" t="s">
        <v>556</v>
      </c>
      <c r="AA1118" s="31">
        <v>0</v>
      </c>
      <c r="AB1118" s="33" t="s">
        <v>284</v>
      </c>
      <c r="AC1118" s="48">
        <v>1</v>
      </c>
      <c r="AD1118" s="30">
        <v>1</v>
      </c>
      <c r="AE1118" s="30">
        <v>1</v>
      </c>
      <c r="AF1118" s="46" t="str">
        <f>IFERROR(VLOOKUP(U1118,Acronym!$A:$B, 2, FALSE), "Ot")</f>
        <v>SE</v>
      </c>
      <c r="AG1118" s="47" t="s">
        <v>714</v>
      </c>
      <c r="AH1118" s="46" t="str">
        <f>VLOOKUP(AG1118,Acronym!$A:$B,2, FALSE)</f>
        <v>VA</v>
      </c>
      <c r="AI1118" s="47" t="s">
        <v>446</v>
      </c>
      <c r="AJ1118" s="47" t="s">
        <v>3409</v>
      </c>
    </row>
    <row r="1119" spans="1:36">
      <c r="A1119" s="30">
        <v>17459841</v>
      </c>
      <c r="B1119" s="31" t="s">
        <v>421</v>
      </c>
      <c r="C1119" s="39" t="s">
        <v>12907</v>
      </c>
      <c r="D1119" s="30">
        <v>1625930</v>
      </c>
      <c r="E1119" s="39" t="s">
        <v>3929</v>
      </c>
      <c r="F1119" s="50">
        <v>40654</v>
      </c>
      <c r="G1119" s="32">
        <v>65819</v>
      </c>
      <c r="H1119" s="31" t="s">
        <v>424</v>
      </c>
      <c r="I1119" s="31" t="s">
        <v>174</v>
      </c>
      <c r="J1119" s="32">
        <v>65819</v>
      </c>
      <c r="K1119" s="32">
        <v>0</v>
      </c>
      <c r="L1119" s="50">
        <v>40736</v>
      </c>
      <c r="M1119" s="31" t="s">
        <v>3874</v>
      </c>
      <c r="N1119" s="31" t="s">
        <v>789</v>
      </c>
      <c r="O1119" s="31" t="s">
        <v>789</v>
      </c>
      <c r="P1119" s="39" t="s">
        <v>422</v>
      </c>
      <c r="Q1119" s="39" t="s">
        <v>555</v>
      </c>
      <c r="R1119" s="41" t="s">
        <v>541</v>
      </c>
      <c r="S1119" s="31" t="s">
        <v>421</v>
      </c>
      <c r="T1119" s="39" t="s">
        <v>283</v>
      </c>
      <c r="U1119" s="39" t="s">
        <v>446</v>
      </c>
      <c r="V1119" s="39" t="s">
        <v>308</v>
      </c>
      <c r="W1119" s="39" t="s">
        <v>55</v>
      </c>
      <c r="X1119" s="42" t="s">
        <v>55</v>
      </c>
      <c r="Y1119" s="50" t="s">
        <v>421</v>
      </c>
      <c r="Z1119" s="30" t="s">
        <v>557</v>
      </c>
      <c r="AA1119" s="31">
        <v>0</v>
      </c>
      <c r="AB1119" s="33" t="s">
        <v>284</v>
      </c>
      <c r="AC1119" s="48">
        <v>12</v>
      </c>
      <c r="AD1119" s="30">
        <v>1</v>
      </c>
      <c r="AE1119" s="30">
        <v>0</v>
      </c>
      <c r="AF1119" s="46" t="str">
        <f>IFERROR(VLOOKUP(U1119,Acronym!$A:$B, 2, FALSE), "Ot")</f>
        <v>SE</v>
      </c>
      <c r="AG1119" s="47" t="s">
        <v>714</v>
      </c>
      <c r="AH1119" s="46" t="str">
        <f>VLOOKUP(AG1119,Acronym!$A:$B,2, FALSE)</f>
        <v>VA</v>
      </c>
      <c r="AI1119" s="47" t="s">
        <v>446</v>
      </c>
      <c r="AJ1119" s="47" t="s">
        <v>3930</v>
      </c>
    </row>
    <row r="1120" spans="1:36">
      <c r="A1120" s="30">
        <v>17460025</v>
      </c>
      <c r="B1120" s="31" t="s">
        <v>421</v>
      </c>
      <c r="C1120" s="39" t="s">
        <v>12908</v>
      </c>
      <c r="D1120" s="30">
        <v>1630548</v>
      </c>
      <c r="E1120" s="39" t="s">
        <v>3931</v>
      </c>
      <c r="F1120" s="50">
        <v>40654</v>
      </c>
      <c r="G1120" s="32">
        <v>85000</v>
      </c>
      <c r="H1120" s="31" t="s">
        <v>424</v>
      </c>
      <c r="I1120" s="31" t="s">
        <v>425</v>
      </c>
      <c r="J1120" s="32">
        <v>85000</v>
      </c>
      <c r="K1120" s="32">
        <v>85000</v>
      </c>
      <c r="L1120" s="50">
        <v>40751</v>
      </c>
      <c r="M1120" s="31" t="s">
        <v>3874</v>
      </c>
      <c r="N1120" s="31" t="s">
        <v>789</v>
      </c>
      <c r="O1120" s="31" t="s">
        <v>789</v>
      </c>
      <c r="P1120" s="39" t="s">
        <v>422</v>
      </c>
      <c r="Q1120" s="39" t="s">
        <v>555</v>
      </c>
      <c r="R1120" s="41" t="s">
        <v>541</v>
      </c>
      <c r="S1120" s="31">
        <v>1</v>
      </c>
      <c r="T1120" s="39" t="s">
        <v>283</v>
      </c>
      <c r="U1120" s="39" t="s">
        <v>436</v>
      </c>
      <c r="V1120" s="39" t="s">
        <v>723</v>
      </c>
      <c r="W1120" s="39" t="s">
        <v>367</v>
      </c>
      <c r="X1120" s="42" t="s">
        <v>367</v>
      </c>
      <c r="Y1120" s="50">
        <v>40779</v>
      </c>
      <c r="Z1120" s="30" t="s">
        <v>557</v>
      </c>
      <c r="AA1120" s="31">
        <v>1</v>
      </c>
      <c r="AB1120" s="33" t="s">
        <v>284</v>
      </c>
      <c r="AC1120" s="48">
        <v>14</v>
      </c>
      <c r="AD1120" s="30">
        <v>0</v>
      </c>
      <c r="AE1120" s="30">
        <v>0</v>
      </c>
      <c r="AF1120" s="46" t="str">
        <f>IFERROR(VLOOKUP(U1120,Acronym!$A:$B, 2, FALSE), "Ot")</f>
        <v>SW</v>
      </c>
      <c r="AG1120" s="47" t="s">
        <v>714</v>
      </c>
      <c r="AH1120" s="46" t="str">
        <f>VLOOKUP(AG1120,Acronym!$A:$B,2, FALSE)</f>
        <v>VA</v>
      </c>
      <c r="AI1120" s="47" t="s">
        <v>436</v>
      </c>
      <c r="AJ1120" s="47" t="s">
        <v>3932</v>
      </c>
    </row>
    <row r="1121" spans="1:36">
      <c r="A1121" s="30">
        <v>17460182</v>
      </c>
      <c r="B1121" s="31" t="s">
        <v>421</v>
      </c>
      <c r="C1121" s="39" t="s">
        <v>12909</v>
      </c>
      <c r="D1121" s="30">
        <v>17460171</v>
      </c>
      <c r="E1121" s="39" t="s">
        <v>1879</v>
      </c>
      <c r="F1121" s="50">
        <v>40659</v>
      </c>
      <c r="G1121" s="32">
        <v>10000</v>
      </c>
      <c r="H1121" s="31" t="s">
        <v>424</v>
      </c>
      <c r="I1121" s="31" t="s">
        <v>174</v>
      </c>
      <c r="J1121" s="32">
        <v>0</v>
      </c>
      <c r="K1121" s="32">
        <v>0</v>
      </c>
      <c r="L1121" s="50">
        <v>40694</v>
      </c>
      <c r="M1121" s="31" t="s">
        <v>280</v>
      </c>
      <c r="N1121" s="31" t="s">
        <v>789</v>
      </c>
      <c r="O1121" s="31" t="s">
        <v>789</v>
      </c>
      <c r="P1121" s="39" t="s">
        <v>422</v>
      </c>
      <c r="Q1121" s="39" t="s">
        <v>555</v>
      </c>
      <c r="R1121" s="41" t="s">
        <v>542</v>
      </c>
      <c r="S1121" s="31" t="s">
        <v>421</v>
      </c>
      <c r="T1121" s="39" t="s">
        <v>283</v>
      </c>
      <c r="U1121" s="39" t="s">
        <v>436</v>
      </c>
      <c r="V1121" s="39" t="s">
        <v>596</v>
      </c>
      <c r="W1121" s="39" t="s">
        <v>295</v>
      </c>
      <c r="X1121" s="42" t="s">
        <v>545</v>
      </c>
      <c r="Y1121" s="50" t="s">
        <v>421</v>
      </c>
      <c r="Z1121" s="30" t="s">
        <v>557</v>
      </c>
      <c r="AA1121" s="31">
        <v>0</v>
      </c>
      <c r="AB1121" s="33" t="s">
        <v>282</v>
      </c>
      <c r="AC1121" s="48">
        <v>5</v>
      </c>
      <c r="AD1121" s="30">
        <v>1</v>
      </c>
      <c r="AE1121" s="30">
        <v>0</v>
      </c>
      <c r="AF1121" s="46" t="str">
        <f>IFERROR(VLOOKUP(U1121,Acronym!$A:$B, 2, FALSE), "Ot")</f>
        <v>SW</v>
      </c>
      <c r="AG1121" s="47" t="s">
        <v>715</v>
      </c>
      <c r="AH1121" s="46" t="str">
        <f>VLOOKUP(AG1121,Acronym!$A:$B,2, FALSE)</f>
        <v>TH</v>
      </c>
      <c r="AI1121" s="47" t="s">
        <v>436</v>
      </c>
      <c r="AJ1121" s="47" t="s">
        <v>3410</v>
      </c>
    </row>
    <row r="1122" spans="1:36">
      <c r="A1122" s="30">
        <v>17460291</v>
      </c>
      <c r="B1122" s="31" t="s">
        <v>421</v>
      </c>
      <c r="C1122" s="39" t="s">
        <v>12910</v>
      </c>
      <c r="D1122" s="30">
        <v>1385640</v>
      </c>
      <c r="E1122" s="39" t="s">
        <v>3933</v>
      </c>
      <c r="F1122" s="50">
        <v>40659</v>
      </c>
      <c r="G1122" s="32">
        <v>39000</v>
      </c>
      <c r="H1122" s="31" t="s">
        <v>424</v>
      </c>
      <c r="I1122" s="31" t="s">
        <v>425</v>
      </c>
      <c r="J1122" s="32">
        <v>39000</v>
      </c>
      <c r="K1122" s="32">
        <v>39000</v>
      </c>
      <c r="L1122" s="50">
        <v>40730</v>
      </c>
      <c r="M1122" s="31" t="s">
        <v>3874</v>
      </c>
      <c r="N1122" s="31" t="s">
        <v>789</v>
      </c>
      <c r="O1122" s="31" t="s">
        <v>789</v>
      </c>
      <c r="P1122" s="39" t="s">
        <v>422</v>
      </c>
      <c r="Q1122" s="39" t="s">
        <v>555</v>
      </c>
      <c r="R1122" s="41" t="s">
        <v>179</v>
      </c>
      <c r="S1122" s="31">
        <v>1</v>
      </c>
      <c r="T1122" s="39" t="s">
        <v>283</v>
      </c>
      <c r="U1122" s="39" t="s">
        <v>435</v>
      </c>
      <c r="V1122" s="39" t="s">
        <v>115</v>
      </c>
      <c r="W1122" s="39" t="s">
        <v>435</v>
      </c>
      <c r="X1122" s="42" t="s">
        <v>114</v>
      </c>
      <c r="Y1122" s="50">
        <v>40749</v>
      </c>
      <c r="Z1122" s="30" t="s">
        <v>557</v>
      </c>
      <c r="AA1122" s="31">
        <v>1</v>
      </c>
      <c r="AB1122" s="33" t="s">
        <v>284</v>
      </c>
      <c r="AC1122" s="48">
        <v>10</v>
      </c>
      <c r="AD1122" s="30">
        <v>1</v>
      </c>
      <c r="AE1122" s="30">
        <v>0</v>
      </c>
      <c r="AF1122" s="46" t="str">
        <f>IFERROR(VLOOKUP(U1122,Acronym!$A:$B, 2, FALSE), "Ot")</f>
        <v>WM</v>
      </c>
      <c r="AG1122" s="47" t="s">
        <v>714</v>
      </c>
      <c r="AH1122" s="46" t="str">
        <f>VLOOKUP(AG1122,Acronym!$A:$B,2, FALSE)</f>
        <v>VA</v>
      </c>
      <c r="AI1122" s="47" t="s">
        <v>435</v>
      </c>
      <c r="AJ1122" s="47" t="s">
        <v>3934</v>
      </c>
    </row>
    <row r="1123" spans="1:36">
      <c r="A1123" s="30">
        <v>17460436</v>
      </c>
      <c r="B1123" s="31" t="s">
        <v>421</v>
      </c>
      <c r="C1123" s="39" t="s">
        <v>12911</v>
      </c>
      <c r="D1123" s="30">
        <v>9899048</v>
      </c>
      <c r="E1123" s="39" t="s">
        <v>3935</v>
      </c>
      <c r="F1123" s="50">
        <v>40655</v>
      </c>
      <c r="G1123" s="32">
        <v>0</v>
      </c>
      <c r="H1123" s="31" t="s">
        <v>424</v>
      </c>
      <c r="I1123" s="31" t="s">
        <v>174</v>
      </c>
      <c r="J1123" s="32">
        <v>0</v>
      </c>
      <c r="K1123" s="32">
        <v>0</v>
      </c>
      <c r="L1123" s="50">
        <v>40750</v>
      </c>
      <c r="M1123" s="31" t="s">
        <v>3874</v>
      </c>
      <c r="N1123" s="31" t="s">
        <v>789</v>
      </c>
      <c r="O1123" s="31" t="s">
        <v>789</v>
      </c>
      <c r="P1123" s="39" t="s">
        <v>422</v>
      </c>
      <c r="Q1123" s="39" t="s">
        <v>555</v>
      </c>
      <c r="R1123" s="41" t="s">
        <v>541</v>
      </c>
      <c r="S1123" s="31" t="s">
        <v>421</v>
      </c>
      <c r="T1123" s="39" t="s">
        <v>283</v>
      </c>
      <c r="U1123" s="39" t="s">
        <v>430</v>
      </c>
      <c r="V1123" s="39" t="s">
        <v>327</v>
      </c>
      <c r="W1123" s="39" t="s">
        <v>319</v>
      </c>
      <c r="X1123" s="42" t="s">
        <v>325</v>
      </c>
      <c r="Y1123" s="50" t="s">
        <v>421</v>
      </c>
      <c r="Z1123" s="30" t="s">
        <v>557</v>
      </c>
      <c r="AA1123" s="31">
        <v>0</v>
      </c>
      <c r="AB1123" s="33" t="s">
        <v>282</v>
      </c>
      <c r="AC1123" s="48">
        <v>14</v>
      </c>
      <c r="AD1123" s="30">
        <v>0</v>
      </c>
      <c r="AE1123" s="30">
        <v>0</v>
      </c>
      <c r="AF1123" s="46" t="str">
        <f>IFERROR(VLOOKUP(U1123,Acronym!$A:$B, 2, FALSE), "Ot")</f>
        <v>Y</v>
      </c>
      <c r="AG1123" s="47" t="s">
        <v>714</v>
      </c>
      <c r="AH1123" s="46" t="str">
        <f>VLOOKUP(AG1123,Acronym!$A:$B,2, FALSE)</f>
        <v>VA</v>
      </c>
      <c r="AI1123" s="47" t="s">
        <v>720</v>
      </c>
      <c r="AJ1123" s="47" t="s">
        <v>3936</v>
      </c>
    </row>
    <row r="1124" spans="1:36">
      <c r="A1124" s="30">
        <v>17460598</v>
      </c>
      <c r="B1124" s="31" t="s">
        <v>421</v>
      </c>
      <c r="C1124" s="39" t="s">
        <v>12912</v>
      </c>
      <c r="D1124" s="30">
        <v>17460591</v>
      </c>
      <c r="E1124" s="39" t="s">
        <v>3937</v>
      </c>
      <c r="F1124" s="50">
        <v>40657</v>
      </c>
      <c r="G1124" s="32">
        <v>99500</v>
      </c>
      <c r="H1124" s="31" t="s">
        <v>424</v>
      </c>
      <c r="I1124" s="31" t="s">
        <v>425</v>
      </c>
      <c r="J1124" s="32">
        <v>99500</v>
      </c>
      <c r="K1124" s="32">
        <v>99500</v>
      </c>
      <c r="L1124" s="50">
        <v>40730</v>
      </c>
      <c r="M1124" s="31" t="s">
        <v>3874</v>
      </c>
      <c r="N1124" s="31" t="s">
        <v>789</v>
      </c>
      <c r="O1124" s="31" t="s">
        <v>789</v>
      </c>
      <c r="P1124" s="39" t="s">
        <v>422</v>
      </c>
      <c r="Q1124" s="39" t="s">
        <v>555</v>
      </c>
      <c r="R1124" s="41" t="s">
        <v>179</v>
      </c>
      <c r="S1124" s="31">
        <v>1</v>
      </c>
      <c r="T1124" s="39" t="s">
        <v>283</v>
      </c>
      <c r="U1124" s="39" t="s">
        <v>436</v>
      </c>
      <c r="V1124" s="39" t="s">
        <v>481</v>
      </c>
      <c r="W1124" s="39" t="s">
        <v>478</v>
      </c>
      <c r="X1124" s="42" t="s">
        <v>479</v>
      </c>
      <c r="Y1124" s="50">
        <v>40757</v>
      </c>
      <c r="Z1124" s="30" t="s">
        <v>556</v>
      </c>
      <c r="AA1124" s="31">
        <v>1</v>
      </c>
      <c r="AB1124" s="33" t="s">
        <v>284</v>
      </c>
      <c r="AC1124" s="48">
        <v>10</v>
      </c>
      <c r="AD1124" s="30">
        <v>1</v>
      </c>
      <c r="AE1124" s="30">
        <v>0</v>
      </c>
      <c r="AF1124" s="46" t="str">
        <f>IFERROR(VLOOKUP(U1124,Acronym!$A:$B, 2, FALSE), "Ot")</f>
        <v>SW</v>
      </c>
      <c r="AG1124" s="47" t="s">
        <v>715</v>
      </c>
      <c r="AH1124" s="46" t="str">
        <f>VLOOKUP(AG1124,Acronym!$A:$B,2, FALSE)</f>
        <v>TH</v>
      </c>
      <c r="AI1124" s="47" t="s">
        <v>436</v>
      </c>
      <c r="AJ1124" s="47" t="s">
        <v>3938</v>
      </c>
    </row>
    <row r="1125" spans="1:36">
      <c r="A1125" s="30">
        <v>17460764</v>
      </c>
      <c r="B1125" s="31" t="s">
        <v>421</v>
      </c>
      <c r="C1125" s="39" t="s">
        <v>12913</v>
      </c>
      <c r="D1125" s="30">
        <v>11954478</v>
      </c>
      <c r="E1125" s="39" t="s">
        <v>1880</v>
      </c>
      <c r="F1125" s="50">
        <v>40654</v>
      </c>
      <c r="G1125" s="32">
        <v>10000</v>
      </c>
      <c r="H1125" s="31" t="s">
        <v>424</v>
      </c>
      <c r="I1125" s="31" t="s">
        <v>425</v>
      </c>
      <c r="J1125" s="32">
        <v>10000</v>
      </c>
      <c r="K1125" s="32">
        <v>10000</v>
      </c>
      <c r="L1125" s="50">
        <v>40695</v>
      </c>
      <c r="M1125" s="31" t="s">
        <v>280</v>
      </c>
      <c r="N1125" s="31" t="s">
        <v>789</v>
      </c>
      <c r="O1125" s="31" t="s">
        <v>789</v>
      </c>
      <c r="P1125" s="39" t="s">
        <v>422</v>
      </c>
      <c r="Q1125" s="39" t="s">
        <v>555</v>
      </c>
      <c r="R1125" s="41" t="s">
        <v>542</v>
      </c>
      <c r="S1125" s="31">
        <v>1</v>
      </c>
      <c r="T1125" s="39" t="s">
        <v>283</v>
      </c>
      <c r="U1125" s="39" t="s">
        <v>868</v>
      </c>
      <c r="V1125" s="39" t="s">
        <v>527</v>
      </c>
      <c r="W1125" s="39" t="s">
        <v>524</v>
      </c>
      <c r="X1125" s="42" t="s">
        <v>527</v>
      </c>
      <c r="Y1125" s="50">
        <v>40730</v>
      </c>
      <c r="Z1125" s="30" t="s">
        <v>557</v>
      </c>
      <c r="AA1125" s="31">
        <v>1</v>
      </c>
      <c r="AB1125" s="33" t="s">
        <v>282</v>
      </c>
      <c r="AC1125" s="48">
        <v>6</v>
      </c>
      <c r="AD1125" s="30">
        <v>1</v>
      </c>
      <c r="AE1125" s="30">
        <v>0</v>
      </c>
      <c r="AF1125" s="46" t="str">
        <f>IFERROR(VLOOKUP(U1125,Acronym!$A:$B, 2, FALSE), "Ot")</f>
        <v>E</v>
      </c>
      <c r="AG1125" s="47" t="s">
        <v>722</v>
      </c>
      <c r="AH1125" s="46" t="str">
        <f>VLOOKUP(AG1125,Acronym!$A:$B,2, FALSE)</f>
        <v>DA</v>
      </c>
      <c r="AI1125" s="47" t="s">
        <v>719</v>
      </c>
      <c r="AJ1125" s="47" t="s">
        <v>3411</v>
      </c>
    </row>
    <row r="1126" spans="1:36">
      <c r="A1126" s="30">
        <v>17460846</v>
      </c>
      <c r="B1126" s="31" t="s">
        <v>421</v>
      </c>
      <c r="C1126" s="39" t="s">
        <v>12914</v>
      </c>
      <c r="D1126" s="30">
        <v>17460839</v>
      </c>
      <c r="E1126" s="39" t="s">
        <v>1881</v>
      </c>
      <c r="F1126" s="50">
        <v>40659</v>
      </c>
      <c r="G1126" s="32">
        <v>9500</v>
      </c>
      <c r="H1126" s="31" t="s">
        <v>424</v>
      </c>
      <c r="I1126" s="31" t="s">
        <v>425</v>
      </c>
      <c r="J1126" s="32">
        <v>9500</v>
      </c>
      <c r="K1126" s="32">
        <v>9500</v>
      </c>
      <c r="L1126" s="50">
        <v>40694</v>
      </c>
      <c r="M1126" s="31" t="s">
        <v>280</v>
      </c>
      <c r="N1126" s="31" t="s">
        <v>789</v>
      </c>
      <c r="O1126" s="31" t="s">
        <v>789</v>
      </c>
      <c r="P1126" s="39" t="s">
        <v>422</v>
      </c>
      <c r="Q1126" s="39" t="s">
        <v>555</v>
      </c>
      <c r="R1126" s="41" t="s">
        <v>542</v>
      </c>
      <c r="S1126" s="31">
        <v>1</v>
      </c>
      <c r="T1126" s="39" t="s">
        <v>283</v>
      </c>
      <c r="U1126" s="39" t="s">
        <v>423</v>
      </c>
      <c r="V1126" s="39" t="s">
        <v>301</v>
      </c>
      <c r="W1126" s="39" t="s">
        <v>175</v>
      </c>
      <c r="X1126" s="42" t="s">
        <v>302</v>
      </c>
      <c r="Y1126" s="50">
        <v>40702</v>
      </c>
      <c r="Z1126" s="30" t="s">
        <v>556</v>
      </c>
      <c r="AA1126" s="31">
        <v>1</v>
      </c>
      <c r="AB1126" s="33" t="s">
        <v>282</v>
      </c>
      <c r="AC1126" s="48">
        <v>5</v>
      </c>
      <c r="AD1126" s="30">
        <v>1</v>
      </c>
      <c r="AE1126" s="30">
        <v>0</v>
      </c>
      <c r="AF1126" s="46" t="str">
        <f>IFERROR(VLOOKUP(U1126,Acronym!$A:$B, 2, FALSE), "Ot")</f>
        <v>L</v>
      </c>
      <c r="AG1126" s="47" t="s">
        <v>715</v>
      </c>
      <c r="AH1126" s="46" t="str">
        <f>VLOOKUP(AG1126,Acronym!$A:$B,2, FALSE)</f>
        <v>TH</v>
      </c>
      <c r="AI1126" s="47" t="s">
        <v>423</v>
      </c>
      <c r="AJ1126" s="47" t="s">
        <v>3412</v>
      </c>
    </row>
    <row r="1127" spans="1:36">
      <c r="A1127" s="30">
        <v>17460931</v>
      </c>
      <c r="B1127" s="31" t="s">
        <v>421</v>
      </c>
      <c r="C1127" s="39" t="s">
        <v>12915</v>
      </c>
      <c r="D1127" s="30">
        <v>17460924</v>
      </c>
      <c r="E1127" s="39" t="s">
        <v>1882</v>
      </c>
      <c r="F1127" s="50">
        <v>40654</v>
      </c>
      <c r="G1127" s="32">
        <v>6093</v>
      </c>
      <c r="H1127" s="31" t="s">
        <v>424</v>
      </c>
      <c r="I1127" s="31" t="s">
        <v>425</v>
      </c>
      <c r="J1127" s="32">
        <v>6093</v>
      </c>
      <c r="K1127" s="32">
        <v>6093</v>
      </c>
      <c r="L1127" s="50">
        <v>40694</v>
      </c>
      <c r="M1127" s="31" t="s">
        <v>280</v>
      </c>
      <c r="N1127" s="31" t="s">
        <v>789</v>
      </c>
      <c r="O1127" s="31" t="s">
        <v>789</v>
      </c>
      <c r="P1127" s="39" t="s">
        <v>422</v>
      </c>
      <c r="Q1127" s="39" t="s">
        <v>555</v>
      </c>
      <c r="R1127" s="41" t="s">
        <v>542</v>
      </c>
      <c r="S1127" s="31">
        <v>1</v>
      </c>
      <c r="T1127" s="39" t="s">
        <v>283</v>
      </c>
      <c r="U1127" s="39" t="s">
        <v>426</v>
      </c>
      <c r="V1127" s="39" t="s">
        <v>30</v>
      </c>
      <c r="W1127" s="39" t="s">
        <v>287</v>
      </c>
      <c r="X1127" s="42" t="s">
        <v>428</v>
      </c>
      <c r="Y1127" s="50">
        <v>40701</v>
      </c>
      <c r="Z1127" s="30" t="s">
        <v>557</v>
      </c>
      <c r="AA1127" s="31">
        <v>1</v>
      </c>
      <c r="AB1127" s="33" t="s">
        <v>282</v>
      </c>
      <c r="AC1127" s="48">
        <v>6</v>
      </c>
      <c r="AD1127" s="30">
        <v>1</v>
      </c>
      <c r="AE1127" s="30">
        <v>0</v>
      </c>
      <c r="AF1127" s="46" t="str">
        <f>IFERROR(VLOOKUP(U1127,Acronym!$A:$B, 2, FALSE), "Ot")</f>
        <v>NW</v>
      </c>
      <c r="AG1127" s="47" t="s">
        <v>715</v>
      </c>
      <c r="AH1127" s="46" t="str">
        <f>VLOOKUP(AG1127,Acronym!$A:$B,2, FALSE)</f>
        <v>TH</v>
      </c>
      <c r="AI1127" s="47" t="s">
        <v>426</v>
      </c>
      <c r="AJ1127" s="47" t="s">
        <v>3413</v>
      </c>
    </row>
    <row r="1128" spans="1:36">
      <c r="A1128" s="30">
        <v>17461005</v>
      </c>
      <c r="B1128" s="31" t="s">
        <v>421</v>
      </c>
      <c r="C1128" s="39" t="s">
        <v>12916</v>
      </c>
      <c r="D1128" s="30">
        <v>1604483</v>
      </c>
      <c r="E1128" s="39" t="s">
        <v>3939</v>
      </c>
      <c r="F1128" s="50">
        <v>40654</v>
      </c>
      <c r="G1128" s="32">
        <v>74415</v>
      </c>
      <c r="H1128" s="31" t="s">
        <v>424</v>
      </c>
      <c r="I1128" s="31" t="s">
        <v>425</v>
      </c>
      <c r="J1128" s="32">
        <v>74415</v>
      </c>
      <c r="K1128" s="32">
        <v>74415</v>
      </c>
      <c r="L1128" s="50">
        <v>40730</v>
      </c>
      <c r="M1128" s="31" t="s">
        <v>3874</v>
      </c>
      <c r="N1128" s="31" t="s">
        <v>789</v>
      </c>
      <c r="O1128" s="31" t="s">
        <v>789</v>
      </c>
      <c r="P1128" s="39" t="s">
        <v>422</v>
      </c>
      <c r="Q1128" s="39" t="s">
        <v>555</v>
      </c>
      <c r="R1128" s="41" t="s">
        <v>179</v>
      </c>
      <c r="S1128" s="31">
        <v>1</v>
      </c>
      <c r="T1128" s="39" t="s">
        <v>283</v>
      </c>
      <c r="U1128" s="39" t="s">
        <v>423</v>
      </c>
      <c r="V1128" s="39" t="s">
        <v>563</v>
      </c>
      <c r="W1128" s="39" t="s">
        <v>175</v>
      </c>
      <c r="X1128" s="42" t="s">
        <v>499</v>
      </c>
      <c r="Y1128" s="50">
        <v>40792</v>
      </c>
      <c r="Z1128" s="30" t="s">
        <v>557</v>
      </c>
      <c r="AA1128" s="31">
        <v>1</v>
      </c>
      <c r="AB1128" s="33" t="s">
        <v>284</v>
      </c>
      <c r="AC1128" s="48">
        <v>11</v>
      </c>
      <c r="AD1128" s="30">
        <v>1</v>
      </c>
      <c r="AE1128" s="30">
        <v>0</v>
      </c>
      <c r="AF1128" s="46" t="str">
        <f>IFERROR(VLOOKUP(U1128,Acronym!$A:$B, 2, FALSE), "Ot")</f>
        <v>L</v>
      </c>
      <c r="AG1128" s="47" t="s">
        <v>722</v>
      </c>
      <c r="AH1128" s="46" t="str">
        <f>VLOOKUP(AG1128,Acronym!$A:$B,2, FALSE)</f>
        <v>DA</v>
      </c>
      <c r="AI1128" s="47" t="s">
        <v>423</v>
      </c>
      <c r="AJ1128" s="47" t="s">
        <v>3940</v>
      </c>
    </row>
    <row r="1129" spans="1:36">
      <c r="A1129" s="30">
        <v>17461086</v>
      </c>
      <c r="B1129" s="31" t="s">
        <v>421</v>
      </c>
      <c r="C1129" s="39" t="s">
        <v>12917</v>
      </c>
      <c r="D1129" s="30">
        <v>7273588</v>
      </c>
      <c r="E1129" s="39" t="s">
        <v>1883</v>
      </c>
      <c r="F1129" s="50">
        <v>40659</v>
      </c>
      <c r="G1129" s="32">
        <v>10000</v>
      </c>
      <c r="H1129" s="31" t="s">
        <v>424</v>
      </c>
      <c r="I1129" s="31" t="s">
        <v>174</v>
      </c>
      <c r="J1129" s="32">
        <v>10000</v>
      </c>
      <c r="K1129" s="32">
        <v>0</v>
      </c>
      <c r="L1129" s="50">
        <v>40694</v>
      </c>
      <c r="M1129" s="31" t="s">
        <v>280</v>
      </c>
      <c r="N1129" s="31" t="s">
        <v>789</v>
      </c>
      <c r="O1129" s="31" t="s">
        <v>789</v>
      </c>
      <c r="P1129" s="39" t="s">
        <v>422</v>
      </c>
      <c r="Q1129" s="39" t="s">
        <v>555</v>
      </c>
      <c r="R1129" s="41" t="s">
        <v>542</v>
      </c>
      <c r="S1129" s="31" t="s">
        <v>421</v>
      </c>
      <c r="T1129" s="39" t="s">
        <v>283</v>
      </c>
      <c r="U1129" s="39" t="s">
        <v>423</v>
      </c>
      <c r="V1129" s="39" t="s">
        <v>159</v>
      </c>
      <c r="W1129" s="39" t="s">
        <v>175</v>
      </c>
      <c r="X1129" s="42" t="s">
        <v>305</v>
      </c>
      <c r="Y1129" s="50" t="s">
        <v>421</v>
      </c>
      <c r="Z1129" s="30" t="s">
        <v>556</v>
      </c>
      <c r="AA1129" s="31">
        <v>0</v>
      </c>
      <c r="AB1129" s="33" t="s">
        <v>282</v>
      </c>
      <c r="AC1129" s="48">
        <v>5</v>
      </c>
      <c r="AD1129" s="30">
        <v>1</v>
      </c>
      <c r="AE1129" s="30">
        <v>0</v>
      </c>
      <c r="AF1129" s="46" t="str">
        <f>IFERROR(VLOOKUP(U1129,Acronym!$A:$B, 2, FALSE), "Ot")</f>
        <v>L</v>
      </c>
      <c r="AG1129" s="47" t="s">
        <v>715</v>
      </c>
      <c r="AH1129" s="46" t="str">
        <f>VLOOKUP(AG1129,Acronym!$A:$B,2, FALSE)</f>
        <v>TH</v>
      </c>
      <c r="AI1129" s="47" t="s">
        <v>423</v>
      </c>
      <c r="AJ1129" s="47" t="s">
        <v>3414</v>
      </c>
    </row>
    <row r="1130" spans="1:36">
      <c r="A1130" s="30">
        <v>17461270</v>
      </c>
      <c r="B1130" s="31" t="s">
        <v>421</v>
      </c>
      <c r="C1130" s="39" t="s">
        <v>12918</v>
      </c>
      <c r="D1130" s="30">
        <v>17461263</v>
      </c>
      <c r="E1130" s="39" t="s">
        <v>1884</v>
      </c>
      <c r="F1130" s="50">
        <v>40659</v>
      </c>
      <c r="G1130" s="32">
        <v>8000</v>
      </c>
      <c r="H1130" s="31" t="s">
        <v>424</v>
      </c>
      <c r="I1130" s="31" t="s">
        <v>425</v>
      </c>
      <c r="J1130" s="32">
        <v>8000</v>
      </c>
      <c r="K1130" s="32">
        <v>8000</v>
      </c>
      <c r="L1130" s="50">
        <v>40695</v>
      </c>
      <c r="M1130" s="31" t="s">
        <v>280</v>
      </c>
      <c r="N1130" s="31" t="s">
        <v>789</v>
      </c>
      <c r="O1130" s="31" t="s">
        <v>789</v>
      </c>
      <c r="P1130" s="39" t="s">
        <v>422</v>
      </c>
      <c r="Q1130" s="39" t="s">
        <v>555</v>
      </c>
      <c r="R1130" s="41" t="s">
        <v>542</v>
      </c>
      <c r="S1130" s="31">
        <v>1</v>
      </c>
      <c r="T1130" s="39" t="s">
        <v>283</v>
      </c>
      <c r="U1130" s="39" t="s">
        <v>868</v>
      </c>
      <c r="V1130" s="39" t="s">
        <v>624</v>
      </c>
      <c r="W1130" s="39" t="s">
        <v>185</v>
      </c>
      <c r="X1130" s="42" t="s">
        <v>624</v>
      </c>
      <c r="Y1130" s="50">
        <v>40717</v>
      </c>
      <c r="Z1130" s="30" t="s">
        <v>557</v>
      </c>
      <c r="AA1130" s="31">
        <v>1</v>
      </c>
      <c r="AB1130" s="33" t="s">
        <v>282</v>
      </c>
      <c r="AC1130" s="48">
        <v>5</v>
      </c>
      <c r="AD1130" s="30">
        <v>1</v>
      </c>
      <c r="AE1130" s="30">
        <v>0</v>
      </c>
      <c r="AF1130" s="46" t="str">
        <f>IFERROR(VLOOKUP(U1130,Acronym!$A:$B, 2, FALSE), "Ot")</f>
        <v>E</v>
      </c>
      <c r="AG1130" s="47" t="s">
        <v>717</v>
      </c>
      <c r="AH1130" s="46" t="str">
        <f>VLOOKUP(AG1130,Acronym!$A:$B,2, FALSE)</f>
        <v>CA</v>
      </c>
      <c r="AI1130" s="47" t="s">
        <v>719</v>
      </c>
      <c r="AJ1130" s="47" t="s">
        <v>3415</v>
      </c>
    </row>
    <row r="1131" spans="1:36">
      <c r="A1131" s="30">
        <v>17462107</v>
      </c>
      <c r="B1131" s="31" t="s">
        <v>421</v>
      </c>
      <c r="C1131" s="39" t="s">
        <v>12919</v>
      </c>
      <c r="D1131" s="30">
        <v>8403928</v>
      </c>
      <c r="E1131" s="39" t="s">
        <v>1885</v>
      </c>
      <c r="F1131" s="50">
        <v>40659</v>
      </c>
      <c r="G1131" s="32">
        <v>79930</v>
      </c>
      <c r="H1131" s="31" t="s">
        <v>177</v>
      </c>
      <c r="I1131" s="31" t="s">
        <v>174</v>
      </c>
      <c r="J1131" s="32">
        <v>0</v>
      </c>
      <c r="K1131" s="32">
        <v>0</v>
      </c>
      <c r="L1131" s="50">
        <v>40667</v>
      </c>
      <c r="M1131" s="31" t="s">
        <v>280</v>
      </c>
      <c r="N1131" s="31" t="s">
        <v>789</v>
      </c>
      <c r="O1131" s="31" t="s">
        <v>789</v>
      </c>
      <c r="P1131" s="39" t="s">
        <v>422</v>
      </c>
      <c r="Q1131" s="39" t="s">
        <v>555</v>
      </c>
      <c r="R1131" s="41" t="s">
        <v>541</v>
      </c>
      <c r="S1131" s="31" t="s">
        <v>421</v>
      </c>
      <c r="T1131" s="39" t="s">
        <v>283</v>
      </c>
      <c r="U1131" s="39" t="s">
        <v>423</v>
      </c>
      <c r="V1131" s="39" t="s">
        <v>22</v>
      </c>
      <c r="W1131" s="39" t="s">
        <v>175</v>
      </c>
      <c r="X1131" s="42" t="s">
        <v>23</v>
      </c>
      <c r="Y1131" s="50" t="s">
        <v>421</v>
      </c>
      <c r="Z1131" s="30" t="s">
        <v>557</v>
      </c>
      <c r="AA1131" s="31">
        <v>0</v>
      </c>
      <c r="AB1131" s="33" t="s">
        <v>284</v>
      </c>
      <c r="AC1131" s="48">
        <v>1</v>
      </c>
      <c r="AD1131" s="30">
        <v>1</v>
      </c>
      <c r="AE1131" s="30">
        <v>1</v>
      </c>
      <c r="AF1131" s="46" t="str">
        <f>IFERROR(VLOOKUP(U1131,Acronym!$A:$B, 2, FALSE), "Ot")</f>
        <v>L</v>
      </c>
      <c r="AG1131" s="47" t="s">
        <v>715</v>
      </c>
      <c r="AH1131" s="46" t="str">
        <f>VLOOKUP(AG1131,Acronym!$A:$B,2, FALSE)</f>
        <v>TH</v>
      </c>
      <c r="AI1131" s="47" t="s">
        <v>423</v>
      </c>
      <c r="AJ1131" s="47" t="s">
        <v>3416</v>
      </c>
    </row>
    <row r="1132" spans="1:36">
      <c r="A1132" s="30">
        <v>17462238</v>
      </c>
      <c r="B1132" s="31" t="s">
        <v>421</v>
      </c>
      <c r="C1132" s="39" t="s">
        <v>12920</v>
      </c>
      <c r="D1132" s="30">
        <v>9828662</v>
      </c>
      <c r="E1132" s="39" t="s">
        <v>1886</v>
      </c>
      <c r="F1132" s="50">
        <v>40658</v>
      </c>
      <c r="G1132" s="32">
        <v>5836</v>
      </c>
      <c r="H1132" s="31" t="s">
        <v>424</v>
      </c>
      <c r="I1132" s="31" t="s">
        <v>425</v>
      </c>
      <c r="J1132" s="32">
        <v>5836</v>
      </c>
      <c r="K1132" s="32">
        <v>5836</v>
      </c>
      <c r="L1132" s="50">
        <v>40695</v>
      </c>
      <c r="M1132" s="31" t="s">
        <v>280</v>
      </c>
      <c r="N1132" s="31" t="s">
        <v>789</v>
      </c>
      <c r="O1132" s="31" t="s">
        <v>789</v>
      </c>
      <c r="P1132" s="39" t="s">
        <v>422</v>
      </c>
      <c r="Q1132" s="39" t="s">
        <v>555</v>
      </c>
      <c r="R1132" s="41" t="s">
        <v>542</v>
      </c>
      <c r="S1132" s="31">
        <v>1</v>
      </c>
      <c r="T1132" s="39" t="s">
        <v>283</v>
      </c>
      <c r="U1132" s="39" t="s">
        <v>446</v>
      </c>
      <c r="V1132" s="39" t="s">
        <v>54</v>
      </c>
      <c r="W1132" s="39" t="s">
        <v>55</v>
      </c>
      <c r="X1132" s="42" t="s">
        <v>55</v>
      </c>
      <c r="Y1132" s="50">
        <v>40730</v>
      </c>
      <c r="Z1132" s="30" t="s">
        <v>556</v>
      </c>
      <c r="AA1132" s="31">
        <v>1</v>
      </c>
      <c r="AB1132" s="33" t="s">
        <v>282</v>
      </c>
      <c r="AC1132" s="48">
        <v>5</v>
      </c>
      <c r="AD1132" s="30">
        <v>1</v>
      </c>
      <c r="AE1132" s="30">
        <v>0</v>
      </c>
      <c r="AF1132" s="46" t="str">
        <f>IFERROR(VLOOKUP(U1132,Acronym!$A:$B, 2, FALSE), "Ot")</f>
        <v>SE</v>
      </c>
      <c r="AG1132" s="47" t="s">
        <v>715</v>
      </c>
      <c r="AH1132" s="46" t="str">
        <f>VLOOKUP(AG1132,Acronym!$A:$B,2, FALSE)</f>
        <v>TH</v>
      </c>
      <c r="AI1132" s="47" t="s">
        <v>446</v>
      </c>
      <c r="AJ1132" s="47" t="s">
        <v>3417</v>
      </c>
    </row>
    <row r="1133" spans="1:36">
      <c r="A1133" s="30">
        <v>17462415</v>
      </c>
      <c r="B1133" s="31" t="s">
        <v>421</v>
      </c>
      <c r="C1133" s="39" t="s">
        <v>12921</v>
      </c>
      <c r="D1133" s="30">
        <v>1626350</v>
      </c>
      <c r="E1133" s="39" t="s">
        <v>1887</v>
      </c>
      <c r="F1133" s="50">
        <v>40657</v>
      </c>
      <c r="G1133" s="32">
        <v>10000</v>
      </c>
      <c r="H1133" s="31" t="s">
        <v>424</v>
      </c>
      <c r="I1133" s="31" t="s">
        <v>425</v>
      </c>
      <c r="J1133" s="32">
        <v>10000</v>
      </c>
      <c r="K1133" s="32">
        <v>10000</v>
      </c>
      <c r="L1133" s="50">
        <v>40695</v>
      </c>
      <c r="M1133" s="31" t="s">
        <v>280</v>
      </c>
      <c r="N1133" s="31" t="s">
        <v>789</v>
      </c>
      <c r="O1133" s="31" t="s">
        <v>789</v>
      </c>
      <c r="P1133" s="39" t="s">
        <v>422</v>
      </c>
      <c r="Q1133" s="39" t="s">
        <v>555</v>
      </c>
      <c r="R1133" s="41" t="s">
        <v>542</v>
      </c>
      <c r="S1133" s="31">
        <v>1</v>
      </c>
      <c r="T1133" s="39" t="s">
        <v>283</v>
      </c>
      <c r="U1133" s="39" t="s">
        <v>446</v>
      </c>
      <c r="V1133" s="39" t="s">
        <v>308</v>
      </c>
      <c r="W1133" s="39" t="s">
        <v>55</v>
      </c>
      <c r="X1133" s="42" t="s">
        <v>55</v>
      </c>
      <c r="Y1133" s="50">
        <v>40701</v>
      </c>
      <c r="Z1133" s="30" t="s">
        <v>556</v>
      </c>
      <c r="AA1133" s="31">
        <v>1</v>
      </c>
      <c r="AB1133" s="33" t="s">
        <v>282</v>
      </c>
      <c r="AC1133" s="48">
        <v>5</v>
      </c>
      <c r="AD1133" s="30">
        <v>1</v>
      </c>
      <c r="AE1133" s="30">
        <v>0</v>
      </c>
      <c r="AF1133" s="46" t="str">
        <f>IFERROR(VLOOKUP(U1133,Acronym!$A:$B, 2, FALSE), "Ot")</f>
        <v>SE</v>
      </c>
      <c r="AG1133" s="47" t="s">
        <v>715</v>
      </c>
      <c r="AH1133" s="46" t="str">
        <f>VLOOKUP(AG1133,Acronym!$A:$B,2, FALSE)</f>
        <v>TH</v>
      </c>
      <c r="AI1133" s="47" t="s">
        <v>446</v>
      </c>
      <c r="AJ1133" s="47" t="s">
        <v>3418</v>
      </c>
    </row>
    <row r="1134" spans="1:36">
      <c r="A1134" s="30">
        <v>17462540</v>
      </c>
      <c r="B1134" s="31" t="s">
        <v>421</v>
      </c>
      <c r="C1134" s="39" t="s">
        <v>12922</v>
      </c>
      <c r="D1134" s="30">
        <v>17462532</v>
      </c>
      <c r="E1134" s="39" t="s">
        <v>1888</v>
      </c>
      <c r="F1134" s="50">
        <v>40661</v>
      </c>
      <c r="G1134" s="32">
        <v>200000</v>
      </c>
      <c r="H1134" s="31" t="s">
        <v>177</v>
      </c>
      <c r="I1134" s="31" t="s">
        <v>174</v>
      </c>
      <c r="J1134" s="32">
        <v>0</v>
      </c>
      <c r="K1134" s="32">
        <v>0</v>
      </c>
      <c r="L1134" s="50">
        <v>40668</v>
      </c>
      <c r="M1134" s="31" t="s">
        <v>280</v>
      </c>
      <c r="N1134" s="31" t="s">
        <v>789</v>
      </c>
      <c r="O1134" s="31" t="s">
        <v>789</v>
      </c>
      <c r="P1134" s="39" t="s">
        <v>422</v>
      </c>
      <c r="Q1134" s="39" t="s">
        <v>555</v>
      </c>
      <c r="R1134" s="41" t="s">
        <v>179</v>
      </c>
      <c r="S1134" s="31" t="s">
        <v>421</v>
      </c>
      <c r="T1134" s="39" t="s">
        <v>283</v>
      </c>
      <c r="U1134" s="39" t="s">
        <v>446</v>
      </c>
      <c r="V1134" s="39" t="s">
        <v>214</v>
      </c>
      <c r="W1134" s="39" t="s">
        <v>211</v>
      </c>
      <c r="X1134" s="42" t="s">
        <v>214</v>
      </c>
      <c r="Y1134" s="50" t="s">
        <v>421</v>
      </c>
      <c r="Z1134" s="30" t="s">
        <v>556</v>
      </c>
      <c r="AA1134" s="31">
        <v>0</v>
      </c>
      <c r="AB1134" s="33" t="s">
        <v>284</v>
      </c>
      <c r="AC1134" s="48">
        <v>1</v>
      </c>
      <c r="AD1134" s="30">
        <v>1</v>
      </c>
      <c r="AE1134" s="30">
        <v>1</v>
      </c>
      <c r="AF1134" s="46" t="str">
        <f>IFERROR(VLOOKUP(U1134,Acronym!$A:$B, 2, FALSE), "Ot")</f>
        <v>SE</v>
      </c>
      <c r="AG1134" s="47" t="s">
        <v>715</v>
      </c>
      <c r="AH1134" s="46" t="str">
        <f>VLOOKUP(AG1134,Acronym!$A:$B,2, FALSE)</f>
        <v>TH</v>
      </c>
      <c r="AI1134" s="47" t="s">
        <v>446</v>
      </c>
      <c r="AJ1134" s="47" t="s">
        <v>3419</v>
      </c>
    </row>
    <row r="1135" spans="1:36">
      <c r="A1135" s="30">
        <v>17462678</v>
      </c>
      <c r="B1135" s="31" t="s">
        <v>421</v>
      </c>
      <c r="C1135" s="39" t="s">
        <v>12923</v>
      </c>
      <c r="D1135" s="30">
        <v>17462671</v>
      </c>
      <c r="E1135" s="39" t="s">
        <v>1889</v>
      </c>
      <c r="F1135" s="50">
        <v>40660</v>
      </c>
      <c r="G1135" s="32">
        <v>2140</v>
      </c>
      <c r="H1135" s="31" t="s">
        <v>177</v>
      </c>
      <c r="I1135" s="31" t="s">
        <v>174</v>
      </c>
      <c r="J1135" s="32">
        <v>0</v>
      </c>
      <c r="K1135" s="32">
        <v>0</v>
      </c>
      <c r="L1135" s="50">
        <v>40669</v>
      </c>
      <c r="M1135" s="31" t="s">
        <v>280</v>
      </c>
      <c r="N1135" s="31" t="s">
        <v>789</v>
      </c>
      <c r="O1135" s="31" t="s">
        <v>789</v>
      </c>
      <c r="P1135" s="39" t="s">
        <v>422</v>
      </c>
      <c r="Q1135" s="39" t="s">
        <v>555</v>
      </c>
      <c r="R1135" s="41" t="s">
        <v>542</v>
      </c>
      <c r="S1135" s="31" t="s">
        <v>421</v>
      </c>
      <c r="T1135" s="39" t="s">
        <v>283</v>
      </c>
      <c r="U1135" s="39" t="s">
        <v>430</v>
      </c>
      <c r="V1135" s="39" t="s">
        <v>678</v>
      </c>
      <c r="W1135" s="39" t="s">
        <v>490</v>
      </c>
      <c r="X1135" s="42" t="s">
        <v>12</v>
      </c>
      <c r="Y1135" s="50" t="s">
        <v>421</v>
      </c>
      <c r="Z1135" s="30" t="s">
        <v>557</v>
      </c>
      <c r="AA1135" s="31">
        <v>0</v>
      </c>
      <c r="AB1135" s="33" t="s">
        <v>282</v>
      </c>
      <c r="AC1135" s="48">
        <v>1</v>
      </c>
      <c r="AD1135" s="30">
        <v>1</v>
      </c>
      <c r="AE1135" s="30">
        <v>1</v>
      </c>
      <c r="AF1135" s="46" t="str">
        <f>IFERROR(VLOOKUP(U1135,Acronym!$A:$B, 2, FALSE), "Ot")</f>
        <v>Y</v>
      </c>
      <c r="AG1135" s="47" t="s">
        <v>721</v>
      </c>
      <c r="AH1135" s="46" t="str">
        <f>VLOOKUP(AG1135,Acronym!$A:$B,2, FALSE)</f>
        <v>NA</v>
      </c>
      <c r="AI1135" s="47" t="s">
        <v>720</v>
      </c>
      <c r="AJ1135" s="47" t="s">
        <v>3420</v>
      </c>
    </row>
    <row r="1136" spans="1:36">
      <c r="A1136" s="30">
        <v>17462755</v>
      </c>
      <c r="B1136" s="31" t="s">
        <v>421</v>
      </c>
      <c r="C1136" s="39" t="s">
        <v>12924</v>
      </c>
      <c r="D1136" s="30">
        <v>1388154</v>
      </c>
      <c r="E1136" s="39" t="s">
        <v>3941</v>
      </c>
      <c r="F1136" s="50">
        <v>40654</v>
      </c>
      <c r="G1136" s="32">
        <v>220000</v>
      </c>
      <c r="H1136" s="31" t="s">
        <v>424</v>
      </c>
      <c r="I1136" s="31" t="s">
        <v>425</v>
      </c>
      <c r="J1136" s="32">
        <v>220000</v>
      </c>
      <c r="K1136" s="32">
        <v>220000</v>
      </c>
      <c r="L1136" s="50">
        <v>40737</v>
      </c>
      <c r="M1136" s="31" t="s">
        <v>3874</v>
      </c>
      <c r="N1136" s="31" t="s">
        <v>789</v>
      </c>
      <c r="O1136" s="31" t="s">
        <v>789</v>
      </c>
      <c r="P1136" s="39" t="s">
        <v>422</v>
      </c>
      <c r="Q1136" s="39" t="s">
        <v>555</v>
      </c>
      <c r="R1136" s="41" t="s">
        <v>541</v>
      </c>
      <c r="S1136" s="31">
        <v>1</v>
      </c>
      <c r="T1136" s="39" t="s">
        <v>283</v>
      </c>
      <c r="U1136" s="39" t="s">
        <v>435</v>
      </c>
      <c r="V1136" s="39" t="s">
        <v>115</v>
      </c>
      <c r="W1136" s="39" t="s">
        <v>435</v>
      </c>
      <c r="X1136" s="42" t="s">
        <v>114</v>
      </c>
      <c r="Y1136" s="50">
        <v>40764</v>
      </c>
      <c r="Z1136" s="30" t="s">
        <v>556</v>
      </c>
      <c r="AA1136" s="31">
        <v>1</v>
      </c>
      <c r="AB1136" s="33" t="s">
        <v>284</v>
      </c>
      <c r="AC1136" s="48">
        <v>12</v>
      </c>
      <c r="AD1136" s="30">
        <v>1</v>
      </c>
      <c r="AE1136" s="30">
        <v>0</v>
      </c>
      <c r="AF1136" s="46" t="str">
        <f>IFERROR(VLOOKUP(U1136,Acronym!$A:$B, 2, FALSE), "Ot")</f>
        <v>WM</v>
      </c>
      <c r="AG1136" s="47" t="s">
        <v>722</v>
      </c>
      <c r="AH1136" s="46" t="str">
        <f>VLOOKUP(AG1136,Acronym!$A:$B,2, FALSE)</f>
        <v>DA</v>
      </c>
      <c r="AI1136" s="47" t="s">
        <v>435</v>
      </c>
      <c r="AJ1136" s="47" t="s">
        <v>3942</v>
      </c>
    </row>
    <row r="1137" spans="1:36">
      <c r="A1137" s="30">
        <v>17462868</v>
      </c>
      <c r="B1137" s="31" t="s">
        <v>421</v>
      </c>
      <c r="C1137" s="39" t="s">
        <v>12925</v>
      </c>
      <c r="D1137" s="30">
        <v>15999498</v>
      </c>
      <c r="E1137" s="39" t="s">
        <v>1890</v>
      </c>
      <c r="F1137" s="50">
        <v>40660</v>
      </c>
      <c r="G1137" s="32">
        <v>8240</v>
      </c>
      <c r="H1137" s="31" t="s">
        <v>177</v>
      </c>
      <c r="I1137" s="31" t="s">
        <v>174</v>
      </c>
      <c r="J1137" s="32">
        <v>0</v>
      </c>
      <c r="K1137" s="32">
        <v>0</v>
      </c>
      <c r="L1137" s="50">
        <v>40674</v>
      </c>
      <c r="M1137" s="31" t="s">
        <v>280</v>
      </c>
      <c r="N1137" s="31" t="s">
        <v>789</v>
      </c>
      <c r="O1137" s="31" t="s">
        <v>789</v>
      </c>
      <c r="P1137" s="39" t="s">
        <v>422</v>
      </c>
      <c r="Q1137" s="39" t="s">
        <v>555</v>
      </c>
      <c r="R1137" s="41" t="s">
        <v>542</v>
      </c>
      <c r="S1137" s="31" t="s">
        <v>421</v>
      </c>
      <c r="T1137" s="39" t="s">
        <v>283</v>
      </c>
      <c r="U1137" s="39" t="s">
        <v>434</v>
      </c>
      <c r="V1137" s="39" t="s">
        <v>661</v>
      </c>
      <c r="W1137" s="39" t="s">
        <v>514</v>
      </c>
      <c r="X1137" s="42" t="s">
        <v>514</v>
      </c>
      <c r="Y1137" s="50" t="s">
        <v>421</v>
      </c>
      <c r="Z1137" s="30" t="s">
        <v>557</v>
      </c>
      <c r="AA1137" s="31">
        <v>0</v>
      </c>
      <c r="AB1137" s="33" t="s">
        <v>282</v>
      </c>
      <c r="AC1137" s="48">
        <v>2</v>
      </c>
      <c r="AD1137" s="30">
        <v>1</v>
      </c>
      <c r="AE1137" s="30">
        <v>1</v>
      </c>
      <c r="AF1137" s="46" t="str">
        <f>IFERROR(VLOOKUP(U1137,Acronym!$A:$B, 2, FALSE), "Ot")</f>
        <v>EM</v>
      </c>
      <c r="AG1137" s="47" t="s">
        <v>717</v>
      </c>
      <c r="AH1137" s="46" t="str">
        <f>VLOOKUP(AG1137,Acronym!$A:$B,2, FALSE)</f>
        <v>CA</v>
      </c>
      <c r="AI1137" s="47" t="s">
        <v>434</v>
      </c>
      <c r="AJ1137" s="47" t="s">
        <v>3421</v>
      </c>
    </row>
    <row r="1138" spans="1:36">
      <c r="A1138" s="30">
        <v>17462954</v>
      </c>
      <c r="B1138" s="31" t="s">
        <v>421</v>
      </c>
      <c r="C1138" s="39" t="s">
        <v>12926</v>
      </c>
      <c r="D1138" s="30">
        <v>16425983</v>
      </c>
      <c r="E1138" s="39" t="s">
        <v>786</v>
      </c>
      <c r="F1138" s="50">
        <v>40658</v>
      </c>
      <c r="G1138" s="32">
        <v>9719</v>
      </c>
      <c r="H1138" s="31" t="s">
        <v>424</v>
      </c>
      <c r="I1138" s="31" t="s">
        <v>174</v>
      </c>
      <c r="J1138" s="32">
        <v>9719</v>
      </c>
      <c r="K1138" s="32">
        <v>0</v>
      </c>
      <c r="L1138" s="50">
        <v>40694</v>
      </c>
      <c r="M1138" s="31" t="s">
        <v>280</v>
      </c>
      <c r="N1138" s="31" t="s">
        <v>789</v>
      </c>
      <c r="O1138" s="31" t="s">
        <v>789</v>
      </c>
      <c r="P1138" s="39" t="s">
        <v>422</v>
      </c>
      <c r="Q1138" s="39" t="s">
        <v>555</v>
      </c>
      <c r="R1138" s="41" t="s">
        <v>542</v>
      </c>
      <c r="S1138" s="31" t="s">
        <v>421</v>
      </c>
      <c r="T1138" s="39" t="s">
        <v>283</v>
      </c>
      <c r="U1138" s="39" t="s">
        <v>423</v>
      </c>
      <c r="V1138" s="39" t="s">
        <v>489</v>
      </c>
      <c r="W1138" s="39" t="s">
        <v>175</v>
      </c>
      <c r="X1138" s="42" t="s">
        <v>270</v>
      </c>
      <c r="Y1138" s="50" t="s">
        <v>421</v>
      </c>
      <c r="Z1138" s="30" t="s">
        <v>556</v>
      </c>
      <c r="AA1138" s="31">
        <v>0</v>
      </c>
      <c r="AB1138" s="33" t="s">
        <v>282</v>
      </c>
      <c r="AC1138" s="48">
        <v>5</v>
      </c>
      <c r="AD1138" s="30">
        <v>1</v>
      </c>
      <c r="AE1138" s="30">
        <v>0</v>
      </c>
      <c r="AF1138" s="46" t="str">
        <f>IFERROR(VLOOKUP(U1138,Acronym!$A:$B, 2, FALSE), "Ot")</f>
        <v>L</v>
      </c>
      <c r="AG1138" s="47" t="s">
        <v>722</v>
      </c>
      <c r="AH1138" s="46" t="str">
        <f>VLOOKUP(AG1138,Acronym!$A:$B,2, FALSE)</f>
        <v>DA</v>
      </c>
      <c r="AI1138" s="47" t="s">
        <v>423</v>
      </c>
      <c r="AJ1138" s="47" t="s">
        <v>3422</v>
      </c>
    </row>
    <row r="1139" spans="1:36">
      <c r="A1139" s="30">
        <v>17463078</v>
      </c>
      <c r="B1139" s="31" t="s">
        <v>421</v>
      </c>
      <c r="C1139" s="39" t="s">
        <v>12927</v>
      </c>
      <c r="D1139" s="30">
        <v>16947321</v>
      </c>
      <c r="E1139" s="39" t="s">
        <v>1091</v>
      </c>
      <c r="F1139" s="50">
        <v>40659</v>
      </c>
      <c r="G1139" s="32">
        <v>9500</v>
      </c>
      <c r="H1139" s="31" t="s">
        <v>177</v>
      </c>
      <c r="I1139" s="31" t="s">
        <v>174</v>
      </c>
      <c r="J1139" s="32">
        <v>0</v>
      </c>
      <c r="K1139" s="32">
        <v>0</v>
      </c>
      <c r="L1139" s="50">
        <v>40666</v>
      </c>
      <c r="M1139" s="31" t="s">
        <v>280</v>
      </c>
      <c r="N1139" s="31" t="s">
        <v>789</v>
      </c>
      <c r="O1139" s="31" t="s">
        <v>789</v>
      </c>
      <c r="P1139" s="39" t="s">
        <v>422</v>
      </c>
      <c r="Q1139" s="39" t="s">
        <v>555</v>
      </c>
      <c r="R1139" s="41" t="s">
        <v>542</v>
      </c>
      <c r="S1139" s="31" t="s">
        <v>421</v>
      </c>
      <c r="T1139" s="39" t="s">
        <v>283</v>
      </c>
      <c r="U1139" s="39" t="s">
        <v>423</v>
      </c>
      <c r="V1139" s="39" t="s">
        <v>489</v>
      </c>
      <c r="W1139" s="39" t="s">
        <v>175</v>
      </c>
      <c r="X1139" s="42" t="s">
        <v>270</v>
      </c>
      <c r="Y1139" s="50" t="s">
        <v>421</v>
      </c>
      <c r="Z1139" s="30" t="s">
        <v>557</v>
      </c>
      <c r="AA1139" s="31">
        <v>0</v>
      </c>
      <c r="AB1139" s="33" t="s">
        <v>282</v>
      </c>
      <c r="AC1139" s="48">
        <v>1</v>
      </c>
      <c r="AD1139" s="30">
        <v>1</v>
      </c>
      <c r="AE1139" s="30">
        <v>1</v>
      </c>
      <c r="AF1139" s="46" t="str">
        <f>IFERROR(VLOOKUP(U1139,Acronym!$A:$B, 2, FALSE), "Ot")</f>
        <v>L</v>
      </c>
      <c r="AG1139" s="47" t="s">
        <v>714</v>
      </c>
      <c r="AH1139" s="46" t="str">
        <f>VLOOKUP(AG1139,Acronym!$A:$B,2, FALSE)</f>
        <v>VA</v>
      </c>
      <c r="AI1139" s="47" t="s">
        <v>423</v>
      </c>
      <c r="AJ1139" s="47" t="s">
        <v>3423</v>
      </c>
    </row>
    <row r="1140" spans="1:36">
      <c r="A1140" s="30">
        <v>17463179</v>
      </c>
      <c r="B1140" s="31" t="s">
        <v>421</v>
      </c>
      <c r="C1140" s="39" t="s">
        <v>12928</v>
      </c>
      <c r="D1140" s="30">
        <v>9802530</v>
      </c>
      <c r="E1140" s="39" t="s">
        <v>1891</v>
      </c>
      <c r="F1140" s="50">
        <v>40660</v>
      </c>
      <c r="G1140" s="32">
        <v>10000</v>
      </c>
      <c r="H1140" s="31" t="s">
        <v>424</v>
      </c>
      <c r="I1140" s="31" t="s">
        <v>425</v>
      </c>
      <c r="J1140" s="32">
        <v>10000</v>
      </c>
      <c r="K1140" s="32">
        <v>10000</v>
      </c>
      <c r="L1140" s="50">
        <v>40694</v>
      </c>
      <c r="M1140" s="31" t="s">
        <v>280</v>
      </c>
      <c r="N1140" s="31" t="s">
        <v>789</v>
      </c>
      <c r="O1140" s="31" t="s">
        <v>789</v>
      </c>
      <c r="P1140" s="39" t="s">
        <v>422</v>
      </c>
      <c r="Q1140" s="39" t="s">
        <v>555</v>
      </c>
      <c r="R1140" s="41" t="s">
        <v>542</v>
      </c>
      <c r="S1140" s="31">
        <v>1</v>
      </c>
      <c r="T1140" s="39" t="s">
        <v>281</v>
      </c>
      <c r="U1140" s="39" t="s">
        <v>435</v>
      </c>
      <c r="V1140" s="39" t="s">
        <v>694</v>
      </c>
      <c r="W1140" s="39" t="s">
        <v>435</v>
      </c>
      <c r="X1140" s="42" t="s">
        <v>693</v>
      </c>
      <c r="Y1140" s="50">
        <v>40709</v>
      </c>
      <c r="Z1140" s="30" t="s">
        <v>556</v>
      </c>
      <c r="AA1140" s="31">
        <v>1</v>
      </c>
      <c r="AB1140" s="33" t="s">
        <v>282</v>
      </c>
      <c r="AC1140" s="48">
        <v>5</v>
      </c>
      <c r="AD1140" s="30">
        <v>1</v>
      </c>
      <c r="AE1140" s="30">
        <v>0</v>
      </c>
      <c r="AF1140" s="46" t="str">
        <f>IFERROR(VLOOKUP(U1140,Acronym!$A:$B, 2, FALSE), "Ot")</f>
        <v>WM</v>
      </c>
      <c r="AG1140" s="47" t="s">
        <v>722</v>
      </c>
      <c r="AH1140" s="46" t="str">
        <f>VLOOKUP(AG1140,Acronym!$A:$B,2, FALSE)</f>
        <v>DA</v>
      </c>
      <c r="AI1140" s="47" t="s">
        <v>435</v>
      </c>
      <c r="AJ1140" s="47" t="s">
        <v>3424</v>
      </c>
    </row>
    <row r="1141" spans="1:36">
      <c r="A1141" s="30">
        <v>17463992</v>
      </c>
      <c r="B1141" s="31" t="s">
        <v>421</v>
      </c>
      <c r="C1141" s="39" t="s">
        <v>12929</v>
      </c>
      <c r="D1141" s="30">
        <v>11353145</v>
      </c>
      <c r="E1141" s="39" t="s">
        <v>1892</v>
      </c>
      <c r="F1141" s="50">
        <v>40657</v>
      </c>
      <c r="G1141" s="32">
        <v>5500</v>
      </c>
      <c r="H1141" s="31" t="s">
        <v>424</v>
      </c>
      <c r="I1141" s="31" t="s">
        <v>425</v>
      </c>
      <c r="J1141" s="32">
        <v>5500</v>
      </c>
      <c r="K1141" s="32">
        <v>5500</v>
      </c>
      <c r="L1141" s="50">
        <v>40694</v>
      </c>
      <c r="M1141" s="31" t="s">
        <v>280</v>
      </c>
      <c r="N1141" s="31" t="s">
        <v>789</v>
      </c>
      <c r="O1141" s="31" t="s">
        <v>789</v>
      </c>
      <c r="P1141" s="39" t="s">
        <v>422</v>
      </c>
      <c r="Q1141" s="39" t="s">
        <v>555</v>
      </c>
      <c r="R1141" s="41" t="s">
        <v>542</v>
      </c>
      <c r="S1141" s="31">
        <v>1</v>
      </c>
      <c r="T1141" s="39" t="s">
        <v>283</v>
      </c>
      <c r="U1141" s="39" t="s">
        <v>431</v>
      </c>
      <c r="V1141" s="39" t="s">
        <v>734</v>
      </c>
      <c r="W1141" s="39" t="s">
        <v>335</v>
      </c>
      <c r="X1141" s="42" t="s">
        <v>337</v>
      </c>
      <c r="Y1141" s="50">
        <v>40723</v>
      </c>
      <c r="Z1141" s="30" t="s">
        <v>556</v>
      </c>
      <c r="AA1141" s="31">
        <v>1</v>
      </c>
      <c r="AB1141" s="33" t="s">
        <v>282</v>
      </c>
      <c r="AC1141" s="48">
        <v>5</v>
      </c>
      <c r="AD1141" s="30">
        <v>1</v>
      </c>
      <c r="AE1141" s="30">
        <v>0</v>
      </c>
      <c r="AF1141" s="46" t="str">
        <f>IFERROR(VLOOKUP(U1141,Acronym!$A:$B, 2, FALSE), "Ot")</f>
        <v>NE</v>
      </c>
      <c r="AG1141" s="47" t="s">
        <v>716</v>
      </c>
      <c r="AH1141" s="46" t="str">
        <f>VLOOKUP(AG1141,Acronym!$A:$B,2, FALSE)</f>
        <v>MU</v>
      </c>
      <c r="AI1141" s="47" t="s">
        <v>431</v>
      </c>
      <c r="AJ1141" s="47" t="s">
        <v>3425</v>
      </c>
    </row>
    <row r="1142" spans="1:36">
      <c r="A1142" s="30">
        <v>17464076</v>
      </c>
      <c r="B1142" s="31" t="s">
        <v>421</v>
      </c>
      <c r="C1142" s="39" t="s">
        <v>12930</v>
      </c>
      <c r="D1142" s="30">
        <v>17464074</v>
      </c>
      <c r="E1142" s="39" t="s">
        <v>1893</v>
      </c>
      <c r="F1142" s="50">
        <v>40660</v>
      </c>
      <c r="G1142" s="32">
        <v>6175</v>
      </c>
      <c r="H1142" s="31" t="s">
        <v>424</v>
      </c>
      <c r="I1142" s="31" t="s">
        <v>425</v>
      </c>
      <c r="J1142" s="32">
        <v>6175</v>
      </c>
      <c r="K1142" s="32">
        <v>6175</v>
      </c>
      <c r="L1142" s="50">
        <v>40694</v>
      </c>
      <c r="M1142" s="31" t="s">
        <v>280</v>
      </c>
      <c r="N1142" s="31" t="s">
        <v>789</v>
      </c>
      <c r="O1142" s="31" t="s">
        <v>789</v>
      </c>
      <c r="P1142" s="39" t="s">
        <v>422</v>
      </c>
      <c r="Q1142" s="39" t="s">
        <v>555</v>
      </c>
      <c r="R1142" s="41" t="s">
        <v>542</v>
      </c>
      <c r="S1142" s="31">
        <v>1</v>
      </c>
      <c r="T1142" s="39" t="s">
        <v>281</v>
      </c>
      <c r="U1142" s="39" t="s">
        <v>431</v>
      </c>
      <c r="V1142" s="39" t="s">
        <v>296</v>
      </c>
      <c r="W1142" s="39" t="s">
        <v>550</v>
      </c>
      <c r="X1142" s="42" t="s">
        <v>550</v>
      </c>
      <c r="Y1142" s="50">
        <v>40707</v>
      </c>
      <c r="Z1142" s="30" t="s">
        <v>557</v>
      </c>
      <c r="AA1142" s="31">
        <v>1</v>
      </c>
      <c r="AB1142" s="33" t="s">
        <v>282</v>
      </c>
      <c r="AC1142" s="48">
        <v>5</v>
      </c>
      <c r="AD1142" s="30">
        <v>1</v>
      </c>
      <c r="AE1142" s="30">
        <v>0</v>
      </c>
      <c r="AF1142" s="46" t="str">
        <f>IFERROR(VLOOKUP(U1142,Acronym!$A:$B, 2, FALSE), "Ot")</f>
        <v>NE</v>
      </c>
      <c r="AG1142" s="47" t="s">
        <v>718</v>
      </c>
      <c r="AH1142" s="46" t="str">
        <f>VLOOKUP(AG1142,Acronym!$A:$B,2, FALSE)</f>
        <v>LI</v>
      </c>
      <c r="AI1142" s="47" t="s">
        <v>431</v>
      </c>
      <c r="AJ1142" s="47" t="s">
        <v>3426</v>
      </c>
    </row>
    <row r="1143" spans="1:36">
      <c r="A1143" s="30">
        <v>17464831</v>
      </c>
      <c r="B1143" s="31" t="s">
        <v>421</v>
      </c>
      <c r="C1143" s="39" t="s">
        <v>12931</v>
      </c>
      <c r="D1143" s="30">
        <v>9689196</v>
      </c>
      <c r="E1143" s="39" t="s">
        <v>1894</v>
      </c>
      <c r="F1143" s="50">
        <v>40660</v>
      </c>
      <c r="G1143" s="32">
        <v>9980</v>
      </c>
      <c r="H1143" s="31" t="s">
        <v>424</v>
      </c>
      <c r="I1143" s="31" t="s">
        <v>425</v>
      </c>
      <c r="J1143" s="32">
        <v>9980</v>
      </c>
      <c r="K1143" s="32">
        <v>9980</v>
      </c>
      <c r="L1143" s="50">
        <v>40695</v>
      </c>
      <c r="M1143" s="31" t="s">
        <v>280</v>
      </c>
      <c r="N1143" s="31" t="s">
        <v>789</v>
      </c>
      <c r="O1143" s="31" t="s">
        <v>789</v>
      </c>
      <c r="P1143" s="39" t="s">
        <v>422</v>
      </c>
      <c r="Q1143" s="39" t="s">
        <v>555</v>
      </c>
      <c r="R1143" s="41" t="s">
        <v>542</v>
      </c>
      <c r="S1143" s="31">
        <v>1</v>
      </c>
      <c r="T1143" s="39" t="s">
        <v>281</v>
      </c>
      <c r="U1143" s="39" t="s">
        <v>446</v>
      </c>
      <c r="V1143" s="39" t="s">
        <v>155</v>
      </c>
      <c r="W1143" s="39" t="s">
        <v>55</v>
      </c>
      <c r="X1143" s="42" t="s">
        <v>55</v>
      </c>
      <c r="Y1143" s="50">
        <v>40703</v>
      </c>
      <c r="Z1143" s="30" t="s">
        <v>556</v>
      </c>
      <c r="AA1143" s="31">
        <v>1</v>
      </c>
      <c r="AB1143" s="33" t="s">
        <v>282</v>
      </c>
      <c r="AC1143" s="48">
        <v>5</v>
      </c>
      <c r="AD1143" s="30">
        <v>1</v>
      </c>
      <c r="AE1143" s="30">
        <v>0</v>
      </c>
      <c r="AF1143" s="46" t="str">
        <f>IFERROR(VLOOKUP(U1143,Acronym!$A:$B, 2, FALSE), "Ot")</f>
        <v>SE</v>
      </c>
      <c r="AG1143" s="47" t="s">
        <v>714</v>
      </c>
      <c r="AH1143" s="46" t="str">
        <f>VLOOKUP(AG1143,Acronym!$A:$B,2, FALSE)</f>
        <v>VA</v>
      </c>
      <c r="AI1143" s="47" t="s">
        <v>446</v>
      </c>
      <c r="AJ1143" s="47" t="s">
        <v>3427</v>
      </c>
    </row>
    <row r="1144" spans="1:36">
      <c r="A1144" s="30">
        <v>17464917</v>
      </c>
      <c r="B1144" s="31" t="s">
        <v>421</v>
      </c>
      <c r="C1144" s="39" t="s">
        <v>12932</v>
      </c>
      <c r="D1144" s="30">
        <v>9976699</v>
      </c>
      <c r="E1144" s="39" t="s">
        <v>1895</v>
      </c>
      <c r="F1144" s="50">
        <v>40660</v>
      </c>
      <c r="G1144" s="32">
        <v>7000</v>
      </c>
      <c r="H1144" s="31" t="s">
        <v>424</v>
      </c>
      <c r="I1144" s="31" t="s">
        <v>425</v>
      </c>
      <c r="J1144" s="32">
        <v>7000</v>
      </c>
      <c r="K1144" s="32">
        <v>7000</v>
      </c>
      <c r="L1144" s="50">
        <v>40694</v>
      </c>
      <c r="M1144" s="31" t="s">
        <v>280</v>
      </c>
      <c r="N1144" s="31" t="s">
        <v>789</v>
      </c>
      <c r="O1144" s="31" t="s">
        <v>789</v>
      </c>
      <c r="P1144" s="39" t="s">
        <v>422</v>
      </c>
      <c r="Q1144" s="39" t="s">
        <v>555</v>
      </c>
      <c r="R1144" s="41" t="s">
        <v>542</v>
      </c>
      <c r="S1144" s="31">
        <v>1</v>
      </c>
      <c r="T1144" s="39" t="s">
        <v>283</v>
      </c>
      <c r="U1144" s="39" t="s">
        <v>430</v>
      </c>
      <c r="V1144" s="39" t="s">
        <v>492</v>
      </c>
      <c r="W1144" s="39" t="s">
        <v>490</v>
      </c>
      <c r="X1144" s="42" t="s">
        <v>491</v>
      </c>
      <c r="Y1144" s="50">
        <v>40702</v>
      </c>
      <c r="Z1144" s="30" t="s">
        <v>557</v>
      </c>
      <c r="AA1144" s="31">
        <v>1</v>
      </c>
      <c r="AB1144" s="33" t="s">
        <v>282</v>
      </c>
      <c r="AC1144" s="48">
        <v>5</v>
      </c>
      <c r="AD1144" s="30">
        <v>1</v>
      </c>
      <c r="AE1144" s="30">
        <v>0</v>
      </c>
      <c r="AF1144" s="46" t="str">
        <f>IFERROR(VLOOKUP(U1144,Acronym!$A:$B, 2, FALSE), "Ot")</f>
        <v>Y</v>
      </c>
      <c r="AG1144" s="47" t="s">
        <v>714</v>
      </c>
      <c r="AH1144" s="46" t="str">
        <f>VLOOKUP(AG1144,Acronym!$A:$B,2, FALSE)</f>
        <v>VA</v>
      </c>
      <c r="AI1144" s="47" t="s">
        <v>720</v>
      </c>
      <c r="AJ1144" s="47" t="s">
        <v>3428</v>
      </c>
    </row>
    <row r="1145" spans="1:36">
      <c r="A1145" s="30">
        <v>17467134</v>
      </c>
      <c r="B1145" s="31" t="s">
        <v>421</v>
      </c>
      <c r="C1145" s="39" t="s">
        <v>12933</v>
      </c>
      <c r="D1145" s="30">
        <v>1861265</v>
      </c>
      <c r="E1145" s="39" t="s">
        <v>1896</v>
      </c>
      <c r="F1145" s="50">
        <v>40660</v>
      </c>
      <c r="G1145" s="32">
        <v>5750</v>
      </c>
      <c r="H1145" s="31" t="s">
        <v>424</v>
      </c>
      <c r="I1145" s="31" t="s">
        <v>425</v>
      </c>
      <c r="J1145" s="32">
        <v>5750</v>
      </c>
      <c r="K1145" s="32">
        <v>5750</v>
      </c>
      <c r="L1145" s="50">
        <v>40694</v>
      </c>
      <c r="M1145" s="31" t="s">
        <v>280</v>
      </c>
      <c r="N1145" s="31" t="s">
        <v>789</v>
      </c>
      <c r="O1145" s="31" t="s">
        <v>789</v>
      </c>
      <c r="P1145" s="39" t="s">
        <v>422</v>
      </c>
      <c r="Q1145" s="39" t="s">
        <v>555</v>
      </c>
      <c r="R1145" s="41" t="s">
        <v>542</v>
      </c>
      <c r="S1145" s="31">
        <v>1</v>
      </c>
      <c r="T1145" s="39" t="s">
        <v>281</v>
      </c>
      <c r="U1145" s="39" t="s">
        <v>436</v>
      </c>
      <c r="V1145" s="39" t="s">
        <v>677</v>
      </c>
      <c r="W1145" s="39" t="s">
        <v>295</v>
      </c>
      <c r="X1145" s="42" t="s">
        <v>545</v>
      </c>
      <c r="Y1145" s="50">
        <v>40735</v>
      </c>
      <c r="Z1145" s="30" t="s">
        <v>556</v>
      </c>
      <c r="AA1145" s="31">
        <v>1</v>
      </c>
      <c r="AB1145" s="33" t="s">
        <v>282</v>
      </c>
      <c r="AC1145" s="48">
        <v>5</v>
      </c>
      <c r="AD1145" s="30">
        <v>1</v>
      </c>
      <c r="AE1145" s="30">
        <v>0</v>
      </c>
      <c r="AF1145" s="46" t="str">
        <f>IFERROR(VLOOKUP(U1145,Acronym!$A:$B, 2, FALSE), "Ot")</f>
        <v>SW</v>
      </c>
      <c r="AG1145" s="47" t="s">
        <v>716</v>
      </c>
      <c r="AH1145" s="46" t="str">
        <f>VLOOKUP(AG1145,Acronym!$A:$B,2, FALSE)</f>
        <v>MU</v>
      </c>
      <c r="AI1145" s="47" t="s">
        <v>436</v>
      </c>
      <c r="AJ1145" s="47" t="s">
        <v>3429</v>
      </c>
    </row>
    <row r="1146" spans="1:36">
      <c r="A1146" s="30">
        <v>17467263</v>
      </c>
      <c r="B1146" s="31" t="s">
        <v>421</v>
      </c>
      <c r="C1146" s="39" t="s">
        <v>12934</v>
      </c>
      <c r="D1146" s="30">
        <v>1863074</v>
      </c>
      <c r="E1146" s="39" t="s">
        <v>1897</v>
      </c>
      <c r="F1146" s="50">
        <v>40660</v>
      </c>
      <c r="G1146" s="32">
        <v>6890</v>
      </c>
      <c r="H1146" s="31" t="s">
        <v>424</v>
      </c>
      <c r="I1146" s="31" t="s">
        <v>425</v>
      </c>
      <c r="J1146" s="32">
        <v>6890</v>
      </c>
      <c r="K1146" s="32">
        <v>6890</v>
      </c>
      <c r="L1146" s="50">
        <v>40694</v>
      </c>
      <c r="M1146" s="31" t="s">
        <v>280</v>
      </c>
      <c r="N1146" s="31" t="s">
        <v>789</v>
      </c>
      <c r="O1146" s="31" t="s">
        <v>789</v>
      </c>
      <c r="P1146" s="39" t="s">
        <v>422</v>
      </c>
      <c r="Q1146" s="39" t="s">
        <v>555</v>
      </c>
      <c r="R1146" s="41" t="s">
        <v>542</v>
      </c>
      <c r="S1146" s="31">
        <v>3</v>
      </c>
      <c r="T1146" s="39" t="s">
        <v>281</v>
      </c>
      <c r="U1146" s="39" t="s">
        <v>426</v>
      </c>
      <c r="V1146" s="39" t="s">
        <v>30</v>
      </c>
      <c r="W1146" s="39" t="s">
        <v>287</v>
      </c>
      <c r="X1146" s="42" t="s">
        <v>428</v>
      </c>
      <c r="Y1146" s="50">
        <v>40701</v>
      </c>
      <c r="Z1146" s="30" t="s">
        <v>556</v>
      </c>
      <c r="AA1146" s="31">
        <v>1</v>
      </c>
      <c r="AB1146" s="33" t="s">
        <v>282</v>
      </c>
      <c r="AC1146" s="48">
        <v>5</v>
      </c>
      <c r="AD1146" s="30">
        <v>1</v>
      </c>
      <c r="AE1146" s="30">
        <v>0</v>
      </c>
      <c r="AF1146" s="46" t="str">
        <f>IFERROR(VLOOKUP(U1146,Acronym!$A:$B, 2, FALSE), "Ot")</f>
        <v>NW</v>
      </c>
      <c r="AG1146" s="47" t="s">
        <v>714</v>
      </c>
      <c r="AH1146" s="46" t="str">
        <f>VLOOKUP(AG1146,Acronym!$A:$B,2, FALSE)</f>
        <v>VA</v>
      </c>
      <c r="AI1146" s="47" t="s">
        <v>426</v>
      </c>
      <c r="AJ1146" s="47" t="s">
        <v>3430</v>
      </c>
    </row>
    <row r="1147" spans="1:36">
      <c r="A1147" s="30">
        <v>17467409</v>
      </c>
      <c r="B1147" s="31" t="s">
        <v>421</v>
      </c>
      <c r="C1147" s="39" t="s">
        <v>12935</v>
      </c>
      <c r="D1147" s="30">
        <v>17467407</v>
      </c>
      <c r="E1147" s="39" t="s">
        <v>1898</v>
      </c>
      <c r="F1147" s="50">
        <v>40660</v>
      </c>
      <c r="G1147" s="32">
        <v>14700</v>
      </c>
      <c r="H1147" s="31" t="s">
        <v>177</v>
      </c>
      <c r="I1147" s="31" t="s">
        <v>174</v>
      </c>
      <c r="J1147" s="32">
        <v>0</v>
      </c>
      <c r="K1147" s="32">
        <v>0</v>
      </c>
      <c r="L1147" s="50">
        <v>40667</v>
      </c>
      <c r="M1147" s="31" t="s">
        <v>280</v>
      </c>
      <c r="N1147" s="31" t="s">
        <v>789</v>
      </c>
      <c r="O1147" s="31" t="s">
        <v>789</v>
      </c>
      <c r="P1147" s="39" t="s">
        <v>422</v>
      </c>
      <c r="Q1147" s="39" t="s">
        <v>555</v>
      </c>
      <c r="R1147" s="41" t="s">
        <v>541</v>
      </c>
      <c r="S1147" s="31" t="s">
        <v>421</v>
      </c>
      <c r="T1147" s="39" t="s">
        <v>281</v>
      </c>
      <c r="U1147" s="39" t="s">
        <v>434</v>
      </c>
      <c r="V1147" s="39" t="s">
        <v>614</v>
      </c>
      <c r="W1147" s="39" t="s">
        <v>502</v>
      </c>
      <c r="X1147" s="42" t="s">
        <v>614</v>
      </c>
      <c r="Y1147" s="50" t="s">
        <v>421</v>
      </c>
      <c r="Z1147" s="30" t="s">
        <v>557</v>
      </c>
      <c r="AA1147" s="31">
        <v>0</v>
      </c>
      <c r="AB1147" s="33" t="s">
        <v>284</v>
      </c>
      <c r="AC1147" s="48">
        <v>1</v>
      </c>
      <c r="AD1147" s="30">
        <v>1</v>
      </c>
      <c r="AE1147" s="30">
        <v>1</v>
      </c>
      <c r="AF1147" s="46" t="str">
        <f>IFERROR(VLOOKUP(U1147,Acronym!$A:$B, 2, FALSE), "Ot")</f>
        <v>EM</v>
      </c>
      <c r="AG1147" s="47" t="s">
        <v>715</v>
      </c>
      <c r="AH1147" s="46" t="str">
        <f>VLOOKUP(AG1147,Acronym!$A:$B,2, FALSE)</f>
        <v>TH</v>
      </c>
      <c r="AI1147" s="47" t="s">
        <v>434</v>
      </c>
      <c r="AJ1147" s="47" t="s">
        <v>3431</v>
      </c>
    </row>
    <row r="1148" spans="1:36">
      <c r="A1148" s="30">
        <v>17467979</v>
      </c>
      <c r="B1148" s="31" t="s">
        <v>421</v>
      </c>
      <c r="C1148" s="39" t="s">
        <v>12936</v>
      </c>
      <c r="D1148" s="30">
        <v>12138051</v>
      </c>
      <c r="E1148" s="39" t="s">
        <v>779</v>
      </c>
      <c r="F1148" s="50">
        <v>40660</v>
      </c>
      <c r="G1148" s="32">
        <v>42323</v>
      </c>
      <c r="H1148" s="31" t="s">
        <v>424</v>
      </c>
      <c r="I1148" s="31" t="s">
        <v>174</v>
      </c>
      <c r="J1148" s="32">
        <v>42323</v>
      </c>
      <c r="K1148" s="32">
        <v>0</v>
      </c>
      <c r="L1148" s="50">
        <v>40737</v>
      </c>
      <c r="M1148" s="31" t="s">
        <v>3874</v>
      </c>
      <c r="N1148" s="31" t="s">
        <v>789</v>
      </c>
      <c r="O1148" s="31" t="s">
        <v>789</v>
      </c>
      <c r="P1148" s="39" t="s">
        <v>422</v>
      </c>
      <c r="Q1148" s="39" t="s">
        <v>555</v>
      </c>
      <c r="R1148" s="41" t="s">
        <v>541</v>
      </c>
      <c r="S1148" s="31" t="s">
        <v>421</v>
      </c>
      <c r="T1148" s="39" t="s">
        <v>283</v>
      </c>
      <c r="U1148" s="39" t="s">
        <v>423</v>
      </c>
      <c r="V1148" s="39" t="s">
        <v>354</v>
      </c>
      <c r="W1148" s="39" t="s">
        <v>175</v>
      </c>
      <c r="X1148" s="42" t="s">
        <v>353</v>
      </c>
      <c r="Y1148" s="50" t="s">
        <v>421</v>
      </c>
      <c r="Z1148" s="30" t="s">
        <v>557</v>
      </c>
      <c r="AA1148" s="31">
        <v>0</v>
      </c>
      <c r="AB1148" s="33" t="s">
        <v>284</v>
      </c>
      <c r="AC1148" s="48">
        <v>11</v>
      </c>
      <c r="AD1148" s="30">
        <v>1</v>
      </c>
      <c r="AE1148" s="30">
        <v>0</v>
      </c>
      <c r="AF1148" s="46" t="str">
        <f>IFERROR(VLOOKUP(U1148,Acronym!$A:$B, 2, FALSE), "Ot")</f>
        <v>L</v>
      </c>
      <c r="AG1148" s="47" t="s">
        <v>715</v>
      </c>
      <c r="AH1148" s="46" t="str">
        <f>VLOOKUP(AG1148,Acronym!$A:$B,2, FALSE)</f>
        <v>TH</v>
      </c>
      <c r="AI1148" s="47" t="s">
        <v>423</v>
      </c>
      <c r="AJ1148" s="47" t="s">
        <v>3943</v>
      </c>
    </row>
    <row r="1149" spans="1:36">
      <c r="A1149" s="30">
        <v>17468353</v>
      </c>
      <c r="B1149" s="31" t="s">
        <v>421</v>
      </c>
      <c r="C1149" s="39" t="s">
        <v>12937</v>
      </c>
      <c r="D1149" s="30">
        <v>17468351</v>
      </c>
      <c r="E1149" s="39" t="s">
        <v>1899</v>
      </c>
      <c r="F1149" s="50">
        <v>40661</v>
      </c>
      <c r="G1149" s="32">
        <v>8780</v>
      </c>
      <c r="H1149" s="31" t="s">
        <v>424</v>
      </c>
      <c r="I1149" s="31" t="s">
        <v>425</v>
      </c>
      <c r="J1149" s="32">
        <v>8780</v>
      </c>
      <c r="K1149" s="32">
        <v>8780</v>
      </c>
      <c r="L1149" s="50">
        <v>40701</v>
      </c>
      <c r="M1149" s="31" t="s">
        <v>280</v>
      </c>
      <c r="N1149" s="31" t="s">
        <v>789</v>
      </c>
      <c r="O1149" s="31" t="s">
        <v>789</v>
      </c>
      <c r="P1149" s="39" t="s">
        <v>422</v>
      </c>
      <c r="Q1149" s="39" t="s">
        <v>555</v>
      </c>
      <c r="R1149" s="41" t="s">
        <v>542</v>
      </c>
      <c r="S1149" s="31">
        <v>1</v>
      </c>
      <c r="T1149" s="39" t="s">
        <v>281</v>
      </c>
      <c r="U1149" s="39" t="s">
        <v>431</v>
      </c>
      <c r="V1149" s="39" t="s">
        <v>224</v>
      </c>
      <c r="W1149" s="39" t="s">
        <v>223</v>
      </c>
      <c r="X1149" s="42" t="s">
        <v>223</v>
      </c>
      <c r="Y1149" s="50">
        <v>40714</v>
      </c>
      <c r="Z1149" s="30" t="s">
        <v>556</v>
      </c>
      <c r="AA1149" s="31">
        <v>1</v>
      </c>
      <c r="AB1149" s="33" t="s">
        <v>282</v>
      </c>
      <c r="AC1149" s="48">
        <v>6</v>
      </c>
      <c r="AD1149" s="30">
        <v>1</v>
      </c>
      <c r="AE1149" s="30">
        <v>0</v>
      </c>
      <c r="AF1149" s="46" t="str">
        <f>IFERROR(VLOOKUP(U1149,Acronym!$A:$B, 2, FALSE), "Ot")</f>
        <v>NE</v>
      </c>
      <c r="AG1149" s="47" t="s">
        <v>722</v>
      </c>
      <c r="AH1149" s="46" t="str">
        <f>VLOOKUP(AG1149,Acronym!$A:$B,2, FALSE)</f>
        <v>DA</v>
      </c>
      <c r="AI1149" s="47" t="s">
        <v>431</v>
      </c>
      <c r="AJ1149" s="47" t="s">
        <v>3432</v>
      </c>
    </row>
    <row r="1150" spans="1:36">
      <c r="A1150" s="30">
        <v>17469044</v>
      </c>
      <c r="B1150" s="31" t="s">
        <v>421</v>
      </c>
      <c r="C1150" s="39" t="s">
        <v>12938</v>
      </c>
      <c r="D1150" s="30">
        <v>12989987</v>
      </c>
      <c r="E1150" s="39" t="s">
        <v>1900</v>
      </c>
      <c r="F1150" s="50">
        <v>40661</v>
      </c>
      <c r="G1150" s="32">
        <v>7705</v>
      </c>
      <c r="H1150" s="31" t="s">
        <v>424</v>
      </c>
      <c r="I1150" s="31" t="s">
        <v>425</v>
      </c>
      <c r="J1150" s="32">
        <v>7705</v>
      </c>
      <c r="K1150" s="32">
        <v>7705</v>
      </c>
      <c r="L1150" s="50">
        <v>40701</v>
      </c>
      <c r="M1150" s="31" t="s">
        <v>280</v>
      </c>
      <c r="N1150" s="31" t="s">
        <v>789</v>
      </c>
      <c r="O1150" s="31" t="s">
        <v>789</v>
      </c>
      <c r="P1150" s="39" t="s">
        <v>422</v>
      </c>
      <c r="Q1150" s="39" t="s">
        <v>555</v>
      </c>
      <c r="R1150" s="41" t="s">
        <v>542</v>
      </c>
      <c r="S1150" s="31">
        <v>1</v>
      </c>
      <c r="T1150" s="39" t="s">
        <v>281</v>
      </c>
      <c r="U1150" s="39" t="s">
        <v>426</v>
      </c>
      <c r="V1150" s="39" t="s">
        <v>25</v>
      </c>
      <c r="W1150" s="39" t="s">
        <v>287</v>
      </c>
      <c r="X1150" s="42" t="s">
        <v>26</v>
      </c>
      <c r="Y1150" s="50">
        <v>40707</v>
      </c>
      <c r="Z1150" s="30" t="s">
        <v>557</v>
      </c>
      <c r="AA1150" s="31">
        <v>1</v>
      </c>
      <c r="AB1150" s="33" t="s">
        <v>282</v>
      </c>
      <c r="AC1150" s="48">
        <v>6</v>
      </c>
      <c r="AD1150" s="30">
        <v>1</v>
      </c>
      <c r="AE1150" s="30">
        <v>0</v>
      </c>
      <c r="AF1150" s="46" t="str">
        <f>IFERROR(VLOOKUP(U1150,Acronym!$A:$B, 2, FALSE), "Ot")</f>
        <v>NW</v>
      </c>
      <c r="AG1150" s="47" t="s">
        <v>715</v>
      </c>
      <c r="AH1150" s="46" t="str">
        <f>VLOOKUP(AG1150,Acronym!$A:$B,2, FALSE)</f>
        <v>TH</v>
      </c>
      <c r="AI1150" s="47" t="s">
        <v>426</v>
      </c>
      <c r="AJ1150" s="47" t="s">
        <v>3433</v>
      </c>
    </row>
    <row r="1151" spans="1:36">
      <c r="A1151" s="30">
        <v>17469934</v>
      </c>
      <c r="B1151" s="31" t="s">
        <v>421</v>
      </c>
      <c r="C1151" s="39" t="s">
        <v>12939</v>
      </c>
      <c r="D1151" s="30">
        <v>17469932</v>
      </c>
      <c r="E1151" s="39" t="s">
        <v>1901</v>
      </c>
      <c r="F1151" s="50">
        <v>40661</v>
      </c>
      <c r="G1151" s="32">
        <v>9120</v>
      </c>
      <c r="H1151" s="31" t="s">
        <v>177</v>
      </c>
      <c r="I1151" s="31" t="s">
        <v>174</v>
      </c>
      <c r="J1151" s="32">
        <v>0</v>
      </c>
      <c r="K1151" s="32">
        <v>0</v>
      </c>
      <c r="L1151" s="50">
        <v>40667</v>
      </c>
      <c r="M1151" s="31" t="s">
        <v>280</v>
      </c>
      <c r="N1151" s="31" t="s">
        <v>789</v>
      </c>
      <c r="O1151" s="31" t="s">
        <v>789</v>
      </c>
      <c r="P1151" s="39" t="s">
        <v>422</v>
      </c>
      <c r="Q1151" s="39" t="s">
        <v>555</v>
      </c>
      <c r="R1151" s="41" t="s">
        <v>542</v>
      </c>
      <c r="S1151" s="31" t="s">
        <v>421</v>
      </c>
      <c r="T1151" s="39" t="s">
        <v>281</v>
      </c>
      <c r="U1151" s="39" t="s">
        <v>423</v>
      </c>
      <c r="V1151" s="39" t="s">
        <v>352</v>
      </c>
      <c r="W1151" s="39" t="s">
        <v>175</v>
      </c>
      <c r="X1151" s="42" t="s">
        <v>353</v>
      </c>
      <c r="Y1151" s="50" t="s">
        <v>421</v>
      </c>
      <c r="Z1151" s="30" t="s">
        <v>556</v>
      </c>
      <c r="AA1151" s="31">
        <v>0</v>
      </c>
      <c r="AB1151" s="33" t="s">
        <v>282</v>
      </c>
      <c r="AC1151" s="48">
        <v>1</v>
      </c>
      <c r="AD1151" s="30">
        <v>1</v>
      </c>
      <c r="AE1151" s="30">
        <v>1</v>
      </c>
      <c r="AF1151" s="46" t="str">
        <f>IFERROR(VLOOKUP(U1151,Acronym!$A:$B, 2, FALSE), "Ot")</f>
        <v>L</v>
      </c>
      <c r="AG1151" s="47" t="s">
        <v>714</v>
      </c>
      <c r="AH1151" s="46" t="str">
        <f>VLOOKUP(AG1151,Acronym!$A:$B,2, FALSE)</f>
        <v>VA</v>
      </c>
      <c r="AI1151" s="47" t="s">
        <v>423</v>
      </c>
      <c r="AJ1151" s="47" t="s">
        <v>3434</v>
      </c>
    </row>
    <row r="1152" spans="1:36">
      <c r="A1152" s="30">
        <v>17471043</v>
      </c>
      <c r="B1152" s="31" t="s">
        <v>421</v>
      </c>
      <c r="C1152" s="39" t="s">
        <v>12940</v>
      </c>
      <c r="D1152" s="30">
        <v>17471032</v>
      </c>
      <c r="E1152" s="39" t="s">
        <v>1902</v>
      </c>
      <c r="F1152" s="50">
        <v>40660</v>
      </c>
      <c r="G1152" s="32">
        <v>2000</v>
      </c>
      <c r="H1152" s="31" t="s">
        <v>177</v>
      </c>
      <c r="I1152" s="31" t="s">
        <v>174</v>
      </c>
      <c r="J1152" s="32">
        <v>0</v>
      </c>
      <c r="K1152" s="32">
        <v>0</v>
      </c>
      <c r="L1152" s="50">
        <v>40667</v>
      </c>
      <c r="M1152" s="31" t="s">
        <v>280</v>
      </c>
      <c r="N1152" s="31" t="s">
        <v>789</v>
      </c>
      <c r="O1152" s="31" t="s">
        <v>789</v>
      </c>
      <c r="P1152" s="39" t="s">
        <v>422</v>
      </c>
      <c r="Q1152" s="39" t="s">
        <v>555</v>
      </c>
      <c r="R1152" s="41" t="s">
        <v>542</v>
      </c>
      <c r="S1152" s="31" t="s">
        <v>421</v>
      </c>
      <c r="T1152" s="39" t="s">
        <v>283</v>
      </c>
      <c r="U1152" s="39" t="s">
        <v>423</v>
      </c>
      <c r="V1152" s="39" t="s">
        <v>303</v>
      </c>
      <c r="W1152" s="39" t="s">
        <v>175</v>
      </c>
      <c r="X1152" s="42" t="s">
        <v>302</v>
      </c>
      <c r="Y1152" s="50" t="s">
        <v>421</v>
      </c>
      <c r="Z1152" s="30" t="s">
        <v>557</v>
      </c>
      <c r="AA1152" s="31">
        <v>0</v>
      </c>
      <c r="AB1152" s="33" t="s">
        <v>282</v>
      </c>
      <c r="AC1152" s="48">
        <v>1</v>
      </c>
      <c r="AD1152" s="30">
        <v>1</v>
      </c>
      <c r="AE1152" s="30">
        <v>1</v>
      </c>
      <c r="AF1152" s="46" t="str">
        <f>IFERROR(VLOOKUP(U1152,Acronym!$A:$B, 2, FALSE), "Ot")</f>
        <v>L</v>
      </c>
      <c r="AG1152" s="47" t="s">
        <v>715</v>
      </c>
      <c r="AH1152" s="46" t="str">
        <f>VLOOKUP(AG1152,Acronym!$A:$B,2, FALSE)</f>
        <v>TH</v>
      </c>
      <c r="AI1152" s="47" t="s">
        <v>423</v>
      </c>
      <c r="AJ1152" s="47" t="s">
        <v>3435</v>
      </c>
    </row>
    <row r="1153" spans="1:36">
      <c r="A1153" s="30">
        <v>17471160</v>
      </c>
      <c r="B1153" s="31" t="s">
        <v>421</v>
      </c>
      <c r="C1153" s="39" t="s">
        <v>12941</v>
      </c>
      <c r="D1153" s="30">
        <v>17471147</v>
      </c>
      <c r="E1153" s="39" t="s">
        <v>1903</v>
      </c>
      <c r="F1153" s="50">
        <v>40660</v>
      </c>
      <c r="G1153" s="32">
        <v>10000</v>
      </c>
      <c r="H1153" s="31" t="s">
        <v>177</v>
      </c>
      <c r="I1153" s="31" t="s">
        <v>174</v>
      </c>
      <c r="J1153" s="32">
        <v>0</v>
      </c>
      <c r="K1153" s="32">
        <v>0</v>
      </c>
      <c r="L1153" s="50">
        <v>40667</v>
      </c>
      <c r="M1153" s="31" t="s">
        <v>280</v>
      </c>
      <c r="N1153" s="31" t="s">
        <v>789</v>
      </c>
      <c r="O1153" s="31" t="s">
        <v>789</v>
      </c>
      <c r="P1153" s="39" t="s">
        <v>422</v>
      </c>
      <c r="Q1153" s="39" t="s">
        <v>555</v>
      </c>
      <c r="R1153" s="41" t="s">
        <v>542</v>
      </c>
      <c r="S1153" s="31" t="s">
        <v>421</v>
      </c>
      <c r="T1153" s="39" t="s">
        <v>283</v>
      </c>
      <c r="U1153" s="39" t="s">
        <v>446</v>
      </c>
      <c r="V1153" s="39" t="s">
        <v>371</v>
      </c>
      <c r="W1153" s="39" t="s">
        <v>372</v>
      </c>
      <c r="X1153" s="42" t="s">
        <v>472</v>
      </c>
      <c r="Y1153" s="50" t="s">
        <v>421</v>
      </c>
      <c r="Z1153" s="30" t="s">
        <v>556</v>
      </c>
      <c r="AA1153" s="31">
        <v>0</v>
      </c>
      <c r="AB1153" s="33" t="s">
        <v>282</v>
      </c>
      <c r="AC1153" s="48">
        <v>1</v>
      </c>
      <c r="AD1153" s="30">
        <v>1</v>
      </c>
      <c r="AE1153" s="30">
        <v>1</v>
      </c>
      <c r="AF1153" s="46" t="str">
        <f>IFERROR(VLOOKUP(U1153,Acronym!$A:$B, 2, FALSE), "Ot")</f>
        <v>SE</v>
      </c>
      <c r="AG1153" s="47" t="s">
        <v>716</v>
      </c>
      <c r="AH1153" s="46" t="str">
        <f>VLOOKUP(AG1153,Acronym!$A:$B,2, FALSE)</f>
        <v>MU</v>
      </c>
      <c r="AI1153" s="47" t="s">
        <v>446</v>
      </c>
      <c r="AJ1153" s="47" t="s">
        <v>3436</v>
      </c>
    </row>
    <row r="1154" spans="1:36">
      <c r="A1154" s="30">
        <v>17471298</v>
      </c>
      <c r="B1154" s="31" t="s">
        <v>421</v>
      </c>
      <c r="C1154" s="39" t="s">
        <v>12942</v>
      </c>
      <c r="D1154" s="30">
        <v>17471289</v>
      </c>
      <c r="E1154" s="39" t="s">
        <v>1904</v>
      </c>
      <c r="F1154" s="50">
        <v>40661</v>
      </c>
      <c r="G1154" s="32">
        <v>7334</v>
      </c>
      <c r="H1154" s="31" t="s">
        <v>424</v>
      </c>
      <c r="I1154" s="31" t="s">
        <v>425</v>
      </c>
      <c r="J1154" s="32">
        <v>7334</v>
      </c>
      <c r="K1154" s="32">
        <v>7334</v>
      </c>
      <c r="L1154" s="50">
        <v>40701</v>
      </c>
      <c r="M1154" s="31" t="s">
        <v>280</v>
      </c>
      <c r="N1154" s="31" t="s">
        <v>789</v>
      </c>
      <c r="O1154" s="31" t="s">
        <v>789</v>
      </c>
      <c r="P1154" s="39" t="s">
        <v>422</v>
      </c>
      <c r="Q1154" s="39" t="s">
        <v>555</v>
      </c>
      <c r="R1154" s="41" t="s">
        <v>542</v>
      </c>
      <c r="S1154" s="31">
        <v>1</v>
      </c>
      <c r="T1154" s="39" t="s">
        <v>283</v>
      </c>
      <c r="U1154" s="39" t="s">
        <v>426</v>
      </c>
      <c r="V1154" s="39" t="s">
        <v>104</v>
      </c>
      <c r="W1154" s="39" t="s">
        <v>287</v>
      </c>
      <c r="X1154" s="42" t="s">
        <v>105</v>
      </c>
      <c r="Y1154" s="50">
        <v>40710</v>
      </c>
      <c r="Z1154" s="30" t="s">
        <v>557</v>
      </c>
      <c r="AA1154" s="31">
        <v>1</v>
      </c>
      <c r="AB1154" s="33" t="s">
        <v>282</v>
      </c>
      <c r="AC1154" s="48">
        <v>6</v>
      </c>
      <c r="AD1154" s="30">
        <v>1</v>
      </c>
      <c r="AE1154" s="30">
        <v>0</v>
      </c>
      <c r="AF1154" s="46" t="str">
        <f>IFERROR(VLOOKUP(U1154,Acronym!$A:$B, 2, FALSE), "Ot")</f>
        <v>NW</v>
      </c>
      <c r="AG1154" s="47" t="s">
        <v>722</v>
      </c>
      <c r="AH1154" s="46" t="str">
        <f>VLOOKUP(AG1154,Acronym!$A:$B,2, FALSE)</f>
        <v>DA</v>
      </c>
      <c r="AI1154" s="47" t="s">
        <v>426</v>
      </c>
      <c r="AJ1154" s="47" t="s">
        <v>3437</v>
      </c>
    </row>
    <row r="1155" spans="1:36">
      <c r="A1155" s="30">
        <v>17471541</v>
      </c>
      <c r="B1155" s="31" t="s">
        <v>421</v>
      </c>
      <c r="C1155" s="39" t="s">
        <v>12943</v>
      </c>
      <c r="D1155" s="30">
        <v>1444959</v>
      </c>
      <c r="E1155" s="39" t="s">
        <v>1905</v>
      </c>
      <c r="F1155" s="50">
        <v>40661</v>
      </c>
      <c r="G1155" s="32">
        <v>4500</v>
      </c>
      <c r="H1155" s="31" t="s">
        <v>424</v>
      </c>
      <c r="I1155" s="31" t="s">
        <v>174</v>
      </c>
      <c r="J1155" s="32">
        <v>0</v>
      </c>
      <c r="K1155" s="32">
        <v>0</v>
      </c>
      <c r="L1155" s="50">
        <v>40701</v>
      </c>
      <c r="M1155" s="31" t="s">
        <v>280</v>
      </c>
      <c r="N1155" s="31" t="s">
        <v>789</v>
      </c>
      <c r="O1155" s="31" t="s">
        <v>789</v>
      </c>
      <c r="P1155" s="39" t="s">
        <v>422</v>
      </c>
      <c r="Q1155" s="39" t="s">
        <v>555</v>
      </c>
      <c r="R1155" s="41" t="s">
        <v>542</v>
      </c>
      <c r="S1155" s="31" t="s">
        <v>421</v>
      </c>
      <c r="T1155" s="39" t="s">
        <v>281</v>
      </c>
      <c r="U1155" s="39" t="s">
        <v>431</v>
      </c>
      <c r="V1155" s="39" t="s">
        <v>222</v>
      </c>
      <c r="W1155" s="39" t="s">
        <v>223</v>
      </c>
      <c r="X1155" s="42" t="s">
        <v>223</v>
      </c>
      <c r="Y1155" s="50" t="s">
        <v>421</v>
      </c>
      <c r="Z1155" s="30" t="s">
        <v>557</v>
      </c>
      <c r="AA1155" s="31">
        <v>0</v>
      </c>
      <c r="AB1155" s="33" t="s">
        <v>282</v>
      </c>
      <c r="AC1155" s="48">
        <v>6</v>
      </c>
      <c r="AD1155" s="30">
        <v>1</v>
      </c>
      <c r="AE1155" s="30">
        <v>0</v>
      </c>
      <c r="AF1155" s="46" t="str">
        <f>IFERROR(VLOOKUP(U1155,Acronym!$A:$B, 2, FALSE), "Ot")</f>
        <v>NE</v>
      </c>
      <c r="AG1155" s="47" t="s">
        <v>714</v>
      </c>
      <c r="AH1155" s="46" t="str">
        <f>VLOOKUP(AG1155,Acronym!$A:$B,2, FALSE)</f>
        <v>VA</v>
      </c>
      <c r="AI1155" s="47" t="s">
        <v>431</v>
      </c>
      <c r="AJ1155" s="47" t="s">
        <v>3438</v>
      </c>
    </row>
    <row r="1156" spans="1:36">
      <c r="A1156" s="30">
        <v>17471618</v>
      </c>
      <c r="B1156" s="31" t="s">
        <v>421</v>
      </c>
      <c r="C1156" s="39" t="s">
        <v>12944</v>
      </c>
      <c r="D1156" s="30">
        <v>12492636</v>
      </c>
      <c r="E1156" s="39" t="s">
        <v>1906</v>
      </c>
      <c r="F1156" s="50">
        <v>40660</v>
      </c>
      <c r="G1156" s="32">
        <v>4200</v>
      </c>
      <c r="H1156" s="31" t="s">
        <v>424</v>
      </c>
      <c r="I1156" s="31" t="s">
        <v>425</v>
      </c>
      <c r="J1156" s="32">
        <v>4200</v>
      </c>
      <c r="K1156" s="32">
        <v>4200</v>
      </c>
      <c r="L1156" s="50">
        <v>40694</v>
      </c>
      <c r="M1156" s="31" t="s">
        <v>280</v>
      </c>
      <c r="N1156" s="31" t="s">
        <v>789</v>
      </c>
      <c r="O1156" s="31" t="s">
        <v>789</v>
      </c>
      <c r="P1156" s="39" t="s">
        <v>422</v>
      </c>
      <c r="Q1156" s="39" t="s">
        <v>555</v>
      </c>
      <c r="R1156" s="41" t="s">
        <v>542</v>
      </c>
      <c r="S1156" s="31">
        <v>1</v>
      </c>
      <c r="T1156" s="39" t="s">
        <v>283</v>
      </c>
      <c r="U1156" s="39" t="s">
        <v>435</v>
      </c>
      <c r="V1156" s="39" t="s">
        <v>277</v>
      </c>
      <c r="W1156" s="39" t="s">
        <v>466</v>
      </c>
      <c r="X1156" s="42" t="s">
        <v>278</v>
      </c>
      <c r="Y1156" s="50">
        <v>40711</v>
      </c>
      <c r="Z1156" s="30" t="s">
        <v>557</v>
      </c>
      <c r="AA1156" s="31">
        <v>1</v>
      </c>
      <c r="AB1156" s="33" t="s">
        <v>282</v>
      </c>
      <c r="AC1156" s="48">
        <v>5</v>
      </c>
      <c r="AD1156" s="30">
        <v>1</v>
      </c>
      <c r="AE1156" s="30">
        <v>0</v>
      </c>
      <c r="AF1156" s="46" t="str">
        <f>IFERROR(VLOOKUP(U1156,Acronym!$A:$B, 2, FALSE), "Ot")</f>
        <v>WM</v>
      </c>
      <c r="AG1156" s="47" t="s">
        <v>717</v>
      </c>
      <c r="AH1156" s="46" t="str">
        <f>VLOOKUP(AG1156,Acronym!$A:$B,2, FALSE)</f>
        <v>CA</v>
      </c>
      <c r="AI1156" s="47" t="s">
        <v>435</v>
      </c>
      <c r="AJ1156" s="47" t="s">
        <v>3439</v>
      </c>
    </row>
    <row r="1157" spans="1:36">
      <c r="A1157" s="30">
        <v>17472500</v>
      </c>
      <c r="B1157" s="31" t="s">
        <v>421</v>
      </c>
      <c r="C1157" s="39" t="s">
        <v>12945</v>
      </c>
      <c r="D1157" s="30">
        <v>1588738</v>
      </c>
      <c r="E1157" s="39" t="s">
        <v>1907</v>
      </c>
      <c r="F1157" s="50">
        <v>40661</v>
      </c>
      <c r="G1157" s="32">
        <v>9750</v>
      </c>
      <c r="H1157" s="31" t="s">
        <v>424</v>
      </c>
      <c r="I1157" s="31" t="s">
        <v>425</v>
      </c>
      <c r="J1157" s="32">
        <v>9750</v>
      </c>
      <c r="K1157" s="32">
        <v>9750</v>
      </c>
      <c r="L1157" s="50">
        <v>40702</v>
      </c>
      <c r="M1157" s="31" t="s">
        <v>280</v>
      </c>
      <c r="N1157" s="31" t="s">
        <v>789</v>
      </c>
      <c r="O1157" s="31" t="s">
        <v>789</v>
      </c>
      <c r="P1157" s="39" t="s">
        <v>422</v>
      </c>
      <c r="Q1157" s="39" t="s">
        <v>555</v>
      </c>
      <c r="R1157" s="41" t="s">
        <v>542</v>
      </c>
      <c r="S1157" s="31">
        <v>1</v>
      </c>
      <c r="T1157" s="39" t="s">
        <v>283</v>
      </c>
      <c r="U1157" s="39" t="s">
        <v>868</v>
      </c>
      <c r="V1157" s="39" t="s">
        <v>742</v>
      </c>
      <c r="W1157" s="39" t="s">
        <v>742</v>
      </c>
      <c r="X1157" s="42" t="s">
        <v>742</v>
      </c>
      <c r="Y1157" s="50">
        <v>40714</v>
      </c>
      <c r="Z1157" s="30" t="s">
        <v>556</v>
      </c>
      <c r="AA1157" s="31">
        <v>1</v>
      </c>
      <c r="AB1157" s="33" t="s">
        <v>282</v>
      </c>
      <c r="AC1157" s="48">
        <v>6</v>
      </c>
      <c r="AD1157" s="30">
        <v>1</v>
      </c>
      <c r="AE1157" s="30">
        <v>0</v>
      </c>
      <c r="AF1157" s="46" t="str">
        <f>IFERROR(VLOOKUP(U1157,Acronym!$A:$B, 2, FALSE), "Ot")</f>
        <v>E</v>
      </c>
      <c r="AG1157" s="47" t="s">
        <v>715</v>
      </c>
      <c r="AH1157" s="46" t="str">
        <f>VLOOKUP(AG1157,Acronym!$A:$B,2, FALSE)</f>
        <v>TH</v>
      </c>
      <c r="AI1157" s="47" t="s">
        <v>719</v>
      </c>
      <c r="AJ1157" s="47" t="s">
        <v>3440</v>
      </c>
    </row>
    <row r="1158" spans="1:36">
      <c r="A1158" s="30">
        <v>17472578</v>
      </c>
      <c r="B1158" s="31" t="s">
        <v>421</v>
      </c>
      <c r="C1158" s="39" t="s">
        <v>12946</v>
      </c>
      <c r="D1158" s="30">
        <v>1848530</v>
      </c>
      <c r="E1158" s="39" t="s">
        <v>1908</v>
      </c>
      <c r="F1158" s="50">
        <v>40661</v>
      </c>
      <c r="G1158" s="32">
        <v>9990</v>
      </c>
      <c r="H1158" s="31" t="s">
        <v>424</v>
      </c>
      <c r="I1158" s="31" t="s">
        <v>425</v>
      </c>
      <c r="J1158" s="32">
        <v>9990</v>
      </c>
      <c r="K1158" s="32">
        <v>9990</v>
      </c>
      <c r="L1158" s="50">
        <v>40702</v>
      </c>
      <c r="M1158" s="31" t="s">
        <v>280</v>
      </c>
      <c r="N1158" s="31" t="s">
        <v>789</v>
      </c>
      <c r="O1158" s="31" t="s">
        <v>789</v>
      </c>
      <c r="P1158" s="39" t="s">
        <v>422</v>
      </c>
      <c r="Q1158" s="39" t="s">
        <v>555</v>
      </c>
      <c r="R1158" s="41" t="s">
        <v>542</v>
      </c>
      <c r="S1158" s="31">
        <v>1</v>
      </c>
      <c r="T1158" s="39" t="s">
        <v>281</v>
      </c>
      <c r="U1158" s="39" t="s">
        <v>446</v>
      </c>
      <c r="V1158" s="39" t="s">
        <v>312</v>
      </c>
      <c r="W1158" s="39" t="s">
        <v>313</v>
      </c>
      <c r="X1158" s="42" t="s">
        <v>313</v>
      </c>
      <c r="Y1158" s="50">
        <v>40717</v>
      </c>
      <c r="Z1158" s="30" t="s">
        <v>556</v>
      </c>
      <c r="AA1158" s="31">
        <v>1</v>
      </c>
      <c r="AB1158" s="33" t="s">
        <v>282</v>
      </c>
      <c r="AC1158" s="48">
        <v>6</v>
      </c>
      <c r="AD1158" s="30">
        <v>1</v>
      </c>
      <c r="AE1158" s="30">
        <v>0</v>
      </c>
      <c r="AF1158" s="46" t="str">
        <f>IFERROR(VLOOKUP(U1158,Acronym!$A:$B, 2, FALSE), "Ot")</f>
        <v>SE</v>
      </c>
      <c r="AG1158" s="47" t="s">
        <v>717</v>
      </c>
      <c r="AH1158" s="46" t="str">
        <f>VLOOKUP(AG1158,Acronym!$A:$B,2, FALSE)</f>
        <v>CA</v>
      </c>
      <c r="AI1158" s="47" t="s">
        <v>446</v>
      </c>
      <c r="AJ1158" s="47" t="s">
        <v>3441</v>
      </c>
    </row>
    <row r="1159" spans="1:36">
      <c r="A1159" s="30">
        <v>17473595</v>
      </c>
      <c r="B1159" s="31" t="s">
        <v>421</v>
      </c>
      <c r="C1159" s="39" t="s">
        <v>12947</v>
      </c>
      <c r="D1159" s="30">
        <v>1386246</v>
      </c>
      <c r="E1159" s="39" t="s">
        <v>3944</v>
      </c>
      <c r="F1159" s="50">
        <v>40661</v>
      </c>
      <c r="G1159" s="32">
        <v>45000</v>
      </c>
      <c r="H1159" s="31" t="s">
        <v>424</v>
      </c>
      <c r="I1159" s="31" t="s">
        <v>425</v>
      </c>
      <c r="J1159" s="32">
        <v>45000</v>
      </c>
      <c r="K1159" s="32">
        <v>45000</v>
      </c>
      <c r="L1159" s="50">
        <v>40730</v>
      </c>
      <c r="M1159" s="31" t="s">
        <v>3874</v>
      </c>
      <c r="N1159" s="31" t="s">
        <v>789</v>
      </c>
      <c r="O1159" s="31" t="s">
        <v>789</v>
      </c>
      <c r="P1159" s="39" t="s">
        <v>422</v>
      </c>
      <c r="Q1159" s="39" t="s">
        <v>555</v>
      </c>
      <c r="R1159" s="41" t="s">
        <v>179</v>
      </c>
      <c r="S1159" s="31">
        <v>1</v>
      </c>
      <c r="T1159" s="39" t="s">
        <v>283</v>
      </c>
      <c r="U1159" s="39" t="s">
        <v>423</v>
      </c>
      <c r="V1159" s="39" t="s">
        <v>354</v>
      </c>
      <c r="W1159" s="39" t="s">
        <v>175</v>
      </c>
      <c r="X1159" s="42" t="s">
        <v>353</v>
      </c>
      <c r="Y1159" s="50">
        <v>40863</v>
      </c>
      <c r="Z1159" s="30" t="s">
        <v>557</v>
      </c>
      <c r="AA1159" s="31">
        <v>1</v>
      </c>
      <c r="AB1159" s="33" t="s">
        <v>284</v>
      </c>
      <c r="AC1159" s="48">
        <v>10</v>
      </c>
      <c r="AD1159" s="30">
        <v>1</v>
      </c>
      <c r="AE1159" s="30">
        <v>0</v>
      </c>
      <c r="AF1159" s="46" t="str">
        <f>IFERROR(VLOOKUP(U1159,Acronym!$A:$B, 2, FALSE), "Ot")</f>
        <v>L</v>
      </c>
      <c r="AG1159" s="47" t="s">
        <v>717</v>
      </c>
      <c r="AH1159" s="46" t="str">
        <f>VLOOKUP(AG1159,Acronym!$A:$B,2, FALSE)</f>
        <v>CA</v>
      </c>
      <c r="AI1159" s="47" t="s">
        <v>423</v>
      </c>
      <c r="AJ1159" s="47" t="s">
        <v>3945</v>
      </c>
    </row>
    <row r="1160" spans="1:36">
      <c r="A1160" s="30">
        <v>17474327</v>
      </c>
      <c r="B1160" s="31" t="s">
        <v>421</v>
      </c>
      <c r="C1160" s="39" t="s">
        <v>12948</v>
      </c>
      <c r="D1160" s="30">
        <v>1669983</v>
      </c>
      <c r="E1160" s="39" t="s">
        <v>4823</v>
      </c>
      <c r="F1160" s="50">
        <v>40661</v>
      </c>
      <c r="G1160" s="32">
        <v>52204</v>
      </c>
      <c r="H1160" s="31" t="s">
        <v>424</v>
      </c>
      <c r="I1160" s="31" t="s">
        <v>174</v>
      </c>
      <c r="J1160" s="32">
        <v>52204</v>
      </c>
      <c r="K1160" s="32">
        <v>0</v>
      </c>
      <c r="L1160" s="50">
        <v>40764</v>
      </c>
      <c r="M1160" s="31" t="s">
        <v>3874</v>
      </c>
      <c r="N1160" s="31" t="s">
        <v>789</v>
      </c>
      <c r="O1160" s="31" t="s">
        <v>789</v>
      </c>
      <c r="P1160" s="39" t="s">
        <v>422</v>
      </c>
      <c r="Q1160" s="39" t="s">
        <v>555</v>
      </c>
      <c r="R1160" s="41" t="s">
        <v>541</v>
      </c>
      <c r="S1160" s="31" t="s">
        <v>421</v>
      </c>
      <c r="T1160" s="39" t="s">
        <v>283</v>
      </c>
      <c r="U1160" s="39" t="s">
        <v>426</v>
      </c>
      <c r="V1160" s="39" t="s">
        <v>439</v>
      </c>
      <c r="W1160" s="39" t="s">
        <v>286</v>
      </c>
      <c r="X1160" s="42" t="s">
        <v>438</v>
      </c>
      <c r="Y1160" s="50" t="s">
        <v>421</v>
      </c>
      <c r="Z1160" s="30" t="s">
        <v>557</v>
      </c>
      <c r="AA1160" s="31">
        <v>0</v>
      </c>
      <c r="AB1160" s="33" t="s">
        <v>284</v>
      </c>
      <c r="AC1160" s="48">
        <v>15</v>
      </c>
      <c r="AD1160" s="30">
        <v>0</v>
      </c>
      <c r="AE1160" s="30">
        <v>0</v>
      </c>
      <c r="AF1160" s="46" t="str">
        <f>IFERROR(VLOOKUP(U1160,Acronym!$A:$B, 2, FALSE), "Ot")</f>
        <v>NW</v>
      </c>
      <c r="AG1160" s="47" t="s">
        <v>714</v>
      </c>
      <c r="AH1160" s="46" t="str">
        <f>VLOOKUP(AG1160,Acronym!$A:$B,2, FALSE)</f>
        <v>VA</v>
      </c>
      <c r="AI1160" s="47" t="s">
        <v>426</v>
      </c>
      <c r="AJ1160" s="47" t="s">
        <v>5348</v>
      </c>
    </row>
    <row r="1161" spans="1:36">
      <c r="A1161" s="30">
        <v>17475208</v>
      </c>
      <c r="B1161" s="31" t="s">
        <v>421</v>
      </c>
      <c r="C1161" s="39" t="s">
        <v>12949</v>
      </c>
      <c r="D1161" s="30">
        <v>1635163</v>
      </c>
      <c r="E1161" s="39" t="s">
        <v>1909</v>
      </c>
      <c r="F1161" s="50">
        <v>40661</v>
      </c>
      <c r="G1161" s="32">
        <v>9800</v>
      </c>
      <c r="H1161" s="31" t="s">
        <v>424</v>
      </c>
      <c r="I1161" s="31" t="s">
        <v>174</v>
      </c>
      <c r="J1161" s="32">
        <v>0</v>
      </c>
      <c r="K1161" s="32">
        <v>0</v>
      </c>
      <c r="L1161" s="50">
        <v>40702</v>
      </c>
      <c r="M1161" s="31" t="s">
        <v>280</v>
      </c>
      <c r="N1161" s="31" t="s">
        <v>789</v>
      </c>
      <c r="O1161" s="31" t="s">
        <v>789</v>
      </c>
      <c r="P1161" s="39" t="s">
        <v>422</v>
      </c>
      <c r="Q1161" s="39" t="s">
        <v>555</v>
      </c>
      <c r="R1161" s="41" t="s">
        <v>542</v>
      </c>
      <c r="S1161" s="31" t="s">
        <v>421</v>
      </c>
      <c r="T1161" s="39" t="s">
        <v>283</v>
      </c>
      <c r="U1161" s="39" t="s">
        <v>435</v>
      </c>
      <c r="V1161" s="39" t="s">
        <v>115</v>
      </c>
      <c r="W1161" s="39" t="s">
        <v>435</v>
      </c>
      <c r="X1161" s="42" t="s">
        <v>114</v>
      </c>
      <c r="Y1161" s="50" t="s">
        <v>421</v>
      </c>
      <c r="Z1161" s="30" t="s">
        <v>556</v>
      </c>
      <c r="AA1161" s="31">
        <v>0</v>
      </c>
      <c r="AB1161" s="33" t="s">
        <v>282</v>
      </c>
      <c r="AC1161" s="48">
        <v>6</v>
      </c>
      <c r="AD1161" s="30">
        <v>1</v>
      </c>
      <c r="AE1161" s="30">
        <v>0</v>
      </c>
      <c r="AF1161" s="46" t="str">
        <f>IFERROR(VLOOKUP(U1161,Acronym!$A:$B, 2, FALSE), "Ot")</f>
        <v>WM</v>
      </c>
      <c r="AG1161" s="47" t="s">
        <v>714</v>
      </c>
      <c r="AH1161" s="46" t="str">
        <f>VLOOKUP(AG1161,Acronym!$A:$B,2, FALSE)</f>
        <v>VA</v>
      </c>
      <c r="AI1161" s="47" t="s">
        <v>435</v>
      </c>
      <c r="AJ1161" s="47" t="s">
        <v>3442</v>
      </c>
    </row>
    <row r="1162" spans="1:36">
      <c r="A1162" s="30">
        <v>17475306</v>
      </c>
      <c r="B1162" s="31" t="s">
        <v>421</v>
      </c>
      <c r="C1162" s="39" t="s">
        <v>12950</v>
      </c>
      <c r="D1162" s="30">
        <v>11980065</v>
      </c>
      <c r="E1162" s="39" t="s">
        <v>813</v>
      </c>
      <c r="F1162" s="50">
        <v>40661</v>
      </c>
      <c r="G1162" s="32">
        <v>10000</v>
      </c>
      <c r="H1162" s="31" t="s">
        <v>424</v>
      </c>
      <c r="I1162" s="31" t="s">
        <v>174</v>
      </c>
      <c r="J1162" s="32">
        <v>0</v>
      </c>
      <c r="K1162" s="32">
        <v>0</v>
      </c>
      <c r="L1162" s="50">
        <v>40701</v>
      </c>
      <c r="M1162" s="31" t="s">
        <v>280</v>
      </c>
      <c r="N1162" s="31" t="s">
        <v>789</v>
      </c>
      <c r="O1162" s="31" t="s">
        <v>789</v>
      </c>
      <c r="P1162" s="39" t="s">
        <v>422</v>
      </c>
      <c r="Q1162" s="39" t="s">
        <v>555</v>
      </c>
      <c r="R1162" s="41" t="s">
        <v>542</v>
      </c>
      <c r="S1162" s="31" t="s">
        <v>421</v>
      </c>
      <c r="T1162" s="39" t="s">
        <v>281</v>
      </c>
      <c r="U1162" s="39" t="s">
        <v>426</v>
      </c>
      <c r="V1162" s="39" t="s">
        <v>427</v>
      </c>
      <c r="W1162" s="39" t="s">
        <v>287</v>
      </c>
      <c r="X1162" s="42" t="s">
        <v>428</v>
      </c>
      <c r="Y1162" s="50" t="s">
        <v>421</v>
      </c>
      <c r="Z1162" s="30" t="s">
        <v>556</v>
      </c>
      <c r="AA1162" s="31">
        <v>0</v>
      </c>
      <c r="AB1162" s="33" t="s">
        <v>282</v>
      </c>
      <c r="AC1162" s="48">
        <v>6</v>
      </c>
      <c r="AD1162" s="30">
        <v>1</v>
      </c>
      <c r="AE1162" s="30">
        <v>0</v>
      </c>
      <c r="AF1162" s="46" t="str">
        <f>IFERROR(VLOOKUP(U1162,Acronym!$A:$B, 2, FALSE), "Ot")</f>
        <v>NW</v>
      </c>
      <c r="AG1162" s="47" t="s">
        <v>714</v>
      </c>
      <c r="AH1162" s="46" t="str">
        <f>VLOOKUP(AG1162,Acronym!$A:$B,2, FALSE)</f>
        <v>VA</v>
      </c>
      <c r="AI1162" s="47" t="s">
        <v>426</v>
      </c>
      <c r="AJ1162" s="47" t="s">
        <v>3443</v>
      </c>
    </row>
    <row r="1163" spans="1:36">
      <c r="A1163" s="30">
        <v>17475433</v>
      </c>
      <c r="B1163" s="31" t="s">
        <v>421</v>
      </c>
      <c r="C1163" s="39" t="s">
        <v>12951</v>
      </c>
      <c r="D1163" s="30">
        <v>17115647</v>
      </c>
      <c r="E1163" s="39" t="s">
        <v>816</v>
      </c>
      <c r="F1163" s="50">
        <v>40660</v>
      </c>
      <c r="G1163" s="32">
        <v>9000</v>
      </c>
      <c r="H1163" s="31" t="s">
        <v>424</v>
      </c>
      <c r="I1163" s="31" t="s">
        <v>425</v>
      </c>
      <c r="J1163" s="32">
        <v>9000</v>
      </c>
      <c r="K1163" s="32">
        <v>9000</v>
      </c>
      <c r="L1163" s="50">
        <v>40695</v>
      </c>
      <c r="M1163" s="31" t="s">
        <v>280</v>
      </c>
      <c r="N1163" s="31" t="s">
        <v>789</v>
      </c>
      <c r="O1163" s="31" t="s">
        <v>789</v>
      </c>
      <c r="P1163" s="39" t="s">
        <v>422</v>
      </c>
      <c r="Q1163" s="39" t="s">
        <v>555</v>
      </c>
      <c r="R1163" s="41" t="s">
        <v>542</v>
      </c>
      <c r="S1163" s="31">
        <v>1</v>
      </c>
      <c r="T1163" s="39" t="s">
        <v>283</v>
      </c>
      <c r="U1163" s="39" t="s">
        <v>446</v>
      </c>
      <c r="V1163" s="39" t="s">
        <v>727</v>
      </c>
      <c r="W1163" s="39" t="s">
        <v>58</v>
      </c>
      <c r="X1163" s="42" t="s">
        <v>85</v>
      </c>
      <c r="Y1163" s="50">
        <v>40710</v>
      </c>
      <c r="Z1163" s="30" t="s">
        <v>557</v>
      </c>
      <c r="AA1163" s="31">
        <v>1</v>
      </c>
      <c r="AB1163" s="33" t="s">
        <v>282</v>
      </c>
      <c r="AC1163" s="48">
        <v>5</v>
      </c>
      <c r="AD1163" s="30">
        <v>1</v>
      </c>
      <c r="AE1163" s="30">
        <v>0</v>
      </c>
      <c r="AF1163" s="46" t="str">
        <f>IFERROR(VLOOKUP(U1163,Acronym!$A:$B, 2, FALSE), "Ot")</f>
        <v>SE</v>
      </c>
      <c r="AG1163" s="47" t="s">
        <v>714</v>
      </c>
      <c r="AH1163" s="46" t="str">
        <f>VLOOKUP(AG1163,Acronym!$A:$B,2, FALSE)</f>
        <v>VA</v>
      </c>
      <c r="AI1163" s="47" t="s">
        <v>446</v>
      </c>
      <c r="AJ1163" s="47" t="s">
        <v>3444</v>
      </c>
    </row>
    <row r="1164" spans="1:36">
      <c r="A1164" s="30">
        <v>17475503</v>
      </c>
      <c r="B1164" s="31" t="s">
        <v>421</v>
      </c>
      <c r="C1164" s="39" t="s">
        <v>12952</v>
      </c>
      <c r="D1164" s="30">
        <v>14714261</v>
      </c>
      <c r="E1164" s="39" t="s">
        <v>590</v>
      </c>
      <c r="F1164" s="50">
        <v>40661</v>
      </c>
      <c r="G1164" s="32">
        <v>2812</v>
      </c>
      <c r="H1164" s="31" t="s">
        <v>424</v>
      </c>
      <c r="I1164" s="31" t="s">
        <v>425</v>
      </c>
      <c r="J1164" s="32">
        <v>2812</v>
      </c>
      <c r="K1164" s="32">
        <v>2812</v>
      </c>
      <c r="L1164" s="50">
        <v>40701</v>
      </c>
      <c r="M1164" s="31" t="s">
        <v>280</v>
      </c>
      <c r="N1164" s="31" t="s">
        <v>789</v>
      </c>
      <c r="O1164" s="31" t="s">
        <v>789</v>
      </c>
      <c r="P1164" s="39" t="s">
        <v>422</v>
      </c>
      <c r="Q1164" s="39" t="s">
        <v>555</v>
      </c>
      <c r="R1164" s="41" t="s">
        <v>542</v>
      </c>
      <c r="S1164" s="31">
        <v>1</v>
      </c>
      <c r="T1164" s="39" t="s">
        <v>281</v>
      </c>
      <c r="U1164" s="39" t="s">
        <v>423</v>
      </c>
      <c r="V1164" s="39" t="s">
        <v>301</v>
      </c>
      <c r="W1164" s="39" t="s">
        <v>175</v>
      </c>
      <c r="X1164" s="42" t="s">
        <v>302</v>
      </c>
      <c r="Y1164" s="50">
        <v>40710</v>
      </c>
      <c r="Z1164" s="30" t="s">
        <v>557</v>
      </c>
      <c r="AA1164" s="31">
        <v>1</v>
      </c>
      <c r="AB1164" s="33" t="s">
        <v>282</v>
      </c>
      <c r="AC1164" s="48">
        <v>6</v>
      </c>
      <c r="AD1164" s="30">
        <v>1</v>
      </c>
      <c r="AE1164" s="30">
        <v>0</v>
      </c>
      <c r="AF1164" s="46" t="str">
        <f>IFERROR(VLOOKUP(U1164,Acronym!$A:$B, 2, FALSE), "Ot")</f>
        <v>L</v>
      </c>
      <c r="AG1164" s="47" t="s">
        <v>714</v>
      </c>
      <c r="AH1164" s="46" t="str">
        <f>VLOOKUP(AG1164,Acronym!$A:$B,2, FALSE)</f>
        <v>VA</v>
      </c>
      <c r="AI1164" s="47" t="s">
        <v>423</v>
      </c>
      <c r="AJ1164" s="47" t="s">
        <v>3445</v>
      </c>
    </row>
    <row r="1165" spans="1:36">
      <c r="A1165" s="30">
        <v>17475616</v>
      </c>
      <c r="B1165" s="31" t="s">
        <v>421</v>
      </c>
      <c r="C1165" s="39" t="s">
        <v>12953</v>
      </c>
      <c r="D1165" s="30">
        <v>13423649</v>
      </c>
      <c r="E1165" s="39" t="s">
        <v>1910</v>
      </c>
      <c r="F1165" s="50">
        <v>40661</v>
      </c>
      <c r="G1165" s="32">
        <v>1000</v>
      </c>
      <c r="H1165" s="31" t="s">
        <v>177</v>
      </c>
      <c r="I1165" s="31" t="s">
        <v>174</v>
      </c>
      <c r="J1165" s="32">
        <v>0</v>
      </c>
      <c r="K1165" s="32">
        <v>0</v>
      </c>
      <c r="L1165" s="50">
        <v>40676</v>
      </c>
      <c r="M1165" s="31" t="s">
        <v>280</v>
      </c>
      <c r="N1165" s="31" t="s">
        <v>789</v>
      </c>
      <c r="O1165" s="31" t="s">
        <v>789</v>
      </c>
      <c r="P1165" s="39" t="s">
        <v>422</v>
      </c>
      <c r="Q1165" s="39" t="s">
        <v>555</v>
      </c>
      <c r="R1165" s="41" t="s">
        <v>542</v>
      </c>
      <c r="S1165" s="31" t="s">
        <v>421</v>
      </c>
      <c r="T1165" s="39" t="s">
        <v>281</v>
      </c>
      <c r="U1165" s="39" t="s">
        <v>423</v>
      </c>
      <c r="V1165" s="39" t="s">
        <v>17</v>
      </c>
      <c r="W1165" s="39" t="s">
        <v>175</v>
      </c>
      <c r="X1165" s="42" t="s">
        <v>18</v>
      </c>
      <c r="Y1165" s="50" t="s">
        <v>421</v>
      </c>
      <c r="Z1165" s="30" t="s">
        <v>557</v>
      </c>
      <c r="AA1165" s="31">
        <v>0</v>
      </c>
      <c r="AB1165" s="33" t="s">
        <v>282</v>
      </c>
      <c r="AC1165" s="48">
        <v>2</v>
      </c>
      <c r="AD1165" s="30">
        <v>1</v>
      </c>
      <c r="AE1165" s="30">
        <v>1</v>
      </c>
      <c r="AF1165" s="46" t="str">
        <f>IFERROR(VLOOKUP(U1165,Acronym!$A:$B, 2, FALSE), "Ot")</f>
        <v>L</v>
      </c>
      <c r="AG1165" s="47" t="s">
        <v>715</v>
      </c>
      <c r="AH1165" s="46" t="str">
        <f>VLOOKUP(AG1165,Acronym!$A:$B,2, FALSE)</f>
        <v>TH</v>
      </c>
      <c r="AI1165" s="47" t="s">
        <v>423</v>
      </c>
      <c r="AJ1165" s="47" t="s">
        <v>3446</v>
      </c>
    </row>
    <row r="1166" spans="1:36">
      <c r="A1166" s="30">
        <v>17475700</v>
      </c>
      <c r="B1166" s="31" t="s">
        <v>421</v>
      </c>
      <c r="C1166" s="39" t="s">
        <v>12954</v>
      </c>
      <c r="D1166" s="30">
        <v>17475698</v>
      </c>
      <c r="E1166" s="39" t="s">
        <v>1911</v>
      </c>
      <c r="F1166" s="50">
        <v>40661</v>
      </c>
      <c r="G1166" s="32">
        <v>3010</v>
      </c>
      <c r="H1166" s="31" t="s">
        <v>177</v>
      </c>
      <c r="I1166" s="31" t="s">
        <v>174</v>
      </c>
      <c r="J1166" s="32">
        <v>0</v>
      </c>
      <c r="K1166" s="32">
        <v>0</v>
      </c>
      <c r="L1166" s="50">
        <v>40676</v>
      </c>
      <c r="M1166" s="31" t="s">
        <v>280</v>
      </c>
      <c r="N1166" s="31" t="s">
        <v>789</v>
      </c>
      <c r="O1166" s="31" t="s">
        <v>789</v>
      </c>
      <c r="P1166" s="39" t="s">
        <v>422</v>
      </c>
      <c r="Q1166" s="39" t="s">
        <v>555</v>
      </c>
      <c r="R1166" s="41" t="s">
        <v>542</v>
      </c>
      <c r="S1166" s="31" t="s">
        <v>421</v>
      </c>
      <c r="T1166" s="39" t="s">
        <v>281</v>
      </c>
      <c r="U1166" s="39" t="s">
        <v>426</v>
      </c>
      <c r="V1166" s="39" t="s">
        <v>638</v>
      </c>
      <c r="W1166" s="39" t="s">
        <v>286</v>
      </c>
      <c r="X1166" s="42" t="s">
        <v>438</v>
      </c>
      <c r="Y1166" s="50" t="s">
        <v>421</v>
      </c>
      <c r="Z1166" s="30" t="s">
        <v>556</v>
      </c>
      <c r="AA1166" s="31">
        <v>0</v>
      </c>
      <c r="AB1166" s="33" t="s">
        <v>282</v>
      </c>
      <c r="AC1166" s="48">
        <v>2</v>
      </c>
      <c r="AD1166" s="30">
        <v>1</v>
      </c>
      <c r="AE1166" s="30">
        <v>1</v>
      </c>
      <c r="AF1166" s="46" t="str">
        <f>IFERROR(VLOOKUP(U1166,Acronym!$A:$B, 2, FALSE), "Ot")</f>
        <v>NW</v>
      </c>
      <c r="AG1166" s="47" t="s">
        <v>718</v>
      </c>
      <c r="AH1166" s="46" t="str">
        <f>VLOOKUP(AG1166,Acronym!$A:$B,2, FALSE)</f>
        <v>LI</v>
      </c>
      <c r="AI1166" s="47" t="s">
        <v>426</v>
      </c>
      <c r="AJ1166" s="47" t="s">
        <v>3447</v>
      </c>
    </row>
    <row r="1167" spans="1:36">
      <c r="A1167" s="30">
        <v>17475777</v>
      </c>
      <c r="B1167" s="31" t="s">
        <v>421</v>
      </c>
      <c r="C1167" s="39" t="s">
        <v>12955</v>
      </c>
      <c r="D1167" s="30">
        <v>17475770</v>
      </c>
      <c r="E1167" s="39" t="s">
        <v>1912</v>
      </c>
      <c r="F1167" s="50">
        <v>40661</v>
      </c>
      <c r="G1167" s="32">
        <v>4394</v>
      </c>
      <c r="H1167" s="31" t="s">
        <v>424</v>
      </c>
      <c r="I1167" s="31" t="s">
        <v>174</v>
      </c>
      <c r="J1167" s="32">
        <v>0</v>
      </c>
      <c r="K1167" s="32">
        <v>0</v>
      </c>
      <c r="L1167" s="50">
        <v>40701</v>
      </c>
      <c r="M1167" s="31" t="s">
        <v>280</v>
      </c>
      <c r="N1167" s="31" t="s">
        <v>789</v>
      </c>
      <c r="O1167" s="31" t="s">
        <v>789</v>
      </c>
      <c r="P1167" s="39" t="s">
        <v>422</v>
      </c>
      <c r="Q1167" s="39" t="s">
        <v>555</v>
      </c>
      <c r="R1167" s="41" t="s">
        <v>542</v>
      </c>
      <c r="S1167" s="31" t="s">
        <v>421</v>
      </c>
      <c r="T1167" s="39" t="s">
        <v>283</v>
      </c>
      <c r="U1167" s="39" t="s">
        <v>430</v>
      </c>
      <c r="V1167" s="39" t="s">
        <v>754</v>
      </c>
      <c r="W1167" s="39" t="s">
        <v>144</v>
      </c>
      <c r="X1167" s="42" t="s">
        <v>144</v>
      </c>
      <c r="Y1167" s="50" t="s">
        <v>421</v>
      </c>
      <c r="Z1167" s="30" t="s">
        <v>556</v>
      </c>
      <c r="AA1167" s="31">
        <v>0</v>
      </c>
      <c r="AB1167" s="33" t="s">
        <v>282</v>
      </c>
      <c r="AC1167" s="48">
        <v>6</v>
      </c>
      <c r="AD1167" s="30">
        <v>1</v>
      </c>
      <c r="AE1167" s="30">
        <v>0</v>
      </c>
      <c r="AF1167" s="46" t="str">
        <f>IFERROR(VLOOKUP(U1167,Acronym!$A:$B, 2, FALSE), "Ot")</f>
        <v>Y</v>
      </c>
      <c r="AG1167" s="47" t="s">
        <v>714</v>
      </c>
      <c r="AH1167" s="46" t="str">
        <f>VLOOKUP(AG1167,Acronym!$A:$B,2, FALSE)</f>
        <v>VA</v>
      </c>
      <c r="AI1167" s="47" t="s">
        <v>720</v>
      </c>
      <c r="AJ1167" s="47" t="s">
        <v>3448</v>
      </c>
    </row>
    <row r="1168" spans="1:36">
      <c r="A1168" s="30">
        <v>17475855</v>
      </c>
      <c r="B1168" s="31" t="s">
        <v>421</v>
      </c>
      <c r="C1168" s="39" t="s">
        <v>12956</v>
      </c>
      <c r="D1168" s="30">
        <v>14534068</v>
      </c>
      <c r="E1168" s="39" t="s">
        <v>3946</v>
      </c>
      <c r="F1168" s="50">
        <v>40660</v>
      </c>
      <c r="G1168" s="32">
        <v>16682</v>
      </c>
      <c r="H1168" s="31" t="s">
        <v>424</v>
      </c>
      <c r="I1168" s="31" t="s">
        <v>425</v>
      </c>
      <c r="J1168" s="32">
        <v>16682</v>
      </c>
      <c r="K1168" s="32">
        <v>16682</v>
      </c>
      <c r="L1168" s="50">
        <v>40730</v>
      </c>
      <c r="M1168" s="31" t="s">
        <v>3874</v>
      </c>
      <c r="N1168" s="31" t="s">
        <v>789</v>
      </c>
      <c r="O1168" s="31" t="s">
        <v>789</v>
      </c>
      <c r="P1168" s="39" t="s">
        <v>422</v>
      </c>
      <c r="Q1168" s="39" t="s">
        <v>555</v>
      </c>
      <c r="R1168" s="41" t="s">
        <v>179</v>
      </c>
      <c r="S1168" s="31">
        <v>1</v>
      </c>
      <c r="T1168" s="39" t="s">
        <v>283</v>
      </c>
      <c r="U1168" s="39" t="s">
        <v>430</v>
      </c>
      <c r="V1168" s="39" t="s">
        <v>166</v>
      </c>
      <c r="W1168" s="39" t="s">
        <v>319</v>
      </c>
      <c r="X1168" s="42" t="s">
        <v>320</v>
      </c>
      <c r="Y1168" s="50">
        <v>40736</v>
      </c>
      <c r="Z1168" s="30" t="s">
        <v>556</v>
      </c>
      <c r="AA1168" s="31">
        <v>1</v>
      </c>
      <c r="AB1168" s="33" t="s">
        <v>284</v>
      </c>
      <c r="AC1168" s="48">
        <v>10</v>
      </c>
      <c r="AD1168" s="30">
        <v>1</v>
      </c>
      <c r="AE1168" s="30">
        <v>0</v>
      </c>
      <c r="AF1168" s="46" t="str">
        <f>IFERROR(VLOOKUP(U1168,Acronym!$A:$B, 2, FALSE), "Ot")</f>
        <v>Y</v>
      </c>
      <c r="AG1168" s="47" t="s">
        <v>715</v>
      </c>
      <c r="AH1168" s="46" t="str">
        <f>VLOOKUP(AG1168,Acronym!$A:$B,2, FALSE)</f>
        <v>TH</v>
      </c>
      <c r="AI1168" s="47" t="s">
        <v>720</v>
      </c>
      <c r="AJ1168" s="47" t="s">
        <v>3947</v>
      </c>
    </row>
    <row r="1169" spans="1:36">
      <c r="A1169" s="30">
        <v>17476230</v>
      </c>
      <c r="B1169" s="31" t="s">
        <v>421</v>
      </c>
      <c r="C1169" s="39" t="s">
        <v>12957</v>
      </c>
      <c r="D1169" s="30">
        <v>17476223</v>
      </c>
      <c r="E1169" s="39" t="s">
        <v>1913</v>
      </c>
      <c r="F1169" s="50">
        <v>40662</v>
      </c>
      <c r="G1169" s="32">
        <v>6850</v>
      </c>
      <c r="H1169" s="31" t="s">
        <v>424</v>
      </c>
      <c r="I1169" s="31" t="s">
        <v>425</v>
      </c>
      <c r="J1169" s="32">
        <v>6850</v>
      </c>
      <c r="K1169" s="32">
        <v>6850</v>
      </c>
      <c r="L1169" s="50">
        <v>40702</v>
      </c>
      <c r="M1169" s="31" t="s">
        <v>280</v>
      </c>
      <c r="N1169" s="31" t="s">
        <v>789</v>
      </c>
      <c r="O1169" s="31" t="s">
        <v>789</v>
      </c>
      <c r="P1169" s="39" t="s">
        <v>422</v>
      </c>
      <c r="Q1169" s="39" t="s">
        <v>555</v>
      </c>
      <c r="R1169" s="41" t="s">
        <v>542</v>
      </c>
      <c r="S1169" s="31">
        <v>1</v>
      </c>
      <c r="T1169" s="39" t="s">
        <v>283</v>
      </c>
      <c r="U1169" s="39" t="s">
        <v>446</v>
      </c>
      <c r="V1169" s="39" t="s">
        <v>7</v>
      </c>
      <c r="W1169" s="39" t="s">
        <v>211</v>
      </c>
      <c r="X1169" s="42" t="s">
        <v>392</v>
      </c>
      <c r="Y1169" s="50">
        <v>40731</v>
      </c>
      <c r="Z1169" s="30" t="s">
        <v>556</v>
      </c>
      <c r="AA1169" s="31">
        <v>1</v>
      </c>
      <c r="AB1169" s="33" t="s">
        <v>282</v>
      </c>
      <c r="AC1169" s="48">
        <v>6</v>
      </c>
      <c r="AD1169" s="30">
        <v>1</v>
      </c>
      <c r="AE1169" s="30">
        <v>0</v>
      </c>
      <c r="AF1169" s="46" t="str">
        <f>IFERROR(VLOOKUP(U1169,Acronym!$A:$B, 2, FALSE), "Ot")</f>
        <v>SE</v>
      </c>
      <c r="AG1169" s="47" t="s">
        <v>722</v>
      </c>
      <c r="AH1169" s="46" t="str">
        <f>VLOOKUP(AG1169,Acronym!$A:$B,2, FALSE)</f>
        <v>DA</v>
      </c>
      <c r="AI1169" s="47" t="s">
        <v>446</v>
      </c>
      <c r="AJ1169" s="47" t="s">
        <v>3449</v>
      </c>
    </row>
    <row r="1170" spans="1:36">
      <c r="A1170" s="30">
        <v>17476318</v>
      </c>
      <c r="B1170" s="31" t="s">
        <v>421</v>
      </c>
      <c r="C1170" s="39" t="s">
        <v>12958</v>
      </c>
      <c r="D1170" s="30">
        <v>1843252</v>
      </c>
      <c r="E1170" s="39" t="s">
        <v>1914</v>
      </c>
      <c r="F1170" s="50">
        <v>40661</v>
      </c>
      <c r="G1170" s="32">
        <v>9958</v>
      </c>
      <c r="H1170" s="31" t="s">
        <v>424</v>
      </c>
      <c r="I1170" s="31" t="s">
        <v>425</v>
      </c>
      <c r="J1170" s="32">
        <v>9958</v>
      </c>
      <c r="K1170" s="32">
        <v>9958</v>
      </c>
      <c r="L1170" s="50">
        <v>40701</v>
      </c>
      <c r="M1170" s="31" t="s">
        <v>280</v>
      </c>
      <c r="N1170" s="31" t="s">
        <v>789</v>
      </c>
      <c r="O1170" s="31" t="s">
        <v>789</v>
      </c>
      <c r="P1170" s="39" t="s">
        <v>422</v>
      </c>
      <c r="Q1170" s="39" t="s">
        <v>555</v>
      </c>
      <c r="R1170" s="41" t="s">
        <v>542</v>
      </c>
      <c r="S1170" s="31">
        <v>1</v>
      </c>
      <c r="T1170" s="39" t="s">
        <v>281</v>
      </c>
      <c r="U1170" s="39" t="s">
        <v>423</v>
      </c>
      <c r="V1170" s="39" t="s">
        <v>560</v>
      </c>
      <c r="W1170" s="39" t="s">
        <v>175</v>
      </c>
      <c r="X1170" s="42" t="s">
        <v>176</v>
      </c>
      <c r="Y1170" s="50">
        <v>40707</v>
      </c>
      <c r="Z1170" s="30" t="s">
        <v>557</v>
      </c>
      <c r="AA1170" s="31">
        <v>1</v>
      </c>
      <c r="AB1170" s="33" t="s">
        <v>282</v>
      </c>
      <c r="AC1170" s="48">
        <v>6</v>
      </c>
      <c r="AD1170" s="30">
        <v>1</v>
      </c>
      <c r="AE1170" s="30">
        <v>0</v>
      </c>
      <c r="AF1170" s="46" t="str">
        <f>IFERROR(VLOOKUP(U1170,Acronym!$A:$B, 2, FALSE), "Ot")</f>
        <v>L</v>
      </c>
      <c r="AG1170" s="47" t="s">
        <v>715</v>
      </c>
      <c r="AH1170" s="46" t="str">
        <f>VLOOKUP(AG1170,Acronym!$A:$B,2, FALSE)</f>
        <v>TH</v>
      </c>
      <c r="AI1170" s="47" t="s">
        <v>423</v>
      </c>
      <c r="AJ1170" s="47" t="s">
        <v>3450</v>
      </c>
    </row>
    <row r="1171" spans="1:36">
      <c r="A1171" s="30">
        <v>17476399</v>
      </c>
      <c r="B1171" s="31" t="s">
        <v>421</v>
      </c>
      <c r="C1171" s="39" t="s">
        <v>12959</v>
      </c>
      <c r="D1171" s="30">
        <v>11511676</v>
      </c>
      <c r="E1171" s="39" t="s">
        <v>805</v>
      </c>
      <c r="F1171" s="50">
        <v>40662</v>
      </c>
      <c r="G1171" s="32">
        <v>5251</v>
      </c>
      <c r="H1171" s="31" t="s">
        <v>424</v>
      </c>
      <c r="I1171" s="31" t="s">
        <v>425</v>
      </c>
      <c r="J1171" s="32">
        <v>5251</v>
      </c>
      <c r="K1171" s="32">
        <v>5251</v>
      </c>
      <c r="L1171" s="50">
        <v>40702</v>
      </c>
      <c r="M1171" s="31" t="s">
        <v>280</v>
      </c>
      <c r="N1171" s="31" t="s">
        <v>789</v>
      </c>
      <c r="O1171" s="31" t="s">
        <v>789</v>
      </c>
      <c r="P1171" s="39" t="s">
        <v>422</v>
      </c>
      <c r="Q1171" s="39" t="s">
        <v>555</v>
      </c>
      <c r="R1171" s="41" t="s">
        <v>542</v>
      </c>
      <c r="S1171" s="31">
        <v>1</v>
      </c>
      <c r="T1171" s="39" t="s">
        <v>281</v>
      </c>
      <c r="U1171" s="39" t="s">
        <v>435</v>
      </c>
      <c r="V1171" s="39" t="s">
        <v>148</v>
      </c>
      <c r="W1171" s="39" t="s">
        <v>435</v>
      </c>
      <c r="X1171" s="42" t="s">
        <v>107</v>
      </c>
      <c r="Y1171" s="50">
        <v>40725</v>
      </c>
      <c r="Z1171" s="30" t="s">
        <v>557</v>
      </c>
      <c r="AA1171" s="31">
        <v>1</v>
      </c>
      <c r="AB1171" s="33" t="s">
        <v>282</v>
      </c>
      <c r="AC1171" s="48">
        <v>6</v>
      </c>
      <c r="AD1171" s="30">
        <v>1</v>
      </c>
      <c r="AE1171" s="30">
        <v>0</v>
      </c>
      <c r="AF1171" s="46" t="str">
        <f>IFERROR(VLOOKUP(U1171,Acronym!$A:$B, 2, FALSE), "Ot")</f>
        <v>WM</v>
      </c>
      <c r="AG1171" s="47" t="s">
        <v>715</v>
      </c>
      <c r="AH1171" s="46" t="str">
        <f>VLOOKUP(AG1171,Acronym!$A:$B,2, FALSE)</f>
        <v>TH</v>
      </c>
      <c r="AI1171" s="47" t="s">
        <v>435</v>
      </c>
      <c r="AJ1171" s="47" t="s">
        <v>3451</v>
      </c>
    </row>
    <row r="1172" spans="1:36">
      <c r="A1172" s="30">
        <v>17476501</v>
      </c>
      <c r="B1172" s="31" t="s">
        <v>421</v>
      </c>
      <c r="C1172" s="39" t="s">
        <v>12960</v>
      </c>
      <c r="D1172" s="30">
        <v>17476499</v>
      </c>
      <c r="E1172" s="39" t="s">
        <v>1915</v>
      </c>
      <c r="F1172" s="50">
        <v>40662</v>
      </c>
      <c r="G1172" s="32">
        <v>2758</v>
      </c>
      <c r="H1172" s="31" t="s">
        <v>424</v>
      </c>
      <c r="I1172" s="31" t="s">
        <v>425</v>
      </c>
      <c r="J1172" s="32">
        <v>2758</v>
      </c>
      <c r="K1172" s="32">
        <v>2758</v>
      </c>
      <c r="L1172" s="50">
        <v>40700</v>
      </c>
      <c r="M1172" s="31" t="s">
        <v>280</v>
      </c>
      <c r="N1172" s="31" t="s">
        <v>789</v>
      </c>
      <c r="O1172" s="31" t="s">
        <v>789</v>
      </c>
      <c r="P1172" s="39" t="s">
        <v>422</v>
      </c>
      <c r="Q1172" s="39" t="s">
        <v>555</v>
      </c>
      <c r="R1172" s="41" t="s">
        <v>542</v>
      </c>
      <c r="S1172" s="31">
        <v>1</v>
      </c>
      <c r="T1172" s="39" t="s">
        <v>281</v>
      </c>
      <c r="U1172" s="39" t="s">
        <v>436</v>
      </c>
      <c r="V1172" s="39" t="s">
        <v>246</v>
      </c>
      <c r="W1172" s="39" t="s">
        <v>245</v>
      </c>
      <c r="X1172" s="42" t="s">
        <v>247</v>
      </c>
      <c r="Y1172" s="50">
        <v>40716</v>
      </c>
      <c r="Z1172" s="30" t="s">
        <v>557</v>
      </c>
      <c r="AA1172" s="31">
        <v>1</v>
      </c>
      <c r="AB1172" s="33" t="s">
        <v>282</v>
      </c>
      <c r="AC1172" s="48">
        <v>5</v>
      </c>
      <c r="AD1172" s="30">
        <v>1</v>
      </c>
      <c r="AE1172" s="30">
        <v>0</v>
      </c>
      <c r="AF1172" s="46" t="str">
        <f>IFERROR(VLOOKUP(U1172,Acronym!$A:$B, 2, FALSE), "Ot")</f>
        <v>SW</v>
      </c>
      <c r="AG1172" s="47" t="s">
        <v>714</v>
      </c>
      <c r="AH1172" s="46" t="str">
        <f>VLOOKUP(AG1172,Acronym!$A:$B,2, FALSE)</f>
        <v>VA</v>
      </c>
      <c r="AI1172" s="47" t="s">
        <v>436</v>
      </c>
      <c r="AJ1172" s="47" t="s">
        <v>3452</v>
      </c>
    </row>
    <row r="1173" spans="1:36">
      <c r="A1173" s="30">
        <v>17476628</v>
      </c>
      <c r="B1173" s="31" t="s">
        <v>421</v>
      </c>
      <c r="C1173" s="39" t="s">
        <v>12961</v>
      </c>
      <c r="D1173" s="30">
        <v>1605739</v>
      </c>
      <c r="E1173" s="39" t="s">
        <v>1916</v>
      </c>
      <c r="F1173" s="50">
        <v>40662</v>
      </c>
      <c r="G1173" s="32">
        <v>1885</v>
      </c>
      <c r="H1173" s="31" t="s">
        <v>424</v>
      </c>
      <c r="I1173" s="31" t="s">
        <v>174</v>
      </c>
      <c r="J1173" s="32">
        <v>0</v>
      </c>
      <c r="K1173" s="32">
        <v>0</v>
      </c>
      <c r="L1173" s="50">
        <v>40701</v>
      </c>
      <c r="M1173" s="31" t="s">
        <v>280</v>
      </c>
      <c r="N1173" s="31" t="s">
        <v>789</v>
      </c>
      <c r="O1173" s="31" t="s">
        <v>789</v>
      </c>
      <c r="P1173" s="39" t="s">
        <v>422</v>
      </c>
      <c r="Q1173" s="39" t="s">
        <v>555</v>
      </c>
      <c r="R1173" s="41" t="s">
        <v>542</v>
      </c>
      <c r="S1173" s="31" t="s">
        <v>421</v>
      </c>
      <c r="T1173" s="39" t="s">
        <v>283</v>
      </c>
      <c r="U1173" s="39" t="s">
        <v>423</v>
      </c>
      <c r="V1173" s="39" t="s">
        <v>572</v>
      </c>
      <c r="W1173" s="39" t="s">
        <v>175</v>
      </c>
      <c r="X1173" s="42" t="s">
        <v>163</v>
      </c>
      <c r="Y1173" s="50" t="s">
        <v>421</v>
      </c>
      <c r="Z1173" s="30" t="s">
        <v>556</v>
      </c>
      <c r="AA1173" s="31">
        <v>0</v>
      </c>
      <c r="AB1173" s="33" t="s">
        <v>282</v>
      </c>
      <c r="AC1173" s="48">
        <v>6</v>
      </c>
      <c r="AD1173" s="30">
        <v>1</v>
      </c>
      <c r="AE1173" s="30">
        <v>0</v>
      </c>
      <c r="AF1173" s="46" t="str">
        <f>IFERROR(VLOOKUP(U1173,Acronym!$A:$B, 2, FALSE), "Ot")</f>
        <v>L</v>
      </c>
      <c r="AG1173" s="47" t="s">
        <v>718</v>
      </c>
      <c r="AH1173" s="46" t="str">
        <f>VLOOKUP(AG1173,Acronym!$A:$B,2, FALSE)</f>
        <v>LI</v>
      </c>
      <c r="AI1173" s="47" t="s">
        <v>423</v>
      </c>
      <c r="AJ1173" s="47" t="s">
        <v>3453</v>
      </c>
    </row>
    <row r="1174" spans="1:36">
      <c r="A1174" s="30">
        <v>17476705</v>
      </c>
      <c r="B1174" s="31" t="s">
        <v>421</v>
      </c>
      <c r="C1174" s="39" t="s">
        <v>12962</v>
      </c>
      <c r="D1174" s="30">
        <v>17476703</v>
      </c>
      <c r="E1174" s="39" t="s">
        <v>1917</v>
      </c>
      <c r="F1174" s="50">
        <v>40662</v>
      </c>
      <c r="G1174" s="32">
        <v>5000</v>
      </c>
      <c r="H1174" s="31" t="s">
        <v>177</v>
      </c>
      <c r="I1174" s="31" t="s">
        <v>174</v>
      </c>
      <c r="J1174" s="32">
        <v>0</v>
      </c>
      <c r="K1174" s="32">
        <v>0</v>
      </c>
      <c r="L1174" s="50">
        <v>40674</v>
      </c>
      <c r="M1174" s="31" t="s">
        <v>280</v>
      </c>
      <c r="N1174" s="31" t="s">
        <v>789</v>
      </c>
      <c r="O1174" s="31" t="s">
        <v>789</v>
      </c>
      <c r="P1174" s="39" t="s">
        <v>422</v>
      </c>
      <c r="Q1174" s="39" t="s">
        <v>555</v>
      </c>
      <c r="R1174" s="41" t="s">
        <v>542</v>
      </c>
      <c r="S1174" s="31" t="s">
        <v>421</v>
      </c>
      <c r="T1174" s="39" t="s">
        <v>281</v>
      </c>
      <c r="U1174" s="39" t="s">
        <v>430</v>
      </c>
      <c r="V1174" s="39" t="s">
        <v>571</v>
      </c>
      <c r="W1174" s="39" t="s">
        <v>220</v>
      </c>
      <c r="X1174" s="42" t="s">
        <v>220</v>
      </c>
      <c r="Y1174" s="50" t="s">
        <v>421</v>
      </c>
      <c r="Z1174" s="30" t="s">
        <v>557</v>
      </c>
      <c r="AA1174" s="31">
        <v>0</v>
      </c>
      <c r="AB1174" s="33" t="s">
        <v>282</v>
      </c>
      <c r="AC1174" s="48">
        <v>2</v>
      </c>
      <c r="AD1174" s="30">
        <v>1</v>
      </c>
      <c r="AE1174" s="30">
        <v>1</v>
      </c>
      <c r="AF1174" s="46" t="str">
        <f>IFERROR(VLOOKUP(U1174,Acronym!$A:$B, 2, FALSE), "Ot")</f>
        <v>Y</v>
      </c>
      <c r="AG1174" s="47" t="s">
        <v>717</v>
      </c>
      <c r="AH1174" s="46" t="str">
        <f>VLOOKUP(AG1174,Acronym!$A:$B,2, FALSE)</f>
        <v>CA</v>
      </c>
      <c r="AI1174" s="47" t="s">
        <v>720</v>
      </c>
      <c r="AJ1174" s="47" t="s">
        <v>3454</v>
      </c>
    </row>
    <row r="1175" spans="1:36">
      <c r="A1175" s="30">
        <v>17476778</v>
      </c>
      <c r="B1175" s="31" t="s">
        <v>421</v>
      </c>
      <c r="C1175" s="39" t="s">
        <v>12963</v>
      </c>
      <c r="D1175" s="30">
        <v>17476776</v>
      </c>
      <c r="E1175" s="39" t="s">
        <v>1918</v>
      </c>
      <c r="F1175" s="50">
        <v>40663</v>
      </c>
      <c r="G1175" s="32">
        <v>10000</v>
      </c>
      <c r="H1175" s="31" t="s">
        <v>177</v>
      </c>
      <c r="I1175" s="31" t="s">
        <v>174</v>
      </c>
      <c r="J1175" s="32">
        <v>0</v>
      </c>
      <c r="K1175" s="32">
        <v>0</v>
      </c>
      <c r="L1175" s="50">
        <v>40667</v>
      </c>
      <c r="M1175" s="31" t="s">
        <v>280</v>
      </c>
      <c r="N1175" s="31" t="s">
        <v>789</v>
      </c>
      <c r="O1175" s="31" t="s">
        <v>789</v>
      </c>
      <c r="P1175" s="39" t="s">
        <v>422</v>
      </c>
      <c r="Q1175" s="39" t="s">
        <v>555</v>
      </c>
      <c r="R1175" s="41" t="s">
        <v>542</v>
      </c>
      <c r="S1175" s="31" t="s">
        <v>421</v>
      </c>
      <c r="T1175" s="39" t="s">
        <v>281</v>
      </c>
      <c r="U1175" s="39" t="s">
        <v>434</v>
      </c>
      <c r="V1175" s="39" t="s">
        <v>569</v>
      </c>
      <c r="W1175" s="39" t="s">
        <v>381</v>
      </c>
      <c r="X1175" s="42" t="s">
        <v>570</v>
      </c>
      <c r="Y1175" s="50" t="s">
        <v>421</v>
      </c>
      <c r="Z1175" s="30" t="s">
        <v>557</v>
      </c>
      <c r="AA1175" s="31">
        <v>0</v>
      </c>
      <c r="AB1175" s="33" t="s">
        <v>282</v>
      </c>
      <c r="AC1175" s="48">
        <v>1</v>
      </c>
      <c r="AD1175" s="30">
        <v>1</v>
      </c>
      <c r="AE1175" s="30">
        <v>1</v>
      </c>
      <c r="AF1175" s="46" t="str">
        <f>IFERROR(VLOOKUP(U1175,Acronym!$A:$B, 2, FALSE), "Ot")</f>
        <v>EM</v>
      </c>
      <c r="AG1175" s="47" t="s">
        <v>717</v>
      </c>
      <c r="AH1175" s="46" t="str">
        <f>VLOOKUP(AG1175,Acronym!$A:$B,2, FALSE)</f>
        <v>CA</v>
      </c>
      <c r="AI1175" s="47" t="s">
        <v>434</v>
      </c>
      <c r="AJ1175" s="47" t="s">
        <v>3455</v>
      </c>
    </row>
    <row r="1176" spans="1:36">
      <c r="A1176" s="30">
        <v>17476860</v>
      </c>
      <c r="B1176" s="31" t="s">
        <v>421</v>
      </c>
      <c r="C1176" s="39" t="s">
        <v>12964</v>
      </c>
      <c r="D1176" s="30">
        <v>17403408</v>
      </c>
      <c r="E1176" s="39" t="s">
        <v>1787</v>
      </c>
      <c r="F1176" s="50">
        <v>40663</v>
      </c>
      <c r="G1176" s="32">
        <v>5000</v>
      </c>
      <c r="H1176" s="31" t="s">
        <v>424</v>
      </c>
      <c r="I1176" s="31" t="s">
        <v>174</v>
      </c>
      <c r="J1176" s="32">
        <v>0</v>
      </c>
      <c r="K1176" s="32">
        <v>0</v>
      </c>
      <c r="L1176" s="50">
        <v>40701</v>
      </c>
      <c r="M1176" s="31" t="s">
        <v>280</v>
      </c>
      <c r="N1176" s="31" t="s">
        <v>789</v>
      </c>
      <c r="O1176" s="31" t="s">
        <v>789</v>
      </c>
      <c r="P1176" s="39" t="s">
        <v>422</v>
      </c>
      <c r="Q1176" s="39" t="s">
        <v>555</v>
      </c>
      <c r="R1176" s="41" t="s">
        <v>542</v>
      </c>
      <c r="S1176" s="31" t="s">
        <v>421</v>
      </c>
      <c r="T1176" s="39" t="s">
        <v>281</v>
      </c>
      <c r="U1176" s="39" t="s">
        <v>426</v>
      </c>
      <c r="V1176" s="39" t="s">
        <v>391</v>
      </c>
      <c r="W1176" s="39" t="s">
        <v>285</v>
      </c>
      <c r="X1176" s="42" t="s">
        <v>454</v>
      </c>
      <c r="Y1176" s="50" t="s">
        <v>421</v>
      </c>
      <c r="Z1176" s="30" t="s">
        <v>557</v>
      </c>
      <c r="AA1176" s="31">
        <v>0</v>
      </c>
      <c r="AB1176" s="33" t="s">
        <v>282</v>
      </c>
      <c r="AC1176" s="48">
        <v>5</v>
      </c>
      <c r="AD1176" s="30">
        <v>1</v>
      </c>
      <c r="AE1176" s="30">
        <v>0</v>
      </c>
      <c r="AF1176" s="46" t="str">
        <f>IFERROR(VLOOKUP(U1176,Acronym!$A:$B, 2, FALSE), "Ot")</f>
        <v>NW</v>
      </c>
      <c r="AG1176" s="47" t="s">
        <v>716</v>
      </c>
      <c r="AH1176" s="46" t="str">
        <f>VLOOKUP(AG1176,Acronym!$A:$B,2, FALSE)</f>
        <v>MU</v>
      </c>
      <c r="AI1176" s="47" t="s">
        <v>426</v>
      </c>
      <c r="AJ1176" s="47" t="s">
        <v>3309</v>
      </c>
    </row>
    <row r="1177" spans="1:36">
      <c r="A1177" s="30">
        <v>17476960</v>
      </c>
      <c r="B1177" s="31" t="s">
        <v>421</v>
      </c>
      <c r="C1177" s="39" t="s">
        <v>12965</v>
      </c>
      <c r="D1177" s="30">
        <v>17476953</v>
      </c>
      <c r="E1177" s="39" t="s">
        <v>1919</v>
      </c>
      <c r="F1177" s="50">
        <v>40663</v>
      </c>
      <c r="G1177" s="32">
        <v>2000</v>
      </c>
      <c r="H1177" s="31" t="s">
        <v>177</v>
      </c>
      <c r="I1177" s="31" t="s">
        <v>174</v>
      </c>
      <c r="J1177" s="32">
        <v>0</v>
      </c>
      <c r="K1177" s="32">
        <v>0</v>
      </c>
      <c r="L1177" s="50">
        <v>40674</v>
      </c>
      <c r="M1177" s="31" t="s">
        <v>280</v>
      </c>
      <c r="N1177" s="31" t="s">
        <v>789</v>
      </c>
      <c r="O1177" s="31" t="s">
        <v>789</v>
      </c>
      <c r="P1177" s="39" t="s">
        <v>422</v>
      </c>
      <c r="Q1177" s="39" t="s">
        <v>555</v>
      </c>
      <c r="R1177" s="41" t="s">
        <v>542</v>
      </c>
      <c r="S1177" s="31" t="s">
        <v>421</v>
      </c>
      <c r="T1177" s="39" t="s">
        <v>283</v>
      </c>
      <c r="U1177" s="39" t="s">
        <v>435</v>
      </c>
      <c r="V1177" s="39" t="s">
        <v>707</v>
      </c>
      <c r="W1177" s="39" t="s">
        <v>466</v>
      </c>
      <c r="X1177" s="42" t="s">
        <v>707</v>
      </c>
      <c r="Y1177" s="50" t="s">
        <v>421</v>
      </c>
      <c r="Z1177" s="30" t="s">
        <v>557</v>
      </c>
      <c r="AA1177" s="31">
        <v>0</v>
      </c>
      <c r="AB1177" s="33" t="s">
        <v>282</v>
      </c>
      <c r="AC1177" s="48">
        <v>2</v>
      </c>
      <c r="AD1177" s="30">
        <v>1</v>
      </c>
      <c r="AE1177" s="30">
        <v>1</v>
      </c>
      <c r="AF1177" s="46" t="str">
        <f>IFERROR(VLOOKUP(U1177,Acronym!$A:$B, 2, FALSE), "Ot")</f>
        <v>WM</v>
      </c>
      <c r="AG1177" s="47" t="s">
        <v>716</v>
      </c>
      <c r="AH1177" s="46" t="str">
        <f>VLOOKUP(AG1177,Acronym!$A:$B,2, FALSE)</f>
        <v>MU</v>
      </c>
      <c r="AI1177" s="47" t="s">
        <v>435</v>
      </c>
      <c r="AJ1177" s="47" t="s">
        <v>3456</v>
      </c>
    </row>
    <row r="1178" spans="1:36">
      <c r="A1178" s="30">
        <v>17477071</v>
      </c>
      <c r="B1178" s="31" t="s">
        <v>421</v>
      </c>
      <c r="C1178" s="39" t="s">
        <v>12966</v>
      </c>
      <c r="D1178" s="30">
        <v>17477069</v>
      </c>
      <c r="E1178" s="39" t="s">
        <v>1920</v>
      </c>
      <c r="F1178" s="50">
        <v>40663</v>
      </c>
      <c r="G1178" s="32">
        <v>5000</v>
      </c>
      <c r="H1178" s="31" t="s">
        <v>177</v>
      </c>
      <c r="I1178" s="31" t="s">
        <v>174</v>
      </c>
      <c r="J1178" s="32">
        <v>0</v>
      </c>
      <c r="K1178" s="32">
        <v>0</v>
      </c>
      <c r="L1178" s="50">
        <v>40674</v>
      </c>
      <c r="M1178" s="31" t="s">
        <v>280</v>
      </c>
      <c r="N1178" s="31" t="s">
        <v>789</v>
      </c>
      <c r="O1178" s="31" t="s">
        <v>789</v>
      </c>
      <c r="P1178" s="39" t="s">
        <v>422</v>
      </c>
      <c r="Q1178" s="39" t="s">
        <v>555</v>
      </c>
      <c r="R1178" s="41" t="s">
        <v>542</v>
      </c>
      <c r="S1178" s="31" t="s">
        <v>421</v>
      </c>
      <c r="T1178" s="39" t="s">
        <v>281</v>
      </c>
      <c r="U1178" s="39" t="s">
        <v>446</v>
      </c>
      <c r="V1178" s="39" t="s">
        <v>210</v>
      </c>
      <c r="W1178" s="39" t="s">
        <v>211</v>
      </c>
      <c r="X1178" s="42" t="s">
        <v>210</v>
      </c>
      <c r="Y1178" s="50" t="s">
        <v>421</v>
      </c>
      <c r="Z1178" s="30" t="s">
        <v>556</v>
      </c>
      <c r="AA1178" s="31">
        <v>0</v>
      </c>
      <c r="AB1178" s="33" t="s">
        <v>282</v>
      </c>
      <c r="AC1178" s="48">
        <v>2</v>
      </c>
      <c r="AD1178" s="30">
        <v>1</v>
      </c>
      <c r="AE1178" s="30">
        <v>1</v>
      </c>
      <c r="AF1178" s="46" t="str">
        <f>IFERROR(VLOOKUP(U1178,Acronym!$A:$B, 2, FALSE), "Ot")</f>
        <v>SE</v>
      </c>
      <c r="AG1178" s="47" t="s">
        <v>718</v>
      </c>
      <c r="AH1178" s="46" t="str">
        <f>VLOOKUP(AG1178,Acronym!$A:$B,2, FALSE)</f>
        <v>LI</v>
      </c>
      <c r="AI1178" s="47" t="s">
        <v>446</v>
      </c>
      <c r="AJ1178" s="47" t="s">
        <v>3457</v>
      </c>
    </row>
    <row r="1179" spans="1:36">
      <c r="A1179" s="30">
        <v>17477142</v>
      </c>
      <c r="B1179" s="31" t="s">
        <v>421</v>
      </c>
      <c r="C1179" s="39" t="s">
        <v>12967</v>
      </c>
      <c r="D1179" s="30">
        <v>14390278</v>
      </c>
      <c r="E1179" s="39" t="s">
        <v>1921</v>
      </c>
      <c r="F1179" s="50">
        <v>40664</v>
      </c>
      <c r="G1179" s="32">
        <v>4992</v>
      </c>
      <c r="H1179" s="31" t="s">
        <v>424</v>
      </c>
      <c r="I1179" s="31" t="s">
        <v>174</v>
      </c>
      <c r="J1179" s="32">
        <v>0</v>
      </c>
      <c r="K1179" s="32">
        <v>0</v>
      </c>
      <c r="L1179" s="50">
        <v>40700</v>
      </c>
      <c r="M1179" s="31" t="s">
        <v>280</v>
      </c>
      <c r="N1179" s="31" t="s">
        <v>789</v>
      </c>
      <c r="O1179" s="31" t="s">
        <v>789</v>
      </c>
      <c r="P1179" s="39" t="s">
        <v>422</v>
      </c>
      <c r="Q1179" s="39" t="s">
        <v>555</v>
      </c>
      <c r="R1179" s="41" t="s">
        <v>542</v>
      </c>
      <c r="S1179" s="31" t="s">
        <v>421</v>
      </c>
      <c r="T1179" s="39" t="s">
        <v>281</v>
      </c>
      <c r="U1179" s="39" t="s">
        <v>436</v>
      </c>
      <c r="V1179" s="39" t="s">
        <v>726</v>
      </c>
      <c r="W1179" s="39" t="s">
        <v>249</v>
      </c>
      <c r="X1179" s="42" t="s">
        <v>69</v>
      </c>
      <c r="Y1179" s="50" t="s">
        <v>421</v>
      </c>
      <c r="Z1179" s="30" t="s">
        <v>557</v>
      </c>
      <c r="AA1179" s="31">
        <v>0</v>
      </c>
      <c r="AB1179" s="33" t="s">
        <v>282</v>
      </c>
      <c r="AC1179" s="48">
        <v>5</v>
      </c>
      <c r="AD1179" s="30">
        <v>1</v>
      </c>
      <c r="AE1179" s="30">
        <v>0</v>
      </c>
      <c r="AF1179" s="46" t="str">
        <f>IFERROR(VLOOKUP(U1179,Acronym!$A:$B, 2, FALSE), "Ot")</f>
        <v>SW</v>
      </c>
      <c r="AG1179" s="47" t="s">
        <v>714</v>
      </c>
      <c r="AH1179" s="46" t="str">
        <f>VLOOKUP(AG1179,Acronym!$A:$B,2, FALSE)</f>
        <v>VA</v>
      </c>
      <c r="AI1179" s="47" t="s">
        <v>436</v>
      </c>
      <c r="AJ1179" s="47" t="s">
        <v>3458</v>
      </c>
    </row>
    <row r="1180" spans="1:36">
      <c r="A1180" s="30">
        <v>17477305</v>
      </c>
      <c r="B1180" s="31" t="s">
        <v>421</v>
      </c>
      <c r="C1180" s="39" t="s">
        <v>12968</v>
      </c>
      <c r="D1180" s="30">
        <v>17477303</v>
      </c>
      <c r="E1180" s="39" t="s">
        <v>1922</v>
      </c>
      <c r="F1180" s="50">
        <v>40664</v>
      </c>
      <c r="G1180" s="32">
        <v>5000</v>
      </c>
      <c r="H1180" s="31" t="s">
        <v>424</v>
      </c>
      <c r="I1180" s="31" t="s">
        <v>425</v>
      </c>
      <c r="J1180" s="32">
        <v>5000</v>
      </c>
      <c r="K1180" s="32">
        <v>5000</v>
      </c>
      <c r="L1180" s="50">
        <v>40710</v>
      </c>
      <c r="M1180" s="31" t="s">
        <v>280</v>
      </c>
      <c r="N1180" s="31" t="s">
        <v>789</v>
      </c>
      <c r="O1180" s="31" t="s">
        <v>789</v>
      </c>
      <c r="P1180" s="39" t="s">
        <v>422</v>
      </c>
      <c r="Q1180" s="39" t="s">
        <v>555</v>
      </c>
      <c r="R1180" s="41" t="s">
        <v>542</v>
      </c>
      <c r="S1180" s="31">
        <v>1</v>
      </c>
      <c r="T1180" s="39" t="s">
        <v>281</v>
      </c>
      <c r="U1180" s="39" t="s">
        <v>868</v>
      </c>
      <c r="V1180" s="39" t="s">
        <v>231</v>
      </c>
      <c r="W1180" s="39" t="s">
        <v>232</v>
      </c>
      <c r="X1180" s="42" t="s">
        <v>231</v>
      </c>
      <c r="Y1180" s="50">
        <v>40729</v>
      </c>
      <c r="Z1180" s="30" t="s">
        <v>557</v>
      </c>
      <c r="AA1180" s="31">
        <v>1</v>
      </c>
      <c r="AB1180" s="33" t="s">
        <v>282</v>
      </c>
      <c r="AC1180" s="48">
        <v>7</v>
      </c>
      <c r="AD1180" s="30">
        <v>0</v>
      </c>
      <c r="AE1180" s="30">
        <v>0</v>
      </c>
      <c r="AF1180" s="46" t="str">
        <f>IFERROR(VLOOKUP(U1180,Acronym!$A:$B, 2, FALSE), "Ot")</f>
        <v>E</v>
      </c>
      <c r="AG1180" s="47" t="s">
        <v>714</v>
      </c>
      <c r="AH1180" s="46" t="str">
        <f>VLOOKUP(AG1180,Acronym!$A:$B,2, FALSE)</f>
        <v>VA</v>
      </c>
      <c r="AI1180" s="47" t="s">
        <v>719</v>
      </c>
      <c r="AJ1180" s="47" t="s">
        <v>3459</v>
      </c>
    </row>
    <row r="1181" spans="1:36">
      <c r="A1181" s="30">
        <v>17477388</v>
      </c>
      <c r="B1181" s="31" t="s">
        <v>421</v>
      </c>
      <c r="C1181" s="39" t="s">
        <v>12969</v>
      </c>
      <c r="D1181" s="30">
        <v>17477381</v>
      </c>
      <c r="E1181" s="39" t="s">
        <v>1923</v>
      </c>
      <c r="F1181" s="50">
        <v>40664</v>
      </c>
      <c r="G1181" s="32">
        <v>1606</v>
      </c>
      <c r="H1181" s="31" t="s">
        <v>424</v>
      </c>
      <c r="I1181" s="31" t="s">
        <v>174</v>
      </c>
      <c r="J1181" s="32">
        <v>0</v>
      </c>
      <c r="K1181" s="32">
        <v>0</v>
      </c>
      <c r="L1181" s="50">
        <v>40702</v>
      </c>
      <c r="M1181" s="31" t="s">
        <v>280</v>
      </c>
      <c r="N1181" s="31" t="s">
        <v>789</v>
      </c>
      <c r="O1181" s="31" t="s">
        <v>789</v>
      </c>
      <c r="P1181" s="39" t="s">
        <v>422</v>
      </c>
      <c r="Q1181" s="39" t="s">
        <v>555</v>
      </c>
      <c r="R1181" s="41" t="s">
        <v>542</v>
      </c>
      <c r="S1181" s="31" t="s">
        <v>421</v>
      </c>
      <c r="T1181" s="39" t="s">
        <v>283</v>
      </c>
      <c r="U1181" s="39" t="s">
        <v>446</v>
      </c>
      <c r="V1181" s="39" t="s">
        <v>215</v>
      </c>
      <c r="W1181" s="39" t="s">
        <v>211</v>
      </c>
      <c r="X1181" s="42" t="s">
        <v>215</v>
      </c>
      <c r="Y1181" s="50" t="s">
        <v>421</v>
      </c>
      <c r="Z1181" s="30" t="s">
        <v>556</v>
      </c>
      <c r="AA1181" s="31">
        <v>0</v>
      </c>
      <c r="AB1181" s="33" t="s">
        <v>282</v>
      </c>
      <c r="AC1181" s="48">
        <v>5</v>
      </c>
      <c r="AD1181" s="30">
        <v>1</v>
      </c>
      <c r="AE1181" s="30">
        <v>0</v>
      </c>
      <c r="AF1181" s="46" t="str">
        <f>IFERROR(VLOOKUP(U1181,Acronym!$A:$B, 2, FALSE), "Ot")</f>
        <v>SE</v>
      </c>
      <c r="AG1181" s="47" t="s">
        <v>715</v>
      </c>
      <c r="AH1181" s="46" t="str">
        <f>VLOOKUP(AG1181,Acronym!$A:$B,2, FALSE)</f>
        <v>TH</v>
      </c>
      <c r="AI1181" s="47" t="s">
        <v>446</v>
      </c>
      <c r="AJ1181" s="47" t="s">
        <v>3460</v>
      </c>
    </row>
    <row r="1182" spans="1:36">
      <c r="A1182" s="30">
        <v>17477449</v>
      </c>
      <c r="B1182" s="31" t="s">
        <v>421</v>
      </c>
      <c r="C1182" s="39" t="s">
        <v>12970</v>
      </c>
      <c r="D1182" s="30">
        <v>17477447</v>
      </c>
      <c r="E1182" s="39" t="s">
        <v>3948</v>
      </c>
      <c r="F1182" s="50">
        <v>40664</v>
      </c>
      <c r="G1182" s="32">
        <v>15390</v>
      </c>
      <c r="H1182" s="31" t="s">
        <v>424</v>
      </c>
      <c r="I1182" s="31" t="s">
        <v>174</v>
      </c>
      <c r="J1182" s="32">
        <v>15390</v>
      </c>
      <c r="K1182" s="32">
        <v>0</v>
      </c>
      <c r="L1182" s="50">
        <v>40736</v>
      </c>
      <c r="M1182" s="31" t="s">
        <v>3874</v>
      </c>
      <c r="N1182" s="31" t="s">
        <v>789</v>
      </c>
      <c r="O1182" s="31" t="s">
        <v>789</v>
      </c>
      <c r="P1182" s="39" t="s">
        <v>422</v>
      </c>
      <c r="Q1182" s="39" t="s">
        <v>555</v>
      </c>
      <c r="R1182" s="41" t="s">
        <v>541</v>
      </c>
      <c r="S1182" s="31" t="s">
        <v>421</v>
      </c>
      <c r="T1182" s="39" t="s">
        <v>281</v>
      </c>
      <c r="U1182" s="39" t="s">
        <v>431</v>
      </c>
      <c r="V1182" s="39" t="s">
        <v>585</v>
      </c>
      <c r="W1182" s="39" t="s">
        <v>335</v>
      </c>
      <c r="X1182" s="42" t="s">
        <v>340</v>
      </c>
      <c r="Y1182" s="50" t="s">
        <v>421</v>
      </c>
      <c r="Z1182" s="30" t="s">
        <v>556</v>
      </c>
      <c r="AA1182" s="31">
        <v>0</v>
      </c>
      <c r="AB1182" s="33" t="s">
        <v>284</v>
      </c>
      <c r="AC1182" s="48">
        <v>10</v>
      </c>
      <c r="AD1182" s="30">
        <v>1</v>
      </c>
      <c r="AE1182" s="30">
        <v>0</v>
      </c>
      <c r="AF1182" s="46" t="str">
        <f>IFERROR(VLOOKUP(U1182,Acronym!$A:$B, 2, FALSE), "Ot")</f>
        <v>NE</v>
      </c>
      <c r="AG1182" s="47" t="s">
        <v>714</v>
      </c>
      <c r="AH1182" s="46" t="str">
        <f>VLOOKUP(AG1182,Acronym!$A:$B,2, FALSE)</f>
        <v>VA</v>
      </c>
      <c r="AI1182" s="47" t="s">
        <v>431</v>
      </c>
      <c r="AJ1182" s="47" t="s">
        <v>3949</v>
      </c>
    </row>
    <row r="1183" spans="1:36">
      <c r="A1183" s="30">
        <v>17477535</v>
      </c>
      <c r="B1183" s="31" t="s">
        <v>421</v>
      </c>
      <c r="C1183" s="39" t="s">
        <v>12971</v>
      </c>
      <c r="D1183" s="30">
        <v>17477533</v>
      </c>
      <c r="E1183" s="39" t="s">
        <v>1924</v>
      </c>
      <c r="F1183" s="50">
        <v>40664</v>
      </c>
      <c r="G1183" s="32">
        <v>1000</v>
      </c>
      <c r="H1183" s="31" t="s">
        <v>177</v>
      </c>
      <c r="I1183" s="31" t="s">
        <v>174</v>
      </c>
      <c r="J1183" s="32">
        <v>0</v>
      </c>
      <c r="K1183" s="32">
        <v>0</v>
      </c>
      <c r="L1183" s="50">
        <v>40673</v>
      </c>
      <c r="M1183" s="31" t="s">
        <v>280</v>
      </c>
      <c r="N1183" s="31" t="s">
        <v>789</v>
      </c>
      <c r="O1183" s="31" t="s">
        <v>789</v>
      </c>
      <c r="P1183" s="39" t="s">
        <v>422</v>
      </c>
      <c r="Q1183" s="39" t="s">
        <v>555</v>
      </c>
      <c r="R1183" s="41" t="s">
        <v>542</v>
      </c>
      <c r="S1183" s="31" t="s">
        <v>421</v>
      </c>
      <c r="T1183" s="39" t="s">
        <v>281</v>
      </c>
      <c r="U1183" s="39" t="s">
        <v>423</v>
      </c>
      <c r="V1183" s="39" t="s">
        <v>301</v>
      </c>
      <c r="W1183" s="39" t="s">
        <v>175</v>
      </c>
      <c r="X1183" s="42" t="s">
        <v>302</v>
      </c>
      <c r="Y1183" s="50" t="s">
        <v>421</v>
      </c>
      <c r="Z1183" s="30" t="s">
        <v>556</v>
      </c>
      <c r="AA1183" s="31">
        <v>0</v>
      </c>
      <c r="AB1183" s="33" t="s">
        <v>282</v>
      </c>
      <c r="AC1183" s="48">
        <v>1</v>
      </c>
      <c r="AD1183" s="30">
        <v>1</v>
      </c>
      <c r="AE1183" s="30">
        <v>1</v>
      </c>
      <c r="AF1183" s="46" t="str">
        <f>IFERROR(VLOOKUP(U1183,Acronym!$A:$B, 2, FALSE), "Ot")</f>
        <v>L</v>
      </c>
      <c r="AG1183" s="47" t="s">
        <v>715</v>
      </c>
      <c r="AH1183" s="46" t="str">
        <f>VLOOKUP(AG1183,Acronym!$A:$B,2, FALSE)</f>
        <v>TH</v>
      </c>
      <c r="AI1183" s="47" t="s">
        <v>423</v>
      </c>
      <c r="AJ1183" s="47" t="s">
        <v>3461</v>
      </c>
    </row>
    <row r="1184" spans="1:36">
      <c r="A1184" s="30">
        <v>17477608</v>
      </c>
      <c r="B1184" s="31" t="s">
        <v>421</v>
      </c>
      <c r="C1184" s="39" t="s">
        <v>12972</v>
      </c>
      <c r="D1184" s="30">
        <v>17477606</v>
      </c>
      <c r="E1184" s="39" t="s">
        <v>1925</v>
      </c>
      <c r="F1184" s="50">
        <v>40665</v>
      </c>
      <c r="G1184" s="32">
        <v>2600</v>
      </c>
      <c r="H1184" s="31" t="s">
        <v>424</v>
      </c>
      <c r="I1184" s="31" t="s">
        <v>174</v>
      </c>
      <c r="J1184" s="32">
        <v>0</v>
      </c>
      <c r="K1184" s="32">
        <v>0</v>
      </c>
      <c r="L1184" s="50">
        <v>40700</v>
      </c>
      <c r="M1184" s="31" t="s">
        <v>280</v>
      </c>
      <c r="N1184" s="31" t="s">
        <v>789</v>
      </c>
      <c r="O1184" s="31" t="s">
        <v>789</v>
      </c>
      <c r="P1184" s="39" t="s">
        <v>422</v>
      </c>
      <c r="Q1184" s="39" t="s">
        <v>555</v>
      </c>
      <c r="R1184" s="41" t="s">
        <v>542</v>
      </c>
      <c r="S1184" s="31" t="s">
        <v>421</v>
      </c>
      <c r="T1184" s="39" t="s">
        <v>281</v>
      </c>
      <c r="U1184" s="39" t="s">
        <v>436</v>
      </c>
      <c r="V1184" s="39" t="s">
        <v>170</v>
      </c>
      <c r="W1184" s="39" t="s">
        <v>249</v>
      </c>
      <c r="X1184" s="42" t="s">
        <v>170</v>
      </c>
      <c r="Y1184" s="50" t="s">
        <v>421</v>
      </c>
      <c r="Z1184" s="30" t="s">
        <v>557</v>
      </c>
      <c r="AA1184" s="31">
        <v>0</v>
      </c>
      <c r="AB1184" s="33" t="s">
        <v>282</v>
      </c>
      <c r="AC1184" s="48">
        <v>5</v>
      </c>
      <c r="AD1184" s="30">
        <v>1</v>
      </c>
      <c r="AE1184" s="30">
        <v>0</v>
      </c>
      <c r="AF1184" s="46" t="str">
        <f>IFERROR(VLOOKUP(U1184,Acronym!$A:$B, 2, FALSE), "Ot")</f>
        <v>SW</v>
      </c>
      <c r="AG1184" s="47" t="s">
        <v>714</v>
      </c>
      <c r="AH1184" s="46" t="str">
        <f>VLOOKUP(AG1184,Acronym!$A:$B,2, FALSE)</f>
        <v>VA</v>
      </c>
      <c r="AI1184" s="47" t="s">
        <v>436</v>
      </c>
      <c r="AJ1184" s="47" t="s">
        <v>3462</v>
      </c>
    </row>
    <row r="1185" spans="1:36">
      <c r="A1185" s="30">
        <v>17477680</v>
      </c>
      <c r="B1185" s="31" t="s">
        <v>421</v>
      </c>
      <c r="C1185" s="39" t="s">
        <v>12973</v>
      </c>
      <c r="D1185" s="30">
        <v>1848391</v>
      </c>
      <c r="E1185" s="39" t="s">
        <v>1926</v>
      </c>
      <c r="F1185" s="50">
        <v>40665</v>
      </c>
      <c r="G1185" s="32">
        <v>4857</v>
      </c>
      <c r="H1185" s="31" t="s">
        <v>424</v>
      </c>
      <c r="I1185" s="31" t="s">
        <v>174</v>
      </c>
      <c r="J1185" s="32">
        <v>4857</v>
      </c>
      <c r="K1185" s="32">
        <v>0</v>
      </c>
      <c r="L1185" s="50">
        <v>40701</v>
      </c>
      <c r="M1185" s="31" t="s">
        <v>280</v>
      </c>
      <c r="N1185" s="31" t="s">
        <v>789</v>
      </c>
      <c r="O1185" s="31" t="s">
        <v>789</v>
      </c>
      <c r="P1185" s="39" t="s">
        <v>422</v>
      </c>
      <c r="Q1185" s="39" t="s">
        <v>555</v>
      </c>
      <c r="R1185" s="41" t="s">
        <v>542</v>
      </c>
      <c r="S1185" s="31" t="s">
        <v>421</v>
      </c>
      <c r="T1185" s="39" t="s">
        <v>281</v>
      </c>
      <c r="U1185" s="39" t="s">
        <v>423</v>
      </c>
      <c r="V1185" s="39" t="s">
        <v>149</v>
      </c>
      <c r="W1185" s="39" t="s">
        <v>175</v>
      </c>
      <c r="X1185" s="42" t="s">
        <v>150</v>
      </c>
      <c r="Y1185" s="50" t="s">
        <v>421</v>
      </c>
      <c r="Z1185" s="30" t="s">
        <v>557</v>
      </c>
      <c r="AA1185" s="31">
        <v>0</v>
      </c>
      <c r="AB1185" s="33" t="s">
        <v>282</v>
      </c>
      <c r="AC1185" s="48">
        <v>5</v>
      </c>
      <c r="AD1185" s="30">
        <v>1</v>
      </c>
      <c r="AE1185" s="30">
        <v>0</v>
      </c>
      <c r="AF1185" s="46" t="str">
        <f>IFERROR(VLOOKUP(U1185,Acronym!$A:$B, 2, FALSE), "Ot")</f>
        <v>L</v>
      </c>
      <c r="AG1185" s="47" t="s">
        <v>714</v>
      </c>
      <c r="AH1185" s="46" t="str">
        <f>VLOOKUP(AG1185,Acronym!$A:$B,2, FALSE)</f>
        <v>VA</v>
      </c>
      <c r="AI1185" s="47" t="s">
        <v>423</v>
      </c>
      <c r="AJ1185" s="47" t="s">
        <v>3463</v>
      </c>
    </row>
    <row r="1186" spans="1:36">
      <c r="A1186" s="30">
        <v>17477821</v>
      </c>
      <c r="B1186" s="31" t="s">
        <v>421</v>
      </c>
      <c r="C1186" s="39" t="s">
        <v>12974</v>
      </c>
      <c r="D1186" s="30">
        <v>9522305</v>
      </c>
      <c r="E1186" s="39" t="s">
        <v>1927</v>
      </c>
      <c r="F1186" s="50">
        <v>40665</v>
      </c>
      <c r="G1186" s="32">
        <v>10000</v>
      </c>
      <c r="H1186" s="31" t="s">
        <v>424</v>
      </c>
      <c r="I1186" s="31" t="s">
        <v>174</v>
      </c>
      <c r="J1186" s="32">
        <v>0</v>
      </c>
      <c r="K1186" s="32">
        <v>0</v>
      </c>
      <c r="L1186" s="50">
        <v>40708</v>
      </c>
      <c r="M1186" s="31" t="s">
        <v>280</v>
      </c>
      <c r="N1186" s="31" t="s">
        <v>789</v>
      </c>
      <c r="O1186" s="31" t="s">
        <v>789</v>
      </c>
      <c r="P1186" s="39" t="s">
        <v>422</v>
      </c>
      <c r="Q1186" s="39" t="s">
        <v>555</v>
      </c>
      <c r="R1186" s="41" t="s">
        <v>542</v>
      </c>
      <c r="S1186" s="31" t="s">
        <v>421</v>
      </c>
      <c r="T1186" s="39" t="s">
        <v>283</v>
      </c>
      <c r="U1186" s="39" t="s">
        <v>436</v>
      </c>
      <c r="V1186" s="39" t="s">
        <v>587</v>
      </c>
      <c r="W1186" s="39" t="s">
        <v>345</v>
      </c>
      <c r="X1186" s="42" t="s">
        <v>345</v>
      </c>
      <c r="Y1186" s="50" t="s">
        <v>421</v>
      </c>
      <c r="Z1186" s="30" t="s">
        <v>556</v>
      </c>
      <c r="AA1186" s="31">
        <v>0</v>
      </c>
      <c r="AB1186" s="33" t="s">
        <v>282</v>
      </c>
      <c r="AC1186" s="48">
        <v>6</v>
      </c>
      <c r="AD1186" s="30">
        <v>0</v>
      </c>
      <c r="AE1186" s="30">
        <v>0</v>
      </c>
      <c r="AF1186" s="46" t="str">
        <f>IFERROR(VLOOKUP(U1186,Acronym!$A:$B, 2, FALSE), "Ot")</f>
        <v>SW</v>
      </c>
      <c r="AG1186" s="47" t="s">
        <v>717</v>
      </c>
      <c r="AH1186" s="46" t="str">
        <f>VLOOKUP(AG1186,Acronym!$A:$B,2, FALSE)</f>
        <v>CA</v>
      </c>
      <c r="AI1186" s="47" t="s">
        <v>436</v>
      </c>
      <c r="AJ1186" s="47" t="s">
        <v>3464</v>
      </c>
    </row>
    <row r="1187" spans="1:36">
      <c r="A1187" s="30">
        <v>17478010</v>
      </c>
      <c r="B1187" s="31" t="s">
        <v>421</v>
      </c>
      <c r="C1187" s="39" t="s">
        <v>12975</v>
      </c>
      <c r="D1187" s="30">
        <v>1845253</v>
      </c>
      <c r="E1187" s="39" t="s">
        <v>1928</v>
      </c>
      <c r="F1187" s="50">
        <v>40665</v>
      </c>
      <c r="G1187" s="32">
        <v>8500</v>
      </c>
      <c r="H1187" s="31" t="s">
        <v>177</v>
      </c>
      <c r="I1187" s="31" t="s">
        <v>174</v>
      </c>
      <c r="J1187" s="32">
        <v>0</v>
      </c>
      <c r="K1187" s="32">
        <v>0</v>
      </c>
      <c r="L1187" s="50">
        <v>40676</v>
      </c>
      <c r="M1187" s="31" t="s">
        <v>280</v>
      </c>
      <c r="N1187" s="31" t="s">
        <v>789</v>
      </c>
      <c r="O1187" s="31" t="s">
        <v>789</v>
      </c>
      <c r="P1187" s="39" t="s">
        <v>422</v>
      </c>
      <c r="Q1187" s="39" t="s">
        <v>555</v>
      </c>
      <c r="R1187" s="41" t="s">
        <v>542</v>
      </c>
      <c r="S1187" s="31" t="s">
        <v>421</v>
      </c>
      <c r="T1187" s="39" t="s">
        <v>281</v>
      </c>
      <c r="U1187" s="39" t="s">
        <v>423</v>
      </c>
      <c r="V1187" s="39" t="s">
        <v>156</v>
      </c>
      <c r="W1187" s="39" t="s">
        <v>175</v>
      </c>
      <c r="X1187" s="42" t="s">
        <v>157</v>
      </c>
      <c r="Y1187" s="50" t="s">
        <v>421</v>
      </c>
      <c r="Z1187" s="30" t="s">
        <v>556</v>
      </c>
      <c r="AA1187" s="31">
        <v>0</v>
      </c>
      <c r="AB1187" s="33" t="s">
        <v>282</v>
      </c>
      <c r="AC1187" s="48">
        <v>2</v>
      </c>
      <c r="AD1187" s="30">
        <v>1</v>
      </c>
      <c r="AE1187" s="30">
        <v>1</v>
      </c>
      <c r="AF1187" s="46" t="str">
        <f>IFERROR(VLOOKUP(U1187,Acronym!$A:$B, 2, FALSE), "Ot")</f>
        <v>L</v>
      </c>
      <c r="AG1187" s="47" t="s">
        <v>718</v>
      </c>
      <c r="AH1187" s="46" t="str">
        <f>VLOOKUP(AG1187,Acronym!$A:$B,2, FALSE)</f>
        <v>LI</v>
      </c>
      <c r="AI1187" s="47" t="s">
        <v>423</v>
      </c>
      <c r="AJ1187" s="47" t="s">
        <v>3465</v>
      </c>
    </row>
    <row r="1188" spans="1:36">
      <c r="A1188" s="30">
        <v>17478143</v>
      </c>
      <c r="B1188" s="31" t="s">
        <v>421</v>
      </c>
      <c r="C1188" s="39" t="s">
        <v>12976</v>
      </c>
      <c r="D1188" s="30">
        <v>15188691</v>
      </c>
      <c r="E1188" s="39" t="s">
        <v>1929</v>
      </c>
      <c r="F1188" s="50">
        <v>40665</v>
      </c>
      <c r="G1188" s="32">
        <v>3670</v>
      </c>
      <c r="H1188" s="31" t="s">
        <v>424</v>
      </c>
      <c r="I1188" s="31" t="s">
        <v>174</v>
      </c>
      <c r="J1188" s="32">
        <v>0</v>
      </c>
      <c r="K1188" s="32">
        <v>0</v>
      </c>
      <c r="L1188" s="50">
        <v>40701</v>
      </c>
      <c r="M1188" s="31" t="s">
        <v>280</v>
      </c>
      <c r="N1188" s="31" t="s">
        <v>789</v>
      </c>
      <c r="O1188" s="31" t="s">
        <v>789</v>
      </c>
      <c r="P1188" s="39" t="s">
        <v>422</v>
      </c>
      <c r="Q1188" s="39" t="s">
        <v>555</v>
      </c>
      <c r="R1188" s="41" t="s">
        <v>542</v>
      </c>
      <c r="S1188" s="31" t="s">
        <v>421</v>
      </c>
      <c r="T1188" s="39" t="s">
        <v>281</v>
      </c>
      <c r="U1188" s="39" t="s">
        <v>431</v>
      </c>
      <c r="V1188" s="39" t="s">
        <v>241</v>
      </c>
      <c r="W1188" s="39" t="s">
        <v>56</v>
      </c>
      <c r="X1188" s="42" t="s">
        <v>551</v>
      </c>
      <c r="Y1188" s="50" t="s">
        <v>421</v>
      </c>
      <c r="Z1188" s="30" t="s">
        <v>557</v>
      </c>
      <c r="AA1188" s="31">
        <v>0</v>
      </c>
      <c r="AB1188" s="33" t="s">
        <v>282</v>
      </c>
      <c r="AC1188" s="48">
        <v>5</v>
      </c>
      <c r="AD1188" s="30">
        <v>1</v>
      </c>
      <c r="AE1188" s="30">
        <v>0</v>
      </c>
      <c r="AF1188" s="46" t="str">
        <f>IFERROR(VLOOKUP(U1188,Acronym!$A:$B, 2, FALSE), "Ot")</f>
        <v>NE</v>
      </c>
      <c r="AG1188" s="47" t="s">
        <v>715</v>
      </c>
      <c r="AH1188" s="46" t="str">
        <f>VLOOKUP(AG1188,Acronym!$A:$B,2, FALSE)</f>
        <v>TH</v>
      </c>
      <c r="AI1188" s="47" t="s">
        <v>431</v>
      </c>
      <c r="AJ1188" s="47" t="s">
        <v>3466</v>
      </c>
    </row>
    <row r="1189" spans="1:36">
      <c r="A1189" s="30">
        <v>17478211</v>
      </c>
      <c r="B1189" s="31" t="s">
        <v>421</v>
      </c>
      <c r="C1189" s="39" t="s">
        <v>12977</v>
      </c>
      <c r="D1189" s="30">
        <v>17478209</v>
      </c>
      <c r="E1189" s="39" t="s">
        <v>1930</v>
      </c>
      <c r="F1189" s="50">
        <v>40665</v>
      </c>
      <c r="G1189" s="32">
        <v>9600</v>
      </c>
      <c r="H1189" s="31" t="s">
        <v>177</v>
      </c>
      <c r="I1189" s="31" t="s">
        <v>174</v>
      </c>
      <c r="J1189" s="32">
        <v>0</v>
      </c>
      <c r="K1189" s="32">
        <v>0</v>
      </c>
      <c r="L1189" s="50">
        <v>40676</v>
      </c>
      <c r="M1189" s="31" t="s">
        <v>280</v>
      </c>
      <c r="N1189" s="31" t="s">
        <v>789</v>
      </c>
      <c r="O1189" s="31" t="s">
        <v>789</v>
      </c>
      <c r="P1189" s="39" t="s">
        <v>422</v>
      </c>
      <c r="Q1189" s="39" t="s">
        <v>555</v>
      </c>
      <c r="R1189" s="41" t="s">
        <v>542</v>
      </c>
      <c r="S1189" s="31" t="s">
        <v>421</v>
      </c>
      <c r="T1189" s="39" t="s">
        <v>281</v>
      </c>
      <c r="U1189" s="39" t="s">
        <v>426</v>
      </c>
      <c r="V1189" s="39" t="s">
        <v>450</v>
      </c>
      <c r="W1189" s="39" t="s">
        <v>503</v>
      </c>
      <c r="X1189" s="42" t="s">
        <v>451</v>
      </c>
      <c r="Y1189" s="50" t="s">
        <v>421</v>
      </c>
      <c r="Z1189" s="30" t="s">
        <v>557</v>
      </c>
      <c r="AA1189" s="31">
        <v>0</v>
      </c>
      <c r="AB1189" s="33" t="s">
        <v>282</v>
      </c>
      <c r="AC1189" s="48">
        <v>2</v>
      </c>
      <c r="AD1189" s="30">
        <v>1</v>
      </c>
      <c r="AE1189" s="30">
        <v>1</v>
      </c>
      <c r="AF1189" s="46" t="str">
        <f>IFERROR(VLOOKUP(U1189,Acronym!$A:$B, 2, FALSE), "Ot")</f>
        <v>NW</v>
      </c>
      <c r="AG1189" s="47" t="s">
        <v>718</v>
      </c>
      <c r="AH1189" s="46" t="str">
        <f>VLOOKUP(AG1189,Acronym!$A:$B,2, FALSE)</f>
        <v>LI</v>
      </c>
      <c r="AI1189" s="47" t="s">
        <v>426</v>
      </c>
      <c r="AJ1189" s="47" t="s">
        <v>3467</v>
      </c>
    </row>
    <row r="1190" spans="1:36">
      <c r="A1190" s="30">
        <v>17478898</v>
      </c>
      <c r="B1190" s="31" t="s">
        <v>421</v>
      </c>
      <c r="C1190" s="39" t="s">
        <v>12978</v>
      </c>
      <c r="D1190" s="30">
        <v>12707021</v>
      </c>
      <c r="E1190" s="39" t="s">
        <v>1931</v>
      </c>
      <c r="F1190" s="50">
        <v>40661</v>
      </c>
      <c r="G1190" s="32">
        <v>8700</v>
      </c>
      <c r="H1190" s="31" t="s">
        <v>424</v>
      </c>
      <c r="I1190" s="31" t="s">
        <v>174</v>
      </c>
      <c r="J1190" s="32">
        <v>0</v>
      </c>
      <c r="K1190" s="32">
        <v>0</v>
      </c>
      <c r="L1190" s="50">
        <v>40700</v>
      </c>
      <c r="M1190" s="31" t="s">
        <v>280</v>
      </c>
      <c r="N1190" s="31" t="s">
        <v>789</v>
      </c>
      <c r="O1190" s="31" t="s">
        <v>789</v>
      </c>
      <c r="P1190" s="39" t="s">
        <v>422</v>
      </c>
      <c r="Q1190" s="39" t="s">
        <v>555</v>
      </c>
      <c r="R1190" s="41" t="s">
        <v>542</v>
      </c>
      <c r="S1190" s="31" t="s">
        <v>421</v>
      </c>
      <c r="T1190" s="39" t="s">
        <v>283</v>
      </c>
      <c r="U1190" s="39" t="s">
        <v>434</v>
      </c>
      <c r="V1190" s="39" t="s">
        <v>227</v>
      </c>
      <c r="W1190" s="39" t="s">
        <v>226</v>
      </c>
      <c r="X1190" s="42" t="s">
        <v>228</v>
      </c>
      <c r="Y1190" s="50" t="s">
        <v>421</v>
      </c>
      <c r="Z1190" s="30" t="s">
        <v>557</v>
      </c>
      <c r="AA1190" s="31">
        <v>0</v>
      </c>
      <c r="AB1190" s="33" t="s">
        <v>282</v>
      </c>
      <c r="AC1190" s="48">
        <v>6</v>
      </c>
      <c r="AD1190" s="30">
        <v>1</v>
      </c>
      <c r="AE1190" s="30">
        <v>0</v>
      </c>
      <c r="AF1190" s="46" t="str">
        <f>IFERROR(VLOOKUP(U1190,Acronym!$A:$B, 2, FALSE), "Ot")</f>
        <v>EM</v>
      </c>
      <c r="AG1190" s="47" t="s">
        <v>714</v>
      </c>
      <c r="AH1190" s="46" t="str">
        <f>VLOOKUP(AG1190,Acronym!$A:$B,2, FALSE)</f>
        <v>VA</v>
      </c>
      <c r="AI1190" s="47" t="s">
        <v>434</v>
      </c>
      <c r="AJ1190" s="47" t="s">
        <v>3468</v>
      </c>
    </row>
    <row r="1191" spans="1:36">
      <c r="A1191" s="30">
        <v>17478973</v>
      </c>
      <c r="B1191" s="31" t="s">
        <v>421</v>
      </c>
      <c r="C1191" s="39" t="s">
        <v>12979</v>
      </c>
      <c r="D1191" s="30">
        <v>17478966</v>
      </c>
      <c r="E1191" s="39" t="s">
        <v>1932</v>
      </c>
      <c r="F1191" s="50">
        <v>40665</v>
      </c>
      <c r="G1191" s="32">
        <v>5000</v>
      </c>
      <c r="H1191" s="31" t="s">
        <v>177</v>
      </c>
      <c r="I1191" s="31" t="s">
        <v>174</v>
      </c>
      <c r="J1191" s="32">
        <v>0</v>
      </c>
      <c r="K1191" s="32">
        <v>0</v>
      </c>
      <c r="L1191" s="50">
        <v>40676</v>
      </c>
      <c r="M1191" s="31" t="s">
        <v>280</v>
      </c>
      <c r="N1191" s="31" t="s">
        <v>789</v>
      </c>
      <c r="O1191" s="31" t="s">
        <v>789</v>
      </c>
      <c r="P1191" s="39" t="s">
        <v>422</v>
      </c>
      <c r="Q1191" s="39" t="s">
        <v>555</v>
      </c>
      <c r="R1191" s="41" t="s">
        <v>542</v>
      </c>
      <c r="S1191" s="31" t="s">
        <v>421</v>
      </c>
      <c r="T1191" s="39" t="s">
        <v>283</v>
      </c>
      <c r="U1191" s="39" t="s">
        <v>446</v>
      </c>
      <c r="V1191" s="39" t="s">
        <v>214</v>
      </c>
      <c r="W1191" s="39" t="s">
        <v>211</v>
      </c>
      <c r="X1191" s="42" t="s">
        <v>214</v>
      </c>
      <c r="Y1191" s="50" t="s">
        <v>421</v>
      </c>
      <c r="Z1191" s="30" t="s">
        <v>557</v>
      </c>
      <c r="AA1191" s="31">
        <v>0</v>
      </c>
      <c r="AB1191" s="33" t="s">
        <v>282</v>
      </c>
      <c r="AC1191" s="48">
        <v>2</v>
      </c>
      <c r="AD1191" s="30">
        <v>1</v>
      </c>
      <c r="AE1191" s="30">
        <v>1</v>
      </c>
      <c r="AF1191" s="46" t="str">
        <f>IFERROR(VLOOKUP(U1191,Acronym!$A:$B, 2, FALSE), "Ot")</f>
        <v>SE</v>
      </c>
      <c r="AG1191" s="47" t="s">
        <v>714</v>
      </c>
      <c r="AH1191" s="46" t="str">
        <f>VLOOKUP(AG1191,Acronym!$A:$B,2, FALSE)</f>
        <v>VA</v>
      </c>
      <c r="AI1191" s="47" t="s">
        <v>446</v>
      </c>
      <c r="AJ1191" s="47" t="s">
        <v>3469</v>
      </c>
    </row>
    <row r="1192" spans="1:36">
      <c r="A1192" s="30">
        <v>17479034</v>
      </c>
      <c r="B1192" s="31" t="s">
        <v>421</v>
      </c>
      <c r="C1192" s="39" t="s">
        <v>12980</v>
      </c>
      <c r="D1192" s="30">
        <v>17479032</v>
      </c>
      <c r="E1192" s="39" t="s">
        <v>1933</v>
      </c>
      <c r="F1192" s="50">
        <v>40666</v>
      </c>
      <c r="G1192" s="32">
        <v>3762</v>
      </c>
      <c r="H1192" s="31" t="s">
        <v>177</v>
      </c>
      <c r="I1192" s="31" t="s">
        <v>174</v>
      </c>
      <c r="J1192" s="32">
        <v>0</v>
      </c>
      <c r="K1192" s="32">
        <v>0</v>
      </c>
      <c r="L1192" s="50">
        <v>40676</v>
      </c>
      <c r="M1192" s="31" t="s">
        <v>280</v>
      </c>
      <c r="N1192" s="31" t="s">
        <v>789</v>
      </c>
      <c r="O1192" s="31" t="s">
        <v>789</v>
      </c>
      <c r="P1192" s="39" t="s">
        <v>422</v>
      </c>
      <c r="Q1192" s="39" t="s">
        <v>555</v>
      </c>
      <c r="R1192" s="41" t="s">
        <v>542</v>
      </c>
      <c r="S1192" s="31" t="s">
        <v>421</v>
      </c>
      <c r="T1192" s="39" t="s">
        <v>281</v>
      </c>
      <c r="U1192" s="39" t="s">
        <v>430</v>
      </c>
      <c r="V1192" s="39" t="s">
        <v>589</v>
      </c>
      <c r="W1192" s="39" t="s">
        <v>99</v>
      </c>
      <c r="X1192" s="42" t="s">
        <v>690</v>
      </c>
      <c r="Y1192" s="50" t="s">
        <v>421</v>
      </c>
      <c r="Z1192" s="30" t="s">
        <v>557</v>
      </c>
      <c r="AA1192" s="31">
        <v>0</v>
      </c>
      <c r="AB1192" s="33" t="s">
        <v>282</v>
      </c>
      <c r="AC1192" s="48">
        <v>1</v>
      </c>
      <c r="AD1192" s="30">
        <v>1</v>
      </c>
      <c r="AE1192" s="30">
        <v>1</v>
      </c>
      <c r="AF1192" s="46" t="str">
        <f>IFERROR(VLOOKUP(U1192,Acronym!$A:$B, 2, FALSE), "Ot")</f>
        <v>Y</v>
      </c>
      <c r="AG1192" s="47" t="s">
        <v>718</v>
      </c>
      <c r="AH1192" s="46" t="str">
        <f>VLOOKUP(AG1192,Acronym!$A:$B,2, FALSE)</f>
        <v>LI</v>
      </c>
      <c r="AI1192" s="47" t="s">
        <v>720</v>
      </c>
      <c r="AJ1192" s="47" t="s">
        <v>3470</v>
      </c>
    </row>
    <row r="1193" spans="1:36">
      <c r="A1193" s="30">
        <v>17479169</v>
      </c>
      <c r="B1193" s="31" t="s">
        <v>421</v>
      </c>
      <c r="C1193" s="39" t="s">
        <v>12981</v>
      </c>
      <c r="D1193" s="30">
        <v>17479162</v>
      </c>
      <c r="E1193" s="39" t="s">
        <v>1934</v>
      </c>
      <c r="F1193" s="50">
        <v>40666</v>
      </c>
      <c r="G1193" s="32">
        <v>7310</v>
      </c>
      <c r="H1193" s="31" t="s">
        <v>424</v>
      </c>
      <c r="I1193" s="31" t="s">
        <v>174</v>
      </c>
      <c r="J1193" s="32">
        <v>0</v>
      </c>
      <c r="K1193" s="32">
        <v>0</v>
      </c>
      <c r="L1193" s="50">
        <v>40709</v>
      </c>
      <c r="M1193" s="31" t="s">
        <v>280</v>
      </c>
      <c r="N1193" s="31" t="s">
        <v>789</v>
      </c>
      <c r="O1193" s="31" t="s">
        <v>789</v>
      </c>
      <c r="P1193" s="39" t="s">
        <v>422</v>
      </c>
      <c r="Q1193" s="39" t="s">
        <v>555</v>
      </c>
      <c r="R1193" s="41" t="s">
        <v>542</v>
      </c>
      <c r="S1193" s="31" t="s">
        <v>421</v>
      </c>
      <c r="T1193" s="39" t="s">
        <v>283</v>
      </c>
      <c r="U1193" s="39" t="s">
        <v>423</v>
      </c>
      <c r="V1193" s="39" t="s">
        <v>38</v>
      </c>
      <c r="W1193" s="39" t="s">
        <v>175</v>
      </c>
      <c r="X1193" s="42" t="s">
        <v>264</v>
      </c>
      <c r="Y1193" s="50" t="s">
        <v>421</v>
      </c>
      <c r="Z1193" s="30" t="s">
        <v>557</v>
      </c>
      <c r="AA1193" s="31">
        <v>0</v>
      </c>
      <c r="AB1193" s="33" t="s">
        <v>282</v>
      </c>
      <c r="AC1193" s="48">
        <v>6</v>
      </c>
      <c r="AD1193" s="30">
        <v>0</v>
      </c>
      <c r="AE1193" s="30">
        <v>0</v>
      </c>
      <c r="AF1193" s="46" t="str">
        <f>IFERROR(VLOOKUP(U1193,Acronym!$A:$B, 2, FALSE), "Ot")</f>
        <v>L</v>
      </c>
      <c r="AG1193" s="47" t="s">
        <v>716</v>
      </c>
      <c r="AH1193" s="46" t="str">
        <f>VLOOKUP(AG1193,Acronym!$A:$B,2, FALSE)</f>
        <v>MU</v>
      </c>
      <c r="AI1193" s="47" t="s">
        <v>423</v>
      </c>
      <c r="AJ1193" s="47" t="s">
        <v>3471</v>
      </c>
    </row>
    <row r="1194" spans="1:36">
      <c r="A1194" s="30">
        <v>17479272</v>
      </c>
      <c r="B1194" s="31" t="s">
        <v>421</v>
      </c>
      <c r="C1194" s="39" t="s">
        <v>12982</v>
      </c>
      <c r="D1194" s="30">
        <v>1625105</v>
      </c>
      <c r="E1194" s="39" t="s">
        <v>3950</v>
      </c>
      <c r="F1194" s="50">
        <v>40661</v>
      </c>
      <c r="G1194" s="32">
        <v>50000</v>
      </c>
      <c r="H1194" s="31" t="s">
        <v>424</v>
      </c>
      <c r="I1194" s="31" t="s">
        <v>425</v>
      </c>
      <c r="J1194" s="32">
        <v>50000</v>
      </c>
      <c r="K1194" s="32">
        <v>50000</v>
      </c>
      <c r="L1194" s="50">
        <v>40736</v>
      </c>
      <c r="M1194" s="31" t="s">
        <v>3874</v>
      </c>
      <c r="N1194" s="31" t="s">
        <v>789</v>
      </c>
      <c r="O1194" s="31" t="s">
        <v>789</v>
      </c>
      <c r="P1194" s="39" t="s">
        <v>422</v>
      </c>
      <c r="Q1194" s="39" t="s">
        <v>555</v>
      </c>
      <c r="R1194" s="41" t="s">
        <v>541</v>
      </c>
      <c r="S1194" s="31">
        <v>1</v>
      </c>
      <c r="T1194" s="39" t="s">
        <v>283</v>
      </c>
      <c r="U1194" s="39" t="s">
        <v>446</v>
      </c>
      <c r="V1194" s="39" t="s">
        <v>54</v>
      </c>
      <c r="W1194" s="39" t="s">
        <v>55</v>
      </c>
      <c r="X1194" s="42" t="s">
        <v>55</v>
      </c>
      <c r="Y1194" s="50">
        <v>40757</v>
      </c>
      <c r="Z1194" s="30" t="s">
        <v>557</v>
      </c>
      <c r="AA1194" s="31">
        <v>1</v>
      </c>
      <c r="AB1194" s="33" t="s">
        <v>284</v>
      </c>
      <c r="AC1194" s="48">
        <v>11</v>
      </c>
      <c r="AD1194" s="30">
        <v>1</v>
      </c>
      <c r="AE1194" s="30">
        <v>0</v>
      </c>
      <c r="AF1194" s="46" t="str">
        <f>IFERROR(VLOOKUP(U1194,Acronym!$A:$B, 2, FALSE), "Ot")</f>
        <v>SE</v>
      </c>
      <c r="AG1194" s="47" t="s">
        <v>714</v>
      </c>
      <c r="AH1194" s="46" t="str">
        <f>VLOOKUP(AG1194,Acronym!$A:$B,2, FALSE)</f>
        <v>VA</v>
      </c>
      <c r="AI1194" s="47" t="s">
        <v>446</v>
      </c>
      <c r="AJ1194" s="47" t="s">
        <v>3951</v>
      </c>
    </row>
    <row r="1195" spans="1:36">
      <c r="A1195" s="30">
        <v>17479387</v>
      </c>
      <c r="B1195" s="31" t="s">
        <v>421</v>
      </c>
      <c r="C1195" s="39" t="s">
        <v>12983</v>
      </c>
      <c r="D1195" s="30">
        <v>17479379</v>
      </c>
      <c r="E1195" s="39" t="s">
        <v>1935</v>
      </c>
      <c r="F1195" s="50">
        <v>40661</v>
      </c>
      <c r="G1195" s="32">
        <v>2000</v>
      </c>
      <c r="H1195" s="31" t="s">
        <v>177</v>
      </c>
      <c r="I1195" s="31" t="s">
        <v>174</v>
      </c>
      <c r="J1195" s="32">
        <v>0</v>
      </c>
      <c r="K1195" s="32">
        <v>0</v>
      </c>
      <c r="L1195" s="50">
        <v>40674</v>
      </c>
      <c r="M1195" s="31" t="s">
        <v>280</v>
      </c>
      <c r="N1195" s="31" t="s">
        <v>789</v>
      </c>
      <c r="O1195" s="31" t="s">
        <v>789</v>
      </c>
      <c r="P1195" s="39" t="s">
        <v>422</v>
      </c>
      <c r="Q1195" s="39" t="s">
        <v>555</v>
      </c>
      <c r="R1195" s="41" t="s">
        <v>542</v>
      </c>
      <c r="S1195" s="31" t="s">
        <v>421</v>
      </c>
      <c r="T1195" s="39" t="s">
        <v>283</v>
      </c>
      <c r="U1195" s="39" t="s">
        <v>435</v>
      </c>
      <c r="V1195" s="39" t="s">
        <v>191</v>
      </c>
      <c r="W1195" s="39" t="s">
        <v>189</v>
      </c>
      <c r="X1195" s="42" t="s">
        <v>191</v>
      </c>
      <c r="Y1195" s="50" t="s">
        <v>421</v>
      </c>
      <c r="Z1195" s="30" t="s">
        <v>557</v>
      </c>
      <c r="AA1195" s="31">
        <v>0</v>
      </c>
      <c r="AB1195" s="33" t="s">
        <v>282</v>
      </c>
      <c r="AC1195" s="48">
        <v>2</v>
      </c>
      <c r="AD1195" s="30">
        <v>1</v>
      </c>
      <c r="AE1195" s="30">
        <v>1</v>
      </c>
      <c r="AF1195" s="46" t="str">
        <f>IFERROR(VLOOKUP(U1195,Acronym!$A:$B, 2, FALSE), "Ot")</f>
        <v>WM</v>
      </c>
      <c r="AG1195" s="47" t="s">
        <v>714</v>
      </c>
      <c r="AH1195" s="46" t="str">
        <f>VLOOKUP(AG1195,Acronym!$A:$B,2, FALSE)</f>
        <v>VA</v>
      </c>
      <c r="AI1195" s="47" t="s">
        <v>435</v>
      </c>
      <c r="AJ1195" s="47" t="s">
        <v>3472</v>
      </c>
    </row>
    <row r="1196" spans="1:36">
      <c r="A1196" s="30">
        <v>17479451</v>
      </c>
      <c r="B1196" s="31" t="s">
        <v>421</v>
      </c>
      <c r="C1196" s="39" t="s">
        <v>12984</v>
      </c>
      <c r="D1196" s="30">
        <v>17479444</v>
      </c>
      <c r="E1196" s="39" t="s">
        <v>1936</v>
      </c>
      <c r="F1196" s="50">
        <v>40661</v>
      </c>
      <c r="G1196" s="32">
        <v>3500</v>
      </c>
      <c r="H1196" s="31" t="s">
        <v>424</v>
      </c>
      <c r="I1196" s="31" t="s">
        <v>174</v>
      </c>
      <c r="J1196" s="32">
        <v>0</v>
      </c>
      <c r="K1196" s="32">
        <v>0</v>
      </c>
      <c r="L1196" s="50">
        <v>40701</v>
      </c>
      <c r="M1196" s="31" t="s">
        <v>280</v>
      </c>
      <c r="N1196" s="31" t="s">
        <v>789</v>
      </c>
      <c r="O1196" s="31" t="s">
        <v>789</v>
      </c>
      <c r="P1196" s="39" t="s">
        <v>422</v>
      </c>
      <c r="Q1196" s="39" t="s">
        <v>555</v>
      </c>
      <c r="R1196" s="41" t="s">
        <v>542</v>
      </c>
      <c r="S1196" s="31" t="s">
        <v>421</v>
      </c>
      <c r="T1196" s="39" t="s">
        <v>283</v>
      </c>
      <c r="U1196" s="39" t="s">
        <v>423</v>
      </c>
      <c r="V1196" s="39" t="s">
        <v>127</v>
      </c>
      <c r="W1196" s="39" t="s">
        <v>175</v>
      </c>
      <c r="X1196" s="42" t="s">
        <v>176</v>
      </c>
      <c r="Y1196" s="50" t="s">
        <v>421</v>
      </c>
      <c r="Z1196" s="30" t="s">
        <v>557</v>
      </c>
      <c r="AA1196" s="31">
        <v>0</v>
      </c>
      <c r="AB1196" s="33" t="s">
        <v>282</v>
      </c>
      <c r="AC1196" s="48">
        <v>6</v>
      </c>
      <c r="AD1196" s="30">
        <v>1</v>
      </c>
      <c r="AE1196" s="30">
        <v>0</v>
      </c>
      <c r="AF1196" s="46" t="str">
        <f>IFERROR(VLOOKUP(U1196,Acronym!$A:$B, 2, FALSE), "Ot")</f>
        <v>L</v>
      </c>
      <c r="AG1196" s="47" t="s">
        <v>717</v>
      </c>
      <c r="AH1196" s="46" t="str">
        <f>VLOOKUP(AG1196,Acronym!$A:$B,2, FALSE)</f>
        <v>CA</v>
      </c>
      <c r="AI1196" s="47" t="s">
        <v>423</v>
      </c>
      <c r="AJ1196" s="47" t="s">
        <v>3473</v>
      </c>
    </row>
    <row r="1197" spans="1:36">
      <c r="A1197" s="30">
        <v>17479577</v>
      </c>
      <c r="B1197" s="31" t="s">
        <v>421</v>
      </c>
      <c r="C1197" s="39" t="s">
        <v>12985</v>
      </c>
      <c r="D1197" s="30">
        <v>17479570</v>
      </c>
      <c r="E1197" s="39" t="s">
        <v>3952</v>
      </c>
      <c r="F1197" s="50">
        <v>40665</v>
      </c>
      <c r="G1197" s="32">
        <v>37267</v>
      </c>
      <c r="H1197" s="31" t="s">
        <v>424</v>
      </c>
      <c r="I1197" s="31" t="s">
        <v>425</v>
      </c>
      <c r="J1197" s="32">
        <v>37267</v>
      </c>
      <c r="K1197" s="32">
        <v>37267</v>
      </c>
      <c r="L1197" s="50">
        <v>40737</v>
      </c>
      <c r="M1197" s="31" t="s">
        <v>3874</v>
      </c>
      <c r="N1197" s="31" t="s">
        <v>789</v>
      </c>
      <c r="O1197" s="31" t="s">
        <v>789</v>
      </c>
      <c r="P1197" s="39" t="s">
        <v>422</v>
      </c>
      <c r="Q1197" s="39" t="s">
        <v>555</v>
      </c>
      <c r="R1197" s="41" t="s">
        <v>541</v>
      </c>
      <c r="S1197" s="31">
        <v>1</v>
      </c>
      <c r="T1197" s="39" t="s">
        <v>283</v>
      </c>
      <c r="U1197" s="39" t="s">
        <v>436</v>
      </c>
      <c r="V1197" s="39" t="s">
        <v>170</v>
      </c>
      <c r="W1197" s="39" t="s">
        <v>249</v>
      </c>
      <c r="X1197" s="42" t="s">
        <v>170</v>
      </c>
      <c r="Y1197" s="50">
        <v>40764</v>
      </c>
      <c r="Z1197" s="30" t="s">
        <v>557</v>
      </c>
      <c r="AA1197" s="31">
        <v>1</v>
      </c>
      <c r="AB1197" s="33" t="s">
        <v>284</v>
      </c>
      <c r="AC1197" s="48">
        <v>10</v>
      </c>
      <c r="AD1197" s="30">
        <v>1</v>
      </c>
      <c r="AE1197" s="30">
        <v>0</v>
      </c>
      <c r="AF1197" s="46" t="str">
        <f>IFERROR(VLOOKUP(U1197,Acronym!$A:$B, 2, FALSE), "Ot")</f>
        <v>SW</v>
      </c>
      <c r="AG1197" s="47" t="s">
        <v>715</v>
      </c>
      <c r="AH1197" s="46" t="str">
        <f>VLOOKUP(AG1197,Acronym!$A:$B,2, FALSE)</f>
        <v>TH</v>
      </c>
      <c r="AI1197" s="47" t="s">
        <v>436</v>
      </c>
      <c r="AJ1197" s="47" t="s">
        <v>3953</v>
      </c>
    </row>
    <row r="1198" spans="1:36">
      <c r="A1198" s="30">
        <v>17479799</v>
      </c>
      <c r="B1198" s="31" t="s">
        <v>421</v>
      </c>
      <c r="C1198" s="39" t="s">
        <v>12986</v>
      </c>
      <c r="D1198" s="30">
        <v>1623479</v>
      </c>
      <c r="E1198" s="39" t="s">
        <v>1937</v>
      </c>
      <c r="F1198" s="50">
        <v>40666</v>
      </c>
      <c r="G1198" s="32">
        <v>9892</v>
      </c>
      <c r="H1198" s="31" t="s">
        <v>424</v>
      </c>
      <c r="I1198" s="31" t="s">
        <v>425</v>
      </c>
      <c r="J1198" s="32">
        <v>9892</v>
      </c>
      <c r="K1198" s="32">
        <v>9892</v>
      </c>
      <c r="L1198" s="50">
        <v>40702</v>
      </c>
      <c r="M1198" s="31" t="s">
        <v>280</v>
      </c>
      <c r="N1198" s="31" t="s">
        <v>789</v>
      </c>
      <c r="O1198" s="31" t="s">
        <v>789</v>
      </c>
      <c r="P1198" s="39" t="s">
        <v>422</v>
      </c>
      <c r="Q1198" s="39" t="s">
        <v>555</v>
      </c>
      <c r="R1198" s="41" t="s">
        <v>542</v>
      </c>
      <c r="S1198" s="31">
        <v>1</v>
      </c>
      <c r="T1198" s="39" t="s">
        <v>283</v>
      </c>
      <c r="U1198" s="39" t="s">
        <v>446</v>
      </c>
      <c r="V1198" s="39" t="s">
        <v>357</v>
      </c>
      <c r="W1198" s="39" t="s">
        <v>485</v>
      </c>
      <c r="X1198" s="42" t="s">
        <v>358</v>
      </c>
      <c r="Y1198" s="50">
        <v>40710</v>
      </c>
      <c r="Z1198" s="30" t="s">
        <v>556</v>
      </c>
      <c r="AA1198" s="31">
        <v>1</v>
      </c>
      <c r="AB1198" s="33" t="s">
        <v>282</v>
      </c>
      <c r="AC1198" s="48">
        <v>5</v>
      </c>
      <c r="AD1198" s="30">
        <v>1</v>
      </c>
      <c r="AE1198" s="30">
        <v>0</v>
      </c>
      <c r="AF1198" s="46" t="str">
        <f>IFERROR(VLOOKUP(U1198,Acronym!$A:$B, 2, FALSE), "Ot")</f>
        <v>SE</v>
      </c>
      <c r="AG1198" s="47" t="s">
        <v>716</v>
      </c>
      <c r="AH1198" s="46" t="str">
        <f>VLOOKUP(AG1198,Acronym!$A:$B,2, FALSE)</f>
        <v>MU</v>
      </c>
      <c r="AI1198" s="47" t="s">
        <v>446</v>
      </c>
      <c r="AJ1198" s="47" t="s">
        <v>3474</v>
      </c>
    </row>
    <row r="1199" spans="1:36">
      <c r="A1199" s="30">
        <v>17480001</v>
      </c>
      <c r="B1199" s="31" t="s">
        <v>421</v>
      </c>
      <c r="C1199" s="39" t="s">
        <v>12987</v>
      </c>
      <c r="D1199" s="30">
        <v>17479994</v>
      </c>
      <c r="E1199" s="39" t="s">
        <v>3954</v>
      </c>
      <c r="F1199" s="50">
        <v>40661</v>
      </c>
      <c r="G1199" s="32">
        <v>39512</v>
      </c>
      <c r="H1199" s="31" t="s">
        <v>424</v>
      </c>
      <c r="I1199" s="31" t="s">
        <v>425</v>
      </c>
      <c r="J1199" s="32">
        <v>39512</v>
      </c>
      <c r="K1199" s="32">
        <v>39512</v>
      </c>
      <c r="L1199" s="50">
        <v>40737</v>
      </c>
      <c r="M1199" s="31" t="s">
        <v>3874</v>
      </c>
      <c r="N1199" s="31" t="s">
        <v>789</v>
      </c>
      <c r="O1199" s="31" t="s">
        <v>789</v>
      </c>
      <c r="P1199" s="39" t="s">
        <v>422</v>
      </c>
      <c r="Q1199" s="39" t="s">
        <v>555</v>
      </c>
      <c r="R1199" s="41" t="s">
        <v>541</v>
      </c>
      <c r="S1199" s="31">
        <v>1</v>
      </c>
      <c r="T1199" s="39" t="s">
        <v>283</v>
      </c>
      <c r="U1199" s="39" t="s">
        <v>436</v>
      </c>
      <c r="V1199" s="39" t="s">
        <v>350</v>
      </c>
      <c r="W1199" s="39" t="s">
        <v>349</v>
      </c>
      <c r="X1199" s="42" t="s">
        <v>349</v>
      </c>
      <c r="Y1199" s="50">
        <v>40767</v>
      </c>
      <c r="Z1199" s="30" t="s">
        <v>557</v>
      </c>
      <c r="AA1199" s="31">
        <v>1</v>
      </c>
      <c r="AB1199" s="33" t="s">
        <v>284</v>
      </c>
      <c r="AC1199" s="48">
        <v>11</v>
      </c>
      <c r="AD1199" s="30">
        <v>1</v>
      </c>
      <c r="AE1199" s="30">
        <v>0</v>
      </c>
      <c r="AF1199" s="46" t="str">
        <f>IFERROR(VLOOKUP(U1199,Acronym!$A:$B, 2, FALSE), "Ot")</f>
        <v>SW</v>
      </c>
      <c r="AG1199" s="47" t="s">
        <v>715</v>
      </c>
      <c r="AH1199" s="46" t="str">
        <f>VLOOKUP(AG1199,Acronym!$A:$B,2, FALSE)</f>
        <v>TH</v>
      </c>
      <c r="AI1199" s="47" t="s">
        <v>436</v>
      </c>
      <c r="AJ1199" s="47" t="s">
        <v>3955</v>
      </c>
    </row>
    <row r="1200" spans="1:36">
      <c r="A1200" s="30">
        <v>17480152</v>
      </c>
      <c r="B1200" s="31" t="s">
        <v>421</v>
      </c>
      <c r="C1200" s="39" t="s">
        <v>12988</v>
      </c>
      <c r="D1200" s="30">
        <v>1573989</v>
      </c>
      <c r="E1200" s="39" t="s">
        <v>1938</v>
      </c>
      <c r="F1200" s="50">
        <v>40661</v>
      </c>
      <c r="G1200" s="32">
        <v>1200</v>
      </c>
      <c r="H1200" s="31" t="s">
        <v>424</v>
      </c>
      <c r="I1200" s="31" t="s">
        <v>174</v>
      </c>
      <c r="J1200" s="32">
        <v>1200</v>
      </c>
      <c r="K1200" s="32">
        <v>0</v>
      </c>
      <c r="L1200" s="50">
        <v>40701</v>
      </c>
      <c r="M1200" s="31" t="s">
        <v>280</v>
      </c>
      <c r="N1200" s="31" t="s">
        <v>789</v>
      </c>
      <c r="O1200" s="31" t="s">
        <v>789</v>
      </c>
      <c r="P1200" s="39" t="s">
        <v>422</v>
      </c>
      <c r="Q1200" s="39" t="s">
        <v>555</v>
      </c>
      <c r="R1200" s="41" t="s">
        <v>542</v>
      </c>
      <c r="S1200" s="31" t="s">
        <v>421</v>
      </c>
      <c r="T1200" s="39" t="s">
        <v>283</v>
      </c>
      <c r="U1200" s="39" t="s">
        <v>426</v>
      </c>
      <c r="V1200" s="39" t="s">
        <v>27</v>
      </c>
      <c r="W1200" s="39" t="s">
        <v>287</v>
      </c>
      <c r="X1200" s="42" t="s">
        <v>26</v>
      </c>
      <c r="Y1200" s="50" t="s">
        <v>421</v>
      </c>
      <c r="Z1200" s="30" t="s">
        <v>557</v>
      </c>
      <c r="AA1200" s="31">
        <v>0</v>
      </c>
      <c r="AB1200" s="33" t="s">
        <v>282</v>
      </c>
      <c r="AC1200" s="48">
        <v>6</v>
      </c>
      <c r="AD1200" s="30">
        <v>1</v>
      </c>
      <c r="AE1200" s="30">
        <v>0</v>
      </c>
      <c r="AF1200" s="46" t="str">
        <f>IFERROR(VLOOKUP(U1200,Acronym!$A:$B, 2, FALSE), "Ot")</f>
        <v>NW</v>
      </c>
      <c r="AG1200" s="47" t="s">
        <v>714</v>
      </c>
      <c r="AH1200" s="46" t="str">
        <f>VLOOKUP(AG1200,Acronym!$A:$B,2, FALSE)</f>
        <v>VA</v>
      </c>
      <c r="AI1200" s="47" t="s">
        <v>426</v>
      </c>
      <c r="AJ1200" s="47" t="s">
        <v>3475</v>
      </c>
    </row>
    <row r="1201" spans="1:36">
      <c r="A1201" s="30">
        <v>17480221</v>
      </c>
      <c r="B1201" s="31" t="s">
        <v>421</v>
      </c>
      <c r="C1201" s="39" t="s">
        <v>12989</v>
      </c>
      <c r="D1201" s="30">
        <v>17480214</v>
      </c>
      <c r="E1201" s="39" t="s">
        <v>1939</v>
      </c>
      <c r="F1201" s="50">
        <v>40665</v>
      </c>
      <c r="G1201" s="32">
        <v>2200</v>
      </c>
      <c r="H1201" s="31" t="s">
        <v>424</v>
      </c>
      <c r="I1201" s="31" t="s">
        <v>174</v>
      </c>
      <c r="J1201" s="32">
        <v>0</v>
      </c>
      <c r="K1201" s="32">
        <v>0</v>
      </c>
      <c r="L1201" s="50">
        <v>40701</v>
      </c>
      <c r="M1201" s="31" t="s">
        <v>280</v>
      </c>
      <c r="N1201" s="31" t="s">
        <v>789</v>
      </c>
      <c r="O1201" s="31" t="s">
        <v>789</v>
      </c>
      <c r="P1201" s="39" t="s">
        <v>422</v>
      </c>
      <c r="Q1201" s="39" t="s">
        <v>555</v>
      </c>
      <c r="R1201" s="41" t="s">
        <v>542</v>
      </c>
      <c r="S1201" s="31" t="s">
        <v>421</v>
      </c>
      <c r="T1201" s="39" t="s">
        <v>283</v>
      </c>
      <c r="U1201" s="39" t="s">
        <v>426</v>
      </c>
      <c r="V1201" s="39" t="s">
        <v>584</v>
      </c>
      <c r="W1201" s="39" t="s">
        <v>287</v>
      </c>
      <c r="X1201" s="42" t="s">
        <v>32</v>
      </c>
      <c r="Y1201" s="50" t="s">
        <v>421</v>
      </c>
      <c r="Z1201" s="30" t="s">
        <v>557</v>
      </c>
      <c r="AA1201" s="31">
        <v>0</v>
      </c>
      <c r="AB1201" s="33" t="s">
        <v>282</v>
      </c>
      <c r="AC1201" s="48">
        <v>5</v>
      </c>
      <c r="AD1201" s="30">
        <v>1</v>
      </c>
      <c r="AE1201" s="30">
        <v>0</v>
      </c>
      <c r="AF1201" s="46" t="str">
        <f>IFERROR(VLOOKUP(U1201,Acronym!$A:$B, 2, FALSE), "Ot")</f>
        <v>NW</v>
      </c>
      <c r="AG1201" s="47" t="s">
        <v>715</v>
      </c>
      <c r="AH1201" s="46" t="str">
        <f>VLOOKUP(AG1201,Acronym!$A:$B,2, FALSE)</f>
        <v>TH</v>
      </c>
      <c r="AI1201" s="47" t="s">
        <v>426</v>
      </c>
      <c r="AJ1201" s="47" t="s">
        <v>3476</v>
      </c>
    </row>
    <row r="1202" spans="1:36">
      <c r="A1202" s="30">
        <v>17480295</v>
      </c>
      <c r="B1202" s="31" t="s">
        <v>421</v>
      </c>
      <c r="C1202" s="39" t="s">
        <v>12990</v>
      </c>
      <c r="D1202" s="30">
        <v>17480288</v>
      </c>
      <c r="E1202" s="39" t="s">
        <v>1940</v>
      </c>
      <c r="F1202" s="50">
        <v>40665</v>
      </c>
      <c r="G1202" s="32">
        <v>5000</v>
      </c>
      <c r="H1202" s="31" t="s">
        <v>177</v>
      </c>
      <c r="I1202" s="31" t="s">
        <v>174</v>
      </c>
      <c r="J1202" s="32">
        <v>0</v>
      </c>
      <c r="K1202" s="32">
        <v>0</v>
      </c>
      <c r="L1202" s="50">
        <v>40673</v>
      </c>
      <c r="M1202" s="31" t="s">
        <v>280</v>
      </c>
      <c r="N1202" s="31" t="s">
        <v>789</v>
      </c>
      <c r="O1202" s="31" t="s">
        <v>789</v>
      </c>
      <c r="P1202" s="39" t="s">
        <v>422</v>
      </c>
      <c r="Q1202" s="39" t="s">
        <v>555</v>
      </c>
      <c r="R1202" s="41" t="s">
        <v>542</v>
      </c>
      <c r="S1202" s="31" t="s">
        <v>421</v>
      </c>
      <c r="T1202" s="39" t="s">
        <v>283</v>
      </c>
      <c r="U1202" s="39" t="s">
        <v>430</v>
      </c>
      <c r="V1202" s="39" t="s">
        <v>318</v>
      </c>
      <c r="W1202" s="39" t="s">
        <v>319</v>
      </c>
      <c r="X1202" s="42" t="s">
        <v>320</v>
      </c>
      <c r="Y1202" s="50" t="s">
        <v>421</v>
      </c>
      <c r="Z1202" s="30" t="s">
        <v>557</v>
      </c>
      <c r="AA1202" s="31">
        <v>0</v>
      </c>
      <c r="AB1202" s="33" t="s">
        <v>282</v>
      </c>
      <c r="AC1202" s="48">
        <v>1</v>
      </c>
      <c r="AD1202" s="30">
        <v>1</v>
      </c>
      <c r="AE1202" s="30">
        <v>1</v>
      </c>
      <c r="AF1202" s="46" t="str">
        <f>IFERROR(VLOOKUP(U1202,Acronym!$A:$B, 2, FALSE), "Ot")</f>
        <v>Y</v>
      </c>
      <c r="AG1202" s="47" t="s">
        <v>722</v>
      </c>
      <c r="AH1202" s="46" t="str">
        <f>VLOOKUP(AG1202,Acronym!$A:$B,2, FALSE)</f>
        <v>DA</v>
      </c>
      <c r="AI1202" s="47" t="s">
        <v>720</v>
      </c>
      <c r="AJ1202" s="47" t="s">
        <v>3477</v>
      </c>
    </row>
    <row r="1203" spans="1:36">
      <c r="A1203" s="30">
        <v>17482340</v>
      </c>
      <c r="B1203" s="31" t="s">
        <v>421</v>
      </c>
      <c r="C1203" s="39" t="s">
        <v>12991</v>
      </c>
      <c r="D1203" s="30">
        <v>17482337</v>
      </c>
      <c r="E1203" s="39" t="s">
        <v>1941</v>
      </c>
      <c r="F1203" s="50">
        <v>40666</v>
      </c>
      <c r="G1203" s="32">
        <v>8410</v>
      </c>
      <c r="H1203" s="31" t="s">
        <v>424</v>
      </c>
      <c r="I1203" s="31" t="s">
        <v>425</v>
      </c>
      <c r="J1203" s="32">
        <v>8410</v>
      </c>
      <c r="K1203" s="32">
        <v>8410</v>
      </c>
      <c r="L1203" s="50">
        <v>40702</v>
      </c>
      <c r="M1203" s="31" t="s">
        <v>280</v>
      </c>
      <c r="N1203" s="31" t="s">
        <v>789</v>
      </c>
      <c r="O1203" s="31" t="s">
        <v>789</v>
      </c>
      <c r="P1203" s="39" t="s">
        <v>422</v>
      </c>
      <c r="Q1203" s="39" t="s">
        <v>555</v>
      </c>
      <c r="R1203" s="41" t="s">
        <v>542</v>
      </c>
      <c r="S1203" s="31">
        <v>1</v>
      </c>
      <c r="T1203" s="39" t="s">
        <v>281</v>
      </c>
      <c r="U1203" s="39" t="s">
        <v>446</v>
      </c>
      <c r="V1203" s="39" t="s">
        <v>728</v>
      </c>
      <c r="W1203" s="39" t="s">
        <v>208</v>
      </c>
      <c r="X1203" s="42" t="s">
        <v>208</v>
      </c>
      <c r="Y1203" s="50">
        <v>40722</v>
      </c>
      <c r="Z1203" s="30" t="s">
        <v>556</v>
      </c>
      <c r="AA1203" s="31">
        <v>1</v>
      </c>
      <c r="AB1203" s="33" t="s">
        <v>282</v>
      </c>
      <c r="AC1203" s="48">
        <v>5</v>
      </c>
      <c r="AD1203" s="30">
        <v>1</v>
      </c>
      <c r="AE1203" s="30">
        <v>0</v>
      </c>
      <c r="AF1203" s="46" t="str">
        <f>IFERROR(VLOOKUP(U1203,Acronym!$A:$B, 2, FALSE), "Ot")</f>
        <v>SE</v>
      </c>
      <c r="AG1203" s="47" t="s">
        <v>714</v>
      </c>
      <c r="AH1203" s="46" t="str">
        <f>VLOOKUP(AG1203,Acronym!$A:$B,2, FALSE)</f>
        <v>VA</v>
      </c>
      <c r="AI1203" s="47" t="s">
        <v>446</v>
      </c>
      <c r="AJ1203" s="47" t="s">
        <v>3478</v>
      </c>
    </row>
    <row r="1204" spans="1:36">
      <c r="A1204" s="30">
        <v>17482488</v>
      </c>
      <c r="B1204" s="31" t="s">
        <v>421</v>
      </c>
      <c r="C1204" s="39" t="s">
        <v>12992</v>
      </c>
      <c r="D1204" s="30">
        <v>17482480</v>
      </c>
      <c r="E1204" s="39" t="s">
        <v>1942</v>
      </c>
      <c r="F1204" s="50">
        <v>40666</v>
      </c>
      <c r="G1204" s="32">
        <v>9076</v>
      </c>
      <c r="H1204" s="31" t="s">
        <v>177</v>
      </c>
      <c r="I1204" s="31" t="s">
        <v>174</v>
      </c>
      <c r="J1204" s="32">
        <v>0</v>
      </c>
      <c r="K1204" s="32">
        <v>0</v>
      </c>
      <c r="L1204" s="50">
        <v>40668</v>
      </c>
      <c r="M1204" s="31" t="s">
        <v>280</v>
      </c>
      <c r="N1204" s="31" t="s">
        <v>789</v>
      </c>
      <c r="O1204" s="31" t="s">
        <v>789</v>
      </c>
      <c r="P1204" s="39" t="s">
        <v>422</v>
      </c>
      <c r="Q1204" s="39" t="s">
        <v>555</v>
      </c>
      <c r="R1204" s="41" t="s">
        <v>542</v>
      </c>
      <c r="S1204" s="31" t="s">
        <v>421</v>
      </c>
      <c r="T1204" s="39" t="s">
        <v>283</v>
      </c>
      <c r="U1204" s="39" t="s">
        <v>868</v>
      </c>
      <c r="V1204" s="39" t="s">
        <v>709</v>
      </c>
      <c r="W1204" s="39" t="s">
        <v>232</v>
      </c>
      <c r="X1204" s="42" t="s">
        <v>709</v>
      </c>
      <c r="Y1204" s="50" t="s">
        <v>421</v>
      </c>
      <c r="Z1204" s="30" t="s">
        <v>556</v>
      </c>
      <c r="AA1204" s="31">
        <v>0</v>
      </c>
      <c r="AB1204" s="33" t="s">
        <v>282</v>
      </c>
      <c r="AC1204" s="48">
        <v>0</v>
      </c>
      <c r="AD1204" s="30">
        <v>1</v>
      </c>
      <c r="AE1204" s="30">
        <v>1</v>
      </c>
      <c r="AF1204" s="46" t="str">
        <f>IFERROR(VLOOKUP(U1204,Acronym!$A:$B, 2, FALSE), "Ot")</f>
        <v>E</v>
      </c>
      <c r="AG1204" s="47" t="s">
        <v>717</v>
      </c>
      <c r="AH1204" s="46" t="str">
        <f>VLOOKUP(AG1204,Acronym!$A:$B,2, FALSE)</f>
        <v>CA</v>
      </c>
      <c r="AI1204" s="47" t="s">
        <v>719</v>
      </c>
      <c r="AJ1204" s="47" t="s">
        <v>3479</v>
      </c>
    </row>
    <row r="1205" spans="1:36">
      <c r="A1205" s="30">
        <v>17483512</v>
      </c>
      <c r="B1205" s="31" t="s">
        <v>421</v>
      </c>
      <c r="C1205" s="39" t="s">
        <v>12993</v>
      </c>
      <c r="D1205" s="30">
        <v>1860384</v>
      </c>
      <c r="E1205" s="39" t="s">
        <v>769</v>
      </c>
      <c r="F1205" s="50">
        <v>40666</v>
      </c>
      <c r="G1205" s="32">
        <v>14500</v>
      </c>
      <c r="H1205" s="31" t="s">
        <v>424</v>
      </c>
      <c r="I1205" s="31" t="s">
        <v>425</v>
      </c>
      <c r="J1205" s="32">
        <v>14500</v>
      </c>
      <c r="K1205" s="32">
        <v>14500</v>
      </c>
      <c r="L1205" s="50">
        <v>40676</v>
      </c>
      <c r="M1205" s="31" t="s">
        <v>280</v>
      </c>
      <c r="N1205" s="31" t="s">
        <v>789</v>
      </c>
      <c r="O1205" s="31" t="s">
        <v>789</v>
      </c>
      <c r="P1205" s="39" t="s">
        <v>422</v>
      </c>
      <c r="Q1205" s="39" t="s">
        <v>555</v>
      </c>
      <c r="R1205" s="41" t="s">
        <v>541</v>
      </c>
      <c r="S1205" s="31">
        <v>1</v>
      </c>
      <c r="T1205" s="39" t="s">
        <v>281</v>
      </c>
      <c r="U1205" s="39" t="s">
        <v>435</v>
      </c>
      <c r="V1205" s="39" t="s">
        <v>115</v>
      </c>
      <c r="W1205" s="39" t="s">
        <v>435</v>
      </c>
      <c r="X1205" s="42" t="s">
        <v>114</v>
      </c>
      <c r="Y1205" s="50">
        <v>40680</v>
      </c>
      <c r="Z1205" s="30" t="s">
        <v>556</v>
      </c>
      <c r="AA1205" s="31">
        <v>1</v>
      </c>
      <c r="AB1205" s="33" t="s">
        <v>284</v>
      </c>
      <c r="AC1205" s="48">
        <v>1</v>
      </c>
      <c r="AD1205" s="30">
        <v>1</v>
      </c>
      <c r="AE1205" s="30">
        <v>0</v>
      </c>
      <c r="AF1205" s="46" t="str">
        <f>IFERROR(VLOOKUP(U1205,Acronym!$A:$B, 2, FALSE), "Ot")</f>
        <v>WM</v>
      </c>
      <c r="AG1205" s="47" t="s">
        <v>716</v>
      </c>
      <c r="AH1205" s="46" t="str">
        <f>VLOOKUP(AG1205,Acronym!$A:$B,2, FALSE)</f>
        <v>MU</v>
      </c>
      <c r="AI1205" s="47" t="s">
        <v>435</v>
      </c>
      <c r="AJ1205" s="47" t="s">
        <v>830</v>
      </c>
    </row>
    <row r="1206" spans="1:36">
      <c r="A1206" s="30">
        <v>17485686</v>
      </c>
      <c r="B1206" s="31" t="s">
        <v>421</v>
      </c>
      <c r="C1206" s="39" t="s">
        <v>12994</v>
      </c>
      <c r="D1206" s="30">
        <v>14620878</v>
      </c>
      <c r="E1206" s="39" t="s">
        <v>1943</v>
      </c>
      <c r="F1206" s="50">
        <v>40662</v>
      </c>
      <c r="G1206" s="32">
        <v>10000</v>
      </c>
      <c r="H1206" s="31" t="s">
        <v>424</v>
      </c>
      <c r="I1206" s="31" t="s">
        <v>425</v>
      </c>
      <c r="J1206" s="32">
        <v>10000</v>
      </c>
      <c r="K1206" s="32">
        <v>10000</v>
      </c>
      <c r="L1206" s="50">
        <v>40701</v>
      </c>
      <c r="M1206" s="31" t="s">
        <v>280</v>
      </c>
      <c r="N1206" s="31" t="s">
        <v>789</v>
      </c>
      <c r="O1206" s="31" t="s">
        <v>789</v>
      </c>
      <c r="P1206" s="39" t="s">
        <v>422</v>
      </c>
      <c r="Q1206" s="39" t="s">
        <v>555</v>
      </c>
      <c r="R1206" s="41" t="s">
        <v>542</v>
      </c>
      <c r="S1206" s="31">
        <v>1</v>
      </c>
      <c r="T1206" s="39" t="s">
        <v>283</v>
      </c>
      <c r="U1206" s="39" t="s">
        <v>423</v>
      </c>
      <c r="V1206" s="39" t="s">
        <v>22</v>
      </c>
      <c r="W1206" s="39" t="s">
        <v>175</v>
      </c>
      <c r="X1206" s="42" t="s">
        <v>23</v>
      </c>
      <c r="Y1206" s="50">
        <v>40710</v>
      </c>
      <c r="Z1206" s="30" t="s">
        <v>556</v>
      </c>
      <c r="AA1206" s="31">
        <v>1</v>
      </c>
      <c r="AB1206" s="33" t="s">
        <v>282</v>
      </c>
      <c r="AC1206" s="48">
        <v>6</v>
      </c>
      <c r="AD1206" s="30">
        <v>1</v>
      </c>
      <c r="AE1206" s="30">
        <v>0</v>
      </c>
      <c r="AF1206" s="46" t="str">
        <f>IFERROR(VLOOKUP(U1206,Acronym!$A:$B, 2, FALSE), "Ot")</f>
        <v>L</v>
      </c>
      <c r="AG1206" s="47" t="s">
        <v>715</v>
      </c>
      <c r="AH1206" s="46" t="str">
        <f>VLOOKUP(AG1206,Acronym!$A:$B,2, FALSE)</f>
        <v>TH</v>
      </c>
      <c r="AI1206" s="47" t="s">
        <v>423</v>
      </c>
      <c r="AJ1206" s="47" t="s">
        <v>3480</v>
      </c>
    </row>
    <row r="1207" spans="1:36">
      <c r="A1207" s="30">
        <v>17485843</v>
      </c>
      <c r="B1207" s="31" t="s">
        <v>421</v>
      </c>
      <c r="C1207" s="39" t="s">
        <v>12995</v>
      </c>
      <c r="D1207" s="30">
        <v>1599982</v>
      </c>
      <c r="E1207" s="39" t="s">
        <v>3956</v>
      </c>
      <c r="F1207" s="50">
        <v>40665</v>
      </c>
      <c r="G1207" s="32">
        <v>45975</v>
      </c>
      <c r="H1207" s="31" t="s">
        <v>424</v>
      </c>
      <c r="I1207" s="31" t="s">
        <v>425</v>
      </c>
      <c r="J1207" s="32">
        <v>45975</v>
      </c>
      <c r="K1207" s="32">
        <v>45975</v>
      </c>
      <c r="L1207" s="50">
        <v>40737</v>
      </c>
      <c r="M1207" s="31" t="s">
        <v>3874</v>
      </c>
      <c r="N1207" s="31" t="s">
        <v>789</v>
      </c>
      <c r="O1207" s="31" t="s">
        <v>789</v>
      </c>
      <c r="P1207" s="39" t="s">
        <v>422</v>
      </c>
      <c r="Q1207" s="39" t="s">
        <v>555</v>
      </c>
      <c r="R1207" s="41" t="s">
        <v>541</v>
      </c>
      <c r="S1207" s="31">
        <v>1</v>
      </c>
      <c r="T1207" s="39" t="s">
        <v>283</v>
      </c>
      <c r="U1207" s="39" t="s">
        <v>423</v>
      </c>
      <c r="V1207" s="39" t="s">
        <v>149</v>
      </c>
      <c r="W1207" s="39" t="s">
        <v>175</v>
      </c>
      <c r="X1207" s="42" t="s">
        <v>150</v>
      </c>
      <c r="Y1207" s="50">
        <v>40856</v>
      </c>
      <c r="Z1207" s="30" t="s">
        <v>557</v>
      </c>
      <c r="AA1207" s="31">
        <v>1</v>
      </c>
      <c r="AB1207" s="33" t="s">
        <v>284</v>
      </c>
      <c r="AC1207" s="48">
        <v>10</v>
      </c>
      <c r="AD1207" s="30">
        <v>1</v>
      </c>
      <c r="AE1207" s="30">
        <v>0</v>
      </c>
      <c r="AF1207" s="46" t="str">
        <f>IFERROR(VLOOKUP(U1207,Acronym!$A:$B, 2, FALSE), "Ot")</f>
        <v>L</v>
      </c>
      <c r="AG1207" s="47" t="s">
        <v>715</v>
      </c>
      <c r="AH1207" s="46" t="str">
        <f>VLOOKUP(AG1207,Acronym!$A:$B,2, FALSE)</f>
        <v>TH</v>
      </c>
      <c r="AI1207" s="47" t="s">
        <v>423</v>
      </c>
      <c r="AJ1207" s="47" t="s">
        <v>3957</v>
      </c>
    </row>
    <row r="1208" spans="1:36">
      <c r="A1208" s="30">
        <v>17486954</v>
      </c>
      <c r="B1208" s="31" t="s">
        <v>421</v>
      </c>
      <c r="C1208" s="39" t="s">
        <v>12996</v>
      </c>
      <c r="D1208" s="30">
        <v>6532588</v>
      </c>
      <c r="E1208" s="39" t="s">
        <v>1944</v>
      </c>
      <c r="F1208" s="50">
        <v>40666</v>
      </c>
      <c r="G1208" s="32">
        <v>2000</v>
      </c>
      <c r="H1208" s="31" t="s">
        <v>424</v>
      </c>
      <c r="I1208" s="31" t="s">
        <v>174</v>
      </c>
      <c r="J1208" s="32">
        <v>0</v>
      </c>
      <c r="K1208" s="32">
        <v>0</v>
      </c>
      <c r="L1208" s="50">
        <v>40702</v>
      </c>
      <c r="M1208" s="31" t="s">
        <v>280</v>
      </c>
      <c r="N1208" s="31" t="s">
        <v>789</v>
      </c>
      <c r="O1208" s="31" t="s">
        <v>789</v>
      </c>
      <c r="P1208" s="39" t="s">
        <v>422</v>
      </c>
      <c r="Q1208" s="39" t="s">
        <v>555</v>
      </c>
      <c r="R1208" s="41" t="s">
        <v>542</v>
      </c>
      <c r="S1208" s="31" t="s">
        <v>421</v>
      </c>
      <c r="T1208" s="39" t="s">
        <v>281</v>
      </c>
      <c r="U1208" s="39" t="s">
        <v>446</v>
      </c>
      <c r="V1208" s="39" t="s">
        <v>86</v>
      </c>
      <c r="W1208" s="39" t="s">
        <v>211</v>
      </c>
      <c r="X1208" s="42" t="s">
        <v>86</v>
      </c>
      <c r="Y1208" s="50" t="s">
        <v>421</v>
      </c>
      <c r="Z1208" s="30" t="s">
        <v>557</v>
      </c>
      <c r="AA1208" s="31">
        <v>0</v>
      </c>
      <c r="AB1208" s="33" t="s">
        <v>282</v>
      </c>
      <c r="AC1208" s="48">
        <v>5</v>
      </c>
      <c r="AD1208" s="30">
        <v>1</v>
      </c>
      <c r="AE1208" s="30">
        <v>0</v>
      </c>
      <c r="AF1208" s="46" t="str">
        <f>IFERROR(VLOOKUP(U1208,Acronym!$A:$B, 2, FALSE), "Ot")</f>
        <v>SE</v>
      </c>
      <c r="AG1208" s="47" t="s">
        <v>717</v>
      </c>
      <c r="AH1208" s="46" t="str">
        <f>VLOOKUP(AG1208,Acronym!$A:$B,2, FALSE)</f>
        <v>CA</v>
      </c>
      <c r="AI1208" s="47" t="s">
        <v>446</v>
      </c>
      <c r="AJ1208" s="47" t="s">
        <v>3481</v>
      </c>
    </row>
    <row r="1209" spans="1:36">
      <c r="A1209" s="30">
        <v>17488000</v>
      </c>
      <c r="B1209" s="31" t="s">
        <v>421</v>
      </c>
      <c r="C1209" s="39" t="s">
        <v>12997</v>
      </c>
      <c r="D1209" s="30">
        <v>1637428</v>
      </c>
      <c r="E1209" s="39" t="s">
        <v>1945</v>
      </c>
      <c r="F1209" s="50">
        <v>40666</v>
      </c>
      <c r="G1209" s="32">
        <v>60000</v>
      </c>
      <c r="H1209" s="31" t="s">
        <v>177</v>
      </c>
      <c r="I1209" s="31" t="s">
        <v>174</v>
      </c>
      <c r="J1209" s="32">
        <v>0</v>
      </c>
      <c r="K1209" s="32">
        <v>0</v>
      </c>
      <c r="L1209" s="50">
        <v>40675</v>
      </c>
      <c r="M1209" s="31" t="s">
        <v>280</v>
      </c>
      <c r="N1209" s="31" t="s">
        <v>789</v>
      </c>
      <c r="O1209" s="31" t="s">
        <v>789</v>
      </c>
      <c r="P1209" s="39" t="s">
        <v>422</v>
      </c>
      <c r="Q1209" s="39" t="s">
        <v>555</v>
      </c>
      <c r="R1209" s="41" t="s">
        <v>541</v>
      </c>
      <c r="S1209" s="31" t="s">
        <v>421</v>
      </c>
      <c r="T1209" s="39" t="s">
        <v>283</v>
      </c>
      <c r="U1209" s="39" t="s">
        <v>430</v>
      </c>
      <c r="V1209" s="39" t="s">
        <v>322</v>
      </c>
      <c r="W1209" s="39" t="s">
        <v>319</v>
      </c>
      <c r="X1209" s="42" t="s">
        <v>323</v>
      </c>
      <c r="Y1209" s="50" t="s">
        <v>421</v>
      </c>
      <c r="Z1209" s="30" t="s">
        <v>557</v>
      </c>
      <c r="AA1209" s="31">
        <v>0</v>
      </c>
      <c r="AB1209" s="33" t="s">
        <v>284</v>
      </c>
      <c r="AC1209" s="48">
        <v>1</v>
      </c>
      <c r="AD1209" s="30">
        <v>1</v>
      </c>
      <c r="AE1209" s="30">
        <v>1</v>
      </c>
      <c r="AF1209" s="46" t="str">
        <f>IFERROR(VLOOKUP(U1209,Acronym!$A:$B, 2, FALSE), "Ot")</f>
        <v>Y</v>
      </c>
      <c r="AG1209" s="47" t="s">
        <v>714</v>
      </c>
      <c r="AH1209" s="46" t="str">
        <f>VLOOKUP(AG1209,Acronym!$A:$B,2, FALSE)</f>
        <v>VA</v>
      </c>
      <c r="AI1209" s="47" t="s">
        <v>720</v>
      </c>
      <c r="AJ1209" s="47" t="s">
        <v>3482</v>
      </c>
    </row>
    <row r="1210" spans="1:36">
      <c r="A1210" s="30">
        <v>17488082</v>
      </c>
      <c r="B1210" s="31" t="s">
        <v>421</v>
      </c>
      <c r="C1210" s="39" t="s">
        <v>12998</v>
      </c>
      <c r="D1210" s="30">
        <v>17488076</v>
      </c>
      <c r="E1210" s="39" t="s">
        <v>1946</v>
      </c>
      <c r="F1210" s="50">
        <v>40666</v>
      </c>
      <c r="G1210" s="32">
        <v>1050</v>
      </c>
      <c r="H1210" s="31" t="s">
        <v>177</v>
      </c>
      <c r="I1210" s="31" t="s">
        <v>174</v>
      </c>
      <c r="J1210" s="32">
        <v>0</v>
      </c>
      <c r="K1210" s="32">
        <v>0</v>
      </c>
      <c r="L1210" s="50">
        <v>40674</v>
      </c>
      <c r="M1210" s="31" t="s">
        <v>280</v>
      </c>
      <c r="N1210" s="31" t="s">
        <v>789</v>
      </c>
      <c r="O1210" s="31" t="s">
        <v>789</v>
      </c>
      <c r="P1210" s="39" t="s">
        <v>422</v>
      </c>
      <c r="Q1210" s="39" t="s">
        <v>555</v>
      </c>
      <c r="R1210" s="41" t="s">
        <v>542</v>
      </c>
      <c r="S1210" s="31" t="s">
        <v>421</v>
      </c>
      <c r="T1210" s="39" t="s">
        <v>281</v>
      </c>
      <c r="U1210" s="39" t="s">
        <v>434</v>
      </c>
      <c r="V1210" s="39" t="s">
        <v>257</v>
      </c>
      <c r="W1210" s="39" t="s">
        <v>97</v>
      </c>
      <c r="X1210" s="42" t="s">
        <v>257</v>
      </c>
      <c r="Y1210" s="50" t="s">
        <v>421</v>
      </c>
      <c r="Z1210" s="30" t="s">
        <v>557</v>
      </c>
      <c r="AA1210" s="31">
        <v>0</v>
      </c>
      <c r="AB1210" s="33" t="s">
        <v>282</v>
      </c>
      <c r="AC1210" s="48">
        <v>1</v>
      </c>
      <c r="AD1210" s="30">
        <v>1</v>
      </c>
      <c r="AE1210" s="30">
        <v>1</v>
      </c>
      <c r="AF1210" s="46" t="str">
        <f>IFERROR(VLOOKUP(U1210,Acronym!$A:$B, 2, FALSE), "Ot")</f>
        <v>EM</v>
      </c>
      <c r="AG1210" s="47" t="s">
        <v>717</v>
      </c>
      <c r="AH1210" s="46" t="str">
        <f>VLOOKUP(AG1210,Acronym!$A:$B,2, FALSE)</f>
        <v>CA</v>
      </c>
      <c r="AI1210" s="47" t="s">
        <v>434</v>
      </c>
      <c r="AJ1210" s="47" t="s">
        <v>3483</v>
      </c>
    </row>
    <row r="1211" spans="1:36">
      <c r="A1211" s="30">
        <v>17488144</v>
      </c>
      <c r="B1211" s="31" t="s">
        <v>421</v>
      </c>
      <c r="C1211" s="39" t="s">
        <v>12999</v>
      </c>
      <c r="D1211" s="30">
        <v>14363340</v>
      </c>
      <c r="E1211" s="39" t="s">
        <v>1947</v>
      </c>
      <c r="F1211" s="50">
        <v>40666</v>
      </c>
      <c r="G1211" s="32">
        <v>8850</v>
      </c>
      <c r="H1211" s="31" t="s">
        <v>424</v>
      </c>
      <c r="I1211" s="31" t="s">
        <v>425</v>
      </c>
      <c r="J1211" s="32">
        <v>8850</v>
      </c>
      <c r="K1211" s="32">
        <v>8850</v>
      </c>
      <c r="L1211" s="50">
        <v>40702</v>
      </c>
      <c r="M1211" s="31" t="s">
        <v>280</v>
      </c>
      <c r="N1211" s="31" t="s">
        <v>789</v>
      </c>
      <c r="O1211" s="31" t="s">
        <v>789</v>
      </c>
      <c r="P1211" s="39" t="s">
        <v>422</v>
      </c>
      <c r="Q1211" s="39" t="s">
        <v>555</v>
      </c>
      <c r="R1211" s="41" t="s">
        <v>542</v>
      </c>
      <c r="S1211" s="31">
        <v>1</v>
      </c>
      <c r="T1211" s="39" t="s">
        <v>283</v>
      </c>
      <c r="U1211" s="39" t="s">
        <v>435</v>
      </c>
      <c r="V1211" s="39" t="s">
        <v>115</v>
      </c>
      <c r="W1211" s="39" t="s">
        <v>435</v>
      </c>
      <c r="X1211" s="42" t="s">
        <v>114</v>
      </c>
      <c r="Y1211" s="50">
        <v>40707</v>
      </c>
      <c r="Z1211" s="30" t="s">
        <v>556</v>
      </c>
      <c r="AA1211" s="31">
        <v>1</v>
      </c>
      <c r="AB1211" s="33" t="s">
        <v>282</v>
      </c>
      <c r="AC1211" s="48">
        <v>5</v>
      </c>
      <c r="AD1211" s="30">
        <v>1</v>
      </c>
      <c r="AE1211" s="30">
        <v>0</v>
      </c>
      <c r="AF1211" s="46" t="str">
        <f>IFERROR(VLOOKUP(U1211,Acronym!$A:$B, 2, FALSE), "Ot")</f>
        <v>WM</v>
      </c>
      <c r="AG1211" s="47" t="s">
        <v>717</v>
      </c>
      <c r="AH1211" s="46" t="str">
        <f>VLOOKUP(AG1211,Acronym!$A:$B,2, FALSE)</f>
        <v>CA</v>
      </c>
      <c r="AI1211" s="47" t="s">
        <v>435</v>
      </c>
      <c r="AJ1211" s="47" t="s">
        <v>3484</v>
      </c>
    </row>
    <row r="1212" spans="1:36">
      <c r="A1212" s="30">
        <v>17489303</v>
      </c>
      <c r="B1212" s="31" t="s">
        <v>421</v>
      </c>
      <c r="C1212" s="39" t="s">
        <v>13000</v>
      </c>
      <c r="D1212" s="30">
        <v>9398146</v>
      </c>
      <c r="E1212" s="39" t="s">
        <v>1948</v>
      </c>
      <c r="F1212" s="50">
        <v>40666</v>
      </c>
      <c r="G1212" s="32">
        <v>8500</v>
      </c>
      <c r="H1212" s="31" t="s">
        <v>424</v>
      </c>
      <c r="I1212" s="31" t="s">
        <v>425</v>
      </c>
      <c r="J1212" s="32">
        <v>8500</v>
      </c>
      <c r="K1212" s="32">
        <v>8500</v>
      </c>
      <c r="L1212" s="50">
        <v>40701</v>
      </c>
      <c r="M1212" s="31" t="s">
        <v>280</v>
      </c>
      <c r="N1212" s="31" t="s">
        <v>789</v>
      </c>
      <c r="O1212" s="31" t="s">
        <v>789</v>
      </c>
      <c r="P1212" s="39" t="s">
        <v>422</v>
      </c>
      <c r="Q1212" s="39" t="s">
        <v>555</v>
      </c>
      <c r="R1212" s="41" t="s">
        <v>542</v>
      </c>
      <c r="S1212" s="31">
        <v>1</v>
      </c>
      <c r="T1212" s="39" t="s">
        <v>281</v>
      </c>
      <c r="U1212" s="39" t="s">
        <v>431</v>
      </c>
      <c r="V1212" s="39" t="s">
        <v>242</v>
      </c>
      <c r="W1212" s="39" t="s">
        <v>56</v>
      </c>
      <c r="X1212" s="42" t="s">
        <v>551</v>
      </c>
      <c r="Y1212" s="50">
        <v>40714</v>
      </c>
      <c r="Z1212" s="30" t="s">
        <v>557</v>
      </c>
      <c r="AA1212" s="31">
        <v>1</v>
      </c>
      <c r="AB1212" s="33" t="s">
        <v>282</v>
      </c>
      <c r="AC1212" s="48">
        <v>5</v>
      </c>
      <c r="AD1212" s="30">
        <v>1</v>
      </c>
      <c r="AE1212" s="30">
        <v>0</v>
      </c>
      <c r="AF1212" s="46" t="str">
        <f>IFERROR(VLOOKUP(U1212,Acronym!$A:$B, 2, FALSE), "Ot")</f>
        <v>NE</v>
      </c>
      <c r="AG1212" s="47" t="s">
        <v>714</v>
      </c>
      <c r="AH1212" s="46" t="str">
        <f>VLOOKUP(AG1212,Acronym!$A:$B,2, FALSE)</f>
        <v>VA</v>
      </c>
      <c r="AI1212" s="47" t="s">
        <v>431</v>
      </c>
      <c r="AJ1212" s="47" t="s">
        <v>3485</v>
      </c>
    </row>
    <row r="1213" spans="1:36">
      <c r="A1213" s="30">
        <v>17489378</v>
      </c>
      <c r="B1213" s="31" t="s">
        <v>421</v>
      </c>
      <c r="C1213" s="39" t="s">
        <v>13001</v>
      </c>
      <c r="D1213" s="30">
        <v>1815609</v>
      </c>
      <c r="E1213" s="39" t="s">
        <v>1949</v>
      </c>
      <c r="F1213" s="50">
        <v>40666</v>
      </c>
      <c r="G1213" s="32">
        <v>1020</v>
      </c>
      <c r="H1213" s="31" t="s">
        <v>424</v>
      </c>
      <c r="I1213" s="31" t="s">
        <v>425</v>
      </c>
      <c r="J1213" s="32">
        <v>1020</v>
      </c>
      <c r="K1213" s="32">
        <v>1020</v>
      </c>
      <c r="L1213" s="50">
        <v>40701</v>
      </c>
      <c r="M1213" s="31" t="s">
        <v>280</v>
      </c>
      <c r="N1213" s="31" t="s">
        <v>789</v>
      </c>
      <c r="O1213" s="31" t="s">
        <v>789</v>
      </c>
      <c r="P1213" s="39" t="s">
        <v>422</v>
      </c>
      <c r="Q1213" s="39" t="s">
        <v>555</v>
      </c>
      <c r="R1213" s="41" t="s">
        <v>542</v>
      </c>
      <c r="S1213" s="31">
        <v>1</v>
      </c>
      <c r="T1213" s="39" t="s">
        <v>281</v>
      </c>
      <c r="U1213" s="39" t="s">
        <v>426</v>
      </c>
      <c r="V1213" s="39" t="s">
        <v>439</v>
      </c>
      <c r="W1213" s="39" t="s">
        <v>286</v>
      </c>
      <c r="X1213" s="42" t="s">
        <v>438</v>
      </c>
      <c r="Y1213" s="50">
        <v>40708</v>
      </c>
      <c r="Z1213" s="30" t="s">
        <v>557</v>
      </c>
      <c r="AA1213" s="31">
        <v>1</v>
      </c>
      <c r="AB1213" s="33" t="s">
        <v>282</v>
      </c>
      <c r="AC1213" s="48">
        <v>5</v>
      </c>
      <c r="AD1213" s="30">
        <v>1</v>
      </c>
      <c r="AE1213" s="30">
        <v>0</v>
      </c>
      <c r="AF1213" s="46" t="str">
        <f>IFERROR(VLOOKUP(U1213,Acronym!$A:$B, 2, FALSE), "Ot")</f>
        <v>NW</v>
      </c>
      <c r="AG1213" s="47" t="s">
        <v>714</v>
      </c>
      <c r="AH1213" s="46" t="str">
        <f>VLOOKUP(AG1213,Acronym!$A:$B,2, FALSE)</f>
        <v>VA</v>
      </c>
      <c r="AI1213" s="47" t="s">
        <v>426</v>
      </c>
      <c r="AJ1213" s="47" t="s">
        <v>3486</v>
      </c>
    </row>
    <row r="1214" spans="1:36">
      <c r="A1214" s="30">
        <v>17489475</v>
      </c>
      <c r="B1214" s="31" t="s">
        <v>421</v>
      </c>
      <c r="C1214" s="39" t="s">
        <v>13002</v>
      </c>
      <c r="D1214" s="30">
        <v>1845384</v>
      </c>
      <c r="E1214" s="39" t="s">
        <v>3958</v>
      </c>
      <c r="F1214" s="50">
        <v>40666</v>
      </c>
      <c r="G1214" s="32">
        <v>27607</v>
      </c>
      <c r="H1214" s="31" t="s">
        <v>424</v>
      </c>
      <c r="I1214" s="31" t="s">
        <v>425</v>
      </c>
      <c r="J1214" s="32">
        <v>27607</v>
      </c>
      <c r="K1214" s="32">
        <v>27607</v>
      </c>
      <c r="L1214" s="50">
        <v>40737</v>
      </c>
      <c r="M1214" s="31" t="s">
        <v>3874</v>
      </c>
      <c r="N1214" s="31" t="s">
        <v>789</v>
      </c>
      <c r="O1214" s="31" t="s">
        <v>789</v>
      </c>
      <c r="P1214" s="39" t="s">
        <v>422</v>
      </c>
      <c r="Q1214" s="39" t="s">
        <v>555</v>
      </c>
      <c r="R1214" s="41" t="s">
        <v>541</v>
      </c>
      <c r="S1214" s="31">
        <v>1</v>
      </c>
      <c r="T1214" s="39" t="s">
        <v>281</v>
      </c>
      <c r="U1214" s="39" t="s">
        <v>423</v>
      </c>
      <c r="V1214" s="39" t="s">
        <v>119</v>
      </c>
      <c r="W1214" s="39" t="s">
        <v>175</v>
      </c>
      <c r="X1214" s="42" t="s">
        <v>120</v>
      </c>
      <c r="Y1214" s="50">
        <v>40756</v>
      </c>
      <c r="Z1214" s="30" t="s">
        <v>557</v>
      </c>
      <c r="AA1214" s="31">
        <v>1</v>
      </c>
      <c r="AB1214" s="33" t="s">
        <v>284</v>
      </c>
      <c r="AC1214" s="48">
        <v>10</v>
      </c>
      <c r="AD1214" s="30">
        <v>1</v>
      </c>
      <c r="AE1214" s="30">
        <v>0</v>
      </c>
      <c r="AF1214" s="46" t="str">
        <f>IFERROR(VLOOKUP(U1214,Acronym!$A:$B, 2, FALSE), "Ot")</f>
        <v>L</v>
      </c>
      <c r="AG1214" s="47" t="s">
        <v>715</v>
      </c>
      <c r="AH1214" s="46" t="str">
        <f>VLOOKUP(AG1214,Acronym!$A:$B,2, FALSE)</f>
        <v>TH</v>
      </c>
      <c r="AI1214" s="47" t="s">
        <v>423</v>
      </c>
      <c r="AJ1214" s="47" t="s">
        <v>3959</v>
      </c>
    </row>
    <row r="1215" spans="1:36">
      <c r="A1215" s="30">
        <v>17489561</v>
      </c>
      <c r="B1215" s="31" t="s">
        <v>421</v>
      </c>
      <c r="C1215" s="39" t="s">
        <v>13003</v>
      </c>
      <c r="D1215" s="30">
        <v>17489559</v>
      </c>
      <c r="E1215" s="39" t="s">
        <v>1950</v>
      </c>
      <c r="F1215" s="50">
        <v>40666</v>
      </c>
      <c r="G1215" s="32">
        <v>6000</v>
      </c>
      <c r="H1215" s="31" t="s">
        <v>424</v>
      </c>
      <c r="I1215" s="31" t="s">
        <v>425</v>
      </c>
      <c r="J1215" s="32">
        <v>6000</v>
      </c>
      <c r="K1215" s="32">
        <v>6000</v>
      </c>
      <c r="L1215" s="50">
        <v>40702</v>
      </c>
      <c r="M1215" s="31" t="s">
        <v>280</v>
      </c>
      <c r="N1215" s="31" t="s">
        <v>789</v>
      </c>
      <c r="O1215" s="31" t="s">
        <v>789</v>
      </c>
      <c r="P1215" s="39" t="s">
        <v>422</v>
      </c>
      <c r="Q1215" s="39" t="s">
        <v>555</v>
      </c>
      <c r="R1215" s="41" t="s">
        <v>542</v>
      </c>
      <c r="S1215" s="31">
        <v>1</v>
      </c>
      <c r="T1215" s="39" t="s">
        <v>281</v>
      </c>
      <c r="U1215" s="39" t="s">
        <v>446</v>
      </c>
      <c r="V1215" s="39" t="s">
        <v>654</v>
      </c>
      <c r="W1215" s="39" t="s">
        <v>58</v>
      </c>
      <c r="X1215" s="42" t="s">
        <v>654</v>
      </c>
      <c r="Y1215" s="50">
        <v>40710</v>
      </c>
      <c r="Z1215" s="30" t="s">
        <v>557</v>
      </c>
      <c r="AA1215" s="31">
        <v>1</v>
      </c>
      <c r="AB1215" s="33" t="s">
        <v>282</v>
      </c>
      <c r="AC1215" s="48">
        <v>5</v>
      </c>
      <c r="AD1215" s="30">
        <v>1</v>
      </c>
      <c r="AE1215" s="30">
        <v>0</v>
      </c>
      <c r="AF1215" s="46" t="str">
        <f>IFERROR(VLOOKUP(U1215,Acronym!$A:$B, 2, FALSE), "Ot")</f>
        <v>SE</v>
      </c>
      <c r="AG1215" s="47" t="s">
        <v>715</v>
      </c>
      <c r="AH1215" s="46" t="str">
        <f>VLOOKUP(AG1215,Acronym!$A:$B,2, FALSE)</f>
        <v>TH</v>
      </c>
      <c r="AI1215" s="47" t="s">
        <v>446</v>
      </c>
      <c r="AJ1215" s="47" t="s">
        <v>3487</v>
      </c>
    </row>
    <row r="1216" spans="1:36">
      <c r="A1216" s="30">
        <v>17489653</v>
      </c>
      <c r="B1216" s="31" t="s">
        <v>421</v>
      </c>
      <c r="C1216" s="39" t="s">
        <v>13004</v>
      </c>
      <c r="D1216" s="30">
        <v>1862240</v>
      </c>
      <c r="E1216" s="39" t="s">
        <v>1951</v>
      </c>
      <c r="F1216" s="50">
        <v>40666</v>
      </c>
      <c r="G1216" s="32">
        <v>9750</v>
      </c>
      <c r="H1216" s="31" t="s">
        <v>424</v>
      </c>
      <c r="I1216" s="31" t="s">
        <v>425</v>
      </c>
      <c r="J1216" s="32">
        <v>9750</v>
      </c>
      <c r="K1216" s="32">
        <v>9750</v>
      </c>
      <c r="L1216" s="50">
        <v>40702</v>
      </c>
      <c r="M1216" s="31" t="s">
        <v>280</v>
      </c>
      <c r="N1216" s="31" t="s">
        <v>789</v>
      </c>
      <c r="O1216" s="31" t="s">
        <v>789</v>
      </c>
      <c r="P1216" s="39" t="s">
        <v>422</v>
      </c>
      <c r="Q1216" s="39" t="s">
        <v>555</v>
      </c>
      <c r="R1216" s="41" t="s">
        <v>542</v>
      </c>
      <c r="S1216" s="31">
        <v>1</v>
      </c>
      <c r="T1216" s="39" t="s">
        <v>281</v>
      </c>
      <c r="U1216" s="39" t="s">
        <v>430</v>
      </c>
      <c r="V1216" s="39" t="s">
        <v>165</v>
      </c>
      <c r="W1216" s="39" t="s">
        <v>319</v>
      </c>
      <c r="X1216" s="42" t="s">
        <v>320</v>
      </c>
      <c r="Y1216" s="50">
        <v>40732</v>
      </c>
      <c r="Z1216" s="30" t="s">
        <v>557</v>
      </c>
      <c r="AA1216" s="31">
        <v>1</v>
      </c>
      <c r="AB1216" s="33" t="s">
        <v>282</v>
      </c>
      <c r="AC1216" s="48">
        <v>5</v>
      </c>
      <c r="AD1216" s="30">
        <v>1</v>
      </c>
      <c r="AE1216" s="30">
        <v>0</v>
      </c>
      <c r="AF1216" s="46" t="str">
        <f>IFERROR(VLOOKUP(U1216,Acronym!$A:$B, 2, FALSE), "Ot")</f>
        <v>Y</v>
      </c>
      <c r="AG1216" s="47" t="s">
        <v>714</v>
      </c>
      <c r="AH1216" s="46" t="str">
        <f>VLOOKUP(AG1216,Acronym!$A:$B,2, FALSE)</f>
        <v>VA</v>
      </c>
      <c r="AI1216" s="47" t="s">
        <v>720</v>
      </c>
      <c r="AJ1216" s="47" t="s">
        <v>3488</v>
      </c>
    </row>
    <row r="1217" spans="1:36">
      <c r="A1217" s="30">
        <v>17489748</v>
      </c>
      <c r="B1217" s="31" t="s">
        <v>421</v>
      </c>
      <c r="C1217" s="39" t="s">
        <v>13005</v>
      </c>
      <c r="D1217" s="30">
        <v>17489746</v>
      </c>
      <c r="E1217" s="39" t="s">
        <v>1952</v>
      </c>
      <c r="F1217" s="50">
        <v>40666</v>
      </c>
      <c r="G1217" s="32">
        <v>9990</v>
      </c>
      <c r="H1217" s="31" t="s">
        <v>424</v>
      </c>
      <c r="I1217" s="31" t="s">
        <v>174</v>
      </c>
      <c r="J1217" s="32">
        <v>0</v>
      </c>
      <c r="K1217" s="32">
        <v>0</v>
      </c>
      <c r="L1217" s="50">
        <v>40701</v>
      </c>
      <c r="M1217" s="31" t="s">
        <v>280</v>
      </c>
      <c r="N1217" s="31" t="s">
        <v>789</v>
      </c>
      <c r="O1217" s="31" t="s">
        <v>789</v>
      </c>
      <c r="P1217" s="39" t="s">
        <v>422</v>
      </c>
      <c r="Q1217" s="39" t="s">
        <v>555</v>
      </c>
      <c r="R1217" s="41" t="s">
        <v>542</v>
      </c>
      <c r="S1217" s="31" t="s">
        <v>421</v>
      </c>
      <c r="T1217" s="39" t="s">
        <v>281</v>
      </c>
      <c r="U1217" s="39" t="s">
        <v>423</v>
      </c>
      <c r="V1217" s="39" t="s">
        <v>354</v>
      </c>
      <c r="W1217" s="39" t="s">
        <v>175</v>
      </c>
      <c r="X1217" s="42" t="s">
        <v>353</v>
      </c>
      <c r="Y1217" s="50" t="s">
        <v>421</v>
      </c>
      <c r="Z1217" s="30" t="s">
        <v>557</v>
      </c>
      <c r="AA1217" s="31">
        <v>0</v>
      </c>
      <c r="AB1217" s="33" t="s">
        <v>282</v>
      </c>
      <c r="AC1217" s="48">
        <v>5</v>
      </c>
      <c r="AD1217" s="30">
        <v>1</v>
      </c>
      <c r="AE1217" s="30">
        <v>0</v>
      </c>
      <c r="AF1217" s="46" t="str">
        <f>IFERROR(VLOOKUP(U1217,Acronym!$A:$B, 2, FALSE), "Ot")</f>
        <v>L</v>
      </c>
      <c r="AG1217" s="47" t="s">
        <v>722</v>
      </c>
      <c r="AH1217" s="46" t="str">
        <f>VLOOKUP(AG1217,Acronym!$A:$B,2, FALSE)</f>
        <v>DA</v>
      </c>
      <c r="AI1217" s="47" t="s">
        <v>423</v>
      </c>
      <c r="AJ1217" s="47" t="s">
        <v>3489</v>
      </c>
    </row>
    <row r="1218" spans="1:36">
      <c r="A1218" s="30">
        <v>17489838</v>
      </c>
      <c r="B1218" s="31" t="s">
        <v>421</v>
      </c>
      <c r="C1218" s="39" t="s">
        <v>13006</v>
      </c>
      <c r="D1218" s="30">
        <v>1840029</v>
      </c>
      <c r="E1218" s="39" t="s">
        <v>3960</v>
      </c>
      <c r="F1218" s="50">
        <v>40666</v>
      </c>
      <c r="G1218" s="32">
        <v>39330</v>
      </c>
      <c r="H1218" s="31" t="s">
        <v>424</v>
      </c>
      <c r="I1218" s="31" t="s">
        <v>425</v>
      </c>
      <c r="J1218" s="32">
        <v>39330</v>
      </c>
      <c r="K1218" s="32">
        <v>39330</v>
      </c>
      <c r="L1218" s="50">
        <v>40736</v>
      </c>
      <c r="M1218" s="31" t="s">
        <v>3874</v>
      </c>
      <c r="N1218" s="31" t="s">
        <v>789</v>
      </c>
      <c r="O1218" s="31" t="s">
        <v>789</v>
      </c>
      <c r="P1218" s="39" t="s">
        <v>422</v>
      </c>
      <c r="Q1218" s="39" t="s">
        <v>555</v>
      </c>
      <c r="R1218" s="41" t="s">
        <v>541</v>
      </c>
      <c r="S1218" s="31">
        <v>1</v>
      </c>
      <c r="T1218" s="39" t="s">
        <v>281</v>
      </c>
      <c r="U1218" s="39" t="s">
        <v>868</v>
      </c>
      <c r="V1218" s="39" t="s">
        <v>527</v>
      </c>
      <c r="W1218" s="39" t="s">
        <v>524</v>
      </c>
      <c r="X1218" s="42" t="s">
        <v>527</v>
      </c>
      <c r="Y1218" s="50">
        <v>40792</v>
      </c>
      <c r="Z1218" s="30" t="s">
        <v>557</v>
      </c>
      <c r="AA1218" s="31">
        <v>1</v>
      </c>
      <c r="AB1218" s="33" t="s">
        <v>284</v>
      </c>
      <c r="AC1218" s="48">
        <v>10</v>
      </c>
      <c r="AD1218" s="30">
        <v>1</v>
      </c>
      <c r="AE1218" s="30">
        <v>0</v>
      </c>
      <c r="AF1218" s="46" t="str">
        <f>IFERROR(VLOOKUP(U1218,Acronym!$A:$B, 2, FALSE), "Ot")</f>
        <v>E</v>
      </c>
      <c r="AG1218" s="47" t="s">
        <v>714</v>
      </c>
      <c r="AH1218" s="46" t="str">
        <f>VLOOKUP(AG1218,Acronym!$A:$B,2, FALSE)</f>
        <v>VA</v>
      </c>
      <c r="AI1218" s="47" t="s">
        <v>719</v>
      </c>
      <c r="AJ1218" s="47" t="s">
        <v>3961</v>
      </c>
    </row>
    <row r="1219" spans="1:36">
      <c r="A1219" s="30">
        <v>17489948</v>
      </c>
      <c r="B1219" s="31" t="s">
        <v>421</v>
      </c>
      <c r="C1219" s="39" t="s">
        <v>13007</v>
      </c>
      <c r="D1219" s="30">
        <v>17489946</v>
      </c>
      <c r="E1219" s="39" t="s">
        <v>1953</v>
      </c>
      <c r="F1219" s="50">
        <v>40666</v>
      </c>
      <c r="G1219" s="32">
        <v>19900</v>
      </c>
      <c r="H1219" s="31" t="s">
        <v>177</v>
      </c>
      <c r="I1219" s="31" t="s">
        <v>174</v>
      </c>
      <c r="J1219" s="32">
        <v>0</v>
      </c>
      <c r="K1219" s="32">
        <v>0</v>
      </c>
      <c r="L1219" s="50">
        <v>40672</v>
      </c>
      <c r="M1219" s="31" t="s">
        <v>280</v>
      </c>
      <c r="N1219" s="31" t="s">
        <v>789</v>
      </c>
      <c r="O1219" s="31" t="s">
        <v>789</v>
      </c>
      <c r="P1219" s="39" t="s">
        <v>422</v>
      </c>
      <c r="Q1219" s="39" t="s">
        <v>555</v>
      </c>
      <c r="R1219" s="41" t="s">
        <v>541</v>
      </c>
      <c r="S1219" s="31" t="s">
        <v>421</v>
      </c>
      <c r="T1219" s="39" t="s">
        <v>281</v>
      </c>
      <c r="U1219" s="39" t="s">
        <v>423</v>
      </c>
      <c r="V1219" s="39" t="s">
        <v>489</v>
      </c>
      <c r="W1219" s="39" t="s">
        <v>175</v>
      </c>
      <c r="X1219" s="42" t="s">
        <v>270</v>
      </c>
      <c r="Y1219" s="50" t="s">
        <v>421</v>
      </c>
      <c r="Z1219" s="30" t="s">
        <v>556</v>
      </c>
      <c r="AA1219" s="31">
        <v>0</v>
      </c>
      <c r="AB1219" s="33" t="s">
        <v>284</v>
      </c>
      <c r="AC1219" s="48">
        <v>1</v>
      </c>
      <c r="AD1219" s="30">
        <v>1</v>
      </c>
      <c r="AE1219" s="30">
        <v>1</v>
      </c>
      <c r="AF1219" s="46" t="str">
        <f>IFERROR(VLOOKUP(U1219,Acronym!$A:$B, 2, FALSE), "Ot")</f>
        <v>L</v>
      </c>
      <c r="AG1219" s="47" t="s">
        <v>715</v>
      </c>
      <c r="AH1219" s="46" t="str">
        <f>VLOOKUP(AG1219,Acronym!$A:$B,2, FALSE)</f>
        <v>TH</v>
      </c>
      <c r="AI1219" s="47" t="s">
        <v>423</v>
      </c>
      <c r="AJ1219" s="47" t="s">
        <v>3490</v>
      </c>
    </row>
    <row r="1220" spans="1:36">
      <c r="A1220" s="30">
        <v>17490005</v>
      </c>
      <c r="B1220" s="31" t="s">
        <v>421</v>
      </c>
      <c r="C1220" s="39" t="s">
        <v>13008</v>
      </c>
      <c r="D1220" s="30">
        <v>17490003</v>
      </c>
      <c r="E1220" s="39" t="s">
        <v>1954</v>
      </c>
      <c r="F1220" s="50">
        <v>40667</v>
      </c>
      <c r="G1220" s="32">
        <v>3000</v>
      </c>
      <c r="H1220" s="31" t="s">
        <v>177</v>
      </c>
      <c r="I1220" s="31" t="s">
        <v>174</v>
      </c>
      <c r="J1220" s="32">
        <v>0</v>
      </c>
      <c r="K1220" s="32">
        <v>0</v>
      </c>
      <c r="L1220" s="50">
        <v>40673</v>
      </c>
      <c r="M1220" s="31" t="s">
        <v>280</v>
      </c>
      <c r="N1220" s="31" t="s">
        <v>789</v>
      </c>
      <c r="O1220" s="31" t="s">
        <v>789</v>
      </c>
      <c r="P1220" s="39" t="s">
        <v>422</v>
      </c>
      <c r="Q1220" s="39" t="s">
        <v>555</v>
      </c>
      <c r="R1220" s="41" t="s">
        <v>542</v>
      </c>
      <c r="S1220" s="31" t="s">
        <v>421</v>
      </c>
      <c r="T1220" s="39" t="s">
        <v>281</v>
      </c>
      <c r="U1220" s="39" t="s">
        <v>423</v>
      </c>
      <c r="V1220" s="39" t="s">
        <v>91</v>
      </c>
      <c r="W1220" s="39" t="s">
        <v>175</v>
      </c>
      <c r="X1220" s="42" t="s">
        <v>90</v>
      </c>
      <c r="Y1220" s="50" t="s">
        <v>421</v>
      </c>
      <c r="Z1220" s="30" t="s">
        <v>557</v>
      </c>
      <c r="AA1220" s="31">
        <v>0</v>
      </c>
      <c r="AB1220" s="33" t="s">
        <v>282</v>
      </c>
      <c r="AC1220" s="48">
        <v>1</v>
      </c>
      <c r="AD1220" s="30">
        <v>1</v>
      </c>
      <c r="AE1220" s="30">
        <v>1</v>
      </c>
      <c r="AF1220" s="46" t="str">
        <f>IFERROR(VLOOKUP(U1220,Acronym!$A:$B, 2, FALSE), "Ot")</f>
        <v>L</v>
      </c>
      <c r="AG1220" s="47" t="s">
        <v>714</v>
      </c>
      <c r="AH1220" s="46" t="str">
        <f>VLOOKUP(AG1220,Acronym!$A:$B,2, FALSE)</f>
        <v>VA</v>
      </c>
      <c r="AI1220" s="47" t="s">
        <v>423</v>
      </c>
      <c r="AJ1220" s="47" t="s">
        <v>3491</v>
      </c>
    </row>
    <row r="1221" spans="1:36">
      <c r="A1221" s="30">
        <v>17492819</v>
      </c>
      <c r="B1221" s="31" t="s">
        <v>421</v>
      </c>
      <c r="C1221" s="39" t="s">
        <v>13009</v>
      </c>
      <c r="D1221" s="30">
        <v>1601113</v>
      </c>
      <c r="E1221" s="39" t="s">
        <v>1955</v>
      </c>
      <c r="F1221" s="50">
        <v>40667</v>
      </c>
      <c r="G1221" s="32">
        <v>7000</v>
      </c>
      <c r="H1221" s="31" t="s">
        <v>424</v>
      </c>
      <c r="I1221" s="31" t="s">
        <v>174</v>
      </c>
      <c r="J1221" s="32">
        <v>0</v>
      </c>
      <c r="K1221" s="32">
        <v>0</v>
      </c>
      <c r="L1221" s="50">
        <v>40701</v>
      </c>
      <c r="M1221" s="31" t="s">
        <v>280</v>
      </c>
      <c r="N1221" s="31" t="s">
        <v>789</v>
      </c>
      <c r="O1221" s="31" t="s">
        <v>789</v>
      </c>
      <c r="P1221" s="39" t="s">
        <v>422</v>
      </c>
      <c r="Q1221" s="39" t="s">
        <v>555</v>
      </c>
      <c r="R1221" s="41" t="s">
        <v>542</v>
      </c>
      <c r="S1221" s="31" t="s">
        <v>421</v>
      </c>
      <c r="T1221" s="39" t="s">
        <v>283</v>
      </c>
      <c r="U1221" s="39" t="s">
        <v>423</v>
      </c>
      <c r="V1221" s="39" t="s">
        <v>606</v>
      </c>
      <c r="W1221" s="39" t="s">
        <v>175</v>
      </c>
      <c r="X1221" s="42" t="s">
        <v>33</v>
      </c>
      <c r="Y1221" s="50" t="s">
        <v>421</v>
      </c>
      <c r="Z1221" s="30" t="s">
        <v>556</v>
      </c>
      <c r="AA1221" s="31">
        <v>0</v>
      </c>
      <c r="AB1221" s="33" t="s">
        <v>282</v>
      </c>
      <c r="AC1221" s="48">
        <v>5</v>
      </c>
      <c r="AD1221" s="30">
        <v>1</v>
      </c>
      <c r="AE1221" s="30">
        <v>0</v>
      </c>
      <c r="AF1221" s="46" t="str">
        <f>IFERROR(VLOOKUP(U1221,Acronym!$A:$B, 2, FALSE), "Ot")</f>
        <v>L</v>
      </c>
      <c r="AG1221" s="47" t="s">
        <v>718</v>
      </c>
      <c r="AH1221" s="46" t="str">
        <f>VLOOKUP(AG1221,Acronym!$A:$B,2, FALSE)</f>
        <v>LI</v>
      </c>
      <c r="AI1221" s="47" t="s">
        <v>423</v>
      </c>
      <c r="AJ1221" s="47" t="s">
        <v>3492</v>
      </c>
    </row>
    <row r="1222" spans="1:36">
      <c r="A1222" s="30">
        <v>17492887</v>
      </c>
      <c r="B1222" s="31" t="s">
        <v>421</v>
      </c>
      <c r="C1222" s="39" t="s">
        <v>13010</v>
      </c>
      <c r="D1222" s="30">
        <v>12084236</v>
      </c>
      <c r="E1222" s="39" t="s">
        <v>1956</v>
      </c>
      <c r="F1222" s="50">
        <v>40667</v>
      </c>
      <c r="G1222" s="32">
        <v>10000</v>
      </c>
      <c r="H1222" s="31" t="s">
        <v>424</v>
      </c>
      <c r="I1222" s="31" t="s">
        <v>425</v>
      </c>
      <c r="J1222" s="32">
        <v>10000</v>
      </c>
      <c r="K1222" s="32">
        <v>10000</v>
      </c>
      <c r="L1222" s="50">
        <v>40701</v>
      </c>
      <c r="M1222" s="31" t="s">
        <v>280</v>
      </c>
      <c r="N1222" s="31" t="s">
        <v>789</v>
      </c>
      <c r="O1222" s="31" t="s">
        <v>789</v>
      </c>
      <c r="P1222" s="39" t="s">
        <v>422</v>
      </c>
      <c r="Q1222" s="39" t="s">
        <v>555</v>
      </c>
      <c r="R1222" s="41" t="s">
        <v>542</v>
      </c>
      <c r="S1222" s="31">
        <v>1</v>
      </c>
      <c r="T1222" s="39" t="s">
        <v>283</v>
      </c>
      <c r="U1222" s="39" t="s">
        <v>423</v>
      </c>
      <c r="V1222" s="39" t="s">
        <v>560</v>
      </c>
      <c r="W1222" s="39" t="s">
        <v>175</v>
      </c>
      <c r="X1222" s="42" t="s">
        <v>176</v>
      </c>
      <c r="Y1222" s="50">
        <v>40729</v>
      </c>
      <c r="Z1222" s="30" t="s">
        <v>557</v>
      </c>
      <c r="AA1222" s="31">
        <v>1</v>
      </c>
      <c r="AB1222" s="33" t="s">
        <v>282</v>
      </c>
      <c r="AC1222" s="48">
        <v>5</v>
      </c>
      <c r="AD1222" s="30">
        <v>1</v>
      </c>
      <c r="AE1222" s="30">
        <v>0</v>
      </c>
      <c r="AF1222" s="46" t="str">
        <f>IFERROR(VLOOKUP(U1222,Acronym!$A:$B, 2, FALSE), "Ot")</f>
        <v>L</v>
      </c>
      <c r="AG1222" s="47" t="s">
        <v>714</v>
      </c>
      <c r="AH1222" s="46" t="str">
        <f>VLOOKUP(AG1222,Acronym!$A:$B,2, FALSE)</f>
        <v>VA</v>
      </c>
      <c r="AI1222" s="47" t="s">
        <v>423</v>
      </c>
      <c r="AJ1222" s="47" t="s">
        <v>3493</v>
      </c>
    </row>
    <row r="1223" spans="1:36">
      <c r="A1223" s="30">
        <v>17494182</v>
      </c>
      <c r="B1223" s="31" t="s">
        <v>421</v>
      </c>
      <c r="C1223" s="39" t="s">
        <v>13011</v>
      </c>
      <c r="D1223" s="30">
        <v>1586297</v>
      </c>
      <c r="E1223" s="39" t="s">
        <v>1957</v>
      </c>
      <c r="F1223" s="50">
        <v>40667</v>
      </c>
      <c r="G1223" s="32">
        <v>1053</v>
      </c>
      <c r="H1223" s="31" t="s">
        <v>177</v>
      </c>
      <c r="I1223" s="31" t="s">
        <v>174</v>
      </c>
      <c r="J1223" s="32">
        <v>0</v>
      </c>
      <c r="K1223" s="32">
        <v>0</v>
      </c>
      <c r="L1223" s="50">
        <v>40673</v>
      </c>
      <c r="M1223" s="31" t="s">
        <v>280</v>
      </c>
      <c r="N1223" s="31" t="s">
        <v>789</v>
      </c>
      <c r="O1223" s="31" t="s">
        <v>789</v>
      </c>
      <c r="P1223" s="39" t="s">
        <v>422</v>
      </c>
      <c r="Q1223" s="39" t="s">
        <v>555</v>
      </c>
      <c r="R1223" s="41" t="s">
        <v>542</v>
      </c>
      <c r="S1223" s="31" t="s">
        <v>421</v>
      </c>
      <c r="T1223" s="39" t="s">
        <v>283</v>
      </c>
      <c r="U1223" s="39" t="s">
        <v>446</v>
      </c>
      <c r="V1223" s="39" t="s">
        <v>200</v>
      </c>
      <c r="W1223" s="39" t="s">
        <v>485</v>
      </c>
      <c r="X1223" s="42" t="s">
        <v>488</v>
      </c>
      <c r="Y1223" s="50" t="s">
        <v>421</v>
      </c>
      <c r="Z1223" s="30" t="s">
        <v>556</v>
      </c>
      <c r="AA1223" s="31">
        <v>0</v>
      </c>
      <c r="AB1223" s="33" t="s">
        <v>282</v>
      </c>
      <c r="AC1223" s="48">
        <v>1</v>
      </c>
      <c r="AD1223" s="30">
        <v>1</v>
      </c>
      <c r="AE1223" s="30">
        <v>1</v>
      </c>
      <c r="AF1223" s="46" t="str">
        <f>IFERROR(VLOOKUP(U1223,Acronym!$A:$B, 2, FALSE), "Ot")</f>
        <v>SE</v>
      </c>
      <c r="AG1223" s="47" t="s">
        <v>714</v>
      </c>
      <c r="AH1223" s="46" t="str">
        <f>VLOOKUP(AG1223,Acronym!$A:$B,2, FALSE)</f>
        <v>VA</v>
      </c>
      <c r="AI1223" s="47" t="s">
        <v>446</v>
      </c>
      <c r="AJ1223" s="47" t="s">
        <v>3494</v>
      </c>
    </row>
    <row r="1224" spans="1:36">
      <c r="A1224" s="30">
        <v>17494286</v>
      </c>
      <c r="B1224" s="31" t="s">
        <v>421</v>
      </c>
      <c r="C1224" s="39" t="s">
        <v>13012</v>
      </c>
      <c r="D1224" s="30">
        <v>10092126</v>
      </c>
      <c r="E1224" s="39" t="s">
        <v>1958</v>
      </c>
      <c r="F1224" s="50">
        <v>40667</v>
      </c>
      <c r="G1224" s="32">
        <v>6329</v>
      </c>
      <c r="H1224" s="31" t="s">
        <v>424</v>
      </c>
      <c r="I1224" s="31" t="s">
        <v>174</v>
      </c>
      <c r="J1224" s="32">
        <v>0</v>
      </c>
      <c r="K1224" s="32">
        <v>0</v>
      </c>
      <c r="L1224" s="50">
        <v>40701</v>
      </c>
      <c r="M1224" s="31" t="s">
        <v>280</v>
      </c>
      <c r="N1224" s="31" t="s">
        <v>789</v>
      </c>
      <c r="O1224" s="31" t="s">
        <v>789</v>
      </c>
      <c r="P1224" s="39" t="s">
        <v>422</v>
      </c>
      <c r="Q1224" s="39" t="s">
        <v>555</v>
      </c>
      <c r="R1224" s="41" t="s">
        <v>542</v>
      </c>
      <c r="S1224" s="31" t="s">
        <v>421</v>
      </c>
      <c r="T1224" s="39" t="s">
        <v>281</v>
      </c>
      <c r="U1224" s="39" t="s">
        <v>430</v>
      </c>
      <c r="V1224" s="39" t="s">
        <v>492</v>
      </c>
      <c r="W1224" s="39" t="s">
        <v>490</v>
      </c>
      <c r="X1224" s="42" t="s">
        <v>491</v>
      </c>
      <c r="Y1224" s="50" t="s">
        <v>421</v>
      </c>
      <c r="Z1224" s="30" t="s">
        <v>557</v>
      </c>
      <c r="AA1224" s="31">
        <v>0</v>
      </c>
      <c r="AB1224" s="33" t="s">
        <v>282</v>
      </c>
      <c r="AC1224" s="48">
        <v>5</v>
      </c>
      <c r="AD1224" s="30">
        <v>1</v>
      </c>
      <c r="AE1224" s="30">
        <v>0</v>
      </c>
      <c r="AF1224" s="46" t="str">
        <f>IFERROR(VLOOKUP(U1224,Acronym!$A:$B, 2, FALSE), "Ot")</f>
        <v>Y</v>
      </c>
      <c r="AG1224" s="47" t="s">
        <v>714</v>
      </c>
      <c r="AH1224" s="46" t="str">
        <f>VLOOKUP(AG1224,Acronym!$A:$B,2, FALSE)</f>
        <v>VA</v>
      </c>
      <c r="AI1224" s="47" t="s">
        <v>720</v>
      </c>
      <c r="AJ1224" s="47" t="s">
        <v>3495</v>
      </c>
    </row>
    <row r="1225" spans="1:36">
      <c r="A1225" s="30">
        <v>17495641</v>
      </c>
      <c r="B1225" s="31" t="s">
        <v>421</v>
      </c>
      <c r="C1225" s="39" t="s">
        <v>13013</v>
      </c>
      <c r="D1225" s="30">
        <v>1638524</v>
      </c>
      <c r="E1225" s="39" t="s">
        <v>3962</v>
      </c>
      <c r="F1225" s="50">
        <v>40667</v>
      </c>
      <c r="G1225" s="32">
        <v>113900</v>
      </c>
      <c r="H1225" s="31" t="s">
        <v>424</v>
      </c>
      <c r="I1225" s="31" t="s">
        <v>425</v>
      </c>
      <c r="J1225" s="32">
        <v>113900</v>
      </c>
      <c r="K1225" s="32">
        <v>113900</v>
      </c>
      <c r="L1225" s="50">
        <v>40730</v>
      </c>
      <c r="M1225" s="31" t="s">
        <v>3874</v>
      </c>
      <c r="N1225" s="31" t="s">
        <v>789</v>
      </c>
      <c r="O1225" s="31" t="s">
        <v>789</v>
      </c>
      <c r="P1225" s="39" t="s">
        <v>422</v>
      </c>
      <c r="Q1225" s="39" t="s">
        <v>555</v>
      </c>
      <c r="R1225" s="41" t="s">
        <v>179</v>
      </c>
      <c r="S1225" s="31">
        <v>1</v>
      </c>
      <c r="T1225" s="39" t="s">
        <v>283</v>
      </c>
      <c r="U1225" s="39" t="s">
        <v>430</v>
      </c>
      <c r="V1225" s="39" t="s">
        <v>571</v>
      </c>
      <c r="W1225" s="39" t="s">
        <v>220</v>
      </c>
      <c r="X1225" s="42" t="s">
        <v>220</v>
      </c>
      <c r="Y1225" s="50">
        <v>40805</v>
      </c>
      <c r="Z1225" s="30" t="s">
        <v>557</v>
      </c>
      <c r="AA1225" s="31">
        <v>1</v>
      </c>
      <c r="AB1225" s="33" t="s">
        <v>284</v>
      </c>
      <c r="AC1225" s="48">
        <v>9</v>
      </c>
      <c r="AD1225" s="30">
        <v>1</v>
      </c>
      <c r="AE1225" s="30">
        <v>0</v>
      </c>
      <c r="AF1225" s="46" t="str">
        <f>IFERROR(VLOOKUP(U1225,Acronym!$A:$B, 2, FALSE), "Ot")</f>
        <v>Y</v>
      </c>
      <c r="AG1225" s="47" t="s">
        <v>714</v>
      </c>
      <c r="AH1225" s="46" t="str">
        <f>VLOOKUP(AG1225,Acronym!$A:$B,2, FALSE)</f>
        <v>VA</v>
      </c>
      <c r="AI1225" s="47" t="s">
        <v>720</v>
      </c>
      <c r="AJ1225" s="47" t="s">
        <v>3963</v>
      </c>
    </row>
    <row r="1226" spans="1:36">
      <c r="A1226" s="30">
        <v>17495786</v>
      </c>
      <c r="B1226" s="31" t="s">
        <v>421</v>
      </c>
      <c r="C1226" s="39" t="s">
        <v>13014</v>
      </c>
      <c r="D1226" s="30">
        <v>1841990</v>
      </c>
      <c r="E1226" s="39" t="s">
        <v>1272</v>
      </c>
      <c r="F1226" s="50">
        <v>40667</v>
      </c>
      <c r="G1226" s="32">
        <v>74110</v>
      </c>
      <c r="H1226" s="31" t="s">
        <v>424</v>
      </c>
      <c r="I1226" s="31" t="s">
        <v>425</v>
      </c>
      <c r="J1226" s="32">
        <v>81110</v>
      </c>
      <c r="K1226" s="32">
        <v>81110</v>
      </c>
      <c r="L1226" s="50">
        <v>40751</v>
      </c>
      <c r="M1226" s="31" t="s">
        <v>3874</v>
      </c>
      <c r="N1226" s="31" t="s">
        <v>789</v>
      </c>
      <c r="O1226" s="31" t="s">
        <v>789</v>
      </c>
      <c r="P1226" s="39" t="s">
        <v>422</v>
      </c>
      <c r="Q1226" s="39" t="s">
        <v>555</v>
      </c>
      <c r="R1226" s="41" t="s">
        <v>541</v>
      </c>
      <c r="S1226" s="31">
        <v>1</v>
      </c>
      <c r="T1226" s="39" t="s">
        <v>281</v>
      </c>
      <c r="U1226" s="39" t="s">
        <v>434</v>
      </c>
      <c r="V1226" s="39" t="s">
        <v>206</v>
      </c>
      <c r="W1226" s="39" t="s">
        <v>204</v>
      </c>
      <c r="X1226" s="42" t="s">
        <v>206</v>
      </c>
      <c r="Y1226" s="50">
        <v>40767</v>
      </c>
      <c r="Z1226" s="30" t="s">
        <v>556</v>
      </c>
      <c r="AA1226" s="31">
        <v>1</v>
      </c>
      <c r="AB1226" s="33" t="s">
        <v>284</v>
      </c>
      <c r="AC1226" s="48">
        <v>12</v>
      </c>
      <c r="AD1226" s="30">
        <v>1</v>
      </c>
      <c r="AE1226" s="30">
        <v>0</v>
      </c>
      <c r="AF1226" s="46" t="str">
        <f>IFERROR(VLOOKUP(U1226,Acronym!$A:$B, 2, FALSE), "Ot")</f>
        <v>EM</v>
      </c>
      <c r="AG1226" s="47" t="s">
        <v>717</v>
      </c>
      <c r="AH1226" s="46" t="str">
        <f>VLOOKUP(AG1226,Acronym!$A:$B,2, FALSE)</f>
        <v>CA</v>
      </c>
      <c r="AI1226" s="47" t="s">
        <v>434</v>
      </c>
      <c r="AJ1226" s="47" t="s">
        <v>2763</v>
      </c>
    </row>
    <row r="1227" spans="1:36">
      <c r="A1227" s="30">
        <v>17498216</v>
      </c>
      <c r="B1227" s="31" t="s">
        <v>421</v>
      </c>
      <c r="C1227" s="39" t="s">
        <v>13015</v>
      </c>
      <c r="D1227" s="30">
        <v>1631941</v>
      </c>
      <c r="E1227" s="39" t="s">
        <v>1959</v>
      </c>
      <c r="F1227" s="50">
        <v>40667</v>
      </c>
      <c r="G1227" s="32">
        <v>4695</v>
      </c>
      <c r="H1227" s="31" t="s">
        <v>424</v>
      </c>
      <c r="I1227" s="31" t="s">
        <v>425</v>
      </c>
      <c r="J1227" s="32">
        <v>4695</v>
      </c>
      <c r="K1227" s="32">
        <v>4695</v>
      </c>
      <c r="L1227" s="50">
        <v>40700</v>
      </c>
      <c r="M1227" s="31" t="s">
        <v>280</v>
      </c>
      <c r="N1227" s="31" t="s">
        <v>789</v>
      </c>
      <c r="O1227" s="31" t="s">
        <v>789</v>
      </c>
      <c r="P1227" s="39" t="s">
        <v>422</v>
      </c>
      <c r="Q1227" s="39" t="s">
        <v>555</v>
      </c>
      <c r="R1227" s="41" t="s">
        <v>542</v>
      </c>
      <c r="S1227" s="31">
        <v>1</v>
      </c>
      <c r="T1227" s="39" t="s">
        <v>283</v>
      </c>
      <c r="U1227" s="39" t="s">
        <v>436</v>
      </c>
      <c r="V1227" s="39" t="s">
        <v>351</v>
      </c>
      <c r="W1227" s="39" t="s">
        <v>347</v>
      </c>
      <c r="X1227" s="42" t="s">
        <v>347</v>
      </c>
      <c r="Y1227" s="50">
        <v>40723</v>
      </c>
      <c r="Z1227" s="30" t="s">
        <v>556</v>
      </c>
      <c r="AA1227" s="31">
        <v>1</v>
      </c>
      <c r="AB1227" s="33" t="s">
        <v>282</v>
      </c>
      <c r="AC1227" s="48">
        <v>5</v>
      </c>
      <c r="AD1227" s="30">
        <v>1</v>
      </c>
      <c r="AE1227" s="30">
        <v>0</v>
      </c>
      <c r="AF1227" s="46" t="str">
        <f>IFERROR(VLOOKUP(U1227,Acronym!$A:$B, 2, FALSE), "Ot")</f>
        <v>SW</v>
      </c>
      <c r="AG1227" s="47" t="s">
        <v>715</v>
      </c>
      <c r="AH1227" s="46" t="str">
        <f>VLOOKUP(AG1227,Acronym!$A:$B,2, FALSE)</f>
        <v>TH</v>
      </c>
      <c r="AI1227" s="47" t="s">
        <v>436</v>
      </c>
      <c r="AJ1227" s="47" t="s">
        <v>3496</v>
      </c>
    </row>
    <row r="1228" spans="1:36">
      <c r="A1228" s="30">
        <v>17499316</v>
      </c>
      <c r="B1228" s="31" t="s">
        <v>421</v>
      </c>
      <c r="C1228" s="39" t="s">
        <v>13016</v>
      </c>
      <c r="D1228" s="30">
        <v>6112346</v>
      </c>
      <c r="E1228" s="39" t="s">
        <v>1960</v>
      </c>
      <c r="F1228" s="50">
        <v>40667</v>
      </c>
      <c r="G1228" s="32">
        <v>9995</v>
      </c>
      <c r="H1228" s="31" t="s">
        <v>424</v>
      </c>
      <c r="I1228" s="31" t="s">
        <v>425</v>
      </c>
      <c r="J1228" s="32">
        <v>9995</v>
      </c>
      <c r="K1228" s="32">
        <v>9995</v>
      </c>
      <c r="L1228" s="50">
        <v>40709</v>
      </c>
      <c r="M1228" s="31" t="s">
        <v>280</v>
      </c>
      <c r="N1228" s="31" t="s">
        <v>789</v>
      </c>
      <c r="O1228" s="31" t="s">
        <v>789</v>
      </c>
      <c r="P1228" s="39" t="s">
        <v>422</v>
      </c>
      <c r="Q1228" s="39" t="s">
        <v>555</v>
      </c>
      <c r="R1228" s="41" t="s">
        <v>542</v>
      </c>
      <c r="S1228" s="31">
        <v>1</v>
      </c>
      <c r="T1228" s="39" t="s">
        <v>281</v>
      </c>
      <c r="U1228" s="39" t="s">
        <v>423</v>
      </c>
      <c r="V1228" s="39" t="s">
        <v>489</v>
      </c>
      <c r="W1228" s="39" t="s">
        <v>175</v>
      </c>
      <c r="X1228" s="42" t="s">
        <v>270</v>
      </c>
      <c r="Y1228" s="50">
        <v>40718</v>
      </c>
      <c r="Z1228" s="30" t="s">
        <v>556</v>
      </c>
      <c r="AA1228" s="31">
        <v>1</v>
      </c>
      <c r="AB1228" s="33" t="s">
        <v>282</v>
      </c>
      <c r="AC1228" s="48">
        <v>6</v>
      </c>
      <c r="AD1228" s="30">
        <v>1</v>
      </c>
      <c r="AE1228" s="30">
        <v>0</v>
      </c>
      <c r="AF1228" s="46" t="str">
        <f>IFERROR(VLOOKUP(U1228,Acronym!$A:$B, 2, FALSE), "Ot")</f>
        <v>L</v>
      </c>
      <c r="AG1228" s="47" t="s">
        <v>717</v>
      </c>
      <c r="AH1228" s="46" t="str">
        <f>VLOOKUP(AG1228,Acronym!$A:$B,2, FALSE)</f>
        <v>CA</v>
      </c>
      <c r="AI1228" s="47" t="s">
        <v>719</v>
      </c>
      <c r="AJ1228" s="47" t="s">
        <v>3497</v>
      </c>
    </row>
    <row r="1229" spans="1:36">
      <c r="A1229" s="30">
        <v>17500340</v>
      </c>
      <c r="B1229" s="31" t="s">
        <v>421</v>
      </c>
      <c r="C1229" s="39" t="s">
        <v>13017</v>
      </c>
      <c r="D1229" s="30">
        <v>1850089</v>
      </c>
      <c r="E1229" s="39" t="s">
        <v>1961</v>
      </c>
      <c r="F1229" s="50">
        <v>40667</v>
      </c>
      <c r="G1229" s="32">
        <v>2484</v>
      </c>
      <c r="H1229" s="31" t="s">
        <v>424</v>
      </c>
      <c r="I1229" s="31" t="s">
        <v>174</v>
      </c>
      <c r="J1229" s="32">
        <v>2484</v>
      </c>
      <c r="K1229" s="32">
        <v>0</v>
      </c>
      <c r="L1229" s="50">
        <v>40701</v>
      </c>
      <c r="M1229" s="31" t="s">
        <v>280</v>
      </c>
      <c r="N1229" s="31" t="s">
        <v>789</v>
      </c>
      <c r="O1229" s="31" t="s">
        <v>789</v>
      </c>
      <c r="P1229" s="39" t="s">
        <v>422</v>
      </c>
      <c r="Q1229" s="39" t="s">
        <v>555</v>
      </c>
      <c r="R1229" s="41" t="s">
        <v>542</v>
      </c>
      <c r="S1229" s="31" t="s">
        <v>421</v>
      </c>
      <c r="T1229" s="39" t="s">
        <v>281</v>
      </c>
      <c r="U1229" s="39" t="s">
        <v>423</v>
      </c>
      <c r="V1229" s="39" t="s">
        <v>87</v>
      </c>
      <c r="W1229" s="39" t="s">
        <v>175</v>
      </c>
      <c r="X1229" s="42" t="s">
        <v>150</v>
      </c>
      <c r="Y1229" s="50" t="s">
        <v>421</v>
      </c>
      <c r="Z1229" s="30" t="s">
        <v>557</v>
      </c>
      <c r="AA1229" s="31">
        <v>0</v>
      </c>
      <c r="AB1229" s="33" t="s">
        <v>282</v>
      </c>
      <c r="AC1229" s="48">
        <v>5</v>
      </c>
      <c r="AD1229" s="30">
        <v>1</v>
      </c>
      <c r="AE1229" s="30">
        <v>0</v>
      </c>
      <c r="AF1229" s="46" t="str">
        <f>IFERROR(VLOOKUP(U1229,Acronym!$A:$B, 2, FALSE), "Ot")</f>
        <v>L</v>
      </c>
      <c r="AG1229" s="47" t="s">
        <v>714</v>
      </c>
      <c r="AH1229" s="46" t="str">
        <f>VLOOKUP(AG1229,Acronym!$A:$B,2, FALSE)</f>
        <v>VA</v>
      </c>
      <c r="AI1229" s="47" t="s">
        <v>423</v>
      </c>
      <c r="AJ1229" s="47" t="s">
        <v>3498</v>
      </c>
    </row>
    <row r="1230" spans="1:36">
      <c r="A1230" s="30">
        <v>17500422</v>
      </c>
      <c r="B1230" s="31" t="s">
        <v>421</v>
      </c>
      <c r="C1230" s="39" t="s">
        <v>13018</v>
      </c>
      <c r="D1230" s="30">
        <v>1630918</v>
      </c>
      <c r="E1230" s="39" t="s">
        <v>1962</v>
      </c>
      <c r="F1230" s="50">
        <v>40667</v>
      </c>
      <c r="G1230" s="32">
        <v>5000</v>
      </c>
      <c r="H1230" s="31" t="s">
        <v>424</v>
      </c>
      <c r="I1230" s="31" t="s">
        <v>174</v>
      </c>
      <c r="J1230" s="32">
        <v>0</v>
      </c>
      <c r="K1230" s="32">
        <v>0</v>
      </c>
      <c r="L1230" s="50">
        <v>40700</v>
      </c>
      <c r="M1230" s="31" t="s">
        <v>280</v>
      </c>
      <c r="N1230" s="31" t="s">
        <v>789</v>
      </c>
      <c r="O1230" s="31" t="s">
        <v>789</v>
      </c>
      <c r="P1230" s="39" t="s">
        <v>422</v>
      </c>
      <c r="Q1230" s="39" t="s">
        <v>555</v>
      </c>
      <c r="R1230" s="41" t="s">
        <v>542</v>
      </c>
      <c r="S1230" s="31" t="s">
        <v>421</v>
      </c>
      <c r="T1230" s="39" t="s">
        <v>283</v>
      </c>
      <c r="U1230" s="39" t="s">
        <v>436</v>
      </c>
      <c r="V1230" s="39" t="s">
        <v>561</v>
      </c>
      <c r="W1230" s="39" t="s">
        <v>346</v>
      </c>
      <c r="X1230" s="42" t="s">
        <v>346</v>
      </c>
      <c r="Y1230" s="50" t="s">
        <v>421</v>
      </c>
      <c r="Z1230" s="30" t="s">
        <v>556</v>
      </c>
      <c r="AA1230" s="31">
        <v>0</v>
      </c>
      <c r="AB1230" s="33" t="s">
        <v>282</v>
      </c>
      <c r="AC1230" s="48">
        <v>5</v>
      </c>
      <c r="AD1230" s="30">
        <v>1</v>
      </c>
      <c r="AE1230" s="30">
        <v>0</v>
      </c>
      <c r="AF1230" s="46" t="str">
        <f>IFERROR(VLOOKUP(U1230,Acronym!$A:$B, 2, FALSE), "Ot")</f>
        <v>SW</v>
      </c>
      <c r="AG1230" s="47" t="s">
        <v>716</v>
      </c>
      <c r="AH1230" s="46" t="str">
        <f>VLOOKUP(AG1230,Acronym!$A:$B,2, FALSE)</f>
        <v>MU</v>
      </c>
      <c r="AI1230" s="47" t="s">
        <v>436</v>
      </c>
      <c r="AJ1230" s="47" t="s">
        <v>3499</v>
      </c>
    </row>
    <row r="1231" spans="1:36">
      <c r="A1231" s="30">
        <v>17500521</v>
      </c>
      <c r="B1231" s="31" t="s">
        <v>421</v>
      </c>
      <c r="C1231" s="39" t="s">
        <v>13019</v>
      </c>
      <c r="D1231" s="30">
        <v>17500519</v>
      </c>
      <c r="E1231" s="39" t="s">
        <v>3964</v>
      </c>
      <c r="F1231" s="50">
        <v>40667</v>
      </c>
      <c r="G1231" s="32">
        <v>15000</v>
      </c>
      <c r="H1231" s="31" t="s">
        <v>424</v>
      </c>
      <c r="I1231" s="31" t="s">
        <v>174</v>
      </c>
      <c r="J1231" s="32">
        <v>0</v>
      </c>
      <c r="K1231" s="32">
        <v>0</v>
      </c>
      <c r="L1231" s="50">
        <v>40730</v>
      </c>
      <c r="M1231" s="31" t="s">
        <v>3874</v>
      </c>
      <c r="N1231" s="31" t="s">
        <v>789</v>
      </c>
      <c r="O1231" s="31" t="s">
        <v>789</v>
      </c>
      <c r="P1231" s="39" t="s">
        <v>422</v>
      </c>
      <c r="Q1231" s="39" t="s">
        <v>555</v>
      </c>
      <c r="R1231" s="41" t="s">
        <v>179</v>
      </c>
      <c r="S1231" s="31" t="s">
        <v>421</v>
      </c>
      <c r="T1231" s="39" t="s">
        <v>281</v>
      </c>
      <c r="U1231" s="39" t="s">
        <v>446</v>
      </c>
      <c r="V1231" s="39" t="s">
        <v>691</v>
      </c>
      <c r="W1231" s="39" t="s">
        <v>372</v>
      </c>
      <c r="X1231" s="42" t="s">
        <v>692</v>
      </c>
      <c r="Y1231" s="50" t="s">
        <v>421</v>
      </c>
      <c r="Z1231" s="30" t="s">
        <v>557</v>
      </c>
      <c r="AA1231" s="31">
        <v>0</v>
      </c>
      <c r="AB1231" s="33" t="s">
        <v>284</v>
      </c>
      <c r="AC1231" s="48">
        <v>9</v>
      </c>
      <c r="AD1231" s="30">
        <v>1</v>
      </c>
      <c r="AE1231" s="30">
        <v>0</v>
      </c>
      <c r="AF1231" s="46" t="str">
        <f>IFERROR(VLOOKUP(U1231,Acronym!$A:$B, 2, FALSE), "Ot")</f>
        <v>SE</v>
      </c>
      <c r="AG1231" s="47" t="s">
        <v>714</v>
      </c>
      <c r="AH1231" s="46" t="str">
        <f>VLOOKUP(AG1231,Acronym!$A:$B,2, FALSE)</f>
        <v>VA</v>
      </c>
      <c r="AI1231" s="47" t="s">
        <v>446</v>
      </c>
      <c r="AJ1231" s="47" t="s">
        <v>3965</v>
      </c>
    </row>
    <row r="1232" spans="1:36">
      <c r="A1232" s="30">
        <v>17501301</v>
      </c>
      <c r="B1232" s="31" t="s">
        <v>421</v>
      </c>
      <c r="C1232" s="39" t="s">
        <v>13020</v>
      </c>
      <c r="D1232" s="30">
        <v>1597325</v>
      </c>
      <c r="E1232" s="39" t="s">
        <v>3966</v>
      </c>
      <c r="F1232" s="50">
        <v>40668</v>
      </c>
      <c r="G1232" s="32">
        <v>81309</v>
      </c>
      <c r="H1232" s="31" t="s">
        <v>424</v>
      </c>
      <c r="I1232" s="31" t="s">
        <v>425</v>
      </c>
      <c r="J1232" s="32">
        <v>81309</v>
      </c>
      <c r="K1232" s="32">
        <v>81309</v>
      </c>
      <c r="L1232" s="50">
        <v>40750</v>
      </c>
      <c r="M1232" s="31" t="s">
        <v>3874</v>
      </c>
      <c r="N1232" s="31" t="s">
        <v>789</v>
      </c>
      <c r="O1232" s="31" t="s">
        <v>789</v>
      </c>
      <c r="P1232" s="39" t="s">
        <v>422</v>
      </c>
      <c r="Q1232" s="39" t="s">
        <v>555</v>
      </c>
      <c r="R1232" s="41" t="s">
        <v>541</v>
      </c>
      <c r="S1232" s="31">
        <v>1</v>
      </c>
      <c r="T1232" s="39" t="s">
        <v>283</v>
      </c>
      <c r="U1232" s="39" t="s">
        <v>423</v>
      </c>
      <c r="V1232" s="39" t="s">
        <v>376</v>
      </c>
      <c r="W1232" s="39" t="s">
        <v>175</v>
      </c>
      <c r="X1232" s="42" t="s">
        <v>125</v>
      </c>
      <c r="Y1232" s="50">
        <v>40780</v>
      </c>
      <c r="Z1232" s="30" t="s">
        <v>557</v>
      </c>
      <c r="AA1232" s="31">
        <v>1</v>
      </c>
      <c r="AB1232" s="33" t="s">
        <v>284</v>
      </c>
      <c r="AC1232" s="48">
        <v>12</v>
      </c>
      <c r="AD1232" s="30">
        <v>1</v>
      </c>
      <c r="AE1232" s="30">
        <v>0</v>
      </c>
      <c r="AF1232" s="46" t="str">
        <f>IFERROR(VLOOKUP(U1232,Acronym!$A:$B, 2, FALSE), "Ot")</f>
        <v>L</v>
      </c>
      <c r="AG1232" s="47" t="s">
        <v>715</v>
      </c>
      <c r="AH1232" s="46" t="str">
        <f>VLOOKUP(AG1232,Acronym!$A:$B,2, FALSE)</f>
        <v>TH</v>
      </c>
      <c r="AI1232" s="47" t="s">
        <v>423</v>
      </c>
      <c r="AJ1232" s="47" t="s">
        <v>3967</v>
      </c>
    </row>
    <row r="1233" spans="1:36">
      <c r="A1233" s="30">
        <v>17501383</v>
      </c>
      <c r="B1233" s="31" t="s">
        <v>421</v>
      </c>
      <c r="C1233" s="39" t="s">
        <v>13021</v>
      </c>
      <c r="D1233" s="30">
        <v>17501376</v>
      </c>
      <c r="E1233" s="39" t="s">
        <v>1963</v>
      </c>
      <c r="F1233" s="50">
        <v>40667</v>
      </c>
      <c r="G1233" s="32">
        <v>7200</v>
      </c>
      <c r="H1233" s="31" t="s">
        <v>177</v>
      </c>
      <c r="I1233" s="31" t="s">
        <v>174</v>
      </c>
      <c r="J1233" s="32">
        <v>0</v>
      </c>
      <c r="K1233" s="32">
        <v>0</v>
      </c>
      <c r="L1233" s="50">
        <v>40675</v>
      </c>
      <c r="M1233" s="31" t="s">
        <v>280</v>
      </c>
      <c r="N1233" s="31" t="s">
        <v>789</v>
      </c>
      <c r="O1233" s="31" t="s">
        <v>789</v>
      </c>
      <c r="P1233" s="39" t="s">
        <v>422</v>
      </c>
      <c r="Q1233" s="39" t="s">
        <v>555</v>
      </c>
      <c r="R1233" s="41" t="s">
        <v>542</v>
      </c>
      <c r="S1233" s="31" t="s">
        <v>421</v>
      </c>
      <c r="T1233" s="39" t="s">
        <v>283</v>
      </c>
      <c r="U1233" s="39" t="s">
        <v>535</v>
      </c>
      <c r="V1233" s="39" t="s">
        <v>535</v>
      </c>
      <c r="W1233" s="39" t="s">
        <v>535</v>
      </c>
      <c r="X1233" s="42" t="s">
        <v>535</v>
      </c>
      <c r="Y1233" s="50" t="s">
        <v>421</v>
      </c>
      <c r="Z1233" s="30" t="s">
        <v>557</v>
      </c>
      <c r="AA1233" s="31">
        <v>0</v>
      </c>
      <c r="AB1233" s="33" t="s">
        <v>282</v>
      </c>
      <c r="AC1233" s="48">
        <v>1</v>
      </c>
      <c r="AD1233" s="30">
        <v>1</v>
      </c>
      <c r="AE1233" s="30">
        <v>1</v>
      </c>
      <c r="AF1233" s="46" t="str">
        <f>IFERROR(VLOOKUP(U1233,Acronym!$A:$B, 2, FALSE), "Ot")</f>
        <v>Ot</v>
      </c>
      <c r="AG1233" s="47" t="s">
        <v>714</v>
      </c>
      <c r="AH1233" s="46" t="str">
        <f>VLOOKUP(AG1233,Acronym!$A:$B,2, FALSE)</f>
        <v>VA</v>
      </c>
      <c r="AI1233" s="47" t="s">
        <v>426</v>
      </c>
      <c r="AJ1233" s="47" t="s">
        <v>3500</v>
      </c>
    </row>
    <row r="1234" spans="1:36">
      <c r="A1234" s="30">
        <v>17501557</v>
      </c>
      <c r="B1234" s="31" t="s">
        <v>421</v>
      </c>
      <c r="C1234" s="39" t="s">
        <v>13022</v>
      </c>
      <c r="D1234" s="30">
        <v>17501555</v>
      </c>
      <c r="E1234" s="39" t="s">
        <v>1964</v>
      </c>
      <c r="F1234" s="50">
        <v>40667</v>
      </c>
      <c r="G1234" s="32">
        <v>9240</v>
      </c>
      <c r="H1234" s="31" t="s">
        <v>424</v>
      </c>
      <c r="I1234" s="31" t="s">
        <v>174</v>
      </c>
      <c r="J1234" s="32">
        <v>9240</v>
      </c>
      <c r="K1234" s="32">
        <v>0</v>
      </c>
      <c r="L1234" s="50">
        <v>40701</v>
      </c>
      <c r="M1234" s="31" t="s">
        <v>280</v>
      </c>
      <c r="N1234" s="31" t="s">
        <v>789</v>
      </c>
      <c r="O1234" s="31" t="s">
        <v>789</v>
      </c>
      <c r="P1234" s="39" t="s">
        <v>422</v>
      </c>
      <c r="Q1234" s="39" t="s">
        <v>555</v>
      </c>
      <c r="R1234" s="41" t="s">
        <v>542</v>
      </c>
      <c r="S1234" s="31" t="s">
        <v>421</v>
      </c>
      <c r="T1234" s="39" t="s">
        <v>281</v>
      </c>
      <c r="U1234" s="39" t="s">
        <v>423</v>
      </c>
      <c r="V1234" s="39" t="s">
        <v>572</v>
      </c>
      <c r="W1234" s="39" t="s">
        <v>175</v>
      </c>
      <c r="X1234" s="42" t="s">
        <v>163</v>
      </c>
      <c r="Y1234" s="50" t="s">
        <v>421</v>
      </c>
      <c r="Z1234" s="30" t="s">
        <v>557</v>
      </c>
      <c r="AA1234" s="31">
        <v>0</v>
      </c>
      <c r="AB1234" s="33" t="s">
        <v>282</v>
      </c>
      <c r="AC1234" s="48">
        <v>5</v>
      </c>
      <c r="AD1234" s="30">
        <v>1</v>
      </c>
      <c r="AE1234" s="30">
        <v>0</v>
      </c>
      <c r="AF1234" s="46" t="str">
        <f>IFERROR(VLOOKUP(U1234,Acronym!$A:$B, 2, FALSE), "Ot")</f>
        <v>L</v>
      </c>
      <c r="AG1234" s="47" t="s">
        <v>718</v>
      </c>
      <c r="AH1234" s="46" t="str">
        <f>VLOOKUP(AG1234,Acronym!$A:$B,2, FALSE)</f>
        <v>LI</v>
      </c>
      <c r="AI1234" s="47" t="s">
        <v>423</v>
      </c>
      <c r="AJ1234" s="47" t="s">
        <v>3501</v>
      </c>
    </row>
    <row r="1235" spans="1:36">
      <c r="A1235" s="30">
        <v>17501664</v>
      </c>
      <c r="B1235" s="31" t="s">
        <v>421</v>
      </c>
      <c r="C1235" s="39" t="s">
        <v>13023</v>
      </c>
      <c r="D1235" s="30">
        <v>17501662</v>
      </c>
      <c r="E1235" s="39" t="s">
        <v>1965</v>
      </c>
      <c r="F1235" s="50">
        <v>40667</v>
      </c>
      <c r="G1235" s="32">
        <v>5000</v>
      </c>
      <c r="H1235" s="31" t="s">
        <v>424</v>
      </c>
      <c r="I1235" s="31" t="s">
        <v>425</v>
      </c>
      <c r="J1235" s="32">
        <v>5000</v>
      </c>
      <c r="K1235" s="32">
        <v>5000</v>
      </c>
      <c r="L1235" s="50">
        <v>40701</v>
      </c>
      <c r="M1235" s="31" t="s">
        <v>280</v>
      </c>
      <c r="N1235" s="31" t="s">
        <v>789</v>
      </c>
      <c r="O1235" s="31" t="s">
        <v>789</v>
      </c>
      <c r="P1235" s="39" t="s">
        <v>422</v>
      </c>
      <c r="Q1235" s="39" t="s">
        <v>555</v>
      </c>
      <c r="R1235" s="41" t="s">
        <v>542</v>
      </c>
      <c r="S1235" s="31">
        <v>1</v>
      </c>
      <c r="T1235" s="39" t="s">
        <v>281</v>
      </c>
      <c r="U1235" s="39" t="s">
        <v>423</v>
      </c>
      <c r="V1235" s="39" t="s">
        <v>586</v>
      </c>
      <c r="W1235" s="39" t="s">
        <v>175</v>
      </c>
      <c r="X1235" s="42" t="s">
        <v>120</v>
      </c>
      <c r="Y1235" s="50">
        <v>40718</v>
      </c>
      <c r="Z1235" s="30" t="s">
        <v>556</v>
      </c>
      <c r="AA1235" s="31">
        <v>1</v>
      </c>
      <c r="AB1235" s="33" t="s">
        <v>282</v>
      </c>
      <c r="AC1235" s="48">
        <v>5</v>
      </c>
      <c r="AD1235" s="30">
        <v>1</v>
      </c>
      <c r="AE1235" s="30">
        <v>0</v>
      </c>
      <c r="AF1235" s="46" t="str">
        <f>IFERROR(VLOOKUP(U1235,Acronym!$A:$B, 2, FALSE), "Ot")</f>
        <v>L</v>
      </c>
      <c r="AG1235" s="47" t="s">
        <v>714</v>
      </c>
      <c r="AH1235" s="46" t="str">
        <f>VLOOKUP(AG1235,Acronym!$A:$B,2, FALSE)</f>
        <v>VA</v>
      </c>
      <c r="AI1235" s="47" t="s">
        <v>423</v>
      </c>
      <c r="AJ1235" s="47" t="s">
        <v>3502</v>
      </c>
    </row>
    <row r="1236" spans="1:36">
      <c r="A1236" s="30">
        <v>17501786</v>
      </c>
      <c r="B1236" s="31" t="s">
        <v>421</v>
      </c>
      <c r="C1236" s="39" t="s">
        <v>13024</v>
      </c>
      <c r="D1236" s="30">
        <v>8791088</v>
      </c>
      <c r="E1236" s="39" t="s">
        <v>1966</v>
      </c>
      <c r="F1236" s="50">
        <v>40667</v>
      </c>
      <c r="G1236" s="32">
        <v>3300</v>
      </c>
      <c r="H1236" s="31" t="s">
        <v>424</v>
      </c>
      <c r="I1236" s="31" t="s">
        <v>425</v>
      </c>
      <c r="J1236" s="32">
        <v>3300</v>
      </c>
      <c r="K1236" s="32">
        <v>3300</v>
      </c>
      <c r="L1236" s="50">
        <v>40701</v>
      </c>
      <c r="M1236" s="31" t="s">
        <v>280</v>
      </c>
      <c r="N1236" s="31" t="s">
        <v>789</v>
      </c>
      <c r="O1236" s="31" t="s">
        <v>789</v>
      </c>
      <c r="P1236" s="39" t="s">
        <v>422</v>
      </c>
      <c r="Q1236" s="39" t="s">
        <v>555</v>
      </c>
      <c r="R1236" s="41" t="s">
        <v>542</v>
      </c>
      <c r="S1236" s="31">
        <v>1</v>
      </c>
      <c r="T1236" s="39" t="s">
        <v>281</v>
      </c>
      <c r="U1236" s="39" t="s">
        <v>423</v>
      </c>
      <c r="V1236" s="39" t="s">
        <v>119</v>
      </c>
      <c r="W1236" s="39" t="s">
        <v>175</v>
      </c>
      <c r="X1236" s="42" t="s">
        <v>120</v>
      </c>
      <c r="Y1236" s="50">
        <v>40710</v>
      </c>
      <c r="Z1236" s="30" t="s">
        <v>557</v>
      </c>
      <c r="AA1236" s="31">
        <v>1</v>
      </c>
      <c r="AB1236" s="33" t="s">
        <v>282</v>
      </c>
      <c r="AC1236" s="48">
        <v>5</v>
      </c>
      <c r="AD1236" s="30">
        <v>1</v>
      </c>
      <c r="AE1236" s="30">
        <v>0</v>
      </c>
      <c r="AF1236" s="46" t="str">
        <f>IFERROR(VLOOKUP(U1236,Acronym!$A:$B, 2, FALSE), "Ot")</f>
        <v>L</v>
      </c>
      <c r="AG1236" s="47" t="s">
        <v>714</v>
      </c>
      <c r="AH1236" s="46" t="str">
        <f>VLOOKUP(AG1236,Acronym!$A:$B,2, FALSE)</f>
        <v>VA</v>
      </c>
      <c r="AI1236" s="47" t="s">
        <v>423</v>
      </c>
      <c r="AJ1236" s="47" t="s">
        <v>2918</v>
      </c>
    </row>
    <row r="1237" spans="1:36">
      <c r="A1237" s="30">
        <v>17501890</v>
      </c>
      <c r="B1237" s="31" t="s">
        <v>421</v>
      </c>
      <c r="C1237" s="39" t="s">
        <v>13025</v>
      </c>
      <c r="D1237" s="30">
        <v>1835538</v>
      </c>
      <c r="E1237" s="39" t="s">
        <v>1967</v>
      </c>
      <c r="F1237" s="50">
        <v>40667</v>
      </c>
      <c r="G1237" s="32">
        <v>8870</v>
      </c>
      <c r="H1237" s="31" t="s">
        <v>424</v>
      </c>
      <c r="I1237" s="31" t="s">
        <v>425</v>
      </c>
      <c r="J1237" s="32">
        <v>8870</v>
      </c>
      <c r="K1237" s="32">
        <v>8870</v>
      </c>
      <c r="L1237" s="50">
        <v>40701</v>
      </c>
      <c r="M1237" s="31" t="s">
        <v>280</v>
      </c>
      <c r="N1237" s="31" t="s">
        <v>789</v>
      </c>
      <c r="O1237" s="31" t="s">
        <v>789</v>
      </c>
      <c r="P1237" s="39" t="s">
        <v>422</v>
      </c>
      <c r="Q1237" s="39" t="s">
        <v>555</v>
      </c>
      <c r="R1237" s="41" t="s">
        <v>542</v>
      </c>
      <c r="S1237" s="31">
        <v>1</v>
      </c>
      <c r="T1237" s="39" t="s">
        <v>281</v>
      </c>
      <c r="U1237" s="39" t="s">
        <v>431</v>
      </c>
      <c r="V1237" s="39" t="s">
        <v>585</v>
      </c>
      <c r="W1237" s="39" t="s">
        <v>335</v>
      </c>
      <c r="X1237" s="42" t="s">
        <v>340</v>
      </c>
      <c r="Y1237" s="50">
        <v>40735</v>
      </c>
      <c r="Z1237" s="30" t="s">
        <v>557</v>
      </c>
      <c r="AA1237" s="31">
        <v>1</v>
      </c>
      <c r="AB1237" s="33" t="s">
        <v>282</v>
      </c>
      <c r="AC1237" s="48">
        <v>5</v>
      </c>
      <c r="AD1237" s="30">
        <v>1</v>
      </c>
      <c r="AE1237" s="30">
        <v>0</v>
      </c>
      <c r="AF1237" s="46" t="str">
        <f>IFERROR(VLOOKUP(U1237,Acronym!$A:$B, 2, FALSE), "Ot")</f>
        <v>NE</v>
      </c>
      <c r="AG1237" s="47" t="s">
        <v>715</v>
      </c>
      <c r="AH1237" s="46" t="str">
        <f>VLOOKUP(AG1237,Acronym!$A:$B,2, FALSE)</f>
        <v>TH</v>
      </c>
      <c r="AI1237" s="47" t="s">
        <v>431</v>
      </c>
      <c r="AJ1237" s="47" t="s">
        <v>3503</v>
      </c>
    </row>
    <row r="1238" spans="1:36">
      <c r="A1238" s="30">
        <v>17501947</v>
      </c>
      <c r="B1238" s="31" t="s">
        <v>421</v>
      </c>
      <c r="C1238" s="39" t="s">
        <v>13026</v>
      </c>
      <c r="D1238" s="30">
        <v>17501945</v>
      </c>
      <c r="E1238" s="39" t="s">
        <v>1968</v>
      </c>
      <c r="F1238" s="50">
        <v>40667</v>
      </c>
      <c r="G1238" s="32">
        <v>7000</v>
      </c>
      <c r="H1238" s="31" t="s">
        <v>177</v>
      </c>
      <c r="I1238" s="31" t="s">
        <v>174</v>
      </c>
      <c r="J1238" s="32">
        <v>0</v>
      </c>
      <c r="K1238" s="32">
        <v>0</v>
      </c>
      <c r="L1238" s="50">
        <v>40679</v>
      </c>
      <c r="M1238" s="31" t="s">
        <v>280</v>
      </c>
      <c r="N1238" s="31" t="s">
        <v>789</v>
      </c>
      <c r="O1238" s="31" t="s">
        <v>789</v>
      </c>
      <c r="P1238" s="39" t="s">
        <v>422</v>
      </c>
      <c r="Q1238" s="39" t="s">
        <v>555</v>
      </c>
      <c r="R1238" s="41" t="s">
        <v>542</v>
      </c>
      <c r="S1238" s="31" t="s">
        <v>421</v>
      </c>
      <c r="T1238" s="39" t="s">
        <v>281</v>
      </c>
      <c r="U1238" s="39" t="s">
        <v>446</v>
      </c>
      <c r="V1238" s="39" t="s">
        <v>62</v>
      </c>
      <c r="W1238" s="39" t="s">
        <v>58</v>
      </c>
      <c r="X1238" s="42" t="s">
        <v>60</v>
      </c>
      <c r="Y1238" s="50" t="s">
        <v>421</v>
      </c>
      <c r="Z1238" s="30" t="s">
        <v>556</v>
      </c>
      <c r="AA1238" s="31">
        <v>0</v>
      </c>
      <c r="AB1238" s="33" t="s">
        <v>282</v>
      </c>
      <c r="AC1238" s="48">
        <v>2</v>
      </c>
      <c r="AD1238" s="30">
        <v>1</v>
      </c>
      <c r="AE1238" s="30">
        <v>1</v>
      </c>
      <c r="AF1238" s="46" t="str">
        <f>IFERROR(VLOOKUP(U1238,Acronym!$A:$B, 2, FALSE), "Ot")</f>
        <v>SE</v>
      </c>
      <c r="AG1238" s="47" t="s">
        <v>718</v>
      </c>
      <c r="AH1238" s="46" t="str">
        <f>VLOOKUP(AG1238,Acronym!$A:$B,2, FALSE)</f>
        <v>LI</v>
      </c>
      <c r="AI1238" s="47" t="s">
        <v>446</v>
      </c>
      <c r="AJ1238" s="47" t="s">
        <v>3504</v>
      </c>
    </row>
    <row r="1239" spans="1:36">
      <c r="A1239" s="30">
        <v>17503707</v>
      </c>
      <c r="B1239" s="31" t="s">
        <v>421</v>
      </c>
      <c r="C1239" s="39" t="s">
        <v>13027</v>
      </c>
      <c r="D1239" s="30">
        <v>1624280</v>
      </c>
      <c r="E1239" s="39" t="s">
        <v>3968</v>
      </c>
      <c r="F1239" s="50">
        <v>40667</v>
      </c>
      <c r="G1239" s="32">
        <v>150000</v>
      </c>
      <c r="H1239" s="31" t="s">
        <v>424</v>
      </c>
      <c r="I1239" s="31" t="s">
        <v>174</v>
      </c>
      <c r="J1239" s="32">
        <v>150000</v>
      </c>
      <c r="K1239" s="32">
        <v>0</v>
      </c>
      <c r="L1239" s="50">
        <v>40751</v>
      </c>
      <c r="M1239" s="31" t="s">
        <v>3874</v>
      </c>
      <c r="N1239" s="31" t="s">
        <v>789</v>
      </c>
      <c r="O1239" s="31" t="s">
        <v>789</v>
      </c>
      <c r="P1239" s="39" t="s">
        <v>422</v>
      </c>
      <c r="Q1239" s="39" t="s">
        <v>555</v>
      </c>
      <c r="R1239" s="41" t="s">
        <v>541</v>
      </c>
      <c r="S1239" s="31" t="s">
        <v>421</v>
      </c>
      <c r="T1239" s="39" t="s">
        <v>283</v>
      </c>
      <c r="U1239" s="39" t="s">
        <v>446</v>
      </c>
      <c r="V1239" s="39" t="s">
        <v>3969</v>
      </c>
      <c r="W1239" s="39" t="s">
        <v>211</v>
      </c>
      <c r="X1239" s="42" t="s">
        <v>392</v>
      </c>
      <c r="Y1239" s="50" t="s">
        <v>421</v>
      </c>
      <c r="Z1239" s="30" t="s">
        <v>556</v>
      </c>
      <c r="AA1239" s="31">
        <v>0</v>
      </c>
      <c r="AB1239" s="33" t="s">
        <v>284</v>
      </c>
      <c r="AC1239" s="48">
        <v>12</v>
      </c>
      <c r="AD1239" s="30">
        <v>1</v>
      </c>
      <c r="AE1239" s="30">
        <v>0</v>
      </c>
      <c r="AF1239" s="46" t="str">
        <f>IFERROR(VLOOKUP(U1239,Acronym!$A:$B, 2, FALSE), "Ot")</f>
        <v>SE</v>
      </c>
      <c r="AG1239" s="47" t="s">
        <v>715</v>
      </c>
      <c r="AH1239" s="46" t="str">
        <f>VLOOKUP(AG1239,Acronym!$A:$B,2, FALSE)</f>
        <v>TH</v>
      </c>
      <c r="AI1239" s="47" t="s">
        <v>446</v>
      </c>
      <c r="AJ1239" s="47" t="s">
        <v>3970</v>
      </c>
    </row>
    <row r="1240" spans="1:36">
      <c r="A1240" s="30">
        <v>17503823</v>
      </c>
      <c r="B1240" s="31" t="s">
        <v>421</v>
      </c>
      <c r="C1240" s="39" t="s">
        <v>13028</v>
      </c>
      <c r="D1240" s="30">
        <v>1670431</v>
      </c>
      <c r="E1240" s="39" t="s">
        <v>3971</v>
      </c>
      <c r="F1240" s="50">
        <v>40666</v>
      </c>
      <c r="G1240" s="32">
        <v>155000</v>
      </c>
      <c r="H1240" s="31" t="s">
        <v>424</v>
      </c>
      <c r="I1240" s="31" t="s">
        <v>425</v>
      </c>
      <c r="J1240" s="32">
        <v>155000</v>
      </c>
      <c r="K1240" s="32">
        <v>155000</v>
      </c>
      <c r="L1240" s="50">
        <v>40737</v>
      </c>
      <c r="M1240" s="31" t="s">
        <v>3874</v>
      </c>
      <c r="N1240" s="31" t="s">
        <v>789</v>
      </c>
      <c r="O1240" s="31" t="s">
        <v>789</v>
      </c>
      <c r="P1240" s="39" t="s">
        <v>422</v>
      </c>
      <c r="Q1240" s="39" t="s">
        <v>555</v>
      </c>
      <c r="R1240" s="41" t="s">
        <v>541</v>
      </c>
      <c r="S1240" s="31">
        <v>1</v>
      </c>
      <c r="T1240" s="39" t="s">
        <v>283</v>
      </c>
      <c r="U1240" s="39" t="s">
        <v>436</v>
      </c>
      <c r="V1240" s="39" t="s">
        <v>244</v>
      </c>
      <c r="W1240" s="39" t="s">
        <v>245</v>
      </c>
      <c r="X1240" s="42" t="s">
        <v>244</v>
      </c>
      <c r="Y1240" s="50">
        <v>40756</v>
      </c>
      <c r="Z1240" s="30" t="s">
        <v>556</v>
      </c>
      <c r="AA1240" s="31">
        <v>1</v>
      </c>
      <c r="AB1240" s="33" t="s">
        <v>284</v>
      </c>
      <c r="AC1240" s="48">
        <v>10</v>
      </c>
      <c r="AD1240" s="30">
        <v>1</v>
      </c>
      <c r="AE1240" s="30">
        <v>0</v>
      </c>
      <c r="AF1240" s="46" t="str">
        <f>IFERROR(VLOOKUP(U1240,Acronym!$A:$B, 2, FALSE), "Ot")</f>
        <v>SW</v>
      </c>
      <c r="AG1240" s="47" t="s">
        <v>714</v>
      </c>
      <c r="AH1240" s="46" t="str">
        <f>VLOOKUP(AG1240,Acronym!$A:$B,2, FALSE)</f>
        <v>VA</v>
      </c>
      <c r="AI1240" s="47" t="s">
        <v>436</v>
      </c>
      <c r="AJ1240" s="47" t="s">
        <v>3972</v>
      </c>
    </row>
    <row r="1241" spans="1:36">
      <c r="A1241" s="30">
        <v>17503925</v>
      </c>
      <c r="B1241" s="31" t="s">
        <v>421</v>
      </c>
      <c r="C1241" s="39" t="s">
        <v>13029</v>
      </c>
      <c r="D1241" s="30">
        <v>12223736</v>
      </c>
      <c r="E1241" s="39" t="s">
        <v>1969</v>
      </c>
      <c r="F1241" s="50">
        <v>40666</v>
      </c>
      <c r="G1241" s="32">
        <v>5000</v>
      </c>
      <c r="H1241" s="31" t="s">
        <v>177</v>
      </c>
      <c r="I1241" s="31" t="s">
        <v>174</v>
      </c>
      <c r="J1241" s="32">
        <v>0</v>
      </c>
      <c r="K1241" s="32">
        <v>0</v>
      </c>
      <c r="L1241" s="50">
        <v>40679</v>
      </c>
      <c r="M1241" s="31" t="s">
        <v>280</v>
      </c>
      <c r="N1241" s="31" t="s">
        <v>789</v>
      </c>
      <c r="O1241" s="31" t="s">
        <v>789</v>
      </c>
      <c r="P1241" s="39" t="s">
        <v>422</v>
      </c>
      <c r="Q1241" s="39" t="s">
        <v>555</v>
      </c>
      <c r="R1241" s="41" t="s">
        <v>542</v>
      </c>
      <c r="S1241" s="31" t="s">
        <v>421</v>
      </c>
      <c r="T1241" s="39" t="s">
        <v>283</v>
      </c>
      <c r="U1241" s="39" t="s">
        <v>423</v>
      </c>
      <c r="V1241" s="39" t="s">
        <v>269</v>
      </c>
      <c r="W1241" s="39" t="s">
        <v>175</v>
      </c>
      <c r="X1241" s="42" t="s">
        <v>270</v>
      </c>
      <c r="Y1241" s="50" t="s">
        <v>421</v>
      </c>
      <c r="Z1241" s="30" t="s">
        <v>556</v>
      </c>
      <c r="AA1241" s="31">
        <v>0</v>
      </c>
      <c r="AB1241" s="33" t="s">
        <v>282</v>
      </c>
      <c r="AC1241" s="48">
        <v>2</v>
      </c>
      <c r="AD1241" s="30">
        <v>1</v>
      </c>
      <c r="AE1241" s="30">
        <v>1</v>
      </c>
      <c r="AF1241" s="46" t="str">
        <f>IFERROR(VLOOKUP(U1241,Acronym!$A:$B, 2, FALSE), "Ot")</f>
        <v>L</v>
      </c>
      <c r="AG1241" s="47" t="s">
        <v>717</v>
      </c>
      <c r="AH1241" s="46" t="str">
        <f>VLOOKUP(AG1241,Acronym!$A:$B,2, FALSE)</f>
        <v>CA</v>
      </c>
      <c r="AI1241" s="47" t="s">
        <v>423</v>
      </c>
      <c r="AJ1241" s="47" t="s">
        <v>3505</v>
      </c>
    </row>
    <row r="1242" spans="1:36">
      <c r="A1242" s="30">
        <v>17503997</v>
      </c>
      <c r="B1242" s="31" t="s">
        <v>421</v>
      </c>
      <c r="C1242" s="39" t="s">
        <v>13030</v>
      </c>
      <c r="D1242" s="30">
        <v>17503990</v>
      </c>
      <c r="E1242" s="39" t="s">
        <v>3973</v>
      </c>
      <c r="F1242" s="50">
        <v>40667</v>
      </c>
      <c r="G1242" s="32">
        <v>36640</v>
      </c>
      <c r="H1242" s="31" t="s">
        <v>424</v>
      </c>
      <c r="I1242" s="31" t="s">
        <v>174</v>
      </c>
      <c r="J1242" s="32">
        <v>36640</v>
      </c>
      <c r="K1242" s="32">
        <v>0</v>
      </c>
      <c r="L1242" s="50">
        <v>40750</v>
      </c>
      <c r="M1242" s="31" t="s">
        <v>3874</v>
      </c>
      <c r="N1242" s="31" t="s">
        <v>789</v>
      </c>
      <c r="O1242" s="31" t="s">
        <v>789</v>
      </c>
      <c r="P1242" s="39" t="s">
        <v>422</v>
      </c>
      <c r="Q1242" s="39" t="s">
        <v>555</v>
      </c>
      <c r="R1242" s="41" t="s">
        <v>541</v>
      </c>
      <c r="S1242" s="31" t="s">
        <v>421</v>
      </c>
      <c r="T1242" s="39" t="s">
        <v>283</v>
      </c>
      <c r="U1242" s="39" t="s">
        <v>431</v>
      </c>
      <c r="V1242" s="39" t="s">
        <v>9</v>
      </c>
      <c r="W1242" s="39" t="s">
        <v>335</v>
      </c>
      <c r="X1242" s="42" t="s">
        <v>340</v>
      </c>
      <c r="Y1242" s="50" t="s">
        <v>421</v>
      </c>
      <c r="Z1242" s="30" t="s">
        <v>557</v>
      </c>
      <c r="AA1242" s="31">
        <v>0</v>
      </c>
      <c r="AB1242" s="33" t="s">
        <v>284</v>
      </c>
      <c r="AC1242" s="48">
        <v>12</v>
      </c>
      <c r="AD1242" s="30">
        <v>1</v>
      </c>
      <c r="AE1242" s="30">
        <v>0</v>
      </c>
      <c r="AF1242" s="46" t="str">
        <f>IFERROR(VLOOKUP(U1242,Acronym!$A:$B, 2, FALSE), "Ot")</f>
        <v>NE</v>
      </c>
      <c r="AG1242" s="47" t="s">
        <v>717</v>
      </c>
      <c r="AH1242" s="46" t="str">
        <f>VLOOKUP(AG1242,Acronym!$A:$B,2, FALSE)</f>
        <v>CA</v>
      </c>
      <c r="AI1242" s="47" t="s">
        <v>431</v>
      </c>
      <c r="AJ1242" s="47" t="s">
        <v>3974</v>
      </c>
    </row>
    <row r="1243" spans="1:36">
      <c r="A1243" s="30">
        <v>17504095</v>
      </c>
      <c r="B1243" s="31" t="s">
        <v>421</v>
      </c>
      <c r="C1243" s="39" t="s">
        <v>13031</v>
      </c>
      <c r="D1243" s="30">
        <v>5972192</v>
      </c>
      <c r="E1243" s="39" t="s">
        <v>3975</v>
      </c>
      <c r="F1243" s="50">
        <v>40666</v>
      </c>
      <c r="G1243" s="32">
        <v>98496</v>
      </c>
      <c r="H1243" s="31" t="s">
        <v>424</v>
      </c>
      <c r="I1243" s="31" t="s">
        <v>425</v>
      </c>
      <c r="J1243" s="32">
        <v>98496</v>
      </c>
      <c r="K1243" s="32">
        <v>98496</v>
      </c>
      <c r="L1243" s="50">
        <v>40737</v>
      </c>
      <c r="M1243" s="31" t="s">
        <v>3874</v>
      </c>
      <c r="N1243" s="31" t="s">
        <v>789</v>
      </c>
      <c r="O1243" s="31" t="s">
        <v>789</v>
      </c>
      <c r="P1243" s="39" t="s">
        <v>422</v>
      </c>
      <c r="Q1243" s="39" t="s">
        <v>555</v>
      </c>
      <c r="R1243" s="41" t="s">
        <v>541</v>
      </c>
      <c r="S1243" s="31">
        <v>1</v>
      </c>
      <c r="T1243" s="39" t="s">
        <v>283</v>
      </c>
      <c r="U1243" s="39" t="s">
        <v>435</v>
      </c>
      <c r="V1243" s="39" t="s">
        <v>77</v>
      </c>
      <c r="W1243" s="39" t="s">
        <v>238</v>
      </c>
      <c r="X1243" s="42" t="s">
        <v>238</v>
      </c>
      <c r="Y1243" s="50">
        <v>40751</v>
      </c>
      <c r="Z1243" s="30" t="s">
        <v>556</v>
      </c>
      <c r="AA1243" s="31">
        <v>1</v>
      </c>
      <c r="AB1243" s="33" t="s">
        <v>284</v>
      </c>
      <c r="AC1243" s="48">
        <v>10</v>
      </c>
      <c r="AD1243" s="30">
        <v>1</v>
      </c>
      <c r="AE1243" s="30">
        <v>0</v>
      </c>
      <c r="AF1243" s="46" t="str">
        <f>IFERROR(VLOOKUP(U1243,Acronym!$A:$B, 2, FALSE), "Ot")</f>
        <v>WM</v>
      </c>
      <c r="AG1243" s="47" t="s">
        <v>717</v>
      </c>
      <c r="AH1243" s="46" t="str">
        <f>VLOOKUP(AG1243,Acronym!$A:$B,2, FALSE)</f>
        <v>CA</v>
      </c>
      <c r="AI1243" s="47" t="s">
        <v>435</v>
      </c>
      <c r="AJ1243" s="47" t="s">
        <v>3976</v>
      </c>
    </row>
    <row r="1244" spans="1:36">
      <c r="A1244" s="30">
        <v>17504240</v>
      </c>
      <c r="B1244" s="31" t="s">
        <v>421</v>
      </c>
      <c r="C1244" s="39" t="s">
        <v>13032</v>
      </c>
      <c r="D1244" s="30">
        <v>17504233</v>
      </c>
      <c r="E1244" s="39" t="s">
        <v>1970</v>
      </c>
      <c r="F1244" s="50">
        <v>40668</v>
      </c>
      <c r="G1244" s="32">
        <v>3000</v>
      </c>
      <c r="H1244" s="31" t="s">
        <v>177</v>
      </c>
      <c r="I1244" s="31" t="s">
        <v>174</v>
      </c>
      <c r="J1244" s="32">
        <v>0</v>
      </c>
      <c r="K1244" s="32">
        <v>0</v>
      </c>
      <c r="L1244" s="50">
        <v>40680</v>
      </c>
      <c r="M1244" s="31" t="s">
        <v>280</v>
      </c>
      <c r="N1244" s="31" t="s">
        <v>789</v>
      </c>
      <c r="O1244" s="31" t="s">
        <v>789</v>
      </c>
      <c r="P1244" s="39" t="s">
        <v>422</v>
      </c>
      <c r="Q1244" s="39" t="s">
        <v>555</v>
      </c>
      <c r="R1244" s="41" t="s">
        <v>542</v>
      </c>
      <c r="S1244" s="31" t="s">
        <v>421</v>
      </c>
      <c r="T1244" s="39" t="s">
        <v>283</v>
      </c>
      <c r="U1244" s="39" t="s">
        <v>423</v>
      </c>
      <c r="V1244" s="39" t="s">
        <v>263</v>
      </c>
      <c r="W1244" s="39" t="s">
        <v>175</v>
      </c>
      <c r="X1244" s="42" t="s">
        <v>262</v>
      </c>
      <c r="Y1244" s="50" t="s">
        <v>421</v>
      </c>
      <c r="Z1244" s="30" t="s">
        <v>557</v>
      </c>
      <c r="AA1244" s="31">
        <v>0</v>
      </c>
      <c r="AB1244" s="33" t="s">
        <v>282</v>
      </c>
      <c r="AC1244" s="48">
        <v>2</v>
      </c>
      <c r="AD1244" s="30">
        <v>1</v>
      </c>
      <c r="AE1244" s="30">
        <v>1</v>
      </c>
      <c r="AF1244" s="46" t="str">
        <f>IFERROR(VLOOKUP(U1244,Acronym!$A:$B, 2, FALSE), "Ot")</f>
        <v>L</v>
      </c>
      <c r="AG1244" s="47" t="s">
        <v>715</v>
      </c>
      <c r="AH1244" s="46" t="str">
        <f>VLOOKUP(AG1244,Acronym!$A:$B,2, FALSE)</f>
        <v>TH</v>
      </c>
      <c r="AI1244" s="47" t="s">
        <v>423</v>
      </c>
      <c r="AJ1244" s="47" t="s">
        <v>3506</v>
      </c>
    </row>
    <row r="1245" spans="1:36">
      <c r="A1245" s="30">
        <v>17505449</v>
      </c>
      <c r="B1245" s="31" t="s">
        <v>421</v>
      </c>
      <c r="C1245" s="39" t="s">
        <v>13033</v>
      </c>
      <c r="D1245" s="30">
        <v>17505442</v>
      </c>
      <c r="E1245" s="39" t="s">
        <v>1971</v>
      </c>
      <c r="F1245" s="50">
        <v>40666</v>
      </c>
      <c r="G1245" s="32">
        <v>9950</v>
      </c>
      <c r="H1245" s="31" t="s">
        <v>424</v>
      </c>
      <c r="I1245" s="31" t="s">
        <v>425</v>
      </c>
      <c r="J1245" s="32">
        <v>9950</v>
      </c>
      <c r="K1245" s="32">
        <v>9950</v>
      </c>
      <c r="L1245" s="50">
        <v>40701</v>
      </c>
      <c r="M1245" s="31" t="s">
        <v>280</v>
      </c>
      <c r="N1245" s="31" t="s">
        <v>789</v>
      </c>
      <c r="O1245" s="31" t="s">
        <v>789</v>
      </c>
      <c r="P1245" s="39" t="s">
        <v>422</v>
      </c>
      <c r="Q1245" s="39" t="s">
        <v>555</v>
      </c>
      <c r="R1245" s="41" t="s">
        <v>542</v>
      </c>
      <c r="S1245" s="31">
        <v>1</v>
      </c>
      <c r="T1245" s="39" t="s">
        <v>283</v>
      </c>
      <c r="U1245" s="39" t="s">
        <v>426</v>
      </c>
      <c r="V1245" s="39" t="s">
        <v>444</v>
      </c>
      <c r="W1245" s="39" t="s">
        <v>445</v>
      </c>
      <c r="X1245" s="42" t="s">
        <v>445</v>
      </c>
      <c r="Y1245" s="50">
        <v>40716</v>
      </c>
      <c r="Z1245" s="30" t="s">
        <v>557</v>
      </c>
      <c r="AA1245" s="31">
        <v>1</v>
      </c>
      <c r="AB1245" s="33" t="s">
        <v>282</v>
      </c>
      <c r="AC1245" s="48">
        <v>5</v>
      </c>
      <c r="AD1245" s="30">
        <v>1</v>
      </c>
      <c r="AE1245" s="30">
        <v>0</v>
      </c>
      <c r="AF1245" s="46" t="str">
        <f>IFERROR(VLOOKUP(U1245,Acronym!$A:$B, 2, FALSE), "Ot")</f>
        <v>NW</v>
      </c>
      <c r="AG1245" s="47" t="s">
        <v>718</v>
      </c>
      <c r="AH1245" s="46" t="str">
        <f>VLOOKUP(AG1245,Acronym!$A:$B,2, FALSE)</f>
        <v>LI</v>
      </c>
      <c r="AI1245" s="47" t="s">
        <v>426</v>
      </c>
      <c r="AJ1245" s="47" t="s">
        <v>3507</v>
      </c>
    </row>
    <row r="1246" spans="1:36">
      <c r="A1246" s="30">
        <v>17505546</v>
      </c>
      <c r="B1246" s="31" t="s">
        <v>421</v>
      </c>
      <c r="C1246" s="39" t="s">
        <v>13034</v>
      </c>
      <c r="D1246" s="30">
        <v>17505544</v>
      </c>
      <c r="E1246" s="39" t="s">
        <v>1972</v>
      </c>
      <c r="F1246" s="50">
        <v>40668</v>
      </c>
      <c r="G1246" s="32">
        <v>3400</v>
      </c>
      <c r="H1246" s="31" t="s">
        <v>424</v>
      </c>
      <c r="I1246" s="31" t="s">
        <v>425</v>
      </c>
      <c r="J1246" s="32">
        <v>3400</v>
      </c>
      <c r="K1246" s="32">
        <v>3400</v>
      </c>
      <c r="L1246" s="50">
        <v>40708</v>
      </c>
      <c r="M1246" s="31" t="s">
        <v>280</v>
      </c>
      <c r="N1246" s="31" t="s">
        <v>789</v>
      </c>
      <c r="O1246" s="31" t="s">
        <v>789</v>
      </c>
      <c r="P1246" s="39" t="s">
        <v>422</v>
      </c>
      <c r="Q1246" s="39" t="s">
        <v>555</v>
      </c>
      <c r="R1246" s="41" t="s">
        <v>542</v>
      </c>
      <c r="S1246" s="31">
        <v>1</v>
      </c>
      <c r="T1246" s="39" t="s">
        <v>281</v>
      </c>
      <c r="U1246" s="39" t="s">
        <v>1240</v>
      </c>
      <c r="V1246" s="39" t="s">
        <v>1973</v>
      </c>
      <c r="W1246" s="39" t="s">
        <v>1242</v>
      </c>
      <c r="X1246" s="42" t="s">
        <v>1242</v>
      </c>
      <c r="Y1246" s="50">
        <v>40721</v>
      </c>
      <c r="Z1246" s="30" t="s">
        <v>557</v>
      </c>
      <c r="AA1246" s="31">
        <v>1</v>
      </c>
      <c r="AB1246" s="33" t="s">
        <v>282</v>
      </c>
      <c r="AC1246" s="48">
        <v>6</v>
      </c>
      <c r="AD1246" s="30">
        <v>1</v>
      </c>
      <c r="AE1246" s="30">
        <v>0</v>
      </c>
      <c r="AF1246" s="46" t="str">
        <f>IFERROR(VLOOKUP(U1246,Acronym!$A:$B, 2, FALSE), "Ot")</f>
        <v>Ot</v>
      </c>
      <c r="AG1246" s="47" t="s">
        <v>717</v>
      </c>
      <c r="AH1246" s="46" t="str">
        <f>VLOOKUP(AG1246,Acronym!$A:$B,2, FALSE)</f>
        <v>CA</v>
      </c>
      <c r="AI1246" s="47" t="s">
        <v>435</v>
      </c>
      <c r="AJ1246" s="47" t="s">
        <v>3508</v>
      </c>
    </row>
    <row r="1247" spans="1:36">
      <c r="A1247" s="30">
        <v>17505632</v>
      </c>
      <c r="B1247" s="31" t="s">
        <v>421</v>
      </c>
      <c r="C1247" s="39" t="s">
        <v>13035</v>
      </c>
      <c r="D1247" s="30">
        <v>6648541</v>
      </c>
      <c r="E1247" s="39" t="s">
        <v>1974</v>
      </c>
      <c r="F1247" s="50">
        <v>40666</v>
      </c>
      <c r="G1247" s="32">
        <v>9940</v>
      </c>
      <c r="H1247" s="31" t="s">
        <v>424</v>
      </c>
      <c r="I1247" s="31" t="s">
        <v>174</v>
      </c>
      <c r="J1247" s="32">
        <v>9940</v>
      </c>
      <c r="K1247" s="32">
        <v>0</v>
      </c>
      <c r="L1247" s="50">
        <v>40701</v>
      </c>
      <c r="M1247" s="31" t="s">
        <v>280</v>
      </c>
      <c r="N1247" s="31" t="s">
        <v>789</v>
      </c>
      <c r="O1247" s="31" t="s">
        <v>789</v>
      </c>
      <c r="P1247" s="39" t="s">
        <v>422</v>
      </c>
      <c r="Q1247" s="39" t="s">
        <v>555</v>
      </c>
      <c r="R1247" s="41" t="s">
        <v>542</v>
      </c>
      <c r="S1247" s="31" t="s">
        <v>421</v>
      </c>
      <c r="T1247" s="39" t="s">
        <v>283</v>
      </c>
      <c r="U1247" s="39" t="s">
        <v>423</v>
      </c>
      <c r="V1247" s="39" t="s">
        <v>87</v>
      </c>
      <c r="W1247" s="39" t="s">
        <v>175</v>
      </c>
      <c r="X1247" s="42" t="s">
        <v>150</v>
      </c>
      <c r="Y1247" s="50" t="s">
        <v>421</v>
      </c>
      <c r="Z1247" s="30" t="s">
        <v>556</v>
      </c>
      <c r="AA1247" s="31">
        <v>0</v>
      </c>
      <c r="AB1247" s="33" t="s">
        <v>282</v>
      </c>
      <c r="AC1247" s="48">
        <v>5</v>
      </c>
      <c r="AD1247" s="30">
        <v>1</v>
      </c>
      <c r="AE1247" s="30">
        <v>0</v>
      </c>
      <c r="AF1247" s="46" t="str">
        <f>IFERROR(VLOOKUP(U1247,Acronym!$A:$B, 2, FALSE), "Ot")</f>
        <v>L</v>
      </c>
      <c r="AG1247" s="47" t="s">
        <v>717</v>
      </c>
      <c r="AH1247" s="46" t="str">
        <f>VLOOKUP(AG1247,Acronym!$A:$B,2, FALSE)</f>
        <v>CA</v>
      </c>
      <c r="AI1247" s="47" t="s">
        <v>423</v>
      </c>
      <c r="AJ1247" s="47" t="s">
        <v>3509</v>
      </c>
    </row>
    <row r="1248" spans="1:36">
      <c r="A1248" s="30">
        <v>17505789</v>
      </c>
      <c r="B1248" s="31" t="s">
        <v>421</v>
      </c>
      <c r="C1248" s="39" t="s">
        <v>13036</v>
      </c>
      <c r="D1248" s="30">
        <v>1624832</v>
      </c>
      <c r="E1248" s="39" t="s">
        <v>804</v>
      </c>
      <c r="F1248" s="50">
        <v>40666</v>
      </c>
      <c r="G1248" s="32">
        <v>7500</v>
      </c>
      <c r="H1248" s="31" t="s">
        <v>424</v>
      </c>
      <c r="I1248" s="31" t="s">
        <v>425</v>
      </c>
      <c r="J1248" s="32">
        <v>7500</v>
      </c>
      <c r="K1248" s="32">
        <v>7500</v>
      </c>
      <c r="L1248" s="50">
        <v>40702</v>
      </c>
      <c r="M1248" s="31" t="s">
        <v>280</v>
      </c>
      <c r="N1248" s="31" t="s">
        <v>789</v>
      </c>
      <c r="O1248" s="31" t="s">
        <v>789</v>
      </c>
      <c r="P1248" s="39" t="s">
        <v>422</v>
      </c>
      <c r="Q1248" s="39" t="s">
        <v>555</v>
      </c>
      <c r="R1248" s="41" t="s">
        <v>542</v>
      </c>
      <c r="S1248" s="31">
        <v>1</v>
      </c>
      <c r="T1248" s="39" t="s">
        <v>283</v>
      </c>
      <c r="U1248" s="39" t="s">
        <v>446</v>
      </c>
      <c r="V1248" s="39" t="s">
        <v>52</v>
      </c>
      <c r="W1248" s="39" t="s">
        <v>50</v>
      </c>
      <c r="X1248" s="42" t="s">
        <v>53</v>
      </c>
      <c r="Y1248" s="50">
        <v>40716</v>
      </c>
      <c r="Z1248" s="30" t="s">
        <v>556</v>
      </c>
      <c r="AA1248" s="31">
        <v>1</v>
      </c>
      <c r="AB1248" s="33" t="s">
        <v>282</v>
      </c>
      <c r="AC1248" s="48">
        <v>5</v>
      </c>
      <c r="AD1248" s="30">
        <v>1</v>
      </c>
      <c r="AE1248" s="30">
        <v>0</v>
      </c>
      <c r="AF1248" s="46" t="str">
        <f>IFERROR(VLOOKUP(U1248,Acronym!$A:$B, 2, FALSE), "Ot")</f>
        <v>SE</v>
      </c>
      <c r="AG1248" s="47" t="s">
        <v>714</v>
      </c>
      <c r="AH1248" s="46" t="str">
        <f>VLOOKUP(AG1248,Acronym!$A:$B,2, FALSE)</f>
        <v>VA</v>
      </c>
      <c r="AI1248" s="47" t="s">
        <v>446</v>
      </c>
      <c r="AJ1248" s="47" t="s">
        <v>3510</v>
      </c>
    </row>
    <row r="1249" spans="1:36">
      <c r="A1249" s="30">
        <v>17505877</v>
      </c>
      <c r="B1249" s="31" t="s">
        <v>421</v>
      </c>
      <c r="C1249" s="39" t="s">
        <v>13037</v>
      </c>
      <c r="D1249" s="30">
        <v>17505875</v>
      </c>
      <c r="E1249" s="39" t="s">
        <v>1975</v>
      </c>
      <c r="F1249" s="50">
        <v>40668</v>
      </c>
      <c r="G1249" s="32">
        <v>1897</v>
      </c>
      <c r="H1249" s="31" t="s">
        <v>424</v>
      </c>
      <c r="I1249" s="31" t="s">
        <v>425</v>
      </c>
      <c r="J1249" s="32">
        <v>1897</v>
      </c>
      <c r="K1249" s="32">
        <v>1897</v>
      </c>
      <c r="L1249" s="50">
        <v>40708</v>
      </c>
      <c r="M1249" s="31" t="s">
        <v>280</v>
      </c>
      <c r="N1249" s="31" t="s">
        <v>789</v>
      </c>
      <c r="O1249" s="31" t="s">
        <v>789</v>
      </c>
      <c r="P1249" s="39" t="s">
        <v>422</v>
      </c>
      <c r="Q1249" s="39" t="s">
        <v>555</v>
      </c>
      <c r="R1249" s="41" t="s">
        <v>542</v>
      </c>
      <c r="S1249" s="31">
        <v>1</v>
      </c>
      <c r="T1249" s="39" t="s">
        <v>281</v>
      </c>
      <c r="U1249" s="39" t="s">
        <v>426</v>
      </c>
      <c r="V1249" s="39" t="s">
        <v>439</v>
      </c>
      <c r="W1249" s="39" t="s">
        <v>286</v>
      </c>
      <c r="X1249" s="42" t="s">
        <v>438</v>
      </c>
      <c r="Y1249" s="50">
        <v>40714</v>
      </c>
      <c r="Z1249" s="30" t="s">
        <v>556</v>
      </c>
      <c r="AA1249" s="31">
        <v>1</v>
      </c>
      <c r="AB1249" s="33" t="s">
        <v>282</v>
      </c>
      <c r="AC1249" s="48">
        <v>6</v>
      </c>
      <c r="AD1249" s="30">
        <v>1</v>
      </c>
      <c r="AE1249" s="30">
        <v>0</v>
      </c>
      <c r="AF1249" s="46" t="str">
        <f>IFERROR(VLOOKUP(U1249,Acronym!$A:$B, 2, FALSE), "Ot")</f>
        <v>NW</v>
      </c>
      <c r="AG1249" s="47" t="s">
        <v>715</v>
      </c>
      <c r="AH1249" s="46" t="str">
        <f>VLOOKUP(AG1249,Acronym!$A:$B,2, FALSE)</f>
        <v>TH</v>
      </c>
      <c r="AI1249" s="47" t="s">
        <v>426</v>
      </c>
      <c r="AJ1249" s="47" t="s">
        <v>3511</v>
      </c>
    </row>
    <row r="1250" spans="1:36">
      <c r="A1250" s="30">
        <v>17507016</v>
      </c>
      <c r="B1250" s="31" t="s">
        <v>421</v>
      </c>
      <c r="C1250" s="39" t="s">
        <v>13038</v>
      </c>
      <c r="D1250" s="30">
        <v>17507013</v>
      </c>
      <c r="E1250" s="39" t="s">
        <v>1976</v>
      </c>
      <c r="F1250" s="50">
        <v>40668</v>
      </c>
      <c r="G1250" s="32">
        <v>10000</v>
      </c>
      <c r="H1250" s="31" t="s">
        <v>177</v>
      </c>
      <c r="I1250" s="31" t="s">
        <v>174</v>
      </c>
      <c r="J1250" s="32">
        <v>0</v>
      </c>
      <c r="K1250" s="32">
        <v>0</v>
      </c>
      <c r="L1250" s="50">
        <v>40679</v>
      </c>
      <c r="M1250" s="31" t="s">
        <v>280</v>
      </c>
      <c r="N1250" s="31" t="s">
        <v>789</v>
      </c>
      <c r="O1250" s="31" t="s">
        <v>789</v>
      </c>
      <c r="P1250" s="39" t="s">
        <v>422</v>
      </c>
      <c r="Q1250" s="39" t="s">
        <v>555</v>
      </c>
      <c r="R1250" s="41" t="s">
        <v>542</v>
      </c>
      <c r="S1250" s="31" t="s">
        <v>421</v>
      </c>
      <c r="T1250" s="39" t="s">
        <v>281</v>
      </c>
      <c r="U1250" s="39" t="s">
        <v>434</v>
      </c>
      <c r="V1250" s="39" t="s">
        <v>512</v>
      </c>
      <c r="W1250" s="39" t="s">
        <v>511</v>
      </c>
      <c r="X1250" s="42" t="s">
        <v>511</v>
      </c>
      <c r="Y1250" s="50" t="s">
        <v>421</v>
      </c>
      <c r="Z1250" s="30" t="s">
        <v>556</v>
      </c>
      <c r="AA1250" s="31">
        <v>0</v>
      </c>
      <c r="AB1250" s="33" t="s">
        <v>282</v>
      </c>
      <c r="AC1250" s="48">
        <v>2</v>
      </c>
      <c r="AD1250" s="30">
        <v>1</v>
      </c>
      <c r="AE1250" s="30">
        <v>1</v>
      </c>
      <c r="AF1250" s="46" t="str">
        <f>IFERROR(VLOOKUP(U1250,Acronym!$A:$B, 2, FALSE), "Ot")</f>
        <v>EM</v>
      </c>
      <c r="AG1250" s="47" t="s">
        <v>716</v>
      </c>
      <c r="AH1250" s="46" t="str">
        <f>VLOOKUP(AG1250,Acronym!$A:$B,2, FALSE)</f>
        <v>MU</v>
      </c>
      <c r="AI1250" s="47" t="s">
        <v>434</v>
      </c>
      <c r="AJ1250" s="47" t="s">
        <v>3512</v>
      </c>
    </row>
    <row r="1251" spans="1:36">
      <c r="A1251" s="30">
        <v>17507914</v>
      </c>
      <c r="B1251" s="31" t="s">
        <v>421</v>
      </c>
      <c r="C1251" s="39" t="s">
        <v>13039</v>
      </c>
      <c r="D1251" s="30">
        <v>1386921</v>
      </c>
      <c r="E1251" s="39" t="s">
        <v>3977</v>
      </c>
      <c r="F1251" s="50">
        <v>40667</v>
      </c>
      <c r="G1251" s="32">
        <v>30000</v>
      </c>
      <c r="H1251" s="31" t="s">
        <v>424</v>
      </c>
      <c r="I1251" s="31" t="s">
        <v>425</v>
      </c>
      <c r="J1251" s="32">
        <v>30000</v>
      </c>
      <c r="K1251" s="32">
        <v>30000</v>
      </c>
      <c r="L1251" s="50">
        <v>40750</v>
      </c>
      <c r="M1251" s="31" t="s">
        <v>3874</v>
      </c>
      <c r="N1251" s="31" t="s">
        <v>789</v>
      </c>
      <c r="O1251" s="31" t="s">
        <v>789</v>
      </c>
      <c r="P1251" s="39" t="s">
        <v>422</v>
      </c>
      <c r="Q1251" s="39" t="s">
        <v>555</v>
      </c>
      <c r="R1251" s="41" t="s">
        <v>541</v>
      </c>
      <c r="S1251" s="31">
        <v>1</v>
      </c>
      <c r="T1251" s="39" t="s">
        <v>283</v>
      </c>
      <c r="U1251" s="39" t="s">
        <v>431</v>
      </c>
      <c r="V1251" s="39" t="s">
        <v>585</v>
      </c>
      <c r="W1251" s="39" t="s">
        <v>335</v>
      </c>
      <c r="X1251" s="42" t="s">
        <v>340</v>
      </c>
      <c r="Y1251" s="50">
        <v>40763</v>
      </c>
      <c r="Z1251" s="30" t="s">
        <v>556</v>
      </c>
      <c r="AA1251" s="31">
        <v>1</v>
      </c>
      <c r="AB1251" s="33" t="s">
        <v>284</v>
      </c>
      <c r="AC1251" s="48">
        <v>12</v>
      </c>
      <c r="AD1251" s="30">
        <v>1</v>
      </c>
      <c r="AE1251" s="30">
        <v>0</v>
      </c>
      <c r="AF1251" s="46" t="str">
        <f>IFERROR(VLOOKUP(U1251,Acronym!$A:$B, 2, FALSE), "Ot")</f>
        <v>NE</v>
      </c>
      <c r="AG1251" s="47" t="s">
        <v>718</v>
      </c>
      <c r="AH1251" s="46" t="str">
        <f>VLOOKUP(AG1251,Acronym!$A:$B,2, FALSE)</f>
        <v>LI</v>
      </c>
      <c r="AI1251" s="47" t="s">
        <v>431</v>
      </c>
      <c r="AJ1251" s="47" t="s">
        <v>3978</v>
      </c>
    </row>
    <row r="1252" spans="1:36">
      <c r="A1252" s="30">
        <v>17508049</v>
      </c>
      <c r="B1252" s="31" t="s">
        <v>421</v>
      </c>
      <c r="C1252" s="39" t="s">
        <v>13040</v>
      </c>
      <c r="D1252" s="30">
        <v>1615776</v>
      </c>
      <c r="E1252" s="39" t="s">
        <v>1977</v>
      </c>
      <c r="F1252" s="50">
        <v>40667</v>
      </c>
      <c r="G1252" s="32">
        <v>9900</v>
      </c>
      <c r="H1252" s="31" t="s">
        <v>424</v>
      </c>
      <c r="I1252" s="31" t="s">
        <v>425</v>
      </c>
      <c r="J1252" s="32">
        <v>9900</v>
      </c>
      <c r="K1252" s="32">
        <v>9900</v>
      </c>
      <c r="L1252" s="50">
        <v>40701</v>
      </c>
      <c r="M1252" s="31" t="s">
        <v>280</v>
      </c>
      <c r="N1252" s="31" t="s">
        <v>789</v>
      </c>
      <c r="O1252" s="31" t="s">
        <v>789</v>
      </c>
      <c r="P1252" s="39" t="s">
        <v>422</v>
      </c>
      <c r="Q1252" s="39" t="s">
        <v>555</v>
      </c>
      <c r="R1252" s="41" t="s">
        <v>542</v>
      </c>
      <c r="S1252" s="31">
        <v>1</v>
      </c>
      <c r="T1252" s="39" t="s">
        <v>283</v>
      </c>
      <c r="U1252" s="39" t="s">
        <v>431</v>
      </c>
      <c r="V1252" s="39" t="s">
        <v>298</v>
      </c>
      <c r="W1252" s="39" t="s">
        <v>298</v>
      </c>
      <c r="X1252" s="42" t="s">
        <v>298</v>
      </c>
      <c r="Y1252" s="50">
        <v>40707</v>
      </c>
      <c r="Z1252" s="30" t="s">
        <v>557</v>
      </c>
      <c r="AA1252" s="31">
        <v>1</v>
      </c>
      <c r="AB1252" s="33" t="s">
        <v>282</v>
      </c>
      <c r="AC1252" s="48">
        <v>5</v>
      </c>
      <c r="AD1252" s="30">
        <v>1</v>
      </c>
      <c r="AE1252" s="30">
        <v>0</v>
      </c>
      <c r="AF1252" s="46" t="str">
        <f>IFERROR(VLOOKUP(U1252,Acronym!$A:$B, 2, FALSE), "Ot")</f>
        <v>NE</v>
      </c>
      <c r="AG1252" s="47" t="s">
        <v>714</v>
      </c>
      <c r="AH1252" s="46" t="str">
        <f>VLOOKUP(AG1252,Acronym!$A:$B,2, FALSE)</f>
        <v>VA</v>
      </c>
      <c r="AI1252" s="47" t="s">
        <v>431</v>
      </c>
      <c r="AJ1252" s="47" t="s">
        <v>3513</v>
      </c>
    </row>
    <row r="1253" spans="1:36">
      <c r="A1253" s="30">
        <v>17508991</v>
      </c>
      <c r="B1253" s="31" t="s">
        <v>421</v>
      </c>
      <c r="C1253" s="39" t="s">
        <v>13041</v>
      </c>
      <c r="D1253" s="30">
        <v>6339265</v>
      </c>
      <c r="E1253" s="39" t="s">
        <v>1978</v>
      </c>
      <c r="F1253" s="50">
        <v>40668</v>
      </c>
      <c r="G1253" s="32">
        <v>5000</v>
      </c>
      <c r="H1253" s="31" t="s">
        <v>424</v>
      </c>
      <c r="I1253" s="31" t="s">
        <v>174</v>
      </c>
      <c r="J1253" s="32">
        <v>0</v>
      </c>
      <c r="K1253" s="32">
        <v>0</v>
      </c>
      <c r="L1253" s="50">
        <v>40709</v>
      </c>
      <c r="M1253" s="31" t="s">
        <v>280</v>
      </c>
      <c r="N1253" s="31" t="s">
        <v>789</v>
      </c>
      <c r="O1253" s="31" t="s">
        <v>789</v>
      </c>
      <c r="P1253" s="39" t="s">
        <v>422</v>
      </c>
      <c r="Q1253" s="39" t="s">
        <v>555</v>
      </c>
      <c r="R1253" s="41" t="s">
        <v>542</v>
      </c>
      <c r="S1253" s="31" t="s">
        <v>421</v>
      </c>
      <c r="T1253" s="39" t="s">
        <v>281</v>
      </c>
      <c r="U1253" s="39" t="s">
        <v>446</v>
      </c>
      <c r="V1253" s="39" t="s">
        <v>200</v>
      </c>
      <c r="W1253" s="39" t="s">
        <v>485</v>
      </c>
      <c r="X1253" s="42" t="s">
        <v>488</v>
      </c>
      <c r="Y1253" s="50" t="s">
        <v>421</v>
      </c>
      <c r="Z1253" s="30" t="s">
        <v>557</v>
      </c>
      <c r="AA1253" s="31">
        <v>0</v>
      </c>
      <c r="AB1253" s="33" t="s">
        <v>282</v>
      </c>
      <c r="AC1253" s="48">
        <v>6</v>
      </c>
      <c r="AD1253" s="30">
        <v>1</v>
      </c>
      <c r="AE1253" s="30">
        <v>0</v>
      </c>
      <c r="AF1253" s="46" t="str">
        <f>IFERROR(VLOOKUP(U1253,Acronym!$A:$B, 2, FALSE), "Ot")</f>
        <v>SE</v>
      </c>
      <c r="AG1253" s="47" t="s">
        <v>714</v>
      </c>
      <c r="AH1253" s="46" t="str">
        <f>VLOOKUP(AG1253,Acronym!$A:$B,2, FALSE)</f>
        <v>VA</v>
      </c>
      <c r="AI1253" s="47" t="s">
        <v>446</v>
      </c>
      <c r="AJ1253" s="47" t="s">
        <v>3514</v>
      </c>
    </row>
    <row r="1254" spans="1:36">
      <c r="A1254" s="30">
        <v>17509588</v>
      </c>
      <c r="B1254" s="31" t="s">
        <v>421</v>
      </c>
      <c r="C1254" s="39" t="s">
        <v>13042</v>
      </c>
      <c r="D1254" s="30">
        <v>17511311</v>
      </c>
      <c r="E1254" s="39" t="s">
        <v>1979</v>
      </c>
      <c r="F1254" s="50">
        <v>40668</v>
      </c>
      <c r="G1254" s="32">
        <v>9158</v>
      </c>
      <c r="H1254" s="31" t="s">
        <v>424</v>
      </c>
      <c r="I1254" s="31" t="s">
        <v>174</v>
      </c>
      <c r="J1254" s="32">
        <v>9158</v>
      </c>
      <c r="K1254" s="32">
        <v>0</v>
      </c>
      <c r="L1254" s="50">
        <v>40709</v>
      </c>
      <c r="M1254" s="31" t="s">
        <v>280</v>
      </c>
      <c r="N1254" s="31" t="s">
        <v>789</v>
      </c>
      <c r="O1254" s="31" t="s">
        <v>789</v>
      </c>
      <c r="P1254" s="39" t="s">
        <v>422</v>
      </c>
      <c r="Q1254" s="39" t="s">
        <v>555</v>
      </c>
      <c r="R1254" s="41" t="s">
        <v>542</v>
      </c>
      <c r="S1254" s="31" t="s">
        <v>421</v>
      </c>
      <c r="T1254" s="39" t="s">
        <v>281</v>
      </c>
      <c r="U1254" s="39" t="s">
        <v>423</v>
      </c>
      <c r="V1254" s="39" t="s">
        <v>117</v>
      </c>
      <c r="W1254" s="39" t="s">
        <v>175</v>
      </c>
      <c r="X1254" s="42" t="s">
        <v>39</v>
      </c>
      <c r="Y1254" s="50" t="s">
        <v>421</v>
      </c>
      <c r="Z1254" s="30" t="s">
        <v>556</v>
      </c>
      <c r="AA1254" s="31">
        <v>0</v>
      </c>
      <c r="AB1254" s="33" t="s">
        <v>282</v>
      </c>
      <c r="AC1254" s="48">
        <v>6</v>
      </c>
      <c r="AD1254" s="30">
        <v>1</v>
      </c>
      <c r="AE1254" s="30">
        <v>0</v>
      </c>
      <c r="AF1254" s="46" t="str">
        <f>IFERROR(VLOOKUP(U1254,Acronym!$A:$B, 2, FALSE), "Ot")</f>
        <v>L</v>
      </c>
      <c r="AG1254" s="47" t="s">
        <v>722</v>
      </c>
      <c r="AH1254" s="46" t="str">
        <f>VLOOKUP(AG1254,Acronym!$A:$B,2, FALSE)</f>
        <v>DA</v>
      </c>
      <c r="AI1254" s="47" t="s">
        <v>423</v>
      </c>
      <c r="AJ1254" s="47" t="s">
        <v>3515</v>
      </c>
    </row>
    <row r="1255" spans="1:36">
      <c r="A1255" s="30">
        <v>17509730</v>
      </c>
      <c r="B1255" s="31" t="s">
        <v>421</v>
      </c>
      <c r="C1255" s="39" t="s">
        <v>13043</v>
      </c>
      <c r="D1255" s="30">
        <v>17509728</v>
      </c>
      <c r="E1255" s="39" t="s">
        <v>1980</v>
      </c>
      <c r="F1255" s="50">
        <v>40668</v>
      </c>
      <c r="G1255" s="32">
        <v>10000</v>
      </c>
      <c r="H1255" s="31" t="s">
        <v>424</v>
      </c>
      <c r="I1255" s="31" t="s">
        <v>174</v>
      </c>
      <c r="J1255" s="32">
        <v>0</v>
      </c>
      <c r="K1255" s="32">
        <v>0</v>
      </c>
      <c r="L1255" s="50">
        <v>40708</v>
      </c>
      <c r="M1255" s="31" t="s">
        <v>280</v>
      </c>
      <c r="N1255" s="31" t="s">
        <v>789</v>
      </c>
      <c r="O1255" s="31" t="s">
        <v>789</v>
      </c>
      <c r="P1255" s="39" t="s">
        <v>422</v>
      </c>
      <c r="Q1255" s="39" t="s">
        <v>555</v>
      </c>
      <c r="R1255" s="41" t="s">
        <v>542</v>
      </c>
      <c r="S1255" s="31" t="s">
        <v>421</v>
      </c>
      <c r="T1255" s="39" t="s">
        <v>281</v>
      </c>
      <c r="U1255" s="39" t="s">
        <v>426</v>
      </c>
      <c r="V1255" s="39" t="s">
        <v>359</v>
      </c>
      <c r="W1255" s="39" t="s">
        <v>146</v>
      </c>
      <c r="X1255" s="42" t="s">
        <v>146</v>
      </c>
      <c r="Y1255" s="50" t="s">
        <v>421</v>
      </c>
      <c r="Z1255" s="30" t="s">
        <v>557</v>
      </c>
      <c r="AA1255" s="31">
        <v>0</v>
      </c>
      <c r="AB1255" s="33" t="s">
        <v>282</v>
      </c>
      <c r="AC1255" s="48">
        <v>6</v>
      </c>
      <c r="AD1255" s="30">
        <v>1</v>
      </c>
      <c r="AE1255" s="30">
        <v>0</v>
      </c>
      <c r="AF1255" s="46" t="str">
        <f>IFERROR(VLOOKUP(U1255,Acronym!$A:$B, 2, FALSE), "Ot")</f>
        <v>NW</v>
      </c>
      <c r="AG1255" s="47" t="s">
        <v>714</v>
      </c>
      <c r="AH1255" s="46" t="str">
        <f>VLOOKUP(AG1255,Acronym!$A:$B,2, FALSE)</f>
        <v>VA</v>
      </c>
      <c r="AI1255" s="47" t="s">
        <v>426</v>
      </c>
      <c r="AJ1255" s="47" t="s">
        <v>3516</v>
      </c>
    </row>
    <row r="1256" spans="1:36">
      <c r="A1256" s="30">
        <v>17510214</v>
      </c>
      <c r="B1256" s="31" t="s">
        <v>421</v>
      </c>
      <c r="C1256" s="39" t="s">
        <v>13044</v>
      </c>
      <c r="D1256" s="30">
        <v>17510212</v>
      </c>
      <c r="E1256" s="39" t="s">
        <v>1981</v>
      </c>
      <c r="F1256" s="50">
        <v>40669</v>
      </c>
      <c r="G1256" s="32">
        <v>6332</v>
      </c>
      <c r="H1256" s="31" t="s">
        <v>424</v>
      </c>
      <c r="I1256" s="31" t="s">
        <v>425</v>
      </c>
      <c r="J1256" s="32">
        <v>6332</v>
      </c>
      <c r="K1256" s="32">
        <v>6332</v>
      </c>
      <c r="L1256" s="50">
        <v>40708</v>
      </c>
      <c r="M1256" s="31" t="s">
        <v>280</v>
      </c>
      <c r="N1256" s="31" t="s">
        <v>789</v>
      </c>
      <c r="O1256" s="31" t="s">
        <v>789</v>
      </c>
      <c r="P1256" s="39" t="s">
        <v>422</v>
      </c>
      <c r="Q1256" s="39" t="s">
        <v>555</v>
      </c>
      <c r="R1256" s="41" t="s">
        <v>542</v>
      </c>
      <c r="S1256" s="31">
        <v>1</v>
      </c>
      <c r="T1256" s="39" t="s">
        <v>281</v>
      </c>
      <c r="U1256" s="39" t="s">
        <v>430</v>
      </c>
      <c r="V1256" s="39" t="s">
        <v>322</v>
      </c>
      <c r="W1256" s="39" t="s">
        <v>319</v>
      </c>
      <c r="X1256" s="42" t="s">
        <v>323</v>
      </c>
      <c r="Y1256" s="50">
        <v>40717</v>
      </c>
      <c r="Z1256" s="30" t="s">
        <v>557</v>
      </c>
      <c r="AA1256" s="31">
        <v>1</v>
      </c>
      <c r="AB1256" s="33" t="s">
        <v>282</v>
      </c>
      <c r="AC1256" s="48">
        <v>6</v>
      </c>
      <c r="AD1256" s="30">
        <v>1</v>
      </c>
      <c r="AE1256" s="30">
        <v>0</v>
      </c>
      <c r="AF1256" s="46" t="str">
        <f>IFERROR(VLOOKUP(U1256,Acronym!$A:$B, 2, FALSE), "Ot")</f>
        <v>Y</v>
      </c>
      <c r="AG1256" s="47" t="s">
        <v>714</v>
      </c>
      <c r="AH1256" s="46" t="str">
        <f>VLOOKUP(AG1256,Acronym!$A:$B,2, FALSE)</f>
        <v>VA</v>
      </c>
      <c r="AI1256" s="47" t="s">
        <v>720</v>
      </c>
      <c r="AJ1256" s="47" t="s">
        <v>3517</v>
      </c>
    </row>
    <row r="1257" spans="1:36">
      <c r="A1257" s="30">
        <v>17510325</v>
      </c>
      <c r="B1257" s="31" t="s">
        <v>421</v>
      </c>
      <c r="C1257" s="39" t="s">
        <v>13045</v>
      </c>
      <c r="D1257" s="30">
        <v>16008378</v>
      </c>
      <c r="E1257" s="39" t="s">
        <v>3979</v>
      </c>
      <c r="F1257" s="50">
        <v>40669</v>
      </c>
      <c r="G1257" s="32">
        <v>32428</v>
      </c>
      <c r="H1257" s="31" t="s">
        <v>424</v>
      </c>
      <c r="I1257" s="31" t="s">
        <v>174</v>
      </c>
      <c r="J1257" s="32">
        <v>32428</v>
      </c>
      <c r="K1257" s="32">
        <v>0</v>
      </c>
      <c r="L1257" s="50">
        <v>40730</v>
      </c>
      <c r="M1257" s="31" t="s">
        <v>3874</v>
      </c>
      <c r="N1257" s="31" t="s">
        <v>789</v>
      </c>
      <c r="O1257" s="31" t="s">
        <v>789</v>
      </c>
      <c r="P1257" s="39" t="s">
        <v>422</v>
      </c>
      <c r="Q1257" s="39" t="s">
        <v>555</v>
      </c>
      <c r="R1257" s="41" t="s">
        <v>179</v>
      </c>
      <c r="S1257" s="31" t="s">
        <v>421</v>
      </c>
      <c r="T1257" s="39" t="s">
        <v>283</v>
      </c>
      <c r="U1257" s="39" t="s">
        <v>446</v>
      </c>
      <c r="V1257" s="39" t="s">
        <v>310</v>
      </c>
      <c r="W1257" s="39" t="s">
        <v>311</v>
      </c>
      <c r="X1257" s="42" t="s">
        <v>311</v>
      </c>
      <c r="Y1257" s="50" t="s">
        <v>421</v>
      </c>
      <c r="Z1257" s="30" t="s">
        <v>556</v>
      </c>
      <c r="AA1257" s="31">
        <v>0</v>
      </c>
      <c r="AB1257" s="33" t="s">
        <v>284</v>
      </c>
      <c r="AC1257" s="48">
        <v>9</v>
      </c>
      <c r="AD1257" s="30">
        <v>1</v>
      </c>
      <c r="AE1257" s="30">
        <v>0</v>
      </c>
      <c r="AF1257" s="46" t="str">
        <f>IFERROR(VLOOKUP(U1257,Acronym!$A:$B, 2, FALSE), "Ot")</f>
        <v>SE</v>
      </c>
      <c r="AG1257" s="47" t="s">
        <v>715</v>
      </c>
      <c r="AH1257" s="46" t="str">
        <f>VLOOKUP(AG1257,Acronym!$A:$B,2, FALSE)</f>
        <v>TH</v>
      </c>
      <c r="AI1257" s="47" t="s">
        <v>446</v>
      </c>
      <c r="AJ1257" s="47" t="s">
        <v>3980</v>
      </c>
    </row>
    <row r="1258" spans="1:36">
      <c r="A1258" s="30">
        <v>17510412</v>
      </c>
      <c r="B1258" s="31" t="s">
        <v>421</v>
      </c>
      <c r="C1258" s="39" t="s">
        <v>13046</v>
      </c>
      <c r="D1258" s="30">
        <v>17510410</v>
      </c>
      <c r="E1258" s="39" t="s">
        <v>1982</v>
      </c>
      <c r="F1258" s="50">
        <v>40668</v>
      </c>
      <c r="G1258" s="32">
        <v>9000</v>
      </c>
      <c r="H1258" s="31" t="s">
        <v>177</v>
      </c>
      <c r="I1258" s="31" t="s">
        <v>174</v>
      </c>
      <c r="J1258" s="32">
        <v>0</v>
      </c>
      <c r="K1258" s="32">
        <v>0</v>
      </c>
      <c r="L1258" s="50">
        <v>40676</v>
      </c>
      <c r="M1258" s="31" t="s">
        <v>280</v>
      </c>
      <c r="N1258" s="31" t="s">
        <v>789</v>
      </c>
      <c r="O1258" s="31" t="s">
        <v>789</v>
      </c>
      <c r="P1258" s="39" t="s">
        <v>422</v>
      </c>
      <c r="Q1258" s="39" t="s">
        <v>555</v>
      </c>
      <c r="R1258" s="41" t="s">
        <v>542</v>
      </c>
      <c r="S1258" s="31" t="s">
        <v>421</v>
      </c>
      <c r="T1258" s="39" t="s">
        <v>281</v>
      </c>
      <c r="U1258" s="39" t="s">
        <v>423</v>
      </c>
      <c r="V1258" s="39" t="s">
        <v>265</v>
      </c>
      <c r="W1258" s="39" t="s">
        <v>175</v>
      </c>
      <c r="X1258" s="42" t="s">
        <v>266</v>
      </c>
      <c r="Y1258" s="50" t="s">
        <v>421</v>
      </c>
      <c r="Z1258" s="30" t="s">
        <v>556</v>
      </c>
      <c r="AA1258" s="31">
        <v>0</v>
      </c>
      <c r="AB1258" s="33" t="s">
        <v>282</v>
      </c>
      <c r="AC1258" s="48">
        <v>1</v>
      </c>
      <c r="AD1258" s="30">
        <v>1</v>
      </c>
      <c r="AE1258" s="30">
        <v>1</v>
      </c>
      <c r="AF1258" s="46" t="str">
        <f>IFERROR(VLOOKUP(U1258,Acronym!$A:$B, 2, FALSE), "Ot")</f>
        <v>L</v>
      </c>
      <c r="AG1258" s="47" t="s">
        <v>717</v>
      </c>
      <c r="AH1258" s="46" t="str">
        <f>VLOOKUP(AG1258,Acronym!$A:$B,2, FALSE)</f>
        <v>CA</v>
      </c>
      <c r="AI1258" s="47" t="s">
        <v>423</v>
      </c>
      <c r="AJ1258" s="47" t="s">
        <v>3518</v>
      </c>
    </row>
    <row r="1259" spans="1:36">
      <c r="A1259" s="30">
        <v>17510576</v>
      </c>
      <c r="B1259" s="31" t="s">
        <v>421</v>
      </c>
      <c r="C1259" s="39" t="s">
        <v>13047</v>
      </c>
      <c r="D1259" s="30">
        <v>15359637</v>
      </c>
      <c r="E1259" s="39" t="s">
        <v>1983</v>
      </c>
      <c r="F1259" s="50">
        <v>40668</v>
      </c>
      <c r="G1259" s="32">
        <v>4830</v>
      </c>
      <c r="H1259" s="31" t="s">
        <v>424</v>
      </c>
      <c r="I1259" s="31" t="s">
        <v>174</v>
      </c>
      <c r="J1259" s="32">
        <v>0</v>
      </c>
      <c r="K1259" s="32">
        <v>0</v>
      </c>
      <c r="L1259" s="50">
        <v>40715</v>
      </c>
      <c r="M1259" s="31" t="s">
        <v>280</v>
      </c>
      <c r="N1259" s="31" t="s">
        <v>789</v>
      </c>
      <c r="O1259" s="31" t="s">
        <v>789</v>
      </c>
      <c r="P1259" s="39" t="s">
        <v>422</v>
      </c>
      <c r="Q1259" s="39" t="s">
        <v>555</v>
      </c>
      <c r="R1259" s="41" t="s">
        <v>542</v>
      </c>
      <c r="S1259" s="31" t="s">
        <v>421</v>
      </c>
      <c r="T1259" s="39" t="s">
        <v>281</v>
      </c>
      <c r="U1259" s="39" t="s">
        <v>423</v>
      </c>
      <c r="V1259" s="39" t="s">
        <v>134</v>
      </c>
      <c r="W1259" s="39" t="s">
        <v>175</v>
      </c>
      <c r="X1259" s="42" t="s">
        <v>21</v>
      </c>
      <c r="Y1259" s="50" t="s">
        <v>421</v>
      </c>
      <c r="Z1259" s="30" t="s">
        <v>557</v>
      </c>
      <c r="AA1259" s="31">
        <v>0</v>
      </c>
      <c r="AB1259" s="33" t="s">
        <v>282</v>
      </c>
      <c r="AC1259" s="48">
        <v>7</v>
      </c>
      <c r="AD1259" s="30">
        <v>0</v>
      </c>
      <c r="AE1259" s="30">
        <v>0</v>
      </c>
      <c r="AF1259" s="46" t="str">
        <f>IFERROR(VLOOKUP(U1259,Acronym!$A:$B, 2, FALSE), "Ot")</f>
        <v>L</v>
      </c>
      <c r="AG1259" s="47" t="s">
        <v>715</v>
      </c>
      <c r="AH1259" s="46" t="str">
        <f>VLOOKUP(AG1259,Acronym!$A:$B,2, FALSE)</f>
        <v>TH</v>
      </c>
      <c r="AI1259" s="47" t="s">
        <v>423</v>
      </c>
      <c r="AJ1259" s="47" t="s">
        <v>3519</v>
      </c>
    </row>
    <row r="1260" spans="1:36">
      <c r="A1260" s="30">
        <v>17513596</v>
      </c>
      <c r="B1260" s="31" t="s">
        <v>421</v>
      </c>
      <c r="C1260" s="39" t="s">
        <v>13048</v>
      </c>
      <c r="D1260" s="30">
        <v>17513589</v>
      </c>
      <c r="E1260" s="39" t="s">
        <v>1984</v>
      </c>
      <c r="F1260" s="50">
        <v>40668</v>
      </c>
      <c r="G1260" s="32">
        <v>2000</v>
      </c>
      <c r="H1260" s="31" t="s">
        <v>177</v>
      </c>
      <c r="I1260" s="31" t="s">
        <v>174</v>
      </c>
      <c r="J1260" s="32">
        <v>0</v>
      </c>
      <c r="K1260" s="32">
        <v>0</v>
      </c>
      <c r="L1260" s="50">
        <v>40674</v>
      </c>
      <c r="M1260" s="31" t="s">
        <v>280</v>
      </c>
      <c r="N1260" s="31" t="s">
        <v>789</v>
      </c>
      <c r="O1260" s="31" t="s">
        <v>789</v>
      </c>
      <c r="P1260" s="39" t="s">
        <v>422</v>
      </c>
      <c r="Q1260" s="39" t="s">
        <v>555</v>
      </c>
      <c r="R1260" s="41" t="s">
        <v>542</v>
      </c>
      <c r="S1260" s="31" t="s">
        <v>421</v>
      </c>
      <c r="T1260" s="39" t="s">
        <v>283</v>
      </c>
      <c r="U1260" s="39" t="s">
        <v>430</v>
      </c>
      <c r="V1260" s="39" t="s">
        <v>579</v>
      </c>
      <c r="W1260" s="39" t="s">
        <v>490</v>
      </c>
      <c r="X1260" s="42" t="s">
        <v>494</v>
      </c>
      <c r="Y1260" s="50" t="s">
        <v>421</v>
      </c>
      <c r="Z1260" s="30" t="s">
        <v>557</v>
      </c>
      <c r="AA1260" s="31">
        <v>0</v>
      </c>
      <c r="AB1260" s="33" t="s">
        <v>282</v>
      </c>
      <c r="AC1260" s="48">
        <v>1</v>
      </c>
      <c r="AD1260" s="30">
        <v>1</v>
      </c>
      <c r="AE1260" s="30">
        <v>1</v>
      </c>
      <c r="AF1260" s="46" t="str">
        <f>IFERROR(VLOOKUP(U1260,Acronym!$A:$B, 2, FALSE), "Ot")</f>
        <v>Y</v>
      </c>
      <c r="AG1260" s="47" t="s">
        <v>717</v>
      </c>
      <c r="AH1260" s="46" t="str">
        <f>VLOOKUP(AG1260,Acronym!$A:$B,2, FALSE)</f>
        <v>CA</v>
      </c>
      <c r="AI1260" s="47" t="s">
        <v>720</v>
      </c>
      <c r="AJ1260" s="47" t="s">
        <v>3520</v>
      </c>
    </row>
    <row r="1261" spans="1:36">
      <c r="A1261" s="30">
        <v>17513743</v>
      </c>
      <c r="B1261" s="31" t="s">
        <v>421</v>
      </c>
      <c r="C1261" s="39" t="s">
        <v>13049</v>
      </c>
      <c r="D1261" s="30">
        <v>17513736</v>
      </c>
      <c r="E1261" s="39" t="s">
        <v>1985</v>
      </c>
      <c r="F1261" s="50">
        <v>40669</v>
      </c>
      <c r="G1261" s="32">
        <v>8000</v>
      </c>
      <c r="H1261" s="31" t="s">
        <v>424</v>
      </c>
      <c r="I1261" s="31" t="s">
        <v>174</v>
      </c>
      <c r="J1261" s="32">
        <v>8000</v>
      </c>
      <c r="K1261" s="32">
        <v>0</v>
      </c>
      <c r="L1261" s="50">
        <v>40709</v>
      </c>
      <c r="M1261" s="31" t="s">
        <v>280</v>
      </c>
      <c r="N1261" s="31" t="s">
        <v>789</v>
      </c>
      <c r="O1261" s="31" t="s">
        <v>789</v>
      </c>
      <c r="P1261" s="39" t="s">
        <v>422</v>
      </c>
      <c r="Q1261" s="39" t="s">
        <v>555</v>
      </c>
      <c r="R1261" s="41" t="s">
        <v>542</v>
      </c>
      <c r="S1261" s="31" t="s">
        <v>421</v>
      </c>
      <c r="T1261" s="39" t="s">
        <v>283</v>
      </c>
      <c r="U1261" s="39" t="s">
        <v>423</v>
      </c>
      <c r="V1261" s="39" t="s">
        <v>265</v>
      </c>
      <c r="W1261" s="39" t="s">
        <v>175</v>
      </c>
      <c r="X1261" s="42" t="s">
        <v>266</v>
      </c>
      <c r="Y1261" s="50" t="s">
        <v>421</v>
      </c>
      <c r="Z1261" s="30" t="s">
        <v>557</v>
      </c>
      <c r="AA1261" s="31">
        <v>0</v>
      </c>
      <c r="AB1261" s="33" t="s">
        <v>282</v>
      </c>
      <c r="AC1261" s="48">
        <v>6</v>
      </c>
      <c r="AD1261" s="30">
        <v>1</v>
      </c>
      <c r="AE1261" s="30">
        <v>0</v>
      </c>
      <c r="AF1261" s="46" t="str">
        <f>IFERROR(VLOOKUP(U1261,Acronym!$A:$B, 2, FALSE), "Ot")</f>
        <v>L</v>
      </c>
      <c r="AG1261" s="47" t="s">
        <v>717</v>
      </c>
      <c r="AH1261" s="46" t="str">
        <f>VLOOKUP(AG1261,Acronym!$A:$B,2, FALSE)</f>
        <v>CA</v>
      </c>
      <c r="AI1261" s="47" t="s">
        <v>423</v>
      </c>
      <c r="AJ1261" s="47" t="s">
        <v>3521</v>
      </c>
    </row>
    <row r="1262" spans="1:36">
      <c r="A1262" s="30">
        <v>17513846</v>
      </c>
      <c r="B1262" s="31" t="s">
        <v>421</v>
      </c>
      <c r="C1262" s="39" t="s">
        <v>13050</v>
      </c>
      <c r="D1262" s="30">
        <v>1388521</v>
      </c>
      <c r="E1262" s="39" t="s">
        <v>1986</v>
      </c>
      <c r="F1262" s="50">
        <v>40669</v>
      </c>
      <c r="G1262" s="32">
        <v>9050</v>
      </c>
      <c r="H1262" s="31" t="s">
        <v>424</v>
      </c>
      <c r="I1262" s="31" t="s">
        <v>174</v>
      </c>
      <c r="J1262" s="32">
        <v>0</v>
      </c>
      <c r="K1262" s="32">
        <v>0</v>
      </c>
      <c r="L1262" s="50">
        <v>40708</v>
      </c>
      <c r="M1262" s="31" t="s">
        <v>280</v>
      </c>
      <c r="N1262" s="31" t="s">
        <v>789</v>
      </c>
      <c r="O1262" s="31" t="s">
        <v>789</v>
      </c>
      <c r="P1262" s="39" t="s">
        <v>422</v>
      </c>
      <c r="Q1262" s="39" t="s">
        <v>555</v>
      </c>
      <c r="R1262" s="41" t="s">
        <v>542</v>
      </c>
      <c r="S1262" s="31" t="s">
        <v>421</v>
      </c>
      <c r="T1262" s="39" t="s">
        <v>283</v>
      </c>
      <c r="U1262" s="39" t="s">
        <v>430</v>
      </c>
      <c r="V1262" s="39" t="s">
        <v>218</v>
      </c>
      <c r="W1262" s="39" t="s">
        <v>99</v>
      </c>
      <c r="X1262" s="42" t="s">
        <v>219</v>
      </c>
      <c r="Y1262" s="50" t="s">
        <v>421</v>
      </c>
      <c r="Z1262" s="30" t="s">
        <v>557</v>
      </c>
      <c r="AA1262" s="31">
        <v>0</v>
      </c>
      <c r="AB1262" s="33" t="s">
        <v>282</v>
      </c>
      <c r="AC1262" s="48">
        <v>6</v>
      </c>
      <c r="AD1262" s="30">
        <v>1</v>
      </c>
      <c r="AE1262" s="30">
        <v>0</v>
      </c>
      <c r="AF1262" s="46" t="str">
        <f>IFERROR(VLOOKUP(U1262,Acronym!$A:$B, 2, FALSE), "Ot")</f>
        <v>Y</v>
      </c>
      <c r="AG1262" s="47" t="s">
        <v>715</v>
      </c>
      <c r="AH1262" s="46" t="str">
        <f>VLOOKUP(AG1262,Acronym!$A:$B,2, FALSE)</f>
        <v>TH</v>
      </c>
      <c r="AI1262" s="47" t="s">
        <v>720</v>
      </c>
      <c r="AJ1262" s="47" t="s">
        <v>3522</v>
      </c>
    </row>
    <row r="1263" spans="1:36">
      <c r="A1263" s="30">
        <v>17514555</v>
      </c>
      <c r="B1263" s="31" t="s">
        <v>421</v>
      </c>
      <c r="C1263" s="39" t="s">
        <v>13051</v>
      </c>
      <c r="D1263" s="30">
        <v>1850993</v>
      </c>
      <c r="E1263" s="39" t="s">
        <v>1987</v>
      </c>
      <c r="F1263" s="50">
        <v>40669</v>
      </c>
      <c r="G1263" s="32">
        <v>4700</v>
      </c>
      <c r="H1263" s="31" t="s">
        <v>424</v>
      </c>
      <c r="I1263" s="31" t="s">
        <v>425</v>
      </c>
      <c r="J1263" s="32">
        <v>4700</v>
      </c>
      <c r="K1263" s="32">
        <v>4700</v>
      </c>
      <c r="L1263" s="50">
        <v>40715</v>
      </c>
      <c r="M1263" s="31" t="s">
        <v>280</v>
      </c>
      <c r="N1263" s="31" t="s">
        <v>789</v>
      </c>
      <c r="O1263" s="31" t="s">
        <v>789</v>
      </c>
      <c r="P1263" s="39" t="s">
        <v>422</v>
      </c>
      <c r="Q1263" s="39" t="s">
        <v>555</v>
      </c>
      <c r="R1263" s="41" t="s">
        <v>542</v>
      </c>
      <c r="S1263" s="31">
        <v>1</v>
      </c>
      <c r="T1263" s="39" t="s">
        <v>281</v>
      </c>
      <c r="U1263" s="39" t="s">
        <v>426</v>
      </c>
      <c r="V1263" s="39" t="s">
        <v>625</v>
      </c>
      <c r="W1263" s="39" t="s">
        <v>285</v>
      </c>
      <c r="X1263" s="42" t="s">
        <v>454</v>
      </c>
      <c r="Y1263" s="50">
        <v>40722</v>
      </c>
      <c r="Z1263" s="30" t="s">
        <v>556</v>
      </c>
      <c r="AA1263" s="31">
        <v>1</v>
      </c>
      <c r="AB1263" s="33" t="s">
        <v>282</v>
      </c>
      <c r="AC1263" s="48">
        <v>7</v>
      </c>
      <c r="AD1263" s="30">
        <v>0</v>
      </c>
      <c r="AE1263" s="30">
        <v>0</v>
      </c>
      <c r="AF1263" s="46" t="str">
        <f>IFERROR(VLOOKUP(U1263,Acronym!$A:$B, 2, FALSE), "Ot")</f>
        <v>NW</v>
      </c>
      <c r="AG1263" s="47" t="s">
        <v>715</v>
      </c>
      <c r="AH1263" s="46" t="str">
        <f>VLOOKUP(AG1263,Acronym!$A:$B,2, FALSE)</f>
        <v>TH</v>
      </c>
      <c r="AI1263" s="47" t="s">
        <v>426</v>
      </c>
      <c r="AJ1263" s="47" t="s">
        <v>3523</v>
      </c>
    </row>
    <row r="1264" spans="1:36">
      <c r="A1264" s="30">
        <v>17514630</v>
      </c>
      <c r="B1264" s="31" t="s">
        <v>421</v>
      </c>
      <c r="C1264" s="39" t="s">
        <v>13052</v>
      </c>
      <c r="D1264" s="30">
        <v>13538880</v>
      </c>
      <c r="E1264" s="39" t="s">
        <v>1988</v>
      </c>
      <c r="F1264" s="50">
        <v>40669</v>
      </c>
      <c r="G1264" s="32">
        <v>9900</v>
      </c>
      <c r="H1264" s="31" t="s">
        <v>424</v>
      </c>
      <c r="I1264" s="31" t="s">
        <v>174</v>
      </c>
      <c r="J1264" s="32">
        <v>9600</v>
      </c>
      <c r="K1264" s="32">
        <v>0</v>
      </c>
      <c r="L1264" s="50">
        <v>40708</v>
      </c>
      <c r="M1264" s="31" t="s">
        <v>280</v>
      </c>
      <c r="N1264" s="31" t="s">
        <v>789</v>
      </c>
      <c r="O1264" s="31" t="s">
        <v>789</v>
      </c>
      <c r="P1264" s="39" t="s">
        <v>422</v>
      </c>
      <c r="Q1264" s="39" t="s">
        <v>555</v>
      </c>
      <c r="R1264" s="41" t="s">
        <v>542</v>
      </c>
      <c r="S1264" s="31" t="s">
        <v>421</v>
      </c>
      <c r="T1264" s="39" t="s">
        <v>281</v>
      </c>
      <c r="U1264" s="39" t="s">
        <v>430</v>
      </c>
      <c r="V1264" s="39" t="s">
        <v>322</v>
      </c>
      <c r="W1264" s="39" t="s">
        <v>319</v>
      </c>
      <c r="X1264" s="42" t="s">
        <v>323</v>
      </c>
      <c r="Y1264" s="50" t="s">
        <v>421</v>
      </c>
      <c r="Z1264" s="30" t="s">
        <v>557</v>
      </c>
      <c r="AA1264" s="31">
        <v>0</v>
      </c>
      <c r="AB1264" s="33" t="s">
        <v>282</v>
      </c>
      <c r="AC1264" s="48">
        <v>6</v>
      </c>
      <c r="AD1264" s="30">
        <v>1</v>
      </c>
      <c r="AE1264" s="30">
        <v>0</v>
      </c>
      <c r="AF1264" s="46" t="str">
        <f>IFERROR(VLOOKUP(U1264,Acronym!$A:$B, 2, FALSE), "Ot")</f>
        <v>Y</v>
      </c>
      <c r="AG1264" s="47" t="s">
        <v>714</v>
      </c>
      <c r="AH1264" s="46" t="str">
        <f>VLOOKUP(AG1264,Acronym!$A:$B,2, FALSE)</f>
        <v>VA</v>
      </c>
      <c r="AI1264" s="47" t="s">
        <v>720</v>
      </c>
      <c r="AJ1264" s="47" t="s">
        <v>3524</v>
      </c>
    </row>
    <row r="1265" spans="1:36">
      <c r="A1265" s="30">
        <v>17515214</v>
      </c>
      <c r="B1265" s="31" t="s">
        <v>421</v>
      </c>
      <c r="C1265" s="39" t="s">
        <v>13053</v>
      </c>
      <c r="D1265" s="30">
        <v>1594915</v>
      </c>
      <c r="E1265" s="39" t="s">
        <v>3981</v>
      </c>
      <c r="F1265" s="50">
        <v>40669</v>
      </c>
      <c r="G1265" s="32">
        <v>40000</v>
      </c>
      <c r="H1265" s="31" t="s">
        <v>424</v>
      </c>
      <c r="I1265" s="31" t="s">
        <v>174</v>
      </c>
      <c r="J1265" s="32">
        <v>0</v>
      </c>
      <c r="K1265" s="32">
        <v>0</v>
      </c>
      <c r="L1265" s="50">
        <v>40751</v>
      </c>
      <c r="M1265" s="31" t="s">
        <v>3874</v>
      </c>
      <c r="N1265" s="31" t="s">
        <v>789</v>
      </c>
      <c r="O1265" s="31" t="s">
        <v>789</v>
      </c>
      <c r="P1265" s="39" t="s">
        <v>422</v>
      </c>
      <c r="Q1265" s="39" t="s">
        <v>555</v>
      </c>
      <c r="R1265" s="41" t="s">
        <v>541</v>
      </c>
      <c r="S1265" s="31" t="s">
        <v>421</v>
      </c>
      <c r="T1265" s="39" t="s">
        <v>283</v>
      </c>
      <c r="U1265" s="39" t="s">
        <v>434</v>
      </c>
      <c r="V1265" s="39" t="s">
        <v>373</v>
      </c>
      <c r="W1265" s="39" t="s">
        <v>502</v>
      </c>
      <c r="X1265" s="42" t="s">
        <v>373</v>
      </c>
      <c r="Y1265" s="50" t="s">
        <v>421</v>
      </c>
      <c r="Z1265" s="30" t="s">
        <v>557</v>
      </c>
      <c r="AA1265" s="31">
        <v>0</v>
      </c>
      <c r="AB1265" s="33" t="s">
        <v>284</v>
      </c>
      <c r="AC1265" s="48">
        <v>12</v>
      </c>
      <c r="AD1265" s="30">
        <v>1</v>
      </c>
      <c r="AE1265" s="30">
        <v>0</v>
      </c>
      <c r="AF1265" s="46" t="str">
        <f>IFERROR(VLOOKUP(U1265,Acronym!$A:$B, 2, FALSE), "Ot")</f>
        <v>EM</v>
      </c>
      <c r="AG1265" s="47" t="s">
        <v>716</v>
      </c>
      <c r="AH1265" s="46" t="str">
        <f>VLOOKUP(AG1265,Acronym!$A:$B,2, FALSE)</f>
        <v>MU</v>
      </c>
      <c r="AI1265" s="47" t="s">
        <v>434</v>
      </c>
      <c r="AJ1265" s="47" t="s">
        <v>3982</v>
      </c>
    </row>
    <row r="1266" spans="1:36">
      <c r="A1266" s="30">
        <v>17515740</v>
      </c>
      <c r="B1266" s="31" t="s">
        <v>421</v>
      </c>
      <c r="C1266" s="39" t="s">
        <v>13054</v>
      </c>
      <c r="D1266" s="30">
        <v>16887078</v>
      </c>
      <c r="E1266" s="39" t="s">
        <v>1989</v>
      </c>
      <c r="F1266" s="50">
        <v>40668</v>
      </c>
      <c r="G1266" s="32">
        <v>7778</v>
      </c>
      <c r="H1266" s="31" t="s">
        <v>424</v>
      </c>
      <c r="I1266" s="31" t="s">
        <v>174</v>
      </c>
      <c r="J1266" s="32">
        <v>7778</v>
      </c>
      <c r="K1266" s="32">
        <v>0</v>
      </c>
      <c r="L1266" s="50">
        <v>40708</v>
      </c>
      <c r="M1266" s="31" t="s">
        <v>280</v>
      </c>
      <c r="N1266" s="31" t="s">
        <v>789</v>
      </c>
      <c r="O1266" s="31" t="s">
        <v>789</v>
      </c>
      <c r="P1266" s="39" t="s">
        <v>422</v>
      </c>
      <c r="Q1266" s="39" t="s">
        <v>555</v>
      </c>
      <c r="R1266" s="41" t="s">
        <v>542</v>
      </c>
      <c r="S1266" s="31" t="s">
        <v>421</v>
      </c>
      <c r="T1266" s="39" t="s">
        <v>283</v>
      </c>
      <c r="U1266" s="39" t="s">
        <v>436</v>
      </c>
      <c r="V1266" s="39" t="s">
        <v>650</v>
      </c>
      <c r="W1266" s="39" t="s">
        <v>347</v>
      </c>
      <c r="X1266" s="42" t="s">
        <v>347</v>
      </c>
      <c r="Y1266" s="50" t="s">
        <v>421</v>
      </c>
      <c r="Z1266" s="30" t="s">
        <v>557</v>
      </c>
      <c r="AA1266" s="31">
        <v>0</v>
      </c>
      <c r="AB1266" s="33" t="s">
        <v>282</v>
      </c>
      <c r="AC1266" s="48">
        <v>6</v>
      </c>
      <c r="AD1266" s="30">
        <v>1</v>
      </c>
      <c r="AE1266" s="30">
        <v>0</v>
      </c>
      <c r="AF1266" s="46" t="str">
        <f>IFERROR(VLOOKUP(U1266,Acronym!$A:$B, 2, FALSE), "Ot")</f>
        <v>SW</v>
      </c>
      <c r="AG1266" s="47" t="s">
        <v>716</v>
      </c>
      <c r="AH1266" s="46" t="str">
        <f>VLOOKUP(AG1266,Acronym!$A:$B,2, FALSE)</f>
        <v>MU</v>
      </c>
      <c r="AI1266" s="47" t="s">
        <v>436</v>
      </c>
      <c r="AJ1266" s="47" t="s">
        <v>3525</v>
      </c>
    </row>
    <row r="1267" spans="1:36">
      <c r="A1267" s="30">
        <v>17515844</v>
      </c>
      <c r="B1267" s="31" t="s">
        <v>421</v>
      </c>
      <c r="C1267" s="39" t="s">
        <v>13055</v>
      </c>
      <c r="D1267" s="30">
        <v>1387566</v>
      </c>
      <c r="E1267" s="39" t="s">
        <v>818</v>
      </c>
      <c r="F1267" s="50">
        <v>40669</v>
      </c>
      <c r="G1267" s="32">
        <v>10000</v>
      </c>
      <c r="H1267" s="31" t="s">
        <v>424</v>
      </c>
      <c r="I1267" s="31" t="s">
        <v>425</v>
      </c>
      <c r="J1267" s="32">
        <v>10000</v>
      </c>
      <c r="K1267" s="32">
        <v>10000</v>
      </c>
      <c r="L1267" s="50">
        <v>40709</v>
      </c>
      <c r="M1267" s="31" t="s">
        <v>280</v>
      </c>
      <c r="N1267" s="31" t="s">
        <v>789</v>
      </c>
      <c r="O1267" s="31" t="s">
        <v>789</v>
      </c>
      <c r="P1267" s="39" t="s">
        <v>422</v>
      </c>
      <c r="Q1267" s="39" t="s">
        <v>555</v>
      </c>
      <c r="R1267" s="41" t="s">
        <v>542</v>
      </c>
      <c r="S1267" s="31">
        <v>1</v>
      </c>
      <c r="T1267" s="39" t="s">
        <v>283</v>
      </c>
      <c r="U1267" s="39" t="s">
        <v>446</v>
      </c>
      <c r="V1267" s="39" t="s">
        <v>253</v>
      </c>
      <c r="W1267" s="39" t="s">
        <v>211</v>
      </c>
      <c r="X1267" s="42" t="s">
        <v>253</v>
      </c>
      <c r="Y1267" s="50">
        <v>40716</v>
      </c>
      <c r="Z1267" s="30" t="s">
        <v>556</v>
      </c>
      <c r="AA1267" s="31">
        <v>1</v>
      </c>
      <c r="AB1267" s="33" t="s">
        <v>282</v>
      </c>
      <c r="AC1267" s="48">
        <v>6</v>
      </c>
      <c r="AD1267" s="30">
        <v>1</v>
      </c>
      <c r="AE1267" s="30">
        <v>0</v>
      </c>
      <c r="AF1267" s="46" t="str">
        <f>IFERROR(VLOOKUP(U1267,Acronym!$A:$B, 2, FALSE), "Ot")</f>
        <v>SE</v>
      </c>
      <c r="AG1267" s="47" t="s">
        <v>716</v>
      </c>
      <c r="AH1267" s="46" t="str">
        <f>VLOOKUP(AG1267,Acronym!$A:$B,2, FALSE)</f>
        <v>MU</v>
      </c>
      <c r="AI1267" s="47" t="s">
        <v>446</v>
      </c>
      <c r="AJ1267" s="47" t="s">
        <v>842</v>
      </c>
    </row>
    <row r="1268" spans="1:36">
      <c r="A1268" s="30">
        <v>17515934</v>
      </c>
      <c r="B1268" s="31" t="s">
        <v>421</v>
      </c>
      <c r="C1268" s="39" t="s">
        <v>13056</v>
      </c>
      <c r="D1268" s="30">
        <v>17403502</v>
      </c>
      <c r="E1268" s="39" t="s">
        <v>1788</v>
      </c>
      <c r="F1268" s="50">
        <v>40669</v>
      </c>
      <c r="G1268" s="32">
        <v>9600</v>
      </c>
      <c r="H1268" s="31" t="s">
        <v>424</v>
      </c>
      <c r="I1268" s="31" t="s">
        <v>174</v>
      </c>
      <c r="J1268" s="32">
        <v>9600</v>
      </c>
      <c r="K1268" s="32">
        <v>0</v>
      </c>
      <c r="L1268" s="50">
        <v>40709</v>
      </c>
      <c r="M1268" s="31" t="s">
        <v>280</v>
      </c>
      <c r="N1268" s="31" t="s">
        <v>789</v>
      </c>
      <c r="O1268" s="31" t="s">
        <v>789</v>
      </c>
      <c r="P1268" s="39" t="s">
        <v>422</v>
      </c>
      <c r="Q1268" s="39" t="s">
        <v>555</v>
      </c>
      <c r="R1268" s="41" t="s">
        <v>542</v>
      </c>
      <c r="S1268" s="31" t="s">
        <v>421</v>
      </c>
      <c r="T1268" s="39" t="s">
        <v>283</v>
      </c>
      <c r="U1268" s="39" t="s">
        <v>423</v>
      </c>
      <c r="V1268" s="39" t="s">
        <v>581</v>
      </c>
      <c r="W1268" s="39" t="s">
        <v>175</v>
      </c>
      <c r="X1268" s="42" t="s">
        <v>23</v>
      </c>
      <c r="Y1268" s="50" t="s">
        <v>421</v>
      </c>
      <c r="Z1268" s="30" t="s">
        <v>557</v>
      </c>
      <c r="AA1268" s="31">
        <v>0</v>
      </c>
      <c r="AB1268" s="33" t="s">
        <v>282</v>
      </c>
      <c r="AC1268" s="48">
        <v>6</v>
      </c>
      <c r="AD1268" s="30">
        <v>1</v>
      </c>
      <c r="AE1268" s="30">
        <v>0</v>
      </c>
      <c r="AF1268" s="46" t="str">
        <f>IFERROR(VLOOKUP(U1268,Acronym!$A:$B, 2, FALSE), "Ot")</f>
        <v>L</v>
      </c>
      <c r="AG1268" s="47" t="s">
        <v>721</v>
      </c>
      <c r="AH1268" s="46" t="str">
        <f>VLOOKUP(AG1268,Acronym!$A:$B,2, FALSE)</f>
        <v>NA</v>
      </c>
      <c r="AI1268" s="47" t="s">
        <v>423</v>
      </c>
      <c r="AJ1268" s="47" t="s">
        <v>3526</v>
      </c>
    </row>
    <row r="1269" spans="1:36">
      <c r="A1269" s="30">
        <v>17516047</v>
      </c>
      <c r="B1269" s="31" t="s">
        <v>421</v>
      </c>
      <c r="C1269" s="39" t="s">
        <v>13057</v>
      </c>
      <c r="D1269" s="30">
        <v>14134059</v>
      </c>
      <c r="E1269" s="39" t="s">
        <v>1990</v>
      </c>
      <c r="F1269" s="50">
        <v>40669</v>
      </c>
      <c r="G1269" s="32">
        <v>275000</v>
      </c>
      <c r="H1269" s="31" t="s">
        <v>424</v>
      </c>
      <c r="I1269" s="31" t="s">
        <v>425</v>
      </c>
      <c r="J1269" s="32">
        <v>275000</v>
      </c>
      <c r="K1269" s="32">
        <v>275000</v>
      </c>
      <c r="L1269" s="50">
        <v>40723</v>
      </c>
      <c r="M1269" s="31" t="s">
        <v>280</v>
      </c>
      <c r="N1269" s="31" t="s">
        <v>789</v>
      </c>
      <c r="O1269" s="31" t="s">
        <v>789</v>
      </c>
      <c r="P1269" s="39" t="s">
        <v>422</v>
      </c>
      <c r="Q1269" s="39" t="s">
        <v>555</v>
      </c>
      <c r="R1269" s="41" t="s">
        <v>541</v>
      </c>
      <c r="S1269" s="31">
        <v>1</v>
      </c>
      <c r="T1269" s="39" t="s">
        <v>283</v>
      </c>
      <c r="U1269" s="39" t="s">
        <v>435</v>
      </c>
      <c r="V1269" s="39" t="s">
        <v>115</v>
      </c>
      <c r="W1269" s="39" t="s">
        <v>435</v>
      </c>
      <c r="X1269" s="42" t="s">
        <v>114</v>
      </c>
      <c r="Y1269" s="50">
        <v>40735</v>
      </c>
      <c r="Z1269" s="30" t="s">
        <v>556</v>
      </c>
      <c r="AA1269" s="31">
        <v>1</v>
      </c>
      <c r="AB1269" s="33" t="s">
        <v>284</v>
      </c>
      <c r="AC1269" s="48">
        <v>8</v>
      </c>
      <c r="AD1269" s="30">
        <v>1</v>
      </c>
      <c r="AE1269" s="30">
        <v>0</v>
      </c>
      <c r="AF1269" s="46" t="str">
        <f>IFERROR(VLOOKUP(U1269,Acronym!$A:$B, 2, FALSE), "Ot")</f>
        <v>WM</v>
      </c>
      <c r="AG1269" s="47" t="s">
        <v>722</v>
      </c>
      <c r="AH1269" s="46" t="str">
        <f>VLOOKUP(AG1269,Acronym!$A:$B,2, FALSE)</f>
        <v>DA</v>
      </c>
      <c r="AI1269" s="47" t="s">
        <v>435</v>
      </c>
      <c r="AJ1269" s="47" t="s">
        <v>3527</v>
      </c>
    </row>
    <row r="1270" spans="1:36">
      <c r="A1270" s="30">
        <v>17516202</v>
      </c>
      <c r="B1270" s="31" t="s">
        <v>421</v>
      </c>
      <c r="C1270" s="39" t="s">
        <v>13058</v>
      </c>
      <c r="D1270" s="30">
        <v>1823152</v>
      </c>
      <c r="E1270" s="39" t="s">
        <v>1991</v>
      </c>
      <c r="F1270" s="50">
        <v>40669</v>
      </c>
      <c r="G1270" s="32">
        <v>10000</v>
      </c>
      <c r="H1270" s="31" t="s">
        <v>424</v>
      </c>
      <c r="I1270" s="31" t="s">
        <v>425</v>
      </c>
      <c r="J1270" s="32">
        <v>10000</v>
      </c>
      <c r="K1270" s="32">
        <v>10000</v>
      </c>
      <c r="L1270" s="50">
        <v>40709</v>
      </c>
      <c r="M1270" s="31" t="s">
        <v>280</v>
      </c>
      <c r="N1270" s="31" t="s">
        <v>789</v>
      </c>
      <c r="O1270" s="31" t="s">
        <v>789</v>
      </c>
      <c r="P1270" s="39" t="s">
        <v>422</v>
      </c>
      <c r="Q1270" s="39" t="s">
        <v>555</v>
      </c>
      <c r="R1270" s="41" t="s">
        <v>542</v>
      </c>
      <c r="S1270" s="31">
        <v>1</v>
      </c>
      <c r="T1270" s="39" t="s">
        <v>281</v>
      </c>
      <c r="U1270" s="39" t="s">
        <v>423</v>
      </c>
      <c r="V1270" s="39" t="s">
        <v>586</v>
      </c>
      <c r="W1270" s="39" t="s">
        <v>175</v>
      </c>
      <c r="X1270" s="42" t="s">
        <v>120</v>
      </c>
      <c r="Y1270" s="50">
        <v>40716</v>
      </c>
      <c r="Z1270" s="30" t="s">
        <v>556</v>
      </c>
      <c r="AA1270" s="31">
        <v>1</v>
      </c>
      <c r="AB1270" s="33" t="s">
        <v>282</v>
      </c>
      <c r="AC1270" s="48">
        <v>6</v>
      </c>
      <c r="AD1270" s="30">
        <v>1</v>
      </c>
      <c r="AE1270" s="30">
        <v>0</v>
      </c>
      <c r="AF1270" s="46" t="str">
        <f>IFERROR(VLOOKUP(U1270,Acronym!$A:$B, 2, FALSE), "Ot")</f>
        <v>L</v>
      </c>
      <c r="AG1270" s="47" t="s">
        <v>714</v>
      </c>
      <c r="AH1270" s="46" t="str">
        <f>VLOOKUP(AG1270,Acronym!$A:$B,2, FALSE)</f>
        <v>VA</v>
      </c>
      <c r="AI1270" s="47" t="s">
        <v>423</v>
      </c>
      <c r="AJ1270" s="47" t="s">
        <v>3528</v>
      </c>
    </row>
    <row r="1271" spans="1:36">
      <c r="A1271" s="30">
        <v>17516642</v>
      </c>
      <c r="B1271" s="31" t="s">
        <v>421</v>
      </c>
      <c r="C1271" s="39" t="s">
        <v>13059</v>
      </c>
      <c r="D1271" s="30">
        <v>1604007</v>
      </c>
      <c r="E1271" s="39" t="s">
        <v>1992</v>
      </c>
      <c r="F1271" s="50">
        <v>40669</v>
      </c>
      <c r="G1271" s="32">
        <v>32000</v>
      </c>
      <c r="H1271" s="31" t="s">
        <v>177</v>
      </c>
      <c r="I1271" s="31" t="s">
        <v>174</v>
      </c>
      <c r="J1271" s="32">
        <v>0</v>
      </c>
      <c r="K1271" s="32">
        <v>0</v>
      </c>
      <c r="L1271" s="50">
        <v>40674</v>
      </c>
      <c r="M1271" s="31" t="s">
        <v>280</v>
      </c>
      <c r="N1271" s="31" t="s">
        <v>789</v>
      </c>
      <c r="O1271" s="31" t="s">
        <v>789</v>
      </c>
      <c r="P1271" s="39" t="s">
        <v>422</v>
      </c>
      <c r="Q1271" s="39" t="s">
        <v>555</v>
      </c>
      <c r="R1271" s="41" t="s">
        <v>179</v>
      </c>
      <c r="S1271" s="31" t="s">
        <v>421</v>
      </c>
      <c r="T1271" s="39" t="s">
        <v>283</v>
      </c>
      <c r="U1271" s="39" t="s">
        <v>423</v>
      </c>
      <c r="V1271" s="39" t="s">
        <v>352</v>
      </c>
      <c r="W1271" s="39" t="s">
        <v>175</v>
      </c>
      <c r="X1271" s="42" t="s">
        <v>353</v>
      </c>
      <c r="Y1271" s="50" t="s">
        <v>421</v>
      </c>
      <c r="Z1271" s="30" t="s">
        <v>556</v>
      </c>
      <c r="AA1271" s="31">
        <v>0</v>
      </c>
      <c r="AB1271" s="33" t="s">
        <v>284</v>
      </c>
      <c r="AC1271" s="48">
        <v>1</v>
      </c>
      <c r="AD1271" s="30">
        <v>1</v>
      </c>
      <c r="AE1271" s="30">
        <v>1</v>
      </c>
      <c r="AF1271" s="46" t="str">
        <f>IFERROR(VLOOKUP(U1271,Acronym!$A:$B, 2, FALSE), "Ot")</f>
        <v>L</v>
      </c>
      <c r="AG1271" s="47" t="s">
        <v>716</v>
      </c>
      <c r="AH1271" s="46" t="str">
        <f>VLOOKUP(AG1271,Acronym!$A:$B,2, FALSE)</f>
        <v>MU</v>
      </c>
      <c r="AI1271" s="47" t="s">
        <v>423</v>
      </c>
      <c r="AJ1271" s="47" t="s">
        <v>3529</v>
      </c>
    </row>
    <row r="1272" spans="1:36">
      <c r="A1272" s="30">
        <v>17518007</v>
      </c>
      <c r="B1272" s="31" t="s">
        <v>421</v>
      </c>
      <c r="C1272" s="39" t="s">
        <v>13060</v>
      </c>
      <c r="D1272" s="30">
        <v>17518005</v>
      </c>
      <c r="E1272" s="39" t="s">
        <v>1993</v>
      </c>
      <c r="F1272" s="50">
        <v>40669</v>
      </c>
      <c r="G1272" s="32">
        <v>7184</v>
      </c>
      <c r="H1272" s="31" t="s">
        <v>177</v>
      </c>
      <c r="I1272" s="31" t="s">
        <v>174</v>
      </c>
      <c r="J1272" s="32">
        <v>0</v>
      </c>
      <c r="K1272" s="32">
        <v>0</v>
      </c>
      <c r="L1272" s="50">
        <v>40676</v>
      </c>
      <c r="M1272" s="31" t="s">
        <v>280</v>
      </c>
      <c r="N1272" s="31" t="s">
        <v>789</v>
      </c>
      <c r="O1272" s="31" t="s">
        <v>789</v>
      </c>
      <c r="P1272" s="39" t="s">
        <v>422</v>
      </c>
      <c r="Q1272" s="39" t="s">
        <v>555</v>
      </c>
      <c r="R1272" s="41" t="s">
        <v>542</v>
      </c>
      <c r="S1272" s="31" t="s">
        <v>421</v>
      </c>
      <c r="T1272" s="39" t="s">
        <v>281</v>
      </c>
      <c r="U1272" s="39" t="s">
        <v>430</v>
      </c>
      <c r="V1272" s="39" t="s">
        <v>571</v>
      </c>
      <c r="W1272" s="39" t="s">
        <v>220</v>
      </c>
      <c r="X1272" s="42" t="s">
        <v>220</v>
      </c>
      <c r="Y1272" s="50" t="s">
        <v>421</v>
      </c>
      <c r="Z1272" s="30" t="s">
        <v>557</v>
      </c>
      <c r="AA1272" s="31">
        <v>0</v>
      </c>
      <c r="AB1272" s="33" t="s">
        <v>282</v>
      </c>
      <c r="AC1272" s="48">
        <v>1</v>
      </c>
      <c r="AD1272" s="30">
        <v>1</v>
      </c>
      <c r="AE1272" s="30">
        <v>1</v>
      </c>
      <c r="AF1272" s="46" t="str">
        <f>IFERROR(VLOOKUP(U1272,Acronym!$A:$B, 2, FALSE), "Ot")</f>
        <v>Y</v>
      </c>
      <c r="AG1272" s="47" t="s">
        <v>716</v>
      </c>
      <c r="AH1272" s="46" t="str">
        <f>VLOOKUP(AG1272,Acronym!$A:$B,2, FALSE)</f>
        <v>MU</v>
      </c>
      <c r="AI1272" s="47" t="s">
        <v>720</v>
      </c>
      <c r="AJ1272" s="47" t="s">
        <v>3530</v>
      </c>
    </row>
    <row r="1273" spans="1:36">
      <c r="A1273" s="30">
        <v>17518091</v>
      </c>
      <c r="B1273" s="31" t="s">
        <v>421</v>
      </c>
      <c r="C1273" s="39" t="s">
        <v>13061</v>
      </c>
      <c r="D1273" s="30">
        <v>17518089</v>
      </c>
      <c r="E1273" s="39" t="s">
        <v>1994</v>
      </c>
      <c r="F1273" s="50">
        <v>40669</v>
      </c>
      <c r="G1273" s="32">
        <v>15000</v>
      </c>
      <c r="H1273" s="31" t="s">
        <v>177</v>
      </c>
      <c r="I1273" s="31" t="s">
        <v>174</v>
      </c>
      <c r="J1273" s="32">
        <v>0</v>
      </c>
      <c r="K1273" s="32">
        <v>0</v>
      </c>
      <c r="L1273" s="50">
        <v>40680</v>
      </c>
      <c r="M1273" s="31" t="s">
        <v>280</v>
      </c>
      <c r="N1273" s="31" t="s">
        <v>789</v>
      </c>
      <c r="O1273" s="31" t="s">
        <v>789</v>
      </c>
      <c r="P1273" s="39" t="s">
        <v>422</v>
      </c>
      <c r="Q1273" s="39" t="s">
        <v>555</v>
      </c>
      <c r="R1273" s="41" t="s">
        <v>541</v>
      </c>
      <c r="S1273" s="31" t="s">
        <v>421</v>
      </c>
      <c r="T1273" s="39" t="s">
        <v>281</v>
      </c>
      <c r="U1273" s="39" t="s">
        <v>423</v>
      </c>
      <c r="V1273" s="39" t="s">
        <v>560</v>
      </c>
      <c r="W1273" s="39" t="s">
        <v>175</v>
      </c>
      <c r="X1273" s="42" t="s">
        <v>176</v>
      </c>
      <c r="Y1273" s="50" t="s">
        <v>421</v>
      </c>
      <c r="Z1273" s="30" t="s">
        <v>557</v>
      </c>
      <c r="AA1273" s="31">
        <v>0</v>
      </c>
      <c r="AB1273" s="33" t="s">
        <v>284</v>
      </c>
      <c r="AC1273" s="48">
        <v>2</v>
      </c>
      <c r="AD1273" s="30">
        <v>1</v>
      </c>
      <c r="AE1273" s="30">
        <v>1</v>
      </c>
      <c r="AF1273" s="46" t="str">
        <f>IFERROR(VLOOKUP(U1273,Acronym!$A:$B, 2, FALSE), "Ot")</f>
        <v>L</v>
      </c>
      <c r="AG1273" s="47" t="s">
        <v>715</v>
      </c>
      <c r="AH1273" s="46" t="str">
        <f>VLOOKUP(AG1273,Acronym!$A:$B,2, FALSE)</f>
        <v>TH</v>
      </c>
      <c r="AI1273" s="47" t="s">
        <v>423</v>
      </c>
      <c r="AJ1273" s="47" t="s">
        <v>3531</v>
      </c>
    </row>
    <row r="1274" spans="1:36">
      <c r="A1274" s="30">
        <v>17518153</v>
      </c>
      <c r="B1274" s="31" t="s">
        <v>421</v>
      </c>
      <c r="C1274" s="39" t="s">
        <v>13062</v>
      </c>
      <c r="D1274" s="30">
        <v>4741494</v>
      </c>
      <c r="E1274" s="39" t="s">
        <v>1995</v>
      </c>
      <c r="F1274" s="50">
        <v>40669</v>
      </c>
      <c r="G1274" s="32">
        <v>6748</v>
      </c>
      <c r="H1274" s="31" t="s">
        <v>424</v>
      </c>
      <c r="I1274" s="31" t="s">
        <v>425</v>
      </c>
      <c r="J1274" s="32">
        <v>6748</v>
      </c>
      <c r="K1274" s="32">
        <v>6748</v>
      </c>
      <c r="L1274" s="50">
        <v>40708</v>
      </c>
      <c r="M1274" s="31" t="s">
        <v>280</v>
      </c>
      <c r="N1274" s="31" t="s">
        <v>789</v>
      </c>
      <c r="O1274" s="31" t="s">
        <v>789</v>
      </c>
      <c r="P1274" s="39" t="s">
        <v>422</v>
      </c>
      <c r="Q1274" s="39" t="s">
        <v>555</v>
      </c>
      <c r="R1274" s="41" t="s">
        <v>542</v>
      </c>
      <c r="S1274" s="31">
        <v>1</v>
      </c>
      <c r="T1274" s="39" t="s">
        <v>283</v>
      </c>
      <c r="U1274" s="39" t="s">
        <v>426</v>
      </c>
      <c r="V1274" s="39" t="s">
        <v>31</v>
      </c>
      <c r="W1274" s="39" t="s">
        <v>287</v>
      </c>
      <c r="X1274" s="42" t="s">
        <v>428</v>
      </c>
      <c r="Y1274" s="50">
        <v>40728</v>
      </c>
      <c r="Z1274" s="30" t="s">
        <v>557</v>
      </c>
      <c r="AA1274" s="31">
        <v>1</v>
      </c>
      <c r="AB1274" s="33" t="s">
        <v>282</v>
      </c>
      <c r="AC1274" s="48">
        <v>6</v>
      </c>
      <c r="AD1274" s="30">
        <v>1</v>
      </c>
      <c r="AE1274" s="30">
        <v>0</v>
      </c>
      <c r="AF1274" s="46" t="str">
        <f>IFERROR(VLOOKUP(U1274,Acronym!$A:$B, 2, FALSE), "Ot")</f>
        <v>NW</v>
      </c>
      <c r="AG1274" s="47" t="s">
        <v>715</v>
      </c>
      <c r="AH1274" s="46" t="str">
        <f>VLOOKUP(AG1274,Acronym!$A:$B,2, FALSE)</f>
        <v>TH</v>
      </c>
      <c r="AI1274" s="47" t="s">
        <v>426</v>
      </c>
      <c r="AJ1274" s="47" t="s">
        <v>3532</v>
      </c>
    </row>
    <row r="1275" spans="1:36">
      <c r="A1275" s="30">
        <v>17518239</v>
      </c>
      <c r="B1275" s="31" t="s">
        <v>421</v>
      </c>
      <c r="C1275" s="39" t="s">
        <v>13063</v>
      </c>
      <c r="D1275" s="30">
        <v>17518237</v>
      </c>
      <c r="E1275" s="39" t="s">
        <v>1996</v>
      </c>
      <c r="F1275" s="50">
        <v>40669</v>
      </c>
      <c r="G1275" s="32">
        <v>10000</v>
      </c>
      <c r="H1275" s="31" t="s">
        <v>177</v>
      </c>
      <c r="I1275" s="31" t="s">
        <v>174</v>
      </c>
      <c r="J1275" s="32">
        <v>0</v>
      </c>
      <c r="K1275" s="32">
        <v>0</v>
      </c>
      <c r="L1275" s="50">
        <v>40674</v>
      </c>
      <c r="M1275" s="31" t="s">
        <v>280</v>
      </c>
      <c r="N1275" s="31" t="s">
        <v>789</v>
      </c>
      <c r="O1275" s="31" t="s">
        <v>789</v>
      </c>
      <c r="P1275" s="39" t="s">
        <v>422</v>
      </c>
      <c r="Q1275" s="39" t="s">
        <v>555</v>
      </c>
      <c r="R1275" s="41" t="s">
        <v>542</v>
      </c>
      <c r="S1275" s="31" t="s">
        <v>421</v>
      </c>
      <c r="T1275" s="39" t="s">
        <v>281</v>
      </c>
      <c r="U1275" s="39" t="s">
        <v>436</v>
      </c>
      <c r="V1275" s="39" t="s">
        <v>342</v>
      </c>
      <c r="W1275" s="39" t="s">
        <v>370</v>
      </c>
      <c r="X1275" s="42" t="s">
        <v>370</v>
      </c>
      <c r="Y1275" s="50" t="s">
        <v>421</v>
      </c>
      <c r="Z1275" s="30" t="s">
        <v>556</v>
      </c>
      <c r="AA1275" s="31">
        <v>0</v>
      </c>
      <c r="AB1275" s="33" t="s">
        <v>282</v>
      </c>
      <c r="AC1275" s="48">
        <v>1</v>
      </c>
      <c r="AD1275" s="30">
        <v>1</v>
      </c>
      <c r="AE1275" s="30">
        <v>1</v>
      </c>
      <c r="AF1275" s="46" t="str">
        <f>IFERROR(VLOOKUP(U1275,Acronym!$A:$B, 2, FALSE), "Ot")</f>
        <v>SW</v>
      </c>
      <c r="AG1275" s="47" t="s">
        <v>718</v>
      </c>
      <c r="AH1275" s="46" t="str">
        <f>VLOOKUP(AG1275,Acronym!$A:$B,2, FALSE)</f>
        <v>LI</v>
      </c>
      <c r="AI1275" s="47" t="s">
        <v>436</v>
      </c>
      <c r="AJ1275" s="47" t="s">
        <v>3533</v>
      </c>
    </row>
    <row r="1276" spans="1:36">
      <c r="A1276" s="30">
        <v>17518384</v>
      </c>
      <c r="B1276" s="31" t="s">
        <v>421</v>
      </c>
      <c r="C1276" s="39" t="s">
        <v>13064</v>
      </c>
      <c r="D1276" s="30">
        <v>1849963</v>
      </c>
      <c r="E1276" s="39" t="s">
        <v>3983</v>
      </c>
      <c r="F1276" s="50">
        <v>40670</v>
      </c>
      <c r="G1276" s="32">
        <v>24426</v>
      </c>
      <c r="H1276" s="31" t="s">
        <v>424</v>
      </c>
      <c r="I1276" s="31" t="s">
        <v>425</v>
      </c>
      <c r="J1276" s="32">
        <v>24426</v>
      </c>
      <c r="K1276" s="32">
        <v>24426</v>
      </c>
      <c r="L1276" s="50">
        <v>40750</v>
      </c>
      <c r="M1276" s="31" t="s">
        <v>3874</v>
      </c>
      <c r="N1276" s="31" t="s">
        <v>789</v>
      </c>
      <c r="O1276" s="31" t="s">
        <v>789</v>
      </c>
      <c r="P1276" s="39" t="s">
        <v>422</v>
      </c>
      <c r="Q1276" s="39" t="s">
        <v>555</v>
      </c>
      <c r="R1276" s="41" t="s">
        <v>541</v>
      </c>
      <c r="S1276" s="31">
        <v>1</v>
      </c>
      <c r="T1276" s="39" t="s">
        <v>281</v>
      </c>
      <c r="U1276" s="39" t="s">
        <v>431</v>
      </c>
      <c r="V1276" s="39" t="s">
        <v>126</v>
      </c>
      <c r="W1276" s="39" t="s">
        <v>335</v>
      </c>
      <c r="X1276" s="42" t="s">
        <v>340</v>
      </c>
      <c r="Y1276" s="50">
        <v>40779</v>
      </c>
      <c r="Z1276" s="30" t="s">
        <v>557</v>
      </c>
      <c r="AA1276" s="31">
        <v>1</v>
      </c>
      <c r="AB1276" s="33" t="s">
        <v>284</v>
      </c>
      <c r="AC1276" s="48">
        <v>11</v>
      </c>
      <c r="AD1276" s="30">
        <v>1</v>
      </c>
      <c r="AE1276" s="30">
        <v>0</v>
      </c>
      <c r="AF1276" s="46" t="str">
        <f>IFERROR(VLOOKUP(U1276,Acronym!$A:$B, 2, FALSE), "Ot")</f>
        <v>NE</v>
      </c>
      <c r="AG1276" s="47" t="s">
        <v>714</v>
      </c>
      <c r="AH1276" s="46" t="str">
        <f>VLOOKUP(AG1276,Acronym!$A:$B,2, FALSE)</f>
        <v>VA</v>
      </c>
      <c r="AI1276" s="47" t="s">
        <v>431</v>
      </c>
      <c r="AJ1276" s="47" t="s">
        <v>3984</v>
      </c>
    </row>
    <row r="1277" spans="1:36">
      <c r="A1277" s="30">
        <v>17518625</v>
      </c>
      <c r="B1277" s="31" t="s">
        <v>421</v>
      </c>
      <c r="C1277" s="39" t="s">
        <v>13065</v>
      </c>
      <c r="D1277" s="30">
        <v>1859695</v>
      </c>
      <c r="E1277" s="39" t="s">
        <v>1997</v>
      </c>
      <c r="F1277" s="50">
        <v>40671</v>
      </c>
      <c r="G1277" s="32">
        <v>1700</v>
      </c>
      <c r="H1277" s="31" t="s">
        <v>177</v>
      </c>
      <c r="I1277" s="31" t="s">
        <v>174</v>
      </c>
      <c r="J1277" s="32">
        <v>0</v>
      </c>
      <c r="K1277" s="32">
        <v>0</v>
      </c>
      <c r="L1277" s="50">
        <v>40676</v>
      </c>
      <c r="M1277" s="31" t="s">
        <v>280</v>
      </c>
      <c r="N1277" s="31" t="s">
        <v>789</v>
      </c>
      <c r="O1277" s="31" t="s">
        <v>789</v>
      </c>
      <c r="P1277" s="39" t="s">
        <v>422</v>
      </c>
      <c r="Q1277" s="39" t="s">
        <v>555</v>
      </c>
      <c r="R1277" s="41" t="s">
        <v>542</v>
      </c>
      <c r="S1277" s="31" t="s">
        <v>421</v>
      </c>
      <c r="T1277" s="39" t="s">
        <v>281</v>
      </c>
      <c r="U1277" s="39" t="s">
        <v>436</v>
      </c>
      <c r="V1277" s="39" t="s">
        <v>350</v>
      </c>
      <c r="W1277" s="39" t="s">
        <v>349</v>
      </c>
      <c r="X1277" s="42" t="s">
        <v>349</v>
      </c>
      <c r="Y1277" s="50" t="s">
        <v>421</v>
      </c>
      <c r="Z1277" s="30" t="s">
        <v>557</v>
      </c>
      <c r="AA1277" s="31">
        <v>0</v>
      </c>
      <c r="AB1277" s="33" t="s">
        <v>282</v>
      </c>
      <c r="AC1277" s="48">
        <v>1</v>
      </c>
      <c r="AD1277" s="30">
        <v>1</v>
      </c>
      <c r="AE1277" s="30">
        <v>1</v>
      </c>
      <c r="AF1277" s="46" t="str">
        <f>IFERROR(VLOOKUP(U1277,Acronym!$A:$B, 2, FALSE), "Ot")</f>
        <v>SW</v>
      </c>
      <c r="AG1277" s="47" t="s">
        <v>714</v>
      </c>
      <c r="AH1277" s="46" t="str">
        <f>VLOOKUP(AG1277,Acronym!$A:$B,2, FALSE)</f>
        <v>VA</v>
      </c>
      <c r="AI1277" s="47" t="s">
        <v>436</v>
      </c>
      <c r="AJ1277" s="47" t="s">
        <v>3534</v>
      </c>
    </row>
    <row r="1278" spans="1:36">
      <c r="A1278" s="30">
        <v>17518754</v>
      </c>
      <c r="B1278" s="31" t="s">
        <v>421</v>
      </c>
      <c r="C1278" s="39" t="s">
        <v>13066</v>
      </c>
      <c r="D1278" s="30">
        <v>17518752</v>
      </c>
      <c r="E1278" s="39" t="s">
        <v>198</v>
      </c>
      <c r="F1278" s="50">
        <v>40671</v>
      </c>
      <c r="G1278" s="32">
        <v>5004</v>
      </c>
      <c r="H1278" s="31" t="s">
        <v>424</v>
      </c>
      <c r="I1278" s="31" t="s">
        <v>425</v>
      </c>
      <c r="J1278" s="32">
        <v>5004</v>
      </c>
      <c r="K1278" s="32">
        <v>5004</v>
      </c>
      <c r="L1278" s="50">
        <v>40708</v>
      </c>
      <c r="M1278" s="31" t="s">
        <v>280</v>
      </c>
      <c r="N1278" s="31" t="s">
        <v>789</v>
      </c>
      <c r="O1278" s="31" t="s">
        <v>789</v>
      </c>
      <c r="P1278" s="39" t="s">
        <v>422</v>
      </c>
      <c r="Q1278" s="39" t="s">
        <v>555</v>
      </c>
      <c r="R1278" s="41" t="s">
        <v>542</v>
      </c>
      <c r="S1278" s="31">
        <v>1</v>
      </c>
      <c r="T1278" s="39" t="s">
        <v>281</v>
      </c>
      <c r="U1278" s="39" t="s">
        <v>431</v>
      </c>
      <c r="V1278" s="39" t="s">
        <v>241</v>
      </c>
      <c r="W1278" s="39" t="s">
        <v>56</v>
      </c>
      <c r="X1278" s="42" t="s">
        <v>551</v>
      </c>
      <c r="Y1278" s="50">
        <v>40722</v>
      </c>
      <c r="Z1278" s="30" t="s">
        <v>557</v>
      </c>
      <c r="AA1278" s="31">
        <v>1</v>
      </c>
      <c r="AB1278" s="33" t="s">
        <v>282</v>
      </c>
      <c r="AC1278" s="48">
        <v>5</v>
      </c>
      <c r="AD1278" s="30">
        <v>1</v>
      </c>
      <c r="AE1278" s="30">
        <v>0</v>
      </c>
      <c r="AF1278" s="46" t="str">
        <f>IFERROR(VLOOKUP(U1278,Acronym!$A:$B, 2, FALSE), "Ot")</f>
        <v>NE</v>
      </c>
      <c r="AG1278" s="47" t="s">
        <v>718</v>
      </c>
      <c r="AH1278" s="46" t="str">
        <f>VLOOKUP(AG1278,Acronym!$A:$B,2, FALSE)</f>
        <v>LI</v>
      </c>
      <c r="AI1278" s="47" t="s">
        <v>431</v>
      </c>
      <c r="AJ1278" s="47" t="s">
        <v>3535</v>
      </c>
    </row>
    <row r="1279" spans="1:36">
      <c r="A1279" s="30">
        <v>17518840</v>
      </c>
      <c r="B1279" s="31" t="s">
        <v>421</v>
      </c>
      <c r="C1279" s="39" t="s">
        <v>13067</v>
      </c>
      <c r="D1279" s="30">
        <v>1840500</v>
      </c>
      <c r="E1279" s="39" t="s">
        <v>1998</v>
      </c>
      <c r="F1279" s="50">
        <v>40671</v>
      </c>
      <c r="G1279" s="32">
        <v>3200</v>
      </c>
      <c r="H1279" s="31" t="s">
        <v>424</v>
      </c>
      <c r="I1279" s="31" t="s">
        <v>425</v>
      </c>
      <c r="J1279" s="32">
        <v>3200</v>
      </c>
      <c r="K1279" s="32">
        <v>3200</v>
      </c>
      <c r="L1279" s="50">
        <v>40710</v>
      </c>
      <c r="M1279" s="31" t="s">
        <v>280</v>
      </c>
      <c r="N1279" s="31" t="s">
        <v>789</v>
      </c>
      <c r="O1279" s="31" t="s">
        <v>789</v>
      </c>
      <c r="P1279" s="39" t="s">
        <v>422</v>
      </c>
      <c r="Q1279" s="39" t="s">
        <v>555</v>
      </c>
      <c r="R1279" s="41" t="s">
        <v>542</v>
      </c>
      <c r="S1279" s="31">
        <v>1</v>
      </c>
      <c r="T1279" s="39" t="s">
        <v>281</v>
      </c>
      <c r="U1279" s="39" t="s">
        <v>868</v>
      </c>
      <c r="V1279" s="39" t="s">
        <v>525</v>
      </c>
      <c r="W1279" s="39" t="s">
        <v>524</v>
      </c>
      <c r="X1279" s="42" t="s">
        <v>525</v>
      </c>
      <c r="Y1279" s="50">
        <v>40715</v>
      </c>
      <c r="Z1279" s="30" t="s">
        <v>556</v>
      </c>
      <c r="AA1279" s="31">
        <v>1</v>
      </c>
      <c r="AB1279" s="33" t="s">
        <v>282</v>
      </c>
      <c r="AC1279" s="48">
        <v>6</v>
      </c>
      <c r="AD1279" s="30">
        <v>1</v>
      </c>
      <c r="AE1279" s="30">
        <v>0</v>
      </c>
      <c r="AF1279" s="46" t="str">
        <f>IFERROR(VLOOKUP(U1279,Acronym!$A:$B, 2, FALSE), "Ot")</f>
        <v>E</v>
      </c>
      <c r="AG1279" s="47" t="s">
        <v>715</v>
      </c>
      <c r="AH1279" s="46" t="str">
        <f>VLOOKUP(AG1279,Acronym!$A:$B,2, FALSE)</f>
        <v>TH</v>
      </c>
      <c r="AI1279" s="47" t="s">
        <v>719</v>
      </c>
      <c r="AJ1279" s="47" t="s">
        <v>3536</v>
      </c>
    </row>
    <row r="1280" spans="1:36">
      <c r="A1280" s="30">
        <v>17518921</v>
      </c>
      <c r="B1280" s="31" t="s">
        <v>421</v>
      </c>
      <c r="C1280" s="39" t="s">
        <v>13068</v>
      </c>
      <c r="D1280" s="30">
        <v>17518914</v>
      </c>
      <c r="E1280" s="39" t="s">
        <v>1999</v>
      </c>
      <c r="F1280" s="50">
        <v>40671</v>
      </c>
      <c r="G1280" s="32">
        <v>9950</v>
      </c>
      <c r="H1280" s="31" t="s">
        <v>424</v>
      </c>
      <c r="I1280" s="31" t="s">
        <v>425</v>
      </c>
      <c r="J1280" s="32">
        <v>9950</v>
      </c>
      <c r="K1280" s="32">
        <v>9950</v>
      </c>
      <c r="L1280" s="50">
        <v>40709</v>
      </c>
      <c r="M1280" s="31" t="s">
        <v>280</v>
      </c>
      <c r="N1280" s="31" t="s">
        <v>789</v>
      </c>
      <c r="O1280" s="31" t="s">
        <v>789</v>
      </c>
      <c r="P1280" s="39" t="s">
        <v>422</v>
      </c>
      <c r="Q1280" s="39" t="s">
        <v>555</v>
      </c>
      <c r="R1280" s="41" t="s">
        <v>542</v>
      </c>
      <c r="S1280" s="31">
        <v>1</v>
      </c>
      <c r="T1280" s="39" t="s">
        <v>283</v>
      </c>
      <c r="U1280" s="39" t="s">
        <v>434</v>
      </c>
      <c r="V1280" s="39" t="s">
        <v>749</v>
      </c>
      <c r="W1280" s="39" t="s">
        <v>204</v>
      </c>
      <c r="X1280" s="42" t="s">
        <v>750</v>
      </c>
      <c r="Y1280" s="50">
        <v>40746</v>
      </c>
      <c r="Z1280" s="30" t="s">
        <v>557</v>
      </c>
      <c r="AA1280" s="31">
        <v>1</v>
      </c>
      <c r="AB1280" s="33" t="s">
        <v>282</v>
      </c>
      <c r="AC1280" s="48">
        <v>5</v>
      </c>
      <c r="AD1280" s="30">
        <v>1</v>
      </c>
      <c r="AE1280" s="30">
        <v>0</v>
      </c>
      <c r="AF1280" s="46" t="str">
        <f>IFERROR(VLOOKUP(U1280,Acronym!$A:$B, 2, FALSE), "Ot")</f>
        <v>EM</v>
      </c>
      <c r="AG1280" s="47" t="s">
        <v>716</v>
      </c>
      <c r="AH1280" s="46" t="str">
        <f>VLOOKUP(AG1280,Acronym!$A:$B,2, FALSE)</f>
        <v>MU</v>
      </c>
      <c r="AI1280" s="47" t="s">
        <v>434</v>
      </c>
      <c r="AJ1280" s="47" t="s">
        <v>3537</v>
      </c>
    </row>
    <row r="1281" spans="1:36">
      <c r="A1281" s="30">
        <v>17519006</v>
      </c>
      <c r="B1281" s="31" t="s">
        <v>421</v>
      </c>
      <c r="C1281" s="39" t="s">
        <v>13069</v>
      </c>
      <c r="D1281" s="30">
        <v>17519004</v>
      </c>
      <c r="E1281" s="39" t="s">
        <v>2000</v>
      </c>
      <c r="F1281" s="50">
        <v>40672</v>
      </c>
      <c r="G1281" s="32">
        <v>1000</v>
      </c>
      <c r="H1281" s="31" t="s">
        <v>177</v>
      </c>
      <c r="I1281" s="31" t="s">
        <v>174</v>
      </c>
      <c r="J1281" s="32">
        <v>0</v>
      </c>
      <c r="K1281" s="32">
        <v>0</v>
      </c>
      <c r="L1281" s="50">
        <v>40676</v>
      </c>
      <c r="M1281" s="31" t="s">
        <v>280</v>
      </c>
      <c r="N1281" s="31" t="s">
        <v>789</v>
      </c>
      <c r="O1281" s="31" t="s">
        <v>789</v>
      </c>
      <c r="P1281" s="39" t="s">
        <v>422</v>
      </c>
      <c r="Q1281" s="39" t="s">
        <v>555</v>
      </c>
      <c r="R1281" s="41" t="s">
        <v>542</v>
      </c>
      <c r="S1281" s="31" t="s">
        <v>421</v>
      </c>
      <c r="T1281" s="39" t="s">
        <v>281</v>
      </c>
      <c r="U1281" s="39" t="s">
        <v>868</v>
      </c>
      <c r="V1281" s="39" t="s">
        <v>732</v>
      </c>
      <c r="W1281" s="39" t="s">
        <v>48</v>
      </c>
      <c r="X1281" s="42" t="s">
        <v>686</v>
      </c>
      <c r="Y1281" s="50" t="s">
        <v>421</v>
      </c>
      <c r="Z1281" s="30" t="s">
        <v>557</v>
      </c>
      <c r="AA1281" s="31">
        <v>0</v>
      </c>
      <c r="AB1281" s="33" t="s">
        <v>282</v>
      </c>
      <c r="AC1281" s="48">
        <v>1</v>
      </c>
      <c r="AD1281" s="30">
        <v>1</v>
      </c>
      <c r="AE1281" s="30">
        <v>1</v>
      </c>
      <c r="AF1281" s="46" t="str">
        <f>IFERROR(VLOOKUP(U1281,Acronym!$A:$B, 2, FALSE), "Ot")</f>
        <v>E</v>
      </c>
      <c r="AG1281" s="47" t="s">
        <v>716</v>
      </c>
      <c r="AH1281" s="46" t="str">
        <f>VLOOKUP(AG1281,Acronym!$A:$B,2, FALSE)</f>
        <v>MU</v>
      </c>
      <c r="AI1281" s="47" t="s">
        <v>719</v>
      </c>
      <c r="AJ1281" s="47" t="s">
        <v>3538</v>
      </c>
    </row>
    <row r="1282" spans="1:36">
      <c r="A1282" s="30">
        <v>17519579</v>
      </c>
      <c r="B1282" s="31" t="s">
        <v>421</v>
      </c>
      <c r="C1282" s="39" t="s">
        <v>13070</v>
      </c>
      <c r="D1282" s="30">
        <v>1602276</v>
      </c>
      <c r="E1282" s="39" t="s">
        <v>3985</v>
      </c>
      <c r="F1282" s="50">
        <v>40669</v>
      </c>
      <c r="G1282" s="32">
        <v>75517</v>
      </c>
      <c r="H1282" s="31" t="s">
        <v>424</v>
      </c>
      <c r="I1282" s="31" t="s">
        <v>174</v>
      </c>
      <c r="J1282" s="32">
        <v>75517</v>
      </c>
      <c r="K1282" s="32">
        <v>0</v>
      </c>
      <c r="L1282" s="50">
        <v>40750</v>
      </c>
      <c r="M1282" s="31" t="s">
        <v>3874</v>
      </c>
      <c r="N1282" s="31" t="s">
        <v>789</v>
      </c>
      <c r="O1282" s="31" t="s">
        <v>789</v>
      </c>
      <c r="P1282" s="39" t="s">
        <v>422</v>
      </c>
      <c r="Q1282" s="39" t="s">
        <v>555</v>
      </c>
      <c r="R1282" s="41" t="s">
        <v>541</v>
      </c>
      <c r="S1282" s="31" t="s">
        <v>421</v>
      </c>
      <c r="T1282" s="39" t="s">
        <v>283</v>
      </c>
      <c r="U1282" s="39" t="s">
        <v>423</v>
      </c>
      <c r="V1282" s="39" t="s">
        <v>376</v>
      </c>
      <c r="W1282" s="39" t="s">
        <v>175</v>
      </c>
      <c r="X1282" s="42" t="s">
        <v>125</v>
      </c>
      <c r="Y1282" s="50" t="s">
        <v>421</v>
      </c>
      <c r="Z1282" s="30" t="s">
        <v>557</v>
      </c>
      <c r="AA1282" s="31">
        <v>0</v>
      </c>
      <c r="AB1282" s="33" t="s">
        <v>284</v>
      </c>
      <c r="AC1282" s="48">
        <v>12</v>
      </c>
      <c r="AD1282" s="30">
        <v>1</v>
      </c>
      <c r="AE1282" s="30">
        <v>0</v>
      </c>
      <c r="AF1282" s="46" t="str">
        <f>IFERROR(VLOOKUP(U1282,Acronym!$A:$B, 2, FALSE), "Ot")</f>
        <v>L</v>
      </c>
      <c r="AG1282" s="47" t="s">
        <v>716</v>
      </c>
      <c r="AH1282" s="46" t="str">
        <f>VLOOKUP(AG1282,Acronym!$A:$B,2, FALSE)</f>
        <v>MU</v>
      </c>
      <c r="AI1282" s="47" t="s">
        <v>423</v>
      </c>
      <c r="AJ1282" s="47" t="s">
        <v>3986</v>
      </c>
    </row>
    <row r="1283" spans="1:36">
      <c r="A1283" s="30">
        <v>17519782</v>
      </c>
      <c r="B1283" s="31" t="s">
        <v>421</v>
      </c>
      <c r="C1283" s="39" t="s">
        <v>13071</v>
      </c>
      <c r="D1283" s="30">
        <v>16518369</v>
      </c>
      <c r="E1283" s="39" t="s">
        <v>2001</v>
      </c>
      <c r="F1283" s="50">
        <v>40669</v>
      </c>
      <c r="G1283" s="32">
        <v>187000</v>
      </c>
      <c r="H1283" s="31" t="s">
        <v>424</v>
      </c>
      <c r="I1283" s="31" t="s">
        <v>174</v>
      </c>
      <c r="J1283" s="32">
        <v>187000</v>
      </c>
      <c r="K1283" s="32">
        <v>0</v>
      </c>
      <c r="L1283" s="50">
        <v>40702</v>
      </c>
      <c r="M1283" s="31" t="s">
        <v>280</v>
      </c>
      <c r="N1283" s="31" t="s">
        <v>789</v>
      </c>
      <c r="O1283" s="31" t="s">
        <v>789</v>
      </c>
      <c r="P1283" s="39" t="s">
        <v>422</v>
      </c>
      <c r="Q1283" s="39" t="s">
        <v>555</v>
      </c>
      <c r="R1283" s="41" t="s">
        <v>179</v>
      </c>
      <c r="S1283" s="31" t="s">
        <v>421</v>
      </c>
      <c r="T1283" s="39" t="s">
        <v>283</v>
      </c>
      <c r="U1283" s="39" t="s">
        <v>423</v>
      </c>
      <c r="V1283" s="39" t="s">
        <v>119</v>
      </c>
      <c r="W1283" s="39" t="s">
        <v>175</v>
      </c>
      <c r="X1283" s="42" t="s">
        <v>120</v>
      </c>
      <c r="Y1283" s="50" t="s">
        <v>421</v>
      </c>
      <c r="Z1283" s="30" t="s">
        <v>557</v>
      </c>
      <c r="AA1283" s="31">
        <v>0</v>
      </c>
      <c r="AB1283" s="33" t="s">
        <v>284</v>
      </c>
      <c r="AC1283" s="48">
        <v>5</v>
      </c>
      <c r="AD1283" s="30">
        <v>1</v>
      </c>
      <c r="AE1283" s="30">
        <v>0</v>
      </c>
      <c r="AF1283" s="46" t="str">
        <f>IFERROR(VLOOKUP(U1283,Acronym!$A:$B, 2, FALSE), "Ot")</f>
        <v>L</v>
      </c>
      <c r="AG1283" s="47" t="s">
        <v>714</v>
      </c>
      <c r="AH1283" s="46" t="str">
        <f>VLOOKUP(AG1283,Acronym!$A:$B,2, FALSE)</f>
        <v>VA</v>
      </c>
      <c r="AI1283" s="47" t="s">
        <v>423</v>
      </c>
      <c r="AJ1283" s="47" t="s">
        <v>3539</v>
      </c>
    </row>
    <row r="1284" spans="1:36">
      <c r="A1284" s="30">
        <v>17519928</v>
      </c>
      <c r="B1284" s="31" t="s">
        <v>421</v>
      </c>
      <c r="C1284" s="39" t="s">
        <v>13072</v>
      </c>
      <c r="D1284" s="30">
        <v>1386675</v>
      </c>
      <c r="E1284" s="39" t="s">
        <v>3987</v>
      </c>
      <c r="F1284" s="50">
        <v>40669</v>
      </c>
      <c r="G1284" s="32">
        <v>80000</v>
      </c>
      <c r="H1284" s="31" t="s">
        <v>424</v>
      </c>
      <c r="I1284" s="31" t="s">
        <v>425</v>
      </c>
      <c r="J1284" s="32">
        <v>80000</v>
      </c>
      <c r="K1284" s="32">
        <v>80000</v>
      </c>
      <c r="L1284" s="50">
        <v>40750</v>
      </c>
      <c r="M1284" s="31" t="s">
        <v>3874</v>
      </c>
      <c r="N1284" s="31" t="s">
        <v>789</v>
      </c>
      <c r="O1284" s="31" t="s">
        <v>789</v>
      </c>
      <c r="P1284" s="39" t="s">
        <v>422</v>
      </c>
      <c r="Q1284" s="39" t="s">
        <v>555</v>
      </c>
      <c r="R1284" s="41" t="s">
        <v>541</v>
      </c>
      <c r="S1284" s="31">
        <v>1</v>
      </c>
      <c r="T1284" s="39" t="s">
        <v>283</v>
      </c>
      <c r="U1284" s="39" t="s">
        <v>423</v>
      </c>
      <c r="V1284" s="39" t="s">
        <v>572</v>
      </c>
      <c r="W1284" s="39" t="s">
        <v>175</v>
      </c>
      <c r="X1284" s="42" t="s">
        <v>163</v>
      </c>
      <c r="Y1284" s="50">
        <v>40765</v>
      </c>
      <c r="Z1284" s="30" t="s">
        <v>556</v>
      </c>
      <c r="AA1284" s="31">
        <v>1</v>
      </c>
      <c r="AB1284" s="33" t="s">
        <v>284</v>
      </c>
      <c r="AC1284" s="48">
        <v>12</v>
      </c>
      <c r="AD1284" s="30">
        <v>1</v>
      </c>
      <c r="AE1284" s="30">
        <v>0</v>
      </c>
      <c r="AF1284" s="46" t="str">
        <f>IFERROR(VLOOKUP(U1284,Acronym!$A:$B, 2, FALSE), "Ot")</f>
        <v>L</v>
      </c>
      <c r="AG1284" s="47" t="s">
        <v>717</v>
      </c>
      <c r="AH1284" s="46" t="str">
        <f>VLOOKUP(AG1284,Acronym!$A:$B,2, FALSE)</f>
        <v>CA</v>
      </c>
      <c r="AI1284" s="47" t="s">
        <v>423</v>
      </c>
      <c r="AJ1284" s="47" t="s">
        <v>3988</v>
      </c>
    </row>
    <row r="1285" spans="1:36">
      <c r="A1285" s="30">
        <v>17520249</v>
      </c>
      <c r="B1285" s="31" t="s">
        <v>421</v>
      </c>
      <c r="C1285" s="39" t="s">
        <v>13073</v>
      </c>
      <c r="D1285" s="30">
        <v>17520242</v>
      </c>
      <c r="E1285" s="39" t="s">
        <v>2002</v>
      </c>
      <c r="F1285" s="50">
        <v>40671</v>
      </c>
      <c r="G1285" s="32">
        <v>2800</v>
      </c>
      <c r="H1285" s="31" t="s">
        <v>177</v>
      </c>
      <c r="I1285" s="31" t="s">
        <v>174</v>
      </c>
      <c r="J1285" s="32">
        <v>0</v>
      </c>
      <c r="K1285" s="32">
        <v>0</v>
      </c>
      <c r="L1285" s="50">
        <v>40679</v>
      </c>
      <c r="M1285" s="31" t="s">
        <v>280</v>
      </c>
      <c r="N1285" s="31" t="s">
        <v>789</v>
      </c>
      <c r="O1285" s="31" t="s">
        <v>789</v>
      </c>
      <c r="P1285" s="39" t="s">
        <v>422</v>
      </c>
      <c r="Q1285" s="39" t="s">
        <v>555</v>
      </c>
      <c r="R1285" s="41" t="s">
        <v>542</v>
      </c>
      <c r="S1285" s="31" t="s">
        <v>421</v>
      </c>
      <c r="T1285" s="39" t="s">
        <v>283</v>
      </c>
      <c r="U1285" s="39" t="s">
        <v>868</v>
      </c>
      <c r="V1285" s="39" t="s">
        <v>94</v>
      </c>
      <c r="W1285" s="39" t="s">
        <v>93</v>
      </c>
      <c r="X1285" s="42" t="s">
        <v>271</v>
      </c>
      <c r="Y1285" s="50" t="s">
        <v>421</v>
      </c>
      <c r="Z1285" s="30" t="s">
        <v>557</v>
      </c>
      <c r="AA1285" s="31">
        <v>0</v>
      </c>
      <c r="AB1285" s="33" t="s">
        <v>282</v>
      </c>
      <c r="AC1285" s="48">
        <v>1</v>
      </c>
      <c r="AD1285" s="30">
        <v>1</v>
      </c>
      <c r="AE1285" s="30">
        <v>1</v>
      </c>
      <c r="AF1285" s="46" t="str">
        <f>IFERROR(VLOOKUP(U1285,Acronym!$A:$B, 2, FALSE), "Ot")</f>
        <v>E</v>
      </c>
      <c r="AG1285" s="47" t="s">
        <v>715</v>
      </c>
      <c r="AH1285" s="46" t="str">
        <f>VLOOKUP(AG1285,Acronym!$A:$B,2, FALSE)</f>
        <v>TH</v>
      </c>
      <c r="AI1285" s="47" t="s">
        <v>719</v>
      </c>
      <c r="AJ1285" s="47" t="s">
        <v>3540</v>
      </c>
    </row>
    <row r="1286" spans="1:36">
      <c r="A1286" s="30">
        <v>17521268</v>
      </c>
      <c r="B1286" s="31" t="s">
        <v>421</v>
      </c>
      <c r="C1286" s="39" t="s">
        <v>13074</v>
      </c>
      <c r="D1286" s="30">
        <v>16538428</v>
      </c>
      <c r="E1286" s="39" t="s">
        <v>3989</v>
      </c>
      <c r="F1286" s="50">
        <v>40669</v>
      </c>
      <c r="G1286" s="32">
        <v>39839</v>
      </c>
      <c r="H1286" s="31" t="s">
        <v>424</v>
      </c>
      <c r="I1286" s="31" t="s">
        <v>174</v>
      </c>
      <c r="J1286" s="32">
        <v>39522</v>
      </c>
      <c r="K1286" s="32">
        <v>0</v>
      </c>
      <c r="L1286" s="50">
        <v>40750</v>
      </c>
      <c r="M1286" s="31" t="s">
        <v>3874</v>
      </c>
      <c r="N1286" s="31" t="s">
        <v>789</v>
      </c>
      <c r="O1286" s="31" t="s">
        <v>789</v>
      </c>
      <c r="P1286" s="39" t="s">
        <v>422</v>
      </c>
      <c r="Q1286" s="39" t="s">
        <v>555</v>
      </c>
      <c r="R1286" s="41" t="s">
        <v>541</v>
      </c>
      <c r="S1286" s="31" t="s">
        <v>421</v>
      </c>
      <c r="T1286" s="39" t="s">
        <v>283</v>
      </c>
      <c r="U1286" s="39" t="s">
        <v>431</v>
      </c>
      <c r="V1286" s="39" t="s">
        <v>2</v>
      </c>
      <c r="W1286" s="39" t="s">
        <v>335</v>
      </c>
      <c r="X1286" s="42" t="s">
        <v>196</v>
      </c>
      <c r="Y1286" s="50" t="s">
        <v>421</v>
      </c>
      <c r="Z1286" s="30" t="s">
        <v>556</v>
      </c>
      <c r="AA1286" s="31">
        <v>0</v>
      </c>
      <c r="AB1286" s="33" t="s">
        <v>284</v>
      </c>
      <c r="AC1286" s="48">
        <v>12</v>
      </c>
      <c r="AD1286" s="30">
        <v>1</v>
      </c>
      <c r="AE1286" s="30">
        <v>0</v>
      </c>
      <c r="AF1286" s="46" t="str">
        <f>IFERROR(VLOOKUP(U1286,Acronym!$A:$B, 2, FALSE), "Ot")</f>
        <v>NE</v>
      </c>
      <c r="AG1286" s="47" t="s">
        <v>715</v>
      </c>
      <c r="AH1286" s="46" t="str">
        <f>VLOOKUP(AG1286,Acronym!$A:$B,2, FALSE)</f>
        <v>TH</v>
      </c>
      <c r="AI1286" s="47" t="s">
        <v>431</v>
      </c>
      <c r="AJ1286" s="47" t="s">
        <v>3990</v>
      </c>
    </row>
    <row r="1287" spans="1:36">
      <c r="A1287" s="30">
        <v>17521378</v>
      </c>
      <c r="B1287" s="31" t="s">
        <v>421</v>
      </c>
      <c r="C1287" s="39" t="s">
        <v>13075</v>
      </c>
      <c r="D1287" s="30">
        <v>1620756</v>
      </c>
      <c r="E1287" s="39" t="s">
        <v>942</v>
      </c>
      <c r="F1287" s="50">
        <v>40670</v>
      </c>
      <c r="G1287" s="32">
        <v>25000</v>
      </c>
      <c r="H1287" s="31" t="s">
        <v>424</v>
      </c>
      <c r="I1287" s="31" t="s">
        <v>425</v>
      </c>
      <c r="J1287" s="32">
        <v>25000</v>
      </c>
      <c r="K1287" s="32">
        <v>25000</v>
      </c>
      <c r="L1287" s="50">
        <v>40750</v>
      </c>
      <c r="M1287" s="31" t="s">
        <v>3874</v>
      </c>
      <c r="N1287" s="31" t="s">
        <v>789</v>
      </c>
      <c r="O1287" s="31" t="s">
        <v>789</v>
      </c>
      <c r="P1287" s="39" t="s">
        <v>422</v>
      </c>
      <c r="Q1287" s="39" t="s">
        <v>555</v>
      </c>
      <c r="R1287" s="41" t="s">
        <v>541</v>
      </c>
      <c r="S1287" s="31">
        <v>1</v>
      </c>
      <c r="T1287" s="39" t="s">
        <v>283</v>
      </c>
      <c r="U1287" s="39" t="s">
        <v>426</v>
      </c>
      <c r="V1287" s="39" t="s">
        <v>30</v>
      </c>
      <c r="W1287" s="39" t="s">
        <v>287</v>
      </c>
      <c r="X1287" s="42" t="s">
        <v>428</v>
      </c>
      <c r="Y1287" s="50">
        <v>40757</v>
      </c>
      <c r="Z1287" s="30" t="s">
        <v>556</v>
      </c>
      <c r="AA1287" s="31">
        <v>1</v>
      </c>
      <c r="AB1287" s="33" t="s">
        <v>284</v>
      </c>
      <c r="AC1287" s="48">
        <v>11</v>
      </c>
      <c r="AD1287" s="30">
        <v>1</v>
      </c>
      <c r="AE1287" s="30">
        <v>0</v>
      </c>
      <c r="AF1287" s="46" t="str">
        <f>IFERROR(VLOOKUP(U1287,Acronym!$A:$B, 2, FALSE), "Ot")</f>
        <v>NW</v>
      </c>
      <c r="AG1287" s="47" t="s">
        <v>717</v>
      </c>
      <c r="AH1287" s="46" t="str">
        <f>VLOOKUP(AG1287,Acronym!$A:$B,2, FALSE)</f>
        <v>CA</v>
      </c>
      <c r="AI1287" s="47" t="s">
        <v>426</v>
      </c>
      <c r="AJ1287" s="47" t="s">
        <v>3991</v>
      </c>
    </row>
    <row r="1288" spans="1:36">
      <c r="A1288" s="30">
        <v>17521528</v>
      </c>
      <c r="B1288" s="31" t="s">
        <v>421</v>
      </c>
      <c r="C1288" s="39" t="s">
        <v>13076</v>
      </c>
      <c r="D1288" s="30">
        <v>17471147</v>
      </c>
      <c r="E1288" s="39" t="s">
        <v>2003</v>
      </c>
      <c r="F1288" s="50">
        <v>40669</v>
      </c>
      <c r="G1288" s="32">
        <v>10000</v>
      </c>
      <c r="H1288" s="31" t="s">
        <v>424</v>
      </c>
      <c r="I1288" s="31" t="s">
        <v>174</v>
      </c>
      <c r="J1288" s="32">
        <v>0</v>
      </c>
      <c r="K1288" s="32">
        <v>0</v>
      </c>
      <c r="L1288" s="50">
        <v>40709</v>
      </c>
      <c r="M1288" s="31" t="s">
        <v>280</v>
      </c>
      <c r="N1288" s="31" t="s">
        <v>789</v>
      </c>
      <c r="O1288" s="31" t="s">
        <v>789</v>
      </c>
      <c r="P1288" s="39" t="s">
        <v>422</v>
      </c>
      <c r="Q1288" s="39" t="s">
        <v>555</v>
      </c>
      <c r="R1288" s="41" t="s">
        <v>542</v>
      </c>
      <c r="S1288" s="31" t="s">
        <v>421</v>
      </c>
      <c r="T1288" s="39" t="s">
        <v>283</v>
      </c>
      <c r="U1288" s="39" t="s">
        <v>446</v>
      </c>
      <c r="V1288" s="39" t="s">
        <v>371</v>
      </c>
      <c r="W1288" s="39" t="s">
        <v>372</v>
      </c>
      <c r="X1288" s="42" t="s">
        <v>472</v>
      </c>
      <c r="Y1288" s="50" t="s">
        <v>421</v>
      </c>
      <c r="Z1288" s="30" t="s">
        <v>556</v>
      </c>
      <c r="AA1288" s="31">
        <v>0</v>
      </c>
      <c r="AB1288" s="33" t="s">
        <v>282</v>
      </c>
      <c r="AC1288" s="48">
        <v>6</v>
      </c>
      <c r="AD1288" s="30">
        <v>1</v>
      </c>
      <c r="AE1288" s="30">
        <v>0</v>
      </c>
      <c r="AF1288" s="46" t="str">
        <f>IFERROR(VLOOKUP(U1288,Acronym!$A:$B, 2, FALSE), "Ot")</f>
        <v>SE</v>
      </c>
      <c r="AG1288" s="47" t="s">
        <v>716</v>
      </c>
      <c r="AH1288" s="46" t="str">
        <f>VLOOKUP(AG1288,Acronym!$A:$B,2, FALSE)</f>
        <v>MU</v>
      </c>
      <c r="AI1288" s="47" t="s">
        <v>446</v>
      </c>
      <c r="AJ1288" s="47" t="s">
        <v>3541</v>
      </c>
    </row>
    <row r="1289" spans="1:36">
      <c r="A1289" s="30">
        <v>17522458</v>
      </c>
      <c r="B1289" s="31" t="s">
        <v>421</v>
      </c>
      <c r="C1289" s="39" t="s">
        <v>13077</v>
      </c>
      <c r="D1289" s="30">
        <v>17522450</v>
      </c>
      <c r="E1289" s="39" t="s">
        <v>2004</v>
      </c>
      <c r="F1289" s="50">
        <v>40672</v>
      </c>
      <c r="G1289" s="32">
        <v>4992</v>
      </c>
      <c r="H1289" s="31" t="s">
        <v>424</v>
      </c>
      <c r="I1289" s="31" t="s">
        <v>425</v>
      </c>
      <c r="J1289" s="32">
        <v>4992</v>
      </c>
      <c r="K1289" s="32">
        <v>4992</v>
      </c>
      <c r="L1289" s="50">
        <v>40709</v>
      </c>
      <c r="M1289" s="31" t="s">
        <v>280</v>
      </c>
      <c r="N1289" s="31" t="s">
        <v>789</v>
      </c>
      <c r="O1289" s="31" t="s">
        <v>789</v>
      </c>
      <c r="P1289" s="39" t="s">
        <v>422</v>
      </c>
      <c r="Q1289" s="39" t="s">
        <v>555</v>
      </c>
      <c r="R1289" s="41" t="s">
        <v>542</v>
      </c>
      <c r="S1289" s="31">
        <v>1</v>
      </c>
      <c r="T1289" s="39" t="s">
        <v>283</v>
      </c>
      <c r="U1289" s="39" t="s">
        <v>423</v>
      </c>
      <c r="V1289" s="39" t="s">
        <v>149</v>
      </c>
      <c r="W1289" s="39" t="s">
        <v>175</v>
      </c>
      <c r="X1289" s="42" t="s">
        <v>150</v>
      </c>
      <c r="Y1289" s="50">
        <v>40732</v>
      </c>
      <c r="Z1289" s="30" t="s">
        <v>556</v>
      </c>
      <c r="AA1289" s="31">
        <v>1</v>
      </c>
      <c r="AB1289" s="33" t="s">
        <v>282</v>
      </c>
      <c r="AC1289" s="48">
        <v>5</v>
      </c>
      <c r="AD1289" s="30">
        <v>1</v>
      </c>
      <c r="AE1289" s="30">
        <v>0</v>
      </c>
      <c r="AF1289" s="46" t="str">
        <f>IFERROR(VLOOKUP(U1289,Acronym!$A:$B, 2, FALSE), "Ot")</f>
        <v>L</v>
      </c>
      <c r="AG1289" s="47" t="s">
        <v>718</v>
      </c>
      <c r="AH1289" s="46" t="str">
        <f>VLOOKUP(AG1289,Acronym!$A:$B,2, FALSE)</f>
        <v>LI</v>
      </c>
      <c r="AI1289" s="47" t="s">
        <v>423</v>
      </c>
      <c r="AJ1289" s="47" t="s">
        <v>3542</v>
      </c>
    </row>
    <row r="1290" spans="1:36">
      <c r="A1290" s="30">
        <v>17523249</v>
      </c>
      <c r="B1290" s="31" t="s">
        <v>421</v>
      </c>
      <c r="C1290" s="39" t="s">
        <v>13078</v>
      </c>
      <c r="D1290" s="30">
        <v>1637576</v>
      </c>
      <c r="E1290" s="39" t="s">
        <v>3992</v>
      </c>
      <c r="F1290" s="50">
        <v>40672</v>
      </c>
      <c r="G1290" s="32">
        <v>53660</v>
      </c>
      <c r="H1290" s="31" t="s">
        <v>424</v>
      </c>
      <c r="I1290" s="31" t="s">
        <v>174</v>
      </c>
      <c r="J1290" s="32">
        <v>53660</v>
      </c>
      <c r="K1290" s="32">
        <v>0</v>
      </c>
      <c r="L1290" s="50">
        <v>40750</v>
      </c>
      <c r="M1290" s="31" t="s">
        <v>3874</v>
      </c>
      <c r="N1290" s="31" t="s">
        <v>789</v>
      </c>
      <c r="O1290" s="31" t="s">
        <v>789</v>
      </c>
      <c r="P1290" s="39" t="s">
        <v>422</v>
      </c>
      <c r="Q1290" s="39" t="s">
        <v>555</v>
      </c>
      <c r="R1290" s="41" t="s">
        <v>541</v>
      </c>
      <c r="S1290" s="31" t="s">
        <v>421</v>
      </c>
      <c r="T1290" s="39" t="s">
        <v>283</v>
      </c>
      <c r="U1290" s="39" t="s">
        <v>430</v>
      </c>
      <c r="V1290" s="39" t="s">
        <v>318</v>
      </c>
      <c r="W1290" s="39" t="s">
        <v>319</v>
      </c>
      <c r="X1290" s="42" t="s">
        <v>320</v>
      </c>
      <c r="Y1290" s="50" t="s">
        <v>421</v>
      </c>
      <c r="Z1290" s="30" t="s">
        <v>556</v>
      </c>
      <c r="AA1290" s="31">
        <v>0</v>
      </c>
      <c r="AB1290" s="33" t="s">
        <v>284</v>
      </c>
      <c r="AC1290" s="48">
        <v>11</v>
      </c>
      <c r="AD1290" s="30">
        <v>1</v>
      </c>
      <c r="AE1290" s="30">
        <v>0</v>
      </c>
      <c r="AF1290" s="46" t="str">
        <f>IFERROR(VLOOKUP(U1290,Acronym!$A:$B, 2, FALSE), "Ot")</f>
        <v>Y</v>
      </c>
      <c r="AG1290" s="47" t="s">
        <v>718</v>
      </c>
      <c r="AH1290" s="46" t="str">
        <f>VLOOKUP(AG1290,Acronym!$A:$B,2, FALSE)</f>
        <v>LI</v>
      </c>
      <c r="AI1290" s="47" t="s">
        <v>720</v>
      </c>
      <c r="AJ1290" s="47" t="s">
        <v>3993</v>
      </c>
    </row>
    <row r="1291" spans="1:36">
      <c r="A1291" s="30">
        <v>17523372</v>
      </c>
      <c r="B1291" s="31" t="s">
        <v>421</v>
      </c>
      <c r="C1291" s="39" t="s">
        <v>13079</v>
      </c>
      <c r="D1291" s="30">
        <v>1630754</v>
      </c>
      <c r="E1291" s="39" t="s">
        <v>3994</v>
      </c>
      <c r="F1291" s="50">
        <v>40672</v>
      </c>
      <c r="G1291" s="32">
        <v>80459</v>
      </c>
      <c r="H1291" s="31" t="s">
        <v>424</v>
      </c>
      <c r="I1291" s="31" t="s">
        <v>425</v>
      </c>
      <c r="J1291" s="32">
        <v>80459</v>
      </c>
      <c r="K1291" s="32">
        <v>80459</v>
      </c>
      <c r="L1291" s="50">
        <v>40751</v>
      </c>
      <c r="M1291" s="31" t="s">
        <v>3874</v>
      </c>
      <c r="N1291" s="31" t="s">
        <v>789</v>
      </c>
      <c r="O1291" s="31" t="s">
        <v>789</v>
      </c>
      <c r="P1291" s="39" t="s">
        <v>422</v>
      </c>
      <c r="Q1291" s="39" t="s">
        <v>555</v>
      </c>
      <c r="R1291" s="41" t="s">
        <v>541</v>
      </c>
      <c r="S1291" s="31">
        <v>1</v>
      </c>
      <c r="T1291" s="39" t="s">
        <v>283</v>
      </c>
      <c r="U1291" s="39" t="s">
        <v>436</v>
      </c>
      <c r="V1291" s="39" t="s">
        <v>587</v>
      </c>
      <c r="W1291" s="39" t="s">
        <v>345</v>
      </c>
      <c r="X1291" s="42" t="s">
        <v>345</v>
      </c>
      <c r="Y1291" s="50">
        <v>40765</v>
      </c>
      <c r="Z1291" s="30" t="s">
        <v>556</v>
      </c>
      <c r="AA1291" s="31">
        <v>1</v>
      </c>
      <c r="AB1291" s="33" t="s">
        <v>284</v>
      </c>
      <c r="AC1291" s="48">
        <v>11</v>
      </c>
      <c r="AD1291" s="30">
        <v>1</v>
      </c>
      <c r="AE1291" s="30">
        <v>0</v>
      </c>
      <c r="AF1291" s="46" t="str">
        <f>IFERROR(VLOOKUP(U1291,Acronym!$A:$B, 2, FALSE), "Ot")</f>
        <v>SW</v>
      </c>
      <c r="AG1291" s="47" t="s">
        <v>714</v>
      </c>
      <c r="AH1291" s="46" t="str">
        <f>VLOOKUP(AG1291,Acronym!$A:$B,2, FALSE)</f>
        <v>VA</v>
      </c>
      <c r="AI1291" s="47" t="s">
        <v>436</v>
      </c>
      <c r="AJ1291" s="47" t="s">
        <v>3995</v>
      </c>
    </row>
    <row r="1292" spans="1:36">
      <c r="A1292" s="30">
        <v>17524007</v>
      </c>
      <c r="B1292" s="31" t="s">
        <v>421</v>
      </c>
      <c r="C1292" s="39" t="s">
        <v>13080</v>
      </c>
      <c r="D1292" s="30">
        <v>1624238</v>
      </c>
      <c r="E1292" s="39" t="s">
        <v>2005</v>
      </c>
      <c r="F1292" s="50">
        <v>40672</v>
      </c>
      <c r="G1292" s="32">
        <v>9940</v>
      </c>
      <c r="H1292" s="31" t="s">
        <v>424</v>
      </c>
      <c r="I1292" s="31" t="s">
        <v>425</v>
      </c>
      <c r="J1292" s="32">
        <v>9940</v>
      </c>
      <c r="K1292" s="32">
        <v>9940</v>
      </c>
      <c r="L1292" s="50">
        <v>40716</v>
      </c>
      <c r="M1292" s="31" t="s">
        <v>280</v>
      </c>
      <c r="N1292" s="31" t="s">
        <v>789</v>
      </c>
      <c r="O1292" s="31" t="s">
        <v>789</v>
      </c>
      <c r="P1292" s="39" t="s">
        <v>422</v>
      </c>
      <c r="Q1292" s="39" t="s">
        <v>555</v>
      </c>
      <c r="R1292" s="41" t="s">
        <v>542</v>
      </c>
      <c r="S1292" s="31">
        <v>1</v>
      </c>
      <c r="T1292" s="39" t="s">
        <v>283</v>
      </c>
      <c r="U1292" s="39" t="s">
        <v>446</v>
      </c>
      <c r="V1292" s="39" t="s">
        <v>679</v>
      </c>
      <c r="W1292" s="39" t="s">
        <v>181</v>
      </c>
      <c r="X1292" s="42" t="s">
        <v>680</v>
      </c>
      <c r="Y1292" s="50">
        <v>40728</v>
      </c>
      <c r="Z1292" s="30" t="s">
        <v>557</v>
      </c>
      <c r="AA1292" s="31">
        <v>1</v>
      </c>
      <c r="AB1292" s="33" t="s">
        <v>282</v>
      </c>
      <c r="AC1292" s="48">
        <v>6</v>
      </c>
      <c r="AD1292" s="30">
        <v>0</v>
      </c>
      <c r="AE1292" s="30">
        <v>0</v>
      </c>
      <c r="AF1292" s="46" t="str">
        <f>IFERROR(VLOOKUP(U1292,Acronym!$A:$B, 2, FALSE), "Ot")</f>
        <v>SE</v>
      </c>
      <c r="AG1292" s="47" t="s">
        <v>715</v>
      </c>
      <c r="AH1292" s="46" t="str">
        <f>VLOOKUP(AG1292,Acronym!$A:$B,2, FALSE)</f>
        <v>TH</v>
      </c>
      <c r="AI1292" s="47" t="s">
        <v>446</v>
      </c>
      <c r="AJ1292" s="47" t="s">
        <v>3543</v>
      </c>
    </row>
    <row r="1293" spans="1:36">
      <c r="A1293" s="30">
        <v>17524838</v>
      </c>
      <c r="B1293" s="31" t="s">
        <v>421</v>
      </c>
      <c r="C1293" s="39" t="s">
        <v>13081</v>
      </c>
      <c r="D1293" s="30">
        <v>17524836</v>
      </c>
      <c r="E1293" s="39" t="s">
        <v>2006</v>
      </c>
      <c r="F1293" s="50">
        <v>40672</v>
      </c>
      <c r="G1293" s="32">
        <v>6632</v>
      </c>
      <c r="H1293" s="31" t="s">
        <v>424</v>
      </c>
      <c r="I1293" s="31" t="s">
        <v>174</v>
      </c>
      <c r="J1293" s="32">
        <v>6632</v>
      </c>
      <c r="K1293" s="32">
        <v>0</v>
      </c>
      <c r="L1293" s="50">
        <v>40709</v>
      </c>
      <c r="M1293" s="31" t="s">
        <v>280</v>
      </c>
      <c r="N1293" s="31" t="s">
        <v>789</v>
      </c>
      <c r="O1293" s="31" t="s">
        <v>789</v>
      </c>
      <c r="P1293" s="39" t="s">
        <v>422</v>
      </c>
      <c r="Q1293" s="39" t="s">
        <v>555</v>
      </c>
      <c r="R1293" s="41" t="s">
        <v>542</v>
      </c>
      <c r="S1293" s="31" t="s">
        <v>421</v>
      </c>
      <c r="T1293" s="39" t="s">
        <v>281</v>
      </c>
      <c r="U1293" s="39" t="s">
        <v>446</v>
      </c>
      <c r="V1293" s="39" t="s">
        <v>207</v>
      </c>
      <c r="W1293" s="39" t="s">
        <v>208</v>
      </c>
      <c r="X1293" s="42" t="s">
        <v>208</v>
      </c>
      <c r="Y1293" s="50" t="s">
        <v>421</v>
      </c>
      <c r="Z1293" s="30" t="s">
        <v>556</v>
      </c>
      <c r="AA1293" s="31">
        <v>0</v>
      </c>
      <c r="AB1293" s="33" t="s">
        <v>282</v>
      </c>
      <c r="AC1293" s="48">
        <v>5</v>
      </c>
      <c r="AD1293" s="30">
        <v>1</v>
      </c>
      <c r="AE1293" s="30">
        <v>0</v>
      </c>
      <c r="AF1293" s="46" t="str">
        <f>IFERROR(VLOOKUP(U1293,Acronym!$A:$B, 2, FALSE), "Ot")</f>
        <v>SE</v>
      </c>
      <c r="AG1293" s="47" t="s">
        <v>714</v>
      </c>
      <c r="AH1293" s="46" t="str">
        <f>VLOOKUP(AG1293,Acronym!$A:$B,2, FALSE)</f>
        <v>VA</v>
      </c>
      <c r="AI1293" s="47" t="s">
        <v>446</v>
      </c>
      <c r="AJ1293" s="47" t="s">
        <v>3544</v>
      </c>
    </row>
    <row r="1294" spans="1:36">
      <c r="A1294" s="30">
        <v>17525777</v>
      </c>
      <c r="B1294" s="31" t="s">
        <v>421</v>
      </c>
      <c r="C1294" s="39" t="s">
        <v>13082</v>
      </c>
      <c r="D1294" s="30">
        <v>17525775</v>
      </c>
      <c r="E1294" s="39" t="s">
        <v>2007</v>
      </c>
      <c r="F1294" s="50">
        <v>40672</v>
      </c>
      <c r="G1294" s="32">
        <v>9500</v>
      </c>
      <c r="H1294" s="31" t="s">
        <v>177</v>
      </c>
      <c r="I1294" s="31" t="s">
        <v>174</v>
      </c>
      <c r="J1294" s="32">
        <v>0</v>
      </c>
      <c r="K1294" s="32">
        <v>0</v>
      </c>
      <c r="L1294" s="50">
        <v>40676</v>
      </c>
      <c r="M1294" s="31" t="s">
        <v>280</v>
      </c>
      <c r="N1294" s="31" t="s">
        <v>789</v>
      </c>
      <c r="O1294" s="31" t="s">
        <v>789</v>
      </c>
      <c r="P1294" s="39" t="s">
        <v>422</v>
      </c>
      <c r="Q1294" s="39" t="s">
        <v>555</v>
      </c>
      <c r="R1294" s="41" t="s">
        <v>542</v>
      </c>
      <c r="S1294" s="31" t="s">
        <v>421</v>
      </c>
      <c r="T1294" s="39" t="s">
        <v>281</v>
      </c>
      <c r="U1294" s="39" t="s">
        <v>423</v>
      </c>
      <c r="V1294" s="39" t="s">
        <v>673</v>
      </c>
      <c r="W1294" s="39" t="s">
        <v>175</v>
      </c>
      <c r="X1294" s="42" t="s">
        <v>89</v>
      </c>
      <c r="Y1294" s="50" t="s">
        <v>421</v>
      </c>
      <c r="Z1294" s="30" t="s">
        <v>557</v>
      </c>
      <c r="AA1294" s="31">
        <v>0</v>
      </c>
      <c r="AB1294" s="33" t="s">
        <v>282</v>
      </c>
      <c r="AC1294" s="48">
        <v>1</v>
      </c>
      <c r="AD1294" s="30">
        <v>1</v>
      </c>
      <c r="AE1294" s="30">
        <v>1</v>
      </c>
      <c r="AF1294" s="46" t="str">
        <f>IFERROR(VLOOKUP(U1294,Acronym!$A:$B, 2, FALSE), "Ot")</f>
        <v>L</v>
      </c>
      <c r="AG1294" s="47" t="s">
        <v>714</v>
      </c>
      <c r="AH1294" s="46" t="str">
        <f>VLOOKUP(AG1294,Acronym!$A:$B,2, FALSE)</f>
        <v>VA</v>
      </c>
      <c r="AI1294" s="47" t="s">
        <v>423</v>
      </c>
      <c r="AJ1294" s="47" t="s">
        <v>3545</v>
      </c>
    </row>
    <row r="1295" spans="1:36">
      <c r="A1295" s="30">
        <v>17525880</v>
      </c>
      <c r="B1295" s="31" t="s">
        <v>421</v>
      </c>
      <c r="C1295" s="39" t="s">
        <v>13083</v>
      </c>
      <c r="D1295" s="30">
        <v>1634410</v>
      </c>
      <c r="E1295" s="39" t="s">
        <v>2008</v>
      </c>
      <c r="F1295" s="50">
        <v>40672</v>
      </c>
      <c r="G1295" s="32">
        <v>10000</v>
      </c>
      <c r="H1295" s="31" t="s">
        <v>424</v>
      </c>
      <c r="I1295" s="31" t="s">
        <v>425</v>
      </c>
      <c r="J1295" s="32">
        <v>10000</v>
      </c>
      <c r="K1295" s="32">
        <v>10000</v>
      </c>
      <c r="L1295" s="50">
        <v>40708</v>
      </c>
      <c r="M1295" s="31" t="s">
        <v>280</v>
      </c>
      <c r="N1295" s="31" t="s">
        <v>789</v>
      </c>
      <c r="O1295" s="31" t="s">
        <v>789</v>
      </c>
      <c r="P1295" s="39" t="s">
        <v>422</v>
      </c>
      <c r="Q1295" s="39" t="s">
        <v>555</v>
      </c>
      <c r="R1295" s="41" t="s">
        <v>542</v>
      </c>
      <c r="S1295" s="31">
        <v>1</v>
      </c>
      <c r="T1295" s="39" t="s">
        <v>283</v>
      </c>
      <c r="U1295" s="39" t="s">
        <v>435</v>
      </c>
      <c r="V1295" s="39" t="s">
        <v>468</v>
      </c>
      <c r="W1295" s="39" t="s">
        <v>466</v>
      </c>
      <c r="X1295" s="42" t="s">
        <v>468</v>
      </c>
      <c r="Y1295" s="50">
        <v>40779</v>
      </c>
      <c r="Z1295" s="30" t="s">
        <v>556</v>
      </c>
      <c r="AA1295" s="31">
        <v>1</v>
      </c>
      <c r="AB1295" s="33" t="s">
        <v>282</v>
      </c>
      <c r="AC1295" s="48">
        <v>5</v>
      </c>
      <c r="AD1295" s="30">
        <v>1</v>
      </c>
      <c r="AE1295" s="30">
        <v>0</v>
      </c>
      <c r="AF1295" s="46" t="str">
        <f>IFERROR(VLOOKUP(U1295,Acronym!$A:$B, 2, FALSE), "Ot")</f>
        <v>WM</v>
      </c>
      <c r="AG1295" s="47" t="s">
        <v>718</v>
      </c>
      <c r="AH1295" s="46" t="str">
        <f>VLOOKUP(AG1295,Acronym!$A:$B,2, FALSE)</f>
        <v>LI</v>
      </c>
      <c r="AI1295" s="47" t="s">
        <v>435</v>
      </c>
      <c r="AJ1295" s="47" t="s">
        <v>3546</v>
      </c>
    </row>
    <row r="1296" spans="1:36">
      <c r="A1296" s="30">
        <v>17525957</v>
      </c>
      <c r="B1296" s="31" t="s">
        <v>421</v>
      </c>
      <c r="C1296" s="39" t="s">
        <v>13084</v>
      </c>
      <c r="D1296" s="30">
        <v>17525950</v>
      </c>
      <c r="E1296" s="39" t="s">
        <v>2009</v>
      </c>
      <c r="F1296" s="50">
        <v>40672</v>
      </c>
      <c r="G1296" s="32">
        <v>7000</v>
      </c>
      <c r="H1296" s="31" t="s">
        <v>177</v>
      </c>
      <c r="I1296" s="31" t="s">
        <v>174</v>
      </c>
      <c r="J1296" s="32">
        <v>0</v>
      </c>
      <c r="K1296" s="32">
        <v>0</v>
      </c>
      <c r="L1296" s="50">
        <v>40683</v>
      </c>
      <c r="M1296" s="31" t="s">
        <v>280</v>
      </c>
      <c r="N1296" s="31" t="s">
        <v>789</v>
      </c>
      <c r="O1296" s="31" t="s">
        <v>789</v>
      </c>
      <c r="P1296" s="39" t="s">
        <v>422</v>
      </c>
      <c r="Q1296" s="39" t="s">
        <v>555</v>
      </c>
      <c r="R1296" s="41" t="s">
        <v>542</v>
      </c>
      <c r="S1296" s="31" t="s">
        <v>421</v>
      </c>
      <c r="T1296" s="39" t="s">
        <v>283</v>
      </c>
      <c r="U1296" s="39" t="s">
        <v>435</v>
      </c>
      <c r="V1296" s="39" t="s">
        <v>76</v>
      </c>
      <c r="W1296" s="39" t="s">
        <v>544</v>
      </c>
      <c r="X1296" s="42" t="s">
        <v>544</v>
      </c>
      <c r="Y1296" s="50" t="s">
        <v>421</v>
      </c>
      <c r="Z1296" s="30" t="s">
        <v>556</v>
      </c>
      <c r="AA1296" s="31">
        <v>0</v>
      </c>
      <c r="AB1296" s="33" t="s">
        <v>282</v>
      </c>
      <c r="AC1296" s="48">
        <v>2</v>
      </c>
      <c r="AD1296" s="30">
        <v>1</v>
      </c>
      <c r="AE1296" s="30">
        <v>1</v>
      </c>
      <c r="AF1296" s="46" t="str">
        <f>IFERROR(VLOOKUP(U1296,Acronym!$A:$B, 2, FALSE), "Ot")</f>
        <v>WM</v>
      </c>
      <c r="AG1296" s="47" t="s">
        <v>716</v>
      </c>
      <c r="AH1296" s="46" t="str">
        <f>VLOOKUP(AG1296,Acronym!$A:$B,2, FALSE)</f>
        <v>MU</v>
      </c>
      <c r="AI1296" s="47" t="s">
        <v>435</v>
      </c>
      <c r="AJ1296" s="47" t="s">
        <v>3547</v>
      </c>
    </row>
    <row r="1297" spans="1:36">
      <c r="A1297" s="30">
        <v>17526944</v>
      </c>
      <c r="B1297" s="31" t="s">
        <v>421</v>
      </c>
      <c r="C1297" s="39" t="s">
        <v>13085</v>
      </c>
      <c r="D1297" s="30">
        <v>1386057</v>
      </c>
      <c r="E1297" s="39" t="s">
        <v>3996</v>
      </c>
      <c r="F1297" s="50">
        <v>40672</v>
      </c>
      <c r="G1297" s="32">
        <v>44500</v>
      </c>
      <c r="H1297" s="31" t="s">
        <v>424</v>
      </c>
      <c r="I1297" s="31" t="s">
        <v>174</v>
      </c>
      <c r="J1297" s="32">
        <v>44500</v>
      </c>
      <c r="K1297" s="32">
        <v>0</v>
      </c>
      <c r="L1297" s="50">
        <v>40750</v>
      </c>
      <c r="M1297" s="31" t="s">
        <v>3874</v>
      </c>
      <c r="N1297" s="31" t="s">
        <v>789</v>
      </c>
      <c r="O1297" s="31" t="s">
        <v>789</v>
      </c>
      <c r="P1297" s="39" t="s">
        <v>422</v>
      </c>
      <c r="Q1297" s="39" t="s">
        <v>555</v>
      </c>
      <c r="R1297" s="41" t="s">
        <v>541</v>
      </c>
      <c r="S1297" s="31" t="s">
        <v>421</v>
      </c>
      <c r="T1297" s="39" t="s">
        <v>283</v>
      </c>
      <c r="U1297" s="39" t="s">
        <v>423</v>
      </c>
      <c r="V1297" s="39" t="s">
        <v>560</v>
      </c>
      <c r="W1297" s="39" t="s">
        <v>175</v>
      </c>
      <c r="X1297" s="42" t="s">
        <v>176</v>
      </c>
      <c r="Y1297" s="50" t="s">
        <v>421</v>
      </c>
      <c r="Z1297" s="30" t="s">
        <v>557</v>
      </c>
      <c r="AA1297" s="31">
        <v>0</v>
      </c>
      <c r="AB1297" s="33" t="s">
        <v>284</v>
      </c>
      <c r="AC1297" s="48">
        <v>11</v>
      </c>
      <c r="AD1297" s="30">
        <v>1</v>
      </c>
      <c r="AE1297" s="30">
        <v>0</v>
      </c>
      <c r="AF1297" s="46" t="str">
        <f>IFERROR(VLOOKUP(U1297,Acronym!$A:$B, 2, FALSE), "Ot")</f>
        <v>L</v>
      </c>
      <c r="AG1297" s="47" t="s">
        <v>715</v>
      </c>
      <c r="AH1297" s="46" t="str">
        <f>VLOOKUP(AG1297,Acronym!$A:$B,2, FALSE)</f>
        <v>TH</v>
      </c>
      <c r="AI1297" s="47" t="s">
        <v>423</v>
      </c>
      <c r="AJ1297" s="47" t="s">
        <v>3997</v>
      </c>
    </row>
    <row r="1298" spans="1:36">
      <c r="A1298" s="30">
        <v>17527109</v>
      </c>
      <c r="B1298" s="31" t="s">
        <v>421</v>
      </c>
      <c r="C1298" s="39" t="s">
        <v>13086</v>
      </c>
      <c r="D1298" s="30">
        <v>6004351</v>
      </c>
      <c r="E1298" s="39" t="s">
        <v>3998</v>
      </c>
      <c r="F1298" s="50">
        <v>40672</v>
      </c>
      <c r="G1298" s="32">
        <v>76000</v>
      </c>
      <c r="H1298" s="31" t="s">
        <v>424</v>
      </c>
      <c r="I1298" s="31" t="s">
        <v>425</v>
      </c>
      <c r="J1298" s="32">
        <v>76000</v>
      </c>
      <c r="K1298" s="32">
        <v>76000</v>
      </c>
      <c r="L1298" s="50">
        <v>40744</v>
      </c>
      <c r="M1298" s="31" t="s">
        <v>3874</v>
      </c>
      <c r="N1298" s="31" t="s">
        <v>789</v>
      </c>
      <c r="O1298" s="31" t="s">
        <v>789</v>
      </c>
      <c r="P1298" s="39" t="s">
        <v>422</v>
      </c>
      <c r="Q1298" s="39" t="s">
        <v>555</v>
      </c>
      <c r="R1298" s="41" t="s">
        <v>179</v>
      </c>
      <c r="S1298" s="31">
        <v>1</v>
      </c>
      <c r="T1298" s="39" t="s">
        <v>283</v>
      </c>
      <c r="U1298" s="39" t="s">
        <v>446</v>
      </c>
      <c r="V1298" s="39" t="s">
        <v>312</v>
      </c>
      <c r="W1298" s="39" t="s">
        <v>313</v>
      </c>
      <c r="X1298" s="42" t="s">
        <v>313</v>
      </c>
      <c r="Y1298" s="50">
        <v>40770</v>
      </c>
      <c r="Z1298" s="30" t="s">
        <v>557</v>
      </c>
      <c r="AA1298" s="31">
        <v>1</v>
      </c>
      <c r="AB1298" s="33" t="s">
        <v>284</v>
      </c>
      <c r="AC1298" s="48">
        <v>10</v>
      </c>
      <c r="AD1298" s="30">
        <v>1</v>
      </c>
      <c r="AE1298" s="30">
        <v>0</v>
      </c>
      <c r="AF1298" s="46" t="str">
        <f>IFERROR(VLOOKUP(U1298,Acronym!$A:$B, 2, FALSE), "Ot")</f>
        <v>SE</v>
      </c>
      <c r="AG1298" s="47" t="s">
        <v>715</v>
      </c>
      <c r="AH1298" s="46" t="str">
        <f>VLOOKUP(AG1298,Acronym!$A:$B,2, FALSE)</f>
        <v>TH</v>
      </c>
      <c r="AI1298" s="47" t="s">
        <v>446</v>
      </c>
      <c r="AJ1298" s="47" t="s">
        <v>3999</v>
      </c>
    </row>
    <row r="1299" spans="1:36">
      <c r="A1299" s="30">
        <v>17527214</v>
      </c>
      <c r="B1299" s="31" t="s">
        <v>421</v>
      </c>
      <c r="C1299" s="39" t="s">
        <v>13087</v>
      </c>
      <c r="D1299" s="30">
        <v>17527212</v>
      </c>
      <c r="E1299" s="39" t="s">
        <v>2010</v>
      </c>
      <c r="F1299" s="50">
        <v>40672</v>
      </c>
      <c r="G1299" s="32">
        <v>1000</v>
      </c>
      <c r="H1299" s="31" t="s">
        <v>177</v>
      </c>
      <c r="I1299" s="31" t="s">
        <v>174</v>
      </c>
      <c r="J1299" s="32">
        <v>0</v>
      </c>
      <c r="K1299" s="32">
        <v>0</v>
      </c>
      <c r="L1299" s="50">
        <v>40679</v>
      </c>
      <c r="M1299" s="31" t="s">
        <v>280</v>
      </c>
      <c r="N1299" s="31" t="s">
        <v>789</v>
      </c>
      <c r="O1299" s="31" t="s">
        <v>789</v>
      </c>
      <c r="P1299" s="39" t="s">
        <v>422</v>
      </c>
      <c r="Q1299" s="39" t="s">
        <v>555</v>
      </c>
      <c r="R1299" s="41" t="s">
        <v>542</v>
      </c>
      <c r="S1299" s="31" t="s">
        <v>421</v>
      </c>
      <c r="T1299" s="39" t="s">
        <v>281</v>
      </c>
      <c r="U1299" s="39" t="s">
        <v>426</v>
      </c>
      <c r="V1299" s="39" t="s">
        <v>359</v>
      </c>
      <c r="W1299" s="39" t="s">
        <v>285</v>
      </c>
      <c r="X1299" s="42" t="s">
        <v>360</v>
      </c>
      <c r="Y1299" s="50" t="s">
        <v>421</v>
      </c>
      <c r="Z1299" s="30" t="s">
        <v>557</v>
      </c>
      <c r="AA1299" s="31">
        <v>0</v>
      </c>
      <c r="AB1299" s="33" t="s">
        <v>282</v>
      </c>
      <c r="AC1299" s="48">
        <v>1</v>
      </c>
      <c r="AD1299" s="30">
        <v>1</v>
      </c>
      <c r="AE1299" s="30">
        <v>1</v>
      </c>
      <c r="AF1299" s="46" t="str">
        <f>IFERROR(VLOOKUP(U1299,Acronym!$A:$B, 2, FALSE), "Ot")</f>
        <v>NW</v>
      </c>
      <c r="AG1299" s="47" t="s">
        <v>714</v>
      </c>
      <c r="AH1299" s="46" t="str">
        <f>VLOOKUP(AG1299,Acronym!$A:$B,2, FALSE)</f>
        <v>VA</v>
      </c>
      <c r="AI1299" s="47" t="s">
        <v>426</v>
      </c>
      <c r="AJ1299" s="47" t="s">
        <v>3548</v>
      </c>
    </row>
    <row r="1300" spans="1:36">
      <c r="A1300" s="30">
        <v>17527278</v>
      </c>
      <c r="B1300" s="31" t="s">
        <v>421</v>
      </c>
      <c r="C1300" s="39" t="s">
        <v>13088</v>
      </c>
      <c r="D1300" s="30">
        <v>17527276</v>
      </c>
      <c r="E1300" s="39" t="s">
        <v>2011</v>
      </c>
      <c r="F1300" s="50">
        <v>40672</v>
      </c>
      <c r="G1300" s="32">
        <v>5900</v>
      </c>
      <c r="H1300" s="31" t="s">
        <v>424</v>
      </c>
      <c r="I1300" s="31" t="s">
        <v>174</v>
      </c>
      <c r="J1300" s="32">
        <v>0</v>
      </c>
      <c r="K1300" s="32">
        <v>0</v>
      </c>
      <c r="L1300" s="50">
        <v>40708</v>
      </c>
      <c r="M1300" s="31" t="s">
        <v>280</v>
      </c>
      <c r="N1300" s="31" t="s">
        <v>789</v>
      </c>
      <c r="O1300" s="31" t="s">
        <v>789</v>
      </c>
      <c r="P1300" s="39" t="s">
        <v>422</v>
      </c>
      <c r="Q1300" s="39" t="s">
        <v>555</v>
      </c>
      <c r="R1300" s="41" t="s">
        <v>542</v>
      </c>
      <c r="S1300" s="31" t="s">
        <v>421</v>
      </c>
      <c r="T1300" s="39" t="s">
        <v>281</v>
      </c>
      <c r="U1300" s="39" t="s">
        <v>431</v>
      </c>
      <c r="V1300" s="39" t="s">
        <v>243</v>
      </c>
      <c r="W1300" s="39" t="s">
        <v>56</v>
      </c>
      <c r="X1300" s="42" t="s">
        <v>551</v>
      </c>
      <c r="Y1300" s="50" t="s">
        <v>421</v>
      </c>
      <c r="Z1300" s="30" t="s">
        <v>557</v>
      </c>
      <c r="AA1300" s="31">
        <v>0</v>
      </c>
      <c r="AB1300" s="33" t="s">
        <v>282</v>
      </c>
      <c r="AC1300" s="48">
        <v>5</v>
      </c>
      <c r="AD1300" s="30">
        <v>1</v>
      </c>
      <c r="AE1300" s="30">
        <v>0</v>
      </c>
      <c r="AF1300" s="46" t="str">
        <f>IFERROR(VLOOKUP(U1300,Acronym!$A:$B, 2, FALSE), "Ot")</f>
        <v>NE</v>
      </c>
      <c r="AG1300" s="47" t="s">
        <v>714</v>
      </c>
      <c r="AH1300" s="46" t="str">
        <f>VLOOKUP(AG1300,Acronym!$A:$B,2, FALSE)</f>
        <v>VA</v>
      </c>
      <c r="AI1300" s="47" t="s">
        <v>431</v>
      </c>
      <c r="AJ1300" s="47" t="s">
        <v>3549</v>
      </c>
    </row>
    <row r="1301" spans="1:36">
      <c r="A1301" s="30">
        <v>17527365</v>
      </c>
      <c r="B1301" s="31" t="s">
        <v>421</v>
      </c>
      <c r="C1301" s="39" t="s">
        <v>13089</v>
      </c>
      <c r="D1301" s="30">
        <v>1388277</v>
      </c>
      <c r="E1301" s="39" t="s">
        <v>1792</v>
      </c>
      <c r="F1301" s="50">
        <v>40651</v>
      </c>
      <c r="G1301" s="32">
        <v>10000</v>
      </c>
      <c r="H1301" s="31" t="s">
        <v>424</v>
      </c>
      <c r="I1301" s="31" t="s">
        <v>425</v>
      </c>
      <c r="J1301" s="32">
        <v>10000</v>
      </c>
      <c r="K1301" s="32">
        <v>10000</v>
      </c>
      <c r="L1301" s="50">
        <v>40687</v>
      </c>
      <c r="M1301" s="31" t="s">
        <v>280</v>
      </c>
      <c r="N1301" s="31" t="s">
        <v>789</v>
      </c>
      <c r="O1301" s="31" t="s">
        <v>789</v>
      </c>
      <c r="P1301" s="39" t="s">
        <v>422</v>
      </c>
      <c r="Q1301" s="39" t="s">
        <v>555</v>
      </c>
      <c r="R1301" s="41" t="s">
        <v>542</v>
      </c>
      <c r="S1301" s="31">
        <v>1</v>
      </c>
      <c r="T1301" s="39" t="s">
        <v>283</v>
      </c>
      <c r="U1301" s="39" t="s">
        <v>430</v>
      </c>
      <c r="V1301" s="39" t="s">
        <v>571</v>
      </c>
      <c r="W1301" s="39" t="s">
        <v>220</v>
      </c>
      <c r="X1301" s="42" t="s">
        <v>220</v>
      </c>
      <c r="Y1301" s="50">
        <v>40725</v>
      </c>
      <c r="Z1301" s="30" t="s">
        <v>557</v>
      </c>
      <c r="AA1301" s="31">
        <v>1</v>
      </c>
      <c r="AB1301" s="33" t="s">
        <v>282</v>
      </c>
      <c r="AC1301" s="48">
        <v>5</v>
      </c>
      <c r="AD1301" s="30">
        <v>1</v>
      </c>
      <c r="AE1301" s="30">
        <v>0</v>
      </c>
      <c r="AF1301" s="46" t="str">
        <f>IFERROR(VLOOKUP(U1301,Acronym!$A:$B, 2, FALSE), "Ot")</f>
        <v>Y</v>
      </c>
      <c r="AG1301" s="47" t="s">
        <v>715</v>
      </c>
      <c r="AH1301" s="46" t="str">
        <f>VLOOKUP(AG1301,Acronym!$A:$B,2, FALSE)</f>
        <v>TH</v>
      </c>
      <c r="AI1301" s="47" t="s">
        <v>720</v>
      </c>
      <c r="AJ1301" s="47" t="s">
        <v>3550</v>
      </c>
    </row>
    <row r="1302" spans="1:36">
      <c r="A1302" s="30">
        <v>17527762</v>
      </c>
      <c r="B1302" s="31" t="s">
        <v>421</v>
      </c>
      <c r="C1302" s="39" t="s">
        <v>13090</v>
      </c>
      <c r="D1302" s="30">
        <v>17527760</v>
      </c>
      <c r="E1302" s="39" t="s">
        <v>2012</v>
      </c>
      <c r="F1302" s="50">
        <v>40672</v>
      </c>
      <c r="G1302" s="32">
        <v>8030</v>
      </c>
      <c r="H1302" s="31" t="s">
        <v>424</v>
      </c>
      <c r="I1302" s="31" t="s">
        <v>425</v>
      </c>
      <c r="J1302" s="32">
        <v>8030</v>
      </c>
      <c r="K1302" s="32">
        <v>8030</v>
      </c>
      <c r="L1302" s="50">
        <v>40708</v>
      </c>
      <c r="M1302" s="31" t="s">
        <v>280</v>
      </c>
      <c r="N1302" s="31" t="s">
        <v>789</v>
      </c>
      <c r="O1302" s="31" t="s">
        <v>789</v>
      </c>
      <c r="P1302" s="39" t="s">
        <v>422</v>
      </c>
      <c r="Q1302" s="39" t="s">
        <v>555</v>
      </c>
      <c r="R1302" s="41" t="s">
        <v>542</v>
      </c>
      <c r="S1302" s="31">
        <v>1</v>
      </c>
      <c r="T1302" s="39" t="s">
        <v>281</v>
      </c>
      <c r="U1302" s="39" t="s">
        <v>435</v>
      </c>
      <c r="V1302" s="39" t="s">
        <v>332</v>
      </c>
      <c r="W1302" s="39" t="s">
        <v>435</v>
      </c>
      <c r="X1302" s="42" t="s">
        <v>114</v>
      </c>
      <c r="Y1302" s="50">
        <v>40718</v>
      </c>
      <c r="Z1302" s="30" t="s">
        <v>556</v>
      </c>
      <c r="AA1302" s="31">
        <v>1</v>
      </c>
      <c r="AB1302" s="33" t="s">
        <v>282</v>
      </c>
      <c r="AC1302" s="48">
        <v>5</v>
      </c>
      <c r="AD1302" s="30">
        <v>1</v>
      </c>
      <c r="AE1302" s="30">
        <v>0</v>
      </c>
      <c r="AF1302" s="46" t="str">
        <f>IFERROR(VLOOKUP(U1302,Acronym!$A:$B, 2, FALSE), "Ot")</f>
        <v>WM</v>
      </c>
      <c r="AG1302" s="47" t="s">
        <v>722</v>
      </c>
      <c r="AH1302" s="46" t="str">
        <f>VLOOKUP(AG1302,Acronym!$A:$B,2, FALSE)</f>
        <v>DA</v>
      </c>
      <c r="AI1302" s="47" t="s">
        <v>435</v>
      </c>
      <c r="AJ1302" s="47" t="s">
        <v>3551</v>
      </c>
    </row>
    <row r="1303" spans="1:36">
      <c r="A1303" s="30">
        <v>17527829</v>
      </c>
      <c r="B1303" s="31" t="s">
        <v>421</v>
      </c>
      <c r="C1303" s="39" t="s">
        <v>13091</v>
      </c>
      <c r="D1303" s="30">
        <v>17527827</v>
      </c>
      <c r="E1303" s="39" t="s">
        <v>2013</v>
      </c>
      <c r="F1303" s="50">
        <v>40672</v>
      </c>
      <c r="G1303" s="32">
        <v>1615</v>
      </c>
      <c r="H1303" s="31" t="s">
        <v>177</v>
      </c>
      <c r="I1303" s="31" t="s">
        <v>174</v>
      </c>
      <c r="J1303" s="32">
        <v>0</v>
      </c>
      <c r="K1303" s="32">
        <v>0</v>
      </c>
      <c r="L1303" s="50">
        <v>40676</v>
      </c>
      <c r="M1303" s="31" t="s">
        <v>280</v>
      </c>
      <c r="N1303" s="31" t="s">
        <v>789</v>
      </c>
      <c r="O1303" s="31" t="s">
        <v>789</v>
      </c>
      <c r="P1303" s="39" t="s">
        <v>422</v>
      </c>
      <c r="Q1303" s="39" t="s">
        <v>555</v>
      </c>
      <c r="R1303" s="41" t="s">
        <v>542</v>
      </c>
      <c r="S1303" s="31" t="s">
        <v>421</v>
      </c>
      <c r="T1303" s="39" t="s">
        <v>281</v>
      </c>
      <c r="U1303" s="39" t="s">
        <v>430</v>
      </c>
      <c r="V1303" s="39" t="s">
        <v>470</v>
      </c>
      <c r="W1303" s="39" t="s">
        <v>142</v>
      </c>
      <c r="X1303" s="42" t="s">
        <v>142</v>
      </c>
      <c r="Y1303" s="50" t="s">
        <v>421</v>
      </c>
      <c r="Z1303" s="30" t="s">
        <v>557</v>
      </c>
      <c r="AA1303" s="31">
        <v>0</v>
      </c>
      <c r="AB1303" s="33" t="s">
        <v>282</v>
      </c>
      <c r="AC1303" s="48">
        <v>1</v>
      </c>
      <c r="AD1303" s="30">
        <v>1</v>
      </c>
      <c r="AE1303" s="30">
        <v>1</v>
      </c>
      <c r="AF1303" s="46" t="str">
        <f>IFERROR(VLOOKUP(U1303,Acronym!$A:$B, 2, FALSE), "Ot")</f>
        <v>Y</v>
      </c>
      <c r="AG1303" s="47" t="s">
        <v>716</v>
      </c>
      <c r="AH1303" s="46" t="str">
        <f>VLOOKUP(AG1303,Acronym!$A:$B,2, FALSE)</f>
        <v>MU</v>
      </c>
      <c r="AI1303" s="47" t="s">
        <v>720</v>
      </c>
      <c r="AJ1303" s="47" t="s">
        <v>3552</v>
      </c>
    </row>
    <row r="1304" spans="1:36">
      <c r="A1304" s="30">
        <v>17527903</v>
      </c>
      <c r="B1304" s="31" t="s">
        <v>421</v>
      </c>
      <c r="C1304" s="39" t="s">
        <v>13092</v>
      </c>
      <c r="D1304" s="30">
        <v>12162051</v>
      </c>
      <c r="E1304" s="39" t="s">
        <v>2014</v>
      </c>
      <c r="F1304" s="50">
        <v>40672</v>
      </c>
      <c r="G1304" s="32">
        <v>9998</v>
      </c>
      <c r="H1304" s="31" t="s">
        <v>424</v>
      </c>
      <c r="I1304" s="31" t="s">
        <v>174</v>
      </c>
      <c r="J1304" s="32">
        <v>9998</v>
      </c>
      <c r="K1304" s="32">
        <v>0</v>
      </c>
      <c r="L1304" s="50">
        <v>40709</v>
      </c>
      <c r="M1304" s="31" t="s">
        <v>280</v>
      </c>
      <c r="N1304" s="31" t="s">
        <v>789</v>
      </c>
      <c r="O1304" s="31" t="s">
        <v>789</v>
      </c>
      <c r="P1304" s="39" t="s">
        <v>422</v>
      </c>
      <c r="Q1304" s="39" t="s">
        <v>555</v>
      </c>
      <c r="R1304" s="41" t="s">
        <v>542</v>
      </c>
      <c r="S1304" s="31" t="s">
        <v>421</v>
      </c>
      <c r="T1304" s="39" t="s">
        <v>283</v>
      </c>
      <c r="U1304" s="39" t="s">
        <v>423</v>
      </c>
      <c r="V1304" s="39" t="s">
        <v>489</v>
      </c>
      <c r="W1304" s="39" t="s">
        <v>175</v>
      </c>
      <c r="X1304" s="42" t="s">
        <v>270</v>
      </c>
      <c r="Y1304" s="50" t="s">
        <v>421</v>
      </c>
      <c r="Z1304" s="30" t="s">
        <v>557</v>
      </c>
      <c r="AA1304" s="31">
        <v>0</v>
      </c>
      <c r="AB1304" s="33" t="s">
        <v>282</v>
      </c>
      <c r="AC1304" s="48">
        <v>5</v>
      </c>
      <c r="AD1304" s="30">
        <v>1</v>
      </c>
      <c r="AE1304" s="30">
        <v>0</v>
      </c>
      <c r="AF1304" s="46" t="str">
        <f>IFERROR(VLOOKUP(U1304,Acronym!$A:$B, 2, FALSE), "Ot")</f>
        <v>L</v>
      </c>
      <c r="AG1304" s="47" t="s">
        <v>714</v>
      </c>
      <c r="AH1304" s="46" t="str">
        <f>VLOOKUP(AG1304,Acronym!$A:$B,2, FALSE)</f>
        <v>VA</v>
      </c>
      <c r="AI1304" s="47" t="s">
        <v>423</v>
      </c>
      <c r="AJ1304" s="47" t="s">
        <v>3553</v>
      </c>
    </row>
    <row r="1305" spans="1:36">
      <c r="A1305" s="30">
        <v>17527984</v>
      </c>
      <c r="B1305" s="31" t="s">
        <v>421</v>
      </c>
      <c r="C1305" s="39" t="s">
        <v>13093</v>
      </c>
      <c r="D1305" s="30">
        <v>7601655</v>
      </c>
      <c r="E1305" s="39" t="s">
        <v>2015</v>
      </c>
      <c r="F1305" s="50">
        <v>40672</v>
      </c>
      <c r="G1305" s="32">
        <v>10000</v>
      </c>
      <c r="H1305" s="31" t="s">
        <v>424</v>
      </c>
      <c r="I1305" s="31" t="s">
        <v>425</v>
      </c>
      <c r="J1305" s="32">
        <v>10000</v>
      </c>
      <c r="K1305" s="32">
        <v>10000</v>
      </c>
      <c r="L1305" s="50">
        <v>40708</v>
      </c>
      <c r="M1305" s="31" t="s">
        <v>280</v>
      </c>
      <c r="N1305" s="31" t="s">
        <v>789</v>
      </c>
      <c r="O1305" s="31" t="s">
        <v>789</v>
      </c>
      <c r="P1305" s="39" t="s">
        <v>422</v>
      </c>
      <c r="Q1305" s="39" t="s">
        <v>555</v>
      </c>
      <c r="R1305" s="41" t="s">
        <v>542</v>
      </c>
      <c r="S1305" s="31">
        <v>1</v>
      </c>
      <c r="T1305" s="39" t="s">
        <v>283</v>
      </c>
      <c r="U1305" s="39" t="s">
        <v>431</v>
      </c>
      <c r="V1305" s="39" t="s">
        <v>594</v>
      </c>
      <c r="W1305" s="39" t="s">
        <v>335</v>
      </c>
      <c r="X1305" s="42" t="s">
        <v>336</v>
      </c>
      <c r="Y1305" s="50">
        <v>40718</v>
      </c>
      <c r="Z1305" s="30" t="s">
        <v>557</v>
      </c>
      <c r="AA1305" s="31">
        <v>1</v>
      </c>
      <c r="AB1305" s="33" t="s">
        <v>282</v>
      </c>
      <c r="AC1305" s="48">
        <v>5</v>
      </c>
      <c r="AD1305" s="30">
        <v>1</v>
      </c>
      <c r="AE1305" s="30">
        <v>0</v>
      </c>
      <c r="AF1305" s="46" t="str">
        <f>IFERROR(VLOOKUP(U1305,Acronym!$A:$B, 2, FALSE), "Ot")</f>
        <v>NE</v>
      </c>
      <c r="AG1305" s="47" t="s">
        <v>722</v>
      </c>
      <c r="AH1305" s="46" t="str">
        <f>VLOOKUP(AG1305,Acronym!$A:$B,2, FALSE)</f>
        <v>DA</v>
      </c>
      <c r="AI1305" s="47" t="s">
        <v>431</v>
      </c>
      <c r="AJ1305" s="47" t="s">
        <v>3554</v>
      </c>
    </row>
    <row r="1306" spans="1:36">
      <c r="A1306" s="30">
        <v>17528434</v>
      </c>
      <c r="B1306" s="31" t="s">
        <v>421</v>
      </c>
      <c r="C1306" s="39" t="s">
        <v>13094</v>
      </c>
      <c r="D1306" s="30">
        <v>13577870</v>
      </c>
      <c r="E1306" s="39" t="s">
        <v>4000</v>
      </c>
      <c r="F1306" s="50">
        <v>40672</v>
      </c>
      <c r="G1306" s="32">
        <v>60000</v>
      </c>
      <c r="H1306" s="31" t="s">
        <v>424</v>
      </c>
      <c r="I1306" s="31" t="s">
        <v>425</v>
      </c>
      <c r="J1306" s="32">
        <v>60000</v>
      </c>
      <c r="K1306" s="32">
        <v>60000</v>
      </c>
      <c r="L1306" s="50">
        <v>40750</v>
      </c>
      <c r="M1306" s="31" t="s">
        <v>3874</v>
      </c>
      <c r="N1306" s="31" t="s">
        <v>789</v>
      </c>
      <c r="O1306" s="31" t="s">
        <v>789</v>
      </c>
      <c r="P1306" s="39" t="s">
        <v>422</v>
      </c>
      <c r="Q1306" s="39" t="s">
        <v>555</v>
      </c>
      <c r="R1306" s="41" t="s">
        <v>541</v>
      </c>
      <c r="S1306" s="31">
        <v>1</v>
      </c>
      <c r="T1306" s="39" t="s">
        <v>283</v>
      </c>
      <c r="U1306" s="39" t="s">
        <v>423</v>
      </c>
      <c r="V1306" s="39" t="s">
        <v>149</v>
      </c>
      <c r="W1306" s="39" t="s">
        <v>175</v>
      </c>
      <c r="X1306" s="42" t="s">
        <v>150</v>
      </c>
      <c r="Y1306" s="50">
        <v>40772</v>
      </c>
      <c r="Z1306" s="30" t="s">
        <v>556</v>
      </c>
      <c r="AA1306" s="31">
        <v>1</v>
      </c>
      <c r="AB1306" s="33" t="s">
        <v>284</v>
      </c>
      <c r="AC1306" s="48">
        <v>11</v>
      </c>
      <c r="AD1306" s="30">
        <v>1</v>
      </c>
      <c r="AE1306" s="30">
        <v>0</v>
      </c>
      <c r="AF1306" s="46" t="str">
        <f>IFERROR(VLOOKUP(U1306,Acronym!$A:$B, 2, FALSE), "Ot")</f>
        <v>L</v>
      </c>
      <c r="AG1306" s="47" t="s">
        <v>715</v>
      </c>
      <c r="AH1306" s="46" t="str">
        <f>VLOOKUP(AG1306,Acronym!$A:$B,2, FALSE)</f>
        <v>TH</v>
      </c>
      <c r="AI1306" s="47" t="s">
        <v>423</v>
      </c>
      <c r="AJ1306" s="47" t="s">
        <v>4001</v>
      </c>
    </row>
    <row r="1307" spans="1:36">
      <c r="A1307" s="30">
        <v>17528583</v>
      </c>
      <c r="B1307" s="31" t="s">
        <v>421</v>
      </c>
      <c r="C1307" s="39" t="s">
        <v>13095</v>
      </c>
      <c r="D1307" s="30">
        <v>8515291</v>
      </c>
      <c r="E1307" s="39" t="s">
        <v>2016</v>
      </c>
      <c r="F1307" s="50">
        <v>40672</v>
      </c>
      <c r="G1307" s="32">
        <v>10000</v>
      </c>
      <c r="H1307" s="31" t="s">
        <v>424</v>
      </c>
      <c r="I1307" s="31" t="s">
        <v>425</v>
      </c>
      <c r="J1307" s="32">
        <v>10000</v>
      </c>
      <c r="K1307" s="32">
        <v>10000</v>
      </c>
      <c r="L1307" s="50">
        <v>40708</v>
      </c>
      <c r="M1307" s="31" t="s">
        <v>280</v>
      </c>
      <c r="N1307" s="31" t="s">
        <v>789</v>
      </c>
      <c r="O1307" s="31" t="s">
        <v>789</v>
      </c>
      <c r="P1307" s="39" t="s">
        <v>422</v>
      </c>
      <c r="Q1307" s="39" t="s">
        <v>555</v>
      </c>
      <c r="R1307" s="41" t="s">
        <v>542</v>
      </c>
      <c r="S1307" s="31">
        <v>1</v>
      </c>
      <c r="T1307" s="39" t="s">
        <v>283</v>
      </c>
      <c r="U1307" s="39" t="s">
        <v>426</v>
      </c>
      <c r="V1307" s="39" t="s">
        <v>427</v>
      </c>
      <c r="W1307" s="39" t="s">
        <v>287</v>
      </c>
      <c r="X1307" s="42" t="s">
        <v>428</v>
      </c>
      <c r="Y1307" s="50">
        <v>40722</v>
      </c>
      <c r="Z1307" s="30" t="s">
        <v>557</v>
      </c>
      <c r="AA1307" s="31">
        <v>1</v>
      </c>
      <c r="AB1307" s="33" t="s">
        <v>282</v>
      </c>
      <c r="AC1307" s="48">
        <v>5</v>
      </c>
      <c r="AD1307" s="30">
        <v>1</v>
      </c>
      <c r="AE1307" s="30">
        <v>0</v>
      </c>
      <c r="AF1307" s="46" t="str">
        <f>IFERROR(VLOOKUP(U1307,Acronym!$A:$B, 2, FALSE), "Ot")</f>
        <v>NW</v>
      </c>
      <c r="AG1307" s="47" t="s">
        <v>715</v>
      </c>
      <c r="AH1307" s="46" t="str">
        <f>VLOOKUP(AG1307,Acronym!$A:$B,2, FALSE)</f>
        <v>TH</v>
      </c>
      <c r="AI1307" s="47" t="s">
        <v>426</v>
      </c>
      <c r="AJ1307" s="47" t="s">
        <v>3555</v>
      </c>
    </row>
    <row r="1308" spans="1:36">
      <c r="A1308" s="30">
        <v>17528750</v>
      </c>
      <c r="B1308" s="31" t="s">
        <v>421</v>
      </c>
      <c r="C1308" s="39" t="s">
        <v>13096</v>
      </c>
      <c r="D1308" s="30">
        <v>13529641</v>
      </c>
      <c r="E1308" s="39" t="s">
        <v>2017</v>
      </c>
      <c r="F1308" s="50">
        <v>40672</v>
      </c>
      <c r="G1308" s="32">
        <v>9582</v>
      </c>
      <c r="H1308" s="31" t="s">
        <v>424</v>
      </c>
      <c r="I1308" s="31" t="s">
        <v>425</v>
      </c>
      <c r="J1308" s="32">
        <v>9582</v>
      </c>
      <c r="K1308" s="32">
        <v>9582</v>
      </c>
      <c r="L1308" s="50">
        <v>40709</v>
      </c>
      <c r="M1308" s="31" t="s">
        <v>280</v>
      </c>
      <c r="N1308" s="31" t="s">
        <v>789</v>
      </c>
      <c r="O1308" s="31" t="s">
        <v>789</v>
      </c>
      <c r="P1308" s="39" t="s">
        <v>422</v>
      </c>
      <c r="Q1308" s="39" t="s">
        <v>555</v>
      </c>
      <c r="R1308" s="41" t="s">
        <v>542</v>
      </c>
      <c r="S1308" s="31">
        <v>1</v>
      </c>
      <c r="T1308" s="39" t="s">
        <v>283</v>
      </c>
      <c r="U1308" s="39" t="s">
        <v>423</v>
      </c>
      <c r="V1308" s="39" t="s">
        <v>583</v>
      </c>
      <c r="W1308" s="39" t="s">
        <v>175</v>
      </c>
      <c r="X1308" s="42" t="s">
        <v>163</v>
      </c>
      <c r="Y1308" s="50">
        <v>40721</v>
      </c>
      <c r="Z1308" s="30" t="s">
        <v>556</v>
      </c>
      <c r="AA1308" s="31">
        <v>1</v>
      </c>
      <c r="AB1308" s="33" t="s">
        <v>282</v>
      </c>
      <c r="AC1308" s="48">
        <v>5</v>
      </c>
      <c r="AD1308" s="30">
        <v>1</v>
      </c>
      <c r="AE1308" s="30">
        <v>0</v>
      </c>
      <c r="AF1308" s="46" t="str">
        <f>IFERROR(VLOOKUP(U1308,Acronym!$A:$B, 2, FALSE), "Ot")</f>
        <v>L</v>
      </c>
      <c r="AG1308" s="47" t="s">
        <v>717</v>
      </c>
      <c r="AH1308" s="46" t="str">
        <f>VLOOKUP(AG1308,Acronym!$A:$B,2, FALSE)</f>
        <v>CA</v>
      </c>
      <c r="AI1308" s="47" t="s">
        <v>423</v>
      </c>
      <c r="AJ1308" s="47" t="s">
        <v>3556</v>
      </c>
    </row>
    <row r="1309" spans="1:36">
      <c r="A1309" s="30">
        <v>17528828</v>
      </c>
      <c r="B1309" s="31" t="s">
        <v>421</v>
      </c>
      <c r="C1309" s="39" t="s">
        <v>13097</v>
      </c>
      <c r="D1309" s="30">
        <v>17528821</v>
      </c>
      <c r="E1309" s="39" t="s">
        <v>2018</v>
      </c>
      <c r="F1309" s="50">
        <v>40672</v>
      </c>
      <c r="G1309" s="32">
        <v>9870</v>
      </c>
      <c r="H1309" s="31" t="s">
        <v>424</v>
      </c>
      <c r="I1309" s="31" t="s">
        <v>425</v>
      </c>
      <c r="J1309" s="32">
        <v>9352</v>
      </c>
      <c r="K1309" s="32">
        <v>9352</v>
      </c>
      <c r="L1309" s="50">
        <v>40709</v>
      </c>
      <c r="M1309" s="31" t="s">
        <v>280</v>
      </c>
      <c r="N1309" s="31" t="s">
        <v>789</v>
      </c>
      <c r="O1309" s="31" t="s">
        <v>789</v>
      </c>
      <c r="P1309" s="39" t="s">
        <v>422</v>
      </c>
      <c r="Q1309" s="39" t="s">
        <v>555</v>
      </c>
      <c r="R1309" s="41" t="s">
        <v>542</v>
      </c>
      <c r="S1309" s="31">
        <v>1</v>
      </c>
      <c r="T1309" s="39" t="s">
        <v>283</v>
      </c>
      <c r="U1309" s="39" t="s">
        <v>423</v>
      </c>
      <c r="V1309" s="39" t="s">
        <v>117</v>
      </c>
      <c r="W1309" s="39" t="s">
        <v>175</v>
      </c>
      <c r="X1309" s="42" t="s">
        <v>39</v>
      </c>
      <c r="Y1309" s="50">
        <v>40718</v>
      </c>
      <c r="Z1309" s="30" t="s">
        <v>556</v>
      </c>
      <c r="AA1309" s="31">
        <v>1</v>
      </c>
      <c r="AB1309" s="33" t="s">
        <v>282</v>
      </c>
      <c r="AC1309" s="48">
        <v>5</v>
      </c>
      <c r="AD1309" s="30">
        <v>1</v>
      </c>
      <c r="AE1309" s="30">
        <v>0</v>
      </c>
      <c r="AF1309" s="46" t="str">
        <f>IFERROR(VLOOKUP(U1309,Acronym!$A:$B, 2, FALSE), "Ot")</f>
        <v>L</v>
      </c>
      <c r="AG1309" s="47" t="s">
        <v>716</v>
      </c>
      <c r="AH1309" s="46" t="str">
        <f>VLOOKUP(AG1309,Acronym!$A:$B,2, FALSE)</f>
        <v>MU</v>
      </c>
      <c r="AI1309" s="47" t="s">
        <v>423</v>
      </c>
      <c r="AJ1309" s="47" t="s">
        <v>3557</v>
      </c>
    </row>
    <row r="1310" spans="1:36">
      <c r="A1310" s="30">
        <v>17529718</v>
      </c>
      <c r="B1310" s="31" t="s">
        <v>421</v>
      </c>
      <c r="C1310" s="39" t="s">
        <v>13098</v>
      </c>
      <c r="D1310" s="30">
        <v>17529711</v>
      </c>
      <c r="E1310" s="39" t="s">
        <v>4002</v>
      </c>
      <c r="F1310" s="50">
        <v>40673</v>
      </c>
      <c r="G1310" s="32">
        <v>42000</v>
      </c>
      <c r="H1310" s="31" t="s">
        <v>424</v>
      </c>
      <c r="I1310" s="31" t="s">
        <v>174</v>
      </c>
      <c r="J1310" s="32">
        <v>0</v>
      </c>
      <c r="K1310" s="32">
        <v>0</v>
      </c>
      <c r="L1310" s="50">
        <v>40750</v>
      </c>
      <c r="M1310" s="31" t="s">
        <v>3874</v>
      </c>
      <c r="N1310" s="31" t="s">
        <v>789</v>
      </c>
      <c r="O1310" s="31" t="s">
        <v>789</v>
      </c>
      <c r="P1310" s="39" t="s">
        <v>422</v>
      </c>
      <c r="Q1310" s="39" t="s">
        <v>555</v>
      </c>
      <c r="R1310" s="41" t="s">
        <v>541</v>
      </c>
      <c r="S1310" s="31" t="s">
        <v>421</v>
      </c>
      <c r="T1310" s="39" t="s">
        <v>283</v>
      </c>
      <c r="U1310" s="39" t="s">
        <v>431</v>
      </c>
      <c r="V1310" s="39" t="s">
        <v>298</v>
      </c>
      <c r="W1310" s="39" t="s">
        <v>298</v>
      </c>
      <c r="X1310" s="42" t="s">
        <v>298</v>
      </c>
      <c r="Y1310" s="50" t="s">
        <v>421</v>
      </c>
      <c r="Z1310" s="30" t="s">
        <v>557</v>
      </c>
      <c r="AA1310" s="31">
        <v>0</v>
      </c>
      <c r="AB1310" s="33" t="s">
        <v>284</v>
      </c>
      <c r="AC1310" s="48">
        <v>11</v>
      </c>
      <c r="AD1310" s="30">
        <v>1</v>
      </c>
      <c r="AE1310" s="30">
        <v>0</v>
      </c>
      <c r="AF1310" s="46" t="str">
        <f>IFERROR(VLOOKUP(U1310,Acronym!$A:$B, 2, FALSE), "Ot")</f>
        <v>NE</v>
      </c>
      <c r="AG1310" s="47" t="s">
        <v>718</v>
      </c>
      <c r="AH1310" s="46" t="str">
        <f>VLOOKUP(AG1310,Acronym!$A:$B,2, FALSE)</f>
        <v>LI</v>
      </c>
      <c r="AI1310" s="47" t="s">
        <v>431</v>
      </c>
      <c r="AJ1310" s="47" t="s">
        <v>4003</v>
      </c>
    </row>
    <row r="1311" spans="1:36">
      <c r="A1311" s="30">
        <v>17529795</v>
      </c>
      <c r="B1311" s="31" t="s">
        <v>421</v>
      </c>
      <c r="C1311" s="39" t="s">
        <v>13099</v>
      </c>
      <c r="D1311" s="30">
        <v>17529788</v>
      </c>
      <c r="E1311" s="39" t="s">
        <v>2019</v>
      </c>
      <c r="F1311" s="50">
        <v>40673</v>
      </c>
      <c r="G1311" s="32">
        <v>8946</v>
      </c>
      <c r="H1311" s="31" t="s">
        <v>424</v>
      </c>
      <c r="I1311" s="31" t="s">
        <v>425</v>
      </c>
      <c r="J1311" s="32">
        <v>8293</v>
      </c>
      <c r="K1311" s="32">
        <v>8293</v>
      </c>
      <c r="L1311" s="50">
        <v>40709</v>
      </c>
      <c r="M1311" s="31" t="s">
        <v>280</v>
      </c>
      <c r="N1311" s="31" t="s">
        <v>789</v>
      </c>
      <c r="O1311" s="31" t="s">
        <v>789</v>
      </c>
      <c r="P1311" s="39" t="s">
        <v>422</v>
      </c>
      <c r="Q1311" s="39" t="s">
        <v>555</v>
      </c>
      <c r="R1311" s="41" t="s">
        <v>542</v>
      </c>
      <c r="S1311" s="31">
        <v>1</v>
      </c>
      <c r="T1311" s="39" t="s">
        <v>283</v>
      </c>
      <c r="U1311" s="39" t="s">
        <v>434</v>
      </c>
      <c r="V1311" s="39" t="s">
        <v>509</v>
      </c>
      <c r="W1311" s="39" t="s">
        <v>508</v>
      </c>
      <c r="X1311" s="42" t="s">
        <v>508</v>
      </c>
      <c r="Y1311" s="50">
        <v>40718</v>
      </c>
      <c r="Z1311" s="30" t="s">
        <v>556</v>
      </c>
      <c r="AA1311" s="31">
        <v>1</v>
      </c>
      <c r="AB1311" s="33" t="s">
        <v>282</v>
      </c>
      <c r="AC1311" s="48">
        <v>5</v>
      </c>
      <c r="AD1311" s="30">
        <v>1</v>
      </c>
      <c r="AE1311" s="30">
        <v>0</v>
      </c>
      <c r="AF1311" s="46" t="str">
        <f>IFERROR(VLOOKUP(U1311,Acronym!$A:$B, 2, FALSE), "Ot")</f>
        <v>EM</v>
      </c>
      <c r="AG1311" s="47" t="s">
        <v>717</v>
      </c>
      <c r="AH1311" s="46" t="str">
        <f>VLOOKUP(AG1311,Acronym!$A:$B,2, FALSE)</f>
        <v>CA</v>
      </c>
      <c r="AI1311" s="47" t="s">
        <v>434</v>
      </c>
      <c r="AJ1311" s="47" t="s">
        <v>3558</v>
      </c>
    </row>
    <row r="1312" spans="1:36">
      <c r="A1312" s="30">
        <v>17529882</v>
      </c>
      <c r="B1312" s="31" t="s">
        <v>421</v>
      </c>
      <c r="C1312" s="39" t="s">
        <v>13100</v>
      </c>
      <c r="D1312" s="30">
        <v>15638320</v>
      </c>
      <c r="E1312" s="39" t="s">
        <v>2020</v>
      </c>
      <c r="F1312" s="50">
        <v>40673</v>
      </c>
      <c r="G1312" s="32">
        <v>9600</v>
      </c>
      <c r="H1312" s="31" t="s">
        <v>424</v>
      </c>
      <c r="I1312" s="31" t="s">
        <v>174</v>
      </c>
      <c r="J1312" s="32">
        <v>9600</v>
      </c>
      <c r="K1312" s="32">
        <v>0</v>
      </c>
      <c r="L1312" s="50">
        <v>40715</v>
      </c>
      <c r="M1312" s="31" t="s">
        <v>280</v>
      </c>
      <c r="N1312" s="31" t="s">
        <v>789</v>
      </c>
      <c r="O1312" s="31" t="s">
        <v>789</v>
      </c>
      <c r="P1312" s="39" t="s">
        <v>422</v>
      </c>
      <c r="Q1312" s="39" t="s">
        <v>555</v>
      </c>
      <c r="R1312" s="41" t="s">
        <v>542</v>
      </c>
      <c r="S1312" s="31" t="s">
        <v>421</v>
      </c>
      <c r="T1312" s="39" t="s">
        <v>283</v>
      </c>
      <c r="U1312" s="39" t="s">
        <v>423</v>
      </c>
      <c r="V1312" s="39" t="s">
        <v>124</v>
      </c>
      <c r="W1312" s="39" t="s">
        <v>175</v>
      </c>
      <c r="X1312" s="42" t="s">
        <v>125</v>
      </c>
      <c r="Y1312" s="50" t="s">
        <v>421</v>
      </c>
      <c r="Z1312" s="30" t="s">
        <v>557</v>
      </c>
      <c r="AA1312" s="31">
        <v>0</v>
      </c>
      <c r="AB1312" s="33" t="s">
        <v>282</v>
      </c>
      <c r="AC1312" s="48">
        <v>6</v>
      </c>
      <c r="AD1312" s="30">
        <v>1</v>
      </c>
      <c r="AE1312" s="30">
        <v>0</v>
      </c>
      <c r="AF1312" s="46" t="str">
        <f>IFERROR(VLOOKUP(U1312,Acronym!$A:$B, 2, FALSE), "Ot")</f>
        <v>L</v>
      </c>
      <c r="AG1312" s="47" t="s">
        <v>715</v>
      </c>
      <c r="AH1312" s="46" t="str">
        <f>VLOOKUP(AG1312,Acronym!$A:$B,2, FALSE)</f>
        <v>TH</v>
      </c>
      <c r="AI1312" s="47" t="s">
        <v>423</v>
      </c>
      <c r="AJ1312" s="47" t="s">
        <v>3559</v>
      </c>
    </row>
    <row r="1313" spans="1:36">
      <c r="A1313" s="30">
        <v>17529990</v>
      </c>
      <c r="B1313" s="31" t="s">
        <v>421</v>
      </c>
      <c r="C1313" s="39" t="s">
        <v>13101</v>
      </c>
      <c r="D1313" s="30">
        <v>1602797</v>
      </c>
      <c r="E1313" s="39" t="s">
        <v>1823</v>
      </c>
      <c r="F1313" s="50">
        <v>40672</v>
      </c>
      <c r="G1313" s="32">
        <v>8400</v>
      </c>
      <c r="H1313" s="31" t="s">
        <v>424</v>
      </c>
      <c r="I1313" s="31" t="s">
        <v>425</v>
      </c>
      <c r="J1313" s="32">
        <v>8400</v>
      </c>
      <c r="K1313" s="32">
        <v>8400</v>
      </c>
      <c r="L1313" s="50">
        <v>40709</v>
      </c>
      <c r="M1313" s="31" t="s">
        <v>280</v>
      </c>
      <c r="N1313" s="31" t="s">
        <v>789</v>
      </c>
      <c r="O1313" s="31" t="s">
        <v>789</v>
      </c>
      <c r="P1313" s="39" t="s">
        <v>422</v>
      </c>
      <c r="Q1313" s="39" t="s">
        <v>555</v>
      </c>
      <c r="R1313" s="41" t="s">
        <v>542</v>
      </c>
      <c r="S1313" s="31">
        <v>1</v>
      </c>
      <c r="T1313" s="39" t="s">
        <v>283</v>
      </c>
      <c r="U1313" s="39" t="s">
        <v>423</v>
      </c>
      <c r="V1313" s="39" t="s">
        <v>22</v>
      </c>
      <c r="W1313" s="39" t="s">
        <v>175</v>
      </c>
      <c r="X1313" s="42" t="s">
        <v>23</v>
      </c>
      <c r="Y1313" s="50">
        <v>40716</v>
      </c>
      <c r="Z1313" s="30" t="s">
        <v>556</v>
      </c>
      <c r="AA1313" s="31">
        <v>1</v>
      </c>
      <c r="AB1313" s="33" t="s">
        <v>282</v>
      </c>
      <c r="AC1313" s="48">
        <v>5</v>
      </c>
      <c r="AD1313" s="30">
        <v>1</v>
      </c>
      <c r="AE1313" s="30">
        <v>0</v>
      </c>
      <c r="AF1313" s="46" t="str">
        <f>IFERROR(VLOOKUP(U1313,Acronym!$A:$B, 2, FALSE), "Ot")</f>
        <v>L</v>
      </c>
      <c r="AG1313" s="47" t="s">
        <v>716</v>
      </c>
      <c r="AH1313" s="46" t="str">
        <f>VLOOKUP(AG1313,Acronym!$A:$B,2, FALSE)</f>
        <v>MU</v>
      </c>
      <c r="AI1313" s="47" t="s">
        <v>423</v>
      </c>
      <c r="AJ1313" s="47" t="s">
        <v>3560</v>
      </c>
    </row>
    <row r="1314" spans="1:36">
      <c r="A1314" s="30">
        <v>17530053</v>
      </c>
      <c r="B1314" s="31" t="s">
        <v>421</v>
      </c>
      <c r="C1314" s="39" t="s">
        <v>13102</v>
      </c>
      <c r="D1314" s="30">
        <v>15178888</v>
      </c>
      <c r="E1314" s="39" t="s">
        <v>2021</v>
      </c>
      <c r="F1314" s="50">
        <v>40673</v>
      </c>
      <c r="G1314" s="32">
        <v>10000</v>
      </c>
      <c r="H1314" s="31" t="s">
        <v>177</v>
      </c>
      <c r="I1314" s="31" t="s">
        <v>174</v>
      </c>
      <c r="J1314" s="32">
        <v>0</v>
      </c>
      <c r="K1314" s="32">
        <v>0</v>
      </c>
      <c r="L1314" s="50">
        <v>40680</v>
      </c>
      <c r="M1314" s="31" t="s">
        <v>280</v>
      </c>
      <c r="N1314" s="31" t="s">
        <v>789</v>
      </c>
      <c r="O1314" s="31" t="s">
        <v>789</v>
      </c>
      <c r="P1314" s="39" t="s">
        <v>422</v>
      </c>
      <c r="Q1314" s="39" t="s">
        <v>555</v>
      </c>
      <c r="R1314" s="41" t="s">
        <v>542</v>
      </c>
      <c r="S1314" s="31" t="s">
        <v>421</v>
      </c>
      <c r="T1314" s="39" t="s">
        <v>281</v>
      </c>
      <c r="U1314" s="39" t="s">
        <v>431</v>
      </c>
      <c r="V1314" s="39" t="s">
        <v>9</v>
      </c>
      <c r="W1314" s="39" t="s">
        <v>335</v>
      </c>
      <c r="X1314" s="42" t="s">
        <v>340</v>
      </c>
      <c r="Y1314" s="50" t="s">
        <v>421</v>
      </c>
      <c r="Z1314" s="30" t="s">
        <v>557</v>
      </c>
      <c r="AA1314" s="31">
        <v>0</v>
      </c>
      <c r="AB1314" s="33" t="s">
        <v>282</v>
      </c>
      <c r="AC1314" s="48">
        <v>1</v>
      </c>
      <c r="AD1314" s="30">
        <v>1</v>
      </c>
      <c r="AE1314" s="30">
        <v>1</v>
      </c>
      <c r="AF1314" s="46" t="str">
        <f>IFERROR(VLOOKUP(U1314,Acronym!$A:$B, 2, FALSE), "Ot")</f>
        <v>NE</v>
      </c>
      <c r="AG1314" s="47" t="s">
        <v>718</v>
      </c>
      <c r="AH1314" s="46" t="str">
        <f>VLOOKUP(AG1314,Acronym!$A:$B,2, FALSE)</f>
        <v>LI</v>
      </c>
      <c r="AI1314" s="47" t="s">
        <v>431</v>
      </c>
      <c r="AJ1314" s="47" t="s">
        <v>3561</v>
      </c>
    </row>
    <row r="1315" spans="1:36">
      <c r="A1315" s="30">
        <v>17532328</v>
      </c>
      <c r="B1315" s="31" t="s">
        <v>421</v>
      </c>
      <c r="C1315" s="39" t="s">
        <v>13103</v>
      </c>
      <c r="D1315" s="30">
        <v>11828001</v>
      </c>
      <c r="E1315" s="39" t="s">
        <v>4004</v>
      </c>
      <c r="F1315" s="50">
        <v>40673</v>
      </c>
      <c r="G1315" s="32">
        <v>105290</v>
      </c>
      <c r="H1315" s="31" t="s">
        <v>424</v>
      </c>
      <c r="I1315" s="31" t="s">
        <v>425</v>
      </c>
      <c r="J1315" s="32">
        <v>105290</v>
      </c>
      <c r="K1315" s="32">
        <v>105290</v>
      </c>
      <c r="L1315" s="50">
        <v>40730</v>
      </c>
      <c r="M1315" s="31" t="s">
        <v>3874</v>
      </c>
      <c r="N1315" s="31" t="s">
        <v>789</v>
      </c>
      <c r="O1315" s="31" t="s">
        <v>789</v>
      </c>
      <c r="P1315" s="39" t="s">
        <v>422</v>
      </c>
      <c r="Q1315" s="39" t="s">
        <v>555</v>
      </c>
      <c r="R1315" s="41" t="s">
        <v>179</v>
      </c>
      <c r="S1315" s="31">
        <v>1</v>
      </c>
      <c r="T1315" s="39" t="s">
        <v>283</v>
      </c>
      <c r="U1315" s="39" t="s">
        <v>423</v>
      </c>
      <c r="V1315" s="39" t="s">
        <v>568</v>
      </c>
      <c r="W1315" s="39" t="s">
        <v>175</v>
      </c>
      <c r="X1315" s="42" t="s">
        <v>33</v>
      </c>
      <c r="Y1315" s="50">
        <v>40756</v>
      </c>
      <c r="Z1315" s="30" t="s">
        <v>557</v>
      </c>
      <c r="AA1315" s="31">
        <v>1</v>
      </c>
      <c r="AB1315" s="33" t="s">
        <v>284</v>
      </c>
      <c r="AC1315" s="48">
        <v>8</v>
      </c>
      <c r="AD1315" s="30">
        <v>1</v>
      </c>
      <c r="AE1315" s="30">
        <v>0</v>
      </c>
      <c r="AF1315" s="46" t="str">
        <f>IFERROR(VLOOKUP(U1315,Acronym!$A:$B, 2, FALSE), "Ot")</f>
        <v>L</v>
      </c>
      <c r="AG1315" s="47" t="s">
        <v>716</v>
      </c>
      <c r="AH1315" s="46" t="str">
        <f>VLOOKUP(AG1315,Acronym!$A:$B,2, FALSE)</f>
        <v>MU</v>
      </c>
      <c r="AI1315" s="47" t="s">
        <v>423</v>
      </c>
      <c r="AJ1315" s="47" t="s">
        <v>4005</v>
      </c>
    </row>
    <row r="1316" spans="1:36">
      <c r="A1316" s="30">
        <v>17533078</v>
      </c>
      <c r="B1316" s="31" t="s">
        <v>421</v>
      </c>
      <c r="C1316" s="39" t="s">
        <v>13104</v>
      </c>
      <c r="D1316" s="30">
        <v>17533071</v>
      </c>
      <c r="E1316" s="39" t="s">
        <v>4824</v>
      </c>
      <c r="F1316" s="50">
        <v>40673</v>
      </c>
      <c r="G1316" s="32">
        <v>44858</v>
      </c>
      <c r="H1316" s="31" t="s">
        <v>424</v>
      </c>
      <c r="I1316" s="31" t="s">
        <v>425</v>
      </c>
      <c r="J1316" s="32">
        <v>44858</v>
      </c>
      <c r="K1316" s="32">
        <v>44858</v>
      </c>
      <c r="L1316" s="50">
        <v>40764</v>
      </c>
      <c r="M1316" s="31" t="s">
        <v>3874</v>
      </c>
      <c r="N1316" s="31" t="s">
        <v>789</v>
      </c>
      <c r="O1316" s="31" t="s">
        <v>789</v>
      </c>
      <c r="P1316" s="39" t="s">
        <v>422</v>
      </c>
      <c r="Q1316" s="39" t="s">
        <v>555</v>
      </c>
      <c r="R1316" s="41" t="s">
        <v>541</v>
      </c>
      <c r="S1316" s="31">
        <v>3</v>
      </c>
      <c r="T1316" s="39" t="s">
        <v>283</v>
      </c>
      <c r="U1316" s="39" t="s">
        <v>426</v>
      </c>
      <c r="V1316" s="39" t="s">
        <v>710</v>
      </c>
      <c r="W1316" s="39" t="s">
        <v>287</v>
      </c>
      <c r="X1316" s="42" t="s">
        <v>72</v>
      </c>
      <c r="Y1316" s="50">
        <v>40798</v>
      </c>
      <c r="Z1316" s="30" t="s">
        <v>557</v>
      </c>
      <c r="AA1316" s="31">
        <v>1</v>
      </c>
      <c r="AB1316" s="33" t="s">
        <v>284</v>
      </c>
      <c r="AC1316" s="48">
        <v>13</v>
      </c>
      <c r="AD1316" s="30">
        <v>0</v>
      </c>
      <c r="AE1316" s="30">
        <v>0</v>
      </c>
      <c r="AF1316" s="46" t="str">
        <f>IFERROR(VLOOKUP(U1316,Acronym!$A:$B, 2, FALSE), "Ot")</f>
        <v>NW</v>
      </c>
      <c r="AG1316" s="47" t="s">
        <v>722</v>
      </c>
      <c r="AH1316" s="46" t="str">
        <f>VLOOKUP(AG1316,Acronym!$A:$B,2, FALSE)</f>
        <v>DA</v>
      </c>
      <c r="AI1316" s="47" t="s">
        <v>426</v>
      </c>
      <c r="AJ1316" s="47" t="s">
        <v>5349</v>
      </c>
    </row>
    <row r="1317" spans="1:36">
      <c r="A1317" s="30">
        <v>17533241</v>
      </c>
      <c r="B1317" s="31" t="s">
        <v>421</v>
      </c>
      <c r="C1317" s="39" t="s">
        <v>13105</v>
      </c>
      <c r="D1317" s="30">
        <v>6257417</v>
      </c>
      <c r="E1317" s="39" t="s">
        <v>4006</v>
      </c>
      <c r="F1317" s="50">
        <v>40673</v>
      </c>
      <c r="G1317" s="32">
        <v>51752</v>
      </c>
      <c r="H1317" s="31" t="s">
        <v>424</v>
      </c>
      <c r="I1317" s="31" t="s">
        <v>174</v>
      </c>
      <c r="J1317" s="32">
        <v>0</v>
      </c>
      <c r="K1317" s="32">
        <v>0</v>
      </c>
      <c r="L1317" s="50">
        <v>40751</v>
      </c>
      <c r="M1317" s="31" t="s">
        <v>3874</v>
      </c>
      <c r="N1317" s="31" t="s">
        <v>789</v>
      </c>
      <c r="O1317" s="31" t="s">
        <v>789</v>
      </c>
      <c r="P1317" s="39" t="s">
        <v>422</v>
      </c>
      <c r="Q1317" s="39" t="s">
        <v>555</v>
      </c>
      <c r="R1317" s="41" t="s">
        <v>541</v>
      </c>
      <c r="S1317" s="31" t="s">
        <v>421</v>
      </c>
      <c r="T1317" s="39" t="s">
        <v>283</v>
      </c>
      <c r="U1317" s="39" t="s">
        <v>446</v>
      </c>
      <c r="V1317" s="39" t="s">
        <v>2093</v>
      </c>
      <c r="W1317" s="39" t="s">
        <v>209</v>
      </c>
      <c r="X1317" s="42" t="s">
        <v>209</v>
      </c>
      <c r="Y1317" s="50" t="s">
        <v>421</v>
      </c>
      <c r="Z1317" s="30" t="s">
        <v>557</v>
      </c>
      <c r="AA1317" s="31">
        <v>0</v>
      </c>
      <c r="AB1317" s="33" t="s">
        <v>284</v>
      </c>
      <c r="AC1317" s="48">
        <v>11</v>
      </c>
      <c r="AD1317" s="30">
        <v>1</v>
      </c>
      <c r="AE1317" s="30">
        <v>0</v>
      </c>
      <c r="AF1317" s="46" t="str">
        <f>IFERROR(VLOOKUP(U1317,Acronym!$A:$B, 2, FALSE), "Ot")</f>
        <v>SE</v>
      </c>
      <c r="AG1317" s="47" t="s">
        <v>715</v>
      </c>
      <c r="AH1317" s="46" t="str">
        <f>VLOOKUP(AG1317,Acronym!$A:$B,2, FALSE)</f>
        <v>TH</v>
      </c>
      <c r="AI1317" s="47" t="s">
        <v>446</v>
      </c>
      <c r="AJ1317" s="47" t="s">
        <v>4007</v>
      </c>
    </row>
    <row r="1318" spans="1:36">
      <c r="A1318" s="30">
        <v>17533310</v>
      </c>
      <c r="B1318" s="31" t="s">
        <v>421</v>
      </c>
      <c r="C1318" s="39" t="s">
        <v>13106</v>
      </c>
      <c r="D1318" s="30">
        <v>1386678</v>
      </c>
      <c r="E1318" s="39" t="s">
        <v>2022</v>
      </c>
      <c r="F1318" s="50">
        <v>40673</v>
      </c>
      <c r="G1318" s="32">
        <v>10000</v>
      </c>
      <c r="H1318" s="31" t="s">
        <v>424</v>
      </c>
      <c r="I1318" s="31" t="s">
        <v>425</v>
      </c>
      <c r="J1318" s="32">
        <v>10000</v>
      </c>
      <c r="K1318" s="32">
        <v>10000</v>
      </c>
      <c r="L1318" s="50">
        <v>40709</v>
      </c>
      <c r="M1318" s="31" t="s">
        <v>280</v>
      </c>
      <c r="N1318" s="31" t="s">
        <v>789</v>
      </c>
      <c r="O1318" s="31" t="s">
        <v>789</v>
      </c>
      <c r="P1318" s="39" t="s">
        <v>422</v>
      </c>
      <c r="Q1318" s="39" t="s">
        <v>555</v>
      </c>
      <c r="R1318" s="41" t="s">
        <v>542</v>
      </c>
      <c r="S1318" s="31">
        <v>1</v>
      </c>
      <c r="T1318" s="39" t="s">
        <v>283</v>
      </c>
      <c r="U1318" s="39" t="s">
        <v>423</v>
      </c>
      <c r="V1318" s="39" t="s">
        <v>22</v>
      </c>
      <c r="W1318" s="39" t="s">
        <v>175</v>
      </c>
      <c r="X1318" s="42" t="s">
        <v>23</v>
      </c>
      <c r="Y1318" s="50">
        <v>40736</v>
      </c>
      <c r="Z1318" s="30" t="s">
        <v>557</v>
      </c>
      <c r="AA1318" s="31">
        <v>1</v>
      </c>
      <c r="AB1318" s="33" t="s">
        <v>282</v>
      </c>
      <c r="AC1318" s="48">
        <v>5</v>
      </c>
      <c r="AD1318" s="30">
        <v>1</v>
      </c>
      <c r="AE1318" s="30">
        <v>0</v>
      </c>
      <c r="AF1318" s="46" t="str">
        <f>IFERROR(VLOOKUP(U1318,Acronym!$A:$B, 2, FALSE), "Ot")</f>
        <v>L</v>
      </c>
      <c r="AG1318" s="47" t="s">
        <v>718</v>
      </c>
      <c r="AH1318" s="46" t="str">
        <f>VLOOKUP(AG1318,Acronym!$A:$B,2, FALSE)</f>
        <v>LI</v>
      </c>
      <c r="AI1318" s="47" t="s">
        <v>423</v>
      </c>
      <c r="AJ1318" s="47" t="s">
        <v>3562</v>
      </c>
    </row>
    <row r="1319" spans="1:36">
      <c r="A1319" s="30">
        <v>17533420</v>
      </c>
      <c r="B1319" s="31" t="s">
        <v>421</v>
      </c>
      <c r="C1319" s="39" t="s">
        <v>13107</v>
      </c>
      <c r="D1319" s="30">
        <v>1387200</v>
      </c>
      <c r="E1319" s="39" t="s">
        <v>4008</v>
      </c>
      <c r="F1319" s="50">
        <v>40673</v>
      </c>
      <c r="G1319" s="32">
        <v>80050</v>
      </c>
      <c r="H1319" s="31" t="s">
        <v>424</v>
      </c>
      <c r="I1319" s="31" t="s">
        <v>425</v>
      </c>
      <c r="J1319" s="32">
        <v>80050</v>
      </c>
      <c r="K1319" s="32">
        <v>65000</v>
      </c>
      <c r="L1319" s="50">
        <v>40750</v>
      </c>
      <c r="M1319" s="31" t="s">
        <v>3874</v>
      </c>
      <c r="N1319" s="31" t="s">
        <v>789</v>
      </c>
      <c r="O1319" s="31" t="s">
        <v>789</v>
      </c>
      <c r="P1319" s="39" t="s">
        <v>422</v>
      </c>
      <c r="Q1319" s="39" t="s">
        <v>555</v>
      </c>
      <c r="R1319" s="41" t="s">
        <v>541</v>
      </c>
      <c r="S1319" s="31">
        <v>1</v>
      </c>
      <c r="T1319" s="39" t="s">
        <v>283</v>
      </c>
      <c r="U1319" s="39" t="s">
        <v>426</v>
      </c>
      <c r="V1319" s="39" t="s">
        <v>427</v>
      </c>
      <c r="W1319" s="39" t="s">
        <v>287</v>
      </c>
      <c r="X1319" s="42" t="s">
        <v>428</v>
      </c>
      <c r="Y1319" s="50">
        <v>40756</v>
      </c>
      <c r="Z1319" s="30" t="s">
        <v>557</v>
      </c>
      <c r="AA1319" s="31">
        <v>1</v>
      </c>
      <c r="AB1319" s="33" t="s">
        <v>284</v>
      </c>
      <c r="AC1319" s="48">
        <v>11</v>
      </c>
      <c r="AD1319" s="30">
        <v>1</v>
      </c>
      <c r="AE1319" s="30">
        <v>0</v>
      </c>
      <c r="AF1319" s="46" t="str">
        <f>IFERROR(VLOOKUP(U1319,Acronym!$A:$B, 2, FALSE), "Ot")</f>
        <v>NW</v>
      </c>
      <c r="AG1319" s="47" t="s">
        <v>721</v>
      </c>
      <c r="AH1319" s="46" t="str">
        <f>VLOOKUP(AG1319,Acronym!$A:$B,2, FALSE)</f>
        <v>NA</v>
      </c>
      <c r="AI1319" s="47" t="s">
        <v>426</v>
      </c>
      <c r="AJ1319" s="47" t="s">
        <v>4009</v>
      </c>
    </row>
    <row r="1320" spans="1:36">
      <c r="A1320" s="30">
        <v>17534501</v>
      </c>
      <c r="B1320" s="31" t="s">
        <v>421</v>
      </c>
      <c r="C1320" s="39" t="s">
        <v>13108</v>
      </c>
      <c r="D1320" s="30">
        <v>17534498</v>
      </c>
      <c r="E1320" s="39" t="s">
        <v>2023</v>
      </c>
      <c r="F1320" s="50">
        <v>40673</v>
      </c>
      <c r="G1320" s="32">
        <v>9640</v>
      </c>
      <c r="H1320" s="31" t="s">
        <v>424</v>
      </c>
      <c r="I1320" s="31" t="s">
        <v>174</v>
      </c>
      <c r="J1320" s="32">
        <v>0</v>
      </c>
      <c r="K1320" s="32">
        <v>0</v>
      </c>
      <c r="L1320" s="50">
        <v>40709</v>
      </c>
      <c r="M1320" s="31" t="s">
        <v>280</v>
      </c>
      <c r="N1320" s="31" t="s">
        <v>789</v>
      </c>
      <c r="O1320" s="31" t="s">
        <v>789</v>
      </c>
      <c r="P1320" s="39" t="s">
        <v>422</v>
      </c>
      <c r="Q1320" s="39" t="s">
        <v>555</v>
      </c>
      <c r="R1320" s="41" t="s">
        <v>542</v>
      </c>
      <c r="S1320" s="31" t="s">
        <v>421</v>
      </c>
      <c r="T1320" s="39" t="s">
        <v>281</v>
      </c>
      <c r="U1320" s="39" t="s">
        <v>423</v>
      </c>
      <c r="V1320" s="39" t="s">
        <v>124</v>
      </c>
      <c r="W1320" s="39" t="s">
        <v>175</v>
      </c>
      <c r="X1320" s="42" t="s">
        <v>125</v>
      </c>
      <c r="Y1320" s="50" t="s">
        <v>421</v>
      </c>
      <c r="Z1320" s="30" t="s">
        <v>557</v>
      </c>
      <c r="AA1320" s="31">
        <v>0</v>
      </c>
      <c r="AB1320" s="33" t="s">
        <v>282</v>
      </c>
      <c r="AC1320" s="48">
        <v>5</v>
      </c>
      <c r="AD1320" s="30">
        <v>1</v>
      </c>
      <c r="AE1320" s="30">
        <v>0</v>
      </c>
      <c r="AF1320" s="46" t="str">
        <f>IFERROR(VLOOKUP(U1320,Acronym!$A:$B, 2, FALSE), "Ot")</f>
        <v>L</v>
      </c>
      <c r="AG1320" s="47" t="s">
        <v>714</v>
      </c>
      <c r="AH1320" s="46" t="str">
        <f>VLOOKUP(AG1320,Acronym!$A:$B,2, FALSE)</f>
        <v>VA</v>
      </c>
      <c r="AI1320" s="47" t="s">
        <v>423</v>
      </c>
      <c r="AJ1320" s="47" t="s">
        <v>3563</v>
      </c>
    </row>
    <row r="1321" spans="1:36">
      <c r="A1321" s="30">
        <v>17534631</v>
      </c>
      <c r="B1321" s="31" t="s">
        <v>421</v>
      </c>
      <c r="C1321" s="39" t="s">
        <v>13109</v>
      </c>
      <c r="D1321" s="30">
        <v>1839824</v>
      </c>
      <c r="E1321" s="39" t="s">
        <v>1619</v>
      </c>
      <c r="F1321" s="50">
        <v>40673</v>
      </c>
      <c r="G1321" s="32">
        <v>30000</v>
      </c>
      <c r="H1321" s="31" t="s">
        <v>177</v>
      </c>
      <c r="I1321" s="31" t="s">
        <v>174</v>
      </c>
      <c r="J1321" s="32">
        <v>0</v>
      </c>
      <c r="K1321" s="32">
        <v>0</v>
      </c>
      <c r="L1321" s="50">
        <v>40683</v>
      </c>
      <c r="M1321" s="31" t="s">
        <v>280</v>
      </c>
      <c r="N1321" s="31" t="s">
        <v>789</v>
      </c>
      <c r="O1321" s="31" t="s">
        <v>789</v>
      </c>
      <c r="P1321" s="39" t="s">
        <v>422</v>
      </c>
      <c r="Q1321" s="39" t="s">
        <v>555</v>
      </c>
      <c r="R1321" s="41" t="s">
        <v>541</v>
      </c>
      <c r="S1321" s="31" t="s">
        <v>421</v>
      </c>
      <c r="T1321" s="39" t="s">
        <v>281</v>
      </c>
      <c r="U1321" s="39" t="s">
        <v>868</v>
      </c>
      <c r="V1321" s="39" t="s">
        <v>627</v>
      </c>
      <c r="W1321" s="39" t="s">
        <v>48</v>
      </c>
      <c r="X1321" s="42" t="s">
        <v>627</v>
      </c>
      <c r="Y1321" s="50" t="s">
        <v>421</v>
      </c>
      <c r="Z1321" s="30" t="s">
        <v>557</v>
      </c>
      <c r="AA1321" s="31">
        <v>0</v>
      </c>
      <c r="AB1321" s="33" t="s">
        <v>284</v>
      </c>
      <c r="AC1321" s="48">
        <v>1</v>
      </c>
      <c r="AD1321" s="30">
        <v>1</v>
      </c>
      <c r="AE1321" s="30">
        <v>1</v>
      </c>
      <c r="AF1321" s="46" t="str">
        <f>IFERROR(VLOOKUP(U1321,Acronym!$A:$B, 2, FALSE), "Ot")</f>
        <v>E</v>
      </c>
      <c r="AG1321" s="47" t="s">
        <v>718</v>
      </c>
      <c r="AH1321" s="46" t="str">
        <f>VLOOKUP(AG1321,Acronym!$A:$B,2, FALSE)</f>
        <v>LI</v>
      </c>
      <c r="AI1321" s="47" t="s">
        <v>719</v>
      </c>
      <c r="AJ1321" s="47" t="s">
        <v>3564</v>
      </c>
    </row>
    <row r="1322" spans="1:36">
      <c r="A1322" s="30">
        <v>17535678</v>
      </c>
      <c r="B1322" s="31" t="s">
        <v>421</v>
      </c>
      <c r="C1322" s="39" t="s">
        <v>13110</v>
      </c>
      <c r="D1322" s="30">
        <v>17535670</v>
      </c>
      <c r="E1322" s="39" t="s">
        <v>2024</v>
      </c>
      <c r="F1322" s="50">
        <v>40673</v>
      </c>
      <c r="G1322" s="32">
        <v>10000</v>
      </c>
      <c r="H1322" s="31" t="s">
        <v>424</v>
      </c>
      <c r="I1322" s="31" t="s">
        <v>174</v>
      </c>
      <c r="J1322" s="32">
        <v>10000</v>
      </c>
      <c r="K1322" s="32">
        <v>0</v>
      </c>
      <c r="L1322" s="50">
        <v>40708</v>
      </c>
      <c r="M1322" s="31" t="s">
        <v>280</v>
      </c>
      <c r="N1322" s="31" t="s">
        <v>789</v>
      </c>
      <c r="O1322" s="31" t="s">
        <v>789</v>
      </c>
      <c r="P1322" s="39" t="s">
        <v>422</v>
      </c>
      <c r="Q1322" s="39" t="s">
        <v>555</v>
      </c>
      <c r="R1322" s="41" t="s">
        <v>542</v>
      </c>
      <c r="S1322" s="31" t="s">
        <v>421</v>
      </c>
      <c r="T1322" s="39" t="s">
        <v>283</v>
      </c>
      <c r="U1322" s="39" t="s">
        <v>431</v>
      </c>
      <c r="V1322" s="39" t="s">
        <v>339</v>
      </c>
      <c r="W1322" s="39" t="s">
        <v>335</v>
      </c>
      <c r="X1322" s="42" t="s">
        <v>339</v>
      </c>
      <c r="Y1322" s="50" t="s">
        <v>421</v>
      </c>
      <c r="Z1322" s="30" t="s">
        <v>557</v>
      </c>
      <c r="AA1322" s="31">
        <v>0</v>
      </c>
      <c r="AB1322" s="33" t="s">
        <v>282</v>
      </c>
      <c r="AC1322" s="48">
        <v>5</v>
      </c>
      <c r="AD1322" s="30">
        <v>1</v>
      </c>
      <c r="AE1322" s="30">
        <v>0</v>
      </c>
      <c r="AF1322" s="46" t="str">
        <f>IFERROR(VLOOKUP(U1322,Acronym!$A:$B, 2, FALSE), "Ot")</f>
        <v>NE</v>
      </c>
      <c r="AG1322" s="47" t="s">
        <v>716</v>
      </c>
      <c r="AH1322" s="46" t="str">
        <f>VLOOKUP(AG1322,Acronym!$A:$B,2, FALSE)</f>
        <v>MU</v>
      </c>
      <c r="AI1322" s="47" t="s">
        <v>431</v>
      </c>
      <c r="AJ1322" s="47" t="s">
        <v>3565</v>
      </c>
    </row>
    <row r="1323" spans="1:36">
      <c r="A1323" s="30">
        <v>17536825</v>
      </c>
      <c r="B1323" s="31" t="s">
        <v>421</v>
      </c>
      <c r="C1323" s="39" t="s">
        <v>13111</v>
      </c>
      <c r="D1323" s="30">
        <v>17536823</v>
      </c>
      <c r="E1323" s="39" t="s">
        <v>2025</v>
      </c>
      <c r="F1323" s="50">
        <v>40673</v>
      </c>
      <c r="G1323" s="32">
        <v>8250</v>
      </c>
      <c r="H1323" s="31" t="s">
        <v>424</v>
      </c>
      <c r="I1323" s="31" t="s">
        <v>425</v>
      </c>
      <c r="J1323" s="32">
        <v>8250</v>
      </c>
      <c r="K1323" s="32">
        <v>8250</v>
      </c>
      <c r="L1323" s="50">
        <v>40708</v>
      </c>
      <c r="M1323" s="31" t="s">
        <v>280</v>
      </c>
      <c r="N1323" s="31" t="s">
        <v>789</v>
      </c>
      <c r="O1323" s="31" t="s">
        <v>789</v>
      </c>
      <c r="P1323" s="39" t="s">
        <v>422</v>
      </c>
      <c r="Q1323" s="39" t="s">
        <v>555</v>
      </c>
      <c r="R1323" s="41" t="s">
        <v>542</v>
      </c>
      <c r="S1323" s="31">
        <v>1</v>
      </c>
      <c r="T1323" s="39" t="s">
        <v>281</v>
      </c>
      <c r="U1323" s="39" t="s">
        <v>436</v>
      </c>
      <c r="V1323" s="39" t="s">
        <v>350</v>
      </c>
      <c r="W1323" s="39" t="s">
        <v>349</v>
      </c>
      <c r="X1323" s="42" t="s">
        <v>349</v>
      </c>
      <c r="Y1323" s="50">
        <v>40729</v>
      </c>
      <c r="Z1323" s="30" t="s">
        <v>556</v>
      </c>
      <c r="AA1323" s="31">
        <v>1</v>
      </c>
      <c r="AB1323" s="33" t="s">
        <v>282</v>
      </c>
      <c r="AC1323" s="48">
        <v>5</v>
      </c>
      <c r="AD1323" s="30">
        <v>1</v>
      </c>
      <c r="AE1323" s="30">
        <v>0</v>
      </c>
      <c r="AF1323" s="46" t="str">
        <f>IFERROR(VLOOKUP(U1323,Acronym!$A:$B, 2, FALSE), "Ot")</f>
        <v>SW</v>
      </c>
      <c r="AG1323" s="47" t="s">
        <v>715</v>
      </c>
      <c r="AH1323" s="46" t="str">
        <f>VLOOKUP(AG1323,Acronym!$A:$B,2, FALSE)</f>
        <v>TH</v>
      </c>
      <c r="AI1323" s="47" t="s">
        <v>436</v>
      </c>
      <c r="AJ1323" s="47" t="s">
        <v>3566</v>
      </c>
    </row>
    <row r="1324" spans="1:36">
      <c r="A1324" s="30">
        <v>17538135</v>
      </c>
      <c r="B1324" s="31" t="s">
        <v>421</v>
      </c>
      <c r="C1324" s="39" t="s">
        <v>13112</v>
      </c>
      <c r="D1324" s="30">
        <v>15710613</v>
      </c>
      <c r="E1324" s="39" t="s">
        <v>2026</v>
      </c>
      <c r="F1324" s="50">
        <v>40673</v>
      </c>
      <c r="G1324" s="32">
        <v>1267</v>
      </c>
      <c r="H1324" s="31" t="s">
        <v>424</v>
      </c>
      <c r="I1324" s="31" t="s">
        <v>174</v>
      </c>
      <c r="J1324" s="32">
        <v>0</v>
      </c>
      <c r="K1324" s="32">
        <v>0</v>
      </c>
      <c r="L1324" s="50">
        <v>40709</v>
      </c>
      <c r="M1324" s="31" t="s">
        <v>280</v>
      </c>
      <c r="N1324" s="31" t="s">
        <v>789</v>
      </c>
      <c r="O1324" s="31" t="s">
        <v>789</v>
      </c>
      <c r="P1324" s="39" t="s">
        <v>422</v>
      </c>
      <c r="Q1324" s="39" t="s">
        <v>555</v>
      </c>
      <c r="R1324" s="41" t="s">
        <v>542</v>
      </c>
      <c r="S1324" s="31" t="s">
        <v>421</v>
      </c>
      <c r="T1324" s="39" t="s">
        <v>281</v>
      </c>
      <c r="U1324" s="39" t="s">
        <v>423</v>
      </c>
      <c r="V1324" s="39" t="s">
        <v>489</v>
      </c>
      <c r="W1324" s="39" t="s">
        <v>175</v>
      </c>
      <c r="X1324" s="42" t="s">
        <v>270</v>
      </c>
      <c r="Y1324" s="50" t="s">
        <v>421</v>
      </c>
      <c r="Z1324" s="30" t="s">
        <v>557</v>
      </c>
      <c r="AA1324" s="31">
        <v>0</v>
      </c>
      <c r="AB1324" s="33" t="s">
        <v>282</v>
      </c>
      <c r="AC1324" s="48">
        <v>5</v>
      </c>
      <c r="AD1324" s="30">
        <v>1</v>
      </c>
      <c r="AE1324" s="30">
        <v>0</v>
      </c>
      <c r="AF1324" s="46" t="str">
        <f>IFERROR(VLOOKUP(U1324,Acronym!$A:$B, 2, FALSE), "Ot")</f>
        <v>L</v>
      </c>
      <c r="AG1324" s="47" t="s">
        <v>715</v>
      </c>
      <c r="AH1324" s="46" t="str">
        <f>VLOOKUP(AG1324,Acronym!$A:$B,2, FALSE)</f>
        <v>TH</v>
      </c>
      <c r="AI1324" s="47" t="s">
        <v>426</v>
      </c>
      <c r="AJ1324" s="47" t="s">
        <v>3567</v>
      </c>
    </row>
    <row r="1325" spans="1:36">
      <c r="A1325" s="30">
        <v>17538220</v>
      </c>
      <c r="B1325" s="31" t="s">
        <v>421</v>
      </c>
      <c r="C1325" s="39" t="s">
        <v>13113</v>
      </c>
      <c r="D1325" s="30">
        <v>7564447</v>
      </c>
      <c r="E1325" s="39" t="s">
        <v>2027</v>
      </c>
      <c r="F1325" s="50">
        <v>40674</v>
      </c>
      <c r="G1325" s="32">
        <v>9861</v>
      </c>
      <c r="H1325" s="31" t="s">
        <v>424</v>
      </c>
      <c r="I1325" s="31" t="s">
        <v>425</v>
      </c>
      <c r="J1325" s="32">
        <v>9861</v>
      </c>
      <c r="K1325" s="32">
        <v>9861</v>
      </c>
      <c r="L1325" s="50">
        <v>40709</v>
      </c>
      <c r="M1325" s="31" t="s">
        <v>280</v>
      </c>
      <c r="N1325" s="31" t="s">
        <v>789</v>
      </c>
      <c r="O1325" s="31" t="s">
        <v>789</v>
      </c>
      <c r="P1325" s="39" t="s">
        <v>422</v>
      </c>
      <c r="Q1325" s="39" t="s">
        <v>555</v>
      </c>
      <c r="R1325" s="41" t="s">
        <v>542</v>
      </c>
      <c r="S1325" s="31">
        <v>1</v>
      </c>
      <c r="T1325" s="39" t="s">
        <v>281</v>
      </c>
      <c r="U1325" s="39" t="s">
        <v>423</v>
      </c>
      <c r="V1325" s="39" t="s">
        <v>301</v>
      </c>
      <c r="W1325" s="39" t="s">
        <v>175</v>
      </c>
      <c r="X1325" s="42" t="s">
        <v>302</v>
      </c>
      <c r="Y1325" s="50">
        <v>40718</v>
      </c>
      <c r="Z1325" s="30" t="s">
        <v>556</v>
      </c>
      <c r="AA1325" s="31">
        <v>1</v>
      </c>
      <c r="AB1325" s="33" t="s">
        <v>282</v>
      </c>
      <c r="AC1325" s="48">
        <v>5</v>
      </c>
      <c r="AD1325" s="30">
        <v>1</v>
      </c>
      <c r="AE1325" s="30">
        <v>0</v>
      </c>
      <c r="AF1325" s="46" t="str">
        <f>IFERROR(VLOOKUP(U1325,Acronym!$A:$B, 2, FALSE), "Ot")</f>
        <v>L</v>
      </c>
      <c r="AG1325" s="47" t="s">
        <v>716</v>
      </c>
      <c r="AH1325" s="46" t="str">
        <f>VLOOKUP(AG1325,Acronym!$A:$B,2, FALSE)</f>
        <v>MU</v>
      </c>
      <c r="AI1325" s="47" t="s">
        <v>423</v>
      </c>
      <c r="AJ1325" s="47" t="s">
        <v>3568</v>
      </c>
    </row>
    <row r="1326" spans="1:36">
      <c r="A1326" s="30">
        <v>17538334</v>
      </c>
      <c r="B1326" s="31" t="s">
        <v>421</v>
      </c>
      <c r="C1326" s="39" t="s">
        <v>13114</v>
      </c>
      <c r="D1326" s="30">
        <v>17538332</v>
      </c>
      <c r="E1326" s="39" t="s">
        <v>2028</v>
      </c>
      <c r="F1326" s="50">
        <v>40673</v>
      </c>
      <c r="G1326" s="32">
        <v>4000</v>
      </c>
      <c r="H1326" s="31" t="s">
        <v>177</v>
      </c>
      <c r="I1326" s="31" t="s">
        <v>174</v>
      </c>
      <c r="J1326" s="32">
        <v>0</v>
      </c>
      <c r="K1326" s="32">
        <v>0</v>
      </c>
      <c r="L1326" s="50">
        <v>40681</v>
      </c>
      <c r="M1326" s="31" t="s">
        <v>280</v>
      </c>
      <c r="N1326" s="31" t="s">
        <v>789</v>
      </c>
      <c r="O1326" s="31" t="s">
        <v>789</v>
      </c>
      <c r="P1326" s="39" t="s">
        <v>422</v>
      </c>
      <c r="Q1326" s="39" t="s">
        <v>555</v>
      </c>
      <c r="R1326" s="41" t="s">
        <v>542</v>
      </c>
      <c r="S1326" s="31" t="s">
        <v>421</v>
      </c>
      <c r="T1326" s="39" t="s">
        <v>281</v>
      </c>
      <c r="U1326" s="39" t="s">
        <v>436</v>
      </c>
      <c r="V1326" s="39" t="s">
        <v>639</v>
      </c>
      <c r="W1326" s="39" t="s">
        <v>639</v>
      </c>
      <c r="X1326" s="42" t="s">
        <v>639</v>
      </c>
      <c r="Y1326" s="50" t="s">
        <v>421</v>
      </c>
      <c r="Z1326" s="30" t="s">
        <v>556</v>
      </c>
      <c r="AA1326" s="31">
        <v>0</v>
      </c>
      <c r="AB1326" s="33" t="s">
        <v>282</v>
      </c>
      <c r="AC1326" s="48">
        <v>1</v>
      </c>
      <c r="AD1326" s="30">
        <v>1</v>
      </c>
      <c r="AE1326" s="30">
        <v>1</v>
      </c>
      <c r="AF1326" s="46" t="str">
        <f>IFERROR(VLOOKUP(U1326,Acronym!$A:$B, 2, FALSE), "Ot")</f>
        <v>SW</v>
      </c>
      <c r="AG1326" s="47" t="s">
        <v>722</v>
      </c>
      <c r="AH1326" s="46" t="str">
        <f>VLOOKUP(AG1326,Acronym!$A:$B,2, FALSE)</f>
        <v>DA</v>
      </c>
      <c r="AI1326" s="47" t="s">
        <v>436</v>
      </c>
      <c r="AJ1326" s="47" t="s">
        <v>3569</v>
      </c>
    </row>
    <row r="1327" spans="1:36">
      <c r="A1327" s="30">
        <v>17538395</v>
      </c>
      <c r="B1327" s="31" t="s">
        <v>421</v>
      </c>
      <c r="C1327" s="39" t="s">
        <v>13115</v>
      </c>
      <c r="D1327" s="30">
        <v>10191957</v>
      </c>
      <c r="E1327" s="39" t="s">
        <v>653</v>
      </c>
      <c r="F1327" s="50">
        <v>40673</v>
      </c>
      <c r="G1327" s="32">
        <v>6200</v>
      </c>
      <c r="H1327" s="31" t="s">
        <v>177</v>
      </c>
      <c r="I1327" s="31" t="s">
        <v>174</v>
      </c>
      <c r="J1327" s="32">
        <v>0</v>
      </c>
      <c r="K1327" s="32">
        <v>0</v>
      </c>
      <c r="L1327" s="50">
        <v>40680</v>
      </c>
      <c r="M1327" s="31" t="s">
        <v>280</v>
      </c>
      <c r="N1327" s="31" t="s">
        <v>789</v>
      </c>
      <c r="O1327" s="31" t="s">
        <v>789</v>
      </c>
      <c r="P1327" s="39" t="s">
        <v>422</v>
      </c>
      <c r="Q1327" s="39" t="s">
        <v>555</v>
      </c>
      <c r="R1327" s="41" t="s">
        <v>542</v>
      </c>
      <c r="S1327" s="31" t="s">
        <v>421</v>
      </c>
      <c r="T1327" s="39" t="s">
        <v>281</v>
      </c>
      <c r="U1327" s="39" t="s">
        <v>423</v>
      </c>
      <c r="V1327" s="39" t="s">
        <v>119</v>
      </c>
      <c r="W1327" s="39" t="s">
        <v>175</v>
      </c>
      <c r="X1327" s="42" t="s">
        <v>120</v>
      </c>
      <c r="Y1327" s="50" t="s">
        <v>421</v>
      </c>
      <c r="Z1327" s="30" t="s">
        <v>556</v>
      </c>
      <c r="AA1327" s="31">
        <v>0</v>
      </c>
      <c r="AB1327" s="33" t="s">
        <v>282</v>
      </c>
      <c r="AC1327" s="48">
        <v>1</v>
      </c>
      <c r="AD1327" s="30">
        <v>1</v>
      </c>
      <c r="AE1327" s="30">
        <v>1</v>
      </c>
      <c r="AF1327" s="46" t="str">
        <f>IFERROR(VLOOKUP(U1327,Acronym!$A:$B, 2, FALSE), "Ot")</f>
        <v>L</v>
      </c>
      <c r="AG1327" s="47" t="s">
        <v>718</v>
      </c>
      <c r="AH1327" s="46" t="str">
        <f>VLOOKUP(AG1327,Acronym!$A:$B,2, FALSE)</f>
        <v>LI</v>
      </c>
      <c r="AI1327" s="47" t="s">
        <v>423</v>
      </c>
      <c r="AJ1327" s="47" t="s">
        <v>3570</v>
      </c>
    </row>
    <row r="1328" spans="1:36">
      <c r="A1328" s="30">
        <v>17538492</v>
      </c>
      <c r="B1328" s="31" t="s">
        <v>421</v>
      </c>
      <c r="C1328" s="39" t="s">
        <v>13116</v>
      </c>
      <c r="D1328" s="30">
        <v>17538490</v>
      </c>
      <c r="E1328" s="39" t="s">
        <v>2029</v>
      </c>
      <c r="F1328" s="50">
        <v>40673</v>
      </c>
      <c r="G1328" s="32">
        <v>2000</v>
      </c>
      <c r="H1328" s="31" t="s">
        <v>177</v>
      </c>
      <c r="I1328" s="31" t="s">
        <v>174</v>
      </c>
      <c r="J1328" s="32">
        <v>0</v>
      </c>
      <c r="K1328" s="32">
        <v>0</v>
      </c>
      <c r="L1328" s="50">
        <v>40679</v>
      </c>
      <c r="M1328" s="31" t="s">
        <v>280</v>
      </c>
      <c r="N1328" s="31" t="s">
        <v>789</v>
      </c>
      <c r="O1328" s="31" t="s">
        <v>789</v>
      </c>
      <c r="P1328" s="39" t="s">
        <v>422</v>
      </c>
      <c r="Q1328" s="39" t="s">
        <v>555</v>
      </c>
      <c r="R1328" s="41" t="s">
        <v>542</v>
      </c>
      <c r="S1328" s="31" t="s">
        <v>421</v>
      </c>
      <c r="T1328" s="39" t="s">
        <v>281</v>
      </c>
      <c r="U1328" s="39" t="s">
        <v>436</v>
      </c>
      <c r="V1328" s="39" t="s">
        <v>698</v>
      </c>
      <c r="W1328" s="39" t="s">
        <v>370</v>
      </c>
      <c r="X1328" s="42" t="s">
        <v>370</v>
      </c>
      <c r="Y1328" s="50" t="s">
        <v>421</v>
      </c>
      <c r="Z1328" s="30" t="s">
        <v>557</v>
      </c>
      <c r="AA1328" s="31">
        <v>0</v>
      </c>
      <c r="AB1328" s="33" t="s">
        <v>282</v>
      </c>
      <c r="AC1328" s="48">
        <v>1</v>
      </c>
      <c r="AD1328" s="30">
        <v>1</v>
      </c>
      <c r="AE1328" s="30">
        <v>1</v>
      </c>
      <c r="AF1328" s="46" t="str">
        <f>IFERROR(VLOOKUP(U1328,Acronym!$A:$B, 2, FALSE), "Ot")</f>
        <v>SW</v>
      </c>
      <c r="AG1328" s="47" t="s">
        <v>714</v>
      </c>
      <c r="AH1328" s="46" t="str">
        <f>VLOOKUP(AG1328,Acronym!$A:$B,2, FALSE)</f>
        <v>VA</v>
      </c>
      <c r="AI1328" s="47" t="s">
        <v>436</v>
      </c>
      <c r="AJ1328" s="47" t="s">
        <v>3571</v>
      </c>
    </row>
    <row r="1329" spans="1:36">
      <c r="A1329" s="30">
        <v>17538548</v>
      </c>
      <c r="B1329" s="31" t="s">
        <v>421</v>
      </c>
      <c r="C1329" s="39" t="s">
        <v>13117</v>
      </c>
      <c r="D1329" s="30">
        <v>17536959</v>
      </c>
      <c r="E1329" s="39" t="s">
        <v>2030</v>
      </c>
      <c r="F1329" s="50">
        <v>40673</v>
      </c>
      <c r="G1329" s="32">
        <v>2000</v>
      </c>
      <c r="H1329" s="31" t="s">
        <v>177</v>
      </c>
      <c r="I1329" s="31" t="s">
        <v>174</v>
      </c>
      <c r="J1329" s="32">
        <v>0</v>
      </c>
      <c r="K1329" s="32">
        <v>0</v>
      </c>
      <c r="L1329" s="50">
        <v>40683</v>
      </c>
      <c r="M1329" s="31" t="s">
        <v>280</v>
      </c>
      <c r="N1329" s="31" t="s">
        <v>789</v>
      </c>
      <c r="O1329" s="31" t="s">
        <v>789</v>
      </c>
      <c r="P1329" s="39" t="s">
        <v>422</v>
      </c>
      <c r="Q1329" s="39" t="s">
        <v>555</v>
      </c>
      <c r="R1329" s="41" t="s">
        <v>542</v>
      </c>
      <c r="S1329" s="31" t="s">
        <v>421</v>
      </c>
      <c r="T1329" s="39" t="s">
        <v>281</v>
      </c>
      <c r="U1329" s="39" t="s">
        <v>430</v>
      </c>
      <c r="V1329" s="39" t="s">
        <v>165</v>
      </c>
      <c r="W1329" s="39" t="s">
        <v>319</v>
      </c>
      <c r="X1329" s="42" t="s">
        <v>320</v>
      </c>
      <c r="Y1329" s="50" t="s">
        <v>421</v>
      </c>
      <c r="Z1329" s="30" t="s">
        <v>557</v>
      </c>
      <c r="AA1329" s="31">
        <v>0</v>
      </c>
      <c r="AB1329" s="33" t="s">
        <v>282</v>
      </c>
      <c r="AC1329" s="48">
        <v>1</v>
      </c>
      <c r="AD1329" s="30">
        <v>1</v>
      </c>
      <c r="AE1329" s="30">
        <v>1</v>
      </c>
      <c r="AF1329" s="46" t="str">
        <f>IFERROR(VLOOKUP(U1329,Acronym!$A:$B, 2, FALSE), "Ot")</f>
        <v>Y</v>
      </c>
      <c r="AG1329" s="47" t="s">
        <v>718</v>
      </c>
      <c r="AH1329" s="46" t="str">
        <f>VLOOKUP(AG1329,Acronym!$A:$B,2, FALSE)</f>
        <v>LI</v>
      </c>
      <c r="AI1329" s="47" t="s">
        <v>720</v>
      </c>
      <c r="AJ1329" s="47" t="s">
        <v>3572</v>
      </c>
    </row>
    <row r="1330" spans="1:36">
      <c r="A1330" s="30">
        <v>17538619</v>
      </c>
      <c r="B1330" s="31" t="s">
        <v>421</v>
      </c>
      <c r="C1330" s="39" t="s">
        <v>13118</v>
      </c>
      <c r="D1330" s="30">
        <v>17538332</v>
      </c>
      <c r="E1330" s="39" t="s">
        <v>2031</v>
      </c>
      <c r="F1330" s="50">
        <v>40673</v>
      </c>
      <c r="G1330" s="32">
        <v>2200</v>
      </c>
      <c r="H1330" s="31" t="s">
        <v>177</v>
      </c>
      <c r="I1330" s="31" t="s">
        <v>174</v>
      </c>
      <c r="J1330" s="32">
        <v>0</v>
      </c>
      <c r="K1330" s="32">
        <v>0</v>
      </c>
      <c r="L1330" s="50">
        <v>40681</v>
      </c>
      <c r="M1330" s="31" t="s">
        <v>280</v>
      </c>
      <c r="N1330" s="31" t="s">
        <v>789</v>
      </c>
      <c r="O1330" s="31" t="s">
        <v>789</v>
      </c>
      <c r="P1330" s="39" t="s">
        <v>422</v>
      </c>
      <c r="Q1330" s="39" t="s">
        <v>555</v>
      </c>
      <c r="R1330" s="41" t="s">
        <v>542</v>
      </c>
      <c r="S1330" s="31" t="s">
        <v>421</v>
      </c>
      <c r="T1330" s="39" t="s">
        <v>281</v>
      </c>
      <c r="U1330" s="39" t="s">
        <v>436</v>
      </c>
      <c r="V1330" s="39" t="s">
        <v>639</v>
      </c>
      <c r="W1330" s="39" t="s">
        <v>639</v>
      </c>
      <c r="X1330" s="42" t="s">
        <v>639</v>
      </c>
      <c r="Y1330" s="50" t="s">
        <v>421</v>
      </c>
      <c r="Z1330" s="30" t="s">
        <v>557</v>
      </c>
      <c r="AA1330" s="31">
        <v>0</v>
      </c>
      <c r="AB1330" s="33" t="s">
        <v>282</v>
      </c>
      <c r="AC1330" s="48">
        <v>1</v>
      </c>
      <c r="AD1330" s="30">
        <v>1</v>
      </c>
      <c r="AE1330" s="30">
        <v>1</v>
      </c>
      <c r="AF1330" s="46" t="str">
        <f>IFERROR(VLOOKUP(U1330,Acronym!$A:$B, 2, FALSE), "Ot")</f>
        <v>SW</v>
      </c>
      <c r="AG1330" s="47" t="s">
        <v>722</v>
      </c>
      <c r="AH1330" s="46" t="str">
        <f>VLOOKUP(AG1330,Acronym!$A:$B,2, FALSE)</f>
        <v>DA</v>
      </c>
      <c r="AI1330" s="47" t="s">
        <v>436</v>
      </c>
      <c r="AJ1330" s="47" t="s">
        <v>3573</v>
      </c>
    </row>
    <row r="1331" spans="1:36">
      <c r="A1331" s="30">
        <v>17539585</v>
      </c>
      <c r="B1331" s="31" t="s">
        <v>421</v>
      </c>
      <c r="C1331" s="39" t="s">
        <v>13119</v>
      </c>
      <c r="D1331" s="30">
        <v>17539578</v>
      </c>
      <c r="E1331" s="39" t="s">
        <v>2032</v>
      </c>
      <c r="F1331" s="50">
        <v>40673</v>
      </c>
      <c r="G1331" s="32">
        <v>5000</v>
      </c>
      <c r="H1331" s="31" t="s">
        <v>177</v>
      </c>
      <c r="I1331" s="31" t="s">
        <v>174</v>
      </c>
      <c r="J1331" s="32">
        <v>0</v>
      </c>
      <c r="K1331" s="32">
        <v>0</v>
      </c>
      <c r="L1331" s="50">
        <v>40675</v>
      </c>
      <c r="M1331" s="31" t="s">
        <v>280</v>
      </c>
      <c r="N1331" s="31" t="s">
        <v>789</v>
      </c>
      <c r="O1331" s="31" t="s">
        <v>789</v>
      </c>
      <c r="P1331" s="39" t="s">
        <v>422</v>
      </c>
      <c r="Q1331" s="39" t="s">
        <v>555</v>
      </c>
      <c r="R1331" s="41" t="s">
        <v>542</v>
      </c>
      <c r="S1331" s="31" t="s">
        <v>421</v>
      </c>
      <c r="T1331" s="39" t="s">
        <v>283</v>
      </c>
      <c r="U1331" s="39" t="s">
        <v>430</v>
      </c>
      <c r="V1331" s="39" t="s">
        <v>166</v>
      </c>
      <c r="W1331" s="39" t="s">
        <v>319</v>
      </c>
      <c r="X1331" s="42" t="s">
        <v>320</v>
      </c>
      <c r="Y1331" s="50" t="s">
        <v>421</v>
      </c>
      <c r="Z1331" s="30" t="s">
        <v>557</v>
      </c>
      <c r="AA1331" s="31">
        <v>0</v>
      </c>
      <c r="AB1331" s="33" t="s">
        <v>282</v>
      </c>
      <c r="AC1331" s="48">
        <v>0</v>
      </c>
      <c r="AD1331" s="30">
        <v>1</v>
      </c>
      <c r="AE1331" s="30">
        <v>1</v>
      </c>
      <c r="AF1331" s="46" t="str">
        <f>IFERROR(VLOOKUP(U1331,Acronym!$A:$B, 2, FALSE), "Ot")</f>
        <v>Y</v>
      </c>
      <c r="AG1331" s="47" t="s">
        <v>722</v>
      </c>
      <c r="AH1331" s="46" t="str">
        <f>VLOOKUP(AG1331,Acronym!$A:$B,2, FALSE)</f>
        <v>DA</v>
      </c>
      <c r="AI1331" s="47" t="s">
        <v>720</v>
      </c>
      <c r="AJ1331" s="47" t="s">
        <v>3574</v>
      </c>
    </row>
    <row r="1332" spans="1:36">
      <c r="A1332" s="30">
        <v>17539653</v>
      </c>
      <c r="B1332" s="31" t="s">
        <v>421</v>
      </c>
      <c r="C1332" s="39" t="s">
        <v>13120</v>
      </c>
      <c r="D1332" s="30">
        <v>7127856</v>
      </c>
      <c r="E1332" s="39" t="s">
        <v>2033</v>
      </c>
      <c r="F1332" s="50">
        <v>40674</v>
      </c>
      <c r="G1332" s="32">
        <v>5200</v>
      </c>
      <c r="H1332" s="31" t="s">
        <v>424</v>
      </c>
      <c r="I1332" s="31" t="s">
        <v>425</v>
      </c>
      <c r="J1332" s="32">
        <v>4900</v>
      </c>
      <c r="K1332" s="32">
        <v>4900</v>
      </c>
      <c r="L1332" s="50">
        <v>40708</v>
      </c>
      <c r="M1332" s="31" t="s">
        <v>280</v>
      </c>
      <c r="N1332" s="31" t="s">
        <v>789</v>
      </c>
      <c r="O1332" s="31" t="s">
        <v>789</v>
      </c>
      <c r="P1332" s="39" t="s">
        <v>422</v>
      </c>
      <c r="Q1332" s="39" t="s">
        <v>555</v>
      </c>
      <c r="R1332" s="41" t="s">
        <v>542</v>
      </c>
      <c r="S1332" s="31">
        <v>1</v>
      </c>
      <c r="T1332" s="39" t="s">
        <v>281</v>
      </c>
      <c r="U1332" s="39" t="s">
        <v>426</v>
      </c>
      <c r="V1332" s="39" t="s">
        <v>197</v>
      </c>
      <c r="W1332" s="39" t="s">
        <v>285</v>
      </c>
      <c r="X1332" s="42" t="s">
        <v>197</v>
      </c>
      <c r="Y1332" s="50">
        <v>40718</v>
      </c>
      <c r="Z1332" s="30" t="s">
        <v>557</v>
      </c>
      <c r="AA1332" s="31">
        <v>1</v>
      </c>
      <c r="AB1332" s="33" t="s">
        <v>282</v>
      </c>
      <c r="AC1332" s="48">
        <v>5</v>
      </c>
      <c r="AD1332" s="30">
        <v>1</v>
      </c>
      <c r="AE1332" s="30">
        <v>0</v>
      </c>
      <c r="AF1332" s="46" t="str">
        <f>IFERROR(VLOOKUP(U1332,Acronym!$A:$B, 2, FALSE), "Ot")</f>
        <v>NW</v>
      </c>
      <c r="AG1332" s="47" t="s">
        <v>714</v>
      </c>
      <c r="AH1332" s="46" t="str">
        <f>VLOOKUP(AG1332,Acronym!$A:$B,2, FALSE)</f>
        <v>VA</v>
      </c>
      <c r="AI1332" s="47" t="s">
        <v>426</v>
      </c>
      <c r="AJ1332" s="47" t="s">
        <v>3575</v>
      </c>
    </row>
    <row r="1333" spans="1:36">
      <c r="A1333" s="30">
        <v>17540781</v>
      </c>
      <c r="B1333" s="31" t="s">
        <v>421</v>
      </c>
      <c r="C1333" s="39" t="s">
        <v>13121</v>
      </c>
      <c r="D1333" s="30">
        <v>1618136</v>
      </c>
      <c r="E1333" s="39" t="s">
        <v>2034</v>
      </c>
      <c r="F1333" s="50">
        <v>40674</v>
      </c>
      <c r="G1333" s="32">
        <v>9700</v>
      </c>
      <c r="H1333" s="31" t="s">
        <v>424</v>
      </c>
      <c r="I1333" s="31" t="s">
        <v>174</v>
      </c>
      <c r="J1333" s="32">
        <v>9700</v>
      </c>
      <c r="K1333" s="32">
        <v>0</v>
      </c>
      <c r="L1333" s="50">
        <v>40708</v>
      </c>
      <c r="M1333" s="31" t="s">
        <v>280</v>
      </c>
      <c r="N1333" s="31" t="s">
        <v>789</v>
      </c>
      <c r="O1333" s="31" t="s">
        <v>789</v>
      </c>
      <c r="P1333" s="39" t="s">
        <v>422</v>
      </c>
      <c r="Q1333" s="39" t="s">
        <v>555</v>
      </c>
      <c r="R1333" s="41" t="s">
        <v>542</v>
      </c>
      <c r="S1333" s="31" t="s">
        <v>421</v>
      </c>
      <c r="T1333" s="39" t="s">
        <v>283</v>
      </c>
      <c r="U1333" s="39" t="s">
        <v>426</v>
      </c>
      <c r="V1333" s="39" t="s">
        <v>197</v>
      </c>
      <c r="W1333" s="39" t="s">
        <v>285</v>
      </c>
      <c r="X1333" s="42" t="s">
        <v>197</v>
      </c>
      <c r="Y1333" s="50" t="s">
        <v>421</v>
      </c>
      <c r="Z1333" s="30" t="s">
        <v>556</v>
      </c>
      <c r="AA1333" s="31">
        <v>0</v>
      </c>
      <c r="AB1333" s="33" t="s">
        <v>282</v>
      </c>
      <c r="AC1333" s="48">
        <v>5</v>
      </c>
      <c r="AD1333" s="30">
        <v>1</v>
      </c>
      <c r="AE1333" s="30">
        <v>0</v>
      </c>
      <c r="AF1333" s="46" t="str">
        <f>IFERROR(VLOOKUP(U1333,Acronym!$A:$B, 2, FALSE), "Ot")</f>
        <v>NW</v>
      </c>
      <c r="AG1333" s="47" t="s">
        <v>716</v>
      </c>
      <c r="AH1333" s="46" t="str">
        <f>VLOOKUP(AG1333,Acronym!$A:$B,2, FALSE)</f>
        <v>MU</v>
      </c>
      <c r="AI1333" s="47" t="s">
        <v>426</v>
      </c>
      <c r="AJ1333" s="47" t="s">
        <v>3576</v>
      </c>
    </row>
    <row r="1334" spans="1:36">
      <c r="A1334" s="30">
        <v>17540850</v>
      </c>
      <c r="B1334" s="31" t="s">
        <v>421</v>
      </c>
      <c r="C1334" s="39" t="s">
        <v>13122</v>
      </c>
      <c r="D1334" s="30">
        <v>17540848</v>
      </c>
      <c r="E1334" s="39" t="s">
        <v>2035</v>
      </c>
      <c r="F1334" s="50">
        <v>40674</v>
      </c>
      <c r="G1334" s="32">
        <v>1000</v>
      </c>
      <c r="H1334" s="31" t="s">
        <v>177</v>
      </c>
      <c r="I1334" s="31" t="s">
        <v>174</v>
      </c>
      <c r="J1334" s="32">
        <v>0</v>
      </c>
      <c r="K1334" s="32">
        <v>0</v>
      </c>
      <c r="L1334" s="50">
        <v>40679</v>
      </c>
      <c r="M1334" s="31" t="s">
        <v>280</v>
      </c>
      <c r="N1334" s="31" t="s">
        <v>789</v>
      </c>
      <c r="O1334" s="31" t="s">
        <v>789</v>
      </c>
      <c r="P1334" s="39" t="s">
        <v>422</v>
      </c>
      <c r="Q1334" s="39" t="s">
        <v>555</v>
      </c>
      <c r="R1334" s="41" t="s">
        <v>542</v>
      </c>
      <c r="S1334" s="31" t="s">
        <v>421</v>
      </c>
      <c r="T1334" s="39" t="s">
        <v>281</v>
      </c>
      <c r="U1334" s="39" t="s">
        <v>434</v>
      </c>
      <c r="V1334" s="39" t="s">
        <v>203</v>
      </c>
      <c r="W1334" s="39" t="s">
        <v>204</v>
      </c>
      <c r="X1334" s="42" t="s">
        <v>205</v>
      </c>
      <c r="Y1334" s="50" t="s">
        <v>421</v>
      </c>
      <c r="Z1334" s="30" t="s">
        <v>557</v>
      </c>
      <c r="AA1334" s="31">
        <v>0</v>
      </c>
      <c r="AB1334" s="33" t="s">
        <v>282</v>
      </c>
      <c r="AC1334" s="48">
        <v>1</v>
      </c>
      <c r="AD1334" s="30">
        <v>1</v>
      </c>
      <c r="AE1334" s="30">
        <v>1</v>
      </c>
      <c r="AF1334" s="46" t="str">
        <f>IFERROR(VLOOKUP(U1334,Acronym!$A:$B, 2, FALSE), "Ot")</f>
        <v>EM</v>
      </c>
      <c r="AG1334" s="47" t="s">
        <v>722</v>
      </c>
      <c r="AH1334" s="46" t="str">
        <f>VLOOKUP(AG1334,Acronym!$A:$B,2, FALSE)</f>
        <v>DA</v>
      </c>
      <c r="AI1334" s="47" t="s">
        <v>434</v>
      </c>
      <c r="AJ1334" s="47" t="s">
        <v>3577</v>
      </c>
    </row>
    <row r="1335" spans="1:36">
      <c r="A1335" s="30">
        <v>17543602</v>
      </c>
      <c r="B1335" s="31" t="s">
        <v>421</v>
      </c>
      <c r="C1335" s="39" t="s">
        <v>13123</v>
      </c>
      <c r="D1335" s="30">
        <v>17543595</v>
      </c>
      <c r="E1335" s="39" t="s">
        <v>2036</v>
      </c>
      <c r="F1335" s="50">
        <v>40674</v>
      </c>
      <c r="G1335" s="32">
        <v>9893</v>
      </c>
      <c r="H1335" s="31" t="s">
        <v>424</v>
      </c>
      <c r="I1335" s="31" t="s">
        <v>425</v>
      </c>
      <c r="J1335" s="32">
        <v>9893</v>
      </c>
      <c r="K1335" s="32">
        <v>9893</v>
      </c>
      <c r="L1335" s="50">
        <v>40709</v>
      </c>
      <c r="M1335" s="31" t="s">
        <v>280</v>
      </c>
      <c r="N1335" s="31" t="s">
        <v>789</v>
      </c>
      <c r="O1335" s="31" t="s">
        <v>789</v>
      </c>
      <c r="P1335" s="39" t="s">
        <v>422</v>
      </c>
      <c r="Q1335" s="39" t="s">
        <v>555</v>
      </c>
      <c r="R1335" s="41" t="s">
        <v>542</v>
      </c>
      <c r="S1335" s="31">
        <v>1</v>
      </c>
      <c r="T1335" s="39" t="s">
        <v>283</v>
      </c>
      <c r="U1335" s="39" t="s">
        <v>423</v>
      </c>
      <c r="V1335" s="39" t="s">
        <v>119</v>
      </c>
      <c r="W1335" s="39" t="s">
        <v>175</v>
      </c>
      <c r="X1335" s="42" t="s">
        <v>120</v>
      </c>
      <c r="Y1335" s="50">
        <v>40736</v>
      </c>
      <c r="Z1335" s="30" t="s">
        <v>556</v>
      </c>
      <c r="AA1335" s="31">
        <v>1</v>
      </c>
      <c r="AB1335" s="33" t="s">
        <v>282</v>
      </c>
      <c r="AC1335" s="48">
        <v>5</v>
      </c>
      <c r="AD1335" s="30">
        <v>1</v>
      </c>
      <c r="AE1335" s="30">
        <v>0</v>
      </c>
      <c r="AF1335" s="46" t="str">
        <f>IFERROR(VLOOKUP(U1335,Acronym!$A:$B, 2, FALSE), "Ot")</f>
        <v>L</v>
      </c>
      <c r="AG1335" s="47" t="s">
        <v>715</v>
      </c>
      <c r="AH1335" s="46" t="str">
        <f>VLOOKUP(AG1335,Acronym!$A:$B,2, FALSE)</f>
        <v>TH</v>
      </c>
      <c r="AI1335" s="47" t="s">
        <v>423</v>
      </c>
      <c r="AJ1335" s="47" t="s">
        <v>3578</v>
      </c>
    </row>
    <row r="1336" spans="1:36">
      <c r="A1336" s="30">
        <v>17543689</v>
      </c>
      <c r="B1336" s="31" t="s">
        <v>421</v>
      </c>
      <c r="C1336" s="39" t="s">
        <v>13124</v>
      </c>
      <c r="D1336" s="30">
        <v>17543682</v>
      </c>
      <c r="E1336" s="39" t="s">
        <v>2037</v>
      </c>
      <c r="F1336" s="50">
        <v>40674</v>
      </c>
      <c r="G1336" s="32">
        <v>6220</v>
      </c>
      <c r="H1336" s="31" t="s">
        <v>424</v>
      </c>
      <c r="I1336" s="31" t="s">
        <v>174</v>
      </c>
      <c r="J1336" s="32">
        <v>0</v>
      </c>
      <c r="K1336" s="32">
        <v>0</v>
      </c>
      <c r="L1336" s="50">
        <v>40709</v>
      </c>
      <c r="M1336" s="31" t="s">
        <v>280</v>
      </c>
      <c r="N1336" s="31" t="s">
        <v>789</v>
      </c>
      <c r="O1336" s="31" t="s">
        <v>789</v>
      </c>
      <c r="P1336" s="39" t="s">
        <v>422</v>
      </c>
      <c r="Q1336" s="39" t="s">
        <v>555</v>
      </c>
      <c r="R1336" s="41" t="s">
        <v>542</v>
      </c>
      <c r="S1336" s="31" t="s">
        <v>421</v>
      </c>
      <c r="T1336" s="39" t="s">
        <v>283</v>
      </c>
      <c r="U1336" s="39" t="s">
        <v>434</v>
      </c>
      <c r="V1336" s="39" t="s">
        <v>374</v>
      </c>
      <c r="W1336" s="39" t="s">
        <v>502</v>
      </c>
      <c r="X1336" s="42" t="s">
        <v>374</v>
      </c>
      <c r="Y1336" s="50" t="s">
        <v>421</v>
      </c>
      <c r="Z1336" s="30" t="s">
        <v>557</v>
      </c>
      <c r="AA1336" s="31">
        <v>0</v>
      </c>
      <c r="AB1336" s="33" t="s">
        <v>282</v>
      </c>
      <c r="AC1336" s="48">
        <v>5</v>
      </c>
      <c r="AD1336" s="30">
        <v>1</v>
      </c>
      <c r="AE1336" s="30">
        <v>0</v>
      </c>
      <c r="AF1336" s="46" t="str">
        <f>IFERROR(VLOOKUP(U1336,Acronym!$A:$B, 2, FALSE), "Ot")</f>
        <v>EM</v>
      </c>
      <c r="AG1336" s="47" t="s">
        <v>714</v>
      </c>
      <c r="AH1336" s="46" t="str">
        <f>VLOOKUP(AG1336,Acronym!$A:$B,2, FALSE)</f>
        <v>VA</v>
      </c>
      <c r="AI1336" s="47" t="s">
        <v>434</v>
      </c>
      <c r="AJ1336" s="47" t="s">
        <v>3579</v>
      </c>
    </row>
    <row r="1337" spans="1:36">
      <c r="A1337" s="30">
        <v>17544804</v>
      </c>
      <c r="B1337" s="31" t="s">
        <v>421</v>
      </c>
      <c r="C1337" s="39" t="s">
        <v>13125</v>
      </c>
      <c r="D1337" s="30">
        <v>17544793</v>
      </c>
      <c r="E1337" s="39" t="s">
        <v>2038</v>
      </c>
      <c r="F1337" s="50">
        <v>40674</v>
      </c>
      <c r="G1337" s="32">
        <v>19610</v>
      </c>
      <c r="H1337" s="31" t="s">
        <v>177</v>
      </c>
      <c r="I1337" s="31" t="s">
        <v>174</v>
      </c>
      <c r="J1337" s="32">
        <v>0</v>
      </c>
      <c r="K1337" s="32">
        <v>0</v>
      </c>
      <c r="L1337" s="50">
        <v>40681</v>
      </c>
      <c r="M1337" s="31" t="s">
        <v>280</v>
      </c>
      <c r="N1337" s="31" t="s">
        <v>789</v>
      </c>
      <c r="O1337" s="31" t="s">
        <v>789</v>
      </c>
      <c r="P1337" s="39" t="s">
        <v>422</v>
      </c>
      <c r="Q1337" s="39" t="s">
        <v>555</v>
      </c>
      <c r="R1337" s="41" t="s">
        <v>541</v>
      </c>
      <c r="S1337" s="31" t="s">
        <v>421</v>
      </c>
      <c r="T1337" s="39" t="s">
        <v>283</v>
      </c>
      <c r="U1337" s="39" t="s">
        <v>423</v>
      </c>
      <c r="V1337" s="39" t="s">
        <v>87</v>
      </c>
      <c r="W1337" s="39" t="s">
        <v>175</v>
      </c>
      <c r="X1337" s="42" t="s">
        <v>150</v>
      </c>
      <c r="Y1337" s="50" t="s">
        <v>421</v>
      </c>
      <c r="Z1337" s="30" t="s">
        <v>556</v>
      </c>
      <c r="AA1337" s="31">
        <v>0</v>
      </c>
      <c r="AB1337" s="33" t="s">
        <v>284</v>
      </c>
      <c r="AC1337" s="48">
        <v>1</v>
      </c>
      <c r="AD1337" s="30">
        <v>1</v>
      </c>
      <c r="AE1337" s="30">
        <v>1</v>
      </c>
      <c r="AF1337" s="46" t="str">
        <f>IFERROR(VLOOKUP(U1337,Acronym!$A:$B, 2, FALSE), "Ot")</f>
        <v>L</v>
      </c>
      <c r="AG1337" s="47" t="s">
        <v>714</v>
      </c>
      <c r="AH1337" s="46" t="str">
        <f>VLOOKUP(AG1337,Acronym!$A:$B,2, FALSE)</f>
        <v>VA</v>
      </c>
      <c r="AI1337" s="47" t="s">
        <v>423</v>
      </c>
      <c r="AJ1337" s="47" t="s">
        <v>3580</v>
      </c>
    </row>
    <row r="1338" spans="1:36">
      <c r="A1338" s="30">
        <v>17546869</v>
      </c>
      <c r="B1338" s="31" t="s">
        <v>421</v>
      </c>
      <c r="C1338" s="39" t="s">
        <v>13126</v>
      </c>
      <c r="D1338" s="30">
        <v>7871759</v>
      </c>
      <c r="E1338" s="39" t="s">
        <v>2039</v>
      </c>
      <c r="F1338" s="50">
        <v>40674</v>
      </c>
      <c r="G1338" s="32">
        <v>9750</v>
      </c>
      <c r="H1338" s="31" t="s">
        <v>424</v>
      </c>
      <c r="I1338" s="31" t="s">
        <v>425</v>
      </c>
      <c r="J1338" s="32">
        <v>9750</v>
      </c>
      <c r="K1338" s="32">
        <v>9750</v>
      </c>
      <c r="L1338" s="50">
        <v>40709</v>
      </c>
      <c r="M1338" s="31" t="s">
        <v>280</v>
      </c>
      <c r="N1338" s="31" t="s">
        <v>789</v>
      </c>
      <c r="O1338" s="31" t="s">
        <v>789</v>
      </c>
      <c r="P1338" s="39" t="s">
        <v>422</v>
      </c>
      <c r="Q1338" s="39" t="s">
        <v>555</v>
      </c>
      <c r="R1338" s="41" t="s">
        <v>542</v>
      </c>
      <c r="S1338" s="31">
        <v>1</v>
      </c>
      <c r="T1338" s="39" t="s">
        <v>281</v>
      </c>
      <c r="U1338" s="39" t="s">
        <v>446</v>
      </c>
      <c r="V1338" s="39" t="s">
        <v>473</v>
      </c>
      <c r="W1338" s="39" t="s">
        <v>372</v>
      </c>
      <c r="X1338" s="42" t="s">
        <v>474</v>
      </c>
      <c r="Y1338" s="50">
        <v>40721</v>
      </c>
      <c r="Z1338" s="30" t="s">
        <v>556</v>
      </c>
      <c r="AA1338" s="31">
        <v>1</v>
      </c>
      <c r="AB1338" s="33" t="s">
        <v>282</v>
      </c>
      <c r="AC1338" s="48">
        <v>5</v>
      </c>
      <c r="AD1338" s="30">
        <v>1</v>
      </c>
      <c r="AE1338" s="30">
        <v>0</v>
      </c>
      <c r="AF1338" s="46" t="str">
        <f>IFERROR(VLOOKUP(U1338,Acronym!$A:$B, 2, FALSE), "Ot")</f>
        <v>SE</v>
      </c>
      <c r="AG1338" s="47" t="s">
        <v>714</v>
      </c>
      <c r="AH1338" s="46" t="str">
        <f>VLOOKUP(AG1338,Acronym!$A:$B,2, FALSE)</f>
        <v>VA</v>
      </c>
      <c r="AI1338" s="47" t="s">
        <v>446</v>
      </c>
      <c r="AJ1338" s="47" t="s">
        <v>3581</v>
      </c>
    </row>
    <row r="1339" spans="1:36">
      <c r="A1339" s="30">
        <v>17547014</v>
      </c>
      <c r="B1339" s="31" t="s">
        <v>421</v>
      </c>
      <c r="C1339" s="39" t="s">
        <v>13127</v>
      </c>
      <c r="D1339" s="30">
        <v>17547006</v>
      </c>
      <c r="E1339" s="39" t="s">
        <v>2040</v>
      </c>
      <c r="F1339" s="50">
        <v>40674</v>
      </c>
      <c r="G1339" s="32">
        <v>10000</v>
      </c>
      <c r="H1339" s="31" t="s">
        <v>424</v>
      </c>
      <c r="I1339" s="31" t="s">
        <v>425</v>
      </c>
      <c r="J1339" s="32">
        <v>10000</v>
      </c>
      <c r="K1339" s="32">
        <v>10000</v>
      </c>
      <c r="L1339" s="50">
        <v>40709</v>
      </c>
      <c r="M1339" s="31" t="s">
        <v>280</v>
      </c>
      <c r="N1339" s="31" t="s">
        <v>789</v>
      </c>
      <c r="O1339" s="31" t="s">
        <v>789</v>
      </c>
      <c r="P1339" s="39" t="s">
        <v>422</v>
      </c>
      <c r="Q1339" s="39" t="s">
        <v>555</v>
      </c>
      <c r="R1339" s="41" t="s">
        <v>542</v>
      </c>
      <c r="S1339" s="31">
        <v>1</v>
      </c>
      <c r="T1339" s="39" t="s">
        <v>283</v>
      </c>
      <c r="U1339" s="39" t="s">
        <v>446</v>
      </c>
      <c r="V1339" s="39" t="s">
        <v>631</v>
      </c>
      <c r="W1339" s="39" t="s">
        <v>181</v>
      </c>
      <c r="X1339" s="42" t="s">
        <v>631</v>
      </c>
      <c r="Y1339" s="50">
        <v>40732</v>
      </c>
      <c r="Z1339" s="30" t="s">
        <v>556</v>
      </c>
      <c r="AA1339" s="31">
        <v>1</v>
      </c>
      <c r="AB1339" s="33" t="s">
        <v>282</v>
      </c>
      <c r="AC1339" s="48">
        <v>5</v>
      </c>
      <c r="AD1339" s="30">
        <v>1</v>
      </c>
      <c r="AE1339" s="30">
        <v>0</v>
      </c>
      <c r="AF1339" s="46" t="str">
        <f>IFERROR(VLOOKUP(U1339,Acronym!$A:$B, 2, FALSE), "Ot")</f>
        <v>SE</v>
      </c>
      <c r="AG1339" s="47" t="s">
        <v>715</v>
      </c>
      <c r="AH1339" s="46" t="str">
        <f>VLOOKUP(AG1339,Acronym!$A:$B,2, FALSE)</f>
        <v>TH</v>
      </c>
      <c r="AI1339" s="47" t="s">
        <v>446</v>
      </c>
      <c r="AJ1339" s="47" t="s">
        <v>3582</v>
      </c>
    </row>
    <row r="1340" spans="1:36">
      <c r="A1340" s="30">
        <v>17547080</v>
      </c>
      <c r="B1340" s="31" t="s">
        <v>421</v>
      </c>
      <c r="C1340" s="39" t="s">
        <v>13128</v>
      </c>
      <c r="D1340" s="30">
        <v>17547078</v>
      </c>
      <c r="E1340" s="39" t="s">
        <v>2041</v>
      </c>
      <c r="F1340" s="50">
        <v>40674</v>
      </c>
      <c r="G1340" s="32">
        <v>1000</v>
      </c>
      <c r="H1340" s="31" t="s">
        <v>424</v>
      </c>
      <c r="I1340" s="31" t="s">
        <v>174</v>
      </c>
      <c r="J1340" s="32">
        <v>0</v>
      </c>
      <c r="K1340" s="32">
        <v>0</v>
      </c>
      <c r="L1340" s="50">
        <v>40708</v>
      </c>
      <c r="M1340" s="31" t="s">
        <v>280</v>
      </c>
      <c r="N1340" s="31" t="s">
        <v>789</v>
      </c>
      <c r="O1340" s="31" t="s">
        <v>789</v>
      </c>
      <c r="P1340" s="39" t="s">
        <v>422</v>
      </c>
      <c r="Q1340" s="39" t="s">
        <v>555</v>
      </c>
      <c r="R1340" s="41" t="s">
        <v>542</v>
      </c>
      <c r="S1340" s="31" t="s">
        <v>421</v>
      </c>
      <c r="T1340" s="39" t="s">
        <v>281</v>
      </c>
      <c r="U1340" s="39" t="s">
        <v>431</v>
      </c>
      <c r="V1340" s="39" t="s">
        <v>734</v>
      </c>
      <c r="W1340" s="39" t="s">
        <v>335</v>
      </c>
      <c r="X1340" s="42" t="s">
        <v>337</v>
      </c>
      <c r="Y1340" s="50" t="s">
        <v>421</v>
      </c>
      <c r="Z1340" s="30" t="s">
        <v>556</v>
      </c>
      <c r="AA1340" s="31">
        <v>0</v>
      </c>
      <c r="AB1340" s="33" t="s">
        <v>282</v>
      </c>
      <c r="AC1340" s="48">
        <v>5</v>
      </c>
      <c r="AD1340" s="30">
        <v>1</v>
      </c>
      <c r="AE1340" s="30">
        <v>0</v>
      </c>
      <c r="AF1340" s="46" t="str">
        <f>IFERROR(VLOOKUP(U1340,Acronym!$A:$B, 2, FALSE), "Ot")</f>
        <v>NE</v>
      </c>
      <c r="AG1340" s="47" t="s">
        <v>714</v>
      </c>
      <c r="AH1340" s="46" t="str">
        <f>VLOOKUP(AG1340,Acronym!$A:$B,2, FALSE)</f>
        <v>VA</v>
      </c>
      <c r="AI1340" s="47" t="s">
        <v>431</v>
      </c>
      <c r="AJ1340" s="47" t="s">
        <v>3583</v>
      </c>
    </row>
    <row r="1341" spans="1:36">
      <c r="A1341" s="30">
        <v>17547715</v>
      </c>
      <c r="B1341" s="31" t="s">
        <v>421</v>
      </c>
      <c r="C1341" s="39" t="s">
        <v>13129</v>
      </c>
      <c r="D1341" s="30">
        <v>10946297</v>
      </c>
      <c r="E1341" s="39" t="s">
        <v>2042</v>
      </c>
      <c r="F1341" s="50">
        <v>40674</v>
      </c>
      <c r="G1341" s="32">
        <v>1000</v>
      </c>
      <c r="H1341" s="31" t="s">
        <v>177</v>
      </c>
      <c r="I1341" s="31" t="s">
        <v>174</v>
      </c>
      <c r="J1341" s="32">
        <v>0</v>
      </c>
      <c r="K1341" s="32">
        <v>0</v>
      </c>
      <c r="L1341" s="50">
        <v>40679</v>
      </c>
      <c r="M1341" s="31" t="s">
        <v>280</v>
      </c>
      <c r="N1341" s="31" t="s">
        <v>789</v>
      </c>
      <c r="O1341" s="31" t="s">
        <v>789</v>
      </c>
      <c r="P1341" s="39" t="s">
        <v>422</v>
      </c>
      <c r="Q1341" s="39" t="s">
        <v>555</v>
      </c>
      <c r="R1341" s="41" t="s">
        <v>542</v>
      </c>
      <c r="S1341" s="31" t="s">
        <v>421</v>
      </c>
      <c r="T1341" s="39" t="s">
        <v>281</v>
      </c>
      <c r="U1341" s="39" t="s">
        <v>1724</v>
      </c>
      <c r="V1341" s="39" t="s">
        <v>2043</v>
      </c>
      <c r="W1341" s="39" t="s">
        <v>2044</v>
      </c>
      <c r="X1341" s="42" t="s">
        <v>2044</v>
      </c>
      <c r="Y1341" s="50" t="s">
        <v>421</v>
      </c>
      <c r="Z1341" s="30" t="s">
        <v>557</v>
      </c>
      <c r="AA1341" s="31">
        <v>0</v>
      </c>
      <c r="AB1341" s="33" t="s">
        <v>282</v>
      </c>
      <c r="AC1341" s="48">
        <v>1</v>
      </c>
      <c r="AD1341" s="30">
        <v>1</v>
      </c>
      <c r="AE1341" s="30">
        <v>1</v>
      </c>
      <c r="AF1341" s="46" t="str">
        <f>IFERROR(VLOOKUP(U1341,Acronym!$A:$B, 2, FALSE), "Ot")</f>
        <v>Ot</v>
      </c>
      <c r="AG1341" s="47" t="s">
        <v>716</v>
      </c>
      <c r="AH1341" s="46" t="str">
        <f>VLOOKUP(AG1341,Acronym!$A:$B,2, FALSE)</f>
        <v>MU</v>
      </c>
      <c r="AI1341" s="47" t="s">
        <v>423</v>
      </c>
      <c r="AJ1341" s="47" t="s">
        <v>3584</v>
      </c>
    </row>
    <row r="1342" spans="1:36">
      <c r="A1342" s="30">
        <v>17548393</v>
      </c>
      <c r="B1342" s="31" t="s">
        <v>421</v>
      </c>
      <c r="C1342" s="39" t="s">
        <v>13130</v>
      </c>
      <c r="D1342" s="30">
        <v>17548391</v>
      </c>
      <c r="E1342" s="39" t="s">
        <v>2045</v>
      </c>
      <c r="F1342" s="50">
        <v>40674</v>
      </c>
      <c r="G1342" s="32">
        <v>1400</v>
      </c>
      <c r="H1342" s="31" t="s">
        <v>424</v>
      </c>
      <c r="I1342" s="31" t="s">
        <v>425</v>
      </c>
      <c r="J1342" s="32">
        <v>1400</v>
      </c>
      <c r="K1342" s="32">
        <v>1400</v>
      </c>
      <c r="L1342" s="50">
        <v>40709</v>
      </c>
      <c r="M1342" s="31" t="s">
        <v>280</v>
      </c>
      <c r="N1342" s="31" t="s">
        <v>789</v>
      </c>
      <c r="O1342" s="31" t="s">
        <v>789</v>
      </c>
      <c r="P1342" s="39" t="s">
        <v>422</v>
      </c>
      <c r="Q1342" s="39" t="s">
        <v>555</v>
      </c>
      <c r="R1342" s="41" t="s">
        <v>542</v>
      </c>
      <c r="S1342" s="31">
        <v>1</v>
      </c>
      <c r="T1342" s="39" t="s">
        <v>281</v>
      </c>
      <c r="U1342" s="39" t="s">
        <v>423</v>
      </c>
      <c r="V1342" s="39" t="s">
        <v>583</v>
      </c>
      <c r="W1342" s="39" t="s">
        <v>175</v>
      </c>
      <c r="X1342" s="42" t="s">
        <v>90</v>
      </c>
      <c r="Y1342" s="50">
        <v>40721</v>
      </c>
      <c r="Z1342" s="30" t="s">
        <v>557</v>
      </c>
      <c r="AA1342" s="31">
        <v>1</v>
      </c>
      <c r="AB1342" s="33" t="s">
        <v>282</v>
      </c>
      <c r="AC1342" s="48">
        <v>5</v>
      </c>
      <c r="AD1342" s="30">
        <v>1</v>
      </c>
      <c r="AE1342" s="30">
        <v>0</v>
      </c>
      <c r="AF1342" s="46" t="str">
        <f>IFERROR(VLOOKUP(U1342,Acronym!$A:$B, 2, FALSE), "Ot")</f>
        <v>L</v>
      </c>
      <c r="AG1342" s="47" t="s">
        <v>714</v>
      </c>
      <c r="AH1342" s="46" t="str">
        <f>VLOOKUP(AG1342,Acronym!$A:$B,2, FALSE)</f>
        <v>VA</v>
      </c>
      <c r="AI1342" s="47" t="s">
        <v>423</v>
      </c>
      <c r="AJ1342" s="47" t="s">
        <v>3585</v>
      </c>
    </row>
    <row r="1343" spans="1:36">
      <c r="A1343" s="30">
        <v>17548502</v>
      </c>
      <c r="B1343" s="31" t="s">
        <v>421</v>
      </c>
      <c r="C1343" s="39" t="s">
        <v>13131</v>
      </c>
      <c r="D1343" s="30">
        <v>17548500</v>
      </c>
      <c r="E1343" s="39" t="s">
        <v>4010</v>
      </c>
      <c r="F1343" s="50">
        <v>40674</v>
      </c>
      <c r="G1343" s="32">
        <v>33853</v>
      </c>
      <c r="H1343" s="31" t="s">
        <v>424</v>
      </c>
      <c r="I1343" s="31" t="s">
        <v>174</v>
      </c>
      <c r="J1343" s="32">
        <v>33853</v>
      </c>
      <c r="K1343" s="32">
        <v>0</v>
      </c>
      <c r="L1343" s="50">
        <v>40751</v>
      </c>
      <c r="M1343" s="31" t="s">
        <v>3874</v>
      </c>
      <c r="N1343" s="31" t="s">
        <v>789</v>
      </c>
      <c r="O1343" s="31" t="s">
        <v>789</v>
      </c>
      <c r="P1343" s="39" t="s">
        <v>422</v>
      </c>
      <c r="Q1343" s="39" t="s">
        <v>555</v>
      </c>
      <c r="R1343" s="41" t="s">
        <v>541</v>
      </c>
      <c r="S1343" s="31" t="s">
        <v>421</v>
      </c>
      <c r="T1343" s="39" t="s">
        <v>281</v>
      </c>
      <c r="U1343" s="39" t="s">
        <v>436</v>
      </c>
      <c r="V1343" s="39" t="s">
        <v>596</v>
      </c>
      <c r="W1343" s="39" t="s">
        <v>295</v>
      </c>
      <c r="X1343" s="42" t="s">
        <v>545</v>
      </c>
      <c r="Y1343" s="50" t="s">
        <v>421</v>
      </c>
      <c r="Z1343" s="30" t="s">
        <v>557</v>
      </c>
      <c r="AA1343" s="31">
        <v>0</v>
      </c>
      <c r="AB1343" s="33" t="s">
        <v>284</v>
      </c>
      <c r="AC1343" s="48">
        <v>11</v>
      </c>
      <c r="AD1343" s="30">
        <v>1</v>
      </c>
      <c r="AE1343" s="30">
        <v>0</v>
      </c>
      <c r="AF1343" s="46" t="str">
        <f>IFERROR(VLOOKUP(U1343,Acronym!$A:$B, 2, FALSE), "Ot")</f>
        <v>SW</v>
      </c>
      <c r="AG1343" s="47" t="s">
        <v>714</v>
      </c>
      <c r="AH1343" s="46" t="str">
        <f>VLOOKUP(AG1343,Acronym!$A:$B,2, FALSE)</f>
        <v>VA</v>
      </c>
      <c r="AI1343" s="47" t="s">
        <v>436</v>
      </c>
      <c r="AJ1343" s="47" t="s">
        <v>4011</v>
      </c>
    </row>
    <row r="1344" spans="1:36">
      <c r="A1344" s="30">
        <v>17548628</v>
      </c>
      <c r="B1344" s="31" t="s">
        <v>421</v>
      </c>
      <c r="C1344" s="39" t="s">
        <v>13132</v>
      </c>
      <c r="D1344" s="30">
        <v>1847215</v>
      </c>
      <c r="E1344" s="39" t="s">
        <v>2046</v>
      </c>
      <c r="F1344" s="50">
        <v>40674</v>
      </c>
      <c r="G1344" s="32">
        <v>1840</v>
      </c>
      <c r="H1344" s="31" t="s">
        <v>424</v>
      </c>
      <c r="I1344" s="31" t="s">
        <v>174</v>
      </c>
      <c r="J1344" s="32">
        <v>1840</v>
      </c>
      <c r="K1344" s="32">
        <v>0</v>
      </c>
      <c r="L1344" s="50">
        <v>40715</v>
      </c>
      <c r="M1344" s="31" t="s">
        <v>280</v>
      </c>
      <c r="N1344" s="31" t="s">
        <v>789</v>
      </c>
      <c r="O1344" s="31" t="s">
        <v>789</v>
      </c>
      <c r="P1344" s="39" t="s">
        <v>422</v>
      </c>
      <c r="Q1344" s="39" t="s">
        <v>555</v>
      </c>
      <c r="R1344" s="41" t="s">
        <v>542</v>
      </c>
      <c r="S1344" s="31" t="s">
        <v>421</v>
      </c>
      <c r="T1344" s="39" t="s">
        <v>281</v>
      </c>
      <c r="U1344" s="39" t="s">
        <v>423</v>
      </c>
      <c r="V1344" s="39" t="s">
        <v>87</v>
      </c>
      <c r="W1344" s="39" t="s">
        <v>175</v>
      </c>
      <c r="X1344" s="42" t="s">
        <v>150</v>
      </c>
      <c r="Y1344" s="50" t="s">
        <v>421</v>
      </c>
      <c r="Z1344" s="30" t="s">
        <v>556</v>
      </c>
      <c r="AA1344" s="31">
        <v>0</v>
      </c>
      <c r="AB1344" s="33" t="s">
        <v>282</v>
      </c>
      <c r="AC1344" s="48">
        <v>6</v>
      </c>
      <c r="AD1344" s="30">
        <v>1</v>
      </c>
      <c r="AE1344" s="30">
        <v>0</v>
      </c>
      <c r="AF1344" s="46" t="str">
        <f>IFERROR(VLOOKUP(U1344,Acronym!$A:$B, 2, FALSE), "Ot")</f>
        <v>L</v>
      </c>
      <c r="AG1344" s="47" t="s">
        <v>721</v>
      </c>
      <c r="AH1344" s="46" t="str">
        <f>VLOOKUP(AG1344,Acronym!$A:$B,2, FALSE)</f>
        <v>NA</v>
      </c>
      <c r="AI1344" s="47" t="s">
        <v>423</v>
      </c>
      <c r="AJ1344" s="47" t="s">
        <v>3586</v>
      </c>
    </row>
    <row r="1345" spans="1:36">
      <c r="A1345" s="30">
        <v>17548732</v>
      </c>
      <c r="B1345" s="31" t="s">
        <v>421</v>
      </c>
      <c r="C1345" s="39" t="s">
        <v>13133</v>
      </c>
      <c r="D1345" s="30">
        <v>10629148</v>
      </c>
      <c r="E1345" s="39" t="s">
        <v>2047</v>
      </c>
      <c r="F1345" s="50">
        <v>40675</v>
      </c>
      <c r="G1345" s="32">
        <v>8800</v>
      </c>
      <c r="H1345" s="31" t="s">
        <v>424</v>
      </c>
      <c r="I1345" s="31" t="s">
        <v>174</v>
      </c>
      <c r="J1345" s="32">
        <v>8800</v>
      </c>
      <c r="K1345" s="32">
        <v>0</v>
      </c>
      <c r="L1345" s="50">
        <v>40715</v>
      </c>
      <c r="M1345" s="31" t="s">
        <v>280</v>
      </c>
      <c r="N1345" s="31" t="s">
        <v>789</v>
      </c>
      <c r="O1345" s="31" t="s">
        <v>789</v>
      </c>
      <c r="P1345" s="39" t="s">
        <v>422</v>
      </c>
      <c r="Q1345" s="39" t="s">
        <v>555</v>
      </c>
      <c r="R1345" s="41" t="s">
        <v>542</v>
      </c>
      <c r="S1345" s="31" t="s">
        <v>421</v>
      </c>
      <c r="T1345" s="39" t="s">
        <v>281</v>
      </c>
      <c r="U1345" s="39" t="s">
        <v>426</v>
      </c>
      <c r="V1345" s="39" t="s">
        <v>623</v>
      </c>
      <c r="W1345" s="39" t="s">
        <v>504</v>
      </c>
      <c r="X1345" s="42" t="s">
        <v>543</v>
      </c>
      <c r="Y1345" s="50" t="s">
        <v>421</v>
      </c>
      <c r="Z1345" s="30" t="s">
        <v>557</v>
      </c>
      <c r="AA1345" s="31">
        <v>0</v>
      </c>
      <c r="AB1345" s="33" t="s">
        <v>282</v>
      </c>
      <c r="AC1345" s="48">
        <v>6</v>
      </c>
      <c r="AD1345" s="30">
        <v>1</v>
      </c>
      <c r="AE1345" s="30">
        <v>0</v>
      </c>
      <c r="AF1345" s="46" t="str">
        <f>IFERROR(VLOOKUP(U1345,Acronym!$A:$B, 2, FALSE), "Ot")</f>
        <v>NW</v>
      </c>
      <c r="AG1345" s="47" t="s">
        <v>714</v>
      </c>
      <c r="AH1345" s="46" t="str">
        <f>VLOOKUP(AG1345,Acronym!$A:$B,2, FALSE)</f>
        <v>VA</v>
      </c>
      <c r="AI1345" s="47" t="s">
        <v>426</v>
      </c>
      <c r="AJ1345" s="47" t="s">
        <v>3587</v>
      </c>
    </row>
    <row r="1346" spans="1:36">
      <c r="A1346" s="30">
        <v>17549225</v>
      </c>
      <c r="B1346" s="31" t="s">
        <v>421</v>
      </c>
      <c r="C1346" s="39" t="s">
        <v>13134</v>
      </c>
      <c r="D1346" s="30">
        <v>17549218</v>
      </c>
      <c r="E1346" s="39" t="s">
        <v>2048</v>
      </c>
      <c r="F1346" s="50">
        <v>40674</v>
      </c>
      <c r="G1346" s="32">
        <v>1200</v>
      </c>
      <c r="H1346" s="31" t="s">
        <v>177</v>
      </c>
      <c r="I1346" s="31" t="s">
        <v>174</v>
      </c>
      <c r="J1346" s="32">
        <v>0</v>
      </c>
      <c r="K1346" s="32">
        <v>0</v>
      </c>
      <c r="L1346" s="50">
        <v>40680</v>
      </c>
      <c r="M1346" s="31" t="s">
        <v>280</v>
      </c>
      <c r="N1346" s="31" t="s">
        <v>789</v>
      </c>
      <c r="O1346" s="31" t="s">
        <v>789</v>
      </c>
      <c r="P1346" s="39" t="s">
        <v>422</v>
      </c>
      <c r="Q1346" s="39" t="s">
        <v>555</v>
      </c>
      <c r="R1346" s="41" t="s">
        <v>542</v>
      </c>
      <c r="S1346" s="31" t="s">
        <v>421</v>
      </c>
      <c r="T1346" s="39" t="s">
        <v>283</v>
      </c>
      <c r="U1346" s="39" t="s">
        <v>868</v>
      </c>
      <c r="V1346" s="39" t="s">
        <v>68</v>
      </c>
      <c r="W1346" s="39" t="s">
        <v>48</v>
      </c>
      <c r="X1346" s="42" t="s">
        <v>68</v>
      </c>
      <c r="Y1346" s="50" t="s">
        <v>421</v>
      </c>
      <c r="Z1346" s="30" t="s">
        <v>557</v>
      </c>
      <c r="AA1346" s="31">
        <v>0</v>
      </c>
      <c r="AB1346" s="33" t="s">
        <v>282</v>
      </c>
      <c r="AC1346" s="48">
        <v>1</v>
      </c>
      <c r="AD1346" s="30">
        <v>1</v>
      </c>
      <c r="AE1346" s="30">
        <v>1</v>
      </c>
      <c r="AF1346" s="46" t="str">
        <f>IFERROR(VLOOKUP(U1346,Acronym!$A:$B, 2, FALSE), "Ot")</f>
        <v>E</v>
      </c>
      <c r="AG1346" s="47" t="s">
        <v>716</v>
      </c>
      <c r="AH1346" s="46" t="str">
        <f>VLOOKUP(AG1346,Acronym!$A:$B,2, FALSE)</f>
        <v>MU</v>
      </c>
      <c r="AI1346" s="47" t="s">
        <v>719</v>
      </c>
      <c r="AJ1346" s="47" t="s">
        <v>3588</v>
      </c>
    </row>
    <row r="1347" spans="1:36">
      <c r="A1347" s="30">
        <v>17549319</v>
      </c>
      <c r="B1347" s="31" t="s">
        <v>421</v>
      </c>
      <c r="C1347" s="39" t="s">
        <v>13135</v>
      </c>
      <c r="D1347" s="30">
        <v>1387491</v>
      </c>
      <c r="E1347" s="39" t="s">
        <v>2049</v>
      </c>
      <c r="F1347" s="50">
        <v>40674</v>
      </c>
      <c r="G1347" s="32">
        <v>9958</v>
      </c>
      <c r="H1347" s="31" t="s">
        <v>424</v>
      </c>
      <c r="I1347" s="31" t="s">
        <v>425</v>
      </c>
      <c r="J1347" s="32">
        <v>9958</v>
      </c>
      <c r="K1347" s="32">
        <v>9958</v>
      </c>
      <c r="L1347" s="50">
        <v>40709</v>
      </c>
      <c r="M1347" s="31" t="s">
        <v>280</v>
      </c>
      <c r="N1347" s="31" t="s">
        <v>789</v>
      </c>
      <c r="O1347" s="31" t="s">
        <v>789</v>
      </c>
      <c r="P1347" s="39" t="s">
        <v>422</v>
      </c>
      <c r="Q1347" s="39" t="s">
        <v>555</v>
      </c>
      <c r="R1347" s="41" t="s">
        <v>542</v>
      </c>
      <c r="S1347" s="31">
        <v>1</v>
      </c>
      <c r="T1347" s="39" t="s">
        <v>283</v>
      </c>
      <c r="U1347" s="39" t="s">
        <v>446</v>
      </c>
      <c r="V1347" s="39" t="s">
        <v>180</v>
      </c>
      <c r="W1347" s="39" t="s">
        <v>181</v>
      </c>
      <c r="X1347" s="42" t="s">
        <v>182</v>
      </c>
      <c r="Y1347" s="50">
        <v>40718</v>
      </c>
      <c r="Z1347" s="30" t="s">
        <v>557</v>
      </c>
      <c r="AA1347" s="31">
        <v>1</v>
      </c>
      <c r="AB1347" s="33" t="s">
        <v>282</v>
      </c>
      <c r="AC1347" s="48">
        <v>5</v>
      </c>
      <c r="AD1347" s="30">
        <v>1</v>
      </c>
      <c r="AE1347" s="30">
        <v>0</v>
      </c>
      <c r="AF1347" s="46" t="str">
        <f>IFERROR(VLOOKUP(U1347,Acronym!$A:$B, 2, FALSE), "Ot")</f>
        <v>SE</v>
      </c>
      <c r="AG1347" s="47" t="s">
        <v>715</v>
      </c>
      <c r="AH1347" s="46" t="str">
        <f>VLOOKUP(AG1347,Acronym!$A:$B,2, FALSE)</f>
        <v>TH</v>
      </c>
      <c r="AI1347" s="47" t="s">
        <v>446</v>
      </c>
      <c r="AJ1347" s="47" t="s">
        <v>3589</v>
      </c>
    </row>
    <row r="1348" spans="1:36">
      <c r="A1348" s="30">
        <v>17549410</v>
      </c>
      <c r="B1348" s="31" t="s">
        <v>421</v>
      </c>
      <c r="C1348" s="39" t="s">
        <v>13136</v>
      </c>
      <c r="D1348" s="30">
        <v>17549403</v>
      </c>
      <c r="E1348" s="39" t="s">
        <v>2050</v>
      </c>
      <c r="F1348" s="50">
        <v>40675</v>
      </c>
      <c r="G1348" s="32">
        <v>5270</v>
      </c>
      <c r="H1348" s="31" t="s">
        <v>424</v>
      </c>
      <c r="I1348" s="31" t="s">
        <v>174</v>
      </c>
      <c r="J1348" s="32">
        <v>0</v>
      </c>
      <c r="K1348" s="32">
        <v>0</v>
      </c>
      <c r="L1348" s="50">
        <v>40715</v>
      </c>
      <c r="M1348" s="31" t="s">
        <v>280</v>
      </c>
      <c r="N1348" s="31" t="s">
        <v>789</v>
      </c>
      <c r="O1348" s="31" t="s">
        <v>789</v>
      </c>
      <c r="P1348" s="39" t="s">
        <v>422</v>
      </c>
      <c r="Q1348" s="39" t="s">
        <v>555</v>
      </c>
      <c r="R1348" s="41" t="s">
        <v>542</v>
      </c>
      <c r="S1348" s="31" t="s">
        <v>421</v>
      </c>
      <c r="T1348" s="39" t="s">
        <v>283</v>
      </c>
      <c r="U1348" s="39" t="s">
        <v>868</v>
      </c>
      <c r="V1348" s="39" t="s">
        <v>254</v>
      </c>
      <c r="W1348" s="39" t="s">
        <v>93</v>
      </c>
      <c r="X1348" s="42" t="s">
        <v>16</v>
      </c>
      <c r="Y1348" s="50" t="s">
        <v>421</v>
      </c>
      <c r="Z1348" s="30" t="s">
        <v>557</v>
      </c>
      <c r="AA1348" s="31">
        <v>0</v>
      </c>
      <c r="AB1348" s="33" t="s">
        <v>282</v>
      </c>
      <c r="AC1348" s="48">
        <v>6</v>
      </c>
      <c r="AD1348" s="30">
        <v>1</v>
      </c>
      <c r="AE1348" s="30">
        <v>0</v>
      </c>
      <c r="AF1348" s="46" t="str">
        <f>IFERROR(VLOOKUP(U1348,Acronym!$A:$B, 2, FALSE), "Ot")</f>
        <v>E</v>
      </c>
      <c r="AG1348" s="47" t="s">
        <v>717</v>
      </c>
      <c r="AH1348" s="46" t="str">
        <f>VLOOKUP(AG1348,Acronym!$A:$B,2, FALSE)</f>
        <v>CA</v>
      </c>
      <c r="AI1348" s="47" t="s">
        <v>719</v>
      </c>
      <c r="AJ1348" s="47" t="s">
        <v>3590</v>
      </c>
    </row>
    <row r="1349" spans="1:36">
      <c r="A1349" s="30">
        <v>17550341</v>
      </c>
      <c r="B1349" s="31" t="s">
        <v>421</v>
      </c>
      <c r="C1349" s="39" t="s">
        <v>13137</v>
      </c>
      <c r="D1349" s="30">
        <v>1388220</v>
      </c>
      <c r="E1349" s="39" t="s">
        <v>2051</v>
      </c>
      <c r="F1349" s="50">
        <v>40674</v>
      </c>
      <c r="G1349" s="32">
        <v>9500</v>
      </c>
      <c r="H1349" s="31" t="s">
        <v>424</v>
      </c>
      <c r="I1349" s="31" t="s">
        <v>425</v>
      </c>
      <c r="J1349" s="32">
        <v>9500</v>
      </c>
      <c r="K1349" s="32">
        <v>9500</v>
      </c>
      <c r="L1349" s="50">
        <v>40715</v>
      </c>
      <c r="M1349" s="31" t="s">
        <v>280</v>
      </c>
      <c r="N1349" s="31" t="s">
        <v>789</v>
      </c>
      <c r="O1349" s="31" t="s">
        <v>789</v>
      </c>
      <c r="P1349" s="39" t="s">
        <v>422</v>
      </c>
      <c r="Q1349" s="39" t="s">
        <v>555</v>
      </c>
      <c r="R1349" s="41" t="s">
        <v>542</v>
      </c>
      <c r="S1349" s="31">
        <v>1</v>
      </c>
      <c r="T1349" s="39" t="s">
        <v>283</v>
      </c>
      <c r="U1349" s="39" t="s">
        <v>430</v>
      </c>
      <c r="V1349" s="39" t="s">
        <v>318</v>
      </c>
      <c r="W1349" s="39" t="s">
        <v>319</v>
      </c>
      <c r="X1349" s="42" t="s">
        <v>320</v>
      </c>
      <c r="Y1349" s="50">
        <v>40730</v>
      </c>
      <c r="Z1349" s="30" t="s">
        <v>557</v>
      </c>
      <c r="AA1349" s="31">
        <v>1</v>
      </c>
      <c r="AB1349" s="33" t="s">
        <v>282</v>
      </c>
      <c r="AC1349" s="48">
        <v>6</v>
      </c>
      <c r="AD1349" s="30">
        <v>1</v>
      </c>
      <c r="AE1349" s="30">
        <v>0</v>
      </c>
      <c r="AF1349" s="46" t="str">
        <f>IFERROR(VLOOKUP(U1349,Acronym!$A:$B, 2, FALSE), "Ot")</f>
        <v>Y</v>
      </c>
      <c r="AG1349" s="47" t="s">
        <v>714</v>
      </c>
      <c r="AH1349" s="46" t="str">
        <f>VLOOKUP(AG1349,Acronym!$A:$B,2, FALSE)</f>
        <v>VA</v>
      </c>
      <c r="AI1349" s="47" t="s">
        <v>720</v>
      </c>
      <c r="AJ1349" s="47" t="s">
        <v>3591</v>
      </c>
    </row>
    <row r="1350" spans="1:36">
      <c r="A1350" s="30">
        <v>17550432</v>
      </c>
      <c r="B1350" s="31" t="s">
        <v>421</v>
      </c>
      <c r="C1350" s="39" t="s">
        <v>13138</v>
      </c>
      <c r="D1350" s="30">
        <v>12269091</v>
      </c>
      <c r="E1350" s="39" t="s">
        <v>2052</v>
      </c>
      <c r="F1350" s="50">
        <v>40673</v>
      </c>
      <c r="G1350" s="32">
        <v>9856</v>
      </c>
      <c r="H1350" s="31" t="s">
        <v>424</v>
      </c>
      <c r="I1350" s="31" t="s">
        <v>174</v>
      </c>
      <c r="J1350" s="32">
        <v>0</v>
      </c>
      <c r="K1350" s="32">
        <v>0</v>
      </c>
      <c r="L1350" s="50">
        <v>40700</v>
      </c>
      <c r="M1350" s="31" t="s">
        <v>280</v>
      </c>
      <c r="N1350" s="31" t="s">
        <v>789</v>
      </c>
      <c r="O1350" s="31" t="s">
        <v>789</v>
      </c>
      <c r="P1350" s="39" t="s">
        <v>422</v>
      </c>
      <c r="Q1350" s="39" t="s">
        <v>555</v>
      </c>
      <c r="R1350" s="41" t="s">
        <v>542</v>
      </c>
      <c r="S1350" s="31" t="s">
        <v>421</v>
      </c>
      <c r="T1350" s="39" t="s">
        <v>283</v>
      </c>
      <c r="U1350" s="39" t="s">
        <v>436</v>
      </c>
      <c r="V1350" s="39" t="s">
        <v>350</v>
      </c>
      <c r="W1350" s="39" t="s">
        <v>349</v>
      </c>
      <c r="X1350" s="42" t="s">
        <v>349</v>
      </c>
      <c r="Y1350" s="50" t="s">
        <v>421</v>
      </c>
      <c r="Z1350" s="30" t="s">
        <v>557</v>
      </c>
      <c r="AA1350" s="31">
        <v>0</v>
      </c>
      <c r="AB1350" s="33" t="s">
        <v>282</v>
      </c>
      <c r="AC1350" s="48">
        <v>4</v>
      </c>
      <c r="AD1350" s="30">
        <v>1</v>
      </c>
      <c r="AE1350" s="30">
        <v>0</v>
      </c>
      <c r="AF1350" s="46" t="str">
        <f>IFERROR(VLOOKUP(U1350,Acronym!$A:$B, 2, FALSE), "Ot")</f>
        <v>SW</v>
      </c>
      <c r="AG1350" s="47" t="s">
        <v>717</v>
      </c>
      <c r="AH1350" s="46" t="str">
        <f>VLOOKUP(AG1350,Acronym!$A:$B,2, FALSE)</f>
        <v>CA</v>
      </c>
      <c r="AI1350" s="47" t="s">
        <v>436</v>
      </c>
      <c r="AJ1350" s="47" t="s">
        <v>3592</v>
      </c>
    </row>
    <row r="1351" spans="1:36">
      <c r="A1351" s="30">
        <v>17550521</v>
      </c>
      <c r="B1351" s="31" t="s">
        <v>421</v>
      </c>
      <c r="C1351" s="39" t="s">
        <v>13139</v>
      </c>
      <c r="D1351" s="30">
        <v>17550519</v>
      </c>
      <c r="E1351" s="39" t="s">
        <v>2053</v>
      </c>
      <c r="F1351" s="50">
        <v>40675</v>
      </c>
      <c r="G1351" s="32">
        <v>1000</v>
      </c>
      <c r="H1351" s="31" t="s">
        <v>177</v>
      </c>
      <c r="I1351" s="31" t="s">
        <v>174</v>
      </c>
      <c r="J1351" s="32">
        <v>0</v>
      </c>
      <c r="K1351" s="32">
        <v>0</v>
      </c>
      <c r="L1351" s="50">
        <v>40681</v>
      </c>
      <c r="M1351" s="31" t="s">
        <v>280</v>
      </c>
      <c r="N1351" s="31" t="s">
        <v>789</v>
      </c>
      <c r="O1351" s="31" t="s">
        <v>789</v>
      </c>
      <c r="P1351" s="39" t="s">
        <v>422</v>
      </c>
      <c r="Q1351" s="39" t="s">
        <v>555</v>
      </c>
      <c r="R1351" s="41" t="s">
        <v>542</v>
      </c>
      <c r="S1351" s="31" t="s">
        <v>421</v>
      </c>
      <c r="T1351" s="39" t="s">
        <v>281</v>
      </c>
      <c r="U1351" s="39" t="s">
        <v>430</v>
      </c>
      <c r="V1351" s="39" t="s">
        <v>519</v>
      </c>
      <c r="W1351" s="39" t="s">
        <v>518</v>
      </c>
      <c r="X1351" s="42" t="s">
        <v>518</v>
      </c>
      <c r="Y1351" s="50" t="s">
        <v>421</v>
      </c>
      <c r="Z1351" s="30" t="s">
        <v>557</v>
      </c>
      <c r="AA1351" s="31">
        <v>0</v>
      </c>
      <c r="AB1351" s="33" t="s">
        <v>282</v>
      </c>
      <c r="AC1351" s="48">
        <v>1</v>
      </c>
      <c r="AD1351" s="30">
        <v>1</v>
      </c>
      <c r="AE1351" s="30">
        <v>1</v>
      </c>
      <c r="AF1351" s="46" t="str">
        <f>IFERROR(VLOOKUP(U1351,Acronym!$A:$B, 2, FALSE), "Ot")</f>
        <v>Y</v>
      </c>
      <c r="AG1351" s="47" t="s">
        <v>714</v>
      </c>
      <c r="AH1351" s="46" t="str">
        <f>VLOOKUP(AG1351,Acronym!$A:$B,2, FALSE)</f>
        <v>VA</v>
      </c>
      <c r="AI1351" s="47" t="s">
        <v>720</v>
      </c>
      <c r="AJ1351" s="47" t="s">
        <v>3593</v>
      </c>
    </row>
    <row r="1352" spans="1:36">
      <c r="A1352" s="30">
        <v>17552925</v>
      </c>
      <c r="B1352" s="31" t="s">
        <v>421</v>
      </c>
      <c r="C1352" s="39" t="s">
        <v>13140</v>
      </c>
      <c r="D1352" s="30">
        <v>17552923</v>
      </c>
      <c r="E1352" s="39" t="s">
        <v>2054</v>
      </c>
      <c r="F1352" s="50">
        <v>40675</v>
      </c>
      <c r="G1352" s="32">
        <v>10000</v>
      </c>
      <c r="H1352" s="31" t="s">
        <v>424</v>
      </c>
      <c r="I1352" s="31" t="s">
        <v>174</v>
      </c>
      <c r="J1352" s="32">
        <v>0</v>
      </c>
      <c r="K1352" s="32">
        <v>0</v>
      </c>
      <c r="L1352" s="50">
        <v>40716</v>
      </c>
      <c r="M1352" s="31" t="s">
        <v>280</v>
      </c>
      <c r="N1352" s="31" t="s">
        <v>789</v>
      </c>
      <c r="O1352" s="31" t="s">
        <v>789</v>
      </c>
      <c r="P1352" s="39" t="s">
        <v>422</v>
      </c>
      <c r="Q1352" s="39" t="s">
        <v>555</v>
      </c>
      <c r="R1352" s="41" t="s">
        <v>542</v>
      </c>
      <c r="S1352" s="31" t="s">
        <v>421</v>
      </c>
      <c r="T1352" s="39" t="s">
        <v>281</v>
      </c>
      <c r="U1352" s="39" t="s">
        <v>446</v>
      </c>
      <c r="V1352" s="39" t="s">
        <v>51</v>
      </c>
      <c r="W1352" s="39" t="s">
        <v>50</v>
      </c>
      <c r="X1352" s="42" t="s">
        <v>51</v>
      </c>
      <c r="Y1352" s="50" t="s">
        <v>421</v>
      </c>
      <c r="Z1352" s="30" t="s">
        <v>556</v>
      </c>
      <c r="AA1352" s="31">
        <v>0</v>
      </c>
      <c r="AB1352" s="33" t="s">
        <v>282</v>
      </c>
      <c r="AC1352" s="48">
        <v>6</v>
      </c>
      <c r="AD1352" s="30">
        <v>1</v>
      </c>
      <c r="AE1352" s="30">
        <v>0</v>
      </c>
      <c r="AF1352" s="46" t="str">
        <f>IFERROR(VLOOKUP(U1352,Acronym!$A:$B, 2, FALSE), "Ot")</f>
        <v>SE</v>
      </c>
      <c r="AG1352" s="47" t="s">
        <v>716</v>
      </c>
      <c r="AH1352" s="46" t="str">
        <f>VLOOKUP(AG1352,Acronym!$A:$B,2, FALSE)</f>
        <v>MU</v>
      </c>
      <c r="AI1352" s="47" t="s">
        <v>446</v>
      </c>
      <c r="AJ1352" s="47" t="s">
        <v>3594</v>
      </c>
    </row>
    <row r="1353" spans="1:36">
      <c r="A1353" s="30">
        <v>17553553</v>
      </c>
      <c r="B1353" s="31" t="s">
        <v>421</v>
      </c>
      <c r="C1353" s="39" t="s">
        <v>13141</v>
      </c>
      <c r="D1353" s="30">
        <v>17553546</v>
      </c>
      <c r="E1353" s="39" t="s">
        <v>2055</v>
      </c>
      <c r="F1353" s="50">
        <v>40675</v>
      </c>
      <c r="G1353" s="32">
        <v>8810</v>
      </c>
      <c r="H1353" s="31" t="s">
        <v>424</v>
      </c>
      <c r="I1353" s="31" t="s">
        <v>425</v>
      </c>
      <c r="J1353" s="32">
        <v>8810</v>
      </c>
      <c r="K1353" s="32">
        <v>8810</v>
      </c>
      <c r="L1353" s="50">
        <v>40715</v>
      </c>
      <c r="M1353" s="31" t="s">
        <v>280</v>
      </c>
      <c r="N1353" s="31" t="s">
        <v>789</v>
      </c>
      <c r="O1353" s="31" t="s">
        <v>789</v>
      </c>
      <c r="P1353" s="39" t="s">
        <v>422</v>
      </c>
      <c r="Q1353" s="39" t="s">
        <v>555</v>
      </c>
      <c r="R1353" s="41" t="s">
        <v>542</v>
      </c>
      <c r="S1353" s="31">
        <v>1</v>
      </c>
      <c r="T1353" s="39" t="s">
        <v>283</v>
      </c>
      <c r="U1353" s="39" t="s">
        <v>430</v>
      </c>
      <c r="V1353" s="39" t="s">
        <v>519</v>
      </c>
      <c r="W1353" s="39" t="s">
        <v>518</v>
      </c>
      <c r="X1353" s="42" t="s">
        <v>518</v>
      </c>
      <c r="Y1353" s="50">
        <v>40723</v>
      </c>
      <c r="Z1353" s="30" t="s">
        <v>557</v>
      </c>
      <c r="AA1353" s="31">
        <v>1</v>
      </c>
      <c r="AB1353" s="33" t="s">
        <v>282</v>
      </c>
      <c r="AC1353" s="48">
        <v>6</v>
      </c>
      <c r="AD1353" s="30">
        <v>1</v>
      </c>
      <c r="AE1353" s="30">
        <v>0</v>
      </c>
      <c r="AF1353" s="46" t="str">
        <f>IFERROR(VLOOKUP(U1353,Acronym!$A:$B, 2, FALSE), "Ot")</f>
        <v>Y</v>
      </c>
      <c r="AG1353" s="47" t="s">
        <v>717</v>
      </c>
      <c r="AH1353" s="46" t="str">
        <f>VLOOKUP(AG1353,Acronym!$A:$B,2, FALSE)</f>
        <v>CA</v>
      </c>
      <c r="AI1353" s="47" t="s">
        <v>720</v>
      </c>
      <c r="AJ1353" s="47" t="s">
        <v>3595</v>
      </c>
    </row>
    <row r="1354" spans="1:36">
      <c r="A1354" s="30">
        <v>17554050</v>
      </c>
      <c r="B1354" s="31" t="s">
        <v>421</v>
      </c>
      <c r="C1354" s="39" t="s">
        <v>13142</v>
      </c>
      <c r="D1354" s="30">
        <v>14388494</v>
      </c>
      <c r="E1354" s="39" t="s">
        <v>2056</v>
      </c>
      <c r="F1354" s="50">
        <v>40675</v>
      </c>
      <c r="G1354" s="32">
        <v>10000</v>
      </c>
      <c r="H1354" s="31" t="s">
        <v>424</v>
      </c>
      <c r="I1354" s="31" t="s">
        <v>425</v>
      </c>
      <c r="J1354" s="32">
        <v>10000</v>
      </c>
      <c r="K1354" s="32">
        <v>10000</v>
      </c>
      <c r="L1354" s="50">
        <v>40715</v>
      </c>
      <c r="M1354" s="31" t="s">
        <v>280</v>
      </c>
      <c r="N1354" s="31" t="s">
        <v>789</v>
      </c>
      <c r="O1354" s="31" t="s">
        <v>789</v>
      </c>
      <c r="P1354" s="39" t="s">
        <v>422</v>
      </c>
      <c r="Q1354" s="39" t="s">
        <v>555</v>
      </c>
      <c r="R1354" s="41" t="s">
        <v>542</v>
      </c>
      <c r="S1354" s="31">
        <v>1</v>
      </c>
      <c r="T1354" s="39" t="s">
        <v>283</v>
      </c>
      <c r="U1354" s="39" t="s">
        <v>426</v>
      </c>
      <c r="V1354" s="39" t="s">
        <v>171</v>
      </c>
      <c r="W1354" s="39" t="s">
        <v>503</v>
      </c>
      <c r="X1354" s="42" t="s">
        <v>172</v>
      </c>
      <c r="Y1354" s="50">
        <v>40750</v>
      </c>
      <c r="Z1354" s="30" t="s">
        <v>557</v>
      </c>
      <c r="AA1354" s="31">
        <v>1</v>
      </c>
      <c r="AB1354" s="33" t="s">
        <v>282</v>
      </c>
      <c r="AC1354" s="48">
        <v>6</v>
      </c>
      <c r="AD1354" s="30">
        <v>1</v>
      </c>
      <c r="AE1354" s="30">
        <v>0</v>
      </c>
      <c r="AF1354" s="46" t="str">
        <f>IFERROR(VLOOKUP(U1354,Acronym!$A:$B, 2, FALSE), "Ot")</f>
        <v>NW</v>
      </c>
      <c r="AG1354" s="47" t="s">
        <v>716</v>
      </c>
      <c r="AH1354" s="46" t="str">
        <f>VLOOKUP(AG1354,Acronym!$A:$B,2, FALSE)</f>
        <v>MU</v>
      </c>
      <c r="AI1354" s="47" t="s">
        <v>426</v>
      </c>
      <c r="AJ1354" s="47" t="s">
        <v>3596</v>
      </c>
    </row>
    <row r="1355" spans="1:36">
      <c r="A1355" s="30">
        <v>17554166</v>
      </c>
      <c r="B1355" s="31" t="s">
        <v>421</v>
      </c>
      <c r="C1355" s="39" t="s">
        <v>13143</v>
      </c>
      <c r="D1355" s="30">
        <v>1388259</v>
      </c>
      <c r="E1355" s="39" t="s">
        <v>4012</v>
      </c>
      <c r="F1355" s="50">
        <v>40675</v>
      </c>
      <c r="G1355" s="32">
        <v>53000</v>
      </c>
      <c r="H1355" s="31" t="s">
        <v>424</v>
      </c>
      <c r="I1355" s="31" t="s">
        <v>174</v>
      </c>
      <c r="J1355" s="32">
        <v>53000</v>
      </c>
      <c r="K1355" s="32">
        <v>0</v>
      </c>
      <c r="L1355" s="50">
        <v>40750</v>
      </c>
      <c r="M1355" s="31" t="s">
        <v>3874</v>
      </c>
      <c r="N1355" s="31" t="s">
        <v>789</v>
      </c>
      <c r="O1355" s="31" t="s">
        <v>789</v>
      </c>
      <c r="P1355" s="39" t="s">
        <v>422</v>
      </c>
      <c r="Q1355" s="39" t="s">
        <v>555</v>
      </c>
      <c r="R1355" s="41" t="s">
        <v>541</v>
      </c>
      <c r="S1355" s="31" t="s">
        <v>421</v>
      </c>
      <c r="T1355" s="39" t="s">
        <v>283</v>
      </c>
      <c r="U1355" s="39" t="s">
        <v>430</v>
      </c>
      <c r="V1355" s="39" t="s">
        <v>221</v>
      </c>
      <c r="W1355" s="39" t="s">
        <v>99</v>
      </c>
      <c r="X1355" s="42" t="s">
        <v>88</v>
      </c>
      <c r="Y1355" s="50" t="s">
        <v>421</v>
      </c>
      <c r="Z1355" s="30" t="s">
        <v>556</v>
      </c>
      <c r="AA1355" s="31">
        <v>0</v>
      </c>
      <c r="AB1355" s="33" t="s">
        <v>284</v>
      </c>
      <c r="AC1355" s="48">
        <v>11</v>
      </c>
      <c r="AD1355" s="30">
        <v>1</v>
      </c>
      <c r="AE1355" s="30">
        <v>0</v>
      </c>
      <c r="AF1355" s="46" t="str">
        <f>IFERROR(VLOOKUP(U1355,Acronym!$A:$B, 2, FALSE), "Ot")</f>
        <v>Y</v>
      </c>
      <c r="AG1355" s="47" t="s">
        <v>714</v>
      </c>
      <c r="AH1355" s="46" t="str">
        <f>VLOOKUP(AG1355,Acronym!$A:$B,2, FALSE)</f>
        <v>VA</v>
      </c>
      <c r="AI1355" s="47" t="s">
        <v>720</v>
      </c>
      <c r="AJ1355" s="47" t="s">
        <v>4013</v>
      </c>
    </row>
    <row r="1356" spans="1:36">
      <c r="A1356" s="30">
        <v>17554699</v>
      </c>
      <c r="B1356" s="31" t="s">
        <v>421</v>
      </c>
      <c r="C1356" s="39" t="s">
        <v>13144</v>
      </c>
      <c r="D1356" s="30">
        <v>6732769</v>
      </c>
      <c r="E1356" s="39" t="s">
        <v>2057</v>
      </c>
      <c r="F1356" s="50">
        <v>40675</v>
      </c>
      <c r="G1356" s="32">
        <v>6300</v>
      </c>
      <c r="H1356" s="31" t="s">
        <v>424</v>
      </c>
      <c r="I1356" s="31" t="s">
        <v>425</v>
      </c>
      <c r="J1356" s="32">
        <v>6300</v>
      </c>
      <c r="K1356" s="32">
        <v>6300</v>
      </c>
      <c r="L1356" s="50">
        <v>40716</v>
      </c>
      <c r="M1356" s="31" t="s">
        <v>280</v>
      </c>
      <c r="N1356" s="31" t="s">
        <v>789</v>
      </c>
      <c r="O1356" s="31" t="s">
        <v>789</v>
      </c>
      <c r="P1356" s="39" t="s">
        <v>422</v>
      </c>
      <c r="Q1356" s="39" t="s">
        <v>555</v>
      </c>
      <c r="R1356" s="41" t="s">
        <v>542</v>
      </c>
      <c r="S1356" s="31">
        <v>1</v>
      </c>
      <c r="T1356" s="39" t="s">
        <v>283</v>
      </c>
      <c r="U1356" s="39" t="s">
        <v>446</v>
      </c>
      <c r="V1356" s="39" t="s">
        <v>209</v>
      </c>
      <c r="W1356" s="39" t="s">
        <v>209</v>
      </c>
      <c r="X1356" s="42" t="s">
        <v>209</v>
      </c>
      <c r="Y1356" s="50">
        <v>40728</v>
      </c>
      <c r="Z1356" s="30" t="s">
        <v>556</v>
      </c>
      <c r="AA1356" s="31">
        <v>1</v>
      </c>
      <c r="AB1356" s="33" t="s">
        <v>282</v>
      </c>
      <c r="AC1356" s="48">
        <v>6</v>
      </c>
      <c r="AD1356" s="30">
        <v>1</v>
      </c>
      <c r="AE1356" s="30">
        <v>0</v>
      </c>
      <c r="AF1356" s="46" t="str">
        <f>IFERROR(VLOOKUP(U1356,Acronym!$A:$B, 2, FALSE), "Ot")</f>
        <v>SE</v>
      </c>
      <c r="AG1356" s="47" t="s">
        <v>715</v>
      </c>
      <c r="AH1356" s="46" t="str">
        <f>VLOOKUP(AG1356,Acronym!$A:$B,2, FALSE)</f>
        <v>TH</v>
      </c>
      <c r="AI1356" s="47" t="s">
        <v>446</v>
      </c>
      <c r="AJ1356" s="47" t="s">
        <v>3597</v>
      </c>
    </row>
    <row r="1357" spans="1:36">
      <c r="A1357" s="30">
        <v>17555413</v>
      </c>
      <c r="B1357" s="31" t="s">
        <v>421</v>
      </c>
      <c r="C1357" s="39" t="s">
        <v>13145</v>
      </c>
      <c r="D1357" s="30">
        <v>17555407</v>
      </c>
      <c r="E1357" s="39" t="s">
        <v>2058</v>
      </c>
      <c r="F1357" s="50">
        <v>40675</v>
      </c>
      <c r="G1357" s="32">
        <v>8220</v>
      </c>
      <c r="H1357" s="31" t="s">
        <v>424</v>
      </c>
      <c r="I1357" s="31" t="s">
        <v>174</v>
      </c>
      <c r="J1357" s="32">
        <v>8220</v>
      </c>
      <c r="K1357" s="32">
        <v>0</v>
      </c>
      <c r="L1357" s="50">
        <v>40715</v>
      </c>
      <c r="M1357" s="31" t="s">
        <v>280</v>
      </c>
      <c r="N1357" s="31" t="s">
        <v>789</v>
      </c>
      <c r="O1357" s="31" t="s">
        <v>789</v>
      </c>
      <c r="P1357" s="39" t="s">
        <v>422</v>
      </c>
      <c r="Q1357" s="39" t="s">
        <v>555</v>
      </c>
      <c r="R1357" s="41" t="s">
        <v>542</v>
      </c>
      <c r="S1357" s="31" t="s">
        <v>421</v>
      </c>
      <c r="T1357" s="39" t="s">
        <v>281</v>
      </c>
      <c r="U1357" s="39" t="s">
        <v>423</v>
      </c>
      <c r="V1357" s="39" t="s">
        <v>581</v>
      </c>
      <c r="W1357" s="39" t="s">
        <v>175</v>
      </c>
      <c r="X1357" s="42" t="s">
        <v>23</v>
      </c>
      <c r="Y1357" s="50" t="s">
        <v>421</v>
      </c>
      <c r="Z1357" s="30" t="s">
        <v>556</v>
      </c>
      <c r="AA1357" s="31">
        <v>0</v>
      </c>
      <c r="AB1357" s="33" t="s">
        <v>282</v>
      </c>
      <c r="AC1357" s="48">
        <v>6</v>
      </c>
      <c r="AD1357" s="30">
        <v>1</v>
      </c>
      <c r="AE1357" s="30">
        <v>0</v>
      </c>
      <c r="AF1357" s="46" t="str">
        <f>IFERROR(VLOOKUP(U1357,Acronym!$A:$B, 2, FALSE), "Ot")</f>
        <v>L</v>
      </c>
      <c r="AG1357" s="47" t="s">
        <v>715</v>
      </c>
      <c r="AH1357" s="46" t="str">
        <f>VLOOKUP(AG1357,Acronym!$A:$B,2, FALSE)</f>
        <v>TH</v>
      </c>
      <c r="AI1357" s="47" t="s">
        <v>423</v>
      </c>
      <c r="AJ1357" s="47" t="s">
        <v>3598</v>
      </c>
    </row>
    <row r="1358" spans="1:36">
      <c r="A1358" s="30">
        <v>17555499</v>
      </c>
      <c r="B1358" s="31" t="s">
        <v>421</v>
      </c>
      <c r="C1358" s="39" t="s">
        <v>13146</v>
      </c>
      <c r="D1358" s="30">
        <v>1596816</v>
      </c>
      <c r="E1358" s="39" t="s">
        <v>4014</v>
      </c>
      <c r="F1358" s="50">
        <v>40675</v>
      </c>
      <c r="G1358" s="32">
        <v>29880</v>
      </c>
      <c r="H1358" s="31" t="s">
        <v>424</v>
      </c>
      <c r="I1358" s="31" t="s">
        <v>425</v>
      </c>
      <c r="J1358" s="32">
        <v>29880</v>
      </c>
      <c r="K1358" s="32">
        <v>29880</v>
      </c>
      <c r="L1358" s="50">
        <v>40750</v>
      </c>
      <c r="M1358" s="31" t="s">
        <v>3874</v>
      </c>
      <c r="N1358" s="31" t="s">
        <v>789</v>
      </c>
      <c r="O1358" s="31" t="s">
        <v>789</v>
      </c>
      <c r="P1358" s="39" t="s">
        <v>422</v>
      </c>
      <c r="Q1358" s="39" t="s">
        <v>555</v>
      </c>
      <c r="R1358" s="41" t="s">
        <v>541</v>
      </c>
      <c r="S1358" s="31">
        <v>1</v>
      </c>
      <c r="T1358" s="39" t="s">
        <v>283</v>
      </c>
      <c r="U1358" s="39" t="s">
        <v>423</v>
      </c>
      <c r="V1358" s="39" t="s">
        <v>118</v>
      </c>
      <c r="W1358" s="39" t="s">
        <v>175</v>
      </c>
      <c r="X1358" s="42" t="s">
        <v>39</v>
      </c>
      <c r="Y1358" s="50">
        <v>40795</v>
      </c>
      <c r="Z1358" s="30" t="s">
        <v>556</v>
      </c>
      <c r="AA1358" s="31">
        <v>1</v>
      </c>
      <c r="AB1358" s="33" t="s">
        <v>284</v>
      </c>
      <c r="AC1358" s="48">
        <v>11</v>
      </c>
      <c r="AD1358" s="30">
        <v>1</v>
      </c>
      <c r="AE1358" s="30">
        <v>0</v>
      </c>
      <c r="AF1358" s="46" t="str">
        <f>IFERROR(VLOOKUP(U1358,Acronym!$A:$B, 2, FALSE), "Ot")</f>
        <v>L</v>
      </c>
      <c r="AG1358" s="47" t="s">
        <v>717</v>
      </c>
      <c r="AH1358" s="46" t="str">
        <f>VLOOKUP(AG1358,Acronym!$A:$B,2, FALSE)</f>
        <v>CA</v>
      </c>
      <c r="AI1358" s="47" t="s">
        <v>423</v>
      </c>
      <c r="AJ1358" s="47" t="s">
        <v>4015</v>
      </c>
    </row>
    <row r="1359" spans="1:36">
      <c r="A1359" s="30">
        <v>17556274</v>
      </c>
      <c r="B1359" s="31" t="s">
        <v>421</v>
      </c>
      <c r="C1359" s="39" t="s">
        <v>13147</v>
      </c>
      <c r="D1359" s="30">
        <v>15499581</v>
      </c>
      <c r="E1359" s="39" t="s">
        <v>2059</v>
      </c>
      <c r="F1359" s="50">
        <v>40675</v>
      </c>
      <c r="G1359" s="32">
        <v>4280</v>
      </c>
      <c r="H1359" s="31" t="s">
        <v>424</v>
      </c>
      <c r="I1359" s="31" t="s">
        <v>425</v>
      </c>
      <c r="J1359" s="32">
        <v>4280</v>
      </c>
      <c r="K1359" s="32">
        <v>4280</v>
      </c>
      <c r="L1359" s="50">
        <v>40715</v>
      </c>
      <c r="M1359" s="31" t="s">
        <v>280</v>
      </c>
      <c r="N1359" s="31" t="s">
        <v>789</v>
      </c>
      <c r="O1359" s="31" t="s">
        <v>789</v>
      </c>
      <c r="P1359" s="39" t="s">
        <v>422</v>
      </c>
      <c r="Q1359" s="39" t="s">
        <v>555</v>
      </c>
      <c r="R1359" s="41" t="s">
        <v>542</v>
      </c>
      <c r="S1359" s="31">
        <v>1</v>
      </c>
      <c r="T1359" s="39" t="s">
        <v>283</v>
      </c>
      <c r="U1359" s="39" t="s">
        <v>430</v>
      </c>
      <c r="V1359" s="39" t="s">
        <v>102</v>
      </c>
      <c r="W1359" s="39" t="s">
        <v>99</v>
      </c>
      <c r="X1359" s="42" t="s">
        <v>690</v>
      </c>
      <c r="Y1359" s="50">
        <v>40736</v>
      </c>
      <c r="Z1359" s="30" t="s">
        <v>557</v>
      </c>
      <c r="AA1359" s="31">
        <v>1</v>
      </c>
      <c r="AB1359" s="33" t="s">
        <v>282</v>
      </c>
      <c r="AC1359" s="48">
        <v>6</v>
      </c>
      <c r="AD1359" s="30">
        <v>1</v>
      </c>
      <c r="AE1359" s="30">
        <v>0</v>
      </c>
      <c r="AF1359" s="46" t="str">
        <f>IFERROR(VLOOKUP(U1359,Acronym!$A:$B, 2, FALSE), "Ot")</f>
        <v>Y</v>
      </c>
      <c r="AG1359" s="47" t="s">
        <v>714</v>
      </c>
      <c r="AH1359" s="46" t="str">
        <f>VLOOKUP(AG1359,Acronym!$A:$B,2, FALSE)</f>
        <v>VA</v>
      </c>
      <c r="AI1359" s="47" t="s">
        <v>720</v>
      </c>
      <c r="AJ1359" s="47" t="s">
        <v>3599</v>
      </c>
    </row>
    <row r="1360" spans="1:36">
      <c r="A1360" s="30">
        <v>17556392</v>
      </c>
      <c r="B1360" s="31" t="s">
        <v>421</v>
      </c>
      <c r="C1360" s="39" t="s">
        <v>13148</v>
      </c>
      <c r="D1360" s="30">
        <v>13615470</v>
      </c>
      <c r="E1360" s="39" t="s">
        <v>2060</v>
      </c>
      <c r="F1360" s="50">
        <v>40675</v>
      </c>
      <c r="G1360" s="32">
        <v>5600</v>
      </c>
      <c r="H1360" s="31" t="s">
        <v>424</v>
      </c>
      <c r="I1360" s="31" t="s">
        <v>174</v>
      </c>
      <c r="J1360" s="32">
        <v>5600</v>
      </c>
      <c r="K1360" s="32">
        <v>0</v>
      </c>
      <c r="L1360" s="50">
        <v>40716</v>
      </c>
      <c r="M1360" s="31" t="s">
        <v>280</v>
      </c>
      <c r="N1360" s="31" t="s">
        <v>789</v>
      </c>
      <c r="O1360" s="31" t="s">
        <v>789</v>
      </c>
      <c r="P1360" s="39" t="s">
        <v>422</v>
      </c>
      <c r="Q1360" s="39" t="s">
        <v>555</v>
      </c>
      <c r="R1360" s="41" t="s">
        <v>542</v>
      </c>
      <c r="S1360" s="31" t="s">
        <v>421</v>
      </c>
      <c r="T1360" s="39" t="s">
        <v>283</v>
      </c>
      <c r="U1360" s="39" t="s">
        <v>446</v>
      </c>
      <c r="V1360" s="39" t="s">
        <v>575</v>
      </c>
      <c r="W1360" s="39" t="s">
        <v>309</v>
      </c>
      <c r="X1360" s="42" t="s">
        <v>309</v>
      </c>
      <c r="Y1360" s="50" t="s">
        <v>421</v>
      </c>
      <c r="Z1360" s="30" t="s">
        <v>556</v>
      </c>
      <c r="AA1360" s="31">
        <v>0</v>
      </c>
      <c r="AB1360" s="33" t="s">
        <v>282</v>
      </c>
      <c r="AC1360" s="48">
        <v>6</v>
      </c>
      <c r="AD1360" s="30">
        <v>1</v>
      </c>
      <c r="AE1360" s="30">
        <v>0</v>
      </c>
      <c r="AF1360" s="46" t="str">
        <f>IFERROR(VLOOKUP(U1360,Acronym!$A:$B, 2, FALSE), "Ot")</f>
        <v>SE</v>
      </c>
      <c r="AG1360" s="47" t="s">
        <v>714</v>
      </c>
      <c r="AH1360" s="46" t="str">
        <f>VLOOKUP(AG1360,Acronym!$A:$B,2, FALSE)</f>
        <v>VA</v>
      </c>
      <c r="AI1360" s="47" t="s">
        <v>446</v>
      </c>
      <c r="AJ1360" s="47" t="s">
        <v>3600</v>
      </c>
    </row>
    <row r="1361" spans="1:36">
      <c r="A1361" s="30">
        <v>17556493</v>
      </c>
      <c r="B1361" s="31" t="s">
        <v>421</v>
      </c>
      <c r="C1361" s="39" t="s">
        <v>13149</v>
      </c>
      <c r="D1361" s="30">
        <v>1666860</v>
      </c>
      <c r="E1361" s="39" t="s">
        <v>4825</v>
      </c>
      <c r="F1361" s="50">
        <v>40676</v>
      </c>
      <c r="G1361" s="32">
        <v>88800</v>
      </c>
      <c r="H1361" s="31" t="s">
        <v>424</v>
      </c>
      <c r="I1361" s="31" t="s">
        <v>425</v>
      </c>
      <c r="J1361" s="32">
        <v>88800</v>
      </c>
      <c r="K1361" s="32">
        <v>88800</v>
      </c>
      <c r="L1361" s="50">
        <v>40780</v>
      </c>
      <c r="M1361" s="31" t="s">
        <v>3874</v>
      </c>
      <c r="N1361" s="31" t="s">
        <v>789</v>
      </c>
      <c r="O1361" s="31" t="s">
        <v>789</v>
      </c>
      <c r="P1361" s="39" t="s">
        <v>422</v>
      </c>
      <c r="Q1361" s="39" t="s">
        <v>555</v>
      </c>
      <c r="R1361" s="41" t="s">
        <v>541</v>
      </c>
      <c r="S1361" s="31">
        <v>1</v>
      </c>
      <c r="T1361" s="39" t="s">
        <v>283</v>
      </c>
      <c r="U1361" s="39" t="s">
        <v>436</v>
      </c>
      <c r="V1361" s="39" t="s">
        <v>587</v>
      </c>
      <c r="W1361" s="39" t="s">
        <v>345</v>
      </c>
      <c r="X1361" s="42" t="s">
        <v>345</v>
      </c>
      <c r="Y1361" s="50">
        <v>40793</v>
      </c>
      <c r="Z1361" s="30" t="s">
        <v>557</v>
      </c>
      <c r="AA1361" s="31">
        <v>1</v>
      </c>
      <c r="AB1361" s="33" t="s">
        <v>284</v>
      </c>
      <c r="AC1361" s="48">
        <v>15</v>
      </c>
      <c r="AD1361" s="30">
        <v>0</v>
      </c>
      <c r="AE1361" s="30">
        <v>0</v>
      </c>
      <c r="AF1361" s="46" t="str">
        <f>IFERROR(VLOOKUP(U1361,Acronym!$A:$B, 2, FALSE), "Ot")</f>
        <v>SW</v>
      </c>
      <c r="AG1361" s="47" t="s">
        <v>716</v>
      </c>
      <c r="AH1361" s="46" t="str">
        <f>VLOOKUP(AG1361,Acronym!$A:$B,2, FALSE)</f>
        <v>MU</v>
      </c>
      <c r="AI1361" s="47" t="s">
        <v>436</v>
      </c>
      <c r="AJ1361" s="47" t="s">
        <v>5350</v>
      </c>
    </row>
    <row r="1362" spans="1:36">
      <c r="A1362" s="30">
        <v>17556738</v>
      </c>
      <c r="B1362" s="31" t="s">
        <v>421</v>
      </c>
      <c r="C1362" s="39" t="s">
        <v>13150</v>
      </c>
      <c r="D1362" s="30">
        <v>1841084</v>
      </c>
      <c r="E1362" s="39" t="s">
        <v>2061</v>
      </c>
      <c r="F1362" s="50">
        <v>40675</v>
      </c>
      <c r="G1362" s="32">
        <v>9000</v>
      </c>
      <c r="H1362" s="31" t="s">
        <v>424</v>
      </c>
      <c r="I1362" s="31" t="s">
        <v>174</v>
      </c>
      <c r="J1362" s="32">
        <v>0</v>
      </c>
      <c r="K1362" s="32">
        <v>0</v>
      </c>
      <c r="L1362" s="50">
        <v>40715</v>
      </c>
      <c r="M1362" s="31" t="s">
        <v>280</v>
      </c>
      <c r="N1362" s="31" t="s">
        <v>789</v>
      </c>
      <c r="O1362" s="31" t="s">
        <v>789</v>
      </c>
      <c r="P1362" s="39" t="s">
        <v>422</v>
      </c>
      <c r="Q1362" s="39" t="s">
        <v>555</v>
      </c>
      <c r="R1362" s="41" t="s">
        <v>542</v>
      </c>
      <c r="S1362" s="31" t="s">
        <v>421</v>
      </c>
      <c r="T1362" s="39" t="s">
        <v>281</v>
      </c>
      <c r="U1362" s="39" t="s">
        <v>434</v>
      </c>
      <c r="V1362" s="39" t="s">
        <v>380</v>
      </c>
      <c r="W1362" s="39" t="s">
        <v>381</v>
      </c>
      <c r="X1362" s="42" t="s">
        <v>667</v>
      </c>
      <c r="Y1362" s="50" t="s">
        <v>421</v>
      </c>
      <c r="Z1362" s="30" t="s">
        <v>556</v>
      </c>
      <c r="AA1362" s="31">
        <v>0</v>
      </c>
      <c r="AB1362" s="33" t="s">
        <v>282</v>
      </c>
      <c r="AC1362" s="48">
        <v>6</v>
      </c>
      <c r="AD1362" s="30">
        <v>1</v>
      </c>
      <c r="AE1362" s="30">
        <v>0</v>
      </c>
      <c r="AF1362" s="46" t="str">
        <f>IFERROR(VLOOKUP(U1362,Acronym!$A:$B, 2, FALSE), "Ot")</f>
        <v>EM</v>
      </c>
      <c r="AG1362" s="47" t="s">
        <v>722</v>
      </c>
      <c r="AH1362" s="46" t="str">
        <f>VLOOKUP(AG1362,Acronym!$A:$B,2, FALSE)</f>
        <v>DA</v>
      </c>
      <c r="AI1362" s="47" t="s">
        <v>434</v>
      </c>
      <c r="AJ1362" s="47" t="s">
        <v>3601</v>
      </c>
    </row>
    <row r="1363" spans="1:36">
      <c r="A1363" s="30">
        <v>17556824</v>
      </c>
      <c r="B1363" s="31" t="s">
        <v>421</v>
      </c>
      <c r="C1363" s="39" t="s">
        <v>13151</v>
      </c>
      <c r="D1363" s="30">
        <v>17556822</v>
      </c>
      <c r="E1363" s="39" t="s">
        <v>2062</v>
      </c>
      <c r="F1363" s="50">
        <v>40675</v>
      </c>
      <c r="G1363" s="32">
        <v>7475</v>
      </c>
      <c r="H1363" s="31" t="s">
        <v>424</v>
      </c>
      <c r="I1363" s="31" t="s">
        <v>425</v>
      </c>
      <c r="J1363" s="32">
        <v>7475</v>
      </c>
      <c r="K1363" s="32">
        <v>7475</v>
      </c>
      <c r="L1363" s="50">
        <v>40715</v>
      </c>
      <c r="M1363" s="31" t="s">
        <v>280</v>
      </c>
      <c r="N1363" s="31" t="s">
        <v>789</v>
      </c>
      <c r="O1363" s="31" t="s">
        <v>789</v>
      </c>
      <c r="P1363" s="39" t="s">
        <v>422</v>
      </c>
      <c r="Q1363" s="39" t="s">
        <v>555</v>
      </c>
      <c r="R1363" s="41" t="s">
        <v>542</v>
      </c>
      <c r="S1363" s="31">
        <v>1</v>
      </c>
      <c r="T1363" s="39" t="s">
        <v>281</v>
      </c>
      <c r="U1363" s="39" t="s">
        <v>435</v>
      </c>
      <c r="V1363" s="39" t="s">
        <v>113</v>
      </c>
      <c r="W1363" s="39" t="s">
        <v>435</v>
      </c>
      <c r="X1363" s="42" t="s">
        <v>114</v>
      </c>
      <c r="Y1363" s="50">
        <v>40730</v>
      </c>
      <c r="Z1363" s="30" t="s">
        <v>557</v>
      </c>
      <c r="AA1363" s="31">
        <v>1</v>
      </c>
      <c r="AB1363" s="33" t="s">
        <v>282</v>
      </c>
      <c r="AC1363" s="48">
        <v>6</v>
      </c>
      <c r="AD1363" s="30">
        <v>1</v>
      </c>
      <c r="AE1363" s="30">
        <v>0</v>
      </c>
      <c r="AF1363" s="46" t="str">
        <f>IFERROR(VLOOKUP(U1363,Acronym!$A:$B, 2, FALSE), "Ot")</f>
        <v>WM</v>
      </c>
      <c r="AG1363" s="47" t="s">
        <v>714</v>
      </c>
      <c r="AH1363" s="46" t="str">
        <f>VLOOKUP(AG1363,Acronym!$A:$B,2, FALSE)</f>
        <v>VA</v>
      </c>
      <c r="AI1363" s="47" t="s">
        <v>435</v>
      </c>
      <c r="AJ1363" s="47" t="s">
        <v>3602</v>
      </c>
    </row>
    <row r="1364" spans="1:36">
      <c r="A1364" s="30">
        <v>17557630</v>
      </c>
      <c r="B1364" s="31" t="s">
        <v>421</v>
      </c>
      <c r="C1364" s="39" t="s">
        <v>13152</v>
      </c>
      <c r="D1364" s="30">
        <v>17557623</v>
      </c>
      <c r="E1364" s="39" t="s">
        <v>2063</v>
      </c>
      <c r="F1364" s="50">
        <v>40676</v>
      </c>
      <c r="G1364" s="32">
        <v>4750</v>
      </c>
      <c r="H1364" s="31" t="s">
        <v>424</v>
      </c>
      <c r="I1364" s="31" t="s">
        <v>425</v>
      </c>
      <c r="J1364" s="32">
        <v>4750</v>
      </c>
      <c r="K1364" s="32">
        <v>4750</v>
      </c>
      <c r="L1364" s="50">
        <v>40715</v>
      </c>
      <c r="M1364" s="31" t="s">
        <v>280</v>
      </c>
      <c r="N1364" s="31" t="s">
        <v>789</v>
      </c>
      <c r="O1364" s="31" t="s">
        <v>789</v>
      </c>
      <c r="P1364" s="39" t="s">
        <v>422</v>
      </c>
      <c r="Q1364" s="39" t="s">
        <v>555</v>
      </c>
      <c r="R1364" s="41" t="s">
        <v>542</v>
      </c>
      <c r="S1364" s="31">
        <v>1</v>
      </c>
      <c r="T1364" s="39" t="s">
        <v>283</v>
      </c>
      <c r="U1364" s="39" t="s">
        <v>435</v>
      </c>
      <c r="V1364" s="39" t="s">
        <v>116</v>
      </c>
      <c r="W1364" s="39" t="s">
        <v>435</v>
      </c>
      <c r="X1364" s="42" t="s">
        <v>114</v>
      </c>
      <c r="Y1364" s="50">
        <v>40744</v>
      </c>
      <c r="Z1364" s="30" t="s">
        <v>557</v>
      </c>
      <c r="AA1364" s="31">
        <v>1</v>
      </c>
      <c r="AB1364" s="33" t="s">
        <v>282</v>
      </c>
      <c r="AC1364" s="48">
        <v>6</v>
      </c>
      <c r="AD1364" s="30">
        <v>1</v>
      </c>
      <c r="AE1364" s="30">
        <v>0</v>
      </c>
      <c r="AF1364" s="46" t="str">
        <f>IFERROR(VLOOKUP(U1364,Acronym!$A:$B, 2, FALSE), "Ot")</f>
        <v>WM</v>
      </c>
      <c r="AG1364" s="47" t="s">
        <v>715</v>
      </c>
      <c r="AH1364" s="46" t="str">
        <f>VLOOKUP(AG1364,Acronym!$A:$B,2, FALSE)</f>
        <v>TH</v>
      </c>
      <c r="AI1364" s="47" t="s">
        <v>435</v>
      </c>
      <c r="AJ1364" s="47" t="s">
        <v>3603</v>
      </c>
    </row>
    <row r="1365" spans="1:36">
      <c r="A1365" s="30">
        <v>17557728</v>
      </c>
      <c r="B1365" s="31" t="s">
        <v>421</v>
      </c>
      <c r="C1365" s="39" t="s">
        <v>13153</v>
      </c>
      <c r="D1365" s="30">
        <v>17557721</v>
      </c>
      <c r="E1365" s="39" t="s">
        <v>2064</v>
      </c>
      <c r="F1365" s="50">
        <v>40676</v>
      </c>
      <c r="G1365" s="32">
        <v>9000</v>
      </c>
      <c r="H1365" s="31" t="s">
        <v>424</v>
      </c>
      <c r="I1365" s="31" t="s">
        <v>174</v>
      </c>
      <c r="J1365" s="32">
        <v>9000</v>
      </c>
      <c r="K1365" s="32">
        <v>0</v>
      </c>
      <c r="L1365" s="50">
        <v>40715</v>
      </c>
      <c r="M1365" s="31" t="s">
        <v>280</v>
      </c>
      <c r="N1365" s="31" t="s">
        <v>789</v>
      </c>
      <c r="O1365" s="31" t="s">
        <v>789</v>
      </c>
      <c r="P1365" s="39" t="s">
        <v>422</v>
      </c>
      <c r="Q1365" s="39" t="s">
        <v>555</v>
      </c>
      <c r="R1365" s="41" t="s">
        <v>542</v>
      </c>
      <c r="S1365" s="31" t="s">
        <v>421</v>
      </c>
      <c r="T1365" s="39" t="s">
        <v>283</v>
      </c>
      <c r="U1365" s="39" t="s">
        <v>431</v>
      </c>
      <c r="V1365" s="39" t="s">
        <v>224</v>
      </c>
      <c r="W1365" s="39" t="s">
        <v>223</v>
      </c>
      <c r="X1365" s="42" t="s">
        <v>223</v>
      </c>
      <c r="Y1365" s="50" t="s">
        <v>421</v>
      </c>
      <c r="Z1365" s="30" t="s">
        <v>556</v>
      </c>
      <c r="AA1365" s="31">
        <v>0</v>
      </c>
      <c r="AB1365" s="33" t="s">
        <v>282</v>
      </c>
      <c r="AC1365" s="48">
        <v>6</v>
      </c>
      <c r="AD1365" s="30">
        <v>1</v>
      </c>
      <c r="AE1365" s="30">
        <v>0</v>
      </c>
      <c r="AF1365" s="46" t="str">
        <f>IFERROR(VLOOKUP(U1365,Acronym!$A:$B, 2, FALSE), "Ot")</f>
        <v>NE</v>
      </c>
      <c r="AG1365" s="47" t="s">
        <v>717</v>
      </c>
      <c r="AH1365" s="46" t="str">
        <f>VLOOKUP(AG1365,Acronym!$A:$B,2, FALSE)</f>
        <v>CA</v>
      </c>
      <c r="AI1365" s="47" t="s">
        <v>431</v>
      </c>
      <c r="AJ1365" s="47" t="s">
        <v>3604</v>
      </c>
    </row>
    <row r="1366" spans="1:36">
      <c r="A1366" s="30">
        <v>17557792</v>
      </c>
      <c r="B1366" s="31" t="s">
        <v>421</v>
      </c>
      <c r="C1366" s="39" t="s">
        <v>13154</v>
      </c>
      <c r="D1366" s="30">
        <v>1630494</v>
      </c>
      <c r="E1366" s="39" t="s">
        <v>2065</v>
      </c>
      <c r="F1366" s="50">
        <v>40675</v>
      </c>
      <c r="G1366" s="32">
        <v>4800</v>
      </c>
      <c r="H1366" s="31" t="s">
        <v>424</v>
      </c>
      <c r="I1366" s="31" t="s">
        <v>425</v>
      </c>
      <c r="J1366" s="32">
        <v>4800</v>
      </c>
      <c r="K1366" s="32">
        <v>4800</v>
      </c>
      <c r="L1366" s="50">
        <v>40722</v>
      </c>
      <c r="M1366" s="31" t="s">
        <v>280</v>
      </c>
      <c r="N1366" s="31" t="s">
        <v>789</v>
      </c>
      <c r="O1366" s="31" t="s">
        <v>789</v>
      </c>
      <c r="P1366" s="39" t="s">
        <v>422</v>
      </c>
      <c r="Q1366" s="39" t="s">
        <v>555</v>
      </c>
      <c r="R1366" s="41" t="s">
        <v>542</v>
      </c>
      <c r="S1366" s="31">
        <v>1</v>
      </c>
      <c r="T1366" s="39" t="s">
        <v>283</v>
      </c>
      <c r="U1366" s="39" t="s">
        <v>436</v>
      </c>
      <c r="V1366" s="39" t="s">
        <v>348</v>
      </c>
      <c r="W1366" s="39" t="s">
        <v>349</v>
      </c>
      <c r="X1366" s="42" t="s">
        <v>349</v>
      </c>
      <c r="Y1366" s="50">
        <v>40736</v>
      </c>
      <c r="Z1366" s="30" t="s">
        <v>557</v>
      </c>
      <c r="AA1366" s="31">
        <v>1</v>
      </c>
      <c r="AB1366" s="33" t="s">
        <v>282</v>
      </c>
      <c r="AC1366" s="48">
        <v>7</v>
      </c>
      <c r="AD1366" s="30">
        <v>0</v>
      </c>
      <c r="AE1366" s="30">
        <v>0</v>
      </c>
      <c r="AF1366" s="46" t="str">
        <f>IFERROR(VLOOKUP(U1366,Acronym!$A:$B, 2, FALSE), "Ot")</f>
        <v>SW</v>
      </c>
      <c r="AG1366" s="47" t="s">
        <v>715</v>
      </c>
      <c r="AH1366" s="46" t="str">
        <f>VLOOKUP(AG1366,Acronym!$A:$B,2, FALSE)</f>
        <v>TH</v>
      </c>
      <c r="AI1366" s="47" t="s">
        <v>436</v>
      </c>
      <c r="AJ1366" s="47" t="s">
        <v>3605</v>
      </c>
    </row>
    <row r="1367" spans="1:36">
      <c r="A1367" s="30">
        <v>17557876</v>
      </c>
      <c r="B1367" s="31" t="s">
        <v>421</v>
      </c>
      <c r="C1367" s="39" t="s">
        <v>13155</v>
      </c>
      <c r="D1367" s="30">
        <v>1639708</v>
      </c>
      <c r="E1367" s="39" t="s">
        <v>771</v>
      </c>
      <c r="F1367" s="50">
        <v>40676</v>
      </c>
      <c r="G1367" s="32">
        <v>8500</v>
      </c>
      <c r="H1367" s="31" t="s">
        <v>424</v>
      </c>
      <c r="I1367" s="31" t="s">
        <v>174</v>
      </c>
      <c r="J1367" s="32">
        <v>0</v>
      </c>
      <c r="K1367" s="32">
        <v>0</v>
      </c>
      <c r="L1367" s="50">
        <v>40715</v>
      </c>
      <c r="M1367" s="31" t="s">
        <v>280</v>
      </c>
      <c r="N1367" s="31" t="s">
        <v>789</v>
      </c>
      <c r="O1367" s="31" t="s">
        <v>789</v>
      </c>
      <c r="P1367" s="39" t="s">
        <v>422</v>
      </c>
      <c r="Q1367" s="39" t="s">
        <v>555</v>
      </c>
      <c r="R1367" s="41" t="s">
        <v>542</v>
      </c>
      <c r="S1367" s="31" t="s">
        <v>421</v>
      </c>
      <c r="T1367" s="39" t="s">
        <v>283</v>
      </c>
      <c r="U1367" s="39" t="s">
        <v>430</v>
      </c>
      <c r="V1367" s="39" t="s">
        <v>321</v>
      </c>
      <c r="W1367" s="39" t="s">
        <v>319</v>
      </c>
      <c r="X1367" s="42" t="s">
        <v>321</v>
      </c>
      <c r="Y1367" s="50" t="s">
        <v>421</v>
      </c>
      <c r="Z1367" s="30" t="s">
        <v>557</v>
      </c>
      <c r="AA1367" s="31">
        <v>0</v>
      </c>
      <c r="AB1367" s="33" t="s">
        <v>282</v>
      </c>
      <c r="AC1367" s="48">
        <v>6</v>
      </c>
      <c r="AD1367" s="30">
        <v>1</v>
      </c>
      <c r="AE1367" s="30">
        <v>0</v>
      </c>
      <c r="AF1367" s="46" t="str">
        <f>IFERROR(VLOOKUP(U1367,Acronym!$A:$B, 2, FALSE), "Ot")</f>
        <v>Y</v>
      </c>
      <c r="AG1367" s="47" t="s">
        <v>715</v>
      </c>
      <c r="AH1367" s="46" t="str">
        <f>VLOOKUP(AG1367,Acronym!$A:$B,2, FALSE)</f>
        <v>TH</v>
      </c>
      <c r="AI1367" s="47" t="s">
        <v>720</v>
      </c>
      <c r="AJ1367" s="47" t="s">
        <v>3606</v>
      </c>
    </row>
    <row r="1368" spans="1:36">
      <c r="A1368" s="30">
        <v>17559318</v>
      </c>
      <c r="B1368" s="31" t="s">
        <v>421</v>
      </c>
      <c r="C1368" s="39" t="s">
        <v>13156</v>
      </c>
      <c r="D1368" s="30">
        <v>17559312</v>
      </c>
      <c r="E1368" s="39" t="s">
        <v>4016</v>
      </c>
      <c r="F1368" s="50">
        <v>40675</v>
      </c>
      <c r="G1368" s="32">
        <v>65000</v>
      </c>
      <c r="H1368" s="31" t="s">
        <v>424</v>
      </c>
      <c r="I1368" s="31" t="s">
        <v>425</v>
      </c>
      <c r="J1368" s="32">
        <v>65000</v>
      </c>
      <c r="K1368" s="32">
        <v>65000</v>
      </c>
      <c r="L1368" s="50">
        <v>40750</v>
      </c>
      <c r="M1368" s="31" t="s">
        <v>3874</v>
      </c>
      <c r="N1368" s="31" t="s">
        <v>789</v>
      </c>
      <c r="O1368" s="31" t="s">
        <v>789</v>
      </c>
      <c r="P1368" s="39" t="s">
        <v>422</v>
      </c>
      <c r="Q1368" s="39" t="s">
        <v>555</v>
      </c>
      <c r="R1368" s="41" t="s">
        <v>541</v>
      </c>
      <c r="S1368" s="31">
        <v>1</v>
      </c>
      <c r="T1368" s="39" t="s">
        <v>283</v>
      </c>
      <c r="U1368" s="39" t="s">
        <v>430</v>
      </c>
      <c r="V1368" s="39" t="s">
        <v>675</v>
      </c>
      <c r="W1368" s="39" t="s">
        <v>516</v>
      </c>
      <c r="X1368" s="42" t="s">
        <v>516</v>
      </c>
      <c r="Y1368" s="50">
        <v>40770</v>
      </c>
      <c r="Z1368" s="30" t="s">
        <v>556</v>
      </c>
      <c r="AA1368" s="31">
        <v>1</v>
      </c>
      <c r="AB1368" s="33" t="s">
        <v>284</v>
      </c>
      <c r="AC1368" s="48">
        <v>11</v>
      </c>
      <c r="AD1368" s="30">
        <v>1</v>
      </c>
      <c r="AE1368" s="30">
        <v>0</v>
      </c>
      <c r="AF1368" s="46" t="str">
        <f>IFERROR(VLOOKUP(U1368,Acronym!$A:$B, 2, FALSE), "Ot")</f>
        <v>Y</v>
      </c>
      <c r="AG1368" s="47" t="s">
        <v>715</v>
      </c>
      <c r="AH1368" s="46" t="str">
        <f>VLOOKUP(AG1368,Acronym!$A:$B,2, FALSE)</f>
        <v>TH</v>
      </c>
      <c r="AI1368" s="47" t="s">
        <v>720</v>
      </c>
      <c r="AJ1368" s="47" t="s">
        <v>4017</v>
      </c>
    </row>
    <row r="1369" spans="1:36">
      <c r="A1369" s="30">
        <v>17559425</v>
      </c>
      <c r="B1369" s="31" t="s">
        <v>421</v>
      </c>
      <c r="C1369" s="39" t="s">
        <v>13157</v>
      </c>
      <c r="D1369" s="30">
        <v>1661761</v>
      </c>
      <c r="E1369" s="39" t="s">
        <v>2066</v>
      </c>
      <c r="F1369" s="50">
        <v>40676</v>
      </c>
      <c r="G1369" s="32">
        <v>10000</v>
      </c>
      <c r="H1369" s="31" t="s">
        <v>424</v>
      </c>
      <c r="I1369" s="31" t="s">
        <v>425</v>
      </c>
      <c r="J1369" s="32">
        <v>10000</v>
      </c>
      <c r="K1369" s="32">
        <v>10000</v>
      </c>
      <c r="L1369" s="50">
        <v>40716</v>
      </c>
      <c r="M1369" s="31" t="s">
        <v>280</v>
      </c>
      <c r="N1369" s="31" t="s">
        <v>789</v>
      </c>
      <c r="O1369" s="31" t="s">
        <v>789</v>
      </c>
      <c r="P1369" s="39" t="s">
        <v>422</v>
      </c>
      <c r="Q1369" s="39" t="s">
        <v>555</v>
      </c>
      <c r="R1369" s="41" t="s">
        <v>542</v>
      </c>
      <c r="S1369" s="31">
        <v>1</v>
      </c>
      <c r="T1369" s="39" t="s">
        <v>283</v>
      </c>
      <c r="U1369" s="39" t="s">
        <v>436</v>
      </c>
      <c r="V1369" s="39" t="s">
        <v>596</v>
      </c>
      <c r="W1369" s="39" t="s">
        <v>295</v>
      </c>
      <c r="X1369" s="42" t="s">
        <v>545</v>
      </c>
      <c r="Y1369" s="50">
        <v>40729</v>
      </c>
      <c r="Z1369" s="30" t="s">
        <v>557</v>
      </c>
      <c r="AA1369" s="31">
        <v>1</v>
      </c>
      <c r="AB1369" s="33" t="s">
        <v>282</v>
      </c>
      <c r="AC1369" s="48">
        <v>6</v>
      </c>
      <c r="AD1369" s="30">
        <v>1</v>
      </c>
      <c r="AE1369" s="30">
        <v>0</v>
      </c>
      <c r="AF1369" s="46" t="str">
        <f>IFERROR(VLOOKUP(U1369,Acronym!$A:$B, 2, FALSE), "Ot")</f>
        <v>SW</v>
      </c>
      <c r="AG1369" s="47" t="s">
        <v>714</v>
      </c>
      <c r="AH1369" s="46" t="str">
        <f>VLOOKUP(AG1369,Acronym!$A:$B,2, FALSE)</f>
        <v>VA</v>
      </c>
      <c r="AI1369" s="47" t="s">
        <v>436</v>
      </c>
      <c r="AJ1369" s="47" t="s">
        <v>3607</v>
      </c>
    </row>
    <row r="1370" spans="1:36">
      <c r="A1370" s="30">
        <v>17559901</v>
      </c>
      <c r="B1370" s="31" t="s">
        <v>421</v>
      </c>
      <c r="C1370" s="39" t="s">
        <v>13158</v>
      </c>
      <c r="D1370" s="30">
        <v>11182963</v>
      </c>
      <c r="E1370" s="39" t="s">
        <v>2067</v>
      </c>
      <c r="F1370" s="50">
        <v>40676</v>
      </c>
      <c r="G1370" s="32">
        <v>7368</v>
      </c>
      <c r="H1370" s="31" t="s">
        <v>424</v>
      </c>
      <c r="I1370" s="31" t="s">
        <v>425</v>
      </c>
      <c r="J1370" s="32">
        <v>7368</v>
      </c>
      <c r="K1370" s="32">
        <v>7368</v>
      </c>
      <c r="L1370" s="50">
        <v>40715</v>
      </c>
      <c r="M1370" s="31" t="s">
        <v>280</v>
      </c>
      <c r="N1370" s="31" t="s">
        <v>789</v>
      </c>
      <c r="O1370" s="31" t="s">
        <v>789</v>
      </c>
      <c r="P1370" s="39" t="s">
        <v>422</v>
      </c>
      <c r="Q1370" s="39" t="s">
        <v>555</v>
      </c>
      <c r="R1370" s="41" t="s">
        <v>542</v>
      </c>
      <c r="S1370" s="31">
        <v>1</v>
      </c>
      <c r="T1370" s="39" t="s">
        <v>281</v>
      </c>
      <c r="U1370" s="39" t="s">
        <v>868</v>
      </c>
      <c r="V1370" s="39" t="s">
        <v>68</v>
      </c>
      <c r="W1370" s="39" t="s">
        <v>48</v>
      </c>
      <c r="X1370" s="42" t="s">
        <v>68</v>
      </c>
      <c r="Y1370" s="50">
        <v>40721</v>
      </c>
      <c r="Z1370" s="30" t="s">
        <v>556</v>
      </c>
      <c r="AA1370" s="31">
        <v>1</v>
      </c>
      <c r="AB1370" s="33" t="s">
        <v>282</v>
      </c>
      <c r="AC1370" s="48">
        <v>6</v>
      </c>
      <c r="AD1370" s="30">
        <v>1</v>
      </c>
      <c r="AE1370" s="30">
        <v>0</v>
      </c>
      <c r="AF1370" s="46" t="str">
        <f>IFERROR(VLOOKUP(U1370,Acronym!$A:$B, 2, FALSE), "Ot")</f>
        <v>E</v>
      </c>
      <c r="AG1370" s="47" t="s">
        <v>715</v>
      </c>
      <c r="AH1370" s="46" t="str">
        <f>VLOOKUP(AG1370,Acronym!$A:$B,2, FALSE)</f>
        <v>TH</v>
      </c>
      <c r="AI1370" s="47" t="s">
        <v>719</v>
      </c>
      <c r="AJ1370" s="47" t="s">
        <v>3608</v>
      </c>
    </row>
    <row r="1371" spans="1:36">
      <c r="A1371" s="30">
        <v>17560013</v>
      </c>
      <c r="B1371" s="31" t="s">
        <v>421</v>
      </c>
      <c r="C1371" s="39" t="s">
        <v>13159</v>
      </c>
      <c r="D1371" s="30">
        <v>17560005</v>
      </c>
      <c r="E1371" s="39" t="s">
        <v>4018</v>
      </c>
      <c r="F1371" s="50">
        <v>40676</v>
      </c>
      <c r="G1371" s="32">
        <v>100000</v>
      </c>
      <c r="H1371" s="31" t="s">
        <v>424</v>
      </c>
      <c r="I1371" s="31" t="s">
        <v>174</v>
      </c>
      <c r="J1371" s="32">
        <v>0</v>
      </c>
      <c r="K1371" s="32">
        <v>0</v>
      </c>
      <c r="L1371" s="50">
        <v>40751</v>
      </c>
      <c r="M1371" s="31" t="s">
        <v>3874</v>
      </c>
      <c r="N1371" s="31" t="s">
        <v>789</v>
      </c>
      <c r="O1371" s="31" t="s">
        <v>789</v>
      </c>
      <c r="P1371" s="39" t="s">
        <v>422</v>
      </c>
      <c r="Q1371" s="39" t="s">
        <v>555</v>
      </c>
      <c r="R1371" s="41" t="s">
        <v>541</v>
      </c>
      <c r="S1371" s="31" t="s">
        <v>421</v>
      </c>
      <c r="T1371" s="39" t="s">
        <v>283</v>
      </c>
      <c r="U1371" s="39" t="s">
        <v>868</v>
      </c>
      <c r="V1371" s="39" t="s">
        <v>4019</v>
      </c>
      <c r="W1371" s="39" t="s">
        <v>549</v>
      </c>
      <c r="X1371" s="42" t="s">
        <v>549</v>
      </c>
      <c r="Y1371" s="50" t="s">
        <v>421</v>
      </c>
      <c r="Z1371" s="30" t="s">
        <v>557</v>
      </c>
      <c r="AA1371" s="31">
        <v>0</v>
      </c>
      <c r="AB1371" s="33" t="s">
        <v>284</v>
      </c>
      <c r="AC1371" s="48">
        <v>11</v>
      </c>
      <c r="AD1371" s="30">
        <v>1</v>
      </c>
      <c r="AE1371" s="30">
        <v>0</v>
      </c>
      <c r="AF1371" s="46" t="str">
        <f>IFERROR(VLOOKUP(U1371,Acronym!$A:$B, 2, FALSE), "Ot")</f>
        <v>E</v>
      </c>
      <c r="AG1371" s="47" t="s">
        <v>716</v>
      </c>
      <c r="AH1371" s="46" t="str">
        <f>VLOOKUP(AG1371,Acronym!$A:$B,2, FALSE)</f>
        <v>MU</v>
      </c>
      <c r="AI1371" s="47" t="s">
        <v>719</v>
      </c>
      <c r="AJ1371" s="47" t="s">
        <v>4020</v>
      </c>
    </row>
    <row r="1372" spans="1:36">
      <c r="A1372" s="30">
        <v>17560107</v>
      </c>
      <c r="B1372" s="31" t="s">
        <v>421</v>
      </c>
      <c r="C1372" s="39" t="s">
        <v>13160</v>
      </c>
      <c r="D1372" s="30">
        <v>17560100</v>
      </c>
      <c r="E1372" s="39" t="s">
        <v>2068</v>
      </c>
      <c r="F1372" s="50">
        <v>40676</v>
      </c>
      <c r="G1372" s="32">
        <v>10000</v>
      </c>
      <c r="H1372" s="31" t="s">
        <v>424</v>
      </c>
      <c r="I1372" s="31" t="s">
        <v>425</v>
      </c>
      <c r="J1372" s="32">
        <v>10000</v>
      </c>
      <c r="K1372" s="32">
        <v>10000</v>
      </c>
      <c r="L1372" s="50">
        <v>40715</v>
      </c>
      <c r="M1372" s="31" t="s">
        <v>280</v>
      </c>
      <c r="N1372" s="31" t="s">
        <v>789</v>
      </c>
      <c r="O1372" s="31" t="s">
        <v>789</v>
      </c>
      <c r="P1372" s="39" t="s">
        <v>422</v>
      </c>
      <c r="Q1372" s="39" t="s">
        <v>555</v>
      </c>
      <c r="R1372" s="41" t="s">
        <v>542</v>
      </c>
      <c r="S1372" s="31">
        <v>1</v>
      </c>
      <c r="T1372" s="39" t="s">
        <v>283</v>
      </c>
      <c r="U1372" s="39" t="s">
        <v>426</v>
      </c>
      <c r="V1372" s="39" t="s">
        <v>725</v>
      </c>
      <c r="W1372" s="39" t="s">
        <v>287</v>
      </c>
      <c r="X1372" s="42" t="s">
        <v>428</v>
      </c>
      <c r="Y1372" s="50">
        <v>40767</v>
      </c>
      <c r="Z1372" s="30" t="s">
        <v>557</v>
      </c>
      <c r="AA1372" s="31">
        <v>1</v>
      </c>
      <c r="AB1372" s="33" t="s">
        <v>282</v>
      </c>
      <c r="AC1372" s="48">
        <v>6</v>
      </c>
      <c r="AD1372" s="30">
        <v>1</v>
      </c>
      <c r="AE1372" s="30">
        <v>0</v>
      </c>
      <c r="AF1372" s="46" t="str">
        <f>IFERROR(VLOOKUP(U1372,Acronym!$A:$B, 2, FALSE), "Ot")</f>
        <v>NW</v>
      </c>
      <c r="AG1372" s="47" t="s">
        <v>715</v>
      </c>
      <c r="AH1372" s="46" t="str">
        <f>VLOOKUP(AG1372,Acronym!$A:$B,2, FALSE)</f>
        <v>TH</v>
      </c>
      <c r="AI1372" s="47" t="s">
        <v>426</v>
      </c>
      <c r="AJ1372" s="47" t="s">
        <v>3609</v>
      </c>
    </row>
    <row r="1373" spans="1:36">
      <c r="A1373" s="30">
        <v>17560858</v>
      </c>
      <c r="B1373" s="31" t="s">
        <v>421</v>
      </c>
      <c r="C1373" s="39" t="s">
        <v>13161</v>
      </c>
      <c r="D1373" s="30">
        <v>17560856</v>
      </c>
      <c r="E1373" s="39" t="s">
        <v>4021</v>
      </c>
      <c r="F1373" s="50">
        <v>40676</v>
      </c>
      <c r="G1373" s="32">
        <v>22500</v>
      </c>
      <c r="H1373" s="31" t="s">
        <v>424</v>
      </c>
      <c r="I1373" s="31" t="s">
        <v>174</v>
      </c>
      <c r="J1373" s="32">
        <v>0</v>
      </c>
      <c r="K1373" s="32">
        <v>0</v>
      </c>
      <c r="L1373" s="50">
        <v>40751</v>
      </c>
      <c r="M1373" s="31" t="s">
        <v>3874</v>
      </c>
      <c r="N1373" s="31" t="s">
        <v>789</v>
      </c>
      <c r="O1373" s="31" t="s">
        <v>789</v>
      </c>
      <c r="P1373" s="39" t="s">
        <v>422</v>
      </c>
      <c r="Q1373" s="39" t="s">
        <v>555</v>
      </c>
      <c r="R1373" s="41" t="s">
        <v>541</v>
      </c>
      <c r="S1373" s="31" t="s">
        <v>421</v>
      </c>
      <c r="T1373" s="39" t="s">
        <v>281</v>
      </c>
      <c r="U1373" s="39" t="s">
        <v>436</v>
      </c>
      <c r="V1373" s="39" t="s">
        <v>596</v>
      </c>
      <c r="W1373" s="39" t="s">
        <v>295</v>
      </c>
      <c r="X1373" s="42" t="s">
        <v>545</v>
      </c>
      <c r="Y1373" s="50" t="s">
        <v>421</v>
      </c>
      <c r="Z1373" s="30" t="s">
        <v>557</v>
      </c>
      <c r="AA1373" s="31">
        <v>0</v>
      </c>
      <c r="AB1373" s="33" t="s">
        <v>284</v>
      </c>
      <c r="AC1373" s="48">
        <v>11</v>
      </c>
      <c r="AD1373" s="30">
        <v>1</v>
      </c>
      <c r="AE1373" s="30">
        <v>0</v>
      </c>
      <c r="AF1373" s="46" t="str">
        <f>IFERROR(VLOOKUP(U1373,Acronym!$A:$B, 2, FALSE), "Ot")</f>
        <v>SW</v>
      </c>
      <c r="AG1373" s="47" t="s">
        <v>718</v>
      </c>
      <c r="AH1373" s="46" t="str">
        <f>VLOOKUP(AG1373,Acronym!$A:$B,2, FALSE)</f>
        <v>LI</v>
      </c>
      <c r="AI1373" s="47" t="s">
        <v>436</v>
      </c>
      <c r="AJ1373" s="47" t="s">
        <v>4022</v>
      </c>
    </row>
    <row r="1374" spans="1:36">
      <c r="A1374" s="30">
        <v>17560982</v>
      </c>
      <c r="B1374" s="31" t="s">
        <v>421</v>
      </c>
      <c r="C1374" s="39" t="s">
        <v>13162</v>
      </c>
      <c r="D1374" s="30">
        <v>1624031</v>
      </c>
      <c r="E1374" s="39" t="s">
        <v>2069</v>
      </c>
      <c r="F1374" s="50">
        <v>40675</v>
      </c>
      <c r="G1374" s="32">
        <v>7000</v>
      </c>
      <c r="H1374" s="31" t="s">
        <v>424</v>
      </c>
      <c r="I1374" s="31" t="s">
        <v>425</v>
      </c>
      <c r="J1374" s="32">
        <v>7000</v>
      </c>
      <c r="K1374" s="32">
        <v>7000</v>
      </c>
      <c r="L1374" s="50">
        <v>40716</v>
      </c>
      <c r="M1374" s="31" t="s">
        <v>280</v>
      </c>
      <c r="N1374" s="31" t="s">
        <v>789</v>
      </c>
      <c r="O1374" s="31" t="s">
        <v>789</v>
      </c>
      <c r="P1374" s="39" t="s">
        <v>422</v>
      </c>
      <c r="Q1374" s="39" t="s">
        <v>555</v>
      </c>
      <c r="R1374" s="41" t="s">
        <v>542</v>
      </c>
      <c r="S1374" s="31">
        <v>1</v>
      </c>
      <c r="T1374" s="39" t="s">
        <v>283</v>
      </c>
      <c r="U1374" s="39" t="s">
        <v>446</v>
      </c>
      <c r="V1374" s="39" t="s">
        <v>631</v>
      </c>
      <c r="W1374" s="39" t="s">
        <v>181</v>
      </c>
      <c r="X1374" s="42" t="s">
        <v>631</v>
      </c>
      <c r="Y1374" s="50">
        <v>40763</v>
      </c>
      <c r="Z1374" s="30" t="s">
        <v>557</v>
      </c>
      <c r="AA1374" s="31">
        <v>1</v>
      </c>
      <c r="AB1374" s="33" t="s">
        <v>282</v>
      </c>
      <c r="AC1374" s="48">
        <v>6</v>
      </c>
      <c r="AD1374" s="30">
        <v>1</v>
      </c>
      <c r="AE1374" s="30">
        <v>0</v>
      </c>
      <c r="AF1374" s="46" t="str">
        <f>IFERROR(VLOOKUP(U1374,Acronym!$A:$B, 2, FALSE), "Ot")</f>
        <v>SE</v>
      </c>
      <c r="AG1374" s="47" t="s">
        <v>714</v>
      </c>
      <c r="AH1374" s="46" t="str">
        <f>VLOOKUP(AG1374,Acronym!$A:$B,2, FALSE)</f>
        <v>VA</v>
      </c>
      <c r="AI1374" s="47" t="s">
        <v>446</v>
      </c>
      <c r="AJ1374" s="47" t="s">
        <v>3610</v>
      </c>
    </row>
    <row r="1375" spans="1:36">
      <c r="A1375" s="30">
        <v>17561591</v>
      </c>
      <c r="B1375" s="31" t="s">
        <v>421</v>
      </c>
      <c r="C1375" s="39" t="s">
        <v>13163</v>
      </c>
      <c r="D1375" s="30">
        <v>1385688</v>
      </c>
      <c r="E1375" s="39" t="s">
        <v>2070</v>
      </c>
      <c r="F1375" s="50">
        <v>40676</v>
      </c>
      <c r="G1375" s="32">
        <v>9090</v>
      </c>
      <c r="H1375" s="31" t="s">
        <v>424</v>
      </c>
      <c r="I1375" s="31" t="s">
        <v>425</v>
      </c>
      <c r="J1375" s="32">
        <v>9090</v>
      </c>
      <c r="K1375" s="32">
        <v>9090</v>
      </c>
      <c r="L1375" s="50">
        <v>40715</v>
      </c>
      <c r="M1375" s="31" t="s">
        <v>280</v>
      </c>
      <c r="N1375" s="31" t="s">
        <v>789</v>
      </c>
      <c r="O1375" s="31" t="s">
        <v>789</v>
      </c>
      <c r="P1375" s="39" t="s">
        <v>422</v>
      </c>
      <c r="Q1375" s="39" t="s">
        <v>555</v>
      </c>
      <c r="R1375" s="41" t="s">
        <v>542</v>
      </c>
      <c r="S1375" s="31">
        <v>1</v>
      </c>
      <c r="T1375" s="39" t="s">
        <v>283</v>
      </c>
      <c r="U1375" s="39" t="s">
        <v>868</v>
      </c>
      <c r="V1375" s="39" t="s">
        <v>558</v>
      </c>
      <c r="W1375" s="39" t="s">
        <v>185</v>
      </c>
      <c r="X1375" s="42" t="s">
        <v>559</v>
      </c>
      <c r="Y1375" s="50">
        <v>40774</v>
      </c>
      <c r="Z1375" s="30" t="s">
        <v>557</v>
      </c>
      <c r="AA1375" s="31">
        <v>1</v>
      </c>
      <c r="AB1375" s="33" t="s">
        <v>282</v>
      </c>
      <c r="AC1375" s="48">
        <v>6</v>
      </c>
      <c r="AD1375" s="30">
        <v>1</v>
      </c>
      <c r="AE1375" s="30">
        <v>0</v>
      </c>
      <c r="AF1375" s="46" t="str">
        <f>IFERROR(VLOOKUP(U1375,Acronym!$A:$B, 2, FALSE), "Ot")</f>
        <v>E</v>
      </c>
      <c r="AG1375" s="47" t="s">
        <v>714</v>
      </c>
      <c r="AH1375" s="46" t="str">
        <f>VLOOKUP(AG1375,Acronym!$A:$B,2, FALSE)</f>
        <v>VA</v>
      </c>
      <c r="AI1375" s="47" t="s">
        <v>719</v>
      </c>
      <c r="AJ1375" s="47" t="s">
        <v>3611</v>
      </c>
    </row>
    <row r="1376" spans="1:36">
      <c r="A1376" s="30">
        <v>17561694</v>
      </c>
      <c r="B1376" s="31" t="s">
        <v>421</v>
      </c>
      <c r="C1376" s="39" t="s">
        <v>13164</v>
      </c>
      <c r="D1376" s="30">
        <v>16697904</v>
      </c>
      <c r="E1376" s="39" t="s">
        <v>2071</v>
      </c>
      <c r="F1376" s="50">
        <v>40676</v>
      </c>
      <c r="G1376" s="32">
        <v>10000</v>
      </c>
      <c r="H1376" s="31" t="s">
        <v>424</v>
      </c>
      <c r="I1376" s="31" t="s">
        <v>425</v>
      </c>
      <c r="J1376" s="32">
        <v>10000</v>
      </c>
      <c r="K1376" s="32">
        <v>10000</v>
      </c>
      <c r="L1376" s="50">
        <v>40715</v>
      </c>
      <c r="M1376" s="31" t="s">
        <v>280</v>
      </c>
      <c r="N1376" s="31" t="s">
        <v>789</v>
      </c>
      <c r="O1376" s="31" t="s">
        <v>789</v>
      </c>
      <c r="P1376" s="39" t="s">
        <v>422</v>
      </c>
      <c r="Q1376" s="39" t="s">
        <v>555</v>
      </c>
      <c r="R1376" s="41" t="s">
        <v>542</v>
      </c>
      <c r="S1376" s="31">
        <v>1</v>
      </c>
      <c r="T1376" s="39" t="s">
        <v>283</v>
      </c>
      <c r="U1376" s="39" t="s">
        <v>423</v>
      </c>
      <c r="V1376" s="39" t="s">
        <v>87</v>
      </c>
      <c r="W1376" s="39" t="s">
        <v>175</v>
      </c>
      <c r="X1376" s="42" t="s">
        <v>150</v>
      </c>
      <c r="Y1376" s="50">
        <v>40732</v>
      </c>
      <c r="Z1376" s="30" t="s">
        <v>556</v>
      </c>
      <c r="AA1376" s="31">
        <v>1</v>
      </c>
      <c r="AB1376" s="33" t="s">
        <v>282</v>
      </c>
      <c r="AC1376" s="48">
        <v>6</v>
      </c>
      <c r="AD1376" s="30">
        <v>1</v>
      </c>
      <c r="AE1376" s="30">
        <v>0</v>
      </c>
      <c r="AF1376" s="46" t="str">
        <f>IFERROR(VLOOKUP(U1376,Acronym!$A:$B, 2, FALSE), "Ot")</f>
        <v>L</v>
      </c>
      <c r="AG1376" s="47" t="s">
        <v>718</v>
      </c>
      <c r="AH1376" s="46" t="str">
        <f>VLOOKUP(AG1376,Acronym!$A:$B,2, FALSE)</f>
        <v>LI</v>
      </c>
      <c r="AI1376" s="47" t="s">
        <v>423</v>
      </c>
      <c r="AJ1376" s="47" t="s">
        <v>833</v>
      </c>
    </row>
    <row r="1377" spans="1:36">
      <c r="A1377" s="30">
        <v>17562487</v>
      </c>
      <c r="B1377" s="31" t="s">
        <v>421</v>
      </c>
      <c r="C1377" s="39" t="s">
        <v>13165</v>
      </c>
      <c r="D1377" s="30">
        <v>1618985</v>
      </c>
      <c r="E1377" s="39" t="s">
        <v>4023</v>
      </c>
      <c r="F1377" s="50">
        <v>40676</v>
      </c>
      <c r="G1377" s="32">
        <v>30000</v>
      </c>
      <c r="H1377" s="31" t="s">
        <v>424</v>
      </c>
      <c r="I1377" s="31" t="s">
        <v>425</v>
      </c>
      <c r="J1377" s="32">
        <v>30000</v>
      </c>
      <c r="K1377" s="32">
        <v>30000</v>
      </c>
      <c r="L1377" s="50">
        <v>40750</v>
      </c>
      <c r="M1377" s="31" t="s">
        <v>3874</v>
      </c>
      <c r="N1377" s="31" t="s">
        <v>789</v>
      </c>
      <c r="O1377" s="31" t="s">
        <v>789</v>
      </c>
      <c r="P1377" s="39" t="s">
        <v>422</v>
      </c>
      <c r="Q1377" s="39" t="s">
        <v>555</v>
      </c>
      <c r="R1377" s="41" t="s">
        <v>541</v>
      </c>
      <c r="S1377" s="31">
        <v>1</v>
      </c>
      <c r="T1377" s="39" t="s">
        <v>283</v>
      </c>
      <c r="U1377" s="39" t="s">
        <v>426</v>
      </c>
      <c r="V1377" s="39" t="s">
        <v>439</v>
      </c>
      <c r="W1377" s="39" t="s">
        <v>286</v>
      </c>
      <c r="X1377" s="42" t="s">
        <v>438</v>
      </c>
      <c r="Y1377" s="50">
        <v>40844</v>
      </c>
      <c r="Z1377" s="30" t="s">
        <v>556</v>
      </c>
      <c r="AA1377" s="31">
        <v>1</v>
      </c>
      <c r="AB1377" s="33" t="s">
        <v>284</v>
      </c>
      <c r="AC1377" s="48">
        <v>11</v>
      </c>
      <c r="AD1377" s="30">
        <v>1</v>
      </c>
      <c r="AE1377" s="30">
        <v>0</v>
      </c>
      <c r="AF1377" s="46" t="str">
        <f>IFERROR(VLOOKUP(U1377,Acronym!$A:$B, 2, FALSE), "Ot")</f>
        <v>NW</v>
      </c>
      <c r="AG1377" s="47" t="s">
        <v>717</v>
      </c>
      <c r="AH1377" s="46" t="str">
        <f>VLOOKUP(AG1377,Acronym!$A:$B,2, FALSE)</f>
        <v>CA</v>
      </c>
      <c r="AI1377" s="47" t="s">
        <v>426</v>
      </c>
      <c r="AJ1377" s="47" t="s">
        <v>4024</v>
      </c>
    </row>
    <row r="1378" spans="1:36">
      <c r="A1378" s="30">
        <v>17562640</v>
      </c>
      <c r="B1378" s="31" t="s">
        <v>421</v>
      </c>
      <c r="C1378" s="39" t="s">
        <v>13166</v>
      </c>
      <c r="D1378" s="30">
        <v>16818227</v>
      </c>
      <c r="E1378" s="39" t="s">
        <v>2072</v>
      </c>
      <c r="F1378" s="50">
        <v>40676</v>
      </c>
      <c r="G1378" s="32">
        <v>9650</v>
      </c>
      <c r="H1378" s="31" t="s">
        <v>177</v>
      </c>
      <c r="I1378" s="31" t="s">
        <v>174</v>
      </c>
      <c r="J1378" s="32">
        <v>0</v>
      </c>
      <c r="K1378" s="32">
        <v>0</v>
      </c>
      <c r="L1378" s="50">
        <v>40682</v>
      </c>
      <c r="M1378" s="31" t="s">
        <v>280</v>
      </c>
      <c r="N1378" s="31" t="s">
        <v>789</v>
      </c>
      <c r="O1378" s="31" t="s">
        <v>789</v>
      </c>
      <c r="P1378" s="39" t="s">
        <v>422</v>
      </c>
      <c r="Q1378" s="39" t="s">
        <v>555</v>
      </c>
      <c r="R1378" s="41" t="s">
        <v>542</v>
      </c>
      <c r="S1378" s="31" t="s">
        <v>421</v>
      </c>
      <c r="T1378" s="39" t="s">
        <v>283</v>
      </c>
      <c r="U1378" s="39" t="s">
        <v>430</v>
      </c>
      <c r="V1378" s="39" t="s">
        <v>221</v>
      </c>
      <c r="W1378" s="39" t="s">
        <v>99</v>
      </c>
      <c r="X1378" s="42" t="s">
        <v>88</v>
      </c>
      <c r="Y1378" s="50" t="s">
        <v>421</v>
      </c>
      <c r="Z1378" s="30" t="s">
        <v>556</v>
      </c>
      <c r="AA1378" s="31">
        <v>0</v>
      </c>
      <c r="AB1378" s="33" t="s">
        <v>282</v>
      </c>
      <c r="AC1378" s="48">
        <v>1</v>
      </c>
      <c r="AD1378" s="30">
        <v>1</v>
      </c>
      <c r="AE1378" s="30">
        <v>1</v>
      </c>
      <c r="AF1378" s="46" t="str">
        <f>IFERROR(VLOOKUP(U1378,Acronym!$A:$B, 2, FALSE), "Ot")</f>
        <v>Y</v>
      </c>
      <c r="AG1378" s="47" t="s">
        <v>714</v>
      </c>
      <c r="AH1378" s="46" t="str">
        <f>VLOOKUP(AG1378,Acronym!$A:$B,2, FALSE)</f>
        <v>VA</v>
      </c>
      <c r="AI1378" s="47" t="s">
        <v>720</v>
      </c>
      <c r="AJ1378" s="47" t="s">
        <v>3612</v>
      </c>
    </row>
    <row r="1379" spans="1:36">
      <c r="A1379" s="30">
        <v>17562710</v>
      </c>
      <c r="B1379" s="31" t="s">
        <v>421</v>
      </c>
      <c r="C1379" s="39" t="s">
        <v>13167</v>
      </c>
      <c r="D1379" s="30">
        <v>17562703</v>
      </c>
      <c r="E1379" s="39" t="s">
        <v>4025</v>
      </c>
      <c r="F1379" s="50">
        <v>40676</v>
      </c>
      <c r="G1379" s="32">
        <v>19246</v>
      </c>
      <c r="H1379" s="31" t="s">
        <v>424</v>
      </c>
      <c r="I1379" s="31" t="s">
        <v>425</v>
      </c>
      <c r="J1379" s="32">
        <v>19246</v>
      </c>
      <c r="K1379" s="32">
        <v>19246</v>
      </c>
      <c r="L1379" s="50">
        <v>40751</v>
      </c>
      <c r="M1379" s="31" t="s">
        <v>3874</v>
      </c>
      <c r="N1379" s="31" t="s">
        <v>789</v>
      </c>
      <c r="O1379" s="31" t="s">
        <v>789</v>
      </c>
      <c r="P1379" s="39" t="s">
        <v>422</v>
      </c>
      <c r="Q1379" s="39" t="s">
        <v>555</v>
      </c>
      <c r="R1379" s="41" t="s">
        <v>541</v>
      </c>
      <c r="S1379" s="31">
        <v>1</v>
      </c>
      <c r="T1379" s="39" t="s">
        <v>283</v>
      </c>
      <c r="U1379" s="39" t="s">
        <v>436</v>
      </c>
      <c r="V1379" s="39" t="s">
        <v>14</v>
      </c>
      <c r="W1379" s="39" t="s">
        <v>478</v>
      </c>
      <c r="X1379" s="42" t="s">
        <v>480</v>
      </c>
      <c r="Y1379" s="50">
        <v>40760</v>
      </c>
      <c r="Z1379" s="30" t="s">
        <v>557</v>
      </c>
      <c r="AA1379" s="31">
        <v>1</v>
      </c>
      <c r="AB1379" s="33" t="s">
        <v>284</v>
      </c>
      <c r="AC1379" s="48">
        <v>11</v>
      </c>
      <c r="AD1379" s="30">
        <v>1</v>
      </c>
      <c r="AE1379" s="30">
        <v>0</v>
      </c>
      <c r="AF1379" s="46" t="str">
        <f>IFERROR(VLOOKUP(U1379,Acronym!$A:$B, 2, FALSE), "Ot")</f>
        <v>SW</v>
      </c>
      <c r="AG1379" s="47" t="s">
        <v>715</v>
      </c>
      <c r="AH1379" s="46" t="str">
        <f>VLOOKUP(AG1379,Acronym!$A:$B,2, FALSE)</f>
        <v>TH</v>
      </c>
      <c r="AI1379" s="47" t="s">
        <v>436</v>
      </c>
      <c r="AJ1379" s="47" t="s">
        <v>4026</v>
      </c>
    </row>
    <row r="1380" spans="1:36">
      <c r="A1380" s="30">
        <v>17562763</v>
      </c>
      <c r="B1380" s="31" t="s">
        <v>421</v>
      </c>
      <c r="C1380" s="39" t="s">
        <v>13168</v>
      </c>
      <c r="D1380" s="30">
        <v>17562761</v>
      </c>
      <c r="E1380" s="39" t="s">
        <v>2073</v>
      </c>
      <c r="F1380" s="50">
        <v>40676</v>
      </c>
      <c r="G1380" s="32">
        <v>1222</v>
      </c>
      <c r="H1380" s="31" t="s">
        <v>424</v>
      </c>
      <c r="I1380" s="31" t="s">
        <v>174</v>
      </c>
      <c r="J1380" s="32">
        <v>0</v>
      </c>
      <c r="K1380" s="32">
        <v>0</v>
      </c>
      <c r="L1380" s="50">
        <v>40715</v>
      </c>
      <c r="M1380" s="31" t="s">
        <v>280</v>
      </c>
      <c r="N1380" s="31" t="s">
        <v>789</v>
      </c>
      <c r="O1380" s="31" t="s">
        <v>789</v>
      </c>
      <c r="P1380" s="39" t="s">
        <v>422</v>
      </c>
      <c r="Q1380" s="39" t="s">
        <v>555</v>
      </c>
      <c r="R1380" s="41" t="s">
        <v>542</v>
      </c>
      <c r="S1380" s="31" t="s">
        <v>421</v>
      </c>
      <c r="T1380" s="39" t="s">
        <v>281</v>
      </c>
      <c r="U1380" s="39" t="s">
        <v>430</v>
      </c>
      <c r="V1380" s="39" t="s">
        <v>166</v>
      </c>
      <c r="W1380" s="39" t="s">
        <v>319</v>
      </c>
      <c r="X1380" s="42" t="s">
        <v>320</v>
      </c>
      <c r="Y1380" s="50" t="s">
        <v>421</v>
      </c>
      <c r="Z1380" s="30" t="s">
        <v>557</v>
      </c>
      <c r="AA1380" s="31">
        <v>0</v>
      </c>
      <c r="AB1380" s="33" t="s">
        <v>282</v>
      </c>
      <c r="AC1380" s="48">
        <v>6</v>
      </c>
      <c r="AD1380" s="30">
        <v>1</v>
      </c>
      <c r="AE1380" s="30">
        <v>0</v>
      </c>
      <c r="AF1380" s="46" t="str">
        <f>IFERROR(VLOOKUP(U1380,Acronym!$A:$B, 2, FALSE), "Ot")</f>
        <v>Y</v>
      </c>
      <c r="AG1380" s="47" t="s">
        <v>716</v>
      </c>
      <c r="AH1380" s="46" t="str">
        <f>VLOOKUP(AG1380,Acronym!$A:$B,2, FALSE)</f>
        <v>MU</v>
      </c>
      <c r="AI1380" s="47" t="s">
        <v>720</v>
      </c>
      <c r="AJ1380" s="47" t="s">
        <v>3613</v>
      </c>
    </row>
    <row r="1381" spans="1:36">
      <c r="A1381" s="30">
        <v>17562853</v>
      </c>
      <c r="B1381" s="31" t="s">
        <v>421</v>
      </c>
      <c r="C1381" s="39" t="s">
        <v>13169</v>
      </c>
      <c r="D1381" s="30">
        <v>9113887</v>
      </c>
      <c r="E1381" s="39" t="s">
        <v>4027</v>
      </c>
      <c r="F1381" s="50">
        <v>40676</v>
      </c>
      <c r="G1381" s="32">
        <v>19576</v>
      </c>
      <c r="H1381" s="31" t="s">
        <v>424</v>
      </c>
      <c r="I1381" s="31" t="s">
        <v>425</v>
      </c>
      <c r="J1381" s="32">
        <v>19576</v>
      </c>
      <c r="K1381" s="32">
        <v>19576</v>
      </c>
      <c r="L1381" s="50">
        <v>40750</v>
      </c>
      <c r="M1381" s="31" t="s">
        <v>3874</v>
      </c>
      <c r="N1381" s="31" t="s">
        <v>789</v>
      </c>
      <c r="O1381" s="31" t="s">
        <v>789</v>
      </c>
      <c r="P1381" s="39" t="s">
        <v>422</v>
      </c>
      <c r="Q1381" s="39" t="s">
        <v>555</v>
      </c>
      <c r="R1381" s="41" t="s">
        <v>541</v>
      </c>
      <c r="S1381" s="31">
        <v>1</v>
      </c>
      <c r="T1381" s="39" t="s">
        <v>281</v>
      </c>
      <c r="U1381" s="39" t="s">
        <v>423</v>
      </c>
      <c r="V1381" s="39" t="s">
        <v>268</v>
      </c>
      <c r="W1381" s="39" t="s">
        <v>175</v>
      </c>
      <c r="X1381" s="42" t="s">
        <v>267</v>
      </c>
      <c r="Y1381" s="50">
        <v>40760</v>
      </c>
      <c r="Z1381" s="30" t="s">
        <v>557</v>
      </c>
      <c r="AA1381" s="31">
        <v>1</v>
      </c>
      <c r="AB1381" s="33" t="s">
        <v>284</v>
      </c>
      <c r="AC1381" s="48">
        <v>11</v>
      </c>
      <c r="AD1381" s="30">
        <v>1</v>
      </c>
      <c r="AE1381" s="30">
        <v>0</v>
      </c>
      <c r="AF1381" s="46" t="str">
        <f>IFERROR(VLOOKUP(U1381,Acronym!$A:$B, 2, FALSE), "Ot")</f>
        <v>L</v>
      </c>
      <c r="AG1381" s="47" t="s">
        <v>722</v>
      </c>
      <c r="AH1381" s="46" t="str">
        <f>VLOOKUP(AG1381,Acronym!$A:$B,2, FALSE)</f>
        <v>DA</v>
      </c>
      <c r="AI1381" s="47" t="s">
        <v>423</v>
      </c>
      <c r="AJ1381" s="47" t="s">
        <v>4028</v>
      </c>
    </row>
    <row r="1382" spans="1:36">
      <c r="A1382" s="30">
        <v>17563618</v>
      </c>
      <c r="B1382" s="31" t="s">
        <v>421</v>
      </c>
      <c r="C1382" s="39" t="s">
        <v>13170</v>
      </c>
      <c r="D1382" s="30">
        <v>17563611</v>
      </c>
      <c r="E1382" s="39" t="s">
        <v>2074</v>
      </c>
      <c r="F1382" s="50">
        <v>40676</v>
      </c>
      <c r="G1382" s="32">
        <v>1830</v>
      </c>
      <c r="H1382" s="31" t="s">
        <v>424</v>
      </c>
      <c r="I1382" s="31" t="s">
        <v>425</v>
      </c>
      <c r="J1382" s="32">
        <v>1830</v>
      </c>
      <c r="K1382" s="32">
        <v>1830</v>
      </c>
      <c r="L1382" s="50">
        <v>40715</v>
      </c>
      <c r="M1382" s="31" t="s">
        <v>280</v>
      </c>
      <c r="N1382" s="31" t="s">
        <v>789</v>
      </c>
      <c r="O1382" s="31" t="s">
        <v>789</v>
      </c>
      <c r="P1382" s="39" t="s">
        <v>422</v>
      </c>
      <c r="Q1382" s="39" t="s">
        <v>555</v>
      </c>
      <c r="R1382" s="41" t="s">
        <v>542</v>
      </c>
      <c r="S1382" s="31">
        <v>1</v>
      </c>
      <c r="T1382" s="39" t="s">
        <v>283</v>
      </c>
      <c r="U1382" s="39" t="s">
        <v>434</v>
      </c>
      <c r="V1382" s="39" t="s">
        <v>374</v>
      </c>
      <c r="W1382" s="39" t="s">
        <v>502</v>
      </c>
      <c r="X1382" s="42" t="s">
        <v>374</v>
      </c>
      <c r="Y1382" s="50">
        <v>40749</v>
      </c>
      <c r="Z1382" s="30" t="s">
        <v>556</v>
      </c>
      <c r="AA1382" s="31">
        <v>1</v>
      </c>
      <c r="AB1382" s="33" t="s">
        <v>282</v>
      </c>
      <c r="AC1382" s="48">
        <v>6</v>
      </c>
      <c r="AD1382" s="30">
        <v>1</v>
      </c>
      <c r="AE1382" s="30">
        <v>0</v>
      </c>
      <c r="AF1382" s="46" t="str">
        <f>IFERROR(VLOOKUP(U1382,Acronym!$A:$B, 2, FALSE), "Ot")</f>
        <v>EM</v>
      </c>
      <c r="AG1382" s="47" t="s">
        <v>714</v>
      </c>
      <c r="AH1382" s="46" t="str">
        <f>VLOOKUP(AG1382,Acronym!$A:$B,2, FALSE)</f>
        <v>VA</v>
      </c>
      <c r="AI1382" s="47" t="s">
        <v>434</v>
      </c>
      <c r="AJ1382" s="47" t="s">
        <v>3614</v>
      </c>
    </row>
    <row r="1383" spans="1:36">
      <c r="A1383" s="30">
        <v>17563685</v>
      </c>
      <c r="B1383" s="31" t="s">
        <v>421</v>
      </c>
      <c r="C1383" s="39" t="s">
        <v>13171</v>
      </c>
      <c r="D1383" s="30">
        <v>17563683</v>
      </c>
      <c r="E1383" s="39" t="s">
        <v>2075</v>
      </c>
      <c r="F1383" s="50">
        <v>40676</v>
      </c>
      <c r="G1383" s="32">
        <v>5000</v>
      </c>
      <c r="H1383" s="31" t="s">
        <v>424</v>
      </c>
      <c r="I1383" s="31" t="s">
        <v>425</v>
      </c>
      <c r="J1383" s="32">
        <v>5000</v>
      </c>
      <c r="K1383" s="32">
        <v>5000</v>
      </c>
      <c r="L1383" s="50">
        <v>40715</v>
      </c>
      <c r="M1383" s="31" t="s">
        <v>280</v>
      </c>
      <c r="N1383" s="31" t="s">
        <v>789</v>
      </c>
      <c r="O1383" s="31" t="s">
        <v>789</v>
      </c>
      <c r="P1383" s="39" t="s">
        <v>422</v>
      </c>
      <c r="Q1383" s="39" t="s">
        <v>555</v>
      </c>
      <c r="R1383" s="41" t="s">
        <v>542</v>
      </c>
      <c r="S1383" s="31">
        <v>1</v>
      </c>
      <c r="T1383" s="39" t="s">
        <v>281</v>
      </c>
      <c r="U1383" s="39" t="s">
        <v>423</v>
      </c>
      <c r="V1383" s="39" t="s">
        <v>261</v>
      </c>
      <c r="W1383" s="39" t="s">
        <v>175</v>
      </c>
      <c r="X1383" s="42" t="s">
        <v>262</v>
      </c>
      <c r="Y1383" s="50">
        <v>40732</v>
      </c>
      <c r="Z1383" s="30" t="s">
        <v>556</v>
      </c>
      <c r="AA1383" s="31">
        <v>1</v>
      </c>
      <c r="AB1383" s="33" t="s">
        <v>282</v>
      </c>
      <c r="AC1383" s="48">
        <v>6</v>
      </c>
      <c r="AD1383" s="30">
        <v>1</v>
      </c>
      <c r="AE1383" s="30">
        <v>0</v>
      </c>
      <c r="AF1383" s="46" t="str">
        <f>IFERROR(VLOOKUP(U1383,Acronym!$A:$B, 2, FALSE), "Ot")</f>
        <v>L</v>
      </c>
      <c r="AG1383" s="47" t="s">
        <v>722</v>
      </c>
      <c r="AH1383" s="46" t="str">
        <f>VLOOKUP(AG1383,Acronym!$A:$B,2, FALSE)</f>
        <v>DA</v>
      </c>
      <c r="AI1383" s="47" t="s">
        <v>423</v>
      </c>
      <c r="AJ1383" s="47" t="s">
        <v>3615</v>
      </c>
    </row>
    <row r="1384" spans="1:36">
      <c r="A1384" s="30">
        <v>17563780</v>
      </c>
      <c r="B1384" s="31" t="s">
        <v>421</v>
      </c>
      <c r="C1384" s="39" t="s">
        <v>13172</v>
      </c>
      <c r="D1384" s="30">
        <v>14898625</v>
      </c>
      <c r="E1384" s="39" t="s">
        <v>2076</v>
      </c>
      <c r="F1384" s="50">
        <v>40676</v>
      </c>
      <c r="G1384" s="32">
        <v>10000</v>
      </c>
      <c r="H1384" s="31" t="s">
        <v>424</v>
      </c>
      <c r="I1384" s="31" t="s">
        <v>174</v>
      </c>
      <c r="J1384" s="32">
        <v>10000</v>
      </c>
      <c r="K1384" s="32">
        <v>0</v>
      </c>
      <c r="L1384" s="50">
        <v>40715</v>
      </c>
      <c r="M1384" s="31" t="s">
        <v>280</v>
      </c>
      <c r="N1384" s="31" t="s">
        <v>789</v>
      </c>
      <c r="O1384" s="31" t="s">
        <v>789</v>
      </c>
      <c r="P1384" s="39" t="s">
        <v>422</v>
      </c>
      <c r="Q1384" s="39" t="s">
        <v>555</v>
      </c>
      <c r="R1384" s="41" t="s">
        <v>542</v>
      </c>
      <c r="S1384" s="31" t="s">
        <v>421</v>
      </c>
      <c r="T1384" s="39" t="s">
        <v>281</v>
      </c>
      <c r="U1384" s="39" t="s">
        <v>423</v>
      </c>
      <c r="V1384" s="39" t="s">
        <v>87</v>
      </c>
      <c r="W1384" s="39" t="s">
        <v>175</v>
      </c>
      <c r="X1384" s="42" t="s">
        <v>150</v>
      </c>
      <c r="Y1384" s="50" t="s">
        <v>421</v>
      </c>
      <c r="Z1384" s="30" t="s">
        <v>556</v>
      </c>
      <c r="AA1384" s="31">
        <v>0</v>
      </c>
      <c r="AB1384" s="33" t="s">
        <v>282</v>
      </c>
      <c r="AC1384" s="48">
        <v>6</v>
      </c>
      <c r="AD1384" s="30">
        <v>1</v>
      </c>
      <c r="AE1384" s="30">
        <v>0</v>
      </c>
      <c r="AF1384" s="46" t="str">
        <f>IFERROR(VLOOKUP(U1384,Acronym!$A:$B, 2, FALSE), "Ot")</f>
        <v>L</v>
      </c>
      <c r="AG1384" s="47" t="s">
        <v>715</v>
      </c>
      <c r="AH1384" s="46" t="str">
        <f>VLOOKUP(AG1384,Acronym!$A:$B,2, FALSE)</f>
        <v>TH</v>
      </c>
      <c r="AI1384" s="47" t="s">
        <v>423</v>
      </c>
      <c r="AJ1384" s="47" t="s">
        <v>3616</v>
      </c>
    </row>
    <row r="1385" spans="1:36">
      <c r="A1385" s="30">
        <v>17563861</v>
      </c>
      <c r="B1385" s="31" t="s">
        <v>421</v>
      </c>
      <c r="C1385" s="39" t="s">
        <v>13173</v>
      </c>
      <c r="D1385" s="30">
        <v>17109316</v>
      </c>
      <c r="E1385" s="39" t="s">
        <v>2077</v>
      </c>
      <c r="F1385" s="50">
        <v>40676</v>
      </c>
      <c r="G1385" s="32">
        <v>7750</v>
      </c>
      <c r="H1385" s="31" t="s">
        <v>424</v>
      </c>
      <c r="I1385" s="31" t="s">
        <v>425</v>
      </c>
      <c r="J1385" s="32">
        <v>7750</v>
      </c>
      <c r="K1385" s="32">
        <v>7750</v>
      </c>
      <c r="L1385" s="50">
        <v>40715</v>
      </c>
      <c r="M1385" s="31" t="s">
        <v>280</v>
      </c>
      <c r="N1385" s="31" t="s">
        <v>789</v>
      </c>
      <c r="O1385" s="31" t="s">
        <v>789</v>
      </c>
      <c r="P1385" s="39" t="s">
        <v>422</v>
      </c>
      <c r="Q1385" s="39" t="s">
        <v>555</v>
      </c>
      <c r="R1385" s="41" t="s">
        <v>542</v>
      </c>
      <c r="S1385" s="31">
        <v>1</v>
      </c>
      <c r="T1385" s="39" t="s">
        <v>283</v>
      </c>
      <c r="U1385" s="39" t="s">
        <v>426</v>
      </c>
      <c r="V1385" s="39" t="s">
        <v>437</v>
      </c>
      <c r="W1385" s="39" t="s">
        <v>286</v>
      </c>
      <c r="X1385" s="42" t="s">
        <v>437</v>
      </c>
      <c r="Y1385" s="50">
        <v>40743</v>
      </c>
      <c r="Z1385" s="30" t="s">
        <v>557</v>
      </c>
      <c r="AA1385" s="31">
        <v>1</v>
      </c>
      <c r="AB1385" s="33" t="s">
        <v>282</v>
      </c>
      <c r="AC1385" s="48">
        <v>6</v>
      </c>
      <c r="AD1385" s="30">
        <v>1</v>
      </c>
      <c r="AE1385" s="30">
        <v>0</v>
      </c>
      <c r="AF1385" s="46" t="str">
        <f>IFERROR(VLOOKUP(U1385,Acronym!$A:$B, 2, FALSE), "Ot")</f>
        <v>NW</v>
      </c>
      <c r="AG1385" s="47" t="s">
        <v>715</v>
      </c>
      <c r="AH1385" s="46" t="str">
        <f>VLOOKUP(AG1385,Acronym!$A:$B,2, FALSE)</f>
        <v>TH</v>
      </c>
      <c r="AI1385" s="47" t="s">
        <v>426</v>
      </c>
      <c r="AJ1385" s="47" t="s">
        <v>3617</v>
      </c>
    </row>
    <row r="1386" spans="1:36">
      <c r="A1386" s="30">
        <v>17563927</v>
      </c>
      <c r="B1386" s="31" t="s">
        <v>421</v>
      </c>
      <c r="C1386" s="39" t="s">
        <v>13174</v>
      </c>
      <c r="D1386" s="30">
        <v>1605484</v>
      </c>
      <c r="E1386" s="39" t="s">
        <v>2078</v>
      </c>
      <c r="F1386" s="50">
        <v>40677</v>
      </c>
      <c r="G1386" s="32">
        <v>8500</v>
      </c>
      <c r="H1386" s="31" t="s">
        <v>424</v>
      </c>
      <c r="I1386" s="31" t="s">
        <v>425</v>
      </c>
      <c r="J1386" s="32">
        <v>8500</v>
      </c>
      <c r="K1386" s="32">
        <v>8500</v>
      </c>
      <c r="L1386" s="50">
        <v>40715</v>
      </c>
      <c r="M1386" s="31" t="s">
        <v>280</v>
      </c>
      <c r="N1386" s="31" t="s">
        <v>789</v>
      </c>
      <c r="O1386" s="31" t="s">
        <v>789</v>
      </c>
      <c r="P1386" s="39" t="s">
        <v>422</v>
      </c>
      <c r="Q1386" s="39" t="s">
        <v>555</v>
      </c>
      <c r="R1386" s="41" t="s">
        <v>542</v>
      </c>
      <c r="S1386" s="31">
        <v>1</v>
      </c>
      <c r="T1386" s="39" t="s">
        <v>283</v>
      </c>
      <c r="U1386" s="39" t="s">
        <v>423</v>
      </c>
      <c r="V1386" s="39" t="s">
        <v>588</v>
      </c>
      <c r="W1386" s="39" t="s">
        <v>175</v>
      </c>
      <c r="X1386" s="42" t="s">
        <v>305</v>
      </c>
      <c r="Y1386" s="50">
        <v>40724</v>
      </c>
      <c r="Z1386" s="30" t="s">
        <v>557</v>
      </c>
      <c r="AA1386" s="31">
        <v>1</v>
      </c>
      <c r="AB1386" s="33" t="s">
        <v>282</v>
      </c>
      <c r="AC1386" s="48">
        <v>5</v>
      </c>
      <c r="AD1386" s="30">
        <v>1</v>
      </c>
      <c r="AE1386" s="30">
        <v>0</v>
      </c>
      <c r="AF1386" s="46" t="str">
        <f>IFERROR(VLOOKUP(U1386,Acronym!$A:$B, 2, FALSE), "Ot")</f>
        <v>L</v>
      </c>
      <c r="AG1386" s="47" t="s">
        <v>717</v>
      </c>
      <c r="AH1386" s="46" t="str">
        <f>VLOOKUP(AG1386,Acronym!$A:$B,2, FALSE)</f>
        <v>CA</v>
      </c>
      <c r="AI1386" s="47" t="s">
        <v>423</v>
      </c>
      <c r="AJ1386" s="47" t="s">
        <v>3618</v>
      </c>
    </row>
    <row r="1387" spans="1:36">
      <c r="A1387" s="30">
        <v>17564009</v>
      </c>
      <c r="B1387" s="31" t="s">
        <v>421</v>
      </c>
      <c r="C1387" s="39" t="s">
        <v>13175</v>
      </c>
      <c r="D1387" s="30">
        <v>8930370</v>
      </c>
      <c r="E1387" s="39" t="s">
        <v>2079</v>
      </c>
      <c r="F1387" s="50">
        <v>40677</v>
      </c>
      <c r="G1387" s="32">
        <v>15000</v>
      </c>
      <c r="H1387" s="31" t="s">
        <v>177</v>
      </c>
      <c r="I1387" s="31" t="s">
        <v>174</v>
      </c>
      <c r="J1387" s="32">
        <v>0</v>
      </c>
      <c r="K1387" s="32">
        <v>0</v>
      </c>
      <c r="L1387" s="50">
        <v>40689</v>
      </c>
      <c r="M1387" s="31" t="s">
        <v>280</v>
      </c>
      <c r="N1387" s="31" t="s">
        <v>789</v>
      </c>
      <c r="O1387" s="31" t="s">
        <v>789</v>
      </c>
      <c r="P1387" s="39" t="s">
        <v>422</v>
      </c>
      <c r="Q1387" s="39" t="s">
        <v>555</v>
      </c>
      <c r="R1387" s="41" t="s">
        <v>541</v>
      </c>
      <c r="S1387" s="31" t="s">
        <v>421</v>
      </c>
      <c r="T1387" s="39" t="s">
        <v>283</v>
      </c>
      <c r="U1387" s="39" t="s">
        <v>434</v>
      </c>
      <c r="V1387" s="39" t="s">
        <v>229</v>
      </c>
      <c r="W1387" s="39" t="s">
        <v>226</v>
      </c>
      <c r="X1387" s="42" t="s">
        <v>228</v>
      </c>
      <c r="Y1387" s="50" t="s">
        <v>421</v>
      </c>
      <c r="Z1387" s="30" t="s">
        <v>556</v>
      </c>
      <c r="AA1387" s="31">
        <v>0</v>
      </c>
      <c r="AB1387" s="33" t="s">
        <v>284</v>
      </c>
      <c r="AC1387" s="48">
        <v>2</v>
      </c>
      <c r="AD1387" s="30">
        <v>1</v>
      </c>
      <c r="AE1387" s="30">
        <v>1</v>
      </c>
      <c r="AF1387" s="46" t="str">
        <f>IFERROR(VLOOKUP(U1387,Acronym!$A:$B, 2, FALSE), "Ot")</f>
        <v>EM</v>
      </c>
      <c r="AG1387" s="47" t="s">
        <v>716</v>
      </c>
      <c r="AH1387" s="46" t="str">
        <f>VLOOKUP(AG1387,Acronym!$A:$B,2, FALSE)</f>
        <v>MU</v>
      </c>
      <c r="AI1387" s="47" t="s">
        <v>434</v>
      </c>
      <c r="AJ1387" s="47" t="s">
        <v>3619</v>
      </c>
    </row>
    <row r="1388" spans="1:36">
      <c r="A1388" s="30">
        <v>17564090</v>
      </c>
      <c r="B1388" s="31" t="s">
        <v>421</v>
      </c>
      <c r="C1388" s="39" t="s">
        <v>13176</v>
      </c>
      <c r="D1388" s="30">
        <v>1611922</v>
      </c>
      <c r="E1388" s="39" t="s">
        <v>4029</v>
      </c>
      <c r="F1388" s="50">
        <v>40677</v>
      </c>
      <c r="G1388" s="32">
        <v>67730</v>
      </c>
      <c r="H1388" s="31" t="s">
        <v>424</v>
      </c>
      <c r="I1388" s="31" t="s">
        <v>174</v>
      </c>
      <c r="J1388" s="32">
        <v>0</v>
      </c>
      <c r="K1388" s="32">
        <v>0</v>
      </c>
      <c r="L1388" s="50">
        <v>40750</v>
      </c>
      <c r="M1388" s="31" t="s">
        <v>3874</v>
      </c>
      <c r="N1388" s="31" t="s">
        <v>789</v>
      </c>
      <c r="O1388" s="31" t="s">
        <v>789</v>
      </c>
      <c r="P1388" s="39" t="s">
        <v>422</v>
      </c>
      <c r="Q1388" s="39" t="s">
        <v>555</v>
      </c>
      <c r="R1388" s="41" t="s">
        <v>541</v>
      </c>
      <c r="S1388" s="31" t="s">
        <v>421</v>
      </c>
      <c r="T1388" s="39" t="s">
        <v>283</v>
      </c>
      <c r="U1388" s="39" t="s">
        <v>431</v>
      </c>
      <c r="V1388" s="39" t="s">
        <v>126</v>
      </c>
      <c r="W1388" s="39" t="s">
        <v>335</v>
      </c>
      <c r="X1388" s="42" t="s">
        <v>340</v>
      </c>
      <c r="Y1388" s="50" t="s">
        <v>421</v>
      </c>
      <c r="Z1388" s="30" t="s">
        <v>557</v>
      </c>
      <c r="AA1388" s="31">
        <v>0</v>
      </c>
      <c r="AB1388" s="33" t="s">
        <v>284</v>
      </c>
      <c r="AC1388" s="48">
        <v>10</v>
      </c>
      <c r="AD1388" s="30">
        <v>1</v>
      </c>
      <c r="AE1388" s="30">
        <v>0</v>
      </c>
      <c r="AF1388" s="46" t="str">
        <f>IFERROR(VLOOKUP(U1388,Acronym!$A:$B, 2, FALSE), "Ot")</f>
        <v>NE</v>
      </c>
      <c r="AG1388" s="47" t="s">
        <v>718</v>
      </c>
      <c r="AH1388" s="46" t="str">
        <f>VLOOKUP(AG1388,Acronym!$A:$B,2, FALSE)</f>
        <v>LI</v>
      </c>
      <c r="AI1388" s="47" t="s">
        <v>431</v>
      </c>
      <c r="AJ1388" s="47" t="s">
        <v>4030</v>
      </c>
    </row>
    <row r="1389" spans="1:36">
      <c r="A1389" s="30">
        <v>17564183</v>
      </c>
      <c r="B1389" s="31" t="s">
        <v>421</v>
      </c>
      <c r="C1389" s="39" t="s">
        <v>13177</v>
      </c>
      <c r="D1389" s="30">
        <v>9059370</v>
      </c>
      <c r="E1389" s="39" t="s">
        <v>2080</v>
      </c>
      <c r="F1389" s="50">
        <v>40677</v>
      </c>
      <c r="G1389" s="32">
        <v>6975</v>
      </c>
      <c r="H1389" s="31" t="s">
        <v>424</v>
      </c>
      <c r="I1389" s="31" t="s">
        <v>425</v>
      </c>
      <c r="J1389" s="32">
        <v>6975</v>
      </c>
      <c r="K1389" s="32">
        <v>6975</v>
      </c>
      <c r="L1389" s="50">
        <v>40715</v>
      </c>
      <c r="M1389" s="31" t="s">
        <v>280</v>
      </c>
      <c r="N1389" s="31" t="s">
        <v>789</v>
      </c>
      <c r="O1389" s="31" t="s">
        <v>789</v>
      </c>
      <c r="P1389" s="39" t="s">
        <v>422</v>
      </c>
      <c r="Q1389" s="39" t="s">
        <v>555</v>
      </c>
      <c r="R1389" s="41" t="s">
        <v>542</v>
      </c>
      <c r="S1389" s="31">
        <v>1</v>
      </c>
      <c r="T1389" s="39" t="s">
        <v>281</v>
      </c>
      <c r="U1389" s="39" t="s">
        <v>868</v>
      </c>
      <c r="V1389" s="39" t="s">
        <v>186</v>
      </c>
      <c r="W1389" s="39" t="s">
        <v>185</v>
      </c>
      <c r="X1389" s="42" t="s">
        <v>624</v>
      </c>
      <c r="Y1389" s="50">
        <v>40763</v>
      </c>
      <c r="Z1389" s="30" t="s">
        <v>557</v>
      </c>
      <c r="AA1389" s="31">
        <v>1</v>
      </c>
      <c r="AB1389" s="33" t="s">
        <v>282</v>
      </c>
      <c r="AC1389" s="48">
        <v>5</v>
      </c>
      <c r="AD1389" s="30">
        <v>1</v>
      </c>
      <c r="AE1389" s="30">
        <v>0</v>
      </c>
      <c r="AF1389" s="46" t="str">
        <f>IFERROR(VLOOKUP(U1389,Acronym!$A:$B, 2, FALSE), "Ot")</f>
        <v>E</v>
      </c>
      <c r="AG1389" s="47" t="s">
        <v>715</v>
      </c>
      <c r="AH1389" s="46" t="str">
        <f>VLOOKUP(AG1389,Acronym!$A:$B,2, FALSE)</f>
        <v>TH</v>
      </c>
      <c r="AI1389" s="47" t="s">
        <v>719</v>
      </c>
      <c r="AJ1389" s="47" t="s">
        <v>3620</v>
      </c>
    </row>
    <row r="1390" spans="1:36">
      <c r="A1390" s="30">
        <v>17564258</v>
      </c>
      <c r="B1390" s="31" t="s">
        <v>421</v>
      </c>
      <c r="C1390" s="39" t="s">
        <v>13178</v>
      </c>
      <c r="D1390" s="30">
        <v>17564256</v>
      </c>
      <c r="E1390" s="39" t="s">
        <v>2081</v>
      </c>
      <c r="F1390" s="50">
        <v>40677</v>
      </c>
      <c r="G1390" s="32">
        <v>1800</v>
      </c>
      <c r="H1390" s="31" t="s">
        <v>177</v>
      </c>
      <c r="I1390" s="31" t="s">
        <v>174</v>
      </c>
      <c r="J1390" s="32">
        <v>0</v>
      </c>
      <c r="K1390" s="32">
        <v>0</v>
      </c>
      <c r="L1390" s="50">
        <v>40689</v>
      </c>
      <c r="M1390" s="31" t="s">
        <v>280</v>
      </c>
      <c r="N1390" s="31" t="s">
        <v>789</v>
      </c>
      <c r="O1390" s="31" t="s">
        <v>789</v>
      </c>
      <c r="P1390" s="39" t="s">
        <v>422</v>
      </c>
      <c r="Q1390" s="39" t="s">
        <v>555</v>
      </c>
      <c r="R1390" s="41" t="s">
        <v>542</v>
      </c>
      <c r="S1390" s="31" t="s">
        <v>421</v>
      </c>
      <c r="T1390" s="39" t="s">
        <v>281</v>
      </c>
      <c r="U1390" s="39" t="s">
        <v>426</v>
      </c>
      <c r="V1390" s="39" t="s">
        <v>498</v>
      </c>
      <c r="W1390" s="39" t="s">
        <v>286</v>
      </c>
      <c r="X1390" s="42" t="s">
        <v>438</v>
      </c>
      <c r="Y1390" s="50" t="s">
        <v>421</v>
      </c>
      <c r="Z1390" s="30" t="s">
        <v>557</v>
      </c>
      <c r="AA1390" s="31">
        <v>0</v>
      </c>
      <c r="AB1390" s="33" t="s">
        <v>282</v>
      </c>
      <c r="AC1390" s="48">
        <v>2</v>
      </c>
      <c r="AD1390" s="30">
        <v>1</v>
      </c>
      <c r="AE1390" s="30">
        <v>1</v>
      </c>
      <c r="AF1390" s="46" t="str">
        <f>IFERROR(VLOOKUP(U1390,Acronym!$A:$B, 2, FALSE), "Ot")</f>
        <v>NW</v>
      </c>
      <c r="AG1390" s="47" t="s">
        <v>716</v>
      </c>
      <c r="AH1390" s="46" t="str">
        <f>VLOOKUP(AG1390,Acronym!$A:$B,2, FALSE)</f>
        <v>MU</v>
      </c>
      <c r="AI1390" s="47" t="s">
        <v>426</v>
      </c>
      <c r="AJ1390" s="47" t="s">
        <v>3621</v>
      </c>
    </row>
    <row r="1391" spans="1:36">
      <c r="A1391" s="30">
        <v>17564319</v>
      </c>
      <c r="B1391" s="31" t="s">
        <v>421</v>
      </c>
      <c r="C1391" s="39" t="s">
        <v>13179</v>
      </c>
      <c r="D1391" s="30">
        <v>14324869</v>
      </c>
      <c r="E1391" s="39" t="s">
        <v>2082</v>
      </c>
      <c r="F1391" s="50">
        <v>40677</v>
      </c>
      <c r="G1391" s="32">
        <v>5059</v>
      </c>
      <c r="H1391" s="31" t="s">
        <v>424</v>
      </c>
      <c r="I1391" s="31" t="s">
        <v>425</v>
      </c>
      <c r="J1391" s="32">
        <v>5059</v>
      </c>
      <c r="K1391" s="32">
        <v>5059</v>
      </c>
      <c r="L1391" s="50">
        <v>40715</v>
      </c>
      <c r="M1391" s="31" t="s">
        <v>280</v>
      </c>
      <c r="N1391" s="31" t="s">
        <v>789</v>
      </c>
      <c r="O1391" s="31" t="s">
        <v>789</v>
      </c>
      <c r="P1391" s="39" t="s">
        <v>422</v>
      </c>
      <c r="Q1391" s="39" t="s">
        <v>555</v>
      </c>
      <c r="R1391" s="41" t="s">
        <v>542</v>
      </c>
      <c r="S1391" s="31">
        <v>1</v>
      </c>
      <c r="T1391" s="39" t="s">
        <v>283</v>
      </c>
      <c r="U1391" s="39" t="s">
        <v>430</v>
      </c>
      <c r="V1391" s="39" t="s">
        <v>515</v>
      </c>
      <c r="W1391" s="39" t="s">
        <v>142</v>
      </c>
      <c r="X1391" s="42" t="s">
        <v>142</v>
      </c>
      <c r="Y1391" s="50">
        <v>40722</v>
      </c>
      <c r="Z1391" s="30" t="s">
        <v>557</v>
      </c>
      <c r="AA1391" s="31">
        <v>1</v>
      </c>
      <c r="AB1391" s="33" t="s">
        <v>282</v>
      </c>
      <c r="AC1391" s="48">
        <v>5</v>
      </c>
      <c r="AD1391" s="30">
        <v>1</v>
      </c>
      <c r="AE1391" s="30">
        <v>0</v>
      </c>
      <c r="AF1391" s="46" t="str">
        <f>IFERROR(VLOOKUP(U1391,Acronym!$A:$B, 2, FALSE), "Ot")</f>
        <v>Y</v>
      </c>
      <c r="AG1391" s="47" t="s">
        <v>715</v>
      </c>
      <c r="AH1391" s="46" t="str">
        <f>VLOOKUP(AG1391,Acronym!$A:$B,2, FALSE)</f>
        <v>TH</v>
      </c>
      <c r="AI1391" s="47" t="s">
        <v>720</v>
      </c>
      <c r="AJ1391" s="47" t="s">
        <v>3622</v>
      </c>
    </row>
    <row r="1392" spans="1:36">
      <c r="A1392" s="30">
        <v>17564578</v>
      </c>
      <c r="B1392" s="31" t="s">
        <v>421</v>
      </c>
      <c r="C1392" s="39" t="s">
        <v>13180</v>
      </c>
      <c r="D1392" s="30">
        <v>17564576</v>
      </c>
      <c r="E1392" s="39" t="s">
        <v>2083</v>
      </c>
      <c r="F1392" s="50">
        <v>40677</v>
      </c>
      <c r="G1392" s="32">
        <v>30000</v>
      </c>
      <c r="H1392" s="31" t="s">
        <v>177</v>
      </c>
      <c r="I1392" s="31" t="s">
        <v>174</v>
      </c>
      <c r="J1392" s="32">
        <v>0</v>
      </c>
      <c r="K1392" s="32">
        <v>0</v>
      </c>
      <c r="L1392" s="50">
        <v>40688</v>
      </c>
      <c r="M1392" s="31" t="s">
        <v>280</v>
      </c>
      <c r="N1392" s="31" t="s">
        <v>789</v>
      </c>
      <c r="O1392" s="31" t="s">
        <v>789</v>
      </c>
      <c r="P1392" s="39" t="s">
        <v>422</v>
      </c>
      <c r="Q1392" s="39" t="s">
        <v>555</v>
      </c>
      <c r="R1392" s="41" t="s">
        <v>541</v>
      </c>
      <c r="S1392" s="31" t="s">
        <v>421</v>
      </c>
      <c r="T1392" s="39" t="s">
        <v>281</v>
      </c>
      <c r="U1392" s="39" t="s">
        <v>436</v>
      </c>
      <c r="V1392" s="39" t="s">
        <v>641</v>
      </c>
      <c r="W1392" s="39" t="s">
        <v>343</v>
      </c>
      <c r="X1392" s="42" t="s">
        <v>343</v>
      </c>
      <c r="Y1392" s="50" t="s">
        <v>421</v>
      </c>
      <c r="Z1392" s="30" t="s">
        <v>557</v>
      </c>
      <c r="AA1392" s="31">
        <v>0</v>
      </c>
      <c r="AB1392" s="33" t="s">
        <v>284</v>
      </c>
      <c r="AC1392" s="48">
        <v>2</v>
      </c>
      <c r="AD1392" s="30">
        <v>1</v>
      </c>
      <c r="AE1392" s="30">
        <v>1</v>
      </c>
      <c r="AF1392" s="46" t="str">
        <f>IFERROR(VLOOKUP(U1392,Acronym!$A:$B, 2, FALSE), "Ot")</f>
        <v>SW</v>
      </c>
      <c r="AG1392" s="47" t="s">
        <v>715</v>
      </c>
      <c r="AH1392" s="46" t="str">
        <f>VLOOKUP(AG1392,Acronym!$A:$B,2, FALSE)</f>
        <v>TH</v>
      </c>
      <c r="AI1392" s="47" t="s">
        <v>436</v>
      </c>
      <c r="AJ1392" s="47" t="s">
        <v>3623</v>
      </c>
    </row>
    <row r="1393" spans="1:36">
      <c r="A1393" s="30">
        <v>17564659</v>
      </c>
      <c r="B1393" s="31" t="s">
        <v>421</v>
      </c>
      <c r="C1393" s="39" t="s">
        <v>13181</v>
      </c>
      <c r="D1393" s="30">
        <v>17564657</v>
      </c>
      <c r="E1393" s="39" t="s">
        <v>2084</v>
      </c>
      <c r="F1393" s="50">
        <v>40677</v>
      </c>
      <c r="G1393" s="32">
        <v>1500</v>
      </c>
      <c r="H1393" s="31" t="s">
        <v>177</v>
      </c>
      <c r="I1393" s="31" t="s">
        <v>174</v>
      </c>
      <c r="J1393" s="32">
        <v>0</v>
      </c>
      <c r="K1393" s="32">
        <v>0</v>
      </c>
      <c r="L1393" s="50">
        <v>40688</v>
      </c>
      <c r="M1393" s="31" t="s">
        <v>280</v>
      </c>
      <c r="N1393" s="31" t="s">
        <v>789</v>
      </c>
      <c r="O1393" s="31" t="s">
        <v>789</v>
      </c>
      <c r="P1393" s="39" t="s">
        <v>422</v>
      </c>
      <c r="Q1393" s="39" t="s">
        <v>555</v>
      </c>
      <c r="R1393" s="41" t="s">
        <v>542</v>
      </c>
      <c r="S1393" s="31" t="s">
        <v>421</v>
      </c>
      <c r="T1393" s="39" t="s">
        <v>281</v>
      </c>
      <c r="U1393" s="39" t="s">
        <v>868</v>
      </c>
      <c r="V1393" s="39" t="s">
        <v>45</v>
      </c>
      <c r="W1393" s="39" t="s">
        <v>232</v>
      </c>
      <c r="X1393" s="42" t="s">
        <v>46</v>
      </c>
      <c r="Y1393" s="50" t="s">
        <v>421</v>
      </c>
      <c r="Z1393" s="30" t="s">
        <v>557</v>
      </c>
      <c r="AA1393" s="31">
        <v>0</v>
      </c>
      <c r="AB1393" s="33" t="s">
        <v>282</v>
      </c>
      <c r="AC1393" s="48">
        <v>2</v>
      </c>
      <c r="AD1393" s="30">
        <v>1</v>
      </c>
      <c r="AE1393" s="30">
        <v>1</v>
      </c>
      <c r="AF1393" s="46" t="str">
        <f>IFERROR(VLOOKUP(U1393,Acronym!$A:$B, 2, FALSE), "Ot")</f>
        <v>E</v>
      </c>
      <c r="AG1393" s="47" t="s">
        <v>715</v>
      </c>
      <c r="AH1393" s="46" t="str">
        <f>VLOOKUP(AG1393,Acronym!$A:$B,2, FALSE)</f>
        <v>TH</v>
      </c>
      <c r="AI1393" s="47" t="s">
        <v>719</v>
      </c>
      <c r="AJ1393" s="47" t="s">
        <v>3624</v>
      </c>
    </row>
    <row r="1394" spans="1:36">
      <c r="A1394" s="30">
        <v>17564824</v>
      </c>
      <c r="B1394" s="31" t="s">
        <v>421</v>
      </c>
      <c r="C1394" s="39" t="s">
        <v>13182</v>
      </c>
      <c r="D1394" s="30">
        <v>1625195</v>
      </c>
      <c r="E1394" s="39" t="s">
        <v>4826</v>
      </c>
      <c r="F1394" s="50">
        <v>40678</v>
      </c>
      <c r="G1394" s="32">
        <v>19950</v>
      </c>
      <c r="H1394" s="31" t="s">
        <v>424</v>
      </c>
      <c r="I1394" s="31" t="s">
        <v>425</v>
      </c>
      <c r="J1394" s="32">
        <v>19950</v>
      </c>
      <c r="K1394" s="32">
        <v>19950</v>
      </c>
      <c r="L1394" s="50">
        <v>40764</v>
      </c>
      <c r="M1394" s="31" t="s">
        <v>3874</v>
      </c>
      <c r="N1394" s="31" t="s">
        <v>789</v>
      </c>
      <c r="O1394" s="31" t="s">
        <v>789</v>
      </c>
      <c r="P1394" s="39" t="s">
        <v>422</v>
      </c>
      <c r="Q1394" s="39" t="s">
        <v>555</v>
      </c>
      <c r="R1394" s="41" t="s">
        <v>541</v>
      </c>
      <c r="S1394" s="31">
        <v>1</v>
      </c>
      <c r="T1394" s="39" t="s">
        <v>283</v>
      </c>
      <c r="U1394" s="39" t="s">
        <v>446</v>
      </c>
      <c r="V1394" s="39" t="s">
        <v>3969</v>
      </c>
      <c r="W1394" s="39" t="s">
        <v>211</v>
      </c>
      <c r="X1394" s="42" t="s">
        <v>392</v>
      </c>
      <c r="Y1394" s="50">
        <v>40771</v>
      </c>
      <c r="Z1394" s="30" t="s">
        <v>556</v>
      </c>
      <c r="AA1394" s="31">
        <v>1</v>
      </c>
      <c r="AB1394" s="33" t="s">
        <v>284</v>
      </c>
      <c r="AC1394" s="48">
        <v>12</v>
      </c>
      <c r="AD1394" s="30">
        <v>0</v>
      </c>
      <c r="AE1394" s="30">
        <v>0</v>
      </c>
      <c r="AF1394" s="46" t="str">
        <f>IFERROR(VLOOKUP(U1394,Acronym!$A:$B, 2, FALSE), "Ot")</f>
        <v>SE</v>
      </c>
      <c r="AG1394" s="47" t="s">
        <v>714</v>
      </c>
      <c r="AH1394" s="46" t="str">
        <f>VLOOKUP(AG1394,Acronym!$A:$B,2, FALSE)</f>
        <v>VA</v>
      </c>
      <c r="AI1394" s="47" t="s">
        <v>446</v>
      </c>
      <c r="AJ1394" s="47" t="s">
        <v>5351</v>
      </c>
    </row>
    <row r="1395" spans="1:36">
      <c r="A1395" s="30">
        <v>17565010</v>
      </c>
      <c r="B1395" s="31" t="s">
        <v>421</v>
      </c>
      <c r="C1395" s="39" t="s">
        <v>13183</v>
      </c>
      <c r="D1395" s="30">
        <v>17565008</v>
      </c>
      <c r="E1395" s="39" t="s">
        <v>2085</v>
      </c>
      <c r="F1395" s="50">
        <v>40679</v>
      </c>
      <c r="G1395" s="32">
        <v>3429</v>
      </c>
      <c r="H1395" s="31" t="s">
        <v>424</v>
      </c>
      <c r="I1395" s="31" t="s">
        <v>174</v>
      </c>
      <c r="J1395" s="32">
        <v>3429</v>
      </c>
      <c r="K1395" s="32">
        <v>0</v>
      </c>
      <c r="L1395" s="50">
        <v>40715</v>
      </c>
      <c r="M1395" s="31" t="s">
        <v>280</v>
      </c>
      <c r="N1395" s="31" t="s">
        <v>789</v>
      </c>
      <c r="O1395" s="31" t="s">
        <v>789</v>
      </c>
      <c r="P1395" s="39" t="s">
        <v>422</v>
      </c>
      <c r="Q1395" s="39" t="s">
        <v>555</v>
      </c>
      <c r="R1395" s="41" t="s">
        <v>542</v>
      </c>
      <c r="S1395" s="31" t="s">
        <v>421</v>
      </c>
      <c r="T1395" s="39" t="s">
        <v>281</v>
      </c>
      <c r="U1395" s="39" t="s">
        <v>423</v>
      </c>
      <c r="V1395" s="39" t="s">
        <v>352</v>
      </c>
      <c r="W1395" s="39" t="s">
        <v>175</v>
      </c>
      <c r="X1395" s="42" t="s">
        <v>353</v>
      </c>
      <c r="Y1395" s="50" t="s">
        <v>421</v>
      </c>
      <c r="Z1395" s="30" t="s">
        <v>557</v>
      </c>
      <c r="AA1395" s="31">
        <v>0</v>
      </c>
      <c r="AB1395" s="33" t="s">
        <v>282</v>
      </c>
      <c r="AC1395" s="48">
        <v>5</v>
      </c>
      <c r="AD1395" s="30">
        <v>1</v>
      </c>
      <c r="AE1395" s="30">
        <v>0</v>
      </c>
      <c r="AF1395" s="46" t="str">
        <f>IFERROR(VLOOKUP(U1395,Acronym!$A:$B, 2, FALSE), "Ot")</f>
        <v>L</v>
      </c>
      <c r="AG1395" s="47" t="s">
        <v>714</v>
      </c>
      <c r="AH1395" s="46" t="str">
        <f>VLOOKUP(AG1395,Acronym!$A:$B,2, FALSE)</f>
        <v>VA</v>
      </c>
      <c r="AI1395" s="47" t="s">
        <v>423</v>
      </c>
      <c r="AJ1395" s="47" t="s">
        <v>3625</v>
      </c>
    </row>
    <row r="1396" spans="1:36">
      <c r="A1396" s="30">
        <v>17565183</v>
      </c>
      <c r="B1396" s="31" t="s">
        <v>421</v>
      </c>
      <c r="C1396" s="39" t="s">
        <v>13184</v>
      </c>
      <c r="D1396" s="30">
        <v>1841200</v>
      </c>
      <c r="E1396" s="39" t="s">
        <v>2086</v>
      </c>
      <c r="F1396" s="50">
        <v>40678</v>
      </c>
      <c r="G1396" s="32">
        <v>3247</v>
      </c>
      <c r="H1396" s="31" t="s">
        <v>424</v>
      </c>
      <c r="I1396" s="31" t="s">
        <v>425</v>
      </c>
      <c r="J1396" s="32">
        <v>3247</v>
      </c>
      <c r="K1396" s="32">
        <v>3247</v>
      </c>
      <c r="L1396" s="50">
        <v>40715</v>
      </c>
      <c r="M1396" s="31" t="s">
        <v>280</v>
      </c>
      <c r="N1396" s="31" t="s">
        <v>789</v>
      </c>
      <c r="O1396" s="31" t="s">
        <v>789</v>
      </c>
      <c r="P1396" s="39" t="s">
        <v>422</v>
      </c>
      <c r="Q1396" s="39" t="s">
        <v>555</v>
      </c>
      <c r="R1396" s="41" t="s">
        <v>542</v>
      </c>
      <c r="S1396" s="31">
        <v>1</v>
      </c>
      <c r="T1396" s="39" t="s">
        <v>281</v>
      </c>
      <c r="U1396" s="39" t="s">
        <v>434</v>
      </c>
      <c r="V1396" s="39" t="s">
        <v>255</v>
      </c>
      <c r="W1396" s="39" t="s">
        <v>97</v>
      </c>
      <c r="X1396" s="42" t="s">
        <v>256</v>
      </c>
      <c r="Y1396" s="50">
        <v>40721</v>
      </c>
      <c r="Z1396" s="30" t="s">
        <v>557</v>
      </c>
      <c r="AA1396" s="31">
        <v>1</v>
      </c>
      <c r="AB1396" s="33" t="s">
        <v>282</v>
      </c>
      <c r="AC1396" s="48">
        <v>5</v>
      </c>
      <c r="AD1396" s="30">
        <v>1</v>
      </c>
      <c r="AE1396" s="30">
        <v>0</v>
      </c>
      <c r="AF1396" s="46" t="str">
        <f>IFERROR(VLOOKUP(U1396,Acronym!$A:$B, 2, FALSE), "Ot")</f>
        <v>EM</v>
      </c>
      <c r="AG1396" s="47" t="s">
        <v>714</v>
      </c>
      <c r="AH1396" s="46" t="str">
        <f>VLOOKUP(AG1396,Acronym!$A:$B,2, FALSE)</f>
        <v>VA</v>
      </c>
      <c r="AI1396" s="47" t="s">
        <v>434</v>
      </c>
      <c r="AJ1396" s="47" t="s">
        <v>3626</v>
      </c>
    </row>
    <row r="1397" spans="1:36">
      <c r="A1397" s="30">
        <v>17565338</v>
      </c>
      <c r="B1397" s="31" t="s">
        <v>421</v>
      </c>
      <c r="C1397" s="39" t="s">
        <v>13185</v>
      </c>
      <c r="D1397" s="30">
        <v>11493936</v>
      </c>
      <c r="E1397" s="39" t="s">
        <v>2087</v>
      </c>
      <c r="F1397" s="50">
        <v>40678</v>
      </c>
      <c r="G1397" s="32">
        <v>9600</v>
      </c>
      <c r="H1397" s="31" t="s">
        <v>424</v>
      </c>
      <c r="I1397" s="31" t="s">
        <v>174</v>
      </c>
      <c r="J1397" s="32">
        <v>9600</v>
      </c>
      <c r="K1397" s="32">
        <v>0</v>
      </c>
      <c r="L1397" s="50">
        <v>40715</v>
      </c>
      <c r="M1397" s="31" t="s">
        <v>280</v>
      </c>
      <c r="N1397" s="31" t="s">
        <v>789</v>
      </c>
      <c r="O1397" s="31" t="s">
        <v>789</v>
      </c>
      <c r="P1397" s="39" t="s">
        <v>422</v>
      </c>
      <c r="Q1397" s="39" t="s">
        <v>555</v>
      </c>
      <c r="R1397" s="41" t="s">
        <v>542</v>
      </c>
      <c r="S1397" s="31" t="s">
        <v>421</v>
      </c>
      <c r="T1397" s="39" t="s">
        <v>283</v>
      </c>
      <c r="U1397" s="39" t="s">
        <v>423</v>
      </c>
      <c r="V1397" s="39" t="s">
        <v>124</v>
      </c>
      <c r="W1397" s="39" t="s">
        <v>175</v>
      </c>
      <c r="X1397" s="42" t="s">
        <v>125</v>
      </c>
      <c r="Y1397" s="50" t="s">
        <v>421</v>
      </c>
      <c r="Z1397" s="30" t="s">
        <v>557</v>
      </c>
      <c r="AA1397" s="31">
        <v>0</v>
      </c>
      <c r="AB1397" s="33" t="s">
        <v>282</v>
      </c>
      <c r="AC1397" s="48">
        <v>5</v>
      </c>
      <c r="AD1397" s="30">
        <v>1</v>
      </c>
      <c r="AE1397" s="30">
        <v>0</v>
      </c>
      <c r="AF1397" s="46" t="str">
        <f>IFERROR(VLOOKUP(U1397,Acronym!$A:$B, 2, FALSE), "Ot")</f>
        <v>L</v>
      </c>
      <c r="AG1397" s="47" t="s">
        <v>715</v>
      </c>
      <c r="AH1397" s="46" t="str">
        <f>VLOOKUP(AG1397,Acronym!$A:$B,2, FALSE)</f>
        <v>TH</v>
      </c>
      <c r="AI1397" s="47" t="s">
        <v>423</v>
      </c>
      <c r="AJ1397" s="47" t="s">
        <v>3627</v>
      </c>
    </row>
    <row r="1398" spans="1:36">
      <c r="A1398" s="30">
        <v>17565407</v>
      </c>
      <c r="B1398" s="31" t="s">
        <v>421</v>
      </c>
      <c r="C1398" s="39" t="s">
        <v>13186</v>
      </c>
      <c r="D1398" s="30">
        <v>1833975</v>
      </c>
      <c r="E1398" s="39" t="s">
        <v>2088</v>
      </c>
      <c r="F1398" s="50">
        <v>40678</v>
      </c>
      <c r="G1398" s="32">
        <v>4750</v>
      </c>
      <c r="H1398" s="31" t="s">
        <v>424</v>
      </c>
      <c r="I1398" s="31" t="s">
        <v>425</v>
      </c>
      <c r="J1398" s="32">
        <v>4750</v>
      </c>
      <c r="K1398" s="32">
        <v>4750</v>
      </c>
      <c r="L1398" s="50">
        <v>40722</v>
      </c>
      <c r="M1398" s="31" t="s">
        <v>280</v>
      </c>
      <c r="N1398" s="31" t="s">
        <v>789</v>
      </c>
      <c r="O1398" s="31" t="s">
        <v>789</v>
      </c>
      <c r="P1398" s="39" t="s">
        <v>422</v>
      </c>
      <c r="Q1398" s="39" t="s">
        <v>555</v>
      </c>
      <c r="R1398" s="41" t="s">
        <v>542</v>
      </c>
      <c r="S1398" s="31">
        <v>1</v>
      </c>
      <c r="T1398" s="39" t="s">
        <v>281</v>
      </c>
      <c r="U1398" s="39" t="s">
        <v>435</v>
      </c>
      <c r="V1398" s="39" t="s">
        <v>332</v>
      </c>
      <c r="W1398" s="39" t="s">
        <v>435</v>
      </c>
      <c r="X1398" s="42" t="s">
        <v>114</v>
      </c>
      <c r="Y1398" s="50">
        <v>40760</v>
      </c>
      <c r="Z1398" s="30" t="s">
        <v>557</v>
      </c>
      <c r="AA1398" s="31">
        <v>1</v>
      </c>
      <c r="AB1398" s="33" t="s">
        <v>282</v>
      </c>
      <c r="AC1398" s="48">
        <v>6</v>
      </c>
      <c r="AD1398" s="30">
        <v>0</v>
      </c>
      <c r="AE1398" s="30">
        <v>0</v>
      </c>
      <c r="AF1398" s="46" t="str">
        <f>IFERROR(VLOOKUP(U1398,Acronym!$A:$B, 2, FALSE), "Ot")</f>
        <v>WM</v>
      </c>
      <c r="AG1398" s="47" t="s">
        <v>715</v>
      </c>
      <c r="AH1398" s="46" t="str">
        <f>VLOOKUP(AG1398,Acronym!$A:$B,2, FALSE)</f>
        <v>TH</v>
      </c>
      <c r="AI1398" s="47" t="s">
        <v>435</v>
      </c>
      <c r="AJ1398" s="47" t="s">
        <v>3628</v>
      </c>
    </row>
    <row r="1399" spans="1:36">
      <c r="A1399" s="30">
        <v>17565487</v>
      </c>
      <c r="B1399" s="31" t="s">
        <v>421</v>
      </c>
      <c r="C1399" s="39" t="s">
        <v>13187</v>
      </c>
      <c r="D1399" s="30">
        <v>14261592</v>
      </c>
      <c r="E1399" s="39" t="s">
        <v>2089</v>
      </c>
      <c r="F1399" s="50">
        <v>40678</v>
      </c>
      <c r="G1399" s="32">
        <v>4000</v>
      </c>
      <c r="H1399" s="31" t="s">
        <v>424</v>
      </c>
      <c r="I1399" s="31" t="s">
        <v>425</v>
      </c>
      <c r="J1399" s="32">
        <v>4000</v>
      </c>
      <c r="K1399" s="32">
        <v>4000</v>
      </c>
      <c r="L1399" s="50">
        <v>40715</v>
      </c>
      <c r="M1399" s="31" t="s">
        <v>280</v>
      </c>
      <c r="N1399" s="31" t="s">
        <v>789</v>
      </c>
      <c r="O1399" s="31" t="s">
        <v>789</v>
      </c>
      <c r="P1399" s="39" t="s">
        <v>422</v>
      </c>
      <c r="Q1399" s="39" t="s">
        <v>555</v>
      </c>
      <c r="R1399" s="41" t="s">
        <v>542</v>
      </c>
      <c r="S1399" s="31">
        <v>1</v>
      </c>
      <c r="T1399" s="39" t="s">
        <v>281</v>
      </c>
      <c r="U1399" s="39" t="s">
        <v>426</v>
      </c>
      <c r="V1399" s="39" t="s">
        <v>642</v>
      </c>
      <c r="W1399" s="39" t="s">
        <v>286</v>
      </c>
      <c r="X1399" s="42" t="s">
        <v>438</v>
      </c>
      <c r="Y1399" s="50">
        <v>40729</v>
      </c>
      <c r="Z1399" s="30" t="s">
        <v>557</v>
      </c>
      <c r="AA1399" s="31">
        <v>1</v>
      </c>
      <c r="AB1399" s="33" t="s">
        <v>282</v>
      </c>
      <c r="AC1399" s="48">
        <v>5</v>
      </c>
      <c r="AD1399" s="30">
        <v>1</v>
      </c>
      <c r="AE1399" s="30">
        <v>0</v>
      </c>
      <c r="AF1399" s="46" t="str">
        <f>IFERROR(VLOOKUP(U1399,Acronym!$A:$B, 2, FALSE), "Ot")</f>
        <v>NW</v>
      </c>
      <c r="AG1399" s="47" t="s">
        <v>715</v>
      </c>
      <c r="AH1399" s="46" t="str">
        <f>VLOOKUP(AG1399,Acronym!$A:$B,2, FALSE)</f>
        <v>TH</v>
      </c>
      <c r="AI1399" s="47" t="s">
        <v>426</v>
      </c>
      <c r="AJ1399" s="47" t="s">
        <v>3629</v>
      </c>
    </row>
    <row r="1400" spans="1:36">
      <c r="A1400" s="30">
        <v>17565576</v>
      </c>
      <c r="B1400" s="31" t="s">
        <v>421</v>
      </c>
      <c r="C1400" s="39" t="s">
        <v>13188</v>
      </c>
      <c r="D1400" s="30">
        <v>17565574</v>
      </c>
      <c r="E1400" s="39" t="s">
        <v>2090</v>
      </c>
      <c r="F1400" s="50">
        <v>40678</v>
      </c>
      <c r="G1400" s="32">
        <v>24000</v>
      </c>
      <c r="H1400" s="31" t="s">
        <v>177</v>
      </c>
      <c r="I1400" s="31" t="s">
        <v>174</v>
      </c>
      <c r="J1400" s="32">
        <v>0</v>
      </c>
      <c r="K1400" s="32">
        <v>0</v>
      </c>
      <c r="L1400" s="50">
        <v>40681</v>
      </c>
      <c r="M1400" s="31" t="s">
        <v>280</v>
      </c>
      <c r="N1400" s="31" t="s">
        <v>789</v>
      </c>
      <c r="O1400" s="31" t="s">
        <v>789</v>
      </c>
      <c r="P1400" s="39" t="s">
        <v>422</v>
      </c>
      <c r="Q1400" s="39" t="s">
        <v>555</v>
      </c>
      <c r="R1400" s="41" t="s">
        <v>541</v>
      </c>
      <c r="S1400" s="31" t="s">
        <v>421</v>
      </c>
      <c r="T1400" s="39" t="s">
        <v>281</v>
      </c>
      <c r="U1400" s="39" t="s">
        <v>430</v>
      </c>
      <c r="V1400" s="39" t="s">
        <v>143</v>
      </c>
      <c r="W1400" s="39" t="s">
        <v>144</v>
      </c>
      <c r="X1400" s="42" t="s">
        <v>144</v>
      </c>
      <c r="Y1400" s="50" t="s">
        <v>421</v>
      </c>
      <c r="Z1400" s="30" t="s">
        <v>557</v>
      </c>
      <c r="AA1400" s="31">
        <v>0</v>
      </c>
      <c r="AB1400" s="33" t="s">
        <v>284</v>
      </c>
      <c r="AC1400" s="48">
        <v>0</v>
      </c>
      <c r="AD1400" s="30">
        <v>1</v>
      </c>
      <c r="AE1400" s="30">
        <v>1</v>
      </c>
      <c r="AF1400" s="46" t="str">
        <f>IFERROR(VLOOKUP(U1400,Acronym!$A:$B, 2, FALSE), "Ot")</f>
        <v>Y</v>
      </c>
      <c r="AG1400" s="47" t="s">
        <v>715</v>
      </c>
      <c r="AH1400" s="46" t="str">
        <f>VLOOKUP(AG1400,Acronym!$A:$B,2, FALSE)</f>
        <v>TH</v>
      </c>
      <c r="AI1400" s="47" t="s">
        <v>720</v>
      </c>
      <c r="AJ1400" s="47" t="s">
        <v>3630</v>
      </c>
    </row>
    <row r="1401" spans="1:36">
      <c r="A1401" s="30">
        <v>17565641</v>
      </c>
      <c r="B1401" s="31" t="s">
        <v>421</v>
      </c>
      <c r="C1401" s="39" t="s">
        <v>13189</v>
      </c>
      <c r="D1401" s="30">
        <v>1843091</v>
      </c>
      <c r="E1401" s="39" t="s">
        <v>4031</v>
      </c>
      <c r="F1401" s="50">
        <v>40679</v>
      </c>
      <c r="G1401" s="32">
        <v>11100</v>
      </c>
      <c r="H1401" s="31" t="s">
        <v>424</v>
      </c>
      <c r="I1401" s="31" t="s">
        <v>174</v>
      </c>
      <c r="J1401" s="32">
        <v>11100</v>
      </c>
      <c r="K1401" s="32">
        <v>0</v>
      </c>
      <c r="L1401" s="50">
        <v>40750</v>
      </c>
      <c r="M1401" s="31" t="s">
        <v>3874</v>
      </c>
      <c r="N1401" s="31" t="s">
        <v>789</v>
      </c>
      <c r="O1401" s="31" t="s">
        <v>789</v>
      </c>
      <c r="P1401" s="39" t="s">
        <v>422</v>
      </c>
      <c r="Q1401" s="39" t="s">
        <v>555</v>
      </c>
      <c r="R1401" s="41" t="s">
        <v>541</v>
      </c>
      <c r="S1401" s="31" t="s">
        <v>421</v>
      </c>
      <c r="T1401" s="39" t="s">
        <v>281</v>
      </c>
      <c r="U1401" s="39" t="s">
        <v>423</v>
      </c>
      <c r="V1401" s="39" t="s">
        <v>119</v>
      </c>
      <c r="W1401" s="39" t="s">
        <v>175</v>
      </c>
      <c r="X1401" s="42" t="s">
        <v>120</v>
      </c>
      <c r="Y1401" s="50" t="s">
        <v>421</v>
      </c>
      <c r="Z1401" s="30" t="s">
        <v>556</v>
      </c>
      <c r="AA1401" s="31">
        <v>0</v>
      </c>
      <c r="AB1401" s="33" t="s">
        <v>284</v>
      </c>
      <c r="AC1401" s="48">
        <v>10</v>
      </c>
      <c r="AD1401" s="30">
        <v>1</v>
      </c>
      <c r="AE1401" s="30">
        <v>0</v>
      </c>
      <c r="AF1401" s="46" t="str">
        <f>IFERROR(VLOOKUP(U1401,Acronym!$A:$B, 2, FALSE), "Ot")</f>
        <v>L</v>
      </c>
      <c r="AG1401" s="47" t="s">
        <v>718</v>
      </c>
      <c r="AH1401" s="46" t="str">
        <f>VLOOKUP(AG1401,Acronym!$A:$B,2, FALSE)</f>
        <v>LI</v>
      </c>
      <c r="AI1401" s="47" t="s">
        <v>423</v>
      </c>
      <c r="AJ1401" s="47" t="s">
        <v>4032</v>
      </c>
    </row>
    <row r="1402" spans="1:36">
      <c r="A1402" s="30">
        <v>17566473</v>
      </c>
      <c r="B1402" s="31" t="s">
        <v>421</v>
      </c>
      <c r="C1402" s="39" t="s">
        <v>13190</v>
      </c>
      <c r="D1402" s="30">
        <v>14930281</v>
      </c>
      <c r="E1402" s="39" t="s">
        <v>2091</v>
      </c>
      <c r="F1402" s="50">
        <v>40679</v>
      </c>
      <c r="G1402" s="32">
        <v>9500</v>
      </c>
      <c r="H1402" s="31" t="s">
        <v>424</v>
      </c>
      <c r="I1402" s="31" t="s">
        <v>425</v>
      </c>
      <c r="J1402" s="32">
        <v>9500</v>
      </c>
      <c r="K1402" s="32">
        <v>9500</v>
      </c>
      <c r="L1402" s="50">
        <v>40715</v>
      </c>
      <c r="M1402" s="31" t="s">
        <v>280</v>
      </c>
      <c r="N1402" s="31" t="s">
        <v>789</v>
      </c>
      <c r="O1402" s="31" t="s">
        <v>789</v>
      </c>
      <c r="P1402" s="39" t="s">
        <v>422</v>
      </c>
      <c r="Q1402" s="39" t="s">
        <v>555</v>
      </c>
      <c r="R1402" s="41" t="s">
        <v>542</v>
      </c>
      <c r="S1402" s="31">
        <v>1</v>
      </c>
      <c r="T1402" s="39" t="s">
        <v>281</v>
      </c>
      <c r="U1402" s="39" t="s">
        <v>434</v>
      </c>
      <c r="V1402" s="39" t="s">
        <v>259</v>
      </c>
      <c r="W1402" s="39" t="s">
        <v>97</v>
      </c>
      <c r="X1402" s="42" t="s">
        <v>259</v>
      </c>
      <c r="Y1402" s="50">
        <v>40739</v>
      </c>
      <c r="Z1402" s="30" t="s">
        <v>556</v>
      </c>
      <c r="AA1402" s="31">
        <v>1</v>
      </c>
      <c r="AB1402" s="33" t="s">
        <v>282</v>
      </c>
      <c r="AC1402" s="48">
        <v>5</v>
      </c>
      <c r="AD1402" s="30">
        <v>1</v>
      </c>
      <c r="AE1402" s="30">
        <v>0</v>
      </c>
      <c r="AF1402" s="46" t="str">
        <f>IFERROR(VLOOKUP(U1402,Acronym!$A:$B, 2, FALSE), "Ot")</f>
        <v>EM</v>
      </c>
      <c r="AG1402" s="47" t="s">
        <v>714</v>
      </c>
      <c r="AH1402" s="46" t="str">
        <f>VLOOKUP(AG1402,Acronym!$A:$B,2, FALSE)</f>
        <v>VA</v>
      </c>
      <c r="AI1402" s="47" t="s">
        <v>434</v>
      </c>
      <c r="AJ1402" s="47" t="s">
        <v>3631</v>
      </c>
    </row>
    <row r="1403" spans="1:36">
      <c r="A1403" s="30">
        <v>17567731</v>
      </c>
      <c r="B1403" s="31" t="s">
        <v>421</v>
      </c>
      <c r="C1403" s="39" t="s">
        <v>13191</v>
      </c>
      <c r="D1403" s="30">
        <v>17567723</v>
      </c>
      <c r="E1403" s="39" t="s">
        <v>2092</v>
      </c>
      <c r="F1403" s="50">
        <v>40677</v>
      </c>
      <c r="G1403" s="32">
        <v>8923</v>
      </c>
      <c r="H1403" s="31" t="s">
        <v>424</v>
      </c>
      <c r="I1403" s="31" t="s">
        <v>174</v>
      </c>
      <c r="J1403" s="32">
        <v>0</v>
      </c>
      <c r="K1403" s="32">
        <v>0</v>
      </c>
      <c r="L1403" s="50">
        <v>40716</v>
      </c>
      <c r="M1403" s="31" t="s">
        <v>280</v>
      </c>
      <c r="N1403" s="31" t="s">
        <v>789</v>
      </c>
      <c r="O1403" s="31" t="s">
        <v>789</v>
      </c>
      <c r="P1403" s="39" t="s">
        <v>422</v>
      </c>
      <c r="Q1403" s="39" t="s">
        <v>555</v>
      </c>
      <c r="R1403" s="41" t="s">
        <v>542</v>
      </c>
      <c r="S1403" s="31" t="s">
        <v>421</v>
      </c>
      <c r="T1403" s="39" t="s">
        <v>283</v>
      </c>
      <c r="U1403" s="39" t="s">
        <v>446</v>
      </c>
      <c r="V1403" s="39" t="s">
        <v>2093</v>
      </c>
      <c r="W1403" s="39" t="s">
        <v>209</v>
      </c>
      <c r="X1403" s="42" t="s">
        <v>209</v>
      </c>
      <c r="Y1403" s="50" t="s">
        <v>421</v>
      </c>
      <c r="Z1403" s="30" t="s">
        <v>557</v>
      </c>
      <c r="AA1403" s="31">
        <v>0</v>
      </c>
      <c r="AB1403" s="33" t="s">
        <v>282</v>
      </c>
      <c r="AC1403" s="48">
        <v>6</v>
      </c>
      <c r="AD1403" s="30">
        <v>1</v>
      </c>
      <c r="AE1403" s="30">
        <v>0</v>
      </c>
      <c r="AF1403" s="46" t="str">
        <f>IFERROR(VLOOKUP(U1403,Acronym!$A:$B, 2, FALSE), "Ot")</f>
        <v>SE</v>
      </c>
      <c r="AG1403" s="47" t="s">
        <v>716</v>
      </c>
      <c r="AH1403" s="46" t="str">
        <f>VLOOKUP(AG1403,Acronym!$A:$B,2, FALSE)</f>
        <v>MU</v>
      </c>
      <c r="AI1403" s="47" t="s">
        <v>446</v>
      </c>
      <c r="AJ1403" s="47" t="s">
        <v>3632</v>
      </c>
    </row>
    <row r="1404" spans="1:36">
      <c r="A1404" s="30">
        <v>17567815</v>
      </c>
      <c r="B1404" s="31" t="s">
        <v>421</v>
      </c>
      <c r="C1404" s="39" t="s">
        <v>13192</v>
      </c>
      <c r="D1404" s="30">
        <v>17567804</v>
      </c>
      <c r="E1404" s="39" t="s">
        <v>2094</v>
      </c>
      <c r="F1404" s="50">
        <v>40676</v>
      </c>
      <c r="G1404" s="32">
        <v>9940</v>
      </c>
      <c r="H1404" s="31" t="s">
        <v>424</v>
      </c>
      <c r="I1404" s="31" t="s">
        <v>174</v>
      </c>
      <c r="J1404" s="32">
        <v>9940</v>
      </c>
      <c r="K1404" s="32">
        <v>0</v>
      </c>
      <c r="L1404" s="50">
        <v>40715</v>
      </c>
      <c r="M1404" s="31" t="s">
        <v>280</v>
      </c>
      <c r="N1404" s="31" t="s">
        <v>789</v>
      </c>
      <c r="O1404" s="31" t="s">
        <v>789</v>
      </c>
      <c r="P1404" s="39" t="s">
        <v>422</v>
      </c>
      <c r="Q1404" s="39" t="s">
        <v>555</v>
      </c>
      <c r="R1404" s="41" t="s">
        <v>542</v>
      </c>
      <c r="S1404" s="31" t="s">
        <v>421</v>
      </c>
      <c r="T1404" s="39" t="s">
        <v>283</v>
      </c>
      <c r="U1404" s="39" t="s">
        <v>430</v>
      </c>
      <c r="V1404" s="39" t="s">
        <v>589</v>
      </c>
      <c r="W1404" s="39" t="s">
        <v>99</v>
      </c>
      <c r="X1404" s="42" t="s">
        <v>101</v>
      </c>
      <c r="Y1404" s="50" t="s">
        <v>421</v>
      </c>
      <c r="Z1404" s="30" t="s">
        <v>557</v>
      </c>
      <c r="AA1404" s="31">
        <v>0</v>
      </c>
      <c r="AB1404" s="33" t="s">
        <v>282</v>
      </c>
      <c r="AC1404" s="48">
        <v>6</v>
      </c>
      <c r="AD1404" s="30">
        <v>1</v>
      </c>
      <c r="AE1404" s="30">
        <v>0</v>
      </c>
      <c r="AF1404" s="46" t="str">
        <f>IFERROR(VLOOKUP(U1404,Acronym!$A:$B, 2, FALSE), "Ot")</f>
        <v>Y</v>
      </c>
      <c r="AG1404" s="47" t="s">
        <v>714</v>
      </c>
      <c r="AH1404" s="46" t="str">
        <f>VLOOKUP(AG1404,Acronym!$A:$B,2, FALSE)</f>
        <v>VA</v>
      </c>
      <c r="AI1404" s="47" t="s">
        <v>720</v>
      </c>
      <c r="AJ1404" s="47" t="s">
        <v>3633</v>
      </c>
    </row>
    <row r="1405" spans="1:36">
      <c r="A1405" s="30">
        <v>17567964</v>
      </c>
      <c r="B1405" s="31" t="s">
        <v>421</v>
      </c>
      <c r="C1405" s="39" t="s">
        <v>13193</v>
      </c>
      <c r="D1405" s="30">
        <v>17567957</v>
      </c>
      <c r="E1405" s="39" t="s">
        <v>2095</v>
      </c>
      <c r="F1405" s="50">
        <v>40678</v>
      </c>
      <c r="G1405" s="32">
        <v>8999</v>
      </c>
      <c r="H1405" s="31" t="s">
        <v>424</v>
      </c>
      <c r="I1405" s="31" t="s">
        <v>425</v>
      </c>
      <c r="J1405" s="32">
        <v>8999</v>
      </c>
      <c r="K1405" s="32">
        <v>8999</v>
      </c>
      <c r="L1405" s="50">
        <v>40715</v>
      </c>
      <c r="M1405" s="31" t="s">
        <v>280</v>
      </c>
      <c r="N1405" s="31" t="s">
        <v>789</v>
      </c>
      <c r="O1405" s="31" t="s">
        <v>789</v>
      </c>
      <c r="P1405" s="39" t="s">
        <v>422</v>
      </c>
      <c r="Q1405" s="39" t="s">
        <v>555</v>
      </c>
      <c r="R1405" s="41" t="s">
        <v>542</v>
      </c>
      <c r="S1405" s="31">
        <v>1</v>
      </c>
      <c r="T1405" s="39" t="s">
        <v>283</v>
      </c>
      <c r="U1405" s="39" t="s">
        <v>435</v>
      </c>
      <c r="V1405" s="39" t="s">
        <v>600</v>
      </c>
      <c r="W1405" s="39" t="s">
        <v>546</v>
      </c>
      <c r="X1405" s="42" t="s">
        <v>546</v>
      </c>
      <c r="Y1405" s="50">
        <v>40730</v>
      </c>
      <c r="Z1405" s="30" t="s">
        <v>556</v>
      </c>
      <c r="AA1405" s="31">
        <v>1</v>
      </c>
      <c r="AB1405" s="33" t="s">
        <v>282</v>
      </c>
      <c r="AC1405" s="48">
        <v>5</v>
      </c>
      <c r="AD1405" s="30">
        <v>1</v>
      </c>
      <c r="AE1405" s="30">
        <v>0</v>
      </c>
      <c r="AF1405" s="46" t="str">
        <f>IFERROR(VLOOKUP(U1405,Acronym!$A:$B, 2, FALSE), "Ot")</f>
        <v>WM</v>
      </c>
      <c r="AG1405" s="47" t="s">
        <v>718</v>
      </c>
      <c r="AH1405" s="46" t="str">
        <f>VLOOKUP(AG1405,Acronym!$A:$B,2, FALSE)</f>
        <v>LI</v>
      </c>
      <c r="AI1405" s="47" t="s">
        <v>435</v>
      </c>
      <c r="AJ1405" s="47" t="s">
        <v>3634</v>
      </c>
    </row>
    <row r="1406" spans="1:36">
      <c r="A1406" s="30">
        <v>17568108</v>
      </c>
      <c r="B1406" s="31" t="s">
        <v>421</v>
      </c>
      <c r="C1406" s="39" t="s">
        <v>13194</v>
      </c>
      <c r="D1406" s="30">
        <v>17568106</v>
      </c>
      <c r="E1406" s="39" t="s">
        <v>2096</v>
      </c>
      <c r="F1406" s="50">
        <v>40679</v>
      </c>
      <c r="G1406" s="32">
        <v>5000</v>
      </c>
      <c r="H1406" s="31" t="s">
        <v>177</v>
      </c>
      <c r="I1406" s="31" t="s">
        <v>174</v>
      </c>
      <c r="J1406" s="32">
        <v>0</v>
      </c>
      <c r="K1406" s="32">
        <v>0</v>
      </c>
      <c r="L1406" s="50">
        <v>40690</v>
      </c>
      <c r="M1406" s="31" t="s">
        <v>280</v>
      </c>
      <c r="N1406" s="31" t="s">
        <v>789</v>
      </c>
      <c r="O1406" s="31" t="s">
        <v>789</v>
      </c>
      <c r="P1406" s="39" t="s">
        <v>422</v>
      </c>
      <c r="Q1406" s="39" t="s">
        <v>555</v>
      </c>
      <c r="R1406" s="41" t="s">
        <v>542</v>
      </c>
      <c r="S1406" s="31" t="s">
        <v>421</v>
      </c>
      <c r="T1406" s="39" t="s">
        <v>281</v>
      </c>
      <c r="U1406" s="39" t="s">
        <v>436</v>
      </c>
      <c r="V1406" s="39" t="s">
        <v>70</v>
      </c>
      <c r="W1406" s="39" t="s">
        <v>249</v>
      </c>
      <c r="X1406" s="42" t="s">
        <v>250</v>
      </c>
      <c r="Y1406" s="50" t="s">
        <v>421</v>
      </c>
      <c r="Z1406" s="30" t="s">
        <v>557</v>
      </c>
      <c r="AA1406" s="31">
        <v>0</v>
      </c>
      <c r="AB1406" s="33" t="s">
        <v>282</v>
      </c>
      <c r="AC1406" s="48">
        <v>2</v>
      </c>
      <c r="AD1406" s="30">
        <v>1</v>
      </c>
      <c r="AE1406" s="30">
        <v>1</v>
      </c>
      <c r="AF1406" s="46" t="str">
        <f>IFERROR(VLOOKUP(U1406,Acronym!$A:$B, 2, FALSE), "Ot")</f>
        <v>SW</v>
      </c>
      <c r="AG1406" s="47" t="s">
        <v>718</v>
      </c>
      <c r="AH1406" s="46" t="str">
        <f>VLOOKUP(AG1406,Acronym!$A:$B,2, FALSE)</f>
        <v>LI</v>
      </c>
      <c r="AI1406" s="47" t="s">
        <v>436</v>
      </c>
      <c r="AJ1406" s="47" t="s">
        <v>3635</v>
      </c>
    </row>
    <row r="1407" spans="1:36">
      <c r="A1407" s="30">
        <v>17568209</v>
      </c>
      <c r="B1407" s="31" t="s">
        <v>421</v>
      </c>
      <c r="C1407" s="39" t="s">
        <v>13195</v>
      </c>
      <c r="D1407" s="30">
        <v>17568201</v>
      </c>
      <c r="E1407" s="39" t="s">
        <v>2097</v>
      </c>
      <c r="F1407" s="50">
        <v>40677</v>
      </c>
      <c r="G1407" s="32">
        <v>16000</v>
      </c>
      <c r="H1407" s="31" t="s">
        <v>177</v>
      </c>
      <c r="I1407" s="31" t="s">
        <v>174</v>
      </c>
      <c r="J1407" s="32">
        <v>0</v>
      </c>
      <c r="K1407" s="32">
        <v>0</v>
      </c>
      <c r="L1407" s="50">
        <v>40686</v>
      </c>
      <c r="M1407" s="31" t="s">
        <v>280</v>
      </c>
      <c r="N1407" s="31" t="s">
        <v>789</v>
      </c>
      <c r="O1407" s="31" t="s">
        <v>789</v>
      </c>
      <c r="P1407" s="39" t="s">
        <v>422</v>
      </c>
      <c r="Q1407" s="39" t="s">
        <v>555</v>
      </c>
      <c r="R1407" s="41" t="s">
        <v>541</v>
      </c>
      <c r="S1407" s="31" t="s">
        <v>421</v>
      </c>
      <c r="T1407" s="39" t="s">
        <v>283</v>
      </c>
      <c r="U1407" s="39" t="s">
        <v>423</v>
      </c>
      <c r="V1407" s="39" t="s">
        <v>134</v>
      </c>
      <c r="W1407" s="39" t="s">
        <v>175</v>
      </c>
      <c r="X1407" s="42" t="s">
        <v>21</v>
      </c>
      <c r="Y1407" s="50" t="s">
        <v>421</v>
      </c>
      <c r="Z1407" s="30" t="s">
        <v>556</v>
      </c>
      <c r="AA1407" s="31">
        <v>0</v>
      </c>
      <c r="AB1407" s="33" t="s">
        <v>284</v>
      </c>
      <c r="AC1407" s="48">
        <v>1</v>
      </c>
      <c r="AD1407" s="30">
        <v>1</v>
      </c>
      <c r="AE1407" s="30">
        <v>1</v>
      </c>
      <c r="AF1407" s="46" t="str">
        <f>IFERROR(VLOOKUP(U1407,Acronym!$A:$B, 2, FALSE), "Ot")</f>
        <v>L</v>
      </c>
      <c r="AG1407" s="47" t="s">
        <v>717</v>
      </c>
      <c r="AH1407" s="46" t="str">
        <f>VLOOKUP(AG1407,Acronym!$A:$B,2, FALSE)</f>
        <v>CA</v>
      </c>
      <c r="AI1407" s="47" t="s">
        <v>423</v>
      </c>
      <c r="AJ1407" s="47" t="s">
        <v>3636</v>
      </c>
    </row>
    <row r="1408" spans="1:36">
      <c r="A1408" s="30">
        <v>17568334</v>
      </c>
      <c r="B1408" s="31" t="s">
        <v>421</v>
      </c>
      <c r="C1408" s="39" t="s">
        <v>13196</v>
      </c>
      <c r="D1408" s="30">
        <v>1839533</v>
      </c>
      <c r="E1408" s="39" t="s">
        <v>2098</v>
      </c>
      <c r="F1408" s="50">
        <v>40679</v>
      </c>
      <c r="G1408" s="32">
        <v>7500</v>
      </c>
      <c r="H1408" s="31" t="s">
        <v>424</v>
      </c>
      <c r="I1408" s="31" t="s">
        <v>425</v>
      </c>
      <c r="J1408" s="32">
        <v>7500</v>
      </c>
      <c r="K1408" s="32">
        <v>4500</v>
      </c>
      <c r="L1408" s="50">
        <v>40715</v>
      </c>
      <c r="M1408" s="31" t="s">
        <v>280</v>
      </c>
      <c r="N1408" s="31" t="s">
        <v>789</v>
      </c>
      <c r="O1408" s="31" t="s">
        <v>789</v>
      </c>
      <c r="P1408" s="39" t="s">
        <v>422</v>
      </c>
      <c r="Q1408" s="39" t="s">
        <v>555</v>
      </c>
      <c r="R1408" s="41" t="s">
        <v>542</v>
      </c>
      <c r="S1408" s="31">
        <v>1</v>
      </c>
      <c r="T1408" s="39" t="s">
        <v>281</v>
      </c>
      <c r="U1408" s="39" t="s">
        <v>426</v>
      </c>
      <c r="V1408" s="39" t="s">
        <v>441</v>
      </c>
      <c r="W1408" s="39" t="s">
        <v>503</v>
      </c>
      <c r="X1408" s="42" t="s">
        <v>451</v>
      </c>
      <c r="Y1408" s="50">
        <v>40724</v>
      </c>
      <c r="Z1408" s="30" t="s">
        <v>557</v>
      </c>
      <c r="AA1408" s="31">
        <v>1</v>
      </c>
      <c r="AB1408" s="33" t="s">
        <v>282</v>
      </c>
      <c r="AC1408" s="48">
        <v>5</v>
      </c>
      <c r="AD1408" s="30">
        <v>1</v>
      </c>
      <c r="AE1408" s="30">
        <v>0</v>
      </c>
      <c r="AF1408" s="46" t="str">
        <f>IFERROR(VLOOKUP(U1408,Acronym!$A:$B, 2, FALSE), "Ot")</f>
        <v>NW</v>
      </c>
      <c r="AG1408" s="47" t="s">
        <v>718</v>
      </c>
      <c r="AH1408" s="46" t="str">
        <f>VLOOKUP(AG1408,Acronym!$A:$B,2, FALSE)</f>
        <v>LI</v>
      </c>
      <c r="AI1408" s="47" t="s">
        <v>426</v>
      </c>
      <c r="AJ1408" s="47" t="s">
        <v>3637</v>
      </c>
    </row>
    <row r="1409" spans="1:36">
      <c r="A1409" s="30">
        <v>17570237</v>
      </c>
      <c r="B1409" s="31" t="s">
        <v>421</v>
      </c>
      <c r="C1409" s="39" t="s">
        <v>13197</v>
      </c>
      <c r="D1409" s="30">
        <v>17570235</v>
      </c>
      <c r="E1409" s="39" t="s">
        <v>2099</v>
      </c>
      <c r="F1409" s="50">
        <v>40679</v>
      </c>
      <c r="G1409" s="32">
        <v>3146</v>
      </c>
      <c r="H1409" s="31" t="s">
        <v>424</v>
      </c>
      <c r="I1409" s="31" t="s">
        <v>174</v>
      </c>
      <c r="J1409" s="32">
        <v>3146</v>
      </c>
      <c r="K1409" s="32">
        <v>0</v>
      </c>
      <c r="L1409" s="50">
        <v>40715</v>
      </c>
      <c r="M1409" s="31" t="s">
        <v>280</v>
      </c>
      <c r="N1409" s="31" t="s">
        <v>789</v>
      </c>
      <c r="O1409" s="31" t="s">
        <v>789</v>
      </c>
      <c r="P1409" s="39" t="s">
        <v>422</v>
      </c>
      <c r="Q1409" s="39" t="s">
        <v>555</v>
      </c>
      <c r="R1409" s="41" t="s">
        <v>542</v>
      </c>
      <c r="S1409" s="31" t="s">
        <v>421</v>
      </c>
      <c r="T1409" s="39" t="s">
        <v>281</v>
      </c>
      <c r="U1409" s="39" t="s">
        <v>423</v>
      </c>
      <c r="V1409" s="39" t="s">
        <v>489</v>
      </c>
      <c r="W1409" s="39" t="s">
        <v>175</v>
      </c>
      <c r="X1409" s="42" t="s">
        <v>270</v>
      </c>
      <c r="Y1409" s="50" t="s">
        <v>421</v>
      </c>
      <c r="Z1409" s="30" t="s">
        <v>557</v>
      </c>
      <c r="AA1409" s="31">
        <v>0</v>
      </c>
      <c r="AB1409" s="33" t="s">
        <v>282</v>
      </c>
      <c r="AC1409" s="48">
        <v>5</v>
      </c>
      <c r="AD1409" s="30">
        <v>1</v>
      </c>
      <c r="AE1409" s="30">
        <v>0</v>
      </c>
      <c r="AF1409" s="46" t="str">
        <f>IFERROR(VLOOKUP(U1409,Acronym!$A:$B, 2, FALSE), "Ot")</f>
        <v>L</v>
      </c>
      <c r="AG1409" s="47" t="s">
        <v>716</v>
      </c>
      <c r="AH1409" s="46" t="str">
        <f>VLOOKUP(AG1409,Acronym!$A:$B,2, FALSE)</f>
        <v>MU</v>
      </c>
      <c r="AI1409" s="47" t="s">
        <v>423</v>
      </c>
      <c r="AJ1409" s="47" t="s">
        <v>3638</v>
      </c>
    </row>
    <row r="1410" spans="1:36">
      <c r="A1410" s="30">
        <v>17571900</v>
      </c>
      <c r="B1410" s="31" t="s">
        <v>421</v>
      </c>
      <c r="C1410" s="39" t="s">
        <v>13198</v>
      </c>
      <c r="D1410" s="30">
        <v>1602743</v>
      </c>
      <c r="E1410" s="39" t="s">
        <v>4034</v>
      </c>
      <c r="F1410" s="50">
        <v>40679</v>
      </c>
      <c r="G1410" s="32">
        <v>59682</v>
      </c>
      <c r="H1410" s="31" t="s">
        <v>424</v>
      </c>
      <c r="I1410" s="31" t="s">
        <v>174</v>
      </c>
      <c r="J1410" s="32">
        <v>59682</v>
      </c>
      <c r="K1410" s="32">
        <v>0</v>
      </c>
      <c r="L1410" s="50">
        <v>40750</v>
      </c>
      <c r="M1410" s="31" t="s">
        <v>3874</v>
      </c>
      <c r="N1410" s="31" t="s">
        <v>789</v>
      </c>
      <c r="O1410" s="31" t="s">
        <v>789</v>
      </c>
      <c r="P1410" s="39" t="s">
        <v>422</v>
      </c>
      <c r="Q1410" s="39" t="s">
        <v>555</v>
      </c>
      <c r="R1410" s="41" t="s">
        <v>541</v>
      </c>
      <c r="S1410" s="31" t="s">
        <v>421</v>
      </c>
      <c r="T1410" s="39" t="s">
        <v>283</v>
      </c>
      <c r="U1410" s="39" t="s">
        <v>423</v>
      </c>
      <c r="V1410" s="39" t="s">
        <v>36</v>
      </c>
      <c r="W1410" s="39" t="s">
        <v>175</v>
      </c>
      <c r="X1410" s="42" t="s">
        <v>35</v>
      </c>
      <c r="Y1410" s="50" t="s">
        <v>421</v>
      </c>
      <c r="Z1410" s="30" t="s">
        <v>557</v>
      </c>
      <c r="AA1410" s="31">
        <v>0</v>
      </c>
      <c r="AB1410" s="33" t="s">
        <v>284</v>
      </c>
      <c r="AC1410" s="48">
        <v>10</v>
      </c>
      <c r="AD1410" s="30">
        <v>1</v>
      </c>
      <c r="AE1410" s="30">
        <v>0</v>
      </c>
      <c r="AF1410" s="46" t="str">
        <f>IFERROR(VLOOKUP(U1410,Acronym!$A:$B, 2, FALSE), "Ot")</f>
        <v>L</v>
      </c>
      <c r="AG1410" s="47" t="s">
        <v>715</v>
      </c>
      <c r="AH1410" s="46" t="str">
        <f>VLOOKUP(AG1410,Acronym!$A:$B,2, FALSE)</f>
        <v>TH</v>
      </c>
      <c r="AI1410" s="47" t="s">
        <v>423</v>
      </c>
      <c r="AJ1410" s="47" t="s">
        <v>4035</v>
      </c>
    </row>
    <row r="1411" spans="1:36">
      <c r="A1411" s="30">
        <v>17572872</v>
      </c>
      <c r="B1411" s="31" t="s">
        <v>421</v>
      </c>
      <c r="C1411" s="39" t="s">
        <v>13199</v>
      </c>
      <c r="D1411" s="30">
        <v>12524986</v>
      </c>
      <c r="E1411" s="39" t="s">
        <v>2100</v>
      </c>
      <c r="F1411" s="50">
        <v>40679</v>
      </c>
      <c r="G1411" s="32">
        <v>4000</v>
      </c>
      <c r="H1411" s="31" t="s">
        <v>424</v>
      </c>
      <c r="I1411" s="31" t="s">
        <v>174</v>
      </c>
      <c r="J1411" s="32">
        <v>4000</v>
      </c>
      <c r="K1411" s="32">
        <v>0</v>
      </c>
      <c r="L1411" s="50">
        <v>40716</v>
      </c>
      <c r="M1411" s="31" t="s">
        <v>280</v>
      </c>
      <c r="N1411" s="31" t="s">
        <v>789</v>
      </c>
      <c r="O1411" s="31" t="s">
        <v>789</v>
      </c>
      <c r="P1411" s="39" t="s">
        <v>422</v>
      </c>
      <c r="Q1411" s="39" t="s">
        <v>555</v>
      </c>
      <c r="R1411" s="41" t="s">
        <v>542</v>
      </c>
      <c r="S1411" s="31" t="s">
        <v>421</v>
      </c>
      <c r="T1411" s="39" t="s">
        <v>281</v>
      </c>
      <c r="U1411" s="39" t="s">
        <v>436</v>
      </c>
      <c r="V1411" s="39" t="s">
        <v>520</v>
      </c>
      <c r="W1411" s="39" t="s">
        <v>295</v>
      </c>
      <c r="X1411" s="42" t="s">
        <v>545</v>
      </c>
      <c r="Y1411" s="50" t="s">
        <v>421</v>
      </c>
      <c r="Z1411" s="30" t="s">
        <v>556</v>
      </c>
      <c r="AA1411" s="31">
        <v>0</v>
      </c>
      <c r="AB1411" s="33" t="s">
        <v>282</v>
      </c>
      <c r="AC1411" s="48">
        <v>5</v>
      </c>
      <c r="AD1411" s="30">
        <v>1</v>
      </c>
      <c r="AE1411" s="30">
        <v>0</v>
      </c>
      <c r="AF1411" s="46" t="str">
        <f>IFERROR(VLOOKUP(U1411,Acronym!$A:$B, 2, FALSE), "Ot")</f>
        <v>SW</v>
      </c>
      <c r="AG1411" s="47" t="s">
        <v>716</v>
      </c>
      <c r="AH1411" s="46" t="str">
        <f>VLOOKUP(AG1411,Acronym!$A:$B,2, FALSE)</f>
        <v>MU</v>
      </c>
      <c r="AI1411" s="47" t="s">
        <v>436</v>
      </c>
      <c r="AJ1411" s="47" t="s">
        <v>3639</v>
      </c>
    </row>
    <row r="1412" spans="1:36">
      <c r="A1412" s="30">
        <v>17573022</v>
      </c>
      <c r="B1412" s="31" t="s">
        <v>421</v>
      </c>
      <c r="C1412" s="39" t="s">
        <v>13200</v>
      </c>
      <c r="D1412" s="30">
        <v>17573020</v>
      </c>
      <c r="E1412" s="39" t="s">
        <v>2101</v>
      </c>
      <c r="F1412" s="50">
        <v>40679</v>
      </c>
      <c r="G1412" s="32">
        <v>4000</v>
      </c>
      <c r="H1412" s="31" t="s">
        <v>177</v>
      </c>
      <c r="I1412" s="31" t="s">
        <v>174</v>
      </c>
      <c r="J1412" s="32">
        <v>0</v>
      </c>
      <c r="K1412" s="32">
        <v>0</v>
      </c>
      <c r="L1412" s="50">
        <v>40688</v>
      </c>
      <c r="M1412" s="31" t="s">
        <v>280</v>
      </c>
      <c r="N1412" s="31" t="s">
        <v>789</v>
      </c>
      <c r="O1412" s="31" t="s">
        <v>789</v>
      </c>
      <c r="P1412" s="39" t="s">
        <v>422</v>
      </c>
      <c r="Q1412" s="39" t="s">
        <v>555</v>
      </c>
      <c r="R1412" s="41" t="s">
        <v>542</v>
      </c>
      <c r="S1412" s="31" t="s">
        <v>421</v>
      </c>
      <c r="T1412" s="39" t="s">
        <v>281</v>
      </c>
      <c r="U1412" s="39" t="s">
        <v>446</v>
      </c>
      <c r="V1412" s="39" t="s">
        <v>132</v>
      </c>
      <c r="W1412" s="39" t="s">
        <v>58</v>
      </c>
      <c r="X1412" s="42" t="s">
        <v>132</v>
      </c>
      <c r="Y1412" s="50" t="s">
        <v>421</v>
      </c>
      <c r="Z1412" s="30" t="s">
        <v>557</v>
      </c>
      <c r="AA1412" s="31">
        <v>0</v>
      </c>
      <c r="AB1412" s="33" t="s">
        <v>282</v>
      </c>
      <c r="AC1412" s="48">
        <v>1</v>
      </c>
      <c r="AD1412" s="30">
        <v>1</v>
      </c>
      <c r="AE1412" s="30">
        <v>1</v>
      </c>
      <c r="AF1412" s="46" t="str">
        <f>IFERROR(VLOOKUP(U1412,Acronym!$A:$B, 2, FALSE), "Ot")</f>
        <v>SE</v>
      </c>
      <c r="AG1412" s="47" t="s">
        <v>714</v>
      </c>
      <c r="AH1412" s="46" t="str">
        <f>VLOOKUP(AG1412,Acronym!$A:$B,2, FALSE)</f>
        <v>VA</v>
      </c>
      <c r="AI1412" s="47" t="s">
        <v>446</v>
      </c>
      <c r="AJ1412" s="47" t="s">
        <v>3640</v>
      </c>
    </row>
    <row r="1413" spans="1:36">
      <c r="A1413" s="30">
        <v>17574031</v>
      </c>
      <c r="B1413" s="31" t="s">
        <v>421</v>
      </c>
      <c r="C1413" s="39" t="s">
        <v>13201</v>
      </c>
      <c r="D1413" s="30">
        <v>1628422</v>
      </c>
      <c r="E1413" s="39" t="s">
        <v>4036</v>
      </c>
      <c r="F1413" s="50">
        <v>40679</v>
      </c>
      <c r="G1413" s="32">
        <v>59888</v>
      </c>
      <c r="H1413" s="31" t="s">
        <v>424</v>
      </c>
      <c r="I1413" s="31" t="s">
        <v>425</v>
      </c>
      <c r="J1413" s="32">
        <v>59888</v>
      </c>
      <c r="K1413" s="32">
        <v>59888</v>
      </c>
      <c r="L1413" s="50">
        <v>40751</v>
      </c>
      <c r="M1413" s="31" t="s">
        <v>3874</v>
      </c>
      <c r="N1413" s="31" t="s">
        <v>789</v>
      </c>
      <c r="O1413" s="31" t="s">
        <v>789</v>
      </c>
      <c r="P1413" s="39" t="s">
        <v>422</v>
      </c>
      <c r="Q1413" s="39" t="s">
        <v>555</v>
      </c>
      <c r="R1413" s="41" t="s">
        <v>541</v>
      </c>
      <c r="S1413" s="31">
        <v>1</v>
      </c>
      <c r="T1413" s="39" t="s">
        <v>283</v>
      </c>
      <c r="U1413" s="39" t="s">
        <v>436</v>
      </c>
      <c r="V1413" s="39" t="s">
        <v>348</v>
      </c>
      <c r="W1413" s="39" t="s">
        <v>349</v>
      </c>
      <c r="X1413" s="42" t="s">
        <v>349</v>
      </c>
      <c r="Y1413" s="50">
        <v>40793</v>
      </c>
      <c r="Z1413" s="30" t="s">
        <v>557</v>
      </c>
      <c r="AA1413" s="31">
        <v>1</v>
      </c>
      <c r="AB1413" s="33" t="s">
        <v>284</v>
      </c>
      <c r="AC1413" s="48">
        <v>10</v>
      </c>
      <c r="AD1413" s="30">
        <v>1</v>
      </c>
      <c r="AE1413" s="30">
        <v>0</v>
      </c>
      <c r="AF1413" s="46" t="str">
        <f>IFERROR(VLOOKUP(U1413,Acronym!$A:$B, 2, FALSE), "Ot")</f>
        <v>SW</v>
      </c>
      <c r="AG1413" s="47" t="s">
        <v>715</v>
      </c>
      <c r="AH1413" s="46" t="str">
        <f>VLOOKUP(AG1413,Acronym!$A:$B,2, FALSE)</f>
        <v>TH</v>
      </c>
      <c r="AI1413" s="47" t="s">
        <v>436</v>
      </c>
      <c r="AJ1413" s="47" t="s">
        <v>4037</v>
      </c>
    </row>
    <row r="1414" spans="1:36">
      <c r="A1414" s="30">
        <v>17574868</v>
      </c>
      <c r="B1414" s="31" t="s">
        <v>421</v>
      </c>
      <c r="C1414" s="39" t="s">
        <v>13202</v>
      </c>
      <c r="D1414" s="30">
        <v>17574866</v>
      </c>
      <c r="E1414" s="39" t="s">
        <v>2102</v>
      </c>
      <c r="F1414" s="50">
        <v>40679</v>
      </c>
      <c r="G1414" s="32">
        <v>7000</v>
      </c>
      <c r="H1414" s="31" t="s">
        <v>424</v>
      </c>
      <c r="I1414" s="31" t="s">
        <v>425</v>
      </c>
      <c r="J1414" s="32">
        <v>7000</v>
      </c>
      <c r="K1414" s="32">
        <v>7000</v>
      </c>
      <c r="L1414" s="50">
        <v>40716</v>
      </c>
      <c r="M1414" s="31" t="s">
        <v>280</v>
      </c>
      <c r="N1414" s="31" t="s">
        <v>789</v>
      </c>
      <c r="O1414" s="31" t="s">
        <v>789</v>
      </c>
      <c r="P1414" s="39" t="s">
        <v>422</v>
      </c>
      <c r="Q1414" s="39" t="s">
        <v>555</v>
      </c>
      <c r="R1414" s="41" t="s">
        <v>542</v>
      </c>
      <c r="S1414" s="31">
        <v>1</v>
      </c>
      <c r="T1414" s="39" t="s">
        <v>281</v>
      </c>
      <c r="U1414" s="39" t="s">
        <v>436</v>
      </c>
      <c r="V1414" s="39" t="s">
        <v>66</v>
      </c>
      <c r="W1414" s="39" t="s">
        <v>64</v>
      </c>
      <c r="X1414" s="42" t="s">
        <v>66</v>
      </c>
      <c r="Y1414" s="50">
        <v>40729</v>
      </c>
      <c r="Z1414" s="30" t="s">
        <v>557</v>
      </c>
      <c r="AA1414" s="31">
        <v>1</v>
      </c>
      <c r="AB1414" s="33" t="s">
        <v>282</v>
      </c>
      <c r="AC1414" s="48">
        <v>5</v>
      </c>
      <c r="AD1414" s="30">
        <v>1</v>
      </c>
      <c r="AE1414" s="30">
        <v>0</v>
      </c>
      <c r="AF1414" s="46" t="str">
        <f>IFERROR(VLOOKUP(U1414,Acronym!$A:$B, 2, FALSE), "Ot")</f>
        <v>SW</v>
      </c>
      <c r="AG1414" s="47" t="s">
        <v>715</v>
      </c>
      <c r="AH1414" s="46" t="str">
        <f>VLOOKUP(AG1414,Acronym!$A:$B,2, FALSE)</f>
        <v>TH</v>
      </c>
      <c r="AI1414" s="47" t="s">
        <v>436</v>
      </c>
      <c r="AJ1414" s="47" t="s">
        <v>3641</v>
      </c>
    </row>
    <row r="1415" spans="1:36">
      <c r="A1415" s="30">
        <v>17575681</v>
      </c>
      <c r="B1415" s="31" t="s">
        <v>421</v>
      </c>
      <c r="C1415" s="39" t="s">
        <v>13203</v>
      </c>
      <c r="D1415" s="30">
        <v>1595467</v>
      </c>
      <c r="E1415" s="39" t="s">
        <v>4827</v>
      </c>
      <c r="F1415" s="50">
        <v>40679</v>
      </c>
      <c r="G1415" s="32">
        <v>71000</v>
      </c>
      <c r="H1415" s="31" t="s">
        <v>424</v>
      </c>
      <c r="I1415" s="31" t="s">
        <v>174</v>
      </c>
      <c r="J1415" s="32">
        <v>0</v>
      </c>
      <c r="K1415" s="32">
        <v>0</v>
      </c>
      <c r="L1415" s="50">
        <v>40765</v>
      </c>
      <c r="M1415" s="31" t="s">
        <v>3874</v>
      </c>
      <c r="N1415" s="31" t="s">
        <v>789</v>
      </c>
      <c r="O1415" s="31" t="s">
        <v>789</v>
      </c>
      <c r="P1415" s="39" t="s">
        <v>422</v>
      </c>
      <c r="Q1415" s="39" t="s">
        <v>555</v>
      </c>
      <c r="R1415" s="41" t="s">
        <v>541</v>
      </c>
      <c r="S1415" s="31" t="s">
        <v>421</v>
      </c>
      <c r="T1415" s="39" t="s">
        <v>283</v>
      </c>
      <c r="U1415" s="39" t="s">
        <v>434</v>
      </c>
      <c r="V1415" s="39" t="s">
        <v>512</v>
      </c>
      <c r="W1415" s="39" t="s">
        <v>511</v>
      </c>
      <c r="X1415" s="42" t="s">
        <v>511</v>
      </c>
      <c r="Y1415" s="50" t="s">
        <v>421</v>
      </c>
      <c r="Z1415" s="30" t="s">
        <v>557</v>
      </c>
      <c r="AA1415" s="31">
        <v>0</v>
      </c>
      <c r="AB1415" s="33" t="s">
        <v>284</v>
      </c>
      <c r="AC1415" s="48">
        <v>12</v>
      </c>
      <c r="AD1415" s="30">
        <v>0</v>
      </c>
      <c r="AE1415" s="30">
        <v>0</v>
      </c>
      <c r="AF1415" s="46" t="str">
        <f>IFERROR(VLOOKUP(U1415,Acronym!$A:$B, 2, FALSE), "Ot")</f>
        <v>EM</v>
      </c>
      <c r="AG1415" s="47" t="s">
        <v>721</v>
      </c>
      <c r="AH1415" s="46" t="str">
        <f>VLOOKUP(AG1415,Acronym!$A:$B,2, FALSE)</f>
        <v>NA</v>
      </c>
      <c r="AI1415" s="47" t="s">
        <v>434</v>
      </c>
      <c r="AJ1415" s="47" t="s">
        <v>5352</v>
      </c>
    </row>
    <row r="1416" spans="1:36">
      <c r="A1416" s="30">
        <v>17575743</v>
      </c>
      <c r="B1416" s="31" t="s">
        <v>421</v>
      </c>
      <c r="C1416" s="39" t="s">
        <v>13204</v>
      </c>
      <c r="D1416" s="30">
        <v>16169975</v>
      </c>
      <c r="E1416" s="39" t="s">
        <v>2103</v>
      </c>
      <c r="F1416" s="50">
        <v>40679</v>
      </c>
      <c r="G1416" s="32">
        <v>9998</v>
      </c>
      <c r="H1416" s="31" t="s">
        <v>424</v>
      </c>
      <c r="I1416" s="31" t="s">
        <v>425</v>
      </c>
      <c r="J1416" s="32">
        <v>9998</v>
      </c>
      <c r="K1416" s="32">
        <v>9998</v>
      </c>
      <c r="L1416" s="50">
        <v>40715</v>
      </c>
      <c r="M1416" s="31" t="s">
        <v>280</v>
      </c>
      <c r="N1416" s="31" t="s">
        <v>789</v>
      </c>
      <c r="O1416" s="31" t="s">
        <v>789</v>
      </c>
      <c r="P1416" s="39" t="s">
        <v>422</v>
      </c>
      <c r="Q1416" s="39" t="s">
        <v>555</v>
      </c>
      <c r="R1416" s="41" t="s">
        <v>542</v>
      </c>
      <c r="S1416" s="31">
        <v>1</v>
      </c>
      <c r="T1416" s="39" t="s">
        <v>283</v>
      </c>
      <c r="U1416" s="39" t="s">
        <v>430</v>
      </c>
      <c r="V1416" s="39" t="s">
        <v>571</v>
      </c>
      <c r="W1416" s="39" t="s">
        <v>220</v>
      </c>
      <c r="X1416" s="42" t="s">
        <v>220</v>
      </c>
      <c r="Y1416" s="50">
        <v>40722</v>
      </c>
      <c r="Z1416" s="30" t="s">
        <v>557</v>
      </c>
      <c r="AA1416" s="31">
        <v>1</v>
      </c>
      <c r="AB1416" s="33" t="s">
        <v>282</v>
      </c>
      <c r="AC1416" s="48">
        <v>5</v>
      </c>
      <c r="AD1416" s="30">
        <v>1</v>
      </c>
      <c r="AE1416" s="30">
        <v>0</v>
      </c>
      <c r="AF1416" s="46" t="str">
        <f>IFERROR(VLOOKUP(U1416,Acronym!$A:$B, 2, FALSE), "Ot")</f>
        <v>Y</v>
      </c>
      <c r="AG1416" s="47" t="s">
        <v>714</v>
      </c>
      <c r="AH1416" s="46" t="str">
        <f>VLOOKUP(AG1416,Acronym!$A:$B,2, FALSE)</f>
        <v>VA</v>
      </c>
      <c r="AI1416" s="47" t="s">
        <v>720</v>
      </c>
      <c r="AJ1416" s="47" t="s">
        <v>3642</v>
      </c>
    </row>
    <row r="1417" spans="1:36">
      <c r="A1417" s="30">
        <v>17575824</v>
      </c>
      <c r="B1417" s="31" t="s">
        <v>421</v>
      </c>
      <c r="C1417" s="39" t="s">
        <v>13205</v>
      </c>
      <c r="D1417" s="30">
        <v>17575822</v>
      </c>
      <c r="E1417" s="39" t="s">
        <v>2104</v>
      </c>
      <c r="F1417" s="50">
        <v>40679</v>
      </c>
      <c r="G1417" s="32">
        <v>10000</v>
      </c>
      <c r="H1417" s="31" t="s">
        <v>424</v>
      </c>
      <c r="I1417" s="31" t="s">
        <v>174</v>
      </c>
      <c r="J1417" s="32">
        <v>0</v>
      </c>
      <c r="K1417" s="32">
        <v>0</v>
      </c>
      <c r="L1417" s="50">
        <v>40715</v>
      </c>
      <c r="M1417" s="31" t="s">
        <v>280</v>
      </c>
      <c r="N1417" s="31" t="s">
        <v>789</v>
      </c>
      <c r="O1417" s="31" t="s">
        <v>789</v>
      </c>
      <c r="P1417" s="39" t="s">
        <v>422</v>
      </c>
      <c r="Q1417" s="39" t="s">
        <v>555</v>
      </c>
      <c r="R1417" s="41" t="s">
        <v>542</v>
      </c>
      <c r="S1417" s="31" t="s">
        <v>421</v>
      </c>
      <c r="T1417" s="39" t="s">
        <v>281</v>
      </c>
      <c r="U1417" s="39" t="s">
        <v>426</v>
      </c>
      <c r="V1417" s="39" t="s">
        <v>496</v>
      </c>
      <c r="W1417" s="39" t="s">
        <v>286</v>
      </c>
      <c r="X1417" s="42" t="s">
        <v>497</v>
      </c>
      <c r="Y1417" s="50" t="s">
        <v>421</v>
      </c>
      <c r="Z1417" s="30" t="s">
        <v>557</v>
      </c>
      <c r="AA1417" s="31">
        <v>0</v>
      </c>
      <c r="AB1417" s="33" t="s">
        <v>282</v>
      </c>
      <c r="AC1417" s="48">
        <v>5</v>
      </c>
      <c r="AD1417" s="30">
        <v>1</v>
      </c>
      <c r="AE1417" s="30">
        <v>0</v>
      </c>
      <c r="AF1417" s="46" t="str">
        <f>IFERROR(VLOOKUP(U1417,Acronym!$A:$B, 2, FALSE), "Ot")</f>
        <v>NW</v>
      </c>
      <c r="AG1417" s="47" t="s">
        <v>716</v>
      </c>
      <c r="AH1417" s="46" t="str">
        <f>VLOOKUP(AG1417,Acronym!$A:$B,2, FALSE)</f>
        <v>MU</v>
      </c>
      <c r="AI1417" s="47" t="s">
        <v>426</v>
      </c>
      <c r="AJ1417" s="47" t="s">
        <v>3643</v>
      </c>
    </row>
    <row r="1418" spans="1:36">
      <c r="A1418" s="30">
        <v>17577124</v>
      </c>
      <c r="B1418" s="31" t="s">
        <v>421</v>
      </c>
      <c r="C1418" s="39" t="s">
        <v>13206</v>
      </c>
      <c r="D1418" s="30">
        <v>17577122</v>
      </c>
      <c r="E1418" s="39" t="s">
        <v>2105</v>
      </c>
      <c r="F1418" s="50">
        <v>40679</v>
      </c>
      <c r="G1418" s="32">
        <v>2677</v>
      </c>
      <c r="H1418" s="31" t="s">
        <v>424</v>
      </c>
      <c r="I1418" s="31" t="s">
        <v>174</v>
      </c>
      <c r="J1418" s="32">
        <v>2677</v>
      </c>
      <c r="K1418" s="32">
        <v>0</v>
      </c>
      <c r="L1418" s="50">
        <v>40715</v>
      </c>
      <c r="M1418" s="31" t="s">
        <v>280</v>
      </c>
      <c r="N1418" s="31" t="s">
        <v>789</v>
      </c>
      <c r="O1418" s="31" t="s">
        <v>789</v>
      </c>
      <c r="P1418" s="39" t="s">
        <v>422</v>
      </c>
      <c r="Q1418" s="39" t="s">
        <v>555</v>
      </c>
      <c r="R1418" s="41" t="s">
        <v>542</v>
      </c>
      <c r="S1418" s="31" t="s">
        <v>421</v>
      </c>
      <c r="T1418" s="39" t="s">
        <v>281</v>
      </c>
      <c r="U1418" s="39" t="s">
        <v>423</v>
      </c>
      <c r="V1418" s="39" t="s">
        <v>87</v>
      </c>
      <c r="W1418" s="39" t="s">
        <v>175</v>
      </c>
      <c r="X1418" s="42" t="s">
        <v>150</v>
      </c>
      <c r="Y1418" s="50" t="s">
        <v>421</v>
      </c>
      <c r="Z1418" s="30" t="s">
        <v>557</v>
      </c>
      <c r="AA1418" s="31">
        <v>0</v>
      </c>
      <c r="AB1418" s="33" t="s">
        <v>282</v>
      </c>
      <c r="AC1418" s="48">
        <v>5</v>
      </c>
      <c r="AD1418" s="30">
        <v>1</v>
      </c>
      <c r="AE1418" s="30">
        <v>0</v>
      </c>
      <c r="AF1418" s="46" t="str">
        <f>IFERROR(VLOOKUP(U1418,Acronym!$A:$B, 2, FALSE), "Ot")</f>
        <v>L</v>
      </c>
      <c r="AG1418" s="47" t="s">
        <v>715</v>
      </c>
      <c r="AH1418" s="46" t="str">
        <f>VLOOKUP(AG1418,Acronym!$A:$B,2, FALSE)</f>
        <v>TH</v>
      </c>
      <c r="AI1418" s="47" t="s">
        <v>423</v>
      </c>
      <c r="AJ1418" s="47" t="s">
        <v>3644</v>
      </c>
    </row>
    <row r="1419" spans="1:36">
      <c r="A1419" s="30">
        <v>17577222</v>
      </c>
      <c r="B1419" s="31" t="s">
        <v>421</v>
      </c>
      <c r="C1419" s="39" t="s">
        <v>13207</v>
      </c>
      <c r="D1419" s="30">
        <v>17577220</v>
      </c>
      <c r="E1419" s="39" t="s">
        <v>2106</v>
      </c>
      <c r="F1419" s="50">
        <v>40679</v>
      </c>
      <c r="G1419" s="32">
        <v>7000</v>
      </c>
      <c r="H1419" s="31" t="s">
        <v>424</v>
      </c>
      <c r="I1419" s="31" t="s">
        <v>174</v>
      </c>
      <c r="J1419" s="32">
        <v>6150</v>
      </c>
      <c r="K1419" s="32">
        <v>0</v>
      </c>
      <c r="L1419" s="50">
        <v>40687</v>
      </c>
      <c r="M1419" s="31" t="s">
        <v>280</v>
      </c>
      <c r="N1419" s="31" t="s">
        <v>789</v>
      </c>
      <c r="O1419" s="31" t="s">
        <v>789</v>
      </c>
      <c r="P1419" s="39" t="s">
        <v>422</v>
      </c>
      <c r="Q1419" s="39" t="s">
        <v>555</v>
      </c>
      <c r="R1419" s="41" t="s">
        <v>542</v>
      </c>
      <c r="S1419" s="31" t="s">
        <v>421</v>
      </c>
      <c r="T1419" s="39" t="s">
        <v>281</v>
      </c>
      <c r="U1419" s="39" t="s">
        <v>423</v>
      </c>
      <c r="V1419" s="39" t="s">
        <v>159</v>
      </c>
      <c r="W1419" s="39" t="s">
        <v>175</v>
      </c>
      <c r="X1419" s="42" t="s">
        <v>305</v>
      </c>
      <c r="Y1419" s="50" t="s">
        <v>421</v>
      </c>
      <c r="Z1419" s="30" t="s">
        <v>556</v>
      </c>
      <c r="AA1419" s="31">
        <v>0</v>
      </c>
      <c r="AB1419" s="33" t="s">
        <v>282</v>
      </c>
      <c r="AC1419" s="48">
        <v>1</v>
      </c>
      <c r="AD1419" s="30">
        <v>1</v>
      </c>
      <c r="AE1419" s="30">
        <v>0</v>
      </c>
      <c r="AF1419" s="46" t="str">
        <f>IFERROR(VLOOKUP(U1419,Acronym!$A:$B, 2, FALSE), "Ot")</f>
        <v>L</v>
      </c>
      <c r="AG1419" s="47" t="s">
        <v>718</v>
      </c>
      <c r="AH1419" s="46" t="str">
        <f>VLOOKUP(AG1419,Acronym!$A:$B,2, FALSE)</f>
        <v>LI</v>
      </c>
      <c r="AI1419" s="47" t="s">
        <v>423</v>
      </c>
      <c r="AJ1419" s="47" t="s">
        <v>3645</v>
      </c>
    </row>
    <row r="1420" spans="1:36">
      <c r="A1420" s="30">
        <v>17577348</v>
      </c>
      <c r="B1420" s="31" t="s">
        <v>421</v>
      </c>
      <c r="C1420" s="39" t="s">
        <v>13208</v>
      </c>
      <c r="D1420" s="30">
        <v>17577341</v>
      </c>
      <c r="E1420" s="39" t="s">
        <v>2107</v>
      </c>
      <c r="F1420" s="50">
        <v>40680</v>
      </c>
      <c r="G1420" s="32">
        <v>6650</v>
      </c>
      <c r="H1420" s="31" t="s">
        <v>424</v>
      </c>
      <c r="I1420" s="31" t="s">
        <v>425</v>
      </c>
      <c r="J1420" s="32">
        <v>6650</v>
      </c>
      <c r="K1420" s="32">
        <v>6650</v>
      </c>
      <c r="L1420" s="50">
        <v>40715</v>
      </c>
      <c r="M1420" s="31" t="s">
        <v>280</v>
      </c>
      <c r="N1420" s="31" t="s">
        <v>789</v>
      </c>
      <c r="O1420" s="31" t="s">
        <v>789</v>
      </c>
      <c r="P1420" s="39" t="s">
        <v>422</v>
      </c>
      <c r="Q1420" s="39" t="s">
        <v>555</v>
      </c>
      <c r="R1420" s="41" t="s">
        <v>542</v>
      </c>
      <c r="S1420" s="31">
        <v>1</v>
      </c>
      <c r="T1420" s="39" t="s">
        <v>283</v>
      </c>
      <c r="U1420" s="39" t="s">
        <v>423</v>
      </c>
      <c r="V1420" s="39" t="s">
        <v>563</v>
      </c>
      <c r="W1420" s="39" t="s">
        <v>175</v>
      </c>
      <c r="X1420" s="42" t="s">
        <v>499</v>
      </c>
      <c r="Y1420" s="50">
        <v>40729</v>
      </c>
      <c r="Z1420" s="30" t="s">
        <v>556</v>
      </c>
      <c r="AA1420" s="31">
        <v>1</v>
      </c>
      <c r="AB1420" s="33" t="s">
        <v>282</v>
      </c>
      <c r="AC1420" s="48">
        <v>5</v>
      </c>
      <c r="AD1420" s="30">
        <v>1</v>
      </c>
      <c r="AE1420" s="30">
        <v>0</v>
      </c>
      <c r="AF1420" s="46" t="str">
        <f>IFERROR(VLOOKUP(U1420,Acronym!$A:$B, 2, FALSE), "Ot")</f>
        <v>L</v>
      </c>
      <c r="AG1420" s="47" t="s">
        <v>717</v>
      </c>
      <c r="AH1420" s="46" t="str">
        <f>VLOOKUP(AG1420,Acronym!$A:$B,2, FALSE)</f>
        <v>CA</v>
      </c>
      <c r="AI1420" s="47" t="s">
        <v>423</v>
      </c>
      <c r="AJ1420" s="47" t="s">
        <v>3646</v>
      </c>
    </row>
    <row r="1421" spans="1:36">
      <c r="A1421" s="30">
        <v>17577456</v>
      </c>
      <c r="B1421" s="31" t="s">
        <v>421</v>
      </c>
      <c r="C1421" s="39" t="s">
        <v>13209</v>
      </c>
      <c r="D1421" s="30">
        <v>1631261</v>
      </c>
      <c r="E1421" s="39" t="s">
        <v>2108</v>
      </c>
      <c r="F1421" s="50">
        <v>40679</v>
      </c>
      <c r="G1421" s="32">
        <v>5000</v>
      </c>
      <c r="H1421" s="31" t="s">
        <v>424</v>
      </c>
      <c r="I1421" s="31" t="s">
        <v>425</v>
      </c>
      <c r="J1421" s="32">
        <v>5000</v>
      </c>
      <c r="K1421" s="32">
        <v>5000</v>
      </c>
      <c r="L1421" s="50">
        <v>40716</v>
      </c>
      <c r="M1421" s="31" t="s">
        <v>280</v>
      </c>
      <c r="N1421" s="31" t="s">
        <v>789</v>
      </c>
      <c r="O1421" s="31" t="s">
        <v>789</v>
      </c>
      <c r="P1421" s="39" t="s">
        <v>422</v>
      </c>
      <c r="Q1421" s="39" t="s">
        <v>555</v>
      </c>
      <c r="R1421" s="41" t="s">
        <v>542</v>
      </c>
      <c r="S1421" s="31">
        <v>1</v>
      </c>
      <c r="T1421" s="39" t="s">
        <v>283</v>
      </c>
      <c r="U1421" s="39" t="s">
        <v>436</v>
      </c>
      <c r="V1421" s="39" t="s">
        <v>641</v>
      </c>
      <c r="W1421" s="39" t="s">
        <v>343</v>
      </c>
      <c r="X1421" s="42" t="s">
        <v>343</v>
      </c>
      <c r="Y1421" s="50">
        <v>40725</v>
      </c>
      <c r="Z1421" s="30" t="s">
        <v>557</v>
      </c>
      <c r="AA1421" s="31">
        <v>1</v>
      </c>
      <c r="AB1421" s="33" t="s">
        <v>282</v>
      </c>
      <c r="AC1421" s="48">
        <v>5</v>
      </c>
      <c r="AD1421" s="30">
        <v>1</v>
      </c>
      <c r="AE1421" s="30">
        <v>0</v>
      </c>
      <c r="AF1421" s="46" t="str">
        <f>IFERROR(VLOOKUP(U1421,Acronym!$A:$B, 2, FALSE), "Ot")</f>
        <v>SW</v>
      </c>
      <c r="AG1421" s="47" t="s">
        <v>716</v>
      </c>
      <c r="AH1421" s="46" t="str">
        <f>VLOOKUP(AG1421,Acronym!$A:$B,2, FALSE)</f>
        <v>MU</v>
      </c>
      <c r="AI1421" s="47" t="s">
        <v>436</v>
      </c>
      <c r="AJ1421" s="47" t="s">
        <v>3647</v>
      </c>
    </row>
    <row r="1422" spans="1:36">
      <c r="A1422" s="30">
        <v>17577617</v>
      </c>
      <c r="B1422" s="31" t="s">
        <v>421</v>
      </c>
      <c r="C1422" s="39" t="s">
        <v>13210</v>
      </c>
      <c r="D1422" s="30">
        <v>17577615</v>
      </c>
      <c r="E1422" s="39" t="s">
        <v>2109</v>
      </c>
      <c r="F1422" s="50">
        <v>40679</v>
      </c>
      <c r="G1422" s="32">
        <v>10000</v>
      </c>
      <c r="H1422" s="31" t="s">
        <v>177</v>
      </c>
      <c r="I1422" s="31" t="s">
        <v>174</v>
      </c>
      <c r="J1422" s="32">
        <v>0</v>
      </c>
      <c r="K1422" s="32">
        <v>0</v>
      </c>
      <c r="L1422" s="50">
        <v>40689</v>
      </c>
      <c r="M1422" s="31" t="s">
        <v>280</v>
      </c>
      <c r="N1422" s="31" t="s">
        <v>789</v>
      </c>
      <c r="O1422" s="31" t="s">
        <v>789</v>
      </c>
      <c r="P1422" s="39" t="s">
        <v>422</v>
      </c>
      <c r="Q1422" s="39" t="s">
        <v>555</v>
      </c>
      <c r="R1422" s="41" t="s">
        <v>542</v>
      </c>
      <c r="S1422" s="31" t="s">
        <v>421</v>
      </c>
      <c r="T1422" s="39" t="s">
        <v>281</v>
      </c>
      <c r="U1422" s="39" t="s">
        <v>423</v>
      </c>
      <c r="V1422" s="39" t="s">
        <v>377</v>
      </c>
      <c r="W1422" s="39" t="s">
        <v>175</v>
      </c>
      <c r="X1422" s="42" t="s">
        <v>125</v>
      </c>
      <c r="Y1422" s="50" t="s">
        <v>421</v>
      </c>
      <c r="Z1422" s="30" t="s">
        <v>557</v>
      </c>
      <c r="AA1422" s="31">
        <v>0</v>
      </c>
      <c r="AB1422" s="33" t="s">
        <v>282</v>
      </c>
      <c r="AC1422" s="48">
        <v>1</v>
      </c>
      <c r="AD1422" s="30">
        <v>1</v>
      </c>
      <c r="AE1422" s="30">
        <v>1</v>
      </c>
      <c r="AF1422" s="46" t="str">
        <f>IFERROR(VLOOKUP(U1422,Acronym!$A:$B, 2, FALSE), "Ot")</f>
        <v>L</v>
      </c>
      <c r="AG1422" s="47" t="s">
        <v>722</v>
      </c>
      <c r="AH1422" s="46" t="str">
        <f>VLOOKUP(AG1422,Acronym!$A:$B,2, FALSE)</f>
        <v>DA</v>
      </c>
      <c r="AI1422" s="47" t="s">
        <v>423</v>
      </c>
      <c r="AJ1422" s="47" t="s">
        <v>3648</v>
      </c>
    </row>
    <row r="1423" spans="1:36">
      <c r="A1423" s="30">
        <v>17577888</v>
      </c>
      <c r="B1423" s="31" t="s">
        <v>421</v>
      </c>
      <c r="C1423" s="39" t="s">
        <v>13211</v>
      </c>
      <c r="D1423" s="30">
        <v>17577882</v>
      </c>
      <c r="E1423" s="39" t="s">
        <v>2110</v>
      </c>
      <c r="F1423" s="50">
        <v>40680</v>
      </c>
      <c r="G1423" s="32">
        <v>8341</v>
      </c>
      <c r="H1423" s="31" t="s">
        <v>424</v>
      </c>
      <c r="I1423" s="31" t="s">
        <v>425</v>
      </c>
      <c r="J1423" s="32">
        <v>7635</v>
      </c>
      <c r="K1423" s="32">
        <v>7635</v>
      </c>
      <c r="L1423" s="50">
        <v>40715</v>
      </c>
      <c r="M1423" s="31" t="s">
        <v>280</v>
      </c>
      <c r="N1423" s="31" t="s">
        <v>789</v>
      </c>
      <c r="O1423" s="31" t="s">
        <v>789</v>
      </c>
      <c r="P1423" s="39" t="s">
        <v>422</v>
      </c>
      <c r="Q1423" s="39" t="s">
        <v>555</v>
      </c>
      <c r="R1423" s="41" t="s">
        <v>542</v>
      </c>
      <c r="S1423" s="31">
        <v>1</v>
      </c>
      <c r="T1423" s="39" t="s">
        <v>281</v>
      </c>
      <c r="U1423" s="39" t="s">
        <v>435</v>
      </c>
      <c r="V1423" s="39" t="s">
        <v>707</v>
      </c>
      <c r="W1423" s="39" t="s">
        <v>466</v>
      </c>
      <c r="X1423" s="42" t="s">
        <v>707</v>
      </c>
      <c r="Y1423" s="50">
        <v>40742</v>
      </c>
      <c r="Z1423" s="30" t="s">
        <v>556</v>
      </c>
      <c r="AA1423" s="31">
        <v>1</v>
      </c>
      <c r="AB1423" s="33" t="s">
        <v>282</v>
      </c>
      <c r="AC1423" s="48">
        <v>5</v>
      </c>
      <c r="AD1423" s="30">
        <v>1</v>
      </c>
      <c r="AE1423" s="30">
        <v>0</v>
      </c>
      <c r="AF1423" s="46" t="str">
        <f>IFERROR(VLOOKUP(U1423,Acronym!$A:$B, 2, FALSE), "Ot")</f>
        <v>WM</v>
      </c>
      <c r="AG1423" s="47" t="s">
        <v>714</v>
      </c>
      <c r="AH1423" s="46" t="str">
        <f>VLOOKUP(AG1423,Acronym!$A:$B,2, FALSE)</f>
        <v>VA</v>
      </c>
      <c r="AI1423" s="47" t="s">
        <v>435</v>
      </c>
      <c r="AJ1423" s="47" t="s">
        <v>3649</v>
      </c>
    </row>
    <row r="1424" spans="1:36">
      <c r="A1424" s="30">
        <v>17579533</v>
      </c>
      <c r="B1424" s="31" t="s">
        <v>421</v>
      </c>
      <c r="C1424" s="39" t="s">
        <v>13212</v>
      </c>
      <c r="D1424" s="30">
        <v>1385817</v>
      </c>
      <c r="E1424" s="39" t="s">
        <v>2111</v>
      </c>
      <c r="F1424" s="50">
        <v>40680</v>
      </c>
      <c r="G1424" s="32">
        <v>4000</v>
      </c>
      <c r="H1424" s="31" t="s">
        <v>424</v>
      </c>
      <c r="I1424" s="31" t="s">
        <v>425</v>
      </c>
      <c r="J1424" s="32">
        <v>4000</v>
      </c>
      <c r="K1424" s="32">
        <v>4000</v>
      </c>
      <c r="L1424" s="50">
        <v>40715</v>
      </c>
      <c r="M1424" s="31" t="s">
        <v>280</v>
      </c>
      <c r="N1424" s="31" t="s">
        <v>789</v>
      </c>
      <c r="O1424" s="31" t="s">
        <v>789</v>
      </c>
      <c r="P1424" s="39" t="s">
        <v>422</v>
      </c>
      <c r="Q1424" s="39" t="s">
        <v>555</v>
      </c>
      <c r="R1424" s="41" t="s">
        <v>542</v>
      </c>
      <c r="S1424" s="31">
        <v>1</v>
      </c>
      <c r="T1424" s="39" t="s">
        <v>283</v>
      </c>
      <c r="U1424" s="39" t="s">
        <v>434</v>
      </c>
      <c r="V1424" s="39" t="s">
        <v>442</v>
      </c>
      <c r="W1424" s="39" t="s">
        <v>502</v>
      </c>
      <c r="X1424" s="42" t="s">
        <v>442</v>
      </c>
      <c r="Y1424" s="50">
        <v>40736</v>
      </c>
      <c r="Z1424" s="30" t="s">
        <v>556</v>
      </c>
      <c r="AA1424" s="31">
        <v>1</v>
      </c>
      <c r="AB1424" s="33" t="s">
        <v>282</v>
      </c>
      <c r="AC1424" s="48">
        <v>5</v>
      </c>
      <c r="AD1424" s="30">
        <v>1</v>
      </c>
      <c r="AE1424" s="30">
        <v>0</v>
      </c>
      <c r="AF1424" s="46" t="str">
        <f>IFERROR(VLOOKUP(U1424,Acronym!$A:$B, 2, FALSE), "Ot")</f>
        <v>EM</v>
      </c>
      <c r="AG1424" s="47" t="s">
        <v>714</v>
      </c>
      <c r="AH1424" s="46" t="str">
        <f>VLOOKUP(AG1424,Acronym!$A:$B,2, FALSE)</f>
        <v>VA</v>
      </c>
      <c r="AI1424" s="47" t="s">
        <v>434</v>
      </c>
      <c r="AJ1424" s="47" t="s">
        <v>3650</v>
      </c>
    </row>
    <row r="1425" spans="1:36">
      <c r="A1425" s="30">
        <v>17581319</v>
      </c>
      <c r="B1425" s="31" t="s">
        <v>421</v>
      </c>
      <c r="C1425" s="39" t="s">
        <v>13213</v>
      </c>
      <c r="D1425" s="30">
        <v>17581312</v>
      </c>
      <c r="E1425" s="39" t="s">
        <v>4828</v>
      </c>
      <c r="F1425" s="50">
        <v>40680</v>
      </c>
      <c r="G1425" s="32">
        <v>74509</v>
      </c>
      <c r="H1425" s="31" t="s">
        <v>424</v>
      </c>
      <c r="I1425" s="31" t="s">
        <v>174</v>
      </c>
      <c r="J1425" s="32">
        <v>0</v>
      </c>
      <c r="K1425" s="32">
        <v>0</v>
      </c>
      <c r="L1425" s="50">
        <v>40778</v>
      </c>
      <c r="M1425" s="31" t="s">
        <v>3874</v>
      </c>
      <c r="N1425" s="31" t="s">
        <v>789</v>
      </c>
      <c r="O1425" s="31" t="s">
        <v>789</v>
      </c>
      <c r="P1425" s="39" t="s">
        <v>422</v>
      </c>
      <c r="Q1425" s="39" t="s">
        <v>555</v>
      </c>
      <c r="R1425" s="41" t="s">
        <v>541</v>
      </c>
      <c r="S1425" s="31" t="s">
        <v>421</v>
      </c>
      <c r="T1425" s="39" t="s">
        <v>283</v>
      </c>
      <c r="U1425" s="39" t="s">
        <v>446</v>
      </c>
      <c r="V1425" s="39" t="s">
        <v>4829</v>
      </c>
      <c r="W1425" s="39" t="s">
        <v>181</v>
      </c>
      <c r="X1425" s="42" t="s">
        <v>4829</v>
      </c>
      <c r="Y1425" s="50" t="s">
        <v>421</v>
      </c>
      <c r="Z1425" s="30" t="s">
        <v>557</v>
      </c>
      <c r="AA1425" s="31">
        <v>0</v>
      </c>
      <c r="AB1425" s="33" t="s">
        <v>284</v>
      </c>
      <c r="AC1425" s="48">
        <v>14</v>
      </c>
      <c r="AD1425" s="30">
        <v>0</v>
      </c>
      <c r="AE1425" s="30">
        <v>0</v>
      </c>
      <c r="AF1425" s="46" t="str">
        <f>IFERROR(VLOOKUP(U1425,Acronym!$A:$B, 2, FALSE), "Ot")</f>
        <v>SE</v>
      </c>
      <c r="AG1425" s="47" t="s">
        <v>718</v>
      </c>
      <c r="AH1425" s="46" t="str">
        <f>VLOOKUP(AG1425,Acronym!$A:$B,2, FALSE)</f>
        <v>LI</v>
      </c>
      <c r="AI1425" s="47" t="s">
        <v>446</v>
      </c>
      <c r="AJ1425" s="47" t="s">
        <v>5353</v>
      </c>
    </row>
    <row r="1426" spans="1:36">
      <c r="A1426" s="30">
        <v>17581419</v>
      </c>
      <c r="B1426" s="31" t="s">
        <v>421</v>
      </c>
      <c r="C1426" s="39" t="s">
        <v>13214</v>
      </c>
      <c r="D1426" s="30">
        <v>1788473</v>
      </c>
      <c r="E1426" s="39" t="s">
        <v>2112</v>
      </c>
      <c r="F1426" s="50">
        <v>40680</v>
      </c>
      <c r="G1426" s="32">
        <v>3420</v>
      </c>
      <c r="H1426" s="31" t="s">
        <v>424</v>
      </c>
      <c r="I1426" s="31" t="s">
        <v>425</v>
      </c>
      <c r="J1426" s="32">
        <v>3420</v>
      </c>
      <c r="K1426" s="32">
        <v>3420</v>
      </c>
      <c r="L1426" s="50">
        <v>40716</v>
      </c>
      <c r="M1426" s="31" t="s">
        <v>280</v>
      </c>
      <c r="N1426" s="31" t="s">
        <v>789</v>
      </c>
      <c r="O1426" s="31" t="s">
        <v>789</v>
      </c>
      <c r="P1426" s="39" t="s">
        <v>422</v>
      </c>
      <c r="Q1426" s="39" t="s">
        <v>555</v>
      </c>
      <c r="R1426" s="41" t="s">
        <v>542</v>
      </c>
      <c r="S1426" s="31">
        <v>1</v>
      </c>
      <c r="T1426" s="39" t="s">
        <v>281</v>
      </c>
      <c r="U1426" s="39" t="s">
        <v>446</v>
      </c>
      <c r="V1426" s="39" t="s">
        <v>155</v>
      </c>
      <c r="W1426" s="39" t="s">
        <v>55</v>
      </c>
      <c r="X1426" s="42" t="s">
        <v>55</v>
      </c>
      <c r="Y1426" s="50">
        <v>40736</v>
      </c>
      <c r="Z1426" s="30" t="s">
        <v>557</v>
      </c>
      <c r="AA1426" s="31">
        <v>1</v>
      </c>
      <c r="AB1426" s="33" t="s">
        <v>282</v>
      </c>
      <c r="AC1426" s="48">
        <v>5</v>
      </c>
      <c r="AD1426" s="30">
        <v>1</v>
      </c>
      <c r="AE1426" s="30">
        <v>0</v>
      </c>
      <c r="AF1426" s="46" t="str">
        <f>IFERROR(VLOOKUP(U1426,Acronym!$A:$B, 2, FALSE), "Ot")</f>
        <v>SE</v>
      </c>
      <c r="AG1426" s="47" t="s">
        <v>715</v>
      </c>
      <c r="AH1426" s="46" t="str">
        <f>VLOOKUP(AG1426,Acronym!$A:$B,2, FALSE)</f>
        <v>TH</v>
      </c>
      <c r="AI1426" s="47" t="s">
        <v>446</v>
      </c>
      <c r="AJ1426" s="47" t="s">
        <v>3651</v>
      </c>
    </row>
    <row r="1427" spans="1:36">
      <c r="A1427" s="30">
        <v>17581544</v>
      </c>
      <c r="B1427" s="31" t="s">
        <v>421</v>
      </c>
      <c r="C1427" s="39" t="s">
        <v>13215</v>
      </c>
      <c r="D1427" s="30">
        <v>17581542</v>
      </c>
      <c r="E1427" s="39" t="s">
        <v>2113</v>
      </c>
      <c r="F1427" s="50">
        <v>40680</v>
      </c>
      <c r="G1427" s="32">
        <v>7000</v>
      </c>
      <c r="H1427" s="31" t="s">
        <v>177</v>
      </c>
      <c r="I1427" s="31" t="s">
        <v>174</v>
      </c>
      <c r="J1427" s="32">
        <v>0</v>
      </c>
      <c r="K1427" s="32">
        <v>0</v>
      </c>
      <c r="L1427" s="50">
        <v>40690</v>
      </c>
      <c r="M1427" s="31" t="s">
        <v>280</v>
      </c>
      <c r="N1427" s="31" t="s">
        <v>789</v>
      </c>
      <c r="O1427" s="31" t="s">
        <v>789</v>
      </c>
      <c r="P1427" s="39" t="s">
        <v>422</v>
      </c>
      <c r="Q1427" s="39" t="s">
        <v>555</v>
      </c>
      <c r="R1427" s="41" t="s">
        <v>542</v>
      </c>
      <c r="S1427" s="31" t="s">
        <v>421</v>
      </c>
      <c r="T1427" s="39" t="s">
        <v>281</v>
      </c>
      <c r="U1427" s="39" t="s">
        <v>446</v>
      </c>
      <c r="V1427" s="39" t="s">
        <v>308</v>
      </c>
      <c r="W1427" s="39" t="s">
        <v>55</v>
      </c>
      <c r="X1427" s="42" t="s">
        <v>55</v>
      </c>
      <c r="Y1427" s="50" t="s">
        <v>421</v>
      </c>
      <c r="Z1427" s="30" t="s">
        <v>557</v>
      </c>
      <c r="AA1427" s="31">
        <v>0</v>
      </c>
      <c r="AB1427" s="33" t="s">
        <v>282</v>
      </c>
      <c r="AC1427" s="48">
        <v>1</v>
      </c>
      <c r="AD1427" s="30">
        <v>1</v>
      </c>
      <c r="AE1427" s="30">
        <v>1</v>
      </c>
      <c r="AF1427" s="46" t="str">
        <f>IFERROR(VLOOKUP(U1427,Acronym!$A:$B, 2, FALSE), "Ot")</f>
        <v>SE</v>
      </c>
      <c r="AG1427" s="47" t="s">
        <v>716</v>
      </c>
      <c r="AH1427" s="46" t="str">
        <f>VLOOKUP(AG1427,Acronym!$A:$B,2, FALSE)</f>
        <v>MU</v>
      </c>
      <c r="AI1427" s="47" t="s">
        <v>446</v>
      </c>
      <c r="AJ1427" s="47" t="s">
        <v>3652</v>
      </c>
    </row>
    <row r="1428" spans="1:36">
      <c r="A1428" s="30">
        <v>17581631</v>
      </c>
      <c r="B1428" s="31" t="s">
        <v>421</v>
      </c>
      <c r="C1428" s="39" t="s">
        <v>13216</v>
      </c>
      <c r="D1428" s="30">
        <v>17581629</v>
      </c>
      <c r="E1428" s="39" t="s">
        <v>2114</v>
      </c>
      <c r="F1428" s="50">
        <v>40680</v>
      </c>
      <c r="G1428" s="32">
        <v>1000</v>
      </c>
      <c r="H1428" s="31" t="s">
        <v>177</v>
      </c>
      <c r="I1428" s="31" t="s">
        <v>174</v>
      </c>
      <c r="J1428" s="32">
        <v>0</v>
      </c>
      <c r="K1428" s="32">
        <v>0</v>
      </c>
      <c r="L1428" s="50">
        <v>40682</v>
      </c>
      <c r="M1428" s="31" t="s">
        <v>280</v>
      </c>
      <c r="N1428" s="31" t="s">
        <v>789</v>
      </c>
      <c r="O1428" s="31" t="s">
        <v>789</v>
      </c>
      <c r="P1428" s="39" t="s">
        <v>422</v>
      </c>
      <c r="Q1428" s="39" t="s">
        <v>555</v>
      </c>
      <c r="R1428" s="41" t="s">
        <v>542</v>
      </c>
      <c r="S1428" s="31" t="s">
        <v>421</v>
      </c>
      <c r="T1428" s="39" t="s">
        <v>281</v>
      </c>
      <c r="U1428" s="39" t="s">
        <v>426</v>
      </c>
      <c r="V1428" s="39" t="s">
        <v>441</v>
      </c>
      <c r="W1428" s="39" t="s">
        <v>503</v>
      </c>
      <c r="X1428" s="42" t="s">
        <v>553</v>
      </c>
      <c r="Y1428" s="50" t="s">
        <v>421</v>
      </c>
      <c r="Z1428" s="30" t="s">
        <v>557</v>
      </c>
      <c r="AA1428" s="31">
        <v>0</v>
      </c>
      <c r="AB1428" s="33" t="s">
        <v>282</v>
      </c>
      <c r="AC1428" s="48">
        <v>0</v>
      </c>
      <c r="AD1428" s="30">
        <v>1</v>
      </c>
      <c r="AE1428" s="30">
        <v>1</v>
      </c>
      <c r="AF1428" s="46" t="str">
        <f>IFERROR(VLOOKUP(U1428,Acronym!$A:$B, 2, FALSE), "Ot")</f>
        <v>NW</v>
      </c>
      <c r="AG1428" s="47" t="s">
        <v>715</v>
      </c>
      <c r="AH1428" s="46" t="str">
        <f>VLOOKUP(AG1428,Acronym!$A:$B,2, FALSE)</f>
        <v>TH</v>
      </c>
      <c r="AI1428" s="47" t="s">
        <v>426</v>
      </c>
      <c r="AJ1428" s="47" t="s">
        <v>3653</v>
      </c>
    </row>
    <row r="1429" spans="1:36">
      <c r="A1429" s="30">
        <v>17582373</v>
      </c>
      <c r="B1429" s="31" t="s">
        <v>421</v>
      </c>
      <c r="C1429" s="39" t="s">
        <v>13217</v>
      </c>
      <c r="D1429" s="30">
        <v>1623707</v>
      </c>
      <c r="E1429" s="39" t="s">
        <v>4038</v>
      </c>
      <c r="F1429" s="50">
        <v>40680</v>
      </c>
      <c r="G1429" s="32">
        <v>30000</v>
      </c>
      <c r="H1429" s="31" t="s">
        <v>424</v>
      </c>
      <c r="I1429" s="31" t="s">
        <v>425</v>
      </c>
      <c r="J1429" s="32">
        <v>30000</v>
      </c>
      <c r="K1429" s="32">
        <v>30000</v>
      </c>
      <c r="L1429" s="50">
        <v>40751</v>
      </c>
      <c r="M1429" s="31" t="s">
        <v>3874</v>
      </c>
      <c r="N1429" s="31" t="s">
        <v>789</v>
      </c>
      <c r="O1429" s="31" t="s">
        <v>789</v>
      </c>
      <c r="P1429" s="39" t="s">
        <v>422</v>
      </c>
      <c r="Q1429" s="39" t="s">
        <v>555</v>
      </c>
      <c r="R1429" s="41" t="s">
        <v>541</v>
      </c>
      <c r="S1429" s="31">
        <v>1</v>
      </c>
      <c r="T1429" s="39" t="s">
        <v>283</v>
      </c>
      <c r="U1429" s="39" t="s">
        <v>446</v>
      </c>
      <c r="V1429" s="39" t="s">
        <v>49</v>
      </c>
      <c r="W1429" s="39" t="s">
        <v>50</v>
      </c>
      <c r="X1429" s="42" t="s">
        <v>49</v>
      </c>
      <c r="Y1429" s="50">
        <v>40758</v>
      </c>
      <c r="Z1429" s="30" t="s">
        <v>556</v>
      </c>
      <c r="AA1429" s="31">
        <v>1</v>
      </c>
      <c r="AB1429" s="33" t="s">
        <v>284</v>
      </c>
      <c r="AC1429" s="48">
        <v>10</v>
      </c>
      <c r="AD1429" s="30">
        <v>1</v>
      </c>
      <c r="AE1429" s="30">
        <v>0</v>
      </c>
      <c r="AF1429" s="46" t="str">
        <f>IFERROR(VLOOKUP(U1429,Acronym!$A:$B, 2, FALSE), "Ot")</f>
        <v>SE</v>
      </c>
      <c r="AG1429" s="47" t="s">
        <v>718</v>
      </c>
      <c r="AH1429" s="46" t="str">
        <f>VLOOKUP(AG1429,Acronym!$A:$B,2, FALSE)</f>
        <v>LI</v>
      </c>
      <c r="AI1429" s="47" t="s">
        <v>446</v>
      </c>
      <c r="AJ1429" s="47" t="s">
        <v>4039</v>
      </c>
    </row>
    <row r="1430" spans="1:36">
      <c r="A1430" s="30">
        <v>17582572</v>
      </c>
      <c r="B1430" s="31" t="s">
        <v>421</v>
      </c>
      <c r="C1430" s="39" t="s">
        <v>13218</v>
      </c>
      <c r="D1430" s="30">
        <v>12415308</v>
      </c>
      <c r="E1430" s="39" t="s">
        <v>2115</v>
      </c>
      <c r="F1430" s="50">
        <v>40680</v>
      </c>
      <c r="G1430" s="32">
        <v>10000</v>
      </c>
      <c r="H1430" s="31" t="s">
        <v>424</v>
      </c>
      <c r="I1430" s="31" t="s">
        <v>425</v>
      </c>
      <c r="J1430" s="32">
        <v>10000</v>
      </c>
      <c r="K1430" s="32">
        <v>10000</v>
      </c>
      <c r="L1430" s="50">
        <v>40716</v>
      </c>
      <c r="M1430" s="31" t="s">
        <v>280</v>
      </c>
      <c r="N1430" s="31" t="s">
        <v>789</v>
      </c>
      <c r="O1430" s="31" t="s">
        <v>789</v>
      </c>
      <c r="P1430" s="39" t="s">
        <v>422</v>
      </c>
      <c r="Q1430" s="39" t="s">
        <v>555</v>
      </c>
      <c r="R1430" s="41" t="s">
        <v>542</v>
      </c>
      <c r="S1430" s="31">
        <v>1</v>
      </c>
      <c r="T1430" s="39" t="s">
        <v>283</v>
      </c>
      <c r="U1430" s="39" t="s">
        <v>446</v>
      </c>
      <c r="V1430" s="39" t="s">
        <v>52</v>
      </c>
      <c r="W1430" s="39" t="s">
        <v>50</v>
      </c>
      <c r="X1430" s="42" t="s">
        <v>53</v>
      </c>
      <c r="Y1430" s="50">
        <v>40728</v>
      </c>
      <c r="Z1430" s="30" t="s">
        <v>556</v>
      </c>
      <c r="AA1430" s="31">
        <v>1</v>
      </c>
      <c r="AB1430" s="33" t="s">
        <v>282</v>
      </c>
      <c r="AC1430" s="48">
        <v>5</v>
      </c>
      <c r="AD1430" s="30">
        <v>1</v>
      </c>
      <c r="AE1430" s="30">
        <v>0</v>
      </c>
      <c r="AF1430" s="46" t="str">
        <f>IFERROR(VLOOKUP(U1430,Acronym!$A:$B, 2, FALSE), "Ot")</f>
        <v>SE</v>
      </c>
      <c r="AG1430" s="47" t="s">
        <v>714</v>
      </c>
      <c r="AH1430" s="46" t="str">
        <f>VLOOKUP(AG1430,Acronym!$A:$B,2, FALSE)</f>
        <v>VA</v>
      </c>
      <c r="AI1430" s="47" t="s">
        <v>446</v>
      </c>
      <c r="AJ1430" s="47" t="s">
        <v>3654</v>
      </c>
    </row>
    <row r="1431" spans="1:36">
      <c r="A1431" s="30">
        <v>17582767</v>
      </c>
      <c r="B1431" s="31" t="s">
        <v>421</v>
      </c>
      <c r="C1431" s="39" t="s">
        <v>13219</v>
      </c>
      <c r="D1431" s="30">
        <v>17582759</v>
      </c>
      <c r="E1431" s="39" t="s">
        <v>4040</v>
      </c>
      <c r="F1431" s="50">
        <v>40680</v>
      </c>
      <c r="G1431" s="32">
        <v>14095</v>
      </c>
      <c r="H1431" s="31" t="s">
        <v>424</v>
      </c>
      <c r="I1431" s="31" t="s">
        <v>174</v>
      </c>
      <c r="J1431" s="32">
        <v>0</v>
      </c>
      <c r="K1431" s="32">
        <v>0</v>
      </c>
      <c r="L1431" s="50">
        <v>40750</v>
      </c>
      <c r="M1431" s="31" t="s">
        <v>3874</v>
      </c>
      <c r="N1431" s="31" t="s">
        <v>789</v>
      </c>
      <c r="O1431" s="31" t="s">
        <v>789</v>
      </c>
      <c r="P1431" s="39" t="s">
        <v>422</v>
      </c>
      <c r="Q1431" s="39" t="s">
        <v>555</v>
      </c>
      <c r="R1431" s="41" t="s">
        <v>541</v>
      </c>
      <c r="S1431" s="31" t="s">
        <v>421</v>
      </c>
      <c r="T1431" s="39" t="s">
        <v>283</v>
      </c>
      <c r="U1431" s="39" t="s">
        <v>423</v>
      </c>
      <c r="V1431" s="39" t="s">
        <v>573</v>
      </c>
      <c r="W1431" s="39" t="s">
        <v>175</v>
      </c>
      <c r="X1431" s="42" t="s">
        <v>158</v>
      </c>
      <c r="Y1431" s="50" t="s">
        <v>421</v>
      </c>
      <c r="Z1431" s="30" t="s">
        <v>556</v>
      </c>
      <c r="AA1431" s="31">
        <v>0</v>
      </c>
      <c r="AB1431" s="33" t="s">
        <v>284</v>
      </c>
      <c r="AC1431" s="48">
        <v>10</v>
      </c>
      <c r="AD1431" s="30">
        <v>1</v>
      </c>
      <c r="AE1431" s="30">
        <v>0</v>
      </c>
      <c r="AF1431" s="46" t="str">
        <f>IFERROR(VLOOKUP(U1431,Acronym!$A:$B, 2, FALSE), "Ot")</f>
        <v>L</v>
      </c>
      <c r="AG1431" s="47" t="s">
        <v>722</v>
      </c>
      <c r="AH1431" s="46" t="str">
        <f>VLOOKUP(AG1431,Acronym!$A:$B,2, FALSE)</f>
        <v>DA</v>
      </c>
      <c r="AI1431" s="47" t="s">
        <v>423</v>
      </c>
      <c r="AJ1431" s="47" t="s">
        <v>4041</v>
      </c>
    </row>
    <row r="1432" spans="1:36">
      <c r="A1432" s="30">
        <v>17582845</v>
      </c>
      <c r="B1432" s="31" t="s">
        <v>421</v>
      </c>
      <c r="C1432" s="39" t="s">
        <v>13220</v>
      </c>
      <c r="D1432" s="30">
        <v>13909373</v>
      </c>
      <c r="E1432" s="39" t="s">
        <v>2116</v>
      </c>
      <c r="F1432" s="50">
        <v>40680</v>
      </c>
      <c r="G1432" s="32">
        <v>10000</v>
      </c>
      <c r="H1432" s="31" t="s">
        <v>424</v>
      </c>
      <c r="I1432" s="31" t="s">
        <v>425</v>
      </c>
      <c r="J1432" s="32">
        <v>10000</v>
      </c>
      <c r="K1432" s="32">
        <v>10000</v>
      </c>
      <c r="L1432" s="50">
        <v>40715</v>
      </c>
      <c r="M1432" s="31" t="s">
        <v>280</v>
      </c>
      <c r="N1432" s="31" t="s">
        <v>789</v>
      </c>
      <c r="O1432" s="31" t="s">
        <v>789</v>
      </c>
      <c r="P1432" s="39" t="s">
        <v>422</v>
      </c>
      <c r="Q1432" s="39" t="s">
        <v>555</v>
      </c>
      <c r="R1432" s="41" t="s">
        <v>542</v>
      </c>
      <c r="S1432" s="31">
        <v>1</v>
      </c>
      <c r="T1432" s="39" t="s">
        <v>283</v>
      </c>
      <c r="U1432" s="39" t="s">
        <v>431</v>
      </c>
      <c r="V1432" s="39" t="s">
        <v>337</v>
      </c>
      <c r="W1432" s="39" t="s">
        <v>335</v>
      </c>
      <c r="X1432" s="42" t="s">
        <v>337</v>
      </c>
      <c r="Y1432" s="50">
        <v>40724</v>
      </c>
      <c r="Z1432" s="30" t="s">
        <v>557</v>
      </c>
      <c r="AA1432" s="31">
        <v>1</v>
      </c>
      <c r="AB1432" s="33" t="s">
        <v>282</v>
      </c>
      <c r="AC1432" s="48">
        <v>5</v>
      </c>
      <c r="AD1432" s="30">
        <v>1</v>
      </c>
      <c r="AE1432" s="30">
        <v>0</v>
      </c>
      <c r="AF1432" s="46" t="str">
        <f>IFERROR(VLOOKUP(U1432,Acronym!$A:$B, 2, FALSE), "Ot")</f>
        <v>NE</v>
      </c>
      <c r="AG1432" s="47" t="s">
        <v>715</v>
      </c>
      <c r="AH1432" s="46" t="str">
        <f>VLOOKUP(AG1432,Acronym!$A:$B,2, FALSE)</f>
        <v>TH</v>
      </c>
      <c r="AI1432" s="47" t="s">
        <v>431</v>
      </c>
      <c r="AJ1432" s="47" t="s">
        <v>3655</v>
      </c>
    </row>
    <row r="1433" spans="1:36">
      <c r="A1433" s="30">
        <v>17582951</v>
      </c>
      <c r="B1433" s="31" t="s">
        <v>421</v>
      </c>
      <c r="C1433" s="39" t="s">
        <v>13221</v>
      </c>
      <c r="D1433" s="30">
        <v>1586720</v>
      </c>
      <c r="E1433" s="39" t="s">
        <v>4042</v>
      </c>
      <c r="F1433" s="50">
        <v>40680</v>
      </c>
      <c r="G1433" s="32">
        <v>98561</v>
      </c>
      <c r="H1433" s="31" t="s">
        <v>424</v>
      </c>
      <c r="I1433" s="31" t="s">
        <v>425</v>
      </c>
      <c r="J1433" s="32">
        <v>98561</v>
      </c>
      <c r="K1433" s="32">
        <v>98561</v>
      </c>
      <c r="L1433" s="50">
        <v>40751</v>
      </c>
      <c r="M1433" s="31" t="s">
        <v>3874</v>
      </c>
      <c r="N1433" s="31" t="s">
        <v>789</v>
      </c>
      <c r="O1433" s="31" t="s">
        <v>789</v>
      </c>
      <c r="P1433" s="39" t="s">
        <v>422</v>
      </c>
      <c r="Q1433" s="39" t="s">
        <v>555</v>
      </c>
      <c r="R1433" s="41" t="s">
        <v>541</v>
      </c>
      <c r="S1433" s="31">
        <v>1</v>
      </c>
      <c r="T1433" s="39" t="s">
        <v>283</v>
      </c>
      <c r="U1433" s="39" t="s">
        <v>446</v>
      </c>
      <c r="V1433" s="39" t="s">
        <v>155</v>
      </c>
      <c r="W1433" s="39" t="s">
        <v>55</v>
      </c>
      <c r="X1433" s="42" t="s">
        <v>55</v>
      </c>
      <c r="Y1433" s="50">
        <v>40773</v>
      </c>
      <c r="Z1433" s="30" t="s">
        <v>557</v>
      </c>
      <c r="AA1433" s="31">
        <v>1</v>
      </c>
      <c r="AB1433" s="33" t="s">
        <v>284</v>
      </c>
      <c r="AC1433" s="48">
        <v>10</v>
      </c>
      <c r="AD1433" s="30">
        <v>1</v>
      </c>
      <c r="AE1433" s="30">
        <v>0</v>
      </c>
      <c r="AF1433" s="46" t="str">
        <f>IFERROR(VLOOKUP(U1433,Acronym!$A:$B, 2, FALSE), "Ot")</f>
        <v>SE</v>
      </c>
      <c r="AG1433" s="47" t="s">
        <v>714</v>
      </c>
      <c r="AH1433" s="46" t="str">
        <f>VLOOKUP(AG1433,Acronym!$A:$B,2, FALSE)</f>
        <v>VA</v>
      </c>
      <c r="AI1433" s="47" t="s">
        <v>446</v>
      </c>
      <c r="AJ1433" s="47" t="s">
        <v>4043</v>
      </c>
    </row>
    <row r="1434" spans="1:36">
      <c r="A1434" s="30">
        <v>17583676</v>
      </c>
      <c r="B1434" s="31" t="s">
        <v>421</v>
      </c>
      <c r="C1434" s="39" t="s">
        <v>13222</v>
      </c>
      <c r="D1434" s="30">
        <v>1792609</v>
      </c>
      <c r="E1434" s="39" t="s">
        <v>1634</v>
      </c>
      <c r="F1434" s="50">
        <v>40680</v>
      </c>
      <c r="G1434" s="32">
        <v>9930</v>
      </c>
      <c r="H1434" s="31" t="s">
        <v>424</v>
      </c>
      <c r="I1434" s="31" t="s">
        <v>425</v>
      </c>
      <c r="J1434" s="32">
        <v>9930</v>
      </c>
      <c r="K1434" s="32">
        <v>9930</v>
      </c>
      <c r="L1434" s="50">
        <v>40715</v>
      </c>
      <c r="M1434" s="31" t="s">
        <v>280</v>
      </c>
      <c r="N1434" s="31" t="s">
        <v>789</v>
      </c>
      <c r="O1434" s="31" t="s">
        <v>789</v>
      </c>
      <c r="P1434" s="39" t="s">
        <v>422</v>
      </c>
      <c r="Q1434" s="39" t="s">
        <v>555</v>
      </c>
      <c r="R1434" s="41" t="s">
        <v>542</v>
      </c>
      <c r="S1434" s="31">
        <v>1</v>
      </c>
      <c r="T1434" s="39" t="s">
        <v>281</v>
      </c>
      <c r="U1434" s="39" t="s">
        <v>423</v>
      </c>
      <c r="V1434" s="39" t="s">
        <v>567</v>
      </c>
      <c r="W1434" s="39" t="s">
        <v>175</v>
      </c>
      <c r="X1434" s="42" t="s">
        <v>270</v>
      </c>
      <c r="Y1434" s="50">
        <v>40721</v>
      </c>
      <c r="Z1434" s="30" t="s">
        <v>557</v>
      </c>
      <c r="AA1434" s="31">
        <v>1</v>
      </c>
      <c r="AB1434" s="33" t="s">
        <v>282</v>
      </c>
      <c r="AC1434" s="48">
        <v>5</v>
      </c>
      <c r="AD1434" s="30">
        <v>1</v>
      </c>
      <c r="AE1434" s="30">
        <v>0</v>
      </c>
      <c r="AF1434" s="46" t="str">
        <f>IFERROR(VLOOKUP(U1434,Acronym!$A:$B, 2, FALSE), "Ot")</f>
        <v>L</v>
      </c>
      <c r="AG1434" s="47" t="s">
        <v>715</v>
      </c>
      <c r="AH1434" s="46" t="str">
        <f>VLOOKUP(AG1434,Acronym!$A:$B,2, FALSE)</f>
        <v>TH</v>
      </c>
      <c r="AI1434" s="47" t="s">
        <v>423</v>
      </c>
      <c r="AJ1434" s="47" t="s">
        <v>3656</v>
      </c>
    </row>
    <row r="1435" spans="1:36">
      <c r="A1435" s="30">
        <v>17585222</v>
      </c>
      <c r="B1435" s="31" t="s">
        <v>421</v>
      </c>
      <c r="C1435" s="39" t="s">
        <v>13223</v>
      </c>
      <c r="D1435" s="30">
        <v>17585220</v>
      </c>
      <c r="E1435" s="39" t="s">
        <v>2117</v>
      </c>
      <c r="F1435" s="50">
        <v>40680</v>
      </c>
      <c r="G1435" s="32">
        <v>10000</v>
      </c>
      <c r="H1435" s="31" t="s">
        <v>424</v>
      </c>
      <c r="I1435" s="31" t="s">
        <v>174</v>
      </c>
      <c r="J1435" s="32">
        <v>10000</v>
      </c>
      <c r="K1435" s="32">
        <v>0</v>
      </c>
      <c r="L1435" s="50">
        <v>40715</v>
      </c>
      <c r="M1435" s="31" t="s">
        <v>280</v>
      </c>
      <c r="N1435" s="31" t="s">
        <v>789</v>
      </c>
      <c r="O1435" s="31" t="s">
        <v>789</v>
      </c>
      <c r="P1435" s="39" t="s">
        <v>422</v>
      </c>
      <c r="Q1435" s="39" t="s">
        <v>555</v>
      </c>
      <c r="R1435" s="41" t="s">
        <v>542</v>
      </c>
      <c r="S1435" s="31" t="s">
        <v>421</v>
      </c>
      <c r="T1435" s="39" t="s">
        <v>281</v>
      </c>
      <c r="U1435" s="39" t="s">
        <v>423</v>
      </c>
      <c r="V1435" s="39" t="s">
        <v>377</v>
      </c>
      <c r="W1435" s="39" t="s">
        <v>175</v>
      </c>
      <c r="X1435" s="42" t="s">
        <v>125</v>
      </c>
      <c r="Y1435" s="50" t="s">
        <v>421</v>
      </c>
      <c r="Z1435" s="30" t="s">
        <v>557</v>
      </c>
      <c r="AA1435" s="31">
        <v>0</v>
      </c>
      <c r="AB1435" s="33" t="s">
        <v>282</v>
      </c>
      <c r="AC1435" s="48">
        <v>5</v>
      </c>
      <c r="AD1435" s="30">
        <v>1</v>
      </c>
      <c r="AE1435" s="30">
        <v>0</v>
      </c>
      <c r="AF1435" s="46" t="str">
        <f>IFERROR(VLOOKUP(U1435,Acronym!$A:$B, 2, FALSE), "Ot")</f>
        <v>L</v>
      </c>
      <c r="AG1435" s="47" t="s">
        <v>714</v>
      </c>
      <c r="AH1435" s="46" t="str">
        <f>VLOOKUP(AG1435,Acronym!$A:$B,2, FALSE)</f>
        <v>VA</v>
      </c>
      <c r="AI1435" s="47" t="s">
        <v>423</v>
      </c>
      <c r="AJ1435" s="47" t="s">
        <v>3657</v>
      </c>
    </row>
    <row r="1436" spans="1:36">
      <c r="A1436" s="30">
        <v>17585308</v>
      </c>
      <c r="B1436" s="31" t="s">
        <v>421</v>
      </c>
      <c r="C1436" s="39" t="s">
        <v>13224</v>
      </c>
      <c r="D1436" s="30">
        <v>17585299</v>
      </c>
      <c r="E1436" s="39" t="s">
        <v>2118</v>
      </c>
      <c r="F1436" s="50">
        <v>40680</v>
      </c>
      <c r="G1436" s="32">
        <v>5050</v>
      </c>
      <c r="H1436" s="31" t="s">
        <v>424</v>
      </c>
      <c r="I1436" s="31" t="s">
        <v>425</v>
      </c>
      <c r="J1436" s="32">
        <v>5050</v>
      </c>
      <c r="K1436" s="32">
        <v>5050</v>
      </c>
      <c r="L1436" s="50">
        <v>40715</v>
      </c>
      <c r="M1436" s="31" t="s">
        <v>280</v>
      </c>
      <c r="N1436" s="31" t="s">
        <v>789</v>
      </c>
      <c r="O1436" s="31" t="s">
        <v>789</v>
      </c>
      <c r="P1436" s="39" t="s">
        <v>422</v>
      </c>
      <c r="Q1436" s="39" t="s">
        <v>555</v>
      </c>
      <c r="R1436" s="41" t="s">
        <v>542</v>
      </c>
      <c r="S1436" s="31">
        <v>1</v>
      </c>
      <c r="T1436" s="39" t="s">
        <v>283</v>
      </c>
      <c r="U1436" s="39" t="s">
        <v>426</v>
      </c>
      <c r="V1436" s="39" t="s">
        <v>13</v>
      </c>
      <c r="W1436" s="39" t="s">
        <v>286</v>
      </c>
      <c r="X1436" s="42" t="s">
        <v>497</v>
      </c>
      <c r="Y1436" s="50">
        <v>40724</v>
      </c>
      <c r="Z1436" s="30" t="s">
        <v>557</v>
      </c>
      <c r="AA1436" s="31">
        <v>1</v>
      </c>
      <c r="AB1436" s="33" t="s">
        <v>282</v>
      </c>
      <c r="AC1436" s="48">
        <v>5</v>
      </c>
      <c r="AD1436" s="30">
        <v>1</v>
      </c>
      <c r="AE1436" s="30">
        <v>0</v>
      </c>
      <c r="AF1436" s="46" t="str">
        <f>IFERROR(VLOOKUP(U1436,Acronym!$A:$B, 2, FALSE), "Ot")</f>
        <v>NW</v>
      </c>
      <c r="AG1436" s="47" t="s">
        <v>714</v>
      </c>
      <c r="AH1436" s="46" t="str">
        <f>VLOOKUP(AG1436,Acronym!$A:$B,2, FALSE)</f>
        <v>VA</v>
      </c>
      <c r="AI1436" s="47" t="s">
        <v>426</v>
      </c>
      <c r="AJ1436" s="47" t="s">
        <v>3658</v>
      </c>
    </row>
    <row r="1437" spans="1:36">
      <c r="A1437" s="30">
        <v>17588644</v>
      </c>
      <c r="B1437" s="31" t="s">
        <v>421</v>
      </c>
      <c r="C1437" s="39" t="s">
        <v>13225</v>
      </c>
      <c r="D1437" s="30">
        <v>17588628</v>
      </c>
      <c r="E1437" s="39" t="s">
        <v>2119</v>
      </c>
      <c r="F1437" s="50">
        <v>40680</v>
      </c>
      <c r="G1437" s="32">
        <v>9500</v>
      </c>
      <c r="H1437" s="31" t="s">
        <v>424</v>
      </c>
      <c r="I1437" s="31" t="s">
        <v>174</v>
      </c>
      <c r="J1437" s="32">
        <v>0</v>
      </c>
      <c r="K1437" s="32">
        <v>0</v>
      </c>
      <c r="L1437" s="50">
        <v>40715</v>
      </c>
      <c r="M1437" s="31" t="s">
        <v>280</v>
      </c>
      <c r="N1437" s="31" t="s">
        <v>789</v>
      </c>
      <c r="O1437" s="31" t="s">
        <v>789</v>
      </c>
      <c r="P1437" s="39" t="s">
        <v>422</v>
      </c>
      <c r="Q1437" s="39" t="s">
        <v>555</v>
      </c>
      <c r="R1437" s="41" t="s">
        <v>542</v>
      </c>
      <c r="S1437" s="31" t="s">
        <v>421</v>
      </c>
      <c r="T1437" s="39" t="s">
        <v>283</v>
      </c>
      <c r="U1437" s="39" t="s">
        <v>423</v>
      </c>
      <c r="V1437" s="39" t="s">
        <v>376</v>
      </c>
      <c r="W1437" s="39" t="s">
        <v>175</v>
      </c>
      <c r="X1437" s="42" t="s">
        <v>125</v>
      </c>
      <c r="Y1437" s="50" t="s">
        <v>421</v>
      </c>
      <c r="Z1437" s="30" t="s">
        <v>557</v>
      </c>
      <c r="AA1437" s="31">
        <v>0</v>
      </c>
      <c r="AB1437" s="33" t="s">
        <v>282</v>
      </c>
      <c r="AC1437" s="48">
        <v>5</v>
      </c>
      <c r="AD1437" s="30">
        <v>1</v>
      </c>
      <c r="AE1437" s="30">
        <v>0</v>
      </c>
      <c r="AF1437" s="46" t="str">
        <f>IFERROR(VLOOKUP(U1437,Acronym!$A:$B, 2, FALSE), "Ot")</f>
        <v>L</v>
      </c>
      <c r="AG1437" s="47" t="s">
        <v>717</v>
      </c>
      <c r="AH1437" s="46" t="str">
        <f>VLOOKUP(AG1437,Acronym!$A:$B,2, FALSE)</f>
        <v>CA</v>
      </c>
      <c r="AI1437" s="47" t="s">
        <v>423</v>
      </c>
      <c r="AJ1437" s="47" t="s">
        <v>3659</v>
      </c>
    </row>
    <row r="1438" spans="1:36">
      <c r="A1438" s="30">
        <v>17588776</v>
      </c>
      <c r="B1438" s="31" t="s">
        <v>421</v>
      </c>
      <c r="C1438" s="39" t="s">
        <v>13226</v>
      </c>
      <c r="D1438" s="30">
        <v>17588774</v>
      </c>
      <c r="E1438" s="39" t="s">
        <v>2120</v>
      </c>
      <c r="F1438" s="50">
        <v>40680</v>
      </c>
      <c r="G1438" s="32">
        <v>2500</v>
      </c>
      <c r="H1438" s="31" t="s">
        <v>177</v>
      </c>
      <c r="I1438" s="31" t="s">
        <v>174</v>
      </c>
      <c r="J1438" s="32">
        <v>0</v>
      </c>
      <c r="K1438" s="32">
        <v>0</v>
      </c>
      <c r="L1438" s="50">
        <v>40687</v>
      </c>
      <c r="M1438" s="31" t="s">
        <v>280</v>
      </c>
      <c r="N1438" s="31" t="s">
        <v>789</v>
      </c>
      <c r="O1438" s="31" t="s">
        <v>789</v>
      </c>
      <c r="P1438" s="39" t="s">
        <v>422</v>
      </c>
      <c r="Q1438" s="39" t="s">
        <v>555</v>
      </c>
      <c r="R1438" s="41" t="s">
        <v>542</v>
      </c>
      <c r="S1438" s="31" t="s">
        <v>421</v>
      </c>
      <c r="T1438" s="39" t="s">
        <v>281</v>
      </c>
      <c r="U1438" s="39" t="s">
        <v>423</v>
      </c>
      <c r="V1438" s="39" t="s">
        <v>269</v>
      </c>
      <c r="W1438" s="39" t="s">
        <v>175</v>
      </c>
      <c r="X1438" s="42" t="s">
        <v>270</v>
      </c>
      <c r="Y1438" s="50" t="s">
        <v>421</v>
      </c>
      <c r="Z1438" s="30" t="s">
        <v>557</v>
      </c>
      <c r="AA1438" s="31">
        <v>0</v>
      </c>
      <c r="AB1438" s="33" t="s">
        <v>282</v>
      </c>
      <c r="AC1438" s="48">
        <v>1</v>
      </c>
      <c r="AD1438" s="30">
        <v>1</v>
      </c>
      <c r="AE1438" s="30">
        <v>1</v>
      </c>
      <c r="AF1438" s="46" t="str">
        <f>IFERROR(VLOOKUP(U1438,Acronym!$A:$B, 2, FALSE), "Ot")</f>
        <v>L</v>
      </c>
      <c r="AG1438" s="47" t="s">
        <v>718</v>
      </c>
      <c r="AH1438" s="46" t="str">
        <f>VLOOKUP(AG1438,Acronym!$A:$B,2, FALSE)</f>
        <v>LI</v>
      </c>
      <c r="AI1438" s="47" t="s">
        <v>423</v>
      </c>
      <c r="AJ1438" s="47" t="s">
        <v>3660</v>
      </c>
    </row>
    <row r="1439" spans="1:36">
      <c r="A1439" s="30">
        <v>17590158</v>
      </c>
      <c r="B1439" s="31" t="s">
        <v>421</v>
      </c>
      <c r="C1439" s="39" t="s">
        <v>13227</v>
      </c>
      <c r="D1439" s="30">
        <v>1387023</v>
      </c>
      <c r="E1439" s="39" t="s">
        <v>4830</v>
      </c>
      <c r="F1439" s="50">
        <v>40680</v>
      </c>
      <c r="G1439" s="32">
        <v>25090</v>
      </c>
      <c r="H1439" s="31" t="s">
        <v>424</v>
      </c>
      <c r="I1439" s="31" t="s">
        <v>174</v>
      </c>
      <c r="J1439" s="32">
        <v>25090</v>
      </c>
      <c r="K1439" s="32">
        <v>0</v>
      </c>
      <c r="L1439" s="50">
        <v>40764</v>
      </c>
      <c r="M1439" s="31" t="s">
        <v>3874</v>
      </c>
      <c r="N1439" s="31" t="s">
        <v>789</v>
      </c>
      <c r="O1439" s="31" t="s">
        <v>789</v>
      </c>
      <c r="P1439" s="39" t="s">
        <v>422</v>
      </c>
      <c r="Q1439" s="39" t="s">
        <v>555</v>
      </c>
      <c r="R1439" s="41" t="s">
        <v>541</v>
      </c>
      <c r="S1439" s="31" t="s">
        <v>421</v>
      </c>
      <c r="T1439" s="39" t="s">
        <v>283</v>
      </c>
      <c r="U1439" s="39" t="s">
        <v>431</v>
      </c>
      <c r="V1439" s="39" t="s">
        <v>585</v>
      </c>
      <c r="W1439" s="39" t="s">
        <v>335</v>
      </c>
      <c r="X1439" s="42" t="s">
        <v>340</v>
      </c>
      <c r="Y1439" s="50" t="s">
        <v>421</v>
      </c>
      <c r="Z1439" s="30" t="s">
        <v>557</v>
      </c>
      <c r="AA1439" s="31">
        <v>0</v>
      </c>
      <c r="AB1439" s="33" t="s">
        <v>284</v>
      </c>
      <c r="AC1439" s="48">
        <v>12</v>
      </c>
      <c r="AD1439" s="30">
        <v>1</v>
      </c>
      <c r="AE1439" s="30">
        <v>0</v>
      </c>
      <c r="AF1439" s="46" t="str">
        <f>IFERROR(VLOOKUP(U1439,Acronym!$A:$B, 2, FALSE), "Ot")</f>
        <v>NE</v>
      </c>
      <c r="AG1439" s="47" t="s">
        <v>718</v>
      </c>
      <c r="AH1439" s="46" t="str">
        <f>VLOOKUP(AG1439,Acronym!$A:$B,2, FALSE)</f>
        <v>LI</v>
      </c>
      <c r="AI1439" s="47" t="s">
        <v>431</v>
      </c>
      <c r="AJ1439" s="47" t="s">
        <v>5354</v>
      </c>
    </row>
    <row r="1440" spans="1:36">
      <c r="A1440" s="30">
        <v>17591319</v>
      </c>
      <c r="B1440" s="31" t="s">
        <v>421</v>
      </c>
      <c r="C1440" s="39" t="s">
        <v>13228</v>
      </c>
      <c r="D1440" s="30">
        <v>17591312</v>
      </c>
      <c r="E1440" s="39" t="s">
        <v>2121</v>
      </c>
      <c r="F1440" s="50">
        <v>40680</v>
      </c>
      <c r="G1440" s="32">
        <v>3898</v>
      </c>
      <c r="H1440" s="31" t="s">
        <v>177</v>
      </c>
      <c r="I1440" s="31" t="s">
        <v>174</v>
      </c>
      <c r="J1440" s="32">
        <v>0</v>
      </c>
      <c r="K1440" s="32">
        <v>0</v>
      </c>
      <c r="L1440" s="50">
        <v>40689</v>
      </c>
      <c r="M1440" s="31" t="s">
        <v>280</v>
      </c>
      <c r="N1440" s="31" t="s">
        <v>789</v>
      </c>
      <c r="O1440" s="31" t="s">
        <v>789</v>
      </c>
      <c r="P1440" s="39" t="s">
        <v>422</v>
      </c>
      <c r="Q1440" s="39" t="s">
        <v>555</v>
      </c>
      <c r="R1440" s="41" t="s">
        <v>542</v>
      </c>
      <c r="S1440" s="31" t="s">
        <v>421</v>
      </c>
      <c r="T1440" s="39" t="s">
        <v>283</v>
      </c>
      <c r="U1440" s="39" t="s">
        <v>423</v>
      </c>
      <c r="V1440" s="39" t="s">
        <v>149</v>
      </c>
      <c r="W1440" s="39" t="s">
        <v>175</v>
      </c>
      <c r="X1440" s="42" t="s">
        <v>150</v>
      </c>
      <c r="Y1440" s="50" t="s">
        <v>421</v>
      </c>
      <c r="Z1440" s="30" t="s">
        <v>557</v>
      </c>
      <c r="AA1440" s="31">
        <v>0</v>
      </c>
      <c r="AB1440" s="33" t="s">
        <v>282</v>
      </c>
      <c r="AC1440" s="48">
        <v>1</v>
      </c>
      <c r="AD1440" s="30">
        <v>1</v>
      </c>
      <c r="AE1440" s="30">
        <v>1</v>
      </c>
      <c r="AF1440" s="46" t="str">
        <f>IFERROR(VLOOKUP(U1440,Acronym!$A:$B, 2, FALSE), "Ot")</f>
        <v>L</v>
      </c>
      <c r="AG1440" s="47" t="s">
        <v>716</v>
      </c>
      <c r="AH1440" s="46" t="str">
        <f>VLOOKUP(AG1440,Acronym!$A:$B,2, FALSE)</f>
        <v>MU</v>
      </c>
      <c r="AI1440" s="47" t="s">
        <v>423</v>
      </c>
      <c r="AJ1440" s="47" t="s">
        <v>3661</v>
      </c>
    </row>
    <row r="1441" spans="1:36">
      <c r="A1441" s="30">
        <v>17591375</v>
      </c>
      <c r="B1441" s="31" t="s">
        <v>421</v>
      </c>
      <c r="C1441" s="39" t="s">
        <v>13229</v>
      </c>
      <c r="D1441" s="30">
        <v>1388430</v>
      </c>
      <c r="E1441" s="39" t="s">
        <v>4044</v>
      </c>
      <c r="F1441" s="50">
        <v>40680</v>
      </c>
      <c r="G1441" s="32">
        <v>95000</v>
      </c>
      <c r="H1441" s="31" t="s">
        <v>424</v>
      </c>
      <c r="I1441" s="31" t="s">
        <v>425</v>
      </c>
      <c r="J1441" s="32">
        <v>41000</v>
      </c>
      <c r="K1441" s="32">
        <v>41000</v>
      </c>
      <c r="L1441" s="50">
        <v>40750</v>
      </c>
      <c r="M1441" s="31" t="s">
        <v>3874</v>
      </c>
      <c r="N1441" s="31" t="s">
        <v>789</v>
      </c>
      <c r="O1441" s="31" t="s">
        <v>789</v>
      </c>
      <c r="P1441" s="39" t="s">
        <v>422</v>
      </c>
      <c r="Q1441" s="39" t="s">
        <v>555</v>
      </c>
      <c r="R1441" s="41" t="s">
        <v>541</v>
      </c>
      <c r="S1441" s="31">
        <v>1</v>
      </c>
      <c r="T1441" s="39" t="s">
        <v>283</v>
      </c>
      <c r="U1441" s="39" t="s">
        <v>430</v>
      </c>
      <c r="V1441" s="39" t="s">
        <v>589</v>
      </c>
      <c r="W1441" s="39" t="s">
        <v>99</v>
      </c>
      <c r="X1441" s="42" t="s">
        <v>101</v>
      </c>
      <c r="Y1441" s="50">
        <v>40770</v>
      </c>
      <c r="Z1441" s="30" t="s">
        <v>557</v>
      </c>
      <c r="AA1441" s="31">
        <v>1</v>
      </c>
      <c r="AB1441" s="33" t="s">
        <v>284</v>
      </c>
      <c r="AC1441" s="48">
        <v>10</v>
      </c>
      <c r="AD1441" s="30">
        <v>1</v>
      </c>
      <c r="AE1441" s="30">
        <v>0</v>
      </c>
      <c r="AF1441" s="46" t="str">
        <f>IFERROR(VLOOKUP(U1441,Acronym!$A:$B, 2, FALSE), "Ot")</f>
        <v>Y</v>
      </c>
      <c r="AG1441" s="47" t="s">
        <v>721</v>
      </c>
      <c r="AH1441" s="46" t="str">
        <f>VLOOKUP(AG1441,Acronym!$A:$B,2, FALSE)</f>
        <v>NA</v>
      </c>
      <c r="AI1441" s="47" t="s">
        <v>720</v>
      </c>
      <c r="AJ1441" s="47" t="s">
        <v>4045</v>
      </c>
    </row>
    <row r="1442" spans="1:36">
      <c r="A1442" s="30">
        <v>17591471</v>
      </c>
      <c r="B1442" s="31" t="s">
        <v>421</v>
      </c>
      <c r="C1442" s="39" t="s">
        <v>13230</v>
      </c>
      <c r="D1442" s="30">
        <v>17591469</v>
      </c>
      <c r="E1442" s="39" t="s">
        <v>2122</v>
      </c>
      <c r="F1442" s="50">
        <v>40680</v>
      </c>
      <c r="G1442" s="32">
        <v>10000</v>
      </c>
      <c r="H1442" s="31" t="s">
        <v>177</v>
      </c>
      <c r="I1442" s="31" t="s">
        <v>174</v>
      </c>
      <c r="J1442" s="32">
        <v>0</v>
      </c>
      <c r="K1442" s="32">
        <v>0</v>
      </c>
      <c r="L1442" s="50">
        <v>40689</v>
      </c>
      <c r="M1442" s="31" t="s">
        <v>280</v>
      </c>
      <c r="N1442" s="31" t="s">
        <v>789</v>
      </c>
      <c r="O1442" s="31" t="s">
        <v>789</v>
      </c>
      <c r="P1442" s="39" t="s">
        <v>422</v>
      </c>
      <c r="Q1442" s="39" t="s">
        <v>555</v>
      </c>
      <c r="R1442" s="41" t="s">
        <v>542</v>
      </c>
      <c r="S1442" s="31" t="s">
        <v>421</v>
      </c>
      <c r="T1442" s="39" t="s">
        <v>281</v>
      </c>
      <c r="U1442" s="39" t="s">
        <v>423</v>
      </c>
      <c r="V1442" s="39" t="s">
        <v>578</v>
      </c>
      <c r="W1442" s="39" t="s">
        <v>175</v>
      </c>
      <c r="X1442" s="42" t="s">
        <v>266</v>
      </c>
      <c r="Y1442" s="50" t="s">
        <v>421</v>
      </c>
      <c r="Z1442" s="30" t="s">
        <v>557</v>
      </c>
      <c r="AA1442" s="31">
        <v>0</v>
      </c>
      <c r="AB1442" s="33" t="s">
        <v>282</v>
      </c>
      <c r="AC1442" s="48">
        <v>1</v>
      </c>
      <c r="AD1442" s="30">
        <v>1</v>
      </c>
      <c r="AE1442" s="30">
        <v>1</v>
      </c>
      <c r="AF1442" s="46" t="str">
        <f>IFERROR(VLOOKUP(U1442,Acronym!$A:$B, 2, FALSE), "Ot")</f>
        <v>L</v>
      </c>
      <c r="AG1442" s="47" t="s">
        <v>714</v>
      </c>
      <c r="AH1442" s="46" t="str">
        <f>VLOOKUP(AG1442,Acronym!$A:$B,2, FALSE)</f>
        <v>VA</v>
      </c>
      <c r="AI1442" s="47" t="s">
        <v>423</v>
      </c>
      <c r="AJ1442" s="47" t="s">
        <v>3662</v>
      </c>
    </row>
    <row r="1443" spans="1:36">
      <c r="A1443" s="30">
        <v>17591589</v>
      </c>
      <c r="B1443" s="31" t="s">
        <v>421</v>
      </c>
      <c r="C1443" s="39" t="s">
        <v>13231</v>
      </c>
      <c r="D1443" s="30">
        <v>1464828</v>
      </c>
      <c r="E1443" s="39" t="s">
        <v>4046</v>
      </c>
      <c r="F1443" s="50">
        <v>40680</v>
      </c>
      <c r="G1443" s="32">
        <v>50617</v>
      </c>
      <c r="H1443" s="31" t="s">
        <v>424</v>
      </c>
      <c r="I1443" s="31" t="s">
        <v>425</v>
      </c>
      <c r="J1443" s="32">
        <v>50617</v>
      </c>
      <c r="K1443" s="32">
        <v>50617</v>
      </c>
      <c r="L1443" s="50">
        <v>40751</v>
      </c>
      <c r="M1443" s="31" t="s">
        <v>3874</v>
      </c>
      <c r="N1443" s="31" t="s">
        <v>789</v>
      </c>
      <c r="O1443" s="31" t="s">
        <v>789</v>
      </c>
      <c r="P1443" s="39" t="s">
        <v>422</v>
      </c>
      <c r="Q1443" s="39" t="s">
        <v>555</v>
      </c>
      <c r="R1443" s="41" t="s">
        <v>541</v>
      </c>
      <c r="S1443" s="31">
        <v>1</v>
      </c>
      <c r="T1443" s="39" t="s">
        <v>283</v>
      </c>
      <c r="U1443" s="39" t="s">
        <v>435</v>
      </c>
      <c r="V1443" s="39" t="s">
        <v>113</v>
      </c>
      <c r="W1443" s="39" t="s">
        <v>435</v>
      </c>
      <c r="X1443" s="42" t="s">
        <v>114</v>
      </c>
      <c r="Y1443" s="50">
        <v>40781</v>
      </c>
      <c r="Z1443" s="30" t="s">
        <v>556</v>
      </c>
      <c r="AA1443" s="31">
        <v>1</v>
      </c>
      <c r="AB1443" s="33" t="s">
        <v>284</v>
      </c>
      <c r="AC1443" s="48">
        <v>10</v>
      </c>
      <c r="AD1443" s="30">
        <v>1</v>
      </c>
      <c r="AE1443" s="30">
        <v>0</v>
      </c>
      <c r="AF1443" s="46" t="str">
        <f>IFERROR(VLOOKUP(U1443,Acronym!$A:$B, 2, FALSE), "Ot")</f>
        <v>WM</v>
      </c>
      <c r="AG1443" s="47" t="s">
        <v>715</v>
      </c>
      <c r="AH1443" s="46" t="str">
        <f>VLOOKUP(AG1443,Acronym!$A:$B,2, FALSE)</f>
        <v>TH</v>
      </c>
      <c r="AI1443" s="47" t="s">
        <v>435</v>
      </c>
      <c r="AJ1443" s="47" t="s">
        <v>4047</v>
      </c>
    </row>
    <row r="1444" spans="1:36">
      <c r="A1444" s="30">
        <v>17591717</v>
      </c>
      <c r="B1444" s="31" t="s">
        <v>421</v>
      </c>
      <c r="C1444" s="39" t="s">
        <v>13232</v>
      </c>
      <c r="D1444" s="30">
        <v>1386165</v>
      </c>
      <c r="E1444" s="39" t="s">
        <v>4048</v>
      </c>
      <c r="F1444" s="50">
        <v>40680</v>
      </c>
      <c r="G1444" s="32">
        <v>28500</v>
      </c>
      <c r="H1444" s="31" t="s">
        <v>424</v>
      </c>
      <c r="I1444" s="31" t="s">
        <v>425</v>
      </c>
      <c r="J1444" s="32">
        <v>28500</v>
      </c>
      <c r="K1444" s="32">
        <v>28500</v>
      </c>
      <c r="L1444" s="50">
        <v>40750</v>
      </c>
      <c r="M1444" s="31" t="s">
        <v>3874</v>
      </c>
      <c r="N1444" s="31" t="s">
        <v>789</v>
      </c>
      <c r="O1444" s="31" t="s">
        <v>789</v>
      </c>
      <c r="P1444" s="39" t="s">
        <v>422</v>
      </c>
      <c r="Q1444" s="39" t="s">
        <v>555</v>
      </c>
      <c r="R1444" s="41" t="s">
        <v>541</v>
      </c>
      <c r="S1444" s="31">
        <v>1</v>
      </c>
      <c r="T1444" s="39" t="s">
        <v>283</v>
      </c>
      <c r="U1444" s="39" t="s">
        <v>423</v>
      </c>
      <c r="V1444" s="39" t="s">
        <v>376</v>
      </c>
      <c r="W1444" s="39" t="s">
        <v>175</v>
      </c>
      <c r="X1444" s="42" t="s">
        <v>125</v>
      </c>
      <c r="Y1444" s="50">
        <v>40785</v>
      </c>
      <c r="Z1444" s="30" t="s">
        <v>557</v>
      </c>
      <c r="AA1444" s="31">
        <v>1</v>
      </c>
      <c r="AB1444" s="33" t="s">
        <v>284</v>
      </c>
      <c r="AC1444" s="48">
        <v>10</v>
      </c>
      <c r="AD1444" s="30">
        <v>1</v>
      </c>
      <c r="AE1444" s="30">
        <v>0</v>
      </c>
      <c r="AF1444" s="46" t="str">
        <f>IFERROR(VLOOKUP(U1444,Acronym!$A:$B, 2, FALSE), "Ot")</f>
        <v>L</v>
      </c>
      <c r="AG1444" s="47" t="s">
        <v>715</v>
      </c>
      <c r="AH1444" s="46" t="str">
        <f>VLOOKUP(AG1444,Acronym!$A:$B,2, FALSE)</f>
        <v>TH</v>
      </c>
      <c r="AI1444" s="47" t="s">
        <v>423</v>
      </c>
      <c r="AJ1444" s="47" t="s">
        <v>4049</v>
      </c>
    </row>
    <row r="1445" spans="1:36">
      <c r="A1445" s="30">
        <v>17591806</v>
      </c>
      <c r="B1445" s="31" t="s">
        <v>421</v>
      </c>
      <c r="C1445" s="39" t="s">
        <v>13233</v>
      </c>
      <c r="D1445" s="30">
        <v>1473030</v>
      </c>
      <c r="E1445" s="39" t="s">
        <v>1869</v>
      </c>
      <c r="F1445" s="50">
        <v>40680</v>
      </c>
      <c r="G1445" s="32">
        <v>98400</v>
      </c>
      <c r="H1445" s="31" t="s">
        <v>424</v>
      </c>
      <c r="I1445" s="31" t="s">
        <v>174</v>
      </c>
      <c r="J1445" s="32">
        <v>98400</v>
      </c>
      <c r="K1445" s="32">
        <v>0</v>
      </c>
      <c r="L1445" s="50">
        <v>40765</v>
      </c>
      <c r="M1445" s="31" t="s">
        <v>3874</v>
      </c>
      <c r="N1445" s="31" t="s">
        <v>789</v>
      </c>
      <c r="O1445" s="31" t="s">
        <v>789</v>
      </c>
      <c r="P1445" s="39" t="s">
        <v>422</v>
      </c>
      <c r="Q1445" s="39" t="s">
        <v>555</v>
      </c>
      <c r="R1445" s="41" t="s">
        <v>541</v>
      </c>
      <c r="S1445" s="31" t="s">
        <v>421</v>
      </c>
      <c r="T1445" s="39" t="s">
        <v>283</v>
      </c>
      <c r="U1445" s="39" t="s">
        <v>435</v>
      </c>
      <c r="V1445" s="39" t="s">
        <v>113</v>
      </c>
      <c r="W1445" s="39" t="s">
        <v>435</v>
      </c>
      <c r="X1445" s="42" t="s">
        <v>114</v>
      </c>
      <c r="Y1445" s="50" t="s">
        <v>421</v>
      </c>
      <c r="Z1445" s="30" t="s">
        <v>556</v>
      </c>
      <c r="AA1445" s="31">
        <v>0</v>
      </c>
      <c r="AB1445" s="33" t="s">
        <v>284</v>
      </c>
      <c r="AC1445" s="48">
        <v>12</v>
      </c>
      <c r="AD1445" s="30">
        <v>0</v>
      </c>
      <c r="AE1445" s="30">
        <v>0</v>
      </c>
      <c r="AF1445" s="46" t="str">
        <f>IFERROR(VLOOKUP(U1445,Acronym!$A:$B, 2, FALSE), "Ot")</f>
        <v>WM</v>
      </c>
      <c r="AG1445" s="47" t="s">
        <v>714</v>
      </c>
      <c r="AH1445" s="46" t="str">
        <f>VLOOKUP(AG1445,Acronym!$A:$B,2, FALSE)</f>
        <v>VA</v>
      </c>
      <c r="AI1445" s="47" t="s">
        <v>435</v>
      </c>
      <c r="AJ1445" s="47" t="s">
        <v>3399</v>
      </c>
    </row>
    <row r="1446" spans="1:36">
      <c r="A1446" s="30">
        <v>17592995</v>
      </c>
      <c r="B1446" s="31" t="s">
        <v>421</v>
      </c>
      <c r="C1446" s="39" t="s">
        <v>13234</v>
      </c>
      <c r="D1446" s="30">
        <v>14351523</v>
      </c>
      <c r="E1446" s="39" t="s">
        <v>700</v>
      </c>
      <c r="F1446" s="50">
        <v>40680</v>
      </c>
      <c r="G1446" s="32">
        <v>7000</v>
      </c>
      <c r="H1446" s="31" t="s">
        <v>424</v>
      </c>
      <c r="I1446" s="31" t="s">
        <v>174</v>
      </c>
      <c r="J1446" s="32">
        <v>0</v>
      </c>
      <c r="K1446" s="32">
        <v>0</v>
      </c>
      <c r="L1446" s="50">
        <v>40715</v>
      </c>
      <c r="M1446" s="31" t="s">
        <v>280</v>
      </c>
      <c r="N1446" s="31" t="s">
        <v>789</v>
      </c>
      <c r="O1446" s="31" t="s">
        <v>789</v>
      </c>
      <c r="P1446" s="39" t="s">
        <v>422</v>
      </c>
      <c r="Q1446" s="39" t="s">
        <v>555</v>
      </c>
      <c r="R1446" s="41" t="s">
        <v>542</v>
      </c>
      <c r="S1446" s="31" t="s">
        <v>421</v>
      </c>
      <c r="T1446" s="39" t="s">
        <v>283</v>
      </c>
      <c r="U1446" s="39" t="s">
        <v>430</v>
      </c>
      <c r="V1446" s="39" t="s">
        <v>322</v>
      </c>
      <c r="W1446" s="39" t="s">
        <v>319</v>
      </c>
      <c r="X1446" s="42" t="s">
        <v>323</v>
      </c>
      <c r="Y1446" s="50" t="s">
        <v>421</v>
      </c>
      <c r="Z1446" s="30" t="s">
        <v>556</v>
      </c>
      <c r="AA1446" s="31">
        <v>0</v>
      </c>
      <c r="AB1446" s="33" t="s">
        <v>282</v>
      </c>
      <c r="AC1446" s="48">
        <v>5</v>
      </c>
      <c r="AD1446" s="30">
        <v>1</v>
      </c>
      <c r="AE1446" s="30">
        <v>0</v>
      </c>
      <c r="AF1446" s="46" t="str">
        <f>IFERROR(VLOOKUP(U1446,Acronym!$A:$B, 2, FALSE), "Ot")</f>
        <v>Y</v>
      </c>
      <c r="AG1446" s="47" t="s">
        <v>716</v>
      </c>
      <c r="AH1446" s="46" t="str">
        <f>VLOOKUP(AG1446,Acronym!$A:$B,2, FALSE)</f>
        <v>MU</v>
      </c>
      <c r="AI1446" s="47" t="s">
        <v>720</v>
      </c>
      <c r="AJ1446" s="47" t="s">
        <v>3663</v>
      </c>
    </row>
    <row r="1447" spans="1:36">
      <c r="A1447" s="30">
        <v>17593098</v>
      </c>
      <c r="B1447" s="31" t="s">
        <v>421</v>
      </c>
      <c r="C1447" s="39" t="s">
        <v>13235</v>
      </c>
      <c r="D1447" s="30">
        <v>17593096</v>
      </c>
      <c r="E1447" s="39" t="s">
        <v>2123</v>
      </c>
      <c r="F1447" s="50">
        <v>40681</v>
      </c>
      <c r="G1447" s="32">
        <v>9788</v>
      </c>
      <c r="H1447" s="31" t="s">
        <v>424</v>
      </c>
      <c r="I1447" s="31" t="s">
        <v>425</v>
      </c>
      <c r="J1447" s="32">
        <v>9788</v>
      </c>
      <c r="K1447" s="32">
        <v>9788</v>
      </c>
      <c r="L1447" s="50">
        <v>40715</v>
      </c>
      <c r="M1447" s="31" t="s">
        <v>280</v>
      </c>
      <c r="N1447" s="31" t="s">
        <v>789</v>
      </c>
      <c r="O1447" s="31" t="s">
        <v>789</v>
      </c>
      <c r="P1447" s="39" t="s">
        <v>422</v>
      </c>
      <c r="Q1447" s="39" t="s">
        <v>555</v>
      </c>
      <c r="R1447" s="41" t="s">
        <v>542</v>
      </c>
      <c r="S1447" s="31">
        <v>1</v>
      </c>
      <c r="T1447" s="39" t="s">
        <v>281</v>
      </c>
      <c r="U1447" s="39" t="s">
        <v>868</v>
      </c>
      <c r="V1447" s="39" t="s">
        <v>659</v>
      </c>
      <c r="W1447" s="39" t="s">
        <v>93</v>
      </c>
      <c r="X1447" s="42" t="s">
        <v>16</v>
      </c>
      <c r="Y1447" s="50">
        <v>40725</v>
      </c>
      <c r="Z1447" s="30" t="s">
        <v>557</v>
      </c>
      <c r="AA1447" s="31">
        <v>1</v>
      </c>
      <c r="AB1447" s="33" t="s">
        <v>282</v>
      </c>
      <c r="AC1447" s="48">
        <v>5</v>
      </c>
      <c r="AD1447" s="30">
        <v>1</v>
      </c>
      <c r="AE1447" s="30">
        <v>0</v>
      </c>
      <c r="AF1447" s="46" t="str">
        <f>IFERROR(VLOOKUP(U1447,Acronym!$A:$B, 2, FALSE), "Ot")</f>
        <v>E</v>
      </c>
      <c r="AG1447" s="47" t="s">
        <v>714</v>
      </c>
      <c r="AH1447" s="46" t="str">
        <f>VLOOKUP(AG1447,Acronym!$A:$B,2, FALSE)</f>
        <v>VA</v>
      </c>
      <c r="AI1447" s="47" t="s">
        <v>719</v>
      </c>
      <c r="AJ1447" s="47" t="s">
        <v>3664</v>
      </c>
    </row>
    <row r="1448" spans="1:36">
      <c r="A1448" s="30">
        <v>17593203</v>
      </c>
      <c r="B1448" s="31" t="s">
        <v>421</v>
      </c>
      <c r="C1448" s="39" t="s">
        <v>13236</v>
      </c>
      <c r="D1448" s="30">
        <v>1606237</v>
      </c>
      <c r="E1448" s="39" t="s">
        <v>2124</v>
      </c>
      <c r="F1448" s="50">
        <v>40680</v>
      </c>
      <c r="G1448" s="32">
        <v>9821</v>
      </c>
      <c r="H1448" s="31" t="s">
        <v>424</v>
      </c>
      <c r="I1448" s="31" t="s">
        <v>174</v>
      </c>
      <c r="J1448" s="32">
        <v>9821</v>
      </c>
      <c r="K1448" s="32">
        <v>0</v>
      </c>
      <c r="L1448" s="50">
        <v>40715</v>
      </c>
      <c r="M1448" s="31" t="s">
        <v>280</v>
      </c>
      <c r="N1448" s="31" t="s">
        <v>789</v>
      </c>
      <c r="O1448" s="31" t="s">
        <v>789</v>
      </c>
      <c r="P1448" s="39" t="s">
        <v>422</v>
      </c>
      <c r="Q1448" s="39" t="s">
        <v>555</v>
      </c>
      <c r="R1448" s="41" t="s">
        <v>542</v>
      </c>
      <c r="S1448" s="31" t="s">
        <v>421</v>
      </c>
      <c r="T1448" s="39" t="s">
        <v>283</v>
      </c>
      <c r="U1448" s="39" t="s">
        <v>423</v>
      </c>
      <c r="V1448" s="39" t="s">
        <v>354</v>
      </c>
      <c r="W1448" s="39" t="s">
        <v>175</v>
      </c>
      <c r="X1448" s="42" t="s">
        <v>353</v>
      </c>
      <c r="Y1448" s="50" t="s">
        <v>421</v>
      </c>
      <c r="Z1448" s="30" t="s">
        <v>556</v>
      </c>
      <c r="AA1448" s="31">
        <v>0</v>
      </c>
      <c r="AB1448" s="33" t="s">
        <v>282</v>
      </c>
      <c r="AC1448" s="48">
        <v>5</v>
      </c>
      <c r="AD1448" s="30">
        <v>1</v>
      </c>
      <c r="AE1448" s="30">
        <v>0</v>
      </c>
      <c r="AF1448" s="46" t="str">
        <f>IFERROR(VLOOKUP(U1448,Acronym!$A:$B, 2, FALSE), "Ot")</f>
        <v>L</v>
      </c>
      <c r="AG1448" s="47" t="s">
        <v>714</v>
      </c>
      <c r="AH1448" s="46" t="str">
        <f>VLOOKUP(AG1448,Acronym!$A:$B,2, FALSE)</f>
        <v>VA</v>
      </c>
      <c r="AI1448" s="47" t="s">
        <v>423</v>
      </c>
      <c r="AJ1448" s="47" t="s">
        <v>3665</v>
      </c>
    </row>
    <row r="1449" spans="1:36">
      <c r="A1449" s="30">
        <v>17595252</v>
      </c>
      <c r="B1449" s="31" t="s">
        <v>421</v>
      </c>
      <c r="C1449" s="39" t="s">
        <v>13237</v>
      </c>
      <c r="D1449" s="30">
        <v>17595245</v>
      </c>
      <c r="E1449" s="39" t="s">
        <v>4831</v>
      </c>
      <c r="F1449" s="50">
        <v>40681</v>
      </c>
      <c r="G1449" s="32">
        <v>28900</v>
      </c>
      <c r="H1449" s="31" t="s">
        <v>424</v>
      </c>
      <c r="I1449" s="31" t="s">
        <v>174</v>
      </c>
      <c r="J1449" s="32">
        <v>0</v>
      </c>
      <c r="K1449" s="32">
        <v>0</v>
      </c>
      <c r="L1449" s="50">
        <v>40765</v>
      </c>
      <c r="M1449" s="31" t="s">
        <v>3874</v>
      </c>
      <c r="N1449" s="31" t="s">
        <v>789</v>
      </c>
      <c r="O1449" s="31" t="s">
        <v>789</v>
      </c>
      <c r="P1449" s="39" t="s">
        <v>422</v>
      </c>
      <c r="Q1449" s="39" t="s">
        <v>555</v>
      </c>
      <c r="R1449" s="41" t="s">
        <v>541</v>
      </c>
      <c r="S1449" s="31" t="s">
        <v>421</v>
      </c>
      <c r="T1449" s="39" t="s">
        <v>283</v>
      </c>
      <c r="U1449" s="39" t="s">
        <v>436</v>
      </c>
      <c r="V1449" s="39" t="s">
        <v>75</v>
      </c>
      <c r="W1449" s="39" t="s">
        <v>75</v>
      </c>
      <c r="X1449" s="42" t="s">
        <v>75</v>
      </c>
      <c r="Y1449" s="50" t="s">
        <v>421</v>
      </c>
      <c r="Z1449" s="30" t="s">
        <v>556</v>
      </c>
      <c r="AA1449" s="31">
        <v>0</v>
      </c>
      <c r="AB1449" s="33" t="s">
        <v>284</v>
      </c>
      <c r="AC1449" s="48">
        <v>12</v>
      </c>
      <c r="AD1449" s="30">
        <v>1</v>
      </c>
      <c r="AE1449" s="30">
        <v>0</v>
      </c>
      <c r="AF1449" s="46" t="str">
        <f>IFERROR(VLOOKUP(U1449,Acronym!$A:$B, 2, FALSE), "Ot")</f>
        <v>SW</v>
      </c>
      <c r="AG1449" s="47" t="s">
        <v>716</v>
      </c>
      <c r="AH1449" s="46" t="str">
        <f>VLOOKUP(AG1449,Acronym!$A:$B,2, FALSE)</f>
        <v>MU</v>
      </c>
      <c r="AI1449" s="47" t="s">
        <v>436</v>
      </c>
      <c r="AJ1449" s="47" t="s">
        <v>5355</v>
      </c>
    </row>
    <row r="1450" spans="1:36">
      <c r="A1450" s="30">
        <v>17595355</v>
      </c>
      <c r="B1450" s="31" t="s">
        <v>421</v>
      </c>
      <c r="C1450" s="39" t="s">
        <v>13238</v>
      </c>
      <c r="D1450" s="30">
        <v>15429745</v>
      </c>
      <c r="E1450" s="39" t="s">
        <v>2125</v>
      </c>
      <c r="F1450" s="50">
        <v>40681</v>
      </c>
      <c r="G1450" s="32">
        <v>9927</v>
      </c>
      <c r="H1450" s="31" t="s">
        <v>424</v>
      </c>
      <c r="I1450" s="31" t="s">
        <v>174</v>
      </c>
      <c r="J1450" s="32">
        <v>0</v>
      </c>
      <c r="K1450" s="32">
        <v>0</v>
      </c>
      <c r="L1450" s="50">
        <v>40715</v>
      </c>
      <c r="M1450" s="31" t="s">
        <v>280</v>
      </c>
      <c r="N1450" s="31" t="s">
        <v>789</v>
      </c>
      <c r="O1450" s="31" t="s">
        <v>789</v>
      </c>
      <c r="P1450" s="39" t="s">
        <v>422</v>
      </c>
      <c r="Q1450" s="39" t="s">
        <v>555</v>
      </c>
      <c r="R1450" s="41" t="s">
        <v>542</v>
      </c>
      <c r="S1450" s="31" t="s">
        <v>421</v>
      </c>
      <c r="T1450" s="39" t="s">
        <v>283</v>
      </c>
      <c r="U1450" s="39" t="s">
        <v>430</v>
      </c>
      <c r="V1450" s="39" t="s">
        <v>166</v>
      </c>
      <c r="W1450" s="39" t="s">
        <v>319</v>
      </c>
      <c r="X1450" s="42" t="s">
        <v>320</v>
      </c>
      <c r="Y1450" s="50" t="s">
        <v>421</v>
      </c>
      <c r="Z1450" s="30" t="s">
        <v>557</v>
      </c>
      <c r="AA1450" s="31">
        <v>0</v>
      </c>
      <c r="AB1450" s="33" t="s">
        <v>282</v>
      </c>
      <c r="AC1450" s="48">
        <v>5</v>
      </c>
      <c r="AD1450" s="30">
        <v>1</v>
      </c>
      <c r="AE1450" s="30">
        <v>0</v>
      </c>
      <c r="AF1450" s="46" t="str">
        <f>IFERROR(VLOOKUP(U1450,Acronym!$A:$B, 2, FALSE), "Ot")</f>
        <v>Y</v>
      </c>
      <c r="AG1450" s="47" t="s">
        <v>721</v>
      </c>
      <c r="AH1450" s="46" t="str">
        <f>VLOOKUP(AG1450,Acronym!$A:$B,2, FALSE)</f>
        <v>NA</v>
      </c>
      <c r="AI1450" s="47" t="s">
        <v>720</v>
      </c>
      <c r="AJ1450" s="47" t="s">
        <v>3666</v>
      </c>
    </row>
    <row r="1451" spans="1:36">
      <c r="A1451" s="30">
        <v>17597382</v>
      </c>
      <c r="B1451" s="31" t="s">
        <v>421</v>
      </c>
      <c r="C1451" s="39" t="s">
        <v>13239</v>
      </c>
      <c r="D1451" s="30">
        <v>1639376</v>
      </c>
      <c r="E1451" s="39" t="s">
        <v>2126</v>
      </c>
      <c r="F1451" s="50">
        <v>40681</v>
      </c>
      <c r="G1451" s="32">
        <v>9997</v>
      </c>
      <c r="H1451" s="31" t="s">
        <v>424</v>
      </c>
      <c r="I1451" s="31" t="s">
        <v>174</v>
      </c>
      <c r="J1451" s="32">
        <v>0</v>
      </c>
      <c r="K1451" s="32">
        <v>0</v>
      </c>
      <c r="L1451" s="50">
        <v>40715</v>
      </c>
      <c r="M1451" s="31" t="s">
        <v>280</v>
      </c>
      <c r="N1451" s="31" t="s">
        <v>789</v>
      </c>
      <c r="O1451" s="31" t="s">
        <v>789</v>
      </c>
      <c r="P1451" s="39" t="s">
        <v>422</v>
      </c>
      <c r="Q1451" s="39" t="s">
        <v>555</v>
      </c>
      <c r="R1451" s="41" t="s">
        <v>542</v>
      </c>
      <c r="S1451" s="31" t="s">
        <v>421</v>
      </c>
      <c r="T1451" s="39" t="s">
        <v>283</v>
      </c>
      <c r="U1451" s="39" t="s">
        <v>430</v>
      </c>
      <c r="V1451" s="39" t="s">
        <v>495</v>
      </c>
      <c r="W1451" s="39" t="s">
        <v>490</v>
      </c>
      <c r="X1451" s="42" t="s">
        <v>494</v>
      </c>
      <c r="Y1451" s="50" t="s">
        <v>421</v>
      </c>
      <c r="Z1451" s="30" t="s">
        <v>557</v>
      </c>
      <c r="AA1451" s="31">
        <v>0</v>
      </c>
      <c r="AB1451" s="33" t="s">
        <v>282</v>
      </c>
      <c r="AC1451" s="48">
        <v>5</v>
      </c>
      <c r="AD1451" s="30">
        <v>1</v>
      </c>
      <c r="AE1451" s="30">
        <v>0</v>
      </c>
      <c r="AF1451" s="46" t="str">
        <f>IFERROR(VLOOKUP(U1451,Acronym!$A:$B, 2, FALSE), "Ot")</f>
        <v>Y</v>
      </c>
      <c r="AG1451" s="47" t="s">
        <v>722</v>
      </c>
      <c r="AH1451" s="46" t="str">
        <f>VLOOKUP(AG1451,Acronym!$A:$B,2, FALSE)</f>
        <v>DA</v>
      </c>
      <c r="AI1451" s="47" t="s">
        <v>720</v>
      </c>
      <c r="AJ1451" s="47" t="s">
        <v>3667</v>
      </c>
    </row>
    <row r="1452" spans="1:36">
      <c r="A1452" s="30">
        <v>17597535</v>
      </c>
      <c r="B1452" s="31" t="s">
        <v>421</v>
      </c>
      <c r="C1452" s="39" t="s">
        <v>13240</v>
      </c>
      <c r="D1452" s="30">
        <v>17597526</v>
      </c>
      <c r="E1452" s="39" t="s">
        <v>2127</v>
      </c>
      <c r="F1452" s="50">
        <v>40681</v>
      </c>
      <c r="G1452" s="32">
        <v>2100</v>
      </c>
      <c r="H1452" s="31" t="s">
        <v>424</v>
      </c>
      <c r="I1452" s="31" t="s">
        <v>174</v>
      </c>
      <c r="J1452" s="32">
        <v>0</v>
      </c>
      <c r="K1452" s="32">
        <v>0</v>
      </c>
      <c r="L1452" s="50">
        <v>40715</v>
      </c>
      <c r="M1452" s="31" t="s">
        <v>280</v>
      </c>
      <c r="N1452" s="31" t="s">
        <v>789</v>
      </c>
      <c r="O1452" s="31" t="s">
        <v>789</v>
      </c>
      <c r="P1452" s="39" t="s">
        <v>422</v>
      </c>
      <c r="Q1452" s="39" t="s">
        <v>555</v>
      </c>
      <c r="R1452" s="41" t="s">
        <v>542</v>
      </c>
      <c r="S1452" s="31" t="s">
        <v>421</v>
      </c>
      <c r="T1452" s="39" t="s">
        <v>283</v>
      </c>
      <c r="U1452" s="39" t="s">
        <v>423</v>
      </c>
      <c r="V1452" s="39" t="s">
        <v>37</v>
      </c>
      <c r="W1452" s="39" t="s">
        <v>175</v>
      </c>
      <c r="X1452" s="42" t="s">
        <v>35</v>
      </c>
      <c r="Y1452" s="50" t="s">
        <v>421</v>
      </c>
      <c r="Z1452" s="30" t="s">
        <v>557</v>
      </c>
      <c r="AA1452" s="31">
        <v>0</v>
      </c>
      <c r="AB1452" s="33" t="s">
        <v>282</v>
      </c>
      <c r="AC1452" s="48">
        <v>5</v>
      </c>
      <c r="AD1452" s="30">
        <v>1</v>
      </c>
      <c r="AE1452" s="30">
        <v>0</v>
      </c>
      <c r="AF1452" s="46" t="str">
        <f>IFERROR(VLOOKUP(U1452,Acronym!$A:$B, 2, FALSE), "Ot")</f>
        <v>L</v>
      </c>
      <c r="AG1452" s="47" t="s">
        <v>715</v>
      </c>
      <c r="AH1452" s="46" t="str">
        <f>VLOOKUP(AG1452,Acronym!$A:$B,2, FALSE)</f>
        <v>TH</v>
      </c>
      <c r="AI1452" s="47" t="s">
        <v>423</v>
      </c>
      <c r="AJ1452" s="47" t="s">
        <v>3668</v>
      </c>
    </row>
    <row r="1453" spans="1:36">
      <c r="A1453" s="30">
        <v>17597632</v>
      </c>
      <c r="B1453" s="31" t="s">
        <v>421</v>
      </c>
      <c r="C1453" s="39" t="s">
        <v>13241</v>
      </c>
      <c r="D1453" s="30">
        <v>17597623</v>
      </c>
      <c r="E1453" s="39" t="s">
        <v>2128</v>
      </c>
      <c r="F1453" s="50">
        <v>40681</v>
      </c>
      <c r="G1453" s="32">
        <v>5000</v>
      </c>
      <c r="H1453" s="31" t="s">
        <v>424</v>
      </c>
      <c r="I1453" s="31" t="s">
        <v>174</v>
      </c>
      <c r="J1453" s="32">
        <v>0</v>
      </c>
      <c r="K1453" s="32">
        <v>0</v>
      </c>
      <c r="L1453" s="50">
        <v>40715</v>
      </c>
      <c r="M1453" s="31" t="s">
        <v>280</v>
      </c>
      <c r="N1453" s="31" t="s">
        <v>789</v>
      </c>
      <c r="O1453" s="31" t="s">
        <v>789</v>
      </c>
      <c r="P1453" s="39" t="s">
        <v>422</v>
      </c>
      <c r="Q1453" s="39" t="s">
        <v>555</v>
      </c>
      <c r="R1453" s="41" t="s">
        <v>542</v>
      </c>
      <c r="S1453" s="31" t="s">
        <v>421</v>
      </c>
      <c r="T1453" s="39" t="s">
        <v>283</v>
      </c>
      <c r="U1453" s="39" t="s">
        <v>423</v>
      </c>
      <c r="V1453" s="39" t="s">
        <v>560</v>
      </c>
      <c r="W1453" s="39" t="s">
        <v>175</v>
      </c>
      <c r="X1453" s="42" t="s">
        <v>176</v>
      </c>
      <c r="Y1453" s="50" t="s">
        <v>421</v>
      </c>
      <c r="Z1453" s="30" t="s">
        <v>557</v>
      </c>
      <c r="AA1453" s="31">
        <v>0</v>
      </c>
      <c r="AB1453" s="33" t="s">
        <v>282</v>
      </c>
      <c r="AC1453" s="48">
        <v>5</v>
      </c>
      <c r="AD1453" s="30">
        <v>1</v>
      </c>
      <c r="AE1453" s="30">
        <v>0</v>
      </c>
      <c r="AF1453" s="46" t="str">
        <f>IFERROR(VLOOKUP(U1453,Acronym!$A:$B, 2, FALSE), "Ot")</f>
        <v>L</v>
      </c>
      <c r="AG1453" s="47" t="s">
        <v>715</v>
      </c>
      <c r="AH1453" s="46" t="str">
        <f>VLOOKUP(AG1453,Acronym!$A:$B,2, FALSE)</f>
        <v>TH</v>
      </c>
      <c r="AI1453" s="47" t="s">
        <v>423</v>
      </c>
      <c r="AJ1453" s="47" t="s">
        <v>3669</v>
      </c>
    </row>
    <row r="1454" spans="1:36">
      <c r="A1454" s="30">
        <v>17597755</v>
      </c>
      <c r="B1454" s="31" t="s">
        <v>421</v>
      </c>
      <c r="C1454" s="39" t="s">
        <v>13242</v>
      </c>
      <c r="D1454" s="30">
        <v>1862369</v>
      </c>
      <c r="E1454" s="39" t="s">
        <v>4832</v>
      </c>
      <c r="F1454" s="50">
        <v>40681</v>
      </c>
      <c r="G1454" s="32">
        <v>26045</v>
      </c>
      <c r="H1454" s="31" t="s">
        <v>424</v>
      </c>
      <c r="I1454" s="31" t="s">
        <v>425</v>
      </c>
      <c r="J1454" s="32">
        <v>26045</v>
      </c>
      <c r="K1454" s="32">
        <v>26045</v>
      </c>
      <c r="L1454" s="50">
        <v>40759</v>
      </c>
      <c r="M1454" s="31" t="s">
        <v>3874</v>
      </c>
      <c r="N1454" s="31" t="s">
        <v>789</v>
      </c>
      <c r="O1454" s="31" t="s">
        <v>789</v>
      </c>
      <c r="P1454" s="39" t="s">
        <v>422</v>
      </c>
      <c r="Q1454" s="39" t="s">
        <v>555</v>
      </c>
      <c r="R1454" s="41" t="s">
        <v>179</v>
      </c>
      <c r="S1454" s="31">
        <v>1</v>
      </c>
      <c r="T1454" s="39" t="s">
        <v>281</v>
      </c>
      <c r="U1454" s="39" t="s">
        <v>430</v>
      </c>
      <c r="V1454" s="39" t="s">
        <v>493</v>
      </c>
      <c r="W1454" s="39" t="s">
        <v>490</v>
      </c>
      <c r="X1454" s="42" t="s">
        <v>491</v>
      </c>
      <c r="Y1454" s="50">
        <v>40777</v>
      </c>
      <c r="Z1454" s="30" t="s">
        <v>556</v>
      </c>
      <c r="AA1454" s="31">
        <v>1</v>
      </c>
      <c r="AB1454" s="33" t="s">
        <v>284</v>
      </c>
      <c r="AC1454" s="48">
        <v>11</v>
      </c>
      <c r="AD1454" s="30">
        <v>1</v>
      </c>
      <c r="AE1454" s="30">
        <v>0</v>
      </c>
      <c r="AF1454" s="46" t="str">
        <f>IFERROR(VLOOKUP(U1454,Acronym!$A:$B, 2, FALSE), "Ot")</f>
        <v>Y</v>
      </c>
      <c r="AG1454" s="47" t="s">
        <v>715</v>
      </c>
      <c r="AH1454" s="46" t="str">
        <f>VLOOKUP(AG1454,Acronym!$A:$B,2, FALSE)</f>
        <v>TH</v>
      </c>
      <c r="AI1454" s="47" t="s">
        <v>720</v>
      </c>
      <c r="AJ1454" s="47" t="s">
        <v>5356</v>
      </c>
    </row>
    <row r="1455" spans="1:36">
      <c r="A1455" s="30">
        <v>17597855</v>
      </c>
      <c r="B1455" s="31" t="s">
        <v>421</v>
      </c>
      <c r="C1455" s="39" t="s">
        <v>13243</v>
      </c>
      <c r="D1455" s="30">
        <v>13609198</v>
      </c>
      <c r="E1455" s="39" t="s">
        <v>2129</v>
      </c>
      <c r="F1455" s="50">
        <v>40681</v>
      </c>
      <c r="G1455" s="32">
        <v>9988</v>
      </c>
      <c r="H1455" s="31" t="s">
        <v>424</v>
      </c>
      <c r="I1455" s="31" t="s">
        <v>425</v>
      </c>
      <c r="J1455" s="32">
        <v>9988</v>
      </c>
      <c r="K1455" s="32">
        <v>9988</v>
      </c>
      <c r="L1455" s="50">
        <v>40716</v>
      </c>
      <c r="M1455" s="31" t="s">
        <v>280</v>
      </c>
      <c r="N1455" s="31" t="s">
        <v>789</v>
      </c>
      <c r="O1455" s="31" t="s">
        <v>789</v>
      </c>
      <c r="P1455" s="39" t="s">
        <v>422</v>
      </c>
      <c r="Q1455" s="39" t="s">
        <v>555</v>
      </c>
      <c r="R1455" s="41" t="s">
        <v>542</v>
      </c>
      <c r="S1455" s="31">
        <v>1</v>
      </c>
      <c r="T1455" s="39" t="s">
        <v>283</v>
      </c>
      <c r="U1455" s="39" t="s">
        <v>446</v>
      </c>
      <c r="V1455" s="39" t="s">
        <v>92</v>
      </c>
      <c r="W1455" s="39" t="s">
        <v>211</v>
      </c>
      <c r="X1455" s="42" t="s">
        <v>92</v>
      </c>
      <c r="Y1455" s="50">
        <v>40725</v>
      </c>
      <c r="Z1455" s="30" t="s">
        <v>557</v>
      </c>
      <c r="AA1455" s="31">
        <v>1</v>
      </c>
      <c r="AB1455" s="33" t="s">
        <v>282</v>
      </c>
      <c r="AC1455" s="48">
        <v>5</v>
      </c>
      <c r="AD1455" s="30">
        <v>1</v>
      </c>
      <c r="AE1455" s="30">
        <v>0</v>
      </c>
      <c r="AF1455" s="46" t="str">
        <f>IFERROR(VLOOKUP(U1455,Acronym!$A:$B, 2, FALSE), "Ot")</f>
        <v>SE</v>
      </c>
      <c r="AG1455" s="47" t="s">
        <v>715</v>
      </c>
      <c r="AH1455" s="46" t="str">
        <f>VLOOKUP(AG1455,Acronym!$A:$B,2, FALSE)</f>
        <v>TH</v>
      </c>
      <c r="AI1455" s="47" t="s">
        <v>446</v>
      </c>
      <c r="AJ1455" s="47" t="s">
        <v>3670</v>
      </c>
    </row>
    <row r="1456" spans="1:36">
      <c r="A1456" s="30">
        <v>17599603</v>
      </c>
      <c r="B1456" s="31" t="s">
        <v>421</v>
      </c>
      <c r="C1456" s="39" t="s">
        <v>13244</v>
      </c>
      <c r="D1456" s="30">
        <v>4471860</v>
      </c>
      <c r="E1456" s="39" t="s">
        <v>2130</v>
      </c>
      <c r="F1456" s="50">
        <v>40681</v>
      </c>
      <c r="G1456" s="32">
        <v>3670</v>
      </c>
      <c r="H1456" s="31" t="s">
        <v>424</v>
      </c>
      <c r="I1456" s="31" t="s">
        <v>174</v>
      </c>
      <c r="J1456" s="32">
        <v>0</v>
      </c>
      <c r="K1456" s="32">
        <v>0</v>
      </c>
      <c r="L1456" s="50">
        <v>40715</v>
      </c>
      <c r="M1456" s="31" t="s">
        <v>280</v>
      </c>
      <c r="N1456" s="31" t="s">
        <v>789</v>
      </c>
      <c r="O1456" s="31" t="s">
        <v>789</v>
      </c>
      <c r="P1456" s="39" t="s">
        <v>422</v>
      </c>
      <c r="Q1456" s="39" t="s">
        <v>555</v>
      </c>
      <c r="R1456" s="41" t="s">
        <v>542</v>
      </c>
      <c r="S1456" s="31" t="s">
        <v>421</v>
      </c>
      <c r="T1456" s="39" t="s">
        <v>283</v>
      </c>
      <c r="U1456" s="39" t="s">
        <v>426</v>
      </c>
      <c r="V1456" s="39" t="s">
        <v>427</v>
      </c>
      <c r="W1456" s="39" t="s">
        <v>287</v>
      </c>
      <c r="X1456" s="42" t="s">
        <v>428</v>
      </c>
      <c r="Y1456" s="50" t="s">
        <v>421</v>
      </c>
      <c r="Z1456" s="30" t="s">
        <v>557</v>
      </c>
      <c r="AA1456" s="31">
        <v>0</v>
      </c>
      <c r="AB1456" s="33" t="s">
        <v>282</v>
      </c>
      <c r="AC1456" s="48">
        <v>5</v>
      </c>
      <c r="AD1456" s="30">
        <v>1</v>
      </c>
      <c r="AE1456" s="30">
        <v>0</v>
      </c>
      <c r="AF1456" s="46" t="str">
        <f>IFERROR(VLOOKUP(U1456,Acronym!$A:$B, 2, FALSE), "Ot")</f>
        <v>NW</v>
      </c>
      <c r="AG1456" s="47" t="s">
        <v>717</v>
      </c>
      <c r="AH1456" s="46" t="str">
        <f>VLOOKUP(AG1456,Acronym!$A:$B,2, FALSE)</f>
        <v>CA</v>
      </c>
      <c r="AI1456" s="47" t="s">
        <v>426</v>
      </c>
      <c r="AJ1456" s="47" t="s">
        <v>3671</v>
      </c>
    </row>
    <row r="1457" spans="1:36">
      <c r="A1457" s="30">
        <v>17599703</v>
      </c>
      <c r="B1457" s="31" t="s">
        <v>421</v>
      </c>
      <c r="C1457" s="39" t="s">
        <v>13245</v>
      </c>
      <c r="D1457" s="30">
        <v>17599687</v>
      </c>
      <c r="E1457" s="39" t="s">
        <v>2131</v>
      </c>
      <c r="F1457" s="50">
        <v>40681</v>
      </c>
      <c r="G1457" s="32">
        <v>3500</v>
      </c>
      <c r="H1457" s="31" t="s">
        <v>177</v>
      </c>
      <c r="I1457" s="31" t="s">
        <v>174</v>
      </c>
      <c r="J1457" s="32">
        <v>0</v>
      </c>
      <c r="K1457" s="32">
        <v>0</v>
      </c>
      <c r="L1457" s="50">
        <v>40686</v>
      </c>
      <c r="M1457" s="31" t="s">
        <v>280</v>
      </c>
      <c r="N1457" s="31" t="s">
        <v>789</v>
      </c>
      <c r="O1457" s="31" t="s">
        <v>789</v>
      </c>
      <c r="P1457" s="39" t="s">
        <v>422</v>
      </c>
      <c r="Q1457" s="39" t="s">
        <v>555</v>
      </c>
      <c r="R1457" s="41" t="s">
        <v>542</v>
      </c>
      <c r="S1457" s="31" t="s">
        <v>421</v>
      </c>
      <c r="T1457" s="39" t="s">
        <v>283</v>
      </c>
      <c r="U1457" s="39" t="s">
        <v>436</v>
      </c>
      <c r="V1457" s="39" t="s">
        <v>344</v>
      </c>
      <c r="W1457" s="39" t="s">
        <v>344</v>
      </c>
      <c r="X1457" s="42" t="s">
        <v>344</v>
      </c>
      <c r="Y1457" s="50" t="s">
        <v>421</v>
      </c>
      <c r="Z1457" s="30" t="s">
        <v>557</v>
      </c>
      <c r="AA1457" s="31">
        <v>0</v>
      </c>
      <c r="AB1457" s="33" t="s">
        <v>282</v>
      </c>
      <c r="AC1457" s="48">
        <v>1</v>
      </c>
      <c r="AD1457" s="30">
        <v>1</v>
      </c>
      <c r="AE1457" s="30">
        <v>1</v>
      </c>
      <c r="AF1457" s="46" t="str">
        <f>IFERROR(VLOOKUP(U1457,Acronym!$A:$B, 2, FALSE), "Ot")</f>
        <v>SW</v>
      </c>
      <c r="AG1457" s="47" t="s">
        <v>721</v>
      </c>
      <c r="AH1457" s="46" t="str">
        <f>VLOOKUP(AG1457,Acronym!$A:$B,2, FALSE)</f>
        <v>NA</v>
      </c>
      <c r="AI1457" s="47" t="s">
        <v>436</v>
      </c>
      <c r="AJ1457" s="47" t="s">
        <v>3672</v>
      </c>
    </row>
    <row r="1458" spans="1:36">
      <c r="A1458" s="30">
        <v>17600908</v>
      </c>
      <c r="B1458" s="31" t="s">
        <v>421</v>
      </c>
      <c r="C1458" s="39" t="s">
        <v>13246</v>
      </c>
      <c r="D1458" s="30">
        <v>17600906</v>
      </c>
      <c r="E1458" s="39" t="s">
        <v>2132</v>
      </c>
      <c r="F1458" s="50">
        <v>40681</v>
      </c>
      <c r="G1458" s="32">
        <v>3000</v>
      </c>
      <c r="H1458" s="31" t="s">
        <v>424</v>
      </c>
      <c r="I1458" s="31" t="s">
        <v>174</v>
      </c>
      <c r="J1458" s="32">
        <v>0</v>
      </c>
      <c r="K1458" s="32">
        <v>0</v>
      </c>
      <c r="L1458" s="50">
        <v>40715</v>
      </c>
      <c r="M1458" s="31" t="s">
        <v>280</v>
      </c>
      <c r="N1458" s="31" t="s">
        <v>789</v>
      </c>
      <c r="O1458" s="31" t="s">
        <v>789</v>
      </c>
      <c r="P1458" s="39" t="s">
        <v>422</v>
      </c>
      <c r="Q1458" s="39" t="s">
        <v>555</v>
      </c>
      <c r="R1458" s="41" t="s">
        <v>542</v>
      </c>
      <c r="S1458" s="31" t="s">
        <v>421</v>
      </c>
      <c r="T1458" s="39" t="s">
        <v>281</v>
      </c>
      <c r="U1458" s="39" t="s">
        <v>426</v>
      </c>
      <c r="V1458" s="39" t="s">
        <v>447</v>
      </c>
      <c r="W1458" s="39" t="s">
        <v>503</v>
      </c>
      <c r="X1458" s="42" t="s">
        <v>448</v>
      </c>
      <c r="Y1458" s="50" t="s">
        <v>421</v>
      </c>
      <c r="Z1458" s="30" t="s">
        <v>557</v>
      </c>
      <c r="AA1458" s="31">
        <v>0</v>
      </c>
      <c r="AB1458" s="33" t="s">
        <v>282</v>
      </c>
      <c r="AC1458" s="48">
        <v>5</v>
      </c>
      <c r="AD1458" s="30">
        <v>1</v>
      </c>
      <c r="AE1458" s="30">
        <v>0</v>
      </c>
      <c r="AF1458" s="46" t="str">
        <f>IFERROR(VLOOKUP(U1458,Acronym!$A:$B, 2, FALSE), "Ot")</f>
        <v>NW</v>
      </c>
      <c r="AG1458" s="47" t="s">
        <v>716</v>
      </c>
      <c r="AH1458" s="46" t="str">
        <f>VLOOKUP(AG1458,Acronym!$A:$B,2, FALSE)</f>
        <v>MU</v>
      </c>
      <c r="AI1458" s="47" t="s">
        <v>426</v>
      </c>
      <c r="AJ1458" s="47" t="s">
        <v>3673</v>
      </c>
    </row>
    <row r="1459" spans="1:36">
      <c r="A1459" s="30">
        <v>17600999</v>
      </c>
      <c r="B1459" s="31" t="s">
        <v>421</v>
      </c>
      <c r="C1459" s="39" t="s">
        <v>13247</v>
      </c>
      <c r="D1459" s="30">
        <v>17600992</v>
      </c>
      <c r="E1459" s="39" t="s">
        <v>2133</v>
      </c>
      <c r="F1459" s="50">
        <v>40681</v>
      </c>
      <c r="G1459" s="32">
        <v>10000</v>
      </c>
      <c r="H1459" s="31" t="s">
        <v>177</v>
      </c>
      <c r="I1459" s="31" t="s">
        <v>174</v>
      </c>
      <c r="J1459" s="32">
        <v>0</v>
      </c>
      <c r="K1459" s="32">
        <v>0</v>
      </c>
      <c r="L1459" s="50">
        <v>40688</v>
      </c>
      <c r="M1459" s="31" t="s">
        <v>280</v>
      </c>
      <c r="N1459" s="31" t="s">
        <v>789</v>
      </c>
      <c r="O1459" s="31" t="s">
        <v>789</v>
      </c>
      <c r="P1459" s="39" t="s">
        <v>422</v>
      </c>
      <c r="Q1459" s="39" t="s">
        <v>555</v>
      </c>
      <c r="R1459" s="41" t="s">
        <v>542</v>
      </c>
      <c r="S1459" s="31" t="s">
        <v>421</v>
      </c>
      <c r="T1459" s="39" t="s">
        <v>283</v>
      </c>
      <c r="U1459" s="39" t="s">
        <v>446</v>
      </c>
      <c r="V1459" s="39" t="s">
        <v>753</v>
      </c>
      <c r="W1459" s="39" t="s">
        <v>211</v>
      </c>
      <c r="X1459" s="42" t="s">
        <v>753</v>
      </c>
      <c r="Y1459" s="50" t="s">
        <v>421</v>
      </c>
      <c r="Z1459" s="30" t="s">
        <v>556</v>
      </c>
      <c r="AA1459" s="31">
        <v>0</v>
      </c>
      <c r="AB1459" s="33" t="s">
        <v>282</v>
      </c>
      <c r="AC1459" s="48">
        <v>1</v>
      </c>
      <c r="AD1459" s="30">
        <v>1</v>
      </c>
      <c r="AE1459" s="30">
        <v>1</v>
      </c>
      <c r="AF1459" s="46" t="str">
        <f>IFERROR(VLOOKUP(U1459,Acronym!$A:$B, 2, FALSE), "Ot")</f>
        <v>SE</v>
      </c>
      <c r="AG1459" s="47" t="s">
        <v>714</v>
      </c>
      <c r="AH1459" s="46" t="str">
        <f>VLOOKUP(AG1459,Acronym!$A:$B,2, FALSE)</f>
        <v>VA</v>
      </c>
      <c r="AI1459" s="47" t="s">
        <v>446</v>
      </c>
      <c r="AJ1459" s="47" t="s">
        <v>3674</v>
      </c>
    </row>
    <row r="1460" spans="1:36">
      <c r="A1460" s="30">
        <v>17602373</v>
      </c>
      <c r="B1460" s="31" t="s">
        <v>421</v>
      </c>
      <c r="C1460" s="39" t="s">
        <v>13248</v>
      </c>
      <c r="D1460" s="30">
        <v>1858569</v>
      </c>
      <c r="E1460" s="39" t="s">
        <v>1542</v>
      </c>
      <c r="F1460" s="50">
        <v>40681</v>
      </c>
      <c r="G1460" s="32">
        <v>3110</v>
      </c>
      <c r="H1460" s="31" t="s">
        <v>424</v>
      </c>
      <c r="I1460" s="31" t="s">
        <v>174</v>
      </c>
      <c r="J1460" s="32">
        <v>0</v>
      </c>
      <c r="K1460" s="32">
        <v>0</v>
      </c>
      <c r="L1460" s="50">
        <v>40716</v>
      </c>
      <c r="M1460" s="31" t="s">
        <v>280</v>
      </c>
      <c r="N1460" s="31" t="s">
        <v>789</v>
      </c>
      <c r="O1460" s="31" t="s">
        <v>789</v>
      </c>
      <c r="P1460" s="39" t="s">
        <v>422</v>
      </c>
      <c r="Q1460" s="39" t="s">
        <v>555</v>
      </c>
      <c r="R1460" s="41" t="s">
        <v>542</v>
      </c>
      <c r="S1460" s="31" t="s">
        <v>421</v>
      </c>
      <c r="T1460" s="39" t="s">
        <v>281</v>
      </c>
      <c r="U1460" s="39" t="s">
        <v>436</v>
      </c>
      <c r="V1460" s="39" t="s">
        <v>481</v>
      </c>
      <c r="W1460" s="39" t="s">
        <v>478</v>
      </c>
      <c r="X1460" s="42" t="s">
        <v>479</v>
      </c>
      <c r="Y1460" s="50" t="s">
        <v>421</v>
      </c>
      <c r="Z1460" s="30" t="s">
        <v>557</v>
      </c>
      <c r="AA1460" s="31">
        <v>0</v>
      </c>
      <c r="AB1460" s="33" t="s">
        <v>282</v>
      </c>
      <c r="AC1460" s="48">
        <v>5</v>
      </c>
      <c r="AD1460" s="30">
        <v>1</v>
      </c>
      <c r="AE1460" s="30">
        <v>0</v>
      </c>
      <c r="AF1460" s="46" t="str">
        <f>IFERROR(VLOOKUP(U1460,Acronym!$A:$B, 2, FALSE), "Ot")</f>
        <v>SW</v>
      </c>
      <c r="AG1460" s="47" t="s">
        <v>718</v>
      </c>
      <c r="AH1460" s="46" t="str">
        <f>VLOOKUP(AG1460,Acronym!$A:$B,2, FALSE)</f>
        <v>LI</v>
      </c>
      <c r="AI1460" s="47" t="s">
        <v>436</v>
      </c>
      <c r="AJ1460" s="47" t="s">
        <v>3048</v>
      </c>
    </row>
    <row r="1461" spans="1:36">
      <c r="A1461" s="30">
        <v>17602471</v>
      </c>
      <c r="B1461" s="31" t="s">
        <v>421</v>
      </c>
      <c r="C1461" s="39" t="s">
        <v>13249</v>
      </c>
      <c r="D1461" s="30">
        <v>8403928</v>
      </c>
      <c r="E1461" s="39" t="s">
        <v>4833</v>
      </c>
      <c r="F1461" s="50">
        <v>40681</v>
      </c>
      <c r="G1461" s="32">
        <v>81062</v>
      </c>
      <c r="H1461" s="31" t="s">
        <v>424</v>
      </c>
      <c r="I1461" s="31" t="s">
        <v>174</v>
      </c>
      <c r="J1461" s="32">
        <v>81062</v>
      </c>
      <c r="K1461" s="32">
        <v>0</v>
      </c>
      <c r="L1461" s="50">
        <v>40764</v>
      </c>
      <c r="M1461" s="31" t="s">
        <v>3874</v>
      </c>
      <c r="N1461" s="31" t="s">
        <v>789</v>
      </c>
      <c r="O1461" s="31" t="s">
        <v>789</v>
      </c>
      <c r="P1461" s="39" t="s">
        <v>422</v>
      </c>
      <c r="Q1461" s="39" t="s">
        <v>555</v>
      </c>
      <c r="R1461" s="41" t="s">
        <v>541</v>
      </c>
      <c r="S1461" s="31" t="s">
        <v>421</v>
      </c>
      <c r="T1461" s="39" t="s">
        <v>283</v>
      </c>
      <c r="U1461" s="39" t="s">
        <v>423</v>
      </c>
      <c r="V1461" s="39" t="s">
        <v>22</v>
      </c>
      <c r="W1461" s="39" t="s">
        <v>175</v>
      </c>
      <c r="X1461" s="42" t="s">
        <v>23</v>
      </c>
      <c r="Y1461" s="50" t="s">
        <v>421</v>
      </c>
      <c r="Z1461" s="30" t="s">
        <v>557</v>
      </c>
      <c r="AA1461" s="31">
        <v>0</v>
      </c>
      <c r="AB1461" s="33" t="s">
        <v>284</v>
      </c>
      <c r="AC1461" s="48">
        <v>12</v>
      </c>
      <c r="AD1461" s="30">
        <v>1</v>
      </c>
      <c r="AE1461" s="30">
        <v>0</v>
      </c>
      <c r="AF1461" s="46" t="str">
        <f>IFERROR(VLOOKUP(U1461,Acronym!$A:$B, 2, FALSE), "Ot")</f>
        <v>L</v>
      </c>
      <c r="AG1461" s="47" t="s">
        <v>715</v>
      </c>
      <c r="AH1461" s="46" t="str">
        <f>VLOOKUP(AG1461,Acronym!$A:$B,2, FALSE)</f>
        <v>TH</v>
      </c>
      <c r="AI1461" s="47" t="s">
        <v>423</v>
      </c>
      <c r="AJ1461" s="47" t="s">
        <v>5357</v>
      </c>
    </row>
    <row r="1462" spans="1:36">
      <c r="A1462" s="30">
        <v>17604150</v>
      </c>
      <c r="B1462" s="31" t="s">
        <v>421</v>
      </c>
      <c r="C1462" s="39" t="s">
        <v>13250</v>
      </c>
      <c r="D1462" s="30">
        <v>1604273</v>
      </c>
      <c r="E1462" s="39" t="s">
        <v>2134</v>
      </c>
      <c r="F1462" s="50">
        <v>40681</v>
      </c>
      <c r="G1462" s="32">
        <v>10000</v>
      </c>
      <c r="H1462" s="31" t="s">
        <v>424</v>
      </c>
      <c r="I1462" s="31" t="s">
        <v>174</v>
      </c>
      <c r="J1462" s="32">
        <v>10000</v>
      </c>
      <c r="K1462" s="32">
        <v>0</v>
      </c>
      <c r="L1462" s="50">
        <v>40722</v>
      </c>
      <c r="M1462" s="31" t="s">
        <v>280</v>
      </c>
      <c r="N1462" s="31" t="s">
        <v>789</v>
      </c>
      <c r="O1462" s="31" t="s">
        <v>789</v>
      </c>
      <c r="P1462" s="39" t="s">
        <v>422</v>
      </c>
      <c r="Q1462" s="39" t="s">
        <v>555</v>
      </c>
      <c r="R1462" s="41" t="s">
        <v>542</v>
      </c>
      <c r="S1462" s="31" t="s">
        <v>421</v>
      </c>
      <c r="T1462" s="39" t="s">
        <v>283</v>
      </c>
      <c r="U1462" s="39" t="s">
        <v>423</v>
      </c>
      <c r="V1462" s="39" t="s">
        <v>127</v>
      </c>
      <c r="W1462" s="39" t="s">
        <v>175</v>
      </c>
      <c r="X1462" s="42" t="s">
        <v>176</v>
      </c>
      <c r="Y1462" s="50" t="s">
        <v>421</v>
      </c>
      <c r="Z1462" s="30" t="s">
        <v>556</v>
      </c>
      <c r="AA1462" s="31">
        <v>0</v>
      </c>
      <c r="AB1462" s="33" t="s">
        <v>282</v>
      </c>
      <c r="AC1462" s="48">
        <v>6</v>
      </c>
      <c r="AD1462" s="30">
        <v>1</v>
      </c>
      <c r="AE1462" s="30">
        <v>0</v>
      </c>
      <c r="AF1462" s="46" t="str">
        <f>IFERROR(VLOOKUP(U1462,Acronym!$A:$B, 2, FALSE), "Ot")</f>
        <v>L</v>
      </c>
      <c r="AG1462" s="47" t="s">
        <v>717</v>
      </c>
      <c r="AH1462" s="46" t="str">
        <f>VLOOKUP(AG1462,Acronym!$A:$B,2, FALSE)</f>
        <v>CA</v>
      </c>
      <c r="AI1462" s="47" t="s">
        <v>423</v>
      </c>
      <c r="AJ1462" s="47" t="s">
        <v>3675</v>
      </c>
    </row>
    <row r="1463" spans="1:36">
      <c r="A1463" s="30">
        <v>17604322</v>
      </c>
      <c r="B1463" s="31" t="s">
        <v>421</v>
      </c>
      <c r="C1463" s="39" t="s">
        <v>13251</v>
      </c>
      <c r="D1463" s="30">
        <v>17604319</v>
      </c>
      <c r="E1463" s="39" t="s">
        <v>2135</v>
      </c>
      <c r="F1463" s="50">
        <v>40681</v>
      </c>
      <c r="G1463" s="32">
        <v>9300</v>
      </c>
      <c r="H1463" s="31" t="s">
        <v>424</v>
      </c>
      <c r="I1463" s="31" t="s">
        <v>174</v>
      </c>
      <c r="J1463" s="32">
        <v>9300</v>
      </c>
      <c r="K1463" s="32">
        <v>0</v>
      </c>
      <c r="L1463" s="50">
        <v>40715</v>
      </c>
      <c r="M1463" s="31" t="s">
        <v>280</v>
      </c>
      <c r="N1463" s="31" t="s">
        <v>789</v>
      </c>
      <c r="O1463" s="31" t="s">
        <v>789</v>
      </c>
      <c r="P1463" s="39" t="s">
        <v>422</v>
      </c>
      <c r="Q1463" s="39" t="s">
        <v>555</v>
      </c>
      <c r="R1463" s="41" t="s">
        <v>542</v>
      </c>
      <c r="S1463" s="31" t="s">
        <v>421</v>
      </c>
      <c r="T1463" s="39" t="s">
        <v>281</v>
      </c>
      <c r="U1463" s="39" t="s">
        <v>423</v>
      </c>
      <c r="V1463" s="39" t="s">
        <v>87</v>
      </c>
      <c r="W1463" s="39" t="s">
        <v>175</v>
      </c>
      <c r="X1463" s="42" t="s">
        <v>150</v>
      </c>
      <c r="Y1463" s="50" t="s">
        <v>421</v>
      </c>
      <c r="Z1463" s="30" t="s">
        <v>557</v>
      </c>
      <c r="AA1463" s="31">
        <v>0</v>
      </c>
      <c r="AB1463" s="33" t="s">
        <v>282</v>
      </c>
      <c r="AC1463" s="48">
        <v>5</v>
      </c>
      <c r="AD1463" s="30">
        <v>1</v>
      </c>
      <c r="AE1463" s="30">
        <v>0</v>
      </c>
      <c r="AF1463" s="46" t="str">
        <f>IFERROR(VLOOKUP(U1463,Acronym!$A:$B, 2, FALSE), "Ot")</f>
        <v>L</v>
      </c>
      <c r="AG1463" s="47" t="s">
        <v>714</v>
      </c>
      <c r="AH1463" s="46" t="str">
        <f>VLOOKUP(AG1463,Acronym!$A:$B,2, FALSE)</f>
        <v>VA</v>
      </c>
      <c r="AI1463" s="47" t="s">
        <v>423</v>
      </c>
      <c r="AJ1463" s="47" t="s">
        <v>3676</v>
      </c>
    </row>
    <row r="1464" spans="1:36">
      <c r="A1464" s="30">
        <v>17605737</v>
      </c>
      <c r="B1464" s="31" t="s">
        <v>421</v>
      </c>
      <c r="C1464" s="39" t="s">
        <v>13252</v>
      </c>
      <c r="D1464" s="30">
        <v>15591720</v>
      </c>
      <c r="E1464" s="39" t="s">
        <v>2136</v>
      </c>
      <c r="F1464" s="50">
        <v>40681</v>
      </c>
      <c r="G1464" s="32">
        <v>9835</v>
      </c>
      <c r="H1464" s="31" t="s">
        <v>424</v>
      </c>
      <c r="I1464" s="31" t="s">
        <v>174</v>
      </c>
      <c r="J1464" s="32">
        <v>0</v>
      </c>
      <c r="K1464" s="32">
        <v>0</v>
      </c>
      <c r="L1464" s="50">
        <v>40716</v>
      </c>
      <c r="M1464" s="31" t="s">
        <v>280</v>
      </c>
      <c r="N1464" s="31" t="s">
        <v>789</v>
      </c>
      <c r="O1464" s="31" t="s">
        <v>789</v>
      </c>
      <c r="P1464" s="39" t="s">
        <v>422</v>
      </c>
      <c r="Q1464" s="39" t="s">
        <v>555</v>
      </c>
      <c r="R1464" s="41" t="s">
        <v>542</v>
      </c>
      <c r="S1464" s="31" t="s">
        <v>421</v>
      </c>
      <c r="T1464" s="39" t="s">
        <v>281</v>
      </c>
      <c r="U1464" s="39" t="s">
        <v>436</v>
      </c>
      <c r="V1464" s="39" t="s">
        <v>596</v>
      </c>
      <c r="W1464" s="39" t="s">
        <v>295</v>
      </c>
      <c r="X1464" s="42" t="s">
        <v>545</v>
      </c>
      <c r="Y1464" s="50" t="s">
        <v>421</v>
      </c>
      <c r="Z1464" s="30" t="s">
        <v>556</v>
      </c>
      <c r="AA1464" s="31">
        <v>0</v>
      </c>
      <c r="AB1464" s="33" t="s">
        <v>282</v>
      </c>
      <c r="AC1464" s="48">
        <v>5</v>
      </c>
      <c r="AD1464" s="30">
        <v>1</v>
      </c>
      <c r="AE1464" s="30">
        <v>0</v>
      </c>
      <c r="AF1464" s="46" t="str">
        <f>IFERROR(VLOOKUP(U1464,Acronym!$A:$B, 2, FALSE), "Ot")</f>
        <v>SW</v>
      </c>
      <c r="AG1464" s="47" t="s">
        <v>714</v>
      </c>
      <c r="AH1464" s="46" t="str">
        <f>VLOOKUP(AG1464,Acronym!$A:$B,2, FALSE)</f>
        <v>VA</v>
      </c>
      <c r="AI1464" s="47" t="s">
        <v>436</v>
      </c>
      <c r="AJ1464" s="47" t="s">
        <v>826</v>
      </c>
    </row>
    <row r="1465" spans="1:36">
      <c r="A1465" s="30">
        <v>17605861</v>
      </c>
      <c r="B1465" s="31" t="s">
        <v>421</v>
      </c>
      <c r="C1465" s="39" t="s">
        <v>13253</v>
      </c>
      <c r="D1465" s="30">
        <v>1448281</v>
      </c>
      <c r="E1465" s="39" t="s">
        <v>2137</v>
      </c>
      <c r="F1465" s="50">
        <v>40681</v>
      </c>
      <c r="G1465" s="32">
        <v>10000</v>
      </c>
      <c r="H1465" s="31" t="s">
        <v>424</v>
      </c>
      <c r="I1465" s="31" t="s">
        <v>425</v>
      </c>
      <c r="J1465" s="32">
        <v>10000</v>
      </c>
      <c r="K1465" s="32">
        <v>10000</v>
      </c>
      <c r="L1465" s="50">
        <v>40715</v>
      </c>
      <c r="M1465" s="31" t="s">
        <v>280</v>
      </c>
      <c r="N1465" s="31" t="s">
        <v>789</v>
      </c>
      <c r="O1465" s="31" t="s">
        <v>789</v>
      </c>
      <c r="P1465" s="39" t="s">
        <v>422</v>
      </c>
      <c r="Q1465" s="39" t="s">
        <v>555</v>
      </c>
      <c r="R1465" s="41" t="s">
        <v>542</v>
      </c>
      <c r="S1465" s="31">
        <v>1</v>
      </c>
      <c r="T1465" s="39" t="s">
        <v>281</v>
      </c>
      <c r="U1465" s="39" t="s">
        <v>430</v>
      </c>
      <c r="V1465" s="39" t="s">
        <v>167</v>
      </c>
      <c r="W1465" s="39" t="s">
        <v>319</v>
      </c>
      <c r="X1465" s="42" t="s">
        <v>168</v>
      </c>
      <c r="Y1465" s="50">
        <v>40736</v>
      </c>
      <c r="Z1465" s="30" t="s">
        <v>557</v>
      </c>
      <c r="AA1465" s="31">
        <v>1</v>
      </c>
      <c r="AB1465" s="33" t="s">
        <v>282</v>
      </c>
      <c r="AC1465" s="48">
        <v>5</v>
      </c>
      <c r="AD1465" s="30">
        <v>1</v>
      </c>
      <c r="AE1465" s="30">
        <v>0</v>
      </c>
      <c r="AF1465" s="46" t="str">
        <f>IFERROR(VLOOKUP(U1465,Acronym!$A:$B, 2, FALSE), "Ot")</f>
        <v>Y</v>
      </c>
      <c r="AG1465" s="47" t="s">
        <v>715</v>
      </c>
      <c r="AH1465" s="46" t="str">
        <f>VLOOKUP(AG1465,Acronym!$A:$B,2, FALSE)</f>
        <v>TH</v>
      </c>
      <c r="AI1465" s="47" t="s">
        <v>720</v>
      </c>
      <c r="AJ1465" s="47" t="s">
        <v>3677</v>
      </c>
    </row>
    <row r="1466" spans="1:36">
      <c r="A1466" s="30">
        <v>17606901</v>
      </c>
      <c r="B1466" s="31" t="s">
        <v>421</v>
      </c>
      <c r="C1466" s="39" t="s">
        <v>13254</v>
      </c>
      <c r="D1466" s="30">
        <v>16322526</v>
      </c>
      <c r="E1466" s="39" t="s">
        <v>2138</v>
      </c>
      <c r="F1466" s="50">
        <v>40681</v>
      </c>
      <c r="G1466" s="32">
        <v>8034</v>
      </c>
      <c r="H1466" s="31" t="s">
        <v>424</v>
      </c>
      <c r="I1466" s="31" t="s">
        <v>174</v>
      </c>
      <c r="J1466" s="32">
        <v>8034</v>
      </c>
      <c r="K1466" s="32">
        <v>0</v>
      </c>
      <c r="L1466" s="50">
        <v>40716</v>
      </c>
      <c r="M1466" s="31" t="s">
        <v>280</v>
      </c>
      <c r="N1466" s="31" t="s">
        <v>789</v>
      </c>
      <c r="O1466" s="31" t="s">
        <v>789</v>
      </c>
      <c r="P1466" s="39" t="s">
        <v>422</v>
      </c>
      <c r="Q1466" s="39" t="s">
        <v>555</v>
      </c>
      <c r="R1466" s="41" t="s">
        <v>542</v>
      </c>
      <c r="S1466" s="31" t="s">
        <v>421</v>
      </c>
      <c r="T1466" s="39" t="s">
        <v>281</v>
      </c>
      <c r="U1466" s="39" t="s">
        <v>446</v>
      </c>
      <c r="V1466" s="39" t="s">
        <v>155</v>
      </c>
      <c r="W1466" s="39" t="s">
        <v>55</v>
      </c>
      <c r="X1466" s="42" t="s">
        <v>55</v>
      </c>
      <c r="Y1466" s="50" t="s">
        <v>421</v>
      </c>
      <c r="Z1466" s="30" t="s">
        <v>557</v>
      </c>
      <c r="AA1466" s="31">
        <v>0</v>
      </c>
      <c r="AB1466" s="33" t="s">
        <v>282</v>
      </c>
      <c r="AC1466" s="48">
        <v>5</v>
      </c>
      <c r="AD1466" s="30">
        <v>1</v>
      </c>
      <c r="AE1466" s="30">
        <v>0</v>
      </c>
      <c r="AF1466" s="46" t="str">
        <f>IFERROR(VLOOKUP(U1466,Acronym!$A:$B, 2, FALSE), "Ot")</f>
        <v>SE</v>
      </c>
      <c r="AG1466" s="47" t="s">
        <v>714</v>
      </c>
      <c r="AH1466" s="46" t="str">
        <f>VLOOKUP(AG1466,Acronym!$A:$B,2, FALSE)</f>
        <v>VA</v>
      </c>
      <c r="AI1466" s="47" t="s">
        <v>446</v>
      </c>
      <c r="AJ1466" s="47" t="s">
        <v>3678</v>
      </c>
    </row>
    <row r="1467" spans="1:36">
      <c r="A1467" s="30">
        <v>17607003</v>
      </c>
      <c r="B1467" s="31" t="s">
        <v>421</v>
      </c>
      <c r="C1467" s="39" t="s">
        <v>13255</v>
      </c>
      <c r="D1467" s="30">
        <v>9879099</v>
      </c>
      <c r="E1467" s="39" t="s">
        <v>2139</v>
      </c>
      <c r="F1467" s="50">
        <v>40682</v>
      </c>
      <c r="G1467" s="32">
        <v>9120</v>
      </c>
      <c r="H1467" s="31" t="s">
        <v>424</v>
      </c>
      <c r="I1467" s="31" t="s">
        <v>425</v>
      </c>
      <c r="J1467" s="32">
        <v>9120</v>
      </c>
      <c r="K1467" s="32">
        <v>9120</v>
      </c>
      <c r="L1467" s="50">
        <v>40722</v>
      </c>
      <c r="M1467" s="31" t="s">
        <v>280</v>
      </c>
      <c r="N1467" s="31" t="s">
        <v>789</v>
      </c>
      <c r="O1467" s="31" t="s">
        <v>789</v>
      </c>
      <c r="P1467" s="39" t="s">
        <v>422</v>
      </c>
      <c r="Q1467" s="39" t="s">
        <v>555</v>
      </c>
      <c r="R1467" s="41" t="s">
        <v>542</v>
      </c>
      <c r="S1467" s="31">
        <v>1</v>
      </c>
      <c r="T1467" s="39" t="s">
        <v>283</v>
      </c>
      <c r="U1467" s="39" t="s">
        <v>423</v>
      </c>
      <c r="V1467" s="39" t="s">
        <v>577</v>
      </c>
      <c r="W1467" s="39" t="s">
        <v>175</v>
      </c>
      <c r="X1467" s="42" t="s">
        <v>304</v>
      </c>
      <c r="Y1467" s="50">
        <v>40730</v>
      </c>
      <c r="Z1467" s="30" t="s">
        <v>557</v>
      </c>
      <c r="AA1467" s="31">
        <v>1</v>
      </c>
      <c r="AB1467" s="33" t="s">
        <v>282</v>
      </c>
      <c r="AC1467" s="48">
        <v>6</v>
      </c>
      <c r="AD1467" s="30">
        <v>1</v>
      </c>
      <c r="AE1467" s="30">
        <v>0</v>
      </c>
      <c r="AF1467" s="46" t="str">
        <f>IFERROR(VLOOKUP(U1467,Acronym!$A:$B, 2, FALSE), "Ot")</f>
        <v>L</v>
      </c>
      <c r="AG1467" s="47" t="s">
        <v>715</v>
      </c>
      <c r="AH1467" s="46" t="str">
        <f>VLOOKUP(AG1467,Acronym!$A:$B,2, FALSE)</f>
        <v>TH</v>
      </c>
      <c r="AI1467" s="47" t="s">
        <v>423</v>
      </c>
      <c r="AJ1467" s="47" t="s">
        <v>3679</v>
      </c>
    </row>
    <row r="1468" spans="1:36">
      <c r="A1468" s="30">
        <v>17607132</v>
      </c>
      <c r="B1468" s="31" t="s">
        <v>421</v>
      </c>
      <c r="C1468" s="39" t="s">
        <v>13256</v>
      </c>
      <c r="D1468" s="30">
        <v>1601423</v>
      </c>
      <c r="E1468" s="39" t="s">
        <v>4834</v>
      </c>
      <c r="F1468" s="50">
        <v>40681</v>
      </c>
      <c r="G1468" s="32">
        <v>38037</v>
      </c>
      <c r="H1468" s="31" t="s">
        <v>424</v>
      </c>
      <c r="I1468" s="31" t="s">
        <v>174</v>
      </c>
      <c r="J1468" s="32">
        <v>38037</v>
      </c>
      <c r="K1468" s="32">
        <v>0</v>
      </c>
      <c r="L1468" s="50">
        <v>40764</v>
      </c>
      <c r="M1468" s="31" t="s">
        <v>3874</v>
      </c>
      <c r="N1468" s="31" t="s">
        <v>789</v>
      </c>
      <c r="O1468" s="31" t="s">
        <v>789</v>
      </c>
      <c r="P1468" s="39" t="s">
        <v>422</v>
      </c>
      <c r="Q1468" s="39" t="s">
        <v>555</v>
      </c>
      <c r="R1468" s="41" t="s">
        <v>541</v>
      </c>
      <c r="S1468" s="31" t="s">
        <v>421</v>
      </c>
      <c r="T1468" s="39" t="s">
        <v>283</v>
      </c>
      <c r="U1468" s="39" t="s">
        <v>423</v>
      </c>
      <c r="V1468" s="39" t="s">
        <v>156</v>
      </c>
      <c r="W1468" s="39" t="s">
        <v>175</v>
      </c>
      <c r="X1468" s="42" t="s">
        <v>157</v>
      </c>
      <c r="Y1468" s="50" t="s">
        <v>421</v>
      </c>
      <c r="Z1468" s="30" t="s">
        <v>557</v>
      </c>
      <c r="AA1468" s="31">
        <v>0</v>
      </c>
      <c r="AB1468" s="33" t="s">
        <v>284</v>
      </c>
      <c r="AC1468" s="48">
        <v>12</v>
      </c>
      <c r="AD1468" s="30">
        <v>1</v>
      </c>
      <c r="AE1468" s="30">
        <v>0</v>
      </c>
      <c r="AF1468" s="46" t="str">
        <f>IFERROR(VLOOKUP(U1468,Acronym!$A:$B, 2, FALSE), "Ot")</f>
        <v>L</v>
      </c>
      <c r="AG1468" s="47" t="s">
        <v>715</v>
      </c>
      <c r="AH1468" s="46" t="str">
        <f>VLOOKUP(AG1468,Acronym!$A:$B,2, FALSE)</f>
        <v>TH</v>
      </c>
      <c r="AI1468" s="47" t="s">
        <v>423</v>
      </c>
      <c r="AJ1468" s="47" t="s">
        <v>5358</v>
      </c>
    </row>
    <row r="1469" spans="1:36">
      <c r="A1469" s="30">
        <v>17607228</v>
      </c>
      <c r="B1469" s="31" t="s">
        <v>421</v>
      </c>
      <c r="C1469" s="39" t="s">
        <v>13257</v>
      </c>
      <c r="D1469" s="30">
        <v>10106208</v>
      </c>
      <c r="E1469" s="39" t="s">
        <v>2140</v>
      </c>
      <c r="F1469" s="50">
        <v>40682</v>
      </c>
      <c r="G1469" s="32">
        <v>9856</v>
      </c>
      <c r="H1469" s="31" t="s">
        <v>424</v>
      </c>
      <c r="I1469" s="31" t="s">
        <v>174</v>
      </c>
      <c r="J1469" s="32">
        <v>9856</v>
      </c>
      <c r="K1469" s="32">
        <v>0</v>
      </c>
      <c r="L1469" s="50">
        <v>40723</v>
      </c>
      <c r="M1469" s="31" t="s">
        <v>280</v>
      </c>
      <c r="N1469" s="31" t="s">
        <v>789</v>
      </c>
      <c r="O1469" s="31" t="s">
        <v>789</v>
      </c>
      <c r="P1469" s="39" t="s">
        <v>422</v>
      </c>
      <c r="Q1469" s="39" t="s">
        <v>555</v>
      </c>
      <c r="R1469" s="41" t="s">
        <v>542</v>
      </c>
      <c r="S1469" s="31" t="s">
        <v>421</v>
      </c>
      <c r="T1469" s="39" t="s">
        <v>281</v>
      </c>
      <c r="U1469" s="39" t="s">
        <v>426</v>
      </c>
      <c r="V1469" s="39" t="s">
        <v>27</v>
      </c>
      <c r="W1469" s="39" t="s">
        <v>287</v>
      </c>
      <c r="X1469" s="42" t="s">
        <v>26</v>
      </c>
      <c r="Y1469" s="50" t="s">
        <v>421</v>
      </c>
      <c r="Z1469" s="30" t="s">
        <v>557</v>
      </c>
      <c r="AA1469" s="31">
        <v>0</v>
      </c>
      <c r="AB1469" s="33" t="s">
        <v>282</v>
      </c>
      <c r="AC1469" s="48">
        <v>6</v>
      </c>
      <c r="AD1469" s="30">
        <v>1</v>
      </c>
      <c r="AE1469" s="30">
        <v>0</v>
      </c>
      <c r="AF1469" s="46" t="str">
        <f>IFERROR(VLOOKUP(U1469,Acronym!$A:$B, 2, FALSE), "Ot")</f>
        <v>NW</v>
      </c>
      <c r="AG1469" s="47" t="s">
        <v>716</v>
      </c>
      <c r="AH1469" s="46" t="str">
        <f>VLOOKUP(AG1469,Acronym!$A:$B,2, FALSE)</f>
        <v>MU</v>
      </c>
      <c r="AI1469" s="47" t="s">
        <v>426</v>
      </c>
      <c r="AJ1469" s="47" t="s">
        <v>3680</v>
      </c>
    </row>
    <row r="1470" spans="1:36">
      <c r="A1470" s="30">
        <v>17607425</v>
      </c>
      <c r="B1470" s="31" t="s">
        <v>421</v>
      </c>
      <c r="C1470" s="39" t="s">
        <v>13258</v>
      </c>
      <c r="D1470" s="30">
        <v>1567590</v>
      </c>
      <c r="E1470" s="39" t="s">
        <v>2141</v>
      </c>
      <c r="F1470" s="50">
        <v>40682</v>
      </c>
      <c r="G1470" s="32">
        <v>10000</v>
      </c>
      <c r="H1470" s="31" t="s">
        <v>177</v>
      </c>
      <c r="I1470" s="31" t="s">
        <v>174</v>
      </c>
      <c r="J1470" s="32">
        <v>0</v>
      </c>
      <c r="K1470" s="32">
        <v>0</v>
      </c>
      <c r="L1470" s="50">
        <v>40690</v>
      </c>
      <c r="M1470" s="31" t="s">
        <v>280</v>
      </c>
      <c r="N1470" s="31" t="s">
        <v>789</v>
      </c>
      <c r="O1470" s="31" t="s">
        <v>789</v>
      </c>
      <c r="P1470" s="39" t="s">
        <v>422</v>
      </c>
      <c r="Q1470" s="39" t="s">
        <v>555</v>
      </c>
      <c r="R1470" s="41" t="s">
        <v>542</v>
      </c>
      <c r="S1470" s="31" t="s">
        <v>421</v>
      </c>
      <c r="T1470" s="39" t="s">
        <v>283</v>
      </c>
      <c r="U1470" s="39" t="s">
        <v>423</v>
      </c>
      <c r="V1470" s="39" t="s">
        <v>629</v>
      </c>
      <c r="W1470" s="39" t="s">
        <v>175</v>
      </c>
      <c r="X1470" s="42" t="s">
        <v>194</v>
      </c>
      <c r="Y1470" s="50" t="s">
        <v>421</v>
      </c>
      <c r="Z1470" s="30" t="s">
        <v>556</v>
      </c>
      <c r="AA1470" s="31">
        <v>0</v>
      </c>
      <c r="AB1470" s="33" t="s">
        <v>282</v>
      </c>
      <c r="AC1470" s="48">
        <v>1</v>
      </c>
      <c r="AD1470" s="30">
        <v>1</v>
      </c>
      <c r="AE1470" s="30">
        <v>1</v>
      </c>
      <c r="AF1470" s="46" t="str">
        <f>IFERROR(VLOOKUP(U1470,Acronym!$A:$B, 2, FALSE), "Ot")</f>
        <v>L</v>
      </c>
      <c r="AG1470" s="47" t="s">
        <v>715</v>
      </c>
      <c r="AH1470" s="46" t="str">
        <f>VLOOKUP(AG1470,Acronym!$A:$B,2, FALSE)</f>
        <v>TH</v>
      </c>
      <c r="AI1470" s="47" t="s">
        <v>423</v>
      </c>
      <c r="AJ1470" s="47" t="s">
        <v>3681</v>
      </c>
    </row>
    <row r="1471" spans="1:36">
      <c r="A1471" s="30">
        <v>17607492</v>
      </c>
      <c r="B1471" s="31" t="s">
        <v>421</v>
      </c>
      <c r="C1471" s="39" t="s">
        <v>13259</v>
      </c>
      <c r="D1471" s="30">
        <v>1650193</v>
      </c>
      <c r="E1471" s="39" t="s">
        <v>2142</v>
      </c>
      <c r="F1471" s="50">
        <v>40682</v>
      </c>
      <c r="G1471" s="32">
        <v>2000</v>
      </c>
      <c r="H1471" s="31" t="s">
        <v>177</v>
      </c>
      <c r="I1471" s="31" t="s">
        <v>174</v>
      </c>
      <c r="J1471" s="32">
        <v>0</v>
      </c>
      <c r="K1471" s="32">
        <v>0</v>
      </c>
      <c r="L1471" s="50">
        <v>40687</v>
      </c>
      <c r="M1471" s="31" t="s">
        <v>280</v>
      </c>
      <c r="N1471" s="31" t="s">
        <v>789</v>
      </c>
      <c r="O1471" s="31" t="s">
        <v>789</v>
      </c>
      <c r="P1471" s="39" t="s">
        <v>422</v>
      </c>
      <c r="Q1471" s="39" t="s">
        <v>555</v>
      </c>
      <c r="R1471" s="41" t="s">
        <v>542</v>
      </c>
      <c r="S1471" s="31" t="s">
        <v>421</v>
      </c>
      <c r="T1471" s="39" t="s">
        <v>283</v>
      </c>
      <c r="U1471" s="39" t="s">
        <v>436</v>
      </c>
      <c r="V1471" s="39" t="s">
        <v>350</v>
      </c>
      <c r="W1471" s="39" t="s">
        <v>349</v>
      </c>
      <c r="X1471" s="42" t="s">
        <v>349</v>
      </c>
      <c r="Y1471" s="50" t="s">
        <v>421</v>
      </c>
      <c r="Z1471" s="30" t="s">
        <v>557</v>
      </c>
      <c r="AA1471" s="31">
        <v>0</v>
      </c>
      <c r="AB1471" s="33" t="s">
        <v>282</v>
      </c>
      <c r="AC1471" s="48">
        <v>1</v>
      </c>
      <c r="AD1471" s="30">
        <v>1</v>
      </c>
      <c r="AE1471" s="30">
        <v>1</v>
      </c>
      <c r="AF1471" s="46" t="str">
        <f>IFERROR(VLOOKUP(U1471,Acronym!$A:$B, 2, FALSE), "Ot")</f>
        <v>SW</v>
      </c>
      <c r="AG1471" s="47" t="s">
        <v>714</v>
      </c>
      <c r="AH1471" s="46" t="str">
        <f>VLOOKUP(AG1471,Acronym!$A:$B,2, FALSE)</f>
        <v>VA</v>
      </c>
      <c r="AI1471" s="47" t="s">
        <v>436</v>
      </c>
      <c r="AJ1471" s="47" t="s">
        <v>3682</v>
      </c>
    </row>
    <row r="1472" spans="1:36">
      <c r="A1472" s="30">
        <v>17608661</v>
      </c>
      <c r="B1472" s="31" t="s">
        <v>421</v>
      </c>
      <c r="C1472" s="39" t="s">
        <v>13260</v>
      </c>
      <c r="D1472" s="30">
        <v>11428622</v>
      </c>
      <c r="E1472" s="39" t="s">
        <v>2143</v>
      </c>
      <c r="F1472" s="50">
        <v>40681</v>
      </c>
      <c r="G1472" s="32">
        <v>10000</v>
      </c>
      <c r="H1472" s="31" t="s">
        <v>177</v>
      </c>
      <c r="I1472" s="31" t="s">
        <v>174</v>
      </c>
      <c r="J1472" s="32">
        <v>0</v>
      </c>
      <c r="K1472" s="32">
        <v>0</v>
      </c>
      <c r="L1472" s="50">
        <v>40688</v>
      </c>
      <c r="M1472" s="31" t="s">
        <v>280</v>
      </c>
      <c r="N1472" s="31" t="s">
        <v>789</v>
      </c>
      <c r="O1472" s="31" t="s">
        <v>789</v>
      </c>
      <c r="P1472" s="39" t="s">
        <v>422</v>
      </c>
      <c r="Q1472" s="39" t="s">
        <v>555</v>
      </c>
      <c r="R1472" s="41" t="s">
        <v>542</v>
      </c>
      <c r="S1472" s="31" t="s">
        <v>421</v>
      </c>
      <c r="T1472" s="39" t="s">
        <v>283</v>
      </c>
      <c r="U1472" s="39" t="s">
        <v>426</v>
      </c>
      <c r="V1472" s="39" t="s">
        <v>617</v>
      </c>
      <c r="W1472" s="39" t="s">
        <v>287</v>
      </c>
      <c r="X1472" s="42" t="s">
        <v>429</v>
      </c>
      <c r="Y1472" s="50" t="s">
        <v>421</v>
      </c>
      <c r="Z1472" s="30" t="s">
        <v>556</v>
      </c>
      <c r="AA1472" s="31">
        <v>0</v>
      </c>
      <c r="AB1472" s="33" t="s">
        <v>282</v>
      </c>
      <c r="AC1472" s="48">
        <v>1</v>
      </c>
      <c r="AD1472" s="30">
        <v>1</v>
      </c>
      <c r="AE1472" s="30">
        <v>1</v>
      </c>
      <c r="AF1472" s="46" t="str">
        <f>IFERROR(VLOOKUP(U1472,Acronym!$A:$B, 2, FALSE), "Ot")</f>
        <v>NW</v>
      </c>
      <c r="AG1472" s="47" t="s">
        <v>715</v>
      </c>
      <c r="AH1472" s="46" t="str">
        <f>VLOOKUP(AG1472,Acronym!$A:$B,2, FALSE)</f>
        <v>TH</v>
      </c>
      <c r="AI1472" s="47" t="s">
        <v>426</v>
      </c>
      <c r="AJ1472" s="47" t="s">
        <v>3683</v>
      </c>
    </row>
    <row r="1473" spans="1:36">
      <c r="A1473" s="30">
        <v>17608794</v>
      </c>
      <c r="B1473" s="31" t="s">
        <v>421</v>
      </c>
      <c r="C1473" s="39" t="s">
        <v>13261</v>
      </c>
      <c r="D1473" s="30">
        <v>1667073</v>
      </c>
      <c r="E1473" s="39" t="s">
        <v>2144</v>
      </c>
      <c r="F1473" s="50">
        <v>40682</v>
      </c>
      <c r="G1473" s="32">
        <v>10000</v>
      </c>
      <c r="H1473" s="31" t="s">
        <v>424</v>
      </c>
      <c r="I1473" s="31" t="s">
        <v>425</v>
      </c>
      <c r="J1473" s="32">
        <v>10000</v>
      </c>
      <c r="K1473" s="32">
        <v>10000</v>
      </c>
      <c r="L1473" s="50">
        <v>40722</v>
      </c>
      <c r="M1473" s="31" t="s">
        <v>280</v>
      </c>
      <c r="N1473" s="31" t="s">
        <v>789</v>
      </c>
      <c r="O1473" s="31" t="s">
        <v>789</v>
      </c>
      <c r="P1473" s="39" t="s">
        <v>422</v>
      </c>
      <c r="Q1473" s="39" t="s">
        <v>555</v>
      </c>
      <c r="R1473" s="41" t="s">
        <v>542</v>
      </c>
      <c r="S1473" s="31">
        <v>1</v>
      </c>
      <c r="T1473" s="39" t="s">
        <v>283</v>
      </c>
      <c r="U1473" s="39" t="s">
        <v>435</v>
      </c>
      <c r="V1473" s="39" t="s">
        <v>465</v>
      </c>
      <c r="W1473" s="39" t="s">
        <v>466</v>
      </c>
      <c r="X1473" s="42" t="s">
        <v>467</v>
      </c>
      <c r="Y1473" s="50">
        <v>40751</v>
      </c>
      <c r="Z1473" s="30" t="s">
        <v>557</v>
      </c>
      <c r="AA1473" s="31">
        <v>1</v>
      </c>
      <c r="AB1473" s="33" t="s">
        <v>282</v>
      </c>
      <c r="AC1473" s="48">
        <v>6</v>
      </c>
      <c r="AD1473" s="30">
        <v>1</v>
      </c>
      <c r="AE1473" s="30">
        <v>0</v>
      </c>
      <c r="AF1473" s="46" t="str">
        <f>IFERROR(VLOOKUP(U1473,Acronym!$A:$B, 2, FALSE), "Ot")</f>
        <v>WM</v>
      </c>
      <c r="AG1473" s="47" t="s">
        <v>715</v>
      </c>
      <c r="AH1473" s="46" t="str">
        <f>VLOOKUP(AG1473,Acronym!$A:$B,2, FALSE)</f>
        <v>TH</v>
      </c>
      <c r="AI1473" s="47" t="s">
        <v>435</v>
      </c>
      <c r="AJ1473" s="47" t="s">
        <v>3684</v>
      </c>
    </row>
    <row r="1474" spans="1:36">
      <c r="A1474" s="30">
        <v>17608862</v>
      </c>
      <c r="B1474" s="31" t="s">
        <v>421</v>
      </c>
      <c r="C1474" s="39" t="s">
        <v>13262</v>
      </c>
      <c r="D1474" s="30">
        <v>9750589</v>
      </c>
      <c r="E1474" s="39" t="s">
        <v>4835</v>
      </c>
      <c r="F1474" s="50">
        <v>40682</v>
      </c>
      <c r="G1474" s="32">
        <v>24000</v>
      </c>
      <c r="H1474" s="31" t="s">
        <v>424</v>
      </c>
      <c r="I1474" s="31" t="s">
        <v>174</v>
      </c>
      <c r="J1474" s="32">
        <v>24000</v>
      </c>
      <c r="K1474" s="32">
        <v>0</v>
      </c>
      <c r="L1474" s="50">
        <v>40764</v>
      </c>
      <c r="M1474" s="31" t="s">
        <v>3874</v>
      </c>
      <c r="N1474" s="31" t="s">
        <v>789</v>
      </c>
      <c r="O1474" s="31" t="s">
        <v>789</v>
      </c>
      <c r="P1474" s="39" t="s">
        <v>422</v>
      </c>
      <c r="Q1474" s="39" t="s">
        <v>555</v>
      </c>
      <c r="R1474" s="41" t="s">
        <v>541</v>
      </c>
      <c r="S1474" s="31" t="s">
        <v>421</v>
      </c>
      <c r="T1474" s="39" t="s">
        <v>283</v>
      </c>
      <c r="U1474" s="39" t="s">
        <v>431</v>
      </c>
      <c r="V1474" s="39" t="s">
        <v>126</v>
      </c>
      <c r="W1474" s="39" t="s">
        <v>335</v>
      </c>
      <c r="X1474" s="42" t="s">
        <v>340</v>
      </c>
      <c r="Y1474" s="50" t="s">
        <v>421</v>
      </c>
      <c r="Z1474" s="30" t="s">
        <v>557</v>
      </c>
      <c r="AA1474" s="31">
        <v>0</v>
      </c>
      <c r="AB1474" s="33" t="s">
        <v>284</v>
      </c>
      <c r="AC1474" s="48">
        <v>12</v>
      </c>
      <c r="AD1474" s="30">
        <v>1</v>
      </c>
      <c r="AE1474" s="30">
        <v>0</v>
      </c>
      <c r="AF1474" s="46" t="str">
        <f>IFERROR(VLOOKUP(U1474,Acronym!$A:$B, 2, FALSE), "Ot")</f>
        <v>NE</v>
      </c>
      <c r="AG1474" s="47" t="s">
        <v>714</v>
      </c>
      <c r="AH1474" s="46" t="str">
        <f>VLOOKUP(AG1474,Acronym!$A:$B,2, FALSE)</f>
        <v>VA</v>
      </c>
      <c r="AI1474" s="47" t="s">
        <v>431</v>
      </c>
      <c r="AJ1474" s="47" t="s">
        <v>5359</v>
      </c>
    </row>
    <row r="1475" spans="1:36">
      <c r="A1475" s="30">
        <v>17608924</v>
      </c>
      <c r="B1475" s="31" t="s">
        <v>421</v>
      </c>
      <c r="C1475" s="39" t="s">
        <v>13263</v>
      </c>
      <c r="D1475" s="30">
        <v>1600728</v>
      </c>
      <c r="E1475" s="39" t="s">
        <v>2145</v>
      </c>
      <c r="F1475" s="50">
        <v>40681</v>
      </c>
      <c r="G1475" s="32">
        <v>10000</v>
      </c>
      <c r="H1475" s="31" t="s">
        <v>424</v>
      </c>
      <c r="I1475" s="31" t="s">
        <v>425</v>
      </c>
      <c r="J1475" s="32">
        <v>10000</v>
      </c>
      <c r="K1475" s="32">
        <v>10000</v>
      </c>
      <c r="L1475" s="50">
        <v>40715</v>
      </c>
      <c r="M1475" s="31" t="s">
        <v>280</v>
      </c>
      <c r="N1475" s="31" t="s">
        <v>789</v>
      </c>
      <c r="O1475" s="31" t="s">
        <v>789</v>
      </c>
      <c r="P1475" s="39" t="s">
        <v>422</v>
      </c>
      <c r="Q1475" s="39" t="s">
        <v>555</v>
      </c>
      <c r="R1475" s="41" t="s">
        <v>542</v>
      </c>
      <c r="S1475" s="31">
        <v>1</v>
      </c>
      <c r="T1475" s="39" t="s">
        <v>283</v>
      </c>
      <c r="U1475" s="39" t="s">
        <v>423</v>
      </c>
      <c r="V1475" s="39" t="s">
        <v>560</v>
      </c>
      <c r="W1475" s="39" t="s">
        <v>175</v>
      </c>
      <c r="X1475" s="42" t="s">
        <v>176</v>
      </c>
      <c r="Y1475" s="50">
        <v>40732</v>
      </c>
      <c r="Z1475" s="30" t="s">
        <v>556</v>
      </c>
      <c r="AA1475" s="31">
        <v>1</v>
      </c>
      <c r="AB1475" s="33" t="s">
        <v>282</v>
      </c>
      <c r="AC1475" s="48">
        <v>5</v>
      </c>
      <c r="AD1475" s="30">
        <v>1</v>
      </c>
      <c r="AE1475" s="30">
        <v>0</v>
      </c>
      <c r="AF1475" s="46" t="str">
        <f>IFERROR(VLOOKUP(U1475,Acronym!$A:$B, 2, FALSE), "Ot")</f>
        <v>L</v>
      </c>
      <c r="AG1475" s="47" t="s">
        <v>721</v>
      </c>
      <c r="AH1475" s="46" t="str">
        <f>VLOOKUP(AG1475,Acronym!$A:$B,2, FALSE)</f>
        <v>NA</v>
      </c>
      <c r="AI1475" s="47" t="s">
        <v>423</v>
      </c>
      <c r="AJ1475" s="47" t="s">
        <v>3685</v>
      </c>
    </row>
    <row r="1476" spans="1:36">
      <c r="A1476" s="30">
        <v>17609000</v>
      </c>
      <c r="B1476" s="31" t="s">
        <v>421</v>
      </c>
      <c r="C1476" s="39" t="s">
        <v>13264</v>
      </c>
      <c r="D1476" s="30">
        <v>8463279</v>
      </c>
      <c r="E1476" s="39" t="s">
        <v>2146</v>
      </c>
      <c r="F1476" s="50">
        <v>40682</v>
      </c>
      <c r="G1476" s="32">
        <v>4012</v>
      </c>
      <c r="H1476" s="31" t="s">
        <v>424</v>
      </c>
      <c r="I1476" s="31" t="s">
        <v>174</v>
      </c>
      <c r="J1476" s="32">
        <v>4012</v>
      </c>
      <c r="K1476" s="32">
        <v>0</v>
      </c>
      <c r="L1476" s="50">
        <v>40723</v>
      </c>
      <c r="M1476" s="31" t="s">
        <v>280</v>
      </c>
      <c r="N1476" s="31" t="s">
        <v>789</v>
      </c>
      <c r="O1476" s="31" t="s">
        <v>789</v>
      </c>
      <c r="P1476" s="39" t="s">
        <v>422</v>
      </c>
      <c r="Q1476" s="39" t="s">
        <v>555</v>
      </c>
      <c r="R1476" s="41" t="s">
        <v>542</v>
      </c>
      <c r="S1476" s="31" t="s">
        <v>421</v>
      </c>
      <c r="T1476" s="39" t="s">
        <v>281</v>
      </c>
      <c r="U1476" s="39" t="s">
        <v>446</v>
      </c>
      <c r="V1476" s="39" t="s">
        <v>92</v>
      </c>
      <c r="W1476" s="39" t="s">
        <v>211</v>
      </c>
      <c r="X1476" s="42" t="s">
        <v>92</v>
      </c>
      <c r="Y1476" s="50" t="s">
        <v>421</v>
      </c>
      <c r="Z1476" s="30" t="s">
        <v>557</v>
      </c>
      <c r="AA1476" s="31">
        <v>0</v>
      </c>
      <c r="AB1476" s="33" t="s">
        <v>282</v>
      </c>
      <c r="AC1476" s="48">
        <v>6</v>
      </c>
      <c r="AD1476" s="30">
        <v>1</v>
      </c>
      <c r="AE1476" s="30">
        <v>0</v>
      </c>
      <c r="AF1476" s="46" t="str">
        <f>IFERROR(VLOOKUP(U1476,Acronym!$A:$B, 2, FALSE), "Ot")</f>
        <v>SE</v>
      </c>
      <c r="AG1476" s="47" t="s">
        <v>716</v>
      </c>
      <c r="AH1476" s="46" t="str">
        <f>VLOOKUP(AG1476,Acronym!$A:$B,2, FALSE)</f>
        <v>MU</v>
      </c>
      <c r="AI1476" s="47" t="s">
        <v>446</v>
      </c>
      <c r="AJ1476" s="47" t="s">
        <v>3686</v>
      </c>
    </row>
    <row r="1477" spans="1:36">
      <c r="A1477" s="30">
        <v>17609082</v>
      </c>
      <c r="B1477" s="31" t="s">
        <v>421</v>
      </c>
      <c r="C1477" s="39" t="s">
        <v>13265</v>
      </c>
      <c r="D1477" s="30">
        <v>12265116</v>
      </c>
      <c r="E1477" s="39" t="s">
        <v>2147</v>
      </c>
      <c r="F1477" s="50">
        <v>40681</v>
      </c>
      <c r="G1477" s="32">
        <v>1075</v>
      </c>
      <c r="H1477" s="31" t="s">
        <v>424</v>
      </c>
      <c r="I1477" s="31" t="s">
        <v>425</v>
      </c>
      <c r="J1477" s="32">
        <v>1075</v>
      </c>
      <c r="K1477" s="32">
        <v>1075</v>
      </c>
      <c r="L1477" s="50">
        <v>40715</v>
      </c>
      <c r="M1477" s="31" t="s">
        <v>280</v>
      </c>
      <c r="N1477" s="31" t="s">
        <v>789</v>
      </c>
      <c r="O1477" s="31" t="s">
        <v>789</v>
      </c>
      <c r="P1477" s="39" t="s">
        <v>422</v>
      </c>
      <c r="Q1477" s="39" t="s">
        <v>555</v>
      </c>
      <c r="R1477" s="41" t="s">
        <v>542</v>
      </c>
      <c r="S1477" s="31">
        <v>1</v>
      </c>
      <c r="T1477" s="39" t="s">
        <v>283</v>
      </c>
      <c r="U1477" s="39" t="s">
        <v>423</v>
      </c>
      <c r="V1477" s="39" t="s">
        <v>117</v>
      </c>
      <c r="W1477" s="39" t="s">
        <v>175</v>
      </c>
      <c r="X1477" s="42" t="s">
        <v>39</v>
      </c>
      <c r="Y1477" s="50">
        <v>40732</v>
      </c>
      <c r="Z1477" s="30" t="s">
        <v>557</v>
      </c>
      <c r="AA1477" s="31">
        <v>1</v>
      </c>
      <c r="AB1477" s="33" t="s">
        <v>282</v>
      </c>
      <c r="AC1477" s="48">
        <v>5</v>
      </c>
      <c r="AD1477" s="30">
        <v>1</v>
      </c>
      <c r="AE1477" s="30">
        <v>0</v>
      </c>
      <c r="AF1477" s="46" t="str">
        <f>IFERROR(VLOOKUP(U1477,Acronym!$A:$B, 2, FALSE), "Ot")</f>
        <v>L</v>
      </c>
      <c r="AG1477" s="47" t="s">
        <v>715</v>
      </c>
      <c r="AH1477" s="46" t="str">
        <f>VLOOKUP(AG1477,Acronym!$A:$B,2, FALSE)</f>
        <v>TH</v>
      </c>
      <c r="AI1477" s="47" t="s">
        <v>423</v>
      </c>
      <c r="AJ1477" s="47" t="s">
        <v>3687</v>
      </c>
    </row>
    <row r="1478" spans="1:36">
      <c r="A1478" s="30">
        <v>17609147</v>
      </c>
      <c r="B1478" s="31" t="s">
        <v>421</v>
      </c>
      <c r="C1478" s="39" t="s">
        <v>13266</v>
      </c>
      <c r="D1478" s="30">
        <v>1840690</v>
      </c>
      <c r="E1478" s="39" t="s">
        <v>2148</v>
      </c>
      <c r="F1478" s="50">
        <v>40682</v>
      </c>
      <c r="G1478" s="32">
        <v>6970</v>
      </c>
      <c r="H1478" s="31" t="s">
        <v>424</v>
      </c>
      <c r="I1478" s="31" t="s">
        <v>425</v>
      </c>
      <c r="J1478" s="32">
        <v>6970</v>
      </c>
      <c r="K1478" s="32">
        <v>6970</v>
      </c>
      <c r="L1478" s="50">
        <v>40723</v>
      </c>
      <c r="M1478" s="31" t="s">
        <v>280</v>
      </c>
      <c r="N1478" s="31" t="s">
        <v>789</v>
      </c>
      <c r="O1478" s="31" t="s">
        <v>789</v>
      </c>
      <c r="P1478" s="39" t="s">
        <v>422</v>
      </c>
      <c r="Q1478" s="39" t="s">
        <v>555</v>
      </c>
      <c r="R1478" s="41" t="s">
        <v>542</v>
      </c>
      <c r="S1478" s="31">
        <v>1</v>
      </c>
      <c r="T1478" s="39" t="s">
        <v>281</v>
      </c>
      <c r="U1478" s="39" t="s">
        <v>868</v>
      </c>
      <c r="V1478" s="39" t="s">
        <v>523</v>
      </c>
      <c r="W1478" s="39" t="s">
        <v>524</v>
      </c>
      <c r="X1478" s="42" t="s">
        <v>635</v>
      </c>
      <c r="Y1478" s="50">
        <v>40729</v>
      </c>
      <c r="Z1478" s="30" t="s">
        <v>557</v>
      </c>
      <c r="AA1478" s="31">
        <v>1</v>
      </c>
      <c r="AB1478" s="33" t="s">
        <v>282</v>
      </c>
      <c r="AC1478" s="48">
        <v>6</v>
      </c>
      <c r="AD1478" s="30">
        <v>1</v>
      </c>
      <c r="AE1478" s="30">
        <v>0</v>
      </c>
      <c r="AF1478" s="46" t="str">
        <f>IFERROR(VLOOKUP(U1478,Acronym!$A:$B, 2, FALSE), "Ot")</f>
        <v>E</v>
      </c>
      <c r="AG1478" s="47" t="s">
        <v>714</v>
      </c>
      <c r="AH1478" s="46" t="str">
        <f>VLOOKUP(AG1478,Acronym!$A:$B,2, FALSE)</f>
        <v>VA</v>
      </c>
      <c r="AI1478" s="47" t="s">
        <v>719</v>
      </c>
      <c r="AJ1478" s="47" t="s">
        <v>3688</v>
      </c>
    </row>
    <row r="1479" spans="1:36">
      <c r="A1479" s="30">
        <v>17611699</v>
      </c>
      <c r="B1479" s="31" t="s">
        <v>421</v>
      </c>
      <c r="C1479" s="39" t="s">
        <v>13267</v>
      </c>
      <c r="D1479" s="30">
        <v>17611696</v>
      </c>
      <c r="E1479" s="39" t="s">
        <v>2149</v>
      </c>
      <c r="F1479" s="50">
        <v>40682</v>
      </c>
      <c r="G1479" s="32">
        <v>5000</v>
      </c>
      <c r="H1479" s="31" t="s">
        <v>424</v>
      </c>
      <c r="I1479" s="31" t="s">
        <v>425</v>
      </c>
      <c r="J1479" s="32">
        <v>5000</v>
      </c>
      <c r="K1479" s="32">
        <v>5000</v>
      </c>
      <c r="L1479" s="50">
        <v>40722</v>
      </c>
      <c r="M1479" s="31" t="s">
        <v>280</v>
      </c>
      <c r="N1479" s="31" t="s">
        <v>789</v>
      </c>
      <c r="O1479" s="31" t="s">
        <v>789</v>
      </c>
      <c r="P1479" s="39" t="s">
        <v>422</v>
      </c>
      <c r="Q1479" s="39" t="s">
        <v>555</v>
      </c>
      <c r="R1479" s="41" t="s">
        <v>542</v>
      </c>
      <c r="S1479" s="31">
        <v>1</v>
      </c>
      <c r="T1479" s="39" t="s">
        <v>281</v>
      </c>
      <c r="U1479" s="39" t="s">
        <v>423</v>
      </c>
      <c r="V1479" s="39" t="s">
        <v>124</v>
      </c>
      <c r="W1479" s="39" t="s">
        <v>175</v>
      </c>
      <c r="X1479" s="42" t="s">
        <v>125</v>
      </c>
      <c r="Y1479" s="50">
        <v>40746</v>
      </c>
      <c r="Z1479" s="30" t="s">
        <v>557</v>
      </c>
      <c r="AA1479" s="31">
        <v>1</v>
      </c>
      <c r="AB1479" s="33" t="s">
        <v>282</v>
      </c>
      <c r="AC1479" s="48">
        <v>6</v>
      </c>
      <c r="AD1479" s="30">
        <v>1</v>
      </c>
      <c r="AE1479" s="30">
        <v>0</v>
      </c>
      <c r="AF1479" s="46" t="str">
        <f>IFERROR(VLOOKUP(U1479,Acronym!$A:$B, 2, FALSE), "Ot")</f>
        <v>L</v>
      </c>
      <c r="AG1479" s="47" t="s">
        <v>714</v>
      </c>
      <c r="AH1479" s="46" t="str">
        <f>VLOOKUP(AG1479,Acronym!$A:$B,2, FALSE)</f>
        <v>VA</v>
      </c>
      <c r="AI1479" s="47" t="s">
        <v>423</v>
      </c>
      <c r="AJ1479" s="47" t="s">
        <v>3689</v>
      </c>
    </row>
    <row r="1480" spans="1:36">
      <c r="A1480" s="30">
        <v>17611824</v>
      </c>
      <c r="B1480" s="31" t="s">
        <v>421</v>
      </c>
      <c r="C1480" s="39" t="s">
        <v>13268</v>
      </c>
      <c r="D1480" s="30">
        <v>1840144</v>
      </c>
      <c r="E1480" s="39" t="s">
        <v>2150</v>
      </c>
      <c r="F1480" s="50">
        <v>40682</v>
      </c>
      <c r="G1480" s="32">
        <v>3607</v>
      </c>
      <c r="H1480" s="31" t="s">
        <v>424</v>
      </c>
      <c r="I1480" s="31" t="s">
        <v>174</v>
      </c>
      <c r="J1480" s="32">
        <v>3007</v>
      </c>
      <c r="K1480" s="32">
        <v>0</v>
      </c>
      <c r="L1480" s="50">
        <v>40722</v>
      </c>
      <c r="M1480" s="31" t="s">
        <v>280</v>
      </c>
      <c r="N1480" s="31" t="s">
        <v>789</v>
      </c>
      <c r="O1480" s="31" t="s">
        <v>789</v>
      </c>
      <c r="P1480" s="39" t="s">
        <v>422</v>
      </c>
      <c r="Q1480" s="39" t="s">
        <v>555</v>
      </c>
      <c r="R1480" s="41" t="s">
        <v>542</v>
      </c>
      <c r="S1480" s="31" t="s">
        <v>421</v>
      </c>
      <c r="T1480" s="39" t="s">
        <v>281</v>
      </c>
      <c r="U1480" s="39" t="s">
        <v>435</v>
      </c>
      <c r="V1480" s="39" t="s">
        <v>112</v>
      </c>
      <c r="W1480" s="39" t="s">
        <v>435</v>
      </c>
      <c r="X1480" s="42" t="s">
        <v>110</v>
      </c>
      <c r="Y1480" s="50" t="s">
        <v>421</v>
      </c>
      <c r="Z1480" s="30" t="s">
        <v>557</v>
      </c>
      <c r="AA1480" s="31">
        <v>0</v>
      </c>
      <c r="AB1480" s="33" t="s">
        <v>282</v>
      </c>
      <c r="AC1480" s="48">
        <v>6</v>
      </c>
      <c r="AD1480" s="30">
        <v>1</v>
      </c>
      <c r="AE1480" s="30">
        <v>0</v>
      </c>
      <c r="AF1480" s="46" t="str">
        <f>IFERROR(VLOOKUP(U1480,Acronym!$A:$B, 2, FALSE), "Ot")</f>
        <v>WM</v>
      </c>
      <c r="AG1480" s="47" t="s">
        <v>714</v>
      </c>
      <c r="AH1480" s="46" t="str">
        <f>VLOOKUP(AG1480,Acronym!$A:$B,2, FALSE)</f>
        <v>VA</v>
      </c>
      <c r="AI1480" s="47" t="s">
        <v>435</v>
      </c>
      <c r="AJ1480" s="47" t="s">
        <v>3690</v>
      </c>
    </row>
    <row r="1481" spans="1:36">
      <c r="A1481" s="30">
        <v>17611902</v>
      </c>
      <c r="B1481" s="31" t="s">
        <v>421</v>
      </c>
      <c r="C1481" s="39" t="s">
        <v>13269</v>
      </c>
      <c r="D1481" s="30">
        <v>17611900</v>
      </c>
      <c r="E1481" s="39" t="s">
        <v>2151</v>
      </c>
      <c r="F1481" s="50">
        <v>40682</v>
      </c>
      <c r="G1481" s="32">
        <v>8500</v>
      </c>
      <c r="H1481" s="31" t="s">
        <v>424</v>
      </c>
      <c r="I1481" s="31" t="s">
        <v>174</v>
      </c>
      <c r="J1481" s="32">
        <v>0</v>
      </c>
      <c r="K1481" s="32">
        <v>0</v>
      </c>
      <c r="L1481" s="50">
        <v>40722</v>
      </c>
      <c r="M1481" s="31" t="s">
        <v>280</v>
      </c>
      <c r="N1481" s="31" t="s">
        <v>789</v>
      </c>
      <c r="O1481" s="31" t="s">
        <v>789</v>
      </c>
      <c r="P1481" s="39" t="s">
        <v>422</v>
      </c>
      <c r="Q1481" s="39" t="s">
        <v>555</v>
      </c>
      <c r="R1481" s="41" t="s">
        <v>542</v>
      </c>
      <c r="S1481" s="31" t="s">
        <v>421</v>
      </c>
      <c r="T1481" s="39" t="s">
        <v>281</v>
      </c>
      <c r="U1481" s="39" t="s">
        <v>423</v>
      </c>
      <c r="V1481" s="39" t="s">
        <v>149</v>
      </c>
      <c r="W1481" s="39" t="s">
        <v>175</v>
      </c>
      <c r="X1481" s="42" t="s">
        <v>150</v>
      </c>
      <c r="Y1481" s="50" t="s">
        <v>421</v>
      </c>
      <c r="Z1481" s="30" t="s">
        <v>556</v>
      </c>
      <c r="AA1481" s="31">
        <v>0</v>
      </c>
      <c r="AB1481" s="33" t="s">
        <v>282</v>
      </c>
      <c r="AC1481" s="48">
        <v>6</v>
      </c>
      <c r="AD1481" s="30">
        <v>1</v>
      </c>
      <c r="AE1481" s="30">
        <v>0</v>
      </c>
      <c r="AF1481" s="46" t="str">
        <f>IFERROR(VLOOKUP(U1481,Acronym!$A:$B, 2, FALSE), "Ot")</f>
        <v>L</v>
      </c>
      <c r="AG1481" s="47" t="s">
        <v>714</v>
      </c>
      <c r="AH1481" s="46" t="str">
        <f>VLOOKUP(AG1481,Acronym!$A:$B,2, FALSE)</f>
        <v>VA</v>
      </c>
      <c r="AI1481" s="47" t="s">
        <v>423</v>
      </c>
      <c r="AJ1481" s="47" t="s">
        <v>3691</v>
      </c>
    </row>
    <row r="1482" spans="1:36">
      <c r="A1482" s="30">
        <v>17613022</v>
      </c>
      <c r="B1482" s="31" t="s">
        <v>421</v>
      </c>
      <c r="C1482" s="39" t="s">
        <v>13270</v>
      </c>
      <c r="D1482" s="30">
        <v>4471997</v>
      </c>
      <c r="E1482" s="39" t="s">
        <v>2152</v>
      </c>
      <c r="F1482" s="50">
        <v>40682</v>
      </c>
      <c r="G1482" s="32">
        <v>6218</v>
      </c>
      <c r="H1482" s="31" t="s">
        <v>424</v>
      </c>
      <c r="I1482" s="31" t="s">
        <v>174</v>
      </c>
      <c r="J1482" s="32">
        <v>6218</v>
      </c>
      <c r="K1482" s="32">
        <v>0</v>
      </c>
      <c r="L1482" s="50">
        <v>40723</v>
      </c>
      <c r="M1482" s="31" t="s">
        <v>280</v>
      </c>
      <c r="N1482" s="31" t="s">
        <v>789</v>
      </c>
      <c r="O1482" s="31" t="s">
        <v>789</v>
      </c>
      <c r="P1482" s="39" t="s">
        <v>422</v>
      </c>
      <c r="Q1482" s="39" t="s">
        <v>555</v>
      </c>
      <c r="R1482" s="41" t="s">
        <v>542</v>
      </c>
      <c r="S1482" s="31" t="s">
        <v>421</v>
      </c>
      <c r="T1482" s="39" t="s">
        <v>283</v>
      </c>
      <c r="U1482" s="39" t="s">
        <v>446</v>
      </c>
      <c r="V1482" s="39" t="s">
        <v>212</v>
      </c>
      <c r="W1482" s="39" t="s">
        <v>211</v>
      </c>
      <c r="X1482" s="42" t="s">
        <v>213</v>
      </c>
      <c r="Y1482" s="50" t="s">
        <v>421</v>
      </c>
      <c r="Z1482" s="30" t="s">
        <v>557</v>
      </c>
      <c r="AA1482" s="31">
        <v>0</v>
      </c>
      <c r="AB1482" s="33" t="s">
        <v>282</v>
      </c>
      <c r="AC1482" s="48">
        <v>6</v>
      </c>
      <c r="AD1482" s="30">
        <v>1</v>
      </c>
      <c r="AE1482" s="30">
        <v>0</v>
      </c>
      <c r="AF1482" s="46" t="str">
        <f>IFERROR(VLOOKUP(U1482,Acronym!$A:$B, 2, FALSE), "Ot")</f>
        <v>SE</v>
      </c>
      <c r="AG1482" s="47" t="s">
        <v>714</v>
      </c>
      <c r="AH1482" s="46" t="str">
        <f>VLOOKUP(AG1482,Acronym!$A:$B,2, FALSE)</f>
        <v>VA</v>
      </c>
      <c r="AI1482" s="47" t="s">
        <v>446</v>
      </c>
      <c r="AJ1482" s="47" t="s">
        <v>3692</v>
      </c>
    </row>
    <row r="1483" spans="1:36">
      <c r="A1483" s="30">
        <v>17613146</v>
      </c>
      <c r="B1483" s="31" t="s">
        <v>421</v>
      </c>
      <c r="C1483" s="39" t="s">
        <v>13271</v>
      </c>
      <c r="D1483" s="30">
        <v>10205540</v>
      </c>
      <c r="E1483" s="39" t="s">
        <v>2153</v>
      </c>
      <c r="F1483" s="50">
        <v>40682</v>
      </c>
      <c r="G1483" s="32">
        <v>9892</v>
      </c>
      <c r="H1483" s="31" t="s">
        <v>424</v>
      </c>
      <c r="I1483" s="31" t="s">
        <v>425</v>
      </c>
      <c r="J1483" s="32">
        <v>9892</v>
      </c>
      <c r="K1483" s="32">
        <v>9892</v>
      </c>
      <c r="L1483" s="50">
        <v>40723</v>
      </c>
      <c r="M1483" s="31" t="s">
        <v>280</v>
      </c>
      <c r="N1483" s="31" t="s">
        <v>789</v>
      </c>
      <c r="O1483" s="31" t="s">
        <v>789</v>
      </c>
      <c r="P1483" s="39" t="s">
        <v>422</v>
      </c>
      <c r="Q1483" s="39" t="s">
        <v>555</v>
      </c>
      <c r="R1483" s="41" t="s">
        <v>542</v>
      </c>
      <c r="S1483" s="31">
        <v>1</v>
      </c>
      <c r="T1483" s="39" t="s">
        <v>281</v>
      </c>
      <c r="U1483" s="39" t="s">
        <v>446</v>
      </c>
      <c r="V1483" s="39" t="s">
        <v>49</v>
      </c>
      <c r="W1483" s="39" t="s">
        <v>50</v>
      </c>
      <c r="X1483" s="42" t="s">
        <v>49</v>
      </c>
      <c r="Y1483" s="50">
        <v>40730</v>
      </c>
      <c r="Z1483" s="30" t="s">
        <v>557</v>
      </c>
      <c r="AA1483" s="31">
        <v>1</v>
      </c>
      <c r="AB1483" s="33" t="s">
        <v>282</v>
      </c>
      <c r="AC1483" s="48">
        <v>6</v>
      </c>
      <c r="AD1483" s="30">
        <v>1</v>
      </c>
      <c r="AE1483" s="30">
        <v>0</v>
      </c>
      <c r="AF1483" s="46" t="str">
        <f>IFERROR(VLOOKUP(U1483,Acronym!$A:$B, 2, FALSE), "Ot")</f>
        <v>SE</v>
      </c>
      <c r="AG1483" s="47" t="s">
        <v>717</v>
      </c>
      <c r="AH1483" s="46" t="str">
        <f>VLOOKUP(AG1483,Acronym!$A:$B,2, FALSE)</f>
        <v>CA</v>
      </c>
      <c r="AI1483" s="47" t="s">
        <v>446</v>
      </c>
      <c r="AJ1483" s="47" t="s">
        <v>3693</v>
      </c>
    </row>
    <row r="1484" spans="1:36">
      <c r="A1484" s="30">
        <v>17614144</v>
      </c>
      <c r="B1484" s="31" t="s">
        <v>421</v>
      </c>
      <c r="C1484" s="39" t="s">
        <v>13272</v>
      </c>
      <c r="D1484" s="30">
        <v>1668636</v>
      </c>
      <c r="E1484" s="39" t="s">
        <v>4836</v>
      </c>
      <c r="F1484" s="50">
        <v>40682</v>
      </c>
      <c r="G1484" s="32">
        <v>34765</v>
      </c>
      <c r="H1484" s="31" t="s">
        <v>424</v>
      </c>
      <c r="I1484" s="31" t="s">
        <v>425</v>
      </c>
      <c r="J1484" s="32">
        <v>34765</v>
      </c>
      <c r="K1484" s="32">
        <v>34765</v>
      </c>
      <c r="L1484" s="50">
        <v>40779</v>
      </c>
      <c r="M1484" s="31" t="s">
        <v>3874</v>
      </c>
      <c r="N1484" s="31" t="s">
        <v>789</v>
      </c>
      <c r="O1484" s="31" t="s">
        <v>789</v>
      </c>
      <c r="P1484" s="39" t="s">
        <v>422</v>
      </c>
      <c r="Q1484" s="39" t="s">
        <v>555</v>
      </c>
      <c r="R1484" s="41" t="s">
        <v>541</v>
      </c>
      <c r="S1484" s="31">
        <v>1</v>
      </c>
      <c r="T1484" s="39" t="s">
        <v>283</v>
      </c>
      <c r="U1484" s="39" t="s">
        <v>435</v>
      </c>
      <c r="V1484" s="39" t="s">
        <v>115</v>
      </c>
      <c r="W1484" s="39" t="s">
        <v>435</v>
      </c>
      <c r="X1484" s="42" t="s">
        <v>114</v>
      </c>
      <c r="Y1484" s="50">
        <v>40833</v>
      </c>
      <c r="Z1484" s="30" t="s">
        <v>557</v>
      </c>
      <c r="AA1484" s="31">
        <v>1</v>
      </c>
      <c r="AB1484" s="33" t="s">
        <v>284</v>
      </c>
      <c r="AC1484" s="48">
        <v>14</v>
      </c>
      <c r="AD1484" s="30">
        <v>0</v>
      </c>
      <c r="AE1484" s="30">
        <v>0</v>
      </c>
      <c r="AF1484" s="46" t="str">
        <f>IFERROR(VLOOKUP(U1484,Acronym!$A:$B, 2, FALSE), "Ot")</f>
        <v>WM</v>
      </c>
      <c r="AG1484" s="47" t="s">
        <v>718</v>
      </c>
      <c r="AH1484" s="46" t="str">
        <f>VLOOKUP(AG1484,Acronym!$A:$B,2, FALSE)</f>
        <v>LI</v>
      </c>
      <c r="AI1484" s="47" t="s">
        <v>435</v>
      </c>
      <c r="AJ1484" s="47" t="s">
        <v>5360</v>
      </c>
    </row>
    <row r="1485" spans="1:36">
      <c r="A1485" s="30">
        <v>17614231</v>
      </c>
      <c r="B1485" s="31" t="s">
        <v>421</v>
      </c>
      <c r="C1485" s="39" t="s">
        <v>13273</v>
      </c>
      <c r="D1485" s="30">
        <v>17614223</v>
      </c>
      <c r="E1485" s="39" t="s">
        <v>4050</v>
      </c>
      <c r="F1485" s="50">
        <v>40682</v>
      </c>
      <c r="G1485" s="32">
        <v>6000</v>
      </c>
      <c r="H1485" s="31" t="s">
        <v>424</v>
      </c>
      <c r="I1485" s="31" t="s">
        <v>174</v>
      </c>
      <c r="J1485" s="32">
        <v>0</v>
      </c>
      <c r="K1485" s="32">
        <v>0</v>
      </c>
      <c r="L1485" s="50">
        <v>40729</v>
      </c>
      <c r="M1485" s="31" t="s">
        <v>3874</v>
      </c>
      <c r="N1485" s="31" t="s">
        <v>789</v>
      </c>
      <c r="O1485" s="31" t="s">
        <v>789</v>
      </c>
      <c r="P1485" s="39" t="s">
        <v>422</v>
      </c>
      <c r="Q1485" s="39" t="s">
        <v>555</v>
      </c>
      <c r="R1485" s="41" t="s">
        <v>542</v>
      </c>
      <c r="S1485" s="31" t="s">
        <v>421</v>
      </c>
      <c r="T1485" s="39" t="s">
        <v>283</v>
      </c>
      <c r="U1485" s="39" t="s">
        <v>430</v>
      </c>
      <c r="V1485" s="39" t="s">
        <v>221</v>
      </c>
      <c r="W1485" s="39" t="s">
        <v>99</v>
      </c>
      <c r="X1485" s="42" t="s">
        <v>88</v>
      </c>
      <c r="Y1485" s="50" t="s">
        <v>421</v>
      </c>
      <c r="Z1485" s="30" t="s">
        <v>556</v>
      </c>
      <c r="AA1485" s="31">
        <v>0</v>
      </c>
      <c r="AB1485" s="33" t="s">
        <v>282</v>
      </c>
      <c r="AC1485" s="48">
        <v>7</v>
      </c>
      <c r="AD1485" s="30">
        <v>0</v>
      </c>
      <c r="AE1485" s="30">
        <v>0</v>
      </c>
      <c r="AF1485" s="46" t="str">
        <f>IFERROR(VLOOKUP(U1485,Acronym!$A:$B, 2, FALSE), "Ot")</f>
        <v>Y</v>
      </c>
      <c r="AG1485" s="47" t="s">
        <v>721</v>
      </c>
      <c r="AH1485" s="46" t="str">
        <f>VLOOKUP(AG1485,Acronym!$A:$B,2, FALSE)</f>
        <v>NA</v>
      </c>
      <c r="AI1485" s="47" t="s">
        <v>720</v>
      </c>
      <c r="AJ1485" s="47" t="s">
        <v>4051</v>
      </c>
    </row>
    <row r="1486" spans="1:36">
      <c r="A1486" s="30">
        <v>17614320</v>
      </c>
      <c r="B1486" s="31" t="s">
        <v>421</v>
      </c>
      <c r="C1486" s="39" t="s">
        <v>13274</v>
      </c>
      <c r="D1486" s="30">
        <v>1848937</v>
      </c>
      <c r="E1486" s="39" t="s">
        <v>4837</v>
      </c>
      <c r="F1486" s="50">
        <v>40682</v>
      </c>
      <c r="G1486" s="32">
        <v>11808</v>
      </c>
      <c r="H1486" s="31" t="s">
        <v>424</v>
      </c>
      <c r="I1486" s="31" t="s">
        <v>425</v>
      </c>
      <c r="J1486" s="32">
        <v>11808</v>
      </c>
      <c r="K1486" s="32">
        <v>11808</v>
      </c>
      <c r="L1486" s="50">
        <v>40764</v>
      </c>
      <c r="M1486" s="31" t="s">
        <v>3874</v>
      </c>
      <c r="N1486" s="31" t="s">
        <v>789</v>
      </c>
      <c r="O1486" s="31" t="s">
        <v>789</v>
      </c>
      <c r="P1486" s="39" t="s">
        <v>422</v>
      </c>
      <c r="Q1486" s="39" t="s">
        <v>555</v>
      </c>
      <c r="R1486" s="41" t="s">
        <v>541</v>
      </c>
      <c r="S1486" s="31">
        <v>1</v>
      </c>
      <c r="T1486" s="39" t="s">
        <v>281</v>
      </c>
      <c r="U1486" s="39" t="s">
        <v>431</v>
      </c>
      <c r="V1486" s="39" t="s">
        <v>338</v>
      </c>
      <c r="W1486" s="39" t="s">
        <v>335</v>
      </c>
      <c r="X1486" s="42" t="s">
        <v>339</v>
      </c>
      <c r="Y1486" s="50">
        <v>40772</v>
      </c>
      <c r="Z1486" s="30" t="s">
        <v>557</v>
      </c>
      <c r="AA1486" s="31">
        <v>1</v>
      </c>
      <c r="AB1486" s="33" t="s">
        <v>284</v>
      </c>
      <c r="AC1486" s="48">
        <v>12</v>
      </c>
      <c r="AD1486" s="30">
        <v>1</v>
      </c>
      <c r="AE1486" s="30">
        <v>0</v>
      </c>
      <c r="AF1486" s="46" t="str">
        <f>IFERROR(VLOOKUP(U1486,Acronym!$A:$B, 2, FALSE), "Ot")</f>
        <v>NE</v>
      </c>
      <c r="AG1486" s="47" t="s">
        <v>714</v>
      </c>
      <c r="AH1486" s="46" t="str">
        <f>VLOOKUP(AG1486,Acronym!$A:$B,2, FALSE)</f>
        <v>VA</v>
      </c>
      <c r="AI1486" s="47" t="s">
        <v>431</v>
      </c>
      <c r="AJ1486" s="47" t="s">
        <v>5361</v>
      </c>
    </row>
    <row r="1487" spans="1:36">
      <c r="A1487" s="30">
        <v>17615255</v>
      </c>
      <c r="B1487" s="31" t="s">
        <v>421</v>
      </c>
      <c r="C1487" s="39" t="s">
        <v>13275</v>
      </c>
      <c r="D1487" s="30">
        <v>13256894</v>
      </c>
      <c r="E1487" s="39" t="s">
        <v>4838</v>
      </c>
      <c r="F1487" s="50">
        <v>40681</v>
      </c>
      <c r="G1487" s="32">
        <v>45000</v>
      </c>
      <c r="H1487" s="31" t="s">
        <v>424</v>
      </c>
      <c r="I1487" s="31" t="s">
        <v>425</v>
      </c>
      <c r="J1487" s="32">
        <v>45000</v>
      </c>
      <c r="K1487" s="32">
        <v>45000</v>
      </c>
      <c r="L1487" s="50">
        <v>40764</v>
      </c>
      <c r="M1487" s="31" t="s">
        <v>3874</v>
      </c>
      <c r="N1487" s="31" t="s">
        <v>789</v>
      </c>
      <c r="O1487" s="31" t="s">
        <v>789</v>
      </c>
      <c r="P1487" s="39" t="s">
        <v>422</v>
      </c>
      <c r="Q1487" s="39" t="s">
        <v>555</v>
      </c>
      <c r="R1487" s="41" t="s">
        <v>541</v>
      </c>
      <c r="S1487" s="31">
        <v>1</v>
      </c>
      <c r="T1487" s="39" t="s">
        <v>283</v>
      </c>
      <c r="U1487" s="39" t="s">
        <v>423</v>
      </c>
      <c r="V1487" s="39" t="s">
        <v>149</v>
      </c>
      <c r="W1487" s="39" t="s">
        <v>175</v>
      </c>
      <c r="X1487" s="42" t="s">
        <v>150</v>
      </c>
      <c r="Y1487" s="50">
        <v>40785</v>
      </c>
      <c r="Z1487" s="30" t="s">
        <v>557</v>
      </c>
      <c r="AA1487" s="31">
        <v>1</v>
      </c>
      <c r="AB1487" s="33" t="s">
        <v>284</v>
      </c>
      <c r="AC1487" s="48">
        <v>12</v>
      </c>
      <c r="AD1487" s="30">
        <v>1</v>
      </c>
      <c r="AE1487" s="30">
        <v>0</v>
      </c>
      <c r="AF1487" s="46" t="str">
        <f>IFERROR(VLOOKUP(U1487,Acronym!$A:$B, 2, FALSE), "Ot")</f>
        <v>L</v>
      </c>
      <c r="AG1487" s="47" t="s">
        <v>718</v>
      </c>
      <c r="AH1487" s="46" t="str">
        <f>VLOOKUP(AG1487,Acronym!$A:$B,2, FALSE)</f>
        <v>LI</v>
      </c>
      <c r="AI1487" s="47" t="s">
        <v>423</v>
      </c>
      <c r="AJ1487" s="47" t="s">
        <v>5362</v>
      </c>
    </row>
    <row r="1488" spans="1:36">
      <c r="A1488" s="30">
        <v>17616873</v>
      </c>
      <c r="B1488" s="31" t="s">
        <v>421</v>
      </c>
      <c r="C1488" s="39" t="s">
        <v>13276</v>
      </c>
      <c r="D1488" s="30">
        <v>12256532</v>
      </c>
      <c r="E1488" s="39" t="s">
        <v>2154</v>
      </c>
      <c r="F1488" s="50">
        <v>40682</v>
      </c>
      <c r="G1488" s="32">
        <v>10000</v>
      </c>
      <c r="H1488" s="31" t="s">
        <v>424</v>
      </c>
      <c r="I1488" s="31" t="s">
        <v>425</v>
      </c>
      <c r="J1488" s="32">
        <v>10000</v>
      </c>
      <c r="K1488" s="32">
        <v>10000</v>
      </c>
      <c r="L1488" s="50">
        <v>40722</v>
      </c>
      <c r="M1488" s="31" t="s">
        <v>280</v>
      </c>
      <c r="N1488" s="31" t="s">
        <v>789</v>
      </c>
      <c r="O1488" s="31" t="s">
        <v>789</v>
      </c>
      <c r="P1488" s="39" t="s">
        <v>422</v>
      </c>
      <c r="Q1488" s="39" t="s">
        <v>555</v>
      </c>
      <c r="R1488" s="41" t="s">
        <v>542</v>
      </c>
      <c r="S1488" s="31">
        <v>1</v>
      </c>
      <c r="T1488" s="39" t="s">
        <v>283</v>
      </c>
      <c r="U1488" s="39" t="s">
        <v>423</v>
      </c>
      <c r="V1488" s="39" t="s">
        <v>119</v>
      </c>
      <c r="W1488" s="39" t="s">
        <v>175</v>
      </c>
      <c r="X1488" s="42" t="s">
        <v>120</v>
      </c>
      <c r="Y1488" s="50">
        <v>40730</v>
      </c>
      <c r="Z1488" s="30" t="s">
        <v>556</v>
      </c>
      <c r="AA1488" s="31">
        <v>1</v>
      </c>
      <c r="AB1488" s="33" t="s">
        <v>282</v>
      </c>
      <c r="AC1488" s="48">
        <v>6</v>
      </c>
      <c r="AD1488" s="30">
        <v>1</v>
      </c>
      <c r="AE1488" s="30">
        <v>0</v>
      </c>
      <c r="AF1488" s="46" t="str">
        <f>IFERROR(VLOOKUP(U1488,Acronym!$A:$B, 2, FALSE), "Ot")</f>
        <v>L</v>
      </c>
      <c r="AG1488" s="47" t="s">
        <v>714</v>
      </c>
      <c r="AH1488" s="46" t="str">
        <f>VLOOKUP(AG1488,Acronym!$A:$B,2, FALSE)</f>
        <v>VA</v>
      </c>
      <c r="AI1488" s="47" t="s">
        <v>423</v>
      </c>
      <c r="AJ1488" s="47" t="s">
        <v>3694</v>
      </c>
    </row>
    <row r="1489" spans="1:36">
      <c r="A1489" s="30">
        <v>17617007</v>
      </c>
      <c r="B1489" s="31" t="s">
        <v>421</v>
      </c>
      <c r="C1489" s="39" t="s">
        <v>13277</v>
      </c>
      <c r="D1489" s="30">
        <v>17617005</v>
      </c>
      <c r="E1489" s="39" t="s">
        <v>2155</v>
      </c>
      <c r="F1489" s="50">
        <v>40682</v>
      </c>
      <c r="G1489" s="32">
        <v>6845</v>
      </c>
      <c r="H1489" s="31" t="s">
        <v>424</v>
      </c>
      <c r="I1489" s="31" t="s">
        <v>174</v>
      </c>
      <c r="J1489" s="32">
        <v>0</v>
      </c>
      <c r="K1489" s="32">
        <v>0</v>
      </c>
      <c r="L1489" s="50">
        <v>40722</v>
      </c>
      <c r="M1489" s="31" t="s">
        <v>280</v>
      </c>
      <c r="N1489" s="31" t="s">
        <v>789</v>
      </c>
      <c r="O1489" s="31" t="s">
        <v>789</v>
      </c>
      <c r="P1489" s="39" t="s">
        <v>422</v>
      </c>
      <c r="Q1489" s="39" t="s">
        <v>555</v>
      </c>
      <c r="R1489" s="41" t="s">
        <v>542</v>
      </c>
      <c r="S1489" s="31" t="s">
        <v>421</v>
      </c>
      <c r="T1489" s="39" t="s">
        <v>281</v>
      </c>
      <c r="U1489" s="39" t="s">
        <v>423</v>
      </c>
      <c r="V1489" s="39" t="s">
        <v>36</v>
      </c>
      <c r="W1489" s="39" t="s">
        <v>175</v>
      </c>
      <c r="X1489" s="42" t="s">
        <v>35</v>
      </c>
      <c r="Y1489" s="50" t="s">
        <v>421</v>
      </c>
      <c r="Z1489" s="30" t="s">
        <v>557</v>
      </c>
      <c r="AA1489" s="31">
        <v>0</v>
      </c>
      <c r="AB1489" s="33" t="s">
        <v>282</v>
      </c>
      <c r="AC1489" s="48">
        <v>6</v>
      </c>
      <c r="AD1489" s="30">
        <v>1</v>
      </c>
      <c r="AE1489" s="30">
        <v>0</v>
      </c>
      <c r="AF1489" s="46" t="str">
        <f>IFERROR(VLOOKUP(U1489,Acronym!$A:$B, 2, FALSE), "Ot")</f>
        <v>L</v>
      </c>
      <c r="AG1489" s="47" t="s">
        <v>714</v>
      </c>
      <c r="AH1489" s="46" t="str">
        <f>VLOOKUP(AG1489,Acronym!$A:$B,2, FALSE)</f>
        <v>VA</v>
      </c>
      <c r="AI1489" s="47" t="s">
        <v>423</v>
      </c>
      <c r="AJ1489" s="47" t="s">
        <v>3695</v>
      </c>
    </row>
    <row r="1490" spans="1:36">
      <c r="A1490" s="30">
        <v>17618900</v>
      </c>
      <c r="B1490" s="31" t="s">
        <v>421</v>
      </c>
      <c r="C1490" s="39" t="s">
        <v>13278</v>
      </c>
      <c r="D1490" s="30">
        <v>1638138</v>
      </c>
      <c r="E1490" s="39" t="s">
        <v>4839</v>
      </c>
      <c r="F1490" s="50">
        <v>40682</v>
      </c>
      <c r="G1490" s="32">
        <v>19800</v>
      </c>
      <c r="H1490" s="31" t="s">
        <v>424</v>
      </c>
      <c r="I1490" s="31" t="s">
        <v>174</v>
      </c>
      <c r="J1490" s="32">
        <v>19800</v>
      </c>
      <c r="K1490" s="32">
        <v>0</v>
      </c>
      <c r="L1490" s="50">
        <v>40778</v>
      </c>
      <c r="M1490" s="31" t="s">
        <v>3874</v>
      </c>
      <c r="N1490" s="31" t="s">
        <v>789</v>
      </c>
      <c r="O1490" s="31" t="s">
        <v>789</v>
      </c>
      <c r="P1490" s="39" t="s">
        <v>422</v>
      </c>
      <c r="Q1490" s="39" t="s">
        <v>555</v>
      </c>
      <c r="R1490" s="41" t="s">
        <v>541</v>
      </c>
      <c r="S1490" s="31" t="s">
        <v>421</v>
      </c>
      <c r="T1490" s="39" t="s">
        <v>283</v>
      </c>
      <c r="U1490" s="39" t="s">
        <v>430</v>
      </c>
      <c r="V1490" s="39" t="s">
        <v>165</v>
      </c>
      <c r="W1490" s="39" t="s">
        <v>319</v>
      </c>
      <c r="X1490" s="42" t="s">
        <v>320</v>
      </c>
      <c r="Y1490" s="50" t="s">
        <v>421</v>
      </c>
      <c r="Z1490" s="30" t="s">
        <v>557</v>
      </c>
      <c r="AA1490" s="31">
        <v>0</v>
      </c>
      <c r="AB1490" s="33" t="s">
        <v>284</v>
      </c>
      <c r="AC1490" s="48">
        <v>14</v>
      </c>
      <c r="AD1490" s="30">
        <v>0</v>
      </c>
      <c r="AE1490" s="30">
        <v>0</v>
      </c>
      <c r="AF1490" s="46" t="str">
        <f>IFERROR(VLOOKUP(U1490,Acronym!$A:$B, 2, FALSE), "Ot")</f>
        <v>Y</v>
      </c>
      <c r="AG1490" s="47" t="s">
        <v>716</v>
      </c>
      <c r="AH1490" s="46" t="str">
        <f>VLOOKUP(AG1490,Acronym!$A:$B,2, FALSE)</f>
        <v>MU</v>
      </c>
      <c r="AI1490" s="47" t="s">
        <v>720</v>
      </c>
      <c r="AJ1490" s="47" t="s">
        <v>5363</v>
      </c>
    </row>
    <row r="1491" spans="1:36">
      <c r="A1491" s="30">
        <v>17618970</v>
      </c>
      <c r="B1491" s="31" t="s">
        <v>421</v>
      </c>
      <c r="C1491" s="39" t="s">
        <v>13279</v>
      </c>
      <c r="D1491" s="30">
        <v>14265549</v>
      </c>
      <c r="E1491" s="39" t="s">
        <v>2156</v>
      </c>
      <c r="F1491" s="50">
        <v>40683</v>
      </c>
      <c r="G1491" s="32">
        <v>9966</v>
      </c>
      <c r="H1491" s="31" t="s">
        <v>424</v>
      </c>
      <c r="I1491" s="31" t="s">
        <v>425</v>
      </c>
      <c r="J1491" s="32">
        <v>9966</v>
      </c>
      <c r="K1491" s="32">
        <v>9966</v>
      </c>
      <c r="L1491" s="50">
        <v>40722</v>
      </c>
      <c r="M1491" s="31" t="s">
        <v>280</v>
      </c>
      <c r="N1491" s="31" t="s">
        <v>789</v>
      </c>
      <c r="O1491" s="31" t="s">
        <v>789</v>
      </c>
      <c r="P1491" s="39" t="s">
        <v>422</v>
      </c>
      <c r="Q1491" s="39" t="s">
        <v>555</v>
      </c>
      <c r="R1491" s="41" t="s">
        <v>542</v>
      </c>
      <c r="S1491" s="31">
        <v>1</v>
      </c>
      <c r="T1491" s="39" t="s">
        <v>283</v>
      </c>
      <c r="U1491" s="39" t="s">
        <v>423</v>
      </c>
      <c r="V1491" s="39" t="s">
        <v>127</v>
      </c>
      <c r="W1491" s="39" t="s">
        <v>175</v>
      </c>
      <c r="X1491" s="42" t="s">
        <v>176</v>
      </c>
      <c r="Y1491" s="50">
        <v>40732</v>
      </c>
      <c r="Z1491" s="30" t="s">
        <v>556</v>
      </c>
      <c r="AA1491" s="31">
        <v>1</v>
      </c>
      <c r="AB1491" s="33" t="s">
        <v>282</v>
      </c>
      <c r="AC1491" s="48">
        <v>6</v>
      </c>
      <c r="AD1491" s="30">
        <v>1</v>
      </c>
      <c r="AE1491" s="30">
        <v>0</v>
      </c>
      <c r="AF1491" s="46" t="str">
        <f>IFERROR(VLOOKUP(U1491,Acronym!$A:$B, 2, FALSE), "Ot")</f>
        <v>L</v>
      </c>
      <c r="AG1491" s="47" t="s">
        <v>715</v>
      </c>
      <c r="AH1491" s="46" t="str">
        <f>VLOOKUP(AG1491,Acronym!$A:$B,2, FALSE)</f>
        <v>TH</v>
      </c>
      <c r="AI1491" s="47" t="s">
        <v>423</v>
      </c>
      <c r="AJ1491" s="47" t="s">
        <v>3696</v>
      </c>
    </row>
    <row r="1492" spans="1:36">
      <c r="A1492" s="30">
        <v>17619106</v>
      </c>
      <c r="B1492" s="31" t="s">
        <v>421</v>
      </c>
      <c r="C1492" s="39" t="s">
        <v>13280</v>
      </c>
      <c r="D1492" s="30">
        <v>14511561</v>
      </c>
      <c r="E1492" s="39" t="s">
        <v>2157</v>
      </c>
      <c r="F1492" s="50">
        <v>40682</v>
      </c>
      <c r="G1492" s="32">
        <v>3365</v>
      </c>
      <c r="H1492" s="31" t="s">
        <v>424</v>
      </c>
      <c r="I1492" s="31" t="s">
        <v>174</v>
      </c>
      <c r="J1492" s="32">
        <v>0</v>
      </c>
      <c r="K1492" s="32">
        <v>0</v>
      </c>
      <c r="L1492" s="50">
        <v>40722</v>
      </c>
      <c r="M1492" s="31" t="s">
        <v>280</v>
      </c>
      <c r="N1492" s="31" t="s">
        <v>789</v>
      </c>
      <c r="O1492" s="31" t="s">
        <v>789</v>
      </c>
      <c r="P1492" s="39" t="s">
        <v>422</v>
      </c>
      <c r="Q1492" s="39" t="s">
        <v>555</v>
      </c>
      <c r="R1492" s="41" t="s">
        <v>542</v>
      </c>
      <c r="S1492" s="31" t="s">
        <v>421</v>
      </c>
      <c r="T1492" s="39" t="s">
        <v>283</v>
      </c>
      <c r="U1492" s="39" t="s">
        <v>435</v>
      </c>
      <c r="V1492" s="39" t="s">
        <v>332</v>
      </c>
      <c r="W1492" s="39" t="s">
        <v>435</v>
      </c>
      <c r="X1492" s="42" t="s">
        <v>114</v>
      </c>
      <c r="Y1492" s="50" t="s">
        <v>421</v>
      </c>
      <c r="Z1492" s="30" t="s">
        <v>557</v>
      </c>
      <c r="AA1492" s="31">
        <v>0</v>
      </c>
      <c r="AB1492" s="33" t="s">
        <v>282</v>
      </c>
      <c r="AC1492" s="48">
        <v>6</v>
      </c>
      <c r="AD1492" s="30">
        <v>1</v>
      </c>
      <c r="AE1492" s="30">
        <v>0</v>
      </c>
      <c r="AF1492" s="46" t="str">
        <f>IFERROR(VLOOKUP(U1492,Acronym!$A:$B, 2, FALSE), "Ot")</f>
        <v>WM</v>
      </c>
      <c r="AG1492" s="47" t="s">
        <v>715</v>
      </c>
      <c r="AH1492" s="46" t="str">
        <f>VLOOKUP(AG1492,Acronym!$A:$B,2, FALSE)</f>
        <v>TH</v>
      </c>
      <c r="AI1492" s="47" t="s">
        <v>435</v>
      </c>
      <c r="AJ1492" s="47" t="s">
        <v>3697</v>
      </c>
    </row>
    <row r="1493" spans="1:36">
      <c r="A1493" s="30">
        <v>17619185</v>
      </c>
      <c r="B1493" s="31" t="s">
        <v>421</v>
      </c>
      <c r="C1493" s="39" t="s">
        <v>13281</v>
      </c>
      <c r="D1493" s="30">
        <v>13574928</v>
      </c>
      <c r="E1493" s="39" t="s">
        <v>4840</v>
      </c>
      <c r="F1493" s="50">
        <v>40682</v>
      </c>
      <c r="G1493" s="32">
        <v>18028</v>
      </c>
      <c r="H1493" s="31" t="s">
        <v>424</v>
      </c>
      <c r="I1493" s="31" t="s">
        <v>425</v>
      </c>
      <c r="J1493" s="32">
        <v>18028</v>
      </c>
      <c r="K1493" s="32">
        <v>18028</v>
      </c>
      <c r="L1493" s="50">
        <v>40764</v>
      </c>
      <c r="M1493" s="31" t="s">
        <v>3874</v>
      </c>
      <c r="N1493" s="31" t="s">
        <v>789</v>
      </c>
      <c r="O1493" s="31" t="s">
        <v>789</v>
      </c>
      <c r="P1493" s="39" t="s">
        <v>422</v>
      </c>
      <c r="Q1493" s="39" t="s">
        <v>555</v>
      </c>
      <c r="R1493" s="41" t="s">
        <v>541</v>
      </c>
      <c r="S1493" s="31">
        <v>1</v>
      </c>
      <c r="T1493" s="39" t="s">
        <v>283</v>
      </c>
      <c r="U1493" s="39" t="s">
        <v>423</v>
      </c>
      <c r="V1493" s="39" t="s">
        <v>121</v>
      </c>
      <c r="W1493" s="39" t="s">
        <v>175</v>
      </c>
      <c r="X1493" s="42" t="s">
        <v>122</v>
      </c>
      <c r="Y1493" s="50">
        <v>40798</v>
      </c>
      <c r="Z1493" s="30" t="s">
        <v>556</v>
      </c>
      <c r="AA1493" s="31">
        <v>1</v>
      </c>
      <c r="AB1493" s="33" t="s">
        <v>284</v>
      </c>
      <c r="AC1493" s="48">
        <v>12</v>
      </c>
      <c r="AD1493" s="30">
        <v>1</v>
      </c>
      <c r="AE1493" s="30">
        <v>0</v>
      </c>
      <c r="AF1493" s="46" t="str">
        <f>IFERROR(VLOOKUP(U1493,Acronym!$A:$B, 2, FALSE), "Ot")</f>
        <v>L</v>
      </c>
      <c r="AG1493" s="47" t="s">
        <v>715</v>
      </c>
      <c r="AH1493" s="46" t="str">
        <f>VLOOKUP(AG1493,Acronym!$A:$B,2, FALSE)</f>
        <v>TH</v>
      </c>
      <c r="AI1493" s="47" t="s">
        <v>423</v>
      </c>
      <c r="AJ1493" s="47" t="s">
        <v>5364</v>
      </c>
    </row>
    <row r="1494" spans="1:36">
      <c r="A1494" s="30">
        <v>17619357</v>
      </c>
      <c r="B1494" s="31" t="s">
        <v>421</v>
      </c>
      <c r="C1494" s="39" t="s">
        <v>13282</v>
      </c>
      <c r="D1494" s="30">
        <v>16336587</v>
      </c>
      <c r="E1494" s="39" t="s">
        <v>2158</v>
      </c>
      <c r="F1494" s="50">
        <v>40682</v>
      </c>
      <c r="G1494" s="32">
        <v>4600</v>
      </c>
      <c r="H1494" s="31" t="s">
        <v>424</v>
      </c>
      <c r="I1494" s="31" t="s">
        <v>425</v>
      </c>
      <c r="J1494" s="32">
        <v>4600</v>
      </c>
      <c r="K1494" s="32">
        <v>4600</v>
      </c>
      <c r="L1494" s="50">
        <v>40723</v>
      </c>
      <c r="M1494" s="31" t="s">
        <v>280</v>
      </c>
      <c r="N1494" s="31" t="s">
        <v>789</v>
      </c>
      <c r="O1494" s="31" t="s">
        <v>789</v>
      </c>
      <c r="P1494" s="39" t="s">
        <v>422</v>
      </c>
      <c r="Q1494" s="39" t="s">
        <v>555</v>
      </c>
      <c r="R1494" s="41" t="s">
        <v>542</v>
      </c>
      <c r="S1494" s="31">
        <v>1</v>
      </c>
      <c r="T1494" s="39" t="s">
        <v>281</v>
      </c>
      <c r="U1494" s="39" t="s">
        <v>446</v>
      </c>
      <c r="V1494" s="39" t="s">
        <v>371</v>
      </c>
      <c r="W1494" s="39" t="s">
        <v>372</v>
      </c>
      <c r="X1494" s="42" t="s">
        <v>472</v>
      </c>
      <c r="Y1494" s="50">
        <v>40735</v>
      </c>
      <c r="Z1494" s="30" t="s">
        <v>556</v>
      </c>
      <c r="AA1494" s="31">
        <v>1</v>
      </c>
      <c r="AB1494" s="33" t="s">
        <v>282</v>
      </c>
      <c r="AC1494" s="48">
        <v>6</v>
      </c>
      <c r="AD1494" s="30">
        <v>1</v>
      </c>
      <c r="AE1494" s="30">
        <v>0</v>
      </c>
      <c r="AF1494" s="46" t="str">
        <f>IFERROR(VLOOKUP(U1494,Acronym!$A:$B, 2, FALSE), "Ot")</f>
        <v>SE</v>
      </c>
      <c r="AG1494" s="47" t="s">
        <v>716</v>
      </c>
      <c r="AH1494" s="46" t="str">
        <f>VLOOKUP(AG1494,Acronym!$A:$B,2, FALSE)</f>
        <v>MU</v>
      </c>
      <c r="AI1494" s="47" t="s">
        <v>446</v>
      </c>
      <c r="AJ1494" s="47" t="s">
        <v>3698</v>
      </c>
    </row>
    <row r="1495" spans="1:36">
      <c r="A1495" s="30">
        <v>17619443</v>
      </c>
      <c r="B1495" s="31" t="s">
        <v>421</v>
      </c>
      <c r="C1495" s="39" t="s">
        <v>13283</v>
      </c>
      <c r="D1495" s="30">
        <v>1623602</v>
      </c>
      <c r="E1495" s="39" t="s">
        <v>2159</v>
      </c>
      <c r="F1495" s="50">
        <v>40682</v>
      </c>
      <c r="G1495" s="32">
        <v>6000</v>
      </c>
      <c r="H1495" s="31" t="s">
        <v>177</v>
      </c>
      <c r="I1495" s="31" t="s">
        <v>174</v>
      </c>
      <c r="J1495" s="32">
        <v>0</v>
      </c>
      <c r="K1495" s="32">
        <v>0</v>
      </c>
      <c r="L1495" s="50">
        <v>40689</v>
      </c>
      <c r="M1495" s="31" t="s">
        <v>280</v>
      </c>
      <c r="N1495" s="31" t="s">
        <v>789</v>
      </c>
      <c r="O1495" s="31" t="s">
        <v>789</v>
      </c>
      <c r="P1495" s="39" t="s">
        <v>422</v>
      </c>
      <c r="Q1495" s="39" t="s">
        <v>555</v>
      </c>
      <c r="R1495" s="41" t="s">
        <v>542</v>
      </c>
      <c r="S1495" s="31" t="s">
        <v>421</v>
      </c>
      <c r="T1495" s="39" t="s">
        <v>283</v>
      </c>
      <c r="U1495" s="39" t="s">
        <v>446</v>
      </c>
      <c r="V1495" s="39" t="s">
        <v>62</v>
      </c>
      <c r="W1495" s="39" t="s">
        <v>58</v>
      </c>
      <c r="X1495" s="42" t="s">
        <v>60</v>
      </c>
      <c r="Y1495" s="50" t="s">
        <v>421</v>
      </c>
      <c r="Z1495" s="30" t="s">
        <v>557</v>
      </c>
      <c r="AA1495" s="31">
        <v>0</v>
      </c>
      <c r="AB1495" s="33" t="s">
        <v>282</v>
      </c>
      <c r="AC1495" s="48">
        <v>1</v>
      </c>
      <c r="AD1495" s="30">
        <v>1</v>
      </c>
      <c r="AE1495" s="30">
        <v>1</v>
      </c>
      <c r="AF1495" s="46" t="str">
        <f>IFERROR(VLOOKUP(U1495,Acronym!$A:$B, 2, FALSE), "Ot")</f>
        <v>SE</v>
      </c>
      <c r="AG1495" s="47" t="s">
        <v>722</v>
      </c>
      <c r="AH1495" s="46" t="str">
        <f>VLOOKUP(AG1495,Acronym!$A:$B,2, FALSE)</f>
        <v>DA</v>
      </c>
      <c r="AI1495" s="47" t="s">
        <v>446</v>
      </c>
      <c r="AJ1495" s="47" t="s">
        <v>3699</v>
      </c>
    </row>
    <row r="1496" spans="1:36">
      <c r="A1496" s="30">
        <v>17619602</v>
      </c>
      <c r="B1496" s="31" t="s">
        <v>421</v>
      </c>
      <c r="C1496" s="39" t="s">
        <v>13284</v>
      </c>
      <c r="D1496" s="30">
        <v>17619600</v>
      </c>
      <c r="E1496" s="39" t="s">
        <v>2160</v>
      </c>
      <c r="F1496" s="50">
        <v>40682</v>
      </c>
      <c r="G1496" s="32">
        <v>6261</v>
      </c>
      <c r="H1496" s="31" t="s">
        <v>177</v>
      </c>
      <c r="I1496" s="31" t="s">
        <v>174</v>
      </c>
      <c r="J1496" s="32">
        <v>0</v>
      </c>
      <c r="K1496" s="32">
        <v>0</v>
      </c>
      <c r="L1496" s="50">
        <v>40689</v>
      </c>
      <c r="M1496" s="31" t="s">
        <v>280</v>
      </c>
      <c r="N1496" s="31" t="s">
        <v>789</v>
      </c>
      <c r="O1496" s="31" t="s">
        <v>789</v>
      </c>
      <c r="P1496" s="39" t="s">
        <v>422</v>
      </c>
      <c r="Q1496" s="39" t="s">
        <v>555</v>
      </c>
      <c r="R1496" s="41" t="s">
        <v>542</v>
      </c>
      <c r="S1496" s="31" t="s">
        <v>421</v>
      </c>
      <c r="T1496" s="39" t="s">
        <v>281</v>
      </c>
      <c r="U1496" s="39" t="s">
        <v>423</v>
      </c>
      <c r="V1496" s="39" t="s">
        <v>303</v>
      </c>
      <c r="W1496" s="39" t="s">
        <v>175</v>
      </c>
      <c r="X1496" s="42" t="s">
        <v>302</v>
      </c>
      <c r="Y1496" s="50" t="s">
        <v>421</v>
      </c>
      <c r="Z1496" s="30" t="s">
        <v>556</v>
      </c>
      <c r="AA1496" s="31">
        <v>0</v>
      </c>
      <c r="AB1496" s="33" t="s">
        <v>282</v>
      </c>
      <c r="AC1496" s="48">
        <v>1</v>
      </c>
      <c r="AD1496" s="30">
        <v>1</v>
      </c>
      <c r="AE1496" s="30">
        <v>1</v>
      </c>
      <c r="AF1496" s="46" t="str">
        <f>IFERROR(VLOOKUP(U1496,Acronym!$A:$B, 2, FALSE), "Ot")</f>
        <v>L</v>
      </c>
      <c r="AG1496" s="47" t="s">
        <v>714</v>
      </c>
      <c r="AH1496" s="46" t="str">
        <f>VLOOKUP(AG1496,Acronym!$A:$B,2, FALSE)</f>
        <v>VA</v>
      </c>
      <c r="AI1496" s="47" t="s">
        <v>423</v>
      </c>
      <c r="AJ1496" s="47" t="s">
        <v>3700</v>
      </c>
    </row>
    <row r="1497" spans="1:36">
      <c r="A1497" s="30">
        <v>17619664</v>
      </c>
      <c r="B1497" s="31" t="s">
        <v>421</v>
      </c>
      <c r="C1497" s="39" t="s">
        <v>13285</v>
      </c>
      <c r="D1497" s="30">
        <v>17619657</v>
      </c>
      <c r="E1497" s="39" t="s">
        <v>2161</v>
      </c>
      <c r="F1497" s="50">
        <v>40683</v>
      </c>
      <c r="G1497" s="32">
        <v>5700</v>
      </c>
      <c r="H1497" s="31" t="s">
        <v>177</v>
      </c>
      <c r="I1497" s="31" t="s">
        <v>174</v>
      </c>
      <c r="J1497" s="32">
        <v>0</v>
      </c>
      <c r="K1497" s="32">
        <v>0</v>
      </c>
      <c r="L1497" s="50">
        <v>40695</v>
      </c>
      <c r="M1497" s="31" t="s">
        <v>280</v>
      </c>
      <c r="N1497" s="31" t="s">
        <v>789</v>
      </c>
      <c r="O1497" s="31" t="s">
        <v>789</v>
      </c>
      <c r="P1497" s="39" t="s">
        <v>422</v>
      </c>
      <c r="Q1497" s="39" t="s">
        <v>555</v>
      </c>
      <c r="R1497" s="41" t="s">
        <v>542</v>
      </c>
      <c r="S1497" s="31" t="s">
        <v>421</v>
      </c>
      <c r="T1497" s="39" t="s">
        <v>283</v>
      </c>
      <c r="U1497" s="39" t="s">
        <v>434</v>
      </c>
      <c r="V1497" s="39" t="s">
        <v>509</v>
      </c>
      <c r="W1497" s="39" t="s">
        <v>508</v>
      </c>
      <c r="X1497" s="42" t="s">
        <v>508</v>
      </c>
      <c r="Y1497" s="50" t="s">
        <v>421</v>
      </c>
      <c r="Z1497" s="30" t="s">
        <v>557</v>
      </c>
      <c r="AA1497" s="31">
        <v>0</v>
      </c>
      <c r="AB1497" s="33" t="s">
        <v>282</v>
      </c>
      <c r="AC1497" s="48">
        <v>2</v>
      </c>
      <c r="AD1497" s="30">
        <v>1</v>
      </c>
      <c r="AE1497" s="30">
        <v>1</v>
      </c>
      <c r="AF1497" s="46" t="str">
        <f>IFERROR(VLOOKUP(U1497,Acronym!$A:$B, 2, FALSE), "Ot")</f>
        <v>EM</v>
      </c>
      <c r="AG1497" s="47" t="s">
        <v>715</v>
      </c>
      <c r="AH1497" s="46" t="str">
        <f>VLOOKUP(AG1497,Acronym!$A:$B,2, FALSE)</f>
        <v>TH</v>
      </c>
      <c r="AI1497" s="47" t="s">
        <v>434</v>
      </c>
      <c r="AJ1497" s="47" t="s">
        <v>3701</v>
      </c>
    </row>
    <row r="1498" spans="1:36">
      <c r="A1498" s="30">
        <v>17619724</v>
      </c>
      <c r="B1498" s="31" t="s">
        <v>421</v>
      </c>
      <c r="C1498" s="39" t="s">
        <v>13286</v>
      </c>
      <c r="D1498" s="30">
        <v>1604007</v>
      </c>
      <c r="E1498" s="39" t="s">
        <v>4052</v>
      </c>
      <c r="F1498" s="50">
        <v>40682</v>
      </c>
      <c r="G1498" s="32">
        <v>32000</v>
      </c>
      <c r="H1498" s="31" t="s">
        <v>424</v>
      </c>
      <c r="I1498" s="31" t="s">
        <v>425</v>
      </c>
      <c r="J1498" s="32">
        <v>32000</v>
      </c>
      <c r="K1498" s="32">
        <v>32000</v>
      </c>
      <c r="L1498" s="50">
        <v>40730</v>
      </c>
      <c r="M1498" s="31" t="s">
        <v>3874</v>
      </c>
      <c r="N1498" s="31" t="s">
        <v>789</v>
      </c>
      <c r="O1498" s="31" t="s">
        <v>789</v>
      </c>
      <c r="P1498" s="39" t="s">
        <v>422</v>
      </c>
      <c r="Q1498" s="39" t="s">
        <v>555</v>
      </c>
      <c r="R1498" s="41" t="s">
        <v>179</v>
      </c>
      <c r="S1498" s="31">
        <v>1</v>
      </c>
      <c r="T1498" s="39" t="s">
        <v>283</v>
      </c>
      <c r="U1498" s="39" t="s">
        <v>423</v>
      </c>
      <c r="V1498" s="39" t="s">
        <v>352</v>
      </c>
      <c r="W1498" s="39" t="s">
        <v>175</v>
      </c>
      <c r="X1498" s="42" t="s">
        <v>353</v>
      </c>
      <c r="Y1498" s="50">
        <v>40760</v>
      </c>
      <c r="Z1498" s="30" t="s">
        <v>556</v>
      </c>
      <c r="AA1498" s="31">
        <v>1</v>
      </c>
      <c r="AB1498" s="33" t="s">
        <v>284</v>
      </c>
      <c r="AC1498" s="48">
        <v>7</v>
      </c>
      <c r="AD1498" s="30">
        <v>1</v>
      </c>
      <c r="AE1498" s="30">
        <v>0</v>
      </c>
      <c r="AF1498" s="46" t="str">
        <f>IFERROR(VLOOKUP(U1498,Acronym!$A:$B, 2, FALSE), "Ot")</f>
        <v>L</v>
      </c>
      <c r="AG1498" s="47" t="s">
        <v>716</v>
      </c>
      <c r="AH1498" s="46" t="str">
        <f>VLOOKUP(AG1498,Acronym!$A:$B,2, FALSE)</f>
        <v>MU</v>
      </c>
      <c r="AI1498" s="47" t="s">
        <v>423</v>
      </c>
      <c r="AJ1498" s="47" t="s">
        <v>3529</v>
      </c>
    </row>
    <row r="1499" spans="1:36">
      <c r="A1499" s="30">
        <v>17619791</v>
      </c>
      <c r="B1499" s="31" t="s">
        <v>421</v>
      </c>
      <c r="C1499" s="39" t="s">
        <v>13287</v>
      </c>
      <c r="D1499" s="30">
        <v>1599586</v>
      </c>
      <c r="E1499" s="39" t="s">
        <v>4841</v>
      </c>
      <c r="F1499" s="50">
        <v>40682</v>
      </c>
      <c r="G1499" s="32">
        <v>30182</v>
      </c>
      <c r="H1499" s="31" t="s">
        <v>424</v>
      </c>
      <c r="I1499" s="31" t="s">
        <v>174</v>
      </c>
      <c r="J1499" s="32">
        <v>30182</v>
      </c>
      <c r="K1499" s="32">
        <v>0</v>
      </c>
      <c r="L1499" s="50">
        <v>40764</v>
      </c>
      <c r="M1499" s="31" t="s">
        <v>3874</v>
      </c>
      <c r="N1499" s="31" t="s">
        <v>789</v>
      </c>
      <c r="O1499" s="31" t="s">
        <v>789</v>
      </c>
      <c r="P1499" s="39" t="s">
        <v>422</v>
      </c>
      <c r="Q1499" s="39" t="s">
        <v>555</v>
      </c>
      <c r="R1499" s="41" t="s">
        <v>541</v>
      </c>
      <c r="S1499" s="31" t="s">
        <v>421</v>
      </c>
      <c r="T1499" s="39" t="s">
        <v>283</v>
      </c>
      <c r="U1499" s="39" t="s">
        <v>423</v>
      </c>
      <c r="V1499" s="39" t="s">
        <v>588</v>
      </c>
      <c r="W1499" s="39" t="s">
        <v>175</v>
      </c>
      <c r="X1499" s="42" t="s">
        <v>305</v>
      </c>
      <c r="Y1499" s="50" t="s">
        <v>421</v>
      </c>
      <c r="Z1499" s="30" t="s">
        <v>556</v>
      </c>
      <c r="AA1499" s="31">
        <v>0</v>
      </c>
      <c r="AB1499" s="33" t="s">
        <v>284</v>
      </c>
      <c r="AC1499" s="48">
        <v>12</v>
      </c>
      <c r="AD1499" s="30">
        <v>1</v>
      </c>
      <c r="AE1499" s="30">
        <v>0</v>
      </c>
      <c r="AF1499" s="46" t="str">
        <f>IFERROR(VLOOKUP(U1499,Acronym!$A:$B, 2, FALSE), "Ot")</f>
        <v>L</v>
      </c>
      <c r="AG1499" s="47" t="s">
        <v>717</v>
      </c>
      <c r="AH1499" s="46" t="str">
        <f>VLOOKUP(AG1499,Acronym!$A:$B,2, FALSE)</f>
        <v>CA</v>
      </c>
      <c r="AI1499" s="47" t="s">
        <v>423</v>
      </c>
      <c r="AJ1499" s="47" t="s">
        <v>5365</v>
      </c>
    </row>
    <row r="1500" spans="1:36">
      <c r="A1500" s="30">
        <v>17619873</v>
      </c>
      <c r="B1500" s="31" t="s">
        <v>421</v>
      </c>
      <c r="C1500" s="39" t="s">
        <v>13288</v>
      </c>
      <c r="D1500" s="30">
        <v>16245221</v>
      </c>
      <c r="E1500" s="39" t="s">
        <v>2162</v>
      </c>
      <c r="F1500" s="50">
        <v>40682</v>
      </c>
      <c r="G1500" s="32">
        <v>2000</v>
      </c>
      <c r="H1500" s="31" t="s">
        <v>424</v>
      </c>
      <c r="I1500" s="31" t="s">
        <v>174</v>
      </c>
      <c r="J1500" s="32">
        <v>0</v>
      </c>
      <c r="K1500" s="32">
        <v>0</v>
      </c>
      <c r="L1500" s="50">
        <v>40723</v>
      </c>
      <c r="M1500" s="31" t="s">
        <v>280</v>
      </c>
      <c r="N1500" s="31" t="s">
        <v>789</v>
      </c>
      <c r="O1500" s="31" t="s">
        <v>789</v>
      </c>
      <c r="P1500" s="39" t="s">
        <v>422</v>
      </c>
      <c r="Q1500" s="39" t="s">
        <v>555</v>
      </c>
      <c r="R1500" s="41" t="s">
        <v>542</v>
      </c>
      <c r="S1500" s="31" t="s">
        <v>421</v>
      </c>
      <c r="T1500" s="39" t="s">
        <v>281</v>
      </c>
      <c r="U1500" s="39" t="s">
        <v>868</v>
      </c>
      <c r="V1500" s="39" t="s">
        <v>45</v>
      </c>
      <c r="W1500" s="39" t="s">
        <v>232</v>
      </c>
      <c r="X1500" s="42" t="s">
        <v>46</v>
      </c>
      <c r="Y1500" s="50" t="s">
        <v>421</v>
      </c>
      <c r="Z1500" s="30" t="s">
        <v>557</v>
      </c>
      <c r="AA1500" s="31">
        <v>0</v>
      </c>
      <c r="AB1500" s="33" t="s">
        <v>282</v>
      </c>
      <c r="AC1500" s="48">
        <v>6</v>
      </c>
      <c r="AD1500" s="30">
        <v>1</v>
      </c>
      <c r="AE1500" s="30">
        <v>0</v>
      </c>
      <c r="AF1500" s="46" t="str">
        <f>IFERROR(VLOOKUP(U1500,Acronym!$A:$B, 2, FALSE), "Ot")</f>
        <v>E</v>
      </c>
      <c r="AG1500" s="47" t="s">
        <v>717</v>
      </c>
      <c r="AH1500" s="46" t="str">
        <f>VLOOKUP(AG1500,Acronym!$A:$B,2, FALSE)</f>
        <v>CA</v>
      </c>
      <c r="AI1500" s="47" t="s">
        <v>719</v>
      </c>
      <c r="AJ1500" s="47" t="s">
        <v>3702</v>
      </c>
    </row>
    <row r="1501" spans="1:36">
      <c r="A1501" s="30">
        <v>17619955</v>
      </c>
      <c r="B1501" s="31" t="s">
        <v>421</v>
      </c>
      <c r="C1501" s="39" t="s">
        <v>13289</v>
      </c>
      <c r="D1501" s="30">
        <v>17619948</v>
      </c>
      <c r="E1501" s="39" t="s">
        <v>4053</v>
      </c>
      <c r="F1501" s="50">
        <v>40682</v>
      </c>
      <c r="G1501" s="32">
        <v>8305</v>
      </c>
      <c r="H1501" s="31" t="s">
        <v>424</v>
      </c>
      <c r="I1501" s="31" t="s">
        <v>425</v>
      </c>
      <c r="J1501" s="32">
        <v>8305</v>
      </c>
      <c r="K1501" s="32">
        <v>8305</v>
      </c>
      <c r="L1501" s="50">
        <v>40729</v>
      </c>
      <c r="M1501" s="31" t="s">
        <v>3874</v>
      </c>
      <c r="N1501" s="31" t="s">
        <v>789</v>
      </c>
      <c r="O1501" s="31" t="s">
        <v>789</v>
      </c>
      <c r="P1501" s="39" t="s">
        <v>422</v>
      </c>
      <c r="Q1501" s="39" t="s">
        <v>555</v>
      </c>
      <c r="R1501" s="41" t="s">
        <v>542</v>
      </c>
      <c r="S1501" s="31">
        <v>1</v>
      </c>
      <c r="T1501" s="39" t="s">
        <v>283</v>
      </c>
      <c r="U1501" s="39" t="s">
        <v>423</v>
      </c>
      <c r="V1501" s="39" t="s">
        <v>119</v>
      </c>
      <c r="W1501" s="39" t="s">
        <v>175</v>
      </c>
      <c r="X1501" s="42" t="s">
        <v>120</v>
      </c>
      <c r="Y1501" s="50">
        <v>40767</v>
      </c>
      <c r="Z1501" s="30" t="s">
        <v>557</v>
      </c>
      <c r="AA1501" s="31">
        <v>1</v>
      </c>
      <c r="AB1501" s="33" t="s">
        <v>282</v>
      </c>
      <c r="AC1501" s="48">
        <v>7</v>
      </c>
      <c r="AD1501" s="30">
        <v>0</v>
      </c>
      <c r="AE1501" s="30">
        <v>0</v>
      </c>
      <c r="AF1501" s="46" t="str">
        <f>IFERROR(VLOOKUP(U1501,Acronym!$A:$B, 2, FALSE), "Ot")</f>
        <v>L</v>
      </c>
      <c r="AG1501" s="47" t="s">
        <v>716</v>
      </c>
      <c r="AH1501" s="46" t="str">
        <f>VLOOKUP(AG1501,Acronym!$A:$B,2, FALSE)</f>
        <v>MU</v>
      </c>
      <c r="AI1501" s="47" t="s">
        <v>423</v>
      </c>
      <c r="AJ1501" s="47" t="s">
        <v>4054</v>
      </c>
    </row>
    <row r="1502" spans="1:36">
      <c r="A1502" s="30">
        <v>17621351</v>
      </c>
      <c r="B1502" s="31" t="s">
        <v>421</v>
      </c>
      <c r="C1502" s="39" t="s">
        <v>13290</v>
      </c>
      <c r="D1502" s="30">
        <v>14808260</v>
      </c>
      <c r="E1502" s="39" t="s">
        <v>4055</v>
      </c>
      <c r="F1502" s="50">
        <v>40683</v>
      </c>
      <c r="G1502" s="32">
        <v>3513</v>
      </c>
      <c r="H1502" s="31" t="s">
        <v>424</v>
      </c>
      <c r="I1502" s="31" t="s">
        <v>425</v>
      </c>
      <c r="J1502" s="32">
        <v>3513</v>
      </c>
      <c r="K1502" s="32">
        <v>3513</v>
      </c>
      <c r="L1502" s="50">
        <v>40730</v>
      </c>
      <c r="M1502" s="31" t="s">
        <v>3874</v>
      </c>
      <c r="N1502" s="31" t="s">
        <v>789</v>
      </c>
      <c r="O1502" s="31" t="s">
        <v>789</v>
      </c>
      <c r="P1502" s="39" t="s">
        <v>422</v>
      </c>
      <c r="Q1502" s="39" t="s">
        <v>555</v>
      </c>
      <c r="R1502" s="41" t="s">
        <v>542</v>
      </c>
      <c r="S1502" s="31">
        <v>1</v>
      </c>
      <c r="T1502" s="39" t="s">
        <v>283</v>
      </c>
      <c r="U1502" s="39" t="s">
        <v>446</v>
      </c>
      <c r="V1502" s="39" t="s">
        <v>210</v>
      </c>
      <c r="W1502" s="39" t="s">
        <v>211</v>
      </c>
      <c r="X1502" s="42" t="s">
        <v>210</v>
      </c>
      <c r="Y1502" s="50">
        <v>40736</v>
      </c>
      <c r="Z1502" s="30" t="s">
        <v>557</v>
      </c>
      <c r="AA1502" s="31">
        <v>1</v>
      </c>
      <c r="AB1502" s="33" t="s">
        <v>282</v>
      </c>
      <c r="AC1502" s="48">
        <v>7</v>
      </c>
      <c r="AD1502" s="30">
        <v>0</v>
      </c>
      <c r="AE1502" s="30">
        <v>0</v>
      </c>
      <c r="AF1502" s="46" t="str">
        <f>IFERROR(VLOOKUP(U1502,Acronym!$A:$B, 2, FALSE), "Ot")</f>
        <v>SE</v>
      </c>
      <c r="AG1502" s="47" t="s">
        <v>715</v>
      </c>
      <c r="AH1502" s="46" t="str">
        <f>VLOOKUP(AG1502,Acronym!$A:$B,2, FALSE)</f>
        <v>TH</v>
      </c>
      <c r="AI1502" s="47" t="s">
        <v>446</v>
      </c>
      <c r="AJ1502" s="47" t="s">
        <v>4056</v>
      </c>
    </row>
    <row r="1503" spans="1:36">
      <c r="A1503" s="30">
        <v>17621451</v>
      </c>
      <c r="B1503" s="31" t="s">
        <v>421</v>
      </c>
      <c r="C1503" s="39" t="s">
        <v>13291</v>
      </c>
      <c r="D1503" s="30">
        <v>1597728</v>
      </c>
      <c r="E1503" s="39" t="s">
        <v>1821</v>
      </c>
      <c r="F1503" s="50">
        <v>40683</v>
      </c>
      <c r="G1503" s="32">
        <v>117730</v>
      </c>
      <c r="H1503" s="31" t="s">
        <v>424</v>
      </c>
      <c r="I1503" s="31" t="s">
        <v>425</v>
      </c>
      <c r="J1503" s="32">
        <v>117730</v>
      </c>
      <c r="K1503" s="32">
        <v>117730</v>
      </c>
      <c r="L1503" s="50">
        <v>40730</v>
      </c>
      <c r="M1503" s="31" t="s">
        <v>3874</v>
      </c>
      <c r="N1503" s="31" t="s">
        <v>789</v>
      </c>
      <c r="O1503" s="31" t="s">
        <v>789</v>
      </c>
      <c r="P1503" s="39" t="s">
        <v>422</v>
      </c>
      <c r="Q1503" s="39" t="s">
        <v>555</v>
      </c>
      <c r="R1503" s="41" t="s">
        <v>179</v>
      </c>
      <c r="S1503" s="31">
        <v>1</v>
      </c>
      <c r="T1503" s="39" t="s">
        <v>283</v>
      </c>
      <c r="U1503" s="39" t="s">
        <v>423</v>
      </c>
      <c r="V1503" s="39" t="s">
        <v>119</v>
      </c>
      <c r="W1503" s="39" t="s">
        <v>175</v>
      </c>
      <c r="X1503" s="42" t="s">
        <v>120</v>
      </c>
      <c r="Y1503" s="50">
        <v>40837</v>
      </c>
      <c r="Z1503" s="30" t="s">
        <v>557</v>
      </c>
      <c r="AA1503" s="31">
        <v>1</v>
      </c>
      <c r="AB1503" s="33" t="s">
        <v>284</v>
      </c>
      <c r="AC1503" s="48">
        <v>7</v>
      </c>
      <c r="AD1503" s="30">
        <v>1</v>
      </c>
      <c r="AE1503" s="30">
        <v>0</v>
      </c>
      <c r="AF1503" s="46" t="str">
        <f>IFERROR(VLOOKUP(U1503,Acronym!$A:$B, 2, FALSE), "Ot")</f>
        <v>L</v>
      </c>
      <c r="AG1503" s="47" t="s">
        <v>716</v>
      </c>
      <c r="AH1503" s="46" t="str">
        <f>VLOOKUP(AG1503,Acronym!$A:$B,2, FALSE)</f>
        <v>MU</v>
      </c>
      <c r="AI1503" s="47" t="s">
        <v>423</v>
      </c>
      <c r="AJ1503" s="47" t="s">
        <v>4057</v>
      </c>
    </row>
    <row r="1504" spans="1:36">
      <c r="A1504" s="30">
        <v>17622062</v>
      </c>
      <c r="B1504" s="31" t="s">
        <v>421</v>
      </c>
      <c r="C1504" s="39" t="s">
        <v>13292</v>
      </c>
      <c r="D1504" s="30">
        <v>1840045</v>
      </c>
      <c r="E1504" s="39" t="s">
        <v>2163</v>
      </c>
      <c r="F1504" s="50">
        <v>40683</v>
      </c>
      <c r="G1504" s="32">
        <v>4299</v>
      </c>
      <c r="H1504" s="31" t="s">
        <v>177</v>
      </c>
      <c r="I1504" s="31" t="s">
        <v>174</v>
      </c>
      <c r="J1504" s="32">
        <v>0</v>
      </c>
      <c r="K1504" s="32">
        <v>0</v>
      </c>
      <c r="L1504" s="50">
        <v>40688</v>
      </c>
      <c r="M1504" s="31" t="s">
        <v>280</v>
      </c>
      <c r="N1504" s="31" t="s">
        <v>789</v>
      </c>
      <c r="O1504" s="31" t="s">
        <v>789</v>
      </c>
      <c r="P1504" s="39" t="s">
        <v>422</v>
      </c>
      <c r="Q1504" s="39" t="s">
        <v>555</v>
      </c>
      <c r="R1504" s="41" t="s">
        <v>542</v>
      </c>
      <c r="S1504" s="31" t="s">
        <v>421</v>
      </c>
      <c r="T1504" s="39" t="s">
        <v>281</v>
      </c>
      <c r="U1504" s="39" t="s">
        <v>423</v>
      </c>
      <c r="V1504" s="39" t="s">
        <v>355</v>
      </c>
      <c r="W1504" s="39" t="s">
        <v>175</v>
      </c>
      <c r="X1504" s="42" t="s">
        <v>356</v>
      </c>
      <c r="Y1504" s="50" t="s">
        <v>421</v>
      </c>
      <c r="Z1504" s="30" t="s">
        <v>556</v>
      </c>
      <c r="AA1504" s="31">
        <v>0</v>
      </c>
      <c r="AB1504" s="33" t="s">
        <v>282</v>
      </c>
      <c r="AC1504" s="48">
        <v>1</v>
      </c>
      <c r="AD1504" s="30">
        <v>1</v>
      </c>
      <c r="AE1504" s="30">
        <v>1</v>
      </c>
      <c r="AF1504" s="46" t="str">
        <f>IFERROR(VLOOKUP(U1504,Acronym!$A:$B, 2, FALSE), "Ot")</f>
        <v>L</v>
      </c>
      <c r="AG1504" s="47" t="s">
        <v>714</v>
      </c>
      <c r="AH1504" s="46" t="str">
        <f>VLOOKUP(AG1504,Acronym!$A:$B,2, FALSE)</f>
        <v>VA</v>
      </c>
      <c r="AI1504" s="47" t="s">
        <v>719</v>
      </c>
      <c r="AJ1504" s="47" t="s">
        <v>3703</v>
      </c>
    </row>
    <row r="1505" spans="1:36">
      <c r="A1505" s="30">
        <v>17623169</v>
      </c>
      <c r="B1505" s="31" t="s">
        <v>421</v>
      </c>
      <c r="C1505" s="39" t="s">
        <v>13293</v>
      </c>
      <c r="D1505" s="30">
        <v>1470405</v>
      </c>
      <c r="E1505" s="39" t="s">
        <v>4842</v>
      </c>
      <c r="F1505" s="50">
        <v>40683</v>
      </c>
      <c r="G1505" s="32">
        <v>97681</v>
      </c>
      <c r="H1505" s="31" t="s">
        <v>424</v>
      </c>
      <c r="I1505" s="31" t="s">
        <v>174</v>
      </c>
      <c r="J1505" s="32">
        <v>97681</v>
      </c>
      <c r="K1505" s="32">
        <v>0</v>
      </c>
      <c r="L1505" s="50">
        <v>40765</v>
      </c>
      <c r="M1505" s="31" t="s">
        <v>3874</v>
      </c>
      <c r="N1505" s="31" t="s">
        <v>789</v>
      </c>
      <c r="O1505" s="31" t="s">
        <v>789</v>
      </c>
      <c r="P1505" s="39" t="s">
        <v>422</v>
      </c>
      <c r="Q1505" s="39" t="s">
        <v>555</v>
      </c>
      <c r="R1505" s="41" t="s">
        <v>541</v>
      </c>
      <c r="S1505" s="31" t="s">
        <v>421</v>
      </c>
      <c r="T1505" s="39" t="s">
        <v>283</v>
      </c>
      <c r="U1505" s="39" t="s">
        <v>436</v>
      </c>
      <c r="V1505" s="39" t="s">
        <v>74</v>
      </c>
      <c r="W1505" s="39" t="s">
        <v>346</v>
      </c>
      <c r="X1505" s="42" t="s">
        <v>346</v>
      </c>
      <c r="Y1505" s="50" t="s">
        <v>421</v>
      </c>
      <c r="Z1505" s="30" t="s">
        <v>556</v>
      </c>
      <c r="AA1505" s="31">
        <v>0</v>
      </c>
      <c r="AB1505" s="33" t="s">
        <v>284</v>
      </c>
      <c r="AC1505" s="48">
        <v>12</v>
      </c>
      <c r="AD1505" s="30">
        <v>1</v>
      </c>
      <c r="AE1505" s="30">
        <v>0</v>
      </c>
      <c r="AF1505" s="46" t="str">
        <f>IFERROR(VLOOKUP(U1505,Acronym!$A:$B, 2, FALSE), "Ot")</f>
        <v>SW</v>
      </c>
      <c r="AG1505" s="47" t="s">
        <v>721</v>
      </c>
      <c r="AH1505" s="46" t="str">
        <f>VLOOKUP(AG1505,Acronym!$A:$B,2, FALSE)</f>
        <v>NA</v>
      </c>
      <c r="AI1505" s="47" t="s">
        <v>436</v>
      </c>
      <c r="AJ1505" s="47" t="s">
        <v>5366</v>
      </c>
    </row>
    <row r="1506" spans="1:36">
      <c r="A1506" s="30">
        <v>17623372</v>
      </c>
      <c r="B1506" s="31" t="s">
        <v>421</v>
      </c>
      <c r="C1506" s="39" t="s">
        <v>13294</v>
      </c>
      <c r="D1506" s="30">
        <v>1463534</v>
      </c>
      <c r="E1506" s="39" t="s">
        <v>2164</v>
      </c>
      <c r="F1506" s="50">
        <v>40683</v>
      </c>
      <c r="G1506" s="32">
        <v>10000</v>
      </c>
      <c r="H1506" s="31" t="s">
        <v>424</v>
      </c>
      <c r="I1506" s="31" t="s">
        <v>425</v>
      </c>
      <c r="J1506" s="32">
        <v>10000</v>
      </c>
      <c r="K1506" s="32">
        <v>10000</v>
      </c>
      <c r="L1506" s="50">
        <v>40723</v>
      </c>
      <c r="M1506" s="31" t="s">
        <v>280</v>
      </c>
      <c r="N1506" s="31" t="s">
        <v>789</v>
      </c>
      <c r="O1506" s="31" t="s">
        <v>789</v>
      </c>
      <c r="P1506" s="39" t="s">
        <v>422</v>
      </c>
      <c r="Q1506" s="39" t="s">
        <v>555</v>
      </c>
      <c r="R1506" s="41" t="s">
        <v>542</v>
      </c>
      <c r="S1506" s="31">
        <v>1</v>
      </c>
      <c r="T1506" s="39" t="s">
        <v>283</v>
      </c>
      <c r="U1506" s="39" t="s">
        <v>446</v>
      </c>
      <c r="V1506" s="39" t="s">
        <v>670</v>
      </c>
      <c r="W1506" s="39" t="s">
        <v>671</v>
      </c>
      <c r="X1506" s="42" t="s">
        <v>671</v>
      </c>
      <c r="Y1506" s="50">
        <v>40745</v>
      </c>
      <c r="Z1506" s="30" t="s">
        <v>557</v>
      </c>
      <c r="AA1506" s="31">
        <v>1</v>
      </c>
      <c r="AB1506" s="33" t="s">
        <v>282</v>
      </c>
      <c r="AC1506" s="48">
        <v>6</v>
      </c>
      <c r="AD1506" s="30">
        <v>1</v>
      </c>
      <c r="AE1506" s="30">
        <v>0</v>
      </c>
      <c r="AF1506" s="46" t="str">
        <f>IFERROR(VLOOKUP(U1506,Acronym!$A:$B, 2, FALSE), "Ot")</f>
        <v>SE</v>
      </c>
      <c r="AG1506" s="47" t="s">
        <v>715</v>
      </c>
      <c r="AH1506" s="46" t="str">
        <f>VLOOKUP(AG1506,Acronym!$A:$B,2, FALSE)</f>
        <v>TH</v>
      </c>
      <c r="AI1506" s="47" t="s">
        <v>446</v>
      </c>
      <c r="AJ1506" s="47" t="s">
        <v>3704</v>
      </c>
    </row>
    <row r="1507" spans="1:36">
      <c r="A1507" s="30">
        <v>17623536</v>
      </c>
      <c r="B1507" s="31" t="s">
        <v>421</v>
      </c>
      <c r="C1507" s="39" t="s">
        <v>13295</v>
      </c>
      <c r="D1507" s="30">
        <v>1385769</v>
      </c>
      <c r="E1507" s="39" t="s">
        <v>4843</v>
      </c>
      <c r="F1507" s="50">
        <v>40683</v>
      </c>
      <c r="G1507" s="32">
        <v>38500</v>
      </c>
      <c r="H1507" s="31" t="s">
        <v>424</v>
      </c>
      <c r="I1507" s="31" t="s">
        <v>425</v>
      </c>
      <c r="J1507" s="32">
        <v>38500</v>
      </c>
      <c r="K1507" s="32">
        <v>38500</v>
      </c>
      <c r="L1507" s="50">
        <v>40764</v>
      </c>
      <c r="M1507" s="31" t="s">
        <v>3874</v>
      </c>
      <c r="N1507" s="31" t="s">
        <v>789</v>
      </c>
      <c r="O1507" s="31" t="s">
        <v>789</v>
      </c>
      <c r="P1507" s="39" t="s">
        <v>422</v>
      </c>
      <c r="Q1507" s="39" t="s">
        <v>555</v>
      </c>
      <c r="R1507" s="41" t="s">
        <v>541</v>
      </c>
      <c r="S1507" s="31">
        <v>1</v>
      </c>
      <c r="T1507" s="39" t="s">
        <v>283</v>
      </c>
      <c r="U1507" s="39" t="s">
        <v>868</v>
      </c>
      <c r="V1507" s="39" t="s">
        <v>186</v>
      </c>
      <c r="W1507" s="39" t="s">
        <v>185</v>
      </c>
      <c r="X1507" s="42" t="s">
        <v>624</v>
      </c>
      <c r="Y1507" s="50">
        <v>40773</v>
      </c>
      <c r="Z1507" s="30" t="s">
        <v>557</v>
      </c>
      <c r="AA1507" s="31">
        <v>1</v>
      </c>
      <c r="AB1507" s="33" t="s">
        <v>284</v>
      </c>
      <c r="AC1507" s="48">
        <v>12</v>
      </c>
      <c r="AD1507" s="30">
        <v>1</v>
      </c>
      <c r="AE1507" s="30">
        <v>0</v>
      </c>
      <c r="AF1507" s="46" t="str">
        <f>IFERROR(VLOOKUP(U1507,Acronym!$A:$B, 2, FALSE), "Ot")</f>
        <v>E</v>
      </c>
      <c r="AG1507" s="47" t="s">
        <v>718</v>
      </c>
      <c r="AH1507" s="46" t="str">
        <f>VLOOKUP(AG1507,Acronym!$A:$B,2, FALSE)</f>
        <v>LI</v>
      </c>
      <c r="AI1507" s="47" t="s">
        <v>719</v>
      </c>
      <c r="AJ1507" s="47" t="s">
        <v>5367</v>
      </c>
    </row>
    <row r="1508" spans="1:36">
      <c r="A1508" s="30">
        <v>17624565</v>
      </c>
      <c r="B1508" s="31" t="s">
        <v>421</v>
      </c>
      <c r="C1508" s="39" t="s">
        <v>13296</v>
      </c>
      <c r="D1508" s="30">
        <v>17624563</v>
      </c>
      <c r="E1508" s="39" t="s">
        <v>2165</v>
      </c>
      <c r="F1508" s="50">
        <v>40683</v>
      </c>
      <c r="G1508" s="32">
        <v>30000</v>
      </c>
      <c r="H1508" s="31" t="s">
        <v>177</v>
      </c>
      <c r="I1508" s="31" t="s">
        <v>174</v>
      </c>
      <c r="J1508" s="32">
        <v>0</v>
      </c>
      <c r="K1508" s="32">
        <v>0</v>
      </c>
      <c r="L1508" s="50">
        <v>40688</v>
      </c>
      <c r="M1508" s="31" t="s">
        <v>280</v>
      </c>
      <c r="N1508" s="31" t="s">
        <v>789</v>
      </c>
      <c r="O1508" s="31" t="s">
        <v>789</v>
      </c>
      <c r="P1508" s="39" t="s">
        <v>422</v>
      </c>
      <c r="Q1508" s="39" t="s">
        <v>555</v>
      </c>
      <c r="R1508" s="41" t="s">
        <v>541</v>
      </c>
      <c r="S1508" s="31" t="s">
        <v>421</v>
      </c>
      <c r="T1508" s="39" t="s">
        <v>281</v>
      </c>
      <c r="U1508" s="39" t="s">
        <v>431</v>
      </c>
      <c r="V1508" s="39" t="s">
        <v>296</v>
      </c>
      <c r="W1508" s="39" t="s">
        <v>550</v>
      </c>
      <c r="X1508" s="42" t="s">
        <v>550</v>
      </c>
      <c r="Y1508" s="50" t="s">
        <v>421</v>
      </c>
      <c r="Z1508" s="30" t="s">
        <v>557</v>
      </c>
      <c r="AA1508" s="31">
        <v>0</v>
      </c>
      <c r="AB1508" s="33" t="s">
        <v>284</v>
      </c>
      <c r="AC1508" s="48">
        <v>1</v>
      </c>
      <c r="AD1508" s="30">
        <v>1</v>
      </c>
      <c r="AE1508" s="30">
        <v>1</v>
      </c>
      <c r="AF1508" s="46" t="str">
        <f>IFERROR(VLOOKUP(U1508,Acronym!$A:$B, 2, FALSE), "Ot")</f>
        <v>NE</v>
      </c>
      <c r="AG1508" s="47" t="s">
        <v>716</v>
      </c>
      <c r="AH1508" s="46" t="str">
        <f>VLOOKUP(AG1508,Acronym!$A:$B,2, FALSE)</f>
        <v>MU</v>
      </c>
      <c r="AI1508" s="47" t="s">
        <v>431</v>
      </c>
      <c r="AJ1508" s="47" t="s">
        <v>3705</v>
      </c>
    </row>
    <row r="1509" spans="1:36">
      <c r="A1509" s="30">
        <v>17625328</v>
      </c>
      <c r="B1509" s="31" t="s">
        <v>421</v>
      </c>
      <c r="C1509" s="39" t="s">
        <v>13297</v>
      </c>
      <c r="D1509" s="30">
        <v>8853286</v>
      </c>
      <c r="E1509" s="39" t="s">
        <v>4844</v>
      </c>
      <c r="F1509" s="50">
        <v>40683</v>
      </c>
      <c r="G1509" s="32">
        <v>45000</v>
      </c>
      <c r="H1509" s="31" t="s">
        <v>424</v>
      </c>
      <c r="I1509" s="31" t="s">
        <v>425</v>
      </c>
      <c r="J1509" s="32">
        <v>45000</v>
      </c>
      <c r="K1509" s="32">
        <v>45000</v>
      </c>
      <c r="L1509" s="50">
        <v>40779</v>
      </c>
      <c r="M1509" s="31" t="s">
        <v>3874</v>
      </c>
      <c r="N1509" s="31" t="s">
        <v>789</v>
      </c>
      <c r="O1509" s="31" t="s">
        <v>789</v>
      </c>
      <c r="P1509" s="39" t="s">
        <v>422</v>
      </c>
      <c r="Q1509" s="39" t="s">
        <v>555</v>
      </c>
      <c r="R1509" s="41" t="s">
        <v>541</v>
      </c>
      <c r="S1509" s="31">
        <v>1</v>
      </c>
      <c r="T1509" s="39" t="s">
        <v>283</v>
      </c>
      <c r="U1509" s="39" t="s">
        <v>423</v>
      </c>
      <c r="V1509" s="39" t="s">
        <v>119</v>
      </c>
      <c r="W1509" s="39" t="s">
        <v>175</v>
      </c>
      <c r="X1509" s="42" t="s">
        <v>120</v>
      </c>
      <c r="Y1509" s="50">
        <v>40827</v>
      </c>
      <c r="Z1509" s="30" t="s">
        <v>556</v>
      </c>
      <c r="AA1509" s="31">
        <v>1</v>
      </c>
      <c r="AB1509" s="33" t="s">
        <v>284</v>
      </c>
      <c r="AC1509" s="48">
        <v>14</v>
      </c>
      <c r="AD1509" s="30">
        <v>0</v>
      </c>
      <c r="AE1509" s="30">
        <v>0</v>
      </c>
      <c r="AF1509" s="46" t="str">
        <f>IFERROR(VLOOKUP(U1509,Acronym!$A:$B, 2, FALSE), "Ot")</f>
        <v>L</v>
      </c>
      <c r="AG1509" s="47" t="s">
        <v>714</v>
      </c>
      <c r="AH1509" s="46" t="str">
        <f>VLOOKUP(AG1509,Acronym!$A:$B,2, FALSE)</f>
        <v>VA</v>
      </c>
      <c r="AI1509" s="47" t="s">
        <v>423</v>
      </c>
      <c r="AJ1509" s="47" t="s">
        <v>5368</v>
      </c>
    </row>
    <row r="1510" spans="1:36">
      <c r="A1510" s="30">
        <v>17625438</v>
      </c>
      <c r="B1510" s="31" t="s">
        <v>421</v>
      </c>
      <c r="C1510" s="39" t="s">
        <v>13298</v>
      </c>
      <c r="D1510" s="30">
        <v>5851255</v>
      </c>
      <c r="E1510" s="39" t="s">
        <v>4845</v>
      </c>
      <c r="F1510" s="50">
        <v>40683</v>
      </c>
      <c r="G1510" s="32">
        <v>73000</v>
      </c>
      <c r="H1510" s="31" t="s">
        <v>424</v>
      </c>
      <c r="I1510" s="31" t="s">
        <v>174</v>
      </c>
      <c r="J1510" s="32">
        <v>0</v>
      </c>
      <c r="K1510" s="32">
        <v>0</v>
      </c>
      <c r="L1510" s="50">
        <v>40764</v>
      </c>
      <c r="M1510" s="31" t="s">
        <v>3874</v>
      </c>
      <c r="N1510" s="31" t="s">
        <v>789</v>
      </c>
      <c r="O1510" s="31" t="s">
        <v>789</v>
      </c>
      <c r="P1510" s="39" t="s">
        <v>422</v>
      </c>
      <c r="Q1510" s="39" t="s">
        <v>555</v>
      </c>
      <c r="R1510" s="41" t="s">
        <v>541</v>
      </c>
      <c r="S1510" s="31" t="s">
        <v>421</v>
      </c>
      <c r="T1510" s="39" t="s">
        <v>283</v>
      </c>
      <c r="U1510" s="39" t="s">
        <v>868</v>
      </c>
      <c r="V1510" s="39" t="s">
        <v>366</v>
      </c>
      <c r="W1510" s="39" t="s">
        <v>48</v>
      </c>
      <c r="X1510" s="42" t="s">
        <v>366</v>
      </c>
      <c r="Y1510" s="50" t="s">
        <v>421</v>
      </c>
      <c r="Z1510" s="30" t="s">
        <v>557</v>
      </c>
      <c r="AA1510" s="31">
        <v>0</v>
      </c>
      <c r="AB1510" s="33" t="s">
        <v>284</v>
      </c>
      <c r="AC1510" s="48">
        <v>12</v>
      </c>
      <c r="AD1510" s="30">
        <v>1</v>
      </c>
      <c r="AE1510" s="30">
        <v>0</v>
      </c>
      <c r="AF1510" s="46" t="str">
        <f>IFERROR(VLOOKUP(U1510,Acronym!$A:$B, 2, FALSE), "Ot")</f>
        <v>E</v>
      </c>
      <c r="AG1510" s="47" t="s">
        <v>714</v>
      </c>
      <c r="AH1510" s="46" t="str">
        <f>VLOOKUP(AG1510,Acronym!$A:$B,2, FALSE)</f>
        <v>VA</v>
      </c>
      <c r="AI1510" s="47" t="s">
        <v>719</v>
      </c>
      <c r="AJ1510" s="47" t="s">
        <v>5369</v>
      </c>
    </row>
    <row r="1511" spans="1:36">
      <c r="A1511" s="30">
        <v>17625561</v>
      </c>
      <c r="B1511" s="31" t="s">
        <v>421</v>
      </c>
      <c r="C1511" s="39" t="s">
        <v>13299</v>
      </c>
      <c r="D1511" s="30">
        <v>17625557</v>
      </c>
      <c r="E1511" s="39" t="s">
        <v>2166</v>
      </c>
      <c r="F1511" s="50">
        <v>40683</v>
      </c>
      <c r="G1511" s="32">
        <v>1700</v>
      </c>
      <c r="H1511" s="31" t="s">
        <v>177</v>
      </c>
      <c r="I1511" s="31" t="s">
        <v>174</v>
      </c>
      <c r="J1511" s="32">
        <v>0</v>
      </c>
      <c r="K1511" s="32">
        <v>0</v>
      </c>
      <c r="L1511" s="50">
        <v>40688</v>
      </c>
      <c r="M1511" s="31" t="s">
        <v>280</v>
      </c>
      <c r="N1511" s="31" t="s">
        <v>789</v>
      </c>
      <c r="O1511" s="31" t="s">
        <v>789</v>
      </c>
      <c r="P1511" s="39" t="s">
        <v>422</v>
      </c>
      <c r="Q1511" s="39" t="s">
        <v>555</v>
      </c>
      <c r="R1511" s="41" t="s">
        <v>542</v>
      </c>
      <c r="S1511" s="31" t="s">
        <v>421</v>
      </c>
      <c r="T1511" s="39" t="s">
        <v>281</v>
      </c>
      <c r="U1511" s="39" t="s">
        <v>431</v>
      </c>
      <c r="V1511" s="39" t="s">
        <v>735</v>
      </c>
      <c r="W1511" s="39" t="s">
        <v>56</v>
      </c>
      <c r="X1511" s="42" t="s">
        <v>551</v>
      </c>
      <c r="Y1511" s="50" t="s">
        <v>421</v>
      </c>
      <c r="Z1511" s="30" t="s">
        <v>557</v>
      </c>
      <c r="AA1511" s="31">
        <v>0</v>
      </c>
      <c r="AB1511" s="33" t="s">
        <v>282</v>
      </c>
      <c r="AC1511" s="48">
        <v>1</v>
      </c>
      <c r="AD1511" s="30">
        <v>1</v>
      </c>
      <c r="AE1511" s="30">
        <v>1</v>
      </c>
      <c r="AF1511" s="46" t="str">
        <f>IFERROR(VLOOKUP(U1511,Acronym!$A:$B, 2, FALSE), "Ot")</f>
        <v>NE</v>
      </c>
      <c r="AG1511" s="47" t="s">
        <v>714</v>
      </c>
      <c r="AH1511" s="46" t="str">
        <f>VLOOKUP(AG1511,Acronym!$A:$B,2, FALSE)</f>
        <v>VA</v>
      </c>
      <c r="AI1511" s="47" t="s">
        <v>431</v>
      </c>
      <c r="AJ1511" s="47" t="s">
        <v>3706</v>
      </c>
    </row>
    <row r="1512" spans="1:36">
      <c r="A1512" s="30">
        <v>17626447</v>
      </c>
      <c r="B1512" s="31" t="s">
        <v>421</v>
      </c>
      <c r="C1512" s="39" t="s">
        <v>13300</v>
      </c>
      <c r="D1512" s="30">
        <v>1614429</v>
      </c>
      <c r="E1512" s="39" t="s">
        <v>4846</v>
      </c>
      <c r="F1512" s="50">
        <v>40683</v>
      </c>
      <c r="G1512" s="32">
        <v>43200</v>
      </c>
      <c r="H1512" s="31" t="s">
        <v>424</v>
      </c>
      <c r="I1512" s="31" t="s">
        <v>174</v>
      </c>
      <c r="J1512" s="32">
        <v>0</v>
      </c>
      <c r="K1512" s="32">
        <v>0</v>
      </c>
      <c r="L1512" s="50">
        <v>40764</v>
      </c>
      <c r="M1512" s="31" t="s">
        <v>3874</v>
      </c>
      <c r="N1512" s="31" t="s">
        <v>789</v>
      </c>
      <c r="O1512" s="31" t="s">
        <v>789</v>
      </c>
      <c r="P1512" s="39" t="s">
        <v>422</v>
      </c>
      <c r="Q1512" s="39" t="s">
        <v>555</v>
      </c>
      <c r="R1512" s="41" t="s">
        <v>541</v>
      </c>
      <c r="S1512" s="31" t="s">
        <v>421</v>
      </c>
      <c r="T1512" s="39" t="s">
        <v>283</v>
      </c>
      <c r="U1512" s="39" t="s">
        <v>431</v>
      </c>
      <c r="V1512" s="39" t="s">
        <v>126</v>
      </c>
      <c r="W1512" s="39" t="s">
        <v>335</v>
      </c>
      <c r="X1512" s="42" t="s">
        <v>340</v>
      </c>
      <c r="Y1512" s="50" t="s">
        <v>421</v>
      </c>
      <c r="Z1512" s="30" t="s">
        <v>557</v>
      </c>
      <c r="AA1512" s="31">
        <v>0</v>
      </c>
      <c r="AB1512" s="33" t="s">
        <v>284</v>
      </c>
      <c r="AC1512" s="48">
        <v>12</v>
      </c>
      <c r="AD1512" s="30">
        <v>1</v>
      </c>
      <c r="AE1512" s="30">
        <v>0</v>
      </c>
      <c r="AF1512" s="46" t="str">
        <f>IFERROR(VLOOKUP(U1512,Acronym!$A:$B, 2, FALSE), "Ot")</f>
        <v>NE</v>
      </c>
      <c r="AG1512" s="47" t="s">
        <v>717</v>
      </c>
      <c r="AH1512" s="46" t="str">
        <f>VLOOKUP(AG1512,Acronym!$A:$B,2, FALSE)</f>
        <v>CA</v>
      </c>
      <c r="AI1512" s="47" t="s">
        <v>431</v>
      </c>
      <c r="AJ1512" s="47" t="s">
        <v>5370</v>
      </c>
    </row>
    <row r="1513" spans="1:36">
      <c r="A1513" s="30">
        <v>17626554</v>
      </c>
      <c r="B1513" s="31" t="s">
        <v>421</v>
      </c>
      <c r="C1513" s="39" t="s">
        <v>13301</v>
      </c>
      <c r="D1513" s="30">
        <v>17626552</v>
      </c>
      <c r="E1513" s="39" t="s">
        <v>2167</v>
      </c>
      <c r="F1513" s="50">
        <v>40683</v>
      </c>
      <c r="G1513" s="32">
        <v>9980</v>
      </c>
      <c r="H1513" s="31" t="s">
        <v>424</v>
      </c>
      <c r="I1513" s="31" t="s">
        <v>425</v>
      </c>
      <c r="J1513" s="32">
        <v>9980</v>
      </c>
      <c r="K1513" s="32">
        <v>9980</v>
      </c>
      <c r="L1513" s="50">
        <v>40722</v>
      </c>
      <c r="M1513" s="31" t="s">
        <v>280</v>
      </c>
      <c r="N1513" s="31" t="s">
        <v>789</v>
      </c>
      <c r="O1513" s="31" t="s">
        <v>789</v>
      </c>
      <c r="P1513" s="39" t="s">
        <v>422</v>
      </c>
      <c r="Q1513" s="39" t="s">
        <v>555</v>
      </c>
      <c r="R1513" s="41" t="s">
        <v>542</v>
      </c>
      <c r="S1513" s="31">
        <v>1</v>
      </c>
      <c r="T1513" s="39" t="s">
        <v>281</v>
      </c>
      <c r="U1513" s="39" t="s">
        <v>423</v>
      </c>
      <c r="V1513" s="39" t="s">
        <v>572</v>
      </c>
      <c r="W1513" s="39" t="s">
        <v>175</v>
      </c>
      <c r="X1513" s="42" t="s">
        <v>163</v>
      </c>
      <c r="Y1513" s="50">
        <v>40732</v>
      </c>
      <c r="Z1513" s="30" t="s">
        <v>557</v>
      </c>
      <c r="AA1513" s="31">
        <v>1</v>
      </c>
      <c r="AB1513" s="33" t="s">
        <v>282</v>
      </c>
      <c r="AC1513" s="48">
        <v>6</v>
      </c>
      <c r="AD1513" s="30">
        <v>1</v>
      </c>
      <c r="AE1513" s="30">
        <v>0</v>
      </c>
      <c r="AF1513" s="46" t="str">
        <f>IFERROR(VLOOKUP(U1513,Acronym!$A:$B, 2, FALSE), "Ot")</f>
        <v>L</v>
      </c>
      <c r="AG1513" s="47" t="s">
        <v>722</v>
      </c>
      <c r="AH1513" s="46" t="str">
        <f>VLOOKUP(AG1513,Acronym!$A:$B,2, FALSE)</f>
        <v>DA</v>
      </c>
      <c r="AI1513" s="47" t="s">
        <v>423</v>
      </c>
      <c r="AJ1513" s="47" t="s">
        <v>3707</v>
      </c>
    </row>
    <row r="1514" spans="1:36">
      <c r="A1514" s="30">
        <v>17632593</v>
      </c>
      <c r="B1514" s="31" t="s">
        <v>421</v>
      </c>
      <c r="C1514" s="39" t="s">
        <v>13302</v>
      </c>
      <c r="D1514" s="30">
        <v>17632591</v>
      </c>
      <c r="E1514" s="39" t="s">
        <v>2168</v>
      </c>
      <c r="F1514" s="50">
        <v>40683</v>
      </c>
      <c r="G1514" s="32">
        <v>115102</v>
      </c>
      <c r="H1514" s="31" t="s">
        <v>177</v>
      </c>
      <c r="I1514" s="31" t="s">
        <v>174</v>
      </c>
      <c r="J1514" s="32">
        <v>0</v>
      </c>
      <c r="K1514" s="32">
        <v>0</v>
      </c>
      <c r="L1514" s="50">
        <v>40688</v>
      </c>
      <c r="M1514" s="31" t="s">
        <v>280</v>
      </c>
      <c r="N1514" s="31" t="s">
        <v>789</v>
      </c>
      <c r="O1514" s="31" t="s">
        <v>789</v>
      </c>
      <c r="P1514" s="39" t="s">
        <v>422</v>
      </c>
      <c r="Q1514" s="39" t="s">
        <v>555</v>
      </c>
      <c r="R1514" s="41" t="s">
        <v>541</v>
      </c>
      <c r="S1514" s="31" t="s">
        <v>421</v>
      </c>
      <c r="T1514" s="39" t="s">
        <v>281</v>
      </c>
      <c r="U1514" s="39" t="s">
        <v>423</v>
      </c>
      <c r="V1514" s="39" t="s">
        <v>269</v>
      </c>
      <c r="W1514" s="39" t="s">
        <v>175</v>
      </c>
      <c r="X1514" s="42" t="s">
        <v>270</v>
      </c>
      <c r="Y1514" s="50" t="s">
        <v>421</v>
      </c>
      <c r="Z1514" s="30" t="s">
        <v>557</v>
      </c>
      <c r="AA1514" s="31">
        <v>0</v>
      </c>
      <c r="AB1514" s="33" t="s">
        <v>284</v>
      </c>
      <c r="AC1514" s="48">
        <v>1</v>
      </c>
      <c r="AD1514" s="30">
        <v>1</v>
      </c>
      <c r="AE1514" s="30">
        <v>1</v>
      </c>
      <c r="AF1514" s="46" t="str">
        <f>IFERROR(VLOOKUP(U1514,Acronym!$A:$B, 2, FALSE), "Ot")</f>
        <v>L</v>
      </c>
      <c r="AG1514" s="47" t="s">
        <v>715</v>
      </c>
      <c r="AH1514" s="46" t="str">
        <f>VLOOKUP(AG1514,Acronym!$A:$B,2, FALSE)</f>
        <v>TH</v>
      </c>
      <c r="AI1514" s="47" t="s">
        <v>423</v>
      </c>
      <c r="AJ1514" s="47" t="s">
        <v>3708</v>
      </c>
    </row>
    <row r="1515" spans="1:36">
      <c r="A1515" s="30">
        <v>17632893</v>
      </c>
      <c r="B1515" s="31" t="s">
        <v>421</v>
      </c>
      <c r="C1515" s="39" t="s">
        <v>13303</v>
      </c>
      <c r="D1515" s="30">
        <v>17632886</v>
      </c>
      <c r="E1515" s="39" t="s">
        <v>2169</v>
      </c>
      <c r="F1515" s="50">
        <v>40686</v>
      </c>
      <c r="G1515" s="32">
        <v>32256</v>
      </c>
      <c r="H1515" s="31" t="s">
        <v>177</v>
      </c>
      <c r="I1515" s="31" t="s">
        <v>174</v>
      </c>
      <c r="J1515" s="32">
        <v>0</v>
      </c>
      <c r="K1515" s="32">
        <v>0</v>
      </c>
      <c r="L1515" s="50">
        <v>40690</v>
      </c>
      <c r="M1515" s="31" t="s">
        <v>280</v>
      </c>
      <c r="N1515" s="31" t="s">
        <v>789</v>
      </c>
      <c r="O1515" s="31" t="s">
        <v>789</v>
      </c>
      <c r="P1515" s="39" t="s">
        <v>422</v>
      </c>
      <c r="Q1515" s="39" t="s">
        <v>555</v>
      </c>
      <c r="R1515" s="41" t="s">
        <v>541</v>
      </c>
      <c r="S1515" s="31" t="s">
        <v>421</v>
      </c>
      <c r="T1515" s="39" t="s">
        <v>281</v>
      </c>
      <c r="U1515" s="39" t="s">
        <v>423</v>
      </c>
      <c r="V1515" s="39" t="s">
        <v>149</v>
      </c>
      <c r="W1515" s="39" t="s">
        <v>175</v>
      </c>
      <c r="X1515" s="42" t="s">
        <v>150</v>
      </c>
      <c r="Y1515" s="50" t="s">
        <v>421</v>
      </c>
      <c r="Z1515" s="30" t="s">
        <v>556</v>
      </c>
      <c r="AA1515" s="31">
        <v>0</v>
      </c>
      <c r="AB1515" s="33" t="s">
        <v>284</v>
      </c>
      <c r="AC1515" s="48">
        <v>1</v>
      </c>
      <c r="AD1515" s="30">
        <v>1</v>
      </c>
      <c r="AE1515" s="30">
        <v>1</v>
      </c>
      <c r="AF1515" s="46" t="str">
        <f>IFERROR(VLOOKUP(U1515,Acronym!$A:$B, 2, FALSE), "Ot")</f>
        <v>L</v>
      </c>
      <c r="AG1515" s="47" t="s">
        <v>716</v>
      </c>
      <c r="AH1515" s="46" t="str">
        <f>VLOOKUP(AG1515,Acronym!$A:$B,2, FALSE)</f>
        <v>MU</v>
      </c>
      <c r="AI1515" s="47" t="s">
        <v>423</v>
      </c>
      <c r="AJ1515" s="47" t="s">
        <v>3709</v>
      </c>
    </row>
    <row r="1516" spans="1:36">
      <c r="A1516" s="30">
        <v>17633026</v>
      </c>
      <c r="B1516" s="31" t="s">
        <v>421</v>
      </c>
      <c r="C1516" s="39" t="s">
        <v>13304</v>
      </c>
      <c r="D1516" s="30">
        <v>17633024</v>
      </c>
      <c r="E1516" s="39" t="s">
        <v>2170</v>
      </c>
      <c r="F1516" s="50">
        <v>40686</v>
      </c>
      <c r="G1516" s="32">
        <v>27500</v>
      </c>
      <c r="H1516" s="31" t="s">
        <v>177</v>
      </c>
      <c r="I1516" s="31" t="s">
        <v>174</v>
      </c>
      <c r="J1516" s="32">
        <v>0</v>
      </c>
      <c r="K1516" s="32">
        <v>0</v>
      </c>
      <c r="L1516" s="50">
        <v>40688</v>
      </c>
      <c r="M1516" s="31" t="s">
        <v>280</v>
      </c>
      <c r="N1516" s="31" t="s">
        <v>789</v>
      </c>
      <c r="O1516" s="31" t="s">
        <v>789</v>
      </c>
      <c r="P1516" s="39" t="s">
        <v>422</v>
      </c>
      <c r="Q1516" s="39" t="s">
        <v>555</v>
      </c>
      <c r="R1516" s="41" t="s">
        <v>179</v>
      </c>
      <c r="S1516" s="31" t="s">
        <v>421</v>
      </c>
      <c r="T1516" s="39" t="s">
        <v>281</v>
      </c>
      <c r="U1516" s="39" t="s">
        <v>430</v>
      </c>
      <c r="V1516" s="39" t="s">
        <v>165</v>
      </c>
      <c r="W1516" s="39" t="s">
        <v>319</v>
      </c>
      <c r="X1516" s="42" t="s">
        <v>320</v>
      </c>
      <c r="Y1516" s="50" t="s">
        <v>421</v>
      </c>
      <c r="Z1516" s="30" t="s">
        <v>557</v>
      </c>
      <c r="AA1516" s="31">
        <v>0</v>
      </c>
      <c r="AB1516" s="33" t="s">
        <v>284</v>
      </c>
      <c r="AC1516" s="48">
        <v>0</v>
      </c>
      <c r="AD1516" s="30">
        <v>1</v>
      </c>
      <c r="AE1516" s="30">
        <v>1</v>
      </c>
      <c r="AF1516" s="46" t="str">
        <f>IFERROR(VLOOKUP(U1516,Acronym!$A:$B, 2, FALSE), "Ot")</f>
        <v>Y</v>
      </c>
      <c r="AG1516" s="47" t="s">
        <v>714</v>
      </c>
      <c r="AH1516" s="46" t="str">
        <f>VLOOKUP(AG1516,Acronym!$A:$B,2, FALSE)</f>
        <v>VA</v>
      </c>
      <c r="AI1516" s="47" t="s">
        <v>720</v>
      </c>
      <c r="AJ1516" s="47" t="s">
        <v>3710</v>
      </c>
    </row>
    <row r="1517" spans="1:36">
      <c r="A1517" s="30">
        <v>17633281</v>
      </c>
      <c r="B1517" s="31" t="s">
        <v>421</v>
      </c>
      <c r="C1517" s="39" t="s">
        <v>13305</v>
      </c>
      <c r="D1517" s="30">
        <v>17633274</v>
      </c>
      <c r="E1517" s="39" t="s">
        <v>2171</v>
      </c>
      <c r="F1517" s="50">
        <v>40686</v>
      </c>
      <c r="G1517" s="32">
        <v>7500</v>
      </c>
      <c r="H1517" s="31" t="s">
        <v>424</v>
      </c>
      <c r="I1517" s="31" t="s">
        <v>425</v>
      </c>
      <c r="J1517" s="32">
        <v>7500</v>
      </c>
      <c r="K1517" s="32">
        <v>7500</v>
      </c>
      <c r="L1517" s="50">
        <v>40722</v>
      </c>
      <c r="M1517" s="31" t="s">
        <v>280</v>
      </c>
      <c r="N1517" s="31" t="s">
        <v>789</v>
      </c>
      <c r="O1517" s="31" t="s">
        <v>789</v>
      </c>
      <c r="P1517" s="39" t="s">
        <v>422</v>
      </c>
      <c r="Q1517" s="39" t="s">
        <v>555</v>
      </c>
      <c r="R1517" s="41" t="s">
        <v>542</v>
      </c>
      <c r="S1517" s="31">
        <v>1</v>
      </c>
      <c r="T1517" s="39" t="s">
        <v>283</v>
      </c>
      <c r="U1517" s="39" t="s">
        <v>435</v>
      </c>
      <c r="V1517" s="39" t="s">
        <v>113</v>
      </c>
      <c r="W1517" s="39" t="s">
        <v>435</v>
      </c>
      <c r="X1517" s="42" t="s">
        <v>114</v>
      </c>
      <c r="Y1517" s="50">
        <v>40757</v>
      </c>
      <c r="Z1517" s="30" t="s">
        <v>557</v>
      </c>
      <c r="AA1517" s="31">
        <v>1</v>
      </c>
      <c r="AB1517" s="33" t="s">
        <v>282</v>
      </c>
      <c r="AC1517" s="48">
        <v>5</v>
      </c>
      <c r="AD1517" s="30">
        <v>1</v>
      </c>
      <c r="AE1517" s="30">
        <v>0</v>
      </c>
      <c r="AF1517" s="46" t="str">
        <f>IFERROR(VLOOKUP(U1517,Acronym!$A:$B, 2, FALSE), "Ot")</f>
        <v>WM</v>
      </c>
      <c r="AG1517" s="47" t="s">
        <v>716</v>
      </c>
      <c r="AH1517" s="46" t="str">
        <f>VLOOKUP(AG1517,Acronym!$A:$B,2, FALSE)</f>
        <v>MU</v>
      </c>
      <c r="AI1517" s="47" t="s">
        <v>435</v>
      </c>
      <c r="AJ1517" s="47" t="s">
        <v>3711</v>
      </c>
    </row>
    <row r="1518" spans="1:36">
      <c r="A1518" s="30">
        <v>17633415</v>
      </c>
      <c r="B1518" s="31" t="s">
        <v>421</v>
      </c>
      <c r="C1518" s="39" t="s">
        <v>13306</v>
      </c>
      <c r="D1518" s="30">
        <v>17039554</v>
      </c>
      <c r="E1518" s="39" t="s">
        <v>812</v>
      </c>
      <c r="F1518" s="50">
        <v>40686</v>
      </c>
      <c r="G1518" s="32">
        <v>9000</v>
      </c>
      <c r="H1518" s="31" t="s">
        <v>177</v>
      </c>
      <c r="I1518" s="31" t="s">
        <v>174</v>
      </c>
      <c r="J1518" s="32">
        <v>0</v>
      </c>
      <c r="K1518" s="32">
        <v>0</v>
      </c>
      <c r="L1518" s="50">
        <v>40696</v>
      </c>
      <c r="M1518" s="31" t="s">
        <v>280</v>
      </c>
      <c r="N1518" s="31" t="s">
        <v>789</v>
      </c>
      <c r="O1518" s="31" t="s">
        <v>789</v>
      </c>
      <c r="P1518" s="39" t="s">
        <v>422</v>
      </c>
      <c r="Q1518" s="39" t="s">
        <v>555</v>
      </c>
      <c r="R1518" s="41" t="s">
        <v>542</v>
      </c>
      <c r="S1518" s="31" t="s">
        <v>421</v>
      </c>
      <c r="T1518" s="39" t="s">
        <v>283</v>
      </c>
      <c r="U1518" s="39" t="s">
        <v>446</v>
      </c>
      <c r="V1518" s="39" t="s">
        <v>654</v>
      </c>
      <c r="W1518" s="39" t="s">
        <v>58</v>
      </c>
      <c r="X1518" s="42" t="s">
        <v>654</v>
      </c>
      <c r="Y1518" s="50" t="s">
        <v>421</v>
      </c>
      <c r="Z1518" s="30" t="s">
        <v>557</v>
      </c>
      <c r="AA1518" s="31">
        <v>0</v>
      </c>
      <c r="AB1518" s="33" t="s">
        <v>282</v>
      </c>
      <c r="AC1518" s="48">
        <v>1</v>
      </c>
      <c r="AD1518" s="30">
        <v>1</v>
      </c>
      <c r="AE1518" s="30">
        <v>1</v>
      </c>
      <c r="AF1518" s="46" t="str">
        <f>IFERROR(VLOOKUP(U1518,Acronym!$A:$B, 2, FALSE), "Ot")</f>
        <v>SE</v>
      </c>
      <c r="AG1518" s="47" t="s">
        <v>718</v>
      </c>
      <c r="AH1518" s="46" t="str">
        <f>VLOOKUP(AG1518,Acronym!$A:$B,2, FALSE)</f>
        <v>LI</v>
      </c>
      <c r="AI1518" s="47" t="s">
        <v>446</v>
      </c>
      <c r="AJ1518" s="47" t="s">
        <v>3712</v>
      </c>
    </row>
    <row r="1519" spans="1:36">
      <c r="A1519" s="30">
        <v>17633495</v>
      </c>
      <c r="B1519" s="31" t="s">
        <v>421</v>
      </c>
      <c r="C1519" s="39" t="s">
        <v>13307</v>
      </c>
      <c r="D1519" s="30">
        <v>17633489</v>
      </c>
      <c r="E1519" s="39" t="s">
        <v>4847</v>
      </c>
      <c r="F1519" s="50">
        <v>40686</v>
      </c>
      <c r="G1519" s="32">
        <v>50000</v>
      </c>
      <c r="H1519" s="31" t="s">
        <v>424</v>
      </c>
      <c r="I1519" s="31" t="s">
        <v>174</v>
      </c>
      <c r="J1519" s="32">
        <v>0</v>
      </c>
      <c r="K1519" s="32">
        <v>0</v>
      </c>
      <c r="L1519" s="50">
        <v>40764</v>
      </c>
      <c r="M1519" s="31" t="s">
        <v>3874</v>
      </c>
      <c r="N1519" s="31" t="s">
        <v>789</v>
      </c>
      <c r="O1519" s="31" t="s">
        <v>789</v>
      </c>
      <c r="P1519" s="39" t="s">
        <v>422</v>
      </c>
      <c r="Q1519" s="39" t="s">
        <v>555</v>
      </c>
      <c r="R1519" s="41" t="s">
        <v>541</v>
      </c>
      <c r="S1519" s="31" t="s">
        <v>421</v>
      </c>
      <c r="T1519" s="39" t="s">
        <v>283</v>
      </c>
      <c r="U1519" s="39" t="s">
        <v>426</v>
      </c>
      <c r="V1519" s="39" t="s">
        <v>145</v>
      </c>
      <c r="W1519" s="39" t="s">
        <v>146</v>
      </c>
      <c r="X1519" s="42" t="s">
        <v>146</v>
      </c>
      <c r="Y1519" s="50" t="s">
        <v>421</v>
      </c>
      <c r="Z1519" s="30" t="s">
        <v>556</v>
      </c>
      <c r="AA1519" s="31">
        <v>0</v>
      </c>
      <c r="AB1519" s="33" t="s">
        <v>284</v>
      </c>
      <c r="AC1519" s="48">
        <v>11</v>
      </c>
      <c r="AD1519" s="30">
        <v>1</v>
      </c>
      <c r="AE1519" s="30">
        <v>0</v>
      </c>
      <c r="AF1519" s="46" t="str">
        <f>IFERROR(VLOOKUP(U1519,Acronym!$A:$B, 2, FALSE), "Ot")</f>
        <v>NW</v>
      </c>
      <c r="AG1519" s="47" t="s">
        <v>717</v>
      </c>
      <c r="AH1519" s="46" t="str">
        <f>VLOOKUP(AG1519,Acronym!$A:$B,2, FALSE)</f>
        <v>CA</v>
      </c>
      <c r="AI1519" s="47" t="s">
        <v>426</v>
      </c>
      <c r="AJ1519" s="47" t="s">
        <v>5371</v>
      </c>
    </row>
    <row r="1520" spans="1:36">
      <c r="A1520" s="30">
        <v>17633593</v>
      </c>
      <c r="B1520" s="31" t="s">
        <v>421</v>
      </c>
      <c r="C1520" s="39" t="s">
        <v>13308</v>
      </c>
      <c r="D1520" s="30">
        <v>1385883</v>
      </c>
      <c r="E1520" s="39" t="s">
        <v>2172</v>
      </c>
      <c r="F1520" s="50">
        <v>40686</v>
      </c>
      <c r="G1520" s="32">
        <v>9686</v>
      </c>
      <c r="H1520" s="31" t="s">
        <v>177</v>
      </c>
      <c r="I1520" s="31" t="s">
        <v>174</v>
      </c>
      <c r="J1520" s="32">
        <v>0</v>
      </c>
      <c r="K1520" s="32">
        <v>0</v>
      </c>
      <c r="L1520" s="50">
        <v>40697</v>
      </c>
      <c r="M1520" s="31" t="s">
        <v>280</v>
      </c>
      <c r="N1520" s="31" t="s">
        <v>789</v>
      </c>
      <c r="O1520" s="31" t="s">
        <v>789</v>
      </c>
      <c r="P1520" s="39" t="s">
        <v>422</v>
      </c>
      <c r="Q1520" s="39" t="s">
        <v>555</v>
      </c>
      <c r="R1520" s="41" t="s">
        <v>542</v>
      </c>
      <c r="S1520" s="31" t="s">
        <v>421</v>
      </c>
      <c r="T1520" s="39" t="s">
        <v>283</v>
      </c>
      <c r="U1520" s="39" t="s">
        <v>434</v>
      </c>
      <c r="V1520" s="39" t="s">
        <v>661</v>
      </c>
      <c r="W1520" s="39" t="s">
        <v>514</v>
      </c>
      <c r="X1520" s="42" t="s">
        <v>514</v>
      </c>
      <c r="Y1520" s="50" t="s">
        <v>421</v>
      </c>
      <c r="Z1520" s="30" t="s">
        <v>557</v>
      </c>
      <c r="AA1520" s="31">
        <v>0</v>
      </c>
      <c r="AB1520" s="33" t="s">
        <v>282</v>
      </c>
      <c r="AC1520" s="48">
        <v>2</v>
      </c>
      <c r="AD1520" s="30">
        <v>1</v>
      </c>
      <c r="AE1520" s="30">
        <v>1</v>
      </c>
      <c r="AF1520" s="46" t="str">
        <f>IFERROR(VLOOKUP(U1520,Acronym!$A:$B, 2, FALSE), "Ot")</f>
        <v>EM</v>
      </c>
      <c r="AG1520" s="47" t="s">
        <v>721</v>
      </c>
      <c r="AH1520" s="46" t="str">
        <f>VLOOKUP(AG1520,Acronym!$A:$B,2, FALSE)</f>
        <v>NA</v>
      </c>
      <c r="AI1520" s="47" t="s">
        <v>434</v>
      </c>
      <c r="AJ1520" s="47" t="s">
        <v>3713</v>
      </c>
    </row>
    <row r="1521" spans="1:36">
      <c r="A1521" s="30">
        <v>17633687</v>
      </c>
      <c r="B1521" s="31" t="s">
        <v>421</v>
      </c>
      <c r="C1521" s="39" t="s">
        <v>13309</v>
      </c>
      <c r="D1521" s="30">
        <v>11672360</v>
      </c>
      <c r="E1521" s="39" t="s">
        <v>4848</v>
      </c>
      <c r="F1521" s="50">
        <v>40686</v>
      </c>
      <c r="G1521" s="32">
        <v>35611</v>
      </c>
      <c r="H1521" s="31" t="s">
        <v>424</v>
      </c>
      <c r="I1521" s="31" t="s">
        <v>425</v>
      </c>
      <c r="J1521" s="32">
        <v>35611</v>
      </c>
      <c r="K1521" s="32">
        <v>35611</v>
      </c>
      <c r="L1521" s="50">
        <v>40759</v>
      </c>
      <c r="M1521" s="31" t="s">
        <v>3874</v>
      </c>
      <c r="N1521" s="31" t="s">
        <v>789</v>
      </c>
      <c r="O1521" s="31" t="s">
        <v>789</v>
      </c>
      <c r="P1521" s="39" t="s">
        <v>422</v>
      </c>
      <c r="Q1521" s="39" t="s">
        <v>555</v>
      </c>
      <c r="R1521" s="41" t="s">
        <v>179</v>
      </c>
      <c r="S1521" s="31">
        <v>1</v>
      </c>
      <c r="T1521" s="39" t="s">
        <v>283</v>
      </c>
      <c r="U1521" s="39" t="s">
        <v>446</v>
      </c>
      <c r="V1521" s="39" t="s">
        <v>708</v>
      </c>
      <c r="W1521" s="39" t="s">
        <v>211</v>
      </c>
      <c r="X1521" s="42" t="s">
        <v>393</v>
      </c>
      <c r="Y1521" s="50">
        <v>40806</v>
      </c>
      <c r="Z1521" s="30" t="s">
        <v>556</v>
      </c>
      <c r="AA1521" s="31">
        <v>1</v>
      </c>
      <c r="AB1521" s="33" t="s">
        <v>284</v>
      </c>
      <c r="AC1521" s="48">
        <v>10</v>
      </c>
      <c r="AD1521" s="30">
        <v>1</v>
      </c>
      <c r="AE1521" s="30">
        <v>0</v>
      </c>
      <c r="AF1521" s="46" t="str">
        <f>IFERROR(VLOOKUP(U1521,Acronym!$A:$B, 2, FALSE), "Ot")</f>
        <v>SE</v>
      </c>
      <c r="AG1521" s="47" t="s">
        <v>715</v>
      </c>
      <c r="AH1521" s="46" t="str">
        <f>VLOOKUP(AG1521,Acronym!$A:$B,2, FALSE)</f>
        <v>TH</v>
      </c>
      <c r="AI1521" s="47" t="s">
        <v>446</v>
      </c>
      <c r="AJ1521" s="47" t="s">
        <v>5372</v>
      </c>
    </row>
    <row r="1522" spans="1:36">
      <c r="A1522" s="30">
        <v>17633773</v>
      </c>
      <c r="B1522" s="31" t="s">
        <v>421</v>
      </c>
      <c r="C1522" s="39" t="s">
        <v>13310</v>
      </c>
      <c r="D1522" s="30">
        <v>1626356</v>
      </c>
      <c r="E1522" s="39" t="s">
        <v>4849</v>
      </c>
      <c r="F1522" s="50">
        <v>40686</v>
      </c>
      <c r="G1522" s="32">
        <v>88000</v>
      </c>
      <c r="H1522" s="31" t="s">
        <v>424</v>
      </c>
      <c r="I1522" s="31" t="s">
        <v>174</v>
      </c>
      <c r="J1522" s="32">
        <v>88000</v>
      </c>
      <c r="K1522" s="32">
        <v>0</v>
      </c>
      <c r="L1522" s="50">
        <v>40764</v>
      </c>
      <c r="M1522" s="31" t="s">
        <v>3874</v>
      </c>
      <c r="N1522" s="31" t="s">
        <v>789</v>
      </c>
      <c r="O1522" s="31" t="s">
        <v>789</v>
      </c>
      <c r="P1522" s="39" t="s">
        <v>422</v>
      </c>
      <c r="Q1522" s="39" t="s">
        <v>555</v>
      </c>
      <c r="R1522" s="41" t="s">
        <v>541</v>
      </c>
      <c r="S1522" s="31" t="s">
        <v>421</v>
      </c>
      <c r="T1522" s="39" t="s">
        <v>283</v>
      </c>
      <c r="U1522" s="39" t="s">
        <v>446</v>
      </c>
      <c r="V1522" s="39" t="s">
        <v>183</v>
      </c>
      <c r="W1522" s="39" t="s">
        <v>181</v>
      </c>
      <c r="X1522" s="42" t="s">
        <v>184</v>
      </c>
      <c r="Y1522" s="50" t="s">
        <v>421</v>
      </c>
      <c r="Z1522" s="30" t="s">
        <v>556</v>
      </c>
      <c r="AA1522" s="31">
        <v>0</v>
      </c>
      <c r="AB1522" s="33" t="s">
        <v>284</v>
      </c>
      <c r="AC1522" s="48">
        <v>11</v>
      </c>
      <c r="AD1522" s="30">
        <v>1</v>
      </c>
      <c r="AE1522" s="30">
        <v>0</v>
      </c>
      <c r="AF1522" s="46" t="str">
        <f>IFERROR(VLOOKUP(U1522,Acronym!$A:$B, 2, FALSE), "Ot")</f>
        <v>SE</v>
      </c>
      <c r="AG1522" s="47" t="s">
        <v>715</v>
      </c>
      <c r="AH1522" s="46" t="str">
        <f>VLOOKUP(AG1522,Acronym!$A:$B,2, FALSE)</f>
        <v>TH</v>
      </c>
      <c r="AI1522" s="47" t="s">
        <v>446</v>
      </c>
      <c r="AJ1522" s="47" t="s">
        <v>5373</v>
      </c>
    </row>
    <row r="1523" spans="1:36">
      <c r="A1523" s="30">
        <v>17633886</v>
      </c>
      <c r="B1523" s="31" t="s">
        <v>421</v>
      </c>
      <c r="C1523" s="39" t="s">
        <v>13311</v>
      </c>
      <c r="D1523" s="30">
        <v>17633884</v>
      </c>
      <c r="E1523" s="39" t="s">
        <v>2173</v>
      </c>
      <c r="F1523" s="50">
        <v>40683</v>
      </c>
      <c r="G1523" s="32">
        <v>3500</v>
      </c>
      <c r="H1523" s="31" t="s">
        <v>177</v>
      </c>
      <c r="I1523" s="31" t="s">
        <v>174</v>
      </c>
      <c r="J1523" s="32">
        <v>0</v>
      </c>
      <c r="K1523" s="32">
        <v>0</v>
      </c>
      <c r="L1523" s="50">
        <v>40695</v>
      </c>
      <c r="M1523" s="31" t="s">
        <v>280</v>
      </c>
      <c r="N1523" s="31" t="s">
        <v>789</v>
      </c>
      <c r="O1523" s="31" t="s">
        <v>789</v>
      </c>
      <c r="P1523" s="39" t="s">
        <v>422</v>
      </c>
      <c r="Q1523" s="39" t="s">
        <v>555</v>
      </c>
      <c r="R1523" s="41" t="s">
        <v>542</v>
      </c>
      <c r="S1523" s="31" t="s">
        <v>421</v>
      </c>
      <c r="T1523" s="39" t="s">
        <v>281</v>
      </c>
      <c r="U1523" s="39" t="s">
        <v>423</v>
      </c>
      <c r="V1523" s="39" t="s">
        <v>124</v>
      </c>
      <c r="W1523" s="39" t="s">
        <v>175</v>
      </c>
      <c r="X1523" s="42" t="s">
        <v>125</v>
      </c>
      <c r="Y1523" s="50" t="s">
        <v>421</v>
      </c>
      <c r="Z1523" s="30" t="s">
        <v>557</v>
      </c>
      <c r="AA1523" s="31">
        <v>0</v>
      </c>
      <c r="AB1523" s="33" t="s">
        <v>282</v>
      </c>
      <c r="AC1523" s="48">
        <v>2</v>
      </c>
      <c r="AD1523" s="30">
        <v>1</v>
      </c>
      <c r="AE1523" s="30">
        <v>1</v>
      </c>
      <c r="AF1523" s="46" t="str">
        <f>IFERROR(VLOOKUP(U1523,Acronym!$A:$B, 2, FALSE), "Ot")</f>
        <v>L</v>
      </c>
      <c r="AG1523" s="47" t="s">
        <v>716</v>
      </c>
      <c r="AH1523" s="46" t="str">
        <f>VLOOKUP(AG1523,Acronym!$A:$B,2, FALSE)</f>
        <v>MU</v>
      </c>
      <c r="AI1523" s="47" t="s">
        <v>423</v>
      </c>
      <c r="AJ1523" s="47" t="s">
        <v>3714</v>
      </c>
    </row>
    <row r="1524" spans="1:36">
      <c r="A1524" s="30">
        <v>17633959</v>
      </c>
      <c r="B1524" s="31" t="s">
        <v>421</v>
      </c>
      <c r="C1524" s="39" t="s">
        <v>13312</v>
      </c>
      <c r="D1524" s="30">
        <v>1840259</v>
      </c>
      <c r="E1524" s="39" t="s">
        <v>2174</v>
      </c>
      <c r="F1524" s="50">
        <v>40686</v>
      </c>
      <c r="G1524" s="32">
        <v>9000</v>
      </c>
      <c r="H1524" s="31" t="s">
        <v>424</v>
      </c>
      <c r="I1524" s="31" t="s">
        <v>174</v>
      </c>
      <c r="J1524" s="32">
        <v>0</v>
      </c>
      <c r="K1524" s="32">
        <v>0</v>
      </c>
      <c r="L1524" s="50">
        <v>40723</v>
      </c>
      <c r="M1524" s="31" t="s">
        <v>280</v>
      </c>
      <c r="N1524" s="31" t="s">
        <v>789</v>
      </c>
      <c r="O1524" s="31" t="s">
        <v>789</v>
      </c>
      <c r="P1524" s="39" t="s">
        <v>422</v>
      </c>
      <c r="Q1524" s="39" t="s">
        <v>555</v>
      </c>
      <c r="R1524" s="41" t="s">
        <v>542</v>
      </c>
      <c r="S1524" s="31" t="s">
        <v>421</v>
      </c>
      <c r="T1524" s="39" t="s">
        <v>281</v>
      </c>
      <c r="U1524" s="39" t="s">
        <v>868</v>
      </c>
      <c r="V1524" s="39" t="s">
        <v>233</v>
      </c>
      <c r="W1524" s="39" t="s">
        <v>232</v>
      </c>
      <c r="X1524" s="42" t="s">
        <v>234</v>
      </c>
      <c r="Y1524" s="50" t="s">
        <v>421</v>
      </c>
      <c r="Z1524" s="30" t="s">
        <v>557</v>
      </c>
      <c r="AA1524" s="31">
        <v>0</v>
      </c>
      <c r="AB1524" s="33" t="s">
        <v>282</v>
      </c>
      <c r="AC1524" s="48">
        <v>5</v>
      </c>
      <c r="AD1524" s="30">
        <v>1</v>
      </c>
      <c r="AE1524" s="30">
        <v>0</v>
      </c>
      <c r="AF1524" s="46" t="str">
        <f>IFERROR(VLOOKUP(U1524,Acronym!$A:$B, 2, FALSE), "Ot")</f>
        <v>E</v>
      </c>
      <c r="AG1524" s="47" t="s">
        <v>714</v>
      </c>
      <c r="AH1524" s="46" t="str">
        <f>VLOOKUP(AG1524,Acronym!$A:$B,2, FALSE)</f>
        <v>VA</v>
      </c>
      <c r="AI1524" s="47" t="s">
        <v>719</v>
      </c>
      <c r="AJ1524" s="47" t="s">
        <v>3715</v>
      </c>
    </row>
    <row r="1525" spans="1:36">
      <c r="A1525" s="30">
        <v>17634106</v>
      </c>
      <c r="B1525" s="31" t="s">
        <v>421</v>
      </c>
      <c r="C1525" s="39" t="s">
        <v>13313</v>
      </c>
      <c r="D1525" s="30">
        <v>12169381</v>
      </c>
      <c r="E1525" s="39" t="s">
        <v>2175</v>
      </c>
      <c r="F1525" s="50">
        <v>40684</v>
      </c>
      <c r="G1525" s="32">
        <v>2510</v>
      </c>
      <c r="H1525" s="31" t="s">
        <v>424</v>
      </c>
      <c r="I1525" s="31" t="s">
        <v>425</v>
      </c>
      <c r="J1525" s="32">
        <v>2510</v>
      </c>
      <c r="K1525" s="32">
        <v>2510</v>
      </c>
      <c r="L1525" s="50">
        <v>40723</v>
      </c>
      <c r="M1525" s="31" t="s">
        <v>280</v>
      </c>
      <c r="N1525" s="31" t="s">
        <v>789</v>
      </c>
      <c r="O1525" s="31" t="s">
        <v>789</v>
      </c>
      <c r="P1525" s="39" t="s">
        <v>422</v>
      </c>
      <c r="Q1525" s="39" t="s">
        <v>555</v>
      </c>
      <c r="R1525" s="41" t="s">
        <v>542</v>
      </c>
      <c r="S1525" s="31">
        <v>1</v>
      </c>
      <c r="T1525" s="39" t="s">
        <v>281</v>
      </c>
      <c r="U1525" s="39" t="s">
        <v>426</v>
      </c>
      <c r="V1525" s="39" t="s">
        <v>617</v>
      </c>
      <c r="W1525" s="39" t="s">
        <v>287</v>
      </c>
      <c r="X1525" s="42" t="s">
        <v>429</v>
      </c>
      <c r="Y1525" s="50">
        <v>40730</v>
      </c>
      <c r="Z1525" s="30" t="s">
        <v>556</v>
      </c>
      <c r="AA1525" s="31">
        <v>1</v>
      </c>
      <c r="AB1525" s="33" t="s">
        <v>282</v>
      </c>
      <c r="AC1525" s="48">
        <v>6</v>
      </c>
      <c r="AD1525" s="30">
        <v>1</v>
      </c>
      <c r="AE1525" s="30">
        <v>0</v>
      </c>
      <c r="AF1525" s="46" t="str">
        <f>IFERROR(VLOOKUP(U1525,Acronym!$A:$B, 2, FALSE), "Ot")</f>
        <v>NW</v>
      </c>
      <c r="AG1525" s="47" t="s">
        <v>714</v>
      </c>
      <c r="AH1525" s="46" t="str">
        <f>VLOOKUP(AG1525,Acronym!$A:$B,2, FALSE)</f>
        <v>VA</v>
      </c>
      <c r="AI1525" s="47" t="s">
        <v>426</v>
      </c>
      <c r="AJ1525" s="47" t="s">
        <v>3716</v>
      </c>
    </row>
    <row r="1526" spans="1:36">
      <c r="A1526" s="30">
        <v>17634287</v>
      </c>
      <c r="B1526" s="31" t="s">
        <v>421</v>
      </c>
      <c r="C1526" s="39" t="s">
        <v>13314</v>
      </c>
      <c r="D1526" s="30">
        <v>17634285</v>
      </c>
      <c r="E1526" s="39" t="s">
        <v>2176</v>
      </c>
      <c r="F1526" s="50">
        <v>40683</v>
      </c>
      <c r="G1526" s="32">
        <v>10000</v>
      </c>
      <c r="H1526" s="31" t="s">
        <v>424</v>
      </c>
      <c r="I1526" s="31" t="s">
        <v>425</v>
      </c>
      <c r="J1526" s="32">
        <v>10000</v>
      </c>
      <c r="K1526" s="32">
        <v>10000</v>
      </c>
      <c r="L1526" s="50">
        <v>40722</v>
      </c>
      <c r="M1526" s="31" t="s">
        <v>280</v>
      </c>
      <c r="N1526" s="31" t="s">
        <v>789</v>
      </c>
      <c r="O1526" s="31" t="s">
        <v>789</v>
      </c>
      <c r="P1526" s="39" t="s">
        <v>422</v>
      </c>
      <c r="Q1526" s="39" t="s">
        <v>555</v>
      </c>
      <c r="R1526" s="41" t="s">
        <v>542</v>
      </c>
      <c r="S1526" s="31">
        <v>1</v>
      </c>
      <c r="T1526" s="39" t="s">
        <v>281</v>
      </c>
      <c r="U1526" s="39" t="s">
        <v>436</v>
      </c>
      <c r="V1526" s="39" t="s">
        <v>639</v>
      </c>
      <c r="W1526" s="39" t="s">
        <v>639</v>
      </c>
      <c r="X1526" s="42" t="s">
        <v>639</v>
      </c>
      <c r="Y1526" s="50">
        <v>40737</v>
      </c>
      <c r="Z1526" s="30" t="s">
        <v>556</v>
      </c>
      <c r="AA1526" s="31">
        <v>1</v>
      </c>
      <c r="AB1526" s="33" t="s">
        <v>282</v>
      </c>
      <c r="AC1526" s="48">
        <v>6</v>
      </c>
      <c r="AD1526" s="30">
        <v>1</v>
      </c>
      <c r="AE1526" s="30">
        <v>0</v>
      </c>
      <c r="AF1526" s="46" t="str">
        <f>IFERROR(VLOOKUP(U1526,Acronym!$A:$B, 2, FALSE), "Ot")</f>
        <v>SW</v>
      </c>
      <c r="AG1526" s="47" t="s">
        <v>715</v>
      </c>
      <c r="AH1526" s="46" t="str">
        <f>VLOOKUP(AG1526,Acronym!$A:$B,2, FALSE)</f>
        <v>TH</v>
      </c>
      <c r="AI1526" s="47" t="s">
        <v>436</v>
      </c>
      <c r="AJ1526" s="47" t="s">
        <v>3717</v>
      </c>
    </row>
    <row r="1527" spans="1:36">
      <c r="A1527" s="30">
        <v>17634421</v>
      </c>
      <c r="B1527" s="31" t="s">
        <v>421</v>
      </c>
      <c r="C1527" s="39" t="s">
        <v>13315</v>
      </c>
      <c r="D1527" s="30">
        <v>17634414</v>
      </c>
      <c r="E1527" s="39" t="s">
        <v>4058</v>
      </c>
      <c r="F1527" s="50">
        <v>40683</v>
      </c>
      <c r="G1527" s="32">
        <v>10000</v>
      </c>
      <c r="H1527" s="31" t="s">
        <v>424</v>
      </c>
      <c r="I1527" s="31" t="s">
        <v>425</v>
      </c>
      <c r="J1527" s="32">
        <v>10000</v>
      </c>
      <c r="K1527" s="32">
        <v>10000</v>
      </c>
      <c r="L1527" s="50">
        <v>40729</v>
      </c>
      <c r="M1527" s="31" t="s">
        <v>3874</v>
      </c>
      <c r="N1527" s="31" t="s">
        <v>789</v>
      </c>
      <c r="O1527" s="31" t="s">
        <v>789</v>
      </c>
      <c r="P1527" s="39" t="s">
        <v>422</v>
      </c>
      <c r="Q1527" s="39" t="s">
        <v>555</v>
      </c>
      <c r="R1527" s="41" t="s">
        <v>542</v>
      </c>
      <c r="S1527" s="31">
        <v>3</v>
      </c>
      <c r="T1527" s="39" t="s">
        <v>283</v>
      </c>
      <c r="U1527" s="39" t="s">
        <v>430</v>
      </c>
      <c r="V1527" s="39" t="s">
        <v>318</v>
      </c>
      <c r="W1527" s="39" t="s">
        <v>319</v>
      </c>
      <c r="X1527" s="42" t="s">
        <v>320</v>
      </c>
      <c r="Y1527" s="50">
        <v>40756</v>
      </c>
      <c r="Z1527" s="30" t="s">
        <v>556</v>
      </c>
      <c r="AA1527" s="31">
        <v>1</v>
      </c>
      <c r="AB1527" s="33" t="s">
        <v>282</v>
      </c>
      <c r="AC1527" s="48">
        <v>7</v>
      </c>
      <c r="AD1527" s="30">
        <v>0</v>
      </c>
      <c r="AE1527" s="30">
        <v>0</v>
      </c>
      <c r="AF1527" s="46" t="str">
        <f>IFERROR(VLOOKUP(U1527,Acronym!$A:$B, 2, FALSE), "Ot")</f>
        <v>Y</v>
      </c>
      <c r="AG1527" s="47" t="s">
        <v>717</v>
      </c>
      <c r="AH1527" s="46" t="str">
        <f>VLOOKUP(AG1527,Acronym!$A:$B,2, FALSE)</f>
        <v>CA</v>
      </c>
      <c r="AI1527" s="47" t="s">
        <v>720</v>
      </c>
      <c r="AJ1527" s="47" t="s">
        <v>4059</v>
      </c>
    </row>
    <row r="1528" spans="1:36">
      <c r="A1528" s="30">
        <v>17634490</v>
      </c>
      <c r="B1528" s="31" t="s">
        <v>421</v>
      </c>
      <c r="C1528" s="39" t="s">
        <v>13316</v>
      </c>
      <c r="D1528" s="30">
        <v>17634488</v>
      </c>
      <c r="E1528" s="39" t="s">
        <v>2177</v>
      </c>
      <c r="F1528" s="50">
        <v>40685</v>
      </c>
      <c r="G1528" s="32">
        <v>3748</v>
      </c>
      <c r="H1528" s="31" t="s">
        <v>424</v>
      </c>
      <c r="I1528" s="31" t="s">
        <v>425</v>
      </c>
      <c r="J1528" s="32">
        <v>3748</v>
      </c>
      <c r="K1528" s="32">
        <v>3748</v>
      </c>
      <c r="L1528" s="50">
        <v>40723</v>
      </c>
      <c r="M1528" s="31" t="s">
        <v>280</v>
      </c>
      <c r="N1528" s="31" t="s">
        <v>789</v>
      </c>
      <c r="O1528" s="31" t="s">
        <v>789</v>
      </c>
      <c r="P1528" s="39" t="s">
        <v>422</v>
      </c>
      <c r="Q1528" s="39" t="s">
        <v>555</v>
      </c>
      <c r="R1528" s="41" t="s">
        <v>542</v>
      </c>
      <c r="S1528" s="31">
        <v>1</v>
      </c>
      <c r="T1528" s="39" t="s">
        <v>281</v>
      </c>
      <c r="U1528" s="39" t="s">
        <v>426</v>
      </c>
      <c r="V1528" s="39" t="s">
        <v>31</v>
      </c>
      <c r="W1528" s="39" t="s">
        <v>287</v>
      </c>
      <c r="X1528" s="42" t="s">
        <v>428</v>
      </c>
      <c r="Y1528" s="50">
        <v>40730</v>
      </c>
      <c r="Z1528" s="30" t="s">
        <v>557</v>
      </c>
      <c r="AA1528" s="31">
        <v>1</v>
      </c>
      <c r="AB1528" s="33" t="s">
        <v>282</v>
      </c>
      <c r="AC1528" s="48">
        <v>5</v>
      </c>
      <c r="AD1528" s="30">
        <v>1</v>
      </c>
      <c r="AE1528" s="30">
        <v>0</v>
      </c>
      <c r="AF1528" s="46" t="str">
        <f>IFERROR(VLOOKUP(U1528,Acronym!$A:$B, 2, FALSE), "Ot")</f>
        <v>NW</v>
      </c>
      <c r="AG1528" s="47" t="s">
        <v>722</v>
      </c>
      <c r="AH1528" s="46" t="str">
        <f>VLOOKUP(AG1528,Acronym!$A:$B,2, FALSE)</f>
        <v>DA</v>
      </c>
      <c r="AI1528" s="47" t="s">
        <v>426</v>
      </c>
      <c r="AJ1528" s="47" t="s">
        <v>3718</v>
      </c>
    </row>
    <row r="1529" spans="1:36">
      <c r="A1529" s="30">
        <v>17634630</v>
      </c>
      <c r="B1529" s="31" t="s">
        <v>421</v>
      </c>
      <c r="C1529" s="39" t="s">
        <v>13317</v>
      </c>
      <c r="D1529" s="30">
        <v>1862882</v>
      </c>
      <c r="E1529" s="39" t="s">
        <v>2178</v>
      </c>
      <c r="F1529" s="50">
        <v>40686</v>
      </c>
      <c r="G1529" s="32">
        <v>6200</v>
      </c>
      <c r="H1529" s="31" t="s">
        <v>424</v>
      </c>
      <c r="I1529" s="31" t="s">
        <v>425</v>
      </c>
      <c r="J1529" s="32">
        <v>6200</v>
      </c>
      <c r="K1529" s="32">
        <v>6200</v>
      </c>
      <c r="L1529" s="50">
        <v>40722</v>
      </c>
      <c r="M1529" s="31" t="s">
        <v>280</v>
      </c>
      <c r="N1529" s="31" t="s">
        <v>789</v>
      </c>
      <c r="O1529" s="31" t="s">
        <v>789</v>
      </c>
      <c r="P1529" s="39" t="s">
        <v>422</v>
      </c>
      <c r="Q1529" s="39" t="s">
        <v>555</v>
      </c>
      <c r="R1529" s="41" t="s">
        <v>542</v>
      </c>
      <c r="S1529" s="31">
        <v>1</v>
      </c>
      <c r="T1529" s="39" t="s">
        <v>281</v>
      </c>
      <c r="U1529" s="39" t="s">
        <v>430</v>
      </c>
      <c r="V1529" s="39" t="s">
        <v>492</v>
      </c>
      <c r="W1529" s="39" t="s">
        <v>490</v>
      </c>
      <c r="X1529" s="42" t="s">
        <v>491</v>
      </c>
      <c r="Y1529" s="50">
        <v>40730</v>
      </c>
      <c r="Z1529" s="30" t="s">
        <v>557</v>
      </c>
      <c r="AA1529" s="31">
        <v>1</v>
      </c>
      <c r="AB1529" s="33" t="s">
        <v>282</v>
      </c>
      <c r="AC1529" s="48">
        <v>5</v>
      </c>
      <c r="AD1529" s="30">
        <v>1</v>
      </c>
      <c r="AE1529" s="30">
        <v>0</v>
      </c>
      <c r="AF1529" s="46" t="str">
        <f>IFERROR(VLOOKUP(U1529,Acronym!$A:$B, 2, FALSE), "Ot")</f>
        <v>Y</v>
      </c>
      <c r="AG1529" s="47" t="s">
        <v>714</v>
      </c>
      <c r="AH1529" s="46" t="str">
        <f>VLOOKUP(AG1529,Acronym!$A:$B,2, FALSE)</f>
        <v>VA</v>
      </c>
      <c r="AI1529" s="47" t="s">
        <v>720</v>
      </c>
      <c r="AJ1529" s="47" t="s">
        <v>3719</v>
      </c>
    </row>
    <row r="1530" spans="1:36">
      <c r="A1530" s="30">
        <v>17634720</v>
      </c>
      <c r="B1530" s="31" t="s">
        <v>421</v>
      </c>
      <c r="C1530" s="39" t="s">
        <v>13318</v>
      </c>
      <c r="D1530" s="30">
        <v>1862099</v>
      </c>
      <c r="E1530" s="39" t="s">
        <v>2179</v>
      </c>
      <c r="F1530" s="50">
        <v>40686</v>
      </c>
      <c r="G1530" s="32">
        <v>2534</v>
      </c>
      <c r="H1530" s="31" t="s">
        <v>424</v>
      </c>
      <c r="I1530" s="31" t="s">
        <v>425</v>
      </c>
      <c r="J1530" s="32">
        <v>2534</v>
      </c>
      <c r="K1530" s="32">
        <v>2534</v>
      </c>
      <c r="L1530" s="50">
        <v>40722</v>
      </c>
      <c r="M1530" s="31" t="s">
        <v>280</v>
      </c>
      <c r="N1530" s="31" t="s">
        <v>789</v>
      </c>
      <c r="O1530" s="31" t="s">
        <v>789</v>
      </c>
      <c r="P1530" s="39" t="s">
        <v>422</v>
      </c>
      <c r="Q1530" s="39" t="s">
        <v>555</v>
      </c>
      <c r="R1530" s="41" t="s">
        <v>542</v>
      </c>
      <c r="S1530" s="31">
        <v>1</v>
      </c>
      <c r="T1530" s="39" t="s">
        <v>281</v>
      </c>
      <c r="U1530" s="39" t="s">
        <v>430</v>
      </c>
      <c r="V1530" s="39" t="s">
        <v>517</v>
      </c>
      <c r="W1530" s="39" t="s">
        <v>518</v>
      </c>
      <c r="X1530" s="42" t="s">
        <v>518</v>
      </c>
      <c r="Y1530" s="50">
        <v>40730</v>
      </c>
      <c r="Z1530" s="30" t="s">
        <v>557</v>
      </c>
      <c r="AA1530" s="31">
        <v>1</v>
      </c>
      <c r="AB1530" s="33" t="s">
        <v>282</v>
      </c>
      <c r="AC1530" s="48">
        <v>5</v>
      </c>
      <c r="AD1530" s="30">
        <v>1</v>
      </c>
      <c r="AE1530" s="30">
        <v>0</v>
      </c>
      <c r="AF1530" s="46" t="str">
        <f>IFERROR(VLOOKUP(U1530,Acronym!$A:$B, 2, FALSE), "Ot")</f>
        <v>Y</v>
      </c>
      <c r="AG1530" s="47" t="s">
        <v>714</v>
      </c>
      <c r="AH1530" s="46" t="str">
        <f>VLOOKUP(AG1530,Acronym!$A:$B,2, FALSE)</f>
        <v>VA</v>
      </c>
      <c r="AI1530" s="47" t="s">
        <v>720</v>
      </c>
      <c r="AJ1530" s="47" t="s">
        <v>3720</v>
      </c>
    </row>
    <row r="1531" spans="1:36">
      <c r="A1531" s="30">
        <v>17634864</v>
      </c>
      <c r="B1531" s="31" t="s">
        <v>421</v>
      </c>
      <c r="C1531" s="39" t="s">
        <v>13319</v>
      </c>
      <c r="D1531" s="30">
        <v>17634862</v>
      </c>
      <c r="E1531" s="39" t="s">
        <v>2180</v>
      </c>
      <c r="F1531" s="50">
        <v>40686</v>
      </c>
      <c r="G1531" s="32">
        <v>9550</v>
      </c>
      <c r="H1531" s="31" t="s">
        <v>424</v>
      </c>
      <c r="I1531" s="31" t="s">
        <v>174</v>
      </c>
      <c r="J1531" s="32">
        <v>0</v>
      </c>
      <c r="K1531" s="32">
        <v>0</v>
      </c>
      <c r="L1531" s="50">
        <v>40723</v>
      </c>
      <c r="M1531" s="31" t="s">
        <v>280</v>
      </c>
      <c r="N1531" s="31" t="s">
        <v>789</v>
      </c>
      <c r="O1531" s="31" t="s">
        <v>789</v>
      </c>
      <c r="P1531" s="39" t="s">
        <v>422</v>
      </c>
      <c r="Q1531" s="39" t="s">
        <v>555</v>
      </c>
      <c r="R1531" s="41" t="s">
        <v>542</v>
      </c>
      <c r="S1531" s="31" t="s">
        <v>421</v>
      </c>
      <c r="T1531" s="39" t="s">
        <v>281</v>
      </c>
      <c r="U1531" s="39" t="s">
        <v>446</v>
      </c>
      <c r="V1531" s="39" t="s">
        <v>138</v>
      </c>
      <c r="W1531" s="39" t="s">
        <v>372</v>
      </c>
      <c r="X1531" s="42" t="s">
        <v>138</v>
      </c>
      <c r="Y1531" s="50" t="s">
        <v>421</v>
      </c>
      <c r="Z1531" s="30" t="s">
        <v>556</v>
      </c>
      <c r="AA1531" s="31">
        <v>0</v>
      </c>
      <c r="AB1531" s="33" t="s">
        <v>282</v>
      </c>
      <c r="AC1531" s="48">
        <v>5</v>
      </c>
      <c r="AD1531" s="30">
        <v>1</v>
      </c>
      <c r="AE1531" s="30">
        <v>0</v>
      </c>
      <c r="AF1531" s="46" t="str">
        <f>IFERROR(VLOOKUP(U1531,Acronym!$A:$B, 2, FALSE), "Ot")</f>
        <v>SE</v>
      </c>
      <c r="AG1531" s="47" t="s">
        <v>716</v>
      </c>
      <c r="AH1531" s="46" t="str">
        <f>VLOOKUP(AG1531,Acronym!$A:$B,2, FALSE)</f>
        <v>MU</v>
      </c>
      <c r="AI1531" s="47" t="s">
        <v>446</v>
      </c>
      <c r="AJ1531" s="47" t="s">
        <v>3721</v>
      </c>
    </row>
    <row r="1532" spans="1:36">
      <c r="A1532" s="30">
        <v>17634939</v>
      </c>
      <c r="B1532" s="31" t="s">
        <v>421</v>
      </c>
      <c r="C1532" s="39" t="s">
        <v>13320</v>
      </c>
      <c r="D1532" s="30">
        <v>17634937</v>
      </c>
      <c r="E1532" s="39" t="s">
        <v>2181</v>
      </c>
      <c r="F1532" s="50">
        <v>40686</v>
      </c>
      <c r="G1532" s="32">
        <v>5000</v>
      </c>
      <c r="H1532" s="31" t="s">
        <v>177</v>
      </c>
      <c r="I1532" s="31" t="s">
        <v>174</v>
      </c>
      <c r="J1532" s="32">
        <v>0</v>
      </c>
      <c r="K1532" s="32">
        <v>0</v>
      </c>
      <c r="L1532" s="50">
        <v>40694</v>
      </c>
      <c r="M1532" s="31" t="s">
        <v>280</v>
      </c>
      <c r="N1532" s="31" t="s">
        <v>789</v>
      </c>
      <c r="O1532" s="31" t="s">
        <v>789</v>
      </c>
      <c r="P1532" s="39" t="s">
        <v>422</v>
      </c>
      <c r="Q1532" s="39" t="s">
        <v>555</v>
      </c>
      <c r="R1532" s="41" t="s">
        <v>542</v>
      </c>
      <c r="S1532" s="31" t="s">
        <v>421</v>
      </c>
      <c r="T1532" s="39" t="s">
        <v>281</v>
      </c>
      <c r="U1532" s="39" t="s">
        <v>423</v>
      </c>
      <c r="V1532" s="39" t="s">
        <v>22</v>
      </c>
      <c r="W1532" s="39" t="s">
        <v>175</v>
      </c>
      <c r="X1532" s="42" t="s">
        <v>23</v>
      </c>
      <c r="Y1532" s="50" t="s">
        <v>421</v>
      </c>
      <c r="Z1532" s="30" t="s">
        <v>557</v>
      </c>
      <c r="AA1532" s="31">
        <v>0</v>
      </c>
      <c r="AB1532" s="33" t="s">
        <v>282</v>
      </c>
      <c r="AC1532" s="48">
        <v>1</v>
      </c>
      <c r="AD1532" s="30">
        <v>1</v>
      </c>
      <c r="AE1532" s="30">
        <v>1</v>
      </c>
      <c r="AF1532" s="46" t="str">
        <f>IFERROR(VLOOKUP(U1532,Acronym!$A:$B, 2, FALSE), "Ot")</f>
        <v>L</v>
      </c>
      <c r="AG1532" s="47" t="s">
        <v>718</v>
      </c>
      <c r="AH1532" s="46" t="str">
        <f>VLOOKUP(AG1532,Acronym!$A:$B,2, FALSE)</f>
        <v>LI</v>
      </c>
      <c r="AI1532" s="47" t="s">
        <v>423</v>
      </c>
      <c r="AJ1532" s="47" t="s">
        <v>3722</v>
      </c>
    </row>
    <row r="1533" spans="1:36">
      <c r="A1533" s="30">
        <v>17635022</v>
      </c>
      <c r="B1533" s="31" t="s">
        <v>421</v>
      </c>
      <c r="C1533" s="39" t="s">
        <v>13321</v>
      </c>
      <c r="D1533" s="30">
        <v>17635015</v>
      </c>
      <c r="E1533" s="39" t="s">
        <v>2182</v>
      </c>
      <c r="F1533" s="50">
        <v>40686</v>
      </c>
      <c r="G1533" s="32">
        <v>10000</v>
      </c>
      <c r="H1533" s="31" t="s">
        <v>424</v>
      </c>
      <c r="I1533" s="31" t="s">
        <v>174</v>
      </c>
      <c r="J1533" s="32">
        <v>0</v>
      </c>
      <c r="K1533" s="32">
        <v>0</v>
      </c>
      <c r="L1533" s="50">
        <v>40722</v>
      </c>
      <c r="M1533" s="31" t="s">
        <v>280</v>
      </c>
      <c r="N1533" s="31" t="s">
        <v>789</v>
      </c>
      <c r="O1533" s="31" t="s">
        <v>789</v>
      </c>
      <c r="P1533" s="39" t="s">
        <v>422</v>
      </c>
      <c r="Q1533" s="39" t="s">
        <v>555</v>
      </c>
      <c r="R1533" s="41" t="s">
        <v>542</v>
      </c>
      <c r="S1533" s="31" t="s">
        <v>421</v>
      </c>
      <c r="T1533" s="39" t="s">
        <v>283</v>
      </c>
      <c r="U1533" s="39" t="s">
        <v>435</v>
      </c>
      <c r="V1533" s="39" t="s">
        <v>111</v>
      </c>
      <c r="W1533" s="39" t="s">
        <v>435</v>
      </c>
      <c r="X1533" s="42" t="s">
        <v>110</v>
      </c>
      <c r="Y1533" s="50" t="s">
        <v>421</v>
      </c>
      <c r="Z1533" s="30" t="s">
        <v>557</v>
      </c>
      <c r="AA1533" s="31">
        <v>0</v>
      </c>
      <c r="AB1533" s="33" t="s">
        <v>282</v>
      </c>
      <c r="AC1533" s="48">
        <v>5</v>
      </c>
      <c r="AD1533" s="30">
        <v>1</v>
      </c>
      <c r="AE1533" s="30">
        <v>0</v>
      </c>
      <c r="AF1533" s="46" t="str">
        <f>IFERROR(VLOOKUP(U1533,Acronym!$A:$B, 2, FALSE), "Ot")</f>
        <v>WM</v>
      </c>
      <c r="AG1533" s="47" t="s">
        <v>716</v>
      </c>
      <c r="AH1533" s="46" t="str">
        <f>VLOOKUP(AG1533,Acronym!$A:$B,2, FALSE)</f>
        <v>MU</v>
      </c>
      <c r="AI1533" s="47" t="s">
        <v>435</v>
      </c>
      <c r="AJ1533" s="47" t="s">
        <v>3723</v>
      </c>
    </row>
    <row r="1534" spans="1:36">
      <c r="A1534" s="30">
        <v>17635150</v>
      </c>
      <c r="B1534" s="31" t="s">
        <v>421</v>
      </c>
      <c r="C1534" s="39" t="s">
        <v>13322</v>
      </c>
      <c r="D1534" s="30">
        <v>17635148</v>
      </c>
      <c r="E1534" s="39" t="s">
        <v>2183</v>
      </c>
      <c r="F1534" s="50">
        <v>40686</v>
      </c>
      <c r="G1534" s="32">
        <v>3474</v>
      </c>
      <c r="H1534" s="31" t="s">
        <v>177</v>
      </c>
      <c r="I1534" s="31" t="s">
        <v>174</v>
      </c>
      <c r="J1534" s="32">
        <v>0</v>
      </c>
      <c r="K1534" s="32">
        <v>0</v>
      </c>
      <c r="L1534" s="50">
        <v>40688</v>
      </c>
      <c r="M1534" s="31" t="s">
        <v>280</v>
      </c>
      <c r="N1534" s="31" t="s">
        <v>789</v>
      </c>
      <c r="O1534" s="31" t="s">
        <v>789</v>
      </c>
      <c r="P1534" s="39" t="s">
        <v>422</v>
      </c>
      <c r="Q1534" s="39" t="s">
        <v>555</v>
      </c>
      <c r="R1534" s="41" t="s">
        <v>542</v>
      </c>
      <c r="S1534" s="31" t="s">
        <v>421</v>
      </c>
      <c r="T1534" s="39" t="s">
        <v>281</v>
      </c>
      <c r="U1534" s="39" t="s">
        <v>436</v>
      </c>
      <c r="V1534" s="39" t="s">
        <v>351</v>
      </c>
      <c r="W1534" s="39" t="s">
        <v>347</v>
      </c>
      <c r="X1534" s="42" t="s">
        <v>347</v>
      </c>
      <c r="Y1534" s="50" t="s">
        <v>421</v>
      </c>
      <c r="Z1534" s="30" t="s">
        <v>557</v>
      </c>
      <c r="AA1534" s="31">
        <v>0</v>
      </c>
      <c r="AB1534" s="33" t="s">
        <v>282</v>
      </c>
      <c r="AC1534" s="48">
        <v>0</v>
      </c>
      <c r="AD1534" s="30">
        <v>1</v>
      </c>
      <c r="AE1534" s="30">
        <v>1</v>
      </c>
      <c r="AF1534" s="46" t="str">
        <f>IFERROR(VLOOKUP(U1534,Acronym!$A:$B, 2, FALSE), "Ot")</f>
        <v>SW</v>
      </c>
      <c r="AG1534" s="47" t="s">
        <v>714</v>
      </c>
      <c r="AH1534" s="46" t="str">
        <f>VLOOKUP(AG1534,Acronym!$A:$B,2, FALSE)</f>
        <v>VA</v>
      </c>
      <c r="AI1534" s="47" t="s">
        <v>436</v>
      </c>
      <c r="AJ1534" s="47" t="s">
        <v>3724</v>
      </c>
    </row>
    <row r="1535" spans="1:36">
      <c r="A1535" s="30">
        <v>17635240</v>
      </c>
      <c r="B1535" s="31" t="s">
        <v>421</v>
      </c>
      <c r="C1535" s="39" t="s">
        <v>13323</v>
      </c>
      <c r="D1535" s="30">
        <v>11153549</v>
      </c>
      <c r="E1535" s="39" t="s">
        <v>4060</v>
      </c>
      <c r="F1535" s="50">
        <v>40686</v>
      </c>
      <c r="G1535" s="32">
        <v>10000</v>
      </c>
      <c r="H1535" s="31" t="s">
        <v>424</v>
      </c>
      <c r="I1535" s="31" t="s">
        <v>425</v>
      </c>
      <c r="J1535" s="32">
        <v>0</v>
      </c>
      <c r="K1535" s="32">
        <v>10000</v>
      </c>
      <c r="L1535" s="50">
        <v>40729</v>
      </c>
      <c r="M1535" s="31" t="s">
        <v>3874</v>
      </c>
      <c r="N1535" s="31" t="s">
        <v>789</v>
      </c>
      <c r="O1535" s="31" t="s">
        <v>789</v>
      </c>
      <c r="P1535" s="39" t="s">
        <v>422</v>
      </c>
      <c r="Q1535" s="39" t="s">
        <v>555</v>
      </c>
      <c r="R1535" s="41" t="s">
        <v>542</v>
      </c>
      <c r="S1535" s="31">
        <v>1</v>
      </c>
      <c r="T1535" s="39" t="s">
        <v>283</v>
      </c>
      <c r="U1535" s="39" t="s">
        <v>430</v>
      </c>
      <c r="V1535" s="39" t="s">
        <v>495</v>
      </c>
      <c r="W1535" s="39" t="s">
        <v>490</v>
      </c>
      <c r="X1535" s="42" t="s">
        <v>494</v>
      </c>
      <c r="Y1535" s="50">
        <v>40746</v>
      </c>
      <c r="Z1535" s="30" t="s">
        <v>556</v>
      </c>
      <c r="AA1535" s="31">
        <v>1</v>
      </c>
      <c r="AB1535" s="33" t="s">
        <v>282</v>
      </c>
      <c r="AC1535" s="48">
        <v>6</v>
      </c>
      <c r="AD1535" s="30">
        <v>0</v>
      </c>
      <c r="AE1535" s="30">
        <v>0</v>
      </c>
      <c r="AF1535" s="46" t="str">
        <f>IFERROR(VLOOKUP(U1535,Acronym!$A:$B, 2, FALSE), "Ot")</f>
        <v>Y</v>
      </c>
      <c r="AG1535" s="47" t="s">
        <v>722</v>
      </c>
      <c r="AH1535" s="46" t="str">
        <f>VLOOKUP(AG1535,Acronym!$A:$B,2, FALSE)</f>
        <v>DA</v>
      </c>
      <c r="AI1535" s="47" t="s">
        <v>720</v>
      </c>
      <c r="AJ1535" s="47" t="s">
        <v>4061</v>
      </c>
    </row>
    <row r="1536" spans="1:36">
      <c r="A1536" s="30">
        <v>17635311</v>
      </c>
      <c r="B1536" s="31" t="s">
        <v>421</v>
      </c>
      <c r="C1536" s="39" t="s">
        <v>13324</v>
      </c>
      <c r="D1536" s="30">
        <v>1638359</v>
      </c>
      <c r="E1536" s="39" t="s">
        <v>4850</v>
      </c>
      <c r="F1536" s="50">
        <v>40685</v>
      </c>
      <c r="G1536" s="32">
        <v>75000</v>
      </c>
      <c r="H1536" s="31" t="s">
        <v>424</v>
      </c>
      <c r="I1536" s="31" t="s">
        <v>174</v>
      </c>
      <c r="J1536" s="32">
        <v>0</v>
      </c>
      <c r="K1536" s="32">
        <v>0</v>
      </c>
      <c r="L1536" s="50">
        <v>40764</v>
      </c>
      <c r="M1536" s="31" t="s">
        <v>3874</v>
      </c>
      <c r="N1536" s="31" t="s">
        <v>789</v>
      </c>
      <c r="O1536" s="31" t="s">
        <v>789</v>
      </c>
      <c r="P1536" s="39" t="s">
        <v>422</v>
      </c>
      <c r="Q1536" s="39" t="s">
        <v>555</v>
      </c>
      <c r="R1536" s="41" t="s">
        <v>541</v>
      </c>
      <c r="S1536" s="31" t="s">
        <v>421</v>
      </c>
      <c r="T1536" s="39" t="s">
        <v>283</v>
      </c>
      <c r="U1536" s="39" t="s">
        <v>430</v>
      </c>
      <c r="V1536" s="39" t="s">
        <v>165</v>
      </c>
      <c r="W1536" s="39" t="s">
        <v>319</v>
      </c>
      <c r="X1536" s="42" t="s">
        <v>320</v>
      </c>
      <c r="Y1536" s="50" t="s">
        <v>421</v>
      </c>
      <c r="Z1536" s="30" t="s">
        <v>557</v>
      </c>
      <c r="AA1536" s="31">
        <v>0</v>
      </c>
      <c r="AB1536" s="33" t="s">
        <v>284</v>
      </c>
      <c r="AC1536" s="48">
        <v>11</v>
      </c>
      <c r="AD1536" s="30">
        <v>1</v>
      </c>
      <c r="AE1536" s="30">
        <v>0</v>
      </c>
      <c r="AF1536" s="46" t="str">
        <f>IFERROR(VLOOKUP(U1536,Acronym!$A:$B, 2, FALSE), "Ot")</f>
        <v>Y</v>
      </c>
      <c r="AG1536" s="47" t="s">
        <v>721</v>
      </c>
      <c r="AH1536" s="46" t="str">
        <f>VLOOKUP(AG1536,Acronym!$A:$B,2, FALSE)</f>
        <v>NA</v>
      </c>
      <c r="AI1536" s="47" t="s">
        <v>720</v>
      </c>
      <c r="AJ1536" s="47" t="s">
        <v>5374</v>
      </c>
    </row>
    <row r="1537" spans="1:36">
      <c r="A1537" s="30">
        <v>17635469</v>
      </c>
      <c r="B1537" s="31" t="s">
        <v>421</v>
      </c>
      <c r="C1537" s="39" t="s">
        <v>13325</v>
      </c>
      <c r="D1537" s="30">
        <v>15607101</v>
      </c>
      <c r="E1537" s="39" t="s">
        <v>2184</v>
      </c>
      <c r="F1537" s="50">
        <v>40683</v>
      </c>
      <c r="G1537" s="32">
        <v>4642</v>
      </c>
      <c r="H1537" s="31" t="s">
        <v>424</v>
      </c>
      <c r="I1537" s="31" t="s">
        <v>425</v>
      </c>
      <c r="J1537" s="32">
        <v>0</v>
      </c>
      <c r="K1537" s="32">
        <v>0</v>
      </c>
      <c r="L1537" s="50">
        <v>40722</v>
      </c>
      <c r="M1537" s="31" t="s">
        <v>280</v>
      </c>
      <c r="N1537" s="31" t="s">
        <v>789</v>
      </c>
      <c r="O1537" s="31" t="s">
        <v>789</v>
      </c>
      <c r="P1537" s="39" t="s">
        <v>422</v>
      </c>
      <c r="Q1537" s="39" t="s">
        <v>555</v>
      </c>
      <c r="R1537" s="41" t="s">
        <v>542</v>
      </c>
      <c r="S1537" s="31">
        <v>1</v>
      </c>
      <c r="T1537" s="39" t="s">
        <v>283</v>
      </c>
      <c r="U1537" s="39" t="s">
        <v>423</v>
      </c>
      <c r="V1537" s="39" t="s">
        <v>572</v>
      </c>
      <c r="W1537" s="39" t="s">
        <v>175</v>
      </c>
      <c r="X1537" s="42" t="s">
        <v>163</v>
      </c>
      <c r="Y1537" s="50">
        <v>40743</v>
      </c>
      <c r="Z1537" s="30" t="s">
        <v>557</v>
      </c>
      <c r="AA1537" s="31">
        <v>1</v>
      </c>
      <c r="AB1537" s="33" t="s">
        <v>282</v>
      </c>
      <c r="AC1537" s="48">
        <v>6</v>
      </c>
      <c r="AD1537" s="30">
        <v>1</v>
      </c>
      <c r="AE1537" s="30">
        <v>0</v>
      </c>
      <c r="AF1537" s="46" t="str">
        <f>IFERROR(VLOOKUP(U1537,Acronym!$A:$B, 2, FALSE), "Ot")</f>
        <v>L</v>
      </c>
      <c r="AG1537" s="47" t="s">
        <v>718</v>
      </c>
      <c r="AH1537" s="46" t="str">
        <f>VLOOKUP(AG1537,Acronym!$A:$B,2, FALSE)</f>
        <v>LI</v>
      </c>
      <c r="AI1537" s="47" t="s">
        <v>423</v>
      </c>
      <c r="AJ1537" s="47" t="s">
        <v>3725</v>
      </c>
    </row>
    <row r="1538" spans="1:36">
      <c r="A1538" s="30">
        <v>17635535</v>
      </c>
      <c r="B1538" s="31" t="s">
        <v>421</v>
      </c>
      <c r="C1538" s="39" t="s">
        <v>13326</v>
      </c>
      <c r="D1538" s="30">
        <v>10355986</v>
      </c>
      <c r="E1538" s="39" t="s">
        <v>4851</v>
      </c>
      <c r="F1538" s="50">
        <v>40686</v>
      </c>
      <c r="G1538" s="32">
        <v>57697</v>
      </c>
      <c r="H1538" s="31" t="s">
        <v>424</v>
      </c>
      <c r="I1538" s="31" t="s">
        <v>174</v>
      </c>
      <c r="J1538" s="32">
        <v>0</v>
      </c>
      <c r="K1538" s="32">
        <v>0</v>
      </c>
      <c r="L1538" s="50">
        <v>40764</v>
      </c>
      <c r="M1538" s="31" t="s">
        <v>3874</v>
      </c>
      <c r="N1538" s="31" t="s">
        <v>789</v>
      </c>
      <c r="O1538" s="31" t="s">
        <v>789</v>
      </c>
      <c r="P1538" s="39" t="s">
        <v>422</v>
      </c>
      <c r="Q1538" s="39" t="s">
        <v>555</v>
      </c>
      <c r="R1538" s="41" t="s">
        <v>541</v>
      </c>
      <c r="S1538" s="31" t="s">
        <v>421</v>
      </c>
      <c r="T1538" s="39" t="s">
        <v>283</v>
      </c>
      <c r="U1538" s="39" t="s">
        <v>446</v>
      </c>
      <c r="V1538" s="39" t="s">
        <v>308</v>
      </c>
      <c r="W1538" s="39" t="s">
        <v>55</v>
      </c>
      <c r="X1538" s="42" t="s">
        <v>55</v>
      </c>
      <c r="Y1538" s="50" t="s">
        <v>421</v>
      </c>
      <c r="Z1538" s="30" t="s">
        <v>557</v>
      </c>
      <c r="AA1538" s="31">
        <v>0</v>
      </c>
      <c r="AB1538" s="33" t="s">
        <v>284</v>
      </c>
      <c r="AC1538" s="48">
        <v>11</v>
      </c>
      <c r="AD1538" s="30">
        <v>1</v>
      </c>
      <c r="AE1538" s="30">
        <v>0</v>
      </c>
      <c r="AF1538" s="46" t="str">
        <f>IFERROR(VLOOKUP(U1538,Acronym!$A:$B, 2, FALSE), "Ot")</f>
        <v>SE</v>
      </c>
      <c r="AG1538" s="47" t="s">
        <v>716</v>
      </c>
      <c r="AH1538" s="46" t="str">
        <f>VLOOKUP(AG1538,Acronym!$A:$B,2, FALSE)</f>
        <v>MU</v>
      </c>
      <c r="AI1538" s="47" t="s">
        <v>446</v>
      </c>
      <c r="AJ1538" s="47" t="s">
        <v>5375</v>
      </c>
    </row>
    <row r="1539" spans="1:36">
      <c r="A1539" s="30">
        <v>17635624</v>
      </c>
      <c r="B1539" s="31" t="s">
        <v>421</v>
      </c>
      <c r="C1539" s="39" t="s">
        <v>13327</v>
      </c>
      <c r="D1539" s="30">
        <v>17635617</v>
      </c>
      <c r="E1539" s="39" t="s">
        <v>2185</v>
      </c>
      <c r="F1539" s="50">
        <v>40683</v>
      </c>
      <c r="G1539" s="32">
        <v>1100</v>
      </c>
      <c r="H1539" s="31" t="s">
        <v>177</v>
      </c>
      <c r="I1539" s="31" t="s">
        <v>174</v>
      </c>
      <c r="J1539" s="32">
        <v>0</v>
      </c>
      <c r="K1539" s="32">
        <v>0</v>
      </c>
      <c r="L1539" s="50">
        <v>40694</v>
      </c>
      <c r="M1539" s="31" t="s">
        <v>280</v>
      </c>
      <c r="N1539" s="31" t="s">
        <v>789</v>
      </c>
      <c r="O1539" s="31" t="s">
        <v>789</v>
      </c>
      <c r="P1539" s="39" t="s">
        <v>422</v>
      </c>
      <c r="Q1539" s="39" t="s">
        <v>555</v>
      </c>
      <c r="R1539" s="41" t="s">
        <v>542</v>
      </c>
      <c r="S1539" s="31" t="s">
        <v>421</v>
      </c>
      <c r="T1539" s="39" t="s">
        <v>283</v>
      </c>
      <c r="U1539" s="39" t="s">
        <v>423</v>
      </c>
      <c r="V1539" s="39" t="s">
        <v>119</v>
      </c>
      <c r="W1539" s="39" t="s">
        <v>175</v>
      </c>
      <c r="X1539" s="42" t="s">
        <v>120</v>
      </c>
      <c r="Y1539" s="50" t="s">
        <v>421</v>
      </c>
      <c r="Z1539" s="30" t="s">
        <v>556</v>
      </c>
      <c r="AA1539" s="31">
        <v>0</v>
      </c>
      <c r="AB1539" s="33" t="s">
        <v>282</v>
      </c>
      <c r="AC1539" s="48">
        <v>2</v>
      </c>
      <c r="AD1539" s="30">
        <v>1</v>
      </c>
      <c r="AE1539" s="30">
        <v>1</v>
      </c>
      <c r="AF1539" s="46" t="str">
        <f>IFERROR(VLOOKUP(U1539,Acronym!$A:$B, 2, FALSE), "Ot")</f>
        <v>L</v>
      </c>
      <c r="AG1539" s="47" t="s">
        <v>722</v>
      </c>
      <c r="AH1539" s="46" t="str">
        <f>VLOOKUP(AG1539,Acronym!$A:$B,2, FALSE)</f>
        <v>DA</v>
      </c>
      <c r="AI1539" s="47" t="s">
        <v>423</v>
      </c>
      <c r="AJ1539" s="47" t="s">
        <v>3726</v>
      </c>
    </row>
    <row r="1540" spans="1:36">
      <c r="A1540" s="30">
        <v>17635742</v>
      </c>
      <c r="B1540" s="31" t="s">
        <v>421</v>
      </c>
      <c r="C1540" s="39" t="s">
        <v>13328</v>
      </c>
      <c r="D1540" s="30">
        <v>1386585</v>
      </c>
      <c r="E1540" s="39" t="s">
        <v>4852</v>
      </c>
      <c r="F1540" s="50">
        <v>40683</v>
      </c>
      <c r="G1540" s="32">
        <v>50000</v>
      </c>
      <c r="H1540" s="31" t="s">
        <v>424</v>
      </c>
      <c r="I1540" s="31" t="s">
        <v>174</v>
      </c>
      <c r="J1540" s="32">
        <v>50000</v>
      </c>
      <c r="K1540" s="32">
        <v>0</v>
      </c>
      <c r="L1540" s="50">
        <v>40779</v>
      </c>
      <c r="M1540" s="31" t="s">
        <v>3874</v>
      </c>
      <c r="N1540" s="31" t="s">
        <v>789</v>
      </c>
      <c r="O1540" s="31" t="s">
        <v>789</v>
      </c>
      <c r="P1540" s="39" t="s">
        <v>422</v>
      </c>
      <c r="Q1540" s="39" t="s">
        <v>555</v>
      </c>
      <c r="R1540" s="41" t="s">
        <v>541</v>
      </c>
      <c r="S1540" s="31" t="s">
        <v>421</v>
      </c>
      <c r="T1540" s="39" t="s">
        <v>283</v>
      </c>
      <c r="U1540" s="39" t="s">
        <v>423</v>
      </c>
      <c r="V1540" s="39" t="s">
        <v>22</v>
      </c>
      <c r="W1540" s="39" t="s">
        <v>175</v>
      </c>
      <c r="X1540" s="42" t="s">
        <v>23</v>
      </c>
      <c r="Y1540" s="50" t="s">
        <v>421</v>
      </c>
      <c r="Z1540" s="30" t="s">
        <v>557</v>
      </c>
      <c r="AA1540" s="31">
        <v>0</v>
      </c>
      <c r="AB1540" s="33" t="s">
        <v>284</v>
      </c>
      <c r="AC1540" s="48">
        <v>14</v>
      </c>
      <c r="AD1540" s="30">
        <v>0</v>
      </c>
      <c r="AE1540" s="30">
        <v>0</v>
      </c>
      <c r="AF1540" s="46" t="str">
        <f>IFERROR(VLOOKUP(U1540,Acronym!$A:$B, 2, FALSE), "Ot")</f>
        <v>L</v>
      </c>
      <c r="AG1540" s="47" t="s">
        <v>715</v>
      </c>
      <c r="AH1540" s="46" t="str">
        <f>VLOOKUP(AG1540,Acronym!$A:$B,2, FALSE)</f>
        <v>TH</v>
      </c>
      <c r="AI1540" s="47" t="s">
        <v>423</v>
      </c>
      <c r="AJ1540" s="47" t="s">
        <v>5376</v>
      </c>
    </row>
    <row r="1541" spans="1:36">
      <c r="A1541" s="30">
        <v>17635825</v>
      </c>
      <c r="B1541" s="31" t="s">
        <v>421</v>
      </c>
      <c r="C1541" s="39" t="s">
        <v>13329</v>
      </c>
      <c r="D1541" s="30">
        <v>17635823</v>
      </c>
      <c r="E1541" s="39" t="s">
        <v>2186</v>
      </c>
      <c r="F1541" s="50">
        <v>40683</v>
      </c>
      <c r="G1541" s="32">
        <v>4000</v>
      </c>
      <c r="H1541" s="31" t="s">
        <v>177</v>
      </c>
      <c r="I1541" s="31" t="s">
        <v>174</v>
      </c>
      <c r="J1541" s="32">
        <v>0</v>
      </c>
      <c r="K1541" s="32">
        <v>0</v>
      </c>
      <c r="L1541" s="50">
        <v>40696</v>
      </c>
      <c r="M1541" s="31" t="s">
        <v>280</v>
      </c>
      <c r="N1541" s="31" t="s">
        <v>789</v>
      </c>
      <c r="O1541" s="31" t="s">
        <v>789</v>
      </c>
      <c r="P1541" s="39" t="s">
        <v>422</v>
      </c>
      <c r="Q1541" s="39" t="s">
        <v>555</v>
      </c>
      <c r="R1541" s="41" t="s">
        <v>542</v>
      </c>
      <c r="S1541" s="31" t="s">
        <v>421</v>
      </c>
      <c r="T1541" s="39" t="s">
        <v>281</v>
      </c>
      <c r="U1541" s="39" t="s">
        <v>1240</v>
      </c>
      <c r="V1541" s="39" t="s">
        <v>2187</v>
      </c>
      <c r="W1541" s="39" t="s">
        <v>2188</v>
      </c>
      <c r="X1541" s="42" t="s">
        <v>2188</v>
      </c>
      <c r="Y1541" s="50" t="s">
        <v>421</v>
      </c>
      <c r="Z1541" s="30" t="s">
        <v>556</v>
      </c>
      <c r="AA1541" s="31">
        <v>0</v>
      </c>
      <c r="AB1541" s="33" t="s">
        <v>282</v>
      </c>
      <c r="AC1541" s="48">
        <v>2</v>
      </c>
      <c r="AD1541" s="30">
        <v>1</v>
      </c>
      <c r="AE1541" s="30">
        <v>1</v>
      </c>
      <c r="AF1541" s="46" t="str">
        <f>IFERROR(VLOOKUP(U1541,Acronym!$A:$B, 2, FALSE), "Ot")</f>
        <v>Ot</v>
      </c>
      <c r="AG1541" s="47" t="s">
        <v>718</v>
      </c>
      <c r="AH1541" s="46" t="str">
        <f>VLOOKUP(AG1541,Acronym!$A:$B,2, FALSE)</f>
        <v>LI</v>
      </c>
      <c r="AI1541" s="47" t="s">
        <v>436</v>
      </c>
      <c r="AJ1541" s="47" t="s">
        <v>3727</v>
      </c>
    </row>
    <row r="1542" spans="1:36">
      <c r="A1542" s="30">
        <v>17635902</v>
      </c>
      <c r="B1542" s="31" t="s">
        <v>421</v>
      </c>
      <c r="C1542" s="39" t="s">
        <v>13330</v>
      </c>
      <c r="D1542" s="30">
        <v>17635900</v>
      </c>
      <c r="E1542" s="39" t="s">
        <v>2189</v>
      </c>
      <c r="F1542" s="50">
        <v>40685</v>
      </c>
      <c r="G1542" s="32">
        <v>4000</v>
      </c>
      <c r="H1542" s="31" t="s">
        <v>177</v>
      </c>
      <c r="I1542" s="31" t="s">
        <v>174</v>
      </c>
      <c r="J1542" s="32">
        <v>0</v>
      </c>
      <c r="K1542" s="32">
        <v>0</v>
      </c>
      <c r="L1542" s="50">
        <v>40689</v>
      </c>
      <c r="M1542" s="31" t="s">
        <v>280</v>
      </c>
      <c r="N1542" s="31" t="s">
        <v>789</v>
      </c>
      <c r="O1542" s="31" t="s">
        <v>789</v>
      </c>
      <c r="P1542" s="39" t="s">
        <v>422</v>
      </c>
      <c r="Q1542" s="39" t="s">
        <v>555</v>
      </c>
      <c r="R1542" s="41" t="s">
        <v>542</v>
      </c>
      <c r="S1542" s="31" t="s">
        <v>421</v>
      </c>
      <c r="T1542" s="39" t="s">
        <v>281</v>
      </c>
      <c r="U1542" s="39" t="s">
        <v>434</v>
      </c>
      <c r="V1542" s="39" t="s">
        <v>507</v>
      </c>
      <c r="W1542" s="39" t="s">
        <v>508</v>
      </c>
      <c r="X1542" s="42" t="s">
        <v>508</v>
      </c>
      <c r="Y1542" s="50" t="s">
        <v>421</v>
      </c>
      <c r="Z1542" s="30" t="s">
        <v>557</v>
      </c>
      <c r="AA1542" s="31">
        <v>0</v>
      </c>
      <c r="AB1542" s="33" t="s">
        <v>282</v>
      </c>
      <c r="AC1542" s="48">
        <v>1</v>
      </c>
      <c r="AD1542" s="30">
        <v>1</v>
      </c>
      <c r="AE1542" s="30">
        <v>1</v>
      </c>
      <c r="AF1542" s="46" t="str">
        <f>IFERROR(VLOOKUP(U1542,Acronym!$A:$B, 2, FALSE), "Ot")</f>
        <v>EM</v>
      </c>
      <c r="AG1542" s="47" t="s">
        <v>722</v>
      </c>
      <c r="AH1542" s="46" t="str">
        <f>VLOOKUP(AG1542,Acronym!$A:$B,2, FALSE)</f>
        <v>DA</v>
      </c>
      <c r="AI1542" s="47" t="s">
        <v>434</v>
      </c>
      <c r="AJ1542" s="47" t="s">
        <v>3728</v>
      </c>
    </row>
    <row r="1543" spans="1:36">
      <c r="A1543" s="30">
        <v>17635969</v>
      </c>
      <c r="B1543" s="31" t="s">
        <v>421</v>
      </c>
      <c r="C1543" s="39" t="s">
        <v>13331</v>
      </c>
      <c r="D1543" s="30">
        <v>17635967</v>
      </c>
      <c r="E1543" s="39" t="s">
        <v>2190</v>
      </c>
      <c r="F1543" s="50">
        <v>40685</v>
      </c>
      <c r="G1543" s="32">
        <v>1000</v>
      </c>
      <c r="H1543" s="31" t="s">
        <v>177</v>
      </c>
      <c r="I1543" s="31" t="s">
        <v>174</v>
      </c>
      <c r="J1543" s="32">
        <v>0</v>
      </c>
      <c r="K1543" s="32">
        <v>0</v>
      </c>
      <c r="L1543" s="50">
        <v>40697</v>
      </c>
      <c r="M1543" s="31" t="s">
        <v>280</v>
      </c>
      <c r="N1543" s="31" t="s">
        <v>789</v>
      </c>
      <c r="O1543" s="31" t="s">
        <v>789</v>
      </c>
      <c r="P1543" s="39" t="s">
        <v>422</v>
      </c>
      <c r="Q1543" s="39" t="s">
        <v>555</v>
      </c>
      <c r="R1543" s="41" t="s">
        <v>542</v>
      </c>
      <c r="S1543" s="31" t="s">
        <v>421</v>
      </c>
      <c r="T1543" s="39" t="s">
        <v>281</v>
      </c>
      <c r="U1543" s="39" t="s">
        <v>430</v>
      </c>
      <c r="V1543" s="39" t="s">
        <v>321</v>
      </c>
      <c r="W1543" s="39" t="s">
        <v>319</v>
      </c>
      <c r="X1543" s="42" t="s">
        <v>321</v>
      </c>
      <c r="Y1543" s="50" t="s">
        <v>421</v>
      </c>
      <c r="Z1543" s="30" t="s">
        <v>557</v>
      </c>
      <c r="AA1543" s="31">
        <v>0</v>
      </c>
      <c r="AB1543" s="33" t="s">
        <v>282</v>
      </c>
      <c r="AC1543" s="48">
        <v>2</v>
      </c>
      <c r="AD1543" s="30">
        <v>1</v>
      </c>
      <c r="AE1543" s="30">
        <v>1</v>
      </c>
      <c r="AF1543" s="46" t="str">
        <f>IFERROR(VLOOKUP(U1543,Acronym!$A:$B, 2, FALSE), "Ot")</f>
        <v>Y</v>
      </c>
      <c r="AG1543" s="47" t="s">
        <v>714</v>
      </c>
      <c r="AH1543" s="46" t="str">
        <f>VLOOKUP(AG1543,Acronym!$A:$B,2, FALSE)</f>
        <v>VA</v>
      </c>
      <c r="AI1543" s="47" t="s">
        <v>720</v>
      </c>
      <c r="AJ1543" s="47" t="s">
        <v>3729</v>
      </c>
    </row>
    <row r="1544" spans="1:36">
      <c r="A1544" s="30">
        <v>17636027</v>
      </c>
      <c r="B1544" s="31" t="s">
        <v>421</v>
      </c>
      <c r="C1544" s="39" t="s">
        <v>13332</v>
      </c>
      <c r="D1544" s="30">
        <v>17636025</v>
      </c>
      <c r="E1544" s="39" t="s">
        <v>2191</v>
      </c>
      <c r="F1544" s="50">
        <v>40686</v>
      </c>
      <c r="G1544" s="32">
        <v>10000</v>
      </c>
      <c r="H1544" s="31" t="s">
        <v>177</v>
      </c>
      <c r="I1544" s="31" t="s">
        <v>174</v>
      </c>
      <c r="J1544" s="32">
        <v>0</v>
      </c>
      <c r="K1544" s="32">
        <v>0</v>
      </c>
      <c r="L1544" s="50">
        <v>40688</v>
      </c>
      <c r="M1544" s="31" t="s">
        <v>280</v>
      </c>
      <c r="N1544" s="31" t="s">
        <v>789</v>
      </c>
      <c r="O1544" s="31" t="s">
        <v>789</v>
      </c>
      <c r="P1544" s="39" t="s">
        <v>422</v>
      </c>
      <c r="Q1544" s="39" t="s">
        <v>555</v>
      </c>
      <c r="R1544" s="41" t="s">
        <v>542</v>
      </c>
      <c r="S1544" s="31" t="s">
        <v>421</v>
      </c>
      <c r="T1544" s="39" t="s">
        <v>281</v>
      </c>
      <c r="U1544" s="39" t="s">
        <v>435</v>
      </c>
      <c r="V1544" s="39" t="s">
        <v>646</v>
      </c>
      <c r="W1544" s="39" t="s">
        <v>435</v>
      </c>
      <c r="X1544" s="42" t="s">
        <v>328</v>
      </c>
      <c r="Y1544" s="50" t="s">
        <v>421</v>
      </c>
      <c r="Z1544" s="30" t="s">
        <v>557</v>
      </c>
      <c r="AA1544" s="31">
        <v>0</v>
      </c>
      <c r="AB1544" s="33" t="s">
        <v>282</v>
      </c>
      <c r="AC1544" s="48">
        <v>0</v>
      </c>
      <c r="AD1544" s="30">
        <v>1</v>
      </c>
      <c r="AE1544" s="30">
        <v>1</v>
      </c>
      <c r="AF1544" s="46" t="str">
        <f>IFERROR(VLOOKUP(U1544,Acronym!$A:$B, 2, FALSE), "Ot")</f>
        <v>WM</v>
      </c>
      <c r="AG1544" s="47" t="s">
        <v>715</v>
      </c>
      <c r="AH1544" s="46" t="str">
        <f>VLOOKUP(AG1544,Acronym!$A:$B,2, FALSE)</f>
        <v>TH</v>
      </c>
      <c r="AI1544" s="47" t="s">
        <v>435</v>
      </c>
      <c r="AJ1544" s="47" t="s">
        <v>3730</v>
      </c>
    </row>
    <row r="1545" spans="1:36">
      <c r="A1545" s="30">
        <v>17636105</v>
      </c>
      <c r="B1545" s="31" t="s">
        <v>421</v>
      </c>
      <c r="C1545" s="39" t="s">
        <v>13333</v>
      </c>
      <c r="D1545" s="30">
        <v>1387035</v>
      </c>
      <c r="E1545" s="39" t="s">
        <v>4853</v>
      </c>
      <c r="F1545" s="50">
        <v>40686</v>
      </c>
      <c r="G1545" s="32">
        <v>38000</v>
      </c>
      <c r="H1545" s="31" t="s">
        <v>424</v>
      </c>
      <c r="I1545" s="31" t="s">
        <v>174</v>
      </c>
      <c r="J1545" s="32">
        <v>0</v>
      </c>
      <c r="K1545" s="32">
        <v>0</v>
      </c>
      <c r="L1545" s="50">
        <v>40778</v>
      </c>
      <c r="M1545" s="31" t="s">
        <v>3874</v>
      </c>
      <c r="N1545" s="31" t="s">
        <v>789</v>
      </c>
      <c r="O1545" s="31" t="s">
        <v>789</v>
      </c>
      <c r="P1545" s="39" t="s">
        <v>422</v>
      </c>
      <c r="Q1545" s="39" t="s">
        <v>555</v>
      </c>
      <c r="R1545" s="41" t="s">
        <v>541</v>
      </c>
      <c r="S1545" s="31" t="s">
        <v>421</v>
      </c>
      <c r="T1545" s="39" t="s">
        <v>283</v>
      </c>
      <c r="U1545" s="39" t="s">
        <v>431</v>
      </c>
      <c r="V1545" s="39" t="s">
        <v>126</v>
      </c>
      <c r="W1545" s="39" t="s">
        <v>335</v>
      </c>
      <c r="X1545" s="42" t="s">
        <v>340</v>
      </c>
      <c r="Y1545" s="50" t="s">
        <v>421</v>
      </c>
      <c r="Z1545" s="30" t="s">
        <v>556</v>
      </c>
      <c r="AA1545" s="31">
        <v>0</v>
      </c>
      <c r="AB1545" s="33" t="s">
        <v>284</v>
      </c>
      <c r="AC1545" s="48">
        <v>13</v>
      </c>
      <c r="AD1545" s="30">
        <v>0</v>
      </c>
      <c r="AE1545" s="30">
        <v>0</v>
      </c>
      <c r="AF1545" s="46" t="str">
        <f>IFERROR(VLOOKUP(U1545,Acronym!$A:$B, 2, FALSE), "Ot")</f>
        <v>NE</v>
      </c>
      <c r="AG1545" s="47" t="s">
        <v>721</v>
      </c>
      <c r="AH1545" s="46" t="str">
        <f>VLOOKUP(AG1545,Acronym!$A:$B,2, FALSE)</f>
        <v>NA</v>
      </c>
      <c r="AI1545" s="47" t="s">
        <v>431</v>
      </c>
      <c r="AJ1545" s="47" t="s">
        <v>5377</v>
      </c>
    </row>
    <row r="1546" spans="1:36">
      <c r="A1546" s="30">
        <v>17636181</v>
      </c>
      <c r="B1546" s="31" t="s">
        <v>421</v>
      </c>
      <c r="C1546" s="39" t="s">
        <v>13334</v>
      </c>
      <c r="D1546" s="30">
        <v>17636179</v>
      </c>
      <c r="E1546" s="39" t="s">
        <v>2192</v>
      </c>
      <c r="F1546" s="50">
        <v>40686</v>
      </c>
      <c r="G1546" s="32">
        <v>15000</v>
      </c>
      <c r="H1546" s="31" t="s">
        <v>177</v>
      </c>
      <c r="I1546" s="31" t="s">
        <v>174</v>
      </c>
      <c r="J1546" s="32">
        <v>0</v>
      </c>
      <c r="K1546" s="32">
        <v>0</v>
      </c>
      <c r="L1546" s="50">
        <v>40695</v>
      </c>
      <c r="M1546" s="31" t="s">
        <v>280</v>
      </c>
      <c r="N1546" s="31" t="s">
        <v>789</v>
      </c>
      <c r="O1546" s="31" t="s">
        <v>789</v>
      </c>
      <c r="P1546" s="39" t="s">
        <v>422</v>
      </c>
      <c r="Q1546" s="39" t="s">
        <v>555</v>
      </c>
      <c r="R1546" s="41" t="s">
        <v>541</v>
      </c>
      <c r="S1546" s="31" t="s">
        <v>421</v>
      </c>
      <c r="T1546" s="39" t="s">
        <v>281</v>
      </c>
      <c r="U1546" s="39" t="s">
        <v>423</v>
      </c>
      <c r="V1546" s="39" t="s">
        <v>583</v>
      </c>
      <c r="W1546" s="39" t="s">
        <v>175</v>
      </c>
      <c r="X1546" s="42" t="s">
        <v>163</v>
      </c>
      <c r="Y1546" s="50" t="s">
        <v>421</v>
      </c>
      <c r="Z1546" s="30" t="s">
        <v>556</v>
      </c>
      <c r="AA1546" s="31">
        <v>0</v>
      </c>
      <c r="AB1546" s="33" t="s">
        <v>284</v>
      </c>
      <c r="AC1546" s="48">
        <v>1</v>
      </c>
      <c r="AD1546" s="30">
        <v>1</v>
      </c>
      <c r="AE1546" s="30">
        <v>1</v>
      </c>
      <c r="AF1546" s="46" t="str">
        <f>IFERROR(VLOOKUP(U1546,Acronym!$A:$B, 2, FALSE), "Ot")</f>
        <v>L</v>
      </c>
      <c r="AG1546" s="47" t="s">
        <v>714</v>
      </c>
      <c r="AH1546" s="46" t="str">
        <f>VLOOKUP(AG1546,Acronym!$A:$B,2, FALSE)</f>
        <v>VA</v>
      </c>
      <c r="AI1546" s="47" t="s">
        <v>423</v>
      </c>
      <c r="AJ1546" s="47" t="s">
        <v>3731</v>
      </c>
    </row>
    <row r="1547" spans="1:36">
      <c r="A1547" s="30">
        <v>17636592</v>
      </c>
      <c r="B1547" s="31" t="s">
        <v>421</v>
      </c>
      <c r="C1547" s="39" t="s">
        <v>13335</v>
      </c>
      <c r="D1547" s="30">
        <v>17636585</v>
      </c>
      <c r="E1547" s="39" t="s">
        <v>2193</v>
      </c>
      <c r="F1547" s="50">
        <v>40686</v>
      </c>
      <c r="G1547" s="32">
        <v>6560</v>
      </c>
      <c r="H1547" s="31" t="s">
        <v>424</v>
      </c>
      <c r="I1547" s="31" t="s">
        <v>174</v>
      </c>
      <c r="J1547" s="32">
        <v>6560</v>
      </c>
      <c r="K1547" s="32">
        <v>0</v>
      </c>
      <c r="L1547" s="50">
        <v>40723</v>
      </c>
      <c r="M1547" s="31" t="s">
        <v>280</v>
      </c>
      <c r="N1547" s="31" t="s">
        <v>789</v>
      </c>
      <c r="O1547" s="31" t="s">
        <v>789</v>
      </c>
      <c r="P1547" s="39" t="s">
        <v>422</v>
      </c>
      <c r="Q1547" s="39" t="s">
        <v>555</v>
      </c>
      <c r="R1547" s="41" t="s">
        <v>542</v>
      </c>
      <c r="S1547" s="31" t="s">
        <v>421</v>
      </c>
      <c r="T1547" s="39" t="s">
        <v>283</v>
      </c>
      <c r="U1547" s="39" t="s">
        <v>446</v>
      </c>
      <c r="V1547" s="39" t="s">
        <v>61</v>
      </c>
      <c r="W1547" s="39" t="s">
        <v>58</v>
      </c>
      <c r="X1547" s="42" t="s">
        <v>61</v>
      </c>
      <c r="Y1547" s="50" t="s">
        <v>421</v>
      </c>
      <c r="Z1547" s="30" t="s">
        <v>557</v>
      </c>
      <c r="AA1547" s="31">
        <v>0</v>
      </c>
      <c r="AB1547" s="33" t="s">
        <v>282</v>
      </c>
      <c r="AC1547" s="48">
        <v>5</v>
      </c>
      <c r="AD1547" s="30">
        <v>1</v>
      </c>
      <c r="AE1547" s="30">
        <v>0</v>
      </c>
      <c r="AF1547" s="46" t="str">
        <f>IFERROR(VLOOKUP(U1547,Acronym!$A:$B, 2, FALSE), "Ot")</f>
        <v>SE</v>
      </c>
      <c r="AG1547" s="47" t="s">
        <v>715</v>
      </c>
      <c r="AH1547" s="46" t="str">
        <f>VLOOKUP(AG1547,Acronym!$A:$B,2, FALSE)</f>
        <v>TH</v>
      </c>
      <c r="AI1547" s="47" t="s">
        <v>446</v>
      </c>
      <c r="AJ1547" s="47" t="s">
        <v>3732</v>
      </c>
    </row>
    <row r="1548" spans="1:36">
      <c r="A1548" s="30">
        <v>17636687</v>
      </c>
      <c r="B1548" s="31" t="s">
        <v>421</v>
      </c>
      <c r="C1548" s="39" t="s">
        <v>13336</v>
      </c>
      <c r="D1548" s="30">
        <v>17636685</v>
      </c>
      <c r="E1548" s="39" t="s">
        <v>2194</v>
      </c>
      <c r="F1548" s="50">
        <v>40686</v>
      </c>
      <c r="G1548" s="32">
        <v>3456</v>
      </c>
      <c r="H1548" s="31" t="s">
        <v>424</v>
      </c>
      <c r="I1548" s="31" t="s">
        <v>425</v>
      </c>
      <c r="J1548" s="32">
        <v>3456</v>
      </c>
      <c r="K1548" s="32">
        <v>3456</v>
      </c>
      <c r="L1548" s="50">
        <v>40723</v>
      </c>
      <c r="M1548" s="31" t="s">
        <v>280</v>
      </c>
      <c r="N1548" s="31" t="s">
        <v>789</v>
      </c>
      <c r="O1548" s="31" t="s">
        <v>789</v>
      </c>
      <c r="P1548" s="39" t="s">
        <v>422</v>
      </c>
      <c r="Q1548" s="39" t="s">
        <v>555</v>
      </c>
      <c r="R1548" s="41" t="s">
        <v>542</v>
      </c>
      <c r="S1548" s="31">
        <v>1</v>
      </c>
      <c r="T1548" s="39" t="s">
        <v>281</v>
      </c>
      <c r="U1548" s="39" t="s">
        <v>446</v>
      </c>
      <c r="V1548" s="39" t="s">
        <v>155</v>
      </c>
      <c r="W1548" s="39" t="s">
        <v>55</v>
      </c>
      <c r="X1548" s="42" t="s">
        <v>55</v>
      </c>
      <c r="Y1548" s="50">
        <v>40736</v>
      </c>
      <c r="Z1548" s="30" t="s">
        <v>556</v>
      </c>
      <c r="AA1548" s="31">
        <v>1</v>
      </c>
      <c r="AB1548" s="33" t="s">
        <v>282</v>
      </c>
      <c r="AC1548" s="48">
        <v>5</v>
      </c>
      <c r="AD1548" s="30">
        <v>1</v>
      </c>
      <c r="AE1548" s="30">
        <v>0</v>
      </c>
      <c r="AF1548" s="46" t="str">
        <f>IFERROR(VLOOKUP(U1548,Acronym!$A:$B, 2, FALSE), "Ot")</f>
        <v>SE</v>
      </c>
      <c r="AG1548" s="47" t="s">
        <v>715</v>
      </c>
      <c r="AH1548" s="46" t="str">
        <f>VLOOKUP(AG1548,Acronym!$A:$B,2, FALSE)</f>
        <v>TH</v>
      </c>
      <c r="AI1548" s="47" t="s">
        <v>446</v>
      </c>
      <c r="AJ1548" s="47" t="s">
        <v>3733</v>
      </c>
    </row>
    <row r="1549" spans="1:36">
      <c r="A1549" s="30">
        <v>17636801</v>
      </c>
      <c r="B1549" s="31" t="s">
        <v>421</v>
      </c>
      <c r="C1549" s="39" t="s">
        <v>13337</v>
      </c>
      <c r="D1549" s="30">
        <v>1387311</v>
      </c>
      <c r="E1549" s="39" t="s">
        <v>4854</v>
      </c>
      <c r="F1549" s="50">
        <v>40686</v>
      </c>
      <c r="G1549" s="32">
        <v>150000</v>
      </c>
      <c r="H1549" s="31" t="s">
        <v>424</v>
      </c>
      <c r="I1549" s="31" t="s">
        <v>425</v>
      </c>
      <c r="J1549" s="32">
        <v>150000</v>
      </c>
      <c r="K1549" s="32">
        <v>135000</v>
      </c>
      <c r="L1549" s="50">
        <v>40767</v>
      </c>
      <c r="M1549" s="31" t="s">
        <v>3874</v>
      </c>
      <c r="N1549" s="31" t="s">
        <v>789</v>
      </c>
      <c r="O1549" s="31" t="s">
        <v>789</v>
      </c>
      <c r="P1549" s="39" t="s">
        <v>422</v>
      </c>
      <c r="Q1549" s="39" t="s">
        <v>555</v>
      </c>
      <c r="R1549" s="41" t="s">
        <v>541</v>
      </c>
      <c r="S1549" s="31">
        <v>1</v>
      </c>
      <c r="T1549" s="39" t="s">
        <v>283</v>
      </c>
      <c r="U1549" s="39" t="s">
        <v>426</v>
      </c>
      <c r="V1549" s="39" t="s">
        <v>439</v>
      </c>
      <c r="W1549" s="39" t="s">
        <v>286</v>
      </c>
      <c r="X1549" s="42" t="s">
        <v>438</v>
      </c>
      <c r="Y1549" s="50">
        <v>40819</v>
      </c>
      <c r="Z1549" s="30" t="s">
        <v>557</v>
      </c>
      <c r="AA1549" s="31">
        <v>1</v>
      </c>
      <c r="AB1549" s="33" t="s">
        <v>284</v>
      </c>
      <c r="AC1549" s="48">
        <v>12</v>
      </c>
      <c r="AD1549" s="30">
        <v>1</v>
      </c>
      <c r="AE1549" s="30">
        <v>0</v>
      </c>
      <c r="AF1549" s="46" t="str">
        <f>IFERROR(VLOOKUP(U1549,Acronym!$A:$B, 2, FALSE), "Ot")</f>
        <v>NW</v>
      </c>
      <c r="AG1549" s="47" t="s">
        <v>714</v>
      </c>
      <c r="AH1549" s="46" t="str">
        <f>VLOOKUP(AG1549,Acronym!$A:$B,2, FALSE)</f>
        <v>VA</v>
      </c>
      <c r="AI1549" s="47" t="s">
        <v>426</v>
      </c>
      <c r="AJ1549" s="47" t="s">
        <v>5378</v>
      </c>
    </row>
    <row r="1550" spans="1:36">
      <c r="A1550" s="30">
        <v>17636932</v>
      </c>
      <c r="B1550" s="31" t="s">
        <v>421</v>
      </c>
      <c r="C1550" s="39" t="s">
        <v>13338</v>
      </c>
      <c r="D1550" s="30">
        <v>13852329</v>
      </c>
      <c r="E1550" s="39" t="s">
        <v>4855</v>
      </c>
      <c r="F1550" s="50">
        <v>40686</v>
      </c>
      <c r="G1550" s="32">
        <v>26010</v>
      </c>
      <c r="H1550" s="31" t="s">
        <v>424</v>
      </c>
      <c r="I1550" s="31" t="s">
        <v>174</v>
      </c>
      <c r="J1550" s="32">
        <v>0</v>
      </c>
      <c r="K1550" s="32">
        <v>0</v>
      </c>
      <c r="L1550" s="50">
        <v>40779</v>
      </c>
      <c r="M1550" s="31" t="s">
        <v>3874</v>
      </c>
      <c r="N1550" s="31" t="s">
        <v>789</v>
      </c>
      <c r="O1550" s="31" t="s">
        <v>789</v>
      </c>
      <c r="P1550" s="39" t="s">
        <v>422</v>
      </c>
      <c r="Q1550" s="39" t="s">
        <v>555</v>
      </c>
      <c r="R1550" s="41" t="s">
        <v>541</v>
      </c>
      <c r="S1550" s="31" t="s">
        <v>421</v>
      </c>
      <c r="T1550" s="39" t="s">
        <v>281</v>
      </c>
      <c r="U1550" s="39" t="s">
        <v>435</v>
      </c>
      <c r="V1550" s="39" t="s">
        <v>332</v>
      </c>
      <c r="W1550" s="39" t="s">
        <v>435</v>
      </c>
      <c r="X1550" s="42" t="s">
        <v>114</v>
      </c>
      <c r="Y1550" s="50" t="s">
        <v>421</v>
      </c>
      <c r="Z1550" s="30" t="s">
        <v>556</v>
      </c>
      <c r="AA1550" s="31">
        <v>0</v>
      </c>
      <c r="AB1550" s="33" t="s">
        <v>284</v>
      </c>
      <c r="AC1550" s="48">
        <v>13</v>
      </c>
      <c r="AD1550" s="30">
        <v>0</v>
      </c>
      <c r="AE1550" s="30">
        <v>0</v>
      </c>
      <c r="AF1550" s="46" t="str">
        <f>IFERROR(VLOOKUP(U1550,Acronym!$A:$B, 2, FALSE), "Ot")</f>
        <v>WM</v>
      </c>
      <c r="AG1550" s="47" t="s">
        <v>714</v>
      </c>
      <c r="AH1550" s="46" t="str">
        <f>VLOOKUP(AG1550,Acronym!$A:$B,2, FALSE)</f>
        <v>VA</v>
      </c>
      <c r="AI1550" s="47" t="s">
        <v>435</v>
      </c>
      <c r="AJ1550" s="47" t="s">
        <v>5379</v>
      </c>
    </row>
    <row r="1551" spans="1:36">
      <c r="A1551" s="30">
        <v>17637090</v>
      </c>
      <c r="B1551" s="31" t="s">
        <v>421</v>
      </c>
      <c r="C1551" s="39" t="s">
        <v>13339</v>
      </c>
      <c r="D1551" s="30">
        <v>17637088</v>
      </c>
      <c r="E1551" s="39" t="s">
        <v>2195</v>
      </c>
      <c r="F1551" s="50">
        <v>40686</v>
      </c>
      <c r="G1551" s="32">
        <v>4000</v>
      </c>
      <c r="H1551" s="31" t="s">
        <v>177</v>
      </c>
      <c r="I1551" s="31" t="s">
        <v>174</v>
      </c>
      <c r="J1551" s="32">
        <v>0</v>
      </c>
      <c r="K1551" s="32">
        <v>0</v>
      </c>
      <c r="L1551" s="50">
        <v>40688</v>
      </c>
      <c r="M1551" s="31" t="s">
        <v>280</v>
      </c>
      <c r="N1551" s="31" t="s">
        <v>789</v>
      </c>
      <c r="O1551" s="31" t="s">
        <v>789</v>
      </c>
      <c r="P1551" s="39" t="s">
        <v>422</v>
      </c>
      <c r="Q1551" s="39" t="s">
        <v>555</v>
      </c>
      <c r="R1551" s="41" t="s">
        <v>542</v>
      </c>
      <c r="S1551" s="31" t="s">
        <v>421</v>
      </c>
      <c r="T1551" s="39" t="s">
        <v>281</v>
      </c>
      <c r="U1551" s="39" t="s">
        <v>430</v>
      </c>
      <c r="V1551" s="39" t="s">
        <v>102</v>
      </c>
      <c r="W1551" s="39" t="s">
        <v>99</v>
      </c>
      <c r="X1551" s="42" t="s">
        <v>103</v>
      </c>
      <c r="Y1551" s="50" t="s">
        <v>421</v>
      </c>
      <c r="Z1551" s="30" t="s">
        <v>557</v>
      </c>
      <c r="AA1551" s="31">
        <v>0</v>
      </c>
      <c r="AB1551" s="33" t="s">
        <v>282</v>
      </c>
      <c r="AC1551" s="48">
        <v>0</v>
      </c>
      <c r="AD1551" s="30">
        <v>1</v>
      </c>
      <c r="AE1551" s="30">
        <v>1</v>
      </c>
      <c r="AF1551" s="46" t="str">
        <f>IFERROR(VLOOKUP(U1551,Acronym!$A:$B, 2, FALSE), "Ot")</f>
        <v>Y</v>
      </c>
      <c r="AG1551" s="47" t="s">
        <v>714</v>
      </c>
      <c r="AH1551" s="46" t="str">
        <f>VLOOKUP(AG1551,Acronym!$A:$B,2, FALSE)</f>
        <v>VA</v>
      </c>
      <c r="AI1551" s="47" t="s">
        <v>720</v>
      </c>
      <c r="AJ1551" s="47" t="s">
        <v>3734</v>
      </c>
    </row>
    <row r="1552" spans="1:36">
      <c r="A1552" s="30">
        <v>17637147</v>
      </c>
      <c r="B1552" s="31" t="s">
        <v>421</v>
      </c>
      <c r="C1552" s="39" t="s">
        <v>13340</v>
      </c>
      <c r="D1552" s="30">
        <v>6318439</v>
      </c>
      <c r="E1552" s="39" t="s">
        <v>4856</v>
      </c>
      <c r="F1552" s="50">
        <v>40687</v>
      </c>
      <c r="G1552" s="32">
        <v>15228</v>
      </c>
      <c r="H1552" s="31" t="s">
        <v>424</v>
      </c>
      <c r="I1552" s="31" t="s">
        <v>425</v>
      </c>
      <c r="J1552" s="32">
        <v>15228</v>
      </c>
      <c r="K1552" s="32">
        <v>15228</v>
      </c>
      <c r="L1552" s="50">
        <v>40759</v>
      </c>
      <c r="M1552" s="31" t="s">
        <v>3874</v>
      </c>
      <c r="N1552" s="31" t="s">
        <v>789</v>
      </c>
      <c r="O1552" s="31" t="s">
        <v>789</v>
      </c>
      <c r="P1552" s="39" t="s">
        <v>422</v>
      </c>
      <c r="Q1552" s="39" t="s">
        <v>555</v>
      </c>
      <c r="R1552" s="41" t="s">
        <v>179</v>
      </c>
      <c r="S1552" s="31">
        <v>1</v>
      </c>
      <c r="T1552" s="39" t="s">
        <v>281</v>
      </c>
      <c r="U1552" s="39" t="s">
        <v>436</v>
      </c>
      <c r="V1552" s="39" t="s">
        <v>348</v>
      </c>
      <c r="W1552" s="39" t="s">
        <v>349</v>
      </c>
      <c r="X1552" s="42" t="s">
        <v>349</v>
      </c>
      <c r="Y1552" s="50">
        <v>40765</v>
      </c>
      <c r="Z1552" s="30" t="s">
        <v>557</v>
      </c>
      <c r="AA1552" s="31">
        <v>1</v>
      </c>
      <c r="AB1552" s="33" t="s">
        <v>284</v>
      </c>
      <c r="AC1552" s="48">
        <v>10</v>
      </c>
      <c r="AD1552" s="30">
        <v>1</v>
      </c>
      <c r="AE1552" s="30">
        <v>0</v>
      </c>
      <c r="AF1552" s="46" t="str">
        <f>IFERROR(VLOOKUP(U1552,Acronym!$A:$B, 2, FALSE), "Ot")</f>
        <v>SW</v>
      </c>
      <c r="AG1552" s="47" t="s">
        <v>715</v>
      </c>
      <c r="AH1552" s="46" t="str">
        <f>VLOOKUP(AG1552,Acronym!$A:$B,2, FALSE)</f>
        <v>TH</v>
      </c>
      <c r="AI1552" s="47" t="s">
        <v>436</v>
      </c>
      <c r="AJ1552" s="47" t="s">
        <v>5380</v>
      </c>
    </row>
    <row r="1553" spans="1:36">
      <c r="A1553" s="30">
        <v>17637223</v>
      </c>
      <c r="B1553" s="31" t="s">
        <v>421</v>
      </c>
      <c r="C1553" s="39" t="s">
        <v>13341</v>
      </c>
      <c r="D1553" s="30">
        <v>17637221</v>
      </c>
      <c r="E1553" s="39" t="s">
        <v>2196</v>
      </c>
      <c r="F1553" s="50">
        <v>40687</v>
      </c>
      <c r="G1553" s="32">
        <v>5000</v>
      </c>
      <c r="H1553" s="31" t="s">
        <v>177</v>
      </c>
      <c r="I1553" s="31" t="s">
        <v>174</v>
      </c>
      <c r="J1553" s="32">
        <v>0</v>
      </c>
      <c r="K1553" s="32">
        <v>0</v>
      </c>
      <c r="L1553" s="50">
        <v>40690</v>
      </c>
      <c r="M1553" s="31" t="s">
        <v>280</v>
      </c>
      <c r="N1553" s="31" t="s">
        <v>789</v>
      </c>
      <c r="O1553" s="31" t="s">
        <v>789</v>
      </c>
      <c r="P1553" s="39" t="s">
        <v>422</v>
      </c>
      <c r="Q1553" s="39" t="s">
        <v>555</v>
      </c>
      <c r="R1553" s="41" t="s">
        <v>542</v>
      </c>
      <c r="S1553" s="31" t="s">
        <v>421</v>
      </c>
      <c r="T1553" s="39" t="s">
        <v>281</v>
      </c>
      <c r="U1553" s="39" t="s">
        <v>426</v>
      </c>
      <c r="V1553" s="39" t="s">
        <v>439</v>
      </c>
      <c r="W1553" s="39" t="s">
        <v>286</v>
      </c>
      <c r="X1553" s="42" t="s">
        <v>438</v>
      </c>
      <c r="Y1553" s="50" t="s">
        <v>421</v>
      </c>
      <c r="Z1553" s="30" t="s">
        <v>557</v>
      </c>
      <c r="AA1553" s="31">
        <v>0</v>
      </c>
      <c r="AB1553" s="33" t="s">
        <v>282</v>
      </c>
      <c r="AC1553" s="48">
        <v>0</v>
      </c>
      <c r="AD1553" s="30">
        <v>1</v>
      </c>
      <c r="AE1553" s="30">
        <v>1</v>
      </c>
      <c r="AF1553" s="46" t="str">
        <f>IFERROR(VLOOKUP(U1553,Acronym!$A:$B, 2, FALSE), "Ot")</f>
        <v>NW</v>
      </c>
      <c r="AG1553" s="47" t="s">
        <v>718</v>
      </c>
      <c r="AH1553" s="46" t="str">
        <f>VLOOKUP(AG1553,Acronym!$A:$B,2, FALSE)</f>
        <v>LI</v>
      </c>
      <c r="AI1553" s="47" t="s">
        <v>426</v>
      </c>
      <c r="AJ1553" s="47" t="s">
        <v>3735</v>
      </c>
    </row>
    <row r="1554" spans="1:36">
      <c r="A1554" s="30">
        <v>17637303</v>
      </c>
      <c r="B1554" s="31" t="s">
        <v>421</v>
      </c>
      <c r="C1554" s="39" t="s">
        <v>13342</v>
      </c>
      <c r="D1554" s="30">
        <v>17637301</v>
      </c>
      <c r="E1554" s="39" t="s">
        <v>2197</v>
      </c>
      <c r="F1554" s="50">
        <v>40686</v>
      </c>
      <c r="G1554" s="32">
        <v>2000</v>
      </c>
      <c r="H1554" s="31" t="s">
        <v>177</v>
      </c>
      <c r="I1554" s="31" t="s">
        <v>174</v>
      </c>
      <c r="J1554" s="32">
        <v>0</v>
      </c>
      <c r="K1554" s="32">
        <v>0</v>
      </c>
      <c r="L1554" s="50">
        <v>40696</v>
      </c>
      <c r="M1554" s="31" t="s">
        <v>280</v>
      </c>
      <c r="N1554" s="31" t="s">
        <v>789</v>
      </c>
      <c r="O1554" s="31" t="s">
        <v>789</v>
      </c>
      <c r="P1554" s="39" t="s">
        <v>422</v>
      </c>
      <c r="Q1554" s="39" t="s">
        <v>555</v>
      </c>
      <c r="R1554" s="41" t="s">
        <v>542</v>
      </c>
      <c r="S1554" s="31" t="s">
        <v>421</v>
      </c>
      <c r="T1554" s="39" t="s">
        <v>281</v>
      </c>
      <c r="U1554" s="39" t="s">
        <v>446</v>
      </c>
      <c r="V1554" s="39" t="s">
        <v>253</v>
      </c>
      <c r="W1554" s="39" t="s">
        <v>211</v>
      </c>
      <c r="X1554" s="42" t="s">
        <v>253</v>
      </c>
      <c r="Y1554" s="50" t="s">
        <v>421</v>
      </c>
      <c r="Z1554" s="30" t="s">
        <v>557</v>
      </c>
      <c r="AA1554" s="31">
        <v>0</v>
      </c>
      <c r="AB1554" s="33" t="s">
        <v>282</v>
      </c>
      <c r="AC1554" s="48">
        <v>1</v>
      </c>
      <c r="AD1554" s="30">
        <v>1</v>
      </c>
      <c r="AE1554" s="30">
        <v>1</v>
      </c>
      <c r="AF1554" s="46" t="str">
        <f>IFERROR(VLOOKUP(U1554,Acronym!$A:$B, 2, FALSE), "Ot")</f>
        <v>SE</v>
      </c>
      <c r="AG1554" s="47" t="s">
        <v>715</v>
      </c>
      <c r="AH1554" s="46" t="str">
        <f>VLOOKUP(AG1554,Acronym!$A:$B,2, FALSE)</f>
        <v>TH</v>
      </c>
      <c r="AI1554" s="47" t="s">
        <v>446</v>
      </c>
      <c r="AJ1554" s="47" t="s">
        <v>3736</v>
      </c>
    </row>
    <row r="1555" spans="1:36">
      <c r="A1555" s="30">
        <v>17637401</v>
      </c>
      <c r="B1555" s="31" t="s">
        <v>421</v>
      </c>
      <c r="C1555" s="39" t="s">
        <v>13343</v>
      </c>
      <c r="D1555" s="30">
        <v>1857684</v>
      </c>
      <c r="E1555" s="39" t="s">
        <v>2198</v>
      </c>
      <c r="F1555" s="50">
        <v>40686</v>
      </c>
      <c r="G1555" s="32">
        <v>1200</v>
      </c>
      <c r="H1555" s="31" t="s">
        <v>424</v>
      </c>
      <c r="I1555" s="31" t="s">
        <v>425</v>
      </c>
      <c r="J1555" s="32">
        <v>1200</v>
      </c>
      <c r="K1555" s="32">
        <v>1200</v>
      </c>
      <c r="L1555" s="50">
        <v>40723</v>
      </c>
      <c r="M1555" s="31" t="s">
        <v>280</v>
      </c>
      <c r="N1555" s="31" t="s">
        <v>789</v>
      </c>
      <c r="O1555" s="31" t="s">
        <v>789</v>
      </c>
      <c r="P1555" s="39" t="s">
        <v>422</v>
      </c>
      <c r="Q1555" s="39" t="s">
        <v>555</v>
      </c>
      <c r="R1555" s="41" t="s">
        <v>542</v>
      </c>
      <c r="S1555" s="31">
        <v>1</v>
      </c>
      <c r="T1555" s="39" t="s">
        <v>281</v>
      </c>
      <c r="U1555" s="39" t="s">
        <v>426</v>
      </c>
      <c r="V1555" s="39" t="s">
        <v>455</v>
      </c>
      <c r="W1555" s="39" t="s">
        <v>504</v>
      </c>
      <c r="X1555" s="42" t="s">
        <v>543</v>
      </c>
      <c r="Y1555" s="50">
        <v>40731</v>
      </c>
      <c r="Z1555" s="30" t="s">
        <v>556</v>
      </c>
      <c r="AA1555" s="31">
        <v>1</v>
      </c>
      <c r="AB1555" s="33" t="s">
        <v>282</v>
      </c>
      <c r="AC1555" s="48">
        <v>5</v>
      </c>
      <c r="AD1555" s="30">
        <v>1</v>
      </c>
      <c r="AE1555" s="30">
        <v>0</v>
      </c>
      <c r="AF1555" s="46" t="str">
        <f>IFERROR(VLOOKUP(U1555,Acronym!$A:$B, 2, FALSE), "Ot")</f>
        <v>NW</v>
      </c>
      <c r="AG1555" s="47" t="s">
        <v>714</v>
      </c>
      <c r="AH1555" s="46" t="str">
        <f>VLOOKUP(AG1555,Acronym!$A:$B,2, FALSE)</f>
        <v>VA</v>
      </c>
      <c r="AI1555" s="47" t="s">
        <v>426</v>
      </c>
      <c r="AJ1555" s="47" t="s">
        <v>3737</v>
      </c>
    </row>
    <row r="1556" spans="1:36">
      <c r="A1556" s="30">
        <v>17637522</v>
      </c>
      <c r="B1556" s="31" t="s">
        <v>421</v>
      </c>
      <c r="C1556" s="39" t="s">
        <v>13344</v>
      </c>
      <c r="D1556" s="30">
        <v>17637515</v>
      </c>
      <c r="E1556" s="39" t="s">
        <v>2199</v>
      </c>
      <c r="F1556" s="50">
        <v>40686</v>
      </c>
      <c r="G1556" s="32">
        <v>2333</v>
      </c>
      <c r="H1556" s="31" t="s">
        <v>424</v>
      </c>
      <c r="I1556" s="31" t="s">
        <v>425</v>
      </c>
      <c r="J1556" s="32">
        <v>2333</v>
      </c>
      <c r="K1556" s="32">
        <v>2333</v>
      </c>
      <c r="L1556" s="50">
        <v>40723</v>
      </c>
      <c r="M1556" s="31" t="s">
        <v>280</v>
      </c>
      <c r="N1556" s="31" t="s">
        <v>789</v>
      </c>
      <c r="O1556" s="31" t="s">
        <v>789</v>
      </c>
      <c r="P1556" s="39" t="s">
        <v>422</v>
      </c>
      <c r="Q1556" s="39" t="s">
        <v>555</v>
      </c>
      <c r="R1556" s="41" t="s">
        <v>542</v>
      </c>
      <c r="S1556" s="31">
        <v>1</v>
      </c>
      <c r="T1556" s="39" t="s">
        <v>283</v>
      </c>
      <c r="U1556" s="39" t="s">
        <v>426</v>
      </c>
      <c r="V1556" s="39" t="s">
        <v>30</v>
      </c>
      <c r="W1556" s="39" t="s">
        <v>287</v>
      </c>
      <c r="X1556" s="42" t="s">
        <v>428</v>
      </c>
      <c r="Y1556" s="50">
        <v>40752</v>
      </c>
      <c r="Z1556" s="30" t="s">
        <v>557</v>
      </c>
      <c r="AA1556" s="31">
        <v>1</v>
      </c>
      <c r="AB1556" s="33" t="s">
        <v>282</v>
      </c>
      <c r="AC1556" s="48">
        <v>5</v>
      </c>
      <c r="AD1556" s="30">
        <v>1</v>
      </c>
      <c r="AE1556" s="30">
        <v>0</v>
      </c>
      <c r="AF1556" s="46" t="str">
        <f>IFERROR(VLOOKUP(U1556,Acronym!$A:$B, 2, FALSE), "Ot")</f>
        <v>NW</v>
      </c>
      <c r="AG1556" s="47" t="s">
        <v>714</v>
      </c>
      <c r="AH1556" s="46" t="str">
        <f>VLOOKUP(AG1556,Acronym!$A:$B,2, FALSE)</f>
        <v>VA</v>
      </c>
      <c r="AI1556" s="47" t="s">
        <v>426</v>
      </c>
      <c r="AJ1556" s="47" t="s">
        <v>3738</v>
      </c>
    </row>
    <row r="1557" spans="1:36">
      <c r="A1557" s="30">
        <v>17637643</v>
      </c>
      <c r="B1557" s="31" t="s">
        <v>421</v>
      </c>
      <c r="C1557" s="39" t="s">
        <v>13345</v>
      </c>
      <c r="D1557" s="30">
        <v>17637636</v>
      </c>
      <c r="E1557" s="39" t="s">
        <v>2200</v>
      </c>
      <c r="F1557" s="50">
        <v>40683</v>
      </c>
      <c r="G1557" s="32">
        <v>9380</v>
      </c>
      <c r="H1557" s="31" t="s">
        <v>177</v>
      </c>
      <c r="I1557" s="31" t="s">
        <v>174</v>
      </c>
      <c r="J1557" s="32">
        <v>0</v>
      </c>
      <c r="K1557" s="32">
        <v>0</v>
      </c>
      <c r="L1557" s="50">
        <v>40697</v>
      </c>
      <c r="M1557" s="31" t="s">
        <v>280</v>
      </c>
      <c r="N1557" s="31" t="s">
        <v>789</v>
      </c>
      <c r="O1557" s="31" t="s">
        <v>789</v>
      </c>
      <c r="P1557" s="39" t="s">
        <v>422</v>
      </c>
      <c r="Q1557" s="39" t="s">
        <v>555</v>
      </c>
      <c r="R1557" s="41" t="s">
        <v>542</v>
      </c>
      <c r="S1557" s="31" t="s">
        <v>421</v>
      </c>
      <c r="T1557" s="39" t="s">
        <v>283</v>
      </c>
      <c r="U1557" s="39" t="s">
        <v>431</v>
      </c>
      <c r="V1557" s="39" t="s">
        <v>241</v>
      </c>
      <c r="W1557" s="39" t="s">
        <v>56</v>
      </c>
      <c r="X1557" s="42" t="s">
        <v>551</v>
      </c>
      <c r="Y1557" s="50" t="s">
        <v>421</v>
      </c>
      <c r="Z1557" s="30" t="s">
        <v>556</v>
      </c>
      <c r="AA1557" s="31">
        <v>0</v>
      </c>
      <c r="AB1557" s="33" t="s">
        <v>282</v>
      </c>
      <c r="AC1557" s="48">
        <v>2</v>
      </c>
      <c r="AD1557" s="30">
        <v>1</v>
      </c>
      <c r="AE1557" s="30">
        <v>1</v>
      </c>
      <c r="AF1557" s="46" t="str">
        <f>IFERROR(VLOOKUP(U1557,Acronym!$A:$B, 2, FALSE), "Ot")</f>
        <v>NE</v>
      </c>
      <c r="AG1557" s="47" t="s">
        <v>714</v>
      </c>
      <c r="AH1557" s="46" t="str">
        <f>VLOOKUP(AG1557,Acronym!$A:$B,2, FALSE)</f>
        <v>VA</v>
      </c>
      <c r="AI1557" s="47" t="s">
        <v>431</v>
      </c>
      <c r="AJ1557" s="47" t="s">
        <v>3739</v>
      </c>
    </row>
    <row r="1558" spans="1:36">
      <c r="A1558" s="30">
        <v>17637758</v>
      </c>
      <c r="B1558" s="31" t="s">
        <v>421</v>
      </c>
      <c r="C1558" s="39" t="s">
        <v>13346</v>
      </c>
      <c r="D1558" s="30">
        <v>17637751</v>
      </c>
      <c r="E1558" s="39" t="s">
        <v>2201</v>
      </c>
      <c r="F1558" s="50">
        <v>40686</v>
      </c>
      <c r="G1558" s="32">
        <v>9990</v>
      </c>
      <c r="H1558" s="31" t="s">
        <v>424</v>
      </c>
      <c r="I1558" s="31" t="s">
        <v>174</v>
      </c>
      <c r="J1558" s="32">
        <v>0</v>
      </c>
      <c r="K1558" s="32">
        <v>0</v>
      </c>
      <c r="L1558" s="50">
        <v>40722</v>
      </c>
      <c r="M1558" s="31" t="s">
        <v>280</v>
      </c>
      <c r="N1558" s="31" t="s">
        <v>789</v>
      </c>
      <c r="O1558" s="31" t="s">
        <v>789</v>
      </c>
      <c r="P1558" s="39" t="s">
        <v>422</v>
      </c>
      <c r="Q1558" s="39" t="s">
        <v>555</v>
      </c>
      <c r="R1558" s="41" t="s">
        <v>542</v>
      </c>
      <c r="S1558" s="31" t="s">
        <v>421</v>
      </c>
      <c r="T1558" s="39" t="s">
        <v>283</v>
      </c>
      <c r="U1558" s="39" t="s">
        <v>436</v>
      </c>
      <c r="V1558" s="39" t="s">
        <v>74</v>
      </c>
      <c r="W1558" s="39" t="s">
        <v>346</v>
      </c>
      <c r="X1558" s="42" t="s">
        <v>346</v>
      </c>
      <c r="Y1558" s="50" t="s">
        <v>421</v>
      </c>
      <c r="Z1558" s="30" t="s">
        <v>557</v>
      </c>
      <c r="AA1558" s="31">
        <v>0</v>
      </c>
      <c r="AB1558" s="33" t="s">
        <v>282</v>
      </c>
      <c r="AC1558" s="48">
        <v>5</v>
      </c>
      <c r="AD1558" s="30">
        <v>1</v>
      </c>
      <c r="AE1558" s="30">
        <v>0</v>
      </c>
      <c r="AF1558" s="46" t="str">
        <f>IFERROR(VLOOKUP(U1558,Acronym!$A:$B, 2, FALSE), "Ot")</f>
        <v>SW</v>
      </c>
      <c r="AG1558" s="47" t="s">
        <v>714</v>
      </c>
      <c r="AH1558" s="46" t="str">
        <f>VLOOKUP(AG1558,Acronym!$A:$B,2, FALSE)</f>
        <v>VA</v>
      </c>
      <c r="AI1558" s="47" t="s">
        <v>436</v>
      </c>
      <c r="AJ1558" s="47" t="s">
        <v>3740</v>
      </c>
    </row>
    <row r="1559" spans="1:36">
      <c r="A1559" s="30">
        <v>17637855</v>
      </c>
      <c r="B1559" s="31" t="s">
        <v>421</v>
      </c>
      <c r="C1559" s="39" t="s">
        <v>13347</v>
      </c>
      <c r="D1559" s="30">
        <v>17637848</v>
      </c>
      <c r="E1559" s="39" t="s">
        <v>2202</v>
      </c>
      <c r="F1559" s="50">
        <v>40686</v>
      </c>
      <c r="G1559" s="32">
        <v>9600</v>
      </c>
      <c r="H1559" s="31" t="s">
        <v>424</v>
      </c>
      <c r="I1559" s="31" t="s">
        <v>425</v>
      </c>
      <c r="J1559" s="32">
        <v>9600</v>
      </c>
      <c r="K1559" s="32">
        <v>9600</v>
      </c>
      <c r="L1559" s="50">
        <v>40722</v>
      </c>
      <c r="M1559" s="31" t="s">
        <v>280</v>
      </c>
      <c r="N1559" s="31" t="s">
        <v>789</v>
      </c>
      <c r="O1559" s="31" t="s">
        <v>789</v>
      </c>
      <c r="P1559" s="39" t="s">
        <v>422</v>
      </c>
      <c r="Q1559" s="39" t="s">
        <v>555</v>
      </c>
      <c r="R1559" s="41" t="s">
        <v>542</v>
      </c>
      <c r="S1559" s="31">
        <v>1</v>
      </c>
      <c r="T1559" s="39" t="s">
        <v>283</v>
      </c>
      <c r="U1559" s="39" t="s">
        <v>423</v>
      </c>
      <c r="V1559" s="39" t="s">
        <v>127</v>
      </c>
      <c r="W1559" s="39" t="s">
        <v>175</v>
      </c>
      <c r="X1559" s="42" t="s">
        <v>176</v>
      </c>
      <c r="Y1559" s="50">
        <v>40743</v>
      </c>
      <c r="Z1559" s="30" t="s">
        <v>557</v>
      </c>
      <c r="AA1559" s="31">
        <v>1</v>
      </c>
      <c r="AB1559" s="33" t="s">
        <v>282</v>
      </c>
      <c r="AC1559" s="48">
        <v>5</v>
      </c>
      <c r="AD1559" s="30">
        <v>1</v>
      </c>
      <c r="AE1559" s="30">
        <v>0</v>
      </c>
      <c r="AF1559" s="46" t="str">
        <f>IFERROR(VLOOKUP(U1559,Acronym!$A:$B, 2, FALSE), "Ot")</f>
        <v>L</v>
      </c>
      <c r="AG1559" s="47" t="s">
        <v>715</v>
      </c>
      <c r="AH1559" s="46" t="str">
        <f>VLOOKUP(AG1559,Acronym!$A:$B,2, FALSE)</f>
        <v>TH</v>
      </c>
      <c r="AI1559" s="47" t="s">
        <v>423</v>
      </c>
      <c r="AJ1559" s="47" t="s">
        <v>3741</v>
      </c>
    </row>
    <row r="1560" spans="1:36">
      <c r="A1560" s="30">
        <v>17637937</v>
      </c>
      <c r="B1560" s="31" t="s">
        <v>421</v>
      </c>
      <c r="C1560" s="39" t="s">
        <v>13348</v>
      </c>
      <c r="D1560" s="30">
        <v>17462532</v>
      </c>
      <c r="E1560" s="39" t="s">
        <v>4857</v>
      </c>
      <c r="F1560" s="50">
        <v>40683</v>
      </c>
      <c r="G1560" s="32">
        <v>200000</v>
      </c>
      <c r="H1560" s="31" t="s">
        <v>424</v>
      </c>
      <c r="I1560" s="31" t="s">
        <v>174</v>
      </c>
      <c r="J1560" s="32">
        <v>0</v>
      </c>
      <c r="K1560" s="32">
        <v>0</v>
      </c>
      <c r="L1560" s="50">
        <v>40759</v>
      </c>
      <c r="M1560" s="31" t="s">
        <v>3874</v>
      </c>
      <c r="N1560" s="31" t="s">
        <v>789</v>
      </c>
      <c r="O1560" s="31" t="s">
        <v>789</v>
      </c>
      <c r="P1560" s="39" t="s">
        <v>422</v>
      </c>
      <c r="Q1560" s="39" t="s">
        <v>555</v>
      </c>
      <c r="R1560" s="41" t="s">
        <v>179</v>
      </c>
      <c r="S1560" s="31" t="s">
        <v>421</v>
      </c>
      <c r="T1560" s="39" t="s">
        <v>283</v>
      </c>
      <c r="U1560" s="39" t="s">
        <v>446</v>
      </c>
      <c r="V1560" s="39" t="s">
        <v>214</v>
      </c>
      <c r="W1560" s="39" t="s">
        <v>211</v>
      </c>
      <c r="X1560" s="42" t="s">
        <v>214</v>
      </c>
      <c r="Y1560" s="50" t="s">
        <v>421</v>
      </c>
      <c r="Z1560" s="30" t="s">
        <v>556</v>
      </c>
      <c r="AA1560" s="31">
        <v>0</v>
      </c>
      <c r="AB1560" s="33" t="s">
        <v>284</v>
      </c>
      <c r="AC1560" s="48">
        <v>11</v>
      </c>
      <c r="AD1560" s="30">
        <v>1</v>
      </c>
      <c r="AE1560" s="30">
        <v>0</v>
      </c>
      <c r="AF1560" s="46" t="str">
        <f>IFERROR(VLOOKUP(U1560,Acronym!$A:$B, 2, FALSE), "Ot")</f>
        <v>SE</v>
      </c>
      <c r="AG1560" s="47" t="s">
        <v>715</v>
      </c>
      <c r="AH1560" s="46" t="str">
        <f>VLOOKUP(AG1560,Acronym!$A:$B,2, FALSE)</f>
        <v>TH</v>
      </c>
      <c r="AI1560" s="47" t="s">
        <v>446</v>
      </c>
      <c r="AJ1560" s="47" t="s">
        <v>5381</v>
      </c>
    </row>
    <row r="1561" spans="1:36">
      <c r="A1561" s="30">
        <v>17638068</v>
      </c>
      <c r="B1561" s="31" t="s">
        <v>421</v>
      </c>
      <c r="C1561" s="39" t="s">
        <v>13349</v>
      </c>
      <c r="D1561" s="30">
        <v>1604567</v>
      </c>
      <c r="E1561" s="39" t="s">
        <v>4858</v>
      </c>
      <c r="F1561" s="50">
        <v>40686</v>
      </c>
      <c r="G1561" s="32">
        <v>190284</v>
      </c>
      <c r="H1561" s="31" t="s">
        <v>424</v>
      </c>
      <c r="I1561" s="31" t="s">
        <v>425</v>
      </c>
      <c r="J1561" s="32">
        <v>190284</v>
      </c>
      <c r="K1561" s="32">
        <v>190284</v>
      </c>
      <c r="L1561" s="50">
        <v>40766</v>
      </c>
      <c r="M1561" s="31" t="s">
        <v>3874</v>
      </c>
      <c r="N1561" s="31" t="s">
        <v>789</v>
      </c>
      <c r="O1561" s="31" t="s">
        <v>789</v>
      </c>
      <c r="P1561" s="39" t="s">
        <v>422</v>
      </c>
      <c r="Q1561" s="39" t="s">
        <v>555</v>
      </c>
      <c r="R1561" s="41" t="s">
        <v>179</v>
      </c>
      <c r="S1561" s="31">
        <v>1</v>
      </c>
      <c r="T1561" s="39" t="s">
        <v>283</v>
      </c>
      <c r="U1561" s="39" t="s">
        <v>446</v>
      </c>
      <c r="V1561" s="39" t="s">
        <v>473</v>
      </c>
      <c r="W1561" s="39" t="s">
        <v>372</v>
      </c>
      <c r="X1561" s="42" t="s">
        <v>474</v>
      </c>
      <c r="Y1561" s="50">
        <v>40806</v>
      </c>
      <c r="Z1561" s="30" t="s">
        <v>557</v>
      </c>
      <c r="AA1561" s="31">
        <v>1</v>
      </c>
      <c r="AB1561" s="33" t="s">
        <v>284</v>
      </c>
      <c r="AC1561" s="48">
        <v>11</v>
      </c>
      <c r="AD1561" s="30">
        <v>1</v>
      </c>
      <c r="AE1561" s="30">
        <v>0</v>
      </c>
      <c r="AF1561" s="46" t="str">
        <f>IFERROR(VLOOKUP(U1561,Acronym!$A:$B, 2, FALSE), "Ot")</f>
        <v>SE</v>
      </c>
      <c r="AG1561" s="47" t="s">
        <v>722</v>
      </c>
      <c r="AH1561" s="46" t="str">
        <f>VLOOKUP(AG1561,Acronym!$A:$B,2, FALSE)</f>
        <v>DA</v>
      </c>
      <c r="AI1561" s="47" t="s">
        <v>423</v>
      </c>
      <c r="AJ1561" s="47" t="s">
        <v>5382</v>
      </c>
    </row>
    <row r="1562" spans="1:36">
      <c r="A1562" s="30">
        <v>17638184</v>
      </c>
      <c r="B1562" s="31" t="s">
        <v>421</v>
      </c>
      <c r="C1562" s="39" t="s">
        <v>13350</v>
      </c>
      <c r="D1562" s="30">
        <v>1601255</v>
      </c>
      <c r="E1562" s="39" t="s">
        <v>4859</v>
      </c>
      <c r="F1562" s="50">
        <v>40686</v>
      </c>
      <c r="G1562" s="32">
        <v>19830</v>
      </c>
      <c r="H1562" s="31" t="s">
        <v>424</v>
      </c>
      <c r="I1562" s="31" t="s">
        <v>174</v>
      </c>
      <c r="J1562" s="32">
        <v>19830</v>
      </c>
      <c r="K1562" s="32">
        <v>0</v>
      </c>
      <c r="L1562" s="50">
        <v>40764</v>
      </c>
      <c r="M1562" s="31" t="s">
        <v>3874</v>
      </c>
      <c r="N1562" s="31" t="s">
        <v>789</v>
      </c>
      <c r="O1562" s="31" t="s">
        <v>789</v>
      </c>
      <c r="P1562" s="39" t="s">
        <v>422</v>
      </c>
      <c r="Q1562" s="39" t="s">
        <v>555</v>
      </c>
      <c r="R1562" s="41" t="s">
        <v>541</v>
      </c>
      <c r="S1562" s="31" t="s">
        <v>421</v>
      </c>
      <c r="T1562" s="39" t="s">
        <v>283</v>
      </c>
      <c r="U1562" s="39" t="s">
        <v>423</v>
      </c>
      <c r="V1562" s="39" t="s">
        <v>22</v>
      </c>
      <c r="W1562" s="39" t="s">
        <v>175</v>
      </c>
      <c r="X1562" s="42" t="s">
        <v>23</v>
      </c>
      <c r="Y1562" s="50" t="s">
        <v>421</v>
      </c>
      <c r="Z1562" s="30" t="s">
        <v>557</v>
      </c>
      <c r="AA1562" s="31">
        <v>0</v>
      </c>
      <c r="AB1562" s="33" t="s">
        <v>284</v>
      </c>
      <c r="AC1562" s="48">
        <v>11</v>
      </c>
      <c r="AD1562" s="30">
        <v>1</v>
      </c>
      <c r="AE1562" s="30">
        <v>0</v>
      </c>
      <c r="AF1562" s="46" t="str">
        <f>IFERROR(VLOOKUP(U1562,Acronym!$A:$B, 2, FALSE), "Ot")</f>
        <v>L</v>
      </c>
      <c r="AG1562" s="47" t="s">
        <v>715</v>
      </c>
      <c r="AH1562" s="46" t="str">
        <f>VLOOKUP(AG1562,Acronym!$A:$B,2, FALSE)</f>
        <v>TH</v>
      </c>
      <c r="AI1562" s="47" t="s">
        <v>423</v>
      </c>
      <c r="AJ1562" s="47" t="s">
        <v>5383</v>
      </c>
    </row>
    <row r="1563" spans="1:36">
      <c r="A1563" s="30">
        <v>17639270</v>
      </c>
      <c r="B1563" s="31" t="s">
        <v>421</v>
      </c>
      <c r="C1563" s="39" t="s">
        <v>13351</v>
      </c>
      <c r="D1563" s="30">
        <v>8050844</v>
      </c>
      <c r="E1563" s="39" t="s">
        <v>4860</v>
      </c>
      <c r="F1563" s="50">
        <v>40687</v>
      </c>
      <c r="G1563" s="32">
        <v>32398</v>
      </c>
      <c r="H1563" s="31" t="s">
        <v>424</v>
      </c>
      <c r="I1563" s="31" t="s">
        <v>174</v>
      </c>
      <c r="J1563" s="32">
        <v>0</v>
      </c>
      <c r="K1563" s="32">
        <v>0</v>
      </c>
      <c r="L1563" s="50">
        <v>40759</v>
      </c>
      <c r="M1563" s="31" t="s">
        <v>3874</v>
      </c>
      <c r="N1563" s="31" t="s">
        <v>789</v>
      </c>
      <c r="O1563" s="31" t="s">
        <v>789</v>
      </c>
      <c r="P1563" s="39" t="s">
        <v>422</v>
      </c>
      <c r="Q1563" s="39" t="s">
        <v>555</v>
      </c>
      <c r="R1563" s="41" t="s">
        <v>179</v>
      </c>
      <c r="S1563" s="31" t="s">
        <v>421</v>
      </c>
      <c r="T1563" s="39" t="s">
        <v>283</v>
      </c>
      <c r="U1563" s="39" t="s">
        <v>423</v>
      </c>
      <c r="V1563" s="39" t="s">
        <v>117</v>
      </c>
      <c r="W1563" s="39" t="s">
        <v>175</v>
      </c>
      <c r="X1563" s="42" t="s">
        <v>39</v>
      </c>
      <c r="Y1563" s="50" t="s">
        <v>421</v>
      </c>
      <c r="Z1563" s="30" t="s">
        <v>557</v>
      </c>
      <c r="AA1563" s="31">
        <v>0</v>
      </c>
      <c r="AB1563" s="33" t="s">
        <v>284</v>
      </c>
      <c r="AC1563" s="48">
        <v>10</v>
      </c>
      <c r="AD1563" s="30">
        <v>1</v>
      </c>
      <c r="AE1563" s="30">
        <v>0</v>
      </c>
      <c r="AF1563" s="46" t="str">
        <f>IFERROR(VLOOKUP(U1563,Acronym!$A:$B, 2, FALSE), "Ot")</f>
        <v>L</v>
      </c>
      <c r="AG1563" s="47" t="s">
        <v>715</v>
      </c>
      <c r="AH1563" s="46" t="str">
        <f>VLOOKUP(AG1563,Acronym!$A:$B,2, FALSE)</f>
        <v>TH</v>
      </c>
      <c r="AI1563" s="47" t="s">
        <v>423</v>
      </c>
      <c r="AJ1563" s="47" t="s">
        <v>5384</v>
      </c>
    </row>
    <row r="1564" spans="1:36">
      <c r="A1564" s="30">
        <v>17639490</v>
      </c>
      <c r="B1564" s="31" t="s">
        <v>421</v>
      </c>
      <c r="C1564" s="39" t="s">
        <v>13352</v>
      </c>
      <c r="D1564" s="30">
        <v>6820988</v>
      </c>
      <c r="E1564" s="39" t="s">
        <v>4861</v>
      </c>
      <c r="F1564" s="50">
        <v>40687</v>
      </c>
      <c r="G1564" s="32">
        <v>95000</v>
      </c>
      <c r="H1564" s="31" t="s">
        <v>424</v>
      </c>
      <c r="I1564" s="31" t="s">
        <v>425</v>
      </c>
      <c r="J1564" s="32">
        <v>95000</v>
      </c>
      <c r="K1564" s="32">
        <v>95000</v>
      </c>
      <c r="L1564" s="50">
        <v>40779</v>
      </c>
      <c r="M1564" s="31" t="s">
        <v>3874</v>
      </c>
      <c r="N1564" s="31" t="s">
        <v>789</v>
      </c>
      <c r="O1564" s="31" t="s">
        <v>789</v>
      </c>
      <c r="P1564" s="39" t="s">
        <v>422</v>
      </c>
      <c r="Q1564" s="39" t="s">
        <v>555</v>
      </c>
      <c r="R1564" s="41" t="s">
        <v>541</v>
      </c>
      <c r="S1564" s="31">
        <v>1</v>
      </c>
      <c r="T1564" s="39" t="s">
        <v>283</v>
      </c>
      <c r="U1564" s="39" t="s">
        <v>436</v>
      </c>
      <c r="V1564" s="39" t="s">
        <v>344</v>
      </c>
      <c r="W1564" s="39" t="s">
        <v>344</v>
      </c>
      <c r="X1564" s="42" t="s">
        <v>344</v>
      </c>
      <c r="Y1564" s="50">
        <v>40786</v>
      </c>
      <c r="Z1564" s="30" t="s">
        <v>556</v>
      </c>
      <c r="AA1564" s="31">
        <v>1</v>
      </c>
      <c r="AB1564" s="33" t="s">
        <v>284</v>
      </c>
      <c r="AC1564" s="48">
        <v>13</v>
      </c>
      <c r="AD1564" s="30">
        <v>0</v>
      </c>
      <c r="AE1564" s="30">
        <v>0</v>
      </c>
      <c r="AF1564" s="46" t="str">
        <f>IFERROR(VLOOKUP(U1564,Acronym!$A:$B, 2, FALSE), "Ot")</f>
        <v>SW</v>
      </c>
      <c r="AG1564" s="47" t="s">
        <v>714</v>
      </c>
      <c r="AH1564" s="46" t="str">
        <f>VLOOKUP(AG1564,Acronym!$A:$B,2, FALSE)</f>
        <v>VA</v>
      </c>
      <c r="AI1564" s="47" t="s">
        <v>436</v>
      </c>
      <c r="AJ1564" s="47" t="s">
        <v>5385</v>
      </c>
    </row>
    <row r="1565" spans="1:36">
      <c r="A1565" s="30">
        <v>17642023</v>
      </c>
      <c r="B1565" s="31" t="s">
        <v>421</v>
      </c>
      <c r="C1565" s="39" t="s">
        <v>13353</v>
      </c>
      <c r="D1565" s="30">
        <v>17642015</v>
      </c>
      <c r="E1565" s="39" t="s">
        <v>2203</v>
      </c>
      <c r="F1565" s="50">
        <v>40687</v>
      </c>
      <c r="G1565" s="32">
        <v>4820</v>
      </c>
      <c r="H1565" s="31" t="s">
        <v>424</v>
      </c>
      <c r="I1565" s="31" t="s">
        <v>425</v>
      </c>
      <c r="J1565" s="32">
        <v>4503</v>
      </c>
      <c r="K1565" s="32">
        <v>4503</v>
      </c>
      <c r="L1565" s="50">
        <v>40722</v>
      </c>
      <c r="M1565" s="31" t="s">
        <v>280</v>
      </c>
      <c r="N1565" s="31" t="s">
        <v>789</v>
      </c>
      <c r="O1565" s="31" t="s">
        <v>789</v>
      </c>
      <c r="P1565" s="39" t="s">
        <v>422</v>
      </c>
      <c r="Q1565" s="39" t="s">
        <v>555</v>
      </c>
      <c r="R1565" s="41" t="s">
        <v>542</v>
      </c>
      <c r="S1565" s="31">
        <v>1</v>
      </c>
      <c r="T1565" s="39" t="s">
        <v>283</v>
      </c>
      <c r="U1565" s="39" t="s">
        <v>435</v>
      </c>
      <c r="V1565" s="39" t="s">
        <v>112</v>
      </c>
      <c r="W1565" s="39" t="s">
        <v>435</v>
      </c>
      <c r="X1565" s="42" t="s">
        <v>110</v>
      </c>
      <c r="Y1565" s="50">
        <v>40735</v>
      </c>
      <c r="Z1565" s="30" t="s">
        <v>557</v>
      </c>
      <c r="AA1565" s="31">
        <v>1</v>
      </c>
      <c r="AB1565" s="33" t="s">
        <v>282</v>
      </c>
      <c r="AC1565" s="48">
        <v>5</v>
      </c>
      <c r="AD1565" s="30">
        <v>1</v>
      </c>
      <c r="AE1565" s="30">
        <v>0</v>
      </c>
      <c r="AF1565" s="46" t="str">
        <f>IFERROR(VLOOKUP(U1565,Acronym!$A:$B, 2, FALSE), "Ot")</f>
        <v>WM</v>
      </c>
      <c r="AG1565" s="47" t="s">
        <v>714</v>
      </c>
      <c r="AH1565" s="46" t="str">
        <f>VLOOKUP(AG1565,Acronym!$A:$B,2, FALSE)</f>
        <v>VA</v>
      </c>
      <c r="AI1565" s="47" t="s">
        <v>435</v>
      </c>
      <c r="AJ1565" s="47" t="s">
        <v>3742</v>
      </c>
    </row>
    <row r="1566" spans="1:36">
      <c r="A1566" s="30">
        <v>17642828</v>
      </c>
      <c r="B1566" s="31" t="s">
        <v>421</v>
      </c>
      <c r="C1566" s="39" t="s">
        <v>13354</v>
      </c>
      <c r="D1566" s="30">
        <v>1637914</v>
      </c>
      <c r="E1566" s="39" t="s">
        <v>4862</v>
      </c>
      <c r="F1566" s="50">
        <v>40687</v>
      </c>
      <c r="G1566" s="32">
        <v>74775</v>
      </c>
      <c r="H1566" s="31" t="s">
        <v>424</v>
      </c>
      <c r="I1566" s="31" t="s">
        <v>174</v>
      </c>
      <c r="J1566" s="32">
        <v>0</v>
      </c>
      <c r="K1566" s="32">
        <v>0</v>
      </c>
      <c r="L1566" s="50">
        <v>40764</v>
      </c>
      <c r="M1566" s="31" t="s">
        <v>3874</v>
      </c>
      <c r="N1566" s="31" t="s">
        <v>789</v>
      </c>
      <c r="O1566" s="31" t="s">
        <v>789</v>
      </c>
      <c r="P1566" s="39" t="s">
        <v>422</v>
      </c>
      <c r="Q1566" s="39" t="s">
        <v>555</v>
      </c>
      <c r="R1566" s="41" t="s">
        <v>541</v>
      </c>
      <c r="S1566" s="31" t="s">
        <v>421</v>
      </c>
      <c r="T1566" s="39" t="s">
        <v>283</v>
      </c>
      <c r="U1566" s="39" t="s">
        <v>430</v>
      </c>
      <c r="V1566" s="39" t="s">
        <v>469</v>
      </c>
      <c r="W1566" s="39" t="s">
        <v>142</v>
      </c>
      <c r="X1566" s="42" t="s">
        <v>142</v>
      </c>
      <c r="Y1566" s="50" t="s">
        <v>421</v>
      </c>
      <c r="Z1566" s="30" t="s">
        <v>557</v>
      </c>
      <c r="AA1566" s="31">
        <v>0</v>
      </c>
      <c r="AB1566" s="33" t="s">
        <v>284</v>
      </c>
      <c r="AC1566" s="48">
        <v>11</v>
      </c>
      <c r="AD1566" s="30">
        <v>1</v>
      </c>
      <c r="AE1566" s="30">
        <v>0</v>
      </c>
      <c r="AF1566" s="46" t="str">
        <f>IFERROR(VLOOKUP(U1566,Acronym!$A:$B, 2, FALSE), "Ot")</f>
        <v>Y</v>
      </c>
      <c r="AG1566" s="47" t="s">
        <v>714</v>
      </c>
      <c r="AH1566" s="46" t="str">
        <f>VLOOKUP(AG1566,Acronym!$A:$B,2, FALSE)</f>
        <v>VA</v>
      </c>
      <c r="AI1566" s="47" t="s">
        <v>720</v>
      </c>
      <c r="AJ1566" s="47" t="s">
        <v>5386</v>
      </c>
    </row>
    <row r="1567" spans="1:36">
      <c r="A1567" s="30">
        <v>17643840</v>
      </c>
      <c r="B1567" s="31" t="s">
        <v>421</v>
      </c>
      <c r="C1567" s="39" t="s">
        <v>13355</v>
      </c>
      <c r="D1567" s="30">
        <v>8066976</v>
      </c>
      <c r="E1567" s="39" t="s">
        <v>2204</v>
      </c>
      <c r="F1567" s="50">
        <v>40687</v>
      </c>
      <c r="G1567" s="32">
        <v>3562</v>
      </c>
      <c r="H1567" s="31" t="s">
        <v>424</v>
      </c>
      <c r="I1567" s="31" t="s">
        <v>425</v>
      </c>
      <c r="J1567" s="32">
        <v>3562</v>
      </c>
      <c r="K1567" s="32">
        <v>3562</v>
      </c>
      <c r="L1567" s="50">
        <v>40722</v>
      </c>
      <c r="M1567" s="31" t="s">
        <v>280</v>
      </c>
      <c r="N1567" s="31" t="s">
        <v>789</v>
      </c>
      <c r="O1567" s="31" t="s">
        <v>789</v>
      </c>
      <c r="P1567" s="39" t="s">
        <v>422</v>
      </c>
      <c r="Q1567" s="39" t="s">
        <v>555</v>
      </c>
      <c r="R1567" s="41" t="s">
        <v>542</v>
      </c>
      <c r="S1567" s="31">
        <v>1</v>
      </c>
      <c r="T1567" s="39" t="s">
        <v>281</v>
      </c>
      <c r="U1567" s="39" t="s">
        <v>423</v>
      </c>
      <c r="V1567" s="39" t="s">
        <v>577</v>
      </c>
      <c r="W1567" s="39" t="s">
        <v>175</v>
      </c>
      <c r="X1567" s="42" t="s">
        <v>304</v>
      </c>
      <c r="Y1567" s="50">
        <v>40738</v>
      </c>
      <c r="Z1567" s="30" t="s">
        <v>556</v>
      </c>
      <c r="AA1567" s="31">
        <v>1</v>
      </c>
      <c r="AB1567" s="33" t="s">
        <v>282</v>
      </c>
      <c r="AC1567" s="48">
        <v>5</v>
      </c>
      <c r="AD1567" s="30">
        <v>1</v>
      </c>
      <c r="AE1567" s="30">
        <v>0</v>
      </c>
      <c r="AF1567" s="46" t="str">
        <f>IFERROR(VLOOKUP(U1567,Acronym!$A:$B, 2, FALSE), "Ot")</f>
        <v>L</v>
      </c>
      <c r="AG1567" s="47" t="s">
        <v>715</v>
      </c>
      <c r="AH1567" s="46" t="str">
        <f>VLOOKUP(AG1567,Acronym!$A:$B,2, FALSE)</f>
        <v>TH</v>
      </c>
      <c r="AI1567" s="47" t="s">
        <v>423</v>
      </c>
      <c r="AJ1567" s="47" t="s">
        <v>3743</v>
      </c>
    </row>
    <row r="1568" spans="1:36">
      <c r="A1568" s="30">
        <v>17645253</v>
      </c>
      <c r="B1568" s="31" t="s">
        <v>421</v>
      </c>
      <c r="C1568" s="39" t="s">
        <v>13356</v>
      </c>
      <c r="D1568" s="30">
        <v>15827820</v>
      </c>
      <c r="E1568" s="39" t="s">
        <v>2205</v>
      </c>
      <c r="F1568" s="50">
        <v>40687</v>
      </c>
      <c r="G1568" s="32">
        <v>9770</v>
      </c>
      <c r="H1568" s="31" t="s">
        <v>424</v>
      </c>
      <c r="I1568" s="31" t="s">
        <v>425</v>
      </c>
      <c r="J1568" s="32">
        <v>9770</v>
      </c>
      <c r="K1568" s="32">
        <v>9770</v>
      </c>
      <c r="L1568" s="50">
        <v>40722</v>
      </c>
      <c r="M1568" s="31" t="s">
        <v>280</v>
      </c>
      <c r="N1568" s="31" t="s">
        <v>789</v>
      </c>
      <c r="O1568" s="31" t="s">
        <v>789</v>
      </c>
      <c r="P1568" s="39" t="s">
        <v>422</v>
      </c>
      <c r="Q1568" s="39" t="s">
        <v>555</v>
      </c>
      <c r="R1568" s="41" t="s">
        <v>542</v>
      </c>
      <c r="S1568" s="31">
        <v>1</v>
      </c>
      <c r="T1568" s="39" t="s">
        <v>281</v>
      </c>
      <c r="U1568" s="39" t="s">
        <v>436</v>
      </c>
      <c r="V1568" s="39" t="s">
        <v>244</v>
      </c>
      <c r="W1568" s="39" t="s">
        <v>245</v>
      </c>
      <c r="X1568" s="42" t="s">
        <v>244</v>
      </c>
      <c r="Y1568" s="50">
        <v>40756</v>
      </c>
      <c r="Z1568" s="30" t="s">
        <v>556</v>
      </c>
      <c r="AA1568" s="31">
        <v>1</v>
      </c>
      <c r="AB1568" s="33" t="s">
        <v>282</v>
      </c>
      <c r="AC1568" s="48">
        <v>5</v>
      </c>
      <c r="AD1568" s="30">
        <v>1</v>
      </c>
      <c r="AE1568" s="30">
        <v>0</v>
      </c>
      <c r="AF1568" s="46" t="str">
        <f>IFERROR(VLOOKUP(U1568,Acronym!$A:$B, 2, FALSE), "Ot")</f>
        <v>SW</v>
      </c>
      <c r="AG1568" s="47" t="s">
        <v>716</v>
      </c>
      <c r="AH1568" s="46" t="str">
        <f>VLOOKUP(AG1568,Acronym!$A:$B,2, FALSE)</f>
        <v>MU</v>
      </c>
      <c r="AI1568" s="47" t="s">
        <v>436</v>
      </c>
      <c r="AJ1568" s="47" t="s">
        <v>3744</v>
      </c>
    </row>
    <row r="1569" spans="1:36">
      <c r="A1569" s="30">
        <v>17645399</v>
      </c>
      <c r="B1569" s="31" t="s">
        <v>421</v>
      </c>
      <c r="C1569" s="39" t="s">
        <v>13357</v>
      </c>
      <c r="D1569" s="30">
        <v>17645397</v>
      </c>
      <c r="E1569" s="39" t="s">
        <v>2206</v>
      </c>
      <c r="F1569" s="50">
        <v>40687</v>
      </c>
      <c r="G1569" s="32">
        <v>10000</v>
      </c>
      <c r="H1569" s="31" t="s">
        <v>177</v>
      </c>
      <c r="I1569" s="31" t="s">
        <v>174</v>
      </c>
      <c r="J1569" s="32">
        <v>0</v>
      </c>
      <c r="K1569" s="32">
        <v>0</v>
      </c>
      <c r="L1569" s="50">
        <v>40694</v>
      </c>
      <c r="M1569" s="31" t="s">
        <v>280</v>
      </c>
      <c r="N1569" s="31" t="s">
        <v>789</v>
      </c>
      <c r="O1569" s="31" t="s">
        <v>789</v>
      </c>
      <c r="P1569" s="39" t="s">
        <v>422</v>
      </c>
      <c r="Q1569" s="39" t="s">
        <v>555</v>
      </c>
      <c r="R1569" s="41" t="s">
        <v>542</v>
      </c>
      <c r="S1569" s="31" t="s">
        <v>421</v>
      </c>
      <c r="T1569" s="39" t="s">
        <v>281</v>
      </c>
      <c r="U1569" s="39" t="s">
        <v>436</v>
      </c>
      <c r="V1569" s="39" t="s">
        <v>63</v>
      </c>
      <c r="W1569" s="39" t="s">
        <v>64</v>
      </c>
      <c r="X1569" s="42" t="s">
        <v>63</v>
      </c>
      <c r="Y1569" s="50" t="s">
        <v>421</v>
      </c>
      <c r="Z1569" s="30" t="s">
        <v>557</v>
      </c>
      <c r="AA1569" s="31">
        <v>0</v>
      </c>
      <c r="AB1569" s="33" t="s">
        <v>282</v>
      </c>
      <c r="AC1569" s="48">
        <v>1</v>
      </c>
      <c r="AD1569" s="30">
        <v>1</v>
      </c>
      <c r="AE1569" s="30">
        <v>1</v>
      </c>
      <c r="AF1569" s="46" t="str">
        <f>IFERROR(VLOOKUP(U1569,Acronym!$A:$B, 2, FALSE), "Ot")</f>
        <v>SW</v>
      </c>
      <c r="AG1569" s="47" t="s">
        <v>722</v>
      </c>
      <c r="AH1569" s="46" t="str">
        <f>VLOOKUP(AG1569,Acronym!$A:$B,2, FALSE)</f>
        <v>DA</v>
      </c>
      <c r="AI1569" s="47" t="s">
        <v>436</v>
      </c>
      <c r="AJ1569" s="47" t="s">
        <v>3745</v>
      </c>
    </row>
    <row r="1570" spans="1:36">
      <c r="A1570" s="30">
        <v>17646080</v>
      </c>
      <c r="B1570" s="31" t="s">
        <v>421</v>
      </c>
      <c r="C1570" s="39" t="s">
        <v>13358</v>
      </c>
      <c r="D1570" s="30">
        <v>1386930</v>
      </c>
      <c r="E1570" s="39" t="s">
        <v>4863</v>
      </c>
      <c r="F1570" s="50">
        <v>40687</v>
      </c>
      <c r="G1570" s="32">
        <v>90000</v>
      </c>
      <c r="H1570" s="31" t="s">
        <v>424</v>
      </c>
      <c r="I1570" s="31" t="s">
        <v>425</v>
      </c>
      <c r="J1570" s="32">
        <v>90000</v>
      </c>
      <c r="K1570" s="32">
        <v>65000</v>
      </c>
      <c r="L1570" s="50">
        <v>40779</v>
      </c>
      <c r="M1570" s="31" t="s">
        <v>3874</v>
      </c>
      <c r="N1570" s="31" t="s">
        <v>789</v>
      </c>
      <c r="O1570" s="31" t="s">
        <v>789</v>
      </c>
      <c r="P1570" s="39" t="s">
        <v>422</v>
      </c>
      <c r="Q1570" s="39" t="s">
        <v>555</v>
      </c>
      <c r="R1570" s="41" t="s">
        <v>541</v>
      </c>
      <c r="S1570" s="31">
        <v>1</v>
      </c>
      <c r="T1570" s="39" t="s">
        <v>283</v>
      </c>
      <c r="U1570" s="39" t="s">
        <v>431</v>
      </c>
      <c r="V1570" s="39" t="s">
        <v>126</v>
      </c>
      <c r="W1570" s="39" t="s">
        <v>335</v>
      </c>
      <c r="X1570" s="42" t="s">
        <v>340</v>
      </c>
      <c r="Y1570" s="50">
        <v>40792</v>
      </c>
      <c r="Z1570" s="30" t="s">
        <v>556</v>
      </c>
      <c r="AA1570" s="31">
        <v>1</v>
      </c>
      <c r="AB1570" s="33" t="s">
        <v>284</v>
      </c>
      <c r="AC1570" s="48">
        <v>13</v>
      </c>
      <c r="AD1570" s="30">
        <v>0</v>
      </c>
      <c r="AE1570" s="30">
        <v>0</v>
      </c>
      <c r="AF1570" s="46" t="str">
        <f>IFERROR(VLOOKUP(U1570,Acronym!$A:$B, 2, FALSE), "Ot")</f>
        <v>NE</v>
      </c>
      <c r="AG1570" s="47" t="s">
        <v>715</v>
      </c>
      <c r="AH1570" s="46" t="str">
        <f>VLOOKUP(AG1570,Acronym!$A:$B,2, FALSE)</f>
        <v>TH</v>
      </c>
      <c r="AI1570" s="47" t="s">
        <v>431</v>
      </c>
      <c r="AJ1570" s="47" t="s">
        <v>5387</v>
      </c>
    </row>
    <row r="1571" spans="1:36">
      <c r="A1571" s="30">
        <v>17647273</v>
      </c>
      <c r="B1571" s="31" t="s">
        <v>421</v>
      </c>
      <c r="C1571" s="39" t="s">
        <v>13359</v>
      </c>
      <c r="D1571" s="30">
        <v>17647266</v>
      </c>
      <c r="E1571" s="39" t="s">
        <v>4062</v>
      </c>
      <c r="F1571" s="50">
        <v>40688</v>
      </c>
      <c r="G1571" s="32">
        <v>4890</v>
      </c>
      <c r="H1571" s="31" t="s">
        <v>424</v>
      </c>
      <c r="I1571" s="31" t="s">
        <v>174</v>
      </c>
      <c r="J1571" s="32">
        <v>0</v>
      </c>
      <c r="K1571" s="32">
        <v>0</v>
      </c>
      <c r="L1571" s="50">
        <v>40729</v>
      </c>
      <c r="M1571" s="31" t="s">
        <v>3874</v>
      </c>
      <c r="N1571" s="31" t="s">
        <v>789</v>
      </c>
      <c r="O1571" s="31" t="s">
        <v>789</v>
      </c>
      <c r="P1571" s="39" t="s">
        <v>422</v>
      </c>
      <c r="Q1571" s="39" t="s">
        <v>555</v>
      </c>
      <c r="R1571" s="41" t="s">
        <v>542</v>
      </c>
      <c r="S1571" s="31" t="s">
        <v>421</v>
      </c>
      <c r="T1571" s="39" t="s">
        <v>283</v>
      </c>
      <c r="U1571" s="39" t="s">
        <v>423</v>
      </c>
      <c r="V1571" s="39" t="s">
        <v>354</v>
      </c>
      <c r="W1571" s="39" t="s">
        <v>175</v>
      </c>
      <c r="X1571" s="42" t="s">
        <v>353</v>
      </c>
      <c r="Y1571" s="50" t="s">
        <v>421</v>
      </c>
      <c r="Z1571" s="30" t="s">
        <v>556</v>
      </c>
      <c r="AA1571" s="31">
        <v>0</v>
      </c>
      <c r="AB1571" s="33" t="s">
        <v>282</v>
      </c>
      <c r="AC1571" s="48">
        <v>6</v>
      </c>
      <c r="AD1571" s="30">
        <v>1</v>
      </c>
      <c r="AE1571" s="30">
        <v>0</v>
      </c>
      <c r="AF1571" s="46" t="str">
        <f>IFERROR(VLOOKUP(U1571,Acronym!$A:$B, 2, FALSE), "Ot")</f>
        <v>L</v>
      </c>
      <c r="AG1571" s="47" t="s">
        <v>716</v>
      </c>
      <c r="AH1571" s="46" t="str">
        <f>VLOOKUP(AG1571,Acronym!$A:$B,2, FALSE)</f>
        <v>MU</v>
      </c>
      <c r="AI1571" s="47" t="s">
        <v>423</v>
      </c>
      <c r="AJ1571" s="47" t="s">
        <v>4063</v>
      </c>
    </row>
    <row r="1572" spans="1:36">
      <c r="A1572" s="30">
        <v>17647334</v>
      </c>
      <c r="B1572" s="31" t="s">
        <v>421</v>
      </c>
      <c r="C1572" s="39" t="s">
        <v>13360</v>
      </c>
      <c r="D1572" s="30">
        <v>11769616</v>
      </c>
      <c r="E1572" s="39" t="s">
        <v>2207</v>
      </c>
      <c r="F1572" s="50">
        <v>40688</v>
      </c>
      <c r="G1572" s="32">
        <v>10000</v>
      </c>
      <c r="H1572" s="31" t="s">
        <v>424</v>
      </c>
      <c r="I1572" s="31" t="s">
        <v>425</v>
      </c>
      <c r="J1572" s="32">
        <v>10000</v>
      </c>
      <c r="K1572" s="32">
        <v>10000</v>
      </c>
      <c r="L1572" s="50">
        <v>40722</v>
      </c>
      <c r="M1572" s="31" t="s">
        <v>280</v>
      </c>
      <c r="N1572" s="31" t="s">
        <v>789</v>
      </c>
      <c r="O1572" s="31" t="s">
        <v>789</v>
      </c>
      <c r="P1572" s="39" t="s">
        <v>422</v>
      </c>
      <c r="Q1572" s="39" t="s">
        <v>555</v>
      </c>
      <c r="R1572" s="41" t="s">
        <v>542</v>
      </c>
      <c r="S1572" s="31">
        <v>1</v>
      </c>
      <c r="T1572" s="39" t="s">
        <v>281</v>
      </c>
      <c r="U1572" s="39" t="s">
        <v>423</v>
      </c>
      <c r="V1572" s="39" t="s">
        <v>36</v>
      </c>
      <c r="W1572" s="39" t="s">
        <v>175</v>
      </c>
      <c r="X1572" s="42" t="s">
        <v>35</v>
      </c>
      <c r="Y1572" s="50">
        <v>40732</v>
      </c>
      <c r="Z1572" s="30" t="s">
        <v>556</v>
      </c>
      <c r="AA1572" s="31">
        <v>1</v>
      </c>
      <c r="AB1572" s="33" t="s">
        <v>282</v>
      </c>
      <c r="AC1572" s="48">
        <v>5</v>
      </c>
      <c r="AD1572" s="30">
        <v>1</v>
      </c>
      <c r="AE1572" s="30">
        <v>0</v>
      </c>
      <c r="AF1572" s="46" t="str">
        <f>IFERROR(VLOOKUP(U1572,Acronym!$A:$B, 2, FALSE), "Ot")</f>
        <v>L</v>
      </c>
      <c r="AG1572" s="47" t="s">
        <v>714</v>
      </c>
      <c r="AH1572" s="46" t="str">
        <f>VLOOKUP(AG1572,Acronym!$A:$B,2, FALSE)</f>
        <v>VA</v>
      </c>
      <c r="AI1572" s="47" t="s">
        <v>423</v>
      </c>
      <c r="AJ1572" s="47" t="s">
        <v>3746</v>
      </c>
    </row>
    <row r="1573" spans="1:36">
      <c r="A1573" s="30">
        <v>17647425</v>
      </c>
      <c r="B1573" s="31" t="s">
        <v>421</v>
      </c>
      <c r="C1573" s="39" t="s">
        <v>13361</v>
      </c>
      <c r="D1573" s="30">
        <v>6552086</v>
      </c>
      <c r="E1573" s="39" t="s">
        <v>2208</v>
      </c>
      <c r="F1573" s="50">
        <v>40687</v>
      </c>
      <c r="G1573" s="32">
        <v>8000</v>
      </c>
      <c r="H1573" s="31" t="s">
        <v>424</v>
      </c>
      <c r="I1573" s="31" t="s">
        <v>174</v>
      </c>
      <c r="J1573" s="32">
        <v>0</v>
      </c>
      <c r="K1573" s="32">
        <v>0</v>
      </c>
      <c r="L1573" s="50">
        <v>40723</v>
      </c>
      <c r="M1573" s="31" t="s">
        <v>280</v>
      </c>
      <c r="N1573" s="31" t="s">
        <v>789</v>
      </c>
      <c r="O1573" s="31" t="s">
        <v>789</v>
      </c>
      <c r="P1573" s="39" t="s">
        <v>422</v>
      </c>
      <c r="Q1573" s="39" t="s">
        <v>555</v>
      </c>
      <c r="R1573" s="41" t="s">
        <v>542</v>
      </c>
      <c r="S1573" s="31" t="s">
        <v>421</v>
      </c>
      <c r="T1573" s="39" t="s">
        <v>283</v>
      </c>
      <c r="U1573" s="39" t="s">
        <v>426</v>
      </c>
      <c r="V1573" s="39" t="s">
        <v>31</v>
      </c>
      <c r="W1573" s="39" t="s">
        <v>287</v>
      </c>
      <c r="X1573" s="42" t="s">
        <v>428</v>
      </c>
      <c r="Y1573" s="50" t="s">
        <v>421</v>
      </c>
      <c r="Z1573" s="30" t="s">
        <v>557</v>
      </c>
      <c r="AA1573" s="31">
        <v>0</v>
      </c>
      <c r="AB1573" s="33" t="s">
        <v>282</v>
      </c>
      <c r="AC1573" s="48">
        <v>5</v>
      </c>
      <c r="AD1573" s="30">
        <v>1</v>
      </c>
      <c r="AE1573" s="30">
        <v>0</v>
      </c>
      <c r="AF1573" s="46" t="str">
        <f>IFERROR(VLOOKUP(U1573,Acronym!$A:$B, 2, FALSE), "Ot")</f>
        <v>NW</v>
      </c>
      <c r="AG1573" s="47" t="s">
        <v>718</v>
      </c>
      <c r="AH1573" s="46" t="str">
        <f>VLOOKUP(AG1573,Acronym!$A:$B,2, FALSE)</f>
        <v>LI</v>
      </c>
      <c r="AI1573" s="47" t="s">
        <v>426</v>
      </c>
      <c r="AJ1573" s="47" t="s">
        <v>3747</v>
      </c>
    </row>
    <row r="1574" spans="1:36">
      <c r="A1574" s="30">
        <v>17647499</v>
      </c>
      <c r="B1574" s="31" t="s">
        <v>421</v>
      </c>
      <c r="C1574" s="39" t="s">
        <v>13362</v>
      </c>
      <c r="D1574" s="30">
        <v>11418706</v>
      </c>
      <c r="E1574" s="39" t="s">
        <v>2209</v>
      </c>
      <c r="F1574" s="50">
        <v>40687</v>
      </c>
      <c r="G1574" s="32">
        <v>7898</v>
      </c>
      <c r="H1574" s="31" t="s">
        <v>424</v>
      </c>
      <c r="I1574" s="31" t="s">
        <v>425</v>
      </c>
      <c r="J1574" s="32">
        <v>7898</v>
      </c>
      <c r="K1574" s="32">
        <v>7898</v>
      </c>
      <c r="L1574" s="50">
        <v>40722</v>
      </c>
      <c r="M1574" s="31" t="s">
        <v>280</v>
      </c>
      <c r="N1574" s="31" t="s">
        <v>789</v>
      </c>
      <c r="O1574" s="31" t="s">
        <v>789</v>
      </c>
      <c r="P1574" s="39" t="s">
        <v>422</v>
      </c>
      <c r="Q1574" s="39" t="s">
        <v>555</v>
      </c>
      <c r="R1574" s="41" t="s">
        <v>542</v>
      </c>
      <c r="S1574" s="31">
        <v>1</v>
      </c>
      <c r="T1574" s="39" t="s">
        <v>283</v>
      </c>
      <c r="U1574" s="39" t="s">
        <v>430</v>
      </c>
      <c r="V1574" s="39" t="s">
        <v>318</v>
      </c>
      <c r="W1574" s="39" t="s">
        <v>319</v>
      </c>
      <c r="X1574" s="42" t="s">
        <v>320</v>
      </c>
      <c r="Y1574" s="50">
        <v>40756</v>
      </c>
      <c r="Z1574" s="30" t="s">
        <v>556</v>
      </c>
      <c r="AA1574" s="31">
        <v>1</v>
      </c>
      <c r="AB1574" s="33" t="s">
        <v>282</v>
      </c>
      <c r="AC1574" s="48">
        <v>5</v>
      </c>
      <c r="AD1574" s="30">
        <v>1</v>
      </c>
      <c r="AE1574" s="30">
        <v>0</v>
      </c>
      <c r="AF1574" s="46" t="str">
        <f>IFERROR(VLOOKUP(U1574,Acronym!$A:$B, 2, FALSE), "Ot")</f>
        <v>Y</v>
      </c>
      <c r="AG1574" s="47" t="s">
        <v>714</v>
      </c>
      <c r="AH1574" s="46" t="str">
        <f>VLOOKUP(AG1574,Acronym!$A:$B,2, FALSE)</f>
        <v>VA</v>
      </c>
      <c r="AI1574" s="47" t="s">
        <v>720</v>
      </c>
      <c r="AJ1574" s="47" t="s">
        <v>3748</v>
      </c>
    </row>
    <row r="1575" spans="1:36">
      <c r="A1575" s="30">
        <v>17647591</v>
      </c>
      <c r="B1575" s="31" t="s">
        <v>421</v>
      </c>
      <c r="C1575" s="39" t="s">
        <v>13363</v>
      </c>
      <c r="D1575" s="30">
        <v>17647589</v>
      </c>
      <c r="E1575" s="39" t="s">
        <v>2210</v>
      </c>
      <c r="F1575" s="50">
        <v>40687</v>
      </c>
      <c r="G1575" s="32">
        <v>3500</v>
      </c>
      <c r="H1575" s="31" t="s">
        <v>424</v>
      </c>
      <c r="I1575" s="31" t="s">
        <v>425</v>
      </c>
      <c r="J1575" s="32">
        <v>3500</v>
      </c>
      <c r="K1575" s="32">
        <v>3500</v>
      </c>
      <c r="L1575" s="50">
        <v>40722</v>
      </c>
      <c r="M1575" s="31" t="s">
        <v>280</v>
      </c>
      <c r="N1575" s="31" t="s">
        <v>789</v>
      </c>
      <c r="O1575" s="31" t="s">
        <v>789</v>
      </c>
      <c r="P1575" s="39" t="s">
        <v>422</v>
      </c>
      <c r="Q1575" s="39" t="s">
        <v>555</v>
      </c>
      <c r="R1575" s="41" t="s">
        <v>542</v>
      </c>
      <c r="S1575" s="31">
        <v>1</v>
      </c>
      <c r="T1575" s="39" t="s">
        <v>281</v>
      </c>
      <c r="U1575" s="39" t="s">
        <v>436</v>
      </c>
      <c r="V1575" s="39" t="s">
        <v>350</v>
      </c>
      <c r="W1575" s="39" t="s">
        <v>349</v>
      </c>
      <c r="X1575" s="42" t="s">
        <v>349</v>
      </c>
      <c r="Y1575" s="50">
        <v>40732</v>
      </c>
      <c r="Z1575" s="30" t="s">
        <v>557</v>
      </c>
      <c r="AA1575" s="31">
        <v>1</v>
      </c>
      <c r="AB1575" s="33" t="s">
        <v>282</v>
      </c>
      <c r="AC1575" s="48">
        <v>5</v>
      </c>
      <c r="AD1575" s="30">
        <v>1</v>
      </c>
      <c r="AE1575" s="30">
        <v>0</v>
      </c>
      <c r="AF1575" s="46" t="str">
        <f>IFERROR(VLOOKUP(U1575,Acronym!$A:$B, 2, FALSE), "Ot")</f>
        <v>SW</v>
      </c>
      <c r="AG1575" s="47" t="s">
        <v>715</v>
      </c>
      <c r="AH1575" s="46" t="str">
        <f>VLOOKUP(AG1575,Acronym!$A:$B,2, FALSE)</f>
        <v>TH</v>
      </c>
      <c r="AI1575" s="47" t="s">
        <v>436</v>
      </c>
      <c r="AJ1575" s="47" t="s">
        <v>3749</v>
      </c>
    </row>
    <row r="1576" spans="1:36">
      <c r="A1576" s="30">
        <v>17647706</v>
      </c>
      <c r="B1576" s="31" t="s">
        <v>421</v>
      </c>
      <c r="C1576" s="39" t="s">
        <v>13364</v>
      </c>
      <c r="D1576" s="30">
        <v>1846187</v>
      </c>
      <c r="E1576" s="39" t="s">
        <v>2211</v>
      </c>
      <c r="F1576" s="50">
        <v>40687</v>
      </c>
      <c r="G1576" s="32">
        <v>6000</v>
      </c>
      <c r="H1576" s="31" t="s">
        <v>424</v>
      </c>
      <c r="I1576" s="31" t="s">
        <v>425</v>
      </c>
      <c r="J1576" s="32">
        <v>6000</v>
      </c>
      <c r="K1576" s="32">
        <v>6000</v>
      </c>
      <c r="L1576" s="50">
        <v>40722</v>
      </c>
      <c r="M1576" s="31" t="s">
        <v>280</v>
      </c>
      <c r="N1576" s="31" t="s">
        <v>789</v>
      </c>
      <c r="O1576" s="31" t="s">
        <v>789</v>
      </c>
      <c r="P1576" s="39" t="s">
        <v>422</v>
      </c>
      <c r="Q1576" s="39" t="s">
        <v>555</v>
      </c>
      <c r="R1576" s="41" t="s">
        <v>542</v>
      </c>
      <c r="S1576" s="31">
        <v>1</v>
      </c>
      <c r="T1576" s="39" t="s">
        <v>281</v>
      </c>
      <c r="U1576" s="39" t="s">
        <v>423</v>
      </c>
      <c r="V1576" s="39" t="s">
        <v>149</v>
      </c>
      <c r="W1576" s="39" t="s">
        <v>175</v>
      </c>
      <c r="X1576" s="42" t="s">
        <v>150</v>
      </c>
      <c r="Y1576" s="50">
        <v>40732</v>
      </c>
      <c r="Z1576" s="30" t="s">
        <v>557</v>
      </c>
      <c r="AA1576" s="31">
        <v>1</v>
      </c>
      <c r="AB1576" s="33" t="s">
        <v>282</v>
      </c>
      <c r="AC1576" s="48">
        <v>5</v>
      </c>
      <c r="AD1576" s="30">
        <v>1</v>
      </c>
      <c r="AE1576" s="30">
        <v>0</v>
      </c>
      <c r="AF1576" s="46" t="str">
        <f>IFERROR(VLOOKUP(U1576,Acronym!$A:$B, 2, FALSE), "Ot")</f>
        <v>L</v>
      </c>
      <c r="AG1576" s="47" t="s">
        <v>714</v>
      </c>
      <c r="AH1576" s="46" t="str">
        <f>VLOOKUP(AG1576,Acronym!$A:$B,2, FALSE)</f>
        <v>VA</v>
      </c>
      <c r="AI1576" s="47" t="s">
        <v>423</v>
      </c>
      <c r="AJ1576" s="47" t="s">
        <v>3750</v>
      </c>
    </row>
    <row r="1577" spans="1:36">
      <c r="A1577" s="30">
        <v>17647792</v>
      </c>
      <c r="B1577" s="31" t="s">
        <v>421</v>
      </c>
      <c r="C1577" s="39" t="s">
        <v>13365</v>
      </c>
      <c r="D1577" s="30">
        <v>1640769</v>
      </c>
      <c r="E1577" s="39" t="s">
        <v>4864</v>
      </c>
      <c r="F1577" s="50">
        <v>40688</v>
      </c>
      <c r="G1577" s="32">
        <v>49500</v>
      </c>
      <c r="H1577" s="31" t="s">
        <v>424</v>
      </c>
      <c r="I1577" s="31" t="s">
        <v>174</v>
      </c>
      <c r="J1577" s="32">
        <v>0</v>
      </c>
      <c r="K1577" s="32">
        <v>0</v>
      </c>
      <c r="L1577" s="50">
        <v>40778</v>
      </c>
      <c r="M1577" s="31" t="s">
        <v>3874</v>
      </c>
      <c r="N1577" s="31" t="s">
        <v>789</v>
      </c>
      <c r="O1577" s="31" t="s">
        <v>789</v>
      </c>
      <c r="P1577" s="39" t="s">
        <v>422</v>
      </c>
      <c r="Q1577" s="39" t="s">
        <v>555</v>
      </c>
      <c r="R1577" s="41" t="s">
        <v>541</v>
      </c>
      <c r="S1577" s="31" t="s">
        <v>421</v>
      </c>
      <c r="T1577" s="39" t="s">
        <v>283</v>
      </c>
      <c r="U1577" s="39" t="s">
        <v>430</v>
      </c>
      <c r="V1577" s="39" t="s">
        <v>4255</v>
      </c>
      <c r="W1577" s="39" t="s">
        <v>99</v>
      </c>
      <c r="X1577" s="42" t="s">
        <v>4256</v>
      </c>
      <c r="Y1577" s="50" t="s">
        <v>421</v>
      </c>
      <c r="Z1577" s="30" t="s">
        <v>557</v>
      </c>
      <c r="AA1577" s="31">
        <v>0</v>
      </c>
      <c r="AB1577" s="33" t="s">
        <v>284</v>
      </c>
      <c r="AC1577" s="48">
        <v>13</v>
      </c>
      <c r="AD1577" s="30">
        <v>0</v>
      </c>
      <c r="AE1577" s="30">
        <v>0</v>
      </c>
      <c r="AF1577" s="46" t="str">
        <f>IFERROR(VLOOKUP(U1577,Acronym!$A:$B, 2, FALSE), "Ot")</f>
        <v>Y</v>
      </c>
      <c r="AG1577" s="47" t="s">
        <v>721</v>
      </c>
      <c r="AH1577" s="46" t="str">
        <f>VLOOKUP(AG1577,Acronym!$A:$B,2, FALSE)</f>
        <v>NA</v>
      </c>
      <c r="AI1577" s="47" t="s">
        <v>720</v>
      </c>
      <c r="AJ1577" s="47" t="s">
        <v>5388</v>
      </c>
    </row>
    <row r="1578" spans="1:36">
      <c r="A1578" s="30">
        <v>17647950</v>
      </c>
      <c r="B1578" s="31" t="s">
        <v>421</v>
      </c>
      <c r="C1578" s="39" t="s">
        <v>13366</v>
      </c>
      <c r="D1578" s="30">
        <v>17647943</v>
      </c>
      <c r="E1578" s="39" t="s">
        <v>2212</v>
      </c>
      <c r="F1578" s="50">
        <v>40687</v>
      </c>
      <c r="G1578" s="32">
        <v>10000</v>
      </c>
      <c r="H1578" s="31" t="s">
        <v>177</v>
      </c>
      <c r="I1578" s="31" t="s">
        <v>174</v>
      </c>
      <c r="J1578" s="32">
        <v>0</v>
      </c>
      <c r="K1578" s="32">
        <v>0</v>
      </c>
      <c r="L1578" s="50">
        <v>40694</v>
      </c>
      <c r="M1578" s="31" t="s">
        <v>280</v>
      </c>
      <c r="N1578" s="31" t="s">
        <v>789</v>
      </c>
      <c r="O1578" s="31" t="s">
        <v>789</v>
      </c>
      <c r="P1578" s="39" t="s">
        <v>422</v>
      </c>
      <c r="Q1578" s="39" t="s">
        <v>555</v>
      </c>
      <c r="R1578" s="41" t="s">
        <v>542</v>
      </c>
      <c r="S1578" s="31" t="s">
        <v>421</v>
      </c>
      <c r="T1578" s="39" t="s">
        <v>283</v>
      </c>
      <c r="U1578" s="39" t="s">
        <v>423</v>
      </c>
      <c r="V1578" s="39" t="s">
        <v>22</v>
      </c>
      <c r="W1578" s="39" t="s">
        <v>175</v>
      </c>
      <c r="X1578" s="42" t="s">
        <v>23</v>
      </c>
      <c r="Y1578" s="50" t="s">
        <v>421</v>
      </c>
      <c r="Z1578" s="30" t="s">
        <v>557</v>
      </c>
      <c r="AA1578" s="31">
        <v>0</v>
      </c>
      <c r="AB1578" s="33" t="s">
        <v>282</v>
      </c>
      <c r="AC1578" s="48">
        <v>1</v>
      </c>
      <c r="AD1578" s="30">
        <v>1</v>
      </c>
      <c r="AE1578" s="30">
        <v>1</v>
      </c>
      <c r="AF1578" s="46" t="str">
        <f>IFERROR(VLOOKUP(U1578,Acronym!$A:$B, 2, FALSE), "Ot")</f>
        <v>L</v>
      </c>
      <c r="AG1578" s="47" t="s">
        <v>721</v>
      </c>
      <c r="AH1578" s="46" t="str">
        <f>VLOOKUP(AG1578,Acronym!$A:$B,2, FALSE)</f>
        <v>NA</v>
      </c>
      <c r="AI1578" s="47" t="s">
        <v>423</v>
      </c>
      <c r="AJ1578" s="47" t="s">
        <v>3751</v>
      </c>
    </row>
    <row r="1579" spans="1:36">
      <c r="A1579" s="30">
        <v>17648018</v>
      </c>
      <c r="B1579" s="31" t="s">
        <v>421</v>
      </c>
      <c r="C1579" s="39" t="s">
        <v>13367</v>
      </c>
      <c r="D1579" s="30">
        <v>17648016</v>
      </c>
      <c r="E1579" s="39" t="s">
        <v>2213</v>
      </c>
      <c r="F1579" s="50">
        <v>40687</v>
      </c>
      <c r="G1579" s="32">
        <v>9000</v>
      </c>
      <c r="H1579" s="31" t="s">
        <v>424</v>
      </c>
      <c r="I1579" s="31" t="s">
        <v>174</v>
      </c>
      <c r="J1579" s="32">
        <v>0</v>
      </c>
      <c r="K1579" s="32">
        <v>0</v>
      </c>
      <c r="L1579" s="50">
        <v>40722</v>
      </c>
      <c r="M1579" s="31" t="s">
        <v>280</v>
      </c>
      <c r="N1579" s="31" t="s">
        <v>789</v>
      </c>
      <c r="O1579" s="31" t="s">
        <v>789</v>
      </c>
      <c r="P1579" s="39" t="s">
        <v>422</v>
      </c>
      <c r="Q1579" s="39" t="s">
        <v>555</v>
      </c>
      <c r="R1579" s="41" t="s">
        <v>542</v>
      </c>
      <c r="S1579" s="31" t="s">
        <v>421</v>
      </c>
      <c r="T1579" s="39" t="s">
        <v>281</v>
      </c>
      <c r="U1579" s="39" t="s">
        <v>430</v>
      </c>
      <c r="V1579" s="39" t="s">
        <v>166</v>
      </c>
      <c r="W1579" s="39" t="s">
        <v>319</v>
      </c>
      <c r="X1579" s="42" t="s">
        <v>320</v>
      </c>
      <c r="Y1579" s="50" t="s">
        <v>421</v>
      </c>
      <c r="Z1579" s="30" t="s">
        <v>556</v>
      </c>
      <c r="AA1579" s="31">
        <v>0</v>
      </c>
      <c r="AB1579" s="33" t="s">
        <v>282</v>
      </c>
      <c r="AC1579" s="48">
        <v>5</v>
      </c>
      <c r="AD1579" s="30">
        <v>1</v>
      </c>
      <c r="AE1579" s="30">
        <v>0</v>
      </c>
      <c r="AF1579" s="46" t="str">
        <f>IFERROR(VLOOKUP(U1579,Acronym!$A:$B, 2, FALSE), "Ot")</f>
        <v>Y</v>
      </c>
      <c r="AG1579" s="47" t="s">
        <v>714</v>
      </c>
      <c r="AH1579" s="46" t="str">
        <f>VLOOKUP(AG1579,Acronym!$A:$B,2, FALSE)</f>
        <v>VA</v>
      </c>
      <c r="AI1579" s="47" t="s">
        <v>720</v>
      </c>
      <c r="AJ1579" s="47" t="s">
        <v>3752</v>
      </c>
    </row>
    <row r="1580" spans="1:36">
      <c r="A1580" s="30">
        <v>17650177</v>
      </c>
      <c r="B1580" s="31" t="s">
        <v>421</v>
      </c>
      <c r="C1580" s="39" t="s">
        <v>13368</v>
      </c>
      <c r="D1580" s="30">
        <v>6379362</v>
      </c>
      <c r="E1580" s="39" t="s">
        <v>4865</v>
      </c>
      <c r="F1580" s="50">
        <v>40688</v>
      </c>
      <c r="G1580" s="32">
        <v>20000</v>
      </c>
      <c r="H1580" s="31" t="s">
        <v>424</v>
      </c>
      <c r="I1580" s="31" t="s">
        <v>425</v>
      </c>
      <c r="J1580" s="32">
        <v>20000</v>
      </c>
      <c r="K1580" s="32">
        <v>20000</v>
      </c>
      <c r="L1580" s="50">
        <v>40779</v>
      </c>
      <c r="M1580" s="31" t="s">
        <v>3874</v>
      </c>
      <c r="N1580" s="31" t="s">
        <v>789</v>
      </c>
      <c r="O1580" s="31" t="s">
        <v>789</v>
      </c>
      <c r="P1580" s="39" t="s">
        <v>422</v>
      </c>
      <c r="Q1580" s="39" t="s">
        <v>555</v>
      </c>
      <c r="R1580" s="41" t="s">
        <v>541</v>
      </c>
      <c r="S1580" s="31">
        <v>1</v>
      </c>
      <c r="T1580" s="39" t="s">
        <v>283</v>
      </c>
      <c r="U1580" s="39" t="s">
        <v>436</v>
      </c>
      <c r="V1580" s="39" t="s">
        <v>170</v>
      </c>
      <c r="W1580" s="39" t="s">
        <v>249</v>
      </c>
      <c r="X1580" s="42" t="s">
        <v>170</v>
      </c>
      <c r="Y1580" s="50">
        <v>40793</v>
      </c>
      <c r="Z1580" s="30" t="s">
        <v>557</v>
      </c>
      <c r="AA1580" s="31">
        <v>1</v>
      </c>
      <c r="AB1580" s="33" t="s">
        <v>284</v>
      </c>
      <c r="AC1580" s="48">
        <v>13</v>
      </c>
      <c r="AD1580" s="30">
        <v>0</v>
      </c>
      <c r="AE1580" s="30">
        <v>0</v>
      </c>
      <c r="AF1580" s="46" t="str">
        <f>IFERROR(VLOOKUP(U1580,Acronym!$A:$B, 2, FALSE), "Ot")</f>
        <v>SW</v>
      </c>
      <c r="AG1580" s="47" t="s">
        <v>721</v>
      </c>
      <c r="AH1580" s="46" t="str">
        <f>VLOOKUP(AG1580,Acronym!$A:$B,2, FALSE)</f>
        <v>NA</v>
      </c>
      <c r="AI1580" s="47" t="s">
        <v>436</v>
      </c>
      <c r="AJ1580" s="47" t="s">
        <v>5389</v>
      </c>
    </row>
    <row r="1581" spans="1:36">
      <c r="A1581" s="30">
        <v>17650339</v>
      </c>
      <c r="B1581" s="31" t="s">
        <v>421</v>
      </c>
      <c r="C1581" s="39" t="s">
        <v>13369</v>
      </c>
      <c r="D1581" s="30">
        <v>17650331</v>
      </c>
      <c r="E1581" s="39" t="s">
        <v>2214</v>
      </c>
      <c r="F1581" s="50">
        <v>40687</v>
      </c>
      <c r="G1581" s="32">
        <v>10000</v>
      </c>
      <c r="H1581" s="31" t="s">
        <v>424</v>
      </c>
      <c r="I1581" s="31" t="s">
        <v>425</v>
      </c>
      <c r="J1581" s="32">
        <v>10000</v>
      </c>
      <c r="K1581" s="32">
        <v>10000</v>
      </c>
      <c r="L1581" s="50">
        <v>40722</v>
      </c>
      <c r="M1581" s="31" t="s">
        <v>280</v>
      </c>
      <c r="N1581" s="31" t="s">
        <v>789</v>
      </c>
      <c r="O1581" s="31" t="s">
        <v>789</v>
      </c>
      <c r="P1581" s="39" t="s">
        <v>422</v>
      </c>
      <c r="Q1581" s="39" t="s">
        <v>555</v>
      </c>
      <c r="R1581" s="41" t="s">
        <v>542</v>
      </c>
      <c r="S1581" s="31">
        <v>1</v>
      </c>
      <c r="T1581" s="39" t="s">
        <v>283</v>
      </c>
      <c r="U1581" s="39" t="s">
        <v>435</v>
      </c>
      <c r="V1581" s="39" t="s">
        <v>116</v>
      </c>
      <c r="W1581" s="39" t="s">
        <v>435</v>
      </c>
      <c r="X1581" s="42" t="s">
        <v>114</v>
      </c>
      <c r="Y1581" s="50">
        <v>40730</v>
      </c>
      <c r="Z1581" s="30" t="s">
        <v>556</v>
      </c>
      <c r="AA1581" s="31">
        <v>1</v>
      </c>
      <c r="AB1581" s="33" t="s">
        <v>282</v>
      </c>
      <c r="AC1581" s="48">
        <v>5</v>
      </c>
      <c r="AD1581" s="30">
        <v>1</v>
      </c>
      <c r="AE1581" s="30">
        <v>0</v>
      </c>
      <c r="AF1581" s="46" t="str">
        <f>IFERROR(VLOOKUP(U1581,Acronym!$A:$B, 2, FALSE), "Ot")</f>
        <v>WM</v>
      </c>
      <c r="AG1581" s="47" t="s">
        <v>715</v>
      </c>
      <c r="AH1581" s="46" t="str">
        <f>VLOOKUP(AG1581,Acronym!$A:$B,2, FALSE)</f>
        <v>TH</v>
      </c>
      <c r="AI1581" s="47" t="s">
        <v>435</v>
      </c>
      <c r="AJ1581" s="47" t="s">
        <v>3753</v>
      </c>
    </row>
    <row r="1582" spans="1:36">
      <c r="A1582" s="30">
        <v>17650520</v>
      </c>
      <c r="B1582" s="31" t="s">
        <v>421</v>
      </c>
      <c r="C1582" s="39" t="s">
        <v>13370</v>
      </c>
      <c r="D1582" s="30">
        <v>17650505</v>
      </c>
      <c r="E1582" s="39" t="s">
        <v>4866</v>
      </c>
      <c r="F1582" s="50">
        <v>40688</v>
      </c>
      <c r="G1582" s="32">
        <v>37378</v>
      </c>
      <c r="H1582" s="31" t="s">
        <v>424</v>
      </c>
      <c r="I1582" s="31" t="s">
        <v>174</v>
      </c>
      <c r="J1582" s="32">
        <v>37378</v>
      </c>
      <c r="K1582" s="32">
        <v>0</v>
      </c>
      <c r="L1582" s="50">
        <v>40764</v>
      </c>
      <c r="M1582" s="31" t="s">
        <v>3874</v>
      </c>
      <c r="N1582" s="31" t="s">
        <v>789</v>
      </c>
      <c r="O1582" s="31" t="s">
        <v>789</v>
      </c>
      <c r="P1582" s="39" t="s">
        <v>422</v>
      </c>
      <c r="Q1582" s="39" t="s">
        <v>555</v>
      </c>
      <c r="R1582" s="41" t="s">
        <v>541</v>
      </c>
      <c r="S1582" s="31" t="s">
        <v>421</v>
      </c>
      <c r="T1582" s="39" t="s">
        <v>283</v>
      </c>
      <c r="U1582" s="39" t="s">
        <v>446</v>
      </c>
      <c r="V1582" s="39" t="s">
        <v>215</v>
      </c>
      <c r="W1582" s="39" t="s">
        <v>211</v>
      </c>
      <c r="X1582" s="42" t="s">
        <v>215</v>
      </c>
      <c r="Y1582" s="50" t="s">
        <v>421</v>
      </c>
      <c r="Z1582" s="30" t="s">
        <v>556</v>
      </c>
      <c r="AA1582" s="31">
        <v>0</v>
      </c>
      <c r="AB1582" s="33" t="s">
        <v>284</v>
      </c>
      <c r="AC1582" s="48">
        <v>11</v>
      </c>
      <c r="AD1582" s="30">
        <v>1</v>
      </c>
      <c r="AE1582" s="30">
        <v>0</v>
      </c>
      <c r="AF1582" s="46" t="str">
        <f>IFERROR(VLOOKUP(U1582,Acronym!$A:$B, 2, FALSE), "Ot")</f>
        <v>SE</v>
      </c>
      <c r="AG1582" s="47" t="s">
        <v>715</v>
      </c>
      <c r="AH1582" s="46" t="str">
        <f>VLOOKUP(AG1582,Acronym!$A:$B,2, FALSE)</f>
        <v>TH</v>
      </c>
      <c r="AI1582" s="47" t="s">
        <v>446</v>
      </c>
      <c r="AJ1582" s="47" t="s">
        <v>5390</v>
      </c>
    </row>
    <row r="1583" spans="1:36">
      <c r="A1583" s="30">
        <v>17650685</v>
      </c>
      <c r="B1583" s="31" t="s">
        <v>421</v>
      </c>
      <c r="C1583" s="39" t="s">
        <v>13371</v>
      </c>
      <c r="D1583" s="30">
        <v>17650677</v>
      </c>
      <c r="E1583" s="39" t="s">
        <v>2215</v>
      </c>
      <c r="F1583" s="50">
        <v>40687</v>
      </c>
      <c r="G1583" s="32">
        <v>5600</v>
      </c>
      <c r="H1583" s="31" t="s">
        <v>177</v>
      </c>
      <c r="I1583" s="31" t="s">
        <v>174</v>
      </c>
      <c r="J1583" s="32">
        <v>0</v>
      </c>
      <c r="K1583" s="32">
        <v>0</v>
      </c>
      <c r="L1583" s="50">
        <v>40696</v>
      </c>
      <c r="M1583" s="31" t="s">
        <v>280</v>
      </c>
      <c r="N1583" s="31" t="s">
        <v>789</v>
      </c>
      <c r="O1583" s="31" t="s">
        <v>789</v>
      </c>
      <c r="P1583" s="39" t="s">
        <v>422</v>
      </c>
      <c r="Q1583" s="39" t="s">
        <v>555</v>
      </c>
      <c r="R1583" s="41" t="s">
        <v>542</v>
      </c>
      <c r="S1583" s="31" t="s">
        <v>421</v>
      </c>
      <c r="T1583" s="39" t="s">
        <v>283</v>
      </c>
      <c r="U1583" s="39" t="s">
        <v>426</v>
      </c>
      <c r="V1583" s="39" t="s">
        <v>780</v>
      </c>
      <c r="W1583" s="39" t="s">
        <v>445</v>
      </c>
      <c r="X1583" s="42" t="s">
        <v>445</v>
      </c>
      <c r="Y1583" s="50" t="s">
        <v>421</v>
      </c>
      <c r="Z1583" s="30" t="s">
        <v>557</v>
      </c>
      <c r="AA1583" s="31">
        <v>0</v>
      </c>
      <c r="AB1583" s="33" t="s">
        <v>282</v>
      </c>
      <c r="AC1583" s="48">
        <v>1</v>
      </c>
      <c r="AD1583" s="30">
        <v>1</v>
      </c>
      <c r="AE1583" s="30">
        <v>1</v>
      </c>
      <c r="AF1583" s="46" t="str">
        <f>IFERROR(VLOOKUP(U1583,Acronym!$A:$B, 2, FALSE), "Ot")</f>
        <v>NW</v>
      </c>
      <c r="AG1583" s="47" t="s">
        <v>715</v>
      </c>
      <c r="AH1583" s="46" t="str">
        <f>VLOOKUP(AG1583,Acronym!$A:$B,2, FALSE)</f>
        <v>TH</v>
      </c>
      <c r="AI1583" s="47" t="s">
        <v>426</v>
      </c>
      <c r="AJ1583" s="47" t="s">
        <v>3754</v>
      </c>
    </row>
    <row r="1584" spans="1:36">
      <c r="A1584" s="30">
        <v>17650807</v>
      </c>
      <c r="B1584" s="31" t="s">
        <v>421</v>
      </c>
      <c r="C1584" s="39" t="s">
        <v>13372</v>
      </c>
      <c r="D1584" s="30">
        <v>17650800</v>
      </c>
      <c r="E1584" s="39" t="s">
        <v>2216</v>
      </c>
      <c r="F1584" s="50">
        <v>40688</v>
      </c>
      <c r="G1584" s="32">
        <v>6863</v>
      </c>
      <c r="H1584" s="31" t="s">
        <v>177</v>
      </c>
      <c r="I1584" s="31" t="s">
        <v>174</v>
      </c>
      <c r="J1584" s="32">
        <v>0</v>
      </c>
      <c r="K1584" s="32">
        <v>0</v>
      </c>
      <c r="L1584" s="50">
        <v>40695</v>
      </c>
      <c r="M1584" s="31" t="s">
        <v>280</v>
      </c>
      <c r="N1584" s="31" t="s">
        <v>789</v>
      </c>
      <c r="O1584" s="31" t="s">
        <v>789</v>
      </c>
      <c r="P1584" s="39" t="s">
        <v>422</v>
      </c>
      <c r="Q1584" s="39" t="s">
        <v>555</v>
      </c>
      <c r="R1584" s="41" t="s">
        <v>542</v>
      </c>
      <c r="S1584" s="31" t="s">
        <v>421</v>
      </c>
      <c r="T1584" s="39" t="s">
        <v>283</v>
      </c>
      <c r="U1584" s="39" t="s">
        <v>430</v>
      </c>
      <c r="V1584" s="39" t="s">
        <v>470</v>
      </c>
      <c r="W1584" s="39" t="s">
        <v>142</v>
      </c>
      <c r="X1584" s="42" t="s">
        <v>142</v>
      </c>
      <c r="Y1584" s="50" t="s">
        <v>421</v>
      </c>
      <c r="Z1584" s="30" t="s">
        <v>557</v>
      </c>
      <c r="AA1584" s="31">
        <v>0</v>
      </c>
      <c r="AB1584" s="33" t="s">
        <v>282</v>
      </c>
      <c r="AC1584" s="48">
        <v>1</v>
      </c>
      <c r="AD1584" s="30">
        <v>1</v>
      </c>
      <c r="AE1584" s="30">
        <v>1</v>
      </c>
      <c r="AF1584" s="46" t="str">
        <f>IFERROR(VLOOKUP(U1584,Acronym!$A:$B, 2, FALSE), "Ot")</f>
        <v>Y</v>
      </c>
      <c r="AG1584" s="47" t="s">
        <v>715</v>
      </c>
      <c r="AH1584" s="46" t="str">
        <f>VLOOKUP(AG1584,Acronym!$A:$B,2, FALSE)</f>
        <v>TH</v>
      </c>
      <c r="AI1584" s="47" t="s">
        <v>720</v>
      </c>
      <c r="AJ1584" s="47" t="s">
        <v>3755</v>
      </c>
    </row>
    <row r="1585" spans="1:36">
      <c r="A1585" s="30">
        <v>17650913</v>
      </c>
      <c r="B1585" s="31" t="s">
        <v>421</v>
      </c>
      <c r="C1585" s="39" t="s">
        <v>13373</v>
      </c>
      <c r="D1585" s="30">
        <v>17650911</v>
      </c>
      <c r="E1585" s="39" t="s">
        <v>2217</v>
      </c>
      <c r="F1585" s="50">
        <v>40688</v>
      </c>
      <c r="G1585" s="32">
        <v>1921</v>
      </c>
      <c r="H1585" s="31" t="s">
        <v>424</v>
      </c>
      <c r="I1585" s="31" t="s">
        <v>174</v>
      </c>
      <c r="J1585" s="32">
        <v>0</v>
      </c>
      <c r="K1585" s="32">
        <v>0</v>
      </c>
      <c r="L1585" s="50">
        <v>40723</v>
      </c>
      <c r="M1585" s="31" t="s">
        <v>280</v>
      </c>
      <c r="N1585" s="31" t="s">
        <v>789</v>
      </c>
      <c r="O1585" s="31" t="s">
        <v>789</v>
      </c>
      <c r="P1585" s="39" t="s">
        <v>422</v>
      </c>
      <c r="Q1585" s="39" t="s">
        <v>555</v>
      </c>
      <c r="R1585" s="41" t="s">
        <v>542</v>
      </c>
      <c r="S1585" s="31" t="s">
        <v>421</v>
      </c>
      <c r="T1585" s="39" t="s">
        <v>281</v>
      </c>
      <c r="U1585" s="39" t="s">
        <v>446</v>
      </c>
      <c r="V1585" s="39" t="s">
        <v>154</v>
      </c>
      <c r="W1585" s="39" t="s">
        <v>154</v>
      </c>
      <c r="X1585" s="42" t="s">
        <v>154</v>
      </c>
      <c r="Y1585" s="50" t="s">
        <v>421</v>
      </c>
      <c r="Z1585" s="30" t="s">
        <v>557</v>
      </c>
      <c r="AA1585" s="31">
        <v>0</v>
      </c>
      <c r="AB1585" s="33" t="s">
        <v>282</v>
      </c>
      <c r="AC1585" s="48">
        <v>5</v>
      </c>
      <c r="AD1585" s="30">
        <v>1</v>
      </c>
      <c r="AE1585" s="30">
        <v>0</v>
      </c>
      <c r="AF1585" s="46" t="str">
        <f>IFERROR(VLOOKUP(U1585,Acronym!$A:$B, 2, FALSE), "Ot")</f>
        <v>SE</v>
      </c>
      <c r="AG1585" s="47" t="s">
        <v>714</v>
      </c>
      <c r="AH1585" s="46" t="str">
        <f>VLOOKUP(AG1585,Acronym!$A:$B,2, FALSE)</f>
        <v>VA</v>
      </c>
      <c r="AI1585" s="47" t="s">
        <v>446</v>
      </c>
      <c r="AJ1585" s="47" t="s">
        <v>3756</v>
      </c>
    </row>
    <row r="1586" spans="1:36">
      <c r="A1586" s="30">
        <v>17653080</v>
      </c>
      <c r="B1586" s="31" t="s">
        <v>421</v>
      </c>
      <c r="C1586" s="39" t="s">
        <v>13374</v>
      </c>
      <c r="D1586" s="30">
        <v>17653078</v>
      </c>
      <c r="E1586" s="39" t="s">
        <v>2218</v>
      </c>
      <c r="F1586" s="50">
        <v>40688</v>
      </c>
      <c r="G1586" s="32">
        <v>3000</v>
      </c>
      <c r="H1586" s="31" t="s">
        <v>177</v>
      </c>
      <c r="I1586" s="31" t="s">
        <v>174</v>
      </c>
      <c r="J1586" s="32">
        <v>0</v>
      </c>
      <c r="K1586" s="32">
        <v>0</v>
      </c>
      <c r="L1586" s="50">
        <v>40695</v>
      </c>
      <c r="M1586" s="31" t="s">
        <v>280</v>
      </c>
      <c r="N1586" s="31" t="s">
        <v>789</v>
      </c>
      <c r="O1586" s="31" t="s">
        <v>789</v>
      </c>
      <c r="P1586" s="39" t="s">
        <v>422</v>
      </c>
      <c r="Q1586" s="39" t="s">
        <v>555</v>
      </c>
      <c r="R1586" s="41" t="s">
        <v>542</v>
      </c>
      <c r="S1586" s="31" t="s">
        <v>421</v>
      </c>
      <c r="T1586" s="39" t="s">
        <v>281</v>
      </c>
      <c r="U1586" s="39" t="s">
        <v>423</v>
      </c>
      <c r="V1586" s="39" t="s">
        <v>307</v>
      </c>
      <c r="W1586" s="39" t="s">
        <v>175</v>
      </c>
      <c r="X1586" s="42" t="s">
        <v>162</v>
      </c>
      <c r="Y1586" s="50" t="s">
        <v>421</v>
      </c>
      <c r="Z1586" s="30" t="s">
        <v>557</v>
      </c>
      <c r="AA1586" s="31">
        <v>0</v>
      </c>
      <c r="AB1586" s="33" t="s">
        <v>282</v>
      </c>
      <c r="AC1586" s="48">
        <v>1</v>
      </c>
      <c r="AD1586" s="30">
        <v>1</v>
      </c>
      <c r="AE1586" s="30">
        <v>1</v>
      </c>
      <c r="AF1586" s="46" t="str">
        <f>IFERROR(VLOOKUP(U1586,Acronym!$A:$B, 2, FALSE), "Ot")</f>
        <v>L</v>
      </c>
      <c r="AG1586" s="47" t="s">
        <v>714</v>
      </c>
      <c r="AH1586" s="46" t="str">
        <f>VLOOKUP(AG1586,Acronym!$A:$B,2, FALSE)</f>
        <v>VA</v>
      </c>
      <c r="AI1586" s="47" t="s">
        <v>423</v>
      </c>
      <c r="AJ1586" s="47" t="s">
        <v>3757</v>
      </c>
    </row>
    <row r="1587" spans="1:36">
      <c r="A1587" s="30">
        <v>17654259</v>
      </c>
      <c r="B1587" s="31" t="s">
        <v>421</v>
      </c>
      <c r="C1587" s="39" t="s">
        <v>13375</v>
      </c>
      <c r="D1587" s="30">
        <v>14938172</v>
      </c>
      <c r="E1587" s="39" t="s">
        <v>4867</v>
      </c>
      <c r="F1587" s="50">
        <v>40688</v>
      </c>
      <c r="G1587" s="32">
        <v>33322</v>
      </c>
      <c r="H1587" s="31" t="s">
        <v>424</v>
      </c>
      <c r="I1587" s="31" t="s">
        <v>425</v>
      </c>
      <c r="J1587" s="32">
        <v>33322</v>
      </c>
      <c r="K1587" s="32">
        <v>33322</v>
      </c>
      <c r="L1587" s="50">
        <v>40764</v>
      </c>
      <c r="M1587" s="31" t="s">
        <v>3874</v>
      </c>
      <c r="N1587" s="31" t="s">
        <v>789</v>
      </c>
      <c r="O1587" s="31" t="s">
        <v>789</v>
      </c>
      <c r="P1587" s="39" t="s">
        <v>422</v>
      </c>
      <c r="Q1587" s="39" t="s">
        <v>555</v>
      </c>
      <c r="R1587" s="41" t="s">
        <v>541</v>
      </c>
      <c r="S1587" s="31">
        <v>1</v>
      </c>
      <c r="T1587" s="39" t="s">
        <v>283</v>
      </c>
      <c r="U1587" s="39" t="s">
        <v>446</v>
      </c>
      <c r="V1587" s="39" t="s">
        <v>155</v>
      </c>
      <c r="W1587" s="39" t="s">
        <v>55</v>
      </c>
      <c r="X1587" s="42" t="s">
        <v>55</v>
      </c>
      <c r="Y1587" s="50">
        <v>40774</v>
      </c>
      <c r="Z1587" s="30" t="s">
        <v>557</v>
      </c>
      <c r="AA1587" s="31">
        <v>1</v>
      </c>
      <c r="AB1587" s="33" t="s">
        <v>284</v>
      </c>
      <c r="AC1587" s="48">
        <v>11</v>
      </c>
      <c r="AD1587" s="30">
        <v>1</v>
      </c>
      <c r="AE1587" s="30">
        <v>0</v>
      </c>
      <c r="AF1587" s="46" t="str">
        <f>IFERROR(VLOOKUP(U1587,Acronym!$A:$B, 2, FALSE), "Ot")</f>
        <v>SE</v>
      </c>
      <c r="AG1587" s="47" t="s">
        <v>714</v>
      </c>
      <c r="AH1587" s="46" t="str">
        <f>VLOOKUP(AG1587,Acronym!$A:$B,2, FALSE)</f>
        <v>VA</v>
      </c>
      <c r="AI1587" s="47" t="s">
        <v>446</v>
      </c>
      <c r="AJ1587" s="47" t="s">
        <v>5391</v>
      </c>
    </row>
    <row r="1588" spans="1:36">
      <c r="A1588" s="30">
        <v>17654451</v>
      </c>
      <c r="B1588" s="31" t="s">
        <v>421</v>
      </c>
      <c r="C1588" s="39" t="s">
        <v>13376</v>
      </c>
      <c r="D1588" s="30">
        <v>17654442</v>
      </c>
      <c r="E1588" s="39" t="s">
        <v>2219</v>
      </c>
      <c r="F1588" s="50">
        <v>40688</v>
      </c>
      <c r="G1588" s="32">
        <v>3500</v>
      </c>
      <c r="H1588" s="31" t="s">
        <v>424</v>
      </c>
      <c r="I1588" s="31" t="s">
        <v>174</v>
      </c>
      <c r="J1588" s="32">
        <v>0</v>
      </c>
      <c r="K1588" s="32">
        <v>0</v>
      </c>
      <c r="L1588" s="50">
        <v>40723</v>
      </c>
      <c r="M1588" s="31" t="s">
        <v>280</v>
      </c>
      <c r="N1588" s="31" t="s">
        <v>789</v>
      </c>
      <c r="O1588" s="31" t="s">
        <v>789</v>
      </c>
      <c r="P1588" s="39" t="s">
        <v>422</v>
      </c>
      <c r="Q1588" s="39" t="s">
        <v>555</v>
      </c>
      <c r="R1588" s="41" t="s">
        <v>542</v>
      </c>
      <c r="S1588" s="31" t="s">
        <v>421</v>
      </c>
      <c r="T1588" s="39" t="s">
        <v>283</v>
      </c>
      <c r="U1588" s="39" t="s">
        <v>446</v>
      </c>
      <c r="V1588" s="39" t="s">
        <v>580</v>
      </c>
      <c r="W1588" s="39" t="s">
        <v>372</v>
      </c>
      <c r="X1588" s="42" t="s">
        <v>580</v>
      </c>
      <c r="Y1588" s="50" t="s">
        <v>421</v>
      </c>
      <c r="Z1588" s="30" t="s">
        <v>556</v>
      </c>
      <c r="AA1588" s="31">
        <v>0</v>
      </c>
      <c r="AB1588" s="33" t="s">
        <v>282</v>
      </c>
      <c r="AC1588" s="48">
        <v>5</v>
      </c>
      <c r="AD1588" s="30">
        <v>1</v>
      </c>
      <c r="AE1588" s="30">
        <v>0</v>
      </c>
      <c r="AF1588" s="46" t="str">
        <f>IFERROR(VLOOKUP(U1588,Acronym!$A:$B, 2, FALSE), "Ot")</f>
        <v>SE</v>
      </c>
      <c r="AG1588" s="47" t="s">
        <v>722</v>
      </c>
      <c r="AH1588" s="46" t="str">
        <f>VLOOKUP(AG1588,Acronym!$A:$B,2, FALSE)</f>
        <v>DA</v>
      </c>
      <c r="AI1588" s="47" t="s">
        <v>446</v>
      </c>
      <c r="AJ1588" s="47" t="s">
        <v>3758</v>
      </c>
    </row>
    <row r="1589" spans="1:36">
      <c r="A1589" s="30">
        <v>17655551</v>
      </c>
      <c r="B1589" s="31" t="s">
        <v>421</v>
      </c>
      <c r="C1589" s="39" t="s">
        <v>13377</v>
      </c>
      <c r="D1589" s="30">
        <v>14621101</v>
      </c>
      <c r="E1589" s="39" t="s">
        <v>2220</v>
      </c>
      <c r="F1589" s="50">
        <v>40688</v>
      </c>
      <c r="G1589" s="32">
        <v>8000</v>
      </c>
      <c r="H1589" s="31" t="s">
        <v>177</v>
      </c>
      <c r="I1589" s="31" t="s">
        <v>174</v>
      </c>
      <c r="J1589" s="32">
        <v>0</v>
      </c>
      <c r="K1589" s="32">
        <v>0</v>
      </c>
      <c r="L1589" s="50">
        <v>40690</v>
      </c>
      <c r="M1589" s="31" t="s">
        <v>280</v>
      </c>
      <c r="N1589" s="31" t="s">
        <v>789</v>
      </c>
      <c r="O1589" s="31" t="s">
        <v>789</v>
      </c>
      <c r="P1589" s="39" t="s">
        <v>422</v>
      </c>
      <c r="Q1589" s="39" t="s">
        <v>555</v>
      </c>
      <c r="R1589" s="41" t="s">
        <v>542</v>
      </c>
      <c r="S1589" s="31" t="s">
        <v>421</v>
      </c>
      <c r="T1589" s="39" t="s">
        <v>283</v>
      </c>
      <c r="U1589" s="39" t="s">
        <v>435</v>
      </c>
      <c r="V1589" s="39" t="s">
        <v>115</v>
      </c>
      <c r="W1589" s="39" t="s">
        <v>435</v>
      </c>
      <c r="X1589" s="42" t="s">
        <v>114</v>
      </c>
      <c r="Y1589" s="50" t="s">
        <v>421</v>
      </c>
      <c r="Z1589" s="30" t="s">
        <v>556</v>
      </c>
      <c r="AA1589" s="31">
        <v>0</v>
      </c>
      <c r="AB1589" s="33" t="s">
        <v>282</v>
      </c>
      <c r="AC1589" s="48">
        <v>0</v>
      </c>
      <c r="AD1589" s="30">
        <v>1</v>
      </c>
      <c r="AE1589" s="30">
        <v>1</v>
      </c>
      <c r="AF1589" s="46" t="str">
        <f>IFERROR(VLOOKUP(U1589,Acronym!$A:$B, 2, FALSE), "Ot")</f>
        <v>WM</v>
      </c>
      <c r="AG1589" s="47" t="s">
        <v>716</v>
      </c>
      <c r="AH1589" s="46" t="str">
        <f>VLOOKUP(AG1589,Acronym!$A:$B,2, FALSE)</f>
        <v>MU</v>
      </c>
      <c r="AI1589" s="47" t="s">
        <v>435</v>
      </c>
      <c r="AJ1589" s="47" t="s">
        <v>3759</v>
      </c>
    </row>
    <row r="1590" spans="1:36">
      <c r="A1590" s="30">
        <v>17657220</v>
      </c>
      <c r="B1590" s="31" t="s">
        <v>421</v>
      </c>
      <c r="C1590" s="39" t="s">
        <v>13378</v>
      </c>
      <c r="D1590" s="30">
        <v>17657218</v>
      </c>
      <c r="E1590" s="39" t="s">
        <v>2221</v>
      </c>
      <c r="F1590" s="50">
        <v>40688</v>
      </c>
      <c r="G1590" s="32">
        <v>1200</v>
      </c>
      <c r="H1590" s="31" t="s">
        <v>177</v>
      </c>
      <c r="I1590" s="31" t="s">
        <v>174</v>
      </c>
      <c r="J1590" s="32">
        <v>0</v>
      </c>
      <c r="K1590" s="32">
        <v>0</v>
      </c>
      <c r="L1590" s="50">
        <v>40690</v>
      </c>
      <c r="M1590" s="31" t="s">
        <v>280</v>
      </c>
      <c r="N1590" s="31" t="s">
        <v>789</v>
      </c>
      <c r="O1590" s="31" t="s">
        <v>789</v>
      </c>
      <c r="P1590" s="39" t="s">
        <v>422</v>
      </c>
      <c r="Q1590" s="39" t="s">
        <v>555</v>
      </c>
      <c r="R1590" s="41" t="s">
        <v>542</v>
      </c>
      <c r="S1590" s="31" t="s">
        <v>421</v>
      </c>
      <c r="T1590" s="39" t="s">
        <v>281</v>
      </c>
      <c r="U1590" s="39" t="s">
        <v>446</v>
      </c>
      <c r="V1590" s="39" t="s">
        <v>681</v>
      </c>
      <c r="W1590" s="39" t="s">
        <v>671</v>
      </c>
      <c r="X1590" s="42" t="s">
        <v>671</v>
      </c>
      <c r="Y1590" s="50" t="s">
        <v>421</v>
      </c>
      <c r="Z1590" s="30" t="s">
        <v>557</v>
      </c>
      <c r="AA1590" s="31">
        <v>0</v>
      </c>
      <c r="AB1590" s="33" t="s">
        <v>282</v>
      </c>
      <c r="AC1590" s="48">
        <v>0</v>
      </c>
      <c r="AD1590" s="30">
        <v>1</v>
      </c>
      <c r="AE1590" s="30">
        <v>1</v>
      </c>
      <c r="AF1590" s="46" t="str">
        <f>IFERROR(VLOOKUP(U1590,Acronym!$A:$B, 2, FALSE), "Ot")</f>
        <v>SE</v>
      </c>
      <c r="AG1590" s="47" t="s">
        <v>714</v>
      </c>
      <c r="AH1590" s="46" t="str">
        <f>VLOOKUP(AG1590,Acronym!$A:$B,2, FALSE)</f>
        <v>VA</v>
      </c>
      <c r="AI1590" s="47" t="s">
        <v>446</v>
      </c>
      <c r="AJ1590" s="47" t="s">
        <v>3760</v>
      </c>
    </row>
    <row r="1591" spans="1:36">
      <c r="A1591" s="30">
        <v>17657363</v>
      </c>
      <c r="B1591" s="31" t="s">
        <v>421</v>
      </c>
      <c r="C1591" s="39" t="s">
        <v>13379</v>
      </c>
      <c r="D1591" s="30">
        <v>1674576</v>
      </c>
      <c r="E1591" s="39" t="s">
        <v>2222</v>
      </c>
      <c r="F1591" s="50">
        <v>40688</v>
      </c>
      <c r="G1591" s="32">
        <v>3900</v>
      </c>
      <c r="H1591" s="31" t="s">
        <v>424</v>
      </c>
      <c r="I1591" s="31" t="s">
        <v>174</v>
      </c>
      <c r="J1591" s="32">
        <v>0</v>
      </c>
      <c r="K1591" s="32">
        <v>0</v>
      </c>
      <c r="L1591" s="50">
        <v>40722</v>
      </c>
      <c r="M1591" s="31" t="s">
        <v>280</v>
      </c>
      <c r="N1591" s="31" t="s">
        <v>789</v>
      </c>
      <c r="O1591" s="31" t="s">
        <v>789</v>
      </c>
      <c r="P1591" s="39" t="s">
        <v>422</v>
      </c>
      <c r="Q1591" s="39" t="s">
        <v>555</v>
      </c>
      <c r="R1591" s="41" t="s">
        <v>542</v>
      </c>
      <c r="S1591" s="31" t="s">
        <v>421</v>
      </c>
      <c r="T1591" s="39" t="s">
        <v>281</v>
      </c>
      <c r="U1591" s="39" t="s">
        <v>434</v>
      </c>
      <c r="V1591" s="39" t="s">
        <v>255</v>
      </c>
      <c r="W1591" s="39" t="s">
        <v>97</v>
      </c>
      <c r="X1591" s="42" t="s">
        <v>256</v>
      </c>
      <c r="Y1591" s="50" t="s">
        <v>421</v>
      </c>
      <c r="Z1591" s="30" t="s">
        <v>556</v>
      </c>
      <c r="AA1591" s="31">
        <v>0</v>
      </c>
      <c r="AB1591" s="33" t="s">
        <v>282</v>
      </c>
      <c r="AC1591" s="48">
        <v>5</v>
      </c>
      <c r="AD1591" s="30">
        <v>1</v>
      </c>
      <c r="AE1591" s="30">
        <v>0</v>
      </c>
      <c r="AF1591" s="46" t="str">
        <f>IFERROR(VLOOKUP(U1591,Acronym!$A:$B, 2, FALSE), "Ot")</f>
        <v>EM</v>
      </c>
      <c r="AG1591" s="47" t="s">
        <v>715</v>
      </c>
      <c r="AH1591" s="46" t="str">
        <f>VLOOKUP(AG1591,Acronym!$A:$B,2, FALSE)</f>
        <v>TH</v>
      </c>
      <c r="AI1591" s="47" t="s">
        <v>434</v>
      </c>
      <c r="AJ1591" s="47" t="s">
        <v>3761</v>
      </c>
    </row>
    <row r="1592" spans="1:36">
      <c r="A1592" s="30">
        <v>17658475</v>
      </c>
      <c r="B1592" s="31" t="s">
        <v>421</v>
      </c>
      <c r="C1592" s="39" t="s">
        <v>13380</v>
      </c>
      <c r="D1592" s="30">
        <v>17658473</v>
      </c>
      <c r="E1592" s="39" t="s">
        <v>2223</v>
      </c>
      <c r="F1592" s="50">
        <v>40688</v>
      </c>
      <c r="G1592" s="32">
        <v>7500</v>
      </c>
      <c r="H1592" s="31" t="s">
        <v>177</v>
      </c>
      <c r="I1592" s="31" t="s">
        <v>174</v>
      </c>
      <c r="J1592" s="32">
        <v>0</v>
      </c>
      <c r="K1592" s="32">
        <v>0</v>
      </c>
      <c r="L1592" s="50">
        <v>40694</v>
      </c>
      <c r="M1592" s="31" t="s">
        <v>280</v>
      </c>
      <c r="N1592" s="31" t="s">
        <v>789</v>
      </c>
      <c r="O1592" s="31" t="s">
        <v>789</v>
      </c>
      <c r="P1592" s="39" t="s">
        <v>422</v>
      </c>
      <c r="Q1592" s="39" t="s">
        <v>555</v>
      </c>
      <c r="R1592" s="41" t="s">
        <v>542</v>
      </c>
      <c r="S1592" s="31" t="s">
        <v>421</v>
      </c>
      <c r="T1592" s="39" t="s">
        <v>281</v>
      </c>
      <c r="U1592" s="39" t="s">
        <v>1240</v>
      </c>
      <c r="V1592" s="39" t="s">
        <v>2224</v>
      </c>
      <c r="W1592" s="39" t="s">
        <v>2225</v>
      </c>
      <c r="X1592" s="42" t="s">
        <v>2225</v>
      </c>
      <c r="Y1592" s="50" t="s">
        <v>421</v>
      </c>
      <c r="Z1592" s="30" t="s">
        <v>557</v>
      </c>
      <c r="AA1592" s="31">
        <v>0</v>
      </c>
      <c r="AB1592" s="33" t="s">
        <v>282</v>
      </c>
      <c r="AC1592" s="48">
        <v>1</v>
      </c>
      <c r="AD1592" s="30">
        <v>1</v>
      </c>
      <c r="AE1592" s="30">
        <v>1</v>
      </c>
      <c r="AF1592" s="46" t="str">
        <f>IFERROR(VLOOKUP(U1592,Acronym!$A:$B, 2, FALSE), "Ot")</f>
        <v>Ot</v>
      </c>
      <c r="AG1592" s="47" t="s">
        <v>716</v>
      </c>
      <c r="AH1592" s="46" t="str">
        <f>VLOOKUP(AG1592,Acronym!$A:$B,2, FALSE)</f>
        <v>MU</v>
      </c>
      <c r="AI1592" s="47" t="s">
        <v>426</v>
      </c>
      <c r="AJ1592" s="47" t="s">
        <v>3762</v>
      </c>
    </row>
    <row r="1593" spans="1:36">
      <c r="A1593" s="30">
        <v>17658553</v>
      </c>
      <c r="B1593" s="31" t="s">
        <v>421</v>
      </c>
      <c r="C1593" s="39" t="s">
        <v>13381</v>
      </c>
      <c r="D1593" s="30">
        <v>17658546</v>
      </c>
      <c r="E1593" s="39" t="s">
        <v>2226</v>
      </c>
      <c r="F1593" s="50">
        <v>40688</v>
      </c>
      <c r="G1593" s="32">
        <v>8253</v>
      </c>
      <c r="H1593" s="31" t="s">
        <v>177</v>
      </c>
      <c r="I1593" s="31" t="s">
        <v>174</v>
      </c>
      <c r="J1593" s="32">
        <v>0</v>
      </c>
      <c r="K1593" s="32">
        <v>0</v>
      </c>
      <c r="L1593" s="50">
        <v>40697</v>
      </c>
      <c r="M1593" s="31" t="s">
        <v>280</v>
      </c>
      <c r="N1593" s="31" t="s">
        <v>789</v>
      </c>
      <c r="O1593" s="31" t="s">
        <v>789</v>
      </c>
      <c r="P1593" s="39" t="s">
        <v>422</v>
      </c>
      <c r="Q1593" s="39" t="s">
        <v>555</v>
      </c>
      <c r="R1593" s="41" t="s">
        <v>542</v>
      </c>
      <c r="S1593" s="31" t="s">
        <v>421</v>
      </c>
      <c r="T1593" s="39" t="s">
        <v>283</v>
      </c>
      <c r="U1593" s="39" t="s">
        <v>426</v>
      </c>
      <c r="V1593" s="39" t="s">
        <v>452</v>
      </c>
      <c r="W1593" s="39" t="s">
        <v>285</v>
      </c>
      <c r="X1593" s="42" t="s">
        <v>452</v>
      </c>
      <c r="Y1593" s="50" t="s">
        <v>421</v>
      </c>
      <c r="Z1593" s="30" t="s">
        <v>557</v>
      </c>
      <c r="AA1593" s="31">
        <v>0</v>
      </c>
      <c r="AB1593" s="33" t="s">
        <v>282</v>
      </c>
      <c r="AC1593" s="48">
        <v>1</v>
      </c>
      <c r="AD1593" s="30">
        <v>1</v>
      </c>
      <c r="AE1593" s="30">
        <v>1</v>
      </c>
      <c r="AF1593" s="46" t="str">
        <f>IFERROR(VLOOKUP(U1593,Acronym!$A:$B, 2, FALSE), "Ot")</f>
        <v>NW</v>
      </c>
      <c r="AG1593" s="47" t="s">
        <v>716</v>
      </c>
      <c r="AH1593" s="46" t="str">
        <f>VLOOKUP(AG1593,Acronym!$A:$B,2, FALSE)</f>
        <v>MU</v>
      </c>
      <c r="AI1593" s="47" t="s">
        <v>426</v>
      </c>
      <c r="AJ1593" s="47" t="s">
        <v>3763</v>
      </c>
    </row>
    <row r="1594" spans="1:36">
      <c r="A1594" s="30">
        <v>17659775</v>
      </c>
      <c r="B1594" s="31" t="s">
        <v>421</v>
      </c>
      <c r="C1594" s="39" t="s">
        <v>13382</v>
      </c>
      <c r="D1594" s="30">
        <v>1845268</v>
      </c>
      <c r="E1594" s="39" t="s">
        <v>2227</v>
      </c>
      <c r="F1594" s="50">
        <v>40688</v>
      </c>
      <c r="G1594" s="32">
        <v>3500</v>
      </c>
      <c r="H1594" s="31" t="s">
        <v>424</v>
      </c>
      <c r="I1594" s="31" t="s">
        <v>174</v>
      </c>
      <c r="J1594" s="32">
        <v>0</v>
      </c>
      <c r="K1594" s="32">
        <v>0</v>
      </c>
      <c r="L1594" s="50">
        <v>40722</v>
      </c>
      <c r="M1594" s="31" t="s">
        <v>280</v>
      </c>
      <c r="N1594" s="31" t="s">
        <v>789</v>
      </c>
      <c r="O1594" s="31" t="s">
        <v>789</v>
      </c>
      <c r="P1594" s="39" t="s">
        <v>422</v>
      </c>
      <c r="Q1594" s="39" t="s">
        <v>555</v>
      </c>
      <c r="R1594" s="41" t="s">
        <v>542</v>
      </c>
      <c r="S1594" s="31" t="s">
        <v>421</v>
      </c>
      <c r="T1594" s="39" t="s">
        <v>281</v>
      </c>
      <c r="U1594" s="39" t="s">
        <v>423</v>
      </c>
      <c r="V1594" s="39" t="s">
        <v>156</v>
      </c>
      <c r="W1594" s="39" t="s">
        <v>175</v>
      </c>
      <c r="X1594" s="42" t="s">
        <v>157</v>
      </c>
      <c r="Y1594" s="50" t="s">
        <v>421</v>
      </c>
      <c r="Z1594" s="30" t="s">
        <v>556</v>
      </c>
      <c r="AA1594" s="31">
        <v>0</v>
      </c>
      <c r="AB1594" s="33" t="s">
        <v>282</v>
      </c>
      <c r="AC1594" s="48">
        <v>5</v>
      </c>
      <c r="AD1594" s="30">
        <v>1</v>
      </c>
      <c r="AE1594" s="30">
        <v>0</v>
      </c>
      <c r="AF1594" s="46" t="str">
        <f>IFERROR(VLOOKUP(U1594,Acronym!$A:$B, 2, FALSE), "Ot")</f>
        <v>L</v>
      </c>
      <c r="AG1594" s="47" t="s">
        <v>714</v>
      </c>
      <c r="AH1594" s="46" t="str">
        <f>VLOOKUP(AG1594,Acronym!$A:$B,2, FALSE)</f>
        <v>VA</v>
      </c>
      <c r="AI1594" s="47" t="s">
        <v>423</v>
      </c>
      <c r="AJ1594" s="47" t="s">
        <v>3764</v>
      </c>
    </row>
    <row r="1595" spans="1:36">
      <c r="A1595" s="30">
        <v>17659861</v>
      </c>
      <c r="B1595" s="31" t="s">
        <v>421</v>
      </c>
      <c r="C1595" s="39" t="s">
        <v>13383</v>
      </c>
      <c r="D1595" s="30">
        <v>17659854</v>
      </c>
      <c r="E1595" s="39" t="s">
        <v>4064</v>
      </c>
      <c r="F1595" s="50">
        <v>40688</v>
      </c>
      <c r="G1595" s="32">
        <v>10000</v>
      </c>
      <c r="H1595" s="31" t="s">
        <v>424</v>
      </c>
      <c r="I1595" s="31" t="s">
        <v>425</v>
      </c>
      <c r="J1595" s="32">
        <v>10000</v>
      </c>
      <c r="K1595" s="32">
        <v>10000</v>
      </c>
      <c r="L1595" s="50">
        <v>40730</v>
      </c>
      <c r="M1595" s="31" t="s">
        <v>3874</v>
      </c>
      <c r="N1595" s="31" t="s">
        <v>789</v>
      </c>
      <c r="O1595" s="31" t="s">
        <v>789</v>
      </c>
      <c r="P1595" s="39" t="s">
        <v>422</v>
      </c>
      <c r="Q1595" s="39" t="s">
        <v>555</v>
      </c>
      <c r="R1595" s="41" t="s">
        <v>542</v>
      </c>
      <c r="S1595" s="31">
        <v>1</v>
      </c>
      <c r="T1595" s="39" t="s">
        <v>283</v>
      </c>
      <c r="U1595" s="39" t="s">
        <v>434</v>
      </c>
      <c r="V1595" s="39" t="s">
        <v>660</v>
      </c>
      <c r="W1595" s="39" t="s">
        <v>226</v>
      </c>
      <c r="X1595" s="42" t="s">
        <v>660</v>
      </c>
      <c r="Y1595" s="50">
        <v>40752</v>
      </c>
      <c r="Z1595" s="30" t="s">
        <v>556</v>
      </c>
      <c r="AA1595" s="31">
        <v>1</v>
      </c>
      <c r="AB1595" s="33" t="s">
        <v>282</v>
      </c>
      <c r="AC1595" s="48">
        <v>6</v>
      </c>
      <c r="AD1595" s="30">
        <v>1</v>
      </c>
      <c r="AE1595" s="30">
        <v>0</v>
      </c>
      <c r="AF1595" s="46" t="str">
        <f>IFERROR(VLOOKUP(U1595,Acronym!$A:$B, 2, FALSE), "Ot")</f>
        <v>EM</v>
      </c>
      <c r="AG1595" s="47" t="s">
        <v>717</v>
      </c>
      <c r="AH1595" s="46" t="str">
        <f>VLOOKUP(AG1595,Acronym!$A:$B,2, FALSE)</f>
        <v>CA</v>
      </c>
      <c r="AI1595" s="47" t="s">
        <v>434</v>
      </c>
      <c r="AJ1595" s="47" t="s">
        <v>4065</v>
      </c>
    </row>
    <row r="1596" spans="1:36">
      <c r="A1596" s="30">
        <v>17659944</v>
      </c>
      <c r="B1596" s="31" t="s">
        <v>421</v>
      </c>
      <c r="C1596" s="39" t="s">
        <v>13384</v>
      </c>
      <c r="D1596" s="30">
        <v>17659937</v>
      </c>
      <c r="E1596" s="39" t="s">
        <v>4868</v>
      </c>
      <c r="F1596" s="50">
        <v>40688</v>
      </c>
      <c r="G1596" s="32">
        <v>52350</v>
      </c>
      <c r="H1596" s="31" t="s">
        <v>424</v>
      </c>
      <c r="I1596" s="31" t="s">
        <v>174</v>
      </c>
      <c r="J1596" s="32">
        <v>52350</v>
      </c>
      <c r="K1596" s="32">
        <v>0</v>
      </c>
      <c r="L1596" s="50">
        <v>40764</v>
      </c>
      <c r="M1596" s="31" t="s">
        <v>3874</v>
      </c>
      <c r="N1596" s="31" t="s">
        <v>789</v>
      </c>
      <c r="O1596" s="31" t="s">
        <v>789</v>
      </c>
      <c r="P1596" s="39" t="s">
        <v>422</v>
      </c>
      <c r="Q1596" s="39" t="s">
        <v>555</v>
      </c>
      <c r="R1596" s="41" t="s">
        <v>541</v>
      </c>
      <c r="S1596" s="31" t="s">
        <v>421</v>
      </c>
      <c r="T1596" s="39" t="s">
        <v>283</v>
      </c>
      <c r="U1596" s="39" t="s">
        <v>446</v>
      </c>
      <c r="V1596" s="39" t="s">
        <v>180</v>
      </c>
      <c r="W1596" s="39" t="s">
        <v>181</v>
      </c>
      <c r="X1596" s="42" t="s">
        <v>182</v>
      </c>
      <c r="Y1596" s="50" t="s">
        <v>421</v>
      </c>
      <c r="Z1596" s="30" t="s">
        <v>556</v>
      </c>
      <c r="AA1596" s="31">
        <v>0</v>
      </c>
      <c r="AB1596" s="33" t="s">
        <v>284</v>
      </c>
      <c r="AC1596" s="48">
        <v>11</v>
      </c>
      <c r="AD1596" s="30">
        <v>1</v>
      </c>
      <c r="AE1596" s="30">
        <v>0</v>
      </c>
      <c r="AF1596" s="46" t="str">
        <f>IFERROR(VLOOKUP(U1596,Acronym!$A:$B, 2, FALSE), "Ot")</f>
        <v>SE</v>
      </c>
      <c r="AG1596" s="47" t="s">
        <v>715</v>
      </c>
      <c r="AH1596" s="46" t="str">
        <f>VLOOKUP(AG1596,Acronym!$A:$B,2, FALSE)</f>
        <v>TH</v>
      </c>
      <c r="AI1596" s="47" t="s">
        <v>446</v>
      </c>
      <c r="AJ1596" s="47" t="s">
        <v>5392</v>
      </c>
    </row>
    <row r="1597" spans="1:36">
      <c r="A1597" s="30">
        <v>17660103</v>
      </c>
      <c r="B1597" s="31" t="s">
        <v>421</v>
      </c>
      <c r="C1597" s="39" t="s">
        <v>13385</v>
      </c>
      <c r="D1597" s="30">
        <v>8986335</v>
      </c>
      <c r="E1597" s="39" t="s">
        <v>2228</v>
      </c>
      <c r="F1597" s="50">
        <v>40688</v>
      </c>
      <c r="G1597" s="32">
        <v>4340</v>
      </c>
      <c r="H1597" s="31" t="s">
        <v>424</v>
      </c>
      <c r="I1597" s="31" t="s">
        <v>174</v>
      </c>
      <c r="J1597" s="32">
        <v>0</v>
      </c>
      <c r="K1597" s="32">
        <v>0</v>
      </c>
      <c r="L1597" s="50">
        <v>40722</v>
      </c>
      <c r="M1597" s="31" t="s">
        <v>280</v>
      </c>
      <c r="N1597" s="31" t="s">
        <v>789</v>
      </c>
      <c r="O1597" s="31" t="s">
        <v>789</v>
      </c>
      <c r="P1597" s="39" t="s">
        <v>422</v>
      </c>
      <c r="Q1597" s="39" t="s">
        <v>555</v>
      </c>
      <c r="R1597" s="41" t="s">
        <v>542</v>
      </c>
      <c r="S1597" s="31" t="s">
        <v>421</v>
      </c>
      <c r="T1597" s="39" t="s">
        <v>281</v>
      </c>
      <c r="U1597" s="39" t="s">
        <v>436</v>
      </c>
      <c r="V1597" s="39" t="s">
        <v>70</v>
      </c>
      <c r="W1597" s="39" t="s">
        <v>249</v>
      </c>
      <c r="X1597" s="42" t="s">
        <v>250</v>
      </c>
      <c r="Y1597" s="50" t="s">
        <v>421</v>
      </c>
      <c r="Z1597" s="30" t="s">
        <v>557</v>
      </c>
      <c r="AA1597" s="31">
        <v>0</v>
      </c>
      <c r="AB1597" s="33" t="s">
        <v>282</v>
      </c>
      <c r="AC1597" s="48">
        <v>5</v>
      </c>
      <c r="AD1597" s="30">
        <v>1</v>
      </c>
      <c r="AE1597" s="30">
        <v>0</v>
      </c>
      <c r="AF1597" s="46" t="str">
        <f>IFERROR(VLOOKUP(U1597,Acronym!$A:$B, 2, FALSE), "Ot")</f>
        <v>SW</v>
      </c>
      <c r="AG1597" s="47" t="s">
        <v>717</v>
      </c>
      <c r="AH1597" s="46" t="str">
        <f>VLOOKUP(AG1597,Acronym!$A:$B,2, FALSE)</f>
        <v>CA</v>
      </c>
      <c r="AI1597" s="47" t="s">
        <v>436</v>
      </c>
      <c r="AJ1597" s="47" t="s">
        <v>3765</v>
      </c>
    </row>
    <row r="1598" spans="1:36">
      <c r="A1598" s="30">
        <v>17660199</v>
      </c>
      <c r="B1598" s="31" t="s">
        <v>421</v>
      </c>
      <c r="C1598" s="39" t="s">
        <v>13386</v>
      </c>
      <c r="D1598" s="30">
        <v>13083507</v>
      </c>
      <c r="E1598" s="39" t="s">
        <v>4066</v>
      </c>
      <c r="F1598" s="50">
        <v>40689</v>
      </c>
      <c r="G1598" s="32">
        <v>4585</v>
      </c>
      <c r="H1598" s="31" t="s">
        <v>424</v>
      </c>
      <c r="I1598" s="31" t="s">
        <v>174</v>
      </c>
      <c r="J1598" s="32">
        <v>4585</v>
      </c>
      <c r="K1598" s="32">
        <v>0</v>
      </c>
      <c r="L1598" s="50">
        <v>40729</v>
      </c>
      <c r="M1598" s="31" t="s">
        <v>3874</v>
      </c>
      <c r="N1598" s="31" t="s">
        <v>789</v>
      </c>
      <c r="O1598" s="31" t="s">
        <v>789</v>
      </c>
      <c r="P1598" s="39" t="s">
        <v>422</v>
      </c>
      <c r="Q1598" s="39" t="s">
        <v>555</v>
      </c>
      <c r="R1598" s="41" t="s">
        <v>542</v>
      </c>
      <c r="S1598" s="31" t="s">
        <v>421</v>
      </c>
      <c r="T1598" s="39" t="s">
        <v>281</v>
      </c>
      <c r="U1598" s="39" t="s">
        <v>436</v>
      </c>
      <c r="V1598" s="39" t="s">
        <v>576</v>
      </c>
      <c r="W1598" s="39" t="s">
        <v>478</v>
      </c>
      <c r="X1598" s="42" t="s">
        <v>480</v>
      </c>
      <c r="Y1598" s="50" t="s">
        <v>421</v>
      </c>
      <c r="Z1598" s="30" t="s">
        <v>557</v>
      </c>
      <c r="AA1598" s="31">
        <v>0</v>
      </c>
      <c r="AB1598" s="33" t="s">
        <v>282</v>
      </c>
      <c r="AC1598" s="48">
        <v>6</v>
      </c>
      <c r="AD1598" s="30">
        <v>1</v>
      </c>
      <c r="AE1598" s="30">
        <v>0</v>
      </c>
      <c r="AF1598" s="46" t="str">
        <f>IFERROR(VLOOKUP(U1598,Acronym!$A:$B, 2, FALSE), "Ot")</f>
        <v>SW</v>
      </c>
      <c r="AG1598" s="47" t="s">
        <v>715</v>
      </c>
      <c r="AH1598" s="46" t="str">
        <f>VLOOKUP(AG1598,Acronym!$A:$B,2, FALSE)</f>
        <v>TH</v>
      </c>
      <c r="AI1598" s="47" t="s">
        <v>436</v>
      </c>
      <c r="AJ1598" s="47" t="s">
        <v>4067</v>
      </c>
    </row>
    <row r="1599" spans="1:36">
      <c r="A1599" s="30">
        <v>17660286</v>
      </c>
      <c r="B1599" s="31" t="s">
        <v>421</v>
      </c>
      <c r="C1599" s="39" t="s">
        <v>13387</v>
      </c>
      <c r="D1599" s="30">
        <v>17660284</v>
      </c>
      <c r="E1599" s="39" t="s">
        <v>2229</v>
      </c>
      <c r="F1599" s="50">
        <v>40689</v>
      </c>
      <c r="G1599" s="32">
        <v>2375</v>
      </c>
      <c r="H1599" s="31" t="s">
        <v>177</v>
      </c>
      <c r="I1599" s="31" t="s">
        <v>174</v>
      </c>
      <c r="J1599" s="32">
        <v>0</v>
      </c>
      <c r="K1599" s="32">
        <v>0</v>
      </c>
      <c r="L1599" s="50">
        <v>40697</v>
      </c>
      <c r="M1599" s="31" t="s">
        <v>280</v>
      </c>
      <c r="N1599" s="31" t="s">
        <v>789</v>
      </c>
      <c r="O1599" s="31" t="s">
        <v>789</v>
      </c>
      <c r="P1599" s="39" t="s">
        <v>422</v>
      </c>
      <c r="Q1599" s="39" t="s">
        <v>555</v>
      </c>
      <c r="R1599" s="41" t="s">
        <v>542</v>
      </c>
      <c r="S1599" s="31" t="s">
        <v>421</v>
      </c>
      <c r="T1599" s="39" t="s">
        <v>281</v>
      </c>
      <c r="U1599" s="39" t="s">
        <v>868</v>
      </c>
      <c r="V1599" s="39" t="s">
        <v>732</v>
      </c>
      <c r="W1599" s="39" t="s">
        <v>48</v>
      </c>
      <c r="X1599" s="42" t="s">
        <v>686</v>
      </c>
      <c r="Y1599" s="50" t="s">
        <v>421</v>
      </c>
      <c r="Z1599" s="30" t="s">
        <v>557</v>
      </c>
      <c r="AA1599" s="31">
        <v>0</v>
      </c>
      <c r="AB1599" s="33" t="s">
        <v>282</v>
      </c>
      <c r="AC1599" s="48">
        <v>1</v>
      </c>
      <c r="AD1599" s="30">
        <v>1</v>
      </c>
      <c r="AE1599" s="30">
        <v>1</v>
      </c>
      <c r="AF1599" s="46" t="str">
        <f>IFERROR(VLOOKUP(U1599,Acronym!$A:$B, 2, FALSE), "Ot")</f>
        <v>E</v>
      </c>
      <c r="AG1599" s="47" t="s">
        <v>718</v>
      </c>
      <c r="AH1599" s="46" t="str">
        <f>VLOOKUP(AG1599,Acronym!$A:$B,2, FALSE)</f>
        <v>LI</v>
      </c>
      <c r="AI1599" s="47" t="s">
        <v>719</v>
      </c>
      <c r="AJ1599" s="47" t="s">
        <v>3766</v>
      </c>
    </row>
    <row r="1600" spans="1:36">
      <c r="A1600" s="30">
        <v>17660349</v>
      </c>
      <c r="B1600" s="31" t="s">
        <v>421</v>
      </c>
      <c r="C1600" s="39" t="s">
        <v>13388</v>
      </c>
      <c r="D1600" s="30">
        <v>1603586</v>
      </c>
      <c r="E1600" s="39" t="s">
        <v>4869</v>
      </c>
      <c r="F1600" s="50">
        <v>40688</v>
      </c>
      <c r="G1600" s="32">
        <v>28928</v>
      </c>
      <c r="H1600" s="31" t="s">
        <v>424</v>
      </c>
      <c r="I1600" s="31" t="s">
        <v>174</v>
      </c>
      <c r="J1600" s="32">
        <v>28928</v>
      </c>
      <c r="K1600" s="32">
        <v>0</v>
      </c>
      <c r="L1600" s="50">
        <v>40764</v>
      </c>
      <c r="M1600" s="31" t="s">
        <v>3874</v>
      </c>
      <c r="N1600" s="31" t="s">
        <v>789</v>
      </c>
      <c r="O1600" s="31" t="s">
        <v>789</v>
      </c>
      <c r="P1600" s="39" t="s">
        <v>422</v>
      </c>
      <c r="Q1600" s="39" t="s">
        <v>555</v>
      </c>
      <c r="R1600" s="41" t="s">
        <v>541</v>
      </c>
      <c r="S1600" s="31" t="s">
        <v>421</v>
      </c>
      <c r="T1600" s="39" t="s">
        <v>283</v>
      </c>
      <c r="U1600" s="39" t="s">
        <v>423</v>
      </c>
      <c r="V1600" s="39" t="s">
        <v>572</v>
      </c>
      <c r="W1600" s="39" t="s">
        <v>175</v>
      </c>
      <c r="X1600" s="42" t="s">
        <v>163</v>
      </c>
      <c r="Y1600" s="50" t="s">
        <v>421</v>
      </c>
      <c r="Z1600" s="30" t="s">
        <v>556</v>
      </c>
      <c r="AA1600" s="31">
        <v>0</v>
      </c>
      <c r="AB1600" s="33" t="s">
        <v>284</v>
      </c>
      <c r="AC1600" s="48">
        <v>11</v>
      </c>
      <c r="AD1600" s="30">
        <v>1</v>
      </c>
      <c r="AE1600" s="30">
        <v>0</v>
      </c>
      <c r="AF1600" s="46" t="str">
        <f>IFERROR(VLOOKUP(U1600,Acronym!$A:$B, 2, FALSE), "Ot")</f>
        <v>L</v>
      </c>
      <c r="AG1600" s="47" t="s">
        <v>715</v>
      </c>
      <c r="AH1600" s="46" t="str">
        <f>VLOOKUP(AG1600,Acronym!$A:$B,2, FALSE)</f>
        <v>TH</v>
      </c>
      <c r="AI1600" s="47" t="s">
        <v>423</v>
      </c>
      <c r="AJ1600" s="47" t="s">
        <v>5393</v>
      </c>
    </row>
    <row r="1601" spans="1:36">
      <c r="A1601" s="30">
        <v>17661262</v>
      </c>
      <c r="B1601" s="31" t="s">
        <v>421</v>
      </c>
      <c r="C1601" s="39" t="s">
        <v>13389</v>
      </c>
      <c r="D1601" s="30">
        <v>1388046</v>
      </c>
      <c r="E1601" s="39" t="s">
        <v>4068</v>
      </c>
      <c r="F1601" s="50">
        <v>40689</v>
      </c>
      <c r="G1601" s="32">
        <v>9270</v>
      </c>
      <c r="H1601" s="31" t="s">
        <v>424</v>
      </c>
      <c r="I1601" s="31" t="s">
        <v>425</v>
      </c>
      <c r="J1601" s="32">
        <v>9270</v>
      </c>
      <c r="K1601" s="32">
        <v>9270</v>
      </c>
      <c r="L1601" s="50">
        <v>40729</v>
      </c>
      <c r="M1601" s="31" t="s">
        <v>3874</v>
      </c>
      <c r="N1601" s="31" t="s">
        <v>789</v>
      </c>
      <c r="O1601" s="31" t="s">
        <v>789</v>
      </c>
      <c r="P1601" s="39" t="s">
        <v>422</v>
      </c>
      <c r="Q1601" s="39" t="s">
        <v>555</v>
      </c>
      <c r="R1601" s="41" t="s">
        <v>542</v>
      </c>
      <c r="S1601" s="31">
        <v>1</v>
      </c>
      <c r="T1601" s="39" t="s">
        <v>283</v>
      </c>
      <c r="U1601" s="39" t="s">
        <v>435</v>
      </c>
      <c r="V1601" s="39" t="s">
        <v>593</v>
      </c>
      <c r="W1601" s="39" t="s">
        <v>546</v>
      </c>
      <c r="X1601" s="42" t="s">
        <v>546</v>
      </c>
      <c r="Y1601" s="50">
        <v>40746</v>
      </c>
      <c r="Z1601" s="30" t="s">
        <v>557</v>
      </c>
      <c r="AA1601" s="31">
        <v>1</v>
      </c>
      <c r="AB1601" s="33" t="s">
        <v>282</v>
      </c>
      <c r="AC1601" s="48">
        <v>6</v>
      </c>
      <c r="AD1601" s="30">
        <v>1</v>
      </c>
      <c r="AE1601" s="30">
        <v>0</v>
      </c>
      <c r="AF1601" s="46" t="str">
        <f>IFERROR(VLOOKUP(U1601,Acronym!$A:$B, 2, FALSE), "Ot")</f>
        <v>WM</v>
      </c>
      <c r="AG1601" s="47" t="s">
        <v>714</v>
      </c>
      <c r="AH1601" s="46" t="str">
        <f>VLOOKUP(AG1601,Acronym!$A:$B,2, FALSE)</f>
        <v>VA</v>
      </c>
      <c r="AI1601" s="47" t="s">
        <v>435</v>
      </c>
      <c r="AJ1601" s="47" t="s">
        <v>4069</v>
      </c>
    </row>
    <row r="1602" spans="1:36">
      <c r="A1602" s="30">
        <v>17662500</v>
      </c>
      <c r="B1602" s="31" t="s">
        <v>421</v>
      </c>
      <c r="C1602" s="39" t="s">
        <v>13390</v>
      </c>
      <c r="D1602" s="30">
        <v>13152657</v>
      </c>
      <c r="E1602" s="39" t="s">
        <v>2230</v>
      </c>
      <c r="F1602" s="50">
        <v>40688</v>
      </c>
      <c r="G1602" s="32">
        <v>90000</v>
      </c>
      <c r="H1602" s="31" t="s">
        <v>177</v>
      </c>
      <c r="I1602" s="31" t="s">
        <v>174</v>
      </c>
      <c r="J1602" s="32">
        <v>0</v>
      </c>
      <c r="K1602" s="32">
        <v>0</v>
      </c>
      <c r="L1602" s="50">
        <v>40701</v>
      </c>
      <c r="M1602" s="31" t="s">
        <v>280</v>
      </c>
      <c r="N1602" s="31" t="s">
        <v>789</v>
      </c>
      <c r="O1602" s="31" t="s">
        <v>789</v>
      </c>
      <c r="P1602" s="39" t="s">
        <v>422</v>
      </c>
      <c r="Q1602" s="39" t="s">
        <v>555</v>
      </c>
      <c r="R1602" s="41" t="s">
        <v>541</v>
      </c>
      <c r="S1602" s="31" t="s">
        <v>421</v>
      </c>
      <c r="T1602" s="39" t="s">
        <v>283</v>
      </c>
      <c r="U1602" s="39" t="s">
        <v>423</v>
      </c>
      <c r="V1602" s="39" t="s">
        <v>572</v>
      </c>
      <c r="W1602" s="39" t="s">
        <v>175</v>
      </c>
      <c r="X1602" s="42" t="s">
        <v>163</v>
      </c>
      <c r="Y1602" s="50" t="s">
        <v>421</v>
      </c>
      <c r="Z1602" s="30" t="s">
        <v>556</v>
      </c>
      <c r="AA1602" s="31">
        <v>0</v>
      </c>
      <c r="AB1602" s="33" t="s">
        <v>284</v>
      </c>
      <c r="AC1602" s="48">
        <v>2</v>
      </c>
      <c r="AD1602" s="30">
        <v>1</v>
      </c>
      <c r="AE1602" s="30">
        <v>1</v>
      </c>
      <c r="AF1602" s="46" t="str">
        <f>IFERROR(VLOOKUP(U1602,Acronym!$A:$B, 2, FALSE), "Ot")</f>
        <v>L</v>
      </c>
      <c r="AG1602" s="47" t="s">
        <v>716</v>
      </c>
      <c r="AH1602" s="46" t="str">
        <f>VLOOKUP(AG1602,Acronym!$A:$B,2, FALSE)</f>
        <v>MU</v>
      </c>
      <c r="AI1602" s="47" t="s">
        <v>423</v>
      </c>
      <c r="AJ1602" s="47" t="s">
        <v>3767</v>
      </c>
    </row>
    <row r="1603" spans="1:36">
      <c r="A1603" s="30">
        <v>17662593</v>
      </c>
      <c r="B1603" s="31" t="s">
        <v>421</v>
      </c>
      <c r="C1603" s="39" t="s">
        <v>13391</v>
      </c>
      <c r="D1603" s="30">
        <v>17662586</v>
      </c>
      <c r="E1603" s="39" t="s">
        <v>4870</v>
      </c>
      <c r="F1603" s="50">
        <v>40688</v>
      </c>
      <c r="G1603" s="32">
        <v>53273</v>
      </c>
      <c r="H1603" s="31" t="s">
        <v>424</v>
      </c>
      <c r="I1603" s="31" t="s">
        <v>174</v>
      </c>
      <c r="J1603" s="32">
        <v>53273</v>
      </c>
      <c r="K1603" s="32">
        <v>0</v>
      </c>
      <c r="L1603" s="50">
        <v>40764</v>
      </c>
      <c r="M1603" s="31" t="s">
        <v>3874</v>
      </c>
      <c r="N1603" s="31" t="s">
        <v>789</v>
      </c>
      <c r="O1603" s="31" t="s">
        <v>789</v>
      </c>
      <c r="P1603" s="39" t="s">
        <v>422</v>
      </c>
      <c r="Q1603" s="39" t="s">
        <v>555</v>
      </c>
      <c r="R1603" s="41" t="s">
        <v>541</v>
      </c>
      <c r="S1603" s="31" t="s">
        <v>421</v>
      </c>
      <c r="T1603" s="39" t="s">
        <v>283</v>
      </c>
      <c r="U1603" s="39" t="s">
        <v>446</v>
      </c>
      <c r="V1603" s="39" t="s">
        <v>708</v>
      </c>
      <c r="W1603" s="39" t="s">
        <v>211</v>
      </c>
      <c r="X1603" s="42" t="s">
        <v>393</v>
      </c>
      <c r="Y1603" s="50" t="s">
        <v>421</v>
      </c>
      <c r="Z1603" s="30" t="s">
        <v>557</v>
      </c>
      <c r="AA1603" s="31">
        <v>0</v>
      </c>
      <c r="AB1603" s="33" t="s">
        <v>284</v>
      </c>
      <c r="AC1603" s="48">
        <v>11</v>
      </c>
      <c r="AD1603" s="30">
        <v>1</v>
      </c>
      <c r="AE1603" s="30">
        <v>0</v>
      </c>
      <c r="AF1603" s="46" t="str">
        <f>IFERROR(VLOOKUP(U1603,Acronym!$A:$B, 2, FALSE), "Ot")</f>
        <v>SE</v>
      </c>
      <c r="AG1603" s="47" t="s">
        <v>714</v>
      </c>
      <c r="AH1603" s="46" t="str">
        <f>VLOOKUP(AG1603,Acronym!$A:$B,2, FALSE)</f>
        <v>VA</v>
      </c>
      <c r="AI1603" s="47" t="s">
        <v>446</v>
      </c>
      <c r="AJ1603" s="47" t="s">
        <v>5394</v>
      </c>
    </row>
    <row r="1604" spans="1:36">
      <c r="A1604" s="30">
        <v>17662722</v>
      </c>
      <c r="B1604" s="31" t="s">
        <v>421</v>
      </c>
      <c r="C1604" s="39" t="s">
        <v>13392</v>
      </c>
      <c r="D1604" s="30">
        <v>1844763</v>
      </c>
      <c r="E1604" s="39" t="s">
        <v>4070</v>
      </c>
      <c r="F1604" s="50">
        <v>40689</v>
      </c>
      <c r="G1604" s="32">
        <v>7650</v>
      </c>
      <c r="H1604" s="31" t="s">
        <v>424</v>
      </c>
      <c r="I1604" s="31" t="s">
        <v>425</v>
      </c>
      <c r="J1604" s="32">
        <v>7650</v>
      </c>
      <c r="K1604" s="32">
        <v>7650</v>
      </c>
      <c r="L1604" s="50">
        <v>40729</v>
      </c>
      <c r="M1604" s="31" t="s">
        <v>3874</v>
      </c>
      <c r="N1604" s="31" t="s">
        <v>789</v>
      </c>
      <c r="O1604" s="31" t="s">
        <v>789</v>
      </c>
      <c r="P1604" s="39" t="s">
        <v>422</v>
      </c>
      <c r="Q1604" s="39" t="s">
        <v>555</v>
      </c>
      <c r="R1604" s="41" t="s">
        <v>542</v>
      </c>
      <c r="S1604" s="31">
        <v>1</v>
      </c>
      <c r="T1604" s="39" t="s">
        <v>281</v>
      </c>
      <c r="U1604" s="39" t="s">
        <v>423</v>
      </c>
      <c r="V1604" s="39" t="s">
        <v>303</v>
      </c>
      <c r="W1604" s="39" t="s">
        <v>175</v>
      </c>
      <c r="X1604" s="42" t="s">
        <v>302</v>
      </c>
      <c r="Y1604" s="50">
        <v>40742</v>
      </c>
      <c r="Z1604" s="30" t="s">
        <v>556</v>
      </c>
      <c r="AA1604" s="31">
        <v>1</v>
      </c>
      <c r="AB1604" s="33" t="s">
        <v>282</v>
      </c>
      <c r="AC1604" s="48">
        <v>6</v>
      </c>
      <c r="AD1604" s="30">
        <v>1</v>
      </c>
      <c r="AE1604" s="30">
        <v>0</v>
      </c>
      <c r="AF1604" s="46" t="str">
        <f>IFERROR(VLOOKUP(U1604,Acronym!$A:$B, 2, FALSE), "Ot")</f>
        <v>L</v>
      </c>
      <c r="AG1604" s="47" t="s">
        <v>722</v>
      </c>
      <c r="AH1604" s="46" t="str">
        <f>VLOOKUP(AG1604,Acronym!$A:$B,2, FALSE)</f>
        <v>DA</v>
      </c>
      <c r="AI1604" s="47" t="s">
        <v>423</v>
      </c>
      <c r="AJ1604" s="47" t="s">
        <v>4071</v>
      </c>
    </row>
    <row r="1605" spans="1:36">
      <c r="A1605" s="30">
        <v>17663523</v>
      </c>
      <c r="B1605" s="31" t="s">
        <v>421</v>
      </c>
      <c r="C1605" s="39" t="s">
        <v>13393</v>
      </c>
      <c r="D1605" s="30">
        <v>17663521</v>
      </c>
      <c r="E1605" s="39" t="s">
        <v>4072</v>
      </c>
      <c r="F1605" s="50">
        <v>40689</v>
      </c>
      <c r="G1605" s="32">
        <v>8194</v>
      </c>
      <c r="H1605" s="31" t="s">
        <v>424</v>
      </c>
      <c r="I1605" s="31" t="s">
        <v>174</v>
      </c>
      <c r="J1605" s="32">
        <v>8194</v>
      </c>
      <c r="K1605" s="32">
        <v>0</v>
      </c>
      <c r="L1605" s="50">
        <v>40729</v>
      </c>
      <c r="M1605" s="31" t="s">
        <v>3874</v>
      </c>
      <c r="N1605" s="31" t="s">
        <v>789</v>
      </c>
      <c r="O1605" s="31" t="s">
        <v>789</v>
      </c>
      <c r="P1605" s="39" t="s">
        <v>422</v>
      </c>
      <c r="Q1605" s="39" t="s">
        <v>555</v>
      </c>
      <c r="R1605" s="41" t="s">
        <v>542</v>
      </c>
      <c r="S1605" s="31" t="s">
        <v>421</v>
      </c>
      <c r="T1605" s="39" t="s">
        <v>281</v>
      </c>
      <c r="U1605" s="39" t="s">
        <v>423</v>
      </c>
      <c r="V1605" s="39" t="s">
        <v>352</v>
      </c>
      <c r="W1605" s="39" t="s">
        <v>175</v>
      </c>
      <c r="X1605" s="42" t="s">
        <v>353</v>
      </c>
      <c r="Y1605" s="50" t="s">
        <v>421</v>
      </c>
      <c r="Z1605" s="30" t="s">
        <v>557</v>
      </c>
      <c r="AA1605" s="31">
        <v>0</v>
      </c>
      <c r="AB1605" s="33" t="s">
        <v>282</v>
      </c>
      <c r="AC1605" s="48">
        <v>6</v>
      </c>
      <c r="AD1605" s="30">
        <v>1</v>
      </c>
      <c r="AE1605" s="30">
        <v>0</v>
      </c>
      <c r="AF1605" s="46" t="str">
        <f>IFERROR(VLOOKUP(U1605,Acronym!$A:$B, 2, FALSE), "Ot")</f>
        <v>L</v>
      </c>
      <c r="AG1605" s="47" t="s">
        <v>722</v>
      </c>
      <c r="AH1605" s="46" t="str">
        <f>VLOOKUP(AG1605,Acronym!$A:$B,2, FALSE)</f>
        <v>DA</v>
      </c>
      <c r="AI1605" s="47" t="s">
        <v>423</v>
      </c>
      <c r="AJ1605" s="47" t="s">
        <v>4073</v>
      </c>
    </row>
    <row r="1606" spans="1:36">
      <c r="A1606" s="30">
        <v>17663597</v>
      </c>
      <c r="B1606" s="31" t="s">
        <v>421</v>
      </c>
      <c r="C1606" s="39" t="s">
        <v>13394</v>
      </c>
      <c r="D1606" s="30">
        <v>17663595</v>
      </c>
      <c r="E1606" s="39" t="s">
        <v>2231</v>
      </c>
      <c r="F1606" s="50">
        <v>40689</v>
      </c>
      <c r="G1606" s="32">
        <v>4210</v>
      </c>
      <c r="H1606" s="31" t="s">
        <v>177</v>
      </c>
      <c r="I1606" s="31" t="s">
        <v>174</v>
      </c>
      <c r="J1606" s="32">
        <v>0</v>
      </c>
      <c r="K1606" s="32">
        <v>0</v>
      </c>
      <c r="L1606" s="50">
        <v>40695</v>
      </c>
      <c r="M1606" s="31" t="s">
        <v>280</v>
      </c>
      <c r="N1606" s="31" t="s">
        <v>789</v>
      </c>
      <c r="O1606" s="31" t="s">
        <v>789</v>
      </c>
      <c r="P1606" s="39" t="s">
        <v>422</v>
      </c>
      <c r="Q1606" s="39" t="s">
        <v>555</v>
      </c>
      <c r="R1606" s="41" t="s">
        <v>542</v>
      </c>
      <c r="S1606" s="31" t="s">
        <v>421</v>
      </c>
      <c r="T1606" s="39" t="s">
        <v>281</v>
      </c>
      <c r="U1606" s="39" t="s">
        <v>423</v>
      </c>
      <c r="V1606" s="39" t="s">
        <v>127</v>
      </c>
      <c r="W1606" s="39" t="s">
        <v>175</v>
      </c>
      <c r="X1606" s="42" t="s">
        <v>176</v>
      </c>
      <c r="Y1606" s="50" t="s">
        <v>421</v>
      </c>
      <c r="Z1606" s="30" t="s">
        <v>557</v>
      </c>
      <c r="AA1606" s="31">
        <v>0</v>
      </c>
      <c r="AB1606" s="33" t="s">
        <v>282</v>
      </c>
      <c r="AC1606" s="48">
        <v>1</v>
      </c>
      <c r="AD1606" s="30">
        <v>1</v>
      </c>
      <c r="AE1606" s="30">
        <v>1</v>
      </c>
      <c r="AF1606" s="46" t="str">
        <f>IFERROR(VLOOKUP(U1606,Acronym!$A:$B, 2, FALSE), "Ot")</f>
        <v>L</v>
      </c>
      <c r="AG1606" s="47" t="s">
        <v>714</v>
      </c>
      <c r="AH1606" s="46" t="str">
        <f>VLOOKUP(AG1606,Acronym!$A:$B,2, FALSE)</f>
        <v>VA</v>
      </c>
      <c r="AI1606" s="47" t="s">
        <v>423</v>
      </c>
      <c r="AJ1606" s="47" t="s">
        <v>3768</v>
      </c>
    </row>
    <row r="1607" spans="1:36">
      <c r="A1607" s="30">
        <v>17664346</v>
      </c>
      <c r="B1607" s="31" t="s">
        <v>421</v>
      </c>
      <c r="C1607" s="39" t="s">
        <v>13395</v>
      </c>
      <c r="D1607" s="30">
        <v>11990396</v>
      </c>
      <c r="E1607" s="39" t="s">
        <v>4074</v>
      </c>
      <c r="F1607" s="50">
        <v>40689</v>
      </c>
      <c r="G1607" s="32">
        <v>4950</v>
      </c>
      <c r="H1607" s="31" t="s">
        <v>424</v>
      </c>
      <c r="I1607" s="31" t="s">
        <v>425</v>
      </c>
      <c r="J1607" s="32">
        <v>4950</v>
      </c>
      <c r="K1607" s="32">
        <v>4950</v>
      </c>
      <c r="L1607" s="50">
        <v>40729</v>
      </c>
      <c r="M1607" s="31" t="s">
        <v>3874</v>
      </c>
      <c r="N1607" s="31" t="s">
        <v>789</v>
      </c>
      <c r="O1607" s="31" t="s">
        <v>789</v>
      </c>
      <c r="P1607" s="39" t="s">
        <v>422</v>
      </c>
      <c r="Q1607" s="39" t="s">
        <v>555</v>
      </c>
      <c r="R1607" s="41" t="s">
        <v>542</v>
      </c>
      <c r="S1607" s="31">
        <v>1</v>
      </c>
      <c r="T1607" s="39" t="s">
        <v>283</v>
      </c>
      <c r="U1607" s="39" t="s">
        <v>426</v>
      </c>
      <c r="V1607" s="39" t="s">
        <v>4075</v>
      </c>
      <c r="W1607" s="39" t="s">
        <v>286</v>
      </c>
      <c r="X1607" s="42" t="s">
        <v>497</v>
      </c>
      <c r="Y1607" s="50">
        <v>40742</v>
      </c>
      <c r="Z1607" s="30" t="s">
        <v>557</v>
      </c>
      <c r="AA1607" s="31">
        <v>1</v>
      </c>
      <c r="AB1607" s="33" t="s">
        <v>282</v>
      </c>
      <c r="AC1607" s="48">
        <v>6</v>
      </c>
      <c r="AD1607" s="30">
        <v>1</v>
      </c>
      <c r="AE1607" s="30">
        <v>0</v>
      </c>
      <c r="AF1607" s="46" t="str">
        <f>IFERROR(VLOOKUP(U1607,Acronym!$A:$B, 2, FALSE), "Ot")</f>
        <v>NW</v>
      </c>
      <c r="AG1607" s="47" t="s">
        <v>715</v>
      </c>
      <c r="AH1607" s="46" t="str">
        <f>VLOOKUP(AG1607,Acronym!$A:$B,2, FALSE)</f>
        <v>TH</v>
      </c>
      <c r="AI1607" s="47" t="s">
        <v>426</v>
      </c>
      <c r="AJ1607" s="47" t="s">
        <v>4076</v>
      </c>
    </row>
    <row r="1608" spans="1:36">
      <c r="A1608" s="30">
        <v>17664440</v>
      </c>
      <c r="B1608" s="31" t="s">
        <v>421</v>
      </c>
      <c r="C1608" s="39" t="s">
        <v>13396</v>
      </c>
      <c r="D1608" s="30">
        <v>17664436</v>
      </c>
      <c r="E1608" s="39" t="s">
        <v>4077</v>
      </c>
      <c r="F1608" s="50">
        <v>40689</v>
      </c>
      <c r="G1608" s="32">
        <v>10000</v>
      </c>
      <c r="H1608" s="31" t="s">
        <v>424</v>
      </c>
      <c r="I1608" s="31" t="s">
        <v>174</v>
      </c>
      <c r="J1608" s="32">
        <v>0</v>
      </c>
      <c r="K1608" s="32">
        <v>0</v>
      </c>
      <c r="L1608" s="50">
        <v>40729</v>
      </c>
      <c r="M1608" s="31" t="s">
        <v>3874</v>
      </c>
      <c r="N1608" s="31" t="s">
        <v>789</v>
      </c>
      <c r="O1608" s="31" t="s">
        <v>789</v>
      </c>
      <c r="P1608" s="39" t="s">
        <v>422</v>
      </c>
      <c r="Q1608" s="39" t="s">
        <v>555</v>
      </c>
      <c r="R1608" s="41" t="s">
        <v>542</v>
      </c>
      <c r="S1608" s="31" t="s">
        <v>421</v>
      </c>
      <c r="T1608" s="39" t="s">
        <v>281</v>
      </c>
      <c r="U1608" s="39" t="s">
        <v>423</v>
      </c>
      <c r="V1608" s="39" t="s">
        <v>578</v>
      </c>
      <c r="W1608" s="39" t="s">
        <v>175</v>
      </c>
      <c r="X1608" s="42" t="s">
        <v>266</v>
      </c>
      <c r="Y1608" s="50" t="s">
        <v>421</v>
      </c>
      <c r="Z1608" s="30" t="s">
        <v>557</v>
      </c>
      <c r="AA1608" s="31">
        <v>0</v>
      </c>
      <c r="AB1608" s="33" t="s">
        <v>282</v>
      </c>
      <c r="AC1608" s="48">
        <v>6</v>
      </c>
      <c r="AD1608" s="30">
        <v>1</v>
      </c>
      <c r="AE1608" s="30">
        <v>0</v>
      </c>
      <c r="AF1608" s="46" t="str">
        <f>IFERROR(VLOOKUP(U1608,Acronym!$A:$B, 2, FALSE), "Ot")</f>
        <v>L</v>
      </c>
      <c r="AG1608" s="47" t="s">
        <v>716</v>
      </c>
      <c r="AH1608" s="46" t="str">
        <f>VLOOKUP(AG1608,Acronym!$A:$B,2, FALSE)</f>
        <v>MU</v>
      </c>
      <c r="AI1608" s="47" t="s">
        <v>423</v>
      </c>
      <c r="AJ1608" s="47" t="s">
        <v>4078</v>
      </c>
    </row>
    <row r="1609" spans="1:36">
      <c r="A1609" s="30">
        <v>17664548</v>
      </c>
      <c r="B1609" s="31" t="s">
        <v>421</v>
      </c>
      <c r="C1609" s="39" t="s">
        <v>13397</v>
      </c>
      <c r="D1609" s="30">
        <v>1611358</v>
      </c>
      <c r="E1609" s="39" t="s">
        <v>4079</v>
      </c>
      <c r="F1609" s="50">
        <v>40689</v>
      </c>
      <c r="G1609" s="32">
        <v>10000</v>
      </c>
      <c r="H1609" s="31" t="s">
        <v>424</v>
      </c>
      <c r="I1609" s="31" t="s">
        <v>425</v>
      </c>
      <c r="J1609" s="32">
        <v>10000</v>
      </c>
      <c r="K1609" s="32">
        <v>10000</v>
      </c>
      <c r="L1609" s="50">
        <v>40730</v>
      </c>
      <c r="M1609" s="31" t="s">
        <v>3874</v>
      </c>
      <c r="N1609" s="31" t="s">
        <v>789</v>
      </c>
      <c r="O1609" s="31" t="s">
        <v>789</v>
      </c>
      <c r="P1609" s="39" t="s">
        <v>422</v>
      </c>
      <c r="Q1609" s="39" t="s">
        <v>555</v>
      </c>
      <c r="R1609" s="41" t="s">
        <v>542</v>
      </c>
      <c r="S1609" s="31">
        <v>1</v>
      </c>
      <c r="T1609" s="39" t="s">
        <v>283</v>
      </c>
      <c r="U1609" s="39" t="s">
        <v>431</v>
      </c>
      <c r="V1609" s="39" t="s">
        <v>126</v>
      </c>
      <c r="W1609" s="39" t="s">
        <v>335</v>
      </c>
      <c r="X1609" s="42" t="s">
        <v>340</v>
      </c>
      <c r="Y1609" s="50">
        <v>40763</v>
      </c>
      <c r="Z1609" s="30" t="s">
        <v>557</v>
      </c>
      <c r="AA1609" s="31">
        <v>1</v>
      </c>
      <c r="AB1609" s="33" t="s">
        <v>282</v>
      </c>
      <c r="AC1609" s="48">
        <v>6</v>
      </c>
      <c r="AD1609" s="30">
        <v>1</v>
      </c>
      <c r="AE1609" s="30">
        <v>0</v>
      </c>
      <c r="AF1609" s="46" t="str">
        <f>IFERROR(VLOOKUP(U1609,Acronym!$A:$B, 2, FALSE), "Ot")</f>
        <v>NE</v>
      </c>
      <c r="AG1609" s="47" t="s">
        <v>714</v>
      </c>
      <c r="AH1609" s="46" t="str">
        <f>VLOOKUP(AG1609,Acronym!$A:$B,2, FALSE)</f>
        <v>VA</v>
      </c>
      <c r="AI1609" s="47" t="s">
        <v>431</v>
      </c>
      <c r="AJ1609" s="47" t="s">
        <v>4080</v>
      </c>
    </row>
    <row r="1610" spans="1:36">
      <c r="A1610" s="30">
        <v>17665226</v>
      </c>
      <c r="B1610" s="31" t="s">
        <v>421</v>
      </c>
      <c r="C1610" s="39" t="s">
        <v>13398</v>
      </c>
      <c r="D1610" s="30">
        <v>17665219</v>
      </c>
      <c r="E1610" s="39" t="s">
        <v>4871</v>
      </c>
      <c r="F1610" s="50">
        <v>40689</v>
      </c>
      <c r="G1610" s="32">
        <v>100000</v>
      </c>
      <c r="H1610" s="31" t="s">
        <v>424</v>
      </c>
      <c r="I1610" s="31" t="s">
        <v>174</v>
      </c>
      <c r="J1610" s="32">
        <v>0</v>
      </c>
      <c r="K1610" s="32">
        <v>0</v>
      </c>
      <c r="L1610" s="50">
        <v>40779</v>
      </c>
      <c r="M1610" s="31" t="s">
        <v>3874</v>
      </c>
      <c r="N1610" s="31" t="s">
        <v>789</v>
      </c>
      <c r="O1610" s="31" t="s">
        <v>789</v>
      </c>
      <c r="P1610" s="39" t="s">
        <v>422</v>
      </c>
      <c r="Q1610" s="39" t="s">
        <v>555</v>
      </c>
      <c r="R1610" s="41" t="s">
        <v>541</v>
      </c>
      <c r="S1610" s="31" t="s">
        <v>421</v>
      </c>
      <c r="T1610" s="39" t="s">
        <v>283</v>
      </c>
      <c r="U1610" s="39" t="s">
        <v>436</v>
      </c>
      <c r="V1610" s="39" t="s">
        <v>70</v>
      </c>
      <c r="W1610" s="39" t="s">
        <v>344</v>
      </c>
      <c r="X1610" s="42" t="s">
        <v>344</v>
      </c>
      <c r="Y1610" s="50" t="s">
        <v>421</v>
      </c>
      <c r="Z1610" s="30" t="s">
        <v>557</v>
      </c>
      <c r="AA1610" s="31">
        <v>0</v>
      </c>
      <c r="AB1610" s="33" t="s">
        <v>284</v>
      </c>
      <c r="AC1610" s="48">
        <v>13</v>
      </c>
      <c r="AD1610" s="30">
        <v>0</v>
      </c>
      <c r="AE1610" s="30">
        <v>0</v>
      </c>
      <c r="AF1610" s="46" t="str">
        <f>IFERROR(VLOOKUP(U1610,Acronym!$A:$B, 2, FALSE), "Ot")</f>
        <v>SW</v>
      </c>
      <c r="AG1610" s="47" t="s">
        <v>714</v>
      </c>
      <c r="AH1610" s="46" t="str">
        <f>VLOOKUP(AG1610,Acronym!$A:$B,2, FALSE)</f>
        <v>VA</v>
      </c>
      <c r="AI1610" s="47" t="s">
        <v>436</v>
      </c>
      <c r="AJ1610" s="47" t="s">
        <v>5395</v>
      </c>
    </row>
    <row r="1611" spans="1:36">
      <c r="A1611" s="30">
        <v>17665301</v>
      </c>
      <c r="B1611" s="31" t="s">
        <v>421</v>
      </c>
      <c r="C1611" s="39" t="s">
        <v>13399</v>
      </c>
      <c r="D1611" s="30">
        <v>10344171</v>
      </c>
      <c r="E1611" s="39" t="s">
        <v>4081</v>
      </c>
      <c r="F1611" s="50">
        <v>40689</v>
      </c>
      <c r="G1611" s="32">
        <v>7800</v>
      </c>
      <c r="H1611" s="31" t="s">
        <v>424</v>
      </c>
      <c r="I1611" s="31" t="s">
        <v>425</v>
      </c>
      <c r="J1611" s="32">
        <v>7800</v>
      </c>
      <c r="K1611" s="32">
        <v>7800</v>
      </c>
      <c r="L1611" s="50">
        <v>40729</v>
      </c>
      <c r="M1611" s="31" t="s">
        <v>3874</v>
      </c>
      <c r="N1611" s="31" t="s">
        <v>789</v>
      </c>
      <c r="O1611" s="31" t="s">
        <v>789</v>
      </c>
      <c r="P1611" s="39" t="s">
        <v>422</v>
      </c>
      <c r="Q1611" s="39" t="s">
        <v>555</v>
      </c>
      <c r="R1611" s="41" t="s">
        <v>542</v>
      </c>
      <c r="S1611" s="31">
        <v>1</v>
      </c>
      <c r="T1611" s="39" t="s">
        <v>283</v>
      </c>
      <c r="U1611" s="39" t="s">
        <v>435</v>
      </c>
      <c r="V1611" s="39" t="s">
        <v>115</v>
      </c>
      <c r="W1611" s="39" t="s">
        <v>435</v>
      </c>
      <c r="X1611" s="42" t="s">
        <v>114</v>
      </c>
      <c r="Y1611" s="50">
        <v>40793</v>
      </c>
      <c r="Z1611" s="30" t="s">
        <v>557</v>
      </c>
      <c r="AA1611" s="31">
        <v>1</v>
      </c>
      <c r="AB1611" s="33" t="s">
        <v>282</v>
      </c>
      <c r="AC1611" s="48">
        <v>6</v>
      </c>
      <c r="AD1611" s="30">
        <v>1</v>
      </c>
      <c r="AE1611" s="30">
        <v>0</v>
      </c>
      <c r="AF1611" s="46" t="str">
        <f>IFERROR(VLOOKUP(U1611,Acronym!$A:$B, 2, FALSE), "Ot")</f>
        <v>WM</v>
      </c>
      <c r="AG1611" s="47" t="s">
        <v>714</v>
      </c>
      <c r="AH1611" s="46" t="str">
        <f>VLOOKUP(AG1611,Acronym!$A:$B,2, FALSE)</f>
        <v>VA</v>
      </c>
      <c r="AI1611" s="47" t="s">
        <v>435</v>
      </c>
      <c r="AJ1611" s="47" t="s">
        <v>4082</v>
      </c>
    </row>
    <row r="1612" spans="1:36">
      <c r="A1612" s="30">
        <v>17665407</v>
      </c>
      <c r="B1612" s="31" t="s">
        <v>421</v>
      </c>
      <c r="C1612" s="39" t="s">
        <v>13400</v>
      </c>
      <c r="D1612" s="30">
        <v>16529106</v>
      </c>
      <c r="E1612" s="39" t="s">
        <v>4872</v>
      </c>
      <c r="F1612" s="50">
        <v>40689</v>
      </c>
      <c r="G1612" s="32">
        <v>95000</v>
      </c>
      <c r="H1612" s="31" t="s">
        <v>424</v>
      </c>
      <c r="I1612" s="31" t="s">
        <v>174</v>
      </c>
      <c r="J1612" s="32">
        <v>95000</v>
      </c>
      <c r="K1612" s="32">
        <v>0</v>
      </c>
      <c r="L1612" s="50">
        <v>40765</v>
      </c>
      <c r="M1612" s="31" t="s">
        <v>3874</v>
      </c>
      <c r="N1612" s="31" t="s">
        <v>789</v>
      </c>
      <c r="O1612" s="31" t="s">
        <v>789</v>
      </c>
      <c r="P1612" s="39" t="s">
        <v>422</v>
      </c>
      <c r="Q1612" s="39" t="s">
        <v>555</v>
      </c>
      <c r="R1612" s="41" t="s">
        <v>541</v>
      </c>
      <c r="S1612" s="31" t="s">
        <v>421</v>
      </c>
      <c r="T1612" s="39" t="s">
        <v>283</v>
      </c>
      <c r="U1612" s="39" t="s">
        <v>436</v>
      </c>
      <c r="V1612" s="39" t="s">
        <v>350</v>
      </c>
      <c r="W1612" s="39" t="s">
        <v>349</v>
      </c>
      <c r="X1612" s="42" t="s">
        <v>349</v>
      </c>
      <c r="Y1612" s="50" t="s">
        <v>421</v>
      </c>
      <c r="Z1612" s="30" t="s">
        <v>557</v>
      </c>
      <c r="AA1612" s="31">
        <v>0</v>
      </c>
      <c r="AB1612" s="33" t="s">
        <v>284</v>
      </c>
      <c r="AC1612" s="48">
        <v>11</v>
      </c>
      <c r="AD1612" s="30">
        <v>1</v>
      </c>
      <c r="AE1612" s="30">
        <v>0</v>
      </c>
      <c r="AF1612" s="46" t="str">
        <f>IFERROR(VLOOKUP(U1612,Acronym!$A:$B, 2, FALSE), "Ot")</f>
        <v>SW</v>
      </c>
      <c r="AG1612" s="47" t="s">
        <v>721</v>
      </c>
      <c r="AH1612" s="46" t="str">
        <f>VLOOKUP(AG1612,Acronym!$A:$B,2, FALSE)</f>
        <v>NA</v>
      </c>
      <c r="AI1612" s="47" t="s">
        <v>436</v>
      </c>
      <c r="AJ1612" s="47" t="s">
        <v>5396</v>
      </c>
    </row>
    <row r="1613" spans="1:36">
      <c r="A1613" s="30">
        <v>17665511</v>
      </c>
      <c r="B1613" s="31" t="s">
        <v>421</v>
      </c>
      <c r="C1613" s="39" t="s">
        <v>13401</v>
      </c>
      <c r="D1613" s="30">
        <v>17665504</v>
      </c>
      <c r="E1613" s="39" t="s">
        <v>2232</v>
      </c>
      <c r="F1613" s="50">
        <v>40688</v>
      </c>
      <c r="G1613" s="32">
        <v>1990</v>
      </c>
      <c r="H1613" s="31" t="s">
        <v>177</v>
      </c>
      <c r="I1613" s="31" t="s">
        <v>174</v>
      </c>
      <c r="J1613" s="32">
        <v>0</v>
      </c>
      <c r="K1613" s="32">
        <v>0</v>
      </c>
      <c r="L1613" s="50">
        <v>40697</v>
      </c>
      <c r="M1613" s="31" t="s">
        <v>280</v>
      </c>
      <c r="N1613" s="31" t="s">
        <v>789</v>
      </c>
      <c r="O1613" s="31" t="s">
        <v>789</v>
      </c>
      <c r="P1613" s="39" t="s">
        <v>422</v>
      </c>
      <c r="Q1613" s="39" t="s">
        <v>555</v>
      </c>
      <c r="R1613" s="41" t="s">
        <v>542</v>
      </c>
      <c r="S1613" s="31" t="s">
        <v>421</v>
      </c>
      <c r="T1613" s="39" t="s">
        <v>283</v>
      </c>
      <c r="U1613" s="39" t="s">
        <v>436</v>
      </c>
      <c r="V1613" s="39" t="s">
        <v>596</v>
      </c>
      <c r="W1613" s="39" t="s">
        <v>295</v>
      </c>
      <c r="X1613" s="42" t="s">
        <v>545</v>
      </c>
      <c r="Y1613" s="50" t="s">
        <v>421</v>
      </c>
      <c r="Z1613" s="30" t="s">
        <v>557</v>
      </c>
      <c r="AA1613" s="31">
        <v>0</v>
      </c>
      <c r="AB1613" s="33" t="s">
        <v>282</v>
      </c>
      <c r="AC1613" s="48">
        <v>1</v>
      </c>
      <c r="AD1613" s="30">
        <v>1</v>
      </c>
      <c r="AE1613" s="30">
        <v>1</v>
      </c>
      <c r="AF1613" s="46" t="str">
        <f>IFERROR(VLOOKUP(U1613,Acronym!$A:$B, 2, FALSE), "Ot")</f>
        <v>SW</v>
      </c>
      <c r="AG1613" s="47" t="s">
        <v>717</v>
      </c>
      <c r="AH1613" s="46" t="str">
        <f>VLOOKUP(AG1613,Acronym!$A:$B,2, FALSE)</f>
        <v>CA</v>
      </c>
      <c r="AI1613" s="47" t="s">
        <v>436</v>
      </c>
      <c r="AJ1613" s="47" t="s">
        <v>3769</v>
      </c>
    </row>
    <row r="1614" spans="1:36">
      <c r="A1614" s="30">
        <v>17667317</v>
      </c>
      <c r="B1614" s="31" t="s">
        <v>421</v>
      </c>
      <c r="C1614" s="39" t="s">
        <v>13402</v>
      </c>
      <c r="D1614" s="30">
        <v>17667315</v>
      </c>
      <c r="E1614" s="39" t="s">
        <v>4083</v>
      </c>
      <c r="F1614" s="50">
        <v>40689</v>
      </c>
      <c r="G1614" s="32">
        <v>4738</v>
      </c>
      <c r="H1614" s="31" t="s">
        <v>424</v>
      </c>
      <c r="I1614" s="31" t="s">
        <v>174</v>
      </c>
      <c r="J1614" s="32">
        <v>0</v>
      </c>
      <c r="K1614" s="32">
        <v>0</v>
      </c>
      <c r="L1614" s="50">
        <v>40736</v>
      </c>
      <c r="M1614" s="31" t="s">
        <v>3874</v>
      </c>
      <c r="N1614" s="31" t="s">
        <v>789</v>
      </c>
      <c r="O1614" s="31" t="s">
        <v>789</v>
      </c>
      <c r="P1614" s="39" t="s">
        <v>422</v>
      </c>
      <c r="Q1614" s="39" t="s">
        <v>555</v>
      </c>
      <c r="R1614" s="41" t="s">
        <v>542</v>
      </c>
      <c r="S1614" s="31" t="s">
        <v>421</v>
      </c>
      <c r="T1614" s="39" t="s">
        <v>281</v>
      </c>
      <c r="U1614" s="39" t="s">
        <v>423</v>
      </c>
      <c r="V1614" s="39" t="s">
        <v>352</v>
      </c>
      <c r="W1614" s="39" t="s">
        <v>175</v>
      </c>
      <c r="X1614" s="42" t="s">
        <v>353</v>
      </c>
      <c r="Y1614" s="50" t="s">
        <v>421</v>
      </c>
      <c r="Z1614" s="30" t="s">
        <v>557</v>
      </c>
      <c r="AA1614" s="31">
        <v>0</v>
      </c>
      <c r="AB1614" s="33" t="s">
        <v>282</v>
      </c>
      <c r="AC1614" s="48">
        <v>7</v>
      </c>
      <c r="AD1614" s="30">
        <v>0</v>
      </c>
      <c r="AE1614" s="30">
        <v>0</v>
      </c>
      <c r="AF1614" s="46" t="str">
        <f>IFERROR(VLOOKUP(U1614,Acronym!$A:$B, 2, FALSE), "Ot")</f>
        <v>L</v>
      </c>
      <c r="AG1614" s="47" t="s">
        <v>714</v>
      </c>
      <c r="AH1614" s="46" t="str">
        <f>VLOOKUP(AG1614,Acronym!$A:$B,2, FALSE)</f>
        <v>VA</v>
      </c>
      <c r="AI1614" s="47" t="s">
        <v>423</v>
      </c>
      <c r="AJ1614" s="47" t="s">
        <v>4084</v>
      </c>
    </row>
    <row r="1615" spans="1:36">
      <c r="A1615" s="30">
        <v>17668153</v>
      </c>
      <c r="B1615" s="31" t="s">
        <v>421</v>
      </c>
      <c r="C1615" s="39" t="s">
        <v>13403</v>
      </c>
      <c r="D1615" s="30">
        <v>11405569</v>
      </c>
      <c r="E1615" s="39" t="s">
        <v>2233</v>
      </c>
      <c r="F1615" s="50">
        <v>40689</v>
      </c>
      <c r="G1615" s="32">
        <v>5960</v>
      </c>
      <c r="H1615" s="31" t="s">
        <v>177</v>
      </c>
      <c r="I1615" s="31" t="s">
        <v>174</v>
      </c>
      <c r="J1615" s="32">
        <v>0</v>
      </c>
      <c r="K1615" s="32">
        <v>0</v>
      </c>
      <c r="L1615" s="50">
        <v>40697</v>
      </c>
      <c r="M1615" s="31" t="s">
        <v>280</v>
      </c>
      <c r="N1615" s="31" t="s">
        <v>789</v>
      </c>
      <c r="O1615" s="31" t="s">
        <v>789</v>
      </c>
      <c r="P1615" s="39" t="s">
        <v>422</v>
      </c>
      <c r="Q1615" s="39" t="s">
        <v>555</v>
      </c>
      <c r="R1615" s="41" t="s">
        <v>542</v>
      </c>
      <c r="S1615" s="31" t="s">
        <v>421</v>
      </c>
      <c r="T1615" s="39" t="s">
        <v>283</v>
      </c>
      <c r="U1615" s="39" t="s">
        <v>436</v>
      </c>
      <c r="V1615" s="39" t="s">
        <v>0</v>
      </c>
      <c r="W1615" s="39" t="s">
        <v>249</v>
      </c>
      <c r="X1615" s="42" t="s">
        <v>0</v>
      </c>
      <c r="Y1615" s="50" t="s">
        <v>421</v>
      </c>
      <c r="Z1615" s="30" t="s">
        <v>556</v>
      </c>
      <c r="AA1615" s="31">
        <v>0</v>
      </c>
      <c r="AB1615" s="33" t="s">
        <v>282</v>
      </c>
      <c r="AC1615" s="48">
        <v>1</v>
      </c>
      <c r="AD1615" s="30">
        <v>1</v>
      </c>
      <c r="AE1615" s="30">
        <v>1</v>
      </c>
      <c r="AF1615" s="46" t="str">
        <f>IFERROR(VLOOKUP(U1615,Acronym!$A:$B, 2, FALSE), "Ot")</f>
        <v>SW</v>
      </c>
      <c r="AG1615" s="47" t="s">
        <v>718</v>
      </c>
      <c r="AH1615" s="46" t="str">
        <f>VLOOKUP(AG1615,Acronym!$A:$B,2, FALSE)</f>
        <v>LI</v>
      </c>
      <c r="AI1615" s="47" t="s">
        <v>436</v>
      </c>
      <c r="AJ1615" s="47" t="s">
        <v>3770</v>
      </c>
    </row>
    <row r="1616" spans="1:36">
      <c r="A1616" s="30">
        <v>17668266</v>
      </c>
      <c r="B1616" s="31" t="s">
        <v>421</v>
      </c>
      <c r="C1616" s="39" t="s">
        <v>13404</v>
      </c>
      <c r="D1616" s="30">
        <v>17668259</v>
      </c>
      <c r="E1616" s="39" t="s">
        <v>4085</v>
      </c>
      <c r="F1616" s="50">
        <v>40689</v>
      </c>
      <c r="G1616" s="32">
        <v>9935</v>
      </c>
      <c r="H1616" s="31" t="s">
        <v>424</v>
      </c>
      <c r="I1616" s="31" t="s">
        <v>174</v>
      </c>
      <c r="J1616" s="32">
        <v>0</v>
      </c>
      <c r="K1616" s="32">
        <v>0</v>
      </c>
      <c r="L1616" s="50">
        <v>40730</v>
      </c>
      <c r="M1616" s="31" t="s">
        <v>3874</v>
      </c>
      <c r="N1616" s="31" t="s">
        <v>789</v>
      </c>
      <c r="O1616" s="31" t="s">
        <v>789</v>
      </c>
      <c r="P1616" s="39" t="s">
        <v>422</v>
      </c>
      <c r="Q1616" s="39" t="s">
        <v>555</v>
      </c>
      <c r="R1616" s="41" t="s">
        <v>542</v>
      </c>
      <c r="S1616" s="31" t="s">
        <v>421</v>
      </c>
      <c r="T1616" s="39" t="s">
        <v>283</v>
      </c>
      <c r="U1616" s="39" t="s">
        <v>434</v>
      </c>
      <c r="V1616" s="39" t="s">
        <v>672</v>
      </c>
      <c r="W1616" s="39" t="s">
        <v>97</v>
      </c>
      <c r="X1616" s="42" t="s">
        <v>672</v>
      </c>
      <c r="Y1616" s="50" t="s">
        <v>421</v>
      </c>
      <c r="Z1616" s="30" t="s">
        <v>557</v>
      </c>
      <c r="AA1616" s="31">
        <v>0</v>
      </c>
      <c r="AB1616" s="33" t="s">
        <v>282</v>
      </c>
      <c r="AC1616" s="48">
        <v>6</v>
      </c>
      <c r="AD1616" s="30">
        <v>1</v>
      </c>
      <c r="AE1616" s="30">
        <v>0</v>
      </c>
      <c r="AF1616" s="46" t="str">
        <f>IFERROR(VLOOKUP(U1616,Acronym!$A:$B, 2, FALSE), "Ot")</f>
        <v>EM</v>
      </c>
      <c r="AG1616" s="47" t="s">
        <v>714</v>
      </c>
      <c r="AH1616" s="46" t="str">
        <f>VLOOKUP(AG1616,Acronym!$A:$B,2, FALSE)</f>
        <v>VA</v>
      </c>
      <c r="AI1616" s="47" t="s">
        <v>434</v>
      </c>
      <c r="AJ1616" s="47" t="s">
        <v>4086</v>
      </c>
    </row>
    <row r="1617" spans="1:36">
      <c r="A1617" s="30">
        <v>17668386</v>
      </c>
      <c r="B1617" s="31" t="s">
        <v>421</v>
      </c>
      <c r="C1617" s="39" t="s">
        <v>13405</v>
      </c>
      <c r="D1617" s="30">
        <v>13523461</v>
      </c>
      <c r="E1617" s="39" t="s">
        <v>4087</v>
      </c>
      <c r="F1617" s="50">
        <v>40689</v>
      </c>
      <c r="G1617" s="32">
        <v>6900</v>
      </c>
      <c r="H1617" s="31" t="s">
        <v>424</v>
      </c>
      <c r="I1617" s="31" t="s">
        <v>174</v>
      </c>
      <c r="J1617" s="32">
        <v>6900</v>
      </c>
      <c r="K1617" s="32">
        <v>0</v>
      </c>
      <c r="L1617" s="50">
        <v>40730</v>
      </c>
      <c r="M1617" s="31" t="s">
        <v>3874</v>
      </c>
      <c r="N1617" s="31" t="s">
        <v>789</v>
      </c>
      <c r="O1617" s="31" t="s">
        <v>789</v>
      </c>
      <c r="P1617" s="39" t="s">
        <v>422</v>
      </c>
      <c r="Q1617" s="39" t="s">
        <v>555</v>
      </c>
      <c r="R1617" s="41" t="s">
        <v>542</v>
      </c>
      <c r="S1617" s="31" t="s">
        <v>421</v>
      </c>
      <c r="T1617" s="39" t="s">
        <v>283</v>
      </c>
      <c r="U1617" s="39" t="s">
        <v>446</v>
      </c>
      <c r="V1617" s="39" t="s">
        <v>52</v>
      </c>
      <c r="W1617" s="39" t="s">
        <v>50</v>
      </c>
      <c r="X1617" s="42" t="s">
        <v>53</v>
      </c>
      <c r="Y1617" s="50" t="s">
        <v>421</v>
      </c>
      <c r="Z1617" s="30" t="s">
        <v>557</v>
      </c>
      <c r="AA1617" s="31">
        <v>0</v>
      </c>
      <c r="AB1617" s="33" t="s">
        <v>282</v>
      </c>
      <c r="AC1617" s="48">
        <v>6</v>
      </c>
      <c r="AD1617" s="30">
        <v>1</v>
      </c>
      <c r="AE1617" s="30">
        <v>0</v>
      </c>
      <c r="AF1617" s="46" t="str">
        <f>IFERROR(VLOOKUP(U1617,Acronym!$A:$B, 2, FALSE), "Ot")</f>
        <v>SE</v>
      </c>
      <c r="AG1617" s="47" t="s">
        <v>714</v>
      </c>
      <c r="AH1617" s="46" t="str">
        <f>VLOOKUP(AG1617,Acronym!$A:$B,2, FALSE)</f>
        <v>VA</v>
      </c>
      <c r="AI1617" s="47" t="s">
        <v>446</v>
      </c>
      <c r="AJ1617" s="47" t="s">
        <v>4088</v>
      </c>
    </row>
    <row r="1618" spans="1:36">
      <c r="A1618" s="30">
        <v>17668539</v>
      </c>
      <c r="B1618" s="31" t="s">
        <v>421</v>
      </c>
      <c r="C1618" s="39" t="s">
        <v>13406</v>
      </c>
      <c r="D1618" s="30">
        <v>1634569</v>
      </c>
      <c r="E1618" s="39" t="s">
        <v>4873</v>
      </c>
      <c r="F1618" s="50">
        <v>40689</v>
      </c>
      <c r="G1618" s="32">
        <v>40000</v>
      </c>
      <c r="H1618" s="31" t="s">
        <v>424</v>
      </c>
      <c r="I1618" s="31" t="s">
        <v>174</v>
      </c>
      <c r="J1618" s="32">
        <v>40000</v>
      </c>
      <c r="K1618" s="32">
        <v>0</v>
      </c>
      <c r="L1618" s="50">
        <v>40765</v>
      </c>
      <c r="M1618" s="31" t="s">
        <v>3874</v>
      </c>
      <c r="N1618" s="31" t="s">
        <v>789</v>
      </c>
      <c r="O1618" s="31" t="s">
        <v>789</v>
      </c>
      <c r="P1618" s="39" t="s">
        <v>422</v>
      </c>
      <c r="Q1618" s="39" t="s">
        <v>555</v>
      </c>
      <c r="R1618" s="41" t="s">
        <v>541</v>
      </c>
      <c r="S1618" s="31" t="s">
        <v>421</v>
      </c>
      <c r="T1618" s="39" t="s">
        <v>283</v>
      </c>
      <c r="U1618" s="39" t="s">
        <v>435</v>
      </c>
      <c r="V1618" s="39" t="s">
        <v>334</v>
      </c>
      <c r="W1618" s="39" t="s">
        <v>435</v>
      </c>
      <c r="X1618" s="42" t="s">
        <v>114</v>
      </c>
      <c r="Y1618" s="50" t="s">
        <v>421</v>
      </c>
      <c r="Z1618" s="30" t="s">
        <v>557</v>
      </c>
      <c r="AA1618" s="31">
        <v>0</v>
      </c>
      <c r="AB1618" s="33" t="s">
        <v>284</v>
      </c>
      <c r="AC1618" s="48">
        <v>11</v>
      </c>
      <c r="AD1618" s="30">
        <v>1</v>
      </c>
      <c r="AE1618" s="30">
        <v>0</v>
      </c>
      <c r="AF1618" s="46" t="str">
        <f>IFERROR(VLOOKUP(U1618,Acronym!$A:$B, 2, FALSE), "Ot")</f>
        <v>WM</v>
      </c>
      <c r="AG1618" s="47" t="s">
        <v>715</v>
      </c>
      <c r="AH1618" s="46" t="str">
        <f>VLOOKUP(AG1618,Acronym!$A:$B,2, FALSE)</f>
        <v>TH</v>
      </c>
      <c r="AI1618" s="47" t="s">
        <v>435</v>
      </c>
      <c r="AJ1618" s="47" t="s">
        <v>5397</v>
      </c>
    </row>
    <row r="1619" spans="1:36">
      <c r="A1619" s="30">
        <v>17669403</v>
      </c>
      <c r="B1619" s="31" t="s">
        <v>421</v>
      </c>
      <c r="C1619" s="39" t="s">
        <v>13407</v>
      </c>
      <c r="D1619" s="30">
        <v>1598641</v>
      </c>
      <c r="E1619" s="39" t="s">
        <v>4089</v>
      </c>
      <c r="F1619" s="50">
        <v>40689</v>
      </c>
      <c r="G1619" s="32">
        <v>7200</v>
      </c>
      <c r="H1619" s="31" t="s">
        <v>424</v>
      </c>
      <c r="I1619" s="31" t="s">
        <v>425</v>
      </c>
      <c r="J1619" s="32">
        <v>7200</v>
      </c>
      <c r="K1619" s="32">
        <v>7200</v>
      </c>
      <c r="L1619" s="50">
        <v>40736</v>
      </c>
      <c r="M1619" s="31" t="s">
        <v>3874</v>
      </c>
      <c r="N1619" s="31" t="s">
        <v>789</v>
      </c>
      <c r="O1619" s="31" t="s">
        <v>789</v>
      </c>
      <c r="P1619" s="39" t="s">
        <v>422</v>
      </c>
      <c r="Q1619" s="39" t="s">
        <v>555</v>
      </c>
      <c r="R1619" s="41" t="s">
        <v>542</v>
      </c>
      <c r="S1619" s="31">
        <v>1</v>
      </c>
      <c r="T1619" s="39" t="s">
        <v>283</v>
      </c>
      <c r="U1619" s="39" t="s">
        <v>423</v>
      </c>
      <c r="V1619" s="39" t="s">
        <v>119</v>
      </c>
      <c r="W1619" s="39" t="s">
        <v>175</v>
      </c>
      <c r="X1619" s="42" t="s">
        <v>120</v>
      </c>
      <c r="Y1619" s="50">
        <v>40744</v>
      </c>
      <c r="Z1619" s="30" t="s">
        <v>556</v>
      </c>
      <c r="AA1619" s="31">
        <v>1</v>
      </c>
      <c r="AB1619" s="33" t="s">
        <v>282</v>
      </c>
      <c r="AC1619" s="48">
        <v>7</v>
      </c>
      <c r="AD1619" s="30">
        <v>0</v>
      </c>
      <c r="AE1619" s="30">
        <v>0</v>
      </c>
      <c r="AF1619" s="46" t="str">
        <f>IFERROR(VLOOKUP(U1619,Acronym!$A:$B, 2, FALSE), "Ot")</f>
        <v>L</v>
      </c>
      <c r="AG1619" s="47" t="s">
        <v>715</v>
      </c>
      <c r="AH1619" s="46" t="str">
        <f>VLOOKUP(AG1619,Acronym!$A:$B,2, FALSE)</f>
        <v>TH</v>
      </c>
      <c r="AI1619" s="47" t="s">
        <v>423</v>
      </c>
      <c r="AJ1619" s="47" t="s">
        <v>4090</v>
      </c>
    </row>
    <row r="1620" spans="1:36">
      <c r="A1620" s="30">
        <v>17669508</v>
      </c>
      <c r="B1620" s="31" t="s">
        <v>421</v>
      </c>
      <c r="C1620" s="39" t="s">
        <v>13408</v>
      </c>
      <c r="D1620" s="30">
        <v>11447170</v>
      </c>
      <c r="E1620" s="39" t="s">
        <v>4091</v>
      </c>
      <c r="F1620" s="50">
        <v>40689</v>
      </c>
      <c r="G1620" s="32">
        <v>4515</v>
      </c>
      <c r="H1620" s="31" t="s">
        <v>424</v>
      </c>
      <c r="I1620" s="31" t="s">
        <v>425</v>
      </c>
      <c r="J1620" s="32">
        <v>4515</v>
      </c>
      <c r="K1620" s="32">
        <v>4515</v>
      </c>
      <c r="L1620" s="50">
        <v>40729</v>
      </c>
      <c r="M1620" s="31" t="s">
        <v>3874</v>
      </c>
      <c r="N1620" s="31" t="s">
        <v>789</v>
      </c>
      <c r="O1620" s="31" t="s">
        <v>789</v>
      </c>
      <c r="P1620" s="39" t="s">
        <v>422</v>
      </c>
      <c r="Q1620" s="39" t="s">
        <v>555</v>
      </c>
      <c r="R1620" s="41" t="s">
        <v>542</v>
      </c>
      <c r="S1620" s="31">
        <v>1</v>
      </c>
      <c r="T1620" s="39" t="s">
        <v>281</v>
      </c>
      <c r="U1620" s="39" t="s">
        <v>430</v>
      </c>
      <c r="V1620" s="39" t="s">
        <v>166</v>
      </c>
      <c r="W1620" s="39" t="s">
        <v>319</v>
      </c>
      <c r="X1620" s="42" t="s">
        <v>320</v>
      </c>
      <c r="Y1620" s="50">
        <v>40737</v>
      </c>
      <c r="Z1620" s="30" t="s">
        <v>557</v>
      </c>
      <c r="AA1620" s="31">
        <v>1</v>
      </c>
      <c r="AB1620" s="33" t="s">
        <v>282</v>
      </c>
      <c r="AC1620" s="48">
        <v>6</v>
      </c>
      <c r="AD1620" s="30">
        <v>1</v>
      </c>
      <c r="AE1620" s="30">
        <v>0</v>
      </c>
      <c r="AF1620" s="46" t="str">
        <f>IFERROR(VLOOKUP(U1620,Acronym!$A:$B, 2, FALSE), "Ot")</f>
        <v>Y</v>
      </c>
      <c r="AG1620" s="47" t="s">
        <v>715</v>
      </c>
      <c r="AH1620" s="46" t="str">
        <f>VLOOKUP(AG1620,Acronym!$A:$B,2, FALSE)</f>
        <v>TH</v>
      </c>
      <c r="AI1620" s="47" t="s">
        <v>720</v>
      </c>
      <c r="AJ1620" s="47" t="s">
        <v>4092</v>
      </c>
    </row>
    <row r="1621" spans="1:36">
      <c r="A1621" s="30">
        <v>17669611</v>
      </c>
      <c r="B1621" s="31" t="s">
        <v>421</v>
      </c>
      <c r="C1621" s="39" t="s">
        <v>13409</v>
      </c>
      <c r="D1621" s="30">
        <v>17669609</v>
      </c>
      <c r="E1621" s="39" t="s">
        <v>1332</v>
      </c>
      <c r="F1621" s="50">
        <v>40689</v>
      </c>
      <c r="G1621" s="32">
        <v>6000</v>
      </c>
      <c r="H1621" s="31" t="s">
        <v>424</v>
      </c>
      <c r="I1621" s="31" t="s">
        <v>425</v>
      </c>
      <c r="J1621" s="32">
        <v>6000</v>
      </c>
      <c r="K1621" s="32">
        <v>6000</v>
      </c>
      <c r="L1621" s="50">
        <v>40729</v>
      </c>
      <c r="M1621" s="31" t="s">
        <v>3874</v>
      </c>
      <c r="N1621" s="31" t="s">
        <v>789</v>
      </c>
      <c r="O1621" s="31" t="s">
        <v>789</v>
      </c>
      <c r="P1621" s="39" t="s">
        <v>422</v>
      </c>
      <c r="Q1621" s="39" t="s">
        <v>555</v>
      </c>
      <c r="R1621" s="41" t="s">
        <v>542</v>
      </c>
      <c r="S1621" s="31">
        <v>1</v>
      </c>
      <c r="T1621" s="39" t="s">
        <v>281</v>
      </c>
      <c r="U1621" s="39" t="s">
        <v>436</v>
      </c>
      <c r="V1621" s="39" t="s">
        <v>350</v>
      </c>
      <c r="W1621" s="39" t="s">
        <v>349</v>
      </c>
      <c r="X1621" s="42" t="s">
        <v>349</v>
      </c>
      <c r="Y1621" s="50">
        <v>40746</v>
      </c>
      <c r="Z1621" s="30" t="s">
        <v>557</v>
      </c>
      <c r="AA1621" s="31">
        <v>1</v>
      </c>
      <c r="AB1621" s="33" t="s">
        <v>282</v>
      </c>
      <c r="AC1621" s="48">
        <v>6</v>
      </c>
      <c r="AD1621" s="30">
        <v>1</v>
      </c>
      <c r="AE1621" s="30">
        <v>0</v>
      </c>
      <c r="AF1621" s="46" t="str">
        <f>IFERROR(VLOOKUP(U1621,Acronym!$A:$B, 2, FALSE), "Ot")</f>
        <v>SW</v>
      </c>
      <c r="AG1621" s="47" t="s">
        <v>714</v>
      </c>
      <c r="AH1621" s="46" t="str">
        <f>VLOOKUP(AG1621,Acronym!$A:$B,2, FALSE)</f>
        <v>VA</v>
      </c>
      <c r="AI1621" s="47" t="s">
        <v>436</v>
      </c>
      <c r="AJ1621" s="47" t="s">
        <v>4093</v>
      </c>
    </row>
    <row r="1622" spans="1:36">
      <c r="A1622" s="30">
        <v>17669732</v>
      </c>
      <c r="B1622" s="31" t="s">
        <v>421</v>
      </c>
      <c r="C1622" s="39" t="s">
        <v>13410</v>
      </c>
      <c r="D1622" s="30">
        <v>1386192</v>
      </c>
      <c r="E1622" s="39" t="s">
        <v>4874</v>
      </c>
      <c r="F1622" s="50">
        <v>40689</v>
      </c>
      <c r="G1622" s="32">
        <v>150000</v>
      </c>
      <c r="H1622" s="31" t="s">
        <v>424</v>
      </c>
      <c r="I1622" s="31" t="s">
        <v>425</v>
      </c>
      <c r="J1622" s="32">
        <v>150000</v>
      </c>
      <c r="K1622" s="32">
        <v>150000</v>
      </c>
      <c r="L1622" s="50">
        <v>40759</v>
      </c>
      <c r="M1622" s="31" t="s">
        <v>3874</v>
      </c>
      <c r="N1622" s="31" t="s">
        <v>789</v>
      </c>
      <c r="O1622" s="31" t="s">
        <v>789</v>
      </c>
      <c r="P1622" s="39" t="s">
        <v>422</v>
      </c>
      <c r="Q1622" s="39" t="s">
        <v>555</v>
      </c>
      <c r="R1622" s="41" t="s">
        <v>179</v>
      </c>
      <c r="S1622" s="31">
        <v>1</v>
      </c>
      <c r="T1622" s="39" t="s">
        <v>283</v>
      </c>
      <c r="U1622" s="39" t="s">
        <v>423</v>
      </c>
      <c r="V1622" s="39" t="s">
        <v>149</v>
      </c>
      <c r="W1622" s="39" t="s">
        <v>175</v>
      </c>
      <c r="X1622" s="42" t="s">
        <v>150</v>
      </c>
      <c r="Y1622" s="50">
        <v>40785</v>
      </c>
      <c r="Z1622" s="30" t="s">
        <v>557</v>
      </c>
      <c r="AA1622" s="31">
        <v>1</v>
      </c>
      <c r="AB1622" s="33" t="s">
        <v>284</v>
      </c>
      <c r="AC1622" s="48">
        <v>10</v>
      </c>
      <c r="AD1622" s="30">
        <v>1</v>
      </c>
      <c r="AE1622" s="30">
        <v>0</v>
      </c>
      <c r="AF1622" s="46" t="str">
        <f>IFERROR(VLOOKUP(U1622,Acronym!$A:$B, 2, FALSE), "Ot")</f>
        <v>L</v>
      </c>
      <c r="AG1622" s="47" t="s">
        <v>715</v>
      </c>
      <c r="AH1622" s="46" t="str">
        <f>VLOOKUP(AG1622,Acronym!$A:$B,2, FALSE)</f>
        <v>TH</v>
      </c>
      <c r="AI1622" s="47" t="s">
        <v>423</v>
      </c>
      <c r="AJ1622" s="47" t="s">
        <v>5398</v>
      </c>
    </row>
    <row r="1623" spans="1:36">
      <c r="A1623" s="30">
        <v>17671412</v>
      </c>
      <c r="B1623" s="31" t="s">
        <v>421</v>
      </c>
      <c r="C1623" s="39" t="s">
        <v>13411</v>
      </c>
      <c r="D1623" s="30">
        <v>17671405</v>
      </c>
      <c r="E1623" s="39" t="s">
        <v>4094</v>
      </c>
      <c r="F1623" s="50">
        <v>40689</v>
      </c>
      <c r="G1623" s="32">
        <v>3400</v>
      </c>
      <c r="H1623" s="31" t="s">
        <v>424</v>
      </c>
      <c r="I1623" s="31" t="s">
        <v>174</v>
      </c>
      <c r="J1623" s="32">
        <v>0</v>
      </c>
      <c r="K1623" s="32">
        <v>0</v>
      </c>
      <c r="L1623" s="50">
        <v>40730</v>
      </c>
      <c r="M1623" s="31" t="s">
        <v>3874</v>
      </c>
      <c r="N1623" s="31" t="s">
        <v>789</v>
      </c>
      <c r="O1623" s="31" t="s">
        <v>789</v>
      </c>
      <c r="P1623" s="39" t="s">
        <v>422</v>
      </c>
      <c r="Q1623" s="39" t="s">
        <v>555</v>
      </c>
      <c r="R1623" s="41" t="s">
        <v>542</v>
      </c>
      <c r="S1623" s="31" t="s">
        <v>421</v>
      </c>
      <c r="T1623" s="39" t="s">
        <v>283</v>
      </c>
      <c r="U1623" s="39" t="s">
        <v>434</v>
      </c>
      <c r="V1623" s="39" t="s">
        <v>442</v>
      </c>
      <c r="W1623" s="39" t="s">
        <v>502</v>
      </c>
      <c r="X1623" s="42" t="s">
        <v>442</v>
      </c>
      <c r="Y1623" s="50" t="s">
        <v>421</v>
      </c>
      <c r="Z1623" s="30" t="s">
        <v>557</v>
      </c>
      <c r="AA1623" s="31">
        <v>0</v>
      </c>
      <c r="AB1623" s="33" t="s">
        <v>282</v>
      </c>
      <c r="AC1623" s="48">
        <v>6</v>
      </c>
      <c r="AD1623" s="30">
        <v>1</v>
      </c>
      <c r="AE1623" s="30">
        <v>0</v>
      </c>
      <c r="AF1623" s="46" t="str">
        <f>IFERROR(VLOOKUP(U1623,Acronym!$A:$B, 2, FALSE), "Ot")</f>
        <v>EM</v>
      </c>
      <c r="AG1623" s="47" t="s">
        <v>715</v>
      </c>
      <c r="AH1623" s="46" t="str">
        <f>VLOOKUP(AG1623,Acronym!$A:$B,2, FALSE)</f>
        <v>TH</v>
      </c>
      <c r="AI1623" s="47" t="s">
        <v>434</v>
      </c>
      <c r="AJ1623" s="47" t="s">
        <v>4095</v>
      </c>
    </row>
    <row r="1624" spans="1:36">
      <c r="A1624" s="30">
        <v>17671536</v>
      </c>
      <c r="B1624" s="31" t="s">
        <v>421</v>
      </c>
      <c r="C1624" s="39" t="s">
        <v>13412</v>
      </c>
      <c r="D1624" s="30">
        <v>17671529</v>
      </c>
      <c r="E1624" s="39" t="s">
        <v>4096</v>
      </c>
      <c r="F1624" s="50">
        <v>40689</v>
      </c>
      <c r="G1624" s="32">
        <v>3884</v>
      </c>
      <c r="H1624" s="31" t="s">
        <v>424</v>
      </c>
      <c r="I1624" s="31" t="s">
        <v>174</v>
      </c>
      <c r="J1624" s="32">
        <v>0</v>
      </c>
      <c r="K1624" s="32">
        <v>0</v>
      </c>
      <c r="L1624" s="50">
        <v>40743</v>
      </c>
      <c r="M1624" s="31" t="s">
        <v>3874</v>
      </c>
      <c r="N1624" s="31" t="s">
        <v>789</v>
      </c>
      <c r="O1624" s="31" t="s">
        <v>789</v>
      </c>
      <c r="P1624" s="39" t="s">
        <v>422</v>
      </c>
      <c r="Q1624" s="39" t="s">
        <v>555</v>
      </c>
      <c r="R1624" s="41" t="s">
        <v>542</v>
      </c>
      <c r="S1624" s="31" t="s">
        <v>421</v>
      </c>
      <c r="T1624" s="39" t="s">
        <v>283</v>
      </c>
      <c r="U1624" s="39" t="s">
        <v>426</v>
      </c>
      <c r="V1624" s="39" t="s">
        <v>780</v>
      </c>
      <c r="W1624" s="39" t="s">
        <v>445</v>
      </c>
      <c r="X1624" s="42" t="s">
        <v>445</v>
      </c>
      <c r="Y1624" s="50" t="s">
        <v>421</v>
      </c>
      <c r="Z1624" s="30" t="s">
        <v>557</v>
      </c>
      <c r="AA1624" s="31">
        <v>0</v>
      </c>
      <c r="AB1624" s="33" t="s">
        <v>282</v>
      </c>
      <c r="AC1624" s="48">
        <v>8</v>
      </c>
      <c r="AD1624" s="30">
        <v>0</v>
      </c>
      <c r="AE1624" s="30">
        <v>0</v>
      </c>
      <c r="AF1624" s="46" t="str">
        <f>IFERROR(VLOOKUP(U1624,Acronym!$A:$B, 2, FALSE), "Ot")</f>
        <v>NW</v>
      </c>
      <c r="AG1624" s="47" t="s">
        <v>714</v>
      </c>
      <c r="AH1624" s="46" t="str">
        <f>VLOOKUP(AG1624,Acronym!$A:$B,2, FALSE)</f>
        <v>VA</v>
      </c>
      <c r="AI1624" s="47" t="s">
        <v>426</v>
      </c>
      <c r="AJ1624" s="47" t="s">
        <v>4097</v>
      </c>
    </row>
    <row r="1625" spans="1:36">
      <c r="A1625" s="30">
        <v>17672585</v>
      </c>
      <c r="B1625" s="31" t="s">
        <v>421</v>
      </c>
      <c r="C1625" s="39" t="s">
        <v>13413</v>
      </c>
      <c r="D1625" s="30">
        <v>17672571</v>
      </c>
      <c r="E1625" s="39" t="s">
        <v>2234</v>
      </c>
      <c r="F1625" s="50">
        <v>40690</v>
      </c>
      <c r="G1625" s="32">
        <v>2500</v>
      </c>
      <c r="H1625" s="31" t="s">
        <v>177</v>
      </c>
      <c r="I1625" s="31" t="s">
        <v>174</v>
      </c>
      <c r="J1625" s="32">
        <v>0</v>
      </c>
      <c r="K1625" s="32">
        <v>0</v>
      </c>
      <c r="L1625" s="50">
        <v>40704</v>
      </c>
      <c r="M1625" s="31" t="s">
        <v>280</v>
      </c>
      <c r="N1625" s="31" t="s">
        <v>789</v>
      </c>
      <c r="O1625" s="31" t="s">
        <v>789</v>
      </c>
      <c r="P1625" s="39" t="s">
        <v>422</v>
      </c>
      <c r="Q1625" s="39" t="s">
        <v>555</v>
      </c>
      <c r="R1625" s="41" t="s">
        <v>542</v>
      </c>
      <c r="S1625" s="31" t="s">
        <v>421</v>
      </c>
      <c r="T1625" s="39" t="s">
        <v>283</v>
      </c>
      <c r="U1625" s="39" t="s">
        <v>436</v>
      </c>
      <c r="V1625" s="39" t="s">
        <v>65</v>
      </c>
      <c r="W1625" s="39" t="s">
        <v>64</v>
      </c>
      <c r="X1625" s="42" t="s">
        <v>65</v>
      </c>
      <c r="Y1625" s="50" t="s">
        <v>421</v>
      </c>
      <c r="Z1625" s="30" t="s">
        <v>557</v>
      </c>
      <c r="AA1625" s="31">
        <v>0</v>
      </c>
      <c r="AB1625" s="33" t="s">
        <v>282</v>
      </c>
      <c r="AC1625" s="48">
        <v>2</v>
      </c>
      <c r="AD1625" s="30">
        <v>1</v>
      </c>
      <c r="AE1625" s="30">
        <v>1</v>
      </c>
      <c r="AF1625" s="46" t="str">
        <f>IFERROR(VLOOKUP(U1625,Acronym!$A:$B, 2, FALSE), "Ot")</f>
        <v>SW</v>
      </c>
      <c r="AG1625" s="47" t="s">
        <v>716</v>
      </c>
      <c r="AH1625" s="46" t="str">
        <f>VLOOKUP(AG1625,Acronym!$A:$B,2, FALSE)</f>
        <v>MU</v>
      </c>
      <c r="AI1625" s="47" t="s">
        <v>436</v>
      </c>
      <c r="AJ1625" s="47" t="s">
        <v>3771</v>
      </c>
    </row>
    <row r="1626" spans="1:36">
      <c r="A1626" s="30">
        <v>17673945</v>
      </c>
      <c r="B1626" s="31" t="s">
        <v>421</v>
      </c>
      <c r="C1626" s="39" t="s">
        <v>13414</v>
      </c>
      <c r="D1626" s="30">
        <v>17281856</v>
      </c>
      <c r="E1626" s="39" t="s">
        <v>1589</v>
      </c>
      <c r="F1626" s="50">
        <v>40690</v>
      </c>
      <c r="G1626" s="32">
        <v>5000</v>
      </c>
      <c r="H1626" s="31" t="s">
        <v>424</v>
      </c>
      <c r="I1626" s="31" t="s">
        <v>174</v>
      </c>
      <c r="J1626" s="32">
        <v>0</v>
      </c>
      <c r="K1626" s="32">
        <v>0</v>
      </c>
      <c r="L1626" s="50">
        <v>40729</v>
      </c>
      <c r="M1626" s="31" t="s">
        <v>3874</v>
      </c>
      <c r="N1626" s="31" t="s">
        <v>789</v>
      </c>
      <c r="O1626" s="31" t="s">
        <v>789</v>
      </c>
      <c r="P1626" s="39" t="s">
        <v>422</v>
      </c>
      <c r="Q1626" s="39" t="s">
        <v>555</v>
      </c>
      <c r="R1626" s="41" t="s">
        <v>542</v>
      </c>
      <c r="S1626" s="31" t="s">
        <v>421</v>
      </c>
      <c r="T1626" s="39" t="s">
        <v>283</v>
      </c>
      <c r="U1626" s="39" t="s">
        <v>426</v>
      </c>
      <c r="V1626" s="39" t="s">
        <v>684</v>
      </c>
      <c r="W1626" s="39" t="s">
        <v>285</v>
      </c>
      <c r="X1626" s="42" t="s">
        <v>684</v>
      </c>
      <c r="Y1626" s="50" t="s">
        <v>421</v>
      </c>
      <c r="Z1626" s="30" t="s">
        <v>556</v>
      </c>
      <c r="AA1626" s="31">
        <v>0</v>
      </c>
      <c r="AB1626" s="33" t="s">
        <v>282</v>
      </c>
      <c r="AC1626" s="48">
        <v>6</v>
      </c>
      <c r="AD1626" s="30">
        <v>1</v>
      </c>
      <c r="AE1626" s="30">
        <v>0</v>
      </c>
      <c r="AF1626" s="46" t="str">
        <f>IFERROR(VLOOKUP(U1626,Acronym!$A:$B, 2, FALSE), "Ot")</f>
        <v>NW</v>
      </c>
      <c r="AG1626" s="47" t="s">
        <v>715</v>
      </c>
      <c r="AH1626" s="46" t="str">
        <f>VLOOKUP(AG1626,Acronym!$A:$B,2, FALSE)</f>
        <v>TH</v>
      </c>
      <c r="AI1626" s="47" t="s">
        <v>426</v>
      </c>
      <c r="AJ1626" s="47" t="s">
        <v>3097</v>
      </c>
    </row>
    <row r="1627" spans="1:36">
      <c r="A1627" s="30">
        <v>17674034</v>
      </c>
      <c r="B1627" s="31" t="s">
        <v>421</v>
      </c>
      <c r="C1627" s="39" t="s">
        <v>13415</v>
      </c>
      <c r="D1627" s="30">
        <v>13251443</v>
      </c>
      <c r="E1627" s="39" t="s">
        <v>4098</v>
      </c>
      <c r="F1627" s="50">
        <v>40690</v>
      </c>
      <c r="G1627" s="32">
        <v>10000</v>
      </c>
      <c r="H1627" s="31" t="s">
        <v>424</v>
      </c>
      <c r="I1627" s="31" t="s">
        <v>174</v>
      </c>
      <c r="J1627" s="32">
        <v>0</v>
      </c>
      <c r="K1627" s="32">
        <v>0</v>
      </c>
      <c r="L1627" s="50">
        <v>40729</v>
      </c>
      <c r="M1627" s="31" t="s">
        <v>3874</v>
      </c>
      <c r="N1627" s="31" t="s">
        <v>789</v>
      </c>
      <c r="O1627" s="31" t="s">
        <v>789</v>
      </c>
      <c r="P1627" s="39" t="s">
        <v>422</v>
      </c>
      <c r="Q1627" s="39" t="s">
        <v>555</v>
      </c>
      <c r="R1627" s="41" t="s">
        <v>542</v>
      </c>
      <c r="S1627" s="31" t="s">
        <v>421</v>
      </c>
      <c r="T1627" s="39" t="s">
        <v>281</v>
      </c>
      <c r="U1627" s="39" t="s">
        <v>426</v>
      </c>
      <c r="V1627" s="39" t="s">
        <v>439</v>
      </c>
      <c r="W1627" s="39" t="s">
        <v>286</v>
      </c>
      <c r="X1627" s="42" t="s">
        <v>438</v>
      </c>
      <c r="Y1627" s="50" t="s">
        <v>421</v>
      </c>
      <c r="Z1627" s="30" t="s">
        <v>556</v>
      </c>
      <c r="AA1627" s="31">
        <v>0</v>
      </c>
      <c r="AB1627" s="33" t="s">
        <v>282</v>
      </c>
      <c r="AC1627" s="48">
        <v>6</v>
      </c>
      <c r="AD1627" s="30">
        <v>1</v>
      </c>
      <c r="AE1627" s="30">
        <v>0</v>
      </c>
      <c r="AF1627" s="46" t="str">
        <f>IFERROR(VLOOKUP(U1627,Acronym!$A:$B, 2, FALSE), "Ot")</f>
        <v>NW</v>
      </c>
      <c r="AG1627" s="47" t="s">
        <v>714</v>
      </c>
      <c r="AH1627" s="46" t="str">
        <f>VLOOKUP(AG1627,Acronym!$A:$B,2, FALSE)</f>
        <v>VA</v>
      </c>
      <c r="AI1627" s="47" t="s">
        <v>426</v>
      </c>
      <c r="AJ1627" s="47" t="s">
        <v>4099</v>
      </c>
    </row>
    <row r="1628" spans="1:36">
      <c r="A1628" s="30">
        <v>17675385</v>
      </c>
      <c r="B1628" s="31" t="s">
        <v>421</v>
      </c>
      <c r="C1628" s="39" t="s">
        <v>13416</v>
      </c>
      <c r="D1628" s="30">
        <v>12880404</v>
      </c>
      <c r="E1628" s="39" t="s">
        <v>4100</v>
      </c>
      <c r="F1628" s="50">
        <v>40690</v>
      </c>
      <c r="G1628" s="32">
        <v>9600</v>
      </c>
      <c r="H1628" s="31" t="s">
        <v>424</v>
      </c>
      <c r="I1628" s="31" t="s">
        <v>174</v>
      </c>
      <c r="J1628" s="32">
        <v>0</v>
      </c>
      <c r="K1628" s="32">
        <v>0</v>
      </c>
      <c r="L1628" s="50">
        <v>40729</v>
      </c>
      <c r="M1628" s="31" t="s">
        <v>3874</v>
      </c>
      <c r="N1628" s="31" t="s">
        <v>789</v>
      </c>
      <c r="O1628" s="31" t="s">
        <v>789</v>
      </c>
      <c r="P1628" s="39" t="s">
        <v>422</v>
      </c>
      <c r="Q1628" s="39" t="s">
        <v>555</v>
      </c>
      <c r="R1628" s="41" t="s">
        <v>542</v>
      </c>
      <c r="S1628" s="31" t="s">
        <v>421</v>
      </c>
      <c r="T1628" s="39" t="s">
        <v>283</v>
      </c>
      <c r="U1628" s="39" t="s">
        <v>436</v>
      </c>
      <c r="V1628" s="39" t="s">
        <v>246</v>
      </c>
      <c r="W1628" s="39" t="s">
        <v>245</v>
      </c>
      <c r="X1628" s="42" t="s">
        <v>246</v>
      </c>
      <c r="Y1628" s="50" t="s">
        <v>421</v>
      </c>
      <c r="Z1628" s="30" t="s">
        <v>556</v>
      </c>
      <c r="AA1628" s="31">
        <v>0</v>
      </c>
      <c r="AB1628" s="33" t="s">
        <v>282</v>
      </c>
      <c r="AC1628" s="48">
        <v>6</v>
      </c>
      <c r="AD1628" s="30">
        <v>1</v>
      </c>
      <c r="AE1628" s="30">
        <v>0</v>
      </c>
      <c r="AF1628" s="46" t="str">
        <f>IFERROR(VLOOKUP(U1628,Acronym!$A:$B, 2, FALSE), "Ot")</f>
        <v>SW</v>
      </c>
      <c r="AG1628" s="47" t="s">
        <v>717</v>
      </c>
      <c r="AH1628" s="46" t="str">
        <f>VLOOKUP(AG1628,Acronym!$A:$B,2, FALSE)</f>
        <v>CA</v>
      </c>
      <c r="AI1628" s="47" t="s">
        <v>436</v>
      </c>
      <c r="AJ1628" s="47" t="s">
        <v>4101</v>
      </c>
    </row>
    <row r="1629" spans="1:36">
      <c r="A1629" s="30">
        <v>17675462</v>
      </c>
      <c r="B1629" s="31" t="s">
        <v>421</v>
      </c>
      <c r="C1629" s="39" t="s">
        <v>13417</v>
      </c>
      <c r="D1629" s="30">
        <v>1847589</v>
      </c>
      <c r="E1629" s="39" t="s">
        <v>4102</v>
      </c>
      <c r="F1629" s="50">
        <v>40690</v>
      </c>
      <c r="G1629" s="32">
        <v>4880</v>
      </c>
      <c r="H1629" s="31" t="s">
        <v>424</v>
      </c>
      <c r="I1629" s="31" t="s">
        <v>425</v>
      </c>
      <c r="J1629" s="32">
        <v>4880</v>
      </c>
      <c r="K1629" s="32">
        <v>4880</v>
      </c>
      <c r="L1629" s="50">
        <v>40729</v>
      </c>
      <c r="M1629" s="31" t="s">
        <v>3874</v>
      </c>
      <c r="N1629" s="31" t="s">
        <v>789</v>
      </c>
      <c r="O1629" s="31" t="s">
        <v>789</v>
      </c>
      <c r="P1629" s="39" t="s">
        <v>422</v>
      </c>
      <c r="Q1629" s="39" t="s">
        <v>555</v>
      </c>
      <c r="R1629" s="41" t="s">
        <v>542</v>
      </c>
      <c r="S1629" s="31">
        <v>1</v>
      </c>
      <c r="T1629" s="39" t="s">
        <v>281</v>
      </c>
      <c r="U1629" s="39" t="s">
        <v>423</v>
      </c>
      <c r="V1629" s="39" t="s">
        <v>87</v>
      </c>
      <c r="W1629" s="39" t="s">
        <v>175</v>
      </c>
      <c r="X1629" s="42" t="s">
        <v>150</v>
      </c>
      <c r="Y1629" s="50">
        <v>40840</v>
      </c>
      <c r="Z1629" s="30" t="s">
        <v>556</v>
      </c>
      <c r="AA1629" s="31">
        <v>1</v>
      </c>
      <c r="AB1629" s="33" t="s">
        <v>282</v>
      </c>
      <c r="AC1629" s="48">
        <v>6</v>
      </c>
      <c r="AD1629" s="30">
        <v>1</v>
      </c>
      <c r="AE1629" s="30">
        <v>0</v>
      </c>
      <c r="AF1629" s="46" t="str">
        <f>IFERROR(VLOOKUP(U1629,Acronym!$A:$B, 2, FALSE), "Ot")</f>
        <v>L</v>
      </c>
      <c r="AG1629" s="47" t="s">
        <v>714</v>
      </c>
      <c r="AH1629" s="46" t="str">
        <f>VLOOKUP(AG1629,Acronym!$A:$B,2, FALSE)</f>
        <v>VA</v>
      </c>
      <c r="AI1629" s="47" t="s">
        <v>423</v>
      </c>
      <c r="AJ1629" s="47" t="s">
        <v>4103</v>
      </c>
    </row>
    <row r="1630" spans="1:36">
      <c r="A1630" s="30">
        <v>17675587</v>
      </c>
      <c r="B1630" s="31" t="s">
        <v>421</v>
      </c>
      <c r="C1630" s="39" t="s">
        <v>13418</v>
      </c>
      <c r="D1630" s="30">
        <v>17675585</v>
      </c>
      <c r="E1630" s="39" t="s">
        <v>4875</v>
      </c>
      <c r="F1630" s="50">
        <v>40690</v>
      </c>
      <c r="G1630" s="32">
        <v>90388</v>
      </c>
      <c r="H1630" s="31" t="s">
        <v>424</v>
      </c>
      <c r="I1630" s="31" t="s">
        <v>174</v>
      </c>
      <c r="J1630" s="32">
        <v>0</v>
      </c>
      <c r="K1630" s="32">
        <v>0</v>
      </c>
      <c r="L1630" s="50">
        <v>40764</v>
      </c>
      <c r="M1630" s="31" t="s">
        <v>3874</v>
      </c>
      <c r="N1630" s="31" t="s">
        <v>789</v>
      </c>
      <c r="O1630" s="31" t="s">
        <v>789</v>
      </c>
      <c r="P1630" s="39" t="s">
        <v>422</v>
      </c>
      <c r="Q1630" s="39" t="s">
        <v>555</v>
      </c>
      <c r="R1630" s="41" t="s">
        <v>541</v>
      </c>
      <c r="S1630" s="31" t="s">
        <v>421</v>
      </c>
      <c r="T1630" s="39" t="s">
        <v>281</v>
      </c>
      <c r="U1630" s="39" t="s">
        <v>423</v>
      </c>
      <c r="V1630" s="39" t="s">
        <v>581</v>
      </c>
      <c r="W1630" s="39" t="s">
        <v>175</v>
      </c>
      <c r="X1630" s="42" t="s">
        <v>23</v>
      </c>
      <c r="Y1630" s="50" t="s">
        <v>421</v>
      </c>
      <c r="Z1630" s="30" t="s">
        <v>556</v>
      </c>
      <c r="AA1630" s="31">
        <v>0</v>
      </c>
      <c r="AB1630" s="33" t="s">
        <v>284</v>
      </c>
      <c r="AC1630" s="48">
        <v>11</v>
      </c>
      <c r="AD1630" s="30">
        <v>1</v>
      </c>
      <c r="AE1630" s="30">
        <v>0</v>
      </c>
      <c r="AF1630" s="46" t="str">
        <f>IFERROR(VLOOKUP(U1630,Acronym!$A:$B, 2, FALSE), "Ot")</f>
        <v>L</v>
      </c>
      <c r="AG1630" s="47" t="s">
        <v>714</v>
      </c>
      <c r="AH1630" s="46" t="str">
        <f>VLOOKUP(AG1630,Acronym!$A:$B,2, FALSE)</f>
        <v>VA</v>
      </c>
      <c r="AI1630" s="47" t="s">
        <v>423</v>
      </c>
      <c r="AJ1630" s="47" t="s">
        <v>5399</v>
      </c>
    </row>
    <row r="1631" spans="1:36">
      <c r="A1631" s="30">
        <v>17675675</v>
      </c>
      <c r="B1631" s="31" t="s">
        <v>421</v>
      </c>
      <c r="C1631" s="39" t="s">
        <v>13419</v>
      </c>
      <c r="D1631" s="30">
        <v>6525512</v>
      </c>
      <c r="E1631" s="39" t="s">
        <v>1563</v>
      </c>
      <c r="F1631" s="50">
        <v>40690</v>
      </c>
      <c r="G1631" s="32">
        <v>9680</v>
      </c>
      <c r="H1631" s="31" t="s">
        <v>424</v>
      </c>
      <c r="I1631" s="31" t="s">
        <v>425</v>
      </c>
      <c r="J1631" s="32">
        <v>9680</v>
      </c>
      <c r="K1631" s="32">
        <v>9680</v>
      </c>
      <c r="L1631" s="50">
        <v>40730</v>
      </c>
      <c r="M1631" s="31" t="s">
        <v>3874</v>
      </c>
      <c r="N1631" s="31" t="s">
        <v>789</v>
      </c>
      <c r="O1631" s="31" t="s">
        <v>789</v>
      </c>
      <c r="P1631" s="39" t="s">
        <v>422</v>
      </c>
      <c r="Q1631" s="39" t="s">
        <v>555</v>
      </c>
      <c r="R1631" s="41" t="s">
        <v>542</v>
      </c>
      <c r="S1631" s="31">
        <v>1</v>
      </c>
      <c r="T1631" s="39" t="s">
        <v>281</v>
      </c>
      <c r="U1631" s="39" t="s">
        <v>446</v>
      </c>
      <c r="V1631" s="39" t="s">
        <v>92</v>
      </c>
      <c r="W1631" s="39" t="s">
        <v>211</v>
      </c>
      <c r="X1631" s="42" t="s">
        <v>92</v>
      </c>
      <c r="Y1631" s="50">
        <v>40735</v>
      </c>
      <c r="Z1631" s="30" t="s">
        <v>557</v>
      </c>
      <c r="AA1631" s="31">
        <v>1</v>
      </c>
      <c r="AB1631" s="33" t="s">
        <v>282</v>
      </c>
      <c r="AC1631" s="48">
        <v>6</v>
      </c>
      <c r="AD1631" s="30">
        <v>1</v>
      </c>
      <c r="AE1631" s="30">
        <v>0</v>
      </c>
      <c r="AF1631" s="46" t="str">
        <f>IFERROR(VLOOKUP(U1631,Acronym!$A:$B, 2, FALSE), "Ot")</f>
        <v>SE</v>
      </c>
      <c r="AG1631" s="47" t="s">
        <v>715</v>
      </c>
      <c r="AH1631" s="46" t="str">
        <f>VLOOKUP(AG1631,Acronym!$A:$B,2, FALSE)</f>
        <v>TH</v>
      </c>
      <c r="AI1631" s="47" t="s">
        <v>446</v>
      </c>
      <c r="AJ1631" s="47" t="s">
        <v>3071</v>
      </c>
    </row>
    <row r="1632" spans="1:36">
      <c r="A1632" s="30">
        <v>17675814</v>
      </c>
      <c r="B1632" s="31" t="s">
        <v>421</v>
      </c>
      <c r="C1632" s="39" t="s">
        <v>13420</v>
      </c>
      <c r="D1632" s="30">
        <v>6674813</v>
      </c>
      <c r="E1632" s="39" t="s">
        <v>2235</v>
      </c>
      <c r="F1632" s="50">
        <v>40690</v>
      </c>
      <c r="G1632" s="32">
        <v>1907</v>
      </c>
      <c r="H1632" s="31" t="s">
        <v>177</v>
      </c>
      <c r="I1632" s="31" t="s">
        <v>174</v>
      </c>
      <c r="J1632" s="32">
        <v>0</v>
      </c>
      <c r="K1632" s="32">
        <v>0</v>
      </c>
      <c r="L1632" s="50">
        <v>40704</v>
      </c>
      <c r="M1632" s="31" t="s">
        <v>280</v>
      </c>
      <c r="N1632" s="31" t="s">
        <v>789</v>
      </c>
      <c r="O1632" s="31" t="s">
        <v>789</v>
      </c>
      <c r="P1632" s="39" t="s">
        <v>422</v>
      </c>
      <c r="Q1632" s="39" t="s">
        <v>555</v>
      </c>
      <c r="R1632" s="41" t="s">
        <v>542</v>
      </c>
      <c r="S1632" s="31" t="s">
        <v>421</v>
      </c>
      <c r="T1632" s="39" t="s">
        <v>283</v>
      </c>
      <c r="U1632" s="39" t="s">
        <v>430</v>
      </c>
      <c r="V1632" s="39" t="s">
        <v>517</v>
      </c>
      <c r="W1632" s="39" t="s">
        <v>516</v>
      </c>
      <c r="X1632" s="42" t="s">
        <v>516</v>
      </c>
      <c r="Y1632" s="50" t="s">
        <v>421</v>
      </c>
      <c r="Z1632" s="30" t="s">
        <v>557</v>
      </c>
      <c r="AA1632" s="31">
        <v>0</v>
      </c>
      <c r="AB1632" s="33" t="s">
        <v>282</v>
      </c>
      <c r="AC1632" s="48">
        <v>2</v>
      </c>
      <c r="AD1632" s="30">
        <v>1</v>
      </c>
      <c r="AE1632" s="30">
        <v>1</v>
      </c>
      <c r="AF1632" s="46" t="str">
        <f>IFERROR(VLOOKUP(U1632,Acronym!$A:$B, 2, FALSE), "Ot")</f>
        <v>Y</v>
      </c>
      <c r="AG1632" s="47" t="s">
        <v>715</v>
      </c>
      <c r="AH1632" s="46" t="str">
        <f>VLOOKUP(AG1632,Acronym!$A:$B,2, FALSE)</f>
        <v>TH</v>
      </c>
      <c r="AI1632" s="47" t="s">
        <v>720</v>
      </c>
      <c r="AJ1632" s="47" t="s">
        <v>3772</v>
      </c>
    </row>
    <row r="1633" spans="1:36">
      <c r="A1633" s="30">
        <v>17676538</v>
      </c>
      <c r="B1633" s="31" t="s">
        <v>421</v>
      </c>
      <c r="C1633" s="39" t="s">
        <v>13421</v>
      </c>
      <c r="D1633" s="30">
        <v>7385754</v>
      </c>
      <c r="E1633" s="39" t="s">
        <v>4104</v>
      </c>
      <c r="F1633" s="50">
        <v>40690</v>
      </c>
      <c r="G1633" s="32">
        <v>9320</v>
      </c>
      <c r="H1633" s="31" t="s">
        <v>424</v>
      </c>
      <c r="I1633" s="31" t="s">
        <v>425</v>
      </c>
      <c r="J1633" s="32">
        <v>9320</v>
      </c>
      <c r="K1633" s="32">
        <v>9320</v>
      </c>
      <c r="L1633" s="50">
        <v>40729</v>
      </c>
      <c r="M1633" s="31" t="s">
        <v>3874</v>
      </c>
      <c r="N1633" s="31" t="s">
        <v>789</v>
      </c>
      <c r="O1633" s="31" t="s">
        <v>789</v>
      </c>
      <c r="P1633" s="39" t="s">
        <v>422</v>
      </c>
      <c r="Q1633" s="39" t="s">
        <v>555</v>
      </c>
      <c r="R1633" s="41" t="s">
        <v>542</v>
      </c>
      <c r="S1633" s="31">
        <v>1</v>
      </c>
      <c r="T1633" s="39" t="s">
        <v>283</v>
      </c>
      <c r="U1633" s="39" t="s">
        <v>430</v>
      </c>
      <c r="V1633" s="39" t="s">
        <v>321</v>
      </c>
      <c r="W1633" s="39" t="s">
        <v>319</v>
      </c>
      <c r="X1633" s="42" t="s">
        <v>321</v>
      </c>
      <c r="Y1633" s="50">
        <v>40763</v>
      </c>
      <c r="Z1633" s="30" t="s">
        <v>557</v>
      </c>
      <c r="AA1633" s="31">
        <v>1</v>
      </c>
      <c r="AB1633" s="33" t="s">
        <v>282</v>
      </c>
      <c r="AC1633" s="48">
        <v>6</v>
      </c>
      <c r="AD1633" s="30">
        <v>1</v>
      </c>
      <c r="AE1633" s="30">
        <v>0</v>
      </c>
      <c r="AF1633" s="46" t="str">
        <f>IFERROR(VLOOKUP(U1633,Acronym!$A:$B, 2, FALSE), "Ot")</f>
        <v>Y</v>
      </c>
      <c r="AG1633" s="47" t="s">
        <v>714</v>
      </c>
      <c r="AH1633" s="46" t="str">
        <f>VLOOKUP(AG1633,Acronym!$A:$B,2, FALSE)</f>
        <v>VA</v>
      </c>
      <c r="AI1633" s="47" t="s">
        <v>720</v>
      </c>
      <c r="AJ1633" s="47" t="s">
        <v>4105</v>
      </c>
    </row>
    <row r="1634" spans="1:36">
      <c r="A1634" s="30">
        <v>17676764</v>
      </c>
      <c r="B1634" s="31" t="s">
        <v>421</v>
      </c>
      <c r="C1634" s="39" t="s">
        <v>13422</v>
      </c>
      <c r="D1634" s="30">
        <v>17676756</v>
      </c>
      <c r="E1634" s="39" t="s">
        <v>2236</v>
      </c>
      <c r="F1634" s="50">
        <v>40690</v>
      </c>
      <c r="G1634" s="32">
        <v>7000</v>
      </c>
      <c r="H1634" s="31" t="s">
        <v>177</v>
      </c>
      <c r="I1634" s="31" t="s">
        <v>174</v>
      </c>
      <c r="J1634" s="32">
        <v>0</v>
      </c>
      <c r="K1634" s="32">
        <v>0</v>
      </c>
      <c r="L1634" s="50">
        <v>40695</v>
      </c>
      <c r="M1634" s="31" t="s">
        <v>280</v>
      </c>
      <c r="N1634" s="31" t="s">
        <v>789</v>
      </c>
      <c r="O1634" s="31" t="s">
        <v>789</v>
      </c>
      <c r="P1634" s="39" t="s">
        <v>422</v>
      </c>
      <c r="Q1634" s="39" t="s">
        <v>555</v>
      </c>
      <c r="R1634" s="41" t="s">
        <v>542</v>
      </c>
      <c r="S1634" s="31" t="s">
        <v>421</v>
      </c>
      <c r="T1634" s="39" t="s">
        <v>283</v>
      </c>
      <c r="U1634" s="39" t="s">
        <v>426</v>
      </c>
      <c r="V1634" s="39" t="s">
        <v>689</v>
      </c>
      <c r="W1634" s="39" t="s">
        <v>287</v>
      </c>
      <c r="X1634" s="42" t="s">
        <v>456</v>
      </c>
      <c r="Y1634" s="50" t="s">
        <v>421</v>
      </c>
      <c r="Z1634" s="30" t="s">
        <v>557</v>
      </c>
      <c r="AA1634" s="31">
        <v>0</v>
      </c>
      <c r="AB1634" s="33" t="s">
        <v>282</v>
      </c>
      <c r="AC1634" s="48">
        <v>1</v>
      </c>
      <c r="AD1634" s="30">
        <v>1</v>
      </c>
      <c r="AE1634" s="30">
        <v>1</v>
      </c>
      <c r="AF1634" s="46" t="str">
        <f>IFERROR(VLOOKUP(U1634,Acronym!$A:$B, 2, FALSE), "Ot")</f>
        <v>NW</v>
      </c>
      <c r="AG1634" s="47" t="s">
        <v>722</v>
      </c>
      <c r="AH1634" s="46" t="str">
        <f>VLOOKUP(AG1634,Acronym!$A:$B,2, FALSE)</f>
        <v>DA</v>
      </c>
      <c r="AI1634" s="47" t="s">
        <v>426</v>
      </c>
      <c r="AJ1634" s="47" t="s">
        <v>3773</v>
      </c>
    </row>
    <row r="1635" spans="1:36">
      <c r="A1635" s="30">
        <v>17677316</v>
      </c>
      <c r="B1635" s="31" t="s">
        <v>421</v>
      </c>
      <c r="C1635" s="39" t="s">
        <v>13423</v>
      </c>
      <c r="D1635" s="30">
        <v>1637594</v>
      </c>
      <c r="E1635" s="39" t="s">
        <v>4106</v>
      </c>
      <c r="F1635" s="50">
        <v>40690</v>
      </c>
      <c r="G1635" s="32">
        <v>9500</v>
      </c>
      <c r="H1635" s="31" t="s">
        <v>424</v>
      </c>
      <c r="I1635" s="31" t="s">
        <v>174</v>
      </c>
      <c r="J1635" s="32">
        <v>9500</v>
      </c>
      <c r="K1635" s="32">
        <v>0</v>
      </c>
      <c r="L1635" s="50">
        <v>40729</v>
      </c>
      <c r="M1635" s="31" t="s">
        <v>3874</v>
      </c>
      <c r="N1635" s="31" t="s">
        <v>789</v>
      </c>
      <c r="O1635" s="31" t="s">
        <v>789</v>
      </c>
      <c r="P1635" s="39" t="s">
        <v>422</v>
      </c>
      <c r="Q1635" s="39" t="s">
        <v>555</v>
      </c>
      <c r="R1635" s="41" t="s">
        <v>542</v>
      </c>
      <c r="S1635" s="31" t="s">
        <v>421</v>
      </c>
      <c r="T1635" s="39" t="s">
        <v>283</v>
      </c>
      <c r="U1635" s="39" t="s">
        <v>430</v>
      </c>
      <c r="V1635" s="39" t="s">
        <v>492</v>
      </c>
      <c r="W1635" s="39" t="s">
        <v>490</v>
      </c>
      <c r="X1635" s="42" t="s">
        <v>491</v>
      </c>
      <c r="Y1635" s="50" t="s">
        <v>421</v>
      </c>
      <c r="Z1635" s="30" t="s">
        <v>556</v>
      </c>
      <c r="AA1635" s="31">
        <v>0</v>
      </c>
      <c r="AB1635" s="33" t="s">
        <v>282</v>
      </c>
      <c r="AC1635" s="48">
        <v>6</v>
      </c>
      <c r="AD1635" s="30">
        <v>1</v>
      </c>
      <c r="AE1635" s="30">
        <v>0</v>
      </c>
      <c r="AF1635" s="46" t="str">
        <f>IFERROR(VLOOKUP(U1635,Acronym!$A:$B, 2, FALSE), "Ot")</f>
        <v>Y</v>
      </c>
      <c r="AG1635" s="47" t="s">
        <v>714</v>
      </c>
      <c r="AH1635" s="46" t="str">
        <f>VLOOKUP(AG1635,Acronym!$A:$B,2, FALSE)</f>
        <v>VA</v>
      </c>
      <c r="AI1635" s="47" t="s">
        <v>720</v>
      </c>
      <c r="AJ1635" s="47" t="s">
        <v>4107</v>
      </c>
    </row>
    <row r="1636" spans="1:36">
      <c r="A1636" s="30">
        <v>17677421</v>
      </c>
      <c r="B1636" s="31" t="s">
        <v>421</v>
      </c>
      <c r="C1636" s="39" t="s">
        <v>13424</v>
      </c>
      <c r="D1636" s="30">
        <v>1464239</v>
      </c>
      <c r="E1636" s="39" t="s">
        <v>4108</v>
      </c>
      <c r="F1636" s="50">
        <v>40690</v>
      </c>
      <c r="G1636" s="32">
        <v>7950</v>
      </c>
      <c r="H1636" s="31" t="s">
        <v>424</v>
      </c>
      <c r="I1636" s="31" t="s">
        <v>425</v>
      </c>
      <c r="J1636" s="32">
        <v>7950</v>
      </c>
      <c r="K1636" s="32">
        <v>7950</v>
      </c>
      <c r="L1636" s="50">
        <v>40736</v>
      </c>
      <c r="M1636" s="31" t="s">
        <v>3874</v>
      </c>
      <c r="N1636" s="31" t="s">
        <v>789</v>
      </c>
      <c r="O1636" s="31" t="s">
        <v>789</v>
      </c>
      <c r="P1636" s="39" t="s">
        <v>422</v>
      </c>
      <c r="Q1636" s="39" t="s">
        <v>555</v>
      </c>
      <c r="R1636" s="41" t="s">
        <v>542</v>
      </c>
      <c r="S1636" s="31">
        <v>1</v>
      </c>
      <c r="T1636" s="39" t="s">
        <v>283</v>
      </c>
      <c r="U1636" s="39" t="s">
        <v>434</v>
      </c>
      <c r="V1636" s="39" t="s">
        <v>512</v>
      </c>
      <c r="W1636" s="39" t="s">
        <v>511</v>
      </c>
      <c r="X1636" s="42" t="s">
        <v>511</v>
      </c>
      <c r="Y1636" s="50">
        <v>40756</v>
      </c>
      <c r="Z1636" s="30" t="s">
        <v>556</v>
      </c>
      <c r="AA1636" s="31">
        <v>1</v>
      </c>
      <c r="AB1636" s="33" t="s">
        <v>282</v>
      </c>
      <c r="AC1636" s="48">
        <v>7</v>
      </c>
      <c r="AD1636" s="30">
        <v>0</v>
      </c>
      <c r="AE1636" s="30">
        <v>0</v>
      </c>
      <c r="AF1636" s="46" t="str">
        <f>IFERROR(VLOOKUP(U1636,Acronym!$A:$B, 2, FALSE), "Ot")</f>
        <v>EM</v>
      </c>
      <c r="AG1636" s="47" t="s">
        <v>722</v>
      </c>
      <c r="AH1636" s="46" t="str">
        <f>VLOOKUP(AG1636,Acronym!$A:$B,2, FALSE)</f>
        <v>DA</v>
      </c>
      <c r="AI1636" s="47" t="s">
        <v>434</v>
      </c>
      <c r="AJ1636" s="47" t="s">
        <v>4109</v>
      </c>
    </row>
    <row r="1637" spans="1:36">
      <c r="A1637" s="30">
        <v>17677493</v>
      </c>
      <c r="B1637" s="31" t="s">
        <v>421</v>
      </c>
      <c r="C1637" s="39" t="s">
        <v>13425</v>
      </c>
      <c r="D1637" s="30">
        <v>17677486</v>
      </c>
      <c r="E1637" s="39" t="s">
        <v>4110</v>
      </c>
      <c r="F1637" s="50">
        <v>40690</v>
      </c>
      <c r="G1637" s="32">
        <v>9750</v>
      </c>
      <c r="H1637" s="31" t="s">
        <v>424</v>
      </c>
      <c r="I1637" s="31" t="s">
        <v>425</v>
      </c>
      <c r="J1637" s="32">
        <v>9750</v>
      </c>
      <c r="K1637" s="32">
        <v>9750</v>
      </c>
      <c r="L1637" s="50">
        <v>40736</v>
      </c>
      <c r="M1637" s="31" t="s">
        <v>3874</v>
      </c>
      <c r="N1637" s="31" t="s">
        <v>789</v>
      </c>
      <c r="O1637" s="31" t="s">
        <v>789</v>
      </c>
      <c r="P1637" s="39" t="s">
        <v>422</v>
      </c>
      <c r="Q1637" s="39" t="s">
        <v>555</v>
      </c>
      <c r="R1637" s="41" t="s">
        <v>542</v>
      </c>
      <c r="S1637" s="31">
        <v>1</v>
      </c>
      <c r="T1637" s="39" t="s">
        <v>283</v>
      </c>
      <c r="U1637" s="39" t="s">
        <v>868</v>
      </c>
      <c r="V1637" s="39" t="s">
        <v>624</v>
      </c>
      <c r="W1637" s="39" t="s">
        <v>185</v>
      </c>
      <c r="X1637" s="42" t="s">
        <v>624</v>
      </c>
      <c r="Y1637" s="50">
        <v>40830</v>
      </c>
      <c r="Z1637" s="30" t="s">
        <v>556</v>
      </c>
      <c r="AA1637" s="31">
        <v>1</v>
      </c>
      <c r="AB1637" s="33" t="s">
        <v>282</v>
      </c>
      <c r="AC1637" s="48">
        <v>7</v>
      </c>
      <c r="AD1637" s="30">
        <v>0</v>
      </c>
      <c r="AE1637" s="30">
        <v>0</v>
      </c>
      <c r="AF1637" s="46" t="str">
        <f>IFERROR(VLOOKUP(U1637,Acronym!$A:$B, 2, FALSE), "Ot")</f>
        <v>E</v>
      </c>
      <c r="AG1637" s="47" t="s">
        <v>716</v>
      </c>
      <c r="AH1637" s="46" t="str">
        <f>VLOOKUP(AG1637,Acronym!$A:$B,2, FALSE)</f>
        <v>MU</v>
      </c>
      <c r="AI1637" s="47" t="s">
        <v>719</v>
      </c>
      <c r="AJ1637" s="47" t="s">
        <v>4111</v>
      </c>
    </row>
    <row r="1638" spans="1:36">
      <c r="A1638" s="30">
        <v>17677564</v>
      </c>
      <c r="B1638" s="31" t="s">
        <v>421</v>
      </c>
      <c r="C1638" s="39" t="s">
        <v>13426</v>
      </c>
      <c r="D1638" s="30">
        <v>17677557</v>
      </c>
      <c r="E1638" s="39" t="s">
        <v>2237</v>
      </c>
      <c r="F1638" s="50">
        <v>40690</v>
      </c>
      <c r="G1638" s="32">
        <v>10000</v>
      </c>
      <c r="H1638" s="31" t="s">
        <v>177</v>
      </c>
      <c r="I1638" s="31" t="s">
        <v>174</v>
      </c>
      <c r="J1638" s="32">
        <v>0</v>
      </c>
      <c r="K1638" s="32">
        <v>0</v>
      </c>
      <c r="L1638" s="50">
        <v>40702</v>
      </c>
      <c r="M1638" s="31" t="s">
        <v>280</v>
      </c>
      <c r="N1638" s="31" t="s">
        <v>789</v>
      </c>
      <c r="O1638" s="31" t="s">
        <v>789</v>
      </c>
      <c r="P1638" s="39" t="s">
        <v>422</v>
      </c>
      <c r="Q1638" s="39" t="s">
        <v>555</v>
      </c>
      <c r="R1638" s="41" t="s">
        <v>542</v>
      </c>
      <c r="S1638" s="31" t="s">
        <v>421</v>
      </c>
      <c r="T1638" s="39" t="s">
        <v>283</v>
      </c>
      <c r="U1638" s="39" t="s">
        <v>423</v>
      </c>
      <c r="V1638" s="39" t="s">
        <v>119</v>
      </c>
      <c r="W1638" s="39" t="s">
        <v>175</v>
      </c>
      <c r="X1638" s="42" t="s">
        <v>120</v>
      </c>
      <c r="Y1638" s="50" t="s">
        <v>421</v>
      </c>
      <c r="Z1638" s="30" t="s">
        <v>556</v>
      </c>
      <c r="AA1638" s="31">
        <v>0</v>
      </c>
      <c r="AB1638" s="33" t="s">
        <v>282</v>
      </c>
      <c r="AC1638" s="48">
        <v>2</v>
      </c>
      <c r="AD1638" s="30">
        <v>1</v>
      </c>
      <c r="AE1638" s="30">
        <v>1</v>
      </c>
      <c r="AF1638" s="46" t="str">
        <f>IFERROR(VLOOKUP(U1638,Acronym!$A:$B, 2, FALSE), "Ot")</f>
        <v>L</v>
      </c>
      <c r="AG1638" s="47" t="s">
        <v>717</v>
      </c>
      <c r="AH1638" s="46" t="str">
        <f>VLOOKUP(AG1638,Acronym!$A:$B,2, FALSE)</f>
        <v>CA</v>
      </c>
      <c r="AI1638" s="47" t="s">
        <v>423</v>
      </c>
      <c r="AJ1638" s="47" t="s">
        <v>3774</v>
      </c>
    </row>
    <row r="1639" spans="1:36">
      <c r="A1639" s="30">
        <v>17677620</v>
      </c>
      <c r="B1639" s="31" t="s">
        <v>421</v>
      </c>
      <c r="C1639" s="39" t="s">
        <v>13427</v>
      </c>
      <c r="D1639" s="30">
        <v>10922918</v>
      </c>
      <c r="E1639" s="39" t="s">
        <v>4112</v>
      </c>
      <c r="F1639" s="50">
        <v>40690</v>
      </c>
      <c r="G1639" s="32">
        <v>9355</v>
      </c>
      <c r="H1639" s="31" t="s">
        <v>424</v>
      </c>
      <c r="I1639" s="31" t="s">
        <v>174</v>
      </c>
      <c r="J1639" s="32">
        <v>0</v>
      </c>
      <c r="K1639" s="32">
        <v>0</v>
      </c>
      <c r="L1639" s="50">
        <v>40729</v>
      </c>
      <c r="M1639" s="31" t="s">
        <v>3874</v>
      </c>
      <c r="N1639" s="31" t="s">
        <v>789</v>
      </c>
      <c r="O1639" s="31" t="s">
        <v>789</v>
      </c>
      <c r="P1639" s="39" t="s">
        <v>422</v>
      </c>
      <c r="Q1639" s="39" t="s">
        <v>555</v>
      </c>
      <c r="R1639" s="41" t="s">
        <v>542</v>
      </c>
      <c r="S1639" s="31" t="s">
        <v>421</v>
      </c>
      <c r="T1639" s="39" t="s">
        <v>283</v>
      </c>
      <c r="U1639" s="39" t="s">
        <v>435</v>
      </c>
      <c r="V1639" s="39" t="s">
        <v>334</v>
      </c>
      <c r="W1639" s="39" t="s">
        <v>435</v>
      </c>
      <c r="X1639" s="42" t="s">
        <v>114</v>
      </c>
      <c r="Y1639" s="50" t="s">
        <v>421</v>
      </c>
      <c r="Z1639" s="30" t="s">
        <v>556</v>
      </c>
      <c r="AA1639" s="31">
        <v>0</v>
      </c>
      <c r="AB1639" s="33" t="s">
        <v>282</v>
      </c>
      <c r="AC1639" s="48">
        <v>6</v>
      </c>
      <c r="AD1639" s="30">
        <v>1</v>
      </c>
      <c r="AE1639" s="30">
        <v>0</v>
      </c>
      <c r="AF1639" s="46" t="str">
        <f>IFERROR(VLOOKUP(U1639,Acronym!$A:$B, 2, FALSE), "Ot")</f>
        <v>WM</v>
      </c>
      <c r="AG1639" s="47" t="s">
        <v>716</v>
      </c>
      <c r="AH1639" s="46" t="str">
        <f>VLOOKUP(AG1639,Acronym!$A:$B,2, FALSE)</f>
        <v>MU</v>
      </c>
      <c r="AI1639" s="47" t="s">
        <v>435</v>
      </c>
      <c r="AJ1639" s="47" t="s">
        <v>4113</v>
      </c>
    </row>
    <row r="1640" spans="1:36">
      <c r="A1640" s="30">
        <v>17677712</v>
      </c>
      <c r="B1640" s="31" t="s">
        <v>421</v>
      </c>
      <c r="C1640" s="39" t="s">
        <v>13428</v>
      </c>
      <c r="D1640" s="30">
        <v>17677710</v>
      </c>
      <c r="E1640" s="39" t="s">
        <v>4114</v>
      </c>
      <c r="F1640" s="50">
        <v>40690</v>
      </c>
      <c r="G1640" s="32">
        <v>8930</v>
      </c>
      <c r="H1640" s="31" t="s">
        <v>424</v>
      </c>
      <c r="I1640" s="31" t="s">
        <v>425</v>
      </c>
      <c r="J1640" s="32">
        <v>8930</v>
      </c>
      <c r="K1640" s="32">
        <v>8930</v>
      </c>
      <c r="L1640" s="50">
        <v>40730</v>
      </c>
      <c r="M1640" s="31" t="s">
        <v>3874</v>
      </c>
      <c r="N1640" s="31" t="s">
        <v>789</v>
      </c>
      <c r="O1640" s="31" t="s">
        <v>789</v>
      </c>
      <c r="P1640" s="39" t="s">
        <v>422</v>
      </c>
      <c r="Q1640" s="39" t="s">
        <v>555</v>
      </c>
      <c r="R1640" s="41" t="s">
        <v>542</v>
      </c>
      <c r="S1640" s="31">
        <v>1</v>
      </c>
      <c r="T1640" s="39" t="s">
        <v>281</v>
      </c>
      <c r="U1640" s="39" t="s">
        <v>434</v>
      </c>
      <c r="V1640" s="39" t="s">
        <v>509</v>
      </c>
      <c r="W1640" s="39" t="s">
        <v>508</v>
      </c>
      <c r="X1640" s="42" t="s">
        <v>508</v>
      </c>
      <c r="Y1640" s="50">
        <v>40743</v>
      </c>
      <c r="Z1640" s="30" t="s">
        <v>557</v>
      </c>
      <c r="AA1640" s="31">
        <v>1</v>
      </c>
      <c r="AB1640" s="33" t="s">
        <v>282</v>
      </c>
      <c r="AC1640" s="48">
        <v>6</v>
      </c>
      <c r="AD1640" s="30">
        <v>1</v>
      </c>
      <c r="AE1640" s="30">
        <v>0</v>
      </c>
      <c r="AF1640" s="46" t="str">
        <f>IFERROR(VLOOKUP(U1640,Acronym!$A:$B, 2, FALSE), "Ot")</f>
        <v>EM</v>
      </c>
      <c r="AG1640" s="47" t="s">
        <v>715</v>
      </c>
      <c r="AH1640" s="46" t="str">
        <f>VLOOKUP(AG1640,Acronym!$A:$B,2, FALSE)</f>
        <v>TH</v>
      </c>
      <c r="AI1640" s="47" t="s">
        <v>434</v>
      </c>
      <c r="AJ1640" s="47" t="s">
        <v>4115</v>
      </c>
    </row>
    <row r="1641" spans="1:36">
      <c r="A1641" s="30">
        <v>17678147</v>
      </c>
      <c r="B1641" s="31" t="s">
        <v>421</v>
      </c>
      <c r="C1641" s="39" t="s">
        <v>13429</v>
      </c>
      <c r="D1641" s="30">
        <v>14081333</v>
      </c>
      <c r="E1641" s="39" t="s">
        <v>4116</v>
      </c>
      <c r="F1641" s="50">
        <v>40691</v>
      </c>
      <c r="G1641" s="32">
        <v>9300</v>
      </c>
      <c r="H1641" s="31" t="s">
        <v>424</v>
      </c>
      <c r="I1641" s="31" t="s">
        <v>425</v>
      </c>
      <c r="J1641" s="32">
        <v>9300</v>
      </c>
      <c r="K1641" s="32">
        <v>9300</v>
      </c>
      <c r="L1641" s="50">
        <v>40729</v>
      </c>
      <c r="M1641" s="31" t="s">
        <v>3874</v>
      </c>
      <c r="N1641" s="31" t="s">
        <v>789</v>
      </c>
      <c r="O1641" s="31" t="s">
        <v>789</v>
      </c>
      <c r="P1641" s="39" t="s">
        <v>422</v>
      </c>
      <c r="Q1641" s="39" t="s">
        <v>555</v>
      </c>
      <c r="R1641" s="41" t="s">
        <v>542</v>
      </c>
      <c r="S1641" s="31">
        <v>1</v>
      </c>
      <c r="T1641" s="39" t="s">
        <v>281</v>
      </c>
      <c r="U1641" s="39" t="s">
        <v>436</v>
      </c>
      <c r="V1641" s="39" t="s">
        <v>641</v>
      </c>
      <c r="W1641" s="39" t="s">
        <v>343</v>
      </c>
      <c r="X1641" s="42" t="s">
        <v>343</v>
      </c>
      <c r="Y1641" s="50">
        <v>40736</v>
      </c>
      <c r="Z1641" s="30" t="s">
        <v>557</v>
      </c>
      <c r="AA1641" s="31">
        <v>1</v>
      </c>
      <c r="AB1641" s="33" t="s">
        <v>282</v>
      </c>
      <c r="AC1641" s="48">
        <v>5</v>
      </c>
      <c r="AD1641" s="30">
        <v>1</v>
      </c>
      <c r="AE1641" s="30">
        <v>0</v>
      </c>
      <c r="AF1641" s="46" t="str">
        <f>IFERROR(VLOOKUP(U1641,Acronym!$A:$B, 2, FALSE), "Ot")</f>
        <v>SW</v>
      </c>
      <c r="AG1641" s="47" t="s">
        <v>718</v>
      </c>
      <c r="AH1641" s="46" t="str">
        <f>VLOOKUP(AG1641,Acronym!$A:$B,2, FALSE)</f>
        <v>LI</v>
      </c>
      <c r="AI1641" s="47" t="s">
        <v>436</v>
      </c>
      <c r="AJ1641" s="47" t="s">
        <v>4117</v>
      </c>
    </row>
    <row r="1642" spans="1:36">
      <c r="A1642" s="30">
        <v>17678245</v>
      </c>
      <c r="B1642" s="31" t="s">
        <v>421</v>
      </c>
      <c r="C1642" s="39" t="s">
        <v>13430</v>
      </c>
      <c r="D1642" s="30">
        <v>17678243</v>
      </c>
      <c r="E1642" s="39" t="s">
        <v>2238</v>
      </c>
      <c r="F1642" s="50">
        <v>40692</v>
      </c>
      <c r="G1642" s="32">
        <v>3500</v>
      </c>
      <c r="H1642" s="31" t="s">
        <v>177</v>
      </c>
      <c r="I1642" s="31" t="s">
        <v>174</v>
      </c>
      <c r="J1642" s="32">
        <v>0</v>
      </c>
      <c r="K1642" s="32">
        <v>0</v>
      </c>
      <c r="L1642" s="50">
        <v>40695</v>
      </c>
      <c r="M1642" s="31" t="s">
        <v>280</v>
      </c>
      <c r="N1642" s="31" t="s">
        <v>789</v>
      </c>
      <c r="O1642" s="31" t="s">
        <v>789</v>
      </c>
      <c r="P1642" s="39" t="s">
        <v>422</v>
      </c>
      <c r="Q1642" s="39" t="s">
        <v>555</v>
      </c>
      <c r="R1642" s="41" t="s">
        <v>542</v>
      </c>
      <c r="S1642" s="31" t="s">
        <v>421</v>
      </c>
      <c r="T1642" s="39" t="s">
        <v>281</v>
      </c>
      <c r="U1642" s="39" t="s">
        <v>436</v>
      </c>
      <c r="V1642" s="39" t="s">
        <v>520</v>
      </c>
      <c r="W1642" s="39" t="s">
        <v>295</v>
      </c>
      <c r="X1642" s="42" t="s">
        <v>545</v>
      </c>
      <c r="Y1642" s="50" t="s">
        <v>421</v>
      </c>
      <c r="Z1642" s="30" t="s">
        <v>557</v>
      </c>
      <c r="AA1642" s="31">
        <v>0</v>
      </c>
      <c r="AB1642" s="33" t="s">
        <v>282</v>
      </c>
      <c r="AC1642" s="48">
        <v>0</v>
      </c>
      <c r="AD1642" s="30">
        <v>1</v>
      </c>
      <c r="AE1642" s="30">
        <v>1</v>
      </c>
      <c r="AF1642" s="46" t="str">
        <f>IFERROR(VLOOKUP(U1642,Acronym!$A:$B, 2, FALSE), "Ot")</f>
        <v>SW</v>
      </c>
      <c r="AG1642" s="47" t="s">
        <v>721</v>
      </c>
      <c r="AH1642" s="46" t="str">
        <f>VLOOKUP(AG1642,Acronym!$A:$B,2, FALSE)</f>
        <v>NA</v>
      </c>
      <c r="AI1642" s="47" t="s">
        <v>436</v>
      </c>
      <c r="AJ1642" s="47" t="s">
        <v>3775</v>
      </c>
    </row>
    <row r="1643" spans="1:36">
      <c r="A1643" s="30">
        <v>17678303</v>
      </c>
      <c r="B1643" s="31" t="s">
        <v>421</v>
      </c>
      <c r="C1643" s="39" t="s">
        <v>13431</v>
      </c>
      <c r="D1643" s="30">
        <v>1589001</v>
      </c>
      <c r="E1643" s="39" t="s">
        <v>4118</v>
      </c>
      <c r="F1643" s="50">
        <v>40692</v>
      </c>
      <c r="G1643" s="32">
        <v>7600</v>
      </c>
      <c r="H1643" s="31" t="s">
        <v>424</v>
      </c>
      <c r="I1643" s="31" t="s">
        <v>174</v>
      </c>
      <c r="J1643" s="32">
        <v>0</v>
      </c>
      <c r="K1643" s="32">
        <v>0</v>
      </c>
      <c r="L1643" s="50">
        <v>40736</v>
      </c>
      <c r="M1643" s="31" t="s">
        <v>3874</v>
      </c>
      <c r="N1643" s="31" t="s">
        <v>789</v>
      </c>
      <c r="O1643" s="31" t="s">
        <v>789</v>
      </c>
      <c r="P1643" s="39" t="s">
        <v>422</v>
      </c>
      <c r="Q1643" s="39" t="s">
        <v>555</v>
      </c>
      <c r="R1643" s="41" t="s">
        <v>542</v>
      </c>
      <c r="S1643" s="31" t="s">
        <v>421</v>
      </c>
      <c r="T1643" s="39" t="s">
        <v>283</v>
      </c>
      <c r="U1643" s="39" t="s">
        <v>868</v>
      </c>
      <c r="V1643" s="39" t="s">
        <v>186</v>
      </c>
      <c r="W1643" s="39" t="s">
        <v>185</v>
      </c>
      <c r="X1643" s="42" t="s">
        <v>186</v>
      </c>
      <c r="Y1643" s="50" t="s">
        <v>421</v>
      </c>
      <c r="Z1643" s="30" t="s">
        <v>556</v>
      </c>
      <c r="AA1643" s="31">
        <v>0</v>
      </c>
      <c r="AB1643" s="33" t="s">
        <v>282</v>
      </c>
      <c r="AC1643" s="48">
        <v>6</v>
      </c>
      <c r="AD1643" s="30">
        <v>0</v>
      </c>
      <c r="AE1643" s="30">
        <v>0</v>
      </c>
      <c r="AF1643" s="46" t="str">
        <f>IFERROR(VLOOKUP(U1643,Acronym!$A:$B, 2, FALSE), "Ot")</f>
        <v>E</v>
      </c>
      <c r="AG1643" s="47" t="s">
        <v>716</v>
      </c>
      <c r="AH1643" s="46" t="str">
        <f>VLOOKUP(AG1643,Acronym!$A:$B,2, FALSE)</f>
        <v>MU</v>
      </c>
      <c r="AI1643" s="47" t="s">
        <v>719</v>
      </c>
      <c r="AJ1643" s="47" t="s">
        <v>4119</v>
      </c>
    </row>
    <row r="1644" spans="1:36">
      <c r="A1644" s="30">
        <v>17678440</v>
      </c>
      <c r="B1644" s="31" t="s">
        <v>421</v>
      </c>
      <c r="C1644" s="39" t="s">
        <v>13432</v>
      </c>
      <c r="D1644" s="30">
        <v>17678438</v>
      </c>
      <c r="E1644" s="39" t="s">
        <v>2239</v>
      </c>
      <c r="F1644" s="50">
        <v>40692</v>
      </c>
      <c r="G1644" s="32">
        <v>14645</v>
      </c>
      <c r="H1644" s="31" t="s">
        <v>177</v>
      </c>
      <c r="I1644" s="31" t="s">
        <v>174</v>
      </c>
      <c r="J1644" s="32">
        <v>0</v>
      </c>
      <c r="K1644" s="32">
        <v>0</v>
      </c>
      <c r="L1644" s="50">
        <v>40697</v>
      </c>
      <c r="M1644" s="31" t="s">
        <v>280</v>
      </c>
      <c r="N1644" s="31" t="s">
        <v>789</v>
      </c>
      <c r="O1644" s="31" t="s">
        <v>789</v>
      </c>
      <c r="P1644" s="39" t="s">
        <v>422</v>
      </c>
      <c r="Q1644" s="39" t="s">
        <v>555</v>
      </c>
      <c r="R1644" s="41" t="s">
        <v>541</v>
      </c>
      <c r="S1644" s="31" t="s">
        <v>421</v>
      </c>
      <c r="T1644" s="39" t="s">
        <v>281</v>
      </c>
      <c r="U1644" s="39" t="s">
        <v>423</v>
      </c>
      <c r="V1644" s="39" t="s">
        <v>303</v>
      </c>
      <c r="W1644" s="39" t="s">
        <v>175</v>
      </c>
      <c r="X1644" s="42" t="s">
        <v>302</v>
      </c>
      <c r="Y1644" s="50" t="s">
        <v>421</v>
      </c>
      <c r="Z1644" s="30" t="s">
        <v>556</v>
      </c>
      <c r="AA1644" s="31">
        <v>0</v>
      </c>
      <c r="AB1644" s="33" t="s">
        <v>284</v>
      </c>
      <c r="AC1644" s="48">
        <v>1</v>
      </c>
      <c r="AD1644" s="30">
        <v>1</v>
      </c>
      <c r="AE1644" s="30">
        <v>1</v>
      </c>
      <c r="AF1644" s="46" t="str">
        <f>IFERROR(VLOOKUP(U1644,Acronym!$A:$B, 2, FALSE), "Ot")</f>
        <v>L</v>
      </c>
      <c r="AG1644" s="47" t="s">
        <v>715</v>
      </c>
      <c r="AH1644" s="46" t="str">
        <f>VLOOKUP(AG1644,Acronym!$A:$B,2, FALSE)</f>
        <v>TH</v>
      </c>
      <c r="AI1644" s="47" t="s">
        <v>423</v>
      </c>
      <c r="AJ1644" s="47" t="s">
        <v>3776</v>
      </c>
    </row>
    <row r="1645" spans="1:36">
      <c r="A1645" s="30">
        <v>17678537</v>
      </c>
      <c r="B1645" s="31" t="s">
        <v>421</v>
      </c>
      <c r="C1645" s="39" t="s">
        <v>13433</v>
      </c>
      <c r="D1645" s="30">
        <v>1841188</v>
      </c>
      <c r="E1645" s="39" t="s">
        <v>4120</v>
      </c>
      <c r="F1645" s="50">
        <v>40692</v>
      </c>
      <c r="G1645" s="32">
        <v>5300</v>
      </c>
      <c r="H1645" s="31" t="s">
        <v>424</v>
      </c>
      <c r="I1645" s="31" t="s">
        <v>174</v>
      </c>
      <c r="J1645" s="32">
        <v>0</v>
      </c>
      <c r="K1645" s="32">
        <v>0</v>
      </c>
      <c r="L1645" s="50">
        <v>40729</v>
      </c>
      <c r="M1645" s="31" t="s">
        <v>3874</v>
      </c>
      <c r="N1645" s="31" t="s">
        <v>789</v>
      </c>
      <c r="O1645" s="31" t="s">
        <v>789</v>
      </c>
      <c r="P1645" s="39" t="s">
        <v>422</v>
      </c>
      <c r="Q1645" s="39" t="s">
        <v>555</v>
      </c>
      <c r="R1645" s="41" t="s">
        <v>542</v>
      </c>
      <c r="S1645" s="31" t="s">
        <v>421</v>
      </c>
      <c r="T1645" s="39" t="s">
        <v>281</v>
      </c>
      <c r="U1645" s="39" t="s">
        <v>423</v>
      </c>
      <c r="V1645" s="39" t="s">
        <v>489</v>
      </c>
      <c r="W1645" s="39" t="s">
        <v>175</v>
      </c>
      <c r="X1645" s="42" t="s">
        <v>270</v>
      </c>
      <c r="Y1645" s="50" t="s">
        <v>421</v>
      </c>
      <c r="Z1645" s="30" t="s">
        <v>556</v>
      </c>
      <c r="AA1645" s="31">
        <v>0</v>
      </c>
      <c r="AB1645" s="33" t="s">
        <v>282</v>
      </c>
      <c r="AC1645" s="48">
        <v>5</v>
      </c>
      <c r="AD1645" s="30">
        <v>1</v>
      </c>
      <c r="AE1645" s="30">
        <v>0</v>
      </c>
      <c r="AF1645" s="46" t="str">
        <f>IFERROR(VLOOKUP(U1645,Acronym!$A:$B, 2, FALSE), "Ot")</f>
        <v>L</v>
      </c>
      <c r="AG1645" s="47" t="s">
        <v>716</v>
      </c>
      <c r="AH1645" s="46" t="str">
        <f>VLOOKUP(AG1645,Acronym!$A:$B,2, FALSE)</f>
        <v>MU</v>
      </c>
      <c r="AI1645" s="47" t="s">
        <v>423</v>
      </c>
      <c r="AJ1645" s="47" t="s">
        <v>4121</v>
      </c>
    </row>
    <row r="1646" spans="1:36">
      <c r="A1646" s="30">
        <v>17678716</v>
      </c>
      <c r="B1646" s="31" t="s">
        <v>421</v>
      </c>
      <c r="C1646" s="39" t="s">
        <v>13434</v>
      </c>
      <c r="D1646" s="30">
        <v>1858231</v>
      </c>
      <c r="E1646" s="39" t="s">
        <v>4876</v>
      </c>
      <c r="F1646" s="50">
        <v>40692</v>
      </c>
      <c r="G1646" s="32">
        <v>23500</v>
      </c>
      <c r="H1646" s="31" t="s">
        <v>424</v>
      </c>
      <c r="I1646" s="31" t="s">
        <v>425</v>
      </c>
      <c r="J1646" s="32">
        <v>23500</v>
      </c>
      <c r="K1646" s="32">
        <v>23500</v>
      </c>
      <c r="L1646" s="50">
        <v>40765</v>
      </c>
      <c r="M1646" s="31" t="s">
        <v>3874</v>
      </c>
      <c r="N1646" s="31" t="s">
        <v>789</v>
      </c>
      <c r="O1646" s="31" t="s">
        <v>789</v>
      </c>
      <c r="P1646" s="39" t="s">
        <v>422</v>
      </c>
      <c r="Q1646" s="39" t="s">
        <v>555</v>
      </c>
      <c r="R1646" s="41" t="s">
        <v>541</v>
      </c>
      <c r="S1646" s="31">
        <v>1</v>
      </c>
      <c r="T1646" s="39" t="s">
        <v>281</v>
      </c>
      <c r="U1646" s="39" t="s">
        <v>436</v>
      </c>
      <c r="V1646" s="39" t="s">
        <v>591</v>
      </c>
      <c r="W1646" s="39" t="s">
        <v>249</v>
      </c>
      <c r="X1646" s="42" t="s">
        <v>69</v>
      </c>
      <c r="Y1646" s="50">
        <v>40774</v>
      </c>
      <c r="Z1646" s="30" t="s">
        <v>557</v>
      </c>
      <c r="AA1646" s="31">
        <v>1</v>
      </c>
      <c r="AB1646" s="33" t="s">
        <v>284</v>
      </c>
      <c r="AC1646" s="48">
        <v>10</v>
      </c>
      <c r="AD1646" s="30">
        <v>1</v>
      </c>
      <c r="AE1646" s="30">
        <v>0</v>
      </c>
      <c r="AF1646" s="46" t="str">
        <f>IFERROR(VLOOKUP(U1646,Acronym!$A:$B, 2, FALSE), "Ot")</f>
        <v>SW</v>
      </c>
      <c r="AG1646" s="47" t="s">
        <v>714</v>
      </c>
      <c r="AH1646" s="46" t="str">
        <f>VLOOKUP(AG1646,Acronym!$A:$B,2, FALSE)</f>
        <v>VA</v>
      </c>
      <c r="AI1646" s="47" t="s">
        <v>436</v>
      </c>
      <c r="AJ1646" s="47" t="s">
        <v>5400</v>
      </c>
    </row>
    <row r="1647" spans="1:36">
      <c r="A1647" s="30">
        <v>17678788</v>
      </c>
      <c r="B1647" s="31" t="s">
        <v>421</v>
      </c>
      <c r="C1647" s="39" t="s">
        <v>13435</v>
      </c>
      <c r="D1647" s="30">
        <v>1617246</v>
      </c>
      <c r="E1647" s="39" t="s">
        <v>1720</v>
      </c>
      <c r="F1647" s="50">
        <v>40693</v>
      </c>
      <c r="G1647" s="32">
        <v>10000</v>
      </c>
      <c r="H1647" s="31" t="s">
        <v>424</v>
      </c>
      <c r="I1647" s="31" t="s">
        <v>425</v>
      </c>
      <c r="J1647" s="32">
        <v>10000</v>
      </c>
      <c r="K1647" s="32">
        <v>10000</v>
      </c>
      <c r="L1647" s="50">
        <v>40729</v>
      </c>
      <c r="M1647" s="31" t="s">
        <v>3874</v>
      </c>
      <c r="N1647" s="31" t="s">
        <v>789</v>
      </c>
      <c r="O1647" s="31" t="s">
        <v>789</v>
      </c>
      <c r="P1647" s="39" t="s">
        <v>422</v>
      </c>
      <c r="Q1647" s="39" t="s">
        <v>555</v>
      </c>
      <c r="R1647" s="41" t="s">
        <v>542</v>
      </c>
      <c r="S1647" s="31">
        <v>1</v>
      </c>
      <c r="T1647" s="39" t="s">
        <v>283</v>
      </c>
      <c r="U1647" s="39" t="s">
        <v>426</v>
      </c>
      <c r="V1647" s="39" t="s">
        <v>41</v>
      </c>
      <c r="W1647" s="39" t="s">
        <v>504</v>
      </c>
      <c r="X1647" s="42" t="s">
        <v>547</v>
      </c>
      <c r="Y1647" s="50">
        <v>40837</v>
      </c>
      <c r="Z1647" s="30" t="s">
        <v>556</v>
      </c>
      <c r="AA1647" s="31">
        <v>1</v>
      </c>
      <c r="AB1647" s="33" t="s">
        <v>282</v>
      </c>
      <c r="AC1647" s="48">
        <v>5</v>
      </c>
      <c r="AD1647" s="30">
        <v>1</v>
      </c>
      <c r="AE1647" s="30">
        <v>0</v>
      </c>
      <c r="AF1647" s="46" t="str">
        <f>IFERROR(VLOOKUP(U1647,Acronym!$A:$B, 2, FALSE), "Ot")</f>
        <v>NW</v>
      </c>
      <c r="AG1647" s="47" t="s">
        <v>717</v>
      </c>
      <c r="AH1647" s="46" t="str">
        <f>VLOOKUP(AG1647,Acronym!$A:$B,2, FALSE)</f>
        <v>CA</v>
      </c>
      <c r="AI1647" s="47" t="s">
        <v>426</v>
      </c>
      <c r="AJ1647" s="47" t="s">
        <v>3241</v>
      </c>
    </row>
    <row r="1648" spans="1:36">
      <c r="A1648" s="30">
        <v>17678952</v>
      </c>
      <c r="B1648" s="31" t="s">
        <v>421</v>
      </c>
      <c r="C1648" s="39" t="s">
        <v>13436</v>
      </c>
      <c r="D1648" s="30">
        <v>1624625</v>
      </c>
      <c r="E1648" s="39" t="s">
        <v>4122</v>
      </c>
      <c r="F1648" s="50">
        <v>40693</v>
      </c>
      <c r="G1648" s="32">
        <v>8500</v>
      </c>
      <c r="H1648" s="31" t="s">
        <v>424</v>
      </c>
      <c r="I1648" s="31" t="s">
        <v>174</v>
      </c>
      <c r="J1648" s="32">
        <v>8500</v>
      </c>
      <c r="K1648" s="32">
        <v>0</v>
      </c>
      <c r="L1648" s="50">
        <v>40730</v>
      </c>
      <c r="M1648" s="31" t="s">
        <v>3874</v>
      </c>
      <c r="N1648" s="31" t="s">
        <v>789</v>
      </c>
      <c r="O1648" s="31" t="s">
        <v>789</v>
      </c>
      <c r="P1648" s="39" t="s">
        <v>422</v>
      </c>
      <c r="Q1648" s="39" t="s">
        <v>555</v>
      </c>
      <c r="R1648" s="41" t="s">
        <v>542</v>
      </c>
      <c r="S1648" s="31" t="s">
        <v>421</v>
      </c>
      <c r="T1648" s="39" t="s">
        <v>283</v>
      </c>
      <c r="U1648" s="39" t="s">
        <v>446</v>
      </c>
      <c r="V1648" s="39" t="s">
        <v>57</v>
      </c>
      <c r="W1648" s="39" t="s">
        <v>58</v>
      </c>
      <c r="X1648" s="42" t="s">
        <v>61</v>
      </c>
      <c r="Y1648" s="50" t="s">
        <v>421</v>
      </c>
      <c r="Z1648" s="30" t="s">
        <v>556</v>
      </c>
      <c r="AA1648" s="31">
        <v>0</v>
      </c>
      <c r="AB1648" s="33" t="s">
        <v>282</v>
      </c>
      <c r="AC1648" s="48">
        <v>5</v>
      </c>
      <c r="AD1648" s="30">
        <v>1</v>
      </c>
      <c r="AE1648" s="30">
        <v>0</v>
      </c>
      <c r="AF1648" s="46" t="str">
        <f>IFERROR(VLOOKUP(U1648,Acronym!$A:$B, 2, FALSE), "Ot")</f>
        <v>SE</v>
      </c>
      <c r="AG1648" s="47" t="s">
        <v>716</v>
      </c>
      <c r="AH1648" s="46" t="str">
        <f>VLOOKUP(AG1648,Acronym!$A:$B,2, FALSE)</f>
        <v>MU</v>
      </c>
      <c r="AI1648" s="47" t="s">
        <v>446</v>
      </c>
      <c r="AJ1648" s="47" t="s">
        <v>4123</v>
      </c>
    </row>
    <row r="1649" spans="1:36">
      <c r="A1649" s="30">
        <v>17679033</v>
      </c>
      <c r="B1649" s="31" t="s">
        <v>421</v>
      </c>
      <c r="C1649" s="39" t="s">
        <v>13437</v>
      </c>
      <c r="D1649" s="30">
        <v>1859152</v>
      </c>
      <c r="E1649" s="39" t="s">
        <v>4877</v>
      </c>
      <c r="F1649" s="50">
        <v>40693</v>
      </c>
      <c r="G1649" s="32">
        <v>28988</v>
      </c>
      <c r="H1649" s="31" t="s">
        <v>424</v>
      </c>
      <c r="I1649" s="31" t="s">
        <v>174</v>
      </c>
      <c r="J1649" s="32">
        <v>0</v>
      </c>
      <c r="K1649" s="32">
        <v>0</v>
      </c>
      <c r="L1649" s="50">
        <v>40779</v>
      </c>
      <c r="M1649" s="31" t="s">
        <v>3874</v>
      </c>
      <c r="N1649" s="31" t="s">
        <v>789</v>
      </c>
      <c r="O1649" s="31" t="s">
        <v>789</v>
      </c>
      <c r="P1649" s="39" t="s">
        <v>422</v>
      </c>
      <c r="Q1649" s="39" t="s">
        <v>555</v>
      </c>
      <c r="R1649" s="41" t="s">
        <v>541</v>
      </c>
      <c r="S1649" s="31" t="s">
        <v>421</v>
      </c>
      <c r="T1649" s="39" t="s">
        <v>281</v>
      </c>
      <c r="U1649" s="39" t="s">
        <v>436</v>
      </c>
      <c r="V1649" s="39" t="s">
        <v>4878</v>
      </c>
      <c r="W1649" s="39" t="s">
        <v>245</v>
      </c>
      <c r="X1649" s="42" t="s">
        <v>4878</v>
      </c>
      <c r="Y1649" s="50" t="s">
        <v>421</v>
      </c>
      <c r="Z1649" s="30" t="s">
        <v>556</v>
      </c>
      <c r="AA1649" s="31">
        <v>0</v>
      </c>
      <c r="AB1649" s="33" t="s">
        <v>284</v>
      </c>
      <c r="AC1649" s="48">
        <v>12</v>
      </c>
      <c r="AD1649" s="30">
        <v>0</v>
      </c>
      <c r="AE1649" s="30">
        <v>0</v>
      </c>
      <c r="AF1649" s="46" t="str">
        <f>IFERROR(VLOOKUP(U1649,Acronym!$A:$B, 2, FALSE), "Ot")</f>
        <v>SW</v>
      </c>
      <c r="AG1649" s="47" t="s">
        <v>714</v>
      </c>
      <c r="AH1649" s="46" t="str">
        <f>VLOOKUP(AG1649,Acronym!$A:$B,2, FALSE)</f>
        <v>VA</v>
      </c>
      <c r="AI1649" s="47" t="s">
        <v>436</v>
      </c>
      <c r="AJ1649" s="47" t="s">
        <v>5401</v>
      </c>
    </row>
    <row r="1650" spans="1:36">
      <c r="A1650" s="30">
        <v>17679107</v>
      </c>
      <c r="B1650" s="31" t="s">
        <v>421</v>
      </c>
      <c r="C1650" s="39" t="s">
        <v>13438</v>
      </c>
      <c r="D1650" s="30">
        <v>17679105</v>
      </c>
      <c r="E1650" s="39" t="s">
        <v>4124</v>
      </c>
      <c r="F1650" s="50">
        <v>40693</v>
      </c>
      <c r="G1650" s="32">
        <v>1125</v>
      </c>
      <c r="H1650" s="31" t="s">
        <v>424</v>
      </c>
      <c r="I1650" s="31" t="s">
        <v>174</v>
      </c>
      <c r="J1650" s="32">
        <v>0</v>
      </c>
      <c r="K1650" s="32">
        <v>0</v>
      </c>
      <c r="L1650" s="50">
        <v>40729</v>
      </c>
      <c r="M1650" s="31" t="s">
        <v>3874</v>
      </c>
      <c r="N1650" s="31" t="s">
        <v>789</v>
      </c>
      <c r="O1650" s="31" t="s">
        <v>789</v>
      </c>
      <c r="P1650" s="39" t="s">
        <v>422</v>
      </c>
      <c r="Q1650" s="39" t="s">
        <v>555</v>
      </c>
      <c r="R1650" s="41" t="s">
        <v>542</v>
      </c>
      <c r="S1650" s="31" t="s">
        <v>421</v>
      </c>
      <c r="T1650" s="39" t="s">
        <v>281</v>
      </c>
      <c r="U1650" s="39" t="s">
        <v>430</v>
      </c>
      <c r="V1650" s="39" t="s">
        <v>98</v>
      </c>
      <c r="W1650" s="39" t="s">
        <v>99</v>
      </c>
      <c r="X1650" s="42" t="s">
        <v>100</v>
      </c>
      <c r="Y1650" s="50" t="s">
        <v>421</v>
      </c>
      <c r="Z1650" s="30" t="s">
        <v>557</v>
      </c>
      <c r="AA1650" s="31">
        <v>0</v>
      </c>
      <c r="AB1650" s="33" t="s">
        <v>282</v>
      </c>
      <c r="AC1650" s="48">
        <v>5</v>
      </c>
      <c r="AD1650" s="30">
        <v>1</v>
      </c>
      <c r="AE1650" s="30">
        <v>0</v>
      </c>
      <c r="AF1650" s="46" t="str">
        <f>IFERROR(VLOOKUP(U1650,Acronym!$A:$B, 2, FALSE), "Ot")</f>
        <v>Y</v>
      </c>
      <c r="AG1650" s="47" t="s">
        <v>714</v>
      </c>
      <c r="AH1650" s="46" t="str">
        <f>VLOOKUP(AG1650,Acronym!$A:$B,2, FALSE)</f>
        <v>VA</v>
      </c>
      <c r="AI1650" s="47" t="s">
        <v>720</v>
      </c>
      <c r="AJ1650" s="47" t="s">
        <v>4125</v>
      </c>
    </row>
    <row r="1651" spans="1:36">
      <c r="A1651" s="30">
        <v>17679611</v>
      </c>
      <c r="B1651" s="31" t="s">
        <v>421</v>
      </c>
      <c r="C1651" s="39" t="s">
        <v>13439</v>
      </c>
      <c r="D1651" s="30">
        <v>17679605</v>
      </c>
      <c r="E1651" s="39" t="s">
        <v>2240</v>
      </c>
      <c r="F1651" s="50">
        <v>40693</v>
      </c>
      <c r="G1651" s="32">
        <v>9000</v>
      </c>
      <c r="H1651" s="31" t="s">
        <v>177</v>
      </c>
      <c r="I1651" s="31" t="s">
        <v>174</v>
      </c>
      <c r="J1651" s="32">
        <v>0</v>
      </c>
      <c r="K1651" s="32">
        <v>0</v>
      </c>
      <c r="L1651" s="50">
        <v>40703</v>
      </c>
      <c r="M1651" s="31" t="s">
        <v>280</v>
      </c>
      <c r="N1651" s="31" t="s">
        <v>789</v>
      </c>
      <c r="O1651" s="31" t="s">
        <v>789</v>
      </c>
      <c r="P1651" s="39" t="s">
        <v>422</v>
      </c>
      <c r="Q1651" s="39" t="s">
        <v>555</v>
      </c>
      <c r="R1651" s="41" t="s">
        <v>542</v>
      </c>
      <c r="S1651" s="31" t="s">
        <v>421</v>
      </c>
      <c r="T1651" s="39" t="s">
        <v>283</v>
      </c>
      <c r="U1651" s="39" t="s">
        <v>446</v>
      </c>
      <c r="V1651" s="39" t="s">
        <v>155</v>
      </c>
      <c r="W1651" s="39" t="s">
        <v>55</v>
      </c>
      <c r="X1651" s="42" t="s">
        <v>55</v>
      </c>
      <c r="Y1651" s="50" t="s">
        <v>421</v>
      </c>
      <c r="Z1651" s="30" t="s">
        <v>556</v>
      </c>
      <c r="AA1651" s="31">
        <v>0</v>
      </c>
      <c r="AB1651" s="33" t="s">
        <v>282</v>
      </c>
      <c r="AC1651" s="48">
        <v>1</v>
      </c>
      <c r="AD1651" s="30">
        <v>1</v>
      </c>
      <c r="AE1651" s="30">
        <v>1</v>
      </c>
      <c r="AF1651" s="46" t="str">
        <f>IFERROR(VLOOKUP(U1651,Acronym!$A:$B, 2, FALSE), "Ot")</f>
        <v>SE</v>
      </c>
      <c r="AG1651" s="47" t="s">
        <v>718</v>
      </c>
      <c r="AH1651" s="46" t="str">
        <f>VLOOKUP(AG1651,Acronym!$A:$B,2, FALSE)</f>
        <v>LI</v>
      </c>
      <c r="AI1651" s="47" t="s">
        <v>446</v>
      </c>
      <c r="AJ1651" s="47" t="s">
        <v>3777</v>
      </c>
    </row>
    <row r="1652" spans="1:36">
      <c r="A1652" s="30">
        <v>17679697</v>
      </c>
      <c r="B1652" s="31" t="s">
        <v>421</v>
      </c>
      <c r="C1652" s="39" t="s">
        <v>13440</v>
      </c>
      <c r="D1652" s="30">
        <v>13581815</v>
      </c>
      <c r="E1652" s="39" t="s">
        <v>2241</v>
      </c>
      <c r="F1652" s="50">
        <v>40694</v>
      </c>
      <c r="G1652" s="32">
        <v>2263</v>
      </c>
      <c r="H1652" s="31" t="s">
        <v>177</v>
      </c>
      <c r="I1652" s="31" t="s">
        <v>174</v>
      </c>
      <c r="J1652" s="32">
        <v>0</v>
      </c>
      <c r="K1652" s="32">
        <v>0</v>
      </c>
      <c r="L1652" s="50">
        <v>40702</v>
      </c>
      <c r="M1652" s="31" t="s">
        <v>280</v>
      </c>
      <c r="N1652" s="31" t="s">
        <v>789</v>
      </c>
      <c r="O1652" s="31" t="s">
        <v>789</v>
      </c>
      <c r="P1652" s="39" t="s">
        <v>422</v>
      </c>
      <c r="Q1652" s="39" t="s">
        <v>555</v>
      </c>
      <c r="R1652" s="41" t="s">
        <v>542</v>
      </c>
      <c r="S1652" s="31" t="s">
        <v>421</v>
      </c>
      <c r="T1652" s="39" t="s">
        <v>281</v>
      </c>
      <c r="U1652" s="39" t="s">
        <v>423</v>
      </c>
      <c r="V1652" s="39" t="s">
        <v>22</v>
      </c>
      <c r="W1652" s="39" t="s">
        <v>175</v>
      </c>
      <c r="X1652" s="42" t="s">
        <v>23</v>
      </c>
      <c r="Y1652" s="50" t="s">
        <v>421</v>
      </c>
      <c r="Z1652" s="30" t="s">
        <v>556</v>
      </c>
      <c r="AA1652" s="31">
        <v>0</v>
      </c>
      <c r="AB1652" s="33" t="s">
        <v>282</v>
      </c>
      <c r="AC1652" s="48">
        <v>1</v>
      </c>
      <c r="AD1652" s="30">
        <v>1</v>
      </c>
      <c r="AE1652" s="30">
        <v>1</v>
      </c>
      <c r="AF1652" s="46" t="str">
        <f>IFERROR(VLOOKUP(U1652,Acronym!$A:$B, 2, FALSE), "Ot")</f>
        <v>L</v>
      </c>
      <c r="AG1652" s="47" t="s">
        <v>721</v>
      </c>
      <c r="AH1652" s="46" t="str">
        <f>VLOOKUP(AG1652,Acronym!$A:$B,2, FALSE)</f>
        <v>NA</v>
      </c>
      <c r="AI1652" s="47" t="s">
        <v>423</v>
      </c>
      <c r="AJ1652" s="47" t="s">
        <v>3778</v>
      </c>
    </row>
    <row r="1653" spans="1:36">
      <c r="A1653" s="30">
        <v>17679807</v>
      </c>
      <c r="B1653" s="31" t="s">
        <v>421</v>
      </c>
      <c r="C1653" s="39" t="s">
        <v>13441</v>
      </c>
      <c r="D1653" s="30">
        <v>8698298</v>
      </c>
      <c r="E1653" s="39" t="s">
        <v>1777</v>
      </c>
      <c r="F1653" s="50">
        <v>40693</v>
      </c>
      <c r="G1653" s="32">
        <v>3815</v>
      </c>
      <c r="H1653" s="31" t="s">
        <v>177</v>
      </c>
      <c r="I1653" s="31" t="s">
        <v>174</v>
      </c>
      <c r="J1653" s="32">
        <v>0</v>
      </c>
      <c r="K1653" s="32">
        <v>0</v>
      </c>
      <c r="L1653" s="50">
        <v>40697</v>
      </c>
      <c r="M1653" s="31" t="s">
        <v>280</v>
      </c>
      <c r="N1653" s="31" t="s">
        <v>789</v>
      </c>
      <c r="O1653" s="31" t="s">
        <v>789</v>
      </c>
      <c r="P1653" s="39" t="s">
        <v>422</v>
      </c>
      <c r="Q1653" s="39" t="s">
        <v>555</v>
      </c>
      <c r="R1653" s="41" t="s">
        <v>542</v>
      </c>
      <c r="S1653" s="31" t="s">
        <v>421</v>
      </c>
      <c r="T1653" s="39" t="s">
        <v>283</v>
      </c>
      <c r="U1653" s="39" t="s">
        <v>446</v>
      </c>
      <c r="V1653" s="39" t="s">
        <v>744</v>
      </c>
      <c r="W1653" s="39" t="s">
        <v>313</v>
      </c>
      <c r="X1653" s="42" t="s">
        <v>313</v>
      </c>
      <c r="Y1653" s="50" t="s">
        <v>421</v>
      </c>
      <c r="Z1653" s="30" t="s">
        <v>557</v>
      </c>
      <c r="AA1653" s="31">
        <v>0</v>
      </c>
      <c r="AB1653" s="33" t="s">
        <v>282</v>
      </c>
      <c r="AC1653" s="48">
        <v>1</v>
      </c>
      <c r="AD1653" s="30">
        <v>1</v>
      </c>
      <c r="AE1653" s="30">
        <v>1</v>
      </c>
      <c r="AF1653" s="46" t="str">
        <f>IFERROR(VLOOKUP(U1653,Acronym!$A:$B, 2, FALSE), "Ot")</f>
        <v>SE</v>
      </c>
      <c r="AG1653" s="47" t="s">
        <v>715</v>
      </c>
      <c r="AH1653" s="46" t="str">
        <f>VLOOKUP(AG1653,Acronym!$A:$B,2, FALSE)</f>
        <v>TH</v>
      </c>
      <c r="AI1653" s="47" t="s">
        <v>446</v>
      </c>
      <c r="AJ1653" s="47" t="s">
        <v>3779</v>
      </c>
    </row>
    <row r="1654" spans="1:36">
      <c r="A1654" s="30">
        <v>17679919</v>
      </c>
      <c r="B1654" s="31" t="s">
        <v>421</v>
      </c>
      <c r="C1654" s="39" t="s">
        <v>13442</v>
      </c>
      <c r="D1654" s="30">
        <v>1856660</v>
      </c>
      <c r="E1654" s="39" t="s">
        <v>4879</v>
      </c>
      <c r="F1654" s="50">
        <v>40693</v>
      </c>
      <c r="G1654" s="32">
        <v>51715</v>
      </c>
      <c r="H1654" s="31" t="s">
        <v>424</v>
      </c>
      <c r="I1654" s="31" t="s">
        <v>425</v>
      </c>
      <c r="J1654" s="32">
        <v>51715</v>
      </c>
      <c r="K1654" s="32">
        <v>51715</v>
      </c>
      <c r="L1654" s="50">
        <v>40759</v>
      </c>
      <c r="M1654" s="31" t="s">
        <v>3874</v>
      </c>
      <c r="N1654" s="31" t="s">
        <v>789</v>
      </c>
      <c r="O1654" s="31" t="s">
        <v>789</v>
      </c>
      <c r="P1654" s="39" t="s">
        <v>422</v>
      </c>
      <c r="Q1654" s="39" t="s">
        <v>555</v>
      </c>
      <c r="R1654" s="41" t="s">
        <v>179</v>
      </c>
      <c r="S1654" s="31">
        <v>1</v>
      </c>
      <c r="T1654" s="39" t="s">
        <v>281</v>
      </c>
      <c r="U1654" s="39" t="s">
        <v>431</v>
      </c>
      <c r="V1654" s="39" t="s">
        <v>585</v>
      </c>
      <c r="W1654" s="39" t="s">
        <v>335</v>
      </c>
      <c r="X1654" s="42" t="s">
        <v>340</v>
      </c>
      <c r="Y1654" s="50">
        <v>40781</v>
      </c>
      <c r="Z1654" s="30" t="s">
        <v>557</v>
      </c>
      <c r="AA1654" s="31">
        <v>1</v>
      </c>
      <c r="AB1654" s="33" t="s">
        <v>284</v>
      </c>
      <c r="AC1654" s="48">
        <v>9</v>
      </c>
      <c r="AD1654" s="30">
        <v>1</v>
      </c>
      <c r="AE1654" s="30">
        <v>0</v>
      </c>
      <c r="AF1654" s="46" t="str">
        <f>IFERROR(VLOOKUP(U1654,Acronym!$A:$B, 2, FALSE), "Ot")</f>
        <v>NE</v>
      </c>
      <c r="AG1654" s="47" t="s">
        <v>715</v>
      </c>
      <c r="AH1654" s="46" t="str">
        <f>VLOOKUP(AG1654,Acronym!$A:$B,2, FALSE)</f>
        <v>TH</v>
      </c>
      <c r="AI1654" s="47" t="s">
        <v>431</v>
      </c>
      <c r="AJ1654" s="47" t="s">
        <v>5402</v>
      </c>
    </row>
    <row r="1655" spans="1:36">
      <c r="A1655" s="30">
        <v>17680055</v>
      </c>
      <c r="B1655" s="31" t="s">
        <v>421</v>
      </c>
      <c r="C1655" s="39" t="s">
        <v>13443</v>
      </c>
      <c r="D1655" s="30">
        <v>1849558</v>
      </c>
      <c r="E1655" s="39" t="s">
        <v>4126</v>
      </c>
      <c r="F1655" s="50">
        <v>40693</v>
      </c>
      <c r="G1655" s="32">
        <v>3991</v>
      </c>
      <c r="H1655" s="31" t="s">
        <v>424</v>
      </c>
      <c r="I1655" s="31" t="s">
        <v>174</v>
      </c>
      <c r="J1655" s="32">
        <v>3991</v>
      </c>
      <c r="K1655" s="32">
        <v>0</v>
      </c>
      <c r="L1655" s="50">
        <v>40730</v>
      </c>
      <c r="M1655" s="31" t="s">
        <v>3874</v>
      </c>
      <c r="N1655" s="31" t="s">
        <v>789</v>
      </c>
      <c r="O1655" s="31" t="s">
        <v>789</v>
      </c>
      <c r="P1655" s="39" t="s">
        <v>422</v>
      </c>
      <c r="Q1655" s="39" t="s">
        <v>555</v>
      </c>
      <c r="R1655" s="41" t="s">
        <v>542</v>
      </c>
      <c r="S1655" s="31" t="s">
        <v>421</v>
      </c>
      <c r="T1655" s="39" t="s">
        <v>281</v>
      </c>
      <c r="U1655" s="39" t="s">
        <v>431</v>
      </c>
      <c r="V1655" s="39" t="s">
        <v>585</v>
      </c>
      <c r="W1655" s="39" t="s">
        <v>335</v>
      </c>
      <c r="X1655" s="42" t="s">
        <v>340</v>
      </c>
      <c r="Y1655" s="50" t="s">
        <v>421</v>
      </c>
      <c r="Z1655" s="30" t="s">
        <v>557</v>
      </c>
      <c r="AA1655" s="31">
        <v>0</v>
      </c>
      <c r="AB1655" s="33" t="s">
        <v>282</v>
      </c>
      <c r="AC1655" s="48">
        <v>5</v>
      </c>
      <c r="AD1655" s="30">
        <v>1</v>
      </c>
      <c r="AE1655" s="30">
        <v>0</v>
      </c>
      <c r="AF1655" s="46" t="str">
        <f>IFERROR(VLOOKUP(U1655,Acronym!$A:$B, 2, FALSE), "Ot")</f>
        <v>NE</v>
      </c>
      <c r="AG1655" s="47" t="s">
        <v>714</v>
      </c>
      <c r="AH1655" s="46" t="str">
        <f>VLOOKUP(AG1655,Acronym!$A:$B,2, FALSE)</f>
        <v>VA</v>
      </c>
      <c r="AI1655" s="47" t="s">
        <v>431</v>
      </c>
      <c r="AJ1655" s="47" t="s">
        <v>4127</v>
      </c>
    </row>
    <row r="1656" spans="1:36">
      <c r="A1656" s="30">
        <v>17680664</v>
      </c>
      <c r="B1656" s="31" t="s">
        <v>421</v>
      </c>
      <c r="C1656" s="39" t="s">
        <v>13444</v>
      </c>
      <c r="D1656" s="30">
        <v>1463975</v>
      </c>
      <c r="E1656" s="39" t="s">
        <v>4880</v>
      </c>
      <c r="F1656" s="50">
        <v>40692</v>
      </c>
      <c r="G1656" s="32">
        <v>22350</v>
      </c>
      <c r="H1656" s="31" t="s">
        <v>424</v>
      </c>
      <c r="I1656" s="31" t="s">
        <v>425</v>
      </c>
      <c r="J1656" s="32">
        <v>22350</v>
      </c>
      <c r="K1656" s="32">
        <v>22350</v>
      </c>
      <c r="L1656" s="50">
        <v>40759</v>
      </c>
      <c r="M1656" s="31" t="s">
        <v>3874</v>
      </c>
      <c r="N1656" s="31" t="s">
        <v>789</v>
      </c>
      <c r="O1656" s="31" t="s">
        <v>789</v>
      </c>
      <c r="P1656" s="39" t="s">
        <v>422</v>
      </c>
      <c r="Q1656" s="39" t="s">
        <v>555</v>
      </c>
      <c r="R1656" s="41" t="s">
        <v>179</v>
      </c>
      <c r="S1656" s="31">
        <v>1</v>
      </c>
      <c r="T1656" s="39" t="s">
        <v>283</v>
      </c>
      <c r="U1656" s="39" t="s">
        <v>434</v>
      </c>
      <c r="V1656" s="39" t="s">
        <v>442</v>
      </c>
      <c r="W1656" s="39" t="s">
        <v>502</v>
      </c>
      <c r="X1656" s="42" t="s">
        <v>442</v>
      </c>
      <c r="Y1656" s="50">
        <v>40781</v>
      </c>
      <c r="Z1656" s="30" t="s">
        <v>557</v>
      </c>
      <c r="AA1656" s="31">
        <v>1</v>
      </c>
      <c r="AB1656" s="33" t="s">
        <v>284</v>
      </c>
      <c r="AC1656" s="48">
        <v>10</v>
      </c>
      <c r="AD1656" s="30">
        <v>1</v>
      </c>
      <c r="AE1656" s="30">
        <v>0</v>
      </c>
      <c r="AF1656" s="46" t="str">
        <f>IFERROR(VLOOKUP(U1656,Acronym!$A:$B, 2, FALSE), "Ot")</f>
        <v>EM</v>
      </c>
      <c r="AG1656" s="47" t="s">
        <v>715</v>
      </c>
      <c r="AH1656" s="46" t="str">
        <f>VLOOKUP(AG1656,Acronym!$A:$B,2, FALSE)</f>
        <v>TH</v>
      </c>
      <c r="AI1656" s="47" t="s">
        <v>434</v>
      </c>
      <c r="AJ1656" s="47" t="s">
        <v>5403</v>
      </c>
    </row>
    <row r="1657" spans="1:36">
      <c r="A1657" s="30">
        <v>17680816</v>
      </c>
      <c r="B1657" s="31" t="s">
        <v>421</v>
      </c>
      <c r="C1657" s="39" t="s">
        <v>13445</v>
      </c>
      <c r="D1657" s="30">
        <v>17680809</v>
      </c>
      <c r="E1657" s="39" t="s">
        <v>4128</v>
      </c>
      <c r="F1657" s="50">
        <v>40694</v>
      </c>
      <c r="G1657" s="32">
        <v>5000</v>
      </c>
      <c r="H1657" s="31" t="s">
        <v>424</v>
      </c>
      <c r="I1657" s="31" t="s">
        <v>174</v>
      </c>
      <c r="J1657" s="32">
        <v>0</v>
      </c>
      <c r="K1657" s="32">
        <v>0</v>
      </c>
      <c r="L1657" s="50">
        <v>40730</v>
      </c>
      <c r="M1657" s="31" t="s">
        <v>3874</v>
      </c>
      <c r="N1657" s="31" t="s">
        <v>789</v>
      </c>
      <c r="O1657" s="31" t="s">
        <v>789</v>
      </c>
      <c r="P1657" s="39" t="s">
        <v>422</v>
      </c>
      <c r="Q1657" s="39" t="s">
        <v>555</v>
      </c>
      <c r="R1657" s="41" t="s">
        <v>542</v>
      </c>
      <c r="S1657" s="31" t="s">
        <v>421</v>
      </c>
      <c r="T1657" s="39" t="s">
        <v>283</v>
      </c>
      <c r="U1657" s="39" t="s">
        <v>434</v>
      </c>
      <c r="V1657" s="39" t="s">
        <v>569</v>
      </c>
      <c r="W1657" s="39" t="s">
        <v>381</v>
      </c>
      <c r="X1657" s="42" t="s">
        <v>570</v>
      </c>
      <c r="Y1657" s="50" t="s">
        <v>421</v>
      </c>
      <c r="Z1657" s="30" t="s">
        <v>557</v>
      </c>
      <c r="AA1657" s="31">
        <v>0</v>
      </c>
      <c r="AB1657" s="33" t="s">
        <v>282</v>
      </c>
      <c r="AC1657" s="48">
        <v>5</v>
      </c>
      <c r="AD1657" s="30">
        <v>1</v>
      </c>
      <c r="AE1657" s="30">
        <v>0</v>
      </c>
      <c r="AF1657" s="46" t="str">
        <f>IFERROR(VLOOKUP(U1657,Acronym!$A:$B, 2, FALSE), "Ot")</f>
        <v>EM</v>
      </c>
      <c r="AG1657" s="47" t="s">
        <v>716</v>
      </c>
      <c r="AH1657" s="46" t="str">
        <f>VLOOKUP(AG1657,Acronym!$A:$B,2, FALSE)</f>
        <v>MU</v>
      </c>
      <c r="AI1657" s="47" t="s">
        <v>434</v>
      </c>
      <c r="AJ1657" s="47" t="s">
        <v>4129</v>
      </c>
    </row>
    <row r="1658" spans="1:36">
      <c r="A1658" s="30">
        <v>17680912</v>
      </c>
      <c r="B1658" s="31" t="s">
        <v>421</v>
      </c>
      <c r="C1658" s="39" t="s">
        <v>13446</v>
      </c>
      <c r="D1658" s="30">
        <v>15024499</v>
      </c>
      <c r="E1658" s="39" t="s">
        <v>4881</v>
      </c>
      <c r="F1658" s="50">
        <v>40693</v>
      </c>
      <c r="G1658" s="32">
        <v>49996</v>
      </c>
      <c r="H1658" s="31" t="s">
        <v>424</v>
      </c>
      <c r="I1658" s="31" t="s">
        <v>174</v>
      </c>
      <c r="J1658" s="32">
        <v>49996</v>
      </c>
      <c r="K1658" s="32">
        <v>0</v>
      </c>
      <c r="L1658" s="50">
        <v>40764</v>
      </c>
      <c r="M1658" s="31" t="s">
        <v>3874</v>
      </c>
      <c r="N1658" s="31" t="s">
        <v>789</v>
      </c>
      <c r="O1658" s="31" t="s">
        <v>789</v>
      </c>
      <c r="P1658" s="39" t="s">
        <v>422</v>
      </c>
      <c r="Q1658" s="39" t="s">
        <v>555</v>
      </c>
      <c r="R1658" s="41" t="s">
        <v>541</v>
      </c>
      <c r="S1658" s="31" t="s">
        <v>421</v>
      </c>
      <c r="T1658" s="39" t="s">
        <v>283</v>
      </c>
      <c r="U1658" s="39" t="s">
        <v>446</v>
      </c>
      <c r="V1658" s="39" t="s">
        <v>52</v>
      </c>
      <c r="W1658" s="39" t="s">
        <v>50</v>
      </c>
      <c r="X1658" s="42" t="s">
        <v>53</v>
      </c>
      <c r="Y1658" s="50" t="s">
        <v>421</v>
      </c>
      <c r="Z1658" s="30" t="s">
        <v>556</v>
      </c>
      <c r="AA1658" s="31">
        <v>0</v>
      </c>
      <c r="AB1658" s="33" t="s">
        <v>284</v>
      </c>
      <c r="AC1658" s="48">
        <v>10</v>
      </c>
      <c r="AD1658" s="30">
        <v>1</v>
      </c>
      <c r="AE1658" s="30">
        <v>0</v>
      </c>
      <c r="AF1658" s="46" t="str">
        <f>IFERROR(VLOOKUP(U1658,Acronym!$A:$B, 2, FALSE), "Ot")</f>
        <v>SE</v>
      </c>
      <c r="AG1658" s="47" t="s">
        <v>716</v>
      </c>
      <c r="AH1658" s="46" t="str">
        <f>VLOOKUP(AG1658,Acronym!$A:$B,2, FALSE)</f>
        <v>MU</v>
      </c>
      <c r="AI1658" s="47" t="s">
        <v>446</v>
      </c>
      <c r="AJ1658" s="47" t="s">
        <v>5404</v>
      </c>
    </row>
    <row r="1659" spans="1:36">
      <c r="A1659" s="30">
        <v>17681016</v>
      </c>
      <c r="B1659" s="31" t="s">
        <v>421</v>
      </c>
      <c r="C1659" s="39" t="s">
        <v>13447</v>
      </c>
      <c r="D1659" s="30">
        <v>9616341</v>
      </c>
      <c r="E1659" s="39" t="s">
        <v>4130</v>
      </c>
      <c r="F1659" s="50">
        <v>40694</v>
      </c>
      <c r="G1659" s="32">
        <v>9560</v>
      </c>
      <c r="H1659" s="31" t="s">
        <v>424</v>
      </c>
      <c r="I1659" s="31" t="s">
        <v>174</v>
      </c>
      <c r="J1659" s="32">
        <v>0</v>
      </c>
      <c r="K1659" s="32">
        <v>0</v>
      </c>
      <c r="L1659" s="50">
        <v>40729</v>
      </c>
      <c r="M1659" s="31" t="s">
        <v>3874</v>
      </c>
      <c r="N1659" s="31" t="s">
        <v>789</v>
      </c>
      <c r="O1659" s="31" t="s">
        <v>789</v>
      </c>
      <c r="P1659" s="39" t="s">
        <v>422</v>
      </c>
      <c r="Q1659" s="39" t="s">
        <v>555</v>
      </c>
      <c r="R1659" s="41" t="s">
        <v>542</v>
      </c>
      <c r="S1659" s="31" t="s">
        <v>421</v>
      </c>
      <c r="T1659" s="39" t="s">
        <v>281</v>
      </c>
      <c r="U1659" s="39" t="s">
        <v>430</v>
      </c>
      <c r="V1659" s="39" t="s">
        <v>131</v>
      </c>
      <c r="W1659" s="39" t="s">
        <v>319</v>
      </c>
      <c r="X1659" s="42" t="s">
        <v>323</v>
      </c>
      <c r="Y1659" s="50" t="s">
        <v>421</v>
      </c>
      <c r="Z1659" s="30" t="s">
        <v>557</v>
      </c>
      <c r="AA1659" s="31">
        <v>0</v>
      </c>
      <c r="AB1659" s="33" t="s">
        <v>282</v>
      </c>
      <c r="AC1659" s="48">
        <v>5</v>
      </c>
      <c r="AD1659" s="30">
        <v>1</v>
      </c>
      <c r="AE1659" s="30">
        <v>0</v>
      </c>
      <c r="AF1659" s="46" t="str">
        <f>IFERROR(VLOOKUP(U1659,Acronym!$A:$B, 2, FALSE), "Ot")</f>
        <v>Y</v>
      </c>
      <c r="AG1659" s="47" t="s">
        <v>715</v>
      </c>
      <c r="AH1659" s="46" t="str">
        <f>VLOOKUP(AG1659,Acronym!$A:$B,2, FALSE)</f>
        <v>TH</v>
      </c>
      <c r="AI1659" s="47" t="s">
        <v>720</v>
      </c>
      <c r="AJ1659" s="47" t="s">
        <v>4131</v>
      </c>
    </row>
    <row r="1660" spans="1:36">
      <c r="A1660" s="30">
        <v>17681214</v>
      </c>
      <c r="B1660" s="31" t="s">
        <v>421</v>
      </c>
      <c r="C1660" s="39" t="s">
        <v>13448</v>
      </c>
      <c r="D1660" s="30">
        <v>17681207</v>
      </c>
      <c r="E1660" s="39" t="s">
        <v>4132</v>
      </c>
      <c r="F1660" s="50">
        <v>40690</v>
      </c>
      <c r="G1660" s="32">
        <v>9980</v>
      </c>
      <c r="H1660" s="31" t="s">
        <v>424</v>
      </c>
      <c r="I1660" s="31" t="s">
        <v>174</v>
      </c>
      <c r="J1660" s="32">
        <v>9980</v>
      </c>
      <c r="K1660" s="32">
        <v>0</v>
      </c>
      <c r="L1660" s="50">
        <v>40729</v>
      </c>
      <c r="M1660" s="31" t="s">
        <v>3874</v>
      </c>
      <c r="N1660" s="31" t="s">
        <v>789</v>
      </c>
      <c r="O1660" s="31" t="s">
        <v>789</v>
      </c>
      <c r="P1660" s="39" t="s">
        <v>422</v>
      </c>
      <c r="Q1660" s="39" t="s">
        <v>555</v>
      </c>
      <c r="R1660" s="41" t="s">
        <v>542</v>
      </c>
      <c r="S1660" s="31" t="s">
        <v>421</v>
      </c>
      <c r="T1660" s="39" t="s">
        <v>283</v>
      </c>
      <c r="U1660" s="39" t="s">
        <v>423</v>
      </c>
      <c r="V1660" s="39" t="s">
        <v>354</v>
      </c>
      <c r="W1660" s="39" t="s">
        <v>175</v>
      </c>
      <c r="X1660" s="42" t="s">
        <v>353</v>
      </c>
      <c r="Y1660" s="50" t="s">
        <v>421</v>
      </c>
      <c r="Z1660" s="30" t="s">
        <v>556</v>
      </c>
      <c r="AA1660" s="31">
        <v>0</v>
      </c>
      <c r="AB1660" s="33" t="s">
        <v>282</v>
      </c>
      <c r="AC1660" s="48">
        <v>6</v>
      </c>
      <c r="AD1660" s="30">
        <v>1</v>
      </c>
      <c r="AE1660" s="30">
        <v>0</v>
      </c>
      <c r="AF1660" s="46" t="str">
        <f>IFERROR(VLOOKUP(U1660,Acronym!$A:$B, 2, FALSE), "Ot")</f>
        <v>L</v>
      </c>
      <c r="AG1660" s="47" t="s">
        <v>715</v>
      </c>
      <c r="AH1660" s="46" t="str">
        <f>VLOOKUP(AG1660,Acronym!$A:$B,2, FALSE)</f>
        <v>TH</v>
      </c>
      <c r="AI1660" s="47" t="s">
        <v>423</v>
      </c>
      <c r="AJ1660" s="47" t="s">
        <v>4133</v>
      </c>
    </row>
    <row r="1661" spans="1:36">
      <c r="A1661" s="30">
        <v>17681383</v>
      </c>
      <c r="B1661" s="31" t="s">
        <v>421</v>
      </c>
      <c r="C1661" s="39" t="s">
        <v>13449</v>
      </c>
      <c r="D1661" s="30">
        <v>4472153</v>
      </c>
      <c r="E1661" s="39" t="s">
        <v>4134</v>
      </c>
      <c r="F1661" s="50">
        <v>40693</v>
      </c>
      <c r="G1661" s="32">
        <v>10000</v>
      </c>
      <c r="H1661" s="31" t="s">
        <v>424</v>
      </c>
      <c r="I1661" s="31" t="s">
        <v>174</v>
      </c>
      <c r="J1661" s="32">
        <v>0</v>
      </c>
      <c r="K1661" s="32">
        <v>0</v>
      </c>
      <c r="L1661" s="50">
        <v>40730</v>
      </c>
      <c r="M1661" s="31" t="s">
        <v>3874</v>
      </c>
      <c r="N1661" s="31" t="s">
        <v>789</v>
      </c>
      <c r="O1661" s="31" t="s">
        <v>789</v>
      </c>
      <c r="P1661" s="39" t="s">
        <v>422</v>
      </c>
      <c r="Q1661" s="39" t="s">
        <v>555</v>
      </c>
      <c r="R1661" s="41" t="s">
        <v>542</v>
      </c>
      <c r="S1661" s="31" t="s">
        <v>421</v>
      </c>
      <c r="T1661" s="39" t="s">
        <v>283</v>
      </c>
      <c r="U1661" s="39" t="s">
        <v>434</v>
      </c>
      <c r="V1661" s="39" t="s">
        <v>4135</v>
      </c>
      <c r="W1661" s="39" t="s">
        <v>226</v>
      </c>
      <c r="X1661" s="42" t="s">
        <v>4135</v>
      </c>
      <c r="Y1661" s="50" t="s">
        <v>421</v>
      </c>
      <c r="Z1661" s="30" t="s">
        <v>557</v>
      </c>
      <c r="AA1661" s="31">
        <v>0</v>
      </c>
      <c r="AB1661" s="33" t="s">
        <v>282</v>
      </c>
      <c r="AC1661" s="48">
        <v>5</v>
      </c>
      <c r="AD1661" s="30">
        <v>1</v>
      </c>
      <c r="AE1661" s="30">
        <v>0</v>
      </c>
      <c r="AF1661" s="46" t="str">
        <f>IFERROR(VLOOKUP(U1661,Acronym!$A:$B, 2, FALSE), "Ot")</f>
        <v>EM</v>
      </c>
      <c r="AG1661" s="47" t="s">
        <v>717</v>
      </c>
      <c r="AH1661" s="46" t="str">
        <f>VLOOKUP(AG1661,Acronym!$A:$B,2, FALSE)</f>
        <v>CA</v>
      </c>
      <c r="AI1661" s="47" t="s">
        <v>434</v>
      </c>
      <c r="AJ1661" s="47" t="s">
        <v>4136</v>
      </c>
    </row>
    <row r="1662" spans="1:36">
      <c r="A1662" s="30">
        <v>17682509</v>
      </c>
      <c r="B1662" s="31" t="s">
        <v>421</v>
      </c>
      <c r="C1662" s="39" t="s">
        <v>13450</v>
      </c>
      <c r="D1662" s="30">
        <v>1606246</v>
      </c>
      <c r="E1662" s="39" t="s">
        <v>4882</v>
      </c>
      <c r="F1662" s="50">
        <v>40689</v>
      </c>
      <c r="G1662" s="32">
        <v>49000</v>
      </c>
      <c r="H1662" s="31" t="s">
        <v>424</v>
      </c>
      <c r="I1662" s="31" t="s">
        <v>174</v>
      </c>
      <c r="J1662" s="32">
        <v>49000</v>
      </c>
      <c r="K1662" s="32">
        <v>0</v>
      </c>
      <c r="L1662" s="50">
        <v>40764</v>
      </c>
      <c r="M1662" s="31" t="s">
        <v>3874</v>
      </c>
      <c r="N1662" s="31" t="s">
        <v>789</v>
      </c>
      <c r="O1662" s="31" t="s">
        <v>789</v>
      </c>
      <c r="P1662" s="39" t="s">
        <v>422</v>
      </c>
      <c r="Q1662" s="39" t="s">
        <v>555</v>
      </c>
      <c r="R1662" s="41" t="s">
        <v>541</v>
      </c>
      <c r="S1662" s="31" t="s">
        <v>421</v>
      </c>
      <c r="T1662" s="39" t="s">
        <v>283</v>
      </c>
      <c r="U1662" s="39" t="s">
        <v>423</v>
      </c>
      <c r="V1662" s="39" t="s">
        <v>119</v>
      </c>
      <c r="W1662" s="39" t="s">
        <v>175</v>
      </c>
      <c r="X1662" s="42" t="s">
        <v>120</v>
      </c>
      <c r="Y1662" s="50" t="s">
        <v>421</v>
      </c>
      <c r="Z1662" s="30" t="s">
        <v>556</v>
      </c>
      <c r="AA1662" s="31">
        <v>0</v>
      </c>
      <c r="AB1662" s="33" t="s">
        <v>284</v>
      </c>
      <c r="AC1662" s="48">
        <v>11</v>
      </c>
      <c r="AD1662" s="30">
        <v>1</v>
      </c>
      <c r="AE1662" s="30">
        <v>0</v>
      </c>
      <c r="AF1662" s="46" t="str">
        <f>IFERROR(VLOOKUP(U1662,Acronym!$A:$B, 2, FALSE), "Ot")</f>
        <v>L</v>
      </c>
      <c r="AG1662" s="47" t="s">
        <v>714</v>
      </c>
      <c r="AH1662" s="46" t="str">
        <f>VLOOKUP(AG1662,Acronym!$A:$B,2, FALSE)</f>
        <v>VA</v>
      </c>
      <c r="AI1662" s="47" t="s">
        <v>423</v>
      </c>
      <c r="AJ1662" s="47" t="s">
        <v>5405</v>
      </c>
    </row>
    <row r="1663" spans="1:36">
      <c r="A1663" s="30">
        <v>17683601</v>
      </c>
      <c r="B1663" s="31" t="s">
        <v>421</v>
      </c>
      <c r="C1663" s="39" t="s">
        <v>13451</v>
      </c>
      <c r="D1663" s="30">
        <v>11957894</v>
      </c>
      <c r="E1663" s="39" t="s">
        <v>4883</v>
      </c>
      <c r="F1663" s="50">
        <v>40694</v>
      </c>
      <c r="G1663" s="32">
        <v>34000</v>
      </c>
      <c r="H1663" s="31" t="s">
        <v>424</v>
      </c>
      <c r="I1663" s="31" t="s">
        <v>425</v>
      </c>
      <c r="J1663" s="32">
        <v>32800</v>
      </c>
      <c r="K1663" s="32">
        <v>32800</v>
      </c>
      <c r="L1663" s="50">
        <v>40779</v>
      </c>
      <c r="M1663" s="31" t="s">
        <v>3874</v>
      </c>
      <c r="N1663" s="31" t="s">
        <v>789</v>
      </c>
      <c r="O1663" s="31" t="s">
        <v>789</v>
      </c>
      <c r="P1663" s="39" t="s">
        <v>422</v>
      </c>
      <c r="Q1663" s="39" t="s">
        <v>555</v>
      </c>
      <c r="R1663" s="41" t="s">
        <v>541</v>
      </c>
      <c r="S1663" s="31">
        <v>1</v>
      </c>
      <c r="T1663" s="39" t="s">
        <v>283</v>
      </c>
      <c r="U1663" s="39" t="s">
        <v>423</v>
      </c>
      <c r="V1663" s="39" t="s">
        <v>119</v>
      </c>
      <c r="W1663" s="39" t="s">
        <v>175</v>
      </c>
      <c r="X1663" s="42" t="s">
        <v>120</v>
      </c>
      <c r="Y1663" s="50">
        <v>40793</v>
      </c>
      <c r="Z1663" s="30" t="s">
        <v>556</v>
      </c>
      <c r="AA1663" s="31">
        <v>1</v>
      </c>
      <c r="AB1663" s="33" t="s">
        <v>284</v>
      </c>
      <c r="AC1663" s="48">
        <v>12</v>
      </c>
      <c r="AD1663" s="30">
        <v>0</v>
      </c>
      <c r="AE1663" s="30">
        <v>0</v>
      </c>
      <c r="AF1663" s="46" t="str">
        <f>IFERROR(VLOOKUP(U1663,Acronym!$A:$B, 2, FALSE), "Ot")</f>
        <v>L</v>
      </c>
      <c r="AG1663" s="47" t="s">
        <v>717</v>
      </c>
      <c r="AH1663" s="46" t="str">
        <f>VLOOKUP(AG1663,Acronym!$A:$B,2, FALSE)</f>
        <v>CA</v>
      </c>
      <c r="AI1663" s="47" t="s">
        <v>423</v>
      </c>
      <c r="AJ1663" s="47" t="s">
        <v>5406</v>
      </c>
    </row>
    <row r="1664" spans="1:36">
      <c r="A1664" s="30">
        <v>17684816</v>
      </c>
      <c r="B1664" s="31" t="s">
        <v>421</v>
      </c>
      <c r="C1664" s="39" t="s">
        <v>13452</v>
      </c>
      <c r="D1664" s="30">
        <v>9821596</v>
      </c>
      <c r="E1664" s="39" t="s">
        <v>4137</v>
      </c>
      <c r="F1664" s="50">
        <v>40694</v>
      </c>
      <c r="G1664" s="32">
        <v>9963</v>
      </c>
      <c r="H1664" s="31" t="s">
        <v>424</v>
      </c>
      <c r="I1664" s="31" t="s">
        <v>425</v>
      </c>
      <c r="J1664" s="32">
        <v>9963</v>
      </c>
      <c r="K1664" s="32">
        <v>9963</v>
      </c>
      <c r="L1664" s="50">
        <v>40730</v>
      </c>
      <c r="M1664" s="31" t="s">
        <v>3874</v>
      </c>
      <c r="N1664" s="31" t="s">
        <v>789</v>
      </c>
      <c r="O1664" s="31" t="s">
        <v>789</v>
      </c>
      <c r="P1664" s="39" t="s">
        <v>422</v>
      </c>
      <c r="Q1664" s="39" t="s">
        <v>555</v>
      </c>
      <c r="R1664" s="41" t="s">
        <v>542</v>
      </c>
      <c r="S1664" s="31">
        <v>1</v>
      </c>
      <c r="T1664" s="39" t="s">
        <v>283</v>
      </c>
      <c r="U1664" s="39" t="s">
        <v>434</v>
      </c>
      <c r="V1664" s="39" t="s">
        <v>643</v>
      </c>
      <c r="W1664" s="39" t="s">
        <v>204</v>
      </c>
      <c r="X1664" s="42" t="s">
        <v>644</v>
      </c>
      <c r="Y1664" s="50">
        <v>40739</v>
      </c>
      <c r="Z1664" s="30" t="s">
        <v>557</v>
      </c>
      <c r="AA1664" s="31">
        <v>1</v>
      </c>
      <c r="AB1664" s="33" t="s">
        <v>282</v>
      </c>
      <c r="AC1664" s="48">
        <v>5</v>
      </c>
      <c r="AD1664" s="30">
        <v>1</v>
      </c>
      <c r="AE1664" s="30">
        <v>0</v>
      </c>
      <c r="AF1664" s="46" t="str">
        <f>IFERROR(VLOOKUP(U1664,Acronym!$A:$B, 2, FALSE), "Ot")</f>
        <v>EM</v>
      </c>
      <c r="AG1664" s="47" t="s">
        <v>718</v>
      </c>
      <c r="AH1664" s="46" t="str">
        <f>VLOOKUP(AG1664,Acronym!$A:$B,2, FALSE)</f>
        <v>LI</v>
      </c>
      <c r="AI1664" s="47" t="s">
        <v>434</v>
      </c>
      <c r="AJ1664" s="47" t="s">
        <v>4138</v>
      </c>
    </row>
    <row r="1665" spans="1:36">
      <c r="A1665" s="30">
        <v>17685008</v>
      </c>
      <c r="B1665" s="31" t="s">
        <v>421</v>
      </c>
      <c r="C1665" s="39" t="s">
        <v>13453</v>
      </c>
      <c r="D1665" s="30">
        <v>15291936</v>
      </c>
      <c r="E1665" s="39" t="s">
        <v>4139</v>
      </c>
      <c r="F1665" s="50">
        <v>40694</v>
      </c>
      <c r="G1665" s="32">
        <v>9967</v>
      </c>
      <c r="H1665" s="31" t="s">
        <v>424</v>
      </c>
      <c r="I1665" s="31" t="s">
        <v>425</v>
      </c>
      <c r="J1665" s="32">
        <v>9967</v>
      </c>
      <c r="K1665" s="32">
        <v>9967</v>
      </c>
      <c r="L1665" s="50">
        <v>40729</v>
      </c>
      <c r="M1665" s="31" t="s">
        <v>3874</v>
      </c>
      <c r="N1665" s="31" t="s">
        <v>789</v>
      </c>
      <c r="O1665" s="31" t="s">
        <v>789</v>
      </c>
      <c r="P1665" s="39" t="s">
        <v>422</v>
      </c>
      <c r="Q1665" s="39" t="s">
        <v>555</v>
      </c>
      <c r="R1665" s="41" t="s">
        <v>542</v>
      </c>
      <c r="S1665" s="31">
        <v>1</v>
      </c>
      <c r="T1665" s="39" t="s">
        <v>281</v>
      </c>
      <c r="U1665" s="39" t="s">
        <v>423</v>
      </c>
      <c r="V1665" s="39" t="s">
        <v>586</v>
      </c>
      <c r="W1665" s="39" t="s">
        <v>175</v>
      </c>
      <c r="X1665" s="42" t="s">
        <v>120</v>
      </c>
      <c r="Y1665" s="50">
        <v>40778</v>
      </c>
      <c r="Z1665" s="30" t="s">
        <v>557</v>
      </c>
      <c r="AA1665" s="31">
        <v>1</v>
      </c>
      <c r="AB1665" s="33" t="s">
        <v>282</v>
      </c>
      <c r="AC1665" s="48">
        <v>5</v>
      </c>
      <c r="AD1665" s="30">
        <v>1</v>
      </c>
      <c r="AE1665" s="30">
        <v>0</v>
      </c>
      <c r="AF1665" s="46" t="str">
        <f>IFERROR(VLOOKUP(U1665,Acronym!$A:$B, 2, FALSE), "Ot")</f>
        <v>L</v>
      </c>
      <c r="AG1665" s="47" t="s">
        <v>722</v>
      </c>
      <c r="AH1665" s="46" t="str">
        <f>VLOOKUP(AG1665,Acronym!$A:$B,2, FALSE)</f>
        <v>DA</v>
      </c>
      <c r="AI1665" s="47" t="s">
        <v>423</v>
      </c>
      <c r="AJ1665" s="47" t="s">
        <v>4140</v>
      </c>
    </row>
    <row r="1666" spans="1:36">
      <c r="A1666" s="30">
        <v>17685783</v>
      </c>
      <c r="B1666" s="31" t="s">
        <v>421</v>
      </c>
      <c r="C1666" s="39" t="s">
        <v>13454</v>
      </c>
      <c r="D1666" s="30">
        <v>17685776</v>
      </c>
      <c r="E1666" s="39" t="s">
        <v>2242</v>
      </c>
      <c r="F1666" s="50">
        <v>40694</v>
      </c>
      <c r="G1666" s="32">
        <v>5000</v>
      </c>
      <c r="H1666" s="31" t="s">
        <v>177</v>
      </c>
      <c r="I1666" s="31" t="s">
        <v>174</v>
      </c>
      <c r="J1666" s="32">
        <v>0</v>
      </c>
      <c r="K1666" s="32">
        <v>0</v>
      </c>
      <c r="L1666" s="50">
        <v>40703</v>
      </c>
      <c r="M1666" s="31" t="s">
        <v>280</v>
      </c>
      <c r="N1666" s="31" t="s">
        <v>789</v>
      </c>
      <c r="O1666" s="31" t="s">
        <v>789</v>
      </c>
      <c r="P1666" s="39" t="s">
        <v>422</v>
      </c>
      <c r="Q1666" s="39" t="s">
        <v>555</v>
      </c>
      <c r="R1666" s="41" t="s">
        <v>542</v>
      </c>
      <c r="S1666" s="31" t="s">
        <v>421</v>
      </c>
      <c r="T1666" s="39" t="s">
        <v>283</v>
      </c>
      <c r="U1666" s="39" t="s">
        <v>868</v>
      </c>
      <c r="V1666" s="39" t="s">
        <v>525</v>
      </c>
      <c r="W1666" s="39" t="s">
        <v>524</v>
      </c>
      <c r="X1666" s="42" t="s">
        <v>525</v>
      </c>
      <c r="Y1666" s="50" t="s">
        <v>421</v>
      </c>
      <c r="Z1666" s="30" t="s">
        <v>557</v>
      </c>
      <c r="AA1666" s="31">
        <v>0</v>
      </c>
      <c r="AB1666" s="33" t="s">
        <v>282</v>
      </c>
      <c r="AC1666" s="48">
        <v>1</v>
      </c>
      <c r="AD1666" s="30">
        <v>1</v>
      </c>
      <c r="AE1666" s="30">
        <v>1</v>
      </c>
      <c r="AF1666" s="46" t="str">
        <f>IFERROR(VLOOKUP(U1666,Acronym!$A:$B, 2, FALSE), "Ot")</f>
        <v>E</v>
      </c>
      <c r="AG1666" s="47" t="s">
        <v>715</v>
      </c>
      <c r="AH1666" s="46" t="str">
        <f>VLOOKUP(AG1666,Acronym!$A:$B,2, FALSE)</f>
        <v>TH</v>
      </c>
      <c r="AI1666" s="47" t="s">
        <v>719</v>
      </c>
      <c r="AJ1666" s="47" t="s">
        <v>3780</v>
      </c>
    </row>
    <row r="1667" spans="1:36">
      <c r="A1667" s="30">
        <v>17685885</v>
      </c>
      <c r="B1667" s="31" t="s">
        <v>421</v>
      </c>
      <c r="C1667" s="39" t="s">
        <v>13455</v>
      </c>
      <c r="D1667" s="30">
        <v>17685876</v>
      </c>
      <c r="E1667" s="39" t="s">
        <v>4884</v>
      </c>
      <c r="F1667" s="50">
        <v>40694</v>
      </c>
      <c r="G1667" s="32">
        <v>25000</v>
      </c>
      <c r="H1667" s="31" t="s">
        <v>424</v>
      </c>
      <c r="I1667" s="31" t="s">
        <v>174</v>
      </c>
      <c r="J1667" s="32">
        <v>0</v>
      </c>
      <c r="K1667" s="32">
        <v>0</v>
      </c>
      <c r="L1667" s="50">
        <v>40759</v>
      </c>
      <c r="M1667" s="31" t="s">
        <v>3874</v>
      </c>
      <c r="N1667" s="31" t="s">
        <v>789</v>
      </c>
      <c r="O1667" s="31" t="s">
        <v>789</v>
      </c>
      <c r="P1667" s="39" t="s">
        <v>422</v>
      </c>
      <c r="Q1667" s="39" t="s">
        <v>555</v>
      </c>
      <c r="R1667" s="41" t="s">
        <v>179</v>
      </c>
      <c r="S1667" s="31" t="s">
        <v>421</v>
      </c>
      <c r="T1667" s="39" t="s">
        <v>283</v>
      </c>
      <c r="U1667" s="39" t="s">
        <v>423</v>
      </c>
      <c r="V1667" s="39" t="s">
        <v>22</v>
      </c>
      <c r="W1667" s="39" t="s">
        <v>175</v>
      </c>
      <c r="X1667" s="42" t="s">
        <v>23</v>
      </c>
      <c r="Y1667" s="50" t="s">
        <v>421</v>
      </c>
      <c r="Z1667" s="30" t="s">
        <v>557</v>
      </c>
      <c r="AA1667" s="31">
        <v>0</v>
      </c>
      <c r="AB1667" s="33" t="s">
        <v>284</v>
      </c>
      <c r="AC1667" s="48">
        <v>9</v>
      </c>
      <c r="AD1667" s="30">
        <v>1</v>
      </c>
      <c r="AE1667" s="30">
        <v>0</v>
      </c>
      <c r="AF1667" s="46" t="str">
        <f>IFERROR(VLOOKUP(U1667,Acronym!$A:$B, 2, FALSE), "Ot")</f>
        <v>L</v>
      </c>
      <c r="AG1667" s="47" t="s">
        <v>714</v>
      </c>
      <c r="AH1667" s="46" t="str">
        <f>VLOOKUP(AG1667,Acronym!$A:$B,2, FALSE)</f>
        <v>VA</v>
      </c>
      <c r="AI1667" s="47" t="s">
        <v>423</v>
      </c>
      <c r="AJ1667" s="47" t="s">
        <v>5407</v>
      </c>
    </row>
    <row r="1668" spans="1:36">
      <c r="A1668" s="30">
        <v>17688564</v>
      </c>
      <c r="B1668" s="31" t="s">
        <v>421</v>
      </c>
      <c r="C1668" s="39" t="s">
        <v>13456</v>
      </c>
      <c r="D1668" s="30">
        <v>13358427</v>
      </c>
      <c r="E1668" s="39" t="s">
        <v>1658</v>
      </c>
      <c r="F1668" s="50">
        <v>40694</v>
      </c>
      <c r="G1668" s="32">
        <v>2016</v>
      </c>
      <c r="H1668" s="31" t="s">
        <v>424</v>
      </c>
      <c r="I1668" s="31" t="s">
        <v>425</v>
      </c>
      <c r="J1668" s="32">
        <v>2016</v>
      </c>
      <c r="K1668" s="32">
        <v>2016</v>
      </c>
      <c r="L1668" s="50">
        <v>40729</v>
      </c>
      <c r="M1668" s="31" t="s">
        <v>3874</v>
      </c>
      <c r="N1668" s="31" t="s">
        <v>789</v>
      </c>
      <c r="O1668" s="31" t="s">
        <v>789</v>
      </c>
      <c r="P1668" s="39" t="s">
        <v>422</v>
      </c>
      <c r="Q1668" s="39" t="s">
        <v>555</v>
      </c>
      <c r="R1668" s="41" t="s">
        <v>542</v>
      </c>
      <c r="S1668" s="31">
        <v>1</v>
      </c>
      <c r="T1668" s="39" t="s">
        <v>281</v>
      </c>
      <c r="U1668" s="39" t="s">
        <v>423</v>
      </c>
      <c r="V1668" s="39" t="s">
        <v>118</v>
      </c>
      <c r="W1668" s="39" t="s">
        <v>175</v>
      </c>
      <c r="X1668" s="42" t="s">
        <v>39</v>
      </c>
      <c r="Y1668" s="50">
        <v>40736</v>
      </c>
      <c r="Z1668" s="30" t="s">
        <v>557</v>
      </c>
      <c r="AA1668" s="31">
        <v>1</v>
      </c>
      <c r="AB1668" s="33" t="s">
        <v>282</v>
      </c>
      <c r="AC1668" s="48">
        <v>5</v>
      </c>
      <c r="AD1668" s="30">
        <v>1</v>
      </c>
      <c r="AE1668" s="30">
        <v>0</v>
      </c>
      <c r="AF1668" s="46" t="str">
        <f>IFERROR(VLOOKUP(U1668,Acronym!$A:$B, 2, FALSE), "Ot")</f>
        <v>L</v>
      </c>
      <c r="AG1668" s="47" t="s">
        <v>714</v>
      </c>
      <c r="AH1668" s="46" t="str">
        <f>VLOOKUP(AG1668,Acronym!$A:$B,2, FALSE)</f>
        <v>VA</v>
      </c>
      <c r="AI1668" s="47" t="s">
        <v>423</v>
      </c>
      <c r="AJ1668" s="47" t="s">
        <v>4141</v>
      </c>
    </row>
    <row r="1669" spans="1:36">
      <c r="A1669" s="30">
        <v>17689937</v>
      </c>
      <c r="B1669" s="31" t="s">
        <v>421</v>
      </c>
      <c r="C1669" s="39" t="s">
        <v>13457</v>
      </c>
      <c r="D1669" s="30">
        <v>15574410</v>
      </c>
      <c r="E1669" s="39" t="s">
        <v>4885</v>
      </c>
      <c r="F1669" s="50">
        <v>40694</v>
      </c>
      <c r="G1669" s="32">
        <v>20000</v>
      </c>
      <c r="H1669" s="31" t="s">
        <v>424</v>
      </c>
      <c r="I1669" s="31" t="s">
        <v>425</v>
      </c>
      <c r="J1669" s="32">
        <v>20000</v>
      </c>
      <c r="K1669" s="32">
        <v>20000</v>
      </c>
      <c r="L1669" s="50">
        <v>40764</v>
      </c>
      <c r="M1669" s="31" t="s">
        <v>3874</v>
      </c>
      <c r="N1669" s="31" t="s">
        <v>789</v>
      </c>
      <c r="O1669" s="31" t="s">
        <v>789</v>
      </c>
      <c r="P1669" s="39" t="s">
        <v>422</v>
      </c>
      <c r="Q1669" s="39" t="s">
        <v>555</v>
      </c>
      <c r="R1669" s="41" t="s">
        <v>541</v>
      </c>
      <c r="S1669" s="31">
        <v>1</v>
      </c>
      <c r="T1669" s="39" t="s">
        <v>281</v>
      </c>
      <c r="U1669" s="39" t="s">
        <v>423</v>
      </c>
      <c r="V1669" s="39" t="s">
        <v>22</v>
      </c>
      <c r="W1669" s="39" t="s">
        <v>175</v>
      </c>
      <c r="X1669" s="42" t="s">
        <v>24</v>
      </c>
      <c r="Y1669" s="50">
        <v>40799</v>
      </c>
      <c r="Z1669" s="30" t="s">
        <v>556</v>
      </c>
      <c r="AA1669" s="31">
        <v>1</v>
      </c>
      <c r="AB1669" s="33" t="s">
        <v>284</v>
      </c>
      <c r="AC1669" s="48">
        <v>10</v>
      </c>
      <c r="AD1669" s="30">
        <v>1</v>
      </c>
      <c r="AE1669" s="30">
        <v>0</v>
      </c>
      <c r="AF1669" s="46" t="str">
        <f>IFERROR(VLOOKUP(U1669,Acronym!$A:$B, 2, FALSE), "Ot")</f>
        <v>L</v>
      </c>
      <c r="AG1669" s="47" t="s">
        <v>722</v>
      </c>
      <c r="AH1669" s="46" t="str">
        <f>VLOOKUP(AG1669,Acronym!$A:$B,2, FALSE)</f>
        <v>DA</v>
      </c>
      <c r="AI1669" s="47" t="s">
        <v>423</v>
      </c>
      <c r="AJ1669" s="47" t="s">
        <v>5408</v>
      </c>
    </row>
    <row r="1670" spans="1:36">
      <c r="A1670" s="30">
        <v>17690117</v>
      </c>
      <c r="B1670" s="31" t="s">
        <v>421</v>
      </c>
      <c r="C1670" s="39" t="s">
        <v>13458</v>
      </c>
      <c r="D1670" s="30">
        <v>17690110</v>
      </c>
      <c r="E1670" s="39" t="s">
        <v>4886</v>
      </c>
      <c r="F1670" s="50">
        <v>40694</v>
      </c>
      <c r="G1670" s="32">
        <v>17980</v>
      </c>
      <c r="H1670" s="31" t="s">
        <v>424</v>
      </c>
      <c r="I1670" s="31" t="s">
        <v>174</v>
      </c>
      <c r="J1670" s="32">
        <v>17980</v>
      </c>
      <c r="K1670" s="32">
        <v>0</v>
      </c>
      <c r="L1670" s="50">
        <v>40764</v>
      </c>
      <c r="M1670" s="31" t="s">
        <v>3874</v>
      </c>
      <c r="N1670" s="31" t="s">
        <v>789</v>
      </c>
      <c r="O1670" s="31" t="s">
        <v>789</v>
      </c>
      <c r="P1670" s="39" t="s">
        <v>422</v>
      </c>
      <c r="Q1670" s="39" t="s">
        <v>555</v>
      </c>
      <c r="R1670" s="41" t="s">
        <v>541</v>
      </c>
      <c r="S1670" s="31" t="s">
        <v>421</v>
      </c>
      <c r="T1670" s="39" t="s">
        <v>283</v>
      </c>
      <c r="U1670" s="39" t="s">
        <v>426</v>
      </c>
      <c r="V1670" s="39" t="s">
        <v>676</v>
      </c>
      <c r="W1670" s="39" t="s">
        <v>503</v>
      </c>
      <c r="X1670" s="42" t="s">
        <v>172</v>
      </c>
      <c r="Y1670" s="50" t="s">
        <v>421</v>
      </c>
      <c r="Z1670" s="30" t="s">
        <v>556</v>
      </c>
      <c r="AA1670" s="31">
        <v>0</v>
      </c>
      <c r="AB1670" s="33" t="s">
        <v>284</v>
      </c>
      <c r="AC1670" s="48">
        <v>10</v>
      </c>
      <c r="AD1670" s="30">
        <v>1</v>
      </c>
      <c r="AE1670" s="30">
        <v>0</v>
      </c>
      <c r="AF1670" s="46" t="str">
        <f>IFERROR(VLOOKUP(U1670,Acronym!$A:$B, 2, FALSE), "Ot")</f>
        <v>NW</v>
      </c>
      <c r="AG1670" s="47" t="s">
        <v>717</v>
      </c>
      <c r="AH1670" s="46" t="str">
        <f>VLOOKUP(AG1670,Acronym!$A:$B,2, FALSE)</f>
        <v>CA</v>
      </c>
      <c r="AI1670" s="47" t="s">
        <v>426</v>
      </c>
      <c r="AJ1670" s="47" t="s">
        <v>5409</v>
      </c>
    </row>
    <row r="1671" spans="1:36">
      <c r="A1671" s="30">
        <v>17690250</v>
      </c>
      <c r="B1671" s="31" t="s">
        <v>421</v>
      </c>
      <c r="C1671" s="39" t="s">
        <v>13459</v>
      </c>
      <c r="D1671" s="30">
        <v>16036291</v>
      </c>
      <c r="E1671" s="39" t="s">
        <v>4142</v>
      </c>
      <c r="F1671" s="50">
        <v>40694</v>
      </c>
      <c r="G1671" s="32">
        <v>9379</v>
      </c>
      <c r="H1671" s="31" t="s">
        <v>424</v>
      </c>
      <c r="I1671" s="31" t="s">
        <v>174</v>
      </c>
      <c r="J1671" s="32">
        <v>9379</v>
      </c>
      <c r="K1671" s="32">
        <v>0</v>
      </c>
      <c r="L1671" s="50">
        <v>40730</v>
      </c>
      <c r="M1671" s="31" t="s">
        <v>3874</v>
      </c>
      <c r="N1671" s="31" t="s">
        <v>789</v>
      </c>
      <c r="O1671" s="31" t="s">
        <v>789</v>
      </c>
      <c r="P1671" s="39" t="s">
        <v>422</v>
      </c>
      <c r="Q1671" s="39" t="s">
        <v>555</v>
      </c>
      <c r="R1671" s="41" t="s">
        <v>542</v>
      </c>
      <c r="S1671" s="31" t="s">
        <v>421</v>
      </c>
      <c r="T1671" s="39" t="s">
        <v>283</v>
      </c>
      <c r="U1671" s="39" t="s">
        <v>434</v>
      </c>
      <c r="V1671" s="39" t="s">
        <v>96</v>
      </c>
      <c r="W1671" s="39" t="s">
        <v>97</v>
      </c>
      <c r="X1671" s="42" t="s">
        <v>96</v>
      </c>
      <c r="Y1671" s="50" t="s">
        <v>421</v>
      </c>
      <c r="Z1671" s="30" t="s">
        <v>557</v>
      </c>
      <c r="AA1671" s="31">
        <v>0</v>
      </c>
      <c r="AB1671" s="33" t="s">
        <v>282</v>
      </c>
      <c r="AC1671" s="48">
        <v>5</v>
      </c>
      <c r="AD1671" s="30">
        <v>1</v>
      </c>
      <c r="AE1671" s="30">
        <v>0</v>
      </c>
      <c r="AF1671" s="46" t="str">
        <f>IFERROR(VLOOKUP(U1671,Acronym!$A:$B, 2, FALSE), "Ot")</f>
        <v>EM</v>
      </c>
      <c r="AG1671" s="47" t="s">
        <v>714</v>
      </c>
      <c r="AH1671" s="46" t="str">
        <f>VLOOKUP(AG1671,Acronym!$A:$B,2, FALSE)</f>
        <v>VA</v>
      </c>
      <c r="AI1671" s="47" t="s">
        <v>434</v>
      </c>
      <c r="AJ1671" s="47" t="s">
        <v>4143</v>
      </c>
    </row>
    <row r="1672" spans="1:36">
      <c r="A1672" s="30">
        <v>17690335</v>
      </c>
      <c r="B1672" s="31" t="s">
        <v>421</v>
      </c>
      <c r="C1672" s="39" t="s">
        <v>13460</v>
      </c>
      <c r="D1672" s="30">
        <v>8049542</v>
      </c>
      <c r="E1672" s="39" t="s">
        <v>4144</v>
      </c>
      <c r="F1672" s="50">
        <v>40694</v>
      </c>
      <c r="G1672" s="32">
        <v>5700</v>
      </c>
      <c r="H1672" s="31" t="s">
        <v>424</v>
      </c>
      <c r="I1672" s="31" t="s">
        <v>174</v>
      </c>
      <c r="J1672" s="32">
        <v>0</v>
      </c>
      <c r="K1672" s="32">
        <v>0</v>
      </c>
      <c r="L1672" s="50">
        <v>40729</v>
      </c>
      <c r="M1672" s="31" t="s">
        <v>3874</v>
      </c>
      <c r="N1672" s="31" t="s">
        <v>789</v>
      </c>
      <c r="O1672" s="31" t="s">
        <v>789</v>
      </c>
      <c r="P1672" s="39" t="s">
        <v>422</v>
      </c>
      <c r="Q1672" s="39" t="s">
        <v>555</v>
      </c>
      <c r="R1672" s="41" t="s">
        <v>542</v>
      </c>
      <c r="S1672" s="31" t="s">
        <v>421</v>
      </c>
      <c r="T1672" s="39" t="s">
        <v>281</v>
      </c>
      <c r="U1672" s="39" t="s">
        <v>423</v>
      </c>
      <c r="V1672" s="39" t="s">
        <v>301</v>
      </c>
      <c r="W1672" s="39" t="s">
        <v>175</v>
      </c>
      <c r="X1672" s="42" t="s">
        <v>302</v>
      </c>
      <c r="Y1672" s="50" t="s">
        <v>421</v>
      </c>
      <c r="Z1672" s="30" t="s">
        <v>557</v>
      </c>
      <c r="AA1672" s="31">
        <v>0</v>
      </c>
      <c r="AB1672" s="33" t="s">
        <v>282</v>
      </c>
      <c r="AC1672" s="48">
        <v>5</v>
      </c>
      <c r="AD1672" s="30">
        <v>1</v>
      </c>
      <c r="AE1672" s="30">
        <v>0</v>
      </c>
      <c r="AF1672" s="46" t="str">
        <f>IFERROR(VLOOKUP(U1672,Acronym!$A:$B, 2, FALSE), "Ot")</f>
        <v>L</v>
      </c>
      <c r="AG1672" s="47" t="s">
        <v>718</v>
      </c>
      <c r="AH1672" s="46" t="str">
        <f>VLOOKUP(AG1672,Acronym!$A:$B,2, FALSE)</f>
        <v>LI</v>
      </c>
      <c r="AI1672" s="47" t="s">
        <v>423</v>
      </c>
      <c r="AJ1672" s="47" t="s">
        <v>4145</v>
      </c>
    </row>
    <row r="1673" spans="1:36">
      <c r="A1673" s="30">
        <v>17690414</v>
      </c>
      <c r="B1673" s="31" t="s">
        <v>421</v>
      </c>
      <c r="C1673" s="39" t="s">
        <v>13461</v>
      </c>
      <c r="D1673" s="30">
        <v>18407187</v>
      </c>
      <c r="E1673" s="39" t="s">
        <v>4887</v>
      </c>
      <c r="F1673" s="50">
        <v>40694</v>
      </c>
      <c r="G1673" s="32">
        <v>75000</v>
      </c>
      <c r="H1673" s="31" t="s">
        <v>424</v>
      </c>
      <c r="I1673" s="31" t="s">
        <v>425</v>
      </c>
      <c r="J1673" s="32">
        <v>75000</v>
      </c>
      <c r="K1673" s="32">
        <v>75000</v>
      </c>
      <c r="L1673" s="50">
        <v>40759</v>
      </c>
      <c r="M1673" s="31" t="s">
        <v>3874</v>
      </c>
      <c r="N1673" s="31" t="s">
        <v>789</v>
      </c>
      <c r="O1673" s="31" t="s">
        <v>789</v>
      </c>
      <c r="P1673" s="39" t="s">
        <v>422</v>
      </c>
      <c r="Q1673" s="39" t="s">
        <v>555</v>
      </c>
      <c r="R1673" s="41" t="s">
        <v>179</v>
      </c>
      <c r="S1673" s="31">
        <v>1</v>
      </c>
      <c r="T1673" s="39" t="s">
        <v>283</v>
      </c>
      <c r="U1673" s="39" t="s">
        <v>1724</v>
      </c>
      <c r="V1673" s="39" t="s">
        <v>2043</v>
      </c>
      <c r="W1673" s="39" t="s">
        <v>2044</v>
      </c>
      <c r="X1673" s="42" t="s">
        <v>2044</v>
      </c>
      <c r="Y1673" s="50">
        <v>40792</v>
      </c>
      <c r="Z1673" s="30" t="s">
        <v>557</v>
      </c>
      <c r="AA1673" s="31">
        <v>1</v>
      </c>
      <c r="AB1673" s="33" t="s">
        <v>284</v>
      </c>
      <c r="AC1673" s="48">
        <v>9</v>
      </c>
      <c r="AD1673" s="30">
        <v>1</v>
      </c>
      <c r="AE1673" s="30">
        <v>0</v>
      </c>
      <c r="AF1673" s="46" t="str">
        <f>IFERROR(VLOOKUP(U1673,Acronym!$A:$B, 2, FALSE), "Ot")</f>
        <v>Ot</v>
      </c>
      <c r="AG1673" s="47" t="s">
        <v>715</v>
      </c>
      <c r="AH1673" s="46" t="str">
        <f>VLOOKUP(AG1673,Acronym!$A:$B,2, FALSE)</f>
        <v>TH</v>
      </c>
      <c r="AI1673" s="47" t="s">
        <v>431</v>
      </c>
      <c r="AJ1673" s="47" t="s">
        <v>5410</v>
      </c>
    </row>
    <row r="1674" spans="1:36">
      <c r="A1674" s="30">
        <v>17690476</v>
      </c>
      <c r="B1674" s="31" t="s">
        <v>421</v>
      </c>
      <c r="C1674" s="39" t="s">
        <v>13462</v>
      </c>
      <c r="D1674" s="30">
        <v>1601456</v>
      </c>
      <c r="E1674" s="39" t="s">
        <v>552</v>
      </c>
      <c r="F1674" s="50">
        <v>40694</v>
      </c>
      <c r="G1674" s="32">
        <v>9956</v>
      </c>
      <c r="H1674" s="31" t="s">
        <v>424</v>
      </c>
      <c r="I1674" s="31" t="s">
        <v>425</v>
      </c>
      <c r="J1674" s="32">
        <v>9956</v>
      </c>
      <c r="K1674" s="32">
        <v>9956</v>
      </c>
      <c r="L1674" s="50">
        <v>40729</v>
      </c>
      <c r="M1674" s="31" t="s">
        <v>3874</v>
      </c>
      <c r="N1674" s="31" t="s">
        <v>789</v>
      </c>
      <c r="O1674" s="31" t="s">
        <v>789</v>
      </c>
      <c r="P1674" s="39" t="s">
        <v>422</v>
      </c>
      <c r="Q1674" s="39" t="s">
        <v>555</v>
      </c>
      <c r="R1674" s="41" t="s">
        <v>542</v>
      </c>
      <c r="S1674" s="31">
        <v>1</v>
      </c>
      <c r="T1674" s="39" t="s">
        <v>283</v>
      </c>
      <c r="U1674" s="39" t="s">
        <v>423</v>
      </c>
      <c r="V1674" s="39" t="s">
        <v>489</v>
      </c>
      <c r="W1674" s="39" t="s">
        <v>175</v>
      </c>
      <c r="X1674" s="42" t="s">
        <v>270</v>
      </c>
      <c r="Y1674" s="50">
        <v>40742</v>
      </c>
      <c r="Z1674" s="30" t="s">
        <v>556</v>
      </c>
      <c r="AA1674" s="31">
        <v>1</v>
      </c>
      <c r="AB1674" s="33" t="s">
        <v>282</v>
      </c>
      <c r="AC1674" s="48">
        <v>5</v>
      </c>
      <c r="AD1674" s="30">
        <v>1</v>
      </c>
      <c r="AE1674" s="30">
        <v>0</v>
      </c>
      <c r="AF1674" s="46" t="str">
        <f>IFERROR(VLOOKUP(U1674,Acronym!$A:$B, 2, FALSE), "Ot")</f>
        <v>L</v>
      </c>
      <c r="AG1674" s="47" t="s">
        <v>716</v>
      </c>
      <c r="AH1674" s="46" t="str">
        <f>VLOOKUP(AG1674,Acronym!$A:$B,2, FALSE)</f>
        <v>MU</v>
      </c>
      <c r="AI1674" s="47" t="s">
        <v>423</v>
      </c>
      <c r="AJ1674" s="47" t="s">
        <v>823</v>
      </c>
    </row>
    <row r="1675" spans="1:36">
      <c r="A1675" s="30">
        <v>17690584</v>
      </c>
      <c r="B1675" s="31" t="s">
        <v>421</v>
      </c>
      <c r="C1675" s="39" t="s">
        <v>13463</v>
      </c>
      <c r="D1675" s="30">
        <v>17690582</v>
      </c>
      <c r="E1675" s="39" t="s">
        <v>2243</v>
      </c>
      <c r="F1675" s="50">
        <v>40694</v>
      </c>
      <c r="G1675" s="32">
        <v>5000</v>
      </c>
      <c r="H1675" s="31" t="s">
        <v>177</v>
      </c>
      <c r="I1675" s="31" t="s">
        <v>174</v>
      </c>
      <c r="J1675" s="32">
        <v>0</v>
      </c>
      <c r="K1675" s="32">
        <v>0</v>
      </c>
      <c r="L1675" s="50">
        <v>40703</v>
      </c>
      <c r="M1675" s="31" t="s">
        <v>280</v>
      </c>
      <c r="N1675" s="31" t="s">
        <v>789</v>
      </c>
      <c r="O1675" s="31" t="s">
        <v>789</v>
      </c>
      <c r="P1675" s="39" t="s">
        <v>422</v>
      </c>
      <c r="Q1675" s="39" t="s">
        <v>555</v>
      </c>
      <c r="R1675" s="41" t="s">
        <v>542</v>
      </c>
      <c r="S1675" s="31" t="s">
        <v>421</v>
      </c>
      <c r="T1675" s="39" t="s">
        <v>281</v>
      </c>
      <c r="U1675" s="39" t="s">
        <v>423</v>
      </c>
      <c r="V1675" s="39" t="s">
        <v>588</v>
      </c>
      <c r="W1675" s="39" t="s">
        <v>175</v>
      </c>
      <c r="X1675" s="42" t="s">
        <v>305</v>
      </c>
      <c r="Y1675" s="50" t="s">
        <v>421</v>
      </c>
      <c r="Z1675" s="30" t="s">
        <v>557</v>
      </c>
      <c r="AA1675" s="31">
        <v>0</v>
      </c>
      <c r="AB1675" s="33" t="s">
        <v>282</v>
      </c>
      <c r="AC1675" s="48">
        <v>1</v>
      </c>
      <c r="AD1675" s="30">
        <v>1</v>
      </c>
      <c r="AE1675" s="30">
        <v>1</v>
      </c>
      <c r="AF1675" s="46" t="str">
        <f>IFERROR(VLOOKUP(U1675,Acronym!$A:$B, 2, FALSE), "Ot")</f>
        <v>L</v>
      </c>
      <c r="AG1675" s="47" t="s">
        <v>715</v>
      </c>
      <c r="AH1675" s="46" t="str">
        <f>VLOOKUP(AG1675,Acronym!$A:$B,2, FALSE)</f>
        <v>TH</v>
      </c>
      <c r="AI1675" s="47" t="s">
        <v>423</v>
      </c>
      <c r="AJ1675" s="47" t="s">
        <v>3781</v>
      </c>
    </row>
    <row r="1676" spans="1:36">
      <c r="A1676" s="30">
        <v>17691466</v>
      </c>
      <c r="B1676" s="31" t="s">
        <v>421</v>
      </c>
      <c r="C1676" s="39" t="s">
        <v>13464</v>
      </c>
      <c r="D1676" s="30">
        <v>17691460</v>
      </c>
      <c r="E1676" s="39" t="s">
        <v>4888</v>
      </c>
      <c r="F1676" s="50">
        <v>40694</v>
      </c>
      <c r="G1676" s="32">
        <v>49637</v>
      </c>
      <c r="H1676" s="31" t="s">
        <v>424</v>
      </c>
      <c r="I1676" s="31" t="s">
        <v>425</v>
      </c>
      <c r="J1676" s="32">
        <v>49637</v>
      </c>
      <c r="K1676" s="32">
        <v>49637</v>
      </c>
      <c r="L1676" s="50">
        <v>40764</v>
      </c>
      <c r="M1676" s="31" t="s">
        <v>3874</v>
      </c>
      <c r="N1676" s="31" t="s">
        <v>789</v>
      </c>
      <c r="O1676" s="31" t="s">
        <v>789</v>
      </c>
      <c r="P1676" s="39" t="s">
        <v>422</v>
      </c>
      <c r="Q1676" s="39" t="s">
        <v>555</v>
      </c>
      <c r="R1676" s="41" t="s">
        <v>541</v>
      </c>
      <c r="S1676" s="31">
        <v>1</v>
      </c>
      <c r="T1676" s="39" t="s">
        <v>283</v>
      </c>
      <c r="U1676" s="39" t="s">
        <v>868</v>
      </c>
      <c r="V1676" s="39" t="s">
        <v>68</v>
      </c>
      <c r="W1676" s="39" t="s">
        <v>48</v>
      </c>
      <c r="X1676" s="42" t="s">
        <v>68</v>
      </c>
      <c r="Y1676" s="50">
        <v>40842</v>
      </c>
      <c r="Z1676" s="30" t="s">
        <v>556</v>
      </c>
      <c r="AA1676" s="31">
        <v>1</v>
      </c>
      <c r="AB1676" s="33" t="s">
        <v>284</v>
      </c>
      <c r="AC1676" s="48">
        <v>10</v>
      </c>
      <c r="AD1676" s="30">
        <v>1</v>
      </c>
      <c r="AE1676" s="30">
        <v>0</v>
      </c>
      <c r="AF1676" s="46" t="str">
        <f>IFERROR(VLOOKUP(U1676,Acronym!$A:$B, 2, FALSE), "Ot")</f>
        <v>E</v>
      </c>
      <c r="AG1676" s="47" t="s">
        <v>718</v>
      </c>
      <c r="AH1676" s="46" t="str">
        <f>VLOOKUP(AG1676,Acronym!$A:$B,2, FALSE)</f>
        <v>LI</v>
      </c>
      <c r="AI1676" s="47" t="s">
        <v>719</v>
      </c>
      <c r="AJ1676" s="47" t="s">
        <v>5411</v>
      </c>
    </row>
    <row r="1677" spans="1:36">
      <c r="A1677" s="30">
        <v>17691555</v>
      </c>
      <c r="B1677" s="31" t="s">
        <v>421</v>
      </c>
      <c r="C1677" s="39" t="s">
        <v>13465</v>
      </c>
      <c r="D1677" s="30">
        <v>1603840</v>
      </c>
      <c r="E1677" s="39" t="s">
        <v>4889</v>
      </c>
      <c r="F1677" s="50">
        <v>40694</v>
      </c>
      <c r="G1677" s="32">
        <v>87542</v>
      </c>
      <c r="H1677" s="31" t="s">
        <v>424</v>
      </c>
      <c r="I1677" s="31" t="s">
        <v>425</v>
      </c>
      <c r="J1677" s="32">
        <v>87542</v>
      </c>
      <c r="K1677" s="32">
        <v>87542</v>
      </c>
      <c r="L1677" s="50">
        <v>40759</v>
      </c>
      <c r="M1677" s="31" t="s">
        <v>3874</v>
      </c>
      <c r="N1677" s="31" t="s">
        <v>789</v>
      </c>
      <c r="O1677" s="31" t="s">
        <v>789</v>
      </c>
      <c r="P1677" s="39" t="s">
        <v>422</v>
      </c>
      <c r="Q1677" s="39" t="s">
        <v>555</v>
      </c>
      <c r="R1677" s="41" t="s">
        <v>179</v>
      </c>
      <c r="S1677" s="31">
        <v>1</v>
      </c>
      <c r="T1677" s="39" t="s">
        <v>283</v>
      </c>
      <c r="U1677" s="39" t="s">
        <v>423</v>
      </c>
      <c r="V1677" s="39" t="s">
        <v>560</v>
      </c>
      <c r="W1677" s="39" t="s">
        <v>175</v>
      </c>
      <c r="X1677" s="42" t="s">
        <v>176</v>
      </c>
      <c r="Y1677" s="50">
        <v>40792</v>
      </c>
      <c r="Z1677" s="30" t="s">
        <v>556</v>
      </c>
      <c r="AA1677" s="31">
        <v>1</v>
      </c>
      <c r="AB1677" s="33" t="s">
        <v>284</v>
      </c>
      <c r="AC1677" s="48">
        <v>9</v>
      </c>
      <c r="AD1677" s="30">
        <v>1</v>
      </c>
      <c r="AE1677" s="30">
        <v>0</v>
      </c>
      <c r="AF1677" s="46" t="str">
        <f>IFERROR(VLOOKUP(U1677,Acronym!$A:$B, 2, FALSE), "Ot")</f>
        <v>L</v>
      </c>
      <c r="AG1677" s="47" t="s">
        <v>718</v>
      </c>
      <c r="AH1677" s="46" t="str">
        <f>VLOOKUP(AG1677,Acronym!$A:$B,2, FALSE)</f>
        <v>LI</v>
      </c>
      <c r="AI1677" s="47" t="s">
        <v>423</v>
      </c>
      <c r="AJ1677" s="47" t="s">
        <v>5412</v>
      </c>
    </row>
    <row r="1678" spans="1:36">
      <c r="A1678" s="30">
        <v>17691654</v>
      </c>
      <c r="B1678" s="31" t="s">
        <v>421</v>
      </c>
      <c r="C1678" s="39" t="s">
        <v>13466</v>
      </c>
      <c r="D1678" s="30">
        <v>17691647</v>
      </c>
      <c r="E1678" s="39" t="s">
        <v>4146</v>
      </c>
      <c r="F1678" s="50">
        <v>40694</v>
      </c>
      <c r="G1678" s="32">
        <v>6887</v>
      </c>
      <c r="H1678" s="31" t="s">
        <v>424</v>
      </c>
      <c r="I1678" s="31" t="s">
        <v>425</v>
      </c>
      <c r="J1678" s="32">
        <v>6887</v>
      </c>
      <c r="K1678" s="32">
        <v>6887</v>
      </c>
      <c r="L1678" s="50">
        <v>40730</v>
      </c>
      <c r="M1678" s="31" t="s">
        <v>3874</v>
      </c>
      <c r="N1678" s="31" t="s">
        <v>789</v>
      </c>
      <c r="O1678" s="31" t="s">
        <v>789</v>
      </c>
      <c r="P1678" s="39" t="s">
        <v>422</v>
      </c>
      <c r="Q1678" s="39" t="s">
        <v>555</v>
      </c>
      <c r="R1678" s="41" t="s">
        <v>542</v>
      </c>
      <c r="S1678" s="31">
        <v>1</v>
      </c>
      <c r="T1678" s="39" t="s">
        <v>283</v>
      </c>
      <c r="U1678" s="39" t="s">
        <v>446</v>
      </c>
      <c r="V1678" s="39" t="s">
        <v>54</v>
      </c>
      <c r="W1678" s="39" t="s">
        <v>55</v>
      </c>
      <c r="X1678" s="42" t="s">
        <v>55</v>
      </c>
      <c r="Y1678" s="50">
        <v>40743</v>
      </c>
      <c r="Z1678" s="30" t="s">
        <v>556</v>
      </c>
      <c r="AA1678" s="31">
        <v>1</v>
      </c>
      <c r="AB1678" s="33" t="s">
        <v>282</v>
      </c>
      <c r="AC1678" s="48">
        <v>5</v>
      </c>
      <c r="AD1678" s="30">
        <v>1</v>
      </c>
      <c r="AE1678" s="30">
        <v>0</v>
      </c>
      <c r="AF1678" s="46" t="str">
        <f>IFERROR(VLOOKUP(U1678,Acronym!$A:$B, 2, FALSE), "Ot")</f>
        <v>SE</v>
      </c>
      <c r="AG1678" s="47" t="s">
        <v>714</v>
      </c>
      <c r="AH1678" s="46" t="str">
        <f>VLOOKUP(AG1678,Acronym!$A:$B,2, FALSE)</f>
        <v>VA</v>
      </c>
      <c r="AI1678" s="47" t="s">
        <v>446</v>
      </c>
      <c r="AJ1678" s="47" t="s">
        <v>4147</v>
      </c>
    </row>
    <row r="1679" spans="1:36">
      <c r="A1679" s="30">
        <v>17691725</v>
      </c>
      <c r="B1679" s="31" t="s">
        <v>421</v>
      </c>
      <c r="C1679" s="39" t="s">
        <v>13467</v>
      </c>
      <c r="D1679" s="30">
        <v>12211044</v>
      </c>
      <c r="E1679" s="39" t="s">
        <v>4148</v>
      </c>
      <c r="F1679" s="50">
        <v>40695</v>
      </c>
      <c r="G1679" s="32">
        <v>3108</v>
      </c>
      <c r="H1679" s="31" t="s">
        <v>424</v>
      </c>
      <c r="I1679" s="31" t="s">
        <v>425</v>
      </c>
      <c r="J1679" s="32">
        <v>3108</v>
      </c>
      <c r="K1679" s="32">
        <v>3108</v>
      </c>
      <c r="L1679" s="50">
        <v>40729</v>
      </c>
      <c r="M1679" s="31" t="s">
        <v>3874</v>
      </c>
      <c r="N1679" s="31" t="s">
        <v>789</v>
      </c>
      <c r="O1679" s="31" t="s">
        <v>789</v>
      </c>
      <c r="P1679" s="39" t="s">
        <v>422</v>
      </c>
      <c r="Q1679" s="39" t="s">
        <v>555</v>
      </c>
      <c r="R1679" s="41" t="s">
        <v>542</v>
      </c>
      <c r="S1679" s="31">
        <v>1</v>
      </c>
      <c r="T1679" s="39" t="s">
        <v>281</v>
      </c>
      <c r="U1679" s="39" t="s">
        <v>423</v>
      </c>
      <c r="V1679" s="39" t="s">
        <v>354</v>
      </c>
      <c r="W1679" s="39" t="s">
        <v>175</v>
      </c>
      <c r="X1679" s="42" t="s">
        <v>353</v>
      </c>
      <c r="Y1679" s="50">
        <v>40764</v>
      </c>
      <c r="Z1679" s="30" t="s">
        <v>557</v>
      </c>
      <c r="AA1679" s="31">
        <v>1</v>
      </c>
      <c r="AB1679" s="33" t="s">
        <v>282</v>
      </c>
      <c r="AC1679" s="48">
        <v>5</v>
      </c>
      <c r="AD1679" s="30">
        <v>1</v>
      </c>
      <c r="AE1679" s="30">
        <v>0</v>
      </c>
      <c r="AF1679" s="46" t="str">
        <f>IFERROR(VLOOKUP(U1679,Acronym!$A:$B, 2, FALSE), "Ot")</f>
        <v>L</v>
      </c>
      <c r="AG1679" s="47" t="s">
        <v>717</v>
      </c>
      <c r="AH1679" s="46" t="str">
        <f>VLOOKUP(AG1679,Acronym!$A:$B,2, FALSE)</f>
        <v>CA</v>
      </c>
      <c r="AI1679" s="47" t="s">
        <v>423</v>
      </c>
      <c r="AJ1679" s="47" t="s">
        <v>4149</v>
      </c>
    </row>
    <row r="1680" spans="1:36">
      <c r="A1680" s="30">
        <v>17691857</v>
      </c>
      <c r="B1680" s="31" t="s">
        <v>421</v>
      </c>
      <c r="C1680" s="39" t="s">
        <v>13468</v>
      </c>
      <c r="D1680" s="30">
        <v>1387071</v>
      </c>
      <c r="E1680" s="39" t="s">
        <v>4890</v>
      </c>
      <c r="F1680" s="50">
        <v>40694</v>
      </c>
      <c r="G1680" s="32">
        <v>116524</v>
      </c>
      <c r="H1680" s="31" t="s">
        <v>424</v>
      </c>
      <c r="I1680" s="31" t="s">
        <v>425</v>
      </c>
      <c r="J1680" s="32">
        <v>116524</v>
      </c>
      <c r="K1680" s="32">
        <v>62272</v>
      </c>
      <c r="L1680" s="50">
        <v>40764</v>
      </c>
      <c r="M1680" s="31" t="s">
        <v>3874</v>
      </c>
      <c r="N1680" s="31" t="s">
        <v>789</v>
      </c>
      <c r="O1680" s="31" t="s">
        <v>789</v>
      </c>
      <c r="P1680" s="39" t="s">
        <v>422</v>
      </c>
      <c r="Q1680" s="39" t="s">
        <v>555</v>
      </c>
      <c r="R1680" s="41" t="s">
        <v>541</v>
      </c>
      <c r="S1680" s="31">
        <v>1</v>
      </c>
      <c r="T1680" s="39" t="s">
        <v>283</v>
      </c>
      <c r="U1680" s="39" t="s">
        <v>431</v>
      </c>
      <c r="V1680" s="39" t="s">
        <v>298</v>
      </c>
      <c r="W1680" s="39" t="s">
        <v>298</v>
      </c>
      <c r="X1680" s="42" t="s">
        <v>298</v>
      </c>
      <c r="Y1680" s="50">
        <v>40848</v>
      </c>
      <c r="Z1680" s="30" t="s">
        <v>557</v>
      </c>
      <c r="AA1680" s="31">
        <v>1</v>
      </c>
      <c r="AB1680" s="33" t="s">
        <v>284</v>
      </c>
      <c r="AC1680" s="48">
        <v>10</v>
      </c>
      <c r="AD1680" s="30">
        <v>1</v>
      </c>
      <c r="AE1680" s="30">
        <v>0</v>
      </c>
      <c r="AF1680" s="46" t="str">
        <f>IFERROR(VLOOKUP(U1680,Acronym!$A:$B, 2, FALSE), "Ot")</f>
        <v>NE</v>
      </c>
      <c r="AG1680" s="47" t="s">
        <v>716</v>
      </c>
      <c r="AH1680" s="46" t="str">
        <f>VLOOKUP(AG1680,Acronym!$A:$B,2, FALSE)</f>
        <v>MU</v>
      </c>
      <c r="AI1680" s="47" t="s">
        <v>431</v>
      </c>
      <c r="AJ1680" s="47" t="s">
        <v>5413</v>
      </c>
    </row>
    <row r="1681" spans="1:36">
      <c r="A1681" s="30">
        <v>17691964</v>
      </c>
      <c r="B1681" s="31" t="s">
        <v>421</v>
      </c>
      <c r="C1681" s="39" t="s">
        <v>13469</v>
      </c>
      <c r="D1681" s="30">
        <v>1617838</v>
      </c>
      <c r="E1681" s="39" t="s">
        <v>4891</v>
      </c>
      <c r="F1681" s="50">
        <v>40694</v>
      </c>
      <c r="G1681" s="32">
        <v>26013</v>
      </c>
      <c r="H1681" s="31" t="s">
        <v>424</v>
      </c>
      <c r="I1681" s="31" t="s">
        <v>425</v>
      </c>
      <c r="J1681" s="32">
        <v>26013</v>
      </c>
      <c r="K1681" s="32">
        <v>26013</v>
      </c>
      <c r="L1681" s="50">
        <v>40759</v>
      </c>
      <c r="M1681" s="31" t="s">
        <v>3874</v>
      </c>
      <c r="N1681" s="31" t="s">
        <v>789</v>
      </c>
      <c r="O1681" s="31" t="s">
        <v>789</v>
      </c>
      <c r="P1681" s="39" t="s">
        <v>422</v>
      </c>
      <c r="Q1681" s="39" t="s">
        <v>555</v>
      </c>
      <c r="R1681" s="41" t="s">
        <v>179</v>
      </c>
      <c r="S1681" s="31">
        <v>1</v>
      </c>
      <c r="T1681" s="39" t="s">
        <v>283</v>
      </c>
      <c r="U1681" s="39" t="s">
        <v>426</v>
      </c>
      <c r="V1681" s="39" t="s">
        <v>27</v>
      </c>
      <c r="W1681" s="39" t="s">
        <v>287</v>
      </c>
      <c r="X1681" s="42" t="s">
        <v>26</v>
      </c>
      <c r="Y1681" s="50">
        <v>40777</v>
      </c>
      <c r="Z1681" s="30" t="s">
        <v>557</v>
      </c>
      <c r="AA1681" s="31">
        <v>1</v>
      </c>
      <c r="AB1681" s="33" t="s">
        <v>284</v>
      </c>
      <c r="AC1681" s="48">
        <v>9</v>
      </c>
      <c r="AD1681" s="30">
        <v>1</v>
      </c>
      <c r="AE1681" s="30">
        <v>0</v>
      </c>
      <c r="AF1681" s="46" t="str">
        <f>IFERROR(VLOOKUP(U1681,Acronym!$A:$B, 2, FALSE), "Ot")</f>
        <v>NW</v>
      </c>
      <c r="AG1681" s="47" t="s">
        <v>715</v>
      </c>
      <c r="AH1681" s="46" t="str">
        <f>VLOOKUP(AG1681,Acronym!$A:$B,2, FALSE)</f>
        <v>TH</v>
      </c>
      <c r="AI1681" s="47" t="s">
        <v>426</v>
      </c>
      <c r="AJ1681" s="47" t="s">
        <v>5414</v>
      </c>
    </row>
    <row r="1682" spans="1:36">
      <c r="A1682" s="30">
        <v>17692098</v>
      </c>
      <c r="B1682" s="31" t="s">
        <v>421</v>
      </c>
      <c r="C1682" s="39" t="s">
        <v>13470</v>
      </c>
      <c r="D1682" s="30">
        <v>17276815</v>
      </c>
      <c r="E1682" s="39" t="s">
        <v>4150</v>
      </c>
      <c r="F1682" s="50">
        <v>40694</v>
      </c>
      <c r="G1682" s="32">
        <v>4280</v>
      </c>
      <c r="H1682" s="31" t="s">
        <v>424</v>
      </c>
      <c r="I1682" s="31" t="s">
        <v>425</v>
      </c>
      <c r="J1682" s="32">
        <v>4280</v>
      </c>
      <c r="K1682" s="32">
        <v>4280</v>
      </c>
      <c r="L1682" s="50">
        <v>40729</v>
      </c>
      <c r="M1682" s="31" t="s">
        <v>3874</v>
      </c>
      <c r="N1682" s="31" t="s">
        <v>789</v>
      </c>
      <c r="O1682" s="31" t="s">
        <v>789</v>
      </c>
      <c r="P1682" s="39" t="s">
        <v>422</v>
      </c>
      <c r="Q1682" s="39" t="s">
        <v>555</v>
      </c>
      <c r="R1682" s="41" t="s">
        <v>542</v>
      </c>
      <c r="S1682" s="31">
        <v>1</v>
      </c>
      <c r="T1682" s="39" t="s">
        <v>281</v>
      </c>
      <c r="U1682" s="39" t="s">
        <v>423</v>
      </c>
      <c r="V1682" s="39" t="s">
        <v>119</v>
      </c>
      <c r="W1682" s="39" t="s">
        <v>175</v>
      </c>
      <c r="X1682" s="42" t="s">
        <v>120</v>
      </c>
      <c r="Y1682" s="50">
        <v>40736</v>
      </c>
      <c r="Z1682" s="30" t="s">
        <v>557</v>
      </c>
      <c r="AA1682" s="31">
        <v>1</v>
      </c>
      <c r="AB1682" s="33" t="s">
        <v>282</v>
      </c>
      <c r="AC1682" s="48">
        <v>5</v>
      </c>
      <c r="AD1682" s="30">
        <v>1</v>
      </c>
      <c r="AE1682" s="30">
        <v>0</v>
      </c>
      <c r="AF1682" s="46" t="str">
        <f>IFERROR(VLOOKUP(U1682,Acronym!$A:$B, 2, FALSE), "Ot")</f>
        <v>L</v>
      </c>
      <c r="AG1682" s="47" t="s">
        <v>714</v>
      </c>
      <c r="AH1682" s="46" t="str">
        <f>VLOOKUP(AG1682,Acronym!$A:$B,2, FALSE)</f>
        <v>VA</v>
      </c>
      <c r="AI1682" s="47" t="s">
        <v>423</v>
      </c>
      <c r="AJ1682" s="47" t="s">
        <v>4151</v>
      </c>
    </row>
    <row r="1683" spans="1:36">
      <c r="A1683" s="30">
        <v>17692179</v>
      </c>
      <c r="B1683" s="31" t="s">
        <v>421</v>
      </c>
      <c r="C1683" s="39" t="s">
        <v>13471</v>
      </c>
      <c r="D1683" s="30">
        <v>1847932</v>
      </c>
      <c r="E1683" s="39" t="s">
        <v>2244</v>
      </c>
      <c r="F1683" s="50">
        <v>40694</v>
      </c>
      <c r="G1683" s="32">
        <v>3500</v>
      </c>
      <c r="H1683" s="31" t="s">
        <v>177</v>
      </c>
      <c r="I1683" s="31" t="s">
        <v>174</v>
      </c>
      <c r="J1683" s="32">
        <v>0</v>
      </c>
      <c r="K1683" s="32">
        <v>0</v>
      </c>
      <c r="L1683" s="50">
        <v>40701</v>
      </c>
      <c r="M1683" s="31" t="s">
        <v>280</v>
      </c>
      <c r="N1683" s="31" t="s">
        <v>789</v>
      </c>
      <c r="O1683" s="31" t="s">
        <v>789</v>
      </c>
      <c r="P1683" s="39" t="s">
        <v>422</v>
      </c>
      <c r="Q1683" s="39" t="s">
        <v>555</v>
      </c>
      <c r="R1683" s="41" t="s">
        <v>542</v>
      </c>
      <c r="S1683" s="31" t="s">
        <v>421</v>
      </c>
      <c r="T1683" s="39" t="s">
        <v>281</v>
      </c>
      <c r="U1683" s="39" t="s">
        <v>423</v>
      </c>
      <c r="V1683" s="39" t="s">
        <v>376</v>
      </c>
      <c r="W1683" s="39" t="s">
        <v>175</v>
      </c>
      <c r="X1683" s="42" t="s">
        <v>125</v>
      </c>
      <c r="Y1683" s="50" t="s">
        <v>421</v>
      </c>
      <c r="Z1683" s="30" t="s">
        <v>557</v>
      </c>
      <c r="AA1683" s="31">
        <v>0</v>
      </c>
      <c r="AB1683" s="33" t="s">
        <v>282</v>
      </c>
      <c r="AC1683" s="48">
        <v>1</v>
      </c>
      <c r="AD1683" s="30">
        <v>1</v>
      </c>
      <c r="AE1683" s="30">
        <v>1</v>
      </c>
      <c r="AF1683" s="46" t="str">
        <f>IFERROR(VLOOKUP(U1683,Acronym!$A:$B, 2, FALSE), "Ot")</f>
        <v>L</v>
      </c>
      <c r="AG1683" s="47" t="s">
        <v>714</v>
      </c>
      <c r="AH1683" s="46" t="str">
        <f>VLOOKUP(AG1683,Acronym!$A:$B,2, FALSE)</f>
        <v>VA</v>
      </c>
      <c r="AI1683" s="47" t="s">
        <v>423</v>
      </c>
      <c r="AJ1683" s="47" t="s">
        <v>3782</v>
      </c>
    </row>
    <row r="1684" spans="1:36">
      <c r="A1684" s="30">
        <v>17692365</v>
      </c>
      <c r="B1684" s="31" t="s">
        <v>421</v>
      </c>
      <c r="C1684" s="39" t="s">
        <v>13472</v>
      </c>
      <c r="D1684" s="30">
        <v>17692363</v>
      </c>
      <c r="E1684" s="39" t="s">
        <v>2245</v>
      </c>
      <c r="F1684" s="50">
        <v>40694</v>
      </c>
      <c r="G1684" s="32">
        <v>1581</v>
      </c>
      <c r="H1684" s="31" t="s">
        <v>177</v>
      </c>
      <c r="I1684" s="31" t="s">
        <v>174</v>
      </c>
      <c r="J1684" s="32">
        <v>0</v>
      </c>
      <c r="K1684" s="32">
        <v>0</v>
      </c>
      <c r="L1684" s="50">
        <v>40703</v>
      </c>
      <c r="M1684" s="31" t="s">
        <v>280</v>
      </c>
      <c r="N1684" s="31" t="s">
        <v>789</v>
      </c>
      <c r="O1684" s="31" t="s">
        <v>789</v>
      </c>
      <c r="P1684" s="39" t="s">
        <v>422</v>
      </c>
      <c r="Q1684" s="39" t="s">
        <v>555</v>
      </c>
      <c r="R1684" s="41" t="s">
        <v>542</v>
      </c>
      <c r="S1684" s="31" t="s">
        <v>421</v>
      </c>
      <c r="T1684" s="39" t="s">
        <v>281</v>
      </c>
      <c r="U1684" s="39" t="s">
        <v>430</v>
      </c>
      <c r="V1684" s="39" t="s">
        <v>98</v>
      </c>
      <c r="W1684" s="39" t="s">
        <v>99</v>
      </c>
      <c r="X1684" s="42" t="s">
        <v>100</v>
      </c>
      <c r="Y1684" s="50" t="s">
        <v>421</v>
      </c>
      <c r="Z1684" s="30" t="s">
        <v>557</v>
      </c>
      <c r="AA1684" s="31">
        <v>0</v>
      </c>
      <c r="AB1684" s="33" t="s">
        <v>282</v>
      </c>
      <c r="AC1684" s="48">
        <v>1</v>
      </c>
      <c r="AD1684" s="30">
        <v>1</v>
      </c>
      <c r="AE1684" s="30">
        <v>1</v>
      </c>
      <c r="AF1684" s="46" t="str">
        <f>IFERROR(VLOOKUP(U1684,Acronym!$A:$B, 2, FALSE), "Ot")</f>
        <v>Y</v>
      </c>
      <c r="AG1684" s="47" t="s">
        <v>714</v>
      </c>
      <c r="AH1684" s="46" t="str">
        <f>VLOOKUP(AG1684,Acronym!$A:$B,2, FALSE)</f>
        <v>VA</v>
      </c>
      <c r="AI1684" s="47" t="s">
        <v>720</v>
      </c>
      <c r="AJ1684" s="47" t="s">
        <v>3783</v>
      </c>
    </row>
    <row r="1685" spans="1:36">
      <c r="A1685" s="30">
        <v>17692441</v>
      </c>
      <c r="B1685" s="31" t="s">
        <v>421</v>
      </c>
      <c r="C1685" s="39" t="s">
        <v>13473</v>
      </c>
      <c r="D1685" s="30">
        <v>16564194</v>
      </c>
      <c r="E1685" s="39" t="s">
        <v>4152</v>
      </c>
      <c r="F1685" s="50">
        <v>40694</v>
      </c>
      <c r="G1685" s="32">
        <v>9640</v>
      </c>
      <c r="H1685" s="31" t="s">
        <v>424</v>
      </c>
      <c r="I1685" s="31" t="s">
        <v>425</v>
      </c>
      <c r="J1685" s="32">
        <v>9640</v>
      </c>
      <c r="K1685" s="32">
        <v>9640</v>
      </c>
      <c r="L1685" s="50">
        <v>40729</v>
      </c>
      <c r="M1685" s="31" t="s">
        <v>3874</v>
      </c>
      <c r="N1685" s="31" t="s">
        <v>789</v>
      </c>
      <c r="O1685" s="31" t="s">
        <v>789</v>
      </c>
      <c r="P1685" s="39" t="s">
        <v>422</v>
      </c>
      <c r="Q1685" s="39" t="s">
        <v>555</v>
      </c>
      <c r="R1685" s="41" t="s">
        <v>542</v>
      </c>
      <c r="S1685" s="31">
        <v>1</v>
      </c>
      <c r="T1685" s="39" t="s">
        <v>283</v>
      </c>
      <c r="U1685" s="39" t="s">
        <v>423</v>
      </c>
      <c r="V1685" s="39" t="s">
        <v>149</v>
      </c>
      <c r="W1685" s="39" t="s">
        <v>175</v>
      </c>
      <c r="X1685" s="42" t="s">
        <v>150</v>
      </c>
      <c r="Y1685" s="50">
        <v>40743</v>
      </c>
      <c r="Z1685" s="30" t="s">
        <v>557</v>
      </c>
      <c r="AA1685" s="31">
        <v>1</v>
      </c>
      <c r="AB1685" s="33" t="s">
        <v>282</v>
      </c>
      <c r="AC1685" s="48">
        <v>5</v>
      </c>
      <c r="AD1685" s="30">
        <v>1</v>
      </c>
      <c r="AE1685" s="30">
        <v>0</v>
      </c>
      <c r="AF1685" s="46" t="str">
        <f>IFERROR(VLOOKUP(U1685,Acronym!$A:$B, 2, FALSE), "Ot")</f>
        <v>L</v>
      </c>
      <c r="AG1685" s="47" t="s">
        <v>714</v>
      </c>
      <c r="AH1685" s="46" t="str">
        <f>VLOOKUP(AG1685,Acronym!$A:$B,2, FALSE)</f>
        <v>VA</v>
      </c>
      <c r="AI1685" s="47" t="s">
        <v>423</v>
      </c>
      <c r="AJ1685" s="47" t="s">
        <v>4153</v>
      </c>
    </row>
    <row r="1686" spans="1:36">
      <c r="A1686" s="30">
        <v>17692522</v>
      </c>
      <c r="B1686" s="31" t="s">
        <v>421</v>
      </c>
      <c r="C1686" s="39" t="s">
        <v>13474</v>
      </c>
      <c r="D1686" s="30">
        <v>17692520</v>
      </c>
      <c r="E1686" s="39" t="s">
        <v>2246</v>
      </c>
      <c r="F1686" s="50">
        <v>40694</v>
      </c>
      <c r="G1686" s="32">
        <v>2000</v>
      </c>
      <c r="H1686" s="31" t="s">
        <v>177</v>
      </c>
      <c r="I1686" s="31" t="s">
        <v>174</v>
      </c>
      <c r="J1686" s="32">
        <v>0</v>
      </c>
      <c r="K1686" s="32">
        <v>0</v>
      </c>
      <c r="L1686" s="50">
        <v>40703</v>
      </c>
      <c r="M1686" s="31" t="s">
        <v>280</v>
      </c>
      <c r="N1686" s="31" t="s">
        <v>789</v>
      </c>
      <c r="O1686" s="31" t="s">
        <v>789</v>
      </c>
      <c r="P1686" s="39" t="s">
        <v>422</v>
      </c>
      <c r="Q1686" s="39" t="s">
        <v>555</v>
      </c>
      <c r="R1686" s="41" t="s">
        <v>542</v>
      </c>
      <c r="S1686" s="31" t="s">
        <v>421</v>
      </c>
      <c r="T1686" s="39" t="s">
        <v>281</v>
      </c>
      <c r="U1686" s="39" t="s">
        <v>868</v>
      </c>
      <c r="V1686" s="39" t="s">
        <v>6</v>
      </c>
      <c r="W1686" s="39" t="s">
        <v>48</v>
      </c>
      <c r="X1686" s="42" t="s">
        <v>6</v>
      </c>
      <c r="Y1686" s="50" t="s">
        <v>421</v>
      </c>
      <c r="Z1686" s="30" t="s">
        <v>557</v>
      </c>
      <c r="AA1686" s="31">
        <v>0</v>
      </c>
      <c r="AB1686" s="33" t="s">
        <v>282</v>
      </c>
      <c r="AC1686" s="48">
        <v>1</v>
      </c>
      <c r="AD1686" s="30">
        <v>1</v>
      </c>
      <c r="AE1686" s="30">
        <v>1</v>
      </c>
      <c r="AF1686" s="46" t="str">
        <f>IFERROR(VLOOKUP(U1686,Acronym!$A:$B, 2, FALSE), "Ot")</f>
        <v>E</v>
      </c>
      <c r="AG1686" s="47" t="s">
        <v>715</v>
      </c>
      <c r="AH1686" s="46" t="str">
        <f>VLOOKUP(AG1686,Acronym!$A:$B,2, FALSE)</f>
        <v>TH</v>
      </c>
      <c r="AI1686" s="47" t="s">
        <v>719</v>
      </c>
      <c r="AJ1686" s="47" t="s">
        <v>3784</v>
      </c>
    </row>
    <row r="1687" spans="1:36">
      <c r="A1687" s="30">
        <v>17692585</v>
      </c>
      <c r="B1687" s="31" t="s">
        <v>421</v>
      </c>
      <c r="C1687" s="39" t="s">
        <v>13475</v>
      </c>
      <c r="D1687" s="30">
        <v>17692583</v>
      </c>
      <c r="E1687" s="39" t="s">
        <v>2247</v>
      </c>
      <c r="F1687" s="50">
        <v>40694</v>
      </c>
      <c r="G1687" s="32">
        <v>3000</v>
      </c>
      <c r="H1687" s="31" t="s">
        <v>177</v>
      </c>
      <c r="I1687" s="31" t="s">
        <v>174</v>
      </c>
      <c r="J1687" s="32">
        <v>0</v>
      </c>
      <c r="K1687" s="32">
        <v>0</v>
      </c>
      <c r="L1687" s="50">
        <v>40704</v>
      </c>
      <c r="M1687" s="31" t="s">
        <v>280</v>
      </c>
      <c r="N1687" s="31" t="s">
        <v>789</v>
      </c>
      <c r="O1687" s="31" t="s">
        <v>789</v>
      </c>
      <c r="P1687" s="39" t="s">
        <v>422</v>
      </c>
      <c r="Q1687" s="39" t="s">
        <v>555</v>
      </c>
      <c r="R1687" s="41" t="s">
        <v>542</v>
      </c>
      <c r="S1687" s="31" t="s">
        <v>421</v>
      </c>
      <c r="T1687" s="39" t="s">
        <v>281</v>
      </c>
      <c r="U1687" s="39" t="s">
        <v>423</v>
      </c>
      <c r="V1687" s="39" t="s">
        <v>149</v>
      </c>
      <c r="W1687" s="39" t="s">
        <v>175</v>
      </c>
      <c r="X1687" s="42" t="s">
        <v>150</v>
      </c>
      <c r="Y1687" s="50" t="s">
        <v>421</v>
      </c>
      <c r="Z1687" s="30" t="s">
        <v>557</v>
      </c>
      <c r="AA1687" s="31">
        <v>0</v>
      </c>
      <c r="AB1687" s="33" t="s">
        <v>282</v>
      </c>
      <c r="AC1687" s="48">
        <v>1</v>
      </c>
      <c r="AD1687" s="30">
        <v>1</v>
      </c>
      <c r="AE1687" s="30">
        <v>1</v>
      </c>
      <c r="AF1687" s="46" t="str">
        <f>IFERROR(VLOOKUP(U1687,Acronym!$A:$B, 2, FALSE), "Ot")</f>
        <v>L</v>
      </c>
      <c r="AG1687" s="47" t="s">
        <v>716</v>
      </c>
      <c r="AH1687" s="46" t="str">
        <f>VLOOKUP(AG1687,Acronym!$A:$B,2, FALSE)</f>
        <v>MU</v>
      </c>
      <c r="AI1687" s="47" t="s">
        <v>423</v>
      </c>
      <c r="AJ1687" s="47" t="s">
        <v>3785</v>
      </c>
    </row>
    <row r="1688" spans="1:36">
      <c r="A1688" s="30">
        <v>17692664</v>
      </c>
      <c r="B1688" s="31" t="s">
        <v>421</v>
      </c>
      <c r="C1688" s="39" t="s">
        <v>13476</v>
      </c>
      <c r="D1688" s="30">
        <v>15947768</v>
      </c>
      <c r="E1688" s="39" t="s">
        <v>2248</v>
      </c>
      <c r="F1688" s="50">
        <v>40695</v>
      </c>
      <c r="G1688" s="32">
        <v>1050</v>
      </c>
      <c r="H1688" s="31" t="s">
        <v>177</v>
      </c>
      <c r="I1688" s="31" t="s">
        <v>174</v>
      </c>
      <c r="J1688" s="32">
        <v>0</v>
      </c>
      <c r="K1688" s="32">
        <v>0</v>
      </c>
      <c r="L1688" s="50">
        <v>40697</v>
      </c>
      <c r="M1688" s="31" t="s">
        <v>280</v>
      </c>
      <c r="N1688" s="31" t="s">
        <v>789</v>
      </c>
      <c r="O1688" s="31" t="s">
        <v>789</v>
      </c>
      <c r="P1688" s="39" t="s">
        <v>422</v>
      </c>
      <c r="Q1688" s="39" t="s">
        <v>555</v>
      </c>
      <c r="R1688" s="41" t="s">
        <v>542</v>
      </c>
      <c r="S1688" s="31" t="s">
        <v>421</v>
      </c>
      <c r="T1688" s="39" t="s">
        <v>281</v>
      </c>
      <c r="U1688" s="39" t="s">
        <v>430</v>
      </c>
      <c r="V1688" s="39" t="s">
        <v>571</v>
      </c>
      <c r="W1688" s="39" t="s">
        <v>220</v>
      </c>
      <c r="X1688" s="42" t="s">
        <v>220</v>
      </c>
      <c r="Y1688" s="50" t="s">
        <v>421</v>
      </c>
      <c r="Z1688" s="30" t="s">
        <v>557</v>
      </c>
      <c r="AA1688" s="31">
        <v>0</v>
      </c>
      <c r="AB1688" s="33" t="s">
        <v>282</v>
      </c>
      <c r="AC1688" s="48">
        <v>0</v>
      </c>
      <c r="AD1688" s="30">
        <v>1</v>
      </c>
      <c r="AE1688" s="30">
        <v>1</v>
      </c>
      <c r="AF1688" s="46" t="str">
        <f>IFERROR(VLOOKUP(U1688,Acronym!$A:$B, 2, FALSE), "Ot")</f>
        <v>Y</v>
      </c>
      <c r="AG1688" s="47" t="s">
        <v>715</v>
      </c>
      <c r="AH1688" s="46" t="str">
        <f>VLOOKUP(AG1688,Acronym!$A:$B,2, FALSE)</f>
        <v>TH</v>
      </c>
      <c r="AI1688" s="47" t="s">
        <v>720</v>
      </c>
      <c r="AJ1688" s="47" t="s">
        <v>3786</v>
      </c>
    </row>
    <row r="1689" spans="1:36">
      <c r="A1689" s="30">
        <v>17694251</v>
      </c>
      <c r="B1689" s="31" t="s">
        <v>421</v>
      </c>
      <c r="C1689" s="39" t="s">
        <v>13477</v>
      </c>
      <c r="D1689" s="30">
        <v>1388007</v>
      </c>
      <c r="E1689" s="39" t="s">
        <v>4892</v>
      </c>
      <c r="F1689" s="50">
        <v>40694</v>
      </c>
      <c r="G1689" s="32">
        <v>18500</v>
      </c>
      <c r="H1689" s="31" t="s">
        <v>424</v>
      </c>
      <c r="I1689" s="31" t="s">
        <v>425</v>
      </c>
      <c r="J1689" s="32">
        <v>18500</v>
      </c>
      <c r="K1689" s="32">
        <v>18500</v>
      </c>
      <c r="L1689" s="50">
        <v>40765</v>
      </c>
      <c r="M1689" s="31" t="s">
        <v>3874</v>
      </c>
      <c r="N1689" s="31" t="s">
        <v>789</v>
      </c>
      <c r="O1689" s="31" t="s">
        <v>789</v>
      </c>
      <c r="P1689" s="39" t="s">
        <v>422</v>
      </c>
      <c r="Q1689" s="39" t="s">
        <v>555</v>
      </c>
      <c r="R1689" s="41" t="s">
        <v>541</v>
      </c>
      <c r="S1689" s="31">
        <v>1</v>
      </c>
      <c r="T1689" s="39" t="s">
        <v>283</v>
      </c>
      <c r="U1689" s="39" t="s">
        <v>435</v>
      </c>
      <c r="V1689" s="39" t="s">
        <v>332</v>
      </c>
      <c r="W1689" s="39" t="s">
        <v>435</v>
      </c>
      <c r="X1689" s="42" t="s">
        <v>114</v>
      </c>
      <c r="Y1689" s="50">
        <v>40781</v>
      </c>
      <c r="Z1689" s="30" t="s">
        <v>557</v>
      </c>
      <c r="AA1689" s="31">
        <v>1</v>
      </c>
      <c r="AB1689" s="33" t="s">
        <v>284</v>
      </c>
      <c r="AC1689" s="48">
        <v>10</v>
      </c>
      <c r="AD1689" s="30">
        <v>1</v>
      </c>
      <c r="AE1689" s="30">
        <v>0</v>
      </c>
      <c r="AF1689" s="46" t="str">
        <f>IFERROR(VLOOKUP(U1689,Acronym!$A:$B, 2, FALSE), "Ot")</f>
        <v>WM</v>
      </c>
      <c r="AG1689" s="47" t="s">
        <v>715</v>
      </c>
      <c r="AH1689" s="46" t="str">
        <f>VLOOKUP(AG1689,Acronym!$A:$B,2, FALSE)</f>
        <v>TH</v>
      </c>
      <c r="AI1689" s="47" t="s">
        <v>435</v>
      </c>
      <c r="AJ1689" s="47" t="s">
        <v>5415</v>
      </c>
    </row>
    <row r="1690" spans="1:36">
      <c r="A1690" s="30">
        <v>17694350</v>
      </c>
      <c r="B1690" s="31" t="s">
        <v>421</v>
      </c>
      <c r="C1690" s="39" t="s">
        <v>13478</v>
      </c>
      <c r="D1690" s="30">
        <v>17694343</v>
      </c>
      <c r="E1690" s="39" t="s">
        <v>4893</v>
      </c>
      <c r="F1690" s="50">
        <v>40694</v>
      </c>
      <c r="G1690" s="32">
        <v>38065</v>
      </c>
      <c r="H1690" s="31" t="s">
        <v>424</v>
      </c>
      <c r="I1690" s="31" t="s">
        <v>425</v>
      </c>
      <c r="J1690" s="32">
        <v>38065</v>
      </c>
      <c r="K1690" s="32">
        <v>38065</v>
      </c>
      <c r="L1690" s="50">
        <v>40765</v>
      </c>
      <c r="M1690" s="31" t="s">
        <v>3874</v>
      </c>
      <c r="N1690" s="31" t="s">
        <v>789</v>
      </c>
      <c r="O1690" s="31" t="s">
        <v>789</v>
      </c>
      <c r="P1690" s="39" t="s">
        <v>422</v>
      </c>
      <c r="Q1690" s="39" t="s">
        <v>555</v>
      </c>
      <c r="R1690" s="41" t="s">
        <v>541</v>
      </c>
      <c r="S1690" s="31">
        <v>1</v>
      </c>
      <c r="T1690" s="39" t="s">
        <v>283</v>
      </c>
      <c r="U1690" s="39" t="s">
        <v>434</v>
      </c>
      <c r="V1690" s="39" t="s">
        <v>660</v>
      </c>
      <c r="W1690" s="39" t="s">
        <v>226</v>
      </c>
      <c r="X1690" s="42" t="s">
        <v>660</v>
      </c>
      <c r="Y1690" s="50">
        <v>40793</v>
      </c>
      <c r="Z1690" s="30" t="s">
        <v>557</v>
      </c>
      <c r="AA1690" s="31">
        <v>1</v>
      </c>
      <c r="AB1690" s="33" t="s">
        <v>284</v>
      </c>
      <c r="AC1690" s="48">
        <v>10</v>
      </c>
      <c r="AD1690" s="30">
        <v>1</v>
      </c>
      <c r="AE1690" s="30">
        <v>0</v>
      </c>
      <c r="AF1690" s="46" t="str">
        <f>IFERROR(VLOOKUP(U1690,Acronym!$A:$B, 2, FALSE), "Ot")</f>
        <v>EM</v>
      </c>
      <c r="AG1690" s="47" t="s">
        <v>722</v>
      </c>
      <c r="AH1690" s="46" t="str">
        <f>VLOOKUP(AG1690,Acronym!$A:$B,2, FALSE)</f>
        <v>DA</v>
      </c>
      <c r="AI1690" s="47" t="s">
        <v>434</v>
      </c>
      <c r="AJ1690" s="47" t="s">
        <v>5416</v>
      </c>
    </row>
    <row r="1691" spans="1:36">
      <c r="A1691" s="30">
        <v>17694453</v>
      </c>
      <c r="B1691" s="31" t="s">
        <v>421</v>
      </c>
      <c r="C1691" s="39" t="s">
        <v>13479</v>
      </c>
      <c r="D1691" s="30">
        <v>17694446</v>
      </c>
      <c r="E1691" s="39" t="s">
        <v>4154</v>
      </c>
      <c r="F1691" s="50">
        <v>40695</v>
      </c>
      <c r="G1691" s="32">
        <v>5000</v>
      </c>
      <c r="H1691" s="31" t="s">
        <v>424</v>
      </c>
      <c r="I1691" s="31" t="s">
        <v>174</v>
      </c>
      <c r="J1691" s="32">
        <v>0</v>
      </c>
      <c r="K1691" s="32">
        <v>0</v>
      </c>
      <c r="L1691" s="50">
        <v>40731</v>
      </c>
      <c r="M1691" s="31" t="s">
        <v>3874</v>
      </c>
      <c r="N1691" s="31" t="s">
        <v>789</v>
      </c>
      <c r="O1691" s="31" t="s">
        <v>789</v>
      </c>
      <c r="P1691" s="39" t="s">
        <v>422</v>
      </c>
      <c r="Q1691" s="39" t="s">
        <v>555</v>
      </c>
      <c r="R1691" s="41" t="s">
        <v>542</v>
      </c>
      <c r="S1691" s="31" t="s">
        <v>421</v>
      </c>
      <c r="T1691" s="39" t="s">
        <v>283</v>
      </c>
      <c r="U1691" s="39" t="s">
        <v>868</v>
      </c>
      <c r="V1691" s="39" t="s">
        <v>68</v>
      </c>
      <c r="W1691" s="39" t="s">
        <v>48</v>
      </c>
      <c r="X1691" s="42" t="s">
        <v>68</v>
      </c>
      <c r="Y1691" s="50" t="s">
        <v>421</v>
      </c>
      <c r="Z1691" s="30" t="s">
        <v>557</v>
      </c>
      <c r="AA1691" s="31">
        <v>0</v>
      </c>
      <c r="AB1691" s="33" t="s">
        <v>282</v>
      </c>
      <c r="AC1691" s="48">
        <v>5</v>
      </c>
      <c r="AD1691" s="30">
        <v>1</v>
      </c>
      <c r="AE1691" s="30">
        <v>0</v>
      </c>
      <c r="AF1691" s="46" t="str">
        <f>IFERROR(VLOOKUP(U1691,Acronym!$A:$B, 2, FALSE), "Ot")</f>
        <v>E</v>
      </c>
      <c r="AG1691" s="47" t="s">
        <v>716</v>
      </c>
      <c r="AH1691" s="46" t="str">
        <f>VLOOKUP(AG1691,Acronym!$A:$B,2, FALSE)</f>
        <v>MU</v>
      </c>
      <c r="AI1691" s="47" t="s">
        <v>719</v>
      </c>
      <c r="AJ1691" s="47" t="s">
        <v>4155</v>
      </c>
    </row>
    <row r="1692" spans="1:36">
      <c r="A1692" s="30">
        <v>17694638</v>
      </c>
      <c r="B1692" s="31" t="s">
        <v>421</v>
      </c>
      <c r="C1692" s="39" t="s">
        <v>13480</v>
      </c>
      <c r="D1692" s="30">
        <v>17694631</v>
      </c>
      <c r="E1692" s="39" t="s">
        <v>4156</v>
      </c>
      <c r="F1692" s="50">
        <v>40694</v>
      </c>
      <c r="G1692" s="32">
        <v>8258</v>
      </c>
      <c r="H1692" s="31" t="s">
        <v>424</v>
      </c>
      <c r="I1692" s="31" t="s">
        <v>174</v>
      </c>
      <c r="J1692" s="32">
        <v>8258</v>
      </c>
      <c r="K1692" s="32">
        <v>0</v>
      </c>
      <c r="L1692" s="50">
        <v>40729</v>
      </c>
      <c r="M1692" s="31" t="s">
        <v>3874</v>
      </c>
      <c r="N1692" s="31" t="s">
        <v>789</v>
      </c>
      <c r="O1692" s="31" t="s">
        <v>789</v>
      </c>
      <c r="P1692" s="39" t="s">
        <v>422</v>
      </c>
      <c r="Q1692" s="39" t="s">
        <v>555</v>
      </c>
      <c r="R1692" s="41" t="s">
        <v>542</v>
      </c>
      <c r="S1692" s="31" t="s">
        <v>421</v>
      </c>
      <c r="T1692" s="39" t="s">
        <v>283</v>
      </c>
      <c r="U1692" s="39" t="s">
        <v>436</v>
      </c>
      <c r="V1692" s="39" t="s">
        <v>351</v>
      </c>
      <c r="W1692" s="39" t="s">
        <v>347</v>
      </c>
      <c r="X1692" s="42" t="s">
        <v>347</v>
      </c>
      <c r="Y1692" s="50" t="s">
        <v>421</v>
      </c>
      <c r="Z1692" s="30" t="s">
        <v>557</v>
      </c>
      <c r="AA1692" s="31">
        <v>0</v>
      </c>
      <c r="AB1692" s="33" t="s">
        <v>282</v>
      </c>
      <c r="AC1692" s="48">
        <v>5</v>
      </c>
      <c r="AD1692" s="30">
        <v>1</v>
      </c>
      <c r="AE1692" s="30">
        <v>0</v>
      </c>
      <c r="AF1692" s="46" t="str">
        <f>IFERROR(VLOOKUP(U1692,Acronym!$A:$B, 2, FALSE), "Ot")</f>
        <v>SW</v>
      </c>
      <c r="AG1692" s="47" t="s">
        <v>716</v>
      </c>
      <c r="AH1692" s="46" t="str">
        <f>VLOOKUP(AG1692,Acronym!$A:$B,2, FALSE)</f>
        <v>MU</v>
      </c>
      <c r="AI1692" s="47" t="s">
        <v>436</v>
      </c>
      <c r="AJ1692" s="47" t="s">
        <v>4157</v>
      </c>
    </row>
    <row r="1693" spans="1:36">
      <c r="A1693" s="30">
        <v>17698218</v>
      </c>
      <c r="B1693" s="31" t="s">
        <v>421</v>
      </c>
      <c r="C1693" s="39" t="s">
        <v>13481</v>
      </c>
      <c r="D1693" s="30">
        <v>1617682</v>
      </c>
      <c r="E1693" s="39" t="s">
        <v>4158</v>
      </c>
      <c r="F1693" s="50">
        <v>40695</v>
      </c>
      <c r="G1693" s="32">
        <v>2100</v>
      </c>
      <c r="H1693" s="31" t="s">
        <v>424</v>
      </c>
      <c r="I1693" s="31" t="s">
        <v>425</v>
      </c>
      <c r="J1693" s="32">
        <v>2100</v>
      </c>
      <c r="K1693" s="32">
        <v>2100</v>
      </c>
      <c r="L1693" s="50">
        <v>40729</v>
      </c>
      <c r="M1693" s="31" t="s">
        <v>3874</v>
      </c>
      <c r="N1693" s="31" t="s">
        <v>789</v>
      </c>
      <c r="O1693" s="31" t="s">
        <v>789</v>
      </c>
      <c r="P1693" s="39" t="s">
        <v>422</v>
      </c>
      <c r="Q1693" s="39" t="s">
        <v>555</v>
      </c>
      <c r="R1693" s="41" t="s">
        <v>542</v>
      </c>
      <c r="S1693" s="31">
        <v>1</v>
      </c>
      <c r="T1693" s="39" t="s">
        <v>283</v>
      </c>
      <c r="U1693" s="39" t="s">
        <v>426</v>
      </c>
      <c r="V1693" s="39" t="s">
        <v>439</v>
      </c>
      <c r="W1693" s="39" t="s">
        <v>286</v>
      </c>
      <c r="X1693" s="42" t="s">
        <v>438</v>
      </c>
      <c r="Y1693" s="50">
        <v>40752</v>
      </c>
      <c r="Z1693" s="30" t="s">
        <v>557</v>
      </c>
      <c r="AA1693" s="31">
        <v>1</v>
      </c>
      <c r="AB1693" s="33" t="s">
        <v>282</v>
      </c>
      <c r="AC1693" s="48">
        <v>5</v>
      </c>
      <c r="AD1693" s="30">
        <v>1</v>
      </c>
      <c r="AE1693" s="30">
        <v>0</v>
      </c>
      <c r="AF1693" s="46" t="str">
        <f>IFERROR(VLOOKUP(U1693,Acronym!$A:$B, 2, FALSE), "Ot")</f>
        <v>NW</v>
      </c>
      <c r="AG1693" s="47" t="s">
        <v>715</v>
      </c>
      <c r="AH1693" s="46" t="str">
        <f>VLOOKUP(AG1693,Acronym!$A:$B,2, FALSE)</f>
        <v>TH</v>
      </c>
      <c r="AI1693" s="47" t="s">
        <v>426</v>
      </c>
      <c r="AJ1693" s="47" t="s">
        <v>4159</v>
      </c>
    </row>
    <row r="1694" spans="1:36">
      <c r="A1694" s="30">
        <v>17700772</v>
      </c>
      <c r="B1694" s="31" t="s">
        <v>421</v>
      </c>
      <c r="C1694" s="39" t="s">
        <v>13482</v>
      </c>
      <c r="D1694" s="30">
        <v>1605523</v>
      </c>
      <c r="E1694" s="39" t="s">
        <v>2249</v>
      </c>
      <c r="F1694" s="50">
        <v>40695</v>
      </c>
      <c r="G1694" s="32">
        <v>18834</v>
      </c>
      <c r="H1694" s="31" t="s">
        <v>177</v>
      </c>
      <c r="I1694" s="31" t="s">
        <v>174</v>
      </c>
      <c r="J1694" s="32">
        <v>0</v>
      </c>
      <c r="K1694" s="32">
        <v>0</v>
      </c>
      <c r="L1694" s="50">
        <v>40697</v>
      </c>
      <c r="M1694" s="31" t="s">
        <v>280</v>
      </c>
      <c r="N1694" s="31" t="s">
        <v>789</v>
      </c>
      <c r="O1694" s="31" t="s">
        <v>789</v>
      </c>
      <c r="P1694" s="39" t="s">
        <v>422</v>
      </c>
      <c r="Q1694" s="39" t="s">
        <v>555</v>
      </c>
      <c r="R1694" s="41" t="s">
        <v>179</v>
      </c>
      <c r="S1694" s="31" t="s">
        <v>421</v>
      </c>
      <c r="T1694" s="39" t="s">
        <v>283</v>
      </c>
      <c r="U1694" s="39" t="s">
        <v>1240</v>
      </c>
      <c r="V1694" s="39" t="s">
        <v>2250</v>
      </c>
      <c r="W1694" s="39" t="s">
        <v>2251</v>
      </c>
      <c r="X1694" s="42" t="s">
        <v>2251</v>
      </c>
      <c r="Y1694" s="50" t="s">
        <v>421</v>
      </c>
      <c r="Z1694" s="30" t="s">
        <v>556</v>
      </c>
      <c r="AA1694" s="31">
        <v>0</v>
      </c>
      <c r="AB1694" s="33" t="s">
        <v>284</v>
      </c>
      <c r="AC1694" s="48">
        <v>0</v>
      </c>
      <c r="AD1694" s="30">
        <v>1</v>
      </c>
      <c r="AE1694" s="30">
        <v>1</v>
      </c>
      <c r="AF1694" s="46" t="str">
        <f>IFERROR(VLOOKUP(U1694,Acronym!$A:$B, 2, FALSE), "Ot")</f>
        <v>Ot</v>
      </c>
      <c r="AG1694" s="47" t="s">
        <v>715</v>
      </c>
      <c r="AH1694" s="46" t="str">
        <f>VLOOKUP(AG1694,Acronym!$A:$B,2, FALSE)</f>
        <v>TH</v>
      </c>
      <c r="AI1694" s="47" t="s">
        <v>435</v>
      </c>
      <c r="AJ1694" s="47" t="s">
        <v>3787</v>
      </c>
    </row>
    <row r="1695" spans="1:36">
      <c r="A1695" s="30">
        <v>17700914</v>
      </c>
      <c r="B1695" s="31" t="s">
        <v>421</v>
      </c>
      <c r="C1695" s="39" t="s">
        <v>13483</v>
      </c>
      <c r="D1695" s="30">
        <v>1843570</v>
      </c>
      <c r="E1695" s="39" t="s">
        <v>4160</v>
      </c>
      <c r="F1695" s="50">
        <v>40695</v>
      </c>
      <c r="G1695" s="32">
        <v>3625</v>
      </c>
      <c r="H1695" s="31" t="s">
        <v>424</v>
      </c>
      <c r="I1695" s="31" t="s">
        <v>174</v>
      </c>
      <c r="J1695" s="32">
        <v>3625</v>
      </c>
      <c r="K1695" s="32">
        <v>0</v>
      </c>
      <c r="L1695" s="50">
        <v>40729</v>
      </c>
      <c r="M1695" s="31" t="s">
        <v>3874</v>
      </c>
      <c r="N1695" s="31" t="s">
        <v>789</v>
      </c>
      <c r="O1695" s="31" t="s">
        <v>789</v>
      </c>
      <c r="P1695" s="39" t="s">
        <v>422</v>
      </c>
      <c r="Q1695" s="39" t="s">
        <v>555</v>
      </c>
      <c r="R1695" s="41" t="s">
        <v>542</v>
      </c>
      <c r="S1695" s="31" t="s">
        <v>421</v>
      </c>
      <c r="T1695" s="39" t="s">
        <v>281</v>
      </c>
      <c r="U1695" s="39" t="s">
        <v>423</v>
      </c>
      <c r="V1695" s="39" t="s">
        <v>377</v>
      </c>
      <c r="W1695" s="39" t="s">
        <v>175</v>
      </c>
      <c r="X1695" s="42" t="s">
        <v>125</v>
      </c>
      <c r="Y1695" s="50" t="s">
        <v>421</v>
      </c>
      <c r="Z1695" s="30" t="s">
        <v>556</v>
      </c>
      <c r="AA1695" s="31">
        <v>0</v>
      </c>
      <c r="AB1695" s="33" t="s">
        <v>282</v>
      </c>
      <c r="AC1695" s="48">
        <v>5</v>
      </c>
      <c r="AD1695" s="30">
        <v>1</v>
      </c>
      <c r="AE1695" s="30">
        <v>0</v>
      </c>
      <c r="AF1695" s="46" t="str">
        <f>IFERROR(VLOOKUP(U1695,Acronym!$A:$B, 2, FALSE), "Ot")</f>
        <v>L</v>
      </c>
      <c r="AG1695" s="47" t="s">
        <v>714</v>
      </c>
      <c r="AH1695" s="46" t="str">
        <f>VLOOKUP(AG1695,Acronym!$A:$B,2, FALSE)</f>
        <v>VA</v>
      </c>
      <c r="AI1695" s="47" t="s">
        <v>423</v>
      </c>
      <c r="AJ1695" s="47" t="s">
        <v>4161</v>
      </c>
    </row>
    <row r="1696" spans="1:36">
      <c r="A1696" s="30">
        <v>17701163</v>
      </c>
      <c r="B1696" s="31" t="s">
        <v>421</v>
      </c>
      <c r="C1696" s="39" t="s">
        <v>13484</v>
      </c>
      <c r="D1696" s="30">
        <v>4726703</v>
      </c>
      <c r="E1696" s="39" t="s">
        <v>4162</v>
      </c>
      <c r="F1696" s="50">
        <v>40695</v>
      </c>
      <c r="G1696" s="32">
        <v>3398</v>
      </c>
      <c r="H1696" s="31" t="s">
        <v>424</v>
      </c>
      <c r="I1696" s="31" t="s">
        <v>425</v>
      </c>
      <c r="J1696" s="32">
        <v>3398</v>
      </c>
      <c r="K1696" s="32">
        <v>3398</v>
      </c>
      <c r="L1696" s="50">
        <v>40729</v>
      </c>
      <c r="M1696" s="31" t="s">
        <v>3874</v>
      </c>
      <c r="N1696" s="31" t="s">
        <v>789</v>
      </c>
      <c r="O1696" s="31" t="s">
        <v>789</v>
      </c>
      <c r="P1696" s="39" t="s">
        <v>422</v>
      </c>
      <c r="Q1696" s="39" t="s">
        <v>555</v>
      </c>
      <c r="R1696" s="41" t="s">
        <v>542</v>
      </c>
      <c r="S1696" s="31">
        <v>1</v>
      </c>
      <c r="T1696" s="39" t="s">
        <v>283</v>
      </c>
      <c r="U1696" s="39" t="s">
        <v>435</v>
      </c>
      <c r="V1696" s="39" t="s">
        <v>76</v>
      </c>
      <c r="W1696" s="39" t="s">
        <v>544</v>
      </c>
      <c r="X1696" s="42" t="s">
        <v>544</v>
      </c>
      <c r="Y1696" s="50">
        <v>40758</v>
      </c>
      <c r="Z1696" s="30" t="s">
        <v>557</v>
      </c>
      <c r="AA1696" s="31">
        <v>1</v>
      </c>
      <c r="AB1696" s="33" t="s">
        <v>282</v>
      </c>
      <c r="AC1696" s="48">
        <v>5</v>
      </c>
      <c r="AD1696" s="30">
        <v>1</v>
      </c>
      <c r="AE1696" s="30">
        <v>0</v>
      </c>
      <c r="AF1696" s="46" t="str">
        <f>IFERROR(VLOOKUP(U1696,Acronym!$A:$B, 2, FALSE), "Ot")</f>
        <v>WM</v>
      </c>
      <c r="AG1696" s="47" t="s">
        <v>716</v>
      </c>
      <c r="AH1696" s="46" t="str">
        <f>VLOOKUP(AG1696,Acronym!$A:$B,2, FALSE)</f>
        <v>MU</v>
      </c>
      <c r="AI1696" s="47" t="s">
        <v>435</v>
      </c>
      <c r="AJ1696" s="47" t="s">
        <v>4163</v>
      </c>
    </row>
    <row r="1697" spans="1:36">
      <c r="A1697" s="30">
        <v>17702535</v>
      </c>
      <c r="B1697" s="31" t="s">
        <v>421</v>
      </c>
      <c r="C1697" s="39" t="s">
        <v>13485</v>
      </c>
      <c r="D1697" s="30">
        <v>1618837</v>
      </c>
      <c r="E1697" s="39" t="s">
        <v>4894</v>
      </c>
      <c r="F1697" s="50">
        <v>40695</v>
      </c>
      <c r="G1697" s="32">
        <v>32800</v>
      </c>
      <c r="H1697" s="31" t="s">
        <v>424</v>
      </c>
      <c r="I1697" s="31" t="s">
        <v>174</v>
      </c>
      <c r="J1697" s="32">
        <v>0</v>
      </c>
      <c r="K1697" s="32">
        <v>0</v>
      </c>
      <c r="L1697" s="50">
        <v>40778</v>
      </c>
      <c r="M1697" s="31" t="s">
        <v>3874</v>
      </c>
      <c r="N1697" s="31" t="s">
        <v>789</v>
      </c>
      <c r="O1697" s="31" t="s">
        <v>789</v>
      </c>
      <c r="P1697" s="39" t="s">
        <v>422</v>
      </c>
      <c r="Q1697" s="39" t="s">
        <v>555</v>
      </c>
      <c r="R1697" s="41" t="s">
        <v>541</v>
      </c>
      <c r="S1697" s="31" t="s">
        <v>421</v>
      </c>
      <c r="T1697" s="39" t="s">
        <v>283</v>
      </c>
      <c r="U1697" s="39" t="s">
        <v>426</v>
      </c>
      <c r="V1697" s="39" t="s">
        <v>729</v>
      </c>
      <c r="W1697" s="39" t="s">
        <v>285</v>
      </c>
      <c r="X1697" s="42" t="s">
        <v>656</v>
      </c>
      <c r="Y1697" s="50" t="s">
        <v>421</v>
      </c>
      <c r="Z1697" s="30" t="s">
        <v>557</v>
      </c>
      <c r="AA1697" s="31">
        <v>0</v>
      </c>
      <c r="AB1697" s="33" t="s">
        <v>284</v>
      </c>
      <c r="AC1697" s="48">
        <v>12</v>
      </c>
      <c r="AD1697" s="30">
        <v>1</v>
      </c>
      <c r="AE1697" s="30">
        <v>0</v>
      </c>
      <c r="AF1697" s="46" t="str">
        <f>IFERROR(VLOOKUP(U1697,Acronym!$A:$B, 2, FALSE), "Ot")</f>
        <v>NW</v>
      </c>
      <c r="AG1697" s="47" t="s">
        <v>718</v>
      </c>
      <c r="AH1697" s="46" t="str">
        <f>VLOOKUP(AG1697,Acronym!$A:$B,2, FALSE)</f>
        <v>LI</v>
      </c>
      <c r="AI1697" s="47" t="s">
        <v>426</v>
      </c>
      <c r="AJ1697" s="47" t="s">
        <v>5417</v>
      </c>
    </row>
    <row r="1698" spans="1:36">
      <c r="A1698" s="30">
        <v>17702682</v>
      </c>
      <c r="B1698" s="31" t="s">
        <v>421</v>
      </c>
      <c r="C1698" s="39" t="s">
        <v>13486</v>
      </c>
      <c r="D1698" s="30">
        <v>17702675</v>
      </c>
      <c r="E1698" s="39" t="s">
        <v>4164</v>
      </c>
      <c r="F1698" s="50">
        <v>40694</v>
      </c>
      <c r="G1698" s="32">
        <v>5000</v>
      </c>
      <c r="H1698" s="31" t="s">
        <v>424</v>
      </c>
      <c r="I1698" s="31" t="s">
        <v>174</v>
      </c>
      <c r="J1698" s="32">
        <v>0</v>
      </c>
      <c r="K1698" s="32">
        <v>0</v>
      </c>
      <c r="L1698" s="50">
        <v>40729</v>
      </c>
      <c r="M1698" s="31" t="s">
        <v>3874</v>
      </c>
      <c r="N1698" s="31" t="s">
        <v>789</v>
      </c>
      <c r="O1698" s="31" t="s">
        <v>789</v>
      </c>
      <c r="P1698" s="39" t="s">
        <v>422</v>
      </c>
      <c r="Q1698" s="39" t="s">
        <v>555</v>
      </c>
      <c r="R1698" s="41" t="s">
        <v>542</v>
      </c>
      <c r="S1698" s="31" t="s">
        <v>421</v>
      </c>
      <c r="T1698" s="39" t="s">
        <v>283</v>
      </c>
      <c r="U1698" s="39" t="s">
        <v>423</v>
      </c>
      <c r="V1698" s="39" t="s">
        <v>22</v>
      </c>
      <c r="W1698" s="39" t="s">
        <v>175</v>
      </c>
      <c r="X1698" s="42" t="s">
        <v>23</v>
      </c>
      <c r="Y1698" s="50" t="s">
        <v>421</v>
      </c>
      <c r="Z1698" s="30" t="s">
        <v>557</v>
      </c>
      <c r="AA1698" s="31">
        <v>0</v>
      </c>
      <c r="AB1698" s="33" t="s">
        <v>282</v>
      </c>
      <c r="AC1698" s="48">
        <v>5</v>
      </c>
      <c r="AD1698" s="30">
        <v>1</v>
      </c>
      <c r="AE1698" s="30">
        <v>0</v>
      </c>
      <c r="AF1698" s="46" t="str">
        <f>IFERROR(VLOOKUP(U1698,Acronym!$A:$B, 2, FALSE), "Ot")</f>
        <v>L</v>
      </c>
      <c r="AG1698" s="47" t="s">
        <v>714</v>
      </c>
      <c r="AH1698" s="46" t="str">
        <f>VLOOKUP(AG1698,Acronym!$A:$B,2, FALSE)</f>
        <v>VA</v>
      </c>
      <c r="AI1698" s="47" t="s">
        <v>423</v>
      </c>
      <c r="AJ1698" s="47" t="s">
        <v>4165</v>
      </c>
    </row>
    <row r="1699" spans="1:36">
      <c r="A1699" s="30">
        <v>17703809</v>
      </c>
      <c r="B1699" s="31" t="s">
        <v>421</v>
      </c>
      <c r="C1699" s="39" t="s">
        <v>13487</v>
      </c>
      <c r="D1699" s="30">
        <v>17703802</v>
      </c>
      <c r="E1699" s="39" t="s">
        <v>4895</v>
      </c>
      <c r="F1699" s="50">
        <v>40695</v>
      </c>
      <c r="G1699" s="32">
        <v>43830</v>
      </c>
      <c r="H1699" s="31" t="s">
        <v>424</v>
      </c>
      <c r="I1699" s="31" t="s">
        <v>174</v>
      </c>
      <c r="J1699" s="32">
        <v>0</v>
      </c>
      <c r="K1699" s="32">
        <v>0</v>
      </c>
      <c r="L1699" s="50">
        <v>40759</v>
      </c>
      <c r="M1699" s="31" t="s">
        <v>3874</v>
      </c>
      <c r="N1699" s="31" t="s">
        <v>789</v>
      </c>
      <c r="O1699" s="31" t="s">
        <v>789</v>
      </c>
      <c r="P1699" s="39" t="s">
        <v>422</v>
      </c>
      <c r="Q1699" s="39" t="s">
        <v>555</v>
      </c>
      <c r="R1699" s="41" t="s">
        <v>179</v>
      </c>
      <c r="S1699" s="31" t="s">
        <v>421</v>
      </c>
      <c r="T1699" s="39" t="s">
        <v>283</v>
      </c>
      <c r="U1699" s="39" t="s">
        <v>446</v>
      </c>
      <c r="V1699" s="39" t="s">
        <v>315</v>
      </c>
      <c r="W1699" s="39" t="s">
        <v>316</v>
      </c>
      <c r="X1699" s="42" t="s">
        <v>316</v>
      </c>
      <c r="Y1699" s="50" t="s">
        <v>421</v>
      </c>
      <c r="Z1699" s="30" t="s">
        <v>557</v>
      </c>
      <c r="AA1699" s="31">
        <v>0</v>
      </c>
      <c r="AB1699" s="33" t="s">
        <v>284</v>
      </c>
      <c r="AC1699" s="48">
        <v>9</v>
      </c>
      <c r="AD1699" s="30">
        <v>1</v>
      </c>
      <c r="AE1699" s="30">
        <v>0</v>
      </c>
      <c r="AF1699" s="46" t="str">
        <f>IFERROR(VLOOKUP(U1699,Acronym!$A:$B, 2, FALSE), "Ot")</f>
        <v>SE</v>
      </c>
      <c r="AG1699" s="47" t="s">
        <v>717</v>
      </c>
      <c r="AH1699" s="46" t="str">
        <f>VLOOKUP(AG1699,Acronym!$A:$B,2, FALSE)</f>
        <v>CA</v>
      </c>
      <c r="AI1699" s="47" t="s">
        <v>446</v>
      </c>
      <c r="AJ1699" s="47" t="s">
        <v>5418</v>
      </c>
    </row>
    <row r="1700" spans="1:36">
      <c r="A1700" s="30">
        <v>17703895</v>
      </c>
      <c r="B1700" s="31" t="s">
        <v>421</v>
      </c>
      <c r="C1700" s="39" t="s">
        <v>13488</v>
      </c>
      <c r="D1700" s="30">
        <v>15190122</v>
      </c>
      <c r="E1700" s="39" t="s">
        <v>4896</v>
      </c>
      <c r="F1700" s="50">
        <v>40696</v>
      </c>
      <c r="G1700" s="32">
        <v>19621</v>
      </c>
      <c r="H1700" s="31" t="s">
        <v>424</v>
      </c>
      <c r="I1700" s="31" t="s">
        <v>425</v>
      </c>
      <c r="J1700" s="32">
        <v>19621</v>
      </c>
      <c r="K1700" s="32">
        <v>19621</v>
      </c>
      <c r="L1700" s="50">
        <v>40778</v>
      </c>
      <c r="M1700" s="31" t="s">
        <v>3874</v>
      </c>
      <c r="N1700" s="31" t="s">
        <v>789</v>
      </c>
      <c r="O1700" s="31" t="s">
        <v>789</v>
      </c>
      <c r="P1700" s="39" t="s">
        <v>422</v>
      </c>
      <c r="Q1700" s="39" t="s">
        <v>555</v>
      </c>
      <c r="R1700" s="41" t="s">
        <v>541</v>
      </c>
      <c r="S1700" s="31">
        <v>1</v>
      </c>
      <c r="T1700" s="39" t="s">
        <v>283</v>
      </c>
      <c r="U1700" s="39" t="s">
        <v>446</v>
      </c>
      <c r="V1700" s="39" t="s">
        <v>251</v>
      </c>
      <c r="W1700" s="39" t="s">
        <v>211</v>
      </c>
      <c r="X1700" s="42" t="s">
        <v>252</v>
      </c>
      <c r="Y1700" s="50">
        <v>40801</v>
      </c>
      <c r="Z1700" s="30" t="s">
        <v>556</v>
      </c>
      <c r="AA1700" s="31">
        <v>1</v>
      </c>
      <c r="AB1700" s="33" t="s">
        <v>284</v>
      </c>
      <c r="AC1700" s="48">
        <v>12</v>
      </c>
      <c r="AD1700" s="30">
        <v>1</v>
      </c>
      <c r="AE1700" s="30">
        <v>0</v>
      </c>
      <c r="AF1700" s="46" t="str">
        <f>IFERROR(VLOOKUP(U1700,Acronym!$A:$B, 2, FALSE), "Ot")</f>
        <v>SE</v>
      </c>
      <c r="AG1700" s="47" t="s">
        <v>715</v>
      </c>
      <c r="AH1700" s="46" t="str">
        <f>VLOOKUP(AG1700,Acronym!$A:$B,2, FALSE)</f>
        <v>TH</v>
      </c>
      <c r="AI1700" s="47" t="s">
        <v>446</v>
      </c>
      <c r="AJ1700" s="47" t="s">
        <v>5419</v>
      </c>
    </row>
    <row r="1701" spans="1:36">
      <c r="A1701" s="30">
        <v>17703988</v>
      </c>
      <c r="B1701" s="31" t="s">
        <v>421</v>
      </c>
      <c r="C1701" s="39" t="s">
        <v>13489</v>
      </c>
      <c r="D1701" s="30">
        <v>11051046</v>
      </c>
      <c r="E1701" s="39" t="s">
        <v>4166</v>
      </c>
      <c r="F1701" s="50">
        <v>40695</v>
      </c>
      <c r="G1701" s="32">
        <v>10000</v>
      </c>
      <c r="H1701" s="31" t="s">
        <v>424</v>
      </c>
      <c r="I1701" s="31" t="s">
        <v>425</v>
      </c>
      <c r="J1701" s="32">
        <v>10000</v>
      </c>
      <c r="K1701" s="32">
        <v>10000</v>
      </c>
      <c r="L1701" s="50">
        <v>40729</v>
      </c>
      <c r="M1701" s="31" t="s">
        <v>3874</v>
      </c>
      <c r="N1701" s="31" t="s">
        <v>789</v>
      </c>
      <c r="O1701" s="31" t="s">
        <v>789</v>
      </c>
      <c r="P1701" s="39" t="s">
        <v>422</v>
      </c>
      <c r="Q1701" s="39" t="s">
        <v>555</v>
      </c>
      <c r="R1701" s="41" t="s">
        <v>542</v>
      </c>
      <c r="S1701" s="31">
        <v>1</v>
      </c>
      <c r="T1701" s="39" t="s">
        <v>283</v>
      </c>
      <c r="U1701" s="39" t="s">
        <v>423</v>
      </c>
      <c r="V1701" s="39" t="s">
        <v>265</v>
      </c>
      <c r="W1701" s="39" t="s">
        <v>175</v>
      </c>
      <c r="X1701" s="42" t="s">
        <v>266</v>
      </c>
      <c r="Y1701" s="50">
        <v>40750</v>
      </c>
      <c r="Z1701" s="30" t="s">
        <v>557</v>
      </c>
      <c r="AA1701" s="31">
        <v>1</v>
      </c>
      <c r="AB1701" s="33" t="s">
        <v>282</v>
      </c>
      <c r="AC1701" s="48">
        <v>5</v>
      </c>
      <c r="AD1701" s="30">
        <v>1</v>
      </c>
      <c r="AE1701" s="30">
        <v>0</v>
      </c>
      <c r="AF1701" s="46" t="str">
        <f>IFERROR(VLOOKUP(U1701,Acronym!$A:$B, 2, FALSE), "Ot")</f>
        <v>L</v>
      </c>
      <c r="AG1701" s="47" t="s">
        <v>717</v>
      </c>
      <c r="AH1701" s="46" t="str">
        <f>VLOOKUP(AG1701,Acronym!$A:$B,2, FALSE)</f>
        <v>CA</v>
      </c>
      <c r="AI1701" s="47" t="s">
        <v>423</v>
      </c>
      <c r="AJ1701" s="47" t="s">
        <v>4167</v>
      </c>
    </row>
    <row r="1702" spans="1:36">
      <c r="A1702" s="30">
        <v>17704118</v>
      </c>
      <c r="B1702" s="31" t="s">
        <v>421</v>
      </c>
      <c r="C1702" s="39" t="s">
        <v>13490</v>
      </c>
      <c r="D1702" s="30">
        <v>1839312</v>
      </c>
      <c r="E1702" s="39" t="s">
        <v>4168</v>
      </c>
      <c r="F1702" s="50">
        <v>40695</v>
      </c>
      <c r="G1702" s="32">
        <v>9000</v>
      </c>
      <c r="H1702" s="31" t="s">
        <v>424</v>
      </c>
      <c r="I1702" s="31" t="s">
        <v>425</v>
      </c>
      <c r="J1702" s="32">
        <v>9000</v>
      </c>
      <c r="K1702" s="32">
        <v>9000</v>
      </c>
      <c r="L1702" s="50">
        <v>40737</v>
      </c>
      <c r="M1702" s="31" t="s">
        <v>3874</v>
      </c>
      <c r="N1702" s="31" t="s">
        <v>789</v>
      </c>
      <c r="O1702" s="31" t="s">
        <v>789</v>
      </c>
      <c r="P1702" s="39" t="s">
        <v>422</v>
      </c>
      <c r="Q1702" s="39" t="s">
        <v>555</v>
      </c>
      <c r="R1702" s="41" t="s">
        <v>542</v>
      </c>
      <c r="S1702" s="31">
        <v>1</v>
      </c>
      <c r="T1702" s="39" t="s">
        <v>281</v>
      </c>
      <c r="U1702" s="39" t="s">
        <v>446</v>
      </c>
      <c r="V1702" s="39" t="s">
        <v>49</v>
      </c>
      <c r="W1702" s="39" t="s">
        <v>50</v>
      </c>
      <c r="X1702" s="42" t="s">
        <v>49</v>
      </c>
      <c r="Y1702" s="50">
        <v>40744</v>
      </c>
      <c r="Z1702" s="30" t="s">
        <v>557</v>
      </c>
      <c r="AA1702" s="31">
        <v>1</v>
      </c>
      <c r="AB1702" s="33" t="s">
        <v>282</v>
      </c>
      <c r="AC1702" s="48">
        <v>6</v>
      </c>
      <c r="AD1702" s="30">
        <v>1</v>
      </c>
      <c r="AE1702" s="30">
        <v>0</v>
      </c>
      <c r="AF1702" s="46" t="str">
        <f>IFERROR(VLOOKUP(U1702,Acronym!$A:$B, 2, FALSE), "Ot")</f>
        <v>SE</v>
      </c>
      <c r="AG1702" s="47" t="s">
        <v>714</v>
      </c>
      <c r="AH1702" s="46" t="str">
        <f>VLOOKUP(AG1702,Acronym!$A:$B,2, FALSE)</f>
        <v>VA</v>
      </c>
      <c r="AI1702" s="47" t="s">
        <v>446</v>
      </c>
      <c r="AJ1702" s="47" t="s">
        <v>4169</v>
      </c>
    </row>
    <row r="1703" spans="1:36">
      <c r="A1703" s="30">
        <v>17707511</v>
      </c>
      <c r="B1703" s="31" t="s">
        <v>421</v>
      </c>
      <c r="C1703" s="39" t="s">
        <v>13491</v>
      </c>
      <c r="D1703" s="30">
        <v>1842898</v>
      </c>
      <c r="E1703" s="39" t="s">
        <v>4897</v>
      </c>
      <c r="F1703" s="50">
        <v>40696</v>
      </c>
      <c r="G1703" s="32">
        <v>36874</v>
      </c>
      <c r="H1703" s="31" t="s">
        <v>424</v>
      </c>
      <c r="I1703" s="31" t="s">
        <v>425</v>
      </c>
      <c r="J1703" s="32">
        <v>36874</v>
      </c>
      <c r="K1703" s="32">
        <v>36874</v>
      </c>
      <c r="L1703" s="50">
        <v>40759</v>
      </c>
      <c r="M1703" s="31" t="s">
        <v>3874</v>
      </c>
      <c r="N1703" s="31" t="s">
        <v>789</v>
      </c>
      <c r="O1703" s="31" t="s">
        <v>789</v>
      </c>
      <c r="P1703" s="39" t="s">
        <v>422</v>
      </c>
      <c r="Q1703" s="39" t="s">
        <v>555</v>
      </c>
      <c r="R1703" s="41" t="s">
        <v>179</v>
      </c>
      <c r="S1703" s="31">
        <v>1</v>
      </c>
      <c r="T1703" s="39" t="s">
        <v>281</v>
      </c>
      <c r="U1703" s="39" t="s">
        <v>423</v>
      </c>
      <c r="V1703" s="39" t="s">
        <v>119</v>
      </c>
      <c r="W1703" s="39" t="s">
        <v>175</v>
      </c>
      <c r="X1703" s="42" t="s">
        <v>120</v>
      </c>
      <c r="Y1703" s="50">
        <v>40780</v>
      </c>
      <c r="Z1703" s="30" t="s">
        <v>556</v>
      </c>
      <c r="AA1703" s="31">
        <v>1</v>
      </c>
      <c r="AB1703" s="33" t="s">
        <v>284</v>
      </c>
      <c r="AC1703" s="48">
        <v>9</v>
      </c>
      <c r="AD1703" s="30">
        <v>1</v>
      </c>
      <c r="AE1703" s="30">
        <v>0</v>
      </c>
      <c r="AF1703" s="46" t="str">
        <f>IFERROR(VLOOKUP(U1703,Acronym!$A:$B, 2, FALSE), "Ot")</f>
        <v>L</v>
      </c>
      <c r="AG1703" s="47" t="s">
        <v>714</v>
      </c>
      <c r="AH1703" s="46" t="str">
        <f>VLOOKUP(AG1703,Acronym!$A:$B,2, FALSE)</f>
        <v>VA</v>
      </c>
      <c r="AI1703" s="47" t="s">
        <v>423</v>
      </c>
      <c r="AJ1703" s="47" t="s">
        <v>5420</v>
      </c>
    </row>
    <row r="1704" spans="1:36">
      <c r="A1704" s="30">
        <v>17707584</v>
      </c>
      <c r="B1704" s="31" t="s">
        <v>421</v>
      </c>
      <c r="C1704" s="39" t="s">
        <v>13492</v>
      </c>
      <c r="D1704" s="30">
        <v>9548797</v>
      </c>
      <c r="E1704" s="39" t="s">
        <v>4170</v>
      </c>
      <c r="F1704" s="50">
        <v>40695</v>
      </c>
      <c r="G1704" s="32">
        <v>7500</v>
      </c>
      <c r="H1704" s="31" t="s">
        <v>424</v>
      </c>
      <c r="I1704" s="31" t="s">
        <v>174</v>
      </c>
      <c r="J1704" s="32">
        <v>0</v>
      </c>
      <c r="K1704" s="32">
        <v>0</v>
      </c>
      <c r="L1704" s="50">
        <v>40729</v>
      </c>
      <c r="M1704" s="31" t="s">
        <v>3874</v>
      </c>
      <c r="N1704" s="31" t="s">
        <v>789</v>
      </c>
      <c r="O1704" s="31" t="s">
        <v>789</v>
      </c>
      <c r="P1704" s="39" t="s">
        <v>422</v>
      </c>
      <c r="Q1704" s="39" t="s">
        <v>555</v>
      </c>
      <c r="R1704" s="41" t="s">
        <v>542</v>
      </c>
      <c r="S1704" s="31" t="s">
        <v>421</v>
      </c>
      <c r="T1704" s="39" t="s">
        <v>281</v>
      </c>
      <c r="U1704" s="39" t="s">
        <v>423</v>
      </c>
      <c r="V1704" s="39" t="s">
        <v>4171</v>
      </c>
      <c r="W1704" s="39" t="s">
        <v>175</v>
      </c>
      <c r="X1704" s="42" t="s">
        <v>267</v>
      </c>
      <c r="Y1704" s="50" t="s">
        <v>421</v>
      </c>
      <c r="Z1704" s="30" t="s">
        <v>557</v>
      </c>
      <c r="AA1704" s="31">
        <v>0</v>
      </c>
      <c r="AB1704" s="33" t="s">
        <v>282</v>
      </c>
      <c r="AC1704" s="48">
        <v>5</v>
      </c>
      <c r="AD1704" s="30">
        <v>1</v>
      </c>
      <c r="AE1704" s="30">
        <v>0</v>
      </c>
      <c r="AF1704" s="46" t="str">
        <f>IFERROR(VLOOKUP(U1704,Acronym!$A:$B, 2, FALSE), "Ot")</f>
        <v>L</v>
      </c>
      <c r="AG1704" s="47" t="s">
        <v>715</v>
      </c>
      <c r="AH1704" s="46" t="str">
        <f>VLOOKUP(AG1704,Acronym!$A:$B,2, FALSE)</f>
        <v>TH</v>
      </c>
      <c r="AI1704" s="47" t="s">
        <v>423</v>
      </c>
      <c r="AJ1704" s="47" t="s">
        <v>4172</v>
      </c>
    </row>
    <row r="1705" spans="1:36">
      <c r="A1705" s="30">
        <v>17707744</v>
      </c>
      <c r="B1705" s="31" t="s">
        <v>421</v>
      </c>
      <c r="C1705" s="39" t="s">
        <v>13493</v>
      </c>
      <c r="D1705" s="30">
        <v>17707742</v>
      </c>
      <c r="E1705" s="39" t="s">
        <v>4173</v>
      </c>
      <c r="F1705" s="50">
        <v>40695</v>
      </c>
      <c r="G1705" s="32">
        <v>8197</v>
      </c>
      <c r="H1705" s="31" t="s">
        <v>424</v>
      </c>
      <c r="I1705" s="31" t="s">
        <v>174</v>
      </c>
      <c r="J1705" s="32">
        <v>8197</v>
      </c>
      <c r="K1705" s="32">
        <v>0</v>
      </c>
      <c r="L1705" s="50">
        <v>40729</v>
      </c>
      <c r="M1705" s="31" t="s">
        <v>3874</v>
      </c>
      <c r="N1705" s="31" t="s">
        <v>789</v>
      </c>
      <c r="O1705" s="31" t="s">
        <v>789</v>
      </c>
      <c r="P1705" s="39" t="s">
        <v>422</v>
      </c>
      <c r="Q1705" s="39" t="s">
        <v>555</v>
      </c>
      <c r="R1705" s="41" t="s">
        <v>542</v>
      </c>
      <c r="S1705" s="31" t="s">
        <v>421</v>
      </c>
      <c r="T1705" s="39" t="s">
        <v>281</v>
      </c>
      <c r="U1705" s="39" t="s">
        <v>423</v>
      </c>
      <c r="V1705" s="39" t="s">
        <v>149</v>
      </c>
      <c r="W1705" s="39" t="s">
        <v>175</v>
      </c>
      <c r="X1705" s="42" t="s">
        <v>150</v>
      </c>
      <c r="Y1705" s="50" t="s">
        <v>421</v>
      </c>
      <c r="Z1705" s="30" t="s">
        <v>557</v>
      </c>
      <c r="AA1705" s="31">
        <v>0</v>
      </c>
      <c r="AB1705" s="33" t="s">
        <v>282</v>
      </c>
      <c r="AC1705" s="48">
        <v>5</v>
      </c>
      <c r="AD1705" s="30">
        <v>1</v>
      </c>
      <c r="AE1705" s="30">
        <v>0</v>
      </c>
      <c r="AF1705" s="46" t="str">
        <f>IFERROR(VLOOKUP(U1705,Acronym!$A:$B, 2, FALSE), "Ot")</f>
        <v>L</v>
      </c>
      <c r="AG1705" s="47" t="s">
        <v>714</v>
      </c>
      <c r="AH1705" s="46" t="str">
        <f>VLOOKUP(AG1705,Acronym!$A:$B,2, FALSE)</f>
        <v>VA</v>
      </c>
      <c r="AI1705" s="47" t="s">
        <v>423</v>
      </c>
      <c r="AJ1705" s="47" t="s">
        <v>4174</v>
      </c>
    </row>
    <row r="1706" spans="1:36">
      <c r="A1706" s="30">
        <v>17707846</v>
      </c>
      <c r="B1706" s="31" t="s">
        <v>421</v>
      </c>
      <c r="C1706" s="39" t="s">
        <v>13494</v>
      </c>
      <c r="D1706" s="30">
        <v>17707844</v>
      </c>
      <c r="E1706" s="39" t="s">
        <v>2252</v>
      </c>
      <c r="F1706" s="50">
        <v>40696</v>
      </c>
      <c r="G1706" s="32">
        <v>1225</v>
      </c>
      <c r="H1706" s="31" t="s">
        <v>177</v>
      </c>
      <c r="I1706" s="31" t="s">
        <v>174</v>
      </c>
      <c r="J1706" s="32">
        <v>0</v>
      </c>
      <c r="K1706" s="32">
        <v>0</v>
      </c>
      <c r="L1706" s="50">
        <v>40704</v>
      </c>
      <c r="M1706" s="31" t="s">
        <v>280</v>
      </c>
      <c r="N1706" s="31" t="s">
        <v>789</v>
      </c>
      <c r="O1706" s="31" t="s">
        <v>789</v>
      </c>
      <c r="P1706" s="39" t="s">
        <v>422</v>
      </c>
      <c r="Q1706" s="39" t="s">
        <v>555</v>
      </c>
      <c r="R1706" s="41" t="s">
        <v>542</v>
      </c>
      <c r="S1706" s="31" t="s">
        <v>421</v>
      </c>
      <c r="T1706" s="39" t="s">
        <v>281</v>
      </c>
      <c r="U1706" s="39" t="s">
        <v>434</v>
      </c>
      <c r="V1706" s="39" t="s">
        <v>390</v>
      </c>
      <c r="W1706" s="39" t="s">
        <v>381</v>
      </c>
      <c r="X1706" s="42" t="s">
        <v>384</v>
      </c>
      <c r="Y1706" s="50" t="s">
        <v>421</v>
      </c>
      <c r="Z1706" s="30" t="s">
        <v>557</v>
      </c>
      <c r="AA1706" s="31">
        <v>0</v>
      </c>
      <c r="AB1706" s="33" t="s">
        <v>282</v>
      </c>
      <c r="AC1706" s="48">
        <v>1</v>
      </c>
      <c r="AD1706" s="30">
        <v>1</v>
      </c>
      <c r="AE1706" s="30">
        <v>1</v>
      </c>
      <c r="AF1706" s="46" t="str">
        <f>IFERROR(VLOOKUP(U1706,Acronym!$A:$B, 2, FALSE), "Ot")</f>
        <v>EM</v>
      </c>
      <c r="AG1706" s="47" t="s">
        <v>715</v>
      </c>
      <c r="AH1706" s="46" t="str">
        <f>VLOOKUP(AG1706,Acronym!$A:$B,2, FALSE)</f>
        <v>TH</v>
      </c>
      <c r="AI1706" s="47" t="s">
        <v>434</v>
      </c>
      <c r="AJ1706" s="47" t="s">
        <v>3788</v>
      </c>
    </row>
    <row r="1707" spans="1:36">
      <c r="A1707" s="30">
        <v>17707911</v>
      </c>
      <c r="B1707" s="31" t="s">
        <v>421</v>
      </c>
      <c r="C1707" s="39" t="s">
        <v>13495</v>
      </c>
      <c r="D1707" s="30">
        <v>15402816</v>
      </c>
      <c r="E1707" s="39" t="s">
        <v>4898</v>
      </c>
      <c r="F1707" s="50">
        <v>40695</v>
      </c>
      <c r="G1707" s="32">
        <v>11000</v>
      </c>
      <c r="H1707" s="31" t="s">
        <v>424</v>
      </c>
      <c r="I1707" s="31" t="s">
        <v>174</v>
      </c>
      <c r="J1707" s="32">
        <v>0</v>
      </c>
      <c r="K1707" s="32">
        <v>0</v>
      </c>
      <c r="L1707" s="50">
        <v>40779</v>
      </c>
      <c r="M1707" s="31" t="s">
        <v>3874</v>
      </c>
      <c r="N1707" s="31" t="s">
        <v>789</v>
      </c>
      <c r="O1707" s="31" t="s">
        <v>789</v>
      </c>
      <c r="P1707" s="39" t="s">
        <v>422</v>
      </c>
      <c r="Q1707" s="39" t="s">
        <v>555</v>
      </c>
      <c r="R1707" s="41" t="s">
        <v>541</v>
      </c>
      <c r="S1707" s="31" t="s">
        <v>421</v>
      </c>
      <c r="T1707" s="39" t="s">
        <v>281</v>
      </c>
      <c r="U1707" s="39" t="s">
        <v>434</v>
      </c>
      <c r="V1707" s="39" t="s">
        <v>206</v>
      </c>
      <c r="W1707" s="39" t="s">
        <v>204</v>
      </c>
      <c r="X1707" s="42" t="s">
        <v>206</v>
      </c>
      <c r="Y1707" s="50" t="s">
        <v>421</v>
      </c>
      <c r="Z1707" s="30" t="s">
        <v>557</v>
      </c>
      <c r="AA1707" s="31">
        <v>0</v>
      </c>
      <c r="AB1707" s="33" t="s">
        <v>284</v>
      </c>
      <c r="AC1707" s="48">
        <v>12</v>
      </c>
      <c r="AD1707" s="30">
        <v>1</v>
      </c>
      <c r="AE1707" s="30">
        <v>0</v>
      </c>
      <c r="AF1707" s="46" t="str">
        <f>IFERROR(VLOOKUP(U1707,Acronym!$A:$B, 2, FALSE), "Ot")</f>
        <v>EM</v>
      </c>
      <c r="AG1707" s="47" t="s">
        <v>718</v>
      </c>
      <c r="AH1707" s="46" t="str">
        <f>VLOOKUP(AG1707,Acronym!$A:$B,2, FALSE)</f>
        <v>LI</v>
      </c>
      <c r="AI1707" s="47" t="s">
        <v>434</v>
      </c>
      <c r="AJ1707" s="47" t="s">
        <v>5421</v>
      </c>
    </row>
    <row r="1708" spans="1:36">
      <c r="A1708" s="30">
        <v>17710283</v>
      </c>
      <c r="B1708" s="31" t="s">
        <v>421</v>
      </c>
      <c r="C1708" s="39" t="s">
        <v>13496</v>
      </c>
      <c r="D1708" s="30">
        <v>17710263</v>
      </c>
      <c r="E1708" s="39" t="s">
        <v>4175</v>
      </c>
      <c r="F1708" s="50">
        <v>40695</v>
      </c>
      <c r="G1708" s="32">
        <v>10000</v>
      </c>
      <c r="H1708" s="31" t="s">
        <v>424</v>
      </c>
      <c r="I1708" s="31" t="s">
        <v>174</v>
      </c>
      <c r="J1708" s="32">
        <v>0</v>
      </c>
      <c r="K1708" s="32">
        <v>0</v>
      </c>
      <c r="L1708" s="50">
        <v>40729</v>
      </c>
      <c r="M1708" s="31" t="s">
        <v>3874</v>
      </c>
      <c r="N1708" s="31" t="s">
        <v>789</v>
      </c>
      <c r="O1708" s="31" t="s">
        <v>789</v>
      </c>
      <c r="P1708" s="39" t="s">
        <v>422</v>
      </c>
      <c r="Q1708" s="39" t="s">
        <v>555</v>
      </c>
      <c r="R1708" s="41" t="s">
        <v>542</v>
      </c>
      <c r="S1708" s="31" t="s">
        <v>421</v>
      </c>
      <c r="T1708" s="39" t="s">
        <v>283</v>
      </c>
      <c r="U1708" s="39" t="s">
        <v>426</v>
      </c>
      <c r="V1708" s="39" t="s">
        <v>13</v>
      </c>
      <c r="W1708" s="39" t="s">
        <v>286</v>
      </c>
      <c r="X1708" s="42" t="s">
        <v>497</v>
      </c>
      <c r="Y1708" s="50" t="s">
        <v>421</v>
      </c>
      <c r="Z1708" s="30" t="s">
        <v>556</v>
      </c>
      <c r="AA1708" s="31">
        <v>0</v>
      </c>
      <c r="AB1708" s="33" t="s">
        <v>282</v>
      </c>
      <c r="AC1708" s="48">
        <v>5</v>
      </c>
      <c r="AD1708" s="30">
        <v>1</v>
      </c>
      <c r="AE1708" s="30">
        <v>0</v>
      </c>
      <c r="AF1708" s="46" t="str">
        <f>IFERROR(VLOOKUP(U1708,Acronym!$A:$B, 2, FALSE), "Ot")</f>
        <v>NW</v>
      </c>
      <c r="AG1708" s="47" t="s">
        <v>718</v>
      </c>
      <c r="AH1708" s="46" t="str">
        <f>VLOOKUP(AG1708,Acronym!$A:$B,2, FALSE)</f>
        <v>LI</v>
      </c>
      <c r="AI1708" s="47" t="s">
        <v>426</v>
      </c>
      <c r="AJ1708" s="47" t="s">
        <v>4176</v>
      </c>
    </row>
    <row r="1709" spans="1:36">
      <c r="A1709" s="30">
        <v>17710507</v>
      </c>
      <c r="B1709" s="31" t="s">
        <v>421</v>
      </c>
      <c r="C1709" s="39" t="s">
        <v>13497</v>
      </c>
      <c r="D1709" s="30">
        <v>12998815</v>
      </c>
      <c r="E1709" s="39" t="s">
        <v>4177</v>
      </c>
      <c r="F1709" s="50">
        <v>40696</v>
      </c>
      <c r="G1709" s="32">
        <v>9990</v>
      </c>
      <c r="H1709" s="31" t="s">
        <v>424</v>
      </c>
      <c r="I1709" s="31" t="s">
        <v>174</v>
      </c>
      <c r="J1709" s="32">
        <v>9990</v>
      </c>
      <c r="K1709" s="32">
        <v>0</v>
      </c>
      <c r="L1709" s="50">
        <v>40736</v>
      </c>
      <c r="M1709" s="31" t="s">
        <v>3874</v>
      </c>
      <c r="N1709" s="31" t="s">
        <v>789</v>
      </c>
      <c r="O1709" s="31" t="s">
        <v>789</v>
      </c>
      <c r="P1709" s="39" t="s">
        <v>422</v>
      </c>
      <c r="Q1709" s="39" t="s">
        <v>555</v>
      </c>
      <c r="R1709" s="41" t="s">
        <v>542</v>
      </c>
      <c r="S1709" s="31" t="s">
        <v>421</v>
      </c>
      <c r="T1709" s="39" t="s">
        <v>283</v>
      </c>
      <c r="U1709" s="39" t="s">
        <v>423</v>
      </c>
      <c r="V1709" s="39" t="s">
        <v>567</v>
      </c>
      <c r="W1709" s="39" t="s">
        <v>175</v>
      </c>
      <c r="X1709" s="42" t="s">
        <v>270</v>
      </c>
      <c r="Y1709" s="50" t="s">
        <v>421</v>
      </c>
      <c r="Z1709" s="30" t="s">
        <v>556</v>
      </c>
      <c r="AA1709" s="31">
        <v>0</v>
      </c>
      <c r="AB1709" s="33" t="s">
        <v>282</v>
      </c>
      <c r="AC1709" s="48">
        <v>6</v>
      </c>
      <c r="AD1709" s="30">
        <v>1</v>
      </c>
      <c r="AE1709" s="30">
        <v>0</v>
      </c>
      <c r="AF1709" s="46" t="str">
        <f>IFERROR(VLOOKUP(U1709,Acronym!$A:$B, 2, FALSE), "Ot")</f>
        <v>L</v>
      </c>
      <c r="AG1709" s="47" t="s">
        <v>715</v>
      </c>
      <c r="AH1709" s="46" t="str">
        <f>VLOOKUP(AG1709,Acronym!$A:$B,2, FALSE)</f>
        <v>TH</v>
      </c>
      <c r="AI1709" s="47" t="s">
        <v>423</v>
      </c>
      <c r="AJ1709" s="47" t="s">
        <v>4178</v>
      </c>
    </row>
    <row r="1710" spans="1:36">
      <c r="A1710" s="30">
        <v>17710598</v>
      </c>
      <c r="B1710" s="31" t="s">
        <v>421</v>
      </c>
      <c r="C1710" s="39" t="s">
        <v>13498</v>
      </c>
      <c r="D1710" s="30">
        <v>8123002</v>
      </c>
      <c r="E1710" s="39" t="s">
        <v>4899</v>
      </c>
      <c r="F1710" s="50">
        <v>40696</v>
      </c>
      <c r="G1710" s="32">
        <v>32796</v>
      </c>
      <c r="H1710" s="31" t="s">
        <v>424</v>
      </c>
      <c r="I1710" s="31" t="s">
        <v>425</v>
      </c>
      <c r="J1710" s="32">
        <v>32796</v>
      </c>
      <c r="K1710" s="32">
        <v>32796</v>
      </c>
      <c r="L1710" s="50">
        <v>40778</v>
      </c>
      <c r="M1710" s="31" t="s">
        <v>3874</v>
      </c>
      <c r="N1710" s="31" t="s">
        <v>789</v>
      </c>
      <c r="O1710" s="31" t="s">
        <v>789</v>
      </c>
      <c r="P1710" s="39" t="s">
        <v>422</v>
      </c>
      <c r="Q1710" s="39" t="s">
        <v>555</v>
      </c>
      <c r="R1710" s="41" t="s">
        <v>541</v>
      </c>
      <c r="S1710" s="31">
        <v>1</v>
      </c>
      <c r="T1710" s="39" t="s">
        <v>283</v>
      </c>
      <c r="U1710" s="39" t="s">
        <v>430</v>
      </c>
      <c r="V1710" s="39" t="s">
        <v>10</v>
      </c>
      <c r="W1710" s="39" t="s">
        <v>490</v>
      </c>
      <c r="X1710" s="42" t="s">
        <v>10</v>
      </c>
      <c r="Y1710" s="50">
        <v>40801</v>
      </c>
      <c r="Z1710" s="30" t="s">
        <v>556</v>
      </c>
      <c r="AA1710" s="31">
        <v>1</v>
      </c>
      <c r="AB1710" s="33" t="s">
        <v>284</v>
      </c>
      <c r="AC1710" s="48">
        <v>12</v>
      </c>
      <c r="AD1710" s="30">
        <v>1</v>
      </c>
      <c r="AE1710" s="30">
        <v>0</v>
      </c>
      <c r="AF1710" s="46" t="str">
        <f>IFERROR(VLOOKUP(U1710,Acronym!$A:$B, 2, FALSE), "Ot")</f>
        <v>Y</v>
      </c>
      <c r="AG1710" s="47" t="s">
        <v>715</v>
      </c>
      <c r="AH1710" s="46" t="str">
        <f>VLOOKUP(AG1710,Acronym!$A:$B,2, FALSE)</f>
        <v>TH</v>
      </c>
      <c r="AI1710" s="47" t="s">
        <v>720</v>
      </c>
      <c r="AJ1710" s="47" t="s">
        <v>5422</v>
      </c>
    </row>
    <row r="1711" spans="1:36">
      <c r="A1711" s="30">
        <v>17712069</v>
      </c>
      <c r="B1711" s="31" t="s">
        <v>421</v>
      </c>
      <c r="C1711" s="39" t="s">
        <v>13499</v>
      </c>
      <c r="D1711" s="30">
        <v>1851384</v>
      </c>
      <c r="E1711" s="39" t="s">
        <v>4179</v>
      </c>
      <c r="F1711" s="50">
        <v>40696</v>
      </c>
      <c r="G1711" s="32">
        <v>8770</v>
      </c>
      <c r="H1711" s="31" t="s">
        <v>424</v>
      </c>
      <c r="I1711" s="31" t="s">
        <v>174</v>
      </c>
      <c r="J1711" s="32">
        <v>5420</v>
      </c>
      <c r="K1711" s="32">
        <v>0</v>
      </c>
      <c r="L1711" s="50">
        <v>40743</v>
      </c>
      <c r="M1711" s="31" t="s">
        <v>3874</v>
      </c>
      <c r="N1711" s="31" t="s">
        <v>789</v>
      </c>
      <c r="O1711" s="31" t="s">
        <v>789</v>
      </c>
      <c r="P1711" s="39" t="s">
        <v>422</v>
      </c>
      <c r="Q1711" s="39" t="s">
        <v>555</v>
      </c>
      <c r="R1711" s="41" t="s">
        <v>542</v>
      </c>
      <c r="S1711" s="31" t="s">
        <v>421</v>
      </c>
      <c r="T1711" s="39" t="s">
        <v>281</v>
      </c>
      <c r="U1711" s="39" t="s">
        <v>426</v>
      </c>
      <c r="V1711" s="39" t="s">
        <v>450</v>
      </c>
      <c r="W1711" s="39" t="s">
        <v>503</v>
      </c>
      <c r="X1711" s="42" t="s">
        <v>451</v>
      </c>
      <c r="Y1711" s="50" t="s">
        <v>421</v>
      </c>
      <c r="Z1711" s="30" t="s">
        <v>557</v>
      </c>
      <c r="AA1711" s="31">
        <v>0</v>
      </c>
      <c r="AB1711" s="33" t="s">
        <v>282</v>
      </c>
      <c r="AC1711" s="48">
        <v>7</v>
      </c>
      <c r="AD1711" s="30">
        <v>0</v>
      </c>
      <c r="AE1711" s="30">
        <v>0</v>
      </c>
      <c r="AF1711" s="46" t="str">
        <f>IFERROR(VLOOKUP(U1711,Acronym!$A:$B, 2, FALSE), "Ot")</f>
        <v>NW</v>
      </c>
      <c r="AG1711" s="47" t="s">
        <v>714</v>
      </c>
      <c r="AH1711" s="46" t="str">
        <f>VLOOKUP(AG1711,Acronym!$A:$B,2, FALSE)</f>
        <v>VA</v>
      </c>
      <c r="AI1711" s="47" t="s">
        <v>426</v>
      </c>
      <c r="AJ1711" s="47" t="s">
        <v>4180</v>
      </c>
    </row>
    <row r="1712" spans="1:36">
      <c r="A1712" s="30">
        <v>17712122</v>
      </c>
      <c r="B1712" s="31" t="s">
        <v>421</v>
      </c>
      <c r="C1712" s="39" t="s">
        <v>13500</v>
      </c>
      <c r="D1712" s="30">
        <v>1625114</v>
      </c>
      <c r="E1712" s="39" t="s">
        <v>4181</v>
      </c>
      <c r="F1712" s="50">
        <v>40696</v>
      </c>
      <c r="G1712" s="32">
        <v>10000</v>
      </c>
      <c r="H1712" s="31" t="s">
        <v>424</v>
      </c>
      <c r="I1712" s="31" t="s">
        <v>425</v>
      </c>
      <c r="J1712" s="32">
        <v>10000</v>
      </c>
      <c r="K1712" s="32">
        <v>10000</v>
      </c>
      <c r="L1712" s="50">
        <v>40737</v>
      </c>
      <c r="M1712" s="31" t="s">
        <v>3874</v>
      </c>
      <c r="N1712" s="31" t="s">
        <v>789</v>
      </c>
      <c r="O1712" s="31" t="s">
        <v>789</v>
      </c>
      <c r="P1712" s="39" t="s">
        <v>422</v>
      </c>
      <c r="Q1712" s="39" t="s">
        <v>555</v>
      </c>
      <c r="R1712" s="41" t="s">
        <v>542</v>
      </c>
      <c r="S1712" s="31">
        <v>1</v>
      </c>
      <c r="T1712" s="39" t="s">
        <v>283</v>
      </c>
      <c r="U1712" s="39" t="s">
        <v>446</v>
      </c>
      <c r="V1712" s="39" t="s">
        <v>52</v>
      </c>
      <c r="W1712" s="39" t="s">
        <v>50</v>
      </c>
      <c r="X1712" s="42" t="s">
        <v>53</v>
      </c>
      <c r="Y1712" s="50">
        <v>40744</v>
      </c>
      <c r="Z1712" s="30" t="s">
        <v>557</v>
      </c>
      <c r="AA1712" s="31">
        <v>1</v>
      </c>
      <c r="AB1712" s="33" t="s">
        <v>282</v>
      </c>
      <c r="AC1712" s="48">
        <v>6</v>
      </c>
      <c r="AD1712" s="30">
        <v>1</v>
      </c>
      <c r="AE1712" s="30">
        <v>0</v>
      </c>
      <c r="AF1712" s="46" t="str">
        <f>IFERROR(VLOOKUP(U1712,Acronym!$A:$B, 2, FALSE), "Ot")</f>
        <v>SE</v>
      </c>
      <c r="AG1712" s="47" t="s">
        <v>714</v>
      </c>
      <c r="AH1712" s="46" t="str">
        <f>VLOOKUP(AG1712,Acronym!$A:$B,2, FALSE)</f>
        <v>VA</v>
      </c>
      <c r="AI1712" s="47" t="s">
        <v>446</v>
      </c>
      <c r="AJ1712" s="47" t="s">
        <v>4182</v>
      </c>
    </row>
    <row r="1713" spans="1:36">
      <c r="A1713" s="30">
        <v>17713088</v>
      </c>
      <c r="B1713" s="31" t="s">
        <v>421</v>
      </c>
      <c r="C1713" s="39" t="s">
        <v>13501</v>
      </c>
      <c r="D1713" s="30">
        <v>12511209</v>
      </c>
      <c r="E1713" s="39" t="s">
        <v>4900</v>
      </c>
      <c r="F1713" s="50">
        <v>40696</v>
      </c>
      <c r="G1713" s="32">
        <v>84000</v>
      </c>
      <c r="H1713" s="31" t="s">
        <v>424</v>
      </c>
      <c r="I1713" s="31" t="s">
        <v>425</v>
      </c>
      <c r="J1713" s="32">
        <v>84000</v>
      </c>
      <c r="K1713" s="32">
        <v>84000</v>
      </c>
      <c r="L1713" s="50">
        <v>40779</v>
      </c>
      <c r="M1713" s="31" t="s">
        <v>3874</v>
      </c>
      <c r="N1713" s="31" t="s">
        <v>789</v>
      </c>
      <c r="O1713" s="31" t="s">
        <v>789</v>
      </c>
      <c r="P1713" s="39" t="s">
        <v>422</v>
      </c>
      <c r="Q1713" s="39" t="s">
        <v>555</v>
      </c>
      <c r="R1713" s="41" t="s">
        <v>541</v>
      </c>
      <c r="S1713" s="31">
        <v>1</v>
      </c>
      <c r="T1713" s="39" t="s">
        <v>283</v>
      </c>
      <c r="U1713" s="39" t="s">
        <v>423</v>
      </c>
      <c r="V1713" s="39" t="s">
        <v>355</v>
      </c>
      <c r="W1713" s="39" t="s">
        <v>175</v>
      </c>
      <c r="X1713" s="42" t="s">
        <v>356</v>
      </c>
      <c r="Y1713" s="50">
        <v>40863</v>
      </c>
      <c r="Z1713" s="30" t="s">
        <v>556</v>
      </c>
      <c r="AA1713" s="31">
        <v>1</v>
      </c>
      <c r="AB1713" s="33" t="s">
        <v>284</v>
      </c>
      <c r="AC1713" s="48">
        <v>12</v>
      </c>
      <c r="AD1713" s="30">
        <v>1</v>
      </c>
      <c r="AE1713" s="30">
        <v>0</v>
      </c>
      <c r="AF1713" s="46" t="str">
        <f>IFERROR(VLOOKUP(U1713,Acronym!$A:$B, 2, FALSE), "Ot")</f>
        <v>L</v>
      </c>
      <c r="AG1713" s="47" t="s">
        <v>721</v>
      </c>
      <c r="AH1713" s="46" t="str">
        <f>VLOOKUP(AG1713,Acronym!$A:$B,2, FALSE)</f>
        <v>NA</v>
      </c>
      <c r="AI1713" s="47" t="s">
        <v>423</v>
      </c>
      <c r="AJ1713" s="47" t="s">
        <v>5423</v>
      </c>
    </row>
    <row r="1714" spans="1:36">
      <c r="A1714" s="30">
        <v>17713300</v>
      </c>
      <c r="B1714" s="31" t="s">
        <v>421</v>
      </c>
      <c r="C1714" s="39" t="s">
        <v>13502</v>
      </c>
      <c r="D1714" s="30">
        <v>17713298</v>
      </c>
      <c r="E1714" s="39" t="s">
        <v>4183</v>
      </c>
      <c r="F1714" s="50">
        <v>40696</v>
      </c>
      <c r="G1714" s="32">
        <v>4135</v>
      </c>
      <c r="H1714" s="31" t="s">
        <v>424</v>
      </c>
      <c r="I1714" s="31" t="s">
        <v>425</v>
      </c>
      <c r="J1714" s="32">
        <v>4135</v>
      </c>
      <c r="K1714" s="32">
        <v>4135</v>
      </c>
      <c r="L1714" s="50">
        <v>40743</v>
      </c>
      <c r="M1714" s="31" t="s">
        <v>3874</v>
      </c>
      <c r="N1714" s="31" t="s">
        <v>789</v>
      </c>
      <c r="O1714" s="31" t="s">
        <v>789</v>
      </c>
      <c r="P1714" s="39" t="s">
        <v>422</v>
      </c>
      <c r="Q1714" s="39" t="s">
        <v>555</v>
      </c>
      <c r="R1714" s="41" t="s">
        <v>542</v>
      </c>
      <c r="S1714" s="31">
        <v>1</v>
      </c>
      <c r="T1714" s="39" t="s">
        <v>281</v>
      </c>
      <c r="U1714" s="39" t="s">
        <v>423</v>
      </c>
      <c r="V1714" s="39" t="s">
        <v>87</v>
      </c>
      <c r="W1714" s="39" t="s">
        <v>175</v>
      </c>
      <c r="X1714" s="42" t="s">
        <v>150</v>
      </c>
      <c r="Y1714" s="50">
        <v>40764</v>
      </c>
      <c r="Z1714" s="30" t="s">
        <v>556</v>
      </c>
      <c r="AA1714" s="31">
        <v>1</v>
      </c>
      <c r="AB1714" s="33" t="s">
        <v>282</v>
      </c>
      <c r="AC1714" s="48">
        <v>7</v>
      </c>
      <c r="AD1714" s="30">
        <v>0</v>
      </c>
      <c r="AE1714" s="30">
        <v>0</v>
      </c>
      <c r="AF1714" s="46" t="str">
        <f>IFERROR(VLOOKUP(U1714,Acronym!$A:$B, 2, FALSE), "Ot")</f>
        <v>L</v>
      </c>
      <c r="AG1714" s="47" t="s">
        <v>718</v>
      </c>
      <c r="AH1714" s="46" t="str">
        <f>VLOOKUP(AG1714,Acronym!$A:$B,2, FALSE)</f>
        <v>LI</v>
      </c>
      <c r="AI1714" s="47" t="s">
        <v>423</v>
      </c>
      <c r="AJ1714" s="47" t="s">
        <v>4184</v>
      </c>
    </row>
    <row r="1715" spans="1:36">
      <c r="A1715" s="30">
        <v>17713361</v>
      </c>
      <c r="B1715" s="31" t="s">
        <v>421</v>
      </c>
      <c r="C1715" s="39" t="s">
        <v>13503</v>
      </c>
      <c r="D1715" s="30">
        <v>7904193</v>
      </c>
      <c r="E1715" s="39" t="s">
        <v>4185</v>
      </c>
      <c r="F1715" s="50">
        <v>40696</v>
      </c>
      <c r="G1715" s="32">
        <v>2500</v>
      </c>
      <c r="H1715" s="31" t="s">
        <v>424</v>
      </c>
      <c r="I1715" s="31" t="s">
        <v>174</v>
      </c>
      <c r="J1715" s="32">
        <v>0</v>
      </c>
      <c r="K1715" s="32">
        <v>0</v>
      </c>
      <c r="L1715" s="50">
        <v>40735</v>
      </c>
      <c r="M1715" s="31" t="s">
        <v>3874</v>
      </c>
      <c r="N1715" s="31" t="s">
        <v>789</v>
      </c>
      <c r="O1715" s="31" t="s">
        <v>789</v>
      </c>
      <c r="P1715" s="39" t="s">
        <v>422</v>
      </c>
      <c r="Q1715" s="39" t="s">
        <v>555</v>
      </c>
      <c r="R1715" s="41" t="s">
        <v>542</v>
      </c>
      <c r="S1715" s="31" t="s">
        <v>421</v>
      </c>
      <c r="T1715" s="39" t="s">
        <v>283</v>
      </c>
      <c r="U1715" s="39" t="s">
        <v>430</v>
      </c>
      <c r="V1715" s="39" t="s">
        <v>469</v>
      </c>
      <c r="W1715" s="39" t="s">
        <v>142</v>
      </c>
      <c r="X1715" s="42" t="s">
        <v>142</v>
      </c>
      <c r="Y1715" s="50" t="s">
        <v>421</v>
      </c>
      <c r="Z1715" s="30" t="s">
        <v>557</v>
      </c>
      <c r="AA1715" s="31">
        <v>0</v>
      </c>
      <c r="AB1715" s="33" t="s">
        <v>282</v>
      </c>
      <c r="AC1715" s="48">
        <v>6</v>
      </c>
      <c r="AD1715" s="30">
        <v>1</v>
      </c>
      <c r="AE1715" s="30">
        <v>0</v>
      </c>
      <c r="AF1715" s="46" t="str">
        <f>IFERROR(VLOOKUP(U1715,Acronym!$A:$B, 2, FALSE), "Ot")</f>
        <v>Y</v>
      </c>
      <c r="AG1715" s="47" t="s">
        <v>717</v>
      </c>
      <c r="AH1715" s="46" t="str">
        <f>VLOOKUP(AG1715,Acronym!$A:$B,2, FALSE)</f>
        <v>CA</v>
      </c>
      <c r="AI1715" s="47" t="s">
        <v>720</v>
      </c>
      <c r="AJ1715" s="47" t="s">
        <v>4186</v>
      </c>
    </row>
    <row r="1716" spans="1:36">
      <c r="A1716" s="30">
        <v>17714539</v>
      </c>
      <c r="B1716" s="31" t="s">
        <v>421</v>
      </c>
      <c r="C1716" s="39" t="s">
        <v>13504</v>
      </c>
      <c r="D1716" s="30">
        <v>1387086</v>
      </c>
      <c r="E1716" s="39" t="s">
        <v>5873</v>
      </c>
      <c r="F1716" s="50">
        <v>40696</v>
      </c>
      <c r="G1716" s="32">
        <v>99000</v>
      </c>
      <c r="H1716" s="31" t="s">
        <v>424</v>
      </c>
      <c r="I1716" s="31" t="s">
        <v>425</v>
      </c>
      <c r="J1716" s="32">
        <v>99000</v>
      </c>
      <c r="K1716" s="32">
        <v>78930</v>
      </c>
      <c r="L1716" s="50">
        <v>40792</v>
      </c>
      <c r="M1716" s="31" t="s">
        <v>3874</v>
      </c>
      <c r="N1716" s="31" t="s">
        <v>789</v>
      </c>
      <c r="O1716" s="31" t="s">
        <v>789</v>
      </c>
      <c r="P1716" s="39" t="s">
        <v>422</v>
      </c>
      <c r="Q1716" s="39" t="s">
        <v>555</v>
      </c>
      <c r="R1716" s="41" t="s">
        <v>541</v>
      </c>
      <c r="S1716" s="31">
        <v>1</v>
      </c>
      <c r="T1716" s="39" t="s">
        <v>283</v>
      </c>
      <c r="U1716" s="39" t="s">
        <v>431</v>
      </c>
      <c r="V1716" s="39" t="s">
        <v>126</v>
      </c>
      <c r="W1716" s="39" t="s">
        <v>335</v>
      </c>
      <c r="X1716" s="42" t="s">
        <v>340</v>
      </c>
      <c r="Y1716" s="50">
        <v>40828</v>
      </c>
      <c r="Z1716" s="30" t="s">
        <v>556</v>
      </c>
      <c r="AA1716" s="31">
        <v>1</v>
      </c>
      <c r="AB1716" s="33" t="s">
        <v>284</v>
      </c>
      <c r="AC1716" s="48">
        <v>14</v>
      </c>
      <c r="AD1716" s="30">
        <v>0</v>
      </c>
      <c r="AE1716" s="30">
        <v>0</v>
      </c>
      <c r="AF1716" s="46" t="str">
        <f>IFERROR(VLOOKUP(U1716,Acronym!$A:$B, 2, FALSE), "Ot")</f>
        <v>NE</v>
      </c>
      <c r="AG1716" s="47" t="s">
        <v>717</v>
      </c>
      <c r="AH1716" s="46" t="str">
        <f>VLOOKUP(AG1716,Acronym!$A:$B,2, FALSE)</f>
        <v>CA</v>
      </c>
      <c r="AI1716" s="47" t="s">
        <v>431</v>
      </c>
      <c r="AJ1716" s="47" t="s">
        <v>6770</v>
      </c>
    </row>
    <row r="1717" spans="1:36">
      <c r="A1717" s="30">
        <v>17716403</v>
      </c>
      <c r="B1717" s="31" t="s">
        <v>421</v>
      </c>
      <c r="C1717" s="39" t="s">
        <v>13505</v>
      </c>
      <c r="D1717" s="30">
        <v>14737011</v>
      </c>
      <c r="E1717" s="39" t="s">
        <v>4187</v>
      </c>
      <c r="F1717" s="50">
        <v>40696</v>
      </c>
      <c r="G1717" s="32">
        <v>10000</v>
      </c>
      <c r="H1717" s="31" t="s">
        <v>424</v>
      </c>
      <c r="I1717" s="31" t="s">
        <v>425</v>
      </c>
      <c r="J1717" s="32">
        <v>10000</v>
      </c>
      <c r="K1717" s="32">
        <v>10000</v>
      </c>
      <c r="L1717" s="50">
        <v>40737</v>
      </c>
      <c r="M1717" s="31" t="s">
        <v>3874</v>
      </c>
      <c r="N1717" s="31" t="s">
        <v>789</v>
      </c>
      <c r="O1717" s="31" t="s">
        <v>789</v>
      </c>
      <c r="P1717" s="39" t="s">
        <v>422</v>
      </c>
      <c r="Q1717" s="39" t="s">
        <v>555</v>
      </c>
      <c r="R1717" s="41" t="s">
        <v>542</v>
      </c>
      <c r="S1717" s="31">
        <v>1</v>
      </c>
      <c r="T1717" s="39" t="s">
        <v>283</v>
      </c>
      <c r="U1717" s="39" t="s">
        <v>446</v>
      </c>
      <c r="V1717" s="39" t="s">
        <v>3969</v>
      </c>
      <c r="W1717" s="39" t="s">
        <v>211</v>
      </c>
      <c r="X1717" s="42" t="s">
        <v>92</v>
      </c>
      <c r="Y1717" s="50">
        <v>40766</v>
      </c>
      <c r="Z1717" s="30" t="s">
        <v>557</v>
      </c>
      <c r="AA1717" s="31">
        <v>1</v>
      </c>
      <c r="AB1717" s="33" t="s">
        <v>282</v>
      </c>
      <c r="AC1717" s="48">
        <v>6</v>
      </c>
      <c r="AD1717" s="30">
        <v>1</v>
      </c>
      <c r="AE1717" s="30">
        <v>0</v>
      </c>
      <c r="AF1717" s="46" t="str">
        <f>IFERROR(VLOOKUP(U1717,Acronym!$A:$B, 2, FALSE), "Ot")</f>
        <v>SE</v>
      </c>
      <c r="AG1717" s="47" t="s">
        <v>718</v>
      </c>
      <c r="AH1717" s="46" t="str">
        <f>VLOOKUP(AG1717,Acronym!$A:$B,2, FALSE)</f>
        <v>LI</v>
      </c>
      <c r="AI1717" s="47" t="s">
        <v>446</v>
      </c>
      <c r="AJ1717" s="47" t="s">
        <v>4188</v>
      </c>
    </row>
    <row r="1718" spans="1:36">
      <c r="A1718" s="30">
        <v>17716522</v>
      </c>
      <c r="B1718" s="31" t="s">
        <v>421</v>
      </c>
      <c r="C1718" s="39" t="s">
        <v>13506</v>
      </c>
      <c r="D1718" s="30">
        <v>1634029</v>
      </c>
      <c r="E1718" s="39" t="s">
        <v>4901</v>
      </c>
      <c r="F1718" s="50">
        <v>40696</v>
      </c>
      <c r="G1718" s="32">
        <v>25000</v>
      </c>
      <c r="H1718" s="31" t="s">
        <v>424</v>
      </c>
      <c r="I1718" s="31" t="s">
        <v>425</v>
      </c>
      <c r="J1718" s="32">
        <v>25000</v>
      </c>
      <c r="K1718" s="32">
        <v>25000</v>
      </c>
      <c r="L1718" s="50">
        <v>40779</v>
      </c>
      <c r="M1718" s="31" t="s">
        <v>3874</v>
      </c>
      <c r="N1718" s="31" t="s">
        <v>789</v>
      </c>
      <c r="O1718" s="31" t="s">
        <v>789</v>
      </c>
      <c r="P1718" s="39" t="s">
        <v>422</v>
      </c>
      <c r="Q1718" s="39" t="s">
        <v>555</v>
      </c>
      <c r="R1718" s="41" t="s">
        <v>541</v>
      </c>
      <c r="S1718" s="31">
        <v>1</v>
      </c>
      <c r="T1718" s="39" t="s">
        <v>283</v>
      </c>
      <c r="U1718" s="39" t="s">
        <v>435</v>
      </c>
      <c r="V1718" s="39" t="s">
        <v>115</v>
      </c>
      <c r="W1718" s="39" t="s">
        <v>435</v>
      </c>
      <c r="X1718" s="42" t="s">
        <v>114</v>
      </c>
      <c r="Y1718" s="50">
        <v>40798</v>
      </c>
      <c r="Z1718" s="30" t="s">
        <v>557</v>
      </c>
      <c r="AA1718" s="31">
        <v>1</v>
      </c>
      <c r="AB1718" s="33" t="s">
        <v>284</v>
      </c>
      <c r="AC1718" s="48">
        <v>12</v>
      </c>
      <c r="AD1718" s="30">
        <v>1</v>
      </c>
      <c r="AE1718" s="30">
        <v>0</v>
      </c>
      <c r="AF1718" s="46" t="str">
        <f>IFERROR(VLOOKUP(U1718,Acronym!$A:$B, 2, FALSE), "Ot")</f>
        <v>WM</v>
      </c>
      <c r="AG1718" s="47" t="s">
        <v>714</v>
      </c>
      <c r="AH1718" s="46" t="str">
        <f>VLOOKUP(AG1718,Acronym!$A:$B,2, FALSE)</f>
        <v>VA</v>
      </c>
      <c r="AI1718" s="47" t="s">
        <v>435</v>
      </c>
      <c r="AJ1718" s="47" t="s">
        <v>5424</v>
      </c>
    </row>
    <row r="1719" spans="1:36">
      <c r="A1719" s="30">
        <v>17716788</v>
      </c>
      <c r="B1719" s="31" t="s">
        <v>421</v>
      </c>
      <c r="C1719" s="39" t="s">
        <v>13507</v>
      </c>
      <c r="D1719" s="30">
        <v>17716781</v>
      </c>
      <c r="E1719" s="39" t="s">
        <v>4189</v>
      </c>
      <c r="F1719" s="50">
        <v>40696</v>
      </c>
      <c r="G1719" s="32">
        <v>9430</v>
      </c>
      <c r="H1719" s="31" t="s">
        <v>424</v>
      </c>
      <c r="I1719" s="31" t="s">
        <v>174</v>
      </c>
      <c r="J1719" s="32">
        <v>9430</v>
      </c>
      <c r="K1719" s="32">
        <v>0</v>
      </c>
      <c r="L1719" s="50">
        <v>40737</v>
      </c>
      <c r="M1719" s="31" t="s">
        <v>3874</v>
      </c>
      <c r="N1719" s="31" t="s">
        <v>789</v>
      </c>
      <c r="O1719" s="31" t="s">
        <v>789</v>
      </c>
      <c r="P1719" s="39" t="s">
        <v>422</v>
      </c>
      <c r="Q1719" s="39" t="s">
        <v>555</v>
      </c>
      <c r="R1719" s="41" t="s">
        <v>542</v>
      </c>
      <c r="S1719" s="31" t="s">
        <v>421</v>
      </c>
      <c r="T1719" s="39" t="s">
        <v>283</v>
      </c>
      <c r="U1719" s="39" t="s">
        <v>431</v>
      </c>
      <c r="V1719" s="39" t="s">
        <v>337</v>
      </c>
      <c r="W1719" s="39" t="s">
        <v>335</v>
      </c>
      <c r="X1719" s="42" t="s">
        <v>337</v>
      </c>
      <c r="Y1719" s="50" t="s">
        <v>421</v>
      </c>
      <c r="Z1719" s="30" t="s">
        <v>557</v>
      </c>
      <c r="AA1719" s="31">
        <v>0</v>
      </c>
      <c r="AB1719" s="33" t="s">
        <v>282</v>
      </c>
      <c r="AC1719" s="48">
        <v>6</v>
      </c>
      <c r="AD1719" s="30">
        <v>1</v>
      </c>
      <c r="AE1719" s="30">
        <v>0</v>
      </c>
      <c r="AF1719" s="46" t="str">
        <f>IFERROR(VLOOKUP(U1719,Acronym!$A:$B, 2, FALSE), "Ot")</f>
        <v>NE</v>
      </c>
      <c r="AG1719" s="47" t="s">
        <v>714</v>
      </c>
      <c r="AH1719" s="46" t="str">
        <f>VLOOKUP(AG1719,Acronym!$A:$B,2, FALSE)</f>
        <v>VA</v>
      </c>
      <c r="AI1719" s="47" t="s">
        <v>431</v>
      </c>
      <c r="AJ1719" s="47" t="s">
        <v>4190</v>
      </c>
    </row>
    <row r="1720" spans="1:36">
      <c r="A1720" s="30">
        <v>17716891</v>
      </c>
      <c r="B1720" s="31" t="s">
        <v>421</v>
      </c>
      <c r="C1720" s="39" t="s">
        <v>13508</v>
      </c>
      <c r="D1720" s="30">
        <v>16274192</v>
      </c>
      <c r="E1720" s="39" t="s">
        <v>4902</v>
      </c>
      <c r="F1720" s="50">
        <v>40696</v>
      </c>
      <c r="G1720" s="32">
        <v>22015</v>
      </c>
      <c r="H1720" s="31" t="s">
        <v>424</v>
      </c>
      <c r="I1720" s="31" t="s">
        <v>174</v>
      </c>
      <c r="J1720" s="32">
        <v>22015</v>
      </c>
      <c r="K1720" s="32">
        <v>0</v>
      </c>
      <c r="L1720" s="50">
        <v>40779</v>
      </c>
      <c r="M1720" s="31" t="s">
        <v>3874</v>
      </c>
      <c r="N1720" s="31" t="s">
        <v>789</v>
      </c>
      <c r="O1720" s="31" t="s">
        <v>789</v>
      </c>
      <c r="P1720" s="39" t="s">
        <v>422</v>
      </c>
      <c r="Q1720" s="39" t="s">
        <v>555</v>
      </c>
      <c r="R1720" s="41" t="s">
        <v>541</v>
      </c>
      <c r="S1720" s="31" t="s">
        <v>421</v>
      </c>
      <c r="T1720" s="39" t="s">
        <v>281</v>
      </c>
      <c r="U1720" s="39" t="s">
        <v>423</v>
      </c>
      <c r="V1720" s="39" t="s">
        <v>36</v>
      </c>
      <c r="W1720" s="39" t="s">
        <v>175</v>
      </c>
      <c r="X1720" s="42" t="s">
        <v>35</v>
      </c>
      <c r="Y1720" s="50" t="s">
        <v>421</v>
      </c>
      <c r="Z1720" s="30" t="s">
        <v>557</v>
      </c>
      <c r="AA1720" s="31">
        <v>0</v>
      </c>
      <c r="AB1720" s="33" t="s">
        <v>284</v>
      </c>
      <c r="AC1720" s="48">
        <v>12</v>
      </c>
      <c r="AD1720" s="30">
        <v>1</v>
      </c>
      <c r="AE1720" s="30">
        <v>0</v>
      </c>
      <c r="AF1720" s="46" t="str">
        <f>IFERROR(VLOOKUP(U1720,Acronym!$A:$B, 2, FALSE), "Ot")</f>
        <v>L</v>
      </c>
      <c r="AG1720" s="47" t="s">
        <v>715</v>
      </c>
      <c r="AH1720" s="46" t="str">
        <f>VLOOKUP(AG1720,Acronym!$A:$B,2, FALSE)</f>
        <v>TH</v>
      </c>
      <c r="AI1720" s="47" t="s">
        <v>423</v>
      </c>
      <c r="AJ1720" s="47" t="s">
        <v>5425</v>
      </c>
    </row>
    <row r="1721" spans="1:36">
      <c r="A1721" s="30">
        <v>17717575</v>
      </c>
      <c r="B1721" s="31" t="s">
        <v>421</v>
      </c>
      <c r="C1721" s="39" t="s">
        <v>13509</v>
      </c>
      <c r="D1721" s="30">
        <v>17213070</v>
      </c>
      <c r="E1721" s="39" t="s">
        <v>4191</v>
      </c>
      <c r="F1721" s="50">
        <v>40696</v>
      </c>
      <c r="G1721" s="32">
        <v>8541</v>
      </c>
      <c r="H1721" s="31" t="s">
        <v>424</v>
      </c>
      <c r="I1721" s="31" t="s">
        <v>425</v>
      </c>
      <c r="J1721" s="32">
        <v>8218</v>
      </c>
      <c r="K1721" s="32">
        <v>8218</v>
      </c>
      <c r="L1721" s="50">
        <v>40736</v>
      </c>
      <c r="M1721" s="31" t="s">
        <v>3874</v>
      </c>
      <c r="N1721" s="31" t="s">
        <v>789</v>
      </c>
      <c r="O1721" s="31" t="s">
        <v>789</v>
      </c>
      <c r="P1721" s="39" t="s">
        <v>422</v>
      </c>
      <c r="Q1721" s="39" t="s">
        <v>555</v>
      </c>
      <c r="R1721" s="41" t="s">
        <v>542</v>
      </c>
      <c r="S1721" s="31">
        <v>1</v>
      </c>
      <c r="T1721" s="39" t="s">
        <v>281</v>
      </c>
      <c r="U1721" s="39" t="s">
        <v>423</v>
      </c>
      <c r="V1721" s="39" t="s">
        <v>669</v>
      </c>
      <c r="W1721" s="39" t="s">
        <v>175</v>
      </c>
      <c r="X1721" s="42" t="s">
        <v>299</v>
      </c>
      <c r="Y1721" s="50">
        <v>40746</v>
      </c>
      <c r="Z1721" s="30" t="s">
        <v>556</v>
      </c>
      <c r="AA1721" s="31">
        <v>1</v>
      </c>
      <c r="AB1721" s="33" t="s">
        <v>282</v>
      </c>
      <c r="AC1721" s="48">
        <v>6</v>
      </c>
      <c r="AD1721" s="30">
        <v>1</v>
      </c>
      <c r="AE1721" s="30">
        <v>0</v>
      </c>
      <c r="AF1721" s="46" t="str">
        <f>IFERROR(VLOOKUP(U1721,Acronym!$A:$B, 2, FALSE), "Ot")</f>
        <v>L</v>
      </c>
      <c r="AG1721" s="47" t="s">
        <v>721</v>
      </c>
      <c r="AH1721" s="46" t="str">
        <f>VLOOKUP(AG1721,Acronym!$A:$B,2, FALSE)</f>
        <v>NA</v>
      </c>
      <c r="AI1721" s="47" t="s">
        <v>423</v>
      </c>
      <c r="AJ1721" s="47" t="s">
        <v>4192</v>
      </c>
    </row>
    <row r="1722" spans="1:36">
      <c r="A1722" s="30">
        <v>17719681</v>
      </c>
      <c r="B1722" s="31" t="s">
        <v>421</v>
      </c>
      <c r="C1722" s="39" t="s">
        <v>13510</v>
      </c>
      <c r="D1722" s="30">
        <v>8742340</v>
      </c>
      <c r="E1722" s="39" t="s">
        <v>4193</v>
      </c>
      <c r="F1722" s="50">
        <v>40697</v>
      </c>
      <c r="G1722" s="32">
        <v>9500</v>
      </c>
      <c r="H1722" s="31" t="s">
        <v>424</v>
      </c>
      <c r="I1722" s="31" t="s">
        <v>425</v>
      </c>
      <c r="J1722" s="32">
        <v>9500</v>
      </c>
      <c r="K1722" s="32">
        <v>9500</v>
      </c>
      <c r="L1722" s="50">
        <v>40743</v>
      </c>
      <c r="M1722" s="31" t="s">
        <v>3874</v>
      </c>
      <c r="N1722" s="31" t="s">
        <v>789</v>
      </c>
      <c r="O1722" s="31" t="s">
        <v>789</v>
      </c>
      <c r="P1722" s="39" t="s">
        <v>422</v>
      </c>
      <c r="Q1722" s="39" t="s">
        <v>555</v>
      </c>
      <c r="R1722" s="41" t="s">
        <v>542</v>
      </c>
      <c r="S1722" s="31">
        <v>1</v>
      </c>
      <c r="T1722" s="39" t="s">
        <v>283</v>
      </c>
      <c r="U1722" s="39" t="s">
        <v>426</v>
      </c>
      <c r="V1722" s="39" t="s">
        <v>171</v>
      </c>
      <c r="W1722" s="39" t="s">
        <v>503</v>
      </c>
      <c r="X1722" s="42" t="s">
        <v>172</v>
      </c>
      <c r="Y1722" s="50">
        <v>40764</v>
      </c>
      <c r="Z1722" s="30" t="s">
        <v>556</v>
      </c>
      <c r="AA1722" s="31">
        <v>1</v>
      </c>
      <c r="AB1722" s="33" t="s">
        <v>282</v>
      </c>
      <c r="AC1722" s="48">
        <v>7</v>
      </c>
      <c r="AD1722" s="30">
        <v>0</v>
      </c>
      <c r="AE1722" s="30">
        <v>0</v>
      </c>
      <c r="AF1722" s="46" t="str">
        <f>IFERROR(VLOOKUP(U1722,Acronym!$A:$B, 2, FALSE), "Ot")</f>
        <v>NW</v>
      </c>
      <c r="AG1722" s="47" t="s">
        <v>716</v>
      </c>
      <c r="AH1722" s="46" t="str">
        <f>VLOOKUP(AG1722,Acronym!$A:$B,2, FALSE)</f>
        <v>MU</v>
      </c>
      <c r="AI1722" s="47" t="s">
        <v>426</v>
      </c>
      <c r="AJ1722" s="47" t="s">
        <v>4194</v>
      </c>
    </row>
    <row r="1723" spans="1:36">
      <c r="A1723" s="30">
        <v>17719763</v>
      </c>
      <c r="B1723" s="31" t="s">
        <v>421</v>
      </c>
      <c r="C1723" s="39" t="s">
        <v>13511</v>
      </c>
      <c r="D1723" s="30">
        <v>17719756</v>
      </c>
      <c r="E1723" s="39" t="s">
        <v>4195</v>
      </c>
      <c r="F1723" s="50">
        <v>40697</v>
      </c>
      <c r="G1723" s="32">
        <v>1793</v>
      </c>
      <c r="H1723" s="31" t="s">
        <v>424</v>
      </c>
      <c r="I1723" s="31" t="s">
        <v>174</v>
      </c>
      <c r="J1723" s="32">
        <v>1793</v>
      </c>
      <c r="K1723" s="32">
        <v>0</v>
      </c>
      <c r="L1723" s="50">
        <v>40736</v>
      </c>
      <c r="M1723" s="31" t="s">
        <v>3874</v>
      </c>
      <c r="N1723" s="31" t="s">
        <v>789</v>
      </c>
      <c r="O1723" s="31" t="s">
        <v>789</v>
      </c>
      <c r="P1723" s="39" t="s">
        <v>422</v>
      </c>
      <c r="Q1723" s="39" t="s">
        <v>555</v>
      </c>
      <c r="R1723" s="41" t="s">
        <v>542</v>
      </c>
      <c r="S1723" s="31" t="s">
        <v>421</v>
      </c>
      <c r="T1723" s="39" t="s">
        <v>283</v>
      </c>
      <c r="U1723" s="39" t="s">
        <v>423</v>
      </c>
      <c r="V1723" s="39" t="s">
        <v>751</v>
      </c>
      <c r="W1723" s="39" t="s">
        <v>175</v>
      </c>
      <c r="X1723" s="42" t="s">
        <v>162</v>
      </c>
      <c r="Y1723" s="50" t="s">
        <v>421</v>
      </c>
      <c r="Z1723" s="30" t="s">
        <v>557</v>
      </c>
      <c r="AA1723" s="31">
        <v>0</v>
      </c>
      <c r="AB1723" s="33" t="s">
        <v>282</v>
      </c>
      <c r="AC1723" s="48">
        <v>6</v>
      </c>
      <c r="AD1723" s="30">
        <v>1</v>
      </c>
      <c r="AE1723" s="30">
        <v>0</v>
      </c>
      <c r="AF1723" s="46" t="str">
        <f>IFERROR(VLOOKUP(U1723,Acronym!$A:$B, 2, FALSE), "Ot")</f>
        <v>L</v>
      </c>
      <c r="AG1723" s="47" t="s">
        <v>715</v>
      </c>
      <c r="AH1723" s="46" t="str">
        <f>VLOOKUP(AG1723,Acronym!$A:$B,2, FALSE)</f>
        <v>TH</v>
      </c>
      <c r="AI1723" s="47" t="s">
        <v>423</v>
      </c>
      <c r="AJ1723" s="47" t="s">
        <v>4196</v>
      </c>
    </row>
    <row r="1724" spans="1:36">
      <c r="A1724" s="30">
        <v>17719851</v>
      </c>
      <c r="B1724" s="31" t="s">
        <v>421</v>
      </c>
      <c r="C1724" s="39" t="s">
        <v>13512</v>
      </c>
      <c r="D1724" s="30">
        <v>17719844</v>
      </c>
      <c r="E1724" s="39" t="s">
        <v>4197</v>
      </c>
      <c r="F1724" s="50">
        <v>40697</v>
      </c>
      <c r="G1724" s="32">
        <v>9760</v>
      </c>
      <c r="H1724" s="31" t="s">
        <v>424</v>
      </c>
      <c r="I1724" s="31" t="s">
        <v>425</v>
      </c>
      <c r="J1724" s="32">
        <v>9760</v>
      </c>
      <c r="K1724" s="32">
        <v>9760</v>
      </c>
      <c r="L1724" s="50">
        <v>40736</v>
      </c>
      <c r="M1724" s="31" t="s">
        <v>3874</v>
      </c>
      <c r="N1724" s="31" t="s">
        <v>789</v>
      </c>
      <c r="O1724" s="31" t="s">
        <v>789</v>
      </c>
      <c r="P1724" s="39" t="s">
        <v>422</v>
      </c>
      <c r="Q1724" s="39" t="s">
        <v>555</v>
      </c>
      <c r="R1724" s="41" t="s">
        <v>542</v>
      </c>
      <c r="S1724" s="31">
        <v>1</v>
      </c>
      <c r="T1724" s="39" t="s">
        <v>283</v>
      </c>
      <c r="U1724" s="39" t="s">
        <v>436</v>
      </c>
      <c r="V1724" s="39" t="s">
        <v>4198</v>
      </c>
      <c r="W1724" s="39" t="s">
        <v>249</v>
      </c>
      <c r="X1724" s="42" t="s">
        <v>170</v>
      </c>
      <c r="Y1724" s="50">
        <v>40763</v>
      </c>
      <c r="Z1724" s="30" t="s">
        <v>557</v>
      </c>
      <c r="AA1724" s="31">
        <v>1</v>
      </c>
      <c r="AB1724" s="33" t="s">
        <v>282</v>
      </c>
      <c r="AC1724" s="48">
        <v>6</v>
      </c>
      <c r="AD1724" s="30">
        <v>1</v>
      </c>
      <c r="AE1724" s="30">
        <v>0</v>
      </c>
      <c r="AF1724" s="46" t="str">
        <f>IFERROR(VLOOKUP(U1724,Acronym!$A:$B, 2, FALSE), "Ot")</f>
        <v>SW</v>
      </c>
      <c r="AG1724" s="47" t="s">
        <v>718</v>
      </c>
      <c r="AH1724" s="46" t="str">
        <f>VLOOKUP(AG1724,Acronym!$A:$B,2, FALSE)</f>
        <v>LI</v>
      </c>
      <c r="AI1724" s="47" t="s">
        <v>436</v>
      </c>
      <c r="AJ1724" s="47" t="s">
        <v>4199</v>
      </c>
    </row>
    <row r="1725" spans="1:36">
      <c r="A1725" s="30">
        <v>17720005</v>
      </c>
      <c r="B1725" s="31" t="s">
        <v>421</v>
      </c>
      <c r="C1725" s="39" t="s">
        <v>13513</v>
      </c>
      <c r="D1725" s="30">
        <v>13345245</v>
      </c>
      <c r="E1725" s="39" t="s">
        <v>4200</v>
      </c>
      <c r="F1725" s="50">
        <v>40697</v>
      </c>
      <c r="G1725" s="32">
        <v>9990</v>
      </c>
      <c r="H1725" s="31" t="s">
        <v>424</v>
      </c>
      <c r="I1725" s="31" t="s">
        <v>425</v>
      </c>
      <c r="J1725" s="32">
        <v>9990</v>
      </c>
      <c r="K1725" s="32">
        <v>9990</v>
      </c>
      <c r="L1725" s="50">
        <v>40736</v>
      </c>
      <c r="M1725" s="31" t="s">
        <v>3874</v>
      </c>
      <c r="N1725" s="31" t="s">
        <v>789</v>
      </c>
      <c r="O1725" s="31" t="s">
        <v>789</v>
      </c>
      <c r="P1725" s="39" t="s">
        <v>422</v>
      </c>
      <c r="Q1725" s="39" t="s">
        <v>555</v>
      </c>
      <c r="R1725" s="41" t="s">
        <v>542</v>
      </c>
      <c r="S1725" s="31">
        <v>1</v>
      </c>
      <c r="T1725" s="39" t="s">
        <v>281</v>
      </c>
      <c r="U1725" s="39" t="s">
        <v>435</v>
      </c>
      <c r="V1725" s="39" t="s">
        <v>332</v>
      </c>
      <c r="W1725" s="39" t="s">
        <v>435</v>
      </c>
      <c r="X1725" s="42" t="s">
        <v>114</v>
      </c>
      <c r="Y1725" s="50">
        <v>40743</v>
      </c>
      <c r="Z1725" s="30" t="s">
        <v>557</v>
      </c>
      <c r="AA1725" s="31">
        <v>1</v>
      </c>
      <c r="AB1725" s="33" t="s">
        <v>282</v>
      </c>
      <c r="AC1725" s="48">
        <v>6</v>
      </c>
      <c r="AD1725" s="30">
        <v>1</v>
      </c>
      <c r="AE1725" s="30">
        <v>0</v>
      </c>
      <c r="AF1725" s="46" t="str">
        <f>IFERROR(VLOOKUP(U1725,Acronym!$A:$B, 2, FALSE), "Ot")</f>
        <v>WM</v>
      </c>
      <c r="AG1725" s="47" t="s">
        <v>715</v>
      </c>
      <c r="AH1725" s="46" t="str">
        <f>VLOOKUP(AG1725,Acronym!$A:$B,2, FALSE)</f>
        <v>TH</v>
      </c>
      <c r="AI1725" s="47" t="s">
        <v>435</v>
      </c>
      <c r="AJ1725" s="47" t="s">
        <v>4201</v>
      </c>
    </row>
    <row r="1726" spans="1:36">
      <c r="A1726" s="30">
        <v>17720172</v>
      </c>
      <c r="B1726" s="31" t="s">
        <v>421</v>
      </c>
      <c r="C1726" s="39" t="s">
        <v>13514</v>
      </c>
      <c r="D1726" s="30">
        <v>17720165</v>
      </c>
      <c r="E1726" s="39" t="s">
        <v>2253</v>
      </c>
      <c r="F1726" s="50">
        <v>40696</v>
      </c>
      <c r="G1726" s="32">
        <v>57700</v>
      </c>
      <c r="H1726" s="31" t="s">
        <v>177</v>
      </c>
      <c r="I1726" s="31" t="s">
        <v>174</v>
      </c>
      <c r="J1726" s="32">
        <v>0</v>
      </c>
      <c r="K1726" s="32">
        <v>0</v>
      </c>
      <c r="L1726" s="50">
        <v>40708</v>
      </c>
      <c r="M1726" s="31" t="s">
        <v>280</v>
      </c>
      <c r="N1726" s="31" t="s">
        <v>789</v>
      </c>
      <c r="O1726" s="31" t="s">
        <v>789</v>
      </c>
      <c r="P1726" s="39" t="s">
        <v>422</v>
      </c>
      <c r="Q1726" s="39" t="s">
        <v>555</v>
      </c>
      <c r="R1726" s="41" t="s">
        <v>541</v>
      </c>
      <c r="S1726" s="31" t="s">
        <v>421</v>
      </c>
      <c r="T1726" s="39" t="s">
        <v>283</v>
      </c>
      <c r="U1726" s="39" t="s">
        <v>434</v>
      </c>
      <c r="V1726" s="39" t="s">
        <v>513</v>
      </c>
      <c r="W1726" s="39" t="s">
        <v>514</v>
      </c>
      <c r="X1726" s="42" t="s">
        <v>514</v>
      </c>
      <c r="Y1726" s="50" t="s">
        <v>421</v>
      </c>
      <c r="Z1726" s="30" t="s">
        <v>556</v>
      </c>
      <c r="AA1726" s="31">
        <v>0</v>
      </c>
      <c r="AB1726" s="33" t="s">
        <v>284</v>
      </c>
      <c r="AC1726" s="48">
        <v>2</v>
      </c>
      <c r="AD1726" s="30">
        <v>1</v>
      </c>
      <c r="AE1726" s="30">
        <v>1</v>
      </c>
      <c r="AF1726" s="46" t="str">
        <f>IFERROR(VLOOKUP(U1726,Acronym!$A:$B, 2, FALSE), "Ot")</f>
        <v>EM</v>
      </c>
      <c r="AG1726" s="47" t="s">
        <v>717</v>
      </c>
      <c r="AH1726" s="46" t="str">
        <f>VLOOKUP(AG1726,Acronym!$A:$B,2, FALSE)</f>
        <v>CA</v>
      </c>
      <c r="AI1726" s="47" t="s">
        <v>434</v>
      </c>
      <c r="AJ1726" s="47" t="s">
        <v>3789</v>
      </c>
    </row>
    <row r="1727" spans="1:36">
      <c r="A1727" s="30">
        <v>17720235</v>
      </c>
      <c r="B1727" s="31" t="s">
        <v>421</v>
      </c>
      <c r="C1727" s="39" t="s">
        <v>13515</v>
      </c>
      <c r="D1727" s="30">
        <v>1631282</v>
      </c>
      <c r="E1727" s="39" t="s">
        <v>4202</v>
      </c>
      <c r="F1727" s="50">
        <v>40696</v>
      </c>
      <c r="G1727" s="32">
        <v>9586</v>
      </c>
      <c r="H1727" s="31" t="s">
        <v>424</v>
      </c>
      <c r="I1727" s="31" t="s">
        <v>174</v>
      </c>
      <c r="J1727" s="32">
        <v>9586</v>
      </c>
      <c r="K1727" s="32">
        <v>0</v>
      </c>
      <c r="L1727" s="50">
        <v>40736</v>
      </c>
      <c r="M1727" s="31" t="s">
        <v>3874</v>
      </c>
      <c r="N1727" s="31" t="s">
        <v>789</v>
      </c>
      <c r="O1727" s="31" t="s">
        <v>789</v>
      </c>
      <c r="P1727" s="39" t="s">
        <v>422</v>
      </c>
      <c r="Q1727" s="39" t="s">
        <v>555</v>
      </c>
      <c r="R1727" s="41" t="s">
        <v>542</v>
      </c>
      <c r="S1727" s="31" t="s">
        <v>421</v>
      </c>
      <c r="T1727" s="39" t="s">
        <v>283</v>
      </c>
      <c r="U1727" s="39" t="s">
        <v>436</v>
      </c>
      <c r="V1727" s="39" t="s">
        <v>576</v>
      </c>
      <c r="W1727" s="39" t="s">
        <v>478</v>
      </c>
      <c r="X1727" s="42" t="s">
        <v>479</v>
      </c>
      <c r="Y1727" s="50" t="s">
        <v>421</v>
      </c>
      <c r="Z1727" s="30" t="s">
        <v>557</v>
      </c>
      <c r="AA1727" s="31">
        <v>0</v>
      </c>
      <c r="AB1727" s="33" t="s">
        <v>282</v>
      </c>
      <c r="AC1727" s="48">
        <v>6</v>
      </c>
      <c r="AD1727" s="30">
        <v>1</v>
      </c>
      <c r="AE1727" s="30">
        <v>0</v>
      </c>
      <c r="AF1727" s="46" t="str">
        <f>IFERROR(VLOOKUP(U1727,Acronym!$A:$B, 2, FALSE), "Ot")</f>
        <v>SW</v>
      </c>
      <c r="AG1727" s="47" t="s">
        <v>715</v>
      </c>
      <c r="AH1727" s="46" t="str">
        <f>VLOOKUP(AG1727,Acronym!$A:$B,2, FALSE)</f>
        <v>TH</v>
      </c>
      <c r="AI1727" s="47" t="s">
        <v>436</v>
      </c>
      <c r="AJ1727" s="47" t="s">
        <v>4203</v>
      </c>
    </row>
    <row r="1728" spans="1:36">
      <c r="A1728" s="30">
        <v>17720326</v>
      </c>
      <c r="B1728" s="31" t="s">
        <v>421</v>
      </c>
      <c r="C1728" s="39" t="s">
        <v>13516</v>
      </c>
      <c r="D1728" s="30">
        <v>1387119</v>
      </c>
      <c r="E1728" s="39" t="s">
        <v>4903</v>
      </c>
      <c r="F1728" s="50">
        <v>40696</v>
      </c>
      <c r="G1728" s="32">
        <v>30000</v>
      </c>
      <c r="H1728" s="31" t="s">
        <v>424</v>
      </c>
      <c r="I1728" s="31" t="s">
        <v>425</v>
      </c>
      <c r="J1728" s="32">
        <v>30000</v>
      </c>
      <c r="K1728" s="32">
        <v>30000</v>
      </c>
      <c r="L1728" s="50">
        <v>40759</v>
      </c>
      <c r="M1728" s="31" t="s">
        <v>3874</v>
      </c>
      <c r="N1728" s="31" t="s">
        <v>789</v>
      </c>
      <c r="O1728" s="31" t="s">
        <v>789</v>
      </c>
      <c r="P1728" s="39" t="s">
        <v>422</v>
      </c>
      <c r="Q1728" s="39" t="s">
        <v>555</v>
      </c>
      <c r="R1728" s="41" t="s">
        <v>179</v>
      </c>
      <c r="S1728" s="31">
        <v>1</v>
      </c>
      <c r="T1728" s="39" t="s">
        <v>283</v>
      </c>
      <c r="U1728" s="39" t="s">
        <v>426</v>
      </c>
      <c r="V1728" s="39" t="s">
        <v>617</v>
      </c>
      <c r="W1728" s="39" t="s">
        <v>287</v>
      </c>
      <c r="X1728" s="42" t="s">
        <v>429</v>
      </c>
      <c r="Y1728" s="50">
        <v>40774</v>
      </c>
      <c r="Z1728" s="30" t="s">
        <v>557</v>
      </c>
      <c r="AA1728" s="31">
        <v>1</v>
      </c>
      <c r="AB1728" s="33" t="s">
        <v>284</v>
      </c>
      <c r="AC1728" s="48">
        <v>9</v>
      </c>
      <c r="AD1728" s="30">
        <v>1</v>
      </c>
      <c r="AE1728" s="30">
        <v>0</v>
      </c>
      <c r="AF1728" s="46" t="str">
        <f>IFERROR(VLOOKUP(U1728,Acronym!$A:$B, 2, FALSE), "Ot")</f>
        <v>NW</v>
      </c>
      <c r="AG1728" s="47" t="s">
        <v>715</v>
      </c>
      <c r="AH1728" s="46" t="str">
        <f>VLOOKUP(AG1728,Acronym!$A:$B,2, FALSE)</f>
        <v>TH</v>
      </c>
      <c r="AI1728" s="47" t="s">
        <v>426</v>
      </c>
      <c r="AJ1728" s="47" t="s">
        <v>5426</v>
      </c>
    </row>
    <row r="1729" spans="1:36">
      <c r="A1729" s="30">
        <v>17720439</v>
      </c>
      <c r="B1729" s="31" t="s">
        <v>421</v>
      </c>
      <c r="C1729" s="39" t="s">
        <v>13517</v>
      </c>
      <c r="D1729" s="30">
        <v>17720432</v>
      </c>
      <c r="E1729" s="39" t="s">
        <v>4204</v>
      </c>
      <c r="F1729" s="50">
        <v>40696</v>
      </c>
      <c r="G1729" s="32">
        <v>9500</v>
      </c>
      <c r="H1729" s="31" t="s">
        <v>424</v>
      </c>
      <c r="I1729" s="31" t="s">
        <v>425</v>
      </c>
      <c r="J1729" s="32">
        <v>9500</v>
      </c>
      <c r="K1729" s="32">
        <v>9500</v>
      </c>
      <c r="L1729" s="50">
        <v>40737</v>
      </c>
      <c r="M1729" s="31" t="s">
        <v>3874</v>
      </c>
      <c r="N1729" s="31" t="s">
        <v>789</v>
      </c>
      <c r="O1729" s="31" t="s">
        <v>789</v>
      </c>
      <c r="P1729" s="39" t="s">
        <v>422</v>
      </c>
      <c r="Q1729" s="39" t="s">
        <v>555</v>
      </c>
      <c r="R1729" s="41" t="s">
        <v>542</v>
      </c>
      <c r="S1729" s="31">
        <v>1</v>
      </c>
      <c r="T1729" s="39" t="s">
        <v>283</v>
      </c>
      <c r="U1729" s="39" t="s">
        <v>431</v>
      </c>
      <c r="V1729" s="39" t="s">
        <v>585</v>
      </c>
      <c r="W1729" s="39" t="s">
        <v>335</v>
      </c>
      <c r="X1729" s="42" t="s">
        <v>340</v>
      </c>
      <c r="Y1729" s="50">
        <v>40763</v>
      </c>
      <c r="Z1729" s="30" t="s">
        <v>556</v>
      </c>
      <c r="AA1729" s="31">
        <v>1</v>
      </c>
      <c r="AB1729" s="33" t="s">
        <v>282</v>
      </c>
      <c r="AC1729" s="48">
        <v>6</v>
      </c>
      <c r="AD1729" s="30">
        <v>1</v>
      </c>
      <c r="AE1729" s="30">
        <v>0</v>
      </c>
      <c r="AF1729" s="46" t="str">
        <f>IFERROR(VLOOKUP(U1729,Acronym!$A:$B, 2, FALSE), "Ot")</f>
        <v>NE</v>
      </c>
      <c r="AG1729" s="47" t="s">
        <v>717</v>
      </c>
      <c r="AH1729" s="46" t="str">
        <f>VLOOKUP(AG1729,Acronym!$A:$B,2, FALSE)</f>
        <v>CA</v>
      </c>
      <c r="AI1729" s="47" t="s">
        <v>431</v>
      </c>
      <c r="AJ1729" s="47" t="s">
        <v>4205</v>
      </c>
    </row>
    <row r="1730" spans="1:36">
      <c r="A1730" s="30">
        <v>17720527</v>
      </c>
      <c r="B1730" s="31" t="s">
        <v>421</v>
      </c>
      <c r="C1730" s="39" t="s">
        <v>13518</v>
      </c>
      <c r="D1730" s="30">
        <v>16951739</v>
      </c>
      <c r="E1730" s="39" t="s">
        <v>4206</v>
      </c>
      <c r="F1730" s="50">
        <v>40696</v>
      </c>
      <c r="G1730" s="32">
        <v>2000</v>
      </c>
      <c r="H1730" s="31" t="s">
        <v>424</v>
      </c>
      <c r="I1730" s="31" t="s">
        <v>174</v>
      </c>
      <c r="J1730" s="32">
        <v>0</v>
      </c>
      <c r="K1730" s="32">
        <v>0</v>
      </c>
      <c r="L1730" s="50">
        <v>40736</v>
      </c>
      <c r="M1730" s="31" t="s">
        <v>3874</v>
      </c>
      <c r="N1730" s="31" t="s">
        <v>789</v>
      </c>
      <c r="O1730" s="31" t="s">
        <v>789</v>
      </c>
      <c r="P1730" s="39" t="s">
        <v>422</v>
      </c>
      <c r="Q1730" s="39" t="s">
        <v>555</v>
      </c>
      <c r="R1730" s="41" t="s">
        <v>542</v>
      </c>
      <c r="S1730" s="31" t="s">
        <v>421</v>
      </c>
      <c r="T1730" s="39" t="s">
        <v>283</v>
      </c>
      <c r="U1730" s="39" t="s">
        <v>436</v>
      </c>
      <c r="V1730" s="39" t="s">
        <v>4207</v>
      </c>
      <c r="W1730" s="39" t="s">
        <v>367</v>
      </c>
      <c r="X1730" s="42" t="s">
        <v>367</v>
      </c>
      <c r="Y1730" s="50" t="s">
        <v>421</v>
      </c>
      <c r="Z1730" s="30" t="s">
        <v>556</v>
      </c>
      <c r="AA1730" s="31">
        <v>0</v>
      </c>
      <c r="AB1730" s="33" t="s">
        <v>282</v>
      </c>
      <c r="AC1730" s="48">
        <v>6</v>
      </c>
      <c r="AD1730" s="30">
        <v>1</v>
      </c>
      <c r="AE1730" s="30">
        <v>0</v>
      </c>
      <c r="AF1730" s="46" t="str">
        <f>IFERROR(VLOOKUP(U1730,Acronym!$A:$B, 2, FALSE), "Ot")</f>
        <v>SW</v>
      </c>
      <c r="AG1730" s="47" t="s">
        <v>716</v>
      </c>
      <c r="AH1730" s="46" t="str">
        <f>VLOOKUP(AG1730,Acronym!$A:$B,2, FALSE)</f>
        <v>MU</v>
      </c>
      <c r="AI1730" s="47" t="s">
        <v>436</v>
      </c>
      <c r="AJ1730" s="47" t="s">
        <v>4208</v>
      </c>
    </row>
    <row r="1731" spans="1:36">
      <c r="A1731" s="30">
        <v>17720604</v>
      </c>
      <c r="B1731" s="31" t="s">
        <v>421</v>
      </c>
      <c r="C1731" s="39" t="s">
        <v>13519</v>
      </c>
      <c r="D1731" s="30">
        <v>1386951</v>
      </c>
      <c r="E1731" s="39" t="s">
        <v>4904</v>
      </c>
      <c r="F1731" s="50">
        <v>40697</v>
      </c>
      <c r="G1731" s="32">
        <v>35000</v>
      </c>
      <c r="H1731" s="31" t="s">
        <v>424</v>
      </c>
      <c r="I1731" s="31" t="s">
        <v>174</v>
      </c>
      <c r="J1731" s="32">
        <v>35000</v>
      </c>
      <c r="K1731" s="32">
        <v>0</v>
      </c>
      <c r="L1731" s="50">
        <v>40778</v>
      </c>
      <c r="M1731" s="31" t="s">
        <v>3874</v>
      </c>
      <c r="N1731" s="31" t="s">
        <v>789</v>
      </c>
      <c r="O1731" s="31" t="s">
        <v>789</v>
      </c>
      <c r="P1731" s="39" t="s">
        <v>422</v>
      </c>
      <c r="Q1731" s="39" t="s">
        <v>555</v>
      </c>
      <c r="R1731" s="41" t="s">
        <v>541</v>
      </c>
      <c r="S1731" s="31" t="s">
        <v>421</v>
      </c>
      <c r="T1731" s="39" t="s">
        <v>283</v>
      </c>
      <c r="U1731" s="39" t="s">
        <v>431</v>
      </c>
      <c r="V1731" s="39" t="s">
        <v>126</v>
      </c>
      <c r="W1731" s="39" t="s">
        <v>335</v>
      </c>
      <c r="X1731" s="42" t="s">
        <v>340</v>
      </c>
      <c r="Y1731" s="50" t="s">
        <v>421</v>
      </c>
      <c r="Z1731" s="30" t="s">
        <v>557</v>
      </c>
      <c r="AA1731" s="31">
        <v>0</v>
      </c>
      <c r="AB1731" s="33" t="s">
        <v>284</v>
      </c>
      <c r="AC1731" s="48">
        <v>12</v>
      </c>
      <c r="AD1731" s="30">
        <v>1</v>
      </c>
      <c r="AE1731" s="30">
        <v>0</v>
      </c>
      <c r="AF1731" s="46" t="str">
        <f>IFERROR(VLOOKUP(U1731,Acronym!$A:$B, 2, FALSE), "Ot")</f>
        <v>NE</v>
      </c>
      <c r="AG1731" s="47" t="s">
        <v>716</v>
      </c>
      <c r="AH1731" s="46" t="str">
        <f>VLOOKUP(AG1731,Acronym!$A:$B,2, FALSE)</f>
        <v>MU</v>
      </c>
      <c r="AI1731" s="47" t="s">
        <v>431</v>
      </c>
      <c r="AJ1731" s="47" t="s">
        <v>5427</v>
      </c>
    </row>
    <row r="1732" spans="1:36">
      <c r="A1732" s="30">
        <v>17720694</v>
      </c>
      <c r="B1732" s="31" t="s">
        <v>421</v>
      </c>
      <c r="C1732" s="39" t="s">
        <v>13520</v>
      </c>
      <c r="D1732" s="30">
        <v>17720692</v>
      </c>
      <c r="E1732" s="39" t="s">
        <v>2254</v>
      </c>
      <c r="F1732" s="50">
        <v>40696</v>
      </c>
      <c r="G1732" s="32">
        <v>7000</v>
      </c>
      <c r="H1732" s="31" t="s">
        <v>177</v>
      </c>
      <c r="I1732" s="31" t="s">
        <v>174</v>
      </c>
      <c r="J1732" s="32">
        <v>0</v>
      </c>
      <c r="K1732" s="32">
        <v>0</v>
      </c>
      <c r="L1732" s="50">
        <v>40703</v>
      </c>
      <c r="M1732" s="31" t="s">
        <v>280</v>
      </c>
      <c r="N1732" s="31" t="s">
        <v>789</v>
      </c>
      <c r="O1732" s="31" t="s">
        <v>789</v>
      </c>
      <c r="P1732" s="39" t="s">
        <v>422</v>
      </c>
      <c r="Q1732" s="39" t="s">
        <v>555</v>
      </c>
      <c r="R1732" s="41" t="s">
        <v>542</v>
      </c>
      <c r="S1732" s="31" t="s">
        <v>421</v>
      </c>
      <c r="T1732" s="39" t="s">
        <v>281</v>
      </c>
      <c r="U1732" s="39" t="s">
        <v>434</v>
      </c>
      <c r="V1732" s="39" t="s">
        <v>622</v>
      </c>
      <c r="W1732" s="39" t="s">
        <v>514</v>
      </c>
      <c r="X1732" s="42" t="s">
        <v>514</v>
      </c>
      <c r="Y1732" s="50" t="s">
        <v>421</v>
      </c>
      <c r="Z1732" s="30" t="s">
        <v>557</v>
      </c>
      <c r="AA1732" s="31">
        <v>0</v>
      </c>
      <c r="AB1732" s="33" t="s">
        <v>282</v>
      </c>
      <c r="AC1732" s="48">
        <v>1</v>
      </c>
      <c r="AD1732" s="30">
        <v>1</v>
      </c>
      <c r="AE1732" s="30">
        <v>1</v>
      </c>
      <c r="AF1732" s="46" t="str">
        <f>IFERROR(VLOOKUP(U1732,Acronym!$A:$B, 2, FALSE), "Ot")</f>
        <v>EM</v>
      </c>
      <c r="AG1732" s="47" t="s">
        <v>715</v>
      </c>
      <c r="AH1732" s="46" t="str">
        <f>VLOOKUP(AG1732,Acronym!$A:$B,2, FALSE)</f>
        <v>TH</v>
      </c>
      <c r="AI1732" s="47" t="s">
        <v>434</v>
      </c>
      <c r="AJ1732" s="47" t="s">
        <v>3790</v>
      </c>
    </row>
    <row r="1733" spans="1:36">
      <c r="A1733" s="30">
        <v>17720829</v>
      </c>
      <c r="B1733" s="31" t="s">
        <v>421</v>
      </c>
      <c r="C1733" s="39" t="s">
        <v>13521</v>
      </c>
      <c r="D1733" s="30">
        <v>17720827</v>
      </c>
      <c r="E1733" s="39" t="s">
        <v>2255</v>
      </c>
      <c r="F1733" s="50">
        <v>40696</v>
      </c>
      <c r="G1733" s="32">
        <v>7000</v>
      </c>
      <c r="H1733" s="31" t="s">
        <v>177</v>
      </c>
      <c r="I1733" s="31" t="s">
        <v>174</v>
      </c>
      <c r="J1733" s="32">
        <v>0</v>
      </c>
      <c r="K1733" s="32">
        <v>0</v>
      </c>
      <c r="L1733" s="50">
        <v>40704</v>
      </c>
      <c r="M1733" s="31" t="s">
        <v>280</v>
      </c>
      <c r="N1733" s="31" t="s">
        <v>789</v>
      </c>
      <c r="O1733" s="31" t="s">
        <v>789</v>
      </c>
      <c r="P1733" s="39" t="s">
        <v>422</v>
      </c>
      <c r="Q1733" s="39" t="s">
        <v>555</v>
      </c>
      <c r="R1733" s="41" t="s">
        <v>542</v>
      </c>
      <c r="S1733" s="31" t="s">
        <v>421</v>
      </c>
      <c r="T1733" s="39" t="s">
        <v>281</v>
      </c>
      <c r="U1733" s="39" t="s">
        <v>423</v>
      </c>
      <c r="V1733" s="39" t="s">
        <v>161</v>
      </c>
      <c r="W1733" s="39" t="s">
        <v>175</v>
      </c>
      <c r="X1733" s="42" t="s">
        <v>162</v>
      </c>
      <c r="Y1733" s="50" t="s">
        <v>421</v>
      </c>
      <c r="Z1733" s="30" t="s">
        <v>557</v>
      </c>
      <c r="AA1733" s="31">
        <v>0</v>
      </c>
      <c r="AB1733" s="33" t="s">
        <v>282</v>
      </c>
      <c r="AC1733" s="48">
        <v>1</v>
      </c>
      <c r="AD1733" s="30">
        <v>1</v>
      </c>
      <c r="AE1733" s="30">
        <v>1</v>
      </c>
      <c r="AF1733" s="46" t="str">
        <f>IFERROR(VLOOKUP(U1733,Acronym!$A:$B, 2, FALSE), "Ot")</f>
        <v>L</v>
      </c>
      <c r="AG1733" s="47" t="s">
        <v>714</v>
      </c>
      <c r="AH1733" s="46" t="str">
        <f>VLOOKUP(AG1733,Acronym!$A:$B,2, FALSE)</f>
        <v>VA</v>
      </c>
      <c r="AI1733" s="47" t="s">
        <v>423</v>
      </c>
      <c r="AJ1733" s="47" t="s">
        <v>3791</v>
      </c>
    </row>
    <row r="1734" spans="1:36">
      <c r="A1734" s="30">
        <v>17720896</v>
      </c>
      <c r="B1734" s="31" t="s">
        <v>421</v>
      </c>
      <c r="C1734" s="39" t="s">
        <v>13522</v>
      </c>
      <c r="D1734" s="30">
        <v>17720889</v>
      </c>
      <c r="E1734" s="39" t="s">
        <v>2256</v>
      </c>
      <c r="F1734" s="50">
        <v>40696</v>
      </c>
      <c r="G1734" s="32">
        <v>25000</v>
      </c>
      <c r="H1734" s="31" t="s">
        <v>177</v>
      </c>
      <c r="I1734" s="31" t="s">
        <v>174</v>
      </c>
      <c r="J1734" s="32">
        <v>0</v>
      </c>
      <c r="K1734" s="32">
        <v>0</v>
      </c>
      <c r="L1734" s="50">
        <v>40707</v>
      </c>
      <c r="M1734" s="31" t="s">
        <v>280</v>
      </c>
      <c r="N1734" s="31" t="s">
        <v>789</v>
      </c>
      <c r="O1734" s="31" t="s">
        <v>789</v>
      </c>
      <c r="P1734" s="39" t="s">
        <v>422</v>
      </c>
      <c r="Q1734" s="39" t="s">
        <v>555</v>
      </c>
      <c r="R1734" s="41" t="s">
        <v>541</v>
      </c>
      <c r="S1734" s="31" t="s">
        <v>421</v>
      </c>
      <c r="T1734" s="39" t="s">
        <v>283</v>
      </c>
      <c r="U1734" s="39" t="s">
        <v>423</v>
      </c>
      <c r="V1734" s="39" t="s">
        <v>118</v>
      </c>
      <c r="W1734" s="39" t="s">
        <v>175</v>
      </c>
      <c r="X1734" s="42" t="s">
        <v>264</v>
      </c>
      <c r="Y1734" s="50" t="s">
        <v>421</v>
      </c>
      <c r="Z1734" s="30" t="s">
        <v>557</v>
      </c>
      <c r="AA1734" s="31">
        <v>0</v>
      </c>
      <c r="AB1734" s="33" t="s">
        <v>284</v>
      </c>
      <c r="AC1734" s="48">
        <v>2</v>
      </c>
      <c r="AD1734" s="30">
        <v>1</v>
      </c>
      <c r="AE1734" s="30">
        <v>1</v>
      </c>
      <c r="AF1734" s="46" t="str">
        <f>IFERROR(VLOOKUP(U1734,Acronym!$A:$B, 2, FALSE), "Ot")</f>
        <v>L</v>
      </c>
      <c r="AG1734" s="47" t="s">
        <v>721</v>
      </c>
      <c r="AH1734" s="46" t="str">
        <f>VLOOKUP(AG1734,Acronym!$A:$B,2, FALSE)</f>
        <v>NA</v>
      </c>
      <c r="AI1734" s="47" t="s">
        <v>423</v>
      </c>
      <c r="AJ1734" s="47" t="s">
        <v>3792</v>
      </c>
    </row>
    <row r="1735" spans="1:36">
      <c r="A1735" s="30">
        <v>17721644</v>
      </c>
      <c r="B1735" s="31" t="s">
        <v>421</v>
      </c>
      <c r="C1735" s="39" t="s">
        <v>13523</v>
      </c>
      <c r="D1735" s="30">
        <v>17721638</v>
      </c>
      <c r="E1735" s="39" t="s">
        <v>4209</v>
      </c>
      <c r="F1735" s="50">
        <v>40696</v>
      </c>
      <c r="G1735" s="32">
        <v>5000</v>
      </c>
      <c r="H1735" s="31" t="s">
        <v>424</v>
      </c>
      <c r="I1735" s="31" t="s">
        <v>425</v>
      </c>
      <c r="J1735" s="32">
        <v>5000</v>
      </c>
      <c r="K1735" s="32">
        <v>5000</v>
      </c>
      <c r="L1735" s="50">
        <v>40735</v>
      </c>
      <c r="M1735" s="31" t="s">
        <v>3874</v>
      </c>
      <c r="N1735" s="31" t="s">
        <v>789</v>
      </c>
      <c r="O1735" s="31" t="s">
        <v>789</v>
      </c>
      <c r="P1735" s="39" t="s">
        <v>422</v>
      </c>
      <c r="Q1735" s="39" t="s">
        <v>555</v>
      </c>
      <c r="R1735" s="41" t="s">
        <v>542</v>
      </c>
      <c r="S1735" s="31">
        <v>1</v>
      </c>
      <c r="T1735" s="39" t="s">
        <v>283</v>
      </c>
      <c r="U1735" s="39" t="s">
        <v>430</v>
      </c>
      <c r="V1735" s="39" t="s">
        <v>169</v>
      </c>
      <c r="W1735" s="39" t="s">
        <v>319</v>
      </c>
      <c r="X1735" s="42" t="s">
        <v>168</v>
      </c>
      <c r="Y1735" s="50">
        <v>40763</v>
      </c>
      <c r="Z1735" s="30" t="s">
        <v>557</v>
      </c>
      <c r="AA1735" s="31">
        <v>1</v>
      </c>
      <c r="AB1735" s="33" t="s">
        <v>282</v>
      </c>
      <c r="AC1735" s="48">
        <v>6</v>
      </c>
      <c r="AD1735" s="30">
        <v>1</v>
      </c>
      <c r="AE1735" s="30">
        <v>0</v>
      </c>
      <c r="AF1735" s="46" t="str">
        <f>IFERROR(VLOOKUP(U1735,Acronym!$A:$B, 2, FALSE), "Ot")</f>
        <v>Y</v>
      </c>
      <c r="AG1735" s="47" t="s">
        <v>722</v>
      </c>
      <c r="AH1735" s="46" t="str">
        <f>VLOOKUP(AG1735,Acronym!$A:$B,2, FALSE)</f>
        <v>DA</v>
      </c>
      <c r="AI1735" s="47" t="s">
        <v>720</v>
      </c>
      <c r="AJ1735" s="47" t="s">
        <v>4210</v>
      </c>
    </row>
    <row r="1736" spans="1:36">
      <c r="A1736" s="30">
        <v>17723919</v>
      </c>
      <c r="B1736" s="31" t="s">
        <v>421</v>
      </c>
      <c r="C1736" s="39" t="s">
        <v>13524</v>
      </c>
      <c r="D1736" s="30">
        <v>17723911</v>
      </c>
      <c r="E1736" s="39" t="s">
        <v>4211</v>
      </c>
      <c r="F1736" s="50">
        <v>40697</v>
      </c>
      <c r="G1736" s="32">
        <v>9500</v>
      </c>
      <c r="H1736" s="31" t="s">
        <v>424</v>
      </c>
      <c r="I1736" s="31" t="s">
        <v>174</v>
      </c>
      <c r="J1736" s="32">
        <v>0</v>
      </c>
      <c r="K1736" s="32">
        <v>0</v>
      </c>
      <c r="L1736" s="50">
        <v>40736</v>
      </c>
      <c r="M1736" s="31" t="s">
        <v>3874</v>
      </c>
      <c r="N1736" s="31" t="s">
        <v>789</v>
      </c>
      <c r="O1736" s="31" t="s">
        <v>789</v>
      </c>
      <c r="P1736" s="39" t="s">
        <v>422</v>
      </c>
      <c r="Q1736" s="39" t="s">
        <v>555</v>
      </c>
      <c r="R1736" s="41" t="s">
        <v>542</v>
      </c>
      <c r="S1736" s="31" t="s">
        <v>421</v>
      </c>
      <c r="T1736" s="39" t="s">
        <v>283</v>
      </c>
      <c r="U1736" s="39" t="s">
        <v>435</v>
      </c>
      <c r="V1736" s="39" t="s">
        <v>76</v>
      </c>
      <c r="W1736" s="39" t="s">
        <v>544</v>
      </c>
      <c r="X1736" s="42" t="s">
        <v>544</v>
      </c>
      <c r="Y1736" s="50" t="s">
        <v>421</v>
      </c>
      <c r="Z1736" s="30" t="s">
        <v>556</v>
      </c>
      <c r="AA1736" s="31">
        <v>0</v>
      </c>
      <c r="AB1736" s="33" t="s">
        <v>282</v>
      </c>
      <c r="AC1736" s="48">
        <v>6</v>
      </c>
      <c r="AD1736" s="30">
        <v>1</v>
      </c>
      <c r="AE1736" s="30">
        <v>0</v>
      </c>
      <c r="AF1736" s="46" t="str">
        <f>IFERROR(VLOOKUP(U1736,Acronym!$A:$B, 2, FALSE), "Ot")</f>
        <v>WM</v>
      </c>
      <c r="AG1736" s="47" t="s">
        <v>717</v>
      </c>
      <c r="AH1736" s="46" t="str">
        <f>VLOOKUP(AG1736,Acronym!$A:$B,2, FALSE)</f>
        <v>CA</v>
      </c>
      <c r="AI1736" s="47" t="s">
        <v>435</v>
      </c>
      <c r="AJ1736" s="47" t="s">
        <v>4212</v>
      </c>
    </row>
    <row r="1737" spans="1:36">
      <c r="A1737" s="30">
        <v>17724903</v>
      </c>
      <c r="B1737" s="31" t="s">
        <v>421</v>
      </c>
      <c r="C1737" s="39" t="s">
        <v>13525</v>
      </c>
      <c r="D1737" s="30">
        <v>15155270</v>
      </c>
      <c r="E1737" s="39" t="s">
        <v>2257</v>
      </c>
      <c r="F1737" s="50">
        <v>40697</v>
      </c>
      <c r="G1737" s="32">
        <v>10000</v>
      </c>
      <c r="H1737" s="31" t="s">
        <v>177</v>
      </c>
      <c r="I1737" s="31" t="s">
        <v>174</v>
      </c>
      <c r="J1737" s="32">
        <v>0</v>
      </c>
      <c r="K1737" s="32">
        <v>0</v>
      </c>
      <c r="L1737" s="50">
        <v>40703</v>
      </c>
      <c r="M1737" s="31" t="s">
        <v>280</v>
      </c>
      <c r="N1737" s="31" t="s">
        <v>789</v>
      </c>
      <c r="O1737" s="31" t="s">
        <v>789</v>
      </c>
      <c r="P1737" s="39" t="s">
        <v>422</v>
      </c>
      <c r="Q1737" s="39" t="s">
        <v>555</v>
      </c>
      <c r="R1737" s="41" t="s">
        <v>542</v>
      </c>
      <c r="S1737" s="31" t="s">
        <v>421</v>
      </c>
      <c r="T1737" s="39" t="s">
        <v>283</v>
      </c>
      <c r="U1737" s="39" t="s">
        <v>430</v>
      </c>
      <c r="V1737" s="39" t="s">
        <v>327</v>
      </c>
      <c r="W1737" s="39" t="s">
        <v>319</v>
      </c>
      <c r="X1737" s="42" t="s">
        <v>325</v>
      </c>
      <c r="Y1737" s="50" t="s">
        <v>421</v>
      </c>
      <c r="Z1737" s="30" t="s">
        <v>557</v>
      </c>
      <c r="AA1737" s="31">
        <v>0</v>
      </c>
      <c r="AB1737" s="33" t="s">
        <v>282</v>
      </c>
      <c r="AC1737" s="48">
        <v>1</v>
      </c>
      <c r="AD1737" s="30">
        <v>1</v>
      </c>
      <c r="AE1737" s="30">
        <v>1</v>
      </c>
      <c r="AF1737" s="46" t="str">
        <f>IFERROR(VLOOKUP(U1737,Acronym!$A:$B, 2, FALSE), "Ot")</f>
        <v>Y</v>
      </c>
      <c r="AG1737" s="47" t="s">
        <v>715</v>
      </c>
      <c r="AH1737" s="46" t="str">
        <f>VLOOKUP(AG1737,Acronym!$A:$B,2, FALSE)</f>
        <v>TH</v>
      </c>
      <c r="AI1737" s="47" t="s">
        <v>720</v>
      </c>
      <c r="AJ1737" s="47" t="s">
        <v>3793</v>
      </c>
    </row>
    <row r="1738" spans="1:36">
      <c r="A1738" s="30">
        <v>17725703</v>
      </c>
      <c r="B1738" s="31" t="s">
        <v>421</v>
      </c>
      <c r="C1738" s="39" t="s">
        <v>13526</v>
      </c>
      <c r="D1738" s="30">
        <v>17725700</v>
      </c>
      <c r="E1738" s="39" t="s">
        <v>2258</v>
      </c>
      <c r="F1738" s="50">
        <v>40697</v>
      </c>
      <c r="G1738" s="32">
        <v>3000</v>
      </c>
      <c r="H1738" s="31" t="s">
        <v>177</v>
      </c>
      <c r="I1738" s="31" t="s">
        <v>174</v>
      </c>
      <c r="J1738" s="32">
        <v>0</v>
      </c>
      <c r="K1738" s="32">
        <v>0</v>
      </c>
      <c r="L1738" s="50">
        <v>40704</v>
      </c>
      <c r="M1738" s="31" t="s">
        <v>280</v>
      </c>
      <c r="N1738" s="31" t="s">
        <v>789</v>
      </c>
      <c r="O1738" s="31" t="s">
        <v>789</v>
      </c>
      <c r="P1738" s="39" t="s">
        <v>422</v>
      </c>
      <c r="Q1738" s="39" t="s">
        <v>555</v>
      </c>
      <c r="R1738" s="41" t="s">
        <v>542</v>
      </c>
      <c r="S1738" s="31" t="s">
        <v>421</v>
      </c>
      <c r="T1738" s="39" t="s">
        <v>281</v>
      </c>
      <c r="U1738" s="39" t="s">
        <v>423</v>
      </c>
      <c r="V1738" s="39" t="s">
        <v>567</v>
      </c>
      <c r="W1738" s="39" t="s">
        <v>175</v>
      </c>
      <c r="X1738" s="42" t="s">
        <v>89</v>
      </c>
      <c r="Y1738" s="50" t="s">
        <v>421</v>
      </c>
      <c r="Z1738" s="30" t="s">
        <v>557</v>
      </c>
      <c r="AA1738" s="31">
        <v>0</v>
      </c>
      <c r="AB1738" s="33" t="s">
        <v>282</v>
      </c>
      <c r="AC1738" s="48">
        <v>1</v>
      </c>
      <c r="AD1738" s="30">
        <v>1</v>
      </c>
      <c r="AE1738" s="30">
        <v>1</v>
      </c>
      <c r="AF1738" s="46" t="str">
        <f>IFERROR(VLOOKUP(U1738,Acronym!$A:$B, 2, FALSE), "Ot")</f>
        <v>L</v>
      </c>
      <c r="AG1738" s="47" t="s">
        <v>716</v>
      </c>
      <c r="AH1738" s="46" t="str">
        <f>VLOOKUP(AG1738,Acronym!$A:$B,2, FALSE)</f>
        <v>MU</v>
      </c>
      <c r="AI1738" s="47" t="s">
        <v>423</v>
      </c>
      <c r="AJ1738" s="47" t="s">
        <v>3794</v>
      </c>
    </row>
    <row r="1739" spans="1:36">
      <c r="A1739" s="30">
        <v>17725781</v>
      </c>
      <c r="B1739" s="31" t="s">
        <v>421</v>
      </c>
      <c r="C1739" s="39" t="s">
        <v>13527</v>
      </c>
      <c r="D1739" s="30">
        <v>17725779</v>
      </c>
      <c r="E1739" s="39" t="s">
        <v>4213</v>
      </c>
      <c r="F1739" s="50">
        <v>40697</v>
      </c>
      <c r="G1739" s="32">
        <v>8476</v>
      </c>
      <c r="H1739" s="31" t="s">
        <v>424</v>
      </c>
      <c r="I1739" s="31" t="s">
        <v>174</v>
      </c>
      <c r="J1739" s="32">
        <v>5000</v>
      </c>
      <c r="K1739" s="32">
        <v>0</v>
      </c>
      <c r="L1739" s="50">
        <v>40735</v>
      </c>
      <c r="M1739" s="31" t="s">
        <v>3874</v>
      </c>
      <c r="N1739" s="31" t="s">
        <v>789</v>
      </c>
      <c r="O1739" s="31" t="s">
        <v>789</v>
      </c>
      <c r="P1739" s="39" t="s">
        <v>422</v>
      </c>
      <c r="Q1739" s="39" t="s">
        <v>555</v>
      </c>
      <c r="R1739" s="41" t="s">
        <v>542</v>
      </c>
      <c r="S1739" s="31" t="s">
        <v>421</v>
      </c>
      <c r="T1739" s="39" t="s">
        <v>281</v>
      </c>
      <c r="U1739" s="39" t="s">
        <v>430</v>
      </c>
      <c r="V1739" s="39" t="s">
        <v>4214</v>
      </c>
      <c r="W1739" s="39" t="s">
        <v>319</v>
      </c>
      <c r="X1739" s="42" t="s">
        <v>325</v>
      </c>
      <c r="Y1739" s="50" t="s">
        <v>421</v>
      </c>
      <c r="Z1739" s="30" t="s">
        <v>557</v>
      </c>
      <c r="AA1739" s="31">
        <v>0</v>
      </c>
      <c r="AB1739" s="33" t="s">
        <v>282</v>
      </c>
      <c r="AC1739" s="48">
        <v>5</v>
      </c>
      <c r="AD1739" s="30">
        <v>1</v>
      </c>
      <c r="AE1739" s="30">
        <v>0</v>
      </c>
      <c r="AF1739" s="46" t="str">
        <f>IFERROR(VLOOKUP(U1739,Acronym!$A:$B, 2, FALSE), "Ot")</f>
        <v>Y</v>
      </c>
      <c r="AG1739" s="47" t="s">
        <v>716</v>
      </c>
      <c r="AH1739" s="46" t="str">
        <f>VLOOKUP(AG1739,Acronym!$A:$B,2, FALSE)</f>
        <v>MU</v>
      </c>
      <c r="AI1739" s="47" t="s">
        <v>720</v>
      </c>
      <c r="AJ1739" s="47" t="s">
        <v>4215</v>
      </c>
    </row>
    <row r="1740" spans="1:36">
      <c r="A1740" s="30">
        <v>17725952</v>
      </c>
      <c r="B1740" s="31" t="s">
        <v>421</v>
      </c>
      <c r="C1740" s="39" t="s">
        <v>13528</v>
      </c>
      <c r="D1740" s="30">
        <v>17725950</v>
      </c>
      <c r="E1740" s="39" t="s">
        <v>4216</v>
      </c>
      <c r="F1740" s="50">
        <v>40697</v>
      </c>
      <c r="G1740" s="32">
        <v>10000</v>
      </c>
      <c r="H1740" s="31" t="s">
        <v>424</v>
      </c>
      <c r="I1740" s="31" t="s">
        <v>425</v>
      </c>
      <c r="J1740" s="32">
        <v>10000</v>
      </c>
      <c r="K1740" s="32">
        <v>10000</v>
      </c>
      <c r="L1740" s="50">
        <v>40736</v>
      </c>
      <c r="M1740" s="31" t="s">
        <v>3874</v>
      </c>
      <c r="N1740" s="31" t="s">
        <v>789</v>
      </c>
      <c r="O1740" s="31" t="s">
        <v>789</v>
      </c>
      <c r="P1740" s="39" t="s">
        <v>422</v>
      </c>
      <c r="Q1740" s="39" t="s">
        <v>555</v>
      </c>
      <c r="R1740" s="41" t="s">
        <v>542</v>
      </c>
      <c r="S1740" s="31">
        <v>1</v>
      </c>
      <c r="T1740" s="39" t="s">
        <v>281</v>
      </c>
      <c r="U1740" s="39" t="s">
        <v>868</v>
      </c>
      <c r="V1740" s="39" t="s">
        <v>609</v>
      </c>
      <c r="W1740" s="39" t="s">
        <v>48</v>
      </c>
      <c r="X1740" s="42" t="s">
        <v>68</v>
      </c>
      <c r="Y1740" s="50">
        <v>40744</v>
      </c>
      <c r="Z1740" s="30" t="s">
        <v>557</v>
      </c>
      <c r="AA1740" s="31">
        <v>1</v>
      </c>
      <c r="AB1740" s="33" t="s">
        <v>282</v>
      </c>
      <c r="AC1740" s="48">
        <v>6</v>
      </c>
      <c r="AD1740" s="30">
        <v>1</v>
      </c>
      <c r="AE1740" s="30">
        <v>0</v>
      </c>
      <c r="AF1740" s="46" t="str">
        <f>IFERROR(VLOOKUP(U1740,Acronym!$A:$B, 2, FALSE), "Ot")</f>
        <v>E</v>
      </c>
      <c r="AG1740" s="47" t="s">
        <v>714</v>
      </c>
      <c r="AH1740" s="46" t="str">
        <f>VLOOKUP(AG1740,Acronym!$A:$B,2, FALSE)</f>
        <v>VA</v>
      </c>
      <c r="AI1740" s="47" t="s">
        <v>719</v>
      </c>
      <c r="AJ1740" s="47" t="s">
        <v>4217</v>
      </c>
    </row>
    <row r="1741" spans="1:36">
      <c r="A1741" s="30">
        <v>17726157</v>
      </c>
      <c r="B1741" s="31" t="s">
        <v>421</v>
      </c>
      <c r="C1741" s="39" t="s">
        <v>13529</v>
      </c>
      <c r="D1741" s="30">
        <v>1385967</v>
      </c>
      <c r="E1741" s="39" t="s">
        <v>4218</v>
      </c>
      <c r="F1741" s="50">
        <v>40697</v>
      </c>
      <c r="G1741" s="32">
        <v>3960</v>
      </c>
      <c r="H1741" s="31" t="s">
        <v>424</v>
      </c>
      <c r="I1741" s="31" t="s">
        <v>425</v>
      </c>
      <c r="J1741" s="32">
        <v>3960</v>
      </c>
      <c r="K1741" s="32">
        <v>3960</v>
      </c>
      <c r="L1741" s="50">
        <v>40736</v>
      </c>
      <c r="M1741" s="31" t="s">
        <v>3874</v>
      </c>
      <c r="N1741" s="31" t="s">
        <v>789</v>
      </c>
      <c r="O1741" s="31" t="s">
        <v>789</v>
      </c>
      <c r="P1741" s="39" t="s">
        <v>422</v>
      </c>
      <c r="Q1741" s="39" t="s">
        <v>555</v>
      </c>
      <c r="R1741" s="41" t="s">
        <v>542</v>
      </c>
      <c r="S1741" s="31">
        <v>1</v>
      </c>
      <c r="T1741" s="39" t="s">
        <v>283</v>
      </c>
      <c r="U1741" s="39" t="s">
        <v>434</v>
      </c>
      <c r="V1741" s="39" t="s">
        <v>507</v>
      </c>
      <c r="W1741" s="39" t="s">
        <v>508</v>
      </c>
      <c r="X1741" s="42" t="s">
        <v>508</v>
      </c>
      <c r="Y1741" s="50">
        <v>40759</v>
      </c>
      <c r="Z1741" s="30" t="s">
        <v>557</v>
      </c>
      <c r="AA1741" s="31">
        <v>1</v>
      </c>
      <c r="AB1741" s="33" t="s">
        <v>282</v>
      </c>
      <c r="AC1741" s="48">
        <v>6</v>
      </c>
      <c r="AD1741" s="30">
        <v>1</v>
      </c>
      <c r="AE1741" s="30">
        <v>0</v>
      </c>
      <c r="AF1741" s="46" t="str">
        <f>IFERROR(VLOOKUP(U1741,Acronym!$A:$B, 2, FALSE), "Ot")</f>
        <v>EM</v>
      </c>
      <c r="AG1741" s="47" t="s">
        <v>714</v>
      </c>
      <c r="AH1741" s="46" t="str">
        <f>VLOOKUP(AG1741,Acronym!$A:$B,2, FALSE)</f>
        <v>VA</v>
      </c>
      <c r="AI1741" s="47" t="s">
        <v>434</v>
      </c>
      <c r="AJ1741" s="47" t="s">
        <v>4219</v>
      </c>
    </row>
    <row r="1742" spans="1:36">
      <c r="A1742" s="30">
        <v>17726235</v>
      </c>
      <c r="B1742" s="31" t="s">
        <v>421</v>
      </c>
      <c r="C1742" s="39" t="s">
        <v>13530</v>
      </c>
      <c r="D1742" s="30">
        <v>4472558</v>
      </c>
      <c r="E1742" s="39" t="s">
        <v>2259</v>
      </c>
      <c r="F1742" s="50">
        <v>40696</v>
      </c>
      <c r="G1742" s="32">
        <v>6100</v>
      </c>
      <c r="H1742" s="31" t="s">
        <v>177</v>
      </c>
      <c r="I1742" s="31" t="s">
        <v>174</v>
      </c>
      <c r="J1742" s="32">
        <v>0</v>
      </c>
      <c r="K1742" s="32">
        <v>0</v>
      </c>
      <c r="L1742" s="50">
        <v>40700</v>
      </c>
      <c r="M1742" s="31" t="s">
        <v>280</v>
      </c>
      <c r="N1742" s="31" t="s">
        <v>789</v>
      </c>
      <c r="O1742" s="31" t="s">
        <v>789</v>
      </c>
      <c r="P1742" s="39" t="s">
        <v>422</v>
      </c>
      <c r="Q1742" s="39" t="s">
        <v>555</v>
      </c>
      <c r="R1742" s="41" t="s">
        <v>542</v>
      </c>
      <c r="S1742" s="31" t="s">
        <v>421</v>
      </c>
      <c r="T1742" s="39" t="s">
        <v>281</v>
      </c>
      <c r="U1742" s="39" t="s">
        <v>430</v>
      </c>
      <c r="V1742" s="39" t="s">
        <v>322</v>
      </c>
      <c r="W1742" s="39" t="s">
        <v>319</v>
      </c>
      <c r="X1742" s="42" t="s">
        <v>323</v>
      </c>
      <c r="Y1742" s="50" t="s">
        <v>421</v>
      </c>
      <c r="Z1742" s="30" t="s">
        <v>557</v>
      </c>
      <c r="AA1742" s="31">
        <v>0</v>
      </c>
      <c r="AB1742" s="33" t="s">
        <v>282</v>
      </c>
      <c r="AC1742" s="48">
        <v>1</v>
      </c>
      <c r="AD1742" s="30">
        <v>1</v>
      </c>
      <c r="AE1742" s="30">
        <v>1</v>
      </c>
      <c r="AF1742" s="46" t="str">
        <f>IFERROR(VLOOKUP(U1742,Acronym!$A:$B, 2, FALSE), "Ot")</f>
        <v>Y</v>
      </c>
      <c r="AG1742" s="47" t="s">
        <v>714</v>
      </c>
      <c r="AH1742" s="46" t="str">
        <f>VLOOKUP(AG1742,Acronym!$A:$B,2, FALSE)</f>
        <v>VA</v>
      </c>
      <c r="AI1742" s="47" t="s">
        <v>426</v>
      </c>
      <c r="AJ1742" s="47" t="s">
        <v>3795</v>
      </c>
    </row>
    <row r="1743" spans="1:36">
      <c r="A1743" s="30">
        <v>17726299</v>
      </c>
      <c r="B1743" s="31" t="s">
        <v>421</v>
      </c>
      <c r="C1743" s="39" t="s">
        <v>13531</v>
      </c>
      <c r="D1743" s="30">
        <v>12597784</v>
      </c>
      <c r="E1743" s="39" t="s">
        <v>2260</v>
      </c>
      <c r="F1743" s="50">
        <v>40696</v>
      </c>
      <c r="G1743" s="32">
        <v>10000</v>
      </c>
      <c r="H1743" s="31" t="s">
        <v>177</v>
      </c>
      <c r="I1743" s="31" t="s">
        <v>174</v>
      </c>
      <c r="J1743" s="32">
        <v>0</v>
      </c>
      <c r="K1743" s="32">
        <v>0</v>
      </c>
      <c r="L1743" s="50">
        <v>40700</v>
      </c>
      <c r="M1743" s="31" t="s">
        <v>280</v>
      </c>
      <c r="N1743" s="31" t="s">
        <v>789</v>
      </c>
      <c r="O1743" s="31" t="s">
        <v>789</v>
      </c>
      <c r="P1743" s="39" t="s">
        <v>422</v>
      </c>
      <c r="Q1743" s="39" t="s">
        <v>555</v>
      </c>
      <c r="R1743" s="41" t="s">
        <v>542</v>
      </c>
      <c r="S1743" s="31" t="s">
        <v>421</v>
      </c>
      <c r="T1743" s="39" t="s">
        <v>283</v>
      </c>
      <c r="U1743" s="39" t="s">
        <v>435</v>
      </c>
      <c r="V1743" s="39" t="s">
        <v>476</v>
      </c>
      <c r="W1743" s="39" t="s">
        <v>477</v>
      </c>
      <c r="X1743" s="42" t="s">
        <v>476</v>
      </c>
      <c r="Y1743" s="50" t="s">
        <v>421</v>
      </c>
      <c r="Z1743" s="30" t="s">
        <v>556</v>
      </c>
      <c r="AA1743" s="31">
        <v>0</v>
      </c>
      <c r="AB1743" s="33" t="s">
        <v>282</v>
      </c>
      <c r="AC1743" s="48">
        <v>1</v>
      </c>
      <c r="AD1743" s="30">
        <v>1</v>
      </c>
      <c r="AE1743" s="30">
        <v>1</v>
      </c>
      <c r="AF1743" s="46" t="str">
        <f>IFERROR(VLOOKUP(U1743,Acronym!$A:$B, 2, FALSE), "Ot")</f>
        <v>WM</v>
      </c>
      <c r="AG1743" s="47" t="s">
        <v>718</v>
      </c>
      <c r="AH1743" s="46" t="str">
        <f>VLOOKUP(AG1743,Acronym!$A:$B,2, FALSE)</f>
        <v>LI</v>
      </c>
      <c r="AI1743" s="47" t="s">
        <v>435</v>
      </c>
      <c r="AJ1743" s="47" t="s">
        <v>3796</v>
      </c>
    </row>
    <row r="1744" spans="1:36">
      <c r="A1744" s="30">
        <v>17727209</v>
      </c>
      <c r="B1744" s="31" t="s">
        <v>421</v>
      </c>
      <c r="C1744" s="39" t="s">
        <v>13532</v>
      </c>
      <c r="D1744" s="30">
        <v>10151936</v>
      </c>
      <c r="E1744" s="39" t="s">
        <v>4220</v>
      </c>
      <c r="F1744" s="50">
        <v>40697</v>
      </c>
      <c r="G1744" s="32">
        <v>9995</v>
      </c>
      <c r="H1744" s="31" t="s">
        <v>424</v>
      </c>
      <c r="I1744" s="31" t="s">
        <v>425</v>
      </c>
      <c r="J1744" s="32">
        <v>9995</v>
      </c>
      <c r="K1744" s="32">
        <v>9995</v>
      </c>
      <c r="L1744" s="50">
        <v>40744</v>
      </c>
      <c r="M1744" s="31" t="s">
        <v>3874</v>
      </c>
      <c r="N1744" s="31" t="s">
        <v>789</v>
      </c>
      <c r="O1744" s="31" t="s">
        <v>789</v>
      </c>
      <c r="P1744" s="39" t="s">
        <v>422</v>
      </c>
      <c r="Q1744" s="39" t="s">
        <v>555</v>
      </c>
      <c r="R1744" s="41" t="s">
        <v>542</v>
      </c>
      <c r="S1744" s="31">
        <v>1</v>
      </c>
      <c r="T1744" s="39" t="s">
        <v>283</v>
      </c>
      <c r="U1744" s="39" t="s">
        <v>868</v>
      </c>
      <c r="V1744" s="39" t="s">
        <v>186</v>
      </c>
      <c r="W1744" s="39" t="s">
        <v>185</v>
      </c>
      <c r="X1744" s="42" t="s">
        <v>624</v>
      </c>
      <c r="Y1744" s="50">
        <v>40840</v>
      </c>
      <c r="Z1744" s="30" t="s">
        <v>557</v>
      </c>
      <c r="AA1744" s="31">
        <v>1</v>
      </c>
      <c r="AB1744" s="33" t="s">
        <v>282</v>
      </c>
      <c r="AC1744" s="48">
        <v>7</v>
      </c>
      <c r="AD1744" s="30">
        <v>0</v>
      </c>
      <c r="AE1744" s="30">
        <v>0</v>
      </c>
      <c r="AF1744" s="46" t="str">
        <f>IFERROR(VLOOKUP(U1744,Acronym!$A:$B, 2, FALSE), "Ot")</f>
        <v>E</v>
      </c>
      <c r="AG1744" s="47" t="s">
        <v>715</v>
      </c>
      <c r="AH1744" s="46" t="str">
        <f>VLOOKUP(AG1744,Acronym!$A:$B,2, FALSE)</f>
        <v>TH</v>
      </c>
      <c r="AI1744" s="47" t="s">
        <v>719</v>
      </c>
      <c r="AJ1744" s="47" t="s">
        <v>4221</v>
      </c>
    </row>
    <row r="1745" spans="1:36">
      <c r="A1745" s="30">
        <v>17728134</v>
      </c>
      <c r="B1745" s="31" t="s">
        <v>421</v>
      </c>
      <c r="C1745" s="39" t="s">
        <v>13533</v>
      </c>
      <c r="D1745" s="30">
        <v>7402797</v>
      </c>
      <c r="E1745" s="39" t="s">
        <v>4222</v>
      </c>
      <c r="F1745" s="50">
        <v>40697</v>
      </c>
      <c r="G1745" s="32">
        <v>9852</v>
      </c>
      <c r="H1745" s="31" t="s">
        <v>424</v>
      </c>
      <c r="I1745" s="31" t="s">
        <v>174</v>
      </c>
      <c r="J1745" s="32">
        <v>0</v>
      </c>
      <c r="K1745" s="32">
        <v>0</v>
      </c>
      <c r="L1745" s="50">
        <v>40737</v>
      </c>
      <c r="M1745" s="31" t="s">
        <v>3874</v>
      </c>
      <c r="N1745" s="31" t="s">
        <v>789</v>
      </c>
      <c r="O1745" s="31" t="s">
        <v>789</v>
      </c>
      <c r="P1745" s="39" t="s">
        <v>422</v>
      </c>
      <c r="Q1745" s="39" t="s">
        <v>555</v>
      </c>
      <c r="R1745" s="41" t="s">
        <v>542</v>
      </c>
      <c r="S1745" s="31" t="s">
        <v>421</v>
      </c>
      <c r="T1745" s="39" t="s">
        <v>283</v>
      </c>
      <c r="U1745" s="39" t="s">
        <v>446</v>
      </c>
      <c r="V1745" s="39" t="s">
        <v>312</v>
      </c>
      <c r="W1745" s="39" t="s">
        <v>313</v>
      </c>
      <c r="X1745" s="42" t="s">
        <v>313</v>
      </c>
      <c r="Y1745" s="50" t="s">
        <v>421</v>
      </c>
      <c r="Z1745" s="30" t="s">
        <v>557</v>
      </c>
      <c r="AA1745" s="31">
        <v>0</v>
      </c>
      <c r="AB1745" s="33" t="s">
        <v>282</v>
      </c>
      <c r="AC1745" s="48">
        <v>6</v>
      </c>
      <c r="AD1745" s="30">
        <v>1</v>
      </c>
      <c r="AE1745" s="30">
        <v>0</v>
      </c>
      <c r="AF1745" s="46" t="str">
        <f>IFERROR(VLOOKUP(U1745,Acronym!$A:$B, 2, FALSE), "Ot")</f>
        <v>SE</v>
      </c>
      <c r="AG1745" s="47" t="s">
        <v>715</v>
      </c>
      <c r="AH1745" s="46" t="str">
        <f>VLOOKUP(AG1745,Acronym!$A:$B,2, FALSE)</f>
        <v>TH</v>
      </c>
      <c r="AI1745" s="47" t="s">
        <v>446</v>
      </c>
      <c r="AJ1745" s="47" t="s">
        <v>4223</v>
      </c>
    </row>
    <row r="1746" spans="1:36">
      <c r="A1746" s="30">
        <v>17728246</v>
      </c>
      <c r="B1746" s="31" t="s">
        <v>421</v>
      </c>
      <c r="C1746" s="39" t="s">
        <v>13534</v>
      </c>
      <c r="D1746" s="30">
        <v>5447106</v>
      </c>
      <c r="E1746" s="39" t="s">
        <v>4224</v>
      </c>
      <c r="F1746" s="50">
        <v>40697</v>
      </c>
      <c r="G1746" s="32">
        <v>9981</v>
      </c>
      <c r="H1746" s="31" t="s">
        <v>424</v>
      </c>
      <c r="I1746" s="31" t="s">
        <v>174</v>
      </c>
      <c r="J1746" s="32">
        <v>0</v>
      </c>
      <c r="K1746" s="32">
        <v>0</v>
      </c>
      <c r="L1746" s="50">
        <v>40736</v>
      </c>
      <c r="M1746" s="31" t="s">
        <v>3874</v>
      </c>
      <c r="N1746" s="31" t="s">
        <v>789</v>
      </c>
      <c r="O1746" s="31" t="s">
        <v>789</v>
      </c>
      <c r="P1746" s="39" t="s">
        <v>422</v>
      </c>
      <c r="Q1746" s="39" t="s">
        <v>555</v>
      </c>
      <c r="R1746" s="41" t="s">
        <v>542</v>
      </c>
      <c r="S1746" s="31" t="s">
        <v>421</v>
      </c>
      <c r="T1746" s="39" t="s">
        <v>283</v>
      </c>
      <c r="U1746" s="39" t="s">
        <v>434</v>
      </c>
      <c r="V1746" s="39" t="s">
        <v>513</v>
      </c>
      <c r="W1746" s="39" t="s">
        <v>514</v>
      </c>
      <c r="X1746" s="42" t="s">
        <v>514</v>
      </c>
      <c r="Y1746" s="50" t="s">
        <v>421</v>
      </c>
      <c r="Z1746" s="30" t="s">
        <v>557</v>
      </c>
      <c r="AA1746" s="31">
        <v>0</v>
      </c>
      <c r="AB1746" s="33" t="s">
        <v>282</v>
      </c>
      <c r="AC1746" s="48">
        <v>6</v>
      </c>
      <c r="AD1746" s="30">
        <v>1</v>
      </c>
      <c r="AE1746" s="30">
        <v>0</v>
      </c>
      <c r="AF1746" s="46" t="str">
        <f>IFERROR(VLOOKUP(U1746,Acronym!$A:$B, 2, FALSE), "Ot")</f>
        <v>EM</v>
      </c>
      <c r="AG1746" s="47" t="s">
        <v>715</v>
      </c>
      <c r="AH1746" s="46" t="str">
        <f>VLOOKUP(AG1746,Acronym!$A:$B,2, FALSE)</f>
        <v>TH</v>
      </c>
      <c r="AI1746" s="47" t="s">
        <v>434</v>
      </c>
      <c r="AJ1746" s="47" t="s">
        <v>4225</v>
      </c>
    </row>
    <row r="1747" spans="1:36">
      <c r="A1747" s="30">
        <v>17728346</v>
      </c>
      <c r="B1747" s="31" t="s">
        <v>421</v>
      </c>
      <c r="C1747" s="39" t="s">
        <v>13535</v>
      </c>
      <c r="D1747" s="30">
        <v>17728344</v>
      </c>
      <c r="E1747" s="39" t="s">
        <v>4226</v>
      </c>
      <c r="F1747" s="50">
        <v>40697</v>
      </c>
      <c r="G1747" s="32">
        <v>9240</v>
      </c>
      <c r="H1747" s="31" t="s">
        <v>424</v>
      </c>
      <c r="I1747" s="31" t="s">
        <v>425</v>
      </c>
      <c r="J1747" s="32">
        <v>9240</v>
      </c>
      <c r="K1747" s="32">
        <v>9240</v>
      </c>
      <c r="L1747" s="50">
        <v>40736</v>
      </c>
      <c r="M1747" s="31" t="s">
        <v>3874</v>
      </c>
      <c r="N1747" s="31" t="s">
        <v>789</v>
      </c>
      <c r="O1747" s="31" t="s">
        <v>789</v>
      </c>
      <c r="P1747" s="39" t="s">
        <v>422</v>
      </c>
      <c r="Q1747" s="39" t="s">
        <v>555</v>
      </c>
      <c r="R1747" s="41" t="s">
        <v>542</v>
      </c>
      <c r="S1747" s="31">
        <v>1</v>
      </c>
      <c r="T1747" s="39" t="s">
        <v>281</v>
      </c>
      <c r="U1747" s="39" t="s">
        <v>423</v>
      </c>
      <c r="V1747" s="39" t="s">
        <v>269</v>
      </c>
      <c r="W1747" s="39" t="s">
        <v>175</v>
      </c>
      <c r="X1747" s="42" t="s">
        <v>270</v>
      </c>
      <c r="Y1747" s="50">
        <v>40814</v>
      </c>
      <c r="Z1747" s="30" t="s">
        <v>557</v>
      </c>
      <c r="AA1747" s="31">
        <v>1</v>
      </c>
      <c r="AB1747" s="33" t="s">
        <v>282</v>
      </c>
      <c r="AC1747" s="48">
        <v>6</v>
      </c>
      <c r="AD1747" s="30">
        <v>1</v>
      </c>
      <c r="AE1747" s="30">
        <v>0</v>
      </c>
      <c r="AF1747" s="46" t="str">
        <f>IFERROR(VLOOKUP(U1747,Acronym!$A:$B, 2, FALSE), "Ot")</f>
        <v>L</v>
      </c>
      <c r="AG1747" s="47" t="s">
        <v>718</v>
      </c>
      <c r="AH1747" s="46" t="str">
        <f>VLOOKUP(AG1747,Acronym!$A:$B,2, FALSE)</f>
        <v>LI</v>
      </c>
      <c r="AI1747" s="47" t="s">
        <v>423</v>
      </c>
      <c r="AJ1747" s="47" t="s">
        <v>4227</v>
      </c>
    </row>
    <row r="1748" spans="1:36">
      <c r="A1748" s="30">
        <v>17728809</v>
      </c>
      <c r="B1748" s="31" t="s">
        <v>421</v>
      </c>
      <c r="C1748" s="39" t="s">
        <v>13536</v>
      </c>
      <c r="D1748" s="30">
        <v>6359951</v>
      </c>
      <c r="E1748" s="39" t="s">
        <v>4228</v>
      </c>
      <c r="F1748" s="50">
        <v>40697</v>
      </c>
      <c r="G1748" s="32">
        <v>5000</v>
      </c>
      <c r="H1748" s="31" t="s">
        <v>424</v>
      </c>
      <c r="I1748" s="31" t="s">
        <v>174</v>
      </c>
      <c r="J1748" s="32">
        <v>5000</v>
      </c>
      <c r="K1748" s="32">
        <v>0</v>
      </c>
      <c r="L1748" s="50">
        <v>40736</v>
      </c>
      <c r="M1748" s="31" t="s">
        <v>3874</v>
      </c>
      <c r="N1748" s="31" t="s">
        <v>789</v>
      </c>
      <c r="O1748" s="31" t="s">
        <v>789</v>
      </c>
      <c r="P1748" s="39" t="s">
        <v>422</v>
      </c>
      <c r="Q1748" s="39" t="s">
        <v>555</v>
      </c>
      <c r="R1748" s="41" t="s">
        <v>542</v>
      </c>
      <c r="S1748" s="31" t="s">
        <v>421</v>
      </c>
      <c r="T1748" s="39" t="s">
        <v>281</v>
      </c>
      <c r="U1748" s="39" t="s">
        <v>426</v>
      </c>
      <c r="V1748" s="39" t="s">
        <v>4229</v>
      </c>
      <c r="W1748" s="39" t="s">
        <v>287</v>
      </c>
      <c r="X1748" s="42" t="s">
        <v>106</v>
      </c>
      <c r="Y1748" s="50" t="s">
        <v>421</v>
      </c>
      <c r="Z1748" s="30" t="s">
        <v>557</v>
      </c>
      <c r="AA1748" s="31">
        <v>0</v>
      </c>
      <c r="AB1748" s="33" t="s">
        <v>282</v>
      </c>
      <c r="AC1748" s="48">
        <v>6</v>
      </c>
      <c r="AD1748" s="30">
        <v>1</v>
      </c>
      <c r="AE1748" s="30">
        <v>0</v>
      </c>
      <c r="AF1748" s="46" t="str">
        <f>IFERROR(VLOOKUP(U1748,Acronym!$A:$B, 2, FALSE), "Ot")</f>
        <v>NW</v>
      </c>
      <c r="AG1748" s="47" t="s">
        <v>715</v>
      </c>
      <c r="AH1748" s="46" t="str">
        <f>VLOOKUP(AG1748,Acronym!$A:$B,2, FALSE)</f>
        <v>TH</v>
      </c>
      <c r="AI1748" s="47" t="s">
        <v>426</v>
      </c>
      <c r="AJ1748" s="47" t="s">
        <v>4230</v>
      </c>
    </row>
    <row r="1749" spans="1:36">
      <c r="A1749" s="30">
        <v>17728887</v>
      </c>
      <c r="B1749" s="31" t="s">
        <v>421</v>
      </c>
      <c r="C1749" s="39" t="s">
        <v>13537</v>
      </c>
      <c r="D1749" s="30">
        <v>1388445</v>
      </c>
      <c r="E1749" s="39" t="s">
        <v>4905</v>
      </c>
      <c r="F1749" s="50">
        <v>40697</v>
      </c>
      <c r="G1749" s="32">
        <v>98200</v>
      </c>
      <c r="H1749" s="31" t="s">
        <v>424</v>
      </c>
      <c r="I1749" s="31" t="s">
        <v>425</v>
      </c>
      <c r="J1749" s="32">
        <v>98200</v>
      </c>
      <c r="K1749" s="32">
        <v>98200</v>
      </c>
      <c r="L1749" s="50">
        <v>40778</v>
      </c>
      <c r="M1749" s="31" t="s">
        <v>3874</v>
      </c>
      <c r="N1749" s="31" t="s">
        <v>789</v>
      </c>
      <c r="O1749" s="31" t="s">
        <v>789</v>
      </c>
      <c r="P1749" s="39" t="s">
        <v>422</v>
      </c>
      <c r="Q1749" s="39" t="s">
        <v>555</v>
      </c>
      <c r="R1749" s="41" t="s">
        <v>541</v>
      </c>
      <c r="S1749" s="31">
        <v>1</v>
      </c>
      <c r="T1749" s="39" t="s">
        <v>283</v>
      </c>
      <c r="U1749" s="39" t="s">
        <v>430</v>
      </c>
      <c r="V1749" s="39" t="s">
        <v>321</v>
      </c>
      <c r="W1749" s="39" t="s">
        <v>319</v>
      </c>
      <c r="X1749" s="42" t="s">
        <v>321</v>
      </c>
      <c r="Y1749" s="50">
        <v>40788</v>
      </c>
      <c r="Z1749" s="30" t="s">
        <v>557</v>
      </c>
      <c r="AA1749" s="31">
        <v>1</v>
      </c>
      <c r="AB1749" s="33" t="s">
        <v>284</v>
      </c>
      <c r="AC1749" s="48">
        <v>12</v>
      </c>
      <c r="AD1749" s="30">
        <v>1</v>
      </c>
      <c r="AE1749" s="30">
        <v>0</v>
      </c>
      <c r="AF1749" s="46" t="str">
        <f>IFERROR(VLOOKUP(U1749,Acronym!$A:$B, 2, FALSE), "Ot")</f>
        <v>Y</v>
      </c>
      <c r="AG1749" s="47" t="s">
        <v>714</v>
      </c>
      <c r="AH1749" s="46" t="str">
        <f>VLOOKUP(AG1749,Acronym!$A:$B,2, FALSE)</f>
        <v>VA</v>
      </c>
      <c r="AI1749" s="47" t="s">
        <v>720</v>
      </c>
      <c r="AJ1749" s="47" t="s">
        <v>5428</v>
      </c>
    </row>
    <row r="1750" spans="1:36">
      <c r="A1750" s="30">
        <v>17728963</v>
      </c>
      <c r="B1750" s="31" t="s">
        <v>421</v>
      </c>
      <c r="C1750" s="39" t="s">
        <v>13538</v>
      </c>
      <c r="D1750" s="30">
        <v>1602430</v>
      </c>
      <c r="E1750" s="39" t="s">
        <v>4906</v>
      </c>
      <c r="F1750" s="50">
        <v>40697</v>
      </c>
      <c r="G1750" s="32">
        <v>200000</v>
      </c>
      <c r="H1750" s="31" t="s">
        <v>424</v>
      </c>
      <c r="I1750" s="31" t="s">
        <v>425</v>
      </c>
      <c r="J1750" s="32">
        <v>200000</v>
      </c>
      <c r="K1750" s="32">
        <v>200000</v>
      </c>
      <c r="L1750" s="50">
        <v>40759</v>
      </c>
      <c r="M1750" s="31" t="s">
        <v>3874</v>
      </c>
      <c r="N1750" s="31" t="s">
        <v>789</v>
      </c>
      <c r="O1750" s="31" t="s">
        <v>789</v>
      </c>
      <c r="P1750" s="39" t="s">
        <v>422</v>
      </c>
      <c r="Q1750" s="39" t="s">
        <v>555</v>
      </c>
      <c r="R1750" s="41" t="s">
        <v>179</v>
      </c>
      <c r="S1750" s="31">
        <v>1</v>
      </c>
      <c r="T1750" s="39" t="s">
        <v>283</v>
      </c>
      <c r="U1750" s="39" t="s">
        <v>423</v>
      </c>
      <c r="V1750" s="39" t="s">
        <v>560</v>
      </c>
      <c r="W1750" s="39" t="s">
        <v>175</v>
      </c>
      <c r="X1750" s="42" t="s">
        <v>176</v>
      </c>
      <c r="Y1750" s="50">
        <v>40785</v>
      </c>
      <c r="Z1750" s="30" t="s">
        <v>556</v>
      </c>
      <c r="AA1750" s="31">
        <v>1</v>
      </c>
      <c r="AB1750" s="33" t="s">
        <v>284</v>
      </c>
      <c r="AC1750" s="48">
        <v>9</v>
      </c>
      <c r="AD1750" s="30">
        <v>1</v>
      </c>
      <c r="AE1750" s="30">
        <v>0</v>
      </c>
      <c r="AF1750" s="46" t="str">
        <f>IFERROR(VLOOKUP(U1750,Acronym!$A:$B, 2, FALSE), "Ot")</f>
        <v>L</v>
      </c>
      <c r="AG1750" s="47" t="s">
        <v>722</v>
      </c>
      <c r="AH1750" s="46" t="str">
        <f>VLOOKUP(AG1750,Acronym!$A:$B,2, FALSE)</f>
        <v>DA</v>
      </c>
      <c r="AI1750" s="47" t="s">
        <v>423</v>
      </c>
      <c r="AJ1750" s="47" t="s">
        <v>5429</v>
      </c>
    </row>
    <row r="1751" spans="1:36">
      <c r="A1751" s="30">
        <v>17729073</v>
      </c>
      <c r="B1751" s="31" t="s">
        <v>421</v>
      </c>
      <c r="C1751" s="39" t="s">
        <v>13539</v>
      </c>
      <c r="D1751" s="30">
        <v>17729071</v>
      </c>
      <c r="E1751" s="39" t="s">
        <v>4231</v>
      </c>
      <c r="F1751" s="50">
        <v>40698</v>
      </c>
      <c r="G1751" s="32">
        <v>4827</v>
      </c>
      <c r="H1751" s="31" t="s">
        <v>424</v>
      </c>
      <c r="I1751" s="31" t="s">
        <v>425</v>
      </c>
      <c r="J1751" s="32">
        <v>4827</v>
      </c>
      <c r="K1751" s="32">
        <v>4827</v>
      </c>
      <c r="L1751" s="50">
        <v>40736</v>
      </c>
      <c r="M1751" s="31" t="s">
        <v>3874</v>
      </c>
      <c r="N1751" s="31" t="s">
        <v>789</v>
      </c>
      <c r="O1751" s="31" t="s">
        <v>789</v>
      </c>
      <c r="P1751" s="39" t="s">
        <v>422</v>
      </c>
      <c r="Q1751" s="39" t="s">
        <v>555</v>
      </c>
      <c r="R1751" s="41" t="s">
        <v>542</v>
      </c>
      <c r="S1751" s="31">
        <v>1</v>
      </c>
      <c r="T1751" s="39" t="s">
        <v>281</v>
      </c>
      <c r="U1751" s="39" t="s">
        <v>435</v>
      </c>
      <c r="V1751" s="39" t="s">
        <v>593</v>
      </c>
      <c r="W1751" s="39" t="s">
        <v>546</v>
      </c>
      <c r="X1751" s="42" t="s">
        <v>546</v>
      </c>
      <c r="Y1751" s="50">
        <v>40756</v>
      </c>
      <c r="Z1751" s="30" t="s">
        <v>557</v>
      </c>
      <c r="AA1751" s="31">
        <v>1</v>
      </c>
      <c r="AB1751" s="33" t="s">
        <v>282</v>
      </c>
      <c r="AC1751" s="48">
        <v>5</v>
      </c>
      <c r="AD1751" s="30">
        <v>1</v>
      </c>
      <c r="AE1751" s="30">
        <v>0</v>
      </c>
      <c r="AF1751" s="46" t="str">
        <f>IFERROR(VLOOKUP(U1751,Acronym!$A:$B, 2, FALSE), "Ot")</f>
        <v>WM</v>
      </c>
      <c r="AG1751" s="47" t="s">
        <v>714</v>
      </c>
      <c r="AH1751" s="46" t="str">
        <f>VLOOKUP(AG1751,Acronym!$A:$B,2, FALSE)</f>
        <v>VA</v>
      </c>
      <c r="AI1751" s="47" t="s">
        <v>435</v>
      </c>
      <c r="AJ1751" s="47" t="s">
        <v>4232</v>
      </c>
    </row>
    <row r="1752" spans="1:36">
      <c r="A1752" s="30">
        <v>17729214</v>
      </c>
      <c r="B1752" s="31" t="s">
        <v>421</v>
      </c>
      <c r="C1752" s="39" t="s">
        <v>13540</v>
      </c>
      <c r="D1752" s="30">
        <v>7357159</v>
      </c>
      <c r="E1752" s="39" t="s">
        <v>4233</v>
      </c>
      <c r="F1752" s="50">
        <v>40698</v>
      </c>
      <c r="G1752" s="32">
        <v>8500</v>
      </c>
      <c r="H1752" s="31" t="s">
        <v>424</v>
      </c>
      <c r="I1752" s="31" t="s">
        <v>425</v>
      </c>
      <c r="J1752" s="32">
        <v>8500</v>
      </c>
      <c r="K1752" s="32">
        <v>8500</v>
      </c>
      <c r="L1752" s="50">
        <v>40736</v>
      </c>
      <c r="M1752" s="31" t="s">
        <v>3874</v>
      </c>
      <c r="N1752" s="31" t="s">
        <v>789</v>
      </c>
      <c r="O1752" s="31" t="s">
        <v>789</v>
      </c>
      <c r="P1752" s="39" t="s">
        <v>422</v>
      </c>
      <c r="Q1752" s="39" t="s">
        <v>555</v>
      </c>
      <c r="R1752" s="41" t="s">
        <v>542</v>
      </c>
      <c r="S1752" s="31">
        <v>1</v>
      </c>
      <c r="T1752" s="39" t="s">
        <v>281</v>
      </c>
      <c r="U1752" s="39" t="s">
        <v>436</v>
      </c>
      <c r="V1752" s="39" t="s">
        <v>350</v>
      </c>
      <c r="W1752" s="39" t="s">
        <v>349</v>
      </c>
      <c r="X1752" s="42" t="s">
        <v>349</v>
      </c>
      <c r="Y1752" s="50">
        <v>40743</v>
      </c>
      <c r="Z1752" s="30" t="s">
        <v>557</v>
      </c>
      <c r="AA1752" s="31">
        <v>1</v>
      </c>
      <c r="AB1752" s="33" t="s">
        <v>282</v>
      </c>
      <c r="AC1752" s="48">
        <v>5</v>
      </c>
      <c r="AD1752" s="30">
        <v>1</v>
      </c>
      <c r="AE1752" s="30">
        <v>0</v>
      </c>
      <c r="AF1752" s="46" t="str">
        <f>IFERROR(VLOOKUP(U1752,Acronym!$A:$B, 2, FALSE), "Ot")</f>
        <v>SW</v>
      </c>
      <c r="AG1752" s="47" t="s">
        <v>714</v>
      </c>
      <c r="AH1752" s="46" t="str">
        <f>VLOOKUP(AG1752,Acronym!$A:$B,2, FALSE)</f>
        <v>VA</v>
      </c>
      <c r="AI1752" s="47" t="s">
        <v>436</v>
      </c>
      <c r="AJ1752" s="47" t="s">
        <v>4234</v>
      </c>
    </row>
    <row r="1753" spans="1:36">
      <c r="A1753" s="30">
        <v>17729302</v>
      </c>
      <c r="B1753" s="31" t="s">
        <v>421</v>
      </c>
      <c r="C1753" s="39" t="s">
        <v>13541</v>
      </c>
      <c r="D1753" s="30">
        <v>1387617</v>
      </c>
      <c r="E1753" s="39" t="s">
        <v>4235</v>
      </c>
      <c r="F1753" s="50">
        <v>40698</v>
      </c>
      <c r="G1753" s="32">
        <v>8960</v>
      </c>
      <c r="H1753" s="31" t="s">
        <v>424</v>
      </c>
      <c r="I1753" s="31" t="s">
        <v>425</v>
      </c>
      <c r="J1753" s="32">
        <v>8960</v>
      </c>
      <c r="K1753" s="32">
        <v>8960</v>
      </c>
      <c r="L1753" s="50">
        <v>40737</v>
      </c>
      <c r="M1753" s="31" t="s">
        <v>3874</v>
      </c>
      <c r="N1753" s="31" t="s">
        <v>789</v>
      </c>
      <c r="O1753" s="31" t="s">
        <v>789</v>
      </c>
      <c r="P1753" s="39" t="s">
        <v>422</v>
      </c>
      <c r="Q1753" s="39" t="s">
        <v>555</v>
      </c>
      <c r="R1753" s="41" t="s">
        <v>542</v>
      </c>
      <c r="S1753" s="31">
        <v>1</v>
      </c>
      <c r="T1753" s="39" t="s">
        <v>283</v>
      </c>
      <c r="U1753" s="39" t="s">
        <v>446</v>
      </c>
      <c r="V1753" s="39" t="s">
        <v>200</v>
      </c>
      <c r="W1753" s="39" t="s">
        <v>485</v>
      </c>
      <c r="X1753" s="42" t="s">
        <v>488</v>
      </c>
      <c r="Y1753" s="50">
        <v>40752</v>
      </c>
      <c r="Z1753" s="30" t="s">
        <v>557</v>
      </c>
      <c r="AA1753" s="31">
        <v>1</v>
      </c>
      <c r="AB1753" s="33" t="s">
        <v>282</v>
      </c>
      <c r="AC1753" s="48">
        <v>6</v>
      </c>
      <c r="AD1753" s="30">
        <v>1</v>
      </c>
      <c r="AE1753" s="30">
        <v>0</v>
      </c>
      <c r="AF1753" s="46" t="str">
        <f>IFERROR(VLOOKUP(U1753,Acronym!$A:$B, 2, FALSE), "Ot")</f>
        <v>SE</v>
      </c>
      <c r="AG1753" s="47" t="s">
        <v>716</v>
      </c>
      <c r="AH1753" s="46" t="str">
        <f>VLOOKUP(AG1753,Acronym!$A:$B,2, FALSE)</f>
        <v>MU</v>
      </c>
      <c r="AI1753" s="47" t="s">
        <v>446</v>
      </c>
      <c r="AJ1753" s="47" t="s">
        <v>4236</v>
      </c>
    </row>
    <row r="1754" spans="1:36">
      <c r="A1754" s="30">
        <v>17729393</v>
      </c>
      <c r="B1754" s="31" t="s">
        <v>421</v>
      </c>
      <c r="C1754" s="39" t="s">
        <v>13542</v>
      </c>
      <c r="D1754" s="30">
        <v>17729391</v>
      </c>
      <c r="E1754" s="39" t="s">
        <v>2261</v>
      </c>
      <c r="F1754" s="50">
        <v>40698</v>
      </c>
      <c r="G1754" s="32">
        <v>2423</v>
      </c>
      <c r="H1754" s="31" t="s">
        <v>177</v>
      </c>
      <c r="I1754" s="31" t="s">
        <v>174</v>
      </c>
      <c r="J1754" s="32">
        <v>0</v>
      </c>
      <c r="K1754" s="32">
        <v>0</v>
      </c>
      <c r="L1754" s="50">
        <v>40709</v>
      </c>
      <c r="M1754" s="31" t="s">
        <v>280</v>
      </c>
      <c r="N1754" s="31" t="s">
        <v>789</v>
      </c>
      <c r="O1754" s="31" t="s">
        <v>789</v>
      </c>
      <c r="P1754" s="39" t="s">
        <v>422</v>
      </c>
      <c r="Q1754" s="39" t="s">
        <v>555</v>
      </c>
      <c r="R1754" s="41" t="s">
        <v>542</v>
      </c>
      <c r="S1754" s="31" t="s">
        <v>421</v>
      </c>
      <c r="T1754" s="39" t="s">
        <v>281</v>
      </c>
      <c r="U1754" s="39" t="s">
        <v>426</v>
      </c>
      <c r="V1754" s="39" t="s">
        <v>427</v>
      </c>
      <c r="W1754" s="39" t="s">
        <v>287</v>
      </c>
      <c r="X1754" s="42" t="s">
        <v>428</v>
      </c>
      <c r="Y1754" s="50" t="s">
        <v>421</v>
      </c>
      <c r="Z1754" s="30" t="s">
        <v>557</v>
      </c>
      <c r="AA1754" s="31">
        <v>0</v>
      </c>
      <c r="AB1754" s="33" t="s">
        <v>282</v>
      </c>
      <c r="AC1754" s="48">
        <v>2</v>
      </c>
      <c r="AD1754" s="30">
        <v>1</v>
      </c>
      <c r="AE1754" s="30">
        <v>1</v>
      </c>
      <c r="AF1754" s="46" t="str">
        <f>IFERROR(VLOOKUP(U1754,Acronym!$A:$B, 2, FALSE), "Ot")</f>
        <v>NW</v>
      </c>
      <c r="AG1754" s="47" t="s">
        <v>716</v>
      </c>
      <c r="AH1754" s="46" t="str">
        <f>VLOOKUP(AG1754,Acronym!$A:$B,2, FALSE)</f>
        <v>MU</v>
      </c>
      <c r="AI1754" s="47" t="s">
        <v>426</v>
      </c>
      <c r="AJ1754" s="47" t="s">
        <v>3797</v>
      </c>
    </row>
    <row r="1755" spans="1:36">
      <c r="A1755" s="30">
        <v>17729450</v>
      </c>
      <c r="B1755" s="31" t="s">
        <v>421</v>
      </c>
      <c r="C1755" s="39" t="s">
        <v>13543</v>
      </c>
      <c r="D1755" s="30">
        <v>17729448</v>
      </c>
      <c r="E1755" s="39" t="s">
        <v>4237</v>
      </c>
      <c r="F1755" s="50">
        <v>40698</v>
      </c>
      <c r="G1755" s="32">
        <v>9350</v>
      </c>
      <c r="H1755" s="31" t="s">
        <v>424</v>
      </c>
      <c r="I1755" s="31" t="s">
        <v>174</v>
      </c>
      <c r="J1755" s="32">
        <v>0</v>
      </c>
      <c r="K1755" s="32">
        <v>0</v>
      </c>
      <c r="L1755" s="50">
        <v>40735</v>
      </c>
      <c r="M1755" s="31" t="s">
        <v>3874</v>
      </c>
      <c r="N1755" s="31" t="s">
        <v>789</v>
      </c>
      <c r="O1755" s="31" t="s">
        <v>789</v>
      </c>
      <c r="P1755" s="39" t="s">
        <v>422</v>
      </c>
      <c r="Q1755" s="39" t="s">
        <v>555</v>
      </c>
      <c r="R1755" s="41" t="s">
        <v>542</v>
      </c>
      <c r="S1755" s="31" t="s">
        <v>421</v>
      </c>
      <c r="T1755" s="39" t="s">
        <v>281</v>
      </c>
      <c r="U1755" s="39" t="s">
        <v>430</v>
      </c>
      <c r="V1755" s="39" t="s">
        <v>167</v>
      </c>
      <c r="W1755" s="39" t="s">
        <v>319</v>
      </c>
      <c r="X1755" s="42" t="s">
        <v>168</v>
      </c>
      <c r="Y1755" s="50" t="s">
        <v>421</v>
      </c>
      <c r="Z1755" s="30" t="s">
        <v>557</v>
      </c>
      <c r="AA1755" s="31">
        <v>0</v>
      </c>
      <c r="AB1755" s="33" t="s">
        <v>282</v>
      </c>
      <c r="AC1755" s="48">
        <v>5</v>
      </c>
      <c r="AD1755" s="30">
        <v>1</v>
      </c>
      <c r="AE1755" s="30">
        <v>0</v>
      </c>
      <c r="AF1755" s="46" t="str">
        <f>IFERROR(VLOOKUP(U1755,Acronym!$A:$B, 2, FALSE), "Ot")</f>
        <v>Y</v>
      </c>
      <c r="AG1755" s="47" t="s">
        <v>714</v>
      </c>
      <c r="AH1755" s="46" t="str">
        <f>VLOOKUP(AG1755,Acronym!$A:$B,2, FALSE)</f>
        <v>VA</v>
      </c>
      <c r="AI1755" s="47" t="s">
        <v>720</v>
      </c>
      <c r="AJ1755" s="47" t="s">
        <v>4238</v>
      </c>
    </row>
    <row r="1756" spans="1:36">
      <c r="A1756" s="30">
        <v>17729566</v>
      </c>
      <c r="B1756" s="31" t="s">
        <v>421</v>
      </c>
      <c r="C1756" s="39" t="s">
        <v>13544</v>
      </c>
      <c r="D1756" s="30">
        <v>17418098</v>
      </c>
      <c r="E1756" s="39" t="s">
        <v>1807</v>
      </c>
      <c r="F1756" s="50">
        <v>40698</v>
      </c>
      <c r="G1756" s="32">
        <v>8000</v>
      </c>
      <c r="H1756" s="31" t="s">
        <v>424</v>
      </c>
      <c r="I1756" s="31" t="s">
        <v>174</v>
      </c>
      <c r="J1756" s="32">
        <v>0</v>
      </c>
      <c r="K1756" s="32">
        <v>0</v>
      </c>
      <c r="L1756" s="50">
        <v>40736</v>
      </c>
      <c r="M1756" s="31" t="s">
        <v>3874</v>
      </c>
      <c r="N1756" s="31" t="s">
        <v>789</v>
      </c>
      <c r="O1756" s="31" t="s">
        <v>789</v>
      </c>
      <c r="P1756" s="39" t="s">
        <v>422</v>
      </c>
      <c r="Q1756" s="39" t="s">
        <v>555</v>
      </c>
      <c r="R1756" s="41" t="s">
        <v>542</v>
      </c>
      <c r="S1756" s="31" t="s">
        <v>421</v>
      </c>
      <c r="T1756" s="39" t="s">
        <v>281</v>
      </c>
      <c r="U1756" s="39" t="s">
        <v>436</v>
      </c>
      <c r="V1756" s="39" t="s">
        <v>369</v>
      </c>
      <c r="W1756" s="39" t="s">
        <v>367</v>
      </c>
      <c r="X1756" s="42" t="s">
        <v>367</v>
      </c>
      <c r="Y1756" s="50" t="s">
        <v>421</v>
      </c>
      <c r="Z1756" s="30" t="s">
        <v>557</v>
      </c>
      <c r="AA1756" s="31">
        <v>0</v>
      </c>
      <c r="AB1756" s="33" t="s">
        <v>282</v>
      </c>
      <c r="AC1756" s="48">
        <v>5</v>
      </c>
      <c r="AD1756" s="30">
        <v>1</v>
      </c>
      <c r="AE1756" s="30">
        <v>0</v>
      </c>
      <c r="AF1756" s="46" t="str">
        <f>IFERROR(VLOOKUP(U1756,Acronym!$A:$B, 2, FALSE), "Ot")</f>
        <v>SW</v>
      </c>
      <c r="AG1756" s="47" t="s">
        <v>722</v>
      </c>
      <c r="AH1756" s="46" t="str">
        <f>VLOOKUP(AG1756,Acronym!$A:$B,2, FALSE)</f>
        <v>DA</v>
      </c>
      <c r="AI1756" s="47" t="s">
        <v>436</v>
      </c>
      <c r="AJ1756" s="47" t="s">
        <v>3331</v>
      </c>
    </row>
    <row r="1757" spans="1:36">
      <c r="A1757" s="30">
        <v>17729632</v>
      </c>
      <c r="B1757" s="31" t="s">
        <v>421</v>
      </c>
      <c r="C1757" s="39" t="s">
        <v>13545</v>
      </c>
      <c r="D1757" s="30">
        <v>17729630</v>
      </c>
      <c r="E1757" s="39" t="s">
        <v>4239</v>
      </c>
      <c r="F1757" s="50">
        <v>40699</v>
      </c>
      <c r="G1757" s="32">
        <v>4000</v>
      </c>
      <c r="H1757" s="31" t="s">
        <v>424</v>
      </c>
      <c r="I1757" s="31" t="s">
        <v>174</v>
      </c>
      <c r="J1757" s="32">
        <v>0</v>
      </c>
      <c r="K1757" s="32">
        <v>0</v>
      </c>
      <c r="L1757" s="50">
        <v>40737</v>
      </c>
      <c r="M1757" s="31" t="s">
        <v>3874</v>
      </c>
      <c r="N1757" s="31" t="s">
        <v>789</v>
      </c>
      <c r="O1757" s="31" t="s">
        <v>789</v>
      </c>
      <c r="P1757" s="39" t="s">
        <v>422</v>
      </c>
      <c r="Q1757" s="39" t="s">
        <v>555</v>
      </c>
      <c r="R1757" s="41" t="s">
        <v>542</v>
      </c>
      <c r="S1757" s="31" t="s">
        <v>421</v>
      </c>
      <c r="T1757" s="39" t="s">
        <v>281</v>
      </c>
      <c r="U1757" s="39" t="s">
        <v>431</v>
      </c>
      <c r="V1757" s="39" t="s">
        <v>338</v>
      </c>
      <c r="W1757" s="39" t="s">
        <v>335</v>
      </c>
      <c r="X1757" s="42" t="s">
        <v>339</v>
      </c>
      <c r="Y1757" s="50" t="s">
        <v>421</v>
      </c>
      <c r="Z1757" s="30" t="s">
        <v>557</v>
      </c>
      <c r="AA1757" s="31">
        <v>0</v>
      </c>
      <c r="AB1757" s="33" t="s">
        <v>282</v>
      </c>
      <c r="AC1757" s="48">
        <v>5</v>
      </c>
      <c r="AD1757" s="30">
        <v>1</v>
      </c>
      <c r="AE1757" s="30">
        <v>0</v>
      </c>
      <c r="AF1757" s="46" t="str">
        <f>IFERROR(VLOOKUP(U1757,Acronym!$A:$B, 2, FALSE), "Ot")</f>
        <v>NE</v>
      </c>
      <c r="AG1757" s="47" t="s">
        <v>716</v>
      </c>
      <c r="AH1757" s="46" t="str">
        <f>VLOOKUP(AG1757,Acronym!$A:$B,2, FALSE)</f>
        <v>MU</v>
      </c>
      <c r="AI1757" s="47" t="s">
        <v>431</v>
      </c>
      <c r="AJ1757" s="47" t="s">
        <v>4240</v>
      </c>
    </row>
    <row r="1758" spans="1:36">
      <c r="A1758" s="30">
        <v>17730073</v>
      </c>
      <c r="B1758" s="31" t="s">
        <v>421</v>
      </c>
      <c r="C1758" s="39" t="s">
        <v>13546</v>
      </c>
      <c r="D1758" s="30">
        <v>1670380</v>
      </c>
      <c r="E1758" s="39" t="s">
        <v>4241</v>
      </c>
      <c r="F1758" s="50">
        <v>40699</v>
      </c>
      <c r="G1758" s="32">
        <v>10000</v>
      </c>
      <c r="H1758" s="31" t="s">
        <v>424</v>
      </c>
      <c r="I1758" s="31" t="s">
        <v>425</v>
      </c>
      <c r="J1758" s="32">
        <v>10000</v>
      </c>
      <c r="K1758" s="32">
        <v>10000</v>
      </c>
      <c r="L1758" s="50">
        <v>40736</v>
      </c>
      <c r="M1758" s="31" t="s">
        <v>3874</v>
      </c>
      <c r="N1758" s="31" t="s">
        <v>789</v>
      </c>
      <c r="O1758" s="31" t="s">
        <v>789</v>
      </c>
      <c r="P1758" s="39" t="s">
        <v>422</v>
      </c>
      <c r="Q1758" s="39" t="s">
        <v>555</v>
      </c>
      <c r="R1758" s="41" t="s">
        <v>542</v>
      </c>
      <c r="S1758" s="31">
        <v>1</v>
      </c>
      <c r="T1758" s="39" t="s">
        <v>283</v>
      </c>
      <c r="U1758" s="39" t="s">
        <v>436</v>
      </c>
      <c r="V1758" s="39" t="s">
        <v>66</v>
      </c>
      <c r="W1758" s="39" t="s">
        <v>64</v>
      </c>
      <c r="X1758" s="42" t="s">
        <v>66</v>
      </c>
      <c r="Y1758" s="50">
        <v>40770</v>
      </c>
      <c r="Z1758" s="30" t="s">
        <v>557</v>
      </c>
      <c r="AA1758" s="31">
        <v>1</v>
      </c>
      <c r="AB1758" s="33" t="s">
        <v>282</v>
      </c>
      <c r="AC1758" s="48">
        <v>5</v>
      </c>
      <c r="AD1758" s="30">
        <v>1</v>
      </c>
      <c r="AE1758" s="30">
        <v>0</v>
      </c>
      <c r="AF1758" s="46" t="str">
        <f>IFERROR(VLOOKUP(U1758,Acronym!$A:$B, 2, FALSE), "Ot")</f>
        <v>SW</v>
      </c>
      <c r="AG1758" s="47" t="s">
        <v>715</v>
      </c>
      <c r="AH1758" s="46" t="str">
        <f>VLOOKUP(AG1758,Acronym!$A:$B,2, FALSE)</f>
        <v>TH</v>
      </c>
      <c r="AI1758" s="47" t="s">
        <v>436</v>
      </c>
      <c r="AJ1758" s="47" t="s">
        <v>4242</v>
      </c>
    </row>
    <row r="1759" spans="1:36">
      <c r="A1759" s="30">
        <v>17730152</v>
      </c>
      <c r="B1759" s="31" t="s">
        <v>421</v>
      </c>
      <c r="C1759" s="39" t="s">
        <v>13547</v>
      </c>
      <c r="D1759" s="30">
        <v>17730150</v>
      </c>
      <c r="E1759" s="39" t="s">
        <v>4243</v>
      </c>
      <c r="F1759" s="50">
        <v>40699</v>
      </c>
      <c r="G1759" s="32">
        <v>4975</v>
      </c>
      <c r="H1759" s="31" t="s">
        <v>424</v>
      </c>
      <c r="I1759" s="31" t="s">
        <v>425</v>
      </c>
      <c r="J1759" s="32">
        <v>4975</v>
      </c>
      <c r="K1759" s="32">
        <v>4975</v>
      </c>
      <c r="L1759" s="50">
        <v>40742</v>
      </c>
      <c r="M1759" s="31" t="s">
        <v>3874</v>
      </c>
      <c r="N1759" s="31" t="s">
        <v>789</v>
      </c>
      <c r="O1759" s="31" t="s">
        <v>789</v>
      </c>
      <c r="P1759" s="39" t="s">
        <v>422</v>
      </c>
      <c r="Q1759" s="39" t="s">
        <v>555</v>
      </c>
      <c r="R1759" s="41" t="s">
        <v>542</v>
      </c>
      <c r="S1759" s="31">
        <v>1</v>
      </c>
      <c r="T1759" s="39" t="s">
        <v>281</v>
      </c>
      <c r="U1759" s="39" t="s">
        <v>430</v>
      </c>
      <c r="V1759" s="39" t="s">
        <v>166</v>
      </c>
      <c r="W1759" s="39" t="s">
        <v>319</v>
      </c>
      <c r="X1759" s="42" t="s">
        <v>320</v>
      </c>
      <c r="Y1759" s="50">
        <v>40757</v>
      </c>
      <c r="Z1759" s="30" t="s">
        <v>557</v>
      </c>
      <c r="AA1759" s="31">
        <v>1</v>
      </c>
      <c r="AB1759" s="33" t="s">
        <v>282</v>
      </c>
      <c r="AC1759" s="48">
        <v>6</v>
      </c>
      <c r="AD1759" s="30">
        <v>0</v>
      </c>
      <c r="AE1759" s="30">
        <v>0</v>
      </c>
      <c r="AF1759" s="46" t="str">
        <f>IFERROR(VLOOKUP(U1759,Acronym!$A:$B, 2, FALSE), "Ot")</f>
        <v>Y</v>
      </c>
      <c r="AG1759" s="47" t="s">
        <v>722</v>
      </c>
      <c r="AH1759" s="46" t="str">
        <f>VLOOKUP(AG1759,Acronym!$A:$B,2, FALSE)</f>
        <v>DA</v>
      </c>
      <c r="AI1759" s="47" t="s">
        <v>720</v>
      </c>
      <c r="AJ1759" s="47" t="s">
        <v>4244</v>
      </c>
    </row>
    <row r="1760" spans="1:36">
      <c r="A1760" s="30">
        <v>17730269</v>
      </c>
      <c r="B1760" s="31" t="s">
        <v>421</v>
      </c>
      <c r="C1760" s="39" t="s">
        <v>13548</v>
      </c>
      <c r="D1760" s="30">
        <v>1623704</v>
      </c>
      <c r="E1760" s="39" t="s">
        <v>2262</v>
      </c>
      <c r="F1760" s="50">
        <v>40699</v>
      </c>
      <c r="G1760" s="32">
        <v>1000</v>
      </c>
      <c r="H1760" s="31" t="s">
        <v>177</v>
      </c>
      <c r="I1760" s="31" t="s">
        <v>174</v>
      </c>
      <c r="J1760" s="32">
        <v>0</v>
      </c>
      <c r="K1760" s="32">
        <v>0</v>
      </c>
      <c r="L1760" s="50">
        <v>40701</v>
      </c>
      <c r="M1760" s="31" t="s">
        <v>280</v>
      </c>
      <c r="N1760" s="31" t="s">
        <v>789</v>
      </c>
      <c r="O1760" s="31" t="s">
        <v>789</v>
      </c>
      <c r="P1760" s="39" t="s">
        <v>422</v>
      </c>
      <c r="Q1760" s="39" t="s">
        <v>555</v>
      </c>
      <c r="R1760" s="41" t="s">
        <v>542</v>
      </c>
      <c r="S1760" s="31" t="s">
        <v>421</v>
      </c>
      <c r="T1760" s="39" t="s">
        <v>283</v>
      </c>
      <c r="U1760" s="39" t="s">
        <v>446</v>
      </c>
      <c r="V1760" s="39" t="s">
        <v>49</v>
      </c>
      <c r="W1760" s="39" t="s">
        <v>50</v>
      </c>
      <c r="X1760" s="42" t="s">
        <v>49</v>
      </c>
      <c r="Y1760" s="50" t="s">
        <v>421</v>
      </c>
      <c r="Z1760" s="30" t="s">
        <v>557</v>
      </c>
      <c r="AA1760" s="31">
        <v>0</v>
      </c>
      <c r="AB1760" s="33" t="s">
        <v>282</v>
      </c>
      <c r="AC1760" s="48">
        <v>0</v>
      </c>
      <c r="AD1760" s="30">
        <v>1</v>
      </c>
      <c r="AE1760" s="30">
        <v>1</v>
      </c>
      <c r="AF1760" s="46" t="str">
        <f>IFERROR(VLOOKUP(U1760,Acronym!$A:$B, 2, FALSE), "Ot")</f>
        <v>SE</v>
      </c>
      <c r="AG1760" s="47" t="s">
        <v>717</v>
      </c>
      <c r="AH1760" s="46" t="str">
        <f>VLOOKUP(AG1760,Acronym!$A:$B,2, FALSE)</f>
        <v>CA</v>
      </c>
      <c r="AI1760" s="47" t="s">
        <v>446</v>
      </c>
      <c r="AJ1760" s="47" t="s">
        <v>3798</v>
      </c>
    </row>
    <row r="1761" spans="1:36">
      <c r="A1761" s="30">
        <v>17731139</v>
      </c>
      <c r="B1761" s="31" t="s">
        <v>421</v>
      </c>
      <c r="C1761" s="39" t="s">
        <v>13549</v>
      </c>
      <c r="D1761" s="30">
        <v>17731132</v>
      </c>
      <c r="E1761" s="39" t="s">
        <v>2263</v>
      </c>
      <c r="F1761" s="50">
        <v>40698</v>
      </c>
      <c r="G1761" s="32">
        <v>5000</v>
      </c>
      <c r="H1761" s="31" t="s">
        <v>177</v>
      </c>
      <c r="I1761" s="31" t="s">
        <v>174</v>
      </c>
      <c r="J1761" s="32">
        <v>0</v>
      </c>
      <c r="K1761" s="32">
        <v>0</v>
      </c>
      <c r="L1761" s="50">
        <v>40710</v>
      </c>
      <c r="M1761" s="31" t="s">
        <v>280</v>
      </c>
      <c r="N1761" s="31" t="s">
        <v>789</v>
      </c>
      <c r="O1761" s="31" t="s">
        <v>789</v>
      </c>
      <c r="P1761" s="39" t="s">
        <v>422</v>
      </c>
      <c r="Q1761" s="39" t="s">
        <v>555</v>
      </c>
      <c r="R1761" s="41" t="s">
        <v>542</v>
      </c>
      <c r="S1761" s="31" t="s">
        <v>421</v>
      </c>
      <c r="T1761" s="39" t="s">
        <v>283</v>
      </c>
      <c r="U1761" s="39" t="s">
        <v>446</v>
      </c>
      <c r="V1761" s="39" t="s">
        <v>312</v>
      </c>
      <c r="W1761" s="39" t="s">
        <v>313</v>
      </c>
      <c r="X1761" s="42" t="s">
        <v>313</v>
      </c>
      <c r="Y1761" s="50" t="s">
        <v>421</v>
      </c>
      <c r="Z1761" s="30" t="s">
        <v>556</v>
      </c>
      <c r="AA1761" s="31">
        <v>0</v>
      </c>
      <c r="AB1761" s="33" t="s">
        <v>282</v>
      </c>
      <c r="AC1761" s="48">
        <v>2</v>
      </c>
      <c r="AD1761" s="30">
        <v>1</v>
      </c>
      <c r="AE1761" s="30">
        <v>1</v>
      </c>
      <c r="AF1761" s="46" t="str">
        <f>IFERROR(VLOOKUP(U1761,Acronym!$A:$B, 2, FALSE), "Ot")</f>
        <v>SE</v>
      </c>
      <c r="AG1761" s="47" t="s">
        <v>717</v>
      </c>
      <c r="AH1761" s="46" t="str">
        <f>VLOOKUP(AG1761,Acronym!$A:$B,2, FALSE)</f>
        <v>CA</v>
      </c>
      <c r="AI1761" s="47" t="s">
        <v>446</v>
      </c>
      <c r="AJ1761" s="47" t="s">
        <v>3799</v>
      </c>
    </row>
    <row r="1762" spans="1:36">
      <c r="A1762" s="30">
        <v>17731231</v>
      </c>
      <c r="B1762" s="31" t="s">
        <v>421</v>
      </c>
      <c r="C1762" s="39" t="s">
        <v>13550</v>
      </c>
      <c r="D1762" s="30">
        <v>17731218</v>
      </c>
      <c r="E1762" s="39" t="s">
        <v>4245</v>
      </c>
      <c r="F1762" s="50">
        <v>40699</v>
      </c>
      <c r="G1762" s="32">
        <v>8750</v>
      </c>
      <c r="H1762" s="31" t="s">
        <v>424</v>
      </c>
      <c r="I1762" s="31" t="s">
        <v>425</v>
      </c>
      <c r="J1762" s="32">
        <v>8750</v>
      </c>
      <c r="K1762" s="32">
        <v>8750</v>
      </c>
      <c r="L1762" s="50">
        <v>40736</v>
      </c>
      <c r="M1762" s="31" t="s">
        <v>3874</v>
      </c>
      <c r="N1762" s="31" t="s">
        <v>789</v>
      </c>
      <c r="O1762" s="31" t="s">
        <v>789</v>
      </c>
      <c r="P1762" s="39" t="s">
        <v>422</v>
      </c>
      <c r="Q1762" s="39" t="s">
        <v>555</v>
      </c>
      <c r="R1762" s="41" t="s">
        <v>542</v>
      </c>
      <c r="S1762" s="31">
        <v>1</v>
      </c>
      <c r="T1762" s="39" t="s">
        <v>283</v>
      </c>
      <c r="U1762" s="39" t="s">
        <v>435</v>
      </c>
      <c r="V1762" s="39" t="s">
        <v>4246</v>
      </c>
      <c r="W1762" s="39" t="s">
        <v>544</v>
      </c>
      <c r="X1762" s="42" t="s">
        <v>544</v>
      </c>
      <c r="Y1762" s="50">
        <v>40751</v>
      </c>
      <c r="Z1762" s="30" t="s">
        <v>557</v>
      </c>
      <c r="AA1762" s="31">
        <v>1</v>
      </c>
      <c r="AB1762" s="33" t="s">
        <v>282</v>
      </c>
      <c r="AC1762" s="48">
        <v>5</v>
      </c>
      <c r="AD1762" s="30">
        <v>1</v>
      </c>
      <c r="AE1762" s="30">
        <v>0</v>
      </c>
      <c r="AF1762" s="46" t="str">
        <f>IFERROR(VLOOKUP(U1762,Acronym!$A:$B, 2, FALSE), "Ot")</f>
        <v>WM</v>
      </c>
      <c r="AG1762" s="47" t="s">
        <v>716</v>
      </c>
      <c r="AH1762" s="46" t="str">
        <f>VLOOKUP(AG1762,Acronym!$A:$B,2, FALSE)</f>
        <v>MU</v>
      </c>
      <c r="AI1762" s="47" t="s">
        <v>435</v>
      </c>
      <c r="AJ1762" s="47" t="s">
        <v>4247</v>
      </c>
    </row>
    <row r="1763" spans="1:36">
      <c r="A1763" s="30">
        <v>17731407</v>
      </c>
      <c r="B1763" s="31" t="s">
        <v>421</v>
      </c>
      <c r="C1763" s="39" t="s">
        <v>13551</v>
      </c>
      <c r="D1763" s="30">
        <v>17731400</v>
      </c>
      <c r="E1763" s="39" t="s">
        <v>4248</v>
      </c>
      <c r="F1763" s="50">
        <v>40699</v>
      </c>
      <c r="G1763" s="32">
        <v>9860</v>
      </c>
      <c r="H1763" s="31" t="s">
        <v>424</v>
      </c>
      <c r="I1763" s="31" t="s">
        <v>425</v>
      </c>
      <c r="J1763" s="32">
        <v>9860</v>
      </c>
      <c r="K1763" s="32">
        <v>9860</v>
      </c>
      <c r="L1763" s="50">
        <v>40736</v>
      </c>
      <c r="M1763" s="31" t="s">
        <v>3874</v>
      </c>
      <c r="N1763" s="31" t="s">
        <v>789</v>
      </c>
      <c r="O1763" s="31" t="s">
        <v>789</v>
      </c>
      <c r="P1763" s="39" t="s">
        <v>422</v>
      </c>
      <c r="Q1763" s="39" t="s">
        <v>555</v>
      </c>
      <c r="R1763" s="41" t="s">
        <v>542</v>
      </c>
      <c r="S1763" s="31">
        <v>1</v>
      </c>
      <c r="T1763" s="39" t="s">
        <v>283</v>
      </c>
      <c r="U1763" s="39" t="s">
        <v>435</v>
      </c>
      <c r="V1763" s="39" t="s">
        <v>329</v>
      </c>
      <c r="W1763" s="39" t="s">
        <v>435</v>
      </c>
      <c r="X1763" s="42" t="s">
        <v>328</v>
      </c>
      <c r="Y1763" s="50">
        <v>40750</v>
      </c>
      <c r="Z1763" s="30" t="s">
        <v>556</v>
      </c>
      <c r="AA1763" s="31">
        <v>1</v>
      </c>
      <c r="AB1763" s="33" t="s">
        <v>282</v>
      </c>
      <c r="AC1763" s="48">
        <v>5</v>
      </c>
      <c r="AD1763" s="30">
        <v>1</v>
      </c>
      <c r="AE1763" s="30">
        <v>0</v>
      </c>
      <c r="AF1763" s="46" t="str">
        <f>IFERROR(VLOOKUP(U1763,Acronym!$A:$B, 2, FALSE), "Ot")</f>
        <v>WM</v>
      </c>
      <c r="AG1763" s="47" t="s">
        <v>717</v>
      </c>
      <c r="AH1763" s="46" t="str">
        <f>VLOOKUP(AG1763,Acronym!$A:$B,2, FALSE)</f>
        <v>CA</v>
      </c>
      <c r="AI1763" s="47" t="s">
        <v>435</v>
      </c>
      <c r="AJ1763" s="47" t="s">
        <v>4249</v>
      </c>
    </row>
    <row r="1764" spans="1:36">
      <c r="A1764" s="30">
        <v>17731529</v>
      </c>
      <c r="B1764" s="31" t="s">
        <v>421</v>
      </c>
      <c r="C1764" s="39" t="s">
        <v>13552</v>
      </c>
      <c r="D1764" s="30">
        <v>17731522</v>
      </c>
      <c r="E1764" s="39" t="s">
        <v>4250</v>
      </c>
      <c r="F1764" s="50">
        <v>40698</v>
      </c>
      <c r="G1764" s="32">
        <v>9850</v>
      </c>
      <c r="H1764" s="31" t="s">
        <v>424</v>
      </c>
      <c r="I1764" s="31" t="s">
        <v>425</v>
      </c>
      <c r="J1764" s="32">
        <v>9850</v>
      </c>
      <c r="K1764" s="32">
        <v>9850</v>
      </c>
      <c r="L1764" s="50">
        <v>40736</v>
      </c>
      <c r="M1764" s="31" t="s">
        <v>3874</v>
      </c>
      <c r="N1764" s="31" t="s">
        <v>789</v>
      </c>
      <c r="O1764" s="31" t="s">
        <v>789</v>
      </c>
      <c r="P1764" s="39" t="s">
        <v>422</v>
      </c>
      <c r="Q1764" s="39" t="s">
        <v>555</v>
      </c>
      <c r="R1764" s="41" t="s">
        <v>542</v>
      </c>
      <c r="S1764" s="31">
        <v>1</v>
      </c>
      <c r="T1764" s="39" t="s">
        <v>283</v>
      </c>
      <c r="U1764" s="39" t="s">
        <v>426</v>
      </c>
      <c r="V1764" s="39" t="s">
        <v>385</v>
      </c>
      <c r="W1764" s="39" t="s">
        <v>285</v>
      </c>
      <c r="X1764" s="42" t="s">
        <v>385</v>
      </c>
      <c r="Y1764" s="50">
        <v>40746</v>
      </c>
      <c r="Z1764" s="30" t="s">
        <v>556</v>
      </c>
      <c r="AA1764" s="31">
        <v>1</v>
      </c>
      <c r="AB1764" s="33" t="s">
        <v>282</v>
      </c>
      <c r="AC1764" s="48">
        <v>5</v>
      </c>
      <c r="AD1764" s="30">
        <v>1</v>
      </c>
      <c r="AE1764" s="30">
        <v>0</v>
      </c>
      <c r="AF1764" s="46" t="str">
        <f>IFERROR(VLOOKUP(U1764,Acronym!$A:$B, 2, FALSE), "Ot")</f>
        <v>NW</v>
      </c>
      <c r="AG1764" s="47" t="s">
        <v>715</v>
      </c>
      <c r="AH1764" s="46" t="str">
        <f>VLOOKUP(AG1764,Acronym!$A:$B,2, FALSE)</f>
        <v>TH</v>
      </c>
      <c r="AI1764" s="47" t="s">
        <v>426</v>
      </c>
      <c r="AJ1764" s="47" t="s">
        <v>4251</v>
      </c>
    </row>
    <row r="1765" spans="1:36">
      <c r="A1765" s="30">
        <v>17731722</v>
      </c>
      <c r="B1765" s="31" t="s">
        <v>421</v>
      </c>
      <c r="C1765" s="39" t="s">
        <v>13553</v>
      </c>
      <c r="D1765" s="30">
        <v>17731715</v>
      </c>
      <c r="E1765" s="39" t="s">
        <v>4252</v>
      </c>
      <c r="F1765" s="50">
        <v>40699</v>
      </c>
      <c r="G1765" s="32">
        <v>9900</v>
      </c>
      <c r="H1765" s="31" t="s">
        <v>424</v>
      </c>
      <c r="I1765" s="31" t="s">
        <v>174</v>
      </c>
      <c r="J1765" s="32">
        <v>0</v>
      </c>
      <c r="K1765" s="32">
        <v>0</v>
      </c>
      <c r="L1765" s="50">
        <v>40737</v>
      </c>
      <c r="M1765" s="31" t="s">
        <v>3874</v>
      </c>
      <c r="N1765" s="31" t="s">
        <v>789</v>
      </c>
      <c r="O1765" s="31" t="s">
        <v>789</v>
      </c>
      <c r="P1765" s="39" t="s">
        <v>422</v>
      </c>
      <c r="Q1765" s="39" t="s">
        <v>555</v>
      </c>
      <c r="R1765" s="41" t="s">
        <v>542</v>
      </c>
      <c r="S1765" s="31" t="s">
        <v>421</v>
      </c>
      <c r="T1765" s="39" t="s">
        <v>283</v>
      </c>
      <c r="U1765" s="39" t="s">
        <v>446</v>
      </c>
      <c r="V1765" s="39" t="s">
        <v>706</v>
      </c>
      <c r="W1765" s="39" t="s">
        <v>216</v>
      </c>
      <c r="X1765" s="42" t="s">
        <v>216</v>
      </c>
      <c r="Y1765" s="50" t="s">
        <v>421</v>
      </c>
      <c r="Z1765" s="30" t="s">
        <v>557</v>
      </c>
      <c r="AA1765" s="31">
        <v>0</v>
      </c>
      <c r="AB1765" s="33" t="s">
        <v>282</v>
      </c>
      <c r="AC1765" s="48">
        <v>5</v>
      </c>
      <c r="AD1765" s="30">
        <v>1</v>
      </c>
      <c r="AE1765" s="30">
        <v>0</v>
      </c>
      <c r="AF1765" s="46" t="str">
        <f>IFERROR(VLOOKUP(U1765,Acronym!$A:$B, 2, FALSE), "Ot")</f>
        <v>SE</v>
      </c>
      <c r="AG1765" s="47" t="s">
        <v>716</v>
      </c>
      <c r="AH1765" s="46" t="str">
        <f>VLOOKUP(AG1765,Acronym!$A:$B,2, FALSE)</f>
        <v>MU</v>
      </c>
      <c r="AI1765" s="47" t="s">
        <v>446</v>
      </c>
      <c r="AJ1765" s="47" t="s">
        <v>4253</v>
      </c>
    </row>
    <row r="1766" spans="1:36">
      <c r="A1766" s="30">
        <v>17731841</v>
      </c>
      <c r="B1766" s="31" t="s">
        <v>421</v>
      </c>
      <c r="C1766" s="39" t="s">
        <v>13554</v>
      </c>
      <c r="D1766" s="30">
        <v>17731834</v>
      </c>
      <c r="E1766" s="39" t="s">
        <v>4254</v>
      </c>
      <c r="F1766" s="50">
        <v>40697</v>
      </c>
      <c r="G1766" s="32">
        <v>1500</v>
      </c>
      <c r="H1766" s="31" t="s">
        <v>424</v>
      </c>
      <c r="I1766" s="31" t="s">
        <v>174</v>
      </c>
      <c r="J1766" s="32">
        <v>0</v>
      </c>
      <c r="K1766" s="32">
        <v>0</v>
      </c>
      <c r="L1766" s="50">
        <v>40742</v>
      </c>
      <c r="M1766" s="31" t="s">
        <v>3874</v>
      </c>
      <c r="N1766" s="31" t="s">
        <v>789</v>
      </c>
      <c r="O1766" s="31" t="s">
        <v>789</v>
      </c>
      <c r="P1766" s="39" t="s">
        <v>422</v>
      </c>
      <c r="Q1766" s="39" t="s">
        <v>555</v>
      </c>
      <c r="R1766" s="41" t="s">
        <v>542</v>
      </c>
      <c r="S1766" s="31" t="s">
        <v>421</v>
      </c>
      <c r="T1766" s="39" t="s">
        <v>283</v>
      </c>
      <c r="U1766" s="39" t="s">
        <v>430</v>
      </c>
      <c r="V1766" s="39" t="s">
        <v>4255</v>
      </c>
      <c r="W1766" s="39" t="s">
        <v>99</v>
      </c>
      <c r="X1766" s="42" t="s">
        <v>4256</v>
      </c>
      <c r="Y1766" s="50" t="s">
        <v>421</v>
      </c>
      <c r="Z1766" s="30" t="s">
        <v>557</v>
      </c>
      <c r="AA1766" s="31">
        <v>0</v>
      </c>
      <c r="AB1766" s="33" t="s">
        <v>282</v>
      </c>
      <c r="AC1766" s="48">
        <v>6</v>
      </c>
      <c r="AD1766" s="30">
        <v>0</v>
      </c>
      <c r="AE1766" s="30">
        <v>0</v>
      </c>
      <c r="AF1766" s="46" t="str">
        <f>IFERROR(VLOOKUP(U1766,Acronym!$A:$B, 2, FALSE), "Ot")</f>
        <v>Y</v>
      </c>
      <c r="AG1766" s="47" t="s">
        <v>714</v>
      </c>
      <c r="AH1766" s="46" t="str">
        <f>VLOOKUP(AG1766,Acronym!$A:$B,2, FALSE)</f>
        <v>VA</v>
      </c>
      <c r="AI1766" s="47" t="s">
        <v>720</v>
      </c>
      <c r="AJ1766" s="47" t="s">
        <v>4257</v>
      </c>
    </row>
    <row r="1767" spans="1:36">
      <c r="A1767" s="30">
        <v>17734591</v>
      </c>
      <c r="B1767" s="31" t="s">
        <v>421</v>
      </c>
      <c r="C1767" s="39" t="s">
        <v>13555</v>
      </c>
      <c r="D1767" s="30">
        <v>6271851</v>
      </c>
      <c r="E1767" s="39" t="s">
        <v>4258</v>
      </c>
      <c r="F1767" s="50">
        <v>40700</v>
      </c>
      <c r="G1767" s="32">
        <v>9500</v>
      </c>
      <c r="H1767" s="31" t="s">
        <v>424</v>
      </c>
      <c r="I1767" s="31" t="s">
        <v>425</v>
      </c>
      <c r="J1767" s="32">
        <v>9500</v>
      </c>
      <c r="K1767" s="32">
        <v>9500</v>
      </c>
      <c r="L1767" s="50">
        <v>40736</v>
      </c>
      <c r="M1767" s="31" t="s">
        <v>3874</v>
      </c>
      <c r="N1767" s="31" t="s">
        <v>789</v>
      </c>
      <c r="O1767" s="31" t="s">
        <v>789</v>
      </c>
      <c r="P1767" s="39" t="s">
        <v>422</v>
      </c>
      <c r="Q1767" s="39" t="s">
        <v>555</v>
      </c>
      <c r="R1767" s="41" t="s">
        <v>542</v>
      </c>
      <c r="S1767" s="31">
        <v>1</v>
      </c>
      <c r="T1767" s="39" t="s">
        <v>283</v>
      </c>
      <c r="U1767" s="39" t="s">
        <v>423</v>
      </c>
      <c r="V1767" s="39" t="s">
        <v>87</v>
      </c>
      <c r="W1767" s="39" t="s">
        <v>175</v>
      </c>
      <c r="X1767" s="42" t="s">
        <v>150</v>
      </c>
      <c r="Y1767" s="50">
        <v>40812</v>
      </c>
      <c r="Z1767" s="30" t="s">
        <v>557</v>
      </c>
      <c r="AA1767" s="31">
        <v>1</v>
      </c>
      <c r="AB1767" s="33" t="s">
        <v>282</v>
      </c>
      <c r="AC1767" s="48">
        <v>5</v>
      </c>
      <c r="AD1767" s="30">
        <v>1</v>
      </c>
      <c r="AE1767" s="30">
        <v>0</v>
      </c>
      <c r="AF1767" s="46" t="str">
        <f>IFERROR(VLOOKUP(U1767,Acronym!$A:$B, 2, FALSE), "Ot")</f>
        <v>L</v>
      </c>
      <c r="AG1767" s="47" t="s">
        <v>717</v>
      </c>
      <c r="AH1767" s="46" t="str">
        <f>VLOOKUP(AG1767,Acronym!$A:$B,2, FALSE)</f>
        <v>CA</v>
      </c>
      <c r="AI1767" s="47" t="s">
        <v>423</v>
      </c>
      <c r="AJ1767" s="47" t="s">
        <v>4259</v>
      </c>
    </row>
    <row r="1768" spans="1:36">
      <c r="A1768" s="30">
        <v>17734808</v>
      </c>
      <c r="B1768" s="31" t="s">
        <v>421</v>
      </c>
      <c r="C1768" s="39" t="s">
        <v>13556</v>
      </c>
      <c r="D1768" s="30">
        <v>11987365</v>
      </c>
      <c r="E1768" s="39" t="s">
        <v>4260</v>
      </c>
      <c r="F1768" s="50">
        <v>40700</v>
      </c>
      <c r="G1768" s="32">
        <v>6820</v>
      </c>
      <c r="H1768" s="31" t="s">
        <v>424</v>
      </c>
      <c r="I1768" s="31" t="s">
        <v>425</v>
      </c>
      <c r="J1768" s="32">
        <v>6820</v>
      </c>
      <c r="K1768" s="32">
        <v>6820</v>
      </c>
      <c r="L1768" s="50">
        <v>40743</v>
      </c>
      <c r="M1768" s="31" t="s">
        <v>3874</v>
      </c>
      <c r="N1768" s="31" t="s">
        <v>789</v>
      </c>
      <c r="O1768" s="31" t="s">
        <v>789</v>
      </c>
      <c r="P1768" s="39" t="s">
        <v>422</v>
      </c>
      <c r="Q1768" s="39" t="s">
        <v>555</v>
      </c>
      <c r="R1768" s="41" t="s">
        <v>542</v>
      </c>
      <c r="S1768" s="31">
        <v>1</v>
      </c>
      <c r="T1768" s="39" t="s">
        <v>281</v>
      </c>
      <c r="U1768" s="39" t="s">
        <v>423</v>
      </c>
      <c r="V1768" s="39" t="s">
        <v>38</v>
      </c>
      <c r="W1768" s="39" t="s">
        <v>175</v>
      </c>
      <c r="X1768" s="42" t="s">
        <v>264</v>
      </c>
      <c r="Y1768" s="50">
        <v>40751</v>
      </c>
      <c r="Z1768" s="30" t="s">
        <v>556</v>
      </c>
      <c r="AA1768" s="31">
        <v>1</v>
      </c>
      <c r="AB1768" s="33" t="s">
        <v>282</v>
      </c>
      <c r="AC1768" s="48">
        <v>6</v>
      </c>
      <c r="AD1768" s="30">
        <v>0</v>
      </c>
      <c r="AE1768" s="30">
        <v>0</v>
      </c>
      <c r="AF1768" s="46" t="str">
        <f>IFERROR(VLOOKUP(U1768,Acronym!$A:$B, 2, FALSE), "Ot")</f>
        <v>L</v>
      </c>
      <c r="AG1768" s="47" t="s">
        <v>715</v>
      </c>
      <c r="AH1768" s="46" t="str">
        <f>VLOOKUP(AG1768,Acronym!$A:$B,2, FALSE)</f>
        <v>TH</v>
      </c>
      <c r="AI1768" s="47" t="s">
        <v>423</v>
      </c>
      <c r="AJ1768" s="47" t="s">
        <v>4261</v>
      </c>
    </row>
    <row r="1769" spans="1:36">
      <c r="A1769" s="30">
        <v>17735371</v>
      </c>
      <c r="B1769" s="31" t="s">
        <v>421</v>
      </c>
      <c r="C1769" s="39" t="s">
        <v>13557</v>
      </c>
      <c r="D1769" s="30">
        <v>1622409</v>
      </c>
      <c r="E1769" s="39" t="s">
        <v>2264</v>
      </c>
      <c r="F1769" s="50">
        <v>40700</v>
      </c>
      <c r="G1769" s="32">
        <v>10210</v>
      </c>
      <c r="H1769" s="31" t="s">
        <v>177</v>
      </c>
      <c r="I1769" s="31" t="s">
        <v>174</v>
      </c>
      <c r="J1769" s="32">
        <v>0</v>
      </c>
      <c r="K1769" s="32">
        <v>0</v>
      </c>
      <c r="L1769" s="50">
        <v>40708</v>
      </c>
      <c r="M1769" s="31" t="s">
        <v>280</v>
      </c>
      <c r="N1769" s="31" t="s">
        <v>789</v>
      </c>
      <c r="O1769" s="31" t="s">
        <v>789</v>
      </c>
      <c r="P1769" s="39" t="s">
        <v>422</v>
      </c>
      <c r="Q1769" s="39" t="s">
        <v>555</v>
      </c>
      <c r="R1769" s="41" t="s">
        <v>542</v>
      </c>
      <c r="S1769" s="31" t="s">
        <v>421</v>
      </c>
      <c r="T1769" s="39" t="s">
        <v>283</v>
      </c>
      <c r="U1769" s="39" t="s">
        <v>426</v>
      </c>
      <c r="V1769" s="39" t="s">
        <v>145</v>
      </c>
      <c r="W1769" s="39" t="s">
        <v>146</v>
      </c>
      <c r="X1769" s="42" t="s">
        <v>146</v>
      </c>
      <c r="Y1769" s="50" t="s">
        <v>421</v>
      </c>
      <c r="Z1769" s="30" t="s">
        <v>556</v>
      </c>
      <c r="AA1769" s="31">
        <v>0</v>
      </c>
      <c r="AB1769" s="33" t="s">
        <v>284</v>
      </c>
      <c r="AC1769" s="48">
        <v>1</v>
      </c>
      <c r="AD1769" s="30">
        <v>1</v>
      </c>
      <c r="AE1769" s="30">
        <v>1</v>
      </c>
      <c r="AF1769" s="46" t="str">
        <f>IFERROR(VLOOKUP(U1769,Acronym!$A:$B, 2, FALSE), "Ot")</f>
        <v>NW</v>
      </c>
      <c r="AG1769" s="47" t="s">
        <v>716</v>
      </c>
      <c r="AH1769" s="46" t="str">
        <f>VLOOKUP(AG1769,Acronym!$A:$B,2, FALSE)</f>
        <v>MU</v>
      </c>
      <c r="AI1769" s="47" t="s">
        <v>426</v>
      </c>
      <c r="AJ1769" s="47" t="s">
        <v>3800</v>
      </c>
    </row>
    <row r="1770" spans="1:36">
      <c r="A1770" s="30">
        <v>17736085</v>
      </c>
      <c r="B1770" s="31" t="s">
        <v>421</v>
      </c>
      <c r="C1770" s="39" t="s">
        <v>13558</v>
      </c>
      <c r="D1770" s="30">
        <v>16566539</v>
      </c>
      <c r="E1770" s="39" t="s">
        <v>4262</v>
      </c>
      <c r="F1770" s="50">
        <v>40700</v>
      </c>
      <c r="G1770" s="32">
        <v>9995</v>
      </c>
      <c r="H1770" s="31" t="s">
        <v>424</v>
      </c>
      <c r="I1770" s="31" t="s">
        <v>174</v>
      </c>
      <c r="J1770" s="32">
        <v>0</v>
      </c>
      <c r="K1770" s="32">
        <v>0</v>
      </c>
      <c r="L1770" s="50">
        <v>40737</v>
      </c>
      <c r="M1770" s="31" t="s">
        <v>3874</v>
      </c>
      <c r="N1770" s="31" t="s">
        <v>789</v>
      </c>
      <c r="O1770" s="31" t="s">
        <v>789</v>
      </c>
      <c r="P1770" s="39" t="s">
        <v>422</v>
      </c>
      <c r="Q1770" s="39" t="s">
        <v>555</v>
      </c>
      <c r="R1770" s="41" t="s">
        <v>542</v>
      </c>
      <c r="S1770" s="31" t="s">
        <v>421</v>
      </c>
      <c r="T1770" s="39" t="s">
        <v>283</v>
      </c>
      <c r="U1770" s="39" t="s">
        <v>446</v>
      </c>
      <c r="V1770" s="39" t="s">
        <v>565</v>
      </c>
      <c r="W1770" s="39" t="s">
        <v>309</v>
      </c>
      <c r="X1770" s="42" t="s">
        <v>309</v>
      </c>
      <c r="Y1770" s="50" t="s">
        <v>421</v>
      </c>
      <c r="Z1770" s="30" t="s">
        <v>557</v>
      </c>
      <c r="AA1770" s="31">
        <v>0</v>
      </c>
      <c r="AB1770" s="33" t="s">
        <v>282</v>
      </c>
      <c r="AC1770" s="48">
        <v>5</v>
      </c>
      <c r="AD1770" s="30">
        <v>1</v>
      </c>
      <c r="AE1770" s="30">
        <v>0</v>
      </c>
      <c r="AF1770" s="46" t="str">
        <f>IFERROR(VLOOKUP(U1770,Acronym!$A:$B, 2, FALSE), "Ot")</f>
        <v>SE</v>
      </c>
      <c r="AG1770" s="47" t="s">
        <v>715</v>
      </c>
      <c r="AH1770" s="46" t="str">
        <f>VLOOKUP(AG1770,Acronym!$A:$B,2, FALSE)</f>
        <v>TH</v>
      </c>
      <c r="AI1770" s="47" t="s">
        <v>446</v>
      </c>
      <c r="AJ1770" s="47" t="s">
        <v>4263</v>
      </c>
    </row>
    <row r="1771" spans="1:36">
      <c r="A1771" s="30">
        <v>17736136</v>
      </c>
      <c r="B1771" s="31" t="s">
        <v>421</v>
      </c>
      <c r="C1771" s="39" t="s">
        <v>13559</v>
      </c>
      <c r="D1771" s="30">
        <v>1781300</v>
      </c>
      <c r="E1771" s="39" t="s">
        <v>1280</v>
      </c>
      <c r="F1771" s="50">
        <v>40700</v>
      </c>
      <c r="G1771" s="32">
        <v>7800</v>
      </c>
      <c r="H1771" s="31" t="s">
        <v>424</v>
      </c>
      <c r="I1771" s="31" t="s">
        <v>174</v>
      </c>
      <c r="J1771" s="32">
        <v>7800</v>
      </c>
      <c r="K1771" s="32">
        <v>0</v>
      </c>
      <c r="L1771" s="50">
        <v>40736</v>
      </c>
      <c r="M1771" s="31" t="s">
        <v>3874</v>
      </c>
      <c r="N1771" s="31" t="s">
        <v>789</v>
      </c>
      <c r="O1771" s="31" t="s">
        <v>789</v>
      </c>
      <c r="P1771" s="39" t="s">
        <v>422</v>
      </c>
      <c r="Q1771" s="39" t="s">
        <v>555</v>
      </c>
      <c r="R1771" s="41" t="s">
        <v>542</v>
      </c>
      <c r="S1771" s="31" t="s">
        <v>421</v>
      </c>
      <c r="T1771" s="39" t="s">
        <v>281</v>
      </c>
      <c r="U1771" s="39" t="s">
        <v>434</v>
      </c>
      <c r="V1771" s="39" t="s">
        <v>225</v>
      </c>
      <c r="W1771" s="39" t="s">
        <v>226</v>
      </c>
      <c r="X1771" s="42" t="s">
        <v>225</v>
      </c>
      <c r="Y1771" s="50" t="s">
        <v>421</v>
      </c>
      <c r="Z1771" s="30" t="s">
        <v>557</v>
      </c>
      <c r="AA1771" s="31">
        <v>0</v>
      </c>
      <c r="AB1771" s="33" t="s">
        <v>282</v>
      </c>
      <c r="AC1771" s="48">
        <v>5</v>
      </c>
      <c r="AD1771" s="30">
        <v>1</v>
      </c>
      <c r="AE1771" s="30">
        <v>0</v>
      </c>
      <c r="AF1771" s="46" t="str">
        <f>IFERROR(VLOOKUP(U1771,Acronym!$A:$B, 2, FALSE), "Ot")</f>
        <v>EM</v>
      </c>
      <c r="AG1771" s="47" t="s">
        <v>714</v>
      </c>
      <c r="AH1771" s="46" t="str">
        <f>VLOOKUP(AG1771,Acronym!$A:$B,2, FALSE)</f>
        <v>VA</v>
      </c>
      <c r="AI1771" s="47" t="s">
        <v>434</v>
      </c>
      <c r="AJ1771" s="47" t="s">
        <v>2772</v>
      </c>
    </row>
    <row r="1772" spans="1:36">
      <c r="A1772" s="30">
        <v>17736269</v>
      </c>
      <c r="B1772" s="31" t="s">
        <v>421</v>
      </c>
      <c r="C1772" s="39" t="s">
        <v>13560</v>
      </c>
      <c r="D1772" s="30">
        <v>1628621</v>
      </c>
      <c r="E1772" s="39" t="s">
        <v>4907</v>
      </c>
      <c r="F1772" s="50">
        <v>40700</v>
      </c>
      <c r="G1772" s="32">
        <v>27000</v>
      </c>
      <c r="H1772" s="31" t="s">
        <v>424</v>
      </c>
      <c r="I1772" s="31" t="s">
        <v>174</v>
      </c>
      <c r="J1772" s="32">
        <v>0</v>
      </c>
      <c r="K1772" s="32">
        <v>0</v>
      </c>
      <c r="L1772" s="50">
        <v>40779</v>
      </c>
      <c r="M1772" s="31" t="s">
        <v>3874</v>
      </c>
      <c r="N1772" s="31" t="s">
        <v>789</v>
      </c>
      <c r="O1772" s="31" t="s">
        <v>789</v>
      </c>
      <c r="P1772" s="39" t="s">
        <v>422</v>
      </c>
      <c r="Q1772" s="39" t="s">
        <v>555</v>
      </c>
      <c r="R1772" s="41" t="s">
        <v>541</v>
      </c>
      <c r="S1772" s="31" t="s">
        <v>421</v>
      </c>
      <c r="T1772" s="39" t="s">
        <v>283</v>
      </c>
      <c r="U1772" s="39" t="s">
        <v>436</v>
      </c>
      <c r="V1772" s="39" t="s">
        <v>14</v>
      </c>
      <c r="W1772" s="39" t="s">
        <v>478</v>
      </c>
      <c r="X1772" s="42" t="s">
        <v>480</v>
      </c>
      <c r="Y1772" s="50" t="s">
        <v>421</v>
      </c>
      <c r="Z1772" s="30" t="s">
        <v>556</v>
      </c>
      <c r="AA1772" s="31">
        <v>0</v>
      </c>
      <c r="AB1772" s="33" t="s">
        <v>284</v>
      </c>
      <c r="AC1772" s="48">
        <v>11</v>
      </c>
      <c r="AD1772" s="30">
        <v>1</v>
      </c>
      <c r="AE1772" s="30">
        <v>0</v>
      </c>
      <c r="AF1772" s="46" t="str">
        <f>IFERROR(VLOOKUP(U1772,Acronym!$A:$B, 2, FALSE), "Ot")</f>
        <v>SW</v>
      </c>
      <c r="AG1772" s="47" t="s">
        <v>718</v>
      </c>
      <c r="AH1772" s="46" t="str">
        <f>VLOOKUP(AG1772,Acronym!$A:$B,2, FALSE)</f>
        <v>LI</v>
      </c>
      <c r="AI1772" s="47" t="s">
        <v>436</v>
      </c>
      <c r="AJ1772" s="47" t="s">
        <v>5430</v>
      </c>
    </row>
    <row r="1773" spans="1:36">
      <c r="A1773" s="30">
        <v>17737170</v>
      </c>
      <c r="B1773" s="31" t="s">
        <v>421</v>
      </c>
      <c r="C1773" s="39" t="s">
        <v>13561</v>
      </c>
      <c r="D1773" s="30">
        <v>15260956</v>
      </c>
      <c r="E1773" s="39" t="s">
        <v>4264</v>
      </c>
      <c r="F1773" s="50">
        <v>40700</v>
      </c>
      <c r="G1773" s="32">
        <v>8600</v>
      </c>
      <c r="H1773" s="31" t="s">
        <v>424</v>
      </c>
      <c r="I1773" s="31" t="s">
        <v>174</v>
      </c>
      <c r="J1773" s="32">
        <v>8600</v>
      </c>
      <c r="K1773" s="32">
        <v>0</v>
      </c>
      <c r="L1773" s="50">
        <v>40736</v>
      </c>
      <c r="M1773" s="31" t="s">
        <v>3874</v>
      </c>
      <c r="N1773" s="31" t="s">
        <v>789</v>
      </c>
      <c r="O1773" s="31" t="s">
        <v>789</v>
      </c>
      <c r="P1773" s="39" t="s">
        <v>422</v>
      </c>
      <c r="Q1773" s="39" t="s">
        <v>555</v>
      </c>
      <c r="R1773" s="41" t="s">
        <v>542</v>
      </c>
      <c r="S1773" s="31" t="s">
        <v>421</v>
      </c>
      <c r="T1773" s="39" t="s">
        <v>281</v>
      </c>
      <c r="U1773" s="39" t="s">
        <v>446</v>
      </c>
      <c r="V1773" s="39" t="s">
        <v>473</v>
      </c>
      <c r="W1773" s="39" t="s">
        <v>372</v>
      </c>
      <c r="X1773" s="42" t="s">
        <v>474</v>
      </c>
      <c r="Y1773" s="50" t="s">
        <v>421</v>
      </c>
      <c r="Z1773" s="30" t="s">
        <v>556</v>
      </c>
      <c r="AA1773" s="31">
        <v>0</v>
      </c>
      <c r="AB1773" s="33" t="s">
        <v>282</v>
      </c>
      <c r="AC1773" s="48">
        <v>5</v>
      </c>
      <c r="AD1773" s="30">
        <v>1</v>
      </c>
      <c r="AE1773" s="30">
        <v>0</v>
      </c>
      <c r="AF1773" s="46" t="str">
        <f>IFERROR(VLOOKUP(U1773,Acronym!$A:$B, 2, FALSE), "Ot")</f>
        <v>SE</v>
      </c>
      <c r="AG1773" s="47" t="s">
        <v>722</v>
      </c>
      <c r="AH1773" s="46" t="str">
        <f>VLOOKUP(AG1773,Acronym!$A:$B,2, FALSE)</f>
        <v>DA</v>
      </c>
      <c r="AI1773" s="47" t="s">
        <v>423</v>
      </c>
      <c r="AJ1773" s="47" t="s">
        <v>4265</v>
      </c>
    </row>
    <row r="1774" spans="1:36">
      <c r="A1774" s="30">
        <v>17737336</v>
      </c>
      <c r="B1774" s="31" t="s">
        <v>421</v>
      </c>
      <c r="C1774" s="39" t="s">
        <v>13562</v>
      </c>
      <c r="D1774" s="30">
        <v>17737334</v>
      </c>
      <c r="E1774" s="39" t="s">
        <v>2265</v>
      </c>
      <c r="F1774" s="50">
        <v>40700</v>
      </c>
      <c r="G1774" s="32">
        <v>4000</v>
      </c>
      <c r="H1774" s="31" t="s">
        <v>177</v>
      </c>
      <c r="I1774" s="31" t="s">
        <v>174</v>
      </c>
      <c r="J1774" s="32">
        <v>0</v>
      </c>
      <c r="K1774" s="32">
        <v>0</v>
      </c>
      <c r="L1774" s="50">
        <v>40703</v>
      </c>
      <c r="M1774" s="31" t="s">
        <v>280</v>
      </c>
      <c r="N1774" s="31" t="s">
        <v>789</v>
      </c>
      <c r="O1774" s="31" t="s">
        <v>789</v>
      </c>
      <c r="P1774" s="39" t="s">
        <v>422</v>
      </c>
      <c r="Q1774" s="39" t="s">
        <v>555</v>
      </c>
      <c r="R1774" s="41" t="s">
        <v>542</v>
      </c>
      <c r="S1774" s="31" t="s">
        <v>421</v>
      </c>
      <c r="T1774" s="39" t="s">
        <v>281</v>
      </c>
      <c r="U1774" s="39" t="s">
        <v>426</v>
      </c>
      <c r="V1774" s="39" t="s">
        <v>427</v>
      </c>
      <c r="W1774" s="39" t="s">
        <v>287</v>
      </c>
      <c r="X1774" s="42" t="s">
        <v>428</v>
      </c>
      <c r="Y1774" s="50" t="s">
        <v>421</v>
      </c>
      <c r="Z1774" s="30" t="s">
        <v>557</v>
      </c>
      <c r="AA1774" s="31">
        <v>0</v>
      </c>
      <c r="AB1774" s="33" t="s">
        <v>282</v>
      </c>
      <c r="AC1774" s="48">
        <v>0</v>
      </c>
      <c r="AD1774" s="30">
        <v>1</v>
      </c>
      <c r="AE1774" s="30">
        <v>1</v>
      </c>
      <c r="AF1774" s="46" t="str">
        <f>IFERROR(VLOOKUP(U1774,Acronym!$A:$B, 2, FALSE), "Ot")</f>
        <v>NW</v>
      </c>
      <c r="AG1774" s="47" t="s">
        <v>718</v>
      </c>
      <c r="AH1774" s="46" t="str">
        <f>VLOOKUP(AG1774,Acronym!$A:$B,2, FALSE)</f>
        <v>LI</v>
      </c>
      <c r="AI1774" s="47" t="s">
        <v>426</v>
      </c>
      <c r="AJ1774" s="47" t="s">
        <v>3801</v>
      </c>
    </row>
    <row r="1775" spans="1:36">
      <c r="A1775" s="30">
        <v>17738146</v>
      </c>
      <c r="B1775" s="31" t="s">
        <v>421</v>
      </c>
      <c r="C1775" s="39" t="s">
        <v>13563</v>
      </c>
      <c r="D1775" s="30">
        <v>17738140</v>
      </c>
      <c r="E1775" s="39" t="s">
        <v>4266</v>
      </c>
      <c r="F1775" s="50">
        <v>40700</v>
      </c>
      <c r="G1775" s="32">
        <v>10000</v>
      </c>
      <c r="H1775" s="31" t="s">
        <v>424</v>
      </c>
      <c r="I1775" s="31" t="s">
        <v>174</v>
      </c>
      <c r="J1775" s="32">
        <v>0</v>
      </c>
      <c r="K1775" s="32">
        <v>0</v>
      </c>
      <c r="L1775" s="50">
        <v>40735</v>
      </c>
      <c r="M1775" s="31" t="s">
        <v>3874</v>
      </c>
      <c r="N1775" s="31" t="s">
        <v>789</v>
      </c>
      <c r="O1775" s="31" t="s">
        <v>789</v>
      </c>
      <c r="P1775" s="39" t="s">
        <v>422</v>
      </c>
      <c r="Q1775" s="39" t="s">
        <v>555</v>
      </c>
      <c r="R1775" s="41" t="s">
        <v>542</v>
      </c>
      <c r="S1775" s="31" t="s">
        <v>421</v>
      </c>
      <c r="T1775" s="39" t="s">
        <v>283</v>
      </c>
      <c r="U1775" s="39" t="s">
        <v>430</v>
      </c>
      <c r="V1775" s="39" t="s">
        <v>167</v>
      </c>
      <c r="W1775" s="39" t="s">
        <v>319</v>
      </c>
      <c r="X1775" s="42" t="s">
        <v>168</v>
      </c>
      <c r="Y1775" s="50" t="s">
        <v>421</v>
      </c>
      <c r="Z1775" s="30" t="s">
        <v>556</v>
      </c>
      <c r="AA1775" s="31">
        <v>0</v>
      </c>
      <c r="AB1775" s="33" t="s">
        <v>282</v>
      </c>
      <c r="AC1775" s="48">
        <v>5</v>
      </c>
      <c r="AD1775" s="30">
        <v>1</v>
      </c>
      <c r="AE1775" s="30">
        <v>0</v>
      </c>
      <c r="AF1775" s="46" t="str">
        <f>IFERROR(VLOOKUP(U1775,Acronym!$A:$B, 2, FALSE), "Ot")</f>
        <v>Y</v>
      </c>
      <c r="AG1775" s="47" t="s">
        <v>716</v>
      </c>
      <c r="AH1775" s="46" t="str">
        <f>VLOOKUP(AG1775,Acronym!$A:$B,2, FALSE)</f>
        <v>MU</v>
      </c>
      <c r="AI1775" s="47" t="s">
        <v>720</v>
      </c>
      <c r="AJ1775" s="47" t="s">
        <v>4267</v>
      </c>
    </row>
    <row r="1776" spans="1:36">
      <c r="A1776" s="30">
        <v>17738235</v>
      </c>
      <c r="B1776" s="31" t="s">
        <v>421</v>
      </c>
      <c r="C1776" s="39" t="s">
        <v>13564</v>
      </c>
      <c r="D1776" s="30">
        <v>1840711</v>
      </c>
      <c r="E1776" s="39" t="s">
        <v>4268</v>
      </c>
      <c r="F1776" s="50">
        <v>40700</v>
      </c>
      <c r="G1776" s="32">
        <v>5000</v>
      </c>
      <c r="H1776" s="31" t="s">
        <v>424</v>
      </c>
      <c r="I1776" s="31" t="s">
        <v>174</v>
      </c>
      <c r="J1776" s="32">
        <v>0</v>
      </c>
      <c r="K1776" s="32">
        <v>0</v>
      </c>
      <c r="L1776" s="50">
        <v>40736</v>
      </c>
      <c r="M1776" s="31" t="s">
        <v>3874</v>
      </c>
      <c r="N1776" s="31" t="s">
        <v>789</v>
      </c>
      <c r="O1776" s="31" t="s">
        <v>789</v>
      </c>
      <c r="P1776" s="39" t="s">
        <v>422</v>
      </c>
      <c r="Q1776" s="39" t="s">
        <v>555</v>
      </c>
      <c r="R1776" s="41" t="s">
        <v>542</v>
      </c>
      <c r="S1776" s="31" t="s">
        <v>421</v>
      </c>
      <c r="T1776" s="39" t="s">
        <v>281</v>
      </c>
      <c r="U1776" s="39" t="s">
        <v>434</v>
      </c>
      <c r="V1776" s="39" t="s">
        <v>225</v>
      </c>
      <c r="W1776" s="39" t="s">
        <v>226</v>
      </c>
      <c r="X1776" s="42" t="s">
        <v>4269</v>
      </c>
      <c r="Y1776" s="50" t="s">
        <v>421</v>
      </c>
      <c r="Z1776" s="30" t="s">
        <v>557</v>
      </c>
      <c r="AA1776" s="31">
        <v>0</v>
      </c>
      <c r="AB1776" s="33" t="s">
        <v>282</v>
      </c>
      <c r="AC1776" s="48">
        <v>5</v>
      </c>
      <c r="AD1776" s="30">
        <v>1</v>
      </c>
      <c r="AE1776" s="30">
        <v>0</v>
      </c>
      <c r="AF1776" s="46" t="str">
        <f>IFERROR(VLOOKUP(U1776,Acronym!$A:$B, 2, FALSE), "Ot")</f>
        <v>EM</v>
      </c>
      <c r="AG1776" s="47" t="s">
        <v>715</v>
      </c>
      <c r="AH1776" s="46" t="str">
        <f>VLOOKUP(AG1776,Acronym!$A:$B,2, FALSE)</f>
        <v>TH</v>
      </c>
      <c r="AI1776" s="47" t="s">
        <v>434</v>
      </c>
      <c r="AJ1776" s="47" t="s">
        <v>4270</v>
      </c>
    </row>
    <row r="1777" spans="1:36">
      <c r="A1777" s="30">
        <v>17739054</v>
      </c>
      <c r="B1777" s="31" t="s">
        <v>421</v>
      </c>
      <c r="C1777" s="39" t="s">
        <v>13565</v>
      </c>
      <c r="D1777" s="30">
        <v>1861582</v>
      </c>
      <c r="E1777" s="39" t="s">
        <v>4271</v>
      </c>
      <c r="F1777" s="50">
        <v>40700</v>
      </c>
      <c r="G1777" s="32">
        <v>10000</v>
      </c>
      <c r="H1777" s="31" t="s">
        <v>424</v>
      </c>
      <c r="I1777" s="31" t="s">
        <v>174</v>
      </c>
      <c r="J1777" s="32">
        <v>0</v>
      </c>
      <c r="K1777" s="32">
        <v>0</v>
      </c>
      <c r="L1777" s="50">
        <v>40744</v>
      </c>
      <c r="M1777" s="31" t="s">
        <v>3874</v>
      </c>
      <c r="N1777" s="31" t="s">
        <v>789</v>
      </c>
      <c r="O1777" s="31" t="s">
        <v>789</v>
      </c>
      <c r="P1777" s="39" t="s">
        <v>422</v>
      </c>
      <c r="Q1777" s="39" t="s">
        <v>555</v>
      </c>
      <c r="R1777" s="41" t="s">
        <v>542</v>
      </c>
      <c r="S1777" s="31" t="s">
        <v>421</v>
      </c>
      <c r="T1777" s="39" t="s">
        <v>281</v>
      </c>
      <c r="U1777" s="39" t="s">
        <v>436</v>
      </c>
      <c r="V1777" s="39" t="s">
        <v>235</v>
      </c>
      <c r="W1777" s="39" t="s">
        <v>478</v>
      </c>
      <c r="X1777" s="42" t="s">
        <v>235</v>
      </c>
      <c r="Y1777" s="50" t="s">
        <v>421</v>
      </c>
      <c r="Z1777" s="30" t="s">
        <v>556</v>
      </c>
      <c r="AA1777" s="31">
        <v>0</v>
      </c>
      <c r="AB1777" s="33" t="s">
        <v>282</v>
      </c>
      <c r="AC1777" s="48">
        <v>6</v>
      </c>
      <c r="AD1777" s="30">
        <v>0</v>
      </c>
      <c r="AE1777" s="30">
        <v>0</v>
      </c>
      <c r="AF1777" s="46" t="str">
        <f>IFERROR(VLOOKUP(U1777,Acronym!$A:$B, 2, FALSE), "Ot")</f>
        <v>SW</v>
      </c>
      <c r="AG1777" s="47" t="s">
        <v>715</v>
      </c>
      <c r="AH1777" s="46" t="str">
        <f>VLOOKUP(AG1777,Acronym!$A:$B,2, FALSE)</f>
        <v>TH</v>
      </c>
      <c r="AI1777" s="47" t="s">
        <v>720</v>
      </c>
      <c r="AJ1777" s="47" t="s">
        <v>4272</v>
      </c>
    </row>
    <row r="1778" spans="1:36">
      <c r="A1778" s="30">
        <v>17739163</v>
      </c>
      <c r="B1778" s="31" t="s">
        <v>421</v>
      </c>
      <c r="C1778" s="39" t="s">
        <v>13566</v>
      </c>
      <c r="D1778" s="30">
        <v>1388265</v>
      </c>
      <c r="E1778" s="39" t="s">
        <v>4908</v>
      </c>
      <c r="F1778" s="50">
        <v>40700</v>
      </c>
      <c r="G1778" s="32">
        <v>45000</v>
      </c>
      <c r="H1778" s="31" t="s">
        <v>424</v>
      </c>
      <c r="I1778" s="31" t="s">
        <v>174</v>
      </c>
      <c r="J1778" s="32">
        <v>45000</v>
      </c>
      <c r="K1778" s="32">
        <v>0</v>
      </c>
      <c r="L1778" s="50">
        <v>40778</v>
      </c>
      <c r="M1778" s="31" t="s">
        <v>3874</v>
      </c>
      <c r="N1778" s="31" t="s">
        <v>789</v>
      </c>
      <c r="O1778" s="31" t="s">
        <v>789</v>
      </c>
      <c r="P1778" s="39" t="s">
        <v>422</v>
      </c>
      <c r="Q1778" s="39" t="s">
        <v>555</v>
      </c>
      <c r="R1778" s="41" t="s">
        <v>541</v>
      </c>
      <c r="S1778" s="31" t="s">
        <v>421</v>
      </c>
      <c r="T1778" s="39" t="s">
        <v>283</v>
      </c>
      <c r="U1778" s="39" t="s">
        <v>430</v>
      </c>
      <c r="V1778" s="39" t="s">
        <v>98</v>
      </c>
      <c r="W1778" s="39" t="s">
        <v>99</v>
      </c>
      <c r="X1778" s="42" t="s">
        <v>100</v>
      </c>
      <c r="Y1778" s="50" t="s">
        <v>421</v>
      </c>
      <c r="Z1778" s="30" t="s">
        <v>556</v>
      </c>
      <c r="AA1778" s="31">
        <v>0</v>
      </c>
      <c r="AB1778" s="33" t="s">
        <v>284</v>
      </c>
      <c r="AC1778" s="48">
        <v>11</v>
      </c>
      <c r="AD1778" s="30">
        <v>1</v>
      </c>
      <c r="AE1778" s="30">
        <v>0</v>
      </c>
      <c r="AF1778" s="46" t="str">
        <f>IFERROR(VLOOKUP(U1778,Acronym!$A:$B, 2, FALSE), "Ot")</f>
        <v>Y</v>
      </c>
      <c r="AG1778" s="47" t="s">
        <v>714</v>
      </c>
      <c r="AH1778" s="46" t="str">
        <f>VLOOKUP(AG1778,Acronym!$A:$B,2, FALSE)</f>
        <v>VA</v>
      </c>
      <c r="AI1778" s="47" t="s">
        <v>720</v>
      </c>
      <c r="AJ1778" s="47" t="s">
        <v>5431</v>
      </c>
    </row>
    <row r="1779" spans="1:36">
      <c r="A1779" s="30">
        <v>17739244</v>
      </c>
      <c r="B1779" s="31" t="s">
        <v>421</v>
      </c>
      <c r="C1779" s="39" t="s">
        <v>13567</v>
      </c>
      <c r="D1779" s="30">
        <v>14196074</v>
      </c>
      <c r="E1779" s="39" t="s">
        <v>4909</v>
      </c>
      <c r="F1779" s="50">
        <v>40700</v>
      </c>
      <c r="G1779" s="32">
        <v>48505</v>
      </c>
      <c r="H1779" s="31" t="s">
        <v>424</v>
      </c>
      <c r="I1779" s="31" t="s">
        <v>425</v>
      </c>
      <c r="J1779" s="32">
        <v>48505</v>
      </c>
      <c r="K1779" s="32">
        <v>48505</v>
      </c>
      <c r="L1779" s="50">
        <v>40759</v>
      </c>
      <c r="M1779" s="31" t="s">
        <v>3874</v>
      </c>
      <c r="N1779" s="31" t="s">
        <v>789</v>
      </c>
      <c r="O1779" s="31" t="s">
        <v>789</v>
      </c>
      <c r="P1779" s="39" t="s">
        <v>422</v>
      </c>
      <c r="Q1779" s="39" t="s">
        <v>555</v>
      </c>
      <c r="R1779" s="41" t="s">
        <v>179</v>
      </c>
      <c r="S1779" s="31">
        <v>1</v>
      </c>
      <c r="T1779" s="39" t="s">
        <v>283</v>
      </c>
      <c r="U1779" s="39" t="s">
        <v>423</v>
      </c>
      <c r="V1779" s="39" t="s">
        <v>124</v>
      </c>
      <c r="W1779" s="39" t="s">
        <v>175</v>
      </c>
      <c r="X1779" s="42" t="s">
        <v>125</v>
      </c>
      <c r="Y1779" s="50">
        <v>40780</v>
      </c>
      <c r="Z1779" s="30" t="s">
        <v>557</v>
      </c>
      <c r="AA1779" s="31">
        <v>1</v>
      </c>
      <c r="AB1779" s="33" t="s">
        <v>284</v>
      </c>
      <c r="AC1779" s="48">
        <v>8</v>
      </c>
      <c r="AD1779" s="30">
        <v>1</v>
      </c>
      <c r="AE1779" s="30">
        <v>0</v>
      </c>
      <c r="AF1779" s="46" t="str">
        <f>IFERROR(VLOOKUP(U1779,Acronym!$A:$B, 2, FALSE), "Ot")</f>
        <v>L</v>
      </c>
      <c r="AG1779" s="47" t="s">
        <v>715</v>
      </c>
      <c r="AH1779" s="46" t="str">
        <f>VLOOKUP(AG1779,Acronym!$A:$B,2, FALSE)</f>
        <v>TH</v>
      </c>
      <c r="AI1779" s="47" t="s">
        <v>423</v>
      </c>
      <c r="AJ1779" s="47" t="s">
        <v>5432</v>
      </c>
    </row>
    <row r="1780" spans="1:36">
      <c r="A1780" s="30">
        <v>17739340</v>
      </c>
      <c r="B1780" s="31" t="s">
        <v>421</v>
      </c>
      <c r="C1780" s="39" t="s">
        <v>13568</v>
      </c>
      <c r="D1780" s="30">
        <v>17232381</v>
      </c>
      <c r="E1780" s="39" t="s">
        <v>1477</v>
      </c>
      <c r="F1780" s="50">
        <v>40700</v>
      </c>
      <c r="G1780" s="32">
        <v>9900</v>
      </c>
      <c r="H1780" s="31" t="s">
        <v>424</v>
      </c>
      <c r="I1780" s="31" t="s">
        <v>425</v>
      </c>
      <c r="J1780" s="32">
        <v>9900</v>
      </c>
      <c r="K1780" s="32">
        <v>9900</v>
      </c>
      <c r="L1780" s="50">
        <v>40736</v>
      </c>
      <c r="M1780" s="31" t="s">
        <v>3874</v>
      </c>
      <c r="N1780" s="31" t="s">
        <v>789</v>
      </c>
      <c r="O1780" s="31" t="s">
        <v>789</v>
      </c>
      <c r="P1780" s="39" t="s">
        <v>422</v>
      </c>
      <c r="Q1780" s="39" t="s">
        <v>555</v>
      </c>
      <c r="R1780" s="41" t="s">
        <v>542</v>
      </c>
      <c r="S1780" s="31">
        <v>1</v>
      </c>
      <c r="T1780" s="39" t="s">
        <v>281</v>
      </c>
      <c r="U1780" s="39" t="s">
        <v>423</v>
      </c>
      <c r="V1780" s="39" t="s">
        <v>572</v>
      </c>
      <c r="W1780" s="39" t="s">
        <v>175</v>
      </c>
      <c r="X1780" s="42" t="s">
        <v>163</v>
      </c>
      <c r="Y1780" s="50">
        <v>40746</v>
      </c>
      <c r="Z1780" s="30" t="s">
        <v>557</v>
      </c>
      <c r="AA1780" s="31">
        <v>1</v>
      </c>
      <c r="AB1780" s="33" t="s">
        <v>282</v>
      </c>
      <c r="AC1780" s="48">
        <v>5</v>
      </c>
      <c r="AD1780" s="30">
        <v>1</v>
      </c>
      <c r="AE1780" s="30">
        <v>0</v>
      </c>
      <c r="AF1780" s="46" t="str">
        <f>IFERROR(VLOOKUP(U1780,Acronym!$A:$B, 2, FALSE), "Ot")</f>
        <v>L</v>
      </c>
      <c r="AG1780" s="47" t="s">
        <v>715</v>
      </c>
      <c r="AH1780" s="46" t="str">
        <f>VLOOKUP(AG1780,Acronym!$A:$B,2, FALSE)</f>
        <v>TH</v>
      </c>
      <c r="AI1780" s="47" t="s">
        <v>423</v>
      </c>
      <c r="AJ1780" s="47" t="s">
        <v>2979</v>
      </c>
    </row>
    <row r="1781" spans="1:36">
      <c r="A1781" s="30">
        <v>17739470</v>
      </c>
      <c r="B1781" s="31" t="s">
        <v>421</v>
      </c>
      <c r="C1781" s="39" t="s">
        <v>13569</v>
      </c>
      <c r="D1781" s="30">
        <v>8809343</v>
      </c>
      <c r="E1781" s="39" t="s">
        <v>4273</v>
      </c>
      <c r="F1781" s="50">
        <v>40700</v>
      </c>
      <c r="G1781" s="32">
        <v>76594</v>
      </c>
      <c r="H1781" s="31" t="s">
        <v>424</v>
      </c>
      <c r="I1781" s="31" t="s">
        <v>425</v>
      </c>
      <c r="J1781" s="32">
        <v>76594</v>
      </c>
      <c r="K1781" s="32">
        <v>76594</v>
      </c>
      <c r="L1781" s="50">
        <v>40736</v>
      </c>
      <c r="M1781" s="31" t="s">
        <v>3874</v>
      </c>
      <c r="N1781" s="31" t="s">
        <v>789</v>
      </c>
      <c r="O1781" s="31" t="s">
        <v>789</v>
      </c>
      <c r="P1781" s="39" t="s">
        <v>422</v>
      </c>
      <c r="Q1781" s="39" t="s">
        <v>555</v>
      </c>
      <c r="R1781" s="41" t="s">
        <v>541</v>
      </c>
      <c r="S1781" s="31">
        <v>1</v>
      </c>
      <c r="T1781" s="39" t="s">
        <v>283</v>
      </c>
      <c r="U1781" s="39" t="s">
        <v>431</v>
      </c>
      <c r="V1781" s="39" t="s">
        <v>126</v>
      </c>
      <c r="W1781" s="39" t="s">
        <v>335</v>
      </c>
      <c r="X1781" s="42" t="s">
        <v>340</v>
      </c>
      <c r="Y1781" s="50">
        <v>40742</v>
      </c>
      <c r="Z1781" s="30" t="s">
        <v>556</v>
      </c>
      <c r="AA1781" s="31">
        <v>1</v>
      </c>
      <c r="AB1781" s="33" t="s">
        <v>284</v>
      </c>
      <c r="AC1781" s="48">
        <v>5</v>
      </c>
      <c r="AD1781" s="30">
        <v>1</v>
      </c>
      <c r="AE1781" s="30">
        <v>0</v>
      </c>
      <c r="AF1781" s="46" t="str">
        <f>IFERROR(VLOOKUP(U1781,Acronym!$A:$B, 2, FALSE), "Ot")</f>
        <v>NE</v>
      </c>
      <c r="AG1781" s="47" t="s">
        <v>722</v>
      </c>
      <c r="AH1781" s="46" t="str">
        <f>VLOOKUP(AG1781,Acronym!$A:$B,2, FALSE)</f>
        <v>DA</v>
      </c>
      <c r="AI1781" s="47" t="s">
        <v>431</v>
      </c>
      <c r="AJ1781" s="47" t="s">
        <v>4274</v>
      </c>
    </row>
    <row r="1782" spans="1:36">
      <c r="A1782" s="30">
        <v>17739630</v>
      </c>
      <c r="B1782" s="31" t="s">
        <v>421</v>
      </c>
      <c r="C1782" s="39" t="s">
        <v>13570</v>
      </c>
      <c r="D1782" s="30">
        <v>17739628</v>
      </c>
      <c r="E1782" s="39" t="s">
        <v>2266</v>
      </c>
      <c r="F1782" s="50">
        <v>40700</v>
      </c>
      <c r="G1782" s="32">
        <v>9547</v>
      </c>
      <c r="H1782" s="31" t="s">
        <v>177</v>
      </c>
      <c r="I1782" s="31" t="s">
        <v>174</v>
      </c>
      <c r="J1782" s="32">
        <v>0</v>
      </c>
      <c r="K1782" s="32">
        <v>0</v>
      </c>
      <c r="L1782" s="50">
        <v>40703</v>
      </c>
      <c r="M1782" s="31" t="s">
        <v>280</v>
      </c>
      <c r="N1782" s="31" t="s">
        <v>789</v>
      </c>
      <c r="O1782" s="31" t="s">
        <v>789</v>
      </c>
      <c r="P1782" s="39" t="s">
        <v>422</v>
      </c>
      <c r="Q1782" s="39" t="s">
        <v>555</v>
      </c>
      <c r="R1782" s="41" t="s">
        <v>542</v>
      </c>
      <c r="S1782" s="31" t="s">
        <v>421</v>
      </c>
      <c r="T1782" s="39" t="s">
        <v>281</v>
      </c>
      <c r="U1782" s="39" t="s">
        <v>446</v>
      </c>
      <c r="V1782" s="39" t="s">
        <v>51</v>
      </c>
      <c r="W1782" s="39" t="s">
        <v>50</v>
      </c>
      <c r="X1782" s="42" t="s">
        <v>51</v>
      </c>
      <c r="Y1782" s="50" t="s">
        <v>421</v>
      </c>
      <c r="Z1782" s="30" t="s">
        <v>556</v>
      </c>
      <c r="AA1782" s="31">
        <v>0</v>
      </c>
      <c r="AB1782" s="33" t="s">
        <v>282</v>
      </c>
      <c r="AC1782" s="48">
        <v>0</v>
      </c>
      <c r="AD1782" s="30">
        <v>1</v>
      </c>
      <c r="AE1782" s="30">
        <v>1</v>
      </c>
      <c r="AF1782" s="46" t="str">
        <f>IFERROR(VLOOKUP(U1782,Acronym!$A:$B, 2, FALSE), "Ot")</f>
        <v>SE</v>
      </c>
      <c r="AG1782" s="47" t="s">
        <v>715</v>
      </c>
      <c r="AH1782" s="46" t="str">
        <f>VLOOKUP(AG1782,Acronym!$A:$B,2, FALSE)</f>
        <v>TH</v>
      </c>
      <c r="AI1782" s="47" t="s">
        <v>446</v>
      </c>
      <c r="AJ1782" s="47" t="s">
        <v>3802</v>
      </c>
    </row>
    <row r="1783" spans="1:36">
      <c r="A1783" s="30">
        <v>17739727</v>
      </c>
      <c r="B1783" s="31" t="s">
        <v>421</v>
      </c>
      <c r="C1783" s="39" t="s">
        <v>13571</v>
      </c>
      <c r="D1783" s="30">
        <v>17739725</v>
      </c>
      <c r="E1783" s="39" t="s">
        <v>4275</v>
      </c>
      <c r="F1783" s="50">
        <v>40700</v>
      </c>
      <c r="G1783" s="32">
        <v>8000</v>
      </c>
      <c r="H1783" s="31" t="s">
        <v>424</v>
      </c>
      <c r="I1783" s="31" t="s">
        <v>174</v>
      </c>
      <c r="J1783" s="32">
        <v>8000</v>
      </c>
      <c r="K1783" s="32">
        <v>0</v>
      </c>
      <c r="L1783" s="50">
        <v>40736</v>
      </c>
      <c r="M1783" s="31" t="s">
        <v>3874</v>
      </c>
      <c r="N1783" s="31" t="s">
        <v>789</v>
      </c>
      <c r="O1783" s="31" t="s">
        <v>789</v>
      </c>
      <c r="P1783" s="39" t="s">
        <v>422</v>
      </c>
      <c r="Q1783" s="39" t="s">
        <v>555</v>
      </c>
      <c r="R1783" s="41" t="s">
        <v>542</v>
      </c>
      <c r="S1783" s="31" t="s">
        <v>421</v>
      </c>
      <c r="T1783" s="39" t="s">
        <v>281</v>
      </c>
      <c r="U1783" s="39" t="s">
        <v>423</v>
      </c>
      <c r="V1783" s="39" t="s">
        <v>36</v>
      </c>
      <c r="W1783" s="39" t="s">
        <v>175</v>
      </c>
      <c r="X1783" s="42" t="s">
        <v>35</v>
      </c>
      <c r="Y1783" s="50" t="s">
        <v>421</v>
      </c>
      <c r="Z1783" s="30" t="s">
        <v>557</v>
      </c>
      <c r="AA1783" s="31">
        <v>0</v>
      </c>
      <c r="AB1783" s="33" t="s">
        <v>282</v>
      </c>
      <c r="AC1783" s="48">
        <v>5</v>
      </c>
      <c r="AD1783" s="30">
        <v>1</v>
      </c>
      <c r="AE1783" s="30">
        <v>0</v>
      </c>
      <c r="AF1783" s="46" t="str">
        <f>IFERROR(VLOOKUP(U1783,Acronym!$A:$B, 2, FALSE), "Ot")</f>
        <v>L</v>
      </c>
      <c r="AG1783" s="47" t="s">
        <v>722</v>
      </c>
      <c r="AH1783" s="46" t="str">
        <f>VLOOKUP(AG1783,Acronym!$A:$B,2, FALSE)</f>
        <v>DA</v>
      </c>
      <c r="AI1783" s="47" t="s">
        <v>423</v>
      </c>
      <c r="AJ1783" s="47" t="s">
        <v>4276</v>
      </c>
    </row>
    <row r="1784" spans="1:36">
      <c r="A1784" s="30">
        <v>17739814</v>
      </c>
      <c r="B1784" s="31" t="s">
        <v>421</v>
      </c>
      <c r="C1784" s="39" t="s">
        <v>13572</v>
      </c>
      <c r="D1784" s="30">
        <v>17739812</v>
      </c>
      <c r="E1784" s="39" t="s">
        <v>2267</v>
      </c>
      <c r="F1784" s="50">
        <v>40700</v>
      </c>
      <c r="G1784" s="32">
        <v>7000</v>
      </c>
      <c r="H1784" s="31" t="s">
        <v>177</v>
      </c>
      <c r="I1784" s="31" t="s">
        <v>174</v>
      </c>
      <c r="J1784" s="32">
        <v>0</v>
      </c>
      <c r="K1784" s="32">
        <v>0</v>
      </c>
      <c r="L1784" s="50">
        <v>40702</v>
      </c>
      <c r="M1784" s="31" t="s">
        <v>280</v>
      </c>
      <c r="N1784" s="31" t="s">
        <v>789</v>
      </c>
      <c r="O1784" s="31" t="s">
        <v>789</v>
      </c>
      <c r="P1784" s="39" t="s">
        <v>422</v>
      </c>
      <c r="Q1784" s="39" t="s">
        <v>555</v>
      </c>
      <c r="R1784" s="41" t="s">
        <v>542</v>
      </c>
      <c r="S1784" s="31" t="s">
        <v>421</v>
      </c>
      <c r="T1784" s="39" t="s">
        <v>281</v>
      </c>
      <c r="U1784" s="39" t="s">
        <v>434</v>
      </c>
      <c r="V1784" s="39" t="s">
        <v>227</v>
      </c>
      <c r="W1784" s="39" t="s">
        <v>226</v>
      </c>
      <c r="X1784" s="42" t="s">
        <v>228</v>
      </c>
      <c r="Y1784" s="50" t="s">
        <v>421</v>
      </c>
      <c r="Z1784" s="30" t="s">
        <v>556</v>
      </c>
      <c r="AA1784" s="31">
        <v>0</v>
      </c>
      <c r="AB1784" s="33" t="s">
        <v>282</v>
      </c>
      <c r="AC1784" s="48">
        <v>0</v>
      </c>
      <c r="AD1784" s="30">
        <v>1</v>
      </c>
      <c r="AE1784" s="30">
        <v>1</v>
      </c>
      <c r="AF1784" s="46" t="str">
        <f>IFERROR(VLOOKUP(U1784,Acronym!$A:$B, 2, FALSE), "Ot")</f>
        <v>EM</v>
      </c>
      <c r="AG1784" s="47" t="s">
        <v>716</v>
      </c>
      <c r="AH1784" s="46" t="str">
        <f>VLOOKUP(AG1784,Acronym!$A:$B,2, FALSE)</f>
        <v>MU</v>
      </c>
      <c r="AI1784" s="47" t="s">
        <v>434</v>
      </c>
      <c r="AJ1784" s="47" t="s">
        <v>3803</v>
      </c>
    </row>
    <row r="1785" spans="1:36">
      <c r="A1785" s="30">
        <v>17739892</v>
      </c>
      <c r="B1785" s="31" t="s">
        <v>421</v>
      </c>
      <c r="C1785" s="39" t="s">
        <v>13573</v>
      </c>
      <c r="D1785" s="30">
        <v>17739890</v>
      </c>
      <c r="E1785" s="39" t="s">
        <v>2268</v>
      </c>
      <c r="F1785" s="50">
        <v>40700</v>
      </c>
      <c r="G1785" s="32">
        <v>1210</v>
      </c>
      <c r="H1785" s="31" t="s">
        <v>177</v>
      </c>
      <c r="I1785" s="31" t="s">
        <v>174</v>
      </c>
      <c r="J1785" s="32">
        <v>0</v>
      </c>
      <c r="K1785" s="32">
        <v>0</v>
      </c>
      <c r="L1785" s="50">
        <v>40703</v>
      </c>
      <c r="M1785" s="31" t="s">
        <v>280</v>
      </c>
      <c r="N1785" s="31" t="s">
        <v>789</v>
      </c>
      <c r="O1785" s="31" t="s">
        <v>789</v>
      </c>
      <c r="P1785" s="39" t="s">
        <v>422</v>
      </c>
      <c r="Q1785" s="39" t="s">
        <v>555</v>
      </c>
      <c r="R1785" s="41" t="s">
        <v>542</v>
      </c>
      <c r="S1785" s="31" t="s">
        <v>421</v>
      </c>
      <c r="T1785" s="39" t="s">
        <v>281</v>
      </c>
      <c r="U1785" s="39" t="s">
        <v>446</v>
      </c>
      <c r="V1785" s="39" t="s">
        <v>180</v>
      </c>
      <c r="W1785" s="39" t="s">
        <v>181</v>
      </c>
      <c r="X1785" s="42" t="s">
        <v>182</v>
      </c>
      <c r="Y1785" s="50" t="s">
        <v>421</v>
      </c>
      <c r="Z1785" s="30" t="s">
        <v>557</v>
      </c>
      <c r="AA1785" s="31">
        <v>0</v>
      </c>
      <c r="AB1785" s="33" t="s">
        <v>282</v>
      </c>
      <c r="AC1785" s="48">
        <v>0</v>
      </c>
      <c r="AD1785" s="30">
        <v>1</v>
      </c>
      <c r="AE1785" s="30">
        <v>1</v>
      </c>
      <c r="AF1785" s="46" t="str">
        <f>IFERROR(VLOOKUP(U1785,Acronym!$A:$B, 2, FALSE), "Ot")</f>
        <v>SE</v>
      </c>
      <c r="AG1785" s="47" t="s">
        <v>714</v>
      </c>
      <c r="AH1785" s="46" t="str">
        <f>VLOOKUP(AG1785,Acronym!$A:$B,2, FALSE)</f>
        <v>VA</v>
      </c>
      <c r="AI1785" s="47" t="s">
        <v>446</v>
      </c>
      <c r="AJ1785" s="47" t="s">
        <v>3804</v>
      </c>
    </row>
    <row r="1786" spans="1:36">
      <c r="A1786" s="30">
        <v>17739958</v>
      </c>
      <c r="B1786" s="31" t="s">
        <v>421</v>
      </c>
      <c r="C1786" s="39" t="s">
        <v>13574</v>
      </c>
      <c r="D1786" s="30">
        <v>16504268</v>
      </c>
      <c r="E1786" s="39" t="s">
        <v>2269</v>
      </c>
      <c r="F1786" s="50">
        <v>40701</v>
      </c>
      <c r="G1786" s="32">
        <v>9000</v>
      </c>
      <c r="H1786" s="31" t="s">
        <v>177</v>
      </c>
      <c r="I1786" s="31" t="s">
        <v>174</v>
      </c>
      <c r="J1786" s="32">
        <v>0</v>
      </c>
      <c r="K1786" s="32">
        <v>0</v>
      </c>
      <c r="L1786" s="50">
        <v>40711</v>
      </c>
      <c r="M1786" s="31" t="s">
        <v>280</v>
      </c>
      <c r="N1786" s="31" t="s">
        <v>789</v>
      </c>
      <c r="O1786" s="31" t="s">
        <v>789</v>
      </c>
      <c r="P1786" s="39" t="s">
        <v>422</v>
      </c>
      <c r="Q1786" s="39" t="s">
        <v>555</v>
      </c>
      <c r="R1786" s="41" t="s">
        <v>542</v>
      </c>
      <c r="S1786" s="31" t="s">
        <v>421</v>
      </c>
      <c r="T1786" s="39" t="s">
        <v>281</v>
      </c>
      <c r="U1786" s="39" t="s">
        <v>426</v>
      </c>
      <c r="V1786" s="39" t="s">
        <v>638</v>
      </c>
      <c r="W1786" s="39" t="s">
        <v>286</v>
      </c>
      <c r="X1786" s="42" t="s">
        <v>438</v>
      </c>
      <c r="Y1786" s="50" t="s">
        <v>421</v>
      </c>
      <c r="Z1786" s="30" t="s">
        <v>557</v>
      </c>
      <c r="AA1786" s="31">
        <v>0</v>
      </c>
      <c r="AB1786" s="33" t="s">
        <v>282</v>
      </c>
      <c r="AC1786" s="48">
        <v>1</v>
      </c>
      <c r="AD1786" s="30">
        <v>1</v>
      </c>
      <c r="AE1786" s="30">
        <v>1</v>
      </c>
      <c r="AF1786" s="46" t="str">
        <f>IFERROR(VLOOKUP(U1786,Acronym!$A:$B, 2, FALSE), "Ot")</f>
        <v>NW</v>
      </c>
      <c r="AG1786" s="47" t="s">
        <v>718</v>
      </c>
      <c r="AH1786" s="46" t="str">
        <f>VLOOKUP(AG1786,Acronym!$A:$B,2, FALSE)</f>
        <v>LI</v>
      </c>
      <c r="AI1786" s="47" t="s">
        <v>426</v>
      </c>
      <c r="AJ1786" s="47" t="s">
        <v>3805</v>
      </c>
    </row>
    <row r="1787" spans="1:36">
      <c r="A1787" s="30">
        <v>17740653</v>
      </c>
      <c r="B1787" s="31" t="s">
        <v>421</v>
      </c>
      <c r="C1787" s="39" t="s">
        <v>13575</v>
      </c>
      <c r="D1787" s="30">
        <v>1620594</v>
      </c>
      <c r="E1787" s="39" t="s">
        <v>4277</v>
      </c>
      <c r="F1787" s="50">
        <v>40701</v>
      </c>
      <c r="G1787" s="32">
        <v>9970</v>
      </c>
      <c r="H1787" s="31" t="s">
        <v>424</v>
      </c>
      <c r="I1787" s="31" t="s">
        <v>425</v>
      </c>
      <c r="J1787" s="32">
        <v>9970</v>
      </c>
      <c r="K1787" s="32">
        <v>9970</v>
      </c>
      <c r="L1787" s="50">
        <v>40735</v>
      </c>
      <c r="M1787" s="31" t="s">
        <v>3874</v>
      </c>
      <c r="N1787" s="31" t="s">
        <v>789</v>
      </c>
      <c r="O1787" s="31" t="s">
        <v>789</v>
      </c>
      <c r="P1787" s="39" t="s">
        <v>422</v>
      </c>
      <c r="Q1787" s="39" t="s">
        <v>555</v>
      </c>
      <c r="R1787" s="41" t="s">
        <v>542</v>
      </c>
      <c r="S1787" s="31">
        <v>1</v>
      </c>
      <c r="T1787" s="39" t="s">
        <v>283</v>
      </c>
      <c r="U1787" s="39" t="s">
        <v>430</v>
      </c>
      <c r="V1787" s="39" t="s">
        <v>724</v>
      </c>
      <c r="W1787" s="39" t="s">
        <v>490</v>
      </c>
      <c r="X1787" s="42" t="s">
        <v>491</v>
      </c>
      <c r="Y1787" s="50">
        <v>40749</v>
      </c>
      <c r="Z1787" s="30" t="s">
        <v>556</v>
      </c>
      <c r="AA1787" s="31">
        <v>1</v>
      </c>
      <c r="AB1787" s="33" t="s">
        <v>282</v>
      </c>
      <c r="AC1787" s="48">
        <v>5</v>
      </c>
      <c r="AD1787" s="30">
        <v>1</v>
      </c>
      <c r="AE1787" s="30">
        <v>0</v>
      </c>
      <c r="AF1787" s="46" t="str">
        <f>IFERROR(VLOOKUP(U1787,Acronym!$A:$B, 2, FALSE), "Ot")</f>
        <v>Y</v>
      </c>
      <c r="AG1787" s="47" t="s">
        <v>715</v>
      </c>
      <c r="AH1787" s="46" t="str">
        <f>VLOOKUP(AG1787,Acronym!$A:$B,2, FALSE)</f>
        <v>TH</v>
      </c>
      <c r="AI1787" s="47" t="s">
        <v>720</v>
      </c>
      <c r="AJ1787" s="47" t="s">
        <v>4278</v>
      </c>
    </row>
    <row r="1788" spans="1:36">
      <c r="A1788" s="30">
        <v>17740805</v>
      </c>
      <c r="B1788" s="31" t="s">
        <v>421</v>
      </c>
      <c r="C1788" s="39" t="s">
        <v>13576</v>
      </c>
      <c r="D1788" s="30">
        <v>17740802</v>
      </c>
      <c r="E1788" s="39" t="s">
        <v>4279</v>
      </c>
      <c r="F1788" s="50">
        <v>40701</v>
      </c>
      <c r="G1788" s="32">
        <v>4450</v>
      </c>
      <c r="H1788" s="31" t="s">
        <v>424</v>
      </c>
      <c r="I1788" s="31" t="s">
        <v>174</v>
      </c>
      <c r="J1788" s="32">
        <v>0</v>
      </c>
      <c r="K1788" s="32">
        <v>0</v>
      </c>
      <c r="L1788" s="50">
        <v>40743</v>
      </c>
      <c r="M1788" s="31" t="s">
        <v>3874</v>
      </c>
      <c r="N1788" s="31" t="s">
        <v>789</v>
      </c>
      <c r="O1788" s="31" t="s">
        <v>789</v>
      </c>
      <c r="P1788" s="39" t="s">
        <v>422</v>
      </c>
      <c r="Q1788" s="39" t="s">
        <v>555</v>
      </c>
      <c r="R1788" s="41" t="s">
        <v>542</v>
      </c>
      <c r="S1788" s="31" t="s">
        <v>421</v>
      </c>
      <c r="T1788" s="39" t="s">
        <v>281</v>
      </c>
      <c r="U1788" s="39" t="s">
        <v>426</v>
      </c>
      <c r="V1788" s="39" t="s">
        <v>4280</v>
      </c>
      <c r="W1788" s="39" t="s">
        <v>504</v>
      </c>
      <c r="X1788" s="42" t="s">
        <v>543</v>
      </c>
      <c r="Y1788" s="50" t="s">
        <v>421</v>
      </c>
      <c r="Z1788" s="30" t="s">
        <v>557</v>
      </c>
      <c r="AA1788" s="31">
        <v>0</v>
      </c>
      <c r="AB1788" s="33" t="s">
        <v>282</v>
      </c>
      <c r="AC1788" s="48">
        <v>6</v>
      </c>
      <c r="AD1788" s="30">
        <v>1</v>
      </c>
      <c r="AE1788" s="30">
        <v>0</v>
      </c>
      <c r="AF1788" s="46" t="str">
        <f>IFERROR(VLOOKUP(U1788,Acronym!$A:$B, 2, FALSE), "Ot")</f>
        <v>NW</v>
      </c>
      <c r="AG1788" s="47" t="s">
        <v>714</v>
      </c>
      <c r="AH1788" s="46" t="str">
        <f>VLOOKUP(AG1788,Acronym!$A:$B,2, FALSE)</f>
        <v>VA</v>
      </c>
      <c r="AI1788" s="47" t="s">
        <v>426</v>
      </c>
      <c r="AJ1788" s="47" t="s">
        <v>4281</v>
      </c>
    </row>
    <row r="1789" spans="1:36">
      <c r="A1789" s="30">
        <v>17740898</v>
      </c>
      <c r="B1789" s="31" t="s">
        <v>421</v>
      </c>
      <c r="C1789" s="39" t="s">
        <v>13577</v>
      </c>
      <c r="D1789" s="30">
        <v>17740896</v>
      </c>
      <c r="E1789" s="39" t="s">
        <v>4282</v>
      </c>
      <c r="F1789" s="50">
        <v>40701</v>
      </c>
      <c r="G1789" s="32">
        <v>9000</v>
      </c>
      <c r="H1789" s="31" t="s">
        <v>424</v>
      </c>
      <c r="I1789" s="31" t="s">
        <v>174</v>
      </c>
      <c r="J1789" s="32">
        <v>0</v>
      </c>
      <c r="K1789" s="32">
        <v>0</v>
      </c>
      <c r="L1789" s="50">
        <v>40737</v>
      </c>
      <c r="M1789" s="31" t="s">
        <v>3874</v>
      </c>
      <c r="N1789" s="31" t="s">
        <v>789</v>
      </c>
      <c r="O1789" s="31" t="s">
        <v>789</v>
      </c>
      <c r="P1789" s="39" t="s">
        <v>422</v>
      </c>
      <c r="Q1789" s="39" t="s">
        <v>555</v>
      </c>
      <c r="R1789" s="41" t="s">
        <v>542</v>
      </c>
      <c r="S1789" s="31" t="s">
        <v>421</v>
      </c>
      <c r="T1789" s="39" t="s">
        <v>281</v>
      </c>
      <c r="U1789" s="39" t="s">
        <v>446</v>
      </c>
      <c r="V1789" s="39" t="s">
        <v>51</v>
      </c>
      <c r="W1789" s="39" t="s">
        <v>50</v>
      </c>
      <c r="X1789" s="42" t="s">
        <v>51</v>
      </c>
      <c r="Y1789" s="50" t="s">
        <v>421</v>
      </c>
      <c r="Z1789" s="30" t="s">
        <v>557</v>
      </c>
      <c r="AA1789" s="31">
        <v>0</v>
      </c>
      <c r="AB1789" s="33" t="s">
        <v>282</v>
      </c>
      <c r="AC1789" s="48">
        <v>5</v>
      </c>
      <c r="AD1789" s="30">
        <v>1</v>
      </c>
      <c r="AE1789" s="30">
        <v>0</v>
      </c>
      <c r="AF1789" s="46" t="str">
        <f>IFERROR(VLOOKUP(U1789,Acronym!$A:$B, 2, FALSE), "Ot")</f>
        <v>SE</v>
      </c>
      <c r="AG1789" s="47" t="s">
        <v>715</v>
      </c>
      <c r="AH1789" s="46" t="str">
        <f>VLOOKUP(AG1789,Acronym!$A:$B,2, FALSE)</f>
        <v>TH</v>
      </c>
      <c r="AI1789" s="47" t="s">
        <v>446</v>
      </c>
      <c r="AJ1789" s="47" t="s">
        <v>4283</v>
      </c>
    </row>
    <row r="1790" spans="1:36">
      <c r="A1790" s="30">
        <v>17742003</v>
      </c>
      <c r="B1790" s="31" t="s">
        <v>421</v>
      </c>
      <c r="C1790" s="39" t="s">
        <v>13578</v>
      </c>
      <c r="D1790" s="30">
        <v>17741992</v>
      </c>
      <c r="E1790" s="39" t="s">
        <v>4284</v>
      </c>
      <c r="F1790" s="50">
        <v>40700</v>
      </c>
      <c r="G1790" s="32">
        <v>5000</v>
      </c>
      <c r="H1790" s="31" t="s">
        <v>424</v>
      </c>
      <c r="I1790" s="31" t="s">
        <v>174</v>
      </c>
      <c r="J1790" s="32">
        <v>0</v>
      </c>
      <c r="K1790" s="32">
        <v>0</v>
      </c>
      <c r="L1790" s="50">
        <v>40736</v>
      </c>
      <c r="M1790" s="31" t="s">
        <v>3874</v>
      </c>
      <c r="N1790" s="31" t="s">
        <v>789</v>
      </c>
      <c r="O1790" s="31" t="s">
        <v>789</v>
      </c>
      <c r="P1790" s="39" t="s">
        <v>422</v>
      </c>
      <c r="Q1790" s="39" t="s">
        <v>555</v>
      </c>
      <c r="R1790" s="41" t="s">
        <v>542</v>
      </c>
      <c r="S1790" s="31" t="s">
        <v>421</v>
      </c>
      <c r="T1790" s="39" t="s">
        <v>283</v>
      </c>
      <c r="U1790" s="39" t="s">
        <v>423</v>
      </c>
      <c r="V1790" s="39" t="s">
        <v>22</v>
      </c>
      <c r="W1790" s="39" t="s">
        <v>175</v>
      </c>
      <c r="X1790" s="42" t="s">
        <v>23</v>
      </c>
      <c r="Y1790" s="50" t="s">
        <v>421</v>
      </c>
      <c r="Z1790" s="30" t="s">
        <v>557</v>
      </c>
      <c r="AA1790" s="31">
        <v>0</v>
      </c>
      <c r="AB1790" s="33" t="s">
        <v>282</v>
      </c>
      <c r="AC1790" s="48">
        <v>5</v>
      </c>
      <c r="AD1790" s="30">
        <v>1</v>
      </c>
      <c r="AE1790" s="30">
        <v>0</v>
      </c>
      <c r="AF1790" s="46" t="str">
        <f>IFERROR(VLOOKUP(U1790,Acronym!$A:$B, 2, FALSE), "Ot")</f>
        <v>L</v>
      </c>
      <c r="AG1790" s="47" t="s">
        <v>716</v>
      </c>
      <c r="AH1790" s="46" t="str">
        <f>VLOOKUP(AG1790,Acronym!$A:$B,2, FALSE)</f>
        <v>MU</v>
      </c>
      <c r="AI1790" s="47" t="s">
        <v>423</v>
      </c>
      <c r="AJ1790" s="47" t="s">
        <v>4285</v>
      </c>
    </row>
    <row r="1791" spans="1:36">
      <c r="A1791" s="30">
        <v>17742190</v>
      </c>
      <c r="B1791" s="31" t="s">
        <v>421</v>
      </c>
      <c r="C1791" s="39" t="s">
        <v>13579</v>
      </c>
      <c r="D1791" s="30">
        <v>13610187</v>
      </c>
      <c r="E1791" s="39" t="s">
        <v>4910</v>
      </c>
      <c r="F1791" s="50">
        <v>40700</v>
      </c>
      <c r="G1791" s="32">
        <v>65480</v>
      </c>
      <c r="H1791" s="31" t="s">
        <v>424</v>
      </c>
      <c r="I1791" s="31" t="s">
        <v>174</v>
      </c>
      <c r="J1791" s="32">
        <v>0</v>
      </c>
      <c r="K1791" s="32">
        <v>0</v>
      </c>
      <c r="L1791" s="50">
        <v>40778</v>
      </c>
      <c r="M1791" s="31" t="s">
        <v>3874</v>
      </c>
      <c r="N1791" s="31" t="s">
        <v>789</v>
      </c>
      <c r="O1791" s="31" t="s">
        <v>789</v>
      </c>
      <c r="P1791" s="39" t="s">
        <v>422</v>
      </c>
      <c r="Q1791" s="39" t="s">
        <v>555</v>
      </c>
      <c r="R1791" s="41" t="s">
        <v>541</v>
      </c>
      <c r="S1791" s="31" t="s">
        <v>421</v>
      </c>
      <c r="T1791" s="39" t="s">
        <v>283</v>
      </c>
      <c r="U1791" s="39" t="s">
        <v>426</v>
      </c>
      <c r="V1791" s="39" t="s">
        <v>522</v>
      </c>
      <c r="W1791" s="39" t="s">
        <v>504</v>
      </c>
      <c r="X1791" s="42" t="s">
        <v>547</v>
      </c>
      <c r="Y1791" s="50" t="s">
        <v>421</v>
      </c>
      <c r="Z1791" s="30" t="s">
        <v>557</v>
      </c>
      <c r="AA1791" s="31">
        <v>0</v>
      </c>
      <c r="AB1791" s="33" t="s">
        <v>284</v>
      </c>
      <c r="AC1791" s="48">
        <v>11</v>
      </c>
      <c r="AD1791" s="30">
        <v>1</v>
      </c>
      <c r="AE1791" s="30">
        <v>0</v>
      </c>
      <c r="AF1791" s="46" t="str">
        <f>IFERROR(VLOOKUP(U1791,Acronym!$A:$B, 2, FALSE), "Ot")</f>
        <v>NW</v>
      </c>
      <c r="AG1791" s="47" t="s">
        <v>721</v>
      </c>
      <c r="AH1791" s="46" t="str">
        <f>VLOOKUP(AG1791,Acronym!$A:$B,2, FALSE)</f>
        <v>NA</v>
      </c>
      <c r="AI1791" s="47" t="s">
        <v>426</v>
      </c>
      <c r="AJ1791" s="47" t="s">
        <v>5433</v>
      </c>
    </row>
    <row r="1792" spans="1:36">
      <c r="A1792" s="30">
        <v>17742369</v>
      </c>
      <c r="B1792" s="31" t="s">
        <v>421</v>
      </c>
      <c r="C1792" s="39" t="s">
        <v>13580</v>
      </c>
      <c r="D1792" s="30">
        <v>17742361</v>
      </c>
      <c r="E1792" s="39" t="s">
        <v>4286</v>
      </c>
      <c r="F1792" s="50">
        <v>40700</v>
      </c>
      <c r="G1792" s="32">
        <v>10000</v>
      </c>
      <c r="H1792" s="31" t="s">
        <v>424</v>
      </c>
      <c r="I1792" s="31" t="s">
        <v>425</v>
      </c>
      <c r="J1792" s="32">
        <v>10000</v>
      </c>
      <c r="K1792" s="32">
        <v>10000</v>
      </c>
      <c r="L1792" s="50">
        <v>40736</v>
      </c>
      <c r="M1792" s="31" t="s">
        <v>3874</v>
      </c>
      <c r="N1792" s="31" t="s">
        <v>789</v>
      </c>
      <c r="O1792" s="31" t="s">
        <v>789</v>
      </c>
      <c r="P1792" s="39" t="s">
        <v>422</v>
      </c>
      <c r="Q1792" s="39" t="s">
        <v>555</v>
      </c>
      <c r="R1792" s="41" t="s">
        <v>542</v>
      </c>
      <c r="S1792" s="31">
        <v>1</v>
      </c>
      <c r="T1792" s="39" t="s">
        <v>283</v>
      </c>
      <c r="U1792" s="39" t="s">
        <v>423</v>
      </c>
      <c r="V1792" s="39" t="s">
        <v>149</v>
      </c>
      <c r="W1792" s="39" t="s">
        <v>175</v>
      </c>
      <c r="X1792" s="42" t="s">
        <v>150</v>
      </c>
      <c r="Y1792" s="50">
        <v>40764</v>
      </c>
      <c r="Z1792" s="30" t="s">
        <v>556</v>
      </c>
      <c r="AA1792" s="31">
        <v>1</v>
      </c>
      <c r="AB1792" s="33" t="s">
        <v>282</v>
      </c>
      <c r="AC1792" s="48">
        <v>5</v>
      </c>
      <c r="AD1792" s="30">
        <v>1</v>
      </c>
      <c r="AE1792" s="30">
        <v>0</v>
      </c>
      <c r="AF1792" s="46" t="str">
        <f>IFERROR(VLOOKUP(U1792,Acronym!$A:$B, 2, FALSE), "Ot")</f>
        <v>L</v>
      </c>
      <c r="AG1792" s="47" t="s">
        <v>715</v>
      </c>
      <c r="AH1792" s="46" t="str">
        <f>VLOOKUP(AG1792,Acronym!$A:$B,2, FALSE)</f>
        <v>TH</v>
      </c>
      <c r="AI1792" s="47" t="s">
        <v>423</v>
      </c>
      <c r="AJ1792" s="47" t="s">
        <v>4287</v>
      </c>
    </row>
    <row r="1793" spans="1:36">
      <c r="A1793" s="30">
        <v>17742533</v>
      </c>
      <c r="B1793" s="31" t="s">
        <v>421</v>
      </c>
      <c r="C1793" s="39" t="s">
        <v>13581</v>
      </c>
      <c r="D1793" s="30">
        <v>17742524</v>
      </c>
      <c r="E1793" s="39" t="s">
        <v>4288</v>
      </c>
      <c r="F1793" s="50">
        <v>40701</v>
      </c>
      <c r="G1793" s="32">
        <v>9750</v>
      </c>
      <c r="H1793" s="31" t="s">
        <v>424</v>
      </c>
      <c r="I1793" s="31" t="s">
        <v>174</v>
      </c>
      <c r="J1793" s="32">
        <v>9750</v>
      </c>
      <c r="K1793" s="32">
        <v>0</v>
      </c>
      <c r="L1793" s="50">
        <v>40737</v>
      </c>
      <c r="M1793" s="31" t="s">
        <v>3874</v>
      </c>
      <c r="N1793" s="31" t="s">
        <v>789</v>
      </c>
      <c r="O1793" s="31" t="s">
        <v>789</v>
      </c>
      <c r="P1793" s="39" t="s">
        <v>422</v>
      </c>
      <c r="Q1793" s="39" t="s">
        <v>555</v>
      </c>
      <c r="R1793" s="41" t="s">
        <v>542</v>
      </c>
      <c r="S1793" s="31" t="s">
        <v>421</v>
      </c>
      <c r="T1793" s="39" t="s">
        <v>283</v>
      </c>
      <c r="U1793" s="39" t="s">
        <v>446</v>
      </c>
      <c r="V1793" s="39" t="s">
        <v>371</v>
      </c>
      <c r="W1793" s="39" t="s">
        <v>372</v>
      </c>
      <c r="X1793" s="42" t="s">
        <v>472</v>
      </c>
      <c r="Y1793" s="50" t="s">
        <v>421</v>
      </c>
      <c r="Z1793" s="30" t="s">
        <v>557</v>
      </c>
      <c r="AA1793" s="31">
        <v>0</v>
      </c>
      <c r="AB1793" s="33" t="s">
        <v>282</v>
      </c>
      <c r="AC1793" s="48">
        <v>5</v>
      </c>
      <c r="AD1793" s="30">
        <v>1</v>
      </c>
      <c r="AE1793" s="30">
        <v>0</v>
      </c>
      <c r="AF1793" s="46" t="str">
        <f>IFERROR(VLOOKUP(U1793,Acronym!$A:$B, 2, FALSE), "Ot")</f>
        <v>SE</v>
      </c>
      <c r="AG1793" s="47" t="s">
        <v>714</v>
      </c>
      <c r="AH1793" s="46" t="str">
        <f>VLOOKUP(AG1793,Acronym!$A:$B,2, FALSE)</f>
        <v>VA</v>
      </c>
      <c r="AI1793" s="47" t="s">
        <v>446</v>
      </c>
      <c r="AJ1793" s="47" t="s">
        <v>4289</v>
      </c>
    </row>
    <row r="1794" spans="1:36">
      <c r="A1794" s="30">
        <v>17744018</v>
      </c>
      <c r="B1794" s="31" t="s">
        <v>421</v>
      </c>
      <c r="C1794" s="39" t="s">
        <v>13582</v>
      </c>
      <c r="D1794" s="30">
        <v>1637814</v>
      </c>
      <c r="E1794" s="39" t="s">
        <v>4290</v>
      </c>
      <c r="F1794" s="50">
        <v>40701</v>
      </c>
      <c r="G1794" s="32">
        <v>10000</v>
      </c>
      <c r="H1794" s="31" t="s">
        <v>424</v>
      </c>
      <c r="I1794" s="31" t="s">
        <v>174</v>
      </c>
      <c r="J1794" s="32">
        <v>10000</v>
      </c>
      <c r="K1794" s="32">
        <v>0</v>
      </c>
      <c r="L1794" s="50">
        <v>40735</v>
      </c>
      <c r="M1794" s="31" t="s">
        <v>3874</v>
      </c>
      <c r="N1794" s="31" t="s">
        <v>789</v>
      </c>
      <c r="O1794" s="31" t="s">
        <v>789</v>
      </c>
      <c r="P1794" s="39" t="s">
        <v>422</v>
      </c>
      <c r="Q1794" s="39" t="s">
        <v>555</v>
      </c>
      <c r="R1794" s="41" t="s">
        <v>542</v>
      </c>
      <c r="S1794" s="31" t="s">
        <v>421</v>
      </c>
      <c r="T1794" s="39" t="s">
        <v>283</v>
      </c>
      <c r="U1794" s="39" t="s">
        <v>430</v>
      </c>
      <c r="V1794" s="39" t="s">
        <v>4255</v>
      </c>
      <c r="W1794" s="39" t="s">
        <v>99</v>
      </c>
      <c r="X1794" s="42" t="s">
        <v>219</v>
      </c>
      <c r="Y1794" s="50" t="s">
        <v>421</v>
      </c>
      <c r="Z1794" s="30" t="s">
        <v>557</v>
      </c>
      <c r="AA1794" s="31">
        <v>0</v>
      </c>
      <c r="AB1794" s="33" t="s">
        <v>282</v>
      </c>
      <c r="AC1794" s="48">
        <v>5</v>
      </c>
      <c r="AD1794" s="30">
        <v>1</v>
      </c>
      <c r="AE1794" s="30">
        <v>0</v>
      </c>
      <c r="AF1794" s="46" t="str">
        <f>IFERROR(VLOOKUP(U1794,Acronym!$A:$B, 2, FALSE), "Ot")</f>
        <v>Y</v>
      </c>
      <c r="AG1794" s="47" t="s">
        <v>715</v>
      </c>
      <c r="AH1794" s="46" t="str">
        <f>VLOOKUP(AG1794,Acronym!$A:$B,2, FALSE)</f>
        <v>TH</v>
      </c>
      <c r="AI1794" s="47" t="s">
        <v>720</v>
      </c>
      <c r="AJ1794" s="47" t="s">
        <v>4291</v>
      </c>
    </row>
    <row r="1795" spans="1:36">
      <c r="A1795" s="30">
        <v>17745732</v>
      </c>
      <c r="B1795" s="31" t="s">
        <v>421</v>
      </c>
      <c r="C1795" s="39" t="s">
        <v>13583</v>
      </c>
      <c r="D1795" s="30">
        <v>8629628</v>
      </c>
      <c r="E1795" s="39" t="s">
        <v>2270</v>
      </c>
      <c r="F1795" s="50">
        <v>40701</v>
      </c>
      <c r="G1795" s="32">
        <v>10000</v>
      </c>
      <c r="H1795" s="31" t="s">
        <v>177</v>
      </c>
      <c r="I1795" s="31" t="s">
        <v>174</v>
      </c>
      <c r="J1795" s="32">
        <v>0</v>
      </c>
      <c r="K1795" s="32">
        <v>0</v>
      </c>
      <c r="L1795" s="50">
        <v>40711</v>
      </c>
      <c r="M1795" s="31" t="s">
        <v>280</v>
      </c>
      <c r="N1795" s="31" t="s">
        <v>789</v>
      </c>
      <c r="O1795" s="31" t="s">
        <v>789</v>
      </c>
      <c r="P1795" s="39" t="s">
        <v>422</v>
      </c>
      <c r="Q1795" s="39" t="s">
        <v>555</v>
      </c>
      <c r="R1795" s="41" t="s">
        <v>542</v>
      </c>
      <c r="S1795" s="31" t="s">
        <v>421</v>
      </c>
      <c r="T1795" s="39" t="s">
        <v>281</v>
      </c>
      <c r="U1795" s="39" t="s">
        <v>535</v>
      </c>
      <c r="V1795" s="39" t="s">
        <v>535</v>
      </c>
      <c r="W1795" s="39" t="s">
        <v>535</v>
      </c>
      <c r="X1795" s="42" t="s">
        <v>535</v>
      </c>
      <c r="Y1795" s="50" t="s">
        <v>421</v>
      </c>
      <c r="Z1795" s="30" t="s">
        <v>557</v>
      </c>
      <c r="AA1795" s="31">
        <v>0</v>
      </c>
      <c r="AB1795" s="33" t="s">
        <v>282</v>
      </c>
      <c r="AC1795" s="48">
        <v>1</v>
      </c>
      <c r="AD1795" s="30">
        <v>1</v>
      </c>
      <c r="AE1795" s="30">
        <v>1</v>
      </c>
      <c r="AF1795" s="46" t="str">
        <f>IFERROR(VLOOKUP(U1795,Acronym!$A:$B, 2, FALSE), "Ot")</f>
        <v>Ot</v>
      </c>
      <c r="AG1795" s="47" t="s">
        <v>715</v>
      </c>
      <c r="AH1795" s="46" t="str">
        <f>VLOOKUP(AG1795,Acronym!$A:$B,2, FALSE)</f>
        <v>TH</v>
      </c>
      <c r="AI1795" s="47" t="s">
        <v>423</v>
      </c>
      <c r="AJ1795" s="47" t="s">
        <v>3806</v>
      </c>
    </row>
    <row r="1796" spans="1:36">
      <c r="A1796" s="30">
        <v>17745856</v>
      </c>
      <c r="B1796" s="31" t="s">
        <v>421</v>
      </c>
      <c r="C1796" s="39" t="s">
        <v>13584</v>
      </c>
      <c r="D1796" s="30">
        <v>16846359</v>
      </c>
      <c r="E1796" s="39" t="s">
        <v>4292</v>
      </c>
      <c r="F1796" s="50">
        <v>40701</v>
      </c>
      <c r="G1796" s="32">
        <v>5000</v>
      </c>
      <c r="H1796" s="31" t="s">
        <v>424</v>
      </c>
      <c r="I1796" s="31" t="s">
        <v>174</v>
      </c>
      <c r="J1796" s="32">
        <v>0</v>
      </c>
      <c r="K1796" s="32">
        <v>0</v>
      </c>
      <c r="L1796" s="50">
        <v>40736</v>
      </c>
      <c r="M1796" s="31" t="s">
        <v>3874</v>
      </c>
      <c r="N1796" s="31" t="s">
        <v>789</v>
      </c>
      <c r="O1796" s="31" t="s">
        <v>789</v>
      </c>
      <c r="P1796" s="39" t="s">
        <v>422</v>
      </c>
      <c r="Q1796" s="39" t="s">
        <v>555</v>
      </c>
      <c r="R1796" s="41" t="s">
        <v>542</v>
      </c>
      <c r="S1796" s="31" t="s">
        <v>421</v>
      </c>
      <c r="T1796" s="39" t="s">
        <v>281</v>
      </c>
      <c r="U1796" s="39" t="s">
        <v>426</v>
      </c>
      <c r="V1796" s="39" t="s">
        <v>450</v>
      </c>
      <c r="W1796" s="39" t="s">
        <v>503</v>
      </c>
      <c r="X1796" s="42" t="s">
        <v>451</v>
      </c>
      <c r="Y1796" s="50" t="s">
        <v>421</v>
      </c>
      <c r="Z1796" s="30" t="s">
        <v>557</v>
      </c>
      <c r="AA1796" s="31">
        <v>0</v>
      </c>
      <c r="AB1796" s="33" t="s">
        <v>282</v>
      </c>
      <c r="AC1796" s="48">
        <v>5</v>
      </c>
      <c r="AD1796" s="30">
        <v>1</v>
      </c>
      <c r="AE1796" s="30">
        <v>0</v>
      </c>
      <c r="AF1796" s="46" t="str">
        <f>IFERROR(VLOOKUP(U1796,Acronym!$A:$B, 2, FALSE), "Ot")</f>
        <v>NW</v>
      </c>
      <c r="AG1796" s="47" t="s">
        <v>714</v>
      </c>
      <c r="AH1796" s="46" t="str">
        <f>VLOOKUP(AG1796,Acronym!$A:$B,2, FALSE)</f>
        <v>VA</v>
      </c>
      <c r="AI1796" s="47" t="s">
        <v>426</v>
      </c>
      <c r="AJ1796" s="47" t="s">
        <v>4293</v>
      </c>
    </row>
    <row r="1797" spans="1:36">
      <c r="A1797" s="30">
        <v>17747502</v>
      </c>
      <c r="B1797" s="31" t="s">
        <v>421</v>
      </c>
      <c r="C1797" s="39" t="s">
        <v>13585</v>
      </c>
      <c r="D1797" s="30">
        <v>17747498</v>
      </c>
      <c r="E1797" s="39" t="s">
        <v>4294</v>
      </c>
      <c r="F1797" s="50">
        <v>40701</v>
      </c>
      <c r="G1797" s="32">
        <v>8100</v>
      </c>
      <c r="H1797" s="31" t="s">
        <v>424</v>
      </c>
      <c r="I1797" s="31" t="s">
        <v>425</v>
      </c>
      <c r="J1797" s="32">
        <v>8100</v>
      </c>
      <c r="K1797" s="32">
        <v>8100</v>
      </c>
      <c r="L1797" s="50">
        <v>40736</v>
      </c>
      <c r="M1797" s="31" t="s">
        <v>3874</v>
      </c>
      <c r="N1797" s="31" t="s">
        <v>789</v>
      </c>
      <c r="O1797" s="31" t="s">
        <v>789</v>
      </c>
      <c r="P1797" s="39" t="s">
        <v>422</v>
      </c>
      <c r="Q1797" s="39" t="s">
        <v>555</v>
      </c>
      <c r="R1797" s="41" t="s">
        <v>542</v>
      </c>
      <c r="S1797" s="31">
        <v>1</v>
      </c>
      <c r="T1797" s="39" t="s">
        <v>281</v>
      </c>
      <c r="U1797" s="39" t="s">
        <v>868</v>
      </c>
      <c r="V1797" s="39" t="s">
        <v>233</v>
      </c>
      <c r="W1797" s="39" t="s">
        <v>232</v>
      </c>
      <c r="X1797" s="42" t="s">
        <v>234</v>
      </c>
      <c r="Y1797" s="50">
        <v>40756</v>
      </c>
      <c r="Z1797" s="30" t="s">
        <v>557</v>
      </c>
      <c r="AA1797" s="31">
        <v>1</v>
      </c>
      <c r="AB1797" s="33" t="s">
        <v>282</v>
      </c>
      <c r="AC1797" s="48">
        <v>5</v>
      </c>
      <c r="AD1797" s="30">
        <v>1</v>
      </c>
      <c r="AE1797" s="30">
        <v>0</v>
      </c>
      <c r="AF1797" s="46" t="str">
        <f>IFERROR(VLOOKUP(U1797,Acronym!$A:$B, 2, FALSE), "Ot")</f>
        <v>E</v>
      </c>
      <c r="AG1797" s="47" t="s">
        <v>718</v>
      </c>
      <c r="AH1797" s="46" t="str">
        <f>VLOOKUP(AG1797,Acronym!$A:$B,2, FALSE)</f>
        <v>LI</v>
      </c>
      <c r="AI1797" s="47" t="s">
        <v>719</v>
      </c>
      <c r="AJ1797" s="47" t="s">
        <v>4295</v>
      </c>
    </row>
    <row r="1798" spans="1:36">
      <c r="A1798" s="30">
        <v>17747587</v>
      </c>
      <c r="B1798" s="31" t="s">
        <v>421</v>
      </c>
      <c r="C1798" s="39" t="s">
        <v>13586</v>
      </c>
      <c r="D1798" s="30">
        <v>1597310</v>
      </c>
      <c r="E1798" s="39" t="s">
        <v>4296</v>
      </c>
      <c r="F1798" s="50">
        <v>40701</v>
      </c>
      <c r="G1798" s="32">
        <v>5500</v>
      </c>
      <c r="H1798" s="31" t="s">
        <v>424</v>
      </c>
      <c r="I1798" s="31" t="s">
        <v>425</v>
      </c>
      <c r="J1798" s="32">
        <v>5500</v>
      </c>
      <c r="K1798" s="32">
        <v>5500</v>
      </c>
      <c r="L1798" s="50">
        <v>40736</v>
      </c>
      <c r="M1798" s="31" t="s">
        <v>3874</v>
      </c>
      <c r="N1798" s="31" t="s">
        <v>789</v>
      </c>
      <c r="O1798" s="31" t="s">
        <v>789</v>
      </c>
      <c r="P1798" s="39" t="s">
        <v>422</v>
      </c>
      <c r="Q1798" s="39" t="s">
        <v>555</v>
      </c>
      <c r="R1798" s="41" t="s">
        <v>542</v>
      </c>
      <c r="S1798" s="31">
        <v>1</v>
      </c>
      <c r="T1798" s="39" t="s">
        <v>283</v>
      </c>
      <c r="U1798" s="39" t="s">
        <v>423</v>
      </c>
      <c r="V1798" s="39" t="s">
        <v>751</v>
      </c>
      <c r="W1798" s="39" t="s">
        <v>175</v>
      </c>
      <c r="X1798" s="42" t="s">
        <v>162</v>
      </c>
      <c r="Y1798" s="50">
        <v>40752</v>
      </c>
      <c r="Z1798" s="30" t="s">
        <v>556</v>
      </c>
      <c r="AA1798" s="31">
        <v>1</v>
      </c>
      <c r="AB1798" s="33" t="s">
        <v>282</v>
      </c>
      <c r="AC1798" s="48">
        <v>5</v>
      </c>
      <c r="AD1798" s="30">
        <v>1</v>
      </c>
      <c r="AE1798" s="30">
        <v>0</v>
      </c>
      <c r="AF1798" s="46" t="str">
        <f>IFERROR(VLOOKUP(U1798,Acronym!$A:$B, 2, FALSE), "Ot")</f>
        <v>L</v>
      </c>
      <c r="AG1798" s="47" t="s">
        <v>715</v>
      </c>
      <c r="AH1798" s="46" t="str">
        <f>VLOOKUP(AG1798,Acronym!$A:$B,2, FALSE)</f>
        <v>TH</v>
      </c>
      <c r="AI1798" s="47" t="s">
        <v>423</v>
      </c>
      <c r="AJ1798" s="47" t="s">
        <v>4297</v>
      </c>
    </row>
    <row r="1799" spans="1:36">
      <c r="A1799" s="30">
        <v>17747669</v>
      </c>
      <c r="B1799" s="31" t="s">
        <v>421</v>
      </c>
      <c r="C1799" s="39" t="s">
        <v>13587</v>
      </c>
      <c r="D1799" s="30">
        <v>17747667</v>
      </c>
      <c r="E1799" s="39" t="s">
        <v>4298</v>
      </c>
      <c r="F1799" s="50">
        <v>40701</v>
      </c>
      <c r="G1799" s="32">
        <v>3329</v>
      </c>
      <c r="H1799" s="31" t="s">
        <v>424</v>
      </c>
      <c r="I1799" s="31" t="s">
        <v>425</v>
      </c>
      <c r="J1799" s="32">
        <v>3329</v>
      </c>
      <c r="K1799" s="32">
        <v>3329</v>
      </c>
      <c r="L1799" s="50">
        <v>40743</v>
      </c>
      <c r="M1799" s="31" t="s">
        <v>3874</v>
      </c>
      <c r="N1799" s="31" t="s">
        <v>789</v>
      </c>
      <c r="O1799" s="31" t="s">
        <v>789</v>
      </c>
      <c r="P1799" s="39" t="s">
        <v>422</v>
      </c>
      <c r="Q1799" s="39" t="s">
        <v>555</v>
      </c>
      <c r="R1799" s="41" t="s">
        <v>542</v>
      </c>
      <c r="S1799" s="31">
        <v>1</v>
      </c>
      <c r="T1799" s="39" t="s">
        <v>281</v>
      </c>
      <c r="U1799" s="39" t="s">
        <v>423</v>
      </c>
      <c r="V1799" s="39" t="s">
        <v>489</v>
      </c>
      <c r="W1799" s="39" t="s">
        <v>175</v>
      </c>
      <c r="X1799" s="42" t="s">
        <v>270</v>
      </c>
      <c r="Y1799" s="50">
        <v>40777</v>
      </c>
      <c r="Z1799" s="30" t="s">
        <v>557</v>
      </c>
      <c r="AA1799" s="31">
        <v>1</v>
      </c>
      <c r="AB1799" s="33" t="s">
        <v>282</v>
      </c>
      <c r="AC1799" s="48">
        <v>6</v>
      </c>
      <c r="AD1799" s="30">
        <v>1</v>
      </c>
      <c r="AE1799" s="30">
        <v>0</v>
      </c>
      <c r="AF1799" s="46" t="str">
        <f>IFERROR(VLOOKUP(U1799,Acronym!$A:$B, 2, FALSE), "Ot")</f>
        <v>L</v>
      </c>
      <c r="AG1799" s="47" t="s">
        <v>716</v>
      </c>
      <c r="AH1799" s="46" t="str">
        <f>VLOOKUP(AG1799,Acronym!$A:$B,2, FALSE)</f>
        <v>MU</v>
      </c>
      <c r="AI1799" s="47" t="s">
        <v>423</v>
      </c>
      <c r="AJ1799" s="47" t="s">
        <v>4299</v>
      </c>
    </row>
    <row r="1800" spans="1:36">
      <c r="A1800" s="30">
        <v>17748814</v>
      </c>
      <c r="B1800" s="31" t="s">
        <v>421</v>
      </c>
      <c r="C1800" s="39" t="s">
        <v>13588</v>
      </c>
      <c r="D1800" s="30">
        <v>17748810</v>
      </c>
      <c r="E1800" s="39" t="s">
        <v>2271</v>
      </c>
      <c r="F1800" s="50">
        <v>40701</v>
      </c>
      <c r="G1800" s="32">
        <v>6000</v>
      </c>
      <c r="H1800" s="31" t="s">
        <v>177</v>
      </c>
      <c r="I1800" s="31" t="s">
        <v>174</v>
      </c>
      <c r="J1800" s="32">
        <v>0</v>
      </c>
      <c r="K1800" s="32">
        <v>0</v>
      </c>
      <c r="L1800" s="50">
        <v>40709</v>
      </c>
      <c r="M1800" s="31" t="s">
        <v>280</v>
      </c>
      <c r="N1800" s="31" t="s">
        <v>789</v>
      </c>
      <c r="O1800" s="31" t="s">
        <v>789</v>
      </c>
      <c r="P1800" s="39" t="s">
        <v>422</v>
      </c>
      <c r="Q1800" s="39" t="s">
        <v>555</v>
      </c>
      <c r="R1800" s="41" t="s">
        <v>542</v>
      </c>
      <c r="S1800" s="31" t="s">
        <v>421</v>
      </c>
      <c r="T1800" s="39" t="s">
        <v>281</v>
      </c>
      <c r="U1800" s="39" t="s">
        <v>423</v>
      </c>
      <c r="V1800" s="39" t="s">
        <v>572</v>
      </c>
      <c r="W1800" s="39" t="s">
        <v>175</v>
      </c>
      <c r="X1800" s="42" t="s">
        <v>163</v>
      </c>
      <c r="Y1800" s="50" t="s">
        <v>421</v>
      </c>
      <c r="Z1800" s="30" t="s">
        <v>557</v>
      </c>
      <c r="AA1800" s="31">
        <v>0</v>
      </c>
      <c r="AB1800" s="33" t="s">
        <v>282</v>
      </c>
      <c r="AC1800" s="48">
        <v>1</v>
      </c>
      <c r="AD1800" s="30">
        <v>1</v>
      </c>
      <c r="AE1800" s="30">
        <v>1</v>
      </c>
      <c r="AF1800" s="46" t="str">
        <f>IFERROR(VLOOKUP(U1800,Acronym!$A:$B, 2, FALSE), "Ot")</f>
        <v>L</v>
      </c>
      <c r="AG1800" s="47" t="s">
        <v>714</v>
      </c>
      <c r="AH1800" s="46" t="str">
        <f>VLOOKUP(AG1800,Acronym!$A:$B,2, FALSE)</f>
        <v>VA</v>
      </c>
      <c r="AI1800" s="47" t="s">
        <v>423</v>
      </c>
      <c r="AJ1800" s="47" t="s">
        <v>3807</v>
      </c>
    </row>
    <row r="1801" spans="1:36">
      <c r="A1801" s="30">
        <v>17751120</v>
      </c>
      <c r="B1801" s="31" t="s">
        <v>421</v>
      </c>
      <c r="C1801" s="39" t="s">
        <v>13589</v>
      </c>
      <c r="D1801" s="30">
        <v>5841324</v>
      </c>
      <c r="E1801" s="39" t="s">
        <v>4911</v>
      </c>
      <c r="F1801" s="50">
        <v>40701</v>
      </c>
      <c r="G1801" s="32">
        <v>159720</v>
      </c>
      <c r="H1801" s="31" t="s">
        <v>424</v>
      </c>
      <c r="I1801" s="31" t="s">
        <v>425</v>
      </c>
      <c r="J1801" s="32">
        <v>159720</v>
      </c>
      <c r="K1801" s="32">
        <v>159720</v>
      </c>
      <c r="L1801" s="50">
        <v>40778</v>
      </c>
      <c r="M1801" s="31" t="s">
        <v>3874</v>
      </c>
      <c r="N1801" s="31" t="s">
        <v>789</v>
      </c>
      <c r="O1801" s="31" t="s">
        <v>789</v>
      </c>
      <c r="P1801" s="39" t="s">
        <v>422</v>
      </c>
      <c r="Q1801" s="39" t="s">
        <v>555</v>
      </c>
      <c r="R1801" s="41" t="s">
        <v>541</v>
      </c>
      <c r="S1801" s="31">
        <v>1</v>
      </c>
      <c r="T1801" s="39" t="s">
        <v>283</v>
      </c>
      <c r="U1801" s="39" t="s">
        <v>446</v>
      </c>
      <c r="V1801" s="39" t="s">
        <v>565</v>
      </c>
      <c r="W1801" s="39" t="s">
        <v>309</v>
      </c>
      <c r="X1801" s="42" t="s">
        <v>309</v>
      </c>
      <c r="Y1801" s="50">
        <v>40792</v>
      </c>
      <c r="Z1801" s="30" t="s">
        <v>556</v>
      </c>
      <c r="AA1801" s="31">
        <v>1</v>
      </c>
      <c r="AB1801" s="33" t="s">
        <v>284</v>
      </c>
      <c r="AC1801" s="48">
        <v>11</v>
      </c>
      <c r="AD1801" s="30">
        <v>1</v>
      </c>
      <c r="AE1801" s="30">
        <v>0</v>
      </c>
      <c r="AF1801" s="46" t="str">
        <f>IFERROR(VLOOKUP(U1801,Acronym!$A:$B, 2, FALSE), "Ot")</f>
        <v>SE</v>
      </c>
      <c r="AG1801" s="47" t="s">
        <v>716</v>
      </c>
      <c r="AH1801" s="46" t="str">
        <f>VLOOKUP(AG1801,Acronym!$A:$B,2, FALSE)</f>
        <v>MU</v>
      </c>
      <c r="AI1801" s="47" t="s">
        <v>446</v>
      </c>
      <c r="AJ1801" s="47" t="s">
        <v>5434</v>
      </c>
    </row>
    <row r="1802" spans="1:36">
      <c r="A1802" s="30">
        <v>17751262</v>
      </c>
      <c r="B1802" s="31" t="s">
        <v>421</v>
      </c>
      <c r="C1802" s="39" t="s">
        <v>13590</v>
      </c>
      <c r="D1802" s="30">
        <v>1601336</v>
      </c>
      <c r="E1802" s="39" t="s">
        <v>4912</v>
      </c>
      <c r="F1802" s="50">
        <v>40701</v>
      </c>
      <c r="G1802" s="32">
        <v>35316</v>
      </c>
      <c r="H1802" s="31" t="s">
        <v>424</v>
      </c>
      <c r="I1802" s="31" t="s">
        <v>174</v>
      </c>
      <c r="J1802" s="32">
        <v>0</v>
      </c>
      <c r="K1802" s="32">
        <v>0</v>
      </c>
      <c r="L1802" s="50">
        <v>40779</v>
      </c>
      <c r="M1802" s="31" t="s">
        <v>3874</v>
      </c>
      <c r="N1802" s="31" t="s">
        <v>789</v>
      </c>
      <c r="O1802" s="31" t="s">
        <v>789</v>
      </c>
      <c r="P1802" s="39" t="s">
        <v>422</v>
      </c>
      <c r="Q1802" s="39" t="s">
        <v>555</v>
      </c>
      <c r="R1802" s="41" t="s">
        <v>541</v>
      </c>
      <c r="S1802" s="31" t="s">
        <v>421</v>
      </c>
      <c r="T1802" s="39" t="s">
        <v>283</v>
      </c>
      <c r="U1802" s="39" t="s">
        <v>423</v>
      </c>
      <c r="V1802" s="39" t="s">
        <v>301</v>
      </c>
      <c r="W1802" s="39" t="s">
        <v>175</v>
      </c>
      <c r="X1802" s="42" t="s">
        <v>302</v>
      </c>
      <c r="Y1802" s="50" t="s">
        <v>421</v>
      </c>
      <c r="Z1802" s="30" t="s">
        <v>556</v>
      </c>
      <c r="AA1802" s="31">
        <v>0</v>
      </c>
      <c r="AB1802" s="33" t="s">
        <v>284</v>
      </c>
      <c r="AC1802" s="48">
        <v>11</v>
      </c>
      <c r="AD1802" s="30">
        <v>1</v>
      </c>
      <c r="AE1802" s="30">
        <v>0</v>
      </c>
      <c r="AF1802" s="46" t="str">
        <f>IFERROR(VLOOKUP(U1802,Acronym!$A:$B, 2, FALSE), "Ot")</f>
        <v>L</v>
      </c>
      <c r="AG1802" s="47" t="s">
        <v>717</v>
      </c>
      <c r="AH1802" s="46" t="str">
        <f>VLOOKUP(AG1802,Acronym!$A:$B,2, FALSE)</f>
        <v>CA</v>
      </c>
      <c r="AI1802" s="47" t="s">
        <v>423</v>
      </c>
      <c r="AJ1802" s="47" t="s">
        <v>5435</v>
      </c>
    </row>
    <row r="1803" spans="1:36">
      <c r="A1803" s="30">
        <v>17751338</v>
      </c>
      <c r="B1803" s="31" t="s">
        <v>421</v>
      </c>
      <c r="C1803" s="39" t="s">
        <v>13591</v>
      </c>
      <c r="D1803" s="30">
        <v>1464783</v>
      </c>
      <c r="E1803" s="39" t="s">
        <v>4300</v>
      </c>
      <c r="F1803" s="50">
        <v>40701</v>
      </c>
      <c r="G1803" s="32">
        <v>10000</v>
      </c>
      <c r="H1803" s="31" t="s">
        <v>424</v>
      </c>
      <c r="I1803" s="31" t="s">
        <v>425</v>
      </c>
      <c r="J1803" s="32">
        <v>10000</v>
      </c>
      <c r="K1803" s="32">
        <v>10000</v>
      </c>
      <c r="L1803" s="50">
        <v>40736</v>
      </c>
      <c r="M1803" s="31" t="s">
        <v>3874</v>
      </c>
      <c r="N1803" s="31" t="s">
        <v>789</v>
      </c>
      <c r="O1803" s="31" t="s">
        <v>789</v>
      </c>
      <c r="P1803" s="39" t="s">
        <v>422</v>
      </c>
      <c r="Q1803" s="39" t="s">
        <v>555</v>
      </c>
      <c r="R1803" s="41" t="s">
        <v>542</v>
      </c>
      <c r="S1803" s="31">
        <v>1</v>
      </c>
      <c r="T1803" s="39" t="s">
        <v>283</v>
      </c>
      <c r="U1803" s="39" t="s">
        <v>1240</v>
      </c>
      <c r="V1803" s="39" t="s">
        <v>4301</v>
      </c>
      <c r="W1803" s="39" t="s">
        <v>4302</v>
      </c>
      <c r="X1803" s="42" t="s">
        <v>4302</v>
      </c>
      <c r="Y1803" s="50">
        <v>40808</v>
      </c>
      <c r="Z1803" s="30" t="s">
        <v>557</v>
      </c>
      <c r="AA1803" s="31">
        <v>1</v>
      </c>
      <c r="AB1803" s="33" t="s">
        <v>282</v>
      </c>
      <c r="AC1803" s="48">
        <v>5</v>
      </c>
      <c r="AD1803" s="30">
        <v>1</v>
      </c>
      <c r="AE1803" s="30">
        <v>0</v>
      </c>
      <c r="AF1803" s="46" t="str">
        <f>IFERROR(VLOOKUP(U1803,Acronym!$A:$B, 2, FALSE), "Ot")</f>
        <v>Ot</v>
      </c>
      <c r="AG1803" s="47" t="s">
        <v>716</v>
      </c>
      <c r="AH1803" s="46" t="str">
        <f>VLOOKUP(AG1803,Acronym!$A:$B,2, FALSE)</f>
        <v>MU</v>
      </c>
      <c r="AI1803" s="47" t="s">
        <v>435</v>
      </c>
      <c r="AJ1803" s="47" t="s">
        <v>4303</v>
      </c>
    </row>
    <row r="1804" spans="1:36">
      <c r="A1804" s="30">
        <v>17751415</v>
      </c>
      <c r="B1804" s="31" t="s">
        <v>421</v>
      </c>
      <c r="C1804" s="39" t="s">
        <v>13592</v>
      </c>
      <c r="D1804" s="30">
        <v>1861132</v>
      </c>
      <c r="E1804" s="39" t="s">
        <v>2272</v>
      </c>
      <c r="F1804" s="50">
        <v>40701</v>
      </c>
      <c r="G1804" s="32">
        <v>6800</v>
      </c>
      <c r="H1804" s="31" t="s">
        <v>177</v>
      </c>
      <c r="I1804" s="31" t="s">
        <v>174</v>
      </c>
      <c r="J1804" s="32">
        <v>0</v>
      </c>
      <c r="K1804" s="32">
        <v>0</v>
      </c>
      <c r="L1804" s="50">
        <v>40710</v>
      </c>
      <c r="M1804" s="31" t="s">
        <v>280</v>
      </c>
      <c r="N1804" s="31" t="s">
        <v>789</v>
      </c>
      <c r="O1804" s="31" t="s">
        <v>789</v>
      </c>
      <c r="P1804" s="39" t="s">
        <v>422</v>
      </c>
      <c r="Q1804" s="39" t="s">
        <v>555</v>
      </c>
      <c r="R1804" s="41" t="s">
        <v>542</v>
      </c>
      <c r="S1804" s="31" t="s">
        <v>421</v>
      </c>
      <c r="T1804" s="39" t="s">
        <v>281</v>
      </c>
      <c r="U1804" s="39" t="s">
        <v>1240</v>
      </c>
      <c r="V1804" s="39" t="s">
        <v>1241</v>
      </c>
      <c r="W1804" s="39" t="s">
        <v>1242</v>
      </c>
      <c r="X1804" s="42" t="s">
        <v>1242</v>
      </c>
      <c r="Y1804" s="50" t="s">
        <v>421</v>
      </c>
      <c r="Z1804" s="30" t="s">
        <v>557</v>
      </c>
      <c r="AA1804" s="31">
        <v>0</v>
      </c>
      <c r="AB1804" s="33" t="s">
        <v>282</v>
      </c>
      <c r="AC1804" s="48">
        <v>1</v>
      </c>
      <c r="AD1804" s="30">
        <v>1</v>
      </c>
      <c r="AE1804" s="30">
        <v>1</v>
      </c>
      <c r="AF1804" s="46" t="str">
        <f>IFERROR(VLOOKUP(U1804,Acronym!$A:$B, 2, FALSE), "Ot")</f>
        <v>Ot</v>
      </c>
      <c r="AG1804" s="47" t="s">
        <v>714</v>
      </c>
      <c r="AH1804" s="46" t="str">
        <f>VLOOKUP(AG1804,Acronym!$A:$B,2, FALSE)</f>
        <v>VA</v>
      </c>
      <c r="AI1804" s="47" t="s">
        <v>435</v>
      </c>
      <c r="AJ1804" s="47" t="s">
        <v>3808</v>
      </c>
    </row>
    <row r="1805" spans="1:36">
      <c r="A1805" s="30">
        <v>17751514</v>
      </c>
      <c r="B1805" s="31" t="s">
        <v>421</v>
      </c>
      <c r="C1805" s="39" t="s">
        <v>13593</v>
      </c>
      <c r="D1805" s="30">
        <v>17751512</v>
      </c>
      <c r="E1805" s="39" t="s">
        <v>4304</v>
      </c>
      <c r="F1805" s="50">
        <v>40701</v>
      </c>
      <c r="G1805" s="32">
        <v>9000</v>
      </c>
      <c r="H1805" s="31" t="s">
        <v>424</v>
      </c>
      <c r="I1805" s="31" t="s">
        <v>425</v>
      </c>
      <c r="J1805" s="32">
        <v>9200</v>
      </c>
      <c r="K1805" s="32">
        <v>9200</v>
      </c>
      <c r="L1805" s="50">
        <v>40736</v>
      </c>
      <c r="M1805" s="31" t="s">
        <v>3874</v>
      </c>
      <c r="N1805" s="31" t="s">
        <v>789</v>
      </c>
      <c r="O1805" s="31" t="s">
        <v>789</v>
      </c>
      <c r="P1805" s="39" t="s">
        <v>422</v>
      </c>
      <c r="Q1805" s="39" t="s">
        <v>555</v>
      </c>
      <c r="R1805" s="41" t="s">
        <v>542</v>
      </c>
      <c r="S1805" s="31">
        <v>1</v>
      </c>
      <c r="T1805" s="39" t="s">
        <v>281</v>
      </c>
      <c r="U1805" s="39" t="s">
        <v>435</v>
      </c>
      <c r="V1805" s="39" t="s">
        <v>237</v>
      </c>
      <c r="W1805" s="39" t="s">
        <v>483</v>
      </c>
      <c r="X1805" s="42" t="s">
        <v>483</v>
      </c>
      <c r="Y1805" s="50">
        <v>40746</v>
      </c>
      <c r="Z1805" s="30" t="s">
        <v>557</v>
      </c>
      <c r="AA1805" s="31">
        <v>1</v>
      </c>
      <c r="AB1805" s="33" t="s">
        <v>282</v>
      </c>
      <c r="AC1805" s="48">
        <v>5</v>
      </c>
      <c r="AD1805" s="30">
        <v>1</v>
      </c>
      <c r="AE1805" s="30">
        <v>0</v>
      </c>
      <c r="AF1805" s="46" t="str">
        <f>IFERROR(VLOOKUP(U1805,Acronym!$A:$B, 2, FALSE), "Ot")</f>
        <v>WM</v>
      </c>
      <c r="AG1805" s="47" t="s">
        <v>715</v>
      </c>
      <c r="AH1805" s="46" t="str">
        <f>VLOOKUP(AG1805,Acronym!$A:$B,2, FALSE)</f>
        <v>TH</v>
      </c>
      <c r="AI1805" s="47" t="s">
        <v>435</v>
      </c>
      <c r="AJ1805" s="47" t="s">
        <v>4305</v>
      </c>
    </row>
    <row r="1806" spans="1:36">
      <c r="A1806" s="30">
        <v>17751608</v>
      </c>
      <c r="B1806" s="31" t="s">
        <v>421</v>
      </c>
      <c r="C1806" s="39" t="s">
        <v>13594</v>
      </c>
      <c r="D1806" s="30">
        <v>17751606</v>
      </c>
      <c r="E1806" s="39" t="s">
        <v>2273</v>
      </c>
      <c r="F1806" s="50">
        <v>40701</v>
      </c>
      <c r="G1806" s="32">
        <v>10000</v>
      </c>
      <c r="H1806" s="31" t="s">
        <v>177</v>
      </c>
      <c r="I1806" s="31" t="s">
        <v>174</v>
      </c>
      <c r="J1806" s="32">
        <v>0</v>
      </c>
      <c r="K1806" s="32">
        <v>0</v>
      </c>
      <c r="L1806" s="50">
        <v>40703</v>
      </c>
      <c r="M1806" s="31" t="s">
        <v>280</v>
      </c>
      <c r="N1806" s="31" t="s">
        <v>789</v>
      </c>
      <c r="O1806" s="31" t="s">
        <v>789</v>
      </c>
      <c r="P1806" s="39" t="s">
        <v>422</v>
      </c>
      <c r="Q1806" s="39" t="s">
        <v>555</v>
      </c>
      <c r="R1806" s="41" t="s">
        <v>542</v>
      </c>
      <c r="S1806" s="31" t="s">
        <v>421</v>
      </c>
      <c r="T1806" s="39" t="s">
        <v>281</v>
      </c>
      <c r="U1806" s="39" t="s">
        <v>435</v>
      </c>
      <c r="V1806" s="39" t="s">
        <v>148</v>
      </c>
      <c r="W1806" s="39" t="s">
        <v>435</v>
      </c>
      <c r="X1806" s="42" t="s">
        <v>107</v>
      </c>
      <c r="Y1806" s="50" t="s">
        <v>421</v>
      </c>
      <c r="Z1806" s="30" t="s">
        <v>557</v>
      </c>
      <c r="AA1806" s="31">
        <v>0</v>
      </c>
      <c r="AB1806" s="33" t="s">
        <v>282</v>
      </c>
      <c r="AC1806" s="48">
        <v>0</v>
      </c>
      <c r="AD1806" s="30">
        <v>1</v>
      </c>
      <c r="AE1806" s="30">
        <v>1</v>
      </c>
      <c r="AF1806" s="46" t="str">
        <f>IFERROR(VLOOKUP(U1806,Acronym!$A:$B, 2, FALSE), "Ot")</f>
        <v>WM</v>
      </c>
      <c r="AG1806" s="47" t="s">
        <v>722</v>
      </c>
      <c r="AH1806" s="46" t="str">
        <f>VLOOKUP(AG1806,Acronym!$A:$B,2, FALSE)</f>
        <v>DA</v>
      </c>
      <c r="AI1806" s="47" t="s">
        <v>435</v>
      </c>
      <c r="AJ1806" s="47" t="s">
        <v>3809</v>
      </c>
    </row>
    <row r="1807" spans="1:36">
      <c r="A1807" s="30">
        <v>17751670</v>
      </c>
      <c r="B1807" s="31" t="s">
        <v>421</v>
      </c>
      <c r="C1807" s="39" t="s">
        <v>13595</v>
      </c>
      <c r="D1807" s="30">
        <v>17751668</v>
      </c>
      <c r="E1807" s="39" t="s">
        <v>2274</v>
      </c>
      <c r="F1807" s="50">
        <v>40702</v>
      </c>
      <c r="G1807" s="32">
        <v>2755</v>
      </c>
      <c r="H1807" s="31" t="s">
        <v>424</v>
      </c>
      <c r="I1807" s="31" t="s">
        <v>174</v>
      </c>
      <c r="J1807" s="32">
        <v>0</v>
      </c>
      <c r="K1807" s="32">
        <v>0</v>
      </c>
      <c r="L1807" s="50">
        <v>40722</v>
      </c>
      <c r="M1807" s="31" t="s">
        <v>280</v>
      </c>
      <c r="N1807" s="31" t="s">
        <v>789</v>
      </c>
      <c r="O1807" s="31" t="s">
        <v>789</v>
      </c>
      <c r="P1807" s="39" t="s">
        <v>422</v>
      </c>
      <c r="Q1807" s="39" t="s">
        <v>555</v>
      </c>
      <c r="R1807" s="41" t="s">
        <v>542</v>
      </c>
      <c r="S1807" s="31" t="s">
        <v>421</v>
      </c>
      <c r="T1807" s="39" t="s">
        <v>281</v>
      </c>
      <c r="U1807" s="39" t="s">
        <v>423</v>
      </c>
      <c r="V1807" s="39" t="s">
        <v>572</v>
      </c>
      <c r="W1807" s="39" t="s">
        <v>175</v>
      </c>
      <c r="X1807" s="42" t="s">
        <v>163</v>
      </c>
      <c r="Y1807" s="50" t="s">
        <v>421</v>
      </c>
      <c r="Z1807" s="30" t="s">
        <v>556</v>
      </c>
      <c r="AA1807" s="31">
        <v>0</v>
      </c>
      <c r="AB1807" s="33" t="s">
        <v>282</v>
      </c>
      <c r="AC1807" s="48">
        <v>3</v>
      </c>
      <c r="AD1807" s="30">
        <v>1</v>
      </c>
      <c r="AE1807" s="30">
        <v>0</v>
      </c>
      <c r="AF1807" s="46" t="str">
        <f>IFERROR(VLOOKUP(U1807,Acronym!$A:$B, 2, FALSE), "Ot")</f>
        <v>L</v>
      </c>
      <c r="AG1807" s="47" t="s">
        <v>715</v>
      </c>
      <c r="AH1807" s="46" t="str">
        <f>VLOOKUP(AG1807,Acronym!$A:$B,2, FALSE)</f>
        <v>TH</v>
      </c>
      <c r="AI1807" s="47" t="s">
        <v>423</v>
      </c>
      <c r="AJ1807" s="47" t="s">
        <v>3810</v>
      </c>
    </row>
    <row r="1808" spans="1:36">
      <c r="A1808" s="30">
        <v>17751834</v>
      </c>
      <c r="B1808" s="31" t="s">
        <v>421</v>
      </c>
      <c r="C1808" s="39" t="s">
        <v>13596</v>
      </c>
      <c r="D1808" s="30">
        <v>15155274</v>
      </c>
      <c r="E1808" s="39" t="s">
        <v>2275</v>
      </c>
      <c r="F1808" s="50">
        <v>40701</v>
      </c>
      <c r="G1808" s="32">
        <v>10000</v>
      </c>
      <c r="H1808" s="31" t="s">
        <v>177</v>
      </c>
      <c r="I1808" s="31" t="s">
        <v>174</v>
      </c>
      <c r="J1808" s="32">
        <v>0</v>
      </c>
      <c r="K1808" s="32">
        <v>0</v>
      </c>
      <c r="L1808" s="50">
        <v>40717</v>
      </c>
      <c r="M1808" s="31" t="s">
        <v>280</v>
      </c>
      <c r="N1808" s="31" t="s">
        <v>789</v>
      </c>
      <c r="O1808" s="31" t="s">
        <v>789</v>
      </c>
      <c r="P1808" s="39" t="s">
        <v>422</v>
      </c>
      <c r="Q1808" s="39" t="s">
        <v>555</v>
      </c>
      <c r="R1808" s="41" t="s">
        <v>542</v>
      </c>
      <c r="S1808" s="31" t="s">
        <v>421</v>
      </c>
      <c r="T1808" s="39" t="s">
        <v>281</v>
      </c>
      <c r="U1808" s="39" t="s">
        <v>430</v>
      </c>
      <c r="V1808" s="39" t="s">
        <v>327</v>
      </c>
      <c r="W1808" s="39" t="s">
        <v>319</v>
      </c>
      <c r="X1808" s="42" t="s">
        <v>325</v>
      </c>
      <c r="Y1808" s="50" t="s">
        <v>421</v>
      </c>
      <c r="Z1808" s="30" t="s">
        <v>557</v>
      </c>
      <c r="AA1808" s="31">
        <v>0</v>
      </c>
      <c r="AB1808" s="33" t="s">
        <v>282</v>
      </c>
      <c r="AC1808" s="48">
        <v>2</v>
      </c>
      <c r="AD1808" s="30">
        <v>1</v>
      </c>
      <c r="AE1808" s="30">
        <v>1</v>
      </c>
      <c r="AF1808" s="46" t="str">
        <f>IFERROR(VLOOKUP(U1808,Acronym!$A:$B, 2, FALSE), "Ot")</f>
        <v>Y</v>
      </c>
      <c r="AG1808" s="47" t="s">
        <v>717</v>
      </c>
      <c r="AH1808" s="46" t="str">
        <f>VLOOKUP(AG1808,Acronym!$A:$B,2, FALSE)</f>
        <v>CA</v>
      </c>
      <c r="AI1808" s="47" t="s">
        <v>720</v>
      </c>
      <c r="AJ1808" s="47" t="s">
        <v>3811</v>
      </c>
    </row>
    <row r="1809" spans="1:36">
      <c r="A1809" s="30">
        <v>17751899</v>
      </c>
      <c r="B1809" s="31" t="s">
        <v>421</v>
      </c>
      <c r="C1809" s="39" t="s">
        <v>13597</v>
      </c>
      <c r="D1809" s="30">
        <v>1599002</v>
      </c>
      <c r="E1809" s="39" t="s">
        <v>4306</v>
      </c>
      <c r="F1809" s="50">
        <v>40701</v>
      </c>
      <c r="G1809" s="32">
        <v>9612</v>
      </c>
      <c r="H1809" s="31" t="s">
        <v>424</v>
      </c>
      <c r="I1809" s="31" t="s">
        <v>425</v>
      </c>
      <c r="J1809" s="32">
        <v>9612</v>
      </c>
      <c r="K1809" s="32">
        <v>9612</v>
      </c>
      <c r="L1809" s="50">
        <v>40743</v>
      </c>
      <c r="M1809" s="31" t="s">
        <v>3874</v>
      </c>
      <c r="N1809" s="31" t="s">
        <v>789</v>
      </c>
      <c r="O1809" s="31" t="s">
        <v>789</v>
      </c>
      <c r="P1809" s="39" t="s">
        <v>422</v>
      </c>
      <c r="Q1809" s="39" t="s">
        <v>555</v>
      </c>
      <c r="R1809" s="41" t="s">
        <v>542</v>
      </c>
      <c r="S1809" s="31">
        <v>1</v>
      </c>
      <c r="T1809" s="39" t="s">
        <v>283</v>
      </c>
      <c r="U1809" s="39" t="s">
        <v>423</v>
      </c>
      <c r="V1809" s="39" t="s">
        <v>568</v>
      </c>
      <c r="W1809" s="39" t="s">
        <v>175</v>
      </c>
      <c r="X1809" s="42" t="s">
        <v>33</v>
      </c>
      <c r="Y1809" s="50">
        <v>40772</v>
      </c>
      <c r="Z1809" s="30" t="s">
        <v>556</v>
      </c>
      <c r="AA1809" s="31">
        <v>1</v>
      </c>
      <c r="AB1809" s="33" t="s">
        <v>282</v>
      </c>
      <c r="AC1809" s="48">
        <v>6</v>
      </c>
      <c r="AD1809" s="30">
        <v>1</v>
      </c>
      <c r="AE1809" s="30">
        <v>0</v>
      </c>
      <c r="AF1809" s="46" t="str">
        <f>IFERROR(VLOOKUP(U1809,Acronym!$A:$B, 2, FALSE), "Ot")</f>
        <v>L</v>
      </c>
      <c r="AG1809" s="47" t="s">
        <v>714</v>
      </c>
      <c r="AH1809" s="46" t="str">
        <f>VLOOKUP(AG1809,Acronym!$A:$B,2, FALSE)</f>
        <v>VA</v>
      </c>
      <c r="AI1809" s="47" t="s">
        <v>423</v>
      </c>
      <c r="AJ1809" s="47" t="s">
        <v>4307</v>
      </c>
    </row>
    <row r="1810" spans="1:36">
      <c r="A1810" s="30">
        <v>17751990</v>
      </c>
      <c r="B1810" s="31" t="s">
        <v>421</v>
      </c>
      <c r="C1810" s="39" t="s">
        <v>13598</v>
      </c>
      <c r="D1810" s="30">
        <v>1637383</v>
      </c>
      <c r="E1810" s="39" t="s">
        <v>4308</v>
      </c>
      <c r="F1810" s="50">
        <v>40701</v>
      </c>
      <c r="G1810" s="32">
        <v>8825</v>
      </c>
      <c r="H1810" s="31" t="s">
        <v>424</v>
      </c>
      <c r="I1810" s="31" t="s">
        <v>425</v>
      </c>
      <c r="J1810" s="32">
        <v>8825</v>
      </c>
      <c r="K1810" s="32">
        <v>8825</v>
      </c>
      <c r="L1810" s="50">
        <v>40735</v>
      </c>
      <c r="M1810" s="31" t="s">
        <v>3874</v>
      </c>
      <c r="N1810" s="31" t="s">
        <v>789</v>
      </c>
      <c r="O1810" s="31" t="s">
        <v>789</v>
      </c>
      <c r="P1810" s="39" t="s">
        <v>422</v>
      </c>
      <c r="Q1810" s="39" t="s">
        <v>555</v>
      </c>
      <c r="R1810" s="41" t="s">
        <v>542</v>
      </c>
      <c r="S1810" s="31">
        <v>1</v>
      </c>
      <c r="T1810" s="39" t="s">
        <v>283</v>
      </c>
      <c r="U1810" s="39" t="s">
        <v>430</v>
      </c>
      <c r="V1810" s="39" t="s">
        <v>492</v>
      </c>
      <c r="W1810" s="39" t="s">
        <v>490</v>
      </c>
      <c r="X1810" s="42" t="s">
        <v>491</v>
      </c>
      <c r="Y1810" s="50">
        <v>40745</v>
      </c>
      <c r="Z1810" s="30" t="s">
        <v>556</v>
      </c>
      <c r="AA1810" s="31">
        <v>1</v>
      </c>
      <c r="AB1810" s="33" t="s">
        <v>282</v>
      </c>
      <c r="AC1810" s="48">
        <v>5</v>
      </c>
      <c r="AD1810" s="30">
        <v>1</v>
      </c>
      <c r="AE1810" s="30">
        <v>0</v>
      </c>
      <c r="AF1810" s="46" t="str">
        <f>IFERROR(VLOOKUP(U1810,Acronym!$A:$B, 2, FALSE), "Ot")</f>
        <v>Y</v>
      </c>
      <c r="AG1810" s="47" t="s">
        <v>722</v>
      </c>
      <c r="AH1810" s="46" t="str">
        <f>VLOOKUP(AG1810,Acronym!$A:$B,2, FALSE)</f>
        <v>DA</v>
      </c>
      <c r="AI1810" s="47" t="s">
        <v>720</v>
      </c>
      <c r="AJ1810" s="47" t="s">
        <v>4309</v>
      </c>
    </row>
    <row r="1811" spans="1:36">
      <c r="A1811" s="30">
        <v>17752076</v>
      </c>
      <c r="B1811" s="31" t="s">
        <v>421</v>
      </c>
      <c r="C1811" s="39" t="s">
        <v>13599</v>
      </c>
      <c r="D1811" s="30">
        <v>17752069</v>
      </c>
      <c r="E1811" s="39" t="s">
        <v>2276</v>
      </c>
      <c r="F1811" s="50">
        <v>40701</v>
      </c>
      <c r="G1811" s="32">
        <v>2500</v>
      </c>
      <c r="H1811" s="31" t="s">
        <v>177</v>
      </c>
      <c r="I1811" s="31" t="s">
        <v>174</v>
      </c>
      <c r="J1811" s="32">
        <v>0</v>
      </c>
      <c r="K1811" s="32">
        <v>0</v>
      </c>
      <c r="L1811" s="50">
        <v>40709</v>
      </c>
      <c r="M1811" s="31" t="s">
        <v>280</v>
      </c>
      <c r="N1811" s="31" t="s">
        <v>789</v>
      </c>
      <c r="O1811" s="31" t="s">
        <v>789</v>
      </c>
      <c r="P1811" s="39" t="s">
        <v>422</v>
      </c>
      <c r="Q1811" s="39" t="s">
        <v>555</v>
      </c>
      <c r="R1811" s="41" t="s">
        <v>542</v>
      </c>
      <c r="S1811" s="31" t="s">
        <v>421</v>
      </c>
      <c r="T1811" s="39" t="s">
        <v>283</v>
      </c>
      <c r="U1811" s="39" t="s">
        <v>426</v>
      </c>
      <c r="V1811" s="39" t="s">
        <v>391</v>
      </c>
      <c r="W1811" s="39" t="s">
        <v>285</v>
      </c>
      <c r="X1811" s="42" t="s">
        <v>454</v>
      </c>
      <c r="Y1811" s="50" t="s">
        <v>421</v>
      </c>
      <c r="Z1811" s="30" t="s">
        <v>557</v>
      </c>
      <c r="AA1811" s="31">
        <v>0</v>
      </c>
      <c r="AB1811" s="33" t="s">
        <v>282</v>
      </c>
      <c r="AC1811" s="48">
        <v>1</v>
      </c>
      <c r="AD1811" s="30">
        <v>1</v>
      </c>
      <c r="AE1811" s="30">
        <v>1</v>
      </c>
      <c r="AF1811" s="46" t="str">
        <f>IFERROR(VLOOKUP(U1811,Acronym!$A:$B, 2, FALSE), "Ot")</f>
        <v>NW</v>
      </c>
      <c r="AG1811" s="47" t="s">
        <v>716</v>
      </c>
      <c r="AH1811" s="46" t="str">
        <f>VLOOKUP(AG1811,Acronym!$A:$B,2, FALSE)</f>
        <v>MU</v>
      </c>
      <c r="AI1811" s="47" t="s">
        <v>426</v>
      </c>
      <c r="AJ1811" s="47" t="s">
        <v>3812</v>
      </c>
    </row>
    <row r="1812" spans="1:36">
      <c r="A1812" s="30">
        <v>17753270</v>
      </c>
      <c r="B1812" s="31" t="s">
        <v>421</v>
      </c>
      <c r="C1812" s="39" t="s">
        <v>13600</v>
      </c>
      <c r="D1812" s="30">
        <v>1862766</v>
      </c>
      <c r="E1812" s="39" t="s">
        <v>4310</v>
      </c>
      <c r="F1812" s="50">
        <v>40702</v>
      </c>
      <c r="G1812" s="32">
        <v>2300</v>
      </c>
      <c r="H1812" s="31" t="s">
        <v>424</v>
      </c>
      <c r="I1812" s="31" t="s">
        <v>425</v>
      </c>
      <c r="J1812" s="32">
        <v>2300</v>
      </c>
      <c r="K1812" s="32">
        <v>2300</v>
      </c>
      <c r="L1812" s="50">
        <v>40736</v>
      </c>
      <c r="M1812" s="31" t="s">
        <v>3874</v>
      </c>
      <c r="N1812" s="31" t="s">
        <v>789</v>
      </c>
      <c r="O1812" s="31" t="s">
        <v>789</v>
      </c>
      <c r="P1812" s="39" t="s">
        <v>422</v>
      </c>
      <c r="Q1812" s="39" t="s">
        <v>555</v>
      </c>
      <c r="R1812" s="41" t="s">
        <v>542</v>
      </c>
      <c r="S1812" s="31">
        <v>1</v>
      </c>
      <c r="T1812" s="39" t="s">
        <v>281</v>
      </c>
      <c r="U1812" s="39" t="s">
        <v>435</v>
      </c>
      <c r="V1812" s="39" t="s">
        <v>42</v>
      </c>
      <c r="W1812" s="39" t="s">
        <v>189</v>
      </c>
      <c r="X1812" s="42" t="s">
        <v>190</v>
      </c>
      <c r="Y1812" s="50">
        <v>40743</v>
      </c>
      <c r="Z1812" s="30" t="s">
        <v>557</v>
      </c>
      <c r="AA1812" s="31">
        <v>1</v>
      </c>
      <c r="AB1812" s="33" t="s">
        <v>282</v>
      </c>
      <c r="AC1812" s="48">
        <v>5</v>
      </c>
      <c r="AD1812" s="30">
        <v>1</v>
      </c>
      <c r="AE1812" s="30">
        <v>0</v>
      </c>
      <c r="AF1812" s="46" t="str">
        <f>IFERROR(VLOOKUP(U1812,Acronym!$A:$B, 2, FALSE), "Ot")</f>
        <v>WM</v>
      </c>
      <c r="AG1812" s="47" t="s">
        <v>714</v>
      </c>
      <c r="AH1812" s="46" t="str">
        <f>VLOOKUP(AG1812,Acronym!$A:$B,2, FALSE)</f>
        <v>VA</v>
      </c>
      <c r="AI1812" s="47" t="s">
        <v>720</v>
      </c>
      <c r="AJ1812" s="47" t="s">
        <v>4311</v>
      </c>
    </row>
    <row r="1813" spans="1:36">
      <c r="A1813" s="30">
        <v>17755249</v>
      </c>
      <c r="B1813" s="31" t="s">
        <v>421</v>
      </c>
      <c r="C1813" s="39" t="s">
        <v>13601</v>
      </c>
      <c r="D1813" s="30">
        <v>1638413</v>
      </c>
      <c r="E1813" s="39" t="s">
        <v>4913</v>
      </c>
      <c r="F1813" s="50">
        <v>40701</v>
      </c>
      <c r="G1813" s="32">
        <v>24056</v>
      </c>
      <c r="H1813" s="31" t="s">
        <v>424</v>
      </c>
      <c r="I1813" s="31" t="s">
        <v>425</v>
      </c>
      <c r="J1813" s="32">
        <v>24056</v>
      </c>
      <c r="K1813" s="32">
        <v>24056</v>
      </c>
      <c r="L1813" s="50">
        <v>40778</v>
      </c>
      <c r="M1813" s="31" t="s">
        <v>3874</v>
      </c>
      <c r="N1813" s="31" t="s">
        <v>789</v>
      </c>
      <c r="O1813" s="31" t="s">
        <v>789</v>
      </c>
      <c r="P1813" s="39" t="s">
        <v>422</v>
      </c>
      <c r="Q1813" s="39" t="s">
        <v>555</v>
      </c>
      <c r="R1813" s="41" t="s">
        <v>541</v>
      </c>
      <c r="S1813" s="31">
        <v>1</v>
      </c>
      <c r="T1813" s="39" t="s">
        <v>283</v>
      </c>
      <c r="U1813" s="39" t="s">
        <v>430</v>
      </c>
      <c r="V1813" s="39" t="s">
        <v>327</v>
      </c>
      <c r="W1813" s="39" t="s">
        <v>319</v>
      </c>
      <c r="X1813" s="42" t="s">
        <v>325</v>
      </c>
      <c r="Y1813" s="50">
        <v>40812</v>
      </c>
      <c r="Z1813" s="30" t="s">
        <v>557</v>
      </c>
      <c r="AA1813" s="31">
        <v>1</v>
      </c>
      <c r="AB1813" s="33" t="s">
        <v>284</v>
      </c>
      <c r="AC1813" s="48">
        <v>11</v>
      </c>
      <c r="AD1813" s="30">
        <v>1</v>
      </c>
      <c r="AE1813" s="30">
        <v>0</v>
      </c>
      <c r="AF1813" s="46" t="str">
        <f>IFERROR(VLOOKUP(U1813,Acronym!$A:$B, 2, FALSE), "Ot")</f>
        <v>Y</v>
      </c>
      <c r="AG1813" s="47" t="s">
        <v>717</v>
      </c>
      <c r="AH1813" s="46" t="str">
        <f>VLOOKUP(AG1813,Acronym!$A:$B,2, FALSE)</f>
        <v>CA</v>
      </c>
      <c r="AI1813" s="47" t="s">
        <v>720</v>
      </c>
      <c r="AJ1813" s="47" t="s">
        <v>5436</v>
      </c>
    </row>
    <row r="1814" spans="1:36">
      <c r="A1814" s="30">
        <v>17757668</v>
      </c>
      <c r="B1814" s="31" t="s">
        <v>421</v>
      </c>
      <c r="C1814" s="39" t="s">
        <v>13602</v>
      </c>
      <c r="D1814" s="30">
        <v>17757666</v>
      </c>
      <c r="E1814" s="39" t="s">
        <v>2277</v>
      </c>
      <c r="F1814" s="50">
        <v>40702</v>
      </c>
      <c r="G1814" s="32">
        <v>3500</v>
      </c>
      <c r="H1814" s="31" t="s">
        <v>177</v>
      </c>
      <c r="I1814" s="31" t="s">
        <v>174</v>
      </c>
      <c r="J1814" s="32">
        <v>0</v>
      </c>
      <c r="K1814" s="32">
        <v>0</v>
      </c>
      <c r="L1814" s="50">
        <v>40710</v>
      </c>
      <c r="M1814" s="31" t="s">
        <v>280</v>
      </c>
      <c r="N1814" s="31" t="s">
        <v>789</v>
      </c>
      <c r="O1814" s="31" t="s">
        <v>789</v>
      </c>
      <c r="P1814" s="39" t="s">
        <v>422</v>
      </c>
      <c r="Q1814" s="39" t="s">
        <v>555</v>
      </c>
      <c r="R1814" s="41" t="s">
        <v>542</v>
      </c>
      <c r="S1814" s="31" t="s">
        <v>421</v>
      </c>
      <c r="T1814" s="39" t="s">
        <v>281</v>
      </c>
      <c r="U1814" s="39" t="s">
        <v>868</v>
      </c>
      <c r="V1814" s="39" t="s">
        <v>95</v>
      </c>
      <c r="W1814" s="39" t="s">
        <v>93</v>
      </c>
      <c r="X1814" s="42" t="s">
        <v>95</v>
      </c>
      <c r="Y1814" s="50" t="s">
        <v>421</v>
      </c>
      <c r="Z1814" s="30" t="s">
        <v>557</v>
      </c>
      <c r="AA1814" s="31">
        <v>0</v>
      </c>
      <c r="AB1814" s="33" t="s">
        <v>282</v>
      </c>
      <c r="AC1814" s="48">
        <v>1</v>
      </c>
      <c r="AD1814" s="30">
        <v>1</v>
      </c>
      <c r="AE1814" s="30">
        <v>1</v>
      </c>
      <c r="AF1814" s="46" t="str">
        <f>IFERROR(VLOOKUP(U1814,Acronym!$A:$B, 2, FALSE), "Ot")</f>
        <v>E</v>
      </c>
      <c r="AG1814" s="47" t="s">
        <v>718</v>
      </c>
      <c r="AH1814" s="46" t="str">
        <f>VLOOKUP(AG1814,Acronym!$A:$B,2, FALSE)</f>
        <v>LI</v>
      </c>
      <c r="AI1814" s="47" t="s">
        <v>719</v>
      </c>
      <c r="AJ1814" s="47" t="s">
        <v>3813</v>
      </c>
    </row>
    <row r="1815" spans="1:36">
      <c r="A1815" s="30">
        <v>17759096</v>
      </c>
      <c r="B1815" s="31" t="s">
        <v>421</v>
      </c>
      <c r="C1815" s="39" t="s">
        <v>13603</v>
      </c>
      <c r="D1815" s="30">
        <v>1618684</v>
      </c>
      <c r="E1815" s="39" t="s">
        <v>4914</v>
      </c>
      <c r="F1815" s="50">
        <v>40702</v>
      </c>
      <c r="G1815" s="32">
        <v>31067</v>
      </c>
      <c r="H1815" s="31" t="s">
        <v>424</v>
      </c>
      <c r="I1815" s="31" t="s">
        <v>174</v>
      </c>
      <c r="J1815" s="32">
        <v>0</v>
      </c>
      <c r="K1815" s="32">
        <v>0</v>
      </c>
      <c r="L1815" s="50">
        <v>40778</v>
      </c>
      <c r="M1815" s="31" t="s">
        <v>3874</v>
      </c>
      <c r="N1815" s="31" t="s">
        <v>789</v>
      </c>
      <c r="O1815" s="31" t="s">
        <v>789</v>
      </c>
      <c r="P1815" s="39" t="s">
        <v>422</v>
      </c>
      <c r="Q1815" s="39" t="s">
        <v>555</v>
      </c>
      <c r="R1815" s="41" t="s">
        <v>541</v>
      </c>
      <c r="S1815" s="31" t="s">
        <v>421</v>
      </c>
      <c r="T1815" s="39" t="s">
        <v>283</v>
      </c>
      <c r="U1815" s="39" t="s">
        <v>426</v>
      </c>
      <c r="V1815" s="39" t="s">
        <v>638</v>
      </c>
      <c r="W1815" s="39" t="s">
        <v>286</v>
      </c>
      <c r="X1815" s="42" t="s">
        <v>438</v>
      </c>
      <c r="Y1815" s="50" t="s">
        <v>421</v>
      </c>
      <c r="Z1815" s="30" t="s">
        <v>557</v>
      </c>
      <c r="AA1815" s="31">
        <v>0</v>
      </c>
      <c r="AB1815" s="33" t="s">
        <v>284</v>
      </c>
      <c r="AC1815" s="48">
        <v>11</v>
      </c>
      <c r="AD1815" s="30">
        <v>1</v>
      </c>
      <c r="AE1815" s="30">
        <v>0</v>
      </c>
      <c r="AF1815" s="46" t="str">
        <f>IFERROR(VLOOKUP(U1815,Acronym!$A:$B, 2, FALSE), "Ot")</f>
        <v>NW</v>
      </c>
      <c r="AG1815" s="47" t="s">
        <v>715</v>
      </c>
      <c r="AH1815" s="46" t="str">
        <f>VLOOKUP(AG1815,Acronym!$A:$B,2, FALSE)</f>
        <v>TH</v>
      </c>
      <c r="AI1815" s="47" t="s">
        <v>426</v>
      </c>
      <c r="AJ1815" s="47" t="s">
        <v>5437</v>
      </c>
    </row>
    <row r="1816" spans="1:36">
      <c r="A1816" s="30">
        <v>17759171</v>
      </c>
      <c r="B1816" s="31" t="s">
        <v>421</v>
      </c>
      <c r="C1816" s="39" t="s">
        <v>13604</v>
      </c>
      <c r="D1816" s="30">
        <v>17759164</v>
      </c>
      <c r="E1816" s="39" t="s">
        <v>4312</v>
      </c>
      <c r="F1816" s="50">
        <v>40702</v>
      </c>
      <c r="G1816" s="32">
        <v>10000</v>
      </c>
      <c r="H1816" s="31" t="s">
        <v>424</v>
      </c>
      <c r="I1816" s="31" t="s">
        <v>174</v>
      </c>
      <c r="J1816" s="32">
        <v>0</v>
      </c>
      <c r="K1816" s="32">
        <v>0</v>
      </c>
      <c r="L1816" s="50">
        <v>40736</v>
      </c>
      <c r="M1816" s="31" t="s">
        <v>3874</v>
      </c>
      <c r="N1816" s="31" t="s">
        <v>789</v>
      </c>
      <c r="O1816" s="31" t="s">
        <v>789</v>
      </c>
      <c r="P1816" s="39" t="s">
        <v>422</v>
      </c>
      <c r="Q1816" s="39" t="s">
        <v>555</v>
      </c>
      <c r="R1816" s="41" t="s">
        <v>542</v>
      </c>
      <c r="S1816" s="31" t="s">
        <v>421</v>
      </c>
      <c r="T1816" s="39" t="s">
        <v>283</v>
      </c>
      <c r="U1816" s="39" t="s">
        <v>423</v>
      </c>
      <c r="V1816" s="39" t="s">
        <v>149</v>
      </c>
      <c r="W1816" s="39" t="s">
        <v>175</v>
      </c>
      <c r="X1816" s="42" t="s">
        <v>150</v>
      </c>
      <c r="Y1816" s="50" t="s">
        <v>421</v>
      </c>
      <c r="Z1816" s="30" t="s">
        <v>556</v>
      </c>
      <c r="AA1816" s="31">
        <v>0</v>
      </c>
      <c r="AB1816" s="33" t="s">
        <v>282</v>
      </c>
      <c r="AC1816" s="48">
        <v>5</v>
      </c>
      <c r="AD1816" s="30">
        <v>1</v>
      </c>
      <c r="AE1816" s="30">
        <v>0</v>
      </c>
      <c r="AF1816" s="46" t="str">
        <f>IFERROR(VLOOKUP(U1816,Acronym!$A:$B, 2, FALSE), "Ot")</f>
        <v>L</v>
      </c>
      <c r="AG1816" s="47" t="s">
        <v>715</v>
      </c>
      <c r="AH1816" s="46" t="str">
        <f>VLOOKUP(AG1816,Acronym!$A:$B,2, FALSE)</f>
        <v>TH</v>
      </c>
      <c r="AI1816" s="47" t="s">
        <v>423</v>
      </c>
      <c r="AJ1816" s="47" t="s">
        <v>4313</v>
      </c>
    </row>
    <row r="1817" spans="1:36">
      <c r="A1817" s="30">
        <v>17759247</v>
      </c>
      <c r="B1817" s="31" t="s">
        <v>421</v>
      </c>
      <c r="C1817" s="39" t="s">
        <v>13605</v>
      </c>
      <c r="D1817" s="30">
        <v>17131101</v>
      </c>
      <c r="E1817" s="39" t="s">
        <v>4915</v>
      </c>
      <c r="F1817" s="50">
        <v>40702</v>
      </c>
      <c r="G1817" s="32">
        <v>19670</v>
      </c>
      <c r="H1817" s="31" t="s">
        <v>424</v>
      </c>
      <c r="I1817" s="31" t="s">
        <v>425</v>
      </c>
      <c r="J1817" s="32">
        <v>19670</v>
      </c>
      <c r="K1817" s="32">
        <v>19670</v>
      </c>
      <c r="L1817" s="50">
        <v>40779</v>
      </c>
      <c r="M1817" s="31" t="s">
        <v>3874</v>
      </c>
      <c r="N1817" s="31" t="s">
        <v>789</v>
      </c>
      <c r="O1817" s="31" t="s">
        <v>789</v>
      </c>
      <c r="P1817" s="39" t="s">
        <v>422</v>
      </c>
      <c r="Q1817" s="39" t="s">
        <v>555</v>
      </c>
      <c r="R1817" s="41" t="s">
        <v>541</v>
      </c>
      <c r="S1817" s="31">
        <v>1</v>
      </c>
      <c r="T1817" s="39" t="s">
        <v>283</v>
      </c>
      <c r="U1817" s="39" t="s">
        <v>423</v>
      </c>
      <c r="V1817" s="39" t="s">
        <v>87</v>
      </c>
      <c r="W1817" s="39" t="s">
        <v>175</v>
      </c>
      <c r="X1817" s="42" t="s">
        <v>150</v>
      </c>
      <c r="Y1817" s="50">
        <v>40792</v>
      </c>
      <c r="Z1817" s="30" t="s">
        <v>557</v>
      </c>
      <c r="AA1817" s="31">
        <v>1</v>
      </c>
      <c r="AB1817" s="33" t="s">
        <v>284</v>
      </c>
      <c r="AC1817" s="48">
        <v>11</v>
      </c>
      <c r="AD1817" s="30">
        <v>1</v>
      </c>
      <c r="AE1817" s="30">
        <v>0</v>
      </c>
      <c r="AF1817" s="46" t="str">
        <f>IFERROR(VLOOKUP(U1817,Acronym!$A:$B, 2, FALSE), "Ot")</f>
        <v>L</v>
      </c>
      <c r="AG1817" s="47" t="s">
        <v>715</v>
      </c>
      <c r="AH1817" s="46" t="str">
        <f>VLOOKUP(AG1817,Acronym!$A:$B,2, FALSE)</f>
        <v>TH</v>
      </c>
      <c r="AI1817" s="47" t="s">
        <v>423</v>
      </c>
      <c r="AJ1817" s="47" t="s">
        <v>5438</v>
      </c>
    </row>
    <row r="1818" spans="1:36">
      <c r="A1818" s="30">
        <v>17759365</v>
      </c>
      <c r="B1818" s="31" t="s">
        <v>421</v>
      </c>
      <c r="C1818" s="39" t="s">
        <v>13606</v>
      </c>
      <c r="D1818" s="30">
        <v>17591469</v>
      </c>
      <c r="E1818" s="39" t="s">
        <v>2122</v>
      </c>
      <c r="F1818" s="50">
        <v>40702</v>
      </c>
      <c r="G1818" s="32">
        <v>10000</v>
      </c>
      <c r="H1818" s="31" t="s">
        <v>424</v>
      </c>
      <c r="I1818" s="31" t="s">
        <v>174</v>
      </c>
      <c r="J1818" s="32">
        <v>0</v>
      </c>
      <c r="K1818" s="32">
        <v>0</v>
      </c>
      <c r="L1818" s="50">
        <v>40743</v>
      </c>
      <c r="M1818" s="31" t="s">
        <v>3874</v>
      </c>
      <c r="N1818" s="31" t="s">
        <v>789</v>
      </c>
      <c r="O1818" s="31" t="s">
        <v>789</v>
      </c>
      <c r="P1818" s="39" t="s">
        <v>422</v>
      </c>
      <c r="Q1818" s="39" t="s">
        <v>555</v>
      </c>
      <c r="R1818" s="41" t="s">
        <v>542</v>
      </c>
      <c r="S1818" s="31" t="s">
        <v>421</v>
      </c>
      <c r="T1818" s="39" t="s">
        <v>281</v>
      </c>
      <c r="U1818" s="39" t="s">
        <v>423</v>
      </c>
      <c r="V1818" s="39" t="s">
        <v>578</v>
      </c>
      <c r="W1818" s="39" t="s">
        <v>175</v>
      </c>
      <c r="X1818" s="42" t="s">
        <v>266</v>
      </c>
      <c r="Y1818" s="50" t="s">
        <v>421</v>
      </c>
      <c r="Z1818" s="30" t="s">
        <v>557</v>
      </c>
      <c r="AA1818" s="31">
        <v>0</v>
      </c>
      <c r="AB1818" s="33" t="s">
        <v>282</v>
      </c>
      <c r="AC1818" s="48">
        <v>6</v>
      </c>
      <c r="AD1818" s="30">
        <v>1</v>
      </c>
      <c r="AE1818" s="30">
        <v>0</v>
      </c>
      <c r="AF1818" s="46" t="str">
        <f>IFERROR(VLOOKUP(U1818,Acronym!$A:$B, 2, FALSE), "Ot")</f>
        <v>L</v>
      </c>
      <c r="AG1818" s="47" t="s">
        <v>714</v>
      </c>
      <c r="AH1818" s="46" t="str">
        <f>VLOOKUP(AG1818,Acronym!$A:$B,2, FALSE)</f>
        <v>VA</v>
      </c>
      <c r="AI1818" s="47" t="s">
        <v>423</v>
      </c>
      <c r="AJ1818" s="47" t="s">
        <v>4314</v>
      </c>
    </row>
    <row r="1819" spans="1:36">
      <c r="A1819" s="30">
        <v>17760455</v>
      </c>
      <c r="B1819" s="31" t="s">
        <v>421</v>
      </c>
      <c r="C1819" s="39" t="s">
        <v>13607</v>
      </c>
      <c r="D1819" s="30">
        <v>17760453</v>
      </c>
      <c r="E1819" s="39" t="s">
        <v>4315</v>
      </c>
      <c r="F1819" s="50">
        <v>40702</v>
      </c>
      <c r="G1819" s="32">
        <v>3500</v>
      </c>
      <c r="H1819" s="31" t="s">
        <v>424</v>
      </c>
      <c r="I1819" s="31" t="s">
        <v>174</v>
      </c>
      <c r="J1819" s="32">
        <v>3500</v>
      </c>
      <c r="K1819" s="32">
        <v>0</v>
      </c>
      <c r="L1819" s="50">
        <v>40737</v>
      </c>
      <c r="M1819" s="31" t="s">
        <v>3874</v>
      </c>
      <c r="N1819" s="31" t="s">
        <v>789</v>
      </c>
      <c r="O1819" s="31" t="s">
        <v>789</v>
      </c>
      <c r="P1819" s="39" t="s">
        <v>422</v>
      </c>
      <c r="Q1819" s="39" t="s">
        <v>555</v>
      </c>
      <c r="R1819" s="41" t="s">
        <v>542</v>
      </c>
      <c r="S1819" s="31" t="s">
        <v>421</v>
      </c>
      <c r="T1819" s="39" t="s">
        <v>281</v>
      </c>
      <c r="U1819" s="39" t="s">
        <v>446</v>
      </c>
      <c r="V1819" s="39" t="s">
        <v>138</v>
      </c>
      <c r="W1819" s="39" t="s">
        <v>372</v>
      </c>
      <c r="X1819" s="42" t="s">
        <v>138</v>
      </c>
      <c r="Y1819" s="50" t="s">
        <v>421</v>
      </c>
      <c r="Z1819" s="30" t="s">
        <v>556</v>
      </c>
      <c r="AA1819" s="31">
        <v>0</v>
      </c>
      <c r="AB1819" s="33" t="s">
        <v>282</v>
      </c>
      <c r="AC1819" s="48">
        <v>5</v>
      </c>
      <c r="AD1819" s="30">
        <v>1</v>
      </c>
      <c r="AE1819" s="30">
        <v>0</v>
      </c>
      <c r="AF1819" s="46" t="str">
        <f>IFERROR(VLOOKUP(U1819,Acronym!$A:$B, 2, FALSE), "Ot")</f>
        <v>SE</v>
      </c>
      <c r="AG1819" s="47" t="s">
        <v>718</v>
      </c>
      <c r="AH1819" s="46" t="str">
        <f>VLOOKUP(AG1819,Acronym!$A:$B,2, FALSE)</f>
        <v>LI</v>
      </c>
      <c r="AI1819" s="47" t="s">
        <v>446</v>
      </c>
      <c r="AJ1819" s="47" t="s">
        <v>4316</v>
      </c>
    </row>
    <row r="1820" spans="1:36">
      <c r="A1820" s="30">
        <v>17761541</v>
      </c>
      <c r="B1820" s="31" t="s">
        <v>421</v>
      </c>
      <c r="C1820" s="39" t="s">
        <v>13608</v>
      </c>
      <c r="D1820" s="30">
        <v>1634971</v>
      </c>
      <c r="E1820" s="39" t="s">
        <v>2278</v>
      </c>
      <c r="F1820" s="50">
        <v>40702</v>
      </c>
      <c r="G1820" s="32">
        <v>5430</v>
      </c>
      <c r="H1820" s="31" t="s">
        <v>177</v>
      </c>
      <c r="I1820" s="31" t="s">
        <v>174</v>
      </c>
      <c r="J1820" s="32">
        <v>0</v>
      </c>
      <c r="K1820" s="32">
        <v>0</v>
      </c>
      <c r="L1820" s="50">
        <v>40716</v>
      </c>
      <c r="M1820" s="31" t="s">
        <v>280</v>
      </c>
      <c r="N1820" s="31" t="s">
        <v>789</v>
      </c>
      <c r="O1820" s="31" t="s">
        <v>789</v>
      </c>
      <c r="P1820" s="39" t="s">
        <v>422</v>
      </c>
      <c r="Q1820" s="39" t="s">
        <v>555</v>
      </c>
      <c r="R1820" s="41" t="s">
        <v>542</v>
      </c>
      <c r="S1820" s="31" t="s">
        <v>421</v>
      </c>
      <c r="T1820" s="39" t="s">
        <v>283</v>
      </c>
      <c r="U1820" s="39" t="s">
        <v>435</v>
      </c>
      <c r="V1820" s="39" t="s">
        <v>109</v>
      </c>
      <c r="W1820" s="39" t="s">
        <v>435</v>
      </c>
      <c r="X1820" s="42" t="s">
        <v>110</v>
      </c>
      <c r="Y1820" s="50" t="s">
        <v>421</v>
      </c>
      <c r="Z1820" s="30" t="s">
        <v>557</v>
      </c>
      <c r="AA1820" s="31">
        <v>0</v>
      </c>
      <c r="AB1820" s="33" t="s">
        <v>282</v>
      </c>
      <c r="AC1820" s="48">
        <v>2</v>
      </c>
      <c r="AD1820" s="30">
        <v>1</v>
      </c>
      <c r="AE1820" s="30">
        <v>1</v>
      </c>
      <c r="AF1820" s="46" t="str">
        <f>IFERROR(VLOOKUP(U1820,Acronym!$A:$B, 2, FALSE), "Ot")</f>
        <v>WM</v>
      </c>
      <c r="AG1820" s="47" t="s">
        <v>718</v>
      </c>
      <c r="AH1820" s="46" t="str">
        <f>VLOOKUP(AG1820,Acronym!$A:$B,2, FALSE)</f>
        <v>LI</v>
      </c>
      <c r="AI1820" s="47" t="s">
        <v>435</v>
      </c>
      <c r="AJ1820" s="47" t="s">
        <v>3814</v>
      </c>
    </row>
    <row r="1821" spans="1:36">
      <c r="A1821" s="30">
        <v>17763224</v>
      </c>
      <c r="B1821" s="31" t="s">
        <v>421</v>
      </c>
      <c r="C1821" s="39" t="s">
        <v>13609</v>
      </c>
      <c r="D1821" s="30">
        <v>16043568</v>
      </c>
      <c r="E1821" s="39" t="s">
        <v>5874</v>
      </c>
      <c r="F1821" s="50">
        <v>40702</v>
      </c>
      <c r="G1821" s="32">
        <v>60000</v>
      </c>
      <c r="H1821" s="31" t="s">
        <v>424</v>
      </c>
      <c r="I1821" s="31" t="s">
        <v>174</v>
      </c>
      <c r="J1821" s="32">
        <v>60000</v>
      </c>
      <c r="K1821" s="32">
        <v>0</v>
      </c>
      <c r="L1821" s="50">
        <v>40793</v>
      </c>
      <c r="M1821" s="31" t="s">
        <v>3874</v>
      </c>
      <c r="N1821" s="31" t="s">
        <v>789</v>
      </c>
      <c r="O1821" s="31" t="s">
        <v>789</v>
      </c>
      <c r="P1821" s="39" t="s">
        <v>422</v>
      </c>
      <c r="Q1821" s="39" t="s">
        <v>555</v>
      </c>
      <c r="R1821" s="41" t="s">
        <v>541</v>
      </c>
      <c r="S1821" s="31" t="s">
        <v>421</v>
      </c>
      <c r="T1821" s="39" t="s">
        <v>283</v>
      </c>
      <c r="U1821" s="39" t="s">
        <v>435</v>
      </c>
      <c r="V1821" s="39" t="s">
        <v>693</v>
      </c>
      <c r="W1821" s="39" t="s">
        <v>435</v>
      </c>
      <c r="X1821" s="42" t="s">
        <v>693</v>
      </c>
      <c r="Y1821" s="50" t="s">
        <v>421</v>
      </c>
      <c r="Z1821" s="30" t="s">
        <v>557</v>
      </c>
      <c r="AA1821" s="31">
        <v>0</v>
      </c>
      <c r="AB1821" s="33" t="s">
        <v>284</v>
      </c>
      <c r="AC1821" s="48">
        <v>13</v>
      </c>
      <c r="AD1821" s="30">
        <v>0</v>
      </c>
      <c r="AE1821" s="30">
        <v>0</v>
      </c>
      <c r="AF1821" s="46" t="str">
        <f>IFERROR(VLOOKUP(U1821,Acronym!$A:$B, 2, FALSE), "Ot")</f>
        <v>WM</v>
      </c>
      <c r="AG1821" s="47" t="s">
        <v>714</v>
      </c>
      <c r="AH1821" s="46" t="str">
        <f>VLOOKUP(AG1821,Acronym!$A:$B,2, FALSE)</f>
        <v>VA</v>
      </c>
      <c r="AI1821" s="47" t="s">
        <v>435</v>
      </c>
      <c r="AJ1821" s="47" t="s">
        <v>6771</v>
      </c>
    </row>
    <row r="1822" spans="1:36">
      <c r="A1822" s="30">
        <v>17763339</v>
      </c>
      <c r="B1822" s="31" t="s">
        <v>421</v>
      </c>
      <c r="C1822" s="39" t="s">
        <v>13610</v>
      </c>
      <c r="D1822" s="30">
        <v>17763331</v>
      </c>
      <c r="E1822" s="39" t="s">
        <v>2279</v>
      </c>
      <c r="F1822" s="50">
        <v>40702</v>
      </c>
      <c r="G1822" s="32">
        <v>7000</v>
      </c>
      <c r="H1822" s="31" t="s">
        <v>177</v>
      </c>
      <c r="I1822" s="31" t="s">
        <v>174</v>
      </c>
      <c r="J1822" s="32">
        <v>0</v>
      </c>
      <c r="K1822" s="32">
        <v>0</v>
      </c>
      <c r="L1822" s="50">
        <v>40708</v>
      </c>
      <c r="M1822" s="31" t="s">
        <v>280</v>
      </c>
      <c r="N1822" s="31" t="s">
        <v>789</v>
      </c>
      <c r="O1822" s="31" t="s">
        <v>789</v>
      </c>
      <c r="P1822" s="39" t="s">
        <v>422</v>
      </c>
      <c r="Q1822" s="39" t="s">
        <v>555</v>
      </c>
      <c r="R1822" s="41" t="s">
        <v>542</v>
      </c>
      <c r="S1822" s="31" t="s">
        <v>421</v>
      </c>
      <c r="T1822" s="39" t="s">
        <v>283</v>
      </c>
      <c r="U1822" s="39" t="s">
        <v>423</v>
      </c>
      <c r="V1822" s="39" t="s">
        <v>159</v>
      </c>
      <c r="W1822" s="39" t="s">
        <v>175</v>
      </c>
      <c r="X1822" s="42" t="s">
        <v>305</v>
      </c>
      <c r="Y1822" s="50" t="s">
        <v>421</v>
      </c>
      <c r="Z1822" s="30" t="s">
        <v>557</v>
      </c>
      <c r="AA1822" s="31">
        <v>0</v>
      </c>
      <c r="AB1822" s="33" t="s">
        <v>282</v>
      </c>
      <c r="AC1822" s="48">
        <v>1</v>
      </c>
      <c r="AD1822" s="30">
        <v>1</v>
      </c>
      <c r="AE1822" s="30">
        <v>1</v>
      </c>
      <c r="AF1822" s="46" t="str">
        <f>IFERROR(VLOOKUP(U1822,Acronym!$A:$B, 2, FALSE), "Ot")</f>
        <v>L</v>
      </c>
      <c r="AG1822" s="47" t="s">
        <v>717</v>
      </c>
      <c r="AH1822" s="46" t="str">
        <f>VLOOKUP(AG1822,Acronym!$A:$B,2, FALSE)</f>
        <v>CA</v>
      </c>
      <c r="AI1822" s="47" t="s">
        <v>423</v>
      </c>
      <c r="AJ1822" s="47" t="s">
        <v>3815</v>
      </c>
    </row>
    <row r="1823" spans="1:36">
      <c r="A1823" s="30">
        <v>17763512</v>
      </c>
      <c r="B1823" s="31" t="s">
        <v>421</v>
      </c>
      <c r="C1823" s="39" t="s">
        <v>13611</v>
      </c>
      <c r="D1823" s="30">
        <v>17763505</v>
      </c>
      <c r="E1823" s="39" t="s">
        <v>4317</v>
      </c>
      <c r="F1823" s="50">
        <v>40702</v>
      </c>
      <c r="G1823" s="32">
        <v>1600</v>
      </c>
      <c r="H1823" s="31" t="s">
        <v>424</v>
      </c>
      <c r="I1823" s="31" t="s">
        <v>174</v>
      </c>
      <c r="J1823" s="32">
        <v>0</v>
      </c>
      <c r="K1823" s="32">
        <v>0</v>
      </c>
      <c r="L1823" s="50">
        <v>40736</v>
      </c>
      <c r="M1823" s="31" t="s">
        <v>3874</v>
      </c>
      <c r="N1823" s="31" t="s">
        <v>789</v>
      </c>
      <c r="O1823" s="31" t="s">
        <v>789</v>
      </c>
      <c r="P1823" s="39" t="s">
        <v>422</v>
      </c>
      <c r="Q1823" s="39" t="s">
        <v>555</v>
      </c>
      <c r="R1823" s="41" t="s">
        <v>542</v>
      </c>
      <c r="S1823" s="31" t="s">
        <v>421</v>
      </c>
      <c r="T1823" s="39" t="s">
        <v>283</v>
      </c>
      <c r="U1823" s="39" t="s">
        <v>435</v>
      </c>
      <c r="V1823" s="39" t="s">
        <v>190</v>
      </c>
      <c r="W1823" s="39" t="s">
        <v>189</v>
      </c>
      <c r="X1823" s="42" t="s">
        <v>4318</v>
      </c>
      <c r="Y1823" s="50" t="s">
        <v>421</v>
      </c>
      <c r="Z1823" s="30" t="s">
        <v>557</v>
      </c>
      <c r="AA1823" s="31">
        <v>0</v>
      </c>
      <c r="AB1823" s="33" t="s">
        <v>282</v>
      </c>
      <c r="AC1823" s="48">
        <v>5</v>
      </c>
      <c r="AD1823" s="30">
        <v>1</v>
      </c>
      <c r="AE1823" s="30">
        <v>0</v>
      </c>
      <c r="AF1823" s="46" t="str">
        <f>IFERROR(VLOOKUP(U1823,Acronym!$A:$B, 2, FALSE), "Ot")</f>
        <v>WM</v>
      </c>
      <c r="AG1823" s="47" t="s">
        <v>714</v>
      </c>
      <c r="AH1823" s="46" t="str">
        <f>VLOOKUP(AG1823,Acronym!$A:$B,2, FALSE)</f>
        <v>VA</v>
      </c>
      <c r="AI1823" s="47" t="s">
        <v>435</v>
      </c>
      <c r="AJ1823" s="47" t="s">
        <v>4319</v>
      </c>
    </row>
    <row r="1824" spans="1:36">
      <c r="A1824" s="30">
        <v>17764881</v>
      </c>
      <c r="B1824" s="31" t="s">
        <v>421</v>
      </c>
      <c r="C1824" s="39" t="s">
        <v>13612</v>
      </c>
      <c r="D1824" s="30">
        <v>8285953</v>
      </c>
      <c r="E1824" s="39" t="s">
        <v>4320</v>
      </c>
      <c r="F1824" s="50">
        <v>40702</v>
      </c>
      <c r="G1824" s="32">
        <v>9500</v>
      </c>
      <c r="H1824" s="31" t="s">
        <v>424</v>
      </c>
      <c r="I1824" s="31" t="s">
        <v>425</v>
      </c>
      <c r="J1824" s="32">
        <v>9500</v>
      </c>
      <c r="K1824" s="32">
        <v>9500</v>
      </c>
      <c r="L1824" s="50">
        <v>40736</v>
      </c>
      <c r="M1824" s="31" t="s">
        <v>3874</v>
      </c>
      <c r="N1824" s="31" t="s">
        <v>789</v>
      </c>
      <c r="O1824" s="31" t="s">
        <v>789</v>
      </c>
      <c r="P1824" s="39" t="s">
        <v>422</v>
      </c>
      <c r="Q1824" s="39" t="s">
        <v>555</v>
      </c>
      <c r="R1824" s="41" t="s">
        <v>542</v>
      </c>
      <c r="S1824" s="31">
        <v>1</v>
      </c>
      <c r="T1824" s="39" t="s">
        <v>281</v>
      </c>
      <c r="U1824" s="39" t="s">
        <v>423</v>
      </c>
      <c r="V1824" s="39" t="s">
        <v>568</v>
      </c>
      <c r="W1824" s="39" t="s">
        <v>175</v>
      </c>
      <c r="X1824" s="42" t="s">
        <v>33</v>
      </c>
      <c r="Y1824" s="50">
        <v>40746</v>
      </c>
      <c r="Z1824" s="30" t="s">
        <v>556</v>
      </c>
      <c r="AA1824" s="31">
        <v>1</v>
      </c>
      <c r="AB1824" s="33" t="s">
        <v>282</v>
      </c>
      <c r="AC1824" s="48">
        <v>5</v>
      </c>
      <c r="AD1824" s="30">
        <v>1</v>
      </c>
      <c r="AE1824" s="30">
        <v>0</v>
      </c>
      <c r="AF1824" s="46" t="str">
        <f>IFERROR(VLOOKUP(U1824,Acronym!$A:$B, 2, FALSE), "Ot")</f>
        <v>L</v>
      </c>
      <c r="AG1824" s="47" t="s">
        <v>715</v>
      </c>
      <c r="AH1824" s="46" t="str">
        <f>VLOOKUP(AG1824,Acronym!$A:$B,2, FALSE)</f>
        <v>TH</v>
      </c>
      <c r="AI1824" s="47" t="s">
        <v>423</v>
      </c>
      <c r="AJ1824" s="47" t="s">
        <v>4321</v>
      </c>
    </row>
    <row r="1825" spans="1:36">
      <c r="A1825" s="30">
        <v>17765005</v>
      </c>
      <c r="B1825" s="31" t="s">
        <v>421</v>
      </c>
      <c r="C1825" s="39" t="s">
        <v>13613</v>
      </c>
      <c r="D1825" s="30">
        <v>8096676</v>
      </c>
      <c r="E1825" s="39" t="s">
        <v>4322</v>
      </c>
      <c r="F1825" s="50">
        <v>40702</v>
      </c>
      <c r="G1825" s="32">
        <v>6000</v>
      </c>
      <c r="H1825" s="31" t="s">
        <v>424</v>
      </c>
      <c r="I1825" s="31" t="s">
        <v>425</v>
      </c>
      <c r="J1825" s="32">
        <v>6000</v>
      </c>
      <c r="K1825" s="32">
        <v>6000</v>
      </c>
      <c r="L1825" s="50">
        <v>40736</v>
      </c>
      <c r="M1825" s="31" t="s">
        <v>3874</v>
      </c>
      <c r="N1825" s="31" t="s">
        <v>789</v>
      </c>
      <c r="O1825" s="31" t="s">
        <v>789</v>
      </c>
      <c r="P1825" s="39" t="s">
        <v>422</v>
      </c>
      <c r="Q1825" s="39" t="s">
        <v>555</v>
      </c>
      <c r="R1825" s="41" t="s">
        <v>542</v>
      </c>
      <c r="S1825" s="31">
        <v>1</v>
      </c>
      <c r="T1825" s="39" t="s">
        <v>281</v>
      </c>
      <c r="U1825" s="39" t="s">
        <v>426</v>
      </c>
      <c r="V1825" s="39" t="s">
        <v>441</v>
      </c>
      <c r="W1825" s="39" t="s">
        <v>503</v>
      </c>
      <c r="X1825" s="42" t="s">
        <v>553</v>
      </c>
      <c r="Y1825" s="50">
        <v>40743</v>
      </c>
      <c r="Z1825" s="30" t="s">
        <v>557</v>
      </c>
      <c r="AA1825" s="31">
        <v>1</v>
      </c>
      <c r="AB1825" s="33" t="s">
        <v>282</v>
      </c>
      <c r="AC1825" s="48">
        <v>5</v>
      </c>
      <c r="AD1825" s="30">
        <v>1</v>
      </c>
      <c r="AE1825" s="30">
        <v>0</v>
      </c>
      <c r="AF1825" s="46" t="str">
        <f>IFERROR(VLOOKUP(U1825,Acronym!$A:$B, 2, FALSE), "Ot")</f>
        <v>NW</v>
      </c>
      <c r="AG1825" s="47" t="s">
        <v>714</v>
      </c>
      <c r="AH1825" s="46" t="str">
        <f>VLOOKUP(AG1825,Acronym!$A:$B,2, FALSE)</f>
        <v>VA</v>
      </c>
      <c r="AI1825" s="47" t="s">
        <v>426</v>
      </c>
      <c r="AJ1825" s="47" t="s">
        <v>4323</v>
      </c>
    </row>
    <row r="1826" spans="1:36">
      <c r="A1826" s="30">
        <v>17766415</v>
      </c>
      <c r="B1826" s="31" t="s">
        <v>421</v>
      </c>
      <c r="C1826" s="39" t="s">
        <v>13614</v>
      </c>
      <c r="D1826" s="30">
        <v>17766413</v>
      </c>
      <c r="E1826" s="39" t="s">
        <v>4324</v>
      </c>
      <c r="F1826" s="50">
        <v>40702</v>
      </c>
      <c r="G1826" s="32">
        <v>3926</v>
      </c>
      <c r="H1826" s="31" t="s">
        <v>424</v>
      </c>
      <c r="I1826" s="31" t="s">
        <v>174</v>
      </c>
      <c r="J1826" s="32">
        <v>0</v>
      </c>
      <c r="K1826" s="32">
        <v>0</v>
      </c>
      <c r="L1826" s="50">
        <v>40736</v>
      </c>
      <c r="M1826" s="31" t="s">
        <v>3874</v>
      </c>
      <c r="N1826" s="31" t="s">
        <v>789</v>
      </c>
      <c r="O1826" s="31" t="s">
        <v>789</v>
      </c>
      <c r="P1826" s="39" t="s">
        <v>422</v>
      </c>
      <c r="Q1826" s="39" t="s">
        <v>555</v>
      </c>
      <c r="R1826" s="41" t="s">
        <v>542</v>
      </c>
      <c r="S1826" s="31" t="s">
        <v>421</v>
      </c>
      <c r="T1826" s="39" t="s">
        <v>281</v>
      </c>
      <c r="U1826" s="39" t="s">
        <v>426</v>
      </c>
      <c r="V1826" s="39" t="s">
        <v>199</v>
      </c>
      <c r="W1826" s="39" t="s">
        <v>504</v>
      </c>
      <c r="X1826" s="42" t="s">
        <v>547</v>
      </c>
      <c r="Y1826" s="50" t="s">
        <v>421</v>
      </c>
      <c r="Z1826" s="30" t="s">
        <v>557</v>
      </c>
      <c r="AA1826" s="31">
        <v>0</v>
      </c>
      <c r="AB1826" s="33" t="s">
        <v>282</v>
      </c>
      <c r="AC1826" s="48">
        <v>5</v>
      </c>
      <c r="AD1826" s="30">
        <v>1</v>
      </c>
      <c r="AE1826" s="30">
        <v>0</v>
      </c>
      <c r="AF1826" s="46" t="str">
        <f>IFERROR(VLOOKUP(U1826,Acronym!$A:$B, 2, FALSE), "Ot")</f>
        <v>NW</v>
      </c>
      <c r="AG1826" s="47" t="s">
        <v>715</v>
      </c>
      <c r="AH1826" s="46" t="str">
        <f>VLOOKUP(AG1826,Acronym!$A:$B,2, FALSE)</f>
        <v>TH</v>
      </c>
      <c r="AI1826" s="47" t="s">
        <v>426</v>
      </c>
      <c r="AJ1826" s="47" t="s">
        <v>4325</v>
      </c>
    </row>
    <row r="1827" spans="1:36">
      <c r="A1827" s="30">
        <v>17766491</v>
      </c>
      <c r="B1827" s="31" t="s">
        <v>421</v>
      </c>
      <c r="C1827" s="39" t="s">
        <v>13615</v>
      </c>
      <c r="D1827" s="30">
        <v>16280039</v>
      </c>
      <c r="E1827" s="39" t="s">
        <v>4326</v>
      </c>
      <c r="F1827" s="50">
        <v>40702</v>
      </c>
      <c r="G1827" s="32">
        <v>4400</v>
      </c>
      <c r="H1827" s="31" t="s">
        <v>424</v>
      </c>
      <c r="I1827" s="31" t="s">
        <v>174</v>
      </c>
      <c r="J1827" s="32">
        <v>0</v>
      </c>
      <c r="K1827" s="32">
        <v>0</v>
      </c>
      <c r="L1827" s="50">
        <v>40736</v>
      </c>
      <c r="M1827" s="31" t="s">
        <v>3874</v>
      </c>
      <c r="N1827" s="31" t="s">
        <v>789</v>
      </c>
      <c r="O1827" s="31" t="s">
        <v>789</v>
      </c>
      <c r="P1827" s="39" t="s">
        <v>422</v>
      </c>
      <c r="Q1827" s="39" t="s">
        <v>555</v>
      </c>
      <c r="R1827" s="41" t="s">
        <v>542</v>
      </c>
      <c r="S1827" s="31" t="s">
        <v>421</v>
      </c>
      <c r="T1827" s="39" t="s">
        <v>283</v>
      </c>
      <c r="U1827" s="39" t="s">
        <v>435</v>
      </c>
      <c r="V1827" s="39" t="s">
        <v>113</v>
      </c>
      <c r="W1827" s="39" t="s">
        <v>435</v>
      </c>
      <c r="X1827" s="42" t="s">
        <v>114</v>
      </c>
      <c r="Y1827" s="50" t="s">
        <v>421</v>
      </c>
      <c r="Z1827" s="30" t="s">
        <v>557</v>
      </c>
      <c r="AA1827" s="31">
        <v>0</v>
      </c>
      <c r="AB1827" s="33" t="s">
        <v>282</v>
      </c>
      <c r="AC1827" s="48">
        <v>5</v>
      </c>
      <c r="AD1827" s="30">
        <v>1</v>
      </c>
      <c r="AE1827" s="30">
        <v>0</v>
      </c>
      <c r="AF1827" s="46" t="str">
        <f>IFERROR(VLOOKUP(U1827,Acronym!$A:$B, 2, FALSE), "Ot")</f>
        <v>WM</v>
      </c>
      <c r="AG1827" s="47" t="s">
        <v>716</v>
      </c>
      <c r="AH1827" s="46" t="str">
        <f>VLOOKUP(AG1827,Acronym!$A:$B,2, FALSE)</f>
        <v>MU</v>
      </c>
      <c r="AI1827" s="47" t="s">
        <v>435</v>
      </c>
      <c r="AJ1827" s="47" t="s">
        <v>4327</v>
      </c>
    </row>
    <row r="1828" spans="1:36">
      <c r="A1828" s="30">
        <v>17766666</v>
      </c>
      <c r="B1828" s="31" t="s">
        <v>421</v>
      </c>
      <c r="C1828" s="39" t="s">
        <v>13616</v>
      </c>
      <c r="D1828" s="30">
        <v>1638913</v>
      </c>
      <c r="E1828" s="39" t="s">
        <v>4916</v>
      </c>
      <c r="F1828" s="50">
        <v>40702</v>
      </c>
      <c r="G1828" s="32">
        <v>68400</v>
      </c>
      <c r="H1828" s="31" t="s">
        <v>424</v>
      </c>
      <c r="I1828" s="31" t="s">
        <v>174</v>
      </c>
      <c r="J1828" s="32">
        <v>62400</v>
      </c>
      <c r="K1828" s="32">
        <v>0</v>
      </c>
      <c r="L1828" s="50">
        <v>40778</v>
      </c>
      <c r="M1828" s="31" t="s">
        <v>3874</v>
      </c>
      <c r="N1828" s="31" t="s">
        <v>789</v>
      </c>
      <c r="O1828" s="31" t="s">
        <v>789</v>
      </c>
      <c r="P1828" s="39" t="s">
        <v>422</v>
      </c>
      <c r="Q1828" s="39" t="s">
        <v>555</v>
      </c>
      <c r="R1828" s="41" t="s">
        <v>541</v>
      </c>
      <c r="S1828" s="31" t="s">
        <v>421</v>
      </c>
      <c r="T1828" s="39" t="s">
        <v>283</v>
      </c>
      <c r="U1828" s="39" t="s">
        <v>430</v>
      </c>
      <c r="V1828" s="39" t="s">
        <v>492</v>
      </c>
      <c r="W1828" s="39" t="s">
        <v>490</v>
      </c>
      <c r="X1828" s="42" t="s">
        <v>491</v>
      </c>
      <c r="Y1828" s="50" t="s">
        <v>421</v>
      </c>
      <c r="Z1828" s="30" t="s">
        <v>557</v>
      </c>
      <c r="AA1828" s="31">
        <v>0</v>
      </c>
      <c r="AB1828" s="33" t="s">
        <v>284</v>
      </c>
      <c r="AC1828" s="48">
        <v>11</v>
      </c>
      <c r="AD1828" s="30">
        <v>1</v>
      </c>
      <c r="AE1828" s="30">
        <v>0</v>
      </c>
      <c r="AF1828" s="46" t="str">
        <f>IFERROR(VLOOKUP(U1828,Acronym!$A:$B, 2, FALSE), "Ot")</f>
        <v>Y</v>
      </c>
      <c r="AG1828" s="47" t="s">
        <v>714</v>
      </c>
      <c r="AH1828" s="46" t="str">
        <f>VLOOKUP(AG1828,Acronym!$A:$B,2, FALSE)</f>
        <v>VA</v>
      </c>
      <c r="AI1828" s="47" t="s">
        <v>720</v>
      </c>
      <c r="AJ1828" s="47" t="s">
        <v>5439</v>
      </c>
    </row>
    <row r="1829" spans="1:36">
      <c r="A1829" s="30">
        <v>17766992</v>
      </c>
      <c r="B1829" s="31" t="s">
        <v>421</v>
      </c>
      <c r="C1829" s="39" t="s">
        <v>13617</v>
      </c>
      <c r="D1829" s="30">
        <v>17766990</v>
      </c>
      <c r="E1829" s="39" t="s">
        <v>2280</v>
      </c>
      <c r="F1829" s="50">
        <v>40703</v>
      </c>
      <c r="G1829" s="32">
        <v>3791</v>
      </c>
      <c r="H1829" s="31" t="s">
        <v>177</v>
      </c>
      <c r="I1829" s="31" t="s">
        <v>174</v>
      </c>
      <c r="J1829" s="32">
        <v>0</v>
      </c>
      <c r="K1829" s="32">
        <v>0</v>
      </c>
      <c r="L1829" s="50">
        <v>40707</v>
      </c>
      <c r="M1829" s="31" t="s">
        <v>280</v>
      </c>
      <c r="N1829" s="31" t="s">
        <v>789</v>
      </c>
      <c r="O1829" s="31" t="s">
        <v>789</v>
      </c>
      <c r="P1829" s="39" t="s">
        <v>422</v>
      </c>
      <c r="Q1829" s="39" t="s">
        <v>555</v>
      </c>
      <c r="R1829" s="41" t="s">
        <v>542</v>
      </c>
      <c r="S1829" s="31" t="s">
        <v>421</v>
      </c>
      <c r="T1829" s="39" t="s">
        <v>281</v>
      </c>
      <c r="U1829" s="39" t="s">
        <v>436</v>
      </c>
      <c r="V1829" s="39" t="s">
        <v>608</v>
      </c>
      <c r="W1829" s="39" t="s">
        <v>64</v>
      </c>
      <c r="X1829" s="42" t="s">
        <v>66</v>
      </c>
      <c r="Y1829" s="50" t="s">
        <v>421</v>
      </c>
      <c r="Z1829" s="30" t="s">
        <v>557</v>
      </c>
      <c r="AA1829" s="31">
        <v>0</v>
      </c>
      <c r="AB1829" s="33" t="s">
        <v>282</v>
      </c>
      <c r="AC1829" s="48">
        <v>1</v>
      </c>
      <c r="AD1829" s="30">
        <v>1</v>
      </c>
      <c r="AE1829" s="30">
        <v>1</v>
      </c>
      <c r="AF1829" s="46" t="str">
        <f>IFERROR(VLOOKUP(U1829,Acronym!$A:$B, 2, FALSE), "Ot")</f>
        <v>SW</v>
      </c>
      <c r="AG1829" s="47" t="s">
        <v>715</v>
      </c>
      <c r="AH1829" s="46" t="str">
        <f>VLOOKUP(AG1829,Acronym!$A:$B,2, FALSE)</f>
        <v>TH</v>
      </c>
      <c r="AI1829" s="47" t="s">
        <v>436</v>
      </c>
      <c r="AJ1829" s="47" t="s">
        <v>3816</v>
      </c>
    </row>
    <row r="1830" spans="1:36">
      <c r="A1830" s="30">
        <v>17769051</v>
      </c>
      <c r="B1830" s="31" t="s">
        <v>421</v>
      </c>
      <c r="C1830" s="39" t="s">
        <v>13618</v>
      </c>
      <c r="D1830" s="30">
        <v>17769044</v>
      </c>
      <c r="E1830" s="39" t="s">
        <v>4328</v>
      </c>
      <c r="F1830" s="50">
        <v>40702</v>
      </c>
      <c r="G1830" s="32">
        <v>6700</v>
      </c>
      <c r="H1830" s="31" t="s">
        <v>424</v>
      </c>
      <c r="I1830" s="31" t="s">
        <v>174</v>
      </c>
      <c r="J1830" s="32">
        <v>6700</v>
      </c>
      <c r="K1830" s="32">
        <v>0</v>
      </c>
      <c r="L1830" s="50">
        <v>40736</v>
      </c>
      <c r="M1830" s="31" t="s">
        <v>3874</v>
      </c>
      <c r="N1830" s="31" t="s">
        <v>789</v>
      </c>
      <c r="O1830" s="31" t="s">
        <v>789</v>
      </c>
      <c r="P1830" s="39" t="s">
        <v>422</v>
      </c>
      <c r="Q1830" s="39" t="s">
        <v>555</v>
      </c>
      <c r="R1830" s="41" t="s">
        <v>542</v>
      </c>
      <c r="S1830" s="31" t="s">
        <v>421</v>
      </c>
      <c r="T1830" s="39" t="s">
        <v>283</v>
      </c>
      <c r="U1830" s="39" t="s">
        <v>436</v>
      </c>
      <c r="V1830" s="39" t="s">
        <v>63</v>
      </c>
      <c r="W1830" s="39" t="s">
        <v>64</v>
      </c>
      <c r="X1830" s="42" t="s">
        <v>63</v>
      </c>
      <c r="Y1830" s="50" t="s">
        <v>421</v>
      </c>
      <c r="Z1830" s="30" t="s">
        <v>557</v>
      </c>
      <c r="AA1830" s="31">
        <v>0</v>
      </c>
      <c r="AB1830" s="33" t="s">
        <v>282</v>
      </c>
      <c r="AC1830" s="48">
        <v>5</v>
      </c>
      <c r="AD1830" s="30">
        <v>1</v>
      </c>
      <c r="AE1830" s="30">
        <v>0</v>
      </c>
      <c r="AF1830" s="46" t="str">
        <f>IFERROR(VLOOKUP(U1830,Acronym!$A:$B, 2, FALSE), "Ot")</f>
        <v>SW</v>
      </c>
      <c r="AG1830" s="47" t="s">
        <v>716</v>
      </c>
      <c r="AH1830" s="46" t="str">
        <f>VLOOKUP(AG1830,Acronym!$A:$B,2, FALSE)</f>
        <v>MU</v>
      </c>
      <c r="AI1830" s="47" t="s">
        <v>436</v>
      </c>
      <c r="AJ1830" s="47" t="s">
        <v>4329</v>
      </c>
    </row>
    <row r="1831" spans="1:36">
      <c r="A1831" s="30">
        <v>17769196</v>
      </c>
      <c r="B1831" s="31" t="s">
        <v>421</v>
      </c>
      <c r="C1831" s="39" t="s">
        <v>13619</v>
      </c>
      <c r="D1831" s="30">
        <v>17769189</v>
      </c>
      <c r="E1831" s="39" t="s">
        <v>2281</v>
      </c>
      <c r="F1831" s="50">
        <v>40703</v>
      </c>
      <c r="G1831" s="32">
        <v>10000</v>
      </c>
      <c r="H1831" s="31" t="s">
        <v>177</v>
      </c>
      <c r="I1831" s="31" t="s">
        <v>174</v>
      </c>
      <c r="J1831" s="32">
        <v>0</v>
      </c>
      <c r="K1831" s="32">
        <v>0</v>
      </c>
      <c r="L1831" s="50">
        <v>40708</v>
      </c>
      <c r="M1831" s="31" t="s">
        <v>280</v>
      </c>
      <c r="N1831" s="31" t="s">
        <v>789</v>
      </c>
      <c r="O1831" s="31" t="s">
        <v>789</v>
      </c>
      <c r="P1831" s="39" t="s">
        <v>422</v>
      </c>
      <c r="Q1831" s="39" t="s">
        <v>555</v>
      </c>
      <c r="R1831" s="41" t="s">
        <v>542</v>
      </c>
      <c r="S1831" s="31" t="s">
        <v>421</v>
      </c>
      <c r="T1831" s="39" t="s">
        <v>283</v>
      </c>
      <c r="U1831" s="39" t="s">
        <v>423</v>
      </c>
      <c r="V1831" s="39" t="s">
        <v>160</v>
      </c>
      <c r="W1831" s="39" t="s">
        <v>175</v>
      </c>
      <c r="X1831" s="42" t="s">
        <v>305</v>
      </c>
      <c r="Y1831" s="50" t="s">
        <v>421</v>
      </c>
      <c r="Z1831" s="30" t="s">
        <v>556</v>
      </c>
      <c r="AA1831" s="31">
        <v>0</v>
      </c>
      <c r="AB1831" s="33" t="s">
        <v>282</v>
      </c>
      <c r="AC1831" s="48">
        <v>1</v>
      </c>
      <c r="AD1831" s="30">
        <v>1</v>
      </c>
      <c r="AE1831" s="30">
        <v>1</v>
      </c>
      <c r="AF1831" s="46" t="str">
        <f>IFERROR(VLOOKUP(U1831,Acronym!$A:$B, 2, FALSE), "Ot")</f>
        <v>L</v>
      </c>
      <c r="AG1831" s="47" t="s">
        <v>716</v>
      </c>
      <c r="AH1831" s="46" t="str">
        <f>VLOOKUP(AG1831,Acronym!$A:$B,2, FALSE)</f>
        <v>MU</v>
      </c>
      <c r="AI1831" s="47" t="s">
        <v>423</v>
      </c>
      <c r="AJ1831" s="47" t="s">
        <v>3817</v>
      </c>
    </row>
    <row r="1832" spans="1:36">
      <c r="A1832" s="30">
        <v>17770709</v>
      </c>
      <c r="B1832" s="31" t="s">
        <v>421</v>
      </c>
      <c r="C1832" s="39" t="s">
        <v>13620</v>
      </c>
      <c r="D1832" s="30">
        <v>7293880</v>
      </c>
      <c r="E1832" s="39" t="s">
        <v>4330</v>
      </c>
      <c r="F1832" s="50">
        <v>40703</v>
      </c>
      <c r="G1832" s="32">
        <v>3520</v>
      </c>
      <c r="H1832" s="31" t="s">
        <v>424</v>
      </c>
      <c r="I1832" s="31" t="s">
        <v>425</v>
      </c>
      <c r="J1832" s="32">
        <v>3520</v>
      </c>
      <c r="K1832" s="32">
        <v>3520</v>
      </c>
      <c r="L1832" s="50">
        <v>40743</v>
      </c>
      <c r="M1832" s="31" t="s">
        <v>3874</v>
      </c>
      <c r="N1832" s="31" t="s">
        <v>789</v>
      </c>
      <c r="O1832" s="31" t="s">
        <v>789</v>
      </c>
      <c r="P1832" s="39" t="s">
        <v>422</v>
      </c>
      <c r="Q1832" s="39" t="s">
        <v>555</v>
      </c>
      <c r="R1832" s="41" t="s">
        <v>542</v>
      </c>
      <c r="S1832" s="31">
        <v>1</v>
      </c>
      <c r="T1832" s="39" t="s">
        <v>281</v>
      </c>
      <c r="U1832" s="39" t="s">
        <v>435</v>
      </c>
      <c r="V1832" s="39" t="s">
        <v>112</v>
      </c>
      <c r="W1832" s="39" t="s">
        <v>435</v>
      </c>
      <c r="X1832" s="42" t="s">
        <v>110</v>
      </c>
      <c r="Y1832" s="50">
        <v>40778</v>
      </c>
      <c r="Z1832" s="30" t="s">
        <v>557</v>
      </c>
      <c r="AA1832" s="31">
        <v>1</v>
      </c>
      <c r="AB1832" s="33" t="s">
        <v>282</v>
      </c>
      <c r="AC1832" s="48">
        <v>6</v>
      </c>
      <c r="AD1832" s="30">
        <v>1</v>
      </c>
      <c r="AE1832" s="30">
        <v>0</v>
      </c>
      <c r="AF1832" s="46" t="str">
        <f>IFERROR(VLOOKUP(U1832,Acronym!$A:$B, 2, FALSE), "Ot")</f>
        <v>WM</v>
      </c>
      <c r="AG1832" s="47" t="s">
        <v>722</v>
      </c>
      <c r="AH1832" s="46" t="str">
        <f>VLOOKUP(AG1832,Acronym!$A:$B,2, FALSE)</f>
        <v>DA</v>
      </c>
      <c r="AI1832" s="47" t="s">
        <v>435</v>
      </c>
      <c r="AJ1832" s="47" t="s">
        <v>4331</v>
      </c>
    </row>
    <row r="1833" spans="1:36">
      <c r="A1833" s="30">
        <v>17772636</v>
      </c>
      <c r="B1833" s="31" t="s">
        <v>421</v>
      </c>
      <c r="C1833" s="39" t="s">
        <v>13621</v>
      </c>
      <c r="D1833" s="30">
        <v>1597590</v>
      </c>
      <c r="E1833" s="39" t="s">
        <v>4332</v>
      </c>
      <c r="F1833" s="50">
        <v>40703</v>
      </c>
      <c r="G1833" s="32">
        <v>2000</v>
      </c>
      <c r="H1833" s="31" t="s">
        <v>424</v>
      </c>
      <c r="I1833" s="31" t="s">
        <v>425</v>
      </c>
      <c r="J1833" s="32">
        <v>2000</v>
      </c>
      <c r="K1833" s="32">
        <v>2000</v>
      </c>
      <c r="L1833" s="50">
        <v>40743</v>
      </c>
      <c r="M1833" s="31" t="s">
        <v>3874</v>
      </c>
      <c r="N1833" s="31" t="s">
        <v>789</v>
      </c>
      <c r="O1833" s="31" t="s">
        <v>789</v>
      </c>
      <c r="P1833" s="39" t="s">
        <v>422</v>
      </c>
      <c r="Q1833" s="39" t="s">
        <v>555</v>
      </c>
      <c r="R1833" s="41" t="s">
        <v>542</v>
      </c>
      <c r="S1833" s="31">
        <v>1</v>
      </c>
      <c r="T1833" s="39" t="s">
        <v>283</v>
      </c>
      <c r="U1833" s="39" t="s">
        <v>423</v>
      </c>
      <c r="V1833" s="39" t="s">
        <v>261</v>
      </c>
      <c r="W1833" s="39" t="s">
        <v>175</v>
      </c>
      <c r="X1833" s="42" t="s">
        <v>262</v>
      </c>
      <c r="Y1833" s="50">
        <v>40771</v>
      </c>
      <c r="Z1833" s="30" t="s">
        <v>557</v>
      </c>
      <c r="AA1833" s="31">
        <v>1</v>
      </c>
      <c r="AB1833" s="33" t="s">
        <v>282</v>
      </c>
      <c r="AC1833" s="48">
        <v>6</v>
      </c>
      <c r="AD1833" s="30">
        <v>1</v>
      </c>
      <c r="AE1833" s="30">
        <v>0</v>
      </c>
      <c r="AF1833" s="46" t="str">
        <f>IFERROR(VLOOKUP(U1833,Acronym!$A:$B, 2, FALSE), "Ot")</f>
        <v>L</v>
      </c>
      <c r="AG1833" s="47" t="s">
        <v>716</v>
      </c>
      <c r="AH1833" s="46" t="str">
        <f>VLOOKUP(AG1833,Acronym!$A:$B,2, FALSE)</f>
        <v>MU</v>
      </c>
      <c r="AI1833" s="47" t="s">
        <v>423</v>
      </c>
      <c r="AJ1833" s="47" t="s">
        <v>4333</v>
      </c>
    </row>
    <row r="1834" spans="1:36">
      <c r="A1834" s="30">
        <v>17772722</v>
      </c>
      <c r="B1834" s="31" t="s">
        <v>421</v>
      </c>
      <c r="C1834" s="39" t="s">
        <v>13622</v>
      </c>
      <c r="D1834" s="30">
        <v>17772715</v>
      </c>
      <c r="E1834" s="39" t="s">
        <v>2282</v>
      </c>
      <c r="F1834" s="50">
        <v>40703</v>
      </c>
      <c r="G1834" s="32">
        <v>14391</v>
      </c>
      <c r="H1834" s="31" t="s">
        <v>177</v>
      </c>
      <c r="I1834" s="31" t="s">
        <v>174</v>
      </c>
      <c r="J1834" s="32">
        <v>0</v>
      </c>
      <c r="K1834" s="32">
        <v>0</v>
      </c>
      <c r="L1834" s="50">
        <v>40709</v>
      </c>
      <c r="M1834" s="31" t="s">
        <v>280</v>
      </c>
      <c r="N1834" s="31" t="s">
        <v>789</v>
      </c>
      <c r="O1834" s="31" t="s">
        <v>789</v>
      </c>
      <c r="P1834" s="39" t="s">
        <v>422</v>
      </c>
      <c r="Q1834" s="39" t="s">
        <v>555</v>
      </c>
      <c r="R1834" s="41" t="s">
        <v>541</v>
      </c>
      <c r="S1834" s="31" t="s">
        <v>421</v>
      </c>
      <c r="T1834" s="39" t="s">
        <v>283</v>
      </c>
      <c r="U1834" s="39" t="s">
        <v>434</v>
      </c>
      <c r="V1834" s="39" t="s">
        <v>660</v>
      </c>
      <c r="W1834" s="39" t="s">
        <v>226</v>
      </c>
      <c r="X1834" s="42" t="s">
        <v>660</v>
      </c>
      <c r="Y1834" s="50" t="s">
        <v>421</v>
      </c>
      <c r="Z1834" s="30" t="s">
        <v>556</v>
      </c>
      <c r="AA1834" s="31">
        <v>0</v>
      </c>
      <c r="AB1834" s="33" t="s">
        <v>284</v>
      </c>
      <c r="AC1834" s="48">
        <v>1</v>
      </c>
      <c r="AD1834" s="30">
        <v>1</v>
      </c>
      <c r="AE1834" s="30">
        <v>1</v>
      </c>
      <c r="AF1834" s="46" t="str">
        <f>IFERROR(VLOOKUP(U1834,Acronym!$A:$B, 2, FALSE), "Ot")</f>
        <v>EM</v>
      </c>
      <c r="AG1834" s="47" t="s">
        <v>721</v>
      </c>
      <c r="AH1834" s="46" t="str">
        <f>VLOOKUP(AG1834,Acronym!$A:$B,2, FALSE)</f>
        <v>NA</v>
      </c>
      <c r="AI1834" s="47" t="s">
        <v>434</v>
      </c>
      <c r="AJ1834" s="47" t="s">
        <v>3818</v>
      </c>
    </row>
    <row r="1835" spans="1:36">
      <c r="A1835" s="30">
        <v>17773524</v>
      </c>
      <c r="B1835" s="31" t="s">
        <v>421</v>
      </c>
      <c r="C1835" s="39" t="s">
        <v>13623</v>
      </c>
      <c r="D1835" s="30">
        <v>1605366</v>
      </c>
      <c r="E1835" s="39" t="s">
        <v>4334</v>
      </c>
      <c r="F1835" s="50">
        <v>40703</v>
      </c>
      <c r="G1835" s="32">
        <v>7900</v>
      </c>
      <c r="H1835" s="31" t="s">
        <v>424</v>
      </c>
      <c r="I1835" s="31" t="s">
        <v>425</v>
      </c>
      <c r="J1835" s="32">
        <v>7900</v>
      </c>
      <c r="K1835" s="32">
        <v>7900</v>
      </c>
      <c r="L1835" s="50">
        <v>40743</v>
      </c>
      <c r="M1835" s="31" t="s">
        <v>3874</v>
      </c>
      <c r="N1835" s="31" t="s">
        <v>789</v>
      </c>
      <c r="O1835" s="31" t="s">
        <v>789</v>
      </c>
      <c r="P1835" s="39" t="s">
        <v>422</v>
      </c>
      <c r="Q1835" s="39" t="s">
        <v>555</v>
      </c>
      <c r="R1835" s="41" t="s">
        <v>542</v>
      </c>
      <c r="S1835" s="31">
        <v>1</v>
      </c>
      <c r="T1835" s="39" t="s">
        <v>283</v>
      </c>
      <c r="U1835" s="39" t="s">
        <v>423</v>
      </c>
      <c r="V1835" s="39" t="s">
        <v>4335</v>
      </c>
      <c r="W1835" s="39" t="s">
        <v>175</v>
      </c>
      <c r="X1835" s="42" t="s">
        <v>194</v>
      </c>
      <c r="Y1835" s="50">
        <v>40806</v>
      </c>
      <c r="Z1835" s="30" t="s">
        <v>557</v>
      </c>
      <c r="AA1835" s="31">
        <v>1</v>
      </c>
      <c r="AB1835" s="33" t="s">
        <v>282</v>
      </c>
      <c r="AC1835" s="48">
        <v>6</v>
      </c>
      <c r="AD1835" s="30">
        <v>1</v>
      </c>
      <c r="AE1835" s="30">
        <v>0</v>
      </c>
      <c r="AF1835" s="46" t="str">
        <f>IFERROR(VLOOKUP(U1835,Acronym!$A:$B, 2, FALSE), "Ot")</f>
        <v>L</v>
      </c>
      <c r="AG1835" s="47" t="s">
        <v>716</v>
      </c>
      <c r="AH1835" s="46" t="str">
        <f>VLOOKUP(AG1835,Acronym!$A:$B,2, FALSE)</f>
        <v>MU</v>
      </c>
      <c r="AI1835" s="47" t="s">
        <v>423</v>
      </c>
      <c r="AJ1835" s="47" t="s">
        <v>4336</v>
      </c>
    </row>
    <row r="1836" spans="1:36">
      <c r="A1836" s="30">
        <v>17774293</v>
      </c>
      <c r="B1836" s="31" t="s">
        <v>421</v>
      </c>
      <c r="C1836" s="39" t="s">
        <v>13624</v>
      </c>
      <c r="D1836" s="30">
        <v>12407919</v>
      </c>
      <c r="E1836" s="39" t="s">
        <v>4337</v>
      </c>
      <c r="F1836" s="50">
        <v>40703</v>
      </c>
      <c r="G1836" s="32">
        <v>6500</v>
      </c>
      <c r="H1836" s="31" t="s">
        <v>424</v>
      </c>
      <c r="I1836" s="31" t="s">
        <v>174</v>
      </c>
      <c r="J1836" s="32">
        <v>0</v>
      </c>
      <c r="K1836" s="32">
        <v>0</v>
      </c>
      <c r="L1836" s="50">
        <v>40744</v>
      </c>
      <c r="M1836" s="31" t="s">
        <v>3874</v>
      </c>
      <c r="N1836" s="31" t="s">
        <v>789</v>
      </c>
      <c r="O1836" s="31" t="s">
        <v>789</v>
      </c>
      <c r="P1836" s="39" t="s">
        <v>422</v>
      </c>
      <c r="Q1836" s="39" t="s">
        <v>555</v>
      </c>
      <c r="R1836" s="41" t="s">
        <v>542</v>
      </c>
      <c r="S1836" s="31" t="s">
        <v>421</v>
      </c>
      <c r="T1836" s="39" t="s">
        <v>281</v>
      </c>
      <c r="U1836" s="39" t="s">
        <v>868</v>
      </c>
      <c r="V1836" s="39" t="s">
        <v>137</v>
      </c>
      <c r="W1836" s="39" t="s">
        <v>153</v>
      </c>
      <c r="X1836" s="42" t="s">
        <v>548</v>
      </c>
      <c r="Y1836" s="50" t="s">
        <v>421</v>
      </c>
      <c r="Z1836" s="30" t="s">
        <v>557</v>
      </c>
      <c r="AA1836" s="31">
        <v>0</v>
      </c>
      <c r="AB1836" s="33" t="s">
        <v>282</v>
      </c>
      <c r="AC1836" s="48">
        <v>6</v>
      </c>
      <c r="AD1836" s="30">
        <v>1</v>
      </c>
      <c r="AE1836" s="30">
        <v>0</v>
      </c>
      <c r="AF1836" s="46" t="str">
        <f>IFERROR(VLOOKUP(U1836,Acronym!$A:$B, 2, FALSE), "Ot")</f>
        <v>E</v>
      </c>
      <c r="AG1836" s="47" t="s">
        <v>714</v>
      </c>
      <c r="AH1836" s="46" t="str">
        <f>VLOOKUP(AG1836,Acronym!$A:$B,2, FALSE)</f>
        <v>VA</v>
      </c>
      <c r="AI1836" s="47" t="s">
        <v>719</v>
      </c>
      <c r="AJ1836" s="47" t="s">
        <v>4338</v>
      </c>
    </row>
    <row r="1837" spans="1:36">
      <c r="A1837" s="30">
        <v>17774384</v>
      </c>
      <c r="B1837" s="31" t="s">
        <v>421</v>
      </c>
      <c r="C1837" s="39" t="s">
        <v>13625</v>
      </c>
      <c r="D1837" s="30">
        <v>17774382</v>
      </c>
      <c r="E1837" s="39" t="s">
        <v>2283</v>
      </c>
      <c r="F1837" s="50">
        <v>40703</v>
      </c>
      <c r="G1837" s="32">
        <v>2880</v>
      </c>
      <c r="H1837" s="31" t="s">
        <v>177</v>
      </c>
      <c r="I1837" s="31" t="s">
        <v>174</v>
      </c>
      <c r="J1837" s="32">
        <v>0</v>
      </c>
      <c r="K1837" s="32">
        <v>0</v>
      </c>
      <c r="L1837" s="50">
        <v>40709</v>
      </c>
      <c r="M1837" s="31" t="s">
        <v>280</v>
      </c>
      <c r="N1837" s="31" t="s">
        <v>789</v>
      </c>
      <c r="O1837" s="31" t="s">
        <v>789</v>
      </c>
      <c r="P1837" s="39" t="s">
        <v>422</v>
      </c>
      <c r="Q1837" s="39" t="s">
        <v>555</v>
      </c>
      <c r="R1837" s="41" t="s">
        <v>542</v>
      </c>
      <c r="S1837" s="31" t="s">
        <v>421</v>
      </c>
      <c r="T1837" s="39" t="s">
        <v>281</v>
      </c>
      <c r="U1837" s="39" t="s">
        <v>535</v>
      </c>
      <c r="V1837" s="39" t="s">
        <v>535</v>
      </c>
      <c r="W1837" s="39" t="s">
        <v>535</v>
      </c>
      <c r="X1837" s="42" t="s">
        <v>535</v>
      </c>
      <c r="Y1837" s="50" t="s">
        <v>421</v>
      </c>
      <c r="Z1837" s="30" t="s">
        <v>557</v>
      </c>
      <c r="AA1837" s="31">
        <v>0</v>
      </c>
      <c r="AB1837" s="33" t="s">
        <v>282</v>
      </c>
      <c r="AC1837" s="48">
        <v>1</v>
      </c>
      <c r="AD1837" s="30">
        <v>1</v>
      </c>
      <c r="AE1837" s="30">
        <v>1</v>
      </c>
      <c r="AF1837" s="46" t="str">
        <f>IFERROR(VLOOKUP(U1837,Acronym!$A:$B, 2, FALSE), "Ot")</f>
        <v>Ot</v>
      </c>
      <c r="AG1837" s="47" t="s">
        <v>714</v>
      </c>
      <c r="AH1837" s="46" t="str">
        <f>VLOOKUP(AG1837,Acronym!$A:$B,2, FALSE)</f>
        <v>VA</v>
      </c>
      <c r="AI1837" s="47" t="s">
        <v>446</v>
      </c>
      <c r="AJ1837" s="47" t="s">
        <v>3819</v>
      </c>
    </row>
    <row r="1838" spans="1:36">
      <c r="A1838" s="30">
        <v>17774447</v>
      </c>
      <c r="B1838" s="31" t="s">
        <v>421</v>
      </c>
      <c r="C1838" s="39" t="s">
        <v>13626</v>
      </c>
      <c r="D1838" s="30">
        <v>16844797</v>
      </c>
      <c r="E1838" s="39" t="s">
        <v>4339</v>
      </c>
      <c r="F1838" s="50">
        <v>40703</v>
      </c>
      <c r="G1838" s="32">
        <v>9220</v>
      </c>
      <c r="H1838" s="31" t="s">
        <v>424</v>
      </c>
      <c r="I1838" s="31" t="s">
        <v>425</v>
      </c>
      <c r="J1838" s="32">
        <v>9220</v>
      </c>
      <c r="K1838" s="32">
        <v>9220</v>
      </c>
      <c r="L1838" s="50">
        <v>40743</v>
      </c>
      <c r="M1838" s="31" t="s">
        <v>3874</v>
      </c>
      <c r="N1838" s="31" t="s">
        <v>789</v>
      </c>
      <c r="O1838" s="31" t="s">
        <v>789</v>
      </c>
      <c r="P1838" s="39" t="s">
        <v>422</v>
      </c>
      <c r="Q1838" s="39" t="s">
        <v>555</v>
      </c>
      <c r="R1838" s="41" t="s">
        <v>542</v>
      </c>
      <c r="S1838" s="31">
        <v>1</v>
      </c>
      <c r="T1838" s="39" t="s">
        <v>281</v>
      </c>
      <c r="U1838" s="39" t="s">
        <v>434</v>
      </c>
      <c r="V1838" s="39" t="s">
        <v>373</v>
      </c>
      <c r="W1838" s="39" t="s">
        <v>502</v>
      </c>
      <c r="X1838" s="42" t="s">
        <v>373</v>
      </c>
      <c r="Y1838" s="50">
        <v>40749</v>
      </c>
      <c r="Z1838" s="30" t="s">
        <v>557</v>
      </c>
      <c r="AA1838" s="31">
        <v>1</v>
      </c>
      <c r="AB1838" s="33" t="s">
        <v>282</v>
      </c>
      <c r="AC1838" s="48">
        <v>6</v>
      </c>
      <c r="AD1838" s="30">
        <v>1</v>
      </c>
      <c r="AE1838" s="30">
        <v>0</v>
      </c>
      <c r="AF1838" s="46" t="str">
        <f>IFERROR(VLOOKUP(U1838,Acronym!$A:$B, 2, FALSE), "Ot")</f>
        <v>EM</v>
      </c>
      <c r="AG1838" s="47" t="s">
        <v>718</v>
      </c>
      <c r="AH1838" s="46" t="str">
        <f>VLOOKUP(AG1838,Acronym!$A:$B,2, FALSE)</f>
        <v>LI</v>
      </c>
      <c r="AI1838" s="47" t="s">
        <v>434</v>
      </c>
      <c r="AJ1838" s="47" t="s">
        <v>4340</v>
      </c>
    </row>
    <row r="1839" spans="1:36">
      <c r="A1839" s="30">
        <v>17774570</v>
      </c>
      <c r="B1839" s="31" t="s">
        <v>421</v>
      </c>
      <c r="C1839" s="39" t="s">
        <v>13627</v>
      </c>
      <c r="D1839" s="30">
        <v>17774568</v>
      </c>
      <c r="E1839" s="39" t="s">
        <v>645</v>
      </c>
      <c r="F1839" s="50">
        <v>40703</v>
      </c>
      <c r="G1839" s="32">
        <v>1413</v>
      </c>
      <c r="H1839" s="31" t="s">
        <v>177</v>
      </c>
      <c r="I1839" s="31" t="s">
        <v>174</v>
      </c>
      <c r="J1839" s="32">
        <v>0</v>
      </c>
      <c r="K1839" s="32">
        <v>0</v>
      </c>
      <c r="L1839" s="50">
        <v>40711</v>
      </c>
      <c r="M1839" s="31" t="s">
        <v>280</v>
      </c>
      <c r="N1839" s="31" t="s">
        <v>789</v>
      </c>
      <c r="O1839" s="31" t="s">
        <v>789</v>
      </c>
      <c r="P1839" s="39" t="s">
        <v>422</v>
      </c>
      <c r="Q1839" s="39" t="s">
        <v>555</v>
      </c>
      <c r="R1839" s="41" t="s">
        <v>542</v>
      </c>
      <c r="S1839" s="31" t="s">
        <v>421</v>
      </c>
      <c r="T1839" s="39" t="s">
        <v>281</v>
      </c>
      <c r="U1839" s="39" t="s">
        <v>446</v>
      </c>
      <c r="V1839" s="39" t="s">
        <v>308</v>
      </c>
      <c r="W1839" s="39" t="s">
        <v>55</v>
      </c>
      <c r="X1839" s="42" t="s">
        <v>55</v>
      </c>
      <c r="Y1839" s="50" t="s">
        <v>421</v>
      </c>
      <c r="Z1839" s="30" t="s">
        <v>557</v>
      </c>
      <c r="AA1839" s="31">
        <v>0</v>
      </c>
      <c r="AB1839" s="33" t="s">
        <v>282</v>
      </c>
      <c r="AC1839" s="48">
        <v>1</v>
      </c>
      <c r="AD1839" s="30">
        <v>1</v>
      </c>
      <c r="AE1839" s="30">
        <v>1</v>
      </c>
      <c r="AF1839" s="46" t="str">
        <f>IFERROR(VLOOKUP(U1839,Acronym!$A:$B, 2, FALSE), "Ot")</f>
        <v>SE</v>
      </c>
      <c r="AG1839" s="47" t="s">
        <v>714</v>
      </c>
      <c r="AH1839" s="46" t="str">
        <f>VLOOKUP(AG1839,Acronym!$A:$B,2, FALSE)</f>
        <v>VA</v>
      </c>
      <c r="AI1839" s="47" t="s">
        <v>446</v>
      </c>
      <c r="AJ1839" s="47" t="s">
        <v>3820</v>
      </c>
    </row>
    <row r="1840" spans="1:36">
      <c r="A1840" s="30">
        <v>17774644</v>
      </c>
      <c r="B1840" s="31" t="s">
        <v>421</v>
      </c>
      <c r="C1840" s="39" t="s">
        <v>13628</v>
      </c>
      <c r="D1840" s="30">
        <v>17774641</v>
      </c>
      <c r="E1840" s="39" t="s">
        <v>2284</v>
      </c>
      <c r="F1840" s="50">
        <v>40703</v>
      </c>
      <c r="G1840" s="32">
        <v>8000</v>
      </c>
      <c r="H1840" s="31" t="s">
        <v>177</v>
      </c>
      <c r="I1840" s="31" t="s">
        <v>174</v>
      </c>
      <c r="J1840" s="32">
        <v>0</v>
      </c>
      <c r="K1840" s="32">
        <v>0</v>
      </c>
      <c r="L1840" s="50">
        <v>40709</v>
      </c>
      <c r="M1840" s="31" t="s">
        <v>280</v>
      </c>
      <c r="N1840" s="31" t="s">
        <v>789</v>
      </c>
      <c r="O1840" s="31" t="s">
        <v>789</v>
      </c>
      <c r="P1840" s="39" t="s">
        <v>422</v>
      </c>
      <c r="Q1840" s="39" t="s">
        <v>555</v>
      </c>
      <c r="R1840" s="41" t="s">
        <v>542</v>
      </c>
      <c r="S1840" s="31" t="s">
        <v>421</v>
      </c>
      <c r="T1840" s="39" t="s">
        <v>281</v>
      </c>
      <c r="U1840" s="39" t="s">
        <v>423</v>
      </c>
      <c r="V1840" s="39" t="s">
        <v>121</v>
      </c>
      <c r="W1840" s="39" t="s">
        <v>175</v>
      </c>
      <c r="X1840" s="42" t="s">
        <v>122</v>
      </c>
      <c r="Y1840" s="50" t="s">
        <v>421</v>
      </c>
      <c r="Z1840" s="30" t="s">
        <v>557</v>
      </c>
      <c r="AA1840" s="31">
        <v>0</v>
      </c>
      <c r="AB1840" s="33" t="s">
        <v>282</v>
      </c>
      <c r="AC1840" s="48">
        <v>1</v>
      </c>
      <c r="AD1840" s="30">
        <v>1</v>
      </c>
      <c r="AE1840" s="30">
        <v>1</v>
      </c>
      <c r="AF1840" s="46" t="str">
        <f>IFERROR(VLOOKUP(U1840,Acronym!$A:$B, 2, FALSE), "Ot")</f>
        <v>L</v>
      </c>
      <c r="AG1840" s="47" t="s">
        <v>722</v>
      </c>
      <c r="AH1840" s="46" t="str">
        <f>VLOOKUP(AG1840,Acronym!$A:$B,2, FALSE)</f>
        <v>DA</v>
      </c>
      <c r="AI1840" s="47" t="s">
        <v>423</v>
      </c>
      <c r="AJ1840" s="47" t="s">
        <v>3821</v>
      </c>
    </row>
    <row r="1841" spans="1:36">
      <c r="A1841" s="30">
        <v>17777404</v>
      </c>
      <c r="B1841" s="31" t="s">
        <v>421</v>
      </c>
      <c r="C1841" s="39" t="s">
        <v>13629</v>
      </c>
      <c r="D1841" s="30">
        <v>17777397</v>
      </c>
      <c r="E1841" s="39" t="s">
        <v>4341</v>
      </c>
      <c r="F1841" s="50">
        <v>40703</v>
      </c>
      <c r="G1841" s="32">
        <v>5692</v>
      </c>
      <c r="H1841" s="31" t="s">
        <v>424</v>
      </c>
      <c r="I1841" s="31" t="s">
        <v>425</v>
      </c>
      <c r="J1841" s="32">
        <v>5692</v>
      </c>
      <c r="K1841" s="32">
        <v>5692</v>
      </c>
      <c r="L1841" s="50">
        <v>40743</v>
      </c>
      <c r="M1841" s="31" t="s">
        <v>3874</v>
      </c>
      <c r="N1841" s="31" t="s">
        <v>789</v>
      </c>
      <c r="O1841" s="31" t="s">
        <v>789</v>
      </c>
      <c r="P1841" s="39" t="s">
        <v>422</v>
      </c>
      <c r="Q1841" s="39" t="s">
        <v>555</v>
      </c>
      <c r="R1841" s="41" t="s">
        <v>542</v>
      </c>
      <c r="S1841" s="31">
        <v>1</v>
      </c>
      <c r="T1841" s="39" t="s">
        <v>283</v>
      </c>
      <c r="U1841" s="39" t="s">
        <v>435</v>
      </c>
      <c r="V1841" s="39" t="s">
        <v>332</v>
      </c>
      <c r="W1841" s="39" t="s">
        <v>435</v>
      </c>
      <c r="X1841" s="42" t="s">
        <v>114</v>
      </c>
      <c r="Y1841" s="50">
        <v>40759</v>
      </c>
      <c r="Z1841" s="30" t="s">
        <v>557</v>
      </c>
      <c r="AA1841" s="31">
        <v>1</v>
      </c>
      <c r="AB1841" s="33" t="s">
        <v>282</v>
      </c>
      <c r="AC1841" s="48">
        <v>6</v>
      </c>
      <c r="AD1841" s="30">
        <v>1</v>
      </c>
      <c r="AE1841" s="30">
        <v>0</v>
      </c>
      <c r="AF1841" s="46" t="str">
        <f>IFERROR(VLOOKUP(U1841,Acronym!$A:$B, 2, FALSE), "Ot")</f>
        <v>WM</v>
      </c>
      <c r="AG1841" s="47" t="s">
        <v>716</v>
      </c>
      <c r="AH1841" s="46" t="str">
        <f>VLOOKUP(AG1841,Acronym!$A:$B,2, FALSE)</f>
        <v>MU</v>
      </c>
      <c r="AI1841" s="47" t="s">
        <v>435</v>
      </c>
      <c r="AJ1841" s="47" t="s">
        <v>4343</v>
      </c>
    </row>
    <row r="1842" spans="1:36">
      <c r="A1842" s="30">
        <v>17777673</v>
      </c>
      <c r="B1842" s="31" t="s">
        <v>421</v>
      </c>
      <c r="C1842" s="39" t="s">
        <v>13630</v>
      </c>
      <c r="D1842" s="30">
        <v>17777664</v>
      </c>
      <c r="E1842" s="39" t="s">
        <v>2285</v>
      </c>
      <c r="F1842" s="50">
        <v>40703</v>
      </c>
      <c r="G1842" s="32">
        <v>6125</v>
      </c>
      <c r="H1842" s="31" t="s">
        <v>177</v>
      </c>
      <c r="I1842" s="31" t="s">
        <v>174</v>
      </c>
      <c r="J1842" s="32">
        <v>0</v>
      </c>
      <c r="K1842" s="32">
        <v>0</v>
      </c>
      <c r="L1842" s="50">
        <v>40710</v>
      </c>
      <c r="M1842" s="31" t="s">
        <v>280</v>
      </c>
      <c r="N1842" s="31" t="s">
        <v>789</v>
      </c>
      <c r="O1842" s="31" t="s">
        <v>789</v>
      </c>
      <c r="P1842" s="39" t="s">
        <v>422</v>
      </c>
      <c r="Q1842" s="39" t="s">
        <v>555</v>
      </c>
      <c r="R1842" s="41" t="s">
        <v>542</v>
      </c>
      <c r="S1842" s="31" t="s">
        <v>421</v>
      </c>
      <c r="T1842" s="39" t="s">
        <v>283</v>
      </c>
      <c r="U1842" s="39" t="s">
        <v>423</v>
      </c>
      <c r="V1842" s="39" t="s">
        <v>572</v>
      </c>
      <c r="W1842" s="39" t="s">
        <v>175</v>
      </c>
      <c r="X1842" s="42" t="s">
        <v>163</v>
      </c>
      <c r="Y1842" s="50" t="s">
        <v>421</v>
      </c>
      <c r="Z1842" s="30" t="s">
        <v>557</v>
      </c>
      <c r="AA1842" s="31">
        <v>0</v>
      </c>
      <c r="AB1842" s="33" t="s">
        <v>282</v>
      </c>
      <c r="AC1842" s="48">
        <v>1</v>
      </c>
      <c r="AD1842" s="30">
        <v>1</v>
      </c>
      <c r="AE1842" s="30">
        <v>1</v>
      </c>
      <c r="AF1842" s="46" t="str">
        <f>IFERROR(VLOOKUP(U1842,Acronym!$A:$B, 2, FALSE), "Ot")</f>
        <v>L</v>
      </c>
      <c r="AG1842" s="47" t="s">
        <v>715</v>
      </c>
      <c r="AH1842" s="46" t="str">
        <f>VLOOKUP(AG1842,Acronym!$A:$B,2, FALSE)</f>
        <v>TH</v>
      </c>
      <c r="AI1842" s="47" t="s">
        <v>423</v>
      </c>
      <c r="AJ1842" s="47" t="s">
        <v>3822</v>
      </c>
    </row>
    <row r="1843" spans="1:36">
      <c r="A1843" s="30">
        <v>17778785</v>
      </c>
      <c r="B1843" s="31" t="s">
        <v>421</v>
      </c>
      <c r="C1843" s="39" t="s">
        <v>13631</v>
      </c>
      <c r="D1843" s="30">
        <v>1857798</v>
      </c>
      <c r="E1843" s="39" t="s">
        <v>4917</v>
      </c>
      <c r="F1843" s="50">
        <v>40704</v>
      </c>
      <c r="G1843" s="32">
        <v>16840</v>
      </c>
      <c r="H1843" s="31" t="s">
        <v>424</v>
      </c>
      <c r="I1843" s="31" t="s">
        <v>425</v>
      </c>
      <c r="J1843" s="32">
        <v>16840</v>
      </c>
      <c r="K1843" s="32">
        <v>16840</v>
      </c>
      <c r="L1843" s="50">
        <v>40779</v>
      </c>
      <c r="M1843" s="31" t="s">
        <v>3874</v>
      </c>
      <c r="N1843" s="31" t="s">
        <v>789</v>
      </c>
      <c r="O1843" s="31" t="s">
        <v>789</v>
      </c>
      <c r="P1843" s="39" t="s">
        <v>422</v>
      </c>
      <c r="Q1843" s="39" t="s">
        <v>555</v>
      </c>
      <c r="R1843" s="41" t="s">
        <v>541</v>
      </c>
      <c r="S1843" s="31">
        <v>1</v>
      </c>
      <c r="T1843" s="39" t="s">
        <v>281</v>
      </c>
      <c r="U1843" s="39" t="s">
        <v>436</v>
      </c>
      <c r="V1843" s="39" t="s">
        <v>67</v>
      </c>
      <c r="W1843" s="39" t="s">
        <v>64</v>
      </c>
      <c r="X1843" s="42" t="s">
        <v>67</v>
      </c>
      <c r="Y1843" s="50">
        <v>40795</v>
      </c>
      <c r="Z1843" s="30" t="s">
        <v>557</v>
      </c>
      <c r="AA1843" s="31">
        <v>1</v>
      </c>
      <c r="AB1843" s="33" t="s">
        <v>284</v>
      </c>
      <c r="AC1843" s="48">
        <v>11</v>
      </c>
      <c r="AD1843" s="30">
        <v>1</v>
      </c>
      <c r="AE1843" s="30">
        <v>0</v>
      </c>
      <c r="AF1843" s="46" t="str">
        <f>IFERROR(VLOOKUP(U1843,Acronym!$A:$B, 2, FALSE), "Ot")</f>
        <v>SW</v>
      </c>
      <c r="AG1843" s="47" t="s">
        <v>714</v>
      </c>
      <c r="AH1843" s="46" t="str">
        <f>VLOOKUP(AG1843,Acronym!$A:$B,2, FALSE)</f>
        <v>VA</v>
      </c>
      <c r="AI1843" s="47" t="s">
        <v>436</v>
      </c>
      <c r="AJ1843" s="47" t="s">
        <v>5440</v>
      </c>
    </row>
    <row r="1844" spans="1:36">
      <c r="A1844" s="30">
        <v>17778869</v>
      </c>
      <c r="B1844" s="31" t="s">
        <v>421</v>
      </c>
      <c r="C1844" s="39" t="s">
        <v>13632</v>
      </c>
      <c r="D1844" s="30">
        <v>10774340</v>
      </c>
      <c r="E1844" s="39" t="s">
        <v>4918</v>
      </c>
      <c r="F1844" s="50">
        <v>40703</v>
      </c>
      <c r="G1844" s="32">
        <v>56448</v>
      </c>
      <c r="H1844" s="31" t="s">
        <v>424</v>
      </c>
      <c r="I1844" s="31" t="s">
        <v>425</v>
      </c>
      <c r="J1844" s="32">
        <v>56448</v>
      </c>
      <c r="K1844" s="32">
        <v>32858</v>
      </c>
      <c r="L1844" s="50">
        <v>40779</v>
      </c>
      <c r="M1844" s="31" t="s">
        <v>3874</v>
      </c>
      <c r="N1844" s="31" t="s">
        <v>789</v>
      </c>
      <c r="O1844" s="31" t="s">
        <v>789</v>
      </c>
      <c r="P1844" s="39" t="s">
        <v>422</v>
      </c>
      <c r="Q1844" s="39" t="s">
        <v>555</v>
      </c>
      <c r="R1844" s="41" t="s">
        <v>541</v>
      </c>
      <c r="S1844" s="31">
        <v>1</v>
      </c>
      <c r="T1844" s="39" t="s">
        <v>283</v>
      </c>
      <c r="U1844" s="39" t="s">
        <v>430</v>
      </c>
      <c r="V1844" s="39" t="s">
        <v>515</v>
      </c>
      <c r="W1844" s="39" t="s">
        <v>142</v>
      </c>
      <c r="X1844" s="42" t="s">
        <v>142</v>
      </c>
      <c r="Y1844" s="50">
        <v>40805</v>
      </c>
      <c r="Z1844" s="30" t="s">
        <v>556</v>
      </c>
      <c r="AA1844" s="31">
        <v>1</v>
      </c>
      <c r="AB1844" s="33" t="s">
        <v>284</v>
      </c>
      <c r="AC1844" s="48">
        <v>11</v>
      </c>
      <c r="AD1844" s="30">
        <v>1</v>
      </c>
      <c r="AE1844" s="30">
        <v>0</v>
      </c>
      <c r="AF1844" s="46" t="str">
        <f>IFERROR(VLOOKUP(U1844,Acronym!$A:$B, 2, FALSE), "Ot")</f>
        <v>Y</v>
      </c>
      <c r="AG1844" s="47" t="s">
        <v>715</v>
      </c>
      <c r="AH1844" s="46" t="str">
        <f>VLOOKUP(AG1844,Acronym!$A:$B,2, FALSE)</f>
        <v>TH</v>
      </c>
      <c r="AI1844" s="47" t="s">
        <v>720</v>
      </c>
      <c r="AJ1844" s="47" t="s">
        <v>5441</v>
      </c>
    </row>
    <row r="1845" spans="1:36">
      <c r="A1845" s="30">
        <v>17778955</v>
      </c>
      <c r="B1845" s="31" t="s">
        <v>421</v>
      </c>
      <c r="C1845" s="39" t="s">
        <v>13633</v>
      </c>
      <c r="D1845" s="30">
        <v>1838563</v>
      </c>
      <c r="E1845" s="39" t="s">
        <v>4344</v>
      </c>
      <c r="F1845" s="50">
        <v>40703</v>
      </c>
      <c r="G1845" s="32">
        <v>9465</v>
      </c>
      <c r="H1845" s="31" t="s">
        <v>424</v>
      </c>
      <c r="I1845" s="31" t="s">
        <v>425</v>
      </c>
      <c r="J1845" s="32">
        <v>9465</v>
      </c>
      <c r="K1845" s="32">
        <v>9465</v>
      </c>
      <c r="L1845" s="50">
        <v>40743</v>
      </c>
      <c r="M1845" s="31" t="s">
        <v>3874</v>
      </c>
      <c r="N1845" s="31" t="s">
        <v>789</v>
      </c>
      <c r="O1845" s="31" t="s">
        <v>789</v>
      </c>
      <c r="P1845" s="39" t="s">
        <v>422</v>
      </c>
      <c r="Q1845" s="39" t="s">
        <v>555</v>
      </c>
      <c r="R1845" s="41" t="s">
        <v>542</v>
      </c>
      <c r="S1845" s="31">
        <v>1</v>
      </c>
      <c r="T1845" s="39" t="s">
        <v>281</v>
      </c>
      <c r="U1845" s="39" t="s">
        <v>423</v>
      </c>
      <c r="V1845" s="39" t="s">
        <v>583</v>
      </c>
      <c r="W1845" s="39" t="s">
        <v>175</v>
      </c>
      <c r="X1845" s="42" t="s">
        <v>90</v>
      </c>
      <c r="Y1845" s="50">
        <v>40763</v>
      </c>
      <c r="Z1845" s="30" t="s">
        <v>557</v>
      </c>
      <c r="AA1845" s="31">
        <v>1</v>
      </c>
      <c r="AB1845" s="33" t="s">
        <v>282</v>
      </c>
      <c r="AC1845" s="48">
        <v>6</v>
      </c>
      <c r="AD1845" s="30">
        <v>1</v>
      </c>
      <c r="AE1845" s="30">
        <v>0</v>
      </c>
      <c r="AF1845" s="46" t="str">
        <f>IFERROR(VLOOKUP(U1845,Acronym!$A:$B, 2, FALSE), "Ot")</f>
        <v>L</v>
      </c>
      <c r="AG1845" s="47" t="s">
        <v>718</v>
      </c>
      <c r="AH1845" s="46" t="str">
        <f>VLOOKUP(AG1845,Acronym!$A:$B,2, FALSE)</f>
        <v>LI</v>
      </c>
      <c r="AI1845" s="47" t="s">
        <v>423</v>
      </c>
      <c r="AJ1845" s="47" t="s">
        <v>4345</v>
      </c>
    </row>
    <row r="1846" spans="1:36">
      <c r="A1846" s="30">
        <v>17779049</v>
      </c>
      <c r="B1846" s="31" t="s">
        <v>421</v>
      </c>
      <c r="C1846" s="39" t="s">
        <v>13634</v>
      </c>
      <c r="D1846" s="30">
        <v>17779042</v>
      </c>
      <c r="E1846" s="39" t="s">
        <v>4346</v>
      </c>
      <c r="F1846" s="50">
        <v>40703</v>
      </c>
      <c r="G1846" s="32">
        <v>7000</v>
      </c>
      <c r="H1846" s="31" t="s">
        <v>424</v>
      </c>
      <c r="I1846" s="31" t="s">
        <v>174</v>
      </c>
      <c r="J1846" s="32">
        <v>0</v>
      </c>
      <c r="K1846" s="32">
        <v>0</v>
      </c>
      <c r="L1846" s="50">
        <v>40743</v>
      </c>
      <c r="M1846" s="31" t="s">
        <v>3874</v>
      </c>
      <c r="N1846" s="31" t="s">
        <v>789</v>
      </c>
      <c r="O1846" s="31" t="s">
        <v>789</v>
      </c>
      <c r="P1846" s="39" t="s">
        <v>422</v>
      </c>
      <c r="Q1846" s="39" t="s">
        <v>555</v>
      </c>
      <c r="R1846" s="41" t="s">
        <v>542</v>
      </c>
      <c r="S1846" s="31" t="s">
        <v>421</v>
      </c>
      <c r="T1846" s="39" t="s">
        <v>283</v>
      </c>
      <c r="U1846" s="39" t="s">
        <v>423</v>
      </c>
      <c r="V1846" s="39" t="s">
        <v>377</v>
      </c>
      <c r="W1846" s="39" t="s">
        <v>175</v>
      </c>
      <c r="X1846" s="42" t="s">
        <v>125</v>
      </c>
      <c r="Y1846" s="50" t="s">
        <v>421</v>
      </c>
      <c r="Z1846" s="30" t="s">
        <v>557</v>
      </c>
      <c r="AA1846" s="31">
        <v>0</v>
      </c>
      <c r="AB1846" s="33" t="s">
        <v>282</v>
      </c>
      <c r="AC1846" s="48">
        <v>6</v>
      </c>
      <c r="AD1846" s="30">
        <v>1</v>
      </c>
      <c r="AE1846" s="30">
        <v>0</v>
      </c>
      <c r="AF1846" s="46" t="str">
        <f>IFERROR(VLOOKUP(U1846,Acronym!$A:$B, 2, FALSE), "Ot")</f>
        <v>L</v>
      </c>
      <c r="AG1846" s="47" t="s">
        <v>715</v>
      </c>
      <c r="AH1846" s="46" t="str">
        <f>VLOOKUP(AG1846,Acronym!$A:$B,2, FALSE)</f>
        <v>TH</v>
      </c>
      <c r="AI1846" s="47" t="s">
        <v>423</v>
      </c>
      <c r="AJ1846" s="47" t="s">
        <v>4347</v>
      </c>
    </row>
    <row r="1847" spans="1:36">
      <c r="A1847" s="30">
        <v>17779113</v>
      </c>
      <c r="B1847" s="31" t="s">
        <v>421</v>
      </c>
      <c r="C1847" s="39" t="s">
        <v>13635</v>
      </c>
      <c r="D1847" s="30">
        <v>1626221</v>
      </c>
      <c r="E1847" s="39" t="s">
        <v>5875</v>
      </c>
      <c r="F1847" s="50">
        <v>40703</v>
      </c>
      <c r="G1847" s="32">
        <v>77947</v>
      </c>
      <c r="H1847" s="31" t="s">
        <v>424</v>
      </c>
      <c r="I1847" s="31" t="s">
        <v>425</v>
      </c>
      <c r="J1847" s="32">
        <v>77947</v>
      </c>
      <c r="K1847" s="32">
        <v>77947</v>
      </c>
      <c r="L1847" s="50">
        <v>40787</v>
      </c>
      <c r="M1847" s="31" t="s">
        <v>3874</v>
      </c>
      <c r="N1847" s="31" t="s">
        <v>789</v>
      </c>
      <c r="O1847" s="31" t="s">
        <v>789</v>
      </c>
      <c r="P1847" s="39" t="s">
        <v>422</v>
      </c>
      <c r="Q1847" s="39" t="s">
        <v>555</v>
      </c>
      <c r="R1847" s="41" t="s">
        <v>179</v>
      </c>
      <c r="S1847" s="31">
        <v>1</v>
      </c>
      <c r="T1847" s="39" t="s">
        <v>283</v>
      </c>
      <c r="U1847" s="39" t="s">
        <v>446</v>
      </c>
      <c r="V1847" s="39" t="s">
        <v>155</v>
      </c>
      <c r="W1847" s="39" t="s">
        <v>55</v>
      </c>
      <c r="X1847" s="42" t="s">
        <v>55</v>
      </c>
      <c r="Y1847" s="50">
        <v>40813</v>
      </c>
      <c r="Z1847" s="30" t="s">
        <v>557</v>
      </c>
      <c r="AA1847" s="31">
        <v>1</v>
      </c>
      <c r="AB1847" s="33" t="s">
        <v>284</v>
      </c>
      <c r="AC1847" s="48">
        <v>12</v>
      </c>
      <c r="AD1847" s="30">
        <v>1</v>
      </c>
      <c r="AE1847" s="30">
        <v>0</v>
      </c>
      <c r="AF1847" s="46" t="str">
        <f>IFERROR(VLOOKUP(U1847,Acronym!$A:$B, 2, FALSE), "Ot")</f>
        <v>SE</v>
      </c>
      <c r="AG1847" s="47" t="s">
        <v>715</v>
      </c>
      <c r="AH1847" s="46" t="str">
        <f>VLOOKUP(AG1847,Acronym!$A:$B,2, FALSE)</f>
        <v>TH</v>
      </c>
      <c r="AI1847" s="47" t="s">
        <v>446</v>
      </c>
      <c r="AJ1847" s="47" t="s">
        <v>6772</v>
      </c>
    </row>
    <row r="1848" spans="1:36">
      <c r="A1848" s="30">
        <v>17779205</v>
      </c>
      <c r="B1848" s="31" t="s">
        <v>421</v>
      </c>
      <c r="C1848" s="39" t="s">
        <v>13636</v>
      </c>
      <c r="D1848" s="30">
        <v>1441270</v>
      </c>
      <c r="E1848" s="39" t="s">
        <v>2286</v>
      </c>
      <c r="F1848" s="50">
        <v>40704</v>
      </c>
      <c r="G1848" s="32">
        <v>4995</v>
      </c>
      <c r="H1848" s="31" t="s">
        <v>177</v>
      </c>
      <c r="I1848" s="31" t="s">
        <v>174</v>
      </c>
      <c r="J1848" s="32">
        <v>0</v>
      </c>
      <c r="K1848" s="32">
        <v>0</v>
      </c>
      <c r="L1848" s="50">
        <v>40718</v>
      </c>
      <c r="M1848" s="31" t="s">
        <v>280</v>
      </c>
      <c r="N1848" s="31" t="s">
        <v>789</v>
      </c>
      <c r="O1848" s="31" t="s">
        <v>789</v>
      </c>
      <c r="P1848" s="39" t="s">
        <v>422</v>
      </c>
      <c r="Q1848" s="39" t="s">
        <v>555</v>
      </c>
      <c r="R1848" s="41" t="s">
        <v>542</v>
      </c>
      <c r="S1848" s="31" t="s">
        <v>421</v>
      </c>
      <c r="T1848" s="39" t="s">
        <v>281</v>
      </c>
      <c r="U1848" s="39" t="s">
        <v>434</v>
      </c>
      <c r="V1848" s="39" t="s">
        <v>507</v>
      </c>
      <c r="W1848" s="39" t="s">
        <v>508</v>
      </c>
      <c r="X1848" s="42" t="s">
        <v>508</v>
      </c>
      <c r="Y1848" s="50" t="s">
        <v>421</v>
      </c>
      <c r="Z1848" s="30" t="s">
        <v>557</v>
      </c>
      <c r="AA1848" s="31">
        <v>0</v>
      </c>
      <c r="AB1848" s="33" t="s">
        <v>282</v>
      </c>
      <c r="AC1848" s="48">
        <v>2</v>
      </c>
      <c r="AD1848" s="30">
        <v>1</v>
      </c>
      <c r="AE1848" s="30">
        <v>1</v>
      </c>
      <c r="AF1848" s="46" t="str">
        <f>IFERROR(VLOOKUP(U1848,Acronym!$A:$B, 2, FALSE), "Ot")</f>
        <v>EM</v>
      </c>
      <c r="AG1848" s="47" t="s">
        <v>715</v>
      </c>
      <c r="AH1848" s="46" t="str">
        <f>VLOOKUP(AG1848,Acronym!$A:$B,2, FALSE)</f>
        <v>TH</v>
      </c>
      <c r="AI1848" s="47" t="s">
        <v>434</v>
      </c>
      <c r="AJ1848" s="47" t="s">
        <v>3823</v>
      </c>
    </row>
    <row r="1849" spans="1:36">
      <c r="A1849" s="30">
        <v>17779355</v>
      </c>
      <c r="B1849" s="31" t="s">
        <v>421</v>
      </c>
      <c r="C1849" s="39" t="s">
        <v>13637</v>
      </c>
      <c r="D1849" s="30">
        <v>1849268</v>
      </c>
      <c r="E1849" s="39" t="s">
        <v>2287</v>
      </c>
      <c r="F1849" s="50">
        <v>40703</v>
      </c>
      <c r="G1849" s="32">
        <v>3000</v>
      </c>
      <c r="H1849" s="31" t="s">
        <v>177</v>
      </c>
      <c r="I1849" s="31" t="s">
        <v>174</v>
      </c>
      <c r="J1849" s="32">
        <v>0</v>
      </c>
      <c r="K1849" s="32">
        <v>0</v>
      </c>
      <c r="L1849" s="50">
        <v>40717</v>
      </c>
      <c r="M1849" s="31" t="s">
        <v>280</v>
      </c>
      <c r="N1849" s="31" t="s">
        <v>789</v>
      </c>
      <c r="O1849" s="31" t="s">
        <v>789</v>
      </c>
      <c r="P1849" s="39" t="s">
        <v>422</v>
      </c>
      <c r="Q1849" s="39" t="s">
        <v>555</v>
      </c>
      <c r="R1849" s="41" t="s">
        <v>542</v>
      </c>
      <c r="S1849" s="31" t="s">
        <v>421</v>
      </c>
      <c r="T1849" s="39" t="s">
        <v>281</v>
      </c>
      <c r="U1849" s="39" t="s">
        <v>431</v>
      </c>
      <c r="V1849" s="39" t="s">
        <v>338</v>
      </c>
      <c r="W1849" s="39" t="s">
        <v>335</v>
      </c>
      <c r="X1849" s="42" t="s">
        <v>339</v>
      </c>
      <c r="Y1849" s="50" t="s">
        <v>421</v>
      </c>
      <c r="Z1849" s="30" t="s">
        <v>557</v>
      </c>
      <c r="AA1849" s="31">
        <v>0</v>
      </c>
      <c r="AB1849" s="33" t="s">
        <v>282</v>
      </c>
      <c r="AC1849" s="48">
        <v>2</v>
      </c>
      <c r="AD1849" s="30">
        <v>1</v>
      </c>
      <c r="AE1849" s="30">
        <v>1</v>
      </c>
      <c r="AF1849" s="46" t="str">
        <f>IFERROR(VLOOKUP(U1849,Acronym!$A:$B, 2, FALSE), "Ot")</f>
        <v>NE</v>
      </c>
      <c r="AG1849" s="47" t="s">
        <v>718</v>
      </c>
      <c r="AH1849" s="46" t="str">
        <f>VLOOKUP(AG1849,Acronym!$A:$B,2, FALSE)</f>
        <v>LI</v>
      </c>
      <c r="AI1849" s="47" t="s">
        <v>431</v>
      </c>
      <c r="AJ1849" s="47" t="s">
        <v>3824</v>
      </c>
    </row>
    <row r="1850" spans="1:36">
      <c r="A1850" s="30">
        <v>17779436</v>
      </c>
      <c r="B1850" s="31" t="s">
        <v>421</v>
      </c>
      <c r="C1850" s="39" t="s">
        <v>13638</v>
      </c>
      <c r="D1850" s="30">
        <v>1634137</v>
      </c>
      <c r="E1850" s="39" t="s">
        <v>4348</v>
      </c>
      <c r="F1850" s="50">
        <v>40703</v>
      </c>
      <c r="G1850" s="32">
        <v>10000</v>
      </c>
      <c r="H1850" s="31" t="s">
        <v>424</v>
      </c>
      <c r="I1850" s="31" t="s">
        <v>425</v>
      </c>
      <c r="J1850" s="32">
        <v>10000</v>
      </c>
      <c r="K1850" s="32">
        <v>10000</v>
      </c>
      <c r="L1850" s="50">
        <v>40743</v>
      </c>
      <c r="M1850" s="31" t="s">
        <v>3874</v>
      </c>
      <c r="N1850" s="31" t="s">
        <v>789</v>
      </c>
      <c r="O1850" s="31" t="s">
        <v>789</v>
      </c>
      <c r="P1850" s="39" t="s">
        <v>422</v>
      </c>
      <c r="Q1850" s="39" t="s">
        <v>555</v>
      </c>
      <c r="R1850" s="41" t="s">
        <v>542</v>
      </c>
      <c r="S1850" s="31">
        <v>1</v>
      </c>
      <c r="T1850" s="39" t="s">
        <v>283</v>
      </c>
      <c r="U1850" s="39" t="s">
        <v>435</v>
      </c>
      <c r="V1850" s="39" t="s">
        <v>332</v>
      </c>
      <c r="W1850" s="39" t="s">
        <v>435</v>
      </c>
      <c r="X1850" s="42" t="s">
        <v>114</v>
      </c>
      <c r="Y1850" s="50">
        <v>40751</v>
      </c>
      <c r="Z1850" s="30" t="s">
        <v>557</v>
      </c>
      <c r="AA1850" s="31">
        <v>1</v>
      </c>
      <c r="AB1850" s="33" t="s">
        <v>282</v>
      </c>
      <c r="AC1850" s="48">
        <v>6</v>
      </c>
      <c r="AD1850" s="30">
        <v>1</v>
      </c>
      <c r="AE1850" s="30">
        <v>0</v>
      </c>
      <c r="AF1850" s="46" t="str">
        <f>IFERROR(VLOOKUP(U1850,Acronym!$A:$B, 2, FALSE), "Ot")</f>
        <v>WM</v>
      </c>
      <c r="AG1850" s="47" t="s">
        <v>717</v>
      </c>
      <c r="AH1850" s="46" t="str">
        <f>VLOOKUP(AG1850,Acronym!$A:$B,2, FALSE)</f>
        <v>CA</v>
      </c>
      <c r="AI1850" s="47" t="s">
        <v>435</v>
      </c>
      <c r="AJ1850" s="47" t="s">
        <v>4349</v>
      </c>
    </row>
    <row r="1851" spans="1:36">
      <c r="A1851" s="30">
        <v>17779517</v>
      </c>
      <c r="B1851" s="31" t="s">
        <v>421</v>
      </c>
      <c r="C1851" s="39" t="s">
        <v>13639</v>
      </c>
      <c r="D1851" s="30">
        <v>7936475</v>
      </c>
      <c r="E1851" s="39" t="s">
        <v>4350</v>
      </c>
      <c r="F1851" s="50">
        <v>40703</v>
      </c>
      <c r="G1851" s="32">
        <v>5000</v>
      </c>
      <c r="H1851" s="31" t="s">
        <v>424</v>
      </c>
      <c r="I1851" s="31" t="s">
        <v>174</v>
      </c>
      <c r="J1851" s="32">
        <v>0</v>
      </c>
      <c r="K1851" s="32">
        <v>0</v>
      </c>
      <c r="L1851" s="50">
        <v>40743</v>
      </c>
      <c r="M1851" s="31" t="s">
        <v>3874</v>
      </c>
      <c r="N1851" s="31" t="s">
        <v>789</v>
      </c>
      <c r="O1851" s="31" t="s">
        <v>789</v>
      </c>
      <c r="P1851" s="39" t="s">
        <v>422</v>
      </c>
      <c r="Q1851" s="39" t="s">
        <v>555</v>
      </c>
      <c r="R1851" s="41" t="s">
        <v>542</v>
      </c>
      <c r="S1851" s="31" t="s">
        <v>421</v>
      </c>
      <c r="T1851" s="39" t="s">
        <v>281</v>
      </c>
      <c r="U1851" s="39" t="s">
        <v>431</v>
      </c>
      <c r="V1851" s="39" t="s">
        <v>222</v>
      </c>
      <c r="W1851" s="39" t="s">
        <v>223</v>
      </c>
      <c r="X1851" s="42" t="s">
        <v>223</v>
      </c>
      <c r="Y1851" s="50" t="s">
        <v>421</v>
      </c>
      <c r="Z1851" s="30" t="s">
        <v>557</v>
      </c>
      <c r="AA1851" s="31">
        <v>0</v>
      </c>
      <c r="AB1851" s="33" t="s">
        <v>282</v>
      </c>
      <c r="AC1851" s="48">
        <v>6</v>
      </c>
      <c r="AD1851" s="30">
        <v>1</v>
      </c>
      <c r="AE1851" s="30">
        <v>0</v>
      </c>
      <c r="AF1851" s="46" t="str">
        <f>IFERROR(VLOOKUP(U1851,Acronym!$A:$B, 2, FALSE), "Ot")</f>
        <v>NE</v>
      </c>
      <c r="AG1851" s="47" t="s">
        <v>718</v>
      </c>
      <c r="AH1851" s="46" t="str">
        <f>VLOOKUP(AG1851,Acronym!$A:$B,2, FALSE)</f>
        <v>LI</v>
      </c>
      <c r="AI1851" s="47" t="s">
        <v>431</v>
      </c>
      <c r="AJ1851" s="47" t="s">
        <v>4351</v>
      </c>
    </row>
    <row r="1852" spans="1:36">
      <c r="A1852" s="30">
        <v>17780060</v>
      </c>
      <c r="B1852" s="31" t="s">
        <v>421</v>
      </c>
      <c r="C1852" s="39" t="s">
        <v>13640</v>
      </c>
      <c r="D1852" s="30">
        <v>1629384</v>
      </c>
      <c r="E1852" s="39" t="s">
        <v>4352</v>
      </c>
      <c r="F1852" s="50">
        <v>40704</v>
      </c>
      <c r="G1852" s="32">
        <v>2000</v>
      </c>
      <c r="H1852" s="31" t="s">
        <v>424</v>
      </c>
      <c r="I1852" s="31" t="s">
        <v>174</v>
      </c>
      <c r="J1852" s="32">
        <v>0</v>
      </c>
      <c r="K1852" s="32">
        <v>0</v>
      </c>
      <c r="L1852" s="50">
        <v>40744</v>
      </c>
      <c r="M1852" s="31" t="s">
        <v>3874</v>
      </c>
      <c r="N1852" s="31" t="s">
        <v>789</v>
      </c>
      <c r="O1852" s="31" t="s">
        <v>789</v>
      </c>
      <c r="P1852" s="39" t="s">
        <v>422</v>
      </c>
      <c r="Q1852" s="39" t="s">
        <v>555</v>
      </c>
      <c r="R1852" s="41" t="s">
        <v>542</v>
      </c>
      <c r="S1852" s="31" t="s">
        <v>421</v>
      </c>
      <c r="T1852" s="39" t="s">
        <v>283</v>
      </c>
      <c r="U1852" s="39" t="s">
        <v>436</v>
      </c>
      <c r="V1852" s="39" t="s">
        <v>14</v>
      </c>
      <c r="W1852" s="39" t="s">
        <v>478</v>
      </c>
      <c r="X1852" s="42" t="s">
        <v>480</v>
      </c>
      <c r="Y1852" s="50" t="s">
        <v>421</v>
      </c>
      <c r="Z1852" s="30" t="s">
        <v>557</v>
      </c>
      <c r="AA1852" s="31">
        <v>0</v>
      </c>
      <c r="AB1852" s="33" t="s">
        <v>282</v>
      </c>
      <c r="AC1852" s="48">
        <v>6</v>
      </c>
      <c r="AD1852" s="30">
        <v>1</v>
      </c>
      <c r="AE1852" s="30">
        <v>0</v>
      </c>
      <c r="AF1852" s="46" t="str">
        <f>IFERROR(VLOOKUP(U1852,Acronym!$A:$B, 2, FALSE), "Ot")</f>
        <v>SW</v>
      </c>
      <c r="AG1852" s="47" t="s">
        <v>717</v>
      </c>
      <c r="AH1852" s="46" t="str">
        <f>VLOOKUP(AG1852,Acronym!$A:$B,2, FALSE)</f>
        <v>CA</v>
      </c>
      <c r="AI1852" s="47" t="s">
        <v>436</v>
      </c>
      <c r="AJ1852" s="47" t="s">
        <v>4353</v>
      </c>
    </row>
    <row r="1853" spans="1:36">
      <c r="A1853" s="30">
        <v>17780941</v>
      </c>
      <c r="B1853" s="31" t="s">
        <v>421</v>
      </c>
      <c r="C1853" s="39" t="s">
        <v>13641</v>
      </c>
      <c r="D1853" s="30">
        <v>17780939</v>
      </c>
      <c r="E1853" s="39" t="s">
        <v>4919</v>
      </c>
      <c r="F1853" s="50">
        <v>40704</v>
      </c>
      <c r="G1853" s="32">
        <v>18500</v>
      </c>
      <c r="H1853" s="31" t="s">
        <v>424</v>
      </c>
      <c r="I1853" s="31" t="s">
        <v>174</v>
      </c>
      <c r="J1853" s="32">
        <v>0</v>
      </c>
      <c r="K1853" s="32">
        <v>0</v>
      </c>
      <c r="L1853" s="50">
        <v>40778</v>
      </c>
      <c r="M1853" s="31" t="s">
        <v>3874</v>
      </c>
      <c r="N1853" s="31" t="s">
        <v>789</v>
      </c>
      <c r="O1853" s="31" t="s">
        <v>789</v>
      </c>
      <c r="P1853" s="39" t="s">
        <v>422</v>
      </c>
      <c r="Q1853" s="39" t="s">
        <v>555</v>
      </c>
      <c r="R1853" s="41" t="s">
        <v>541</v>
      </c>
      <c r="S1853" s="31" t="s">
        <v>421</v>
      </c>
      <c r="T1853" s="39" t="s">
        <v>281</v>
      </c>
      <c r="U1853" s="39" t="s">
        <v>446</v>
      </c>
      <c r="V1853" s="39" t="s">
        <v>633</v>
      </c>
      <c r="W1853" s="39" t="s">
        <v>181</v>
      </c>
      <c r="X1853" s="42" t="s">
        <v>275</v>
      </c>
      <c r="Y1853" s="50" t="s">
        <v>421</v>
      </c>
      <c r="Z1853" s="30" t="s">
        <v>557</v>
      </c>
      <c r="AA1853" s="31">
        <v>0</v>
      </c>
      <c r="AB1853" s="33" t="s">
        <v>284</v>
      </c>
      <c r="AC1853" s="48">
        <v>11</v>
      </c>
      <c r="AD1853" s="30">
        <v>1</v>
      </c>
      <c r="AE1853" s="30">
        <v>0</v>
      </c>
      <c r="AF1853" s="46" t="str">
        <f>IFERROR(VLOOKUP(U1853,Acronym!$A:$B, 2, FALSE), "Ot")</f>
        <v>SE</v>
      </c>
      <c r="AG1853" s="47" t="s">
        <v>714</v>
      </c>
      <c r="AH1853" s="46" t="str">
        <f>VLOOKUP(AG1853,Acronym!$A:$B,2, FALSE)</f>
        <v>VA</v>
      </c>
      <c r="AI1853" s="47" t="s">
        <v>446</v>
      </c>
      <c r="AJ1853" s="47" t="s">
        <v>5442</v>
      </c>
    </row>
    <row r="1854" spans="1:36">
      <c r="A1854" s="30">
        <v>17781138</v>
      </c>
      <c r="B1854" s="31" t="s">
        <v>421</v>
      </c>
      <c r="C1854" s="39" t="s">
        <v>13642</v>
      </c>
      <c r="D1854" s="30">
        <v>17781130</v>
      </c>
      <c r="E1854" s="39" t="s">
        <v>4920</v>
      </c>
      <c r="F1854" s="50">
        <v>40703</v>
      </c>
      <c r="G1854" s="32">
        <v>42120</v>
      </c>
      <c r="H1854" s="31" t="s">
        <v>424</v>
      </c>
      <c r="I1854" s="31" t="s">
        <v>174</v>
      </c>
      <c r="J1854" s="32">
        <v>42120</v>
      </c>
      <c r="K1854" s="32">
        <v>0</v>
      </c>
      <c r="L1854" s="50">
        <v>40778</v>
      </c>
      <c r="M1854" s="31" t="s">
        <v>3874</v>
      </c>
      <c r="N1854" s="31" t="s">
        <v>789</v>
      </c>
      <c r="O1854" s="31" t="s">
        <v>789</v>
      </c>
      <c r="P1854" s="39" t="s">
        <v>422</v>
      </c>
      <c r="Q1854" s="39" t="s">
        <v>555</v>
      </c>
      <c r="R1854" s="41" t="s">
        <v>541</v>
      </c>
      <c r="S1854" s="31" t="s">
        <v>421</v>
      </c>
      <c r="T1854" s="39" t="s">
        <v>283</v>
      </c>
      <c r="U1854" s="39" t="s">
        <v>426</v>
      </c>
      <c r="V1854" s="39" t="s">
        <v>783</v>
      </c>
      <c r="W1854" s="39" t="s">
        <v>287</v>
      </c>
      <c r="X1854" s="42" t="s">
        <v>32</v>
      </c>
      <c r="Y1854" s="50" t="s">
        <v>421</v>
      </c>
      <c r="Z1854" s="30" t="s">
        <v>557</v>
      </c>
      <c r="AA1854" s="31">
        <v>0</v>
      </c>
      <c r="AB1854" s="33" t="s">
        <v>284</v>
      </c>
      <c r="AC1854" s="48">
        <v>11</v>
      </c>
      <c r="AD1854" s="30">
        <v>1</v>
      </c>
      <c r="AE1854" s="30">
        <v>0</v>
      </c>
      <c r="AF1854" s="46" t="str">
        <f>IFERROR(VLOOKUP(U1854,Acronym!$A:$B, 2, FALSE), "Ot")</f>
        <v>NW</v>
      </c>
      <c r="AG1854" s="47" t="s">
        <v>714</v>
      </c>
      <c r="AH1854" s="46" t="str">
        <f>VLOOKUP(AG1854,Acronym!$A:$B,2, FALSE)</f>
        <v>VA</v>
      </c>
      <c r="AI1854" s="47" t="s">
        <v>426</v>
      </c>
      <c r="AJ1854" s="47" t="s">
        <v>5443</v>
      </c>
    </row>
    <row r="1855" spans="1:36">
      <c r="A1855" s="30">
        <v>17781236</v>
      </c>
      <c r="B1855" s="31" t="s">
        <v>421</v>
      </c>
      <c r="C1855" s="39" t="s">
        <v>13643</v>
      </c>
      <c r="D1855" s="30">
        <v>17781229</v>
      </c>
      <c r="E1855" s="39" t="s">
        <v>4354</v>
      </c>
      <c r="F1855" s="50">
        <v>40704</v>
      </c>
      <c r="G1855" s="32">
        <v>1760</v>
      </c>
      <c r="H1855" s="31" t="s">
        <v>424</v>
      </c>
      <c r="I1855" s="31" t="s">
        <v>174</v>
      </c>
      <c r="J1855" s="32">
        <v>0</v>
      </c>
      <c r="K1855" s="32">
        <v>0</v>
      </c>
      <c r="L1855" s="50">
        <v>40743</v>
      </c>
      <c r="M1855" s="31" t="s">
        <v>3874</v>
      </c>
      <c r="N1855" s="31" t="s">
        <v>789</v>
      </c>
      <c r="O1855" s="31" t="s">
        <v>789</v>
      </c>
      <c r="P1855" s="39" t="s">
        <v>422</v>
      </c>
      <c r="Q1855" s="39" t="s">
        <v>555</v>
      </c>
      <c r="R1855" s="41" t="s">
        <v>542</v>
      </c>
      <c r="S1855" s="31" t="s">
        <v>421</v>
      </c>
      <c r="T1855" s="39" t="s">
        <v>283</v>
      </c>
      <c r="U1855" s="39" t="s">
        <v>423</v>
      </c>
      <c r="V1855" s="39" t="s">
        <v>160</v>
      </c>
      <c r="W1855" s="39" t="s">
        <v>175</v>
      </c>
      <c r="X1855" s="42" t="s">
        <v>305</v>
      </c>
      <c r="Y1855" s="50" t="s">
        <v>421</v>
      </c>
      <c r="Z1855" s="30" t="s">
        <v>557</v>
      </c>
      <c r="AA1855" s="31">
        <v>0</v>
      </c>
      <c r="AB1855" s="33" t="s">
        <v>282</v>
      </c>
      <c r="AC1855" s="48">
        <v>6</v>
      </c>
      <c r="AD1855" s="30">
        <v>1</v>
      </c>
      <c r="AE1855" s="30">
        <v>0</v>
      </c>
      <c r="AF1855" s="46" t="str">
        <f>IFERROR(VLOOKUP(U1855,Acronym!$A:$B, 2, FALSE), "Ot")</f>
        <v>L</v>
      </c>
      <c r="AG1855" s="47" t="s">
        <v>714</v>
      </c>
      <c r="AH1855" s="46" t="str">
        <f>VLOOKUP(AG1855,Acronym!$A:$B,2, FALSE)</f>
        <v>VA</v>
      </c>
      <c r="AI1855" s="47" t="s">
        <v>423</v>
      </c>
      <c r="AJ1855" s="47" t="s">
        <v>4355</v>
      </c>
    </row>
    <row r="1856" spans="1:36">
      <c r="A1856" s="30">
        <v>17781303</v>
      </c>
      <c r="B1856" s="31" t="s">
        <v>421</v>
      </c>
      <c r="C1856" s="39" t="s">
        <v>13644</v>
      </c>
      <c r="D1856" s="30">
        <v>17781296</v>
      </c>
      <c r="E1856" s="39" t="s">
        <v>2288</v>
      </c>
      <c r="F1856" s="50">
        <v>40703</v>
      </c>
      <c r="G1856" s="32">
        <v>20000</v>
      </c>
      <c r="H1856" s="31" t="s">
        <v>177</v>
      </c>
      <c r="I1856" s="31" t="s">
        <v>174</v>
      </c>
      <c r="J1856" s="32">
        <v>0</v>
      </c>
      <c r="K1856" s="32">
        <v>0</v>
      </c>
      <c r="L1856" s="50">
        <v>40708</v>
      </c>
      <c r="M1856" s="31" t="s">
        <v>280</v>
      </c>
      <c r="N1856" s="31" t="s">
        <v>789</v>
      </c>
      <c r="O1856" s="31" t="s">
        <v>789</v>
      </c>
      <c r="P1856" s="39" t="s">
        <v>422</v>
      </c>
      <c r="Q1856" s="39" t="s">
        <v>555</v>
      </c>
      <c r="R1856" s="41" t="s">
        <v>541</v>
      </c>
      <c r="S1856" s="31" t="s">
        <v>421</v>
      </c>
      <c r="T1856" s="39" t="s">
        <v>283</v>
      </c>
      <c r="U1856" s="39" t="s">
        <v>434</v>
      </c>
      <c r="V1856" s="39" t="s">
        <v>660</v>
      </c>
      <c r="W1856" s="39" t="s">
        <v>226</v>
      </c>
      <c r="X1856" s="42" t="s">
        <v>660</v>
      </c>
      <c r="Y1856" s="50" t="s">
        <v>421</v>
      </c>
      <c r="Z1856" s="30" t="s">
        <v>557</v>
      </c>
      <c r="AA1856" s="31">
        <v>0</v>
      </c>
      <c r="AB1856" s="33" t="s">
        <v>284</v>
      </c>
      <c r="AC1856" s="48">
        <v>1</v>
      </c>
      <c r="AD1856" s="30">
        <v>1</v>
      </c>
      <c r="AE1856" s="30">
        <v>1</v>
      </c>
      <c r="AF1856" s="46" t="str">
        <f>IFERROR(VLOOKUP(U1856,Acronym!$A:$B, 2, FALSE), "Ot")</f>
        <v>EM</v>
      </c>
      <c r="AG1856" s="47" t="s">
        <v>714</v>
      </c>
      <c r="AH1856" s="46" t="str">
        <f>VLOOKUP(AG1856,Acronym!$A:$B,2, FALSE)</f>
        <v>VA</v>
      </c>
      <c r="AI1856" s="47" t="s">
        <v>434</v>
      </c>
      <c r="AJ1856" s="47" t="s">
        <v>3825</v>
      </c>
    </row>
    <row r="1857" spans="1:36">
      <c r="A1857" s="30">
        <v>17783673</v>
      </c>
      <c r="B1857" s="31" t="s">
        <v>421</v>
      </c>
      <c r="C1857" s="39" t="s">
        <v>13645</v>
      </c>
      <c r="D1857" s="30">
        <v>17783652</v>
      </c>
      <c r="E1857" s="39" t="s">
        <v>4921</v>
      </c>
      <c r="F1857" s="50">
        <v>40704</v>
      </c>
      <c r="G1857" s="32">
        <v>60000</v>
      </c>
      <c r="H1857" s="31" t="s">
        <v>424</v>
      </c>
      <c r="I1857" s="31" t="s">
        <v>425</v>
      </c>
      <c r="J1857" s="32">
        <v>60000</v>
      </c>
      <c r="K1857" s="32">
        <v>60000</v>
      </c>
      <c r="L1857" s="50">
        <v>40779</v>
      </c>
      <c r="M1857" s="31" t="s">
        <v>3874</v>
      </c>
      <c r="N1857" s="31" t="s">
        <v>789</v>
      </c>
      <c r="O1857" s="31" t="s">
        <v>789</v>
      </c>
      <c r="P1857" s="39" t="s">
        <v>422</v>
      </c>
      <c r="Q1857" s="39" t="s">
        <v>555</v>
      </c>
      <c r="R1857" s="41" t="s">
        <v>541</v>
      </c>
      <c r="S1857" s="31">
        <v>1</v>
      </c>
      <c r="T1857" s="39" t="s">
        <v>283</v>
      </c>
      <c r="U1857" s="39" t="s">
        <v>423</v>
      </c>
      <c r="V1857" s="39" t="s">
        <v>149</v>
      </c>
      <c r="W1857" s="39" t="s">
        <v>175</v>
      </c>
      <c r="X1857" s="42" t="s">
        <v>150</v>
      </c>
      <c r="Y1857" s="50">
        <v>40799</v>
      </c>
      <c r="Z1857" s="30" t="s">
        <v>557</v>
      </c>
      <c r="AA1857" s="31">
        <v>1</v>
      </c>
      <c r="AB1857" s="33" t="s">
        <v>284</v>
      </c>
      <c r="AC1857" s="48">
        <v>11</v>
      </c>
      <c r="AD1857" s="30">
        <v>1</v>
      </c>
      <c r="AE1857" s="30">
        <v>0</v>
      </c>
      <c r="AF1857" s="46" t="str">
        <f>IFERROR(VLOOKUP(U1857,Acronym!$A:$B, 2, FALSE), "Ot")</f>
        <v>L</v>
      </c>
      <c r="AG1857" s="47" t="s">
        <v>716</v>
      </c>
      <c r="AH1857" s="46" t="str">
        <f>VLOOKUP(AG1857,Acronym!$A:$B,2, FALSE)</f>
        <v>MU</v>
      </c>
      <c r="AI1857" s="47" t="s">
        <v>423</v>
      </c>
      <c r="AJ1857" s="47" t="s">
        <v>5444</v>
      </c>
    </row>
    <row r="1858" spans="1:36">
      <c r="A1858" s="30">
        <v>17783780</v>
      </c>
      <c r="B1858" s="31" t="s">
        <v>421</v>
      </c>
      <c r="C1858" s="39" t="s">
        <v>13646</v>
      </c>
      <c r="D1858" s="30">
        <v>17783774</v>
      </c>
      <c r="E1858" s="39" t="s">
        <v>2289</v>
      </c>
      <c r="F1858" s="50">
        <v>40704</v>
      </c>
      <c r="G1858" s="32">
        <v>3000</v>
      </c>
      <c r="H1858" s="31" t="s">
        <v>177</v>
      </c>
      <c r="I1858" s="31" t="s">
        <v>174</v>
      </c>
      <c r="J1858" s="32">
        <v>0</v>
      </c>
      <c r="K1858" s="32">
        <v>0</v>
      </c>
      <c r="L1858" s="50">
        <v>40711</v>
      </c>
      <c r="M1858" s="31" t="s">
        <v>280</v>
      </c>
      <c r="N1858" s="31" t="s">
        <v>789</v>
      </c>
      <c r="O1858" s="31" t="s">
        <v>789</v>
      </c>
      <c r="P1858" s="39" t="s">
        <v>422</v>
      </c>
      <c r="Q1858" s="39" t="s">
        <v>555</v>
      </c>
      <c r="R1858" s="41" t="s">
        <v>542</v>
      </c>
      <c r="S1858" s="31" t="s">
        <v>421</v>
      </c>
      <c r="T1858" s="39" t="s">
        <v>281</v>
      </c>
      <c r="U1858" s="39" t="s">
        <v>423</v>
      </c>
      <c r="V1858" s="39" t="s">
        <v>124</v>
      </c>
      <c r="W1858" s="39" t="s">
        <v>175</v>
      </c>
      <c r="X1858" s="42" t="s">
        <v>176</v>
      </c>
      <c r="Y1858" s="50" t="s">
        <v>421</v>
      </c>
      <c r="Z1858" s="30" t="s">
        <v>556</v>
      </c>
      <c r="AA1858" s="31">
        <v>0</v>
      </c>
      <c r="AB1858" s="33" t="s">
        <v>282</v>
      </c>
      <c r="AC1858" s="48">
        <v>1</v>
      </c>
      <c r="AD1858" s="30">
        <v>1</v>
      </c>
      <c r="AE1858" s="30">
        <v>1</v>
      </c>
      <c r="AF1858" s="46" t="str">
        <f>IFERROR(VLOOKUP(U1858,Acronym!$A:$B, 2, FALSE), "Ot")</f>
        <v>L</v>
      </c>
      <c r="AG1858" s="47" t="s">
        <v>714</v>
      </c>
      <c r="AH1858" s="46" t="str">
        <f>VLOOKUP(AG1858,Acronym!$A:$B,2, FALSE)</f>
        <v>VA</v>
      </c>
      <c r="AI1858" s="47" t="s">
        <v>423</v>
      </c>
      <c r="AJ1858" s="47" t="s">
        <v>3826</v>
      </c>
    </row>
    <row r="1859" spans="1:36">
      <c r="A1859" s="30">
        <v>17783917</v>
      </c>
      <c r="B1859" s="31" t="s">
        <v>421</v>
      </c>
      <c r="C1859" s="39" t="s">
        <v>13647</v>
      </c>
      <c r="D1859" s="30">
        <v>17783910</v>
      </c>
      <c r="E1859" s="39" t="s">
        <v>4356</v>
      </c>
      <c r="F1859" s="50">
        <v>40704</v>
      </c>
      <c r="G1859" s="32">
        <v>2000</v>
      </c>
      <c r="H1859" s="31" t="s">
        <v>424</v>
      </c>
      <c r="I1859" s="31" t="s">
        <v>174</v>
      </c>
      <c r="J1859" s="32">
        <v>0</v>
      </c>
      <c r="K1859" s="32">
        <v>0</v>
      </c>
      <c r="L1859" s="50">
        <v>40743</v>
      </c>
      <c r="M1859" s="31" t="s">
        <v>3874</v>
      </c>
      <c r="N1859" s="31" t="s">
        <v>789</v>
      </c>
      <c r="O1859" s="31" t="s">
        <v>789</v>
      </c>
      <c r="P1859" s="39" t="s">
        <v>422</v>
      </c>
      <c r="Q1859" s="39" t="s">
        <v>555</v>
      </c>
      <c r="R1859" s="41" t="s">
        <v>542</v>
      </c>
      <c r="S1859" s="31" t="s">
        <v>421</v>
      </c>
      <c r="T1859" s="39" t="s">
        <v>283</v>
      </c>
      <c r="U1859" s="39" t="s">
        <v>435</v>
      </c>
      <c r="V1859" s="39" t="s">
        <v>108</v>
      </c>
      <c r="W1859" s="39" t="s">
        <v>435</v>
      </c>
      <c r="X1859" s="42" t="s">
        <v>107</v>
      </c>
      <c r="Y1859" s="50" t="s">
        <v>421</v>
      </c>
      <c r="Z1859" s="30" t="s">
        <v>557</v>
      </c>
      <c r="AA1859" s="31">
        <v>0</v>
      </c>
      <c r="AB1859" s="33" t="s">
        <v>282</v>
      </c>
      <c r="AC1859" s="48">
        <v>6</v>
      </c>
      <c r="AD1859" s="30">
        <v>1</v>
      </c>
      <c r="AE1859" s="30">
        <v>0</v>
      </c>
      <c r="AF1859" s="46" t="str">
        <f>IFERROR(VLOOKUP(U1859,Acronym!$A:$B, 2, FALSE), "Ot")</f>
        <v>WM</v>
      </c>
      <c r="AG1859" s="47" t="s">
        <v>717</v>
      </c>
      <c r="AH1859" s="46" t="str">
        <f>VLOOKUP(AG1859,Acronym!$A:$B,2, FALSE)</f>
        <v>CA</v>
      </c>
      <c r="AI1859" s="47" t="s">
        <v>435</v>
      </c>
      <c r="AJ1859" s="47" t="s">
        <v>4357</v>
      </c>
    </row>
    <row r="1860" spans="1:36">
      <c r="A1860" s="30">
        <v>17784555</v>
      </c>
      <c r="B1860" s="31" t="s">
        <v>421</v>
      </c>
      <c r="C1860" s="39" t="s">
        <v>13648</v>
      </c>
      <c r="D1860" s="30">
        <v>1387890</v>
      </c>
      <c r="E1860" s="39" t="s">
        <v>4358</v>
      </c>
      <c r="F1860" s="50">
        <v>40704</v>
      </c>
      <c r="G1860" s="32">
        <v>10000</v>
      </c>
      <c r="H1860" s="31" t="s">
        <v>424</v>
      </c>
      <c r="I1860" s="31" t="s">
        <v>425</v>
      </c>
      <c r="J1860" s="32">
        <v>10000</v>
      </c>
      <c r="K1860" s="32">
        <v>10000</v>
      </c>
      <c r="L1860" s="50">
        <v>40744</v>
      </c>
      <c r="M1860" s="31" t="s">
        <v>3874</v>
      </c>
      <c r="N1860" s="31" t="s">
        <v>789</v>
      </c>
      <c r="O1860" s="31" t="s">
        <v>789</v>
      </c>
      <c r="P1860" s="39" t="s">
        <v>422</v>
      </c>
      <c r="Q1860" s="39" t="s">
        <v>555</v>
      </c>
      <c r="R1860" s="41" t="s">
        <v>542</v>
      </c>
      <c r="S1860" s="31">
        <v>1</v>
      </c>
      <c r="T1860" s="39" t="s">
        <v>283</v>
      </c>
      <c r="U1860" s="39" t="s">
        <v>436</v>
      </c>
      <c r="V1860" s="39" t="s">
        <v>566</v>
      </c>
      <c r="W1860" s="39" t="s">
        <v>295</v>
      </c>
      <c r="X1860" s="42" t="s">
        <v>545</v>
      </c>
      <c r="Y1860" s="50">
        <v>40778</v>
      </c>
      <c r="Z1860" s="30" t="s">
        <v>557</v>
      </c>
      <c r="AA1860" s="31">
        <v>1</v>
      </c>
      <c r="AB1860" s="33" t="s">
        <v>282</v>
      </c>
      <c r="AC1860" s="48">
        <v>6</v>
      </c>
      <c r="AD1860" s="30">
        <v>1</v>
      </c>
      <c r="AE1860" s="30">
        <v>0</v>
      </c>
      <c r="AF1860" s="46" t="str">
        <f>IFERROR(VLOOKUP(U1860,Acronym!$A:$B, 2, FALSE), "Ot")</f>
        <v>SW</v>
      </c>
      <c r="AG1860" s="47" t="s">
        <v>715</v>
      </c>
      <c r="AH1860" s="46" t="str">
        <f>VLOOKUP(AG1860,Acronym!$A:$B,2, FALSE)</f>
        <v>TH</v>
      </c>
      <c r="AI1860" s="47" t="s">
        <v>436</v>
      </c>
      <c r="AJ1860" s="47" t="s">
        <v>4359</v>
      </c>
    </row>
    <row r="1861" spans="1:36">
      <c r="A1861" s="30">
        <v>17784674</v>
      </c>
      <c r="B1861" s="31" t="s">
        <v>421</v>
      </c>
      <c r="C1861" s="39" t="s">
        <v>13649</v>
      </c>
      <c r="D1861" s="30">
        <v>9945484</v>
      </c>
      <c r="E1861" s="39" t="s">
        <v>4922</v>
      </c>
      <c r="F1861" s="50">
        <v>40704</v>
      </c>
      <c r="G1861" s="32">
        <v>50000</v>
      </c>
      <c r="H1861" s="31" t="s">
        <v>424</v>
      </c>
      <c r="I1861" s="31" t="s">
        <v>425</v>
      </c>
      <c r="J1861" s="32">
        <v>50000</v>
      </c>
      <c r="K1861" s="32">
        <v>50000</v>
      </c>
      <c r="L1861" s="50">
        <v>40778</v>
      </c>
      <c r="M1861" s="31" t="s">
        <v>3874</v>
      </c>
      <c r="N1861" s="31" t="s">
        <v>789</v>
      </c>
      <c r="O1861" s="31" t="s">
        <v>789</v>
      </c>
      <c r="P1861" s="39" t="s">
        <v>422</v>
      </c>
      <c r="Q1861" s="39" t="s">
        <v>555</v>
      </c>
      <c r="R1861" s="41" t="s">
        <v>541</v>
      </c>
      <c r="S1861" s="31">
        <v>1</v>
      </c>
      <c r="T1861" s="39" t="s">
        <v>283</v>
      </c>
      <c r="U1861" s="39" t="s">
        <v>426</v>
      </c>
      <c r="V1861" s="39" t="s">
        <v>427</v>
      </c>
      <c r="W1861" s="39" t="s">
        <v>287</v>
      </c>
      <c r="X1861" s="42" t="s">
        <v>428</v>
      </c>
      <c r="Y1861" s="50">
        <v>40792</v>
      </c>
      <c r="Z1861" s="30" t="s">
        <v>556</v>
      </c>
      <c r="AA1861" s="31">
        <v>1</v>
      </c>
      <c r="AB1861" s="33" t="s">
        <v>284</v>
      </c>
      <c r="AC1861" s="48">
        <v>11</v>
      </c>
      <c r="AD1861" s="30">
        <v>1</v>
      </c>
      <c r="AE1861" s="30">
        <v>0</v>
      </c>
      <c r="AF1861" s="46" t="str">
        <f>IFERROR(VLOOKUP(U1861,Acronym!$A:$B, 2, FALSE), "Ot")</f>
        <v>NW</v>
      </c>
      <c r="AG1861" s="47" t="s">
        <v>715</v>
      </c>
      <c r="AH1861" s="46" t="str">
        <f>VLOOKUP(AG1861,Acronym!$A:$B,2, FALSE)</f>
        <v>TH</v>
      </c>
      <c r="AI1861" s="47" t="s">
        <v>426</v>
      </c>
      <c r="AJ1861" s="47" t="s">
        <v>5445</v>
      </c>
    </row>
    <row r="1862" spans="1:36">
      <c r="A1862" s="30">
        <v>17784787</v>
      </c>
      <c r="B1862" s="31" t="s">
        <v>421</v>
      </c>
      <c r="C1862" s="39" t="s">
        <v>13650</v>
      </c>
      <c r="D1862" s="30">
        <v>1858607</v>
      </c>
      <c r="E1862" s="39" t="s">
        <v>4360</v>
      </c>
      <c r="F1862" s="50">
        <v>40704</v>
      </c>
      <c r="G1862" s="32">
        <v>10409</v>
      </c>
      <c r="H1862" s="31" t="s">
        <v>424</v>
      </c>
      <c r="I1862" s="31" t="s">
        <v>425</v>
      </c>
      <c r="J1862" s="32">
        <v>10409</v>
      </c>
      <c r="K1862" s="32">
        <v>10409</v>
      </c>
      <c r="L1862" s="50">
        <v>40744</v>
      </c>
      <c r="M1862" s="31" t="s">
        <v>3874</v>
      </c>
      <c r="N1862" s="31" t="s">
        <v>789</v>
      </c>
      <c r="O1862" s="31" t="s">
        <v>789</v>
      </c>
      <c r="P1862" s="39" t="s">
        <v>422</v>
      </c>
      <c r="Q1862" s="39" t="s">
        <v>555</v>
      </c>
      <c r="R1862" s="41" t="s">
        <v>542</v>
      </c>
      <c r="S1862" s="31">
        <v>1</v>
      </c>
      <c r="T1862" s="39" t="s">
        <v>281</v>
      </c>
      <c r="U1862" s="39" t="s">
        <v>436</v>
      </c>
      <c r="V1862" s="39" t="s">
        <v>348</v>
      </c>
      <c r="W1862" s="39" t="s">
        <v>349</v>
      </c>
      <c r="X1862" s="42" t="s">
        <v>349</v>
      </c>
      <c r="Y1862" s="50">
        <v>40765</v>
      </c>
      <c r="Z1862" s="30" t="s">
        <v>557</v>
      </c>
      <c r="AA1862" s="31">
        <v>1</v>
      </c>
      <c r="AB1862" s="33" t="s">
        <v>284</v>
      </c>
      <c r="AC1862" s="48">
        <v>6</v>
      </c>
      <c r="AD1862" s="30">
        <v>1</v>
      </c>
      <c r="AE1862" s="30">
        <v>0</v>
      </c>
      <c r="AF1862" s="46" t="str">
        <f>IFERROR(VLOOKUP(U1862,Acronym!$A:$B, 2, FALSE), "Ot")</f>
        <v>SW</v>
      </c>
      <c r="AG1862" s="47" t="s">
        <v>718</v>
      </c>
      <c r="AH1862" s="46" t="str">
        <f>VLOOKUP(AG1862,Acronym!$A:$B,2, FALSE)</f>
        <v>LI</v>
      </c>
      <c r="AI1862" s="47" t="s">
        <v>436</v>
      </c>
      <c r="AJ1862" s="47" t="s">
        <v>4361</v>
      </c>
    </row>
    <row r="1863" spans="1:36">
      <c r="A1863" s="30">
        <v>17784883</v>
      </c>
      <c r="B1863" s="31" t="s">
        <v>421</v>
      </c>
      <c r="C1863" s="39" t="s">
        <v>13651</v>
      </c>
      <c r="D1863" s="30">
        <v>1806268</v>
      </c>
      <c r="E1863" s="39" t="s">
        <v>1774</v>
      </c>
      <c r="F1863" s="50">
        <v>40704</v>
      </c>
      <c r="G1863" s="32">
        <v>4500</v>
      </c>
      <c r="H1863" s="31" t="s">
        <v>424</v>
      </c>
      <c r="I1863" s="31" t="s">
        <v>425</v>
      </c>
      <c r="J1863" s="32">
        <v>4500</v>
      </c>
      <c r="K1863" s="32">
        <v>4500</v>
      </c>
      <c r="L1863" s="50">
        <v>40743</v>
      </c>
      <c r="M1863" s="31" t="s">
        <v>3874</v>
      </c>
      <c r="N1863" s="31" t="s">
        <v>789</v>
      </c>
      <c r="O1863" s="31" t="s">
        <v>789</v>
      </c>
      <c r="P1863" s="39" t="s">
        <v>422</v>
      </c>
      <c r="Q1863" s="39" t="s">
        <v>555</v>
      </c>
      <c r="R1863" s="41" t="s">
        <v>542</v>
      </c>
      <c r="S1863" s="31">
        <v>1</v>
      </c>
      <c r="T1863" s="39" t="s">
        <v>281</v>
      </c>
      <c r="U1863" s="39" t="s">
        <v>431</v>
      </c>
      <c r="V1863" s="39" t="s">
        <v>126</v>
      </c>
      <c r="W1863" s="39" t="s">
        <v>335</v>
      </c>
      <c r="X1863" s="42" t="s">
        <v>340</v>
      </c>
      <c r="Y1863" s="50">
        <v>40756</v>
      </c>
      <c r="Z1863" s="30" t="s">
        <v>557</v>
      </c>
      <c r="AA1863" s="31">
        <v>1</v>
      </c>
      <c r="AB1863" s="33" t="s">
        <v>282</v>
      </c>
      <c r="AC1863" s="48">
        <v>6</v>
      </c>
      <c r="AD1863" s="30">
        <v>1</v>
      </c>
      <c r="AE1863" s="30">
        <v>0</v>
      </c>
      <c r="AF1863" s="46" t="str">
        <f>IFERROR(VLOOKUP(U1863,Acronym!$A:$B, 2, FALSE), "Ot")</f>
        <v>NE</v>
      </c>
      <c r="AG1863" s="47" t="s">
        <v>722</v>
      </c>
      <c r="AH1863" s="46" t="str">
        <f>VLOOKUP(AG1863,Acronym!$A:$B,2, FALSE)</f>
        <v>DA</v>
      </c>
      <c r="AI1863" s="47" t="s">
        <v>431</v>
      </c>
      <c r="AJ1863" s="47" t="s">
        <v>3295</v>
      </c>
    </row>
    <row r="1864" spans="1:36">
      <c r="A1864" s="30">
        <v>17785745</v>
      </c>
      <c r="B1864" s="31" t="s">
        <v>421</v>
      </c>
      <c r="C1864" s="39" t="s">
        <v>13652</v>
      </c>
      <c r="D1864" s="30">
        <v>17785734</v>
      </c>
      <c r="E1864" s="39" t="s">
        <v>4362</v>
      </c>
      <c r="F1864" s="50">
        <v>40704</v>
      </c>
      <c r="G1864" s="32">
        <v>9730</v>
      </c>
      <c r="H1864" s="31" t="s">
        <v>424</v>
      </c>
      <c r="I1864" s="31" t="s">
        <v>174</v>
      </c>
      <c r="J1864" s="32">
        <v>0</v>
      </c>
      <c r="K1864" s="32">
        <v>0</v>
      </c>
      <c r="L1864" s="50">
        <v>40743</v>
      </c>
      <c r="M1864" s="31" t="s">
        <v>3874</v>
      </c>
      <c r="N1864" s="31" t="s">
        <v>789</v>
      </c>
      <c r="O1864" s="31" t="s">
        <v>789</v>
      </c>
      <c r="P1864" s="39" t="s">
        <v>422</v>
      </c>
      <c r="Q1864" s="39" t="s">
        <v>555</v>
      </c>
      <c r="R1864" s="41" t="s">
        <v>542</v>
      </c>
      <c r="S1864" s="31" t="s">
        <v>421</v>
      </c>
      <c r="T1864" s="39" t="s">
        <v>283</v>
      </c>
      <c r="U1864" s="39" t="s">
        <v>435</v>
      </c>
      <c r="V1864" s="39" t="s">
        <v>116</v>
      </c>
      <c r="W1864" s="39" t="s">
        <v>435</v>
      </c>
      <c r="X1864" s="42" t="s">
        <v>114</v>
      </c>
      <c r="Y1864" s="50" t="s">
        <v>421</v>
      </c>
      <c r="Z1864" s="30" t="s">
        <v>557</v>
      </c>
      <c r="AA1864" s="31">
        <v>0</v>
      </c>
      <c r="AB1864" s="33" t="s">
        <v>282</v>
      </c>
      <c r="AC1864" s="48">
        <v>6</v>
      </c>
      <c r="AD1864" s="30">
        <v>1</v>
      </c>
      <c r="AE1864" s="30">
        <v>0</v>
      </c>
      <c r="AF1864" s="46" t="str">
        <f>IFERROR(VLOOKUP(U1864,Acronym!$A:$B, 2, FALSE), "Ot")</f>
        <v>WM</v>
      </c>
      <c r="AG1864" s="47" t="s">
        <v>717</v>
      </c>
      <c r="AH1864" s="46" t="str">
        <f>VLOOKUP(AG1864,Acronym!$A:$B,2, FALSE)</f>
        <v>CA</v>
      </c>
      <c r="AI1864" s="47" t="s">
        <v>435</v>
      </c>
      <c r="AJ1864" s="47" t="s">
        <v>4363</v>
      </c>
    </row>
    <row r="1865" spans="1:36">
      <c r="A1865" s="30">
        <v>17785878</v>
      </c>
      <c r="B1865" s="31" t="s">
        <v>421</v>
      </c>
      <c r="C1865" s="39" t="s">
        <v>13653</v>
      </c>
      <c r="D1865" s="30">
        <v>1636330</v>
      </c>
      <c r="E1865" s="39" t="s">
        <v>4364</v>
      </c>
      <c r="F1865" s="50">
        <v>40704</v>
      </c>
      <c r="G1865" s="32">
        <v>5000</v>
      </c>
      <c r="H1865" s="31" t="s">
        <v>424</v>
      </c>
      <c r="I1865" s="31" t="s">
        <v>174</v>
      </c>
      <c r="J1865" s="32">
        <v>0</v>
      </c>
      <c r="K1865" s="32">
        <v>0</v>
      </c>
      <c r="L1865" s="50">
        <v>40743</v>
      </c>
      <c r="M1865" s="31" t="s">
        <v>3874</v>
      </c>
      <c r="N1865" s="31" t="s">
        <v>789</v>
      </c>
      <c r="O1865" s="31" t="s">
        <v>789</v>
      </c>
      <c r="P1865" s="39" t="s">
        <v>422</v>
      </c>
      <c r="Q1865" s="39" t="s">
        <v>555</v>
      </c>
      <c r="R1865" s="41" t="s">
        <v>542</v>
      </c>
      <c r="S1865" s="31" t="s">
        <v>421</v>
      </c>
      <c r="T1865" s="39" t="s">
        <v>283</v>
      </c>
      <c r="U1865" s="39" t="s">
        <v>435</v>
      </c>
      <c r="V1865" s="39" t="s">
        <v>4365</v>
      </c>
      <c r="W1865" s="39" t="s">
        <v>435</v>
      </c>
      <c r="X1865" s="42" t="s">
        <v>4366</v>
      </c>
      <c r="Y1865" s="50" t="s">
        <v>421</v>
      </c>
      <c r="Z1865" s="30" t="s">
        <v>557</v>
      </c>
      <c r="AA1865" s="31">
        <v>0</v>
      </c>
      <c r="AB1865" s="33" t="s">
        <v>282</v>
      </c>
      <c r="AC1865" s="48">
        <v>6</v>
      </c>
      <c r="AD1865" s="30">
        <v>1</v>
      </c>
      <c r="AE1865" s="30">
        <v>0</v>
      </c>
      <c r="AF1865" s="46" t="str">
        <f>IFERROR(VLOOKUP(U1865,Acronym!$A:$B, 2, FALSE), "Ot")</f>
        <v>WM</v>
      </c>
      <c r="AG1865" s="47" t="s">
        <v>717</v>
      </c>
      <c r="AH1865" s="46" t="str">
        <f>VLOOKUP(AG1865,Acronym!$A:$B,2, FALSE)</f>
        <v>CA</v>
      </c>
      <c r="AI1865" s="47" t="s">
        <v>435</v>
      </c>
      <c r="AJ1865" s="47" t="s">
        <v>4367</v>
      </c>
    </row>
    <row r="1866" spans="1:36">
      <c r="A1866" s="30">
        <v>17785959</v>
      </c>
      <c r="B1866" s="31" t="s">
        <v>421</v>
      </c>
      <c r="C1866" s="39" t="s">
        <v>13654</v>
      </c>
      <c r="D1866" s="30">
        <v>1386684</v>
      </c>
      <c r="E1866" s="39" t="s">
        <v>2290</v>
      </c>
      <c r="F1866" s="50">
        <v>40707</v>
      </c>
      <c r="G1866" s="32">
        <v>100000</v>
      </c>
      <c r="H1866" s="31" t="s">
        <v>424</v>
      </c>
      <c r="I1866" s="31" t="s">
        <v>425</v>
      </c>
      <c r="J1866" s="32">
        <v>100000</v>
      </c>
      <c r="K1866" s="32">
        <v>100000</v>
      </c>
      <c r="L1866" s="50">
        <v>40711</v>
      </c>
      <c r="M1866" s="31" t="s">
        <v>280</v>
      </c>
      <c r="N1866" s="31" t="s">
        <v>789</v>
      </c>
      <c r="O1866" s="31" t="s">
        <v>789</v>
      </c>
      <c r="P1866" s="39" t="s">
        <v>422</v>
      </c>
      <c r="Q1866" s="39" t="s">
        <v>555</v>
      </c>
      <c r="R1866" s="41" t="s">
        <v>541</v>
      </c>
      <c r="S1866" s="31">
        <v>1</v>
      </c>
      <c r="T1866" s="39" t="s">
        <v>283</v>
      </c>
      <c r="U1866" s="39" t="s">
        <v>423</v>
      </c>
      <c r="V1866" s="39" t="s">
        <v>577</v>
      </c>
      <c r="W1866" s="39" t="s">
        <v>175</v>
      </c>
      <c r="X1866" s="42" t="s">
        <v>304</v>
      </c>
      <c r="Y1866" s="50">
        <v>40718</v>
      </c>
      <c r="Z1866" s="30" t="s">
        <v>557</v>
      </c>
      <c r="AA1866" s="31">
        <v>1</v>
      </c>
      <c r="AB1866" s="33" t="s">
        <v>284</v>
      </c>
      <c r="AC1866" s="48">
        <v>1</v>
      </c>
      <c r="AD1866" s="30">
        <v>1</v>
      </c>
      <c r="AE1866" s="30">
        <v>0</v>
      </c>
      <c r="AF1866" s="46" t="str">
        <f>IFERROR(VLOOKUP(U1866,Acronym!$A:$B, 2, FALSE), "Ot")</f>
        <v>L</v>
      </c>
      <c r="AG1866" s="47" t="s">
        <v>717</v>
      </c>
      <c r="AH1866" s="46" t="str">
        <f>VLOOKUP(AG1866,Acronym!$A:$B,2, FALSE)</f>
        <v>CA</v>
      </c>
      <c r="AI1866" s="47" t="s">
        <v>423</v>
      </c>
      <c r="AJ1866" s="47" t="s">
        <v>3827</v>
      </c>
    </row>
    <row r="1867" spans="1:36">
      <c r="A1867" s="30">
        <v>17786959</v>
      </c>
      <c r="B1867" s="31" t="s">
        <v>421</v>
      </c>
      <c r="C1867" s="39" t="s">
        <v>13655</v>
      </c>
      <c r="D1867" s="30">
        <v>1637205</v>
      </c>
      <c r="E1867" s="39" t="s">
        <v>4923</v>
      </c>
      <c r="F1867" s="50">
        <v>40704</v>
      </c>
      <c r="G1867" s="32">
        <v>42000</v>
      </c>
      <c r="H1867" s="31" t="s">
        <v>424</v>
      </c>
      <c r="I1867" s="31" t="s">
        <v>174</v>
      </c>
      <c r="J1867" s="32">
        <v>0</v>
      </c>
      <c r="K1867" s="32">
        <v>0</v>
      </c>
      <c r="L1867" s="50">
        <v>40778</v>
      </c>
      <c r="M1867" s="31" t="s">
        <v>3874</v>
      </c>
      <c r="N1867" s="31" t="s">
        <v>789</v>
      </c>
      <c r="O1867" s="31" t="s">
        <v>789</v>
      </c>
      <c r="P1867" s="39" t="s">
        <v>422</v>
      </c>
      <c r="Q1867" s="39" t="s">
        <v>555</v>
      </c>
      <c r="R1867" s="41" t="s">
        <v>541</v>
      </c>
      <c r="S1867" s="31" t="s">
        <v>421</v>
      </c>
      <c r="T1867" s="39" t="s">
        <v>283</v>
      </c>
      <c r="U1867" s="39" t="s">
        <v>430</v>
      </c>
      <c r="V1867" s="39" t="s">
        <v>131</v>
      </c>
      <c r="W1867" s="39" t="s">
        <v>319</v>
      </c>
      <c r="X1867" s="42" t="s">
        <v>323</v>
      </c>
      <c r="Y1867" s="50" t="s">
        <v>421</v>
      </c>
      <c r="Z1867" s="30" t="s">
        <v>557</v>
      </c>
      <c r="AA1867" s="31">
        <v>0</v>
      </c>
      <c r="AB1867" s="33" t="s">
        <v>284</v>
      </c>
      <c r="AC1867" s="48">
        <v>11</v>
      </c>
      <c r="AD1867" s="30">
        <v>1</v>
      </c>
      <c r="AE1867" s="30">
        <v>0</v>
      </c>
      <c r="AF1867" s="46" t="str">
        <f>IFERROR(VLOOKUP(U1867,Acronym!$A:$B, 2, FALSE), "Ot")</f>
        <v>Y</v>
      </c>
      <c r="AG1867" s="47" t="s">
        <v>722</v>
      </c>
      <c r="AH1867" s="46" t="str">
        <f>VLOOKUP(AG1867,Acronym!$A:$B,2, FALSE)</f>
        <v>DA</v>
      </c>
      <c r="AI1867" s="47" t="s">
        <v>720</v>
      </c>
      <c r="AJ1867" s="47" t="s">
        <v>5446</v>
      </c>
    </row>
    <row r="1868" spans="1:36">
      <c r="A1868" s="30">
        <v>17788526</v>
      </c>
      <c r="B1868" s="31" t="s">
        <v>421</v>
      </c>
      <c r="C1868" s="39" t="s">
        <v>13656</v>
      </c>
      <c r="D1868" s="30">
        <v>1386375</v>
      </c>
      <c r="E1868" s="39" t="s">
        <v>4924</v>
      </c>
      <c r="F1868" s="50">
        <v>40704</v>
      </c>
      <c r="G1868" s="32">
        <v>100000</v>
      </c>
      <c r="H1868" s="31" t="s">
        <v>424</v>
      </c>
      <c r="I1868" s="31" t="s">
        <v>174</v>
      </c>
      <c r="J1868" s="32">
        <v>0</v>
      </c>
      <c r="K1868" s="32">
        <v>0</v>
      </c>
      <c r="L1868" s="50">
        <v>40764</v>
      </c>
      <c r="M1868" s="31" t="s">
        <v>3874</v>
      </c>
      <c r="N1868" s="31" t="s">
        <v>789</v>
      </c>
      <c r="O1868" s="31" t="s">
        <v>789</v>
      </c>
      <c r="P1868" s="39" t="s">
        <v>422</v>
      </c>
      <c r="Q1868" s="39" t="s">
        <v>555</v>
      </c>
      <c r="R1868" s="41" t="s">
        <v>541</v>
      </c>
      <c r="S1868" s="31" t="s">
        <v>421</v>
      </c>
      <c r="T1868" s="39" t="s">
        <v>283</v>
      </c>
      <c r="U1868" s="39" t="s">
        <v>423</v>
      </c>
      <c r="V1868" s="39" t="s">
        <v>572</v>
      </c>
      <c r="W1868" s="39" t="s">
        <v>175</v>
      </c>
      <c r="X1868" s="42" t="s">
        <v>163</v>
      </c>
      <c r="Y1868" s="50" t="s">
        <v>421</v>
      </c>
      <c r="Z1868" s="30" t="s">
        <v>557</v>
      </c>
      <c r="AA1868" s="31">
        <v>0</v>
      </c>
      <c r="AB1868" s="33" t="s">
        <v>284</v>
      </c>
      <c r="AC1868" s="48">
        <v>9</v>
      </c>
      <c r="AD1868" s="30">
        <v>1</v>
      </c>
      <c r="AE1868" s="30">
        <v>0</v>
      </c>
      <c r="AF1868" s="46" t="str">
        <f>IFERROR(VLOOKUP(U1868,Acronym!$A:$B, 2, FALSE), "Ot")</f>
        <v>L</v>
      </c>
      <c r="AG1868" s="47" t="s">
        <v>718</v>
      </c>
      <c r="AH1868" s="46" t="str">
        <f>VLOOKUP(AG1868,Acronym!$A:$B,2, FALSE)</f>
        <v>LI</v>
      </c>
      <c r="AI1868" s="47" t="s">
        <v>423</v>
      </c>
      <c r="AJ1868" s="47" t="s">
        <v>5447</v>
      </c>
    </row>
    <row r="1869" spans="1:36">
      <c r="A1869" s="30">
        <v>17789566</v>
      </c>
      <c r="B1869" s="31" t="s">
        <v>421</v>
      </c>
      <c r="C1869" s="39" t="s">
        <v>13657</v>
      </c>
      <c r="D1869" s="30">
        <v>17789564</v>
      </c>
      <c r="E1869" s="39" t="s">
        <v>4368</v>
      </c>
      <c r="F1869" s="50">
        <v>40704</v>
      </c>
      <c r="G1869" s="32">
        <v>5000</v>
      </c>
      <c r="H1869" s="31" t="s">
        <v>424</v>
      </c>
      <c r="I1869" s="31" t="s">
        <v>425</v>
      </c>
      <c r="J1869" s="32">
        <v>5000</v>
      </c>
      <c r="K1869" s="32">
        <v>5000</v>
      </c>
      <c r="L1869" s="50">
        <v>40744</v>
      </c>
      <c r="M1869" s="31" t="s">
        <v>3874</v>
      </c>
      <c r="N1869" s="31" t="s">
        <v>789</v>
      </c>
      <c r="O1869" s="31" t="s">
        <v>789</v>
      </c>
      <c r="P1869" s="39" t="s">
        <v>422</v>
      </c>
      <c r="Q1869" s="39" t="s">
        <v>555</v>
      </c>
      <c r="R1869" s="41" t="s">
        <v>542</v>
      </c>
      <c r="S1869" s="31">
        <v>1</v>
      </c>
      <c r="T1869" s="39" t="s">
        <v>281</v>
      </c>
      <c r="U1869" s="39" t="s">
        <v>436</v>
      </c>
      <c r="V1869" s="39" t="s">
        <v>70</v>
      </c>
      <c r="W1869" s="39" t="s">
        <v>249</v>
      </c>
      <c r="X1869" s="42" t="s">
        <v>250</v>
      </c>
      <c r="Y1869" s="50">
        <v>40765</v>
      </c>
      <c r="Z1869" s="30" t="s">
        <v>556</v>
      </c>
      <c r="AA1869" s="31">
        <v>1</v>
      </c>
      <c r="AB1869" s="33" t="s">
        <v>282</v>
      </c>
      <c r="AC1869" s="48">
        <v>6</v>
      </c>
      <c r="AD1869" s="30">
        <v>1</v>
      </c>
      <c r="AE1869" s="30">
        <v>0</v>
      </c>
      <c r="AF1869" s="46" t="str">
        <f>IFERROR(VLOOKUP(U1869,Acronym!$A:$B, 2, FALSE), "Ot")</f>
        <v>SW</v>
      </c>
      <c r="AG1869" s="47" t="s">
        <v>717</v>
      </c>
      <c r="AH1869" s="46" t="str">
        <f>VLOOKUP(AG1869,Acronym!$A:$B,2, FALSE)</f>
        <v>CA</v>
      </c>
      <c r="AI1869" s="47" t="s">
        <v>436</v>
      </c>
      <c r="AJ1869" s="47" t="s">
        <v>4369</v>
      </c>
    </row>
    <row r="1870" spans="1:36">
      <c r="A1870" s="30">
        <v>17789677</v>
      </c>
      <c r="B1870" s="31" t="s">
        <v>421</v>
      </c>
      <c r="C1870" s="39" t="s">
        <v>13658</v>
      </c>
      <c r="D1870" s="30">
        <v>1386996</v>
      </c>
      <c r="E1870" s="39" t="s">
        <v>4925</v>
      </c>
      <c r="F1870" s="50">
        <v>40704</v>
      </c>
      <c r="G1870" s="32">
        <v>50000</v>
      </c>
      <c r="H1870" s="31" t="s">
        <v>424</v>
      </c>
      <c r="I1870" s="31" t="s">
        <v>174</v>
      </c>
      <c r="J1870" s="32">
        <v>0</v>
      </c>
      <c r="K1870" s="32">
        <v>0</v>
      </c>
      <c r="L1870" s="50">
        <v>40778</v>
      </c>
      <c r="M1870" s="31" t="s">
        <v>3874</v>
      </c>
      <c r="N1870" s="31" t="s">
        <v>789</v>
      </c>
      <c r="O1870" s="31" t="s">
        <v>789</v>
      </c>
      <c r="P1870" s="39" t="s">
        <v>422</v>
      </c>
      <c r="Q1870" s="39" t="s">
        <v>555</v>
      </c>
      <c r="R1870" s="41" t="s">
        <v>541</v>
      </c>
      <c r="S1870" s="31" t="s">
        <v>421</v>
      </c>
      <c r="T1870" s="39" t="s">
        <v>283</v>
      </c>
      <c r="U1870" s="39" t="s">
        <v>431</v>
      </c>
      <c r="V1870" s="39" t="s">
        <v>126</v>
      </c>
      <c r="W1870" s="39" t="s">
        <v>335</v>
      </c>
      <c r="X1870" s="42" t="s">
        <v>340</v>
      </c>
      <c r="Y1870" s="50" t="s">
        <v>421</v>
      </c>
      <c r="Z1870" s="30" t="s">
        <v>557</v>
      </c>
      <c r="AA1870" s="31">
        <v>0</v>
      </c>
      <c r="AB1870" s="33" t="s">
        <v>284</v>
      </c>
      <c r="AC1870" s="48">
        <v>11</v>
      </c>
      <c r="AD1870" s="30">
        <v>1</v>
      </c>
      <c r="AE1870" s="30">
        <v>0</v>
      </c>
      <c r="AF1870" s="46" t="str">
        <f>IFERROR(VLOOKUP(U1870,Acronym!$A:$B, 2, FALSE), "Ot")</f>
        <v>NE</v>
      </c>
      <c r="AG1870" s="47" t="s">
        <v>721</v>
      </c>
      <c r="AH1870" s="46" t="str">
        <f>VLOOKUP(AG1870,Acronym!$A:$B,2, FALSE)</f>
        <v>NA</v>
      </c>
      <c r="AI1870" s="47" t="s">
        <v>431</v>
      </c>
      <c r="AJ1870" s="47" t="s">
        <v>5448</v>
      </c>
    </row>
    <row r="1871" spans="1:36">
      <c r="A1871" s="30">
        <v>17789778</v>
      </c>
      <c r="B1871" s="31" t="s">
        <v>421</v>
      </c>
      <c r="C1871" s="39" t="s">
        <v>13659</v>
      </c>
      <c r="D1871" s="30">
        <v>17789776</v>
      </c>
      <c r="E1871" s="39" t="s">
        <v>2291</v>
      </c>
      <c r="F1871" s="50">
        <v>40704</v>
      </c>
      <c r="G1871" s="32">
        <v>8000</v>
      </c>
      <c r="H1871" s="31" t="s">
        <v>177</v>
      </c>
      <c r="I1871" s="31" t="s">
        <v>174</v>
      </c>
      <c r="J1871" s="32">
        <v>0</v>
      </c>
      <c r="K1871" s="32">
        <v>0</v>
      </c>
      <c r="L1871" s="50">
        <v>40709</v>
      </c>
      <c r="M1871" s="31" t="s">
        <v>280</v>
      </c>
      <c r="N1871" s="31" t="s">
        <v>789</v>
      </c>
      <c r="O1871" s="31" t="s">
        <v>789</v>
      </c>
      <c r="P1871" s="39" t="s">
        <v>422</v>
      </c>
      <c r="Q1871" s="39" t="s">
        <v>555</v>
      </c>
      <c r="R1871" s="41" t="s">
        <v>542</v>
      </c>
      <c r="S1871" s="31" t="s">
        <v>421</v>
      </c>
      <c r="T1871" s="39" t="s">
        <v>281</v>
      </c>
      <c r="U1871" s="39" t="s">
        <v>868</v>
      </c>
      <c r="V1871" s="39" t="s">
        <v>705</v>
      </c>
      <c r="W1871" s="39" t="s">
        <v>232</v>
      </c>
      <c r="X1871" s="42" t="s">
        <v>668</v>
      </c>
      <c r="Y1871" s="50" t="s">
        <v>421</v>
      </c>
      <c r="Z1871" s="30" t="s">
        <v>557</v>
      </c>
      <c r="AA1871" s="31">
        <v>0</v>
      </c>
      <c r="AB1871" s="33" t="s">
        <v>282</v>
      </c>
      <c r="AC1871" s="48">
        <v>1</v>
      </c>
      <c r="AD1871" s="30">
        <v>1</v>
      </c>
      <c r="AE1871" s="30">
        <v>1</v>
      </c>
      <c r="AF1871" s="46" t="str">
        <f>IFERROR(VLOOKUP(U1871,Acronym!$A:$B, 2, FALSE), "Ot")</f>
        <v>E</v>
      </c>
      <c r="AG1871" s="47" t="s">
        <v>715</v>
      </c>
      <c r="AH1871" s="46" t="str">
        <f>VLOOKUP(AG1871,Acronym!$A:$B,2, FALSE)</f>
        <v>TH</v>
      </c>
      <c r="AI1871" s="47" t="s">
        <v>719</v>
      </c>
      <c r="AJ1871" s="47" t="s">
        <v>3828</v>
      </c>
    </row>
    <row r="1872" spans="1:36">
      <c r="A1872" s="30">
        <v>17789830</v>
      </c>
      <c r="B1872" s="31" t="s">
        <v>421</v>
      </c>
      <c r="C1872" s="39" t="s">
        <v>13660</v>
      </c>
      <c r="D1872" s="30">
        <v>17789828</v>
      </c>
      <c r="E1872" s="39" t="s">
        <v>2292</v>
      </c>
      <c r="F1872" s="50">
        <v>40705</v>
      </c>
      <c r="G1872" s="32">
        <v>10000</v>
      </c>
      <c r="H1872" s="31" t="s">
        <v>177</v>
      </c>
      <c r="I1872" s="31" t="s">
        <v>174</v>
      </c>
      <c r="J1872" s="32">
        <v>0</v>
      </c>
      <c r="K1872" s="32">
        <v>0</v>
      </c>
      <c r="L1872" s="50">
        <v>40711</v>
      </c>
      <c r="M1872" s="31" t="s">
        <v>280</v>
      </c>
      <c r="N1872" s="31" t="s">
        <v>789</v>
      </c>
      <c r="O1872" s="31" t="s">
        <v>789</v>
      </c>
      <c r="P1872" s="39" t="s">
        <v>422</v>
      </c>
      <c r="Q1872" s="39" t="s">
        <v>555</v>
      </c>
      <c r="R1872" s="41" t="s">
        <v>542</v>
      </c>
      <c r="S1872" s="31" t="s">
        <v>421</v>
      </c>
      <c r="T1872" s="39" t="s">
        <v>281</v>
      </c>
      <c r="U1872" s="39" t="s">
        <v>868</v>
      </c>
      <c r="V1872" s="39" t="s">
        <v>192</v>
      </c>
      <c r="W1872" s="39" t="s">
        <v>232</v>
      </c>
      <c r="X1872" s="42" t="s">
        <v>47</v>
      </c>
      <c r="Y1872" s="50" t="s">
        <v>421</v>
      </c>
      <c r="Z1872" s="30" t="s">
        <v>557</v>
      </c>
      <c r="AA1872" s="31">
        <v>0</v>
      </c>
      <c r="AB1872" s="33" t="s">
        <v>282</v>
      </c>
      <c r="AC1872" s="48">
        <v>1</v>
      </c>
      <c r="AD1872" s="30">
        <v>1</v>
      </c>
      <c r="AE1872" s="30">
        <v>1</v>
      </c>
      <c r="AF1872" s="46" t="str">
        <f>IFERROR(VLOOKUP(U1872,Acronym!$A:$B, 2, FALSE), "Ot")</f>
        <v>E</v>
      </c>
      <c r="AG1872" s="47" t="s">
        <v>714</v>
      </c>
      <c r="AH1872" s="46" t="str">
        <f>VLOOKUP(AG1872,Acronym!$A:$B,2, FALSE)</f>
        <v>VA</v>
      </c>
      <c r="AI1872" s="47" t="s">
        <v>719</v>
      </c>
      <c r="AJ1872" s="47" t="s">
        <v>3829</v>
      </c>
    </row>
    <row r="1873" spans="1:36">
      <c r="A1873" s="30">
        <v>17789910</v>
      </c>
      <c r="B1873" s="31" t="s">
        <v>421</v>
      </c>
      <c r="C1873" s="39" t="s">
        <v>13661</v>
      </c>
      <c r="D1873" s="30">
        <v>17692363</v>
      </c>
      <c r="E1873" s="39" t="s">
        <v>4370</v>
      </c>
      <c r="F1873" s="50">
        <v>40705</v>
      </c>
      <c r="G1873" s="32">
        <v>1431</v>
      </c>
      <c r="H1873" s="31" t="s">
        <v>424</v>
      </c>
      <c r="I1873" s="31" t="s">
        <v>425</v>
      </c>
      <c r="J1873" s="32">
        <v>1431</v>
      </c>
      <c r="K1873" s="32">
        <v>1431</v>
      </c>
      <c r="L1873" s="50">
        <v>40742</v>
      </c>
      <c r="M1873" s="31" t="s">
        <v>3874</v>
      </c>
      <c r="N1873" s="31" t="s">
        <v>789</v>
      </c>
      <c r="O1873" s="31" t="s">
        <v>789</v>
      </c>
      <c r="P1873" s="39" t="s">
        <v>422</v>
      </c>
      <c r="Q1873" s="39" t="s">
        <v>555</v>
      </c>
      <c r="R1873" s="41" t="s">
        <v>542</v>
      </c>
      <c r="S1873" s="31">
        <v>1</v>
      </c>
      <c r="T1873" s="39" t="s">
        <v>281</v>
      </c>
      <c r="U1873" s="39" t="s">
        <v>430</v>
      </c>
      <c r="V1873" s="39" t="s">
        <v>98</v>
      </c>
      <c r="W1873" s="39" t="s">
        <v>99</v>
      </c>
      <c r="X1873" s="42" t="s">
        <v>100</v>
      </c>
      <c r="Y1873" s="50">
        <v>40751</v>
      </c>
      <c r="Z1873" s="30" t="s">
        <v>557</v>
      </c>
      <c r="AA1873" s="31">
        <v>1</v>
      </c>
      <c r="AB1873" s="33" t="s">
        <v>282</v>
      </c>
      <c r="AC1873" s="48">
        <v>5</v>
      </c>
      <c r="AD1873" s="30">
        <v>1</v>
      </c>
      <c r="AE1873" s="30">
        <v>0</v>
      </c>
      <c r="AF1873" s="46" t="str">
        <f>IFERROR(VLOOKUP(U1873,Acronym!$A:$B, 2, FALSE), "Ot")</f>
        <v>Y</v>
      </c>
      <c r="AG1873" s="47" t="s">
        <v>714</v>
      </c>
      <c r="AH1873" s="46" t="str">
        <f>VLOOKUP(AG1873,Acronym!$A:$B,2, FALSE)</f>
        <v>VA</v>
      </c>
      <c r="AI1873" s="47" t="s">
        <v>720</v>
      </c>
      <c r="AJ1873" s="47" t="s">
        <v>4371</v>
      </c>
    </row>
    <row r="1874" spans="1:36">
      <c r="A1874" s="30">
        <v>17789988</v>
      </c>
      <c r="B1874" s="31" t="s">
        <v>421</v>
      </c>
      <c r="C1874" s="39" t="s">
        <v>13662</v>
      </c>
      <c r="D1874" s="30">
        <v>1443289</v>
      </c>
      <c r="E1874" s="39" t="s">
        <v>4372</v>
      </c>
      <c r="F1874" s="50">
        <v>40705</v>
      </c>
      <c r="G1874" s="32">
        <v>10000</v>
      </c>
      <c r="H1874" s="31" t="s">
        <v>424</v>
      </c>
      <c r="I1874" s="31" t="s">
        <v>174</v>
      </c>
      <c r="J1874" s="32">
        <v>0</v>
      </c>
      <c r="K1874" s="32">
        <v>0</v>
      </c>
      <c r="L1874" s="50">
        <v>40744</v>
      </c>
      <c r="M1874" s="31" t="s">
        <v>3874</v>
      </c>
      <c r="N1874" s="31" t="s">
        <v>789</v>
      </c>
      <c r="O1874" s="31" t="s">
        <v>789</v>
      </c>
      <c r="P1874" s="39" t="s">
        <v>422</v>
      </c>
      <c r="Q1874" s="39" t="s">
        <v>555</v>
      </c>
      <c r="R1874" s="41" t="s">
        <v>542</v>
      </c>
      <c r="S1874" s="31" t="s">
        <v>421</v>
      </c>
      <c r="T1874" s="39" t="s">
        <v>281</v>
      </c>
      <c r="U1874" s="39" t="s">
        <v>436</v>
      </c>
      <c r="V1874" s="39" t="s">
        <v>348</v>
      </c>
      <c r="W1874" s="39" t="s">
        <v>349</v>
      </c>
      <c r="X1874" s="42" t="s">
        <v>349</v>
      </c>
      <c r="Y1874" s="50" t="s">
        <v>421</v>
      </c>
      <c r="Z1874" s="30" t="s">
        <v>557</v>
      </c>
      <c r="AA1874" s="31">
        <v>0</v>
      </c>
      <c r="AB1874" s="33" t="s">
        <v>282</v>
      </c>
      <c r="AC1874" s="48">
        <v>6</v>
      </c>
      <c r="AD1874" s="30">
        <v>1</v>
      </c>
      <c r="AE1874" s="30">
        <v>0</v>
      </c>
      <c r="AF1874" s="46" t="str">
        <f>IFERROR(VLOOKUP(U1874,Acronym!$A:$B, 2, FALSE), "Ot")</f>
        <v>SW</v>
      </c>
      <c r="AG1874" s="47" t="s">
        <v>714</v>
      </c>
      <c r="AH1874" s="46" t="str">
        <f>VLOOKUP(AG1874,Acronym!$A:$B,2, FALSE)</f>
        <v>VA</v>
      </c>
      <c r="AI1874" s="47" t="s">
        <v>436</v>
      </c>
      <c r="AJ1874" s="47" t="s">
        <v>4373</v>
      </c>
    </row>
    <row r="1875" spans="1:36">
      <c r="A1875" s="30">
        <v>17790203</v>
      </c>
      <c r="B1875" s="31" t="s">
        <v>421</v>
      </c>
      <c r="C1875" s="39" t="s">
        <v>13663</v>
      </c>
      <c r="D1875" s="30">
        <v>9493845</v>
      </c>
      <c r="E1875" s="39" t="s">
        <v>4374</v>
      </c>
      <c r="F1875" s="50">
        <v>40705</v>
      </c>
      <c r="G1875" s="32">
        <v>4764</v>
      </c>
      <c r="H1875" s="31" t="s">
        <v>424</v>
      </c>
      <c r="I1875" s="31" t="s">
        <v>425</v>
      </c>
      <c r="J1875" s="32">
        <v>4764</v>
      </c>
      <c r="K1875" s="32">
        <v>4764</v>
      </c>
      <c r="L1875" s="50">
        <v>40743</v>
      </c>
      <c r="M1875" s="31" t="s">
        <v>3874</v>
      </c>
      <c r="N1875" s="31" t="s">
        <v>789</v>
      </c>
      <c r="O1875" s="31" t="s">
        <v>789</v>
      </c>
      <c r="P1875" s="39" t="s">
        <v>422</v>
      </c>
      <c r="Q1875" s="39" t="s">
        <v>555</v>
      </c>
      <c r="R1875" s="41" t="s">
        <v>542</v>
      </c>
      <c r="S1875" s="31">
        <v>1</v>
      </c>
      <c r="T1875" s="39" t="s">
        <v>281</v>
      </c>
      <c r="U1875" s="39" t="s">
        <v>431</v>
      </c>
      <c r="V1875" s="39" t="s">
        <v>126</v>
      </c>
      <c r="W1875" s="39" t="s">
        <v>335</v>
      </c>
      <c r="X1875" s="42" t="s">
        <v>340</v>
      </c>
      <c r="Y1875" s="50">
        <v>40777</v>
      </c>
      <c r="Z1875" s="30" t="s">
        <v>557</v>
      </c>
      <c r="AA1875" s="31">
        <v>1</v>
      </c>
      <c r="AB1875" s="33" t="s">
        <v>282</v>
      </c>
      <c r="AC1875" s="48">
        <v>5</v>
      </c>
      <c r="AD1875" s="30">
        <v>1</v>
      </c>
      <c r="AE1875" s="30">
        <v>0</v>
      </c>
      <c r="AF1875" s="46" t="str">
        <f>IFERROR(VLOOKUP(U1875,Acronym!$A:$B, 2, FALSE), "Ot")</f>
        <v>NE</v>
      </c>
      <c r="AG1875" s="47" t="s">
        <v>714</v>
      </c>
      <c r="AH1875" s="46" t="str">
        <f>VLOOKUP(AG1875,Acronym!$A:$B,2, FALSE)</f>
        <v>VA</v>
      </c>
      <c r="AI1875" s="47" t="s">
        <v>431</v>
      </c>
      <c r="AJ1875" s="47" t="s">
        <v>4375</v>
      </c>
    </row>
    <row r="1876" spans="1:36">
      <c r="A1876" s="30">
        <v>17790442</v>
      </c>
      <c r="B1876" s="31" t="s">
        <v>421</v>
      </c>
      <c r="C1876" s="39" t="s">
        <v>13664</v>
      </c>
      <c r="D1876" s="30">
        <v>8386763</v>
      </c>
      <c r="E1876" s="39" t="s">
        <v>5876</v>
      </c>
      <c r="F1876" s="50">
        <v>40706</v>
      </c>
      <c r="G1876" s="32">
        <v>29928</v>
      </c>
      <c r="H1876" s="31" t="s">
        <v>424</v>
      </c>
      <c r="I1876" s="31" t="s">
        <v>425</v>
      </c>
      <c r="J1876" s="32">
        <v>29928</v>
      </c>
      <c r="K1876" s="32">
        <v>29928</v>
      </c>
      <c r="L1876" s="50">
        <v>40787</v>
      </c>
      <c r="M1876" s="31" t="s">
        <v>3874</v>
      </c>
      <c r="N1876" s="31" t="s">
        <v>789</v>
      </c>
      <c r="O1876" s="31" t="s">
        <v>789</v>
      </c>
      <c r="P1876" s="39" t="s">
        <v>422</v>
      </c>
      <c r="Q1876" s="39" t="s">
        <v>555</v>
      </c>
      <c r="R1876" s="41" t="s">
        <v>179</v>
      </c>
      <c r="S1876" s="31">
        <v>1</v>
      </c>
      <c r="T1876" s="39" t="s">
        <v>283</v>
      </c>
      <c r="U1876" s="39" t="s">
        <v>435</v>
      </c>
      <c r="V1876" s="39" t="s">
        <v>115</v>
      </c>
      <c r="W1876" s="39" t="s">
        <v>435</v>
      </c>
      <c r="X1876" s="42" t="s">
        <v>114</v>
      </c>
      <c r="Y1876" s="50">
        <v>40826</v>
      </c>
      <c r="Z1876" s="30" t="s">
        <v>556</v>
      </c>
      <c r="AA1876" s="31">
        <v>1</v>
      </c>
      <c r="AB1876" s="33" t="s">
        <v>284</v>
      </c>
      <c r="AC1876" s="48">
        <v>12</v>
      </c>
      <c r="AD1876" s="30">
        <v>1</v>
      </c>
      <c r="AE1876" s="30">
        <v>0</v>
      </c>
      <c r="AF1876" s="46" t="str">
        <f>IFERROR(VLOOKUP(U1876,Acronym!$A:$B, 2, FALSE), "Ot")</f>
        <v>WM</v>
      </c>
      <c r="AG1876" s="47" t="s">
        <v>718</v>
      </c>
      <c r="AH1876" s="46" t="str">
        <f>VLOOKUP(AG1876,Acronym!$A:$B,2, FALSE)</f>
        <v>LI</v>
      </c>
      <c r="AI1876" s="47" t="s">
        <v>435</v>
      </c>
      <c r="AJ1876" s="47" t="s">
        <v>6773</v>
      </c>
    </row>
    <row r="1877" spans="1:36">
      <c r="A1877" s="30">
        <v>17790579</v>
      </c>
      <c r="B1877" s="31" t="s">
        <v>421</v>
      </c>
      <c r="C1877" s="39" t="s">
        <v>13665</v>
      </c>
      <c r="D1877" s="30">
        <v>1385718</v>
      </c>
      <c r="E1877" s="39" t="s">
        <v>5877</v>
      </c>
      <c r="F1877" s="50">
        <v>40706</v>
      </c>
      <c r="G1877" s="32">
        <v>29926</v>
      </c>
      <c r="H1877" s="31" t="s">
        <v>424</v>
      </c>
      <c r="I1877" s="31" t="s">
        <v>425</v>
      </c>
      <c r="J1877" s="32">
        <v>29926</v>
      </c>
      <c r="K1877" s="32">
        <v>29926</v>
      </c>
      <c r="L1877" s="50">
        <v>40792</v>
      </c>
      <c r="M1877" s="31" t="s">
        <v>3874</v>
      </c>
      <c r="N1877" s="31" t="s">
        <v>789</v>
      </c>
      <c r="O1877" s="31" t="s">
        <v>789</v>
      </c>
      <c r="P1877" s="39" t="s">
        <v>422</v>
      </c>
      <c r="Q1877" s="39" t="s">
        <v>555</v>
      </c>
      <c r="R1877" s="41" t="s">
        <v>541</v>
      </c>
      <c r="S1877" s="31">
        <v>1</v>
      </c>
      <c r="T1877" s="39" t="s">
        <v>283</v>
      </c>
      <c r="U1877" s="39" t="s">
        <v>868</v>
      </c>
      <c r="V1877" s="39" t="s">
        <v>5878</v>
      </c>
      <c r="W1877" s="39" t="s">
        <v>524</v>
      </c>
      <c r="X1877" s="42" t="s">
        <v>526</v>
      </c>
      <c r="Y1877" s="50">
        <v>40812</v>
      </c>
      <c r="Z1877" s="30" t="s">
        <v>557</v>
      </c>
      <c r="AA1877" s="31">
        <v>1</v>
      </c>
      <c r="AB1877" s="33" t="s">
        <v>284</v>
      </c>
      <c r="AC1877" s="48">
        <v>12</v>
      </c>
      <c r="AD1877" s="30">
        <v>0</v>
      </c>
      <c r="AE1877" s="30">
        <v>0</v>
      </c>
      <c r="AF1877" s="46" t="str">
        <f>IFERROR(VLOOKUP(U1877,Acronym!$A:$B, 2, FALSE), "Ot")</f>
        <v>E</v>
      </c>
      <c r="AG1877" s="47" t="s">
        <v>718</v>
      </c>
      <c r="AH1877" s="46" t="str">
        <f>VLOOKUP(AG1877,Acronym!$A:$B,2, FALSE)</f>
        <v>LI</v>
      </c>
      <c r="AI1877" s="47" t="s">
        <v>423</v>
      </c>
      <c r="AJ1877" s="47" t="s">
        <v>6774</v>
      </c>
    </row>
    <row r="1878" spans="1:36">
      <c r="A1878" s="30">
        <v>17790700</v>
      </c>
      <c r="B1878" s="31" t="s">
        <v>421</v>
      </c>
      <c r="C1878" s="39" t="s">
        <v>13666</v>
      </c>
      <c r="D1878" s="30">
        <v>1840239</v>
      </c>
      <c r="E1878" s="39" t="s">
        <v>4376</v>
      </c>
      <c r="F1878" s="50">
        <v>40706</v>
      </c>
      <c r="G1878" s="32">
        <v>4171</v>
      </c>
      <c r="H1878" s="31" t="s">
        <v>424</v>
      </c>
      <c r="I1878" s="31" t="s">
        <v>174</v>
      </c>
      <c r="J1878" s="32">
        <v>4171</v>
      </c>
      <c r="K1878" s="32">
        <v>0</v>
      </c>
      <c r="L1878" s="50">
        <v>40744</v>
      </c>
      <c r="M1878" s="31" t="s">
        <v>3874</v>
      </c>
      <c r="N1878" s="31" t="s">
        <v>789</v>
      </c>
      <c r="O1878" s="31" t="s">
        <v>789</v>
      </c>
      <c r="P1878" s="39" t="s">
        <v>422</v>
      </c>
      <c r="Q1878" s="39" t="s">
        <v>555</v>
      </c>
      <c r="R1878" s="41" t="s">
        <v>542</v>
      </c>
      <c r="S1878" s="31" t="s">
        <v>421</v>
      </c>
      <c r="T1878" s="39" t="s">
        <v>281</v>
      </c>
      <c r="U1878" s="39" t="s">
        <v>868</v>
      </c>
      <c r="V1878" s="39" t="s">
        <v>186</v>
      </c>
      <c r="W1878" s="39" t="s">
        <v>185</v>
      </c>
      <c r="X1878" s="42" t="s">
        <v>186</v>
      </c>
      <c r="Y1878" s="50" t="s">
        <v>421</v>
      </c>
      <c r="Z1878" s="30" t="s">
        <v>556</v>
      </c>
      <c r="AA1878" s="31">
        <v>0</v>
      </c>
      <c r="AB1878" s="33" t="s">
        <v>282</v>
      </c>
      <c r="AC1878" s="48">
        <v>5</v>
      </c>
      <c r="AD1878" s="30">
        <v>1</v>
      </c>
      <c r="AE1878" s="30">
        <v>0</v>
      </c>
      <c r="AF1878" s="46" t="str">
        <f>IFERROR(VLOOKUP(U1878,Acronym!$A:$B, 2, FALSE), "Ot")</f>
        <v>E</v>
      </c>
      <c r="AG1878" s="47" t="s">
        <v>718</v>
      </c>
      <c r="AH1878" s="46" t="str">
        <f>VLOOKUP(AG1878,Acronym!$A:$B,2, FALSE)</f>
        <v>LI</v>
      </c>
      <c r="AI1878" s="47" t="s">
        <v>719</v>
      </c>
      <c r="AJ1878" s="47" t="s">
        <v>4377</v>
      </c>
    </row>
    <row r="1879" spans="1:36">
      <c r="A1879" s="30">
        <v>17791108</v>
      </c>
      <c r="B1879" s="31" t="s">
        <v>421</v>
      </c>
      <c r="C1879" s="39" t="s">
        <v>13667</v>
      </c>
      <c r="D1879" s="30">
        <v>17791106</v>
      </c>
      <c r="E1879" s="39" t="s">
        <v>4378</v>
      </c>
      <c r="F1879" s="50">
        <v>40706</v>
      </c>
      <c r="G1879" s="32">
        <v>4640</v>
      </c>
      <c r="H1879" s="31" t="s">
        <v>424</v>
      </c>
      <c r="I1879" s="31" t="s">
        <v>425</v>
      </c>
      <c r="J1879" s="32">
        <v>4640</v>
      </c>
      <c r="K1879" s="32">
        <v>4640</v>
      </c>
      <c r="L1879" s="50">
        <v>40743</v>
      </c>
      <c r="M1879" s="31" t="s">
        <v>3874</v>
      </c>
      <c r="N1879" s="31" t="s">
        <v>789</v>
      </c>
      <c r="O1879" s="31" t="s">
        <v>789</v>
      </c>
      <c r="P1879" s="39" t="s">
        <v>422</v>
      </c>
      <c r="Q1879" s="39" t="s">
        <v>555</v>
      </c>
      <c r="R1879" s="41" t="s">
        <v>542</v>
      </c>
      <c r="S1879" s="31">
        <v>1</v>
      </c>
      <c r="T1879" s="39" t="s">
        <v>281</v>
      </c>
      <c r="U1879" s="39" t="s">
        <v>434</v>
      </c>
      <c r="V1879" s="39" t="s">
        <v>509</v>
      </c>
      <c r="W1879" s="39" t="s">
        <v>508</v>
      </c>
      <c r="X1879" s="42" t="s">
        <v>508</v>
      </c>
      <c r="Y1879" s="50">
        <v>40757</v>
      </c>
      <c r="Z1879" s="30" t="s">
        <v>556</v>
      </c>
      <c r="AA1879" s="31">
        <v>1</v>
      </c>
      <c r="AB1879" s="33" t="s">
        <v>282</v>
      </c>
      <c r="AC1879" s="48">
        <v>5</v>
      </c>
      <c r="AD1879" s="30">
        <v>1</v>
      </c>
      <c r="AE1879" s="30">
        <v>0</v>
      </c>
      <c r="AF1879" s="46" t="str">
        <f>IFERROR(VLOOKUP(U1879,Acronym!$A:$B, 2, FALSE), "Ot")</f>
        <v>EM</v>
      </c>
      <c r="AG1879" s="47" t="s">
        <v>715</v>
      </c>
      <c r="AH1879" s="46" t="str">
        <f>VLOOKUP(AG1879,Acronym!$A:$B,2, FALSE)</f>
        <v>TH</v>
      </c>
      <c r="AI1879" s="47" t="s">
        <v>434</v>
      </c>
      <c r="AJ1879" s="47" t="s">
        <v>4379</v>
      </c>
    </row>
    <row r="1880" spans="1:36">
      <c r="A1880" s="30">
        <v>17791183</v>
      </c>
      <c r="B1880" s="31" t="s">
        <v>421</v>
      </c>
      <c r="C1880" s="39" t="s">
        <v>13668</v>
      </c>
      <c r="D1880" s="30">
        <v>17791181</v>
      </c>
      <c r="E1880" s="39" t="s">
        <v>2293</v>
      </c>
      <c r="F1880" s="50">
        <v>40707</v>
      </c>
      <c r="G1880" s="32">
        <v>10000</v>
      </c>
      <c r="H1880" s="31" t="s">
        <v>177</v>
      </c>
      <c r="I1880" s="31" t="s">
        <v>174</v>
      </c>
      <c r="J1880" s="32">
        <v>0</v>
      </c>
      <c r="K1880" s="32">
        <v>0</v>
      </c>
      <c r="L1880" s="50">
        <v>40711</v>
      </c>
      <c r="M1880" s="31" t="s">
        <v>280</v>
      </c>
      <c r="N1880" s="31" t="s">
        <v>789</v>
      </c>
      <c r="O1880" s="31" t="s">
        <v>789</v>
      </c>
      <c r="P1880" s="39" t="s">
        <v>422</v>
      </c>
      <c r="Q1880" s="39" t="s">
        <v>555</v>
      </c>
      <c r="R1880" s="41" t="s">
        <v>542</v>
      </c>
      <c r="S1880" s="31" t="s">
        <v>421</v>
      </c>
      <c r="T1880" s="39" t="s">
        <v>281</v>
      </c>
      <c r="U1880" s="39" t="s">
        <v>423</v>
      </c>
      <c r="V1880" s="39" t="s">
        <v>19</v>
      </c>
      <c r="W1880" s="39" t="s">
        <v>175</v>
      </c>
      <c r="X1880" s="42" t="s">
        <v>18</v>
      </c>
      <c r="Y1880" s="50" t="s">
        <v>421</v>
      </c>
      <c r="Z1880" s="30" t="s">
        <v>556</v>
      </c>
      <c r="AA1880" s="31">
        <v>0</v>
      </c>
      <c r="AB1880" s="33" t="s">
        <v>282</v>
      </c>
      <c r="AC1880" s="48">
        <v>1</v>
      </c>
      <c r="AD1880" s="30">
        <v>1</v>
      </c>
      <c r="AE1880" s="30">
        <v>1</v>
      </c>
      <c r="AF1880" s="46" t="str">
        <f>IFERROR(VLOOKUP(U1880,Acronym!$A:$B, 2, FALSE), "Ot")</f>
        <v>L</v>
      </c>
      <c r="AG1880" s="47" t="s">
        <v>716</v>
      </c>
      <c r="AH1880" s="46" t="str">
        <f>VLOOKUP(AG1880,Acronym!$A:$B,2, FALSE)</f>
        <v>MU</v>
      </c>
      <c r="AI1880" s="47" t="s">
        <v>423</v>
      </c>
      <c r="AJ1880" s="47" t="s">
        <v>3830</v>
      </c>
    </row>
    <row r="1881" spans="1:36">
      <c r="A1881" s="30">
        <v>17791290</v>
      </c>
      <c r="B1881" s="31" t="s">
        <v>421</v>
      </c>
      <c r="C1881" s="39" t="s">
        <v>13669</v>
      </c>
      <c r="D1881" s="30">
        <v>10382331</v>
      </c>
      <c r="E1881" s="39" t="s">
        <v>4380</v>
      </c>
      <c r="F1881" s="50">
        <v>40707</v>
      </c>
      <c r="G1881" s="32">
        <v>3529</v>
      </c>
      <c r="H1881" s="31" t="s">
        <v>424</v>
      </c>
      <c r="I1881" s="31" t="s">
        <v>425</v>
      </c>
      <c r="J1881" s="32">
        <v>3529</v>
      </c>
      <c r="K1881" s="32">
        <v>3529</v>
      </c>
      <c r="L1881" s="50">
        <v>40744</v>
      </c>
      <c r="M1881" s="31" t="s">
        <v>3874</v>
      </c>
      <c r="N1881" s="31" t="s">
        <v>789</v>
      </c>
      <c r="O1881" s="31" t="s">
        <v>789</v>
      </c>
      <c r="P1881" s="39" t="s">
        <v>422</v>
      </c>
      <c r="Q1881" s="39" t="s">
        <v>555</v>
      </c>
      <c r="R1881" s="41" t="s">
        <v>542</v>
      </c>
      <c r="S1881" s="31">
        <v>1</v>
      </c>
      <c r="T1881" s="39" t="s">
        <v>281</v>
      </c>
      <c r="U1881" s="39" t="s">
        <v>436</v>
      </c>
      <c r="V1881" s="39" t="s">
        <v>576</v>
      </c>
      <c r="W1881" s="39" t="s">
        <v>478</v>
      </c>
      <c r="X1881" s="42" t="s">
        <v>479</v>
      </c>
      <c r="Y1881" s="50">
        <v>40749</v>
      </c>
      <c r="Z1881" s="30" t="s">
        <v>557</v>
      </c>
      <c r="AA1881" s="31">
        <v>1</v>
      </c>
      <c r="AB1881" s="33" t="s">
        <v>282</v>
      </c>
      <c r="AC1881" s="48">
        <v>5</v>
      </c>
      <c r="AD1881" s="30">
        <v>1</v>
      </c>
      <c r="AE1881" s="30">
        <v>0</v>
      </c>
      <c r="AF1881" s="46" t="str">
        <f>IFERROR(VLOOKUP(U1881,Acronym!$A:$B, 2, FALSE), "Ot")</f>
        <v>SW</v>
      </c>
      <c r="AG1881" s="47" t="s">
        <v>718</v>
      </c>
      <c r="AH1881" s="46" t="str">
        <f>VLOOKUP(AG1881,Acronym!$A:$B,2, FALSE)</f>
        <v>LI</v>
      </c>
      <c r="AI1881" s="47" t="s">
        <v>436</v>
      </c>
      <c r="AJ1881" s="47" t="s">
        <v>4381</v>
      </c>
    </row>
    <row r="1882" spans="1:36">
      <c r="A1882" s="30">
        <v>17791404</v>
      </c>
      <c r="B1882" s="31" t="s">
        <v>421</v>
      </c>
      <c r="C1882" s="39" t="s">
        <v>13670</v>
      </c>
      <c r="D1882" s="30">
        <v>17791402</v>
      </c>
      <c r="E1882" s="39" t="s">
        <v>2294</v>
      </c>
      <c r="F1882" s="50">
        <v>40707</v>
      </c>
      <c r="G1882" s="32">
        <v>3000</v>
      </c>
      <c r="H1882" s="31" t="s">
        <v>177</v>
      </c>
      <c r="I1882" s="31" t="s">
        <v>174</v>
      </c>
      <c r="J1882" s="32">
        <v>0</v>
      </c>
      <c r="K1882" s="32">
        <v>0</v>
      </c>
      <c r="L1882" s="50">
        <v>40709</v>
      </c>
      <c r="M1882" s="31" t="s">
        <v>280</v>
      </c>
      <c r="N1882" s="31" t="s">
        <v>789</v>
      </c>
      <c r="O1882" s="31" t="s">
        <v>789</v>
      </c>
      <c r="P1882" s="39" t="s">
        <v>422</v>
      </c>
      <c r="Q1882" s="39" t="s">
        <v>555</v>
      </c>
      <c r="R1882" s="41" t="s">
        <v>542</v>
      </c>
      <c r="S1882" s="31" t="s">
        <v>421</v>
      </c>
      <c r="T1882" s="39" t="s">
        <v>281</v>
      </c>
      <c r="U1882" s="39" t="s">
        <v>436</v>
      </c>
      <c r="V1882" s="39" t="s">
        <v>520</v>
      </c>
      <c r="W1882" s="39" t="s">
        <v>295</v>
      </c>
      <c r="X1882" s="42" t="s">
        <v>545</v>
      </c>
      <c r="Y1882" s="50" t="s">
        <v>421</v>
      </c>
      <c r="Z1882" s="30" t="s">
        <v>557</v>
      </c>
      <c r="AA1882" s="31">
        <v>0</v>
      </c>
      <c r="AB1882" s="33" t="s">
        <v>282</v>
      </c>
      <c r="AC1882" s="48">
        <v>0</v>
      </c>
      <c r="AD1882" s="30">
        <v>1</v>
      </c>
      <c r="AE1882" s="30">
        <v>1</v>
      </c>
      <c r="AF1882" s="46" t="str">
        <f>IFERROR(VLOOKUP(U1882,Acronym!$A:$B, 2, FALSE), "Ot")</f>
        <v>SW</v>
      </c>
      <c r="AG1882" s="47" t="s">
        <v>715</v>
      </c>
      <c r="AH1882" s="46" t="str">
        <f>VLOOKUP(AG1882,Acronym!$A:$B,2, FALSE)</f>
        <v>TH</v>
      </c>
      <c r="AI1882" s="47" t="s">
        <v>436</v>
      </c>
      <c r="AJ1882" s="47" t="s">
        <v>3831</v>
      </c>
    </row>
    <row r="1883" spans="1:36">
      <c r="A1883" s="30">
        <v>17791948</v>
      </c>
      <c r="B1883" s="31" t="s">
        <v>421</v>
      </c>
      <c r="C1883" s="39" t="s">
        <v>13671</v>
      </c>
      <c r="D1883" s="30">
        <v>17791941</v>
      </c>
      <c r="E1883" s="39" t="s">
        <v>4382</v>
      </c>
      <c r="F1883" s="50">
        <v>40705</v>
      </c>
      <c r="G1883" s="32">
        <v>7850</v>
      </c>
      <c r="H1883" s="31" t="s">
        <v>424</v>
      </c>
      <c r="I1883" s="31" t="s">
        <v>425</v>
      </c>
      <c r="J1883" s="32">
        <v>7850</v>
      </c>
      <c r="K1883" s="32">
        <v>7850</v>
      </c>
      <c r="L1883" s="50">
        <v>40750</v>
      </c>
      <c r="M1883" s="31" t="s">
        <v>3874</v>
      </c>
      <c r="N1883" s="31" t="s">
        <v>789</v>
      </c>
      <c r="O1883" s="31" t="s">
        <v>789</v>
      </c>
      <c r="P1883" s="39" t="s">
        <v>422</v>
      </c>
      <c r="Q1883" s="39" t="s">
        <v>555</v>
      </c>
      <c r="R1883" s="41" t="s">
        <v>542</v>
      </c>
      <c r="S1883" s="31">
        <v>1</v>
      </c>
      <c r="T1883" s="39" t="s">
        <v>283</v>
      </c>
      <c r="U1883" s="39" t="s">
        <v>426</v>
      </c>
      <c r="V1883" s="39" t="s">
        <v>145</v>
      </c>
      <c r="W1883" s="39" t="s">
        <v>146</v>
      </c>
      <c r="X1883" s="42" t="s">
        <v>146</v>
      </c>
      <c r="Y1883" s="50">
        <v>40771</v>
      </c>
      <c r="Z1883" s="30" t="s">
        <v>556</v>
      </c>
      <c r="AA1883" s="31">
        <v>1</v>
      </c>
      <c r="AB1883" s="33" t="s">
        <v>282</v>
      </c>
      <c r="AC1883" s="48">
        <v>6</v>
      </c>
      <c r="AD1883" s="30">
        <v>0</v>
      </c>
      <c r="AE1883" s="30">
        <v>0</v>
      </c>
      <c r="AF1883" s="46" t="str">
        <f>IFERROR(VLOOKUP(U1883,Acronym!$A:$B, 2, FALSE), "Ot")</f>
        <v>NW</v>
      </c>
      <c r="AG1883" s="47" t="s">
        <v>715</v>
      </c>
      <c r="AH1883" s="46" t="str">
        <f>VLOOKUP(AG1883,Acronym!$A:$B,2, FALSE)</f>
        <v>TH</v>
      </c>
      <c r="AI1883" s="47" t="s">
        <v>426</v>
      </c>
      <c r="AJ1883" s="47" t="s">
        <v>4383</v>
      </c>
    </row>
    <row r="1884" spans="1:36">
      <c r="A1884" s="30">
        <v>17792092</v>
      </c>
      <c r="B1884" s="31" t="s">
        <v>421</v>
      </c>
      <c r="C1884" s="39" t="s">
        <v>13672</v>
      </c>
      <c r="D1884" s="30">
        <v>15806654</v>
      </c>
      <c r="E1884" s="39" t="s">
        <v>4926</v>
      </c>
      <c r="F1884" s="50">
        <v>40707</v>
      </c>
      <c r="G1884" s="32">
        <v>35790</v>
      </c>
      <c r="H1884" s="31" t="s">
        <v>424</v>
      </c>
      <c r="I1884" s="31" t="s">
        <v>425</v>
      </c>
      <c r="J1884" s="32">
        <v>35790</v>
      </c>
      <c r="K1884" s="32">
        <v>35790</v>
      </c>
      <c r="L1884" s="50">
        <v>40779</v>
      </c>
      <c r="M1884" s="31" t="s">
        <v>3874</v>
      </c>
      <c r="N1884" s="31" t="s">
        <v>789</v>
      </c>
      <c r="O1884" s="31" t="s">
        <v>789</v>
      </c>
      <c r="P1884" s="39" t="s">
        <v>422</v>
      </c>
      <c r="Q1884" s="39" t="s">
        <v>555</v>
      </c>
      <c r="R1884" s="41" t="s">
        <v>541</v>
      </c>
      <c r="S1884" s="31">
        <v>1</v>
      </c>
      <c r="T1884" s="39" t="s">
        <v>283</v>
      </c>
      <c r="U1884" s="39" t="s">
        <v>423</v>
      </c>
      <c r="V1884" s="39" t="s">
        <v>489</v>
      </c>
      <c r="W1884" s="39" t="s">
        <v>175</v>
      </c>
      <c r="X1884" s="42" t="s">
        <v>270</v>
      </c>
      <c r="Y1884" s="50">
        <v>40800</v>
      </c>
      <c r="Z1884" s="30" t="s">
        <v>557</v>
      </c>
      <c r="AA1884" s="31">
        <v>1</v>
      </c>
      <c r="AB1884" s="33" t="s">
        <v>284</v>
      </c>
      <c r="AC1884" s="48">
        <v>10</v>
      </c>
      <c r="AD1884" s="30">
        <v>1</v>
      </c>
      <c r="AE1884" s="30">
        <v>0</v>
      </c>
      <c r="AF1884" s="46" t="str">
        <f>IFERROR(VLOOKUP(U1884,Acronym!$A:$B, 2, FALSE), "Ot")</f>
        <v>L</v>
      </c>
      <c r="AG1884" s="47" t="s">
        <v>715</v>
      </c>
      <c r="AH1884" s="46" t="str">
        <f>VLOOKUP(AG1884,Acronym!$A:$B,2, FALSE)</f>
        <v>TH</v>
      </c>
      <c r="AI1884" s="47" t="s">
        <v>423</v>
      </c>
      <c r="AJ1884" s="47" t="s">
        <v>5449</v>
      </c>
    </row>
    <row r="1885" spans="1:36">
      <c r="A1885" s="30">
        <v>17792236</v>
      </c>
      <c r="B1885" s="31" t="s">
        <v>421</v>
      </c>
      <c r="C1885" s="39" t="s">
        <v>13673</v>
      </c>
      <c r="D1885" s="30">
        <v>17792229</v>
      </c>
      <c r="E1885" s="39" t="s">
        <v>5879</v>
      </c>
      <c r="F1885" s="50">
        <v>40707</v>
      </c>
      <c r="G1885" s="32">
        <v>100000</v>
      </c>
      <c r="H1885" s="31" t="s">
        <v>424</v>
      </c>
      <c r="I1885" s="31" t="s">
        <v>174</v>
      </c>
      <c r="J1885" s="32">
        <v>0</v>
      </c>
      <c r="K1885" s="32">
        <v>0</v>
      </c>
      <c r="L1885" s="50">
        <v>40787</v>
      </c>
      <c r="M1885" s="31" t="s">
        <v>3874</v>
      </c>
      <c r="N1885" s="31" t="s">
        <v>789</v>
      </c>
      <c r="O1885" s="31" t="s">
        <v>789</v>
      </c>
      <c r="P1885" s="39" t="s">
        <v>422</v>
      </c>
      <c r="Q1885" s="39" t="s">
        <v>555</v>
      </c>
      <c r="R1885" s="41" t="s">
        <v>179</v>
      </c>
      <c r="S1885" s="31" t="s">
        <v>421</v>
      </c>
      <c r="T1885" s="39" t="s">
        <v>283</v>
      </c>
      <c r="U1885" s="39" t="s">
        <v>446</v>
      </c>
      <c r="V1885" s="39" t="s">
        <v>155</v>
      </c>
      <c r="W1885" s="39" t="s">
        <v>55</v>
      </c>
      <c r="X1885" s="42" t="s">
        <v>55</v>
      </c>
      <c r="Y1885" s="50" t="s">
        <v>421</v>
      </c>
      <c r="Z1885" s="30" t="s">
        <v>556</v>
      </c>
      <c r="AA1885" s="31">
        <v>0</v>
      </c>
      <c r="AB1885" s="33" t="s">
        <v>284</v>
      </c>
      <c r="AC1885" s="48">
        <v>11</v>
      </c>
      <c r="AD1885" s="30">
        <v>1</v>
      </c>
      <c r="AE1885" s="30">
        <v>0</v>
      </c>
      <c r="AF1885" s="46" t="str">
        <f>IFERROR(VLOOKUP(U1885,Acronym!$A:$B, 2, FALSE), "Ot")</f>
        <v>SE</v>
      </c>
      <c r="AG1885" s="47" t="s">
        <v>721</v>
      </c>
      <c r="AH1885" s="46" t="str">
        <f>VLOOKUP(AG1885,Acronym!$A:$B,2, FALSE)</f>
        <v>NA</v>
      </c>
      <c r="AI1885" s="47" t="s">
        <v>446</v>
      </c>
      <c r="AJ1885" s="47" t="s">
        <v>6775</v>
      </c>
    </row>
    <row r="1886" spans="1:36">
      <c r="A1886" s="30">
        <v>17793635</v>
      </c>
      <c r="B1886" s="31" t="s">
        <v>421</v>
      </c>
      <c r="C1886" s="39" t="s">
        <v>13674</v>
      </c>
      <c r="D1886" s="30">
        <v>17793628</v>
      </c>
      <c r="E1886" s="39" t="s">
        <v>4384</v>
      </c>
      <c r="F1886" s="50">
        <v>40704</v>
      </c>
      <c r="G1886" s="32">
        <v>3430</v>
      </c>
      <c r="H1886" s="31" t="s">
        <v>424</v>
      </c>
      <c r="I1886" s="31" t="s">
        <v>174</v>
      </c>
      <c r="J1886" s="32">
        <v>0</v>
      </c>
      <c r="K1886" s="32">
        <v>0</v>
      </c>
      <c r="L1886" s="50">
        <v>40743</v>
      </c>
      <c r="M1886" s="31" t="s">
        <v>3874</v>
      </c>
      <c r="N1886" s="31" t="s">
        <v>789</v>
      </c>
      <c r="O1886" s="31" t="s">
        <v>789</v>
      </c>
      <c r="P1886" s="39" t="s">
        <v>422</v>
      </c>
      <c r="Q1886" s="39" t="s">
        <v>555</v>
      </c>
      <c r="R1886" s="41" t="s">
        <v>542</v>
      </c>
      <c r="S1886" s="31" t="s">
        <v>421</v>
      </c>
      <c r="T1886" s="39" t="s">
        <v>283</v>
      </c>
      <c r="U1886" s="39" t="s">
        <v>426</v>
      </c>
      <c r="V1886" s="39" t="s">
        <v>171</v>
      </c>
      <c r="W1886" s="39" t="s">
        <v>503</v>
      </c>
      <c r="X1886" s="42" t="s">
        <v>172</v>
      </c>
      <c r="Y1886" s="50" t="s">
        <v>421</v>
      </c>
      <c r="Z1886" s="30" t="s">
        <v>556</v>
      </c>
      <c r="AA1886" s="31">
        <v>0</v>
      </c>
      <c r="AB1886" s="33" t="s">
        <v>282</v>
      </c>
      <c r="AC1886" s="48">
        <v>6</v>
      </c>
      <c r="AD1886" s="30">
        <v>1</v>
      </c>
      <c r="AE1886" s="30">
        <v>0</v>
      </c>
      <c r="AF1886" s="46" t="str">
        <f>IFERROR(VLOOKUP(U1886,Acronym!$A:$B, 2, FALSE), "Ot")</f>
        <v>NW</v>
      </c>
      <c r="AG1886" s="47" t="s">
        <v>716</v>
      </c>
      <c r="AH1886" s="46" t="str">
        <f>VLOOKUP(AG1886,Acronym!$A:$B,2, FALSE)</f>
        <v>MU</v>
      </c>
      <c r="AI1886" s="47" t="s">
        <v>426</v>
      </c>
      <c r="AJ1886" s="47" t="s">
        <v>4385</v>
      </c>
    </row>
    <row r="1887" spans="1:36">
      <c r="A1887" s="30">
        <v>17793717</v>
      </c>
      <c r="B1887" s="31" t="s">
        <v>421</v>
      </c>
      <c r="C1887" s="39" t="s">
        <v>13675</v>
      </c>
      <c r="D1887" s="30">
        <v>1630778</v>
      </c>
      <c r="E1887" s="39" t="s">
        <v>4386</v>
      </c>
      <c r="F1887" s="50">
        <v>40704</v>
      </c>
      <c r="G1887" s="32">
        <v>10000</v>
      </c>
      <c r="H1887" s="31" t="s">
        <v>424</v>
      </c>
      <c r="I1887" s="31" t="s">
        <v>425</v>
      </c>
      <c r="J1887" s="32">
        <v>10000</v>
      </c>
      <c r="K1887" s="32">
        <v>10000</v>
      </c>
      <c r="L1887" s="50">
        <v>40744</v>
      </c>
      <c r="M1887" s="31" t="s">
        <v>3874</v>
      </c>
      <c r="N1887" s="31" t="s">
        <v>789</v>
      </c>
      <c r="O1887" s="31" t="s">
        <v>789</v>
      </c>
      <c r="P1887" s="39" t="s">
        <v>422</v>
      </c>
      <c r="Q1887" s="39" t="s">
        <v>555</v>
      </c>
      <c r="R1887" s="41" t="s">
        <v>542</v>
      </c>
      <c r="S1887" s="31">
        <v>1</v>
      </c>
      <c r="T1887" s="39" t="s">
        <v>283</v>
      </c>
      <c r="U1887" s="39" t="s">
        <v>436</v>
      </c>
      <c r="V1887" s="39" t="s">
        <v>576</v>
      </c>
      <c r="W1887" s="39" t="s">
        <v>478</v>
      </c>
      <c r="X1887" s="42" t="s">
        <v>479</v>
      </c>
      <c r="Y1887" s="50">
        <v>40781</v>
      </c>
      <c r="Z1887" s="30" t="s">
        <v>557</v>
      </c>
      <c r="AA1887" s="31">
        <v>1</v>
      </c>
      <c r="AB1887" s="33" t="s">
        <v>282</v>
      </c>
      <c r="AC1887" s="48">
        <v>6</v>
      </c>
      <c r="AD1887" s="30">
        <v>1</v>
      </c>
      <c r="AE1887" s="30">
        <v>0</v>
      </c>
      <c r="AF1887" s="46" t="str">
        <f>IFERROR(VLOOKUP(U1887,Acronym!$A:$B, 2, FALSE), "Ot")</f>
        <v>SW</v>
      </c>
      <c r="AG1887" s="47" t="s">
        <v>715</v>
      </c>
      <c r="AH1887" s="46" t="str">
        <f>VLOOKUP(AG1887,Acronym!$A:$B,2, FALSE)</f>
        <v>TH</v>
      </c>
      <c r="AI1887" s="47" t="s">
        <v>436</v>
      </c>
      <c r="AJ1887" s="47" t="s">
        <v>4387</v>
      </c>
    </row>
    <row r="1888" spans="1:36">
      <c r="A1888" s="30">
        <v>17793800</v>
      </c>
      <c r="B1888" s="31" t="s">
        <v>421</v>
      </c>
      <c r="C1888" s="39" t="s">
        <v>13676</v>
      </c>
      <c r="D1888" s="30">
        <v>17793793</v>
      </c>
      <c r="E1888" s="39" t="s">
        <v>2295</v>
      </c>
      <c r="F1888" s="50">
        <v>40705</v>
      </c>
      <c r="G1888" s="32">
        <v>2000</v>
      </c>
      <c r="H1888" s="31" t="s">
        <v>177</v>
      </c>
      <c r="I1888" s="31" t="s">
        <v>174</v>
      </c>
      <c r="J1888" s="32">
        <v>0</v>
      </c>
      <c r="K1888" s="32">
        <v>0</v>
      </c>
      <c r="L1888" s="50">
        <v>40710</v>
      </c>
      <c r="M1888" s="31" t="s">
        <v>280</v>
      </c>
      <c r="N1888" s="31" t="s">
        <v>789</v>
      </c>
      <c r="O1888" s="31" t="s">
        <v>789</v>
      </c>
      <c r="P1888" s="39" t="s">
        <v>422</v>
      </c>
      <c r="Q1888" s="39" t="s">
        <v>555</v>
      </c>
      <c r="R1888" s="41" t="s">
        <v>542</v>
      </c>
      <c r="S1888" s="31" t="s">
        <v>421</v>
      </c>
      <c r="T1888" s="39" t="s">
        <v>283</v>
      </c>
      <c r="U1888" s="39" t="s">
        <v>435</v>
      </c>
      <c r="V1888" s="39" t="s">
        <v>115</v>
      </c>
      <c r="W1888" s="39" t="s">
        <v>435</v>
      </c>
      <c r="X1888" s="42" t="s">
        <v>114</v>
      </c>
      <c r="Y1888" s="50" t="s">
        <v>421</v>
      </c>
      <c r="Z1888" s="30" t="s">
        <v>556</v>
      </c>
      <c r="AA1888" s="31">
        <v>0</v>
      </c>
      <c r="AB1888" s="33" t="s">
        <v>282</v>
      </c>
      <c r="AC1888" s="48">
        <v>1</v>
      </c>
      <c r="AD1888" s="30">
        <v>1</v>
      </c>
      <c r="AE1888" s="30">
        <v>1</v>
      </c>
      <c r="AF1888" s="46" t="str">
        <f>IFERROR(VLOOKUP(U1888,Acronym!$A:$B, 2, FALSE), "Ot")</f>
        <v>WM</v>
      </c>
      <c r="AG1888" s="47" t="s">
        <v>716</v>
      </c>
      <c r="AH1888" s="46" t="str">
        <f>VLOOKUP(AG1888,Acronym!$A:$B,2, FALSE)</f>
        <v>MU</v>
      </c>
      <c r="AI1888" s="47" t="s">
        <v>435</v>
      </c>
      <c r="AJ1888" s="47" t="s">
        <v>3832</v>
      </c>
    </row>
    <row r="1889" spans="1:36">
      <c r="A1889" s="30">
        <v>17794896</v>
      </c>
      <c r="B1889" s="31" t="s">
        <v>421</v>
      </c>
      <c r="C1889" s="39" t="s">
        <v>13677</v>
      </c>
      <c r="D1889" s="30">
        <v>1840482</v>
      </c>
      <c r="E1889" s="39" t="s">
        <v>4927</v>
      </c>
      <c r="F1889" s="50">
        <v>40707</v>
      </c>
      <c r="G1889" s="32">
        <v>15860</v>
      </c>
      <c r="H1889" s="31" t="s">
        <v>424</v>
      </c>
      <c r="I1889" s="31" t="s">
        <v>174</v>
      </c>
      <c r="J1889" s="32">
        <v>0</v>
      </c>
      <c r="K1889" s="32">
        <v>0</v>
      </c>
      <c r="L1889" s="50">
        <v>40778</v>
      </c>
      <c r="M1889" s="31" t="s">
        <v>3874</v>
      </c>
      <c r="N1889" s="31" t="s">
        <v>789</v>
      </c>
      <c r="O1889" s="31" t="s">
        <v>789</v>
      </c>
      <c r="P1889" s="39" t="s">
        <v>422</v>
      </c>
      <c r="Q1889" s="39" t="s">
        <v>555</v>
      </c>
      <c r="R1889" s="41" t="s">
        <v>541</v>
      </c>
      <c r="S1889" s="31" t="s">
        <v>421</v>
      </c>
      <c r="T1889" s="39" t="s">
        <v>281</v>
      </c>
      <c r="U1889" s="39" t="s">
        <v>868</v>
      </c>
      <c r="V1889" s="39" t="s">
        <v>187</v>
      </c>
      <c r="W1889" s="39" t="s">
        <v>185</v>
      </c>
      <c r="X1889" s="42" t="s">
        <v>188</v>
      </c>
      <c r="Y1889" s="50" t="s">
        <v>421</v>
      </c>
      <c r="Z1889" s="30" t="s">
        <v>557</v>
      </c>
      <c r="AA1889" s="31">
        <v>0</v>
      </c>
      <c r="AB1889" s="33" t="s">
        <v>284</v>
      </c>
      <c r="AC1889" s="48">
        <v>10</v>
      </c>
      <c r="AD1889" s="30">
        <v>1</v>
      </c>
      <c r="AE1889" s="30">
        <v>0</v>
      </c>
      <c r="AF1889" s="46" t="str">
        <f>IFERROR(VLOOKUP(U1889,Acronym!$A:$B, 2, FALSE), "Ot")</f>
        <v>E</v>
      </c>
      <c r="AG1889" s="47" t="s">
        <v>715</v>
      </c>
      <c r="AH1889" s="46" t="str">
        <f>VLOOKUP(AG1889,Acronym!$A:$B,2, FALSE)</f>
        <v>TH</v>
      </c>
      <c r="AI1889" s="47" t="s">
        <v>719</v>
      </c>
      <c r="AJ1889" s="47" t="s">
        <v>5450</v>
      </c>
    </row>
    <row r="1890" spans="1:36">
      <c r="A1890" s="30">
        <v>17795010</v>
      </c>
      <c r="B1890" s="31" t="s">
        <v>421</v>
      </c>
      <c r="C1890" s="39" t="s">
        <v>13678</v>
      </c>
      <c r="D1890" s="30">
        <v>1860973</v>
      </c>
      <c r="E1890" s="39" t="s">
        <v>2296</v>
      </c>
      <c r="F1890" s="50">
        <v>40707</v>
      </c>
      <c r="G1890" s="32">
        <v>7773</v>
      </c>
      <c r="H1890" s="31" t="s">
        <v>177</v>
      </c>
      <c r="I1890" s="31" t="s">
        <v>174</v>
      </c>
      <c r="J1890" s="32">
        <v>0</v>
      </c>
      <c r="K1890" s="32">
        <v>0</v>
      </c>
      <c r="L1890" s="50">
        <v>40715</v>
      </c>
      <c r="M1890" s="31" t="s">
        <v>280</v>
      </c>
      <c r="N1890" s="31" t="s">
        <v>789</v>
      </c>
      <c r="O1890" s="31" t="s">
        <v>789</v>
      </c>
      <c r="P1890" s="39" t="s">
        <v>422</v>
      </c>
      <c r="Q1890" s="39" t="s">
        <v>555</v>
      </c>
      <c r="R1890" s="41" t="s">
        <v>542</v>
      </c>
      <c r="S1890" s="31" t="s">
        <v>421</v>
      </c>
      <c r="T1890" s="39" t="s">
        <v>281</v>
      </c>
      <c r="U1890" s="39" t="s">
        <v>435</v>
      </c>
      <c r="V1890" s="39" t="s">
        <v>593</v>
      </c>
      <c r="W1890" s="39" t="s">
        <v>546</v>
      </c>
      <c r="X1890" s="42" t="s">
        <v>546</v>
      </c>
      <c r="Y1890" s="50" t="s">
        <v>421</v>
      </c>
      <c r="Z1890" s="30" t="s">
        <v>557</v>
      </c>
      <c r="AA1890" s="31">
        <v>0</v>
      </c>
      <c r="AB1890" s="33" t="s">
        <v>282</v>
      </c>
      <c r="AC1890" s="48">
        <v>1</v>
      </c>
      <c r="AD1890" s="30">
        <v>1</v>
      </c>
      <c r="AE1890" s="30">
        <v>1</v>
      </c>
      <c r="AF1890" s="46" t="str">
        <f>IFERROR(VLOOKUP(U1890,Acronym!$A:$B, 2, FALSE), "Ot")</f>
        <v>WM</v>
      </c>
      <c r="AG1890" s="47" t="s">
        <v>714</v>
      </c>
      <c r="AH1890" s="46" t="str">
        <f>VLOOKUP(AG1890,Acronym!$A:$B,2, FALSE)</f>
        <v>VA</v>
      </c>
      <c r="AI1890" s="47" t="s">
        <v>435</v>
      </c>
      <c r="AJ1890" s="47" t="s">
        <v>3833</v>
      </c>
    </row>
    <row r="1891" spans="1:36">
      <c r="A1891" s="30">
        <v>17796549</v>
      </c>
      <c r="B1891" s="31" t="s">
        <v>421</v>
      </c>
      <c r="C1891" s="39" t="s">
        <v>13679</v>
      </c>
      <c r="D1891" s="30">
        <v>16977339</v>
      </c>
      <c r="E1891" s="39" t="s">
        <v>1136</v>
      </c>
      <c r="F1891" s="50">
        <v>40707</v>
      </c>
      <c r="G1891" s="32">
        <v>9911</v>
      </c>
      <c r="H1891" s="31" t="s">
        <v>424</v>
      </c>
      <c r="I1891" s="31" t="s">
        <v>174</v>
      </c>
      <c r="J1891" s="32">
        <v>9911</v>
      </c>
      <c r="K1891" s="32">
        <v>0</v>
      </c>
      <c r="L1891" s="50">
        <v>40744</v>
      </c>
      <c r="M1891" s="31" t="s">
        <v>3874</v>
      </c>
      <c r="N1891" s="31" t="s">
        <v>789</v>
      </c>
      <c r="O1891" s="31" t="s">
        <v>789</v>
      </c>
      <c r="P1891" s="39" t="s">
        <v>422</v>
      </c>
      <c r="Q1891" s="39" t="s">
        <v>555</v>
      </c>
      <c r="R1891" s="41" t="s">
        <v>542</v>
      </c>
      <c r="S1891" s="31" t="s">
        <v>421</v>
      </c>
      <c r="T1891" s="39" t="s">
        <v>283</v>
      </c>
      <c r="U1891" s="39" t="s">
        <v>436</v>
      </c>
      <c r="V1891" s="39" t="s">
        <v>350</v>
      </c>
      <c r="W1891" s="39" t="s">
        <v>349</v>
      </c>
      <c r="X1891" s="42" t="s">
        <v>349</v>
      </c>
      <c r="Y1891" s="50" t="s">
        <v>421</v>
      </c>
      <c r="Z1891" s="30" t="s">
        <v>557</v>
      </c>
      <c r="AA1891" s="31">
        <v>0</v>
      </c>
      <c r="AB1891" s="33" t="s">
        <v>282</v>
      </c>
      <c r="AC1891" s="48">
        <v>5</v>
      </c>
      <c r="AD1891" s="30">
        <v>1</v>
      </c>
      <c r="AE1891" s="30">
        <v>0</v>
      </c>
      <c r="AF1891" s="46" t="str">
        <f>IFERROR(VLOOKUP(U1891,Acronym!$A:$B, 2, FALSE), "Ot")</f>
        <v>SW</v>
      </c>
      <c r="AG1891" s="47" t="s">
        <v>718</v>
      </c>
      <c r="AH1891" s="46" t="str">
        <f>VLOOKUP(AG1891,Acronym!$A:$B,2, FALSE)</f>
        <v>LI</v>
      </c>
      <c r="AI1891" s="47" t="s">
        <v>436</v>
      </c>
      <c r="AJ1891" s="47" t="s">
        <v>4388</v>
      </c>
    </row>
    <row r="1892" spans="1:36">
      <c r="A1892" s="30">
        <v>17796720</v>
      </c>
      <c r="B1892" s="31" t="s">
        <v>421</v>
      </c>
      <c r="C1892" s="39" t="s">
        <v>13680</v>
      </c>
      <c r="D1892" s="30">
        <v>14699949</v>
      </c>
      <c r="E1892" s="39" t="s">
        <v>5880</v>
      </c>
      <c r="F1892" s="50">
        <v>40707</v>
      </c>
      <c r="G1892" s="32">
        <v>99151</v>
      </c>
      <c r="H1892" s="31" t="s">
        <v>424</v>
      </c>
      <c r="I1892" s="31" t="s">
        <v>174</v>
      </c>
      <c r="J1892" s="32">
        <v>99151</v>
      </c>
      <c r="K1892" s="32">
        <v>0</v>
      </c>
      <c r="L1892" s="50">
        <v>40793</v>
      </c>
      <c r="M1892" s="31" t="s">
        <v>3874</v>
      </c>
      <c r="N1892" s="31" t="s">
        <v>789</v>
      </c>
      <c r="O1892" s="31" t="s">
        <v>789</v>
      </c>
      <c r="P1892" s="39" t="s">
        <v>422</v>
      </c>
      <c r="Q1892" s="39" t="s">
        <v>555</v>
      </c>
      <c r="R1892" s="41" t="s">
        <v>541</v>
      </c>
      <c r="S1892" s="31" t="s">
        <v>421</v>
      </c>
      <c r="T1892" s="39" t="s">
        <v>283</v>
      </c>
      <c r="U1892" s="39" t="s">
        <v>423</v>
      </c>
      <c r="V1892" s="39" t="s">
        <v>22</v>
      </c>
      <c r="W1892" s="39" t="s">
        <v>175</v>
      </c>
      <c r="X1892" s="42" t="s">
        <v>23</v>
      </c>
      <c r="Y1892" s="50" t="s">
        <v>421</v>
      </c>
      <c r="Z1892" s="30" t="s">
        <v>557</v>
      </c>
      <c r="AA1892" s="31">
        <v>0</v>
      </c>
      <c r="AB1892" s="33" t="s">
        <v>284</v>
      </c>
      <c r="AC1892" s="48">
        <v>12</v>
      </c>
      <c r="AD1892" s="30">
        <v>0</v>
      </c>
      <c r="AE1892" s="30">
        <v>0</v>
      </c>
      <c r="AF1892" s="46" t="str">
        <f>IFERROR(VLOOKUP(U1892,Acronym!$A:$B, 2, FALSE), "Ot")</f>
        <v>L</v>
      </c>
      <c r="AG1892" s="47" t="s">
        <v>714</v>
      </c>
      <c r="AH1892" s="46" t="str">
        <f>VLOOKUP(AG1892,Acronym!$A:$B,2, FALSE)</f>
        <v>VA</v>
      </c>
      <c r="AI1892" s="47" t="s">
        <v>446</v>
      </c>
      <c r="AJ1892" s="47" t="s">
        <v>6776</v>
      </c>
    </row>
    <row r="1893" spans="1:36">
      <c r="A1893" s="30">
        <v>17797420</v>
      </c>
      <c r="B1893" s="31" t="s">
        <v>421</v>
      </c>
      <c r="C1893" s="39" t="s">
        <v>13681</v>
      </c>
      <c r="D1893" s="30">
        <v>14773714</v>
      </c>
      <c r="E1893" s="39" t="s">
        <v>603</v>
      </c>
      <c r="F1893" s="50">
        <v>40707</v>
      </c>
      <c r="G1893" s="32">
        <v>6893</v>
      </c>
      <c r="H1893" s="31" t="s">
        <v>424</v>
      </c>
      <c r="I1893" s="31" t="s">
        <v>425</v>
      </c>
      <c r="J1893" s="32">
        <v>6893</v>
      </c>
      <c r="K1893" s="32">
        <v>6893</v>
      </c>
      <c r="L1893" s="50">
        <v>40742</v>
      </c>
      <c r="M1893" s="31" t="s">
        <v>3874</v>
      </c>
      <c r="N1893" s="31" t="s">
        <v>789</v>
      </c>
      <c r="O1893" s="31" t="s">
        <v>789</v>
      </c>
      <c r="P1893" s="39" t="s">
        <v>422</v>
      </c>
      <c r="Q1893" s="39" t="s">
        <v>555</v>
      </c>
      <c r="R1893" s="41" t="s">
        <v>542</v>
      </c>
      <c r="S1893" s="31">
        <v>1</v>
      </c>
      <c r="T1893" s="39" t="s">
        <v>281</v>
      </c>
      <c r="U1893" s="39" t="s">
        <v>430</v>
      </c>
      <c r="V1893" s="39" t="s">
        <v>166</v>
      </c>
      <c r="W1893" s="39" t="s">
        <v>319</v>
      </c>
      <c r="X1893" s="42" t="s">
        <v>320</v>
      </c>
      <c r="Y1893" s="50">
        <v>40751</v>
      </c>
      <c r="Z1893" s="30" t="s">
        <v>557</v>
      </c>
      <c r="AA1893" s="31">
        <v>1</v>
      </c>
      <c r="AB1893" s="33" t="s">
        <v>282</v>
      </c>
      <c r="AC1893" s="48">
        <v>5</v>
      </c>
      <c r="AD1893" s="30">
        <v>1</v>
      </c>
      <c r="AE1893" s="30">
        <v>0</v>
      </c>
      <c r="AF1893" s="46" t="str">
        <f>IFERROR(VLOOKUP(U1893,Acronym!$A:$B, 2, FALSE), "Ot")</f>
        <v>Y</v>
      </c>
      <c r="AG1893" s="47" t="s">
        <v>718</v>
      </c>
      <c r="AH1893" s="46" t="str">
        <f>VLOOKUP(AG1893,Acronym!$A:$B,2, FALSE)</f>
        <v>LI</v>
      </c>
      <c r="AI1893" s="47" t="s">
        <v>720</v>
      </c>
      <c r="AJ1893" s="47" t="s">
        <v>4389</v>
      </c>
    </row>
    <row r="1894" spans="1:36">
      <c r="A1894" s="30">
        <v>17797594</v>
      </c>
      <c r="B1894" s="31" t="s">
        <v>421</v>
      </c>
      <c r="C1894" s="39" t="s">
        <v>13682</v>
      </c>
      <c r="D1894" s="30">
        <v>13407084</v>
      </c>
      <c r="E1894" s="39" t="s">
        <v>4928</v>
      </c>
      <c r="F1894" s="50">
        <v>40707</v>
      </c>
      <c r="G1894" s="32">
        <v>49747</v>
      </c>
      <c r="H1894" s="31" t="s">
        <v>424</v>
      </c>
      <c r="I1894" s="31" t="s">
        <v>425</v>
      </c>
      <c r="J1894" s="32">
        <v>49747</v>
      </c>
      <c r="K1894" s="32">
        <v>49747</v>
      </c>
      <c r="L1894" s="50">
        <v>40779</v>
      </c>
      <c r="M1894" s="31" t="s">
        <v>3874</v>
      </c>
      <c r="N1894" s="31" t="s">
        <v>789</v>
      </c>
      <c r="O1894" s="31" t="s">
        <v>789</v>
      </c>
      <c r="P1894" s="39" t="s">
        <v>422</v>
      </c>
      <c r="Q1894" s="39" t="s">
        <v>555</v>
      </c>
      <c r="R1894" s="41" t="s">
        <v>541</v>
      </c>
      <c r="S1894" s="31">
        <v>1</v>
      </c>
      <c r="T1894" s="39" t="s">
        <v>283</v>
      </c>
      <c r="U1894" s="39" t="s">
        <v>423</v>
      </c>
      <c r="V1894" s="39" t="s">
        <v>149</v>
      </c>
      <c r="W1894" s="39" t="s">
        <v>175</v>
      </c>
      <c r="X1894" s="42" t="s">
        <v>150</v>
      </c>
      <c r="Y1894" s="50">
        <v>40807</v>
      </c>
      <c r="Z1894" s="30" t="s">
        <v>556</v>
      </c>
      <c r="AA1894" s="31">
        <v>1</v>
      </c>
      <c r="AB1894" s="33" t="s">
        <v>284</v>
      </c>
      <c r="AC1894" s="48">
        <v>10</v>
      </c>
      <c r="AD1894" s="30">
        <v>1</v>
      </c>
      <c r="AE1894" s="30">
        <v>0</v>
      </c>
      <c r="AF1894" s="46" t="str">
        <f>IFERROR(VLOOKUP(U1894,Acronym!$A:$B, 2, FALSE), "Ot")</f>
        <v>L</v>
      </c>
      <c r="AG1894" s="47" t="s">
        <v>718</v>
      </c>
      <c r="AH1894" s="46" t="str">
        <f>VLOOKUP(AG1894,Acronym!$A:$B,2, FALSE)</f>
        <v>LI</v>
      </c>
      <c r="AI1894" s="47" t="s">
        <v>423</v>
      </c>
      <c r="AJ1894" s="47" t="s">
        <v>5451</v>
      </c>
    </row>
    <row r="1895" spans="1:36">
      <c r="A1895" s="30">
        <v>17797701</v>
      </c>
      <c r="B1895" s="31" t="s">
        <v>421</v>
      </c>
      <c r="C1895" s="39" t="s">
        <v>13683</v>
      </c>
      <c r="D1895" s="30">
        <v>7640883</v>
      </c>
      <c r="E1895" s="39" t="s">
        <v>4390</v>
      </c>
      <c r="F1895" s="50">
        <v>40707</v>
      </c>
      <c r="G1895" s="32">
        <v>7762</v>
      </c>
      <c r="H1895" s="31" t="s">
        <v>424</v>
      </c>
      <c r="I1895" s="31" t="s">
        <v>425</v>
      </c>
      <c r="J1895" s="32">
        <v>7762</v>
      </c>
      <c r="K1895" s="32">
        <v>7762</v>
      </c>
      <c r="L1895" s="50">
        <v>40744</v>
      </c>
      <c r="M1895" s="31" t="s">
        <v>3874</v>
      </c>
      <c r="N1895" s="31" t="s">
        <v>789</v>
      </c>
      <c r="O1895" s="31" t="s">
        <v>789</v>
      </c>
      <c r="P1895" s="39" t="s">
        <v>422</v>
      </c>
      <c r="Q1895" s="39" t="s">
        <v>555</v>
      </c>
      <c r="R1895" s="41" t="s">
        <v>542</v>
      </c>
      <c r="S1895" s="31">
        <v>1</v>
      </c>
      <c r="T1895" s="39" t="s">
        <v>281</v>
      </c>
      <c r="U1895" s="39" t="s">
        <v>868</v>
      </c>
      <c r="V1895" s="39" t="s">
        <v>192</v>
      </c>
      <c r="W1895" s="39" t="s">
        <v>232</v>
      </c>
      <c r="X1895" s="42" t="s">
        <v>234</v>
      </c>
      <c r="Y1895" s="50">
        <v>40758</v>
      </c>
      <c r="Z1895" s="30" t="s">
        <v>557</v>
      </c>
      <c r="AA1895" s="31">
        <v>1</v>
      </c>
      <c r="AB1895" s="33" t="s">
        <v>282</v>
      </c>
      <c r="AC1895" s="48">
        <v>5</v>
      </c>
      <c r="AD1895" s="30">
        <v>1</v>
      </c>
      <c r="AE1895" s="30">
        <v>0</v>
      </c>
      <c r="AF1895" s="46" t="str">
        <f>IFERROR(VLOOKUP(U1895,Acronym!$A:$B, 2, FALSE), "Ot")</f>
        <v>E</v>
      </c>
      <c r="AG1895" s="47" t="s">
        <v>714</v>
      </c>
      <c r="AH1895" s="46" t="str">
        <f>VLOOKUP(AG1895,Acronym!$A:$B,2, FALSE)</f>
        <v>VA</v>
      </c>
      <c r="AI1895" s="47" t="s">
        <v>719</v>
      </c>
      <c r="AJ1895" s="47" t="s">
        <v>4391</v>
      </c>
    </row>
    <row r="1896" spans="1:36">
      <c r="A1896" s="30">
        <v>17798596</v>
      </c>
      <c r="B1896" s="31" t="s">
        <v>421</v>
      </c>
      <c r="C1896" s="39" t="s">
        <v>13684</v>
      </c>
      <c r="D1896" s="30">
        <v>17798592</v>
      </c>
      <c r="E1896" s="39" t="s">
        <v>4392</v>
      </c>
      <c r="F1896" s="50">
        <v>40707</v>
      </c>
      <c r="G1896" s="32">
        <v>5000</v>
      </c>
      <c r="H1896" s="31" t="s">
        <v>424</v>
      </c>
      <c r="I1896" s="31" t="s">
        <v>425</v>
      </c>
      <c r="J1896" s="32">
        <v>5000</v>
      </c>
      <c r="K1896" s="32">
        <v>5000</v>
      </c>
      <c r="L1896" s="50">
        <v>40743</v>
      </c>
      <c r="M1896" s="31" t="s">
        <v>3874</v>
      </c>
      <c r="N1896" s="31" t="s">
        <v>789</v>
      </c>
      <c r="O1896" s="31" t="s">
        <v>789</v>
      </c>
      <c r="P1896" s="39" t="s">
        <v>422</v>
      </c>
      <c r="Q1896" s="39" t="s">
        <v>555</v>
      </c>
      <c r="R1896" s="41" t="s">
        <v>542</v>
      </c>
      <c r="S1896" s="31">
        <v>1</v>
      </c>
      <c r="T1896" s="39" t="s">
        <v>281</v>
      </c>
      <c r="U1896" s="39" t="s">
        <v>431</v>
      </c>
      <c r="V1896" s="39" t="s">
        <v>585</v>
      </c>
      <c r="W1896" s="39" t="s">
        <v>335</v>
      </c>
      <c r="X1896" s="42" t="s">
        <v>340</v>
      </c>
      <c r="Y1896" s="50">
        <v>40756</v>
      </c>
      <c r="Z1896" s="30" t="s">
        <v>556</v>
      </c>
      <c r="AA1896" s="31">
        <v>1</v>
      </c>
      <c r="AB1896" s="33" t="s">
        <v>282</v>
      </c>
      <c r="AC1896" s="48">
        <v>5</v>
      </c>
      <c r="AD1896" s="30">
        <v>1</v>
      </c>
      <c r="AE1896" s="30">
        <v>0</v>
      </c>
      <c r="AF1896" s="46" t="str">
        <f>IFERROR(VLOOKUP(U1896,Acronym!$A:$B, 2, FALSE), "Ot")</f>
        <v>NE</v>
      </c>
      <c r="AG1896" s="47" t="s">
        <v>722</v>
      </c>
      <c r="AH1896" s="46" t="str">
        <f>VLOOKUP(AG1896,Acronym!$A:$B,2, FALSE)</f>
        <v>DA</v>
      </c>
      <c r="AI1896" s="47" t="s">
        <v>431</v>
      </c>
      <c r="AJ1896" s="47" t="s">
        <v>4393</v>
      </c>
    </row>
    <row r="1897" spans="1:36">
      <c r="A1897" s="30">
        <v>17799832</v>
      </c>
      <c r="B1897" s="31" t="s">
        <v>421</v>
      </c>
      <c r="C1897" s="39" t="s">
        <v>13685</v>
      </c>
      <c r="D1897" s="30">
        <v>14580394</v>
      </c>
      <c r="E1897" s="39" t="s">
        <v>4929</v>
      </c>
      <c r="F1897" s="50">
        <v>40707</v>
      </c>
      <c r="G1897" s="32">
        <v>25875</v>
      </c>
      <c r="H1897" s="31" t="s">
        <v>424</v>
      </c>
      <c r="I1897" s="31" t="s">
        <v>174</v>
      </c>
      <c r="J1897" s="32">
        <v>0</v>
      </c>
      <c r="K1897" s="32">
        <v>0</v>
      </c>
      <c r="L1897" s="50">
        <v>40779</v>
      </c>
      <c r="M1897" s="31" t="s">
        <v>3874</v>
      </c>
      <c r="N1897" s="31" t="s">
        <v>789</v>
      </c>
      <c r="O1897" s="31" t="s">
        <v>789</v>
      </c>
      <c r="P1897" s="39" t="s">
        <v>422</v>
      </c>
      <c r="Q1897" s="39" t="s">
        <v>555</v>
      </c>
      <c r="R1897" s="41" t="s">
        <v>541</v>
      </c>
      <c r="S1897" s="31" t="s">
        <v>421</v>
      </c>
      <c r="T1897" s="39" t="s">
        <v>283</v>
      </c>
      <c r="U1897" s="39" t="s">
        <v>436</v>
      </c>
      <c r="V1897" s="39" t="s">
        <v>170</v>
      </c>
      <c r="W1897" s="39" t="s">
        <v>249</v>
      </c>
      <c r="X1897" s="42" t="s">
        <v>170</v>
      </c>
      <c r="Y1897" s="50" t="s">
        <v>421</v>
      </c>
      <c r="Z1897" s="30" t="s">
        <v>557</v>
      </c>
      <c r="AA1897" s="31">
        <v>0</v>
      </c>
      <c r="AB1897" s="33" t="s">
        <v>284</v>
      </c>
      <c r="AC1897" s="48">
        <v>10</v>
      </c>
      <c r="AD1897" s="30">
        <v>1</v>
      </c>
      <c r="AE1897" s="30">
        <v>0</v>
      </c>
      <c r="AF1897" s="46" t="str">
        <f>IFERROR(VLOOKUP(U1897,Acronym!$A:$B, 2, FALSE), "Ot")</f>
        <v>SW</v>
      </c>
      <c r="AG1897" s="47" t="s">
        <v>715</v>
      </c>
      <c r="AH1897" s="46" t="str">
        <f>VLOOKUP(AG1897,Acronym!$A:$B,2, FALSE)</f>
        <v>TH</v>
      </c>
      <c r="AI1897" s="47" t="s">
        <v>436</v>
      </c>
      <c r="AJ1897" s="47" t="s">
        <v>5452</v>
      </c>
    </row>
    <row r="1898" spans="1:36">
      <c r="A1898" s="30">
        <v>17801001</v>
      </c>
      <c r="B1898" s="31" t="s">
        <v>421</v>
      </c>
      <c r="C1898" s="39" t="s">
        <v>13686</v>
      </c>
      <c r="D1898" s="30">
        <v>17800999</v>
      </c>
      <c r="E1898" s="39" t="s">
        <v>4394</v>
      </c>
      <c r="F1898" s="50">
        <v>40707</v>
      </c>
      <c r="G1898" s="32">
        <v>10000</v>
      </c>
      <c r="H1898" s="31" t="s">
        <v>424</v>
      </c>
      <c r="I1898" s="31" t="s">
        <v>425</v>
      </c>
      <c r="J1898" s="32">
        <v>0</v>
      </c>
      <c r="K1898" s="32">
        <v>10000</v>
      </c>
      <c r="L1898" s="50">
        <v>40744</v>
      </c>
      <c r="M1898" s="31" t="s">
        <v>3874</v>
      </c>
      <c r="N1898" s="31" t="s">
        <v>789</v>
      </c>
      <c r="O1898" s="31" t="s">
        <v>789</v>
      </c>
      <c r="P1898" s="39" t="s">
        <v>422</v>
      </c>
      <c r="Q1898" s="39" t="s">
        <v>555</v>
      </c>
      <c r="R1898" s="41" t="s">
        <v>542</v>
      </c>
      <c r="S1898" s="31">
        <v>1</v>
      </c>
      <c r="T1898" s="39" t="s">
        <v>281</v>
      </c>
      <c r="U1898" s="39" t="s">
        <v>446</v>
      </c>
      <c r="V1898" s="39" t="s">
        <v>52</v>
      </c>
      <c r="W1898" s="39" t="s">
        <v>50</v>
      </c>
      <c r="X1898" s="42" t="s">
        <v>53</v>
      </c>
      <c r="Y1898" s="50">
        <v>40751</v>
      </c>
      <c r="Z1898" s="30" t="s">
        <v>557</v>
      </c>
      <c r="AA1898" s="31">
        <v>1</v>
      </c>
      <c r="AB1898" s="33" t="s">
        <v>282</v>
      </c>
      <c r="AC1898" s="48">
        <v>5</v>
      </c>
      <c r="AD1898" s="30">
        <v>1</v>
      </c>
      <c r="AE1898" s="30">
        <v>0</v>
      </c>
      <c r="AF1898" s="46" t="str">
        <f>IFERROR(VLOOKUP(U1898,Acronym!$A:$B, 2, FALSE), "Ot")</f>
        <v>SE</v>
      </c>
      <c r="AG1898" s="47" t="s">
        <v>714</v>
      </c>
      <c r="AH1898" s="46" t="str">
        <f>VLOOKUP(AG1898,Acronym!$A:$B,2, FALSE)</f>
        <v>VA</v>
      </c>
      <c r="AI1898" s="47" t="s">
        <v>446</v>
      </c>
      <c r="AJ1898" s="47" t="s">
        <v>4395</v>
      </c>
    </row>
    <row r="1899" spans="1:36">
      <c r="A1899" s="30">
        <v>17802158</v>
      </c>
      <c r="B1899" s="31" t="s">
        <v>421</v>
      </c>
      <c r="C1899" s="39" t="s">
        <v>13687</v>
      </c>
      <c r="D1899" s="30">
        <v>1855594</v>
      </c>
      <c r="E1899" s="39" t="s">
        <v>4396</v>
      </c>
      <c r="F1899" s="50">
        <v>40707</v>
      </c>
      <c r="G1899" s="32">
        <v>9285</v>
      </c>
      <c r="H1899" s="31" t="s">
        <v>424</v>
      </c>
      <c r="I1899" s="31" t="s">
        <v>425</v>
      </c>
      <c r="J1899" s="32">
        <v>9285</v>
      </c>
      <c r="K1899" s="32">
        <v>9285</v>
      </c>
      <c r="L1899" s="50">
        <v>40744</v>
      </c>
      <c r="M1899" s="31" t="s">
        <v>3874</v>
      </c>
      <c r="N1899" s="31" t="s">
        <v>789</v>
      </c>
      <c r="O1899" s="31" t="s">
        <v>789</v>
      </c>
      <c r="P1899" s="39" t="s">
        <v>422</v>
      </c>
      <c r="Q1899" s="39" t="s">
        <v>555</v>
      </c>
      <c r="R1899" s="41" t="s">
        <v>542</v>
      </c>
      <c r="S1899" s="31">
        <v>1</v>
      </c>
      <c r="T1899" s="39" t="s">
        <v>281</v>
      </c>
      <c r="U1899" s="39" t="s">
        <v>446</v>
      </c>
      <c r="V1899" s="39" t="s">
        <v>54</v>
      </c>
      <c r="W1899" s="39" t="s">
        <v>55</v>
      </c>
      <c r="X1899" s="42" t="s">
        <v>55</v>
      </c>
      <c r="Y1899" s="50">
        <v>40758</v>
      </c>
      <c r="Z1899" s="30" t="s">
        <v>557</v>
      </c>
      <c r="AA1899" s="31">
        <v>1</v>
      </c>
      <c r="AB1899" s="33" t="s">
        <v>282</v>
      </c>
      <c r="AC1899" s="48">
        <v>5</v>
      </c>
      <c r="AD1899" s="30">
        <v>1</v>
      </c>
      <c r="AE1899" s="30">
        <v>0</v>
      </c>
      <c r="AF1899" s="46" t="str">
        <f>IFERROR(VLOOKUP(U1899,Acronym!$A:$B, 2, FALSE), "Ot")</f>
        <v>SE</v>
      </c>
      <c r="AG1899" s="47" t="s">
        <v>714</v>
      </c>
      <c r="AH1899" s="46" t="str">
        <f>VLOOKUP(AG1899,Acronym!$A:$B,2, FALSE)</f>
        <v>VA</v>
      </c>
      <c r="AI1899" s="47" t="s">
        <v>446</v>
      </c>
      <c r="AJ1899" s="47" t="s">
        <v>4397</v>
      </c>
    </row>
    <row r="1900" spans="1:36">
      <c r="A1900" s="30">
        <v>17802278</v>
      </c>
      <c r="B1900" s="31" t="s">
        <v>421</v>
      </c>
      <c r="C1900" s="39" t="s">
        <v>13688</v>
      </c>
      <c r="D1900" s="30">
        <v>17802276</v>
      </c>
      <c r="E1900" s="39" t="s">
        <v>2297</v>
      </c>
      <c r="F1900" s="50">
        <v>40707</v>
      </c>
      <c r="G1900" s="32">
        <v>2247</v>
      </c>
      <c r="H1900" s="31" t="s">
        <v>177</v>
      </c>
      <c r="I1900" s="31" t="s">
        <v>174</v>
      </c>
      <c r="J1900" s="32">
        <v>0</v>
      </c>
      <c r="K1900" s="32">
        <v>0</v>
      </c>
      <c r="L1900" s="50">
        <v>40714</v>
      </c>
      <c r="M1900" s="31" t="s">
        <v>280</v>
      </c>
      <c r="N1900" s="31" t="s">
        <v>789</v>
      </c>
      <c r="O1900" s="31" t="s">
        <v>789</v>
      </c>
      <c r="P1900" s="39" t="s">
        <v>422</v>
      </c>
      <c r="Q1900" s="39" t="s">
        <v>555</v>
      </c>
      <c r="R1900" s="41" t="s">
        <v>542</v>
      </c>
      <c r="S1900" s="31" t="s">
        <v>421</v>
      </c>
      <c r="T1900" s="39" t="s">
        <v>281</v>
      </c>
      <c r="U1900" s="39" t="s">
        <v>434</v>
      </c>
      <c r="V1900" s="39" t="s">
        <v>509</v>
      </c>
      <c r="W1900" s="39" t="s">
        <v>508</v>
      </c>
      <c r="X1900" s="42" t="s">
        <v>508</v>
      </c>
      <c r="Y1900" s="50" t="s">
        <v>421</v>
      </c>
      <c r="Z1900" s="30" t="s">
        <v>557</v>
      </c>
      <c r="AA1900" s="31">
        <v>0</v>
      </c>
      <c r="AB1900" s="33" t="s">
        <v>282</v>
      </c>
      <c r="AC1900" s="48">
        <v>1</v>
      </c>
      <c r="AD1900" s="30">
        <v>1</v>
      </c>
      <c r="AE1900" s="30">
        <v>1</v>
      </c>
      <c r="AF1900" s="46" t="str">
        <f>IFERROR(VLOOKUP(U1900,Acronym!$A:$B, 2, FALSE), "Ot")</f>
        <v>EM</v>
      </c>
      <c r="AG1900" s="47" t="s">
        <v>715</v>
      </c>
      <c r="AH1900" s="46" t="str">
        <f>VLOOKUP(AG1900,Acronym!$A:$B,2, FALSE)</f>
        <v>TH</v>
      </c>
      <c r="AI1900" s="47" t="s">
        <v>434</v>
      </c>
      <c r="AJ1900" s="47" t="s">
        <v>3834</v>
      </c>
    </row>
    <row r="1901" spans="1:36">
      <c r="A1901" s="30">
        <v>17802349</v>
      </c>
      <c r="B1901" s="31" t="s">
        <v>421</v>
      </c>
      <c r="C1901" s="39" t="s">
        <v>13689</v>
      </c>
      <c r="D1901" s="30">
        <v>17802347</v>
      </c>
      <c r="E1901" s="39" t="s">
        <v>4398</v>
      </c>
      <c r="F1901" s="50">
        <v>40707</v>
      </c>
      <c r="G1901" s="32">
        <v>2900</v>
      </c>
      <c r="H1901" s="31" t="s">
        <v>424</v>
      </c>
      <c r="I1901" s="31" t="s">
        <v>425</v>
      </c>
      <c r="J1901" s="32">
        <v>0</v>
      </c>
      <c r="K1901" s="32">
        <v>2900</v>
      </c>
      <c r="L1901" s="50">
        <v>40744</v>
      </c>
      <c r="M1901" s="31" t="s">
        <v>3874</v>
      </c>
      <c r="N1901" s="31" t="s">
        <v>789</v>
      </c>
      <c r="O1901" s="31" t="s">
        <v>789</v>
      </c>
      <c r="P1901" s="39" t="s">
        <v>422</v>
      </c>
      <c r="Q1901" s="39" t="s">
        <v>555</v>
      </c>
      <c r="R1901" s="41" t="s">
        <v>542</v>
      </c>
      <c r="S1901" s="31">
        <v>1</v>
      </c>
      <c r="T1901" s="39" t="s">
        <v>281</v>
      </c>
      <c r="U1901" s="39" t="s">
        <v>446</v>
      </c>
      <c r="V1901" s="39" t="s">
        <v>2093</v>
      </c>
      <c r="W1901" s="39" t="s">
        <v>4399</v>
      </c>
      <c r="X1901" s="42" t="s">
        <v>4399</v>
      </c>
      <c r="Y1901" s="50">
        <v>40752</v>
      </c>
      <c r="Z1901" s="30" t="s">
        <v>557</v>
      </c>
      <c r="AA1901" s="31">
        <v>1</v>
      </c>
      <c r="AB1901" s="33" t="s">
        <v>282</v>
      </c>
      <c r="AC1901" s="48">
        <v>5</v>
      </c>
      <c r="AD1901" s="30">
        <v>1</v>
      </c>
      <c r="AE1901" s="30">
        <v>0</v>
      </c>
      <c r="AF1901" s="46" t="str">
        <f>IFERROR(VLOOKUP(U1901,Acronym!$A:$B, 2, FALSE), "Ot")</f>
        <v>SE</v>
      </c>
      <c r="AG1901" s="47" t="s">
        <v>722</v>
      </c>
      <c r="AH1901" s="46" t="str">
        <f>VLOOKUP(AG1901,Acronym!$A:$B,2, FALSE)</f>
        <v>DA</v>
      </c>
      <c r="AI1901" s="47" t="s">
        <v>446</v>
      </c>
      <c r="AJ1901" s="47" t="s">
        <v>4400</v>
      </c>
    </row>
    <row r="1902" spans="1:36">
      <c r="A1902" s="30">
        <v>17802438</v>
      </c>
      <c r="B1902" s="31" t="s">
        <v>421</v>
      </c>
      <c r="C1902" s="39" t="s">
        <v>13690</v>
      </c>
      <c r="D1902" s="30">
        <v>13055755</v>
      </c>
      <c r="E1902" s="39" t="s">
        <v>4401</v>
      </c>
      <c r="F1902" s="50">
        <v>40707</v>
      </c>
      <c r="G1902" s="32">
        <v>3500</v>
      </c>
      <c r="H1902" s="31" t="s">
        <v>424</v>
      </c>
      <c r="I1902" s="31" t="s">
        <v>174</v>
      </c>
      <c r="J1902" s="32">
        <v>3500</v>
      </c>
      <c r="K1902" s="32">
        <v>0</v>
      </c>
      <c r="L1902" s="50">
        <v>40743</v>
      </c>
      <c r="M1902" s="31" t="s">
        <v>3874</v>
      </c>
      <c r="N1902" s="31" t="s">
        <v>789</v>
      </c>
      <c r="O1902" s="31" t="s">
        <v>789</v>
      </c>
      <c r="P1902" s="39" t="s">
        <v>422</v>
      </c>
      <c r="Q1902" s="39" t="s">
        <v>555</v>
      </c>
      <c r="R1902" s="41" t="s">
        <v>542</v>
      </c>
      <c r="S1902" s="31" t="s">
        <v>421</v>
      </c>
      <c r="T1902" s="39" t="s">
        <v>281</v>
      </c>
      <c r="U1902" s="39" t="s">
        <v>423</v>
      </c>
      <c r="V1902" s="39" t="s">
        <v>489</v>
      </c>
      <c r="W1902" s="39" t="s">
        <v>175</v>
      </c>
      <c r="X1902" s="42" t="s">
        <v>270</v>
      </c>
      <c r="Y1902" s="50" t="s">
        <v>421</v>
      </c>
      <c r="Z1902" s="30" t="s">
        <v>556</v>
      </c>
      <c r="AA1902" s="31">
        <v>0</v>
      </c>
      <c r="AB1902" s="33" t="s">
        <v>282</v>
      </c>
      <c r="AC1902" s="48">
        <v>5</v>
      </c>
      <c r="AD1902" s="30">
        <v>1</v>
      </c>
      <c r="AE1902" s="30">
        <v>0</v>
      </c>
      <c r="AF1902" s="46" t="str">
        <f>IFERROR(VLOOKUP(U1902,Acronym!$A:$B, 2, FALSE), "Ot")</f>
        <v>L</v>
      </c>
      <c r="AG1902" s="47" t="s">
        <v>714</v>
      </c>
      <c r="AH1902" s="46" t="str">
        <f>VLOOKUP(AG1902,Acronym!$A:$B,2, FALSE)</f>
        <v>VA</v>
      </c>
      <c r="AI1902" s="47" t="s">
        <v>423</v>
      </c>
      <c r="AJ1902" s="47" t="s">
        <v>4402</v>
      </c>
    </row>
    <row r="1903" spans="1:36">
      <c r="A1903" s="30">
        <v>17802571</v>
      </c>
      <c r="B1903" s="31" t="s">
        <v>421</v>
      </c>
      <c r="C1903" s="39" t="s">
        <v>13691</v>
      </c>
      <c r="D1903" s="30">
        <v>17802569</v>
      </c>
      <c r="E1903" s="39" t="s">
        <v>2298</v>
      </c>
      <c r="F1903" s="50">
        <v>40707</v>
      </c>
      <c r="G1903" s="32">
        <v>4714</v>
      </c>
      <c r="H1903" s="31" t="s">
        <v>177</v>
      </c>
      <c r="I1903" s="31" t="s">
        <v>174</v>
      </c>
      <c r="J1903" s="32">
        <v>0</v>
      </c>
      <c r="K1903" s="32">
        <v>0</v>
      </c>
      <c r="L1903" s="50">
        <v>40721</v>
      </c>
      <c r="M1903" s="31" t="s">
        <v>280</v>
      </c>
      <c r="N1903" s="31" t="s">
        <v>789</v>
      </c>
      <c r="O1903" s="31" t="s">
        <v>789</v>
      </c>
      <c r="P1903" s="39" t="s">
        <v>422</v>
      </c>
      <c r="Q1903" s="39" t="s">
        <v>555</v>
      </c>
      <c r="R1903" s="41" t="s">
        <v>542</v>
      </c>
      <c r="S1903" s="31" t="s">
        <v>421</v>
      </c>
      <c r="T1903" s="39" t="s">
        <v>281</v>
      </c>
      <c r="U1903" s="39" t="s">
        <v>434</v>
      </c>
      <c r="V1903" s="39" t="s">
        <v>509</v>
      </c>
      <c r="W1903" s="39" t="s">
        <v>508</v>
      </c>
      <c r="X1903" s="42" t="s">
        <v>508</v>
      </c>
      <c r="Y1903" s="50" t="s">
        <v>421</v>
      </c>
      <c r="Z1903" s="30" t="s">
        <v>556</v>
      </c>
      <c r="AA1903" s="31">
        <v>0</v>
      </c>
      <c r="AB1903" s="33" t="s">
        <v>282</v>
      </c>
      <c r="AC1903" s="48">
        <v>2</v>
      </c>
      <c r="AD1903" s="30">
        <v>1</v>
      </c>
      <c r="AE1903" s="30">
        <v>1</v>
      </c>
      <c r="AF1903" s="46" t="str">
        <f>IFERROR(VLOOKUP(U1903,Acronym!$A:$B, 2, FALSE), "Ot")</f>
        <v>EM</v>
      </c>
      <c r="AG1903" s="47" t="s">
        <v>715</v>
      </c>
      <c r="AH1903" s="46" t="str">
        <f>VLOOKUP(AG1903,Acronym!$A:$B,2, FALSE)</f>
        <v>TH</v>
      </c>
      <c r="AI1903" s="47" t="s">
        <v>434</v>
      </c>
      <c r="AJ1903" s="47" t="s">
        <v>3835</v>
      </c>
    </row>
    <row r="1904" spans="1:36">
      <c r="A1904" s="30">
        <v>17803497</v>
      </c>
      <c r="B1904" s="31" t="s">
        <v>421</v>
      </c>
      <c r="C1904" s="39" t="s">
        <v>13692</v>
      </c>
      <c r="D1904" s="30">
        <v>17803494</v>
      </c>
      <c r="E1904" s="39" t="s">
        <v>2299</v>
      </c>
      <c r="F1904" s="50">
        <v>40708</v>
      </c>
      <c r="G1904" s="32">
        <v>29950</v>
      </c>
      <c r="H1904" s="31" t="s">
        <v>177</v>
      </c>
      <c r="I1904" s="31" t="s">
        <v>174</v>
      </c>
      <c r="J1904" s="32">
        <v>0</v>
      </c>
      <c r="K1904" s="32">
        <v>0</v>
      </c>
      <c r="L1904" s="50">
        <v>40711</v>
      </c>
      <c r="M1904" s="31" t="s">
        <v>280</v>
      </c>
      <c r="N1904" s="31" t="s">
        <v>789</v>
      </c>
      <c r="O1904" s="31" t="s">
        <v>789</v>
      </c>
      <c r="P1904" s="39" t="s">
        <v>422</v>
      </c>
      <c r="Q1904" s="39" t="s">
        <v>555</v>
      </c>
      <c r="R1904" s="41" t="s">
        <v>541</v>
      </c>
      <c r="S1904" s="31" t="s">
        <v>421</v>
      </c>
      <c r="T1904" s="39" t="s">
        <v>281</v>
      </c>
      <c r="U1904" s="39" t="s">
        <v>434</v>
      </c>
      <c r="V1904" s="39" t="s">
        <v>510</v>
      </c>
      <c r="W1904" s="39" t="s">
        <v>508</v>
      </c>
      <c r="X1904" s="42" t="s">
        <v>508</v>
      </c>
      <c r="Y1904" s="50" t="s">
        <v>421</v>
      </c>
      <c r="Z1904" s="30" t="s">
        <v>557</v>
      </c>
      <c r="AA1904" s="31">
        <v>0</v>
      </c>
      <c r="AB1904" s="33" t="s">
        <v>284</v>
      </c>
      <c r="AC1904" s="48">
        <v>0</v>
      </c>
      <c r="AD1904" s="30">
        <v>1</v>
      </c>
      <c r="AE1904" s="30">
        <v>1</v>
      </c>
      <c r="AF1904" s="46" t="str">
        <f>IFERROR(VLOOKUP(U1904,Acronym!$A:$B, 2, FALSE), "Ot")</f>
        <v>EM</v>
      </c>
      <c r="AG1904" s="47" t="s">
        <v>714</v>
      </c>
      <c r="AH1904" s="46" t="str">
        <f>VLOOKUP(AG1904,Acronym!$A:$B,2, FALSE)</f>
        <v>VA</v>
      </c>
      <c r="AI1904" s="47" t="s">
        <v>434</v>
      </c>
      <c r="AJ1904" s="47" t="s">
        <v>3836</v>
      </c>
    </row>
    <row r="1905" spans="1:36">
      <c r="A1905" s="30">
        <v>17804790</v>
      </c>
      <c r="B1905" s="31" t="s">
        <v>421</v>
      </c>
      <c r="C1905" s="39" t="s">
        <v>13693</v>
      </c>
      <c r="D1905" s="30">
        <v>17804781</v>
      </c>
      <c r="E1905" s="39" t="s">
        <v>4930</v>
      </c>
      <c r="F1905" s="50">
        <v>40707</v>
      </c>
      <c r="G1905" s="32">
        <v>26000</v>
      </c>
      <c r="H1905" s="31" t="s">
        <v>424</v>
      </c>
      <c r="I1905" s="31" t="s">
        <v>174</v>
      </c>
      <c r="J1905" s="32">
        <v>26000</v>
      </c>
      <c r="K1905" s="32">
        <v>0</v>
      </c>
      <c r="L1905" s="50">
        <v>40778</v>
      </c>
      <c r="M1905" s="31" t="s">
        <v>3874</v>
      </c>
      <c r="N1905" s="31" t="s">
        <v>789</v>
      </c>
      <c r="O1905" s="31" t="s">
        <v>789</v>
      </c>
      <c r="P1905" s="39" t="s">
        <v>422</v>
      </c>
      <c r="Q1905" s="39" t="s">
        <v>555</v>
      </c>
      <c r="R1905" s="41" t="s">
        <v>541</v>
      </c>
      <c r="S1905" s="31" t="s">
        <v>421</v>
      </c>
      <c r="T1905" s="39" t="s">
        <v>283</v>
      </c>
      <c r="U1905" s="39" t="s">
        <v>431</v>
      </c>
      <c r="V1905" s="39" t="s">
        <v>195</v>
      </c>
      <c r="W1905" s="39" t="s">
        <v>335</v>
      </c>
      <c r="X1905" s="42" t="s">
        <v>196</v>
      </c>
      <c r="Y1905" s="50" t="s">
        <v>421</v>
      </c>
      <c r="Z1905" s="30" t="s">
        <v>557</v>
      </c>
      <c r="AA1905" s="31">
        <v>0</v>
      </c>
      <c r="AB1905" s="33" t="s">
        <v>284</v>
      </c>
      <c r="AC1905" s="48">
        <v>10</v>
      </c>
      <c r="AD1905" s="30">
        <v>1</v>
      </c>
      <c r="AE1905" s="30">
        <v>0</v>
      </c>
      <c r="AF1905" s="46" t="str">
        <f>IFERROR(VLOOKUP(U1905,Acronym!$A:$B, 2, FALSE), "Ot")</f>
        <v>NE</v>
      </c>
      <c r="AG1905" s="47" t="s">
        <v>717</v>
      </c>
      <c r="AH1905" s="46" t="str">
        <f>VLOOKUP(AG1905,Acronym!$A:$B,2, FALSE)</f>
        <v>CA</v>
      </c>
      <c r="AI1905" s="47" t="s">
        <v>431</v>
      </c>
      <c r="AJ1905" s="47" t="s">
        <v>5453</v>
      </c>
    </row>
    <row r="1906" spans="1:36">
      <c r="A1906" s="30">
        <v>17804936</v>
      </c>
      <c r="B1906" s="31" t="s">
        <v>421</v>
      </c>
      <c r="C1906" s="39" t="s">
        <v>13694</v>
      </c>
      <c r="D1906" s="30">
        <v>17804929</v>
      </c>
      <c r="E1906" s="39" t="s">
        <v>4403</v>
      </c>
      <c r="F1906" s="50">
        <v>40708</v>
      </c>
      <c r="G1906" s="32">
        <v>9500</v>
      </c>
      <c r="H1906" s="31" t="s">
        <v>424</v>
      </c>
      <c r="I1906" s="31" t="s">
        <v>174</v>
      </c>
      <c r="J1906" s="32">
        <v>0</v>
      </c>
      <c r="K1906" s="32">
        <v>0</v>
      </c>
      <c r="L1906" s="50">
        <v>40742</v>
      </c>
      <c r="M1906" s="31" t="s">
        <v>3874</v>
      </c>
      <c r="N1906" s="31" t="s">
        <v>789</v>
      </c>
      <c r="O1906" s="31" t="s">
        <v>789</v>
      </c>
      <c r="P1906" s="39" t="s">
        <v>422</v>
      </c>
      <c r="Q1906" s="39" t="s">
        <v>555</v>
      </c>
      <c r="R1906" s="41" t="s">
        <v>542</v>
      </c>
      <c r="S1906" s="31" t="s">
        <v>421</v>
      </c>
      <c r="T1906" s="39" t="s">
        <v>283</v>
      </c>
      <c r="U1906" s="39" t="s">
        <v>430</v>
      </c>
      <c r="V1906" s="39" t="s">
        <v>579</v>
      </c>
      <c r="W1906" s="39" t="s">
        <v>490</v>
      </c>
      <c r="X1906" s="42" t="s">
        <v>494</v>
      </c>
      <c r="Y1906" s="50" t="s">
        <v>421</v>
      </c>
      <c r="Z1906" s="30" t="s">
        <v>557</v>
      </c>
      <c r="AA1906" s="31">
        <v>0</v>
      </c>
      <c r="AB1906" s="33" t="s">
        <v>282</v>
      </c>
      <c r="AC1906" s="48">
        <v>5</v>
      </c>
      <c r="AD1906" s="30">
        <v>1</v>
      </c>
      <c r="AE1906" s="30">
        <v>0</v>
      </c>
      <c r="AF1906" s="46" t="str">
        <f>IFERROR(VLOOKUP(U1906,Acronym!$A:$B, 2, FALSE), "Ot")</f>
        <v>Y</v>
      </c>
      <c r="AG1906" s="47" t="s">
        <v>714</v>
      </c>
      <c r="AH1906" s="46" t="str">
        <f>VLOOKUP(AG1906,Acronym!$A:$B,2, FALSE)</f>
        <v>VA</v>
      </c>
      <c r="AI1906" s="47" t="s">
        <v>720</v>
      </c>
      <c r="AJ1906" s="47" t="s">
        <v>4404</v>
      </c>
    </row>
    <row r="1907" spans="1:36">
      <c r="A1907" s="30">
        <v>17805028</v>
      </c>
      <c r="B1907" s="31" t="s">
        <v>421</v>
      </c>
      <c r="C1907" s="39" t="s">
        <v>13695</v>
      </c>
      <c r="D1907" s="30">
        <v>17805020</v>
      </c>
      <c r="E1907" s="39" t="s">
        <v>4405</v>
      </c>
      <c r="F1907" s="50">
        <v>40707</v>
      </c>
      <c r="G1907" s="32">
        <v>9000</v>
      </c>
      <c r="H1907" s="31" t="s">
        <v>424</v>
      </c>
      <c r="I1907" s="31" t="s">
        <v>174</v>
      </c>
      <c r="J1907" s="32">
        <v>9000</v>
      </c>
      <c r="K1907" s="32">
        <v>0</v>
      </c>
      <c r="L1907" s="50">
        <v>40743</v>
      </c>
      <c r="M1907" s="31" t="s">
        <v>3874</v>
      </c>
      <c r="N1907" s="31" t="s">
        <v>789</v>
      </c>
      <c r="O1907" s="31" t="s">
        <v>789</v>
      </c>
      <c r="P1907" s="39" t="s">
        <v>422</v>
      </c>
      <c r="Q1907" s="39" t="s">
        <v>555</v>
      </c>
      <c r="R1907" s="41" t="s">
        <v>542</v>
      </c>
      <c r="S1907" s="31" t="s">
        <v>421</v>
      </c>
      <c r="T1907" s="39" t="s">
        <v>283</v>
      </c>
      <c r="U1907" s="39" t="s">
        <v>423</v>
      </c>
      <c r="V1907" s="39" t="s">
        <v>265</v>
      </c>
      <c r="W1907" s="39" t="s">
        <v>175</v>
      </c>
      <c r="X1907" s="42" t="s">
        <v>266</v>
      </c>
      <c r="Y1907" s="50" t="s">
        <v>421</v>
      </c>
      <c r="Z1907" s="30" t="s">
        <v>556</v>
      </c>
      <c r="AA1907" s="31">
        <v>0</v>
      </c>
      <c r="AB1907" s="33" t="s">
        <v>282</v>
      </c>
      <c r="AC1907" s="48">
        <v>5</v>
      </c>
      <c r="AD1907" s="30">
        <v>1</v>
      </c>
      <c r="AE1907" s="30">
        <v>0</v>
      </c>
      <c r="AF1907" s="46" t="str">
        <f>IFERROR(VLOOKUP(U1907,Acronym!$A:$B, 2, FALSE), "Ot")</f>
        <v>L</v>
      </c>
      <c r="AG1907" s="47" t="s">
        <v>714</v>
      </c>
      <c r="AH1907" s="46" t="str">
        <f>VLOOKUP(AG1907,Acronym!$A:$B,2, FALSE)</f>
        <v>VA</v>
      </c>
      <c r="AI1907" s="47" t="s">
        <v>423</v>
      </c>
      <c r="AJ1907" s="47" t="s">
        <v>4406</v>
      </c>
    </row>
    <row r="1908" spans="1:36">
      <c r="A1908" s="30">
        <v>17805109</v>
      </c>
      <c r="B1908" s="31" t="s">
        <v>421</v>
      </c>
      <c r="C1908" s="39" t="s">
        <v>13696</v>
      </c>
      <c r="D1908" s="30">
        <v>1387038</v>
      </c>
      <c r="E1908" s="39" t="s">
        <v>4931</v>
      </c>
      <c r="F1908" s="50">
        <v>40707</v>
      </c>
      <c r="G1908" s="32">
        <v>27590</v>
      </c>
      <c r="H1908" s="31" t="s">
        <v>424</v>
      </c>
      <c r="I1908" s="31" t="s">
        <v>425</v>
      </c>
      <c r="J1908" s="32">
        <v>27590</v>
      </c>
      <c r="K1908" s="32">
        <v>27590</v>
      </c>
      <c r="L1908" s="50">
        <v>40778</v>
      </c>
      <c r="M1908" s="31" t="s">
        <v>3874</v>
      </c>
      <c r="N1908" s="31" t="s">
        <v>789</v>
      </c>
      <c r="O1908" s="31" t="s">
        <v>789</v>
      </c>
      <c r="P1908" s="39" t="s">
        <v>422</v>
      </c>
      <c r="Q1908" s="39" t="s">
        <v>555</v>
      </c>
      <c r="R1908" s="41" t="s">
        <v>541</v>
      </c>
      <c r="S1908" s="31">
        <v>1</v>
      </c>
      <c r="T1908" s="39" t="s">
        <v>283</v>
      </c>
      <c r="U1908" s="39" t="s">
        <v>431</v>
      </c>
      <c r="V1908" s="39" t="s">
        <v>147</v>
      </c>
      <c r="W1908" s="39" t="s">
        <v>147</v>
      </c>
      <c r="X1908" s="42" t="s">
        <v>147</v>
      </c>
      <c r="Y1908" s="50">
        <v>40805</v>
      </c>
      <c r="Z1908" s="30" t="s">
        <v>557</v>
      </c>
      <c r="AA1908" s="31">
        <v>1</v>
      </c>
      <c r="AB1908" s="33" t="s">
        <v>284</v>
      </c>
      <c r="AC1908" s="48">
        <v>10</v>
      </c>
      <c r="AD1908" s="30">
        <v>1</v>
      </c>
      <c r="AE1908" s="30">
        <v>0</v>
      </c>
      <c r="AF1908" s="46" t="str">
        <f>IFERROR(VLOOKUP(U1908,Acronym!$A:$B, 2, FALSE), "Ot")</f>
        <v>NE</v>
      </c>
      <c r="AG1908" s="47" t="s">
        <v>716</v>
      </c>
      <c r="AH1908" s="46" t="str">
        <f>VLOOKUP(AG1908,Acronym!$A:$B,2, FALSE)</f>
        <v>MU</v>
      </c>
      <c r="AI1908" s="47" t="s">
        <v>431</v>
      </c>
      <c r="AJ1908" s="47" t="s">
        <v>5454</v>
      </c>
    </row>
    <row r="1909" spans="1:36">
      <c r="A1909" s="30">
        <v>17805200</v>
      </c>
      <c r="B1909" s="31" t="s">
        <v>421</v>
      </c>
      <c r="C1909" s="39" t="s">
        <v>13697</v>
      </c>
      <c r="D1909" s="30">
        <v>1862549</v>
      </c>
      <c r="E1909" s="39" t="s">
        <v>4407</v>
      </c>
      <c r="F1909" s="50">
        <v>40708</v>
      </c>
      <c r="G1909" s="32">
        <v>7250</v>
      </c>
      <c r="H1909" s="31" t="s">
        <v>424</v>
      </c>
      <c r="I1909" s="31" t="s">
        <v>174</v>
      </c>
      <c r="J1909" s="32">
        <v>0</v>
      </c>
      <c r="K1909" s="32">
        <v>0</v>
      </c>
      <c r="L1909" s="50">
        <v>40742</v>
      </c>
      <c r="M1909" s="31" t="s">
        <v>3874</v>
      </c>
      <c r="N1909" s="31" t="s">
        <v>789</v>
      </c>
      <c r="O1909" s="31" t="s">
        <v>789</v>
      </c>
      <c r="P1909" s="39" t="s">
        <v>422</v>
      </c>
      <c r="Q1909" s="39" t="s">
        <v>555</v>
      </c>
      <c r="R1909" s="41" t="s">
        <v>542</v>
      </c>
      <c r="S1909" s="31" t="s">
        <v>421</v>
      </c>
      <c r="T1909" s="39" t="s">
        <v>281</v>
      </c>
      <c r="U1909" s="39" t="s">
        <v>430</v>
      </c>
      <c r="V1909" s="39" t="s">
        <v>166</v>
      </c>
      <c r="W1909" s="39" t="s">
        <v>319</v>
      </c>
      <c r="X1909" s="42" t="s">
        <v>320</v>
      </c>
      <c r="Y1909" s="50" t="s">
        <v>421</v>
      </c>
      <c r="Z1909" s="30" t="s">
        <v>556</v>
      </c>
      <c r="AA1909" s="31">
        <v>0</v>
      </c>
      <c r="AB1909" s="33" t="s">
        <v>282</v>
      </c>
      <c r="AC1909" s="48">
        <v>5</v>
      </c>
      <c r="AD1909" s="30">
        <v>1</v>
      </c>
      <c r="AE1909" s="30">
        <v>0</v>
      </c>
      <c r="AF1909" s="46" t="str">
        <f>IFERROR(VLOOKUP(U1909,Acronym!$A:$B, 2, FALSE), "Ot")</f>
        <v>Y</v>
      </c>
      <c r="AG1909" s="47" t="s">
        <v>714</v>
      </c>
      <c r="AH1909" s="46" t="str">
        <f>VLOOKUP(AG1909,Acronym!$A:$B,2, FALSE)</f>
        <v>VA</v>
      </c>
      <c r="AI1909" s="47" t="s">
        <v>720</v>
      </c>
      <c r="AJ1909" s="47" t="s">
        <v>4408</v>
      </c>
    </row>
    <row r="1910" spans="1:36">
      <c r="A1910" s="30">
        <v>17805315</v>
      </c>
      <c r="B1910" s="31" t="s">
        <v>421</v>
      </c>
      <c r="C1910" s="39" t="s">
        <v>13698</v>
      </c>
      <c r="D1910" s="30">
        <v>1587764</v>
      </c>
      <c r="E1910" s="39" t="s">
        <v>4409</v>
      </c>
      <c r="F1910" s="50">
        <v>40708</v>
      </c>
      <c r="G1910" s="32">
        <v>2000</v>
      </c>
      <c r="H1910" s="31" t="s">
        <v>424</v>
      </c>
      <c r="I1910" s="31" t="s">
        <v>425</v>
      </c>
      <c r="J1910" s="32">
        <v>2000</v>
      </c>
      <c r="K1910" s="32">
        <v>2000</v>
      </c>
      <c r="L1910" s="50">
        <v>40744</v>
      </c>
      <c r="M1910" s="31" t="s">
        <v>3874</v>
      </c>
      <c r="N1910" s="31" t="s">
        <v>789</v>
      </c>
      <c r="O1910" s="31" t="s">
        <v>789</v>
      </c>
      <c r="P1910" s="39" t="s">
        <v>422</v>
      </c>
      <c r="Q1910" s="39" t="s">
        <v>555</v>
      </c>
      <c r="R1910" s="41" t="s">
        <v>542</v>
      </c>
      <c r="S1910" s="31">
        <v>1</v>
      </c>
      <c r="T1910" s="39" t="s">
        <v>283</v>
      </c>
      <c r="U1910" s="39" t="s">
        <v>868</v>
      </c>
      <c r="V1910" s="39" t="s">
        <v>15</v>
      </c>
      <c r="W1910" s="39" t="s">
        <v>93</v>
      </c>
      <c r="X1910" s="42" t="s">
        <v>271</v>
      </c>
      <c r="Y1910" s="50">
        <v>40758</v>
      </c>
      <c r="Z1910" s="30" t="s">
        <v>557</v>
      </c>
      <c r="AA1910" s="31">
        <v>1</v>
      </c>
      <c r="AB1910" s="33" t="s">
        <v>282</v>
      </c>
      <c r="AC1910" s="48">
        <v>5</v>
      </c>
      <c r="AD1910" s="30">
        <v>1</v>
      </c>
      <c r="AE1910" s="30">
        <v>0</v>
      </c>
      <c r="AF1910" s="46" t="str">
        <f>IFERROR(VLOOKUP(U1910,Acronym!$A:$B, 2, FALSE), "Ot")</f>
        <v>E</v>
      </c>
      <c r="AG1910" s="47" t="s">
        <v>716</v>
      </c>
      <c r="AH1910" s="46" t="str">
        <f>VLOOKUP(AG1910,Acronym!$A:$B,2, FALSE)</f>
        <v>MU</v>
      </c>
      <c r="AI1910" s="47" t="s">
        <v>719</v>
      </c>
      <c r="AJ1910" s="47" t="s">
        <v>4410</v>
      </c>
    </row>
    <row r="1911" spans="1:36">
      <c r="A1911" s="30">
        <v>17806586</v>
      </c>
      <c r="B1911" s="31" t="s">
        <v>421</v>
      </c>
      <c r="C1911" s="39" t="s">
        <v>13699</v>
      </c>
      <c r="D1911" s="30">
        <v>17806578</v>
      </c>
      <c r="E1911" s="39" t="s">
        <v>5881</v>
      </c>
      <c r="F1911" s="50">
        <v>40708</v>
      </c>
      <c r="G1911" s="32">
        <v>33890</v>
      </c>
      <c r="H1911" s="31" t="s">
        <v>424</v>
      </c>
      <c r="I1911" s="31" t="s">
        <v>174</v>
      </c>
      <c r="J1911" s="32">
        <v>33890</v>
      </c>
      <c r="K1911" s="32">
        <v>0</v>
      </c>
      <c r="L1911" s="50">
        <v>40792</v>
      </c>
      <c r="M1911" s="31" t="s">
        <v>3874</v>
      </c>
      <c r="N1911" s="31" t="s">
        <v>789</v>
      </c>
      <c r="O1911" s="31" t="s">
        <v>789</v>
      </c>
      <c r="P1911" s="39" t="s">
        <v>422</v>
      </c>
      <c r="Q1911" s="39" t="s">
        <v>555</v>
      </c>
      <c r="R1911" s="41" t="s">
        <v>541</v>
      </c>
      <c r="S1911" s="31" t="s">
        <v>421</v>
      </c>
      <c r="T1911" s="39" t="s">
        <v>283</v>
      </c>
      <c r="U1911" s="39" t="s">
        <v>423</v>
      </c>
      <c r="V1911" s="39" t="s">
        <v>87</v>
      </c>
      <c r="W1911" s="39" t="s">
        <v>175</v>
      </c>
      <c r="X1911" s="42" t="s">
        <v>150</v>
      </c>
      <c r="Y1911" s="50" t="s">
        <v>421</v>
      </c>
      <c r="Z1911" s="30" t="s">
        <v>556</v>
      </c>
      <c r="AA1911" s="31">
        <v>0</v>
      </c>
      <c r="AB1911" s="33" t="s">
        <v>284</v>
      </c>
      <c r="AC1911" s="48">
        <v>12</v>
      </c>
      <c r="AD1911" s="30">
        <v>1</v>
      </c>
      <c r="AE1911" s="30">
        <v>0</v>
      </c>
      <c r="AF1911" s="46" t="str">
        <f>IFERROR(VLOOKUP(U1911,Acronym!$A:$B, 2, FALSE), "Ot")</f>
        <v>L</v>
      </c>
      <c r="AG1911" s="47" t="s">
        <v>714</v>
      </c>
      <c r="AH1911" s="46" t="str">
        <f>VLOOKUP(AG1911,Acronym!$A:$B,2, FALSE)</f>
        <v>VA</v>
      </c>
      <c r="AI1911" s="47" t="s">
        <v>423</v>
      </c>
      <c r="AJ1911" s="47" t="s">
        <v>6777</v>
      </c>
    </row>
    <row r="1912" spans="1:36">
      <c r="A1912" s="30">
        <v>17806796</v>
      </c>
      <c r="B1912" s="31" t="s">
        <v>421</v>
      </c>
      <c r="C1912" s="39" t="s">
        <v>13700</v>
      </c>
      <c r="D1912" s="30">
        <v>17806794</v>
      </c>
      <c r="E1912" s="39" t="s">
        <v>4411</v>
      </c>
      <c r="F1912" s="50">
        <v>40708</v>
      </c>
      <c r="G1912" s="32">
        <v>2560</v>
      </c>
      <c r="H1912" s="31" t="s">
        <v>424</v>
      </c>
      <c r="I1912" s="31" t="s">
        <v>174</v>
      </c>
      <c r="J1912" s="32">
        <v>2560</v>
      </c>
      <c r="K1912" s="32">
        <v>0</v>
      </c>
      <c r="L1912" s="50">
        <v>40743</v>
      </c>
      <c r="M1912" s="31" t="s">
        <v>3874</v>
      </c>
      <c r="N1912" s="31" t="s">
        <v>789</v>
      </c>
      <c r="O1912" s="31" t="s">
        <v>789</v>
      </c>
      <c r="P1912" s="39" t="s">
        <v>422</v>
      </c>
      <c r="Q1912" s="39" t="s">
        <v>555</v>
      </c>
      <c r="R1912" s="41" t="s">
        <v>542</v>
      </c>
      <c r="S1912" s="31" t="s">
        <v>421</v>
      </c>
      <c r="T1912" s="39" t="s">
        <v>281</v>
      </c>
      <c r="U1912" s="39" t="s">
        <v>423</v>
      </c>
      <c r="V1912" s="39" t="s">
        <v>560</v>
      </c>
      <c r="W1912" s="39" t="s">
        <v>175</v>
      </c>
      <c r="X1912" s="42" t="s">
        <v>176</v>
      </c>
      <c r="Y1912" s="50" t="s">
        <v>421</v>
      </c>
      <c r="Z1912" s="30" t="s">
        <v>557</v>
      </c>
      <c r="AA1912" s="31">
        <v>0</v>
      </c>
      <c r="AB1912" s="33" t="s">
        <v>282</v>
      </c>
      <c r="AC1912" s="48">
        <v>5</v>
      </c>
      <c r="AD1912" s="30">
        <v>1</v>
      </c>
      <c r="AE1912" s="30">
        <v>0</v>
      </c>
      <c r="AF1912" s="46" t="str">
        <f>IFERROR(VLOOKUP(U1912,Acronym!$A:$B, 2, FALSE), "Ot")</f>
        <v>L</v>
      </c>
      <c r="AG1912" s="47" t="s">
        <v>714</v>
      </c>
      <c r="AH1912" s="46" t="str">
        <f>VLOOKUP(AG1912,Acronym!$A:$B,2, FALSE)</f>
        <v>VA</v>
      </c>
      <c r="AI1912" s="47" t="s">
        <v>423</v>
      </c>
      <c r="AJ1912" s="47" t="s">
        <v>4412</v>
      </c>
    </row>
    <row r="1913" spans="1:36">
      <c r="A1913" s="30">
        <v>17808975</v>
      </c>
      <c r="B1913" s="31" t="s">
        <v>421</v>
      </c>
      <c r="C1913" s="39" t="s">
        <v>13701</v>
      </c>
      <c r="D1913" s="30">
        <v>11558927</v>
      </c>
      <c r="E1913" s="39" t="s">
        <v>4932</v>
      </c>
      <c r="F1913" s="50">
        <v>40708</v>
      </c>
      <c r="G1913" s="32">
        <v>122000</v>
      </c>
      <c r="H1913" s="31" t="s">
        <v>424</v>
      </c>
      <c r="I1913" s="31" t="s">
        <v>425</v>
      </c>
      <c r="J1913" s="32">
        <v>122000</v>
      </c>
      <c r="K1913" s="32">
        <v>122000</v>
      </c>
      <c r="L1913" s="50">
        <v>40778</v>
      </c>
      <c r="M1913" s="31" t="s">
        <v>3874</v>
      </c>
      <c r="N1913" s="31" t="s">
        <v>789</v>
      </c>
      <c r="O1913" s="31" t="s">
        <v>789</v>
      </c>
      <c r="P1913" s="39" t="s">
        <v>422</v>
      </c>
      <c r="Q1913" s="39" t="s">
        <v>555</v>
      </c>
      <c r="R1913" s="41" t="s">
        <v>541</v>
      </c>
      <c r="S1913" s="31">
        <v>1</v>
      </c>
      <c r="T1913" s="39" t="s">
        <v>283</v>
      </c>
      <c r="U1913" s="39" t="s">
        <v>446</v>
      </c>
      <c r="V1913" s="39" t="s">
        <v>308</v>
      </c>
      <c r="W1913" s="39" t="s">
        <v>55</v>
      </c>
      <c r="X1913" s="42" t="s">
        <v>55</v>
      </c>
      <c r="Y1913" s="50">
        <v>40812</v>
      </c>
      <c r="Z1913" s="30" t="s">
        <v>557</v>
      </c>
      <c r="AA1913" s="31">
        <v>1</v>
      </c>
      <c r="AB1913" s="33" t="s">
        <v>284</v>
      </c>
      <c r="AC1913" s="48">
        <v>10</v>
      </c>
      <c r="AD1913" s="30">
        <v>1</v>
      </c>
      <c r="AE1913" s="30">
        <v>0</v>
      </c>
      <c r="AF1913" s="46" t="str">
        <f>IFERROR(VLOOKUP(U1913,Acronym!$A:$B, 2, FALSE), "Ot")</f>
        <v>SE</v>
      </c>
      <c r="AG1913" s="47" t="s">
        <v>714</v>
      </c>
      <c r="AH1913" s="46" t="str">
        <f>VLOOKUP(AG1913,Acronym!$A:$B,2, FALSE)</f>
        <v>VA</v>
      </c>
      <c r="AI1913" s="47" t="s">
        <v>446</v>
      </c>
      <c r="AJ1913" s="47" t="s">
        <v>5455</v>
      </c>
    </row>
    <row r="1914" spans="1:36">
      <c r="A1914" s="30">
        <v>17809209</v>
      </c>
      <c r="B1914" s="31" t="s">
        <v>421</v>
      </c>
      <c r="C1914" s="39" t="s">
        <v>13702</v>
      </c>
      <c r="D1914" s="30">
        <v>1839805</v>
      </c>
      <c r="E1914" s="39" t="s">
        <v>4933</v>
      </c>
      <c r="F1914" s="50">
        <v>40708</v>
      </c>
      <c r="G1914" s="32">
        <v>28639</v>
      </c>
      <c r="H1914" s="31" t="s">
        <v>424</v>
      </c>
      <c r="I1914" s="31" t="s">
        <v>174</v>
      </c>
      <c r="J1914" s="32">
        <v>0</v>
      </c>
      <c r="K1914" s="32">
        <v>0</v>
      </c>
      <c r="L1914" s="50">
        <v>40778</v>
      </c>
      <c r="M1914" s="31" t="s">
        <v>3874</v>
      </c>
      <c r="N1914" s="31" t="s">
        <v>789</v>
      </c>
      <c r="O1914" s="31" t="s">
        <v>789</v>
      </c>
      <c r="P1914" s="39" t="s">
        <v>422</v>
      </c>
      <c r="Q1914" s="39" t="s">
        <v>555</v>
      </c>
      <c r="R1914" s="41" t="s">
        <v>541</v>
      </c>
      <c r="S1914" s="31" t="s">
        <v>421</v>
      </c>
      <c r="T1914" s="39" t="s">
        <v>281</v>
      </c>
      <c r="U1914" s="39" t="s">
        <v>868</v>
      </c>
      <c r="V1914" s="39" t="s">
        <v>609</v>
      </c>
      <c r="W1914" s="39" t="s">
        <v>48</v>
      </c>
      <c r="X1914" s="42" t="s">
        <v>68</v>
      </c>
      <c r="Y1914" s="50" t="s">
        <v>421</v>
      </c>
      <c r="Z1914" s="30" t="s">
        <v>557</v>
      </c>
      <c r="AA1914" s="31">
        <v>0</v>
      </c>
      <c r="AB1914" s="33" t="s">
        <v>284</v>
      </c>
      <c r="AC1914" s="48">
        <v>10</v>
      </c>
      <c r="AD1914" s="30">
        <v>1</v>
      </c>
      <c r="AE1914" s="30">
        <v>0</v>
      </c>
      <c r="AF1914" s="46" t="str">
        <f>IFERROR(VLOOKUP(U1914,Acronym!$A:$B, 2, FALSE), "Ot")</f>
        <v>E</v>
      </c>
      <c r="AG1914" s="47" t="s">
        <v>714</v>
      </c>
      <c r="AH1914" s="46" t="str">
        <f>VLOOKUP(AG1914,Acronym!$A:$B,2, FALSE)</f>
        <v>VA</v>
      </c>
      <c r="AI1914" s="47" t="s">
        <v>719</v>
      </c>
      <c r="AJ1914" s="47" t="s">
        <v>5456</v>
      </c>
    </row>
    <row r="1915" spans="1:36">
      <c r="A1915" s="30">
        <v>17811711</v>
      </c>
      <c r="B1915" s="31" t="s">
        <v>421</v>
      </c>
      <c r="C1915" s="39" t="s">
        <v>13703</v>
      </c>
      <c r="D1915" s="30">
        <v>16727315</v>
      </c>
      <c r="E1915" s="39" t="s">
        <v>4934</v>
      </c>
      <c r="F1915" s="50">
        <v>40708</v>
      </c>
      <c r="G1915" s="32">
        <v>21500</v>
      </c>
      <c r="H1915" s="31" t="s">
        <v>424</v>
      </c>
      <c r="I1915" s="31" t="s">
        <v>425</v>
      </c>
      <c r="J1915" s="32">
        <v>21500</v>
      </c>
      <c r="K1915" s="32">
        <v>21500</v>
      </c>
      <c r="L1915" s="50">
        <v>40779</v>
      </c>
      <c r="M1915" s="31" t="s">
        <v>3874</v>
      </c>
      <c r="N1915" s="31" t="s">
        <v>789</v>
      </c>
      <c r="O1915" s="31" t="s">
        <v>789</v>
      </c>
      <c r="P1915" s="39" t="s">
        <v>422</v>
      </c>
      <c r="Q1915" s="39" t="s">
        <v>555</v>
      </c>
      <c r="R1915" s="41" t="s">
        <v>541</v>
      </c>
      <c r="S1915" s="31">
        <v>1</v>
      </c>
      <c r="T1915" s="39" t="s">
        <v>283</v>
      </c>
      <c r="U1915" s="39" t="s">
        <v>423</v>
      </c>
      <c r="V1915" s="39" t="s">
        <v>119</v>
      </c>
      <c r="W1915" s="39" t="s">
        <v>175</v>
      </c>
      <c r="X1915" s="42" t="s">
        <v>120</v>
      </c>
      <c r="Y1915" s="50">
        <v>40863</v>
      </c>
      <c r="Z1915" s="30" t="s">
        <v>556</v>
      </c>
      <c r="AA1915" s="31">
        <v>1</v>
      </c>
      <c r="AB1915" s="33" t="s">
        <v>284</v>
      </c>
      <c r="AC1915" s="48">
        <v>10</v>
      </c>
      <c r="AD1915" s="30">
        <v>1</v>
      </c>
      <c r="AE1915" s="30">
        <v>0</v>
      </c>
      <c r="AF1915" s="46" t="str">
        <f>IFERROR(VLOOKUP(U1915,Acronym!$A:$B, 2, FALSE), "Ot")</f>
        <v>L</v>
      </c>
      <c r="AG1915" s="47" t="s">
        <v>715</v>
      </c>
      <c r="AH1915" s="46" t="str">
        <f>VLOOKUP(AG1915,Acronym!$A:$B,2, FALSE)</f>
        <v>TH</v>
      </c>
      <c r="AI1915" s="47" t="s">
        <v>423</v>
      </c>
      <c r="AJ1915" s="47" t="s">
        <v>5457</v>
      </c>
    </row>
    <row r="1916" spans="1:36">
      <c r="A1916" s="30">
        <v>17813183</v>
      </c>
      <c r="B1916" s="31" t="s">
        <v>421</v>
      </c>
      <c r="C1916" s="39" t="s">
        <v>13704</v>
      </c>
      <c r="D1916" s="30">
        <v>1386141</v>
      </c>
      <c r="E1916" s="39" t="s">
        <v>4413</v>
      </c>
      <c r="F1916" s="50">
        <v>40708</v>
      </c>
      <c r="G1916" s="32">
        <v>9750</v>
      </c>
      <c r="H1916" s="31" t="s">
        <v>424</v>
      </c>
      <c r="I1916" s="31" t="s">
        <v>174</v>
      </c>
      <c r="J1916" s="32">
        <v>9750</v>
      </c>
      <c r="K1916" s="32">
        <v>0</v>
      </c>
      <c r="L1916" s="50">
        <v>40743</v>
      </c>
      <c r="M1916" s="31" t="s">
        <v>3874</v>
      </c>
      <c r="N1916" s="31" t="s">
        <v>789</v>
      </c>
      <c r="O1916" s="31" t="s">
        <v>789</v>
      </c>
      <c r="P1916" s="39" t="s">
        <v>422</v>
      </c>
      <c r="Q1916" s="39" t="s">
        <v>555</v>
      </c>
      <c r="R1916" s="41" t="s">
        <v>542</v>
      </c>
      <c r="S1916" s="31" t="s">
        <v>421</v>
      </c>
      <c r="T1916" s="39" t="s">
        <v>283</v>
      </c>
      <c r="U1916" s="39" t="s">
        <v>423</v>
      </c>
      <c r="V1916" s="39" t="s">
        <v>303</v>
      </c>
      <c r="W1916" s="39" t="s">
        <v>175</v>
      </c>
      <c r="X1916" s="42" t="s">
        <v>302</v>
      </c>
      <c r="Y1916" s="50" t="s">
        <v>421</v>
      </c>
      <c r="Z1916" s="30" t="s">
        <v>556</v>
      </c>
      <c r="AA1916" s="31">
        <v>0</v>
      </c>
      <c r="AB1916" s="33" t="s">
        <v>282</v>
      </c>
      <c r="AC1916" s="48">
        <v>5</v>
      </c>
      <c r="AD1916" s="30">
        <v>1</v>
      </c>
      <c r="AE1916" s="30">
        <v>0</v>
      </c>
      <c r="AF1916" s="46" t="str">
        <f>IFERROR(VLOOKUP(U1916,Acronym!$A:$B, 2, FALSE), "Ot")</f>
        <v>L</v>
      </c>
      <c r="AG1916" s="47" t="s">
        <v>714</v>
      </c>
      <c r="AH1916" s="46" t="str">
        <f>VLOOKUP(AG1916,Acronym!$A:$B,2, FALSE)</f>
        <v>VA</v>
      </c>
      <c r="AI1916" s="47" t="s">
        <v>423</v>
      </c>
      <c r="AJ1916" s="47" t="s">
        <v>4414</v>
      </c>
    </row>
    <row r="1917" spans="1:36">
      <c r="A1917" s="30">
        <v>17813447</v>
      </c>
      <c r="B1917" s="31" t="s">
        <v>421</v>
      </c>
      <c r="C1917" s="39" t="s">
        <v>13705</v>
      </c>
      <c r="D1917" s="30">
        <v>1597446</v>
      </c>
      <c r="E1917" s="39" t="s">
        <v>4415</v>
      </c>
      <c r="F1917" s="50">
        <v>40708</v>
      </c>
      <c r="G1917" s="32">
        <v>10000</v>
      </c>
      <c r="H1917" s="31" t="s">
        <v>424</v>
      </c>
      <c r="I1917" s="31" t="s">
        <v>425</v>
      </c>
      <c r="J1917" s="32">
        <v>10000</v>
      </c>
      <c r="K1917" s="32">
        <v>10000</v>
      </c>
      <c r="L1917" s="50">
        <v>40743</v>
      </c>
      <c r="M1917" s="31" t="s">
        <v>3874</v>
      </c>
      <c r="N1917" s="31" t="s">
        <v>789</v>
      </c>
      <c r="O1917" s="31" t="s">
        <v>789</v>
      </c>
      <c r="P1917" s="39" t="s">
        <v>422</v>
      </c>
      <c r="Q1917" s="39" t="s">
        <v>555</v>
      </c>
      <c r="R1917" s="41" t="s">
        <v>542</v>
      </c>
      <c r="S1917" s="31">
        <v>1</v>
      </c>
      <c r="T1917" s="39" t="s">
        <v>283</v>
      </c>
      <c r="U1917" s="39" t="s">
        <v>423</v>
      </c>
      <c r="V1917" s="39" t="s">
        <v>265</v>
      </c>
      <c r="W1917" s="39" t="s">
        <v>175</v>
      </c>
      <c r="X1917" s="42" t="s">
        <v>266</v>
      </c>
      <c r="Y1917" s="50">
        <v>40795</v>
      </c>
      <c r="Z1917" s="30" t="s">
        <v>556</v>
      </c>
      <c r="AA1917" s="31">
        <v>1</v>
      </c>
      <c r="AB1917" s="33" t="s">
        <v>282</v>
      </c>
      <c r="AC1917" s="48">
        <v>5</v>
      </c>
      <c r="AD1917" s="30">
        <v>1</v>
      </c>
      <c r="AE1917" s="30">
        <v>0</v>
      </c>
      <c r="AF1917" s="46" t="str">
        <f>IFERROR(VLOOKUP(U1917,Acronym!$A:$B, 2, FALSE), "Ot")</f>
        <v>L</v>
      </c>
      <c r="AG1917" s="47" t="s">
        <v>717</v>
      </c>
      <c r="AH1917" s="46" t="str">
        <f>VLOOKUP(AG1917,Acronym!$A:$B,2, FALSE)</f>
        <v>CA</v>
      </c>
      <c r="AI1917" s="47" t="s">
        <v>423</v>
      </c>
      <c r="AJ1917" s="47" t="s">
        <v>4416</v>
      </c>
    </row>
    <row r="1918" spans="1:36">
      <c r="A1918" s="30">
        <v>17813639</v>
      </c>
      <c r="B1918" s="31" t="s">
        <v>421</v>
      </c>
      <c r="C1918" s="39" t="s">
        <v>13706</v>
      </c>
      <c r="D1918" s="30">
        <v>17813632</v>
      </c>
      <c r="E1918" s="39" t="s">
        <v>4417</v>
      </c>
      <c r="F1918" s="50">
        <v>40708</v>
      </c>
      <c r="G1918" s="32">
        <v>3970</v>
      </c>
      <c r="H1918" s="31" t="s">
        <v>424</v>
      </c>
      <c r="I1918" s="31" t="s">
        <v>425</v>
      </c>
      <c r="J1918" s="32">
        <v>3970</v>
      </c>
      <c r="K1918" s="32">
        <v>3970</v>
      </c>
      <c r="L1918" s="50">
        <v>40750</v>
      </c>
      <c r="M1918" s="31" t="s">
        <v>3874</v>
      </c>
      <c r="N1918" s="31" t="s">
        <v>789</v>
      </c>
      <c r="O1918" s="31" t="s">
        <v>789</v>
      </c>
      <c r="P1918" s="39" t="s">
        <v>422</v>
      </c>
      <c r="Q1918" s="39" t="s">
        <v>555</v>
      </c>
      <c r="R1918" s="41" t="s">
        <v>542</v>
      </c>
      <c r="S1918" s="31">
        <v>1</v>
      </c>
      <c r="T1918" s="39" t="s">
        <v>283</v>
      </c>
      <c r="U1918" s="39" t="s">
        <v>426</v>
      </c>
      <c r="V1918" s="39" t="s">
        <v>4075</v>
      </c>
      <c r="W1918" s="39" t="s">
        <v>286</v>
      </c>
      <c r="X1918" s="42" t="s">
        <v>497</v>
      </c>
      <c r="Y1918" s="50">
        <v>40763</v>
      </c>
      <c r="Z1918" s="30" t="s">
        <v>557</v>
      </c>
      <c r="AA1918" s="31">
        <v>1</v>
      </c>
      <c r="AB1918" s="33" t="s">
        <v>282</v>
      </c>
      <c r="AC1918" s="48">
        <v>6</v>
      </c>
      <c r="AD1918" s="30">
        <v>1</v>
      </c>
      <c r="AE1918" s="30">
        <v>0</v>
      </c>
      <c r="AF1918" s="46" t="str">
        <f>IFERROR(VLOOKUP(U1918,Acronym!$A:$B, 2, FALSE), "Ot")</f>
        <v>NW</v>
      </c>
      <c r="AG1918" s="47" t="s">
        <v>714</v>
      </c>
      <c r="AH1918" s="46" t="str">
        <f>VLOOKUP(AG1918,Acronym!$A:$B,2, FALSE)</f>
        <v>VA</v>
      </c>
      <c r="AI1918" s="47" t="s">
        <v>426</v>
      </c>
      <c r="AJ1918" s="47" t="s">
        <v>4418</v>
      </c>
    </row>
    <row r="1919" spans="1:36">
      <c r="A1919" s="30">
        <v>17813796</v>
      </c>
      <c r="B1919" s="31" t="s">
        <v>421</v>
      </c>
      <c r="C1919" s="39" t="s">
        <v>13707</v>
      </c>
      <c r="D1919" s="30">
        <v>17813789</v>
      </c>
      <c r="E1919" s="39" t="s">
        <v>4419</v>
      </c>
      <c r="F1919" s="50">
        <v>40708</v>
      </c>
      <c r="G1919" s="32">
        <v>2500</v>
      </c>
      <c r="H1919" s="31" t="s">
        <v>424</v>
      </c>
      <c r="I1919" s="31" t="s">
        <v>425</v>
      </c>
      <c r="J1919" s="32">
        <v>2500</v>
      </c>
      <c r="K1919" s="32">
        <v>2500</v>
      </c>
      <c r="L1919" s="50">
        <v>40742</v>
      </c>
      <c r="M1919" s="31" t="s">
        <v>3874</v>
      </c>
      <c r="N1919" s="31" t="s">
        <v>789</v>
      </c>
      <c r="O1919" s="31" t="s">
        <v>789</v>
      </c>
      <c r="P1919" s="39" t="s">
        <v>422</v>
      </c>
      <c r="Q1919" s="39" t="s">
        <v>555</v>
      </c>
      <c r="R1919" s="41" t="s">
        <v>542</v>
      </c>
      <c r="S1919" s="31">
        <v>1</v>
      </c>
      <c r="T1919" s="39" t="s">
        <v>283</v>
      </c>
      <c r="U1919" s="39" t="s">
        <v>430</v>
      </c>
      <c r="V1919" s="39" t="s">
        <v>166</v>
      </c>
      <c r="W1919" s="39" t="s">
        <v>319</v>
      </c>
      <c r="X1919" s="42" t="s">
        <v>320</v>
      </c>
      <c r="Y1919" s="50">
        <v>40773</v>
      </c>
      <c r="Z1919" s="30" t="s">
        <v>557</v>
      </c>
      <c r="AA1919" s="31">
        <v>1</v>
      </c>
      <c r="AB1919" s="33" t="s">
        <v>282</v>
      </c>
      <c r="AC1919" s="48">
        <v>5</v>
      </c>
      <c r="AD1919" s="30">
        <v>1</v>
      </c>
      <c r="AE1919" s="30">
        <v>0</v>
      </c>
      <c r="AF1919" s="46" t="str">
        <f>IFERROR(VLOOKUP(U1919,Acronym!$A:$B, 2, FALSE), "Ot")</f>
        <v>Y</v>
      </c>
      <c r="AG1919" s="47" t="s">
        <v>716</v>
      </c>
      <c r="AH1919" s="46" t="str">
        <f>VLOOKUP(AG1919,Acronym!$A:$B,2, FALSE)</f>
        <v>MU</v>
      </c>
      <c r="AI1919" s="47" t="s">
        <v>720</v>
      </c>
      <c r="AJ1919" s="47" t="s">
        <v>4420</v>
      </c>
    </row>
    <row r="1920" spans="1:36">
      <c r="A1920" s="30">
        <v>17813875</v>
      </c>
      <c r="B1920" s="31" t="s">
        <v>421</v>
      </c>
      <c r="C1920" s="39" t="s">
        <v>13708</v>
      </c>
      <c r="D1920" s="30">
        <v>17813873</v>
      </c>
      <c r="E1920" s="39" t="s">
        <v>4421</v>
      </c>
      <c r="F1920" s="50">
        <v>40708</v>
      </c>
      <c r="G1920" s="32">
        <v>4000</v>
      </c>
      <c r="H1920" s="31" t="s">
        <v>424</v>
      </c>
      <c r="I1920" s="31" t="s">
        <v>174</v>
      </c>
      <c r="J1920" s="32">
        <v>0</v>
      </c>
      <c r="K1920" s="32">
        <v>0</v>
      </c>
      <c r="L1920" s="50">
        <v>40744</v>
      </c>
      <c r="M1920" s="31" t="s">
        <v>3874</v>
      </c>
      <c r="N1920" s="31" t="s">
        <v>789</v>
      </c>
      <c r="O1920" s="31" t="s">
        <v>789</v>
      </c>
      <c r="P1920" s="39" t="s">
        <v>422</v>
      </c>
      <c r="Q1920" s="39" t="s">
        <v>555</v>
      </c>
      <c r="R1920" s="41" t="s">
        <v>542</v>
      </c>
      <c r="S1920" s="31" t="s">
        <v>421</v>
      </c>
      <c r="T1920" s="39" t="s">
        <v>281</v>
      </c>
      <c r="U1920" s="39" t="s">
        <v>868</v>
      </c>
      <c r="V1920" s="39" t="s">
        <v>4422</v>
      </c>
      <c r="W1920" s="39" t="s">
        <v>185</v>
      </c>
      <c r="X1920" s="42" t="s">
        <v>559</v>
      </c>
      <c r="Y1920" s="50" t="s">
        <v>421</v>
      </c>
      <c r="Z1920" s="30" t="s">
        <v>557</v>
      </c>
      <c r="AA1920" s="31">
        <v>0</v>
      </c>
      <c r="AB1920" s="33" t="s">
        <v>282</v>
      </c>
      <c r="AC1920" s="48">
        <v>5</v>
      </c>
      <c r="AD1920" s="30">
        <v>1</v>
      </c>
      <c r="AE1920" s="30">
        <v>0</v>
      </c>
      <c r="AF1920" s="46" t="str">
        <f>IFERROR(VLOOKUP(U1920,Acronym!$A:$B, 2, FALSE), "Ot")</f>
        <v>E</v>
      </c>
      <c r="AG1920" s="47" t="s">
        <v>714</v>
      </c>
      <c r="AH1920" s="46" t="str">
        <f>VLOOKUP(AG1920,Acronym!$A:$B,2, FALSE)</f>
        <v>VA</v>
      </c>
      <c r="AI1920" s="47" t="s">
        <v>719</v>
      </c>
      <c r="AJ1920" s="47" t="s">
        <v>4423</v>
      </c>
    </row>
    <row r="1921" spans="1:36">
      <c r="A1921" s="30">
        <v>17813980</v>
      </c>
      <c r="B1921" s="31" t="s">
        <v>421</v>
      </c>
      <c r="C1921" s="39" t="s">
        <v>13709</v>
      </c>
      <c r="D1921" s="30">
        <v>17813977</v>
      </c>
      <c r="E1921" s="39" t="s">
        <v>4424</v>
      </c>
      <c r="F1921" s="50">
        <v>40708</v>
      </c>
      <c r="G1921" s="32">
        <v>1000</v>
      </c>
      <c r="H1921" s="31" t="s">
        <v>424</v>
      </c>
      <c r="I1921" s="31" t="s">
        <v>425</v>
      </c>
      <c r="J1921" s="32">
        <v>1000</v>
      </c>
      <c r="K1921" s="32">
        <v>1000</v>
      </c>
      <c r="L1921" s="50">
        <v>40743</v>
      </c>
      <c r="M1921" s="31" t="s">
        <v>3874</v>
      </c>
      <c r="N1921" s="31" t="s">
        <v>789</v>
      </c>
      <c r="O1921" s="31" t="s">
        <v>789</v>
      </c>
      <c r="P1921" s="39" t="s">
        <v>422</v>
      </c>
      <c r="Q1921" s="39" t="s">
        <v>555</v>
      </c>
      <c r="R1921" s="41" t="s">
        <v>542</v>
      </c>
      <c r="S1921" s="31">
        <v>1</v>
      </c>
      <c r="T1921" s="39" t="s">
        <v>281</v>
      </c>
      <c r="U1921" s="39" t="s">
        <v>435</v>
      </c>
      <c r="V1921" s="39" t="s">
        <v>640</v>
      </c>
      <c r="W1921" s="39" t="s">
        <v>435</v>
      </c>
      <c r="X1921" s="42" t="s">
        <v>114</v>
      </c>
      <c r="Y1921" s="50">
        <v>40749</v>
      </c>
      <c r="Z1921" s="30" t="s">
        <v>557</v>
      </c>
      <c r="AA1921" s="31">
        <v>1</v>
      </c>
      <c r="AB1921" s="33" t="s">
        <v>282</v>
      </c>
      <c r="AC1921" s="48">
        <v>5</v>
      </c>
      <c r="AD1921" s="30">
        <v>1</v>
      </c>
      <c r="AE1921" s="30">
        <v>0</v>
      </c>
      <c r="AF1921" s="46" t="str">
        <f>IFERROR(VLOOKUP(U1921,Acronym!$A:$B, 2, FALSE), "Ot")</f>
        <v>WM</v>
      </c>
      <c r="AG1921" s="47" t="s">
        <v>714</v>
      </c>
      <c r="AH1921" s="46" t="str">
        <f>VLOOKUP(AG1921,Acronym!$A:$B,2, FALSE)</f>
        <v>VA</v>
      </c>
      <c r="AI1921" s="47" t="s">
        <v>435</v>
      </c>
      <c r="AJ1921" s="47" t="s">
        <v>4425</v>
      </c>
    </row>
    <row r="1922" spans="1:36">
      <c r="A1922" s="30">
        <v>17816068</v>
      </c>
      <c r="B1922" s="31" t="s">
        <v>421</v>
      </c>
      <c r="C1922" s="39" t="s">
        <v>13710</v>
      </c>
      <c r="D1922" s="30">
        <v>1837432</v>
      </c>
      <c r="E1922" s="39" t="s">
        <v>4426</v>
      </c>
      <c r="F1922" s="50">
        <v>40708</v>
      </c>
      <c r="G1922" s="32">
        <v>6316</v>
      </c>
      <c r="H1922" s="31" t="s">
        <v>424</v>
      </c>
      <c r="I1922" s="31" t="s">
        <v>174</v>
      </c>
      <c r="J1922" s="32">
        <v>0</v>
      </c>
      <c r="K1922" s="32">
        <v>0</v>
      </c>
      <c r="L1922" s="50">
        <v>40743</v>
      </c>
      <c r="M1922" s="31" t="s">
        <v>3874</v>
      </c>
      <c r="N1922" s="31" t="s">
        <v>789</v>
      </c>
      <c r="O1922" s="31" t="s">
        <v>789</v>
      </c>
      <c r="P1922" s="39" t="s">
        <v>422</v>
      </c>
      <c r="Q1922" s="39" t="s">
        <v>555</v>
      </c>
      <c r="R1922" s="41" t="s">
        <v>542</v>
      </c>
      <c r="S1922" s="31" t="s">
        <v>421</v>
      </c>
      <c r="T1922" s="39" t="s">
        <v>281</v>
      </c>
      <c r="U1922" s="39" t="s">
        <v>431</v>
      </c>
      <c r="V1922" s="39" t="s">
        <v>585</v>
      </c>
      <c r="W1922" s="39" t="s">
        <v>335</v>
      </c>
      <c r="X1922" s="42" t="s">
        <v>340</v>
      </c>
      <c r="Y1922" s="50" t="s">
        <v>421</v>
      </c>
      <c r="Z1922" s="30" t="s">
        <v>557</v>
      </c>
      <c r="AA1922" s="31">
        <v>0</v>
      </c>
      <c r="AB1922" s="33" t="s">
        <v>282</v>
      </c>
      <c r="AC1922" s="48">
        <v>5</v>
      </c>
      <c r="AD1922" s="30">
        <v>1</v>
      </c>
      <c r="AE1922" s="30">
        <v>0</v>
      </c>
      <c r="AF1922" s="46" t="str">
        <f>IFERROR(VLOOKUP(U1922,Acronym!$A:$B, 2, FALSE), "Ot")</f>
        <v>NE</v>
      </c>
      <c r="AG1922" s="47" t="s">
        <v>714</v>
      </c>
      <c r="AH1922" s="46" t="str">
        <f>VLOOKUP(AG1922,Acronym!$A:$B,2, FALSE)</f>
        <v>VA</v>
      </c>
      <c r="AI1922" s="47" t="s">
        <v>431</v>
      </c>
      <c r="AJ1922" s="47" t="s">
        <v>4427</v>
      </c>
    </row>
    <row r="1923" spans="1:36">
      <c r="A1923" s="30">
        <v>17816207</v>
      </c>
      <c r="B1923" s="31" t="s">
        <v>421</v>
      </c>
      <c r="C1923" s="39" t="s">
        <v>13711</v>
      </c>
      <c r="D1923" s="30">
        <v>17816205</v>
      </c>
      <c r="E1923" s="39" t="s">
        <v>2300</v>
      </c>
      <c r="F1923" s="50">
        <v>40708</v>
      </c>
      <c r="G1923" s="32">
        <v>9888</v>
      </c>
      <c r="H1923" s="31" t="s">
        <v>177</v>
      </c>
      <c r="I1923" s="31" t="s">
        <v>174</v>
      </c>
      <c r="J1923" s="32">
        <v>0</v>
      </c>
      <c r="K1923" s="32">
        <v>0</v>
      </c>
      <c r="L1923" s="50">
        <v>40717</v>
      </c>
      <c r="M1923" s="31" t="s">
        <v>280</v>
      </c>
      <c r="N1923" s="31" t="s">
        <v>789</v>
      </c>
      <c r="O1923" s="31" t="s">
        <v>789</v>
      </c>
      <c r="P1923" s="39" t="s">
        <v>422</v>
      </c>
      <c r="Q1923" s="39" t="s">
        <v>555</v>
      </c>
      <c r="R1923" s="41" t="s">
        <v>542</v>
      </c>
      <c r="S1923" s="31" t="s">
        <v>421</v>
      </c>
      <c r="T1923" s="39" t="s">
        <v>281</v>
      </c>
      <c r="U1923" s="39" t="s">
        <v>436</v>
      </c>
      <c r="V1923" s="39" t="s">
        <v>350</v>
      </c>
      <c r="W1923" s="39" t="s">
        <v>349</v>
      </c>
      <c r="X1923" s="42" t="s">
        <v>349</v>
      </c>
      <c r="Y1923" s="50" t="s">
        <v>421</v>
      </c>
      <c r="Z1923" s="30" t="s">
        <v>556</v>
      </c>
      <c r="AA1923" s="31">
        <v>0</v>
      </c>
      <c r="AB1923" s="33" t="s">
        <v>282</v>
      </c>
      <c r="AC1923" s="48">
        <v>1</v>
      </c>
      <c r="AD1923" s="30">
        <v>1</v>
      </c>
      <c r="AE1923" s="30">
        <v>1</v>
      </c>
      <c r="AF1923" s="46" t="str">
        <f>IFERROR(VLOOKUP(U1923,Acronym!$A:$B, 2, FALSE), "Ot")</f>
        <v>SW</v>
      </c>
      <c r="AG1923" s="47" t="s">
        <v>716</v>
      </c>
      <c r="AH1923" s="46" t="str">
        <f>VLOOKUP(AG1923,Acronym!$A:$B,2, FALSE)</f>
        <v>MU</v>
      </c>
      <c r="AI1923" s="47" t="s">
        <v>436</v>
      </c>
      <c r="AJ1923" s="47" t="s">
        <v>3837</v>
      </c>
    </row>
    <row r="1924" spans="1:36">
      <c r="A1924" s="30">
        <v>17816287</v>
      </c>
      <c r="B1924" s="31" t="s">
        <v>421</v>
      </c>
      <c r="C1924" s="39" t="s">
        <v>13712</v>
      </c>
      <c r="D1924" s="30">
        <v>17816280</v>
      </c>
      <c r="E1924" s="39" t="s">
        <v>4428</v>
      </c>
      <c r="F1924" s="50">
        <v>40708</v>
      </c>
      <c r="G1924" s="32">
        <v>2500</v>
      </c>
      <c r="H1924" s="31" t="s">
        <v>424</v>
      </c>
      <c r="I1924" s="31" t="s">
        <v>174</v>
      </c>
      <c r="J1924" s="32">
        <v>0</v>
      </c>
      <c r="K1924" s="32">
        <v>0</v>
      </c>
      <c r="L1924" s="50">
        <v>40743</v>
      </c>
      <c r="M1924" s="31" t="s">
        <v>3874</v>
      </c>
      <c r="N1924" s="31" t="s">
        <v>789</v>
      </c>
      <c r="O1924" s="31" t="s">
        <v>789</v>
      </c>
      <c r="P1924" s="39" t="s">
        <v>422</v>
      </c>
      <c r="Q1924" s="39" t="s">
        <v>555</v>
      </c>
      <c r="R1924" s="41" t="s">
        <v>542</v>
      </c>
      <c r="S1924" s="31" t="s">
        <v>421</v>
      </c>
      <c r="T1924" s="39" t="s">
        <v>283</v>
      </c>
      <c r="U1924" s="39" t="s">
        <v>423</v>
      </c>
      <c r="V1924" s="39" t="s">
        <v>87</v>
      </c>
      <c r="W1924" s="39" t="s">
        <v>175</v>
      </c>
      <c r="X1924" s="42" t="s">
        <v>150</v>
      </c>
      <c r="Y1924" s="50" t="s">
        <v>421</v>
      </c>
      <c r="Z1924" s="30" t="s">
        <v>557</v>
      </c>
      <c r="AA1924" s="31">
        <v>0</v>
      </c>
      <c r="AB1924" s="33" t="s">
        <v>282</v>
      </c>
      <c r="AC1924" s="48">
        <v>5</v>
      </c>
      <c r="AD1924" s="30">
        <v>1</v>
      </c>
      <c r="AE1924" s="30">
        <v>0</v>
      </c>
      <c r="AF1924" s="46" t="str">
        <f>IFERROR(VLOOKUP(U1924,Acronym!$A:$B, 2, FALSE), "Ot")</f>
        <v>L</v>
      </c>
      <c r="AG1924" s="47" t="s">
        <v>717</v>
      </c>
      <c r="AH1924" s="46" t="str">
        <f>VLOOKUP(AG1924,Acronym!$A:$B,2, FALSE)</f>
        <v>CA</v>
      </c>
      <c r="AI1924" s="47" t="s">
        <v>423</v>
      </c>
      <c r="AJ1924" s="47" t="s">
        <v>4429</v>
      </c>
    </row>
    <row r="1925" spans="1:36">
      <c r="A1925" s="30">
        <v>17816392</v>
      </c>
      <c r="B1925" s="31" t="s">
        <v>421</v>
      </c>
      <c r="C1925" s="39" t="s">
        <v>13713</v>
      </c>
      <c r="D1925" s="30">
        <v>1589605</v>
      </c>
      <c r="E1925" s="39" t="s">
        <v>4430</v>
      </c>
      <c r="F1925" s="50">
        <v>40708</v>
      </c>
      <c r="G1925" s="32">
        <v>1500</v>
      </c>
      <c r="H1925" s="31" t="s">
        <v>424</v>
      </c>
      <c r="I1925" s="31" t="s">
        <v>174</v>
      </c>
      <c r="J1925" s="32">
        <v>1500</v>
      </c>
      <c r="K1925" s="32">
        <v>0</v>
      </c>
      <c r="L1925" s="50">
        <v>40751</v>
      </c>
      <c r="M1925" s="31" t="s">
        <v>3874</v>
      </c>
      <c r="N1925" s="31" t="s">
        <v>789</v>
      </c>
      <c r="O1925" s="31" t="s">
        <v>789</v>
      </c>
      <c r="P1925" s="39" t="s">
        <v>422</v>
      </c>
      <c r="Q1925" s="39" t="s">
        <v>555</v>
      </c>
      <c r="R1925" s="41" t="s">
        <v>542</v>
      </c>
      <c r="S1925" s="31" t="s">
        <v>421</v>
      </c>
      <c r="T1925" s="39" t="s">
        <v>283</v>
      </c>
      <c r="U1925" s="39" t="s">
        <v>868</v>
      </c>
      <c r="V1925" s="39" t="s">
        <v>4019</v>
      </c>
      <c r="W1925" s="39" t="s">
        <v>549</v>
      </c>
      <c r="X1925" s="42" t="s">
        <v>549</v>
      </c>
      <c r="Y1925" s="50" t="s">
        <v>421</v>
      </c>
      <c r="Z1925" s="30" t="s">
        <v>556</v>
      </c>
      <c r="AA1925" s="31">
        <v>0</v>
      </c>
      <c r="AB1925" s="33" t="s">
        <v>282</v>
      </c>
      <c r="AC1925" s="48">
        <v>6</v>
      </c>
      <c r="AD1925" s="30">
        <v>0</v>
      </c>
      <c r="AE1925" s="30">
        <v>0</v>
      </c>
      <c r="AF1925" s="46" t="str">
        <f>IFERROR(VLOOKUP(U1925,Acronym!$A:$B, 2, FALSE), "Ot")</f>
        <v>E</v>
      </c>
      <c r="AG1925" s="47" t="s">
        <v>718</v>
      </c>
      <c r="AH1925" s="46" t="str">
        <f>VLOOKUP(AG1925,Acronym!$A:$B,2, FALSE)</f>
        <v>LI</v>
      </c>
      <c r="AI1925" s="47" t="s">
        <v>719</v>
      </c>
      <c r="AJ1925" s="47" t="s">
        <v>4431</v>
      </c>
    </row>
    <row r="1926" spans="1:36">
      <c r="A1926" s="30">
        <v>17817898</v>
      </c>
      <c r="B1926" s="31" t="s">
        <v>421</v>
      </c>
      <c r="C1926" s="39" t="s">
        <v>13714</v>
      </c>
      <c r="D1926" s="30">
        <v>1851476</v>
      </c>
      <c r="E1926" s="39" t="s">
        <v>4432</v>
      </c>
      <c r="F1926" s="50">
        <v>40708</v>
      </c>
      <c r="G1926" s="32">
        <v>10000</v>
      </c>
      <c r="H1926" s="31" t="s">
        <v>424</v>
      </c>
      <c r="I1926" s="31" t="s">
        <v>425</v>
      </c>
      <c r="J1926" s="32">
        <v>10000</v>
      </c>
      <c r="K1926" s="32">
        <v>10000</v>
      </c>
      <c r="L1926" s="50">
        <v>40743</v>
      </c>
      <c r="M1926" s="31" t="s">
        <v>3874</v>
      </c>
      <c r="N1926" s="31" t="s">
        <v>789</v>
      </c>
      <c r="O1926" s="31" t="s">
        <v>789</v>
      </c>
      <c r="P1926" s="39" t="s">
        <v>422</v>
      </c>
      <c r="Q1926" s="39" t="s">
        <v>555</v>
      </c>
      <c r="R1926" s="41" t="s">
        <v>542</v>
      </c>
      <c r="S1926" s="31">
        <v>1</v>
      </c>
      <c r="T1926" s="39" t="s">
        <v>281</v>
      </c>
      <c r="U1926" s="39" t="s">
        <v>426</v>
      </c>
      <c r="V1926" s="39" t="s">
        <v>439</v>
      </c>
      <c r="W1926" s="39" t="s">
        <v>286</v>
      </c>
      <c r="X1926" s="42" t="s">
        <v>438</v>
      </c>
      <c r="Y1926" s="50">
        <v>40830</v>
      </c>
      <c r="Z1926" s="30" t="s">
        <v>557</v>
      </c>
      <c r="AA1926" s="31">
        <v>1</v>
      </c>
      <c r="AB1926" s="33" t="s">
        <v>282</v>
      </c>
      <c r="AC1926" s="48">
        <v>5</v>
      </c>
      <c r="AD1926" s="30">
        <v>1</v>
      </c>
      <c r="AE1926" s="30">
        <v>0</v>
      </c>
      <c r="AF1926" s="46" t="str">
        <f>IFERROR(VLOOKUP(U1926,Acronym!$A:$B, 2, FALSE), "Ot")</f>
        <v>NW</v>
      </c>
      <c r="AG1926" s="47" t="s">
        <v>714</v>
      </c>
      <c r="AH1926" s="46" t="str">
        <f>VLOOKUP(AG1926,Acronym!$A:$B,2, FALSE)</f>
        <v>VA</v>
      </c>
      <c r="AI1926" s="47" t="s">
        <v>426</v>
      </c>
      <c r="AJ1926" s="47" t="s">
        <v>4433</v>
      </c>
    </row>
    <row r="1927" spans="1:36">
      <c r="A1927" s="30">
        <v>17818059</v>
      </c>
      <c r="B1927" s="31" t="s">
        <v>421</v>
      </c>
      <c r="C1927" s="39" t="s">
        <v>13715</v>
      </c>
      <c r="D1927" s="30">
        <v>1840728</v>
      </c>
      <c r="E1927" s="39" t="s">
        <v>4434</v>
      </c>
      <c r="F1927" s="50">
        <v>40708</v>
      </c>
      <c r="G1927" s="32">
        <v>7000</v>
      </c>
      <c r="H1927" s="31" t="s">
        <v>424</v>
      </c>
      <c r="I1927" s="31" t="s">
        <v>174</v>
      </c>
      <c r="J1927" s="32">
        <v>0</v>
      </c>
      <c r="K1927" s="32">
        <v>0</v>
      </c>
      <c r="L1927" s="50">
        <v>40743</v>
      </c>
      <c r="M1927" s="31" t="s">
        <v>3874</v>
      </c>
      <c r="N1927" s="31" t="s">
        <v>789</v>
      </c>
      <c r="O1927" s="31" t="s">
        <v>789</v>
      </c>
      <c r="P1927" s="39" t="s">
        <v>422</v>
      </c>
      <c r="Q1927" s="39" t="s">
        <v>555</v>
      </c>
      <c r="R1927" s="41" t="s">
        <v>542</v>
      </c>
      <c r="S1927" s="31" t="s">
        <v>421</v>
      </c>
      <c r="T1927" s="39" t="s">
        <v>281</v>
      </c>
      <c r="U1927" s="39" t="s">
        <v>434</v>
      </c>
      <c r="V1927" s="39" t="s">
        <v>672</v>
      </c>
      <c r="W1927" s="39" t="s">
        <v>97</v>
      </c>
      <c r="X1927" s="42" t="s">
        <v>672</v>
      </c>
      <c r="Y1927" s="50" t="s">
        <v>421</v>
      </c>
      <c r="Z1927" s="30" t="s">
        <v>557</v>
      </c>
      <c r="AA1927" s="31">
        <v>0</v>
      </c>
      <c r="AB1927" s="33" t="s">
        <v>282</v>
      </c>
      <c r="AC1927" s="48">
        <v>5</v>
      </c>
      <c r="AD1927" s="30">
        <v>1</v>
      </c>
      <c r="AE1927" s="30">
        <v>0</v>
      </c>
      <c r="AF1927" s="46" t="str">
        <f>IFERROR(VLOOKUP(U1927,Acronym!$A:$B, 2, FALSE), "Ot")</f>
        <v>EM</v>
      </c>
      <c r="AG1927" s="47" t="s">
        <v>714</v>
      </c>
      <c r="AH1927" s="46" t="str">
        <f>VLOOKUP(AG1927,Acronym!$A:$B,2, FALSE)</f>
        <v>VA</v>
      </c>
      <c r="AI1927" s="47" t="s">
        <v>434</v>
      </c>
      <c r="AJ1927" s="47" t="s">
        <v>4435</v>
      </c>
    </row>
    <row r="1928" spans="1:36">
      <c r="A1928" s="30">
        <v>17818181</v>
      </c>
      <c r="B1928" s="31" t="s">
        <v>421</v>
      </c>
      <c r="C1928" s="39" t="s">
        <v>13716</v>
      </c>
      <c r="D1928" s="30">
        <v>17818179</v>
      </c>
      <c r="E1928" s="39" t="s">
        <v>2301</v>
      </c>
      <c r="F1928" s="50">
        <v>40709</v>
      </c>
      <c r="G1928" s="32">
        <v>2400</v>
      </c>
      <c r="H1928" s="31" t="s">
        <v>177</v>
      </c>
      <c r="I1928" s="31" t="s">
        <v>174</v>
      </c>
      <c r="J1928" s="32">
        <v>0</v>
      </c>
      <c r="K1928" s="32">
        <v>0</v>
      </c>
      <c r="L1928" s="50">
        <v>40715</v>
      </c>
      <c r="M1928" s="31" t="s">
        <v>280</v>
      </c>
      <c r="N1928" s="31" t="s">
        <v>789</v>
      </c>
      <c r="O1928" s="31" t="s">
        <v>789</v>
      </c>
      <c r="P1928" s="39" t="s">
        <v>422</v>
      </c>
      <c r="Q1928" s="39" t="s">
        <v>555</v>
      </c>
      <c r="R1928" s="41" t="s">
        <v>542</v>
      </c>
      <c r="S1928" s="31" t="s">
        <v>421</v>
      </c>
      <c r="T1928" s="39" t="s">
        <v>281</v>
      </c>
      <c r="U1928" s="39" t="s">
        <v>868</v>
      </c>
      <c r="V1928" s="39" t="s">
        <v>619</v>
      </c>
      <c r="W1928" s="39" t="s">
        <v>93</v>
      </c>
      <c r="X1928" s="42" t="s">
        <v>619</v>
      </c>
      <c r="Y1928" s="50" t="s">
        <v>421</v>
      </c>
      <c r="Z1928" s="30" t="s">
        <v>557</v>
      </c>
      <c r="AA1928" s="31">
        <v>0</v>
      </c>
      <c r="AB1928" s="33" t="s">
        <v>282</v>
      </c>
      <c r="AC1928" s="48">
        <v>1</v>
      </c>
      <c r="AD1928" s="30">
        <v>1</v>
      </c>
      <c r="AE1928" s="30">
        <v>1</v>
      </c>
      <c r="AF1928" s="46" t="str">
        <f>IFERROR(VLOOKUP(U1928,Acronym!$A:$B, 2, FALSE), "Ot")</f>
        <v>E</v>
      </c>
      <c r="AG1928" s="47" t="s">
        <v>715</v>
      </c>
      <c r="AH1928" s="46" t="str">
        <f>VLOOKUP(AG1928,Acronym!$A:$B,2, FALSE)</f>
        <v>TH</v>
      </c>
      <c r="AI1928" s="47" t="s">
        <v>719</v>
      </c>
      <c r="AJ1928" s="47" t="s">
        <v>3838</v>
      </c>
    </row>
    <row r="1929" spans="1:36">
      <c r="A1929" s="30">
        <v>17818237</v>
      </c>
      <c r="B1929" s="31" t="s">
        <v>421</v>
      </c>
      <c r="C1929" s="39" t="s">
        <v>13717</v>
      </c>
      <c r="D1929" s="30">
        <v>15034971</v>
      </c>
      <c r="E1929" s="39" t="s">
        <v>2302</v>
      </c>
      <c r="F1929" s="50">
        <v>40708</v>
      </c>
      <c r="G1929" s="32">
        <v>1100</v>
      </c>
      <c r="H1929" s="31" t="s">
        <v>177</v>
      </c>
      <c r="I1929" s="31" t="s">
        <v>174</v>
      </c>
      <c r="J1929" s="32">
        <v>0</v>
      </c>
      <c r="K1929" s="32">
        <v>0</v>
      </c>
      <c r="L1929" s="50">
        <v>40717</v>
      </c>
      <c r="M1929" s="31" t="s">
        <v>280</v>
      </c>
      <c r="N1929" s="31" t="s">
        <v>789</v>
      </c>
      <c r="O1929" s="31" t="s">
        <v>789</v>
      </c>
      <c r="P1929" s="39" t="s">
        <v>422</v>
      </c>
      <c r="Q1929" s="39" t="s">
        <v>555</v>
      </c>
      <c r="R1929" s="41" t="s">
        <v>542</v>
      </c>
      <c r="S1929" s="31" t="s">
        <v>421</v>
      </c>
      <c r="T1929" s="39" t="s">
        <v>281</v>
      </c>
      <c r="U1929" s="39" t="s">
        <v>423</v>
      </c>
      <c r="V1929" s="39" t="s">
        <v>577</v>
      </c>
      <c r="W1929" s="39" t="s">
        <v>175</v>
      </c>
      <c r="X1929" s="42" t="s">
        <v>304</v>
      </c>
      <c r="Y1929" s="50" t="s">
        <v>421</v>
      </c>
      <c r="Z1929" s="30" t="s">
        <v>556</v>
      </c>
      <c r="AA1929" s="31">
        <v>0</v>
      </c>
      <c r="AB1929" s="33" t="s">
        <v>282</v>
      </c>
      <c r="AC1929" s="48">
        <v>1</v>
      </c>
      <c r="AD1929" s="30">
        <v>1</v>
      </c>
      <c r="AE1929" s="30">
        <v>1</v>
      </c>
      <c r="AF1929" s="46" t="str">
        <f>IFERROR(VLOOKUP(U1929,Acronym!$A:$B, 2, FALSE), "Ot")</f>
        <v>L</v>
      </c>
      <c r="AG1929" s="47" t="s">
        <v>714</v>
      </c>
      <c r="AH1929" s="46" t="str">
        <f>VLOOKUP(AG1929,Acronym!$A:$B,2, FALSE)</f>
        <v>VA</v>
      </c>
      <c r="AI1929" s="47" t="s">
        <v>423</v>
      </c>
      <c r="AJ1929" s="47" t="s">
        <v>3839</v>
      </c>
    </row>
    <row r="1930" spans="1:36">
      <c r="A1930" s="30">
        <v>17818329</v>
      </c>
      <c r="B1930" s="31" t="s">
        <v>421</v>
      </c>
      <c r="C1930" s="39" t="s">
        <v>13718</v>
      </c>
      <c r="D1930" s="30">
        <v>17818327</v>
      </c>
      <c r="E1930" s="39" t="s">
        <v>2303</v>
      </c>
      <c r="F1930" s="50">
        <v>40708</v>
      </c>
      <c r="G1930" s="32">
        <v>4660</v>
      </c>
      <c r="H1930" s="31" t="s">
        <v>177</v>
      </c>
      <c r="I1930" s="31" t="s">
        <v>174</v>
      </c>
      <c r="J1930" s="32">
        <v>0</v>
      </c>
      <c r="K1930" s="32">
        <v>0</v>
      </c>
      <c r="L1930" s="50">
        <v>40717</v>
      </c>
      <c r="M1930" s="31" t="s">
        <v>280</v>
      </c>
      <c r="N1930" s="31" t="s">
        <v>789</v>
      </c>
      <c r="O1930" s="31" t="s">
        <v>789</v>
      </c>
      <c r="P1930" s="39" t="s">
        <v>422</v>
      </c>
      <c r="Q1930" s="39" t="s">
        <v>555</v>
      </c>
      <c r="R1930" s="41" t="s">
        <v>542</v>
      </c>
      <c r="S1930" s="31" t="s">
        <v>421</v>
      </c>
      <c r="T1930" s="39" t="s">
        <v>281</v>
      </c>
      <c r="U1930" s="39" t="s">
        <v>434</v>
      </c>
      <c r="V1930" s="39" t="s">
        <v>658</v>
      </c>
      <c r="W1930" s="39" t="s">
        <v>381</v>
      </c>
      <c r="X1930" s="42" t="s">
        <v>658</v>
      </c>
      <c r="Y1930" s="50" t="s">
        <v>421</v>
      </c>
      <c r="Z1930" s="30" t="s">
        <v>557</v>
      </c>
      <c r="AA1930" s="31">
        <v>0</v>
      </c>
      <c r="AB1930" s="33" t="s">
        <v>282</v>
      </c>
      <c r="AC1930" s="48">
        <v>1</v>
      </c>
      <c r="AD1930" s="30">
        <v>1</v>
      </c>
      <c r="AE1930" s="30">
        <v>1</v>
      </c>
      <c r="AF1930" s="46" t="str">
        <f>IFERROR(VLOOKUP(U1930,Acronym!$A:$B, 2, FALSE), "Ot")</f>
        <v>EM</v>
      </c>
      <c r="AG1930" s="47" t="s">
        <v>716</v>
      </c>
      <c r="AH1930" s="46" t="str">
        <f>VLOOKUP(AG1930,Acronym!$A:$B,2, FALSE)</f>
        <v>MU</v>
      </c>
      <c r="AI1930" s="47" t="s">
        <v>434</v>
      </c>
      <c r="AJ1930" s="47" t="s">
        <v>3840</v>
      </c>
    </row>
    <row r="1931" spans="1:36">
      <c r="A1931" s="30">
        <v>17818386</v>
      </c>
      <c r="B1931" s="31" t="s">
        <v>421</v>
      </c>
      <c r="C1931" s="39" t="s">
        <v>13719</v>
      </c>
      <c r="D1931" s="30">
        <v>17818384</v>
      </c>
      <c r="E1931" s="39" t="s">
        <v>2304</v>
      </c>
      <c r="F1931" s="50">
        <v>40709</v>
      </c>
      <c r="G1931" s="32">
        <v>2500</v>
      </c>
      <c r="H1931" s="31" t="s">
        <v>177</v>
      </c>
      <c r="I1931" s="31" t="s">
        <v>174</v>
      </c>
      <c r="J1931" s="32">
        <v>0</v>
      </c>
      <c r="K1931" s="32">
        <v>0</v>
      </c>
      <c r="L1931" s="50">
        <v>40718</v>
      </c>
      <c r="M1931" s="31" t="s">
        <v>280</v>
      </c>
      <c r="N1931" s="31" t="s">
        <v>789</v>
      </c>
      <c r="O1931" s="31" t="s">
        <v>789</v>
      </c>
      <c r="P1931" s="39" t="s">
        <v>422</v>
      </c>
      <c r="Q1931" s="39" t="s">
        <v>555</v>
      </c>
      <c r="R1931" s="41" t="s">
        <v>542</v>
      </c>
      <c r="S1931" s="31" t="s">
        <v>421</v>
      </c>
      <c r="T1931" s="39" t="s">
        <v>281</v>
      </c>
      <c r="U1931" s="39" t="s">
        <v>868</v>
      </c>
      <c r="V1931" s="39" t="s">
        <v>6</v>
      </c>
      <c r="W1931" s="39" t="s">
        <v>48</v>
      </c>
      <c r="X1931" s="42" t="s">
        <v>6</v>
      </c>
      <c r="Y1931" s="50" t="s">
        <v>421</v>
      </c>
      <c r="Z1931" s="30" t="s">
        <v>556</v>
      </c>
      <c r="AA1931" s="31">
        <v>0</v>
      </c>
      <c r="AB1931" s="33" t="s">
        <v>282</v>
      </c>
      <c r="AC1931" s="48">
        <v>1</v>
      </c>
      <c r="AD1931" s="30">
        <v>1</v>
      </c>
      <c r="AE1931" s="30">
        <v>1</v>
      </c>
      <c r="AF1931" s="46" t="str">
        <f>IFERROR(VLOOKUP(U1931,Acronym!$A:$B, 2, FALSE), "Ot")</f>
        <v>E</v>
      </c>
      <c r="AG1931" s="47" t="s">
        <v>718</v>
      </c>
      <c r="AH1931" s="46" t="str">
        <f>VLOOKUP(AG1931,Acronym!$A:$B,2, FALSE)</f>
        <v>LI</v>
      </c>
      <c r="AI1931" s="47" t="s">
        <v>719</v>
      </c>
      <c r="AJ1931" s="47" t="s">
        <v>3841</v>
      </c>
    </row>
    <row r="1932" spans="1:36">
      <c r="A1932" s="30">
        <v>17823534</v>
      </c>
      <c r="B1932" s="31" t="s">
        <v>421</v>
      </c>
      <c r="C1932" s="39" t="s">
        <v>13720</v>
      </c>
      <c r="D1932" s="30">
        <v>1592674</v>
      </c>
      <c r="E1932" s="39" t="s">
        <v>4436</v>
      </c>
      <c r="F1932" s="50">
        <v>40709</v>
      </c>
      <c r="G1932" s="32">
        <v>8603</v>
      </c>
      <c r="H1932" s="31" t="s">
        <v>424</v>
      </c>
      <c r="I1932" s="31" t="s">
        <v>425</v>
      </c>
      <c r="J1932" s="32">
        <v>8603</v>
      </c>
      <c r="K1932" s="32">
        <v>8603</v>
      </c>
      <c r="L1932" s="50">
        <v>40743</v>
      </c>
      <c r="M1932" s="31" t="s">
        <v>3874</v>
      </c>
      <c r="N1932" s="31" t="s">
        <v>789</v>
      </c>
      <c r="O1932" s="31" t="s">
        <v>789</v>
      </c>
      <c r="P1932" s="39" t="s">
        <v>422</v>
      </c>
      <c r="Q1932" s="39" t="s">
        <v>555</v>
      </c>
      <c r="R1932" s="41" t="s">
        <v>542</v>
      </c>
      <c r="S1932" s="31">
        <v>1</v>
      </c>
      <c r="T1932" s="39" t="s">
        <v>283</v>
      </c>
      <c r="U1932" s="39" t="s">
        <v>426</v>
      </c>
      <c r="V1932" s="39" t="s">
        <v>418</v>
      </c>
      <c r="W1932" s="39" t="s">
        <v>287</v>
      </c>
      <c r="X1932" s="42" t="s">
        <v>419</v>
      </c>
      <c r="Y1932" s="50">
        <v>40788</v>
      </c>
      <c r="Z1932" s="30" t="s">
        <v>556</v>
      </c>
      <c r="AA1932" s="31">
        <v>1</v>
      </c>
      <c r="AB1932" s="33" t="s">
        <v>282</v>
      </c>
      <c r="AC1932" s="48">
        <v>5</v>
      </c>
      <c r="AD1932" s="30">
        <v>1</v>
      </c>
      <c r="AE1932" s="30">
        <v>0</v>
      </c>
      <c r="AF1932" s="46" t="str">
        <f>IFERROR(VLOOKUP(U1932,Acronym!$A:$B, 2, FALSE), "Ot")</f>
        <v>NW</v>
      </c>
      <c r="AG1932" s="47" t="s">
        <v>715</v>
      </c>
      <c r="AH1932" s="46" t="str">
        <f>VLOOKUP(AG1932,Acronym!$A:$B,2, FALSE)</f>
        <v>TH</v>
      </c>
      <c r="AI1932" s="47" t="s">
        <v>426</v>
      </c>
      <c r="AJ1932" s="47" t="s">
        <v>4437</v>
      </c>
    </row>
    <row r="1933" spans="1:36">
      <c r="A1933" s="30">
        <v>17823712</v>
      </c>
      <c r="B1933" s="31" t="s">
        <v>421</v>
      </c>
      <c r="C1933" s="39" t="s">
        <v>13721</v>
      </c>
      <c r="D1933" s="30">
        <v>1589269</v>
      </c>
      <c r="E1933" s="39" t="s">
        <v>4438</v>
      </c>
      <c r="F1933" s="50">
        <v>40709</v>
      </c>
      <c r="G1933" s="32">
        <v>5484</v>
      </c>
      <c r="H1933" s="31" t="s">
        <v>424</v>
      </c>
      <c r="I1933" s="31" t="s">
        <v>174</v>
      </c>
      <c r="J1933" s="32">
        <v>0</v>
      </c>
      <c r="K1933" s="32">
        <v>0</v>
      </c>
      <c r="L1933" s="50">
        <v>40744</v>
      </c>
      <c r="M1933" s="31" t="s">
        <v>3874</v>
      </c>
      <c r="N1933" s="31" t="s">
        <v>789</v>
      </c>
      <c r="O1933" s="31" t="s">
        <v>789</v>
      </c>
      <c r="P1933" s="39" t="s">
        <v>422</v>
      </c>
      <c r="Q1933" s="39" t="s">
        <v>555</v>
      </c>
      <c r="R1933" s="41" t="s">
        <v>542</v>
      </c>
      <c r="S1933" s="31" t="s">
        <v>421</v>
      </c>
      <c r="T1933" s="39" t="s">
        <v>283</v>
      </c>
      <c r="U1933" s="39" t="s">
        <v>868</v>
      </c>
      <c r="V1933" s="39" t="s">
        <v>527</v>
      </c>
      <c r="W1933" s="39" t="s">
        <v>524</v>
      </c>
      <c r="X1933" s="42" t="s">
        <v>527</v>
      </c>
      <c r="Y1933" s="50" t="s">
        <v>421</v>
      </c>
      <c r="Z1933" s="30" t="s">
        <v>557</v>
      </c>
      <c r="AA1933" s="31">
        <v>0</v>
      </c>
      <c r="AB1933" s="33" t="s">
        <v>282</v>
      </c>
      <c r="AC1933" s="48">
        <v>5</v>
      </c>
      <c r="AD1933" s="30">
        <v>1</v>
      </c>
      <c r="AE1933" s="30">
        <v>0</v>
      </c>
      <c r="AF1933" s="46" t="str">
        <f>IFERROR(VLOOKUP(U1933,Acronym!$A:$B, 2, FALSE), "Ot")</f>
        <v>E</v>
      </c>
      <c r="AG1933" s="47" t="s">
        <v>722</v>
      </c>
      <c r="AH1933" s="46" t="str">
        <f>VLOOKUP(AG1933,Acronym!$A:$B,2, FALSE)</f>
        <v>DA</v>
      </c>
      <c r="AI1933" s="47" t="s">
        <v>719</v>
      </c>
      <c r="AJ1933" s="47" t="s">
        <v>4439</v>
      </c>
    </row>
    <row r="1934" spans="1:36">
      <c r="A1934" s="30">
        <v>17825718</v>
      </c>
      <c r="B1934" s="31" t="s">
        <v>421</v>
      </c>
      <c r="C1934" s="39" t="s">
        <v>13722</v>
      </c>
      <c r="D1934" s="30">
        <v>17825710</v>
      </c>
      <c r="E1934" s="39" t="s">
        <v>4935</v>
      </c>
      <c r="F1934" s="50">
        <v>40709</v>
      </c>
      <c r="G1934" s="32">
        <v>92080</v>
      </c>
      <c r="H1934" s="31" t="s">
        <v>424</v>
      </c>
      <c r="I1934" s="31" t="s">
        <v>425</v>
      </c>
      <c r="J1934" s="32">
        <v>92080</v>
      </c>
      <c r="K1934" s="32">
        <v>92080</v>
      </c>
      <c r="L1934" s="50">
        <v>40765</v>
      </c>
      <c r="M1934" s="31" t="s">
        <v>3874</v>
      </c>
      <c r="N1934" s="31" t="s">
        <v>789</v>
      </c>
      <c r="O1934" s="31" t="s">
        <v>789</v>
      </c>
      <c r="P1934" s="39" t="s">
        <v>422</v>
      </c>
      <c r="Q1934" s="39" t="s">
        <v>555</v>
      </c>
      <c r="R1934" s="41" t="s">
        <v>541</v>
      </c>
      <c r="S1934" s="31">
        <v>1</v>
      </c>
      <c r="T1934" s="39" t="s">
        <v>283</v>
      </c>
      <c r="U1934" s="39" t="s">
        <v>436</v>
      </c>
      <c r="V1934" s="39" t="s">
        <v>3</v>
      </c>
      <c r="W1934" s="39" t="s">
        <v>245</v>
      </c>
      <c r="X1934" s="42" t="s">
        <v>463</v>
      </c>
      <c r="Y1934" s="50">
        <v>40798</v>
      </c>
      <c r="Z1934" s="30" t="s">
        <v>556</v>
      </c>
      <c r="AA1934" s="31">
        <v>1</v>
      </c>
      <c r="AB1934" s="33" t="s">
        <v>284</v>
      </c>
      <c r="AC1934" s="48">
        <v>8</v>
      </c>
      <c r="AD1934" s="30">
        <v>1</v>
      </c>
      <c r="AE1934" s="30">
        <v>0</v>
      </c>
      <c r="AF1934" s="46" t="str">
        <f>IFERROR(VLOOKUP(U1934,Acronym!$A:$B, 2, FALSE), "Ot")</f>
        <v>SW</v>
      </c>
      <c r="AG1934" s="47" t="s">
        <v>717</v>
      </c>
      <c r="AH1934" s="46" t="str">
        <f>VLOOKUP(AG1934,Acronym!$A:$B,2, FALSE)</f>
        <v>CA</v>
      </c>
      <c r="AI1934" s="47" t="s">
        <v>436</v>
      </c>
      <c r="AJ1934" s="47" t="s">
        <v>5458</v>
      </c>
    </row>
    <row r="1935" spans="1:36">
      <c r="A1935" s="30">
        <v>17826050</v>
      </c>
      <c r="B1935" s="31" t="s">
        <v>421</v>
      </c>
      <c r="C1935" s="39" t="s">
        <v>13723</v>
      </c>
      <c r="D1935" s="30">
        <v>12533455</v>
      </c>
      <c r="E1935" s="39" t="s">
        <v>4440</v>
      </c>
      <c r="F1935" s="50">
        <v>40709</v>
      </c>
      <c r="G1935" s="32">
        <v>1000</v>
      </c>
      <c r="H1935" s="31" t="s">
        <v>424</v>
      </c>
      <c r="I1935" s="31" t="s">
        <v>174</v>
      </c>
      <c r="J1935" s="32">
        <v>0</v>
      </c>
      <c r="K1935" s="32">
        <v>0</v>
      </c>
      <c r="L1935" s="50">
        <v>40744</v>
      </c>
      <c r="M1935" s="31" t="s">
        <v>3874</v>
      </c>
      <c r="N1935" s="31" t="s">
        <v>789</v>
      </c>
      <c r="O1935" s="31" t="s">
        <v>789</v>
      </c>
      <c r="P1935" s="39" t="s">
        <v>422</v>
      </c>
      <c r="Q1935" s="39" t="s">
        <v>555</v>
      </c>
      <c r="R1935" s="41" t="s">
        <v>542</v>
      </c>
      <c r="S1935" s="31" t="s">
        <v>421</v>
      </c>
      <c r="T1935" s="39" t="s">
        <v>281</v>
      </c>
      <c r="U1935" s="39" t="s">
        <v>436</v>
      </c>
      <c r="V1935" s="39" t="s">
        <v>244</v>
      </c>
      <c r="W1935" s="39" t="s">
        <v>245</v>
      </c>
      <c r="X1935" s="42" t="s">
        <v>244</v>
      </c>
      <c r="Y1935" s="50" t="s">
        <v>421</v>
      </c>
      <c r="Z1935" s="30" t="s">
        <v>556</v>
      </c>
      <c r="AA1935" s="31">
        <v>0</v>
      </c>
      <c r="AB1935" s="33" t="s">
        <v>282</v>
      </c>
      <c r="AC1935" s="48">
        <v>5</v>
      </c>
      <c r="AD1935" s="30">
        <v>1</v>
      </c>
      <c r="AE1935" s="30">
        <v>0</v>
      </c>
      <c r="AF1935" s="46" t="str">
        <f>IFERROR(VLOOKUP(U1935,Acronym!$A:$B, 2, FALSE), "Ot")</f>
        <v>SW</v>
      </c>
      <c r="AG1935" s="47" t="s">
        <v>714</v>
      </c>
      <c r="AH1935" s="46" t="str">
        <f>VLOOKUP(AG1935,Acronym!$A:$B,2, FALSE)</f>
        <v>VA</v>
      </c>
      <c r="AI1935" s="47" t="s">
        <v>436</v>
      </c>
      <c r="AJ1935" s="47" t="s">
        <v>4441</v>
      </c>
    </row>
    <row r="1936" spans="1:36">
      <c r="A1936" s="30">
        <v>17826961</v>
      </c>
      <c r="B1936" s="31" t="s">
        <v>421</v>
      </c>
      <c r="C1936" s="39" t="s">
        <v>13724</v>
      </c>
      <c r="D1936" s="30">
        <v>7131776</v>
      </c>
      <c r="E1936" s="39" t="s">
        <v>5882</v>
      </c>
      <c r="F1936" s="50">
        <v>40709</v>
      </c>
      <c r="G1936" s="32">
        <v>36000</v>
      </c>
      <c r="H1936" s="31" t="s">
        <v>424</v>
      </c>
      <c r="I1936" s="31" t="s">
        <v>425</v>
      </c>
      <c r="J1936" s="32">
        <v>36000</v>
      </c>
      <c r="K1936" s="32">
        <v>36000</v>
      </c>
      <c r="L1936" s="50">
        <v>40793</v>
      </c>
      <c r="M1936" s="31" t="s">
        <v>3874</v>
      </c>
      <c r="N1936" s="31" t="s">
        <v>789</v>
      </c>
      <c r="O1936" s="31" t="s">
        <v>789</v>
      </c>
      <c r="P1936" s="39" t="s">
        <v>422</v>
      </c>
      <c r="Q1936" s="39" t="s">
        <v>555</v>
      </c>
      <c r="R1936" s="41" t="s">
        <v>541</v>
      </c>
      <c r="S1936" s="31">
        <v>1</v>
      </c>
      <c r="T1936" s="39" t="s">
        <v>283</v>
      </c>
      <c r="U1936" s="39" t="s">
        <v>446</v>
      </c>
      <c r="V1936" s="39" t="s">
        <v>207</v>
      </c>
      <c r="W1936" s="39" t="s">
        <v>208</v>
      </c>
      <c r="X1936" s="42" t="s">
        <v>208</v>
      </c>
      <c r="Y1936" s="50">
        <v>40814</v>
      </c>
      <c r="Z1936" s="30" t="s">
        <v>556</v>
      </c>
      <c r="AA1936" s="31">
        <v>1</v>
      </c>
      <c r="AB1936" s="33" t="s">
        <v>284</v>
      </c>
      <c r="AC1936" s="48">
        <v>12</v>
      </c>
      <c r="AD1936" s="30">
        <v>1</v>
      </c>
      <c r="AE1936" s="30">
        <v>0</v>
      </c>
      <c r="AF1936" s="46" t="str">
        <f>IFERROR(VLOOKUP(U1936,Acronym!$A:$B, 2, FALSE), "Ot")</f>
        <v>SE</v>
      </c>
      <c r="AG1936" s="47" t="s">
        <v>715</v>
      </c>
      <c r="AH1936" s="46" t="str">
        <f>VLOOKUP(AG1936,Acronym!$A:$B,2, FALSE)</f>
        <v>TH</v>
      </c>
      <c r="AI1936" s="47" t="s">
        <v>446</v>
      </c>
      <c r="AJ1936" s="47" t="s">
        <v>6778</v>
      </c>
    </row>
    <row r="1937" spans="1:36">
      <c r="A1937" s="30">
        <v>17827045</v>
      </c>
      <c r="B1937" s="31" t="s">
        <v>421</v>
      </c>
      <c r="C1937" s="39" t="s">
        <v>13725</v>
      </c>
      <c r="D1937" s="30">
        <v>17827043</v>
      </c>
      <c r="E1937" s="39" t="s">
        <v>4442</v>
      </c>
      <c r="F1937" s="50">
        <v>40709</v>
      </c>
      <c r="G1937" s="32">
        <v>7500</v>
      </c>
      <c r="H1937" s="31" t="s">
        <v>424</v>
      </c>
      <c r="I1937" s="31" t="s">
        <v>174</v>
      </c>
      <c r="J1937" s="32">
        <v>0</v>
      </c>
      <c r="K1937" s="32">
        <v>0</v>
      </c>
      <c r="L1937" s="50">
        <v>40743</v>
      </c>
      <c r="M1937" s="31" t="s">
        <v>3874</v>
      </c>
      <c r="N1937" s="31" t="s">
        <v>789</v>
      </c>
      <c r="O1937" s="31" t="s">
        <v>789</v>
      </c>
      <c r="P1937" s="39" t="s">
        <v>422</v>
      </c>
      <c r="Q1937" s="39" t="s">
        <v>555</v>
      </c>
      <c r="R1937" s="41" t="s">
        <v>542</v>
      </c>
      <c r="S1937" s="31" t="s">
        <v>421</v>
      </c>
      <c r="T1937" s="39" t="s">
        <v>281</v>
      </c>
      <c r="U1937" s="39" t="s">
        <v>535</v>
      </c>
      <c r="V1937" s="39" t="s">
        <v>535</v>
      </c>
      <c r="W1937" s="39" t="s">
        <v>535</v>
      </c>
      <c r="X1937" s="42" t="s">
        <v>535</v>
      </c>
      <c r="Y1937" s="50" t="s">
        <v>421</v>
      </c>
      <c r="Z1937" s="30" t="s">
        <v>557</v>
      </c>
      <c r="AA1937" s="31">
        <v>0</v>
      </c>
      <c r="AB1937" s="33" t="s">
        <v>282</v>
      </c>
      <c r="AC1937" s="48">
        <v>5</v>
      </c>
      <c r="AD1937" s="30">
        <v>1</v>
      </c>
      <c r="AE1937" s="30">
        <v>0</v>
      </c>
      <c r="AF1937" s="46" t="str">
        <f>IFERROR(VLOOKUP(U1937,Acronym!$A:$B, 2, FALSE), "Ot")</f>
        <v>Ot</v>
      </c>
      <c r="AG1937" s="47" t="s">
        <v>715</v>
      </c>
      <c r="AH1937" s="46" t="str">
        <f>VLOOKUP(AG1937,Acronym!$A:$B,2, FALSE)</f>
        <v>TH</v>
      </c>
      <c r="AI1937" s="47" t="s">
        <v>426</v>
      </c>
      <c r="AJ1937" s="47" t="s">
        <v>4443</v>
      </c>
    </row>
    <row r="1938" spans="1:36">
      <c r="A1938" s="30">
        <v>17828021</v>
      </c>
      <c r="B1938" s="31" t="s">
        <v>421</v>
      </c>
      <c r="C1938" s="39" t="s">
        <v>13726</v>
      </c>
      <c r="D1938" s="30">
        <v>17828019</v>
      </c>
      <c r="E1938" s="39" t="s">
        <v>4444</v>
      </c>
      <c r="F1938" s="50">
        <v>40709</v>
      </c>
      <c r="G1938" s="32">
        <v>1000</v>
      </c>
      <c r="H1938" s="31" t="s">
        <v>424</v>
      </c>
      <c r="I1938" s="31" t="s">
        <v>174</v>
      </c>
      <c r="J1938" s="32">
        <v>1000</v>
      </c>
      <c r="K1938" s="32">
        <v>0</v>
      </c>
      <c r="L1938" s="50">
        <v>40743</v>
      </c>
      <c r="M1938" s="31" t="s">
        <v>3874</v>
      </c>
      <c r="N1938" s="31" t="s">
        <v>789</v>
      </c>
      <c r="O1938" s="31" t="s">
        <v>789</v>
      </c>
      <c r="P1938" s="39" t="s">
        <v>422</v>
      </c>
      <c r="Q1938" s="39" t="s">
        <v>555</v>
      </c>
      <c r="R1938" s="41" t="s">
        <v>542</v>
      </c>
      <c r="S1938" s="31" t="s">
        <v>421</v>
      </c>
      <c r="T1938" s="39" t="s">
        <v>281</v>
      </c>
      <c r="U1938" s="39" t="s">
        <v>435</v>
      </c>
      <c r="V1938" s="39" t="s">
        <v>465</v>
      </c>
      <c r="W1938" s="39" t="s">
        <v>466</v>
      </c>
      <c r="X1938" s="42" t="s">
        <v>467</v>
      </c>
      <c r="Y1938" s="50" t="s">
        <v>421</v>
      </c>
      <c r="Z1938" s="30" t="s">
        <v>556</v>
      </c>
      <c r="AA1938" s="31">
        <v>0</v>
      </c>
      <c r="AB1938" s="33" t="s">
        <v>282</v>
      </c>
      <c r="AC1938" s="48">
        <v>5</v>
      </c>
      <c r="AD1938" s="30">
        <v>1</v>
      </c>
      <c r="AE1938" s="30">
        <v>0</v>
      </c>
      <c r="AF1938" s="46" t="str">
        <f>IFERROR(VLOOKUP(U1938,Acronym!$A:$B, 2, FALSE), "Ot")</f>
        <v>WM</v>
      </c>
      <c r="AG1938" s="47" t="s">
        <v>715</v>
      </c>
      <c r="AH1938" s="46" t="str">
        <f>VLOOKUP(AG1938,Acronym!$A:$B,2, FALSE)</f>
        <v>TH</v>
      </c>
      <c r="AI1938" s="47" t="s">
        <v>435</v>
      </c>
      <c r="AJ1938" s="47" t="s">
        <v>4445</v>
      </c>
    </row>
    <row r="1939" spans="1:36">
      <c r="A1939" s="30">
        <v>17828678</v>
      </c>
      <c r="B1939" s="31" t="s">
        <v>421</v>
      </c>
      <c r="C1939" s="39" t="s">
        <v>13727</v>
      </c>
      <c r="D1939" s="30">
        <v>17828671</v>
      </c>
      <c r="E1939" s="39" t="s">
        <v>4446</v>
      </c>
      <c r="F1939" s="50">
        <v>40709</v>
      </c>
      <c r="G1939" s="32">
        <v>2300</v>
      </c>
      <c r="H1939" s="31" t="s">
        <v>424</v>
      </c>
      <c r="I1939" s="31" t="s">
        <v>425</v>
      </c>
      <c r="J1939" s="32">
        <v>2300</v>
      </c>
      <c r="K1939" s="32">
        <v>2300</v>
      </c>
      <c r="L1939" s="50">
        <v>40743</v>
      </c>
      <c r="M1939" s="31" t="s">
        <v>3874</v>
      </c>
      <c r="N1939" s="31" t="s">
        <v>789</v>
      </c>
      <c r="O1939" s="31" t="s">
        <v>789</v>
      </c>
      <c r="P1939" s="39" t="s">
        <v>422</v>
      </c>
      <c r="Q1939" s="39" t="s">
        <v>555</v>
      </c>
      <c r="R1939" s="41" t="s">
        <v>542</v>
      </c>
      <c r="S1939" s="31">
        <v>1</v>
      </c>
      <c r="T1939" s="39" t="s">
        <v>283</v>
      </c>
      <c r="U1939" s="39" t="s">
        <v>435</v>
      </c>
      <c r="V1939" s="39" t="s">
        <v>731</v>
      </c>
      <c r="W1939" s="39" t="s">
        <v>435</v>
      </c>
      <c r="X1939" s="42" t="s">
        <v>328</v>
      </c>
      <c r="Y1939" s="50">
        <v>40781</v>
      </c>
      <c r="Z1939" s="30" t="s">
        <v>557</v>
      </c>
      <c r="AA1939" s="31">
        <v>1</v>
      </c>
      <c r="AB1939" s="33" t="s">
        <v>282</v>
      </c>
      <c r="AC1939" s="48">
        <v>5</v>
      </c>
      <c r="AD1939" s="30">
        <v>1</v>
      </c>
      <c r="AE1939" s="30">
        <v>0</v>
      </c>
      <c r="AF1939" s="46" t="str">
        <f>IFERROR(VLOOKUP(U1939,Acronym!$A:$B, 2, FALSE), "Ot")</f>
        <v>WM</v>
      </c>
      <c r="AG1939" s="47" t="s">
        <v>721</v>
      </c>
      <c r="AH1939" s="46" t="str">
        <f>VLOOKUP(AG1939,Acronym!$A:$B,2, FALSE)</f>
        <v>NA</v>
      </c>
      <c r="AI1939" s="47" t="s">
        <v>435</v>
      </c>
      <c r="AJ1939" s="47" t="s">
        <v>4447</v>
      </c>
    </row>
    <row r="1940" spans="1:36">
      <c r="A1940" s="30">
        <v>17828780</v>
      </c>
      <c r="B1940" s="31" t="s">
        <v>421</v>
      </c>
      <c r="C1940" s="39" t="s">
        <v>13728</v>
      </c>
      <c r="D1940" s="30">
        <v>17828778</v>
      </c>
      <c r="E1940" s="39" t="s">
        <v>2305</v>
      </c>
      <c r="F1940" s="50">
        <v>40709</v>
      </c>
      <c r="G1940" s="32">
        <v>9000</v>
      </c>
      <c r="H1940" s="31" t="s">
        <v>177</v>
      </c>
      <c r="I1940" s="31" t="s">
        <v>174</v>
      </c>
      <c r="J1940" s="32">
        <v>0</v>
      </c>
      <c r="K1940" s="32">
        <v>0</v>
      </c>
      <c r="L1940" s="50">
        <v>40721</v>
      </c>
      <c r="M1940" s="31" t="s">
        <v>280</v>
      </c>
      <c r="N1940" s="31" t="s">
        <v>789</v>
      </c>
      <c r="O1940" s="31" t="s">
        <v>789</v>
      </c>
      <c r="P1940" s="39" t="s">
        <v>422</v>
      </c>
      <c r="Q1940" s="39" t="s">
        <v>555</v>
      </c>
      <c r="R1940" s="41" t="s">
        <v>542</v>
      </c>
      <c r="S1940" s="31" t="s">
        <v>421</v>
      </c>
      <c r="T1940" s="39" t="s">
        <v>281</v>
      </c>
      <c r="U1940" s="39" t="s">
        <v>436</v>
      </c>
      <c r="V1940" s="39" t="s">
        <v>350</v>
      </c>
      <c r="W1940" s="39" t="s">
        <v>349</v>
      </c>
      <c r="X1940" s="42" t="s">
        <v>349</v>
      </c>
      <c r="Y1940" s="50" t="s">
        <v>421</v>
      </c>
      <c r="Z1940" s="30" t="s">
        <v>557</v>
      </c>
      <c r="AA1940" s="31">
        <v>0</v>
      </c>
      <c r="AB1940" s="33" t="s">
        <v>282</v>
      </c>
      <c r="AC1940" s="48">
        <v>2</v>
      </c>
      <c r="AD1940" s="30">
        <v>1</v>
      </c>
      <c r="AE1940" s="30">
        <v>1</v>
      </c>
      <c r="AF1940" s="46" t="str">
        <f>IFERROR(VLOOKUP(U1940,Acronym!$A:$B, 2, FALSE), "Ot")</f>
        <v>SW</v>
      </c>
      <c r="AG1940" s="47" t="s">
        <v>718</v>
      </c>
      <c r="AH1940" s="46" t="str">
        <f>VLOOKUP(AG1940,Acronym!$A:$B,2, FALSE)</f>
        <v>LI</v>
      </c>
      <c r="AI1940" s="47" t="s">
        <v>436</v>
      </c>
      <c r="AJ1940" s="47" t="s">
        <v>3842</v>
      </c>
    </row>
    <row r="1941" spans="1:36">
      <c r="A1941" s="30">
        <v>17828883</v>
      </c>
      <c r="B1941" s="31" t="s">
        <v>421</v>
      </c>
      <c r="C1941" s="39" t="s">
        <v>13729</v>
      </c>
      <c r="D1941" s="30">
        <v>17828876</v>
      </c>
      <c r="E1941" s="39" t="s">
        <v>5883</v>
      </c>
      <c r="F1941" s="50">
        <v>40709</v>
      </c>
      <c r="G1941" s="32">
        <v>54311</v>
      </c>
      <c r="H1941" s="31" t="s">
        <v>424</v>
      </c>
      <c r="I1941" s="31" t="s">
        <v>174</v>
      </c>
      <c r="J1941" s="32">
        <v>0</v>
      </c>
      <c r="K1941" s="32">
        <v>0</v>
      </c>
      <c r="L1941" s="50">
        <v>40792</v>
      </c>
      <c r="M1941" s="31" t="s">
        <v>3874</v>
      </c>
      <c r="N1941" s="31" t="s">
        <v>789</v>
      </c>
      <c r="O1941" s="31" t="s">
        <v>789</v>
      </c>
      <c r="P1941" s="39" t="s">
        <v>422</v>
      </c>
      <c r="Q1941" s="39" t="s">
        <v>555</v>
      </c>
      <c r="R1941" s="41" t="s">
        <v>541</v>
      </c>
      <c r="S1941" s="31" t="s">
        <v>421</v>
      </c>
      <c r="T1941" s="39" t="s">
        <v>283</v>
      </c>
      <c r="U1941" s="39" t="s">
        <v>423</v>
      </c>
      <c r="V1941" s="39" t="s">
        <v>5884</v>
      </c>
      <c r="W1941" s="39" t="s">
        <v>175</v>
      </c>
      <c r="X1941" s="42" t="s">
        <v>299</v>
      </c>
      <c r="Y1941" s="50" t="s">
        <v>421</v>
      </c>
      <c r="Z1941" s="30" t="s">
        <v>557</v>
      </c>
      <c r="AA1941" s="31">
        <v>0</v>
      </c>
      <c r="AB1941" s="33" t="s">
        <v>284</v>
      </c>
      <c r="AC1941" s="48">
        <v>12</v>
      </c>
      <c r="AD1941" s="30">
        <v>1</v>
      </c>
      <c r="AE1941" s="30">
        <v>0</v>
      </c>
      <c r="AF1941" s="46" t="str">
        <f>IFERROR(VLOOKUP(U1941,Acronym!$A:$B, 2, FALSE), "Ot")</f>
        <v>L</v>
      </c>
      <c r="AG1941" s="47" t="s">
        <v>717</v>
      </c>
      <c r="AH1941" s="46" t="str">
        <f>VLOOKUP(AG1941,Acronym!$A:$B,2, FALSE)</f>
        <v>CA</v>
      </c>
      <c r="AI1941" s="47" t="s">
        <v>423</v>
      </c>
      <c r="AJ1941" s="47" t="s">
        <v>6779</v>
      </c>
    </row>
    <row r="1942" spans="1:36">
      <c r="A1942" s="30">
        <v>17829019</v>
      </c>
      <c r="B1942" s="31" t="s">
        <v>421</v>
      </c>
      <c r="C1942" s="39" t="s">
        <v>13730</v>
      </c>
      <c r="D1942" s="30">
        <v>7674840</v>
      </c>
      <c r="E1942" s="39" t="s">
        <v>2306</v>
      </c>
      <c r="F1942" s="50">
        <v>40709</v>
      </c>
      <c r="G1942" s="32">
        <v>30000</v>
      </c>
      <c r="H1942" s="31" t="s">
        <v>177</v>
      </c>
      <c r="I1942" s="31" t="s">
        <v>174</v>
      </c>
      <c r="J1942" s="32">
        <v>0</v>
      </c>
      <c r="K1942" s="32">
        <v>0</v>
      </c>
      <c r="L1942" s="50">
        <v>40714</v>
      </c>
      <c r="M1942" s="31" t="s">
        <v>280</v>
      </c>
      <c r="N1942" s="31" t="s">
        <v>789</v>
      </c>
      <c r="O1942" s="31" t="s">
        <v>789</v>
      </c>
      <c r="P1942" s="39" t="s">
        <v>422</v>
      </c>
      <c r="Q1942" s="39" t="s">
        <v>555</v>
      </c>
      <c r="R1942" s="41" t="s">
        <v>541</v>
      </c>
      <c r="S1942" s="31" t="s">
        <v>421</v>
      </c>
      <c r="T1942" s="39" t="s">
        <v>281</v>
      </c>
      <c r="U1942" s="39" t="s">
        <v>868</v>
      </c>
      <c r="V1942" s="39" t="s">
        <v>612</v>
      </c>
      <c r="W1942" s="39" t="s">
        <v>93</v>
      </c>
      <c r="X1942" s="42" t="s">
        <v>613</v>
      </c>
      <c r="Y1942" s="50" t="s">
        <v>421</v>
      </c>
      <c r="Z1942" s="30" t="s">
        <v>556</v>
      </c>
      <c r="AA1942" s="31">
        <v>0</v>
      </c>
      <c r="AB1942" s="33" t="s">
        <v>284</v>
      </c>
      <c r="AC1942" s="48">
        <v>1</v>
      </c>
      <c r="AD1942" s="30">
        <v>1</v>
      </c>
      <c r="AE1942" s="30">
        <v>1</v>
      </c>
      <c r="AF1942" s="46" t="str">
        <f>IFERROR(VLOOKUP(U1942,Acronym!$A:$B, 2, FALSE), "Ot")</f>
        <v>E</v>
      </c>
      <c r="AG1942" s="47" t="s">
        <v>716</v>
      </c>
      <c r="AH1942" s="46" t="str">
        <f>VLOOKUP(AG1942,Acronym!$A:$B,2, FALSE)</f>
        <v>MU</v>
      </c>
      <c r="AI1942" s="47" t="s">
        <v>719</v>
      </c>
      <c r="AJ1942" s="47" t="s">
        <v>3843</v>
      </c>
    </row>
    <row r="1943" spans="1:36">
      <c r="A1943" s="30">
        <v>17829086</v>
      </c>
      <c r="B1943" s="31" t="s">
        <v>421</v>
      </c>
      <c r="C1943" s="39" t="s">
        <v>13731</v>
      </c>
      <c r="D1943" s="30">
        <v>17829084</v>
      </c>
      <c r="E1943" s="39" t="s">
        <v>4448</v>
      </c>
      <c r="F1943" s="50">
        <v>40709</v>
      </c>
      <c r="G1943" s="32">
        <v>7000</v>
      </c>
      <c r="H1943" s="31" t="s">
        <v>424</v>
      </c>
      <c r="I1943" s="31" t="s">
        <v>174</v>
      </c>
      <c r="J1943" s="32">
        <v>0</v>
      </c>
      <c r="K1943" s="32">
        <v>0</v>
      </c>
      <c r="L1943" s="50">
        <v>40743</v>
      </c>
      <c r="M1943" s="31" t="s">
        <v>3874</v>
      </c>
      <c r="N1943" s="31" t="s">
        <v>789</v>
      </c>
      <c r="O1943" s="31" t="s">
        <v>789</v>
      </c>
      <c r="P1943" s="39" t="s">
        <v>422</v>
      </c>
      <c r="Q1943" s="39" t="s">
        <v>555</v>
      </c>
      <c r="R1943" s="41" t="s">
        <v>542</v>
      </c>
      <c r="S1943" s="31" t="s">
        <v>421</v>
      </c>
      <c r="T1943" s="39" t="s">
        <v>281</v>
      </c>
      <c r="U1943" s="39" t="s">
        <v>423</v>
      </c>
      <c r="V1943" s="39" t="s">
        <v>265</v>
      </c>
      <c r="W1943" s="39" t="s">
        <v>175</v>
      </c>
      <c r="X1943" s="42" t="s">
        <v>266</v>
      </c>
      <c r="Y1943" s="50" t="s">
        <v>421</v>
      </c>
      <c r="Z1943" s="30" t="s">
        <v>557</v>
      </c>
      <c r="AA1943" s="31">
        <v>0</v>
      </c>
      <c r="AB1943" s="33" t="s">
        <v>282</v>
      </c>
      <c r="AC1943" s="48">
        <v>5</v>
      </c>
      <c r="AD1943" s="30">
        <v>1</v>
      </c>
      <c r="AE1943" s="30">
        <v>0</v>
      </c>
      <c r="AF1943" s="46" t="str">
        <f>IFERROR(VLOOKUP(U1943,Acronym!$A:$B, 2, FALSE), "Ot")</f>
        <v>L</v>
      </c>
      <c r="AG1943" s="47" t="s">
        <v>714</v>
      </c>
      <c r="AH1943" s="46" t="str">
        <f>VLOOKUP(AG1943,Acronym!$A:$B,2, FALSE)</f>
        <v>VA</v>
      </c>
      <c r="AI1943" s="47" t="s">
        <v>423</v>
      </c>
      <c r="AJ1943" s="47" t="s">
        <v>4449</v>
      </c>
    </row>
    <row r="1944" spans="1:36">
      <c r="A1944" s="30">
        <v>17829246</v>
      </c>
      <c r="B1944" s="31" t="s">
        <v>421</v>
      </c>
      <c r="C1944" s="39" t="s">
        <v>13732</v>
      </c>
      <c r="D1944" s="30">
        <v>17829244</v>
      </c>
      <c r="E1944" s="39" t="s">
        <v>2307</v>
      </c>
      <c r="F1944" s="50">
        <v>40710</v>
      </c>
      <c r="G1944" s="32">
        <v>8250</v>
      </c>
      <c r="H1944" s="31" t="s">
        <v>177</v>
      </c>
      <c r="I1944" s="31" t="s">
        <v>174</v>
      </c>
      <c r="J1944" s="32">
        <v>0</v>
      </c>
      <c r="K1944" s="32">
        <v>0</v>
      </c>
      <c r="L1944" s="50">
        <v>40714</v>
      </c>
      <c r="M1944" s="31" t="s">
        <v>280</v>
      </c>
      <c r="N1944" s="31" t="s">
        <v>789</v>
      </c>
      <c r="O1944" s="31" t="s">
        <v>789</v>
      </c>
      <c r="P1944" s="39" t="s">
        <v>422</v>
      </c>
      <c r="Q1944" s="39" t="s">
        <v>555</v>
      </c>
      <c r="R1944" s="41" t="s">
        <v>542</v>
      </c>
      <c r="S1944" s="31" t="s">
        <v>421</v>
      </c>
      <c r="T1944" s="39" t="s">
        <v>281</v>
      </c>
      <c r="U1944" s="39" t="s">
        <v>423</v>
      </c>
      <c r="V1944" s="39" t="s">
        <v>263</v>
      </c>
      <c r="W1944" s="39" t="s">
        <v>175</v>
      </c>
      <c r="X1944" s="42" t="s">
        <v>262</v>
      </c>
      <c r="Y1944" s="50" t="s">
        <v>421</v>
      </c>
      <c r="Z1944" s="30" t="s">
        <v>556</v>
      </c>
      <c r="AA1944" s="31">
        <v>0</v>
      </c>
      <c r="AB1944" s="33" t="s">
        <v>282</v>
      </c>
      <c r="AC1944" s="48">
        <v>1</v>
      </c>
      <c r="AD1944" s="30">
        <v>1</v>
      </c>
      <c r="AE1944" s="30">
        <v>1</v>
      </c>
      <c r="AF1944" s="46" t="str">
        <f>IFERROR(VLOOKUP(U1944,Acronym!$A:$B, 2, FALSE), "Ot")</f>
        <v>L</v>
      </c>
      <c r="AG1944" s="47" t="s">
        <v>716</v>
      </c>
      <c r="AH1944" s="46" t="str">
        <f>VLOOKUP(AG1944,Acronym!$A:$B,2, FALSE)</f>
        <v>MU</v>
      </c>
      <c r="AI1944" s="47" t="s">
        <v>423</v>
      </c>
      <c r="AJ1944" s="47" t="s">
        <v>3844</v>
      </c>
    </row>
    <row r="1945" spans="1:36">
      <c r="A1945" s="30">
        <v>17829590</v>
      </c>
      <c r="B1945" s="31" t="s">
        <v>421</v>
      </c>
      <c r="C1945" s="39" t="s">
        <v>13733</v>
      </c>
      <c r="D1945" s="30">
        <v>1849137</v>
      </c>
      <c r="E1945" s="39" t="s">
        <v>4450</v>
      </c>
      <c r="F1945" s="50">
        <v>40710</v>
      </c>
      <c r="G1945" s="32">
        <v>10000</v>
      </c>
      <c r="H1945" s="31" t="s">
        <v>424</v>
      </c>
      <c r="I1945" s="31" t="s">
        <v>425</v>
      </c>
      <c r="J1945" s="32">
        <v>10000</v>
      </c>
      <c r="K1945" s="32">
        <v>10000</v>
      </c>
      <c r="L1945" s="50">
        <v>40751</v>
      </c>
      <c r="M1945" s="31" t="s">
        <v>3874</v>
      </c>
      <c r="N1945" s="31" t="s">
        <v>789</v>
      </c>
      <c r="O1945" s="31" t="s">
        <v>789</v>
      </c>
      <c r="P1945" s="39" t="s">
        <v>422</v>
      </c>
      <c r="Q1945" s="39" t="s">
        <v>555</v>
      </c>
      <c r="R1945" s="41" t="s">
        <v>542</v>
      </c>
      <c r="S1945" s="31">
        <v>1</v>
      </c>
      <c r="T1945" s="39" t="s">
        <v>281</v>
      </c>
      <c r="U1945" s="39" t="s">
        <v>431</v>
      </c>
      <c r="V1945" s="39" t="s">
        <v>585</v>
      </c>
      <c r="W1945" s="39" t="s">
        <v>335</v>
      </c>
      <c r="X1945" s="42" t="s">
        <v>340</v>
      </c>
      <c r="Y1945" s="50">
        <v>40763</v>
      </c>
      <c r="Z1945" s="30" t="s">
        <v>557</v>
      </c>
      <c r="AA1945" s="31">
        <v>1</v>
      </c>
      <c r="AB1945" s="33" t="s">
        <v>282</v>
      </c>
      <c r="AC1945" s="48">
        <v>6</v>
      </c>
      <c r="AD1945" s="30">
        <v>1</v>
      </c>
      <c r="AE1945" s="30">
        <v>0</v>
      </c>
      <c r="AF1945" s="46" t="str">
        <f>IFERROR(VLOOKUP(U1945,Acronym!$A:$B, 2, FALSE), "Ot")</f>
        <v>NE</v>
      </c>
      <c r="AG1945" s="47" t="s">
        <v>714</v>
      </c>
      <c r="AH1945" s="46" t="str">
        <f>VLOOKUP(AG1945,Acronym!$A:$B,2, FALSE)</f>
        <v>VA</v>
      </c>
      <c r="AI1945" s="47" t="s">
        <v>431</v>
      </c>
      <c r="AJ1945" s="47" t="s">
        <v>4451</v>
      </c>
    </row>
    <row r="1946" spans="1:36">
      <c r="A1946" s="30">
        <v>17829744</v>
      </c>
      <c r="B1946" s="31" t="s">
        <v>421</v>
      </c>
      <c r="C1946" s="39" t="s">
        <v>13734</v>
      </c>
      <c r="D1946" s="30">
        <v>17829742</v>
      </c>
      <c r="E1946" s="39" t="s">
        <v>4452</v>
      </c>
      <c r="F1946" s="50">
        <v>40710</v>
      </c>
      <c r="G1946" s="32">
        <v>4900</v>
      </c>
      <c r="H1946" s="31" t="s">
        <v>424</v>
      </c>
      <c r="I1946" s="31" t="s">
        <v>174</v>
      </c>
      <c r="J1946" s="32">
        <v>4900</v>
      </c>
      <c r="K1946" s="32">
        <v>0</v>
      </c>
      <c r="L1946" s="50">
        <v>40750</v>
      </c>
      <c r="M1946" s="31" t="s">
        <v>3874</v>
      </c>
      <c r="N1946" s="31" t="s">
        <v>789</v>
      </c>
      <c r="O1946" s="31" t="s">
        <v>789</v>
      </c>
      <c r="P1946" s="39" t="s">
        <v>422</v>
      </c>
      <c r="Q1946" s="39" t="s">
        <v>555</v>
      </c>
      <c r="R1946" s="41" t="s">
        <v>542</v>
      </c>
      <c r="S1946" s="31" t="s">
        <v>421</v>
      </c>
      <c r="T1946" s="39" t="s">
        <v>281</v>
      </c>
      <c r="U1946" s="39" t="s">
        <v>423</v>
      </c>
      <c r="V1946" s="39" t="s">
        <v>572</v>
      </c>
      <c r="W1946" s="39" t="s">
        <v>175</v>
      </c>
      <c r="X1946" s="42" t="s">
        <v>163</v>
      </c>
      <c r="Y1946" s="50" t="s">
        <v>421</v>
      </c>
      <c r="Z1946" s="30" t="s">
        <v>557</v>
      </c>
      <c r="AA1946" s="31">
        <v>0</v>
      </c>
      <c r="AB1946" s="33" t="s">
        <v>282</v>
      </c>
      <c r="AC1946" s="48">
        <v>6</v>
      </c>
      <c r="AD1946" s="30">
        <v>1</v>
      </c>
      <c r="AE1946" s="30">
        <v>0</v>
      </c>
      <c r="AF1946" s="46" t="str">
        <f>IFERROR(VLOOKUP(U1946,Acronym!$A:$B, 2, FALSE), "Ot")</f>
        <v>L</v>
      </c>
      <c r="AG1946" s="47" t="s">
        <v>714</v>
      </c>
      <c r="AH1946" s="46" t="str">
        <f>VLOOKUP(AG1946,Acronym!$A:$B,2, FALSE)</f>
        <v>VA</v>
      </c>
      <c r="AI1946" s="47" t="s">
        <v>423</v>
      </c>
      <c r="AJ1946" s="47" t="s">
        <v>4453</v>
      </c>
    </row>
    <row r="1947" spans="1:36">
      <c r="A1947" s="30">
        <v>17830589</v>
      </c>
      <c r="B1947" s="31" t="s">
        <v>421</v>
      </c>
      <c r="C1947" s="39" t="s">
        <v>13735</v>
      </c>
      <c r="D1947" s="30">
        <v>17830582</v>
      </c>
      <c r="E1947" s="39" t="s">
        <v>4454</v>
      </c>
      <c r="F1947" s="50">
        <v>40709</v>
      </c>
      <c r="G1947" s="32">
        <v>5529</v>
      </c>
      <c r="H1947" s="31" t="s">
        <v>424</v>
      </c>
      <c r="I1947" s="31" t="s">
        <v>174</v>
      </c>
      <c r="J1947" s="32">
        <v>0</v>
      </c>
      <c r="K1947" s="32">
        <v>0</v>
      </c>
      <c r="L1947" s="50">
        <v>40744</v>
      </c>
      <c r="M1947" s="31" t="s">
        <v>3874</v>
      </c>
      <c r="N1947" s="31" t="s">
        <v>789</v>
      </c>
      <c r="O1947" s="31" t="s">
        <v>789</v>
      </c>
      <c r="P1947" s="39" t="s">
        <v>422</v>
      </c>
      <c r="Q1947" s="39" t="s">
        <v>555</v>
      </c>
      <c r="R1947" s="41" t="s">
        <v>542</v>
      </c>
      <c r="S1947" s="31" t="s">
        <v>421</v>
      </c>
      <c r="T1947" s="39" t="s">
        <v>283</v>
      </c>
      <c r="U1947" s="39" t="s">
        <v>436</v>
      </c>
      <c r="V1947" s="39" t="s">
        <v>677</v>
      </c>
      <c r="W1947" s="39" t="s">
        <v>295</v>
      </c>
      <c r="X1947" s="42" t="s">
        <v>545</v>
      </c>
      <c r="Y1947" s="50" t="s">
        <v>421</v>
      </c>
      <c r="Z1947" s="30" t="s">
        <v>556</v>
      </c>
      <c r="AA1947" s="31">
        <v>0</v>
      </c>
      <c r="AB1947" s="33" t="s">
        <v>282</v>
      </c>
      <c r="AC1947" s="48">
        <v>5</v>
      </c>
      <c r="AD1947" s="30">
        <v>1</v>
      </c>
      <c r="AE1947" s="30">
        <v>0</v>
      </c>
      <c r="AF1947" s="46" t="str">
        <f>IFERROR(VLOOKUP(U1947,Acronym!$A:$B, 2, FALSE), "Ot")</f>
        <v>SW</v>
      </c>
      <c r="AG1947" s="47" t="s">
        <v>716</v>
      </c>
      <c r="AH1947" s="46" t="str">
        <f>VLOOKUP(AG1947,Acronym!$A:$B,2, FALSE)</f>
        <v>MU</v>
      </c>
      <c r="AI1947" s="47" t="s">
        <v>436</v>
      </c>
      <c r="AJ1947" s="47" t="s">
        <v>4455</v>
      </c>
    </row>
    <row r="1948" spans="1:36">
      <c r="A1948" s="30">
        <v>17830829</v>
      </c>
      <c r="B1948" s="31" t="s">
        <v>421</v>
      </c>
      <c r="C1948" s="39" t="s">
        <v>13736</v>
      </c>
      <c r="D1948" s="30">
        <v>1631327</v>
      </c>
      <c r="E1948" s="39" t="s">
        <v>5885</v>
      </c>
      <c r="F1948" s="50">
        <v>40710</v>
      </c>
      <c r="G1948" s="32">
        <v>48050</v>
      </c>
      <c r="H1948" s="31" t="s">
        <v>424</v>
      </c>
      <c r="I1948" s="31" t="s">
        <v>174</v>
      </c>
      <c r="J1948" s="32">
        <v>48050</v>
      </c>
      <c r="K1948" s="32">
        <v>0</v>
      </c>
      <c r="L1948" s="50">
        <v>40793</v>
      </c>
      <c r="M1948" s="31" t="s">
        <v>3874</v>
      </c>
      <c r="N1948" s="31" t="s">
        <v>789</v>
      </c>
      <c r="O1948" s="31" t="s">
        <v>789</v>
      </c>
      <c r="P1948" s="39" t="s">
        <v>422</v>
      </c>
      <c r="Q1948" s="39" t="s">
        <v>555</v>
      </c>
      <c r="R1948" s="41" t="s">
        <v>541</v>
      </c>
      <c r="S1948" s="31" t="s">
        <v>421</v>
      </c>
      <c r="T1948" s="39" t="s">
        <v>283</v>
      </c>
      <c r="U1948" s="39" t="s">
        <v>436</v>
      </c>
      <c r="V1948" s="39" t="s">
        <v>73</v>
      </c>
      <c r="W1948" s="39" t="s">
        <v>343</v>
      </c>
      <c r="X1948" s="42" t="s">
        <v>343</v>
      </c>
      <c r="Y1948" s="50" t="s">
        <v>421</v>
      </c>
      <c r="Z1948" s="30" t="s">
        <v>556</v>
      </c>
      <c r="AA1948" s="31">
        <v>0</v>
      </c>
      <c r="AB1948" s="33" t="s">
        <v>284</v>
      </c>
      <c r="AC1948" s="48">
        <v>12</v>
      </c>
      <c r="AD1948" s="30">
        <v>1</v>
      </c>
      <c r="AE1948" s="30">
        <v>0</v>
      </c>
      <c r="AF1948" s="46" t="str">
        <f>IFERROR(VLOOKUP(U1948,Acronym!$A:$B, 2, FALSE), "Ot")</f>
        <v>SW</v>
      </c>
      <c r="AG1948" s="47" t="s">
        <v>718</v>
      </c>
      <c r="AH1948" s="46" t="str">
        <f>VLOOKUP(AG1948,Acronym!$A:$B,2, FALSE)</f>
        <v>LI</v>
      </c>
      <c r="AI1948" s="47" t="s">
        <v>436</v>
      </c>
      <c r="AJ1948" s="47" t="s">
        <v>6780</v>
      </c>
    </row>
    <row r="1949" spans="1:36">
      <c r="A1949" s="30">
        <v>17830944</v>
      </c>
      <c r="B1949" s="31" t="s">
        <v>421</v>
      </c>
      <c r="C1949" s="39" t="s">
        <v>13737</v>
      </c>
      <c r="D1949" s="30">
        <v>17830936</v>
      </c>
      <c r="E1949" s="39" t="s">
        <v>4456</v>
      </c>
      <c r="F1949" s="50">
        <v>40709</v>
      </c>
      <c r="G1949" s="32">
        <v>8500</v>
      </c>
      <c r="H1949" s="31" t="s">
        <v>424</v>
      </c>
      <c r="I1949" s="31" t="s">
        <v>174</v>
      </c>
      <c r="J1949" s="32">
        <v>8500</v>
      </c>
      <c r="K1949" s="32">
        <v>0</v>
      </c>
      <c r="L1949" s="50">
        <v>40743</v>
      </c>
      <c r="M1949" s="31" t="s">
        <v>3874</v>
      </c>
      <c r="N1949" s="31" t="s">
        <v>789</v>
      </c>
      <c r="O1949" s="31" t="s">
        <v>789</v>
      </c>
      <c r="P1949" s="39" t="s">
        <v>422</v>
      </c>
      <c r="Q1949" s="39" t="s">
        <v>555</v>
      </c>
      <c r="R1949" s="41" t="s">
        <v>542</v>
      </c>
      <c r="S1949" s="31" t="s">
        <v>421</v>
      </c>
      <c r="T1949" s="39" t="s">
        <v>283</v>
      </c>
      <c r="U1949" s="39" t="s">
        <v>423</v>
      </c>
      <c r="V1949" s="39" t="s">
        <v>119</v>
      </c>
      <c r="W1949" s="39" t="s">
        <v>175</v>
      </c>
      <c r="X1949" s="42" t="s">
        <v>120</v>
      </c>
      <c r="Y1949" s="50" t="s">
        <v>421</v>
      </c>
      <c r="Z1949" s="30" t="s">
        <v>556</v>
      </c>
      <c r="AA1949" s="31">
        <v>0</v>
      </c>
      <c r="AB1949" s="33" t="s">
        <v>282</v>
      </c>
      <c r="AC1949" s="48">
        <v>5</v>
      </c>
      <c r="AD1949" s="30">
        <v>1</v>
      </c>
      <c r="AE1949" s="30">
        <v>0</v>
      </c>
      <c r="AF1949" s="46" t="str">
        <f>IFERROR(VLOOKUP(U1949,Acronym!$A:$B, 2, FALSE), "Ot")</f>
        <v>L</v>
      </c>
      <c r="AG1949" s="47" t="s">
        <v>714</v>
      </c>
      <c r="AH1949" s="46" t="str">
        <f>VLOOKUP(AG1949,Acronym!$A:$B,2, FALSE)</f>
        <v>VA</v>
      </c>
      <c r="AI1949" s="47" t="s">
        <v>423</v>
      </c>
      <c r="AJ1949" s="47" t="s">
        <v>4457</v>
      </c>
    </row>
    <row r="1950" spans="1:36">
      <c r="A1950" s="30">
        <v>17831105</v>
      </c>
      <c r="B1950" s="31" t="s">
        <v>421</v>
      </c>
      <c r="C1950" s="39" t="s">
        <v>13738</v>
      </c>
      <c r="D1950" s="30">
        <v>17831098</v>
      </c>
      <c r="E1950" s="39" t="s">
        <v>4458</v>
      </c>
      <c r="F1950" s="50">
        <v>40710</v>
      </c>
      <c r="G1950" s="32">
        <v>9690</v>
      </c>
      <c r="H1950" s="31" t="s">
        <v>424</v>
      </c>
      <c r="I1950" s="31" t="s">
        <v>425</v>
      </c>
      <c r="J1950" s="32">
        <v>9690</v>
      </c>
      <c r="K1950" s="32">
        <v>9690</v>
      </c>
      <c r="L1950" s="50">
        <v>40750</v>
      </c>
      <c r="M1950" s="31" t="s">
        <v>3874</v>
      </c>
      <c r="N1950" s="31" t="s">
        <v>789</v>
      </c>
      <c r="O1950" s="31" t="s">
        <v>789</v>
      </c>
      <c r="P1950" s="39" t="s">
        <v>422</v>
      </c>
      <c r="Q1950" s="39" t="s">
        <v>555</v>
      </c>
      <c r="R1950" s="41" t="s">
        <v>542</v>
      </c>
      <c r="S1950" s="31">
        <v>1</v>
      </c>
      <c r="T1950" s="39" t="s">
        <v>283</v>
      </c>
      <c r="U1950" s="39" t="s">
        <v>426</v>
      </c>
      <c r="V1950" s="39" t="s">
        <v>385</v>
      </c>
      <c r="W1950" s="39" t="s">
        <v>285</v>
      </c>
      <c r="X1950" s="42" t="s">
        <v>385</v>
      </c>
      <c r="Y1950" s="50">
        <v>40788</v>
      </c>
      <c r="Z1950" s="30" t="s">
        <v>557</v>
      </c>
      <c r="AA1950" s="31">
        <v>1</v>
      </c>
      <c r="AB1950" s="33" t="s">
        <v>282</v>
      </c>
      <c r="AC1950" s="48">
        <v>6</v>
      </c>
      <c r="AD1950" s="30">
        <v>1</v>
      </c>
      <c r="AE1950" s="30">
        <v>0</v>
      </c>
      <c r="AF1950" s="46" t="str">
        <f>IFERROR(VLOOKUP(U1950,Acronym!$A:$B, 2, FALSE), "Ot")</f>
        <v>NW</v>
      </c>
      <c r="AG1950" s="47" t="s">
        <v>722</v>
      </c>
      <c r="AH1950" s="46" t="str">
        <f>VLOOKUP(AG1950,Acronym!$A:$B,2, FALSE)</f>
        <v>DA</v>
      </c>
      <c r="AI1950" s="47" t="s">
        <v>426</v>
      </c>
      <c r="AJ1950" s="47" t="s">
        <v>4459</v>
      </c>
    </row>
    <row r="1951" spans="1:36">
      <c r="A1951" s="30">
        <v>17831299</v>
      </c>
      <c r="B1951" s="31" t="s">
        <v>421</v>
      </c>
      <c r="C1951" s="39" t="s">
        <v>13739</v>
      </c>
      <c r="D1951" s="30">
        <v>15999955</v>
      </c>
      <c r="E1951" s="39" t="s">
        <v>5886</v>
      </c>
      <c r="F1951" s="50">
        <v>40710</v>
      </c>
      <c r="G1951" s="32">
        <v>98676</v>
      </c>
      <c r="H1951" s="31" t="s">
        <v>424</v>
      </c>
      <c r="I1951" s="31" t="s">
        <v>425</v>
      </c>
      <c r="J1951" s="32">
        <v>98676</v>
      </c>
      <c r="K1951" s="32">
        <v>98676</v>
      </c>
      <c r="L1951" s="50">
        <v>40820</v>
      </c>
      <c r="M1951" s="31" t="s">
        <v>5887</v>
      </c>
      <c r="N1951" s="31" t="s">
        <v>789</v>
      </c>
      <c r="O1951" s="31" t="s">
        <v>789</v>
      </c>
      <c r="P1951" s="39" t="s">
        <v>422</v>
      </c>
      <c r="Q1951" s="39" t="s">
        <v>555</v>
      </c>
      <c r="R1951" s="41" t="s">
        <v>541</v>
      </c>
      <c r="S1951" s="31">
        <v>1</v>
      </c>
      <c r="T1951" s="39" t="s">
        <v>283</v>
      </c>
      <c r="U1951" s="39" t="s">
        <v>431</v>
      </c>
      <c r="V1951" s="39" t="s">
        <v>222</v>
      </c>
      <c r="W1951" s="39" t="s">
        <v>223</v>
      </c>
      <c r="X1951" s="42" t="s">
        <v>223</v>
      </c>
      <c r="Y1951" s="50">
        <v>40840</v>
      </c>
      <c r="Z1951" s="30" t="s">
        <v>556</v>
      </c>
      <c r="AA1951" s="31">
        <v>1</v>
      </c>
      <c r="AB1951" s="33" t="s">
        <v>284</v>
      </c>
      <c r="AC1951" s="48">
        <v>16</v>
      </c>
      <c r="AD1951" s="30">
        <v>0</v>
      </c>
      <c r="AE1951" s="30">
        <v>0</v>
      </c>
      <c r="AF1951" s="46" t="str">
        <f>IFERROR(VLOOKUP(U1951,Acronym!$A:$B, 2, FALSE), "Ot")</f>
        <v>NE</v>
      </c>
      <c r="AG1951" s="47" t="s">
        <v>714</v>
      </c>
      <c r="AH1951" s="46" t="str">
        <f>VLOOKUP(AG1951,Acronym!$A:$B,2, FALSE)</f>
        <v>VA</v>
      </c>
      <c r="AI1951" s="47" t="s">
        <v>431</v>
      </c>
      <c r="AJ1951" s="47" t="s">
        <v>6781</v>
      </c>
    </row>
    <row r="1952" spans="1:36">
      <c r="A1952" s="30">
        <v>17831462</v>
      </c>
      <c r="B1952" s="31" t="s">
        <v>421</v>
      </c>
      <c r="C1952" s="39" t="s">
        <v>13740</v>
      </c>
      <c r="D1952" s="30">
        <v>17831448</v>
      </c>
      <c r="E1952" s="39" t="s">
        <v>4460</v>
      </c>
      <c r="F1952" s="50">
        <v>40708</v>
      </c>
      <c r="G1952" s="32">
        <v>9999</v>
      </c>
      <c r="H1952" s="31" t="s">
        <v>424</v>
      </c>
      <c r="I1952" s="31" t="s">
        <v>174</v>
      </c>
      <c r="J1952" s="32">
        <v>0</v>
      </c>
      <c r="K1952" s="32">
        <v>0</v>
      </c>
      <c r="L1952" s="50">
        <v>40743</v>
      </c>
      <c r="M1952" s="31" t="s">
        <v>3874</v>
      </c>
      <c r="N1952" s="31" t="s">
        <v>789</v>
      </c>
      <c r="O1952" s="31" t="s">
        <v>789</v>
      </c>
      <c r="P1952" s="39" t="s">
        <v>422</v>
      </c>
      <c r="Q1952" s="39" t="s">
        <v>555</v>
      </c>
      <c r="R1952" s="41" t="s">
        <v>542</v>
      </c>
      <c r="S1952" s="31" t="s">
        <v>421</v>
      </c>
      <c r="T1952" s="39" t="s">
        <v>283</v>
      </c>
      <c r="U1952" s="39" t="s">
        <v>423</v>
      </c>
      <c r="V1952" s="39" t="s">
        <v>303</v>
      </c>
      <c r="W1952" s="39" t="s">
        <v>175</v>
      </c>
      <c r="X1952" s="42" t="s">
        <v>302</v>
      </c>
      <c r="Y1952" s="50" t="s">
        <v>421</v>
      </c>
      <c r="Z1952" s="30" t="s">
        <v>557</v>
      </c>
      <c r="AA1952" s="31">
        <v>0</v>
      </c>
      <c r="AB1952" s="33" t="s">
        <v>282</v>
      </c>
      <c r="AC1952" s="48">
        <v>5</v>
      </c>
      <c r="AD1952" s="30">
        <v>1</v>
      </c>
      <c r="AE1952" s="30">
        <v>0</v>
      </c>
      <c r="AF1952" s="46" t="str">
        <f>IFERROR(VLOOKUP(U1952,Acronym!$A:$B, 2, FALSE), "Ot")</f>
        <v>L</v>
      </c>
      <c r="AG1952" s="47" t="s">
        <v>714</v>
      </c>
      <c r="AH1952" s="46" t="str">
        <f>VLOOKUP(AG1952,Acronym!$A:$B,2, FALSE)</f>
        <v>VA</v>
      </c>
      <c r="AI1952" s="47" t="s">
        <v>423</v>
      </c>
      <c r="AJ1952" s="47" t="s">
        <v>4461</v>
      </c>
    </row>
    <row r="1953" spans="1:36">
      <c r="A1953" s="30">
        <v>17831567</v>
      </c>
      <c r="B1953" s="31" t="s">
        <v>421</v>
      </c>
      <c r="C1953" s="39" t="s">
        <v>13741</v>
      </c>
      <c r="D1953" s="30">
        <v>17831560</v>
      </c>
      <c r="E1953" s="39" t="s">
        <v>4462</v>
      </c>
      <c r="F1953" s="50">
        <v>40710</v>
      </c>
      <c r="G1953" s="32">
        <v>1500</v>
      </c>
      <c r="H1953" s="31" t="s">
        <v>424</v>
      </c>
      <c r="I1953" s="31" t="s">
        <v>425</v>
      </c>
      <c r="J1953" s="32">
        <v>950</v>
      </c>
      <c r="K1953" s="32">
        <v>950</v>
      </c>
      <c r="L1953" s="50">
        <v>40750</v>
      </c>
      <c r="M1953" s="31" t="s">
        <v>3874</v>
      </c>
      <c r="N1953" s="31" t="s">
        <v>789</v>
      </c>
      <c r="O1953" s="31" t="s">
        <v>789</v>
      </c>
      <c r="P1953" s="39" t="s">
        <v>422</v>
      </c>
      <c r="Q1953" s="39" t="s">
        <v>555</v>
      </c>
      <c r="R1953" s="41" t="s">
        <v>542</v>
      </c>
      <c r="S1953" s="31">
        <v>1</v>
      </c>
      <c r="T1953" s="39" t="s">
        <v>283</v>
      </c>
      <c r="U1953" s="39" t="s">
        <v>430</v>
      </c>
      <c r="V1953" s="39" t="s">
        <v>571</v>
      </c>
      <c r="W1953" s="39" t="s">
        <v>220</v>
      </c>
      <c r="X1953" s="42" t="s">
        <v>220</v>
      </c>
      <c r="Y1953" s="50">
        <v>40763</v>
      </c>
      <c r="Z1953" s="30" t="s">
        <v>557</v>
      </c>
      <c r="AA1953" s="31">
        <v>1</v>
      </c>
      <c r="AB1953" s="33" t="s">
        <v>282</v>
      </c>
      <c r="AC1953" s="48">
        <v>6</v>
      </c>
      <c r="AD1953" s="30">
        <v>1</v>
      </c>
      <c r="AE1953" s="30">
        <v>0</v>
      </c>
      <c r="AF1953" s="46" t="str">
        <f>IFERROR(VLOOKUP(U1953,Acronym!$A:$B, 2, FALSE), "Ot")</f>
        <v>Y</v>
      </c>
      <c r="AG1953" s="47" t="s">
        <v>717</v>
      </c>
      <c r="AH1953" s="46" t="str">
        <f>VLOOKUP(AG1953,Acronym!$A:$B,2, FALSE)</f>
        <v>CA</v>
      </c>
      <c r="AI1953" s="47" t="s">
        <v>720</v>
      </c>
      <c r="AJ1953" s="47" t="s">
        <v>4463</v>
      </c>
    </row>
    <row r="1954" spans="1:36">
      <c r="A1954" s="30">
        <v>17831688</v>
      </c>
      <c r="B1954" s="31" t="s">
        <v>421</v>
      </c>
      <c r="C1954" s="39" t="s">
        <v>13742</v>
      </c>
      <c r="D1954" s="30">
        <v>1634317</v>
      </c>
      <c r="E1954" s="39" t="s">
        <v>4464</v>
      </c>
      <c r="F1954" s="50">
        <v>40710</v>
      </c>
      <c r="G1954" s="32">
        <v>8000</v>
      </c>
      <c r="H1954" s="31" t="s">
        <v>424</v>
      </c>
      <c r="I1954" s="31" t="s">
        <v>425</v>
      </c>
      <c r="J1954" s="32">
        <v>8000</v>
      </c>
      <c r="K1954" s="32">
        <v>8000</v>
      </c>
      <c r="L1954" s="50">
        <v>40750</v>
      </c>
      <c r="M1954" s="31" t="s">
        <v>3874</v>
      </c>
      <c r="N1954" s="31" t="s">
        <v>789</v>
      </c>
      <c r="O1954" s="31" t="s">
        <v>789</v>
      </c>
      <c r="P1954" s="39" t="s">
        <v>422</v>
      </c>
      <c r="Q1954" s="39" t="s">
        <v>555</v>
      </c>
      <c r="R1954" s="41" t="s">
        <v>542</v>
      </c>
      <c r="S1954" s="31">
        <v>1</v>
      </c>
      <c r="T1954" s="39" t="s">
        <v>283</v>
      </c>
      <c r="U1954" s="39" t="s">
        <v>435</v>
      </c>
      <c r="V1954" s="39" t="s">
        <v>4465</v>
      </c>
      <c r="W1954" s="39" t="s">
        <v>189</v>
      </c>
      <c r="X1954" s="42" t="s">
        <v>4465</v>
      </c>
      <c r="Y1954" s="50">
        <v>40763</v>
      </c>
      <c r="Z1954" s="30" t="s">
        <v>557</v>
      </c>
      <c r="AA1954" s="31">
        <v>1</v>
      </c>
      <c r="AB1954" s="33" t="s">
        <v>282</v>
      </c>
      <c r="AC1954" s="48">
        <v>6</v>
      </c>
      <c r="AD1954" s="30">
        <v>1</v>
      </c>
      <c r="AE1954" s="30">
        <v>0</v>
      </c>
      <c r="AF1954" s="46" t="str">
        <f>IFERROR(VLOOKUP(U1954,Acronym!$A:$B, 2, FALSE), "Ot")</f>
        <v>WM</v>
      </c>
      <c r="AG1954" s="47" t="s">
        <v>716</v>
      </c>
      <c r="AH1954" s="46" t="str">
        <f>VLOOKUP(AG1954,Acronym!$A:$B,2, FALSE)</f>
        <v>MU</v>
      </c>
      <c r="AI1954" s="47" t="s">
        <v>435</v>
      </c>
      <c r="AJ1954" s="47" t="s">
        <v>4466</v>
      </c>
    </row>
    <row r="1955" spans="1:36">
      <c r="A1955" s="30">
        <v>17831875</v>
      </c>
      <c r="B1955" s="31" t="s">
        <v>421</v>
      </c>
      <c r="C1955" s="39" t="s">
        <v>13743</v>
      </c>
      <c r="D1955" s="30">
        <v>17831873</v>
      </c>
      <c r="E1955" s="39" t="s">
        <v>4467</v>
      </c>
      <c r="F1955" s="50">
        <v>40710</v>
      </c>
      <c r="G1955" s="32">
        <v>5844</v>
      </c>
      <c r="H1955" s="31" t="s">
        <v>424</v>
      </c>
      <c r="I1955" s="31" t="s">
        <v>425</v>
      </c>
      <c r="J1955" s="32">
        <v>5844</v>
      </c>
      <c r="K1955" s="32">
        <v>5844</v>
      </c>
      <c r="L1955" s="50">
        <v>40751</v>
      </c>
      <c r="M1955" s="31" t="s">
        <v>3874</v>
      </c>
      <c r="N1955" s="31" t="s">
        <v>789</v>
      </c>
      <c r="O1955" s="31" t="s">
        <v>789</v>
      </c>
      <c r="P1955" s="39" t="s">
        <v>422</v>
      </c>
      <c r="Q1955" s="39" t="s">
        <v>555</v>
      </c>
      <c r="R1955" s="41" t="s">
        <v>542</v>
      </c>
      <c r="S1955" s="31">
        <v>1</v>
      </c>
      <c r="T1955" s="39" t="s">
        <v>281</v>
      </c>
      <c r="U1955" s="39" t="s">
        <v>436</v>
      </c>
      <c r="V1955" s="39" t="s">
        <v>350</v>
      </c>
      <c r="W1955" s="39" t="s">
        <v>349</v>
      </c>
      <c r="X1955" s="42" t="s">
        <v>349</v>
      </c>
      <c r="Y1955" s="50">
        <v>40758</v>
      </c>
      <c r="Z1955" s="30" t="s">
        <v>557</v>
      </c>
      <c r="AA1955" s="31">
        <v>1</v>
      </c>
      <c r="AB1955" s="33" t="s">
        <v>282</v>
      </c>
      <c r="AC1955" s="48">
        <v>6</v>
      </c>
      <c r="AD1955" s="30">
        <v>1</v>
      </c>
      <c r="AE1955" s="30">
        <v>0</v>
      </c>
      <c r="AF1955" s="46" t="str">
        <f>IFERROR(VLOOKUP(U1955,Acronym!$A:$B, 2, FALSE), "Ot")</f>
        <v>SW</v>
      </c>
      <c r="AG1955" s="47" t="s">
        <v>714</v>
      </c>
      <c r="AH1955" s="46" t="str">
        <f>VLOOKUP(AG1955,Acronym!$A:$B,2, FALSE)</f>
        <v>VA</v>
      </c>
      <c r="AI1955" s="47" t="s">
        <v>436</v>
      </c>
      <c r="AJ1955" s="47" t="s">
        <v>4468</v>
      </c>
    </row>
    <row r="1956" spans="1:36">
      <c r="A1956" s="30">
        <v>17832012</v>
      </c>
      <c r="B1956" s="31" t="s">
        <v>421</v>
      </c>
      <c r="C1956" s="39" t="s">
        <v>13744</v>
      </c>
      <c r="D1956" s="30">
        <v>17832001</v>
      </c>
      <c r="E1956" s="39" t="s">
        <v>5888</v>
      </c>
      <c r="F1956" s="50">
        <v>40710</v>
      </c>
      <c r="G1956" s="32">
        <v>32075</v>
      </c>
      <c r="H1956" s="31" t="s">
        <v>424</v>
      </c>
      <c r="I1956" s="31" t="s">
        <v>425</v>
      </c>
      <c r="J1956" s="32">
        <v>32075</v>
      </c>
      <c r="K1956" s="32">
        <v>32075</v>
      </c>
      <c r="L1956" s="50">
        <v>40792</v>
      </c>
      <c r="M1956" s="31" t="s">
        <v>3874</v>
      </c>
      <c r="N1956" s="31" t="s">
        <v>789</v>
      </c>
      <c r="O1956" s="31" t="s">
        <v>789</v>
      </c>
      <c r="P1956" s="39" t="s">
        <v>422</v>
      </c>
      <c r="Q1956" s="39" t="s">
        <v>555</v>
      </c>
      <c r="R1956" s="41" t="s">
        <v>541</v>
      </c>
      <c r="S1956" s="31">
        <v>1</v>
      </c>
      <c r="T1956" s="39" t="s">
        <v>283</v>
      </c>
      <c r="U1956" s="39" t="s">
        <v>426</v>
      </c>
      <c r="V1956" s="39" t="s">
        <v>783</v>
      </c>
      <c r="W1956" s="39" t="s">
        <v>287</v>
      </c>
      <c r="X1956" s="42" t="s">
        <v>32</v>
      </c>
      <c r="Y1956" s="50">
        <v>40805</v>
      </c>
      <c r="Z1956" s="30" t="s">
        <v>556</v>
      </c>
      <c r="AA1956" s="31">
        <v>1</v>
      </c>
      <c r="AB1956" s="33" t="s">
        <v>284</v>
      </c>
      <c r="AC1956" s="48">
        <v>12</v>
      </c>
      <c r="AD1956" s="30">
        <v>1</v>
      </c>
      <c r="AE1956" s="30">
        <v>0</v>
      </c>
      <c r="AF1956" s="46" t="str">
        <f>IFERROR(VLOOKUP(U1956,Acronym!$A:$B, 2, FALSE), "Ot")</f>
        <v>NW</v>
      </c>
      <c r="AG1956" s="47" t="s">
        <v>716</v>
      </c>
      <c r="AH1956" s="46" t="str">
        <f>VLOOKUP(AG1956,Acronym!$A:$B,2, FALSE)</f>
        <v>MU</v>
      </c>
      <c r="AI1956" s="47" t="s">
        <v>426</v>
      </c>
      <c r="AJ1956" s="47" t="s">
        <v>6782</v>
      </c>
    </row>
    <row r="1957" spans="1:36">
      <c r="A1957" s="30">
        <v>17832216</v>
      </c>
      <c r="B1957" s="31" t="s">
        <v>421</v>
      </c>
      <c r="C1957" s="39" t="s">
        <v>13745</v>
      </c>
      <c r="D1957" s="30">
        <v>16027688</v>
      </c>
      <c r="E1957" s="39" t="s">
        <v>4469</v>
      </c>
      <c r="F1957" s="50">
        <v>40710</v>
      </c>
      <c r="G1957" s="32">
        <v>9971</v>
      </c>
      <c r="H1957" s="31" t="s">
        <v>424</v>
      </c>
      <c r="I1957" s="31" t="s">
        <v>174</v>
      </c>
      <c r="J1957" s="32">
        <v>9971</v>
      </c>
      <c r="K1957" s="32">
        <v>0</v>
      </c>
      <c r="L1957" s="50">
        <v>40750</v>
      </c>
      <c r="M1957" s="31" t="s">
        <v>3874</v>
      </c>
      <c r="N1957" s="31" t="s">
        <v>789</v>
      </c>
      <c r="O1957" s="31" t="s">
        <v>789</v>
      </c>
      <c r="P1957" s="39" t="s">
        <v>422</v>
      </c>
      <c r="Q1957" s="39" t="s">
        <v>555</v>
      </c>
      <c r="R1957" s="41" t="s">
        <v>542</v>
      </c>
      <c r="S1957" s="31" t="s">
        <v>421</v>
      </c>
      <c r="T1957" s="39" t="s">
        <v>283</v>
      </c>
      <c r="U1957" s="39" t="s">
        <v>423</v>
      </c>
      <c r="V1957" s="39" t="s">
        <v>149</v>
      </c>
      <c r="W1957" s="39" t="s">
        <v>175</v>
      </c>
      <c r="X1957" s="42" t="s">
        <v>150</v>
      </c>
      <c r="Y1957" s="50" t="s">
        <v>421</v>
      </c>
      <c r="Z1957" s="30" t="s">
        <v>557</v>
      </c>
      <c r="AA1957" s="31">
        <v>0</v>
      </c>
      <c r="AB1957" s="33" t="s">
        <v>282</v>
      </c>
      <c r="AC1957" s="48">
        <v>6</v>
      </c>
      <c r="AD1957" s="30">
        <v>1</v>
      </c>
      <c r="AE1957" s="30">
        <v>0</v>
      </c>
      <c r="AF1957" s="46" t="str">
        <f>IFERROR(VLOOKUP(U1957,Acronym!$A:$B, 2, FALSE), "Ot")</f>
        <v>L</v>
      </c>
      <c r="AG1957" s="47" t="s">
        <v>715</v>
      </c>
      <c r="AH1957" s="46" t="str">
        <f>VLOOKUP(AG1957,Acronym!$A:$B,2, FALSE)</f>
        <v>TH</v>
      </c>
      <c r="AI1957" s="47" t="s">
        <v>423</v>
      </c>
      <c r="AJ1957" s="47" t="s">
        <v>4470</v>
      </c>
    </row>
    <row r="1958" spans="1:36">
      <c r="A1958" s="30">
        <v>17832332</v>
      </c>
      <c r="B1958" s="31" t="s">
        <v>421</v>
      </c>
      <c r="C1958" s="39" t="s">
        <v>13746</v>
      </c>
      <c r="D1958" s="30">
        <v>13548489</v>
      </c>
      <c r="E1958" s="39" t="s">
        <v>4471</v>
      </c>
      <c r="F1958" s="50">
        <v>40710</v>
      </c>
      <c r="G1958" s="32">
        <v>5000</v>
      </c>
      <c r="H1958" s="31" t="s">
        <v>424</v>
      </c>
      <c r="I1958" s="31" t="s">
        <v>174</v>
      </c>
      <c r="J1958" s="32">
        <v>0</v>
      </c>
      <c r="K1958" s="32">
        <v>0</v>
      </c>
      <c r="L1958" s="50">
        <v>40750</v>
      </c>
      <c r="M1958" s="31" t="s">
        <v>3874</v>
      </c>
      <c r="N1958" s="31" t="s">
        <v>789</v>
      </c>
      <c r="O1958" s="31" t="s">
        <v>789</v>
      </c>
      <c r="P1958" s="39" t="s">
        <v>422</v>
      </c>
      <c r="Q1958" s="39" t="s">
        <v>555</v>
      </c>
      <c r="R1958" s="41" t="s">
        <v>542</v>
      </c>
      <c r="S1958" s="31" t="s">
        <v>421</v>
      </c>
      <c r="T1958" s="39" t="s">
        <v>281</v>
      </c>
      <c r="U1958" s="39" t="s">
        <v>430</v>
      </c>
      <c r="V1958" s="39" t="s">
        <v>221</v>
      </c>
      <c r="W1958" s="39" t="s">
        <v>99</v>
      </c>
      <c r="X1958" s="42" t="s">
        <v>88</v>
      </c>
      <c r="Y1958" s="50" t="s">
        <v>421</v>
      </c>
      <c r="Z1958" s="30" t="s">
        <v>556</v>
      </c>
      <c r="AA1958" s="31">
        <v>0</v>
      </c>
      <c r="AB1958" s="33" t="s">
        <v>282</v>
      </c>
      <c r="AC1958" s="48">
        <v>6</v>
      </c>
      <c r="AD1958" s="30">
        <v>1</v>
      </c>
      <c r="AE1958" s="30">
        <v>0</v>
      </c>
      <c r="AF1958" s="46" t="str">
        <f>IFERROR(VLOOKUP(U1958,Acronym!$A:$B, 2, FALSE), "Ot")</f>
        <v>Y</v>
      </c>
      <c r="AG1958" s="47" t="s">
        <v>718</v>
      </c>
      <c r="AH1958" s="46" t="str">
        <f>VLOOKUP(AG1958,Acronym!$A:$B,2, FALSE)</f>
        <v>LI</v>
      </c>
      <c r="AI1958" s="47" t="s">
        <v>426</v>
      </c>
      <c r="AJ1958" s="47" t="s">
        <v>4472</v>
      </c>
    </row>
    <row r="1959" spans="1:36">
      <c r="A1959" s="30">
        <v>17832420</v>
      </c>
      <c r="B1959" s="31" t="s">
        <v>421</v>
      </c>
      <c r="C1959" s="39" t="s">
        <v>13747</v>
      </c>
      <c r="D1959" s="30">
        <v>17832413</v>
      </c>
      <c r="E1959" s="39" t="s">
        <v>2308</v>
      </c>
      <c r="F1959" s="50">
        <v>40709</v>
      </c>
      <c r="G1959" s="32">
        <v>1624</v>
      </c>
      <c r="H1959" s="31" t="s">
        <v>177</v>
      </c>
      <c r="I1959" s="31" t="s">
        <v>174</v>
      </c>
      <c r="J1959" s="32">
        <v>0</v>
      </c>
      <c r="K1959" s="32">
        <v>0</v>
      </c>
      <c r="L1959" s="50">
        <v>40715</v>
      </c>
      <c r="M1959" s="31" t="s">
        <v>280</v>
      </c>
      <c r="N1959" s="31" t="s">
        <v>789</v>
      </c>
      <c r="O1959" s="31" t="s">
        <v>789</v>
      </c>
      <c r="P1959" s="39" t="s">
        <v>422</v>
      </c>
      <c r="Q1959" s="39" t="s">
        <v>555</v>
      </c>
      <c r="R1959" s="41" t="s">
        <v>542</v>
      </c>
      <c r="S1959" s="31" t="s">
        <v>421</v>
      </c>
      <c r="T1959" s="39" t="s">
        <v>283</v>
      </c>
      <c r="U1959" s="39" t="s">
        <v>446</v>
      </c>
      <c r="V1959" s="39" t="s">
        <v>251</v>
      </c>
      <c r="W1959" s="39" t="s">
        <v>211</v>
      </c>
      <c r="X1959" s="42" t="s">
        <v>252</v>
      </c>
      <c r="Y1959" s="50" t="s">
        <v>421</v>
      </c>
      <c r="Z1959" s="30" t="s">
        <v>557</v>
      </c>
      <c r="AA1959" s="31">
        <v>0</v>
      </c>
      <c r="AB1959" s="33" t="s">
        <v>282</v>
      </c>
      <c r="AC1959" s="48">
        <v>1</v>
      </c>
      <c r="AD1959" s="30">
        <v>1</v>
      </c>
      <c r="AE1959" s="30">
        <v>1</v>
      </c>
      <c r="AF1959" s="46" t="str">
        <f>IFERROR(VLOOKUP(U1959,Acronym!$A:$B, 2, FALSE), "Ot")</f>
        <v>SE</v>
      </c>
      <c r="AG1959" s="47" t="s">
        <v>714</v>
      </c>
      <c r="AH1959" s="46" t="str">
        <f>VLOOKUP(AG1959,Acronym!$A:$B,2, FALSE)</f>
        <v>VA</v>
      </c>
      <c r="AI1959" s="47" t="s">
        <v>446</v>
      </c>
      <c r="AJ1959" s="47" t="s">
        <v>3845</v>
      </c>
    </row>
    <row r="1960" spans="1:36">
      <c r="A1960" s="30">
        <v>17832502</v>
      </c>
      <c r="B1960" s="31" t="s">
        <v>421</v>
      </c>
      <c r="C1960" s="39" t="s">
        <v>13748</v>
      </c>
      <c r="D1960" s="30">
        <v>17832494</v>
      </c>
      <c r="E1960" s="39" t="s">
        <v>4473</v>
      </c>
      <c r="F1960" s="50">
        <v>40709</v>
      </c>
      <c r="G1960" s="32">
        <v>6275</v>
      </c>
      <c r="H1960" s="31" t="s">
        <v>424</v>
      </c>
      <c r="I1960" s="31" t="s">
        <v>174</v>
      </c>
      <c r="J1960" s="32">
        <v>6275</v>
      </c>
      <c r="K1960" s="32">
        <v>0</v>
      </c>
      <c r="L1960" s="50">
        <v>40743</v>
      </c>
      <c r="M1960" s="31" t="s">
        <v>3874</v>
      </c>
      <c r="N1960" s="31" t="s">
        <v>789</v>
      </c>
      <c r="O1960" s="31" t="s">
        <v>789</v>
      </c>
      <c r="P1960" s="39" t="s">
        <v>422</v>
      </c>
      <c r="Q1960" s="39" t="s">
        <v>555</v>
      </c>
      <c r="R1960" s="41" t="s">
        <v>542</v>
      </c>
      <c r="S1960" s="31" t="s">
        <v>421</v>
      </c>
      <c r="T1960" s="39" t="s">
        <v>283</v>
      </c>
      <c r="U1960" s="39" t="s">
        <v>423</v>
      </c>
      <c r="V1960" s="39" t="s">
        <v>149</v>
      </c>
      <c r="W1960" s="39" t="s">
        <v>175</v>
      </c>
      <c r="X1960" s="42" t="s">
        <v>150</v>
      </c>
      <c r="Y1960" s="50" t="s">
        <v>421</v>
      </c>
      <c r="Z1960" s="30" t="s">
        <v>557</v>
      </c>
      <c r="AA1960" s="31">
        <v>0</v>
      </c>
      <c r="AB1960" s="33" t="s">
        <v>282</v>
      </c>
      <c r="AC1960" s="48">
        <v>5</v>
      </c>
      <c r="AD1960" s="30">
        <v>1</v>
      </c>
      <c r="AE1960" s="30">
        <v>0</v>
      </c>
      <c r="AF1960" s="46" t="str">
        <f>IFERROR(VLOOKUP(U1960,Acronym!$A:$B, 2, FALSE), "Ot")</f>
        <v>L</v>
      </c>
      <c r="AG1960" s="47" t="s">
        <v>717</v>
      </c>
      <c r="AH1960" s="46" t="str">
        <f>VLOOKUP(AG1960,Acronym!$A:$B,2, FALSE)</f>
        <v>CA</v>
      </c>
      <c r="AI1960" s="47" t="s">
        <v>423</v>
      </c>
      <c r="AJ1960" s="47" t="s">
        <v>4474</v>
      </c>
    </row>
    <row r="1961" spans="1:36">
      <c r="A1961" s="30">
        <v>17832613</v>
      </c>
      <c r="B1961" s="31" t="s">
        <v>421</v>
      </c>
      <c r="C1961" s="39" t="s">
        <v>13749</v>
      </c>
      <c r="D1961" s="30">
        <v>5659880</v>
      </c>
      <c r="E1961" s="39" t="s">
        <v>4475</v>
      </c>
      <c r="F1961" s="50">
        <v>40708</v>
      </c>
      <c r="G1961" s="32">
        <v>9018</v>
      </c>
      <c r="H1961" s="31" t="s">
        <v>424</v>
      </c>
      <c r="I1961" s="31" t="s">
        <v>174</v>
      </c>
      <c r="J1961" s="32">
        <v>0</v>
      </c>
      <c r="K1961" s="32">
        <v>0</v>
      </c>
      <c r="L1961" s="50">
        <v>40743</v>
      </c>
      <c r="M1961" s="31" t="s">
        <v>3874</v>
      </c>
      <c r="N1961" s="31" t="s">
        <v>789</v>
      </c>
      <c r="O1961" s="31" t="s">
        <v>789</v>
      </c>
      <c r="P1961" s="39" t="s">
        <v>422</v>
      </c>
      <c r="Q1961" s="39" t="s">
        <v>555</v>
      </c>
      <c r="R1961" s="41" t="s">
        <v>542</v>
      </c>
      <c r="S1961" s="31" t="s">
        <v>421</v>
      </c>
      <c r="T1961" s="39" t="s">
        <v>283</v>
      </c>
      <c r="U1961" s="39" t="s">
        <v>434</v>
      </c>
      <c r="V1961" s="39" t="s">
        <v>40</v>
      </c>
      <c r="W1961" s="39" t="s">
        <v>502</v>
      </c>
      <c r="X1961" s="42" t="s">
        <v>40</v>
      </c>
      <c r="Y1961" s="50" t="s">
        <v>421</v>
      </c>
      <c r="Z1961" s="30" t="s">
        <v>557</v>
      </c>
      <c r="AA1961" s="31">
        <v>0</v>
      </c>
      <c r="AB1961" s="33" t="s">
        <v>282</v>
      </c>
      <c r="AC1961" s="48">
        <v>5</v>
      </c>
      <c r="AD1961" s="30">
        <v>1</v>
      </c>
      <c r="AE1961" s="30">
        <v>0</v>
      </c>
      <c r="AF1961" s="46" t="str">
        <f>IFERROR(VLOOKUP(U1961,Acronym!$A:$B, 2, FALSE), "Ot")</f>
        <v>EM</v>
      </c>
      <c r="AG1961" s="47" t="s">
        <v>716</v>
      </c>
      <c r="AH1961" s="46" t="str">
        <f>VLOOKUP(AG1961,Acronym!$A:$B,2, FALSE)</f>
        <v>MU</v>
      </c>
      <c r="AI1961" s="47" t="s">
        <v>434</v>
      </c>
      <c r="AJ1961" s="47" t="s">
        <v>4476</v>
      </c>
    </row>
    <row r="1962" spans="1:36">
      <c r="A1962" s="30">
        <v>17832697</v>
      </c>
      <c r="B1962" s="31" t="s">
        <v>421</v>
      </c>
      <c r="C1962" s="39" t="s">
        <v>13750</v>
      </c>
      <c r="D1962" s="30">
        <v>17832690</v>
      </c>
      <c r="E1962" s="39" t="s">
        <v>2309</v>
      </c>
      <c r="F1962" s="50">
        <v>40709</v>
      </c>
      <c r="G1962" s="32">
        <v>7000</v>
      </c>
      <c r="H1962" s="31" t="s">
        <v>177</v>
      </c>
      <c r="I1962" s="31" t="s">
        <v>174</v>
      </c>
      <c r="J1962" s="32">
        <v>0</v>
      </c>
      <c r="K1962" s="32">
        <v>0</v>
      </c>
      <c r="L1962" s="50">
        <v>40717</v>
      </c>
      <c r="M1962" s="31" t="s">
        <v>280</v>
      </c>
      <c r="N1962" s="31" t="s">
        <v>789</v>
      </c>
      <c r="O1962" s="31" t="s">
        <v>789</v>
      </c>
      <c r="P1962" s="39" t="s">
        <v>422</v>
      </c>
      <c r="Q1962" s="39" t="s">
        <v>555</v>
      </c>
      <c r="R1962" s="41" t="s">
        <v>542</v>
      </c>
      <c r="S1962" s="31" t="s">
        <v>421</v>
      </c>
      <c r="T1962" s="39" t="s">
        <v>283</v>
      </c>
      <c r="U1962" s="39" t="s">
        <v>1240</v>
      </c>
      <c r="V1962" s="39" t="s">
        <v>2310</v>
      </c>
      <c r="W1962" s="39" t="s">
        <v>2311</v>
      </c>
      <c r="X1962" s="42" t="s">
        <v>2311</v>
      </c>
      <c r="Y1962" s="50" t="s">
        <v>421</v>
      </c>
      <c r="Z1962" s="30" t="s">
        <v>557</v>
      </c>
      <c r="AA1962" s="31">
        <v>0</v>
      </c>
      <c r="AB1962" s="33" t="s">
        <v>282</v>
      </c>
      <c r="AC1962" s="48">
        <v>1</v>
      </c>
      <c r="AD1962" s="30">
        <v>1</v>
      </c>
      <c r="AE1962" s="30">
        <v>1</v>
      </c>
      <c r="AF1962" s="46" t="str">
        <f>IFERROR(VLOOKUP(U1962,Acronym!$A:$B, 2, FALSE), "Ot")</f>
        <v>Ot</v>
      </c>
      <c r="AG1962" s="47" t="s">
        <v>716</v>
      </c>
      <c r="AH1962" s="46" t="str">
        <f>VLOOKUP(AG1962,Acronym!$A:$B,2, FALSE)</f>
        <v>MU</v>
      </c>
      <c r="AI1962" s="47" t="s">
        <v>423</v>
      </c>
      <c r="AJ1962" s="47" t="s">
        <v>3846</v>
      </c>
    </row>
    <row r="1963" spans="1:36">
      <c r="A1963" s="30">
        <v>17832770</v>
      </c>
      <c r="B1963" s="31" t="s">
        <v>421</v>
      </c>
      <c r="C1963" s="39" t="s">
        <v>13751</v>
      </c>
      <c r="D1963" s="30">
        <v>17832759</v>
      </c>
      <c r="E1963" s="39" t="s">
        <v>4477</v>
      </c>
      <c r="F1963" s="50">
        <v>40709</v>
      </c>
      <c r="G1963" s="32">
        <v>5825</v>
      </c>
      <c r="H1963" s="31" t="s">
        <v>424</v>
      </c>
      <c r="I1963" s="31" t="s">
        <v>174</v>
      </c>
      <c r="J1963" s="32">
        <v>0</v>
      </c>
      <c r="K1963" s="32">
        <v>0</v>
      </c>
      <c r="L1963" s="50">
        <v>40744</v>
      </c>
      <c r="M1963" s="31" t="s">
        <v>3874</v>
      </c>
      <c r="N1963" s="31" t="s">
        <v>789</v>
      </c>
      <c r="O1963" s="31" t="s">
        <v>789</v>
      </c>
      <c r="P1963" s="39" t="s">
        <v>422</v>
      </c>
      <c r="Q1963" s="39" t="s">
        <v>555</v>
      </c>
      <c r="R1963" s="41" t="s">
        <v>542</v>
      </c>
      <c r="S1963" s="31" t="s">
        <v>421</v>
      </c>
      <c r="T1963" s="39" t="s">
        <v>283</v>
      </c>
      <c r="U1963" s="39" t="s">
        <v>446</v>
      </c>
      <c r="V1963" s="39" t="s">
        <v>215</v>
      </c>
      <c r="W1963" s="39" t="s">
        <v>211</v>
      </c>
      <c r="X1963" s="42" t="s">
        <v>215</v>
      </c>
      <c r="Y1963" s="50" t="s">
        <v>421</v>
      </c>
      <c r="Z1963" s="30" t="s">
        <v>557</v>
      </c>
      <c r="AA1963" s="31">
        <v>0</v>
      </c>
      <c r="AB1963" s="33" t="s">
        <v>282</v>
      </c>
      <c r="AC1963" s="48">
        <v>5</v>
      </c>
      <c r="AD1963" s="30">
        <v>1</v>
      </c>
      <c r="AE1963" s="30">
        <v>0</v>
      </c>
      <c r="AF1963" s="46" t="str">
        <f>IFERROR(VLOOKUP(U1963,Acronym!$A:$B, 2, FALSE), "Ot")</f>
        <v>SE</v>
      </c>
      <c r="AG1963" s="47" t="s">
        <v>715</v>
      </c>
      <c r="AH1963" s="46" t="str">
        <f>VLOOKUP(AG1963,Acronym!$A:$B,2, FALSE)</f>
        <v>TH</v>
      </c>
      <c r="AI1963" s="47" t="s">
        <v>446</v>
      </c>
      <c r="AJ1963" s="47" t="s">
        <v>4478</v>
      </c>
    </row>
    <row r="1964" spans="1:36">
      <c r="A1964" s="30">
        <v>17835080</v>
      </c>
      <c r="B1964" s="31" t="s">
        <v>421</v>
      </c>
      <c r="C1964" s="39" t="s">
        <v>13752</v>
      </c>
      <c r="D1964" s="30">
        <v>17835074</v>
      </c>
      <c r="E1964" s="39" t="s">
        <v>2312</v>
      </c>
      <c r="F1964" s="50">
        <v>40710</v>
      </c>
      <c r="G1964" s="32">
        <v>5000</v>
      </c>
      <c r="H1964" s="31" t="s">
        <v>177</v>
      </c>
      <c r="I1964" s="31" t="s">
        <v>174</v>
      </c>
      <c r="J1964" s="32">
        <v>0</v>
      </c>
      <c r="K1964" s="32">
        <v>0</v>
      </c>
      <c r="L1964" s="50">
        <v>40717</v>
      </c>
      <c r="M1964" s="31" t="s">
        <v>280</v>
      </c>
      <c r="N1964" s="31" t="s">
        <v>789</v>
      </c>
      <c r="O1964" s="31" t="s">
        <v>789</v>
      </c>
      <c r="P1964" s="39" t="s">
        <v>422</v>
      </c>
      <c r="Q1964" s="39" t="s">
        <v>555</v>
      </c>
      <c r="R1964" s="41" t="s">
        <v>542</v>
      </c>
      <c r="S1964" s="31" t="s">
        <v>421</v>
      </c>
      <c r="T1964" s="39" t="s">
        <v>281</v>
      </c>
      <c r="U1964" s="39" t="s">
        <v>423</v>
      </c>
      <c r="V1964" s="39" t="s">
        <v>568</v>
      </c>
      <c r="W1964" s="39" t="s">
        <v>175</v>
      </c>
      <c r="X1964" s="42" t="s">
        <v>33</v>
      </c>
      <c r="Y1964" s="50" t="s">
        <v>421</v>
      </c>
      <c r="Z1964" s="30" t="s">
        <v>557</v>
      </c>
      <c r="AA1964" s="31">
        <v>0</v>
      </c>
      <c r="AB1964" s="33" t="s">
        <v>282</v>
      </c>
      <c r="AC1964" s="48">
        <v>1</v>
      </c>
      <c r="AD1964" s="30">
        <v>1</v>
      </c>
      <c r="AE1964" s="30">
        <v>1</v>
      </c>
      <c r="AF1964" s="46" t="str">
        <f>IFERROR(VLOOKUP(U1964,Acronym!$A:$B, 2, FALSE), "Ot")</f>
        <v>L</v>
      </c>
      <c r="AG1964" s="47" t="s">
        <v>715</v>
      </c>
      <c r="AH1964" s="46" t="str">
        <f>VLOOKUP(AG1964,Acronym!$A:$B,2, FALSE)</f>
        <v>TH</v>
      </c>
      <c r="AI1964" s="47" t="s">
        <v>423</v>
      </c>
      <c r="AJ1964" s="47" t="s">
        <v>3847</v>
      </c>
    </row>
    <row r="1965" spans="1:36">
      <c r="A1965" s="30">
        <v>17835149</v>
      </c>
      <c r="B1965" s="31" t="s">
        <v>421</v>
      </c>
      <c r="C1965" s="39" t="s">
        <v>13753</v>
      </c>
      <c r="D1965" s="30">
        <v>8117482</v>
      </c>
      <c r="E1965" s="39" t="s">
        <v>4479</v>
      </c>
      <c r="F1965" s="50">
        <v>40710</v>
      </c>
      <c r="G1965" s="32">
        <v>9750</v>
      </c>
      <c r="H1965" s="31" t="s">
        <v>424</v>
      </c>
      <c r="I1965" s="31" t="s">
        <v>174</v>
      </c>
      <c r="J1965" s="32">
        <v>0</v>
      </c>
      <c r="K1965" s="32">
        <v>0</v>
      </c>
      <c r="L1965" s="50">
        <v>40751</v>
      </c>
      <c r="M1965" s="31" t="s">
        <v>3874</v>
      </c>
      <c r="N1965" s="31" t="s">
        <v>789</v>
      </c>
      <c r="O1965" s="31" t="s">
        <v>789</v>
      </c>
      <c r="P1965" s="39" t="s">
        <v>422</v>
      </c>
      <c r="Q1965" s="39" t="s">
        <v>555</v>
      </c>
      <c r="R1965" s="41" t="s">
        <v>542</v>
      </c>
      <c r="S1965" s="31" t="s">
        <v>421</v>
      </c>
      <c r="T1965" s="39" t="s">
        <v>281</v>
      </c>
      <c r="U1965" s="39" t="s">
        <v>436</v>
      </c>
      <c r="V1965" s="39" t="s">
        <v>14</v>
      </c>
      <c r="W1965" s="39" t="s">
        <v>478</v>
      </c>
      <c r="X1965" s="42" t="s">
        <v>480</v>
      </c>
      <c r="Y1965" s="50" t="s">
        <v>421</v>
      </c>
      <c r="Z1965" s="30" t="s">
        <v>556</v>
      </c>
      <c r="AA1965" s="31">
        <v>0</v>
      </c>
      <c r="AB1965" s="33" t="s">
        <v>282</v>
      </c>
      <c r="AC1965" s="48">
        <v>6</v>
      </c>
      <c r="AD1965" s="30">
        <v>1</v>
      </c>
      <c r="AE1965" s="30">
        <v>0</v>
      </c>
      <c r="AF1965" s="46" t="str">
        <f>IFERROR(VLOOKUP(U1965,Acronym!$A:$B, 2, FALSE), "Ot")</f>
        <v>SW</v>
      </c>
      <c r="AG1965" s="47" t="s">
        <v>714</v>
      </c>
      <c r="AH1965" s="46" t="str">
        <f>VLOOKUP(AG1965,Acronym!$A:$B,2, FALSE)</f>
        <v>VA</v>
      </c>
      <c r="AI1965" s="47" t="s">
        <v>436</v>
      </c>
      <c r="AJ1965" s="47" t="s">
        <v>4480</v>
      </c>
    </row>
    <row r="1966" spans="1:36">
      <c r="A1966" s="30">
        <v>17836038</v>
      </c>
      <c r="B1966" s="31" t="s">
        <v>421</v>
      </c>
      <c r="C1966" s="39" t="s">
        <v>13754</v>
      </c>
      <c r="D1966" s="30">
        <v>4471964</v>
      </c>
      <c r="E1966" s="39" t="s">
        <v>4481</v>
      </c>
      <c r="F1966" s="50">
        <v>40710</v>
      </c>
      <c r="G1966" s="32">
        <v>9775</v>
      </c>
      <c r="H1966" s="31" t="s">
        <v>424</v>
      </c>
      <c r="I1966" s="31" t="s">
        <v>174</v>
      </c>
      <c r="J1966" s="32">
        <v>0</v>
      </c>
      <c r="K1966" s="32">
        <v>0</v>
      </c>
      <c r="L1966" s="50">
        <v>40751</v>
      </c>
      <c r="M1966" s="31" t="s">
        <v>3874</v>
      </c>
      <c r="N1966" s="31" t="s">
        <v>789</v>
      </c>
      <c r="O1966" s="31" t="s">
        <v>789</v>
      </c>
      <c r="P1966" s="39" t="s">
        <v>422</v>
      </c>
      <c r="Q1966" s="39" t="s">
        <v>555</v>
      </c>
      <c r="R1966" s="41" t="s">
        <v>542</v>
      </c>
      <c r="S1966" s="31" t="s">
        <v>421</v>
      </c>
      <c r="T1966" s="39" t="s">
        <v>283</v>
      </c>
      <c r="U1966" s="39" t="s">
        <v>446</v>
      </c>
      <c r="V1966" s="39" t="s">
        <v>155</v>
      </c>
      <c r="W1966" s="39" t="s">
        <v>55</v>
      </c>
      <c r="X1966" s="42" t="s">
        <v>55</v>
      </c>
      <c r="Y1966" s="50" t="s">
        <v>421</v>
      </c>
      <c r="Z1966" s="30" t="s">
        <v>557</v>
      </c>
      <c r="AA1966" s="31">
        <v>0</v>
      </c>
      <c r="AB1966" s="33" t="s">
        <v>282</v>
      </c>
      <c r="AC1966" s="48">
        <v>6</v>
      </c>
      <c r="AD1966" s="30">
        <v>1</v>
      </c>
      <c r="AE1966" s="30">
        <v>0</v>
      </c>
      <c r="AF1966" s="46" t="str">
        <f>IFERROR(VLOOKUP(U1966,Acronym!$A:$B, 2, FALSE), "Ot")</f>
        <v>SE</v>
      </c>
      <c r="AG1966" s="47" t="s">
        <v>717</v>
      </c>
      <c r="AH1966" s="46" t="str">
        <f>VLOOKUP(AG1966,Acronym!$A:$B,2, FALSE)</f>
        <v>CA</v>
      </c>
      <c r="AI1966" s="47" t="s">
        <v>446</v>
      </c>
      <c r="AJ1966" s="47" t="s">
        <v>4482</v>
      </c>
    </row>
    <row r="1967" spans="1:36">
      <c r="A1967" s="30">
        <v>17836800</v>
      </c>
      <c r="B1967" s="31" t="s">
        <v>421</v>
      </c>
      <c r="C1967" s="39" t="s">
        <v>13755</v>
      </c>
      <c r="D1967" s="30">
        <v>1599505</v>
      </c>
      <c r="E1967" s="39" t="s">
        <v>4483</v>
      </c>
      <c r="F1967" s="50">
        <v>40708</v>
      </c>
      <c r="G1967" s="32">
        <v>10000</v>
      </c>
      <c r="H1967" s="31" t="s">
        <v>424</v>
      </c>
      <c r="I1967" s="31" t="s">
        <v>174</v>
      </c>
      <c r="J1967" s="32">
        <v>10000</v>
      </c>
      <c r="K1967" s="32">
        <v>0</v>
      </c>
      <c r="L1967" s="50">
        <v>40743</v>
      </c>
      <c r="M1967" s="31" t="s">
        <v>3874</v>
      </c>
      <c r="N1967" s="31" t="s">
        <v>789</v>
      </c>
      <c r="O1967" s="31" t="s">
        <v>789</v>
      </c>
      <c r="P1967" s="39" t="s">
        <v>422</v>
      </c>
      <c r="Q1967" s="39" t="s">
        <v>555</v>
      </c>
      <c r="R1967" s="41" t="s">
        <v>542</v>
      </c>
      <c r="S1967" s="31" t="s">
        <v>421</v>
      </c>
      <c r="T1967" s="39" t="s">
        <v>283</v>
      </c>
      <c r="U1967" s="39" t="s">
        <v>423</v>
      </c>
      <c r="V1967" s="39" t="s">
        <v>563</v>
      </c>
      <c r="W1967" s="39" t="s">
        <v>175</v>
      </c>
      <c r="X1967" s="42" t="s">
        <v>499</v>
      </c>
      <c r="Y1967" s="50" t="s">
        <v>421</v>
      </c>
      <c r="Z1967" s="30" t="s">
        <v>556</v>
      </c>
      <c r="AA1967" s="31">
        <v>0</v>
      </c>
      <c r="AB1967" s="33" t="s">
        <v>282</v>
      </c>
      <c r="AC1967" s="48">
        <v>5</v>
      </c>
      <c r="AD1967" s="30">
        <v>1</v>
      </c>
      <c r="AE1967" s="30">
        <v>0</v>
      </c>
      <c r="AF1967" s="46" t="str">
        <f>IFERROR(VLOOKUP(U1967,Acronym!$A:$B, 2, FALSE), "Ot")</f>
        <v>L</v>
      </c>
      <c r="AG1967" s="47" t="s">
        <v>717</v>
      </c>
      <c r="AH1967" s="46" t="str">
        <f>VLOOKUP(AG1967,Acronym!$A:$B,2, FALSE)</f>
        <v>CA</v>
      </c>
      <c r="AI1967" s="47" t="s">
        <v>423</v>
      </c>
      <c r="AJ1967" s="47" t="s">
        <v>4484</v>
      </c>
    </row>
    <row r="1968" spans="1:36">
      <c r="A1968" s="30">
        <v>17836918</v>
      </c>
      <c r="B1968" s="31" t="s">
        <v>421</v>
      </c>
      <c r="C1968" s="39" t="s">
        <v>13756</v>
      </c>
      <c r="D1968" s="30">
        <v>1593294</v>
      </c>
      <c r="E1968" s="39" t="s">
        <v>5889</v>
      </c>
      <c r="F1968" s="50">
        <v>40709</v>
      </c>
      <c r="G1968" s="32">
        <v>37533</v>
      </c>
      <c r="H1968" s="31" t="s">
        <v>424</v>
      </c>
      <c r="I1968" s="31" t="s">
        <v>425</v>
      </c>
      <c r="J1968" s="32">
        <v>37533</v>
      </c>
      <c r="K1968" s="32">
        <v>37533</v>
      </c>
      <c r="L1968" s="50">
        <v>40793</v>
      </c>
      <c r="M1968" s="31" t="s">
        <v>3874</v>
      </c>
      <c r="N1968" s="31" t="s">
        <v>789</v>
      </c>
      <c r="O1968" s="31" t="s">
        <v>789</v>
      </c>
      <c r="P1968" s="39" t="s">
        <v>422</v>
      </c>
      <c r="Q1968" s="39" t="s">
        <v>555</v>
      </c>
      <c r="R1968" s="41" t="s">
        <v>541</v>
      </c>
      <c r="S1968" s="31">
        <v>1</v>
      </c>
      <c r="T1968" s="39" t="s">
        <v>283</v>
      </c>
      <c r="U1968" s="39" t="s">
        <v>535</v>
      </c>
      <c r="V1968" s="39" t="s">
        <v>535</v>
      </c>
      <c r="W1968" s="39" t="s">
        <v>535</v>
      </c>
      <c r="X1968" s="42" t="s">
        <v>535</v>
      </c>
      <c r="Y1968" s="50">
        <v>40834</v>
      </c>
      <c r="Z1968" s="30" t="s">
        <v>557</v>
      </c>
      <c r="AA1968" s="31">
        <v>1</v>
      </c>
      <c r="AB1968" s="33" t="s">
        <v>284</v>
      </c>
      <c r="AC1968" s="48">
        <v>12</v>
      </c>
      <c r="AD1968" s="30">
        <v>1</v>
      </c>
      <c r="AE1968" s="30">
        <v>0</v>
      </c>
      <c r="AF1968" s="46" t="str">
        <f>IFERROR(VLOOKUP(U1968,Acronym!$A:$B, 2, FALSE), "Ot")</f>
        <v>Ot</v>
      </c>
      <c r="AG1968" s="47" t="s">
        <v>715</v>
      </c>
      <c r="AH1968" s="46" t="str">
        <f>VLOOKUP(AG1968,Acronym!$A:$B,2, FALSE)</f>
        <v>TH</v>
      </c>
      <c r="AI1968" s="47" t="s">
        <v>434</v>
      </c>
      <c r="AJ1968" s="47" t="s">
        <v>6783</v>
      </c>
    </row>
    <row r="1969" spans="1:36">
      <c r="A1969" s="30">
        <v>17837072</v>
      </c>
      <c r="B1969" s="31" t="s">
        <v>421</v>
      </c>
      <c r="C1969" s="39" t="s">
        <v>13757</v>
      </c>
      <c r="D1969" s="30">
        <v>1629690</v>
      </c>
      <c r="E1969" s="39" t="s">
        <v>5890</v>
      </c>
      <c r="F1969" s="50">
        <v>40710</v>
      </c>
      <c r="G1969" s="32">
        <v>51910</v>
      </c>
      <c r="H1969" s="31" t="s">
        <v>424</v>
      </c>
      <c r="I1969" s="31" t="s">
        <v>174</v>
      </c>
      <c r="J1969" s="32">
        <v>51910</v>
      </c>
      <c r="K1969" s="32">
        <v>0</v>
      </c>
      <c r="L1969" s="50">
        <v>40807</v>
      </c>
      <c r="M1969" s="31" t="s">
        <v>3874</v>
      </c>
      <c r="N1969" s="31" t="s">
        <v>789</v>
      </c>
      <c r="O1969" s="31" t="s">
        <v>789</v>
      </c>
      <c r="P1969" s="39" t="s">
        <v>422</v>
      </c>
      <c r="Q1969" s="39" t="s">
        <v>555</v>
      </c>
      <c r="R1969" s="41" t="s">
        <v>541</v>
      </c>
      <c r="S1969" s="31" t="s">
        <v>421</v>
      </c>
      <c r="T1969" s="39" t="s">
        <v>283</v>
      </c>
      <c r="U1969" s="39" t="s">
        <v>436</v>
      </c>
      <c r="V1969" s="39" t="s">
        <v>4761</v>
      </c>
      <c r="W1969" s="39" t="s">
        <v>345</v>
      </c>
      <c r="X1969" s="42" t="s">
        <v>345</v>
      </c>
      <c r="Y1969" s="50" t="s">
        <v>421</v>
      </c>
      <c r="Z1969" s="30" t="s">
        <v>557</v>
      </c>
      <c r="AA1969" s="31">
        <v>0</v>
      </c>
      <c r="AB1969" s="33" t="s">
        <v>284</v>
      </c>
      <c r="AC1969" s="48">
        <v>14</v>
      </c>
      <c r="AD1969" s="30">
        <v>0</v>
      </c>
      <c r="AE1969" s="30">
        <v>0</v>
      </c>
      <c r="AF1969" s="46" t="str">
        <f>IFERROR(VLOOKUP(U1969,Acronym!$A:$B, 2, FALSE), "Ot")</f>
        <v>SW</v>
      </c>
      <c r="AG1969" s="47" t="s">
        <v>714</v>
      </c>
      <c r="AH1969" s="46" t="str">
        <f>VLOOKUP(AG1969,Acronym!$A:$B,2, FALSE)</f>
        <v>VA</v>
      </c>
      <c r="AI1969" s="47" t="s">
        <v>436</v>
      </c>
      <c r="AJ1969" s="47" t="s">
        <v>6784</v>
      </c>
    </row>
    <row r="1970" spans="1:36">
      <c r="A1970" s="30">
        <v>17837149</v>
      </c>
      <c r="B1970" s="31" t="s">
        <v>421</v>
      </c>
      <c r="C1970" s="39" t="s">
        <v>13758</v>
      </c>
      <c r="D1970" s="30">
        <v>5941233</v>
      </c>
      <c r="E1970" s="39" t="s">
        <v>5891</v>
      </c>
      <c r="F1970" s="50">
        <v>40710</v>
      </c>
      <c r="G1970" s="32">
        <v>50000</v>
      </c>
      <c r="H1970" s="31" t="s">
        <v>424</v>
      </c>
      <c r="I1970" s="31" t="s">
        <v>174</v>
      </c>
      <c r="J1970" s="32">
        <v>50000</v>
      </c>
      <c r="K1970" s="32">
        <v>0</v>
      </c>
      <c r="L1970" s="50">
        <v>40793</v>
      </c>
      <c r="M1970" s="31" t="s">
        <v>3874</v>
      </c>
      <c r="N1970" s="31" t="s">
        <v>789</v>
      </c>
      <c r="O1970" s="31" t="s">
        <v>789</v>
      </c>
      <c r="P1970" s="39" t="s">
        <v>422</v>
      </c>
      <c r="Q1970" s="39" t="s">
        <v>555</v>
      </c>
      <c r="R1970" s="41" t="s">
        <v>541</v>
      </c>
      <c r="S1970" s="31" t="s">
        <v>421</v>
      </c>
      <c r="T1970" s="39" t="s">
        <v>283</v>
      </c>
      <c r="U1970" s="39" t="s">
        <v>446</v>
      </c>
      <c r="V1970" s="39" t="s">
        <v>308</v>
      </c>
      <c r="W1970" s="39" t="s">
        <v>55</v>
      </c>
      <c r="X1970" s="42" t="s">
        <v>55</v>
      </c>
      <c r="Y1970" s="50" t="s">
        <v>421</v>
      </c>
      <c r="Z1970" s="30" t="s">
        <v>556</v>
      </c>
      <c r="AA1970" s="31">
        <v>0</v>
      </c>
      <c r="AB1970" s="33" t="s">
        <v>284</v>
      </c>
      <c r="AC1970" s="48">
        <v>12</v>
      </c>
      <c r="AD1970" s="30">
        <v>1</v>
      </c>
      <c r="AE1970" s="30">
        <v>0</v>
      </c>
      <c r="AF1970" s="46" t="str">
        <f>IFERROR(VLOOKUP(U1970,Acronym!$A:$B, 2, FALSE), "Ot")</f>
        <v>SE</v>
      </c>
      <c r="AG1970" s="47" t="s">
        <v>717</v>
      </c>
      <c r="AH1970" s="46" t="str">
        <f>VLOOKUP(AG1970,Acronym!$A:$B,2, FALSE)</f>
        <v>CA</v>
      </c>
      <c r="AI1970" s="47" t="s">
        <v>446</v>
      </c>
      <c r="AJ1970" s="47" t="s">
        <v>6785</v>
      </c>
    </row>
    <row r="1971" spans="1:36">
      <c r="A1971" s="30">
        <v>17837244</v>
      </c>
      <c r="B1971" s="31" t="s">
        <v>421</v>
      </c>
      <c r="C1971" s="39" t="s">
        <v>13759</v>
      </c>
      <c r="D1971" s="30">
        <v>17837241</v>
      </c>
      <c r="E1971" s="39" t="s">
        <v>4485</v>
      </c>
      <c r="F1971" s="50">
        <v>40710</v>
      </c>
      <c r="G1971" s="32">
        <v>6920</v>
      </c>
      <c r="H1971" s="31" t="s">
        <v>424</v>
      </c>
      <c r="I1971" s="31" t="s">
        <v>174</v>
      </c>
      <c r="J1971" s="32">
        <v>0</v>
      </c>
      <c r="K1971" s="32">
        <v>0</v>
      </c>
      <c r="L1971" s="50">
        <v>40751</v>
      </c>
      <c r="M1971" s="31" t="s">
        <v>3874</v>
      </c>
      <c r="N1971" s="31" t="s">
        <v>789</v>
      </c>
      <c r="O1971" s="31" t="s">
        <v>789</v>
      </c>
      <c r="P1971" s="39" t="s">
        <v>422</v>
      </c>
      <c r="Q1971" s="39" t="s">
        <v>555</v>
      </c>
      <c r="R1971" s="41" t="s">
        <v>542</v>
      </c>
      <c r="S1971" s="31" t="s">
        <v>421</v>
      </c>
      <c r="T1971" s="39" t="s">
        <v>281</v>
      </c>
      <c r="U1971" s="39" t="s">
        <v>431</v>
      </c>
      <c r="V1971" s="39" t="s">
        <v>4486</v>
      </c>
      <c r="W1971" s="39" t="s">
        <v>56</v>
      </c>
      <c r="X1971" s="42" t="s">
        <v>551</v>
      </c>
      <c r="Y1971" s="50" t="s">
        <v>421</v>
      </c>
      <c r="Z1971" s="30" t="s">
        <v>556</v>
      </c>
      <c r="AA1971" s="31">
        <v>0</v>
      </c>
      <c r="AB1971" s="33" t="s">
        <v>282</v>
      </c>
      <c r="AC1971" s="48">
        <v>6</v>
      </c>
      <c r="AD1971" s="30">
        <v>1</v>
      </c>
      <c r="AE1971" s="30">
        <v>0</v>
      </c>
      <c r="AF1971" s="46" t="str">
        <f>IFERROR(VLOOKUP(U1971,Acronym!$A:$B, 2, FALSE), "Ot")</f>
        <v>NE</v>
      </c>
      <c r="AG1971" s="47" t="s">
        <v>715</v>
      </c>
      <c r="AH1971" s="46" t="str">
        <f>VLOOKUP(AG1971,Acronym!$A:$B,2, FALSE)</f>
        <v>TH</v>
      </c>
      <c r="AI1971" s="47" t="s">
        <v>431</v>
      </c>
      <c r="AJ1971" s="47" t="s">
        <v>4487</v>
      </c>
    </row>
    <row r="1972" spans="1:36">
      <c r="A1972" s="30">
        <v>17837347</v>
      </c>
      <c r="B1972" s="31" t="s">
        <v>421</v>
      </c>
      <c r="C1972" s="39" t="s">
        <v>13760</v>
      </c>
      <c r="D1972" s="30">
        <v>17837339</v>
      </c>
      <c r="E1972" s="39" t="s">
        <v>4936</v>
      </c>
      <c r="F1972" s="50">
        <v>40710</v>
      </c>
      <c r="G1972" s="32">
        <v>2800</v>
      </c>
      <c r="H1972" s="31" t="s">
        <v>424</v>
      </c>
      <c r="I1972" s="31" t="s">
        <v>174</v>
      </c>
      <c r="J1972" s="32">
        <v>0</v>
      </c>
      <c r="K1972" s="32">
        <v>0</v>
      </c>
      <c r="L1972" s="50">
        <v>40756</v>
      </c>
      <c r="M1972" s="31" t="s">
        <v>3874</v>
      </c>
      <c r="N1972" s="31" t="s">
        <v>789</v>
      </c>
      <c r="O1972" s="31" t="s">
        <v>789</v>
      </c>
      <c r="P1972" s="39" t="s">
        <v>422</v>
      </c>
      <c r="Q1972" s="39" t="s">
        <v>555</v>
      </c>
      <c r="R1972" s="41" t="s">
        <v>542</v>
      </c>
      <c r="S1972" s="31" t="s">
        <v>421</v>
      </c>
      <c r="T1972" s="39" t="s">
        <v>283</v>
      </c>
      <c r="U1972" s="39" t="s">
        <v>436</v>
      </c>
      <c r="V1972" s="39" t="s">
        <v>4937</v>
      </c>
      <c r="W1972" s="39" t="s">
        <v>295</v>
      </c>
      <c r="X1972" s="42" t="s">
        <v>545</v>
      </c>
      <c r="Y1972" s="50" t="s">
        <v>421</v>
      </c>
      <c r="Z1972" s="30" t="s">
        <v>557</v>
      </c>
      <c r="AA1972" s="31">
        <v>0</v>
      </c>
      <c r="AB1972" s="33" t="s">
        <v>282</v>
      </c>
      <c r="AC1972" s="48">
        <v>7</v>
      </c>
      <c r="AD1972" s="30">
        <v>0</v>
      </c>
      <c r="AE1972" s="30">
        <v>0</v>
      </c>
      <c r="AF1972" s="46" t="str">
        <f>IFERROR(VLOOKUP(U1972,Acronym!$A:$B, 2, FALSE), "Ot")</f>
        <v>SW</v>
      </c>
      <c r="AG1972" s="47" t="s">
        <v>716</v>
      </c>
      <c r="AH1972" s="46" t="str">
        <f>VLOOKUP(AG1972,Acronym!$A:$B,2, FALSE)</f>
        <v>MU</v>
      </c>
      <c r="AI1972" s="47" t="s">
        <v>436</v>
      </c>
      <c r="AJ1972" s="47" t="s">
        <v>5459</v>
      </c>
    </row>
    <row r="1973" spans="1:36">
      <c r="A1973" s="30">
        <v>17838672</v>
      </c>
      <c r="B1973" s="31" t="s">
        <v>421</v>
      </c>
      <c r="C1973" s="39" t="s">
        <v>13761</v>
      </c>
      <c r="D1973" s="30">
        <v>17838670</v>
      </c>
      <c r="E1973" s="39" t="s">
        <v>2313</v>
      </c>
      <c r="F1973" s="50">
        <v>40710</v>
      </c>
      <c r="G1973" s="32">
        <v>8000</v>
      </c>
      <c r="H1973" s="31" t="s">
        <v>177</v>
      </c>
      <c r="I1973" s="31" t="s">
        <v>174</v>
      </c>
      <c r="J1973" s="32">
        <v>0</v>
      </c>
      <c r="K1973" s="32">
        <v>0</v>
      </c>
      <c r="L1973" s="50">
        <v>40718</v>
      </c>
      <c r="M1973" s="31" t="s">
        <v>280</v>
      </c>
      <c r="N1973" s="31" t="s">
        <v>789</v>
      </c>
      <c r="O1973" s="31" t="s">
        <v>789</v>
      </c>
      <c r="P1973" s="39" t="s">
        <v>422</v>
      </c>
      <c r="Q1973" s="39" t="s">
        <v>555</v>
      </c>
      <c r="R1973" s="41" t="s">
        <v>542</v>
      </c>
      <c r="S1973" s="31" t="s">
        <v>421</v>
      </c>
      <c r="T1973" s="39" t="s">
        <v>281</v>
      </c>
      <c r="U1973" s="39" t="s">
        <v>434</v>
      </c>
      <c r="V1973" s="39" t="s">
        <v>378</v>
      </c>
      <c r="W1973" s="39" t="s">
        <v>204</v>
      </c>
      <c r="X1973" s="42" t="s">
        <v>379</v>
      </c>
      <c r="Y1973" s="50" t="s">
        <v>421</v>
      </c>
      <c r="Z1973" s="30" t="s">
        <v>556</v>
      </c>
      <c r="AA1973" s="31">
        <v>0</v>
      </c>
      <c r="AB1973" s="33" t="s">
        <v>282</v>
      </c>
      <c r="AC1973" s="48">
        <v>1</v>
      </c>
      <c r="AD1973" s="30">
        <v>1</v>
      </c>
      <c r="AE1973" s="30">
        <v>1</v>
      </c>
      <c r="AF1973" s="46" t="str">
        <f>IFERROR(VLOOKUP(U1973,Acronym!$A:$B, 2, FALSE), "Ot")</f>
        <v>EM</v>
      </c>
      <c r="AG1973" s="47" t="s">
        <v>718</v>
      </c>
      <c r="AH1973" s="46" t="str">
        <f>VLOOKUP(AG1973,Acronym!$A:$B,2, FALSE)</f>
        <v>LI</v>
      </c>
      <c r="AI1973" s="47" t="s">
        <v>434</v>
      </c>
      <c r="AJ1973" s="47" t="s">
        <v>3848</v>
      </c>
    </row>
    <row r="1974" spans="1:36">
      <c r="A1974" s="30">
        <v>17840498</v>
      </c>
      <c r="B1974" s="31" t="s">
        <v>421</v>
      </c>
      <c r="C1974" s="39" t="s">
        <v>13762</v>
      </c>
      <c r="D1974" s="30">
        <v>17840496</v>
      </c>
      <c r="E1974" s="39" t="s">
        <v>4488</v>
      </c>
      <c r="F1974" s="50">
        <v>40711</v>
      </c>
      <c r="G1974" s="32">
        <v>2380</v>
      </c>
      <c r="H1974" s="31" t="s">
        <v>424</v>
      </c>
      <c r="I1974" s="31" t="s">
        <v>174</v>
      </c>
      <c r="J1974" s="32">
        <v>0</v>
      </c>
      <c r="K1974" s="32">
        <v>0</v>
      </c>
      <c r="L1974" s="50">
        <v>40750</v>
      </c>
      <c r="M1974" s="31" t="s">
        <v>3874</v>
      </c>
      <c r="N1974" s="31" t="s">
        <v>789</v>
      </c>
      <c r="O1974" s="31" t="s">
        <v>789</v>
      </c>
      <c r="P1974" s="39" t="s">
        <v>422</v>
      </c>
      <c r="Q1974" s="39" t="s">
        <v>555</v>
      </c>
      <c r="R1974" s="41" t="s">
        <v>542</v>
      </c>
      <c r="S1974" s="31" t="s">
        <v>421</v>
      </c>
      <c r="T1974" s="39" t="s">
        <v>281</v>
      </c>
      <c r="U1974" s="39" t="s">
        <v>423</v>
      </c>
      <c r="V1974" s="39" t="s">
        <v>4489</v>
      </c>
      <c r="W1974" s="39" t="s">
        <v>175</v>
      </c>
      <c r="X1974" s="42" t="s">
        <v>157</v>
      </c>
      <c r="Y1974" s="50" t="s">
        <v>421</v>
      </c>
      <c r="Z1974" s="30" t="s">
        <v>556</v>
      </c>
      <c r="AA1974" s="31">
        <v>0</v>
      </c>
      <c r="AB1974" s="33" t="s">
        <v>282</v>
      </c>
      <c r="AC1974" s="48">
        <v>6</v>
      </c>
      <c r="AD1974" s="30">
        <v>1</v>
      </c>
      <c r="AE1974" s="30">
        <v>0</v>
      </c>
      <c r="AF1974" s="46" t="str">
        <f>IFERROR(VLOOKUP(U1974,Acronym!$A:$B, 2, FALSE), "Ot")</f>
        <v>L</v>
      </c>
      <c r="AG1974" s="47" t="s">
        <v>714</v>
      </c>
      <c r="AH1974" s="46" t="str">
        <f>VLOOKUP(AG1974,Acronym!$A:$B,2, FALSE)</f>
        <v>VA</v>
      </c>
      <c r="AI1974" s="47" t="s">
        <v>423</v>
      </c>
      <c r="AJ1974" s="47" t="s">
        <v>4490</v>
      </c>
    </row>
    <row r="1975" spans="1:36">
      <c r="A1975" s="30">
        <v>17840611</v>
      </c>
      <c r="B1975" s="31" t="s">
        <v>421</v>
      </c>
      <c r="C1975" s="39" t="s">
        <v>13763</v>
      </c>
      <c r="D1975" s="30">
        <v>17840609</v>
      </c>
      <c r="E1975" s="39" t="s">
        <v>4491</v>
      </c>
      <c r="F1975" s="50">
        <v>40710</v>
      </c>
      <c r="G1975" s="32">
        <v>8455</v>
      </c>
      <c r="H1975" s="31" t="s">
        <v>424</v>
      </c>
      <c r="I1975" s="31" t="s">
        <v>174</v>
      </c>
      <c r="J1975" s="32">
        <v>0</v>
      </c>
      <c r="K1975" s="32">
        <v>0</v>
      </c>
      <c r="L1975" s="50">
        <v>40750</v>
      </c>
      <c r="M1975" s="31" t="s">
        <v>3874</v>
      </c>
      <c r="N1975" s="31" t="s">
        <v>789</v>
      </c>
      <c r="O1975" s="31" t="s">
        <v>789</v>
      </c>
      <c r="P1975" s="39" t="s">
        <v>422</v>
      </c>
      <c r="Q1975" s="39" t="s">
        <v>555</v>
      </c>
      <c r="R1975" s="41" t="s">
        <v>542</v>
      </c>
      <c r="S1975" s="31" t="s">
        <v>421</v>
      </c>
      <c r="T1975" s="39" t="s">
        <v>281</v>
      </c>
      <c r="U1975" s="39" t="s">
        <v>423</v>
      </c>
      <c r="V1975" s="39" t="s">
        <v>87</v>
      </c>
      <c r="W1975" s="39" t="s">
        <v>175</v>
      </c>
      <c r="X1975" s="42" t="s">
        <v>150</v>
      </c>
      <c r="Y1975" s="50" t="s">
        <v>421</v>
      </c>
      <c r="Z1975" s="30" t="s">
        <v>556</v>
      </c>
      <c r="AA1975" s="31">
        <v>0</v>
      </c>
      <c r="AB1975" s="33" t="s">
        <v>282</v>
      </c>
      <c r="AC1975" s="48">
        <v>6</v>
      </c>
      <c r="AD1975" s="30">
        <v>1</v>
      </c>
      <c r="AE1975" s="30">
        <v>0</v>
      </c>
      <c r="AF1975" s="46" t="str">
        <f>IFERROR(VLOOKUP(U1975,Acronym!$A:$B, 2, FALSE), "Ot")</f>
        <v>L</v>
      </c>
      <c r="AG1975" s="47" t="s">
        <v>722</v>
      </c>
      <c r="AH1975" s="46" t="str">
        <f>VLOOKUP(AG1975,Acronym!$A:$B,2, FALSE)</f>
        <v>DA</v>
      </c>
      <c r="AI1975" s="47" t="s">
        <v>423</v>
      </c>
      <c r="AJ1975" s="47" t="s">
        <v>4492</v>
      </c>
    </row>
    <row r="1976" spans="1:36">
      <c r="A1976" s="30">
        <v>17840687</v>
      </c>
      <c r="B1976" s="31" t="s">
        <v>421</v>
      </c>
      <c r="C1976" s="39" t="s">
        <v>13764</v>
      </c>
      <c r="D1976" s="30">
        <v>17840685</v>
      </c>
      <c r="E1976" s="39" t="s">
        <v>4493</v>
      </c>
      <c r="F1976" s="50">
        <v>40710</v>
      </c>
      <c r="G1976" s="32">
        <v>30000</v>
      </c>
      <c r="H1976" s="31" t="s">
        <v>177</v>
      </c>
      <c r="I1976" s="31" t="s">
        <v>174</v>
      </c>
      <c r="J1976" s="32">
        <v>0</v>
      </c>
      <c r="K1976" s="32">
        <v>0</v>
      </c>
      <c r="L1976" s="50">
        <v>40725</v>
      </c>
      <c r="M1976" s="31" t="s">
        <v>3874</v>
      </c>
      <c r="N1976" s="31" t="s">
        <v>789</v>
      </c>
      <c r="O1976" s="31" t="s">
        <v>789</v>
      </c>
      <c r="P1976" s="39" t="s">
        <v>422</v>
      </c>
      <c r="Q1976" s="39" t="s">
        <v>555</v>
      </c>
      <c r="R1976" s="41" t="s">
        <v>541</v>
      </c>
      <c r="S1976" s="31" t="s">
        <v>421</v>
      </c>
      <c r="T1976" s="39" t="s">
        <v>281</v>
      </c>
      <c r="U1976" s="39" t="s">
        <v>434</v>
      </c>
      <c r="V1976" s="39" t="s">
        <v>373</v>
      </c>
      <c r="W1976" s="39" t="s">
        <v>502</v>
      </c>
      <c r="X1976" s="42" t="s">
        <v>373</v>
      </c>
      <c r="Y1976" s="50" t="s">
        <v>421</v>
      </c>
      <c r="Z1976" s="30" t="s">
        <v>557</v>
      </c>
      <c r="AA1976" s="31">
        <v>0</v>
      </c>
      <c r="AB1976" s="33" t="s">
        <v>284</v>
      </c>
      <c r="AC1976" s="48">
        <v>2</v>
      </c>
      <c r="AD1976" s="30">
        <v>1</v>
      </c>
      <c r="AE1976" s="30">
        <v>1</v>
      </c>
      <c r="AF1976" s="46" t="str">
        <f>IFERROR(VLOOKUP(U1976,Acronym!$A:$B, 2, FALSE), "Ot")</f>
        <v>EM</v>
      </c>
      <c r="AG1976" s="47" t="s">
        <v>718</v>
      </c>
      <c r="AH1976" s="46" t="str">
        <f>VLOOKUP(AG1976,Acronym!$A:$B,2, FALSE)</f>
        <v>LI</v>
      </c>
      <c r="AI1976" s="47" t="s">
        <v>434</v>
      </c>
      <c r="AJ1976" s="47" t="s">
        <v>4494</v>
      </c>
    </row>
    <row r="1977" spans="1:36">
      <c r="A1977" s="30">
        <v>17840778</v>
      </c>
      <c r="B1977" s="31" t="s">
        <v>421</v>
      </c>
      <c r="C1977" s="39" t="s">
        <v>13765</v>
      </c>
      <c r="D1977" s="30">
        <v>17840771</v>
      </c>
      <c r="E1977" s="39" t="s">
        <v>4495</v>
      </c>
      <c r="F1977" s="50">
        <v>40711</v>
      </c>
      <c r="G1977" s="32">
        <v>10000</v>
      </c>
      <c r="H1977" s="31" t="s">
        <v>424</v>
      </c>
      <c r="I1977" s="31" t="s">
        <v>425</v>
      </c>
      <c r="J1977" s="32">
        <v>10000</v>
      </c>
      <c r="K1977" s="32">
        <v>10000</v>
      </c>
      <c r="L1977" s="50">
        <v>40746</v>
      </c>
      <c r="M1977" s="31" t="s">
        <v>3874</v>
      </c>
      <c r="N1977" s="31" t="s">
        <v>789</v>
      </c>
      <c r="O1977" s="31" t="s">
        <v>789</v>
      </c>
      <c r="P1977" s="39" t="s">
        <v>422</v>
      </c>
      <c r="Q1977" s="39" t="s">
        <v>555</v>
      </c>
      <c r="R1977" s="41" t="s">
        <v>542</v>
      </c>
      <c r="S1977" s="31">
        <v>1</v>
      </c>
      <c r="T1977" s="39" t="s">
        <v>283</v>
      </c>
      <c r="U1977" s="39" t="s">
        <v>423</v>
      </c>
      <c r="V1977" s="39" t="s">
        <v>301</v>
      </c>
      <c r="W1977" s="39" t="s">
        <v>175</v>
      </c>
      <c r="X1977" s="42" t="s">
        <v>302</v>
      </c>
      <c r="Y1977" s="50">
        <v>40751</v>
      </c>
      <c r="Z1977" s="30" t="s">
        <v>557</v>
      </c>
      <c r="AA1977" s="31">
        <v>1</v>
      </c>
      <c r="AB1977" s="33" t="s">
        <v>282</v>
      </c>
      <c r="AC1977" s="48">
        <v>5</v>
      </c>
      <c r="AD1977" s="30">
        <v>1</v>
      </c>
      <c r="AE1977" s="30">
        <v>0</v>
      </c>
      <c r="AF1977" s="46" t="str">
        <f>IFERROR(VLOOKUP(U1977,Acronym!$A:$B, 2, FALSE), "Ot")</f>
        <v>L</v>
      </c>
      <c r="AG1977" s="47" t="s">
        <v>715</v>
      </c>
      <c r="AH1977" s="46" t="str">
        <f>VLOOKUP(AG1977,Acronym!$A:$B,2, FALSE)</f>
        <v>TH</v>
      </c>
      <c r="AI1977" s="47" t="s">
        <v>423</v>
      </c>
      <c r="AJ1977" s="47" t="s">
        <v>4496</v>
      </c>
    </row>
    <row r="1978" spans="1:36">
      <c r="A1978" s="30">
        <v>17840864</v>
      </c>
      <c r="B1978" s="31" t="s">
        <v>421</v>
      </c>
      <c r="C1978" s="39" t="s">
        <v>13766</v>
      </c>
      <c r="D1978" s="30">
        <v>14952229</v>
      </c>
      <c r="E1978" s="39" t="s">
        <v>2314</v>
      </c>
      <c r="F1978" s="50">
        <v>40710</v>
      </c>
      <c r="G1978" s="32">
        <v>3000</v>
      </c>
      <c r="H1978" s="31" t="s">
        <v>177</v>
      </c>
      <c r="I1978" s="31" t="s">
        <v>174</v>
      </c>
      <c r="J1978" s="32">
        <v>0</v>
      </c>
      <c r="K1978" s="32">
        <v>0</v>
      </c>
      <c r="L1978" s="50">
        <v>40721</v>
      </c>
      <c r="M1978" s="31" t="s">
        <v>280</v>
      </c>
      <c r="N1978" s="31" t="s">
        <v>789</v>
      </c>
      <c r="O1978" s="31" t="s">
        <v>789</v>
      </c>
      <c r="P1978" s="39" t="s">
        <v>422</v>
      </c>
      <c r="Q1978" s="39" t="s">
        <v>555</v>
      </c>
      <c r="R1978" s="41" t="s">
        <v>542</v>
      </c>
      <c r="S1978" s="31" t="s">
        <v>421</v>
      </c>
      <c r="T1978" s="39" t="s">
        <v>281</v>
      </c>
      <c r="U1978" s="39" t="s">
        <v>435</v>
      </c>
      <c r="V1978" s="39" t="s">
        <v>236</v>
      </c>
      <c r="W1978" s="39" t="s">
        <v>483</v>
      </c>
      <c r="X1978" s="42" t="s">
        <v>483</v>
      </c>
      <c r="Y1978" s="50" t="s">
        <v>421</v>
      </c>
      <c r="Z1978" s="30" t="s">
        <v>557</v>
      </c>
      <c r="AA1978" s="31">
        <v>0</v>
      </c>
      <c r="AB1978" s="33" t="s">
        <v>282</v>
      </c>
      <c r="AC1978" s="48">
        <v>2</v>
      </c>
      <c r="AD1978" s="30">
        <v>1</v>
      </c>
      <c r="AE1978" s="30">
        <v>1</v>
      </c>
      <c r="AF1978" s="46" t="str">
        <f>IFERROR(VLOOKUP(U1978,Acronym!$A:$B, 2, FALSE), "Ot")</f>
        <v>WM</v>
      </c>
      <c r="AG1978" s="47" t="s">
        <v>714</v>
      </c>
      <c r="AH1978" s="46" t="str">
        <f>VLOOKUP(AG1978,Acronym!$A:$B,2, FALSE)</f>
        <v>VA</v>
      </c>
      <c r="AI1978" s="47" t="s">
        <v>435</v>
      </c>
      <c r="AJ1978" s="47" t="s">
        <v>3849</v>
      </c>
    </row>
    <row r="1979" spans="1:36">
      <c r="A1979" s="30">
        <v>17840969</v>
      </c>
      <c r="B1979" s="31" t="s">
        <v>421</v>
      </c>
      <c r="C1979" s="39" t="s">
        <v>13767</v>
      </c>
      <c r="D1979" s="30">
        <v>1841690</v>
      </c>
      <c r="E1979" s="39" t="s">
        <v>4497</v>
      </c>
      <c r="F1979" s="50">
        <v>40710</v>
      </c>
      <c r="G1979" s="32">
        <v>9810</v>
      </c>
      <c r="H1979" s="31" t="s">
        <v>424</v>
      </c>
      <c r="I1979" s="31" t="s">
        <v>174</v>
      </c>
      <c r="J1979" s="32">
        <v>0</v>
      </c>
      <c r="K1979" s="32">
        <v>0</v>
      </c>
      <c r="L1979" s="50">
        <v>40750</v>
      </c>
      <c r="M1979" s="31" t="s">
        <v>3874</v>
      </c>
      <c r="N1979" s="31" t="s">
        <v>789</v>
      </c>
      <c r="O1979" s="31" t="s">
        <v>789</v>
      </c>
      <c r="P1979" s="39" t="s">
        <v>422</v>
      </c>
      <c r="Q1979" s="39" t="s">
        <v>555</v>
      </c>
      <c r="R1979" s="41" t="s">
        <v>542</v>
      </c>
      <c r="S1979" s="31" t="s">
        <v>421</v>
      </c>
      <c r="T1979" s="39" t="s">
        <v>281</v>
      </c>
      <c r="U1979" s="39" t="s">
        <v>434</v>
      </c>
      <c r="V1979" s="39" t="s">
        <v>512</v>
      </c>
      <c r="W1979" s="39" t="s">
        <v>511</v>
      </c>
      <c r="X1979" s="42" t="s">
        <v>511</v>
      </c>
      <c r="Y1979" s="50" t="s">
        <v>421</v>
      </c>
      <c r="Z1979" s="30" t="s">
        <v>557</v>
      </c>
      <c r="AA1979" s="31">
        <v>0</v>
      </c>
      <c r="AB1979" s="33" t="s">
        <v>282</v>
      </c>
      <c r="AC1979" s="48">
        <v>6</v>
      </c>
      <c r="AD1979" s="30">
        <v>1</v>
      </c>
      <c r="AE1979" s="30">
        <v>0</v>
      </c>
      <c r="AF1979" s="46" t="str">
        <f>IFERROR(VLOOKUP(U1979,Acronym!$A:$B, 2, FALSE), "Ot")</f>
        <v>EM</v>
      </c>
      <c r="AG1979" s="47" t="s">
        <v>715</v>
      </c>
      <c r="AH1979" s="46" t="str">
        <f>VLOOKUP(AG1979,Acronym!$A:$B,2, FALSE)</f>
        <v>TH</v>
      </c>
      <c r="AI1979" s="47" t="s">
        <v>434</v>
      </c>
      <c r="AJ1979" s="47" t="s">
        <v>4498</v>
      </c>
    </row>
    <row r="1980" spans="1:36">
      <c r="A1980" s="30">
        <v>17841048</v>
      </c>
      <c r="B1980" s="31" t="s">
        <v>421</v>
      </c>
      <c r="C1980" s="39" t="s">
        <v>13768</v>
      </c>
      <c r="D1980" s="30">
        <v>1845657</v>
      </c>
      <c r="E1980" s="39" t="s">
        <v>2315</v>
      </c>
      <c r="F1980" s="50">
        <v>40710</v>
      </c>
      <c r="G1980" s="32">
        <v>15000</v>
      </c>
      <c r="H1980" s="31" t="s">
        <v>177</v>
      </c>
      <c r="I1980" s="31" t="s">
        <v>174</v>
      </c>
      <c r="J1980" s="32">
        <v>0</v>
      </c>
      <c r="K1980" s="32">
        <v>0</v>
      </c>
      <c r="L1980" s="50">
        <v>40722</v>
      </c>
      <c r="M1980" s="31" t="s">
        <v>280</v>
      </c>
      <c r="N1980" s="31" t="s">
        <v>789</v>
      </c>
      <c r="O1980" s="31" t="s">
        <v>789</v>
      </c>
      <c r="P1980" s="39" t="s">
        <v>422</v>
      </c>
      <c r="Q1980" s="39" t="s">
        <v>555</v>
      </c>
      <c r="R1980" s="41" t="s">
        <v>541</v>
      </c>
      <c r="S1980" s="31" t="s">
        <v>421</v>
      </c>
      <c r="T1980" s="39" t="s">
        <v>281</v>
      </c>
      <c r="U1980" s="39" t="s">
        <v>423</v>
      </c>
      <c r="V1980" s="39" t="s">
        <v>586</v>
      </c>
      <c r="W1980" s="39" t="s">
        <v>175</v>
      </c>
      <c r="X1980" s="42" t="s">
        <v>120</v>
      </c>
      <c r="Y1980" s="50" t="s">
        <v>421</v>
      </c>
      <c r="Z1980" s="30" t="s">
        <v>556</v>
      </c>
      <c r="AA1980" s="31">
        <v>0</v>
      </c>
      <c r="AB1980" s="33" t="s">
        <v>284</v>
      </c>
      <c r="AC1980" s="48">
        <v>2</v>
      </c>
      <c r="AD1980" s="30">
        <v>1</v>
      </c>
      <c r="AE1980" s="30">
        <v>1</v>
      </c>
      <c r="AF1980" s="46" t="str">
        <f>IFERROR(VLOOKUP(U1980,Acronym!$A:$B, 2, FALSE), "Ot")</f>
        <v>L</v>
      </c>
      <c r="AG1980" s="47" t="s">
        <v>718</v>
      </c>
      <c r="AH1980" s="46" t="str">
        <f>VLOOKUP(AG1980,Acronym!$A:$B,2, FALSE)</f>
        <v>LI</v>
      </c>
      <c r="AI1980" s="47" t="s">
        <v>423</v>
      </c>
      <c r="AJ1980" s="47" t="s">
        <v>3850</v>
      </c>
    </row>
    <row r="1981" spans="1:36">
      <c r="A1981" s="30">
        <v>17841123</v>
      </c>
      <c r="B1981" s="31" t="s">
        <v>421</v>
      </c>
      <c r="C1981" s="39" t="s">
        <v>13769</v>
      </c>
      <c r="D1981" s="30">
        <v>17841121</v>
      </c>
      <c r="E1981" s="39" t="s">
        <v>2316</v>
      </c>
      <c r="F1981" s="50">
        <v>40711</v>
      </c>
      <c r="G1981" s="32">
        <v>5000</v>
      </c>
      <c r="H1981" s="31" t="s">
        <v>177</v>
      </c>
      <c r="I1981" s="31" t="s">
        <v>174</v>
      </c>
      <c r="J1981" s="32">
        <v>0</v>
      </c>
      <c r="K1981" s="32">
        <v>0</v>
      </c>
      <c r="L1981" s="50">
        <v>40717</v>
      </c>
      <c r="M1981" s="31" t="s">
        <v>280</v>
      </c>
      <c r="N1981" s="31" t="s">
        <v>789</v>
      </c>
      <c r="O1981" s="31" t="s">
        <v>789</v>
      </c>
      <c r="P1981" s="39" t="s">
        <v>422</v>
      </c>
      <c r="Q1981" s="39" t="s">
        <v>555</v>
      </c>
      <c r="R1981" s="41" t="s">
        <v>542</v>
      </c>
      <c r="S1981" s="31" t="s">
        <v>421</v>
      </c>
      <c r="T1981" s="39" t="s">
        <v>281</v>
      </c>
      <c r="U1981" s="39" t="s">
        <v>446</v>
      </c>
      <c r="V1981" s="39" t="s">
        <v>2317</v>
      </c>
      <c r="W1981" s="39" t="s">
        <v>58</v>
      </c>
      <c r="X1981" s="42" t="s">
        <v>2317</v>
      </c>
      <c r="Y1981" s="50" t="s">
        <v>421</v>
      </c>
      <c r="Z1981" s="30" t="s">
        <v>557</v>
      </c>
      <c r="AA1981" s="31">
        <v>0</v>
      </c>
      <c r="AB1981" s="33" t="s">
        <v>282</v>
      </c>
      <c r="AC1981" s="48">
        <v>1</v>
      </c>
      <c r="AD1981" s="30">
        <v>1</v>
      </c>
      <c r="AE1981" s="30">
        <v>1</v>
      </c>
      <c r="AF1981" s="46" t="str">
        <f>IFERROR(VLOOKUP(U1981,Acronym!$A:$B, 2, FALSE), "Ot")</f>
        <v>SE</v>
      </c>
      <c r="AG1981" s="47" t="s">
        <v>716</v>
      </c>
      <c r="AH1981" s="46" t="str">
        <f>VLOOKUP(AG1981,Acronym!$A:$B,2, FALSE)</f>
        <v>MU</v>
      </c>
      <c r="AI1981" s="47" t="s">
        <v>446</v>
      </c>
      <c r="AJ1981" s="47" t="s">
        <v>3851</v>
      </c>
    </row>
    <row r="1982" spans="1:36">
      <c r="A1982" s="30">
        <v>17841670</v>
      </c>
      <c r="B1982" s="31" t="s">
        <v>421</v>
      </c>
      <c r="C1982" s="39" t="s">
        <v>13770</v>
      </c>
      <c r="D1982" s="30">
        <v>17841668</v>
      </c>
      <c r="E1982" s="39" t="s">
        <v>2318</v>
      </c>
      <c r="F1982" s="50">
        <v>40711</v>
      </c>
      <c r="G1982" s="32">
        <v>9800</v>
      </c>
      <c r="H1982" s="31" t="s">
        <v>177</v>
      </c>
      <c r="I1982" s="31" t="s">
        <v>174</v>
      </c>
      <c r="J1982" s="32">
        <v>0</v>
      </c>
      <c r="K1982" s="32">
        <v>0</v>
      </c>
      <c r="L1982" s="50">
        <v>40715</v>
      </c>
      <c r="M1982" s="31" t="s">
        <v>280</v>
      </c>
      <c r="N1982" s="31" t="s">
        <v>789</v>
      </c>
      <c r="O1982" s="31" t="s">
        <v>789</v>
      </c>
      <c r="P1982" s="39" t="s">
        <v>422</v>
      </c>
      <c r="Q1982" s="39" t="s">
        <v>555</v>
      </c>
      <c r="R1982" s="41" t="s">
        <v>542</v>
      </c>
      <c r="S1982" s="31" t="s">
        <v>421</v>
      </c>
      <c r="T1982" s="39" t="s">
        <v>281</v>
      </c>
      <c r="U1982" s="39" t="s">
        <v>426</v>
      </c>
      <c r="V1982" s="39" t="s">
        <v>783</v>
      </c>
      <c r="W1982" s="39" t="s">
        <v>287</v>
      </c>
      <c r="X1982" s="42" t="s">
        <v>32</v>
      </c>
      <c r="Y1982" s="50" t="s">
        <v>421</v>
      </c>
      <c r="Z1982" s="30" t="s">
        <v>557</v>
      </c>
      <c r="AA1982" s="31">
        <v>0</v>
      </c>
      <c r="AB1982" s="33" t="s">
        <v>282</v>
      </c>
      <c r="AC1982" s="48">
        <v>1</v>
      </c>
      <c r="AD1982" s="30">
        <v>1</v>
      </c>
      <c r="AE1982" s="30">
        <v>1</v>
      </c>
      <c r="AF1982" s="46" t="str">
        <f>IFERROR(VLOOKUP(U1982,Acronym!$A:$B, 2, FALSE), "Ot")</f>
        <v>NW</v>
      </c>
      <c r="AG1982" s="47" t="s">
        <v>714</v>
      </c>
      <c r="AH1982" s="46" t="str">
        <f>VLOOKUP(AG1982,Acronym!$A:$B,2, FALSE)</f>
        <v>VA</v>
      </c>
      <c r="AI1982" s="47" t="s">
        <v>426</v>
      </c>
      <c r="AJ1982" s="47" t="s">
        <v>3852</v>
      </c>
    </row>
    <row r="1983" spans="1:36">
      <c r="A1983" s="30">
        <v>17842673</v>
      </c>
      <c r="B1983" s="31" t="s">
        <v>421</v>
      </c>
      <c r="C1983" s="39" t="s">
        <v>13771</v>
      </c>
      <c r="D1983" s="30">
        <v>17842671</v>
      </c>
      <c r="E1983" s="39" t="s">
        <v>2319</v>
      </c>
      <c r="F1983" s="50">
        <v>40711</v>
      </c>
      <c r="G1983" s="32">
        <v>8000</v>
      </c>
      <c r="H1983" s="31" t="s">
        <v>177</v>
      </c>
      <c r="I1983" s="31" t="s">
        <v>174</v>
      </c>
      <c r="J1983" s="32">
        <v>0</v>
      </c>
      <c r="K1983" s="32">
        <v>0</v>
      </c>
      <c r="L1983" s="50">
        <v>40717</v>
      </c>
      <c r="M1983" s="31" t="s">
        <v>280</v>
      </c>
      <c r="N1983" s="31" t="s">
        <v>789</v>
      </c>
      <c r="O1983" s="31" t="s">
        <v>789</v>
      </c>
      <c r="P1983" s="39" t="s">
        <v>422</v>
      </c>
      <c r="Q1983" s="39" t="s">
        <v>555</v>
      </c>
      <c r="R1983" s="41" t="s">
        <v>542</v>
      </c>
      <c r="S1983" s="31" t="s">
        <v>421</v>
      </c>
      <c r="T1983" s="39" t="s">
        <v>281</v>
      </c>
      <c r="U1983" s="39" t="s">
        <v>423</v>
      </c>
      <c r="V1983" s="39" t="s">
        <v>303</v>
      </c>
      <c r="W1983" s="39" t="s">
        <v>175</v>
      </c>
      <c r="X1983" s="42" t="s">
        <v>302</v>
      </c>
      <c r="Y1983" s="50" t="s">
        <v>421</v>
      </c>
      <c r="Z1983" s="30" t="s">
        <v>557</v>
      </c>
      <c r="AA1983" s="31">
        <v>0</v>
      </c>
      <c r="AB1983" s="33" t="s">
        <v>282</v>
      </c>
      <c r="AC1983" s="48">
        <v>1</v>
      </c>
      <c r="AD1983" s="30">
        <v>1</v>
      </c>
      <c r="AE1983" s="30">
        <v>1</v>
      </c>
      <c r="AF1983" s="46" t="str">
        <f>IFERROR(VLOOKUP(U1983,Acronym!$A:$B, 2, FALSE), "Ot")</f>
        <v>L</v>
      </c>
      <c r="AG1983" s="47" t="s">
        <v>718</v>
      </c>
      <c r="AH1983" s="46" t="str">
        <f>VLOOKUP(AG1983,Acronym!$A:$B,2, FALSE)</f>
        <v>LI</v>
      </c>
      <c r="AI1983" s="47" t="s">
        <v>423</v>
      </c>
      <c r="AJ1983" s="47" t="s">
        <v>3853</v>
      </c>
    </row>
    <row r="1984" spans="1:36">
      <c r="A1984" s="30">
        <v>17844965</v>
      </c>
      <c r="B1984" s="31" t="s">
        <v>421</v>
      </c>
      <c r="C1984" s="39" t="s">
        <v>13772</v>
      </c>
      <c r="D1984" s="30">
        <v>17844963</v>
      </c>
      <c r="E1984" s="39" t="s">
        <v>2320</v>
      </c>
      <c r="F1984" s="50">
        <v>40711</v>
      </c>
      <c r="G1984" s="32">
        <v>1000</v>
      </c>
      <c r="H1984" s="31" t="s">
        <v>177</v>
      </c>
      <c r="I1984" s="31" t="s">
        <v>174</v>
      </c>
      <c r="J1984" s="32">
        <v>0</v>
      </c>
      <c r="K1984" s="32">
        <v>0</v>
      </c>
      <c r="L1984" s="50">
        <v>40722</v>
      </c>
      <c r="M1984" s="31" t="s">
        <v>280</v>
      </c>
      <c r="N1984" s="31" t="s">
        <v>789</v>
      </c>
      <c r="O1984" s="31" t="s">
        <v>789</v>
      </c>
      <c r="P1984" s="39" t="s">
        <v>422</v>
      </c>
      <c r="Q1984" s="39" t="s">
        <v>555</v>
      </c>
      <c r="R1984" s="41" t="s">
        <v>542</v>
      </c>
      <c r="S1984" s="31" t="s">
        <v>421</v>
      </c>
      <c r="T1984" s="39" t="s">
        <v>281</v>
      </c>
      <c r="U1984" s="39" t="s">
        <v>430</v>
      </c>
      <c r="V1984" s="39" t="s">
        <v>318</v>
      </c>
      <c r="W1984" s="39" t="s">
        <v>319</v>
      </c>
      <c r="X1984" s="42" t="s">
        <v>320</v>
      </c>
      <c r="Y1984" s="50" t="s">
        <v>421</v>
      </c>
      <c r="Z1984" s="30" t="s">
        <v>556</v>
      </c>
      <c r="AA1984" s="31">
        <v>0</v>
      </c>
      <c r="AB1984" s="33" t="s">
        <v>282</v>
      </c>
      <c r="AC1984" s="48">
        <v>2</v>
      </c>
      <c r="AD1984" s="30">
        <v>1</v>
      </c>
      <c r="AE1984" s="30">
        <v>1</v>
      </c>
      <c r="AF1984" s="46" t="str">
        <f>IFERROR(VLOOKUP(U1984,Acronym!$A:$B, 2, FALSE), "Ot")</f>
        <v>Y</v>
      </c>
      <c r="AG1984" s="47" t="s">
        <v>714</v>
      </c>
      <c r="AH1984" s="46" t="str">
        <f>VLOOKUP(AG1984,Acronym!$A:$B,2, FALSE)</f>
        <v>VA</v>
      </c>
      <c r="AI1984" s="47" t="s">
        <v>720</v>
      </c>
      <c r="AJ1984" s="47" t="s">
        <v>3854</v>
      </c>
    </row>
    <row r="1985" spans="1:36">
      <c r="A1985" s="30">
        <v>17845152</v>
      </c>
      <c r="B1985" s="31" t="s">
        <v>421</v>
      </c>
      <c r="C1985" s="39" t="s">
        <v>13773</v>
      </c>
      <c r="D1985" s="30">
        <v>17845150</v>
      </c>
      <c r="E1985" s="39" t="s">
        <v>4499</v>
      </c>
      <c r="F1985" s="50">
        <v>40711</v>
      </c>
      <c r="G1985" s="32">
        <v>9980</v>
      </c>
      <c r="H1985" s="31" t="s">
        <v>424</v>
      </c>
      <c r="I1985" s="31" t="s">
        <v>174</v>
      </c>
      <c r="J1985" s="32">
        <v>0</v>
      </c>
      <c r="K1985" s="32">
        <v>0</v>
      </c>
      <c r="L1985" s="50">
        <v>40750</v>
      </c>
      <c r="M1985" s="31" t="s">
        <v>3874</v>
      </c>
      <c r="N1985" s="31" t="s">
        <v>789</v>
      </c>
      <c r="O1985" s="31" t="s">
        <v>789</v>
      </c>
      <c r="P1985" s="39" t="s">
        <v>422</v>
      </c>
      <c r="Q1985" s="39" t="s">
        <v>555</v>
      </c>
      <c r="R1985" s="41" t="s">
        <v>542</v>
      </c>
      <c r="S1985" s="31" t="s">
        <v>421</v>
      </c>
      <c r="T1985" s="39" t="s">
        <v>281</v>
      </c>
      <c r="U1985" s="39" t="s">
        <v>423</v>
      </c>
      <c r="V1985" s="39" t="s">
        <v>124</v>
      </c>
      <c r="W1985" s="39" t="s">
        <v>175</v>
      </c>
      <c r="X1985" s="42" t="s">
        <v>125</v>
      </c>
      <c r="Y1985" s="50" t="s">
        <v>421</v>
      </c>
      <c r="Z1985" s="30" t="s">
        <v>557</v>
      </c>
      <c r="AA1985" s="31">
        <v>0</v>
      </c>
      <c r="AB1985" s="33" t="s">
        <v>282</v>
      </c>
      <c r="AC1985" s="48">
        <v>6</v>
      </c>
      <c r="AD1985" s="30">
        <v>1</v>
      </c>
      <c r="AE1985" s="30">
        <v>0</v>
      </c>
      <c r="AF1985" s="46" t="str">
        <f>IFERROR(VLOOKUP(U1985,Acronym!$A:$B, 2, FALSE), "Ot")</f>
        <v>L</v>
      </c>
      <c r="AG1985" s="47" t="s">
        <v>718</v>
      </c>
      <c r="AH1985" s="46" t="str">
        <f>VLOOKUP(AG1985,Acronym!$A:$B,2, FALSE)</f>
        <v>LI</v>
      </c>
      <c r="AI1985" s="47" t="s">
        <v>423</v>
      </c>
      <c r="AJ1985" s="47" t="s">
        <v>4500</v>
      </c>
    </row>
    <row r="1986" spans="1:36">
      <c r="A1986" s="30">
        <v>17846854</v>
      </c>
      <c r="B1986" s="31" t="s">
        <v>421</v>
      </c>
      <c r="C1986" s="39" t="s">
        <v>13774</v>
      </c>
      <c r="D1986" s="30">
        <v>17846852</v>
      </c>
      <c r="E1986" s="39" t="s">
        <v>2321</v>
      </c>
      <c r="F1986" s="50">
        <v>40711</v>
      </c>
      <c r="G1986" s="32">
        <v>10000</v>
      </c>
      <c r="H1986" s="31" t="s">
        <v>177</v>
      </c>
      <c r="I1986" s="31" t="s">
        <v>174</v>
      </c>
      <c r="J1986" s="32">
        <v>0</v>
      </c>
      <c r="K1986" s="32">
        <v>0</v>
      </c>
      <c r="L1986" s="50">
        <v>40717</v>
      </c>
      <c r="M1986" s="31" t="s">
        <v>280</v>
      </c>
      <c r="N1986" s="31" t="s">
        <v>789</v>
      </c>
      <c r="O1986" s="31" t="s">
        <v>789</v>
      </c>
      <c r="P1986" s="39" t="s">
        <v>422</v>
      </c>
      <c r="Q1986" s="39" t="s">
        <v>555</v>
      </c>
      <c r="R1986" s="41" t="s">
        <v>542</v>
      </c>
      <c r="S1986" s="31" t="s">
        <v>421</v>
      </c>
      <c r="T1986" s="39" t="s">
        <v>281</v>
      </c>
      <c r="U1986" s="39" t="s">
        <v>435</v>
      </c>
      <c r="V1986" s="39" t="s">
        <v>108</v>
      </c>
      <c r="W1986" s="39" t="s">
        <v>435</v>
      </c>
      <c r="X1986" s="42" t="s">
        <v>107</v>
      </c>
      <c r="Y1986" s="50" t="s">
        <v>421</v>
      </c>
      <c r="Z1986" s="30" t="s">
        <v>556</v>
      </c>
      <c r="AA1986" s="31">
        <v>0</v>
      </c>
      <c r="AB1986" s="33" t="s">
        <v>282</v>
      </c>
      <c r="AC1986" s="48">
        <v>1</v>
      </c>
      <c r="AD1986" s="30">
        <v>1</v>
      </c>
      <c r="AE1986" s="30">
        <v>1</v>
      </c>
      <c r="AF1986" s="46" t="str">
        <f>IFERROR(VLOOKUP(U1986,Acronym!$A:$B, 2, FALSE), "Ot")</f>
        <v>WM</v>
      </c>
      <c r="AG1986" s="47" t="s">
        <v>716</v>
      </c>
      <c r="AH1986" s="46" t="str">
        <f>VLOOKUP(AG1986,Acronym!$A:$B,2, FALSE)</f>
        <v>MU</v>
      </c>
      <c r="AI1986" s="47" t="s">
        <v>435</v>
      </c>
      <c r="AJ1986" s="47" t="s">
        <v>3855</v>
      </c>
    </row>
    <row r="1987" spans="1:36">
      <c r="A1987" s="30">
        <v>17846971</v>
      </c>
      <c r="B1987" s="31" t="s">
        <v>421</v>
      </c>
      <c r="C1987" s="39" t="s">
        <v>13775</v>
      </c>
      <c r="D1987" s="30">
        <v>1388253</v>
      </c>
      <c r="E1987" s="39" t="s">
        <v>4501</v>
      </c>
      <c r="F1987" s="50">
        <v>40711</v>
      </c>
      <c r="G1987" s="32">
        <v>10000</v>
      </c>
      <c r="H1987" s="31" t="s">
        <v>424</v>
      </c>
      <c r="I1987" s="31" t="s">
        <v>425</v>
      </c>
      <c r="J1987" s="32">
        <v>10000</v>
      </c>
      <c r="K1987" s="32">
        <v>10000</v>
      </c>
      <c r="L1987" s="50">
        <v>40750</v>
      </c>
      <c r="M1987" s="31" t="s">
        <v>3874</v>
      </c>
      <c r="N1987" s="31" t="s">
        <v>789</v>
      </c>
      <c r="O1987" s="31" t="s">
        <v>789</v>
      </c>
      <c r="P1987" s="39" t="s">
        <v>422</v>
      </c>
      <c r="Q1987" s="39" t="s">
        <v>555</v>
      </c>
      <c r="R1987" s="41" t="s">
        <v>542</v>
      </c>
      <c r="S1987" s="31">
        <v>1</v>
      </c>
      <c r="T1987" s="39" t="s">
        <v>283</v>
      </c>
      <c r="U1987" s="39" t="s">
        <v>430</v>
      </c>
      <c r="V1987" s="39" t="s">
        <v>515</v>
      </c>
      <c r="W1987" s="39" t="s">
        <v>142</v>
      </c>
      <c r="X1987" s="42" t="s">
        <v>142</v>
      </c>
      <c r="Y1987" s="50">
        <v>40756</v>
      </c>
      <c r="Z1987" s="30" t="s">
        <v>557</v>
      </c>
      <c r="AA1987" s="31">
        <v>1</v>
      </c>
      <c r="AB1987" s="33" t="s">
        <v>282</v>
      </c>
      <c r="AC1987" s="48">
        <v>6</v>
      </c>
      <c r="AD1987" s="30">
        <v>1</v>
      </c>
      <c r="AE1987" s="30">
        <v>0</v>
      </c>
      <c r="AF1987" s="46" t="str">
        <f>IFERROR(VLOOKUP(U1987,Acronym!$A:$B, 2, FALSE), "Ot")</f>
        <v>Y</v>
      </c>
      <c r="AG1987" s="47" t="s">
        <v>714</v>
      </c>
      <c r="AH1987" s="46" t="str">
        <f>VLOOKUP(AG1987,Acronym!$A:$B,2, FALSE)</f>
        <v>VA</v>
      </c>
      <c r="AI1987" s="47" t="s">
        <v>720</v>
      </c>
      <c r="AJ1987" s="47" t="s">
        <v>4502</v>
      </c>
    </row>
    <row r="1988" spans="1:36">
      <c r="A1988" s="30">
        <v>17847054</v>
      </c>
      <c r="B1988" s="31" t="s">
        <v>421</v>
      </c>
      <c r="C1988" s="39" t="s">
        <v>13776</v>
      </c>
      <c r="D1988" s="30">
        <v>1601841</v>
      </c>
      <c r="E1988" s="39" t="s">
        <v>4503</v>
      </c>
      <c r="F1988" s="50">
        <v>40711</v>
      </c>
      <c r="G1988" s="32">
        <v>10000</v>
      </c>
      <c r="H1988" s="31" t="s">
        <v>424</v>
      </c>
      <c r="I1988" s="31" t="s">
        <v>425</v>
      </c>
      <c r="J1988" s="32">
        <v>9636</v>
      </c>
      <c r="K1988" s="32">
        <v>9636</v>
      </c>
      <c r="L1988" s="50">
        <v>40750</v>
      </c>
      <c r="M1988" s="31" t="s">
        <v>3874</v>
      </c>
      <c r="N1988" s="31" t="s">
        <v>789</v>
      </c>
      <c r="O1988" s="31" t="s">
        <v>789</v>
      </c>
      <c r="P1988" s="39" t="s">
        <v>422</v>
      </c>
      <c r="Q1988" s="39" t="s">
        <v>555</v>
      </c>
      <c r="R1988" s="41" t="s">
        <v>542</v>
      </c>
      <c r="S1988" s="31">
        <v>1</v>
      </c>
      <c r="T1988" s="39" t="s">
        <v>283</v>
      </c>
      <c r="U1988" s="39" t="s">
        <v>423</v>
      </c>
      <c r="V1988" s="39" t="s">
        <v>303</v>
      </c>
      <c r="W1988" s="39" t="s">
        <v>175</v>
      </c>
      <c r="X1988" s="42" t="s">
        <v>302</v>
      </c>
      <c r="Y1988" s="50">
        <v>40777</v>
      </c>
      <c r="Z1988" s="30" t="s">
        <v>556</v>
      </c>
      <c r="AA1988" s="31">
        <v>1</v>
      </c>
      <c r="AB1988" s="33" t="s">
        <v>282</v>
      </c>
      <c r="AC1988" s="48">
        <v>6</v>
      </c>
      <c r="AD1988" s="30">
        <v>1</v>
      </c>
      <c r="AE1988" s="30">
        <v>0</v>
      </c>
      <c r="AF1988" s="46" t="str">
        <f>IFERROR(VLOOKUP(U1988,Acronym!$A:$B, 2, FALSE), "Ot")</f>
        <v>L</v>
      </c>
      <c r="AG1988" s="47" t="s">
        <v>722</v>
      </c>
      <c r="AH1988" s="46" t="str">
        <f>VLOOKUP(AG1988,Acronym!$A:$B,2, FALSE)</f>
        <v>DA</v>
      </c>
      <c r="AI1988" s="47" t="s">
        <v>423</v>
      </c>
      <c r="AJ1988" s="47" t="s">
        <v>4504</v>
      </c>
    </row>
    <row r="1989" spans="1:36">
      <c r="A1989" s="30">
        <v>17847219</v>
      </c>
      <c r="B1989" s="31" t="s">
        <v>421</v>
      </c>
      <c r="C1989" s="39" t="s">
        <v>13777</v>
      </c>
      <c r="D1989" s="30">
        <v>17847217</v>
      </c>
      <c r="E1989" s="39" t="s">
        <v>2322</v>
      </c>
      <c r="F1989" s="50">
        <v>40711</v>
      </c>
      <c r="G1989" s="32">
        <v>27500</v>
      </c>
      <c r="H1989" s="31" t="s">
        <v>177</v>
      </c>
      <c r="I1989" s="31" t="s">
        <v>174</v>
      </c>
      <c r="J1989" s="32">
        <v>0</v>
      </c>
      <c r="K1989" s="32">
        <v>0</v>
      </c>
      <c r="L1989" s="50">
        <v>40722</v>
      </c>
      <c r="M1989" s="31" t="s">
        <v>280</v>
      </c>
      <c r="N1989" s="31" t="s">
        <v>789</v>
      </c>
      <c r="O1989" s="31" t="s">
        <v>789</v>
      </c>
      <c r="P1989" s="39" t="s">
        <v>422</v>
      </c>
      <c r="Q1989" s="39" t="s">
        <v>555</v>
      </c>
      <c r="R1989" s="41" t="s">
        <v>541</v>
      </c>
      <c r="S1989" s="31" t="s">
        <v>421</v>
      </c>
      <c r="T1989" s="39" t="s">
        <v>281</v>
      </c>
      <c r="U1989" s="39" t="s">
        <v>423</v>
      </c>
      <c r="V1989" s="39" t="s">
        <v>354</v>
      </c>
      <c r="W1989" s="39" t="s">
        <v>175</v>
      </c>
      <c r="X1989" s="42" t="s">
        <v>353</v>
      </c>
      <c r="Y1989" s="50" t="s">
        <v>421</v>
      </c>
      <c r="Z1989" s="30" t="s">
        <v>557</v>
      </c>
      <c r="AA1989" s="31">
        <v>0</v>
      </c>
      <c r="AB1989" s="33" t="s">
        <v>284</v>
      </c>
      <c r="AC1989" s="48">
        <v>2</v>
      </c>
      <c r="AD1989" s="30">
        <v>1</v>
      </c>
      <c r="AE1989" s="30">
        <v>1</v>
      </c>
      <c r="AF1989" s="46" t="str">
        <f>IFERROR(VLOOKUP(U1989,Acronym!$A:$B, 2, FALSE), "Ot")</f>
        <v>L</v>
      </c>
      <c r="AG1989" s="47" t="s">
        <v>717</v>
      </c>
      <c r="AH1989" s="46" t="str">
        <f>VLOOKUP(AG1989,Acronym!$A:$B,2, FALSE)</f>
        <v>CA</v>
      </c>
      <c r="AI1989" s="47" t="s">
        <v>423</v>
      </c>
      <c r="AJ1989" s="47" t="s">
        <v>3856</v>
      </c>
    </row>
    <row r="1990" spans="1:36">
      <c r="A1990" s="30">
        <v>17848742</v>
      </c>
      <c r="B1990" s="31" t="s">
        <v>421</v>
      </c>
      <c r="C1990" s="39" t="s">
        <v>13778</v>
      </c>
      <c r="D1990" s="30">
        <v>17848735</v>
      </c>
      <c r="E1990" s="39" t="s">
        <v>4505</v>
      </c>
      <c r="F1990" s="50">
        <v>40711</v>
      </c>
      <c r="G1990" s="32">
        <v>9950</v>
      </c>
      <c r="H1990" s="31" t="s">
        <v>424</v>
      </c>
      <c r="I1990" s="31" t="s">
        <v>174</v>
      </c>
      <c r="J1990" s="32">
        <v>0</v>
      </c>
      <c r="K1990" s="32">
        <v>0</v>
      </c>
      <c r="L1990" s="50">
        <v>40750</v>
      </c>
      <c r="M1990" s="31" t="s">
        <v>3874</v>
      </c>
      <c r="N1990" s="31" t="s">
        <v>789</v>
      </c>
      <c r="O1990" s="31" t="s">
        <v>789</v>
      </c>
      <c r="P1990" s="39" t="s">
        <v>422</v>
      </c>
      <c r="Q1990" s="39" t="s">
        <v>555</v>
      </c>
      <c r="R1990" s="41" t="s">
        <v>542</v>
      </c>
      <c r="S1990" s="31" t="s">
        <v>421</v>
      </c>
      <c r="T1990" s="39" t="s">
        <v>283</v>
      </c>
      <c r="U1990" s="39" t="s">
        <v>434</v>
      </c>
      <c r="V1990" s="39" t="s">
        <v>4506</v>
      </c>
      <c r="W1990" s="39" t="s">
        <v>97</v>
      </c>
      <c r="X1990" s="42" t="s">
        <v>4506</v>
      </c>
      <c r="Y1990" s="50" t="s">
        <v>421</v>
      </c>
      <c r="Z1990" s="30" t="s">
        <v>557</v>
      </c>
      <c r="AA1990" s="31">
        <v>0</v>
      </c>
      <c r="AB1990" s="33" t="s">
        <v>282</v>
      </c>
      <c r="AC1990" s="48">
        <v>6</v>
      </c>
      <c r="AD1990" s="30">
        <v>1</v>
      </c>
      <c r="AE1990" s="30">
        <v>0</v>
      </c>
      <c r="AF1990" s="46" t="str">
        <f>IFERROR(VLOOKUP(U1990,Acronym!$A:$B, 2, FALSE), "Ot")</f>
        <v>EM</v>
      </c>
      <c r="AG1990" s="47" t="s">
        <v>714</v>
      </c>
      <c r="AH1990" s="46" t="str">
        <f>VLOOKUP(AG1990,Acronym!$A:$B,2, FALSE)</f>
        <v>VA</v>
      </c>
      <c r="AI1990" s="47" t="s">
        <v>434</v>
      </c>
      <c r="AJ1990" s="47" t="s">
        <v>4507</v>
      </c>
    </row>
    <row r="1991" spans="1:36">
      <c r="A1991" s="30">
        <v>17848908</v>
      </c>
      <c r="B1991" s="31" t="s">
        <v>421</v>
      </c>
      <c r="C1991" s="39" t="s">
        <v>13779</v>
      </c>
      <c r="D1991" s="30">
        <v>17848904</v>
      </c>
      <c r="E1991" s="39" t="s">
        <v>2323</v>
      </c>
      <c r="F1991" s="50">
        <v>40711</v>
      </c>
      <c r="G1991" s="32">
        <v>1000</v>
      </c>
      <c r="H1991" s="31" t="s">
        <v>177</v>
      </c>
      <c r="I1991" s="31" t="s">
        <v>174</v>
      </c>
      <c r="J1991" s="32">
        <v>0</v>
      </c>
      <c r="K1991" s="32">
        <v>0</v>
      </c>
      <c r="L1991" s="50">
        <v>40718</v>
      </c>
      <c r="M1991" s="31" t="s">
        <v>280</v>
      </c>
      <c r="N1991" s="31" t="s">
        <v>789</v>
      </c>
      <c r="O1991" s="31" t="s">
        <v>789</v>
      </c>
      <c r="P1991" s="39" t="s">
        <v>422</v>
      </c>
      <c r="Q1991" s="39" t="s">
        <v>555</v>
      </c>
      <c r="R1991" s="41" t="s">
        <v>542</v>
      </c>
      <c r="S1991" s="31" t="s">
        <v>421</v>
      </c>
      <c r="T1991" s="39" t="s">
        <v>281</v>
      </c>
      <c r="U1991" s="39" t="s">
        <v>446</v>
      </c>
      <c r="V1991" s="39" t="s">
        <v>308</v>
      </c>
      <c r="W1991" s="39" t="s">
        <v>55</v>
      </c>
      <c r="X1991" s="42" t="s">
        <v>55</v>
      </c>
      <c r="Y1991" s="50" t="s">
        <v>421</v>
      </c>
      <c r="Z1991" s="30" t="s">
        <v>557</v>
      </c>
      <c r="AA1991" s="31">
        <v>0</v>
      </c>
      <c r="AB1991" s="33" t="s">
        <v>282</v>
      </c>
      <c r="AC1991" s="48">
        <v>1</v>
      </c>
      <c r="AD1991" s="30">
        <v>1</v>
      </c>
      <c r="AE1991" s="30">
        <v>1</v>
      </c>
      <c r="AF1991" s="46" t="str">
        <f>IFERROR(VLOOKUP(U1991,Acronym!$A:$B, 2, FALSE), "Ot")</f>
        <v>SE</v>
      </c>
      <c r="AG1991" s="47" t="s">
        <v>714</v>
      </c>
      <c r="AH1991" s="46" t="str">
        <f>VLOOKUP(AG1991,Acronym!$A:$B,2, FALSE)</f>
        <v>VA</v>
      </c>
      <c r="AI1991" s="47" t="s">
        <v>446</v>
      </c>
      <c r="AJ1991" s="47" t="s">
        <v>3857</v>
      </c>
    </row>
    <row r="1992" spans="1:36">
      <c r="A1992" s="30">
        <v>17849478</v>
      </c>
      <c r="B1992" s="31" t="s">
        <v>421</v>
      </c>
      <c r="C1992" s="39" t="s">
        <v>13780</v>
      </c>
      <c r="D1992" s="30">
        <v>17849471</v>
      </c>
      <c r="E1992" s="39" t="s">
        <v>4508</v>
      </c>
      <c r="F1992" s="50">
        <v>40711</v>
      </c>
      <c r="G1992" s="32">
        <v>9950</v>
      </c>
      <c r="H1992" s="31" t="s">
        <v>424</v>
      </c>
      <c r="I1992" s="31" t="s">
        <v>425</v>
      </c>
      <c r="J1992" s="32">
        <v>9950</v>
      </c>
      <c r="K1992" s="32">
        <v>9950</v>
      </c>
      <c r="L1992" s="50">
        <v>40751</v>
      </c>
      <c r="M1992" s="31" t="s">
        <v>3874</v>
      </c>
      <c r="N1992" s="31" t="s">
        <v>789</v>
      </c>
      <c r="O1992" s="31" t="s">
        <v>789</v>
      </c>
      <c r="P1992" s="39" t="s">
        <v>422</v>
      </c>
      <c r="Q1992" s="39" t="s">
        <v>555</v>
      </c>
      <c r="R1992" s="41" t="s">
        <v>542</v>
      </c>
      <c r="S1992" s="31">
        <v>1</v>
      </c>
      <c r="T1992" s="39" t="s">
        <v>283</v>
      </c>
      <c r="U1992" s="39" t="s">
        <v>868</v>
      </c>
      <c r="V1992" s="39" t="s">
        <v>366</v>
      </c>
      <c r="W1992" s="39" t="s">
        <v>48</v>
      </c>
      <c r="X1992" s="42" t="s">
        <v>366</v>
      </c>
      <c r="Y1992" s="50">
        <v>40794</v>
      </c>
      <c r="Z1992" s="30" t="s">
        <v>557</v>
      </c>
      <c r="AA1992" s="31">
        <v>1</v>
      </c>
      <c r="AB1992" s="33" t="s">
        <v>282</v>
      </c>
      <c r="AC1992" s="48">
        <v>6</v>
      </c>
      <c r="AD1992" s="30">
        <v>1</v>
      </c>
      <c r="AE1992" s="30">
        <v>0</v>
      </c>
      <c r="AF1992" s="46" t="str">
        <f>IFERROR(VLOOKUP(U1992,Acronym!$A:$B, 2, FALSE), "Ot")</f>
        <v>E</v>
      </c>
      <c r="AG1992" s="47" t="s">
        <v>716</v>
      </c>
      <c r="AH1992" s="46" t="str">
        <f>VLOOKUP(AG1992,Acronym!$A:$B,2, FALSE)</f>
        <v>MU</v>
      </c>
      <c r="AI1992" s="47" t="s">
        <v>719</v>
      </c>
      <c r="AJ1992" s="47" t="s">
        <v>4509</v>
      </c>
    </row>
    <row r="1993" spans="1:36">
      <c r="A1993" s="30">
        <v>17849549</v>
      </c>
      <c r="B1993" s="31" t="s">
        <v>421</v>
      </c>
      <c r="C1993" s="39" t="s">
        <v>13781</v>
      </c>
      <c r="D1993" s="30">
        <v>16623279</v>
      </c>
      <c r="E1993" s="39" t="s">
        <v>4510</v>
      </c>
      <c r="F1993" s="50">
        <v>40711</v>
      </c>
      <c r="G1993" s="32">
        <v>10000</v>
      </c>
      <c r="H1993" s="31" t="s">
        <v>424</v>
      </c>
      <c r="I1993" s="31" t="s">
        <v>174</v>
      </c>
      <c r="J1993" s="32">
        <v>10000</v>
      </c>
      <c r="K1993" s="32">
        <v>0</v>
      </c>
      <c r="L1993" s="50">
        <v>40750</v>
      </c>
      <c r="M1993" s="31" t="s">
        <v>3874</v>
      </c>
      <c r="N1993" s="31" t="s">
        <v>789</v>
      </c>
      <c r="O1993" s="31" t="s">
        <v>789</v>
      </c>
      <c r="P1993" s="39" t="s">
        <v>422</v>
      </c>
      <c r="Q1993" s="39" t="s">
        <v>555</v>
      </c>
      <c r="R1993" s="41" t="s">
        <v>542</v>
      </c>
      <c r="S1993" s="31" t="s">
        <v>421</v>
      </c>
      <c r="T1993" s="39" t="s">
        <v>283</v>
      </c>
      <c r="U1993" s="39" t="s">
        <v>423</v>
      </c>
      <c r="V1993" s="39" t="s">
        <v>354</v>
      </c>
      <c r="W1993" s="39" t="s">
        <v>175</v>
      </c>
      <c r="X1993" s="42" t="s">
        <v>353</v>
      </c>
      <c r="Y1993" s="50" t="s">
        <v>421</v>
      </c>
      <c r="Z1993" s="30" t="s">
        <v>557</v>
      </c>
      <c r="AA1993" s="31">
        <v>0</v>
      </c>
      <c r="AB1993" s="33" t="s">
        <v>282</v>
      </c>
      <c r="AC1993" s="48">
        <v>6</v>
      </c>
      <c r="AD1993" s="30">
        <v>1</v>
      </c>
      <c r="AE1993" s="30">
        <v>0</v>
      </c>
      <c r="AF1993" s="46" t="str">
        <f>IFERROR(VLOOKUP(U1993,Acronym!$A:$B, 2, FALSE), "Ot")</f>
        <v>L</v>
      </c>
      <c r="AG1993" s="47" t="s">
        <v>716</v>
      </c>
      <c r="AH1993" s="46" t="str">
        <f>VLOOKUP(AG1993,Acronym!$A:$B,2, FALSE)</f>
        <v>MU</v>
      </c>
      <c r="AI1993" s="47" t="s">
        <v>423</v>
      </c>
      <c r="AJ1993" s="47" t="s">
        <v>4511</v>
      </c>
    </row>
    <row r="1994" spans="1:36">
      <c r="A1994" s="30">
        <v>17849683</v>
      </c>
      <c r="B1994" s="31" t="s">
        <v>421</v>
      </c>
      <c r="C1994" s="39" t="s">
        <v>13782</v>
      </c>
      <c r="D1994" s="30">
        <v>17849676</v>
      </c>
      <c r="E1994" s="39" t="s">
        <v>2324</v>
      </c>
      <c r="F1994" s="50">
        <v>40711</v>
      </c>
      <c r="G1994" s="32">
        <v>8500</v>
      </c>
      <c r="H1994" s="31" t="s">
        <v>177</v>
      </c>
      <c r="I1994" s="31" t="s">
        <v>174</v>
      </c>
      <c r="J1994" s="32">
        <v>0</v>
      </c>
      <c r="K1994" s="32">
        <v>0</v>
      </c>
      <c r="L1994" s="50">
        <v>40721</v>
      </c>
      <c r="M1994" s="31" t="s">
        <v>280</v>
      </c>
      <c r="N1994" s="31" t="s">
        <v>789</v>
      </c>
      <c r="O1994" s="31" t="s">
        <v>789</v>
      </c>
      <c r="P1994" s="39" t="s">
        <v>422</v>
      </c>
      <c r="Q1994" s="39" t="s">
        <v>555</v>
      </c>
      <c r="R1994" s="41" t="s">
        <v>542</v>
      </c>
      <c r="S1994" s="31" t="s">
        <v>421</v>
      </c>
      <c r="T1994" s="39" t="s">
        <v>283</v>
      </c>
      <c r="U1994" s="39" t="s">
        <v>426</v>
      </c>
      <c r="V1994" s="39" t="s">
        <v>31</v>
      </c>
      <c r="W1994" s="39" t="s">
        <v>287</v>
      </c>
      <c r="X1994" s="42" t="s">
        <v>428</v>
      </c>
      <c r="Y1994" s="50" t="s">
        <v>421</v>
      </c>
      <c r="Z1994" s="30" t="s">
        <v>557</v>
      </c>
      <c r="AA1994" s="31">
        <v>0</v>
      </c>
      <c r="AB1994" s="33" t="s">
        <v>282</v>
      </c>
      <c r="AC1994" s="48">
        <v>1</v>
      </c>
      <c r="AD1994" s="30">
        <v>1</v>
      </c>
      <c r="AE1994" s="30">
        <v>1</v>
      </c>
      <c r="AF1994" s="46" t="str">
        <f>IFERROR(VLOOKUP(U1994,Acronym!$A:$B, 2, FALSE), "Ot")</f>
        <v>NW</v>
      </c>
      <c r="AG1994" s="47" t="s">
        <v>718</v>
      </c>
      <c r="AH1994" s="46" t="str">
        <f>VLOOKUP(AG1994,Acronym!$A:$B,2, FALSE)</f>
        <v>LI</v>
      </c>
      <c r="AI1994" s="47" t="s">
        <v>426</v>
      </c>
      <c r="AJ1994" s="47" t="s">
        <v>3858</v>
      </c>
    </row>
    <row r="1995" spans="1:36">
      <c r="A1995" s="30">
        <v>17849765</v>
      </c>
      <c r="B1995" s="31" t="s">
        <v>421</v>
      </c>
      <c r="C1995" s="39" t="s">
        <v>13783</v>
      </c>
      <c r="D1995" s="30">
        <v>1855791</v>
      </c>
      <c r="E1995" s="39" t="s">
        <v>4512</v>
      </c>
      <c r="F1995" s="50">
        <v>40711</v>
      </c>
      <c r="G1995" s="32">
        <v>10000</v>
      </c>
      <c r="H1995" s="31" t="s">
        <v>424</v>
      </c>
      <c r="I1995" s="31" t="s">
        <v>174</v>
      </c>
      <c r="J1995" s="32">
        <v>10000</v>
      </c>
      <c r="K1995" s="32">
        <v>0</v>
      </c>
      <c r="L1995" s="50">
        <v>40751</v>
      </c>
      <c r="M1995" s="31" t="s">
        <v>3874</v>
      </c>
      <c r="N1995" s="31" t="s">
        <v>789</v>
      </c>
      <c r="O1995" s="31" t="s">
        <v>789</v>
      </c>
      <c r="P1995" s="39" t="s">
        <v>422</v>
      </c>
      <c r="Q1995" s="39" t="s">
        <v>555</v>
      </c>
      <c r="R1995" s="41" t="s">
        <v>542</v>
      </c>
      <c r="S1995" s="31" t="s">
        <v>421</v>
      </c>
      <c r="T1995" s="39" t="s">
        <v>281</v>
      </c>
      <c r="U1995" s="39" t="s">
        <v>446</v>
      </c>
      <c r="V1995" s="39" t="s">
        <v>54</v>
      </c>
      <c r="W1995" s="39" t="s">
        <v>55</v>
      </c>
      <c r="X1995" s="42" t="s">
        <v>55</v>
      </c>
      <c r="Y1995" s="50" t="s">
        <v>421</v>
      </c>
      <c r="Z1995" s="30" t="s">
        <v>556</v>
      </c>
      <c r="AA1995" s="31">
        <v>0</v>
      </c>
      <c r="AB1995" s="33" t="s">
        <v>282</v>
      </c>
      <c r="AC1995" s="48">
        <v>6</v>
      </c>
      <c r="AD1995" s="30">
        <v>1</v>
      </c>
      <c r="AE1995" s="30">
        <v>0</v>
      </c>
      <c r="AF1995" s="46" t="str">
        <f>IFERROR(VLOOKUP(U1995,Acronym!$A:$B, 2, FALSE), "Ot")</f>
        <v>SE</v>
      </c>
      <c r="AG1995" s="47" t="s">
        <v>721</v>
      </c>
      <c r="AH1995" s="46" t="str">
        <f>VLOOKUP(AG1995,Acronym!$A:$B,2, FALSE)</f>
        <v>NA</v>
      </c>
      <c r="AI1995" s="47" t="s">
        <v>446</v>
      </c>
      <c r="AJ1995" s="47" t="s">
        <v>4513</v>
      </c>
    </row>
    <row r="1996" spans="1:36">
      <c r="A1996" s="30">
        <v>17849905</v>
      </c>
      <c r="B1996" s="31" t="s">
        <v>421</v>
      </c>
      <c r="C1996" s="39" t="s">
        <v>13784</v>
      </c>
      <c r="D1996" s="30">
        <v>17849898</v>
      </c>
      <c r="E1996" s="39" t="s">
        <v>5892</v>
      </c>
      <c r="F1996" s="50">
        <v>40711</v>
      </c>
      <c r="G1996" s="32">
        <v>68000</v>
      </c>
      <c r="H1996" s="31" t="s">
        <v>424</v>
      </c>
      <c r="I1996" s="31" t="s">
        <v>174</v>
      </c>
      <c r="J1996" s="32">
        <v>0</v>
      </c>
      <c r="K1996" s="32">
        <v>0</v>
      </c>
      <c r="L1996" s="50">
        <v>40806</v>
      </c>
      <c r="M1996" s="31" t="s">
        <v>3874</v>
      </c>
      <c r="N1996" s="31" t="s">
        <v>789</v>
      </c>
      <c r="O1996" s="31" t="s">
        <v>789</v>
      </c>
      <c r="P1996" s="39" t="s">
        <v>422</v>
      </c>
      <c r="Q1996" s="39" t="s">
        <v>555</v>
      </c>
      <c r="R1996" s="41" t="s">
        <v>541</v>
      </c>
      <c r="S1996" s="31" t="s">
        <v>421</v>
      </c>
      <c r="T1996" s="39" t="s">
        <v>283</v>
      </c>
      <c r="U1996" s="39" t="s">
        <v>423</v>
      </c>
      <c r="V1996" s="39" t="s">
        <v>149</v>
      </c>
      <c r="W1996" s="39" t="s">
        <v>175</v>
      </c>
      <c r="X1996" s="42" t="s">
        <v>150</v>
      </c>
      <c r="Y1996" s="50" t="s">
        <v>421</v>
      </c>
      <c r="Z1996" s="30" t="s">
        <v>556</v>
      </c>
      <c r="AA1996" s="31">
        <v>0</v>
      </c>
      <c r="AB1996" s="33" t="s">
        <v>284</v>
      </c>
      <c r="AC1996" s="48">
        <v>14</v>
      </c>
      <c r="AD1996" s="30">
        <v>0</v>
      </c>
      <c r="AE1996" s="30">
        <v>0</v>
      </c>
      <c r="AF1996" s="46" t="str">
        <f>IFERROR(VLOOKUP(U1996,Acronym!$A:$B, 2, FALSE), "Ot")</f>
        <v>L</v>
      </c>
      <c r="AG1996" s="47" t="s">
        <v>714</v>
      </c>
      <c r="AH1996" s="46" t="str">
        <f>VLOOKUP(AG1996,Acronym!$A:$B,2, FALSE)</f>
        <v>VA</v>
      </c>
      <c r="AI1996" s="47" t="s">
        <v>423</v>
      </c>
      <c r="AJ1996" s="47" t="s">
        <v>6786</v>
      </c>
    </row>
    <row r="1997" spans="1:36">
      <c r="A1997" s="30">
        <v>17864006</v>
      </c>
      <c r="B1997" s="31" t="s">
        <v>421</v>
      </c>
      <c r="C1997" s="39" t="s">
        <v>13785</v>
      </c>
      <c r="D1997" s="30">
        <v>17864004</v>
      </c>
      <c r="E1997" s="39" t="s">
        <v>4938</v>
      </c>
      <c r="F1997" s="50">
        <v>40711</v>
      </c>
      <c r="G1997" s="32">
        <v>5276</v>
      </c>
      <c r="H1997" s="31" t="s">
        <v>424</v>
      </c>
      <c r="I1997" s="31" t="s">
        <v>425</v>
      </c>
      <c r="J1997" s="32">
        <v>5276</v>
      </c>
      <c r="K1997" s="32">
        <v>5276</v>
      </c>
      <c r="L1997" s="50">
        <v>40758</v>
      </c>
      <c r="M1997" s="31" t="s">
        <v>3874</v>
      </c>
      <c r="N1997" s="31" t="s">
        <v>789</v>
      </c>
      <c r="O1997" s="31" t="s">
        <v>789</v>
      </c>
      <c r="P1997" s="39" t="s">
        <v>422</v>
      </c>
      <c r="Q1997" s="39" t="s">
        <v>555</v>
      </c>
      <c r="R1997" s="41" t="s">
        <v>542</v>
      </c>
      <c r="S1997" s="31">
        <v>1</v>
      </c>
      <c r="T1997" s="39" t="s">
        <v>281</v>
      </c>
      <c r="U1997" s="39" t="s">
        <v>423</v>
      </c>
      <c r="V1997" s="39" t="s">
        <v>37</v>
      </c>
      <c r="W1997" s="39" t="s">
        <v>175</v>
      </c>
      <c r="X1997" s="42" t="s">
        <v>35</v>
      </c>
      <c r="Y1997" s="50">
        <v>40774</v>
      </c>
      <c r="Z1997" s="30" t="s">
        <v>557</v>
      </c>
      <c r="AA1997" s="31">
        <v>1</v>
      </c>
      <c r="AB1997" s="33" t="s">
        <v>282</v>
      </c>
      <c r="AC1997" s="48">
        <v>7</v>
      </c>
      <c r="AD1997" s="30">
        <v>0</v>
      </c>
      <c r="AE1997" s="30">
        <v>0</v>
      </c>
      <c r="AF1997" s="46" t="str">
        <f>IFERROR(VLOOKUP(U1997,Acronym!$A:$B, 2, FALSE), "Ot")</f>
        <v>L</v>
      </c>
      <c r="AG1997" s="47" t="s">
        <v>715</v>
      </c>
      <c r="AH1997" s="46" t="str">
        <f>VLOOKUP(AG1997,Acronym!$A:$B,2, FALSE)</f>
        <v>TH</v>
      </c>
      <c r="AI1997" s="47" t="s">
        <v>423</v>
      </c>
      <c r="AJ1997" s="47" t="s">
        <v>5460</v>
      </c>
    </row>
    <row r="1998" spans="1:36">
      <c r="A1998" s="30">
        <v>17864101</v>
      </c>
      <c r="B1998" s="31" t="s">
        <v>421</v>
      </c>
      <c r="C1998" s="39" t="s">
        <v>13786</v>
      </c>
      <c r="D1998" s="30">
        <v>1386681</v>
      </c>
      <c r="E1998" s="39" t="s">
        <v>5893</v>
      </c>
      <c r="F1998" s="50">
        <v>40711</v>
      </c>
      <c r="G1998" s="32">
        <v>24500</v>
      </c>
      <c r="H1998" s="31" t="s">
        <v>424</v>
      </c>
      <c r="I1998" s="31" t="s">
        <v>425</v>
      </c>
      <c r="J1998" s="32">
        <v>24500</v>
      </c>
      <c r="K1998" s="32">
        <v>24500</v>
      </c>
      <c r="L1998" s="50">
        <v>40792</v>
      </c>
      <c r="M1998" s="31" t="s">
        <v>3874</v>
      </c>
      <c r="N1998" s="31" t="s">
        <v>789</v>
      </c>
      <c r="O1998" s="31" t="s">
        <v>789</v>
      </c>
      <c r="P1998" s="39" t="s">
        <v>422</v>
      </c>
      <c r="Q1998" s="39" t="s">
        <v>555</v>
      </c>
      <c r="R1998" s="41" t="s">
        <v>541</v>
      </c>
      <c r="S1998" s="31">
        <v>1</v>
      </c>
      <c r="T1998" s="39" t="s">
        <v>283</v>
      </c>
      <c r="U1998" s="39" t="s">
        <v>423</v>
      </c>
      <c r="V1998" s="39" t="s">
        <v>376</v>
      </c>
      <c r="W1998" s="39" t="s">
        <v>175</v>
      </c>
      <c r="X1998" s="42" t="s">
        <v>125</v>
      </c>
      <c r="Y1998" s="50">
        <v>40826</v>
      </c>
      <c r="Z1998" s="30" t="s">
        <v>557</v>
      </c>
      <c r="AA1998" s="31">
        <v>1</v>
      </c>
      <c r="AB1998" s="33" t="s">
        <v>284</v>
      </c>
      <c r="AC1998" s="48">
        <v>12</v>
      </c>
      <c r="AD1998" s="30">
        <v>1</v>
      </c>
      <c r="AE1998" s="30">
        <v>0</v>
      </c>
      <c r="AF1998" s="46" t="str">
        <f>IFERROR(VLOOKUP(U1998,Acronym!$A:$B, 2, FALSE), "Ot")</f>
        <v>L</v>
      </c>
      <c r="AG1998" s="47" t="s">
        <v>714</v>
      </c>
      <c r="AH1998" s="46" t="str">
        <f>VLOOKUP(AG1998,Acronym!$A:$B,2, FALSE)</f>
        <v>VA</v>
      </c>
      <c r="AI1998" s="47" t="s">
        <v>423</v>
      </c>
      <c r="AJ1998" s="47" t="s">
        <v>6787</v>
      </c>
    </row>
    <row r="1999" spans="1:36">
      <c r="A1999" s="30">
        <v>17864173</v>
      </c>
      <c r="B1999" s="31" t="s">
        <v>421</v>
      </c>
      <c r="C1999" s="39" t="s">
        <v>13787</v>
      </c>
      <c r="D1999" s="30">
        <v>17864171</v>
      </c>
      <c r="E1999" s="39" t="s">
        <v>4514</v>
      </c>
      <c r="F1999" s="50">
        <v>40711</v>
      </c>
      <c r="G1999" s="32">
        <v>1925</v>
      </c>
      <c r="H1999" s="31" t="s">
        <v>424</v>
      </c>
      <c r="I1999" s="31" t="s">
        <v>425</v>
      </c>
      <c r="J1999" s="32">
        <v>1925</v>
      </c>
      <c r="K1999" s="32">
        <v>1925</v>
      </c>
      <c r="L1999" s="50">
        <v>40751</v>
      </c>
      <c r="M1999" s="31" t="s">
        <v>3874</v>
      </c>
      <c r="N1999" s="31" t="s">
        <v>789</v>
      </c>
      <c r="O1999" s="31" t="s">
        <v>789</v>
      </c>
      <c r="P1999" s="39" t="s">
        <v>422</v>
      </c>
      <c r="Q1999" s="39" t="s">
        <v>555</v>
      </c>
      <c r="R1999" s="41" t="s">
        <v>542</v>
      </c>
      <c r="S1999" s="31">
        <v>1</v>
      </c>
      <c r="T1999" s="39" t="s">
        <v>281</v>
      </c>
      <c r="U1999" s="39" t="s">
        <v>436</v>
      </c>
      <c r="V1999" s="39" t="s">
        <v>170</v>
      </c>
      <c r="W1999" s="39" t="s">
        <v>249</v>
      </c>
      <c r="X1999" s="42" t="s">
        <v>170</v>
      </c>
      <c r="Y1999" s="50">
        <v>40778</v>
      </c>
      <c r="Z1999" s="30" t="s">
        <v>557</v>
      </c>
      <c r="AA1999" s="31">
        <v>1</v>
      </c>
      <c r="AB1999" s="33" t="s">
        <v>282</v>
      </c>
      <c r="AC1999" s="48">
        <v>6</v>
      </c>
      <c r="AD1999" s="30">
        <v>1</v>
      </c>
      <c r="AE1999" s="30">
        <v>0</v>
      </c>
      <c r="AF1999" s="46" t="str">
        <f>IFERROR(VLOOKUP(U1999,Acronym!$A:$B, 2, FALSE), "Ot")</f>
        <v>SW</v>
      </c>
      <c r="AG1999" s="47" t="s">
        <v>717</v>
      </c>
      <c r="AH1999" s="46" t="str">
        <f>VLOOKUP(AG1999,Acronym!$A:$B,2, FALSE)</f>
        <v>CA</v>
      </c>
      <c r="AI1999" s="47" t="s">
        <v>436</v>
      </c>
      <c r="AJ1999" s="47" t="s">
        <v>4515</v>
      </c>
    </row>
    <row r="2000" spans="1:36">
      <c r="A2000" s="30">
        <v>17864333</v>
      </c>
      <c r="B2000" s="31" t="s">
        <v>421</v>
      </c>
      <c r="C2000" s="39" t="s">
        <v>13788</v>
      </c>
      <c r="D2000" s="30">
        <v>17864331</v>
      </c>
      <c r="E2000" s="39" t="s">
        <v>4516</v>
      </c>
      <c r="F2000" s="50">
        <v>40711</v>
      </c>
      <c r="G2000" s="32">
        <v>10000</v>
      </c>
      <c r="H2000" s="31" t="s">
        <v>424</v>
      </c>
      <c r="I2000" s="31" t="s">
        <v>174</v>
      </c>
      <c r="J2000" s="32">
        <v>10000</v>
      </c>
      <c r="K2000" s="32">
        <v>0</v>
      </c>
      <c r="L2000" s="50">
        <v>40750</v>
      </c>
      <c r="M2000" s="31" t="s">
        <v>3874</v>
      </c>
      <c r="N2000" s="31" t="s">
        <v>789</v>
      </c>
      <c r="O2000" s="31" t="s">
        <v>789</v>
      </c>
      <c r="P2000" s="39" t="s">
        <v>422</v>
      </c>
      <c r="Q2000" s="39" t="s">
        <v>555</v>
      </c>
      <c r="R2000" s="41" t="s">
        <v>542</v>
      </c>
      <c r="S2000" s="31" t="s">
        <v>421</v>
      </c>
      <c r="T2000" s="39" t="s">
        <v>281</v>
      </c>
      <c r="U2000" s="39" t="s">
        <v>423</v>
      </c>
      <c r="V2000" s="39" t="s">
        <v>586</v>
      </c>
      <c r="W2000" s="39" t="s">
        <v>175</v>
      </c>
      <c r="X2000" s="42" t="s">
        <v>120</v>
      </c>
      <c r="Y2000" s="50" t="s">
        <v>421</v>
      </c>
      <c r="Z2000" s="30" t="s">
        <v>556</v>
      </c>
      <c r="AA2000" s="31">
        <v>0</v>
      </c>
      <c r="AB2000" s="33" t="s">
        <v>282</v>
      </c>
      <c r="AC2000" s="48">
        <v>6</v>
      </c>
      <c r="AD2000" s="30">
        <v>1</v>
      </c>
      <c r="AE2000" s="30">
        <v>0</v>
      </c>
      <c r="AF2000" s="46" t="str">
        <f>IFERROR(VLOOKUP(U2000,Acronym!$A:$B, 2, FALSE), "Ot")</f>
        <v>L</v>
      </c>
      <c r="AG2000" s="47" t="s">
        <v>714</v>
      </c>
      <c r="AH2000" s="46" t="str">
        <f>VLOOKUP(AG2000,Acronym!$A:$B,2, FALSE)</f>
        <v>VA</v>
      </c>
      <c r="AI2000" s="47" t="s">
        <v>423</v>
      </c>
      <c r="AJ2000" s="47" t="s">
        <v>4517</v>
      </c>
    </row>
    <row r="2001" spans="1:36">
      <c r="A2001" s="30">
        <v>17864430</v>
      </c>
      <c r="B2001" s="31" t="s">
        <v>421</v>
      </c>
      <c r="C2001" s="39" t="s">
        <v>13789</v>
      </c>
      <c r="D2001" s="30">
        <v>7557460</v>
      </c>
      <c r="E2001" s="39" t="s">
        <v>4518</v>
      </c>
      <c r="F2001" s="50">
        <v>40711</v>
      </c>
      <c r="G2001" s="32">
        <v>8500</v>
      </c>
      <c r="H2001" s="31" t="s">
        <v>424</v>
      </c>
      <c r="I2001" s="31" t="s">
        <v>425</v>
      </c>
      <c r="J2001" s="32">
        <v>8500</v>
      </c>
      <c r="K2001" s="32">
        <v>8500</v>
      </c>
      <c r="L2001" s="50">
        <v>40751</v>
      </c>
      <c r="M2001" s="31" t="s">
        <v>3874</v>
      </c>
      <c r="N2001" s="31" t="s">
        <v>789</v>
      </c>
      <c r="O2001" s="31" t="s">
        <v>789</v>
      </c>
      <c r="P2001" s="39" t="s">
        <v>422</v>
      </c>
      <c r="Q2001" s="39" t="s">
        <v>555</v>
      </c>
      <c r="R2001" s="41" t="s">
        <v>542</v>
      </c>
      <c r="S2001" s="31">
        <v>1</v>
      </c>
      <c r="T2001" s="39" t="s">
        <v>283</v>
      </c>
      <c r="U2001" s="39" t="s">
        <v>431</v>
      </c>
      <c r="V2001" s="39" t="s">
        <v>361</v>
      </c>
      <c r="W2001" s="39" t="s">
        <v>223</v>
      </c>
      <c r="X2001" s="42" t="s">
        <v>223</v>
      </c>
      <c r="Y2001" s="50">
        <v>40780</v>
      </c>
      <c r="Z2001" s="30" t="s">
        <v>557</v>
      </c>
      <c r="AA2001" s="31">
        <v>1</v>
      </c>
      <c r="AB2001" s="33" t="s">
        <v>282</v>
      </c>
      <c r="AC2001" s="48">
        <v>6</v>
      </c>
      <c r="AD2001" s="30">
        <v>1</v>
      </c>
      <c r="AE2001" s="30">
        <v>0</v>
      </c>
      <c r="AF2001" s="46" t="str">
        <f>IFERROR(VLOOKUP(U2001,Acronym!$A:$B, 2, FALSE), "Ot")</f>
        <v>NE</v>
      </c>
      <c r="AG2001" s="47" t="s">
        <v>717</v>
      </c>
      <c r="AH2001" s="46" t="str">
        <f>VLOOKUP(AG2001,Acronym!$A:$B,2, FALSE)</f>
        <v>CA</v>
      </c>
      <c r="AI2001" s="47" t="s">
        <v>431</v>
      </c>
      <c r="AJ2001" s="47" t="s">
        <v>4519</v>
      </c>
    </row>
    <row r="2002" spans="1:36">
      <c r="A2002" s="30">
        <v>17864524</v>
      </c>
      <c r="B2002" s="31" t="s">
        <v>421</v>
      </c>
      <c r="C2002" s="39" t="s">
        <v>13790</v>
      </c>
      <c r="D2002" s="30">
        <v>1863040</v>
      </c>
      <c r="E2002" s="39" t="s">
        <v>4520</v>
      </c>
      <c r="F2002" s="50">
        <v>40711</v>
      </c>
      <c r="G2002" s="32">
        <v>10000</v>
      </c>
      <c r="H2002" s="31" t="s">
        <v>424</v>
      </c>
      <c r="I2002" s="31" t="s">
        <v>174</v>
      </c>
      <c r="J2002" s="32">
        <v>10000</v>
      </c>
      <c r="K2002" s="32">
        <v>0</v>
      </c>
      <c r="L2002" s="50">
        <v>40750</v>
      </c>
      <c r="M2002" s="31" t="s">
        <v>3874</v>
      </c>
      <c r="N2002" s="31" t="s">
        <v>789</v>
      </c>
      <c r="O2002" s="31" t="s">
        <v>789</v>
      </c>
      <c r="P2002" s="39" t="s">
        <v>422</v>
      </c>
      <c r="Q2002" s="39" t="s">
        <v>555</v>
      </c>
      <c r="R2002" s="41" t="s">
        <v>542</v>
      </c>
      <c r="S2002" s="31" t="s">
        <v>421</v>
      </c>
      <c r="T2002" s="39" t="s">
        <v>281</v>
      </c>
      <c r="U2002" s="39" t="s">
        <v>430</v>
      </c>
      <c r="V2002" s="39" t="s">
        <v>166</v>
      </c>
      <c r="W2002" s="39" t="s">
        <v>319</v>
      </c>
      <c r="X2002" s="42" t="s">
        <v>320</v>
      </c>
      <c r="Y2002" s="50" t="s">
        <v>421</v>
      </c>
      <c r="Z2002" s="30" t="s">
        <v>557</v>
      </c>
      <c r="AA2002" s="31">
        <v>0</v>
      </c>
      <c r="AB2002" s="33" t="s">
        <v>282</v>
      </c>
      <c r="AC2002" s="48">
        <v>6</v>
      </c>
      <c r="AD2002" s="30">
        <v>1</v>
      </c>
      <c r="AE2002" s="30">
        <v>0</v>
      </c>
      <c r="AF2002" s="46" t="str">
        <f>IFERROR(VLOOKUP(U2002,Acronym!$A:$B, 2, FALSE), "Ot")</f>
        <v>Y</v>
      </c>
      <c r="AG2002" s="47" t="s">
        <v>716</v>
      </c>
      <c r="AH2002" s="46" t="str">
        <f>VLOOKUP(AG2002,Acronym!$A:$B,2, FALSE)</f>
        <v>MU</v>
      </c>
      <c r="AI2002" s="47" t="s">
        <v>720</v>
      </c>
      <c r="AJ2002" s="47" t="s">
        <v>2434</v>
      </c>
    </row>
    <row r="2003" spans="1:36">
      <c r="A2003" s="30">
        <v>17864654</v>
      </c>
      <c r="B2003" s="31" t="s">
        <v>421</v>
      </c>
      <c r="C2003" s="39" t="s">
        <v>13791</v>
      </c>
      <c r="D2003" s="30">
        <v>17864647</v>
      </c>
      <c r="E2003" s="39" t="s">
        <v>5894</v>
      </c>
      <c r="F2003" s="50">
        <v>40711</v>
      </c>
      <c r="G2003" s="32">
        <v>30000</v>
      </c>
      <c r="H2003" s="31" t="s">
        <v>424</v>
      </c>
      <c r="I2003" s="31" t="s">
        <v>425</v>
      </c>
      <c r="J2003" s="32">
        <v>30000</v>
      </c>
      <c r="K2003" s="32">
        <v>30000</v>
      </c>
      <c r="L2003" s="50">
        <v>40806</v>
      </c>
      <c r="M2003" s="31" t="s">
        <v>3874</v>
      </c>
      <c r="N2003" s="31" t="s">
        <v>789</v>
      </c>
      <c r="O2003" s="31" t="s">
        <v>789</v>
      </c>
      <c r="P2003" s="39" t="s">
        <v>422</v>
      </c>
      <c r="Q2003" s="39" t="s">
        <v>555</v>
      </c>
      <c r="R2003" s="41" t="s">
        <v>541</v>
      </c>
      <c r="S2003" s="31">
        <v>1</v>
      </c>
      <c r="T2003" s="39" t="s">
        <v>283</v>
      </c>
      <c r="U2003" s="39" t="s">
        <v>423</v>
      </c>
      <c r="V2003" s="39" t="s">
        <v>568</v>
      </c>
      <c r="W2003" s="39" t="s">
        <v>175</v>
      </c>
      <c r="X2003" s="42" t="s">
        <v>33</v>
      </c>
      <c r="Y2003" s="50">
        <v>40821</v>
      </c>
      <c r="Z2003" s="30" t="s">
        <v>556</v>
      </c>
      <c r="AA2003" s="31">
        <v>1</v>
      </c>
      <c r="AB2003" s="33" t="s">
        <v>284</v>
      </c>
      <c r="AC2003" s="48">
        <v>14</v>
      </c>
      <c r="AD2003" s="30">
        <v>0</v>
      </c>
      <c r="AE2003" s="30">
        <v>0</v>
      </c>
      <c r="AF2003" s="46" t="str">
        <f>IFERROR(VLOOKUP(U2003,Acronym!$A:$B, 2, FALSE), "Ot")</f>
        <v>L</v>
      </c>
      <c r="AG2003" s="47" t="s">
        <v>714</v>
      </c>
      <c r="AH2003" s="46" t="str">
        <f>VLOOKUP(AG2003,Acronym!$A:$B,2, FALSE)</f>
        <v>VA</v>
      </c>
      <c r="AI2003" s="47" t="s">
        <v>423</v>
      </c>
      <c r="AJ2003" s="47" t="s">
        <v>6788</v>
      </c>
    </row>
    <row r="2004" spans="1:36">
      <c r="A2004" s="30">
        <v>17864829</v>
      </c>
      <c r="B2004" s="31" t="s">
        <v>421</v>
      </c>
      <c r="C2004" s="39" t="s">
        <v>13792</v>
      </c>
      <c r="D2004" s="30">
        <v>1594996</v>
      </c>
      <c r="E2004" s="39" t="s">
        <v>5895</v>
      </c>
      <c r="F2004" s="50">
        <v>40712</v>
      </c>
      <c r="G2004" s="32">
        <v>90000</v>
      </c>
      <c r="H2004" s="31" t="s">
        <v>424</v>
      </c>
      <c r="I2004" s="31" t="s">
        <v>425</v>
      </c>
      <c r="J2004" s="32">
        <v>90000</v>
      </c>
      <c r="K2004" s="32">
        <v>90000</v>
      </c>
      <c r="L2004" s="50">
        <v>40793</v>
      </c>
      <c r="M2004" s="31" t="s">
        <v>3874</v>
      </c>
      <c r="N2004" s="31" t="s">
        <v>789</v>
      </c>
      <c r="O2004" s="31" t="s">
        <v>789</v>
      </c>
      <c r="P2004" s="39" t="s">
        <v>422</v>
      </c>
      <c r="Q2004" s="39" t="s">
        <v>555</v>
      </c>
      <c r="R2004" s="41" t="s">
        <v>541</v>
      </c>
      <c r="S2004" s="31">
        <v>1</v>
      </c>
      <c r="T2004" s="39" t="s">
        <v>283</v>
      </c>
      <c r="U2004" s="39" t="s">
        <v>434</v>
      </c>
      <c r="V2004" s="39" t="s">
        <v>512</v>
      </c>
      <c r="W2004" s="39" t="s">
        <v>511</v>
      </c>
      <c r="X2004" s="42" t="s">
        <v>511</v>
      </c>
      <c r="Y2004" s="50">
        <v>40827</v>
      </c>
      <c r="Z2004" s="30" t="s">
        <v>556</v>
      </c>
      <c r="AA2004" s="31">
        <v>1</v>
      </c>
      <c r="AB2004" s="33" t="s">
        <v>284</v>
      </c>
      <c r="AC2004" s="48">
        <v>12</v>
      </c>
      <c r="AD2004" s="30">
        <v>1</v>
      </c>
      <c r="AE2004" s="30">
        <v>0</v>
      </c>
      <c r="AF2004" s="46" t="str">
        <f>IFERROR(VLOOKUP(U2004,Acronym!$A:$B, 2, FALSE), "Ot")</f>
        <v>EM</v>
      </c>
      <c r="AG2004" s="47" t="s">
        <v>717</v>
      </c>
      <c r="AH2004" s="46" t="str">
        <f>VLOOKUP(AG2004,Acronym!$A:$B,2, FALSE)</f>
        <v>CA</v>
      </c>
      <c r="AI2004" s="47" t="s">
        <v>434</v>
      </c>
      <c r="AJ2004" s="47" t="s">
        <v>6789</v>
      </c>
    </row>
    <row r="2005" spans="1:36">
      <c r="A2005" s="30">
        <v>17865190</v>
      </c>
      <c r="B2005" s="31" t="s">
        <v>421</v>
      </c>
      <c r="C2005" s="39" t="s">
        <v>13793</v>
      </c>
      <c r="D2005" s="30">
        <v>1387674</v>
      </c>
      <c r="E2005" s="39" t="s">
        <v>4521</v>
      </c>
      <c r="F2005" s="50">
        <v>40712</v>
      </c>
      <c r="G2005" s="32">
        <v>10000</v>
      </c>
      <c r="H2005" s="31" t="s">
        <v>424</v>
      </c>
      <c r="I2005" s="31" t="s">
        <v>425</v>
      </c>
      <c r="J2005" s="32">
        <v>10000</v>
      </c>
      <c r="K2005" s="32">
        <v>10000</v>
      </c>
      <c r="L2005" s="50">
        <v>40751</v>
      </c>
      <c r="M2005" s="31" t="s">
        <v>3874</v>
      </c>
      <c r="N2005" s="31" t="s">
        <v>789</v>
      </c>
      <c r="O2005" s="31" t="s">
        <v>789</v>
      </c>
      <c r="P2005" s="39" t="s">
        <v>422</v>
      </c>
      <c r="Q2005" s="39" t="s">
        <v>555</v>
      </c>
      <c r="R2005" s="41" t="s">
        <v>542</v>
      </c>
      <c r="S2005" s="31">
        <v>1</v>
      </c>
      <c r="T2005" s="39" t="s">
        <v>283</v>
      </c>
      <c r="U2005" s="39" t="s">
        <v>446</v>
      </c>
      <c r="V2005" s="39" t="s">
        <v>207</v>
      </c>
      <c r="W2005" s="39" t="s">
        <v>208</v>
      </c>
      <c r="X2005" s="42" t="s">
        <v>208</v>
      </c>
      <c r="Y2005" s="50">
        <v>40766</v>
      </c>
      <c r="Z2005" s="30" t="s">
        <v>557</v>
      </c>
      <c r="AA2005" s="31">
        <v>1</v>
      </c>
      <c r="AB2005" s="33" t="s">
        <v>282</v>
      </c>
      <c r="AC2005" s="48">
        <v>6</v>
      </c>
      <c r="AD2005" s="30">
        <v>1</v>
      </c>
      <c r="AE2005" s="30">
        <v>0</v>
      </c>
      <c r="AF2005" s="46" t="str">
        <f>IFERROR(VLOOKUP(U2005,Acronym!$A:$B, 2, FALSE), "Ot")</f>
        <v>SE</v>
      </c>
      <c r="AG2005" s="47" t="s">
        <v>714</v>
      </c>
      <c r="AH2005" s="46" t="str">
        <f>VLOOKUP(AG2005,Acronym!$A:$B,2, FALSE)</f>
        <v>VA</v>
      </c>
      <c r="AI2005" s="47" t="s">
        <v>446</v>
      </c>
      <c r="AJ2005" s="47" t="s">
        <v>4522</v>
      </c>
    </row>
    <row r="2006" spans="1:36">
      <c r="A2006" s="30">
        <v>17865276</v>
      </c>
      <c r="B2006" s="31" t="s">
        <v>421</v>
      </c>
      <c r="C2006" s="39" t="s">
        <v>13794</v>
      </c>
      <c r="D2006" s="30">
        <v>17865274</v>
      </c>
      <c r="E2006" s="39" t="s">
        <v>4523</v>
      </c>
      <c r="F2006" s="50">
        <v>40712</v>
      </c>
      <c r="G2006" s="32">
        <v>8000</v>
      </c>
      <c r="H2006" s="31" t="s">
        <v>177</v>
      </c>
      <c r="I2006" s="31" t="s">
        <v>174</v>
      </c>
      <c r="J2006" s="32">
        <v>0</v>
      </c>
      <c r="K2006" s="32">
        <v>0</v>
      </c>
      <c r="L2006" s="50">
        <v>40725</v>
      </c>
      <c r="M2006" s="31" t="s">
        <v>3874</v>
      </c>
      <c r="N2006" s="31" t="s">
        <v>789</v>
      </c>
      <c r="O2006" s="31" t="s">
        <v>789</v>
      </c>
      <c r="P2006" s="39" t="s">
        <v>422</v>
      </c>
      <c r="Q2006" s="39" t="s">
        <v>555</v>
      </c>
      <c r="R2006" s="41" t="s">
        <v>542</v>
      </c>
      <c r="S2006" s="31" t="s">
        <v>421</v>
      </c>
      <c r="T2006" s="39" t="s">
        <v>281</v>
      </c>
      <c r="U2006" s="39" t="s">
        <v>423</v>
      </c>
      <c r="V2006" s="39" t="s">
        <v>127</v>
      </c>
      <c r="W2006" s="39" t="s">
        <v>175</v>
      </c>
      <c r="X2006" s="42" t="s">
        <v>176</v>
      </c>
      <c r="Y2006" s="50" t="s">
        <v>421</v>
      </c>
      <c r="Z2006" s="30" t="s">
        <v>556</v>
      </c>
      <c r="AA2006" s="31">
        <v>0</v>
      </c>
      <c r="AB2006" s="33" t="s">
        <v>282</v>
      </c>
      <c r="AC2006" s="48">
        <v>2</v>
      </c>
      <c r="AD2006" s="30">
        <v>1</v>
      </c>
      <c r="AE2006" s="30">
        <v>1</v>
      </c>
      <c r="AF2006" s="46" t="str">
        <f>IFERROR(VLOOKUP(U2006,Acronym!$A:$B, 2, FALSE), "Ot")</f>
        <v>L</v>
      </c>
      <c r="AG2006" s="47" t="s">
        <v>718</v>
      </c>
      <c r="AH2006" s="46" t="str">
        <f>VLOOKUP(AG2006,Acronym!$A:$B,2, FALSE)</f>
        <v>LI</v>
      </c>
      <c r="AI2006" s="47" t="s">
        <v>423</v>
      </c>
      <c r="AJ2006" s="47" t="s">
        <v>4524</v>
      </c>
    </row>
    <row r="2007" spans="1:36">
      <c r="A2007" s="30">
        <v>17865348</v>
      </c>
      <c r="B2007" s="31" t="s">
        <v>421</v>
      </c>
      <c r="C2007" s="39" t="s">
        <v>13795</v>
      </c>
      <c r="D2007" s="30">
        <v>17865346</v>
      </c>
      <c r="E2007" s="39" t="s">
        <v>2325</v>
      </c>
      <c r="F2007" s="50">
        <v>40712</v>
      </c>
      <c r="G2007" s="32">
        <v>500000</v>
      </c>
      <c r="H2007" s="31" t="s">
        <v>177</v>
      </c>
      <c r="I2007" s="31" t="s">
        <v>174</v>
      </c>
      <c r="J2007" s="32">
        <v>0</v>
      </c>
      <c r="K2007" s="32">
        <v>0</v>
      </c>
      <c r="L2007" s="50">
        <v>40717</v>
      </c>
      <c r="M2007" s="31" t="s">
        <v>280</v>
      </c>
      <c r="N2007" s="31" t="s">
        <v>789</v>
      </c>
      <c r="O2007" s="31" t="s">
        <v>789</v>
      </c>
      <c r="P2007" s="39" t="s">
        <v>422</v>
      </c>
      <c r="Q2007" s="39" t="s">
        <v>555</v>
      </c>
      <c r="R2007" s="41" t="s">
        <v>541</v>
      </c>
      <c r="S2007" s="31" t="s">
        <v>421</v>
      </c>
      <c r="T2007" s="39" t="s">
        <v>281</v>
      </c>
      <c r="U2007" s="39" t="s">
        <v>423</v>
      </c>
      <c r="V2007" s="39" t="s">
        <v>606</v>
      </c>
      <c r="W2007" s="39" t="s">
        <v>175</v>
      </c>
      <c r="X2007" s="42" t="s">
        <v>33</v>
      </c>
      <c r="Y2007" s="50" t="s">
        <v>421</v>
      </c>
      <c r="Z2007" s="30" t="s">
        <v>556</v>
      </c>
      <c r="AA2007" s="31">
        <v>0</v>
      </c>
      <c r="AB2007" s="33" t="s">
        <v>284</v>
      </c>
      <c r="AC2007" s="48">
        <v>1</v>
      </c>
      <c r="AD2007" s="30">
        <v>1</v>
      </c>
      <c r="AE2007" s="30">
        <v>1</v>
      </c>
      <c r="AF2007" s="46" t="str">
        <f>IFERROR(VLOOKUP(U2007,Acronym!$A:$B, 2, FALSE), "Ot")</f>
        <v>L</v>
      </c>
      <c r="AG2007" s="47" t="s">
        <v>716</v>
      </c>
      <c r="AH2007" s="46" t="str">
        <f>VLOOKUP(AG2007,Acronym!$A:$B,2, FALSE)</f>
        <v>MU</v>
      </c>
      <c r="AI2007" s="47" t="s">
        <v>423</v>
      </c>
      <c r="AJ2007" s="47" t="s">
        <v>3859</v>
      </c>
    </row>
    <row r="2008" spans="1:36">
      <c r="A2008" s="30">
        <v>17865415</v>
      </c>
      <c r="B2008" s="31" t="s">
        <v>421</v>
      </c>
      <c r="C2008" s="39" t="s">
        <v>13796</v>
      </c>
      <c r="D2008" s="30">
        <v>17865413</v>
      </c>
      <c r="E2008" s="39" t="s">
        <v>2326</v>
      </c>
      <c r="F2008" s="50">
        <v>40712</v>
      </c>
      <c r="G2008" s="32">
        <v>10000</v>
      </c>
      <c r="H2008" s="31" t="s">
        <v>177</v>
      </c>
      <c r="I2008" s="31" t="s">
        <v>174</v>
      </c>
      <c r="J2008" s="32">
        <v>0</v>
      </c>
      <c r="K2008" s="32">
        <v>0</v>
      </c>
      <c r="L2008" s="50">
        <v>40716</v>
      </c>
      <c r="M2008" s="31" t="s">
        <v>280</v>
      </c>
      <c r="N2008" s="31" t="s">
        <v>789</v>
      </c>
      <c r="O2008" s="31" t="s">
        <v>789</v>
      </c>
      <c r="P2008" s="39" t="s">
        <v>422</v>
      </c>
      <c r="Q2008" s="39" t="s">
        <v>555</v>
      </c>
      <c r="R2008" s="41" t="s">
        <v>542</v>
      </c>
      <c r="S2008" s="31" t="s">
        <v>421</v>
      </c>
      <c r="T2008" s="39" t="s">
        <v>281</v>
      </c>
      <c r="U2008" s="39" t="s">
        <v>430</v>
      </c>
      <c r="V2008" s="39" t="s">
        <v>221</v>
      </c>
      <c r="W2008" s="39" t="s">
        <v>99</v>
      </c>
      <c r="X2008" s="42" t="s">
        <v>219</v>
      </c>
      <c r="Y2008" s="50" t="s">
        <v>421</v>
      </c>
      <c r="Z2008" s="30" t="s">
        <v>557</v>
      </c>
      <c r="AA2008" s="31">
        <v>0</v>
      </c>
      <c r="AB2008" s="33" t="s">
        <v>282</v>
      </c>
      <c r="AC2008" s="48">
        <v>1</v>
      </c>
      <c r="AD2008" s="30">
        <v>1</v>
      </c>
      <c r="AE2008" s="30">
        <v>1</v>
      </c>
      <c r="AF2008" s="46" t="str">
        <f>IFERROR(VLOOKUP(U2008,Acronym!$A:$B, 2, FALSE), "Ot")</f>
        <v>Y</v>
      </c>
      <c r="AG2008" s="47" t="s">
        <v>714</v>
      </c>
      <c r="AH2008" s="46" t="str">
        <f>VLOOKUP(AG2008,Acronym!$A:$B,2, FALSE)</f>
        <v>VA</v>
      </c>
      <c r="AI2008" s="47" t="s">
        <v>720</v>
      </c>
      <c r="AJ2008" s="47" t="s">
        <v>3860</v>
      </c>
    </row>
    <row r="2009" spans="1:36">
      <c r="A2009" s="30">
        <v>17866761</v>
      </c>
      <c r="B2009" s="31" t="s">
        <v>421</v>
      </c>
      <c r="C2009" s="39" t="s">
        <v>13797</v>
      </c>
      <c r="D2009" s="30">
        <v>6648541</v>
      </c>
      <c r="E2009" s="39" t="s">
        <v>4525</v>
      </c>
      <c r="F2009" s="50">
        <v>40714</v>
      </c>
      <c r="G2009" s="32">
        <v>9940</v>
      </c>
      <c r="H2009" s="31" t="s">
        <v>424</v>
      </c>
      <c r="I2009" s="31" t="s">
        <v>425</v>
      </c>
      <c r="J2009" s="32">
        <v>9940</v>
      </c>
      <c r="K2009" s="32">
        <v>9940</v>
      </c>
      <c r="L2009" s="50">
        <v>40750</v>
      </c>
      <c r="M2009" s="31" t="s">
        <v>3874</v>
      </c>
      <c r="N2009" s="31" t="s">
        <v>789</v>
      </c>
      <c r="O2009" s="31" t="s">
        <v>789</v>
      </c>
      <c r="P2009" s="39" t="s">
        <v>422</v>
      </c>
      <c r="Q2009" s="39" t="s">
        <v>555</v>
      </c>
      <c r="R2009" s="41" t="s">
        <v>542</v>
      </c>
      <c r="S2009" s="31">
        <v>1</v>
      </c>
      <c r="T2009" s="39" t="s">
        <v>283</v>
      </c>
      <c r="U2009" s="39" t="s">
        <v>423</v>
      </c>
      <c r="V2009" s="39" t="s">
        <v>87</v>
      </c>
      <c r="W2009" s="39" t="s">
        <v>175</v>
      </c>
      <c r="X2009" s="42" t="s">
        <v>150</v>
      </c>
      <c r="Y2009" s="50">
        <v>40767</v>
      </c>
      <c r="Z2009" s="30" t="s">
        <v>556</v>
      </c>
      <c r="AA2009" s="31">
        <v>1</v>
      </c>
      <c r="AB2009" s="33" t="s">
        <v>282</v>
      </c>
      <c r="AC2009" s="48">
        <v>5</v>
      </c>
      <c r="AD2009" s="30">
        <v>1</v>
      </c>
      <c r="AE2009" s="30">
        <v>0</v>
      </c>
      <c r="AF2009" s="46" t="str">
        <f>IFERROR(VLOOKUP(U2009,Acronym!$A:$B, 2, FALSE), "Ot")</f>
        <v>L</v>
      </c>
      <c r="AG2009" s="47" t="s">
        <v>717</v>
      </c>
      <c r="AH2009" s="46" t="str">
        <f>VLOOKUP(AG2009,Acronym!$A:$B,2, FALSE)</f>
        <v>CA</v>
      </c>
      <c r="AI2009" s="47" t="s">
        <v>423</v>
      </c>
      <c r="AJ2009" s="47" t="s">
        <v>4526</v>
      </c>
    </row>
    <row r="2010" spans="1:36">
      <c r="A2010" s="30">
        <v>17867178</v>
      </c>
      <c r="B2010" s="31" t="s">
        <v>421</v>
      </c>
      <c r="C2010" s="39" t="s">
        <v>13798</v>
      </c>
      <c r="D2010" s="30">
        <v>17525775</v>
      </c>
      <c r="E2010" s="39" t="s">
        <v>2007</v>
      </c>
      <c r="F2010" s="50">
        <v>40713</v>
      </c>
      <c r="G2010" s="32">
        <v>9500</v>
      </c>
      <c r="H2010" s="31" t="s">
        <v>424</v>
      </c>
      <c r="I2010" s="31" t="s">
        <v>174</v>
      </c>
      <c r="J2010" s="32">
        <v>0</v>
      </c>
      <c r="K2010" s="32">
        <v>0</v>
      </c>
      <c r="L2010" s="50">
        <v>40750</v>
      </c>
      <c r="M2010" s="31" t="s">
        <v>3874</v>
      </c>
      <c r="N2010" s="31" t="s">
        <v>789</v>
      </c>
      <c r="O2010" s="31" t="s">
        <v>789</v>
      </c>
      <c r="P2010" s="39" t="s">
        <v>422</v>
      </c>
      <c r="Q2010" s="39" t="s">
        <v>555</v>
      </c>
      <c r="R2010" s="41" t="s">
        <v>542</v>
      </c>
      <c r="S2010" s="31" t="s">
        <v>421</v>
      </c>
      <c r="T2010" s="39" t="s">
        <v>281</v>
      </c>
      <c r="U2010" s="39" t="s">
        <v>423</v>
      </c>
      <c r="V2010" s="39" t="s">
        <v>673</v>
      </c>
      <c r="W2010" s="39" t="s">
        <v>175</v>
      </c>
      <c r="X2010" s="42" t="s">
        <v>89</v>
      </c>
      <c r="Y2010" s="50" t="s">
        <v>421</v>
      </c>
      <c r="Z2010" s="30" t="s">
        <v>557</v>
      </c>
      <c r="AA2010" s="31">
        <v>0</v>
      </c>
      <c r="AB2010" s="33" t="s">
        <v>282</v>
      </c>
      <c r="AC2010" s="48">
        <v>5</v>
      </c>
      <c r="AD2010" s="30">
        <v>1</v>
      </c>
      <c r="AE2010" s="30">
        <v>0</v>
      </c>
      <c r="AF2010" s="46" t="str">
        <f>IFERROR(VLOOKUP(U2010,Acronym!$A:$B, 2, FALSE), "Ot")</f>
        <v>L</v>
      </c>
      <c r="AG2010" s="47" t="s">
        <v>714</v>
      </c>
      <c r="AH2010" s="46" t="str">
        <f>VLOOKUP(AG2010,Acronym!$A:$B,2, FALSE)</f>
        <v>VA</v>
      </c>
      <c r="AI2010" s="47" t="s">
        <v>423</v>
      </c>
      <c r="AJ2010" s="47" t="s">
        <v>4527</v>
      </c>
    </row>
    <row r="2011" spans="1:36">
      <c r="A2011" s="30">
        <v>17868097</v>
      </c>
      <c r="B2011" s="31" t="s">
        <v>421</v>
      </c>
      <c r="C2011" s="39" t="s">
        <v>13799</v>
      </c>
      <c r="D2011" s="30">
        <v>17868089</v>
      </c>
      <c r="E2011" s="39" t="s">
        <v>5896</v>
      </c>
      <c r="F2011" s="50">
        <v>40714</v>
      </c>
      <c r="G2011" s="32">
        <v>31052</v>
      </c>
      <c r="H2011" s="31" t="s">
        <v>424</v>
      </c>
      <c r="I2011" s="31" t="s">
        <v>425</v>
      </c>
      <c r="J2011" s="32">
        <v>31052</v>
      </c>
      <c r="K2011" s="32">
        <v>31052</v>
      </c>
      <c r="L2011" s="50">
        <v>40787</v>
      </c>
      <c r="M2011" s="31" t="s">
        <v>3874</v>
      </c>
      <c r="N2011" s="31" t="s">
        <v>789</v>
      </c>
      <c r="O2011" s="31" t="s">
        <v>789</v>
      </c>
      <c r="P2011" s="39" t="s">
        <v>422</v>
      </c>
      <c r="Q2011" s="39" t="s">
        <v>555</v>
      </c>
      <c r="R2011" s="41" t="s">
        <v>179</v>
      </c>
      <c r="S2011" s="31">
        <v>1</v>
      </c>
      <c r="T2011" s="39" t="s">
        <v>283</v>
      </c>
      <c r="U2011" s="39" t="s">
        <v>436</v>
      </c>
      <c r="V2011" s="39" t="s">
        <v>350</v>
      </c>
      <c r="W2011" s="39" t="s">
        <v>349</v>
      </c>
      <c r="X2011" s="42" t="s">
        <v>349</v>
      </c>
      <c r="Y2011" s="50">
        <v>40800</v>
      </c>
      <c r="Z2011" s="30" t="s">
        <v>557</v>
      </c>
      <c r="AA2011" s="31">
        <v>1</v>
      </c>
      <c r="AB2011" s="33" t="s">
        <v>284</v>
      </c>
      <c r="AC2011" s="48">
        <v>10</v>
      </c>
      <c r="AD2011" s="30">
        <v>1</v>
      </c>
      <c r="AE2011" s="30">
        <v>0</v>
      </c>
      <c r="AF2011" s="46" t="str">
        <f>IFERROR(VLOOKUP(U2011,Acronym!$A:$B, 2, FALSE), "Ot")</f>
        <v>SW</v>
      </c>
      <c r="AG2011" s="47" t="s">
        <v>717</v>
      </c>
      <c r="AH2011" s="46" t="str">
        <f>VLOOKUP(AG2011,Acronym!$A:$B,2, FALSE)</f>
        <v>CA</v>
      </c>
      <c r="AI2011" s="47" t="s">
        <v>436</v>
      </c>
      <c r="AJ2011" s="47" t="s">
        <v>6790</v>
      </c>
    </row>
    <row r="2012" spans="1:36">
      <c r="A2012" s="30">
        <v>17868585</v>
      </c>
      <c r="B2012" s="31" t="s">
        <v>421</v>
      </c>
      <c r="C2012" s="39" t="s">
        <v>13800</v>
      </c>
      <c r="D2012" s="30">
        <v>1598647</v>
      </c>
      <c r="E2012" s="39" t="s">
        <v>5897</v>
      </c>
      <c r="F2012" s="50">
        <v>40710</v>
      </c>
      <c r="G2012" s="32">
        <v>15245</v>
      </c>
      <c r="H2012" s="31" t="s">
        <v>424</v>
      </c>
      <c r="I2012" s="31" t="s">
        <v>425</v>
      </c>
      <c r="J2012" s="32">
        <v>9585</v>
      </c>
      <c r="K2012" s="32">
        <v>9585</v>
      </c>
      <c r="L2012" s="50">
        <v>40799</v>
      </c>
      <c r="M2012" s="31" t="s">
        <v>3874</v>
      </c>
      <c r="N2012" s="31" t="s">
        <v>789</v>
      </c>
      <c r="O2012" s="31" t="s">
        <v>789</v>
      </c>
      <c r="P2012" s="39" t="s">
        <v>422</v>
      </c>
      <c r="Q2012" s="39" t="s">
        <v>555</v>
      </c>
      <c r="R2012" s="41" t="s">
        <v>541</v>
      </c>
      <c r="S2012" s="31">
        <v>1</v>
      </c>
      <c r="T2012" s="39" t="s">
        <v>283</v>
      </c>
      <c r="U2012" s="39" t="s">
        <v>446</v>
      </c>
      <c r="V2012" s="39" t="s">
        <v>308</v>
      </c>
      <c r="W2012" s="39" t="s">
        <v>55</v>
      </c>
      <c r="X2012" s="42" t="s">
        <v>55</v>
      </c>
      <c r="Y2012" s="50">
        <v>40812</v>
      </c>
      <c r="Z2012" s="30" t="s">
        <v>557</v>
      </c>
      <c r="AA2012" s="31">
        <v>1</v>
      </c>
      <c r="AB2012" s="33" t="s">
        <v>284</v>
      </c>
      <c r="AC2012" s="48">
        <v>13</v>
      </c>
      <c r="AD2012" s="30">
        <v>0</v>
      </c>
      <c r="AE2012" s="30">
        <v>0</v>
      </c>
      <c r="AF2012" s="46" t="str">
        <f>IFERROR(VLOOKUP(U2012,Acronym!$A:$B, 2, FALSE), "Ot")</f>
        <v>SE</v>
      </c>
      <c r="AG2012" s="47" t="s">
        <v>715</v>
      </c>
      <c r="AH2012" s="46" t="str">
        <f>VLOOKUP(AG2012,Acronym!$A:$B,2, FALSE)</f>
        <v>TH</v>
      </c>
      <c r="AI2012" s="47" t="s">
        <v>446</v>
      </c>
      <c r="AJ2012" s="47" t="s">
        <v>6791</v>
      </c>
    </row>
    <row r="2013" spans="1:36">
      <c r="A2013" s="30">
        <v>17868826</v>
      </c>
      <c r="B2013" s="31" t="s">
        <v>421</v>
      </c>
      <c r="C2013" s="39" t="s">
        <v>13801</v>
      </c>
      <c r="D2013" s="30">
        <v>17868819</v>
      </c>
      <c r="E2013" s="39" t="s">
        <v>4528</v>
      </c>
      <c r="F2013" s="50">
        <v>40710</v>
      </c>
      <c r="G2013" s="32">
        <v>9495</v>
      </c>
      <c r="H2013" s="31" t="s">
        <v>424</v>
      </c>
      <c r="I2013" s="31" t="s">
        <v>174</v>
      </c>
      <c r="J2013" s="32">
        <v>0</v>
      </c>
      <c r="K2013" s="32">
        <v>0</v>
      </c>
      <c r="L2013" s="50">
        <v>40751</v>
      </c>
      <c r="M2013" s="31" t="s">
        <v>3874</v>
      </c>
      <c r="N2013" s="31" t="s">
        <v>789</v>
      </c>
      <c r="O2013" s="31" t="s">
        <v>789</v>
      </c>
      <c r="P2013" s="39" t="s">
        <v>422</v>
      </c>
      <c r="Q2013" s="39" t="s">
        <v>555</v>
      </c>
      <c r="R2013" s="41" t="s">
        <v>542</v>
      </c>
      <c r="S2013" s="31" t="s">
        <v>421</v>
      </c>
      <c r="T2013" s="39" t="s">
        <v>283</v>
      </c>
      <c r="U2013" s="39" t="s">
        <v>868</v>
      </c>
      <c r="V2013" s="39" t="s">
        <v>523</v>
      </c>
      <c r="W2013" s="39" t="s">
        <v>524</v>
      </c>
      <c r="X2013" s="42" t="s">
        <v>635</v>
      </c>
      <c r="Y2013" s="50" t="s">
        <v>421</v>
      </c>
      <c r="Z2013" s="30" t="s">
        <v>557</v>
      </c>
      <c r="AA2013" s="31">
        <v>0</v>
      </c>
      <c r="AB2013" s="33" t="s">
        <v>282</v>
      </c>
      <c r="AC2013" s="48">
        <v>6</v>
      </c>
      <c r="AD2013" s="30">
        <v>1</v>
      </c>
      <c r="AE2013" s="30">
        <v>0</v>
      </c>
      <c r="AF2013" s="46" t="str">
        <f>IFERROR(VLOOKUP(U2013,Acronym!$A:$B, 2, FALSE), "Ot")</f>
        <v>E</v>
      </c>
      <c r="AG2013" s="47" t="s">
        <v>717</v>
      </c>
      <c r="AH2013" s="46" t="str">
        <f>VLOOKUP(AG2013,Acronym!$A:$B,2, FALSE)</f>
        <v>CA</v>
      </c>
      <c r="AI2013" s="47" t="s">
        <v>719</v>
      </c>
      <c r="AJ2013" s="47" t="s">
        <v>4529</v>
      </c>
    </row>
    <row r="2014" spans="1:36">
      <c r="A2014" s="30">
        <v>17868954</v>
      </c>
      <c r="B2014" s="31" t="s">
        <v>421</v>
      </c>
      <c r="C2014" s="39" t="s">
        <v>13802</v>
      </c>
      <c r="D2014" s="30">
        <v>17868943</v>
      </c>
      <c r="E2014" s="39" t="s">
        <v>4530</v>
      </c>
      <c r="F2014" s="50">
        <v>40711</v>
      </c>
      <c r="G2014" s="32">
        <v>7500</v>
      </c>
      <c r="H2014" s="31" t="s">
        <v>424</v>
      </c>
      <c r="I2014" s="31" t="s">
        <v>174</v>
      </c>
      <c r="J2014" s="32">
        <v>0</v>
      </c>
      <c r="K2014" s="32">
        <v>0</v>
      </c>
      <c r="L2014" s="50">
        <v>40750</v>
      </c>
      <c r="M2014" s="31" t="s">
        <v>3874</v>
      </c>
      <c r="N2014" s="31" t="s">
        <v>789</v>
      </c>
      <c r="O2014" s="31" t="s">
        <v>789</v>
      </c>
      <c r="P2014" s="39" t="s">
        <v>422</v>
      </c>
      <c r="Q2014" s="39" t="s">
        <v>555</v>
      </c>
      <c r="R2014" s="41" t="s">
        <v>542</v>
      </c>
      <c r="S2014" s="31" t="s">
        <v>421</v>
      </c>
      <c r="T2014" s="39" t="s">
        <v>283</v>
      </c>
      <c r="U2014" s="39" t="s">
        <v>426</v>
      </c>
      <c r="V2014" s="39" t="s">
        <v>385</v>
      </c>
      <c r="W2014" s="39" t="s">
        <v>285</v>
      </c>
      <c r="X2014" s="42" t="s">
        <v>385</v>
      </c>
      <c r="Y2014" s="50" t="s">
        <v>421</v>
      </c>
      <c r="Z2014" s="30" t="s">
        <v>556</v>
      </c>
      <c r="AA2014" s="31">
        <v>0</v>
      </c>
      <c r="AB2014" s="33" t="s">
        <v>282</v>
      </c>
      <c r="AC2014" s="48">
        <v>6</v>
      </c>
      <c r="AD2014" s="30">
        <v>1</v>
      </c>
      <c r="AE2014" s="30">
        <v>0</v>
      </c>
      <c r="AF2014" s="46" t="str">
        <f>IFERROR(VLOOKUP(U2014,Acronym!$A:$B, 2, FALSE), "Ot")</f>
        <v>NW</v>
      </c>
      <c r="AG2014" s="47" t="s">
        <v>716</v>
      </c>
      <c r="AH2014" s="46" t="str">
        <f>VLOOKUP(AG2014,Acronym!$A:$B,2, FALSE)</f>
        <v>MU</v>
      </c>
      <c r="AI2014" s="47" t="s">
        <v>426</v>
      </c>
      <c r="AJ2014" s="47" t="s">
        <v>4531</v>
      </c>
    </row>
    <row r="2015" spans="1:36">
      <c r="A2015" s="30">
        <v>17870446</v>
      </c>
      <c r="B2015" s="31" t="s">
        <v>421</v>
      </c>
      <c r="C2015" s="39" t="s">
        <v>13803</v>
      </c>
      <c r="D2015" s="30">
        <v>17870439</v>
      </c>
      <c r="E2015" s="39" t="s">
        <v>4532</v>
      </c>
      <c r="F2015" s="50">
        <v>40714</v>
      </c>
      <c r="G2015" s="32">
        <v>9000</v>
      </c>
      <c r="H2015" s="31" t="s">
        <v>424</v>
      </c>
      <c r="I2015" s="31" t="s">
        <v>425</v>
      </c>
      <c r="J2015" s="32">
        <v>9000</v>
      </c>
      <c r="K2015" s="32">
        <v>9000</v>
      </c>
      <c r="L2015" s="50">
        <v>40750</v>
      </c>
      <c r="M2015" s="31" t="s">
        <v>3874</v>
      </c>
      <c r="N2015" s="31" t="s">
        <v>789</v>
      </c>
      <c r="O2015" s="31" t="s">
        <v>789</v>
      </c>
      <c r="P2015" s="39" t="s">
        <v>422</v>
      </c>
      <c r="Q2015" s="39" t="s">
        <v>555</v>
      </c>
      <c r="R2015" s="41" t="s">
        <v>542</v>
      </c>
      <c r="S2015" s="31">
        <v>1</v>
      </c>
      <c r="T2015" s="39" t="s">
        <v>283</v>
      </c>
      <c r="U2015" s="39" t="s">
        <v>423</v>
      </c>
      <c r="V2015" s="39" t="s">
        <v>124</v>
      </c>
      <c r="W2015" s="39" t="s">
        <v>175</v>
      </c>
      <c r="X2015" s="42" t="s">
        <v>176</v>
      </c>
      <c r="Y2015" s="50">
        <v>40799</v>
      </c>
      <c r="Z2015" s="30" t="s">
        <v>557</v>
      </c>
      <c r="AA2015" s="31">
        <v>1</v>
      </c>
      <c r="AB2015" s="33" t="s">
        <v>282</v>
      </c>
      <c r="AC2015" s="48">
        <v>5</v>
      </c>
      <c r="AD2015" s="30">
        <v>1</v>
      </c>
      <c r="AE2015" s="30">
        <v>0</v>
      </c>
      <c r="AF2015" s="46" t="str">
        <f>IFERROR(VLOOKUP(U2015,Acronym!$A:$B, 2, FALSE), "Ot")</f>
        <v>L</v>
      </c>
      <c r="AG2015" s="47" t="s">
        <v>715</v>
      </c>
      <c r="AH2015" s="46" t="str">
        <f>VLOOKUP(AG2015,Acronym!$A:$B,2, FALSE)</f>
        <v>TH</v>
      </c>
      <c r="AI2015" s="47" t="s">
        <v>423</v>
      </c>
      <c r="AJ2015" s="47" t="s">
        <v>4533</v>
      </c>
    </row>
    <row r="2016" spans="1:36">
      <c r="A2016" s="30">
        <v>17873705</v>
      </c>
      <c r="B2016" s="31" t="s">
        <v>421</v>
      </c>
      <c r="C2016" s="39" t="s">
        <v>13804</v>
      </c>
      <c r="D2016" s="30">
        <v>7532487</v>
      </c>
      <c r="E2016" s="39" t="s">
        <v>4534</v>
      </c>
      <c r="F2016" s="50">
        <v>40714</v>
      </c>
      <c r="G2016" s="32">
        <v>9900</v>
      </c>
      <c r="H2016" s="31" t="s">
        <v>424</v>
      </c>
      <c r="I2016" s="31" t="s">
        <v>425</v>
      </c>
      <c r="J2016" s="32">
        <v>9900</v>
      </c>
      <c r="K2016" s="32">
        <v>9900</v>
      </c>
      <c r="L2016" s="50">
        <v>40750</v>
      </c>
      <c r="M2016" s="31" t="s">
        <v>3874</v>
      </c>
      <c r="N2016" s="31" t="s">
        <v>789</v>
      </c>
      <c r="O2016" s="31" t="s">
        <v>789</v>
      </c>
      <c r="P2016" s="39" t="s">
        <v>422</v>
      </c>
      <c r="Q2016" s="39" t="s">
        <v>555</v>
      </c>
      <c r="R2016" s="41" t="s">
        <v>542</v>
      </c>
      <c r="S2016" s="31">
        <v>1</v>
      </c>
      <c r="T2016" s="39" t="s">
        <v>281</v>
      </c>
      <c r="U2016" s="39" t="s">
        <v>426</v>
      </c>
      <c r="V2016" s="39" t="s">
        <v>439</v>
      </c>
      <c r="W2016" s="39" t="s">
        <v>286</v>
      </c>
      <c r="X2016" s="42" t="s">
        <v>438</v>
      </c>
      <c r="Y2016" s="50">
        <v>40771</v>
      </c>
      <c r="Z2016" s="30" t="s">
        <v>557</v>
      </c>
      <c r="AA2016" s="31">
        <v>1</v>
      </c>
      <c r="AB2016" s="33" t="s">
        <v>282</v>
      </c>
      <c r="AC2016" s="48">
        <v>5</v>
      </c>
      <c r="AD2016" s="30">
        <v>1</v>
      </c>
      <c r="AE2016" s="30">
        <v>0</v>
      </c>
      <c r="AF2016" s="46" t="str">
        <f>IFERROR(VLOOKUP(U2016,Acronym!$A:$B, 2, FALSE), "Ot")</f>
        <v>NW</v>
      </c>
      <c r="AG2016" s="47" t="s">
        <v>722</v>
      </c>
      <c r="AH2016" s="46" t="str">
        <f>VLOOKUP(AG2016,Acronym!$A:$B,2, FALSE)</f>
        <v>DA</v>
      </c>
      <c r="AI2016" s="47" t="s">
        <v>426</v>
      </c>
      <c r="AJ2016" s="47" t="s">
        <v>4535</v>
      </c>
    </row>
    <row r="2017" spans="1:36">
      <c r="A2017" s="30">
        <v>17873848</v>
      </c>
      <c r="B2017" s="31" t="s">
        <v>421</v>
      </c>
      <c r="C2017" s="39" t="s">
        <v>13805</v>
      </c>
      <c r="D2017" s="30">
        <v>14806514</v>
      </c>
      <c r="E2017" s="39" t="s">
        <v>4536</v>
      </c>
      <c r="F2017" s="50">
        <v>40713</v>
      </c>
      <c r="G2017" s="32">
        <v>8162</v>
      </c>
      <c r="H2017" s="31" t="s">
        <v>424</v>
      </c>
      <c r="I2017" s="31" t="s">
        <v>425</v>
      </c>
      <c r="J2017" s="32">
        <v>8162</v>
      </c>
      <c r="K2017" s="32">
        <v>8162</v>
      </c>
      <c r="L2017" s="50">
        <v>40751</v>
      </c>
      <c r="M2017" s="31" t="s">
        <v>3874</v>
      </c>
      <c r="N2017" s="31" t="s">
        <v>789</v>
      </c>
      <c r="O2017" s="31" t="s">
        <v>789</v>
      </c>
      <c r="P2017" s="39" t="s">
        <v>422</v>
      </c>
      <c r="Q2017" s="39" t="s">
        <v>555</v>
      </c>
      <c r="R2017" s="41" t="s">
        <v>542</v>
      </c>
      <c r="S2017" s="31">
        <v>1</v>
      </c>
      <c r="T2017" s="39" t="s">
        <v>283</v>
      </c>
      <c r="U2017" s="39" t="s">
        <v>446</v>
      </c>
      <c r="V2017" s="39" t="s">
        <v>180</v>
      </c>
      <c r="W2017" s="39" t="s">
        <v>181</v>
      </c>
      <c r="X2017" s="42" t="s">
        <v>182</v>
      </c>
      <c r="Y2017" s="50">
        <v>40777</v>
      </c>
      <c r="Z2017" s="30" t="s">
        <v>557</v>
      </c>
      <c r="AA2017" s="31">
        <v>1</v>
      </c>
      <c r="AB2017" s="33" t="s">
        <v>282</v>
      </c>
      <c r="AC2017" s="48">
        <v>5</v>
      </c>
      <c r="AD2017" s="30">
        <v>1</v>
      </c>
      <c r="AE2017" s="30">
        <v>0</v>
      </c>
      <c r="AF2017" s="46" t="str">
        <f>IFERROR(VLOOKUP(U2017,Acronym!$A:$B, 2, FALSE), "Ot")</f>
        <v>SE</v>
      </c>
      <c r="AG2017" s="47" t="s">
        <v>715</v>
      </c>
      <c r="AH2017" s="46" t="str">
        <f>VLOOKUP(AG2017,Acronym!$A:$B,2, FALSE)</f>
        <v>TH</v>
      </c>
      <c r="AI2017" s="47" t="s">
        <v>446</v>
      </c>
      <c r="AJ2017" s="47" t="s">
        <v>4537</v>
      </c>
    </row>
    <row r="2018" spans="1:36">
      <c r="A2018" s="30">
        <v>17874113</v>
      </c>
      <c r="B2018" s="31" t="s">
        <v>421</v>
      </c>
      <c r="C2018" s="39" t="s">
        <v>13806</v>
      </c>
      <c r="D2018" s="30">
        <v>17874045</v>
      </c>
      <c r="E2018" s="39" t="s">
        <v>2327</v>
      </c>
      <c r="F2018" s="50">
        <v>40714</v>
      </c>
      <c r="G2018" s="32">
        <v>3000</v>
      </c>
      <c r="H2018" s="31" t="s">
        <v>177</v>
      </c>
      <c r="I2018" s="31" t="s">
        <v>174</v>
      </c>
      <c r="J2018" s="32">
        <v>0</v>
      </c>
      <c r="K2018" s="32">
        <v>0</v>
      </c>
      <c r="L2018" s="50">
        <v>40723</v>
      </c>
      <c r="M2018" s="31" t="s">
        <v>280</v>
      </c>
      <c r="N2018" s="31" t="s">
        <v>789</v>
      </c>
      <c r="O2018" s="31" t="s">
        <v>789</v>
      </c>
      <c r="P2018" s="39" t="s">
        <v>422</v>
      </c>
      <c r="Q2018" s="39" t="s">
        <v>555</v>
      </c>
      <c r="R2018" s="41" t="s">
        <v>542</v>
      </c>
      <c r="S2018" s="31" t="s">
        <v>421</v>
      </c>
      <c r="T2018" s="39" t="s">
        <v>281</v>
      </c>
      <c r="U2018" s="39" t="s">
        <v>423</v>
      </c>
      <c r="V2018" s="39" t="s">
        <v>36</v>
      </c>
      <c r="W2018" s="39" t="s">
        <v>175</v>
      </c>
      <c r="X2018" s="42" t="s">
        <v>35</v>
      </c>
      <c r="Y2018" s="50" t="s">
        <v>421</v>
      </c>
      <c r="Z2018" s="30" t="s">
        <v>557</v>
      </c>
      <c r="AA2018" s="31">
        <v>0</v>
      </c>
      <c r="AB2018" s="33" t="s">
        <v>282</v>
      </c>
      <c r="AC2018" s="48">
        <v>1</v>
      </c>
      <c r="AD2018" s="30">
        <v>1</v>
      </c>
      <c r="AE2018" s="30">
        <v>1</v>
      </c>
      <c r="AF2018" s="46" t="str">
        <f>IFERROR(VLOOKUP(U2018,Acronym!$A:$B, 2, FALSE), "Ot")</f>
        <v>L</v>
      </c>
      <c r="AG2018" s="47" t="s">
        <v>715</v>
      </c>
      <c r="AH2018" s="46" t="str">
        <f>VLOOKUP(AG2018,Acronym!$A:$B,2, FALSE)</f>
        <v>TH</v>
      </c>
      <c r="AI2018" s="47" t="s">
        <v>423</v>
      </c>
      <c r="AJ2018" s="47" t="s">
        <v>3861</v>
      </c>
    </row>
    <row r="2019" spans="1:36">
      <c r="A2019" s="30">
        <v>17874950</v>
      </c>
      <c r="B2019" s="31" t="s">
        <v>421</v>
      </c>
      <c r="C2019" s="39" t="s">
        <v>13807</v>
      </c>
      <c r="D2019" s="30">
        <v>17874942</v>
      </c>
      <c r="E2019" s="39" t="s">
        <v>5898</v>
      </c>
      <c r="F2019" s="50">
        <v>40714</v>
      </c>
      <c r="G2019" s="32">
        <v>45630</v>
      </c>
      <c r="H2019" s="31" t="s">
        <v>424</v>
      </c>
      <c r="I2019" s="31" t="s">
        <v>425</v>
      </c>
      <c r="J2019" s="32">
        <v>45630</v>
      </c>
      <c r="K2019" s="32">
        <v>45630</v>
      </c>
      <c r="L2019" s="50">
        <v>40793</v>
      </c>
      <c r="M2019" s="31" t="s">
        <v>3874</v>
      </c>
      <c r="N2019" s="31" t="s">
        <v>789</v>
      </c>
      <c r="O2019" s="31" t="s">
        <v>789</v>
      </c>
      <c r="P2019" s="39" t="s">
        <v>422</v>
      </c>
      <c r="Q2019" s="39" t="s">
        <v>555</v>
      </c>
      <c r="R2019" s="41" t="s">
        <v>541</v>
      </c>
      <c r="S2019" s="31">
        <v>1</v>
      </c>
      <c r="T2019" s="39" t="s">
        <v>283</v>
      </c>
      <c r="U2019" s="39" t="s">
        <v>446</v>
      </c>
      <c r="V2019" s="39" t="s">
        <v>51</v>
      </c>
      <c r="W2019" s="39" t="s">
        <v>50</v>
      </c>
      <c r="X2019" s="42" t="s">
        <v>51</v>
      </c>
      <c r="Y2019" s="50">
        <v>40808</v>
      </c>
      <c r="Z2019" s="30" t="s">
        <v>556</v>
      </c>
      <c r="AA2019" s="31">
        <v>1</v>
      </c>
      <c r="AB2019" s="33" t="s">
        <v>284</v>
      </c>
      <c r="AC2019" s="48">
        <v>11</v>
      </c>
      <c r="AD2019" s="30">
        <v>1</v>
      </c>
      <c r="AE2019" s="30">
        <v>0</v>
      </c>
      <c r="AF2019" s="46" t="str">
        <f>IFERROR(VLOOKUP(U2019,Acronym!$A:$B, 2, FALSE), "Ot")</f>
        <v>SE</v>
      </c>
      <c r="AG2019" s="47" t="s">
        <v>717</v>
      </c>
      <c r="AH2019" s="46" t="str">
        <f>VLOOKUP(AG2019,Acronym!$A:$B,2, FALSE)</f>
        <v>CA</v>
      </c>
      <c r="AI2019" s="47" t="s">
        <v>446</v>
      </c>
      <c r="AJ2019" s="47" t="s">
        <v>6792</v>
      </c>
    </row>
    <row r="2020" spans="1:36">
      <c r="A2020" s="30">
        <v>17878055</v>
      </c>
      <c r="B2020" s="31" t="s">
        <v>421</v>
      </c>
      <c r="C2020" s="39" t="s">
        <v>13808</v>
      </c>
      <c r="D2020" s="30">
        <v>17525950</v>
      </c>
      <c r="E2020" s="39" t="s">
        <v>4939</v>
      </c>
      <c r="F2020" s="50">
        <v>40714</v>
      </c>
      <c r="G2020" s="32">
        <v>7000</v>
      </c>
      <c r="H2020" s="31" t="s">
        <v>424</v>
      </c>
      <c r="I2020" s="31" t="s">
        <v>174</v>
      </c>
      <c r="J2020" s="32">
        <v>0</v>
      </c>
      <c r="K2020" s="32">
        <v>0</v>
      </c>
      <c r="L2020" s="50">
        <v>40764</v>
      </c>
      <c r="M2020" s="31" t="s">
        <v>3874</v>
      </c>
      <c r="N2020" s="31" t="s">
        <v>789</v>
      </c>
      <c r="O2020" s="31" t="s">
        <v>789</v>
      </c>
      <c r="P2020" s="39" t="s">
        <v>422</v>
      </c>
      <c r="Q2020" s="39" t="s">
        <v>555</v>
      </c>
      <c r="R2020" s="41" t="s">
        <v>542</v>
      </c>
      <c r="S2020" s="31" t="s">
        <v>421</v>
      </c>
      <c r="T2020" s="39" t="s">
        <v>283</v>
      </c>
      <c r="U2020" s="39" t="s">
        <v>435</v>
      </c>
      <c r="V2020" s="39" t="s">
        <v>76</v>
      </c>
      <c r="W2020" s="39" t="s">
        <v>544</v>
      </c>
      <c r="X2020" s="42" t="s">
        <v>544</v>
      </c>
      <c r="Y2020" s="50" t="s">
        <v>421</v>
      </c>
      <c r="Z2020" s="30" t="s">
        <v>556</v>
      </c>
      <c r="AA2020" s="31">
        <v>0</v>
      </c>
      <c r="AB2020" s="33" t="s">
        <v>282</v>
      </c>
      <c r="AC2020" s="48">
        <v>7</v>
      </c>
      <c r="AD2020" s="30">
        <v>0</v>
      </c>
      <c r="AE2020" s="30">
        <v>0</v>
      </c>
      <c r="AF2020" s="46" t="str">
        <f>IFERROR(VLOOKUP(U2020,Acronym!$A:$B, 2, FALSE), "Ot")</f>
        <v>WM</v>
      </c>
      <c r="AG2020" s="47" t="s">
        <v>716</v>
      </c>
      <c r="AH2020" s="46" t="str">
        <f>VLOOKUP(AG2020,Acronym!$A:$B,2, FALSE)</f>
        <v>MU</v>
      </c>
      <c r="AI2020" s="47" t="s">
        <v>435</v>
      </c>
      <c r="AJ2020" s="47" t="s">
        <v>5461</v>
      </c>
    </row>
    <row r="2021" spans="1:36">
      <c r="A2021" s="30">
        <v>17878213</v>
      </c>
      <c r="B2021" s="31" t="s">
        <v>421</v>
      </c>
      <c r="C2021" s="39" t="s">
        <v>13809</v>
      </c>
      <c r="D2021" s="30">
        <v>17878209</v>
      </c>
      <c r="E2021" s="39" t="s">
        <v>4538</v>
      </c>
      <c r="F2021" s="50">
        <v>40714</v>
      </c>
      <c r="G2021" s="32">
        <v>2500</v>
      </c>
      <c r="H2021" s="31" t="s">
        <v>424</v>
      </c>
      <c r="I2021" s="31" t="s">
        <v>425</v>
      </c>
      <c r="J2021" s="32">
        <v>2500</v>
      </c>
      <c r="K2021" s="32">
        <v>2500</v>
      </c>
      <c r="L2021" s="50">
        <v>40751</v>
      </c>
      <c r="M2021" s="31" t="s">
        <v>3874</v>
      </c>
      <c r="N2021" s="31" t="s">
        <v>789</v>
      </c>
      <c r="O2021" s="31" t="s">
        <v>789</v>
      </c>
      <c r="P2021" s="39" t="s">
        <v>422</v>
      </c>
      <c r="Q2021" s="39" t="s">
        <v>555</v>
      </c>
      <c r="R2021" s="41" t="s">
        <v>542</v>
      </c>
      <c r="S2021" s="31">
        <v>1</v>
      </c>
      <c r="T2021" s="39" t="s">
        <v>281</v>
      </c>
      <c r="U2021" s="39" t="s">
        <v>868</v>
      </c>
      <c r="V2021" s="39" t="s">
        <v>254</v>
      </c>
      <c r="W2021" s="39" t="s">
        <v>93</v>
      </c>
      <c r="X2021" s="42" t="s">
        <v>16</v>
      </c>
      <c r="Y2021" s="50">
        <v>40777</v>
      </c>
      <c r="Z2021" s="30" t="s">
        <v>556</v>
      </c>
      <c r="AA2021" s="31">
        <v>1</v>
      </c>
      <c r="AB2021" s="33" t="s">
        <v>282</v>
      </c>
      <c r="AC2021" s="48">
        <v>5</v>
      </c>
      <c r="AD2021" s="30">
        <v>1</v>
      </c>
      <c r="AE2021" s="30">
        <v>0</v>
      </c>
      <c r="AF2021" s="46" t="str">
        <f>IFERROR(VLOOKUP(U2021,Acronym!$A:$B, 2, FALSE), "Ot")</f>
        <v>E</v>
      </c>
      <c r="AG2021" s="47" t="s">
        <v>717</v>
      </c>
      <c r="AH2021" s="46" t="str">
        <f>VLOOKUP(AG2021,Acronym!$A:$B,2, FALSE)</f>
        <v>CA</v>
      </c>
      <c r="AI2021" s="47" t="s">
        <v>719</v>
      </c>
      <c r="AJ2021" s="47" t="s">
        <v>4539</v>
      </c>
    </row>
    <row r="2022" spans="1:36">
      <c r="A2022" s="30">
        <v>17878430</v>
      </c>
      <c r="B2022" s="31" t="s">
        <v>421</v>
      </c>
      <c r="C2022" s="39" t="s">
        <v>13810</v>
      </c>
      <c r="D2022" s="30">
        <v>17878423</v>
      </c>
      <c r="E2022" s="39" t="s">
        <v>4540</v>
      </c>
      <c r="F2022" s="50">
        <v>40714</v>
      </c>
      <c r="G2022" s="32">
        <v>9872</v>
      </c>
      <c r="H2022" s="31" t="s">
        <v>424</v>
      </c>
      <c r="I2022" s="31" t="s">
        <v>174</v>
      </c>
      <c r="J2022" s="32">
        <v>0</v>
      </c>
      <c r="K2022" s="32">
        <v>0</v>
      </c>
      <c r="L2022" s="50">
        <v>40750</v>
      </c>
      <c r="M2022" s="31" t="s">
        <v>3874</v>
      </c>
      <c r="N2022" s="31" t="s">
        <v>789</v>
      </c>
      <c r="O2022" s="31" t="s">
        <v>789</v>
      </c>
      <c r="P2022" s="39" t="s">
        <v>422</v>
      </c>
      <c r="Q2022" s="39" t="s">
        <v>555</v>
      </c>
      <c r="R2022" s="41" t="s">
        <v>542</v>
      </c>
      <c r="S2022" s="31" t="s">
        <v>421</v>
      </c>
      <c r="T2022" s="39" t="s">
        <v>283</v>
      </c>
      <c r="U2022" s="39" t="s">
        <v>426</v>
      </c>
      <c r="V2022" s="39" t="s">
        <v>447</v>
      </c>
      <c r="W2022" s="39" t="s">
        <v>503</v>
      </c>
      <c r="X2022" s="42" t="s">
        <v>448</v>
      </c>
      <c r="Y2022" s="50" t="s">
        <v>421</v>
      </c>
      <c r="Z2022" s="30" t="s">
        <v>556</v>
      </c>
      <c r="AA2022" s="31">
        <v>0</v>
      </c>
      <c r="AB2022" s="33" t="s">
        <v>282</v>
      </c>
      <c r="AC2022" s="48">
        <v>5</v>
      </c>
      <c r="AD2022" s="30">
        <v>1</v>
      </c>
      <c r="AE2022" s="30">
        <v>0</v>
      </c>
      <c r="AF2022" s="46" t="str">
        <f>IFERROR(VLOOKUP(U2022,Acronym!$A:$B, 2, FALSE), "Ot")</f>
        <v>NW</v>
      </c>
      <c r="AG2022" s="47" t="s">
        <v>715</v>
      </c>
      <c r="AH2022" s="46" t="str">
        <f>VLOOKUP(AG2022,Acronym!$A:$B,2, FALSE)</f>
        <v>TH</v>
      </c>
      <c r="AI2022" s="47" t="s">
        <v>426</v>
      </c>
      <c r="AJ2022" s="47" t="s">
        <v>4541</v>
      </c>
    </row>
    <row r="2023" spans="1:36">
      <c r="A2023" s="30">
        <v>17880288</v>
      </c>
      <c r="B2023" s="31" t="s">
        <v>421</v>
      </c>
      <c r="C2023" s="39" t="s">
        <v>13811</v>
      </c>
      <c r="D2023" s="30">
        <v>17880286</v>
      </c>
      <c r="E2023" s="39" t="s">
        <v>4542</v>
      </c>
      <c r="F2023" s="50">
        <v>40714</v>
      </c>
      <c r="G2023" s="32">
        <v>8436</v>
      </c>
      <c r="H2023" s="31" t="s">
        <v>424</v>
      </c>
      <c r="I2023" s="31" t="s">
        <v>425</v>
      </c>
      <c r="J2023" s="32">
        <v>8436</v>
      </c>
      <c r="K2023" s="32">
        <v>8436</v>
      </c>
      <c r="L2023" s="50">
        <v>40751</v>
      </c>
      <c r="M2023" s="31" t="s">
        <v>3874</v>
      </c>
      <c r="N2023" s="31" t="s">
        <v>789</v>
      </c>
      <c r="O2023" s="31" t="s">
        <v>789</v>
      </c>
      <c r="P2023" s="39" t="s">
        <v>422</v>
      </c>
      <c r="Q2023" s="39" t="s">
        <v>555</v>
      </c>
      <c r="R2023" s="41" t="s">
        <v>542</v>
      </c>
      <c r="S2023" s="31">
        <v>1</v>
      </c>
      <c r="T2023" s="39" t="s">
        <v>281</v>
      </c>
      <c r="U2023" s="39" t="s">
        <v>535</v>
      </c>
      <c r="V2023" s="39" t="s">
        <v>535</v>
      </c>
      <c r="W2023" s="39" t="s">
        <v>535</v>
      </c>
      <c r="X2023" s="42" t="s">
        <v>535</v>
      </c>
      <c r="Y2023" s="50">
        <v>40771</v>
      </c>
      <c r="Z2023" s="30" t="s">
        <v>556</v>
      </c>
      <c r="AA2023" s="31">
        <v>1</v>
      </c>
      <c r="AB2023" s="33" t="s">
        <v>282</v>
      </c>
      <c r="AC2023" s="48">
        <v>5</v>
      </c>
      <c r="AD2023" s="30">
        <v>1</v>
      </c>
      <c r="AE2023" s="30">
        <v>0</v>
      </c>
      <c r="AF2023" s="46" t="str">
        <f>IFERROR(VLOOKUP(U2023,Acronym!$A:$B, 2, FALSE), "Ot")</f>
        <v>Ot</v>
      </c>
      <c r="AG2023" s="47" t="s">
        <v>714</v>
      </c>
      <c r="AH2023" s="46" t="str">
        <f>VLOOKUP(AG2023,Acronym!$A:$B,2, FALSE)</f>
        <v>VA</v>
      </c>
      <c r="AI2023" s="47" t="s">
        <v>719</v>
      </c>
      <c r="AJ2023" s="47" t="s">
        <v>4543</v>
      </c>
    </row>
    <row r="2024" spans="1:36">
      <c r="A2024" s="30">
        <v>17880478</v>
      </c>
      <c r="B2024" s="31" t="s">
        <v>421</v>
      </c>
      <c r="C2024" s="39" t="s">
        <v>13812</v>
      </c>
      <c r="D2024" s="30">
        <v>1827499</v>
      </c>
      <c r="E2024" s="39" t="s">
        <v>5899</v>
      </c>
      <c r="F2024" s="50">
        <v>40714</v>
      </c>
      <c r="G2024" s="32">
        <v>17200</v>
      </c>
      <c r="H2024" s="31" t="s">
        <v>424</v>
      </c>
      <c r="I2024" s="31" t="s">
        <v>425</v>
      </c>
      <c r="J2024" s="32">
        <v>17200</v>
      </c>
      <c r="K2024" s="32">
        <v>17200</v>
      </c>
      <c r="L2024" s="50">
        <v>40807</v>
      </c>
      <c r="M2024" s="31" t="s">
        <v>3874</v>
      </c>
      <c r="N2024" s="31" t="s">
        <v>789</v>
      </c>
      <c r="O2024" s="31" t="s">
        <v>789</v>
      </c>
      <c r="P2024" s="39" t="s">
        <v>422</v>
      </c>
      <c r="Q2024" s="39" t="s">
        <v>555</v>
      </c>
      <c r="R2024" s="41" t="s">
        <v>541</v>
      </c>
      <c r="S2024" s="31">
        <v>1</v>
      </c>
      <c r="T2024" s="39" t="s">
        <v>281</v>
      </c>
      <c r="U2024" s="39" t="s">
        <v>435</v>
      </c>
      <c r="V2024" s="39" t="s">
        <v>42</v>
      </c>
      <c r="W2024" s="39" t="s">
        <v>189</v>
      </c>
      <c r="X2024" s="42" t="s">
        <v>190</v>
      </c>
      <c r="Y2024" s="50">
        <v>40827</v>
      </c>
      <c r="Z2024" s="30" t="s">
        <v>557</v>
      </c>
      <c r="AA2024" s="31">
        <v>1</v>
      </c>
      <c r="AB2024" s="33" t="s">
        <v>284</v>
      </c>
      <c r="AC2024" s="48">
        <v>13</v>
      </c>
      <c r="AD2024" s="30">
        <v>0</v>
      </c>
      <c r="AE2024" s="30">
        <v>0</v>
      </c>
      <c r="AF2024" s="46" t="str">
        <f>IFERROR(VLOOKUP(U2024,Acronym!$A:$B, 2, FALSE), "Ot")</f>
        <v>WM</v>
      </c>
      <c r="AG2024" s="47" t="s">
        <v>718</v>
      </c>
      <c r="AH2024" s="46" t="str">
        <f>VLOOKUP(AG2024,Acronym!$A:$B,2, FALSE)</f>
        <v>LI</v>
      </c>
      <c r="AI2024" s="47" t="s">
        <v>435</v>
      </c>
      <c r="AJ2024" s="47" t="s">
        <v>6793</v>
      </c>
    </row>
    <row r="2025" spans="1:36">
      <c r="A2025" s="30">
        <v>17882484</v>
      </c>
      <c r="B2025" s="31" t="s">
        <v>421</v>
      </c>
      <c r="C2025" s="39" t="s">
        <v>13813</v>
      </c>
      <c r="D2025" s="30">
        <v>17882482</v>
      </c>
      <c r="E2025" s="39" t="s">
        <v>4544</v>
      </c>
      <c r="F2025" s="50">
        <v>40715</v>
      </c>
      <c r="G2025" s="32">
        <v>9400</v>
      </c>
      <c r="H2025" s="31" t="s">
        <v>177</v>
      </c>
      <c r="I2025" s="31" t="s">
        <v>174</v>
      </c>
      <c r="J2025" s="32">
        <v>0</v>
      </c>
      <c r="K2025" s="32">
        <v>0</v>
      </c>
      <c r="L2025" s="50">
        <v>40729</v>
      </c>
      <c r="M2025" s="31" t="s">
        <v>3874</v>
      </c>
      <c r="N2025" s="31" t="s">
        <v>789</v>
      </c>
      <c r="O2025" s="31" t="s">
        <v>789</v>
      </c>
      <c r="P2025" s="39" t="s">
        <v>422</v>
      </c>
      <c r="Q2025" s="39" t="s">
        <v>555</v>
      </c>
      <c r="R2025" s="41" t="s">
        <v>542</v>
      </c>
      <c r="S2025" s="31" t="s">
        <v>421</v>
      </c>
      <c r="T2025" s="39" t="s">
        <v>281</v>
      </c>
      <c r="U2025" s="39" t="s">
        <v>423</v>
      </c>
      <c r="V2025" s="39" t="s">
        <v>265</v>
      </c>
      <c r="W2025" s="39" t="s">
        <v>175</v>
      </c>
      <c r="X2025" s="42" t="s">
        <v>266</v>
      </c>
      <c r="Y2025" s="50" t="s">
        <v>421</v>
      </c>
      <c r="Z2025" s="30" t="s">
        <v>557</v>
      </c>
      <c r="AA2025" s="31">
        <v>0</v>
      </c>
      <c r="AB2025" s="33" t="s">
        <v>282</v>
      </c>
      <c r="AC2025" s="48">
        <v>2</v>
      </c>
      <c r="AD2025" s="30">
        <v>1</v>
      </c>
      <c r="AE2025" s="30">
        <v>1</v>
      </c>
      <c r="AF2025" s="46" t="str">
        <f>IFERROR(VLOOKUP(U2025,Acronym!$A:$B, 2, FALSE), "Ot")</f>
        <v>L</v>
      </c>
      <c r="AG2025" s="47" t="s">
        <v>717</v>
      </c>
      <c r="AH2025" s="46" t="str">
        <f>VLOOKUP(AG2025,Acronym!$A:$B,2, FALSE)</f>
        <v>CA</v>
      </c>
      <c r="AI2025" s="47" t="s">
        <v>423</v>
      </c>
      <c r="AJ2025" s="47" t="s">
        <v>4545</v>
      </c>
    </row>
    <row r="2026" spans="1:36">
      <c r="A2026" s="30">
        <v>17882589</v>
      </c>
      <c r="B2026" s="31" t="s">
        <v>421</v>
      </c>
      <c r="C2026" s="39" t="s">
        <v>13814</v>
      </c>
      <c r="D2026" s="30">
        <v>1846437</v>
      </c>
      <c r="E2026" s="39" t="s">
        <v>4940</v>
      </c>
      <c r="F2026" s="50">
        <v>40714</v>
      </c>
      <c r="G2026" s="32">
        <v>6490</v>
      </c>
      <c r="H2026" s="31" t="s">
        <v>424</v>
      </c>
      <c r="I2026" s="31" t="s">
        <v>174</v>
      </c>
      <c r="J2026" s="32">
        <v>6490</v>
      </c>
      <c r="K2026" s="32">
        <v>0</v>
      </c>
      <c r="L2026" s="50">
        <v>40758</v>
      </c>
      <c r="M2026" s="31" t="s">
        <v>3874</v>
      </c>
      <c r="N2026" s="31" t="s">
        <v>789</v>
      </c>
      <c r="O2026" s="31" t="s">
        <v>789</v>
      </c>
      <c r="P2026" s="39" t="s">
        <v>422</v>
      </c>
      <c r="Q2026" s="39" t="s">
        <v>555</v>
      </c>
      <c r="R2026" s="41" t="s">
        <v>542</v>
      </c>
      <c r="S2026" s="31" t="s">
        <v>421</v>
      </c>
      <c r="T2026" s="39" t="s">
        <v>281</v>
      </c>
      <c r="U2026" s="39" t="s">
        <v>423</v>
      </c>
      <c r="V2026" s="39" t="s">
        <v>583</v>
      </c>
      <c r="W2026" s="39" t="s">
        <v>175</v>
      </c>
      <c r="X2026" s="42" t="s">
        <v>163</v>
      </c>
      <c r="Y2026" s="50" t="s">
        <v>421</v>
      </c>
      <c r="Z2026" s="30" t="s">
        <v>557</v>
      </c>
      <c r="AA2026" s="31">
        <v>0</v>
      </c>
      <c r="AB2026" s="33" t="s">
        <v>282</v>
      </c>
      <c r="AC2026" s="48">
        <v>6</v>
      </c>
      <c r="AD2026" s="30">
        <v>0</v>
      </c>
      <c r="AE2026" s="30">
        <v>0</v>
      </c>
      <c r="AF2026" s="46" t="str">
        <f>IFERROR(VLOOKUP(U2026,Acronym!$A:$B, 2, FALSE), "Ot")</f>
        <v>L</v>
      </c>
      <c r="AG2026" s="47" t="s">
        <v>715</v>
      </c>
      <c r="AH2026" s="46" t="str">
        <f>VLOOKUP(AG2026,Acronym!$A:$B,2, FALSE)</f>
        <v>TH</v>
      </c>
      <c r="AI2026" s="47" t="s">
        <v>423</v>
      </c>
      <c r="AJ2026" s="47" t="s">
        <v>5462</v>
      </c>
    </row>
    <row r="2027" spans="1:36">
      <c r="A2027" s="30">
        <v>17882695</v>
      </c>
      <c r="B2027" s="31" t="s">
        <v>421</v>
      </c>
      <c r="C2027" s="39" t="s">
        <v>13815</v>
      </c>
      <c r="D2027" s="30">
        <v>1848827</v>
      </c>
      <c r="E2027" s="39" t="s">
        <v>4546</v>
      </c>
      <c r="F2027" s="50">
        <v>40714</v>
      </c>
      <c r="G2027" s="32">
        <v>9976</v>
      </c>
      <c r="H2027" s="31" t="s">
        <v>424</v>
      </c>
      <c r="I2027" s="31" t="s">
        <v>425</v>
      </c>
      <c r="J2027" s="32">
        <v>9976</v>
      </c>
      <c r="K2027" s="32">
        <v>9976</v>
      </c>
      <c r="L2027" s="50">
        <v>40751</v>
      </c>
      <c r="M2027" s="31" t="s">
        <v>3874</v>
      </c>
      <c r="N2027" s="31" t="s">
        <v>789</v>
      </c>
      <c r="O2027" s="31" t="s">
        <v>789</v>
      </c>
      <c r="P2027" s="39" t="s">
        <v>422</v>
      </c>
      <c r="Q2027" s="39" t="s">
        <v>555</v>
      </c>
      <c r="R2027" s="41" t="s">
        <v>542</v>
      </c>
      <c r="S2027" s="31">
        <v>1</v>
      </c>
      <c r="T2027" s="39" t="s">
        <v>281</v>
      </c>
      <c r="U2027" s="39" t="s">
        <v>431</v>
      </c>
      <c r="V2027" s="39" t="s">
        <v>337</v>
      </c>
      <c r="W2027" s="39" t="s">
        <v>335</v>
      </c>
      <c r="X2027" s="42" t="s">
        <v>337</v>
      </c>
      <c r="Y2027" s="50">
        <v>40764</v>
      </c>
      <c r="Z2027" s="30" t="s">
        <v>557</v>
      </c>
      <c r="AA2027" s="31">
        <v>1</v>
      </c>
      <c r="AB2027" s="33" t="s">
        <v>282</v>
      </c>
      <c r="AC2027" s="48">
        <v>5</v>
      </c>
      <c r="AD2027" s="30">
        <v>1</v>
      </c>
      <c r="AE2027" s="30">
        <v>0</v>
      </c>
      <c r="AF2027" s="46" t="str">
        <f>IFERROR(VLOOKUP(U2027,Acronym!$A:$B, 2, FALSE), "Ot")</f>
        <v>NE</v>
      </c>
      <c r="AG2027" s="47" t="s">
        <v>714</v>
      </c>
      <c r="AH2027" s="46" t="str">
        <f>VLOOKUP(AG2027,Acronym!$A:$B,2, FALSE)</f>
        <v>VA</v>
      </c>
      <c r="AI2027" s="47" t="s">
        <v>431</v>
      </c>
      <c r="AJ2027" s="47" t="s">
        <v>4547</v>
      </c>
    </row>
    <row r="2028" spans="1:36">
      <c r="A2028" s="30">
        <v>17882867</v>
      </c>
      <c r="B2028" s="31" t="s">
        <v>421</v>
      </c>
      <c r="C2028" s="39" t="s">
        <v>13816</v>
      </c>
      <c r="D2028" s="30">
        <v>17882860</v>
      </c>
      <c r="E2028" s="39" t="s">
        <v>4548</v>
      </c>
      <c r="F2028" s="50">
        <v>40714</v>
      </c>
      <c r="G2028" s="32">
        <v>9750</v>
      </c>
      <c r="H2028" s="31" t="s">
        <v>424</v>
      </c>
      <c r="I2028" s="31" t="s">
        <v>174</v>
      </c>
      <c r="J2028" s="32">
        <v>0</v>
      </c>
      <c r="K2028" s="32">
        <v>0</v>
      </c>
      <c r="L2028" s="50">
        <v>40750</v>
      </c>
      <c r="M2028" s="31" t="s">
        <v>3874</v>
      </c>
      <c r="N2028" s="31" t="s">
        <v>789</v>
      </c>
      <c r="O2028" s="31" t="s">
        <v>789</v>
      </c>
      <c r="P2028" s="39" t="s">
        <v>422</v>
      </c>
      <c r="Q2028" s="39" t="s">
        <v>555</v>
      </c>
      <c r="R2028" s="41" t="s">
        <v>542</v>
      </c>
      <c r="S2028" s="31" t="s">
        <v>421</v>
      </c>
      <c r="T2028" s="39" t="s">
        <v>283</v>
      </c>
      <c r="U2028" s="39" t="s">
        <v>423</v>
      </c>
      <c r="V2028" s="39" t="s">
        <v>22</v>
      </c>
      <c r="W2028" s="39" t="s">
        <v>175</v>
      </c>
      <c r="X2028" s="42" t="s">
        <v>23</v>
      </c>
      <c r="Y2028" s="50" t="s">
        <v>421</v>
      </c>
      <c r="Z2028" s="30" t="s">
        <v>556</v>
      </c>
      <c r="AA2028" s="31">
        <v>0</v>
      </c>
      <c r="AB2028" s="33" t="s">
        <v>282</v>
      </c>
      <c r="AC2028" s="48">
        <v>5</v>
      </c>
      <c r="AD2028" s="30">
        <v>1</v>
      </c>
      <c r="AE2028" s="30">
        <v>0</v>
      </c>
      <c r="AF2028" s="46" t="str">
        <f>IFERROR(VLOOKUP(U2028,Acronym!$A:$B, 2, FALSE), "Ot")</f>
        <v>L</v>
      </c>
      <c r="AG2028" s="47" t="s">
        <v>717</v>
      </c>
      <c r="AH2028" s="46" t="str">
        <f>VLOOKUP(AG2028,Acronym!$A:$B,2, FALSE)</f>
        <v>CA</v>
      </c>
      <c r="AI2028" s="47" t="s">
        <v>423</v>
      </c>
      <c r="AJ2028" s="47" t="s">
        <v>4549</v>
      </c>
    </row>
    <row r="2029" spans="1:36">
      <c r="A2029" s="30">
        <v>17883001</v>
      </c>
      <c r="B2029" s="31" t="s">
        <v>421</v>
      </c>
      <c r="C2029" s="39" t="s">
        <v>13817</v>
      </c>
      <c r="D2029" s="30">
        <v>1860102</v>
      </c>
      <c r="E2029" s="39" t="s">
        <v>4550</v>
      </c>
      <c r="F2029" s="50">
        <v>40714</v>
      </c>
      <c r="G2029" s="32">
        <v>4563</v>
      </c>
      <c r="H2029" s="31" t="s">
        <v>424</v>
      </c>
      <c r="I2029" s="31" t="s">
        <v>425</v>
      </c>
      <c r="J2029" s="32">
        <v>4563</v>
      </c>
      <c r="K2029" s="32">
        <v>4563</v>
      </c>
      <c r="L2029" s="50">
        <v>40750</v>
      </c>
      <c r="M2029" s="31" t="s">
        <v>3874</v>
      </c>
      <c r="N2029" s="31" t="s">
        <v>789</v>
      </c>
      <c r="O2029" s="31" t="s">
        <v>789</v>
      </c>
      <c r="P2029" s="39" t="s">
        <v>422</v>
      </c>
      <c r="Q2029" s="39" t="s">
        <v>555</v>
      </c>
      <c r="R2029" s="41" t="s">
        <v>542</v>
      </c>
      <c r="S2029" s="31">
        <v>1</v>
      </c>
      <c r="T2029" s="39" t="s">
        <v>281</v>
      </c>
      <c r="U2029" s="39" t="s">
        <v>435</v>
      </c>
      <c r="V2029" s="39" t="s">
        <v>332</v>
      </c>
      <c r="W2029" s="39" t="s">
        <v>435</v>
      </c>
      <c r="X2029" s="42" t="s">
        <v>114</v>
      </c>
      <c r="Y2029" s="50">
        <v>40759</v>
      </c>
      <c r="Z2029" s="30" t="s">
        <v>557</v>
      </c>
      <c r="AA2029" s="31">
        <v>1</v>
      </c>
      <c r="AB2029" s="33" t="s">
        <v>282</v>
      </c>
      <c r="AC2029" s="48">
        <v>5</v>
      </c>
      <c r="AD2029" s="30">
        <v>1</v>
      </c>
      <c r="AE2029" s="30">
        <v>0</v>
      </c>
      <c r="AF2029" s="46" t="str">
        <f>IFERROR(VLOOKUP(U2029,Acronym!$A:$B, 2, FALSE), "Ot")</f>
        <v>WM</v>
      </c>
      <c r="AG2029" s="47" t="s">
        <v>717</v>
      </c>
      <c r="AH2029" s="46" t="str">
        <f>VLOOKUP(AG2029,Acronym!$A:$B,2, FALSE)</f>
        <v>CA</v>
      </c>
      <c r="AI2029" s="47" t="s">
        <v>435</v>
      </c>
      <c r="AJ2029" s="47" t="s">
        <v>4551</v>
      </c>
    </row>
    <row r="2030" spans="1:36">
      <c r="A2030" s="30">
        <v>17883099</v>
      </c>
      <c r="B2030" s="31" t="s">
        <v>421</v>
      </c>
      <c r="C2030" s="39" t="s">
        <v>13818</v>
      </c>
      <c r="D2030" s="30">
        <v>17883097</v>
      </c>
      <c r="E2030" s="39" t="s">
        <v>5900</v>
      </c>
      <c r="F2030" s="50">
        <v>40714</v>
      </c>
      <c r="G2030" s="32">
        <v>100000</v>
      </c>
      <c r="H2030" s="31" t="s">
        <v>424</v>
      </c>
      <c r="I2030" s="31" t="s">
        <v>425</v>
      </c>
      <c r="J2030" s="32">
        <v>100000</v>
      </c>
      <c r="K2030" s="32">
        <v>100000</v>
      </c>
      <c r="L2030" s="50">
        <v>40787</v>
      </c>
      <c r="M2030" s="31" t="s">
        <v>3874</v>
      </c>
      <c r="N2030" s="31" t="s">
        <v>789</v>
      </c>
      <c r="O2030" s="31" t="s">
        <v>789</v>
      </c>
      <c r="P2030" s="39" t="s">
        <v>422</v>
      </c>
      <c r="Q2030" s="39" t="s">
        <v>555</v>
      </c>
      <c r="R2030" s="41" t="s">
        <v>179</v>
      </c>
      <c r="S2030" s="31">
        <v>1</v>
      </c>
      <c r="T2030" s="39" t="s">
        <v>281</v>
      </c>
      <c r="U2030" s="39" t="s">
        <v>423</v>
      </c>
      <c r="V2030" s="39" t="s">
        <v>354</v>
      </c>
      <c r="W2030" s="39" t="s">
        <v>175</v>
      </c>
      <c r="X2030" s="42" t="s">
        <v>353</v>
      </c>
      <c r="Y2030" s="50">
        <v>40952</v>
      </c>
      <c r="Z2030" s="30" t="s">
        <v>556</v>
      </c>
      <c r="AA2030" s="31">
        <v>1</v>
      </c>
      <c r="AB2030" s="33" t="s">
        <v>284</v>
      </c>
      <c r="AC2030" s="48">
        <v>10</v>
      </c>
      <c r="AD2030" s="30">
        <v>1</v>
      </c>
      <c r="AE2030" s="30">
        <v>0</v>
      </c>
      <c r="AF2030" s="46" t="str">
        <f>IFERROR(VLOOKUP(U2030,Acronym!$A:$B, 2, FALSE), "Ot")</f>
        <v>L</v>
      </c>
      <c r="AG2030" s="47" t="s">
        <v>722</v>
      </c>
      <c r="AH2030" s="46" t="str">
        <f>VLOOKUP(AG2030,Acronym!$A:$B,2, FALSE)</f>
        <v>DA</v>
      </c>
      <c r="AI2030" s="47" t="s">
        <v>423</v>
      </c>
      <c r="AJ2030" s="47" t="s">
        <v>6794</v>
      </c>
    </row>
    <row r="2031" spans="1:36">
      <c r="A2031" s="30">
        <v>17883279</v>
      </c>
      <c r="B2031" s="31" t="s">
        <v>421</v>
      </c>
      <c r="C2031" s="39" t="s">
        <v>13819</v>
      </c>
      <c r="D2031" s="30">
        <v>17883277</v>
      </c>
      <c r="E2031" s="39" t="s">
        <v>662</v>
      </c>
      <c r="F2031" s="50">
        <v>40715</v>
      </c>
      <c r="G2031" s="32">
        <v>5000</v>
      </c>
      <c r="H2031" s="31" t="s">
        <v>177</v>
      </c>
      <c r="I2031" s="31" t="s">
        <v>174</v>
      </c>
      <c r="J2031" s="32">
        <v>0</v>
      </c>
      <c r="K2031" s="32">
        <v>0</v>
      </c>
      <c r="L2031" s="50">
        <v>40723</v>
      </c>
      <c r="M2031" s="31" t="s">
        <v>280</v>
      </c>
      <c r="N2031" s="31" t="s">
        <v>789</v>
      </c>
      <c r="O2031" s="31" t="s">
        <v>789</v>
      </c>
      <c r="P2031" s="39" t="s">
        <v>422</v>
      </c>
      <c r="Q2031" s="39" t="s">
        <v>555</v>
      </c>
      <c r="R2031" s="41" t="s">
        <v>542</v>
      </c>
      <c r="S2031" s="31" t="s">
        <v>421</v>
      </c>
      <c r="T2031" s="39" t="s">
        <v>281</v>
      </c>
      <c r="U2031" s="39" t="s">
        <v>435</v>
      </c>
      <c r="V2031" s="39" t="s">
        <v>77</v>
      </c>
      <c r="W2031" s="39" t="s">
        <v>238</v>
      </c>
      <c r="X2031" s="42" t="s">
        <v>238</v>
      </c>
      <c r="Y2031" s="50" t="s">
        <v>421</v>
      </c>
      <c r="Z2031" s="30" t="s">
        <v>557</v>
      </c>
      <c r="AA2031" s="31">
        <v>0</v>
      </c>
      <c r="AB2031" s="33" t="s">
        <v>282</v>
      </c>
      <c r="AC2031" s="48">
        <v>1</v>
      </c>
      <c r="AD2031" s="30">
        <v>1</v>
      </c>
      <c r="AE2031" s="30">
        <v>1</v>
      </c>
      <c r="AF2031" s="46" t="str">
        <f>IFERROR(VLOOKUP(U2031,Acronym!$A:$B, 2, FALSE), "Ot")</f>
        <v>WM</v>
      </c>
      <c r="AG2031" s="47" t="s">
        <v>714</v>
      </c>
      <c r="AH2031" s="46" t="str">
        <f>VLOOKUP(AG2031,Acronym!$A:$B,2, FALSE)</f>
        <v>VA</v>
      </c>
      <c r="AI2031" s="47" t="s">
        <v>435</v>
      </c>
      <c r="AJ2031" s="47" t="s">
        <v>3862</v>
      </c>
    </row>
    <row r="2032" spans="1:36">
      <c r="A2032" s="30">
        <v>17885803</v>
      </c>
      <c r="B2032" s="31" t="s">
        <v>421</v>
      </c>
      <c r="C2032" s="39" t="s">
        <v>13820</v>
      </c>
      <c r="D2032" s="30">
        <v>17885789</v>
      </c>
      <c r="E2032" s="39" t="s">
        <v>4552</v>
      </c>
      <c r="F2032" s="50">
        <v>40715</v>
      </c>
      <c r="G2032" s="32">
        <v>10000</v>
      </c>
      <c r="H2032" s="31" t="s">
        <v>424</v>
      </c>
      <c r="I2032" s="31" t="s">
        <v>174</v>
      </c>
      <c r="J2032" s="32">
        <v>10000</v>
      </c>
      <c r="K2032" s="32">
        <v>0</v>
      </c>
      <c r="L2032" s="50">
        <v>40750</v>
      </c>
      <c r="M2032" s="31" t="s">
        <v>3874</v>
      </c>
      <c r="N2032" s="31" t="s">
        <v>789</v>
      </c>
      <c r="O2032" s="31" t="s">
        <v>789</v>
      </c>
      <c r="P2032" s="39" t="s">
        <v>422</v>
      </c>
      <c r="Q2032" s="39" t="s">
        <v>555</v>
      </c>
      <c r="R2032" s="41" t="s">
        <v>542</v>
      </c>
      <c r="S2032" s="31" t="s">
        <v>421</v>
      </c>
      <c r="T2032" s="39" t="s">
        <v>283</v>
      </c>
      <c r="U2032" s="39" t="s">
        <v>434</v>
      </c>
      <c r="V2032" s="39" t="s">
        <v>229</v>
      </c>
      <c r="W2032" s="39" t="s">
        <v>226</v>
      </c>
      <c r="X2032" s="42" t="s">
        <v>228</v>
      </c>
      <c r="Y2032" s="50" t="s">
        <v>421</v>
      </c>
      <c r="Z2032" s="30" t="s">
        <v>557</v>
      </c>
      <c r="AA2032" s="31">
        <v>0</v>
      </c>
      <c r="AB2032" s="33" t="s">
        <v>282</v>
      </c>
      <c r="AC2032" s="48">
        <v>5</v>
      </c>
      <c r="AD2032" s="30">
        <v>1</v>
      </c>
      <c r="AE2032" s="30">
        <v>0</v>
      </c>
      <c r="AF2032" s="46" t="str">
        <f>IFERROR(VLOOKUP(U2032,Acronym!$A:$B, 2, FALSE), "Ot")</f>
        <v>EM</v>
      </c>
      <c r="AG2032" s="47" t="s">
        <v>717</v>
      </c>
      <c r="AH2032" s="46" t="str">
        <f>VLOOKUP(AG2032,Acronym!$A:$B,2, FALSE)</f>
        <v>CA</v>
      </c>
      <c r="AI2032" s="47" t="s">
        <v>434</v>
      </c>
      <c r="AJ2032" s="47" t="s">
        <v>4553</v>
      </c>
    </row>
    <row r="2033" spans="1:36">
      <c r="A2033" s="30">
        <v>17886087</v>
      </c>
      <c r="B2033" s="31" t="s">
        <v>421</v>
      </c>
      <c r="C2033" s="39" t="s">
        <v>13821</v>
      </c>
      <c r="D2033" s="30">
        <v>1387179</v>
      </c>
      <c r="E2033" s="39" t="s">
        <v>4941</v>
      </c>
      <c r="F2033" s="50">
        <v>40715</v>
      </c>
      <c r="G2033" s="32">
        <v>10000</v>
      </c>
      <c r="H2033" s="31" t="s">
        <v>424</v>
      </c>
      <c r="I2033" s="31" t="s">
        <v>425</v>
      </c>
      <c r="J2033" s="32">
        <v>10000</v>
      </c>
      <c r="K2033" s="32">
        <v>10000</v>
      </c>
      <c r="L2033" s="50">
        <v>40771</v>
      </c>
      <c r="M2033" s="31" t="s">
        <v>3874</v>
      </c>
      <c r="N2033" s="31" t="s">
        <v>789</v>
      </c>
      <c r="O2033" s="31" t="s">
        <v>789</v>
      </c>
      <c r="P2033" s="39" t="s">
        <v>422</v>
      </c>
      <c r="Q2033" s="39" t="s">
        <v>555</v>
      </c>
      <c r="R2033" s="41" t="s">
        <v>542</v>
      </c>
      <c r="S2033" s="31">
        <v>3</v>
      </c>
      <c r="T2033" s="39" t="s">
        <v>283</v>
      </c>
      <c r="U2033" s="39" t="s">
        <v>426</v>
      </c>
      <c r="V2033" s="39" t="s">
        <v>427</v>
      </c>
      <c r="W2033" s="39" t="s">
        <v>287</v>
      </c>
      <c r="X2033" s="42" t="s">
        <v>428</v>
      </c>
      <c r="Y2033" s="50">
        <v>40785</v>
      </c>
      <c r="Z2033" s="30" t="s">
        <v>557</v>
      </c>
      <c r="AA2033" s="31">
        <v>1</v>
      </c>
      <c r="AB2033" s="33" t="s">
        <v>282</v>
      </c>
      <c r="AC2033" s="48">
        <v>8</v>
      </c>
      <c r="AD2033" s="30">
        <v>0</v>
      </c>
      <c r="AE2033" s="30">
        <v>0</v>
      </c>
      <c r="AF2033" s="46" t="str">
        <f>IFERROR(VLOOKUP(U2033,Acronym!$A:$B, 2, FALSE), "Ot")</f>
        <v>NW</v>
      </c>
      <c r="AG2033" s="47" t="s">
        <v>716</v>
      </c>
      <c r="AH2033" s="46" t="str">
        <f>VLOOKUP(AG2033,Acronym!$A:$B,2, FALSE)</f>
        <v>MU</v>
      </c>
      <c r="AI2033" s="47" t="s">
        <v>426</v>
      </c>
      <c r="AJ2033" s="47" t="s">
        <v>5463</v>
      </c>
    </row>
    <row r="2034" spans="1:36">
      <c r="A2034" s="30">
        <v>17887231</v>
      </c>
      <c r="B2034" s="31" t="s">
        <v>421</v>
      </c>
      <c r="C2034" s="39" t="s">
        <v>13822</v>
      </c>
      <c r="D2034" s="30">
        <v>1630457</v>
      </c>
      <c r="E2034" s="39" t="s">
        <v>4942</v>
      </c>
      <c r="F2034" s="50">
        <v>40715</v>
      </c>
      <c r="G2034" s="32">
        <v>6000</v>
      </c>
      <c r="H2034" s="31" t="s">
        <v>424</v>
      </c>
      <c r="I2034" s="31" t="s">
        <v>174</v>
      </c>
      <c r="J2034" s="32">
        <v>6125</v>
      </c>
      <c r="K2034" s="32">
        <v>0</v>
      </c>
      <c r="L2034" s="50">
        <v>40765</v>
      </c>
      <c r="M2034" s="31" t="s">
        <v>3874</v>
      </c>
      <c r="N2034" s="31" t="s">
        <v>789</v>
      </c>
      <c r="O2034" s="31" t="s">
        <v>789</v>
      </c>
      <c r="P2034" s="39" t="s">
        <v>422</v>
      </c>
      <c r="Q2034" s="39" t="s">
        <v>555</v>
      </c>
      <c r="R2034" s="41" t="s">
        <v>542</v>
      </c>
      <c r="S2034" s="31" t="s">
        <v>421</v>
      </c>
      <c r="T2034" s="39" t="s">
        <v>283</v>
      </c>
      <c r="U2034" s="39" t="s">
        <v>436</v>
      </c>
      <c r="V2034" s="39" t="s">
        <v>582</v>
      </c>
      <c r="W2034" s="39" t="s">
        <v>345</v>
      </c>
      <c r="X2034" s="42" t="s">
        <v>345</v>
      </c>
      <c r="Y2034" s="50" t="s">
        <v>421</v>
      </c>
      <c r="Z2034" s="30" t="s">
        <v>556</v>
      </c>
      <c r="AA2034" s="31">
        <v>0</v>
      </c>
      <c r="AB2034" s="33" t="s">
        <v>282</v>
      </c>
      <c r="AC2034" s="48">
        <v>7</v>
      </c>
      <c r="AD2034" s="30">
        <v>0</v>
      </c>
      <c r="AE2034" s="30">
        <v>0</v>
      </c>
      <c r="AF2034" s="46" t="str">
        <f>IFERROR(VLOOKUP(U2034,Acronym!$A:$B, 2, FALSE), "Ot")</f>
        <v>SW</v>
      </c>
      <c r="AG2034" s="47" t="s">
        <v>718</v>
      </c>
      <c r="AH2034" s="46" t="str">
        <f>VLOOKUP(AG2034,Acronym!$A:$B,2, FALSE)</f>
        <v>LI</v>
      </c>
      <c r="AI2034" s="47" t="s">
        <v>436</v>
      </c>
      <c r="AJ2034" s="47" t="s">
        <v>5464</v>
      </c>
    </row>
    <row r="2035" spans="1:36">
      <c r="A2035" s="30">
        <v>17887500</v>
      </c>
      <c r="B2035" s="31" t="s">
        <v>421</v>
      </c>
      <c r="C2035" s="39" t="s">
        <v>13823</v>
      </c>
      <c r="D2035" s="30">
        <v>1849741</v>
      </c>
      <c r="E2035" s="39" t="s">
        <v>4554</v>
      </c>
      <c r="F2035" s="50">
        <v>40715</v>
      </c>
      <c r="G2035" s="32">
        <v>5670</v>
      </c>
      <c r="H2035" s="31" t="s">
        <v>424</v>
      </c>
      <c r="I2035" s="31" t="s">
        <v>425</v>
      </c>
      <c r="J2035" s="32">
        <v>5670</v>
      </c>
      <c r="K2035" s="32">
        <v>5670</v>
      </c>
      <c r="L2035" s="50">
        <v>40751</v>
      </c>
      <c r="M2035" s="31" t="s">
        <v>3874</v>
      </c>
      <c r="N2035" s="31" t="s">
        <v>789</v>
      </c>
      <c r="O2035" s="31" t="s">
        <v>789</v>
      </c>
      <c r="P2035" s="39" t="s">
        <v>422</v>
      </c>
      <c r="Q2035" s="39" t="s">
        <v>555</v>
      </c>
      <c r="R2035" s="41" t="s">
        <v>542</v>
      </c>
      <c r="S2035" s="31">
        <v>1</v>
      </c>
      <c r="T2035" s="39" t="s">
        <v>281</v>
      </c>
      <c r="U2035" s="39" t="s">
        <v>431</v>
      </c>
      <c r="V2035" s="39" t="s">
        <v>222</v>
      </c>
      <c r="W2035" s="39" t="s">
        <v>223</v>
      </c>
      <c r="X2035" s="42" t="s">
        <v>223</v>
      </c>
      <c r="Y2035" s="50">
        <v>40779</v>
      </c>
      <c r="Z2035" s="30" t="s">
        <v>557</v>
      </c>
      <c r="AA2035" s="31">
        <v>1</v>
      </c>
      <c r="AB2035" s="33" t="s">
        <v>282</v>
      </c>
      <c r="AC2035" s="48">
        <v>5</v>
      </c>
      <c r="AD2035" s="30">
        <v>1</v>
      </c>
      <c r="AE2035" s="30">
        <v>0</v>
      </c>
      <c r="AF2035" s="46" t="str">
        <f>IFERROR(VLOOKUP(U2035,Acronym!$A:$B, 2, FALSE), "Ot")</f>
        <v>NE</v>
      </c>
      <c r="AG2035" s="47" t="s">
        <v>722</v>
      </c>
      <c r="AH2035" s="46" t="str">
        <f>VLOOKUP(AG2035,Acronym!$A:$B,2, FALSE)</f>
        <v>DA</v>
      </c>
      <c r="AI2035" s="47" t="s">
        <v>431</v>
      </c>
      <c r="AJ2035" s="47" t="s">
        <v>4555</v>
      </c>
    </row>
    <row r="2036" spans="1:36">
      <c r="A2036" s="30">
        <v>17888722</v>
      </c>
      <c r="B2036" s="31" t="s">
        <v>421</v>
      </c>
      <c r="C2036" s="39" t="s">
        <v>13824</v>
      </c>
      <c r="D2036" s="30">
        <v>17888716</v>
      </c>
      <c r="E2036" s="39" t="s">
        <v>4556</v>
      </c>
      <c r="F2036" s="50">
        <v>40715</v>
      </c>
      <c r="G2036" s="32">
        <v>2940</v>
      </c>
      <c r="H2036" s="31" t="s">
        <v>424</v>
      </c>
      <c r="I2036" s="31" t="s">
        <v>174</v>
      </c>
      <c r="J2036" s="32">
        <v>2940</v>
      </c>
      <c r="K2036" s="32">
        <v>0</v>
      </c>
      <c r="L2036" s="50">
        <v>40751</v>
      </c>
      <c r="M2036" s="31" t="s">
        <v>3874</v>
      </c>
      <c r="N2036" s="31" t="s">
        <v>789</v>
      </c>
      <c r="O2036" s="31" t="s">
        <v>789</v>
      </c>
      <c r="P2036" s="39" t="s">
        <v>422</v>
      </c>
      <c r="Q2036" s="39" t="s">
        <v>555</v>
      </c>
      <c r="R2036" s="41" t="s">
        <v>542</v>
      </c>
      <c r="S2036" s="31" t="s">
        <v>421</v>
      </c>
      <c r="T2036" s="39" t="s">
        <v>281</v>
      </c>
      <c r="U2036" s="39" t="s">
        <v>436</v>
      </c>
      <c r="V2036" s="39" t="s">
        <v>348</v>
      </c>
      <c r="W2036" s="39" t="s">
        <v>349</v>
      </c>
      <c r="X2036" s="42" t="s">
        <v>349</v>
      </c>
      <c r="Y2036" s="50" t="s">
        <v>421</v>
      </c>
      <c r="Z2036" s="30" t="s">
        <v>557</v>
      </c>
      <c r="AA2036" s="31">
        <v>0</v>
      </c>
      <c r="AB2036" s="33" t="s">
        <v>282</v>
      </c>
      <c r="AC2036" s="48">
        <v>5</v>
      </c>
      <c r="AD2036" s="30">
        <v>1</v>
      </c>
      <c r="AE2036" s="30">
        <v>0</v>
      </c>
      <c r="AF2036" s="46" t="str">
        <f>IFERROR(VLOOKUP(U2036,Acronym!$A:$B, 2, FALSE), "Ot")</f>
        <v>SW</v>
      </c>
      <c r="AG2036" s="47" t="s">
        <v>714</v>
      </c>
      <c r="AH2036" s="46" t="str">
        <f>VLOOKUP(AG2036,Acronym!$A:$B,2, FALSE)</f>
        <v>VA</v>
      </c>
      <c r="AI2036" s="47" t="s">
        <v>436</v>
      </c>
      <c r="AJ2036" s="47" t="s">
        <v>4557</v>
      </c>
    </row>
    <row r="2037" spans="1:36">
      <c r="A2037" s="30">
        <v>17889927</v>
      </c>
      <c r="B2037" s="31" t="s">
        <v>421</v>
      </c>
      <c r="C2037" s="39" t="s">
        <v>13825</v>
      </c>
      <c r="D2037" s="30">
        <v>17889920</v>
      </c>
      <c r="E2037" s="39" t="s">
        <v>4943</v>
      </c>
      <c r="F2037" s="50">
        <v>40715</v>
      </c>
      <c r="G2037" s="32">
        <v>9300</v>
      </c>
      <c r="H2037" s="31" t="s">
        <v>424</v>
      </c>
      <c r="I2037" s="31" t="s">
        <v>425</v>
      </c>
      <c r="J2037" s="32">
        <v>9300</v>
      </c>
      <c r="K2037" s="32">
        <v>9300</v>
      </c>
      <c r="L2037" s="50">
        <v>40757</v>
      </c>
      <c r="M2037" s="31" t="s">
        <v>3874</v>
      </c>
      <c r="N2037" s="31" t="s">
        <v>789</v>
      </c>
      <c r="O2037" s="31" t="s">
        <v>789</v>
      </c>
      <c r="P2037" s="39" t="s">
        <v>422</v>
      </c>
      <c r="Q2037" s="39" t="s">
        <v>555</v>
      </c>
      <c r="R2037" s="41" t="s">
        <v>542</v>
      </c>
      <c r="S2037" s="31">
        <v>1</v>
      </c>
      <c r="T2037" s="39" t="s">
        <v>283</v>
      </c>
      <c r="U2037" s="39" t="s">
        <v>435</v>
      </c>
      <c r="V2037" s="39" t="s">
        <v>329</v>
      </c>
      <c r="W2037" s="39" t="s">
        <v>435</v>
      </c>
      <c r="X2037" s="42" t="s">
        <v>328</v>
      </c>
      <c r="Y2037" s="50">
        <v>40767</v>
      </c>
      <c r="Z2037" s="30" t="s">
        <v>557</v>
      </c>
      <c r="AA2037" s="31">
        <v>1</v>
      </c>
      <c r="AB2037" s="33" t="s">
        <v>282</v>
      </c>
      <c r="AC2037" s="48">
        <v>6</v>
      </c>
      <c r="AD2037" s="30">
        <v>1</v>
      </c>
      <c r="AE2037" s="30">
        <v>0</v>
      </c>
      <c r="AF2037" s="46" t="str">
        <f>IFERROR(VLOOKUP(U2037,Acronym!$A:$B, 2, FALSE), "Ot")</f>
        <v>WM</v>
      </c>
      <c r="AG2037" s="47" t="s">
        <v>714</v>
      </c>
      <c r="AH2037" s="46" t="str">
        <f>VLOOKUP(AG2037,Acronym!$A:$B,2, FALSE)</f>
        <v>VA</v>
      </c>
      <c r="AI2037" s="47" t="s">
        <v>435</v>
      </c>
      <c r="AJ2037" s="47" t="s">
        <v>5465</v>
      </c>
    </row>
    <row r="2038" spans="1:36">
      <c r="A2038" s="30">
        <v>17891142</v>
      </c>
      <c r="B2038" s="31" t="s">
        <v>421</v>
      </c>
      <c r="C2038" s="39" t="s">
        <v>13826</v>
      </c>
      <c r="D2038" s="30">
        <v>17891140</v>
      </c>
      <c r="E2038" s="39" t="s">
        <v>5901</v>
      </c>
      <c r="F2038" s="50">
        <v>40715</v>
      </c>
      <c r="G2038" s="32">
        <v>21000</v>
      </c>
      <c r="H2038" s="31" t="s">
        <v>424</v>
      </c>
      <c r="I2038" s="31" t="s">
        <v>174</v>
      </c>
      <c r="J2038" s="32">
        <v>21000</v>
      </c>
      <c r="K2038" s="32">
        <v>0</v>
      </c>
      <c r="L2038" s="50">
        <v>40793</v>
      </c>
      <c r="M2038" s="31" t="s">
        <v>3874</v>
      </c>
      <c r="N2038" s="31" t="s">
        <v>789</v>
      </c>
      <c r="O2038" s="31" t="s">
        <v>789</v>
      </c>
      <c r="P2038" s="39" t="s">
        <v>422</v>
      </c>
      <c r="Q2038" s="39" t="s">
        <v>555</v>
      </c>
      <c r="R2038" s="41" t="s">
        <v>541</v>
      </c>
      <c r="S2038" s="31" t="s">
        <v>421</v>
      </c>
      <c r="T2038" s="39" t="s">
        <v>281</v>
      </c>
      <c r="U2038" s="39" t="s">
        <v>446</v>
      </c>
      <c r="V2038" s="39" t="s">
        <v>487</v>
      </c>
      <c r="W2038" s="39" t="s">
        <v>485</v>
      </c>
      <c r="X2038" s="42" t="s">
        <v>240</v>
      </c>
      <c r="Y2038" s="50" t="s">
        <v>421</v>
      </c>
      <c r="Z2038" s="30" t="s">
        <v>557</v>
      </c>
      <c r="AA2038" s="31">
        <v>0</v>
      </c>
      <c r="AB2038" s="33" t="s">
        <v>284</v>
      </c>
      <c r="AC2038" s="48">
        <v>11</v>
      </c>
      <c r="AD2038" s="30">
        <v>1</v>
      </c>
      <c r="AE2038" s="30">
        <v>0</v>
      </c>
      <c r="AF2038" s="46" t="str">
        <f>IFERROR(VLOOKUP(U2038,Acronym!$A:$B, 2, FALSE), "Ot")</f>
        <v>SE</v>
      </c>
      <c r="AG2038" s="47" t="s">
        <v>718</v>
      </c>
      <c r="AH2038" s="46" t="str">
        <f>VLOOKUP(AG2038,Acronym!$A:$B,2, FALSE)</f>
        <v>LI</v>
      </c>
      <c r="AI2038" s="47" t="s">
        <v>446</v>
      </c>
      <c r="AJ2038" s="47" t="s">
        <v>6795</v>
      </c>
    </row>
    <row r="2039" spans="1:36">
      <c r="A2039" s="30">
        <v>17891280</v>
      </c>
      <c r="B2039" s="31" t="s">
        <v>421</v>
      </c>
      <c r="C2039" s="39" t="s">
        <v>13827</v>
      </c>
      <c r="D2039" s="30">
        <v>1590151</v>
      </c>
      <c r="E2039" s="39" t="s">
        <v>5902</v>
      </c>
      <c r="F2039" s="50">
        <v>40715</v>
      </c>
      <c r="G2039" s="32">
        <v>55500</v>
      </c>
      <c r="H2039" s="31" t="s">
        <v>424</v>
      </c>
      <c r="I2039" s="31" t="s">
        <v>174</v>
      </c>
      <c r="J2039" s="32">
        <v>55500</v>
      </c>
      <c r="K2039" s="32">
        <v>0</v>
      </c>
      <c r="L2039" s="50">
        <v>40807</v>
      </c>
      <c r="M2039" s="31" t="s">
        <v>3874</v>
      </c>
      <c r="N2039" s="31" t="s">
        <v>789</v>
      </c>
      <c r="O2039" s="31" t="s">
        <v>789</v>
      </c>
      <c r="P2039" s="39" t="s">
        <v>422</v>
      </c>
      <c r="Q2039" s="39" t="s">
        <v>555</v>
      </c>
      <c r="R2039" s="41" t="s">
        <v>541</v>
      </c>
      <c r="S2039" s="31" t="s">
        <v>421</v>
      </c>
      <c r="T2039" s="39" t="s">
        <v>283</v>
      </c>
      <c r="U2039" s="39" t="s">
        <v>436</v>
      </c>
      <c r="V2039" s="39" t="s">
        <v>67</v>
      </c>
      <c r="W2039" s="39" t="s">
        <v>64</v>
      </c>
      <c r="X2039" s="42" t="s">
        <v>67</v>
      </c>
      <c r="Y2039" s="50" t="s">
        <v>421</v>
      </c>
      <c r="Z2039" s="30" t="s">
        <v>556</v>
      </c>
      <c r="AA2039" s="31">
        <v>0</v>
      </c>
      <c r="AB2039" s="33" t="s">
        <v>284</v>
      </c>
      <c r="AC2039" s="48">
        <v>13</v>
      </c>
      <c r="AD2039" s="30">
        <v>0</v>
      </c>
      <c r="AE2039" s="30">
        <v>0</v>
      </c>
      <c r="AF2039" s="46" t="str">
        <f>IFERROR(VLOOKUP(U2039,Acronym!$A:$B, 2, FALSE), "Ot")</f>
        <v>SW</v>
      </c>
      <c r="AG2039" s="47" t="s">
        <v>714</v>
      </c>
      <c r="AH2039" s="46" t="str">
        <f>VLOOKUP(AG2039,Acronym!$A:$B,2, FALSE)</f>
        <v>VA</v>
      </c>
      <c r="AI2039" s="47" t="s">
        <v>436</v>
      </c>
      <c r="AJ2039" s="47" t="s">
        <v>6796</v>
      </c>
    </row>
    <row r="2040" spans="1:36">
      <c r="A2040" s="30">
        <v>17891367</v>
      </c>
      <c r="B2040" s="31" t="s">
        <v>421</v>
      </c>
      <c r="C2040" s="39" t="s">
        <v>13828</v>
      </c>
      <c r="D2040" s="30">
        <v>16913621</v>
      </c>
      <c r="E2040" s="39" t="s">
        <v>4558</v>
      </c>
      <c r="F2040" s="50">
        <v>40715</v>
      </c>
      <c r="G2040" s="32">
        <v>9440</v>
      </c>
      <c r="H2040" s="31" t="s">
        <v>424</v>
      </c>
      <c r="I2040" s="31" t="s">
        <v>174</v>
      </c>
      <c r="J2040" s="32">
        <v>0</v>
      </c>
      <c r="K2040" s="32">
        <v>0</v>
      </c>
      <c r="L2040" s="50">
        <v>40751</v>
      </c>
      <c r="M2040" s="31" t="s">
        <v>3874</v>
      </c>
      <c r="N2040" s="31" t="s">
        <v>789</v>
      </c>
      <c r="O2040" s="31" t="s">
        <v>789</v>
      </c>
      <c r="P2040" s="39" t="s">
        <v>422</v>
      </c>
      <c r="Q2040" s="39" t="s">
        <v>555</v>
      </c>
      <c r="R2040" s="41" t="s">
        <v>542</v>
      </c>
      <c r="S2040" s="31" t="s">
        <v>421</v>
      </c>
      <c r="T2040" s="39" t="s">
        <v>283</v>
      </c>
      <c r="U2040" s="39" t="s">
        <v>431</v>
      </c>
      <c r="V2040" s="39" t="s">
        <v>338</v>
      </c>
      <c r="W2040" s="39" t="s">
        <v>335</v>
      </c>
      <c r="X2040" s="42" t="s">
        <v>339</v>
      </c>
      <c r="Y2040" s="50" t="s">
        <v>421</v>
      </c>
      <c r="Z2040" s="30" t="s">
        <v>557</v>
      </c>
      <c r="AA2040" s="31">
        <v>0</v>
      </c>
      <c r="AB2040" s="33" t="s">
        <v>282</v>
      </c>
      <c r="AC2040" s="48">
        <v>5</v>
      </c>
      <c r="AD2040" s="30">
        <v>1</v>
      </c>
      <c r="AE2040" s="30">
        <v>0</v>
      </c>
      <c r="AF2040" s="46" t="str">
        <f>IFERROR(VLOOKUP(U2040,Acronym!$A:$B, 2, FALSE), "Ot")</f>
        <v>NE</v>
      </c>
      <c r="AG2040" s="47" t="s">
        <v>715</v>
      </c>
      <c r="AH2040" s="46" t="str">
        <f>VLOOKUP(AG2040,Acronym!$A:$B,2, FALSE)</f>
        <v>TH</v>
      </c>
      <c r="AI2040" s="47" t="s">
        <v>431</v>
      </c>
      <c r="AJ2040" s="47" t="s">
        <v>4559</v>
      </c>
    </row>
    <row r="2041" spans="1:36">
      <c r="A2041" s="30">
        <v>17891464</v>
      </c>
      <c r="B2041" s="31" t="s">
        <v>421</v>
      </c>
      <c r="C2041" s="39" t="s">
        <v>13829</v>
      </c>
      <c r="D2041" s="30">
        <v>17891452</v>
      </c>
      <c r="E2041" s="39" t="s">
        <v>5903</v>
      </c>
      <c r="F2041" s="50">
        <v>40715</v>
      </c>
      <c r="G2041" s="32">
        <v>89750</v>
      </c>
      <c r="H2041" s="31" t="s">
        <v>424</v>
      </c>
      <c r="I2041" s="31" t="s">
        <v>174</v>
      </c>
      <c r="J2041" s="32">
        <v>89750</v>
      </c>
      <c r="K2041" s="32">
        <v>0</v>
      </c>
      <c r="L2041" s="50">
        <v>40793</v>
      </c>
      <c r="M2041" s="31" t="s">
        <v>3874</v>
      </c>
      <c r="N2041" s="31" t="s">
        <v>789</v>
      </c>
      <c r="O2041" s="31" t="s">
        <v>789</v>
      </c>
      <c r="P2041" s="39" t="s">
        <v>422</v>
      </c>
      <c r="Q2041" s="39" t="s">
        <v>555</v>
      </c>
      <c r="R2041" s="41" t="s">
        <v>541</v>
      </c>
      <c r="S2041" s="31" t="s">
        <v>421</v>
      </c>
      <c r="T2041" s="39" t="s">
        <v>283</v>
      </c>
      <c r="U2041" s="39" t="s">
        <v>868</v>
      </c>
      <c r="V2041" s="39" t="s">
        <v>5871</v>
      </c>
      <c r="W2041" s="39" t="s">
        <v>48</v>
      </c>
      <c r="X2041" s="42" t="s">
        <v>5904</v>
      </c>
      <c r="Y2041" s="50" t="s">
        <v>421</v>
      </c>
      <c r="Z2041" s="30" t="s">
        <v>556</v>
      </c>
      <c r="AA2041" s="31">
        <v>0</v>
      </c>
      <c r="AB2041" s="33" t="s">
        <v>284</v>
      </c>
      <c r="AC2041" s="48">
        <v>11</v>
      </c>
      <c r="AD2041" s="30">
        <v>1</v>
      </c>
      <c r="AE2041" s="30">
        <v>0</v>
      </c>
      <c r="AF2041" s="46" t="str">
        <f>IFERROR(VLOOKUP(U2041,Acronym!$A:$B, 2, FALSE), "Ot")</f>
        <v>E</v>
      </c>
      <c r="AG2041" s="47" t="s">
        <v>718</v>
      </c>
      <c r="AH2041" s="46" t="str">
        <f>VLOOKUP(AG2041,Acronym!$A:$B,2, FALSE)</f>
        <v>LI</v>
      </c>
      <c r="AI2041" s="47" t="s">
        <v>719</v>
      </c>
      <c r="AJ2041" s="47" t="s">
        <v>6797</v>
      </c>
    </row>
    <row r="2042" spans="1:36">
      <c r="A2042" s="30">
        <v>17892869</v>
      </c>
      <c r="B2042" s="31" t="s">
        <v>421</v>
      </c>
      <c r="C2042" s="39" t="s">
        <v>13830</v>
      </c>
      <c r="D2042" s="30">
        <v>15344269</v>
      </c>
      <c r="E2042" s="39" t="s">
        <v>4944</v>
      </c>
      <c r="F2042" s="50">
        <v>40715</v>
      </c>
      <c r="G2042" s="32">
        <v>9708</v>
      </c>
      <c r="H2042" s="31" t="s">
        <v>424</v>
      </c>
      <c r="I2042" s="31" t="s">
        <v>174</v>
      </c>
      <c r="J2042" s="32">
        <v>9708</v>
      </c>
      <c r="K2042" s="32">
        <v>0</v>
      </c>
      <c r="L2042" s="50">
        <v>40758</v>
      </c>
      <c r="M2042" s="31" t="s">
        <v>3874</v>
      </c>
      <c r="N2042" s="31" t="s">
        <v>789</v>
      </c>
      <c r="O2042" s="31" t="s">
        <v>789</v>
      </c>
      <c r="P2042" s="39" t="s">
        <v>422</v>
      </c>
      <c r="Q2042" s="39" t="s">
        <v>555</v>
      </c>
      <c r="R2042" s="41" t="s">
        <v>542</v>
      </c>
      <c r="S2042" s="31" t="s">
        <v>421</v>
      </c>
      <c r="T2042" s="39" t="s">
        <v>281</v>
      </c>
      <c r="U2042" s="39" t="s">
        <v>423</v>
      </c>
      <c r="V2042" s="39" t="s">
        <v>301</v>
      </c>
      <c r="W2042" s="39" t="s">
        <v>175</v>
      </c>
      <c r="X2042" s="42" t="s">
        <v>302</v>
      </c>
      <c r="Y2042" s="50" t="s">
        <v>421</v>
      </c>
      <c r="Z2042" s="30" t="s">
        <v>556</v>
      </c>
      <c r="AA2042" s="31">
        <v>0</v>
      </c>
      <c r="AB2042" s="33" t="s">
        <v>282</v>
      </c>
      <c r="AC2042" s="48">
        <v>6</v>
      </c>
      <c r="AD2042" s="30">
        <v>0</v>
      </c>
      <c r="AE2042" s="30">
        <v>0</v>
      </c>
      <c r="AF2042" s="46" t="str">
        <f>IFERROR(VLOOKUP(U2042,Acronym!$A:$B, 2, FALSE), "Ot")</f>
        <v>L</v>
      </c>
      <c r="AG2042" s="47" t="s">
        <v>715</v>
      </c>
      <c r="AH2042" s="46" t="str">
        <f>VLOOKUP(AG2042,Acronym!$A:$B,2, FALSE)</f>
        <v>TH</v>
      </c>
      <c r="AI2042" s="47" t="s">
        <v>423</v>
      </c>
      <c r="AJ2042" s="47" t="s">
        <v>5466</v>
      </c>
    </row>
    <row r="2043" spans="1:36">
      <c r="A2043" s="30">
        <v>17892988</v>
      </c>
      <c r="B2043" s="31" t="s">
        <v>421</v>
      </c>
      <c r="C2043" s="39" t="s">
        <v>13831</v>
      </c>
      <c r="D2043" s="30">
        <v>11236507</v>
      </c>
      <c r="E2043" s="39" t="s">
        <v>4560</v>
      </c>
      <c r="F2043" s="50">
        <v>40715</v>
      </c>
      <c r="G2043" s="32">
        <v>9835</v>
      </c>
      <c r="H2043" s="31" t="s">
        <v>424</v>
      </c>
      <c r="I2043" s="31" t="s">
        <v>425</v>
      </c>
      <c r="J2043" s="32">
        <v>9835</v>
      </c>
      <c r="K2043" s="32">
        <v>9835</v>
      </c>
      <c r="L2043" s="50">
        <v>40751</v>
      </c>
      <c r="M2043" s="31" t="s">
        <v>3874</v>
      </c>
      <c r="N2043" s="31" t="s">
        <v>789</v>
      </c>
      <c r="O2043" s="31" t="s">
        <v>789</v>
      </c>
      <c r="P2043" s="39" t="s">
        <v>422</v>
      </c>
      <c r="Q2043" s="39" t="s">
        <v>555</v>
      </c>
      <c r="R2043" s="41" t="s">
        <v>542</v>
      </c>
      <c r="S2043" s="31">
        <v>1</v>
      </c>
      <c r="T2043" s="39" t="s">
        <v>283</v>
      </c>
      <c r="U2043" s="39" t="s">
        <v>868</v>
      </c>
      <c r="V2043" s="39" t="s">
        <v>15</v>
      </c>
      <c r="W2043" s="39" t="s">
        <v>93</v>
      </c>
      <c r="X2043" s="42" t="s">
        <v>271</v>
      </c>
      <c r="Y2043" s="50">
        <v>40758</v>
      </c>
      <c r="Z2043" s="30" t="s">
        <v>557</v>
      </c>
      <c r="AA2043" s="31">
        <v>1</v>
      </c>
      <c r="AB2043" s="33" t="s">
        <v>282</v>
      </c>
      <c r="AC2043" s="48">
        <v>5</v>
      </c>
      <c r="AD2043" s="30">
        <v>1</v>
      </c>
      <c r="AE2043" s="30">
        <v>0</v>
      </c>
      <c r="AF2043" s="46" t="str">
        <f>IFERROR(VLOOKUP(U2043,Acronym!$A:$B, 2, FALSE), "Ot")</f>
        <v>E</v>
      </c>
      <c r="AG2043" s="47" t="s">
        <v>722</v>
      </c>
      <c r="AH2043" s="46" t="str">
        <f>VLOOKUP(AG2043,Acronym!$A:$B,2, FALSE)</f>
        <v>DA</v>
      </c>
      <c r="AI2043" s="47" t="s">
        <v>719</v>
      </c>
      <c r="AJ2043" s="47" t="s">
        <v>4561</v>
      </c>
    </row>
    <row r="2044" spans="1:36">
      <c r="A2044" s="30">
        <v>17894123</v>
      </c>
      <c r="B2044" s="31" t="s">
        <v>421</v>
      </c>
      <c r="C2044" s="39" t="s">
        <v>13832</v>
      </c>
      <c r="D2044" s="30">
        <v>1388001</v>
      </c>
      <c r="E2044" s="39" t="s">
        <v>5905</v>
      </c>
      <c r="F2044" s="50">
        <v>40715</v>
      </c>
      <c r="G2044" s="32">
        <v>120000</v>
      </c>
      <c r="H2044" s="31" t="s">
        <v>424</v>
      </c>
      <c r="I2044" s="31" t="s">
        <v>425</v>
      </c>
      <c r="J2044" s="32">
        <v>165000</v>
      </c>
      <c r="K2044" s="32">
        <v>165000</v>
      </c>
      <c r="L2044" s="50">
        <v>40793</v>
      </c>
      <c r="M2044" s="31" t="s">
        <v>3874</v>
      </c>
      <c r="N2044" s="31" t="s">
        <v>789</v>
      </c>
      <c r="O2044" s="31" t="s">
        <v>789</v>
      </c>
      <c r="P2044" s="39" t="s">
        <v>422</v>
      </c>
      <c r="Q2044" s="39" t="s">
        <v>555</v>
      </c>
      <c r="R2044" s="41" t="s">
        <v>541</v>
      </c>
      <c r="S2044" s="31">
        <v>2</v>
      </c>
      <c r="T2044" s="39" t="s">
        <v>283</v>
      </c>
      <c r="U2044" s="39" t="s">
        <v>435</v>
      </c>
      <c r="V2044" s="39" t="s">
        <v>332</v>
      </c>
      <c r="W2044" s="39" t="s">
        <v>435</v>
      </c>
      <c r="X2044" s="42" t="s">
        <v>114</v>
      </c>
      <c r="Y2044" s="50">
        <v>40809</v>
      </c>
      <c r="Z2044" s="30" t="s">
        <v>556</v>
      </c>
      <c r="AA2044" s="31">
        <v>1</v>
      </c>
      <c r="AB2044" s="33" t="s">
        <v>284</v>
      </c>
      <c r="AC2044" s="48">
        <v>11</v>
      </c>
      <c r="AD2044" s="30">
        <v>1</v>
      </c>
      <c r="AE2044" s="30">
        <v>0</v>
      </c>
      <c r="AF2044" s="46" t="str">
        <f>IFERROR(VLOOKUP(U2044,Acronym!$A:$B, 2, FALSE), "Ot")</f>
        <v>WM</v>
      </c>
      <c r="AG2044" s="47" t="s">
        <v>717</v>
      </c>
      <c r="AH2044" s="46" t="str">
        <f>VLOOKUP(AG2044,Acronym!$A:$B,2, FALSE)</f>
        <v>CA</v>
      </c>
      <c r="AI2044" s="47" t="s">
        <v>435</v>
      </c>
      <c r="AJ2044" s="47" t="s">
        <v>6798</v>
      </c>
    </row>
    <row r="2045" spans="1:36">
      <c r="A2045" s="30">
        <v>17895187</v>
      </c>
      <c r="B2045" s="31" t="s">
        <v>421</v>
      </c>
      <c r="C2045" s="39" t="s">
        <v>13833</v>
      </c>
      <c r="D2045" s="30">
        <v>1860316</v>
      </c>
      <c r="E2045" s="39" t="s">
        <v>4562</v>
      </c>
      <c r="F2045" s="50">
        <v>40715</v>
      </c>
      <c r="G2045" s="32">
        <v>7901</v>
      </c>
      <c r="H2045" s="31" t="s">
        <v>424</v>
      </c>
      <c r="I2045" s="31" t="s">
        <v>174</v>
      </c>
      <c r="J2045" s="32">
        <v>0</v>
      </c>
      <c r="K2045" s="32">
        <v>0</v>
      </c>
      <c r="L2045" s="50">
        <v>40750</v>
      </c>
      <c r="M2045" s="31" t="s">
        <v>3874</v>
      </c>
      <c r="N2045" s="31" t="s">
        <v>789</v>
      </c>
      <c r="O2045" s="31" t="s">
        <v>789</v>
      </c>
      <c r="P2045" s="39" t="s">
        <v>422</v>
      </c>
      <c r="Q2045" s="39" t="s">
        <v>555</v>
      </c>
      <c r="R2045" s="41" t="s">
        <v>542</v>
      </c>
      <c r="S2045" s="31" t="s">
        <v>421</v>
      </c>
      <c r="T2045" s="39" t="s">
        <v>281</v>
      </c>
      <c r="U2045" s="39" t="s">
        <v>435</v>
      </c>
      <c r="V2045" s="39" t="s">
        <v>277</v>
      </c>
      <c r="W2045" s="39" t="s">
        <v>466</v>
      </c>
      <c r="X2045" s="42" t="s">
        <v>278</v>
      </c>
      <c r="Y2045" s="50" t="s">
        <v>421</v>
      </c>
      <c r="Z2045" s="30" t="s">
        <v>557</v>
      </c>
      <c r="AA2045" s="31">
        <v>0</v>
      </c>
      <c r="AB2045" s="33" t="s">
        <v>282</v>
      </c>
      <c r="AC2045" s="48">
        <v>5</v>
      </c>
      <c r="AD2045" s="30">
        <v>1</v>
      </c>
      <c r="AE2045" s="30">
        <v>0</v>
      </c>
      <c r="AF2045" s="46" t="str">
        <f>IFERROR(VLOOKUP(U2045,Acronym!$A:$B, 2, FALSE), "Ot")</f>
        <v>WM</v>
      </c>
      <c r="AG2045" s="47" t="s">
        <v>714</v>
      </c>
      <c r="AH2045" s="46" t="str">
        <f>VLOOKUP(AG2045,Acronym!$A:$B,2, FALSE)</f>
        <v>VA</v>
      </c>
      <c r="AI2045" s="47" t="s">
        <v>435</v>
      </c>
      <c r="AJ2045" s="47" t="s">
        <v>4563</v>
      </c>
    </row>
    <row r="2046" spans="1:36">
      <c r="A2046" s="30">
        <v>17895252</v>
      </c>
      <c r="B2046" s="31" t="s">
        <v>421</v>
      </c>
      <c r="C2046" s="39" t="s">
        <v>13834</v>
      </c>
      <c r="D2046" s="30">
        <v>17895250</v>
      </c>
      <c r="E2046" s="39" t="s">
        <v>2328</v>
      </c>
      <c r="F2046" s="50">
        <v>40715</v>
      </c>
      <c r="G2046" s="32">
        <v>9870</v>
      </c>
      <c r="H2046" s="31" t="s">
        <v>177</v>
      </c>
      <c r="I2046" s="31" t="s">
        <v>174</v>
      </c>
      <c r="J2046" s="32">
        <v>0</v>
      </c>
      <c r="K2046" s="32">
        <v>0</v>
      </c>
      <c r="L2046" s="50">
        <v>40724</v>
      </c>
      <c r="M2046" s="31" t="s">
        <v>280</v>
      </c>
      <c r="N2046" s="31" t="s">
        <v>789</v>
      </c>
      <c r="O2046" s="31" t="s">
        <v>789</v>
      </c>
      <c r="P2046" s="39" t="s">
        <v>422</v>
      </c>
      <c r="Q2046" s="39" t="s">
        <v>555</v>
      </c>
      <c r="R2046" s="41" t="s">
        <v>542</v>
      </c>
      <c r="S2046" s="31" t="s">
        <v>421</v>
      </c>
      <c r="T2046" s="39" t="s">
        <v>281</v>
      </c>
      <c r="U2046" s="39" t="s">
        <v>423</v>
      </c>
      <c r="V2046" s="39" t="s">
        <v>268</v>
      </c>
      <c r="W2046" s="39" t="s">
        <v>175</v>
      </c>
      <c r="X2046" s="42" t="s">
        <v>267</v>
      </c>
      <c r="Y2046" s="50" t="s">
        <v>421</v>
      </c>
      <c r="Z2046" s="30" t="s">
        <v>557</v>
      </c>
      <c r="AA2046" s="31">
        <v>0</v>
      </c>
      <c r="AB2046" s="33" t="s">
        <v>282</v>
      </c>
      <c r="AC2046" s="48">
        <v>1</v>
      </c>
      <c r="AD2046" s="30">
        <v>1</v>
      </c>
      <c r="AE2046" s="30">
        <v>1</v>
      </c>
      <c r="AF2046" s="46" t="str">
        <f>IFERROR(VLOOKUP(U2046,Acronym!$A:$B, 2, FALSE), "Ot")</f>
        <v>L</v>
      </c>
      <c r="AG2046" s="47" t="s">
        <v>717</v>
      </c>
      <c r="AH2046" s="46" t="str">
        <f>VLOOKUP(AG2046,Acronym!$A:$B,2, FALSE)</f>
        <v>CA</v>
      </c>
      <c r="AI2046" s="47" t="s">
        <v>423</v>
      </c>
      <c r="AJ2046" s="47" t="s">
        <v>3863</v>
      </c>
    </row>
    <row r="2047" spans="1:36">
      <c r="A2047" s="30">
        <v>17895344</v>
      </c>
      <c r="B2047" s="31" t="s">
        <v>421</v>
      </c>
      <c r="C2047" s="39" t="s">
        <v>13835</v>
      </c>
      <c r="D2047" s="30">
        <v>1663596</v>
      </c>
      <c r="E2047" s="39" t="s">
        <v>4945</v>
      </c>
      <c r="F2047" s="50">
        <v>40715</v>
      </c>
      <c r="G2047" s="32">
        <v>9175</v>
      </c>
      <c r="H2047" s="31" t="s">
        <v>424</v>
      </c>
      <c r="I2047" s="31" t="s">
        <v>174</v>
      </c>
      <c r="J2047" s="32">
        <v>9175</v>
      </c>
      <c r="K2047" s="32">
        <v>0</v>
      </c>
      <c r="L2047" s="50">
        <v>40756</v>
      </c>
      <c r="M2047" s="31" t="s">
        <v>3874</v>
      </c>
      <c r="N2047" s="31" t="s">
        <v>789</v>
      </c>
      <c r="O2047" s="31" t="s">
        <v>789</v>
      </c>
      <c r="P2047" s="39" t="s">
        <v>422</v>
      </c>
      <c r="Q2047" s="39" t="s">
        <v>555</v>
      </c>
      <c r="R2047" s="41" t="s">
        <v>542</v>
      </c>
      <c r="S2047" s="31" t="s">
        <v>421</v>
      </c>
      <c r="T2047" s="39" t="s">
        <v>283</v>
      </c>
      <c r="U2047" s="39" t="s">
        <v>436</v>
      </c>
      <c r="V2047" s="39" t="s">
        <v>73</v>
      </c>
      <c r="W2047" s="39" t="s">
        <v>343</v>
      </c>
      <c r="X2047" s="42" t="s">
        <v>343</v>
      </c>
      <c r="Y2047" s="50" t="s">
        <v>421</v>
      </c>
      <c r="Z2047" s="30" t="s">
        <v>556</v>
      </c>
      <c r="AA2047" s="31">
        <v>0</v>
      </c>
      <c r="AB2047" s="33" t="s">
        <v>282</v>
      </c>
      <c r="AC2047" s="48">
        <v>6</v>
      </c>
      <c r="AD2047" s="30">
        <v>1</v>
      </c>
      <c r="AE2047" s="30">
        <v>0</v>
      </c>
      <c r="AF2047" s="46" t="str">
        <f>IFERROR(VLOOKUP(U2047,Acronym!$A:$B, 2, FALSE), "Ot")</f>
        <v>SW</v>
      </c>
      <c r="AG2047" s="47" t="s">
        <v>716</v>
      </c>
      <c r="AH2047" s="46" t="str">
        <f>VLOOKUP(AG2047,Acronym!$A:$B,2, FALSE)</f>
        <v>MU</v>
      </c>
      <c r="AI2047" s="47" t="s">
        <v>436</v>
      </c>
      <c r="AJ2047" s="47" t="s">
        <v>5467</v>
      </c>
    </row>
    <row r="2048" spans="1:36">
      <c r="A2048" s="30">
        <v>17895462</v>
      </c>
      <c r="B2048" s="31" t="s">
        <v>421</v>
      </c>
      <c r="C2048" s="39" t="s">
        <v>13836</v>
      </c>
      <c r="D2048" s="30">
        <v>17895460</v>
      </c>
      <c r="E2048" s="39" t="s">
        <v>4946</v>
      </c>
      <c r="F2048" s="50">
        <v>40715</v>
      </c>
      <c r="G2048" s="32">
        <v>9500</v>
      </c>
      <c r="H2048" s="31" t="s">
        <v>424</v>
      </c>
      <c r="I2048" s="31" t="s">
        <v>425</v>
      </c>
      <c r="J2048" s="32">
        <v>9500</v>
      </c>
      <c r="K2048" s="32">
        <v>9500</v>
      </c>
      <c r="L2048" s="50">
        <v>40758</v>
      </c>
      <c r="M2048" s="31" t="s">
        <v>3874</v>
      </c>
      <c r="N2048" s="31" t="s">
        <v>789</v>
      </c>
      <c r="O2048" s="31" t="s">
        <v>789</v>
      </c>
      <c r="P2048" s="39" t="s">
        <v>422</v>
      </c>
      <c r="Q2048" s="39" t="s">
        <v>555</v>
      </c>
      <c r="R2048" s="41" t="s">
        <v>542</v>
      </c>
      <c r="S2048" s="31">
        <v>1</v>
      </c>
      <c r="T2048" s="39" t="s">
        <v>281</v>
      </c>
      <c r="U2048" s="39" t="s">
        <v>868</v>
      </c>
      <c r="V2048" s="39" t="s">
        <v>233</v>
      </c>
      <c r="W2048" s="39" t="s">
        <v>232</v>
      </c>
      <c r="X2048" s="42" t="s">
        <v>234</v>
      </c>
      <c r="Y2048" s="50">
        <v>40779</v>
      </c>
      <c r="Z2048" s="30" t="s">
        <v>557</v>
      </c>
      <c r="AA2048" s="31">
        <v>1</v>
      </c>
      <c r="AB2048" s="33" t="s">
        <v>282</v>
      </c>
      <c r="AC2048" s="48">
        <v>6</v>
      </c>
      <c r="AD2048" s="30">
        <v>0</v>
      </c>
      <c r="AE2048" s="30">
        <v>0</v>
      </c>
      <c r="AF2048" s="46" t="str">
        <f>IFERROR(VLOOKUP(U2048,Acronym!$A:$B, 2, FALSE), "Ot")</f>
        <v>E</v>
      </c>
      <c r="AG2048" s="47" t="s">
        <v>716</v>
      </c>
      <c r="AH2048" s="46" t="str">
        <f>VLOOKUP(AG2048,Acronym!$A:$B,2, FALSE)</f>
        <v>MU</v>
      </c>
      <c r="AI2048" s="47" t="s">
        <v>719</v>
      </c>
      <c r="AJ2048" s="47" t="s">
        <v>5468</v>
      </c>
    </row>
    <row r="2049" spans="1:36">
      <c r="A2049" s="30">
        <v>17895555</v>
      </c>
      <c r="B2049" s="31" t="s">
        <v>421</v>
      </c>
      <c r="C2049" s="39" t="s">
        <v>13837</v>
      </c>
      <c r="D2049" s="30">
        <v>17895553</v>
      </c>
      <c r="E2049" s="39" t="s">
        <v>4564</v>
      </c>
      <c r="F2049" s="50">
        <v>40715</v>
      </c>
      <c r="G2049" s="32">
        <v>9895</v>
      </c>
      <c r="H2049" s="31" t="s">
        <v>424</v>
      </c>
      <c r="I2049" s="31" t="s">
        <v>174</v>
      </c>
      <c r="J2049" s="32">
        <v>9895</v>
      </c>
      <c r="K2049" s="32">
        <v>0</v>
      </c>
      <c r="L2049" s="50">
        <v>40751</v>
      </c>
      <c r="M2049" s="31" t="s">
        <v>3874</v>
      </c>
      <c r="N2049" s="31" t="s">
        <v>789</v>
      </c>
      <c r="O2049" s="31" t="s">
        <v>789</v>
      </c>
      <c r="P2049" s="39" t="s">
        <v>422</v>
      </c>
      <c r="Q2049" s="39" t="s">
        <v>555</v>
      </c>
      <c r="R2049" s="41" t="s">
        <v>542</v>
      </c>
      <c r="S2049" s="31" t="s">
        <v>421</v>
      </c>
      <c r="T2049" s="39" t="s">
        <v>281</v>
      </c>
      <c r="U2049" s="39" t="s">
        <v>868</v>
      </c>
      <c r="V2049" s="39" t="s">
        <v>187</v>
      </c>
      <c r="W2049" s="39" t="s">
        <v>185</v>
      </c>
      <c r="X2049" s="42" t="s">
        <v>186</v>
      </c>
      <c r="Y2049" s="50" t="s">
        <v>421</v>
      </c>
      <c r="Z2049" s="30" t="s">
        <v>556</v>
      </c>
      <c r="AA2049" s="31">
        <v>0</v>
      </c>
      <c r="AB2049" s="33" t="s">
        <v>282</v>
      </c>
      <c r="AC2049" s="48">
        <v>5</v>
      </c>
      <c r="AD2049" s="30">
        <v>1</v>
      </c>
      <c r="AE2049" s="30">
        <v>0</v>
      </c>
      <c r="AF2049" s="46" t="str">
        <f>IFERROR(VLOOKUP(U2049,Acronym!$A:$B, 2, FALSE), "Ot")</f>
        <v>E</v>
      </c>
      <c r="AG2049" s="47" t="s">
        <v>714</v>
      </c>
      <c r="AH2049" s="46" t="str">
        <f>VLOOKUP(AG2049,Acronym!$A:$B,2, FALSE)</f>
        <v>VA</v>
      </c>
      <c r="AI2049" s="47" t="s">
        <v>719</v>
      </c>
      <c r="AJ2049" s="47" t="s">
        <v>4565</v>
      </c>
    </row>
    <row r="2050" spans="1:36">
      <c r="A2050" s="30">
        <v>17895675</v>
      </c>
      <c r="B2050" s="31" t="s">
        <v>421</v>
      </c>
      <c r="C2050" s="39" t="s">
        <v>13838</v>
      </c>
      <c r="D2050" s="30">
        <v>17895673</v>
      </c>
      <c r="E2050" s="39" t="s">
        <v>4566</v>
      </c>
      <c r="F2050" s="50">
        <v>40715</v>
      </c>
      <c r="G2050" s="32">
        <v>5663</v>
      </c>
      <c r="H2050" s="31" t="s">
        <v>177</v>
      </c>
      <c r="I2050" s="31" t="s">
        <v>174</v>
      </c>
      <c r="J2050" s="32">
        <v>0</v>
      </c>
      <c r="K2050" s="32">
        <v>0</v>
      </c>
      <c r="L2050" s="50">
        <v>40725</v>
      </c>
      <c r="M2050" s="31" t="s">
        <v>3874</v>
      </c>
      <c r="N2050" s="31" t="s">
        <v>789</v>
      </c>
      <c r="O2050" s="31" t="s">
        <v>789</v>
      </c>
      <c r="P2050" s="39" t="s">
        <v>422</v>
      </c>
      <c r="Q2050" s="39" t="s">
        <v>555</v>
      </c>
      <c r="R2050" s="41" t="s">
        <v>542</v>
      </c>
      <c r="S2050" s="31" t="s">
        <v>421</v>
      </c>
      <c r="T2050" s="39" t="s">
        <v>281</v>
      </c>
      <c r="U2050" s="39" t="s">
        <v>535</v>
      </c>
      <c r="V2050" s="39" t="s">
        <v>535</v>
      </c>
      <c r="W2050" s="39" t="s">
        <v>535</v>
      </c>
      <c r="X2050" s="42" t="s">
        <v>535</v>
      </c>
      <c r="Y2050" s="50" t="s">
        <v>421</v>
      </c>
      <c r="Z2050" s="30" t="s">
        <v>557</v>
      </c>
      <c r="AA2050" s="31">
        <v>0</v>
      </c>
      <c r="AB2050" s="33" t="s">
        <v>282</v>
      </c>
      <c r="AC2050" s="48">
        <v>1</v>
      </c>
      <c r="AD2050" s="30">
        <v>1</v>
      </c>
      <c r="AE2050" s="30">
        <v>1</v>
      </c>
      <c r="AF2050" s="46" t="str">
        <f>IFERROR(VLOOKUP(U2050,Acronym!$A:$B, 2, FALSE), "Ot")</f>
        <v>Ot</v>
      </c>
      <c r="AG2050" s="47" t="s">
        <v>714</v>
      </c>
      <c r="AH2050" s="46" t="str">
        <f>VLOOKUP(AG2050,Acronym!$A:$B,2, FALSE)</f>
        <v>VA</v>
      </c>
      <c r="AI2050" s="47" t="s">
        <v>720</v>
      </c>
      <c r="AJ2050" s="47" t="s">
        <v>4567</v>
      </c>
    </row>
    <row r="2051" spans="1:36">
      <c r="A2051" s="30">
        <v>17897906</v>
      </c>
      <c r="B2051" s="31" t="s">
        <v>421</v>
      </c>
      <c r="C2051" s="39" t="s">
        <v>13839</v>
      </c>
      <c r="D2051" s="30">
        <v>17897899</v>
      </c>
      <c r="E2051" s="39" t="s">
        <v>4568</v>
      </c>
      <c r="F2051" s="50">
        <v>40716</v>
      </c>
      <c r="G2051" s="32">
        <v>1553</v>
      </c>
      <c r="H2051" s="31" t="s">
        <v>424</v>
      </c>
      <c r="I2051" s="31" t="s">
        <v>174</v>
      </c>
      <c r="J2051" s="32">
        <v>1553</v>
      </c>
      <c r="K2051" s="32">
        <v>0</v>
      </c>
      <c r="L2051" s="50">
        <v>40751</v>
      </c>
      <c r="M2051" s="31" t="s">
        <v>3874</v>
      </c>
      <c r="N2051" s="31" t="s">
        <v>789</v>
      </c>
      <c r="O2051" s="31" t="s">
        <v>789</v>
      </c>
      <c r="P2051" s="39" t="s">
        <v>422</v>
      </c>
      <c r="Q2051" s="39" t="s">
        <v>555</v>
      </c>
      <c r="R2051" s="41" t="s">
        <v>542</v>
      </c>
      <c r="S2051" s="31" t="s">
        <v>421</v>
      </c>
      <c r="T2051" s="39" t="s">
        <v>283</v>
      </c>
      <c r="U2051" s="39" t="s">
        <v>436</v>
      </c>
      <c r="V2051" s="39" t="s">
        <v>348</v>
      </c>
      <c r="W2051" s="39" t="s">
        <v>349</v>
      </c>
      <c r="X2051" s="42" t="s">
        <v>349</v>
      </c>
      <c r="Y2051" s="50" t="s">
        <v>421</v>
      </c>
      <c r="Z2051" s="30" t="s">
        <v>557</v>
      </c>
      <c r="AA2051" s="31">
        <v>0</v>
      </c>
      <c r="AB2051" s="33" t="s">
        <v>282</v>
      </c>
      <c r="AC2051" s="48">
        <v>5</v>
      </c>
      <c r="AD2051" s="30">
        <v>1</v>
      </c>
      <c r="AE2051" s="30">
        <v>0</v>
      </c>
      <c r="AF2051" s="46" t="str">
        <f>IFERROR(VLOOKUP(U2051,Acronym!$A:$B, 2, FALSE), "Ot")</f>
        <v>SW</v>
      </c>
      <c r="AG2051" s="47" t="s">
        <v>716</v>
      </c>
      <c r="AH2051" s="46" t="str">
        <f>VLOOKUP(AG2051,Acronym!$A:$B,2, FALSE)</f>
        <v>MU</v>
      </c>
      <c r="AI2051" s="47" t="s">
        <v>436</v>
      </c>
      <c r="AJ2051" s="47" t="s">
        <v>4569</v>
      </c>
    </row>
    <row r="2052" spans="1:36">
      <c r="A2052" s="30">
        <v>17898012</v>
      </c>
      <c r="B2052" s="31" t="s">
        <v>421</v>
      </c>
      <c r="C2052" s="39" t="s">
        <v>13840</v>
      </c>
      <c r="D2052" s="30">
        <v>17898004</v>
      </c>
      <c r="E2052" s="39" t="s">
        <v>4570</v>
      </c>
      <c r="F2052" s="50">
        <v>40716</v>
      </c>
      <c r="G2052" s="32">
        <v>8000</v>
      </c>
      <c r="H2052" s="31" t="s">
        <v>424</v>
      </c>
      <c r="I2052" s="31" t="s">
        <v>174</v>
      </c>
      <c r="J2052" s="32">
        <v>0</v>
      </c>
      <c r="K2052" s="32">
        <v>0</v>
      </c>
      <c r="L2052" s="50">
        <v>40751</v>
      </c>
      <c r="M2052" s="31" t="s">
        <v>3874</v>
      </c>
      <c r="N2052" s="31" t="s">
        <v>789</v>
      </c>
      <c r="O2052" s="31" t="s">
        <v>789</v>
      </c>
      <c r="P2052" s="39" t="s">
        <v>422</v>
      </c>
      <c r="Q2052" s="39" t="s">
        <v>555</v>
      </c>
      <c r="R2052" s="41" t="s">
        <v>542</v>
      </c>
      <c r="S2052" s="31" t="s">
        <v>421</v>
      </c>
      <c r="T2052" s="39" t="s">
        <v>283</v>
      </c>
      <c r="U2052" s="39" t="s">
        <v>446</v>
      </c>
      <c r="V2052" s="39" t="s">
        <v>314</v>
      </c>
      <c r="W2052" s="39" t="s">
        <v>314</v>
      </c>
      <c r="X2052" s="42" t="s">
        <v>314</v>
      </c>
      <c r="Y2052" s="50" t="s">
        <v>421</v>
      </c>
      <c r="Z2052" s="30" t="s">
        <v>556</v>
      </c>
      <c r="AA2052" s="31">
        <v>0</v>
      </c>
      <c r="AB2052" s="33" t="s">
        <v>282</v>
      </c>
      <c r="AC2052" s="48">
        <v>5</v>
      </c>
      <c r="AD2052" s="30">
        <v>1</v>
      </c>
      <c r="AE2052" s="30">
        <v>0</v>
      </c>
      <c r="AF2052" s="46" t="str">
        <f>IFERROR(VLOOKUP(U2052,Acronym!$A:$B, 2, FALSE), "Ot")</f>
        <v>SE</v>
      </c>
      <c r="AG2052" s="47" t="s">
        <v>722</v>
      </c>
      <c r="AH2052" s="46" t="str">
        <f>VLOOKUP(AG2052,Acronym!$A:$B,2, FALSE)</f>
        <v>DA</v>
      </c>
      <c r="AI2052" s="47" t="s">
        <v>446</v>
      </c>
      <c r="AJ2052" s="47" t="s">
        <v>4571</v>
      </c>
    </row>
    <row r="2053" spans="1:36">
      <c r="A2053" s="30">
        <v>17898115</v>
      </c>
      <c r="B2053" s="31" t="s">
        <v>421</v>
      </c>
      <c r="C2053" s="39" t="s">
        <v>13841</v>
      </c>
      <c r="D2053" s="30">
        <v>17898107</v>
      </c>
      <c r="E2053" s="39" t="s">
        <v>4572</v>
      </c>
      <c r="F2053" s="50">
        <v>40715</v>
      </c>
      <c r="G2053" s="32">
        <v>9960</v>
      </c>
      <c r="H2053" s="31" t="s">
        <v>424</v>
      </c>
      <c r="I2053" s="31" t="s">
        <v>174</v>
      </c>
      <c r="J2053" s="32">
        <v>0</v>
      </c>
      <c r="K2053" s="32">
        <v>0</v>
      </c>
      <c r="L2053" s="50">
        <v>40750</v>
      </c>
      <c r="M2053" s="31" t="s">
        <v>3874</v>
      </c>
      <c r="N2053" s="31" t="s">
        <v>789</v>
      </c>
      <c r="O2053" s="31" t="s">
        <v>789</v>
      </c>
      <c r="P2053" s="39" t="s">
        <v>422</v>
      </c>
      <c r="Q2053" s="39" t="s">
        <v>555</v>
      </c>
      <c r="R2053" s="41" t="s">
        <v>542</v>
      </c>
      <c r="S2053" s="31" t="s">
        <v>421</v>
      </c>
      <c r="T2053" s="39" t="s">
        <v>283</v>
      </c>
      <c r="U2053" s="39" t="s">
        <v>434</v>
      </c>
      <c r="V2053" s="39" t="s">
        <v>4573</v>
      </c>
      <c r="W2053" s="39" t="s">
        <v>381</v>
      </c>
      <c r="X2053" s="42" t="s">
        <v>647</v>
      </c>
      <c r="Y2053" s="50" t="s">
        <v>421</v>
      </c>
      <c r="Z2053" s="30" t="s">
        <v>557</v>
      </c>
      <c r="AA2053" s="31">
        <v>0</v>
      </c>
      <c r="AB2053" s="33" t="s">
        <v>282</v>
      </c>
      <c r="AC2053" s="48">
        <v>5</v>
      </c>
      <c r="AD2053" s="30">
        <v>1</v>
      </c>
      <c r="AE2053" s="30">
        <v>0</v>
      </c>
      <c r="AF2053" s="46" t="str">
        <f>IFERROR(VLOOKUP(U2053,Acronym!$A:$B, 2, FALSE), "Ot")</f>
        <v>EM</v>
      </c>
      <c r="AG2053" s="47" t="s">
        <v>715</v>
      </c>
      <c r="AH2053" s="46" t="str">
        <f>VLOOKUP(AG2053,Acronym!$A:$B,2, FALSE)</f>
        <v>TH</v>
      </c>
      <c r="AI2053" s="47" t="s">
        <v>434</v>
      </c>
      <c r="AJ2053" s="47" t="s">
        <v>4574</v>
      </c>
    </row>
    <row r="2054" spans="1:36">
      <c r="A2054" s="30">
        <v>17899054</v>
      </c>
      <c r="B2054" s="31" t="s">
        <v>421</v>
      </c>
      <c r="C2054" s="39" t="s">
        <v>13842</v>
      </c>
      <c r="D2054" s="30">
        <v>1603459</v>
      </c>
      <c r="E2054" s="39" t="s">
        <v>5906</v>
      </c>
      <c r="F2054" s="50">
        <v>40715</v>
      </c>
      <c r="G2054" s="32">
        <v>81517</v>
      </c>
      <c r="H2054" s="31" t="s">
        <v>424</v>
      </c>
      <c r="I2054" s="31" t="s">
        <v>425</v>
      </c>
      <c r="J2054" s="32">
        <v>81517</v>
      </c>
      <c r="K2054" s="32">
        <v>81517</v>
      </c>
      <c r="L2054" s="50">
        <v>40787</v>
      </c>
      <c r="M2054" s="31" t="s">
        <v>3874</v>
      </c>
      <c r="N2054" s="31" t="s">
        <v>789</v>
      </c>
      <c r="O2054" s="31" t="s">
        <v>789</v>
      </c>
      <c r="P2054" s="39" t="s">
        <v>422</v>
      </c>
      <c r="Q2054" s="39" t="s">
        <v>555</v>
      </c>
      <c r="R2054" s="41" t="s">
        <v>179</v>
      </c>
      <c r="S2054" s="31">
        <v>1</v>
      </c>
      <c r="T2054" s="39" t="s">
        <v>283</v>
      </c>
      <c r="U2054" s="39" t="s">
        <v>423</v>
      </c>
      <c r="V2054" s="39" t="s">
        <v>127</v>
      </c>
      <c r="W2054" s="39" t="s">
        <v>175</v>
      </c>
      <c r="X2054" s="42" t="s">
        <v>176</v>
      </c>
      <c r="Y2054" s="50">
        <v>40828</v>
      </c>
      <c r="Z2054" s="30" t="s">
        <v>556</v>
      </c>
      <c r="AA2054" s="31">
        <v>1</v>
      </c>
      <c r="AB2054" s="33" t="s">
        <v>284</v>
      </c>
      <c r="AC2054" s="48">
        <v>10</v>
      </c>
      <c r="AD2054" s="30">
        <v>1</v>
      </c>
      <c r="AE2054" s="30">
        <v>0</v>
      </c>
      <c r="AF2054" s="46" t="str">
        <f>IFERROR(VLOOKUP(U2054,Acronym!$A:$B, 2, FALSE), "Ot")</f>
        <v>L</v>
      </c>
      <c r="AG2054" s="47" t="s">
        <v>717</v>
      </c>
      <c r="AH2054" s="46" t="str">
        <f>VLOOKUP(AG2054,Acronym!$A:$B,2, FALSE)</f>
        <v>CA</v>
      </c>
      <c r="AI2054" s="47" t="s">
        <v>423</v>
      </c>
      <c r="AJ2054" s="47" t="s">
        <v>6799</v>
      </c>
    </row>
    <row r="2055" spans="1:36">
      <c r="A2055" s="30">
        <v>17899192</v>
      </c>
      <c r="B2055" s="31" t="s">
        <v>421</v>
      </c>
      <c r="C2055" s="39" t="s">
        <v>13843</v>
      </c>
      <c r="D2055" s="30">
        <v>17899184</v>
      </c>
      <c r="E2055" s="39" t="s">
        <v>4575</v>
      </c>
      <c r="F2055" s="50">
        <v>40715</v>
      </c>
      <c r="G2055" s="32">
        <v>10000</v>
      </c>
      <c r="H2055" s="31" t="s">
        <v>424</v>
      </c>
      <c r="I2055" s="31" t="s">
        <v>174</v>
      </c>
      <c r="J2055" s="32">
        <v>10000</v>
      </c>
      <c r="K2055" s="32">
        <v>0</v>
      </c>
      <c r="L2055" s="50">
        <v>40750</v>
      </c>
      <c r="M2055" s="31" t="s">
        <v>3874</v>
      </c>
      <c r="N2055" s="31" t="s">
        <v>789</v>
      </c>
      <c r="O2055" s="31" t="s">
        <v>789</v>
      </c>
      <c r="P2055" s="39" t="s">
        <v>422</v>
      </c>
      <c r="Q2055" s="39" t="s">
        <v>555</v>
      </c>
      <c r="R2055" s="41" t="s">
        <v>542</v>
      </c>
      <c r="S2055" s="31" t="s">
        <v>421</v>
      </c>
      <c r="T2055" s="39" t="s">
        <v>283</v>
      </c>
      <c r="U2055" s="39" t="s">
        <v>435</v>
      </c>
      <c r="V2055" s="39" t="s">
        <v>115</v>
      </c>
      <c r="W2055" s="39" t="s">
        <v>435</v>
      </c>
      <c r="X2055" s="42" t="s">
        <v>114</v>
      </c>
      <c r="Y2055" s="50" t="s">
        <v>421</v>
      </c>
      <c r="Z2055" s="30" t="s">
        <v>557</v>
      </c>
      <c r="AA2055" s="31">
        <v>0</v>
      </c>
      <c r="AB2055" s="33" t="s">
        <v>282</v>
      </c>
      <c r="AC2055" s="48">
        <v>5</v>
      </c>
      <c r="AD2055" s="30">
        <v>1</v>
      </c>
      <c r="AE2055" s="30">
        <v>0</v>
      </c>
      <c r="AF2055" s="46" t="str">
        <f>IFERROR(VLOOKUP(U2055,Acronym!$A:$B, 2, FALSE), "Ot")</f>
        <v>WM</v>
      </c>
      <c r="AG2055" s="47" t="s">
        <v>715</v>
      </c>
      <c r="AH2055" s="46" t="str">
        <f>VLOOKUP(AG2055,Acronym!$A:$B,2, FALSE)</f>
        <v>TH</v>
      </c>
      <c r="AI2055" s="47" t="s">
        <v>435</v>
      </c>
      <c r="AJ2055" s="47" t="s">
        <v>4576</v>
      </c>
    </row>
    <row r="2056" spans="1:36">
      <c r="A2056" s="30">
        <v>17899297</v>
      </c>
      <c r="B2056" s="31" t="s">
        <v>421</v>
      </c>
      <c r="C2056" s="39" t="s">
        <v>13844</v>
      </c>
      <c r="D2056" s="30">
        <v>17899290</v>
      </c>
      <c r="E2056" s="39" t="s">
        <v>4577</v>
      </c>
      <c r="F2056" s="50">
        <v>40715</v>
      </c>
      <c r="G2056" s="32">
        <v>5000</v>
      </c>
      <c r="H2056" s="31" t="s">
        <v>177</v>
      </c>
      <c r="I2056" s="31" t="s">
        <v>174</v>
      </c>
      <c r="J2056" s="32">
        <v>0</v>
      </c>
      <c r="K2056" s="32">
        <v>0</v>
      </c>
      <c r="L2056" s="50">
        <v>40730</v>
      </c>
      <c r="M2056" s="31" t="s">
        <v>3874</v>
      </c>
      <c r="N2056" s="31" t="s">
        <v>789</v>
      </c>
      <c r="O2056" s="31" t="s">
        <v>789</v>
      </c>
      <c r="P2056" s="39" t="s">
        <v>422</v>
      </c>
      <c r="Q2056" s="39" t="s">
        <v>555</v>
      </c>
      <c r="R2056" s="41" t="s">
        <v>542</v>
      </c>
      <c r="S2056" s="31" t="s">
        <v>421</v>
      </c>
      <c r="T2056" s="39" t="s">
        <v>283</v>
      </c>
      <c r="U2056" s="39" t="s">
        <v>436</v>
      </c>
      <c r="V2056" s="39" t="s">
        <v>70</v>
      </c>
      <c r="W2056" s="39" t="s">
        <v>249</v>
      </c>
      <c r="X2056" s="42" t="s">
        <v>250</v>
      </c>
      <c r="Y2056" s="50" t="s">
        <v>421</v>
      </c>
      <c r="Z2056" s="30" t="s">
        <v>557</v>
      </c>
      <c r="AA2056" s="31">
        <v>0</v>
      </c>
      <c r="AB2056" s="33" t="s">
        <v>282</v>
      </c>
      <c r="AC2056" s="48">
        <v>2</v>
      </c>
      <c r="AD2056" s="30">
        <v>1</v>
      </c>
      <c r="AE2056" s="30">
        <v>1</v>
      </c>
      <c r="AF2056" s="46" t="str">
        <f>IFERROR(VLOOKUP(U2056,Acronym!$A:$B, 2, FALSE), "Ot")</f>
        <v>SW</v>
      </c>
      <c r="AG2056" s="47" t="s">
        <v>717</v>
      </c>
      <c r="AH2056" s="46" t="str">
        <f>VLOOKUP(AG2056,Acronym!$A:$B,2, FALSE)</f>
        <v>CA</v>
      </c>
      <c r="AI2056" s="47" t="s">
        <v>436</v>
      </c>
      <c r="AJ2056" s="47" t="s">
        <v>4578</v>
      </c>
    </row>
    <row r="2057" spans="1:36">
      <c r="A2057" s="30">
        <v>17900017</v>
      </c>
      <c r="B2057" s="31" t="s">
        <v>421</v>
      </c>
      <c r="C2057" s="39" t="s">
        <v>13845</v>
      </c>
      <c r="D2057" s="30">
        <v>12076803</v>
      </c>
      <c r="E2057" s="39" t="s">
        <v>5907</v>
      </c>
      <c r="F2057" s="50">
        <v>40716</v>
      </c>
      <c r="G2057" s="32">
        <v>12700</v>
      </c>
      <c r="H2057" s="31" t="s">
        <v>424</v>
      </c>
      <c r="I2057" s="31" t="s">
        <v>425</v>
      </c>
      <c r="J2057" s="32">
        <v>12700</v>
      </c>
      <c r="K2057" s="32">
        <v>12700</v>
      </c>
      <c r="L2057" s="50">
        <v>40792</v>
      </c>
      <c r="M2057" s="31" t="s">
        <v>3874</v>
      </c>
      <c r="N2057" s="31" t="s">
        <v>789</v>
      </c>
      <c r="O2057" s="31" t="s">
        <v>789</v>
      </c>
      <c r="P2057" s="39" t="s">
        <v>422</v>
      </c>
      <c r="Q2057" s="39" t="s">
        <v>555</v>
      </c>
      <c r="R2057" s="41" t="s">
        <v>541</v>
      </c>
      <c r="S2057" s="31">
        <v>1</v>
      </c>
      <c r="T2057" s="39" t="s">
        <v>281</v>
      </c>
      <c r="U2057" s="39" t="s">
        <v>430</v>
      </c>
      <c r="V2057" s="39" t="s">
        <v>169</v>
      </c>
      <c r="W2057" s="39" t="s">
        <v>319</v>
      </c>
      <c r="X2057" s="42" t="s">
        <v>168</v>
      </c>
      <c r="Y2057" s="50">
        <v>40812</v>
      </c>
      <c r="Z2057" s="30" t="s">
        <v>557</v>
      </c>
      <c r="AA2057" s="31">
        <v>1</v>
      </c>
      <c r="AB2057" s="33" t="s">
        <v>284</v>
      </c>
      <c r="AC2057" s="48">
        <v>11</v>
      </c>
      <c r="AD2057" s="30">
        <v>1</v>
      </c>
      <c r="AE2057" s="30">
        <v>0</v>
      </c>
      <c r="AF2057" s="46" t="str">
        <f>IFERROR(VLOOKUP(U2057,Acronym!$A:$B, 2, FALSE), "Ot")</f>
        <v>Y</v>
      </c>
      <c r="AG2057" s="47" t="s">
        <v>714</v>
      </c>
      <c r="AH2057" s="46" t="str">
        <f>VLOOKUP(AG2057,Acronym!$A:$B,2, FALSE)</f>
        <v>VA</v>
      </c>
      <c r="AI2057" s="47" t="s">
        <v>720</v>
      </c>
      <c r="AJ2057" s="47" t="s">
        <v>6800</v>
      </c>
    </row>
    <row r="2058" spans="1:36">
      <c r="A2058" s="30">
        <v>17900115</v>
      </c>
      <c r="B2058" s="31" t="s">
        <v>421</v>
      </c>
      <c r="C2058" s="39" t="s">
        <v>13846</v>
      </c>
      <c r="D2058" s="30">
        <v>17900108</v>
      </c>
      <c r="E2058" s="39" t="s">
        <v>2329</v>
      </c>
      <c r="F2058" s="50">
        <v>40716</v>
      </c>
      <c r="G2058" s="32">
        <v>1000</v>
      </c>
      <c r="H2058" s="31" t="s">
        <v>177</v>
      </c>
      <c r="I2058" s="31" t="s">
        <v>174</v>
      </c>
      <c r="J2058" s="32">
        <v>0</v>
      </c>
      <c r="K2058" s="32">
        <v>0</v>
      </c>
      <c r="L2058" s="50">
        <v>40723</v>
      </c>
      <c r="M2058" s="31" t="s">
        <v>280</v>
      </c>
      <c r="N2058" s="31" t="s">
        <v>789</v>
      </c>
      <c r="O2058" s="31" t="s">
        <v>789</v>
      </c>
      <c r="P2058" s="39" t="s">
        <v>422</v>
      </c>
      <c r="Q2058" s="39" t="s">
        <v>555</v>
      </c>
      <c r="R2058" s="41" t="s">
        <v>542</v>
      </c>
      <c r="S2058" s="31" t="s">
        <v>421</v>
      </c>
      <c r="T2058" s="39" t="s">
        <v>283</v>
      </c>
      <c r="U2058" s="39" t="s">
        <v>434</v>
      </c>
      <c r="V2058" s="39" t="s">
        <v>512</v>
      </c>
      <c r="W2058" s="39" t="s">
        <v>511</v>
      </c>
      <c r="X2058" s="42" t="s">
        <v>511</v>
      </c>
      <c r="Y2058" s="50" t="s">
        <v>421</v>
      </c>
      <c r="Z2058" s="30" t="s">
        <v>557</v>
      </c>
      <c r="AA2058" s="31">
        <v>0</v>
      </c>
      <c r="AB2058" s="33" t="s">
        <v>282</v>
      </c>
      <c r="AC2058" s="48">
        <v>1</v>
      </c>
      <c r="AD2058" s="30">
        <v>1</v>
      </c>
      <c r="AE2058" s="30">
        <v>1</v>
      </c>
      <c r="AF2058" s="46" t="str">
        <f>IFERROR(VLOOKUP(U2058,Acronym!$A:$B, 2, FALSE), "Ot")</f>
        <v>EM</v>
      </c>
      <c r="AG2058" s="47" t="s">
        <v>718</v>
      </c>
      <c r="AH2058" s="46" t="str">
        <f>VLOOKUP(AG2058,Acronym!$A:$B,2, FALSE)</f>
        <v>LI</v>
      </c>
      <c r="AI2058" s="47" t="s">
        <v>434</v>
      </c>
      <c r="AJ2058" s="47" t="s">
        <v>3864</v>
      </c>
    </row>
    <row r="2059" spans="1:36">
      <c r="A2059" s="30">
        <v>17903100</v>
      </c>
      <c r="B2059" s="31" t="s">
        <v>421</v>
      </c>
      <c r="C2059" s="39" t="s">
        <v>13847</v>
      </c>
      <c r="D2059" s="30">
        <v>6949061</v>
      </c>
      <c r="E2059" s="39" t="s">
        <v>4579</v>
      </c>
      <c r="F2059" s="50">
        <v>40716</v>
      </c>
      <c r="G2059" s="32">
        <v>9013</v>
      </c>
      <c r="H2059" s="31" t="s">
        <v>424</v>
      </c>
      <c r="I2059" s="31" t="s">
        <v>425</v>
      </c>
      <c r="J2059" s="32">
        <v>9013</v>
      </c>
      <c r="K2059" s="32">
        <v>9013</v>
      </c>
      <c r="L2059" s="50">
        <v>40750</v>
      </c>
      <c r="M2059" s="31" t="s">
        <v>3874</v>
      </c>
      <c r="N2059" s="31" t="s">
        <v>789</v>
      </c>
      <c r="O2059" s="31" t="s">
        <v>789</v>
      </c>
      <c r="P2059" s="39" t="s">
        <v>422</v>
      </c>
      <c r="Q2059" s="39" t="s">
        <v>555</v>
      </c>
      <c r="R2059" s="41" t="s">
        <v>542</v>
      </c>
      <c r="S2059" s="31">
        <v>1</v>
      </c>
      <c r="T2059" s="39" t="s">
        <v>281</v>
      </c>
      <c r="U2059" s="39" t="s">
        <v>423</v>
      </c>
      <c r="V2059" s="39" t="s">
        <v>127</v>
      </c>
      <c r="W2059" s="39" t="s">
        <v>175</v>
      </c>
      <c r="X2059" s="42" t="s">
        <v>176</v>
      </c>
      <c r="Y2059" s="50">
        <v>40767</v>
      </c>
      <c r="Z2059" s="30" t="s">
        <v>557</v>
      </c>
      <c r="AA2059" s="31">
        <v>1</v>
      </c>
      <c r="AB2059" s="33" t="s">
        <v>282</v>
      </c>
      <c r="AC2059" s="48">
        <v>5</v>
      </c>
      <c r="AD2059" s="30">
        <v>1</v>
      </c>
      <c r="AE2059" s="30">
        <v>0</v>
      </c>
      <c r="AF2059" s="46" t="str">
        <f>IFERROR(VLOOKUP(U2059,Acronym!$A:$B, 2, FALSE), "Ot")</f>
        <v>L</v>
      </c>
      <c r="AG2059" s="47" t="s">
        <v>714</v>
      </c>
      <c r="AH2059" s="46" t="str">
        <f>VLOOKUP(AG2059,Acronym!$A:$B,2, FALSE)</f>
        <v>VA</v>
      </c>
      <c r="AI2059" s="47" t="s">
        <v>423</v>
      </c>
      <c r="AJ2059" s="47" t="s">
        <v>4580</v>
      </c>
    </row>
    <row r="2060" spans="1:36">
      <c r="A2060" s="30">
        <v>17903203</v>
      </c>
      <c r="B2060" s="31" t="s">
        <v>421</v>
      </c>
      <c r="C2060" s="39" t="s">
        <v>13848</v>
      </c>
      <c r="D2060" s="30">
        <v>17903201</v>
      </c>
      <c r="E2060" s="39" t="s">
        <v>2330</v>
      </c>
      <c r="F2060" s="50">
        <v>40716</v>
      </c>
      <c r="G2060" s="32">
        <v>2756</v>
      </c>
      <c r="H2060" s="31" t="s">
        <v>177</v>
      </c>
      <c r="I2060" s="31" t="s">
        <v>174</v>
      </c>
      <c r="J2060" s="32">
        <v>0</v>
      </c>
      <c r="K2060" s="32">
        <v>0</v>
      </c>
      <c r="L2060" s="50">
        <v>40718</v>
      </c>
      <c r="M2060" s="31" t="s">
        <v>280</v>
      </c>
      <c r="N2060" s="31" t="s">
        <v>789</v>
      </c>
      <c r="O2060" s="31" t="s">
        <v>789</v>
      </c>
      <c r="P2060" s="39" t="s">
        <v>422</v>
      </c>
      <c r="Q2060" s="39" t="s">
        <v>555</v>
      </c>
      <c r="R2060" s="41" t="s">
        <v>542</v>
      </c>
      <c r="S2060" s="31" t="s">
        <v>421</v>
      </c>
      <c r="T2060" s="39" t="s">
        <v>281</v>
      </c>
      <c r="U2060" s="39" t="s">
        <v>430</v>
      </c>
      <c r="V2060" s="39" t="s">
        <v>571</v>
      </c>
      <c r="W2060" s="39" t="s">
        <v>220</v>
      </c>
      <c r="X2060" s="42" t="s">
        <v>220</v>
      </c>
      <c r="Y2060" s="50" t="s">
        <v>421</v>
      </c>
      <c r="Z2060" s="30" t="s">
        <v>556</v>
      </c>
      <c r="AA2060" s="31">
        <v>0</v>
      </c>
      <c r="AB2060" s="33" t="s">
        <v>282</v>
      </c>
      <c r="AC2060" s="48">
        <v>0</v>
      </c>
      <c r="AD2060" s="30">
        <v>1</v>
      </c>
      <c r="AE2060" s="30">
        <v>1</v>
      </c>
      <c r="AF2060" s="46" t="str">
        <f>IFERROR(VLOOKUP(U2060,Acronym!$A:$B, 2, FALSE), "Ot")</f>
        <v>Y</v>
      </c>
      <c r="AG2060" s="47" t="s">
        <v>718</v>
      </c>
      <c r="AH2060" s="46" t="str">
        <f>VLOOKUP(AG2060,Acronym!$A:$B,2, FALSE)</f>
        <v>LI</v>
      </c>
      <c r="AI2060" s="47" t="s">
        <v>720</v>
      </c>
      <c r="AJ2060" s="47" t="s">
        <v>3865</v>
      </c>
    </row>
    <row r="2061" spans="1:36">
      <c r="A2061" s="30">
        <v>17903967</v>
      </c>
      <c r="B2061" s="31" t="s">
        <v>421</v>
      </c>
      <c r="C2061" s="39" t="s">
        <v>13849</v>
      </c>
      <c r="D2061" s="30">
        <v>17903965</v>
      </c>
      <c r="E2061" s="39" t="s">
        <v>4581</v>
      </c>
      <c r="F2061" s="50">
        <v>40716</v>
      </c>
      <c r="G2061" s="32">
        <v>3600</v>
      </c>
      <c r="H2061" s="31" t="s">
        <v>424</v>
      </c>
      <c r="I2061" s="31" t="s">
        <v>425</v>
      </c>
      <c r="J2061" s="32">
        <v>3600</v>
      </c>
      <c r="K2061" s="32">
        <v>3600</v>
      </c>
      <c r="L2061" s="50">
        <v>40751</v>
      </c>
      <c r="M2061" s="31" t="s">
        <v>3874</v>
      </c>
      <c r="N2061" s="31" t="s">
        <v>789</v>
      </c>
      <c r="O2061" s="31" t="s">
        <v>789</v>
      </c>
      <c r="P2061" s="39" t="s">
        <v>422</v>
      </c>
      <c r="Q2061" s="39" t="s">
        <v>555</v>
      </c>
      <c r="R2061" s="41" t="s">
        <v>542</v>
      </c>
      <c r="S2061" s="31">
        <v>1</v>
      </c>
      <c r="T2061" s="39" t="s">
        <v>281</v>
      </c>
      <c r="U2061" s="39" t="s">
        <v>436</v>
      </c>
      <c r="V2061" s="39" t="s">
        <v>4582</v>
      </c>
      <c r="W2061" s="39" t="s">
        <v>75</v>
      </c>
      <c r="X2061" s="42" t="s">
        <v>75</v>
      </c>
      <c r="Y2061" s="50">
        <v>40778</v>
      </c>
      <c r="Z2061" s="30" t="s">
        <v>557</v>
      </c>
      <c r="AA2061" s="31">
        <v>1</v>
      </c>
      <c r="AB2061" s="33" t="s">
        <v>282</v>
      </c>
      <c r="AC2061" s="48">
        <v>5</v>
      </c>
      <c r="AD2061" s="30">
        <v>1</v>
      </c>
      <c r="AE2061" s="30">
        <v>0</v>
      </c>
      <c r="AF2061" s="46" t="str">
        <f>IFERROR(VLOOKUP(U2061,Acronym!$A:$B, 2, FALSE), "Ot")</f>
        <v>SW</v>
      </c>
      <c r="AG2061" s="47" t="s">
        <v>718</v>
      </c>
      <c r="AH2061" s="46" t="str">
        <f>VLOOKUP(AG2061,Acronym!$A:$B,2, FALSE)</f>
        <v>LI</v>
      </c>
      <c r="AI2061" s="47" t="s">
        <v>436</v>
      </c>
      <c r="AJ2061" s="47" t="s">
        <v>4583</v>
      </c>
    </row>
    <row r="2062" spans="1:36">
      <c r="A2062" s="30">
        <v>17904094</v>
      </c>
      <c r="B2062" s="31" t="s">
        <v>421</v>
      </c>
      <c r="C2062" s="39" t="s">
        <v>13850</v>
      </c>
      <c r="D2062" s="30">
        <v>5470353</v>
      </c>
      <c r="E2062" s="39" t="s">
        <v>4584</v>
      </c>
      <c r="F2062" s="50">
        <v>40716</v>
      </c>
      <c r="G2062" s="32">
        <v>9993</v>
      </c>
      <c r="H2062" s="31" t="s">
        <v>424</v>
      </c>
      <c r="I2062" s="31" t="s">
        <v>425</v>
      </c>
      <c r="J2062" s="32">
        <v>9993</v>
      </c>
      <c r="K2062" s="32">
        <v>9993</v>
      </c>
      <c r="L2062" s="50">
        <v>40750</v>
      </c>
      <c r="M2062" s="31" t="s">
        <v>3874</v>
      </c>
      <c r="N2062" s="31" t="s">
        <v>789</v>
      </c>
      <c r="O2062" s="31" t="s">
        <v>789</v>
      </c>
      <c r="P2062" s="39" t="s">
        <v>422</v>
      </c>
      <c r="Q2062" s="39" t="s">
        <v>555</v>
      </c>
      <c r="R2062" s="41" t="s">
        <v>542</v>
      </c>
      <c r="S2062" s="31">
        <v>1</v>
      </c>
      <c r="T2062" s="39" t="s">
        <v>281</v>
      </c>
      <c r="U2062" s="39" t="s">
        <v>426</v>
      </c>
      <c r="V2062" s="39" t="s">
        <v>27</v>
      </c>
      <c r="W2062" s="39" t="s">
        <v>287</v>
      </c>
      <c r="X2062" s="42" t="s">
        <v>26</v>
      </c>
      <c r="Y2062" s="50">
        <v>40792</v>
      </c>
      <c r="Z2062" s="30" t="s">
        <v>557</v>
      </c>
      <c r="AA2062" s="31">
        <v>1</v>
      </c>
      <c r="AB2062" s="33" t="s">
        <v>282</v>
      </c>
      <c r="AC2062" s="48">
        <v>5</v>
      </c>
      <c r="AD2062" s="30">
        <v>1</v>
      </c>
      <c r="AE2062" s="30">
        <v>0</v>
      </c>
      <c r="AF2062" s="46" t="str">
        <f>IFERROR(VLOOKUP(U2062,Acronym!$A:$B, 2, FALSE), "Ot")</f>
        <v>NW</v>
      </c>
      <c r="AG2062" s="47" t="s">
        <v>715</v>
      </c>
      <c r="AH2062" s="46" t="str">
        <f>VLOOKUP(AG2062,Acronym!$A:$B,2, FALSE)</f>
        <v>TH</v>
      </c>
      <c r="AI2062" s="47" t="s">
        <v>426</v>
      </c>
      <c r="AJ2062" s="47" t="s">
        <v>4585</v>
      </c>
    </row>
    <row r="2063" spans="1:36">
      <c r="A2063" s="30">
        <v>17904792</v>
      </c>
      <c r="B2063" s="31" t="s">
        <v>421</v>
      </c>
      <c r="C2063" s="39" t="s">
        <v>13851</v>
      </c>
      <c r="D2063" s="30">
        <v>1634971</v>
      </c>
      <c r="E2063" s="39" t="s">
        <v>2331</v>
      </c>
      <c r="F2063" s="50">
        <v>40716</v>
      </c>
      <c r="G2063" s="32">
        <v>144172</v>
      </c>
      <c r="H2063" s="31" t="s">
        <v>177</v>
      </c>
      <c r="I2063" s="31" t="s">
        <v>174</v>
      </c>
      <c r="J2063" s="32">
        <v>0</v>
      </c>
      <c r="K2063" s="32">
        <v>0</v>
      </c>
      <c r="L2063" s="50">
        <v>40721</v>
      </c>
      <c r="M2063" s="31" t="s">
        <v>280</v>
      </c>
      <c r="N2063" s="31" t="s">
        <v>789</v>
      </c>
      <c r="O2063" s="31" t="s">
        <v>789</v>
      </c>
      <c r="P2063" s="39" t="s">
        <v>422</v>
      </c>
      <c r="Q2063" s="39" t="s">
        <v>555</v>
      </c>
      <c r="R2063" s="41" t="s">
        <v>541</v>
      </c>
      <c r="S2063" s="31" t="s">
        <v>421</v>
      </c>
      <c r="T2063" s="39" t="s">
        <v>283</v>
      </c>
      <c r="U2063" s="39" t="s">
        <v>435</v>
      </c>
      <c r="V2063" s="39" t="s">
        <v>109</v>
      </c>
      <c r="W2063" s="39" t="s">
        <v>435</v>
      </c>
      <c r="X2063" s="42" t="s">
        <v>110</v>
      </c>
      <c r="Y2063" s="50" t="s">
        <v>421</v>
      </c>
      <c r="Z2063" s="30" t="s">
        <v>557</v>
      </c>
      <c r="AA2063" s="31">
        <v>0</v>
      </c>
      <c r="AB2063" s="33" t="s">
        <v>284</v>
      </c>
      <c r="AC2063" s="48">
        <v>1</v>
      </c>
      <c r="AD2063" s="30">
        <v>1</v>
      </c>
      <c r="AE2063" s="30">
        <v>1</v>
      </c>
      <c r="AF2063" s="46" t="str">
        <f>IFERROR(VLOOKUP(U2063,Acronym!$A:$B, 2, FALSE), "Ot")</f>
        <v>WM</v>
      </c>
      <c r="AG2063" s="47" t="s">
        <v>714</v>
      </c>
      <c r="AH2063" s="46" t="str">
        <f>VLOOKUP(AG2063,Acronym!$A:$B,2, FALSE)</f>
        <v>VA</v>
      </c>
      <c r="AI2063" s="47" t="s">
        <v>435</v>
      </c>
      <c r="AJ2063" s="47" t="s">
        <v>3866</v>
      </c>
    </row>
    <row r="2064" spans="1:36">
      <c r="A2064" s="30">
        <v>17904887</v>
      </c>
      <c r="B2064" s="31" t="s">
        <v>421</v>
      </c>
      <c r="C2064" s="39" t="s">
        <v>13852</v>
      </c>
      <c r="D2064" s="30">
        <v>14104614</v>
      </c>
      <c r="E2064" s="39" t="s">
        <v>4947</v>
      </c>
      <c r="F2064" s="50">
        <v>40716</v>
      </c>
      <c r="G2064" s="32">
        <v>7000</v>
      </c>
      <c r="H2064" s="31" t="s">
        <v>424</v>
      </c>
      <c r="I2064" s="31" t="s">
        <v>425</v>
      </c>
      <c r="J2064" s="32">
        <v>7000</v>
      </c>
      <c r="K2064" s="32">
        <v>7000</v>
      </c>
      <c r="L2064" s="50">
        <v>40757</v>
      </c>
      <c r="M2064" s="31" t="s">
        <v>3874</v>
      </c>
      <c r="N2064" s="31" t="s">
        <v>789</v>
      </c>
      <c r="O2064" s="31" t="s">
        <v>789</v>
      </c>
      <c r="P2064" s="39" t="s">
        <v>422</v>
      </c>
      <c r="Q2064" s="39" t="s">
        <v>555</v>
      </c>
      <c r="R2064" s="41" t="s">
        <v>542</v>
      </c>
      <c r="S2064" s="31">
        <v>3</v>
      </c>
      <c r="T2064" s="39" t="s">
        <v>281</v>
      </c>
      <c r="U2064" s="39" t="s">
        <v>426</v>
      </c>
      <c r="V2064" s="39" t="s">
        <v>427</v>
      </c>
      <c r="W2064" s="39" t="s">
        <v>287</v>
      </c>
      <c r="X2064" s="42" t="s">
        <v>428</v>
      </c>
      <c r="Y2064" s="50">
        <v>40780</v>
      </c>
      <c r="Z2064" s="30" t="s">
        <v>557</v>
      </c>
      <c r="AA2064" s="31">
        <v>1</v>
      </c>
      <c r="AB2064" s="33" t="s">
        <v>282</v>
      </c>
      <c r="AC2064" s="48">
        <v>6</v>
      </c>
      <c r="AD2064" s="30">
        <v>1</v>
      </c>
      <c r="AE2064" s="30">
        <v>0</v>
      </c>
      <c r="AF2064" s="46" t="str">
        <f>IFERROR(VLOOKUP(U2064,Acronym!$A:$B, 2, FALSE), "Ot")</f>
        <v>NW</v>
      </c>
      <c r="AG2064" s="47" t="s">
        <v>714</v>
      </c>
      <c r="AH2064" s="46" t="str">
        <f>VLOOKUP(AG2064,Acronym!$A:$B,2, FALSE)</f>
        <v>VA</v>
      </c>
      <c r="AI2064" s="47" t="s">
        <v>426</v>
      </c>
      <c r="AJ2064" s="47" t="s">
        <v>5469</v>
      </c>
    </row>
    <row r="2065" spans="1:36">
      <c r="A2065" s="30">
        <v>17904979</v>
      </c>
      <c r="B2065" s="31" t="s">
        <v>421</v>
      </c>
      <c r="C2065" s="39" t="s">
        <v>13853</v>
      </c>
      <c r="D2065" s="30">
        <v>17904972</v>
      </c>
      <c r="E2065" s="39" t="s">
        <v>4948</v>
      </c>
      <c r="F2065" s="50">
        <v>40717</v>
      </c>
      <c r="G2065" s="32">
        <v>9610</v>
      </c>
      <c r="H2065" s="31" t="s">
        <v>424</v>
      </c>
      <c r="I2065" s="31" t="s">
        <v>174</v>
      </c>
      <c r="J2065" s="32">
        <v>0</v>
      </c>
      <c r="K2065" s="32">
        <v>0</v>
      </c>
      <c r="L2065" s="50">
        <v>40758</v>
      </c>
      <c r="M2065" s="31" t="s">
        <v>3874</v>
      </c>
      <c r="N2065" s="31" t="s">
        <v>789</v>
      </c>
      <c r="O2065" s="31" t="s">
        <v>789</v>
      </c>
      <c r="P2065" s="39" t="s">
        <v>422</v>
      </c>
      <c r="Q2065" s="39" t="s">
        <v>555</v>
      </c>
      <c r="R2065" s="41" t="s">
        <v>542</v>
      </c>
      <c r="S2065" s="31" t="s">
        <v>421</v>
      </c>
      <c r="T2065" s="39" t="s">
        <v>283</v>
      </c>
      <c r="U2065" s="39" t="s">
        <v>423</v>
      </c>
      <c r="V2065" s="39" t="s">
        <v>606</v>
      </c>
      <c r="W2065" s="39" t="s">
        <v>175</v>
      </c>
      <c r="X2065" s="42" t="s">
        <v>304</v>
      </c>
      <c r="Y2065" s="50" t="s">
        <v>421</v>
      </c>
      <c r="Z2065" s="30" t="s">
        <v>557</v>
      </c>
      <c r="AA2065" s="31">
        <v>0</v>
      </c>
      <c r="AB2065" s="33" t="s">
        <v>282</v>
      </c>
      <c r="AC2065" s="48">
        <v>6</v>
      </c>
      <c r="AD2065" s="30">
        <v>1</v>
      </c>
      <c r="AE2065" s="30">
        <v>0</v>
      </c>
      <c r="AF2065" s="46" t="str">
        <f>IFERROR(VLOOKUP(U2065,Acronym!$A:$B, 2, FALSE), "Ot")</f>
        <v>L</v>
      </c>
      <c r="AG2065" s="47" t="s">
        <v>716</v>
      </c>
      <c r="AH2065" s="46" t="str">
        <f>VLOOKUP(AG2065,Acronym!$A:$B,2, FALSE)</f>
        <v>MU</v>
      </c>
      <c r="AI2065" s="47" t="s">
        <v>423</v>
      </c>
      <c r="AJ2065" s="47" t="s">
        <v>5470</v>
      </c>
    </row>
    <row r="2066" spans="1:36">
      <c r="A2066" s="30">
        <v>17905031</v>
      </c>
      <c r="B2066" s="31" t="s">
        <v>421</v>
      </c>
      <c r="C2066" s="39" t="s">
        <v>13854</v>
      </c>
      <c r="D2066" s="30">
        <v>1847805</v>
      </c>
      <c r="E2066" s="39" t="s">
        <v>1447</v>
      </c>
      <c r="F2066" s="50">
        <v>40717</v>
      </c>
      <c r="G2066" s="32">
        <v>9993</v>
      </c>
      <c r="H2066" s="31" t="s">
        <v>424</v>
      </c>
      <c r="I2066" s="31" t="s">
        <v>425</v>
      </c>
      <c r="J2066" s="32">
        <v>9993</v>
      </c>
      <c r="K2066" s="32">
        <v>9993</v>
      </c>
      <c r="L2066" s="50">
        <v>40758</v>
      </c>
      <c r="M2066" s="31" t="s">
        <v>3874</v>
      </c>
      <c r="N2066" s="31" t="s">
        <v>789</v>
      </c>
      <c r="O2066" s="31" t="s">
        <v>789</v>
      </c>
      <c r="P2066" s="39" t="s">
        <v>422</v>
      </c>
      <c r="Q2066" s="39" t="s">
        <v>555</v>
      </c>
      <c r="R2066" s="41" t="s">
        <v>542</v>
      </c>
      <c r="S2066" s="31">
        <v>1</v>
      </c>
      <c r="T2066" s="39" t="s">
        <v>281</v>
      </c>
      <c r="U2066" s="39" t="s">
        <v>446</v>
      </c>
      <c r="V2066" s="39" t="s">
        <v>183</v>
      </c>
      <c r="W2066" s="39" t="s">
        <v>181</v>
      </c>
      <c r="X2066" s="42" t="s">
        <v>184</v>
      </c>
      <c r="Y2066" s="50">
        <v>40765</v>
      </c>
      <c r="Z2066" s="30" t="s">
        <v>556</v>
      </c>
      <c r="AA2066" s="31">
        <v>1</v>
      </c>
      <c r="AB2066" s="33" t="s">
        <v>282</v>
      </c>
      <c r="AC2066" s="48">
        <v>6</v>
      </c>
      <c r="AD2066" s="30">
        <v>1</v>
      </c>
      <c r="AE2066" s="30">
        <v>0</v>
      </c>
      <c r="AF2066" s="46" t="str">
        <f>IFERROR(VLOOKUP(U2066,Acronym!$A:$B, 2, FALSE), "Ot")</f>
        <v>SE</v>
      </c>
      <c r="AG2066" s="47" t="s">
        <v>714</v>
      </c>
      <c r="AH2066" s="46" t="str">
        <f>VLOOKUP(AG2066,Acronym!$A:$B,2, FALSE)</f>
        <v>VA</v>
      </c>
      <c r="AI2066" s="47" t="s">
        <v>446</v>
      </c>
      <c r="AJ2066" s="47" t="s">
        <v>5471</v>
      </c>
    </row>
    <row r="2067" spans="1:36">
      <c r="A2067" s="30">
        <v>17905088</v>
      </c>
      <c r="B2067" s="31" t="s">
        <v>421</v>
      </c>
      <c r="C2067" s="39" t="s">
        <v>13855</v>
      </c>
      <c r="D2067" s="30">
        <v>17905086</v>
      </c>
      <c r="E2067" s="39" t="s">
        <v>4033</v>
      </c>
      <c r="F2067" s="50">
        <v>40716</v>
      </c>
      <c r="G2067" s="32">
        <v>1000</v>
      </c>
      <c r="H2067" s="31" t="s">
        <v>177</v>
      </c>
      <c r="I2067" s="31" t="s">
        <v>174</v>
      </c>
      <c r="J2067" s="32">
        <v>0</v>
      </c>
      <c r="K2067" s="32">
        <v>0</v>
      </c>
      <c r="L2067" s="50">
        <v>40725</v>
      </c>
      <c r="M2067" s="31" t="s">
        <v>3874</v>
      </c>
      <c r="N2067" s="31" t="s">
        <v>789</v>
      </c>
      <c r="O2067" s="31" t="s">
        <v>789</v>
      </c>
      <c r="P2067" s="39" t="s">
        <v>422</v>
      </c>
      <c r="Q2067" s="39" t="s">
        <v>555</v>
      </c>
      <c r="R2067" s="41" t="s">
        <v>542</v>
      </c>
      <c r="S2067" s="31" t="s">
        <v>421</v>
      </c>
      <c r="T2067" s="39" t="s">
        <v>281</v>
      </c>
      <c r="U2067" s="39" t="s">
        <v>446</v>
      </c>
      <c r="V2067" s="39" t="s">
        <v>633</v>
      </c>
      <c r="W2067" s="39" t="s">
        <v>181</v>
      </c>
      <c r="X2067" s="42" t="s">
        <v>275</v>
      </c>
      <c r="Y2067" s="50" t="s">
        <v>421</v>
      </c>
      <c r="Z2067" s="30" t="s">
        <v>557</v>
      </c>
      <c r="AA2067" s="31">
        <v>0</v>
      </c>
      <c r="AB2067" s="33" t="s">
        <v>282</v>
      </c>
      <c r="AC2067" s="48">
        <v>1</v>
      </c>
      <c r="AD2067" s="30">
        <v>1</v>
      </c>
      <c r="AE2067" s="30">
        <v>1</v>
      </c>
      <c r="AF2067" s="46" t="str">
        <f>IFERROR(VLOOKUP(U2067,Acronym!$A:$B, 2, FALSE), "Ot")</f>
        <v>SE</v>
      </c>
      <c r="AG2067" s="47" t="s">
        <v>715</v>
      </c>
      <c r="AH2067" s="46" t="str">
        <f>VLOOKUP(AG2067,Acronym!$A:$B,2, FALSE)</f>
        <v>TH</v>
      </c>
      <c r="AI2067" s="47" t="s">
        <v>426</v>
      </c>
      <c r="AJ2067" s="47" t="s">
        <v>4586</v>
      </c>
    </row>
    <row r="2068" spans="1:36">
      <c r="A2068" s="30">
        <v>17905141</v>
      </c>
      <c r="B2068" s="31" t="s">
        <v>421</v>
      </c>
      <c r="C2068" s="39" t="s">
        <v>13856</v>
      </c>
      <c r="D2068" s="30">
        <v>17905139</v>
      </c>
      <c r="E2068" s="39" t="s">
        <v>2332</v>
      </c>
      <c r="F2068" s="50">
        <v>40716</v>
      </c>
      <c r="G2068" s="32">
        <v>2000</v>
      </c>
      <c r="H2068" s="31" t="s">
        <v>177</v>
      </c>
      <c r="I2068" s="31" t="s">
        <v>174</v>
      </c>
      <c r="J2068" s="32">
        <v>0</v>
      </c>
      <c r="K2068" s="32">
        <v>0</v>
      </c>
      <c r="L2068" s="50">
        <v>40718</v>
      </c>
      <c r="M2068" s="31" t="s">
        <v>280</v>
      </c>
      <c r="N2068" s="31" t="s">
        <v>789</v>
      </c>
      <c r="O2068" s="31" t="s">
        <v>789</v>
      </c>
      <c r="P2068" s="39" t="s">
        <v>422</v>
      </c>
      <c r="Q2068" s="39" t="s">
        <v>555</v>
      </c>
      <c r="R2068" s="41" t="s">
        <v>542</v>
      </c>
      <c r="S2068" s="31" t="s">
        <v>421</v>
      </c>
      <c r="T2068" s="39" t="s">
        <v>281</v>
      </c>
      <c r="U2068" s="39" t="s">
        <v>426</v>
      </c>
      <c r="V2068" s="39" t="s">
        <v>427</v>
      </c>
      <c r="W2068" s="39" t="s">
        <v>287</v>
      </c>
      <c r="X2068" s="42" t="s">
        <v>428</v>
      </c>
      <c r="Y2068" s="50" t="s">
        <v>421</v>
      </c>
      <c r="Z2068" s="30" t="s">
        <v>556</v>
      </c>
      <c r="AA2068" s="31">
        <v>0</v>
      </c>
      <c r="AB2068" s="33" t="s">
        <v>282</v>
      </c>
      <c r="AC2068" s="48">
        <v>0</v>
      </c>
      <c r="AD2068" s="30">
        <v>1</v>
      </c>
      <c r="AE2068" s="30">
        <v>1</v>
      </c>
      <c r="AF2068" s="46" t="str">
        <f>IFERROR(VLOOKUP(U2068,Acronym!$A:$B, 2, FALSE), "Ot")</f>
        <v>NW</v>
      </c>
      <c r="AG2068" s="47" t="s">
        <v>714</v>
      </c>
      <c r="AH2068" s="46" t="str">
        <f>VLOOKUP(AG2068,Acronym!$A:$B,2, FALSE)</f>
        <v>VA</v>
      </c>
      <c r="AI2068" s="47" t="s">
        <v>426</v>
      </c>
      <c r="AJ2068" s="47" t="s">
        <v>3867</v>
      </c>
    </row>
    <row r="2069" spans="1:36">
      <c r="A2069" s="30">
        <v>17905212</v>
      </c>
      <c r="B2069" s="31" t="s">
        <v>421</v>
      </c>
      <c r="C2069" s="39" t="s">
        <v>13857</v>
      </c>
      <c r="D2069" s="30">
        <v>6287317</v>
      </c>
      <c r="E2069" s="39" t="s">
        <v>2333</v>
      </c>
      <c r="F2069" s="50">
        <v>40716</v>
      </c>
      <c r="G2069" s="32">
        <v>5000</v>
      </c>
      <c r="H2069" s="31" t="s">
        <v>177</v>
      </c>
      <c r="I2069" s="31" t="s">
        <v>174</v>
      </c>
      <c r="J2069" s="32">
        <v>0</v>
      </c>
      <c r="K2069" s="32">
        <v>0</v>
      </c>
      <c r="L2069" s="50">
        <v>40723</v>
      </c>
      <c r="M2069" s="31" t="s">
        <v>280</v>
      </c>
      <c r="N2069" s="31" t="s">
        <v>789</v>
      </c>
      <c r="O2069" s="31" t="s">
        <v>789</v>
      </c>
      <c r="P2069" s="39" t="s">
        <v>422</v>
      </c>
      <c r="Q2069" s="39" t="s">
        <v>555</v>
      </c>
      <c r="R2069" s="41" t="s">
        <v>542</v>
      </c>
      <c r="S2069" s="31" t="s">
        <v>421</v>
      </c>
      <c r="T2069" s="39" t="s">
        <v>283</v>
      </c>
      <c r="U2069" s="39" t="s">
        <v>426</v>
      </c>
      <c r="V2069" s="39" t="s">
        <v>386</v>
      </c>
      <c r="W2069" s="39" t="s">
        <v>285</v>
      </c>
      <c r="X2069" s="42" t="s">
        <v>386</v>
      </c>
      <c r="Y2069" s="50" t="s">
        <v>421</v>
      </c>
      <c r="Z2069" s="30" t="s">
        <v>557</v>
      </c>
      <c r="AA2069" s="31">
        <v>0</v>
      </c>
      <c r="AB2069" s="33" t="s">
        <v>282</v>
      </c>
      <c r="AC2069" s="48">
        <v>1</v>
      </c>
      <c r="AD2069" s="30">
        <v>1</v>
      </c>
      <c r="AE2069" s="30">
        <v>1</v>
      </c>
      <c r="AF2069" s="46" t="str">
        <f>IFERROR(VLOOKUP(U2069,Acronym!$A:$B, 2, FALSE), "Ot")</f>
        <v>NW</v>
      </c>
      <c r="AG2069" s="47" t="s">
        <v>716</v>
      </c>
      <c r="AH2069" s="46" t="str">
        <f>VLOOKUP(AG2069,Acronym!$A:$B,2, FALSE)</f>
        <v>MU</v>
      </c>
      <c r="AI2069" s="47" t="s">
        <v>426</v>
      </c>
      <c r="AJ2069" s="47" t="s">
        <v>3868</v>
      </c>
    </row>
    <row r="2070" spans="1:36">
      <c r="A2070" s="30">
        <v>17906806</v>
      </c>
      <c r="B2070" s="31" t="s">
        <v>421</v>
      </c>
      <c r="C2070" s="39" t="s">
        <v>13858</v>
      </c>
      <c r="D2070" s="30">
        <v>17906799</v>
      </c>
      <c r="E2070" s="39" t="s">
        <v>4587</v>
      </c>
      <c r="F2070" s="50">
        <v>40716</v>
      </c>
      <c r="G2070" s="32">
        <v>10000</v>
      </c>
      <c r="H2070" s="31" t="s">
        <v>424</v>
      </c>
      <c r="I2070" s="31" t="s">
        <v>174</v>
      </c>
      <c r="J2070" s="32">
        <v>0</v>
      </c>
      <c r="K2070" s="32">
        <v>0</v>
      </c>
      <c r="L2070" s="50">
        <v>40750</v>
      </c>
      <c r="M2070" s="31" t="s">
        <v>3874</v>
      </c>
      <c r="N2070" s="31" t="s">
        <v>789</v>
      </c>
      <c r="O2070" s="31" t="s">
        <v>789</v>
      </c>
      <c r="P2070" s="39" t="s">
        <v>422</v>
      </c>
      <c r="Q2070" s="39" t="s">
        <v>555</v>
      </c>
      <c r="R2070" s="41" t="s">
        <v>542</v>
      </c>
      <c r="S2070" s="31" t="s">
        <v>421</v>
      </c>
      <c r="T2070" s="39" t="s">
        <v>283</v>
      </c>
      <c r="U2070" s="39" t="s">
        <v>426</v>
      </c>
      <c r="V2070" s="39" t="s">
        <v>496</v>
      </c>
      <c r="W2070" s="39" t="s">
        <v>286</v>
      </c>
      <c r="X2070" s="42" t="s">
        <v>497</v>
      </c>
      <c r="Y2070" s="50" t="s">
        <v>421</v>
      </c>
      <c r="Z2070" s="30" t="s">
        <v>557</v>
      </c>
      <c r="AA2070" s="31">
        <v>0</v>
      </c>
      <c r="AB2070" s="33" t="s">
        <v>282</v>
      </c>
      <c r="AC2070" s="48">
        <v>5</v>
      </c>
      <c r="AD2070" s="30">
        <v>1</v>
      </c>
      <c r="AE2070" s="30">
        <v>0</v>
      </c>
      <c r="AF2070" s="46" t="str">
        <f>IFERROR(VLOOKUP(U2070,Acronym!$A:$B, 2, FALSE), "Ot")</f>
        <v>NW</v>
      </c>
      <c r="AG2070" s="47" t="s">
        <v>716</v>
      </c>
      <c r="AH2070" s="46" t="str">
        <f>VLOOKUP(AG2070,Acronym!$A:$B,2, FALSE)</f>
        <v>MU</v>
      </c>
      <c r="AI2070" s="47" t="s">
        <v>426</v>
      </c>
      <c r="AJ2070" s="47" t="s">
        <v>4588</v>
      </c>
    </row>
    <row r="2071" spans="1:36">
      <c r="A2071" s="30">
        <v>17906888</v>
      </c>
      <c r="B2071" s="31" t="s">
        <v>421</v>
      </c>
      <c r="C2071" s="39" t="s">
        <v>13859</v>
      </c>
      <c r="D2071" s="30">
        <v>1638347</v>
      </c>
      <c r="E2071" s="39" t="s">
        <v>4949</v>
      </c>
      <c r="F2071" s="50">
        <v>40717</v>
      </c>
      <c r="G2071" s="32">
        <v>3600</v>
      </c>
      <c r="H2071" s="31" t="s">
        <v>424</v>
      </c>
      <c r="I2071" s="31" t="s">
        <v>425</v>
      </c>
      <c r="J2071" s="32">
        <v>3600</v>
      </c>
      <c r="K2071" s="32">
        <v>3600</v>
      </c>
      <c r="L2071" s="50">
        <v>40758</v>
      </c>
      <c r="M2071" s="31" t="s">
        <v>3874</v>
      </c>
      <c r="N2071" s="31" t="s">
        <v>789</v>
      </c>
      <c r="O2071" s="31" t="s">
        <v>789</v>
      </c>
      <c r="P2071" s="39" t="s">
        <v>422</v>
      </c>
      <c r="Q2071" s="39" t="s">
        <v>555</v>
      </c>
      <c r="R2071" s="41" t="s">
        <v>542</v>
      </c>
      <c r="S2071" s="31">
        <v>1</v>
      </c>
      <c r="T2071" s="39" t="s">
        <v>283</v>
      </c>
      <c r="U2071" s="39" t="s">
        <v>430</v>
      </c>
      <c r="V2071" s="39" t="s">
        <v>167</v>
      </c>
      <c r="W2071" s="39" t="s">
        <v>319</v>
      </c>
      <c r="X2071" s="42" t="s">
        <v>168</v>
      </c>
      <c r="Y2071" s="50">
        <v>40777</v>
      </c>
      <c r="Z2071" s="30" t="s">
        <v>557</v>
      </c>
      <c r="AA2071" s="31">
        <v>1</v>
      </c>
      <c r="AB2071" s="33" t="s">
        <v>282</v>
      </c>
      <c r="AC2071" s="48">
        <v>6</v>
      </c>
      <c r="AD2071" s="30">
        <v>1</v>
      </c>
      <c r="AE2071" s="30">
        <v>0</v>
      </c>
      <c r="AF2071" s="46" t="str">
        <f>IFERROR(VLOOKUP(U2071,Acronym!$A:$B, 2, FALSE), "Ot")</f>
        <v>Y</v>
      </c>
      <c r="AG2071" s="47" t="s">
        <v>722</v>
      </c>
      <c r="AH2071" s="46" t="str">
        <f>VLOOKUP(AG2071,Acronym!$A:$B,2, FALSE)</f>
        <v>DA</v>
      </c>
      <c r="AI2071" s="47" t="s">
        <v>720</v>
      </c>
      <c r="AJ2071" s="47" t="s">
        <v>5472</v>
      </c>
    </row>
    <row r="2072" spans="1:36">
      <c r="A2072" s="30">
        <v>17906994</v>
      </c>
      <c r="B2072" s="31" t="s">
        <v>421</v>
      </c>
      <c r="C2072" s="39" t="s">
        <v>13860</v>
      </c>
      <c r="D2072" s="30">
        <v>1605523</v>
      </c>
      <c r="E2072" s="39" t="s">
        <v>5908</v>
      </c>
      <c r="F2072" s="50">
        <v>40716</v>
      </c>
      <c r="G2072" s="32">
        <v>18834</v>
      </c>
      <c r="H2072" s="31" t="s">
        <v>424</v>
      </c>
      <c r="I2072" s="31" t="s">
        <v>425</v>
      </c>
      <c r="J2072" s="32">
        <v>18834</v>
      </c>
      <c r="K2072" s="32">
        <v>18834</v>
      </c>
      <c r="L2072" s="50">
        <v>40787</v>
      </c>
      <c r="M2072" s="31" t="s">
        <v>3874</v>
      </c>
      <c r="N2072" s="31" t="s">
        <v>789</v>
      </c>
      <c r="O2072" s="31" t="s">
        <v>789</v>
      </c>
      <c r="P2072" s="39" t="s">
        <v>422</v>
      </c>
      <c r="Q2072" s="39" t="s">
        <v>555</v>
      </c>
      <c r="R2072" s="41" t="s">
        <v>179</v>
      </c>
      <c r="S2072" s="31">
        <v>1</v>
      </c>
      <c r="T2072" s="39" t="s">
        <v>283</v>
      </c>
      <c r="U2072" s="39" t="s">
        <v>1240</v>
      </c>
      <c r="V2072" s="39" t="s">
        <v>2250</v>
      </c>
      <c r="W2072" s="39" t="s">
        <v>2251</v>
      </c>
      <c r="X2072" s="42" t="s">
        <v>2251</v>
      </c>
      <c r="Y2072" s="50">
        <v>40813</v>
      </c>
      <c r="Z2072" s="30" t="s">
        <v>556</v>
      </c>
      <c r="AA2072" s="31">
        <v>1</v>
      </c>
      <c r="AB2072" s="33" t="s">
        <v>284</v>
      </c>
      <c r="AC2072" s="48">
        <v>10</v>
      </c>
      <c r="AD2072" s="30">
        <v>1</v>
      </c>
      <c r="AE2072" s="30">
        <v>0</v>
      </c>
      <c r="AF2072" s="46" t="str">
        <f>IFERROR(VLOOKUP(U2072,Acronym!$A:$B, 2, FALSE), "Ot")</f>
        <v>Ot</v>
      </c>
      <c r="AG2072" s="47" t="s">
        <v>715</v>
      </c>
      <c r="AH2072" s="46" t="str">
        <f>VLOOKUP(AG2072,Acronym!$A:$B,2, FALSE)</f>
        <v>TH</v>
      </c>
      <c r="AI2072" s="47" t="s">
        <v>435</v>
      </c>
      <c r="AJ2072" s="47" t="s">
        <v>6801</v>
      </c>
    </row>
    <row r="2073" spans="1:36">
      <c r="A2073" s="30">
        <v>17908792</v>
      </c>
      <c r="B2073" s="31" t="s">
        <v>421</v>
      </c>
      <c r="C2073" s="39" t="s">
        <v>13861</v>
      </c>
      <c r="D2073" s="30">
        <v>9763339</v>
      </c>
      <c r="E2073" s="39" t="s">
        <v>4589</v>
      </c>
      <c r="F2073" s="50">
        <v>40716</v>
      </c>
      <c r="G2073" s="32">
        <v>5125</v>
      </c>
      <c r="H2073" s="31" t="s">
        <v>424</v>
      </c>
      <c r="I2073" s="31" t="s">
        <v>174</v>
      </c>
      <c r="J2073" s="32">
        <v>0</v>
      </c>
      <c r="K2073" s="32">
        <v>0</v>
      </c>
      <c r="L2073" s="50">
        <v>40750</v>
      </c>
      <c r="M2073" s="31" t="s">
        <v>3874</v>
      </c>
      <c r="N2073" s="31" t="s">
        <v>789</v>
      </c>
      <c r="O2073" s="31" t="s">
        <v>789</v>
      </c>
      <c r="P2073" s="39" t="s">
        <v>422</v>
      </c>
      <c r="Q2073" s="39" t="s">
        <v>555</v>
      </c>
      <c r="R2073" s="41" t="s">
        <v>542</v>
      </c>
      <c r="S2073" s="31" t="s">
        <v>421</v>
      </c>
      <c r="T2073" s="39" t="s">
        <v>283</v>
      </c>
      <c r="U2073" s="39" t="s">
        <v>426</v>
      </c>
      <c r="V2073" s="39" t="s">
        <v>725</v>
      </c>
      <c r="W2073" s="39" t="s">
        <v>287</v>
      </c>
      <c r="X2073" s="42" t="s">
        <v>428</v>
      </c>
      <c r="Y2073" s="50" t="s">
        <v>421</v>
      </c>
      <c r="Z2073" s="30" t="s">
        <v>556</v>
      </c>
      <c r="AA2073" s="31">
        <v>0</v>
      </c>
      <c r="AB2073" s="33" t="s">
        <v>282</v>
      </c>
      <c r="AC2073" s="48">
        <v>5</v>
      </c>
      <c r="AD2073" s="30">
        <v>1</v>
      </c>
      <c r="AE2073" s="30">
        <v>0</v>
      </c>
      <c r="AF2073" s="46" t="str">
        <f>IFERROR(VLOOKUP(U2073,Acronym!$A:$B, 2, FALSE), "Ot")</f>
        <v>NW</v>
      </c>
      <c r="AG2073" s="47" t="s">
        <v>715</v>
      </c>
      <c r="AH2073" s="46" t="str">
        <f>VLOOKUP(AG2073,Acronym!$A:$B,2, FALSE)</f>
        <v>TH</v>
      </c>
      <c r="AI2073" s="47" t="s">
        <v>426</v>
      </c>
      <c r="AJ2073" s="47" t="s">
        <v>4590</v>
      </c>
    </row>
    <row r="2074" spans="1:36">
      <c r="A2074" s="30">
        <v>17909374</v>
      </c>
      <c r="B2074" s="31" t="s">
        <v>421</v>
      </c>
      <c r="C2074" s="39" t="s">
        <v>13862</v>
      </c>
      <c r="D2074" s="30">
        <v>17909372</v>
      </c>
      <c r="E2074" s="39" t="s">
        <v>4950</v>
      </c>
      <c r="F2074" s="50">
        <v>40717</v>
      </c>
      <c r="G2074" s="32">
        <v>10000</v>
      </c>
      <c r="H2074" s="31" t="s">
        <v>424</v>
      </c>
      <c r="I2074" s="31" t="s">
        <v>174</v>
      </c>
      <c r="J2074" s="32">
        <v>0</v>
      </c>
      <c r="K2074" s="32">
        <v>0</v>
      </c>
      <c r="L2074" s="50">
        <v>40758</v>
      </c>
      <c r="M2074" s="31" t="s">
        <v>3874</v>
      </c>
      <c r="N2074" s="31" t="s">
        <v>789</v>
      </c>
      <c r="O2074" s="31" t="s">
        <v>789</v>
      </c>
      <c r="P2074" s="39" t="s">
        <v>422</v>
      </c>
      <c r="Q2074" s="39" t="s">
        <v>555</v>
      </c>
      <c r="R2074" s="41" t="s">
        <v>542</v>
      </c>
      <c r="S2074" s="31" t="s">
        <v>421</v>
      </c>
      <c r="T2074" s="39" t="s">
        <v>281</v>
      </c>
      <c r="U2074" s="39" t="s">
        <v>423</v>
      </c>
      <c r="V2074" s="39" t="s">
        <v>124</v>
      </c>
      <c r="W2074" s="39" t="s">
        <v>175</v>
      </c>
      <c r="X2074" s="42" t="s">
        <v>176</v>
      </c>
      <c r="Y2074" s="50" t="s">
        <v>421</v>
      </c>
      <c r="Z2074" s="30" t="s">
        <v>556</v>
      </c>
      <c r="AA2074" s="31">
        <v>0</v>
      </c>
      <c r="AB2074" s="33" t="s">
        <v>282</v>
      </c>
      <c r="AC2074" s="48">
        <v>6</v>
      </c>
      <c r="AD2074" s="30">
        <v>1</v>
      </c>
      <c r="AE2074" s="30">
        <v>0</v>
      </c>
      <c r="AF2074" s="46" t="str">
        <f>IFERROR(VLOOKUP(U2074,Acronym!$A:$B, 2, FALSE), "Ot")</f>
        <v>L</v>
      </c>
      <c r="AG2074" s="47" t="s">
        <v>714</v>
      </c>
      <c r="AH2074" s="46" t="str">
        <f>VLOOKUP(AG2074,Acronym!$A:$B,2, FALSE)</f>
        <v>VA</v>
      </c>
      <c r="AI2074" s="47" t="s">
        <v>423</v>
      </c>
      <c r="AJ2074" s="47" t="s">
        <v>5473</v>
      </c>
    </row>
    <row r="2075" spans="1:36">
      <c r="A2075" s="30">
        <v>17909891</v>
      </c>
      <c r="B2075" s="31" t="s">
        <v>421</v>
      </c>
      <c r="C2075" s="39" t="s">
        <v>13863</v>
      </c>
      <c r="D2075" s="30">
        <v>17909889</v>
      </c>
      <c r="E2075" s="39" t="s">
        <v>4951</v>
      </c>
      <c r="F2075" s="50">
        <v>40717</v>
      </c>
      <c r="G2075" s="32">
        <v>9850</v>
      </c>
      <c r="H2075" s="31" t="s">
        <v>424</v>
      </c>
      <c r="I2075" s="31" t="s">
        <v>174</v>
      </c>
      <c r="J2075" s="32">
        <v>0</v>
      </c>
      <c r="K2075" s="32">
        <v>0</v>
      </c>
      <c r="L2075" s="50">
        <v>40758</v>
      </c>
      <c r="M2075" s="31" t="s">
        <v>3874</v>
      </c>
      <c r="N2075" s="31" t="s">
        <v>789</v>
      </c>
      <c r="O2075" s="31" t="s">
        <v>789</v>
      </c>
      <c r="P2075" s="39" t="s">
        <v>422</v>
      </c>
      <c r="Q2075" s="39" t="s">
        <v>555</v>
      </c>
      <c r="R2075" s="41" t="s">
        <v>542</v>
      </c>
      <c r="S2075" s="31" t="s">
        <v>421</v>
      </c>
      <c r="T2075" s="39" t="s">
        <v>281</v>
      </c>
      <c r="U2075" s="39" t="s">
        <v>423</v>
      </c>
      <c r="V2075" s="39" t="s">
        <v>156</v>
      </c>
      <c r="W2075" s="39" t="s">
        <v>175</v>
      </c>
      <c r="X2075" s="42" t="s">
        <v>157</v>
      </c>
      <c r="Y2075" s="50" t="s">
        <v>421</v>
      </c>
      <c r="Z2075" s="30" t="s">
        <v>557</v>
      </c>
      <c r="AA2075" s="31">
        <v>0</v>
      </c>
      <c r="AB2075" s="33" t="s">
        <v>282</v>
      </c>
      <c r="AC2075" s="48">
        <v>6</v>
      </c>
      <c r="AD2075" s="30">
        <v>1</v>
      </c>
      <c r="AE2075" s="30">
        <v>0</v>
      </c>
      <c r="AF2075" s="46" t="str">
        <f>IFERROR(VLOOKUP(U2075,Acronym!$A:$B, 2, FALSE), "Ot")</f>
        <v>L</v>
      </c>
      <c r="AG2075" s="47" t="s">
        <v>714</v>
      </c>
      <c r="AH2075" s="46" t="str">
        <f>VLOOKUP(AG2075,Acronym!$A:$B,2, FALSE)</f>
        <v>VA</v>
      </c>
      <c r="AI2075" s="47" t="s">
        <v>423</v>
      </c>
      <c r="AJ2075" s="47" t="s">
        <v>5474</v>
      </c>
    </row>
    <row r="2076" spans="1:36">
      <c r="A2076" s="30">
        <v>17909994</v>
      </c>
      <c r="B2076" s="31" t="s">
        <v>421</v>
      </c>
      <c r="C2076" s="39" t="s">
        <v>13864</v>
      </c>
      <c r="D2076" s="30">
        <v>1807038</v>
      </c>
      <c r="E2076" s="39" t="s">
        <v>4591</v>
      </c>
      <c r="F2076" s="50">
        <v>40717</v>
      </c>
      <c r="G2076" s="32">
        <v>10000</v>
      </c>
      <c r="H2076" s="31" t="s">
        <v>177</v>
      </c>
      <c r="I2076" s="31" t="s">
        <v>174</v>
      </c>
      <c r="J2076" s="32">
        <v>0</v>
      </c>
      <c r="K2076" s="32">
        <v>0</v>
      </c>
      <c r="L2076" s="50">
        <v>40732</v>
      </c>
      <c r="M2076" s="31" t="s">
        <v>3874</v>
      </c>
      <c r="N2076" s="31" t="s">
        <v>789</v>
      </c>
      <c r="O2076" s="31" t="s">
        <v>789</v>
      </c>
      <c r="P2076" s="39" t="s">
        <v>422</v>
      </c>
      <c r="Q2076" s="39" t="s">
        <v>555</v>
      </c>
      <c r="R2076" s="41" t="s">
        <v>542</v>
      </c>
      <c r="S2076" s="31" t="s">
        <v>421</v>
      </c>
      <c r="T2076" s="39" t="s">
        <v>281</v>
      </c>
      <c r="U2076" s="39" t="s">
        <v>431</v>
      </c>
      <c r="V2076" s="39" t="s">
        <v>222</v>
      </c>
      <c r="W2076" s="39" t="s">
        <v>223</v>
      </c>
      <c r="X2076" s="42" t="s">
        <v>223</v>
      </c>
      <c r="Y2076" s="50" t="s">
        <v>421</v>
      </c>
      <c r="Z2076" s="30" t="s">
        <v>556</v>
      </c>
      <c r="AA2076" s="31">
        <v>0</v>
      </c>
      <c r="AB2076" s="33" t="s">
        <v>282</v>
      </c>
      <c r="AC2076" s="48">
        <v>2</v>
      </c>
      <c r="AD2076" s="30">
        <v>1</v>
      </c>
      <c r="AE2076" s="30">
        <v>1</v>
      </c>
      <c r="AF2076" s="46" t="str">
        <f>IFERROR(VLOOKUP(U2076,Acronym!$A:$B, 2, FALSE), "Ot")</f>
        <v>NE</v>
      </c>
      <c r="AG2076" s="47" t="s">
        <v>718</v>
      </c>
      <c r="AH2076" s="46" t="str">
        <f>VLOOKUP(AG2076,Acronym!$A:$B,2, FALSE)</f>
        <v>LI</v>
      </c>
      <c r="AI2076" s="47" t="s">
        <v>431</v>
      </c>
      <c r="AJ2076" s="47" t="s">
        <v>4592</v>
      </c>
    </row>
    <row r="2077" spans="1:36">
      <c r="A2077" s="30">
        <v>17911076</v>
      </c>
      <c r="B2077" s="31" t="s">
        <v>421</v>
      </c>
      <c r="C2077" s="39" t="s">
        <v>13865</v>
      </c>
      <c r="D2077" s="30">
        <v>1597289</v>
      </c>
      <c r="E2077" s="39" t="s">
        <v>4952</v>
      </c>
      <c r="F2077" s="50">
        <v>40717</v>
      </c>
      <c r="G2077" s="32">
        <v>9727</v>
      </c>
      <c r="H2077" s="31" t="s">
        <v>424</v>
      </c>
      <c r="I2077" s="31" t="s">
        <v>425</v>
      </c>
      <c r="J2077" s="32">
        <v>9727</v>
      </c>
      <c r="K2077" s="32">
        <v>9727</v>
      </c>
      <c r="L2077" s="50">
        <v>40758</v>
      </c>
      <c r="M2077" s="31" t="s">
        <v>3874</v>
      </c>
      <c r="N2077" s="31" t="s">
        <v>789</v>
      </c>
      <c r="O2077" s="31" t="s">
        <v>789</v>
      </c>
      <c r="P2077" s="39" t="s">
        <v>422</v>
      </c>
      <c r="Q2077" s="39" t="s">
        <v>555</v>
      </c>
      <c r="R2077" s="41" t="s">
        <v>542</v>
      </c>
      <c r="S2077" s="31">
        <v>1</v>
      </c>
      <c r="T2077" s="39" t="s">
        <v>283</v>
      </c>
      <c r="U2077" s="39" t="s">
        <v>423</v>
      </c>
      <c r="V2077" s="39" t="s">
        <v>572</v>
      </c>
      <c r="W2077" s="39" t="s">
        <v>175</v>
      </c>
      <c r="X2077" s="42" t="s">
        <v>163</v>
      </c>
      <c r="Y2077" s="50">
        <v>40767</v>
      </c>
      <c r="Z2077" s="30" t="s">
        <v>557</v>
      </c>
      <c r="AA2077" s="31">
        <v>1</v>
      </c>
      <c r="AB2077" s="33" t="s">
        <v>282</v>
      </c>
      <c r="AC2077" s="48">
        <v>6</v>
      </c>
      <c r="AD2077" s="30">
        <v>1</v>
      </c>
      <c r="AE2077" s="30">
        <v>0</v>
      </c>
      <c r="AF2077" s="46" t="str">
        <f>IFERROR(VLOOKUP(U2077,Acronym!$A:$B, 2, FALSE), "Ot")</f>
        <v>L</v>
      </c>
      <c r="AG2077" s="47" t="s">
        <v>717</v>
      </c>
      <c r="AH2077" s="46" t="str">
        <f>VLOOKUP(AG2077,Acronym!$A:$B,2, FALSE)</f>
        <v>CA</v>
      </c>
      <c r="AI2077" s="47" t="s">
        <v>423</v>
      </c>
      <c r="AJ2077" s="47" t="s">
        <v>5475</v>
      </c>
    </row>
    <row r="2078" spans="1:36">
      <c r="A2078" s="30">
        <v>17911213</v>
      </c>
      <c r="B2078" s="31" t="s">
        <v>421</v>
      </c>
      <c r="C2078" s="39" t="s">
        <v>13866</v>
      </c>
      <c r="D2078" s="30">
        <v>17911211</v>
      </c>
      <c r="E2078" s="39" t="s">
        <v>4953</v>
      </c>
      <c r="F2078" s="50">
        <v>40717</v>
      </c>
      <c r="G2078" s="32">
        <v>7500</v>
      </c>
      <c r="H2078" s="31" t="s">
        <v>424</v>
      </c>
      <c r="I2078" s="31" t="s">
        <v>174</v>
      </c>
      <c r="J2078" s="32">
        <v>7500</v>
      </c>
      <c r="K2078" s="32">
        <v>0</v>
      </c>
      <c r="L2078" s="50">
        <v>40758</v>
      </c>
      <c r="M2078" s="31" t="s">
        <v>3874</v>
      </c>
      <c r="N2078" s="31" t="s">
        <v>789</v>
      </c>
      <c r="O2078" s="31" t="s">
        <v>789</v>
      </c>
      <c r="P2078" s="39" t="s">
        <v>422</v>
      </c>
      <c r="Q2078" s="39" t="s">
        <v>555</v>
      </c>
      <c r="R2078" s="41" t="s">
        <v>542</v>
      </c>
      <c r="S2078" s="31" t="s">
        <v>421</v>
      </c>
      <c r="T2078" s="39" t="s">
        <v>281</v>
      </c>
      <c r="U2078" s="39" t="s">
        <v>423</v>
      </c>
      <c r="V2078" s="39" t="s">
        <v>149</v>
      </c>
      <c r="W2078" s="39" t="s">
        <v>175</v>
      </c>
      <c r="X2078" s="42" t="s">
        <v>150</v>
      </c>
      <c r="Y2078" s="50" t="s">
        <v>421</v>
      </c>
      <c r="Z2078" s="30" t="s">
        <v>556</v>
      </c>
      <c r="AA2078" s="31">
        <v>0</v>
      </c>
      <c r="AB2078" s="33" t="s">
        <v>282</v>
      </c>
      <c r="AC2078" s="48">
        <v>6</v>
      </c>
      <c r="AD2078" s="30">
        <v>1</v>
      </c>
      <c r="AE2078" s="30">
        <v>0</v>
      </c>
      <c r="AF2078" s="46" t="str">
        <f>IFERROR(VLOOKUP(U2078,Acronym!$A:$B, 2, FALSE), "Ot")</f>
        <v>L</v>
      </c>
      <c r="AG2078" s="47" t="s">
        <v>716</v>
      </c>
      <c r="AH2078" s="46" t="str">
        <f>VLOOKUP(AG2078,Acronym!$A:$B,2, FALSE)</f>
        <v>MU</v>
      </c>
      <c r="AI2078" s="47" t="s">
        <v>423</v>
      </c>
      <c r="AJ2078" s="47" t="s">
        <v>5476</v>
      </c>
    </row>
    <row r="2079" spans="1:36">
      <c r="A2079" s="30">
        <v>17912386</v>
      </c>
      <c r="B2079" s="31" t="s">
        <v>421</v>
      </c>
      <c r="C2079" s="39" t="s">
        <v>13867</v>
      </c>
      <c r="D2079" s="30">
        <v>17912380</v>
      </c>
      <c r="E2079" s="39" t="s">
        <v>5909</v>
      </c>
      <c r="F2079" s="50">
        <v>40717</v>
      </c>
      <c r="G2079" s="32">
        <v>150000</v>
      </c>
      <c r="H2079" s="31" t="s">
        <v>424</v>
      </c>
      <c r="I2079" s="31" t="s">
        <v>174</v>
      </c>
      <c r="J2079" s="32">
        <v>150000</v>
      </c>
      <c r="K2079" s="32">
        <v>0</v>
      </c>
      <c r="L2079" s="50">
        <v>40806</v>
      </c>
      <c r="M2079" s="31" t="s">
        <v>3874</v>
      </c>
      <c r="N2079" s="31" t="s">
        <v>789</v>
      </c>
      <c r="O2079" s="31" t="s">
        <v>789</v>
      </c>
      <c r="P2079" s="39" t="s">
        <v>422</v>
      </c>
      <c r="Q2079" s="39" t="s">
        <v>555</v>
      </c>
      <c r="R2079" s="41" t="s">
        <v>541</v>
      </c>
      <c r="S2079" s="31" t="s">
        <v>421</v>
      </c>
      <c r="T2079" s="39" t="s">
        <v>283</v>
      </c>
      <c r="U2079" s="39" t="s">
        <v>426</v>
      </c>
      <c r="V2079" s="39" t="s">
        <v>145</v>
      </c>
      <c r="W2079" s="39" t="s">
        <v>146</v>
      </c>
      <c r="X2079" s="42" t="s">
        <v>146</v>
      </c>
      <c r="Y2079" s="50" t="s">
        <v>421</v>
      </c>
      <c r="Z2079" s="30" t="s">
        <v>557</v>
      </c>
      <c r="AA2079" s="31">
        <v>0</v>
      </c>
      <c r="AB2079" s="33" t="s">
        <v>284</v>
      </c>
      <c r="AC2079" s="48">
        <v>13</v>
      </c>
      <c r="AD2079" s="30">
        <v>0</v>
      </c>
      <c r="AE2079" s="30">
        <v>0</v>
      </c>
      <c r="AF2079" s="46" t="str">
        <f>IFERROR(VLOOKUP(U2079,Acronym!$A:$B, 2, FALSE), "Ot")</f>
        <v>NW</v>
      </c>
      <c r="AG2079" s="47" t="s">
        <v>721</v>
      </c>
      <c r="AH2079" s="46" t="str">
        <f>VLOOKUP(AG2079,Acronym!$A:$B,2, FALSE)</f>
        <v>NA</v>
      </c>
      <c r="AI2079" s="47" t="s">
        <v>426</v>
      </c>
      <c r="AJ2079" s="47" t="s">
        <v>6802</v>
      </c>
    </row>
    <row r="2080" spans="1:36">
      <c r="A2080" s="30">
        <v>17912512</v>
      </c>
      <c r="B2080" s="31" t="s">
        <v>421</v>
      </c>
      <c r="C2080" s="39" t="s">
        <v>13868</v>
      </c>
      <c r="D2080" s="30">
        <v>1844326</v>
      </c>
      <c r="E2080" s="39" t="s">
        <v>4954</v>
      </c>
      <c r="F2080" s="50">
        <v>40717</v>
      </c>
      <c r="G2080" s="32">
        <v>5588</v>
      </c>
      <c r="H2080" s="31" t="s">
        <v>424</v>
      </c>
      <c r="I2080" s="31" t="s">
        <v>174</v>
      </c>
      <c r="J2080" s="32">
        <v>5588</v>
      </c>
      <c r="K2080" s="32">
        <v>0</v>
      </c>
      <c r="L2080" s="50">
        <v>40758</v>
      </c>
      <c r="M2080" s="31" t="s">
        <v>3874</v>
      </c>
      <c r="N2080" s="31" t="s">
        <v>789</v>
      </c>
      <c r="O2080" s="31" t="s">
        <v>789</v>
      </c>
      <c r="P2080" s="39" t="s">
        <v>422</v>
      </c>
      <c r="Q2080" s="39" t="s">
        <v>555</v>
      </c>
      <c r="R2080" s="41" t="s">
        <v>542</v>
      </c>
      <c r="S2080" s="31" t="s">
        <v>421</v>
      </c>
      <c r="T2080" s="39" t="s">
        <v>281</v>
      </c>
      <c r="U2080" s="39" t="s">
        <v>423</v>
      </c>
      <c r="V2080" s="39" t="s">
        <v>117</v>
      </c>
      <c r="W2080" s="39" t="s">
        <v>175</v>
      </c>
      <c r="X2080" s="42" t="s">
        <v>39</v>
      </c>
      <c r="Y2080" s="50" t="s">
        <v>421</v>
      </c>
      <c r="Z2080" s="30" t="s">
        <v>557</v>
      </c>
      <c r="AA2080" s="31">
        <v>0</v>
      </c>
      <c r="AB2080" s="33" t="s">
        <v>282</v>
      </c>
      <c r="AC2080" s="48">
        <v>6</v>
      </c>
      <c r="AD2080" s="30">
        <v>1</v>
      </c>
      <c r="AE2080" s="30">
        <v>0</v>
      </c>
      <c r="AF2080" s="46" t="str">
        <f>IFERROR(VLOOKUP(U2080,Acronym!$A:$B, 2, FALSE), "Ot")</f>
        <v>L</v>
      </c>
      <c r="AG2080" s="47" t="s">
        <v>714</v>
      </c>
      <c r="AH2080" s="46" t="str">
        <f>VLOOKUP(AG2080,Acronym!$A:$B,2, FALSE)</f>
        <v>VA</v>
      </c>
      <c r="AI2080" s="47" t="s">
        <v>423</v>
      </c>
      <c r="AJ2080" s="47" t="s">
        <v>5477</v>
      </c>
    </row>
    <row r="2081" spans="1:36">
      <c r="A2081" s="30">
        <v>17912664</v>
      </c>
      <c r="B2081" s="31" t="s">
        <v>421</v>
      </c>
      <c r="C2081" s="39" t="s">
        <v>13869</v>
      </c>
      <c r="D2081" s="30">
        <v>17912657</v>
      </c>
      <c r="E2081" s="39" t="s">
        <v>4955</v>
      </c>
      <c r="F2081" s="50">
        <v>40717</v>
      </c>
      <c r="G2081" s="32">
        <v>9900</v>
      </c>
      <c r="H2081" s="31" t="s">
        <v>424</v>
      </c>
      <c r="I2081" s="31" t="s">
        <v>174</v>
      </c>
      <c r="J2081" s="32">
        <v>9900</v>
      </c>
      <c r="K2081" s="32">
        <v>0</v>
      </c>
      <c r="L2081" s="50">
        <v>40757</v>
      </c>
      <c r="M2081" s="31" t="s">
        <v>3874</v>
      </c>
      <c r="N2081" s="31" t="s">
        <v>789</v>
      </c>
      <c r="O2081" s="31" t="s">
        <v>789</v>
      </c>
      <c r="P2081" s="39" t="s">
        <v>422</v>
      </c>
      <c r="Q2081" s="39" t="s">
        <v>555</v>
      </c>
      <c r="R2081" s="41" t="s">
        <v>542</v>
      </c>
      <c r="S2081" s="31" t="s">
        <v>421</v>
      </c>
      <c r="T2081" s="39" t="s">
        <v>283</v>
      </c>
      <c r="U2081" s="39" t="s">
        <v>426</v>
      </c>
      <c r="V2081" s="39" t="s">
        <v>498</v>
      </c>
      <c r="W2081" s="39" t="s">
        <v>286</v>
      </c>
      <c r="X2081" s="42" t="s">
        <v>438</v>
      </c>
      <c r="Y2081" s="50" t="s">
        <v>421</v>
      </c>
      <c r="Z2081" s="30" t="s">
        <v>557</v>
      </c>
      <c r="AA2081" s="31">
        <v>0</v>
      </c>
      <c r="AB2081" s="33" t="s">
        <v>282</v>
      </c>
      <c r="AC2081" s="48">
        <v>6</v>
      </c>
      <c r="AD2081" s="30">
        <v>1</v>
      </c>
      <c r="AE2081" s="30">
        <v>0</v>
      </c>
      <c r="AF2081" s="46" t="str">
        <f>IFERROR(VLOOKUP(U2081,Acronym!$A:$B, 2, FALSE), "Ot")</f>
        <v>NW</v>
      </c>
      <c r="AG2081" s="47" t="s">
        <v>717</v>
      </c>
      <c r="AH2081" s="46" t="str">
        <f>VLOOKUP(AG2081,Acronym!$A:$B,2, FALSE)</f>
        <v>CA</v>
      </c>
      <c r="AI2081" s="47" t="s">
        <v>426</v>
      </c>
      <c r="AJ2081" s="47" t="s">
        <v>5478</v>
      </c>
    </row>
    <row r="2082" spans="1:36">
      <c r="A2082" s="30">
        <v>17912776</v>
      </c>
      <c r="B2082" s="31" t="s">
        <v>421</v>
      </c>
      <c r="C2082" s="39" t="s">
        <v>13870</v>
      </c>
      <c r="D2082" s="30">
        <v>17912770</v>
      </c>
      <c r="E2082" s="39" t="s">
        <v>4956</v>
      </c>
      <c r="F2082" s="50">
        <v>40717</v>
      </c>
      <c r="G2082" s="32">
        <v>9829</v>
      </c>
      <c r="H2082" s="31" t="s">
        <v>424</v>
      </c>
      <c r="I2082" s="31" t="s">
        <v>425</v>
      </c>
      <c r="J2082" s="32">
        <v>9829</v>
      </c>
      <c r="K2082" s="32">
        <v>9829</v>
      </c>
      <c r="L2082" s="50">
        <v>40765</v>
      </c>
      <c r="M2082" s="31" t="s">
        <v>3874</v>
      </c>
      <c r="N2082" s="31" t="s">
        <v>789</v>
      </c>
      <c r="O2082" s="31" t="s">
        <v>789</v>
      </c>
      <c r="P2082" s="39" t="s">
        <v>422</v>
      </c>
      <c r="Q2082" s="39" t="s">
        <v>555</v>
      </c>
      <c r="R2082" s="41" t="s">
        <v>542</v>
      </c>
      <c r="S2082" s="31">
        <v>1</v>
      </c>
      <c r="T2082" s="39" t="s">
        <v>283</v>
      </c>
      <c r="U2082" s="39" t="s">
        <v>446</v>
      </c>
      <c r="V2082" s="39" t="s">
        <v>728</v>
      </c>
      <c r="W2082" s="39" t="s">
        <v>208</v>
      </c>
      <c r="X2082" s="42" t="s">
        <v>208</v>
      </c>
      <c r="Y2082" s="50">
        <v>40794</v>
      </c>
      <c r="Z2082" s="30" t="s">
        <v>556</v>
      </c>
      <c r="AA2082" s="31">
        <v>1</v>
      </c>
      <c r="AB2082" s="33" t="s">
        <v>282</v>
      </c>
      <c r="AC2082" s="48">
        <v>7</v>
      </c>
      <c r="AD2082" s="30">
        <v>0</v>
      </c>
      <c r="AE2082" s="30">
        <v>0</v>
      </c>
      <c r="AF2082" s="46" t="str">
        <f>IFERROR(VLOOKUP(U2082,Acronym!$A:$B, 2, FALSE), "Ot")</f>
        <v>SE</v>
      </c>
      <c r="AG2082" s="47" t="s">
        <v>715</v>
      </c>
      <c r="AH2082" s="46" t="str">
        <f>VLOOKUP(AG2082,Acronym!$A:$B,2, FALSE)</f>
        <v>TH</v>
      </c>
      <c r="AI2082" s="47" t="s">
        <v>446</v>
      </c>
      <c r="AJ2082" s="47" t="s">
        <v>5479</v>
      </c>
    </row>
    <row r="2083" spans="1:36">
      <c r="A2083" s="30">
        <v>17912867</v>
      </c>
      <c r="B2083" s="31" t="s">
        <v>421</v>
      </c>
      <c r="C2083" s="39" t="s">
        <v>13871</v>
      </c>
      <c r="D2083" s="30">
        <v>1464777</v>
      </c>
      <c r="E2083" s="39" t="s">
        <v>5910</v>
      </c>
      <c r="F2083" s="50">
        <v>40717</v>
      </c>
      <c r="G2083" s="32">
        <v>43343</v>
      </c>
      <c r="H2083" s="31" t="s">
        <v>424</v>
      </c>
      <c r="I2083" s="31" t="s">
        <v>174</v>
      </c>
      <c r="J2083" s="32">
        <v>43343</v>
      </c>
      <c r="K2083" s="32">
        <v>0</v>
      </c>
      <c r="L2083" s="50">
        <v>40807</v>
      </c>
      <c r="M2083" s="31" t="s">
        <v>3874</v>
      </c>
      <c r="N2083" s="31" t="s">
        <v>789</v>
      </c>
      <c r="O2083" s="31" t="s">
        <v>789</v>
      </c>
      <c r="P2083" s="39" t="s">
        <v>422</v>
      </c>
      <c r="Q2083" s="39" t="s">
        <v>555</v>
      </c>
      <c r="R2083" s="41" t="s">
        <v>541</v>
      </c>
      <c r="S2083" s="31" t="s">
        <v>421</v>
      </c>
      <c r="T2083" s="39" t="s">
        <v>283</v>
      </c>
      <c r="U2083" s="39" t="s">
        <v>435</v>
      </c>
      <c r="V2083" s="39" t="s">
        <v>109</v>
      </c>
      <c r="W2083" s="39" t="s">
        <v>435</v>
      </c>
      <c r="X2083" s="42" t="s">
        <v>110</v>
      </c>
      <c r="Y2083" s="50" t="s">
        <v>421</v>
      </c>
      <c r="Z2083" s="30" t="s">
        <v>557</v>
      </c>
      <c r="AA2083" s="31">
        <v>0</v>
      </c>
      <c r="AB2083" s="33" t="s">
        <v>284</v>
      </c>
      <c r="AC2083" s="48">
        <v>13</v>
      </c>
      <c r="AD2083" s="30">
        <v>0</v>
      </c>
      <c r="AE2083" s="30">
        <v>0</v>
      </c>
      <c r="AF2083" s="46" t="str">
        <f>IFERROR(VLOOKUP(U2083,Acronym!$A:$B, 2, FALSE), "Ot")</f>
        <v>WM</v>
      </c>
      <c r="AG2083" s="47" t="s">
        <v>714</v>
      </c>
      <c r="AH2083" s="46" t="str">
        <f>VLOOKUP(AG2083,Acronym!$A:$B,2, FALSE)</f>
        <v>VA</v>
      </c>
      <c r="AI2083" s="47" t="s">
        <v>435</v>
      </c>
      <c r="AJ2083" s="47" t="s">
        <v>6803</v>
      </c>
    </row>
    <row r="2084" spans="1:36">
      <c r="A2084" s="30">
        <v>17913360</v>
      </c>
      <c r="B2084" s="31" t="s">
        <v>421</v>
      </c>
      <c r="C2084" s="39" t="s">
        <v>13872</v>
      </c>
      <c r="D2084" s="30">
        <v>17913353</v>
      </c>
      <c r="E2084" s="39" t="s">
        <v>4593</v>
      </c>
      <c r="F2084" s="50">
        <v>40717</v>
      </c>
      <c r="G2084" s="32">
        <v>6000</v>
      </c>
      <c r="H2084" s="31" t="s">
        <v>177</v>
      </c>
      <c r="I2084" s="31" t="s">
        <v>174</v>
      </c>
      <c r="J2084" s="32">
        <v>0</v>
      </c>
      <c r="K2084" s="32">
        <v>0</v>
      </c>
      <c r="L2084" s="50">
        <v>40730</v>
      </c>
      <c r="M2084" s="31" t="s">
        <v>3874</v>
      </c>
      <c r="N2084" s="31" t="s">
        <v>789</v>
      </c>
      <c r="O2084" s="31" t="s">
        <v>789</v>
      </c>
      <c r="P2084" s="39" t="s">
        <v>422</v>
      </c>
      <c r="Q2084" s="39" t="s">
        <v>555</v>
      </c>
      <c r="R2084" s="41" t="s">
        <v>542</v>
      </c>
      <c r="S2084" s="31" t="s">
        <v>421</v>
      </c>
      <c r="T2084" s="39" t="s">
        <v>283</v>
      </c>
      <c r="U2084" s="39" t="s">
        <v>868</v>
      </c>
      <c r="V2084" s="39" t="s">
        <v>47</v>
      </c>
      <c r="W2084" s="39" t="s">
        <v>232</v>
      </c>
      <c r="X2084" s="42" t="s">
        <v>47</v>
      </c>
      <c r="Y2084" s="50" t="s">
        <v>421</v>
      </c>
      <c r="Z2084" s="30" t="s">
        <v>557</v>
      </c>
      <c r="AA2084" s="31">
        <v>0</v>
      </c>
      <c r="AB2084" s="33" t="s">
        <v>282</v>
      </c>
      <c r="AC2084" s="48">
        <v>2</v>
      </c>
      <c r="AD2084" s="30">
        <v>1</v>
      </c>
      <c r="AE2084" s="30">
        <v>1</v>
      </c>
      <c r="AF2084" s="46" t="str">
        <f>IFERROR(VLOOKUP(U2084,Acronym!$A:$B, 2, FALSE), "Ot")</f>
        <v>E</v>
      </c>
      <c r="AG2084" s="47" t="s">
        <v>716</v>
      </c>
      <c r="AH2084" s="46" t="str">
        <f>VLOOKUP(AG2084,Acronym!$A:$B,2, FALSE)</f>
        <v>MU</v>
      </c>
      <c r="AI2084" s="47" t="s">
        <v>719</v>
      </c>
      <c r="AJ2084" s="47" t="s">
        <v>4594</v>
      </c>
    </row>
    <row r="2085" spans="1:36">
      <c r="A2085" s="30">
        <v>17913421</v>
      </c>
      <c r="B2085" s="31" t="s">
        <v>421</v>
      </c>
      <c r="C2085" s="39" t="s">
        <v>13873</v>
      </c>
      <c r="D2085" s="30">
        <v>11788866</v>
      </c>
      <c r="E2085" s="39" t="s">
        <v>2334</v>
      </c>
      <c r="F2085" s="50">
        <v>40717</v>
      </c>
      <c r="G2085" s="32">
        <v>8780</v>
      </c>
      <c r="H2085" s="31" t="s">
        <v>177</v>
      </c>
      <c r="I2085" s="31" t="s">
        <v>174</v>
      </c>
      <c r="J2085" s="32">
        <v>0</v>
      </c>
      <c r="K2085" s="32">
        <v>0</v>
      </c>
      <c r="L2085" s="50">
        <v>40722</v>
      </c>
      <c r="M2085" s="31" t="s">
        <v>280</v>
      </c>
      <c r="N2085" s="31" t="s">
        <v>789</v>
      </c>
      <c r="O2085" s="31" t="s">
        <v>789</v>
      </c>
      <c r="P2085" s="39" t="s">
        <v>422</v>
      </c>
      <c r="Q2085" s="39" t="s">
        <v>555</v>
      </c>
      <c r="R2085" s="41" t="s">
        <v>542</v>
      </c>
      <c r="S2085" s="31" t="s">
        <v>421</v>
      </c>
      <c r="T2085" s="39" t="s">
        <v>283</v>
      </c>
      <c r="U2085" s="39" t="s">
        <v>431</v>
      </c>
      <c r="V2085" s="39" t="s">
        <v>126</v>
      </c>
      <c r="W2085" s="39" t="s">
        <v>335</v>
      </c>
      <c r="X2085" s="42" t="s">
        <v>340</v>
      </c>
      <c r="Y2085" s="50" t="s">
        <v>421</v>
      </c>
      <c r="Z2085" s="30" t="s">
        <v>557</v>
      </c>
      <c r="AA2085" s="31">
        <v>0</v>
      </c>
      <c r="AB2085" s="33" t="s">
        <v>282</v>
      </c>
      <c r="AC2085" s="48">
        <v>1</v>
      </c>
      <c r="AD2085" s="30">
        <v>1</v>
      </c>
      <c r="AE2085" s="30">
        <v>1</v>
      </c>
      <c r="AF2085" s="46" t="str">
        <f>IFERROR(VLOOKUP(U2085,Acronym!$A:$B, 2, FALSE), "Ot")</f>
        <v>NE</v>
      </c>
      <c r="AG2085" s="47" t="s">
        <v>722</v>
      </c>
      <c r="AH2085" s="46" t="str">
        <f>VLOOKUP(AG2085,Acronym!$A:$B,2, FALSE)</f>
        <v>DA</v>
      </c>
      <c r="AI2085" s="47" t="s">
        <v>431</v>
      </c>
      <c r="AJ2085" s="47" t="s">
        <v>3869</v>
      </c>
    </row>
    <row r="2086" spans="1:36">
      <c r="A2086" s="30">
        <v>17913556</v>
      </c>
      <c r="B2086" s="31" t="s">
        <v>421</v>
      </c>
      <c r="C2086" s="39" t="s">
        <v>13874</v>
      </c>
      <c r="D2086" s="30">
        <v>16518369</v>
      </c>
      <c r="E2086" s="39" t="s">
        <v>2001</v>
      </c>
      <c r="F2086" s="50">
        <v>40717</v>
      </c>
      <c r="G2086" s="32">
        <v>125000</v>
      </c>
      <c r="H2086" s="31" t="s">
        <v>424</v>
      </c>
      <c r="I2086" s="31" t="s">
        <v>425</v>
      </c>
      <c r="J2086" s="32">
        <v>125000</v>
      </c>
      <c r="K2086" s="32">
        <v>125000</v>
      </c>
      <c r="L2086" s="50">
        <v>40759</v>
      </c>
      <c r="M2086" s="31" t="s">
        <v>3874</v>
      </c>
      <c r="N2086" s="31" t="s">
        <v>789</v>
      </c>
      <c r="O2086" s="31" t="s">
        <v>789</v>
      </c>
      <c r="P2086" s="39" t="s">
        <v>422</v>
      </c>
      <c r="Q2086" s="39" t="s">
        <v>555</v>
      </c>
      <c r="R2086" s="41" t="s">
        <v>179</v>
      </c>
      <c r="S2086" s="31">
        <v>1</v>
      </c>
      <c r="T2086" s="39" t="s">
        <v>283</v>
      </c>
      <c r="U2086" s="39" t="s">
        <v>423</v>
      </c>
      <c r="V2086" s="39" t="s">
        <v>119</v>
      </c>
      <c r="W2086" s="39" t="s">
        <v>175</v>
      </c>
      <c r="X2086" s="42" t="s">
        <v>120</v>
      </c>
      <c r="Y2086" s="50">
        <v>40778</v>
      </c>
      <c r="Z2086" s="30" t="s">
        <v>556</v>
      </c>
      <c r="AA2086" s="31">
        <v>1</v>
      </c>
      <c r="AB2086" s="33" t="s">
        <v>284</v>
      </c>
      <c r="AC2086" s="48">
        <v>6</v>
      </c>
      <c r="AD2086" s="30">
        <v>1</v>
      </c>
      <c r="AE2086" s="30">
        <v>0</v>
      </c>
      <c r="AF2086" s="46" t="str">
        <f>IFERROR(VLOOKUP(U2086,Acronym!$A:$B, 2, FALSE), "Ot")</f>
        <v>L</v>
      </c>
      <c r="AG2086" s="47" t="s">
        <v>714</v>
      </c>
      <c r="AH2086" s="46" t="str">
        <f>VLOOKUP(AG2086,Acronym!$A:$B,2, FALSE)</f>
        <v>VA</v>
      </c>
      <c r="AI2086" s="47" t="s">
        <v>423</v>
      </c>
      <c r="AJ2086" s="47" t="s">
        <v>5480</v>
      </c>
    </row>
    <row r="2087" spans="1:36">
      <c r="A2087" s="30">
        <v>17913675</v>
      </c>
      <c r="B2087" s="31" t="s">
        <v>421</v>
      </c>
      <c r="C2087" s="39" t="s">
        <v>13875</v>
      </c>
      <c r="D2087" s="30">
        <v>17913673</v>
      </c>
      <c r="E2087" s="39" t="s">
        <v>2335</v>
      </c>
      <c r="F2087" s="50">
        <v>40717</v>
      </c>
      <c r="G2087" s="32">
        <v>3600</v>
      </c>
      <c r="H2087" s="31" t="s">
        <v>177</v>
      </c>
      <c r="I2087" s="31" t="s">
        <v>174</v>
      </c>
      <c r="J2087" s="32">
        <v>0</v>
      </c>
      <c r="K2087" s="32">
        <v>0</v>
      </c>
      <c r="L2087" s="50">
        <v>40721</v>
      </c>
      <c r="M2087" s="31" t="s">
        <v>280</v>
      </c>
      <c r="N2087" s="31" t="s">
        <v>789</v>
      </c>
      <c r="O2087" s="31" t="s">
        <v>789</v>
      </c>
      <c r="P2087" s="39" t="s">
        <v>422</v>
      </c>
      <c r="Q2087" s="39" t="s">
        <v>555</v>
      </c>
      <c r="R2087" s="41" t="s">
        <v>542</v>
      </c>
      <c r="S2087" s="31" t="s">
        <v>421</v>
      </c>
      <c r="T2087" s="39" t="s">
        <v>281</v>
      </c>
      <c r="U2087" s="39" t="s">
        <v>436</v>
      </c>
      <c r="V2087" s="39" t="s">
        <v>74</v>
      </c>
      <c r="W2087" s="39" t="s">
        <v>346</v>
      </c>
      <c r="X2087" s="42" t="s">
        <v>346</v>
      </c>
      <c r="Y2087" s="50" t="s">
        <v>421</v>
      </c>
      <c r="Z2087" s="30" t="s">
        <v>557</v>
      </c>
      <c r="AA2087" s="31">
        <v>0</v>
      </c>
      <c r="AB2087" s="33" t="s">
        <v>282</v>
      </c>
      <c r="AC2087" s="48">
        <v>1</v>
      </c>
      <c r="AD2087" s="30">
        <v>1</v>
      </c>
      <c r="AE2087" s="30">
        <v>1</v>
      </c>
      <c r="AF2087" s="46" t="str">
        <f>IFERROR(VLOOKUP(U2087,Acronym!$A:$B, 2, FALSE), "Ot")</f>
        <v>SW</v>
      </c>
      <c r="AG2087" s="47" t="s">
        <v>715</v>
      </c>
      <c r="AH2087" s="46" t="str">
        <f>VLOOKUP(AG2087,Acronym!$A:$B,2, FALSE)</f>
        <v>TH</v>
      </c>
      <c r="AI2087" s="47" t="s">
        <v>436</v>
      </c>
      <c r="AJ2087" s="47" t="s">
        <v>3870</v>
      </c>
    </row>
    <row r="2088" spans="1:36">
      <c r="A2088" s="30">
        <v>17913781</v>
      </c>
      <c r="B2088" s="31" t="s">
        <v>421</v>
      </c>
      <c r="C2088" s="39" t="s">
        <v>13876</v>
      </c>
      <c r="D2088" s="30">
        <v>17913775</v>
      </c>
      <c r="E2088" s="39" t="s">
        <v>4957</v>
      </c>
      <c r="F2088" s="50">
        <v>40718</v>
      </c>
      <c r="G2088" s="32">
        <v>10000</v>
      </c>
      <c r="H2088" s="31" t="s">
        <v>424</v>
      </c>
      <c r="I2088" s="31" t="s">
        <v>174</v>
      </c>
      <c r="J2088" s="32">
        <v>10000</v>
      </c>
      <c r="K2088" s="32">
        <v>0</v>
      </c>
      <c r="L2088" s="50">
        <v>40758</v>
      </c>
      <c r="M2088" s="31" t="s">
        <v>3874</v>
      </c>
      <c r="N2088" s="31" t="s">
        <v>789</v>
      </c>
      <c r="O2088" s="31" t="s">
        <v>789</v>
      </c>
      <c r="P2088" s="39" t="s">
        <v>422</v>
      </c>
      <c r="Q2088" s="39" t="s">
        <v>555</v>
      </c>
      <c r="R2088" s="41" t="s">
        <v>542</v>
      </c>
      <c r="S2088" s="31" t="s">
        <v>421</v>
      </c>
      <c r="T2088" s="39" t="s">
        <v>283</v>
      </c>
      <c r="U2088" s="39" t="s">
        <v>423</v>
      </c>
      <c r="V2088" s="39" t="s">
        <v>583</v>
      </c>
      <c r="W2088" s="39" t="s">
        <v>175</v>
      </c>
      <c r="X2088" s="42" t="s">
        <v>163</v>
      </c>
      <c r="Y2088" s="50" t="s">
        <v>421</v>
      </c>
      <c r="Z2088" s="30" t="s">
        <v>556</v>
      </c>
      <c r="AA2088" s="31">
        <v>0</v>
      </c>
      <c r="AB2088" s="33" t="s">
        <v>282</v>
      </c>
      <c r="AC2088" s="48">
        <v>6</v>
      </c>
      <c r="AD2088" s="30">
        <v>1</v>
      </c>
      <c r="AE2088" s="30">
        <v>0</v>
      </c>
      <c r="AF2088" s="46" t="str">
        <f>IFERROR(VLOOKUP(U2088,Acronym!$A:$B, 2, FALSE), "Ot")</f>
        <v>L</v>
      </c>
      <c r="AG2088" s="47" t="s">
        <v>718</v>
      </c>
      <c r="AH2088" s="46" t="str">
        <f>VLOOKUP(AG2088,Acronym!$A:$B,2, FALSE)</f>
        <v>LI</v>
      </c>
      <c r="AI2088" s="47" t="s">
        <v>423</v>
      </c>
      <c r="AJ2088" s="47" t="s">
        <v>5481</v>
      </c>
    </row>
    <row r="2089" spans="1:36">
      <c r="A2089" s="30">
        <v>17915872</v>
      </c>
      <c r="B2089" s="31" t="s">
        <v>421</v>
      </c>
      <c r="C2089" s="39" t="s">
        <v>13877</v>
      </c>
      <c r="D2089" s="30">
        <v>1781559</v>
      </c>
      <c r="E2089" s="39" t="s">
        <v>5911</v>
      </c>
      <c r="F2089" s="50">
        <v>40718</v>
      </c>
      <c r="G2089" s="32">
        <v>21515</v>
      </c>
      <c r="H2089" s="31" t="s">
        <v>424</v>
      </c>
      <c r="I2089" s="31" t="s">
        <v>425</v>
      </c>
      <c r="J2089" s="32">
        <v>21515</v>
      </c>
      <c r="K2089" s="32">
        <v>21515</v>
      </c>
      <c r="L2089" s="50">
        <v>40793</v>
      </c>
      <c r="M2089" s="31" t="s">
        <v>3874</v>
      </c>
      <c r="N2089" s="31" t="s">
        <v>789</v>
      </c>
      <c r="O2089" s="31" t="s">
        <v>789</v>
      </c>
      <c r="P2089" s="39" t="s">
        <v>422</v>
      </c>
      <c r="Q2089" s="39" t="s">
        <v>555</v>
      </c>
      <c r="R2089" s="41" t="s">
        <v>541</v>
      </c>
      <c r="S2089" s="31">
        <v>1</v>
      </c>
      <c r="T2089" s="39" t="s">
        <v>281</v>
      </c>
      <c r="U2089" s="39" t="s">
        <v>434</v>
      </c>
      <c r="V2089" s="39" t="s">
        <v>96</v>
      </c>
      <c r="W2089" s="39" t="s">
        <v>97</v>
      </c>
      <c r="X2089" s="42" t="s">
        <v>96</v>
      </c>
      <c r="Y2089" s="50">
        <v>40800</v>
      </c>
      <c r="Z2089" s="30" t="s">
        <v>556</v>
      </c>
      <c r="AA2089" s="31">
        <v>1</v>
      </c>
      <c r="AB2089" s="33" t="s">
        <v>284</v>
      </c>
      <c r="AC2089" s="48">
        <v>11</v>
      </c>
      <c r="AD2089" s="30">
        <v>1</v>
      </c>
      <c r="AE2089" s="30">
        <v>0</v>
      </c>
      <c r="AF2089" s="46" t="str">
        <f>IFERROR(VLOOKUP(U2089,Acronym!$A:$B, 2, FALSE), "Ot")</f>
        <v>EM</v>
      </c>
      <c r="AG2089" s="47" t="s">
        <v>714</v>
      </c>
      <c r="AH2089" s="46" t="str">
        <f>VLOOKUP(AG2089,Acronym!$A:$B,2, FALSE)</f>
        <v>VA</v>
      </c>
      <c r="AI2089" s="47" t="s">
        <v>434</v>
      </c>
      <c r="AJ2089" s="47" t="s">
        <v>6804</v>
      </c>
    </row>
    <row r="2090" spans="1:36">
      <c r="A2090" s="30">
        <v>17916005</v>
      </c>
      <c r="B2090" s="31" t="s">
        <v>421</v>
      </c>
      <c r="C2090" s="39" t="s">
        <v>13878</v>
      </c>
      <c r="D2090" s="30">
        <v>17916003</v>
      </c>
      <c r="E2090" s="39" t="s">
        <v>4958</v>
      </c>
      <c r="F2090" s="50">
        <v>40718</v>
      </c>
      <c r="G2090" s="32">
        <v>5000</v>
      </c>
      <c r="H2090" s="31" t="s">
        <v>424</v>
      </c>
      <c r="I2090" s="31" t="s">
        <v>174</v>
      </c>
      <c r="J2090" s="32">
        <v>5000</v>
      </c>
      <c r="K2090" s="32">
        <v>0</v>
      </c>
      <c r="L2090" s="50">
        <v>40756</v>
      </c>
      <c r="M2090" s="31" t="s">
        <v>3874</v>
      </c>
      <c r="N2090" s="31" t="s">
        <v>789</v>
      </c>
      <c r="O2090" s="31" t="s">
        <v>789</v>
      </c>
      <c r="P2090" s="39" t="s">
        <v>422</v>
      </c>
      <c r="Q2090" s="39" t="s">
        <v>555</v>
      </c>
      <c r="R2090" s="41" t="s">
        <v>542</v>
      </c>
      <c r="S2090" s="31" t="s">
        <v>421</v>
      </c>
      <c r="T2090" s="39" t="s">
        <v>281</v>
      </c>
      <c r="U2090" s="39" t="s">
        <v>436</v>
      </c>
      <c r="V2090" s="39" t="s">
        <v>350</v>
      </c>
      <c r="W2090" s="39" t="s">
        <v>349</v>
      </c>
      <c r="X2090" s="42" t="s">
        <v>349</v>
      </c>
      <c r="Y2090" s="50" t="s">
        <v>421</v>
      </c>
      <c r="Z2090" s="30" t="s">
        <v>556</v>
      </c>
      <c r="AA2090" s="31">
        <v>0</v>
      </c>
      <c r="AB2090" s="33" t="s">
        <v>282</v>
      </c>
      <c r="AC2090" s="48">
        <v>5</v>
      </c>
      <c r="AD2090" s="30">
        <v>1</v>
      </c>
      <c r="AE2090" s="30">
        <v>0</v>
      </c>
      <c r="AF2090" s="46" t="str">
        <f>IFERROR(VLOOKUP(U2090,Acronym!$A:$B, 2, FALSE), "Ot")</f>
        <v>SW</v>
      </c>
      <c r="AG2090" s="47" t="s">
        <v>716</v>
      </c>
      <c r="AH2090" s="46" t="str">
        <f>VLOOKUP(AG2090,Acronym!$A:$B,2, FALSE)</f>
        <v>MU</v>
      </c>
      <c r="AI2090" s="47" t="s">
        <v>436</v>
      </c>
      <c r="AJ2090" s="47" t="s">
        <v>5482</v>
      </c>
    </row>
    <row r="2091" spans="1:36">
      <c r="A2091" s="30">
        <v>17916084</v>
      </c>
      <c r="B2091" s="31" t="s">
        <v>421</v>
      </c>
      <c r="C2091" s="39" t="s">
        <v>13879</v>
      </c>
      <c r="D2091" s="30">
        <v>1600926</v>
      </c>
      <c r="E2091" s="39" t="s">
        <v>5912</v>
      </c>
      <c r="F2091" s="50">
        <v>40718</v>
      </c>
      <c r="G2091" s="32">
        <v>490000</v>
      </c>
      <c r="H2091" s="31" t="s">
        <v>424</v>
      </c>
      <c r="I2091" s="31" t="s">
        <v>425</v>
      </c>
      <c r="J2091" s="32">
        <v>490000</v>
      </c>
      <c r="K2091" s="32">
        <v>490000</v>
      </c>
      <c r="L2091" s="50">
        <v>40787</v>
      </c>
      <c r="M2091" s="31" t="s">
        <v>3874</v>
      </c>
      <c r="N2091" s="31" t="s">
        <v>789</v>
      </c>
      <c r="O2091" s="31" t="s">
        <v>789</v>
      </c>
      <c r="P2091" s="39" t="s">
        <v>422</v>
      </c>
      <c r="Q2091" s="39" t="s">
        <v>555</v>
      </c>
      <c r="R2091" s="41" t="s">
        <v>179</v>
      </c>
      <c r="S2091" s="31">
        <v>1</v>
      </c>
      <c r="T2091" s="39" t="s">
        <v>283</v>
      </c>
      <c r="U2091" s="39" t="s">
        <v>423</v>
      </c>
      <c r="V2091" s="39" t="s">
        <v>354</v>
      </c>
      <c r="W2091" s="39" t="s">
        <v>175</v>
      </c>
      <c r="X2091" s="42" t="s">
        <v>353</v>
      </c>
      <c r="Y2091" s="50">
        <v>40877</v>
      </c>
      <c r="Z2091" s="30" t="s">
        <v>557</v>
      </c>
      <c r="AA2091" s="31">
        <v>1</v>
      </c>
      <c r="AB2091" s="33" t="s">
        <v>284</v>
      </c>
      <c r="AC2091" s="48">
        <v>10</v>
      </c>
      <c r="AD2091" s="30">
        <v>1</v>
      </c>
      <c r="AE2091" s="30">
        <v>0</v>
      </c>
      <c r="AF2091" s="46" t="str">
        <f>IFERROR(VLOOKUP(U2091,Acronym!$A:$B, 2, FALSE), "Ot")</f>
        <v>L</v>
      </c>
      <c r="AG2091" s="47" t="s">
        <v>722</v>
      </c>
      <c r="AH2091" s="46" t="str">
        <f>VLOOKUP(AG2091,Acronym!$A:$B,2, FALSE)</f>
        <v>DA</v>
      </c>
      <c r="AI2091" s="47" t="s">
        <v>423</v>
      </c>
      <c r="AJ2091" s="47" t="s">
        <v>6805</v>
      </c>
    </row>
    <row r="2092" spans="1:36">
      <c r="A2092" s="30">
        <v>17916225</v>
      </c>
      <c r="B2092" s="31" t="s">
        <v>421</v>
      </c>
      <c r="C2092" s="39" t="s">
        <v>13880</v>
      </c>
      <c r="D2092" s="30">
        <v>1826459</v>
      </c>
      <c r="E2092" s="39" t="s">
        <v>4959</v>
      </c>
      <c r="F2092" s="50">
        <v>40718</v>
      </c>
      <c r="G2092" s="32">
        <v>5000</v>
      </c>
      <c r="H2092" s="31" t="s">
        <v>424</v>
      </c>
      <c r="I2092" s="31" t="s">
        <v>425</v>
      </c>
      <c r="J2092" s="32">
        <v>5000</v>
      </c>
      <c r="K2092" s="32">
        <v>5000</v>
      </c>
      <c r="L2092" s="50">
        <v>40756</v>
      </c>
      <c r="M2092" s="31" t="s">
        <v>3874</v>
      </c>
      <c r="N2092" s="31" t="s">
        <v>789</v>
      </c>
      <c r="O2092" s="31" t="s">
        <v>789</v>
      </c>
      <c r="P2092" s="39" t="s">
        <v>422</v>
      </c>
      <c r="Q2092" s="39" t="s">
        <v>555</v>
      </c>
      <c r="R2092" s="41" t="s">
        <v>542</v>
      </c>
      <c r="S2092" s="31">
        <v>1</v>
      </c>
      <c r="T2092" s="39" t="s">
        <v>281</v>
      </c>
      <c r="U2092" s="39" t="s">
        <v>436</v>
      </c>
      <c r="V2092" s="39" t="s">
        <v>576</v>
      </c>
      <c r="W2092" s="39" t="s">
        <v>478</v>
      </c>
      <c r="X2092" s="42" t="s">
        <v>480</v>
      </c>
      <c r="Y2092" s="50">
        <v>40833</v>
      </c>
      <c r="Z2092" s="30" t="s">
        <v>556</v>
      </c>
      <c r="AA2092" s="31">
        <v>1</v>
      </c>
      <c r="AB2092" s="33" t="s">
        <v>282</v>
      </c>
      <c r="AC2092" s="48">
        <v>5</v>
      </c>
      <c r="AD2092" s="30">
        <v>1</v>
      </c>
      <c r="AE2092" s="30">
        <v>0</v>
      </c>
      <c r="AF2092" s="46" t="str">
        <f>IFERROR(VLOOKUP(U2092,Acronym!$A:$B, 2, FALSE), "Ot")</f>
        <v>SW</v>
      </c>
      <c r="AG2092" s="47" t="s">
        <v>715</v>
      </c>
      <c r="AH2092" s="46" t="str">
        <f>VLOOKUP(AG2092,Acronym!$A:$B,2, FALSE)</f>
        <v>TH</v>
      </c>
      <c r="AI2092" s="47" t="s">
        <v>436</v>
      </c>
      <c r="AJ2092" s="47" t="s">
        <v>5483</v>
      </c>
    </row>
    <row r="2093" spans="1:36">
      <c r="A2093" s="30">
        <v>17917319</v>
      </c>
      <c r="B2093" s="31" t="s">
        <v>421</v>
      </c>
      <c r="C2093" s="39" t="s">
        <v>13881</v>
      </c>
      <c r="D2093" s="30">
        <v>17917317</v>
      </c>
      <c r="E2093" s="39" t="s">
        <v>4960</v>
      </c>
      <c r="F2093" s="50">
        <v>40718</v>
      </c>
      <c r="G2093" s="32">
        <v>9950</v>
      </c>
      <c r="H2093" s="31" t="s">
        <v>424</v>
      </c>
      <c r="I2093" s="31" t="s">
        <v>174</v>
      </c>
      <c r="J2093" s="32">
        <v>9950</v>
      </c>
      <c r="K2093" s="32">
        <v>0</v>
      </c>
      <c r="L2093" s="50">
        <v>40758</v>
      </c>
      <c r="M2093" s="31" t="s">
        <v>3874</v>
      </c>
      <c r="N2093" s="31" t="s">
        <v>789</v>
      </c>
      <c r="O2093" s="31" t="s">
        <v>789</v>
      </c>
      <c r="P2093" s="39" t="s">
        <v>422</v>
      </c>
      <c r="Q2093" s="39" t="s">
        <v>555</v>
      </c>
      <c r="R2093" s="41" t="s">
        <v>542</v>
      </c>
      <c r="S2093" s="31" t="s">
        <v>421</v>
      </c>
      <c r="T2093" s="39" t="s">
        <v>281</v>
      </c>
      <c r="U2093" s="39" t="s">
        <v>423</v>
      </c>
      <c r="V2093" s="39" t="s">
        <v>87</v>
      </c>
      <c r="W2093" s="39" t="s">
        <v>175</v>
      </c>
      <c r="X2093" s="42" t="s">
        <v>150</v>
      </c>
      <c r="Y2093" s="50" t="s">
        <v>421</v>
      </c>
      <c r="Z2093" s="30" t="s">
        <v>556</v>
      </c>
      <c r="AA2093" s="31">
        <v>0</v>
      </c>
      <c r="AB2093" s="33" t="s">
        <v>282</v>
      </c>
      <c r="AC2093" s="48">
        <v>6</v>
      </c>
      <c r="AD2093" s="30">
        <v>1</v>
      </c>
      <c r="AE2093" s="30">
        <v>0</v>
      </c>
      <c r="AF2093" s="46" t="str">
        <f>IFERROR(VLOOKUP(U2093,Acronym!$A:$B, 2, FALSE), "Ot")</f>
        <v>L</v>
      </c>
      <c r="AG2093" s="47" t="s">
        <v>714</v>
      </c>
      <c r="AH2093" s="46" t="str">
        <f>VLOOKUP(AG2093,Acronym!$A:$B,2, FALSE)</f>
        <v>VA</v>
      </c>
      <c r="AI2093" s="47" t="s">
        <v>423</v>
      </c>
      <c r="AJ2093" s="47" t="s">
        <v>5484</v>
      </c>
    </row>
    <row r="2094" spans="1:36">
      <c r="A2094" s="30">
        <v>17917853</v>
      </c>
      <c r="B2094" s="31" t="s">
        <v>421</v>
      </c>
      <c r="C2094" s="39" t="s">
        <v>13882</v>
      </c>
      <c r="D2094" s="30">
        <v>17917851</v>
      </c>
      <c r="E2094" s="39" t="s">
        <v>4961</v>
      </c>
      <c r="F2094" s="50">
        <v>40718</v>
      </c>
      <c r="G2094" s="32">
        <v>10000</v>
      </c>
      <c r="H2094" s="31" t="s">
        <v>424</v>
      </c>
      <c r="I2094" s="31" t="s">
        <v>425</v>
      </c>
      <c r="J2094" s="32">
        <v>10000</v>
      </c>
      <c r="K2094" s="32">
        <v>10000</v>
      </c>
      <c r="L2094" s="50">
        <v>40758</v>
      </c>
      <c r="M2094" s="31" t="s">
        <v>3874</v>
      </c>
      <c r="N2094" s="31" t="s">
        <v>789</v>
      </c>
      <c r="O2094" s="31" t="s">
        <v>789</v>
      </c>
      <c r="P2094" s="39" t="s">
        <v>422</v>
      </c>
      <c r="Q2094" s="39" t="s">
        <v>555</v>
      </c>
      <c r="R2094" s="41" t="s">
        <v>542</v>
      </c>
      <c r="S2094" s="31">
        <v>1</v>
      </c>
      <c r="T2094" s="39" t="s">
        <v>281</v>
      </c>
      <c r="U2094" s="39" t="s">
        <v>423</v>
      </c>
      <c r="V2094" s="39" t="s">
        <v>119</v>
      </c>
      <c r="W2094" s="39" t="s">
        <v>175</v>
      </c>
      <c r="X2094" s="42" t="s">
        <v>120</v>
      </c>
      <c r="Y2094" s="50">
        <v>40774</v>
      </c>
      <c r="Z2094" s="30" t="s">
        <v>557</v>
      </c>
      <c r="AA2094" s="31">
        <v>1</v>
      </c>
      <c r="AB2094" s="33" t="s">
        <v>282</v>
      </c>
      <c r="AC2094" s="48">
        <v>6</v>
      </c>
      <c r="AD2094" s="30">
        <v>1</v>
      </c>
      <c r="AE2094" s="30">
        <v>0</v>
      </c>
      <c r="AF2094" s="46" t="str">
        <f>IFERROR(VLOOKUP(U2094,Acronym!$A:$B, 2, FALSE), "Ot")</f>
        <v>L</v>
      </c>
      <c r="AG2094" s="47" t="s">
        <v>721</v>
      </c>
      <c r="AH2094" s="46" t="str">
        <f>VLOOKUP(AG2094,Acronym!$A:$B,2, FALSE)</f>
        <v>NA</v>
      </c>
      <c r="AI2094" s="47" t="s">
        <v>423</v>
      </c>
      <c r="AJ2094" s="47" t="s">
        <v>5485</v>
      </c>
    </row>
    <row r="2095" spans="1:36">
      <c r="A2095" s="30">
        <v>17917921</v>
      </c>
      <c r="B2095" s="31" t="s">
        <v>421</v>
      </c>
      <c r="C2095" s="39" t="s">
        <v>13883</v>
      </c>
      <c r="D2095" s="30">
        <v>17917919</v>
      </c>
      <c r="E2095" s="39" t="s">
        <v>4962</v>
      </c>
      <c r="F2095" s="50">
        <v>40718</v>
      </c>
      <c r="G2095" s="32">
        <v>2640</v>
      </c>
      <c r="H2095" s="31" t="s">
        <v>424</v>
      </c>
      <c r="I2095" s="31" t="s">
        <v>425</v>
      </c>
      <c r="J2095" s="32">
        <v>0</v>
      </c>
      <c r="K2095" s="32">
        <v>0</v>
      </c>
      <c r="L2095" s="50">
        <v>40757</v>
      </c>
      <c r="M2095" s="31" t="s">
        <v>3874</v>
      </c>
      <c r="N2095" s="31" t="s">
        <v>789</v>
      </c>
      <c r="O2095" s="31" t="s">
        <v>789</v>
      </c>
      <c r="P2095" s="39" t="s">
        <v>422</v>
      </c>
      <c r="Q2095" s="39" t="s">
        <v>555</v>
      </c>
      <c r="R2095" s="41" t="s">
        <v>542</v>
      </c>
      <c r="S2095" s="31">
        <v>2</v>
      </c>
      <c r="T2095" s="39" t="s">
        <v>281</v>
      </c>
      <c r="U2095" s="39" t="s">
        <v>434</v>
      </c>
      <c r="V2095" s="39" t="s">
        <v>4506</v>
      </c>
      <c r="W2095" s="39" t="s">
        <v>97</v>
      </c>
      <c r="X2095" s="42" t="s">
        <v>4506</v>
      </c>
      <c r="Y2095" s="50" t="s">
        <v>421</v>
      </c>
      <c r="Z2095" s="30" t="s">
        <v>557</v>
      </c>
      <c r="AA2095" s="31">
        <v>1</v>
      </c>
      <c r="AB2095" s="33" t="s">
        <v>282</v>
      </c>
      <c r="AC2095" s="48">
        <v>6</v>
      </c>
      <c r="AD2095" s="30">
        <v>1</v>
      </c>
      <c r="AE2095" s="30">
        <v>0</v>
      </c>
      <c r="AF2095" s="46" t="str">
        <f>IFERROR(VLOOKUP(U2095,Acronym!$A:$B, 2, FALSE), "Ot")</f>
        <v>EM</v>
      </c>
      <c r="AG2095" s="47" t="s">
        <v>714</v>
      </c>
      <c r="AH2095" s="46" t="str">
        <f>VLOOKUP(AG2095,Acronym!$A:$B,2, FALSE)</f>
        <v>VA</v>
      </c>
      <c r="AI2095" s="47" t="s">
        <v>434</v>
      </c>
      <c r="AJ2095" s="47" t="s">
        <v>5486</v>
      </c>
    </row>
    <row r="2096" spans="1:36">
      <c r="A2096" s="30">
        <v>17918000</v>
      </c>
      <c r="B2096" s="31" t="s">
        <v>421</v>
      </c>
      <c r="C2096" s="39" t="s">
        <v>13884</v>
      </c>
      <c r="D2096" s="30">
        <v>17917998</v>
      </c>
      <c r="E2096" s="39" t="s">
        <v>4963</v>
      </c>
      <c r="F2096" s="50">
        <v>40718</v>
      </c>
      <c r="G2096" s="32">
        <v>7869</v>
      </c>
      <c r="H2096" s="31" t="s">
        <v>424</v>
      </c>
      <c r="I2096" s="31" t="s">
        <v>425</v>
      </c>
      <c r="J2096" s="32">
        <v>7869</v>
      </c>
      <c r="K2096" s="32">
        <v>7869</v>
      </c>
      <c r="L2096" s="50">
        <v>40757</v>
      </c>
      <c r="M2096" s="31" t="s">
        <v>3874</v>
      </c>
      <c r="N2096" s="31" t="s">
        <v>789</v>
      </c>
      <c r="O2096" s="31" t="s">
        <v>789</v>
      </c>
      <c r="P2096" s="39" t="s">
        <v>422</v>
      </c>
      <c r="Q2096" s="39" t="s">
        <v>555</v>
      </c>
      <c r="R2096" s="41" t="s">
        <v>542</v>
      </c>
      <c r="S2096" s="31">
        <v>1</v>
      </c>
      <c r="T2096" s="39" t="s">
        <v>281</v>
      </c>
      <c r="U2096" s="39" t="s">
        <v>434</v>
      </c>
      <c r="V2096" s="39" t="s">
        <v>513</v>
      </c>
      <c r="W2096" s="39" t="s">
        <v>514</v>
      </c>
      <c r="X2096" s="42" t="s">
        <v>514</v>
      </c>
      <c r="Y2096" s="50">
        <v>40770</v>
      </c>
      <c r="Z2096" s="30" t="s">
        <v>557</v>
      </c>
      <c r="AA2096" s="31">
        <v>1</v>
      </c>
      <c r="AB2096" s="33" t="s">
        <v>282</v>
      </c>
      <c r="AC2096" s="48">
        <v>6</v>
      </c>
      <c r="AD2096" s="30">
        <v>1</v>
      </c>
      <c r="AE2096" s="30">
        <v>0</v>
      </c>
      <c r="AF2096" s="46" t="str">
        <f>IFERROR(VLOOKUP(U2096,Acronym!$A:$B, 2, FALSE), "Ot")</f>
        <v>EM</v>
      </c>
      <c r="AG2096" s="47" t="s">
        <v>714</v>
      </c>
      <c r="AH2096" s="46" t="str">
        <f>VLOOKUP(AG2096,Acronym!$A:$B,2, FALSE)</f>
        <v>VA</v>
      </c>
      <c r="AI2096" s="47" t="s">
        <v>434</v>
      </c>
      <c r="AJ2096" s="47" t="s">
        <v>5487</v>
      </c>
    </row>
    <row r="2097" spans="1:36">
      <c r="A2097" s="30">
        <v>17918079</v>
      </c>
      <c r="B2097" s="31" t="s">
        <v>421</v>
      </c>
      <c r="C2097" s="39" t="s">
        <v>13885</v>
      </c>
      <c r="D2097" s="30">
        <v>17918071</v>
      </c>
      <c r="E2097" s="39" t="s">
        <v>4964</v>
      </c>
      <c r="F2097" s="50">
        <v>40718</v>
      </c>
      <c r="G2097" s="32">
        <v>7000</v>
      </c>
      <c r="H2097" s="31" t="s">
        <v>424</v>
      </c>
      <c r="I2097" s="31" t="s">
        <v>174</v>
      </c>
      <c r="J2097" s="32">
        <v>0</v>
      </c>
      <c r="K2097" s="32">
        <v>0</v>
      </c>
      <c r="L2097" s="50">
        <v>40757</v>
      </c>
      <c r="M2097" s="31" t="s">
        <v>3874</v>
      </c>
      <c r="N2097" s="31" t="s">
        <v>789</v>
      </c>
      <c r="O2097" s="31" t="s">
        <v>789</v>
      </c>
      <c r="P2097" s="39" t="s">
        <v>422</v>
      </c>
      <c r="Q2097" s="39" t="s">
        <v>555</v>
      </c>
      <c r="R2097" s="41" t="s">
        <v>542</v>
      </c>
      <c r="S2097" s="31" t="s">
        <v>421</v>
      </c>
      <c r="T2097" s="39" t="s">
        <v>283</v>
      </c>
      <c r="U2097" s="39" t="s">
        <v>431</v>
      </c>
      <c r="V2097" s="39" t="s">
        <v>195</v>
      </c>
      <c r="W2097" s="39" t="s">
        <v>335</v>
      </c>
      <c r="X2097" s="42" t="s">
        <v>196</v>
      </c>
      <c r="Y2097" s="50" t="s">
        <v>421</v>
      </c>
      <c r="Z2097" s="30" t="s">
        <v>557</v>
      </c>
      <c r="AA2097" s="31">
        <v>0</v>
      </c>
      <c r="AB2097" s="33" t="s">
        <v>282</v>
      </c>
      <c r="AC2097" s="48">
        <v>6</v>
      </c>
      <c r="AD2097" s="30">
        <v>1</v>
      </c>
      <c r="AE2097" s="30">
        <v>0</v>
      </c>
      <c r="AF2097" s="46" t="str">
        <f>IFERROR(VLOOKUP(U2097,Acronym!$A:$B, 2, FALSE), "Ot")</f>
        <v>NE</v>
      </c>
      <c r="AG2097" s="47" t="s">
        <v>721</v>
      </c>
      <c r="AH2097" s="46" t="str">
        <f>VLOOKUP(AG2097,Acronym!$A:$B,2, FALSE)</f>
        <v>NA</v>
      </c>
      <c r="AI2097" s="47" t="s">
        <v>431</v>
      </c>
      <c r="AJ2097" s="47" t="s">
        <v>5488</v>
      </c>
    </row>
    <row r="2098" spans="1:36">
      <c r="A2098" s="30">
        <v>17918860</v>
      </c>
      <c r="B2098" s="31" t="s">
        <v>421</v>
      </c>
      <c r="C2098" s="39" t="s">
        <v>13886</v>
      </c>
      <c r="D2098" s="30">
        <v>17162668</v>
      </c>
      <c r="E2098" s="39" t="s">
        <v>4965</v>
      </c>
      <c r="F2098" s="50">
        <v>40718</v>
      </c>
      <c r="G2098" s="32">
        <v>8250</v>
      </c>
      <c r="H2098" s="31" t="s">
        <v>424</v>
      </c>
      <c r="I2098" s="31" t="s">
        <v>425</v>
      </c>
      <c r="J2098" s="32">
        <v>8250</v>
      </c>
      <c r="K2098" s="32">
        <v>8250</v>
      </c>
      <c r="L2098" s="50">
        <v>40758</v>
      </c>
      <c r="M2098" s="31" t="s">
        <v>3874</v>
      </c>
      <c r="N2098" s="31" t="s">
        <v>789</v>
      </c>
      <c r="O2098" s="31" t="s">
        <v>789</v>
      </c>
      <c r="P2098" s="39" t="s">
        <v>422</v>
      </c>
      <c r="Q2098" s="39" t="s">
        <v>555</v>
      </c>
      <c r="R2098" s="41" t="s">
        <v>542</v>
      </c>
      <c r="S2098" s="31">
        <v>1</v>
      </c>
      <c r="T2098" s="39" t="s">
        <v>281</v>
      </c>
      <c r="U2098" s="39" t="s">
        <v>423</v>
      </c>
      <c r="V2098" s="39" t="s">
        <v>87</v>
      </c>
      <c r="W2098" s="39" t="s">
        <v>175</v>
      </c>
      <c r="X2098" s="42" t="s">
        <v>150</v>
      </c>
      <c r="Y2098" s="50">
        <v>40785</v>
      </c>
      <c r="Z2098" s="30" t="s">
        <v>557</v>
      </c>
      <c r="AA2098" s="31">
        <v>1</v>
      </c>
      <c r="AB2098" s="33" t="s">
        <v>282</v>
      </c>
      <c r="AC2098" s="48">
        <v>6</v>
      </c>
      <c r="AD2098" s="30">
        <v>1</v>
      </c>
      <c r="AE2098" s="30">
        <v>0</v>
      </c>
      <c r="AF2098" s="46" t="str">
        <f>IFERROR(VLOOKUP(U2098,Acronym!$A:$B, 2, FALSE), "Ot")</f>
        <v>L</v>
      </c>
      <c r="AG2098" s="47" t="s">
        <v>714</v>
      </c>
      <c r="AH2098" s="46" t="str">
        <f>VLOOKUP(AG2098,Acronym!$A:$B,2, FALSE)</f>
        <v>VA</v>
      </c>
      <c r="AI2098" s="47" t="s">
        <v>423</v>
      </c>
      <c r="AJ2098" s="47" t="s">
        <v>2872</v>
      </c>
    </row>
    <row r="2099" spans="1:36">
      <c r="A2099" s="30">
        <v>17921469</v>
      </c>
      <c r="B2099" s="31" t="s">
        <v>421</v>
      </c>
      <c r="C2099" s="39" t="s">
        <v>13887</v>
      </c>
      <c r="D2099" s="30">
        <v>16477290</v>
      </c>
      <c r="E2099" s="39" t="s">
        <v>4966</v>
      </c>
      <c r="F2099" s="50">
        <v>40718</v>
      </c>
      <c r="G2099" s="32">
        <v>9590</v>
      </c>
      <c r="H2099" s="31" t="s">
        <v>424</v>
      </c>
      <c r="I2099" s="31" t="s">
        <v>174</v>
      </c>
      <c r="J2099" s="32">
        <v>9590</v>
      </c>
      <c r="K2099" s="32">
        <v>0</v>
      </c>
      <c r="L2099" s="50">
        <v>40758</v>
      </c>
      <c r="M2099" s="31" t="s">
        <v>3874</v>
      </c>
      <c r="N2099" s="31" t="s">
        <v>789</v>
      </c>
      <c r="O2099" s="31" t="s">
        <v>789</v>
      </c>
      <c r="P2099" s="39" t="s">
        <v>422</v>
      </c>
      <c r="Q2099" s="39" t="s">
        <v>555</v>
      </c>
      <c r="R2099" s="41" t="s">
        <v>542</v>
      </c>
      <c r="S2099" s="31" t="s">
        <v>421</v>
      </c>
      <c r="T2099" s="39" t="s">
        <v>281</v>
      </c>
      <c r="U2099" s="39" t="s">
        <v>446</v>
      </c>
      <c r="V2099" s="39" t="s">
        <v>308</v>
      </c>
      <c r="W2099" s="39" t="s">
        <v>55</v>
      </c>
      <c r="X2099" s="42" t="s">
        <v>55</v>
      </c>
      <c r="Y2099" s="50" t="s">
        <v>421</v>
      </c>
      <c r="Z2099" s="30" t="s">
        <v>556</v>
      </c>
      <c r="AA2099" s="31">
        <v>0</v>
      </c>
      <c r="AB2099" s="33" t="s">
        <v>282</v>
      </c>
      <c r="AC2099" s="48">
        <v>6</v>
      </c>
      <c r="AD2099" s="30">
        <v>1</v>
      </c>
      <c r="AE2099" s="30">
        <v>0</v>
      </c>
      <c r="AF2099" s="46" t="str">
        <f>IFERROR(VLOOKUP(U2099,Acronym!$A:$B, 2, FALSE), "Ot")</f>
        <v>SE</v>
      </c>
      <c r="AG2099" s="47" t="s">
        <v>715</v>
      </c>
      <c r="AH2099" s="46" t="str">
        <f>VLOOKUP(AG2099,Acronym!$A:$B,2, FALSE)</f>
        <v>TH</v>
      </c>
      <c r="AI2099" s="47" t="s">
        <v>446</v>
      </c>
      <c r="AJ2099" s="47" t="s">
        <v>5489</v>
      </c>
    </row>
    <row r="2100" spans="1:36">
      <c r="A2100" s="30">
        <v>17921580</v>
      </c>
      <c r="B2100" s="31" t="s">
        <v>421</v>
      </c>
      <c r="C2100" s="39" t="s">
        <v>13888</v>
      </c>
      <c r="D2100" s="30">
        <v>1385964</v>
      </c>
      <c r="E2100" s="39" t="s">
        <v>4967</v>
      </c>
      <c r="F2100" s="50">
        <v>40718</v>
      </c>
      <c r="G2100" s="32">
        <v>10000</v>
      </c>
      <c r="H2100" s="31" t="s">
        <v>424</v>
      </c>
      <c r="I2100" s="31" t="s">
        <v>425</v>
      </c>
      <c r="J2100" s="32">
        <v>10000</v>
      </c>
      <c r="K2100" s="32">
        <v>10000</v>
      </c>
      <c r="L2100" s="50">
        <v>40757</v>
      </c>
      <c r="M2100" s="31" t="s">
        <v>3874</v>
      </c>
      <c r="N2100" s="31" t="s">
        <v>789</v>
      </c>
      <c r="O2100" s="31" t="s">
        <v>789</v>
      </c>
      <c r="P2100" s="39" t="s">
        <v>422</v>
      </c>
      <c r="Q2100" s="39" t="s">
        <v>555</v>
      </c>
      <c r="R2100" s="41" t="s">
        <v>542</v>
      </c>
      <c r="S2100" s="31">
        <v>1</v>
      </c>
      <c r="T2100" s="39" t="s">
        <v>283</v>
      </c>
      <c r="U2100" s="39" t="s">
        <v>434</v>
      </c>
      <c r="V2100" s="39" t="s">
        <v>227</v>
      </c>
      <c r="W2100" s="39" t="s">
        <v>226</v>
      </c>
      <c r="X2100" s="42" t="s">
        <v>228</v>
      </c>
      <c r="Y2100" s="50">
        <v>40778</v>
      </c>
      <c r="Z2100" s="30" t="s">
        <v>556</v>
      </c>
      <c r="AA2100" s="31">
        <v>1</v>
      </c>
      <c r="AB2100" s="33" t="s">
        <v>282</v>
      </c>
      <c r="AC2100" s="48">
        <v>6</v>
      </c>
      <c r="AD2100" s="30">
        <v>1</v>
      </c>
      <c r="AE2100" s="30">
        <v>0</v>
      </c>
      <c r="AF2100" s="46" t="str">
        <f>IFERROR(VLOOKUP(U2100,Acronym!$A:$B, 2, FALSE), "Ot")</f>
        <v>EM</v>
      </c>
      <c r="AG2100" s="47" t="s">
        <v>714</v>
      </c>
      <c r="AH2100" s="46" t="str">
        <f>VLOOKUP(AG2100,Acronym!$A:$B,2, FALSE)</f>
        <v>VA</v>
      </c>
      <c r="AI2100" s="47" t="s">
        <v>434</v>
      </c>
      <c r="AJ2100" s="47" t="s">
        <v>5490</v>
      </c>
    </row>
    <row r="2101" spans="1:36">
      <c r="A2101" s="30">
        <v>17921647</v>
      </c>
      <c r="B2101" s="31" t="s">
        <v>421</v>
      </c>
      <c r="C2101" s="39" t="s">
        <v>13889</v>
      </c>
      <c r="D2101" s="30">
        <v>16103000</v>
      </c>
      <c r="E2101" s="39" t="s">
        <v>4968</v>
      </c>
      <c r="F2101" s="50">
        <v>40718</v>
      </c>
      <c r="G2101" s="32">
        <v>9980</v>
      </c>
      <c r="H2101" s="31" t="s">
        <v>424</v>
      </c>
      <c r="I2101" s="31" t="s">
        <v>425</v>
      </c>
      <c r="J2101" s="32">
        <v>9980</v>
      </c>
      <c r="K2101" s="32">
        <v>9980</v>
      </c>
      <c r="L2101" s="50">
        <v>40757</v>
      </c>
      <c r="M2101" s="31" t="s">
        <v>3874</v>
      </c>
      <c r="N2101" s="31" t="s">
        <v>789</v>
      </c>
      <c r="O2101" s="31" t="s">
        <v>789</v>
      </c>
      <c r="P2101" s="39" t="s">
        <v>422</v>
      </c>
      <c r="Q2101" s="39" t="s">
        <v>555</v>
      </c>
      <c r="R2101" s="41" t="s">
        <v>542</v>
      </c>
      <c r="S2101" s="31">
        <v>1</v>
      </c>
      <c r="T2101" s="39" t="s">
        <v>283</v>
      </c>
      <c r="U2101" s="39" t="s">
        <v>435</v>
      </c>
      <c r="V2101" s="39" t="s">
        <v>332</v>
      </c>
      <c r="W2101" s="39" t="s">
        <v>435</v>
      </c>
      <c r="X2101" s="42" t="s">
        <v>114</v>
      </c>
      <c r="Y2101" s="50">
        <v>40781</v>
      </c>
      <c r="Z2101" s="30" t="s">
        <v>556</v>
      </c>
      <c r="AA2101" s="31">
        <v>1</v>
      </c>
      <c r="AB2101" s="33" t="s">
        <v>282</v>
      </c>
      <c r="AC2101" s="48">
        <v>6</v>
      </c>
      <c r="AD2101" s="30">
        <v>1</v>
      </c>
      <c r="AE2101" s="30">
        <v>0</v>
      </c>
      <c r="AF2101" s="46" t="str">
        <f>IFERROR(VLOOKUP(U2101,Acronym!$A:$B, 2, FALSE), "Ot")</f>
        <v>WM</v>
      </c>
      <c r="AG2101" s="47" t="s">
        <v>715</v>
      </c>
      <c r="AH2101" s="46" t="str">
        <f>VLOOKUP(AG2101,Acronym!$A:$B,2, FALSE)</f>
        <v>TH</v>
      </c>
      <c r="AI2101" s="47" t="s">
        <v>435</v>
      </c>
      <c r="AJ2101" s="47" t="s">
        <v>5491</v>
      </c>
    </row>
    <row r="2102" spans="1:36">
      <c r="A2102" s="30">
        <v>17921724</v>
      </c>
      <c r="B2102" s="31" t="s">
        <v>421</v>
      </c>
      <c r="C2102" s="39" t="s">
        <v>13890</v>
      </c>
      <c r="D2102" s="30">
        <v>17921717</v>
      </c>
      <c r="E2102" s="39" t="s">
        <v>4595</v>
      </c>
      <c r="F2102" s="50">
        <v>40718</v>
      </c>
      <c r="G2102" s="32">
        <v>10000</v>
      </c>
      <c r="H2102" s="31" t="s">
        <v>177</v>
      </c>
      <c r="I2102" s="31" t="s">
        <v>174</v>
      </c>
      <c r="J2102" s="32">
        <v>0</v>
      </c>
      <c r="K2102" s="32">
        <v>0</v>
      </c>
      <c r="L2102" s="50">
        <v>40730</v>
      </c>
      <c r="M2102" s="31" t="s">
        <v>3874</v>
      </c>
      <c r="N2102" s="31" t="s">
        <v>789</v>
      </c>
      <c r="O2102" s="31" t="s">
        <v>789</v>
      </c>
      <c r="P2102" s="39" t="s">
        <v>422</v>
      </c>
      <c r="Q2102" s="39" t="s">
        <v>555</v>
      </c>
      <c r="R2102" s="41" t="s">
        <v>542</v>
      </c>
      <c r="S2102" s="31" t="s">
        <v>421</v>
      </c>
      <c r="T2102" s="39" t="s">
        <v>283</v>
      </c>
      <c r="U2102" s="39" t="s">
        <v>435</v>
      </c>
      <c r="V2102" s="39" t="s">
        <v>4596</v>
      </c>
      <c r="W2102" s="39" t="s">
        <v>477</v>
      </c>
      <c r="X2102" s="42" t="s">
        <v>688</v>
      </c>
      <c r="Y2102" s="50" t="s">
        <v>421</v>
      </c>
      <c r="Z2102" s="30" t="s">
        <v>557</v>
      </c>
      <c r="AA2102" s="31">
        <v>0</v>
      </c>
      <c r="AB2102" s="33" t="s">
        <v>282</v>
      </c>
      <c r="AC2102" s="48">
        <v>2</v>
      </c>
      <c r="AD2102" s="30">
        <v>1</v>
      </c>
      <c r="AE2102" s="30">
        <v>1</v>
      </c>
      <c r="AF2102" s="46" t="str">
        <f>IFERROR(VLOOKUP(U2102,Acronym!$A:$B, 2, FALSE), "Ot")</f>
        <v>WM</v>
      </c>
      <c r="AG2102" s="47" t="s">
        <v>716</v>
      </c>
      <c r="AH2102" s="46" t="str">
        <f>VLOOKUP(AG2102,Acronym!$A:$B,2, FALSE)</f>
        <v>MU</v>
      </c>
      <c r="AI2102" s="47" t="s">
        <v>435</v>
      </c>
      <c r="AJ2102" s="47" t="s">
        <v>4597</v>
      </c>
    </row>
    <row r="2103" spans="1:36">
      <c r="A2103" s="30">
        <v>17921812</v>
      </c>
      <c r="B2103" s="31" t="s">
        <v>421</v>
      </c>
      <c r="C2103" s="39" t="s">
        <v>13891</v>
      </c>
      <c r="D2103" s="30">
        <v>17921810</v>
      </c>
      <c r="E2103" s="39" t="s">
        <v>4598</v>
      </c>
      <c r="F2103" s="50">
        <v>40719</v>
      </c>
      <c r="G2103" s="32">
        <v>10000</v>
      </c>
      <c r="H2103" s="31" t="s">
        <v>177</v>
      </c>
      <c r="I2103" s="31" t="s">
        <v>174</v>
      </c>
      <c r="J2103" s="32">
        <v>0</v>
      </c>
      <c r="K2103" s="32">
        <v>0</v>
      </c>
      <c r="L2103" s="50">
        <v>40732</v>
      </c>
      <c r="M2103" s="31" t="s">
        <v>3874</v>
      </c>
      <c r="N2103" s="31" t="s">
        <v>789</v>
      </c>
      <c r="O2103" s="31" t="s">
        <v>789</v>
      </c>
      <c r="P2103" s="39" t="s">
        <v>422</v>
      </c>
      <c r="Q2103" s="39" t="s">
        <v>555</v>
      </c>
      <c r="R2103" s="41" t="s">
        <v>542</v>
      </c>
      <c r="S2103" s="31" t="s">
        <v>421</v>
      </c>
      <c r="T2103" s="39" t="s">
        <v>281</v>
      </c>
      <c r="U2103" s="39" t="s">
        <v>868</v>
      </c>
      <c r="V2103" s="39" t="s">
        <v>4599</v>
      </c>
      <c r="W2103" s="39" t="s">
        <v>93</v>
      </c>
      <c r="X2103" s="42" t="s">
        <v>4599</v>
      </c>
      <c r="Y2103" s="50" t="s">
        <v>421</v>
      </c>
      <c r="Z2103" s="30" t="s">
        <v>557</v>
      </c>
      <c r="AA2103" s="31">
        <v>0</v>
      </c>
      <c r="AB2103" s="33" t="s">
        <v>282</v>
      </c>
      <c r="AC2103" s="48">
        <v>2</v>
      </c>
      <c r="AD2103" s="30">
        <v>1</v>
      </c>
      <c r="AE2103" s="30">
        <v>1</v>
      </c>
      <c r="AF2103" s="46" t="str">
        <f>IFERROR(VLOOKUP(U2103,Acronym!$A:$B, 2, FALSE), "Ot")</f>
        <v>E</v>
      </c>
      <c r="AG2103" s="47" t="s">
        <v>715</v>
      </c>
      <c r="AH2103" s="46" t="str">
        <f>VLOOKUP(AG2103,Acronym!$A:$B,2, FALSE)</f>
        <v>TH</v>
      </c>
      <c r="AI2103" s="47" t="s">
        <v>719</v>
      </c>
      <c r="AJ2103" s="47" t="s">
        <v>4600</v>
      </c>
    </row>
    <row r="2104" spans="1:36">
      <c r="A2104" s="30">
        <v>17921894</v>
      </c>
      <c r="B2104" s="31" t="s">
        <v>421</v>
      </c>
      <c r="C2104" s="39" t="s">
        <v>13892</v>
      </c>
      <c r="D2104" s="30">
        <v>17921892</v>
      </c>
      <c r="E2104" s="39" t="s">
        <v>4969</v>
      </c>
      <c r="F2104" s="50">
        <v>40719</v>
      </c>
      <c r="G2104" s="32">
        <v>9340</v>
      </c>
      <c r="H2104" s="31" t="s">
        <v>424</v>
      </c>
      <c r="I2104" s="31" t="s">
        <v>425</v>
      </c>
      <c r="J2104" s="32">
        <v>9025</v>
      </c>
      <c r="K2104" s="32">
        <v>9025</v>
      </c>
      <c r="L2104" s="50">
        <v>40758</v>
      </c>
      <c r="M2104" s="31" t="s">
        <v>3874</v>
      </c>
      <c r="N2104" s="31" t="s">
        <v>789</v>
      </c>
      <c r="O2104" s="31" t="s">
        <v>789</v>
      </c>
      <c r="P2104" s="39" t="s">
        <v>422</v>
      </c>
      <c r="Q2104" s="39" t="s">
        <v>555</v>
      </c>
      <c r="R2104" s="41" t="s">
        <v>542</v>
      </c>
      <c r="S2104" s="31">
        <v>1</v>
      </c>
      <c r="T2104" s="39" t="s">
        <v>281</v>
      </c>
      <c r="U2104" s="39" t="s">
        <v>430</v>
      </c>
      <c r="V2104" s="39" t="s">
        <v>10</v>
      </c>
      <c r="W2104" s="39" t="s">
        <v>490</v>
      </c>
      <c r="X2104" s="42" t="s">
        <v>10</v>
      </c>
      <c r="Y2104" s="50">
        <v>40791</v>
      </c>
      <c r="Z2104" s="30" t="s">
        <v>556</v>
      </c>
      <c r="AA2104" s="31">
        <v>1</v>
      </c>
      <c r="AB2104" s="33" t="s">
        <v>282</v>
      </c>
      <c r="AC2104" s="48">
        <v>6</v>
      </c>
      <c r="AD2104" s="30">
        <v>1</v>
      </c>
      <c r="AE2104" s="30">
        <v>0</v>
      </c>
      <c r="AF2104" s="46" t="str">
        <f>IFERROR(VLOOKUP(U2104,Acronym!$A:$B, 2, FALSE), "Ot")</f>
        <v>Y</v>
      </c>
      <c r="AG2104" s="47" t="s">
        <v>715</v>
      </c>
      <c r="AH2104" s="46" t="str">
        <f>VLOOKUP(AG2104,Acronym!$A:$B,2, FALSE)</f>
        <v>TH</v>
      </c>
      <c r="AI2104" s="47" t="s">
        <v>720</v>
      </c>
      <c r="AJ2104" s="47" t="s">
        <v>5492</v>
      </c>
    </row>
    <row r="2105" spans="1:36">
      <c r="A2105" s="30">
        <v>17921972</v>
      </c>
      <c r="B2105" s="31" t="s">
        <v>421</v>
      </c>
      <c r="C2105" s="39" t="s">
        <v>13893</v>
      </c>
      <c r="D2105" s="30">
        <v>17921970</v>
      </c>
      <c r="E2105" s="39" t="s">
        <v>4601</v>
      </c>
      <c r="F2105" s="50">
        <v>40719</v>
      </c>
      <c r="G2105" s="32">
        <v>1000</v>
      </c>
      <c r="H2105" s="31" t="s">
        <v>177</v>
      </c>
      <c r="I2105" s="31" t="s">
        <v>174</v>
      </c>
      <c r="J2105" s="32">
        <v>0</v>
      </c>
      <c r="K2105" s="32">
        <v>0</v>
      </c>
      <c r="L2105" s="50">
        <v>40728</v>
      </c>
      <c r="M2105" s="31" t="s">
        <v>3874</v>
      </c>
      <c r="N2105" s="31" t="s">
        <v>789</v>
      </c>
      <c r="O2105" s="31" t="s">
        <v>789</v>
      </c>
      <c r="P2105" s="39" t="s">
        <v>422</v>
      </c>
      <c r="Q2105" s="39" t="s">
        <v>555</v>
      </c>
      <c r="R2105" s="41" t="s">
        <v>542</v>
      </c>
      <c r="S2105" s="31" t="s">
        <v>421</v>
      </c>
      <c r="T2105" s="39" t="s">
        <v>281</v>
      </c>
      <c r="U2105" s="39" t="s">
        <v>868</v>
      </c>
      <c r="V2105" s="39" t="s">
        <v>4019</v>
      </c>
      <c r="W2105" s="39" t="s">
        <v>549</v>
      </c>
      <c r="X2105" s="42" t="s">
        <v>549</v>
      </c>
      <c r="Y2105" s="50" t="s">
        <v>421</v>
      </c>
      <c r="Z2105" s="30" t="s">
        <v>557</v>
      </c>
      <c r="AA2105" s="31">
        <v>0</v>
      </c>
      <c r="AB2105" s="33" t="s">
        <v>282</v>
      </c>
      <c r="AC2105" s="48">
        <v>1</v>
      </c>
      <c r="AD2105" s="30">
        <v>1</v>
      </c>
      <c r="AE2105" s="30">
        <v>1</v>
      </c>
      <c r="AF2105" s="46" t="str">
        <f>IFERROR(VLOOKUP(U2105,Acronym!$A:$B, 2, FALSE), "Ot")</f>
        <v>E</v>
      </c>
      <c r="AG2105" s="47" t="s">
        <v>714</v>
      </c>
      <c r="AH2105" s="46" t="str">
        <f>VLOOKUP(AG2105,Acronym!$A:$B,2, FALSE)</f>
        <v>VA</v>
      </c>
      <c r="AI2105" s="47" t="s">
        <v>719</v>
      </c>
      <c r="AJ2105" s="47" t="s">
        <v>4602</v>
      </c>
    </row>
    <row r="2106" spans="1:36">
      <c r="A2106" s="30">
        <v>17922052</v>
      </c>
      <c r="B2106" s="31" t="s">
        <v>421</v>
      </c>
      <c r="C2106" s="39" t="s">
        <v>13894</v>
      </c>
      <c r="D2106" s="30">
        <v>17922050</v>
      </c>
      <c r="E2106" s="39" t="s">
        <v>4970</v>
      </c>
      <c r="F2106" s="50">
        <v>40719</v>
      </c>
      <c r="G2106" s="32">
        <v>8260</v>
      </c>
      <c r="H2106" s="31" t="s">
        <v>424</v>
      </c>
      <c r="I2106" s="31" t="s">
        <v>425</v>
      </c>
      <c r="J2106" s="32">
        <v>8260</v>
      </c>
      <c r="K2106" s="32">
        <v>8260</v>
      </c>
      <c r="L2106" s="50">
        <v>40758</v>
      </c>
      <c r="M2106" s="31" t="s">
        <v>3874</v>
      </c>
      <c r="N2106" s="31" t="s">
        <v>789</v>
      </c>
      <c r="O2106" s="31" t="s">
        <v>789</v>
      </c>
      <c r="P2106" s="39" t="s">
        <v>422</v>
      </c>
      <c r="Q2106" s="39" t="s">
        <v>555</v>
      </c>
      <c r="R2106" s="41" t="s">
        <v>542</v>
      </c>
      <c r="S2106" s="31">
        <v>1</v>
      </c>
      <c r="T2106" s="39" t="s">
        <v>281</v>
      </c>
      <c r="U2106" s="39" t="s">
        <v>446</v>
      </c>
      <c r="V2106" s="39" t="s">
        <v>207</v>
      </c>
      <c r="W2106" s="39" t="s">
        <v>208</v>
      </c>
      <c r="X2106" s="42" t="s">
        <v>208</v>
      </c>
      <c r="Y2106" s="50">
        <v>40772</v>
      </c>
      <c r="Z2106" s="30" t="s">
        <v>556</v>
      </c>
      <c r="AA2106" s="31">
        <v>1</v>
      </c>
      <c r="AB2106" s="33" t="s">
        <v>282</v>
      </c>
      <c r="AC2106" s="48">
        <v>6</v>
      </c>
      <c r="AD2106" s="30">
        <v>1</v>
      </c>
      <c r="AE2106" s="30">
        <v>0</v>
      </c>
      <c r="AF2106" s="46" t="str">
        <f>IFERROR(VLOOKUP(U2106,Acronym!$A:$B, 2, FALSE), "Ot")</f>
        <v>SE</v>
      </c>
      <c r="AG2106" s="47" t="s">
        <v>722</v>
      </c>
      <c r="AH2106" s="46" t="str">
        <f>VLOOKUP(AG2106,Acronym!$A:$B,2, FALSE)</f>
        <v>DA</v>
      </c>
      <c r="AI2106" s="47" t="s">
        <v>446</v>
      </c>
      <c r="AJ2106" s="47" t="s">
        <v>5493</v>
      </c>
    </row>
    <row r="2107" spans="1:36">
      <c r="A2107" s="30">
        <v>17922230</v>
      </c>
      <c r="B2107" s="31" t="s">
        <v>421</v>
      </c>
      <c r="C2107" s="39" t="s">
        <v>13895</v>
      </c>
      <c r="D2107" s="30">
        <v>17922223</v>
      </c>
      <c r="E2107" s="39" t="s">
        <v>4971</v>
      </c>
      <c r="F2107" s="50">
        <v>40719</v>
      </c>
      <c r="G2107" s="32">
        <v>2195</v>
      </c>
      <c r="H2107" s="31" t="s">
        <v>424</v>
      </c>
      <c r="I2107" s="31" t="s">
        <v>425</v>
      </c>
      <c r="J2107" s="32">
        <v>2195</v>
      </c>
      <c r="K2107" s="32">
        <v>2195</v>
      </c>
      <c r="L2107" s="50">
        <v>40756</v>
      </c>
      <c r="M2107" s="31" t="s">
        <v>3874</v>
      </c>
      <c r="N2107" s="31" t="s">
        <v>789</v>
      </c>
      <c r="O2107" s="31" t="s">
        <v>789</v>
      </c>
      <c r="P2107" s="39" t="s">
        <v>422</v>
      </c>
      <c r="Q2107" s="39" t="s">
        <v>555</v>
      </c>
      <c r="R2107" s="41" t="s">
        <v>542</v>
      </c>
      <c r="S2107" s="31">
        <v>1</v>
      </c>
      <c r="T2107" s="39" t="s">
        <v>283</v>
      </c>
      <c r="U2107" s="39" t="s">
        <v>436</v>
      </c>
      <c r="V2107" s="39" t="s">
        <v>348</v>
      </c>
      <c r="W2107" s="39" t="s">
        <v>349</v>
      </c>
      <c r="X2107" s="42" t="s">
        <v>349</v>
      </c>
      <c r="Y2107" s="50">
        <v>40771</v>
      </c>
      <c r="Z2107" s="30" t="s">
        <v>557</v>
      </c>
      <c r="AA2107" s="31">
        <v>1</v>
      </c>
      <c r="AB2107" s="33" t="s">
        <v>282</v>
      </c>
      <c r="AC2107" s="48">
        <v>5</v>
      </c>
      <c r="AD2107" s="30">
        <v>1</v>
      </c>
      <c r="AE2107" s="30">
        <v>0</v>
      </c>
      <c r="AF2107" s="46" t="str">
        <f>IFERROR(VLOOKUP(U2107,Acronym!$A:$B, 2, FALSE), "Ot")</f>
        <v>SW</v>
      </c>
      <c r="AG2107" s="47" t="s">
        <v>714</v>
      </c>
      <c r="AH2107" s="46" t="str">
        <f>VLOOKUP(AG2107,Acronym!$A:$B,2, FALSE)</f>
        <v>VA</v>
      </c>
      <c r="AI2107" s="47" t="s">
        <v>436</v>
      </c>
      <c r="AJ2107" s="47" t="s">
        <v>5494</v>
      </c>
    </row>
    <row r="2108" spans="1:36">
      <c r="A2108" s="30">
        <v>17922374</v>
      </c>
      <c r="B2108" s="31" t="s">
        <v>421</v>
      </c>
      <c r="C2108" s="39" t="s">
        <v>13896</v>
      </c>
      <c r="D2108" s="30">
        <v>17922372</v>
      </c>
      <c r="E2108" s="39" t="s">
        <v>4603</v>
      </c>
      <c r="F2108" s="50">
        <v>40719</v>
      </c>
      <c r="G2108" s="32">
        <v>2450</v>
      </c>
      <c r="H2108" s="31" t="s">
        <v>177</v>
      </c>
      <c r="I2108" s="31" t="s">
        <v>174</v>
      </c>
      <c r="J2108" s="32">
        <v>0</v>
      </c>
      <c r="K2108" s="32">
        <v>0</v>
      </c>
      <c r="L2108" s="50">
        <v>40730</v>
      </c>
      <c r="M2108" s="31" t="s">
        <v>3874</v>
      </c>
      <c r="N2108" s="31" t="s">
        <v>789</v>
      </c>
      <c r="O2108" s="31" t="s">
        <v>789</v>
      </c>
      <c r="P2108" s="39" t="s">
        <v>422</v>
      </c>
      <c r="Q2108" s="39" t="s">
        <v>555</v>
      </c>
      <c r="R2108" s="41" t="s">
        <v>542</v>
      </c>
      <c r="S2108" s="31" t="s">
        <v>421</v>
      </c>
      <c r="T2108" s="39" t="s">
        <v>281</v>
      </c>
      <c r="U2108" s="39" t="s">
        <v>434</v>
      </c>
      <c r="V2108" s="39" t="s">
        <v>4135</v>
      </c>
      <c r="W2108" s="39" t="s">
        <v>226</v>
      </c>
      <c r="X2108" s="42" t="s">
        <v>4135</v>
      </c>
      <c r="Y2108" s="50" t="s">
        <v>421</v>
      </c>
      <c r="Z2108" s="30" t="s">
        <v>556</v>
      </c>
      <c r="AA2108" s="31">
        <v>0</v>
      </c>
      <c r="AB2108" s="33" t="s">
        <v>282</v>
      </c>
      <c r="AC2108" s="48">
        <v>2</v>
      </c>
      <c r="AD2108" s="30">
        <v>1</v>
      </c>
      <c r="AE2108" s="30">
        <v>1</v>
      </c>
      <c r="AF2108" s="46" t="str">
        <f>IFERROR(VLOOKUP(U2108,Acronym!$A:$B, 2, FALSE), "Ot")</f>
        <v>EM</v>
      </c>
      <c r="AG2108" s="47" t="s">
        <v>716</v>
      </c>
      <c r="AH2108" s="46" t="str">
        <f>VLOOKUP(AG2108,Acronym!$A:$B,2, FALSE)</f>
        <v>MU</v>
      </c>
      <c r="AI2108" s="47" t="s">
        <v>434</v>
      </c>
      <c r="AJ2108" s="47" t="s">
        <v>4604</v>
      </c>
    </row>
    <row r="2109" spans="1:36">
      <c r="A2109" s="30">
        <v>17922442</v>
      </c>
      <c r="B2109" s="31" t="s">
        <v>421</v>
      </c>
      <c r="C2109" s="39" t="s">
        <v>13897</v>
      </c>
      <c r="D2109" s="30">
        <v>17922440</v>
      </c>
      <c r="E2109" s="39" t="s">
        <v>4605</v>
      </c>
      <c r="F2109" s="50">
        <v>40719</v>
      </c>
      <c r="G2109" s="32">
        <v>7360</v>
      </c>
      <c r="H2109" s="31" t="s">
        <v>177</v>
      </c>
      <c r="I2109" s="31" t="s">
        <v>174</v>
      </c>
      <c r="J2109" s="32">
        <v>0</v>
      </c>
      <c r="K2109" s="32">
        <v>0</v>
      </c>
      <c r="L2109" s="50">
        <v>40730</v>
      </c>
      <c r="M2109" s="31" t="s">
        <v>3874</v>
      </c>
      <c r="N2109" s="31" t="s">
        <v>789</v>
      </c>
      <c r="O2109" s="31" t="s">
        <v>789</v>
      </c>
      <c r="P2109" s="39" t="s">
        <v>422</v>
      </c>
      <c r="Q2109" s="39" t="s">
        <v>555</v>
      </c>
      <c r="R2109" s="41" t="s">
        <v>542</v>
      </c>
      <c r="S2109" s="31" t="s">
        <v>421</v>
      </c>
      <c r="T2109" s="39" t="s">
        <v>281</v>
      </c>
      <c r="U2109" s="39" t="s">
        <v>446</v>
      </c>
      <c r="V2109" s="39" t="s">
        <v>180</v>
      </c>
      <c r="W2109" s="39" t="s">
        <v>181</v>
      </c>
      <c r="X2109" s="42" t="s">
        <v>182</v>
      </c>
      <c r="Y2109" s="50" t="s">
        <v>421</v>
      </c>
      <c r="Z2109" s="30" t="s">
        <v>557</v>
      </c>
      <c r="AA2109" s="31">
        <v>0</v>
      </c>
      <c r="AB2109" s="33" t="s">
        <v>282</v>
      </c>
      <c r="AC2109" s="48">
        <v>2</v>
      </c>
      <c r="AD2109" s="30">
        <v>1</v>
      </c>
      <c r="AE2109" s="30">
        <v>1</v>
      </c>
      <c r="AF2109" s="46" t="str">
        <f>IFERROR(VLOOKUP(U2109,Acronym!$A:$B, 2, FALSE), "Ot")</f>
        <v>SE</v>
      </c>
      <c r="AG2109" s="47" t="s">
        <v>718</v>
      </c>
      <c r="AH2109" s="46" t="str">
        <f>VLOOKUP(AG2109,Acronym!$A:$B,2, FALSE)</f>
        <v>LI</v>
      </c>
      <c r="AI2109" s="47" t="s">
        <v>446</v>
      </c>
      <c r="AJ2109" s="47" t="s">
        <v>4606</v>
      </c>
    </row>
    <row r="2110" spans="1:36">
      <c r="A2110" s="30">
        <v>17922514</v>
      </c>
      <c r="B2110" s="31" t="s">
        <v>421</v>
      </c>
      <c r="C2110" s="39" t="s">
        <v>13898</v>
      </c>
      <c r="D2110" s="30">
        <v>17922512</v>
      </c>
      <c r="E2110" s="39" t="s">
        <v>4607</v>
      </c>
      <c r="F2110" s="50">
        <v>40719</v>
      </c>
      <c r="G2110" s="32">
        <v>1000</v>
      </c>
      <c r="H2110" s="31" t="s">
        <v>177</v>
      </c>
      <c r="I2110" s="31" t="s">
        <v>174</v>
      </c>
      <c r="J2110" s="32">
        <v>0</v>
      </c>
      <c r="K2110" s="32">
        <v>0</v>
      </c>
      <c r="L2110" s="50">
        <v>40730</v>
      </c>
      <c r="M2110" s="31" t="s">
        <v>3874</v>
      </c>
      <c r="N2110" s="31" t="s">
        <v>789</v>
      </c>
      <c r="O2110" s="31" t="s">
        <v>789</v>
      </c>
      <c r="P2110" s="39" t="s">
        <v>422</v>
      </c>
      <c r="Q2110" s="39" t="s">
        <v>555</v>
      </c>
      <c r="R2110" s="41" t="s">
        <v>542</v>
      </c>
      <c r="S2110" s="31" t="s">
        <v>421</v>
      </c>
      <c r="T2110" s="39" t="s">
        <v>281</v>
      </c>
      <c r="U2110" s="39" t="s">
        <v>423</v>
      </c>
      <c r="V2110" s="39" t="s">
        <v>36</v>
      </c>
      <c r="W2110" s="39" t="s">
        <v>175</v>
      </c>
      <c r="X2110" s="42" t="s">
        <v>35</v>
      </c>
      <c r="Y2110" s="50" t="s">
        <v>421</v>
      </c>
      <c r="Z2110" s="30" t="s">
        <v>556</v>
      </c>
      <c r="AA2110" s="31">
        <v>0</v>
      </c>
      <c r="AB2110" s="33" t="s">
        <v>282</v>
      </c>
      <c r="AC2110" s="48">
        <v>2</v>
      </c>
      <c r="AD2110" s="30">
        <v>1</v>
      </c>
      <c r="AE2110" s="30">
        <v>1</v>
      </c>
      <c r="AF2110" s="46" t="str">
        <f>IFERROR(VLOOKUP(U2110,Acronym!$A:$B, 2, FALSE), "Ot")</f>
        <v>L</v>
      </c>
      <c r="AG2110" s="47" t="s">
        <v>715</v>
      </c>
      <c r="AH2110" s="46" t="str">
        <f>VLOOKUP(AG2110,Acronym!$A:$B,2, FALSE)</f>
        <v>TH</v>
      </c>
      <c r="AI2110" s="47" t="s">
        <v>423</v>
      </c>
      <c r="AJ2110" s="47" t="s">
        <v>4608</v>
      </c>
    </row>
    <row r="2111" spans="1:36">
      <c r="A2111" s="30">
        <v>17922591</v>
      </c>
      <c r="B2111" s="31" t="s">
        <v>421</v>
      </c>
      <c r="C2111" s="39" t="s">
        <v>13899</v>
      </c>
      <c r="D2111" s="30">
        <v>17922589</v>
      </c>
      <c r="E2111" s="39" t="s">
        <v>5913</v>
      </c>
      <c r="F2111" s="50">
        <v>40720</v>
      </c>
      <c r="G2111" s="32">
        <v>30000</v>
      </c>
      <c r="H2111" s="31" t="s">
        <v>424</v>
      </c>
      <c r="I2111" s="31" t="s">
        <v>174</v>
      </c>
      <c r="J2111" s="32">
        <v>30000</v>
      </c>
      <c r="K2111" s="32">
        <v>0</v>
      </c>
      <c r="L2111" s="50">
        <v>40793</v>
      </c>
      <c r="M2111" s="31" t="s">
        <v>3874</v>
      </c>
      <c r="N2111" s="31" t="s">
        <v>789</v>
      </c>
      <c r="O2111" s="31" t="s">
        <v>789</v>
      </c>
      <c r="P2111" s="39" t="s">
        <v>422</v>
      </c>
      <c r="Q2111" s="39" t="s">
        <v>555</v>
      </c>
      <c r="R2111" s="41" t="s">
        <v>541</v>
      </c>
      <c r="S2111" s="31" t="s">
        <v>421</v>
      </c>
      <c r="T2111" s="39" t="s">
        <v>281</v>
      </c>
      <c r="U2111" s="39" t="s">
        <v>436</v>
      </c>
      <c r="V2111" s="39" t="s">
        <v>639</v>
      </c>
      <c r="W2111" s="39" t="s">
        <v>639</v>
      </c>
      <c r="X2111" s="42" t="s">
        <v>639</v>
      </c>
      <c r="Y2111" s="50" t="s">
        <v>421</v>
      </c>
      <c r="Z2111" s="30" t="s">
        <v>557</v>
      </c>
      <c r="AA2111" s="31">
        <v>0</v>
      </c>
      <c r="AB2111" s="33" t="s">
        <v>284</v>
      </c>
      <c r="AC2111" s="48">
        <v>10</v>
      </c>
      <c r="AD2111" s="30">
        <v>1</v>
      </c>
      <c r="AE2111" s="30">
        <v>0</v>
      </c>
      <c r="AF2111" s="46" t="str">
        <f>IFERROR(VLOOKUP(U2111,Acronym!$A:$B, 2, FALSE), "Ot")</f>
        <v>SW</v>
      </c>
      <c r="AG2111" s="47" t="s">
        <v>714</v>
      </c>
      <c r="AH2111" s="46" t="str">
        <f>VLOOKUP(AG2111,Acronym!$A:$B,2, FALSE)</f>
        <v>VA</v>
      </c>
      <c r="AI2111" s="47" t="s">
        <v>436</v>
      </c>
      <c r="AJ2111" s="47" t="s">
        <v>6806</v>
      </c>
    </row>
    <row r="2112" spans="1:36">
      <c r="A2112" s="30">
        <v>17922868</v>
      </c>
      <c r="B2112" s="31" t="s">
        <v>421</v>
      </c>
      <c r="C2112" s="39" t="s">
        <v>13900</v>
      </c>
      <c r="D2112" s="30">
        <v>17922861</v>
      </c>
      <c r="E2112" s="39" t="s">
        <v>4972</v>
      </c>
      <c r="F2112" s="50">
        <v>40720</v>
      </c>
      <c r="G2112" s="32">
        <v>6412</v>
      </c>
      <c r="H2112" s="31" t="s">
        <v>424</v>
      </c>
      <c r="I2112" s="31" t="s">
        <v>425</v>
      </c>
      <c r="J2112" s="32">
        <v>0</v>
      </c>
      <c r="K2112" s="32">
        <v>6412</v>
      </c>
      <c r="L2112" s="50">
        <v>40764</v>
      </c>
      <c r="M2112" s="31" t="s">
        <v>3874</v>
      </c>
      <c r="N2112" s="31" t="s">
        <v>789</v>
      </c>
      <c r="O2112" s="31" t="s">
        <v>789</v>
      </c>
      <c r="P2112" s="39" t="s">
        <v>422</v>
      </c>
      <c r="Q2112" s="39" t="s">
        <v>555</v>
      </c>
      <c r="R2112" s="41" t="s">
        <v>542</v>
      </c>
      <c r="S2112" s="31">
        <v>1</v>
      </c>
      <c r="T2112" s="39" t="s">
        <v>283</v>
      </c>
      <c r="U2112" s="39" t="s">
        <v>431</v>
      </c>
      <c r="V2112" s="39" t="s">
        <v>193</v>
      </c>
      <c r="W2112" s="39" t="s">
        <v>550</v>
      </c>
      <c r="X2112" s="42" t="s">
        <v>550</v>
      </c>
      <c r="Y2112" s="50">
        <v>40798</v>
      </c>
      <c r="Z2112" s="30" t="s">
        <v>557</v>
      </c>
      <c r="AA2112" s="31">
        <v>1</v>
      </c>
      <c r="AB2112" s="33" t="s">
        <v>282</v>
      </c>
      <c r="AC2112" s="48">
        <v>6</v>
      </c>
      <c r="AD2112" s="30">
        <v>0</v>
      </c>
      <c r="AE2112" s="30">
        <v>0</v>
      </c>
      <c r="AF2112" s="46" t="str">
        <f>IFERROR(VLOOKUP(U2112,Acronym!$A:$B, 2, FALSE), "Ot")</f>
        <v>NE</v>
      </c>
      <c r="AG2112" s="47" t="s">
        <v>715</v>
      </c>
      <c r="AH2112" s="46" t="str">
        <f>VLOOKUP(AG2112,Acronym!$A:$B,2, FALSE)</f>
        <v>TH</v>
      </c>
      <c r="AI2112" s="47" t="s">
        <v>431</v>
      </c>
      <c r="AJ2112" s="47" t="s">
        <v>5495</v>
      </c>
    </row>
    <row r="2113" spans="1:36">
      <c r="A2113" s="30">
        <v>17922978</v>
      </c>
      <c r="B2113" s="31" t="s">
        <v>421</v>
      </c>
      <c r="C2113" s="39" t="s">
        <v>13901</v>
      </c>
      <c r="D2113" s="30">
        <v>1859245</v>
      </c>
      <c r="E2113" s="39" t="s">
        <v>4609</v>
      </c>
      <c r="F2113" s="50">
        <v>40720</v>
      </c>
      <c r="G2113" s="32">
        <v>18000</v>
      </c>
      <c r="H2113" s="31" t="s">
        <v>177</v>
      </c>
      <c r="I2113" s="31" t="s">
        <v>174</v>
      </c>
      <c r="J2113" s="32">
        <v>0</v>
      </c>
      <c r="K2113" s="32">
        <v>0</v>
      </c>
      <c r="L2113" s="50">
        <v>40739</v>
      </c>
      <c r="M2113" s="31" t="s">
        <v>3874</v>
      </c>
      <c r="N2113" s="31" t="s">
        <v>789</v>
      </c>
      <c r="O2113" s="31" t="s">
        <v>789</v>
      </c>
      <c r="P2113" s="39" t="s">
        <v>422</v>
      </c>
      <c r="Q2113" s="39" t="s">
        <v>555</v>
      </c>
      <c r="R2113" s="41" t="s">
        <v>541</v>
      </c>
      <c r="S2113" s="31" t="s">
        <v>421</v>
      </c>
      <c r="T2113" s="39" t="s">
        <v>281</v>
      </c>
      <c r="U2113" s="39" t="s">
        <v>436</v>
      </c>
      <c r="V2113" s="39" t="s">
        <v>481</v>
      </c>
      <c r="W2113" s="39" t="s">
        <v>478</v>
      </c>
      <c r="X2113" s="42" t="s">
        <v>479</v>
      </c>
      <c r="Y2113" s="50" t="s">
        <v>421</v>
      </c>
      <c r="Z2113" s="30" t="s">
        <v>556</v>
      </c>
      <c r="AA2113" s="31">
        <v>0</v>
      </c>
      <c r="AB2113" s="33" t="s">
        <v>284</v>
      </c>
      <c r="AC2113" s="48">
        <v>3</v>
      </c>
      <c r="AD2113" s="30">
        <v>1</v>
      </c>
      <c r="AE2113" s="30">
        <v>1</v>
      </c>
      <c r="AF2113" s="46" t="str">
        <f>IFERROR(VLOOKUP(U2113,Acronym!$A:$B, 2, FALSE), "Ot")</f>
        <v>SW</v>
      </c>
      <c r="AG2113" s="47" t="s">
        <v>718</v>
      </c>
      <c r="AH2113" s="46" t="str">
        <f>VLOOKUP(AG2113,Acronym!$A:$B,2, FALSE)</f>
        <v>LI</v>
      </c>
      <c r="AI2113" s="47" t="s">
        <v>436</v>
      </c>
      <c r="AJ2113" s="47" t="s">
        <v>4610</v>
      </c>
    </row>
    <row r="2114" spans="1:36">
      <c r="A2114" s="30">
        <v>17923295</v>
      </c>
      <c r="B2114" s="31" t="s">
        <v>421</v>
      </c>
      <c r="C2114" s="39" t="s">
        <v>13902</v>
      </c>
      <c r="D2114" s="30">
        <v>1859286</v>
      </c>
      <c r="E2114" s="39" t="s">
        <v>5914</v>
      </c>
      <c r="F2114" s="50">
        <v>40720</v>
      </c>
      <c r="G2114" s="32">
        <v>32000</v>
      </c>
      <c r="H2114" s="31" t="s">
        <v>424</v>
      </c>
      <c r="I2114" s="31" t="s">
        <v>425</v>
      </c>
      <c r="J2114" s="32">
        <v>32000</v>
      </c>
      <c r="K2114" s="32">
        <v>32000</v>
      </c>
      <c r="L2114" s="50">
        <v>40793</v>
      </c>
      <c r="M2114" s="31" t="s">
        <v>3874</v>
      </c>
      <c r="N2114" s="31" t="s">
        <v>789</v>
      </c>
      <c r="O2114" s="31" t="s">
        <v>789</v>
      </c>
      <c r="P2114" s="39" t="s">
        <v>422</v>
      </c>
      <c r="Q2114" s="39" t="s">
        <v>555</v>
      </c>
      <c r="R2114" s="41" t="s">
        <v>541</v>
      </c>
      <c r="S2114" s="31">
        <v>1</v>
      </c>
      <c r="T2114" s="39" t="s">
        <v>281</v>
      </c>
      <c r="U2114" s="39" t="s">
        <v>436</v>
      </c>
      <c r="V2114" s="39" t="s">
        <v>350</v>
      </c>
      <c r="W2114" s="39" t="s">
        <v>349</v>
      </c>
      <c r="X2114" s="42" t="s">
        <v>349</v>
      </c>
      <c r="Y2114" s="50">
        <v>40815</v>
      </c>
      <c r="Z2114" s="30" t="s">
        <v>557</v>
      </c>
      <c r="AA2114" s="31">
        <v>1</v>
      </c>
      <c r="AB2114" s="33" t="s">
        <v>284</v>
      </c>
      <c r="AC2114" s="48">
        <v>10</v>
      </c>
      <c r="AD2114" s="30">
        <v>1</v>
      </c>
      <c r="AE2114" s="30">
        <v>0</v>
      </c>
      <c r="AF2114" s="46" t="str">
        <f>IFERROR(VLOOKUP(U2114,Acronym!$A:$B, 2, FALSE), "Ot")</f>
        <v>SW</v>
      </c>
      <c r="AG2114" s="47" t="s">
        <v>722</v>
      </c>
      <c r="AH2114" s="46" t="str">
        <f>VLOOKUP(AG2114,Acronym!$A:$B,2, FALSE)</f>
        <v>DA</v>
      </c>
      <c r="AI2114" s="47" t="s">
        <v>436</v>
      </c>
      <c r="AJ2114" s="47" t="s">
        <v>6807</v>
      </c>
    </row>
    <row r="2115" spans="1:36">
      <c r="A2115" s="30">
        <v>17923477</v>
      </c>
      <c r="B2115" s="31" t="s">
        <v>421</v>
      </c>
      <c r="C2115" s="39" t="s">
        <v>13903</v>
      </c>
      <c r="D2115" s="30">
        <v>1848273</v>
      </c>
      <c r="E2115" s="39" t="s">
        <v>4973</v>
      </c>
      <c r="F2115" s="50">
        <v>40721</v>
      </c>
      <c r="G2115" s="32">
        <v>9500</v>
      </c>
      <c r="H2115" s="31" t="s">
        <v>424</v>
      </c>
      <c r="I2115" s="31" t="s">
        <v>174</v>
      </c>
      <c r="J2115" s="32">
        <v>0</v>
      </c>
      <c r="K2115" s="32">
        <v>0</v>
      </c>
      <c r="L2115" s="50">
        <v>40758</v>
      </c>
      <c r="M2115" s="31" t="s">
        <v>3874</v>
      </c>
      <c r="N2115" s="31" t="s">
        <v>789</v>
      </c>
      <c r="O2115" s="31" t="s">
        <v>789</v>
      </c>
      <c r="P2115" s="39" t="s">
        <v>422</v>
      </c>
      <c r="Q2115" s="39" t="s">
        <v>555</v>
      </c>
      <c r="R2115" s="41" t="s">
        <v>542</v>
      </c>
      <c r="S2115" s="31" t="s">
        <v>421</v>
      </c>
      <c r="T2115" s="39" t="s">
        <v>281</v>
      </c>
      <c r="U2115" s="39" t="s">
        <v>423</v>
      </c>
      <c r="V2115" s="39" t="s">
        <v>20</v>
      </c>
      <c r="W2115" s="39" t="s">
        <v>175</v>
      </c>
      <c r="X2115" s="42" t="s">
        <v>18</v>
      </c>
      <c r="Y2115" s="50" t="s">
        <v>421</v>
      </c>
      <c r="Z2115" s="30" t="s">
        <v>556</v>
      </c>
      <c r="AA2115" s="31">
        <v>0</v>
      </c>
      <c r="AB2115" s="33" t="s">
        <v>282</v>
      </c>
      <c r="AC2115" s="48">
        <v>5</v>
      </c>
      <c r="AD2115" s="30">
        <v>1</v>
      </c>
      <c r="AE2115" s="30">
        <v>0</v>
      </c>
      <c r="AF2115" s="46" t="str">
        <f>IFERROR(VLOOKUP(U2115,Acronym!$A:$B, 2, FALSE), "Ot")</f>
        <v>L</v>
      </c>
      <c r="AG2115" s="47" t="s">
        <v>715</v>
      </c>
      <c r="AH2115" s="46" t="str">
        <f>VLOOKUP(AG2115,Acronym!$A:$B,2, FALSE)</f>
        <v>TH</v>
      </c>
      <c r="AI2115" s="47" t="s">
        <v>423</v>
      </c>
      <c r="AJ2115" s="47" t="s">
        <v>5496</v>
      </c>
    </row>
    <row r="2116" spans="1:36">
      <c r="A2116" s="30">
        <v>17925898</v>
      </c>
      <c r="B2116" s="31" t="s">
        <v>421</v>
      </c>
      <c r="C2116" s="39" t="s">
        <v>13904</v>
      </c>
      <c r="D2116" s="30">
        <v>17925890</v>
      </c>
      <c r="E2116" s="39" t="s">
        <v>4974</v>
      </c>
      <c r="F2116" s="50">
        <v>40718</v>
      </c>
      <c r="G2116" s="32">
        <v>9000</v>
      </c>
      <c r="H2116" s="31" t="s">
        <v>424</v>
      </c>
      <c r="I2116" s="31" t="s">
        <v>174</v>
      </c>
      <c r="J2116" s="32">
        <v>9000</v>
      </c>
      <c r="K2116" s="32">
        <v>0</v>
      </c>
      <c r="L2116" s="50">
        <v>40757</v>
      </c>
      <c r="M2116" s="31" t="s">
        <v>3874</v>
      </c>
      <c r="N2116" s="31" t="s">
        <v>789</v>
      </c>
      <c r="O2116" s="31" t="s">
        <v>789</v>
      </c>
      <c r="P2116" s="39" t="s">
        <v>422</v>
      </c>
      <c r="Q2116" s="39" t="s">
        <v>555</v>
      </c>
      <c r="R2116" s="41" t="s">
        <v>542</v>
      </c>
      <c r="S2116" s="31" t="s">
        <v>421</v>
      </c>
      <c r="T2116" s="39" t="s">
        <v>283</v>
      </c>
      <c r="U2116" s="39" t="s">
        <v>426</v>
      </c>
      <c r="V2116" s="39" t="s">
        <v>710</v>
      </c>
      <c r="W2116" s="39" t="s">
        <v>287</v>
      </c>
      <c r="X2116" s="42" t="s">
        <v>72</v>
      </c>
      <c r="Y2116" s="50" t="s">
        <v>421</v>
      </c>
      <c r="Z2116" s="30" t="s">
        <v>557</v>
      </c>
      <c r="AA2116" s="31">
        <v>0</v>
      </c>
      <c r="AB2116" s="33" t="s">
        <v>282</v>
      </c>
      <c r="AC2116" s="48">
        <v>6</v>
      </c>
      <c r="AD2116" s="30">
        <v>1</v>
      </c>
      <c r="AE2116" s="30">
        <v>0</v>
      </c>
      <c r="AF2116" s="46" t="str">
        <f>IFERROR(VLOOKUP(U2116,Acronym!$A:$B, 2, FALSE), "Ot")</f>
        <v>NW</v>
      </c>
      <c r="AG2116" s="47" t="s">
        <v>714</v>
      </c>
      <c r="AH2116" s="46" t="str">
        <f>VLOOKUP(AG2116,Acronym!$A:$B,2, FALSE)</f>
        <v>VA</v>
      </c>
      <c r="AI2116" s="47" t="s">
        <v>426</v>
      </c>
      <c r="AJ2116" s="47" t="s">
        <v>5497</v>
      </c>
    </row>
    <row r="2117" spans="1:36">
      <c r="A2117" s="30">
        <v>17925999</v>
      </c>
      <c r="B2117" s="31" t="s">
        <v>421</v>
      </c>
      <c r="C2117" s="39" t="s">
        <v>13905</v>
      </c>
      <c r="D2117" s="30">
        <v>17925992</v>
      </c>
      <c r="E2117" s="39" t="s">
        <v>5915</v>
      </c>
      <c r="F2117" s="50">
        <v>40719</v>
      </c>
      <c r="G2117" s="32">
        <v>20000</v>
      </c>
      <c r="H2117" s="31" t="s">
        <v>424</v>
      </c>
      <c r="I2117" s="31" t="s">
        <v>174</v>
      </c>
      <c r="J2117" s="32">
        <v>0</v>
      </c>
      <c r="K2117" s="32">
        <v>0</v>
      </c>
      <c r="L2117" s="50">
        <v>40793</v>
      </c>
      <c r="M2117" s="31" t="s">
        <v>3874</v>
      </c>
      <c r="N2117" s="31" t="s">
        <v>789</v>
      </c>
      <c r="O2117" s="31" t="s">
        <v>789</v>
      </c>
      <c r="P2117" s="39" t="s">
        <v>422</v>
      </c>
      <c r="Q2117" s="39" t="s">
        <v>555</v>
      </c>
      <c r="R2117" s="41" t="s">
        <v>541</v>
      </c>
      <c r="S2117" s="31" t="s">
        <v>421</v>
      </c>
      <c r="T2117" s="39" t="s">
        <v>283</v>
      </c>
      <c r="U2117" s="39" t="s">
        <v>435</v>
      </c>
      <c r="V2117" s="39" t="s">
        <v>236</v>
      </c>
      <c r="W2117" s="39" t="s">
        <v>483</v>
      </c>
      <c r="X2117" s="42" t="s">
        <v>483</v>
      </c>
      <c r="Y2117" s="50" t="s">
        <v>421</v>
      </c>
      <c r="Z2117" s="30" t="s">
        <v>557</v>
      </c>
      <c r="AA2117" s="31">
        <v>0</v>
      </c>
      <c r="AB2117" s="33" t="s">
        <v>284</v>
      </c>
      <c r="AC2117" s="48">
        <v>11</v>
      </c>
      <c r="AD2117" s="30">
        <v>1</v>
      </c>
      <c r="AE2117" s="30">
        <v>0</v>
      </c>
      <c r="AF2117" s="46" t="str">
        <f>IFERROR(VLOOKUP(U2117,Acronym!$A:$B, 2, FALSE), "Ot")</f>
        <v>WM</v>
      </c>
      <c r="AG2117" s="47" t="s">
        <v>716</v>
      </c>
      <c r="AH2117" s="46" t="str">
        <f>VLOOKUP(AG2117,Acronym!$A:$B,2, FALSE)</f>
        <v>MU</v>
      </c>
      <c r="AI2117" s="47" t="s">
        <v>435</v>
      </c>
      <c r="AJ2117" s="47" t="s">
        <v>6808</v>
      </c>
    </row>
    <row r="2118" spans="1:36">
      <c r="A2118" s="30">
        <v>17926184</v>
      </c>
      <c r="B2118" s="31" t="s">
        <v>421</v>
      </c>
      <c r="C2118" s="39" t="s">
        <v>13906</v>
      </c>
      <c r="D2118" s="30">
        <v>17926165</v>
      </c>
      <c r="E2118" s="39" t="s">
        <v>4611</v>
      </c>
      <c r="F2118" s="50">
        <v>40718</v>
      </c>
      <c r="G2118" s="32">
        <v>3455</v>
      </c>
      <c r="H2118" s="31" t="s">
        <v>177</v>
      </c>
      <c r="I2118" s="31" t="s">
        <v>174</v>
      </c>
      <c r="J2118" s="32">
        <v>0</v>
      </c>
      <c r="K2118" s="32">
        <v>0</v>
      </c>
      <c r="L2118" s="50">
        <v>40732</v>
      </c>
      <c r="M2118" s="31" t="s">
        <v>3874</v>
      </c>
      <c r="N2118" s="31" t="s">
        <v>789</v>
      </c>
      <c r="O2118" s="31" t="s">
        <v>789</v>
      </c>
      <c r="P2118" s="39" t="s">
        <v>422</v>
      </c>
      <c r="Q2118" s="39" t="s">
        <v>555</v>
      </c>
      <c r="R2118" s="41" t="s">
        <v>542</v>
      </c>
      <c r="S2118" s="31" t="s">
        <v>421</v>
      </c>
      <c r="T2118" s="39" t="s">
        <v>283</v>
      </c>
      <c r="U2118" s="39" t="s">
        <v>868</v>
      </c>
      <c r="V2118" s="39" t="s">
        <v>701</v>
      </c>
      <c r="W2118" s="39" t="s">
        <v>524</v>
      </c>
      <c r="X2118" s="42" t="s">
        <v>526</v>
      </c>
      <c r="Y2118" s="50" t="s">
        <v>421</v>
      </c>
      <c r="Z2118" s="30" t="s">
        <v>557</v>
      </c>
      <c r="AA2118" s="31">
        <v>0</v>
      </c>
      <c r="AB2118" s="33" t="s">
        <v>282</v>
      </c>
      <c r="AC2118" s="48">
        <v>2</v>
      </c>
      <c r="AD2118" s="30">
        <v>1</v>
      </c>
      <c r="AE2118" s="30">
        <v>1</v>
      </c>
      <c r="AF2118" s="46" t="str">
        <f>IFERROR(VLOOKUP(U2118,Acronym!$A:$B, 2, FALSE), "Ot")</f>
        <v>E</v>
      </c>
      <c r="AG2118" s="47" t="s">
        <v>715</v>
      </c>
      <c r="AH2118" s="46" t="str">
        <f>VLOOKUP(AG2118,Acronym!$A:$B,2, FALSE)</f>
        <v>TH</v>
      </c>
      <c r="AI2118" s="47" t="s">
        <v>719</v>
      </c>
      <c r="AJ2118" s="47" t="s">
        <v>4612</v>
      </c>
    </row>
    <row r="2119" spans="1:36">
      <c r="A2119" s="30">
        <v>17926289</v>
      </c>
      <c r="B2119" s="31" t="s">
        <v>421</v>
      </c>
      <c r="C2119" s="39" t="s">
        <v>13907</v>
      </c>
      <c r="D2119" s="30">
        <v>17926282</v>
      </c>
      <c r="E2119" s="39" t="s">
        <v>4613</v>
      </c>
      <c r="F2119" s="50">
        <v>40719</v>
      </c>
      <c r="G2119" s="32">
        <v>6000</v>
      </c>
      <c r="H2119" s="31" t="s">
        <v>177</v>
      </c>
      <c r="I2119" s="31" t="s">
        <v>174</v>
      </c>
      <c r="J2119" s="32">
        <v>0</v>
      </c>
      <c r="K2119" s="32">
        <v>0</v>
      </c>
      <c r="L2119" s="50">
        <v>40731</v>
      </c>
      <c r="M2119" s="31" t="s">
        <v>3874</v>
      </c>
      <c r="N2119" s="31" t="s">
        <v>789</v>
      </c>
      <c r="O2119" s="31" t="s">
        <v>789</v>
      </c>
      <c r="P2119" s="39" t="s">
        <v>422</v>
      </c>
      <c r="Q2119" s="39" t="s">
        <v>555</v>
      </c>
      <c r="R2119" s="41" t="s">
        <v>542</v>
      </c>
      <c r="S2119" s="31" t="s">
        <v>421</v>
      </c>
      <c r="T2119" s="39" t="s">
        <v>283</v>
      </c>
      <c r="U2119" s="39" t="s">
        <v>868</v>
      </c>
      <c r="V2119" s="39" t="s">
        <v>525</v>
      </c>
      <c r="W2119" s="39" t="s">
        <v>524</v>
      </c>
      <c r="X2119" s="42" t="s">
        <v>525</v>
      </c>
      <c r="Y2119" s="50" t="s">
        <v>421</v>
      </c>
      <c r="Z2119" s="30" t="s">
        <v>557</v>
      </c>
      <c r="AA2119" s="31">
        <v>0</v>
      </c>
      <c r="AB2119" s="33" t="s">
        <v>282</v>
      </c>
      <c r="AC2119" s="48">
        <v>2</v>
      </c>
      <c r="AD2119" s="30">
        <v>1</v>
      </c>
      <c r="AE2119" s="30">
        <v>1</v>
      </c>
      <c r="AF2119" s="46" t="str">
        <f>IFERROR(VLOOKUP(U2119,Acronym!$A:$B, 2, FALSE), "Ot")</f>
        <v>E</v>
      </c>
      <c r="AG2119" s="47" t="s">
        <v>717</v>
      </c>
      <c r="AH2119" s="46" t="str">
        <f>VLOOKUP(AG2119,Acronym!$A:$B,2, FALSE)</f>
        <v>CA</v>
      </c>
      <c r="AI2119" s="47" t="s">
        <v>719</v>
      </c>
      <c r="AJ2119" s="47" t="s">
        <v>4614</v>
      </c>
    </row>
    <row r="2120" spans="1:36">
      <c r="A2120" s="30">
        <v>17927834</v>
      </c>
      <c r="B2120" s="31" t="s">
        <v>421</v>
      </c>
      <c r="C2120" s="39" t="s">
        <v>13908</v>
      </c>
      <c r="D2120" s="30">
        <v>1835787</v>
      </c>
      <c r="E2120" s="39" t="s">
        <v>4615</v>
      </c>
      <c r="F2120" s="50">
        <v>40721</v>
      </c>
      <c r="G2120" s="32">
        <v>3000</v>
      </c>
      <c r="H2120" s="31" t="s">
        <v>177</v>
      </c>
      <c r="I2120" s="31" t="s">
        <v>174</v>
      </c>
      <c r="J2120" s="32">
        <v>0</v>
      </c>
      <c r="K2120" s="32">
        <v>0</v>
      </c>
      <c r="L2120" s="50">
        <v>40731</v>
      </c>
      <c r="M2120" s="31" t="s">
        <v>3874</v>
      </c>
      <c r="N2120" s="31" t="s">
        <v>789</v>
      </c>
      <c r="O2120" s="31" t="s">
        <v>789</v>
      </c>
      <c r="P2120" s="39" t="s">
        <v>422</v>
      </c>
      <c r="Q2120" s="39" t="s">
        <v>555</v>
      </c>
      <c r="R2120" s="41" t="s">
        <v>542</v>
      </c>
      <c r="S2120" s="31" t="s">
        <v>421</v>
      </c>
      <c r="T2120" s="39" t="s">
        <v>281</v>
      </c>
      <c r="U2120" s="39" t="s">
        <v>430</v>
      </c>
      <c r="V2120" s="39" t="s">
        <v>492</v>
      </c>
      <c r="W2120" s="39" t="s">
        <v>490</v>
      </c>
      <c r="X2120" s="42" t="s">
        <v>491</v>
      </c>
      <c r="Y2120" s="50" t="s">
        <v>421</v>
      </c>
      <c r="Z2120" s="30" t="s">
        <v>556</v>
      </c>
      <c r="AA2120" s="31">
        <v>0</v>
      </c>
      <c r="AB2120" s="33" t="s">
        <v>282</v>
      </c>
      <c r="AC2120" s="48">
        <v>1</v>
      </c>
      <c r="AD2120" s="30">
        <v>1</v>
      </c>
      <c r="AE2120" s="30">
        <v>1</v>
      </c>
      <c r="AF2120" s="46" t="str">
        <f>IFERROR(VLOOKUP(U2120,Acronym!$A:$B, 2, FALSE), "Ot")</f>
        <v>Y</v>
      </c>
      <c r="AG2120" s="47" t="s">
        <v>714</v>
      </c>
      <c r="AH2120" s="46" t="str">
        <f>VLOOKUP(AG2120,Acronym!$A:$B,2, FALSE)</f>
        <v>VA</v>
      </c>
      <c r="AI2120" s="47" t="s">
        <v>720</v>
      </c>
      <c r="AJ2120" s="47" t="s">
        <v>4616</v>
      </c>
    </row>
    <row r="2121" spans="1:36">
      <c r="A2121" s="30">
        <v>17928906</v>
      </c>
      <c r="B2121" s="31" t="s">
        <v>421</v>
      </c>
      <c r="C2121" s="39" t="s">
        <v>13909</v>
      </c>
      <c r="D2121" s="30">
        <v>16511511</v>
      </c>
      <c r="E2121" s="39" t="s">
        <v>4975</v>
      </c>
      <c r="F2121" s="50">
        <v>40721</v>
      </c>
      <c r="G2121" s="32">
        <v>9500</v>
      </c>
      <c r="H2121" s="31" t="s">
        <v>424</v>
      </c>
      <c r="I2121" s="31" t="s">
        <v>174</v>
      </c>
      <c r="J2121" s="32">
        <v>9500</v>
      </c>
      <c r="K2121" s="32">
        <v>0</v>
      </c>
      <c r="L2121" s="50">
        <v>40758</v>
      </c>
      <c r="M2121" s="31" t="s">
        <v>3874</v>
      </c>
      <c r="N2121" s="31" t="s">
        <v>789</v>
      </c>
      <c r="O2121" s="31" t="s">
        <v>789</v>
      </c>
      <c r="P2121" s="39" t="s">
        <v>422</v>
      </c>
      <c r="Q2121" s="39" t="s">
        <v>555</v>
      </c>
      <c r="R2121" s="41" t="s">
        <v>542</v>
      </c>
      <c r="S2121" s="31" t="s">
        <v>421</v>
      </c>
      <c r="T2121" s="39" t="s">
        <v>283</v>
      </c>
      <c r="U2121" s="39" t="s">
        <v>423</v>
      </c>
      <c r="V2121" s="39" t="s">
        <v>489</v>
      </c>
      <c r="W2121" s="39" t="s">
        <v>175</v>
      </c>
      <c r="X2121" s="42" t="s">
        <v>270</v>
      </c>
      <c r="Y2121" s="50" t="s">
        <v>421</v>
      </c>
      <c r="Z2121" s="30" t="s">
        <v>556</v>
      </c>
      <c r="AA2121" s="31">
        <v>0</v>
      </c>
      <c r="AB2121" s="33" t="s">
        <v>282</v>
      </c>
      <c r="AC2121" s="48">
        <v>5</v>
      </c>
      <c r="AD2121" s="30">
        <v>1</v>
      </c>
      <c r="AE2121" s="30">
        <v>0</v>
      </c>
      <c r="AF2121" s="46" t="str">
        <f>IFERROR(VLOOKUP(U2121,Acronym!$A:$B, 2, FALSE), "Ot")</f>
        <v>L</v>
      </c>
      <c r="AG2121" s="47" t="s">
        <v>718</v>
      </c>
      <c r="AH2121" s="46" t="str">
        <f>VLOOKUP(AG2121,Acronym!$A:$B,2, FALSE)</f>
        <v>LI</v>
      </c>
      <c r="AI2121" s="47" t="s">
        <v>423</v>
      </c>
      <c r="AJ2121" s="47" t="s">
        <v>5498</v>
      </c>
    </row>
    <row r="2122" spans="1:36">
      <c r="A2122" s="30">
        <v>17929031</v>
      </c>
      <c r="B2122" s="31" t="s">
        <v>421</v>
      </c>
      <c r="C2122" s="39" t="s">
        <v>13910</v>
      </c>
      <c r="D2122" s="30">
        <v>17929023</v>
      </c>
      <c r="E2122" s="39" t="s">
        <v>4617</v>
      </c>
      <c r="F2122" s="50">
        <v>40721</v>
      </c>
      <c r="G2122" s="32">
        <v>15116</v>
      </c>
      <c r="H2122" s="31" t="s">
        <v>177</v>
      </c>
      <c r="I2122" s="31" t="s">
        <v>174</v>
      </c>
      <c r="J2122" s="32">
        <v>0</v>
      </c>
      <c r="K2122" s="32">
        <v>0</v>
      </c>
      <c r="L2122" s="50">
        <v>40731</v>
      </c>
      <c r="M2122" s="31" t="s">
        <v>3874</v>
      </c>
      <c r="N2122" s="31" t="s">
        <v>789</v>
      </c>
      <c r="O2122" s="31" t="s">
        <v>789</v>
      </c>
      <c r="P2122" s="39" t="s">
        <v>422</v>
      </c>
      <c r="Q2122" s="39" t="s">
        <v>555</v>
      </c>
      <c r="R2122" s="41" t="s">
        <v>541</v>
      </c>
      <c r="S2122" s="31" t="s">
        <v>421</v>
      </c>
      <c r="T2122" s="39" t="s">
        <v>283</v>
      </c>
      <c r="U2122" s="39" t="s">
        <v>431</v>
      </c>
      <c r="V2122" s="39" t="s">
        <v>126</v>
      </c>
      <c r="W2122" s="39" t="s">
        <v>335</v>
      </c>
      <c r="X2122" s="42" t="s">
        <v>340</v>
      </c>
      <c r="Y2122" s="50" t="s">
        <v>421</v>
      </c>
      <c r="Z2122" s="30" t="s">
        <v>556</v>
      </c>
      <c r="AA2122" s="31">
        <v>0</v>
      </c>
      <c r="AB2122" s="33" t="s">
        <v>284</v>
      </c>
      <c r="AC2122" s="48">
        <v>1</v>
      </c>
      <c r="AD2122" s="30">
        <v>1</v>
      </c>
      <c r="AE2122" s="30">
        <v>1</v>
      </c>
      <c r="AF2122" s="46" t="str">
        <f>IFERROR(VLOOKUP(U2122,Acronym!$A:$B, 2, FALSE), "Ot")</f>
        <v>NE</v>
      </c>
      <c r="AG2122" s="47" t="s">
        <v>714</v>
      </c>
      <c r="AH2122" s="46" t="str">
        <f>VLOOKUP(AG2122,Acronym!$A:$B,2, FALSE)</f>
        <v>VA</v>
      </c>
      <c r="AI2122" s="47" t="s">
        <v>431</v>
      </c>
      <c r="AJ2122" s="47" t="s">
        <v>4618</v>
      </c>
    </row>
    <row r="2123" spans="1:36">
      <c r="A2123" s="30">
        <v>17929098</v>
      </c>
      <c r="B2123" s="31" t="s">
        <v>421</v>
      </c>
      <c r="C2123" s="39" t="s">
        <v>13911</v>
      </c>
      <c r="D2123" s="30">
        <v>1858124</v>
      </c>
      <c r="E2123" s="39" t="s">
        <v>4976</v>
      </c>
      <c r="F2123" s="50">
        <v>40721</v>
      </c>
      <c r="G2123" s="32">
        <v>4020</v>
      </c>
      <c r="H2123" s="31" t="s">
        <v>424</v>
      </c>
      <c r="I2123" s="31" t="s">
        <v>425</v>
      </c>
      <c r="J2123" s="32">
        <v>4020</v>
      </c>
      <c r="K2123" s="32">
        <v>4020</v>
      </c>
      <c r="L2123" s="50">
        <v>40756</v>
      </c>
      <c r="M2123" s="31" t="s">
        <v>3874</v>
      </c>
      <c r="N2123" s="31" t="s">
        <v>789</v>
      </c>
      <c r="O2123" s="31" t="s">
        <v>789</v>
      </c>
      <c r="P2123" s="39" t="s">
        <v>422</v>
      </c>
      <c r="Q2123" s="39" t="s">
        <v>555</v>
      </c>
      <c r="R2123" s="41" t="s">
        <v>542</v>
      </c>
      <c r="S2123" s="31">
        <v>1</v>
      </c>
      <c r="T2123" s="39" t="s">
        <v>281</v>
      </c>
      <c r="U2123" s="39" t="s">
        <v>436</v>
      </c>
      <c r="V2123" s="39" t="s">
        <v>597</v>
      </c>
      <c r="W2123" s="39" t="s">
        <v>295</v>
      </c>
      <c r="X2123" s="42" t="s">
        <v>545</v>
      </c>
      <c r="Y2123" s="50">
        <v>40764</v>
      </c>
      <c r="Z2123" s="30" t="s">
        <v>556</v>
      </c>
      <c r="AA2123" s="31">
        <v>1</v>
      </c>
      <c r="AB2123" s="33" t="s">
        <v>282</v>
      </c>
      <c r="AC2123" s="48">
        <v>5</v>
      </c>
      <c r="AD2123" s="30">
        <v>1</v>
      </c>
      <c r="AE2123" s="30">
        <v>0</v>
      </c>
      <c r="AF2123" s="46" t="str">
        <f>IFERROR(VLOOKUP(U2123,Acronym!$A:$B, 2, FALSE), "Ot")</f>
        <v>SW</v>
      </c>
      <c r="AG2123" s="47" t="s">
        <v>722</v>
      </c>
      <c r="AH2123" s="46" t="str">
        <f>VLOOKUP(AG2123,Acronym!$A:$B,2, FALSE)</f>
        <v>DA</v>
      </c>
      <c r="AI2123" s="47" t="s">
        <v>436</v>
      </c>
      <c r="AJ2123" s="47" t="s">
        <v>5499</v>
      </c>
    </row>
    <row r="2124" spans="1:36">
      <c r="A2124" s="30">
        <v>17930811</v>
      </c>
      <c r="B2124" s="31" t="s">
        <v>421</v>
      </c>
      <c r="C2124" s="39" t="s">
        <v>13912</v>
      </c>
      <c r="D2124" s="30">
        <v>17930805</v>
      </c>
      <c r="E2124" s="39" t="s">
        <v>4977</v>
      </c>
      <c r="F2124" s="50">
        <v>40721</v>
      </c>
      <c r="G2124" s="32">
        <v>10000</v>
      </c>
      <c r="H2124" s="31" t="s">
        <v>424</v>
      </c>
      <c r="I2124" s="31" t="s">
        <v>174</v>
      </c>
      <c r="J2124" s="32">
        <v>10000</v>
      </c>
      <c r="K2124" s="32">
        <v>0</v>
      </c>
      <c r="L2124" s="50">
        <v>40758</v>
      </c>
      <c r="M2124" s="31" t="s">
        <v>3874</v>
      </c>
      <c r="N2124" s="31" t="s">
        <v>789</v>
      </c>
      <c r="O2124" s="31" t="s">
        <v>789</v>
      </c>
      <c r="P2124" s="39" t="s">
        <v>422</v>
      </c>
      <c r="Q2124" s="39" t="s">
        <v>555</v>
      </c>
      <c r="R2124" s="41" t="s">
        <v>542</v>
      </c>
      <c r="S2124" s="31" t="s">
        <v>421</v>
      </c>
      <c r="T2124" s="39" t="s">
        <v>283</v>
      </c>
      <c r="U2124" s="39" t="s">
        <v>446</v>
      </c>
      <c r="V2124" s="39" t="s">
        <v>52</v>
      </c>
      <c r="W2124" s="39" t="s">
        <v>50</v>
      </c>
      <c r="X2124" s="42" t="s">
        <v>53</v>
      </c>
      <c r="Y2124" s="50" t="s">
        <v>421</v>
      </c>
      <c r="Z2124" s="30" t="s">
        <v>556</v>
      </c>
      <c r="AA2124" s="31">
        <v>0</v>
      </c>
      <c r="AB2124" s="33" t="s">
        <v>282</v>
      </c>
      <c r="AC2124" s="48">
        <v>5</v>
      </c>
      <c r="AD2124" s="30">
        <v>1</v>
      </c>
      <c r="AE2124" s="30">
        <v>0</v>
      </c>
      <c r="AF2124" s="46" t="str">
        <f>IFERROR(VLOOKUP(U2124,Acronym!$A:$B, 2, FALSE), "Ot")</f>
        <v>SE</v>
      </c>
      <c r="AG2124" s="47" t="s">
        <v>714</v>
      </c>
      <c r="AH2124" s="46" t="str">
        <f>VLOOKUP(AG2124,Acronym!$A:$B,2, FALSE)</f>
        <v>VA</v>
      </c>
      <c r="AI2124" s="47" t="s">
        <v>446</v>
      </c>
      <c r="AJ2124" s="47" t="s">
        <v>5500</v>
      </c>
    </row>
    <row r="2125" spans="1:36">
      <c r="A2125" s="30">
        <v>17931009</v>
      </c>
      <c r="B2125" s="31" t="s">
        <v>421</v>
      </c>
      <c r="C2125" s="39" t="s">
        <v>13913</v>
      </c>
      <c r="D2125" s="30">
        <v>17931002</v>
      </c>
      <c r="E2125" s="39" t="s">
        <v>4978</v>
      </c>
      <c r="F2125" s="50">
        <v>40721</v>
      </c>
      <c r="G2125" s="32">
        <v>8000</v>
      </c>
      <c r="H2125" s="31" t="s">
        <v>424</v>
      </c>
      <c r="I2125" s="31" t="s">
        <v>174</v>
      </c>
      <c r="J2125" s="32">
        <v>8000</v>
      </c>
      <c r="K2125" s="32">
        <v>0</v>
      </c>
      <c r="L2125" s="50">
        <v>40758</v>
      </c>
      <c r="M2125" s="31" t="s">
        <v>3874</v>
      </c>
      <c r="N2125" s="31" t="s">
        <v>789</v>
      </c>
      <c r="O2125" s="31" t="s">
        <v>789</v>
      </c>
      <c r="P2125" s="39" t="s">
        <v>422</v>
      </c>
      <c r="Q2125" s="39" t="s">
        <v>555</v>
      </c>
      <c r="R2125" s="41" t="s">
        <v>542</v>
      </c>
      <c r="S2125" s="31" t="s">
        <v>421</v>
      </c>
      <c r="T2125" s="39" t="s">
        <v>283</v>
      </c>
      <c r="U2125" s="39" t="s">
        <v>423</v>
      </c>
      <c r="V2125" s="39" t="s">
        <v>36</v>
      </c>
      <c r="W2125" s="39" t="s">
        <v>175</v>
      </c>
      <c r="X2125" s="42" t="s">
        <v>35</v>
      </c>
      <c r="Y2125" s="50" t="s">
        <v>421</v>
      </c>
      <c r="Z2125" s="30" t="s">
        <v>557</v>
      </c>
      <c r="AA2125" s="31">
        <v>0</v>
      </c>
      <c r="AB2125" s="33" t="s">
        <v>282</v>
      </c>
      <c r="AC2125" s="48">
        <v>5</v>
      </c>
      <c r="AD2125" s="30">
        <v>1</v>
      </c>
      <c r="AE2125" s="30">
        <v>0</v>
      </c>
      <c r="AF2125" s="46" t="str">
        <f>IFERROR(VLOOKUP(U2125,Acronym!$A:$B, 2, FALSE), "Ot")</f>
        <v>L</v>
      </c>
      <c r="AG2125" s="47" t="s">
        <v>716</v>
      </c>
      <c r="AH2125" s="46" t="str">
        <f>VLOOKUP(AG2125,Acronym!$A:$B,2, FALSE)</f>
        <v>MU</v>
      </c>
      <c r="AI2125" s="47" t="s">
        <v>423</v>
      </c>
      <c r="AJ2125" s="47" t="s">
        <v>5501</v>
      </c>
    </row>
    <row r="2126" spans="1:36">
      <c r="A2126" s="30">
        <v>17931166</v>
      </c>
      <c r="B2126" s="31" t="s">
        <v>421</v>
      </c>
      <c r="C2126" s="39" t="s">
        <v>13914</v>
      </c>
      <c r="D2126" s="30">
        <v>17931164</v>
      </c>
      <c r="E2126" s="39" t="s">
        <v>4979</v>
      </c>
      <c r="F2126" s="50">
        <v>40721</v>
      </c>
      <c r="G2126" s="32">
        <v>1330</v>
      </c>
      <c r="H2126" s="31" t="s">
        <v>424</v>
      </c>
      <c r="I2126" s="31" t="s">
        <v>174</v>
      </c>
      <c r="J2126" s="32">
        <v>0</v>
      </c>
      <c r="K2126" s="32">
        <v>0</v>
      </c>
      <c r="L2126" s="50">
        <v>40758</v>
      </c>
      <c r="M2126" s="31" t="s">
        <v>3874</v>
      </c>
      <c r="N2126" s="31" t="s">
        <v>789</v>
      </c>
      <c r="O2126" s="31" t="s">
        <v>789</v>
      </c>
      <c r="P2126" s="39" t="s">
        <v>422</v>
      </c>
      <c r="Q2126" s="39" t="s">
        <v>555</v>
      </c>
      <c r="R2126" s="41" t="s">
        <v>542</v>
      </c>
      <c r="S2126" s="31" t="s">
        <v>421</v>
      </c>
      <c r="T2126" s="39" t="s">
        <v>281</v>
      </c>
      <c r="U2126" s="39" t="s">
        <v>423</v>
      </c>
      <c r="V2126" s="39" t="s">
        <v>567</v>
      </c>
      <c r="W2126" s="39" t="s">
        <v>175</v>
      </c>
      <c r="X2126" s="42" t="s">
        <v>270</v>
      </c>
      <c r="Y2126" s="50" t="s">
        <v>421</v>
      </c>
      <c r="Z2126" s="30" t="s">
        <v>557</v>
      </c>
      <c r="AA2126" s="31">
        <v>0</v>
      </c>
      <c r="AB2126" s="33" t="s">
        <v>282</v>
      </c>
      <c r="AC2126" s="48">
        <v>5</v>
      </c>
      <c r="AD2126" s="30">
        <v>1</v>
      </c>
      <c r="AE2126" s="30">
        <v>0</v>
      </c>
      <c r="AF2126" s="46" t="str">
        <f>IFERROR(VLOOKUP(U2126,Acronym!$A:$B, 2, FALSE), "Ot")</f>
        <v>L</v>
      </c>
      <c r="AG2126" s="47" t="s">
        <v>716</v>
      </c>
      <c r="AH2126" s="46" t="str">
        <f>VLOOKUP(AG2126,Acronym!$A:$B,2, FALSE)</f>
        <v>MU</v>
      </c>
      <c r="AI2126" s="47" t="s">
        <v>423</v>
      </c>
      <c r="AJ2126" s="47" t="s">
        <v>5502</v>
      </c>
    </row>
    <row r="2127" spans="1:36">
      <c r="A2127" s="30">
        <v>17935097</v>
      </c>
      <c r="B2127" s="31" t="s">
        <v>421</v>
      </c>
      <c r="C2127" s="39" t="s">
        <v>13915</v>
      </c>
      <c r="D2127" s="30">
        <v>17935095</v>
      </c>
      <c r="E2127" s="39" t="s">
        <v>4980</v>
      </c>
      <c r="F2127" s="50">
        <v>40721</v>
      </c>
      <c r="G2127" s="32">
        <v>6688</v>
      </c>
      <c r="H2127" s="31" t="s">
        <v>424</v>
      </c>
      <c r="I2127" s="31" t="s">
        <v>174</v>
      </c>
      <c r="J2127" s="32">
        <v>0</v>
      </c>
      <c r="K2127" s="32">
        <v>0</v>
      </c>
      <c r="L2127" s="50">
        <v>40757</v>
      </c>
      <c r="M2127" s="31" t="s">
        <v>3874</v>
      </c>
      <c r="N2127" s="31" t="s">
        <v>789</v>
      </c>
      <c r="O2127" s="31" t="s">
        <v>789</v>
      </c>
      <c r="P2127" s="39" t="s">
        <v>422</v>
      </c>
      <c r="Q2127" s="39" t="s">
        <v>555</v>
      </c>
      <c r="R2127" s="41" t="s">
        <v>542</v>
      </c>
      <c r="S2127" s="31" t="s">
        <v>421</v>
      </c>
      <c r="T2127" s="39" t="s">
        <v>281</v>
      </c>
      <c r="U2127" s="39" t="s">
        <v>434</v>
      </c>
      <c r="V2127" s="39" t="s">
        <v>96</v>
      </c>
      <c r="W2127" s="39" t="s">
        <v>97</v>
      </c>
      <c r="X2127" s="42" t="s">
        <v>96</v>
      </c>
      <c r="Y2127" s="50" t="s">
        <v>421</v>
      </c>
      <c r="Z2127" s="30" t="s">
        <v>557</v>
      </c>
      <c r="AA2127" s="31">
        <v>0</v>
      </c>
      <c r="AB2127" s="33" t="s">
        <v>282</v>
      </c>
      <c r="AC2127" s="48">
        <v>5</v>
      </c>
      <c r="AD2127" s="30">
        <v>1</v>
      </c>
      <c r="AE2127" s="30">
        <v>0</v>
      </c>
      <c r="AF2127" s="46" t="str">
        <f>IFERROR(VLOOKUP(U2127,Acronym!$A:$B, 2, FALSE), "Ot")</f>
        <v>EM</v>
      </c>
      <c r="AG2127" s="47" t="s">
        <v>714</v>
      </c>
      <c r="AH2127" s="46" t="str">
        <f>VLOOKUP(AG2127,Acronym!$A:$B,2, FALSE)</f>
        <v>VA</v>
      </c>
      <c r="AI2127" s="47" t="s">
        <v>434</v>
      </c>
      <c r="AJ2127" s="47" t="s">
        <v>5503</v>
      </c>
    </row>
    <row r="2128" spans="1:36">
      <c r="A2128" s="30">
        <v>17935228</v>
      </c>
      <c r="B2128" s="31" t="s">
        <v>421</v>
      </c>
      <c r="C2128" s="39" t="s">
        <v>13916</v>
      </c>
      <c r="D2128" s="30">
        <v>17935226</v>
      </c>
      <c r="E2128" s="39" t="s">
        <v>4981</v>
      </c>
      <c r="F2128" s="50">
        <v>40721</v>
      </c>
      <c r="G2128" s="32">
        <v>10000</v>
      </c>
      <c r="H2128" s="31" t="s">
        <v>424</v>
      </c>
      <c r="I2128" s="31" t="s">
        <v>174</v>
      </c>
      <c r="J2128" s="32">
        <v>0</v>
      </c>
      <c r="K2128" s="32">
        <v>0</v>
      </c>
      <c r="L2128" s="50">
        <v>40758</v>
      </c>
      <c r="M2128" s="31" t="s">
        <v>3874</v>
      </c>
      <c r="N2128" s="31" t="s">
        <v>789</v>
      </c>
      <c r="O2128" s="31" t="s">
        <v>789</v>
      </c>
      <c r="P2128" s="39" t="s">
        <v>422</v>
      </c>
      <c r="Q2128" s="39" t="s">
        <v>555</v>
      </c>
      <c r="R2128" s="41" t="s">
        <v>542</v>
      </c>
      <c r="S2128" s="31" t="s">
        <v>421</v>
      </c>
      <c r="T2128" s="39" t="s">
        <v>281</v>
      </c>
      <c r="U2128" s="39" t="s">
        <v>423</v>
      </c>
      <c r="V2128" s="39" t="s">
        <v>303</v>
      </c>
      <c r="W2128" s="39" t="s">
        <v>175</v>
      </c>
      <c r="X2128" s="42" t="s">
        <v>302</v>
      </c>
      <c r="Y2128" s="50" t="s">
        <v>421</v>
      </c>
      <c r="Z2128" s="30" t="s">
        <v>557</v>
      </c>
      <c r="AA2128" s="31">
        <v>0</v>
      </c>
      <c r="AB2128" s="33" t="s">
        <v>282</v>
      </c>
      <c r="AC2128" s="48">
        <v>5</v>
      </c>
      <c r="AD2128" s="30">
        <v>1</v>
      </c>
      <c r="AE2128" s="30">
        <v>0</v>
      </c>
      <c r="AF2128" s="46" t="str">
        <f>IFERROR(VLOOKUP(U2128,Acronym!$A:$B, 2, FALSE), "Ot")</f>
        <v>L</v>
      </c>
      <c r="AG2128" s="47" t="s">
        <v>714</v>
      </c>
      <c r="AH2128" s="46" t="str">
        <f>VLOOKUP(AG2128,Acronym!$A:$B,2, FALSE)</f>
        <v>VA</v>
      </c>
      <c r="AI2128" s="47" t="s">
        <v>423</v>
      </c>
      <c r="AJ2128" s="47" t="s">
        <v>5504</v>
      </c>
    </row>
    <row r="2129" spans="1:36">
      <c r="A2129" s="30">
        <v>17935337</v>
      </c>
      <c r="B2129" s="31" t="s">
        <v>421</v>
      </c>
      <c r="C2129" s="39" t="s">
        <v>13917</v>
      </c>
      <c r="D2129" s="30">
        <v>17935335</v>
      </c>
      <c r="E2129" s="39" t="s">
        <v>4619</v>
      </c>
      <c r="F2129" s="50">
        <v>40721</v>
      </c>
      <c r="G2129" s="32">
        <v>2000</v>
      </c>
      <c r="H2129" s="31" t="s">
        <v>177</v>
      </c>
      <c r="I2129" s="31" t="s">
        <v>174</v>
      </c>
      <c r="J2129" s="32">
        <v>0</v>
      </c>
      <c r="K2129" s="32">
        <v>0</v>
      </c>
      <c r="L2129" s="50">
        <v>40737</v>
      </c>
      <c r="M2129" s="31" t="s">
        <v>3874</v>
      </c>
      <c r="N2129" s="31" t="s">
        <v>789</v>
      </c>
      <c r="O2129" s="31" t="s">
        <v>789</v>
      </c>
      <c r="P2129" s="39" t="s">
        <v>422</v>
      </c>
      <c r="Q2129" s="39" t="s">
        <v>555</v>
      </c>
      <c r="R2129" s="41" t="s">
        <v>542</v>
      </c>
      <c r="S2129" s="31" t="s">
        <v>421</v>
      </c>
      <c r="T2129" s="39" t="s">
        <v>281</v>
      </c>
      <c r="U2129" s="39" t="s">
        <v>426</v>
      </c>
      <c r="V2129" s="39" t="s">
        <v>385</v>
      </c>
      <c r="W2129" s="39" t="s">
        <v>285</v>
      </c>
      <c r="X2129" s="42" t="s">
        <v>385</v>
      </c>
      <c r="Y2129" s="50" t="s">
        <v>421</v>
      </c>
      <c r="Z2129" s="30" t="s">
        <v>557</v>
      </c>
      <c r="AA2129" s="31">
        <v>0</v>
      </c>
      <c r="AB2129" s="33" t="s">
        <v>282</v>
      </c>
      <c r="AC2129" s="48">
        <v>2</v>
      </c>
      <c r="AD2129" s="30">
        <v>1</v>
      </c>
      <c r="AE2129" s="30">
        <v>1</v>
      </c>
      <c r="AF2129" s="46" t="str">
        <f>IFERROR(VLOOKUP(U2129,Acronym!$A:$B, 2, FALSE), "Ot")</f>
        <v>NW</v>
      </c>
      <c r="AG2129" s="47" t="s">
        <v>718</v>
      </c>
      <c r="AH2129" s="46" t="str">
        <f>VLOOKUP(AG2129,Acronym!$A:$B,2, FALSE)</f>
        <v>LI</v>
      </c>
      <c r="AI2129" s="47" t="s">
        <v>426</v>
      </c>
      <c r="AJ2129" s="47" t="s">
        <v>4620</v>
      </c>
    </row>
    <row r="2130" spans="1:36">
      <c r="A2130" s="30">
        <v>17939162</v>
      </c>
      <c r="B2130" s="31" t="s">
        <v>421</v>
      </c>
      <c r="C2130" s="39" t="s">
        <v>13918</v>
      </c>
      <c r="D2130" s="30">
        <v>1595497</v>
      </c>
      <c r="E2130" s="39" t="s">
        <v>5916</v>
      </c>
      <c r="F2130" s="50">
        <v>40721</v>
      </c>
      <c r="G2130" s="32">
        <v>31853</v>
      </c>
      <c r="H2130" s="31" t="s">
        <v>424</v>
      </c>
      <c r="I2130" s="31" t="s">
        <v>425</v>
      </c>
      <c r="J2130" s="32">
        <v>31853</v>
      </c>
      <c r="K2130" s="32">
        <v>31853</v>
      </c>
      <c r="L2130" s="50">
        <v>40807</v>
      </c>
      <c r="M2130" s="31" t="s">
        <v>3874</v>
      </c>
      <c r="N2130" s="31" t="s">
        <v>789</v>
      </c>
      <c r="O2130" s="31" t="s">
        <v>789</v>
      </c>
      <c r="P2130" s="39" t="s">
        <v>422</v>
      </c>
      <c r="Q2130" s="39" t="s">
        <v>555</v>
      </c>
      <c r="R2130" s="41" t="s">
        <v>541</v>
      </c>
      <c r="S2130" s="31">
        <v>1</v>
      </c>
      <c r="T2130" s="39" t="s">
        <v>283</v>
      </c>
      <c r="U2130" s="39" t="s">
        <v>434</v>
      </c>
      <c r="V2130" s="39" t="s">
        <v>643</v>
      </c>
      <c r="W2130" s="39" t="s">
        <v>204</v>
      </c>
      <c r="X2130" s="42" t="s">
        <v>644</v>
      </c>
      <c r="Y2130" s="50">
        <v>40911</v>
      </c>
      <c r="Z2130" s="30" t="s">
        <v>556</v>
      </c>
      <c r="AA2130" s="31">
        <v>1</v>
      </c>
      <c r="AB2130" s="33" t="s">
        <v>284</v>
      </c>
      <c r="AC2130" s="48">
        <v>12</v>
      </c>
      <c r="AD2130" s="30">
        <v>0</v>
      </c>
      <c r="AE2130" s="30">
        <v>0</v>
      </c>
      <c r="AF2130" s="46" t="str">
        <f>IFERROR(VLOOKUP(U2130,Acronym!$A:$B, 2, FALSE), "Ot")</f>
        <v>EM</v>
      </c>
      <c r="AG2130" s="47" t="s">
        <v>716</v>
      </c>
      <c r="AH2130" s="46" t="str">
        <f>VLOOKUP(AG2130,Acronym!$A:$B,2, FALSE)</f>
        <v>MU</v>
      </c>
      <c r="AI2130" s="47" t="s">
        <v>434</v>
      </c>
      <c r="AJ2130" s="47" t="s">
        <v>6809</v>
      </c>
    </row>
    <row r="2131" spans="1:36">
      <c r="A2131" s="30">
        <v>17939426</v>
      </c>
      <c r="B2131" s="31" t="s">
        <v>421</v>
      </c>
      <c r="C2131" s="39" t="s">
        <v>13919</v>
      </c>
      <c r="D2131" s="30">
        <v>1386921</v>
      </c>
      <c r="E2131" s="39" t="s">
        <v>5917</v>
      </c>
      <c r="F2131" s="50">
        <v>40721</v>
      </c>
      <c r="G2131" s="32">
        <v>30500</v>
      </c>
      <c r="H2131" s="31" t="s">
        <v>424</v>
      </c>
      <c r="I2131" s="31" t="s">
        <v>174</v>
      </c>
      <c r="J2131" s="32">
        <v>30500</v>
      </c>
      <c r="K2131" s="32">
        <v>0</v>
      </c>
      <c r="L2131" s="50">
        <v>40787</v>
      </c>
      <c r="M2131" s="31" t="s">
        <v>3874</v>
      </c>
      <c r="N2131" s="31" t="s">
        <v>789</v>
      </c>
      <c r="O2131" s="31" t="s">
        <v>789</v>
      </c>
      <c r="P2131" s="39" t="s">
        <v>422</v>
      </c>
      <c r="Q2131" s="39" t="s">
        <v>555</v>
      </c>
      <c r="R2131" s="41" t="s">
        <v>179</v>
      </c>
      <c r="S2131" s="31" t="s">
        <v>421</v>
      </c>
      <c r="T2131" s="39" t="s">
        <v>283</v>
      </c>
      <c r="U2131" s="39" t="s">
        <v>431</v>
      </c>
      <c r="V2131" s="39" t="s">
        <v>585</v>
      </c>
      <c r="W2131" s="39" t="s">
        <v>335</v>
      </c>
      <c r="X2131" s="42" t="s">
        <v>340</v>
      </c>
      <c r="Y2131" s="50" t="s">
        <v>421</v>
      </c>
      <c r="Z2131" s="30" t="s">
        <v>557</v>
      </c>
      <c r="AA2131" s="31">
        <v>0</v>
      </c>
      <c r="AB2131" s="33" t="s">
        <v>284</v>
      </c>
      <c r="AC2131" s="48">
        <v>9</v>
      </c>
      <c r="AD2131" s="30">
        <v>1</v>
      </c>
      <c r="AE2131" s="30">
        <v>0</v>
      </c>
      <c r="AF2131" s="46" t="str">
        <f>IFERROR(VLOOKUP(U2131,Acronym!$A:$B, 2, FALSE), "Ot")</f>
        <v>NE</v>
      </c>
      <c r="AG2131" s="47" t="s">
        <v>715</v>
      </c>
      <c r="AH2131" s="46" t="str">
        <f>VLOOKUP(AG2131,Acronym!$A:$B,2, FALSE)</f>
        <v>TH</v>
      </c>
      <c r="AI2131" s="47" t="s">
        <v>431</v>
      </c>
      <c r="AJ2131" s="47" t="s">
        <v>6810</v>
      </c>
    </row>
    <row r="2132" spans="1:36">
      <c r="A2132" s="30">
        <v>17939511</v>
      </c>
      <c r="B2132" s="31" t="s">
        <v>421</v>
      </c>
      <c r="C2132" s="39" t="s">
        <v>13920</v>
      </c>
      <c r="D2132" s="30">
        <v>17841668</v>
      </c>
      <c r="E2132" s="39" t="s">
        <v>4621</v>
      </c>
      <c r="F2132" s="50">
        <v>40721</v>
      </c>
      <c r="G2132" s="32">
        <v>3000</v>
      </c>
      <c r="H2132" s="31" t="s">
        <v>177</v>
      </c>
      <c r="I2132" s="31" t="s">
        <v>174</v>
      </c>
      <c r="J2132" s="32">
        <v>0</v>
      </c>
      <c r="K2132" s="32">
        <v>0</v>
      </c>
      <c r="L2132" s="50">
        <v>40738</v>
      </c>
      <c r="M2132" s="31" t="s">
        <v>3874</v>
      </c>
      <c r="N2132" s="31" t="s">
        <v>789</v>
      </c>
      <c r="O2132" s="31" t="s">
        <v>789</v>
      </c>
      <c r="P2132" s="39" t="s">
        <v>422</v>
      </c>
      <c r="Q2132" s="39" t="s">
        <v>555</v>
      </c>
      <c r="R2132" s="41" t="s">
        <v>542</v>
      </c>
      <c r="S2132" s="31" t="s">
        <v>421</v>
      </c>
      <c r="T2132" s="39" t="s">
        <v>281</v>
      </c>
      <c r="U2132" s="39" t="s">
        <v>426</v>
      </c>
      <c r="V2132" s="39" t="s">
        <v>783</v>
      </c>
      <c r="W2132" s="39" t="s">
        <v>287</v>
      </c>
      <c r="X2132" s="42" t="s">
        <v>32</v>
      </c>
      <c r="Y2132" s="50" t="s">
        <v>421</v>
      </c>
      <c r="Z2132" s="30" t="s">
        <v>557</v>
      </c>
      <c r="AA2132" s="31">
        <v>0</v>
      </c>
      <c r="AB2132" s="33" t="s">
        <v>282</v>
      </c>
      <c r="AC2132" s="48">
        <v>2</v>
      </c>
      <c r="AD2132" s="30">
        <v>1</v>
      </c>
      <c r="AE2132" s="30">
        <v>1</v>
      </c>
      <c r="AF2132" s="46" t="str">
        <f>IFERROR(VLOOKUP(U2132,Acronym!$A:$B, 2, FALSE), "Ot")</f>
        <v>NW</v>
      </c>
      <c r="AG2132" s="47" t="s">
        <v>718</v>
      </c>
      <c r="AH2132" s="46" t="str">
        <f>VLOOKUP(AG2132,Acronym!$A:$B,2, FALSE)</f>
        <v>LI</v>
      </c>
      <c r="AI2132" s="47" t="s">
        <v>426</v>
      </c>
      <c r="AJ2132" s="47" t="s">
        <v>4622</v>
      </c>
    </row>
    <row r="2133" spans="1:36">
      <c r="A2133" s="30">
        <v>17940382</v>
      </c>
      <c r="B2133" s="31" t="s">
        <v>421</v>
      </c>
      <c r="C2133" s="39" t="s">
        <v>13921</v>
      </c>
      <c r="D2133" s="30">
        <v>17940380</v>
      </c>
      <c r="E2133" s="39" t="s">
        <v>4623</v>
      </c>
      <c r="F2133" s="50">
        <v>40721</v>
      </c>
      <c r="G2133" s="32">
        <v>10000</v>
      </c>
      <c r="H2133" s="31" t="s">
        <v>177</v>
      </c>
      <c r="I2133" s="31" t="s">
        <v>174</v>
      </c>
      <c r="J2133" s="32">
        <v>0</v>
      </c>
      <c r="K2133" s="32">
        <v>0</v>
      </c>
      <c r="L2133" s="50">
        <v>40737</v>
      </c>
      <c r="M2133" s="31" t="s">
        <v>3874</v>
      </c>
      <c r="N2133" s="31" t="s">
        <v>789</v>
      </c>
      <c r="O2133" s="31" t="s">
        <v>789</v>
      </c>
      <c r="P2133" s="39" t="s">
        <v>422</v>
      </c>
      <c r="Q2133" s="39" t="s">
        <v>555</v>
      </c>
      <c r="R2133" s="41" t="s">
        <v>542</v>
      </c>
      <c r="S2133" s="31" t="s">
        <v>421</v>
      </c>
      <c r="T2133" s="39" t="s">
        <v>281</v>
      </c>
      <c r="U2133" s="39" t="s">
        <v>423</v>
      </c>
      <c r="V2133" s="39" t="s">
        <v>629</v>
      </c>
      <c r="W2133" s="39" t="s">
        <v>175</v>
      </c>
      <c r="X2133" s="42" t="s">
        <v>194</v>
      </c>
      <c r="Y2133" s="50" t="s">
        <v>421</v>
      </c>
      <c r="Z2133" s="30" t="s">
        <v>557</v>
      </c>
      <c r="AA2133" s="31">
        <v>0</v>
      </c>
      <c r="AB2133" s="33" t="s">
        <v>282</v>
      </c>
      <c r="AC2133" s="48">
        <v>2</v>
      </c>
      <c r="AD2133" s="30">
        <v>1</v>
      </c>
      <c r="AE2133" s="30">
        <v>1</v>
      </c>
      <c r="AF2133" s="46" t="str">
        <f>IFERROR(VLOOKUP(U2133,Acronym!$A:$B, 2, FALSE), "Ot")</f>
        <v>L</v>
      </c>
      <c r="AG2133" s="47" t="s">
        <v>718</v>
      </c>
      <c r="AH2133" s="46" t="str">
        <f>VLOOKUP(AG2133,Acronym!$A:$B,2, FALSE)</f>
        <v>LI</v>
      </c>
      <c r="AI2133" s="47" t="s">
        <v>423</v>
      </c>
      <c r="AJ2133" s="47" t="s">
        <v>4624</v>
      </c>
    </row>
    <row r="2134" spans="1:36">
      <c r="A2134" s="30">
        <v>17940453</v>
      </c>
      <c r="B2134" s="31" t="s">
        <v>421</v>
      </c>
      <c r="C2134" s="39" t="s">
        <v>13922</v>
      </c>
      <c r="D2134" s="30">
        <v>17940451</v>
      </c>
      <c r="E2134" s="39" t="s">
        <v>4625</v>
      </c>
      <c r="F2134" s="50">
        <v>40721</v>
      </c>
      <c r="G2134" s="32">
        <v>6650</v>
      </c>
      <c r="H2134" s="31" t="s">
        <v>177</v>
      </c>
      <c r="I2134" s="31" t="s">
        <v>174</v>
      </c>
      <c r="J2134" s="32">
        <v>0</v>
      </c>
      <c r="K2134" s="32">
        <v>0</v>
      </c>
      <c r="L2134" s="50">
        <v>40731</v>
      </c>
      <c r="M2134" s="31" t="s">
        <v>3874</v>
      </c>
      <c r="N2134" s="31" t="s">
        <v>789</v>
      </c>
      <c r="O2134" s="31" t="s">
        <v>789</v>
      </c>
      <c r="P2134" s="39" t="s">
        <v>422</v>
      </c>
      <c r="Q2134" s="39" t="s">
        <v>555</v>
      </c>
      <c r="R2134" s="41" t="s">
        <v>542</v>
      </c>
      <c r="S2134" s="31" t="s">
        <v>421</v>
      </c>
      <c r="T2134" s="39" t="s">
        <v>281</v>
      </c>
      <c r="U2134" s="39" t="s">
        <v>446</v>
      </c>
      <c r="V2134" s="39" t="s">
        <v>3969</v>
      </c>
      <c r="W2134" s="39" t="s">
        <v>211</v>
      </c>
      <c r="X2134" s="42" t="s">
        <v>392</v>
      </c>
      <c r="Y2134" s="50" t="s">
        <v>421</v>
      </c>
      <c r="Z2134" s="30" t="s">
        <v>557</v>
      </c>
      <c r="AA2134" s="31">
        <v>0</v>
      </c>
      <c r="AB2134" s="33" t="s">
        <v>282</v>
      </c>
      <c r="AC2134" s="48">
        <v>1</v>
      </c>
      <c r="AD2134" s="30">
        <v>1</v>
      </c>
      <c r="AE2134" s="30">
        <v>1</v>
      </c>
      <c r="AF2134" s="46" t="str">
        <f>IFERROR(VLOOKUP(U2134,Acronym!$A:$B, 2, FALSE), "Ot")</f>
        <v>SE</v>
      </c>
      <c r="AG2134" s="47" t="s">
        <v>715</v>
      </c>
      <c r="AH2134" s="46" t="str">
        <f>VLOOKUP(AG2134,Acronym!$A:$B,2, FALSE)</f>
        <v>TH</v>
      </c>
      <c r="AI2134" s="47" t="s">
        <v>446</v>
      </c>
      <c r="AJ2134" s="47" t="s">
        <v>4626</v>
      </c>
    </row>
    <row r="2135" spans="1:36">
      <c r="A2135" s="30">
        <v>17940629</v>
      </c>
      <c r="B2135" s="31" t="s">
        <v>421</v>
      </c>
      <c r="C2135" s="39" t="s">
        <v>13923</v>
      </c>
      <c r="D2135" s="30">
        <v>15034971</v>
      </c>
      <c r="E2135" s="39" t="s">
        <v>2302</v>
      </c>
      <c r="F2135" s="50">
        <v>40722</v>
      </c>
      <c r="G2135" s="32">
        <v>1100</v>
      </c>
      <c r="H2135" s="31" t="s">
        <v>177</v>
      </c>
      <c r="I2135" s="31" t="s">
        <v>174</v>
      </c>
      <c r="J2135" s="32">
        <v>0</v>
      </c>
      <c r="K2135" s="32">
        <v>0</v>
      </c>
      <c r="L2135" s="50">
        <v>40731</v>
      </c>
      <c r="M2135" s="31" t="s">
        <v>3874</v>
      </c>
      <c r="N2135" s="31" t="s">
        <v>789</v>
      </c>
      <c r="O2135" s="31" t="s">
        <v>789</v>
      </c>
      <c r="P2135" s="39" t="s">
        <v>422</v>
      </c>
      <c r="Q2135" s="39" t="s">
        <v>555</v>
      </c>
      <c r="R2135" s="41" t="s">
        <v>542</v>
      </c>
      <c r="S2135" s="31" t="s">
        <v>421</v>
      </c>
      <c r="T2135" s="39" t="s">
        <v>281</v>
      </c>
      <c r="U2135" s="39" t="s">
        <v>423</v>
      </c>
      <c r="V2135" s="39" t="s">
        <v>577</v>
      </c>
      <c r="W2135" s="39" t="s">
        <v>175</v>
      </c>
      <c r="X2135" s="42" t="s">
        <v>304</v>
      </c>
      <c r="Y2135" s="50" t="s">
        <v>421</v>
      </c>
      <c r="Z2135" s="30" t="s">
        <v>556</v>
      </c>
      <c r="AA2135" s="31">
        <v>0</v>
      </c>
      <c r="AB2135" s="33" t="s">
        <v>282</v>
      </c>
      <c r="AC2135" s="48">
        <v>1</v>
      </c>
      <c r="AD2135" s="30">
        <v>1</v>
      </c>
      <c r="AE2135" s="30">
        <v>1</v>
      </c>
      <c r="AF2135" s="46" t="str">
        <f>IFERROR(VLOOKUP(U2135,Acronym!$A:$B, 2, FALSE), "Ot")</f>
        <v>L</v>
      </c>
      <c r="AG2135" s="47" t="s">
        <v>714</v>
      </c>
      <c r="AH2135" s="46" t="str">
        <f>VLOOKUP(AG2135,Acronym!$A:$B,2, FALSE)</f>
        <v>VA</v>
      </c>
      <c r="AI2135" s="47" t="s">
        <v>423</v>
      </c>
      <c r="AJ2135" s="47" t="s">
        <v>4627</v>
      </c>
    </row>
    <row r="2136" spans="1:36">
      <c r="A2136" s="30">
        <v>17941902</v>
      </c>
      <c r="B2136" s="31" t="s">
        <v>421</v>
      </c>
      <c r="C2136" s="39" t="s">
        <v>13924</v>
      </c>
      <c r="D2136" s="30">
        <v>17941895</v>
      </c>
      <c r="E2136" s="39" t="s">
        <v>4982</v>
      </c>
      <c r="F2136" s="50">
        <v>40722</v>
      </c>
      <c r="G2136" s="32">
        <v>2500</v>
      </c>
      <c r="H2136" s="31" t="s">
        <v>424</v>
      </c>
      <c r="I2136" s="31" t="s">
        <v>425</v>
      </c>
      <c r="J2136" s="32">
        <v>2500</v>
      </c>
      <c r="K2136" s="32">
        <v>2500</v>
      </c>
      <c r="L2136" s="50">
        <v>40764</v>
      </c>
      <c r="M2136" s="31" t="s">
        <v>3874</v>
      </c>
      <c r="N2136" s="31" t="s">
        <v>789</v>
      </c>
      <c r="O2136" s="31" t="s">
        <v>789</v>
      </c>
      <c r="P2136" s="39" t="s">
        <v>422</v>
      </c>
      <c r="Q2136" s="39" t="s">
        <v>555</v>
      </c>
      <c r="R2136" s="41" t="s">
        <v>542</v>
      </c>
      <c r="S2136" s="31">
        <v>1</v>
      </c>
      <c r="T2136" s="39" t="s">
        <v>283</v>
      </c>
      <c r="U2136" s="39" t="s">
        <v>430</v>
      </c>
      <c r="V2136" s="39" t="s">
        <v>589</v>
      </c>
      <c r="W2136" s="39" t="s">
        <v>99</v>
      </c>
      <c r="X2136" s="42" t="s">
        <v>101</v>
      </c>
      <c r="Y2136" s="50">
        <v>40774</v>
      </c>
      <c r="Z2136" s="30" t="s">
        <v>557</v>
      </c>
      <c r="AA2136" s="31">
        <v>1</v>
      </c>
      <c r="AB2136" s="33" t="s">
        <v>282</v>
      </c>
      <c r="AC2136" s="48">
        <v>6</v>
      </c>
      <c r="AD2136" s="30">
        <v>1</v>
      </c>
      <c r="AE2136" s="30">
        <v>0</v>
      </c>
      <c r="AF2136" s="46" t="str">
        <f>IFERROR(VLOOKUP(U2136,Acronym!$A:$B, 2, FALSE), "Ot")</f>
        <v>Y</v>
      </c>
      <c r="AG2136" s="47" t="s">
        <v>718</v>
      </c>
      <c r="AH2136" s="46" t="str">
        <f>VLOOKUP(AG2136,Acronym!$A:$B,2, FALSE)</f>
        <v>LI</v>
      </c>
      <c r="AI2136" s="47" t="s">
        <v>720</v>
      </c>
      <c r="AJ2136" s="47" t="s">
        <v>5505</v>
      </c>
    </row>
    <row r="2137" spans="1:36">
      <c r="A2137" s="30">
        <v>17943269</v>
      </c>
      <c r="B2137" s="31" t="s">
        <v>421</v>
      </c>
      <c r="C2137" s="39" t="s">
        <v>13925</v>
      </c>
      <c r="D2137" s="30">
        <v>17943263</v>
      </c>
      <c r="E2137" s="39" t="s">
        <v>4983</v>
      </c>
      <c r="F2137" s="50">
        <v>40721</v>
      </c>
      <c r="G2137" s="32">
        <v>10000</v>
      </c>
      <c r="H2137" s="31" t="s">
        <v>424</v>
      </c>
      <c r="I2137" s="31" t="s">
        <v>174</v>
      </c>
      <c r="J2137" s="32">
        <v>10000</v>
      </c>
      <c r="K2137" s="32">
        <v>0</v>
      </c>
      <c r="L2137" s="50">
        <v>40758</v>
      </c>
      <c r="M2137" s="31" t="s">
        <v>3874</v>
      </c>
      <c r="N2137" s="31" t="s">
        <v>789</v>
      </c>
      <c r="O2137" s="31" t="s">
        <v>789</v>
      </c>
      <c r="P2137" s="39" t="s">
        <v>422</v>
      </c>
      <c r="Q2137" s="39" t="s">
        <v>555</v>
      </c>
      <c r="R2137" s="41" t="s">
        <v>542</v>
      </c>
      <c r="S2137" s="31" t="s">
        <v>421</v>
      </c>
      <c r="T2137" s="39" t="s">
        <v>283</v>
      </c>
      <c r="U2137" s="39" t="s">
        <v>423</v>
      </c>
      <c r="V2137" s="39" t="s">
        <v>567</v>
      </c>
      <c r="W2137" s="39" t="s">
        <v>175</v>
      </c>
      <c r="X2137" s="42" t="s">
        <v>270</v>
      </c>
      <c r="Y2137" s="50" t="s">
        <v>421</v>
      </c>
      <c r="Z2137" s="30" t="s">
        <v>557</v>
      </c>
      <c r="AA2137" s="31">
        <v>0</v>
      </c>
      <c r="AB2137" s="33" t="s">
        <v>282</v>
      </c>
      <c r="AC2137" s="48">
        <v>5</v>
      </c>
      <c r="AD2137" s="30">
        <v>1</v>
      </c>
      <c r="AE2137" s="30">
        <v>0</v>
      </c>
      <c r="AF2137" s="46" t="str">
        <f>IFERROR(VLOOKUP(U2137,Acronym!$A:$B, 2, FALSE), "Ot")</f>
        <v>L</v>
      </c>
      <c r="AG2137" s="47" t="s">
        <v>715</v>
      </c>
      <c r="AH2137" s="46" t="str">
        <f>VLOOKUP(AG2137,Acronym!$A:$B,2, FALSE)</f>
        <v>TH</v>
      </c>
      <c r="AI2137" s="47" t="s">
        <v>423</v>
      </c>
      <c r="AJ2137" s="47" t="s">
        <v>5506</v>
      </c>
    </row>
    <row r="2138" spans="1:36">
      <c r="A2138" s="30">
        <v>17943432</v>
      </c>
      <c r="B2138" s="31" t="s">
        <v>421</v>
      </c>
      <c r="C2138" s="39" t="s">
        <v>13926</v>
      </c>
      <c r="D2138" s="30">
        <v>17665504</v>
      </c>
      <c r="E2138" s="39" t="s">
        <v>2232</v>
      </c>
      <c r="F2138" s="50">
        <v>40721</v>
      </c>
      <c r="G2138" s="32">
        <v>1990</v>
      </c>
      <c r="H2138" s="31" t="s">
        <v>424</v>
      </c>
      <c r="I2138" s="31" t="s">
        <v>174</v>
      </c>
      <c r="J2138" s="32">
        <v>0</v>
      </c>
      <c r="K2138" s="32">
        <v>0</v>
      </c>
      <c r="L2138" s="50">
        <v>40756</v>
      </c>
      <c r="M2138" s="31" t="s">
        <v>3874</v>
      </c>
      <c r="N2138" s="31" t="s">
        <v>789</v>
      </c>
      <c r="O2138" s="31" t="s">
        <v>789</v>
      </c>
      <c r="P2138" s="39" t="s">
        <v>422</v>
      </c>
      <c r="Q2138" s="39" t="s">
        <v>555</v>
      </c>
      <c r="R2138" s="41" t="s">
        <v>542</v>
      </c>
      <c r="S2138" s="31" t="s">
        <v>421</v>
      </c>
      <c r="T2138" s="39" t="s">
        <v>283</v>
      </c>
      <c r="U2138" s="39" t="s">
        <v>436</v>
      </c>
      <c r="V2138" s="39" t="s">
        <v>596</v>
      </c>
      <c r="W2138" s="39" t="s">
        <v>295</v>
      </c>
      <c r="X2138" s="42" t="s">
        <v>545</v>
      </c>
      <c r="Y2138" s="50" t="s">
        <v>421</v>
      </c>
      <c r="Z2138" s="30" t="s">
        <v>557</v>
      </c>
      <c r="AA2138" s="31">
        <v>0</v>
      </c>
      <c r="AB2138" s="33" t="s">
        <v>282</v>
      </c>
      <c r="AC2138" s="48">
        <v>5</v>
      </c>
      <c r="AD2138" s="30">
        <v>1</v>
      </c>
      <c r="AE2138" s="30">
        <v>0</v>
      </c>
      <c r="AF2138" s="46" t="str">
        <f>IFERROR(VLOOKUP(U2138,Acronym!$A:$B, 2, FALSE), "Ot")</f>
        <v>SW</v>
      </c>
      <c r="AG2138" s="47" t="s">
        <v>717</v>
      </c>
      <c r="AH2138" s="46" t="str">
        <f>VLOOKUP(AG2138,Acronym!$A:$B,2, FALSE)</f>
        <v>CA</v>
      </c>
      <c r="AI2138" s="47" t="s">
        <v>436</v>
      </c>
      <c r="AJ2138" s="47" t="s">
        <v>5507</v>
      </c>
    </row>
    <row r="2139" spans="1:36">
      <c r="A2139" s="30">
        <v>17943615</v>
      </c>
      <c r="B2139" s="31" t="s">
        <v>421</v>
      </c>
      <c r="C2139" s="39" t="s">
        <v>13927</v>
      </c>
      <c r="D2139" s="30">
        <v>17943608</v>
      </c>
      <c r="E2139" s="39" t="s">
        <v>4984</v>
      </c>
      <c r="F2139" s="50">
        <v>40721</v>
      </c>
      <c r="G2139" s="32">
        <v>8320</v>
      </c>
      <c r="H2139" s="31" t="s">
        <v>424</v>
      </c>
      <c r="I2139" s="31" t="s">
        <v>425</v>
      </c>
      <c r="J2139" s="32">
        <v>8320</v>
      </c>
      <c r="K2139" s="32">
        <v>8320</v>
      </c>
      <c r="L2139" s="50">
        <v>40757</v>
      </c>
      <c r="M2139" s="31" t="s">
        <v>3874</v>
      </c>
      <c r="N2139" s="31" t="s">
        <v>789</v>
      </c>
      <c r="O2139" s="31" t="s">
        <v>789</v>
      </c>
      <c r="P2139" s="39" t="s">
        <v>422</v>
      </c>
      <c r="Q2139" s="39" t="s">
        <v>555</v>
      </c>
      <c r="R2139" s="41" t="s">
        <v>542</v>
      </c>
      <c r="S2139" s="31">
        <v>1</v>
      </c>
      <c r="T2139" s="39" t="s">
        <v>283</v>
      </c>
      <c r="U2139" s="39" t="s">
        <v>426</v>
      </c>
      <c r="V2139" s="39" t="s">
        <v>642</v>
      </c>
      <c r="W2139" s="39" t="s">
        <v>286</v>
      </c>
      <c r="X2139" s="42" t="s">
        <v>438</v>
      </c>
      <c r="Y2139" s="50">
        <v>40785</v>
      </c>
      <c r="Z2139" s="30" t="s">
        <v>556</v>
      </c>
      <c r="AA2139" s="31">
        <v>1</v>
      </c>
      <c r="AB2139" s="33" t="s">
        <v>282</v>
      </c>
      <c r="AC2139" s="48">
        <v>5</v>
      </c>
      <c r="AD2139" s="30">
        <v>1</v>
      </c>
      <c r="AE2139" s="30">
        <v>0</v>
      </c>
      <c r="AF2139" s="46" t="str">
        <f>IFERROR(VLOOKUP(U2139,Acronym!$A:$B, 2, FALSE), "Ot")</f>
        <v>NW</v>
      </c>
      <c r="AG2139" s="47" t="s">
        <v>717</v>
      </c>
      <c r="AH2139" s="46" t="str">
        <f>VLOOKUP(AG2139,Acronym!$A:$B,2, FALSE)</f>
        <v>CA</v>
      </c>
      <c r="AI2139" s="47" t="s">
        <v>426</v>
      </c>
      <c r="AJ2139" s="47" t="s">
        <v>5508</v>
      </c>
    </row>
    <row r="2140" spans="1:36">
      <c r="A2140" s="30">
        <v>17943723</v>
      </c>
      <c r="B2140" s="31" t="s">
        <v>421</v>
      </c>
      <c r="C2140" s="39" t="s">
        <v>13928</v>
      </c>
      <c r="D2140" s="30">
        <v>16959481</v>
      </c>
      <c r="E2140" s="39" t="s">
        <v>664</v>
      </c>
      <c r="F2140" s="50">
        <v>40721</v>
      </c>
      <c r="G2140" s="32">
        <v>9901</v>
      </c>
      <c r="H2140" s="31" t="s">
        <v>424</v>
      </c>
      <c r="I2140" s="31" t="s">
        <v>174</v>
      </c>
      <c r="J2140" s="32">
        <v>9901</v>
      </c>
      <c r="K2140" s="32">
        <v>0</v>
      </c>
      <c r="L2140" s="50">
        <v>40758</v>
      </c>
      <c r="M2140" s="31" t="s">
        <v>3874</v>
      </c>
      <c r="N2140" s="31" t="s">
        <v>789</v>
      </c>
      <c r="O2140" s="31" t="s">
        <v>789</v>
      </c>
      <c r="P2140" s="39" t="s">
        <v>422</v>
      </c>
      <c r="Q2140" s="39" t="s">
        <v>555</v>
      </c>
      <c r="R2140" s="41" t="s">
        <v>542</v>
      </c>
      <c r="S2140" s="31" t="s">
        <v>421</v>
      </c>
      <c r="T2140" s="39" t="s">
        <v>283</v>
      </c>
      <c r="U2140" s="39" t="s">
        <v>423</v>
      </c>
      <c r="V2140" s="39" t="s">
        <v>127</v>
      </c>
      <c r="W2140" s="39" t="s">
        <v>175</v>
      </c>
      <c r="X2140" s="42" t="s">
        <v>176</v>
      </c>
      <c r="Y2140" s="50" t="s">
        <v>421</v>
      </c>
      <c r="Z2140" s="30" t="s">
        <v>556</v>
      </c>
      <c r="AA2140" s="31">
        <v>0</v>
      </c>
      <c r="AB2140" s="33" t="s">
        <v>282</v>
      </c>
      <c r="AC2140" s="48">
        <v>5</v>
      </c>
      <c r="AD2140" s="30">
        <v>1</v>
      </c>
      <c r="AE2140" s="30">
        <v>0</v>
      </c>
      <c r="AF2140" s="46" t="str">
        <f>IFERROR(VLOOKUP(U2140,Acronym!$A:$B, 2, FALSE), "Ot")</f>
        <v>L</v>
      </c>
      <c r="AG2140" s="47" t="s">
        <v>715</v>
      </c>
      <c r="AH2140" s="46" t="str">
        <f>VLOOKUP(AG2140,Acronym!$A:$B,2, FALSE)</f>
        <v>TH</v>
      </c>
      <c r="AI2140" s="47" t="s">
        <v>423</v>
      </c>
      <c r="AJ2140" s="47" t="s">
        <v>5509</v>
      </c>
    </row>
    <row r="2141" spans="1:36">
      <c r="A2141" s="30">
        <v>17945052</v>
      </c>
      <c r="B2141" s="31" t="s">
        <v>421</v>
      </c>
      <c r="C2141" s="39" t="s">
        <v>13929</v>
      </c>
      <c r="D2141" s="30">
        <v>17945042</v>
      </c>
      <c r="E2141" s="39" t="s">
        <v>5918</v>
      </c>
      <c r="F2141" s="50">
        <v>40721</v>
      </c>
      <c r="G2141" s="32">
        <v>25578</v>
      </c>
      <c r="H2141" s="31" t="s">
        <v>424</v>
      </c>
      <c r="I2141" s="31" t="s">
        <v>425</v>
      </c>
      <c r="J2141" s="32">
        <v>25578</v>
      </c>
      <c r="K2141" s="32">
        <v>25578</v>
      </c>
      <c r="L2141" s="50">
        <v>40792</v>
      </c>
      <c r="M2141" s="31" t="s">
        <v>3874</v>
      </c>
      <c r="N2141" s="31" t="s">
        <v>789</v>
      </c>
      <c r="O2141" s="31" t="s">
        <v>789</v>
      </c>
      <c r="P2141" s="39" t="s">
        <v>422</v>
      </c>
      <c r="Q2141" s="39" t="s">
        <v>555</v>
      </c>
      <c r="R2141" s="41" t="s">
        <v>541</v>
      </c>
      <c r="S2141" s="31">
        <v>1</v>
      </c>
      <c r="T2141" s="39" t="s">
        <v>283</v>
      </c>
      <c r="U2141" s="39" t="s">
        <v>423</v>
      </c>
      <c r="V2141" s="39" t="s">
        <v>87</v>
      </c>
      <c r="W2141" s="39" t="s">
        <v>175</v>
      </c>
      <c r="X2141" s="42" t="s">
        <v>150</v>
      </c>
      <c r="Y2141" s="50">
        <v>40813</v>
      </c>
      <c r="Z2141" s="30" t="s">
        <v>556</v>
      </c>
      <c r="AA2141" s="31">
        <v>1</v>
      </c>
      <c r="AB2141" s="33" t="s">
        <v>284</v>
      </c>
      <c r="AC2141" s="48">
        <v>10</v>
      </c>
      <c r="AD2141" s="30">
        <v>1</v>
      </c>
      <c r="AE2141" s="30">
        <v>0</v>
      </c>
      <c r="AF2141" s="46" t="str">
        <f>IFERROR(VLOOKUP(U2141,Acronym!$A:$B, 2, FALSE), "Ot")</f>
        <v>L</v>
      </c>
      <c r="AG2141" s="47" t="s">
        <v>715</v>
      </c>
      <c r="AH2141" s="46" t="str">
        <f>VLOOKUP(AG2141,Acronym!$A:$B,2, FALSE)</f>
        <v>TH</v>
      </c>
      <c r="AI2141" s="47" t="s">
        <v>423</v>
      </c>
      <c r="AJ2141" s="47" t="s">
        <v>6811</v>
      </c>
    </row>
    <row r="2142" spans="1:36">
      <c r="A2142" s="30">
        <v>17945840</v>
      </c>
      <c r="B2142" s="31" t="s">
        <v>421</v>
      </c>
      <c r="C2142" s="39" t="s">
        <v>13930</v>
      </c>
      <c r="D2142" s="30">
        <v>17945827</v>
      </c>
      <c r="E2142" s="39" t="s">
        <v>4628</v>
      </c>
      <c r="F2142" s="50">
        <v>40722</v>
      </c>
      <c r="G2142" s="32">
        <v>2500</v>
      </c>
      <c r="H2142" s="31" t="s">
        <v>177</v>
      </c>
      <c r="I2142" s="31" t="s">
        <v>174</v>
      </c>
      <c r="J2142" s="32">
        <v>0</v>
      </c>
      <c r="K2142" s="32">
        <v>0</v>
      </c>
      <c r="L2142" s="50">
        <v>40728</v>
      </c>
      <c r="M2142" s="31" t="s">
        <v>3874</v>
      </c>
      <c r="N2142" s="31" t="s">
        <v>789</v>
      </c>
      <c r="O2142" s="31" t="s">
        <v>789</v>
      </c>
      <c r="P2142" s="39" t="s">
        <v>422</v>
      </c>
      <c r="Q2142" s="39" t="s">
        <v>555</v>
      </c>
      <c r="R2142" s="41" t="s">
        <v>542</v>
      </c>
      <c r="S2142" s="31" t="s">
        <v>421</v>
      </c>
      <c r="T2142" s="39" t="s">
        <v>283</v>
      </c>
      <c r="U2142" s="39" t="s">
        <v>426</v>
      </c>
      <c r="V2142" s="39" t="s">
        <v>418</v>
      </c>
      <c r="W2142" s="39" t="s">
        <v>287</v>
      </c>
      <c r="X2142" s="42" t="s">
        <v>419</v>
      </c>
      <c r="Y2142" s="50" t="s">
        <v>421</v>
      </c>
      <c r="Z2142" s="30" t="s">
        <v>557</v>
      </c>
      <c r="AA2142" s="31">
        <v>0</v>
      </c>
      <c r="AB2142" s="33" t="s">
        <v>282</v>
      </c>
      <c r="AC2142" s="48">
        <v>1</v>
      </c>
      <c r="AD2142" s="30">
        <v>1</v>
      </c>
      <c r="AE2142" s="30">
        <v>1</v>
      </c>
      <c r="AF2142" s="46" t="str">
        <f>IFERROR(VLOOKUP(U2142,Acronym!$A:$B, 2, FALSE), "Ot")</f>
        <v>NW</v>
      </c>
      <c r="AG2142" s="47" t="s">
        <v>721</v>
      </c>
      <c r="AH2142" s="46" t="str">
        <f>VLOOKUP(AG2142,Acronym!$A:$B,2, FALSE)</f>
        <v>NA</v>
      </c>
      <c r="AI2142" s="47" t="s">
        <v>426</v>
      </c>
      <c r="AJ2142" s="47" t="s">
        <v>4629</v>
      </c>
    </row>
    <row r="2143" spans="1:36">
      <c r="A2143" s="30">
        <v>17946707</v>
      </c>
      <c r="B2143" s="31" t="s">
        <v>421</v>
      </c>
      <c r="C2143" s="39" t="s">
        <v>13931</v>
      </c>
      <c r="D2143" s="30">
        <v>17946700</v>
      </c>
      <c r="E2143" s="39" t="s">
        <v>4630</v>
      </c>
      <c r="F2143" s="50">
        <v>40722</v>
      </c>
      <c r="G2143" s="32">
        <v>9000</v>
      </c>
      <c r="H2143" s="31" t="s">
        <v>177</v>
      </c>
      <c r="I2143" s="31" t="s">
        <v>174</v>
      </c>
      <c r="J2143" s="32">
        <v>0</v>
      </c>
      <c r="K2143" s="32">
        <v>0</v>
      </c>
      <c r="L2143" s="50">
        <v>40728</v>
      </c>
      <c r="M2143" s="31" t="s">
        <v>3874</v>
      </c>
      <c r="N2143" s="31" t="s">
        <v>789</v>
      </c>
      <c r="O2143" s="31" t="s">
        <v>789</v>
      </c>
      <c r="P2143" s="39" t="s">
        <v>422</v>
      </c>
      <c r="Q2143" s="39" t="s">
        <v>555</v>
      </c>
      <c r="R2143" s="41" t="s">
        <v>542</v>
      </c>
      <c r="S2143" s="31" t="s">
        <v>421</v>
      </c>
      <c r="T2143" s="39" t="s">
        <v>283</v>
      </c>
      <c r="U2143" s="39" t="s">
        <v>434</v>
      </c>
      <c r="V2143" s="39" t="s">
        <v>507</v>
      </c>
      <c r="W2143" s="39" t="s">
        <v>508</v>
      </c>
      <c r="X2143" s="42" t="s">
        <v>508</v>
      </c>
      <c r="Y2143" s="50" t="s">
        <v>421</v>
      </c>
      <c r="Z2143" s="30" t="s">
        <v>557</v>
      </c>
      <c r="AA2143" s="31">
        <v>0</v>
      </c>
      <c r="AB2143" s="33" t="s">
        <v>282</v>
      </c>
      <c r="AC2143" s="48">
        <v>1</v>
      </c>
      <c r="AD2143" s="30">
        <v>1</v>
      </c>
      <c r="AE2143" s="30">
        <v>1</v>
      </c>
      <c r="AF2143" s="46" t="str">
        <f>IFERROR(VLOOKUP(U2143,Acronym!$A:$B, 2, FALSE), "Ot")</f>
        <v>EM</v>
      </c>
      <c r="AG2143" s="47" t="s">
        <v>716</v>
      </c>
      <c r="AH2143" s="46" t="str">
        <f>VLOOKUP(AG2143,Acronym!$A:$B,2, FALSE)</f>
        <v>MU</v>
      </c>
      <c r="AI2143" s="47" t="s">
        <v>434</v>
      </c>
      <c r="AJ2143" s="47" t="s">
        <v>4631</v>
      </c>
    </row>
    <row r="2144" spans="1:36">
      <c r="A2144" s="30">
        <v>17946866</v>
      </c>
      <c r="B2144" s="31" t="s">
        <v>421</v>
      </c>
      <c r="C2144" s="39" t="s">
        <v>13932</v>
      </c>
      <c r="D2144" s="30">
        <v>1841004</v>
      </c>
      <c r="E2144" s="39" t="s">
        <v>5919</v>
      </c>
      <c r="F2144" s="50">
        <v>40722</v>
      </c>
      <c r="G2144" s="32">
        <v>15000</v>
      </c>
      <c r="H2144" s="31" t="s">
        <v>424</v>
      </c>
      <c r="I2144" s="31" t="s">
        <v>425</v>
      </c>
      <c r="J2144" s="32">
        <v>15000</v>
      </c>
      <c r="K2144" s="32">
        <v>15000</v>
      </c>
      <c r="L2144" s="50">
        <v>40793</v>
      </c>
      <c r="M2144" s="31" t="s">
        <v>3874</v>
      </c>
      <c r="N2144" s="31" t="s">
        <v>789</v>
      </c>
      <c r="O2144" s="31" t="s">
        <v>789</v>
      </c>
      <c r="P2144" s="39" t="s">
        <v>422</v>
      </c>
      <c r="Q2144" s="39" t="s">
        <v>555</v>
      </c>
      <c r="R2144" s="41" t="s">
        <v>541</v>
      </c>
      <c r="S2144" s="31">
        <v>1</v>
      </c>
      <c r="T2144" s="39" t="s">
        <v>281</v>
      </c>
      <c r="U2144" s="39" t="s">
        <v>435</v>
      </c>
      <c r="V2144" s="39" t="s">
        <v>115</v>
      </c>
      <c r="W2144" s="39" t="s">
        <v>435</v>
      </c>
      <c r="X2144" s="42" t="s">
        <v>114</v>
      </c>
      <c r="Y2144" s="50">
        <v>40808</v>
      </c>
      <c r="Z2144" s="30" t="s">
        <v>557</v>
      </c>
      <c r="AA2144" s="31">
        <v>1</v>
      </c>
      <c r="AB2144" s="33" t="s">
        <v>284</v>
      </c>
      <c r="AC2144" s="48">
        <v>10</v>
      </c>
      <c r="AD2144" s="30">
        <v>1</v>
      </c>
      <c r="AE2144" s="30">
        <v>0</v>
      </c>
      <c r="AF2144" s="46" t="str">
        <f>IFERROR(VLOOKUP(U2144,Acronym!$A:$B, 2, FALSE), "Ot")</f>
        <v>WM</v>
      </c>
      <c r="AG2144" s="47" t="s">
        <v>722</v>
      </c>
      <c r="AH2144" s="46" t="str">
        <f>VLOOKUP(AG2144,Acronym!$A:$B,2, FALSE)</f>
        <v>DA</v>
      </c>
      <c r="AI2144" s="47" t="s">
        <v>435</v>
      </c>
      <c r="AJ2144" s="47" t="s">
        <v>6812</v>
      </c>
    </row>
    <row r="2145" spans="1:36">
      <c r="A2145" s="30">
        <v>17947132</v>
      </c>
      <c r="B2145" s="31" t="s">
        <v>421</v>
      </c>
      <c r="C2145" s="39" t="s">
        <v>13933</v>
      </c>
      <c r="D2145" s="30">
        <v>17947130</v>
      </c>
      <c r="E2145" s="39" t="s">
        <v>4632</v>
      </c>
      <c r="F2145" s="50">
        <v>40722</v>
      </c>
      <c r="G2145" s="32">
        <v>3000</v>
      </c>
      <c r="H2145" s="31" t="s">
        <v>177</v>
      </c>
      <c r="I2145" s="31" t="s">
        <v>174</v>
      </c>
      <c r="J2145" s="32">
        <v>0</v>
      </c>
      <c r="K2145" s="32">
        <v>0</v>
      </c>
      <c r="L2145" s="50">
        <v>40725</v>
      </c>
      <c r="M2145" s="31" t="s">
        <v>3874</v>
      </c>
      <c r="N2145" s="31" t="s">
        <v>789</v>
      </c>
      <c r="O2145" s="31" t="s">
        <v>789</v>
      </c>
      <c r="P2145" s="39" t="s">
        <v>422</v>
      </c>
      <c r="Q2145" s="39" t="s">
        <v>555</v>
      </c>
      <c r="R2145" s="41" t="s">
        <v>542</v>
      </c>
      <c r="S2145" s="31" t="s">
        <v>421</v>
      </c>
      <c r="T2145" s="39" t="s">
        <v>281</v>
      </c>
      <c r="U2145" s="39" t="s">
        <v>426</v>
      </c>
      <c r="V2145" s="39" t="s">
        <v>391</v>
      </c>
      <c r="W2145" s="39" t="s">
        <v>285</v>
      </c>
      <c r="X2145" s="42" t="s">
        <v>454</v>
      </c>
      <c r="Y2145" s="50" t="s">
        <v>421</v>
      </c>
      <c r="Z2145" s="30" t="s">
        <v>557</v>
      </c>
      <c r="AA2145" s="31">
        <v>0</v>
      </c>
      <c r="AB2145" s="33" t="s">
        <v>282</v>
      </c>
      <c r="AC2145" s="48">
        <v>0</v>
      </c>
      <c r="AD2145" s="30">
        <v>1</v>
      </c>
      <c r="AE2145" s="30">
        <v>1</v>
      </c>
      <c r="AF2145" s="46" t="str">
        <f>IFERROR(VLOOKUP(U2145,Acronym!$A:$B, 2, FALSE), "Ot")</f>
        <v>NW</v>
      </c>
      <c r="AG2145" s="47" t="s">
        <v>716</v>
      </c>
      <c r="AH2145" s="46" t="str">
        <f>VLOOKUP(AG2145,Acronym!$A:$B,2, FALSE)</f>
        <v>MU</v>
      </c>
      <c r="AI2145" s="47" t="s">
        <v>426</v>
      </c>
      <c r="AJ2145" s="47" t="s">
        <v>4633</v>
      </c>
    </row>
    <row r="2146" spans="1:36">
      <c r="A2146" s="30">
        <v>17948226</v>
      </c>
      <c r="B2146" s="31" t="s">
        <v>421</v>
      </c>
      <c r="C2146" s="39" t="s">
        <v>13934</v>
      </c>
      <c r="D2146" s="30">
        <v>1616836</v>
      </c>
      <c r="E2146" s="39" t="s">
        <v>4985</v>
      </c>
      <c r="F2146" s="50">
        <v>40722</v>
      </c>
      <c r="G2146" s="32">
        <v>8400</v>
      </c>
      <c r="H2146" s="31" t="s">
        <v>424</v>
      </c>
      <c r="I2146" s="31" t="s">
        <v>425</v>
      </c>
      <c r="J2146" s="32">
        <v>8400</v>
      </c>
      <c r="K2146" s="32">
        <v>8400</v>
      </c>
      <c r="L2146" s="50">
        <v>40757</v>
      </c>
      <c r="M2146" s="31" t="s">
        <v>3874</v>
      </c>
      <c r="N2146" s="31" t="s">
        <v>789</v>
      </c>
      <c r="O2146" s="31" t="s">
        <v>789</v>
      </c>
      <c r="P2146" s="39" t="s">
        <v>422</v>
      </c>
      <c r="Q2146" s="39" t="s">
        <v>555</v>
      </c>
      <c r="R2146" s="41" t="s">
        <v>542</v>
      </c>
      <c r="S2146" s="31">
        <v>1</v>
      </c>
      <c r="T2146" s="39" t="s">
        <v>283</v>
      </c>
      <c r="U2146" s="39" t="s">
        <v>426</v>
      </c>
      <c r="V2146" s="39" t="s">
        <v>171</v>
      </c>
      <c r="W2146" s="39" t="s">
        <v>503</v>
      </c>
      <c r="X2146" s="42" t="s">
        <v>172</v>
      </c>
      <c r="Y2146" s="50">
        <v>40785</v>
      </c>
      <c r="Z2146" s="30" t="s">
        <v>557</v>
      </c>
      <c r="AA2146" s="31">
        <v>1</v>
      </c>
      <c r="AB2146" s="33" t="s">
        <v>282</v>
      </c>
      <c r="AC2146" s="48">
        <v>5</v>
      </c>
      <c r="AD2146" s="30">
        <v>1</v>
      </c>
      <c r="AE2146" s="30">
        <v>0</v>
      </c>
      <c r="AF2146" s="46" t="str">
        <f>IFERROR(VLOOKUP(U2146,Acronym!$A:$B, 2, FALSE), "Ot")</f>
        <v>NW</v>
      </c>
      <c r="AG2146" s="47" t="s">
        <v>715</v>
      </c>
      <c r="AH2146" s="46" t="str">
        <f>VLOOKUP(AG2146,Acronym!$A:$B,2, FALSE)</f>
        <v>TH</v>
      </c>
      <c r="AI2146" s="47" t="s">
        <v>426</v>
      </c>
      <c r="AJ2146" s="47" t="s">
        <v>5510</v>
      </c>
    </row>
    <row r="2147" spans="1:36">
      <c r="A2147" s="30">
        <v>17948376</v>
      </c>
      <c r="B2147" s="31" t="s">
        <v>421</v>
      </c>
      <c r="C2147" s="39" t="s">
        <v>13935</v>
      </c>
      <c r="D2147" s="30">
        <v>1386135</v>
      </c>
      <c r="E2147" s="39" t="s">
        <v>5920</v>
      </c>
      <c r="F2147" s="50">
        <v>40722</v>
      </c>
      <c r="G2147" s="32">
        <v>160000</v>
      </c>
      <c r="H2147" s="31" t="s">
        <v>424</v>
      </c>
      <c r="I2147" s="31" t="s">
        <v>174</v>
      </c>
      <c r="J2147" s="32">
        <v>160000</v>
      </c>
      <c r="K2147" s="32">
        <v>0</v>
      </c>
      <c r="L2147" s="50">
        <v>40787</v>
      </c>
      <c r="M2147" s="31" t="s">
        <v>3874</v>
      </c>
      <c r="N2147" s="31" t="s">
        <v>789</v>
      </c>
      <c r="O2147" s="31" t="s">
        <v>789</v>
      </c>
      <c r="P2147" s="39" t="s">
        <v>422</v>
      </c>
      <c r="Q2147" s="39" t="s">
        <v>555</v>
      </c>
      <c r="R2147" s="41" t="s">
        <v>179</v>
      </c>
      <c r="S2147" s="31" t="s">
        <v>421</v>
      </c>
      <c r="T2147" s="39" t="s">
        <v>283</v>
      </c>
      <c r="U2147" s="39" t="s">
        <v>423</v>
      </c>
      <c r="V2147" s="39" t="s">
        <v>37</v>
      </c>
      <c r="W2147" s="39" t="s">
        <v>175</v>
      </c>
      <c r="X2147" s="42" t="s">
        <v>35</v>
      </c>
      <c r="Y2147" s="50" t="s">
        <v>421</v>
      </c>
      <c r="Z2147" s="30" t="s">
        <v>556</v>
      </c>
      <c r="AA2147" s="31">
        <v>0</v>
      </c>
      <c r="AB2147" s="33" t="s">
        <v>284</v>
      </c>
      <c r="AC2147" s="48">
        <v>9</v>
      </c>
      <c r="AD2147" s="30">
        <v>1</v>
      </c>
      <c r="AE2147" s="30">
        <v>0</v>
      </c>
      <c r="AF2147" s="46" t="str">
        <f>IFERROR(VLOOKUP(U2147,Acronym!$A:$B, 2, FALSE), "Ot")</f>
        <v>L</v>
      </c>
      <c r="AG2147" s="47" t="s">
        <v>718</v>
      </c>
      <c r="AH2147" s="46" t="str">
        <f>VLOOKUP(AG2147,Acronym!$A:$B,2, FALSE)</f>
        <v>LI</v>
      </c>
      <c r="AI2147" s="47" t="s">
        <v>423</v>
      </c>
      <c r="AJ2147" s="47" t="s">
        <v>6813</v>
      </c>
    </row>
    <row r="2148" spans="1:36">
      <c r="A2148" s="30">
        <v>17949934</v>
      </c>
      <c r="B2148" s="31" t="s">
        <v>421</v>
      </c>
      <c r="C2148" s="39" t="s">
        <v>13936</v>
      </c>
      <c r="D2148" s="30">
        <v>1627601</v>
      </c>
      <c r="E2148" s="39" t="s">
        <v>5921</v>
      </c>
      <c r="F2148" s="50">
        <v>40722</v>
      </c>
      <c r="G2148" s="32">
        <v>21059</v>
      </c>
      <c r="H2148" s="31" t="s">
        <v>424</v>
      </c>
      <c r="I2148" s="31" t="s">
        <v>174</v>
      </c>
      <c r="J2148" s="32">
        <v>21059</v>
      </c>
      <c r="K2148" s="32">
        <v>0</v>
      </c>
      <c r="L2148" s="50">
        <v>40793</v>
      </c>
      <c r="M2148" s="31" t="s">
        <v>3874</v>
      </c>
      <c r="N2148" s="31" t="s">
        <v>789</v>
      </c>
      <c r="O2148" s="31" t="s">
        <v>789</v>
      </c>
      <c r="P2148" s="39" t="s">
        <v>422</v>
      </c>
      <c r="Q2148" s="39" t="s">
        <v>555</v>
      </c>
      <c r="R2148" s="41" t="s">
        <v>541</v>
      </c>
      <c r="S2148" s="31" t="s">
        <v>421</v>
      </c>
      <c r="T2148" s="39" t="s">
        <v>283</v>
      </c>
      <c r="U2148" s="39" t="s">
        <v>436</v>
      </c>
      <c r="V2148" s="39" t="s">
        <v>5922</v>
      </c>
      <c r="W2148" s="39" t="s">
        <v>346</v>
      </c>
      <c r="X2148" s="42" t="s">
        <v>346</v>
      </c>
      <c r="Y2148" s="50" t="s">
        <v>421</v>
      </c>
      <c r="Z2148" s="30" t="s">
        <v>557</v>
      </c>
      <c r="AA2148" s="31">
        <v>0</v>
      </c>
      <c r="AB2148" s="33" t="s">
        <v>284</v>
      </c>
      <c r="AC2148" s="48">
        <v>10</v>
      </c>
      <c r="AD2148" s="30">
        <v>1</v>
      </c>
      <c r="AE2148" s="30">
        <v>0</v>
      </c>
      <c r="AF2148" s="46" t="str">
        <f>IFERROR(VLOOKUP(U2148,Acronym!$A:$B, 2, FALSE), "Ot")</f>
        <v>SW</v>
      </c>
      <c r="AG2148" s="47" t="s">
        <v>722</v>
      </c>
      <c r="AH2148" s="46" t="str">
        <f>VLOOKUP(AG2148,Acronym!$A:$B,2, FALSE)</f>
        <v>DA</v>
      </c>
      <c r="AI2148" s="47" t="s">
        <v>436</v>
      </c>
      <c r="AJ2148" s="47" t="s">
        <v>6814</v>
      </c>
    </row>
    <row r="2149" spans="1:36">
      <c r="A2149" s="30">
        <v>17950567</v>
      </c>
      <c r="B2149" s="31" t="s">
        <v>421</v>
      </c>
      <c r="C2149" s="39" t="s">
        <v>13937</v>
      </c>
      <c r="D2149" s="30">
        <v>1623218</v>
      </c>
      <c r="E2149" s="39" t="s">
        <v>5923</v>
      </c>
      <c r="F2149" s="50">
        <v>40721</v>
      </c>
      <c r="G2149" s="32">
        <v>18742</v>
      </c>
      <c r="H2149" s="31" t="s">
        <v>424</v>
      </c>
      <c r="I2149" s="31" t="s">
        <v>425</v>
      </c>
      <c r="J2149" s="32">
        <v>18742</v>
      </c>
      <c r="K2149" s="32">
        <v>18742</v>
      </c>
      <c r="L2149" s="50">
        <v>40787</v>
      </c>
      <c r="M2149" s="31" t="s">
        <v>3874</v>
      </c>
      <c r="N2149" s="31" t="s">
        <v>789</v>
      </c>
      <c r="O2149" s="31" t="s">
        <v>789</v>
      </c>
      <c r="P2149" s="39" t="s">
        <v>422</v>
      </c>
      <c r="Q2149" s="39" t="s">
        <v>555</v>
      </c>
      <c r="R2149" s="41" t="s">
        <v>179</v>
      </c>
      <c r="S2149" s="31">
        <v>1</v>
      </c>
      <c r="T2149" s="39" t="s">
        <v>283</v>
      </c>
      <c r="U2149" s="39" t="s">
        <v>446</v>
      </c>
      <c r="V2149" s="39" t="s">
        <v>575</v>
      </c>
      <c r="W2149" s="39" t="s">
        <v>309</v>
      </c>
      <c r="X2149" s="42" t="s">
        <v>309</v>
      </c>
      <c r="Y2149" s="50">
        <v>40792</v>
      </c>
      <c r="Z2149" s="30" t="s">
        <v>557</v>
      </c>
      <c r="AA2149" s="31">
        <v>1</v>
      </c>
      <c r="AB2149" s="33" t="s">
        <v>284</v>
      </c>
      <c r="AC2149" s="48">
        <v>9</v>
      </c>
      <c r="AD2149" s="30">
        <v>1</v>
      </c>
      <c r="AE2149" s="30">
        <v>0</v>
      </c>
      <c r="AF2149" s="46" t="str">
        <f>IFERROR(VLOOKUP(U2149,Acronym!$A:$B, 2, FALSE), "Ot")</f>
        <v>SE</v>
      </c>
      <c r="AG2149" s="47" t="s">
        <v>722</v>
      </c>
      <c r="AH2149" s="46" t="str">
        <f>VLOOKUP(AG2149,Acronym!$A:$B,2, FALSE)</f>
        <v>DA</v>
      </c>
      <c r="AI2149" s="47" t="s">
        <v>446</v>
      </c>
      <c r="AJ2149" s="47" t="s">
        <v>6815</v>
      </c>
    </row>
    <row r="2150" spans="1:36">
      <c r="A2150" s="30">
        <v>17950709</v>
      </c>
      <c r="B2150" s="31" t="s">
        <v>421</v>
      </c>
      <c r="C2150" s="39" t="s">
        <v>13938</v>
      </c>
      <c r="D2150" s="30">
        <v>1603323</v>
      </c>
      <c r="E2150" s="39" t="s">
        <v>4986</v>
      </c>
      <c r="F2150" s="50">
        <v>40722</v>
      </c>
      <c r="G2150" s="32">
        <v>10000</v>
      </c>
      <c r="H2150" s="31" t="s">
        <v>424</v>
      </c>
      <c r="I2150" s="31" t="s">
        <v>174</v>
      </c>
      <c r="J2150" s="32">
        <v>0</v>
      </c>
      <c r="K2150" s="32">
        <v>0</v>
      </c>
      <c r="L2150" s="50">
        <v>40758</v>
      </c>
      <c r="M2150" s="31" t="s">
        <v>3874</v>
      </c>
      <c r="N2150" s="31" t="s">
        <v>789</v>
      </c>
      <c r="O2150" s="31" t="s">
        <v>789</v>
      </c>
      <c r="P2150" s="39" t="s">
        <v>422</v>
      </c>
      <c r="Q2150" s="39" t="s">
        <v>555</v>
      </c>
      <c r="R2150" s="41" t="s">
        <v>542</v>
      </c>
      <c r="S2150" s="31" t="s">
        <v>421</v>
      </c>
      <c r="T2150" s="39" t="s">
        <v>283</v>
      </c>
      <c r="U2150" s="39" t="s">
        <v>423</v>
      </c>
      <c r="V2150" s="39" t="s">
        <v>583</v>
      </c>
      <c r="W2150" s="39" t="s">
        <v>175</v>
      </c>
      <c r="X2150" s="42" t="s">
        <v>163</v>
      </c>
      <c r="Y2150" s="50" t="s">
        <v>421</v>
      </c>
      <c r="Z2150" s="30" t="s">
        <v>557</v>
      </c>
      <c r="AA2150" s="31">
        <v>0</v>
      </c>
      <c r="AB2150" s="33" t="s">
        <v>282</v>
      </c>
      <c r="AC2150" s="48">
        <v>5</v>
      </c>
      <c r="AD2150" s="30">
        <v>1</v>
      </c>
      <c r="AE2150" s="30">
        <v>0</v>
      </c>
      <c r="AF2150" s="46" t="str">
        <f>IFERROR(VLOOKUP(U2150,Acronym!$A:$B, 2, FALSE), "Ot")</f>
        <v>L</v>
      </c>
      <c r="AG2150" s="47" t="s">
        <v>715</v>
      </c>
      <c r="AH2150" s="46" t="str">
        <f>VLOOKUP(AG2150,Acronym!$A:$B,2, FALSE)</f>
        <v>TH</v>
      </c>
      <c r="AI2150" s="47" t="s">
        <v>423</v>
      </c>
      <c r="AJ2150" s="47" t="s">
        <v>5511</v>
      </c>
    </row>
    <row r="2151" spans="1:36">
      <c r="A2151" s="30">
        <v>17951535</v>
      </c>
      <c r="B2151" s="31" t="s">
        <v>421</v>
      </c>
      <c r="C2151" s="39" t="s">
        <v>13939</v>
      </c>
      <c r="D2151" s="30">
        <v>16779005</v>
      </c>
      <c r="E2151" s="39" t="s">
        <v>4634</v>
      </c>
      <c r="F2151" s="50">
        <v>40722</v>
      </c>
      <c r="G2151" s="32">
        <v>5963</v>
      </c>
      <c r="H2151" s="31" t="s">
        <v>177</v>
      </c>
      <c r="I2151" s="31" t="s">
        <v>174</v>
      </c>
      <c r="J2151" s="32">
        <v>0</v>
      </c>
      <c r="K2151" s="32">
        <v>0</v>
      </c>
      <c r="L2151" s="50">
        <v>40738</v>
      </c>
      <c r="M2151" s="31" t="s">
        <v>3874</v>
      </c>
      <c r="N2151" s="31" t="s">
        <v>789</v>
      </c>
      <c r="O2151" s="31" t="s">
        <v>789</v>
      </c>
      <c r="P2151" s="39" t="s">
        <v>422</v>
      </c>
      <c r="Q2151" s="39" t="s">
        <v>555</v>
      </c>
      <c r="R2151" s="41" t="s">
        <v>542</v>
      </c>
      <c r="S2151" s="31" t="s">
        <v>421</v>
      </c>
      <c r="T2151" s="39" t="s">
        <v>281</v>
      </c>
      <c r="U2151" s="39" t="s">
        <v>430</v>
      </c>
      <c r="V2151" s="39" t="s">
        <v>469</v>
      </c>
      <c r="W2151" s="39" t="s">
        <v>142</v>
      </c>
      <c r="X2151" s="42" t="s">
        <v>142</v>
      </c>
      <c r="Y2151" s="50" t="s">
        <v>421</v>
      </c>
      <c r="Z2151" s="30" t="s">
        <v>557</v>
      </c>
      <c r="AA2151" s="31">
        <v>0</v>
      </c>
      <c r="AB2151" s="33" t="s">
        <v>282</v>
      </c>
      <c r="AC2151" s="48">
        <v>2</v>
      </c>
      <c r="AD2151" s="30">
        <v>1</v>
      </c>
      <c r="AE2151" s="30">
        <v>1</v>
      </c>
      <c r="AF2151" s="46" t="str">
        <f>IFERROR(VLOOKUP(U2151,Acronym!$A:$B, 2, FALSE), "Ot")</f>
        <v>Y</v>
      </c>
      <c r="AG2151" s="47" t="s">
        <v>718</v>
      </c>
      <c r="AH2151" s="46" t="str">
        <f>VLOOKUP(AG2151,Acronym!$A:$B,2, FALSE)</f>
        <v>LI</v>
      </c>
      <c r="AI2151" s="47" t="s">
        <v>720</v>
      </c>
      <c r="AJ2151" s="47" t="s">
        <v>4635</v>
      </c>
    </row>
    <row r="2152" spans="1:36">
      <c r="A2152" s="30">
        <v>17953104</v>
      </c>
      <c r="B2152" s="31" t="s">
        <v>421</v>
      </c>
      <c r="C2152" s="39" t="s">
        <v>13940</v>
      </c>
      <c r="D2152" s="30">
        <v>17953102</v>
      </c>
      <c r="E2152" s="39" t="s">
        <v>2336</v>
      </c>
      <c r="F2152" s="50">
        <v>40722</v>
      </c>
      <c r="G2152" s="32">
        <v>4993</v>
      </c>
      <c r="H2152" s="31" t="s">
        <v>177</v>
      </c>
      <c r="I2152" s="31" t="s">
        <v>174</v>
      </c>
      <c r="J2152" s="32">
        <v>0</v>
      </c>
      <c r="K2152" s="32">
        <v>0</v>
      </c>
      <c r="L2152" s="50">
        <v>40724</v>
      </c>
      <c r="M2152" s="31" t="s">
        <v>280</v>
      </c>
      <c r="N2152" s="31" t="s">
        <v>789</v>
      </c>
      <c r="O2152" s="31" t="s">
        <v>789</v>
      </c>
      <c r="P2152" s="39" t="s">
        <v>422</v>
      </c>
      <c r="Q2152" s="39" t="s">
        <v>555</v>
      </c>
      <c r="R2152" s="41" t="s">
        <v>542</v>
      </c>
      <c r="S2152" s="31" t="s">
        <v>421</v>
      </c>
      <c r="T2152" s="39" t="s">
        <v>281</v>
      </c>
      <c r="U2152" s="39" t="s">
        <v>430</v>
      </c>
      <c r="V2152" s="39" t="s">
        <v>98</v>
      </c>
      <c r="W2152" s="39" t="s">
        <v>99</v>
      </c>
      <c r="X2152" s="42" t="s">
        <v>100</v>
      </c>
      <c r="Y2152" s="50" t="s">
        <v>421</v>
      </c>
      <c r="Z2152" s="30" t="s">
        <v>557</v>
      </c>
      <c r="AA2152" s="31">
        <v>0</v>
      </c>
      <c r="AB2152" s="33" t="s">
        <v>282</v>
      </c>
      <c r="AC2152" s="48">
        <v>0</v>
      </c>
      <c r="AD2152" s="30">
        <v>1</v>
      </c>
      <c r="AE2152" s="30">
        <v>1</v>
      </c>
      <c r="AF2152" s="46" t="str">
        <f>IFERROR(VLOOKUP(U2152,Acronym!$A:$B, 2, FALSE), "Ot")</f>
        <v>Y</v>
      </c>
      <c r="AG2152" s="47" t="s">
        <v>714</v>
      </c>
      <c r="AH2152" s="46" t="str">
        <f>VLOOKUP(AG2152,Acronym!$A:$B,2, FALSE)</f>
        <v>VA</v>
      </c>
      <c r="AI2152" s="47" t="s">
        <v>720</v>
      </c>
      <c r="AJ2152" s="47" t="s">
        <v>3871</v>
      </c>
    </row>
    <row r="2153" spans="1:36">
      <c r="A2153" s="30">
        <v>17953207</v>
      </c>
      <c r="B2153" s="31" t="s">
        <v>421</v>
      </c>
      <c r="C2153" s="39" t="s">
        <v>13941</v>
      </c>
      <c r="D2153" s="30">
        <v>17953205</v>
      </c>
      <c r="E2153" s="39" t="s">
        <v>5924</v>
      </c>
      <c r="F2153" s="50">
        <v>40723</v>
      </c>
      <c r="G2153" s="32">
        <v>15310</v>
      </c>
      <c r="H2153" s="31" t="s">
        <v>424</v>
      </c>
      <c r="I2153" s="31" t="s">
        <v>425</v>
      </c>
      <c r="J2153" s="32">
        <v>15310</v>
      </c>
      <c r="K2153" s="32">
        <v>15310</v>
      </c>
      <c r="L2153" s="50">
        <v>40806</v>
      </c>
      <c r="M2153" s="31" t="s">
        <v>3874</v>
      </c>
      <c r="N2153" s="31" t="s">
        <v>789</v>
      </c>
      <c r="O2153" s="31" t="s">
        <v>789</v>
      </c>
      <c r="P2153" s="39" t="s">
        <v>422</v>
      </c>
      <c r="Q2153" s="39" t="s">
        <v>555</v>
      </c>
      <c r="R2153" s="41" t="s">
        <v>541</v>
      </c>
      <c r="S2153" s="31">
        <v>1</v>
      </c>
      <c r="T2153" s="39" t="s">
        <v>281</v>
      </c>
      <c r="U2153" s="39" t="s">
        <v>423</v>
      </c>
      <c r="V2153" s="39" t="s">
        <v>156</v>
      </c>
      <c r="W2153" s="39" t="s">
        <v>175</v>
      </c>
      <c r="X2153" s="42" t="s">
        <v>157</v>
      </c>
      <c r="Y2153" s="50">
        <v>40821</v>
      </c>
      <c r="Z2153" s="30" t="s">
        <v>556</v>
      </c>
      <c r="AA2153" s="31">
        <v>1</v>
      </c>
      <c r="AB2153" s="33" t="s">
        <v>284</v>
      </c>
      <c r="AC2153" s="48">
        <v>12</v>
      </c>
      <c r="AD2153" s="30">
        <v>1</v>
      </c>
      <c r="AE2153" s="30">
        <v>0</v>
      </c>
      <c r="AF2153" s="46" t="str">
        <f>IFERROR(VLOOKUP(U2153,Acronym!$A:$B, 2, FALSE), "Ot")</f>
        <v>L</v>
      </c>
      <c r="AG2153" s="47" t="s">
        <v>714</v>
      </c>
      <c r="AH2153" s="46" t="str">
        <f>VLOOKUP(AG2153,Acronym!$A:$B,2, FALSE)</f>
        <v>VA</v>
      </c>
      <c r="AI2153" s="47" t="s">
        <v>423</v>
      </c>
      <c r="AJ2153" s="47" t="s">
        <v>6816</v>
      </c>
    </row>
    <row r="2154" spans="1:36">
      <c r="A2154" s="30">
        <v>17953325</v>
      </c>
      <c r="B2154" s="31" t="s">
        <v>421</v>
      </c>
      <c r="C2154" s="39" t="s">
        <v>13942</v>
      </c>
      <c r="D2154" s="30">
        <v>17953318</v>
      </c>
      <c r="E2154" s="39" t="s">
        <v>4987</v>
      </c>
      <c r="F2154" s="50">
        <v>40722</v>
      </c>
      <c r="G2154" s="32">
        <v>6000</v>
      </c>
      <c r="H2154" s="31" t="s">
        <v>424</v>
      </c>
      <c r="I2154" s="31" t="s">
        <v>425</v>
      </c>
      <c r="J2154" s="32">
        <v>6000</v>
      </c>
      <c r="K2154" s="32">
        <v>6000</v>
      </c>
      <c r="L2154" s="50">
        <v>40758</v>
      </c>
      <c r="M2154" s="31" t="s">
        <v>3874</v>
      </c>
      <c r="N2154" s="31" t="s">
        <v>789</v>
      </c>
      <c r="O2154" s="31" t="s">
        <v>789</v>
      </c>
      <c r="P2154" s="39" t="s">
        <v>422</v>
      </c>
      <c r="Q2154" s="39" t="s">
        <v>555</v>
      </c>
      <c r="R2154" s="41" t="s">
        <v>542</v>
      </c>
      <c r="S2154" s="31">
        <v>1</v>
      </c>
      <c r="T2154" s="39" t="s">
        <v>283</v>
      </c>
      <c r="U2154" s="39" t="s">
        <v>868</v>
      </c>
      <c r="V2154" s="39" t="s">
        <v>659</v>
      </c>
      <c r="W2154" s="39" t="s">
        <v>93</v>
      </c>
      <c r="X2154" s="42" t="s">
        <v>613</v>
      </c>
      <c r="Y2154" s="50">
        <v>40771</v>
      </c>
      <c r="Z2154" s="30" t="s">
        <v>557</v>
      </c>
      <c r="AA2154" s="31">
        <v>1</v>
      </c>
      <c r="AB2154" s="33" t="s">
        <v>282</v>
      </c>
      <c r="AC2154" s="48">
        <v>5</v>
      </c>
      <c r="AD2154" s="30">
        <v>1</v>
      </c>
      <c r="AE2154" s="30">
        <v>0</v>
      </c>
      <c r="AF2154" s="46" t="str">
        <f>IFERROR(VLOOKUP(U2154,Acronym!$A:$B, 2, FALSE), "Ot")</f>
        <v>E</v>
      </c>
      <c r="AG2154" s="47" t="s">
        <v>714</v>
      </c>
      <c r="AH2154" s="46" t="str">
        <f>VLOOKUP(AG2154,Acronym!$A:$B,2, FALSE)</f>
        <v>VA</v>
      </c>
      <c r="AI2154" s="47" t="s">
        <v>719</v>
      </c>
      <c r="AJ2154" s="47" t="s">
        <v>5512</v>
      </c>
    </row>
    <row r="2155" spans="1:36">
      <c r="A2155" s="30">
        <v>17953468</v>
      </c>
      <c r="B2155" s="31" t="s">
        <v>421</v>
      </c>
      <c r="C2155" s="39" t="s">
        <v>13943</v>
      </c>
      <c r="D2155" s="30">
        <v>17953466</v>
      </c>
      <c r="E2155" s="39" t="s">
        <v>4636</v>
      </c>
      <c r="F2155" s="50">
        <v>40722</v>
      </c>
      <c r="G2155" s="32">
        <v>10000</v>
      </c>
      <c r="H2155" s="31" t="s">
        <v>177</v>
      </c>
      <c r="I2155" s="31" t="s">
        <v>174</v>
      </c>
      <c r="J2155" s="32">
        <v>0</v>
      </c>
      <c r="K2155" s="32">
        <v>0</v>
      </c>
      <c r="L2155" s="50">
        <v>40731</v>
      </c>
      <c r="M2155" s="31" t="s">
        <v>3874</v>
      </c>
      <c r="N2155" s="31" t="s">
        <v>789</v>
      </c>
      <c r="O2155" s="31" t="s">
        <v>789</v>
      </c>
      <c r="P2155" s="39" t="s">
        <v>422</v>
      </c>
      <c r="Q2155" s="39" t="s">
        <v>555</v>
      </c>
      <c r="R2155" s="41" t="s">
        <v>542</v>
      </c>
      <c r="S2155" s="31" t="s">
        <v>421</v>
      </c>
      <c r="T2155" s="39" t="s">
        <v>281</v>
      </c>
      <c r="U2155" s="39" t="s">
        <v>435</v>
      </c>
      <c r="V2155" s="39" t="s">
        <v>139</v>
      </c>
      <c r="W2155" s="39" t="s">
        <v>189</v>
      </c>
      <c r="X2155" s="42" t="s">
        <v>141</v>
      </c>
      <c r="Y2155" s="50" t="s">
        <v>421</v>
      </c>
      <c r="Z2155" s="30" t="s">
        <v>557</v>
      </c>
      <c r="AA2155" s="31">
        <v>0</v>
      </c>
      <c r="AB2155" s="33" t="s">
        <v>282</v>
      </c>
      <c r="AC2155" s="48">
        <v>1</v>
      </c>
      <c r="AD2155" s="30">
        <v>1</v>
      </c>
      <c r="AE2155" s="30">
        <v>1</v>
      </c>
      <c r="AF2155" s="46" t="str">
        <f>IFERROR(VLOOKUP(U2155,Acronym!$A:$B, 2, FALSE), "Ot")</f>
        <v>WM</v>
      </c>
      <c r="AG2155" s="47" t="s">
        <v>714</v>
      </c>
      <c r="AH2155" s="46" t="str">
        <f>VLOOKUP(AG2155,Acronym!$A:$B,2, FALSE)</f>
        <v>VA</v>
      </c>
      <c r="AI2155" s="47" t="s">
        <v>435</v>
      </c>
      <c r="AJ2155" s="47" t="s">
        <v>4637</v>
      </c>
    </row>
    <row r="2156" spans="1:36">
      <c r="A2156" s="30">
        <v>17954227</v>
      </c>
      <c r="B2156" s="31" t="s">
        <v>421</v>
      </c>
      <c r="C2156" s="39" t="s">
        <v>13944</v>
      </c>
      <c r="D2156" s="30">
        <v>8428023</v>
      </c>
      <c r="E2156" s="39" t="s">
        <v>5925</v>
      </c>
      <c r="F2156" s="50">
        <v>40723</v>
      </c>
      <c r="G2156" s="32">
        <v>25829</v>
      </c>
      <c r="H2156" s="31" t="s">
        <v>424</v>
      </c>
      <c r="I2156" s="31" t="s">
        <v>174</v>
      </c>
      <c r="J2156" s="32">
        <v>25829</v>
      </c>
      <c r="K2156" s="32">
        <v>0</v>
      </c>
      <c r="L2156" s="50">
        <v>40806</v>
      </c>
      <c r="M2156" s="31" t="s">
        <v>3874</v>
      </c>
      <c r="N2156" s="31" t="s">
        <v>789</v>
      </c>
      <c r="O2156" s="31" t="s">
        <v>789</v>
      </c>
      <c r="P2156" s="39" t="s">
        <v>422</v>
      </c>
      <c r="Q2156" s="39" t="s">
        <v>555</v>
      </c>
      <c r="R2156" s="41" t="s">
        <v>541</v>
      </c>
      <c r="S2156" s="31" t="s">
        <v>421</v>
      </c>
      <c r="T2156" s="39" t="s">
        <v>283</v>
      </c>
      <c r="U2156" s="39" t="s">
        <v>426</v>
      </c>
      <c r="V2156" s="39" t="s">
        <v>72</v>
      </c>
      <c r="W2156" s="39" t="s">
        <v>287</v>
      </c>
      <c r="X2156" s="42" t="s">
        <v>72</v>
      </c>
      <c r="Y2156" s="50" t="s">
        <v>421</v>
      </c>
      <c r="Z2156" s="30" t="s">
        <v>556</v>
      </c>
      <c r="AA2156" s="31">
        <v>0</v>
      </c>
      <c r="AB2156" s="33" t="s">
        <v>284</v>
      </c>
      <c r="AC2156" s="48">
        <v>12</v>
      </c>
      <c r="AD2156" s="30">
        <v>1</v>
      </c>
      <c r="AE2156" s="30">
        <v>0</v>
      </c>
      <c r="AF2156" s="46" t="str">
        <f>IFERROR(VLOOKUP(U2156,Acronym!$A:$B, 2, FALSE), "Ot")</f>
        <v>NW</v>
      </c>
      <c r="AG2156" s="47" t="s">
        <v>714</v>
      </c>
      <c r="AH2156" s="46" t="str">
        <f>VLOOKUP(AG2156,Acronym!$A:$B,2, FALSE)</f>
        <v>VA</v>
      </c>
      <c r="AI2156" s="47" t="s">
        <v>426</v>
      </c>
      <c r="AJ2156" s="47" t="s">
        <v>6817</v>
      </c>
    </row>
    <row r="2157" spans="1:36">
      <c r="A2157" s="30">
        <v>17955625</v>
      </c>
      <c r="B2157" s="31" t="s">
        <v>421</v>
      </c>
      <c r="C2157" s="39" t="s">
        <v>13945</v>
      </c>
      <c r="D2157" s="30">
        <v>17955617</v>
      </c>
      <c r="E2157" s="39" t="s">
        <v>5926</v>
      </c>
      <c r="F2157" s="50">
        <v>40722</v>
      </c>
      <c r="G2157" s="32">
        <v>30760</v>
      </c>
      <c r="H2157" s="31" t="s">
        <v>424</v>
      </c>
      <c r="I2157" s="31" t="s">
        <v>174</v>
      </c>
      <c r="J2157" s="32">
        <v>0</v>
      </c>
      <c r="K2157" s="32">
        <v>0</v>
      </c>
      <c r="L2157" s="50">
        <v>40792</v>
      </c>
      <c r="M2157" s="31" t="s">
        <v>3874</v>
      </c>
      <c r="N2157" s="31" t="s">
        <v>789</v>
      </c>
      <c r="O2157" s="31" t="s">
        <v>789</v>
      </c>
      <c r="P2157" s="39" t="s">
        <v>422</v>
      </c>
      <c r="Q2157" s="39" t="s">
        <v>555</v>
      </c>
      <c r="R2157" s="41" t="s">
        <v>541</v>
      </c>
      <c r="S2157" s="31" t="s">
        <v>421</v>
      </c>
      <c r="T2157" s="39" t="s">
        <v>283</v>
      </c>
      <c r="U2157" s="39" t="s">
        <v>430</v>
      </c>
      <c r="V2157" s="39" t="s">
        <v>492</v>
      </c>
      <c r="W2157" s="39" t="s">
        <v>490</v>
      </c>
      <c r="X2157" s="42" t="s">
        <v>491</v>
      </c>
      <c r="Y2157" s="50" t="s">
        <v>421</v>
      </c>
      <c r="Z2157" s="30" t="s">
        <v>557</v>
      </c>
      <c r="AA2157" s="31">
        <v>0</v>
      </c>
      <c r="AB2157" s="33" t="s">
        <v>284</v>
      </c>
      <c r="AC2157" s="48">
        <v>10</v>
      </c>
      <c r="AD2157" s="30">
        <v>1</v>
      </c>
      <c r="AE2157" s="30">
        <v>0</v>
      </c>
      <c r="AF2157" s="46" t="str">
        <f>IFERROR(VLOOKUP(U2157,Acronym!$A:$B, 2, FALSE), "Ot")</f>
        <v>Y</v>
      </c>
      <c r="AG2157" s="47" t="s">
        <v>714</v>
      </c>
      <c r="AH2157" s="46" t="str">
        <f>VLOOKUP(AG2157,Acronym!$A:$B,2, FALSE)</f>
        <v>VA</v>
      </c>
      <c r="AI2157" s="47" t="s">
        <v>720</v>
      </c>
      <c r="AJ2157" s="47" t="s">
        <v>6818</v>
      </c>
    </row>
    <row r="2158" spans="1:36">
      <c r="A2158" s="30">
        <v>17956065</v>
      </c>
      <c r="B2158" s="31" t="s">
        <v>421</v>
      </c>
      <c r="C2158" s="39" t="s">
        <v>13946</v>
      </c>
      <c r="D2158" s="30">
        <v>17956058</v>
      </c>
      <c r="E2158" s="39" t="s">
        <v>4988</v>
      </c>
      <c r="F2158" s="50">
        <v>40722</v>
      </c>
      <c r="G2158" s="32">
        <v>10000</v>
      </c>
      <c r="H2158" s="31" t="s">
        <v>424</v>
      </c>
      <c r="I2158" s="31" t="s">
        <v>425</v>
      </c>
      <c r="J2158" s="32">
        <v>0</v>
      </c>
      <c r="K2158" s="32">
        <v>10000</v>
      </c>
      <c r="L2158" s="50">
        <v>40764</v>
      </c>
      <c r="M2158" s="31" t="s">
        <v>3874</v>
      </c>
      <c r="N2158" s="31" t="s">
        <v>789</v>
      </c>
      <c r="O2158" s="31" t="s">
        <v>789</v>
      </c>
      <c r="P2158" s="39" t="s">
        <v>422</v>
      </c>
      <c r="Q2158" s="39" t="s">
        <v>555</v>
      </c>
      <c r="R2158" s="41" t="s">
        <v>542</v>
      </c>
      <c r="S2158" s="31">
        <v>1</v>
      </c>
      <c r="T2158" s="39" t="s">
        <v>283</v>
      </c>
      <c r="U2158" s="39" t="s">
        <v>430</v>
      </c>
      <c r="V2158" s="39" t="s">
        <v>517</v>
      </c>
      <c r="W2158" s="39" t="s">
        <v>518</v>
      </c>
      <c r="X2158" s="42" t="s">
        <v>518</v>
      </c>
      <c r="Y2158" s="50">
        <v>40794</v>
      </c>
      <c r="Z2158" s="30" t="s">
        <v>556</v>
      </c>
      <c r="AA2158" s="31">
        <v>1</v>
      </c>
      <c r="AB2158" s="33" t="s">
        <v>282</v>
      </c>
      <c r="AC2158" s="48">
        <v>6</v>
      </c>
      <c r="AD2158" s="30">
        <v>1</v>
      </c>
      <c r="AE2158" s="30">
        <v>0</v>
      </c>
      <c r="AF2158" s="46" t="str">
        <f>IFERROR(VLOOKUP(U2158,Acronym!$A:$B, 2, FALSE), "Ot")</f>
        <v>Y</v>
      </c>
      <c r="AG2158" s="47" t="s">
        <v>714</v>
      </c>
      <c r="AH2158" s="46" t="str">
        <f>VLOOKUP(AG2158,Acronym!$A:$B,2, FALSE)</f>
        <v>VA</v>
      </c>
      <c r="AI2158" s="47" t="s">
        <v>720</v>
      </c>
      <c r="AJ2158" s="47" t="s">
        <v>5513</v>
      </c>
    </row>
    <row r="2159" spans="1:36">
      <c r="A2159" s="30">
        <v>17957854</v>
      </c>
      <c r="B2159" s="31" t="s">
        <v>421</v>
      </c>
      <c r="C2159" s="39" t="s">
        <v>13947</v>
      </c>
      <c r="D2159" s="30">
        <v>10092126</v>
      </c>
      <c r="E2159" s="39" t="s">
        <v>4989</v>
      </c>
      <c r="F2159" s="50">
        <v>40723</v>
      </c>
      <c r="G2159" s="32">
        <v>6248</v>
      </c>
      <c r="H2159" s="31" t="s">
        <v>424</v>
      </c>
      <c r="I2159" s="31" t="s">
        <v>425</v>
      </c>
      <c r="J2159" s="32">
        <v>6248</v>
      </c>
      <c r="K2159" s="32">
        <v>6248</v>
      </c>
      <c r="L2159" s="50">
        <v>40758</v>
      </c>
      <c r="M2159" s="31" t="s">
        <v>3874</v>
      </c>
      <c r="N2159" s="31" t="s">
        <v>789</v>
      </c>
      <c r="O2159" s="31" t="s">
        <v>789</v>
      </c>
      <c r="P2159" s="39" t="s">
        <v>422</v>
      </c>
      <c r="Q2159" s="39" t="s">
        <v>555</v>
      </c>
      <c r="R2159" s="41" t="s">
        <v>542</v>
      </c>
      <c r="S2159" s="31">
        <v>1</v>
      </c>
      <c r="T2159" s="39" t="s">
        <v>281</v>
      </c>
      <c r="U2159" s="39" t="s">
        <v>430</v>
      </c>
      <c r="V2159" s="39" t="s">
        <v>492</v>
      </c>
      <c r="W2159" s="39" t="s">
        <v>490</v>
      </c>
      <c r="X2159" s="42" t="s">
        <v>491</v>
      </c>
      <c r="Y2159" s="50">
        <v>40764</v>
      </c>
      <c r="Z2159" s="30" t="s">
        <v>557</v>
      </c>
      <c r="AA2159" s="31">
        <v>1</v>
      </c>
      <c r="AB2159" s="33" t="s">
        <v>282</v>
      </c>
      <c r="AC2159" s="48">
        <v>5</v>
      </c>
      <c r="AD2159" s="30">
        <v>1</v>
      </c>
      <c r="AE2159" s="30">
        <v>0</v>
      </c>
      <c r="AF2159" s="46" t="str">
        <f>IFERROR(VLOOKUP(U2159,Acronym!$A:$B, 2, FALSE), "Ot")</f>
        <v>Y</v>
      </c>
      <c r="AG2159" s="47" t="s">
        <v>714</v>
      </c>
      <c r="AH2159" s="46" t="str">
        <f>VLOOKUP(AG2159,Acronym!$A:$B,2, FALSE)</f>
        <v>VA</v>
      </c>
      <c r="AI2159" s="47" t="s">
        <v>720</v>
      </c>
      <c r="AJ2159" s="47" t="s">
        <v>5514</v>
      </c>
    </row>
    <row r="2160" spans="1:36">
      <c r="A2160" s="30">
        <v>17958998</v>
      </c>
      <c r="B2160" s="31" t="s">
        <v>421</v>
      </c>
      <c r="C2160" s="39" t="s">
        <v>13948</v>
      </c>
      <c r="D2160" s="30">
        <v>1861089</v>
      </c>
      <c r="E2160" s="39" t="s">
        <v>4990</v>
      </c>
      <c r="F2160" s="50">
        <v>40723</v>
      </c>
      <c r="G2160" s="32">
        <v>4800</v>
      </c>
      <c r="H2160" s="31" t="s">
        <v>424</v>
      </c>
      <c r="I2160" s="31" t="s">
        <v>425</v>
      </c>
      <c r="J2160" s="32">
        <v>4800</v>
      </c>
      <c r="K2160" s="32">
        <v>4800</v>
      </c>
      <c r="L2160" s="50">
        <v>40757</v>
      </c>
      <c r="M2160" s="31" t="s">
        <v>3874</v>
      </c>
      <c r="N2160" s="31" t="s">
        <v>789</v>
      </c>
      <c r="O2160" s="31" t="s">
        <v>789</v>
      </c>
      <c r="P2160" s="39" t="s">
        <v>422</v>
      </c>
      <c r="Q2160" s="39" t="s">
        <v>555</v>
      </c>
      <c r="R2160" s="41" t="s">
        <v>542</v>
      </c>
      <c r="S2160" s="31">
        <v>1</v>
      </c>
      <c r="T2160" s="39" t="s">
        <v>281</v>
      </c>
      <c r="U2160" s="39" t="s">
        <v>435</v>
      </c>
      <c r="V2160" s="39" t="s">
        <v>43</v>
      </c>
      <c r="W2160" s="39" t="s">
        <v>435</v>
      </c>
      <c r="X2160" s="42" t="s">
        <v>107</v>
      </c>
      <c r="Y2160" s="50">
        <v>40765</v>
      </c>
      <c r="Z2160" s="30" t="s">
        <v>556</v>
      </c>
      <c r="AA2160" s="31">
        <v>1</v>
      </c>
      <c r="AB2160" s="33" t="s">
        <v>282</v>
      </c>
      <c r="AC2160" s="48">
        <v>5</v>
      </c>
      <c r="AD2160" s="30">
        <v>1</v>
      </c>
      <c r="AE2160" s="30">
        <v>0</v>
      </c>
      <c r="AF2160" s="46" t="str">
        <f>IFERROR(VLOOKUP(U2160,Acronym!$A:$B, 2, FALSE), "Ot")</f>
        <v>WM</v>
      </c>
      <c r="AG2160" s="47" t="s">
        <v>718</v>
      </c>
      <c r="AH2160" s="46" t="str">
        <f>VLOOKUP(AG2160,Acronym!$A:$B,2, FALSE)</f>
        <v>LI</v>
      </c>
      <c r="AI2160" s="47" t="s">
        <v>435</v>
      </c>
      <c r="AJ2160" s="47" t="s">
        <v>5515</v>
      </c>
    </row>
    <row r="2161" spans="1:36">
      <c r="A2161" s="30">
        <v>17959108</v>
      </c>
      <c r="B2161" s="31" t="s">
        <v>421</v>
      </c>
      <c r="C2161" s="39" t="s">
        <v>13949</v>
      </c>
      <c r="D2161" s="30">
        <v>1600983</v>
      </c>
      <c r="E2161" s="39" t="s">
        <v>4991</v>
      </c>
      <c r="F2161" s="50">
        <v>40723</v>
      </c>
      <c r="G2161" s="32">
        <v>10000</v>
      </c>
      <c r="H2161" s="31" t="s">
        <v>424</v>
      </c>
      <c r="I2161" s="31" t="s">
        <v>425</v>
      </c>
      <c r="J2161" s="32">
        <v>10000</v>
      </c>
      <c r="K2161" s="32">
        <v>10000</v>
      </c>
      <c r="L2161" s="50">
        <v>40758</v>
      </c>
      <c r="M2161" s="31" t="s">
        <v>3874</v>
      </c>
      <c r="N2161" s="31" t="s">
        <v>789</v>
      </c>
      <c r="O2161" s="31" t="s">
        <v>789</v>
      </c>
      <c r="P2161" s="39" t="s">
        <v>422</v>
      </c>
      <c r="Q2161" s="39" t="s">
        <v>555</v>
      </c>
      <c r="R2161" s="41" t="s">
        <v>542</v>
      </c>
      <c r="S2161" s="31">
        <v>1</v>
      </c>
      <c r="T2161" s="39" t="s">
        <v>283</v>
      </c>
      <c r="U2161" s="39" t="s">
        <v>423</v>
      </c>
      <c r="V2161" s="39" t="s">
        <v>149</v>
      </c>
      <c r="W2161" s="39" t="s">
        <v>175</v>
      </c>
      <c r="X2161" s="42" t="s">
        <v>150</v>
      </c>
      <c r="Y2161" s="50">
        <v>40765</v>
      </c>
      <c r="Z2161" s="30" t="s">
        <v>556</v>
      </c>
      <c r="AA2161" s="31">
        <v>1</v>
      </c>
      <c r="AB2161" s="33" t="s">
        <v>282</v>
      </c>
      <c r="AC2161" s="48">
        <v>5</v>
      </c>
      <c r="AD2161" s="30">
        <v>1</v>
      </c>
      <c r="AE2161" s="30">
        <v>0</v>
      </c>
      <c r="AF2161" s="46" t="str">
        <f>IFERROR(VLOOKUP(U2161,Acronym!$A:$B, 2, FALSE), "Ot")</f>
        <v>L</v>
      </c>
      <c r="AG2161" s="47" t="s">
        <v>714</v>
      </c>
      <c r="AH2161" s="46" t="str">
        <f>VLOOKUP(AG2161,Acronym!$A:$B,2, FALSE)</f>
        <v>VA</v>
      </c>
      <c r="AI2161" s="47" t="s">
        <v>423</v>
      </c>
      <c r="AJ2161" s="47" t="s">
        <v>5516</v>
      </c>
    </row>
    <row r="2162" spans="1:36">
      <c r="A2162" s="30">
        <v>17960481</v>
      </c>
      <c r="B2162" s="31" t="s">
        <v>421</v>
      </c>
      <c r="C2162" s="39" t="s">
        <v>13950</v>
      </c>
      <c r="D2162" s="30">
        <v>17960479</v>
      </c>
      <c r="E2162" s="39" t="s">
        <v>4638</v>
      </c>
      <c r="F2162" s="50">
        <v>40723</v>
      </c>
      <c r="G2162" s="32">
        <v>9120</v>
      </c>
      <c r="H2162" s="31" t="s">
        <v>177</v>
      </c>
      <c r="I2162" s="31" t="s">
        <v>174</v>
      </c>
      <c r="J2162" s="32">
        <v>0</v>
      </c>
      <c r="K2162" s="32">
        <v>0</v>
      </c>
      <c r="L2162" s="50">
        <v>40730</v>
      </c>
      <c r="M2162" s="31" t="s">
        <v>3874</v>
      </c>
      <c r="N2162" s="31" t="s">
        <v>789</v>
      </c>
      <c r="O2162" s="31" t="s">
        <v>789</v>
      </c>
      <c r="P2162" s="39" t="s">
        <v>422</v>
      </c>
      <c r="Q2162" s="39" t="s">
        <v>555</v>
      </c>
      <c r="R2162" s="41" t="s">
        <v>542</v>
      </c>
      <c r="S2162" s="31" t="s">
        <v>421</v>
      </c>
      <c r="T2162" s="39" t="s">
        <v>281</v>
      </c>
      <c r="U2162" s="39" t="s">
        <v>423</v>
      </c>
      <c r="V2162" s="39" t="s">
        <v>578</v>
      </c>
      <c r="W2162" s="39" t="s">
        <v>175</v>
      </c>
      <c r="X2162" s="42" t="s">
        <v>266</v>
      </c>
      <c r="Y2162" s="50" t="s">
        <v>421</v>
      </c>
      <c r="Z2162" s="30" t="s">
        <v>557</v>
      </c>
      <c r="AA2162" s="31">
        <v>0</v>
      </c>
      <c r="AB2162" s="33" t="s">
        <v>282</v>
      </c>
      <c r="AC2162" s="48">
        <v>1</v>
      </c>
      <c r="AD2162" s="30">
        <v>1</v>
      </c>
      <c r="AE2162" s="30">
        <v>1</v>
      </c>
      <c r="AF2162" s="46" t="str">
        <f>IFERROR(VLOOKUP(U2162,Acronym!$A:$B, 2, FALSE), "Ot")</f>
        <v>L</v>
      </c>
      <c r="AG2162" s="47" t="s">
        <v>716</v>
      </c>
      <c r="AH2162" s="46" t="str">
        <f>VLOOKUP(AG2162,Acronym!$A:$B,2, FALSE)</f>
        <v>MU</v>
      </c>
      <c r="AI2162" s="47" t="s">
        <v>423</v>
      </c>
      <c r="AJ2162" s="47" t="s">
        <v>4639</v>
      </c>
    </row>
    <row r="2163" spans="1:36">
      <c r="A2163" s="30">
        <v>17961872</v>
      </c>
      <c r="B2163" s="31" t="s">
        <v>421</v>
      </c>
      <c r="C2163" s="39" t="s">
        <v>13951</v>
      </c>
      <c r="D2163" s="30">
        <v>14053082</v>
      </c>
      <c r="E2163" s="39" t="s">
        <v>5927</v>
      </c>
      <c r="F2163" s="50">
        <v>40723</v>
      </c>
      <c r="G2163" s="32">
        <v>22713</v>
      </c>
      <c r="H2163" s="31" t="s">
        <v>424</v>
      </c>
      <c r="I2163" s="31" t="s">
        <v>425</v>
      </c>
      <c r="J2163" s="32">
        <v>22713</v>
      </c>
      <c r="K2163" s="32">
        <v>22713</v>
      </c>
      <c r="L2163" s="50">
        <v>40806</v>
      </c>
      <c r="M2163" s="31" t="s">
        <v>3874</v>
      </c>
      <c r="N2163" s="31" t="s">
        <v>789</v>
      </c>
      <c r="O2163" s="31" t="s">
        <v>789</v>
      </c>
      <c r="P2163" s="39" t="s">
        <v>422</v>
      </c>
      <c r="Q2163" s="39" t="s">
        <v>555</v>
      </c>
      <c r="R2163" s="41" t="s">
        <v>541</v>
      </c>
      <c r="S2163" s="31">
        <v>1</v>
      </c>
      <c r="T2163" s="39" t="s">
        <v>281</v>
      </c>
      <c r="U2163" s="39" t="s">
        <v>431</v>
      </c>
      <c r="V2163" s="39" t="s">
        <v>585</v>
      </c>
      <c r="W2163" s="39" t="s">
        <v>335</v>
      </c>
      <c r="X2163" s="42" t="s">
        <v>340</v>
      </c>
      <c r="Y2163" s="50">
        <v>40813</v>
      </c>
      <c r="Z2163" s="30" t="s">
        <v>557</v>
      </c>
      <c r="AA2163" s="31">
        <v>1</v>
      </c>
      <c r="AB2163" s="33" t="s">
        <v>284</v>
      </c>
      <c r="AC2163" s="48">
        <v>12</v>
      </c>
      <c r="AD2163" s="30">
        <v>1</v>
      </c>
      <c r="AE2163" s="30">
        <v>0</v>
      </c>
      <c r="AF2163" s="46" t="str">
        <f>IFERROR(VLOOKUP(U2163,Acronym!$A:$B, 2, FALSE), "Ot")</f>
        <v>NE</v>
      </c>
      <c r="AG2163" s="47" t="s">
        <v>714</v>
      </c>
      <c r="AH2163" s="46" t="str">
        <f>VLOOKUP(AG2163,Acronym!$A:$B,2, FALSE)</f>
        <v>VA</v>
      </c>
      <c r="AI2163" s="47" t="s">
        <v>431</v>
      </c>
      <c r="AJ2163" s="47" t="s">
        <v>6819</v>
      </c>
    </row>
    <row r="2164" spans="1:36">
      <c r="A2164" s="30">
        <v>17963285</v>
      </c>
      <c r="B2164" s="31" t="s">
        <v>421</v>
      </c>
      <c r="C2164" s="39" t="s">
        <v>13952</v>
      </c>
      <c r="D2164" s="30">
        <v>1635313</v>
      </c>
      <c r="E2164" s="39" t="s">
        <v>4640</v>
      </c>
      <c r="F2164" s="50">
        <v>40723</v>
      </c>
      <c r="G2164" s="32">
        <v>5000</v>
      </c>
      <c r="H2164" s="31" t="s">
        <v>177</v>
      </c>
      <c r="I2164" s="31" t="s">
        <v>174</v>
      </c>
      <c r="J2164" s="32">
        <v>0</v>
      </c>
      <c r="K2164" s="32">
        <v>0</v>
      </c>
      <c r="L2164" s="50">
        <v>40730</v>
      </c>
      <c r="M2164" s="31" t="s">
        <v>3874</v>
      </c>
      <c r="N2164" s="31" t="s">
        <v>789</v>
      </c>
      <c r="O2164" s="31" t="s">
        <v>789</v>
      </c>
      <c r="P2164" s="39" t="s">
        <v>422</v>
      </c>
      <c r="Q2164" s="39" t="s">
        <v>555</v>
      </c>
      <c r="R2164" s="41" t="s">
        <v>542</v>
      </c>
      <c r="S2164" s="31" t="s">
        <v>421</v>
      </c>
      <c r="T2164" s="39" t="s">
        <v>283</v>
      </c>
      <c r="U2164" s="39" t="s">
        <v>435</v>
      </c>
      <c r="V2164" s="39" t="s">
        <v>332</v>
      </c>
      <c r="W2164" s="39" t="s">
        <v>435</v>
      </c>
      <c r="X2164" s="42" t="s">
        <v>114</v>
      </c>
      <c r="Y2164" s="50" t="s">
        <v>421</v>
      </c>
      <c r="Z2164" s="30" t="s">
        <v>556</v>
      </c>
      <c r="AA2164" s="31">
        <v>0</v>
      </c>
      <c r="AB2164" s="33" t="s">
        <v>282</v>
      </c>
      <c r="AC2164" s="48">
        <v>1</v>
      </c>
      <c r="AD2164" s="30">
        <v>1</v>
      </c>
      <c r="AE2164" s="30">
        <v>1</v>
      </c>
      <c r="AF2164" s="46" t="str">
        <f>IFERROR(VLOOKUP(U2164,Acronym!$A:$B, 2, FALSE), "Ot")</f>
        <v>WM</v>
      </c>
      <c r="AG2164" s="47" t="s">
        <v>715</v>
      </c>
      <c r="AH2164" s="46" t="str">
        <f>VLOOKUP(AG2164,Acronym!$A:$B,2, FALSE)</f>
        <v>TH</v>
      </c>
      <c r="AI2164" s="47" t="s">
        <v>435</v>
      </c>
      <c r="AJ2164" s="47" t="s">
        <v>4641</v>
      </c>
    </row>
    <row r="2165" spans="1:36">
      <c r="A2165" s="30">
        <v>17964603</v>
      </c>
      <c r="B2165" s="31" t="s">
        <v>421</v>
      </c>
      <c r="C2165" s="39" t="s">
        <v>13953</v>
      </c>
      <c r="D2165" s="30">
        <v>1639754</v>
      </c>
      <c r="E2165" s="39" t="s">
        <v>5928</v>
      </c>
      <c r="F2165" s="50">
        <v>40723</v>
      </c>
      <c r="G2165" s="32">
        <v>32093</v>
      </c>
      <c r="H2165" s="31" t="s">
        <v>424</v>
      </c>
      <c r="I2165" s="31" t="s">
        <v>174</v>
      </c>
      <c r="J2165" s="32">
        <v>0</v>
      </c>
      <c r="K2165" s="32">
        <v>0</v>
      </c>
      <c r="L2165" s="50">
        <v>40806</v>
      </c>
      <c r="M2165" s="31" t="s">
        <v>3874</v>
      </c>
      <c r="N2165" s="31" t="s">
        <v>789</v>
      </c>
      <c r="O2165" s="31" t="s">
        <v>789</v>
      </c>
      <c r="P2165" s="39" t="s">
        <v>422</v>
      </c>
      <c r="Q2165" s="39" t="s">
        <v>555</v>
      </c>
      <c r="R2165" s="41" t="s">
        <v>541</v>
      </c>
      <c r="S2165" s="31" t="s">
        <v>421</v>
      </c>
      <c r="T2165" s="39" t="s">
        <v>283</v>
      </c>
      <c r="U2165" s="39" t="s">
        <v>430</v>
      </c>
      <c r="V2165" s="39" t="s">
        <v>10</v>
      </c>
      <c r="W2165" s="39" t="s">
        <v>490</v>
      </c>
      <c r="X2165" s="42" t="s">
        <v>10</v>
      </c>
      <c r="Y2165" s="50" t="s">
        <v>421</v>
      </c>
      <c r="Z2165" s="30" t="s">
        <v>556</v>
      </c>
      <c r="AA2165" s="31">
        <v>0</v>
      </c>
      <c r="AB2165" s="33" t="s">
        <v>284</v>
      </c>
      <c r="AC2165" s="48">
        <v>12</v>
      </c>
      <c r="AD2165" s="30">
        <v>1</v>
      </c>
      <c r="AE2165" s="30">
        <v>0</v>
      </c>
      <c r="AF2165" s="46" t="str">
        <f>IFERROR(VLOOKUP(U2165,Acronym!$A:$B, 2, FALSE), "Ot")</f>
        <v>Y</v>
      </c>
      <c r="AG2165" s="47" t="s">
        <v>715</v>
      </c>
      <c r="AH2165" s="46" t="str">
        <f>VLOOKUP(AG2165,Acronym!$A:$B,2, FALSE)</f>
        <v>TH</v>
      </c>
      <c r="AI2165" s="47" t="s">
        <v>720</v>
      </c>
      <c r="AJ2165" s="47" t="s">
        <v>6820</v>
      </c>
    </row>
    <row r="2166" spans="1:36">
      <c r="A2166" s="30">
        <v>17965455</v>
      </c>
      <c r="B2166" s="31" t="s">
        <v>421</v>
      </c>
      <c r="C2166" s="39" t="s">
        <v>13954</v>
      </c>
      <c r="D2166" s="30">
        <v>1857330</v>
      </c>
      <c r="E2166" s="39" t="s">
        <v>4992</v>
      </c>
      <c r="F2166" s="50">
        <v>40723</v>
      </c>
      <c r="G2166" s="32">
        <v>7500</v>
      </c>
      <c r="H2166" s="31" t="s">
        <v>424</v>
      </c>
      <c r="I2166" s="31" t="s">
        <v>425</v>
      </c>
      <c r="J2166" s="32">
        <v>7500</v>
      </c>
      <c r="K2166" s="32">
        <v>7500</v>
      </c>
      <c r="L2166" s="50">
        <v>40756</v>
      </c>
      <c r="M2166" s="31" t="s">
        <v>3874</v>
      </c>
      <c r="N2166" s="31" t="s">
        <v>789</v>
      </c>
      <c r="O2166" s="31" t="s">
        <v>789</v>
      </c>
      <c r="P2166" s="39" t="s">
        <v>422</v>
      </c>
      <c r="Q2166" s="39" t="s">
        <v>555</v>
      </c>
      <c r="R2166" s="41" t="s">
        <v>542</v>
      </c>
      <c r="S2166" s="31">
        <v>1</v>
      </c>
      <c r="T2166" s="39" t="s">
        <v>281</v>
      </c>
      <c r="U2166" s="39" t="s">
        <v>436</v>
      </c>
      <c r="V2166" s="39" t="s">
        <v>342</v>
      </c>
      <c r="W2166" s="39" t="s">
        <v>370</v>
      </c>
      <c r="X2166" s="42" t="s">
        <v>370</v>
      </c>
      <c r="Y2166" s="50">
        <v>40781</v>
      </c>
      <c r="Z2166" s="30" t="s">
        <v>556</v>
      </c>
      <c r="AA2166" s="31">
        <v>1</v>
      </c>
      <c r="AB2166" s="33" t="s">
        <v>282</v>
      </c>
      <c r="AC2166" s="48">
        <v>5</v>
      </c>
      <c r="AD2166" s="30">
        <v>1</v>
      </c>
      <c r="AE2166" s="30">
        <v>0</v>
      </c>
      <c r="AF2166" s="46" t="str">
        <f>IFERROR(VLOOKUP(U2166,Acronym!$A:$B, 2, FALSE), "Ot")</f>
        <v>SW</v>
      </c>
      <c r="AG2166" s="47" t="s">
        <v>722</v>
      </c>
      <c r="AH2166" s="46" t="str">
        <f>VLOOKUP(AG2166,Acronym!$A:$B,2, FALSE)</f>
        <v>DA</v>
      </c>
      <c r="AI2166" s="47" t="s">
        <v>436</v>
      </c>
      <c r="AJ2166" s="47" t="s">
        <v>5517</v>
      </c>
    </row>
    <row r="2167" spans="1:36">
      <c r="A2167" s="30">
        <v>17965571</v>
      </c>
      <c r="B2167" s="31" t="s">
        <v>421</v>
      </c>
      <c r="C2167" s="39" t="s">
        <v>13955</v>
      </c>
      <c r="D2167" s="30">
        <v>1850623</v>
      </c>
      <c r="E2167" s="39" t="s">
        <v>5929</v>
      </c>
      <c r="F2167" s="50">
        <v>40723</v>
      </c>
      <c r="G2167" s="32">
        <v>25000</v>
      </c>
      <c r="H2167" s="31" t="s">
        <v>424</v>
      </c>
      <c r="I2167" s="31" t="s">
        <v>174</v>
      </c>
      <c r="J2167" s="32">
        <v>0</v>
      </c>
      <c r="K2167" s="32">
        <v>0</v>
      </c>
      <c r="L2167" s="50">
        <v>40820</v>
      </c>
      <c r="M2167" s="31" t="s">
        <v>5887</v>
      </c>
      <c r="N2167" s="31" t="s">
        <v>789</v>
      </c>
      <c r="O2167" s="31" t="s">
        <v>789</v>
      </c>
      <c r="P2167" s="39" t="s">
        <v>422</v>
      </c>
      <c r="Q2167" s="39" t="s">
        <v>555</v>
      </c>
      <c r="R2167" s="41" t="s">
        <v>541</v>
      </c>
      <c r="S2167" s="31" t="s">
        <v>421</v>
      </c>
      <c r="T2167" s="39" t="s">
        <v>281</v>
      </c>
      <c r="U2167" s="39" t="s">
        <v>426</v>
      </c>
      <c r="V2167" s="39" t="s">
        <v>4229</v>
      </c>
      <c r="W2167" s="39" t="s">
        <v>287</v>
      </c>
      <c r="X2167" s="42" t="s">
        <v>106</v>
      </c>
      <c r="Y2167" s="50" t="s">
        <v>421</v>
      </c>
      <c r="Z2167" s="30" t="s">
        <v>556</v>
      </c>
      <c r="AA2167" s="31">
        <v>0</v>
      </c>
      <c r="AB2167" s="33" t="s">
        <v>284</v>
      </c>
      <c r="AC2167" s="48">
        <v>14</v>
      </c>
      <c r="AD2167" s="30">
        <v>0</v>
      </c>
      <c r="AE2167" s="30">
        <v>0</v>
      </c>
      <c r="AF2167" s="46" t="str">
        <f>IFERROR(VLOOKUP(U2167,Acronym!$A:$B, 2, FALSE), "Ot")</f>
        <v>NW</v>
      </c>
      <c r="AG2167" s="47" t="s">
        <v>714</v>
      </c>
      <c r="AH2167" s="46" t="str">
        <f>VLOOKUP(AG2167,Acronym!$A:$B,2, FALSE)</f>
        <v>VA</v>
      </c>
      <c r="AI2167" s="47" t="s">
        <v>426</v>
      </c>
      <c r="AJ2167" s="47" t="s">
        <v>6821</v>
      </c>
    </row>
    <row r="2168" spans="1:36">
      <c r="A2168" s="30">
        <v>17965638</v>
      </c>
      <c r="B2168" s="31" t="s">
        <v>421</v>
      </c>
      <c r="C2168" s="39" t="s">
        <v>13956</v>
      </c>
      <c r="D2168" s="30">
        <v>1592628</v>
      </c>
      <c r="E2168" s="39" t="s">
        <v>5930</v>
      </c>
      <c r="F2168" s="50">
        <v>40723</v>
      </c>
      <c r="G2168" s="32">
        <v>159220</v>
      </c>
      <c r="H2168" s="31" t="s">
        <v>424</v>
      </c>
      <c r="I2168" s="31" t="s">
        <v>425</v>
      </c>
      <c r="J2168" s="32">
        <v>156610</v>
      </c>
      <c r="K2168" s="32">
        <v>156610</v>
      </c>
      <c r="L2168" s="50">
        <v>40807</v>
      </c>
      <c r="M2168" s="31" t="s">
        <v>3874</v>
      </c>
      <c r="N2168" s="31" t="s">
        <v>789</v>
      </c>
      <c r="O2168" s="31" t="s">
        <v>789</v>
      </c>
      <c r="P2168" s="39" t="s">
        <v>422</v>
      </c>
      <c r="Q2168" s="39" t="s">
        <v>555</v>
      </c>
      <c r="R2168" s="41" t="s">
        <v>541</v>
      </c>
      <c r="S2168" s="31">
        <v>1</v>
      </c>
      <c r="T2168" s="39" t="s">
        <v>283</v>
      </c>
      <c r="U2168" s="39" t="s">
        <v>434</v>
      </c>
      <c r="V2168" s="39" t="s">
        <v>740</v>
      </c>
      <c r="W2168" s="39" t="s">
        <v>511</v>
      </c>
      <c r="X2168" s="42" t="s">
        <v>511</v>
      </c>
      <c r="Y2168" s="50">
        <v>40851</v>
      </c>
      <c r="Z2168" s="30" t="s">
        <v>557</v>
      </c>
      <c r="AA2168" s="31">
        <v>1</v>
      </c>
      <c r="AB2168" s="33" t="s">
        <v>284</v>
      </c>
      <c r="AC2168" s="48">
        <v>12</v>
      </c>
      <c r="AD2168" s="30">
        <v>1</v>
      </c>
      <c r="AE2168" s="30">
        <v>0</v>
      </c>
      <c r="AF2168" s="46" t="str">
        <f>IFERROR(VLOOKUP(U2168,Acronym!$A:$B, 2, FALSE), "Ot")</f>
        <v>EM</v>
      </c>
      <c r="AG2168" s="47" t="s">
        <v>718</v>
      </c>
      <c r="AH2168" s="46" t="str">
        <f>VLOOKUP(AG2168,Acronym!$A:$B,2, FALSE)</f>
        <v>LI</v>
      </c>
      <c r="AI2168" s="47" t="s">
        <v>434</v>
      </c>
      <c r="AJ2168" s="47" t="s">
        <v>6822</v>
      </c>
    </row>
    <row r="2169" spans="1:36">
      <c r="A2169" s="30">
        <v>17965811</v>
      </c>
      <c r="B2169" s="31" t="s">
        <v>421</v>
      </c>
      <c r="C2169" s="39" t="s">
        <v>13957</v>
      </c>
      <c r="D2169" s="30">
        <v>1386396</v>
      </c>
      <c r="E2169" s="39" t="s">
        <v>4993</v>
      </c>
      <c r="F2169" s="50">
        <v>40723</v>
      </c>
      <c r="G2169" s="32">
        <v>157560</v>
      </c>
      <c r="H2169" s="31" t="s">
        <v>424</v>
      </c>
      <c r="I2169" s="31" t="s">
        <v>425</v>
      </c>
      <c r="J2169" s="32">
        <v>157560</v>
      </c>
      <c r="K2169" s="32">
        <v>157560</v>
      </c>
      <c r="L2169" s="50">
        <v>40764</v>
      </c>
      <c r="M2169" s="31" t="s">
        <v>3874</v>
      </c>
      <c r="N2169" s="31" t="s">
        <v>789</v>
      </c>
      <c r="O2169" s="31" t="s">
        <v>789</v>
      </c>
      <c r="P2169" s="39" t="s">
        <v>422</v>
      </c>
      <c r="Q2169" s="39" t="s">
        <v>555</v>
      </c>
      <c r="R2169" s="41" t="s">
        <v>541</v>
      </c>
      <c r="S2169" s="31">
        <v>1</v>
      </c>
      <c r="T2169" s="39" t="s">
        <v>283</v>
      </c>
      <c r="U2169" s="39" t="s">
        <v>423</v>
      </c>
      <c r="V2169" s="39" t="s">
        <v>583</v>
      </c>
      <c r="W2169" s="39" t="s">
        <v>175</v>
      </c>
      <c r="X2169" s="42" t="s">
        <v>90</v>
      </c>
      <c r="Y2169" s="50">
        <v>40819</v>
      </c>
      <c r="Z2169" s="30" t="s">
        <v>557</v>
      </c>
      <c r="AA2169" s="31">
        <v>1</v>
      </c>
      <c r="AB2169" s="33" t="s">
        <v>284</v>
      </c>
      <c r="AC2169" s="48">
        <v>6</v>
      </c>
      <c r="AD2169" s="30">
        <v>1</v>
      </c>
      <c r="AE2169" s="30">
        <v>0</v>
      </c>
      <c r="AF2169" s="46" t="str">
        <f>IFERROR(VLOOKUP(U2169,Acronym!$A:$B, 2, FALSE), "Ot")</f>
        <v>L</v>
      </c>
      <c r="AG2169" s="47" t="s">
        <v>715</v>
      </c>
      <c r="AH2169" s="46" t="str">
        <f>VLOOKUP(AG2169,Acronym!$A:$B,2, FALSE)</f>
        <v>TH</v>
      </c>
      <c r="AI2169" s="47" t="s">
        <v>423</v>
      </c>
      <c r="AJ2169" s="47" t="s">
        <v>5518</v>
      </c>
    </row>
    <row r="2170" spans="1:36">
      <c r="A2170" s="30">
        <v>17965892</v>
      </c>
      <c r="B2170" s="31" t="s">
        <v>421</v>
      </c>
      <c r="C2170" s="39" t="s">
        <v>13958</v>
      </c>
      <c r="D2170" s="30">
        <v>1852613</v>
      </c>
      <c r="E2170" s="39" t="s">
        <v>4994</v>
      </c>
      <c r="F2170" s="50">
        <v>40723</v>
      </c>
      <c r="G2170" s="32">
        <v>10000</v>
      </c>
      <c r="H2170" s="31" t="s">
        <v>424</v>
      </c>
      <c r="I2170" s="31" t="s">
        <v>425</v>
      </c>
      <c r="J2170" s="32">
        <v>10000</v>
      </c>
      <c r="K2170" s="32">
        <v>10000</v>
      </c>
      <c r="L2170" s="50">
        <v>40758</v>
      </c>
      <c r="M2170" s="31" t="s">
        <v>3874</v>
      </c>
      <c r="N2170" s="31" t="s">
        <v>789</v>
      </c>
      <c r="O2170" s="31" t="s">
        <v>789</v>
      </c>
      <c r="P2170" s="39" t="s">
        <v>422</v>
      </c>
      <c r="Q2170" s="39" t="s">
        <v>555</v>
      </c>
      <c r="R2170" s="41" t="s">
        <v>542</v>
      </c>
      <c r="S2170" s="31">
        <v>1</v>
      </c>
      <c r="T2170" s="39" t="s">
        <v>281</v>
      </c>
      <c r="U2170" s="39" t="s">
        <v>446</v>
      </c>
      <c r="V2170" s="39" t="s">
        <v>308</v>
      </c>
      <c r="W2170" s="39" t="s">
        <v>55</v>
      </c>
      <c r="X2170" s="42" t="s">
        <v>55</v>
      </c>
      <c r="Y2170" s="50">
        <v>40766</v>
      </c>
      <c r="Z2170" s="30" t="s">
        <v>556</v>
      </c>
      <c r="AA2170" s="31">
        <v>1</v>
      </c>
      <c r="AB2170" s="33" t="s">
        <v>282</v>
      </c>
      <c r="AC2170" s="48">
        <v>5</v>
      </c>
      <c r="AD2170" s="30">
        <v>1</v>
      </c>
      <c r="AE2170" s="30">
        <v>0</v>
      </c>
      <c r="AF2170" s="46" t="str">
        <f>IFERROR(VLOOKUP(U2170,Acronym!$A:$B, 2, FALSE), "Ot")</f>
        <v>SE</v>
      </c>
      <c r="AG2170" s="47" t="s">
        <v>714</v>
      </c>
      <c r="AH2170" s="46" t="str">
        <f>VLOOKUP(AG2170,Acronym!$A:$B,2, FALSE)</f>
        <v>VA</v>
      </c>
      <c r="AI2170" s="47" t="s">
        <v>446</v>
      </c>
      <c r="AJ2170" s="47" t="s">
        <v>5519</v>
      </c>
    </row>
    <row r="2171" spans="1:36">
      <c r="A2171" s="30">
        <v>17966004</v>
      </c>
      <c r="B2171" s="31" t="s">
        <v>421</v>
      </c>
      <c r="C2171" s="39" t="s">
        <v>13959</v>
      </c>
      <c r="D2171" s="30">
        <v>17965998</v>
      </c>
      <c r="E2171" s="39" t="s">
        <v>4642</v>
      </c>
      <c r="F2171" s="50">
        <v>40723</v>
      </c>
      <c r="G2171" s="32">
        <v>6250</v>
      </c>
      <c r="H2171" s="31" t="s">
        <v>177</v>
      </c>
      <c r="I2171" s="31" t="s">
        <v>174</v>
      </c>
      <c r="J2171" s="32">
        <v>0</v>
      </c>
      <c r="K2171" s="32">
        <v>0</v>
      </c>
      <c r="L2171" s="50">
        <v>40731</v>
      </c>
      <c r="M2171" s="31" t="s">
        <v>3874</v>
      </c>
      <c r="N2171" s="31" t="s">
        <v>789</v>
      </c>
      <c r="O2171" s="31" t="s">
        <v>789</v>
      </c>
      <c r="P2171" s="39" t="s">
        <v>422</v>
      </c>
      <c r="Q2171" s="39" t="s">
        <v>555</v>
      </c>
      <c r="R2171" s="41" t="s">
        <v>542</v>
      </c>
      <c r="S2171" s="31" t="s">
        <v>421</v>
      </c>
      <c r="T2171" s="39" t="s">
        <v>283</v>
      </c>
      <c r="U2171" s="39" t="s">
        <v>423</v>
      </c>
      <c r="V2171" s="39" t="s">
        <v>303</v>
      </c>
      <c r="W2171" s="39" t="s">
        <v>175</v>
      </c>
      <c r="X2171" s="42" t="s">
        <v>302</v>
      </c>
      <c r="Y2171" s="50" t="s">
        <v>421</v>
      </c>
      <c r="Z2171" s="30" t="s">
        <v>557</v>
      </c>
      <c r="AA2171" s="31">
        <v>0</v>
      </c>
      <c r="AB2171" s="33" t="s">
        <v>282</v>
      </c>
      <c r="AC2171" s="48">
        <v>1</v>
      </c>
      <c r="AD2171" s="30">
        <v>1</v>
      </c>
      <c r="AE2171" s="30">
        <v>1</v>
      </c>
      <c r="AF2171" s="46" t="str">
        <f>IFERROR(VLOOKUP(U2171,Acronym!$A:$B, 2, FALSE), "Ot")</f>
        <v>L</v>
      </c>
      <c r="AG2171" s="47" t="s">
        <v>716</v>
      </c>
      <c r="AH2171" s="46" t="str">
        <f>VLOOKUP(AG2171,Acronym!$A:$B,2, FALSE)</f>
        <v>MU</v>
      </c>
      <c r="AI2171" s="47" t="s">
        <v>423</v>
      </c>
      <c r="AJ2171" s="47" t="s">
        <v>4643</v>
      </c>
    </row>
    <row r="2172" spans="1:36">
      <c r="A2172" s="30">
        <v>17966123</v>
      </c>
      <c r="B2172" s="31" t="s">
        <v>421</v>
      </c>
      <c r="C2172" s="39" t="s">
        <v>13960</v>
      </c>
      <c r="D2172" s="30">
        <v>1843783</v>
      </c>
      <c r="E2172" s="39" t="s">
        <v>4995</v>
      </c>
      <c r="F2172" s="50">
        <v>40724</v>
      </c>
      <c r="G2172" s="32">
        <v>10000</v>
      </c>
      <c r="H2172" s="31" t="s">
        <v>424</v>
      </c>
      <c r="I2172" s="31" t="s">
        <v>174</v>
      </c>
      <c r="J2172" s="32">
        <v>10000</v>
      </c>
      <c r="K2172" s="32">
        <v>0</v>
      </c>
      <c r="L2172" s="50">
        <v>40764</v>
      </c>
      <c r="M2172" s="31" t="s">
        <v>3874</v>
      </c>
      <c r="N2172" s="31" t="s">
        <v>789</v>
      </c>
      <c r="O2172" s="31" t="s">
        <v>789</v>
      </c>
      <c r="P2172" s="39" t="s">
        <v>422</v>
      </c>
      <c r="Q2172" s="39" t="s">
        <v>555</v>
      </c>
      <c r="R2172" s="41" t="s">
        <v>542</v>
      </c>
      <c r="S2172" s="31" t="s">
        <v>421</v>
      </c>
      <c r="T2172" s="39" t="s">
        <v>281</v>
      </c>
      <c r="U2172" s="39" t="s">
        <v>423</v>
      </c>
      <c r="V2172" s="39" t="s">
        <v>38</v>
      </c>
      <c r="W2172" s="39" t="s">
        <v>175</v>
      </c>
      <c r="X2172" s="42" t="s">
        <v>264</v>
      </c>
      <c r="Y2172" s="50" t="s">
        <v>421</v>
      </c>
      <c r="Z2172" s="30" t="s">
        <v>556</v>
      </c>
      <c r="AA2172" s="31">
        <v>0</v>
      </c>
      <c r="AB2172" s="33" t="s">
        <v>282</v>
      </c>
      <c r="AC2172" s="48">
        <v>6</v>
      </c>
      <c r="AD2172" s="30">
        <v>1</v>
      </c>
      <c r="AE2172" s="30">
        <v>0</v>
      </c>
      <c r="AF2172" s="46" t="str">
        <f>IFERROR(VLOOKUP(U2172,Acronym!$A:$B, 2, FALSE), "Ot")</f>
        <v>L</v>
      </c>
      <c r="AG2172" s="47" t="s">
        <v>714</v>
      </c>
      <c r="AH2172" s="46" t="str">
        <f>VLOOKUP(AG2172,Acronym!$A:$B,2, FALSE)</f>
        <v>VA</v>
      </c>
      <c r="AI2172" s="47" t="s">
        <v>423</v>
      </c>
      <c r="AJ2172" s="47" t="s">
        <v>5520</v>
      </c>
    </row>
    <row r="2173" spans="1:36">
      <c r="A2173" s="30">
        <v>17966197</v>
      </c>
      <c r="B2173" s="31" t="s">
        <v>421</v>
      </c>
      <c r="C2173" s="39" t="s">
        <v>13961</v>
      </c>
      <c r="D2173" s="30">
        <v>17966195</v>
      </c>
      <c r="E2173" s="39" t="s">
        <v>5931</v>
      </c>
      <c r="F2173" s="50">
        <v>40724</v>
      </c>
      <c r="G2173" s="32">
        <v>29847</v>
      </c>
      <c r="H2173" s="31" t="s">
        <v>424</v>
      </c>
      <c r="I2173" s="31" t="s">
        <v>174</v>
      </c>
      <c r="J2173" s="32">
        <v>29847</v>
      </c>
      <c r="K2173" s="32">
        <v>0</v>
      </c>
      <c r="L2173" s="50">
        <v>40820</v>
      </c>
      <c r="M2173" s="31" t="s">
        <v>5887</v>
      </c>
      <c r="N2173" s="31" t="s">
        <v>789</v>
      </c>
      <c r="O2173" s="31" t="s">
        <v>789</v>
      </c>
      <c r="P2173" s="39" t="s">
        <v>422</v>
      </c>
      <c r="Q2173" s="39" t="s">
        <v>555</v>
      </c>
      <c r="R2173" s="41" t="s">
        <v>541</v>
      </c>
      <c r="S2173" s="31" t="s">
        <v>421</v>
      </c>
      <c r="T2173" s="39" t="s">
        <v>281</v>
      </c>
      <c r="U2173" s="39" t="s">
        <v>430</v>
      </c>
      <c r="V2173" s="39" t="s">
        <v>984</v>
      </c>
      <c r="W2173" s="39" t="s">
        <v>490</v>
      </c>
      <c r="X2173" s="42" t="s">
        <v>12</v>
      </c>
      <c r="Y2173" s="50" t="s">
        <v>421</v>
      </c>
      <c r="Z2173" s="30" t="s">
        <v>556</v>
      </c>
      <c r="AA2173" s="31">
        <v>0</v>
      </c>
      <c r="AB2173" s="33" t="s">
        <v>284</v>
      </c>
      <c r="AC2173" s="48">
        <v>14</v>
      </c>
      <c r="AD2173" s="30">
        <v>0</v>
      </c>
      <c r="AE2173" s="30">
        <v>0</v>
      </c>
      <c r="AF2173" s="46" t="str">
        <f>IFERROR(VLOOKUP(U2173,Acronym!$A:$B, 2, FALSE), "Ot")</f>
        <v>Y</v>
      </c>
      <c r="AG2173" s="47" t="s">
        <v>714</v>
      </c>
      <c r="AH2173" s="46" t="str">
        <f>VLOOKUP(AG2173,Acronym!$A:$B,2, FALSE)</f>
        <v>VA</v>
      </c>
      <c r="AI2173" s="47" t="s">
        <v>720</v>
      </c>
      <c r="AJ2173" s="47" t="s">
        <v>6823</v>
      </c>
    </row>
    <row r="2174" spans="1:36">
      <c r="A2174" s="30">
        <v>17966676</v>
      </c>
      <c r="B2174" s="31" t="s">
        <v>421</v>
      </c>
      <c r="C2174" s="39" t="s">
        <v>13962</v>
      </c>
      <c r="D2174" s="30">
        <v>1388497</v>
      </c>
      <c r="E2174" s="39" t="s">
        <v>5932</v>
      </c>
      <c r="F2174" s="50">
        <v>40724</v>
      </c>
      <c r="G2174" s="32">
        <v>34500</v>
      </c>
      <c r="H2174" s="31" t="s">
        <v>424</v>
      </c>
      <c r="I2174" s="31" t="s">
        <v>425</v>
      </c>
      <c r="J2174" s="32">
        <v>34500</v>
      </c>
      <c r="K2174" s="32">
        <v>34500</v>
      </c>
      <c r="L2174" s="50">
        <v>40806</v>
      </c>
      <c r="M2174" s="31" t="s">
        <v>3874</v>
      </c>
      <c r="N2174" s="31" t="s">
        <v>789</v>
      </c>
      <c r="O2174" s="31" t="s">
        <v>789</v>
      </c>
      <c r="P2174" s="39" t="s">
        <v>422</v>
      </c>
      <c r="Q2174" s="39" t="s">
        <v>555</v>
      </c>
      <c r="R2174" s="41" t="s">
        <v>541</v>
      </c>
      <c r="S2174" s="31">
        <v>1</v>
      </c>
      <c r="T2174" s="39" t="s">
        <v>283</v>
      </c>
      <c r="U2174" s="39" t="s">
        <v>430</v>
      </c>
      <c r="V2174" s="39" t="s">
        <v>589</v>
      </c>
      <c r="W2174" s="39" t="s">
        <v>99</v>
      </c>
      <c r="X2174" s="42" t="s">
        <v>101</v>
      </c>
      <c r="Y2174" s="50">
        <v>40834</v>
      </c>
      <c r="Z2174" s="30" t="s">
        <v>557</v>
      </c>
      <c r="AA2174" s="31">
        <v>1</v>
      </c>
      <c r="AB2174" s="33" t="s">
        <v>284</v>
      </c>
      <c r="AC2174" s="48">
        <v>12</v>
      </c>
      <c r="AD2174" s="30">
        <v>1</v>
      </c>
      <c r="AE2174" s="30">
        <v>0</v>
      </c>
      <c r="AF2174" s="46" t="str">
        <f>IFERROR(VLOOKUP(U2174,Acronym!$A:$B, 2, FALSE), "Ot")</f>
        <v>Y</v>
      </c>
      <c r="AG2174" s="47" t="s">
        <v>716</v>
      </c>
      <c r="AH2174" s="46" t="str">
        <f>VLOOKUP(AG2174,Acronym!$A:$B,2, FALSE)</f>
        <v>MU</v>
      </c>
      <c r="AI2174" s="47" t="s">
        <v>720</v>
      </c>
      <c r="AJ2174" s="47" t="s">
        <v>6824</v>
      </c>
    </row>
    <row r="2175" spans="1:36">
      <c r="A2175" s="30">
        <v>17966889</v>
      </c>
      <c r="B2175" s="31" t="s">
        <v>421</v>
      </c>
      <c r="C2175" s="39" t="s">
        <v>13963</v>
      </c>
      <c r="D2175" s="30">
        <v>1858165</v>
      </c>
      <c r="E2175" s="39" t="s">
        <v>1541</v>
      </c>
      <c r="F2175" s="50">
        <v>40724</v>
      </c>
      <c r="G2175" s="32">
        <v>5086</v>
      </c>
      <c r="H2175" s="31" t="s">
        <v>424</v>
      </c>
      <c r="I2175" s="31" t="s">
        <v>425</v>
      </c>
      <c r="J2175" s="32">
        <v>5086</v>
      </c>
      <c r="K2175" s="32">
        <v>5086</v>
      </c>
      <c r="L2175" s="50">
        <v>40765</v>
      </c>
      <c r="M2175" s="31" t="s">
        <v>3874</v>
      </c>
      <c r="N2175" s="31" t="s">
        <v>789</v>
      </c>
      <c r="O2175" s="31" t="s">
        <v>789</v>
      </c>
      <c r="P2175" s="39" t="s">
        <v>422</v>
      </c>
      <c r="Q2175" s="39" t="s">
        <v>555</v>
      </c>
      <c r="R2175" s="41" t="s">
        <v>542</v>
      </c>
      <c r="S2175" s="31">
        <v>1</v>
      </c>
      <c r="T2175" s="39" t="s">
        <v>281</v>
      </c>
      <c r="U2175" s="39" t="s">
        <v>436</v>
      </c>
      <c r="V2175" s="39" t="s">
        <v>591</v>
      </c>
      <c r="W2175" s="39" t="s">
        <v>249</v>
      </c>
      <c r="X2175" s="42" t="s">
        <v>69</v>
      </c>
      <c r="Y2175" s="50">
        <v>40778</v>
      </c>
      <c r="Z2175" s="30" t="s">
        <v>557</v>
      </c>
      <c r="AA2175" s="31">
        <v>1</v>
      </c>
      <c r="AB2175" s="33" t="s">
        <v>282</v>
      </c>
      <c r="AC2175" s="48">
        <v>6</v>
      </c>
      <c r="AD2175" s="30">
        <v>1</v>
      </c>
      <c r="AE2175" s="30">
        <v>0</v>
      </c>
      <c r="AF2175" s="46" t="str">
        <f>IFERROR(VLOOKUP(U2175,Acronym!$A:$B, 2, FALSE), "Ot")</f>
        <v>SW</v>
      </c>
      <c r="AG2175" s="47" t="s">
        <v>715</v>
      </c>
      <c r="AH2175" s="46" t="str">
        <f>VLOOKUP(AG2175,Acronym!$A:$B,2, FALSE)</f>
        <v>TH</v>
      </c>
      <c r="AI2175" s="47" t="s">
        <v>436</v>
      </c>
      <c r="AJ2175" s="47" t="s">
        <v>5521</v>
      </c>
    </row>
    <row r="2176" spans="1:36">
      <c r="A2176" s="30">
        <v>17970336</v>
      </c>
      <c r="B2176" s="31" t="s">
        <v>421</v>
      </c>
      <c r="C2176" s="39" t="s">
        <v>13964</v>
      </c>
      <c r="D2176" s="30">
        <v>13746742</v>
      </c>
      <c r="E2176" s="39" t="s">
        <v>5933</v>
      </c>
      <c r="F2176" s="50">
        <v>40724</v>
      </c>
      <c r="G2176" s="32">
        <v>32000</v>
      </c>
      <c r="H2176" s="31" t="s">
        <v>424</v>
      </c>
      <c r="I2176" s="31" t="s">
        <v>174</v>
      </c>
      <c r="J2176" s="32">
        <v>0</v>
      </c>
      <c r="K2176" s="32">
        <v>0</v>
      </c>
      <c r="L2176" s="50">
        <v>40807</v>
      </c>
      <c r="M2176" s="31" t="s">
        <v>3874</v>
      </c>
      <c r="N2176" s="31" t="s">
        <v>789</v>
      </c>
      <c r="O2176" s="31" t="s">
        <v>789</v>
      </c>
      <c r="P2176" s="39" t="s">
        <v>422</v>
      </c>
      <c r="Q2176" s="39" t="s">
        <v>555</v>
      </c>
      <c r="R2176" s="41" t="s">
        <v>541</v>
      </c>
      <c r="S2176" s="31" t="s">
        <v>421</v>
      </c>
      <c r="T2176" s="39" t="s">
        <v>283</v>
      </c>
      <c r="U2176" s="39" t="s">
        <v>435</v>
      </c>
      <c r="V2176" s="39" t="s">
        <v>652</v>
      </c>
      <c r="W2176" s="39" t="s">
        <v>435</v>
      </c>
      <c r="X2176" s="42" t="s">
        <v>114</v>
      </c>
      <c r="Y2176" s="50" t="s">
        <v>421</v>
      </c>
      <c r="Z2176" s="30" t="s">
        <v>557</v>
      </c>
      <c r="AA2176" s="31">
        <v>0</v>
      </c>
      <c r="AB2176" s="33" t="s">
        <v>284</v>
      </c>
      <c r="AC2176" s="48">
        <v>12</v>
      </c>
      <c r="AD2176" s="30">
        <v>1</v>
      </c>
      <c r="AE2176" s="30">
        <v>0</v>
      </c>
      <c r="AF2176" s="46" t="str">
        <f>IFERROR(VLOOKUP(U2176,Acronym!$A:$B, 2, FALSE), "Ot")</f>
        <v>WM</v>
      </c>
      <c r="AG2176" s="47" t="s">
        <v>716</v>
      </c>
      <c r="AH2176" s="46" t="str">
        <f>VLOOKUP(AG2176,Acronym!$A:$B,2, FALSE)</f>
        <v>MU</v>
      </c>
      <c r="AI2176" s="47" t="s">
        <v>435</v>
      </c>
      <c r="AJ2176" s="47" t="s">
        <v>6825</v>
      </c>
    </row>
    <row r="2177" spans="1:36">
      <c r="A2177" s="30">
        <v>17970533</v>
      </c>
      <c r="B2177" s="31" t="s">
        <v>421</v>
      </c>
      <c r="C2177" s="39" t="s">
        <v>13965</v>
      </c>
      <c r="D2177" s="30">
        <v>12597784</v>
      </c>
      <c r="E2177" s="39" t="s">
        <v>4996</v>
      </c>
      <c r="F2177" s="50">
        <v>40723</v>
      </c>
      <c r="G2177" s="32">
        <v>10000</v>
      </c>
      <c r="H2177" s="31" t="s">
        <v>424</v>
      </c>
      <c r="I2177" s="31" t="s">
        <v>174</v>
      </c>
      <c r="J2177" s="32">
        <v>0</v>
      </c>
      <c r="K2177" s="32">
        <v>0</v>
      </c>
      <c r="L2177" s="50">
        <v>40757</v>
      </c>
      <c r="M2177" s="31" t="s">
        <v>3874</v>
      </c>
      <c r="N2177" s="31" t="s">
        <v>789</v>
      </c>
      <c r="O2177" s="31" t="s">
        <v>789</v>
      </c>
      <c r="P2177" s="39" t="s">
        <v>422</v>
      </c>
      <c r="Q2177" s="39" t="s">
        <v>555</v>
      </c>
      <c r="R2177" s="41" t="s">
        <v>542</v>
      </c>
      <c r="S2177" s="31" t="s">
        <v>421</v>
      </c>
      <c r="T2177" s="39" t="s">
        <v>283</v>
      </c>
      <c r="U2177" s="39" t="s">
        <v>435</v>
      </c>
      <c r="V2177" s="39" t="s">
        <v>476</v>
      </c>
      <c r="W2177" s="39" t="s">
        <v>477</v>
      </c>
      <c r="X2177" s="42" t="s">
        <v>476</v>
      </c>
      <c r="Y2177" s="50" t="s">
        <v>421</v>
      </c>
      <c r="Z2177" s="30" t="s">
        <v>556</v>
      </c>
      <c r="AA2177" s="31">
        <v>0</v>
      </c>
      <c r="AB2177" s="33" t="s">
        <v>282</v>
      </c>
      <c r="AC2177" s="48">
        <v>5</v>
      </c>
      <c r="AD2177" s="30">
        <v>1</v>
      </c>
      <c r="AE2177" s="30">
        <v>0</v>
      </c>
      <c r="AF2177" s="46" t="str">
        <f>IFERROR(VLOOKUP(U2177,Acronym!$A:$B, 2, FALSE), "Ot")</f>
        <v>WM</v>
      </c>
      <c r="AG2177" s="47" t="s">
        <v>718</v>
      </c>
      <c r="AH2177" s="46" t="str">
        <f>VLOOKUP(AG2177,Acronym!$A:$B,2, FALSE)</f>
        <v>LI</v>
      </c>
      <c r="AI2177" s="47" t="s">
        <v>435</v>
      </c>
      <c r="AJ2177" s="47" t="s">
        <v>5522</v>
      </c>
    </row>
    <row r="2178" spans="1:36">
      <c r="A2178" s="30">
        <v>17970622</v>
      </c>
      <c r="B2178" s="31" t="s">
        <v>421</v>
      </c>
      <c r="C2178" s="39" t="s">
        <v>13966</v>
      </c>
      <c r="D2178" s="30">
        <v>17841121</v>
      </c>
      <c r="E2178" s="39" t="s">
        <v>2316</v>
      </c>
      <c r="F2178" s="50">
        <v>40724</v>
      </c>
      <c r="G2178" s="32">
        <v>5000</v>
      </c>
      <c r="H2178" s="31" t="s">
        <v>177</v>
      </c>
      <c r="I2178" s="31" t="s">
        <v>174</v>
      </c>
      <c r="J2178" s="32">
        <v>0</v>
      </c>
      <c r="K2178" s="32">
        <v>0</v>
      </c>
      <c r="L2178" s="50">
        <v>40731</v>
      </c>
      <c r="M2178" s="31" t="s">
        <v>3874</v>
      </c>
      <c r="N2178" s="31" t="s">
        <v>789</v>
      </c>
      <c r="O2178" s="31" t="s">
        <v>789</v>
      </c>
      <c r="P2178" s="39" t="s">
        <v>422</v>
      </c>
      <c r="Q2178" s="39" t="s">
        <v>555</v>
      </c>
      <c r="R2178" s="41" t="s">
        <v>542</v>
      </c>
      <c r="S2178" s="31" t="s">
        <v>421</v>
      </c>
      <c r="T2178" s="39" t="s">
        <v>281</v>
      </c>
      <c r="U2178" s="39" t="s">
        <v>446</v>
      </c>
      <c r="V2178" s="39" t="s">
        <v>2317</v>
      </c>
      <c r="W2178" s="39" t="s">
        <v>58</v>
      </c>
      <c r="X2178" s="42" t="s">
        <v>2317</v>
      </c>
      <c r="Y2178" s="50" t="s">
        <v>421</v>
      </c>
      <c r="Z2178" s="30" t="s">
        <v>557</v>
      </c>
      <c r="AA2178" s="31">
        <v>0</v>
      </c>
      <c r="AB2178" s="33" t="s">
        <v>282</v>
      </c>
      <c r="AC2178" s="48">
        <v>1</v>
      </c>
      <c r="AD2178" s="30">
        <v>1</v>
      </c>
      <c r="AE2178" s="30">
        <v>1</v>
      </c>
      <c r="AF2178" s="46" t="str">
        <f>IFERROR(VLOOKUP(U2178,Acronym!$A:$B, 2, FALSE), "Ot")</f>
        <v>SE</v>
      </c>
      <c r="AG2178" s="47" t="s">
        <v>716</v>
      </c>
      <c r="AH2178" s="46" t="str">
        <f>VLOOKUP(AG2178,Acronym!$A:$B,2, FALSE)</f>
        <v>MU</v>
      </c>
      <c r="AI2178" s="47" t="s">
        <v>446</v>
      </c>
      <c r="AJ2178" s="47" t="s">
        <v>4644</v>
      </c>
    </row>
    <row r="2179" spans="1:36">
      <c r="A2179" s="30">
        <v>17971899</v>
      </c>
      <c r="B2179" s="31" t="s">
        <v>421</v>
      </c>
      <c r="C2179" s="39" t="s">
        <v>13967</v>
      </c>
      <c r="D2179" s="30">
        <v>17971893</v>
      </c>
      <c r="E2179" s="39" t="s">
        <v>4645</v>
      </c>
      <c r="F2179" s="50">
        <v>40724</v>
      </c>
      <c r="G2179" s="32">
        <v>5633</v>
      </c>
      <c r="H2179" s="31" t="s">
        <v>177</v>
      </c>
      <c r="I2179" s="31" t="s">
        <v>174</v>
      </c>
      <c r="J2179" s="32">
        <v>0</v>
      </c>
      <c r="K2179" s="32">
        <v>0</v>
      </c>
      <c r="L2179" s="50">
        <v>40732</v>
      </c>
      <c r="M2179" s="31" t="s">
        <v>3874</v>
      </c>
      <c r="N2179" s="31" t="s">
        <v>789</v>
      </c>
      <c r="O2179" s="31" t="s">
        <v>789</v>
      </c>
      <c r="P2179" s="39" t="s">
        <v>422</v>
      </c>
      <c r="Q2179" s="39" t="s">
        <v>555</v>
      </c>
      <c r="R2179" s="41" t="s">
        <v>542</v>
      </c>
      <c r="S2179" s="31" t="s">
        <v>421</v>
      </c>
      <c r="T2179" s="39" t="s">
        <v>283</v>
      </c>
      <c r="U2179" s="39" t="s">
        <v>430</v>
      </c>
      <c r="V2179" s="39" t="s">
        <v>131</v>
      </c>
      <c r="W2179" s="39" t="s">
        <v>319</v>
      </c>
      <c r="X2179" s="42" t="s">
        <v>323</v>
      </c>
      <c r="Y2179" s="50" t="s">
        <v>421</v>
      </c>
      <c r="Z2179" s="30" t="s">
        <v>557</v>
      </c>
      <c r="AA2179" s="31">
        <v>0</v>
      </c>
      <c r="AB2179" s="33" t="s">
        <v>282</v>
      </c>
      <c r="AC2179" s="48">
        <v>1</v>
      </c>
      <c r="AD2179" s="30">
        <v>1</v>
      </c>
      <c r="AE2179" s="30">
        <v>1</v>
      </c>
      <c r="AF2179" s="46" t="str">
        <f>IFERROR(VLOOKUP(U2179,Acronym!$A:$B, 2, FALSE), "Ot")</f>
        <v>Y</v>
      </c>
      <c r="AG2179" s="47" t="s">
        <v>715</v>
      </c>
      <c r="AH2179" s="46" t="str">
        <f>VLOOKUP(AG2179,Acronym!$A:$B,2, FALSE)</f>
        <v>TH</v>
      </c>
      <c r="AI2179" s="47" t="s">
        <v>720</v>
      </c>
      <c r="AJ2179" s="47" t="s">
        <v>4646</v>
      </c>
    </row>
    <row r="2180" spans="1:36">
      <c r="A2180" s="30">
        <v>17972046</v>
      </c>
      <c r="B2180" s="31" t="s">
        <v>421</v>
      </c>
      <c r="C2180" s="39" t="s">
        <v>13968</v>
      </c>
      <c r="D2180" s="30">
        <v>1611394</v>
      </c>
      <c r="E2180" s="39" t="s">
        <v>5934</v>
      </c>
      <c r="F2180" s="50">
        <v>40723</v>
      </c>
      <c r="G2180" s="32">
        <v>161541</v>
      </c>
      <c r="H2180" s="31" t="s">
        <v>424</v>
      </c>
      <c r="I2180" s="31" t="s">
        <v>174</v>
      </c>
      <c r="J2180" s="32">
        <v>161541</v>
      </c>
      <c r="K2180" s="32">
        <v>0</v>
      </c>
      <c r="L2180" s="50">
        <v>40787</v>
      </c>
      <c r="M2180" s="31" t="s">
        <v>3874</v>
      </c>
      <c r="N2180" s="31" t="s">
        <v>789</v>
      </c>
      <c r="O2180" s="31" t="s">
        <v>789</v>
      </c>
      <c r="P2180" s="39" t="s">
        <v>422</v>
      </c>
      <c r="Q2180" s="39" t="s">
        <v>555</v>
      </c>
      <c r="R2180" s="41" t="s">
        <v>179</v>
      </c>
      <c r="S2180" s="31" t="s">
        <v>421</v>
      </c>
      <c r="T2180" s="39" t="s">
        <v>283</v>
      </c>
      <c r="U2180" s="39" t="s">
        <v>431</v>
      </c>
      <c r="V2180" s="39" t="s">
        <v>585</v>
      </c>
      <c r="W2180" s="39" t="s">
        <v>335</v>
      </c>
      <c r="X2180" s="42" t="s">
        <v>340</v>
      </c>
      <c r="Y2180" s="50" t="s">
        <v>421</v>
      </c>
      <c r="Z2180" s="30" t="s">
        <v>556</v>
      </c>
      <c r="AA2180" s="31">
        <v>0</v>
      </c>
      <c r="AB2180" s="33" t="s">
        <v>284</v>
      </c>
      <c r="AC2180" s="48">
        <v>9</v>
      </c>
      <c r="AD2180" s="30">
        <v>1</v>
      </c>
      <c r="AE2180" s="30">
        <v>0</v>
      </c>
      <c r="AF2180" s="46" t="str">
        <f>IFERROR(VLOOKUP(U2180,Acronym!$A:$B, 2, FALSE), "Ot")</f>
        <v>NE</v>
      </c>
      <c r="AG2180" s="47" t="s">
        <v>714</v>
      </c>
      <c r="AH2180" s="46" t="str">
        <f>VLOOKUP(AG2180,Acronym!$A:$B,2, FALSE)</f>
        <v>VA</v>
      </c>
      <c r="AI2180" s="47" t="s">
        <v>431</v>
      </c>
      <c r="AJ2180" s="47" t="s">
        <v>6826</v>
      </c>
    </row>
    <row r="2181" spans="1:36">
      <c r="A2181" s="30">
        <v>17972771</v>
      </c>
      <c r="B2181" s="31" t="s">
        <v>421</v>
      </c>
      <c r="C2181" s="39" t="s">
        <v>13969</v>
      </c>
      <c r="D2181" s="30">
        <v>13900487</v>
      </c>
      <c r="E2181" s="39" t="s">
        <v>4997</v>
      </c>
      <c r="F2181" s="50">
        <v>40724</v>
      </c>
      <c r="G2181" s="32">
        <v>9600</v>
      </c>
      <c r="H2181" s="31" t="s">
        <v>424</v>
      </c>
      <c r="I2181" s="31" t="s">
        <v>174</v>
      </c>
      <c r="J2181" s="32">
        <v>9600</v>
      </c>
      <c r="K2181" s="32">
        <v>0</v>
      </c>
      <c r="L2181" s="50">
        <v>40764</v>
      </c>
      <c r="M2181" s="31" t="s">
        <v>3874</v>
      </c>
      <c r="N2181" s="31" t="s">
        <v>789</v>
      </c>
      <c r="O2181" s="31" t="s">
        <v>789</v>
      </c>
      <c r="P2181" s="39" t="s">
        <v>422</v>
      </c>
      <c r="Q2181" s="39" t="s">
        <v>555</v>
      </c>
      <c r="R2181" s="41" t="s">
        <v>542</v>
      </c>
      <c r="S2181" s="31" t="s">
        <v>421</v>
      </c>
      <c r="T2181" s="39" t="s">
        <v>281</v>
      </c>
      <c r="U2181" s="39" t="s">
        <v>423</v>
      </c>
      <c r="V2181" s="39" t="s">
        <v>156</v>
      </c>
      <c r="W2181" s="39" t="s">
        <v>175</v>
      </c>
      <c r="X2181" s="42" t="s">
        <v>157</v>
      </c>
      <c r="Y2181" s="50" t="s">
        <v>421</v>
      </c>
      <c r="Z2181" s="30" t="s">
        <v>556</v>
      </c>
      <c r="AA2181" s="31">
        <v>0</v>
      </c>
      <c r="AB2181" s="33" t="s">
        <v>282</v>
      </c>
      <c r="AC2181" s="48">
        <v>6</v>
      </c>
      <c r="AD2181" s="30">
        <v>1</v>
      </c>
      <c r="AE2181" s="30">
        <v>0</v>
      </c>
      <c r="AF2181" s="46" t="str">
        <f>IFERROR(VLOOKUP(U2181,Acronym!$A:$B, 2, FALSE), "Ot")</f>
        <v>L</v>
      </c>
      <c r="AG2181" s="47" t="s">
        <v>714</v>
      </c>
      <c r="AH2181" s="46" t="str">
        <f>VLOOKUP(AG2181,Acronym!$A:$B,2, FALSE)</f>
        <v>VA</v>
      </c>
      <c r="AI2181" s="47" t="s">
        <v>423</v>
      </c>
      <c r="AJ2181" s="47" t="s">
        <v>5523</v>
      </c>
    </row>
    <row r="2182" spans="1:36">
      <c r="A2182" s="30">
        <v>17972907</v>
      </c>
      <c r="B2182" s="31" t="s">
        <v>421</v>
      </c>
      <c r="C2182" s="39" t="s">
        <v>13970</v>
      </c>
      <c r="D2182" s="30">
        <v>9915709</v>
      </c>
      <c r="E2182" s="39" t="s">
        <v>5935</v>
      </c>
      <c r="F2182" s="50">
        <v>40724</v>
      </c>
      <c r="G2182" s="32">
        <v>30287</v>
      </c>
      <c r="H2182" s="31" t="s">
        <v>424</v>
      </c>
      <c r="I2182" s="31" t="s">
        <v>425</v>
      </c>
      <c r="J2182" s="32">
        <v>30287</v>
      </c>
      <c r="K2182" s="32">
        <v>30287</v>
      </c>
      <c r="L2182" s="50">
        <v>40806</v>
      </c>
      <c r="M2182" s="31" t="s">
        <v>3874</v>
      </c>
      <c r="N2182" s="31" t="s">
        <v>789</v>
      </c>
      <c r="O2182" s="31" t="s">
        <v>789</v>
      </c>
      <c r="P2182" s="39" t="s">
        <v>422</v>
      </c>
      <c r="Q2182" s="39" t="s">
        <v>555</v>
      </c>
      <c r="R2182" s="41" t="s">
        <v>541</v>
      </c>
      <c r="S2182" s="31">
        <v>1</v>
      </c>
      <c r="T2182" s="39" t="s">
        <v>281</v>
      </c>
      <c r="U2182" s="39" t="s">
        <v>430</v>
      </c>
      <c r="V2182" s="39" t="s">
        <v>724</v>
      </c>
      <c r="W2182" s="39" t="s">
        <v>490</v>
      </c>
      <c r="X2182" s="42" t="s">
        <v>491</v>
      </c>
      <c r="Y2182" s="50">
        <v>40819</v>
      </c>
      <c r="Z2182" s="30" t="s">
        <v>557</v>
      </c>
      <c r="AA2182" s="31">
        <v>1</v>
      </c>
      <c r="AB2182" s="33" t="s">
        <v>284</v>
      </c>
      <c r="AC2182" s="48">
        <v>12</v>
      </c>
      <c r="AD2182" s="30">
        <v>1</v>
      </c>
      <c r="AE2182" s="30">
        <v>0</v>
      </c>
      <c r="AF2182" s="46" t="str">
        <f>IFERROR(VLOOKUP(U2182,Acronym!$A:$B, 2, FALSE), "Ot")</f>
        <v>Y</v>
      </c>
      <c r="AG2182" s="47" t="s">
        <v>715</v>
      </c>
      <c r="AH2182" s="46" t="str">
        <f>VLOOKUP(AG2182,Acronym!$A:$B,2, FALSE)</f>
        <v>TH</v>
      </c>
      <c r="AI2182" s="47" t="s">
        <v>720</v>
      </c>
      <c r="AJ2182" s="47" t="s">
        <v>6827</v>
      </c>
    </row>
    <row r="2183" spans="1:36">
      <c r="A2183" s="30">
        <v>17976509</v>
      </c>
      <c r="B2183" s="31" t="s">
        <v>421</v>
      </c>
      <c r="C2183" s="39" t="s">
        <v>13971</v>
      </c>
      <c r="D2183" s="30">
        <v>17976507</v>
      </c>
      <c r="E2183" s="39" t="s">
        <v>5936</v>
      </c>
      <c r="F2183" s="50">
        <v>40724</v>
      </c>
      <c r="G2183" s="32">
        <v>29865</v>
      </c>
      <c r="H2183" s="31" t="s">
        <v>424</v>
      </c>
      <c r="I2183" s="31" t="s">
        <v>174</v>
      </c>
      <c r="J2183" s="32">
        <v>6977</v>
      </c>
      <c r="K2183" s="32">
        <v>0</v>
      </c>
      <c r="L2183" s="50">
        <v>40821</v>
      </c>
      <c r="M2183" s="31" t="s">
        <v>5887</v>
      </c>
      <c r="N2183" s="31" t="s">
        <v>789</v>
      </c>
      <c r="O2183" s="31" t="s">
        <v>789</v>
      </c>
      <c r="P2183" s="39" t="s">
        <v>422</v>
      </c>
      <c r="Q2183" s="39" t="s">
        <v>555</v>
      </c>
      <c r="R2183" s="41" t="s">
        <v>541</v>
      </c>
      <c r="S2183" s="31" t="s">
        <v>421</v>
      </c>
      <c r="T2183" s="39" t="s">
        <v>281</v>
      </c>
      <c r="U2183" s="39" t="s">
        <v>446</v>
      </c>
      <c r="V2183" s="39" t="s">
        <v>207</v>
      </c>
      <c r="W2183" s="39" t="s">
        <v>208</v>
      </c>
      <c r="X2183" s="42" t="s">
        <v>208</v>
      </c>
      <c r="Y2183" s="50" t="s">
        <v>421</v>
      </c>
      <c r="Z2183" s="30" t="s">
        <v>557</v>
      </c>
      <c r="AA2183" s="31">
        <v>0</v>
      </c>
      <c r="AB2183" s="33" t="s">
        <v>284</v>
      </c>
      <c r="AC2183" s="48">
        <v>14</v>
      </c>
      <c r="AD2183" s="30">
        <v>0</v>
      </c>
      <c r="AE2183" s="30">
        <v>0</v>
      </c>
      <c r="AF2183" s="46" t="str">
        <f>IFERROR(VLOOKUP(U2183,Acronym!$A:$B, 2, FALSE), "Ot")</f>
        <v>SE</v>
      </c>
      <c r="AG2183" s="47" t="s">
        <v>714</v>
      </c>
      <c r="AH2183" s="46" t="str">
        <f>VLOOKUP(AG2183,Acronym!$A:$B,2, FALSE)</f>
        <v>VA</v>
      </c>
      <c r="AI2183" s="47" t="s">
        <v>446</v>
      </c>
      <c r="AJ2183" s="47" t="s">
        <v>6828</v>
      </c>
    </row>
    <row r="2184" spans="1:36">
      <c r="A2184" s="30">
        <v>17977917</v>
      </c>
      <c r="B2184" s="31" t="s">
        <v>421</v>
      </c>
      <c r="C2184" s="39" t="s">
        <v>13972</v>
      </c>
      <c r="D2184" s="30">
        <v>1639925</v>
      </c>
      <c r="E2184" s="39" t="s">
        <v>5937</v>
      </c>
      <c r="F2184" s="50">
        <v>40724</v>
      </c>
      <c r="G2184" s="32">
        <v>24164</v>
      </c>
      <c r="H2184" s="31" t="s">
        <v>424</v>
      </c>
      <c r="I2184" s="31" t="s">
        <v>174</v>
      </c>
      <c r="J2184" s="32">
        <v>24164</v>
      </c>
      <c r="K2184" s="32">
        <v>0</v>
      </c>
      <c r="L2184" s="50">
        <v>40806</v>
      </c>
      <c r="M2184" s="31" t="s">
        <v>3874</v>
      </c>
      <c r="N2184" s="31" t="s">
        <v>789</v>
      </c>
      <c r="O2184" s="31" t="s">
        <v>789</v>
      </c>
      <c r="P2184" s="39" t="s">
        <v>422</v>
      </c>
      <c r="Q2184" s="39" t="s">
        <v>555</v>
      </c>
      <c r="R2184" s="41" t="s">
        <v>541</v>
      </c>
      <c r="S2184" s="31" t="s">
        <v>421</v>
      </c>
      <c r="T2184" s="39" t="s">
        <v>283</v>
      </c>
      <c r="U2184" s="39" t="s">
        <v>430</v>
      </c>
      <c r="V2184" s="39" t="s">
        <v>169</v>
      </c>
      <c r="W2184" s="39" t="s">
        <v>319</v>
      </c>
      <c r="X2184" s="42" t="s">
        <v>168</v>
      </c>
      <c r="Y2184" s="50" t="s">
        <v>421</v>
      </c>
      <c r="Z2184" s="30" t="s">
        <v>557</v>
      </c>
      <c r="AA2184" s="31">
        <v>0</v>
      </c>
      <c r="AB2184" s="33" t="s">
        <v>284</v>
      </c>
      <c r="AC2184" s="48">
        <v>12</v>
      </c>
      <c r="AD2184" s="30">
        <v>1</v>
      </c>
      <c r="AE2184" s="30">
        <v>0</v>
      </c>
      <c r="AF2184" s="46" t="str">
        <f>IFERROR(VLOOKUP(U2184,Acronym!$A:$B, 2, FALSE), "Ot")</f>
        <v>Y</v>
      </c>
      <c r="AG2184" s="47" t="s">
        <v>714</v>
      </c>
      <c r="AH2184" s="46" t="str">
        <f>VLOOKUP(AG2184,Acronym!$A:$B,2, FALSE)</f>
        <v>VA</v>
      </c>
      <c r="AI2184" s="47" t="s">
        <v>720</v>
      </c>
      <c r="AJ2184" s="47" t="s">
        <v>6829</v>
      </c>
    </row>
    <row r="2185" spans="1:36">
      <c r="A2185" s="30">
        <v>17979247</v>
      </c>
      <c r="B2185" s="31" t="s">
        <v>421</v>
      </c>
      <c r="C2185" s="39" t="s">
        <v>13973</v>
      </c>
      <c r="D2185" s="30">
        <v>17979240</v>
      </c>
      <c r="E2185" s="39" t="s">
        <v>4998</v>
      </c>
      <c r="F2185" s="50">
        <v>40725</v>
      </c>
      <c r="G2185" s="32">
        <v>10000</v>
      </c>
      <c r="H2185" s="31" t="s">
        <v>424</v>
      </c>
      <c r="I2185" s="31" t="s">
        <v>425</v>
      </c>
      <c r="J2185" s="32">
        <v>10000</v>
      </c>
      <c r="K2185" s="32">
        <v>10000</v>
      </c>
      <c r="L2185" s="50">
        <v>40764</v>
      </c>
      <c r="M2185" s="31" t="s">
        <v>3874</v>
      </c>
      <c r="N2185" s="31" t="s">
        <v>789</v>
      </c>
      <c r="O2185" s="31" t="s">
        <v>789</v>
      </c>
      <c r="P2185" s="39" t="s">
        <v>422</v>
      </c>
      <c r="Q2185" s="39" t="s">
        <v>555</v>
      </c>
      <c r="R2185" s="41" t="s">
        <v>542</v>
      </c>
      <c r="S2185" s="31">
        <v>1</v>
      </c>
      <c r="T2185" s="39" t="s">
        <v>283</v>
      </c>
      <c r="U2185" s="39" t="s">
        <v>423</v>
      </c>
      <c r="V2185" s="39" t="s">
        <v>119</v>
      </c>
      <c r="W2185" s="39" t="s">
        <v>175</v>
      </c>
      <c r="X2185" s="42" t="s">
        <v>120</v>
      </c>
      <c r="Y2185" s="50">
        <v>40841</v>
      </c>
      <c r="Z2185" s="30" t="s">
        <v>556</v>
      </c>
      <c r="AA2185" s="31">
        <v>1</v>
      </c>
      <c r="AB2185" s="33" t="s">
        <v>282</v>
      </c>
      <c r="AC2185" s="48">
        <v>6</v>
      </c>
      <c r="AD2185" s="30">
        <v>1</v>
      </c>
      <c r="AE2185" s="30">
        <v>0</v>
      </c>
      <c r="AF2185" s="46" t="str">
        <f>IFERROR(VLOOKUP(U2185,Acronym!$A:$B, 2, FALSE), "Ot")</f>
        <v>L</v>
      </c>
      <c r="AG2185" s="47" t="s">
        <v>716</v>
      </c>
      <c r="AH2185" s="46" t="str">
        <f>VLOOKUP(AG2185,Acronym!$A:$B,2, FALSE)</f>
        <v>MU</v>
      </c>
      <c r="AI2185" s="47" t="s">
        <v>423</v>
      </c>
      <c r="AJ2185" s="47" t="s">
        <v>5524</v>
      </c>
    </row>
    <row r="2186" spans="1:36">
      <c r="A2186" s="30">
        <v>17979328</v>
      </c>
      <c r="B2186" s="31" t="s">
        <v>421</v>
      </c>
      <c r="C2186" s="39" t="s">
        <v>13974</v>
      </c>
      <c r="D2186" s="30">
        <v>17979321</v>
      </c>
      <c r="E2186" s="39" t="s">
        <v>4999</v>
      </c>
      <c r="F2186" s="50">
        <v>40725</v>
      </c>
      <c r="G2186" s="32">
        <v>8269</v>
      </c>
      <c r="H2186" s="31" t="s">
        <v>424</v>
      </c>
      <c r="I2186" s="31" t="s">
        <v>174</v>
      </c>
      <c r="J2186" s="32">
        <v>0</v>
      </c>
      <c r="K2186" s="32">
        <v>0</v>
      </c>
      <c r="L2186" s="50">
        <v>40764</v>
      </c>
      <c r="M2186" s="31" t="s">
        <v>3874</v>
      </c>
      <c r="N2186" s="31" t="s">
        <v>789</v>
      </c>
      <c r="O2186" s="31" t="s">
        <v>789</v>
      </c>
      <c r="P2186" s="39" t="s">
        <v>422</v>
      </c>
      <c r="Q2186" s="39" t="s">
        <v>555</v>
      </c>
      <c r="R2186" s="41" t="s">
        <v>542</v>
      </c>
      <c r="S2186" s="31" t="s">
        <v>421</v>
      </c>
      <c r="T2186" s="39" t="s">
        <v>283</v>
      </c>
      <c r="U2186" s="39" t="s">
        <v>426</v>
      </c>
      <c r="V2186" s="39" t="s">
        <v>104</v>
      </c>
      <c r="W2186" s="39" t="s">
        <v>287</v>
      </c>
      <c r="X2186" s="42" t="s">
        <v>105</v>
      </c>
      <c r="Y2186" s="50" t="s">
        <v>421</v>
      </c>
      <c r="Z2186" s="30" t="s">
        <v>556</v>
      </c>
      <c r="AA2186" s="31">
        <v>0</v>
      </c>
      <c r="AB2186" s="33" t="s">
        <v>282</v>
      </c>
      <c r="AC2186" s="48">
        <v>6</v>
      </c>
      <c r="AD2186" s="30">
        <v>1</v>
      </c>
      <c r="AE2186" s="30">
        <v>0</v>
      </c>
      <c r="AF2186" s="46" t="str">
        <f>IFERROR(VLOOKUP(U2186,Acronym!$A:$B, 2, FALSE), "Ot")</f>
        <v>NW</v>
      </c>
      <c r="AG2186" s="47" t="s">
        <v>716</v>
      </c>
      <c r="AH2186" s="46" t="str">
        <f>VLOOKUP(AG2186,Acronym!$A:$B,2, FALSE)</f>
        <v>MU</v>
      </c>
      <c r="AI2186" s="47" t="s">
        <v>426</v>
      </c>
      <c r="AJ2186" s="47" t="s">
        <v>5525</v>
      </c>
    </row>
    <row r="2187" spans="1:36">
      <c r="A2187" s="30">
        <v>17979402</v>
      </c>
      <c r="B2187" s="31" t="s">
        <v>421</v>
      </c>
      <c r="C2187" s="39" t="s">
        <v>13975</v>
      </c>
      <c r="D2187" s="30">
        <v>12661750</v>
      </c>
      <c r="E2187" s="39" t="s">
        <v>5938</v>
      </c>
      <c r="F2187" s="50">
        <v>40725</v>
      </c>
      <c r="G2187" s="32">
        <v>42650</v>
      </c>
      <c r="H2187" s="31" t="s">
        <v>424</v>
      </c>
      <c r="I2187" s="31" t="s">
        <v>425</v>
      </c>
      <c r="J2187" s="32">
        <v>42650</v>
      </c>
      <c r="K2187" s="32">
        <v>42650</v>
      </c>
      <c r="L2187" s="50">
        <v>40806</v>
      </c>
      <c r="M2187" s="31" t="s">
        <v>3874</v>
      </c>
      <c r="N2187" s="31" t="s">
        <v>789</v>
      </c>
      <c r="O2187" s="31" t="s">
        <v>789</v>
      </c>
      <c r="P2187" s="39" t="s">
        <v>422</v>
      </c>
      <c r="Q2187" s="39" t="s">
        <v>555</v>
      </c>
      <c r="R2187" s="41" t="s">
        <v>541</v>
      </c>
      <c r="S2187" s="31">
        <v>1</v>
      </c>
      <c r="T2187" s="39" t="s">
        <v>283</v>
      </c>
      <c r="U2187" s="39" t="s">
        <v>430</v>
      </c>
      <c r="V2187" s="39" t="s">
        <v>324</v>
      </c>
      <c r="W2187" s="39" t="s">
        <v>319</v>
      </c>
      <c r="X2187" s="42" t="s">
        <v>325</v>
      </c>
      <c r="Y2187" s="50">
        <v>40821</v>
      </c>
      <c r="Z2187" s="30" t="s">
        <v>557</v>
      </c>
      <c r="AA2187" s="31">
        <v>1</v>
      </c>
      <c r="AB2187" s="33" t="s">
        <v>284</v>
      </c>
      <c r="AC2187" s="48">
        <v>12</v>
      </c>
      <c r="AD2187" s="30">
        <v>1</v>
      </c>
      <c r="AE2187" s="30">
        <v>0</v>
      </c>
      <c r="AF2187" s="46" t="str">
        <f>IFERROR(VLOOKUP(U2187,Acronym!$A:$B, 2, FALSE), "Ot")</f>
        <v>Y</v>
      </c>
      <c r="AG2187" s="47" t="s">
        <v>714</v>
      </c>
      <c r="AH2187" s="46" t="str">
        <f>VLOOKUP(AG2187,Acronym!$A:$B,2, FALSE)</f>
        <v>VA</v>
      </c>
      <c r="AI2187" s="47" t="s">
        <v>720</v>
      </c>
      <c r="AJ2187" s="47" t="s">
        <v>6830</v>
      </c>
    </row>
    <row r="2188" spans="1:36">
      <c r="A2188" s="30">
        <v>17979504</v>
      </c>
      <c r="B2188" s="31" t="s">
        <v>421</v>
      </c>
      <c r="C2188" s="39" t="s">
        <v>13976</v>
      </c>
      <c r="D2188" s="30">
        <v>12402814</v>
      </c>
      <c r="E2188" s="39" t="s">
        <v>5000</v>
      </c>
      <c r="F2188" s="50">
        <v>40725</v>
      </c>
      <c r="G2188" s="32">
        <v>9952</v>
      </c>
      <c r="H2188" s="31" t="s">
        <v>424</v>
      </c>
      <c r="I2188" s="31" t="s">
        <v>425</v>
      </c>
      <c r="J2188" s="32">
        <v>9952</v>
      </c>
      <c r="K2188" s="32">
        <v>9952</v>
      </c>
      <c r="L2188" s="50">
        <v>40764</v>
      </c>
      <c r="M2188" s="31" t="s">
        <v>3874</v>
      </c>
      <c r="N2188" s="31" t="s">
        <v>789</v>
      </c>
      <c r="O2188" s="31" t="s">
        <v>789</v>
      </c>
      <c r="P2188" s="39" t="s">
        <v>422</v>
      </c>
      <c r="Q2188" s="39" t="s">
        <v>555</v>
      </c>
      <c r="R2188" s="41" t="s">
        <v>542</v>
      </c>
      <c r="S2188" s="31">
        <v>1</v>
      </c>
      <c r="T2188" s="39" t="s">
        <v>281</v>
      </c>
      <c r="U2188" s="39" t="s">
        <v>431</v>
      </c>
      <c r="V2188" s="39" t="s">
        <v>126</v>
      </c>
      <c r="W2188" s="39" t="s">
        <v>335</v>
      </c>
      <c r="X2188" s="42" t="s">
        <v>340</v>
      </c>
      <c r="Y2188" s="50">
        <v>40777</v>
      </c>
      <c r="Z2188" s="30" t="s">
        <v>557</v>
      </c>
      <c r="AA2188" s="31">
        <v>1</v>
      </c>
      <c r="AB2188" s="33" t="s">
        <v>282</v>
      </c>
      <c r="AC2188" s="48">
        <v>6</v>
      </c>
      <c r="AD2188" s="30">
        <v>1</v>
      </c>
      <c r="AE2188" s="30">
        <v>0</v>
      </c>
      <c r="AF2188" s="46" t="str">
        <f>IFERROR(VLOOKUP(U2188,Acronym!$A:$B, 2, FALSE), "Ot")</f>
        <v>NE</v>
      </c>
      <c r="AG2188" s="47" t="s">
        <v>714</v>
      </c>
      <c r="AH2188" s="46" t="str">
        <f>VLOOKUP(AG2188,Acronym!$A:$B,2, FALSE)</f>
        <v>VA</v>
      </c>
      <c r="AI2188" s="47" t="s">
        <v>431</v>
      </c>
      <c r="AJ2188" s="47" t="s">
        <v>5526</v>
      </c>
    </row>
    <row r="2189" spans="1:36">
      <c r="A2189" s="30">
        <v>17981342</v>
      </c>
      <c r="B2189" s="31" t="s">
        <v>421</v>
      </c>
      <c r="C2189" s="39" t="s">
        <v>13977</v>
      </c>
      <c r="D2189" s="30">
        <v>17981331</v>
      </c>
      <c r="E2189" s="39" t="s">
        <v>4647</v>
      </c>
      <c r="F2189" s="50">
        <v>40725</v>
      </c>
      <c r="G2189" s="32">
        <v>54000</v>
      </c>
      <c r="H2189" s="31" t="s">
        <v>177</v>
      </c>
      <c r="I2189" s="31" t="s">
        <v>174</v>
      </c>
      <c r="J2189" s="32">
        <v>0</v>
      </c>
      <c r="K2189" s="32">
        <v>0</v>
      </c>
      <c r="L2189" s="50">
        <v>40736</v>
      </c>
      <c r="M2189" s="31" t="s">
        <v>3874</v>
      </c>
      <c r="N2189" s="31" t="s">
        <v>789</v>
      </c>
      <c r="O2189" s="31" t="s">
        <v>789</v>
      </c>
      <c r="P2189" s="39" t="s">
        <v>422</v>
      </c>
      <c r="Q2189" s="39" t="s">
        <v>555</v>
      </c>
      <c r="R2189" s="41" t="s">
        <v>541</v>
      </c>
      <c r="S2189" s="31" t="s">
        <v>421</v>
      </c>
      <c r="T2189" s="39" t="s">
        <v>283</v>
      </c>
      <c r="U2189" s="39" t="s">
        <v>423</v>
      </c>
      <c r="V2189" s="39" t="s">
        <v>156</v>
      </c>
      <c r="W2189" s="39" t="s">
        <v>175</v>
      </c>
      <c r="X2189" s="42" t="s">
        <v>157</v>
      </c>
      <c r="Y2189" s="50" t="s">
        <v>421</v>
      </c>
      <c r="Z2189" s="30" t="s">
        <v>556</v>
      </c>
      <c r="AA2189" s="31">
        <v>0</v>
      </c>
      <c r="AB2189" s="33" t="s">
        <v>284</v>
      </c>
      <c r="AC2189" s="48">
        <v>2</v>
      </c>
      <c r="AD2189" s="30">
        <v>1</v>
      </c>
      <c r="AE2189" s="30">
        <v>1</v>
      </c>
      <c r="AF2189" s="46" t="str">
        <f>IFERROR(VLOOKUP(U2189,Acronym!$A:$B, 2, FALSE), "Ot")</f>
        <v>L</v>
      </c>
      <c r="AG2189" s="47" t="s">
        <v>717</v>
      </c>
      <c r="AH2189" s="46" t="str">
        <f>VLOOKUP(AG2189,Acronym!$A:$B,2, FALSE)</f>
        <v>CA</v>
      </c>
      <c r="AI2189" s="47" t="s">
        <v>423</v>
      </c>
      <c r="AJ2189" s="47" t="s">
        <v>4648</v>
      </c>
    </row>
    <row r="2190" spans="1:36">
      <c r="A2190" s="30">
        <v>17982602</v>
      </c>
      <c r="B2190" s="31" t="s">
        <v>421</v>
      </c>
      <c r="C2190" s="39" t="s">
        <v>13978</v>
      </c>
      <c r="D2190" s="30">
        <v>17982593</v>
      </c>
      <c r="E2190" s="39" t="s">
        <v>5939</v>
      </c>
      <c r="F2190" s="50">
        <v>40725</v>
      </c>
      <c r="G2190" s="32">
        <v>33336</v>
      </c>
      <c r="H2190" s="31" t="s">
        <v>424</v>
      </c>
      <c r="I2190" s="31" t="s">
        <v>174</v>
      </c>
      <c r="J2190" s="32">
        <v>33336</v>
      </c>
      <c r="K2190" s="32">
        <v>0</v>
      </c>
      <c r="L2190" s="50">
        <v>40787</v>
      </c>
      <c r="M2190" s="31" t="s">
        <v>3874</v>
      </c>
      <c r="N2190" s="31" t="s">
        <v>789</v>
      </c>
      <c r="O2190" s="31" t="s">
        <v>789</v>
      </c>
      <c r="P2190" s="39" t="s">
        <v>422</v>
      </c>
      <c r="Q2190" s="39" t="s">
        <v>555</v>
      </c>
      <c r="R2190" s="41" t="s">
        <v>179</v>
      </c>
      <c r="S2190" s="31" t="s">
        <v>421</v>
      </c>
      <c r="T2190" s="39" t="s">
        <v>283</v>
      </c>
      <c r="U2190" s="39" t="s">
        <v>1240</v>
      </c>
      <c r="V2190" s="39" t="s">
        <v>5940</v>
      </c>
      <c r="W2190" s="39" t="s">
        <v>4302</v>
      </c>
      <c r="X2190" s="42" t="s">
        <v>4302</v>
      </c>
      <c r="Y2190" s="50" t="s">
        <v>421</v>
      </c>
      <c r="Z2190" s="30" t="s">
        <v>556</v>
      </c>
      <c r="AA2190" s="31">
        <v>0</v>
      </c>
      <c r="AB2190" s="33" t="s">
        <v>284</v>
      </c>
      <c r="AC2190" s="48">
        <v>9</v>
      </c>
      <c r="AD2190" s="30">
        <v>1</v>
      </c>
      <c r="AE2190" s="30">
        <v>0</v>
      </c>
      <c r="AF2190" s="46" t="str">
        <f>IFERROR(VLOOKUP(U2190,Acronym!$A:$B, 2, FALSE), "Ot")</f>
        <v>Ot</v>
      </c>
      <c r="AG2190" s="47" t="s">
        <v>717</v>
      </c>
      <c r="AH2190" s="46" t="str">
        <f>VLOOKUP(AG2190,Acronym!$A:$B,2, FALSE)</f>
        <v>CA</v>
      </c>
      <c r="AI2190" s="47" t="s">
        <v>435</v>
      </c>
      <c r="AJ2190" s="47" t="s">
        <v>6831</v>
      </c>
    </row>
    <row r="2191" spans="1:36">
      <c r="A2191" s="30">
        <v>17982808</v>
      </c>
      <c r="B2191" s="31" t="s">
        <v>421</v>
      </c>
      <c r="C2191" s="39" t="s">
        <v>13979</v>
      </c>
      <c r="D2191" s="30">
        <v>1388515</v>
      </c>
      <c r="E2191" s="39" t="s">
        <v>5941</v>
      </c>
      <c r="F2191" s="50">
        <v>40725</v>
      </c>
      <c r="G2191" s="32">
        <v>100000</v>
      </c>
      <c r="H2191" s="31" t="s">
        <v>424</v>
      </c>
      <c r="I2191" s="31" t="s">
        <v>425</v>
      </c>
      <c r="J2191" s="32">
        <v>0</v>
      </c>
      <c r="K2191" s="32">
        <v>20000</v>
      </c>
      <c r="L2191" s="50">
        <v>40820</v>
      </c>
      <c r="M2191" s="31" t="s">
        <v>5887</v>
      </c>
      <c r="N2191" s="31" t="s">
        <v>789</v>
      </c>
      <c r="O2191" s="31" t="s">
        <v>789</v>
      </c>
      <c r="P2191" s="39" t="s">
        <v>422</v>
      </c>
      <c r="Q2191" s="39" t="s">
        <v>555</v>
      </c>
      <c r="R2191" s="41" t="s">
        <v>541</v>
      </c>
      <c r="S2191" s="31">
        <v>1</v>
      </c>
      <c r="T2191" s="39" t="s">
        <v>283</v>
      </c>
      <c r="U2191" s="39" t="s">
        <v>430</v>
      </c>
      <c r="V2191" s="39" t="s">
        <v>169</v>
      </c>
      <c r="W2191" s="39" t="s">
        <v>319</v>
      </c>
      <c r="X2191" s="42" t="s">
        <v>168</v>
      </c>
      <c r="Y2191" s="50">
        <v>40837</v>
      </c>
      <c r="Z2191" s="30" t="s">
        <v>557</v>
      </c>
      <c r="AA2191" s="31">
        <v>1</v>
      </c>
      <c r="AB2191" s="33" t="s">
        <v>284</v>
      </c>
      <c r="AC2191" s="48">
        <v>14</v>
      </c>
      <c r="AD2191" s="30">
        <v>0</v>
      </c>
      <c r="AE2191" s="30">
        <v>0</v>
      </c>
      <c r="AF2191" s="46" t="str">
        <f>IFERROR(VLOOKUP(U2191,Acronym!$A:$B, 2, FALSE), "Ot")</f>
        <v>Y</v>
      </c>
      <c r="AG2191" s="47" t="s">
        <v>717</v>
      </c>
      <c r="AH2191" s="46" t="str">
        <f>VLOOKUP(AG2191,Acronym!$A:$B,2, FALSE)</f>
        <v>CA</v>
      </c>
      <c r="AI2191" s="47" t="s">
        <v>720</v>
      </c>
      <c r="AJ2191" s="47" t="s">
        <v>6832</v>
      </c>
    </row>
    <row r="2192" spans="1:36">
      <c r="A2192" s="30">
        <v>17982932</v>
      </c>
      <c r="B2192" s="31" t="s">
        <v>421</v>
      </c>
      <c r="C2192" s="39" t="s">
        <v>13980</v>
      </c>
      <c r="D2192" s="30">
        <v>17982930</v>
      </c>
      <c r="E2192" s="39" t="s">
        <v>5001</v>
      </c>
      <c r="F2192" s="50">
        <v>40725</v>
      </c>
      <c r="G2192" s="32">
        <v>2065</v>
      </c>
      <c r="H2192" s="31" t="s">
        <v>424</v>
      </c>
      <c r="I2192" s="31" t="s">
        <v>174</v>
      </c>
      <c r="J2192" s="32">
        <v>0</v>
      </c>
      <c r="K2192" s="32">
        <v>0</v>
      </c>
      <c r="L2192" s="50">
        <v>40764</v>
      </c>
      <c r="M2192" s="31" t="s">
        <v>3874</v>
      </c>
      <c r="N2192" s="31" t="s">
        <v>789</v>
      </c>
      <c r="O2192" s="31" t="s">
        <v>789</v>
      </c>
      <c r="P2192" s="39" t="s">
        <v>422</v>
      </c>
      <c r="Q2192" s="39" t="s">
        <v>555</v>
      </c>
      <c r="R2192" s="41" t="s">
        <v>542</v>
      </c>
      <c r="S2192" s="31" t="s">
        <v>421</v>
      </c>
      <c r="T2192" s="39" t="s">
        <v>281</v>
      </c>
      <c r="U2192" s="39" t="s">
        <v>435</v>
      </c>
      <c r="V2192" s="39" t="s">
        <v>334</v>
      </c>
      <c r="W2192" s="39" t="s">
        <v>435</v>
      </c>
      <c r="X2192" s="42" t="s">
        <v>114</v>
      </c>
      <c r="Y2192" s="50" t="s">
        <v>421</v>
      </c>
      <c r="Z2192" s="30" t="s">
        <v>557</v>
      </c>
      <c r="AA2192" s="31">
        <v>0</v>
      </c>
      <c r="AB2192" s="33" t="s">
        <v>282</v>
      </c>
      <c r="AC2192" s="48">
        <v>6</v>
      </c>
      <c r="AD2192" s="30">
        <v>1</v>
      </c>
      <c r="AE2192" s="30">
        <v>0</v>
      </c>
      <c r="AF2192" s="46" t="str">
        <f>IFERROR(VLOOKUP(U2192,Acronym!$A:$B, 2, FALSE), "Ot")</f>
        <v>WM</v>
      </c>
      <c r="AG2192" s="47" t="s">
        <v>718</v>
      </c>
      <c r="AH2192" s="46" t="str">
        <f>VLOOKUP(AG2192,Acronym!$A:$B,2, FALSE)</f>
        <v>LI</v>
      </c>
      <c r="AI2192" s="47" t="s">
        <v>435</v>
      </c>
      <c r="AJ2192" s="47" t="s">
        <v>5527</v>
      </c>
    </row>
    <row r="2193" spans="1:36">
      <c r="A2193" s="30">
        <v>17983020</v>
      </c>
      <c r="B2193" s="31" t="s">
        <v>421</v>
      </c>
      <c r="C2193" s="39" t="s">
        <v>13981</v>
      </c>
      <c r="D2193" s="30">
        <v>8924624</v>
      </c>
      <c r="E2193" s="39" t="s">
        <v>5002</v>
      </c>
      <c r="F2193" s="50">
        <v>40725</v>
      </c>
      <c r="G2193" s="32">
        <v>10000</v>
      </c>
      <c r="H2193" s="31" t="s">
        <v>424</v>
      </c>
      <c r="I2193" s="31" t="s">
        <v>425</v>
      </c>
      <c r="J2193" s="32">
        <v>10000</v>
      </c>
      <c r="K2193" s="32">
        <v>10000</v>
      </c>
      <c r="L2193" s="50">
        <v>40765</v>
      </c>
      <c r="M2193" s="31" t="s">
        <v>3874</v>
      </c>
      <c r="N2193" s="31" t="s">
        <v>789</v>
      </c>
      <c r="O2193" s="31" t="s">
        <v>789</v>
      </c>
      <c r="P2193" s="39" t="s">
        <v>422</v>
      </c>
      <c r="Q2193" s="39" t="s">
        <v>555</v>
      </c>
      <c r="R2193" s="41" t="s">
        <v>542</v>
      </c>
      <c r="S2193" s="31">
        <v>1</v>
      </c>
      <c r="T2193" s="39" t="s">
        <v>283</v>
      </c>
      <c r="U2193" s="39" t="s">
        <v>446</v>
      </c>
      <c r="V2193" s="39" t="s">
        <v>155</v>
      </c>
      <c r="W2193" s="39" t="s">
        <v>55</v>
      </c>
      <c r="X2193" s="42" t="s">
        <v>55</v>
      </c>
      <c r="Y2193" s="50">
        <v>40787</v>
      </c>
      <c r="Z2193" s="30" t="s">
        <v>557</v>
      </c>
      <c r="AA2193" s="31">
        <v>1</v>
      </c>
      <c r="AB2193" s="33" t="s">
        <v>282</v>
      </c>
      <c r="AC2193" s="48">
        <v>6</v>
      </c>
      <c r="AD2193" s="30">
        <v>1</v>
      </c>
      <c r="AE2193" s="30">
        <v>0</v>
      </c>
      <c r="AF2193" s="46" t="str">
        <f>IFERROR(VLOOKUP(U2193,Acronym!$A:$B, 2, FALSE), "Ot")</f>
        <v>SE</v>
      </c>
      <c r="AG2193" s="47" t="s">
        <v>717</v>
      </c>
      <c r="AH2193" s="46" t="str">
        <f>VLOOKUP(AG2193,Acronym!$A:$B,2, FALSE)</f>
        <v>CA</v>
      </c>
      <c r="AI2193" s="47" t="s">
        <v>446</v>
      </c>
      <c r="AJ2193" s="47" t="s">
        <v>5528</v>
      </c>
    </row>
    <row r="2194" spans="1:36">
      <c r="A2194" s="30">
        <v>17983226</v>
      </c>
      <c r="B2194" s="31" t="s">
        <v>421</v>
      </c>
      <c r="C2194" s="39" t="s">
        <v>13982</v>
      </c>
      <c r="D2194" s="30">
        <v>1628106</v>
      </c>
      <c r="E2194" s="39" t="s">
        <v>5942</v>
      </c>
      <c r="F2194" s="50">
        <v>40725</v>
      </c>
      <c r="G2194" s="32">
        <v>70919</v>
      </c>
      <c r="H2194" s="31" t="s">
        <v>424</v>
      </c>
      <c r="I2194" s="31" t="s">
        <v>425</v>
      </c>
      <c r="J2194" s="32">
        <v>70919</v>
      </c>
      <c r="K2194" s="32">
        <v>70919</v>
      </c>
      <c r="L2194" s="50">
        <v>40807</v>
      </c>
      <c r="M2194" s="31" t="s">
        <v>3874</v>
      </c>
      <c r="N2194" s="31" t="s">
        <v>789</v>
      </c>
      <c r="O2194" s="31" t="s">
        <v>789</v>
      </c>
      <c r="P2194" s="39" t="s">
        <v>422</v>
      </c>
      <c r="Q2194" s="39" t="s">
        <v>555</v>
      </c>
      <c r="R2194" s="41" t="s">
        <v>541</v>
      </c>
      <c r="S2194" s="31">
        <v>1</v>
      </c>
      <c r="T2194" s="39" t="s">
        <v>283</v>
      </c>
      <c r="U2194" s="39" t="s">
        <v>436</v>
      </c>
      <c r="V2194" s="39" t="s">
        <v>348</v>
      </c>
      <c r="W2194" s="39" t="s">
        <v>349</v>
      </c>
      <c r="X2194" s="42" t="s">
        <v>349</v>
      </c>
      <c r="Y2194" s="50">
        <v>40827</v>
      </c>
      <c r="Z2194" s="30" t="s">
        <v>557</v>
      </c>
      <c r="AA2194" s="31">
        <v>1</v>
      </c>
      <c r="AB2194" s="33" t="s">
        <v>284</v>
      </c>
      <c r="AC2194" s="48">
        <v>12</v>
      </c>
      <c r="AD2194" s="30">
        <v>1</v>
      </c>
      <c r="AE2194" s="30">
        <v>0</v>
      </c>
      <c r="AF2194" s="46" t="str">
        <f>IFERROR(VLOOKUP(U2194,Acronym!$A:$B, 2, FALSE), "Ot")</f>
        <v>SW</v>
      </c>
      <c r="AG2194" s="47" t="s">
        <v>714</v>
      </c>
      <c r="AH2194" s="46" t="str">
        <f>VLOOKUP(AG2194,Acronym!$A:$B,2, FALSE)</f>
        <v>VA</v>
      </c>
      <c r="AI2194" s="47" t="s">
        <v>436</v>
      </c>
      <c r="AJ2194" s="47" t="s">
        <v>6833</v>
      </c>
    </row>
    <row r="2195" spans="1:36">
      <c r="A2195" s="30">
        <v>17984502</v>
      </c>
      <c r="B2195" s="31" t="s">
        <v>421</v>
      </c>
      <c r="C2195" s="39" t="s">
        <v>13983</v>
      </c>
      <c r="D2195" s="30">
        <v>14643241</v>
      </c>
      <c r="E2195" s="39" t="s">
        <v>5003</v>
      </c>
      <c r="F2195" s="50">
        <v>40725</v>
      </c>
      <c r="G2195" s="32">
        <v>10000</v>
      </c>
      <c r="H2195" s="31" t="s">
        <v>424</v>
      </c>
      <c r="I2195" s="31" t="s">
        <v>425</v>
      </c>
      <c r="J2195" s="32">
        <v>10000</v>
      </c>
      <c r="K2195" s="32">
        <v>10000</v>
      </c>
      <c r="L2195" s="50">
        <v>40764</v>
      </c>
      <c r="M2195" s="31" t="s">
        <v>3874</v>
      </c>
      <c r="N2195" s="31" t="s">
        <v>789</v>
      </c>
      <c r="O2195" s="31" t="s">
        <v>789</v>
      </c>
      <c r="P2195" s="39" t="s">
        <v>422</v>
      </c>
      <c r="Q2195" s="39" t="s">
        <v>555</v>
      </c>
      <c r="R2195" s="41" t="s">
        <v>542</v>
      </c>
      <c r="S2195" s="31">
        <v>1</v>
      </c>
      <c r="T2195" s="39" t="s">
        <v>283</v>
      </c>
      <c r="U2195" s="39" t="s">
        <v>423</v>
      </c>
      <c r="V2195" s="39" t="s">
        <v>572</v>
      </c>
      <c r="W2195" s="39" t="s">
        <v>175</v>
      </c>
      <c r="X2195" s="42" t="s">
        <v>163</v>
      </c>
      <c r="Y2195" s="50">
        <v>40791</v>
      </c>
      <c r="Z2195" s="30" t="s">
        <v>557</v>
      </c>
      <c r="AA2195" s="31">
        <v>1</v>
      </c>
      <c r="AB2195" s="33" t="s">
        <v>282</v>
      </c>
      <c r="AC2195" s="48">
        <v>6</v>
      </c>
      <c r="AD2195" s="30">
        <v>1</v>
      </c>
      <c r="AE2195" s="30">
        <v>0</v>
      </c>
      <c r="AF2195" s="46" t="str">
        <f>IFERROR(VLOOKUP(U2195,Acronym!$A:$B, 2, FALSE), "Ot")</f>
        <v>L</v>
      </c>
      <c r="AG2195" s="47" t="s">
        <v>715</v>
      </c>
      <c r="AH2195" s="46" t="str">
        <f>VLOOKUP(AG2195,Acronym!$A:$B,2, FALSE)</f>
        <v>TH</v>
      </c>
      <c r="AI2195" s="47" t="s">
        <v>423</v>
      </c>
      <c r="AJ2195" s="47" t="s">
        <v>5529</v>
      </c>
    </row>
    <row r="2196" spans="1:36">
      <c r="A2196" s="30">
        <v>17984615</v>
      </c>
      <c r="B2196" s="31" t="s">
        <v>421</v>
      </c>
      <c r="C2196" s="39" t="s">
        <v>13984</v>
      </c>
      <c r="D2196" s="30">
        <v>1822803</v>
      </c>
      <c r="E2196" s="39" t="s">
        <v>5004</v>
      </c>
      <c r="F2196" s="50">
        <v>40725</v>
      </c>
      <c r="G2196" s="32">
        <v>6000</v>
      </c>
      <c r="H2196" s="31" t="s">
        <v>424</v>
      </c>
      <c r="I2196" s="31" t="s">
        <v>425</v>
      </c>
      <c r="J2196" s="32">
        <v>6000</v>
      </c>
      <c r="K2196" s="32">
        <v>6000</v>
      </c>
      <c r="L2196" s="50">
        <v>40765</v>
      </c>
      <c r="M2196" s="31" t="s">
        <v>3874</v>
      </c>
      <c r="N2196" s="31" t="s">
        <v>789</v>
      </c>
      <c r="O2196" s="31" t="s">
        <v>789</v>
      </c>
      <c r="P2196" s="39" t="s">
        <v>422</v>
      </c>
      <c r="Q2196" s="39" t="s">
        <v>555</v>
      </c>
      <c r="R2196" s="41" t="s">
        <v>542</v>
      </c>
      <c r="S2196" s="31">
        <v>1</v>
      </c>
      <c r="T2196" s="39" t="s">
        <v>281</v>
      </c>
      <c r="U2196" s="39" t="s">
        <v>436</v>
      </c>
      <c r="V2196" s="39" t="s">
        <v>170</v>
      </c>
      <c r="W2196" s="39" t="s">
        <v>249</v>
      </c>
      <c r="X2196" s="42" t="s">
        <v>170</v>
      </c>
      <c r="Y2196" s="50">
        <v>40802</v>
      </c>
      <c r="Z2196" s="30" t="s">
        <v>557</v>
      </c>
      <c r="AA2196" s="31">
        <v>1</v>
      </c>
      <c r="AB2196" s="33" t="s">
        <v>282</v>
      </c>
      <c r="AC2196" s="48">
        <v>6</v>
      </c>
      <c r="AD2196" s="30">
        <v>1</v>
      </c>
      <c r="AE2196" s="30">
        <v>0</v>
      </c>
      <c r="AF2196" s="46" t="str">
        <f>IFERROR(VLOOKUP(U2196,Acronym!$A:$B, 2, FALSE), "Ot")</f>
        <v>SW</v>
      </c>
      <c r="AG2196" s="47" t="s">
        <v>714</v>
      </c>
      <c r="AH2196" s="46" t="str">
        <f>VLOOKUP(AG2196,Acronym!$A:$B,2, FALSE)</f>
        <v>VA</v>
      </c>
      <c r="AI2196" s="47" t="s">
        <v>436</v>
      </c>
      <c r="AJ2196" s="47" t="s">
        <v>5530</v>
      </c>
    </row>
    <row r="2197" spans="1:36">
      <c r="A2197" s="30">
        <v>17984771</v>
      </c>
      <c r="B2197" s="31" t="s">
        <v>421</v>
      </c>
      <c r="C2197" s="39" t="s">
        <v>13985</v>
      </c>
      <c r="D2197" s="30">
        <v>10388422</v>
      </c>
      <c r="E2197" s="39" t="s">
        <v>5943</v>
      </c>
      <c r="F2197" s="50">
        <v>40725</v>
      </c>
      <c r="G2197" s="32">
        <v>126579</v>
      </c>
      <c r="H2197" s="31" t="s">
        <v>424</v>
      </c>
      <c r="I2197" s="31" t="s">
        <v>425</v>
      </c>
      <c r="J2197" s="32">
        <v>126579</v>
      </c>
      <c r="K2197" s="32">
        <v>126579</v>
      </c>
      <c r="L2197" s="50">
        <v>40815</v>
      </c>
      <c r="M2197" s="31" t="s">
        <v>3874</v>
      </c>
      <c r="N2197" s="31" t="s">
        <v>789</v>
      </c>
      <c r="O2197" s="31" t="s">
        <v>789</v>
      </c>
      <c r="P2197" s="39" t="s">
        <v>422</v>
      </c>
      <c r="Q2197" s="39" t="s">
        <v>555</v>
      </c>
      <c r="R2197" s="41" t="s">
        <v>179</v>
      </c>
      <c r="S2197" s="31">
        <v>2</v>
      </c>
      <c r="T2197" s="39" t="s">
        <v>283</v>
      </c>
      <c r="U2197" s="39" t="s">
        <v>868</v>
      </c>
      <c r="V2197" s="39" t="s">
        <v>5026</v>
      </c>
      <c r="W2197" s="39" t="s">
        <v>185</v>
      </c>
      <c r="X2197" s="42" t="s">
        <v>5026</v>
      </c>
      <c r="Y2197" s="50">
        <v>40834</v>
      </c>
      <c r="Z2197" s="30" t="s">
        <v>556</v>
      </c>
      <c r="AA2197" s="31">
        <v>1</v>
      </c>
      <c r="AB2197" s="33" t="s">
        <v>284</v>
      </c>
      <c r="AC2197" s="48">
        <v>13</v>
      </c>
      <c r="AD2197" s="30">
        <v>0</v>
      </c>
      <c r="AE2197" s="30">
        <v>0</v>
      </c>
      <c r="AF2197" s="46" t="str">
        <f>IFERROR(VLOOKUP(U2197,Acronym!$A:$B, 2, FALSE), "Ot")</f>
        <v>E</v>
      </c>
      <c r="AG2197" s="47" t="s">
        <v>715</v>
      </c>
      <c r="AH2197" s="46" t="str">
        <f>VLOOKUP(AG2197,Acronym!$A:$B,2, FALSE)</f>
        <v>TH</v>
      </c>
      <c r="AI2197" s="47" t="s">
        <v>719</v>
      </c>
      <c r="AJ2197" s="47" t="s">
        <v>6834</v>
      </c>
    </row>
    <row r="2198" spans="1:36">
      <c r="A2198" s="30">
        <v>17984954</v>
      </c>
      <c r="B2198" s="31" t="s">
        <v>421</v>
      </c>
      <c r="C2198" s="39" t="s">
        <v>13986</v>
      </c>
      <c r="D2198" s="30">
        <v>1625969</v>
      </c>
      <c r="E2198" s="39" t="s">
        <v>5944</v>
      </c>
      <c r="F2198" s="50">
        <v>40725</v>
      </c>
      <c r="G2198" s="32">
        <v>52294</v>
      </c>
      <c r="H2198" s="31" t="s">
        <v>424</v>
      </c>
      <c r="I2198" s="31" t="s">
        <v>425</v>
      </c>
      <c r="J2198" s="32">
        <v>52294</v>
      </c>
      <c r="K2198" s="32">
        <v>52294</v>
      </c>
      <c r="L2198" s="50">
        <v>40787</v>
      </c>
      <c r="M2198" s="31" t="s">
        <v>3874</v>
      </c>
      <c r="N2198" s="31" t="s">
        <v>789</v>
      </c>
      <c r="O2198" s="31" t="s">
        <v>789</v>
      </c>
      <c r="P2198" s="39" t="s">
        <v>422</v>
      </c>
      <c r="Q2198" s="39" t="s">
        <v>555</v>
      </c>
      <c r="R2198" s="41" t="s">
        <v>179</v>
      </c>
      <c r="S2198" s="31">
        <v>1</v>
      </c>
      <c r="T2198" s="39" t="s">
        <v>283</v>
      </c>
      <c r="U2198" s="39" t="s">
        <v>446</v>
      </c>
      <c r="V2198" s="39" t="s">
        <v>155</v>
      </c>
      <c r="W2198" s="39" t="s">
        <v>55</v>
      </c>
      <c r="X2198" s="42" t="s">
        <v>55</v>
      </c>
      <c r="Y2198" s="50">
        <v>40808</v>
      </c>
      <c r="Z2198" s="30" t="s">
        <v>557</v>
      </c>
      <c r="AA2198" s="31">
        <v>1</v>
      </c>
      <c r="AB2198" s="33" t="s">
        <v>284</v>
      </c>
      <c r="AC2198" s="48">
        <v>9</v>
      </c>
      <c r="AD2198" s="30">
        <v>1</v>
      </c>
      <c r="AE2198" s="30">
        <v>0</v>
      </c>
      <c r="AF2198" s="46" t="str">
        <f>IFERROR(VLOOKUP(U2198,Acronym!$A:$B, 2, FALSE), "Ot")</f>
        <v>SE</v>
      </c>
      <c r="AG2198" s="47" t="s">
        <v>722</v>
      </c>
      <c r="AH2198" s="46" t="str">
        <f>VLOOKUP(AG2198,Acronym!$A:$B,2, FALSE)</f>
        <v>DA</v>
      </c>
      <c r="AI2198" s="47" t="s">
        <v>446</v>
      </c>
      <c r="AJ2198" s="47" t="s">
        <v>6835</v>
      </c>
    </row>
    <row r="2199" spans="1:36">
      <c r="A2199" s="30">
        <v>17985674</v>
      </c>
      <c r="B2199" s="31" t="s">
        <v>421</v>
      </c>
      <c r="C2199" s="39" t="s">
        <v>13987</v>
      </c>
      <c r="D2199" s="30">
        <v>1599756</v>
      </c>
      <c r="E2199" s="39" t="s">
        <v>5005</v>
      </c>
      <c r="F2199" s="50">
        <v>40725</v>
      </c>
      <c r="G2199" s="32">
        <v>9961</v>
      </c>
      <c r="H2199" s="31" t="s">
        <v>424</v>
      </c>
      <c r="I2199" s="31" t="s">
        <v>425</v>
      </c>
      <c r="J2199" s="32">
        <v>9961</v>
      </c>
      <c r="K2199" s="32">
        <v>9961</v>
      </c>
      <c r="L2199" s="50">
        <v>40771</v>
      </c>
      <c r="M2199" s="31" t="s">
        <v>3874</v>
      </c>
      <c r="N2199" s="31" t="s">
        <v>789</v>
      </c>
      <c r="O2199" s="31" t="s">
        <v>789</v>
      </c>
      <c r="P2199" s="39" t="s">
        <v>422</v>
      </c>
      <c r="Q2199" s="39" t="s">
        <v>555</v>
      </c>
      <c r="R2199" s="41" t="s">
        <v>542</v>
      </c>
      <c r="S2199" s="31">
        <v>1</v>
      </c>
      <c r="T2199" s="39" t="s">
        <v>283</v>
      </c>
      <c r="U2199" s="39" t="s">
        <v>423</v>
      </c>
      <c r="V2199" s="39" t="s">
        <v>606</v>
      </c>
      <c r="W2199" s="39" t="s">
        <v>175</v>
      </c>
      <c r="X2199" s="42" t="s">
        <v>33</v>
      </c>
      <c r="Y2199" s="50">
        <v>40883</v>
      </c>
      <c r="Z2199" s="30" t="s">
        <v>557</v>
      </c>
      <c r="AA2199" s="31">
        <v>1</v>
      </c>
      <c r="AB2199" s="33" t="s">
        <v>282</v>
      </c>
      <c r="AC2199" s="48">
        <v>7</v>
      </c>
      <c r="AD2199" s="30">
        <v>0</v>
      </c>
      <c r="AE2199" s="30">
        <v>0</v>
      </c>
      <c r="AF2199" s="46" t="str">
        <f>IFERROR(VLOOKUP(U2199,Acronym!$A:$B, 2, FALSE), "Ot")</f>
        <v>L</v>
      </c>
      <c r="AG2199" s="47" t="s">
        <v>715</v>
      </c>
      <c r="AH2199" s="46" t="str">
        <f>VLOOKUP(AG2199,Acronym!$A:$B,2, FALSE)</f>
        <v>TH</v>
      </c>
      <c r="AI2199" s="47" t="s">
        <v>423</v>
      </c>
      <c r="AJ2199" s="47" t="s">
        <v>5531</v>
      </c>
    </row>
    <row r="2200" spans="1:36">
      <c r="A2200" s="30">
        <v>17985815</v>
      </c>
      <c r="B2200" s="31" t="s">
        <v>421</v>
      </c>
      <c r="C2200" s="39" t="s">
        <v>13988</v>
      </c>
      <c r="D2200" s="30">
        <v>1856952</v>
      </c>
      <c r="E2200" s="39" t="s">
        <v>5006</v>
      </c>
      <c r="F2200" s="50">
        <v>40725</v>
      </c>
      <c r="G2200" s="32">
        <v>5000</v>
      </c>
      <c r="H2200" s="31" t="s">
        <v>424</v>
      </c>
      <c r="I2200" s="31" t="s">
        <v>174</v>
      </c>
      <c r="J2200" s="32">
        <v>5000</v>
      </c>
      <c r="K2200" s="32">
        <v>0</v>
      </c>
      <c r="L2200" s="50">
        <v>40765</v>
      </c>
      <c r="M2200" s="31" t="s">
        <v>3874</v>
      </c>
      <c r="N2200" s="31" t="s">
        <v>789</v>
      </c>
      <c r="O2200" s="31" t="s">
        <v>789</v>
      </c>
      <c r="P2200" s="39" t="s">
        <v>422</v>
      </c>
      <c r="Q2200" s="39" t="s">
        <v>555</v>
      </c>
      <c r="R2200" s="41" t="s">
        <v>542</v>
      </c>
      <c r="S2200" s="31" t="s">
        <v>421</v>
      </c>
      <c r="T2200" s="39" t="s">
        <v>281</v>
      </c>
      <c r="U2200" s="39" t="s">
        <v>436</v>
      </c>
      <c r="V2200" s="39" t="s">
        <v>244</v>
      </c>
      <c r="W2200" s="39" t="s">
        <v>245</v>
      </c>
      <c r="X2200" s="42" t="s">
        <v>244</v>
      </c>
      <c r="Y2200" s="50" t="s">
        <v>421</v>
      </c>
      <c r="Z2200" s="30" t="s">
        <v>557</v>
      </c>
      <c r="AA2200" s="31">
        <v>0</v>
      </c>
      <c r="AB2200" s="33" t="s">
        <v>282</v>
      </c>
      <c r="AC2200" s="48">
        <v>6</v>
      </c>
      <c r="AD2200" s="30">
        <v>1</v>
      </c>
      <c r="AE2200" s="30">
        <v>0</v>
      </c>
      <c r="AF2200" s="46" t="str">
        <f>IFERROR(VLOOKUP(U2200,Acronym!$A:$B, 2, FALSE), "Ot")</f>
        <v>SW</v>
      </c>
      <c r="AG2200" s="47" t="s">
        <v>722</v>
      </c>
      <c r="AH2200" s="46" t="str">
        <f>VLOOKUP(AG2200,Acronym!$A:$B,2, FALSE)</f>
        <v>DA</v>
      </c>
      <c r="AI2200" s="47" t="s">
        <v>436</v>
      </c>
      <c r="AJ2200" s="47" t="s">
        <v>5532</v>
      </c>
    </row>
    <row r="2201" spans="1:36">
      <c r="A2201" s="30">
        <v>17985970</v>
      </c>
      <c r="B2201" s="31" t="s">
        <v>421</v>
      </c>
      <c r="C2201" s="39" t="s">
        <v>13989</v>
      </c>
      <c r="D2201" s="30">
        <v>12702689</v>
      </c>
      <c r="E2201" s="39" t="s">
        <v>702</v>
      </c>
      <c r="F2201" s="50">
        <v>40725</v>
      </c>
      <c r="G2201" s="32">
        <v>39673</v>
      </c>
      <c r="H2201" s="31" t="s">
        <v>424</v>
      </c>
      <c r="I2201" s="31" t="s">
        <v>174</v>
      </c>
      <c r="J2201" s="32">
        <v>39673</v>
      </c>
      <c r="K2201" s="32">
        <v>0</v>
      </c>
      <c r="L2201" s="50">
        <v>40737</v>
      </c>
      <c r="M2201" s="31" t="s">
        <v>3874</v>
      </c>
      <c r="N2201" s="31" t="s">
        <v>789</v>
      </c>
      <c r="O2201" s="31" t="s">
        <v>789</v>
      </c>
      <c r="P2201" s="39" t="s">
        <v>422</v>
      </c>
      <c r="Q2201" s="39" t="s">
        <v>555</v>
      </c>
      <c r="R2201" s="41" t="s">
        <v>541</v>
      </c>
      <c r="S2201" s="31" t="s">
        <v>421</v>
      </c>
      <c r="T2201" s="39" t="s">
        <v>283</v>
      </c>
      <c r="U2201" s="39" t="s">
        <v>423</v>
      </c>
      <c r="V2201" s="39" t="s">
        <v>572</v>
      </c>
      <c r="W2201" s="39" t="s">
        <v>175</v>
      </c>
      <c r="X2201" s="42" t="s">
        <v>163</v>
      </c>
      <c r="Y2201" s="50" t="s">
        <v>421</v>
      </c>
      <c r="Z2201" s="30" t="s">
        <v>556</v>
      </c>
      <c r="AA2201" s="31">
        <v>0</v>
      </c>
      <c r="AB2201" s="33" t="s">
        <v>284</v>
      </c>
      <c r="AC2201" s="48">
        <v>2</v>
      </c>
      <c r="AD2201" s="30">
        <v>1</v>
      </c>
      <c r="AE2201" s="30">
        <v>0</v>
      </c>
      <c r="AF2201" s="46" t="str">
        <f>IFERROR(VLOOKUP(U2201,Acronym!$A:$B, 2, FALSE), "Ot")</f>
        <v>L</v>
      </c>
      <c r="AG2201" s="47" t="s">
        <v>717</v>
      </c>
      <c r="AH2201" s="46" t="str">
        <f>VLOOKUP(AG2201,Acronym!$A:$B,2, FALSE)</f>
        <v>CA</v>
      </c>
      <c r="AI2201" s="47" t="s">
        <v>423</v>
      </c>
      <c r="AJ2201" s="47" t="s">
        <v>4649</v>
      </c>
    </row>
    <row r="2202" spans="1:36">
      <c r="A2202" s="30">
        <v>17986098</v>
      </c>
      <c r="B2202" s="31" t="s">
        <v>421</v>
      </c>
      <c r="C2202" s="39" t="s">
        <v>13990</v>
      </c>
      <c r="D2202" s="30">
        <v>1848349</v>
      </c>
      <c r="E2202" s="39" t="s">
        <v>5007</v>
      </c>
      <c r="F2202" s="50">
        <v>40725</v>
      </c>
      <c r="G2202" s="32">
        <v>8350</v>
      </c>
      <c r="H2202" s="31" t="s">
        <v>424</v>
      </c>
      <c r="I2202" s="31" t="s">
        <v>174</v>
      </c>
      <c r="J2202" s="32">
        <v>8350</v>
      </c>
      <c r="K2202" s="32">
        <v>0</v>
      </c>
      <c r="L2202" s="50">
        <v>40764</v>
      </c>
      <c r="M2202" s="31" t="s">
        <v>3874</v>
      </c>
      <c r="N2202" s="31" t="s">
        <v>789</v>
      </c>
      <c r="O2202" s="31" t="s">
        <v>789</v>
      </c>
      <c r="P2202" s="39" t="s">
        <v>422</v>
      </c>
      <c r="Q2202" s="39" t="s">
        <v>555</v>
      </c>
      <c r="R2202" s="41" t="s">
        <v>542</v>
      </c>
      <c r="S2202" s="31" t="s">
        <v>421</v>
      </c>
      <c r="T2202" s="39" t="s">
        <v>281</v>
      </c>
      <c r="U2202" s="39" t="s">
        <v>423</v>
      </c>
      <c r="V2202" s="39" t="s">
        <v>352</v>
      </c>
      <c r="W2202" s="39" t="s">
        <v>175</v>
      </c>
      <c r="X2202" s="42" t="s">
        <v>353</v>
      </c>
      <c r="Y2202" s="50" t="s">
        <v>421</v>
      </c>
      <c r="Z2202" s="30" t="s">
        <v>557</v>
      </c>
      <c r="AA2202" s="31">
        <v>0</v>
      </c>
      <c r="AB2202" s="33" t="s">
        <v>282</v>
      </c>
      <c r="AC2202" s="48">
        <v>6</v>
      </c>
      <c r="AD2202" s="30">
        <v>1</v>
      </c>
      <c r="AE2202" s="30">
        <v>0</v>
      </c>
      <c r="AF2202" s="46" t="str">
        <f>IFERROR(VLOOKUP(U2202,Acronym!$A:$B, 2, FALSE), "Ot")</f>
        <v>L</v>
      </c>
      <c r="AG2202" s="47" t="s">
        <v>715</v>
      </c>
      <c r="AH2202" s="46" t="str">
        <f>VLOOKUP(AG2202,Acronym!$A:$B,2, FALSE)</f>
        <v>TH</v>
      </c>
      <c r="AI2202" s="47" t="s">
        <v>423</v>
      </c>
      <c r="AJ2202" s="47" t="s">
        <v>5533</v>
      </c>
    </row>
    <row r="2203" spans="1:36">
      <c r="A2203" s="30">
        <v>17986785</v>
      </c>
      <c r="B2203" s="31" t="s">
        <v>421</v>
      </c>
      <c r="C2203" s="39" t="s">
        <v>13991</v>
      </c>
      <c r="D2203" s="30">
        <v>4472115</v>
      </c>
      <c r="E2203" s="39" t="s">
        <v>5008</v>
      </c>
      <c r="F2203" s="50">
        <v>40725</v>
      </c>
      <c r="G2203" s="32">
        <v>6000</v>
      </c>
      <c r="H2203" s="31" t="s">
        <v>424</v>
      </c>
      <c r="I2203" s="31" t="s">
        <v>174</v>
      </c>
      <c r="J2203" s="32">
        <v>0</v>
      </c>
      <c r="K2203" s="32">
        <v>0</v>
      </c>
      <c r="L2203" s="50">
        <v>40764</v>
      </c>
      <c r="M2203" s="31" t="s">
        <v>3874</v>
      </c>
      <c r="N2203" s="31" t="s">
        <v>789</v>
      </c>
      <c r="O2203" s="31" t="s">
        <v>789</v>
      </c>
      <c r="P2203" s="39" t="s">
        <v>422</v>
      </c>
      <c r="Q2203" s="39" t="s">
        <v>555</v>
      </c>
      <c r="R2203" s="41" t="s">
        <v>542</v>
      </c>
      <c r="S2203" s="31" t="s">
        <v>421</v>
      </c>
      <c r="T2203" s="39" t="s">
        <v>283</v>
      </c>
      <c r="U2203" s="39" t="s">
        <v>435</v>
      </c>
      <c r="V2203" s="39" t="s">
        <v>115</v>
      </c>
      <c r="W2203" s="39" t="s">
        <v>435</v>
      </c>
      <c r="X2203" s="42" t="s">
        <v>114</v>
      </c>
      <c r="Y2203" s="50" t="s">
        <v>421</v>
      </c>
      <c r="Z2203" s="30" t="s">
        <v>557</v>
      </c>
      <c r="AA2203" s="31">
        <v>0</v>
      </c>
      <c r="AB2203" s="33" t="s">
        <v>282</v>
      </c>
      <c r="AC2203" s="48">
        <v>6</v>
      </c>
      <c r="AD2203" s="30">
        <v>1</v>
      </c>
      <c r="AE2203" s="30">
        <v>0</v>
      </c>
      <c r="AF2203" s="46" t="str">
        <f>IFERROR(VLOOKUP(U2203,Acronym!$A:$B, 2, FALSE), "Ot")</f>
        <v>WM</v>
      </c>
      <c r="AG2203" s="47" t="s">
        <v>717</v>
      </c>
      <c r="AH2203" s="46" t="str">
        <f>VLOOKUP(AG2203,Acronym!$A:$B,2, FALSE)</f>
        <v>CA</v>
      </c>
      <c r="AI2203" s="47" t="s">
        <v>435</v>
      </c>
      <c r="AJ2203" s="47" t="s">
        <v>5534</v>
      </c>
    </row>
    <row r="2204" spans="1:36">
      <c r="A2204" s="30">
        <v>17986918</v>
      </c>
      <c r="B2204" s="31" t="s">
        <v>421</v>
      </c>
      <c r="C2204" s="39" t="s">
        <v>13992</v>
      </c>
      <c r="D2204" s="30">
        <v>9334904</v>
      </c>
      <c r="E2204" s="39" t="s">
        <v>5945</v>
      </c>
      <c r="F2204" s="50">
        <v>40725</v>
      </c>
      <c r="G2204" s="32">
        <v>38570</v>
      </c>
      <c r="H2204" s="31" t="s">
        <v>424</v>
      </c>
      <c r="I2204" s="31" t="s">
        <v>174</v>
      </c>
      <c r="J2204" s="32">
        <v>38570</v>
      </c>
      <c r="K2204" s="32">
        <v>0</v>
      </c>
      <c r="L2204" s="50">
        <v>40806</v>
      </c>
      <c r="M2204" s="31" t="s">
        <v>3874</v>
      </c>
      <c r="N2204" s="31" t="s">
        <v>789</v>
      </c>
      <c r="O2204" s="31" t="s">
        <v>789</v>
      </c>
      <c r="P2204" s="39" t="s">
        <v>422</v>
      </c>
      <c r="Q2204" s="39" t="s">
        <v>555</v>
      </c>
      <c r="R2204" s="41" t="s">
        <v>541</v>
      </c>
      <c r="S2204" s="31" t="s">
        <v>421</v>
      </c>
      <c r="T2204" s="39" t="s">
        <v>283</v>
      </c>
      <c r="U2204" s="39" t="s">
        <v>431</v>
      </c>
      <c r="V2204" s="39" t="s">
        <v>337</v>
      </c>
      <c r="W2204" s="39" t="s">
        <v>335</v>
      </c>
      <c r="X2204" s="42" t="s">
        <v>337</v>
      </c>
      <c r="Y2204" s="50" t="s">
        <v>421</v>
      </c>
      <c r="Z2204" s="30" t="s">
        <v>557</v>
      </c>
      <c r="AA2204" s="31">
        <v>0</v>
      </c>
      <c r="AB2204" s="33" t="s">
        <v>284</v>
      </c>
      <c r="AC2204" s="48">
        <v>12</v>
      </c>
      <c r="AD2204" s="30">
        <v>1</v>
      </c>
      <c r="AE2204" s="30">
        <v>0</v>
      </c>
      <c r="AF2204" s="46" t="str">
        <f>IFERROR(VLOOKUP(U2204,Acronym!$A:$B, 2, FALSE), "Ot")</f>
        <v>NE</v>
      </c>
      <c r="AG2204" s="47" t="s">
        <v>721</v>
      </c>
      <c r="AH2204" s="46" t="str">
        <f>VLOOKUP(AG2204,Acronym!$A:$B,2, FALSE)</f>
        <v>NA</v>
      </c>
      <c r="AI2204" s="47" t="s">
        <v>431</v>
      </c>
      <c r="AJ2204" s="47" t="s">
        <v>6836</v>
      </c>
    </row>
    <row r="2205" spans="1:36">
      <c r="A2205" s="30">
        <v>17987004</v>
      </c>
      <c r="B2205" s="31" t="s">
        <v>421</v>
      </c>
      <c r="C2205" s="39" t="s">
        <v>13993</v>
      </c>
      <c r="D2205" s="30">
        <v>17553546</v>
      </c>
      <c r="E2205" s="39" t="s">
        <v>5009</v>
      </c>
      <c r="F2205" s="50">
        <v>40724</v>
      </c>
      <c r="G2205" s="32">
        <v>9980</v>
      </c>
      <c r="H2205" s="31" t="s">
        <v>424</v>
      </c>
      <c r="I2205" s="31" t="s">
        <v>425</v>
      </c>
      <c r="J2205" s="32">
        <v>9265</v>
      </c>
      <c r="K2205" s="32">
        <v>9265</v>
      </c>
      <c r="L2205" s="50">
        <v>40771</v>
      </c>
      <c r="M2205" s="31" t="s">
        <v>3874</v>
      </c>
      <c r="N2205" s="31" t="s">
        <v>789</v>
      </c>
      <c r="O2205" s="31" t="s">
        <v>789</v>
      </c>
      <c r="P2205" s="39" t="s">
        <v>422</v>
      </c>
      <c r="Q2205" s="39" t="s">
        <v>555</v>
      </c>
      <c r="R2205" s="41" t="s">
        <v>542</v>
      </c>
      <c r="S2205" s="31">
        <v>1</v>
      </c>
      <c r="T2205" s="39" t="s">
        <v>283</v>
      </c>
      <c r="U2205" s="39" t="s">
        <v>430</v>
      </c>
      <c r="V2205" s="39" t="s">
        <v>519</v>
      </c>
      <c r="W2205" s="39" t="s">
        <v>518</v>
      </c>
      <c r="X2205" s="42" t="s">
        <v>518</v>
      </c>
      <c r="Y2205" s="50">
        <v>40785</v>
      </c>
      <c r="Z2205" s="30" t="s">
        <v>557</v>
      </c>
      <c r="AA2205" s="31">
        <v>1</v>
      </c>
      <c r="AB2205" s="33" t="s">
        <v>282</v>
      </c>
      <c r="AC2205" s="48">
        <v>7</v>
      </c>
      <c r="AD2205" s="30">
        <v>0</v>
      </c>
      <c r="AE2205" s="30">
        <v>0</v>
      </c>
      <c r="AF2205" s="46" t="str">
        <f>IFERROR(VLOOKUP(U2205,Acronym!$A:$B, 2, FALSE), "Ot")</f>
        <v>Y</v>
      </c>
      <c r="AG2205" s="47" t="s">
        <v>718</v>
      </c>
      <c r="AH2205" s="46" t="str">
        <f>VLOOKUP(AG2205,Acronym!$A:$B,2, FALSE)</f>
        <v>LI</v>
      </c>
      <c r="AI2205" s="47" t="s">
        <v>720</v>
      </c>
      <c r="AJ2205" s="47" t="s">
        <v>5535</v>
      </c>
    </row>
    <row r="2206" spans="1:36">
      <c r="A2206" s="30">
        <v>17987093</v>
      </c>
      <c r="B2206" s="31" t="s">
        <v>421</v>
      </c>
      <c r="C2206" s="39" t="s">
        <v>13994</v>
      </c>
      <c r="D2206" s="30">
        <v>17478966</v>
      </c>
      <c r="E2206" s="39" t="s">
        <v>1932</v>
      </c>
      <c r="F2206" s="50">
        <v>40725</v>
      </c>
      <c r="G2206" s="32">
        <v>4500</v>
      </c>
      <c r="H2206" s="31" t="s">
        <v>424</v>
      </c>
      <c r="I2206" s="31" t="s">
        <v>425</v>
      </c>
      <c r="J2206" s="32">
        <v>4500</v>
      </c>
      <c r="K2206" s="32">
        <v>4500</v>
      </c>
      <c r="L2206" s="50">
        <v>40765</v>
      </c>
      <c r="M2206" s="31" t="s">
        <v>3874</v>
      </c>
      <c r="N2206" s="31" t="s">
        <v>789</v>
      </c>
      <c r="O2206" s="31" t="s">
        <v>789</v>
      </c>
      <c r="P2206" s="39" t="s">
        <v>422</v>
      </c>
      <c r="Q2206" s="39" t="s">
        <v>555</v>
      </c>
      <c r="R2206" s="41" t="s">
        <v>542</v>
      </c>
      <c r="S2206" s="31">
        <v>1</v>
      </c>
      <c r="T2206" s="39" t="s">
        <v>283</v>
      </c>
      <c r="U2206" s="39" t="s">
        <v>446</v>
      </c>
      <c r="V2206" s="39" t="s">
        <v>214</v>
      </c>
      <c r="W2206" s="39" t="s">
        <v>211</v>
      </c>
      <c r="X2206" s="42" t="s">
        <v>214</v>
      </c>
      <c r="Y2206" s="50">
        <v>40781</v>
      </c>
      <c r="Z2206" s="30" t="s">
        <v>557</v>
      </c>
      <c r="AA2206" s="31">
        <v>1</v>
      </c>
      <c r="AB2206" s="33" t="s">
        <v>282</v>
      </c>
      <c r="AC2206" s="48">
        <v>6</v>
      </c>
      <c r="AD2206" s="30">
        <v>1</v>
      </c>
      <c r="AE2206" s="30">
        <v>0</v>
      </c>
      <c r="AF2206" s="46" t="str">
        <f>IFERROR(VLOOKUP(U2206,Acronym!$A:$B, 2, FALSE), "Ot")</f>
        <v>SE</v>
      </c>
      <c r="AG2206" s="47" t="s">
        <v>714</v>
      </c>
      <c r="AH2206" s="46" t="str">
        <f>VLOOKUP(AG2206,Acronym!$A:$B,2, FALSE)</f>
        <v>VA</v>
      </c>
      <c r="AI2206" s="47" t="s">
        <v>446</v>
      </c>
      <c r="AJ2206" s="47" t="s">
        <v>5536</v>
      </c>
    </row>
    <row r="2207" spans="1:36">
      <c r="A2207" s="30">
        <v>17987154</v>
      </c>
      <c r="B2207" s="31" t="s">
        <v>421</v>
      </c>
      <c r="C2207" s="39" t="s">
        <v>13995</v>
      </c>
      <c r="D2207" s="30">
        <v>17987152</v>
      </c>
      <c r="E2207" s="39" t="s">
        <v>5946</v>
      </c>
      <c r="F2207" s="50">
        <v>40722</v>
      </c>
      <c r="G2207" s="32">
        <v>14245</v>
      </c>
      <c r="H2207" s="31" t="s">
        <v>424</v>
      </c>
      <c r="I2207" s="31" t="s">
        <v>174</v>
      </c>
      <c r="J2207" s="32">
        <v>14245</v>
      </c>
      <c r="K2207" s="32">
        <v>0</v>
      </c>
      <c r="L2207" s="50">
        <v>40787</v>
      </c>
      <c r="M2207" s="31" t="s">
        <v>3874</v>
      </c>
      <c r="N2207" s="31" t="s">
        <v>789</v>
      </c>
      <c r="O2207" s="31" t="s">
        <v>789</v>
      </c>
      <c r="P2207" s="39" t="s">
        <v>422</v>
      </c>
      <c r="Q2207" s="39" t="s">
        <v>555</v>
      </c>
      <c r="R2207" s="41" t="s">
        <v>179</v>
      </c>
      <c r="S2207" s="31" t="s">
        <v>421</v>
      </c>
      <c r="T2207" s="39" t="s">
        <v>281</v>
      </c>
      <c r="U2207" s="39" t="s">
        <v>434</v>
      </c>
      <c r="V2207" s="39" t="s">
        <v>373</v>
      </c>
      <c r="W2207" s="39" t="s">
        <v>502</v>
      </c>
      <c r="X2207" s="42" t="s">
        <v>373</v>
      </c>
      <c r="Y2207" s="50" t="s">
        <v>421</v>
      </c>
      <c r="Z2207" s="30" t="s">
        <v>556</v>
      </c>
      <c r="AA2207" s="31">
        <v>0</v>
      </c>
      <c r="AB2207" s="33" t="s">
        <v>284</v>
      </c>
      <c r="AC2207" s="48">
        <v>9</v>
      </c>
      <c r="AD2207" s="30">
        <v>1</v>
      </c>
      <c r="AE2207" s="30">
        <v>0</v>
      </c>
      <c r="AF2207" s="46" t="str">
        <f>IFERROR(VLOOKUP(U2207,Acronym!$A:$B, 2, FALSE), "Ot")</f>
        <v>EM</v>
      </c>
      <c r="AG2207" s="47" t="s">
        <v>718</v>
      </c>
      <c r="AH2207" s="46" t="str">
        <f>VLOOKUP(AG2207,Acronym!$A:$B,2, FALSE)</f>
        <v>LI</v>
      </c>
      <c r="AI2207" s="47" t="s">
        <v>434</v>
      </c>
      <c r="AJ2207" s="47" t="s">
        <v>6837</v>
      </c>
    </row>
    <row r="2208" spans="1:36">
      <c r="A2208" s="30">
        <v>17988014</v>
      </c>
      <c r="B2208" s="31" t="s">
        <v>421</v>
      </c>
      <c r="C2208" s="39" t="s">
        <v>13996</v>
      </c>
      <c r="D2208" s="30">
        <v>16636715</v>
      </c>
      <c r="E2208" s="39" t="s">
        <v>5947</v>
      </c>
      <c r="F2208" s="50">
        <v>40725</v>
      </c>
      <c r="G2208" s="32">
        <v>99000</v>
      </c>
      <c r="H2208" s="31" t="s">
        <v>424</v>
      </c>
      <c r="I2208" s="31" t="s">
        <v>425</v>
      </c>
      <c r="J2208" s="32">
        <v>99000</v>
      </c>
      <c r="K2208" s="32">
        <v>99000</v>
      </c>
      <c r="L2208" s="50">
        <v>40787</v>
      </c>
      <c r="M2208" s="31" t="s">
        <v>3874</v>
      </c>
      <c r="N2208" s="31" t="s">
        <v>789</v>
      </c>
      <c r="O2208" s="31" t="s">
        <v>789</v>
      </c>
      <c r="P2208" s="39" t="s">
        <v>422</v>
      </c>
      <c r="Q2208" s="39" t="s">
        <v>555</v>
      </c>
      <c r="R2208" s="41" t="s">
        <v>179</v>
      </c>
      <c r="S2208" s="31">
        <v>1</v>
      </c>
      <c r="T2208" s="39" t="s">
        <v>283</v>
      </c>
      <c r="U2208" s="39" t="s">
        <v>423</v>
      </c>
      <c r="V2208" s="39" t="s">
        <v>127</v>
      </c>
      <c r="W2208" s="39" t="s">
        <v>175</v>
      </c>
      <c r="X2208" s="42" t="s">
        <v>176</v>
      </c>
      <c r="Y2208" s="50">
        <v>40806</v>
      </c>
      <c r="Z2208" s="30" t="s">
        <v>556</v>
      </c>
      <c r="AA2208" s="31">
        <v>1</v>
      </c>
      <c r="AB2208" s="33" t="s">
        <v>284</v>
      </c>
      <c r="AC2208" s="48">
        <v>9</v>
      </c>
      <c r="AD2208" s="30">
        <v>1</v>
      </c>
      <c r="AE2208" s="30">
        <v>0</v>
      </c>
      <c r="AF2208" s="46" t="str">
        <f>IFERROR(VLOOKUP(U2208,Acronym!$A:$B, 2, FALSE), "Ot")</f>
        <v>L</v>
      </c>
      <c r="AG2208" s="47" t="s">
        <v>722</v>
      </c>
      <c r="AH2208" s="46" t="str">
        <f>VLOOKUP(AG2208,Acronym!$A:$B,2, FALSE)</f>
        <v>DA</v>
      </c>
      <c r="AI2208" s="47" t="s">
        <v>436</v>
      </c>
      <c r="AJ2208" s="47" t="s">
        <v>6838</v>
      </c>
    </row>
    <row r="2209" spans="1:36">
      <c r="A2209" s="30">
        <v>17988290</v>
      </c>
      <c r="B2209" s="31" t="s">
        <v>421</v>
      </c>
      <c r="C2209" s="39" t="s">
        <v>13997</v>
      </c>
      <c r="D2209" s="30">
        <v>17988288</v>
      </c>
      <c r="E2209" s="39" t="s">
        <v>4650</v>
      </c>
      <c r="F2209" s="50">
        <v>40725</v>
      </c>
      <c r="G2209" s="32">
        <v>2500</v>
      </c>
      <c r="H2209" s="31" t="s">
        <v>177</v>
      </c>
      <c r="I2209" s="31" t="s">
        <v>174</v>
      </c>
      <c r="J2209" s="32">
        <v>0</v>
      </c>
      <c r="K2209" s="32">
        <v>0</v>
      </c>
      <c r="L2209" s="50">
        <v>40735</v>
      </c>
      <c r="M2209" s="31" t="s">
        <v>3874</v>
      </c>
      <c r="N2209" s="31" t="s">
        <v>789</v>
      </c>
      <c r="O2209" s="31" t="s">
        <v>789</v>
      </c>
      <c r="P2209" s="39" t="s">
        <v>422</v>
      </c>
      <c r="Q2209" s="39" t="s">
        <v>555</v>
      </c>
      <c r="R2209" s="41" t="s">
        <v>542</v>
      </c>
      <c r="S2209" s="31" t="s">
        <v>421</v>
      </c>
      <c r="T2209" s="39" t="s">
        <v>281</v>
      </c>
      <c r="U2209" s="39" t="s">
        <v>426</v>
      </c>
      <c r="V2209" s="39" t="s">
        <v>4075</v>
      </c>
      <c r="W2209" s="39" t="s">
        <v>286</v>
      </c>
      <c r="X2209" s="42" t="s">
        <v>497</v>
      </c>
      <c r="Y2209" s="50" t="s">
        <v>421</v>
      </c>
      <c r="Z2209" s="30" t="s">
        <v>557</v>
      </c>
      <c r="AA2209" s="31">
        <v>0</v>
      </c>
      <c r="AB2209" s="33" t="s">
        <v>282</v>
      </c>
      <c r="AC2209" s="48">
        <v>1</v>
      </c>
      <c r="AD2209" s="30">
        <v>1</v>
      </c>
      <c r="AE2209" s="30">
        <v>1</v>
      </c>
      <c r="AF2209" s="46" t="str">
        <f>IFERROR(VLOOKUP(U2209,Acronym!$A:$B, 2, FALSE), "Ot")</f>
        <v>NW</v>
      </c>
      <c r="AG2209" s="47" t="s">
        <v>714</v>
      </c>
      <c r="AH2209" s="46" t="str">
        <f>VLOOKUP(AG2209,Acronym!$A:$B,2, FALSE)</f>
        <v>VA</v>
      </c>
      <c r="AI2209" s="47" t="s">
        <v>426</v>
      </c>
      <c r="AJ2209" s="47" t="s">
        <v>4651</v>
      </c>
    </row>
    <row r="2210" spans="1:36">
      <c r="A2210" s="30">
        <v>17988358</v>
      </c>
      <c r="B2210" s="31" t="s">
        <v>421</v>
      </c>
      <c r="C2210" s="39" t="s">
        <v>13998</v>
      </c>
      <c r="D2210" s="30">
        <v>17988352</v>
      </c>
      <c r="E2210" s="39" t="s">
        <v>4652</v>
      </c>
      <c r="F2210" s="50">
        <v>40725</v>
      </c>
      <c r="G2210" s="32">
        <v>9930</v>
      </c>
      <c r="H2210" s="31" t="s">
        <v>177</v>
      </c>
      <c r="I2210" s="31" t="s">
        <v>174</v>
      </c>
      <c r="J2210" s="32">
        <v>0</v>
      </c>
      <c r="K2210" s="32">
        <v>0</v>
      </c>
      <c r="L2210" s="50">
        <v>40736</v>
      </c>
      <c r="M2210" s="31" t="s">
        <v>3874</v>
      </c>
      <c r="N2210" s="31" t="s">
        <v>789</v>
      </c>
      <c r="O2210" s="31" t="s">
        <v>789</v>
      </c>
      <c r="P2210" s="39" t="s">
        <v>422</v>
      </c>
      <c r="Q2210" s="39" t="s">
        <v>555</v>
      </c>
      <c r="R2210" s="41" t="s">
        <v>542</v>
      </c>
      <c r="S2210" s="31" t="s">
        <v>421</v>
      </c>
      <c r="T2210" s="39" t="s">
        <v>281</v>
      </c>
      <c r="U2210" s="39" t="s">
        <v>1240</v>
      </c>
      <c r="V2210" s="39" t="s">
        <v>4653</v>
      </c>
      <c r="W2210" s="39" t="s">
        <v>2251</v>
      </c>
      <c r="X2210" s="42" t="s">
        <v>2251</v>
      </c>
      <c r="Y2210" s="50" t="s">
        <v>421</v>
      </c>
      <c r="Z2210" s="30" t="s">
        <v>556</v>
      </c>
      <c r="AA2210" s="31">
        <v>0</v>
      </c>
      <c r="AB2210" s="33" t="s">
        <v>282</v>
      </c>
      <c r="AC2210" s="48">
        <v>2</v>
      </c>
      <c r="AD2210" s="30">
        <v>1</v>
      </c>
      <c r="AE2210" s="30">
        <v>1</v>
      </c>
      <c r="AF2210" s="46" t="str">
        <f>IFERROR(VLOOKUP(U2210,Acronym!$A:$B, 2, FALSE), "Ot")</f>
        <v>Ot</v>
      </c>
      <c r="AG2210" s="47" t="s">
        <v>715</v>
      </c>
      <c r="AH2210" s="46" t="str">
        <f>VLOOKUP(AG2210,Acronym!$A:$B,2, FALSE)</f>
        <v>TH</v>
      </c>
      <c r="AI2210" s="47" t="s">
        <v>436</v>
      </c>
      <c r="AJ2210" s="47" t="s">
        <v>4654</v>
      </c>
    </row>
    <row r="2211" spans="1:36">
      <c r="A2211" s="30">
        <v>17988570</v>
      </c>
      <c r="B2211" s="31" t="s">
        <v>421</v>
      </c>
      <c r="C2211" s="39" t="s">
        <v>13999</v>
      </c>
      <c r="D2211" s="30">
        <v>17988563</v>
      </c>
      <c r="E2211" s="39" t="s">
        <v>1007</v>
      </c>
      <c r="F2211" s="50">
        <v>40725</v>
      </c>
      <c r="G2211" s="32">
        <v>9495</v>
      </c>
      <c r="H2211" s="31" t="s">
        <v>424</v>
      </c>
      <c r="I2211" s="31" t="s">
        <v>425</v>
      </c>
      <c r="J2211" s="32">
        <v>9495</v>
      </c>
      <c r="K2211" s="32">
        <v>9495</v>
      </c>
      <c r="L2211" s="50">
        <v>40771</v>
      </c>
      <c r="M2211" s="31" t="s">
        <v>3874</v>
      </c>
      <c r="N2211" s="31" t="s">
        <v>789</v>
      </c>
      <c r="O2211" s="31" t="s">
        <v>789</v>
      </c>
      <c r="P2211" s="39" t="s">
        <v>422</v>
      </c>
      <c r="Q2211" s="39" t="s">
        <v>555</v>
      </c>
      <c r="R2211" s="41" t="s">
        <v>542</v>
      </c>
      <c r="S2211" s="31">
        <v>1</v>
      </c>
      <c r="T2211" s="39" t="s">
        <v>283</v>
      </c>
      <c r="U2211" s="39" t="s">
        <v>435</v>
      </c>
      <c r="V2211" s="39" t="s">
        <v>5010</v>
      </c>
      <c r="W2211" s="39" t="s">
        <v>435</v>
      </c>
      <c r="X2211" s="42" t="s">
        <v>4366</v>
      </c>
      <c r="Y2211" s="50" t="s">
        <v>421</v>
      </c>
      <c r="Z2211" s="30" t="s">
        <v>557</v>
      </c>
      <c r="AA2211" s="31">
        <v>1</v>
      </c>
      <c r="AB2211" s="33" t="s">
        <v>282</v>
      </c>
      <c r="AC2211" s="48">
        <v>7</v>
      </c>
      <c r="AD2211" s="30">
        <v>0</v>
      </c>
      <c r="AE2211" s="30">
        <v>0</v>
      </c>
      <c r="AF2211" s="46" t="str">
        <f>IFERROR(VLOOKUP(U2211,Acronym!$A:$B, 2, FALSE), "Ot")</f>
        <v>WM</v>
      </c>
      <c r="AG2211" s="47" t="s">
        <v>714</v>
      </c>
      <c r="AH2211" s="46" t="str">
        <f>VLOOKUP(AG2211,Acronym!$A:$B,2, FALSE)</f>
        <v>VA</v>
      </c>
      <c r="AI2211" s="47" t="s">
        <v>435</v>
      </c>
      <c r="AJ2211" s="47" t="s">
        <v>5537</v>
      </c>
    </row>
    <row r="2212" spans="1:36">
      <c r="A2212" s="30">
        <v>17989403</v>
      </c>
      <c r="B2212" s="31" t="s">
        <v>421</v>
      </c>
      <c r="C2212" s="39" t="s">
        <v>14000</v>
      </c>
      <c r="D2212" s="30">
        <v>17989396</v>
      </c>
      <c r="E2212" s="39" t="s">
        <v>5948</v>
      </c>
      <c r="F2212" s="50">
        <v>40725</v>
      </c>
      <c r="G2212" s="32">
        <v>55335</v>
      </c>
      <c r="H2212" s="31" t="s">
        <v>424</v>
      </c>
      <c r="I2212" s="31" t="s">
        <v>174</v>
      </c>
      <c r="J2212" s="32">
        <v>55335</v>
      </c>
      <c r="K2212" s="32">
        <v>0</v>
      </c>
      <c r="L2212" s="50">
        <v>40806</v>
      </c>
      <c r="M2212" s="31" t="s">
        <v>3874</v>
      </c>
      <c r="N2212" s="31" t="s">
        <v>789</v>
      </c>
      <c r="O2212" s="31" t="s">
        <v>789</v>
      </c>
      <c r="P2212" s="39" t="s">
        <v>422</v>
      </c>
      <c r="Q2212" s="39" t="s">
        <v>555</v>
      </c>
      <c r="R2212" s="41" t="s">
        <v>541</v>
      </c>
      <c r="S2212" s="31" t="s">
        <v>421</v>
      </c>
      <c r="T2212" s="39" t="s">
        <v>283</v>
      </c>
      <c r="U2212" s="39" t="s">
        <v>430</v>
      </c>
      <c r="V2212" s="39" t="s">
        <v>492</v>
      </c>
      <c r="W2212" s="39" t="s">
        <v>490</v>
      </c>
      <c r="X2212" s="42" t="s">
        <v>491</v>
      </c>
      <c r="Y2212" s="50" t="s">
        <v>421</v>
      </c>
      <c r="Z2212" s="30" t="s">
        <v>556</v>
      </c>
      <c r="AA2212" s="31">
        <v>0</v>
      </c>
      <c r="AB2212" s="33" t="s">
        <v>284</v>
      </c>
      <c r="AC2212" s="48">
        <v>12</v>
      </c>
      <c r="AD2212" s="30">
        <v>1</v>
      </c>
      <c r="AE2212" s="30">
        <v>0</v>
      </c>
      <c r="AF2212" s="46" t="str">
        <f>IFERROR(VLOOKUP(U2212,Acronym!$A:$B, 2, FALSE), "Ot")</f>
        <v>Y</v>
      </c>
      <c r="AG2212" s="47" t="s">
        <v>721</v>
      </c>
      <c r="AH2212" s="46" t="str">
        <f>VLOOKUP(AG2212,Acronym!$A:$B,2, FALSE)</f>
        <v>NA</v>
      </c>
      <c r="AI2212" s="47" t="s">
        <v>720</v>
      </c>
      <c r="AJ2212" s="47" t="s">
        <v>6839</v>
      </c>
    </row>
    <row r="2213" spans="1:36">
      <c r="A2213" s="30">
        <v>17989529</v>
      </c>
      <c r="B2213" s="31" t="s">
        <v>421</v>
      </c>
      <c r="C2213" s="39" t="s">
        <v>14001</v>
      </c>
      <c r="D2213" s="30">
        <v>1388016</v>
      </c>
      <c r="E2213" s="39" t="s">
        <v>5949</v>
      </c>
      <c r="F2213" s="50">
        <v>40725</v>
      </c>
      <c r="G2213" s="32">
        <v>68699</v>
      </c>
      <c r="H2213" s="31" t="s">
        <v>424</v>
      </c>
      <c r="I2213" s="31" t="s">
        <v>425</v>
      </c>
      <c r="J2213" s="32">
        <v>68699</v>
      </c>
      <c r="K2213" s="32">
        <v>68699</v>
      </c>
      <c r="L2213" s="50">
        <v>40807</v>
      </c>
      <c r="M2213" s="31" t="s">
        <v>3874</v>
      </c>
      <c r="N2213" s="31" t="s">
        <v>789</v>
      </c>
      <c r="O2213" s="31" t="s">
        <v>789</v>
      </c>
      <c r="P2213" s="39" t="s">
        <v>422</v>
      </c>
      <c r="Q2213" s="39" t="s">
        <v>555</v>
      </c>
      <c r="R2213" s="41" t="s">
        <v>541</v>
      </c>
      <c r="S2213" s="31">
        <v>1</v>
      </c>
      <c r="T2213" s="39" t="s">
        <v>283</v>
      </c>
      <c r="U2213" s="39" t="s">
        <v>435</v>
      </c>
      <c r="V2213" s="39" t="s">
        <v>116</v>
      </c>
      <c r="W2213" s="39" t="s">
        <v>435</v>
      </c>
      <c r="X2213" s="42" t="s">
        <v>114</v>
      </c>
      <c r="Y2213" s="50">
        <v>40826</v>
      </c>
      <c r="Z2213" s="30" t="s">
        <v>556</v>
      </c>
      <c r="AA2213" s="31">
        <v>1</v>
      </c>
      <c r="AB2213" s="33" t="s">
        <v>284</v>
      </c>
      <c r="AC2213" s="48">
        <v>12</v>
      </c>
      <c r="AD2213" s="30">
        <v>1</v>
      </c>
      <c r="AE2213" s="30">
        <v>0</v>
      </c>
      <c r="AF2213" s="46" t="str">
        <f>IFERROR(VLOOKUP(U2213,Acronym!$A:$B, 2, FALSE), "Ot")</f>
        <v>WM</v>
      </c>
      <c r="AG2213" s="47" t="s">
        <v>715</v>
      </c>
      <c r="AH2213" s="46" t="str">
        <f>VLOOKUP(AG2213,Acronym!$A:$B,2, FALSE)</f>
        <v>TH</v>
      </c>
      <c r="AI2213" s="47" t="s">
        <v>435</v>
      </c>
      <c r="AJ2213" s="47" t="s">
        <v>6840</v>
      </c>
    </row>
    <row r="2214" spans="1:36">
      <c r="A2214" s="30">
        <v>17989716</v>
      </c>
      <c r="B2214" s="31" t="s">
        <v>421</v>
      </c>
      <c r="C2214" s="39" t="s">
        <v>14002</v>
      </c>
      <c r="D2214" s="30">
        <v>1387233</v>
      </c>
      <c r="E2214" s="39" t="s">
        <v>5011</v>
      </c>
      <c r="F2214" s="50">
        <v>40725</v>
      </c>
      <c r="G2214" s="32">
        <v>9400</v>
      </c>
      <c r="H2214" s="31" t="s">
        <v>424</v>
      </c>
      <c r="I2214" s="31" t="s">
        <v>425</v>
      </c>
      <c r="J2214" s="32">
        <v>9400</v>
      </c>
      <c r="K2214" s="32">
        <v>9400</v>
      </c>
      <c r="L2214" s="50">
        <v>40764</v>
      </c>
      <c r="M2214" s="31" t="s">
        <v>3874</v>
      </c>
      <c r="N2214" s="31" t="s">
        <v>789</v>
      </c>
      <c r="O2214" s="31" t="s">
        <v>789</v>
      </c>
      <c r="P2214" s="39" t="s">
        <v>422</v>
      </c>
      <c r="Q2214" s="39" t="s">
        <v>555</v>
      </c>
      <c r="R2214" s="41" t="s">
        <v>542</v>
      </c>
      <c r="S2214" s="31">
        <v>1</v>
      </c>
      <c r="T2214" s="39" t="s">
        <v>283</v>
      </c>
      <c r="U2214" s="39" t="s">
        <v>426</v>
      </c>
      <c r="V2214" s="39" t="s">
        <v>623</v>
      </c>
      <c r="W2214" s="39" t="s">
        <v>504</v>
      </c>
      <c r="X2214" s="42" t="s">
        <v>543</v>
      </c>
      <c r="Y2214" s="50">
        <v>40777</v>
      </c>
      <c r="Z2214" s="30" t="s">
        <v>557</v>
      </c>
      <c r="AA2214" s="31">
        <v>1</v>
      </c>
      <c r="AB2214" s="33" t="s">
        <v>282</v>
      </c>
      <c r="AC2214" s="48">
        <v>6</v>
      </c>
      <c r="AD2214" s="30">
        <v>1</v>
      </c>
      <c r="AE2214" s="30">
        <v>0</v>
      </c>
      <c r="AF2214" s="46" t="str">
        <f>IFERROR(VLOOKUP(U2214,Acronym!$A:$B, 2, FALSE), "Ot")</f>
        <v>NW</v>
      </c>
      <c r="AG2214" s="47" t="s">
        <v>715</v>
      </c>
      <c r="AH2214" s="46" t="str">
        <f>VLOOKUP(AG2214,Acronym!$A:$B,2, FALSE)</f>
        <v>TH</v>
      </c>
      <c r="AI2214" s="47" t="s">
        <v>426</v>
      </c>
      <c r="AJ2214" s="47" t="s">
        <v>5538</v>
      </c>
    </row>
    <row r="2215" spans="1:36">
      <c r="A2215" s="30">
        <v>17989842</v>
      </c>
      <c r="B2215" s="31" t="s">
        <v>421</v>
      </c>
      <c r="C2215" s="39" t="s">
        <v>14003</v>
      </c>
      <c r="D2215" s="30">
        <v>17763331</v>
      </c>
      <c r="E2215" s="39" t="s">
        <v>5012</v>
      </c>
      <c r="F2215" s="50">
        <v>40725</v>
      </c>
      <c r="G2215" s="32">
        <v>6000</v>
      </c>
      <c r="H2215" s="31" t="s">
        <v>424</v>
      </c>
      <c r="I2215" s="31" t="s">
        <v>174</v>
      </c>
      <c r="J2215" s="32">
        <v>6000</v>
      </c>
      <c r="K2215" s="32">
        <v>0</v>
      </c>
      <c r="L2215" s="50">
        <v>40764</v>
      </c>
      <c r="M2215" s="31" t="s">
        <v>3874</v>
      </c>
      <c r="N2215" s="31" t="s">
        <v>789</v>
      </c>
      <c r="O2215" s="31" t="s">
        <v>789</v>
      </c>
      <c r="P2215" s="39" t="s">
        <v>422</v>
      </c>
      <c r="Q2215" s="39" t="s">
        <v>555</v>
      </c>
      <c r="R2215" s="41" t="s">
        <v>542</v>
      </c>
      <c r="S2215" s="31" t="s">
        <v>421</v>
      </c>
      <c r="T2215" s="39" t="s">
        <v>283</v>
      </c>
      <c r="U2215" s="39" t="s">
        <v>423</v>
      </c>
      <c r="V2215" s="39" t="s">
        <v>159</v>
      </c>
      <c r="W2215" s="39" t="s">
        <v>175</v>
      </c>
      <c r="X2215" s="42" t="s">
        <v>305</v>
      </c>
      <c r="Y2215" s="50" t="s">
        <v>421</v>
      </c>
      <c r="Z2215" s="30" t="s">
        <v>557</v>
      </c>
      <c r="AA2215" s="31">
        <v>0</v>
      </c>
      <c r="AB2215" s="33" t="s">
        <v>282</v>
      </c>
      <c r="AC2215" s="48">
        <v>6</v>
      </c>
      <c r="AD2215" s="30">
        <v>1</v>
      </c>
      <c r="AE2215" s="30">
        <v>0</v>
      </c>
      <c r="AF2215" s="46" t="str">
        <f>IFERROR(VLOOKUP(U2215,Acronym!$A:$B, 2, FALSE), "Ot")</f>
        <v>L</v>
      </c>
      <c r="AG2215" s="47" t="s">
        <v>717</v>
      </c>
      <c r="AH2215" s="46" t="str">
        <f>VLOOKUP(AG2215,Acronym!$A:$B,2, FALSE)</f>
        <v>CA</v>
      </c>
      <c r="AI2215" s="47" t="s">
        <v>423</v>
      </c>
      <c r="AJ2215" s="47" t="s">
        <v>3815</v>
      </c>
    </row>
    <row r="2216" spans="1:36">
      <c r="A2216" s="30">
        <v>17990134</v>
      </c>
      <c r="B2216" s="31" t="s">
        <v>421</v>
      </c>
      <c r="C2216" s="39" t="s">
        <v>14004</v>
      </c>
      <c r="D2216" s="30">
        <v>1385883</v>
      </c>
      <c r="E2216" s="39" t="s">
        <v>2172</v>
      </c>
      <c r="F2216" s="50">
        <v>40725</v>
      </c>
      <c r="G2216" s="32">
        <v>9686</v>
      </c>
      <c r="H2216" s="31" t="s">
        <v>424</v>
      </c>
      <c r="I2216" s="31" t="s">
        <v>174</v>
      </c>
      <c r="J2216" s="32">
        <v>9686</v>
      </c>
      <c r="K2216" s="32">
        <v>0</v>
      </c>
      <c r="L2216" s="50">
        <v>40764</v>
      </c>
      <c r="M2216" s="31" t="s">
        <v>3874</v>
      </c>
      <c r="N2216" s="31" t="s">
        <v>789</v>
      </c>
      <c r="O2216" s="31" t="s">
        <v>789</v>
      </c>
      <c r="P2216" s="39" t="s">
        <v>422</v>
      </c>
      <c r="Q2216" s="39" t="s">
        <v>555</v>
      </c>
      <c r="R2216" s="41" t="s">
        <v>542</v>
      </c>
      <c r="S2216" s="31" t="s">
        <v>421</v>
      </c>
      <c r="T2216" s="39" t="s">
        <v>283</v>
      </c>
      <c r="U2216" s="39" t="s">
        <v>434</v>
      </c>
      <c r="V2216" s="39" t="s">
        <v>661</v>
      </c>
      <c r="W2216" s="39" t="s">
        <v>514</v>
      </c>
      <c r="X2216" s="42" t="s">
        <v>514</v>
      </c>
      <c r="Y2216" s="50" t="s">
        <v>421</v>
      </c>
      <c r="Z2216" s="30" t="s">
        <v>557</v>
      </c>
      <c r="AA2216" s="31">
        <v>0</v>
      </c>
      <c r="AB2216" s="33" t="s">
        <v>282</v>
      </c>
      <c r="AC2216" s="48">
        <v>6</v>
      </c>
      <c r="AD2216" s="30">
        <v>1</v>
      </c>
      <c r="AE2216" s="30">
        <v>0</v>
      </c>
      <c r="AF2216" s="46" t="str">
        <f>IFERROR(VLOOKUP(U2216,Acronym!$A:$B, 2, FALSE), "Ot")</f>
        <v>EM</v>
      </c>
      <c r="AG2216" s="47" t="s">
        <v>721</v>
      </c>
      <c r="AH2216" s="46" t="str">
        <f>VLOOKUP(AG2216,Acronym!$A:$B,2, FALSE)</f>
        <v>NA</v>
      </c>
      <c r="AI2216" s="47" t="s">
        <v>434</v>
      </c>
      <c r="AJ2216" s="47" t="s">
        <v>5539</v>
      </c>
    </row>
    <row r="2217" spans="1:36">
      <c r="A2217" s="30">
        <v>17990221</v>
      </c>
      <c r="B2217" s="31" t="s">
        <v>421</v>
      </c>
      <c r="C2217" s="39" t="s">
        <v>14005</v>
      </c>
      <c r="D2217" s="30">
        <v>1619117</v>
      </c>
      <c r="E2217" s="39" t="s">
        <v>5950</v>
      </c>
      <c r="F2217" s="50">
        <v>40725</v>
      </c>
      <c r="G2217" s="32">
        <v>26652</v>
      </c>
      <c r="H2217" s="31" t="s">
        <v>424</v>
      </c>
      <c r="I2217" s="31" t="s">
        <v>425</v>
      </c>
      <c r="J2217" s="32">
        <v>26652</v>
      </c>
      <c r="K2217" s="32">
        <v>26652</v>
      </c>
      <c r="L2217" s="50">
        <v>40806</v>
      </c>
      <c r="M2217" s="31" t="s">
        <v>3874</v>
      </c>
      <c r="N2217" s="31" t="s">
        <v>789</v>
      </c>
      <c r="O2217" s="31" t="s">
        <v>789</v>
      </c>
      <c r="P2217" s="39" t="s">
        <v>422</v>
      </c>
      <c r="Q2217" s="39" t="s">
        <v>555</v>
      </c>
      <c r="R2217" s="41" t="s">
        <v>541</v>
      </c>
      <c r="S2217" s="31">
        <v>1</v>
      </c>
      <c r="T2217" s="39" t="s">
        <v>283</v>
      </c>
      <c r="U2217" s="39" t="s">
        <v>426</v>
      </c>
      <c r="V2217" s="39" t="s">
        <v>427</v>
      </c>
      <c r="W2217" s="39" t="s">
        <v>287</v>
      </c>
      <c r="X2217" s="42" t="s">
        <v>428</v>
      </c>
      <c r="Y2217" s="50">
        <v>40834</v>
      </c>
      <c r="Z2217" s="30" t="s">
        <v>556</v>
      </c>
      <c r="AA2217" s="31">
        <v>1</v>
      </c>
      <c r="AB2217" s="33" t="s">
        <v>284</v>
      </c>
      <c r="AC2217" s="48">
        <v>12</v>
      </c>
      <c r="AD2217" s="30">
        <v>1</v>
      </c>
      <c r="AE2217" s="30">
        <v>0</v>
      </c>
      <c r="AF2217" s="46" t="str">
        <f>IFERROR(VLOOKUP(U2217,Acronym!$A:$B, 2, FALSE), "Ot")</f>
        <v>NW</v>
      </c>
      <c r="AG2217" s="47" t="s">
        <v>721</v>
      </c>
      <c r="AH2217" s="46" t="str">
        <f>VLOOKUP(AG2217,Acronym!$A:$B,2, FALSE)</f>
        <v>NA</v>
      </c>
      <c r="AI2217" s="47" t="s">
        <v>426</v>
      </c>
      <c r="AJ2217" s="47" t="s">
        <v>6841</v>
      </c>
    </row>
    <row r="2218" spans="1:36">
      <c r="A2218" s="30">
        <v>17992541</v>
      </c>
      <c r="B2218" s="31" t="s">
        <v>421</v>
      </c>
      <c r="C2218" s="39" t="s">
        <v>14006</v>
      </c>
      <c r="D2218" s="30">
        <v>6336223</v>
      </c>
      <c r="E2218" s="39" t="s">
        <v>5013</v>
      </c>
      <c r="F2218" s="50">
        <v>40725</v>
      </c>
      <c r="G2218" s="32">
        <v>9900</v>
      </c>
      <c r="H2218" s="31" t="s">
        <v>424</v>
      </c>
      <c r="I2218" s="31" t="s">
        <v>174</v>
      </c>
      <c r="J2218" s="32">
        <v>9900</v>
      </c>
      <c r="K2218" s="32">
        <v>0</v>
      </c>
      <c r="L2218" s="50">
        <v>40764</v>
      </c>
      <c r="M2218" s="31" t="s">
        <v>3874</v>
      </c>
      <c r="N2218" s="31" t="s">
        <v>789</v>
      </c>
      <c r="O2218" s="31" t="s">
        <v>789</v>
      </c>
      <c r="P2218" s="39" t="s">
        <v>422</v>
      </c>
      <c r="Q2218" s="39" t="s">
        <v>555</v>
      </c>
      <c r="R2218" s="41" t="s">
        <v>542</v>
      </c>
      <c r="S2218" s="31" t="s">
        <v>421</v>
      </c>
      <c r="T2218" s="39" t="s">
        <v>281</v>
      </c>
      <c r="U2218" s="39" t="s">
        <v>426</v>
      </c>
      <c r="V2218" s="39" t="s">
        <v>145</v>
      </c>
      <c r="W2218" s="39" t="s">
        <v>146</v>
      </c>
      <c r="X2218" s="42" t="s">
        <v>146</v>
      </c>
      <c r="Y2218" s="50" t="s">
        <v>421</v>
      </c>
      <c r="Z2218" s="30" t="s">
        <v>556</v>
      </c>
      <c r="AA2218" s="31">
        <v>0</v>
      </c>
      <c r="AB2218" s="33" t="s">
        <v>282</v>
      </c>
      <c r="AC2218" s="48">
        <v>6</v>
      </c>
      <c r="AD2218" s="30">
        <v>1</v>
      </c>
      <c r="AE2218" s="30">
        <v>0</v>
      </c>
      <c r="AF2218" s="46" t="str">
        <f>IFERROR(VLOOKUP(U2218,Acronym!$A:$B, 2, FALSE), "Ot")</f>
        <v>NW</v>
      </c>
      <c r="AG2218" s="47" t="s">
        <v>714</v>
      </c>
      <c r="AH2218" s="46" t="str">
        <f>VLOOKUP(AG2218,Acronym!$A:$B,2, FALSE)</f>
        <v>VA</v>
      </c>
      <c r="AI2218" s="47" t="s">
        <v>426</v>
      </c>
      <c r="AJ2218" s="47" t="s">
        <v>5540</v>
      </c>
    </row>
    <row r="2219" spans="1:36">
      <c r="A2219" s="30">
        <v>17992605</v>
      </c>
      <c r="B2219" s="31" t="s">
        <v>421</v>
      </c>
      <c r="C2219" s="39" t="s">
        <v>14007</v>
      </c>
      <c r="D2219" s="30">
        <v>1387881</v>
      </c>
      <c r="E2219" s="39" t="s">
        <v>5951</v>
      </c>
      <c r="F2219" s="50">
        <v>40725</v>
      </c>
      <c r="G2219" s="32">
        <v>45000</v>
      </c>
      <c r="H2219" s="31" t="s">
        <v>424</v>
      </c>
      <c r="I2219" s="31" t="s">
        <v>425</v>
      </c>
      <c r="J2219" s="32">
        <v>45000</v>
      </c>
      <c r="K2219" s="32">
        <v>45000</v>
      </c>
      <c r="L2219" s="50">
        <v>40787</v>
      </c>
      <c r="M2219" s="31" t="s">
        <v>3874</v>
      </c>
      <c r="N2219" s="31" t="s">
        <v>789</v>
      </c>
      <c r="O2219" s="31" t="s">
        <v>789</v>
      </c>
      <c r="P2219" s="39" t="s">
        <v>422</v>
      </c>
      <c r="Q2219" s="39" t="s">
        <v>555</v>
      </c>
      <c r="R2219" s="41" t="s">
        <v>179</v>
      </c>
      <c r="S2219" s="31">
        <v>1</v>
      </c>
      <c r="T2219" s="39" t="s">
        <v>283</v>
      </c>
      <c r="U2219" s="39" t="s">
        <v>436</v>
      </c>
      <c r="V2219" s="39" t="s">
        <v>350</v>
      </c>
      <c r="W2219" s="39" t="s">
        <v>349</v>
      </c>
      <c r="X2219" s="42" t="s">
        <v>349</v>
      </c>
      <c r="Y2219" s="50">
        <v>40815</v>
      </c>
      <c r="Z2219" s="30" t="s">
        <v>557</v>
      </c>
      <c r="AA2219" s="31">
        <v>1</v>
      </c>
      <c r="AB2219" s="33" t="s">
        <v>284</v>
      </c>
      <c r="AC2219" s="48">
        <v>9</v>
      </c>
      <c r="AD2219" s="30">
        <v>1</v>
      </c>
      <c r="AE2219" s="30">
        <v>0</v>
      </c>
      <c r="AF2219" s="46" t="str">
        <f>IFERROR(VLOOKUP(U2219,Acronym!$A:$B, 2, FALSE), "Ot")</f>
        <v>SW</v>
      </c>
      <c r="AG2219" s="47" t="s">
        <v>714</v>
      </c>
      <c r="AH2219" s="46" t="str">
        <f>VLOOKUP(AG2219,Acronym!$A:$B,2, FALSE)</f>
        <v>VA</v>
      </c>
      <c r="AI2219" s="47" t="s">
        <v>436</v>
      </c>
      <c r="AJ2219" s="47" t="s">
        <v>6842</v>
      </c>
    </row>
    <row r="2220" spans="1:36">
      <c r="A2220" s="30">
        <v>17992781</v>
      </c>
      <c r="B2220" s="31" t="s">
        <v>421</v>
      </c>
      <c r="C2220" s="39" t="s">
        <v>14008</v>
      </c>
      <c r="D2220" s="30">
        <v>1846249</v>
      </c>
      <c r="E2220" s="39" t="s">
        <v>5952</v>
      </c>
      <c r="F2220" s="50">
        <v>40725</v>
      </c>
      <c r="G2220" s="32">
        <v>17820</v>
      </c>
      <c r="H2220" s="31" t="s">
        <v>424</v>
      </c>
      <c r="I2220" s="31" t="s">
        <v>174</v>
      </c>
      <c r="J2220" s="32">
        <v>17820</v>
      </c>
      <c r="K2220" s="32">
        <v>0</v>
      </c>
      <c r="L2220" s="50">
        <v>40806</v>
      </c>
      <c r="M2220" s="31" t="s">
        <v>3874</v>
      </c>
      <c r="N2220" s="31" t="s">
        <v>789</v>
      </c>
      <c r="O2220" s="31" t="s">
        <v>789</v>
      </c>
      <c r="P2220" s="39" t="s">
        <v>422</v>
      </c>
      <c r="Q2220" s="39" t="s">
        <v>555</v>
      </c>
      <c r="R2220" s="41" t="s">
        <v>541</v>
      </c>
      <c r="S2220" s="31" t="s">
        <v>421</v>
      </c>
      <c r="T2220" s="39" t="s">
        <v>281</v>
      </c>
      <c r="U2220" s="39" t="s">
        <v>423</v>
      </c>
      <c r="V2220" s="39" t="s">
        <v>156</v>
      </c>
      <c r="W2220" s="39" t="s">
        <v>175</v>
      </c>
      <c r="X2220" s="42" t="s">
        <v>157</v>
      </c>
      <c r="Y2220" s="50" t="s">
        <v>421</v>
      </c>
      <c r="Z2220" s="30" t="s">
        <v>557</v>
      </c>
      <c r="AA2220" s="31">
        <v>0</v>
      </c>
      <c r="AB2220" s="33" t="s">
        <v>284</v>
      </c>
      <c r="AC2220" s="48">
        <v>12</v>
      </c>
      <c r="AD2220" s="30">
        <v>1</v>
      </c>
      <c r="AE2220" s="30">
        <v>0</v>
      </c>
      <c r="AF2220" s="46" t="str">
        <f>IFERROR(VLOOKUP(U2220,Acronym!$A:$B, 2, FALSE), "Ot")</f>
        <v>L</v>
      </c>
      <c r="AG2220" s="47" t="s">
        <v>716</v>
      </c>
      <c r="AH2220" s="46" t="str">
        <f>VLOOKUP(AG2220,Acronym!$A:$B,2, FALSE)</f>
        <v>MU</v>
      </c>
      <c r="AI2220" s="47" t="s">
        <v>423</v>
      </c>
      <c r="AJ2220" s="47" t="s">
        <v>6843</v>
      </c>
    </row>
    <row r="2221" spans="1:36">
      <c r="A2221" s="30">
        <v>17993309</v>
      </c>
      <c r="B2221" s="31" t="s">
        <v>421</v>
      </c>
      <c r="C2221" s="39" t="s">
        <v>14009</v>
      </c>
      <c r="D2221" s="30">
        <v>17993307</v>
      </c>
      <c r="E2221" s="39" t="s">
        <v>5014</v>
      </c>
      <c r="F2221" s="50">
        <v>40727</v>
      </c>
      <c r="G2221" s="32">
        <v>10000</v>
      </c>
      <c r="H2221" s="31" t="s">
        <v>424</v>
      </c>
      <c r="I2221" s="31" t="s">
        <v>174</v>
      </c>
      <c r="J2221" s="32">
        <v>0</v>
      </c>
      <c r="K2221" s="32">
        <v>0</v>
      </c>
      <c r="L2221" s="50">
        <v>40764</v>
      </c>
      <c r="M2221" s="31" t="s">
        <v>3874</v>
      </c>
      <c r="N2221" s="31" t="s">
        <v>789</v>
      </c>
      <c r="O2221" s="31" t="s">
        <v>789</v>
      </c>
      <c r="P2221" s="39" t="s">
        <v>422</v>
      </c>
      <c r="Q2221" s="39" t="s">
        <v>555</v>
      </c>
      <c r="R2221" s="41" t="s">
        <v>542</v>
      </c>
      <c r="S2221" s="31" t="s">
        <v>421</v>
      </c>
      <c r="T2221" s="39" t="s">
        <v>281</v>
      </c>
      <c r="U2221" s="39" t="s">
        <v>430</v>
      </c>
      <c r="V2221" s="39" t="s">
        <v>164</v>
      </c>
      <c r="W2221" s="39" t="s">
        <v>319</v>
      </c>
      <c r="X2221" s="42" t="s">
        <v>320</v>
      </c>
      <c r="Y2221" s="50" t="s">
        <v>421</v>
      </c>
      <c r="Z2221" s="30" t="s">
        <v>557</v>
      </c>
      <c r="AA2221" s="31">
        <v>0</v>
      </c>
      <c r="AB2221" s="33" t="s">
        <v>282</v>
      </c>
      <c r="AC2221" s="48">
        <v>5</v>
      </c>
      <c r="AD2221" s="30">
        <v>1</v>
      </c>
      <c r="AE2221" s="30">
        <v>0</v>
      </c>
      <c r="AF2221" s="46" t="str">
        <f>IFERROR(VLOOKUP(U2221,Acronym!$A:$B, 2, FALSE), "Ot")</f>
        <v>Y</v>
      </c>
      <c r="AG2221" s="47" t="s">
        <v>717</v>
      </c>
      <c r="AH2221" s="46" t="str">
        <f>VLOOKUP(AG2221,Acronym!$A:$B,2, FALSE)</f>
        <v>CA</v>
      </c>
      <c r="AI2221" s="47" t="s">
        <v>720</v>
      </c>
      <c r="AJ2221" s="47" t="s">
        <v>5541</v>
      </c>
    </row>
    <row r="2222" spans="1:36">
      <c r="A2222" s="30">
        <v>17993448</v>
      </c>
      <c r="B2222" s="31" t="s">
        <v>421</v>
      </c>
      <c r="C2222" s="39" t="s">
        <v>14010</v>
      </c>
      <c r="D2222" s="30">
        <v>17993441</v>
      </c>
      <c r="E2222" s="39" t="s">
        <v>4655</v>
      </c>
      <c r="F2222" s="50">
        <v>40727</v>
      </c>
      <c r="G2222" s="32">
        <v>4384</v>
      </c>
      <c r="H2222" s="31" t="s">
        <v>177</v>
      </c>
      <c r="I2222" s="31" t="s">
        <v>174</v>
      </c>
      <c r="J2222" s="32">
        <v>0</v>
      </c>
      <c r="K2222" s="32">
        <v>0</v>
      </c>
      <c r="L2222" s="50">
        <v>40735</v>
      </c>
      <c r="M2222" s="31" t="s">
        <v>3874</v>
      </c>
      <c r="N2222" s="31" t="s">
        <v>789</v>
      </c>
      <c r="O2222" s="31" t="s">
        <v>789</v>
      </c>
      <c r="P2222" s="39" t="s">
        <v>422</v>
      </c>
      <c r="Q2222" s="39" t="s">
        <v>555</v>
      </c>
      <c r="R2222" s="41" t="s">
        <v>542</v>
      </c>
      <c r="S2222" s="31" t="s">
        <v>421</v>
      </c>
      <c r="T2222" s="39" t="s">
        <v>283</v>
      </c>
      <c r="U2222" s="39" t="s">
        <v>423</v>
      </c>
      <c r="V2222" s="39" t="s">
        <v>87</v>
      </c>
      <c r="W2222" s="39" t="s">
        <v>175</v>
      </c>
      <c r="X2222" s="42" t="s">
        <v>150</v>
      </c>
      <c r="Y2222" s="50" t="s">
        <v>421</v>
      </c>
      <c r="Z2222" s="30" t="s">
        <v>556</v>
      </c>
      <c r="AA2222" s="31">
        <v>0</v>
      </c>
      <c r="AB2222" s="33" t="s">
        <v>282</v>
      </c>
      <c r="AC2222" s="48">
        <v>1</v>
      </c>
      <c r="AD2222" s="30">
        <v>1</v>
      </c>
      <c r="AE2222" s="30">
        <v>1</v>
      </c>
      <c r="AF2222" s="46" t="str">
        <f>IFERROR(VLOOKUP(U2222,Acronym!$A:$B, 2, FALSE), "Ot")</f>
        <v>L</v>
      </c>
      <c r="AG2222" s="47" t="s">
        <v>714</v>
      </c>
      <c r="AH2222" s="46" t="str">
        <f>VLOOKUP(AG2222,Acronym!$A:$B,2, FALSE)</f>
        <v>VA</v>
      </c>
      <c r="AI2222" s="47" t="s">
        <v>423</v>
      </c>
      <c r="AJ2222" s="47" t="s">
        <v>4656</v>
      </c>
    </row>
    <row r="2223" spans="1:36">
      <c r="A2223" s="30">
        <v>17994005</v>
      </c>
      <c r="B2223" s="31" t="s">
        <v>421</v>
      </c>
      <c r="C2223" s="39" t="s">
        <v>14011</v>
      </c>
      <c r="D2223" s="30">
        <v>1839268</v>
      </c>
      <c r="E2223" s="39" t="s">
        <v>5953</v>
      </c>
      <c r="F2223" s="50">
        <v>40727</v>
      </c>
      <c r="G2223" s="32">
        <v>30000</v>
      </c>
      <c r="H2223" s="31" t="s">
        <v>424</v>
      </c>
      <c r="I2223" s="31" t="s">
        <v>174</v>
      </c>
      <c r="J2223" s="32">
        <v>30000</v>
      </c>
      <c r="K2223" s="32">
        <v>0</v>
      </c>
      <c r="L2223" s="50">
        <v>40806</v>
      </c>
      <c r="M2223" s="31" t="s">
        <v>3874</v>
      </c>
      <c r="N2223" s="31" t="s">
        <v>789</v>
      </c>
      <c r="O2223" s="31" t="s">
        <v>789</v>
      </c>
      <c r="P2223" s="39" t="s">
        <v>422</v>
      </c>
      <c r="Q2223" s="39" t="s">
        <v>555</v>
      </c>
      <c r="R2223" s="41" t="s">
        <v>541</v>
      </c>
      <c r="S2223" s="31" t="s">
        <v>421</v>
      </c>
      <c r="T2223" s="39" t="s">
        <v>281</v>
      </c>
      <c r="U2223" s="39" t="s">
        <v>426</v>
      </c>
      <c r="V2223" s="39" t="s">
        <v>441</v>
      </c>
      <c r="W2223" s="39" t="s">
        <v>503</v>
      </c>
      <c r="X2223" s="42" t="s">
        <v>451</v>
      </c>
      <c r="Y2223" s="50" t="s">
        <v>421</v>
      </c>
      <c r="Z2223" s="30" t="s">
        <v>557</v>
      </c>
      <c r="AA2223" s="31">
        <v>0</v>
      </c>
      <c r="AB2223" s="33" t="s">
        <v>284</v>
      </c>
      <c r="AC2223" s="48">
        <v>11</v>
      </c>
      <c r="AD2223" s="30">
        <v>1</v>
      </c>
      <c r="AE2223" s="30">
        <v>0</v>
      </c>
      <c r="AF2223" s="46" t="str">
        <f>IFERROR(VLOOKUP(U2223,Acronym!$A:$B, 2, FALSE), "Ot")</f>
        <v>NW</v>
      </c>
      <c r="AG2223" s="47" t="s">
        <v>721</v>
      </c>
      <c r="AH2223" s="46" t="str">
        <f>VLOOKUP(AG2223,Acronym!$A:$B,2, FALSE)</f>
        <v>NA</v>
      </c>
      <c r="AI2223" s="47" t="s">
        <v>426</v>
      </c>
      <c r="AJ2223" s="47" t="s">
        <v>6844</v>
      </c>
    </row>
    <row r="2224" spans="1:36">
      <c r="A2224" s="30">
        <v>17994094</v>
      </c>
      <c r="B2224" s="31" t="s">
        <v>421</v>
      </c>
      <c r="C2224" s="39" t="s">
        <v>14012</v>
      </c>
      <c r="D2224" s="30">
        <v>1602831</v>
      </c>
      <c r="E2224" s="39" t="s">
        <v>5015</v>
      </c>
      <c r="F2224" s="50">
        <v>40727</v>
      </c>
      <c r="G2224" s="32">
        <v>7000</v>
      </c>
      <c r="H2224" s="31" t="s">
        <v>424</v>
      </c>
      <c r="I2224" s="31" t="s">
        <v>425</v>
      </c>
      <c r="J2224" s="32">
        <v>7000</v>
      </c>
      <c r="K2224" s="32">
        <v>7000</v>
      </c>
      <c r="L2224" s="50">
        <v>40764</v>
      </c>
      <c r="M2224" s="31" t="s">
        <v>3874</v>
      </c>
      <c r="N2224" s="31" t="s">
        <v>789</v>
      </c>
      <c r="O2224" s="31" t="s">
        <v>789</v>
      </c>
      <c r="P2224" s="39" t="s">
        <v>422</v>
      </c>
      <c r="Q2224" s="39" t="s">
        <v>555</v>
      </c>
      <c r="R2224" s="41" t="s">
        <v>542</v>
      </c>
      <c r="S2224" s="31">
        <v>1</v>
      </c>
      <c r="T2224" s="39" t="s">
        <v>283</v>
      </c>
      <c r="U2224" s="39" t="s">
        <v>423</v>
      </c>
      <c r="V2224" s="39" t="s">
        <v>119</v>
      </c>
      <c r="W2224" s="39" t="s">
        <v>175</v>
      </c>
      <c r="X2224" s="42" t="s">
        <v>120</v>
      </c>
      <c r="Y2224" s="50">
        <v>40774</v>
      </c>
      <c r="Z2224" s="30" t="s">
        <v>556</v>
      </c>
      <c r="AA2224" s="31">
        <v>1</v>
      </c>
      <c r="AB2224" s="33" t="s">
        <v>282</v>
      </c>
      <c r="AC2224" s="48">
        <v>5</v>
      </c>
      <c r="AD2224" s="30">
        <v>1</v>
      </c>
      <c r="AE2224" s="30">
        <v>0</v>
      </c>
      <c r="AF2224" s="46" t="str">
        <f>IFERROR(VLOOKUP(U2224,Acronym!$A:$B, 2, FALSE), "Ot")</f>
        <v>L</v>
      </c>
      <c r="AG2224" s="47" t="s">
        <v>714</v>
      </c>
      <c r="AH2224" s="46" t="str">
        <f>VLOOKUP(AG2224,Acronym!$A:$B,2, FALSE)</f>
        <v>VA</v>
      </c>
      <c r="AI2224" s="47" t="s">
        <v>423</v>
      </c>
      <c r="AJ2224" s="47" t="s">
        <v>5542</v>
      </c>
    </row>
    <row r="2225" spans="1:36">
      <c r="A2225" s="30">
        <v>17994221</v>
      </c>
      <c r="B2225" s="31" t="s">
        <v>421</v>
      </c>
      <c r="C2225" s="39" t="s">
        <v>14013</v>
      </c>
      <c r="D2225" s="30">
        <v>1862425</v>
      </c>
      <c r="E2225" s="39" t="s">
        <v>4657</v>
      </c>
      <c r="F2225" s="50">
        <v>40727</v>
      </c>
      <c r="G2225" s="32">
        <v>4250</v>
      </c>
      <c r="H2225" s="31" t="s">
        <v>177</v>
      </c>
      <c r="I2225" s="31" t="s">
        <v>174</v>
      </c>
      <c r="J2225" s="32">
        <v>0</v>
      </c>
      <c r="K2225" s="32">
        <v>0</v>
      </c>
      <c r="L2225" s="50">
        <v>40731</v>
      </c>
      <c r="M2225" s="31" t="s">
        <v>3874</v>
      </c>
      <c r="N2225" s="31" t="s">
        <v>789</v>
      </c>
      <c r="O2225" s="31" t="s">
        <v>789</v>
      </c>
      <c r="P2225" s="39" t="s">
        <v>422</v>
      </c>
      <c r="Q2225" s="39" t="s">
        <v>555</v>
      </c>
      <c r="R2225" s="41" t="s">
        <v>542</v>
      </c>
      <c r="S2225" s="31" t="s">
        <v>421</v>
      </c>
      <c r="T2225" s="39" t="s">
        <v>281</v>
      </c>
      <c r="U2225" s="39" t="s">
        <v>430</v>
      </c>
      <c r="V2225" s="39" t="s">
        <v>324</v>
      </c>
      <c r="W2225" s="39" t="s">
        <v>319</v>
      </c>
      <c r="X2225" s="42" t="s">
        <v>325</v>
      </c>
      <c r="Y2225" s="50" t="s">
        <v>421</v>
      </c>
      <c r="Z2225" s="30" t="s">
        <v>557</v>
      </c>
      <c r="AA2225" s="31">
        <v>0</v>
      </c>
      <c r="AB2225" s="33" t="s">
        <v>282</v>
      </c>
      <c r="AC2225" s="48">
        <v>1</v>
      </c>
      <c r="AD2225" s="30">
        <v>1</v>
      </c>
      <c r="AE2225" s="30">
        <v>1</v>
      </c>
      <c r="AF2225" s="46" t="str">
        <f>IFERROR(VLOOKUP(U2225,Acronym!$A:$B, 2, FALSE), "Ot")</f>
        <v>Y</v>
      </c>
      <c r="AG2225" s="47" t="s">
        <v>716</v>
      </c>
      <c r="AH2225" s="46" t="str">
        <f>VLOOKUP(AG2225,Acronym!$A:$B,2, FALSE)</f>
        <v>MU</v>
      </c>
      <c r="AI2225" s="47" t="s">
        <v>720</v>
      </c>
      <c r="AJ2225" s="47" t="s">
        <v>4658</v>
      </c>
    </row>
    <row r="2226" spans="1:36">
      <c r="A2226" s="30">
        <v>17994293</v>
      </c>
      <c r="B2226" s="31" t="s">
        <v>421</v>
      </c>
      <c r="C2226" s="39" t="s">
        <v>14014</v>
      </c>
      <c r="D2226" s="30">
        <v>17994291</v>
      </c>
      <c r="E2226" s="39" t="s">
        <v>5954</v>
      </c>
      <c r="F2226" s="50">
        <v>40727</v>
      </c>
      <c r="G2226" s="32">
        <v>29900</v>
      </c>
      <c r="H2226" s="31" t="s">
        <v>424</v>
      </c>
      <c r="I2226" s="31" t="s">
        <v>174</v>
      </c>
      <c r="J2226" s="32">
        <v>29900</v>
      </c>
      <c r="K2226" s="32">
        <v>0</v>
      </c>
      <c r="L2226" s="50">
        <v>40806</v>
      </c>
      <c r="M2226" s="31" t="s">
        <v>3874</v>
      </c>
      <c r="N2226" s="31" t="s">
        <v>789</v>
      </c>
      <c r="O2226" s="31" t="s">
        <v>789</v>
      </c>
      <c r="P2226" s="39" t="s">
        <v>422</v>
      </c>
      <c r="Q2226" s="39" t="s">
        <v>555</v>
      </c>
      <c r="R2226" s="41" t="s">
        <v>541</v>
      </c>
      <c r="S2226" s="31" t="s">
        <v>421</v>
      </c>
      <c r="T2226" s="39" t="s">
        <v>281</v>
      </c>
      <c r="U2226" s="39" t="s">
        <v>423</v>
      </c>
      <c r="V2226" s="39" t="s">
        <v>127</v>
      </c>
      <c r="W2226" s="39" t="s">
        <v>175</v>
      </c>
      <c r="X2226" s="42" t="s">
        <v>176</v>
      </c>
      <c r="Y2226" s="50" t="s">
        <v>421</v>
      </c>
      <c r="Z2226" s="30" t="s">
        <v>557</v>
      </c>
      <c r="AA2226" s="31">
        <v>0</v>
      </c>
      <c r="AB2226" s="33" t="s">
        <v>284</v>
      </c>
      <c r="AC2226" s="48">
        <v>11</v>
      </c>
      <c r="AD2226" s="30">
        <v>1</v>
      </c>
      <c r="AE2226" s="30">
        <v>0</v>
      </c>
      <c r="AF2226" s="46" t="str">
        <f>IFERROR(VLOOKUP(U2226,Acronym!$A:$B, 2, FALSE), "Ot")</f>
        <v>L</v>
      </c>
      <c r="AG2226" s="47" t="s">
        <v>715</v>
      </c>
      <c r="AH2226" s="46" t="str">
        <f>VLOOKUP(AG2226,Acronym!$A:$B,2, FALSE)</f>
        <v>TH</v>
      </c>
      <c r="AI2226" s="47" t="s">
        <v>423</v>
      </c>
      <c r="AJ2226" s="47" t="s">
        <v>6845</v>
      </c>
    </row>
    <row r="2227" spans="1:36">
      <c r="A2227" s="30">
        <v>17994429</v>
      </c>
      <c r="B2227" s="31" t="s">
        <v>421</v>
      </c>
      <c r="C2227" s="39" t="s">
        <v>14015</v>
      </c>
      <c r="D2227" s="30">
        <v>7674840</v>
      </c>
      <c r="E2227" s="39" t="s">
        <v>4659</v>
      </c>
      <c r="F2227" s="50">
        <v>40727</v>
      </c>
      <c r="G2227" s="32">
        <v>30000</v>
      </c>
      <c r="H2227" s="31" t="s">
        <v>177</v>
      </c>
      <c r="I2227" s="31" t="s">
        <v>174</v>
      </c>
      <c r="J2227" s="32">
        <v>0</v>
      </c>
      <c r="K2227" s="32">
        <v>0</v>
      </c>
      <c r="L2227" s="50">
        <v>40731</v>
      </c>
      <c r="M2227" s="31" t="s">
        <v>3874</v>
      </c>
      <c r="N2227" s="31" t="s">
        <v>789</v>
      </c>
      <c r="O2227" s="31" t="s">
        <v>789</v>
      </c>
      <c r="P2227" s="39" t="s">
        <v>422</v>
      </c>
      <c r="Q2227" s="39" t="s">
        <v>555</v>
      </c>
      <c r="R2227" s="41" t="s">
        <v>541</v>
      </c>
      <c r="S2227" s="31" t="s">
        <v>421</v>
      </c>
      <c r="T2227" s="39" t="s">
        <v>281</v>
      </c>
      <c r="U2227" s="39" t="s">
        <v>868</v>
      </c>
      <c r="V2227" s="39" t="s">
        <v>612</v>
      </c>
      <c r="W2227" s="39" t="s">
        <v>93</v>
      </c>
      <c r="X2227" s="42" t="s">
        <v>613</v>
      </c>
      <c r="Y2227" s="50" t="s">
        <v>421</v>
      </c>
      <c r="Z2227" s="30" t="s">
        <v>556</v>
      </c>
      <c r="AA2227" s="31">
        <v>0</v>
      </c>
      <c r="AB2227" s="33" t="s">
        <v>284</v>
      </c>
      <c r="AC2227" s="48">
        <v>1</v>
      </c>
      <c r="AD2227" s="30">
        <v>1</v>
      </c>
      <c r="AE2227" s="30">
        <v>1</v>
      </c>
      <c r="AF2227" s="46" t="str">
        <f>IFERROR(VLOOKUP(U2227,Acronym!$A:$B, 2, FALSE), "Ot")</f>
        <v>E</v>
      </c>
      <c r="AG2227" s="47" t="s">
        <v>716</v>
      </c>
      <c r="AH2227" s="46" t="str">
        <f>VLOOKUP(AG2227,Acronym!$A:$B,2, FALSE)</f>
        <v>MU</v>
      </c>
      <c r="AI2227" s="47" t="s">
        <v>719</v>
      </c>
      <c r="AJ2227" s="47" t="s">
        <v>4660</v>
      </c>
    </row>
    <row r="2228" spans="1:36">
      <c r="A2228" s="30">
        <v>17994594</v>
      </c>
      <c r="B2228" s="31" t="s">
        <v>421</v>
      </c>
      <c r="C2228" s="39" t="s">
        <v>14016</v>
      </c>
      <c r="D2228" s="30">
        <v>1852361</v>
      </c>
      <c r="E2228" s="39" t="s">
        <v>5016</v>
      </c>
      <c r="F2228" s="50">
        <v>40728</v>
      </c>
      <c r="G2228" s="32">
        <v>9900</v>
      </c>
      <c r="H2228" s="31" t="s">
        <v>424</v>
      </c>
      <c r="I2228" s="31" t="s">
        <v>174</v>
      </c>
      <c r="J2228" s="32">
        <v>0</v>
      </c>
      <c r="K2228" s="32">
        <v>0</v>
      </c>
      <c r="L2228" s="50">
        <v>40764</v>
      </c>
      <c r="M2228" s="31" t="s">
        <v>3874</v>
      </c>
      <c r="N2228" s="31" t="s">
        <v>789</v>
      </c>
      <c r="O2228" s="31" t="s">
        <v>789</v>
      </c>
      <c r="P2228" s="39" t="s">
        <v>422</v>
      </c>
      <c r="Q2228" s="39" t="s">
        <v>555</v>
      </c>
      <c r="R2228" s="41" t="s">
        <v>542</v>
      </c>
      <c r="S2228" s="31" t="s">
        <v>421</v>
      </c>
      <c r="T2228" s="39" t="s">
        <v>281</v>
      </c>
      <c r="U2228" s="39" t="s">
        <v>426</v>
      </c>
      <c r="V2228" s="39" t="s">
        <v>447</v>
      </c>
      <c r="W2228" s="39" t="s">
        <v>503</v>
      </c>
      <c r="X2228" s="42" t="s">
        <v>449</v>
      </c>
      <c r="Y2228" s="50" t="s">
        <v>421</v>
      </c>
      <c r="Z2228" s="30" t="s">
        <v>557</v>
      </c>
      <c r="AA2228" s="31">
        <v>0</v>
      </c>
      <c r="AB2228" s="33" t="s">
        <v>282</v>
      </c>
      <c r="AC2228" s="48">
        <v>5</v>
      </c>
      <c r="AD2228" s="30">
        <v>1</v>
      </c>
      <c r="AE2228" s="30">
        <v>0</v>
      </c>
      <c r="AF2228" s="46" t="str">
        <f>IFERROR(VLOOKUP(U2228,Acronym!$A:$B, 2, FALSE), "Ot")</f>
        <v>NW</v>
      </c>
      <c r="AG2228" s="47" t="s">
        <v>714</v>
      </c>
      <c r="AH2228" s="46" t="str">
        <f>VLOOKUP(AG2228,Acronym!$A:$B,2, FALSE)</f>
        <v>VA</v>
      </c>
      <c r="AI2228" s="47" t="s">
        <v>426</v>
      </c>
      <c r="AJ2228" s="47" t="s">
        <v>5543</v>
      </c>
    </row>
    <row r="2229" spans="1:36">
      <c r="A2229" s="30">
        <v>17995216</v>
      </c>
      <c r="B2229" s="31" t="s">
        <v>421</v>
      </c>
      <c r="C2229" s="39" t="s">
        <v>14017</v>
      </c>
      <c r="D2229" s="30">
        <v>13581815</v>
      </c>
      <c r="E2229" s="39" t="s">
        <v>2241</v>
      </c>
      <c r="F2229" s="50">
        <v>40728</v>
      </c>
      <c r="G2229" s="32">
        <v>2882</v>
      </c>
      <c r="H2229" s="31" t="s">
        <v>424</v>
      </c>
      <c r="I2229" s="31" t="s">
        <v>425</v>
      </c>
      <c r="J2229" s="32">
        <v>2882</v>
      </c>
      <c r="K2229" s="32">
        <v>2882</v>
      </c>
      <c r="L2229" s="50">
        <v>40764</v>
      </c>
      <c r="M2229" s="31" t="s">
        <v>3874</v>
      </c>
      <c r="N2229" s="31" t="s">
        <v>789</v>
      </c>
      <c r="O2229" s="31" t="s">
        <v>789</v>
      </c>
      <c r="P2229" s="39" t="s">
        <v>422</v>
      </c>
      <c r="Q2229" s="39" t="s">
        <v>555</v>
      </c>
      <c r="R2229" s="41" t="s">
        <v>542</v>
      </c>
      <c r="S2229" s="31">
        <v>1</v>
      </c>
      <c r="T2229" s="39" t="s">
        <v>281</v>
      </c>
      <c r="U2229" s="39" t="s">
        <v>423</v>
      </c>
      <c r="V2229" s="39" t="s">
        <v>22</v>
      </c>
      <c r="W2229" s="39" t="s">
        <v>175</v>
      </c>
      <c r="X2229" s="42" t="s">
        <v>23</v>
      </c>
      <c r="Y2229" s="50">
        <v>40774</v>
      </c>
      <c r="Z2229" s="30" t="s">
        <v>556</v>
      </c>
      <c r="AA2229" s="31">
        <v>1</v>
      </c>
      <c r="AB2229" s="33" t="s">
        <v>282</v>
      </c>
      <c r="AC2229" s="48">
        <v>5</v>
      </c>
      <c r="AD2229" s="30">
        <v>1</v>
      </c>
      <c r="AE2229" s="30">
        <v>0</v>
      </c>
      <c r="AF2229" s="46" t="str">
        <f>IFERROR(VLOOKUP(U2229,Acronym!$A:$B, 2, FALSE), "Ot")</f>
        <v>L</v>
      </c>
      <c r="AG2229" s="47" t="s">
        <v>714</v>
      </c>
      <c r="AH2229" s="46" t="str">
        <f>VLOOKUP(AG2229,Acronym!$A:$B,2, FALSE)</f>
        <v>VA</v>
      </c>
      <c r="AI2229" s="47" t="s">
        <v>423</v>
      </c>
      <c r="AJ2229" s="47" t="s">
        <v>5544</v>
      </c>
    </row>
    <row r="2230" spans="1:36">
      <c r="A2230" s="30">
        <v>17996421</v>
      </c>
      <c r="B2230" s="31" t="s">
        <v>421</v>
      </c>
      <c r="C2230" s="39" t="s">
        <v>14018</v>
      </c>
      <c r="D2230" s="30">
        <v>1386933</v>
      </c>
      <c r="E2230" s="39" t="s">
        <v>5955</v>
      </c>
      <c r="F2230" s="50">
        <v>40727</v>
      </c>
      <c r="G2230" s="32">
        <v>40714</v>
      </c>
      <c r="H2230" s="31" t="s">
        <v>424</v>
      </c>
      <c r="I2230" s="31" t="s">
        <v>425</v>
      </c>
      <c r="J2230" s="32">
        <v>40714</v>
      </c>
      <c r="K2230" s="32">
        <v>40714</v>
      </c>
      <c r="L2230" s="50">
        <v>40806</v>
      </c>
      <c r="M2230" s="31" t="s">
        <v>3874</v>
      </c>
      <c r="N2230" s="31" t="s">
        <v>789</v>
      </c>
      <c r="O2230" s="31" t="s">
        <v>789</v>
      </c>
      <c r="P2230" s="39" t="s">
        <v>422</v>
      </c>
      <c r="Q2230" s="39" t="s">
        <v>555</v>
      </c>
      <c r="R2230" s="41" t="s">
        <v>541</v>
      </c>
      <c r="S2230" s="31">
        <v>1</v>
      </c>
      <c r="T2230" s="39" t="s">
        <v>283</v>
      </c>
      <c r="U2230" s="39" t="s">
        <v>423</v>
      </c>
      <c r="V2230" s="39" t="s">
        <v>149</v>
      </c>
      <c r="W2230" s="39" t="s">
        <v>175</v>
      </c>
      <c r="X2230" s="42" t="s">
        <v>150</v>
      </c>
      <c r="Y2230" s="50">
        <v>40830</v>
      </c>
      <c r="Z2230" s="30" t="s">
        <v>557</v>
      </c>
      <c r="AA2230" s="31">
        <v>1</v>
      </c>
      <c r="AB2230" s="33" t="s">
        <v>284</v>
      </c>
      <c r="AC2230" s="48">
        <v>11</v>
      </c>
      <c r="AD2230" s="30">
        <v>1</v>
      </c>
      <c r="AE2230" s="30">
        <v>0</v>
      </c>
      <c r="AF2230" s="46" t="str">
        <f>IFERROR(VLOOKUP(U2230,Acronym!$A:$B, 2, FALSE), "Ot")</f>
        <v>L</v>
      </c>
      <c r="AG2230" s="47" t="s">
        <v>714</v>
      </c>
      <c r="AH2230" s="46" t="str">
        <f>VLOOKUP(AG2230,Acronym!$A:$B,2, FALSE)</f>
        <v>VA</v>
      </c>
      <c r="AI2230" s="47" t="s">
        <v>423</v>
      </c>
      <c r="AJ2230" s="47" t="s">
        <v>6846</v>
      </c>
    </row>
    <row r="2231" spans="1:36">
      <c r="A2231" s="30">
        <v>17996514</v>
      </c>
      <c r="B2231" s="31" t="s">
        <v>421</v>
      </c>
      <c r="C2231" s="39" t="s">
        <v>14019</v>
      </c>
      <c r="D2231" s="30">
        <v>16392287</v>
      </c>
      <c r="E2231" s="39" t="s">
        <v>5017</v>
      </c>
      <c r="F2231" s="50">
        <v>40727</v>
      </c>
      <c r="G2231" s="32">
        <v>8000</v>
      </c>
      <c r="H2231" s="31" t="s">
        <v>424</v>
      </c>
      <c r="I2231" s="31" t="s">
        <v>425</v>
      </c>
      <c r="J2231" s="32">
        <v>8000</v>
      </c>
      <c r="K2231" s="32">
        <v>8000</v>
      </c>
      <c r="L2231" s="50">
        <v>40764</v>
      </c>
      <c r="M2231" s="31" t="s">
        <v>3874</v>
      </c>
      <c r="N2231" s="31" t="s">
        <v>789</v>
      </c>
      <c r="O2231" s="31" t="s">
        <v>789</v>
      </c>
      <c r="P2231" s="39" t="s">
        <v>422</v>
      </c>
      <c r="Q2231" s="39" t="s">
        <v>555</v>
      </c>
      <c r="R2231" s="41" t="s">
        <v>542</v>
      </c>
      <c r="S2231" s="31">
        <v>1</v>
      </c>
      <c r="T2231" s="39" t="s">
        <v>283</v>
      </c>
      <c r="U2231" s="39" t="s">
        <v>431</v>
      </c>
      <c r="V2231" s="39" t="s">
        <v>241</v>
      </c>
      <c r="W2231" s="39" t="s">
        <v>56</v>
      </c>
      <c r="X2231" s="42" t="s">
        <v>551</v>
      </c>
      <c r="Y2231" s="50">
        <v>40798</v>
      </c>
      <c r="Z2231" s="30" t="s">
        <v>556</v>
      </c>
      <c r="AA2231" s="31">
        <v>1</v>
      </c>
      <c r="AB2231" s="33" t="s">
        <v>282</v>
      </c>
      <c r="AC2231" s="48">
        <v>5</v>
      </c>
      <c r="AD2231" s="30">
        <v>1</v>
      </c>
      <c r="AE2231" s="30">
        <v>0</v>
      </c>
      <c r="AF2231" s="46" t="str">
        <f>IFERROR(VLOOKUP(U2231,Acronym!$A:$B, 2, FALSE), "Ot")</f>
        <v>NE</v>
      </c>
      <c r="AG2231" s="47" t="s">
        <v>716</v>
      </c>
      <c r="AH2231" s="46" t="str">
        <f>VLOOKUP(AG2231,Acronym!$A:$B,2, FALSE)</f>
        <v>MU</v>
      </c>
      <c r="AI2231" s="47" t="s">
        <v>431</v>
      </c>
      <c r="AJ2231" s="47" t="s">
        <v>5545</v>
      </c>
    </row>
    <row r="2232" spans="1:36">
      <c r="A2232" s="30">
        <v>17997595</v>
      </c>
      <c r="B2232" s="31" t="s">
        <v>421</v>
      </c>
      <c r="C2232" s="39" t="s">
        <v>14020</v>
      </c>
      <c r="D2232" s="30">
        <v>1862181</v>
      </c>
      <c r="E2232" s="39" t="s">
        <v>5018</v>
      </c>
      <c r="F2232" s="50">
        <v>40728</v>
      </c>
      <c r="G2232" s="32">
        <v>7000</v>
      </c>
      <c r="H2232" s="31" t="s">
        <v>424</v>
      </c>
      <c r="I2232" s="31" t="s">
        <v>425</v>
      </c>
      <c r="J2232" s="32">
        <v>7000</v>
      </c>
      <c r="K2232" s="32">
        <v>7000</v>
      </c>
      <c r="L2232" s="50">
        <v>40764</v>
      </c>
      <c r="M2232" s="31" t="s">
        <v>3874</v>
      </c>
      <c r="N2232" s="31" t="s">
        <v>789</v>
      </c>
      <c r="O2232" s="31" t="s">
        <v>789</v>
      </c>
      <c r="P2232" s="39" t="s">
        <v>422</v>
      </c>
      <c r="Q2232" s="39" t="s">
        <v>555</v>
      </c>
      <c r="R2232" s="41" t="s">
        <v>542</v>
      </c>
      <c r="S2232" s="31">
        <v>1</v>
      </c>
      <c r="T2232" s="39" t="s">
        <v>281</v>
      </c>
      <c r="U2232" s="39" t="s">
        <v>430</v>
      </c>
      <c r="V2232" s="39" t="s">
        <v>470</v>
      </c>
      <c r="W2232" s="39" t="s">
        <v>142</v>
      </c>
      <c r="X2232" s="42" t="s">
        <v>142</v>
      </c>
      <c r="Y2232" s="50">
        <v>40822</v>
      </c>
      <c r="Z2232" s="30" t="s">
        <v>556</v>
      </c>
      <c r="AA2232" s="31">
        <v>1</v>
      </c>
      <c r="AB2232" s="33" t="s">
        <v>282</v>
      </c>
      <c r="AC2232" s="48">
        <v>5</v>
      </c>
      <c r="AD2232" s="30">
        <v>1</v>
      </c>
      <c r="AE2232" s="30">
        <v>0</v>
      </c>
      <c r="AF2232" s="46" t="str">
        <f>IFERROR(VLOOKUP(U2232,Acronym!$A:$B, 2, FALSE), "Ot")</f>
        <v>Y</v>
      </c>
      <c r="AG2232" s="47" t="s">
        <v>714</v>
      </c>
      <c r="AH2232" s="46" t="str">
        <f>VLOOKUP(AG2232,Acronym!$A:$B,2, FALSE)</f>
        <v>VA</v>
      </c>
      <c r="AI2232" s="47" t="s">
        <v>720</v>
      </c>
      <c r="AJ2232" s="47" t="s">
        <v>5546</v>
      </c>
    </row>
    <row r="2233" spans="1:36">
      <c r="A2233" s="30">
        <v>17997838</v>
      </c>
      <c r="B2233" s="31" t="s">
        <v>421</v>
      </c>
      <c r="C2233" s="39" t="s">
        <v>14021</v>
      </c>
      <c r="D2233" s="30">
        <v>5676780</v>
      </c>
      <c r="E2233" s="39" t="s">
        <v>5019</v>
      </c>
      <c r="F2233" s="50">
        <v>40728</v>
      </c>
      <c r="G2233" s="32">
        <v>5005</v>
      </c>
      <c r="H2233" s="31" t="s">
        <v>424</v>
      </c>
      <c r="I2233" s="31" t="s">
        <v>425</v>
      </c>
      <c r="J2233" s="32">
        <v>5005</v>
      </c>
      <c r="K2233" s="32">
        <v>5005</v>
      </c>
      <c r="L2233" s="50">
        <v>40764</v>
      </c>
      <c r="M2233" s="31" t="s">
        <v>3874</v>
      </c>
      <c r="N2233" s="31" t="s">
        <v>789</v>
      </c>
      <c r="O2233" s="31" t="s">
        <v>789</v>
      </c>
      <c r="P2233" s="39" t="s">
        <v>422</v>
      </c>
      <c r="Q2233" s="39" t="s">
        <v>555</v>
      </c>
      <c r="R2233" s="41" t="s">
        <v>542</v>
      </c>
      <c r="S2233" s="31">
        <v>1</v>
      </c>
      <c r="T2233" s="39" t="s">
        <v>281</v>
      </c>
      <c r="U2233" s="39" t="s">
        <v>430</v>
      </c>
      <c r="V2233" s="39" t="s">
        <v>492</v>
      </c>
      <c r="W2233" s="39" t="s">
        <v>490</v>
      </c>
      <c r="X2233" s="42" t="s">
        <v>491</v>
      </c>
      <c r="Y2233" s="50">
        <v>40785</v>
      </c>
      <c r="Z2233" s="30" t="s">
        <v>557</v>
      </c>
      <c r="AA2233" s="31">
        <v>1</v>
      </c>
      <c r="AB2233" s="33" t="s">
        <v>282</v>
      </c>
      <c r="AC2233" s="48">
        <v>5</v>
      </c>
      <c r="AD2233" s="30">
        <v>1</v>
      </c>
      <c r="AE2233" s="30">
        <v>0</v>
      </c>
      <c r="AF2233" s="46" t="str">
        <f>IFERROR(VLOOKUP(U2233,Acronym!$A:$B, 2, FALSE), "Ot")</f>
        <v>Y</v>
      </c>
      <c r="AG2233" s="47" t="s">
        <v>714</v>
      </c>
      <c r="AH2233" s="46" t="str">
        <f>VLOOKUP(AG2233,Acronym!$A:$B,2, FALSE)</f>
        <v>VA</v>
      </c>
      <c r="AI2233" s="47" t="s">
        <v>720</v>
      </c>
      <c r="AJ2233" s="47" t="s">
        <v>5547</v>
      </c>
    </row>
    <row r="2234" spans="1:36">
      <c r="A2234" s="30">
        <v>18002051</v>
      </c>
      <c r="B2234" s="31" t="s">
        <v>421</v>
      </c>
      <c r="C2234" s="39" t="s">
        <v>14022</v>
      </c>
      <c r="D2234" s="30">
        <v>1623337</v>
      </c>
      <c r="E2234" s="39" t="s">
        <v>5956</v>
      </c>
      <c r="F2234" s="50">
        <v>40728</v>
      </c>
      <c r="G2234" s="32">
        <v>58400</v>
      </c>
      <c r="H2234" s="31" t="s">
        <v>424</v>
      </c>
      <c r="I2234" s="31" t="s">
        <v>425</v>
      </c>
      <c r="J2234" s="32">
        <v>58400</v>
      </c>
      <c r="K2234" s="32">
        <v>58400</v>
      </c>
      <c r="L2234" s="50">
        <v>40807</v>
      </c>
      <c r="M2234" s="31" t="s">
        <v>3874</v>
      </c>
      <c r="N2234" s="31" t="s">
        <v>789</v>
      </c>
      <c r="O2234" s="31" t="s">
        <v>789</v>
      </c>
      <c r="P2234" s="39" t="s">
        <v>422</v>
      </c>
      <c r="Q2234" s="39" t="s">
        <v>555</v>
      </c>
      <c r="R2234" s="41" t="s">
        <v>541</v>
      </c>
      <c r="S2234" s="31">
        <v>1</v>
      </c>
      <c r="T2234" s="39" t="s">
        <v>283</v>
      </c>
      <c r="U2234" s="39" t="s">
        <v>446</v>
      </c>
      <c r="V2234" s="39" t="s">
        <v>54</v>
      </c>
      <c r="W2234" s="39" t="s">
        <v>55</v>
      </c>
      <c r="X2234" s="42" t="s">
        <v>55</v>
      </c>
      <c r="Y2234" s="50">
        <v>40837</v>
      </c>
      <c r="Z2234" s="30" t="s">
        <v>557</v>
      </c>
      <c r="AA2234" s="31">
        <v>1</v>
      </c>
      <c r="AB2234" s="33" t="s">
        <v>284</v>
      </c>
      <c r="AC2234" s="48">
        <v>11</v>
      </c>
      <c r="AD2234" s="30">
        <v>1</v>
      </c>
      <c r="AE2234" s="30">
        <v>0</v>
      </c>
      <c r="AF2234" s="46" t="str">
        <f>IFERROR(VLOOKUP(U2234,Acronym!$A:$B, 2, FALSE), "Ot")</f>
        <v>SE</v>
      </c>
      <c r="AG2234" s="47" t="s">
        <v>718</v>
      </c>
      <c r="AH2234" s="46" t="str">
        <f>VLOOKUP(AG2234,Acronym!$A:$B,2, FALSE)</f>
        <v>LI</v>
      </c>
      <c r="AI2234" s="47" t="s">
        <v>446</v>
      </c>
      <c r="AJ2234" s="47" t="s">
        <v>6847</v>
      </c>
    </row>
    <row r="2235" spans="1:36">
      <c r="A2235" s="30">
        <v>18002134</v>
      </c>
      <c r="B2235" s="31" t="s">
        <v>421</v>
      </c>
      <c r="C2235" s="39" t="s">
        <v>14023</v>
      </c>
      <c r="D2235" s="30">
        <v>1840908</v>
      </c>
      <c r="E2235" s="39" t="s">
        <v>5020</v>
      </c>
      <c r="F2235" s="50">
        <v>40728</v>
      </c>
      <c r="G2235" s="32">
        <v>1970</v>
      </c>
      <c r="H2235" s="31" t="s">
        <v>424</v>
      </c>
      <c r="I2235" s="31" t="s">
        <v>174</v>
      </c>
      <c r="J2235" s="32">
        <v>0</v>
      </c>
      <c r="K2235" s="32">
        <v>0</v>
      </c>
      <c r="L2235" s="50">
        <v>40764</v>
      </c>
      <c r="M2235" s="31" t="s">
        <v>3874</v>
      </c>
      <c r="N2235" s="31" t="s">
        <v>789</v>
      </c>
      <c r="O2235" s="31" t="s">
        <v>789</v>
      </c>
      <c r="P2235" s="39" t="s">
        <v>422</v>
      </c>
      <c r="Q2235" s="39" t="s">
        <v>555</v>
      </c>
      <c r="R2235" s="41" t="s">
        <v>542</v>
      </c>
      <c r="S2235" s="31" t="s">
        <v>421</v>
      </c>
      <c r="T2235" s="39" t="s">
        <v>281</v>
      </c>
      <c r="U2235" s="39" t="s">
        <v>434</v>
      </c>
      <c r="V2235" s="39" t="s">
        <v>507</v>
      </c>
      <c r="W2235" s="39" t="s">
        <v>508</v>
      </c>
      <c r="X2235" s="42" t="s">
        <v>508</v>
      </c>
      <c r="Y2235" s="50" t="s">
        <v>421</v>
      </c>
      <c r="Z2235" s="30" t="s">
        <v>557</v>
      </c>
      <c r="AA2235" s="31">
        <v>0</v>
      </c>
      <c r="AB2235" s="33" t="s">
        <v>282</v>
      </c>
      <c r="AC2235" s="48">
        <v>5</v>
      </c>
      <c r="AD2235" s="30">
        <v>1</v>
      </c>
      <c r="AE2235" s="30">
        <v>0</v>
      </c>
      <c r="AF2235" s="46" t="str">
        <f>IFERROR(VLOOKUP(U2235,Acronym!$A:$B, 2, FALSE), "Ot")</f>
        <v>EM</v>
      </c>
      <c r="AG2235" s="47" t="s">
        <v>717</v>
      </c>
      <c r="AH2235" s="46" t="str">
        <f>VLOOKUP(AG2235,Acronym!$A:$B,2, FALSE)</f>
        <v>CA</v>
      </c>
      <c r="AI2235" s="47" t="s">
        <v>434</v>
      </c>
      <c r="AJ2235" s="47" t="s">
        <v>5548</v>
      </c>
    </row>
    <row r="2236" spans="1:36">
      <c r="A2236" s="30">
        <v>18002213</v>
      </c>
      <c r="B2236" s="31" t="s">
        <v>421</v>
      </c>
      <c r="C2236" s="39" t="s">
        <v>14024</v>
      </c>
      <c r="D2236" s="30">
        <v>18002211</v>
      </c>
      <c r="E2236" s="39" t="s">
        <v>5021</v>
      </c>
      <c r="F2236" s="50">
        <v>40728</v>
      </c>
      <c r="G2236" s="32">
        <v>9000</v>
      </c>
      <c r="H2236" s="31" t="s">
        <v>424</v>
      </c>
      <c r="I2236" s="31" t="s">
        <v>174</v>
      </c>
      <c r="J2236" s="32">
        <v>0</v>
      </c>
      <c r="K2236" s="32">
        <v>0</v>
      </c>
      <c r="L2236" s="50">
        <v>40764</v>
      </c>
      <c r="M2236" s="31" t="s">
        <v>3874</v>
      </c>
      <c r="N2236" s="31" t="s">
        <v>789</v>
      </c>
      <c r="O2236" s="31" t="s">
        <v>789</v>
      </c>
      <c r="P2236" s="39" t="s">
        <v>422</v>
      </c>
      <c r="Q2236" s="39" t="s">
        <v>555</v>
      </c>
      <c r="R2236" s="41" t="s">
        <v>542</v>
      </c>
      <c r="S2236" s="31" t="s">
        <v>421</v>
      </c>
      <c r="T2236" s="39" t="s">
        <v>281</v>
      </c>
      <c r="U2236" s="39" t="s">
        <v>426</v>
      </c>
      <c r="V2236" s="39" t="s">
        <v>439</v>
      </c>
      <c r="W2236" s="39" t="s">
        <v>286</v>
      </c>
      <c r="X2236" s="42" t="s">
        <v>438</v>
      </c>
      <c r="Y2236" s="50" t="s">
        <v>421</v>
      </c>
      <c r="Z2236" s="30" t="s">
        <v>557</v>
      </c>
      <c r="AA2236" s="31">
        <v>0</v>
      </c>
      <c r="AB2236" s="33" t="s">
        <v>282</v>
      </c>
      <c r="AC2236" s="48">
        <v>5</v>
      </c>
      <c r="AD2236" s="30">
        <v>1</v>
      </c>
      <c r="AE2236" s="30">
        <v>0</v>
      </c>
      <c r="AF2236" s="46" t="str">
        <f>IFERROR(VLOOKUP(U2236,Acronym!$A:$B, 2, FALSE), "Ot")</f>
        <v>NW</v>
      </c>
      <c r="AG2236" s="47" t="s">
        <v>716</v>
      </c>
      <c r="AH2236" s="46" t="str">
        <f>VLOOKUP(AG2236,Acronym!$A:$B,2, FALSE)</f>
        <v>MU</v>
      </c>
      <c r="AI2236" s="47" t="s">
        <v>426</v>
      </c>
      <c r="AJ2236" s="47" t="s">
        <v>5549</v>
      </c>
    </row>
    <row r="2237" spans="1:36">
      <c r="A2237" s="30">
        <v>18002290</v>
      </c>
      <c r="B2237" s="31" t="s">
        <v>421</v>
      </c>
      <c r="C2237" s="39" t="s">
        <v>14025</v>
      </c>
      <c r="D2237" s="30">
        <v>18002288</v>
      </c>
      <c r="E2237" s="39" t="s">
        <v>4661</v>
      </c>
      <c r="F2237" s="50">
        <v>40728</v>
      </c>
      <c r="G2237" s="32">
        <v>9000</v>
      </c>
      <c r="H2237" s="31" t="s">
        <v>177</v>
      </c>
      <c r="I2237" s="31" t="s">
        <v>174</v>
      </c>
      <c r="J2237" s="32">
        <v>0</v>
      </c>
      <c r="K2237" s="32">
        <v>0</v>
      </c>
      <c r="L2237" s="50">
        <v>40730</v>
      </c>
      <c r="M2237" s="31" t="s">
        <v>3874</v>
      </c>
      <c r="N2237" s="31" t="s">
        <v>789</v>
      </c>
      <c r="O2237" s="31" t="s">
        <v>789</v>
      </c>
      <c r="P2237" s="39" t="s">
        <v>422</v>
      </c>
      <c r="Q2237" s="39" t="s">
        <v>555</v>
      </c>
      <c r="R2237" s="41" t="s">
        <v>542</v>
      </c>
      <c r="S2237" s="31" t="s">
        <v>421</v>
      </c>
      <c r="T2237" s="39" t="s">
        <v>281</v>
      </c>
      <c r="U2237" s="39" t="s">
        <v>423</v>
      </c>
      <c r="V2237" s="39" t="s">
        <v>586</v>
      </c>
      <c r="W2237" s="39" t="s">
        <v>175</v>
      </c>
      <c r="X2237" s="42" t="s">
        <v>120</v>
      </c>
      <c r="Y2237" s="50" t="s">
        <v>421</v>
      </c>
      <c r="Z2237" s="30" t="s">
        <v>556</v>
      </c>
      <c r="AA2237" s="31">
        <v>0</v>
      </c>
      <c r="AB2237" s="33" t="s">
        <v>282</v>
      </c>
      <c r="AC2237" s="48">
        <v>0</v>
      </c>
      <c r="AD2237" s="30">
        <v>1</v>
      </c>
      <c r="AE2237" s="30">
        <v>1</v>
      </c>
      <c r="AF2237" s="46" t="str">
        <f>IFERROR(VLOOKUP(U2237,Acronym!$A:$B, 2, FALSE), "Ot")</f>
        <v>L</v>
      </c>
      <c r="AG2237" s="47" t="s">
        <v>715</v>
      </c>
      <c r="AH2237" s="46" t="str">
        <f>VLOOKUP(AG2237,Acronym!$A:$B,2, FALSE)</f>
        <v>TH</v>
      </c>
      <c r="AI2237" s="47" t="s">
        <v>423</v>
      </c>
      <c r="AJ2237" s="47" t="s">
        <v>4662</v>
      </c>
    </row>
    <row r="2238" spans="1:36">
      <c r="A2238" s="30">
        <v>18004023</v>
      </c>
      <c r="B2238" s="31" t="s">
        <v>421</v>
      </c>
      <c r="C2238" s="39" t="s">
        <v>14026</v>
      </c>
      <c r="D2238" s="30">
        <v>18004016</v>
      </c>
      <c r="E2238" s="39" t="s">
        <v>4663</v>
      </c>
      <c r="F2238" s="50">
        <v>40728</v>
      </c>
      <c r="G2238" s="32">
        <v>9800</v>
      </c>
      <c r="H2238" s="31" t="s">
        <v>177</v>
      </c>
      <c r="I2238" s="31" t="s">
        <v>174</v>
      </c>
      <c r="J2238" s="32">
        <v>0</v>
      </c>
      <c r="K2238" s="32">
        <v>0</v>
      </c>
      <c r="L2238" s="50">
        <v>40736</v>
      </c>
      <c r="M2238" s="31" t="s">
        <v>3874</v>
      </c>
      <c r="N2238" s="31" t="s">
        <v>789</v>
      </c>
      <c r="O2238" s="31" t="s">
        <v>789</v>
      </c>
      <c r="P2238" s="39" t="s">
        <v>422</v>
      </c>
      <c r="Q2238" s="39" t="s">
        <v>555</v>
      </c>
      <c r="R2238" s="41" t="s">
        <v>542</v>
      </c>
      <c r="S2238" s="31" t="s">
        <v>421</v>
      </c>
      <c r="T2238" s="39" t="s">
        <v>283</v>
      </c>
      <c r="U2238" s="39" t="s">
        <v>434</v>
      </c>
      <c r="V2238" s="39" t="s">
        <v>740</v>
      </c>
      <c r="W2238" s="39" t="s">
        <v>511</v>
      </c>
      <c r="X2238" s="42" t="s">
        <v>511</v>
      </c>
      <c r="Y2238" s="50" t="s">
        <v>421</v>
      </c>
      <c r="Z2238" s="30" t="s">
        <v>557</v>
      </c>
      <c r="AA2238" s="31">
        <v>0</v>
      </c>
      <c r="AB2238" s="33" t="s">
        <v>282</v>
      </c>
      <c r="AC2238" s="48">
        <v>1</v>
      </c>
      <c r="AD2238" s="30">
        <v>1</v>
      </c>
      <c r="AE2238" s="30">
        <v>1</v>
      </c>
      <c r="AF2238" s="46" t="str">
        <f>IFERROR(VLOOKUP(U2238,Acronym!$A:$B, 2, FALSE), "Ot")</f>
        <v>EM</v>
      </c>
      <c r="AG2238" s="47" t="s">
        <v>722</v>
      </c>
      <c r="AH2238" s="46" t="str">
        <f>VLOOKUP(AG2238,Acronym!$A:$B,2, FALSE)</f>
        <v>DA</v>
      </c>
      <c r="AI2238" s="47" t="s">
        <v>434</v>
      </c>
      <c r="AJ2238" s="47" t="s">
        <v>4664</v>
      </c>
    </row>
    <row r="2239" spans="1:36">
      <c r="A2239" s="30">
        <v>18004211</v>
      </c>
      <c r="B2239" s="31" t="s">
        <v>421</v>
      </c>
      <c r="C2239" s="39" t="s">
        <v>14027</v>
      </c>
      <c r="D2239" s="30">
        <v>18004204</v>
      </c>
      <c r="E2239" s="39" t="s">
        <v>4665</v>
      </c>
      <c r="F2239" s="50">
        <v>40728</v>
      </c>
      <c r="G2239" s="32">
        <v>10000</v>
      </c>
      <c r="H2239" s="31" t="s">
        <v>177</v>
      </c>
      <c r="I2239" s="31" t="s">
        <v>174</v>
      </c>
      <c r="J2239" s="32">
        <v>0</v>
      </c>
      <c r="K2239" s="32">
        <v>0</v>
      </c>
      <c r="L2239" s="50">
        <v>40731</v>
      </c>
      <c r="M2239" s="31" t="s">
        <v>3874</v>
      </c>
      <c r="N2239" s="31" t="s">
        <v>789</v>
      </c>
      <c r="O2239" s="31" t="s">
        <v>789</v>
      </c>
      <c r="P2239" s="39" t="s">
        <v>422</v>
      </c>
      <c r="Q2239" s="39" t="s">
        <v>555</v>
      </c>
      <c r="R2239" s="41" t="s">
        <v>542</v>
      </c>
      <c r="S2239" s="31" t="s">
        <v>421</v>
      </c>
      <c r="T2239" s="39" t="s">
        <v>283</v>
      </c>
      <c r="U2239" s="39" t="s">
        <v>434</v>
      </c>
      <c r="V2239" s="39" t="s">
        <v>96</v>
      </c>
      <c r="W2239" s="39" t="s">
        <v>97</v>
      </c>
      <c r="X2239" s="42" t="s">
        <v>96</v>
      </c>
      <c r="Y2239" s="50" t="s">
        <v>421</v>
      </c>
      <c r="Z2239" s="30" t="s">
        <v>557</v>
      </c>
      <c r="AA2239" s="31">
        <v>0</v>
      </c>
      <c r="AB2239" s="33" t="s">
        <v>282</v>
      </c>
      <c r="AC2239" s="48">
        <v>0</v>
      </c>
      <c r="AD2239" s="30">
        <v>1</v>
      </c>
      <c r="AE2239" s="30">
        <v>1</v>
      </c>
      <c r="AF2239" s="46" t="str">
        <f>IFERROR(VLOOKUP(U2239,Acronym!$A:$B, 2, FALSE), "Ot")</f>
        <v>EM</v>
      </c>
      <c r="AG2239" s="47" t="s">
        <v>714</v>
      </c>
      <c r="AH2239" s="46" t="str">
        <f>VLOOKUP(AG2239,Acronym!$A:$B,2, FALSE)</f>
        <v>VA</v>
      </c>
      <c r="AI2239" s="47" t="s">
        <v>434</v>
      </c>
      <c r="AJ2239" s="47" t="s">
        <v>4666</v>
      </c>
    </row>
    <row r="2240" spans="1:36">
      <c r="A2240" s="30">
        <v>18005850</v>
      </c>
      <c r="B2240" s="31" t="s">
        <v>421</v>
      </c>
      <c r="C2240" s="39" t="s">
        <v>14028</v>
      </c>
      <c r="D2240" s="30">
        <v>18005839</v>
      </c>
      <c r="E2240" s="39" t="s">
        <v>5022</v>
      </c>
      <c r="F2240" s="50">
        <v>40728</v>
      </c>
      <c r="G2240" s="32">
        <v>9300</v>
      </c>
      <c r="H2240" s="31" t="s">
        <v>424</v>
      </c>
      <c r="I2240" s="31" t="s">
        <v>174</v>
      </c>
      <c r="J2240" s="32">
        <v>0</v>
      </c>
      <c r="K2240" s="32">
        <v>0</v>
      </c>
      <c r="L2240" s="50">
        <v>40765</v>
      </c>
      <c r="M2240" s="31" t="s">
        <v>3874</v>
      </c>
      <c r="N2240" s="31" t="s">
        <v>789</v>
      </c>
      <c r="O2240" s="31" t="s">
        <v>789</v>
      </c>
      <c r="P2240" s="39" t="s">
        <v>422</v>
      </c>
      <c r="Q2240" s="39" t="s">
        <v>555</v>
      </c>
      <c r="R2240" s="41" t="s">
        <v>542</v>
      </c>
      <c r="S2240" s="31" t="s">
        <v>421</v>
      </c>
      <c r="T2240" s="39" t="s">
        <v>283</v>
      </c>
      <c r="U2240" s="39" t="s">
        <v>436</v>
      </c>
      <c r="V2240" s="39" t="s">
        <v>4198</v>
      </c>
      <c r="W2240" s="39" t="s">
        <v>249</v>
      </c>
      <c r="X2240" s="42" t="s">
        <v>170</v>
      </c>
      <c r="Y2240" s="50" t="s">
        <v>421</v>
      </c>
      <c r="Z2240" s="30" t="s">
        <v>557</v>
      </c>
      <c r="AA2240" s="31">
        <v>0</v>
      </c>
      <c r="AB2240" s="33" t="s">
        <v>282</v>
      </c>
      <c r="AC2240" s="48">
        <v>5</v>
      </c>
      <c r="AD2240" s="30">
        <v>1</v>
      </c>
      <c r="AE2240" s="30">
        <v>0</v>
      </c>
      <c r="AF2240" s="46" t="str">
        <f>IFERROR(VLOOKUP(U2240,Acronym!$A:$B, 2, FALSE), "Ot")</f>
        <v>SW</v>
      </c>
      <c r="AG2240" s="47" t="s">
        <v>715</v>
      </c>
      <c r="AH2240" s="46" t="str">
        <f>VLOOKUP(AG2240,Acronym!$A:$B,2, FALSE)</f>
        <v>TH</v>
      </c>
      <c r="AI2240" s="47" t="s">
        <v>436</v>
      </c>
      <c r="AJ2240" s="47" t="s">
        <v>5550</v>
      </c>
    </row>
    <row r="2241" spans="1:36">
      <c r="A2241" s="30">
        <v>18005940</v>
      </c>
      <c r="B2241" s="31" t="s">
        <v>421</v>
      </c>
      <c r="C2241" s="39" t="s">
        <v>14029</v>
      </c>
      <c r="D2241" s="30">
        <v>9674606</v>
      </c>
      <c r="E2241" s="39" t="s">
        <v>5023</v>
      </c>
      <c r="F2241" s="50">
        <v>40728</v>
      </c>
      <c r="G2241" s="32">
        <v>7319</v>
      </c>
      <c r="H2241" s="31" t="s">
        <v>424</v>
      </c>
      <c r="I2241" s="31" t="s">
        <v>425</v>
      </c>
      <c r="J2241" s="32">
        <v>7319</v>
      </c>
      <c r="K2241" s="32">
        <v>7319</v>
      </c>
      <c r="L2241" s="50">
        <v>40764</v>
      </c>
      <c r="M2241" s="31" t="s">
        <v>3874</v>
      </c>
      <c r="N2241" s="31" t="s">
        <v>789</v>
      </c>
      <c r="O2241" s="31" t="s">
        <v>789</v>
      </c>
      <c r="P2241" s="39" t="s">
        <v>422</v>
      </c>
      <c r="Q2241" s="39" t="s">
        <v>555</v>
      </c>
      <c r="R2241" s="41" t="s">
        <v>542</v>
      </c>
      <c r="S2241" s="31">
        <v>1</v>
      </c>
      <c r="T2241" s="39" t="s">
        <v>281</v>
      </c>
      <c r="U2241" s="39" t="s">
        <v>868</v>
      </c>
      <c r="V2241" s="39" t="s">
        <v>187</v>
      </c>
      <c r="W2241" s="39" t="s">
        <v>185</v>
      </c>
      <c r="X2241" s="42" t="s">
        <v>188</v>
      </c>
      <c r="Y2241" s="50">
        <v>40771</v>
      </c>
      <c r="Z2241" s="30" t="s">
        <v>557</v>
      </c>
      <c r="AA2241" s="31">
        <v>1</v>
      </c>
      <c r="AB2241" s="33" t="s">
        <v>282</v>
      </c>
      <c r="AC2241" s="48">
        <v>5</v>
      </c>
      <c r="AD2241" s="30">
        <v>1</v>
      </c>
      <c r="AE2241" s="30">
        <v>0</v>
      </c>
      <c r="AF2241" s="46" t="str">
        <f>IFERROR(VLOOKUP(U2241,Acronym!$A:$B, 2, FALSE), "Ot")</f>
        <v>E</v>
      </c>
      <c r="AG2241" s="47" t="s">
        <v>717</v>
      </c>
      <c r="AH2241" s="46" t="str">
        <f>VLOOKUP(AG2241,Acronym!$A:$B,2, FALSE)</f>
        <v>CA</v>
      </c>
      <c r="AI2241" s="47" t="s">
        <v>719</v>
      </c>
      <c r="AJ2241" s="47" t="s">
        <v>5551</v>
      </c>
    </row>
    <row r="2242" spans="1:36">
      <c r="A2242" s="30">
        <v>18007042</v>
      </c>
      <c r="B2242" s="31" t="s">
        <v>421</v>
      </c>
      <c r="C2242" s="39" t="s">
        <v>14030</v>
      </c>
      <c r="D2242" s="30">
        <v>1387995</v>
      </c>
      <c r="E2242" s="39" t="s">
        <v>5957</v>
      </c>
      <c r="F2242" s="50">
        <v>40728</v>
      </c>
      <c r="G2242" s="32">
        <v>47500</v>
      </c>
      <c r="H2242" s="31" t="s">
        <v>424</v>
      </c>
      <c r="I2242" s="31" t="s">
        <v>425</v>
      </c>
      <c r="J2242" s="32">
        <v>47500</v>
      </c>
      <c r="K2242" s="32">
        <v>47500</v>
      </c>
      <c r="L2242" s="50">
        <v>40807</v>
      </c>
      <c r="M2242" s="31" t="s">
        <v>3874</v>
      </c>
      <c r="N2242" s="31" t="s">
        <v>789</v>
      </c>
      <c r="O2242" s="31" t="s">
        <v>789</v>
      </c>
      <c r="P2242" s="39" t="s">
        <v>422</v>
      </c>
      <c r="Q2242" s="39" t="s">
        <v>555</v>
      </c>
      <c r="R2242" s="41" t="s">
        <v>541</v>
      </c>
      <c r="S2242" s="31">
        <v>1</v>
      </c>
      <c r="T2242" s="39" t="s">
        <v>281</v>
      </c>
      <c r="U2242" s="39" t="s">
        <v>435</v>
      </c>
      <c r="V2242" s="39" t="s">
        <v>115</v>
      </c>
      <c r="W2242" s="39" t="s">
        <v>435</v>
      </c>
      <c r="X2242" s="42" t="s">
        <v>114</v>
      </c>
      <c r="Y2242" s="50">
        <v>40861</v>
      </c>
      <c r="Z2242" s="30" t="s">
        <v>556</v>
      </c>
      <c r="AA2242" s="31">
        <v>1</v>
      </c>
      <c r="AB2242" s="33" t="s">
        <v>284</v>
      </c>
      <c r="AC2242" s="48">
        <v>11</v>
      </c>
      <c r="AD2242" s="30">
        <v>1</v>
      </c>
      <c r="AE2242" s="30">
        <v>0</v>
      </c>
      <c r="AF2242" s="46" t="str">
        <f>IFERROR(VLOOKUP(U2242,Acronym!$A:$B, 2, FALSE), "Ot")</f>
        <v>WM</v>
      </c>
      <c r="AG2242" s="47" t="s">
        <v>714</v>
      </c>
      <c r="AH2242" s="46" t="str">
        <f>VLOOKUP(AG2242,Acronym!$A:$B,2, FALSE)</f>
        <v>VA</v>
      </c>
      <c r="AI2242" s="47" t="s">
        <v>435</v>
      </c>
      <c r="AJ2242" s="47" t="s">
        <v>6848</v>
      </c>
    </row>
    <row r="2243" spans="1:36">
      <c r="A2243" s="30">
        <v>18007136</v>
      </c>
      <c r="B2243" s="31" t="s">
        <v>421</v>
      </c>
      <c r="C2243" s="39" t="s">
        <v>14031</v>
      </c>
      <c r="D2243" s="30">
        <v>1848296</v>
      </c>
      <c r="E2243" s="39" t="s">
        <v>5958</v>
      </c>
      <c r="F2243" s="50">
        <v>40728</v>
      </c>
      <c r="G2243" s="32">
        <v>18000</v>
      </c>
      <c r="H2243" s="31" t="s">
        <v>424</v>
      </c>
      <c r="I2243" s="31" t="s">
        <v>174</v>
      </c>
      <c r="J2243" s="32">
        <v>18000</v>
      </c>
      <c r="K2243" s="32">
        <v>0</v>
      </c>
      <c r="L2243" s="50">
        <v>40806</v>
      </c>
      <c r="M2243" s="31" t="s">
        <v>3874</v>
      </c>
      <c r="N2243" s="31" t="s">
        <v>789</v>
      </c>
      <c r="O2243" s="31" t="s">
        <v>789</v>
      </c>
      <c r="P2243" s="39" t="s">
        <v>422</v>
      </c>
      <c r="Q2243" s="39" t="s">
        <v>555</v>
      </c>
      <c r="R2243" s="41" t="s">
        <v>541</v>
      </c>
      <c r="S2243" s="31" t="s">
        <v>421</v>
      </c>
      <c r="T2243" s="39" t="s">
        <v>281</v>
      </c>
      <c r="U2243" s="39" t="s">
        <v>423</v>
      </c>
      <c r="V2243" s="39" t="s">
        <v>301</v>
      </c>
      <c r="W2243" s="39" t="s">
        <v>175</v>
      </c>
      <c r="X2243" s="42" t="s">
        <v>302</v>
      </c>
      <c r="Y2243" s="50" t="s">
        <v>421</v>
      </c>
      <c r="Z2243" s="30" t="s">
        <v>556</v>
      </c>
      <c r="AA2243" s="31">
        <v>0</v>
      </c>
      <c r="AB2243" s="33" t="s">
        <v>284</v>
      </c>
      <c r="AC2243" s="48">
        <v>11</v>
      </c>
      <c r="AD2243" s="30">
        <v>1</v>
      </c>
      <c r="AE2243" s="30">
        <v>0</v>
      </c>
      <c r="AF2243" s="46" t="str">
        <f>IFERROR(VLOOKUP(U2243,Acronym!$A:$B, 2, FALSE), "Ot")</f>
        <v>L</v>
      </c>
      <c r="AG2243" s="47" t="s">
        <v>714</v>
      </c>
      <c r="AH2243" s="46" t="str">
        <f>VLOOKUP(AG2243,Acronym!$A:$B,2, FALSE)</f>
        <v>VA</v>
      </c>
      <c r="AI2243" s="47" t="s">
        <v>423</v>
      </c>
      <c r="AJ2243" s="47" t="s">
        <v>6849</v>
      </c>
    </row>
    <row r="2244" spans="1:36">
      <c r="A2244" s="30">
        <v>18007235</v>
      </c>
      <c r="B2244" s="31" t="s">
        <v>421</v>
      </c>
      <c r="C2244" s="39" t="s">
        <v>14032</v>
      </c>
      <c r="D2244" s="30">
        <v>1387734</v>
      </c>
      <c r="E2244" s="39" t="s">
        <v>5959</v>
      </c>
      <c r="F2244" s="50">
        <v>40729</v>
      </c>
      <c r="G2244" s="32">
        <v>99525</v>
      </c>
      <c r="H2244" s="31" t="s">
        <v>424</v>
      </c>
      <c r="I2244" s="31" t="s">
        <v>425</v>
      </c>
      <c r="J2244" s="32">
        <v>99525</v>
      </c>
      <c r="K2244" s="32">
        <v>99525</v>
      </c>
      <c r="L2244" s="50">
        <v>40807</v>
      </c>
      <c r="M2244" s="31" t="s">
        <v>3874</v>
      </c>
      <c r="N2244" s="31" t="s">
        <v>789</v>
      </c>
      <c r="O2244" s="31" t="s">
        <v>789</v>
      </c>
      <c r="P2244" s="39" t="s">
        <v>422</v>
      </c>
      <c r="Q2244" s="39" t="s">
        <v>555</v>
      </c>
      <c r="R2244" s="41" t="s">
        <v>541</v>
      </c>
      <c r="S2244" s="31">
        <v>1</v>
      </c>
      <c r="T2244" s="39" t="s">
        <v>283</v>
      </c>
      <c r="U2244" s="39" t="s">
        <v>436</v>
      </c>
      <c r="V2244" s="39" t="s">
        <v>235</v>
      </c>
      <c r="W2244" s="39" t="s">
        <v>478</v>
      </c>
      <c r="X2244" s="42" t="s">
        <v>235</v>
      </c>
      <c r="Y2244" s="50">
        <v>40812</v>
      </c>
      <c r="Z2244" s="30" t="s">
        <v>556</v>
      </c>
      <c r="AA2244" s="31">
        <v>1</v>
      </c>
      <c r="AB2244" s="33" t="s">
        <v>284</v>
      </c>
      <c r="AC2244" s="48">
        <v>11</v>
      </c>
      <c r="AD2244" s="30">
        <v>1</v>
      </c>
      <c r="AE2244" s="30">
        <v>0</v>
      </c>
      <c r="AF2244" s="46" t="str">
        <f>IFERROR(VLOOKUP(U2244,Acronym!$A:$B, 2, FALSE), "Ot")</f>
        <v>SW</v>
      </c>
      <c r="AG2244" s="47" t="s">
        <v>715</v>
      </c>
      <c r="AH2244" s="46" t="str">
        <f>VLOOKUP(AG2244,Acronym!$A:$B,2, FALSE)</f>
        <v>TH</v>
      </c>
      <c r="AI2244" s="47" t="s">
        <v>436</v>
      </c>
      <c r="AJ2244" s="47" t="s">
        <v>6850</v>
      </c>
    </row>
    <row r="2245" spans="1:36">
      <c r="A2245" s="30">
        <v>18007392</v>
      </c>
      <c r="B2245" s="31" t="s">
        <v>421</v>
      </c>
      <c r="C2245" s="39" t="s">
        <v>14033</v>
      </c>
      <c r="D2245" s="30">
        <v>1613786</v>
      </c>
      <c r="E2245" s="39" t="s">
        <v>5024</v>
      </c>
      <c r="F2245" s="50">
        <v>40728</v>
      </c>
      <c r="G2245" s="32">
        <v>3500</v>
      </c>
      <c r="H2245" s="31" t="s">
        <v>424</v>
      </c>
      <c r="I2245" s="31" t="s">
        <v>425</v>
      </c>
      <c r="J2245" s="32">
        <v>3500</v>
      </c>
      <c r="K2245" s="32">
        <v>3500</v>
      </c>
      <c r="L2245" s="50">
        <v>40764</v>
      </c>
      <c r="M2245" s="31" t="s">
        <v>3874</v>
      </c>
      <c r="N2245" s="31" t="s">
        <v>789</v>
      </c>
      <c r="O2245" s="31" t="s">
        <v>789</v>
      </c>
      <c r="P2245" s="39" t="s">
        <v>422</v>
      </c>
      <c r="Q2245" s="39" t="s">
        <v>555</v>
      </c>
      <c r="R2245" s="41" t="s">
        <v>542</v>
      </c>
      <c r="S2245" s="31">
        <v>1</v>
      </c>
      <c r="T2245" s="39" t="s">
        <v>283</v>
      </c>
      <c r="U2245" s="39" t="s">
        <v>431</v>
      </c>
      <c r="V2245" s="39" t="s">
        <v>126</v>
      </c>
      <c r="W2245" s="39" t="s">
        <v>335</v>
      </c>
      <c r="X2245" s="42" t="s">
        <v>340</v>
      </c>
      <c r="Y2245" s="50">
        <v>40798</v>
      </c>
      <c r="Z2245" s="30" t="s">
        <v>557</v>
      </c>
      <c r="AA2245" s="31">
        <v>1</v>
      </c>
      <c r="AB2245" s="33" t="s">
        <v>282</v>
      </c>
      <c r="AC2245" s="48">
        <v>5</v>
      </c>
      <c r="AD2245" s="30">
        <v>1</v>
      </c>
      <c r="AE2245" s="30">
        <v>0</v>
      </c>
      <c r="AF2245" s="46" t="str">
        <f>IFERROR(VLOOKUP(U2245,Acronym!$A:$B, 2, FALSE), "Ot")</f>
        <v>NE</v>
      </c>
      <c r="AG2245" s="47" t="s">
        <v>714</v>
      </c>
      <c r="AH2245" s="46" t="str">
        <f>VLOOKUP(AG2245,Acronym!$A:$B,2, FALSE)</f>
        <v>VA</v>
      </c>
      <c r="AI2245" s="47" t="s">
        <v>431</v>
      </c>
      <c r="AJ2245" s="47" t="s">
        <v>5552</v>
      </c>
    </row>
    <row r="2246" spans="1:36">
      <c r="A2246" s="30">
        <v>18007485</v>
      </c>
      <c r="B2246" s="31" t="s">
        <v>421</v>
      </c>
      <c r="C2246" s="39" t="s">
        <v>14034</v>
      </c>
      <c r="D2246" s="30">
        <v>10388422</v>
      </c>
      <c r="E2246" s="39" t="s">
        <v>5025</v>
      </c>
      <c r="F2246" s="50">
        <v>40728</v>
      </c>
      <c r="G2246" s="32">
        <v>4491</v>
      </c>
      <c r="H2246" s="31" t="s">
        <v>424</v>
      </c>
      <c r="I2246" s="31" t="s">
        <v>425</v>
      </c>
      <c r="J2246" s="32">
        <v>4491</v>
      </c>
      <c r="K2246" s="32">
        <v>4491</v>
      </c>
      <c r="L2246" s="50">
        <v>40758</v>
      </c>
      <c r="M2246" s="31" t="s">
        <v>3874</v>
      </c>
      <c r="N2246" s="31" t="s">
        <v>789</v>
      </c>
      <c r="O2246" s="31" t="s">
        <v>789</v>
      </c>
      <c r="P2246" s="39" t="s">
        <v>422</v>
      </c>
      <c r="Q2246" s="39" t="s">
        <v>555</v>
      </c>
      <c r="R2246" s="41" t="s">
        <v>542</v>
      </c>
      <c r="S2246" s="31">
        <v>1</v>
      </c>
      <c r="T2246" s="39" t="s">
        <v>283</v>
      </c>
      <c r="U2246" s="39" t="s">
        <v>868</v>
      </c>
      <c r="V2246" s="39" t="s">
        <v>5026</v>
      </c>
      <c r="W2246" s="39" t="s">
        <v>185</v>
      </c>
      <c r="X2246" s="42" t="s">
        <v>5026</v>
      </c>
      <c r="Y2246" s="50">
        <v>40767</v>
      </c>
      <c r="Z2246" s="30" t="s">
        <v>556</v>
      </c>
      <c r="AA2246" s="31">
        <v>1</v>
      </c>
      <c r="AB2246" s="33" t="s">
        <v>282</v>
      </c>
      <c r="AC2246" s="48">
        <v>4</v>
      </c>
      <c r="AD2246" s="30">
        <v>1</v>
      </c>
      <c r="AE2246" s="30">
        <v>0</v>
      </c>
      <c r="AF2246" s="46" t="str">
        <f>IFERROR(VLOOKUP(U2246,Acronym!$A:$B, 2, FALSE), "Ot")</f>
        <v>E</v>
      </c>
      <c r="AG2246" s="47" t="s">
        <v>715</v>
      </c>
      <c r="AH2246" s="46" t="str">
        <f>VLOOKUP(AG2246,Acronym!$A:$B,2, FALSE)</f>
        <v>TH</v>
      </c>
      <c r="AI2246" s="47" t="s">
        <v>719</v>
      </c>
      <c r="AJ2246" s="47" t="s">
        <v>5553</v>
      </c>
    </row>
    <row r="2247" spans="1:36">
      <c r="A2247" s="30">
        <v>18007579</v>
      </c>
      <c r="B2247" s="31" t="s">
        <v>421</v>
      </c>
      <c r="C2247" s="39" t="s">
        <v>14035</v>
      </c>
      <c r="D2247" s="30">
        <v>18007577</v>
      </c>
      <c r="E2247" s="39" t="s">
        <v>4667</v>
      </c>
      <c r="F2247" s="50">
        <v>40728</v>
      </c>
      <c r="G2247" s="32">
        <v>2000</v>
      </c>
      <c r="H2247" s="31" t="s">
        <v>177</v>
      </c>
      <c r="I2247" s="31" t="s">
        <v>174</v>
      </c>
      <c r="J2247" s="32">
        <v>0</v>
      </c>
      <c r="K2247" s="32">
        <v>0</v>
      </c>
      <c r="L2247" s="50">
        <v>40731</v>
      </c>
      <c r="M2247" s="31" t="s">
        <v>3874</v>
      </c>
      <c r="N2247" s="31" t="s">
        <v>789</v>
      </c>
      <c r="O2247" s="31" t="s">
        <v>789</v>
      </c>
      <c r="P2247" s="39" t="s">
        <v>422</v>
      </c>
      <c r="Q2247" s="39" t="s">
        <v>555</v>
      </c>
      <c r="R2247" s="41" t="s">
        <v>542</v>
      </c>
      <c r="S2247" s="31" t="s">
        <v>421</v>
      </c>
      <c r="T2247" s="39" t="s">
        <v>281</v>
      </c>
      <c r="U2247" s="39" t="s">
        <v>426</v>
      </c>
      <c r="V2247" s="39" t="s">
        <v>456</v>
      </c>
      <c r="W2247" s="39" t="s">
        <v>287</v>
      </c>
      <c r="X2247" s="42" t="s">
        <v>456</v>
      </c>
      <c r="Y2247" s="50" t="s">
        <v>421</v>
      </c>
      <c r="Z2247" s="30" t="s">
        <v>556</v>
      </c>
      <c r="AA2247" s="31">
        <v>0</v>
      </c>
      <c r="AB2247" s="33" t="s">
        <v>282</v>
      </c>
      <c r="AC2247" s="48">
        <v>0</v>
      </c>
      <c r="AD2247" s="30">
        <v>1</v>
      </c>
      <c r="AE2247" s="30">
        <v>1</v>
      </c>
      <c r="AF2247" s="46" t="str">
        <f>IFERROR(VLOOKUP(U2247,Acronym!$A:$B, 2, FALSE), "Ot")</f>
        <v>NW</v>
      </c>
      <c r="AG2247" s="47" t="s">
        <v>716</v>
      </c>
      <c r="AH2247" s="46" t="str">
        <f>VLOOKUP(AG2247,Acronym!$A:$B,2, FALSE)</f>
        <v>MU</v>
      </c>
      <c r="AI2247" s="47" t="s">
        <v>426</v>
      </c>
      <c r="AJ2247" s="47" t="s">
        <v>4668</v>
      </c>
    </row>
    <row r="2248" spans="1:36">
      <c r="A2248" s="30">
        <v>18010481</v>
      </c>
      <c r="B2248" s="31" t="s">
        <v>421</v>
      </c>
      <c r="C2248" s="39" t="s">
        <v>14036</v>
      </c>
      <c r="D2248" s="30">
        <v>1620242</v>
      </c>
      <c r="E2248" s="39" t="s">
        <v>5960</v>
      </c>
      <c r="F2248" s="50">
        <v>40729</v>
      </c>
      <c r="G2248" s="32">
        <v>36000</v>
      </c>
      <c r="H2248" s="31" t="s">
        <v>424</v>
      </c>
      <c r="I2248" s="31" t="s">
        <v>425</v>
      </c>
      <c r="J2248" s="32">
        <v>36000</v>
      </c>
      <c r="K2248" s="32">
        <v>36000</v>
      </c>
      <c r="L2248" s="50">
        <v>40820</v>
      </c>
      <c r="M2248" s="31" t="s">
        <v>5887</v>
      </c>
      <c r="N2248" s="31" t="s">
        <v>789</v>
      </c>
      <c r="O2248" s="31" t="s">
        <v>789</v>
      </c>
      <c r="P2248" s="39" t="s">
        <v>422</v>
      </c>
      <c r="Q2248" s="39" t="s">
        <v>555</v>
      </c>
      <c r="R2248" s="41" t="s">
        <v>541</v>
      </c>
      <c r="S2248" s="31">
        <v>1</v>
      </c>
      <c r="T2248" s="39" t="s">
        <v>283</v>
      </c>
      <c r="U2248" s="39" t="s">
        <v>426</v>
      </c>
      <c r="V2248" s="39" t="s">
        <v>427</v>
      </c>
      <c r="W2248" s="39" t="s">
        <v>287</v>
      </c>
      <c r="X2248" s="42" t="s">
        <v>428</v>
      </c>
      <c r="Y2248" s="50">
        <v>40840</v>
      </c>
      <c r="Z2248" s="30" t="s">
        <v>556</v>
      </c>
      <c r="AA2248" s="31">
        <v>1</v>
      </c>
      <c r="AB2248" s="33" t="s">
        <v>284</v>
      </c>
      <c r="AC2248" s="48">
        <v>13</v>
      </c>
      <c r="AD2248" s="30">
        <v>0</v>
      </c>
      <c r="AE2248" s="30">
        <v>0</v>
      </c>
      <c r="AF2248" s="46" t="str">
        <f>IFERROR(VLOOKUP(U2248,Acronym!$A:$B, 2, FALSE), "Ot")</f>
        <v>NW</v>
      </c>
      <c r="AG2248" s="47" t="s">
        <v>714</v>
      </c>
      <c r="AH2248" s="46" t="str">
        <f>VLOOKUP(AG2248,Acronym!$A:$B,2, FALSE)</f>
        <v>VA</v>
      </c>
      <c r="AI2248" s="47" t="s">
        <v>426</v>
      </c>
      <c r="AJ2248" s="47" t="s">
        <v>6851</v>
      </c>
    </row>
    <row r="2249" spans="1:36">
      <c r="A2249" s="30">
        <v>18010796</v>
      </c>
      <c r="B2249" s="31" t="s">
        <v>421</v>
      </c>
      <c r="C2249" s="39" t="s">
        <v>14037</v>
      </c>
      <c r="D2249" s="30">
        <v>1599147</v>
      </c>
      <c r="E2249" s="39" t="s">
        <v>5027</v>
      </c>
      <c r="F2249" s="50">
        <v>40729</v>
      </c>
      <c r="G2249" s="32">
        <v>4714</v>
      </c>
      <c r="H2249" s="31" t="s">
        <v>424</v>
      </c>
      <c r="I2249" s="31" t="s">
        <v>174</v>
      </c>
      <c r="J2249" s="32">
        <v>4714</v>
      </c>
      <c r="K2249" s="32">
        <v>0</v>
      </c>
      <c r="L2249" s="50">
        <v>40771</v>
      </c>
      <c r="M2249" s="31" t="s">
        <v>3874</v>
      </c>
      <c r="N2249" s="31" t="s">
        <v>789</v>
      </c>
      <c r="O2249" s="31" t="s">
        <v>789</v>
      </c>
      <c r="P2249" s="39" t="s">
        <v>422</v>
      </c>
      <c r="Q2249" s="39" t="s">
        <v>555</v>
      </c>
      <c r="R2249" s="41" t="s">
        <v>542</v>
      </c>
      <c r="S2249" s="31" t="s">
        <v>421</v>
      </c>
      <c r="T2249" s="39" t="s">
        <v>283</v>
      </c>
      <c r="U2249" s="39" t="s">
        <v>423</v>
      </c>
      <c r="V2249" s="39" t="s">
        <v>124</v>
      </c>
      <c r="W2249" s="39" t="s">
        <v>175</v>
      </c>
      <c r="X2249" s="42" t="s">
        <v>176</v>
      </c>
      <c r="Y2249" s="50" t="s">
        <v>421</v>
      </c>
      <c r="Z2249" s="30" t="s">
        <v>557</v>
      </c>
      <c r="AA2249" s="31">
        <v>0</v>
      </c>
      <c r="AB2249" s="33" t="s">
        <v>282</v>
      </c>
      <c r="AC2249" s="48">
        <v>6</v>
      </c>
      <c r="AD2249" s="30">
        <v>1</v>
      </c>
      <c r="AE2249" s="30">
        <v>0</v>
      </c>
      <c r="AF2249" s="46" t="str">
        <f>IFERROR(VLOOKUP(U2249,Acronym!$A:$B, 2, FALSE), "Ot")</f>
        <v>L</v>
      </c>
      <c r="AG2249" s="47" t="s">
        <v>718</v>
      </c>
      <c r="AH2249" s="46" t="str">
        <f>VLOOKUP(AG2249,Acronym!$A:$B,2, FALSE)</f>
        <v>LI</v>
      </c>
      <c r="AI2249" s="47" t="s">
        <v>423</v>
      </c>
      <c r="AJ2249" s="47" t="s">
        <v>5554</v>
      </c>
    </row>
    <row r="2250" spans="1:36">
      <c r="A2250" s="30">
        <v>18010869</v>
      </c>
      <c r="B2250" s="31" t="s">
        <v>421</v>
      </c>
      <c r="C2250" s="39" t="s">
        <v>14038</v>
      </c>
      <c r="D2250" s="30">
        <v>14952229</v>
      </c>
      <c r="E2250" s="39" t="s">
        <v>2314</v>
      </c>
      <c r="F2250" s="50">
        <v>40729</v>
      </c>
      <c r="G2250" s="32">
        <v>3200</v>
      </c>
      <c r="H2250" s="31" t="s">
        <v>424</v>
      </c>
      <c r="I2250" s="31" t="s">
        <v>174</v>
      </c>
      <c r="J2250" s="32">
        <v>0</v>
      </c>
      <c r="K2250" s="32">
        <v>0</v>
      </c>
      <c r="L2250" s="50">
        <v>40764</v>
      </c>
      <c r="M2250" s="31" t="s">
        <v>3874</v>
      </c>
      <c r="N2250" s="31" t="s">
        <v>789</v>
      </c>
      <c r="O2250" s="31" t="s">
        <v>789</v>
      </c>
      <c r="P2250" s="39" t="s">
        <v>422</v>
      </c>
      <c r="Q2250" s="39" t="s">
        <v>555</v>
      </c>
      <c r="R2250" s="41" t="s">
        <v>542</v>
      </c>
      <c r="S2250" s="31" t="s">
        <v>421</v>
      </c>
      <c r="T2250" s="39" t="s">
        <v>281</v>
      </c>
      <c r="U2250" s="39" t="s">
        <v>435</v>
      </c>
      <c r="V2250" s="39" t="s">
        <v>236</v>
      </c>
      <c r="W2250" s="39" t="s">
        <v>483</v>
      </c>
      <c r="X2250" s="42" t="s">
        <v>483</v>
      </c>
      <c r="Y2250" s="50" t="s">
        <v>421</v>
      </c>
      <c r="Z2250" s="30" t="s">
        <v>557</v>
      </c>
      <c r="AA2250" s="31">
        <v>0</v>
      </c>
      <c r="AB2250" s="33" t="s">
        <v>282</v>
      </c>
      <c r="AC2250" s="48">
        <v>5</v>
      </c>
      <c r="AD2250" s="30">
        <v>1</v>
      </c>
      <c r="AE2250" s="30">
        <v>0</v>
      </c>
      <c r="AF2250" s="46" t="str">
        <f>IFERROR(VLOOKUP(U2250,Acronym!$A:$B, 2, FALSE), "Ot")</f>
        <v>WM</v>
      </c>
      <c r="AG2250" s="47" t="s">
        <v>714</v>
      </c>
      <c r="AH2250" s="46" t="str">
        <f>VLOOKUP(AG2250,Acronym!$A:$B,2, FALSE)</f>
        <v>VA</v>
      </c>
      <c r="AI2250" s="47" t="s">
        <v>435</v>
      </c>
      <c r="AJ2250" s="47" t="s">
        <v>5555</v>
      </c>
    </row>
    <row r="2251" spans="1:36">
      <c r="A2251" s="30">
        <v>18011680</v>
      </c>
      <c r="B2251" s="31" t="s">
        <v>421</v>
      </c>
      <c r="C2251" s="39" t="s">
        <v>14039</v>
      </c>
      <c r="D2251" s="30">
        <v>1848765</v>
      </c>
      <c r="E2251" s="39" t="s">
        <v>5028</v>
      </c>
      <c r="F2251" s="50">
        <v>40729</v>
      </c>
      <c r="G2251" s="32">
        <v>8500</v>
      </c>
      <c r="H2251" s="31" t="s">
        <v>424</v>
      </c>
      <c r="I2251" s="31" t="s">
        <v>425</v>
      </c>
      <c r="J2251" s="32">
        <v>8500</v>
      </c>
      <c r="K2251" s="32">
        <v>8500</v>
      </c>
      <c r="L2251" s="50">
        <v>40764</v>
      </c>
      <c r="M2251" s="31" t="s">
        <v>3874</v>
      </c>
      <c r="N2251" s="31" t="s">
        <v>789</v>
      </c>
      <c r="O2251" s="31" t="s">
        <v>789</v>
      </c>
      <c r="P2251" s="39" t="s">
        <v>422</v>
      </c>
      <c r="Q2251" s="39" t="s">
        <v>555</v>
      </c>
      <c r="R2251" s="41" t="s">
        <v>542</v>
      </c>
      <c r="S2251" s="31">
        <v>1</v>
      </c>
      <c r="T2251" s="39" t="s">
        <v>281</v>
      </c>
      <c r="U2251" s="39" t="s">
        <v>430</v>
      </c>
      <c r="V2251" s="39" t="s">
        <v>321</v>
      </c>
      <c r="W2251" s="39" t="s">
        <v>319</v>
      </c>
      <c r="X2251" s="42" t="s">
        <v>321</v>
      </c>
      <c r="Y2251" s="50">
        <v>40794</v>
      </c>
      <c r="Z2251" s="30" t="s">
        <v>557</v>
      </c>
      <c r="AA2251" s="31">
        <v>1</v>
      </c>
      <c r="AB2251" s="33" t="s">
        <v>282</v>
      </c>
      <c r="AC2251" s="48">
        <v>5</v>
      </c>
      <c r="AD2251" s="30">
        <v>1</v>
      </c>
      <c r="AE2251" s="30">
        <v>0</v>
      </c>
      <c r="AF2251" s="46" t="str">
        <f>IFERROR(VLOOKUP(U2251,Acronym!$A:$B, 2, FALSE), "Ot")</f>
        <v>Y</v>
      </c>
      <c r="AG2251" s="47" t="s">
        <v>714</v>
      </c>
      <c r="AH2251" s="46" t="str">
        <f>VLOOKUP(AG2251,Acronym!$A:$B,2, FALSE)</f>
        <v>VA</v>
      </c>
      <c r="AI2251" s="47" t="s">
        <v>720</v>
      </c>
      <c r="AJ2251" s="47" t="s">
        <v>5556</v>
      </c>
    </row>
    <row r="2252" spans="1:36">
      <c r="A2252" s="30">
        <v>18011845</v>
      </c>
      <c r="B2252" s="31" t="s">
        <v>421</v>
      </c>
      <c r="C2252" s="39" t="s">
        <v>14040</v>
      </c>
      <c r="D2252" s="30">
        <v>18011836</v>
      </c>
      <c r="E2252" s="39" t="s">
        <v>5961</v>
      </c>
      <c r="F2252" s="50">
        <v>40729</v>
      </c>
      <c r="G2252" s="32">
        <v>71940</v>
      </c>
      <c r="H2252" s="31" t="s">
        <v>424</v>
      </c>
      <c r="I2252" s="31" t="s">
        <v>174</v>
      </c>
      <c r="J2252" s="32">
        <v>0</v>
      </c>
      <c r="K2252" s="32">
        <v>0</v>
      </c>
      <c r="L2252" s="50">
        <v>40806</v>
      </c>
      <c r="M2252" s="31" t="s">
        <v>3874</v>
      </c>
      <c r="N2252" s="31" t="s">
        <v>789</v>
      </c>
      <c r="O2252" s="31" t="s">
        <v>789</v>
      </c>
      <c r="P2252" s="39" t="s">
        <v>422</v>
      </c>
      <c r="Q2252" s="39" t="s">
        <v>555</v>
      </c>
      <c r="R2252" s="41" t="s">
        <v>541</v>
      </c>
      <c r="S2252" s="31" t="s">
        <v>421</v>
      </c>
      <c r="T2252" s="39" t="s">
        <v>283</v>
      </c>
      <c r="U2252" s="39" t="s">
        <v>430</v>
      </c>
      <c r="V2252" s="39" t="s">
        <v>655</v>
      </c>
      <c r="W2252" s="39" t="s">
        <v>220</v>
      </c>
      <c r="X2252" s="42" t="s">
        <v>220</v>
      </c>
      <c r="Y2252" s="50" t="s">
        <v>421</v>
      </c>
      <c r="Z2252" s="30" t="s">
        <v>557</v>
      </c>
      <c r="AA2252" s="31">
        <v>0</v>
      </c>
      <c r="AB2252" s="33" t="s">
        <v>284</v>
      </c>
      <c r="AC2252" s="48">
        <v>11</v>
      </c>
      <c r="AD2252" s="30">
        <v>1</v>
      </c>
      <c r="AE2252" s="30">
        <v>0</v>
      </c>
      <c r="AF2252" s="46" t="str">
        <f>IFERROR(VLOOKUP(U2252,Acronym!$A:$B, 2, FALSE), "Ot")</f>
        <v>Y</v>
      </c>
      <c r="AG2252" s="47" t="s">
        <v>716</v>
      </c>
      <c r="AH2252" s="46" t="str">
        <f>VLOOKUP(AG2252,Acronym!$A:$B,2, FALSE)</f>
        <v>MU</v>
      </c>
      <c r="AI2252" s="47" t="s">
        <v>720</v>
      </c>
      <c r="AJ2252" s="47" t="s">
        <v>6852</v>
      </c>
    </row>
    <row r="2253" spans="1:36">
      <c r="A2253" s="30">
        <v>18012714</v>
      </c>
      <c r="B2253" s="31" t="s">
        <v>421</v>
      </c>
      <c r="C2253" s="39" t="s">
        <v>14041</v>
      </c>
      <c r="D2253" s="30">
        <v>18012712</v>
      </c>
      <c r="E2253" s="39" t="s">
        <v>5029</v>
      </c>
      <c r="F2253" s="50">
        <v>40729</v>
      </c>
      <c r="G2253" s="32">
        <v>4800</v>
      </c>
      <c r="H2253" s="31" t="s">
        <v>424</v>
      </c>
      <c r="I2253" s="31" t="s">
        <v>174</v>
      </c>
      <c r="J2253" s="32">
        <v>4800</v>
      </c>
      <c r="K2253" s="32">
        <v>0</v>
      </c>
      <c r="L2253" s="50">
        <v>40771</v>
      </c>
      <c r="M2253" s="31" t="s">
        <v>3874</v>
      </c>
      <c r="N2253" s="31" t="s">
        <v>789</v>
      </c>
      <c r="O2253" s="31" t="s">
        <v>789</v>
      </c>
      <c r="P2253" s="39" t="s">
        <v>422</v>
      </c>
      <c r="Q2253" s="39" t="s">
        <v>555</v>
      </c>
      <c r="R2253" s="41" t="s">
        <v>542</v>
      </c>
      <c r="S2253" s="31" t="s">
        <v>421</v>
      </c>
      <c r="T2253" s="39" t="s">
        <v>281</v>
      </c>
      <c r="U2253" s="39" t="s">
        <v>423</v>
      </c>
      <c r="V2253" s="39" t="s">
        <v>572</v>
      </c>
      <c r="W2253" s="39" t="s">
        <v>175</v>
      </c>
      <c r="X2253" s="42" t="s">
        <v>163</v>
      </c>
      <c r="Y2253" s="50" t="s">
        <v>421</v>
      </c>
      <c r="Z2253" s="30" t="s">
        <v>557</v>
      </c>
      <c r="AA2253" s="31">
        <v>0</v>
      </c>
      <c r="AB2253" s="33" t="s">
        <v>282</v>
      </c>
      <c r="AC2253" s="48">
        <v>6</v>
      </c>
      <c r="AD2253" s="30">
        <v>1</v>
      </c>
      <c r="AE2253" s="30">
        <v>0</v>
      </c>
      <c r="AF2253" s="46" t="str">
        <f>IFERROR(VLOOKUP(U2253,Acronym!$A:$B, 2, FALSE), "Ot")</f>
        <v>L</v>
      </c>
      <c r="AG2253" s="47" t="s">
        <v>718</v>
      </c>
      <c r="AH2253" s="46" t="str">
        <f>VLOOKUP(AG2253,Acronym!$A:$B,2, FALSE)</f>
        <v>LI</v>
      </c>
      <c r="AI2253" s="47" t="s">
        <v>423</v>
      </c>
      <c r="AJ2253" s="47" t="s">
        <v>5557</v>
      </c>
    </row>
    <row r="2254" spans="1:36">
      <c r="A2254" s="30">
        <v>18012822</v>
      </c>
      <c r="B2254" s="31" t="s">
        <v>421</v>
      </c>
      <c r="C2254" s="39" t="s">
        <v>14042</v>
      </c>
      <c r="D2254" s="30">
        <v>1846300</v>
      </c>
      <c r="E2254" s="39" t="s">
        <v>5030</v>
      </c>
      <c r="F2254" s="50">
        <v>40729</v>
      </c>
      <c r="G2254" s="32">
        <v>7000</v>
      </c>
      <c r="H2254" s="31" t="s">
        <v>424</v>
      </c>
      <c r="I2254" s="31" t="s">
        <v>425</v>
      </c>
      <c r="J2254" s="32">
        <v>7000</v>
      </c>
      <c r="K2254" s="32">
        <v>7000</v>
      </c>
      <c r="L2254" s="50">
        <v>40764</v>
      </c>
      <c r="M2254" s="31" t="s">
        <v>3874</v>
      </c>
      <c r="N2254" s="31" t="s">
        <v>789</v>
      </c>
      <c r="O2254" s="31" t="s">
        <v>789</v>
      </c>
      <c r="P2254" s="39" t="s">
        <v>422</v>
      </c>
      <c r="Q2254" s="39" t="s">
        <v>555</v>
      </c>
      <c r="R2254" s="41" t="s">
        <v>542</v>
      </c>
      <c r="S2254" s="31">
        <v>1</v>
      </c>
      <c r="T2254" s="39" t="s">
        <v>281</v>
      </c>
      <c r="U2254" s="39" t="s">
        <v>423</v>
      </c>
      <c r="V2254" s="39" t="s">
        <v>586</v>
      </c>
      <c r="W2254" s="39" t="s">
        <v>175</v>
      </c>
      <c r="X2254" s="42" t="s">
        <v>120</v>
      </c>
      <c r="Y2254" s="50">
        <v>40830</v>
      </c>
      <c r="Z2254" s="30" t="s">
        <v>557</v>
      </c>
      <c r="AA2254" s="31">
        <v>1</v>
      </c>
      <c r="AB2254" s="33" t="s">
        <v>282</v>
      </c>
      <c r="AC2254" s="48">
        <v>5</v>
      </c>
      <c r="AD2254" s="30">
        <v>1</v>
      </c>
      <c r="AE2254" s="30">
        <v>0</v>
      </c>
      <c r="AF2254" s="46" t="str">
        <f>IFERROR(VLOOKUP(U2254,Acronym!$A:$B, 2, FALSE), "Ot")</f>
        <v>L</v>
      </c>
      <c r="AG2254" s="47" t="s">
        <v>717</v>
      </c>
      <c r="AH2254" s="46" t="str">
        <f>VLOOKUP(AG2254,Acronym!$A:$B,2, FALSE)</f>
        <v>CA</v>
      </c>
      <c r="AI2254" s="47" t="s">
        <v>423</v>
      </c>
      <c r="AJ2254" s="47" t="s">
        <v>5558</v>
      </c>
    </row>
    <row r="2255" spans="1:36">
      <c r="A2255" s="30">
        <v>18012955</v>
      </c>
      <c r="B2255" s="31" t="s">
        <v>421</v>
      </c>
      <c r="C2255" s="39" t="s">
        <v>14043</v>
      </c>
      <c r="D2255" s="30">
        <v>17637636</v>
      </c>
      <c r="E2255" s="39" t="s">
        <v>2200</v>
      </c>
      <c r="F2255" s="50">
        <v>40695</v>
      </c>
      <c r="G2255" s="32">
        <v>9380</v>
      </c>
      <c r="H2255" s="31" t="s">
        <v>424</v>
      </c>
      <c r="I2255" s="31" t="s">
        <v>174</v>
      </c>
      <c r="J2255" s="32">
        <v>0</v>
      </c>
      <c r="K2255" s="32">
        <v>0</v>
      </c>
      <c r="L2255" s="50">
        <v>40737</v>
      </c>
      <c r="M2255" s="31" t="s">
        <v>3874</v>
      </c>
      <c r="N2255" s="31" t="s">
        <v>789</v>
      </c>
      <c r="O2255" s="31" t="s">
        <v>789</v>
      </c>
      <c r="P2255" s="39" t="s">
        <v>422</v>
      </c>
      <c r="Q2255" s="39" t="s">
        <v>555</v>
      </c>
      <c r="R2255" s="41" t="s">
        <v>542</v>
      </c>
      <c r="S2255" s="31" t="s">
        <v>421</v>
      </c>
      <c r="T2255" s="39" t="s">
        <v>283</v>
      </c>
      <c r="U2255" s="39" t="s">
        <v>431</v>
      </c>
      <c r="V2255" s="39" t="s">
        <v>241</v>
      </c>
      <c r="W2255" s="39" t="s">
        <v>56</v>
      </c>
      <c r="X2255" s="42" t="s">
        <v>551</v>
      </c>
      <c r="Y2255" s="50" t="s">
        <v>421</v>
      </c>
      <c r="Z2255" s="30" t="s">
        <v>556</v>
      </c>
      <c r="AA2255" s="31">
        <v>0</v>
      </c>
      <c r="AB2255" s="33" t="s">
        <v>282</v>
      </c>
      <c r="AC2255" s="48">
        <v>6</v>
      </c>
      <c r="AD2255" s="30">
        <v>1</v>
      </c>
      <c r="AE2255" s="30">
        <v>0</v>
      </c>
      <c r="AF2255" s="46" t="str">
        <f>IFERROR(VLOOKUP(U2255,Acronym!$A:$B, 2, FALSE), "Ot")</f>
        <v>NE</v>
      </c>
      <c r="AG2255" s="47" t="s">
        <v>714</v>
      </c>
      <c r="AH2255" s="46" t="str">
        <f>VLOOKUP(AG2255,Acronym!$A:$B,2, FALSE)</f>
        <v>VA</v>
      </c>
      <c r="AI2255" s="47" t="s">
        <v>431</v>
      </c>
      <c r="AJ2255" s="47" t="s">
        <v>4669</v>
      </c>
    </row>
    <row r="2256" spans="1:36">
      <c r="A2256" s="30">
        <v>18014245</v>
      </c>
      <c r="B2256" s="31" t="s">
        <v>421</v>
      </c>
      <c r="C2256" s="39" t="s">
        <v>14044</v>
      </c>
      <c r="D2256" s="30">
        <v>18014242</v>
      </c>
      <c r="E2256" s="39" t="s">
        <v>4670</v>
      </c>
      <c r="F2256" s="50">
        <v>40729</v>
      </c>
      <c r="G2256" s="32">
        <v>4500</v>
      </c>
      <c r="H2256" s="31" t="s">
        <v>177</v>
      </c>
      <c r="I2256" s="31" t="s">
        <v>174</v>
      </c>
      <c r="J2256" s="32">
        <v>0</v>
      </c>
      <c r="K2256" s="32">
        <v>0</v>
      </c>
      <c r="L2256" s="50">
        <v>40736</v>
      </c>
      <c r="M2256" s="31" t="s">
        <v>3874</v>
      </c>
      <c r="N2256" s="31" t="s">
        <v>789</v>
      </c>
      <c r="O2256" s="31" t="s">
        <v>789</v>
      </c>
      <c r="P2256" s="39" t="s">
        <v>422</v>
      </c>
      <c r="Q2256" s="39" t="s">
        <v>555</v>
      </c>
      <c r="R2256" s="41" t="s">
        <v>542</v>
      </c>
      <c r="S2256" s="31" t="s">
        <v>421</v>
      </c>
      <c r="T2256" s="39" t="s">
        <v>281</v>
      </c>
      <c r="U2256" s="39" t="s">
        <v>423</v>
      </c>
      <c r="V2256" s="39" t="s">
        <v>588</v>
      </c>
      <c r="W2256" s="39" t="s">
        <v>175</v>
      </c>
      <c r="X2256" s="42" t="s">
        <v>305</v>
      </c>
      <c r="Y2256" s="50" t="s">
        <v>421</v>
      </c>
      <c r="Z2256" s="30" t="s">
        <v>556</v>
      </c>
      <c r="AA2256" s="31">
        <v>0</v>
      </c>
      <c r="AB2256" s="33" t="s">
        <v>282</v>
      </c>
      <c r="AC2256" s="48">
        <v>1</v>
      </c>
      <c r="AD2256" s="30">
        <v>1</v>
      </c>
      <c r="AE2256" s="30">
        <v>1</v>
      </c>
      <c r="AF2256" s="46" t="str">
        <f>IFERROR(VLOOKUP(U2256,Acronym!$A:$B, 2, FALSE), "Ot")</f>
        <v>L</v>
      </c>
      <c r="AG2256" s="47" t="s">
        <v>716</v>
      </c>
      <c r="AH2256" s="46" t="str">
        <f>VLOOKUP(AG2256,Acronym!$A:$B,2, FALSE)</f>
        <v>MU</v>
      </c>
      <c r="AI2256" s="47" t="s">
        <v>423</v>
      </c>
      <c r="AJ2256" s="47" t="s">
        <v>4671</v>
      </c>
    </row>
    <row r="2257" spans="1:36">
      <c r="A2257" s="30">
        <v>18014330</v>
      </c>
      <c r="B2257" s="31" t="s">
        <v>421</v>
      </c>
      <c r="C2257" s="39" t="s">
        <v>14045</v>
      </c>
      <c r="D2257" s="30">
        <v>1850429</v>
      </c>
      <c r="E2257" s="39" t="s">
        <v>5031</v>
      </c>
      <c r="F2257" s="50">
        <v>40729</v>
      </c>
      <c r="G2257" s="32">
        <v>7695</v>
      </c>
      <c r="H2257" s="31" t="s">
        <v>424</v>
      </c>
      <c r="I2257" s="31" t="s">
        <v>174</v>
      </c>
      <c r="J2257" s="32">
        <v>0</v>
      </c>
      <c r="K2257" s="32">
        <v>0</v>
      </c>
      <c r="L2257" s="50">
        <v>40764</v>
      </c>
      <c r="M2257" s="31" t="s">
        <v>3874</v>
      </c>
      <c r="N2257" s="31" t="s">
        <v>789</v>
      </c>
      <c r="O2257" s="31" t="s">
        <v>789</v>
      </c>
      <c r="P2257" s="39" t="s">
        <v>422</v>
      </c>
      <c r="Q2257" s="39" t="s">
        <v>555</v>
      </c>
      <c r="R2257" s="41" t="s">
        <v>542</v>
      </c>
      <c r="S2257" s="31" t="s">
        <v>421</v>
      </c>
      <c r="T2257" s="39" t="s">
        <v>281</v>
      </c>
      <c r="U2257" s="39" t="s">
        <v>430</v>
      </c>
      <c r="V2257" s="39" t="s">
        <v>130</v>
      </c>
      <c r="W2257" s="39" t="s">
        <v>319</v>
      </c>
      <c r="X2257" s="42" t="s">
        <v>320</v>
      </c>
      <c r="Y2257" s="50" t="s">
        <v>421</v>
      </c>
      <c r="Z2257" s="30" t="s">
        <v>557</v>
      </c>
      <c r="AA2257" s="31">
        <v>0</v>
      </c>
      <c r="AB2257" s="33" t="s">
        <v>282</v>
      </c>
      <c r="AC2257" s="48">
        <v>5</v>
      </c>
      <c r="AD2257" s="30">
        <v>1</v>
      </c>
      <c r="AE2257" s="30">
        <v>0</v>
      </c>
      <c r="AF2257" s="46" t="str">
        <f>IFERROR(VLOOKUP(U2257,Acronym!$A:$B, 2, FALSE), "Ot")</f>
        <v>Y</v>
      </c>
      <c r="AG2257" s="47" t="s">
        <v>715</v>
      </c>
      <c r="AH2257" s="46" t="str">
        <f>VLOOKUP(AG2257,Acronym!$A:$B,2, FALSE)</f>
        <v>TH</v>
      </c>
      <c r="AI2257" s="47" t="s">
        <v>720</v>
      </c>
      <c r="AJ2257" s="47" t="s">
        <v>5559</v>
      </c>
    </row>
    <row r="2258" spans="1:36">
      <c r="A2258" s="30">
        <v>18015945</v>
      </c>
      <c r="B2258" s="31" t="s">
        <v>421</v>
      </c>
      <c r="C2258" s="39" t="s">
        <v>14046</v>
      </c>
      <c r="D2258" s="30">
        <v>18015938</v>
      </c>
      <c r="E2258" s="39" t="s">
        <v>5962</v>
      </c>
      <c r="F2258" s="50">
        <v>40729</v>
      </c>
      <c r="G2258" s="32">
        <v>25000</v>
      </c>
      <c r="H2258" s="31" t="s">
        <v>424</v>
      </c>
      <c r="I2258" s="31" t="s">
        <v>174</v>
      </c>
      <c r="J2258" s="32">
        <v>0</v>
      </c>
      <c r="K2258" s="32">
        <v>0</v>
      </c>
      <c r="L2258" s="50">
        <v>40787</v>
      </c>
      <c r="M2258" s="31" t="s">
        <v>3874</v>
      </c>
      <c r="N2258" s="31" t="s">
        <v>789</v>
      </c>
      <c r="O2258" s="31" t="s">
        <v>789</v>
      </c>
      <c r="P2258" s="39" t="s">
        <v>422</v>
      </c>
      <c r="Q2258" s="39" t="s">
        <v>555</v>
      </c>
      <c r="R2258" s="41" t="s">
        <v>179</v>
      </c>
      <c r="S2258" s="31" t="s">
        <v>421</v>
      </c>
      <c r="T2258" s="39" t="s">
        <v>283</v>
      </c>
      <c r="U2258" s="39" t="s">
        <v>868</v>
      </c>
      <c r="V2258" s="39" t="s">
        <v>95</v>
      </c>
      <c r="W2258" s="39" t="s">
        <v>93</v>
      </c>
      <c r="X2258" s="42" t="s">
        <v>95</v>
      </c>
      <c r="Y2258" s="50" t="s">
        <v>421</v>
      </c>
      <c r="Z2258" s="30" t="s">
        <v>557</v>
      </c>
      <c r="AA2258" s="31">
        <v>0</v>
      </c>
      <c r="AB2258" s="33" t="s">
        <v>284</v>
      </c>
      <c r="AC2258" s="48">
        <v>8</v>
      </c>
      <c r="AD2258" s="30">
        <v>1</v>
      </c>
      <c r="AE2258" s="30">
        <v>0</v>
      </c>
      <c r="AF2258" s="46" t="str">
        <f>IFERROR(VLOOKUP(U2258,Acronym!$A:$B, 2, FALSE), "Ot")</f>
        <v>E</v>
      </c>
      <c r="AG2258" s="47" t="s">
        <v>716</v>
      </c>
      <c r="AH2258" s="46" t="str">
        <f>VLOOKUP(AG2258,Acronym!$A:$B,2, FALSE)</f>
        <v>MU</v>
      </c>
      <c r="AI2258" s="47" t="s">
        <v>719</v>
      </c>
      <c r="AJ2258" s="47" t="s">
        <v>6853</v>
      </c>
    </row>
    <row r="2259" spans="1:36">
      <c r="A2259" s="30">
        <v>18016078</v>
      </c>
      <c r="B2259" s="31" t="s">
        <v>421</v>
      </c>
      <c r="C2259" s="39" t="s">
        <v>14047</v>
      </c>
      <c r="D2259" s="30">
        <v>1597388</v>
      </c>
      <c r="E2259" s="39" t="s">
        <v>5963</v>
      </c>
      <c r="F2259" s="50">
        <v>40729</v>
      </c>
      <c r="G2259" s="32">
        <v>96569</v>
      </c>
      <c r="H2259" s="31" t="s">
        <v>424</v>
      </c>
      <c r="I2259" s="31" t="s">
        <v>174</v>
      </c>
      <c r="J2259" s="32">
        <v>96569</v>
      </c>
      <c r="K2259" s="32">
        <v>0</v>
      </c>
      <c r="L2259" s="50">
        <v>40806</v>
      </c>
      <c r="M2259" s="31" t="s">
        <v>3874</v>
      </c>
      <c r="N2259" s="31" t="s">
        <v>789</v>
      </c>
      <c r="O2259" s="31" t="s">
        <v>789</v>
      </c>
      <c r="P2259" s="39" t="s">
        <v>422</v>
      </c>
      <c r="Q2259" s="39" t="s">
        <v>555</v>
      </c>
      <c r="R2259" s="41" t="s">
        <v>541</v>
      </c>
      <c r="S2259" s="31" t="s">
        <v>421</v>
      </c>
      <c r="T2259" s="39" t="s">
        <v>283</v>
      </c>
      <c r="U2259" s="39" t="s">
        <v>423</v>
      </c>
      <c r="V2259" s="39" t="s">
        <v>352</v>
      </c>
      <c r="W2259" s="39" t="s">
        <v>175</v>
      </c>
      <c r="X2259" s="42" t="s">
        <v>353</v>
      </c>
      <c r="Y2259" s="50" t="s">
        <v>421</v>
      </c>
      <c r="Z2259" s="30" t="s">
        <v>556</v>
      </c>
      <c r="AA2259" s="31">
        <v>0</v>
      </c>
      <c r="AB2259" s="33" t="s">
        <v>284</v>
      </c>
      <c r="AC2259" s="48">
        <v>11</v>
      </c>
      <c r="AD2259" s="30">
        <v>1</v>
      </c>
      <c r="AE2259" s="30">
        <v>0</v>
      </c>
      <c r="AF2259" s="46" t="str">
        <f>IFERROR(VLOOKUP(U2259,Acronym!$A:$B, 2, FALSE), "Ot")</f>
        <v>L</v>
      </c>
      <c r="AG2259" s="47" t="s">
        <v>716</v>
      </c>
      <c r="AH2259" s="46" t="str">
        <f>VLOOKUP(AG2259,Acronym!$A:$B,2, FALSE)</f>
        <v>MU</v>
      </c>
      <c r="AI2259" s="47" t="s">
        <v>423</v>
      </c>
      <c r="AJ2259" s="47" t="s">
        <v>6854</v>
      </c>
    </row>
    <row r="2260" spans="1:36">
      <c r="A2260" s="30">
        <v>18016174</v>
      </c>
      <c r="B2260" s="31" t="s">
        <v>421</v>
      </c>
      <c r="C2260" s="39" t="s">
        <v>14048</v>
      </c>
      <c r="D2260" s="30">
        <v>18016172</v>
      </c>
      <c r="E2260" s="39" t="s">
        <v>4672</v>
      </c>
      <c r="F2260" s="50">
        <v>40729</v>
      </c>
      <c r="G2260" s="32">
        <v>1030</v>
      </c>
      <c r="H2260" s="31" t="s">
        <v>177</v>
      </c>
      <c r="I2260" s="31" t="s">
        <v>174</v>
      </c>
      <c r="J2260" s="32">
        <v>0</v>
      </c>
      <c r="K2260" s="32">
        <v>0</v>
      </c>
      <c r="L2260" s="50">
        <v>40742</v>
      </c>
      <c r="M2260" s="31" t="s">
        <v>3874</v>
      </c>
      <c r="N2260" s="31" t="s">
        <v>789</v>
      </c>
      <c r="O2260" s="31" t="s">
        <v>789</v>
      </c>
      <c r="P2260" s="39" t="s">
        <v>422</v>
      </c>
      <c r="Q2260" s="39" t="s">
        <v>555</v>
      </c>
      <c r="R2260" s="41" t="s">
        <v>542</v>
      </c>
      <c r="S2260" s="31" t="s">
        <v>421</v>
      </c>
      <c r="T2260" s="39" t="s">
        <v>281</v>
      </c>
      <c r="U2260" s="39" t="s">
        <v>426</v>
      </c>
      <c r="V2260" s="39" t="s">
        <v>4673</v>
      </c>
      <c r="W2260" s="39" t="s">
        <v>433</v>
      </c>
      <c r="X2260" s="42" t="s">
        <v>433</v>
      </c>
      <c r="Y2260" s="50" t="s">
        <v>421</v>
      </c>
      <c r="Z2260" s="30" t="s">
        <v>557</v>
      </c>
      <c r="AA2260" s="31">
        <v>0</v>
      </c>
      <c r="AB2260" s="33" t="s">
        <v>282</v>
      </c>
      <c r="AC2260" s="48">
        <v>2</v>
      </c>
      <c r="AD2260" s="30">
        <v>1</v>
      </c>
      <c r="AE2260" s="30">
        <v>1</v>
      </c>
      <c r="AF2260" s="46" t="str">
        <f>IFERROR(VLOOKUP(U2260,Acronym!$A:$B, 2, FALSE), "Ot")</f>
        <v>NW</v>
      </c>
      <c r="AG2260" s="47" t="s">
        <v>716</v>
      </c>
      <c r="AH2260" s="46" t="str">
        <f>VLOOKUP(AG2260,Acronym!$A:$B,2, FALSE)</f>
        <v>MU</v>
      </c>
      <c r="AI2260" s="47" t="s">
        <v>426</v>
      </c>
      <c r="AJ2260" s="47" t="s">
        <v>4674</v>
      </c>
    </row>
    <row r="2261" spans="1:36">
      <c r="A2261" s="30">
        <v>18017430</v>
      </c>
      <c r="B2261" s="31" t="s">
        <v>421</v>
      </c>
      <c r="C2261" s="39" t="s">
        <v>14049</v>
      </c>
      <c r="D2261" s="30">
        <v>18017428</v>
      </c>
      <c r="E2261" s="39" t="s">
        <v>5032</v>
      </c>
      <c r="F2261" s="50">
        <v>40729</v>
      </c>
      <c r="G2261" s="32">
        <v>5000</v>
      </c>
      <c r="H2261" s="31" t="s">
        <v>424</v>
      </c>
      <c r="I2261" s="31" t="s">
        <v>174</v>
      </c>
      <c r="J2261" s="32">
        <v>0</v>
      </c>
      <c r="K2261" s="32">
        <v>0</v>
      </c>
      <c r="L2261" s="50">
        <v>40764</v>
      </c>
      <c r="M2261" s="31" t="s">
        <v>3874</v>
      </c>
      <c r="N2261" s="31" t="s">
        <v>789</v>
      </c>
      <c r="O2261" s="31" t="s">
        <v>789</v>
      </c>
      <c r="P2261" s="39" t="s">
        <v>422</v>
      </c>
      <c r="Q2261" s="39" t="s">
        <v>555</v>
      </c>
      <c r="R2261" s="41" t="s">
        <v>542</v>
      </c>
      <c r="S2261" s="31" t="s">
        <v>421</v>
      </c>
      <c r="T2261" s="39" t="s">
        <v>281</v>
      </c>
      <c r="U2261" s="39" t="s">
        <v>423</v>
      </c>
      <c r="V2261" s="39" t="s">
        <v>161</v>
      </c>
      <c r="W2261" s="39" t="s">
        <v>175</v>
      </c>
      <c r="X2261" s="42" t="s">
        <v>162</v>
      </c>
      <c r="Y2261" s="50" t="s">
        <v>421</v>
      </c>
      <c r="Z2261" s="30" t="s">
        <v>556</v>
      </c>
      <c r="AA2261" s="31">
        <v>0</v>
      </c>
      <c r="AB2261" s="33" t="s">
        <v>282</v>
      </c>
      <c r="AC2261" s="48">
        <v>5</v>
      </c>
      <c r="AD2261" s="30">
        <v>1</v>
      </c>
      <c r="AE2261" s="30">
        <v>0</v>
      </c>
      <c r="AF2261" s="46" t="str">
        <f>IFERROR(VLOOKUP(U2261,Acronym!$A:$B, 2, FALSE), "Ot")</f>
        <v>L</v>
      </c>
      <c r="AG2261" s="47" t="s">
        <v>716</v>
      </c>
      <c r="AH2261" s="46" t="str">
        <f>VLOOKUP(AG2261,Acronym!$A:$B,2, FALSE)</f>
        <v>MU</v>
      </c>
      <c r="AI2261" s="47" t="s">
        <v>423</v>
      </c>
      <c r="AJ2261" s="47" t="s">
        <v>5560</v>
      </c>
    </row>
    <row r="2262" spans="1:36">
      <c r="A2262" s="30">
        <v>18018997</v>
      </c>
      <c r="B2262" s="31" t="s">
        <v>421</v>
      </c>
      <c r="C2262" s="39" t="s">
        <v>14050</v>
      </c>
      <c r="D2262" s="30">
        <v>11102081</v>
      </c>
      <c r="E2262" s="39" t="s">
        <v>4675</v>
      </c>
      <c r="F2262" s="50">
        <v>40729</v>
      </c>
      <c r="G2262" s="32">
        <v>4858</v>
      </c>
      <c r="H2262" s="31" t="s">
        <v>177</v>
      </c>
      <c r="I2262" s="31" t="s">
        <v>174</v>
      </c>
      <c r="J2262" s="32">
        <v>0</v>
      </c>
      <c r="K2262" s="32">
        <v>0</v>
      </c>
      <c r="L2262" s="50">
        <v>40731</v>
      </c>
      <c r="M2262" s="31" t="s">
        <v>3874</v>
      </c>
      <c r="N2262" s="31" t="s">
        <v>789</v>
      </c>
      <c r="O2262" s="31" t="s">
        <v>789</v>
      </c>
      <c r="P2262" s="39" t="s">
        <v>422</v>
      </c>
      <c r="Q2262" s="39" t="s">
        <v>555</v>
      </c>
      <c r="R2262" s="41" t="s">
        <v>542</v>
      </c>
      <c r="S2262" s="31" t="s">
        <v>421</v>
      </c>
      <c r="T2262" s="39" t="s">
        <v>281</v>
      </c>
      <c r="U2262" s="39" t="s">
        <v>868</v>
      </c>
      <c r="V2262" s="39" t="s">
        <v>152</v>
      </c>
      <c r="W2262" s="39" t="s">
        <v>153</v>
      </c>
      <c r="X2262" s="42" t="s">
        <v>152</v>
      </c>
      <c r="Y2262" s="50" t="s">
        <v>421</v>
      </c>
      <c r="Z2262" s="30" t="s">
        <v>557</v>
      </c>
      <c r="AA2262" s="31">
        <v>0</v>
      </c>
      <c r="AB2262" s="33" t="s">
        <v>282</v>
      </c>
      <c r="AC2262" s="48">
        <v>0</v>
      </c>
      <c r="AD2262" s="30">
        <v>1</v>
      </c>
      <c r="AE2262" s="30">
        <v>1</v>
      </c>
      <c r="AF2262" s="46" t="str">
        <f>IFERROR(VLOOKUP(U2262,Acronym!$A:$B, 2, FALSE), "Ot")</f>
        <v>E</v>
      </c>
      <c r="AG2262" s="47" t="s">
        <v>715</v>
      </c>
      <c r="AH2262" s="46" t="str">
        <f>VLOOKUP(AG2262,Acronym!$A:$B,2, FALSE)</f>
        <v>TH</v>
      </c>
      <c r="AI2262" s="47" t="s">
        <v>719</v>
      </c>
      <c r="AJ2262" s="47" t="s">
        <v>4676</v>
      </c>
    </row>
    <row r="2263" spans="1:36">
      <c r="A2263" s="30">
        <v>18019075</v>
      </c>
      <c r="B2263" s="31" t="s">
        <v>421</v>
      </c>
      <c r="C2263" s="39" t="s">
        <v>14051</v>
      </c>
      <c r="D2263" s="30">
        <v>1597482</v>
      </c>
      <c r="E2263" s="39" t="s">
        <v>5033</v>
      </c>
      <c r="F2263" s="50">
        <v>40729</v>
      </c>
      <c r="G2263" s="32">
        <v>9630</v>
      </c>
      <c r="H2263" s="31" t="s">
        <v>424</v>
      </c>
      <c r="I2263" s="31" t="s">
        <v>425</v>
      </c>
      <c r="J2263" s="32">
        <v>9630</v>
      </c>
      <c r="K2263" s="32">
        <v>9630</v>
      </c>
      <c r="L2263" s="50">
        <v>40764</v>
      </c>
      <c r="M2263" s="31" t="s">
        <v>3874</v>
      </c>
      <c r="N2263" s="31" t="s">
        <v>789</v>
      </c>
      <c r="O2263" s="31" t="s">
        <v>789</v>
      </c>
      <c r="P2263" s="39" t="s">
        <v>422</v>
      </c>
      <c r="Q2263" s="39" t="s">
        <v>555</v>
      </c>
      <c r="R2263" s="41" t="s">
        <v>542</v>
      </c>
      <c r="S2263" s="31">
        <v>1</v>
      </c>
      <c r="T2263" s="39" t="s">
        <v>283</v>
      </c>
      <c r="U2263" s="39" t="s">
        <v>423</v>
      </c>
      <c r="V2263" s="39" t="s">
        <v>629</v>
      </c>
      <c r="W2263" s="39" t="s">
        <v>175</v>
      </c>
      <c r="X2263" s="42" t="s">
        <v>194</v>
      </c>
      <c r="Y2263" s="50">
        <v>40774</v>
      </c>
      <c r="Z2263" s="30" t="s">
        <v>557</v>
      </c>
      <c r="AA2263" s="31">
        <v>1</v>
      </c>
      <c r="AB2263" s="33" t="s">
        <v>282</v>
      </c>
      <c r="AC2263" s="48">
        <v>5</v>
      </c>
      <c r="AD2263" s="30">
        <v>1</v>
      </c>
      <c r="AE2263" s="30">
        <v>0</v>
      </c>
      <c r="AF2263" s="46" t="str">
        <f>IFERROR(VLOOKUP(U2263,Acronym!$A:$B, 2, FALSE), "Ot")</f>
        <v>L</v>
      </c>
      <c r="AG2263" s="47" t="s">
        <v>716</v>
      </c>
      <c r="AH2263" s="46" t="str">
        <f>VLOOKUP(AG2263,Acronym!$A:$B,2, FALSE)</f>
        <v>MU</v>
      </c>
      <c r="AI2263" s="47" t="s">
        <v>423</v>
      </c>
      <c r="AJ2263" s="47" t="s">
        <v>5561</v>
      </c>
    </row>
    <row r="2264" spans="1:36">
      <c r="A2264" s="30">
        <v>18019150</v>
      </c>
      <c r="B2264" s="31" t="s">
        <v>421</v>
      </c>
      <c r="C2264" s="39" t="s">
        <v>14052</v>
      </c>
      <c r="D2264" s="30">
        <v>18019148</v>
      </c>
      <c r="E2264" s="39" t="s">
        <v>5034</v>
      </c>
      <c r="F2264" s="50">
        <v>40729</v>
      </c>
      <c r="G2264" s="32">
        <v>1250</v>
      </c>
      <c r="H2264" s="31" t="s">
        <v>424</v>
      </c>
      <c r="I2264" s="31" t="s">
        <v>174</v>
      </c>
      <c r="J2264" s="32">
        <v>0</v>
      </c>
      <c r="K2264" s="32">
        <v>0</v>
      </c>
      <c r="L2264" s="50">
        <v>40764</v>
      </c>
      <c r="M2264" s="31" t="s">
        <v>3874</v>
      </c>
      <c r="N2264" s="31" t="s">
        <v>789</v>
      </c>
      <c r="O2264" s="31" t="s">
        <v>789</v>
      </c>
      <c r="P2264" s="39" t="s">
        <v>422</v>
      </c>
      <c r="Q2264" s="39" t="s">
        <v>555</v>
      </c>
      <c r="R2264" s="41" t="s">
        <v>542</v>
      </c>
      <c r="S2264" s="31" t="s">
        <v>421</v>
      </c>
      <c r="T2264" s="39" t="s">
        <v>281</v>
      </c>
      <c r="U2264" s="39" t="s">
        <v>535</v>
      </c>
      <c r="V2264" s="39" t="s">
        <v>535</v>
      </c>
      <c r="W2264" s="39" t="s">
        <v>535</v>
      </c>
      <c r="X2264" s="42" t="s">
        <v>535</v>
      </c>
      <c r="Y2264" s="50" t="s">
        <v>421</v>
      </c>
      <c r="Z2264" s="30" t="s">
        <v>557</v>
      </c>
      <c r="AA2264" s="31">
        <v>0</v>
      </c>
      <c r="AB2264" s="33" t="s">
        <v>282</v>
      </c>
      <c r="AC2264" s="48">
        <v>5</v>
      </c>
      <c r="AD2264" s="30">
        <v>1</v>
      </c>
      <c r="AE2264" s="30">
        <v>0</v>
      </c>
      <c r="AF2264" s="46" t="str">
        <f>IFERROR(VLOOKUP(U2264,Acronym!$A:$B, 2, FALSE), "Ot")</f>
        <v>Ot</v>
      </c>
      <c r="AG2264" s="47" t="s">
        <v>714</v>
      </c>
      <c r="AH2264" s="46" t="str">
        <f>VLOOKUP(AG2264,Acronym!$A:$B,2, FALSE)</f>
        <v>VA</v>
      </c>
      <c r="AI2264" s="47" t="s">
        <v>431</v>
      </c>
      <c r="AJ2264" s="47" t="s">
        <v>5562</v>
      </c>
    </row>
    <row r="2265" spans="1:36">
      <c r="A2265" s="30">
        <v>18020106</v>
      </c>
      <c r="B2265" s="31" t="s">
        <v>421</v>
      </c>
      <c r="C2265" s="39" t="s">
        <v>14053</v>
      </c>
      <c r="D2265" s="30">
        <v>18020098</v>
      </c>
      <c r="E2265" s="39" t="s">
        <v>4677</v>
      </c>
      <c r="F2265" s="50">
        <v>40730</v>
      </c>
      <c r="G2265" s="32">
        <v>10000</v>
      </c>
      <c r="H2265" s="31" t="s">
        <v>177</v>
      </c>
      <c r="I2265" s="31" t="s">
        <v>174</v>
      </c>
      <c r="J2265" s="32">
        <v>0</v>
      </c>
      <c r="K2265" s="32">
        <v>0</v>
      </c>
      <c r="L2265" s="50">
        <v>40731</v>
      </c>
      <c r="M2265" s="31" t="s">
        <v>3874</v>
      </c>
      <c r="N2265" s="31" t="s">
        <v>789</v>
      </c>
      <c r="O2265" s="31" t="s">
        <v>789</v>
      </c>
      <c r="P2265" s="39" t="s">
        <v>422</v>
      </c>
      <c r="Q2265" s="39" t="s">
        <v>555</v>
      </c>
      <c r="R2265" s="41" t="s">
        <v>542</v>
      </c>
      <c r="S2265" s="31" t="s">
        <v>421</v>
      </c>
      <c r="T2265" s="39" t="s">
        <v>283</v>
      </c>
      <c r="U2265" s="39" t="s">
        <v>423</v>
      </c>
      <c r="V2265" s="39" t="s">
        <v>568</v>
      </c>
      <c r="W2265" s="39" t="s">
        <v>175</v>
      </c>
      <c r="X2265" s="42" t="s">
        <v>33</v>
      </c>
      <c r="Y2265" s="50" t="s">
        <v>421</v>
      </c>
      <c r="Z2265" s="30" t="s">
        <v>556</v>
      </c>
      <c r="AA2265" s="31">
        <v>0</v>
      </c>
      <c r="AB2265" s="33" t="s">
        <v>282</v>
      </c>
      <c r="AC2265" s="48">
        <v>0</v>
      </c>
      <c r="AD2265" s="30">
        <v>1</v>
      </c>
      <c r="AE2265" s="30">
        <v>1</v>
      </c>
      <c r="AF2265" s="46" t="str">
        <f>IFERROR(VLOOKUP(U2265,Acronym!$A:$B, 2, FALSE), "Ot")</f>
        <v>L</v>
      </c>
      <c r="AG2265" s="47" t="s">
        <v>715</v>
      </c>
      <c r="AH2265" s="46" t="str">
        <f>VLOOKUP(AG2265,Acronym!$A:$B,2, FALSE)</f>
        <v>TH</v>
      </c>
      <c r="AI2265" s="47" t="s">
        <v>423</v>
      </c>
      <c r="AJ2265" s="47" t="s">
        <v>4678</v>
      </c>
    </row>
    <row r="2266" spans="1:36">
      <c r="A2266" s="30">
        <v>18021680</v>
      </c>
      <c r="B2266" s="31" t="s">
        <v>421</v>
      </c>
      <c r="C2266" s="39" t="s">
        <v>14054</v>
      </c>
      <c r="D2266" s="30">
        <v>18021673</v>
      </c>
      <c r="E2266" s="39" t="s">
        <v>4679</v>
      </c>
      <c r="F2266" s="50">
        <v>40730</v>
      </c>
      <c r="G2266" s="32">
        <v>90000</v>
      </c>
      <c r="H2266" s="31" t="s">
        <v>177</v>
      </c>
      <c r="I2266" s="31" t="s">
        <v>174</v>
      </c>
      <c r="J2266" s="32">
        <v>0</v>
      </c>
      <c r="K2266" s="32">
        <v>0</v>
      </c>
      <c r="L2266" s="50">
        <v>40742</v>
      </c>
      <c r="M2266" s="31" t="s">
        <v>3874</v>
      </c>
      <c r="N2266" s="31" t="s">
        <v>789</v>
      </c>
      <c r="O2266" s="31" t="s">
        <v>789</v>
      </c>
      <c r="P2266" s="39" t="s">
        <v>422</v>
      </c>
      <c r="Q2266" s="39" t="s">
        <v>555</v>
      </c>
      <c r="R2266" s="41" t="s">
        <v>541</v>
      </c>
      <c r="S2266" s="31" t="s">
        <v>421</v>
      </c>
      <c r="T2266" s="39" t="s">
        <v>283</v>
      </c>
      <c r="U2266" s="39" t="s">
        <v>426</v>
      </c>
      <c r="V2266" s="39" t="s">
        <v>452</v>
      </c>
      <c r="W2266" s="39" t="s">
        <v>285</v>
      </c>
      <c r="X2266" s="42" t="s">
        <v>452</v>
      </c>
      <c r="Y2266" s="50" t="s">
        <v>421</v>
      </c>
      <c r="Z2266" s="30" t="s">
        <v>556</v>
      </c>
      <c r="AA2266" s="31">
        <v>0</v>
      </c>
      <c r="AB2266" s="33" t="s">
        <v>284</v>
      </c>
      <c r="AC2266" s="48">
        <v>2</v>
      </c>
      <c r="AD2266" s="30">
        <v>1</v>
      </c>
      <c r="AE2266" s="30">
        <v>1</v>
      </c>
      <c r="AF2266" s="46" t="str">
        <f>IFERROR(VLOOKUP(U2266,Acronym!$A:$B, 2, FALSE), "Ot")</f>
        <v>NW</v>
      </c>
      <c r="AG2266" s="47" t="s">
        <v>716</v>
      </c>
      <c r="AH2266" s="46" t="str">
        <f>VLOOKUP(AG2266,Acronym!$A:$B,2, FALSE)</f>
        <v>MU</v>
      </c>
      <c r="AI2266" s="47" t="s">
        <v>426</v>
      </c>
      <c r="AJ2266" s="47" t="s">
        <v>4680</v>
      </c>
    </row>
    <row r="2267" spans="1:36">
      <c r="A2267" s="30">
        <v>18024856</v>
      </c>
      <c r="B2267" s="31" t="s">
        <v>421</v>
      </c>
      <c r="C2267" s="39" t="s">
        <v>14055</v>
      </c>
      <c r="D2267" s="30">
        <v>5366244</v>
      </c>
      <c r="E2267" s="39" t="s">
        <v>5035</v>
      </c>
      <c r="F2267" s="50">
        <v>40730</v>
      </c>
      <c r="G2267" s="32">
        <v>10000</v>
      </c>
      <c r="H2267" s="31" t="s">
        <v>424</v>
      </c>
      <c r="I2267" s="31" t="s">
        <v>425</v>
      </c>
      <c r="J2267" s="32">
        <v>10000</v>
      </c>
      <c r="K2267" s="32">
        <v>10000</v>
      </c>
      <c r="L2267" s="50">
        <v>40771</v>
      </c>
      <c r="M2267" s="31" t="s">
        <v>3874</v>
      </c>
      <c r="N2267" s="31" t="s">
        <v>789</v>
      </c>
      <c r="O2267" s="31" t="s">
        <v>789</v>
      </c>
      <c r="P2267" s="39" t="s">
        <v>422</v>
      </c>
      <c r="Q2267" s="39" t="s">
        <v>555</v>
      </c>
      <c r="R2267" s="41" t="s">
        <v>542</v>
      </c>
      <c r="S2267" s="31">
        <v>1</v>
      </c>
      <c r="T2267" s="39" t="s">
        <v>283</v>
      </c>
      <c r="U2267" s="39" t="s">
        <v>436</v>
      </c>
      <c r="V2267" s="39" t="s">
        <v>70</v>
      </c>
      <c r="W2267" s="39" t="s">
        <v>249</v>
      </c>
      <c r="X2267" s="42" t="s">
        <v>250</v>
      </c>
      <c r="Y2267" s="50">
        <v>40788</v>
      </c>
      <c r="Z2267" s="30" t="s">
        <v>557</v>
      </c>
      <c r="AA2267" s="31">
        <v>1</v>
      </c>
      <c r="AB2267" s="33" t="s">
        <v>282</v>
      </c>
      <c r="AC2267" s="48">
        <v>6</v>
      </c>
      <c r="AD2267" s="30">
        <v>1</v>
      </c>
      <c r="AE2267" s="30">
        <v>0</v>
      </c>
      <c r="AF2267" s="46" t="str">
        <f>IFERROR(VLOOKUP(U2267,Acronym!$A:$B, 2, FALSE), "Ot")</f>
        <v>SW</v>
      </c>
      <c r="AG2267" s="47" t="s">
        <v>721</v>
      </c>
      <c r="AH2267" s="46" t="str">
        <f>VLOOKUP(AG2267,Acronym!$A:$B,2, FALSE)</f>
        <v>NA</v>
      </c>
      <c r="AI2267" s="47" t="s">
        <v>436</v>
      </c>
      <c r="AJ2267" s="47" t="s">
        <v>5563</v>
      </c>
    </row>
    <row r="2268" spans="1:36">
      <c r="A2268" s="30">
        <v>18024951</v>
      </c>
      <c r="B2268" s="31" t="s">
        <v>421</v>
      </c>
      <c r="C2268" s="39" t="s">
        <v>14056</v>
      </c>
      <c r="D2268" s="30">
        <v>1588424</v>
      </c>
      <c r="E2268" s="39" t="s">
        <v>5036</v>
      </c>
      <c r="F2268" s="50">
        <v>40730</v>
      </c>
      <c r="G2268" s="32">
        <v>50853</v>
      </c>
      <c r="H2268" s="31" t="s">
        <v>424</v>
      </c>
      <c r="I2268" s="31" t="s">
        <v>425</v>
      </c>
      <c r="J2268" s="32">
        <v>50853</v>
      </c>
      <c r="K2268" s="32">
        <v>50853</v>
      </c>
      <c r="L2268" s="50">
        <v>40778</v>
      </c>
      <c r="M2268" s="31" t="s">
        <v>3874</v>
      </c>
      <c r="N2268" s="31" t="s">
        <v>789</v>
      </c>
      <c r="O2268" s="31" t="s">
        <v>789</v>
      </c>
      <c r="P2268" s="39" t="s">
        <v>422</v>
      </c>
      <c r="Q2268" s="39" t="s">
        <v>555</v>
      </c>
      <c r="R2268" s="41" t="s">
        <v>541</v>
      </c>
      <c r="S2268" s="31">
        <v>1</v>
      </c>
      <c r="T2268" s="39" t="s">
        <v>283</v>
      </c>
      <c r="U2268" s="39" t="s">
        <v>868</v>
      </c>
      <c r="V2268" s="39" t="s">
        <v>527</v>
      </c>
      <c r="W2268" s="39" t="s">
        <v>524</v>
      </c>
      <c r="X2268" s="42" t="s">
        <v>527</v>
      </c>
      <c r="Y2268" s="50">
        <v>40798</v>
      </c>
      <c r="Z2268" s="30" t="s">
        <v>556</v>
      </c>
      <c r="AA2268" s="31">
        <v>1</v>
      </c>
      <c r="AB2268" s="33" t="s">
        <v>284</v>
      </c>
      <c r="AC2268" s="48">
        <v>7</v>
      </c>
      <c r="AD2268" s="30">
        <v>1</v>
      </c>
      <c r="AE2268" s="30">
        <v>0</v>
      </c>
      <c r="AF2268" s="46" t="str">
        <f>IFERROR(VLOOKUP(U2268,Acronym!$A:$B, 2, FALSE), "Ot")</f>
        <v>E</v>
      </c>
      <c r="AG2268" s="47" t="s">
        <v>716</v>
      </c>
      <c r="AH2268" s="46" t="str">
        <f>VLOOKUP(AG2268,Acronym!$A:$B,2, FALSE)</f>
        <v>MU</v>
      </c>
      <c r="AI2268" s="47" t="s">
        <v>719</v>
      </c>
      <c r="AJ2268" s="47" t="s">
        <v>5564</v>
      </c>
    </row>
    <row r="2269" spans="1:36">
      <c r="A2269" s="30">
        <v>18025073</v>
      </c>
      <c r="B2269" s="31" t="s">
        <v>421</v>
      </c>
      <c r="C2269" s="39" t="s">
        <v>14057</v>
      </c>
      <c r="D2269" s="30">
        <v>18025071</v>
      </c>
      <c r="E2269" s="39" t="s">
        <v>5037</v>
      </c>
      <c r="F2269" s="50">
        <v>40730</v>
      </c>
      <c r="G2269" s="32">
        <v>9310</v>
      </c>
      <c r="H2269" s="31" t="s">
        <v>424</v>
      </c>
      <c r="I2269" s="31" t="s">
        <v>174</v>
      </c>
      <c r="J2269" s="32">
        <v>9310</v>
      </c>
      <c r="K2269" s="32">
        <v>0</v>
      </c>
      <c r="L2269" s="50">
        <v>40765</v>
      </c>
      <c r="M2269" s="31" t="s">
        <v>3874</v>
      </c>
      <c r="N2269" s="31" t="s">
        <v>789</v>
      </c>
      <c r="O2269" s="31" t="s">
        <v>789</v>
      </c>
      <c r="P2269" s="39" t="s">
        <v>422</v>
      </c>
      <c r="Q2269" s="39" t="s">
        <v>555</v>
      </c>
      <c r="R2269" s="41" t="s">
        <v>542</v>
      </c>
      <c r="S2269" s="31" t="s">
        <v>421</v>
      </c>
      <c r="T2269" s="39" t="s">
        <v>281</v>
      </c>
      <c r="U2269" s="39" t="s">
        <v>446</v>
      </c>
      <c r="V2269" s="39" t="s">
        <v>155</v>
      </c>
      <c r="W2269" s="39" t="s">
        <v>55</v>
      </c>
      <c r="X2269" s="42" t="s">
        <v>55</v>
      </c>
      <c r="Y2269" s="50" t="s">
        <v>421</v>
      </c>
      <c r="Z2269" s="30" t="s">
        <v>556</v>
      </c>
      <c r="AA2269" s="31">
        <v>0</v>
      </c>
      <c r="AB2269" s="33" t="s">
        <v>282</v>
      </c>
      <c r="AC2269" s="48">
        <v>5</v>
      </c>
      <c r="AD2269" s="30">
        <v>1</v>
      </c>
      <c r="AE2269" s="30">
        <v>0</v>
      </c>
      <c r="AF2269" s="46" t="str">
        <f>IFERROR(VLOOKUP(U2269,Acronym!$A:$B, 2, FALSE), "Ot")</f>
        <v>SE</v>
      </c>
      <c r="AG2269" s="47" t="s">
        <v>714</v>
      </c>
      <c r="AH2269" s="46" t="str">
        <f>VLOOKUP(AG2269,Acronym!$A:$B,2, FALSE)</f>
        <v>VA</v>
      </c>
      <c r="AI2269" s="47" t="s">
        <v>446</v>
      </c>
      <c r="AJ2269" s="47" t="s">
        <v>5565</v>
      </c>
    </row>
    <row r="2270" spans="1:36">
      <c r="A2270" s="30">
        <v>18027403</v>
      </c>
      <c r="B2270" s="31" t="s">
        <v>421</v>
      </c>
      <c r="C2270" s="39" t="s">
        <v>14058</v>
      </c>
      <c r="D2270" s="30">
        <v>18027396</v>
      </c>
      <c r="E2270" s="39" t="s">
        <v>5964</v>
      </c>
      <c r="F2270" s="50">
        <v>40730</v>
      </c>
      <c r="G2270" s="32">
        <v>15980</v>
      </c>
      <c r="H2270" s="31" t="s">
        <v>424</v>
      </c>
      <c r="I2270" s="31" t="s">
        <v>425</v>
      </c>
      <c r="J2270" s="32">
        <v>15980</v>
      </c>
      <c r="K2270" s="32">
        <v>15980</v>
      </c>
      <c r="L2270" s="50">
        <v>40806</v>
      </c>
      <c r="M2270" s="31" t="s">
        <v>3874</v>
      </c>
      <c r="N2270" s="31" t="s">
        <v>789</v>
      </c>
      <c r="O2270" s="31" t="s">
        <v>789</v>
      </c>
      <c r="P2270" s="39" t="s">
        <v>422</v>
      </c>
      <c r="Q2270" s="39" t="s">
        <v>555</v>
      </c>
      <c r="R2270" s="41" t="s">
        <v>541</v>
      </c>
      <c r="S2270" s="31">
        <v>1</v>
      </c>
      <c r="T2270" s="39" t="s">
        <v>283</v>
      </c>
      <c r="U2270" s="39" t="s">
        <v>430</v>
      </c>
      <c r="V2270" s="39" t="s">
        <v>571</v>
      </c>
      <c r="W2270" s="39" t="s">
        <v>220</v>
      </c>
      <c r="X2270" s="42" t="s">
        <v>220</v>
      </c>
      <c r="Y2270" s="50">
        <v>40819</v>
      </c>
      <c r="Z2270" s="30" t="s">
        <v>557</v>
      </c>
      <c r="AA2270" s="31">
        <v>1</v>
      </c>
      <c r="AB2270" s="33" t="s">
        <v>284</v>
      </c>
      <c r="AC2270" s="48">
        <v>11</v>
      </c>
      <c r="AD2270" s="30">
        <v>1</v>
      </c>
      <c r="AE2270" s="30">
        <v>0</v>
      </c>
      <c r="AF2270" s="46" t="str">
        <f>IFERROR(VLOOKUP(U2270,Acronym!$A:$B, 2, FALSE), "Ot")</f>
        <v>Y</v>
      </c>
      <c r="AG2270" s="47" t="s">
        <v>715</v>
      </c>
      <c r="AH2270" s="46" t="str">
        <f>VLOOKUP(AG2270,Acronym!$A:$B,2, FALSE)</f>
        <v>TH</v>
      </c>
      <c r="AI2270" s="47" t="s">
        <v>720</v>
      </c>
      <c r="AJ2270" s="47" t="s">
        <v>6855</v>
      </c>
    </row>
    <row r="2271" spans="1:36">
      <c r="A2271" s="30">
        <v>18027537</v>
      </c>
      <c r="B2271" s="31" t="s">
        <v>421</v>
      </c>
      <c r="C2271" s="39" t="s">
        <v>14059</v>
      </c>
      <c r="D2271" s="30">
        <v>18027530</v>
      </c>
      <c r="E2271" s="39" t="s">
        <v>5038</v>
      </c>
      <c r="F2271" s="50">
        <v>40730</v>
      </c>
      <c r="G2271" s="32">
        <v>8000</v>
      </c>
      <c r="H2271" s="31" t="s">
        <v>424</v>
      </c>
      <c r="I2271" s="31" t="s">
        <v>174</v>
      </c>
      <c r="J2271" s="32">
        <v>0</v>
      </c>
      <c r="K2271" s="32">
        <v>0</v>
      </c>
      <c r="L2271" s="50">
        <v>40764</v>
      </c>
      <c r="M2271" s="31" t="s">
        <v>3874</v>
      </c>
      <c r="N2271" s="31" t="s">
        <v>789</v>
      </c>
      <c r="O2271" s="31" t="s">
        <v>789</v>
      </c>
      <c r="P2271" s="39" t="s">
        <v>422</v>
      </c>
      <c r="Q2271" s="39" t="s">
        <v>555</v>
      </c>
      <c r="R2271" s="41" t="s">
        <v>542</v>
      </c>
      <c r="S2271" s="31" t="s">
        <v>421</v>
      </c>
      <c r="T2271" s="39" t="s">
        <v>283</v>
      </c>
      <c r="U2271" s="39" t="s">
        <v>868</v>
      </c>
      <c r="V2271" s="39" t="s">
        <v>5026</v>
      </c>
      <c r="W2271" s="39" t="s">
        <v>185</v>
      </c>
      <c r="X2271" s="42" t="s">
        <v>5026</v>
      </c>
      <c r="Y2271" s="50" t="s">
        <v>421</v>
      </c>
      <c r="Z2271" s="30" t="s">
        <v>556</v>
      </c>
      <c r="AA2271" s="31">
        <v>0</v>
      </c>
      <c r="AB2271" s="33" t="s">
        <v>282</v>
      </c>
      <c r="AC2271" s="48">
        <v>5</v>
      </c>
      <c r="AD2271" s="30">
        <v>1</v>
      </c>
      <c r="AE2271" s="30">
        <v>0</v>
      </c>
      <c r="AF2271" s="46" t="str">
        <f>IFERROR(VLOOKUP(U2271,Acronym!$A:$B, 2, FALSE), "Ot")</f>
        <v>E</v>
      </c>
      <c r="AG2271" s="47" t="s">
        <v>717</v>
      </c>
      <c r="AH2271" s="46" t="str">
        <f>VLOOKUP(AG2271,Acronym!$A:$B,2, FALSE)</f>
        <v>CA</v>
      </c>
      <c r="AI2271" s="47" t="s">
        <v>719</v>
      </c>
      <c r="AJ2271" s="47" t="s">
        <v>5566</v>
      </c>
    </row>
    <row r="2272" spans="1:36">
      <c r="A2272" s="30">
        <v>18027623</v>
      </c>
      <c r="B2272" s="31" t="s">
        <v>421</v>
      </c>
      <c r="C2272" s="39" t="s">
        <v>14060</v>
      </c>
      <c r="D2272" s="30">
        <v>1387740</v>
      </c>
      <c r="E2272" s="39" t="s">
        <v>5965</v>
      </c>
      <c r="F2272" s="50">
        <v>40730</v>
      </c>
      <c r="G2272" s="32">
        <v>36000</v>
      </c>
      <c r="H2272" s="31" t="s">
        <v>424</v>
      </c>
      <c r="I2272" s="31" t="s">
        <v>174</v>
      </c>
      <c r="J2272" s="32">
        <v>36000</v>
      </c>
      <c r="K2272" s="32">
        <v>0</v>
      </c>
      <c r="L2272" s="50">
        <v>40807</v>
      </c>
      <c r="M2272" s="31" t="s">
        <v>3874</v>
      </c>
      <c r="N2272" s="31" t="s">
        <v>789</v>
      </c>
      <c r="O2272" s="31" t="s">
        <v>789</v>
      </c>
      <c r="P2272" s="39" t="s">
        <v>422</v>
      </c>
      <c r="Q2272" s="39" t="s">
        <v>555</v>
      </c>
      <c r="R2272" s="41" t="s">
        <v>541</v>
      </c>
      <c r="S2272" s="31" t="s">
        <v>421</v>
      </c>
      <c r="T2272" s="39" t="s">
        <v>283</v>
      </c>
      <c r="U2272" s="39" t="s">
        <v>436</v>
      </c>
      <c r="V2272" s="39" t="s">
        <v>591</v>
      </c>
      <c r="W2272" s="39" t="s">
        <v>249</v>
      </c>
      <c r="X2272" s="42" t="s">
        <v>69</v>
      </c>
      <c r="Y2272" s="50" t="s">
        <v>421</v>
      </c>
      <c r="Z2272" s="30" t="s">
        <v>557</v>
      </c>
      <c r="AA2272" s="31">
        <v>0</v>
      </c>
      <c r="AB2272" s="33" t="s">
        <v>284</v>
      </c>
      <c r="AC2272" s="48">
        <v>11</v>
      </c>
      <c r="AD2272" s="30">
        <v>1</v>
      </c>
      <c r="AE2272" s="30">
        <v>0</v>
      </c>
      <c r="AF2272" s="46" t="str">
        <f>IFERROR(VLOOKUP(U2272,Acronym!$A:$B, 2, FALSE), "Ot")</f>
        <v>SW</v>
      </c>
      <c r="AG2272" s="47" t="s">
        <v>714</v>
      </c>
      <c r="AH2272" s="46" t="str">
        <f>VLOOKUP(AG2272,Acronym!$A:$B,2, FALSE)</f>
        <v>VA</v>
      </c>
      <c r="AI2272" s="47" t="s">
        <v>436</v>
      </c>
      <c r="AJ2272" s="47" t="s">
        <v>6856</v>
      </c>
    </row>
    <row r="2273" spans="1:36">
      <c r="A2273" s="30">
        <v>18029066</v>
      </c>
      <c r="B2273" s="31" t="s">
        <v>421</v>
      </c>
      <c r="C2273" s="39" t="s">
        <v>14061</v>
      </c>
      <c r="D2273" s="30">
        <v>1844196</v>
      </c>
      <c r="E2273" s="39" t="s">
        <v>5966</v>
      </c>
      <c r="F2273" s="50">
        <v>40730</v>
      </c>
      <c r="G2273" s="32">
        <v>36838</v>
      </c>
      <c r="H2273" s="31" t="s">
        <v>424</v>
      </c>
      <c r="I2273" s="31" t="s">
        <v>174</v>
      </c>
      <c r="J2273" s="32">
        <v>36838</v>
      </c>
      <c r="K2273" s="32">
        <v>0</v>
      </c>
      <c r="L2273" s="50">
        <v>40815</v>
      </c>
      <c r="M2273" s="31" t="s">
        <v>3874</v>
      </c>
      <c r="N2273" s="31" t="s">
        <v>789</v>
      </c>
      <c r="O2273" s="31" t="s">
        <v>789</v>
      </c>
      <c r="P2273" s="39" t="s">
        <v>422</v>
      </c>
      <c r="Q2273" s="39" t="s">
        <v>555</v>
      </c>
      <c r="R2273" s="41" t="s">
        <v>179</v>
      </c>
      <c r="S2273" s="31" t="s">
        <v>421</v>
      </c>
      <c r="T2273" s="39" t="s">
        <v>281</v>
      </c>
      <c r="U2273" s="39" t="s">
        <v>423</v>
      </c>
      <c r="V2273" s="39" t="s">
        <v>119</v>
      </c>
      <c r="W2273" s="39" t="s">
        <v>175</v>
      </c>
      <c r="X2273" s="42" t="s">
        <v>120</v>
      </c>
      <c r="Y2273" s="50" t="s">
        <v>421</v>
      </c>
      <c r="Z2273" s="30" t="s">
        <v>557</v>
      </c>
      <c r="AA2273" s="31">
        <v>0</v>
      </c>
      <c r="AB2273" s="33" t="s">
        <v>284</v>
      </c>
      <c r="AC2273" s="48">
        <v>12</v>
      </c>
      <c r="AD2273" s="30">
        <v>0</v>
      </c>
      <c r="AE2273" s="30">
        <v>0</v>
      </c>
      <c r="AF2273" s="46" t="str">
        <f>IFERROR(VLOOKUP(U2273,Acronym!$A:$B, 2, FALSE), "Ot")</f>
        <v>L</v>
      </c>
      <c r="AG2273" s="47" t="s">
        <v>714</v>
      </c>
      <c r="AH2273" s="46" t="str">
        <f>VLOOKUP(AG2273,Acronym!$A:$B,2, FALSE)</f>
        <v>VA</v>
      </c>
      <c r="AI2273" s="47" t="s">
        <v>423</v>
      </c>
      <c r="AJ2273" s="47" t="s">
        <v>6857</v>
      </c>
    </row>
    <row r="2274" spans="1:36">
      <c r="A2274" s="30">
        <v>18029308</v>
      </c>
      <c r="B2274" s="31" t="s">
        <v>421</v>
      </c>
      <c r="C2274" s="39" t="s">
        <v>14062</v>
      </c>
      <c r="D2274" s="30">
        <v>1843647</v>
      </c>
      <c r="E2274" s="39" t="s">
        <v>5967</v>
      </c>
      <c r="F2274" s="50">
        <v>40730</v>
      </c>
      <c r="G2274" s="32">
        <v>88325</v>
      </c>
      <c r="H2274" s="31" t="s">
        <v>424</v>
      </c>
      <c r="I2274" s="31" t="s">
        <v>425</v>
      </c>
      <c r="J2274" s="32">
        <v>88325</v>
      </c>
      <c r="K2274" s="32">
        <v>88325</v>
      </c>
      <c r="L2274" s="50">
        <v>40787</v>
      </c>
      <c r="M2274" s="31" t="s">
        <v>3874</v>
      </c>
      <c r="N2274" s="31" t="s">
        <v>789</v>
      </c>
      <c r="O2274" s="31" t="s">
        <v>789</v>
      </c>
      <c r="P2274" s="39" t="s">
        <v>422</v>
      </c>
      <c r="Q2274" s="39" t="s">
        <v>555</v>
      </c>
      <c r="R2274" s="41" t="s">
        <v>179</v>
      </c>
      <c r="S2274" s="31">
        <v>1</v>
      </c>
      <c r="T2274" s="39" t="s">
        <v>281</v>
      </c>
      <c r="U2274" s="39" t="s">
        <v>423</v>
      </c>
      <c r="V2274" s="39" t="s">
        <v>124</v>
      </c>
      <c r="W2274" s="39" t="s">
        <v>175</v>
      </c>
      <c r="X2274" s="42" t="s">
        <v>176</v>
      </c>
      <c r="Y2274" s="50">
        <v>40802</v>
      </c>
      <c r="Z2274" s="30" t="s">
        <v>556</v>
      </c>
      <c r="AA2274" s="31">
        <v>1</v>
      </c>
      <c r="AB2274" s="33" t="s">
        <v>284</v>
      </c>
      <c r="AC2274" s="48">
        <v>8</v>
      </c>
      <c r="AD2274" s="30">
        <v>1</v>
      </c>
      <c r="AE2274" s="30">
        <v>0</v>
      </c>
      <c r="AF2274" s="46" t="str">
        <f>IFERROR(VLOOKUP(U2274,Acronym!$A:$B, 2, FALSE), "Ot")</f>
        <v>L</v>
      </c>
      <c r="AG2274" s="47" t="s">
        <v>714</v>
      </c>
      <c r="AH2274" s="46" t="str">
        <f>VLOOKUP(AG2274,Acronym!$A:$B,2, FALSE)</f>
        <v>VA</v>
      </c>
      <c r="AI2274" s="47" t="s">
        <v>423</v>
      </c>
      <c r="AJ2274" s="47" t="s">
        <v>6858</v>
      </c>
    </row>
    <row r="2275" spans="1:36">
      <c r="A2275" s="30">
        <v>18031113</v>
      </c>
      <c r="B2275" s="31" t="s">
        <v>421</v>
      </c>
      <c r="C2275" s="39" t="s">
        <v>14063</v>
      </c>
      <c r="D2275" s="30">
        <v>1856070</v>
      </c>
      <c r="E2275" s="39" t="s">
        <v>5039</v>
      </c>
      <c r="F2275" s="50">
        <v>40730</v>
      </c>
      <c r="G2275" s="32">
        <v>1000</v>
      </c>
      <c r="H2275" s="31" t="s">
        <v>424</v>
      </c>
      <c r="I2275" s="31" t="s">
        <v>174</v>
      </c>
      <c r="J2275" s="32">
        <v>1000</v>
      </c>
      <c r="K2275" s="32">
        <v>0</v>
      </c>
      <c r="L2275" s="50">
        <v>40772</v>
      </c>
      <c r="M2275" s="31" t="s">
        <v>3874</v>
      </c>
      <c r="N2275" s="31" t="s">
        <v>789</v>
      </c>
      <c r="O2275" s="31" t="s">
        <v>789</v>
      </c>
      <c r="P2275" s="39" t="s">
        <v>422</v>
      </c>
      <c r="Q2275" s="39" t="s">
        <v>555</v>
      </c>
      <c r="R2275" s="41" t="s">
        <v>542</v>
      </c>
      <c r="S2275" s="31" t="s">
        <v>421</v>
      </c>
      <c r="T2275" s="39" t="s">
        <v>281</v>
      </c>
      <c r="U2275" s="39" t="s">
        <v>446</v>
      </c>
      <c r="V2275" s="39" t="s">
        <v>180</v>
      </c>
      <c r="W2275" s="39" t="s">
        <v>181</v>
      </c>
      <c r="X2275" s="42" t="s">
        <v>182</v>
      </c>
      <c r="Y2275" s="50" t="s">
        <v>421</v>
      </c>
      <c r="Z2275" s="30" t="s">
        <v>557</v>
      </c>
      <c r="AA2275" s="31">
        <v>0</v>
      </c>
      <c r="AB2275" s="33" t="s">
        <v>282</v>
      </c>
      <c r="AC2275" s="48">
        <v>6</v>
      </c>
      <c r="AD2275" s="30">
        <v>1</v>
      </c>
      <c r="AE2275" s="30">
        <v>0</v>
      </c>
      <c r="AF2275" s="46" t="str">
        <f>IFERROR(VLOOKUP(U2275,Acronym!$A:$B, 2, FALSE), "Ot")</f>
        <v>SE</v>
      </c>
      <c r="AG2275" s="47" t="s">
        <v>714</v>
      </c>
      <c r="AH2275" s="46" t="str">
        <f>VLOOKUP(AG2275,Acronym!$A:$B,2, FALSE)</f>
        <v>VA</v>
      </c>
      <c r="AI2275" s="47" t="s">
        <v>446</v>
      </c>
      <c r="AJ2275" s="47" t="s">
        <v>5567</v>
      </c>
    </row>
    <row r="2276" spans="1:36">
      <c r="A2276" s="30">
        <v>18031236</v>
      </c>
      <c r="B2276" s="31" t="s">
        <v>421</v>
      </c>
      <c r="C2276" s="39" t="s">
        <v>14064</v>
      </c>
      <c r="D2276" s="30">
        <v>6636642</v>
      </c>
      <c r="E2276" s="39" t="s">
        <v>5040</v>
      </c>
      <c r="F2276" s="50">
        <v>40731</v>
      </c>
      <c r="G2276" s="32">
        <v>9000</v>
      </c>
      <c r="H2276" s="31" t="s">
        <v>424</v>
      </c>
      <c r="I2276" s="31" t="s">
        <v>174</v>
      </c>
      <c r="J2276" s="32">
        <v>0</v>
      </c>
      <c r="K2276" s="32">
        <v>0</v>
      </c>
      <c r="L2276" s="50">
        <v>40771</v>
      </c>
      <c r="M2276" s="31" t="s">
        <v>3874</v>
      </c>
      <c r="N2276" s="31" t="s">
        <v>789</v>
      </c>
      <c r="O2276" s="31" t="s">
        <v>789</v>
      </c>
      <c r="P2276" s="39" t="s">
        <v>422</v>
      </c>
      <c r="Q2276" s="39" t="s">
        <v>555</v>
      </c>
      <c r="R2276" s="41" t="s">
        <v>542</v>
      </c>
      <c r="S2276" s="31" t="s">
        <v>421</v>
      </c>
      <c r="T2276" s="39" t="s">
        <v>281</v>
      </c>
      <c r="U2276" s="39" t="s">
        <v>426</v>
      </c>
      <c r="V2276" s="39" t="s">
        <v>450</v>
      </c>
      <c r="W2276" s="39" t="s">
        <v>503</v>
      </c>
      <c r="X2276" s="42" t="s">
        <v>451</v>
      </c>
      <c r="Y2276" s="50" t="s">
        <v>421</v>
      </c>
      <c r="Z2276" s="30" t="s">
        <v>556</v>
      </c>
      <c r="AA2276" s="31">
        <v>0</v>
      </c>
      <c r="AB2276" s="33" t="s">
        <v>282</v>
      </c>
      <c r="AC2276" s="48">
        <v>6</v>
      </c>
      <c r="AD2276" s="30">
        <v>1</v>
      </c>
      <c r="AE2276" s="30">
        <v>0</v>
      </c>
      <c r="AF2276" s="46" t="str">
        <f>IFERROR(VLOOKUP(U2276,Acronym!$A:$B, 2, FALSE), "Ot")</f>
        <v>NW</v>
      </c>
      <c r="AG2276" s="47" t="s">
        <v>717</v>
      </c>
      <c r="AH2276" s="46" t="str">
        <f>VLOOKUP(AG2276,Acronym!$A:$B,2, FALSE)</f>
        <v>CA</v>
      </c>
      <c r="AI2276" s="47" t="s">
        <v>426</v>
      </c>
      <c r="AJ2276" s="47" t="s">
        <v>5568</v>
      </c>
    </row>
    <row r="2277" spans="1:36">
      <c r="A2277" s="30">
        <v>18031323</v>
      </c>
      <c r="B2277" s="31" t="s">
        <v>421</v>
      </c>
      <c r="C2277" s="39" t="s">
        <v>14065</v>
      </c>
      <c r="D2277" s="30">
        <v>18031321</v>
      </c>
      <c r="E2277" s="39" t="s">
        <v>5041</v>
      </c>
      <c r="F2277" s="50">
        <v>40730</v>
      </c>
      <c r="G2277" s="32">
        <v>9500</v>
      </c>
      <c r="H2277" s="31" t="s">
        <v>424</v>
      </c>
      <c r="I2277" s="31" t="s">
        <v>425</v>
      </c>
      <c r="J2277" s="32">
        <v>9500</v>
      </c>
      <c r="K2277" s="32">
        <v>9500</v>
      </c>
      <c r="L2277" s="50">
        <v>40765</v>
      </c>
      <c r="M2277" s="31" t="s">
        <v>3874</v>
      </c>
      <c r="N2277" s="31" t="s">
        <v>789</v>
      </c>
      <c r="O2277" s="31" t="s">
        <v>789</v>
      </c>
      <c r="P2277" s="39" t="s">
        <v>422</v>
      </c>
      <c r="Q2277" s="39" t="s">
        <v>555</v>
      </c>
      <c r="R2277" s="41" t="s">
        <v>542</v>
      </c>
      <c r="S2277" s="31">
        <v>1</v>
      </c>
      <c r="T2277" s="39" t="s">
        <v>281</v>
      </c>
      <c r="U2277" s="39" t="s">
        <v>436</v>
      </c>
      <c r="V2277" s="39" t="s">
        <v>520</v>
      </c>
      <c r="W2277" s="39" t="s">
        <v>295</v>
      </c>
      <c r="X2277" s="42" t="s">
        <v>545</v>
      </c>
      <c r="Y2277" s="50">
        <v>40788</v>
      </c>
      <c r="Z2277" s="30" t="s">
        <v>557</v>
      </c>
      <c r="AA2277" s="31">
        <v>1</v>
      </c>
      <c r="AB2277" s="33" t="s">
        <v>282</v>
      </c>
      <c r="AC2277" s="48">
        <v>5</v>
      </c>
      <c r="AD2277" s="30">
        <v>1</v>
      </c>
      <c r="AE2277" s="30">
        <v>0</v>
      </c>
      <c r="AF2277" s="46" t="str">
        <f>IFERROR(VLOOKUP(U2277,Acronym!$A:$B, 2, FALSE), "Ot")</f>
        <v>SW</v>
      </c>
      <c r="AG2277" s="47" t="s">
        <v>717</v>
      </c>
      <c r="AH2277" s="46" t="str">
        <f>VLOOKUP(AG2277,Acronym!$A:$B,2, FALSE)</f>
        <v>CA</v>
      </c>
      <c r="AI2277" s="47" t="s">
        <v>436</v>
      </c>
      <c r="AJ2277" s="47" t="s">
        <v>5569</v>
      </c>
    </row>
    <row r="2278" spans="1:36">
      <c r="A2278" s="30">
        <v>18031428</v>
      </c>
      <c r="B2278" s="31" t="s">
        <v>421</v>
      </c>
      <c r="C2278" s="39" t="s">
        <v>14066</v>
      </c>
      <c r="D2278" s="30">
        <v>1635682</v>
      </c>
      <c r="E2278" s="39" t="s">
        <v>5968</v>
      </c>
      <c r="F2278" s="50">
        <v>40731</v>
      </c>
      <c r="G2278" s="32">
        <v>32000</v>
      </c>
      <c r="H2278" s="31" t="s">
        <v>424</v>
      </c>
      <c r="I2278" s="31" t="s">
        <v>425</v>
      </c>
      <c r="J2278" s="32">
        <v>32000</v>
      </c>
      <c r="K2278" s="32">
        <v>32000</v>
      </c>
      <c r="L2278" s="50">
        <v>40807</v>
      </c>
      <c r="M2278" s="31" t="s">
        <v>3874</v>
      </c>
      <c r="N2278" s="31" t="s">
        <v>789</v>
      </c>
      <c r="O2278" s="31" t="s">
        <v>789</v>
      </c>
      <c r="P2278" s="39" t="s">
        <v>422</v>
      </c>
      <c r="Q2278" s="39" t="s">
        <v>555</v>
      </c>
      <c r="R2278" s="41" t="s">
        <v>541</v>
      </c>
      <c r="S2278" s="31">
        <v>1</v>
      </c>
      <c r="T2278" s="39" t="s">
        <v>283</v>
      </c>
      <c r="U2278" s="39" t="s">
        <v>435</v>
      </c>
      <c r="V2278" s="39" t="s">
        <v>334</v>
      </c>
      <c r="W2278" s="39" t="s">
        <v>435</v>
      </c>
      <c r="X2278" s="42" t="s">
        <v>114</v>
      </c>
      <c r="Y2278" s="50">
        <v>40822</v>
      </c>
      <c r="Z2278" s="30" t="s">
        <v>556</v>
      </c>
      <c r="AA2278" s="31">
        <v>1</v>
      </c>
      <c r="AB2278" s="33" t="s">
        <v>284</v>
      </c>
      <c r="AC2278" s="48">
        <v>11</v>
      </c>
      <c r="AD2278" s="30">
        <v>1</v>
      </c>
      <c r="AE2278" s="30">
        <v>0</v>
      </c>
      <c r="AF2278" s="46" t="str">
        <f>IFERROR(VLOOKUP(U2278,Acronym!$A:$B, 2, FALSE), "Ot")</f>
        <v>WM</v>
      </c>
      <c r="AG2278" s="47" t="s">
        <v>716</v>
      </c>
      <c r="AH2278" s="46" t="str">
        <f>VLOOKUP(AG2278,Acronym!$A:$B,2, FALSE)</f>
        <v>MU</v>
      </c>
      <c r="AI2278" s="47" t="s">
        <v>435</v>
      </c>
      <c r="AJ2278" s="47" t="s">
        <v>6859</v>
      </c>
    </row>
    <row r="2279" spans="1:36">
      <c r="A2279" s="30">
        <v>18031595</v>
      </c>
      <c r="B2279" s="31" t="s">
        <v>421</v>
      </c>
      <c r="C2279" s="39" t="s">
        <v>14067</v>
      </c>
      <c r="D2279" s="30">
        <v>14003026</v>
      </c>
      <c r="E2279" s="39" t="s">
        <v>5042</v>
      </c>
      <c r="F2279" s="50">
        <v>40730</v>
      </c>
      <c r="G2279" s="32">
        <v>5830</v>
      </c>
      <c r="H2279" s="31" t="s">
        <v>424</v>
      </c>
      <c r="I2279" s="31" t="s">
        <v>174</v>
      </c>
      <c r="J2279" s="32">
        <v>0</v>
      </c>
      <c r="K2279" s="32">
        <v>0</v>
      </c>
      <c r="L2279" s="50">
        <v>40764</v>
      </c>
      <c r="M2279" s="31" t="s">
        <v>3874</v>
      </c>
      <c r="N2279" s="31" t="s">
        <v>789</v>
      </c>
      <c r="O2279" s="31" t="s">
        <v>789</v>
      </c>
      <c r="P2279" s="39" t="s">
        <v>422</v>
      </c>
      <c r="Q2279" s="39" t="s">
        <v>555</v>
      </c>
      <c r="R2279" s="41" t="s">
        <v>542</v>
      </c>
      <c r="S2279" s="31" t="s">
        <v>421</v>
      </c>
      <c r="T2279" s="39" t="s">
        <v>283</v>
      </c>
      <c r="U2279" s="39" t="s">
        <v>434</v>
      </c>
      <c r="V2279" s="39" t="s">
        <v>258</v>
      </c>
      <c r="W2279" s="39" t="s">
        <v>97</v>
      </c>
      <c r="X2279" s="42" t="s">
        <v>96</v>
      </c>
      <c r="Y2279" s="50" t="s">
        <v>421</v>
      </c>
      <c r="Z2279" s="30" t="s">
        <v>557</v>
      </c>
      <c r="AA2279" s="31">
        <v>0</v>
      </c>
      <c r="AB2279" s="33" t="s">
        <v>282</v>
      </c>
      <c r="AC2279" s="48">
        <v>5</v>
      </c>
      <c r="AD2279" s="30">
        <v>1</v>
      </c>
      <c r="AE2279" s="30">
        <v>0</v>
      </c>
      <c r="AF2279" s="46" t="str">
        <f>IFERROR(VLOOKUP(U2279,Acronym!$A:$B, 2, FALSE), "Ot")</f>
        <v>EM</v>
      </c>
      <c r="AG2279" s="47" t="s">
        <v>715</v>
      </c>
      <c r="AH2279" s="46" t="str">
        <f>VLOOKUP(AG2279,Acronym!$A:$B,2, FALSE)</f>
        <v>TH</v>
      </c>
      <c r="AI2279" s="47" t="s">
        <v>434</v>
      </c>
      <c r="AJ2279" s="47" t="s">
        <v>5570</v>
      </c>
    </row>
    <row r="2280" spans="1:36">
      <c r="A2280" s="30">
        <v>18031722</v>
      </c>
      <c r="B2280" s="31" t="s">
        <v>421</v>
      </c>
      <c r="C2280" s="39" t="s">
        <v>14068</v>
      </c>
      <c r="D2280" s="30">
        <v>1670650</v>
      </c>
      <c r="E2280" s="39" t="s">
        <v>5043</v>
      </c>
      <c r="F2280" s="50">
        <v>40730</v>
      </c>
      <c r="G2280" s="32">
        <v>8346</v>
      </c>
      <c r="H2280" s="31" t="s">
        <v>424</v>
      </c>
      <c r="I2280" s="31" t="s">
        <v>174</v>
      </c>
      <c r="J2280" s="32">
        <v>8346</v>
      </c>
      <c r="K2280" s="32">
        <v>0</v>
      </c>
      <c r="L2280" s="50">
        <v>40764</v>
      </c>
      <c r="M2280" s="31" t="s">
        <v>3874</v>
      </c>
      <c r="N2280" s="31" t="s">
        <v>789</v>
      </c>
      <c r="O2280" s="31" t="s">
        <v>789</v>
      </c>
      <c r="P2280" s="39" t="s">
        <v>422</v>
      </c>
      <c r="Q2280" s="39" t="s">
        <v>555</v>
      </c>
      <c r="R2280" s="41" t="s">
        <v>542</v>
      </c>
      <c r="S2280" s="31" t="s">
        <v>421</v>
      </c>
      <c r="T2280" s="39" t="s">
        <v>281</v>
      </c>
      <c r="U2280" s="39" t="s">
        <v>434</v>
      </c>
      <c r="V2280" s="39" t="s">
        <v>4573</v>
      </c>
      <c r="W2280" s="39" t="s">
        <v>381</v>
      </c>
      <c r="X2280" s="42" t="s">
        <v>380</v>
      </c>
      <c r="Y2280" s="50" t="s">
        <v>421</v>
      </c>
      <c r="Z2280" s="30" t="s">
        <v>557</v>
      </c>
      <c r="AA2280" s="31">
        <v>0</v>
      </c>
      <c r="AB2280" s="33" t="s">
        <v>282</v>
      </c>
      <c r="AC2280" s="48">
        <v>5</v>
      </c>
      <c r="AD2280" s="30">
        <v>1</v>
      </c>
      <c r="AE2280" s="30">
        <v>0</v>
      </c>
      <c r="AF2280" s="46" t="str">
        <f>IFERROR(VLOOKUP(U2280,Acronym!$A:$B, 2, FALSE), "Ot")</f>
        <v>EM</v>
      </c>
      <c r="AG2280" s="47" t="s">
        <v>715</v>
      </c>
      <c r="AH2280" s="46" t="str">
        <f>VLOOKUP(AG2280,Acronym!$A:$B,2, FALSE)</f>
        <v>TH</v>
      </c>
      <c r="AI2280" s="47" t="s">
        <v>434</v>
      </c>
      <c r="AJ2280" s="47" t="s">
        <v>5571</v>
      </c>
    </row>
    <row r="2281" spans="1:36">
      <c r="A2281" s="30">
        <v>18032436</v>
      </c>
      <c r="B2281" s="31" t="s">
        <v>421</v>
      </c>
      <c r="C2281" s="39" t="s">
        <v>14069</v>
      </c>
      <c r="D2281" s="30">
        <v>14829369</v>
      </c>
      <c r="E2281" s="39" t="s">
        <v>5969</v>
      </c>
      <c r="F2281" s="50">
        <v>40731</v>
      </c>
      <c r="G2281" s="32">
        <v>100000</v>
      </c>
      <c r="H2281" s="31" t="s">
        <v>424</v>
      </c>
      <c r="I2281" s="31" t="s">
        <v>425</v>
      </c>
      <c r="J2281" s="32">
        <v>100000</v>
      </c>
      <c r="K2281" s="32">
        <v>100000</v>
      </c>
      <c r="L2281" s="50">
        <v>40807</v>
      </c>
      <c r="M2281" s="31" t="s">
        <v>3874</v>
      </c>
      <c r="N2281" s="31" t="s">
        <v>789</v>
      </c>
      <c r="O2281" s="31" t="s">
        <v>789</v>
      </c>
      <c r="P2281" s="39" t="s">
        <v>422</v>
      </c>
      <c r="Q2281" s="39" t="s">
        <v>555</v>
      </c>
      <c r="R2281" s="41" t="s">
        <v>541</v>
      </c>
      <c r="S2281" s="31">
        <v>1</v>
      </c>
      <c r="T2281" s="39" t="s">
        <v>283</v>
      </c>
      <c r="U2281" s="39" t="s">
        <v>435</v>
      </c>
      <c r="V2281" s="39" t="s">
        <v>148</v>
      </c>
      <c r="W2281" s="39" t="s">
        <v>435</v>
      </c>
      <c r="X2281" s="42" t="s">
        <v>107</v>
      </c>
      <c r="Y2281" s="50">
        <v>40819</v>
      </c>
      <c r="Z2281" s="30" t="s">
        <v>556</v>
      </c>
      <c r="AA2281" s="31">
        <v>1</v>
      </c>
      <c r="AB2281" s="33" t="s">
        <v>284</v>
      </c>
      <c r="AC2281" s="48">
        <v>11</v>
      </c>
      <c r="AD2281" s="30">
        <v>1</v>
      </c>
      <c r="AE2281" s="30">
        <v>0</v>
      </c>
      <c r="AF2281" s="46" t="str">
        <f>IFERROR(VLOOKUP(U2281,Acronym!$A:$B, 2, FALSE), "Ot")</f>
        <v>WM</v>
      </c>
      <c r="AG2281" s="47" t="s">
        <v>714</v>
      </c>
      <c r="AH2281" s="46" t="str">
        <f>VLOOKUP(AG2281,Acronym!$A:$B,2, FALSE)</f>
        <v>VA</v>
      </c>
      <c r="AI2281" s="47" t="s">
        <v>435</v>
      </c>
      <c r="AJ2281" s="47" t="s">
        <v>6860</v>
      </c>
    </row>
    <row r="2282" spans="1:36">
      <c r="A2282" s="30">
        <v>18032555</v>
      </c>
      <c r="B2282" s="31" t="s">
        <v>421</v>
      </c>
      <c r="C2282" s="39" t="s">
        <v>14070</v>
      </c>
      <c r="D2282" s="30">
        <v>18032549</v>
      </c>
      <c r="E2282" s="39" t="s">
        <v>5970</v>
      </c>
      <c r="F2282" s="50">
        <v>40730</v>
      </c>
      <c r="G2282" s="32">
        <v>30000</v>
      </c>
      <c r="H2282" s="31" t="s">
        <v>424</v>
      </c>
      <c r="I2282" s="31" t="s">
        <v>174</v>
      </c>
      <c r="J2282" s="32">
        <v>30000</v>
      </c>
      <c r="K2282" s="32">
        <v>0</v>
      </c>
      <c r="L2282" s="50">
        <v>40820</v>
      </c>
      <c r="M2282" s="31" t="s">
        <v>5887</v>
      </c>
      <c r="N2282" s="31" t="s">
        <v>789</v>
      </c>
      <c r="O2282" s="31" t="s">
        <v>789</v>
      </c>
      <c r="P2282" s="39" t="s">
        <v>422</v>
      </c>
      <c r="Q2282" s="39" t="s">
        <v>555</v>
      </c>
      <c r="R2282" s="41" t="s">
        <v>541</v>
      </c>
      <c r="S2282" s="31" t="s">
        <v>421</v>
      </c>
      <c r="T2282" s="39" t="s">
        <v>283</v>
      </c>
      <c r="U2282" s="39" t="s">
        <v>423</v>
      </c>
      <c r="V2282" s="39" t="s">
        <v>301</v>
      </c>
      <c r="W2282" s="39" t="s">
        <v>175</v>
      </c>
      <c r="X2282" s="42" t="s">
        <v>302</v>
      </c>
      <c r="Y2282" s="50" t="s">
        <v>421</v>
      </c>
      <c r="Z2282" s="30" t="s">
        <v>556</v>
      </c>
      <c r="AA2282" s="31">
        <v>0</v>
      </c>
      <c r="AB2282" s="33" t="s">
        <v>284</v>
      </c>
      <c r="AC2282" s="48">
        <v>13</v>
      </c>
      <c r="AD2282" s="30">
        <v>0</v>
      </c>
      <c r="AE2282" s="30">
        <v>0</v>
      </c>
      <c r="AF2282" s="46" t="str">
        <f>IFERROR(VLOOKUP(U2282,Acronym!$A:$B, 2, FALSE), "Ot")</f>
        <v>L</v>
      </c>
      <c r="AG2282" s="47" t="s">
        <v>714</v>
      </c>
      <c r="AH2282" s="46" t="str">
        <f>VLOOKUP(AG2282,Acronym!$A:$B,2, FALSE)</f>
        <v>VA</v>
      </c>
      <c r="AI2282" s="47" t="s">
        <v>423</v>
      </c>
      <c r="AJ2282" s="47" t="s">
        <v>6861</v>
      </c>
    </row>
    <row r="2283" spans="1:36">
      <c r="A2283" s="30">
        <v>18033798</v>
      </c>
      <c r="B2283" s="31" t="s">
        <v>421</v>
      </c>
      <c r="C2283" s="39" t="s">
        <v>14071</v>
      </c>
      <c r="D2283" s="30">
        <v>18033792</v>
      </c>
      <c r="E2283" s="39" t="s">
        <v>4681</v>
      </c>
      <c r="F2283" s="50">
        <v>40731</v>
      </c>
      <c r="G2283" s="32">
        <v>10100</v>
      </c>
      <c r="H2283" s="31" t="s">
        <v>177</v>
      </c>
      <c r="I2283" s="31" t="s">
        <v>174</v>
      </c>
      <c r="J2283" s="32">
        <v>0</v>
      </c>
      <c r="K2283" s="32">
        <v>0</v>
      </c>
      <c r="L2283" s="50">
        <v>40739</v>
      </c>
      <c r="M2283" s="31" t="s">
        <v>3874</v>
      </c>
      <c r="N2283" s="31" t="s">
        <v>789</v>
      </c>
      <c r="O2283" s="31" t="s">
        <v>789</v>
      </c>
      <c r="P2283" s="39" t="s">
        <v>422</v>
      </c>
      <c r="Q2283" s="39" t="s">
        <v>555</v>
      </c>
      <c r="R2283" s="41" t="s">
        <v>541</v>
      </c>
      <c r="S2283" s="31" t="s">
        <v>421</v>
      </c>
      <c r="T2283" s="39" t="s">
        <v>281</v>
      </c>
      <c r="U2283" s="39" t="s">
        <v>423</v>
      </c>
      <c r="V2283" s="39" t="s">
        <v>376</v>
      </c>
      <c r="W2283" s="39" t="s">
        <v>175</v>
      </c>
      <c r="X2283" s="42" t="s">
        <v>125</v>
      </c>
      <c r="Y2283" s="50" t="s">
        <v>421</v>
      </c>
      <c r="Z2283" s="30" t="s">
        <v>556</v>
      </c>
      <c r="AA2283" s="31">
        <v>0</v>
      </c>
      <c r="AB2283" s="33" t="s">
        <v>284</v>
      </c>
      <c r="AC2283" s="48">
        <v>1</v>
      </c>
      <c r="AD2283" s="30">
        <v>1</v>
      </c>
      <c r="AE2283" s="30">
        <v>1</v>
      </c>
      <c r="AF2283" s="46" t="str">
        <f>IFERROR(VLOOKUP(U2283,Acronym!$A:$B, 2, FALSE), "Ot")</f>
        <v>L</v>
      </c>
      <c r="AG2283" s="47" t="s">
        <v>716</v>
      </c>
      <c r="AH2283" s="46" t="str">
        <f>VLOOKUP(AG2283,Acronym!$A:$B,2, FALSE)</f>
        <v>MU</v>
      </c>
      <c r="AI2283" s="47" t="s">
        <v>423</v>
      </c>
      <c r="AJ2283" s="47" t="s">
        <v>4682</v>
      </c>
    </row>
    <row r="2284" spans="1:36">
      <c r="A2284" s="30">
        <v>18036134</v>
      </c>
      <c r="B2284" s="31" t="s">
        <v>421</v>
      </c>
      <c r="C2284" s="39" t="s">
        <v>14072</v>
      </c>
      <c r="D2284" s="30">
        <v>1848391</v>
      </c>
      <c r="E2284" s="39" t="s">
        <v>1926</v>
      </c>
      <c r="F2284" s="50">
        <v>40731</v>
      </c>
      <c r="G2284" s="32">
        <v>2513</v>
      </c>
      <c r="H2284" s="31" t="s">
        <v>424</v>
      </c>
      <c r="I2284" s="31" t="s">
        <v>425</v>
      </c>
      <c r="J2284" s="32">
        <v>2513</v>
      </c>
      <c r="K2284" s="32">
        <v>2513</v>
      </c>
      <c r="L2284" s="50">
        <v>40771</v>
      </c>
      <c r="M2284" s="31" t="s">
        <v>3874</v>
      </c>
      <c r="N2284" s="31" t="s">
        <v>789</v>
      </c>
      <c r="O2284" s="31" t="s">
        <v>789</v>
      </c>
      <c r="P2284" s="39" t="s">
        <v>422</v>
      </c>
      <c r="Q2284" s="39" t="s">
        <v>555</v>
      </c>
      <c r="R2284" s="41" t="s">
        <v>542</v>
      </c>
      <c r="S2284" s="31">
        <v>1</v>
      </c>
      <c r="T2284" s="39" t="s">
        <v>281</v>
      </c>
      <c r="U2284" s="39" t="s">
        <v>423</v>
      </c>
      <c r="V2284" s="39" t="s">
        <v>149</v>
      </c>
      <c r="W2284" s="39" t="s">
        <v>175</v>
      </c>
      <c r="X2284" s="42" t="s">
        <v>150</v>
      </c>
      <c r="Y2284" s="50">
        <v>40792</v>
      </c>
      <c r="Z2284" s="30" t="s">
        <v>557</v>
      </c>
      <c r="AA2284" s="31">
        <v>1</v>
      </c>
      <c r="AB2284" s="33" t="s">
        <v>282</v>
      </c>
      <c r="AC2284" s="48">
        <v>6</v>
      </c>
      <c r="AD2284" s="30">
        <v>1</v>
      </c>
      <c r="AE2284" s="30">
        <v>0</v>
      </c>
      <c r="AF2284" s="46" t="str">
        <f>IFERROR(VLOOKUP(U2284,Acronym!$A:$B, 2, FALSE), "Ot")</f>
        <v>L</v>
      </c>
      <c r="AG2284" s="47" t="s">
        <v>714</v>
      </c>
      <c r="AH2284" s="46" t="str">
        <f>VLOOKUP(AG2284,Acronym!$A:$B,2, FALSE)</f>
        <v>VA</v>
      </c>
      <c r="AI2284" s="47" t="s">
        <v>423</v>
      </c>
      <c r="AJ2284" s="47" t="s">
        <v>5572</v>
      </c>
    </row>
    <row r="2285" spans="1:36">
      <c r="A2285" s="30">
        <v>18036256</v>
      </c>
      <c r="B2285" s="31" t="s">
        <v>421</v>
      </c>
      <c r="C2285" s="39" t="s">
        <v>14073</v>
      </c>
      <c r="D2285" s="30">
        <v>9985683</v>
      </c>
      <c r="E2285" s="39" t="s">
        <v>4683</v>
      </c>
      <c r="F2285" s="50">
        <v>40731</v>
      </c>
      <c r="G2285" s="32">
        <v>1000</v>
      </c>
      <c r="H2285" s="31" t="s">
        <v>177</v>
      </c>
      <c r="I2285" s="31" t="s">
        <v>174</v>
      </c>
      <c r="J2285" s="32">
        <v>0</v>
      </c>
      <c r="K2285" s="32">
        <v>0</v>
      </c>
      <c r="L2285" s="50">
        <v>40738</v>
      </c>
      <c r="M2285" s="31" t="s">
        <v>3874</v>
      </c>
      <c r="N2285" s="31" t="s">
        <v>789</v>
      </c>
      <c r="O2285" s="31" t="s">
        <v>789</v>
      </c>
      <c r="P2285" s="39" t="s">
        <v>422</v>
      </c>
      <c r="Q2285" s="39" t="s">
        <v>555</v>
      </c>
      <c r="R2285" s="41" t="s">
        <v>542</v>
      </c>
      <c r="S2285" s="31" t="s">
        <v>421</v>
      </c>
      <c r="T2285" s="39" t="s">
        <v>281</v>
      </c>
      <c r="U2285" s="39" t="s">
        <v>446</v>
      </c>
      <c r="V2285" s="39" t="s">
        <v>312</v>
      </c>
      <c r="W2285" s="39" t="s">
        <v>313</v>
      </c>
      <c r="X2285" s="42" t="s">
        <v>313</v>
      </c>
      <c r="Y2285" s="50" t="s">
        <v>421</v>
      </c>
      <c r="Z2285" s="30" t="s">
        <v>556</v>
      </c>
      <c r="AA2285" s="31">
        <v>0</v>
      </c>
      <c r="AB2285" s="33" t="s">
        <v>282</v>
      </c>
      <c r="AC2285" s="48">
        <v>1</v>
      </c>
      <c r="AD2285" s="30">
        <v>1</v>
      </c>
      <c r="AE2285" s="30">
        <v>1</v>
      </c>
      <c r="AF2285" s="46" t="str">
        <f>IFERROR(VLOOKUP(U2285,Acronym!$A:$B, 2, FALSE), "Ot")</f>
        <v>SE</v>
      </c>
      <c r="AG2285" s="47" t="s">
        <v>722</v>
      </c>
      <c r="AH2285" s="46" t="str">
        <f>VLOOKUP(AG2285,Acronym!$A:$B,2, FALSE)</f>
        <v>DA</v>
      </c>
      <c r="AI2285" s="47" t="s">
        <v>446</v>
      </c>
      <c r="AJ2285" s="47" t="s">
        <v>4684</v>
      </c>
    </row>
    <row r="2286" spans="1:36">
      <c r="A2286" s="30">
        <v>18037076</v>
      </c>
      <c r="B2286" s="31" t="s">
        <v>421</v>
      </c>
      <c r="C2286" s="39" t="s">
        <v>14074</v>
      </c>
      <c r="D2286" s="30">
        <v>1440334</v>
      </c>
      <c r="E2286" s="39" t="s">
        <v>5044</v>
      </c>
      <c r="F2286" s="50">
        <v>40731</v>
      </c>
      <c r="G2286" s="32">
        <v>10000</v>
      </c>
      <c r="H2286" s="31" t="s">
        <v>424</v>
      </c>
      <c r="I2286" s="31" t="s">
        <v>425</v>
      </c>
      <c r="J2286" s="32">
        <v>10000</v>
      </c>
      <c r="K2286" s="32">
        <v>10000</v>
      </c>
      <c r="L2286" s="50">
        <v>40771</v>
      </c>
      <c r="M2286" s="31" t="s">
        <v>3874</v>
      </c>
      <c r="N2286" s="31" t="s">
        <v>789</v>
      </c>
      <c r="O2286" s="31" t="s">
        <v>789</v>
      </c>
      <c r="P2286" s="39" t="s">
        <v>422</v>
      </c>
      <c r="Q2286" s="39" t="s">
        <v>555</v>
      </c>
      <c r="R2286" s="41" t="s">
        <v>542</v>
      </c>
      <c r="S2286" s="31">
        <v>1</v>
      </c>
      <c r="T2286" s="39" t="s">
        <v>281</v>
      </c>
      <c r="U2286" s="39" t="s">
        <v>434</v>
      </c>
      <c r="V2286" s="39" t="s">
        <v>5045</v>
      </c>
      <c r="W2286" s="39" t="s">
        <v>511</v>
      </c>
      <c r="X2286" s="42" t="s">
        <v>511</v>
      </c>
      <c r="Y2286" s="50">
        <v>40798</v>
      </c>
      <c r="Z2286" s="30" t="s">
        <v>556</v>
      </c>
      <c r="AA2286" s="31">
        <v>1</v>
      </c>
      <c r="AB2286" s="33" t="s">
        <v>282</v>
      </c>
      <c r="AC2286" s="48">
        <v>6</v>
      </c>
      <c r="AD2286" s="30">
        <v>1</v>
      </c>
      <c r="AE2286" s="30">
        <v>0</v>
      </c>
      <c r="AF2286" s="46" t="str">
        <f>IFERROR(VLOOKUP(U2286,Acronym!$A:$B, 2, FALSE), "Ot")</f>
        <v>EM</v>
      </c>
      <c r="AG2286" s="47" t="s">
        <v>717</v>
      </c>
      <c r="AH2286" s="46" t="str">
        <f>VLOOKUP(AG2286,Acronym!$A:$B,2, FALSE)</f>
        <v>CA</v>
      </c>
      <c r="AI2286" s="47" t="s">
        <v>434</v>
      </c>
      <c r="AJ2286" s="47" t="s">
        <v>5573</v>
      </c>
    </row>
    <row r="2287" spans="1:36">
      <c r="A2287" s="30">
        <v>18038060</v>
      </c>
      <c r="B2287" s="31" t="s">
        <v>421</v>
      </c>
      <c r="C2287" s="39" t="s">
        <v>14075</v>
      </c>
      <c r="D2287" s="30">
        <v>10403818</v>
      </c>
      <c r="E2287" s="39" t="s">
        <v>5046</v>
      </c>
      <c r="F2287" s="50">
        <v>40731</v>
      </c>
      <c r="G2287" s="32">
        <v>8929</v>
      </c>
      <c r="H2287" s="31" t="s">
        <v>424</v>
      </c>
      <c r="I2287" s="31" t="s">
        <v>174</v>
      </c>
      <c r="J2287" s="32">
        <v>0</v>
      </c>
      <c r="K2287" s="32">
        <v>0</v>
      </c>
      <c r="L2287" s="50">
        <v>40772</v>
      </c>
      <c r="M2287" s="31" t="s">
        <v>3874</v>
      </c>
      <c r="N2287" s="31" t="s">
        <v>789</v>
      </c>
      <c r="O2287" s="31" t="s">
        <v>789</v>
      </c>
      <c r="P2287" s="39" t="s">
        <v>422</v>
      </c>
      <c r="Q2287" s="39" t="s">
        <v>555</v>
      </c>
      <c r="R2287" s="41" t="s">
        <v>542</v>
      </c>
      <c r="S2287" s="31" t="s">
        <v>421</v>
      </c>
      <c r="T2287" s="39" t="s">
        <v>283</v>
      </c>
      <c r="U2287" s="39" t="s">
        <v>431</v>
      </c>
      <c r="V2287" s="39" t="s">
        <v>585</v>
      </c>
      <c r="W2287" s="39" t="s">
        <v>335</v>
      </c>
      <c r="X2287" s="42" t="s">
        <v>340</v>
      </c>
      <c r="Y2287" s="50" t="s">
        <v>421</v>
      </c>
      <c r="Z2287" s="30" t="s">
        <v>557</v>
      </c>
      <c r="AA2287" s="31">
        <v>0</v>
      </c>
      <c r="AB2287" s="33" t="s">
        <v>282</v>
      </c>
      <c r="AC2287" s="48">
        <v>6</v>
      </c>
      <c r="AD2287" s="30">
        <v>1</v>
      </c>
      <c r="AE2287" s="30">
        <v>0</v>
      </c>
      <c r="AF2287" s="46" t="str">
        <f>IFERROR(VLOOKUP(U2287,Acronym!$A:$B, 2, FALSE), "Ot")</f>
        <v>NE</v>
      </c>
      <c r="AG2287" s="47" t="s">
        <v>714</v>
      </c>
      <c r="AH2287" s="46" t="str">
        <f>VLOOKUP(AG2287,Acronym!$A:$B,2, FALSE)</f>
        <v>VA</v>
      </c>
      <c r="AI2287" s="47" t="s">
        <v>431</v>
      </c>
      <c r="AJ2287" s="47" t="s">
        <v>5574</v>
      </c>
    </row>
    <row r="2288" spans="1:36">
      <c r="A2288" s="30">
        <v>18038838</v>
      </c>
      <c r="B2288" s="31" t="s">
        <v>421</v>
      </c>
      <c r="C2288" s="39" t="s">
        <v>14076</v>
      </c>
      <c r="D2288" s="30">
        <v>18038836</v>
      </c>
      <c r="E2288" s="39" t="s">
        <v>4685</v>
      </c>
      <c r="F2288" s="50">
        <v>40731</v>
      </c>
      <c r="G2288" s="32">
        <v>10000</v>
      </c>
      <c r="H2288" s="31" t="s">
        <v>177</v>
      </c>
      <c r="I2288" s="31" t="s">
        <v>174</v>
      </c>
      <c r="J2288" s="32">
        <v>0</v>
      </c>
      <c r="K2288" s="32">
        <v>0</v>
      </c>
      <c r="L2288" s="50">
        <v>40735</v>
      </c>
      <c r="M2288" s="31" t="s">
        <v>3874</v>
      </c>
      <c r="N2288" s="31" t="s">
        <v>789</v>
      </c>
      <c r="O2288" s="31" t="s">
        <v>789</v>
      </c>
      <c r="P2288" s="39" t="s">
        <v>422</v>
      </c>
      <c r="Q2288" s="39" t="s">
        <v>555</v>
      </c>
      <c r="R2288" s="41" t="s">
        <v>542</v>
      </c>
      <c r="S2288" s="31" t="s">
        <v>421</v>
      </c>
      <c r="T2288" s="39" t="s">
        <v>281</v>
      </c>
      <c r="U2288" s="39" t="s">
        <v>423</v>
      </c>
      <c r="V2288" s="39" t="s">
        <v>87</v>
      </c>
      <c r="W2288" s="39" t="s">
        <v>175</v>
      </c>
      <c r="X2288" s="42" t="s">
        <v>150</v>
      </c>
      <c r="Y2288" s="50" t="s">
        <v>421</v>
      </c>
      <c r="Z2288" s="30" t="s">
        <v>557</v>
      </c>
      <c r="AA2288" s="31">
        <v>0</v>
      </c>
      <c r="AB2288" s="33" t="s">
        <v>282</v>
      </c>
      <c r="AC2288" s="48">
        <v>1</v>
      </c>
      <c r="AD2288" s="30">
        <v>1</v>
      </c>
      <c r="AE2288" s="30">
        <v>1</v>
      </c>
      <c r="AF2288" s="46" t="str">
        <f>IFERROR(VLOOKUP(U2288,Acronym!$A:$B, 2, FALSE), "Ot")</f>
        <v>L</v>
      </c>
      <c r="AG2288" s="47" t="s">
        <v>714</v>
      </c>
      <c r="AH2288" s="46" t="str">
        <f>VLOOKUP(AG2288,Acronym!$A:$B,2, FALSE)</f>
        <v>VA</v>
      </c>
      <c r="AI2288" s="47" t="s">
        <v>423</v>
      </c>
      <c r="AJ2288" s="47" t="s">
        <v>4686</v>
      </c>
    </row>
    <row r="2289" spans="1:36">
      <c r="A2289" s="30">
        <v>18040802</v>
      </c>
      <c r="B2289" s="31" t="s">
        <v>421</v>
      </c>
      <c r="C2289" s="39" t="s">
        <v>14077</v>
      </c>
      <c r="D2289" s="30">
        <v>18040792</v>
      </c>
      <c r="E2289" s="39" t="s">
        <v>5971</v>
      </c>
      <c r="F2289" s="50">
        <v>40732</v>
      </c>
      <c r="G2289" s="32">
        <v>100000</v>
      </c>
      <c r="H2289" s="31" t="s">
        <v>424</v>
      </c>
      <c r="I2289" s="31" t="s">
        <v>174</v>
      </c>
      <c r="J2289" s="32">
        <v>100000</v>
      </c>
      <c r="K2289" s="32">
        <v>0</v>
      </c>
      <c r="L2289" s="50">
        <v>40820</v>
      </c>
      <c r="M2289" s="31" t="s">
        <v>5887</v>
      </c>
      <c r="N2289" s="31" t="s">
        <v>789</v>
      </c>
      <c r="O2289" s="31" t="s">
        <v>789</v>
      </c>
      <c r="P2289" s="39" t="s">
        <v>422</v>
      </c>
      <c r="Q2289" s="39" t="s">
        <v>555</v>
      </c>
      <c r="R2289" s="41" t="s">
        <v>541</v>
      </c>
      <c r="S2289" s="31" t="s">
        <v>421</v>
      </c>
      <c r="T2289" s="39" t="s">
        <v>283</v>
      </c>
      <c r="U2289" s="39" t="s">
        <v>423</v>
      </c>
      <c r="V2289" s="39" t="s">
        <v>22</v>
      </c>
      <c r="W2289" s="39" t="s">
        <v>175</v>
      </c>
      <c r="X2289" s="42" t="s">
        <v>23</v>
      </c>
      <c r="Y2289" s="50" t="s">
        <v>421</v>
      </c>
      <c r="Z2289" s="30" t="s">
        <v>557</v>
      </c>
      <c r="AA2289" s="31">
        <v>0</v>
      </c>
      <c r="AB2289" s="33" t="s">
        <v>284</v>
      </c>
      <c r="AC2289" s="48">
        <v>13</v>
      </c>
      <c r="AD2289" s="30">
        <v>0</v>
      </c>
      <c r="AE2289" s="30">
        <v>0</v>
      </c>
      <c r="AF2289" s="46" t="str">
        <f>IFERROR(VLOOKUP(U2289,Acronym!$A:$B, 2, FALSE), "Ot")</f>
        <v>L</v>
      </c>
      <c r="AG2289" s="47" t="s">
        <v>722</v>
      </c>
      <c r="AH2289" s="46" t="str">
        <f>VLOOKUP(AG2289,Acronym!$A:$B,2, FALSE)</f>
        <v>DA</v>
      </c>
      <c r="AI2289" s="47" t="s">
        <v>423</v>
      </c>
      <c r="AJ2289" s="47" t="s">
        <v>6862</v>
      </c>
    </row>
    <row r="2290" spans="1:36">
      <c r="A2290" s="30">
        <v>18041437</v>
      </c>
      <c r="B2290" s="31" t="s">
        <v>421</v>
      </c>
      <c r="C2290" s="39" t="s">
        <v>14078</v>
      </c>
      <c r="D2290" s="30">
        <v>18041430</v>
      </c>
      <c r="E2290" s="39" t="s">
        <v>5047</v>
      </c>
      <c r="F2290" s="50">
        <v>40731</v>
      </c>
      <c r="G2290" s="32">
        <v>10000</v>
      </c>
      <c r="H2290" s="31" t="s">
        <v>424</v>
      </c>
      <c r="I2290" s="31" t="s">
        <v>425</v>
      </c>
      <c r="J2290" s="32">
        <v>10000</v>
      </c>
      <c r="K2290" s="32">
        <v>10000</v>
      </c>
      <c r="L2290" s="50">
        <v>40771</v>
      </c>
      <c r="M2290" s="31" t="s">
        <v>3874</v>
      </c>
      <c r="N2290" s="31" t="s">
        <v>789</v>
      </c>
      <c r="O2290" s="31" t="s">
        <v>789</v>
      </c>
      <c r="P2290" s="39" t="s">
        <v>422</v>
      </c>
      <c r="Q2290" s="39" t="s">
        <v>555</v>
      </c>
      <c r="R2290" s="41" t="s">
        <v>542</v>
      </c>
      <c r="S2290" s="31">
        <v>1</v>
      </c>
      <c r="T2290" s="39" t="s">
        <v>283</v>
      </c>
      <c r="U2290" s="39" t="s">
        <v>1240</v>
      </c>
      <c r="V2290" s="39" t="s">
        <v>1973</v>
      </c>
      <c r="W2290" s="39" t="s">
        <v>1242</v>
      </c>
      <c r="X2290" s="42" t="s">
        <v>1242</v>
      </c>
      <c r="Y2290" s="50">
        <v>40781</v>
      </c>
      <c r="Z2290" s="30" t="s">
        <v>556</v>
      </c>
      <c r="AA2290" s="31">
        <v>1</v>
      </c>
      <c r="AB2290" s="33" t="s">
        <v>282</v>
      </c>
      <c r="AC2290" s="48">
        <v>6</v>
      </c>
      <c r="AD2290" s="30">
        <v>1</v>
      </c>
      <c r="AE2290" s="30">
        <v>0</v>
      </c>
      <c r="AF2290" s="46" t="str">
        <f>IFERROR(VLOOKUP(U2290,Acronym!$A:$B, 2, FALSE), "Ot")</f>
        <v>Ot</v>
      </c>
      <c r="AG2290" s="47" t="s">
        <v>718</v>
      </c>
      <c r="AH2290" s="46" t="str">
        <f>VLOOKUP(AG2290,Acronym!$A:$B,2, FALSE)</f>
        <v>LI</v>
      </c>
      <c r="AI2290" s="47" t="s">
        <v>435</v>
      </c>
      <c r="AJ2290" s="47" t="s">
        <v>5575</v>
      </c>
    </row>
    <row r="2291" spans="1:36">
      <c r="A2291" s="30">
        <v>18041527</v>
      </c>
      <c r="B2291" s="31" t="s">
        <v>421</v>
      </c>
      <c r="C2291" s="39" t="s">
        <v>14079</v>
      </c>
      <c r="D2291" s="30">
        <v>1808530</v>
      </c>
      <c r="E2291" s="39" t="s">
        <v>5048</v>
      </c>
      <c r="F2291" s="50">
        <v>40731</v>
      </c>
      <c r="G2291" s="32">
        <v>1640</v>
      </c>
      <c r="H2291" s="31" t="s">
        <v>424</v>
      </c>
      <c r="I2291" s="31" t="s">
        <v>425</v>
      </c>
      <c r="J2291" s="32">
        <v>1640</v>
      </c>
      <c r="K2291" s="32">
        <v>1640</v>
      </c>
      <c r="L2291" s="50">
        <v>40771</v>
      </c>
      <c r="M2291" s="31" t="s">
        <v>3874</v>
      </c>
      <c r="N2291" s="31" t="s">
        <v>789</v>
      </c>
      <c r="O2291" s="31" t="s">
        <v>789</v>
      </c>
      <c r="P2291" s="39" t="s">
        <v>422</v>
      </c>
      <c r="Q2291" s="39" t="s">
        <v>555</v>
      </c>
      <c r="R2291" s="41" t="s">
        <v>542</v>
      </c>
      <c r="S2291" s="31">
        <v>1</v>
      </c>
      <c r="T2291" s="39" t="s">
        <v>281</v>
      </c>
      <c r="U2291" s="39" t="s">
        <v>426</v>
      </c>
      <c r="V2291" s="39" t="s">
        <v>5049</v>
      </c>
      <c r="W2291" s="39" t="s">
        <v>286</v>
      </c>
      <c r="X2291" s="42" t="s">
        <v>5050</v>
      </c>
      <c r="Y2291" s="50">
        <v>40779</v>
      </c>
      <c r="Z2291" s="30" t="s">
        <v>557</v>
      </c>
      <c r="AA2291" s="31">
        <v>1</v>
      </c>
      <c r="AB2291" s="33" t="s">
        <v>282</v>
      </c>
      <c r="AC2291" s="48">
        <v>6</v>
      </c>
      <c r="AD2291" s="30">
        <v>1</v>
      </c>
      <c r="AE2291" s="30">
        <v>0</v>
      </c>
      <c r="AF2291" s="46" t="str">
        <f>IFERROR(VLOOKUP(U2291,Acronym!$A:$B, 2, FALSE), "Ot")</f>
        <v>NW</v>
      </c>
      <c r="AG2291" s="47" t="s">
        <v>717</v>
      </c>
      <c r="AH2291" s="46" t="str">
        <f>VLOOKUP(AG2291,Acronym!$A:$B,2, FALSE)</f>
        <v>CA</v>
      </c>
      <c r="AI2291" s="47" t="s">
        <v>426</v>
      </c>
      <c r="AJ2291" s="47" t="s">
        <v>5576</v>
      </c>
    </row>
    <row r="2292" spans="1:36">
      <c r="A2292" s="30">
        <v>18043899</v>
      </c>
      <c r="B2292" s="31" t="s">
        <v>421</v>
      </c>
      <c r="C2292" s="39" t="s">
        <v>14080</v>
      </c>
      <c r="D2292" s="30">
        <v>1638782</v>
      </c>
      <c r="E2292" s="39" t="s">
        <v>5051</v>
      </c>
      <c r="F2292" s="50">
        <v>40732</v>
      </c>
      <c r="G2292" s="32">
        <v>7782</v>
      </c>
      <c r="H2292" s="31" t="s">
        <v>424</v>
      </c>
      <c r="I2292" s="31" t="s">
        <v>425</v>
      </c>
      <c r="J2292" s="32">
        <v>7782</v>
      </c>
      <c r="K2292" s="32">
        <v>7782</v>
      </c>
      <c r="L2292" s="50">
        <v>40771</v>
      </c>
      <c r="M2292" s="31" t="s">
        <v>3874</v>
      </c>
      <c r="N2292" s="31" t="s">
        <v>789</v>
      </c>
      <c r="O2292" s="31" t="s">
        <v>789</v>
      </c>
      <c r="P2292" s="39" t="s">
        <v>422</v>
      </c>
      <c r="Q2292" s="39" t="s">
        <v>555</v>
      </c>
      <c r="R2292" s="41" t="s">
        <v>542</v>
      </c>
      <c r="S2292" s="31">
        <v>1</v>
      </c>
      <c r="T2292" s="39" t="s">
        <v>283</v>
      </c>
      <c r="U2292" s="39" t="s">
        <v>430</v>
      </c>
      <c r="V2292" s="39" t="s">
        <v>326</v>
      </c>
      <c r="W2292" s="39" t="s">
        <v>319</v>
      </c>
      <c r="X2292" s="42" t="s">
        <v>325</v>
      </c>
      <c r="Y2292" s="50">
        <v>40785</v>
      </c>
      <c r="Z2292" s="30" t="s">
        <v>557</v>
      </c>
      <c r="AA2292" s="31">
        <v>1</v>
      </c>
      <c r="AB2292" s="33" t="s">
        <v>282</v>
      </c>
      <c r="AC2292" s="48">
        <v>6</v>
      </c>
      <c r="AD2292" s="30">
        <v>1</v>
      </c>
      <c r="AE2292" s="30">
        <v>0</v>
      </c>
      <c r="AF2292" s="46" t="str">
        <f>IFERROR(VLOOKUP(U2292,Acronym!$A:$B, 2, FALSE), "Ot")</f>
        <v>Y</v>
      </c>
      <c r="AG2292" s="47" t="s">
        <v>714</v>
      </c>
      <c r="AH2292" s="46" t="str">
        <f>VLOOKUP(AG2292,Acronym!$A:$B,2, FALSE)</f>
        <v>VA</v>
      </c>
      <c r="AI2292" s="47" t="s">
        <v>720</v>
      </c>
      <c r="AJ2292" s="47" t="s">
        <v>5577</v>
      </c>
    </row>
    <row r="2293" spans="1:36">
      <c r="A2293" s="30">
        <v>18044013</v>
      </c>
      <c r="B2293" s="31" t="s">
        <v>421</v>
      </c>
      <c r="C2293" s="39" t="s">
        <v>14081</v>
      </c>
      <c r="D2293" s="30">
        <v>1570614</v>
      </c>
      <c r="E2293" s="39" t="s">
        <v>5972</v>
      </c>
      <c r="F2293" s="50">
        <v>40732</v>
      </c>
      <c r="G2293" s="32">
        <v>90000</v>
      </c>
      <c r="H2293" s="31" t="s">
        <v>424</v>
      </c>
      <c r="I2293" s="31" t="s">
        <v>425</v>
      </c>
      <c r="J2293" s="32">
        <v>90000</v>
      </c>
      <c r="K2293" s="32">
        <v>90000</v>
      </c>
      <c r="L2293" s="50">
        <v>40821</v>
      </c>
      <c r="M2293" s="31" t="s">
        <v>5887</v>
      </c>
      <c r="N2293" s="31" t="s">
        <v>789</v>
      </c>
      <c r="O2293" s="31" t="s">
        <v>789</v>
      </c>
      <c r="P2293" s="39" t="s">
        <v>422</v>
      </c>
      <c r="Q2293" s="39" t="s">
        <v>555</v>
      </c>
      <c r="R2293" s="41" t="s">
        <v>541</v>
      </c>
      <c r="S2293" s="31">
        <v>1</v>
      </c>
      <c r="T2293" s="39" t="s">
        <v>283</v>
      </c>
      <c r="U2293" s="39" t="s">
        <v>435</v>
      </c>
      <c r="V2293" s="39" t="s">
        <v>236</v>
      </c>
      <c r="W2293" s="39" t="s">
        <v>483</v>
      </c>
      <c r="X2293" s="42" t="s">
        <v>483</v>
      </c>
      <c r="Y2293" s="50">
        <v>40857</v>
      </c>
      <c r="Z2293" s="30" t="s">
        <v>556</v>
      </c>
      <c r="AA2293" s="31">
        <v>1</v>
      </c>
      <c r="AB2293" s="33" t="s">
        <v>284</v>
      </c>
      <c r="AC2293" s="48">
        <v>13</v>
      </c>
      <c r="AD2293" s="30">
        <v>0</v>
      </c>
      <c r="AE2293" s="30">
        <v>0</v>
      </c>
      <c r="AF2293" s="46" t="str">
        <f>IFERROR(VLOOKUP(U2293,Acronym!$A:$B, 2, FALSE), "Ot")</f>
        <v>WM</v>
      </c>
      <c r="AG2293" s="47" t="s">
        <v>722</v>
      </c>
      <c r="AH2293" s="46" t="str">
        <f>VLOOKUP(AG2293,Acronym!$A:$B,2, FALSE)</f>
        <v>DA</v>
      </c>
      <c r="AI2293" s="47" t="s">
        <v>435</v>
      </c>
      <c r="AJ2293" s="47" t="s">
        <v>6863</v>
      </c>
    </row>
    <row r="2294" spans="1:36">
      <c r="A2294" s="30">
        <v>18044544</v>
      </c>
      <c r="B2294" s="31" t="s">
        <v>421</v>
      </c>
      <c r="C2294" s="39" t="s">
        <v>14082</v>
      </c>
      <c r="D2294" s="30">
        <v>1619435</v>
      </c>
      <c r="E2294" s="39" t="s">
        <v>5973</v>
      </c>
      <c r="F2294" s="50">
        <v>40732</v>
      </c>
      <c r="G2294" s="32">
        <v>40000</v>
      </c>
      <c r="H2294" s="31" t="s">
        <v>424</v>
      </c>
      <c r="I2294" s="31" t="s">
        <v>425</v>
      </c>
      <c r="J2294" s="32">
        <v>40000</v>
      </c>
      <c r="K2294" s="32">
        <v>40000</v>
      </c>
      <c r="L2294" s="50">
        <v>40806</v>
      </c>
      <c r="M2294" s="31" t="s">
        <v>3874</v>
      </c>
      <c r="N2294" s="31" t="s">
        <v>789</v>
      </c>
      <c r="O2294" s="31" t="s">
        <v>789</v>
      </c>
      <c r="P2294" s="39" t="s">
        <v>422</v>
      </c>
      <c r="Q2294" s="39" t="s">
        <v>555</v>
      </c>
      <c r="R2294" s="41" t="s">
        <v>541</v>
      </c>
      <c r="S2294" s="31">
        <v>1</v>
      </c>
      <c r="T2294" s="39" t="s">
        <v>283</v>
      </c>
      <c r="U2294" s="39" t="s">
        <v>426</v>
      </c>
      <c r="V2294" s="39" t="s">
        <v>439</v>
      </c>
      <c r="W2294" s="39" t="s">
        <v>286</v>
      </c>
      <c r="X2294" s="42" t="s">
        <v>438</v>
      </c>
      <c r="Y2294" s="50">
        <v>40821</v>
      </c>
      <c r="Z2294" s="30" t="s">
        <v>556</v>
      </c>
      <c r="AA2294" s="31">
        <v>1</v>
      </c>
      <c r="AB2294" s="33" t="s">
        <v>284</v>
      </c>
      <c r="AC2294" s="48">
        <v>11</v>
      </c>
      <c r="AD2294" s="30">
        <v>1</v>
      </c>
      <c r="AE2294" s="30">
        <v>0</v>
      </c>
      <c r="AF2294" s="46" t="str">
        <f>IFERROR(VLOOKUP(U2294,Acronym!$A:$B, 2, FALSE), "Ot")</f>
        <v>NW</v>
      </c>
      <c r="AG2294" s="47" t="s">
        <v>717</v>
      </c>
      <c r="AH2294" s="46" t="str">
        <f>VLOOKUP(AG2294,Acronym!$A:$B,2, FALSE)</f>
        <v>CA</v>
      </c>
      <c r="AI2294" s="47" t="s">
        <v>426</v>
      </c>
      <c r="AJ2294" s="47" t="s">
        <v>6864</v>
      </c>
    </row>
    <row r="2295" spans="1:36">
      <c r="A2295" s="30">
        <v>18044706</v>
      </c>
      <c r="B2295" s="31" t="s">
        <v>421</v>
      </c>
      <c r="C2295" s="39" t="s">
        <v>14083</v>
      </c>
      <c r="D2295" s="30">
        <v>18044699</v>
      </c>
      <c r="E2295" s="39" t="s">
        <v>5052</v>
      </c>
      <c r="F2295" s="50">
        <v>40732</v>
      </c>
      <c r="G2295" s="32">
        <v>6300</v>
      </c>
      <c r="H2295" s="31" t="s">
        <v>424</v>
      </c>
      <c r="I2295" s="31" t="s">
        <v>174</v>
      </c>
      <c r="J2295" s="32">
        <v>6300</v>
      </c>
      <c r="K2295" s="32">
        <v>0</v>
      </c>
      <c r="L2295" s="50">
        <v>40778</v>
      </c>
      <c r="M2295" s="31" t="s">
        <v>3874</v>
      </c>
      <c r="N2295" s="31" t="s">
        <v>789</v>
      </c>
      <c r="O2295" s="31" t="s">
        <v>789</v>
      </c>
      <c r="P2295" s="39" t="s">
        <v>422</v>
      </c>
      <c r="Q2295" s="39" t="s">
        <v>555</v>
      </c>
      <c r="R2295" s="41" t="s">
        <v>542</v>
      </c>
      <c r="S2295" s="31" t="s">
        <v>421</v>
      </c>
      <c r="T2295" s="39" t="s">
        <v>283</v>
      </c>
      <c r="U2295" s="39" t="s">
        <v>426</v>
      </c>
      <c r="V2295" s="39" t="s">
        <v>689</v>
      </c>
      <c r="W2295" s="39" t="s">
        <v>287</v>
      </c>
      <c r="X2295" s="42" t="s">
        <v>456</v>
      </c>
      <c r="Y2295" s="50" t="s">
        <v>421</v>
      </c>
      <c r="Z2295" s="30" t="s">
        <v>556</v>
      </c>
      <c r="AA2295" s="31">
        <v>0</v>
      </c>
      <c r="AB2295" s="33" t="s">
        <v>282</v>
      </c>
      <c r="AC2295" s="48">
        <v>7</v>
      </c>
      <c r="AD2295" s="30">
        <v>0</v>
      </c>
      <c r="AE2295" s="30">
        <v>0</v>
      </c>
      <c r="AF2295" s="46" t="str">
        <f>IFERROR(VLOOKUP(U2295,Acronym!$A:$B, 2, FALSE), "Ot")</f>
        <v>NW</v>
      </c>
      <c r="AG2295" s="47" t="s">
        <v>718</v>
      </c>
      <c r="AH2295" s="46" t="str">
        <f>VLOOKUP(AG2295,Acronym!$A:$B,2, FALSE)</f>
        <v>LI</v>
      </c>
      <c r="AI2295" s="47" t="s">
        <v>426</v>
      </c>
      <c r="AJ2295" s="47" t="s">
        <v>5578</v>
      </c>
    </row>
    <row r="2296" spans="1:36">
      <c r="A2296" s="30">
        <v>18044794</v>
      </c>
      <c r="B2296" s="31" t="s">
        <v>421</v>
      </c>
      <c r="C2296" s="39" t="s">
        <v>14084</v>
      </c>
      <c r="D2296" s="30">
        <v>1600833</v>
      </c>
      <c r="E2296" s="39" t="s">
        <v>5974</v>
      </c>
      <c r="F2296" s="50">
        <v>40732</v>
      </c>
      <c r="G2296" s="32">
        <v>60000</v>
      </c>
      <c r="H2296" s="31" t="s">
        <v>424</v>
      </c>
      <c r="I2296" s="31" t="s">
        <v>425</v>
      </c>
      <c r="J2296" s="32">
        <v>60000</v>
      </c>
      <c r="K2296" s="32">
        <v>60000</v>
      </c>
      <c r="L2296" s="50">
        <v>40806</v>
      </c>
      <c r="M2296" s="31" t="s">
        <v>3874</v>
      </c>
      <c r="N2296" s="31" t="s">
        <v>789</v>
      </c>
      <c r="O2296" s="31" t="s">
        <v>789</v>
      </c>
      <c r="P2296" s="39" t="s">
        <v>422</v>
      </c>
      <c r="Q2296" s="39" t="s">
        <v>555</v>
      </c>
      <c r="R2296" s="41" t="s">
        <v>541</v>
      </c>
      <c r="S2296" s="31">
        <v>1</v>
      </c>
      <c r="T2296" s="39" t="s">
        <v>283</v>
      </c>
      <c r="U2296" s="39" t="s">
        <v>423</v>
      </c>
      <c r="V2296" s="39" t="s">
        <v>354</v>
      </c>
      <c r="W2296" s="39" t="s">
        <v>175</v>
      </c>
      <c r="X2296" s="42" t="s">
        <v>353</v>
      </c>
      <c r="Y2296" s="50">
        <v>40813</v>
      </c>
      <c r="Z2296" s="30" t="s">
        <v>556</v>
      </c>
      <c r="AA2296" s="31">
        <v>1</v>
      </c>
      <c r="AB2296" s="33" t="s">
        <v>284</v>
      </c>
      <c r="AC2296" s="48">
        <v>11</v>
      </c>
      <c r="AD2296" s="30">
        <v>1</v>
      </c>
      <c r="AE2296" s="30">
        <v>0</v>
      </c>
      <c r="AF2296" s="46" t="str">
        <f>IFERROR(VLOOKUP(U2296,Acronym!$A:$B, 2, FALSE), "Ot")</f>
        <v>L</v>
      </c>
      <c r="AG2296" s="47" t="s">
        <v>715</v>
      </c>
      <c r="AH2296" s="46" t="str">
        <f>VLOOKUP(AG2296,Acronym!$A:$B,2, FALSE)</f>
        <v>TH</v>
      </c>
      <c r="AI2296" s="47" t="s">
        <v>423</v>
      </c>
      <c r="AJ2296" s="47" t="s">
        <v>6865</v>
      </c>
    </row>
    <row r="2297" spans="1:36">
      <c r="A2297" s="30">
        <v>18045354</v>
      </c>
      <c r="B2297" s="31" t="s">
        <v>421</v>
      </c>
      <c r="C2297" s="39" t="s">
        <v>14085</v>
      </c>
      <c r="D2297" s="30">
        <v>18045352</v>
      </c>
      <c r="E2297" s="39" t="s">
        <v>5053</v>
      </c>
      <c r="F2297" s="50">
        <v>40732</v>
      </c>
      <c r="G2297" s="32">
        <v>5000</v>
      </c>
      <c r="H2297" s="31" t="s">
        <v>424</v>
      </c>
      <c r="I2297" s="31" t="s">
        <v>174</v>
      </c>
      <c r="J2297" s="32">
        <v>0</v>
      </c>
      <c r="K2297" s="32">
        <v>0</v>
      </c>
      <c r="L2297" s="50">
        <v>40772</v>
      </c>
      <c r="M2297" s="31" t="s">
        <v>3874</v>
      </c>
      <c r="N2297" s="31" t="s">
        <v>789</v>
      </c>
      <c r="O2297" s="31" t="s">
        <v>789</v>
      </c>
      <c r="P2297" s="39" t="s">
        <v>422</v>
      </c>
      <c r="Q2297" s="39" t="s">
        <v>555</v>
      </c>
      <c r="R2297" s="41" t="s">
        <v>542</v>
      </c>
      <c r="S2297" s="31" t="s">
        <v>421</v>
      </c>
      <c r="T2297" s="39" t="s">
        <v>281</v>
      </c>
      <c r="U2297" s="39" t="s">
        <v>431</v>
      </c>
      <c r="V2297" s="39" t="s">
        <v>338</v>
      </c>
      <c r="W2297" s="39" t="s">
        <v>335</v>
      </c>
      <c r="X2297" s="42" t="s">
        <v>339</v>
      </c>
      <c r="Y2297" s="50" t="s">
        <v>421</v>
      </c>
      <c r="Z2297" s="30" t="s">
        <v>557</v>
      </c>
      <c r="AA2297" s="31">
        <v>0</v>
      </c>
      <c r="AB2297" s="33" t="s">
        <v>282</v>
      </c>
      <c r="AC2297" s="48">
        <v>6</v>
      </c>
      <c r="AD2297" s="30">
        <v>1</v>
      </c>
      <c r="AE2297" s="30">
        <v>0</v>
      </c>
      <c r="AF2297" s="46" t="str">
        <f>IFERROR(VLOOKUP(U2297,Acronym!$A:$B, 2, FALSE), "Ot")</f>
        <v>NE</v>
      </c>
      <c r="AG2297" s="47" t="s">
        <v>714</v>
      </c>
      <c r="AH2297" s="46" t="str">
        <f>VLOOKUP(AG2297,Acronym!$A:$B,2, FALSE)</f>
        <v>VA</v>
      </c>
      <c r="AI2297" s="47" t="s">
        <v>431</v>
      </c>
      <c r="AJ2297" s="47" t="s">
        <v>5579</v>
      </c>
    </row>
    <row r="2298" spans="1:36">
      <c r="A2298" s="30">
        <v>18046635</v>
      </c>
      <c r="B2298" s="31" t="s">
        <v>421</v>
      </c>
      <c r="C2298" s="39" t="s">
        <v>14086</v>
      </c>
      <c r="D2298" s="30">
        <v>1642525</v>
      </c>
      <c r="E2298" s="39" t="s">
        <v>5054</v>
      </c>
      <c r="F2298" s="50">
        <v>40732</v>
      </c>
      <c r="G2298" s="32">
        <v>9420</v>
      </c>
      <c r="H2298" s="31" t="s">
        <v>424</v>
      </c>
      <c r="I2298" s="31" t="s">
        <v>174</v>
      </c>
      <c r="J2298" s="32">
        <v>9420</v>
      </c>
      <c r="K2298" s="32">
        <v>0</v>
      </c>
      <c r="L2298" s="50">
        <v>40771</v>
      </c>
      <c r="M2298" s="31" t="s">
        <v>3874</v>
      </c>
      <c r="N2298" s="31" t="s">
        <v>789</v>
      </c>
      <c r="O2298" s="31" t="s">
        <v>789</v>
      </c>
      <c r="P2298" s="39" t="s">
        <v>422</v>
      </c>
      <c r="Q2298" s="39" t="s">
        <v>555</v>
      </c>
      <c r="R2298" s="41" t="s">
        <v>542</v>
      </c>
      <c r="S2298" s="31" t="s">
        <v>421</v>
      </c>
      <c r="T2298" s="39" t="s">
        <v>283</v>
      </c>
      <c r="U2298" s="39" t="s">
        <v>436</v>
      </c>
      <c r="V2298" s="39" t="s">
        <v>650</v>
      </c>
      <c r="W2298" s="39" t="s">
        <v>347</v>
      </c>
      <c r="X2298" s="42" t="s">
        <v>347</v>
      </c>
      <c r="Y2298" s="50" t="s">
        <v>421</v>
      </c>
      <c r="Z2298" s="30" t="s">
        <v>556</v>
      </c>
      <c r="AA2298" s="31">
        <v>0</v>
      </c>
      <c r="AB2298" s="33" t="s">
        <v>282</v>
      </c>
      <c r="AC2298" s="48">
        <v>6</v>
      </c>
      <c r="AD2298" s="30">
        <v>1</v>
      </c>
      <c r="AE2298" s="30">
        <v>0</v>
      </c>
      <c r="AF2298" s="46" t="str">
        <f>IFERROR(VLOOKUP(U2298,Acronym!$A:$B, 2, FALSE), "Ot")</f>
        <v>SW</v>
      </c>
      <c r="AG2298" s="47" t="s">
        <v>714</v>
      </c>
      <c r="AH2298" s="46" t="str">
        <f>VLOOKUP(AG2298,Acronym!$A:$B,2, FALSE)</f>
        <v>VA</v>
      </c>
      <c r="AI2298" s="47" t="s">
        <v>436</v>
      </c>
      <c r="AJ2298" s="47" t="s">
        <v>5580</v>
      </c>
    </row>
    <row r="2299" spans="1:36">
      <c r="A2299" s="30">
        <v>18046748</v>
      </c>
      <c r="B2299" s="31" t="s">
        <v>421</v>
      </c>
      <c r="C2299" s="39" t="s">
        <v>14087</v>
      </c>
      <c r="D2299" s="30">
        <v>1387569</v>
      </c>
      <c r="E2299" s="39" t="s">
        <v>5055</v>
      </c>
      <c r="F2299" s="50">
        <v>40732</v>
      </c>
      <c r="G2299" s="32">
        <v>10000</v>
      </c>
      <c r="H2299" s="31" t="s">
        <v>424</v>
      </c>
      <c r="I2299" s="31" t="s">
        <v>425</v>
      </c>
      <c r="J2299" s="32">
        <v>9650</v>
      </c>
      <c r="K2299" s="32">
        <v>10000</v>
      </c>
      <c r="L2299" s="50">
        <v>40772</v>
      </c>
      <c r="M2299" s="31" t="s">
        <v>3874</v>
      </c>
      <c r="N2299" s="31" t="s">
        <v>789</v>
      </c>
      <c r="O2299" s="31" t="s">
        <v>789</v>
      </c>
      <c r="P2299" s="39" t="s">
        <v>422</v>
      </c>
      <c r="Q2299" s="39" t="s">
        <v>555</v>
      </c>
      <c r="R2299" s="41" t="s">
        <v>542</v>
      </c>
      <c r="S2299" s="31">
        <v>1</v>
      </c>
      <c r="T2299" s="39" t="s">
        <v>283</v>
      </c>
      <c r="U2299" s="39" t="s">
        <v>446</v>
      </c>
      <c r="V2299" s="39" t="s">
        <v>5056</v>
      </c>
      <c r="W2299" s="39" t="s">
        <v>58</v>
      </c>
      <c r="X2299" s="42" t="s">
        <v>602</v>
      </c>
      <c r="Y2299" s="50">
        <v>40779</v>
      </c>
      <c r="Z2299" s="30" t="s">
        <v>557</v>
      </c>
      <c r="AA2299" s="31">
        <v>1</v>
      </c>
      <c r="AB2299" s="33" t="s">
        <v>282</v>
      </c>
      <c r="AC2299" s="48">
        <v>6</v>
      </c>
      <c r="AD2299" s="30">
        <v>1</v>
      </c>
      <c r="AE2299" s="30">
        <v>0</v>
      </c>
      <c r="AF2299" s="46" t="str">
        <f>IFERROR(VLOOKUP(U2299,Acronym!$A:$B, 2, FALSE), "Ot")</f>
        <v>SE</v>
      </c>
      <c r="AG2299" s="47" t="s">
        <v>714</v>
      </c>
      <c r="AH2299" s="46" t="str">
        <f>VLOOKUP(AG2299,Acronym!$A:$B,2, FALSE)</f>
        <v>VA</v>
      </c>
      <c r="AI2299" s="47" t="s">
        <v>446</v>
      </c>
      <c r="AJ2299" s="47" t="s">
        <v>5581</v>
      </c>
    </row>
    <row r="2300" spans="1:36">
      <c r="A2300" s="30">
        <v>18047432</v>
      </c>
      <c r="B2300" s="31" t="s">
        <v>421</v>
      </c>
      <c r="C2300" s="39" t="s">
        <v>14088</v>
      </c>
      <c r="D2300" s="30">
        <v>18047426</v>
      </c>
      <c r="E2300" s="39" t="s">
        <v>5057</v>
      </c>
      <c r="F2300" s="50">
        <v>40732</v>
      </c>
      <c r="G2300" s="32">
        <v>10000</v>
      </c>
      <c r="H2300" s="31" t="s">
        <v>424</v>
      </c>
      <c r="I2300" s="31" t="s">
        <v>425</v>
      </c>
      <c r="J2300" s="32">
        <v>10000</v>
      </c>
      <c r="K2300" s="32">
        <v>10000</v>
      </c>
      <c r="L2300" s="50">
        <v>40771</v>
      </c>
      <c r="M2300" s="31" t="s">
        <v>3874</v>
      </c>
      <c r="N2300" s="31" t="s">
        <v>789</v>
      </c>
      <c r="O2300" s="31" t="s">
        <v>789</v>
      </c>
      <c r="P2300" s="39" t="s">
        <v>422</v>
      </c>
      <c r="Q2300" s="39" t="s">
        <v>555</v>
      </c>
      <c r="R2300" s="41" t="s">
        <v>542</v>
      </c>
      <c r="S2300" s="31">
        <v>1</v>
      </c>
      <c r="T2300" s="39" t="s">
        <v>283</v>
      </c>
      <c r="U2300" s="39" t="s">
        <v>426</v>
      </c>
      <c r="V2300" s="39" t="s">
        <v>197</v>
      </c>
      <c r="W2300" s="39" t="s">
        <v>285</v>
      </c>
      <c r="X2300" s="42" t="s">
        <v>197</v>
      </c>
      <c r="Y2300" s="50">
        <v>40801</v>
      </c>
      <c r="Z2300" s="30" t="s">
        <v>557</v>
      </c>
      <c r="AA2300" s="31">
        <v>1</v>
      </c>
      <c r="AB2300" s="33" t="s">
        <v>282</v>
      </c>
      <c r="AC2300" s="48">
        <v>6</v>
      </c>
      <c r="AD2300" s="30">
        <v>1</v>
      </c>
      <c r="AE2300" s="30">
        <v>0</v>
      </c>
      <c r="AF2300" s="46" t="str">
        <f>IFERROR(VLOOKUP(U2300,Acronym!$A:$B, 2, FALSE), "Ot")</f>
        <v>NW</v>
      </c>
      <c r="AG2300" s="47" t="s">
        <v>714</v>
      </c>
      <c r="AH2300" s="46" t="str">
        <f>VLOOKUP(AG2300,Acronym!$A:$B,2, FALSE)</f>
        <v>VA</v>
      </c>
      <c r="AI2300" s="47" t="s">
        <v>426</v>
      </c>
      <c r="AJ2300" s="47" t="s">
        <v>5582</v>
      </c>
    </row>
    <row r="2301" spans="1:36">
      <c r="A2301" s="30">
        <v>18047529</v>
      </c>
      <c r="B2301" s="31" t="s">
        <v>421</v>
      </c>
      <c r="C2301" s="39" t="s">
        <v>14089</v>
      </c>
      <c r="D2301" s="30">
        <v>9978205</v>
      </c>
      <c r="E2301" s="39" t="s">
        <v>5058</v>
      </c>
      <c r="F2301" s="50">
        <v>40732</v>
      </c>
      <c r="G2301" s="32">
        <v>7500</v>
      </c>
      <c r="H2301" s="31" t="s">
        <v>424</v>
      </c>
      <c r="I2301" s="31" t="s">
        <v>174</v>
      </c>
      <c r="J2301" s="32">
        <v>7500</v>
      </c>
      <c r="K2301" s="32">
        <v>0</v>
      </c>
      <c r="L2301" s="50">
        <v>40771</v>
      </c>
      <c r="M2301" s="31" t="s">
        <v>3874</v>
      </c>
      <c r="N2301" s="31" t="s">
        <v>789</v>
      </c>
      <c r="O2301" s="31" t="s">
        <v>789</v>
      </c>
      <c r="P2301" s="39" t="s">
        <v>422</v>
      </c>
      <c r="Q2301" s="39" t="s">
        <v>555</v>
      </c>
      <c r="R2301" s="41" t="s">
        <v>542</v>
      </c>
      <c r="S2301" s="31" t="s">
        <v>421</v>
      </c>
      <c r="T2301" s="39" t="s">
        <v>281</v>
      </c>
      <c r="U2301" s="39" t="s">
        <v>423</v>
      </c>
      <c r="V2301" s="39" t="s">
        <v>265</v>
      </c>
      <c r="W2301" s="39" t="s">
        <v>175</v>
      </c>
      <c r="X2301" s="42" t="s">
        <v>266</v>
      </c>
      <c r="Y2301" s="50" t="s">
        <v>421</v>
      </c>
      <c r="Z2301" s="30" t="s">
        <v>556</v>
      </c>
      <c r="AA2301" s="31">
        <v>0</v>
      </c>
      <c r="AB2301" s="33" t="s">
        <v>282</v>
      </c>
      <c r="AC2301" s="48">
        <v>6</v>
      </c>
      <c r="AD2301" s="30">
        <v>1</v>
      </c>
      <c r="AE2301" s="30">
        <v>0</v>
      </c>
      <c r="AF2301" s="46" t="str">
        <f>IFERROR(VLOOKUP(U2301,Acronym!$A:$B, 2, FALSE), "Ot")</f>
        <v>L</v>
      </c>
      <c r="AG2301" s="47" t="s">
        <v>715</v>
      </c>
      <c r="AH2301" s="46" t="str">
        <f>VLOOKUP(AG2301,Acronym!$A:$B,2, FALSE)</f>
        <v>TH</v>
      </c>
      <c r="AI2301" s="47" t="s">
        <v>423</v>
      </c>
      <c r="AJ2301" s="47" t="s">
        <v>5583</v>
      </c>
    </row>
    <row r="2302" spans="1:36">
      <c r="A2302" s="30">
        <v>18047651</v>
      </c>
      <c r="B2302" s="31" t="s">
        <v>421</v>
      </c>
      <c r="C2302" s="39" t="s">
        <v>14090</v>
      </c>
      <c r="D2302" s="30">
        <v>14666653</v>
      </c>
      <c r="E2302" s="39" t="s">
        <v>5059</v>
      </c>
      <c r="F2302" s="50">
        <v>40732</v>
      </c>
      <c r="G2302" s="32">
        <v>9000</v>
      </c>
      <c r="H2302" s="31" t="s">
        <v>424</v>
      </c>
      <c r="I2302" s="31" t="s">
        <v>174</v>
      </c>
      <c r="J2302" s="32">
        <v>9000</v>
      </c>
      <c r="K2302" s="32">
        <v>0</v>
      </c>
      <c r="L2302" s="50">
        <v>40771</v>
      </c>
      <c r="M2302" s="31" t="s">
        <v>3874</v>
      </c>
      <c r="N2302" s="31" t="s">
        <v>789</v>
      </c>
      <c r="O2302" s="31" t="s">
        <v>789</v>
      </c>
      <c r="P2302" s="39" t="s">
        <v>422</v>
      </c>
      <c r="Q2302" s="39" t="s">
        <v>555</v>
      </c>
      <c r="R2302" s="41" t="s">
        <v>542</v>
      </c>
      <c r="S2302" s="31" t="s">
        <v>421</v>
      </c>
      <c r="T2302" s="39" t="s">
        <v>281</v>
      </c>
      <c r="U2302" s="39" t="s">
        <v>430</v>
      </c>
      <c r="V2302" s="39" t="s">
        <v>143</v>
      </c>
      <c r="W2302" s="39" t="s">
        <v>144</v>
      </c>
      <c r="X2302" s="42" t="s">
        <v>144</v>
      </c>
      <c r="Y2302" s="50" t="s">
        <v>421</v>
      </c>
      <c r="Z2302" s="30" t="s">
        <v>556</v>
      </c>
      <c r="AA2302" s="31">
        <v>0</v>
      </c>
      <c r="AB2302" s="33" t="s">
        <v>282</v>
      </c>
      <c r="AC2302" s="48">
        <v>6</v>
      </c>
      <c r="AD2302" s="30">
        <v>1</v>
      </c>
      <c r="AE2302" s="30">
        <v>0</v>
      </c>
      <c r="AF2302" s="46" t="str">
        <f>IFERROR(VLOOKUP(U2302,Acronym!$A:$B, 2, FALSE), "Ot")</f>
        <v>Y</v>
      </c>
      <c r="AG2302" s="47" t="s">
        <v>714</v>
      </c>
      <c r="AH2302" s="46" t="str">
        <f>VLOOKUP(AG2302,Acronym!$A:$B,2, FALSE)</f>
        <v>VA</v>
      </c>
      <c r="AI2302" s="47" t="s">
        <v>720</v>
      </c>
      <c r="AJ2302" s="47" t="s">
        <v>5584</v>
      </c>
    </row>
    <row r="2303" spans="1:36">
      <c r="A2303" s="30">
        <v>18047875</v>
      </c>
      <c r="B2303" s="31" t="s">
        <v>421</v>
      </c>
      <c r="C2303" s="39" t="s">
        <v>14091</v>
      </c>
      <c r="D2303" s="30">
        <v>18047868</v>
      </c>
      <c r="E2303" s="39" t="s">
        <v>4687</v>
      </c>
      <c r="F2303" s="50">
        <v>40732</v>
      </c>
      <c r="G2303" s="32">
        <v>4000</v>
      </c>
      <c r="H2303" s="31" t="s">
        <v>177</v>
      </c>
      <c r="I2303" s="31" t="s">
        <v>174</v>
      </c>
      <c r="J2303" s="32">
        <v>0</v>
      </c>
      <c r="K2303" s="32">
        <v>0</v>
      </c>
      <c r="L2303" s="50">
        <v>40738</v>
      </c>
      <c r="M2303" s="31" t="s">
        <v>3874</v>
      </c>
      <c r="N2303" s="31" t="s">
        <v>789</v>
      </c>
      <c r="O2303" s="31" t="s">
        <v>789</v>
      </c>
      <c r="P2303" s="39" t="s">
        <v>422</v>
      </c>
      <c r="Q2303" s="39" t="s">
        <v>555</v>
      </c>
      <c r="R2303" s="41" t="s">
        <v>542</v>
      </c>
      <c r="S2303" s="31" t="s">
        <v>421</v>
      </c>
      <c r="T2303" s="39" t="s">
        <v>283</v>
      </c>
      <c r="U2303" s="39" t="s">
        <v>426</v>
      </c>
      <c r="V2303" s="39" t="s">
        <v>453</v>
      </c>
      <c r="W2303" s="39" t="s">
        <v>286</v>
      </c>
      <c r="X2303" s="42" t="s">
        <v>440</v>
      </c>
      <c r="Y2303" s="50" t="s">
        <v>421</v>
      </c>
      <c r="Z2303" s="30" t="s">
        <v>557</v>
      </c>
      <c r="AA2303" s="31">
        <v>0</v>
      </c>
      <c r="AB2303" s="33" t="s">
        <v>282</v>
      </c>
      <c r="AC2303" s="48">
        <v>1</v>
      </c>
      <c r="AD2303" s="30">
        <v>1</v>
      </c>
      <c r="AE2303" s="30">
        <v>1</v>
      </c>
      <c r="AF2303" s="46" t="str">
        <f>IFERROR(VLOOKUP(U2303,Acronym!$A:$B, 2, FALSE), "Ot")</f>
        <v>NW</v>
      </c>
      <c r="AG2303" s="47" t="s">
        <v>715</v>
      </c>
      <c r="AH2303" s="46" t="str">
        <f>VLOOKUP(AG2303,Acronym!$A:$B,2, FALSE)</f>
        <v>TH</v>
      </c>
      <c r="AI2303" s="47" t="s">
        <v>426</v>
      </c>
      <c r="AJ2303" s="47" t="s">
        <v>4688</v>
      </c>
    </row>
    <row r="2304" spans="1:36">
      <c r="A2304" s="30">
        <v>18048149</v>
      </c>
      <c r="B2304" s="31" t="s">
        <v>421</v>
      </c>
      <c r="C2304" s="39" t="s">
        <v>14092</v>
      </c>
      <c r="D2304" s="30">
        <v>18048142</v>
      </c>
      <c r="E2304" s="39" t="s">
        <v>5975</v>
      </c>
      <c r="F2304" s="50">
        <v>40732</v>
      </c>
      <c r="G2304" s="32">
        <v>39400</v>
      </c>
      <c r="H2304" s="31" t="s">
        <v>424</v>
      </c>
      <c r="I2304" s="31" t="s">
        <v>425</v>
      </c>
      <c r="J2304" s="32">
        <v>39400</v>
      </c>
      <c r="K2304" s="32">
        <v>39400</v>
      </c>
      <c r="L2304" s="50">
        <v>40820</v>
      </c>
      <c r="M2304" s="31" t="s">
        <v>5887</v>
      </c>
      <c r="N2304" s="31" t="s">
        <v>789</v>
      </c>
      <c r="O2304" s="31" t="s">
        <v>789</v>
      </c>
      <c r="P2304" s="39" t="s">
        <v>422</v>
      </c>
      <c r="Q2304" s="39" t="s">
        <v>555</v>
      </c>
      <c r="R2304" s="41" t="s">
        <v>541</v>
      </c>
      <c r="S2304" s="31">
        <v>1</v>
      </c>
      <c r="T2304" s="39" t="s">
        <v>283</v>
      </c>
      <c r="U2304" s="39" t="s">
        <v>423</v>
      </c>
      <c r="V2304" s="39" t="s">
        <v>91</v>
      </c>
      <c r="W2304" s="39" t="s">
        <v>175</v>
      </c>
      <c r="X2304" s="42" t="s">
        <v>90</v>
      </c>
      <c r="Y2304" s="50">
        <v>40862</v>
      </c>
      <c r="Z2304" s="30" t="s">
        <v>556</v>
      </c>
      <c r="AA2304" s="31">
        <v>1</v>
      </c>
      <c r="AB2304" s="33" t="s">
        <v>284</v>
      </c>
      <c r="AC2304" s="48">
        <v>13</v>
      </c>
      <c r="AD2304" s="30">
        <v>0</v>
      </c>
      <c r="AE2304" s="30">
        <v>0</v>
      </c>
      <c r="AF2304" s="46" t="str">
        <f>IFERROR(VLOOKUP(U2304,Acronym!$A:$B, 2, FALSE), "Ot")</f>
        <v>L</v>
      </c>
      <c r="AG2304" s="47" t="s">
        <v>718</v>
      </c>
      <c r="AH2304" s="46" t="str">
        <f>VLOOKUP(AG2304,Acronym!$A:$B,2, FALSE)</f>
        <v>LI</v>
      </c>
      <c r="AI2304" s="47" t="s">
        <v>423</v>
      </c>
      <c r="AJ2304" s="47" t="s">
        <v>6866</v>
      </c>
    </row>
    <row r="2305" spans="1:36">
      <c r="A2305" s="30">
        <v>18048279</v>
      </c>
      <c r="B2305" s="31" t="s">
        <v>421</v>
      </c>
      <c r="C2305" s="39" t="s">
        <v>14093</v>
      </c>
      <c r="D2305" s="30">
        <v>1385703</v>
      </c>
      <c r="E2305" s="39" t="s">
        <v>5976</v>
      </c>
      <c r="F2305" s="50">
        <v>40732</v>
      </c>
      <c r="G2305" s="32">
        <v>250000</v>
      </c>
      <c r="H2305" s="31" t="s">
        <v>424</v>
      </c>
      <c r="I2305" s="31" t="s">
        <v>425</v>
      </c>
      <c r="J2305" s="32">
        <v>250000</v>
      </c>
      <c r="K2305" s="32">
        <v>250000</v>
      </c>
      <c r="L2305" s="50">
        <v>40807</v>
      </c>
      <c r="M2305" s="31" t="s">
        <v>3874</v>
      </c>
      <c r="N2305" s="31" t="s">
        <v>789</v>
      </c>
      <c r="O2305" s="31" t="s">
        <v>789</v>
      </c>
      <c r="P2305" s="39" t="s">
        <v>422</v>
      </c>
      <c r="Q2305" s="39" t="s">
        <v>555</v>
      </c>
      <c r="R2305" s="41" t="s">
        <v>541</v>
      </c>
      <c r="S2305" s="31">
        <v>1</v>
      </c>
      <c r="T2305" s="39" t="s">
        <v>283</v>
      </c>
      <c r="U2305" s="39" t="s">
        <v>868</v>
      </c>
      <c r="V2305" s="39" t="s">
        <v>186</v>
      </c>
      <c r="W2305" s="39" t="s">
        <v>185</v>
      </c>
      <c r="X2305" s="42" t="s">
        <v>186</v>
      </c>
      <c r="Y2305" s="50">
        <v>40815</v>
      </c>
      <c r="Z2305" s="30" t="s">
        <v>556</v>
      </c>
      <c r="AA2305" s="31">
        <v>1</v>
      </c>
      <c r="AB2305" s="33" t="s">
        <v>284</v>
      </c>
      <c r="AC2305" s="48">
        <v>11</v>
      </c>
      <c r="AD2305" s="30">
        <v>1</v>
      </c>
      <c r="AE2305" s="30">
        <v>0</v>
      </c>
      <c r="AF2305" s="46" t="str">
        <f>IFERROR(VLOOKUP(U2305,Acronym!$A:$B, 2, FALSE), "Ot")</f>
        <v>E</v>
      </c>
      <c r="AG2305" s="47" t="s">
        <v>716</v>
      </c>
      <c r="AH2305" s="46" t="str">
        <f>VLOOKUP(AG2305,Acronym!$A:$B,2, FALSE)</f>
        <v>MU</v>
      </c>
      <c r="AI2305" s="47" t="s">
        <v>719</v>
      </c>
      <c r="AJ2305" s="47" t="s">
        <v>6867</v>
      </c>
    </row>
    <row r="2306" spans="1:36">
      <c r="A2306" s="30">
        <v>18048403</v>
      </c>
      <c r="B2306" s="31" t="s">
        <v>421</v>
      </c>
      <c r="C2306" s="39" t="s">
        <v>14094</v>
      </c>
      <c r="D2306" s="30">
        <v>1599439</v>
      </c>
      <c r="E2306" s="39" t="s">
        <v>5060</v>
      </c>
      <c r="F2306" s="50">
        <v>40732</v>
      </c>
      <c r="G2306" s="32">
        <v>9500</v>
      </c>
      <c r="H2306" s="31" t="s">
        <v>424</v>
      </c>
      <c r="I2306" s="31" t="s">
        <v>425</v>
      </c>
      <c r="J2306" s="32">
        <v>9500</v>
      </c>
      <c r="K2306" s="32">
        <v>9500</v>
      </c>
      <c r="L2306" s="50">
        <v>40771</v>
      </c>
      <c r="M2306" s="31" t="s">
        <v>3874</v>
      </c>
      <c r="N2306" s="31" t="s">
        <v>789</v>
      </c>
      <c r="O2306" s="31" t="s">
        <v>789</v>
      </c>
      <c r="P2306" s="39" t="s">
        <v>422</v>
      </c>
      <c r="Q2306" s="39" t="s">
        <v>555</v>
      </c>
      <c r="R2306" s="41" t="s">
        <v>542</v>
      </c>
      <c r="S2306" s="31">
        <v>1</v>
      </c>
      <c r="T2306" s="39" t="s">
        <v>283</v>
      </c>
      <c r="U2306" s="39" t="s">
        <v>423</v>
      </c>
      <c r="V2306" s="39" t="s">
        <v>119</v>
      </c>
      <c r="W2306" s="39" t="s">
        <v>175</v>
      </c>
      <c r="X2306" s="42" t="s">
        <v>120</v>
      </c>
      <c r="Y2306" s="50">
        <v>40792</v>
      </c>
      <c r="Z2306" s="30" t="s">
        <v>557</v>
      </c>
      <c r="AA2306" s="31">
        <v>1</v>
      </c>
      <c r="AB2306" s="33" t="s">
        <v>282</v>
      </c>
      <c r="AC2306" s="48">
        <v>6</v>
      </c>
      <c r="AD2306" s="30">
        <v>1</v>
      </c>
      <c r="AE2306" s="30">
        <v>0</v>
      </c>
      <c r="AF2306" s="46" t="str">
        <f>IFERROR(VLOOKUP(U2306,Acronym!$A:$B, 2, FALSE), "Ot")</f>
        <v>L</v>
      </c>
      <c r="AG2306" s="47" t="s">
        <v>714</v>
      </c>
      <c r="AH2306" s="46" t="str">
        <f>VLOOKUP(AG2306,Acronym!$A:$B,2, FALSE)</f>
        <v>VA</v>
      </c>
      <c r="AI2306" s="47" t="s">
        <v>423</v>
      </c>
      <c r="AJ2306" s="47" t="s">
        <v>5585</v>
      </c>
    </row>
    <row r="2307" spans="1:36">
      <c r="A2307" s="30">
        <v>18048550</v>
      </c>
      <c r="B2307" s="31" t="s">
        <v>421</v>
      </c>
      <c r="C2307" s="39" t="s">
        <v>14095</v>
      </c>
      <c r="D2307" s="30">
        <v>18048548</v>
      </c>
      <c r="E2307" s="39" t="s">
        <v>5061</v>
      </c>
      <c r="F2307" s="50">
        <v>40733</v>
      </c>
      <c r="G2307" s="32">
        <v>8700</v>
      </c>
      <c r="H2307" s="31" t="s">
        <v>424</v>
      </c>
      <c r="I2307" s="31" t="s">
        <v>174</v>
      </c>
      <c r="J2307" s="32">
        <v>0</v>
      </c>
      <c r="K2307" s="32">
        <v>0</v>
      </c>
      <c r="L2307" s="50">
        <v>40771</v>
      </c>
      <c r="M2307" s="31" t="s">
        <v>3874</v>
      </c>
      <c r="N2307" s="31" t="s">
        <v>789</v>
      </c>
      <c r="O2307" s="31" t="s">
        <v>789</v>
      </c>
      <c r="P2307" s="39" t="s">
        <v>422</v>
      </c>
      <c r="Q2307" s="39" t="s">
        <v>555</v>
      </c>
      <c r="R2307" s="41" t="s">
        <v>542</v>
      </c>
      <c r="S2307" s="31" t="s">
        <v>421</v>
      </c>
      <c r="T2307" s="39" t="s">
        <v>281</v>
      </c>
      <c r="U2307" s="39" t="s">
        <v>426</v>
      </c>
      <c r="V2307" s="39" t="s">
        <v>197</v>
      </c>
      <c r="W2307" s="39" t="s">
        <v>285</v>
      </c>
      <c r="X2307" s="42" t="s">
        <v>197</v>
      </c>
      <c r="Y2307" s="50" t="s">
        <v>421</v>
      </c>
      <c r="Z2307" s="30" t="s">
        <v>557</v>
      </c>
      <c r="AA2307" s="31">
        <v>0</v>
      </c>
      <c r="AB2307" s="33" t="s">
        <v>282</v>
      </c>
      <c r="AC2307" s="48">
        <v>5</v>
      </c>
      <c r="AD2307" s="30">
        <v>1</v>
      </c>
      <c r="AE2307" s="30">
        <v>0</v>
      </c>
      <c r="AF2307" s="46" t="str">
        <f>IFERROR(VLOOKUP(U2307,Acronym!$A:$B, 2, FALSE), "Ot")</f>
        <v>NW</v>
      </c>
      <c r="AG2307" s="47" t="s">
        <v>714</v>
      </c>
      <c r="AH2307" s="46" t="str">
        <f>VLOOKUP(AG2307,Acronym!$A:$B,2, FALSE)</f>
        <v>VA</v>
      </c>
      <c r="AI2307" s="47" t="s">
        <v>426</v>
      </c>
      <c r="AJ2307" s="47" t="s">
        <v>5586</v>
      </c>
    </row>
    <row r="2308" spans="1:36">
      <c r="A2308" s="30">
        <v>18048663</v>
      </c>
      <c r="B2308" s="31" t="s">
        <v>421</v>
      </c>
      <c r="C2308" s="39" t="s">
        <v>14096</v>
      </c>
      <c r="D2308" s="30">
        <v>18048661</v>
      </c>
      <c r="E2308" s="39" t="s">
        <v>4689</v>
      </c>
      <c r="F2308" s="50">
        <v>40733</v>
      </c>
      <c r="G2308" s="32">
        <v>1393</v>
      </c>
      <c r="H2308" s="31" t="s">
        <v>177</v>
      </c>
      <c r="I2308" s="31" t="s">
        <v>174</v>
      </c>
      <c r="J2308" s="32">
        <v>0</v>
      </c>
      <c r="K2308" s="32">
        <v>0</v>
      </c>
      <c r="L2308" s="50">
        <v>40742</v>
      </c>
      <c r="M2308" s="31" t="s">
        <v>3874</v>
      </c>
      <c r="N2308" s="31" t="s">
        <v>789</v>
      </c>
      <c r="O2308" s="31" t="s">
        <v>789</v>
      </c>
      <c r="P2308" s="39" t="s">
        <v>422</v>
      </c>
      <c r="Q2308" s="39" t="s">
        <v>555</v>
      </c>
      <c r="R2308" s="41" t="s">
        <v>542</v>
      </c>
      <c r="S2308" s="31" t="s">
        <v>421</v>
      </c>
      <c r="T2308" s="39" t="s">
        <v>281</v>
      </c>
      <c r="U2308" s="39" t="s">
        <v>426</v>
      </c>
      <c r="V2308" s="39" t="s">
        <v>4229</v>
      </c>
      <c r="W2308" s="39" t="s">
        <v>287</v>
      </c>
      <c r="X2308" s="42" t="s">
        <v>106</v>
      </c>
      <c r="Y2308" s="50" t="s">
        <v>421</v>
      </c>
      <c r="Z2308" s="30" t="s">
        <v>557</v>
      </c>
      <c r="AA2308" s="31">
        <v>0</v>
      </c>
      <c r="AB2308" s="33" t="s">
        <v>282</v>
      </c>
      <c r="AC2308" s="48">
        <v>1</v>
      </c>
      <c r="AD2308" s="30">
        <v>1</v>
      </c>
      <c r="AE2308" s="30">
        <v>1</v>
      </c>
      <c r="AF2308" s="46" t="str">
        <f>IFERROR(VLOOKUP(U2308,Acronym!$A:$B, 2, FALSE), "Ot")</f>
        <v>NW</v>
      </c>
      <c r="AG2308" s="47" t="s">
        <v>714</v>
      </c>
      <c r="AH2308" s="46" t="str">
        <f>VLOOKUP(AG2308,Acronym!$A:$B,2, FALSE)</f>
        <v>VA</v>
      </c>
      <c r="AI2308" s="47" t="s">
        <v>426</v>
      </c>
      <c r="AJ2308" s="47" t="s">
        <v>4690</v>
      </c>
    </row>
    <row r="2309" spans="1:36">
      <c r="A2309" s="30">
        <v>18048776</v>
      </c>
      <c r="B2309" s="31" t="s">
        <v>421</v>
      </c>
      <c r="C2309" s="39" t="s">
        <v>14097</v>
      </c>
      <c r="D2309" s="30">
        <v>11311985</v>
      </c>
      <c r="E2309" s="39" t="s">
        <v>5062</v>
      </c>
      <c r="F2309" s="50">
        <v>40733</v>
      </c>
      <c r="G2309" s="32">
        <v>9691</v>
      </c>
      <c r="H2309" s="31" t="s">
        <v>424</v>
      </c>
      <c r="I2309" s="31" t="s">
        <v>174</v>
      </c>
      <c r="J2309" s="32">
        <v>9691</v>
      </c>
      <c r="K2309" s="32">
        <v>0</v>
      </c>
      <c r="L2309" s="50">
        <v>40772</v>
      </c>
      <c r="M2309" s="31" t="s">
        <v>3874</v>
      </c>
      <c r="N2309" s="31" t="s">
        <v>789</v>
      </c>
      <c r="O2309" s="31" t="s">
        <v>789</v>
      </c>
      <c r="P2309" s="39" t="s">
        <v>422</v>
      </c>
      <c r="Q2309" s="39" t="s">
        <v>555</v>
      </c>
      <c r="R2309" s="41" t="s">
        <v>542</v>
      </c>
      <c r="S2309" s="31" t="s">
        <v>421</v>
      </c>
      <c r="T2309" s="39" t="s">
        <v>281</v>
      </c>
      <c r="U2309" s="39" t="s">
        <v>446</v>
      </c>
      <c r="V2309" s="39" t="s">
        <v>54</v>
      </c>
      <c r="W2309" s="39" t="s">
        <v>55</v>
      </c>
      <c r="X2309" s="42" t="s">
        <v>55</v>
      </c>
      <c r="Y2309" s="50" t="s">
        <v>421</v>
      </c>
      <c r="Z2309" s="30" t="s">
        <v>557</v>
      </c>
      <c r="AA2309" s="31">
        <v>0</v>
      </c>
      <c r="AB2309" s="33" t="s">
        <v>282</v>
      </c>
      <c r="AC2309" s="48">
        <v>6</v>
      </c>
      <c r="AD2309" s="30">
        <v>1</v>
      </c>
      <c r="AE2309" s="30">
        <v>0</v>
      </c>
      <c r="AF2309" s="46" t="str">
        <f>IFERROR(VLOOKUP(U2309,Acronym!$A:$B, 2, FALSE), "Ot")</f>
        <v>SE</v>
      </c>
      <c r="AG2309" s="47" t="s">
        <v>714</v>
      </c>
      <c r="AH2309" s="46" t="str">
        <f>VLOOKUP(AG2309,Acronym!$A:$B,2, FALSE)</f>
        <v>VA</v>
      </c>
      <c r="AI2309" s="47" t="s">
        <v>446</v>
      </c>
      <c r="AJ2309" s="47" t="s">
        <v>5587</v>
      </c>
    </row>
    <row r="2310" spans="1:36">
      <c r="A2310" s="30">
        <v>18048902</v>
      </c>
      <c r="B2310" s="31" t="s">
        <v>421</v>
      </c>
      <c r="C2310" s="39" t="s">
        <v>14098</v>
      </c>
      <c r="D2310" s="30">
        <v>18048900</v>
      </c>
      <c r="E2310" s="39" t="s">
        <v>5063</v>
      </c>
      <c r="F2310" s="50">
        <v>40734</v>
      </c>
      <c r="G2310" s="32">
        <v>6500</v>
      </c>
      <c r="H2310" s="31" t="s">
        <v>424</v>
      </c>
      <c r="I2310" s="31" t="s">
        <v>174</v>
      </c>
      <c r="J2310" s="32">
        <v>0</v>
      </c>
      <c r="K2310" s="32">
        <v>0</v>
      </c>
      <c r="L2310" s="50">
        <v>40778</v>
      </c>
      <c r="M2310" s="31" t="s">
        <v>3874</v>
      </c>
      <c r="N2310" s="31" t="s">
        <v>789</v>
      </c>
      <c r="O2310" s="31" t="s">
        <v>789</v>
      </c>
      <c r="P2310" s="39" t="s">
        <v>422</v>
      </c>
      <c r="Q2310" s="39" t="s">
        <v>555</v>
      </c>
      <c r="R2310" s="41" t="s">
        <v>542</v>
      </c>
      <c r="S2310" s="31" t="s">
        <v>421</v>
      </c>
      <c r="T2310" s="39" t="s">
        <v>281</v>
      </c>
      <c r="U2310" s="39" t="s">
        <v>430</v>
      </c>
      <c r="V2310" s="39" t="s">
        <v>322</v>
      </c>
      <c r="W2310" s="39" t="s">
        <v>319</v>
      </c>
      <c r="X2310" s="42" t="s">
        <v>323</v>
      </c>
      <c r="Y2310" s="50" t="s">
        <v>421</v>
      </c>
      <c r="Z2310" s="30" t="s">
        <v>557</v>
      </c>
      <c r="AA2310" s="31">
        <v>0</v>
      </c>
      <c r="AB2310" s="33" t="s">
        <v>282</v>
      </c>
      <c r="AC2310" s="48">
        <v>6</v>
      </c>
      <c r="AD2310" s="30">
        <v>0</v>
      </c>
      <c r="AE2310" s="30">
        <v>0</v>
      </c>
      <c r="AF2310" s="46" t="str">
        <f>IFERROR(VLOOKUP(U2310,Acronym!$A:$B, 2, FALSE), "Ot")</f>
        <v>Y</v>
      </c>
      <c r="AG2310" s="47" t="s">
        <v>715</v>
      </c>
      <c r="AH2310" s="46" t="str">
        <f>VLOOKUP(AG2310,Acronym!$A:$B,2, FALSE)</f>
        <v>TH</v>
      </c>
      <c r="AI2310" s="47" t="s">
        <v>720</v>
      </c>
      <c r="AJ2310" s="47" t="s">
        <v>5588</v>
      </c>
    </row>
    <row r="2311" spans="1:36">
      <c r="A2311" s="30">
        <v>18048968</v>
      </c>
      <c r="B2311" s="31" t="s">
        <v>421</v>
      </c>
      <c r="C2311" s="39" t="s">
        <v>14099</v>
      </c>
      <c r="D2311" s="30">
        <v>1387755</v>
      </c>
      <c r="E2311" s="39" t="s">
        <v>5064</v>
      </c>
      <c r="F2311" s="50">
        <v>40734</v>
      </c>
      <c r="G2311" s="32">
        <v>9500</v>
      </c>
      <c r="H2311" s="31" t="s">
        <v>424</v>
      </c>
      <c r="I2311" s="31" t="s">
        <v>425</v>
      </c>
      <c r="J2311" s="32">
        <v>9500</v>
      </c>
      <c r="K2311" s="32">
        <v>9500</v>
      </c>
      <c r="L2311" s="50">
        <v>40771</v>
      </c>
      <c r="M2311" s="31" t="s">
        <v>3874</v>
      </c>
      <c r="N2311" s="31" t="s">
        <v>789</v>
      </c>
      <c r="O2311" s="31" t="s">
        <v>789</v>
      </c>
      <c r="P2311" s="39" t="s">
        <v>422</v>
      </c>
      <c r="Q2311" s="39" t="s">
        <v>555</v>
      </c>
      <c r="R2311" s="41" t="s">
        <v>542</v>
      </c>
      <c r="S2311" s="31">
        <v>1</v>
      </c>
      <c r="T2311" s="39" t="s">
        <v>283</v>
      </c>
      <c r="U2311" s="39" t="s">
        <v>436</v>
      </c>
      <c r="V2311" s="39" t="s">
        <v>14</v>
      </c>
      <c r="W2311" s="39" t="s">
        <v>478</v>
      </c>
      <c r="X2311" s="42" t="s">
        <v>480</v>
      </c>
      <c r="Y2311" s="50">
        <v>40787</v>
      </c>
      <c r="Z2311" s="30" t="s">
        <v>557</v>
      </c>
      <c r="AA2311" s="31">
        <v>1</v>
      </c>
      <c r="AB2311" s="33" t="s">
        <v>282</v>
      </c>
      <c r="AC2311" s="48">
        <v>5</v>
      </c>
      <c r="AD2311" s="30">
        <v>1</v>
      </c>
      <c r="AE2311" s="30">
        <v>0</v>
      </c>
      <c r="AF2311" s="46" t="str">
        <f>IFERROR(VLOOKUP(U2311,Acronym!$A:$B, 2, FALSE), "Ot")</f>
        <v>SW</v>
      </c>
      <c r="AG2311" s="47" t="s">
        <v>717</v>
      </c>
      <c r="AH2311" s="46" t="str">
        <f>VLOOKUP(AG2311,Acronym!$A:$B,2, FALSE)</f>
        <v>CA</v>
      </c>
      <c r="AI2311" s="47" t="s">
        <v>436</v>
      </c>
      <c r="AJ2311" s="47" t="s">
        <v>5589</v>
      </c>
    </row>
    <row r="2312" spans="1:36">
      <c r="A2312" s="30">
        <v>18049120</v>
      </c>
      <c r="B2312" s="31" t="s">
        <v>421</v>
      </c>
      <c r="C2312" s="39" t="s">
        <v>14100</v>
      </c>
      <c r="D2312" s="30">
        <v>1792424</v>
      </c>
      <c r="E2312" s="39" t="s">
        <v>5065</v>
      </c>
      <c r="F2312" s="50">
        <v>40734</v>
      </c>
      <c r="G2312" s="32">
        <v>10000</v>
      </c>
      <c r="H2312" s="31" t="s">
        <v>424</v>
      </c>
      <c r="I2312" s="31" t="s">
        <v>425</v>
      </c>
      <c r="J2312" s="32">
        <v>10000</v>
      </c>
      <c r="K2312" s="32">
        <v>10000</v>
      </c>
      <c r="L2312" s="50">
        <v>40771</v>
      </c>
      <c r="M2312" s="31" t="s">
        <v>3874</v>
      </c>
      <c r="N2312" s="31" t="s">
        <v>789</v>
      </c>
      <c r="O2312" s="31" t="s">
        <v>789</v>
      </c>
      <c r="P2312" s="39" t="s">
        <v>422</v>
      </c>
      <c r="Q2312" s="39" t="s">
        <v>555</v>
      </c>
      <c r="R2312" s="41" t="s">
        <v>542</v>
      </c>
      <c r="S2312" s="31">
        <v>1</v>
      </c>
      <c r="T2312" s="39" t="s">
        <v>281</v>
      </c>
      <c r="U2312" s="39" t="s">
        <v>423</v>
      </c>
      <c r="V2312" s="39" t="s">
        <v>119</v>
      </c>
      <c r="W2312" s="39" t="s">
        <v>175</v>
      </c>
      <c r="X2312" s="42" t="s">
        <v>120</v>
      </c>
      <c r="Y2312" s="50">
        <v>40793</v>
      </c>
      <c r="Z2312" s="30" t="s">
        <v>556</v>
      </c>
      <c r="AA2312" s="31">
        <v>1</v>
      </c>
      <c r="AB2312" s="33" t="s">
        <v>282</v>
      </c>
      <c r="AC2312" s="48">
        <v>5</v>
      </c>
      <c r="AD2312" s="30">
        <v>1</v>
      </c>
      <c r="AE2312" s="30">
        <v>0</v>
      </c>
      <c r="AF2312" s="46" t="str">
        <f>IFERROR(VLOOKUP(U2312,Acronym!$A:$B, 2, FALSE), "Ot")</f>
        <v>L</v>
      </c>
      <c r="AG2312" s="47" t="s">
        <v>715</v>
      </c>
      <c r="AH2312" s="46" t="str">
        <f>VLOOKUP(AG2312,Acronym!$A:$B,2, FALSE)</f>
        <v>TH</v>
      </c>
      <c r="AI2312" s="47" t="s">
        <v>423</v>
      </c>
      <c r="AJ2312" s="47" t="s">
        <v>5590</v>
      </c>
    </row>
    <row r="2313" spans="1:36">
      <c r="A2313" s="30">
        <v>18049230</v>
      </c>
      <c r="B2313" s="31" t="s">
        <v>421</v>
      </c>
      <c r="C2313" s="39" t="s">
        <v>14101</v>
      </c>
      <c r="D2313" s="30">
        <v>18049223</v>
      </c>
      <c r="E2313" s="39" t="s">
        <v>4691</v>
      </c>
      <c r="F2313" s="50">
        <v>40734</v>
      </c>
      <c r="G2313" s="32">
        <v>250000</v>
      </c>
      <c r="H2313" s="31" t="s">
        <v>177</v>
      </c>
      <c r="I2313" s="31" t="s">
        <v>174</v>
      </c>
      <c r="J2313" s="32">
        <v>0</v>
      </c>
      <c r="K2313" s="32">
        <v>0</v>
      </c>
      <c r="L2313" s="50">
        <v>40742</v>
      </c>
      <c r="M2313" s="31" t="s">
        <v>3874</v>
      </c>
      <c r="N2313" s="31" t="s">
        <v>789</v>
      </c>
      <c r="O2313" s="31" t="s">
        <v>789</v>
      </c>
      <c r="P2313" s="39" t="s">
        <v>422</v>
      </c>
      <c r="Q2313" s="39" t="s">
        <v>555</v>
      </c>
      <c r="R2313" s="41" t="s">
        <v>541</v>
      </c>
      <c r="S2313" s="31" t="s">
        <v>421</v>
      </c>
      <c r="T2313" s="39" t="s">
        <v>283</v>
      </c>
      <c r="U2313" s="39" t="s">
        <v>426</v>
      </c>
      <c r="V2313" s="39" t="s">
        <v>427</v>
      </c>
      <c r="W2313" s="39" t="s">
        <v>287</v>
      </c>
      <c r="X2313" s="42" t="s">
        <v>428</v>
      </c>
      <c r="Y2313" s="50" t="s">
        <v>421</v>
      </c>
      <c r="Z2313" s="30" t="s">
        <v>556</v>
      </c>
      <c r="AA2313" s="31">
        <v>0</v>
      </c>
      <c r="AB2313" s="33" t="s">
        <v>284</v>
      </c>
      <c r="AC2313" s="48">
        <v>1</v>
      </c>
      <c r="AD2313" s="30">
        <v>1</v>
      </c>
      <c r="AE2313" s="30">
        <v>1</v>
      </c>
      <c r="AF2313" s="46" t="str">
        <f>IFERROR(VLOOKUP(U2313,Acronym!$A:$B, 2, FALSE), "Ot")</f>
        <v>NW</v>
      </c>
      <c r="AG2313" s="47" t="s">
        <v>716</v>
      </c>
      <c r="AH2313" s="46" t="str">
        <f>VLOOKUP(AG2313,Acronym!$A:$B,2, FALSE)</f>
        <v>MU</v>
      </c>
      <c r="AI2313" s="47" t="s">
        <v>426</v>
      </c>
      <c r="AJ2313" s="47" t="s">
        <v>4692</v>
      </c>
    </row>
    <row r="2314" spans="1:36">
      <c r="A2314" s="30">
        <v>18049321</v>
      </c>
      <c r="B2314" s="31" t="s">
        <v>421</v>
      </c>
      <c r="C2314" s="39" t="s">
        <v>14102</v>
      </c>
      <c r="D2314" s="30">
        <v>18049314</v>
      </c>
      <c r="E2314" s="39" t="s">
        <v>5066</v>
      </c>
      <c r="F2314" s="50">
        <v>40734</v>
      </c>
      <c r="G2314" s="32">
        <v>3100</v>
      </c>
      <c r="H2314" s="31" t="s">
        <v>424</v>
      </c>
      <c r="I2314" s="31" t="s">
        <v>174</v>
      </c>
      <c r="J2314" s="32">
        <v>0</v>
      </c>
      <c r="K2314" s="32">
        <v>0</v>
      </c>
      <c r="L2314" s="50">
        <v>40772</v>
      </c>
      <c r="M2314" s="31" t="s">
        <v>3874</v>
      </c>
      <c r="N2314" s="31" t="s">
        <v>789</v>
      </c>
      <c r="O2314" s="31" t="s">
        <v>789</v>
      </c>
      <c r="P2314" s="39" t="s">
        <v>422</v>
      </c>
      <c r="Q2314" s="39" t="s">
        <v>555</v>
      </c>
      <c r="R2314" s="41" t="s">
        <v>542</v>
      </c>
      <c r="S2314" s="31" t="s">
        <v>421</v>
      </c>
      <c r="T2314" s="39" t="s">
        <v>283</v>
      </c>
      <c r="U2314" s="39" t="s">
        <v>868</v>
      </c>
      <c r="V2314" s="39" t="s">
        <v>619</v>
      </c>
      <c r="W2314" s="39" t="s">
        <v>93</v>
      </c>
      <c r="X2314" s="42" t="s">
        <v>619</v>
      </c>
      <c r="Y2314" s="50" t="s">
        <v>421</v>
      </c>
      <c r="Z2314" s="30" t="s">
        <v>557</v>
      </c>
      <c r="AA2314" s="31">
        <v>0</v>
      </c>
      <c r="AB2314" s="33" t="s">
        <v>282</v>
      </c>
      <c r="AC2314" s="48">
        <v>5</v>
      </c>
      <c r="AD2314" s="30">
        <v>1</v>
      </c>
      <c r="AE2314" s="30">
        <v>0</v>
      </c>
      <c r="AF2314" s="46" t="str">
        <f>IFERROR(VLOOKUP(U2314,Acronym!$A:$B, 2, FALSE), "Ot")</f>
        <v>E</v>
      </c>
      <c r="AG2314" s="47" t="s">
        <v>718</v>
      </c>
      <c r="AH2314" s="46" t="str">
        <f>VLOOKUP(AG2314,Acronym!$A:$B,2, FALSE)</f>
        <v>LI</v>
      </c>
      <c r="AI2314" s="47" t="s">
        <v>719</v>
      </c>
      <c r="AJ2314" s="47" t="s">
        <v>5591</v>
      </c>
    </row>
    <row r="2315" spans="1:36">
      <c r="A2315" s="30">
        <v>18049387</v>
      </c>
      <c r="B2315" s="31" t="s">
        <v>421</v>
      </c>
      <c r="C2315" s="39" t="s">
        <v>14103</v>
      </c>
      <c r="D2315" s="30">
        <v>1857563</v>
      </c>
      <c r="E2315" s="39" t="s">
        <v>5067</v>
      </c>
      <c r="F2315" s="50">
        <v>40734</v>
      </c>
      <c r="G2315" s="32">
        <v>5657</v>
      </c>
      <c r="H2315" s="31" t="s">
        <v>424</v>
      </c>
      <c r="I2315" s="31" t="s">
        <v>425</v>
      </c>
      <c r="J2315" s="32">
        <v>5657</v>
      </c>
      <c r="K2315" s="32">
        <v>5657</v>
      </c>
      <c r="L2315" s="50">
        <v>40765</v>
      </c>
      <c r="M2315" s="31" t="s">
        <v>3874</v>
      </c>
      <c r="N2315" s="31" t="s">
        <v>789</v>
      </c>
      <c r="O2315" s="31" t="s">
        <v>789</v>
      </c>
      <c r="P2315" s="39" t="s">
        <v>422</v>
      </c>
      <c r="Q2315" s="39" t="s">
        <v>555</v>
      </c>
      <c r="R2315" s="41" t="s">
        <v>542</v>
      </c>
      <c r="S2315" s="31">
        <v>1</v>
      </c>
      <c r="T2315" s="39" t="s">
        <v>281</v>
      </c>
      <c r="U2315" s="39" t="s">
        <v>436</v>
      </c>
      <c r="V2315" s="39" t="s">
        <v>591</v>
      </c>
      <c r="W2315" s="39" t="s">
        <v>249</v>
      </c>
      <c r="X2315" s="42" t="s">
        <v>5068</v>
      </c>
      <c r="Y2315" s="50">
        <v>40798</v>
      </c>
      <c r="Z2315" s="30" t="s">
        <v>557</v>
      </c>
      <c r="AA2315" s="31">
        <v>1</v>
      </c>
      <c r="AB2315" s="33" t="s">
        <v>282</v>
      </c>
      <c r="AC2315" s="48">
        <v>4</v>
      </c>
      <c r="AD2315" s="30">
        <v>1</v>
      </c>
      <c r="AE2315" s="30">
        <v>0</v>
      </c>
      <c r="AF2315" s="46" t="str">
        <f>IFERROR(VLOOKUP(U2315,Acronym!$A:$B, 2, FALSE), "Ot")</f>
        <v>SW</v>
      </c>
      <c r="AG2315" s="47" t="s">
        <v>714</v>
      </c>
      <c r="AH2315" s="46" t="str">
        <f>VLOOKUP(AG2315,Acronym!$A:$B,2, FALSE)</f>
        <v>VA</v>
      </c>
      <c r="AI2315" s="47" t="s">
        <v>436</v>
      </c>
      <c r="AJ2315" s="47" t="s">
        <v>5592</v>
      </c>
    </row>
    <row r="2316" spans="1:36">
      <c r="A2316" s="30">
        <v>18049473</v>
      </c>
      <c r="B2316" s="31" t="s">
        <v>421</v>
      </c>
      <c r="C2316" s="39" t="s">
        <v>14104</v>
      </c>
      <c r="D2316" s="30">
        <v>1849558</v>
      </c>
      <c r="E2316" s="39" t="s">
        <v>5069</v>
      </c>
      <c r="F2316" s="50">
        <v>40734</v>
      </c>
      <c r="G2316" s="32">
        <v>4002</v>
      </c>
      <c r="H2316" s="31" t="s">
        <v>424</v>
      </c>
      <c r="I2316" s="31" t="s">
        <v>425</v>
      </c>
      <c r="J2316" s="32">
        <v>4002</v>
      </c>
      <c r="K2316" s="32">
        <v>4002</v>
      </c>
      <c r="L2316" s="50">
        <v>40772</v>
      </c>
      <c r="M2316" s="31" t="s">
        <v>3874</v>
      </c>
      <c r="N2316" s="31" t="s">
        <v>789</v>
      </c>
      <c r="O2316" s="31" t="s">
        <v>789</v>
      </c>
      <c r="P2316" s="39" t="s">
        <v>422</v>
      </c>
      <c r="Q2316" s="39" t="s">
        <v>555</v>
      </c>
      <c r="R2316" s="41" t="s">
        <v>542</v>
      </c>
      <c r="S2316" s="31">
        <v>1</v>
      </c>
      <c r="T2316" s="39" t="s">
        <v>281</v>
      </c>
      <c r="U2316" s="39" t="s">
        <v>431</v>
      </c>
      <c r="V2316" s="39" t="s">
        <v>585</v>
      </c>
      <c r="W2316" s="39" t="s">
        <v>335</v>
      </c>
      <c r="X2316" s="42" t="s">
        <v>340</v>
      </c>
      <c r="Y2316" s="50">
        <v>40778</v>
      </c>
      <c r="Z2316" s="30" t="s">
        <v>557</v>
      </c>
      <c r="AA2316" s="31">
        <v>1</v>
      </c>
      <c r="AB2316" s="33" t="s">
        <v>282</v>
      </c>
      <c r="AC2316" s="48">
        <v>5</v>
      </c>
      <c r="AD2316" s="30">
        <v>1</v>
      </c>
      <c r="AE2316" s="30">
        <v>0</v>
      </c>
      <c r="AF2316" s="46" t="str">
        <f>IFERROR(VLOOKUP(U2316,Acronym!$A:$B, 2, FALSE), "Ot")</f>
        <v>NE</v>
      </c>
      <c r="AG2316" s="47" t="s">
        <v>714</v>
      </c>
      <c r="AH2316" s="46" t="str">
        <f>VLOOKUP(AG2316,Acronym!$A:$B,2, FALSE)</f>
        <v>VA</v>
      </c>
      <c r="AI2316" s="47" t="s">
        <v>431</v>
      </c>
      <c r="AJ2316" s="47" t="s">
        <v>4127</v>
      </c>
    </row>
    <row r="2317" spans="1:36">
      <c r="A2317" s="30">
        <v>18049705</v>
      </c>
      <c r="B2317" s="31" t="s">
        <v>421</v>
      </c>
      <c r="C2317" s="39" t="s">
        <v>14105</v>
      </c>
      <c r="D2317" s="30">
        <v>18049703</v>
      </c>
      <c r="E2317" s="39" t="s">
        <v>4693</v>
      </c>
      <c r="F2317" s="50">
        <v>40734</v>
      </c>
      <c r="G2317" s="32">
        <v>7905</v>
      </c>
      <c r="H2317" s="31" t="s">
        <v>177</v>
      </c>
      <c r="I2317" s="31" t="s">
        <v>174</v>
      </c>
      <c r="J2317" s="32">
        <v>0</v>
      </c>
      <c r="K2317" s="32">
        <v>0</v>
      </c>
      <c r="L2317" s="50">
        <v>40736</v>
      </c>
      <c r="M2317" s="31" t="s">
        <v>3874</v>
      </c>
      <c r="N2317" s="31" t="s">
        <v>789</v>
      </c>
      <c r="O2317" s="31" t="s">
        <v>789</v>
      </c>
      <c r="P2317" s="39" t="s">
        <v>422</v>
      </c>
      <c r="Q2317" s="39" t="s">
        <v>555</v>
      </c>
      <c r="R2317" s="41" t="s">
        <v>542</v>
      </c>
      <c r="S2317" s="31" t="s">
        <v>421</v>
      </c>
      <c r="T2317" s="39" t="s">
        <v>281</v>
      </c>
      <c r="U2317" s="39" t="s">
        <v>423</v>
      </c>
      <c r="V2317" s="39" t="s">
        <v>22</v>
      </c>
      <c r="W2317" s="39" t="s">
        <v>175</v>
      </c>
      <c r="X2317" s="42" t="s">
        <v>23</v>
      </c>
      <c r="Y2317" s="50" t="s">
        <v>421</v>
      </c>
      <c r="Z2317" s="30" t="s">
        <v>557</v>
      </c>
      <c r="AA2317" s="31">
        <v>0</v>
      </c>
      <c r="AB2317" s="33" t="s">
        <v>282</v>
      </c>
      <c r="AC2317" s="48">
        <v>0</v>
      </c>
      <c r="AD2317" s="30">
        <v>1</v>
      </c>
      <c r="AE2317" s="30">
        <v>1</v>
      </c>
      <c r="AF2317" s="46" t="str">
        <f>IFERROR(VLOOKUP(U2317,Acronym!$A:$B, 2, FALSE), "Ot")</f>
        <v>L</v>
      </c>
      <c r="AG2317" s="47" t="s">
        <v>714</v>
      </c>
      <c r="AH2317" s="46" t="str">
        <f>VLOOKUP(AG2317,Acronym!$A:$B,2, FALSE)</f>
        <v>VA</v>
      </c>
      <c r="AI2317" s="47" t="s">
        <v>423</v>
      </c>
      <c r="AJ2317" s="47" t="s">
        <v>4694</v>
      </c>
    </row>
    <row r="2318" spans="1:36">
      <c r="A2318" s="30">
        <v>18049799</v>
      </c>
      <c r="B2318" s="31" t="s">
        <v>421</v>
      </c>
      <c r="C2318" s="39" t="s">
        <v>14106</v>
      </c>
      <c r="D2318" s="30">
        <v>1639400</v>
      </c>
      <c r="E2318" s="39" t="s">
        <v>4695</v>
      </c>
      <c r="F2318" s="50">
        <v>40734</v>
      </c>
      <c r="G2318" s="32">
        <v>3000</v>
      </c>
      <c r="H2318" s="31" t="s">
        <v>177</v>
      </c>
      <c r="I2318" s="31" t="s">
        <v>174</v>
      </c>
      <c r="J2318" s="32">
        <v>0</v>
      </c>
      <c r="K2318" s="32">
        <v>0</v>
      </c>
      <c r="L2318" s="50">
        <v>40746</v>
      </c>
      <c r="M2318" s="31" t="s">
        <v>3874</v>
      </c>
      <c r="N2318" s="31" t="s">
        <v>789</v>
      </c>
      <c r="O2318" s="31" t="s">
        <v>789</v>
      </c>
      <c r="P2318" s="39" t="s">
        <v>422</v>
      </c>
      <c r="Q2318" s="39" t="s">
        <v>555</v>
      </c>
      <c r="R2318" s="41" t="s">
        <v>542</v>
      </c>
      <c r="S2318" s="31" t="s">
        <v>421</v>
      </c>
      <c r="T2318" s="39" t="s">
        <v>283</v>
      </c>
      <c r="U2318" s="39" t="s">
        <v>430</v>
      </c>
      <c r="V2318" s="39" t="s">
        <v>324</v>
      </c>
      <c r="W2318" s="39" t="s">
        <v>319</v>
      </c>
      <c r="X2318" s="42" t="s">
        <v>325</v>
      </c>
      <c r="Y2318" s="50" t="s">
        <v>421</v>
      </c>
      <c r="Z2318" s="30" t="s">
        <v>557</v>
      </c>
      <c r="AA2318" s="31">
        <v>0</v>
      </c>
      <c r="AB2318" s="33" t="s">
        <v>282</v>
      </c>
      <c r="AC2318" s="48">
        <v>2</v>
      </c>
      <c r="AD2318" s="30">
        <v>1</v>
      </c>
      <c r="AE2318" s="30">
        <v>1</v>
      </c>
      <c r="AF2318" s="46" t="str">
        <f>IFERROR(VLOOKUP(U2318,Acronym!$A:$B, 2, FALSE), "Ot")</f>
        <v>Y</v>
      </c>
      <c r="AG2318" s="47" t="s">
        <v>717</v>
      </c>
      <c r="AH2318" s="46" t="str">
        <f>VLOOKUP(AG2318,Acronym!$A:$B,2, FALSE)</f>
        <v>CA</v>
      </c>
      <c r="AI2318" s="47" t="s">
        <v>720</v>
      </c>
      <c r="AJ2318" s="47" t="s">
        <v>4696</v>
      </c>
    </row>
    <row r="2319" spans="1:36">
      <c r="A2319" s="30">
        <v>18050110</v>
      </c>
      <c r="B2319" s="31" t="s">
        <v>421</v>
      </c>
      <c r="C2319" s="39" t="s">
        <v>14107</v>
      </c>
      <c r="D2319" s="30">
        <v>18050103</v>
      </c>
      <c r="E2319" s="39" t="s">
        <v>5070</v>
      </c>
      <c r="F2319" s="50">
        <v>40735</v>
      </c>
      <c r="G2319" s="32">
        <v>10000</v>
      </c>
      <c r="H2319" s="31" t="s">
        <v>424</v>
      </c>
      <c r="I2319" s="31" t="s">
        <v>174</v>
      </c>
      <c r="J2319" s="32">
        <v>0</v>
      </c>
      <c r="K2319" s="32">
        <v>0</v>
      </c>
      <c r="L2319" s="50">
        <v>40765</v>
      </c>
      <c r="M2319" s="31" t="s">
        <v>3874</v>
      </c>
      <c r="N2319" s="31" t="s">
        <v>789</v>
      </c>
      <c r="O2319" s="31" t="s">
        <v>789</v>
      </c>
      <c r="P2319" s="39" t="s">
        <v>422</v>
      </c>
      <c r="Q2319" s="39" t="s">
        <v>555</v>
      </c>
      <c r="R2319" s="41" t="s">
        <v>542</v>
      </c>
      <c r="S2319" s="31" t="s">
        <v>421</v>
      </c>
      <c r="T2319" s="39" t="s">
        <v>283</v>
      </c>
      <c r="U2319" s="39" t="s">
        <v>436</v>
      </c>
      <c r="V2319" s="39" t="s">
        <v>350</v>
      </c>
      <c r="W2319" s="39" t="s">
        <v>349</v>
      </c>
      <c r="X2319" s="42" t="s">
        <v>349</v>
      </c>
      <c r="Y2319" s="50" t="s">
        <v>421</v>
      </c>
      <c r="Z2319" s="30" t="s">
        <v>556</v>
      </c>
      <c r="AA2319" s="31">
        <v>0</v>
      </c>
      <c r="AB2319" s="33" t="s">
        <v>282</v>
      </c>
      <c r="AC2319" s="48">
        <v>4</v>
      </c>
      <c r="AD2319" s="30">
        <v>1</v>
      </c>
      <c r="AE2319" s="30">
        <v>0</v>
      </c>
      <c r="AF2319" s="46" t="str">
        <f>IFERROR(VLOOKUP(U2319,Acronym!$A:$B, 2, FALSE), "Ot")</f>
        <v>SW</v>
      </c>
      <c r="AG2319" s="47" t="s">
        <v>722</v>
      </c>
      <c r="AH2319" s="46" t="str">
        <f>VLOOKUP(AG2319,Acronym!$A:$B,2, FALSE)</f>
        <v>DA</v>
      </c>
      <c r="AI2319" s="47" t="s">
        <v>436</v>
      </c>
      <c r="AJ2319" s="47" t="s">
        <v>5593</v>
      </c>
    </row>
    <row r="2320" spans="1:36">
      <c r="A2320" s="30">
        <v>18050187</v>
      </c>
      <c r="B2320" s="31" t="s">
        <v>421</v>
      </c>
      <c r="C2320" s="39" t="s">
        <v>14108</v>
      </c>
      <c r="D2320" s="30">
        <v>18050181</v>
      </c>
      <c r="E2320" s="39" t="s">
        <v>5071</v>
      </c>
      <c r="F2320" s="50">
        <v>40734</v>
      </c>
      <c r="G2320" s="32">
        <v>10000</v>
      </c>
      <c r="H2320" s="31" t="s">
        <v>424</v>
      </c>
      <c r="I2320" s="31" t="s">
        <v>425</v>
      </c>
      <c r="J2320" s="32">
        <v>10000</v>
      </c>
      <c r="K2320" s="32">
        <v>10000</v>
      </c>
      <c r="L2320" s="50">
        <v>40771</v>
      </c>
      <c r="M2320" s="31" t="s">
        <v>3874</v>
      </c>
      <c r="N2320" s="31" t="s">
        <v>789</v>
      </c>
      <c r="O2320" s="31" t="s">
        <v>789</v>
      </c>
      <c r="P2320" s="39" t="s">
        <v>422</v>
      </c>
      <c r="Q2320" s="39" t="s">
        <v>555</v>
      </c>
      <c r="R2320" s="41" t="s">
        <v>542</v>
      </c>
      <c r="S2320" s="31">
        <v>1</v>
      </c>
      <c r="T2320" s="39" t="s">
        <v>283</v>
      </c>
      <c r="U2320" s="39" t="s">
        <v>423</v>
      </c>
      <c r="V2320" s="39" t="s">
        <v>149</v>
      </c>
      <c r="W2320" s="39" t="s">
        <v>175</v>
      </c>
      <c r="X2320" s="42" t="s">
        <v>150</v>
      </c>
      <c r="Y2320" s="50">
        <v>40806</v>
      </c>
      <c r="Z2320" s="30" t="s">
        <v>556</v>
      </c>
      <c r="AA2320" s="31">
        <v>1</v>
      </c>
      <c r="AB2320" s="33" t="s">
        <v>282</v>
      </c>
      <c r="AC2320" s="48">
        <v>5</v>
      </c>
      <c r="AD2320" s="30">
        <v>1</v>
      </c>
      <c r="AE2320" s="30">
        <v>0</v>
      </c>
      <c r="AF2320" s="46" t="str">
        <f>IFERROR(VLOOKUP(U2320,Acronym!$A:$B, 2, FALSE), "Ot")</f>
        <v>L</v>
      </c>
      <c r="AG2320" s="47" t="s">
        <v>717</v>
      </c>
      <c r="AH2320" s="46" t="str">
        <f>VLOOKUP(AG2320,Acronym!$A:$B,2, FALSE)</f>
        <v>CA</v>
      </c>
      <c r="AI2320" s="47" t="s">
        <v>423</v>
      </c>
      <c r="AJ2320" s="47" t="s">
        <v>5594</v>
      </c>
    </row>
    <row r="2321" spans="1:36">
      <c r="A2321" s="30">
        <v>18050256</v>
      </c>
      <c r="B2321" s="31" t="s">
        <v>421</v>
      </c>
      <c r="C2321" s="39" t="s">
        <v>14109</v>
      </c>
      <c r="D2321" s="30">
        <v>17513736</v>
      </c>
      <c r="E2321" s="39" t="s">
        <v>1985</v>
      </c>
      <c r="F2321" s="50">
        <v>40735</v>
      </c>
      <c r="G2321" s="32">
        <v>7210</v>
      </c>
      <c r="H2321" s="31" t="s">
        <v>424</v>
      </c>
      <c r="I2321" s="31" t="s">
        <v>174</v>
      </c>
      <c r="J2321" s="32">
        <v>7210</v>
      </c>
      <c r="K2321" s="32">
        <v>0</v>
      </c>
      <c r="L2321" s="50">
        <v>40771</v>
      </c>
      <c r="M2321" s="31" t="s">
        <v>3874</v>
      </c>
      <c r="N2321" s="31" t="s">
        <v>789</v>
      </c>
      <c r="O2321" s="31" t="s">
        <v>789</v>
      </c>
      <c r="P2321" s="39" t="s">
        <v>422</v>
      </c>
      <c r="Q2321" s="39" t="s">
        <v>555</v>
      </c>
      <c r="R2321" s="41" t="s">
        <v>542</v>
      </c>
      <c r="S2321" s="31" t="s">
        <v>421</v>
      </c>
      <c r="T2321" s="39" t="s">
        <v>283</v>
      </c>
      <c r="U2321" s="39" t="s">
        <v>423</v>
      </c>
      <c r="V2321" s="39" t="s">
        <v>265</v>
      </c>
      <c r="W2321" s="39" t="s">
        <v>175</v>
      </c>
      <c r="X2321" s="42" t="s">
        <v>266</v>
      </c>
      <c r="Y2321" s="50" t="s">
        <v>421</v>
      </c>
      <c r="Z2321" s="30" t="s">
        <v>557</v>
      </c>
      <c r="AA2321" s="31">
        <v>0</v>
      </c>
      <c r="AB2321" s="33" t="s">
        <v>282</v>
      </c>
      <c r="AC2321" s="48">
        <v>5</v>
      </c>
      <c r="AD2321" s="30">
        <v>1</v>
      </c>
      <c r="AE2321" s="30">
        <v>0</v>
      </c>
      <c r="AF2321" s="46" t="str">
        <f>IFERROR(VLOOKUP(U2321,Acronym!$A:$B, 2, FALSE), "Ot")</f>
        <v>L</v>
      </c>
      <c r="AG2321" s="47" t="s">
        <v>717</v>
      </c>
      <c r="AH2321" s="46" t="str">
        <f>VLOOKUP(AG2321,Acronym!$A:$B,2, FALSE)</f>
        <v>CA</v>
      </c>
      <c r="AI2321" s="47" t="s">
        <v>423</v>
      </c>
      <c r="AJ2321" s="47" t="s">
        <v>5595</v>
      </c>
    </row>
    <row r="2322" spans="1:36">
      <c r="A2322" s="30">
        <v>18050348</v>
      </c>
      <c r="B2322" s="31" t="s">
        <v>421</v>
      </c>
      <c r="C2322" s="39" t="s">
        <v>14110</v>
      </c>
      <c r="D2322" s="30">
        <v>17650911</v>
      </c>
      <c r="E2322" s="39" t="s">
        <v>5072</v>
      </c>
      <c r="F2322" s="50">
        <v>40734</v>
      </c>
      <c r="G2322" s="32">
        <v>1721</v>
      </c>
      <c r="H2322" s="31" t="s">
        <v>424</v>
      </c>
      <c r="I2322" s="31" t="s">
        <v>174</v>
      </c>
      <c r="J2322" s="32">
        <v>1721</v>
      </c>
      <c r="K2322" s="32">
        <v>0</v>
      </c>
      <c r="L2322" s="50">
        <v>40772</v>
      </c>
      <c r="M2322" s="31" t="s">
        <v>3874</v>
      </c>
      <c r="N2322" s="31" t="s">
        <v>789</v>
      </c>
      <c r="O2322" s="31" t="s">
        <v>789</v>
      </c>
      <c r="P2322" s="39" t="s">
        <v>422</v>
      </c>
      <c r="Q2322" s="39" t="s">
        <v>555</v>
      </c>
      <c r="R2322" s="41" t="s">
        <v>542</v>
      </c>
      <c r="S2322" s="31" t="s">
        <v>421</v>
      </c>
      <c r="T2322" s="39" t="s">
        <v>281</v>
      </c>
      <c r="U2322" s="39" t="s">
        <v>446</v>
      </c>
      <c r="V2322" s="39" t="s">
        <v>154</v>
      </c>
      <c r="W2322" s="39" t="s">
        <v>154</v>
      </c>
      <c r="X2322" s="42" t="s">
        <v>154</v>
      </c>
      <c r="Y2322" s="50" t="s">
        <v>421</v>
      </c>
      <c r="Z2322" s="30" t="s">
        <v>557</v>
      </c>
      <c r="AA2322" s="31">
        <v>0</v>
      </c>
      <c r="AB2322" s="33" t="s">
        <v>282</v>
      </c>
      <c r="AC2322" s="48">
        <v>5</v>
      </c>
      <c r="AD2322" s="30">
        <v>1</v>
      </c>
      <c r="AE2322" s="30">
        <v>0</v>
      </c>
      <c r="AF2322" s="46" t="str">
        <f>IFERROR(VLOOKUP(U2322,Acronym!$A:$B, 2, FALSE), "Ot")</f>
        <v>SE</v>
      </c>
      <c r="AG2322" s="47" t="s">
        <v>714</v>
      </c>
      <c r="AH2322" s="46" t="str">
        <f>VLOOKUP(AG2322,Acronym!$A:$B,2, FALSE)</f>
        <v>VA</v>
      </c>
      <c r="AI2322" s="47" t="s">
        <v>446</v>
      </c>
      <c r="AJ2322" s="47" t="s">
        <v>5596</v>
      </c>
    </row>
    <row r="2323" spans="1:36">
      <c r="A2323" s="30">
        <v>18052379</v>
      </c>
      <c r="B2323" s="31" t="s">
        <v>421</v>
      </c>
      <c r="C2323" s="39" t="s">
        <v>14111</v>
      </c>
      <c r="D2323" s="30">
        <v>18052372</v>
      </c>
      <c r="E2323" s="39" t="s">
        <v>2197</v>
      </c>
      <c r="F2323" s="50">
        <v>40734</v>
      </c>
      <c r="G2323" s="32">
        <v>5000</v>
      </c>
      <c r="H2323" s="31" t="s">
        <v>177</v>
      </c>
      <c r="I2323" s="31" t="s">
        <v>174</v>
      </c>
      <c r="J2323" s="32">
        <v>0</v>
      </c>
      <c r="K2323" s="32">
        <v>0</v>
      </c>
      <c r="L2323" s="50">
        <v>40742</v>
      </c>
      <c r="M2323" s="31" t="s">
        <v>3874</v>
      </c>
      <c r="N2323" s="31" t="s">
        <v>789</v>
      </c>
      <c r="O2323" s="31" t="s">
        <v>789</v>
      </c>
      <c r="P2323" s="39" t="s">
        <v>422</v>
      </c>
      <c r="Q2323" s="39" t="s">
        <v>555</v>
      </c>
      <c r="R2323" s="41" t="s">
        <v>542</v>
      </c>
      <c r="S2323" s="31" t="s">
        <v>421</v>
      </c>
      <c r="T2323" s="39" t="s">
        <v>283</v>
      </c>
      <c r="U2323" s="39" t="s">
        <v>446</v>
      </c>
      <c r="V2323" s="39" t="s">
        <v>253</v>
      </c>
      <c r="W2323" s="39" t="s">
        <v>211</v>
      </c>
      <c r="X2323" s="42" t="s">
        <v>253</v>
      </c>
      <c r="Y2323" s="50" t="s">
        <v>421</v>
      </c>
      <c r="Z2323" s="30" t="s">
        <v>557</v>
      </c>
      <c r="AA2323" s="31">
        <v>0</v>
      </c>
      <c r="AB2323" s="33" t="s">
        <v>282</v>
      </c>
      <c r="AC2323" s="48">
        <v>1</v>
      </c>
      <c r="AD2323" s="30">
        <v>1</v>
      </c>
      <c r="AE2323" s="30">
        <v>1</v>
      </c>
      <c r="AF2323" s="46" t="str">
        <f>IFERROR(VLOOKUP(U2323,Acronym!$A:$B, 2, FALSE), "Ot")</f>
        <v>SE</v>
      </c>
      <c r="AG2323" s="47" t="s">
        <v>715</v>
      </c>
      <c r="AH2323" s="46" t="str">
        <f>VLOOKUP(AG2323,Acronym!$A:$B,2, FALSE)</f>
        <v>TH</v>
      </c>
      <c r="AI2323" s="47" t="s">
        <v>446</v>
      </c>
      <c r="AJ2323" s="47" t="s">
        <v>4697</v>
      </c>
    </row>
    <row r="2324" spans="1:36">
      <c r="A2324" s="30">
        <v>18052501</v>
      </c>
      <c r="B2324" s="31" t="s">
        <v>421</v>
      </c>
      <c r="C2324" s="39" t="s">
        <v>14112</v>
      </c>
      <c r="D2324" s="30">
        <v>18052494</v>
      </c>
      <c r="E2324" s="39" t="s">
        <v>5073</v>
      </c>
      <c r="F2324" s="50">
        <v>40732</v>
      </c>
      <c r="G2324" s="32">
        <v>9950</v>
      </c>
      <c r="H2324" s="31" t="s">
        <v>424</v>
      </c>
      <c r="I2324" s="31" t="s">
        <v>174</v>
      </c>
      <c r="J2324" s="32">
        <v>0</v>
      </c>
      <c r="K2324" s="32">
        <v>0</v>
      </c>
      <c r="L2324" s="50">
        <v>40771</v>
      </c>
      <c r="M2324" s="31" t="s">
        <v>3874</v>
      </c>
      <c r="N2324" s="31" t="s">
        <v>789</v>
      </c>
      <c r="O2324" s="31" t="s">
        <v>789</v>
      </c>
      <c r="P2324" s="39" t="s">
        <v>422</v>
      </c>
      <c r="Q2324" s="39" t="s">
        <v>555</v>
      </c>
      <c r="R2324" s="41" t="s">
        <v>542</v>
      </c>
      <c r="S2324" s="31" t="s">
        <v>421</v>
      </c>
      <c r="T2324" s="39" t="s">
        <v>283</v>
      </c>
      <c r="U2324" s="39" t="s">
        <v>430</v>
      </c>
      <c r="V2324" s="39" t="s">
        <v>167</v>
      </c>
      <c r="W2324" s="39" t="s">
        <v>319</v>
      </c>
      <c r="X2324" s="42" t="s">
        <v>168</v>
      </c>
      <c r="Y2324" s="50" t="s">
        <v>421</v>
      </c>
      <c r="Z2324" s="30" t="s">
        <v>557</v>
      </c>
      <c r="AA2324" s="31">
        <v>0</v>
      </c>
      <c r="AB2324" s="33" t="s">
        <v>282</v>
      </c>
      <c r="AC2324" s="48">
        <v>6</v>
      </c>
      <c r="AD2324" s="30">
        <v>1</v>
      </c>
      <c r="AE2324" s="30">
        <v>0</v>
      </c>
      <c r="AF2324" s="46" t="str">
        <f>IFERROR(VLOOKUP(U2324,Acronym!$A:$B, 2, FALSE), "Ot")</f>
        <v>Y</v>
      </c>
      <c r="AG2324" s="47" t="s">
        <v>714</v>
      </c>
      <c r="AH2324" s="46" t="str">
        <f>VLOOKUP(AG2324,Acronym!$A:$B,2, FALSE)</f>
        <v>VA</v>
      </c>
      <c r="AI2324" s="47" t="s">
        <v>720</v>
      </c>
      <c r="AJ2324" s="47" t="s">
        <v>5597</v>
      </c>
    </row>
    <row r="2325" spans="1:36">
      <c r="A2325" s="30">
        <v>18052600</v>
      </c>
      <c r="B2325" s="31" t="s">
        <v>421</v>
      </c>
      <c r="C2325" s="39" t="s">
        <v>14113</v>
      </c>
      <c r="D2325" s="30">
        <v>1598716</v>
      </c>
      <c r="E2325" s="39" t="s">
        <v>4698</v>
      </c>
      <c r="F2325" s="50">
        <v>40732</v>
      </c>
      <c r="G2325" s="32">
        <v>10000</v>
      </c>
      <c r="H2325" s="31" t="s">
        <v>177</v>
      </c>
      <c r="I2325" s="31" t="s">
        <v>174</v>
      </c>
      <c r="J2325" s="32">
        <v>0</v>
      </c>
      <c r="K2325" s="32">
        <v>0</v>
      </c>
      <c r="L2325" s="50">
        <v>40745</v>
      </c>
      <c r="M2325" s="31" t="s">
        <v>3874</v>
      </c>
      <c r="N2325" s="31" t="s">
        <v>789</v>
      </c>
      <c r="O2325" s="31" t="s">
        <v>789</v>
      </c>
      <c r="P2325" s="39" t="s">
        <v>422</v>
      </c>
      <c r="Q2325" s="39" t="s">
        <v>555</v>
      </c>
      <c r="R2325" s="41" t="s">
        <v>542</v>
      </c>
      <c r="S2325" s="31" t="s">
        <v>421</v>
      </c>
      <c r="T2325" s="39" t="s">
        <v>283</v>
      </c>
      <c r="U2325" s="39" t="s">
        <v>423</v>
      </c>
      <c r="V2325" s="39" t="s">
        <v>36</v>
      </c>
      <c r="W2325" s="39" t="s">
        <v>175</v>
      </c>
      <c r="X2325" s="42" t="s">
        <v>35</v>
      </c>
      <c r="Y2325" s="50" t="s">
        <v>421</v>
      </c>
      <c r="Z2325" s="30" t="s">
        <v>556</v>
      </c>
      <c r="AA2325" s="31">
        <v>0</v>
      </c>
      <c r="AB2325" s="33" t="s">
        <v>282</v>
      </c>
      <c r="AC2325" s="48">
        <v>2</v>
      </c>
      <c r="AD2325" s="30">
        <v>1</v>
      </c>
      <c r="AE2325" s="30">
        <v>1</v>
      </c>
      <c r="AF2325" s="46" t="str">
        <f>IFERROR(VLOOKUP(U2325,Acronym!$A:$B, 2, FALSE), "Ot")</f>
        <v>L</v>
      </c>
      <c r="AG2325" s="47" t="s">
        <v>716</v>
      </c>
      <c r="AH2325" s="46" t="str">
        <f>VLOOKUP(AG2325,Acronym!$A:$B,2, FALSE)</f>
        <v>MU</v>
      </c>
      <c r="AI2325" s="47" t="s">
        <v>423</v>
      </c>
      <c r="AJ2325" s="47" t="s">
        <v>4699</v>
      </c>
    </row>
    <row r="2326" spans="1:36">
      <c r="A2326" s="30">
        <v>18052663</v>
      </c>
      <c r="B2326" s="31" t="s">
        <v>421</v>
      </c>
      <c r="C2326" s="39" t="s">
        <v>14114</v>
      </c>
      <c r="D2326" s="30">
        <v>1862200</v>
      </c>
      <c r="E2326" s="39" t="s">
        <v>5074</v>
      </c>
      <c r="F2326" s="50">
        <v>40734</v>
      </c>
      <c r="G2326" s="32">
        <v>3836</v>
      </c>
      <c r="H2326" s="31" t="s">
        <v>424</v>
      </c>
      <c r="I2326" s="31" t="s">
        <v>425</v>
      </c>
      <c r="J2326" s="32">
        <v>3836</v>
      </c>
      <c r="K2326" s="32">
        <v>3836</v>
      </c>
      <c r="L2326" s="50">
        <v>40771</v>
      </c>
      <c r="M2326" s="31" t="s">
        <v>3874</v>
      </c>
      <c r="N2326" s="31" t="s">
        <v>789</v>
      </c>
      <c r="O2326" s="31" t="s">
        <v>789</v>
      </c>
      <c r="P2326" s="39" t="s">
        <v>422</v>
      </c>
      <c r="Q2326" s="39" t="s">
        <v>555</v>
      </c>
      <c r="R2326" s="41" t="s">
        <v>542</v>
      </c>
      <c r="S2326" s="31">
        <v>1</v>
      </c>
      <c r="T2326" s="39" t="s">
        <v>281</v>
      </c>
      <c r="U2326" s="39" t="s">
        <v>430</v>
      </c>
      <c r="V2326" s="39" t="s">
        <v>517</v>
      </c>
      <c r="W2326" s="39" t="s">
        <v>516</v>
      </c>
      <c r="X2326" s="42" t="s">
        <v>516</v>
      </c>
      <c r="Y2326" s="50">
        <v>40798</v>
      </c>
      <c r="Z2326" s="30" t="s">
        <v>556</v>
      </c>
      <c r="AA2326" s="31">
        <v>1</v>
      </c>
      <c r="AB2326" s="33" t="s">
        <v>282</v>
      </c>
      <c r="AC2326" s="48">
        <v>5</v>
      </c>
      <c r="AD2326" s="30">
        <v>1</v>
      </c>
      <c r="AE2326" s="30">
        <v>0</v>
      </c>
      <c r="AF2326" s="46" t="str">
        <f>IFERROR(VLOOKUP(U2326,Acronym!$A:$B, 2, FALSE), "Ot")</f>
        <v>Y</v>
      </c>
      <c r="AG2326" s="47" t="s">
        <v>714</v>
      </c>
      <c r="AH2326" s="46" t="str">
        <f>VLOOKUP(AG2326,Acronym!$A:$B,2, FALSE)</f>
        <v>VA</v>
      </c>
      <c r="AI2326" s="47" t="s">
        <v>720</v>
      </c>
      <c r="AJ2326" s="47" t="s">
        <v>5598</v>
      </c>
    </row>
    <row r="2327" spans="1:36">
      <c r="A2327" s="30">
        <v>18052779</v>
      </c>
      <c r="B2327" s="31" t="s">
        <v>421</v>
      </c>
      <c r="C2327" s="39" t="s">
        <v>14115</v>
      </c>
      <c r="D2327" s="30">
        <v>18052773</v>
      </c>
      <c r="E2327" s="39" t="s">
        <v>5075</v>
      </c>
      <c r="F2327" s="50">
        <v>40734</v>
      </c>
      <c r="G2327" s="32">
        <v>9999</v>
      </c>
      <c r="H2327" s="31" t="s">
        <v>424</v>
      </c>
      <c r="I2327" s="31" t="s">
        <v>174</v>
      </c>
      <c r="J2327" s="32">
        <v>9999</v>
      </c>
      <c r="K2327" s="32">
        <v>0</v>
      </c>
      <c r="L2327" s="50">
        <v>40771</v>
      </c>
      <c r="M2327" s="31" t="s">
        <v>3874</v>
      </c>
      <c r="N2327" s="31" t="s">
        <v>789</v>
      </c>
      <c r="O2327" s="31" t="s">
        <v>789</v>
      </c>
      <c r="P2327" s="39" t="s">
        <v>422</v>
      </c>
      <c r="Q2327" s="39" t="s">
        <v>555</v>
      </c>
      <c r="R2327" s="41" t="s">
        <v>542</v>
      </c>
      <c r="S2327" s="31" t="s">
        <v>421</v>
      </c>
      <c r="T2327" s="39" t="s">
        <v>283</v>
      </c>
      <c r="U2327" s="39" t="s">
        <v>436</v>
      </c>
      <c r="V2327" s="39" t="s">
        <v>520</v>
      </c>
      <c r="W2327" s="39" t="s">
        <v>295</v>
      </c>
      <c r="X2327" s="42" t="s">
        <v>545</v>
      </c>
      <c r="Y2327" s="50" t="s">
        <v>421</v>
      </c>
      <c r="Z2327" s="30" t="s">
        <v>557</v>
      </c>
      <c r="AA2327" s="31">
        <v>0</v>
      </c>
      <c r="AB2327" s="33" t="s">
        <v>282</v>
      </c>
      <c r="AC2327" s="48">
        <v>5</v>
      </c>
      <c r="AD2327" s="30">
        <v>1</v>
      </c>
      <c r="AE2327" s="30">
        <v>0</v>
      </c>
      <c r="AF2327" s="46" t="str">
        <f>IFERROR(VLOOKUP(U2327,Acronym!$A:$B, 2, FALSE), "Ot")</f>
        <v>SW</v>
      </c>
      <c r="AG2327" s="47" t="s">
        <v>714</v>
      </c>
      <c r="AH2327" s="46" t="str">
        <f>VLOOKUP(AG2327,Acronym!$A:$B,2, FALSE)</f>
        <v>VA</v>
      </c>
      <c r="AI2327" s="47" t="s">
        <v>436</v>
      </c>
      <c r="AJ2327" s="47" t="s">
        <v>5599</v>
      </c>
    </row>
    <row r="2328" spans="1:36">
      <c r="A2328" s="30">
        <v>18052862</v>
      </c>
      <c r="B2328" s="31" t="s">
        <v>421</v>
      </c>
      <c r="C2328" s="39" t="s">
        <v>14116</v>
      </c>
      <c r="D2328" s="30">
        <v>18052860</v>
      </c>
      <c r="E2328" s="39" t="s">
        <v>4700</v>
      </c>
      <c r="F2328" s="50">
        <v>40735</v>
      </c>
      <c r="G2328" s="32">
        <v>2000</v>
      </c>
      <c r="H2328" s="31" t="s">
        <v>177</v>
      </c>
      <c r="I2328" s="31" t="s">
        <v>174</v>
      </c>
      <c r="J2328" s="32">
        <v>0</v>
      </c>
      <c r="K2328" s="32">
        <v>0</v>
      </c>
      <c r="L2328" s="50">
        <v>40739</v>
      </c>
      <c r="M2328" s="31" t="s">
        <v>3874</v>
      </c>
      <c r="N2328" s="31" t="s">
        <v>789</v>
      </c>
      <c r="O2328" s="31" t="s">
        <v>789</v>
      </c>
      <c r="P2328" s="39" t="s">
        <v>422</v>
      </c>
      <c r="Q2328" s="39" t="s">
        <v>555</v>
      </c>
      <c r="R2328" s="41" t="s">
        <v>542</v>
      </c>
      <c r="S2328" s="31" t="s">
        <v>421</v>
      </c>
      <c r="T2328" s="39" t="s">
        <v>281</v>
      </c>
      <c r="U2328" s="39" t="s">
        <v>436</v>
      </c>
      <c r="V2328" s="39" t="s">
        <v>244</v>
      </c>
      <c r="W2328" s="39" t="s">
        <v>245</v>
      </c>
      <c r="X2328" s="42" t="s">
        <v>244</v>
      </c>
      <c r="Y2328" s="50" t="s">
        <v>421</v>
      </c>
      <c r="Z2328" s="30" t="s">
        <v>557</v>
      </c>
      <c r="AA2328" s="31">
        <v>0</v>
      </c>
      <c r="AB2328" s="33" t="s">
        <v>282</v>
      </c>
      <c r="AC2328" s="48">
        <v>1</v>
      </c>
      <c r="AD2328" s="30">
        <v>1</v>
      </c>
      <c r="AE2328" s="30">
        <v>1</v>
      </c>
      <c r="AF2328" s="46" t="str">
        <f>IFERROR(VLOOKUP(U2328,Acronym!$A:$B, 2, FALSE), "Ot")</f>
        <v>SW</v>
      </c>
      <c r="AG2328" s="47" t="s">
        <v>715</v>
      </c>
      <c r="AH2328" s="46" t="str">
        <f>VLOOKUP(AG2328,Acronym!$A:$B,2, FALSE)</f>
        <v>TH</v>
      </c>
      <c r="AI2328" s="47" t="s">
        <v>436</v>
      </c>
      <c r="AJ2328" s="47" t="s">
        <v>4701</v>
      </c>
    </row>
    <row r="2329" spans="1:36">
      <c r="A2329" s="30">
        <v>18053846</v>
      </c>
      <c r="B2329" s="31" t="s">
        <v>421</v>
      </c>
      <c r="C2329" s="39" t="s">
        <v>14117</v>
      </c>
      <c r="D2329" s="30">
        <v>18053844</v>
      </c>
      <c r="E2329" s="39" t="s">
        <v>5076</v>
      </c>
      <c r="F2329" s="50">
        <v>40735</v>
      </c>
      <c r="G2329" s="32">
        <v>9440</v>
      </c>
      <c r="H2329" s="31" t="s">
        <v>424</v>
      </c>
      <c r="I2329" s="31" t="s">
        <v>425</v>
      </c>
      <c r="J2329" s="32">
        <v>9440</v>
      </c>
      <c r="K2329" s="32">
        <v>9440</v>
      </c>
      <c r="L2329" s="50">
        <v>40772</v>
      </c>
      <c r="M2329" s="31" t="s">
        <v>3874</v>
      </c>
      <c r="N2329" s="31" t="s">
        <v>789</v>
      </c>
      <c r="O2329" s="31" t="s">
        <v>789</v>
      </c>
      <c r="P2329" s="39" t="s">
        <v>422</v>
      </c>
      <c r="Q2329" s="39" t="s">
        <v>555</v>
      </c>
      <c r="R2329" s="41" t="s">
        <v>542</v>
      </c>
      <c r="S2329" s="31">
        <v>1</v>
      </c>
      <c r="T2329" s="39" t="s">
        <v>281</v>
      </c>
      <c r="U2329" s="39" t="s">
        <v>535</v>
      </c>
      <c r="V2329" s="39" t="s">
        <v>535</v>
      </c>
      <c r="W2329" s="39" t="s">
        <v>535</v>
      </c>
      <c r="X2329" s="42" t="s">
        <v>535</v>
      </c>
      <c r="Y2329" s="50">
        <v>40780</v>
      </c>
      <c r="Z2329" s="30" t="s">
        <v>556</v>
      </c>
      <c r="AA2329" s="31">
        <v>1</v>
      </c>
      <c r="AB2329" s="33" t="s">
        <v>282</v>
      </c>
      <c r="AC2329" s="48">
        <v>5</v>
      </c>
      <c r="AD2329" s="30">
        <v>1</v>
      </c>
      <c r="AE2329" s="30">
        <v>0</v>
      </c>
      <c r="AF2329" s="46" t="str">
        <f>IFERROR(VLOOKUP(U2329,Acronym!$A:$B, 2, FALSE), "Ot")</f>
        <v>Ot</v>
      </c>
      <c r="AG2329" s="47" t="s">
        <v>715</v>
      </c>
      <c r="AH2329" s="46" t="str">
        <f>VLOOKUP(AG2329,Acronym!$A:$B,2, FALSE)</f>
        <v>TH</v>
      </c>
      <c r="AI2329" s="47" t="s">
        <v>446</v>
      </c>
      <c r="AJ2329" s="47" t="s">
        <v>5600</v>
      </c>
    </row>
    <row r="2330" spans="1:36">
      <c r="A2330" s="30">
        <v>18054781</v>
      </c>
      <c r="B2330" s="31" t="s">
        <v>421</v>
      </c>
      <c r="C2330" s="39" t="s">
        <v>14118</v>
      </c>
      <c r="D2330" s="30">
        <v>8518213</v>
      </c>
      <c r="E2330" s="39" t="s">
        <v>5077</v>
      </c>
      <c r="F2330" s="50">
        <v>40735</v>
      </c>
      <c r="G2330" s="32">
        <v>9500</v>
      </c>
      <c r="H2330" s="31" t="s">
        <v>424</v>
      </c>
      <c r="I2330" s="31" t="s">
        <v>174</v>
      </c>
      <c r="J2330" s="32">
        <v>9500</v>
      </c>
      <c r="K2330" s="32">
        <v>0</v>
      </c>
      <c r="L2330" s="50">
        <v>40771</v>
      </c>
      <c r="M2330" s="31" t="s">
        <v>3874</v>
      </c>
      <c r="N2330" s="31" t="s">
        <v>789</v>
      </c>
      <c r="O2330" s="31" t="s">
        <v>789</v>
      </c>
      <c r="P2330" s="39" t="s">
        <v>422</v>
      </c>
      <c r="Q2330" s="39" t="s">
        <v>555</v>
      </c>
      <c r="R2330" s="41" t="s">
        <v>542</v>
      </c>
      <c r="S2330" s="31" t="s">
        <v>421</v>
      </c>
      <c r="T2330" s="39" t="s">
        <v>283</v>
      </c>
      <c r="U2330" s="39" t="s">
        <v>423</v>
      </c>
      <c r="V2330" s="39" t="s">
        <v>149</v>
      </c>
      <c r="W2330" s="39" t="s">
        <v>175</v>
      </c>
      <c r="X2330" s="42" t="s">
        <v>150</v>
      </c>
      <c r="Y2330" s="50" t="s">
        <v>421</v>
      </c>
      <c r="Z2330" s="30" t="s">
        <v>557</v>
      </c>
      <c r="AA2330" s="31">
        <v>0</v>
      </c>
      <c r="AB2330" s="33" t="s">
        <v>282</v>
      </c>
      <c r="AC2330" s="48">
        <v>5</v>
      </c>
      <c r="AD2330" s="30">
        <v>1</v>
      </c>
      <c r="AE2330" s="30">
        <v>0</v>
      </c>
      <c r="AF2330" s="46" t="str">
        <f>IFERROR(VLOOKUP(U2330,Acronym!$A:$B, 2, FALSE), "Ot")</f>
        <v>L</v>
      </c>
      <c r="AG2330" s="47" t="s">
        <v>716</v>
      </c>
      <c r="AH2330" s="46" t="str">
        <f>VLOOKUP(AG2330,Acronym!$A:$B,2, FALSE)</f>
        <v>MU</v>
      </c>
      <c r="AI2330" s="47" t="s">
        <v>423</v>
      </c>
      <c r="AJ2330" s="47" t="s">
        <v>5601</v>
      </c>
    </row>
    <row r="2331" spans="1:36">
      <c r="A2331" s="30">
        <v>18054903</v>
      </c>
      <c r="B2331" s="31" t="s">
        <v>421</v>
      </c>
      <c r="C2331" s="39" t="s">
        <v>14119</v>
      </c>
      <c r="D2331" s="30">
        <v>13518241</v>
      </c>
      <c r="E2331" s="39" t="s">
        <v>5078</v>
      </c>
      <c r="F2331" s="50">
        <v>40732</v>
      </c>
      <c r="G2331" s="32">
        <v>4447</v>
      </c>
      <c r="H2331" s="31" t="s">
        <v>424</v>
      </c>
      <c r="I2331" s="31" t="s">
        <v>174</v>
      </c>
      <c r="J2331" s="32">
        <v>4447</v>
      </c>
      <c r="K2331" s="32">
        <v>0</v>
      </c>
      <c r="L2331" s="50">
        <v>40771</v>
      </c>
      <c r="M2331" s="31" t="s">
        <v>3874</v>
      </c>
      <c r="N2331" s="31" t="s">
        <v>789</v>
      </c>
      <c r="O2331" s="31" t="s">
        <v>789</v>
      </c>
      <c r="P2331" s="39" t="s">
        <v>422</v>
      </c>
      <c r="Q2331" s="39" t="s">
        <v>555</v>
      </c>
      <c r="R2331" s="41" t="s">
        <v>542</v>
      </c>
      <c r="S2331" s="31" t="s">
        <v>421</v>
      </c>
      <c r="T2331" s="39" t="s">
        <v>283</v>
      </c>
      <c r="U2331" s="39" t="s">
        <v>436</v>
      </c>
      <c r="V2331" s="39" t="s">
        <v>170</v>
      </c>
      <c r="W2331" s="39" t="s">
        <v>249</v>
      </c>
      <c r="X2331" s="42" t="s">
        <v>170</v>
      </c>
      <c r="Y2331" s="50" t="s">
        <v>421</v>
      </c>
      <c r="Z2331" s="30" t="s">
        <v>557</v>
      </c>
      <c r="AA2331" s="31">
        <v>0</v>
      </c>
      <c r="AB2331" s="33" t="s">
        <v>282</v>
      </c>
      <c r="AC2331" s="48">
        <v>6</v>
      </c>
      <c r="AD2331" s="30">
        <v>1</v>
      </c>
      <c r="AE2331" s="30">
        <v>0</v>
      </c>
      <c r="AF2331" s="46" t="str">
        <f>IFERROR(VLOOKUP(U2331,Acronym!$A:$B, 2, FALSE), "Ot")</f>
        <v>SW</v>
      </c>
      <c r="AG2331" s="47" t="s">
        <v>714</v>
      </c>
      <c r="AH2331" s="46" t="str">
        <f>VLOOKUP(AG2331,Acronym!$A:$B,2, FALSE)</f>
        <v>VA</v>
      </c>
      <c r="AI2331" s="47" t="s">
        <v>436</v>
      </c>
      <c r="AJ2331" s="47" t="s">
        <v>5602</v>
      </c>
    </row>
    <row r="2332" spans="1:36">
      <c r="A2332" s="30">
        <v>18055012</v>
      </c>
      <c r="B2332" s="31" t="s">
        <v>421</v>
      </c>
      <c r="C2332" s="39" t="s">
        <v>14120</v>
      </c>
      <c r="D2332" s="30">
        <v>18055010</v>
      </c>
      <c r="E2332" s="39" t="s">
        <v>4702</v>
      </c>
      <c r="F2332" s="50">
        <v>40735</v>
      </c>
      <c r="G2332" s="32">
        <v>10000</v>
      </c>
      <c r="H2332" s="31" t="s">
        <v>177</v>
      </c>
      <c r="I2332" s="31" t="s">
        <v>174</v>
      </c>
      <c r="J2332" s="32">
        <v>0</v>
      </c>
      <c r="K2332" s="32">
        <v>0</v>
      </c>
      <c r="L2332" s="50">
        <v>40746</v>
      </c>
      <c r="M2332" s="31" t="s">
        <v>3874</v>
      </c>
      <c r="N2332" s="31" t="s">
        <v>789</v>
      </c>
      <c r="O2332" s="31" t="s">
        <v>789</v>
      </c>
      <c r="P2332" s="39" t="s">
        <v>422</v>
      </c>
      <c r="Q2332" s="39" t="s">
        <v>555</v>
      </c>
      <c r="R2332" s="41" t="s">
        <v>542</v>
      </c>
      <c r="S2332" s="31" t="s">
        <v>421</v>
      </c>
      <c r="T2332" s="39" t="s">
        <v>281</v>
      </c>
      <c r="U2332" s="39" t="s">
        <v>868</v>
      </c>
      <c r="V2332" s="39" t="s">
        <v>523</v>
      </c>
      <c r="W2332" s="39" t="s">
        <v>524</v>
      </c>
      <c r="X2332" s="42" t="s">
        <v>635</v>
      </c>
      <c r="Y2332" s="50" t="s">
        <v>421</v>
      </c>
      <c r="Z2332" s="30" t="s">
        <v>557</v>
      </c>
      <c r="AA2332" s="31">
        <v>0</v>
      </c>
      <c r="AB2332" s="33" t="s">
        <v>282</v>
      </c>
      <c r="AC2332" s="48">
        <v>2</v>
      </c>
      <c r="AD2332" s="30">
        <v>1</v>
      </c>
      <c r="AE2332" s="30">
        <v>1</v>
      </c>
      <c r="AF2332" s="46" t="str">
        <f>IFERROR(VLOOKUP(U2332,Acronym!$A:$B, 2, FALSE), "Ot")</f>
        <v>E</v>
      </c>
      <c r="AG2332" s="47" t="s">
        <v>721</v>
      </c>
      <c r="AH2332" s="46" t="str">
        <f>VLOOKUP(AG2332,Acronym!$A:$B,2, FALSE)</f>
        <v>NA</v>
      </c>
      <c r="AI2332" s="47" t="s">
        <v>719</v>
      </c>
      <c r="AJ2332" s="47" t="s">
        <v>4703</v>
      </c>
    </row>
    <row r="2333" spans="1:36">
      <c r="A2333" s="30">
        <v>18055120</v>
      </c>
      <c r="B2333" s="31" t="s">
        <v>421</v>
      </c>
      <c r="C2333" s="39" t="s">
        <v>14121</v>
      </c>
      <c r="D2333" s="30">
        <v>18055118</v>
      </c>
      <c r="E2333" s="39" t="s">
        <v>5079</v>
      </c>
      <c r="F2333" s="50">
        <v>40735</v>
      </c>
      <c r="G2333" s="32">
        <v>9740</v>
      </c>
      <c r="H2333" s="31" t="s">
        <v>424</v>
      </c>
      <c r="I2333" s="31" t="s">
        <v>425</v>
      </c>
      <c r="J2333" s="32">
        <v>9740</v>
      </c>
      <c r="K2333" s="32">
        <v>9740</v>
      </c>
      <c r="L2333" s="50">
        <v>40771</v>
      </c>
      <c r="M2333" s="31" t="s">
        <v>3874</v>
      </c>
      <c r="N2333" s="31" t="s">
        <v>789</v>
      </c>
      <c r="O2333" s="31" t="s">
        <v>789</v>
      </c>
      <c r="P2333" s="39" t="s">
        <v>422</v>
      </c>
      <c r="Q2333" s="39" t="s">
        <v>555</v>
      </c>
      <c r="R2333" s="41" t="s">
        <v>542</v>
      </c>
      <c r="S2333" s="31">
        <v>1</v>
      </c>
      <c r="T2333" s="39" t="s">
        <v>281</v>
      </c>
      <c r="U2333" s="39" t="s">
        <v>426</v>
      </c>
      <c r="V2333" s="39" t="s">
        <v>30</v>
      </c>
      <c r="W2333" s="39" t="s">
        <v>287</v>
      </c>
      <c r="X2333" s="42" t="s">
        <v>428</v>
      </c>
      <c r="Y2333" s="50">
        <v>40801</v>
      </c>
      <c r="Z2333" s="30" t="s">
        <v>556</v>
      </c>
      <c r="AA2333" s="31">
        <v>1</v>
      </c>
      <c r="AB2333" s="33" t="s">
        <v>282</v>
      </c>
      <c r="AC2333" s="48">
        <v>5</v>
      </c>
      <c r="AD2333" s="30">
        <v>1</v>
      </c>
      <c r="AE2333" s="30">
        <v>0</v>
      </c>
      <c r="AF2333" s="46" t="str">
        <f>IFERROR(VLOOKUP(U2333,Acronym!$A:$B, 2, FALSE), "Ot")</f>
        <v>NW</v>
      </c>
      <c r="AG2333" s="47" t="s">
        <v>715</v>
      </c>
      <c r="AH2333" s="46" t="str">
        <f>VLOOKUP(AG2333,Acronym!$A:$B,2, FALSE)</f>
        <v>TH</v>
      </c>
      <c r="AI2333" s="47" t="s">
        <v>426</v>
      </c>
      <c r="AJ2333" s="47" t="s">
        <v>5603</v>
      </c>
    </row>
    <row r="2334" spans="1:36">
      <c r="A2334" s="30">
        <v>18055192</v>
      </c>
      <c r="B2334" s="31" t="s">
        <v>421</v>
      </c>
      <c r="C2334" s="39" t="s">
        <v>14122</v>
      </c>
      <c r="D2334" s="30">
        <v>1850144</v>
      </c>
      <c r="E2334" s="39" t="s">
        <v>5080</v>
      </c>
      <c r="F2334" s="50">
        <v>40735</v>
      </c>
      <c r="G2334" s="32">
        <v>8490</v>
      </c>
      <c r="H2334" s="31" t="s">
        <v>424</v>
      </c>
      <c r="I2334" s="31" t="s">
        <v>425</v>
      </c>
      <c r="J2334" s="32">
        <v>8490</v>
      </c>
      <c r="K2334" s="32">
        <v>8490</v>
      </c>
      <c r="L2334" s="50">
        <v>40772</v>
      </c>
      <c r="M2334" s="31" t="s">
        <v>3874</v>
      </c>
      <c r="N2334" s="31" t="s">
        <v>789</v>
      </c>
      <c r="O2334" s="31" t="s">
        <v>789</v>
      </c>
      <c r="P2334" s="39" t="s">
        <v>422</v>
      </c>
      <c r="Q2334" s="39" t="s">
        <v>555</v>
      </c>
      <c r="R2334" s="41" t="s">
        <v>542</v>
      </c>
      <c r="S2334" s="31">
        <v>1</v>
      </c>
      <c r="T2334" s="39" t="s">
        <v>281</v>
      </c>
      <c r="U2334" s="39" t="s">
        <v>431</v>
      </c>
      <c r="V2334" s="39" t="s">
        <v>697</v>
      </c>
      <c r="W2334" s="39" t="s">
        <v>297</v>
      </c>
      <c r="X2334" s="42" t="s">
        <v>297</v>
      </c>
      <c r="Y2334" s="50">
        <v>40794</v>
      </c>
      <c r="Z2334" s="30" t="s">
        <v>557</v>
      </c>
      <c r="AA2334" s="31">
        <v>1</v>
      </c>
      <c r="AB2334" s="33" t="s">
        <v>282</v>
      </c>
      <c r="AC2334" s="48">
        <v>5</v>
      </c>
      <c r="AD2334" s="30">
        <v>1</v>
      </c>
      <c r="AE2334" s="30">
        <v>0</v>
      </c>
      <c r="AF2334" s="46" t="str">
        <f>IFERROR(VLOOKUP(U2334,Acronym!$A:$B, 2, FALSE), "Ot")</f>
        <v>NE</v>
      </c>
      <c r="AG2334" s="47" t="s">
        <v>722</v>
      </c>
      <c r="AH2334" s="46" t="str">
        <f>VLOOKUP(AG2334,Acronym!$A:$B,2, FALSE)</f>
        <v>DA</v>
      </c>
      <c r="AI2334" s="47" t="s">
        <v>431</v>
      </c>
      <c r="AJ2334" s="47" t="s">
        <v>5604</v>
      </c>
    </row>
    <row r="2335" spans="1:36">
      <c r="A2335" s="30">
        <v>18055294</v>
      </c>
      <c r="B2335" s="31" t="s">
        <v>421</v>
      </c>
      <c r="C2335" s="39" t="s">
        <v>14123</v>
      </c>
      <c r="D2335" s="30">
        <v>1588005</v>
      </c>
      <c r="E2335" s="39" t="s">
        <v>5977</v>
      </c>
      <c r="F2335" s="50">
        <v>40735</v>
      </c>
      <c r="G2335" s="32">
        <v>39500</v>
      </c>
      <c r="H2335" s="31" t="s">
        <v>424</v>
      </c>
      <c r="I2335" s="31" t="s">
        <v>425</v>
      </c>
      <c r="J2335" s="32">
        <v>39500</v>
      </c>
      <c r="K2335" s="32">
        <v>39500</v>
      </c>
      <c r="L2335" s="50">
        <v>40807</v>
      </c>
      <c r="M2335" s="31" t="s">
        <v>3874</v>
      </c>
      <c r="N2335" s="31" t="s">
        <v>789</v>
      </c>
      <c r="O2335" s="31" t="s">
        <v>789</v>
      </c>
      <c r="P2335" s="39" t="s">
        <v>422</v>
      </c>
      <c r="Q2335" s="39" t="s">
        <v>555</v>
      </c>
      <c r="R2335" s="41" t="s">
        <v>541</v>
      </c>
      <c r="S2335" s="31">
        <v>1</v>
      </c>
      <c r="T2335" s="39" t="s">
        <v>283</v>
      </c>
      <c r="U2335" s="39" t="s">
        <v>868</v>
      </c>
      <c r="V2335" s="39" t="s">
        <v>527</v>
      </c>
      <c r="W2335" s="39" t="s">
        <v>524</v>
      </c>
      <c r="X2335" s="42" t="s">
        <v>527</v>
      </c>
      <c r="Y2335" s="50">
        <v>40833</v>
      </c>
      <c r="Z2335" s="30" t="s">
        <v>557</v>
      </c>
      <c r="AA2335" s="31">
        <v>1</v>
      </c>
      <c r="AB2335" s="33" t="s">
        <v>284</v>
      </c>
      <c r="AC2335" s="48">
        <v>10</v>
      </c>
      <c r="AD2335" s="30">
        <v>1</v>
      </c>
      <c r="AE2335" s="30">
        <v>0</v>
      </c>
      <c r="AF2335" s="46" t="str">
        <f>IFERROR(VLOOKUP(U2335,Acronym!$A:$B, 2, FALSE), "Ot")</f>
        <v>E</v>
      </c>
      <c r="AG2335" s="47" t="s">
        <v>715</v>
      </c>
      <c r="AH2335" s="46" t="str">
        <f>VLOOKUP(AG2335,Acronym!$A:$B,2, FALSE)</f>
        <v>TH</v>
      </c>
      <c r="AI2335" s="47" t="s">
        <v>719</v>
      </c>
      <c r="AJ2335" s="47" t="s">
        <v>6868</v>
      </c>
    </row>
    <row r="2336" spans="1:36">
      <c r="A2336" s="30">
        <v>18055416</v>
      </c>
      <c r="B2336" s="31" t="s">
        <v>421</v>
      </c>
      <c r="C2336" s="39" t="s">
        <v>14124</v>
      </c>
      <c r="D2336" s="30">
        <v>18055414</v>
      </c>
      <c r="E2336" s="39" t="s">
        <v>4704</v>
      </c>
      <c r="F2336" s="50">
        <v>40735</v>
      </c>
      <c r="G2336" s="32">
        <v>5500</v>
      </c>
      <c r="H2336" s="31" t="s">
        <v>177</v>
      </c>
      <c r="I2336" s="31" t="s">
        <v>174</v>
      </c>
      <c r="J2336" s="32">
        <v>0</v>
      </c>
      <c r="K2336" s="32">
        <v>0</v>
      </c>
      <c r="L2336" s="50">
        <v>40736</v>
      </c>
      <c r="M2336" s="31" t="s">
        <v>3874</v>
      </c>
      <c r="N2336" s="31" t="s">
        <v>789</v>
      </c>
      <c r="O2336" s="31" t="s">
        <v>789</v>
      </c>
      <c r="P2336" s="39" t="s">
        <v>422</v>
      </c>
      <c r="Q2336" s="39" t="s">
        <v>555</v>
      </c>
      <c r="R2336" s="41" t="s">
        <v>542</v>
      </c>
      <c r="S2336" s="31" t="s">
        <v>421</v>
      </c>
      <c r="T2336" s="39" t="s">
        <v>281</v>
      </c>
      <c r="U2336" s="39" t="s">
        <v>426</v>
      </c>
      <c r="V2336" s="39" t="s">
        <v>4705</v>
      </c>
      <c r="W2336" s="39" t="s">
        <v>285</v>
      </c>
      <c r="X2336" s="42" t="s">
        <v>4705</v>
      </c>
      <c r="Y2336" s="50" t="s">
        <v>421</v>
      </c>
      <c r="Z2336" s="30" t="s">
        <v>556</v>
      </c>
      <c r="AA2336" s="31">
        <v>0</v>
      </c>
      <c r="AB2336" s="33" t="s">
        <v>282</v>
      </c>
      <c r="AC2336" s="48">
        <v>0</v>
      </c>
      <c r="AD2336" s="30">
        <v>1</v>
      </c>
      <c r="AE2336" s="30">
        <v>1</v>
      </c>
      <c r="AF2336" s="46" t="str">
        <f>IFERROR(VLOOKUP(U2336,Acronym!$A:$B, 2, FALSE), "Ot")</f>
        <v>NW</v>
      </c>
      <c r="AG2336" s="47" t="s">
        <v>714</v>
      </c>
      <c r="AH2336" s="46" t="str">
        <f>VLOOKUP(AG2336,Acronym!$A:$B,2, FALSE)</f>
        <v>VA</v>
      </c>
      <c r="AI2336" s="47" t="s">
        <v>426</v>
      </c>
      <c r="AJ2336" s="47" t="s">
        <v>4706</v>
      </c>
    </row>
    <row r="2337" spans="1:36">
      <c r="A2337" s="30">
        <v>18056093</v>
      </c>
      <c r="B2337" s="31" t="s">
        <v>421</v>
      </c>
      <c r="C2337" s="39" t="s">
        <v>14125</v>
      </c>
      <c r="D2337" s="30">
        <v>1670371</v>
      </c>
      <c r="E2337" s="39" t="s">
        <v>5978</v>
      </c>
      <c r="F2337" s="50">
        <v>40735</v>
      </c>
      <c r="G2337" s="32">
        <v>28500</v>
      </c>
      <c r="H2337" s="31" t="s">
        <v>424</v>
      </c>
      <c r="I2337" s="31" t="s">
        <v>425</v>
      </c>
      <c r="J2337" s="32">
        <v>28500</v>
      </c>
      <c r="K2337" s="32">
        <v>28500</v>
      </c>
      <c r="L2337" s="50">
        <v>40807</v>
      </c>
      <c r="M2337" s="31" t="s">
        <v>3874</v>
      </c>
      <c r="N2337" s="31" t="s">
        <v>789</v>
      </c>
      <c r="O2337" s="31" t="s">
        <v>789</v>
      </c>
      <c r="P2337" s="39" t="s">
        <v>422</v>
      </c>
      <c r="Q2337" s="39" t="s">
        <v>555</v>
      </c>
      <c r="R2337" s="41" t="s">
        <v>541</v>
      </c>
      <c r="S2337" s="31">
        <v>1</v>
      </c>
      <c r="T2337" s="39" t="s">
        <v>283</v>
      </c>
      <c r="U2337" s="39" t="s">
        <v>436</v>
      </c>
      <c r="V2337" s="39" t="s">
        <v>4207</v>
      </c>
      <c r="W2337" s="39" t="s">
        <v>367</v>
      </c>
      <c r="X2337" s="42" t="s">
        <v>367</v>
      </c>
      <c r="Y2337" s="50">
        <v>40826</v>
      </c>
      <c r="Z2337" s="30" t="s">
        <v>556</v>
      </c>
      <c r="AA2337" s="31">
        <v>1</v>
      </c>
      <c r="AB2337" s="33" t="s">
        <v>284</v>
      </c>
      <c r="AC2337" s="48">
        <v>10</v>
      </c>
      <c r="AD2337" s="30">
        <v>1</v>
      </c>
      <c r="AE2337" s="30">
        <v>0</v>
      </c>
      <c r="AF2337" s="46" t="str">
        <f>IFERROR(VLOOKUP(U2337,Acronym!$A:$B, 2, FALSE), "Ot")</f>
        <v>SW</v>
      </c>
      <c r="AG2337" s="47" t="s">
        <v>721</v>
      </c>
      <c r="AH2337" s="46" t="str">
        <f>VLOOKUP(AG2337,Acronym!$A:$B,2, FALSE)</f>
        <v>NA</v>
      </c>
      <c r="AI2337" s="47" t="s">
        <v>436</v>
      </c>
      <c r="AJ2337" s="47" t="s">
        <v>6869</v>
      </c>
    </row>
    <row r="2338" spans="1:36">
      <c r="A2338" s="30">
        <v>18056241</v>
      </c>
      <c r="B2338" s="31" t="s">
        <v>421</v>
      </c>
      <c r="C2338" s="39" t="s">
        <v>14126</v>
      </c>
      <c r="D2338" s="30">
        <v>14993661</v>
      </c>
      <c r="E2338" s="39" t="s">
        <v>5979</v>
      </c>
      <c r="F2338" s="50">
        <v>40735</v>
      </c>
      <c r="G2338" s="32">
        <v>41900</v>
      </c>
      <c r="H2338" s="31" t="s">
        <v>424</v>
      </c>
      <c r="I2338" s="31" t="s">
        <v>425</v>
      </c>
      <c r="J2338" s="32">
        <v>41900</v>
      </c>
      <c r="K2338" s="32">
        <v>41900</v>
      </c>
      <c r="L2338" s="50">
        <v>40807</v>
      </c>
      <c r="M2338" s="31" t="s">
        <v>3874</v>
      </c>
      <c r="N2338" s="31" t="s">
        <v>789</v>
      </c>
      <c r="O2338" s="31" t="s">
        <v>789</v>
      </c>
      <c r="P2338" s="39" t="s">
        <v>422</v>
      </c>
      <c r="Q2338" s="39" t="s">
        <v>555</v>
      </c>
      <c r="R2338" s="41" t="s">
        <v>541</v>
      </c>
      <c r="S2338" s="31">
        <v>1</v>
      </c>
      <c r="T2338" s="39" t="s">
        <v>283</v>
      </c>
      <c r="U2338" s="39" t="s">
        <v>436</v>
      </c>
      <c r="V2338" s="39" t="s">
        <v>235</v>
      </c>
      <c r="W2338" s="39" t="s">
        <v>478</v>
      </c>
      <c r="X2338" s="42" t="s">
        <v>235</v>
      </c>
      <c r="Y2338" s="50">
        <v>40833</v>
      </c>
      <c r="Z2338" s="30" t="s">
        <v>556</v>
      </c>
      <c r="AA2338" s="31">
        <v>1</v>
      </c>
      <c r="AB2338" s="33" t="s">
        <v>284</v>
      </c>
      <c r="AC2338" s="48">
        <v>10</v>
      </c>
      <c r="AD2338" s="30">
        <v>1</v>
      </c>
      <c r="AE2338" s="30">
        <v>0</v>
      </c>
      <c r="AF2338" s="46" t="str">
        <f>IFERROR(VLOOKUP(U2338,Acronym!$A:$B, 2, FALSE), "Ot")</f>
        <v>SW</v>
      </c>
      <c r="AG2338" s="47" t="s">
        <v>715</v>
      </c>
      <c r="AH2338" s="46" t="str">
        <f>VLOOKUP(AG2338,Acronym!$A:$B,2, FALSE)</f>
        <v>TH</v>
      </c>
      <c r="AI2338" s="47" t="s">
        <v>436</v>
      </c>
      <c r="AJ2338" s="47" t="s">
        <v>6870</v>
      </c>
    </row>
    <row r="2339" spans="1:36">
      <c r="A2339" s="30">
        <v>18056400</v>
      </c>
      <c r="B2339" s="31" t="s">
        <v>421</v>
      </c>
      <c r="C2339" s="39" t="s">
        <v>14127</v>
      </c>
      <c r="D2339" s="30">
        <v>1662894</v>
      </c>
      <c r="E2339" s="39" t="s">
        <v>5081</v>
      </c>
      <c r="F2339" s="50">
        <v>40735</v>
      </c>
      <c r="G2339" s="32">
        <v>10000</v>
      </c>
      <c r="H2339" s="31" t="s">
        <v>424</v>
      </c>
      <c r="I2339" s="31" t="s">
        <v>425</v>
      </c>
      <c r="J2339" s="32">
        <v>10000</v>
      </c>
      <c r="K2339" s="32">
        <v>10000</v>
      </c>
      <c r="L2339" s="50">
        <v>40771</v>
      </c>
      <c r="M2339" s="31" t="s">
        <v>3874</v>
      </c>
      <c r="N2339" s="31" t="s">
        <v>789</v>
      </c>
      <c r="O2339" s="31" t="s">
        <v>789</v>
      </c>
      <c r="P2339" s="39" t="s">
        <v>422</v>
      </c>
      <c r="Q2339" s="39" t="s">
        <v>555</v>
      </c>
      <c r="R2339" s="41" t="s">
        <v>542</v>
      </c>
      <c r="S2339" s="31">
        <v>1</v>
      </c>
      <c r="T2339" s="39" t="s">
        <v>283</v>
      </c>
      <c r="U2339" s="39" t="s">
        <v>430</v>
      </c>
      <c r="V2339" s="39" t="s">
        <v>166</v>
      </c>
      <c r="W2339" s="39" t="s">
        <v>319</v>
      </c>
      <c r="X2339" s="42" t="s">
        <v>320</v>
      </c>
      <c r="Y2339" s="50">
        <v>40799</v>
      </c>
      <c r="Z2339" s="30" t="s">
        <v>557</v>
      </c>
      <c r="AA2339" s="31">
        <v>1</v>
      </c>
      <c r="AB2339" s="33" t="s">
        <v>282</v>
      </c>
      <c r="AC2339" s="48">
        <v>5</v>
      </c>
      <c r="AD2339" s="30">
        <v>1</v>
      </c>
      <c r="AE2339" s="30">
        <v>0</v>
      </c>
      <c r="AF2339" s="46" t="str">
        <f>IFERROR(VLOOKUP(U2339,Acronym!$A:$B, 2, FALSE), "Ot")</f>
        <v>Y</v>
      </c>
      <c r="AG2339" s="47" t="s">
        <v>715</v>
      </c>
      <c r="AH2339" s="46" t="str">
        <f>VLOOKUP(AG2339,Acronym!$A:$B,2, FALSE)</f>
        <v>TH</v>
      </c>
      <c r="AI2339" s="47" t="s">
        <v>720</v>
      </c>
      <c r="AJ2339" s="47" t="s">
        <v>5605</v>
      </c>
    </row>
    <row r="2340" spans="1:36">
      <c r="A2340" s="30">
        <v>18056497</v>
      </c>
      <c r="B2340" s="31" t="s">
        <v>421</v>
      </c>
      <c r="C2340" s="39" t="s">
        <v>14128</v>
      </c>
      <c r="D2340" s="30">
        <v>18056490</v>
      </c>
      <c r="E2340" s="39" t="s">
        <v>5082</v>
      </c>
      <c r="F2340" s="50">
        <v>40735</v>
      </c>
      <c r="G2340" s="32">
        <v>10000</v>
      </c>
      <c r="H2340" s="31" t="s">
        <v>424</v>
      </c>
      <c r="I2340" s="31" t="s">
        <v>174</v>
      </c>
      <c r="J2340" s="32">
        <v>0</v>
      </c>
      <c r="K2340" s="32">
        <v>0</v>
      </c>
      <c r="L2340" s="50">
        <v>40772</v>
      </c>
      <c r="M2340" s="31" t="s">
        <v>3874</v>
      </c>
      <c r="N2340" s="31" t="s">
        <v>789</v>
      </c>
      <c r="O2340" s="31" t="s">
        <v>789</v>
      </c>
      <c r="P2340" s="39" t="s">
        <v>422</v>
      </c>
      <c r="Q2340" s="39" t="s">
        <v>555</v>
      </c>
      <c r="R2340" s="41" t="s">
        <v>542</v>
      </c>
      <c r="S2340" s="31" t="s">
        <v>421</v>
      </c>
      <c r="T2340" s="39" t="s">
        <v>283</v>
      </c>
      <c r="U2340" s="39" t="s">
        <v>446</v>
      </c>
      <c r="V2340" s="39" t="s">
        <v>371</v>
      </c>
      <c r="W2340" s="39" t="s">
        <v>372</v>
      </c>
      <c r="X2340" s="42" t="s">
        <v>472</v>
      </c>
      <c r="Y2340" s="50" t="s">
        <v>421</v>
      </c>
      <c r="Z2340" s="30" t="s">
        <v>557</v>
      </c>
      <c r="AA2340" s="31">
        <v>0</v>
      </c>
      <c r="AB2340" s="33" t="s">
        <v>282</v>
      </c>
      <c r="AC2340" s="48">
        <v>5</v>
      </c>
      <c r="AD2340" s="30">
        <v>1</v>
      </c>
      <c r="AE2340" s="30">
        <v>0</v>
      </c>
      <c r="AF2340" s="46" t="str">
        <f>IFERROR(VLOOKUP(U2340,Acronym!$A:$B, 2, FALSE), "Ot")</f>
        <v>SE</v>
      </c>
      <c r="AG2340" s="47" t="s">
        <v>714</v>
      </c>
      <c r="AH2340" s="46" t="str">
        <f>VLOOKUP(AG2340,Acronym!$A:$B,2, FALSE)</f>
        <v>VA</v>
      </c>
      <c r="AI2340" s="47" t="s">
        <v>446</v>
      </c>
      <c r="AJ2340" s="47" t="s">
        <v>5606</v>
      </c>
    </row>
    <row r="2341" spans="1:36">
      <c r="A2341" s="30">
        <v>18057495</v>
      </c>
      <c r="B2341" s="31" t="s">
        <v>421</v>
      </c>
      <c r="C2341" s="39" t="s">
        <v>14129</v>
      </c>
      <c r="D2341" s="30">
        <v>1603667</v>
      </c>
      <c r="E2341" s="39" t="s">
        <v>5083</v>
      </c>
      <c r="F2341" s="50">
        <v>40735</v>
      </c>
      <c r="G2341" s="32">
        <v>10000</v>
      </c>
      <c r="H2341" s="31" t="s">
        <v>424</v>
      </c>
      <c r="I2341" s="31" t="s">
        <v>425</v>
      </c>
      <c r="J2341" s="32">
        <v>10000</v>
      </c>
      <c r="K2341" s="32">
        <v>10000</v>
      </c>
      <c r="L2341" s="50">
        <v>40771</v>
      </c>
      <c r="M2341" s="31" t="s">
        <v>3874</v>
      </c>
      <c r="N2341" s="31" t="s">
        <v>789</v>
      </c>
      <c r="O2341" s="31" t="s">
        <v>789</v>
      </c>
      <c r="P2341" s="39" t="s">
        <v>422</v>
      </c>
      <c r="Q2341" s="39" t="s">
        <v>555</v>
      </c>
      <c r="R2341" s="41" t="s">
        <v>542</v>
      </c>
      <c r="S2341" s="31">
        <v>1</v>
      </c>
      <c r="T2341" s="39" t="s">
        <v>283</v>
      </c>
      <c r="U2341" s="39" t="s">
        <v>423</v>
      </c>
      <c r="V2341" s="39" t="s">
        <v>36</v>
      </c>
      <c r="W2341" s="39" t="s">
        <v>175</v>
      </c>
      <c r="X2341" s="42" t="s">
        <v>35</v>
      </c>
      <c r="Y2341" s="50">
        <v>40793</v>
      </c>
      <c r="Z2341" s="30" t="s">
        <v>557</v>
      </c>
      <c r="AA2341" s="31">
        <v>1</v>
      </c>
      <c r="AB2341" s="33" t="s">
        <v>282</v>
      </c>
      <c r="AC2341" s="48">
        <v>5</v>
      </c>
      <c r="AD2341" s="30">
        <v>1</v>
      </c>
      <c r="AE2341" s="30">
        <v>0</v>
      </c>
      <c r="AF2341" s="46" t="str">
        <f>IFERROR(VLOOKUP(U2341,Acronym!$A:$B, 2, FALSE), "Ot")</f>
        <v>L</v>
      </c>
      <c r="AG2341" s="47" t="s">
        <v>715</v>
      </c>
      <c r="AH2341" s="46" t="str">
        <f>VLOOKUP(AG2341,Acronym!$A:$B,2, FALSE)</f>
        <v>TH</v>
      </c>
      <c r="AI2341" s="47" t="s">
        <v>423</v>
      </c>
      <c r="AJ2341" s="47" t="s">
        <v>5607</v>
      </c>
    </row>
    <row r="2342" spans="1:36">
      <c r="A2342" s="30">
        <v>18057654</v>
      </c>
      <c r="B2342" s="31" t="s">
        <v>421</v>
      </c>
      <c r="C2342" s="39" t="s">
        <v>14130</v>
      </c>
      <c r="D2342" s="30">
        <v>12522243</v>
      </c>
      <c r="E2342" s="39" t="s">
        <v>5980</v>
      </c>
      <c r="F2342" s="50">
        <v>40735</v>
      </c>
      <c r="G2342" s="32">
        <v>98359</v>
      </c>
      <c r="H2342" s="31" t="s">
        <v>424</v>
      </c>
      <c r="I2342" s="31" t="s">
        <v>174</v>
      </c>
      <c r="J2342" s="32">
        <v>0</v>
      </c>
      <c r="K2342" s="32">
        <v>0</v>
      </c>
      <c r="L2342" s="50">
        <v>40807</v>
      </c>
      <c r="M2342" s="31" t="s">
        <v>3874</v>
      </c>
      <c r="N2342" s="31" t="s">
        <v>789</v>
      </c>
      <c r="O2342" s="31" t="s">
        <v>789</v>
      </c>
      <c r="P2342" s="39" t="s">
        <v>422</v>
      </c>
      <c r="Q2342" s="39" t="s">
        <v>555</v>
      </c>
      <c r="R2342" s="41" t="s">
        <v>541</v>
      </c>
      <c r="S2342" s="31" t="s">
        <v>421</v>
      </c>
      <c r="T2342" s="39" t="s">
        <v>283</v>
      </c>
      <c r="U2342" s="39" t="s">
        <v>435</v>
      </c>
      <c r="V2342" s="39" t="s">
        <v>468</v>
      </c>
      <c r="W2342" s="39" t="s">
        <v>466</v>
      </c>
      <c r="X2342" s="42" t="s">
        <v>468</v>
      </c>
      <c r="Y2342" s="50" t="s">
        <v>421</v>
      </c>
      <c r="Z2342" s="30" t="s">
        <v>557</v>
      </c>
      <c r="AA2342" s="31">
        <v>0</v>
      </c>
      <c r="AB2342" s="33" t="s">
        <v>284</v>
      </c>
      <c r="AC2342" s="48">
        <v>10</v>
      </c>
      <c r="AD2342" s="30">
        <v>1</v>
      </c>
      <c r="AE2342" s="30">
        <v>0</v>
      </c>
      <c r="AF2342" s="46" t="str">
        <f>IFERROR(VLOOKUP(U2342,Acronym!$A:$B, 2, FALSE), "Ot")</f>
        <v>WM</v>
      </c>
      <c r="AG2342" s="47" t="s">
        <v>714</v>
      </c>
      <c r="AH2342" s="46" t="str">
        <f>VLOOKUP(AG2342,Acronym!$A:$B,2, FALSE)</f>
        <v>VA</v>
      </c>
      <c r="AI2342" s="47" t="s">
        <v>435</v>
      </c>
      <c r="AJ2342" s="47" t="s">
        <v>6871</v>
      </c>
    </row>
    <row r="2343" spans="1:36">
      <c r="A2343" s="30">
        <v>18057857</v>
      </c>
      <c r="B2343" s="31" t="s">
        <v>421</v>
      </c>
      <c r="C2343" s="39" t="s">
        <v>14131</v>
      </c>
      <c r="D2343" s="30">
        <v>17748810</v>
      </c>
      <c r="E2343" s="39" t="s">
        <v>4707</v>
      </c>
      <c r="F2343" s="50">
        <v>40735</v>
      </c>
      <c r="G2343" s="32">
        <v>6000</v>
      </c>
      <c r="H2343" s="31" t="s">
        <v>177</v>
      </c>
      <c r="I2343" s="31" t="s">
        <v>174</v>
      </c>
      <c r="J2343" s="32">
        <v>0</v>
      </c>
      <c r="K2343" s="32">
        <v>0</v>
      </c>
      <c r="L2343" s="50">
        <v>40738</v>
      </c>
      <c r="M2343" s="31" t="s">
        <v>3874</v>
      </c>
      <c r="N2343" s="31" t="s">
        <v>789</v>
      </c>
      <c r="O2343" s="31" t="s">
        <v>789</v>
      </c>
      <c r="P2343" s="39" t="s">
        <v>422</v>
      </c>
      <c r="Q2343" s="39" t="s">
        <v>555</v>
      </c>
      <c r="R2343" s="41" t="s">
        <v>542</v>
      </c>
      <c r="S2343" s="31" t="s">
        <v>421</v>
      </c>
      <c r="T2343" s="39" t="s">
        <v>281</v>
      </c>
      <c r="U2343" s="39" t="s">
        <v>423</v>
      </c>
      <c r="V2343" s="39" t="s">
        <v>572</v>
      </c>
      <c r="W2343" s="39" t="s">
        <v>175</v>
      </c>
      <c r="X2343" s="42" t="s">
        <v>163</v>
      </c>
      <c r="Y2343" s="50" t="s">
        <v>421</v>
      </c>
      <c r="Z2343" s="30" t="s">
        <v>557</v>
      </c>
      <c r="AA2343" s="31">
        <v>0</v>
      </c>
      <c r="AB2343" s="33" t="s">
        <v>282</v>
      </c>
      <c r="AC2343" s="48">
        <v>0</v>
      </c>
      <c r="AD2343" s="30">
        <v>1</v>
      </c>
      <c r="AE2343" s="30">
        <v>1</v>
      </c>
      <c r="AF2343" s="46" t="str">
        <f>IFERROR(VLOOKUP(U2343,Acronym!$A:$B, 2, FALSE), "Ot")</f>
        <v>L</v>
      </c>
      <c r="AG2343" s="47" t="s">
        <v>714</v>
      </c>
      <c r="AH2343" s="46" t="str">
        <f>VLOOKUP(AG2343,Acronym!$A:$B,2, FALSE)</f>
        <v>VA</v>
      </c>
      <c r="AI2343" s="47" t="s">
        <v>423</v>
      </c>
      <c r="AJ2343" s="47" t="s">
        <v>4708</v>
      </c>
    </row>
    <row r="2344" spans="1:36">
      <c r="A2344" s="30">
        <v>18059023</v>
      </c>
      <c r="B2344" s="31" t="s">
        <v>421</v>
      </c>
      <c r="C2344" s="39" t="s">
        <v>14132</v>
      </c>
      <c r="D2344" s="30">
        <v>1387326</v>
      </c>
      <c r="E2344" s="39" t="s">
        <v>5981</v>
      </c>
      <c r="F2344" s="50">
        <v>40735</v>
      </c>
      <c r="G2344" s="32">
        <v>45000</v>
      </c>
      <c r="H2344" s="31" t="s">
        <v>424</v>
      </c>
      <c r="I2344" s="31" t="s">
        <v>425</v>
      </c>
      <c r="J2344" s="32">
        <v>45000</v>
      </c>
      <c r="K2344" s="32">
        <v>45000</v>
      </c>
      <c r="L2344" s="50">
        <v>40820</v>
      </c>
      <c r="M2344" s="31" t="s">
        <v>5887</v>
      </c>
      <c r="N2344" s="31" t="s">
        <v>789</v>
      </c>
      <c r="O2344" s="31" t="s">
        <v>789</v>
      </c>
      <c r="P2344" s="39" t="s">
        <v>422</v>
      </c>
      <c r="Q2344" s="39" t="s">
        <v>555</v>
      </c>
      <c r="R2344" s="41" t="s">
        <v>541</v>
      </c>
      <c r="S2344" s="31">
        <v>1</v>
      </c>
      <c r="T2344" s="39" t="s">
        <v>283</v>
      </c>
      <c r="U2344" s="39" t="s">
        <v>426</v>
      </c>
      <c r="V2344" s="39" t="s">
        <v>625</v>
      </c>
      <c r="W2344" s="39" t="s">
        <v>285</v>
      </c>
      <c r="X2344" s="42" t="s">
        <v>454</v>
      </c>
      <c r="Y2344" s="50">
        <v>40840</v>
      </c>
      <c r="Z2344" s="30" t="s">
        <v>556</v>
      </c>
      <c r="AA2344" s="31">
        <v>1</v>
      </c>
      <c r="AB2344" s="33" t="s">
        <v>284</v>
      </c>
      <c r="AC2344" s="48">
        <v>12</v>
      </c>
      <c r="AD2344" s="30">
        <v>0</v>
      </c>
      <c r="AE2344" s="30">
        <v>0</v>
      </c>
      <c r="AF2344" s="46" t="str">
        <f>IFERROR(VLOOKUP(U2344,Acronym!$A:$B, 2, FALSE), "Ot")</f>
        <v>NW</v>
      </c>
      <c r="AG2344" s="47" t="s">
        <v>714</v>
      </c>
      <c r="AH2344" s="46" t="str">
        <f>VLOOKUP(AG2344,Acronym!$A:$B,2, FALSE)</f>
        <v>VA</v>
      </c>
      <c r="AI2344" s="47" t="s">
        <v>426</v>
      </c>
      <c r="AJ2344" s="47" t="s">
        <v>6872</v>
      </c>
    </row>
    <row r="2345" spans="1:36">
      <c r="A2345" s="30">
        <v>18059127</v>
      </c>
      <c r="B2345" s="31" t="s">
        <v>421</v>
      </c>
      <c r="C2345" s="39" t="s">
        <v>14133</v>
      </c>
      <c r="D2345" s="30">
        <v>1827404</v>
      </c>
      <c r="E2345" s="39" t="s">
        <v>5084</v>
      </c>
      <c r="F2345" s="50">
        <v>40735</v>
      </c>
      <c r="G2345" s="32">
        <v>10000</v>
      </c>
      <c r="H2345" s="31" t="s">
        <v>424</v>
      </c>
      <c r="I2345" s="31" t="s">
        <v>425</v>
      </c>
      <c r="J2345" s="32">
        <v>10000</v>
      </c>
      <c r="K2345" s="32">
        <v>10000</v>
      </c>
      <c r="L2345" s="50">
        <v>40771</v>
      </c>
      <c r="M2345" s="31" t="s">
        <v>3874</v>
      </c>
      <c r="N2345" s="31" t="s">
        <v>789</v>
      </c>
      <c r="O2345" s="31" t="s">
        <v>789</v>
      </c>
      <c r="P2345" s="39" t="s">
        <v>422</v>
      </c>
      <c r="Q2345" s="39" t="s">
        <v>555</v>
      </c>
      <c r="R2345" s="41" t="s">
        <v>542</v>
      </c>
      <c r="S2345" s="31">
        <v>1</v>
      </c>
      <c r="T2345" s="39" t="s">
        <v>281</v>
      </c>
      <c r="U2345" s="39" t="s">
        <v>435</v>
      </c>
      <c r="V2345" s="39" t="s">
        <v>115</v>
      </c>
      <c r="W2345" s="39" t="s">
        <v>435</v>
      </c>
      <c r="X2345" s="42" t="s">
        <v>114</v>
      </c>
      <c r="Y2345" s="50">
        <v>40795</v>
      </c>
      <c r="Z2345" s="30" t="s">
        <v>557</v>
      </c>
      <c r="AA2345" s="31">
        <v>1</v>
      </c>
      <c r="AB2345" s="33" t="s">
        <v>282</v>
      </c>
      <c r="AC2345" s="48">
        <v>5</v>
      </c>
      <c r="AD2345" s="30">
        <v>1</v>
      </c>
      <c r="AE2345" s="30">
        <v>0</v>
      </c>
      <c r="AF2345" s="46" t="str">
        <f>IFERROR(VLOOKUP(U2345,Acronym!$A:$B, 2, FALSE), "Ot")</f>
        <v>WM</v>
      </c>
      <c r="AG2345" s="47" t="s">
        <v>715</v>
      </c>
      <c r="AH2345" s="46" t="str">
        <f>VLOOKUP(AG2345,Acronym!$A:$B,2, FALSE)</f>
        <v>TH</v>
      </c>
      <c r="AI2345" s="47" t="s">
        <v>435</v>
      </c>
      <c r="AJ2345" s="47" t="s">
        <v>5608</v>
      </c>
    </row>
    <row r="2346" spans="1:36">
      <c r="A2346" s="30">
        <v>18059309</v>
      </c>
      <c r="B2346" s="31" t="s">
        <v>421</v>
      </c>
      <c r="C2346" s="39" t="s">
        <v>14134</v>
      </c>
      <c r="D2346" s="30">
        <v>12256542</v>
      </c>
      <c r="E2346" s="39" t="s">
        <v>5085</v>
      </c>
      <c r="F2346" s="50">
        <v>40735</v>
      </c>
      <c r="G2346" s="32">
        <v>3300</v>
      </c>
      <c r="H2346" s="31" t="s">
        <v>424</v>
      </c>
      <c r="I2346" s="31" t="s">
        <v>174</v>
      </c>
      <c r="J2346" s="32">
        <v>3300</v>
      </c>
      <c r="K2346" s="32">
        <v>0</v>
      </c>
      <c r="L2346" s="50">
        <v>40778</v>
      </c>
      <c r="M2346" s="31" t="s">
        <v>3874</v>
      </c>
      <c r="N2346" s="31" t="s">
        <v>789</v>
      </c>
      <c r="O2346" s="31" t="s">
        <v>789</v>
      </c>
      <c r="P2346" s="39" t="s">
        <v>422</v>
      </c>
      <c r="Q2346" s="39" t="s">
        <v>555</v>
      </c>
      <c r="R2346" s="41" t="s">
        <v>542</v>
      </c>
      <c r="S2346" s="31" t="s">
        <v>421</v>
      </c>
      <c r="T2346" s="39" t="s">
        <v>281</v>
      </c>
      <c r="U2346" s="39" t="s">
        <v>430</v>
      </c>
      <c r="V2346" s="39" t="s">
        <v>165</v>
      </c>
      <c r="W2346" s="39" t="s">
        <v>319</v>
      </c>
      <c r="X2346" s="42" t="s">
        <v>320</v>
      </c>
      <c r="Y2346" s="50" t="s">
        <v>421</v>
      </c>
      <c r="Z2346" s="30" t="s">
        <v>557</v>
      </c>
      <c r="AA2346" s="31">
        <v>0</v>
      </c>
      <c r="AB2346" s="33" t="s">
        <v>282</v>
      </c>
      <c r="AC2346" s="48">
        <v>6</v>
      </c>
      <c r="AD2346" s="30">
        <v>0</v>
      </c>
      <c r="AE2346" s="30">
        <v>0</v>
      </c>
      <c r="AF2346" s="46" t="str">
        <f>IFERROR(VLOOKUP(U2346,Acronym!$A:$B, 2, FALSE), "Ot")</f>
        <v>Y</v>
      </c>
      <c r="AG2346" s="47" t="s">
        <v>717</v>
      </c>
      <c r="AH2346" s="46" t="str">
        <f>VLOOKUP(AG2346,Acronym!$A:$B,2, FALSE)</f>
        <v>CA</v>
      </c>
      <c r="AI2346" s="47" t="s">
        <v>720</v>
      </c>
      <c r="AJ2346" s="47" t="s">
        <v>5609</v>
      </c>
    </row>
    <row r="2347" spans="1:36">
      <c r="A2347" s="30">
        <v>18060467</v>
      </c>
      <c r="B2347" s="31" t="s">
        <v>421</v>
      </c>
      <c r="C2347" s="39" t="s">
        <v>14135</v>
      </c>
      <c r="D2347" s="30">
        <v>18060460</v>
      </c>
      <c r="E2347" s="39" t="s">
        <v>4709</v>
      </c>
      <c r="F2347" s="50">
        <v>40735</v>
      </c>
      <c r="G2347" s="32">
        <v>1400</v>
      </c>
      <c r="H2347" s="31" t="s">
        <v>177</v>
      </c>
      <c r="I2347" s="31" t="s">
        <v>174</v>
      </c>
      <c r="J2347" s="32">
        <v>0</v>
      </c>
      <c r="K2347" s="32">
        <v>0</v>
      </c>
      <c r="L2347" s="50">
        <v>40744</v>
      </c>
      <c r="M2347" s="31" t="s">
        <v>3874</v>
      </c>
      <c r="N2347" s="31" t="s">
        <v>789</v>
      </c>
      <c r="O2347" s="31" t="s">
        <v>789</v>
      </c>
      <c r="P2347" s="39" t="s">
        <v>422</v>
      </c>
      <c r="Q2347" s="39" t="s">
        <v>555</v>
      </c>
      <c r="R2347" s="41" t="s">
        <v>542</v>
      </c>
      <c r="S2347" s="31" t="s">
        <v>421</v>
      </c>
      <c r="T2347" s="39" t="s">
        <v>283</v>
      </c>
      <c r="U2347" s="39" t="s">
        <v>436</v>
      </c>
      <c r="V2347" s="39" t="s">
        <v>170</v>
      </c>
      <c r="W2347" s="39" t="s">
        <v>249</v>
      </c>
      <c r="X2347" s="42" t="s">
        <v>170</v>
      </c>
      <c r="Y2347" s="50" t="s">
        <v>421</v>
      </c>
      <c r="Z2347" s="30" t="s">
        <v>557</v>
      </c>
      <c r="AA2347" s="31">
        <v>0</v>
      </c>
      <c r="AB2347" s="33" t="s">
        <v>282</v>
      </c>
      <c r="AC2347" s="48">
        <v>1</v>
      </c>
      <c r="AD2347" s="30">
        <v>1</v>
      </c>
      <c r="AE2347" s="30">
        <v>1</v>
      </c>
      <c r="AF2347" s="46" t="str">
        <f>IFERROR(VLOOKUP(U2347,Acronym!$A:$B, 2, FALSE), "Ot")</f>
        <v>SW</v>
      </c>
      <c r="AG2347" s="47" t="s">
        <v>716</v>
      </c>
      <c r="AH2347" s="46" t="str">
        <f>VLOOKUP(AG2347,Acronym!$A:$B,2, FALSE)</f>
        <v>MU</v>
      </c>
      <c r="AI2347" s="47" t="s">
        <v>436</v>
      </c>
      <c r="AJ2347" s="47" t="s">
        <v>4710</v>
      </c>
    </row>
    <row r="2348" spans="1:36">
      <c r="A2348" s="30">
        <v>18061497</v>
      </c>
      <c r="B2348" s="31" t="s">
        <v>421</v>
      </c>
      <c r="C2348" s="39" t="s">
        <v>14136</v>
      </c>
      <c r="D2348" s="30">
        <v>1851808</v>
      </c>
      <c r="E2348" s="39" t="s">
        <v>5086</v>
      </c>
      <c r="F2348" s="50">
        <v>40736</v>
      </c>
      <c r="G2348" s="32">
        <v>10000</v>
      </c>
      <c r="H2348" s="31" t="s">
        <v>424</v>
      </c>
      <c r="I2348" s="31" t="s">
        <v>174</v>
      </c>
      <c r="J2348" s="32">
        <v>0</v>
      </c>
      <c r="K2348" s="32">
        <v>0</v>
      </c>
      <c r="L2348" s="50">
        <v>40771</v>
      </c>
      <c r="M2348" s="31" t="s">
        <v>3874</v>
      </c>
      <c r="N2348" s="31" t="s">
        <v>789</v>
      </c>
      <c r="O2348" s="31" t="s">
        <v>789</v>
      </c>
      <c r="P2348" s="39" t="s">
        <v>422</v>
      </c>
      <c r="Q2348" s="39" t="s">
        <v>555</v>
      </c>
      <c r="R2348" s="41" t="s">
        <v>542</v>
      </c>
      <c r="S2348" s="31" t="s">
        <v>421</v>
      </c>
      <c r="T2348" s="39" t="s">
        <v>281</v>
      </c>
      <c r="U2348" s="39" t="s">
        <v>426</v>
      </c>
      <c r="V2348" s="39" t="s">
        <v>31</v>
      </c>
      <c r="W2348" s="39" t="s">
        <v>287</v>
      </c>
      <c r="X2348" s="42" t="s">
        <v>428</v>
      </c>
      <c r="Y2348" s="50" t="s">
        <v>421</v>
      </c>
      <c r="Z2348" s="30" t="s">
        <v>556</v>
      </c>
      <c r="AA2348" s="31">
        <v>0</v>
      </c>
      <c r="AB2348" s="33" t="s">
        <v>282</v>
      </c>
      <c r="AC2348" s="48">
        <v>5</v>
      </c>
      <c r="AD2348" s="30">
        <v>1</v>
      </c>
      <c r="AE2348" s="30">
        <v>0</v>
      </c>
      <c r="AF2348" s="46" t="str">
        <f>IFERROR(VLOOKUP(U2348,Acronym!$A:$B, 2, FALSE), "Ot")</f>
        <v>NW</v>
      </c>
      <c r="AG2348" s="47" t="s">
        <v>714</v>
      </c>
      <c r="AH2348" s="46" t="str">
        <f>VLOOKUP(AG2348,Acronym!$A:$B,2, FALSE)</f>
        <v>VA</v>
      </c>
      <c r="AI2348" s="47" t="s">
        <v>426</v>
      </c>
      <c r="AJ2348" s="47" t="s">
        <v>5610</v>
      </c>
    </row>
    <row r="2349" spans="1:36">
      <c r="A2349" s="30">
        <v>18061732</v>
      </c>
      <c r="B2349" s="31" t="s">
        <v>421</v>
      </c>
      <c r="C2349" s="39" t="s">
        <v>14137</v>
      </c>
      <c r="D2349" s="30">
        <v>18061725</v>
      </c>
      <c r="E2349" s="39" t="s">
        <v>4711</v>
      </c>
      <c r="F2349" s="50">
        <v>40735</v>
      </c>
      <c r="G2349" s="32">
        <v>7000</v>
      </c>
      <c r="H2349" s="31" t="s">
        <v>177</v>
      </c>
      <c r="I2349" s="31" t="s">
        <v>174</v>
      </c>
      <c r="J2349" s="32">
        <v>0</v>
      </c>
      <c r="K2349" s="32">
        <v>0</v>
      </c>
      <c r="L2349" s="50">
        <v>40743</v>
      </c>
      <c r="M2349" s="31" t="s">
        <v>3874</v>
      </c>
      <c r="N2349" s="31" t="s">
        <v>789</v>
      </c>
      <c r="O2349" s="31" t="s">
        <v>789</v>
      </c>
      <c r="P2349" s="39" t="s">
        <v>422</v>
      </c>
      <c r="Q2349" s="39" t="s">
        <v>555</v>
      </c>
      <c r="R2349" s="41" t="s">
        <v>542</v>
      </c>
      <c r="S2349" s="31" t="s">
        <v>421</v>
      </c>
      <c r="T2349" s="39" t="s">
        <v>283</v>
      </c>
      <c r="U2349" s="39" t="s">
        <v>426</v>
      </c>
      <c r="V2349" s="39" t="s">
        <v>359</v>
      </c>
      <c r="W2349" s="39" t="s">
        <v>285</v>
      </c>
      <c r="X2349" s="42" t="s">
        <v>360</v>
      </c>
      <c r="Y2349" s="50" t="s">
        <v>421</v>
      </c>
      <c r="Z2349" s="30" t="s">
        <v>557</v>
      </c>
      <c r="AA2349" s="31">
        <v>0</v>
      </c>
      <c r="AB2349" s="33" t="s">
        <v>282</v>
      </c>
      <c r="AC2349" s="48">
        <v>1</v>
      </c>
      <c r="AD2349" s="30">
        <v>1</v>
      </c>
      <c r="AE2349" s="30">
        <v>1</v>
      </c>
      <c r="AF2349" s="46" t="str">
        <f>IFERROR(VLOOKUP(U2349,Acronym!$A:$B, 2, FALSE), "Ot")</f>
        <v>NW</v>
      </c>
      <c r="AG2349" s="47" t="s">
        <v>714</v>
      </c>
      <c r="AH2349" s="46" t="str">
        <f>VLOOKUP(AG2349,Acronym!$A:$B,2, FALSE)</f>
        <v>VA</v>
      </c>
      <c r="AI2349" s="47" t="s">
        <v>426</v>
      </c>
      <c r="AJ2349" s="47" t="s">
        <v>4712</v>
      </c>
    </row>
    <row r="2350" spans="1:36">
      <c r="A2350" s="30">
        <v>18061820</v>
      </c>
      <c r="B2350" s="31" t="s">
        <v>421</v>
      </c>
      <c r="C2350" s="39" t="s">
        <v>14138</v>
      </c>
      <c r="D2350" s="30">
        <v>17156218</v>
      </c>
      <c r="E2350" s="39" t="s">
        <v>1369</v>
      </c>
      <c r="F2350" s="50">
        <v>40735</v>
      </c>
      <c r="G2350" s="32">
        <v>5484</v>
      </c>
      <c r="H2350" s="31" t="s">
        <v>424</v>
      </c>
      <c r="I2350" s="31" t="s">
        <v>425</v>
      </c>
      <c r="J2350" s="32">
        <v>5484</v>
      </c>
      <c r="K2350" s="32">
        <v>5484</v>
      </c>
      <c r="L2350" s="50">
        <v>40778</v>
      </c>
      <c r="M2350" s="31" t="s">
        <v>3874</v>
      </c>
      <c r="N2350" s="31" t="s">
        <v>789</v>
      </c>
      <c r="O2350" s="31" t="s">
        <v>789</v>
      </c>
      <c r="P2350" s="39" t="s">
        <v>422</v>
      </c>
      <c r="Q2350" s="39" t="s">
        <v>555</v>
      </c>
      <c r="R2350" s="41" t="s">
        <v>542</v>
      </c>
      <c r="S2350" s="31">
        <v>1</v>
      </c>
      <c r="T2350" s="39" t="s">
        <v>283</v>
      </c>
      <c r="U2350" s="39" t="s">
        <v>423</v>
      </c>
      <c r="V2350" s="39" t="s">
        <v>376</v>
      </c>
      <c r="W2350" s="39" t="s">
        <v>175</v>
      </c>
      <c r="X2350" s="42" t="s">
        <v>125</v>
      </c>
      <c r="Y2350" s="50">
        <v>40798</v>
      </c>
      <c r="Z2350" s="30" t="s">
        <v>556</v>
      </c>
      <c r="AA2350" s="31">
        <v>1</v>
      </c>
      <c r="AB2350" s="33" t="s">
        <v>282</v>
      </c>
      <c r="AC2350" s="48">
        <v>6</v>
      </c>
      <c r="AD2350" s="30">
        <v>0</v>
      </c>
      <c r="AE2350" s="30">
        <v>0</v>
      </c>
      <c r="AF2350" s="46" t="str">
        <f>IFERROR(VLOOKUP(U2350,Acronym!$A:$B, 2, FALSE), "Ot")</f>
        <v>L</v>
      </c>
      <c r="AG2350" s="47" t="s">
        <v>715</v>
      </c>
      <c r="AH2350" s="46" t="str">
        <f>VLOOKUP(AG2350,Acronym!$A:$B,2, FALSE)</f>
        <v>TH</v>
      </c>
      <c r="AI2350" s="47" t="s">
        <v>423</v>
      </c>
      <c r="AJ2350" s="47" t="s">
        <v>5611</v>
      </c>
    </row>
    <row r="2351" spans="1:36">
      <c r="A2351" s="30">
        <v>18062632</v>
      </c>
      <c r="B2351" s="31" t="s">
        <v>421</v>
      </c>
      <c r="C2351" s="39" t="s">
        <v>14139</v>
      </c>
      <c r="D2351" s="30">
        <v>18062625</v>
      </c>
      <c r="E2351" s="39" t="s">
        <v>5087</v>
      </c>
      <c r="F2351" s="50">
        <v>40735</v>
      </c>
      <c r="G2351" s="32">
        <v>10000</v>
      </c>
      <c r="H2351" s="31" t="s">
        <v>424</v>
      </c>
      <c r="I2351" s="31" t="s">
        <v>425</v>
      </c>
      <c r="J2351" s="32">
        <v>10000</v>
      </c>
      <c r="K2351" s="32">
        <v>10000</v>
      </c>
      <c r="L2351" s="50">
        <v>40771</v>
      </c>
      <c r="M2351" s="31" t="s">
        <v>3874</v>
      </c>
      <c r="N2351" s="31" t="s">
        <v>789</v>
      </c>
      <c r="O2351" s="31" t="s">
        <v>789</v>
      </c>
      <c r="P2351" s="39" t="s">
        <v>422</v>
      </c>
      <c r="Q2351" s="39" t="s">
        <v>555</v>
      </c>
      <c r="R2351" s="41" t="s">
        <v>542</v>
      </c>
      <c r="S2351" s="31">
        <v>1</v>
      </c>
      <c r="T2351" s="39" t="s">
        <v>283</v>
      </c>
      <c r="U2351" s="39" t="s">
        <v>423</v>
      </c>
      <c r="V2351" s="39" t="s">
        <v>37</v>
      </c>
      <c r="W2351" s="39" t="s">
        <v>175</v>
      </c>
      <c r="X2351" s="42" t="s">
        <v>35</v>
      </c>
      <c r="Y2351" s="50">
        <v>40780</v>
      </c>
      <c r="Z2351" s="30" t="s">
        <v>556</v>
      </c>
      <c r="AA2351" s="31">
        <v>1</v>
      </c>
      <c r="AB2351" s="33" t="s">
        <v>282</v>
      </c>
      <c r="AC2351" s="48">
        <v>5</v>
      </c>
      <c r="AD2351" s="30">
        <v>1</v>
      </c>
      <c r="AE2351" s="30">
        <v>0</v>
      </c>
      <c r="AF2351" s="46" t="str">
        <f>IFERROR(VLOOKUP(U2351,Acronym!$A:$B, 2, FALSE), "Ot")</f>
        <v>L</v>
      </c>
      <c r="AG2351" s="47" t="s">
        <v>716</v>
      </c>
      <c r="AH2351" s="46" t="str">
        <f>VLOOKUP(AG2351,Acronym!$A:$B,2, FALSE)</f>
        <v>MU</v>
      </c>
      <c r="AI2351" s="47" t="s">
        <v>423</v>
      </c>
      <c r="AJ2351" s="47" t="s">
        <v>5612</v>
      </c>
    </row>
    <row r="2352" spans="1:36">
      <c r="A2352" s="30">
        <v>18063791</v>
      </c>
      <c r="B2352" s="31" t="s">
        <v>421</v>
      </c>
      <c r="C2352" s="39" t="s">
        <v>14140</v>
      </c>
      <c r="D2352" s="30">
        <v>18063782</v>
      </c>
      <c r="E2352" s="39" t="s">
        <v>4713</v>
      </c>
      <c r="F2352" s="50">
        <v>40735</v>
      </c>
      <c r="G2352" s="32">
        <v>15000</v>
      </c>
      <c r="H2352" s="31" t="s">
        <v>177</v>
      </c>
      <c r="I2352" s="31" t="s">
        <v>174</v>
      </c>
      <c r="J2352" s="32">
        <v>0</v>
      </c>
      <c r="K2352" s="32">
        <v>0</v>
      </c>
      <c r="L2352" s="50">
        <v>40752</v>
      </c>
      <c r="M2352" s="31" t="s">
        <v>3874</v>
      </c>
      <c r="N2352" s="31" t="s">
        <v>789</v>
      </c>
      <c r="O2352" s="31" t="s">
        <v>789</v>
      </c>
      <c r="P2352" s="39" t="s">
        <v>422</v>
      </c>
      <c r="Q2352" s="39" t="s">
        <v>555</v>
      </c>
      <c r="R2352" s="41" t="s">
        <v>541</v>
      </c>
      <c r="S2352" s="31" t="s">
        <v>421</v>
      </c>
      <c r="T2352" s="39" t="s">
        <v>283</v>
      </c>
      <c r="U2352" s="39" t="s">
        <v>423</v>
      </c>
      <c r="V2352" s="39" t="s">
        <v>34</v>
      </c>
      <c r="W2352" s="39" t="s">
        <v>175</v>
      </c>
      <c r="X2352" s="42" t="s">
        <v>35</v>
      </c>
      <c r="Y2352" s="50" t="s">
        <v>421</v>
      </c>
      <c r="Z2352" s="30" t="s">
        <v>556</v>
      </c>
      <c r="AA2352" s="31">
        <v>0</v>
      </c>
      <c r="AB2352" s="33" t="s">
        <v>284</v>
      </c>
      <c r="AC2352" s="48">
        <v>2</v>
      </c>
      <c r="AD2352" s="30">
        <v>1</v>
      </c>
      <c r="AE2352" s="30">
        <v>1</v>
      </c>
      <c r="AF2352" s="46" t="str">
        <f>IFERROR(VLOOKUP(U2352,Acronym!$A:$B, 2, FALSE), "Ot")</f>
        <v>L</v>
      </c>
      <c r="AG2352" s="47" t="s">
        <v>716</v>
      </c>
      <c r="AH2352" s="46" t="str">
        <f>VLOOKUP(AG2352,Acronym!$A:$B,2, FALSE)</f>
        <v>MU</v>
      </c>
      <c r="AI2352" s="47" t="s">
        <v>423</v>
      </c>
      <c r="AJ2352" s="47" t="s">
        <v>4714</v>
      </c>
    </row>
    <row r="2353" spans="1:36">
      <c r="A2353" s="30">
        <v>18065644</v>
      </c>
      <c r="B2353" s="31" t="s">
        <v>421</v>
      </c>
      <c r="C2353" s="39" t="s">
        <v>14141</v>
      </c>
      <c r="D2353" s="30">
        <v>18065641</v>
      </c>
      <c r="E2353" s="39" t="s">
        <v>5088</v>
      </c>
      <c r="F2353" s="50">
        <v>40736</v>
      </c>
      <c r="G2353" s="32">
        <v>10000</v>
      </c>
      <c r="H2353" s="31" t="s">
        <v>424</v>
      </c>
      <c r="I2353" s="31" t="s">
        <v>174</v>
      </c>
      <c r="J2353" s="32">
        <v>10000</v>
      </c>
      <c r="K2353" s="32">
        <v>0</v>
      </c>
      <c r="L2353" s="50">
        <v>40771</v>
      </c>
      <c r="M2353" s="31" t="s">
        <v>3874</v>
      </c>
      <c r="N2353" s="31" t="s">
        <v>789</v>
      </c>
      <c r="O2353" s="31" t="s">
        <v>789</v>
      </c>
      <c r="P2353" s="39" t="s">
        <v>422</v>
      </c>
      <c r="Q2353" s="39" t="s">
        <v>555</v>
      </c>
      <c r="R2353" s="41" t="s">
        <v>542</v>
      </c>
      <c r="S2353" s="31" t="s">
        <v>421</v>
      </c>
      <c r="T2353" s="39" t="s">
        <v>281</v>
      </c>
      <c r="U2353" s="39" t="s">
        <v>436</v>
      </c>
      <c r="V2353" s="39" t="s">
        <v>350</v>
      </c>
      <c r="W2353" s="39" t="s">
        <v>349</v>
      </c>
      <c r="X2353" s="42" t="s">
        <v>349</v>
      </c>
      <c r="Y2353" s="50" t="s">
        <v>421</v>
      </c>
      <c r="Z2353" s="30" t="s">
        <v>557</v>
      </c>
      <c r="AA2353" s="31">
        <v>0</v>
      </c>
      <c r="AB2353" s="33" t="s">
        <v>282</v>
      </c>
      <c r="AC2353" s="48">
        <v>5</v>
      </c>
      <c r="AD2353" s="30">
        <v>1</v>
      </c>
      <c r="AE2353" s="30">
        <v>0</v>
      </c>
      <c r="AF2353" s="46" t="str">
        <f>IFERROR(VLOOKUP(U2353,Acronym!$A:$B, 2, FALSE), "Ot")</f>
        <v>SW</v>
      </c>
      <c r="AG2353" s="47" t="s">
        <v>717</v>
      </c>
      <c r="AH2353" s="46" t="str">
        <f>VLOOKUP(AG2353,Acronym!$A:$B,2, FALSE)</f>
        <v>CA</v>
      </c>
      <c r="AI2353" s="47" t="s">
        <v>436</v>
      </c>
      <c r="AJ2353" s="47" t="s">
        <v>5613</v>
      </c>
    </row>
    <row r="2354" spans="1:36">
      <c r="A2354" s="30">
        <v>18065905</v>
      </c>
      <c r="B2354" s="31" t="s">
        <v>421</v>
      </c>
      <c r="C2354" s="39" t="s">
        <v>14142</v>
      </c>
      <c r="D2354" s="30">
        <v>11102081</v>
      </c>
      <c r="E2354" s="39" t="s">
        <v>4675</v>
      </c>
      <c r="F2354" s="50">
        <v>40736</v>
      </c>
      <c r="G2354" s="32">
        <v>4736</v>
      </c>
      <c r="H2354" s="31" t="s">
        <v>424</v>
      </c>
      <c r="I2354" s="31" t="s">
        <v>425</v>
      </c>
      <c r="J2354" s="32">
        <v>4736</v>
      </c>
      <c r="K2354" s="32">
        <v>4736</v>
      </c>
      <c r="L2354" s="50">
        <v>40772</v>
      </c>
      <c r="M2354" s="31" t="s">
        <v>3874</v>
      </c>
      <c r="N2354" s="31" t="s">
        <v>789</v>
      </c>
      <c r="O2354" s="31" t="s">
        <v>789</v>
      </c>
      <c r="P2354" s="39" t="s">
        <v>422</v>
      </c>
      <c r="Q2354" s="39" t="s">
        <v>555</v>
      </c>
      <c r="R2354" s="41" t="s">
        <v>542</v>
      </c>
      <c r="S2354" s="31">
        <v>1</v>
      </c>
      <c r="T2354" s="39" t="s">
        <v>281</v>
      </c>
      <c r="U2354" s="39" t="s">
        <v>868</v>
      </c>
      <c r="V2354" s="39" t="s">
        <v>152</v>
      </c>
      <c r="W2354" s="39" t="s">
        <v>153</v>
      </c>
      <c r="X2354" s="42" t="s">
        <v>152</v>
      </c>
      <c r="Y2354" s="50">
        <v>40808</v>
      </c>
      <c r="Z2354" s="30" t="s">
        <v>557</v>
      </c>
      <c r="AA2354" s="31">
        <v>1</v>
      </c>
      <c r="AB2354" s="33" t="s">
        <v>282</v>
      </c>
      <c r="AC2354" s="48">
        <v>5</v>
      </c>
      <c r="AD2354" s="30">
        <v>1</v>
      </c>
      <c r="AE2354" s="30">
        <v>0</v>
      </c>
      <c r="AF2354" s="46" t="str">
        <f>IFERROR(VLOOKUP(U2354,Acronym!$A:$B, 2, FALSE), "Ot")</f>
        <v>E</v>
      </c>
      <c r="AG2354" s="47" t="s">
        <v>715</v>
      </c>
      <c r="AH2354" s="46" t="str">
        <f>VLOOKUP(AG2354,Acronym!$A:$B,2, FALSE)</f>
        <v>TH</v>
      </c>
      <c r="AI2354" s="47" t="s">
        <v>719</v>
      </c>
      <c r="AJ2354" s="47" t="s">
        <v>5614</v>
      </c>
    </row>
    <row r="2355" spans="1:36">
      <c r="A2355" s="30">
        <v>18066037</v>
      </c>
      <c r="B2355" s="31" t="s">
        <v>421</v>
      </c>
      <c r="C2355" s="39" t="s">
        <v>14143</v>
      </c>
      <c r="D2355" s="30">
        <v>18066035</v>
      </c>
      <c r="E2355" s="39" t="s">
        <v>4715</v>
      </c>
      <c r="F2355" s="50">
        <v>40736</v>
      </c>
      <c r="G2355" s="32">
        <v>6000</v>
      </c>
      <c r="H2355" s="31" t="s">
        <v>177</v>
      </c>
      <c r="I2355" s="31" t="s">
        <v>174</v>
      </c>
      <c r="J2355" s="32">
        <v>0</v>
      </c>
      <c r="K2355" s="32">
        <v>0</v>
      </c>
      <c r="L2355" s="50">
        <v>40743</v>
      </c>
      <c r="M2355" s="31" t="s">
        <v>3874</v>
      </c>
      <c r="N2355" s="31" t="s">
        <v>789</v>
      </c>
      <c r="O2355" s="31" t="s">
        <v>789</v>
      </c>
      <c r="P2355" s="39" t="s">
        <v>422</v>
      </c>
      <c r="Q2355" s="39" t="s">
        <v>555</v>
      </c>
      <c r="R2355" s="41" t="s">
        <v>542</v>
      </c>
      <c r="S2355" s="31" t="s">
        <v>421</v>
      </c>
      <c r="T2355" s="39" t="s">
        <v>281</v>
      </c>
      <c r="U2355" s="39" t="s">
        <v>436</v>
      </c>
      <c r="V2355" s="39" t="s">
        <v>350</v>
      </c>
      <c r="W2355" s="39" t="s">
        <v>349</v>
      </c>
      <c r="X2355" s="42" t="s">
        <v>349</v>
      </c>
      <c r="Y2355" s="50" t="s">
        <v>421</v>
      </c>
      <c r="Z2355" s="30" t="s">
        <v>557</v>
      </c>
      <c r="AA2355" s="31">
        <v>0</v>
      </c>
      <c r="AB2355" s="33" t="s">
        <v>282</v>
      </c>
      <c r="AC2355" s="48">
        <v>1</v>
      </c>
      <c r="AD2355" s="30">
        <v>1</v>
      </c>
      <c r="AE2355" s="30">
        <v>1</v>
      </c>
      <c r="AF2355" s="46" t="str">
        <f>IFERROR(VLOOKUP(U2355,Acronym!$A:$B, 2, FALSE), "Ot")</f>
        <v>SW</v>
      </c>
      <c r="AG2355" s="47" t="s">
        <v>721</v>
      </c>
      <c r="AH2355" s="46" t="str">
        <f>VLOOKUP(AG2355,Acronym!$A:$B,2, FALSE)</f>
        <v>NA</v>
      </c>
      <c r="AI2355" s="47" t="s">
        <v>436</v>
      </c>
      <c r="AJ2355" s="47" t="s">
        <v>4716</v>
      </c>
    </row>
    <row r="2356" spans="1:36">
      <c r="A2356" s="30">
        <v>18066913</v>
      </c>
      <c r="B2356" s="31" t="s">
        <v>421</v>
      </c>
      <c r="C2356" s="39" t="s">
        <v>14144</v>
      </c>
      <c r="D2356" s="30">
        <v>1387632</v>
      </c>
      <c r="E2356" s="39" t="s">
        <v>5982</v>
      </c>
      <c r="F2356" s="50">
        <v>40736</v>
      </c>
      <c r="G2356" s="32">
        <v>50000</v>
      </c>
      <c r="H2356" s="31" t="s">
        <v>424</v>
      </c>
      <c r="I2356" s="31" t="s">
        <v>174</v>
      </c>
      <c r="J2356" s="32">
        <v>0</v>
      </c>
      <c r="K2356" s="32">
        <v>0</v>
      </c>
      <c r="L2356" s="50">
        <v>40821</v>
      </c>
      <c r="M2356" s="31" t="s">
        <v>5887</v>
      </c>
      <c r="N2356" s="31" t="s">
        <v>789</v>
      </c>
      <c r="O2356" s="31" t="s">
        <v>789</v>
      </c>
      <c r="P2356" s="39" t="s">
        <v>422</v>
      </c>
      <c r="Q2356" s="39" t="s">
        <v>555</v>
      </c>
      <c r="R2356" s="41" t="s">
        <v>541</v>
      </c>
      <c r="S2356" s="31" t="s">
        <v>421</v>
      </c>
      <c r="T2356" s="39" t="s">
        <v>283</v>
      </c>
      <c r="U2356" s="39" t="s">
        <v>446</v>
      </c>
      <c r="V2356" s="39" t="s">
        <v>565</v>
      </c>
      <c r="W2356" s="39" t="s">
        <v>309</v>
      </c>
      <c r="X2356" s="42" t="s">
        <v>309</v>
      </c>
      <c r="Y2356" s="50" t="s">
        <v>421</v>
      </c>
      <c r="Z2356" s="30" t="s">
        <v>557</v>
      </c>
      <c r="AA2356" s="31">
        <v>0</v>
      </c>
      <c r="AB2356" s="33" t="s">
        <v>284</v>
      </c>
      <c r="AC2356" s="48">
        <v>12</v>
      </c>
      <c r="AD2356" s="30">
        <v>0</v>
      </c>
      <c r="AE2356" s="30">
        <v>0</v>
      </c>
      <c r="AF2356" s="46" t="str">
        <f>IFERROR(VLOOKUP(U2356,Acronym!$A:$B, 2, FALSE), "Ot")</f>
        <v>SE</v>
      </c>
      <c r="AG2356" s="47" t="s">
        <v>721</v>
      </c>
      <c r="AH2356" s="46" t="str">
        <f>VLOOKUP(AG2356,Acronym!$A:$B,2, FALSE)</f>
        <v>NA</v>
      </c>
      <c r="AI2356" s="47" t="s">
        <v>446</v>
      </c>
      <c r="AJ2356" s="47" t="s">
        <v>6873</v>
      </c>
    </row>
    <row r="2357" spans="1:36">
      <c r="A2357" s="30">
        <v>18067045</v>
      </c>
      <c r="B2357" s="31" t="s">
        <v>421</v>
      </c>
      <c r="C2357" s="39" t="s">
        <v>14145</v>
      </c>
      <c r="D2357" s="30">
        <v>1799802</v>
      </c>
      <c r="E2357" s="39" t="s">
        <v>5089</v>
      </c>
      <c r="F2357" s="50">
        <v>40736</v>
      </c>
      <c r="G2357" s="32">
        <v>2996</v>
      </c>
      <c r="H2357" s="31" t="s">
        <v>424</v>
      </c>
      <c r="I2357" s="31" t="s">
        <v>174</v>
      </c>
      <c r="J2357" s="32">
        <v>0</v>
      </c>
      <c r="K2357" s="32">
        <v>0</v>
      </c>
      <c r="L2357" s="50">
        <v>40771</v>
      </c>
      <c r="M2357" s="31" t="s">
        <v>3874</v>
      </c>
      <c r="N2357" s="31" t="s">
        <v>789</v>
      </c>
      <c r="O2357" s="31" t="s">
        <v>789</v>
      </c>
      <c r="P2357" s="39" t="s">
        <v>422</v>
      </c>
      <c r="Q2357" s="39" t="s">
        <v>555</v>
      </c>
      <c r="R2357" s="41" t="s">
        <v>542</v>
      </c>
      <c r="S2357" s="31" t="s">
        <v>421</v>
      </c>
      <c r="T2357" s="39" t="s">
        <v>281</v>
      </c>
      <c r="U2357" s="39" t="s">
        <v>423</v>
      </c>
      <c r="V2357" s="39" t="s">
        <v>160</v>
      </c>
      <c r="W2357" s="39" t="s">
        <v>175</v>
      </c>
      <c r="X2357" s="42" t="s">
        <v>305</v>
      </c>
      <c r="Y2357" s="50" t="s">
        <v>421</v>
      </c>
      <c r="Z2357" s="30" t="s">
        <v>557</v>
      </c>
      <c r="AA2357" s="31">
        <v>0</v>
      </c>
      <c r="AB2357" s="33" t="s">
        <v>282</v>
      </c>
      <c r="AC2357" s="48">
        <v>5</v>
      </c>
      <c r="AD2357" s="30">
        <v>1</v>
      </c>
      <c r="AE2357" s="30">
        <v>0</v>
      </c>
      <c r="AF2357" s="46" t="str">
        <f>IFERROR(VLOOKUP(U2357,Acronym!$A:$B, 2, FALSE), "Ot")</f>
        <v>L</v>
      </c>
      <c r="AG2357" s="47" t="s">
        <v>722</v>
      </c>
      <c r="AH2357" s="46" t="str">
        <f>VLOOKUP(AG2357,Acronym!$A:$B,2, FALSE)</f>
        <v>DA</v>
      </c>
      <c r="AI2357" s="47" t="s">
        <v>423</v>
      </c>
      <c r="AJ2357" s="47" t="s">
        <v>5615</v>
      </c>
    </row>
    <row r="2358" spans="1:36">
      <c r="A2358" s="30">
        <v>18067126</v>
      </c>
      <c r="B2358" s="31" t="s">
        <v>421</v>
      </c>
      <c r="C2358" s="39" t="s">
        <v>14146</v>
      </c>
      <c r="D2358" s="30">
        <v>7501456</v>
      </c>
      <c r="E2358" s="39" t="s">
        <v>5090</v>
      </c>
      <c r="F2358" s="50">
        <v>40736</v>
      </c>
      <c r="G2358" s="32">
        <v>10000</v>
      </c>
      <c r="H2358" s="31" t="s">
        <v>424</v>
      </c>
      <c r="I2358" s="31" t="s">
        <v>174</v>
      </c>
      <c r="J2358" s="32">
        <v>10000</v>
      </c>
      <c r="K2358" s="32">
        <v>0</v>
      </c>
      <c r="L2358" s="50">
        <v>40771</v>
      </c>
      <c r="M2358" s="31" t="s">
        <v>3874</v>
      </c>
      <c r="N2358" s="31" t="s">
        <v>789</v>
      </c>
      <c r="O2358" s="31" t="s">
        <v>789</v>
      </c>
      <c r="P2358" s="39" t="s">
        <v>422</v>
      </c>
      <c r="Q2358" s="39" t="s">
        <v>555</v>
      </c>
      <c r="R2358" s="41" t="s">
        <v>542</v>
      </c>
      <c r="S2358" s="31" t="s">
        <v>421</v>
      </c>
      <c r="T2358" s="39" t="s">
        <v>283</v>
      </c>
      <c r="U2358" s="39" t="s">
        <v>423</v>
      </c>
      <c r="V2358" s="39" t="s">
        <v>149</v>
      </c>
      <c r="W2358" s="39" t="s">
        <v>175</v>
      </c>
      <c r="X2358" s="42" t="s">
        <v>150</v>
      </c>
      <c r="Y2358" s="50" t="s">
        <v>421</v>
      </c>
      <c r="Z2358" s="30" t="s">
        <v>557</v>
      </c>
      <c r="AA2358" s="31">
        <v>0</v>
      </c>
      <c r="AB2358" s="33" t="s">
        <v>282</v>
      </c>
      <c r="AC2358" s="48">
        <v>5</v>
      </c>
      <c r="AD2358" s="30">
        <v>1</v>
      </c>
      <c r="AE2358" s="30">
        <v>0</v>
      </c>
      <c r="AF2358" s="46" t="str">
        <f>IFERROR(VLOOKUP(U2358,Acronym!$A:$B, 2, FALSE), "Ot")</f>
        <v>L</v>
      </c>
      <c r="AG2358" s="47" t="s">
        <v>714</v>
      </c>
      <c r="AH2358" s="46" t="str">
        <f>VLOOKUP(AG2358,Acronym!$A:$B,2, FALSE)</f>
        <v>VA</v>
      </c>
      <c r="AI2358" s="47" t="s">
        <v>423</v>
      </c>
      <c r="AJ2358" s="47" t="s">
        <v>5616</v>
      </c>
    </row>
    <row r="2359" spans="1:36">
      <c r="A2359" s="30">
        <v>18067992</v>
      </c>
      <c r="B2359" s="31" t="s">
        <v>421</v>
      </c>
      <c r="C2359" s="39" t="s">
        <v>14147</v>
      </c>
      <c r="D2359" s="30">
        <v>1852199</v>
      </c>
      <c r="E2359" s="39" t="s">
        <v>5091</v>
      </c>
      <c r="F2359" s="50">
        <v>40736</v>
      </c>
      <c r="G2359" s="32">
        <v>5520</v>
      </c>
      <c r="H2359" s="31" t="s">
        <v>424</v>
      </c>
      <c r="I2359" s="31" t="s">
        <v>425</v>
      </c>
      <c r="J2359" s="32">
        <v>5520</v>
      </c>
      <c r="K2359" s="32">
        <v>5520</v>
      </c>
      <c r="L2359" s="50">
        <v>40771</v>
      </c>
      <c r="M2359" s="31" t="s">
        <v>3874</v>
      </c>
      <c r="N2359" s="31" t="s">
        <v>789</v>
      </c>
      <c r="O2359" s="31" t="s">
        <v>789</v>
      </c>
      <c r="P2359" s="39" t="s">
        <v>422</v>
      </c>
      <c r="Q2359" s="39" t="s">
        <v>555</v>
      </c>
      <c r="R2359" s="41" t="s">
        <v>542</v>
      </c>
      <c r="S2359" s="31">
        <v>1</v>
      </c>
      <c r="T2359" s="39" t="s">
        <v>281</v>
      </c>
      <c r="U2359" s="39" t="s">
        <v>426</v>
      </c>
      <c r="V2359" s="39" t="s">
        <v>439</v>
      </c>
      <c r="W2359" s="39" t="s">
        <v>286</v>
      </c>
      <c r="X2359" s="42" t="s">
        <v>438</v>
      </c>
      <c r="Y2359" s="50">
        <v>40801</v>
      </c>
      <c r="Z2359" s="30" t="s">
        <v>556</v>
      </c>
      <c r="AA2359" s="31">
        <v>1</v>
      </c>
      <c r="AB2359" s="33" t="s">
        <v>282</v>
      </c>
      <c r="AC2359" s="48">
        <v>5</v>
      </c>
      <c r="AD2359" s="30">
        <v>1</v>
      </c>
      <c r="AE2359" s="30">
        <v>0</v>
      </c>
      <c r="AF2359" s="46" t="str">
        <f>IFERROR(VLOOKUP(U2359,Acronym!$A:$B, 2, FALSE), "Ot")</f>
        <v>NW</v>
      </c>
      <c r="AG2359" s="47" t="s">
        <v>715</v>
      </c>
      <c r="AH2359" s="46" t="str">
        <f>VLOOKUP(AG2359,Acronym!$A:$B,2, FALSE)</f>
        <v>TH</v>
      </c>
      <c r="AI2359" s="47" t="s">
        <v>426</v>
      </c>
      <c r="AJ2359" s="47" t="s">
        <v>5617</v>
      </c>
    </row>
    <row r="2360" spans="1:36">
      <c r="A2360" s="30">
        <v>18068097</v>
      </c>
      <c r="B2360" s="31" t="s">
        <v>421</v>
      </c>
      <c r="C2360" s="39" t="s">
        <v>14148</v>
      </c>
      <c r="D2360" s="30">
        <v>15165693</v>
      </c>
      <c r="E2360" s="39" t="s">
        <v>5092</v>
      </c>
      <c r="F2360" s="50">
        <v>40736</v>
      </c>
      <c r="G2360" s="32">
        <v>9500</v>
      </c>
      <c r="H2360" s="31" t="s">
        <v>424</v>
      </c>
      <c r="I2360" s="31" t="s">
        <v>425</v>
      </c>
      <c r="J2360" s="32">
        <v>9500</v>
      </c>
      <c r="K2360" s="32">
        <v>9500</v>
      </c>
      <c r="L2360" s="50">
        <v>40771</v>
      </c>
      <c r="M2360" s="31" t="s">
        <v>3874</v>
      </c>
      <c r="N2360" s="31" t="s">
        <v>789</v>
      </c>
      <c r="O2360" s="31" t="s">
        <v>789</v>
      </c>
      <c r="P2360" s="39" t="s">
        <v>422</v>
      </c>
      <c r="Q2360" s="39" t="s">
        <v>555</v>
      </c>
      <c r="R2360" s="41" t="s">
        <v>542</v>
      </c>
      <c r="S2360" s="31">
        <v>1</v>
      </c>
      <c r="T2360" s="39" t="s">
        <v>283</v>
      </c>
      <c r="U2360" s="39" t="s">
        <v>430</v>
      </c>
      <c r="V2360" s="39" t="s">
        <v>492</v>
      </c>
      <c r="W2360" s="39" t="s">
        <v>490</v>
      </c>
      <c r="X2360" s="42" t="s">
        <v>491</v>
      </c>
      <c r="Y2360" s="50">
        <v>40780</v>
      </c>
      <c r="Z2360" s="30" t="s">
        <v>557</v>
      </c>
      <c r="AA2360" s="31">
        <v>1</v>
      </c>
      <c r="AB2360" s="33" t="s">
        <v>282</v>
      </c>
      <c r="AC2360" s="48">
        <v>5</v>
      </c>
      <c r="AD2360" s="30">
        <v>1</v>
      </c>
      <c r="AE2360" s="30">
        <v>0</v>
      </c>
      <c r="AF2360" s="46" t="str">
        <f>IFERROR(VLOOKUP(U2360,Acronym!$A:$B, 2, FALSE), "Ot")</f>
        <v>Y</v>
      </c>
      <c r="AG2360" s="47" t="s">
        <v>717</v>
      </c>
      <c r="AH2360" s="46" t="str">
        <f>VLOOKUP(AG2360,Acronym!$A:$B,2, FALSE)</f>
        <v>CA</v>
      </c>
      <c r="AI2360" s="47" t="s">
        <v>720</v>
      </c>
      <c r="AJ2360" s="47" t="s">
        <v>5618</v>
      </c>
    </row>
    <row r="2361" spans="1:36">
      <c r="A2361" s="30">
        <v>18069166</v>
      </c>
      <c r="B2361" s="31" t="s">
        <v>421</v>
      </c>
      <c r="C2361" s="39" t="s">
        <v>14149</v>
      </c>
      <c r="D2361" s="30">
        <v>1616767</v>
      </c>
      <c r="E2361" s="39" t="s">
        <v>5983</v>
      </c>
      <c r="F2361" s="50">
        <v>40736</v>
      </c>
      <c r="G2361" s="32">
        <v>29250</v>
      </c>
      <c r="H2361" s="31" t="s">
        <v>424</v>
      </c>
      <c r="I2361" s="31" t="s">
        <v>425</v>
      </c>
      <c r="J2361" s="32">
        <v>29250</v>
      </c>
      <c r="K2361" s="32">
        <v>29250</v>
      </c>
      <c r="L2361" s="50">
        <v>40806</v>
      </c>
      <c r="M2361" s="31" t="s">
        <v>3874</v>
      </c>
      <c r="N2361" s="31" t="s">
        <v>789</v>
      </c>
      <c r="O2361" s="31" t="s">
        <v>789</v>
      </c>
      <c r="P2361" s="39" t="s">
        <v>422</v>
      </c>
      <c r="Q2361" s="39" t="s">
        <v>555</v>
      </c>
      <c r="R2361" s="41" t="s">
        <v>541</v>
      </c>
      <c r="S2361" s="31">
        <v>1</v>
      </c>
      <c r="T2361" s="39" t="s">
        <v>283</v>
      </c>
      <c r="U2361" s="39" t="s">
        <v>426</v>
      </c>
      <c r="V2361" s="39" t="s">
        <v>427</v>
      </c>
      <c r="W2361" s="39" t="s">
        <v>287</v>
      </c>
      <c r="X2361" s="42" t="s">
        <v>428</v>
      </c>
      <c r="Y2361" s="50">
        <v>40830</v>
      </c>
      <c r="Z2361" s="30" t="s">
        <v>557</v>
      </c>
      <c r="AA2361" s="31">
        <v>1</v>
      </c>
      <c r="AB2361" s="33" t="s">
        <v>284</v>
      </c>
      <c r="AC2361" s="48">
        <v>10</v>
      </c>
      <c r="AD2361" s="30">
        <v>1</v>
      </c>
      <c r="AE2361" s="30">
        <v>0</v>
      </c>
      <c r="AF2361" s="46" t="str">
        <f>IFERROR(VLOOKUP(U2361,Acronym!$A:$B, 2, FALSE), "Ot")</f>
        <v>NW</v>
      </c>
      <c r="AG2361" s="47" t="s">
        <v>714</v>
      </c>
      <c r="AH2361" s="46" t="str">
        <f>VLOOKUP(AG2361,Acronym!$A:$B,2, FALSE)</f>
        <v>VA</v>
      </c>
      <c r="AI2361" s="47" t="s">
        <v>426</v>
      </c>
      <c r="AJ2361" s="47" t="s">
        <v>6874</v>
      </c>
    </row>
    <row r="2362" spans="1:36">
      <c r="A2362" s="30">
        <v>18069297</v>
      </c>
      <c r="B2362" s="31" t="s">
        <v>421</v>
      </c>
      <c r="C2362" s="39" t="s">
        <v>14150</v>
      </c>
      <c r="D2362" s="30">
        <v>1639376</v>
      </c>
      <c r="E2362" s="39" t="s">
        <v>2126</v>
      </c>
      <c r="F2362" s="50">
        <v>40736</v>
      </c>
      <c r="G2362" s="32">
        <v>9890</v>
      </c>
      <c r="H2362" s="31" t="s">
        <v>424</v>
      </c>
      <c r="I2362" s="31" t="s">
        <v>425</v>
      </c>
      <c r="J2362" s="32">
        <v>9890</v>
      </c>
      <c r="K2362" s="32">
        <v>9890</v>
      </c>
      <c r="L2362" s="50">
        <v>40771</v>
      </c>
      <c r="M2362" s="31" t="s">
        <v>3874</v>
      </c>
      <c r="N2362" s="31" t="s">
        <v>789</v>
      </c>
      <c r="O2362" s="31" t="s">
        <v>789</v>
      </c>
      <c r="P2362" s="39" t="s">
        <v>422</v>
      </c>
      <c r="Q2362" s="39" t="s">
        <v>555</v>
      </c>
      <c r="R2362" s="41" t="s">
        <v>542</v>
      </c>
      <c r="S2362" s="31">
        <v>1</v>
      </c>
      <c r="T2362" s="39" t="s">
        <v>283</v>
      </c>
      <c r="U2362" s="39" t="s">
        <v>430</v>
      </c>
      <c r="V2362" s="39" t="s">
        <v>495</v>
      </c>
      <c r="W2362" s="39" t="s">
        <v>490</v>
      </c>
      <c r="X2362" s="42" t="s">
        <v>494</v>
      </c>
      <c r="Y2362" s="50">
        <v>40801</v>
      </c>
      <c r="Z2362" s="30" t="s">
        <v>557</v>
      </c>
      <c r="AA2362" s="31">
        <v>1</v>
      </c>
      <c r="AB2362" s="33" t="s">
        <v>282</v>
      </c>
      <c r="AC2362" s="48">
        <v>5</v>
      </c>
      <c r="AD2362" s="30">
        <v>1</v>
      </c>
      <c r="AE2362" s="30">
        <v>0</v>
      </c>
      <c r="AF2362" s="46" t="str">
        <f>IFERROR(VLOOKUP(U2362,Acronym!$A:$B, 2, FALSE), "Ot")</f>
        <v>Y</v>
      </c>
      <c r="AG2362" s="47" t="s">
        <v>722</v>
      </c>
      <c r="AH2362" s="46" t="str">
        <f>VLOOKUP(AG2362,Acronym!$A:$B,2, FALSE)</f>
        <v>DA</v>
      </c>
      <c r="AI2362" s="47" t="s">
        <v>720</v>
      </c>
      <c r="AJ2362" s="47" t="s">
        <v>5619</v>
      </c>
    </row>
    <row r="2363" spans="1:36">
      <c r="A2363" s="30">
        <v>18071936</v>
      </c>
      <c r="B2363" s="31" t="s">
        <v>421</v>
      </c>
      <c r="C2363" s="39" t="s">
        <v>14151</v>
      </c>
      <c r="D2363" s="30">
        <v>1629405</v>
      </c>
      <c r="E2363" s="39" t="s">
        <v>4717</v>
      </c>
      <c r="F2363" s="50">
        <v>40736</v>
      </c>
      <c r="G2363" s="32">
        <v>47745</v>
      </c>
      <c r="H2363" s="31" t="s">
        <v>177</v>
      </c>
      <c r="I2363" s="31" t="s">
        <v>174</v>
      </c>
      <c r="J2363" s="32">
        <v>0</v>
      </c>
      <c r="K2363" s="32">
        <v>0</v>
      </c>
      <c r="L2363" s="50">
        <v>40744</v>
      </c>
      <c r="M2363" s="31" t="s">
        <v>3874</v>
      </c>
      <c r="N2363" s="31" t="s">
        <v>789</v>
      </c>
      <c r="O2363" s="31" t="s">
        <v>789</v>
      </c>
      <c r="P2363" s="39" t="s">
        <v>422</v>
      </c>
      <c r="Q2363" s="39" t="s">
        <v>555</v>
      </c>
      <c r="R2363" s="41" t="s">
        <v>179</v>
      </c>
      <c r="S2363" s="31" t="s">
        <v>421</v>
      </c>
      <c r="T2363" s="39" t="s">
        <v>283</v>
      </c>
      <c r="U2363" s="39" t="s">
        <v>436</v>
      </c>
      <c r="V2363" s="39" t="s">
        <v>348</v>
      </c>
      <c r="W2363" s="39" t="s">
        <v>349</v>
      </c>
      <c r="X2363" s="42" t="s">
        <v>349</v>
      </c>
      <c r="Y2363" s="50" t="s">
        <v>421</v>
      </c>
      <c r="Z2363" s="30" t="s">
        <v>557</v>
      </c>
      <c r="AA2363" s="31">
        <v>0</v>
      </c>
      <c r="AB2363" s="33" t="s">
        <v>284</v>
      </c>
      <c r="AC2363" s="48">
        <v>1</v>
      </c>
      <c r="AD2363" s="30">
        <v>1</v>
      </c>
      <c r="AE2363" s="30">
        <v>1</v>
      </c>
      <c r="AF2363" s="46" t="str">
        <f>IFERROR(VLOOKUP(U2363,Acronym!$A:$B, 2, FALSE), "Ot")</f>
        <v>SW</v>
      </c>
      <c r="AG2363" s="47" t="s">
        <v>715</v>
      </c>
      <c r="AH2363" s="46" t="str">
        <f>VLOOKUP(AG2363,Acronym!$A:$B,2, FALSE)</f>
        <v>TH</v>
      </c>
      <c r="AI2363" s="47" t="s">
        <v>436</v>
      </c>
      <c r="AJ2363" s="47" t="s">
        <v>4718</v>
      </c>
    </row>
    <row r="2364" spans="1:36">
      <c r="A2364" s="30">
        <v>18072024</v>
      </c>
      <c r="B2364" s="31" t="s">
        <v>421</v>
      </c>
      <c r="C2364" s="39" t="s">
        <v>14152</v>
      </c>
      <c r="D2364" s="30">
        <v>18072018</v>
      </c>
      <c r="E2364" s="39" t="s">
        <v>4719</v>
      </c>
      <c r="F2364" s="50">
        <v>40736</v>
      </c>
      <c r="G2364" s="32">
        <v>3807</v>
      </c>
      <c r="H2364" s="31" t="s">
        <v>177</v>
      </c>
      <c r="I2364" s="31" t="s">
        <v>174</v>
      </c>
      <c r="J2364" s="32">
        <v>0</v>
      </c>
      <c r="K2364" s="32">
        <v>0</v>
      </c>
      <c r="L2364" s="50">
        <v>40745</v>
      </c>
      <c r="M2364" s="31" t="s">
        <v>3874</v>
      </c>
      <c r="N2364" s="31" t="s">
        <v>789</v>
      </c>
      <c r="O2364" s="31" t="s">
        <v>789</v>
      </c>
      <c r="P2364" s="39" t="s">
        <v>422</v>
      </c>
      <c r="Q2364" s="39" t="s">
        <v>555</v>
      </c>
      <c r="R2364" s="41" t="s">
        <v>542</v>
      </c>
      <c r="S2364" s="31" t="s">
        <v>421</v>
      </c>
      <c r="T2364" s="39" t="s">
        <v>283</v>
      </c>
      <c r="U2364" s="39" t="s">
        <v>430</v>
      </c>
      <c r="V2364" s="39" t="s">
        <v>492</v>
      </c>
      <c r="W2364" s="39" t="s">
        <v>490</v>
      </c>
      <c r="X2364" s="42" t="s">
        <v>491</v>
      </c>
      <c r="Y2364" s="50" t="s">
        <v>421</v>
      </c>
      <c r="Z2364" s="30" t="s">
        <v>557</v>
      </c>
      <c r="AA2364" s="31">
        <v>0</v>
      </c>
      <c r="AB2364" s="33" t="s">
        <v>282</v>
      </c>
      <c r="AC2364" s="48">
        <v>1</v>
      </c>
      <c r="AD2364" s="30">
        <v>1</v>
      </c>
      <c r="AE2364" s="30">
        <v>1</v>
      </c>
      <c r="AF2364" s="46" t="str">
        <f>IFERROR(VLOOKUP(U2364,Acronym!$A:$B, 2, FALSE), "Ot")</f>
        <v>Y</v>
      </c>
      <c r="AG2364" s="47" t="s">
        <v>716</v>
      </c>
      <c r="AH2364" s="46" t="str">
        <f>VLOOKUP(AG2364,Acronym!$A:$B,2, FALSE)</f>
        <v>MU</v>
      </c>
      <c r="AI2364" s="47" t="s">
        <v>720</v>
      </c>
      <c r="AJ2364" s="47" t="s">
        <v>4720</v>
      </c>
    </row>
    <row r="2365" spans="1:36">
      <c r="A2365" s="30">
        <v>18073348</v>
      </c>
      <c r="B2365" s="31" t="s">
        <v>421</v>
      </c>
      <c r="C2365" s="39" t="s">
        <v>14153</v>
      </c>
      <c r="D2365" s="30">
        <v>7071045</v>
      </c>
      <c r="E2365" s="39" t="s">
        <v>5984</v>
      </c>
      <c r="F2365" s="50">
        <v>40736</v>
      </c>
      <c r="G2365" s="32">
        <v>83000</v>
      </c>
      <c r="H2365" s="31" t="s">
        <v>424</v>
      </c>
      <c r="I2365" s="31" t="s">
        <v>425</v>
      </c>
      <c r="J2365" s="32">
        <v>47700</v>
      </c>
      <c r="K2365" s="32">
        <v>47700</v>
      </c>
      <c r="L2365" s="50">
        <v>40807</v>
      </c>
      <c r="M2365" s="31" t="s">
        <v>3874</v>
      </c>
      <c r="N2365" s="31" t="s">
        <v>789</v>
      </c>
      <c r="O2365" s="31" t="s">
        <v>789</v>
      </c>
      <c r="P2365" s="39" t="s">
        <v>422</v>
      </c>
      <c r="Q2365" s="39" t="s">
        <v>555</v>
      </c>
      <c r="R2365" s="41" t="s">
        <v>541</v>
      </c>
      <c r="S2365" s="31">
        <v>2</v>
      </c>
      <c r="T2365" s="39" t="s">
        <v>283</v>
      </c>
      <c r="U2365" s="39" t="s">
        <v>436</v>
      </c>
      <c r="V2365" s="39" t="s">
        <v>350</v>
      </c>
      <c r="W2365" s="39" t="s">
        <v>349</v>
      </c>
      <c r="X2365" s="42" t="s">
        <v>349</v>
      </c>
      <c r="Y2365" s="50">
        <v>40836</v>
      </c>
      <c r="Z2365" s="30" t="s">
        <v>556</v>
      </c>
      <c r="AA2365" s="31">
        <v>1</v>
      </c>
      <c r="AB2365" s="33" t="s">
        <v>284</v>
      </c>
      <c r="AC2365" s="48">
        <v>10</v>
      </c>
      <c r="AD2365" s="30">
        <v>1</v>
      </c>
      <c r="AE2365" s="30">
        <v>0</v>
      </c>
      <c r="AF2365" s="46" t="str">
        <f>IFERROR(VLOOKUP(U2365,Acronym!$A:$B, 2, FALSE), "Ot")</f>
        <v>SW</v>
      </c>
      <c r="AG2365" s="47" t="s">
        <v>714</v>
      </c>
      <c r="AH2365" s="46" t="str">
        <f>VLOOKUP(AG2365,Acronym!$A:$B,2, FALSE)</f>
        <v>VA</v>
      </c>
      <c r="AI2365" s="47" t="s">
        <v>436</v>
      </c>
      <c r="AJ2365" s="47" t="s">
        <v>6875</v>
      </c>
    </row>
    <row r="2366" spans="1:36">
      <c r="A2366" s="30">
        <v>18073624</v>
      </c>
      <c r="B2366" s="31" t="s">
        <v>421</v>
      </c>
      <c r="C2366" s="39" t="s">
        <v>14154</v>
      </c>
      <c r="D2366" s="30">
        <v>1833978</v>
      </c>
      <c r="E2366" s="39" t="s">
        <v>5093</v>
      </c>
      <c r="F2366" s="50">
        <v>40736</v>
      </c>
      <c r="G2366" s="32">
        <v>10000</v>
      </c>
      <c r="H2366" s="31" t="s">
        <v>424</v>
      </c>
      <c r="I2366" s="31" t="s">
        <v>425</v>
      </c>
      <c r="J2366" s="32">
        <v>10000</v>
      </c>
      <c r="K2366" s="32">
        <v>10000</v>
      </c>
      <c r="L2366" s="50">
        <v>40771</v>
      </c>
      <c r="M2366" s="31" t="s">
        <v>3874</v>
      </c>
      <c r="N2366" s="31" t="s">
        <v>789</v>
      </c>
      <c r="O2366" s="31" t="s">
        <v>789</v>
      </c>
      <c r="P2366" s="39" t="s">
        <v>422</v>
      </c>
      <c r="Q2366" s="39" t="s">
        <v>555</v>
      </c>
      <c r="R2366" s="41" t="s">
        <v>542</v>
      </c>
      <c r="S2366" s="31">
        <v>1</v>
      </c>
      <c r="T2366" s="39" t="s">
        <v>281</v>
      </c>
      <c r="U2366" s="39" t="s">
        <v>430</v>
      </c>
      <c r="V2366" s="39" t="s">
        <v>324</v>
      </c>
      <c r="W2366" s="39" t="s">
        <v>319</v>
      </c>
      <c r="X2366" s="42" t="s">
        <v>325</v>
      </c>
      <c r="Y2366" s="50">
        <v>40794</v>
      </c>
      <c r="Z2366" s="30" t="s">
        <v>556</v>
      </c>
      <c r="AA2366" s="31">
        <v>1</v>
      </c>
      <c r="AB2366" s="33" t="s">
        <v>282</v>
      </c>
      <c r="AC2366" s="48">
        <v>5</v>
      </c>
      <c r="AD2366" s="30">
        <v>1</v>
      </c>
      <c r="AE2366" s="30">
        <v>0</v>
      </c>
      <c r="AF2366" s="46" t="str">
        <f>IFERROR(VLOOKUP(U2366,Acronym!$A:$B, 2, FALSE), "Ot")</f>
        <v>Y</v>
      </c>
      <c r="AG2366" s="47" t="s">
        <v>722</v>
      </c>
      <c r="AH2366" s="46" t="str">
        <f>VLOOKUP(AG2366,Acronym!$A:$B,2, FALSE)</f>
        <v>DA</v>
      </c>
      <c r="AI2366" s="47" t="s">
        <v>720</v>
      </c>
      <c r="AJ2366" s="47" t="s">
        <v>5620</v>
      </c>
    </row>
    <row r="2367" spans="1:36">
      <c r="A2367" s="30">
        <v>18073780</v>
      </c>
      <c r="B2367" s="31" t="s">
        <v>421</v>
      </c>
      <c r="C2367" s="39" t="s">
        <v>14155</v>
      </c>
      <c r="D2367" s="30">
        <v>18073773</v>
      </c>
      <c r="E2367" s="39" t="s">
        <v>4721</v>
      </c>
      <c r="F2367" s="50">
        <v>40736</v>
      </c>
      <c r="G2367" s="32">
        <v>2000</v>
      </c>
      <c r="H2367" s="31" t="s">
        <v>177</v>
      </c>
      <c r="I2367" s="31" t="s">
        <v>174</v>
      </c>
      <c r="J2367" s="32">
        <v>0</v>
      </c>
      <c r="K2367" s="32">
        <v>0</v>
      </c>
      <c r="L2367" s="50">
        <v>40743</v>
      </c>
      <c r="M2367" s="31" t="s">
        <v>3874</v>
      </c>
      <c r="N2367" s="31" t="s">
        <v>789</v>
      </c>
      <c r="O2367" s="31" t="s">
        <v>789</v>
      </c>
      <c r="P2367" s="39" t="s">
        <v>422</v>
      </c>
      <c r="Q2367" s="39" t="s">
        <v>555</v>
      </c>
      <c r="R2367" s="41" t="s">
        <v>542</v>
      </c>
      <c r="S2367" s="31" t="s">
        <v>421</v>
      </c>
      <c r="T2367" s="39" t="s">
        <v>283</v>
      </c>
      <c r="U2367" s="39" t="s">
        <v>430</v>
      </c>
      <c r="V2367" s="39" t="s">
        <v>655</v>
      </c>
      <c r="W2367" s="39" t="s">
        <v>220</v>
      </c>
      <c r="X2367" s="42" t="s">
        <v>220</v>
      </c>
      <c r="Y2367" s="50" t="s">
        <v>421</v>
      </c>
      <c r="Z2367" s="30" t="s">
        <v>556</v>
      </c>
      <c r="AA2367" s="31">
        <v>0</v>
      </c>
      <c r="AB2367" s="33" t="s">
        <v>282</v>
      </c>
      <c r="AC2367" s="48">
        <v>1</v>
      </c>
      <c r="AD2367" s="30">
        <v>1</v>
      </c>
      <c r="AE2367" s="30">
        <v>1</v>
      </c>
      <c r="AF2367" s="46" t="str">
        <f>IFERROR(VLOOKUP(U2367,Acronym!$A:$B, 2, FALSE), "Ot")</f>
        <v>Y</v>
      </c>
      <c r="AG2367" s="47" t="s">
        <v>718</v>
      </c>
      <c r="AH2367" s="46" t="str">
        <f>VLOOKUP(AG2367,Acronym!$A:$B,2, FALSE)</f>
        <v>LI</v>
      </c>
      <c r="AI2367" s="47" t="s">
        <v>720</v>
      </c>
      <c r="AJ2367" s="47" t="s">
        <v>4722</v>
      </c>
    </row>
    <row r="2368" spans="1:36">
      <c r="A2368" s="30">
        <v>18073951</v>
      </c>
      <c r="B2368" s="31" t="s">
        <v>421</v>
      </c>
      <c r="C2368" s="39" t="s">
        <v>14156</v>
      </c>
      <c r="D2368" s="30">
        <v>14372022</v>
      </c>
      <c r="E2368" s="39" t="s">
        <v>5094</v>
      </c>
      <c r="F2368" s="50">
        <v>40736</v>
      </c>
      <c r="G2368" s="32">
        <v>9952</v>
      </c>
      <c r="H2368" s="31" t="s">
        <v>424</v>
      </c>
      <c r="I2368" s="31" t="s">
        <v>425</v>
      </c>
      <c r="J2368" s="32">
        <v>9952</v>
      </c>
      <c r="K2368" s="32">
        <v>9952</v>
      </c>
      <c r="L2368" s="50">
        <v>40772</v>
      </c>
      <c r="M2368" s="31" t="s">
        <v>3874</v>
      </c>
      <c r="N2368" s="31" t="s">
        <v>789</v>
      </c>
      <c r="O2368" s="31" t="s">
        <v>789</v>
      </c>
      <c r="P2368" s="39" t="s">
        <v>422</v>
      </c>
      <c r="Q2368" s="39" t="s">
        <v>555</v>
      </c>
      <c r="R2368" s="41" t="s">
        <v>542</v>
      </c>
      <c r="S2368" s="31">
        <v>1</v>
      </c>
      <c r="T2368" s="39" t="s">
        <v>283</v>
      </c>
      <c r="U2368" s="39" t="s">
        <v>446</v>
      </c>
      <c r="V2368" s="39" t="s">
        <v>487</v>
      </c>
      <c r="W2368" s="39" t="s">
        <v>485</v>
      </c>
      <c r="X2368" s="42" t="s">
        <v>488</v>
      </c>
      <c r="Y2368" s="50">
        <v>40792</v>
      </c>
      <c r="Z2368" s="30" t="s">
        <v>557</v>
      </c>
      <c r="AA2368" s="31">
        <v>1</v>
      </c>
      <c r="AB2368" s="33" t="s">
        <v>282</v>
      </c>
      <c r="AC2368" s="48">
        <v>5</v>
      </c>
      <c r="AD2368" s="30">
        <v>1</v>
      </c>
      <c r="AE2368" s="30">
        <v>0</v>
      </c>
      <c r="AF2368" s="46" t="str">
        <f>IFERROR(VLOOKUP(U2368,Acronym!$A:$B, 2, FALSE), "Ot")</f>
        <v>SE</v>
      </c>
      <c r="AG2368" s="47" t="s">
        <v>715</v>
      </c>
      <c r="AH2368" s="46" t="str">
        <f>VLOOKUP(AG2368,Acronym!$A:$B,2, FALSE)</f>
        <v>TH</v>
      </c>
      <c r="AI2368" s="47" t="s">
        <v>446</v>
      </c>
      <c r="AJ2368" s="47" t="s">
        <v>5621</v>
      </c>
    </row>
    <row r="2369" spans="1:36">
      <c r="A2369" s="30">
        <v>18074072</v>
      </c>
      <c r="B2369" s="31" t="s">
        <v>421</v>
      </c>
      <c r="C2369" s="39" t="s">
        <v>14157</v>
      </c>
      <c r="D2369" s="30">
        <v>18074070</v>
      </c>
      <c r="E2369" s="39" t="s">
        <v>5095</v>
      </c>
      <c r="F2369" s="50">
        <v>40736</v>
      </c>
      <c r="G2369" s="32">
        <v>1700</v>
      </c>
      <c r="H2369" s="31" t="s">
        <v>424</v>
      </c>
      <c r="I2369" s="31" t="s">
        <v>174</v>
      </c>
      <c r="J2369" s="32">
        <v>0</v>
      </c>
      <c r="K2369" s="32">
        <v>0</v>
      </c>
      <c r="L2369" s="50">
        <v>40771</v>
      </c>
      <c r="M2369" s="31" t="s">
        <v>3874</v>
      </c>
      <c r="N2369" s="31" t="s">
        <v>789</v>
      </c>
      <c r="O2369" s="31" t="s">
        <v>789</v>
      </c>
      <c r="P2369" s="39" t="s">
        <v>422</v>
      </c>
      <c r="Q2369" s="39" t="s">
        <v>555</v>
      </c>
      <c r="R2369" s="41" t="s">
        <v>542</v>
      </c>
      <c r="S2369" s="31" t="s">
        <v>421</v>
      </c>
      <c r="T2369" s="39" t="s">
        <v>281</v>
      </c>
      <c r="U2369" s="39" t="s">
        <v>430</v>
      </c>
      <c r="V2369" s="39" t="s">
        <v>166</v>
      </c>
      <c r="W2369" s="39" t="s">
        <v>319</v>
      </c>
      <c r="X2369" s="42" t="s">
        <v>320</v>
      </c>
      <c r="Y2369" s="50" t="s">
        <v>421</v>
      </c>
      <c r="Z2369" s="30" t="s">
        <v>557</v>
      </c>
      <c r="AA2369" s="31">
        <v>0</v>
      </c>
      <c r="AB2369" s="33" t="s">
        <v>282</v>
      </c>
      <c r="AC2369" s="48">
        <v>5</v>
      </c>
      <c r="AD2369" s="30">
        <v>1</v>
      </c>
      <c r="AE2369" s="30">
        <v>0</v>
      </c>
      <c r="AF2369" s="46" t="str">
        <f>IFERROR(VLOOKUP(U2369,Acronym!$A:$B, 2, FALSE), "Ot")</f>
        <v>Y</v>
      </c>
      <c r="AG2369" s="47" t="s">
        <v>714</v>
      </c>
      <c r="AH2369" s="46" t="str">
        <f>VLOOKUP(AG2369,Acronym!$A:$B,2, FALSE)</f>
        <v>VA</v>
      </c>
      <c r="AI2369" s="47" t="s">
        <v>720</v>
      </c>
      <c r="AJ2369" s="47" t="s">
        <v>5622</v>
      </c>
    </row>
    <row r="2370" spans="1:36">
      <c r="A2370" s="30">
        <v>18074146</v>
      </c>
      <c r="B2370" s="31" t="s">
        <v>421</v>
      </c>
      <c r="C2370" s="39" t="s">
        <v>14158</v>
      </c>
      <c r="D2370" s="30">
        <v>18074144</v>
      </c>
      <c r="E2370" s="39" t="s">
        <v>4723</v>
      </c>
      <c r="F2370" s="50">
        <v>40736</v>
      </c>
      <c r="G2370" s="32">
        <v>5000</v>
      </c>
      <c r="H2370" s="31" t="s">
        <v>177</v>
      </c>
      <c r="I2370" s="31" t="s">
        <v>174</v>
      </c>
      <c r="J2370" s="32">
        <v>0</v>
      </c>
      <c r="K2370" s="32">
        <v>0</v>
      </c>
      <c r="L2370" s="50">
        <v>40745</v>
      </c>
      <c r="M2370" s="31" t="s">
        <v>3874</v>
      </c>
      <c r="N2370" s="31" t="s">
        <v>789</v>
      </c>
      <c r="O2370" s="31" t="s">
        <v>789</v>
      </c>
      <c r="P2370" s="39" t="s">
        <v>422</v>
      </c>
      <c r="Q2370" s="39" t="s">
        <v>555</v>
      </c>
      <c r="R2370" s="41" t="s">
        <v>542</v>
      </c>
      <c r="S2370" s="31" t="s">
        <v>421</v>
      </c>
      <c r="T2370" s="39" t="s">
        <v>281</v>
      </c>
      <c r="U2370" s="39" t="s">
        <v>435</v>
      </c>
      <c r="V2370" s="39" t="s">
        <v>329</v>
      </c>
      <c r="W2370" s="39" t="s">
        <v>435</v>
      </c>
      <c r="X2370" s="42" t="s">
        <v>328</v>
      </c>
      <c r="Y2370" s="50" t="s">
        <v>421</v>
      </c>
      <c r="Z2370" s="30" t="s">
        <v>557</v>
      </c>
      <c r="AA2370" s="31">
        <v>0</v>
      </c>
      <c r="AB2370" s="33" t="s">
        <v>282</v>
      </c>
      <c r="AC2370" s="48">
        <v>1</v>
      </c>
      <c r="AD2370" s="30">
        <v>1</v>
      </c>
      <c r="AE2370" s="30">
        <v>1</v>
      </c>
      <c r="AF2370" s="46" t="str">
        <f>IFERROR(VLOOKUP(U2370,Acronym!$A:$B, 2, FALSE), "Ot")</f>
        <v>WM</v>
      </c>
      <c r="AG2370" s="47" t="s">
        <v>717</v>
      </c>
      <c r="AH2370" s="46" t="str">
        <f>VLOOKUP(AG2370,Acronym!$A:$B,2, FALSE)</f>
        <v>CA</v>
      </c>
      <c r="AI2370" s="47" t="s">
        <v>435</v>
      </c>
      <c r="AJ2370" s="47" t="s">
        <v>4724</v>
      </c>
    </row>
    <row r="2371" spans="1:36">
      <c r="A2371" s="30">
        <v>18074207</v>
      </c>
      <c r="B2371" s="31" t="s">
        <v>421</v>
      </c>
      <c r="C2371" s="39" t="s">
        <v>14159</v>
      </c>
      <c r="D2371" s="30">
        <v>1388352</v>
      </c>
      <c r="E2371" s="39" t="s">
        <v>5096</v>
      </c>
      <c r="F2371" s="50">
        <v>40736</v>
      </c>
      <c r="G2371" s="32">
        <v>7435</v>
      </c>
      <c r="H2371" s="31" t="s">
        <v>424</v>
      </c>
      <c r="I2371" s="31" t="s">
        <v>425</v>
      </c>
      <c r="J2371" s="32">
        <v>3624</v>
      </c>
      <c r="K2371" s="32">
        <v>3624</v>
      </c>
      <c r="L2371" s="50">
        <v>40771</v>
      </c>
      <c r="M2371" s="31" t="s">
        <v>3874</v>
      </c>
      <c r="N2371" s="31" t="s">
        <v>789</v>
      </c>
      <c r="O2371" s="31" t="s">
        <v>789</v>
      </c>
      <c r="P2371" s="39" t="s">
        <v>422</v>
      </c>
      <c r="Q2371" s="39" t="s">
        <v>555</v>
      </c>
      <c r="R2371" s="41" t="s">
        <v>542</v>
      </c>
      <c r="S2371" s="31">
        <v>1</v>
      </c>
      <c r="T2371" s="39" t="s">
        <v>283</v>
      </c>
      <c r="U2371" s="39" t="s">
        <v>430</v>
      </c>
      <c r="V2371" s="39" t="s">
        <v>98</v>
      </c>
      <c r="W2371" s="39" t="s">
        <v>99</v>
      </c>
      <c r="X2371" s="42" t="s">
        <v>100</v>
      </c>
      <c r="Y2371" s="50">
        <v>40794</v>
      </c>
      <c r="Z2371" s="30" t="s">
        <v>557</v>
      </c>
      <c r="AA2371" s="31">
        <v>1</v>
      </c>
      <c r="AB2371" s="33" t="s">
        <v>282</v>
      </c>
      <c r="AC2371" s="48">
        <v>5</v>
      </c>
      <c r="AD2371" s="30">
        <v>1</v>
      </c>
      <c r="AE2371" s="30">
        <v>0</v>
      </c>
      <c r="AF2371" s="46" t="str">
        <f>IFERROR(VLOOKUP(U2371,Acronym!$A:$B, 2, FALSE), "Ot")</f>
        <v>Y</v>
      </c>
      <c r="AG2371" s="47" t="s">
        <v>714</v>
      </c>
      <c r="AH2371" s="46" t="str">
        <f>VLOOKUP(AG2371,Acronym!$A:$B,2, FALSE)</f>
        <v>VA</v>
      </c>
      <c r="AI2371" s="47" t="s">
        <v>720</v>
      </c>
      <c r="AJ2371" s="47" t="s">
        <v>5623</v>
      </c>
    </row>
    <row r="2372" spans="1:36">
      <c r="A2372" s="30">
        <v>18074303</v>
      </c>
      <c r="B2372" s="31" t="s">
        <v>421</v>
      </c>
      <c r="C2372" s="39" t="s">
        <v>14160</v>
      </c>
      <c r="D2372" s="30">
        <v>18074296</v>
      </c>
      <c r="E2372" s="39" t="s">
        <v>2237</v>
      </c>
      <c r="F2372" s="50">
        <v>40736</v>
      </c>
      <c r="G2372" s="32">
        <v>10000</v>
      </c>
      <c r="H2372" s="31" t="s">
        <v>177</v>
      </c>
      <c r="I2372" s="31" t="s">
        <v>174</v>
      </c>
      <c r="J2372" s="32">
        <v>0</v>
      </c>
      <c r="K2372" s="32">
        <v>0</v>
      </c>
      <c r="L2372" s="50">
        <v>40744</v>
      </c>
      <c r="M2372" s="31" t="s">
        <v>3874</v>
      </c>
      <c r="N2372" s="31" t="s">
        <v>789</v>
      </c>
      <c r="O2372" s="31" t="s">
        <v>789</v>
      </c>
      <c r="P2372" s="39" t="s">
        <v>422</v>
      </c>
      <c r="Q2372" s="39" t="s">
        <v>555</v>
      </c>
      <c r="R2372" s="41" t="s">
        <v>542</v>
      </c>
      <c r="S2372" s="31" t="s">
        <v>421</v>
      </c>
      <c r="T2372" s="39" t="s">
        <v>283</v>
      </c>
      <c r="U2372" s="39" t="s">
        <v>423</v>
      </c>
      <c r="V2372" s="39" t="s">
        <v>119</v>
      </c>
      <c r="W2372" s="39" t="s">
        <v>175</v>
      </c>
      <c r="X2372" s="42" t="s">
        <v>120</v>
      </c>
      <c r="Y2372" s="50" t="s">
        <v>421</v>
      </c>
      <c r="Z2372" s="30" t="s">
        <v>556</v>
      </c>
      <c r="AA2372" s="31">
        <v>0</v>
      </c>
      <c r="AB2372" s="33" t="s">
        <v>282</v>
      </c>
      <c r="AC2372" s="48">
        <v>1</v>
      </c>
      <c r="AD2372" s="30">
        <v>1</v>
      </c>
      <c r="AE2372" s="30">
        <v>1</v>
      </c>
      <c r="AF2372" s="46" t="str">
        <f>IFERROR(VLOOKUP(U2372,Acronym!$A:$B, 2, FALSE), "Ot")</f>
        <v>L</v>
      </c>
      <c r="AG2372" s="47" t="s">
        <v>721</v>
      </c>
      <c r="AH2372" s="46" t="str">
        <f>VLOOKUP(AG2372,Acronym!$A:$B,2, FALSE)</f>
        <v>NA</v>
      </c>
      <c r="AI2372" s="47" t="s">
        <v>423</v>
      </c>
      <c r="AJ2372" s="47" t="s">
        <v>4725</v>
      </c>
    </row>
    <row r="2373" spans="1:36">
      <c r="A2373" s="30">
        <v>18074361</v>
      </c>
      <c r="B2373" s="31" t="s">
        <v>421</v>
      </c>
      <c r="C2373" s="39" t="s">
        <v>14161</v>
      </c>
      <c r="D2373" s="30">
        <v>18074359</v>
      </c>
      <c r="E2373" s="39" t="s">
        <v>4726</v>
      </c>
      <c r="F2373" s="50">
        <v>40736</v>
      </c>
      <c r="G2373" s="32">
        <v>6900</v>
      </c>
      <c r="H2373" s="31" t="s">
        <v>177</v>
      </c>
      <c r="I2373" s="31" t="s">
        <v>174</v>
      </c>
      <c r="J2373" s="32">
        <v>0</v>
      </c>
      <c r="K2373" s="32">
        <v>0</v>
      </c>
      <c r="L2373" s="50">
        <v>40745</v>
      </c>
      <c r="M2373" s="31" t="s">
        <v>3874</v>
      </c>
      <c r="N2373" s="31" t="s">
        <v>789</v>
      </c>
      <c r="O2373" s="31" t="s">
        <v>789</v>
      </c>
      <c r="P2373" s="39" t="s">
        <v>422</v>
      </c>
      <c r="Q2373" s="39" t="s">
        <v>555</v>
      </c>
      <c r="R2373" s="41" t="s">
        <v>542</v>
      </c>
      <c r="S2373" s="31" t="s">
        <v>421</v>
      </c>
      <c r="T2373" s="39" t="s">
        <v>281</v>
      </c>
      <c r="U2373" s="39" t="s">
        <v>435</v>
      </c>
      <c r="V2373" s="39" t="s">
        <v>139</v>
      </c>
      <c r="W2373" s="39" t="s">
        <v>189</v>
      </c>
      <c r="X2373" s="42" t="s">
        <v>141</v>
      </c>
      <c r="Y2373" s="50" t="s">
        <v>421</v>
      </c>
      <c r="Z2373" s="30" t="s">
        <v>557</v>
      </c>
      <c r="AA2373" s="31">
        <v>0</v>
      </c>
      <c r="AB2373" s="33" t="s">
        <v>282</v>
      </c>
      <c r="AC2373" s="48">
        <v>1</v>
      </c>
      <c r="AD2373" s="30">
        <v>1</v>
      </c>
      <c r="AE2373" s="30">
        <v>1</v>
      </c>
      <c r="AF2373" s="46" t="str">
        <f>IFERROR(VLOOKUP(U2373,Acronym!$A:$B, 2, FALSE), "Ot")</f>
        <v>WM</v>
      </c>
      <c r="AG2373" s="47" t="s">
        <v>715</v>
      </c>
      <c r="AH2373" s="46" t="str">
        <f>VLOOKUP(AG2373,Acronym!$A:$B,2, FALSE)</f>
        <v>TH</v>
      </c>
      <c r="AI2373" s="47" t="s">
        <v>435</v>
      </c>
      <c r="AJ2373" s="47" t="s">
        <v>4727</v>
      </c>
    </row>
    <row r="2374" spans="1:36">
      <c r="A2374" s="30">
        <v>18074553</v>
      </c>
      <c r="B2374" s="31" t="s">
        <v>421</v>
      </c>
      <c r="C2374" s="39" t="s">
        <v>14162</v>
      </c>
      <c r="D2374" s="30">
        <v>1620729</v>
      </c>
      <c r="E2374" s="39" t="s">
        <v>5985</v>
      </c>
      <c r="F2374" s="50">
        <v>40737</v>
      </c>
      <c r="G2374" s="32">
        <v>29268</v>
      </c>
      <c r="H2374" s="31" t="s">
        <v>424</v>
      </c>
      <c r="I2374" s="31" t="s">
        <v>425</v>
      </c>
      <c r="J2374" s="32">
        <v>29268</v>
      </c>
      <c r="K2374" s="32">
        <v>29268</v>
      </c>
      <c r="L2374" s="50">
        <v>40820</v>
      </c>
      <c r="M2374" s="31" t="s">
        <v>5887</v>
      </c>
      <c r="N2374" s="31" t="s">
        <v>789</v>
      </c>
      <c r="O2374" s="31" t="s">
        <v>789</v>
      </c>
      <c r="P2374" s="39" t="s">
        <v>422</v>
      </c>
      <c r="Q2374" s="39" t="s">
        <v>555</v>
      </c>
      <c r="R2374" s="41" t="s">
        <v>541</v>
      </c>
      <c r="S2374" s="31">
        <v>1</v>
      </c>
      <c r="T2374" s="39" t="s">
        <v>283</v>
      </c>
      <c r="U2374" s="39" t="s">
        <v>426</v>
      </c>
      <c r="V2374" s="39" t="s">
        <v>439</v>
      </c>
      <c r="W2374" s="39" t="s">
        <v>286</v>
      </c>
      <c r="X2374" s="42" t="s">
        <v>438</v>
      </c>
      <c r="Y2374" s="50">
        <v>40830</v>
      </c>
      <c r="Z2374" s="30" t="s">
        <v>557</v>
      </c>
      <c r="AA2374" s="31">
        <v>1</v>
      </c>
      <c r="AB2374" s="33" t="s">
        <v>284</v>
      </c>
      <c r="AC2374" s="48">
        <v>12</v>
      </c>
      <c r="AD2374" s="30">
        <v>1</v>
      </c>
      <c r="AE2374" s="30">
        <v>0</v>
      </c>
      <c r="AF2374" s="46" t="str">
        <f>IFERROR(VLOOKUP(U2374,Acronym!$A:$B, 2, FALSE), "Ot")</f>
        <v>NW</v>
      </c>
      <c r="AG2374" s="47" t="s">
        <v>715</v>
      </c>
      <c r="AH2374" s="46" t="str">
        <f>VLOOKUP(AG2374,Acronym!$A:$B,2, FALSE)</f>
        <v>TH</v>
      </c>
      <c r="AI2374" s="47" t="s">
        <v>426</v>
      </c>
      <c r="AJ2374" s="47" t="s">
        <v>6876</v>
      </c>
    </row>
    <row r="2375" spans="1:36">
      <c r="A2375" s="30">
        <v>18075390</v>
      </c>
      <c r="B2375" s="31" t="s">
        <v>421</v>
      </c>
      <c r="C2375" s="39" t="s">
        <v>14163</v>
      </c>
      <c r="D2375" s="30">
        <v>1860264</v>
      </c>
      <c r="E2375" s="39" t="s">
        <v>4728</v>
      </c>
      <c r="F2375" s="50">
        <v>40737</v>
      </c>
      <c r="G2375" s="32">
        <v>10000</v>
      </c>
      <c r="H2375" s="31" t="s">
        <v>177</v>
      </c>
      <c r="I2375" s="31" t="s">
        <v>174</v>
      </c>
      <c r="J2375" s="32">
        <v>0</v>
      </c>
      <c r="K2375" s="32">
        <v>0</v>
      </c>
      <c r="L2375" s="50">
        <v>40738</v>
      </c>
      <c r="M2375" s="31" t="s">
        <v>3874</v>
      </c>
      <c r="N2375" s="31" t="s">
        <v>789</v>
      </c>
      <c r="O2375" s="31" t="s">
        <v>789</v>
      </c>
      <c r="P2375" s="39" t="s">
        <v>422</v>
      </c>
      <c r="Q2375" s="39" t="s">
        <v>555</v>
      </c>
      <c r="R2375" s="41" t="s">
        <v>542</v>
      </c>
      <c r="S2375" s="31" t="s">
        <v>421</v>
      </c>
      <c r="T2375" s="39" t="s">
        <v>281</v>
      </c>
      <c r="U2375" s="39" t="s">
        <v>868</v>
      </c>
      <c r="V2375" s="39" t="s">
        <v>525</v>
      </c>
      <c r="W2375" s="39" t="s">
        <v>524</v>
      </c>
      <c r="X2375" s="42" t="s">
        <v>525</v>
      </c>
      <c r="Y2375" s="50" t="s">
        <v>421</v>
      </c>
      <c r="Z2375" s="30" t="s">
        <v>557</v>
      </c>
      <c r="AA2375" s="31">
        <v>0</v>
      </c>
      <c r="AB2375" s="33" t="s">
        <v>282</v>
      </c>
      <c r="AC2375" s="48">
        <v>0</v>
      </c>
      <c r="AD2375" s="30">
        <v>1</v>
      </c>
      <c r="AE2375" s="30">
        <v>1</v>
      </c>
      <c r="AF2375" s="46" t="str">
        <f>IFERROR(VLOOKUP(U2375,Acronym!$A:$B, 2, FALSE), "Ot")</f>
        <v>E</v>
      </c>
      <c r="AG2375" s="47" t="s">
        <v>715</v>
      </c>
      <c r="AH2375" s="46" t="str">
        <f>VLOOKUP(AG2375,Acronym!$A:$B,2, FALSE)</f>
        <v>TH</v>
      </c>
      <c r="AI2375" s="47" t="s">
        <v>719</v>
      </c>
      <c r="AJ2375" s="47" t="s">
        <v>4729</v>
      </c>
    </row>
    <row r="2376" spans="1:36">
      <c r="A2376" s="30">
        <v>18075497</v>
      </c>
      <c r="B2376" s="31" t="s">
        <v>421</v>
      </c>
      <c r="C2376" s="39" t="s">
        <v>14164</v>
      </c>
      <c r="D2376" s="30">
        <v>18075495</v>
      </c>
      <c r="E2376" s="39" t="s">
        <v>5097</v>
      </c>
      <c r="F2376" s="50">
        <v>40737</v>
      </c>
      <c r="G2376" s="32">
        <v>1859</v>
      </c>
      <c r="H2376" s="31" t="s">
        <v>424</v>
      </c>
      <c r="I2376" s="31" t="s">
        <v>174</v>
      </c>
      <c r="J2376" s="32">
        <v>1859</v>
      </c>
      <c r="K2376" s="32">
        <v>0</v>
      </c>
      <c r="L2376" s="50">
        <v>40772</v>
      </c>
      <c r="M2376" s="31" t="s">
        <v>3874</v>
      </c>
      <c r="N2376" s="31" t="s">
        <v>789</v>
      </c>
      <c r="O2376" s="31" t="s">
        <v>789</v>
      </c>
      <c r="P2376" s="39" t="s">
        <v>422</v>
      </c>
      <c r="Q2376" s="39" t="s">
        <v>555</v>
      </c>
      <c r="R2376" s="41" t="s">
        <v>542</v>
      </c>
      <c r="S2376" s="31" t="s">
        <v>421</v>
      </c>
      <c r="T2376" s="39" t="s">
        <v>281</v>
      </c>
      <c r="U2376" s="39" t="s">
        <v>446</v>
      </c>
      <c r="V2376" s="39" t="s">
        <v>54</v>
      </c>
      <c r="W2376" s="39" t="s">
        <v>55</v>
      </c>
      <c r="X2376" s="42" t="s">
        <v>55</v>
      </c>
      <c r="Y2376" s="50" t="s">
        <v>421</v>
      </c>
      <c r="Z2376" s="30" t="s">
        <v>557</v>
      </c>
      <c r="AA2376" s="31">
        <v>0</v>
      </c>
      <c r="AB2376" s="33" t="s">
        <v>282</v>
      </c>
      <c r="AC2376" s="48">
        <v>5</v>
      </c>
      <c r="AD2376" s="30">
        <v>1</v>
      </c>
      <c r="AE2376" s="30">
        <v>0</v>
      </c>
      <c r="AF2376" s="46" t="str">
        <f>IFERROR(VLOOKUP(U2376,Acronym!$A:$B, 2, FALSE), "Ot")</f>
        <v>SE</v>
      </c>
      <c r="AG2376" s="47" t="s">
        <v>714</v>
      </c>
      <c r="AH2376" s="46" t="str">
        <f>VLOOKUP(AG2376,Acronym!$A:$B,2, FALSE)</f>
        <v>VA</v>
      </c>
      <c r="AI2376" s="47" t="s">
        <v>446</v>
      </c>
      <c r="AJ2376" s="47" t="s">
        <v>5624</v>
      </c>
    </row>
    <row r="2377" spans="1:36">
      <c r="A2377" s="30">
        <v>18077285</v>
      </c>
      <c r="B2377" s="31" t="s">
        <v>421</v>
      </c>
      <c r="C2377" s="39" t="s">
        <v>14165</v>
      </c>
      <c r="D2377" s="30">
        <v>18077278</v>
      </c>
      <c r="E2377" s="39" t="s">
        <v>5098</v>
      </c>
      <c r="F2377" s="50">
        <v>40736</v>
      </c>
      <c r="G2377" s="32">
        <v>3594</v>
      </c>
      <c r="H2377" s="31" t="s">
        <v>424</v>
      </c>
      <c r="I2377" s="31" t="s">
        <v>174</v>
      </c>
      <c r="J2377" s="32">
        <v>0</v>
      </c>
      <c r="K2377" s="32">
        <v>0</v>
      </c>
      <c r="L2377" s="50">
        <v>40771</v>
      </c>
      <c r="M2377" s="31" t="s">
        <v>3874</v>
      </c>
      <c r="N2377" s="31" t="s">
        <v>789</v>
      </c>
      <c r="O2377" s="31" t="s">
        <v>789</v>
      </c>
      <c r="P2377" s="39" t="s">
        <v>422</v>
      </c>
      <c r="Q2377" s="39" t="s">
        <v>555</v>
      </c>
      <c r="R2377" s="41" t="s">
        <v>542</v>
      </c>
      <c r="S2377" s="31" t="s">
        <v>421</v>
      </c>
      <c r="T2377" s="39" t="s">
        <v>283</v>
      </c>
      <c r="U2377" s="39" t="s">
        <v>423</v>
      </c>
      <c r="V2377" s="39" t="s">
        <v>577</v>
      </c>
      <c r="W2377" s="39" t="s">
        <v>175</v>
      </c>
      <c r="X2377" s="42" t="s">
        <v>304</v>
      </c>
      <c r="Y2377" s="50" t="s">
        <v>421</v>
      </c>
      <c r="Z2377" s="30" t="s">
        <v>557</v>
      </c>
      <c r="AA2377" s="31">
        <v>0</v>
      </c>
      <c r="AB2377" s="33" t="s">
        <v>282</v>
      </c>
      <c r="AC2377" s="48">
        <v>5</v>
      </c>
      <c r="AD2377" s="30">
        <v>1</v>
      </c>
      <c r="AE2377" s="30">
        <v>0</v>
      </c>
      <c r="AF2377" s="46" t="str">
        <f>IFERROR(VLOOKUP(U2377,Acronym!$A:$B, 2, FALSE), "Ot")</f>
        <v>L</v>
      </c>
      <c r="AG2377" s="47" t="s">
        <v>717</v>
      </c>
      <c r="AH2377" s="46" t="str">
        <f>VLOOKUP(AG2377,Acronym!$A:$B,2, FALSE)</f>
        <v>CA</v>
      </c>
      <c r="AI2377" s="47" t="s">
        <v>423</v>
      </c>
      <c r="AJ2377" s="47" t="s">
        <v>5625</v>
      </c>
    </row>
    <row r="2378" spans="1:36">
      <c r="A2378" s="30">
        <v>18077408</v>
      </c>
      <c r="B2378" s="31" t="s">
        <v>421</v>
      </c>
      <c r="C2378" s="39" t="s">
        <v>14166</v>
      </c>
      <c r="D2378" s="30">
        <v>18077401</v>
      </c>
      <c r="E2378" s="39" t="s">
        <v>5099</v>
      </c>
      <c r="F2378" s="50">
        <v>40737</v>
      </c>
      <c r="G2378" s="32">
        <v>7200</v>
      </c>
      <c r="H2378" s="31" t="s">
        <v>424</v>
      </c>
      <c r="I2378" s="31" t="s">
        <v>425</v>
      </c>
      <c r="J2378" s="32">
        <v>6480</v>
      </c>
      <c r="K2378" s="32">
        <v>6480</v>
      </c>
      <c r="L2378" s="50">
        <v>40772</v>
      </c>
      <c r="M2378" s="31" t="s">
        <v>3874</v>
      </c>
      <c r="N2378" s="31" t="s">
        <v>789</v>
      </c>
      <c r="O2378" s="31" t="s">
        <v>789</v>
      </c>
      <c r="P2378" s="39" t="s">
        <v>422</v>
      </c>
      <c r="Q2378" s="39" t="s">
        <v>555</v>
      </c>
      <c r="R2378" s="41" t="s">
        <v>542</v>
      </c>
      <c r="S2378" s="31">
        <v>1</v>
      </c>
      <c r="T2378" s="39" t="s">
        <v>283</v>
      </c>
      <c r="U2378" s="39" t="s">
        <v>431</v>
      </c>
      <c r="V2378" s="39" t="s">
        <v>3885</v>
      </c>
      <c r="W2378" s="39" t="s">
        <v>56</v>
      </c>
      <c r="X2378" s="42" t="s">
        <v>551</v>
      </c>
      <c r="Y2378" s="50">
        <v>40794</v>
      </c>
      <c r="Z2378" s="30" t="s">
        <v>557</v>
      </c>
      <c r="AA2378" s="31">
        <v>1</v>
      </c>
      <c r="AB2378" s="33" t="s">
        <v>282</v>
      </c>
      <c r="AC2378" s="48">
        <v>5</v>
      </c>
      <c r="AD2378" s="30">
        <v>1</v>
      </c>
      <c r="AE2378" s="30">
        <v>0</v>
      </c>
      <c r="AF2378" s="46" t="str">
        <f>IFERROR(VLOOKUP(U2378,Acronym!$A:$B, 2, FALSE), "Ot")</f>
        <v>NE</v>
      </c>
      <c r="AG2378" s="47" t="s">
        <v>714</v>
      </c>
      <c r="AH2378" s="46" t="str">
        <f>VLOOKUP(AG2378,Acronym!$A:$B,2, FALSE)</f>
        <v>VA</v>
      </c>
      <c r="AI2378" s="47" t="s">
        <v>431</v>
      </c>
      <c r="AJ2378" s="47" t="s">
        <v>5626</v>
      </c>
    </row>
    <row r="2379" spans="1:36">
      <c r="A2379" s="30">
        <v>18078997</v>
      </c>
      <c r="B2379" s="31" t="s">
        <v>421</v>
      </c>
      <c r="C2379" s="39" t="s">
        <v>14167</v>
      </c>
      <c r="D2379" s="30">
        <v>1642762</v>
      </c>
      <c r="E2379" s="39" t="s">
        <v>5986</v>
      </c>
      <c r="F2379" s="50">
        <v>40736</v>
      </c>
      <c r="G2379" s="32">
        <v>38240</v>
      </c>
      <c r="H2379" s="31" t="s">
        <v>424</v>
      </c>
      <c r="I2379" s="31" t="s">
        <v>425</v>
      </c>
      <c r="J2379" s="32">
        <v>38240</v>
      </c>
      <c r="K2379" s="32">
        <v>38240</v>
      </c>
      <c r="L2379" s="50">
        <v>40815</v>
      </c>
      <c r="M2379" s="31" t="s">
        <v>3874</v>
      </c>
      <c r="N2379" s="31" t="s">
        <v>789</v>
      </c>
      <c r="O2379" s="31" t="s">
        <v>789</v>
      </c>
      <c r="P2379" s="39" t="s">
        <v>422</v>
      </c>
      <c r="Q2379" s="39" t="s">
        <v>555</v>
      </c>
      <c r="R2379" s="41" t="s">
        <v>179</v>
      </c>
      <c r="S2379" s="31">
        <v>1</v>
      </c>
      <c r="T2379" s="39" t="s">
        <v>283</v>
      </c>
      <c r="U2379" s="39" t="s">
        <v>436</v>
      </c>
      <c r="V2379" s="39" t="s">
        <v>566</v>
      </c>
      <c r="W2379" s="39" t="s">
        <v>295</v>
      </c>
      <c r="X2379" s="42" t="s">
        <v>545</v>
      </c>
      <c r="Y2379" s="50">
        <v>40826</v>
      </c>
      <c r="Z2379" s="30" t="s">
        <v>557</v>
      </c>
      <c r="AA2379" s="31">
        <v>1</v>
      </c>
      <c r="AB2379" s="33" t="s">
        <v>284</v>
      </c>
      <c r="AC2379" s="48">
        <v>11</v>
      </c>
      <c r="AD2379" s="30">
        <v>1</v>
      </c>
      <c r="AE2379" s="30">
        <v>0</v>
      </c>
      <c r="AF2379" s="46" t="str">
        <f>IFERROR(VLOOKUP(U2379,Acronym!$A:$B, 2, FALSE), "Ot")</f>
        <v>SW</v>
      </c>
      <c r="AG2379" s="47" t="s">
        <v>715</v>
      </c>
      <c r="AH2379" s="46" t="str">
        <f>VLOOKUP(AG2379,Acronym!$A:$B,2, FALSE)</f>
        <v>TH</v>
      </c>
      <c r="AI2379" s="47" t="s">
        <v>436</v>
      </c>
      <c r="AJ2379" s="47" t="s">
        <v>6877</v>
      </c>
    </row>
    <row r="2380" spans="1:36">
      <c r="A2380" s="30">
        <v>18079158</v>
      </c>
      <c r="B2380" s="31" t="s">
        <v>421</v>
      </c>
      <c r="C2380" s="39" t="s">
        <v>14168</v>
      </c>
      <c r="D2380" s="30">
        <v>1385955</v>
      </c>
      <c r="E2380" s="39" t="s">
        <v>5987</v>
      </c>
      <c r="F2380" s="50">
        <v>40737</v>
      </c>
      <c r="G2380" s="32">
        <v>32350</v>
      </c>
      <c r="H2380" s="31" t="s">
        <v>424</v>
      </c>
      <c r="I2380" s="31" t="s">
        <v>174</v>
      </c>
      <c r="J2380" s="32">
        <v>32350</v>
      </c>
      <c r="K2380" s="32">
        <v>0</v>
      </c>
      <c r="L2380" s="50">
        <v>40821</v>
      </c>
      <c r="M2380" s="31" t="s">
        <v>5887</v>
      </c>
      <c r="N2380" s="31" t="s">
        <v>789</v>
      </c>
      <c r="O2380" s="31" t="s">
        <v>789</v>
      </c>
      <c r="P2380" s="39" t="s">
        <v>422</v>
      </c>
      <c r="Q2380" s="39" t="s">
        <v>555</v>
      </c>
      <c r="R2380" s="41" t="s">
        <v>541</v>
      </c>
      <c r="S2380" s="31" t="s">
        <v>421</v>
      </c>
      <c r="T2380" s="39" t="s">
        <v>283</v>
      </c>
      <c r="U2380" s="39" t="s">
        <v>434</v>
      </c>
      <c r="V2380" s="39" t="s">
        <v>384</v>
      </c>
      <c r="W2380" s="39" t="s">
        <v>381</v>
      </c>
      <c r="X2380" s="42" t="s">
        <v>647</v>
      </c>
      <c r="Y2380" s="50" t="s">
        <v>421</v>
      </c>
      <c r="Z2380" s="30" t="s">
        <v>556</v>
      </c>
      <c r="AA2380" s="31">
        <v>0</v>
      </c>
      <c r="AB2380" s="33" t="s">
        <v>284</v>
      </c>
      <c r="AC2380" s="48">
        <v>12</v>
      </c>
      <c r="AD2380" s="30">
        <v>1</v>
      </c>
      <c r="AE2380" s="30">
        <v>0</v>
      </c>
      <c r="AF2380" s="46" t="str">
        <f>IFERROR(VLOOKUP(U2380,Acronym!$A:$B, 2, FALSE), "Ot")</f>
        <v>EM</v>
      </c>
      <c r="AG2380" s="47" t="s">
        <v>714</v>
      </c>
      <c r="AH2380" s="46" t="str">
        <f>VLOOKUP(AG2380,Acronym!$A:$B,2, FALSE)</f>
        <v>VA</v>
      </c>
      <c r="AI2380" s="47" t="s">
        <v>434</v>
      </c>
      <c r="AJ2380" s="47" t="s">
        <v>6878</v>
      </c>
    </row>
    <row r="2381" spans="1:36">
      <c r="A2381" s="30">
        <v>18081448</v>
      </c>
      <c r="B2381" s="31" t="s">
        <v>421</v>
      </c>
      <c r="C2381" s="39" t="s">
        <v>14169</v>
      </c>
      <c r="D2381" s="30">
        <v>10164452</v>
      </c>
      <c r="E2381" s="39" t="s">
        <v>5100</v>
      </c>
      <c r="F2381" s="50">
        <v>40737</v>
      </c>
      <c r="G2381" s="32">
        <v>7500</v>
      </c>
      <c r="H2381" s="31" t="s">
        <v>424</v>
      </c>
      <c r="I2381" s="31" t="s">
        <v>425</v>
      </c>
      <c r="J2381" s="32">
        <v>5000</v>
      </c>
      <c r="K2381" s="32">
        <v>5000</v>
      </c>
      <c r="L2381" s="50">
        <v>40772</v>
      </c>
      <c r="M2381" s="31" t="s">
        <v>3874</v>
      </c>
      <c r="N2381" s="31" t="s">
        <v>789</v>
      </c>
      <c r="O2381" s="31" t="s">
        <v>789</v>
      </c>
      <c r="P2381" s="39" t="s">
        <v>422</v>
      </c>
      <c r="Q2381" s="39" t="s">
        <v>555</v>
      </c>
      <c r="R2381" s="41" t="s">
        <v>542</v>
      </c>
      <c r="S2381" s="31">
        <v>1</v>
      </c>
      <c r="T2381" s="39" t="s">
        <v>283</v>
      </c>
      <c r="U2381" s="39" t="s">
        <v>446</v>
      </c>
      <c r="V2381" s="39" t="s">
        <v>200</v>
      </c>
      <c r="W2381" s="39" t="s">
        <v>485</v>
      </c>
      <c r="X2381" s="42" t="s">
        <v>488</v>
      </c>
      <c r="Y2381" s="50">
        <v>40798</v>
      </c>
      <c r="Z2381" s="30" t="s">
        <v>556</v>
      </c>
      <c r="AA2381" s="31">
        <v>1</v>
      </c>
      <c r="AB2381" s="33" t="s">
        <v>282</v>
      </c>
      <c r="AC2381" s="48">
        <v>5</v>
      </c>
      <c r="AD2381" s="30">
        <v>1</v>
      </c>
      <c r="AE2381" s="30">
        <v>0</v>
      </c>
      <c r="AF2381" s="46" t="str">
        <f>IFERROR(VLOOKUP(U2381,Acronym!$A:$B, 2, FALSE), "Ot")</f>
        <v>SE</v>
      </c>
      <c r="AG2381" s="47" t="s">
        <v>716</v>
      </c>
      <c r="AH2381" s="46" t="str">
        <f>VLOOKUP(AG2381,Acronym!$A:$B,2, FALSE)</f>
        <v>MU</v>
      </c>
      <c r="AI2381" s="47" t="s">
        <v>446</v>
      </c>
      <c r="AJ2381" s="47" t="s">
        <v>5627</v>
      </c>
    </row>
    <row r="2382" spans="1:36">
      <c r="A2382" s="30">
        <v>18082794</v>
      </c>
      <c r="B2382" s="31" t="s">
        <v>421</v>
      </c>
      <c r="C2382" s="39" t="s">
        <v>14170</v>
      </c>
      <c r="D2382" s="30">
        <v>8711666</v>
      </c>
      <c r="E2382" s="39" t="s">
        <v>5988</v>
      </c>
      <c r="F2382" s="50">
        <v>40737</v>
      </c>
      <c r="G2382" s="32">
        <v>20572</v>
      </c>
      <c r="H2382" s="31" t="s">
        <v>424</v>
      </c>
      <c r="I2382" s="31" t="s">
        <v>425</v>
      </c>
      <c r="J2382" s="32">
        <v>20572</v>
      </c>
      <c r="K2382" s="32">
        <v>20572</v>
      </c>
      <c r="L2382" s="50">
        <v>40821</v>
      </c>
      <c r="M2382" s="31" t="s">
        <v>5887</v>
      </c>
      <c r="N2382" s="31" t="s">
        <v>789</v>
      </c>
      <c r="O2382" s="31" t="s">
        <v>789</v>
      </c>
      <c r="P2382" s="39" t="s">
        <v>422</v>
      </c>
      <c r="Q2382" s="39" t="s">
        <v>555</v>
      </c>
      <c r="R2382" s="41" t="s">
        <v>541</v>
      </c>
      <c r="S2382" s="31">
        <v>1</v>
      </c>
      <c r="T2382" s="39" t="s">
        <v>283</v>
      </c>
      <c r="U2382" s="39" t="s">
        <v>435</v>
      </c>
      <c r="V2382" s="39" t="s">
        <v>640</v>
      </c>
      <c r="W2382" s="39" t="s">
        <v>435</v>
      </c>
      <c r="X2382" s="42" t="s">
        <v>114</v>
      </c>
      <c r="Y2382" s="50">
        <v>40840</v>
      </c>
      <c r="Z2382" s="30" t="s">
        <v>556</v>
      </c>
      <c r="AA2382" s="31">
        <v>1</v>
      </c>
      <c r="AB2382" s="33" t="s">
        <v>284</v>
      </c>
      <c r="AC2382" s="48">
        <v>12</v>
      </c>
      <c r="AD2382" s="30">
        <v>1</v>
      </c>
      <c r="AE2382" s="30">
        <v>0</v>
      </c>
      <c r="AF2382" s="46" t="str">
        <f>IFERROR(VLOOKUP(U2382,Acronym!$A:$B, 2, FALSE), "Ot")</f>
        <v>WM</v>
      </c>
      <c r="AG2382" s="47" t="s">
        <v>722</v>
      </c>
      <c r="AH2382" s="46" t="str">
        <f>VLOOKUP(AG2382,Acronym!$A:$B,2, FALSE)</f>
        <v>DA</v>
      </c>
      <c r="AI2382" s="47" t="s">
        <v>435</v>
      </c>
      <c r="AJ2382" s="47" t="s">
        <v>6879</v>
      </c>
    </row>
    <row r="2383" spans="1:36">
      <c r="A2383" s="30">
        <v>18083759</v>
      </c>
      <c r="B2383" s="31" t="s">
        <v>421</v>
      </c>
      <c r="C2383" s="39" t="s">
        <v>14171</v>
      </c>
      <c r="D2383" s="30">
        <v>18083751</v>
      </c>
      <c r="E2383" s="39" t="s">
        <v>5101</v>
      </c>
      <c r="F2383" s="50">
        <v>40737</v>
      </c>
      <c r="G2383" s="32">
        <v>1100</v>
      </c>
      <c r="H2383" s="31" t="s">
        <v>424</v>
      </c>
      <c r="I2383" s="31" t="s">
        <v>425</v>
      </c>
      <c r="J2383" s="32">
        <v>1100</v>
      </c>
      <c r="K2383" s="32">
        <v>1100</v>
      </c>
      <c r="L2383" s="50">
        <v>40772</v>
      </c>
      <c r="M2383" s="31" t="s">
        <v>3874</v>
      </c>
      <c r="N2383" s="31" t="s">
        <v>789</v>
      </c>
      <c r="O2383" s="31" t="s">
        <v>789</v>
      </c>
      <c r="P2383" s="39" t="s">
        <v>422</v>
      </c>
      <c r="Q2383" s="39" t="s">
        <v>555</v>
      </c>
      <c r="R2383" s="41" t="s">
        <v>542</v>
      </c>
      <c r="S2383" s="31">
        <v>1</v>
      </c>
      <c r="T2383" s="39" t="s">
        <v>283</v>
      </c>
      <c r="U2383" s="39" t="s">
        <v>868</v>
      </c>
      <c r="V2383" s="39" t="s">
        <v>527</v>
      </c>
      <c r="W2383" s="39" t="s">
        <v>524</v>
      </c>
      <c r="X2383" s="42" t="s">
        <v>527</v>
      </c>
      <c r="Y2383" s="50">
        <v>40781</v>
      </c>
      <c r="Z2383" s="30" t="s">
        <v>557</v>
      </c>
      <c r="AA2383" s="31">
        <v>1</v>
      </c>
      <c r="AB2383" s="33" t="s">
        <v>282</v>
      </c>
      <c r="AC2383" s="48">
        <v>5</v>
      </c>
      <c r="AD2383" s="30">
        <v>1</v>
      </c>
      <c r="AE2383" s="30">
        <v>0</v>
      </c>
      <c r="AF2383" s="46" t="str">
        <f>IFERROR(VLOOKUP(U2383,Acronym!$A:$B, 2, FALSE), "Ot")</f>
        <v>E</v>
      </c>
      <c r="AG2383" s="47" t="s">
        <v>714</v>
      </c>
      <c r="AH2383" s="46" t="str">
        <f>VLOOKUP(AG2383,Acronym!$A:$B,2, FALSE)</f>
        <v>VA</v>
      </c>
      <c r="AI2383" s="47" t="s">
        <v>719</v>
      </c>
      <c r="AJ2383" s="47" t="s">
        <v>5628</v>
      </c>
    </row>
    <row r="2384" spans="1:36">
      <c r="A2384" s="30">
        <v>18083900</v>
      </c>
      <c r="B2384" s="31" t="s">
        <v>421</v>
      </c>
      <c r="C2384" s="39" t="s">
        <v>14172</v>
      </c>
      <c r="D2384" s="30">
        <v>18083898</v>
      </c>
      <c r="E2384" s="39" t="s">
        <v>5102</v>
      </c>
      <c r="F2384" s="50">
        <v>40737</v>
      </c>
      <c r="G2384" s="32">
        <v>8500</v>
      </c>
      <c r="H2384" s="31" t="s">
        <v>424</v>
      </c>
      <c r="I2384" s="31" t="s">
        <v>174</v>
      </c>
      <c r="J2384" s="32">
        <v>8500</v>
      </c>
      <c r="K2384" s="32">
        <v>0</v>
      </c>
      <c r="L2384" s="50">
        <v>40771</v>
      </c>
      <c r="M2384" s="31" t="s">
        <v>3874</v>
      </c>
      <c r="N2384" s="31" t="s">
        <v>789</v>
      </c>
      <c r="O2384" s="31" t="s">
        <v>789</v>
      </c>
      <c r="P2384" s="39" t="s">
        <v>422</v>
      </c>
      <c r="Q2384" s="39" t="s">
        <v>555</v>
      </c>
      <c r="R2384" s="41" t="s">
        <v>542</v>
      </c>
      <c r="S2384" s="31" t="s">
        <v>421</v>
      </c>
      <c r="T2384" s="39" t="s">
        <v>281</v>
      </c>
      <c r="U2384" s="39" t="s">
        <v>434</v>
      </c>
      <c r="V2384" s="39" t="s">
        <v>206</v>
      </c>
      <c r="W2384" s="39" t="s">
        <v>204</v>
      </c>
      <c r="X2384" s="42" t="s">
        <v>206</v>
      </c>
      <c r="Y2384" s="50" t="s">
        <v>421</v>
      </c>
      <c r="Z2384" s="30" t="s">
        <v>557</v>
      </c>
      <c r="AA2384" s="31">
        <v>0</v>
      </c>
      <c r="AB2384" s="33" t="s">
        <v>282</v>
      </c>
      <c r="AC2384" s="48">
        <v>5</v>
      </c>
      <c r="AD2384" s="30">
        <v>1</v>
      </c>
      <c r="AE2384" s="30">
        <v>0</v>
      </c>
      <c r="AF2384" s="46" t="str">
        <f>IFERROR(VLOOKUP(U2384,Acronym!$A:$B, 2, FALSE), "Ot")</f>
        <v>EM</v>
      </c>
      <c r="AG2384" s="47" t="s">
        <v>714</v>
      </c>
      <c r="AH2384" s="46" t="str">
        <f>VLOOKUP(AG2384,Acronym!$A:$B,2, FALSE)</f>
        <v>VA</v>
      </c>
      <c r="AI2384" s="47" t="s">
        <v>434</v>
      </c>
      <c r="AJ2384" s="47" t="s">
        <v>5629</v>
      </c>
    </row>
    <row r="2385" spans="1:36">
      <c r="A2385" s="30">
        <v>18084715</v>
      </c>
      <c r="B2385" s="31" t="s">
        <v>421</v>
      </c>
      <c r="C2385" s="39" t="s">
        <v>14173</v>
      </c>
      <c r="D2385" s="30">
        <v>18084713</v>
      </c>
      <c r="E2385" s="39" t="s">
        <v>4730</v>
      </c>
      <c r="F2385" s="50">
        <v>40737</v>
      </c>
      <c r="G2385" s="32">
        <v>1500</v>
      </c>
      <c r="H2385" s="31" t="s">
        <v>177</v>
      </c>
      <c r="I2385" s="31" t="s">
        <v>174</v>
      </c>
      <c r="J2385" s="32">
        <v>0</v>
      </c>
      <c r="K2385" s="32">
        <v>0</v>
      </c>
      <c r="L2385" s="50">
        <v>40750</v>
      </c>
      <c r="M2385" s="31" t="s">
        <v>3874</v>
      </c>
      <c r="N2385" s="31" t="s">
        <v>789</v>
      </c>
      <c r="O2385" s="31" t="s">
        <v>789</v>
      </c>
      <c r="P2385" s="39" t="s">
        <v>422</v>
      </c>
      <c r="Q2385" s="39" t="s">
        <v>555</v>
      </c>
      <c r="R2385" s="41" t="s">
        <v>542</v>
      </c>
      <c r="S2385" s="31" t="s">
        <v>421</v>
      </c>
      <c r="T2385" s="39" t="s">
        <v>281</v>
      </c>
      <c r="U2385" s="39" t="s">
        <v>431</v>
      </c>
      <c r="V2385" s="39" t="s">
        <v>574</v>
      </c>
      <c r="W2385" s="39" t="s">
        <v>335</v>
      </c>
      <c r="X2385" s="42" t="s">
        <v>336</v>
      </c>
      <c r="Y2385" s="50" t="s">
        <v>421</v>
      </c>
      <c r="Z2385" s="30" t="s">
        <v>557</v>
      </c>
      <c r="AA2385" s="31">
        <v>0</v>
      </c>
      <c r="AB2385" s="33" t="s">
        <v>282</v>
      </c>
      <c r="AC2385" s="48">
        <v>2</v>
      </c>
      <c r="AD2385" s="30">
        <v>1</v>
      </c>
      <c r="AE2385" s="30">
        <v>1</v>
      </c>
      <c r="AF2385" s="46" t="str">
        <f>IFERROR(VLOOKUP(U2385,Acronym!$A:$B, 2, FALSE), "Ot")</f>
        <v>NE</v>
      </c>
      <c r="AG2385" s="47" t="s">
        <v>714</v>
      </c>
      <c r="AH2385" s="46" t="str">
        <f>VLOOKUP(AG2385,Acronym!$A:$B,2, FALSE)</f>
        <v>VA</v>
      </c>
      <c r="AI2385" s="47" t="s">
        <v>431</v>
      </c>
      <c r="AJ2385" s="47" t="s">
        <v>4731</v>
      </c>
    </row>
    <row r="2386" spans="1:36">
      <c r="A2386" s="30">
        <v>18084823</v>
      </c>
      <c r="B2386" s="31" t="s">
        <v>421</v>
      </c>
      <c r="C2386" s="39" t="s">
        <v>14174</v>
      </c>
      <c r="D2386" s="30">
        <v>18084816</v>
      </c>
      <c r="E2386" s="39" t="s">
        <v>5103</v>
      </c>
      <c r="F2386" s="50">
        <v>40737</v>
      </c>
      <c r="G2386" s="32">
        <v>5000</v>
      </c>
      <c r="H2386" s="31" t="s">
        <v>424</v>
      </c>
      <c r="I2386" s="31" t="s">
        <v>174</v>
      </c>
      <c r="J2386" s="32">
        <v>0</v>
      </c>
      <c r="K2386" s="32">
        <v>0</v>
      </c>
      <c r="L2386" s="50">
        <v>40771</v>
      </c>
      <c r="M2386" s="31" t="s">
        <v>3874</v>
      </c>
      <c r="N2386" s="31" t="s">
        <v>789</v>
      </c>
      <c r="O2386" s="31" t="s">
        <v>789</v>
      </c>
      <c r="P2386" s="39" t="s">
        <v>422</v>
      </c>
      <c r="Q2386" s="39" t="s">
        <v>555</v>
      </c>
      <c r="R2386" s="41" t="s">
        <v>542</v>
      </c>
      <c r="S2386" s="31" t="s">
        <v>421</v>
      </c>
      <c r="T2386" s="39" t="s">
        <v>283</v>
      </c>
      <c r="U2386" s="39" t="s">
        <v>423</v>
      </c>
      <c r="V2386" s="39" t="s">
        <v>38</v>
      </c>
      <c r="W2386" s="39" t="s">
        <v>175</v>
      </c>
      <c r="X2386" s="42" t="s">
        <v>264</v>
      </c>
      <c r="Y2386" s="50" t="s">
        <v>421</v>
      </c>
      <c r="Z2386" s="30" t="s">
        <v>557</v>
      </c>
      <c r="AA2386" s="31">
        <v>0</v>
      </c>
      <c r="AB2386" s="33" t="s">
        <v>282</v>
      </c>
      <c r="AC2386" s="48">
        <v>5</v>
      </c>
      <c r="AD2386" s="30">
        <v>1</v>
      </c>
      <c r="AE2386" s="30">
        <v>0</v>
      </c>
      <c r="AF2386" s="46" t="str">
        <f>IFERROR(VLOOKUP(U2386,Acronym!$A:$B, 2, FALSE), "Ot")</f>
        <v>L</v>
      </c>
      <c r="AG2386" s="47" t="s">
        <v>716</v>
      </c>
      <c r="AH2386" s="46" t="str">
        <f>VLOOKUP(AG2386,Acronym!$A:$B,2, FALSE)</f>
        <v>MU</v>
      </c>
      <c r="AI2386" s="47" t="s">
        <v>423</v>
      </c>
      <c r="AJ2386" s="47" t="s">
        <v>5630</v>
      </c>
    </row>
    <row r="2387" spans="1:36">
      <c r="A2387" s="30">
        <v>18084988</v>
      </c>
      <c r="B2387" s="31" t="s">
        <v>421</v>
      </c>
      <c r="C2387" s="39" t="s">
        <v>14175</v>
      </c>
      <c r="D2387" s="30">
        <v>18084977</v>
      </c>
      <c r="E2387" s="39" t="s">
        <v>5104</v>
      </c>
      <c r="F2387" s="50">
        <v>40737</v>
      </c>
      <c r="G2387" s="32">
        <v>9000</v>
      </c>
      <c r="H2387" s="31" t="s">
        <v>424</v>
      </c>
      <c r="I2387" s="31" t="s">
        <v>174</v>
      </c>
      <c r="J2387" s="32">
        <v>0</v>
      </c>
      <c r="K2387" s="32">
        <v>0</v>
      </c>
      <c r="L2387" s="50">
        <v>40771</v>
      </c>
      <c r="M2387" s="31" t="s">
        <v>3874</v>
      </c>
      <c r="N2387" s="31" t="s">
        <v>789</v>
      </c>
      <c r="O2387" s="31" t="s">
        <v>789</v>
      </c>
      <c r="P2387" s="39" t="s">
        <v>422</v>
      </c>
      <c r="Q2387" s="39" t="s">
        <v>555</v>
      </c>
      <c r="R2387" s="41" t="s">
        <v>542</v>
      </c>
      <c r="S2387" s="31" t="s">
        <v>421</v>
      </c>
      <c r="T2387" s="39" t="s">
        <v>283</v>
      </c>
      <c r="U2387" s="39" t="s">
        <v>435</v>
      </c>
      <c r="V2387" s="39" t="s">
        <v>116</v>
      </c>
      <c r="W2387" s="39" t="s">
        <v>435</v>
      </c>
      <c r="X2387" s="42" t="s">
        <v>114</v>
      </c>
      <c r="Y2387" s="50" t="s">
        <v>421</v>
      </c>
      <c r="Z2387" s="30" t="s">
        <v>557</v>
      </c>
      <c r="AA2387" s="31">
        <v>0</v>
      </c>
      <c r="AB2387" s="33" t="s">
        <v>282</v>
      </c>
      <c r="AC2387" s="48">
        <v>5</v>
      </c>
      <c r="AD2387" s="30">
        <v>1</v>
      </c>
      <c r="AE2387" s="30">
        <v>0</v>
      </c>
      <c r="AF2387" s="46" t="str">
        <f>IFERROR(VLOOKUP(U2387,Acronym!$A:$B, 2, FALSE), "Ot")</f>
        <v>WM</v>
      </c>
      <c r="AG2387" s="47" t="s">
        <v>716</v>
      </c>
      <c r="AH2387" s="46" t="str">
        <f>VLOOKUP(AG2387,Acronym!$A:$B,2, FALSE)</f>
        <v>MU</v>
      </c>
      <c r="AI2387" s="47" t="s">
        <v>435</v>
      </c>
      <c r="AJ2387" s="47" t="s">
        <v>5631</v>
      </c>
    </row>
    <row r="2388" spans="1:36">
      <c r="A2388" s="30">
        <v>18085781</v>
      </c>
      <c r="B2388" s="31" t="s">
        <v>421</v>
      </c>
      <c r="C2388" s="39" t="s">
        <v>14176</v>
      </c>
      <c r="D2388" s="30">
        <v>18085779</v>
      </c>
      <c r="E2388" s="39" t="s">
        <v>5105</v>
      </c>
      <c r="F2388" s="50">
        <v>40738</v>
      </c>
      <c r="G2388" s="32">
        <v>1500</v>
      </c>
      <c r="H2388" s="31" t="s">
        <v>424</v>
      </c>
      <c r="I2388" s="31" t="s">
        <v>425</v>
      </c>
      <c r="J2388" s="32">
        <v>1500</v>
      </c>
      <c r="K2388" s="32">
        <v>1500</v>
      </c>
      <c r="L2388" s="50">
        <v>40778</v>
      </c>
      <c r="M2388" s="31" t="s">
        <v>3874</v>
      </c>
      <c r="N2388" s="31" t="s">
        <v>789</v>
      </c>
      <c r="O2388" s="31" t="s">
        <v>789</v>
      </c>
      <c r="P2388" s="39" t="s">
        <v>422</v>
      </c>
      <c r="Q2388" s="39" t="s">
        <v>555</v>
      </c>
      <c r="R2388" s="41" t="s">
        <v>542</v>
      </c>
      <c r="S2388" s="31">
        <v>1</v>
      </c>
      <c r="T2388" s="39" t="s">
        <v>281</v>
      </c>
      <c r="U2388" s="39" t="s">
        <v>423</v>
      </c>
      <c r="V2388" s="39" t="s">
        <v>572</v>
      </c>
      <c r="W2388" s="39" t="s">
        <v>175</v>
      </c>
      <c r="X2388" s="42" t="s">
        <v>163</v>
      </c>
      <c r="Y2388" s="50">
        <v>40815</v>
      </c>
      <c r="Z2388" s="30" t="s">
        <v>556</v>
      </c>
      <c r="AA2388" s="31">
        <v>1</v>
      </c>
      <c r="AB2388" s="33" t="s">
        <v>282</v>
      </c>
      <c r="AC2388" s="48">
        <v>6</v>
      </c>
      <c r="AD2388" s="30">
        <v>1</v>
      </c>
      <c r="AE2388" s="30">
        <v>0</v>
      </c>
      <c r="AF2388" s="46" t="str">
        <f>IFERROR(VLOOKUP(U2388,Acronym!$A:$B, 2, FALSE), "Ot")</f>
        <v>L</v>
      </c>
      <c r="AG2388" s="47" t="s">
        <v>717</v>
      </c>
      <c r="AH2388" s="46" t="str">
        <f>VLOOKUP(AG2388,Acronym!$A:$B,2, FALSE)</f>
        <v>CA</v>
      </c>
      <c r="AI2388" s="47" t="s">
        <v>423</v>
      </c>
      <c r="AJ2388" s="47" t="s">
        <v>5632</v>
      </c>
    </row>
    <row r="2389" spans="1:36">
      <c r="A2389" s="30">
        <v>18085843</v>
      </c>
      <c r="B2389" s="31" t="s">
        <v>421</v>
      </c>
      <c r="C2389" s="39" t="s">
        <v>14177</v>
      </c>
      <c r="D2389" s="30">
        <v>1386768</v>
      </c>
      <c r="E2389" s="39" t="s">
        <v>5989</v>
      </c>
      <c r="F2389" s="50">
        <v>40737</v>
      </c>
      <c r="G2389" s="32">
        <v>80000</v>
      </c>
      <c r="H2389" s="31" t="s">
        <v>424</v>
      </c>
      <c r="I2389" s="31" t="s">
        <v>425</v>
      </c>
      <c r="J2389" s="32">
        <v>80000</v>
      </c>
      <c r="K2389" s="32">
        <v>80000</v>
      </c>
      <c r="L2389" s="50">
        <v>40820</v>
      </c>
      <c r="M2389" s="31" t="s">
        <v>5887</v>
      </c>
      <c r="N2389" s="31" t="s">
        <v>789</v>
      </c>
      <c r="O2389" s="31" t="s">
        <v>789</v>
      </c>
      <c r="P2389" s="39" t="s">
        <v>422</v>
      </c>
      <c r="Q2389" s="39" t="s">
        <v>555</v>
      </c>
      <c r="R2389" s="41" t="s">
        <v>541</v>
      </c>
      <c r="S2389" s="31">
        <v>1</v>
      </c>
      <c r="T2389" s="39" t="s">
        <v>283</v>
      </c>
      <c r="U2389" s="39" t="s">
        <v>423</v>
      </c>
      <c r="V2389" s="39" t="s">
        <v>265</v>
      </c>
      <c r="W2389" s="39" t="s">
        <v>175</v>
      </c>
      <c r="X2389" s="42" t="s">
        <v>266</v>
      </c>
      <c r="Y2389" s="50">
        <v>40834</v>
      </c>
      <c r="Z2389" s="30" t="s">
        <v>556</v>
      </c>
      <c r="AA2389" s="31">
        <v>1</v>
      </c>
      <c r="AB2389" s="33" t="s">
        <v>284</v>
      </c>
      <c r="AC2389" s="48">
        <v>12</v>
      </c>
      <c r="AD2389" s="30">
        <v>1</v>
      </c>
      <c r="AE2389" s="30">
        <v>0</v>
      </c>
      <c r="AF2389" s="46" t="str">
        <f>IFERROR(VLOOKUP(U2389,Acronym!$A:$B, 2, FALSE), "Ot")</f>
        <v>L</v>
      </c>
      <c r="AG2389" s="47" t="s">
        <v>715</v>
      </c>
      <c r="AH2389" s="46" t="str">
        <f>VLOOKUP(AG2389,Acronym!$A:$B,2, FALSE)</f>
        <v>TH</v>
      </c>
      <c r="AI2389" s="47" t="s">
        <v>423</v>
      </c>
      <c r="AJ2389" s="47" t="s">
        <v>6880</v>
      </c>
    </row>
    <row r="2390" spans="1:36">
      <c r="A2390" s="30">
        <v>18086066</v>
      </c>
      <c r="B2390" s="31" t="s">
        <v>421</v>
      </c>
      <c r="C2390" s="39" t="s">
        <v>14178</v>
      </c>
      <c r="D2390" s="30">
        <v>8811289</v>
      </c>
      <c r="E2390" s="39" t="s">
        <v>5106</v>
      </c>
      <c r="F2390" s="50">
        <v>40737</v>
      </c>
      <c r="G2390" s="32">
        <v>9900</v>
      </c>
      <c r="H2390" s="31" t="s">
        <v>424</v>
      </c>
      <c r="I2390" s="31" t="s">
        <v>174</v>
      </c>
      <c r="J2390" s="32">
        <v>9900</v>
      </c>
      <c r="K2390" s="32">
        <v>0</v>
      </c>
      <c r="L2390" s="50">
        <v>40771</v>
      </c>
      <c r="M2390" s="31" t="s">
        <v>3874</v>
      </c>
      <c r="N2390" s="31" t="s">
        <v>789</v>
      </c>
      <c r="O2390" s="31" t="s">
        <v>789</v>
      </c>
      <c r="P2390" s="39" t="s">
        <v>422</v>
      </c>
      <c r="Q2390" s="39" t="s">
        <v>555</v>
      </c>
      <c r="R2390" s="41" t="s">
        <v>542</v>
      </c>
      <c r="S2390" s="31" t="s">
        <v>421</v>
      </c>
      <c r="T2390" s="39" t="s">
        <v>283</v>
      </c>
      <c r="U2390" s="39" t="s">
        <v>423</v>
      </c>
      <c r="V2390" s="39" t="s">
        <v>87</v>
      </c>
      <c r="W2390" s="39" t="s">
        <v>175</v>
      </c>
      <c r="X2390" s="42" t="s">
        <v>150</v>
      </c>
      <c r="Y2390" s="50" t="s">
        <v>421</v>
      </c>
      <c r="Z2390" s="30" t="s">
        <v>557</v>
      </c>
      <c r="AA2390" s="31">
        <v>0</v>
      </c>
      <c r="AB2390" s="33" t="s">
        <v>282</v>
      </c>
      <c r="AC2390" s="48">
        <v>5</v>
      </c>
      <c r="AD2390" s="30">
        <v>1</v>
      </c>
      <c r="AE2390" s="30">
        <v>0</v>
      </c>
      <c r="AF2390" s="46" t="str">
        <f>IFERROR(VLOOKUP(U2390,Acronym!$A:$B, 2, FALSE), "Ot")</f>
        <v>L</v>
      </c>
      <c r="AG2390" s="47" t="s">
        <v>722</v>
      </c>
      <c r="AH2390" s="46" t="str">
        <f>VLOOKUP(AG2390,Acronym!$A:$B,2, FALSE)</f>
        <v>DA</v>
      </c>
      <c r="AI2390" s="47" t="s">
        <v>423</v>
      </c>
      <c r="AJ2390" s="47" t="s">
        <v>5633</v>
      </c>
    </row>
    <row r="2391" spans="1:36">
      <c r="A2391" s="30">
        <v>18086174</v>
      </c>
      <c r="B2391" s="31" t="s">
        <v>421</v>
      </c>
      <c r="C2391" s="39" t="s">
        <v>14179</v>
      </c>
      <c r="D2391" s="30">
        <v>8292411</v>
      </c>
      <c r="E2391" s="39" t="s">
        <v>4732</v>
      </c>
      <c r="F2391" s="50">
        <v>40737</v>
      </c>
      <c r="G2391" s="32">
        <v>10000</v>
      </c>
      <c r="H2391" s="31" t="s">
        <v>177</v>
      </c>
      <c r="I2391" s="31" t="s">
        <v>174</v>
      </c>
      <c r="J2391" s="32">
        <v>0</v>
      </c>
      <c r="K2391" s="32">
        <v>0</v>
      </c>
      <c r="L2391" s="50">
        <v>40739</v>
      </c>
      <c r="M2391" s="31" t="s">
        <v>3874</v>
      </c>
      <c r="N2391" s="31" t="s">
        <v>789</v>
      </c>
      <c r="O2391" s="31" t="s">
        <v>789</v>
      </c>
      <c r="P2391" s="39" t="s">
        <v>422</v>
      </c>
      <c r="Q2391" s="39" t="s">
        <v>555</v>
      </c>
      <c r="R2391" s="41" t="s">
        <v>542</v>
      </c>
      <c r="S2391" s="31" t="s">
        <v>421</v>
      </c>
      <c r="T2391" s="39" t="s">
        <v>283</v>
      </c>
      <c r="U2391" s="39" t="s">
        <v>436</v>
      </c>
      <c r="V2391" s="39" t="s">
        <v>170</v>
      </c>
      <c r="W2391" s="39" t="s">
        <v>249</v>
      </c>
      <c r="X2391" s="42" t="s">
        <v>170</v>
      </c>
      <c r="Y2391" s="50" t="s">
        <v>421</v>
      </c>
      <c r="Z2391" s="30" t="s">
        <v>557</v>
      </c>
      <c r="AA2391" s="31">
        <v>0</v>
      </c>
      <c r="AB2391" s="33" t="s">
        <v>282</v>
      </c>
      <c r="AC2391" s="48">
        <v>0</v>
      </c>
      <c r="AD2391" s="30">
        <v>1</v>
      </c>
      <c r="AE2391" s="30">
        <v>1</v>
      </c>
      <c r="AF2391" s="46" t="str">
        <f>IFERROR(VLOOKUP(U2391,Acronym!$A:$B, 2, FALSE), "Ot")</f>
        <v>SW</v>
      </c>
      <c r="AG2391" s="47" t="s">
        <v>714</v>
      </c>
      <c r="AH2391" s="46" t="str">
        <f>VLOOKUP(AG2391,Acronym!$A:$B,2, FALSE)</f>
        <v>VA</v>
      </c>
      <c r="AI2391" s="47" t="s">
        <v>436</v>
      </c>
      <c r="AJ2391" s="47" t="s">
        <v>4733</v>
      </c>
    </row>
    <row r="2392" spans="1:36">
      <c r="A2392" s="30">
        <v>18086281</v>
      </c>
      <c r="B2392" s="31" t="s">
        <v>421</v>
      </c>
      <c r="C2392" s="39" t="s">
        <v>14180</v>
      </c>
      <c r="D2392" s="30">
        <v>18086279</v>
      </c>
      <c r="E2392" s="39" t="s">
        <v>5107</v>
      </c>
      <c r="F2392" s="50">
        <v>40738</v>
      </c>
      <c r="G2392" s="32">
        <v>4950</v>
      </c>
      <c r="H2392" s="31" t="s">
        <v>424</v>
      </c>
      <c r="I2392" s="31" t="s">
        <v>174</v>
      </c>
      <c r="J2392" s="32">
        <v>4950</v>
      </c>
      <c r="K2392" s="32">
        <v>0</v>
      </c>
      <c r="L2392" s="50">
        <v>40779</v>
      </c>
      <c r="M2392" s="31" t="s">
        <v>3874</v>
      </c>
      <c r="N2392" s="31" t="s">
        <v>789</v>
      </c>
      <c r="O2392" s="31" t="s">
        <v>789</v>
      </c>
      <c r="P2392" s="39" t="s">
        <v>422</v>
      </c>
      <c r="Q2392" s="39" t="s">
        <v>555</v>
      </c>
      <c r="R2392" s="41" t="s">
        <v>542</v>
      </c>
      <c r="S2392" s="31" t="s">
        <v>421</v>
      </c>
      <c r="T2392" s="39" t="s">
        <v>281</v>
      </c>
      <c r="U2392" s="39" t="s">
        <v>446</v>
      </c>
      <c r="V2392" s="39" t="s">
        <v>200</v>
      </c>
      <c r="W2392" s="39" t="s">
        <v>485</v>
      </c>
      <c r="X2392" s="42" t="s">
        <v>488</v>
      </c>
      <c r="Y2392" s="50" t="s">
        <v>421</v>
      </c>
      <c r="Z2392" s="30" t="s">
        <v>557</v>
      </c>
      <c r="AA2392" s="31">
        <v>0</v>
      </c>
      <c r="AB2392" s="33" t="s">
        <v>282</v>
      </c>
      <c r="AC2392" s="48">
        <v>6</v>
      </c>
      <c r="AD2392" s="30">
        <v>1</v>
      </c>
      <c r="AE2392" s="30">
        <v>0</v>
      </c>
      <c r="AF2392" s="46" t="str">
        <f>IFERROR(VLOOKUP(U2392,Acronym!$A:$B, 2, FALSE), "Ot")</f>
        <v>SE</v>
      </c>
      <c r="AG2392" s="47" t="s">
        <v>718</v>
      </c>
      <c r="AH2392" s="46" t="str">
        <f>VLOOKUP(AG2392,Acronym!$A:$B,2, FALSE)</f>
        <v>LI</v>
      </c>
      <c r="AI2392" s="47" t="s">
        <v>446</v>
      </c>
      <c r="AJ2392" s="47" t="s">
        <v>5634</v>
      </c>
    </row>
    <row r="2393" spans="1:36">
      <c r="A2393" s="30">
        <v>18087037</v>
      </c>
      <c r="B2393" s="31" t="s">
        <v>421</v>
      </c>
      <c r="C2393" s="39" t="s">
        <v>14181</v>
      </c>
      <c r="D2393" s="30">
        <v>18087035</v>
      </c>
      <c r="E2393" s="39" t="s">
        <v>4734</v>
      </c>
      <c r="F2393" s="50">
        <v>40738</v>
      </c>
      <c r="G2393" s="32">
        <v>1500</v>
      </c>
      <c r="H2393" s="31" t="s">
        <v>177</v>
      </c>
      <c r="I2393" s="31" t="s">
        <v>174</v>
      </c>
      <c r="J2393" s="32">
        <v>0</v>
      </c>
      <c r="K2393" s="32">
        <v>0</v>
      </c>
      <c r="L2393" s="50">
        <v>40745</v>
      </c>
      <c r="M2393" s="31" t="s">
        <v>3874</v>
      </c>
      <c r="N2393" s="31" t="s">
        <v>789</v>
      </c>
      <c r="O2393" s="31" t="s">
        <v>789</v>
      </c>
      <c r="P2393" s="39" t="s">
        <v>422</v>
      </c>
      <c r="Q2393" s="39" t="s">
        <v>555</v>
      </c>
      <c r="R2393" s="41" t="s">
        <v>542</v>
      </c>
      <c r="S2393" s="31" t="s">
        <v>421</v>
      </c>
      <c r="T2393" s="39" t="s">
        <v>281</v>
      </c>
      <c r="U2393" s="39" t="s">
        <v>1240</v>
      </c>
      <c r="V2393" s="39" t="s">
        <v>4653</v>
      </c>
      <c r="W2393" s="39" t="s">
        <v>2251</v>
      </c>
      <c r="X2393" s="42" t="s">
        <v>2251</v>
      </c>
      <c r="Y2393" s="50" t="s">
        <v>421</v>
      </c>
      <c r="Z2393" s="30" t="s">
        <v>557</v>
      </c>
      <c r="AA2393" s="31">
        <v>0</v>
      </c>
      <c r="AB2393" s="33" t="s">
        <v>282</v>
      </c>
      <c r="AC2393" s="48">
        <v>1</v>
      </c>
      <c r="AD2393" s="30">
        <v>1</v>
      </c>
      <c r="AE2393" s="30">
        <v>1</v>
      </c>
      <c r="AF2393" s="46" t="str">
        <f>IFERROR(VLOOKUP(U2393,Acronym!$A:$B, 2, FALSE), "Ot")</f>
        <v>Ot</v>
      </c>
      <c r="AG2393" s="47" t="s">
        <v>714</v>
      </c>
      <c r="AH2393" s="46" t="str">
        <f>VLOOKUP(AG2393,Acronym!$A:$B,2, FALSE)</f>
        <v>VA</v>
      </c>
      <c r="AI2393" s="47" t="s">
        <v>436</v>
      </c>
      <c r="AJ2393" s="47" t="s">
        <v>4735</v>
      </c>
    </row>
    <row r="2394" spans="1:36">
      <c r="A2394" s="30">
        <v>18088466</v>
      </c>
      <c r="B2394" s="31" t="s">
        <v>421</v>
      </c>
      <c r="C2394" s="39" t="s">
        <v>14182</v>
      </c>
      <c r="D2394" s="30">
        <v>17132939</v>
      </c>
      <c r="E2394" s="39" t="s">
        <v>1348</v>
      </c>
      <c r="F2394" s="50">
        <v>40737</v>
      </c>
      <c r="G2394" s="32">
        <v>39110</v>
      </c>
      <c r="H2394" s="31" t="s">
        <v>424</v>
      </c>
      <c r="I2394" s="31" t="s">
        <v>425</v>
      </c>
      <c r="J2394" s="32">
        <v>39110</v>
      </c>
      <c r="K2394" s="32">
        <v>39110</v>
      </c>
      <c r="L2394" s="50">
        <v>40820</v>
      </c>
      <c r="M2394" s="31" t="s">
        <v>5887</v>
      </c>
      <c r="N2394" s="31" t="s">
        <v>789</v>
      </c>
      <c r="O2394" s="31" t="s">
        <v>789</v>
      </c>
      <c r="P2394" s="39" t="s">
        <v>422</v>
      </c>
      <c r="Q2394" s="39" t="s">
        <v>555</v>
      </c>
      <c r="R2394" s="41" t="s">
        <v>541</v>
      </c>
      <c r="S2394" s="31">
        <v>1</v>
      </c>
      <c r="T2394" s="39" t="s">
        <v>283</v>
      </c>
      <c r="U2394" s="39" t="s">
        <v>423</v>
      </c>
      <c r="V2394" s="39" t="s">
        <v>149</v>
      </c>
      <c r="W2394" s="39" t="s">
        <v>175</v>
      </c>
      <c r="X2394" s="42" t="s">
        <v>150</v>
      </c>
      <c r="Y2394" s="50">
        <v>40917</v>
      </c>
      <c r="Z2394" s="30" t="s">
        <v>557</v>
      </c>
      <c r="AA2394" s="31">
        <v>1</v>
      </c>
      <c r="AB2394" s="33" t="s">
        <v>284</v>
      </c>
      <c r="AC2394" s="48">
        <v>12</v>
      </c>
      <c r="AD2394" s="30">
        <v>1</v>
      </c>
      <c r="AE2394" s="30">
        <v>0</v>
      </c>
      <c r="AF2394" s="46" t="str">
        <f>IFERROR(VLOOKUP(U2394,Acronym!$A:$B, 2, FALSE), "Ot")</f>
        <v>L</v>
      </c>
      <c r="AG2394" s="47" t="s">
        <v>722</v>
      </c>
      <c r="AH2394" s="46" t="str">
        <f>VLOOKUP(AG2394,Acronym!$A:$B,2, FALSE)</f>
        <v>DA</v>
      </c>
      <c r="AI2394" s="47" t="s">
        <v>423</v>
      </c>
      <c r="AJ2394" s="47" t="s">
        <v>6881</v>
      </c>
    </row>
    <row r="2395" spans="1:36">
      <c r="A2395" s="30">
        <v>18088570</v>
      </c>
      <c r="B2395" s="31" t="s">
        <v>421</v>
      </c>
      <c r="C2395" s="39" t="s">
        <v>14183</v>
      </c>
      <c r="D2395" s="30">
        <v>1473030</v>
      </c>
      <c r="E2395" s="39" t="s">
        <v>5990</v>
      </c>
      <c r="F2395" s="50">
        <v>40737</v>
      </c>
      <c r="G2395" s="32">
        <v>44760</v>
      </c>
      <c r="H2395" s="31" t="s">
        <v>424</v>
      </c>
      <c r="I2395" s="31" t="s">
        <v>425</v>
      </c>
      <c r="J2395" s="32">
        <v>44760</v>
      </c>
      <c r="K2395" s="32">
        <v>44760</v>
      </c>
      <c r="L2395" s="50">
        <v>40821</v>
      </c>
      <c r="M2395" s="31" t="s">
        <v>5887</v>
      </c>
      <c r="N2395" s="31" t="s">
        <v>789</v>
      </c>
      <c r="O2395" s="31" t="s">
        <v>789</v>
      </c>
      <c r="P2395" s="39" t="s">
        <v>422</v>
      </c>
      <c r="Q2395" s="39" t="s">
        <v>555</v>
      </c>
      <c r="R2395" s="41" t="s">
        <v>541</v>
      </c>
      <c r="S2395" s="31">
        <v>1</v>
      </c>
      <c r="T2395" s="39" t="s">
        <v>283</v>
      </c>
      <c r="U2395" s="39" t="s">
        <v>435</v>
      </c>
      <c r="V2395" s="39" t="s">
        <v>113</v>
      </c>
      <c r="W2395" s="39" t="s">
        <v>435</v>
      </c>
      <c r="X2395" s="42" t="s">
        <v>114</v>
      </c>
      <c r="Y2395" s="50">
        <v>40849</v>
      </c>
      <c r="Z2395" s="30" t="s">
        <v>556</v>
      </c>
      <c r="AA2395" s="31">
        <v>1</v>
      </c>
      <c r="AB2395" s="33" t="s">
        <v>284</v>
      </c>
      <c r="AC2395" s="48">
        <v>12</v>
      </c>
      <c r="AD2395" s="30">
        <v>1</v>
      </c>
      <c r="AE2395" s="30">
        <v>0</v>
      </c>
      <c r="AF2395" s="46" t="str">
        <f>IFERROR(VLOOKUP(U2395,Acronym!$A:$B, 2, FALSE), "Ot")</f>
        <v>WM</v>
      </c>
      <c r="AG2395" s="47" t="s">
        <v>716</v>
      </c>
      <c r="AH2395" s="46" t="str">
        <f>VLOOKUP(AG2395,Acronym!$A:$B,2, FALSE)</f>
        <v>MU</v>
      </c>
      <c r="AI2395" s="47" t="s">
        <v>435</v>
      </c>
      <c r="AJ2395" s="47" t="s">
        <v>6882</v>
      </c>
    </row>
    <row r="2396" spans="1:36">
      <c r="A2396" s="30">
        <v>18092649</v>
      </c>
      <c r="B2396" s="31" t="s">
        <v>421</v>
      </c>
      <c r="C2396" s="39" t="s">
        <v>14184</v>
      </c>
      <c r="D2396" s="30">
        <v>18092647</v>
      </c>
      <c r="E2396" s="39" t="s">
        <v>4736</v>
      </c>
      <c r="F2396" s="50">
        <v>40738</v>
      </c>
      <c r="G2396" s="32">
        <v>1000</v>
      </c>
      <c r="H2396" s="31" t="s">
        <v>177</v>
      </c>
      <c r="I2396" s="31" t="s">
        <v>174</v>
      </c>
      <c r="J2396" s="32">
        <v>0</v>
      </c>
      <c r="K2396" s="32">
        <v>0</v>
      </c>
      <c r="L2396" s="50">
        <v>40743</v>
      </c>
      <c r="M2396" s="31" t="s">
        <v>3874</v>
      </c>
      <c r="N2396" s="31" t="s">
        <v>789</v>
      </c>
      <c r="O2396" s="31" t="s">
        <v>789</v>
      </c>
      <c r="P2396" s="39" t="s">
        <v>422</v>
      </c>
      <c r="Q2396" s="39" t="s">
        <v>555</v>
      </c>
      <c r="R2396" s="41" t="s">
        <v>542</v>
      </c>
      <c r="S2396" s="31" t="s">
        <v>421</v>
      </c>
      <c r="T2396" s="39" t="s">
        <v>281</v>
      </c>
      <c r="U2396" s="39" t="s">
        <v>426</v>
      </c>
      <c r="V2396" s="39" t="s">
        <v>4737</v>
      </c>
      <c r="W2396" s="39" t="s">
        <v>4737</v>
      </c>
      <c r="X2396" s="42" t="s">
        <v>4737</v>
      </c>
      <c r="Y2396" s="50" t="s">
        <v>421</v>
      </c>
      <c r="Z2396" s="30" t="s">
        <v>557</v>
      </c>
      <c r="AA2396" s="31">
        <v>0</v>
      </c>
      <c r="AB2396" s="33" t="s">
        <v>282</v>
      </c>
      <c r="AC2396" s="48">
        <v>1</v>
      </c>
      <c r="AD2396" s="30">
        <v>1</v>
      </c>
      <c r="AE2396" s="30">
        <v>1</v>
      </c>
      <c r="AF2396" s="46" t="str">
        <f>IFERROR(VLOOKUP(U2396,Acronym!$A:$B, 2, FALSE), "Ot")</f>
        <v>NW</v>
      </c>
      <c r="AG2396" s="47" t="s">
        <v>718</v>
      </c>
      <c r="AH2396" s="46" t="str">
        <f>VLOOKUP(AG2396,Acronym!$A:$B,2, FALSE)</f>
        <v>LI</v>
      </c>
      <c r="AI2396" s="47" t="s">
        <v>426</v>
      </c>
      <c r="AJ2396" s="47" t="s">
        <v>4738</v>
      </c>
    </row>
    <row r="2397" spans="1:36">
      <c r="A2397" s="30">
        <v>18092712</v>
      </c>
      <c r="B2397" s="31" t="s">
        <v>421</v>
      </c>
      <c r="C2397" s="39" t="s">
        <v>14185</v>
      </c>
      <c r="D2397" s="30">
        <v>7644085</v>
      </c>
      <c r="E2397" s="39" t="s">
        <v>5108</v>
      </c>
      <c r="F2397" s="50">
        <v>40738</v>
      </c>
      <c r="G2397" s="32">
        <v>7850</v>
      </c>
      <c r="H2397" s="31" t="s">
        <v>424</v>
      </c>
      <c r="I2397" s="31" t="s">
        <v>425</v>
      </c>
      <c r="J2397" s="32">
        <v>7850</v>
      </c>
      <c r="K2397" s="32">
        <v>7850</v>
      </c>
      <c r="L2397" s="50">
        <v>40778</v>
      </c>
      <c r="M2397" s="31" t="s">
        <v>3874</v>
      </c>
      <c r="N2397" s="31" t="s">
        <v>789</v>
      </c>
      <c r="O2397" s="31" t="s">
        <v>789</v>
      </c>
      <c r="P2397" s="39" t="s">
        <v>422</v>
      </c>
      <c r="Q2397" s="39" t="s">
        <v>555</v>
      </c>
      <c r="R2397" s="41" t="s">
        <v>542</v>
      </c>
      <c r="S2397" s="31">
        <v>1</v>
      </c>
      <c r="T2397" s="39" t="s">
        <v>283</v>
      </c>
      <c r="U2397" s="39" t="s">
        <v>434</v>
      </c>
      <c r="V2397" s="39" t="s">
        <v>513</v>
      </c>
      <c r="W2397" s="39" t="s">
        <v>514</v>
      </c>
      <c r="X2397" s="42" t="s">
        <v>514</v>
      </c>
      <c r="Y2397" s="50">
        <v>40835</v>
      </c>
      <c r="Z2397" s="30" t="s">
        <v>557</v>
      </c>
      <c r="AA2397" s="31">
        <v>1</v>
      </c>
      <c r="AB2397" s="33" t="s">
        <v>282</v>
      </c>
      <c r="AC2397" s="48">
        <v>6</v>
      </c>
      <c r="AD2397" s="30">
        <v>1</v>
      </c>
      <c r="AE2397" s="30">
        <v>0</v>
      </c>
      <c r="AF2397" s="46" t="str">
        <f>IFERROR(VLOOKUP(U2397,Acronym!$A:$B, 2, FALSE), "Ot")</f>
        <v>EM</v>
      </c>
      <c r="AG2397" s="47" t="s">
        <v>716</v>
      </c>
      <c r="AH2397" s="46" t="str">
        <f>VLOOKUP(AG2397,Acronym!$A:$B,2, FALSE)</f>
        <v>MU</v>
      </c>
      <c r="AI2397" s="47" t="s">
        <v>434</v>
      </c>
      <c r="AJ2397" s="47" t="s">
        <v>5635</v>
      </c>
    </row>
    <row r="2398" spans="1:36">
      <c r="A2398" s="30">
        <v>18094725</v>
      </c>
      <c r="B2398" s="31" t="s">
        <v>421</v>
      </c>
      <c r="C2398" s="39" t="s">
        <v>14186</v>
      </c>
      <c r="D2398" s="30">
        <v>1822084</v>
      </c>
      <c r="E2398" s="39" t="s">
        <v>4739</v>
      </c>
      <c r="F2398" s="50">
        <v>40738</v>
      </c>
      <c r="G2398" s="32">
        <v>5478</v>
      </c>
      <c r="H2398" s="31" t="s">
        <v>177</v>
      </c>
      <c r="I2398" s="31" t="s">
        <v>174</v>
      </c>
      <c r="J2398" s="32">
        <v>0</v>
      </c>
      <c r="K2398" s="32">
        <v>0</v>
      </c>
      <c r="L2398" s="50">
        <v>40742</v>
      </c>
      <c r="M2398" s="31" t="s">
        <v>3874</v>
      </c>
      <c r="N2398" s="31" t="s">
        <v>789</v>
      </c>
      <c r="O2398" s="31" t="s">
        <v>789</v>
      </c>
      <c r="P2398" s="39" t="s">
        <v>422</v>
      </c>
      <c r="Q2398" s="39" t="s">
        <v>555</v>
      </c>
      <c r="R2398" s="41" t="s">
        <v>542</v>
      </c>
      <c r="S2398" s="31" t="s">
        <v>421</v>
      </c>
      <c r="T2398" s="39" t="s">
        <v>281</v>
      </c>
      <c r="U2398" s="39" t="s">
        <v>436</v>
      </c>
      <c r="V2398" s="39" t="s">
        <v>350</v>
      </c>
      <c r="W2398" s="39" t="s">
        <v>349</v>
      </c>
      <c r="X2398" s="42" t="s">
        <v>349</v>
      </c>
      <c r="Y2398" s="50" t="s">
        <v>421</v>
      </c>
      <c r="Z2398" s="30" t="s">
        <v>557</v>
      </c>
      <c r="AA2398" s="31">
        <v>0</v>
      </c>
      <c r="AB2398" s="33" t="s">
        <v>282</v>
      </c>
      <c r="AC2398" s="48">
        <v>1</v>
      </c>
      <c r="AD2398" s="30">
        <v>1</v>
      </c>
      <c r="AE2398" s="30">
        <v>1</v>
      </c>
      <c r="AF2398" s="46" t="str">
        <f>IFERROR(VLOOKUP(U2398,Acronym!$A:$B, 2, FALSE), "Ot")</f>
        <v>SW</v>
      </c>
      <c r="AG2398" s="47" t="s">
        <v>714</v>
      </c>
      <c r="AH2398" s="46" t="str">
        <f>VLOOKUP(AG2398,Acronym!$A:$B,2, FALSE)</f>
        <v>VA</v>
      </c>
      <c r="AI2398" s="47" t="s">
        <v>436</v>
      </c>
      <c r="AJ2398" s="47" t="s">
        <v>4740</v>
      </c>
    </row>
    <row r="2399" spans="1:36">
      <c r="A2399" s="30">
        <v>18096576</v>
      </c>
      <c r="B2399" s="31" t="s">
        <v>421</v>
      </c>
      <c r="C2399" s="39" t="s">
        <v>14187</v>
      </c>
      <c r="D2399" s="30">
        <v>18096574</v>
      </c>
      <c r="E2399" s="39" t="s">
        <v>4741</v>
      </c>
      <c r="F2399" s="50">
        <v>40738</v>
      </c>
      <c r="G2399" s="32">
        <v>9000</v>
      </c>
      <c r="H2399" s="31" t="s">
        <v>177</v>
      </c>
      <c r="I2399" s="31" t="s">
        <v>174</v>
      </c>
      <c r="J2399" s="32">
        <v>0</v>
      </c>
      <c r="K2399" s="32">
        <v>0</v>
      </c>
      <c r="L2399" s="50">
        <v>40745</v>
      </c>
      <c r="M2399" s="31" t="s">
        <v>3874</v>
      </c>
      <c r="N2399" s="31" t="s">
        <v>789</v>
      </c>
      <c r="O2399" s="31" t="s">
        <v>789</v>
      </c>
      <c r="P2399" s="39" t="s">
        <v>422</v>
      </c>
      <c r="Q2399" s="39" t="s">
        <v>555</v>
      </c>
      <c r="R2399" s="41" t="s">
        <v>542</v>
      </c>
      <c r="S2399" s="31" t="s">
        <v>421</v>
      </c>
      <c r="T2399" s="39" t="s">
        <v>281</v>
      </c>
      <c r="U2399" s="39" t="s">
        <v>446</v>
      </c>
      <c r="V2399" s="39" t="s">
        <v>210</v>
      </c>
      <c r="W2399" s="39" t="s">
        <v>211</v>
      </c>
      <c r="X2399" s="42" t="s">
        <v>210</v>
      </c>
      <c r="Y2399" s="50" t="s">
        <v>421</v>
      </c>
      <c r="Z2399" s="30" t="s">
        <v>556</v>
      </c>
      <c r="AA2399" s="31">
        <v>0</v>
      </c>
      <c r="AB2399" s="33" t="s">
        <v>282</v>
      </c>
      <c r="AC2399" s="48">
        <v>1</v>
      </c>
      <c r="AD2399" s="30">
        <v>1</v>
      </c>
      <c r="AE2399" s="30">
        <v>1</v>
      </c>
      <c r="AF2399" s="46" t="str">
        <f>IFERROR(VLOOKUP(U2399,Acronym!$A:$B, 2, FALSE), "Ot")</f>
        <v>SE</v>
      </c>
      <c r="AG2399" s="47" t="s">
        <v>716</v>
      </c>
      <c r="AH2399" s="46" t="str">
        <f>VLOOKUP(AG2399,Acronym!$A:$B,2, FALSE)</f>
        <v>MU</v>
      </c>
      <c r="AI2399" s="47" t="s">
        <v>446</v>
      </c>
      <c r="AJ2399" s="47" t="s">
        <v>4742</v>
      </c>
    </row>
    <row r="2400" spans="1:36">
      <c r="A2400" s="30">
        <v>18097275</v>
      </c>
      <c r="B2400" s="31" t="s">
        <v>421</v>
      </c>
      <c r="C2400" s="39" t="s">
        <v>14188</v>
      </c>
      <c r="D2400" s="30">
        <v>18097273</v>
      </c>
      <c r="E2400" s="39" t="s">
        <v>5109</v>
      </c>
      <c r="F2400" s="50">
        <v>40738</v>
      </c>
      <c r="G2400" s="32">
        <v>9574</v>
      </c>
      <c r="H2400" s="31" t="s">
        <v>424</v>
      </c>
      <c r="I2400" s="31" t="s">
        <v>425</v>
      </c>
      <c r="J2400" s="32">
        <v>9574</v>
      </c>
      <c r="K2400" s="32">
        <v>9574</v>
      </c>
      <c r="L2400" s="50">
        <v>40778</v>
      </c>
      <c r="M2400" s="31" t="s">
        <v>3874</v>
      </c>
      <c r="N2400" s="31" t="s">
        <v>789</v>
      </c>
      <c r="O2400" s="31" t="s">
        <v>789</v>
      </c>
      <c r="P2400" s="39" t="s">
        <v>422</v>
      </c>
      <c r="Q2400" s="39" t="s">
        <v>555</v>
      </c>
      <c r="R2400" s="41" t="s">
        <v>542</v>
      </c>
      <c r="S2400" s="31">
        <v>1</v>
      </c>
      <c r="T2400" s="39" t="s">
        <v>281</v>
      </c>
      <c r="U2400" s="39" t="s">
        <v>423</v>
      </c>
      <c r="V2400" s="39" t="s">
        <v>119</v>
      </c>
      <c r="W2400" s="39" t="s">
        <v>175</v>
      </c>
      <c r="X2400" s="42" t="s">
        <v>120</v>
      </c>
      <c r="Y2400" s="50">
        <v>40806</v>
      </c>
      <c r="Z2400" s="30" t="s">
        <v>557</v>
      </c>
      <c r="AA2400" s="31">
        <v>1</v>
      </c>
      <c r="AB2400" s="33" t="s">
        <v>282</v>
      </c>
      <c r="AC2400" s="48">
        <v>6</v>
      </c>
      <c r="AD2400" s="30">
        <v>1</v>
      </c>
      <c r="AE2400" s="30">
        <v>0</v>
      </c>
      <c r="AF2400" s="46" t="str">
        <f>IFERROR(VLOOKUP(U2400,Acronym!$A:$B, 2, FALSE), "Ot")</f>
        <v>L</v>
      </c>
      <c r="AG2400" s="47" t="s">
        <v>717</v>
      </c>
      <c r="AH2400" s="46" t="str">
        <f>VLOOKUP(AG2400,Acronym!$A:$B,2, FALSE)</f>
        <v>CA</v>
      </c>
      <c r="AI2400" s="47" t="s">
        <v>423</v>
      </c>
      <c r="AJ2400" s="47" t="s">
        <v>5636</v>
      </c>
    </row>
    <row r="2401" spans="1:36">
      <c r="A2401" s="30">
        <v>18097381</v>
      </c>
      <c r="B2401" s="31" t="s">
        <v>421</v>
      </c>
      <c r="C2401" s="39" t="s">
        <v>14189</v>
      </c>
      <c r="D2401" s="30">
        <v>18097379</v>
      </c>
      <c r="E2401" s="39" t="s">
        <v>5110</v>
      </c>
      <c r="F2401" s="50">
        <v>40739</v>
      </c>
      <c r="G2401" s="32">
        <v>7295</v>
      </c>
      <c r="H2401" s="31" t="s">
        <v>424</v>
      </c>
      <c r="I2401" s="31" t="s">
        <v>174</v>
      </c>
      <c r="J2401" s="32">
        <v>7295</v>
      </c>
      <c r="K2401" s="32">
        <v>0</v>
      </c>
      <c r="L2401" s="50">
        <v>40778</v>
      </c>
      <c r="M2401" s="31" t="s">
        <v>3874</v>
      </c>
      <c r="N2401" s="31" t="s">
        <v>789</v>
      </c>
      <c r="O2401" s="31" t="s">
        <v>789</v>
      </c>
      <c r="P2401" s="39" t="s">
        <v>422</v>
      </c>
      <c r="Q2401" s="39" t="s">
        <v>555</v>
      </c>
      <c r="R2401" s="41" t="s">
        <v>542</v>
      </c>
      <c r="S2401" s="31" t="s">
        <v>421</v>
      </c>
      <c r="T2401" s="39" t="s">
        <v>281</v>
      </c>
      <c r="U2401" s="39" t="s">
        <v>423</v>
      </c>
      <c r="V2401" s="39" t="s">
        <v>489</v>
      </c>
      <c r="W2401" s="39" t="s">
        <v>175</v>
      </c>
      <c r="X2401" s="42" t="s">
        <v>270</v>
      </c>
      <c r="Y2401" s="50" t="s">
        <v>421</v>
      </c>
      <c r="Z2401" s="30" t="s">
        <v>557</v>
      </c>
      <c r="AA2401" s="31">
        <v>0</v>
      </c>
      <c r="AB2401" s="33" t="s">
        <v>282</v>
      </c>
      <c r="AC2401" s="48">
        <v>6</v>
      </c>
      <c r="AD2401" s="30">
        <v>1</v>
      </c>
      <c r="AE2401" s="30">
        <v>0</v>
      </c>
      <c r="AF2401" s="46" t="str">
        <f>IFERROR(VLOOKUP(U2401,Acronym!$A:$B, 2, FALSE), "Ot")</f>
        <v>L</v>
      </c>
      <c r="AG2401" s="47" t="s">
        <v>722</v>
      </c>
      <c r="AH2401" s="46" t="str">
        <f>VLOOKUP(AG2401,Acronym!$A:$B,2, FALSE)</f>
        <v>DA</v>
      </c>
      <c r="AI2401" s="47" t="s">
        <v>423</v>
      </c>
      <c r="AJ2401" s="47" t="s">
        <v>5637</v>
      </c>
    </row>
    <row r="2402" spans="1:36">
      <c r="A2402" s="30">
        <v>18097493</v>
      </c>
      <c r="B2402" s="31" t="s">
        <v>421</v>
      </c>
      <c r="C2402" s="39" t="s">
        <v>14190</v>
      </c>
      <c r="D2402" s="30">
        <v>13852148</v>
      </c>
      <c r="E2402" s="39" t="s">
        <v>5111</v>
      </c>
      <c r="F2402" s="50">
        <v>40738</v>
      </c>
      <c r="G2402" s="32">
        <v>9000</v>
      </c>
      <c r="H2402" s="31" t="s">
        <v>424</v>
      </c>
      <c r="I2402" s="31" t="s">
        <v>174</v>
      </c>
      <c r="J2402" s="32">
        <v>0</v>
      </c>
      <c r="K2402" s="32">
        <v>0</v>
      </c>
      <c r="L2402" s="50">
        <v>40778</v>
      </c>
      <c r="M2402" s="31" t="s">
        <v>3874</v>
      </c>
      <c r="N2402" s="31" t="s">
        <v>789</v>
      </c>
      <c r="O2402" s="31" t="s">
        <v>789</v>
      </c>
      <c r="P2402" s="39" t="s">
        <v>422</v>
      </c>
      <c r="Q2402" s="39" t="s">
        <v>555</v>
      </c>
      <c r="R2402" s="41" t="s">
        <v>542</v>
      </c>
      <c r="S2402" s="31" t="s">
        <v>421</v>
      </c>
      <c r="T2402" s="39" t="s">
        <v>281</v>
      </c>
      <c r="U2402" s="39" t="s">
        <v>423</v>
      </c>
      <c r="V2402" s="39" t="s">
        <v>577</v>
      </c>
      <c r="W2402" s="39" t="s">
        <v>175</v>
      </c>
      <c r="X2402" s="42" t="s">
        <v>304</v>
      </c>
      <c r="Y2402" s="50" t="s">
        <v>421</v>
      </c>
      <c r="Z2402" s="30" t="s">
        <v>557</v>
      </c>
      <c r="AA2402" s="31">
        <v>0</v>
      </c>
      <c r="AB2402" s="33" t="s">
        <v>282</v>
      </c>
      <c r="AC2402" s="48">
        <v>6</v>
      </c>
      <c r="AD2402" s="30">
        <v>1</v>
      </c>
      <c r="AE2402" s="30">
        <v>0</v>
      </c>
      <c r="AF2402" s="46" t="str">
        <f>IFERROR(VLOOKUP(U2402,Acronym!$A:$B, 2, FALSE), "Ot")</f>
        <v>L</v>
      </c>
      <c r="AG2402" s="47" t="s">
        <v>714</v>
      </c>
      <c r="AH2402" s="46" t="str">
        <f>VLOOKUP(AG2402,Acronym!$A:$B,2, FALSE)</f>
        <v>VA</v>
      </c>
      <c r="AI2402" s="47" t="s">
        <v>423</v>
      </c>
      <c r="AJ2402" s="47" t="s">
        <v>5638</v>
      </c>
    </row>
    <row r="2403" spans="1:36">
      <c r="A2403" s="30">
        <v>18097609</v>
      </c>
      <c r="B2403" s="31" t="s">
        <v>421</v>
      </c>
      <c r="C2403" s="39" t="s">
        <v>14191</v>
      </c>
      <c r="D2403" s="30">
        <v>15885731</v>
      </c>
      <c r="E2403" s="39" t="s">
        <v>4743</v>
      </c>
      <c r="F2403" s="50">
        <v>40738</v>
      </c>
      <c r="G2403" s="32">
        <v>5000</v>
      </c>
      <c r="H2403" s="31" t="s">
        <v>177</v>
      </c>
      <c r="I2403" s="31" t="s">
        <v>174</v>
      </c>
      <c r="J2403" s="32">
        <v>0</v>
      </c>
      <c r="K2403" s="32">
        <v>0</v>
      </c>
      <c r="L2403" s="50">
        <v>40750</v>
      </c>
      <c r="M2403" s="31" t="s">
        <v>3874</v>
      </c>
      <c r="N2403" s="31" t="s">
        <v>789</v>
      </c>
      <c r="O2403" s="31" t="s">
        <v>789</v>
      </c>
      <c r="P2403" s="39" t="s">
        <v>422</v>
      </c>
      <c r="Q2403" s="39" t="s">
        <v>555</v>
      </c>
      <c r="R2403" s="41" t="s">
        <v>542</v>
      </c>
      <c r="S2403" s="31" t="s">
        <v>421</v>
      </c>
      <c r="T2403" s="39" t="s">
        <v>283</v>
      </c>
      <c r="U2403" s="39" t="s">
        <v>423</v>
      </c>
      <c r="V2403" s="39" t="s">
        <v>268</v>
      </c>
      <c r="W2403" s="39" t="s">
        <v>175</v>
      </c>
      <c r="X2403" s="42" t="s">
        <v>267</v>
      </c>
      <c r="Y2403" s="50" t="s">
        <v>421</v>
      </c>
      <c r="Z2403" s="30" t="s">
        <v>557</v>
      </c>
      <c r="AA2403" s="31">
        <v>0</v>
      </c>
      <c r="AB2403" s="33" t="s">
        <v>282</v>
      </c>
      <c r="AC2403" s="48">
        <v>2</v>
      </c>
      <c r="AD2403" s="30">
        <v>1</v>
      </c>
      <c r="AE2403" s="30">
        <v>1</v>
      </c>
      <c r="AF2403" s="46" t="str">
        <f>IFERROR(VLOOKUP(U2403,Acronym!$A:$B, 2, FALSE), "Ot")</f>
        <v>L</v>
      </c>
      <c r="AG2403" s="47" t="s">
        <v>718</v>
      </c>
      <c r="AH2403" s="46" t="str">
        <f>VLOOKUP(AG2403,Acronym!$A:$B,2, FALSE)</f>
        <v>LI</v>
      </c>
      <c r="AI2403" s="47" t="s">
        <v>423</v>
      </c>
      <c r="AJ2403" s="47" t="s">
        <v>4744</v>
      </c>
    </row>
    <row r="2404" spans="1:36">
      <c r="A2404" s="30">
        <v>18097743</v>
      </c>
      <c r="B2404" s="31" t="s">
        <v>421</v>
      </c>
      <c r="C2404" s="39" t="s">
        <v>14192</v>
      </c>
      <c r="D2404" s="30">
        <v>18097741</v>
      </c>
      <c r="E2404" s="39" t="s">
        <v>4745</v>
      </c>
      <c r="F2404" s="50">
        <v>40738</v>
      </c>
      <c r="G2404" s="32">
        <v>1000</v>
      </c>
      <c r="H2404" s="31" t="s">
        <v>177</v>
      </c>
      <c r="I2404" s="31" t="s">
        <v>174</v>
      </c>
      <c r="J2404" s="32">
        <v>0</v>
      </c>
      <c r="K2404" s="32">
        <v>0</v>
      </c>
      <c r="L2404" s="50">
        <v>40745</v>
      </c>
      <c r="M2404" s="31" t="s">
        <v>3874</v>
      </c>
      <c r="N2404" s="31" t="s">
        <v>789</v>
      </c>
      <c r="O2404" s="31" t="s">
        <v>789</v>
      </c>
      <c r="P2404" s="39" t="s">
        <v>422</v>
      </c>
      <c r="Q2404" s="39" t="s">
        <v>555</v>
      </c>
      <c r="R2404" s="41" t="s">
        <v>542</v>
      </c>
      <c r="S2404" s="31" t="s">
        <v>421</v>
      </c>
      <c r="T2404" s="39" t="s">
        <v>281</v>
      </c>
      <c r="U2404" s="39" t="s">
        <v>446</v>
      </c>
      <c r="V2404" s="39" t="s">
        <v>308</v>
      </c>
      <c r="W2404" s="39" t="s">
        <v>55</v>
      </c>
      <c r="X2404" s="42" t="s">
        <v>55</v>
      </c>
      <c r="Y2404" s="50" t="s">
        <v>421</v>
      </c>
      <c r="Z2404" s="30" t="s">
        <v>556</v>
      </c>
      <c r="AA2404" s="31">
        <v>0</v>
      </c>
      <c r="AB2404" s="33" t="s">
        <v>282</v>
      </c>
      <c r="AC2404" s="48">
        <v>1</v>
      </c>
      <c r="AD2404" s="30">
        <v>1</v>
      </c>
      <c r="AE2404" s="30">
        <v>1</v>
      </c>
      <c r="AF2404" s="46" t="str">
        <f>IFERROR(VLOOKUP(U2404,Acronym!$A:$B, 2, FALSE), "Ot")</f>
        <v>SE</v>
      </c>
      <c r="AG2404" s="47" t="s">
        <v>715</v>
      </c>
      <c r="AH2404" s="46" t="str">
        <f>VLOOKUP(AG2404,Acronym!$A:$B,2, FALSE)</f>
        <v>TH</v>
      </c>
      <c r="AI2404" s="47" t="s">
        <v>446</v>
      </c>
      <c r="AJ2404" s="47" t="s">
        <v>4746</v>
      </c>
    </row>
    <row r="2405" spans="1:36">
      <c r="A2405" s="30">
        <v>18098258</v>
      </c>
      <c r="B2405" s="31" t="s">
        <v>421</v>
      </c>
      <c r="C2405" s="39" t="s">
        <v>14193</v>
      </c>
      <c r="D2405" s="30">
        <v>18098256</v>
      </c>
      <c r="E2405" s="39" t="s">
        <v>5112</v>
      </c>
      <c r="F2405" s="50">
        <v>40739</v>
      </c>
      <c r="G2405" s="32">
        <v>3092</v>
      </c>
      <c r="H2405" s="31" t="s">
        <v>424</v>
      </c>
      <c r="I2405" s="31" t="s">
        <v>174</v>
      </c>
      <c r="J2405" s="32">
        <v>0</v>
      </c>
      <c r="K2405" s="32">
        <v>0</v>
      </c>
      <c r="L2405" s="50">
        <v>40779</v>
      </c>
      <c r="M2405" s="31" t="s">
        <v>3874</v>
      </c>
      <c r="N2405" s="31" t="s">
        <v>789</v>
      </c>
      <c r="O2405" s="31" t="s">
        <v>789</v>
      </c>
      <c r="P2405" s="39" t="s">
        <v>422</v>
      </c>
      <c r="Q2405" s="39" t="s">
        <v>555</v>
      </c>
      <c r="R2405" s="41" t="s">
        <v>542</v>
      </c>
      <c r="S2405" s="31" t="s">
        <v>421</v>
      </c>
      <c r="T2405" s="39" t="s">
        <v>281</v>
      </c>
      <c r="U2405" s="39" t="s">
        <v>868</v>
      </c>
      <c r="V2405" s="39" t="s">
        <v>186</v>
      </c>
      <c r="W2405" s="39" t="s">
        <v>185</v>
      </c>
      <c r="X2405" s="42" t="s">
        <v>624</v>
      </c>
      <c r="Y2405" s="50" t="s">
        <v>421</v>
      </c>
      <c r="Z2405" s="30" t="s">
        <v>557</v>
      </c>
      <c r="AA2405" s="31">
        <v>0</v>
      </c>
      <c r="AB2405" s="33" t="s">
        <v>282</v>
      </c>
      <c r="AC2405" s="48">
        <v>6</v>
      </c>
      <c r="AD2405" s="30">
        <v>1</v>
      </c>
      <c r="AE2405" s="30">
        <v>0</v>
      </c>
      <c r="AF2405" s="46" t="str">
        <f>IFERROR(VLOOKUP(U2405,Acronym!$A:$B, 2, FALSE), "Ot")</f>
        <v>E</v>
      </c>
      <c r="AG2405" s="47" t="s">
        <v>718</v>
      </c>
      <c r="AH2405" s="46" t="str">
        <f>VLOOKUP(AG2405,Acronym!$A:$B,2, FALSE)</f>
        <v>LI</v>
      </c>
      <c r="AI2405" s="47" t="s">
        <v>719</v>
      </c>
      <c r="AJ2405" s="47" t="s">
        <v>5639</v>
      </c>
    </row>
    <row r="2406" spans="1:36">
      <c r="A2406" s="30">
        <v>18098351</v>
      </c>
      <c r="B2406" s="31" t="s">
        <v>421</v>
      </c>
      <c r="C2406" s="39" t="s">
        <v>14194</v>
      </c>
      <c r="D2406" s="30">
        <v>9050734</v>
      </c>
      <c r="E2406" s="39" t="s">
        <v>5113</v>
      </c>
      <c r="F2406" s="50">
        <v>40738</v>
      </c>
      <c r="G2406" s="32">
        <v>9200</v>
      </c>
      <c r="H2406" s="31" t="s">
        <v>424</v>
      </c>
      <c r="I2406" s="31" t="s">
        <v>425</v>
      </c>
      <c r="J2406" s="32">
        <v>9200</v>
      </c>
      <c r="K2406" s="32">
        <v>9200</v>
      </c>
      <c r="L2406" s="50">
        <v>40778</v>
      </c>
      <c r="M2406" s="31" t="s">
        <v>3874</v>
      </c>
      <c r="N2406" s="31" t="s">
        <v>789</v>
      </c>
      <c r="O2406" s="31" t="s">
        <v>789</v>
      </c>
      <c r="P2406" s="39" t="s">
        <v>422</v>
      </c>
      <c r="Q2406" s="39" t="s">
        <v>555</v>
      </c>
      <c r="R2406" s="41" t="s">
        <v>542</v>
      </c>
      <c r="S2406" s="31">
        <v>1</v>
      </c>
      <c r="T2406" s="39" t="s">
        <v>283</v>
      </c>
      <c r="U2406" s="39" t="s">
        <v>423</v>
      </c>
      <c r="V2406" s="39" t="s">
        <v>22</v>
      </c>
      <c r="W2406" s="39" t="s">
        <v>175</v>
      </c>
      <c r="X2406" s="42" t="s">
        <v>24</v>
      </c>
      <c r="Y2406" s="50">
        <v>40847</v>
      </c>
      <c r="Z2406" s="30" t="s">
        <v>556</v>
      </c>
      <c r="AA2406" s="31">
        <v>1</v>
      </c>
      <c r="AB2406" s="33" t="s">
        <v>282</v>
      </c>
      <c r="AC2406" s="48">
        <v>6</v>
      </c>
      <c r="AD2406" s="30">
        <v>1</v>
      </c>
      <c r="AE2406" s="30">
        <v>0</v>
      </c>
      <c r="AF2406" s="46" t="str">
        <f>IFERROR(VLOOKUP(U2406,Acronym!$A:$B, 2, FALSE), "Ot")</f>
        <v>L</v>
      </c>
      <c r="AG2406" s="47" t="s">
        <v>718</v>
      </c>
      <c r="AH2406" s="46" t="str">
        <f>VLOOKUP(AG2406,Acronym!$A:$B,2, FALSE)</f>
        <v>LI</v>
      </c>
      <c r="AI2406" s="47" t="s">
        <v>423</v>
      </c>
      <c r="AJ2406" s="47" t="s">
        <v>5640</v>
      </c>
    </row>
    <row r="2407" spans="1:36">
      <c r="A2407" s="30">
        <v>18099857</v>
      </c>
      <c r="B2407" s="31" t="s">
        <v>421</v>
      </c>
      <c r="C2407" s="39" t="s">
        <v>14195</v>
      </c>
      <c r="D2407" s="30">
        <v>1599753</v>
      </c>
      <c r="E2407" s="39" t="s">
        <v>4747</v>
      </c>
      <c r="F2407" s="50">
        <v>40739</v>
      </c>
      <c r="G2407" s="32">
        <v>96360</v>
      </c>
      <c r="H2407" s="31" t="s">
        <v>177</v>
      </c>
      <c r="I2407" s="31" t="s">
        <v>174</v>
      </c>
      <c r="J2407" s="32">
        <v>0</v>
      </c>
      <c r="K2407" s="32">
        <v>0</v>
      </c>
      <c r="L2407" s="50">
        <v>40749</v>
      </c>
      <c r="M2407" s="31" t="s">
        <v>3874</v>
      </c>
      <c r="N2407" s="31" t="s">
        <v>789</v>
      </c>
      <c r="O2407" s="31" t="s">
        <v>789</v>
      </c>
      <c r="P2407" s="39" t="s">
        <v>422</v>
      </c>
      <c r="Q2407" s="39" t="s">
        <v>555</v>
      </c>
      <c r="R2407" s="41" t="s">
        <v>541</v>
      </c>
      <c r="S2407" s="31" t="s">
        <v>421</v>
      </c>
      <c r="T2407" s="39" t="s">
        <v>283</v>
      </c>
      <c r="U2407" s="39" t="s">
        <v>423</v>
      </c>
      <c r="V2407" s="39" t="s">
        <v>577</v>
      </c>
      <c r="W2407" s="39" t="s">
        <v>175</v>
      </c>
      <c r="X2407" s="42" t="s">
        <v>304</v>
      </c>
      <c r="Y2407" s="50" t="s">
        <v>421</v>
      </c>
      <c r="Z2407" s="30" t="s">
        <v>556</v>
      </c>
      <c r="AA2407" s="31">
        <v>0</v>
      </c>
      <c r="AB2407" s="33" t="s">
        <v>284</v>
      </c>
      <c r="AC2407" s="48">
        <v>1</v>
      </c>
      <c r="AD2407" s="30">
        <v>1</v>
      </c>
      <c r="AE2407" s="30">
        <v>1</v>
      </c>
      <c r="AF2407" s="46" t="str">
        <f>IFERROR(VLOOKUP(U2407,Acronym!$A:$B, 2, FALSE), "Ot")</f>
        <v>L</v>
      </c>
      <c r="AG2407" s="47" t="s">
        <v>721</v>
      </c>
      <c r="AH2407" s="46" t="str">
        <f>VLOOKUP(AG2407,Acronym!$A:$B,2, FALSE)</f>
        <v>NA</v>
      </c>
      <c r="AI2407" s="47" t="s">
        <v>423</v>
      </c>
      <c r="AJ2407" s="47" t="s">
        <v>4748</v>
      </c>
    </row>
    <row r="2408" spans="1:36">
      <c r="A2408" s="30">
        <v>18099954</v>
      </c>
      <c r="B2408" s="31" t="s">
        <v>421</v>
      </c>
      <c r="C2408" s="39" t="s">
        <v>14196</v>
      </c>
      <c r="D2408" s="30">
        <v>1386399</v>
      </c>
      <c r="E2408" s="39" t="s">
        <v>5991</v>
      </c>
      <c r="F2408" s="50">
        <v>40739</v>
      </c>
      <c r="G2408" s="32">
        <v>30000</v>
      </c>
      <c r="H2408" s="31" t="s">
        <v>424</v>
      </c>
      <c r="I2408" s="31" t="s">
        <v>425</v>
      </c>
      <c r="J2408" s="32">
        <v>30000</v>
      </c>
      <c r="K2408" s="32">
        <v>30000</v>
      </c>
      <c r="L2408" s="50">
        <v>40787</v>
      </c>
      <c r="M2408" s="31" t="s">
        <v>3874</v>
      </c>
      <c r="N2408" s="31" t="s">
        <v>789</v>
      </c>
      <c r="O2408" s="31" t="s">
        <v>789</v>
      </c>
      <c r="P2408" s="39" t="s">
        <v>422</v>
      </c>
      <c r="Q2408" s="39" t="s">
        <v>555</v>
      </c>
      <c r="R2408" s="41" t="s">
        <v>179</v>
      </c>
      <c r="S2408" s="31">
        <v>1</v>
      </c>
      <c r="T2408" s="39" t="s">
        <v>283</v>
      </c>
      <c r="U2408" s="39" t="s">
        <v>423</v>
      </c>
      <c r="V2408" s="39" t="s">
        <v>265</v>
      </c>
      <c r="W2408" s="39" t="s">
        <v>175</v>
      </c>
      <c r="X2408" s="42" t="s">
        <v>266</v>
      </c>
      <c r="Y2408" s="50">
        <v>40856</v>
      </c>
      <c r="Z2408" s="30" t="s">
        <v>557</v>
      </c>
      <c r="AA2408" s="31">
        <v>1</v>
      </c>
      <c r="AB2408" s="33" t="s">
        <v>284</v>
      </c>
      <c r="AC2408" s="48">
        <v>7</v>
      </c>
      <c r="AD2408" s="30">
        <v>1</v>
      </c>
      <c r="AE2408" s="30">
        <v>0</v>
      </c>
      <c r="AF2408" s="46" t="str">
        <f>IFERROR(VLOOKUP(U2408,Acronym!$A:$B, 2, FALSE), "Ot")</f>
        <v>L</v>
      </c>
      <c r="AG2408" s="47" t="s">
        <v>716</v>
      </c>
      <c r="AH2408" s="46" t="str">
        <f>VLOOKUP(AG2408,Acronym!$A:$B,2, FALSE)</f>
        <v>MU</v>
      </c>
      <c r="AI2408" s="47" t="s">
        <v>423</v>
      </c>
      <c r="AJ2408" s="47" t="s">
        <v>6883</v>
      </c>
    </row>
    <row r="2409" spans="1:36">
      <c r="A2409" s="30">
        <v>18100118</v>
      </c>
      <c r="B2409" s="31" t="s">
        <v>421</v>
      </c>
      <c r="C2409" s="39" t="s">
        <v>14197</v>
      </c>
      <c r="D2409" s="30">
        <v>14956921</v>
      </c>
      <c r="E2409" s="39" t="s">
        <v>5114</v>
      </c>
      <c r="F2409" s="50">
        <v>40739</v>
      </c>
      <c r="G2409" s="32">
        <v>5805</v>
      </c>
      <c r="H2409" s="31" t="s">
        <v>424</v>
      </c>
      <c r="I2409" s="31" t="s">
        <v>174</v>
      </c>
      <c r="J2409" s="32">
        <v>0</v>
      </c>
      <c r="K2409" s="32">
        <v>0</v>
      </c>
      <c r="L2409" s="50">
        <v>40779</v>
      </c>
      <c r="M2409" s="31" t="s">
        <v>3874</v>
      </c>
      <c r="N2409" s="31" t="s">
        <v>789</v>
      </c>
      <c r="O2409" s="31" t="s">
        <v>789</v>
      </c>
      <c r="P2409" s="39" t="s">
        <v>422</v>
      </c>
      <c r="Q2409" s="39" t="s">
        <v>555</v>
      </c>
      <c r="R2409" s="41" t="s">
        <v>542</v>
      </c>
      <c r="S2409" s="31" t="s">
        <v>421</v>
      </c>
      <c r="T2409" s="39" t="s">
        <v>281</v>
      </c>
      <c r="U2409" s="39" t="s">
        <v>868</v>
      </c>
      <c r="V2409" s="39" t="s">
        <v>527</v>
      </c>
      <c r="W2409" s="39" t="s">
        <v>524</v>
      </c>
      <c r="X2409" s="42" t="s">
        <v>527</v>
      </c>
      <c r="Y2409" s="50" t="s">
        <v>421</v>
      </c>
      <c r="Z2409" s="30" t="s">
        <v>557</v>
      </c>
      <c r="AA2409" s="31">
        <v>0</v>
      </c>
      <c r="AB2409" s="33" t="s">
        <v>282</v>
      </c>
      <c r="AC2409" s="48">
        <v>6</v>
      </c>
      <c r="AD2409" s="30">
        <v>1</v>
      </c>
      <c r="AE2409" s="30">
        <v>0</v>
      </c>
      <c r="AF2409" s="46" t="str">
        <f>IFERROR(VLOOKUP(U2409,Acronym!$A:$B, 2, FALSE), "Ot")</f>
        <v>E</v>
      </c>
      <c r="AG2409" s="47" t="s">
        <v>714</v>
      </c>
      <c r="AH2409" s="46" t="str">
        <f>VLOOKUP(AG2409,Acronym!$A:$B,2, FALSE)</f>
        <v>VA</v>
      </c>
      <c r="AI2409" s="47" t="s">
        <v>719</v>
      </c>
      <c r="AJ2409" s="47" t="s">
        <v>5641</v>
      </c>
    </row>
    <row r="2410" spans="1:36">
      <c r="A2410" s="30">
        <v>18100293</v>
      </c>
      <c r="B2410" s="31" t="s">
        <v>421</v>
      </c>
      <c r="C2410" s="39" t="s">
        <v>14198</v>
      </c>
      <c r="D2410" s="30">
        <v>1841849</v>
      </c>
      <c r="E2410" s="39" t="s">
        <v>5115</v>
      </c>
      <c r="F2410" s="50">
        <v>40739</v>
      </c>
      <c r="G2410" s="32">
        <v>9990</v>
      </c>
      <c r="H2410" s="31" t="s">
        <v>424</v>
      </c>
      <c r="I2410" s="31" t="s">
        <v>425</v>
      </c>
      <c r="J2410" s="32">
        <v>6500</v>
      </c>
      <c r="K2410" s="32">
        <v>6500</v>
      </c>
      <c r="L2410" s="50">
        <v>40778</v>
      </c>
      <c r="M2410" s="31" t="s">
        <v>3874</v>
      </c>
      <c r="N2410" s="31" t="s">
        <v>789</v>
      </c>
      <c r="O2410" s="31" t="s">
        <v>789</v>
      </c>
      <c r="P2410" s="39" t="s">
        <v>422</v>
      </c>
      <c r="Q2410" s="39" t="s">
        <v>555</v>
      </c>
      <c r="R2410" s="41" t="s">
        <v>542</v>
      </c>
      <c r="S2410" s="31">
        <v>1</v>
      </c>
      <c r="T2410" s="39" t="s">
        <v>281</v>
      </c>
      <c r="U2410" s="39" t="s">
        <v>434</v>
      </c>
      <c r="V2410" s="39" t="s">
        <v>5116</v>
      </c>
      <c r="W2410" s="39" t="s">
        <v>97</v>
      </c>
      <c r="X2410" s="42" t="s">
        <v>5116</v>
      </c>
      <c r="Y2410" s="50">
        <v>40800</v>
      </c>
      <c r="Z2410" s="30" t="s">
        <v>557</v>
      </c>
      <c r="AA2410" s="31">
        <v>1</v>
      </c>
      <c r="AB2410" s="33" t="s">
        <v>282</v>
      </c>
      <c r="AC2410" s="48">
        <v>6</v>
      </c>
      <c r="AD2410" s="30">
        <v>1</v>
      </c>
      <c r="AE2410" s="30">
        <v>0</v>
      </c>
      <c r="AF2410" s="46" t="str">
        <f>IFERROR(VLOOKUP(U2410,Acronym!$A:$B, 2, FALSE), "Ot")</f>
        <v>EM</v>
      </c>
      <c r="AG2410" s="47" t="s">
        <v>716</v>
      </c>
      <c r="AH2410" s="46" t="str">
        <f>VLOOKUP(AG2410,Acronym!$A:$B,2, FALSE)</f>
        <v>MU</v>
      </c>
      <c r="AI2410" s="47" t="s">
        <v>434</v>
      </c>
      <c r="AJ2410" s="47" t="s">
        <v>5642</v>
      </c>
    </row>
    <row r="2411" spans="1:36">
      <c r="A2411" s="30">
        <v>18101136</v>
      </c>
      <c r="B2411" s="31" t="s">
        <v>421</v>
      </c>
      <c r="C2411" s="39" t="s">
        <v>14199</v>
      </c>
      <c r="D2411" s="30">
        <v>1627217</v>
      </c>
      <c r="E2411" s="39" t="s">
        <v>5992</v>
      </c>
      <c r="F2411" s="50">
        <v>40739</v>
      </c>
      <c r="G2411" s="32">
        <v>72000</v>
      </c>
      <c r="H2411" s="31" t="s">
        <v>424</v>
      </c>
      <c r="I2411" s="31" t="s">
        <v>425</v>
      </c>
      <c r="J2411" s="32">
        <v>72000</v>
      </c>
      <c r="K2411" s="32">
        <v>72000</v>
      </c>
      <c r="L2411" s="50">
        <v>40821</v>
      </c>
      <c r="M2411" s="31" t="s">
        <v>5887</v>
      </c>
      <c r="N2411" s="31" t="s">
        <v>789</v>
      </c>
      <c r="O2411" s="31" t="s">
        <v>789</v>
      </c>
      <c r="P2411" s="39" t="s">
        <v>422</v>
      </c>
      <c r="Q2411" s="39" t="s">
        <v>555</v>
      </c>
      <c r="R2411" s="41" t="s">
        <v>541</v>
      </c>
      <c r="S2411" s="31">
        <v>1</v>
      </c>
      <c r="T2411" s="39" t="s">
        <v>283</v>
      </c>
      <c r="U2411" s="39" t="s">
        <v>436</v>
      </c>
      <c r="V2411" s="39" t="s">
        <v>170</v>
      </c>
      <c r="W2411" s="39" t="s">
        <v>249</v>
      </c>
      <c r="X2411" s="42" t="s">
        <v>170</v>
      </c>
      <c r="Y2411" s="50">
        <v>40833</v>
      </c>
      <c r="Z2411" s="30" t="s">
        <v>556</v>
      </c>
      <c r="AA2411" s="31">
        <v>1</v>
      </c>
      <c r="AB2411" s="33" t="s">
        <v>284</v>
      </c>
      <c r="AC2411" s="48">
        <v>12</v>
      </c>
      <c r="AD2411" s="30">
        <v>1</v>
      </c>
      <c r="AE2411" s="30">
        <v>0</v>
      </c>
      <c r="AF2411" s="46" t="str">
        <f>IFERROR(VLOOKUP(U2411,Acronym!$A:$B, 2, FALSE), "Ot")</f>
        <v>SW</v>
      </c>
      <c r="AG2411" s="47" t="s">
        <v>722</v>
      </c>
      <c r="AH2411" s="46" t="str">
        <f>VLOOKUP(AG2411,Acronym!$A:$B,2, FALSE)</f>
        <v>DA</v>
      </c>
      <c r="AI2411" s="47" t="s">
        <v>436</v>
      </c>
      <c r="AJ2411" s="47" t="s">
        <v>6884</v>
      </c>
    </row>
    <row r="2412" spans="1:36">
      <c r="A2412" s="30">
        <v>18101947</v>
      </c>
      <c r="B2412" s="31" t="s">
        <v>421</v>
      </c>
      <c r="C2412" s="39" t="s">
        <v>14200</v>
      </c>
      <c r="D2412" s="30">
        <v>1444524</v>
      </c>
      <c r="E2412" s="39" t="s">
        <v>5117</v>
      </c>
      <c r="F2412" s="50">
        <v>40739</v>
      </c>
      <c r="G2412" s="32">
        <v>10000</v>
      </c>
      <c r="H2412" s="31" t="s">
        <v>424</v>
      </c>
      <c r="I2412" s="31" t="s">
        <v>425</v>
      </c>
      <c r="J2412" s="32">
        <v>10000</v>
      </c>
      <c r="K2412" s="32">
        <v>10000</v>
      </c>
      <c r="L2412" s="50">
        <v>40778</v>
      </c>
      <c r="M2412" s="31" t="s">
        <v>3874</v>
      </c>
      <c r="N2412" s="31" t="s">
        <v>789</v>
      </c>
      <c r="O2412" s="31" t="s">
        <v>789</v>
      </c>
      <c r="P2412" s="39" t="s">
        <v>422</v>
      </c>
      <c r="Q2412" s="39" t="s">
        <v>555</v>
      </c>
      <c r="R2412" s="41" t="s">
        <v>542</v>
      </c>
      <c r="S2412" s="31">
        <v>1</v>
      </c>
      <c r="T2412" s="39" t="s">
        <v>281</v>
      </c>
      <c r="U2412" s="39" t="s">
        <v>431</v>
      </c>
      <c r="V2412" s="39" t="s">
        <v>126</v>
      </c>
      <c r="W2412" s="39" t="s">
        <v>335</v>
      </c>
      <c r="X2412" s="42" t="s">
        <v>340</v>
      </c>
      <c r="Y2412" s="50">
        <v>40794</v>
      </c>
      <c r="Z2412" s="30" t="s">
        <v>557</v>
      </c>
      <c r="AA2412" s="31">
        <v>1</v>
      </c>
      <c r="AB2412" s="33" t="s">
        <v>282</v>
      </c>
      <c r="AC2412" s="48">
        <v>6</v>
      </c>
      <c r="AD2412" s="30">
        <v>1</v>
      </c>
      <c r="AE2412" s="30">
        <v>0</v>
      </c>
      <c r="AF2412" s="46" t="str">
        <f>IFERROR(VLOOKUP(U2412,Acronym!$A:$B, 2, FALSE), "Ot")</f>
        <v>NE</v>
      </c>
      <c r="AG2412" s="47" t="s">
        <v>722</v>
      </c>
      <c r="AH2412" s="46" t="str">
        <f>VLOOKUP(AG2412,Acronym!$A:$B,2, FALSE)</f>
        <v>DA</v>
      </c>
      <c r="AI2412" s="47" t="s">
        <v>431</v>
      </c>
      <c r="AJ2412" s="47" t="s">
        <v>5643</v>
      </c>
    </row>
    <row r="2413" spans="1:36">
      <c r="A2413" s="30">
        <v>18102067</v>
      </c>
      <c r="B2413" s="31" t="s">
        <v>421</v>
      </c>
      <c r="C2413" s="39" t="s">
        <v>14201</v>
      </c>
      <c r="D2413" s="30">
        <v>1625876</v>
      </c>
      <c r="E2413" s="39" t="s">
        <v>5993</v>
      </c>
      <c r="F2413" s="50">
        <v>40739</v>
      </c>
      <c r="G2413" s="32">
        <v>20473</v>
      </c>
      <c r="H2413" s="31" t="s">
        <v>424</v>
      </c>
      <c r="I2413" s="31" t="s">
        <v>174</v>
      </c>
      <c r="J2413" s="32">
        <v>20473</v>
      </c>
      <c r="K2413" s="32">
        <v>0</v>
      </c>
      <c r="L2413" s="50">
        <v>40821</v>
      </c>
      <c r="M2413" s="31" t="s">
        <v>5887</v>
      </c>
      <c r="N2413" s="31" t="s">
        <v>789</v>
      </c>
      <c r="O2413" s="31" t="s">
        <v>789</v>
      </c>
      <c r="P2413" s="39" t="s">
        <v>422</v>
      </c>
      <c r="Q2413" s="39" t="s">
        <v>555</v>
      </c>
      <c r="R2413" s="41" t="s">
        <v>541</v>
      </c>
      <c r="S2413" s="31" t="s">
        <v>421</v>
      </c>
      <c r="T2413" s="39" t="s">
        <v>283</v>
      </c>
      <c r="U2413" s="39" t="s">
        <v>446</v>
      </c>
      <c r="V2413" s="39" t="s">
        <v>51</v>
      </c>
      <c r="W2413" s="39" t="s">
        <v>50</v>
      </c>
      <c r="X2413" s="42" t="s">
        <v>51</v>
      </c>
      <c r="Y2413" s="50" t="s">
        <v>421</v>
      </c>
      <c r="Z2413" s="30" t="s">
        <v>557</v>
      </c>
      <c r="AA2413" s="31">
        <v>0</v>
      </c>
      <c r="AB2413" s="33" t="s">
        <v>284</v>
      </c>
      <c r="AC2413" s="48">
        <v>12</v>
      </c>
      <c r="AD2413" s="30">
        <v>1</v>
      </c>
      <c r="AE2413" s="30">
        <v>0</v>
      </c>
      <c r="AF2413" s="46" t="str">
        <f>IFERROR(VLOOKUP(U2413,Acronym!$A:$B, 2, FALSE), "Ot")</f>
        <v>SE</v>
      </c>
      <c r="AG2413" s="47" t="s">
        <v>715</v>
      </c>
      <c r="AH2413" s="46" t="str">
        <f>VLOOKUP(AG2413,Acronym!$A:$B,2, FALSE)</f>
        <v>TH</v>
      </c>
      <c r="AI2413" s="47" t="s">
        <v>446</v>
      </c>
      <c r="AJ2413" s="47" t="s">
        <v>6885</v>
      </c>
    </row>
    <row r="2414" spans="1:36">
      <c r="A2414" s="30">
        <v>18102231</v>
      </c>
      <c r="B2414" s="31" t="s">
        <v>421</v>
      </c>
      <c r="C2414" s="39" t="s">
        <v>14202</v>
      </c>
      <c r="D2414" s="30">
        <v>18102224</v>
      </c>
      <c r="E2414" s="39" t="s">
        <v>4749</v>
      </c>
      <c r="F2414" s="50">
        <v>40739</v>
      </c>
      <c r="G2414" s="32">
        <v>9000</v>
      </c>
      <c r="H2414" s="31" t="s">
        <v>177</v>
      </c>
      <c r="I2414" s="31" t="s">
        <v>174</v>
      </c>
      <c r="J2414" s="32">
        <v>0</v>
      </c>
      <c r="K2414" s="32">
        <v>0</v>
      </c>
      <c r="L2414" s="50">
        <v>40751</v>
      </c>
      <c r="M2414" s="31" t="s">
        <v>3874</v>
      </c>
      <c r="N2414" s="31" t="s">
        <v>789</v>
      </c>
      <c r="O2414" s="31" t="s">
        <v>789</v>
      </c>
      <c r="P2414" s="39" t="s">
        <v>422</v>
      </c>
      <c r="Q2414" s="39" t="s">
        <v>555</v>
      </c>
      <c r="R2414" s="41" t="s">
        <v>542</v>
      </c>
      <c r="S2414" s="31" t="s">
        <v>421</v>
      </c>
      <c r="T2414" s="39" t="s">
        <v>283</v>
      </c>
      <c r="U2414" s="39" t="s">
        <v>430</v>
      </c>
      <c r="V2414" s="39" t="s">
        <v>571</v>
      </c>
      <c r="W2414" s="39" t="s">
        <v>220</v>
      </c>
      <c r="X2414" s="42" t="s">
        <v>220</v>
      </c>
      <c r="Y2414" s="50" t="s">
        <v>421</v>
      </c>
      <c r="Z2414" s="30" t="s">
        <v>557</v>
      </c>
      <c r="AA2414" s="31">
        <v>0</v>
      </c>
      <c r="AB2414" s="33" t="s">
        <v>282</v>
      </c>
      <c r="AC2414" s="48">
        <v>2</v>
      </c>
      <c r="AD2414" s="30">
        <v>1</v>
      </c>
      <c r="AE2414" s="30">
        <v>1</v>
      </c>
      <c r="AF2414" s="46" t="str">
        <f>IFERROR(VLOOKUP(U2414,Acronym!$A:$B, 2, FALSE), "Ot")</f>
        <v>Y</v>
      </c>
      <c r="AG2414" s="47" t="s">
        <v>716</v>
      </c>
      <c r="AH2414" s="46" t="str">
        <f>VLOOKUP(AG2414,Acronym!$A:$B,2, FALSE)</f>
        <v>MU</v>
      </c>
      <c r="AI2414" s="47" t="s">
        <v>720</v>
      </c>
      <c r="AJ2414" s="47" t="s">
        <v>4750</v>
      </c>
    </row>
    <row r="2415" spans="1:36">
      <c r="A2415" s="30">
        <v>18103694</v>
      </c>
      <c r="B2415" s="31" t="s">
        <v>421</v>
      </c>
      <c r="C2415" s="39" t="s">
        <v>14203</v>
      </c>
      <c r="D2415" s="30">
        <v>18103687</v>
      </c>
      <c r="E2415" s="39" t="s">
        <v>5994</v>
      </c>
      <c r="F2415" s="50">
        <v>40739</v>
      </c>
      <c r="G2415" s="32">
        <v>30590</v>
      </c>
      <c r="H2415" s="31" t="s">
        <v>424</v>
      </c>
      <c r="I2415" s="31" t="s">
        <v>174</v>
      </c>
      <c r="J2415" s="32">
        <v>0</v>
      </c>
      <c r="K2415" s="32">
        <v>0</v>
      </c>
      <c r="L2415" s="50">
        <v>40821</v>
      </c>
      <c r="M2415" s="31" t="s">
        <v>5887</v>
      </c>
      <c r="N2415" s="31" t="s">
        <v>789</v>
      </c>
      <c r="O2415" s="31" t="s">
        <v>789</v>
      </c>
      <c r="P2415" s="39" t="s">
        <v>422</v>
      </c>
      <c r="Q2415" s="39" t="s">
        <v>555</v>
      </c>
      <c r="R2415" s="41" t="s">
        <v>541</v>
      </c>
      <c r="S2415" s="31" t="s">
        <v>421</v>
      </c>
      <c r="T2415" s="39" t="s">
        <v>283</v>
      </c>
      <c r="U2415" s="39" t="s">
        <v>436</v>
      </c>
      <c r="V2415" s="39" t="s">
        <v>170</v>
      </c>
      <c r="W2415" s="39" t="s">
        <v>249</v>
      </c>
      <c r="X2415" s="42" t="s">
        <v>170</v>
      </c>
      <c r="Y2415" s="50" t="s">
        <v>421</v>
      </c>
      <c r="Z2415" s="30" t="s">
        <v>557</v>
      </c>
      <c r="AA2415" s="31">
        <v>0</v>
      </c>
      <c r="AB2415" s="33" t="s">
        <v>284</v>
      </c>
      <c r="AC2415" s="48">
        <v>12</v>
      </c>
      <c r="AD2415" s="30">
        <v>1</v>
      </c>
      <c r="AE2415" s="30">
        <v>0</v>
      </c>
      <c r="AF2415" s="46" t="str">
        <f>IFERROR(VLOOKUP(U2415,Acronym!$A:$B, 2, FALSE), "Ot")</f>
        <v>SW</v>
      </c>
      <c r="AG2415" s="47" t="s">
        <v>714</v>
      </c>
      <c r="AH2415" s="46" t="str">
        <f>VLOOKUP(AG2415,Acronym!$A:$B,2, FALSE)</f>
        <v>VA</v>
      </c>
      <c r="AI2415" s="47" t="s">
        <v>436</v>
      </c>
      <c r="AJ2415" s="47" t="s">
        <v>6886</v>
      </c>
    </row>
    <row r="2416" spans="1:36">
      <c r="A2416" s="30">
        <v>18103768</v>
      </c>
      <c r="B2416" s="31" t="s">
        <v>421</v>
      </c>
      <c r="C2416" s="39" t="s">
        <v>14204</v>
      </c>
      <c r="D2416" s="30">
        <v>18103761</v>
      </c>
      <c r="E2416" s="39" t="s">
        <v>5118</v>
      </c>
      <c r="F2416" s="50">
        <v>40739</v>
      </c>
      <c r="G2416" s="32">
        <v>9500</v>
      </c>
      <c r="H2416" s="31" t="s">
        <v>424</v>
      </c>
      <c r="I2416" s="31" t="s">
        <v>174</v>
      </c>
      <c r="J2416" s="32">
        <v>9500</v>
      </c>
      <c r="K2416" s="32">
        <v>0</v>
      </c>
      <c r="L2416" s="50">
        <v>40778</v>
      </c>
      <c r="M2416" s="31" t="s">
        <v>3874</v>
      </c>
      <c r="N2416" s="31" t="s">
        <v>789</v>
      </c>
      <c r="O2416" s="31" t="s">
        <v>789</v>
      </c>
      <c r="P2416" s="39" t="s">
        <v>422</v>
      </c>
      <c r="Q2416" s="39" t="s">
        <v>555</v>
      </c>
      <c r="R2416" s="41" t="s">
        <v>542</v>
      </c>
      <c r="S2416" s="31" t="s">
        <v>421</v>
      </c>
      <c r="T2416" s="39" t="s">
        <v>283</v>
      </c>
      <c r="U2416" s="39" t="s">
        <v>423</v>
      </c>
      <c r="V2416" s="39" t="s">
        <v>354</v>
      </c>
      <c r="W2416" s="39" t="s">
        <v>175</v>
      </c>
      <c r="X2416" s="42" t="s">
        <v>353</v>
      </c>
      <c r="Y2416" s="50" t="s">
        <v>421</v>
      </c>
      <c r="Z2416" s="30" t="s">
        <v>556</v>
      </c>
      <c r="AA2416" s="31">
        <v>0</v>
      </c>
      <c r="AB2416" s="33" t="s">
        <v>282</v>
      </c>
      <c r="AC2416" s="48">
        <v>6</v>
      </c>
      <c r="AD2416" s="30">
        <v>1</v>
      </c>
      <c r="AE2416" s="30">
        <v>0</v>
      </c>
      <c r="AF2416" s="46" t="str">
        <f>IFERROR(VLOOKUP(U2416,Acronym!$A:$B, 2, FALSE), "Ot")</f>
        <v>L</v>
      </c>
      <c r="AG2416" s="47" t="s">
        <v>714</v>
      </c>
      <c r="AH2416" s="46" t="str">
        <f>VLOOKUP(AG2416,Acronym!$A:$B,2, FALSE)</f>
        <v>VA</v>
      </c>
      <c r="AI2416" s="47" t="s">
        <v>423</v>
      </c>
      <c r="AJ2416" s="47" t="s">
        <v>5644</v>
      </c>
    </row>
    <row r="2417" spans="1:36">
      <c r="A2417" s="30">
        <v>18103847</v>
      </c>
      <c r="B2417" s="31" t="s">
        <v>421</v>
      </c>
      <c r="C2417" s="39" t="s">
        <v>14205</v>
      </c>
      <c r="D2417" s="30">
        <v>17895250</v>
      </c>
      <c r="E2417" s="39" t="s">
        <v>2328</v>
      </c>
      <c r="F2417" s="50">
        <v>40739</v>
      </c>
      <c r="G2417" s="32">
        <v>9000</v>
      </c>
      <c r="H2417" s="31" t="s">
        <v>424</v>
      </c>
      <c r="I2417" s="31" t="s">
        <v>174</v>
      </c>
      <c r="J2417" s="32">
        <v>0</v>
      </c>
      <c r="K2417" s="32">
        <v>0</v>
      </c>
      <c r="L2417" s="50">
        <v>40778</v>
      </c>
      <c r="M2417" s="31" t="s">
        <v>3874</v>
      </c>
      <c r="N2417" s="31" t="s">
        <v>789</v>
      </c>
      <c r="O2417" s="31" t="s">
        <v>789</v>
      </c>
      <c r="P2417" s="39" t="s">
        <v>422</v>
      </c>
      <c r="Q2417" s="39" t="s">
        <v>555</v>
      </c>
      <c r="R2417" s="41" t="s">
        <v>542</v>
      </c>
      <c r="S2417" s="31" t="s">
        <v>421</v>
      </c>
      <c r="T2417" s="39" t="s">
        <v>281</v>
      </c>
      <c r="U2417" s="39" t="s">
        <v>423</v>
      </c>
      <c r="V2417" s="39" t="s">
        <v>268</v>
      </c>
      <c r="W2417" s="39" t="s">
        <v>175</v>
      </c>
      <c r="X2417" s="42" t="s">
        <v>267</v>
      </c>
      <c r="Y2417" s="50" t="s">
        <v>421</v>
      </c>
      <c r="Z2417" s="30" t="s">
        <v>557</v>
      </c>
      <c r="AA2417" s="31">
        <v>0</v>
      </c>
      <c r="AB2417" s="33" t="s">
        <v>282</v>
      </c>
      <c r="AC2417" s="48">
        <v>6</v>
      </c>
      <c r="AD2417" s="30">
        <v>1</v>
      </c>
      <c r="AE2417" s="30">
        <v>0</v>
      </c>
      <c r="AF2417" s="46" t="str">
        <f>IFERROR(VLOOKUP(U2417,Acronym!$A:$B, 2, FALSE), "Ot")</f>
        <v>L</v>
      </c>
      <c r="AG2417" s="47" t="s">
        <v>717</v>
      </c>
      <c r="AH2417" s="46" t="str">
        <f>VLOOKUP(AG2417,Acronym!$A:$B,2, FALSE)</f>
        <v>CA</v>
      </c>
      <c r="AI2417" s="47" t="s">
        <v>423</v>
      </c>
      <c r="AJ2417" s="47" t="s">
        <v>3863</v>
      </c>
    </row>
    <row r="2418" spans="1:36">
      <c r="A2418" s="30">
        <v>18103955</v>
      </c>
      <c r="B2418" s="31" t="s">
        <v>421</v>
      </c>
      <c r="C2418" s="39" t="s">
        <v>14206</v>
      </c>
      <c r="D2418" s="30">
        <v>18103948</v>
      </c>
      <c r="E2418" s="39" t="s">
        <v>5119</v>
      </c>
      <c r="F2418" s="50">
        <v>40739</v>
      </c>
      <c r="G2418" s="32">
        <v>8900</v>
      </c>
      <c r="H2418" s="31" t="s">
        <v>424</v>
      </c>
      <c r="I2418" s="31" t="s">
        <v>174</v>
      </c>
      <c r="J2418" s="32">
        <v>0</v>
      </c>
      <c r="K2418" s="32">
        <v>0</v>
      </c>
      <c r="L2418" s="50">
        <v>40786</v>
      </c>
      <c r="M2418" s="31" t="s">
        <v>3874</v>
      </c>
      <c r="N2418" s="31" t="s">
        <v>789</v>
      </c>
      <c r="O2418" s="31" t="s">
        <v>789</v>
      </c>
      <c r="P2418" s="39" t="s">
        <v>422</v>
      </c>
      <c r="Q2418" s="39" t="s">
        <v>555</v>
      </c>
      <c r="R2418" s="41" t="s">
        <v>542</v>
      </c>
      <c r="S2418" s="31" t="s">
        <v>421</v>
      </c>
      <c r="T2418" s="39" t="s">
        <v>283</v>
      </c>
      <c r="U2418" s="39" t="s">
        <v>430</v>
      </c>
      <c r="V2418" s="39" t="s">
        <v>571</v>
      </c>
      <c r="W2418" s="39" t="s">
        <v>220</v>
      </c>
      <c r="X2418" s="42" t="s">
        <v>220</v>
      </c>
      <c r="Y2418" s="50" t="s">
        <v>421</v>
      </c>
      <c r="Z2418" s="30" t="s">
        <v>557</v>
      </c>
      <c r="AA2418" s="31">
        <v>0</v>
      </c>
      <c r="AB2418" s="33" t="s">
        <v>282</v>
      </c>
      <c r="AC2418" s="48">
        <v>7</v>
      </c>
      <c r="AD2418" s="30">
        <v>0</v>
      </c>
      <c r="AE2418" s="30">
        <v>0</v>
      </c>
      <c r="AF2418" s="46" t="str">
        <f>IFERROR(VLOOKUP(U2418,Acronym!$A:$B, 2, FALSE), "Ot")</f>
        <v>Y</v>
      </c>
      <c r="AG2418" s="47" t="s">
        <v>715</v>
      </c>
      <c r="AH2418" s="46" t="str">
        <f>VLOOKUP(AG2418,Acronym!$A:$B,2, FALSE)</f>
        <v>TH</v>
      </c>
      <c r="AI2418" s="47" t="s">
        <v>720</v>
      </c>
      <c r="AJ2418" s="47" t="s">
        <v>5645</v>
      </c>
    </row>
    <row r="2419" spans="1:36">
      <c r="A2419" s="30">
        <v>18104487</v>
      </c>
      <c r="B2419" s="31" t="s">
        <v>421</v>
      </c>
      <c r="C2419" s="39" t="s">
        <v>14207</v>
      </c>
      <c r="D2419" s="30">
        <v>1386561</v>
      </c>
      <c r="E2419" s="39" t="s">
        <v>5995</v>
      </c>
      <c r="F2419" s="50">
        <v>40739</v>
      </c>
      <c r="G2419" s="32">
        <v>50000</v>
      </c>
      <c r="H2419" s="31" t="s">
        <v>424</v>
      </c>
      <c r="I2419" s="31" t="s">
        <v>425</v>
      </c>
      <c r="J2419" s="32">
        <v>50000</v>
      </c>
      <c r="K2419" s="32">
        <v>50000</v>
      </c>
      <c r="L2419" s="50">
        <v>40792</v>
      </c>
      <c r="M2419" s="31" t="s">
        <v>3874</v>
      </c>
      <c r="N2419" s="31" t="s">
        <v>789</v>
      </c>
      <c r="O2419" s="31" t="s">
        <v>789</v>
      </c>
      <c r="P2419" s="39" t="s">
        <v>422</v>
      </c>
      <c r="Q2419" s="39" t="s">
        <v>555</v>
      </c>
      <c r="R2419" s="41" t="s">
        <v>541</v>
      </c>
      <c r="S2419" s="31">
        <v>1</v>
      </c>
      <c r="T2419" s="39" t="s">
        <v>283</v>
      </c>
      <c r="U2419" s="39" t="s">
        <v>423</v>
      </c>
      <c r="V2419" s="39" t="s">
        <v>87</v>
      </c>
      <c r="W2419" s="39" t="s">
        <v>175</v>
      </c>
      <c r="X2419" s="42" t="s">
        <v>150</v>
      </c>
      <c r="Y2419" s="50">
        <v>40809</v>
      </c>
      <c r="Z2419" s="30" t="s">
        <v>556</v>
      </c>
      <c r="AA2419" s="31">
        <v>1</v>
      </c>
      <c r="AB2419" s="33" t="s">
        <v>284</v>
      </c>
      <c r="AC2419" s="48">
        <v>8</v>
      </c>
      <c r="AD2419" s="30">
        <v>1</v>
      </c>
      <c r="AE2419" s="30">
        <v>0</v>
      </c>
      <c r="AF2419" s="46" t="str">
        <f>IFERROR(VLOOKUP(U2419,Acronym!$A:$B, 2, FALSE), "Ot")</f>
        <v>L</v>
      </c>
      <c r="AG2419" s="47" t="s">
        <v>717</v>
      </c>
      <c r="AH2419" s="46" t="str">
        <f>VLOOKUP(AG2419,Acronym!$A:$B,2, FALSE)</f>
        <v>CA</v>
      </c>
      <c r="AI2419" s="47" t="s">
        <v>423</v>
      </c>
      <c r="AJ2419" s="47" t="s">
        <v>6887</v>
      </c>
    </row>
    <row r="2420" spans="1:36">
      <c r="A2420" s="30">
        <v>18104568</v>
      </c>
      <c r="B2420" s="31" t="s">
        <v>421</v>
      </c>
      <c r="C2420" s="39" t="s">
        <v>14208</v>
      </c>
      <c r="D2420" s="30">
        <v>13768761</v>
      </c>
      <c r="E2420" s="39" t="s">
        <v>5996</v>
      </c>
      <c r="F2420" s="50">
        <v>40739</v>
      </c>
      <c r="G2420" s="32">
        <v>50000</v>
      </c>
      <c r="H2420" s="31" t="s">
        <v>424</v>
      </c>
      <c r="I2420" s="31" t="s">
        <v>174</v>
      </c>
      <c r="J2420" s="32">
        <v>0</v>
      </c>
      <c r="K2420" s="32">
        <v>0</v>
      </c>
      <c r="L2420" s="50">
        <v>40821</v>
      </c>
      <c r="M2420" s="31" t="s">
        <v>5887</v>
      </c>
      <c r="N2420" s="31" t="s">
        <v>789</v>
      </c>
      <c r="O2420" s="31" t="s">
        <v>789</v>
      </c>
      <c r="P2420" s="39" t="s">
        <v>422</v>
      </c>
      <c r="Q2420" s="39" t="s">
        <v>555</v>
      </c>
      <c r="R2420" s="41" t="s">
        <v>541</v>
      </c>
      <c r="S2420" s="31" t="s">
        <v>421</v>
      </c>
      <c r="T2420" s="39" t="s">
        <v>281</v>
      </c>
      <c r="U2420" s="39" t="s">
        <v>434</v>
      </c>
      <c r="V2420" s="39" t="s">
        <v>513</v>
      </c>
      <c r="W2420" s="39" t="s">
        <v>514</v>
      </c>
      <c r="X2420" s="42" t="s">
        <v>514</v>
      </c>
      <c r="Y2420" s="50" t="s">
        <v>421</v>
      </c>
      <c r="Z2420" s="30" t="s">
        <v>556</v>
      </c>
      <c r="AA2420" s="31">
        <v>0</v>
      </c>
      <c r="AB2420" s="33" t="s">
        <v>284</v>
      </c>
      <c r="AC2420" s="48">
        <v>12</v>
      </c>
      <c r="AD2420" s="30">
        <v>1</v>
      </c>
      <c r="AE2420" s="30">
        <v>0</v>
      </c>
      <c r="AF2420" s="46" t="str">
        <f>IFERROR(VLOOKUP(U2420,Acronym!$A:$B, 2, FALSE), "Ot")</f>
        <v>EM</v>
      </c>
      <c r="AG2420" s="47" t="s">
        <v>717</v>
      </c>
      <c r="AH2420" s="46" t="str">
        <f>VLOOKUP(AG2420,Acronym!$A:$B,2, FALSE)</f>
        <v>CA</v>
      </c>
      <c r="AI2420" s="47" t="s">
        <v>434</v>
      </c>
      <c r="AJ2420" s="47" t="s">
        <v>6888</v>
      </c>
    </row>
    <row r="2421" spans="1:36">
      <c r="A2421" s="30">
        <v>18104660</v>
      </c>
      <c r="B2421" s="31" t="s">
        <v>421</v>
      </c>
      <c r="C2421" s="39" t="s">
        <v>14209</v>
      </c>
      <c r="D2421" s="30">
        <v>18104658</v>
      </c>
      <c r="E2421" s="39" t="s">
        <v>4751</v>
      </c>
      <c r="F2421" s="50">
        <v>40740</v>
      </c>
      <c r="G2421" s="32">
        <v>3000</v>
      </c>
      <c r="H2421" s="31" t="s">
        <v>177</v>
      </c>
      <c r="I2421" s="31" t="s">
        <v>174</v>
      </c>
      <c r="J2421" s="32">
        <v>0</v>
      </c>
      <c r="K2421" s="32">
        <v>0</v>
      </c>
      <c r="L2421" s="50">
        <v>40744</v>
      </c>
      <c r="M2421" s="31" t="s">
        <v>3874</v>
      </c>
      <c r="N2421" s="31" t="s">
        <v>789</v>
      </c>
      <c r="O2421" s="31" t="s">
        <v>789</v>
      </c>
      <c r="P2421" s="39" t="s">
        <v>422</v>
      </c>
      <c r="Q2421" s="39" t="s">
        <v>555</v>
      </c>
      <c r="R2421" s="41" t="s">
        <v>542</v>
      </c>
      <c r="S2421" s="31" t="s">
        <v>421</v>
      </c>
      <c r="T2421" s="39" t="s">
        <v>281</v>
      </c>
      <c r="U2421" s="39" t="s">
        <v>446</v>
      </c>
      <c r="V2421" s="39" t="s">
        <v>52</v>
      </c>
      <c r="W2421" s="39" t="s">
        <v>50</v>
      </c>
      <c r="X2421" s="42" t="s">
        <v>364</v>
      </c>
      <c r="Y2421" s="50" t="s">
        <v>421</v>
      </c>
      <c r="Z2421" s="30" t="s">
        <v>556</v>
      </c>
      <c r="AA2421" s="31">
        <v>0</v>
      </c>
      <c r="AB2421" s="33" t="s">
        <v>282</v>
      </c>
      <c r="AC2421" s="48">
        <v>1</v>
      </c>
      <c r="AD2421" s="30">
        <v>1</v>
      </c>
      <c r="AE2421" s="30">
        <v>1</v>
      </c>
      <c r="AF2421" s="46" t="str">
        <f>IFERROR(VLOOKUP(U2421,Acronym!$A:$B, 2, FALSE), "Ot")</f>
        <v>SE</v>
      </c>
      <c r="AG2421" s="47" t="s">
        <v>714</v>
      </c>
      <c r="AH2421" s="46" t="str">
        <f>VLOOKUP(AG2421,Acronym!$A:$B,2, FALSE)</f>
        <v>VA</v>
      </c>
      <c r="AI2421" s="47" t="s">
        <v>446</v>
      </c>
      <c r="AJ2421" s="47" t="s">
        <v>4752</v>
      </c>
    </row>
    <row r="2422" spans="1:36">
      <c r="A2422" s="30">
        <v>18104781</v>
      </c>
      <c r="B2422" s="31" t="s">
        <v>421</v>
      </c>
      <c r="C2422" s="39" t="s">
        <v>14210</v>
      </c>
      <c r="D2422" s="30">
        <v>1848204</v>
      </c>
      <c r="E2422" s="39" t="s">
        <v>5120</v>
      </c>
      <c r="F2422" s="50">
        <v>40740</v>
      </c>
      <c r="G2422" s="32">
        <v>10000</v>
      </c>
      <c r="H2422" s="31" t="s">
        <v>424</v>
      </c>
      <c r="I2422" s="31" t="s">
        <v>174</v>
      </c>
      <c r="J2422" s="32">
        <v>10000</v>
      </c>
      <c r="K2422" s="32">
        <v>0</v>
      </c>
      <c r="L2422" s="50">
        <v>40778</v>
      </c>
      <c r="M2422" s="31" t="s">
        <v>3874</v>
      </c>
      <c r="N2422" s="31" t="s">
        <v>789</v>
      </c>
      <c r="O2422" s="31" t="s">
        <v>789</v>
      </c>
      <c r="P2422" s="39" t="s">
        <v>422</v>
      </c>
      <c r="Q2422" s="39" t="s">
        <v>555</v>
      </c>
      <c r="R2422" s="41" t="s">
        <v>542</v>
      </c>
      <c r="S2422" s="31" t="s">
        <v>421</v>
      </c>
      <c r="T2422" s="39" t="s">
        <v>281</v>
      </c>
      <c r="U2422" s="39" t="s">
        <v>868</v>
      </c>
      <c r="V2422" s="39" t="s">
        <v>136</v>
      </c>
      <c r="W2422" s="39" t="s">
        <v>153</v>
      </c>
      <c r="X2422" s="42" t="s">
        <v>548</v>
      </c>
      <c r="Y2422" s="50" t="s">
        <v>421</v>
      </c>
      <c r="Z2422" s="30" t="s">
        <v>557</v>
      </c>
      <c r="AA2422" s="31">
        <v>0</v>
      </c>
      <c r="AB2422" s="33" t="s">
        <v>282</v>
      </c>
      <c r="AC2422" s="48">
        <v>5</v>
      </c>
      <c r="AD2422" s="30">
        <v>1</v>
      </c>
      <c r="AE2422" s="30">
        <v>0</v>
      </c>
      <c r="AF2422" s="46" t="str">
        <f>IFERROR(VLOOKUP(U2422,Acronym!$A:$B, 2, FALSE), "Ot")</f>
        <v>E</v>
      </c>
      <c r="AG2422" s="47" t="s">
        <v>722</v>
      </c>
      <c r="AH2422" s="46" t="str">
        <f>VLOOKUP(AG2422,Acronym!$A:$B,2, FALSE)</f>
        <v>DA</v>
      </c>
      <c r="AI2422" s="47" t="s">
        <v>423</v>
      </c>
      <c r="AJ2422" s="47" t="s">
        <v>5646</v>
      </c>
    </row>
    <row r="2423" spans="1:36">
      <c r="A2423" s="30">
        <v>18104929</v>
      </c>
      <c r="B2423" s="31" t="s">
        <v>421</v>
      </c>
      <c r="C2423" s="39" t="s">
        <v>14211</v>
      </c>
      <c r="D2423" s="30">
        <v>1839241</v>
      </c>
      <c r="E2423" s="39" t="s">
        <v>4753</v>
      </c>
      <c r="F2423" s="50">
        <v>40740</v>
      </c>
      <c r="G2423" s="32">
        <v>10000</v>
      </c>
      <c r="H2423" s="31" t="s">
        <v>177</v>
      </c>
      <c r="I2423" s="31" t="s">
        <v>174</v>
      </c>
      <c r="J2423" s="32">
        <v>0</v>
      </c>
      <c r="K2423" s="32">
        <v>0</v>
      </c>
      <c r="L2423" s="50">
        <v>40744</v>
      </c>
      <c r="M2423" s="31" t="s">
        <v>3874</v>
      </c>
      <c r="N2423" s="31" t="s">
        <v>789</v>
      </c>
      <c r="O2423" s="31" t="s">
        <v>789</v>
      </c>
      <c r="P2423" s="39" t="s">
        <v>422</v>
      </c>
      <c r="Q2423" s="39" t="s">
        <v>555</v>
      </c>
      <c r="R2423" s="41" t="s">
        <v>542</v>
      </c>
      <c r="S2423" s="31" t="s">
        <v>421</v>
      </c>
      <c r="T2423" s="39" t="s">
        <v>281</v>
      </c>
      <c r="U2423" s="39" t="s">
        <v>423</v>
      </c>
      <c r="V2423" s="39" t="s">
        <v>119</v>
      </c>
      <c r="W2423" s="39" t="s">
        <v>175</v>
      </c>
      <c r="X2423" s="42" t="s">
        <v>120</v>
      </c>
      <c r="Y2423" s="50" t="s">
        <v>421</v>
      </c>
      <c r="Z2423" s="30" t="s">
        <v>557</v>
      </c>
      <c r="AA2423" s="31">
        <v>0</v>
      </c>
      <c r="AB2423" s="33" t="s">
        <v>282</v>
      </c>
      <c r="AC2423" s="48">
        <v>1</v>
      </c>
      <c r="AD2423" s="30">
        <v>1</v>
      </c>
      <c r="AE2423" s="30">
        <v>1</v>
      </c>
      <c r="AF2423" s="46" t="str">
        <f>IFERROR(VLOOKUP(U2423,Acronym!$A:$B, 2, FALSE), "Ot")</f>
        <v>L</v>
      </c>
      <c r="AG2423" s="47" t="s">
        <v>714</v>
      </c>
      <c r="AH2423" s="46" t="str">
        <f>VLOOKUP(AG2423,Acronym!$A:$B,2, FALSE)</f>
        <v>VA</v>
      </c>
      <c r="AI2423" s="47" t="s">
        <v>423</v>
      </c>
      <c r="AJ2423" s="47" t="s">
        <v>4754</v>
      </c>
    </row>
    <row r="2424" spans="1:36">
      <c r="A2424" s="30">
        <v>18105067</v>
      </c>
      <c r="B2424" s="31" t="s">
        <v>421</v>
      </c>
      <c r="C2424" s="39" t="s">
        <v>14212</v>
      </c>
      <c r="D2424" s="30">
        <v>12478405</v>
      </c>
      <c r="E2424" s="39" t="s">
        <v>5121</v>
      </c>
      <c r="F2424" s="50">
        <v>40740</v>
      </c>
      <c r="G2424" s="32">
        <v>10000</v>
      </c>
      <c r="H2424" s="31" t="s">
        <v>424</v>
      </c>
      <c r="I2424" s="31" t="s">
        <v>174</v>
      </c>
      <c r="J2424" s="32">
        <v>0</v>
      </c>
      <c r="K2424" s="32">
        <v>0</v>
      </c>
      <c r="L2424" s="50">
        <v>40778</v>
      </c>
      <c r="M2424" s="31" t="s">
        <v>3874</v>
      </c>
      <c r="N2424" s="31" t="s">
        <v>789</v>
      </c>
      <c r="O2424" s="31" t="s">
        <v>789</v>
      </c>
      <c r="P2424" s="39" t="s">
        <v>422</v>
      </c>
      <c r="Q2424" s="39" t="s">
        <v>555</v>
      </c>
      <c r="R2424" s="41" t="s">
        <v>542</v>
      </c>
      <c r="S2424" s="31" t="s">
        <v>421</v>
      </c>
      <c r="T2424" s="39" t="s">
        <v>281</v>
      </c>
      <c r="U2424" s="39" t="s">
        <v>423</v>
      </c>
      <c r="V2424" s="39" t="s">
        <v>36</v>
      </c>
      <c r="W2424" s="39" t="s">
        <v>175</v>
      </c>
      <c r="X2424" s="42" t="s">
        <v>35</v>
      </c>
      <c r="Y2424" s="50" t="s">
        <v>421</v>
      </c>
      <c r="Z2424" s="30" t="s">
        <v>556</v>
      </c>
      <c r="AA2424" s="31">
        <v>0</v>
      </c>
      <c r="AB2424" s="33" t="s">
        <v>282</v>
      </c>
      <c r="AC2424" s="48">
        <v>5</v>
      </c>
      <c r="AD2424" s="30">
        <v>1</v>
      </c>
      <c r="AE2424" s="30">
        <v>0</v>
      </c>
      <c r="AF2424" s="46" t="str">
        <f>IFERROR(VLOOKUP(U2424,Acronym!$A:$B, 2, FALSE), "Ot")</f>
        <v>L</v>
      </c>
      <c r="AG2424" s="47" t="s">
        <v>716</v>
      </c>
      <c r="AH2424" s="46" t="str">
        <f>VLOOKUP(AG2424,Acronym!$A:$B,2, FALSE)</f>
        <v>MU</v>
      </c>
      <c r="AI2424" s="47" t="s">
        <v>423</v>
      </c>
      <c r="AJ2424" s="47" t="s">
        <v>5647</v>
      </c>
    </row>
    <row r="2425" spans="1:36">
      <c r="A2425" s="30">
        <v>18105465</v>
      </c>
      <c r="B2425" s="31" t="s">
        <v>421</v>
      </c>
      <c r="C2425" s="39" t="s">
        <v>14213</v>
      </c>
      <c r="D2425" s="30">
        <v>18105458</v>
      </c>
      <c r="E2425" s="39" t="s">
        <v>4755</v>
      </c>
      <c r="F2425" s="50">
        <v>40741</v>
      </c>
      <c r="G2425" s="32">
        <v>9000</v>
      </c>
      <c r="H2425" s="31" t="s">
        <v>177</v>
      </c>
      <c r="I2425" s="31" t="s">
        <v>174</v>
      </c>
      <c r="J2425" s="32">
        <v>0</v>
      </c>
      <c r="K2425" s="32">
        <v>0</v>
      </c>
      <c r="L2425" s="50">
        <v>40751</v>
      </c>
      <c r="M2425" s="31" t="s">
        <v>3874</v>
      </c>
      <c r="N2425" s="31" t="s">
        <v>789</v>
      </c>
      <c r="O2425" s="31" t="s">
        <v>789</v>
      </c>
      <c r="P2425" s="39" t="s">
        <v>422</v>
      </c>
      <c r="Q2425" s="39" t="s">
        <v>555</v>
      </c>
      <c r="R2425" s="41" t="s">
        <v>542</v>
      </c>
      <c r="S2425" s="31" t="s">
        <v>421</v>
      </c>
      <c r="T2425" s="39" t="s">
        <v>283</v>
      </c>
      <c r="U2425" s="39" t="s">
        <v>423</v>
      </c>
      <c r="V2425" s="39" t="s">
        <v>568</v>
      </c>
      <c r="W2425" s="39" t="s">
        <v>175</v>
      </c>
      <c r="X2425" s="42" t="s">
        <v>33</v>
      </c>
      <c r="Y2425" s="50" t="s">
        <v>421</v>
      </c>
      <c r="Z2425" s="30" t="s">
        <v>557</v>
      </c>
      <c r="AA2425" s="31">
        <v>0</v>
      </c>
      <c r="AB2425" s="33" t="s">
        <v>282</v>
      </c>
      <c r="AC2425" s="48">
        <v>1</v>
      </c>
      <c r="AD2425" s="30">
        <v>1</v>
      </c>
      <c r="AE2425" s="30">
        <v>1</v>
      </c>
      <c r="AF2425" s="46" t="str">
        <f>IFERROR(VLOOKUP(U2425,Acronym!$A:$B, 2, FALSE), "Ot")</f>
        <v>L</v>
      </c>
      <c r="AG2425" s="47" t="s">
        <v>714</v>
      </c>
      <c r="AH2425" s="46" t="str">
        <f>VLOOKUP(AG2425,Acronym!$A:$B,2, FALSE)</f>
        <v>VA</v>
      </c>
      <c r="AI2425" s="47" t="s">
        <v>423</v>
      </c>
      <c r="AJ2425" s="47" t="s">
        <v>4756</v>
      </c>
    </row>
    <row r="2426" spans="1:36">
      <c r="A2426" s="30">
        <v>18105555</v>
      </c>
      <c r="B2426" s="31" t="s">
        <v>421</v>
      </c>
      <c r="C2426" s="39" t="s">
        <v>14214</v>
      </c>
      <c r="D2426" s="30">
        <v>12382844</v>
      </c>
      <c r="E2426" s="39" t="s">
        <v>5122</v>
      </c>
      <c r="F2426" s="50">
        <v>40741</v>
      </c>
      <c r="G2426" s="32">
        <v>9864</v>
      </c>
      <c r="H2426" s="31" t="s">
        <v>424</v>
      </c>
      <c r="I2426" s="31" t="s">
        <v>425</v>
      </c>
      <c r="J2426" s="32">
        <v>9864</v>
      </c>
      <c r="K2426" s="32">
        <v>9864</v>
      </c>
      <c r="L2426" s="50">
        <v>40778</v>
      </c>
      <c r="M2426" s="31" t="s">
        <v>3874</v>
      </c>
      <c r="N2426" s="31" t="s">
        <v>789</v>
      </c>
      <c r="O2426" s="31" t="s">
        <v>789</v>
      </c>
      <c r="P2426" s="39" t="s">
        <v>422</v>
      </c>
      <c r="Q2426" s="39" t="s">
        <v>555</v>
      </c>
      <c r="R2426" s="41" t="s">
        <v>542</v>
      </c>
      <c r="S2426" s="31">
        <v>1</v>
      </c>
      <c r="T2426" s="39" t="s">
        <v>281</v>
      </c>
      <c r="U2426" s="39" t="s">
        <v>426</v>
      </c>
      <c r="V2426" s="39" t="s">
        <v>455</v>
      </c>
      <c r="W2426" s="39" t="s">
        <v>504</v>
      </c>
      <c r="X2426" s="42" t="s">
        <v>543</v>
      </c>
      <c r="Y2426" s="50">
        <v>40788</v>
      </c>
      <c r="Z2426" s="30" t="s">
        <v>557</v>
      </c>
      <c r="AA2426" s="31">
        <v>1</v>
      </c>
      <c r="AB2426" s="33" t="s">
        <v>282</v>
      </c>
      <c r="AC2426" s="48">
        <v>5</v>
      </c>
      <c r="AD2426" s="30">
        <v>1</v>
      </c>
      <c r="AE2426" s="30">
        <v>0</v>
      </c>
      <c r="AF2426" s="46" t="str">
        <f>IFERROR(VLOOKUP(U2426,Acronym!$A:$B, 2, FALSE), "Ot")</f>
        <v>NW</v>
      </c>
      <c r="AG2426" s="47" t="s">
        <v>722</v>
      </c>
      <c r="AH2426" s="46" t="str">
        <f>VLOOKUP(AG2426,Acronym!$A:$B,2, FALSE)</f>
        <v>DA</v>
      </c>
      <c r="AI2426" s="47" t="s">
        <v>426</v>
      </c>
      <c r="AJ2426" s="47" t="s">
        <v>5648</v>
      </c>
    </row>
    <row r="2427" spans="1:36">
      <c r="A2427" s="30">
        <v>18105692</v>
      </c>
      <c r="B2427" s="31" t="s">
        <v>421</v>
      </c>
      <c r="C2427" s="39" t="s">
        <v>14215</v>
      </c>
      <c r="D2427" s="30">
        <v>18105690</v>
      </c>
      <c r="E2427" s="39" t="s">
        <v>4757</v>
      </c>
      <c r="F2427" s="50">
        <v>40741</v>
      </c>
      <c r="G2427" s="32">
        <v>10000</v>
      </c>
      <c r="H2427" s="31" t="s">
        <v>177</v>
      </c>
      <c r="I2427" s="31" t="s">
        <v>174</v>
      </c>
      <c r="J2427" s="32">
        <v>0</v>
      </c>
      <c r="K2427" s="32">
        <v>0</v>
      </c>
      <c r="L2427" s="50">
        <v>40746</v>
      </c>
      <c r="M2427" s="31" t="s">
        <v>3874</v>
      </c>
      <c r="N2427" s="31" t="s">
        <v>789</v>
      </c>
      <c r="O2427" s="31" t="s">
        <v>789</v>
      </c>
      <c r="P2427" s="39" t="s">
        <v>422</v>
      </c>
      <c r="Q2427" s="39" t="s">
        <v>555</v>
      </c>
      <c r="R2427" s="41" t="s">
        <v>542</v>
      </c>
      <c r="S2427" s="31" t="s">
        <v>421</v>
      </c>
      <c r="T2427" s="39" t="s">
        <v>281</v>
      </c>
      <c r="U2427" s="39" t="s">
        <v>423</v>
      </c>
      <c r="V2427" s="39" t="s">
        <v>4758</v>
      </c>
      <c r="W2427" s="39" t="s">
        <v>175</v>
      </c>
      <c r="X2427" s="42" t="s">
        <v>157</v>
      </c>
      <c r="Y2427" s="50" t="s">
        <v>421</v>
      </c>
      <c r="Z2427" s="30" t="s">
        <v>556</v>
      </c>
      <c r="AA2427" s="31">
        <v>0</v>
      </c>
      <c r="AB2427" s="33" t="s">
        <v>282</v>
      </c>
      <c r="AC2427" s="48">
        <v>1</v>
      </c>
      <c r="AD2427" s="30">
        <v>1</v>
      </c>
      <c r="AE2427" s="30">
        <v>1</v>
      </c>
      <c r="AF2427" s="46" t="str">
        <f>IFERROR(VLOOKUP(U2427,Acronym!$A:$B, 2, FALSE), "Ot")</f>
        <v>L</v>
      </c>
      <c r="AG2427" s="47" t="s">
        <v>722</v>
      </c>
      <c r="AH2427" s="46" t="str">
        <f>VLOOKUP(AG2427,Acronym!$A:$B,2, FALSE)</f>
        <v>DA</v>
      </c>
      <c r="AI2427" s="47" t="s">
        <v>423</v>
      </c>
      <c r="AJ2427" s="47" t="s">
        <v>4759</v>
      </c>
    </row>
    <row r="2428" spans="1:36">
      <c r="A2428" s="30">
        <v>18105825</v>
      </c>
      <c r="B2428" s="31" t="s">
        <v>421</v>
      </c>
      <c r="C2428" s="39" t="s">
        <v>14216</v>
      </c>
      <c r="D2428" s="30">
        <v>18105818</v>
      </c>
      <c r="E2428" s="39" t="s">
        <v>5997</v>
      </c>
      <c r="F2428" s="50">
        <v>40741</v>
      </c>
      <c r="G2428" s="32">
        <v>20000</v>
      </c>
      <c r="H2428" s="31" t="s">
        <v>424</v>
      </c>
      <c r="I2428" s="31" t="s">
        <v>425</v>
      </c>
      <c r="J2428" s="32">
        <v>20000</v>
      </c>
      <c r="K2428" s="32">
        <v>20000</v>
      </c>
      <c r="L2428" s="50">
        <v>40821</v>
      </c>
      <c r="M2428" s="31" t="s">
        <v>5887</v>
      </c>
      <c r="N2428" s="31" t="s">
        <v>789</v>
      </c>
      <c r="O2428" s="31" t="s">
        <v>789</v>
      </c>
      <c r="P2428" s="39" t="s">
        <v>422</v>
      </c>
      <c r="Q2428" s="39" t="s">
        <v>555</v>
      </c>
      <c r="R2428" s="41" t="s">
        <v>541</v>
      </c>
      <c r="S2428" s="31">
        <v>1</v>
      </c>
      <c r="T2428" s="39" t="s">
        <v>283</v>
      </c>
      <c r="U2428" s="39" t="s">
        <v>434</v>
      </c>
      <c r="V2428" s="39" t="s">
        <v>509</v>
      </c>
      <c r="W2428" s="39" t="s">
        <v>508</v>
      </c>
      <c r="X2428" s="42" t="s">
        <v>508</v>
      </c>
      <c r="Y2428" s="50">
        <v>40841</v>
      </c>
      <c r="Z2428" s="30" t="s">
        <v>556</v>
      </c>
      <c r="AA2428" s="31">
        <v>1</v>
      </c>
      <c r="AB2428" s="33" t="s">
        <v>284</v>
      </c>
      <c r="AC2428" s="48">
        <v>11</v>
      </c>
      <c r="AD2428" s="30">
        <v>1</v>
      </c>
      <c r="AE2428" s="30">
        <v>0</v>
      </c>
      <c r="AF2428" s="46" t="str">
        <f>IFERROR(VLOOKUP(U2428,Acronym!$A:$B, 2, FALSE), "Ot")</f>
        <v>EM</v>
      </c>
      <c r="AG2428" s="47" t="s">
        <v>715</v>
      </c>
      <c r="AH2428" s="46" t="str">
        <f>VLOOKUP(AG2428,Acronym!$A:$B,2, FALSE)</f>
        <v>TH</v>
      </c>
      <c r="AI2428" s="47" t="s">
        <v>434</v>
      </c>
      <c r="AJ2428" s="47" t="s">
        <v>6889</v>
      </c>
    </row>
    <row r="2429" spans="1:36">
      <c r="A2429" s="30">
        <v>18105956</v>
      </c>
      <c r="B2429" s="31" t="s">
        <v>421</v>
      </c>
      <c r="C2429" s="39" t="s">
        <v>14217</v>
      </c>
      <c r="D2429" s="30">
        <v>18105954</v>
      </c>
      <c r="E2429" s="39" t="s">
        <v>4760</v>
      </c>
      <c r="F2429" s="50">
        <v>40741</v>
      </c>
      <c r="G2429" s="32">
        <v>5000</v>
      </c>
      <c r="H2429" s="31" t="s">
        <v>177</v>
      </c>
      <c r="I2429" s="31" t="s">
        <v>174</v>
      </c>
      <c r="J2429" s="32">
        <v>0</v>
      </c>
      <c r="K2429" s="32">
        <v>0</v>
      </c>
      <c r="L2429" s="50">
        <v>40750</v>
      </c>
      <c r="M2429" s="31" t="s">
        <v>3874</v>
      </c>
      <c r="N2429" s="31" t="s">
        <v>789</v>
      </c>
      <c r="O2429" s="31" t="s">
        <v>789</v>
      </c>
      <c r="P2429" s="39" t="s">
        <v>422</v>
      </c>
      <c r="Q2429" s="39" t="s">
        <v>555</v>
      </c>
      <c r="R2429" s="41" t="s">
        <v>542</v>
      </c>
      <c r="S2429" s="31" t="s">
        <v>421</v>
      </c>
      <c r="T2429" s="39" t="s">
        <v>281</v>
      </c>
      <c r="U2429" s="39" t="s">
        <v>436</v>
      </c>
      <c r="V2429" s="39" t="s">
        <v>4761</v>
      </c>
      <c r="W2429" s="39" t="s">
        <v>345</v>
      </c>
      <c r="X2429" s="42" t="s">
        <v>345</v>
      </c>
      <c r="Y2429" s="50" t="s">
        <v>421</v>
      </c>
      <c r="Z2429" s="30" t="s">
        <v>556</v>
      </c>
      <c r="AA2429" s="31">
        <v>0</v>
      </c>
      <c r="AB2429" s="33" t="s">
        <v>282</v>
      </c>
      <c r="AC2429" s="48">
        <v>1</v>
      </c>
      <c r="AD2429" s="30">
        <v>1</v>
      </c>
      <c r="AE2429" s="30">
        <v>1</v>
      </c>
      <c r="AF2429" s="46" t="str">
        <f>IFERROR(VLOOKUP(U2429,Acronym!$A:$B, 2, FALSE), "Ot")</f>
        <v>SW</v>
      </c>
      <c r="AG2429" s="47" t="s">
        <v>715</v>
      </c>
      <c r="AH2429" s="46" t="str">
        <f>VLOOKUP(AG2429,Acronym!$A:$B,2, FALSE)</f>
        <v>TH</v>
      </c>
      <c r="AI2429" s="47" t="s">
        <v>436</v>
      </c>
      <c r="AJ2429" s="47" t="s">
        <v>4762</v>
      </c>
    </row>
    <row r="2430" spans="1:36">
      <c r="A2430" s="30">
        <v>18106247</v>
      </c>
      <c r="B2430" s="31" t="s">
        <v>421</v>
      </c>
      <c r="C2430" s="39" t="s">
        <v>14218</v>
      </c>
      <c r="D2430" s="30">
        <v>18106245</v>
      </c>
      <c r="E2430" s="39" t="s">
        <v>5123</v>
      </c>
      <c r="F2430" s="50">
        <v>40741</v>
      </c>
      <c r="G2430" s="32">
        <v>3000</v>
      </c>
      <c r="H2430" s="31" t="s">
        <v>424</v>
      </c>
      <c r="I2430" s="31" t="s">
        <v>425</v>
      </c>
      <c r="J2430" s="32">
        <v>3000</v>
      </c>
      <c r="K2430" s="32">
        <v>3000</v>
      </c>
      <c r="L2430" s="50">
        <v>40778</v>
      </c>
      <c r="M2430" s="31" t="s">
        <v>3874</v>
      </c>
      <c r="N2430" s="31" t="s">
        <v>789</v>
      </c>
      <c r="O2430" s="31" t="s">
        <v>789</v>
      </c>
      <c r="P2430" s="39" t="s">
        <v>422</v>
      </c>
      <c r="Q2430" s="39" t="s">
        <v>555</v>
      </c>
      <c r="R2430" s="41" t="s">
        <v>542</v>
      </c>
      <c r="S2430" s="31">
        <v>1</v>
      </c>
      <c r="T2430" s="39" t="s">
        <v>281</v>
      </c>
      <c r="U2430" s="39" t="s">
        <v>426</v>
      </c>
      <c r="V2430" s="39" t="s">
        <v>439</v>
      </c>
      <c r="W2430" s="39" t="s">
        <v>286</v>
      </c>
      <c r="X2430" s="42" t="s">
        <v>438</v>
      </c>
      <c r="Y2430" s="50">
        <v>40794</v>
      </c>
      <c r="Z2430" s="30" t="s">
        <v>557</v>
      </c>
      <c r="AA2430" s="31">
        <v>1</v>
      </c>
      <c r="AB2430" s="33" t="s">
        <v>282</v>
      </c>
      <c r="AC2430" s="48">
        <v>5</v>
      </c>
      <c r="AD2430" s="30">
        <v>1</v>
      </c>
      <c r="AE2430" s="30">
        <v>0</v>
      </c>
      <c r="AF2430" s="46" t="str">
        <f>IFERROR(VLOOKUP(U2430,Acronym!$A:$B, 2, FALSE), "Ot")</f>
        <v>NW</v>
      </c>
      <c r="AG2430" s="47" t="s">
        <v>715</v>
      </c>
      <c r="AH2430" s="46" t="str">
        <f>VLOOKUP(AG2430,Acronym!$A:$B,2, FALSE)</f>
        <v>TH</v>
      </c>
      <c r="AI2430" s="47" t="s">
        <v>426</v>
      </c>
      <c r="AJ2430" s="47" t="s">
        <v>5649</v>
      </c>
    </row>
    <row r="2431" spans="1:36">
      <c r="A2431" s="30">
        <v>18106347</v>
      </c>
      <c r="B2431" s="31" t="s">
        <v>421</v>
      </c>
      <c r="C2431" s="39" t="s">
        <v>14219</v>
      </c>
      <c r="D2431" s="30">
        <v>1620393</v>
      </c>
      <c r="E2431" s="39" t="s">
        <v>5998</v>
      </c>
      <c r="F2431" s="50">
        <v>40741</v>
      </c>
      <c r="G2431" s="32">
        <v>90000</v>
      </c>
      <c r="H2431" s="31" t="s">
        <v>424</v>
      </c>
      <c r="I2431" s="31" t="s">
        <v>174</v>
      </c>
      <c r="J2431" s="32">
        <v>90000</v>
      </c>
      <c r="K2431" s="32">
        <v>0</v>
      </c>
      <c r="L2431" s="50">
        <v>40834</v>
      </c>
      <c r="M2431" s="31" t="s">
        <v>5887</v>
      </c>
      <c r="N2431" s="31" t="s">
        <v>789</v>
      </c>
      <c r="O2431" s="31" t="s">
        <v>789</v>
      </c>
      <c r="P2431" s="39" t="s">
        <v>422</v>
      </c>
      <c r="Q2431" s="39" t="s">
        <v>555</v>
      </c>
      <c r="R2431" s="41" t="s">
        <v>541</v>
      </c>
      <c r="S2431" s="31" t="s">
        <v>421</v>
      </c>
      <c r="T2431" s="39" t="s">
        <v>283</v>
      </c>
      <c r="U2431" s="39" t="s">
        <v>426</v>
      </c>
      <c r="V2431" s="39" t="s">
        <v>496</v>
      </c>
      <c r="W2431" s="39" t="s">
        <v>286</v>
      </c>
      <c r="X2431" s="42" t="s">
        <v>497</v>
      </c>
      <c r="Y2431" s="50" t="s">
        <v>421</v>
      </c>
      <c r="Z2431" s="30" t="s">
        <v>556</v>
      </c>
      <c r="AA2431" s="31">
        <v>0</v>
      </c>
      <c r="AB2431" s="33" t="s">
        <v>284</v>
      </c>
      <c r="AC2431" s="48">
        <v>13</v>
      </c>
      <c r="AD2431" s="30">
        <v>0</v>
      </c>
      <c r="AE2431" s="30">
        <v>0</v>
      </c>
      <c r="AF2431" s="46" t="str">
        <f>IFERROR(VLOOKUP(U2431,Acronym!$A:$B, 2, FALSE), "Ot")</f>
        <v>NW</v>
      </c>
      <c r="AG2431" s="47" t="s">
        <v>715</v>
      </c>
      <c r="AH2431" s="46" t="str">
        <f>VLOOKUP(AG2431,Acronym!$A:$B,2, FALSE)</f>
        <v>TH</v>
      </c>
      <c r="AI2431" s="47" t="s">
        <v>426</v>
      </c>
      <c r="AJ2431" s="47" t="s">
        <v>6890</v>
      </c>
    </row>
    <row r="2432" spans="1:36">
      <c r="A2432" s="30">
        <v>18106474</v>
      </c>
      <c r="B2432" s="31" t="s">
        <v>421</v>
      </c>
      <c r="C2432" s="39" t="s">
        <v>14220</v>
      </c>
      <c r="D2432" s="30">
        <v>13551444</v>
      </c>
      <c r="E2432" s="39" t="s">
        <v>5999</v>
      </c>
      <c r="F2432" s="50">
        <v>40742</v>
      </c>
      <c r="G2432" s="32">
        <v>48925</v>
      </c>
      <c r="H2432" s="31" t="s">
        <v>424</v>
      </c>
      <c r="I2432" s="31" t="s">
        <v>174</v>
      </c>
      <c r="J2432" s="32">
        <v>48925</v>
      </c>
      <c r="K2432" s="32">
        <v>0</v>
      </c>
      <c r="L2432" s="50">
        <v>40836</v>
      </c>
      <c r="M2432" s="31" t="s">
        <v>5887</v>
      </c>
      <c r="N2432" s="31" t="s">
        <v>789</v>
      </c>
      <c r="O2432" s="31" t="s">
        <v>789</v>
      </c>
      <c r="P2432" s="39" t="s">
        <v>422</v>
      </c>
      <c r="Q2432" s="39" t="s">
        <v>555</v>
      </c>
      <c r="R2432" s="41" t="s">
        <v>541</v>
      </c>
      <c r="S2432" s="31" t="s">
        <v>421</v>
      </c>
      <c r="T2432" s="39" t="s">
        <v>283</v>
      </c>
      <c r="U2432" s="39" t="s">
        <v>423</v>
      </c>
      <c r="V2432" s="39" t="s">
        <v>577</v>
      </c>
      <c r="W2432" s="39" t="s">
        <v>175</v>
      </c>
      <c r="X2432" s="42" t="s">
        <v>304</v>
      </c>
      <c r="Y2432" s="50" t="s">
        <v>421</v>
      </c>
      <c r="Z2432" s="30" t="s">
        <v>556</v>
      </c>
      <c r="AA2432" s="31">
        <v>0</v>
      </c>
      <c r="AB2432" s="33" t="s">
        <v>284</v>
      </c>
      <c r="AC2432" s="48">
        <v>13</v>
      </c>
      <c r="AD2432" s="30">
        <v>0</v>
      </c>
      <c r="AE2432" s="30">
        <v>0</v>
      </c>
      <c r="AF2432" s="46" t="str">
        <f>IFERROR(VLOOKUP(U2432,Acronym!$A:$B, 2, FALSE), "Ot")</f>
        <v>L</v>
      </c>
      <c r="AG2432" s="47" t="s">
        <v>714</v>
      </c>
      <c r="AH2432" s="46" t="str">
        <f>VLOOKUP(AG2432,Acronym!$A:$B,2, FALSE)</f>
        <v>VA</v>
      </c>
      <c r="AI2432" s="47" t="s">
        <v>423</v>
      </c>
      <c r="AJ2432" s="47" t="s">
        <v>6891</v>
      </c>
    </row>
    <row r="2433" spans="1:36">
      <c r="A2433" s="30">
        <v>18106581</v>
      </c>
      <c r="B2433" s="31" t="s">
        <v>421</v>
      </c>
      <c r="C2433" s="39" t="s">
        <v>14221</v>
      </c>
      <c r="D2433" s="30">
        <v>18106579</v>
      </c>
      <c r="E2433" s="39" t="s">
        <v>5124</v>
      </c>
      <c r="F2433" s="50">
        <v>40741</v>
      </c>
      <c r="G2433" s="32">
        <v>7718</v>
      </c>
      <c r="H2433" s="31" t="s">
        <v>424</v>
      </c>
      <c r="I2433" s="31" t="s">
        <v>425</v>
      </c>
      <c r="J2433" s="32">
        <v>7718</v>
      </c>
      <c r="K2433" s="32">
        <v>7718</v>
      </c>
      <c r="L2433" s="50">
        <v>40778</v>
      </c>
      <c r="M2433" s="31" t="s">
        <v>3874</v>
      </c>
      <c r="N2433" s="31" t="s">
        <v>789</v>
      </c>
      <c r="O2433" s="31" t="s">
        <v>789</v>
      </c>
      <c r="P2433" s="39" t="s">
        <v>422</v>
      </c>
      <c r="Q2433" s="39" t="s">
        <v>555</v>
      </c>
      <c r="R2433" s="41" t="s">
        <v>542</v>
      </c>
      <c r="S2433" s="31">
        <v>1</v>
      </c>
      <c r="T2433" s="39" t="s">
        <v>281</v>
      </c>
      <c r="U2433" s="39" t="s">
        <v>423</v>
      </c>
      <c r="V2433" s="39" t="s">
        <v>303</v>
      </c>
      <c r="W2433" s="39" t="s">
        <v>175</v>
      </c>
      <c r="X2433" s="42" t="s">
        <v>302</v>
      </c>
      <c r="Y2433" s="50">
        <v>40793</v>
      </c>
      <c r="Z2433" s="30" t="s">
        <v>557</v>
      </c>
      <c r="AA2433" s="31">
        <v>1</v>
      </c>
      <c r="AB2433" s="33" t="s">
        <v>282</v>
      </c>
      <c r="AC2433" s="48">
        <v>5</v>
      </c>
      <c r="AD2433" s="30">
        <v>1</v>
      </c>
      <c r="AE2433" s="30">
        <v>0</v>
      </c>
      <c r="AF2433" s="46" t="str">
        <f>IFERROR(VLOOKUP(U2433,Acronym!$A:$B, 2, FALSE), "Ot")</f>
        <v>L</v>
      </c>
      <c r="AG2433" s="47" t="s">
        <v>715</v>
      </c>
      <c r="AH2433" s="46" t="str">
        <f>VLOOKUP(AG2433,Acronym!$A:$B,2, FALSE)</f>
        <v>TH</v>
      </c>
      <c r="AI2433" s="47" t="s">
        <v>423</v>
      </c>
      <c r="AJ2433" s="47" t="s">
        <v>5650</v>
      </c>
    </row>
    <row r="2434" spans="1:36">
      <c r="A2434" s="30">
        <v>18106661</v>
      </c>
      <c r="B2434" s="31" t="s">
        <v>421</v>
      </c>
      <c r="C2434" s="39" t="s">
        <v>14222</v>
      </c>
      <c r="D2434" s="30">
        <v>18106659</v>
      </c>
      <c r="E2434" s="39" t="s">
        <v>5125</v>
      </c>
      <c r="F2434" s="50">
        <v>40741</v>
      </c>
      <c r="G2434" s="32">
        <v>4790</v>
      </c>
      <c r="H2434" s="31" t="s">
        <v>424</v>
      </c>
      <c r="I2434" s="31" t="s">
        <v>174</v>
      </c>
      <c r="J2434" s="32">
        <v>4790</v>
      </c>
      <c r="K2434" s="32">
        <v>0</v>
      </c>
      <c r="L2434" s="50">
        <v>40778</v>
      </c>
      <c r="M2434" s="31" t="s">
        <v>3874</v>
      </c>
      <c r="N2434" s="31" t="s">
        <v>789</v>
      </c>
      <c r="O2434" s="31" t="s">
        <v>789</v>
      </c>
      <c r="P2434" s="39" t="s">
        <v>422</v>
      </c>
      <c r="Q2434" s="39" t="s">
        <v>555</v>
      </c>
      <c r="R2434" s="41" t="s">
        <v>542</v>
      </c>
      <c r="S2434" s="31" t="s">
        <v>421</v>
      </c>
      <c r="T2434" s="39" t="s">
        <v>281</v>
      </c>
      <c r="U2434" s="39" t="s">
        <v>436</v>
      </c>
      <c r="V2434" s="39" t="s">
        <v>348</v>
      </c>
      <c r="W2434" s="39" t="s">
        <v>349</v>
      </c>
      <c r="X2434" s="42" t="s">
        <v>349</v>
      </c>
      <c r="Y2434" s="50" t="s">
        <v>421</v>
      </c>
      <c r="Z2434" s="30" t="s">
        <v>557</v>
      </c>
      <c r="AA2434" s="31">
        <v>0</v>
      </c>
      <c r="AB2434" s="33" t="s">
        <v>282</v>
      </c>
      <c r="AC2434" s="48">
        <v>5</v>
      </c>
      <c r="AD2434" s="30">
        <v>1</v>
      </c>
      <c r="AE2434" s="30">
        <v>0</v>
      </c>
      <c r="AF2434" s="46" t="str">
        <f>IFERROR(VLOOKUP(U2434,Acronym!$A:$B, 2, FALSE), "Ot")</f>
        <v>SW</v>
      </c>
      <c r="AG2434" s="47" t="s">
        <v>715</v>
      </c>
      <c r="AH2434" s="46" t="str">
        <f>VLOOKUP(AG2434,Acronym!$A:$B,2, FALSE)</f>
        <v>TH</v>
      </c>
      <c r="AI2434" s="47" t="s">
        <v>436</v>
      </c>
      <c r="AJ2434" s="47" t="s">
        <v>5651</v>
      </c>
    </row>
    <row r="2435" spans="1:36">
      <c r="A2435" s="30">
        <v>18106773</v>
      </c>
      <c r="B2435" s="31" t="s">
        <v>421</v>
      </c>
      <c r="C2435" s="39" t="s">
        <v>14223</v>
      </c>
      <c r="D2435" s="30">
        <v>1593084</v>
      </c>
      <c r="E2435" s="39" t="s">
        <v>6000</v>
      </c>
      <c r="F2435" s="50">
        <v>40741</v>
      </c>
      <c r="G2435" s="32">
        <v>28819</v>
      </c>
      <c r="H2435" s="31" t="s">
        <v>424</v>
      </c>
      <c r="I2435" s="31" t="s">
        <v>425</v>
      </c>
      <c r="J2435" s="32">
        <v>28819</v>
      </c>
      <c r="K2435" s="32">
        <v>28819</v>
      </c>
      <c r="L2435" s="50">
        <v>40821</v>
      </c>
      <c r="M2435" s="31" t="s">
        <v>5887</v>
      </c>
      <c r="N2435" s="31" t="s">
        <v>789</v>
      </c>
      <c r="O2435" s="31" t="s">
        <v>789</v>
      </c>
      <c r="P2435" s="39" t="s">
        <v>422</v>
      </c>
      <c r="Q2435" s="39" t="s">
        <v>555</v>
      </c>
      <c r="R2435" s="41" t="s">
        <v>541</v>
      </c>
      <c r="S2435" s="31">
        <v>1</v>
      </c>
      <c r="T2435" s="39" t="s">
        <v>283</v>
      </c>
      <c r="U2435" s="39" t="s">
        <v>434</v>
      </c>
      <c r="V2435" s="39" t="s">
        <v>512</v>
      </c>
      <c r="W2435" s="39" t="s">
        <v>511</v>
      </c>
      <c r="X2435" s="42" t="s">
        <v>511</v>
      </c>
      <c r="Y2435" s="50">
        <v>40871</v>
      </c>
      <c r="Z2435" s="30" t="s">
        <v>557</v>
      </c>
      <c r="AA2435" s="31">
        <v>1</v>
      </c>
      <c r="AB2435" s="33" t="s">
        <v>284</v>
      </c>
      <c r="AC2435" s="48">
        <v>11</v>
      </c>
      <c r="AD2435" s="30">
        <v>1</v>
      </c>
      <c r="AE2435" s="30">
        <v>0</v>
      </c>
      <c r="AF2435" s="46" t="str">
        <f>IFERROR(VLOOKUP(U2435,Acronym!$A:$B, 2, FALSE), "Ot")</f>
        <v>EM</v>
      </c>
      <c r="AG2435" s="47" t="s">
        <v>716</v>
      </c>
      <c r="AH2435" s="46" t="str">
        <f>VLOOKUP(AG2435,Acronym!$A:$B,2, FALSE)</f>
        <v>MU</v>
      </c>
      <c r="AI2435" s="47" t="s">
        <v>434</v>
      </c>
      <c r="AJ2435" s="47" t="s">
        <v>6892</v>
      </c>
    </row>
    <row r="2436" spans="1:36">
      <c r="A2436" s="30">
        <v>18107398</v>
      </c>
      <c r="B2436" s="31" t="s">
        <v>421</v>
      </c>
      <c r="C2436" s="39" t="s">
        <v>14224</v>
      </c>
      <c r="D2436" s="30">
        <v>1837728</v>
      </c>
      <c r="E2436" s="39" t="s">
        <v>5126</v>
      </c>
      <c r="F2436" s="50">
        <v>40742</v>
      </c>
      <c r="G2436" s="32">
        <v>8500</v>
      </c>
      <c r="H2436" s="31" t="s">
        <v>424</v>
      </c>
      <c r="I2436" s="31" t="s">
        <v>425</v>
      </c>
      <c r="J2436" s="32">
        <v>8500</v>
      </c>
      <c r="K2436" s="32">
        <v>8500</v>
      </c>
      <c r="L2436" s="50">
        <v>40778</v>
      </c>
      <c r="M2436" s="31" t="s">
        <v>3874</v>
      </c>
      <c r="N2436" s="31" t="s">
        <v>789</v>
      </c>
      <c r="O2436" s="31" t="s">
        <v>789</v>
      </c>
      <c r="P2436" s="39" t="s">
        <v>422</v>
      </c>
      <c r="Q2436" s="39" t="s">
        <v>555</v>
      </c>
      <c r="R2436" s="41" t="s">
        <v>542</v>
      </c>
      <c r="S2436" s="31">
        <v>1</v>
      </c>
      <c r="T2436" s="39" t="s">
        <v>281</v>
      </c>
      <c r="U2436" s="39" t="s">
        <v>435</v>
      </c>
      <c r="V2436" s="39" t="s">
        <v>4365</v>
      </c>
      <c r="W2436" s="39" t="s">
        <v>435</v>
      </c>
      <c r="X2436" s="42" t="s">
        <v>4366</v>
      </c>
      <c r="Y2436" s="50">
        <v>40793</v>
      </c>
      <c r="Z2436" s="30" t="s">
        <v>557</v>
      </c>
      <c r="AA2436" s="31">
        <v>1</v>
      </c>
      <c r="AB2436" s="33" t="s">
        <v>282</v>
      </c>
      <c r="AC2436" s="48">
        <v>5</v>
      </c>
      <c r="AD2436" s="30">
        <v>1</v>
      </c>
      <c r="AE2436" s="30">
        <v>0</v>
      </c>
      <c r="AF2436" s="46" t="str">
        <f>IFERROR(VLOOKUP(U2436,Acronym!$A:$B, 2, FALSE), "Ot")</f>
        <v>WM</v>
      </c>
      <c r="AG2436" s="47" t="s">
        <v>717</v>
      </c>
      <c r="AH2436" s="46" t="str">
        <f>VLOOKUP(AG2436,Acronym!$A:$B,2, FALSE)</f>
        <v>CA</v>
      </c>
      <c r="AI2436" s="47" t="s">
        <v>435</v>
      </c>
      <c r="AJ2436" s="47" t="s">
        <v>5652</v>
      </c>
    </row>
    <row r="2437" spans="1:36">
      <c r="A2437" s="30">
        <v>18107550</v>
      </c>
      <c r="B2437" s="31" t="s">
        <v>421</v>
      </c>
      <c r="C2437" s="39" t="s">
        <v>14225</v>
      </c>
      <c r="D2437" s="30">
        <v>14252593</v>
      </c>
      <c r="E2437" s="39" t="s">
        <v>5127</v>
      </c>
      <c r="F2437" s="50">
        <v>40741</v>
      </c>
      <c r="G2437" s="32">
        <v>10000</v>
      </c>
      <c r="H2437" s="31" t="s">
        <v>424</v>
      </c>
      <c r="I2437" s="31" t="s">
        <v>425</v>
      </c>
      <c r="J2437" s="32">
        <v>10000</v>
      </c>
      <c r="K2437" s="32">
        <v>10000</v>
      </c>
      <c r="L2437" s="50">
        <v>40778</v>
      </c>
      <c r="M2437" s="31" t="s">
        <v>3874</v>
      </c>
      <c r="N2437" s="31" t="s">
        <v>789</v>
      </c>
      <c r="O2437" s="31" t="s">
        <v>789</v>
      </c>
      <c r="P2437" s="39" t="s">
        <v>422</v>
      </c>
      <c r="Q2437" s="39" t="s">
        <v>555</v>
      </c>
      <c r="R2437" s="41" t="s">
        <v>542</v>
      </c>
      <c r="S2437" s="31">
        <v>1</v>
      </c>
      <c r="T2437" s="39" t="s">
        <v>283</v>
      </c>
      <c r="U2437" s="39" t="s">
        <v>434</v>
      </c>
      <c r="V2437" s="39" t="s">
        <v>661</v>
      </c>
      <c r="W2437" s="39" t="s">
        <v>514</v>
      </c>
      <c r="X2437" s="42" t="s">
        <v>514</v>
      </c>
      <c r="Y2437" s="50">
        <v>40793</v>
      </c>
      <c r="Z2437" s="30" t="s">
        <v>556</v>
      </c>
      <c r="AA2437" s="31">
        <v>1</v>
      </c>
      <c r="AB2437" s="33" t="s">
        <v>282</v>
      </c>
      <c r="AC2437" s="48">
        <v>5</v>
      </c>
      <c r="AD2437" s="30">
        <v>1</v>
      </c>
      <c r="AE2437" s="30">
        <v>0</v>
      </c>
      <c r="AF2437" s="46" t="str">
        <f>IFERROR(VLOOKUP(U2437,Acronym!$A:$B, 2, FALSE), "Ot")</f>
        <v>EM</v>
      </c>
      <c r="AG2437" s="47" t="s">
        <v>714</v>
      </c>
      <c r="AH2437" s="46" t="str">
        <f>VLOOKUP(AG2437,Acronym!$A:$B,2, FALSE)</f>
        <v>VA</v>
      </c>
      <c r="AI2437" s="47" t="s">
        <v>434</v>
      </c>
      <c r="AJ2437" s="47" t="s">
        <v>5653</v>
      </c>
    </row>
    <row r="2438" spans="1:36">
      <c r="A2438" s="30">
        <v>18107662</v>
      </c>
      <c r="B2438" s="31" t="s">
        <v>421</v>
      </c>
      <c r="C2438" s="39" t="s">
        <v>14226</v>
      </c>
      <c r="D2438" s="30">
        <v>18107656</v>
      </c>
      <c r="E2438" s="39" t="s">
        <v>5128</v>
      </c>
      <c r="F2438" s="50">
        <v>40741</v>
      </c>
      <c r="G2438" s="32">
        <v>9350</v>
      </c>
      <c r="H2438" s="31" t="s">
        <v>424</v>
      </c>
      <c r="I2438" s="31" t="s">
        <v>174</v>
      </c>
      <c r="J2438" s="32">
        <v>9350</v>
      </c>
      <c r="K2438" s="32">
        <v>0</v>
      </c>
      <c r="L2438" s="50">
        <v>40785</v>
      </c>
      <c r="M2438" s="31" t="s">
        <v>3874</v>
      </c>
      <c r="N2438" s="31" t="s">
        <v>789</v>
      </c>
      <c r="O2438" s="31" t="s">
        <v>789</v>
      </c>
      <c r="P2438" s="39" t="s">
        <v>422</v>
      </c>
      <c r="Q2438" s="39" t="s">
        <v>555</v>
      </c>
      <c r="R2438" s="41" t="s">
        <v>542</v>
      </c>
      <c r="S2438" s="31" t="s">
        <v>421</v>
      </c>
      <c r="T2438" s="39" t="s">
        <v>283</v>
      </c>
      <c r="U2438" s="39" t="s">
        <v>423</v>
      </c>
      <c r="V2438" s="39" t="s">
        <v>34</v>
      </c>
      <c r="W2438" s="39" t="s">
        <v>175</v>
      </c>
      <c r="X2438" s="42" t="s">
        <v>35</v>
      </c>
      <c r="Y2438" s="50" t="s">
        <v>421</v>
      </c>
      <c r="Z2438" s="30" t="s">
        <v>557</v>
      </c>
      <c r="AA2438" s="31">
        <v>0</v>
      </c>
      <c r="AB2438" s="33" t="s">
        <v>282</v>
      </c>
      <c r="AC2438" s="48">
        <v>6</v>
      </c>
      <c r="AD2438" s="30">
        <v>0</v>
      </c>
      <c r="AE2438" s="30">
        <v>0</v>
      </c>
      <c r="AF2438" s="46" t="str">
        <f>IFERROR(VLOOKUP(U2438,Acronym!$A:$B, 2, FALSE), "Ot")</f>
        <v>L</v>
      </c>
      <c r="AG2438" s="47" t="s">
        <v>715</v>
      </c>
      <c r="AH2438" s="46" t="str">
        <f>VLOOKUP(AG2438,Acronym!$A:$B,2, FALSE)</f>
        <v>TH</v>
      </c>
      <c r="AI2438" s="47" t="s">
        <v>423</v>
      </c>
      <c r="AJ2438" s="47" t="s">
        <v>5654</v>
      </c>
    </row>
    <row r="2439" spans="1:36">
      <c r="A2439" s="30">
        <v>18107851</v>
      </c>
      <c r="B2439" s="31" t="s">
        <v>421</v>
      </c>
      <c r="C2439" s="39" t="s">
        <v>14227</v>
      </c>
      <c r="D2439" s="30">
        <v>18107844</v>
      </c>
      <c r="E2439" s="39" t="s">
        <v>5129</v>
      </c>
      <c r="F2439" s="50">
        <v>40739</v>
      </c>
      <c r="G2439" s="32">
        <v>8440</v>
      </c>
      <c r="H2439" s="31" t="s">
        <v>424</v>
      </c>
      <c r="I2439" s="31" t="s">
        <v>425</v>
      </c>
      <c r="J2439" s="32">
        <v>10000</v>
      </c>
      <c r="K2439" s="32">
        <v>10000</v>
      </c>
      <c r="L2439" s="50">
        <v>40778</v>
      </c>
      <c r="M2439" s="31" t="s">
        <v>3874</v>
      </c>
      <c r="N2439" s="31" t="s">
        <v>789</v>
      </c>
      <c r="O2439" s="31" t="s">
        <v>789</v>
      </c>
      <c r="P2439" s="39" t="s">
        <v>422</v>
      </c>
      <c r="Q2439" s="39" t="s">
        <v>555</v>
      </c>
      <c r="R2439" s="41" t="s">
        <v>542</v>
      </c>
      <c r="S2439" s="31">
        <v>1</v>
      </c>
      <c r="T2439" s="39" t="s">
        <v>283</v>
      </c>
      <c r="U2439" s="39" t="s">
        <v>430</v>
      </c>
      <c r="V2439" s="39" t="s">
        <v>515</v>
      </c>
      <c r="W2439" s="39" t="s">
        <v>142</v>
      </c>
      <c r="X2439" s="42" t="s">
        <v>142</v>
      </c>
      <c r="Y2439" s="50">
        <v>40795</v>
      </c>
      <c r="Z2439" s="30" t="s">
        <v>557</v>
      </c>
      <c r="AA2439" s="31">
        <v>1</v>
      </c>
      <c r="AB2439" s="33" t="s">
        <v>282</v>
      </c>
      <c r="AC2439" s="48">
        <v>6</v>
      </c>
      <c r="AD2439" s="30">
        <v>1</v>
      </c>
      <c r="AE2439" s="30">
        <v>0</v>
      </c>
      <c r="AF2439" s="46" t="str">
        <f>IFERROR(VLOOKUP(U2439,Acronym!$A:$B, 2, FALSE), "Ot")</f>
        <v>Y</v>
      </c>
      <c r="AG2439" s="47" t="s">
        <v>717</v>
      </c>
      <c r="AH2439" s="46" t="str">
        <f>VLOOKUP(AG2439,Acronym!$A:$B,2, FALSE)</f>
        <v>CA</v>
      </c>
      <c r="AI2439" s="47" t="s">
        <v>720</v>
      </c>
      <c r="AJ2439" s="47" t="s">
        <v>5655</v>
      </c>
    </row>
    <row r="2440" spans="1:36">
      <c r="A2440" s="30">
        <v>18108971</v>
      </c>
      <c r="B2440" s="31" t="s">
        <v>421</v>
      </c>
      <c r="C2440" s="39" t="s">
        <v>14228</v>
      </c>
      <c r="D2440" s="30">
        <v>18108964</v>
      </c>
      <c r="E2440" s="39" t="s">
        <v>4763</v>
      </c>
      <c r="F2440" s="50">
        <v>40742</v>
      </c>
      <c r="G2440" s="32">
        <v>3700</v>
      </c>
      <c r="H2440" s="31" t="s">
        <v>177</v>
      </c>
      <c r="I2440" s="31" t="s">
        <v>174</v>
      </c>
      <c r="J2440" s="32">
        <v>0</v>
      </c>
      <c r="K2440" s="32">
        <v>0</v>
      </c>
      <c r="L2440" s="50">
        <v>40746</v>
      </c>
      <c r="M2440" s="31" t="s">
        <v>3874</v>
      </c>
      <c r="N2440" s="31" t="s">
        <v>789</v>
      </c>
      <c r="O2440" s="31" t="s">
        <v>789</v>
      </c>
      <c r="P2440" s="39" t="s">
        <v>422</v>
      </c>
      <c r="Q2440" s="39" t="s">
        <v>555</v>
      </c>
      <c r="R2440" s="41" t="s">
        <v>542</v>
      </c>
      <c r="S2440" s="31" t="s">
        <v>421</v>
      </c>
      <c r="T2440" s="39" t="s">
        <v>283</v>
      </c>
      <c r="U2440" s="39" t="s">
        <v>423</v>
      </c>
      <c r="V2440" s="39" t="s">
        <v>301</v>
      </c>
      <c r="W2440" s="39" t="s">
        <v>175</v>
      </c>
      <c r="X2440" s="42" t="s">
        <v>302</v>
      </c>
      <c r="Y2440" s="50" t="s">
        <v>421</v>
      </c>
      <c r="Z2440" s="30" t="s">
        <v>557</v>
      </c>
      <c r="AA2440" s="31">
        <v>0</v>
      </c>
      <c r="AB2440" s="33" t="s">
        <v>282</v>
      </c>
      <c r="AC2440" s="48">
        <v>1</v>
      </c>
      <c r="AD2440" s="30">
        <v>1</v>
      </c>
      <c r="AE2440" s="30">
        <v>1</v>
      </c>
      <c r="AF2440" s="46" t="str">
        <f>IFERROR(VLOOKUP(U2440,Acronym!$A:$B, 2, FALSE), "Ot")</f>
        <v>L</v>
      </c>
      <c r="AG2440" s="47" t="s">
        <v>715</v>
      </c>
      <c r="AH2440" s="46" t="str">
        <f>VLOOKUP(AG2440,Acronym!$A:$B,2, FALSE)</f>
        <v>TH</v>
      </c>
      <c r="AI2440" s="47" t="s">
        <v>423</v>
      </c>
      <c r="AJ2440" s="47" t="s">
        <v>4764</v>
      </c>
    </row>
    <row r="2441" spans="1:36">
      <c r="A2441" s="30">
        <v>18109051</v>
      </c>
      <c r="B2441" s="31" t="s">
        <v>421</v>
      </c>
      <c r="C2441" s="39" t="s">
        <v>14229</v>
      </c>
      <c r="D2441" s="30">
        <v>1387149</v>
      </c>
      <c r="E2441" s="39" t="s">
        <v>5130</v>
      </c>
      <c r="F2441" s="50">
        <v>40742</v>
      </c>
      <c r="G2441" s="32">
        <v>5650</v>
      </c>
      <c r="H2441" s="31" t="s">
        <v>424</v>
      </c>
      <c r="I2441" s="31" t="s">
        <v>425</v>
      </c>
      <c r="J2441" s="32">
        <v>5650</v>
      </c>
      <c r="K2441" s="32">
        <v>5650</v>
      </c>
      <c r="L2441" s="50">
        <v>40778</v>
      </c>
      <c r="M2441" s="31" t="s">
        <v>3874</v>
      </c>
      <c r="N2441" s="31" t="s">
        <v>789</v>
      </c>
      <c r="O2441" s="31" t="s">
        <v>789</v>
      </c>
      <c r="P2441" s="39" t="s">
        <v>422</v>
      </c>
      <c r="Q2441" s="39" t="s">
        <v>555</v>
      </c>
      <c r="R2441" s="41" t="s">
        <v>542</v>
      </c>
      <c r="S2441" s="31">
        <v>1</v>
      </c>
      <c r="T2441" s="39" t="s">
        <v>283</v>
      </c>
      <c r="U2441" s="39" t="s">
        <v>426</v>
      </c>
      <c r="V2441" s="39" t="s">
        <v>427</v>
      </c>
      <c r="W2441" s="39" t="s">
        <v>287</v>
      </c>
      <c r="X2441" s="42" t="s">
        <v>428</v>
      </c>
      <c r="Y2441" s="50">
        <v>40795</v>
      </c>
      <c r="Z2441" s="30" t="s">
        <v>557</v>
      </c>
      <c r="AA2441" s="31">
        <v>1</v>
      </c>
      <c r="AB2441" s="33" t="s">
        <v>282</v>
      </c>
      <c r="AC2441" s="48">
        <v>5</v>
      </c>
      <c r="AD2441" s="30">
        <v>1</v>
      </c>
      <c r="AE2441" s="30">
        <v>0</v>
      </c>
      <c r="AF2441" s="46" t="str">
        <f>IFERROR(VLOOKUP(U2441,Acronym!$A:$B, 2, FALSE), "Ot")</f>
        <v>NW</v>
      </c>
      <c r="AG2441" s="47" t="s">
        <v>715</v>
      </c>
      <c r="AH2441" s="46" t="str">
        <f>VLOOKUP(AG2441,Acronym!$A:$B,2, FALSE)</f>
        <v>TH</v>
      </c>
      <c r="AI2441" s="47" t="s">
        <v>426</v>
      </c>
      <c r="AJ2441" s="47" t="s">
        <v>5656</v>
      </c>
    </row>
    <row r="2442" spans="1:36">
      <c r="A2442" s="30">
        <v>18109115</v>
      </c>
      <c r="B2442" s="31" t="s">
        <v>421</v>
      </c>
      <c r="C2442" s="39" t="s">
        <v>14230</v>
      </c>
      <c r="D2442" s="30">
        <v>8509852</v>
      </c>
      <c r="E2442" s="39" t="s">
        <v>6001</v>
      </c>
      <c r="F2442" s="50">
        <v>40741</v>
      </c>
      <c r="G2442" s="32">
        <v>18680</v>
      </c>
      <c r="H2442" s="31" t="s">
        <v>424</v>
      </c>
      <c r="I2442" s="31" t="s">
        <v>174</v>
      </c>
      <c r="J2442" s="32">
        <v>18680</v>
      </c>
      <c r="K2442" s="32">
        <v>0</v>
      </c>
      <c r="L2442" s="50">
        <v>40820</v>
      </c>
      <c r="M2442" s="31" t="s">
        <v>5887</v>
      </c>
      <c r="N2442" s="31" t="s">
        <v>789</v>
      </c>
      <c r="O2442" s="31" t="s">
        <v>789</v>
      </c>
      <c r="P2442" s="39" t="s">
        <v>422</v>
      </c>
      <c r="Q2442" s="39" t="s">
        <v>555</v>
      </c>
      <c r="R2442" s="41" t="s">
        <v>541</v>
      </c>
      <c r="S2442" s="31" t="s">
        <v>421</v>
      </c>
      <c r="T2442" s="39" t="s">
        <v>283</v>
      </c>
      <c r="U2442" s="39" t="s">
        <v>423</v>
      </c>
      <c r="V2442" s="39" t="s">
        <v>598</v>
      </c>
      <c r="W2442" s="39" t="s">
        <v>175</v>
      </c>
      <c r="X2442" s="42" t="s">
        <v>299</v>
      </c>
      <c r="Y2442" s="50" t="s">
        <v>421</v>
      </c>
      <c r="Z2442" s="30" t="s">
        <v>556</v>
      </c>
      <c r="AA2442" s="31">
        <v>0</v>
      </c>
      <c r="AB2442" s="33" t="s">
        <v>284</v>
      </c>
      <c r="AC2442" s="48">
        <v>11</v>
      </c>
      <c r="AD2442" s="30">
        <v>1</v>
      </c>
      <c r="AE2442" s="30">
        <v>0</v>
      </c>
      <c r="AF2442" s="46" t="str">
        <f>IFERROR(VLOOKUP(U2442,Acronym!$A:$B, 2, FALSE), "Ot")</f>
        <v>L</v>
      </c>
      <c r="AG2442" s="47" t="s">
        <v>716</v>
      </c>
      <c r="AH2442" s="46" t="str">
        <f>VLOOKUP(AG2442,Acronym!$A:$B,2, FALSE)</f>
        <v>MU</v>
      </c>
      <c r="AI2442" s="47" t="s">
        <v>423</v>
      </c>
      <c r="AJ2442" s="47" t="s">
        <v>6893</v>
      </c>
    </row>
    <row r="2443" spans="1:36">
      <c r="A2443" s="30">
        <v>18110413</v>
      </c>
      <c r="B2443" s="31" t="s">
        <v>421</v>
      </c>
      <c r="C2443" s="39" t="s">
        <v>14231</v>
      </c>
      <c r="D2443" s="30">
        <v>1847107</v>
      </c>
      <c r="E2443" s="39" t="s">
        <v>1307</v>
      </c>
      <c r="F2443" s="50">
        <v>40742</v>
      </c>
      <c r="G2443" s="32">
        <v>10000</v>
      </c>
      <c r="H2443" s="31" t="s">
        <v>424</v>
      </c>
      <c r="I2443" s="31" t="s">
        <v>174</v>
      </c>
      <c r="J2443" s="32">
        <v>10000</v>
      </c>
      <c r="K2443" s="32">
        <v>0</v>
      </c>
      <c r="L2443" s="50">
        <v>40778</v>
      </c>
      <c r="M2443" s="31" t="s">
        <v>3874</v>
      </c>
      <c r="N2443" s="31" t="s">
        <v>789</v>
      </c>
      <c r="O2443" s="31" t="s">
        <v>789</v>
      </c>
      <c r="P2443" s="39" t="s">
        <v>422</v>
      </c>
      <c r="Q2443" s="39" t="s">
        <v>555</v>
      </c>
      <c r="R2443" s="41" t="s">
        <v>542</v>
      </c>
      <c r="S2443" s="31" t="s">
        <v>421</v>
      </c>
      <c r="T2443" s="39" t="s">
        <v>281</v>
      </c>
      <c r="U2443" s="39" t="s">
        <v>423</v>
      </c>
      <c r="V2443" s="39" t="s">
        <v>117</v>
      </c>
      <c r="W2443" s="39" t="s">
        <v>175</v>
      </c>
      <c r="X2443" s="42" t="s">
        <v>39</v>
      </c>
      <c r="Y2443" s="50" t="s">
        <v>421</v>
      </c>
      <c r="Z2443" s="30" t="s">
        <v>556</v>
      </c>
      <c r="AA2443" s="31">
        <v>0</v>
      </c>
      <c r="AB2443" s="33" t="s">
        <v>282</v>
      </c>
      <c r="AC2443" s="48">
        <v>5</v>
      </c>
      <c r="AD2443" s="30">
        <v>1</v>
      </c>
      <c r="AE2443" s="30">
        <v>0</v>
      </c>
      <c r="AF2443" s="46" t="str">
        <f>IFERROR(VLOOKUP(U2443,Acronym!$A:$B, 2, FALSE), "Ot")</f>
        <v>L</v>
      </c>
      <c r="AG2443" s="47" t="s">
        <v>714</v>
      </c>
      <c r="AH2443" s="46" t="str">
        <f>VLOOKUP(AG2443,Acronym!$A:$B,2, FALSE)</f>
        <v>VA</v>
      </c>
      <c r="AI2443" s="47" t="s">
        <v>423</v>
      </c>
      <c r="AJ2443" s="47" t="s">
        <v>5657</v>
      </c>
    </row>
    <row r="2444" spans="1:36">
      <c r="A2444" s="30">
        <v>18111698</v>
      </c>
      <c r="B2444" s="31" t="s">
        <v>421</v>
      </c>
      <c r="C2444" s="39" t="s">
        <v>14232</v>
      </c>
      <c r="D2444" s="30">
        <v>7960072</v>
      </c>
      <c r="E2444" s="39" t="s">
        <v>5131</v>
      </c>
      <c r="F2444" s="50">
        <v>40742</v>
      </c>
      <c r="G2444" s="32">
        <v>8300</v>
      </c>
      <c r="H2444" s="31" t="s">
        <v>424</v>
      </c>
      <c r="I2444" s="31" t="s">
        <v>425</v>
      </c>
      <c r="J2444" s="32">
        <v>8300</v>
      </c>
      <c r="K2444" s="32">
        <v>8300</v>
      </c>
      <c r="L2444" s="50">
        <v>40778</v>
      </c>
      <c r="M2444" s="31" t="s">
        <v>3874</v>
      </c>
      <c r="N2444" s="31" t="s">
        <v>789</v>
      </c>
      <c r="O2444" s="31" t="s">
        <v>789</v>
      </c>
      <c r="P2444" s="39" t="s">
        <v>422</v>
      </c>
      <c r="Q2444" s="39" t="s">
        <v>555</v>
      </c>
      <c r="R2444" s="41" t="s">
        <v>542</v>
      </c>
      <c r="S2444" s="31">
        <v>1</v>
      </c>
      <c r="T2444" s="39" t="s">
        <v>283</v>
      </c>
      <c r="U2444" s="39" t="s">
        <v>430</v>
      </c>
      <c r="V2444" s="39" t="s">
        <v>318</v>
      </c>
      <c r="W2444" s="39" t="s">
        <v>319</v>
      </c>
      <c r="X2444" s="42" t="s">
        <v>320</v>
      </c>
      <c r="Y2444" s="50">
        <v>40791</v>
      </c>
      <c r="Z2444" s="30" t="s">
        <v>557</v>
      </c>
      <c r="AA2444" s="31">
        <v>1</v>
      </c>
      <c r="AB2444" s="33" t="s">
        <v>282</v>
      </c>
      <c r="AC2444" s="48">
        <v>5</v>
      </c>
      <c r="AD2444" s="30">
        <v>1</v>
      </c>
      <c r="AE2444" s="30">
        <v>0</v>
      </c>
      <c r="AF2444" s="46" t="str">
        <f>IFERROR(VLOOKUP(U2444,Acronym!$A:$B, 2, FALSE), "Ot")</f>
        <v>Y</v>
      </c>
      <c r="AG2444" s="47" t="s">
        <v>715</v>
      </c>
      <c r="AH2444" s="46" t="str">
        <f>VLOOKUP(AG2444,Acronym!$A:$B,2, FALSE)</f>
        <v>TH</v>
      </c>
      <c r="AI2444" s="47" t="s">
        <v>720</v>
      </c>
      <c r="AJ2444" s="47" t="s">
        <v>5658</v>
      </c>
    </row>
    <row r="2445" spans="1:36">
      <c r="A2445" s="30">
        <v>18111794</v>
      </c>
      <c r="B2445" s="31" t="s">
        <v>421</v>
      </c>
      <c r="C2445" s="39" t="s">
        <v>14233</v>
      </c>
      <c r="D2445" s="30">
        <v>1670431</v>
      </c>
      <c r="E2445" s="39" t="s">
        <v>6002</v>
      </c>
      <c r="F2445" s="50">
        <v>40742</v>
      </c>
      <c r="G2445" s="32">
        <v>75000</v>
      </c>
      <c r="H2445" s="31" t="s">
        <v>424</v>
      </c>
      <c r="I2445" s="31" t="s">
        <v>425</v>
      </c>
      <c r="J2445" s="32">
        <v>75000</v>
      </c>
      <c r="K2445" s="32">
        <v>75000</v>
      </c>
      <c r="L2445" s="50">
        <v>40793</v>
      </c>
      <c r="M2445" s="31" t="s">
        <v>3874</v>
      </c>
      <c r="N2445" s="31" t="s">
        <v>789</v>
      </c>
      <c r="O2445" s="31" t="s">
        <v>789</v>
      </c>
      <c r="P2445" s="39" t="s">
        <v>422</v>
      </c>
      <c r="Q2445" s="39" t="s">
        <v>555</v>
      </c>
      <c r="R2445" s="41" t="s">
        <v>541</v>
      </c>
      <c r="S2445" s="31">
        <v>1</v>
      </c>
      <c r="T2445" s="39" t="s">
        <v>283</v>
      </c>
      <c r="U2445" s="39" t="s">
        <v>436</v>
      </c>
      <c r="V2445" s="39" t="s">
        <v>244</v>
      </c>
      <c r="W2445" s="39" t="s">
        <v>245</v>
      </c>
      <c r="X2445" s="42" t="s">
        <v>244</v>
      </c>
      <c r="Y2445" s="50">
        <v>40834</v>
      </c>
      <c r="Z2445" s="30" t="s">
        <v>556</v>
      </c>
      <c r="AA2445" s="31">
        <v>1</v>
      </c>
      <c r="AB2445" s="33" t="s">
        <v>284</v>
      </c>
      <c r="AC2445" s="48">
        <v>7</v>
      </c>
      <c r="AD2445" s="30">
        <v>1</v>
      </c>
      <c r="AE2445" s="30">
        <v>0</v>
      </c>
      <c r="AF2445" s="46" t="str">
        <f>IFERROR(VLOOKUP(U2445,Acronym!$A:$B, 2, FALSE), "Ot")</f>
        <v>SW</v>
      </c>
      <c r="AG2445" s="47" t="s">
        <v>721</v>
      </c>
      <c r="AH2445" s="46" t="str">
        <f>VLOOKUP(AG2445,Acronym!$A:$B,2, FALSE)</f>
        <v>NA</v>
      </c>
      <c r="AI2445" s="47" t="s">
        <v>436</v>
      </c>
      <c r="AJ2445" s="47" t="s">
        <v>6894</v>
      </c>
    </row>
    <row r="2446" spans="1:36">
      <c r="A2446" s="30">
        <v>18112605</v>
      </c>
      <c r="B2446" s="31" t="s">
        <v>421</v>
      </c>
      <c r="C2446" s="39" t="s">
        <v>14234</v>
      </c>
      <c r="D2446" s="30">
        <v>6341642</v>
      </c>
      <c r="E2446" s="39" t="s">
        <v>1525</v>
      </c>
      <c r="F2446" s="50">
        <v>40742</v>
      </c>
      <c r="G2446" s="32">
        <v>100000</v>
      </c>
      <c r="H2446" s="31" t="s">
        <v>424</v>
      </c>
      <c r="I2446" s="31" t="s">
        <v>425</v>
      </c>
      <c r="J2446" s="32">
        <v>100000</v>
      </c>
      <c r="K2446" s="32">
        <v>100000</v>
      </c>
      <c r="L2446" s="50">
        <v>40765</v>
      </c>
      <c r="M2446" s="31" t="s">
        <v>3874</v>
      </c>
      <c r="N2446" s="31" t="s">
        <v>789</v>
      </c>
      <c r="O2446" s="31" t="s">
        <v>789</v>
      </c>
      <c r="P2446" s="39" t="s">
        <v>422</v>
      </c>
      <c r="Q2446" s="39" t="s">
        <v>555</v>
      </c>
      <c r="R2446" s="41" t="s">
        <v>541</v>
      </c>
      <c r="S2446" s="31">
        <v>1</v>
      </c>
      <c r="T2446" s="39" t="s">
        <v>283</v>
      </c>
      <c r="U2446" s="39" t="s">
        <v>436</v>
      </c>
      <c r="V2446" s="39" t="s">
        <v>244</v>
      </c>
      <c r="W2446" s="39" t="s">
        <v>245</v>
      </c>
      <c r="X2446" s="42" t="s">
        <v>244</v>
      </c>
      <c r="Y2446" s="50">
        <v>40780</v>
      </c>
      <c r="Z2446" s="30" t="s">
        <v>556</v>
      </c>
      <c r="AA2446" s="31">
        <v>1</v>
      </c>
      <c r="AB2446" s="33" t="s">
        <v>284</v>
      </c>
      <c r="AC2446" s="48">
        <v>3</v>
      </c>
      <c r="AD2446" s="30">
        <v>1</v>
      </c>
      <c r="AE2446" s="30">
        <v>0</v>
      </c>
      <c r="AF2446" s="46" t="str">
        <f>IFERROR(VLOOKUP(U2446,Acronym!$A:$B, 2, FALSE), "Ot")</f>
        <v>SW</v>
      </c>
      <c r="AG2446" s="47" t="s">
        <v>717</v>
      </c>
      <c r="AH2446" s="46" t="str">
        <f>VLOOKUP(AG2446,Acronym!$A:$B,2, FALSE)</f>
        <v>CA</v>
      </c>
      <c r="AI2446" s="47" t="s">
        <v>436</v>
      </c>
      <c r="AJ2446" s="47" t="s">
        <v>3030</v>
      </c>
    </row>
    <row r="2447" spans="1:36">
      <c r="A2447" s="30">
        <v>18112827</v>
      </c>
      <c r="B2447" s="31" t="s">
        <v>421</v>
      </c>
      <c r="C2447" s="39" t="s">
        <v>14235</v>
      </c>
      <c r="D2447" s="30">
        <v>1387413</v>
      </c>
      <c r="E2447" s="39" t="s">
        <v>6003</v>
      </c>
      <c r="F2447" s="50">
        <v>40742</v>
      </c>
      <c r="G2447" s="32">
        <v>33923</v>
      </c>
      <c r="H2447" s="31" t="s">
        <v>424</v>
      </c>
      <c r="I2447" s="31" t="s">
        <v>425</v>
      </c>
      <c r="J2447" s="32">
        <v>33923</v>
      </c>
      <c r="K2447" s="32">
        <v>33923</v>
      </c>
      <c r="L2447" s="50">
        <v>40820</v>
      </c>
      <c r="M2447" s="31" t="s">
        <v>5887</v>
      </c>
      <c r="N2447" s="31" t="s">
        <v>789</v>
      </c>
      <c r="O2447" s="31" t="s">
        <v>789</v>
      </c>
      <c r="P2447" s="39" t="s">
        <v>422</v>
      </c>
      <c r="Q2447" s="39" t="s">
        <v>555</v>
      </c>
      <c r="R2447" s="41" t="s">
        <v>541</v>
      </c>
      <c r="S2447" s="31">
        <v>1</v>
      </c>
      <c r="T2447" s="39" t="s">
        <v>283</v>
      </c>
      <c r="U2447" s="39" t="s">
        <v>426</v>
      </c>
      <c r="V2447" s="39" t="s">
        <v>439</v>
      </c>
      <c r="W2447" s="39" t="s">
        <v>286</v>
      </c>
      <c r="X2447" s="42" t="s">
        <v>438</v>
      </c>
      <c r="Y2447" s="50">
        <v>40885</v>
      </c>
      <c r="Z2447" s="30" t="s">
        <v>557</v>
      </c>
      <c r="AA2447" s="31">
        <v>1</v>
      </c>
      <c r="AB2447" s="33" t="s">
        <v>284</v>
      </c>
      <c r="AC2447" s="48">
        <v>11</v>
      </c>
      <c r="AD2447" s="30">
        <v>1</v>
      </c>
      <c r="AE2447" s="30">
        <v>0</v>
      </c>
      <c r="AF2447" s="46" t="str">
        <f>IFERROR(VLOOKUP(U2447,Acronym!$A:$B, 2, FALSE), "Ot")</f>
        <v>NW</v>
      </c>
      <c r="AG2447" s="47" t="s">
        <v>721</v>
      </c>
      <c r="AH2447" s="46" t="str">
        <f>VLOOKUP(AG2447,Acronym!$A:$B,2, FALSE)</f>
        <v>NA</v>
      </c>
      <c r="AI2447" s="47" t="s">
        <v>426</v>
      </c>
      <c r="AJ2447" s="47" t="s">
        <v>6895</v>
      </c>
    </row>
    <row r="2448" spans="1:36">
      <c r="A2448" s="30">
        <v>18113921</v>
      </c>
      <c r="B2448" s="31" t="s">
        <v>421</v>
      </c>
      <c r="C2448" s="39" t="s">
        <v>14236</v>
      </c>
      <c r="D2448" s="30">
        <v>18113919</v>
      </c>
      <c r="E2448" s="39" t="s">
        <v>5132</v>
      </c>
      <c r="F2448" s="50">
        <v>40742</v>
      </c>
      <c r="G2448" s="32">
        <v>3500</v>
      </c>
      <c r="H2448" s="31" t="s">
        <v>424</v>
      </c>
      <c r="I2448" s="31" t="s">
        <v>174</v>
      </c>
      <c r="J2448" s="32">
        <v>0</v>
      </c>
      <c r="K2448" s="32">
        <v>0</v>
      </c>
      <c r="L2448" s="50">
        <v>40778</v>
      </c>
      <c r="M2448" s="31" t="s">
        <v>3874</v>
      </c>
      <c r="N2448" s="31" t="s">
        <v>789</v>
      </c>
      <c r="O2448" s="31" t="s">
        <v>789</v>
      </c>
      <c r="P2448" s="39" t="s">
        <v>422</v>
      </c>
      <c r="Q2448" s="39" t="s">
        <v>555</v>
      </c>
      <c r="R2448" s="41" t="s">
        <v>542</v>
      </c>
      <c r="S2448" s="31" t="s">
        <v>421</v>
      </c>
      <c r="T2448" s="39" t="s">
        <v>281</v>
      </c>
      <c r="U2448" s="39" t="s">
        <v>435</v>
      </c>
      <c r="V2448" s="39" t="s">
        <v>4342</v>
      </c>
      <c r="W2448" s="39" t="s">
        <v>435</v>
      </c>
      <c r="X2448" s="42" t="s">
        <v>107</v>
      </c>
      <c r="Y2448" s="50" t="s">
        <v>421</v>
      </c>
      <c r="Z2448" s="30" t="s">
        <v>556</v>
      </c>
      <c r="AA2448" s="31">
        <v>0</v>
      </c>
      <c r="AB2448" s="33" t="s">
        <v>282</v>
      </c>
      <c r="AC2448" s="48">
        <v>5</v>
      </c>
      <c r="AD2448" s="30">
        <v>1</v>
      </c>
      <c r="AE2448" s="30">
        <v>0</v>
      </c>
      <c r="AF2448" s="46" t="str">
        <f>IFERROR(VLOOKUP(U2448,Acronym!$A:$B, 2, FALSE), "Ot")</f>
        <v>WM</v>
      </c>
      <c r="AG2448" s="47" t="s">
        <v>715</v>
      </c>
      <c r="AH2448" s="46" t="str">
        <f>VLOOKUP(AG2448,Acronym!$A:$B,2, FALSE)</f>
        <v>TH</v>
      </c>
      <c r="AI2448" s="47" t="s">
        <v>435</v>
      </c>
      <c r="AJ2448" s="47" t="s">
        <v>5659</v>
      </c>
    </row>
    <row r="2449" spans="1:36">
      <c r="A2449" s="30">
        <v>18114053</v>
      </c>
      <c r="B2449" s="31" t="s">
        <v>421</v>
      </c>
      <c r="C2449" s="39" t="s">
        <v>14237</v>
      </c>
      <c r="D2449" s="30">
        <v>11317428</v>
      </c>
      <c r="E2449" s="39" t="s">
        <v>5133</v>
      </c>
      <c r="F2449" s="50">
        <v>40742</v>
      </c>
      <c r="G2449" s="32">
        <v>9040</v>
      </c>
      <c r="H2449" s="31" t="s">
        <v>424</v>
      </c>
      <c r="I2449" s="31" t="s">
        <v>425</v>
      </c>
      <c r="J2449" s="32">
        <v>9040</v>
      </c>
      <c r="K2449" s="32">
        <v>9040</v>
      </c>
      <c r="L2449" s="50">
        <v>40778</v>
      </c>
      <c r="M2449" s="31" t="s">
        <v>3874</v>
      </c>
      <c r="N2449" s="31" t="s">
        <v>789</v>
      </c>
      <c r="O2449" s="31" t="s">
        <v>789</v>
      </c>
      <c r="P2449" s="39" t="s">
        <v>422</v>
      </c>
      <c r="Q2449" s="39" t="s">
        <v>555</v>
      </c>
      <c r="R2449" s="41" t="s">
        <v>542</v>
      </c>
      <c r="S2449" s="31">
        <v>1</v>
      </c>
      <c r="T2449" s="39" t="s">
        <v>283</v>
      </c>
      <c r="U2449" s="39" t="s">
        <v>426</v>
      </c>
      <c r="V2449" s="39" t="s">
        <v>427</v>
      </c>
      <c r="W2449" s="39" t="s">
        <v>287</v>
      </c>
      <c r="X2449" s="42" t="s">
        <v>428</v>
      </c>
      <c r="Y2449" s="50">
        <v>40827</v>
      </c>
      <c r="Z2449" s="30" t="s">
        <v>556</v>
      </c>
      <c r="AA2449" s="31">
        <v>1</v>
      </c>
      <c r="AB2449" s="33" t="s">
        <v>282</v>
      </c>
      <c r="AC2449" s="48">
        <v>5</v>
      </c>
      <c r="AD2449" s="30">
        <v>1</v>
      </c>
      <c r="AE2449" s="30">
        <v>0</v>
      </c>
      <c r="AF2449" s="46" t="str">
        <f>IFERROR(VLOOKUP(U2449,Acronym!$A:$B, 2, FALSE), "Ot")</f>
        <v>NW</v>
      </c>
      <c r="AG2449" s="47" t="s">
        <v>718</v>
      </c>
      <c r="AH2449" s="46" t="str">
        <f>VLOOKUP(AG2449,Acronym!$A:$B,2, FALSE)</f>
        <v>LI</v>
      </c>
      <c r="AI2449" s="47" t="s">
        <v>426</v>
      </c>
      <c r="AJ2449" s="47" t="s">
        <v>5660</v>
      </c>
    </row>
    <row r="2450" spans="1:36">
      <c r="A2450" s="30">
        <v>18115805</v>
      </c>
      <c r="B2450" s="31" t="s">
        <v>421</v>
      </c>
      <c r="C2450" s="39" t="s">
        <v>14238</v>
      </c>
      <c r="D2450" s="30">
        <v>18115803</v>
      </c>
      <c r="E2450" s="39" t="s">
        <v>5134</v>
      </c>
      <c r="F2450" s="50">
        <v>40742</v>
      </c>
      <c r="G2450" s="32">
        <v>4900</v>
      </c>
      <c r="H2450" s="31" t="s">
        <v>424</v>
      </c>
      <c r="I2450" s="31" t="s">
        <v>174</v>
      </c>
      <c r="J2450" s="32">
        <v>4900</v>
      </c>
      <c r="K2450" s="32">
        <v>0</v>
      </c>
      <c r="L2450" s="50">
        <v>40778</v>
      </c>
      <c r="M2450" s="31" t="s">
        <v>3874</v>
      </c>
      <c r="N2450" s="31" t="s">
        <v>789</v>
      </c>
      <c r="O2450" s="31" t="s">
        <v>789</v>
      </c>
      <c r="P2450" s="39" t="s">
        <v>422</v>
      </c>
      <c r="Q2450" s="39" t="s">
        <v>555</v>
      </c>
      <c r="R2450" s="41" t="s">
        <v>542</v>
      </c>
      <c r="S2450" s="31" t="s">
        <v>421</v>
      </c>
      <c r="T2450" s="39" t="s">
        <v>281</v>
      </c>
      <c r="U2450" s="39" t="s">
        <v>436</v>
      </c>
      <c r="V2450" s="39" t="s">
        <v>350</v>
      </c>
      <c r="W2450" s="39" t="s">
        <v>349</v>
      </c>
      <c r="X2450" s="42" t="s">
        <v>349</v>
      </c>
      <c r="Y2450" s="50" t="s">
        <v>421</v>
      </c>
      <c r="Z2450" s="30" t="s">
        <v>557</v>
      </c>
      <c r="AA2450" s="31">
        <v>0</v>
      </c>
      <c r="AB2450" s="33" t="s">
        <v>282</v>
      </c>
      <c r="AC2450" s="48">
        <v>5</v>
      </c>
      <c r="AD2450" s="30">
        <v>1</v>
      </c>
      <c r="AE2450" s="30">
        <v>0</v>
      </c>
      <c r="AF2450" s="46" t="str">
        <f>IFERROR(VLOOKUP(U2450,Acronym!$A:$B, 2, FALSE), "Ot")</f>
        <v>SW</v>
      </c>
      <c r="AG2450" s="47" t="s">
        <v>714</v>
      </c>
      <c r="AH2450" s="46" t="str">
        <f>VLOOKUP(AG2450,Acronym!$A:$B,2, FALSE)</f>
        <v>VA</v>
      </c>
      <c r="AI2450" s="47" t="s">
        <v>436</v>
      </c>
      <c r="AJ2450" s="47" t="s">
        <v>5661</v>
      </c>
    </row>
    <row r="2451" spans="1:36">
      <c r="A2451" s="30">
        <v>18115930</v>
      </c>
      <c r="B2451" s="31" t="s">
        <v>421</v>
      </c>
      <c r="C2451" s="39" t="s">
        <v>14239</v>
      </c>
      <c r="D2451" s="30">
        <v>18115928</v>
      </c>
      <c r="E2451" s="39" t="s">
        <v>4765</v>
      </c>
      <c r="F2451" s="50">
        <v>40742</v>
      </c>
      <c r="G2451" s="32">
        <v>4000</v>
      </c>
      <c r="H2451" s="31" t="s">
        <v>177</v>
      </c>
      <c r="I2451" s="31" t="s">
        <v>174</v>
      </c>
      <c r="J2451" s="32">
        <v>0</v>
      </c>
      <c r="K2451" s="32">
        <v>0</v>
      </c>
      <c r="L2451" s="50">
        <v>40751</v>
      </c>
      <c r="M2451" s="31" t="s">
        <v>3874</v>
      </c>
      <c r="N2451" s="31" t="s">
        <v>789</v>
      </c>
      <c r="O2451" s="31" t="s">
        <v>789</v>
      </c>
      <c r="P2451" s="39" t="s">
        <v>422</v>
      </c>
      <c r="Q2451" s="39" t="s">
        <v>555</v>
      </c>
      <c r="R2451" s="41" t="s">
        <v>542</v>
      </c>
      <c r="S2451" s="31" t="s">
        <v>421</v>
      </c>
      <c r="T2451" s="39" t="s">
        <v>281</v>
      </c>
      <c r="U2451" s="39" t="s">
        <v>423</v>
      </c>
      <c r="V2451" s="39" t="s">
        <v>352</v>
      </c>
      <c r="W2451" s="39" t="s">
        <v>175</v>
      </c>
      <c r="X2451" s="42" t="s">
        <v>353</v>
      </c>
      <c r="Y2451" s="50" t="s">
        <v>421</v>
      </c>
      <c r="Z2451" s="30" t="s">
        <v>557</v>
      </c>
      <c r="AA2451" s="31">
        <v>0</v>
      </c>
      <c r="AB2451" s="33" t="s">
        <v>282</v>
      </c>
      <c r="AC2451" s="48">
        <v>1</v>
      </c>
      <c r="AD2451" s="30">
        <v>1</v>
      </c>
      <c r="AE2451" s="30">
        <v>1</v>
      </c>
      <c r="AF2451" s="46" t="str">
        <f>IFERROR(VLOOKUP(U2451,Acronym!$A:$B, 2, FALSE), "Ot")</f>
        <v>L</v>
      </c>
      <c r="AG2451" s="47" t="s">
        <v>714</v>
      </c>
      <c r="AH2451" s="46" t="str">
        <f>VLOOKUP(AG2451,Acronym!$A:$B,2, FALSE)</f>
        <v>VA</v>
      </c>
      <c r="AI2451" s="47" t="s">
        <v>423</v>
      </c>
      <c r="AJ2451" s="47" t="s">
        <v>4766</v>
      </c>
    </row>
    <row r="2452" spans="1:36">
      <c r="A2452" s="30">
        <v>18116771</v>
      </c>
      <c r="B2452" s="31" t="s">
        <v>421</v>
      </c>
      <c r="C2452" s="39" t="s">
        <v>14240</v>
      </c>
      <c r="D2452" s="30">
        <v>18116769</v>
      </c>
      <c r="E2452" s="39" t="s">
        <v>5135</v>
      </c>
      <c r="F2452" s="50">
        <v>40742</v>
      </c>
      <c r="G2452" s="32">
        <v>5142</v>
      </c>
      <c r="H2452" s="31" t="s">
        <v>424</v>
      </c>
      <c r="I2452" s="31" t="s">
        <v>174</v>
      </c>
      <c r="J2452" s="32">
        <v>0</v>
      </c>
      <c r="K2452" s="32">
        <v>0</v>
      </c>
      <c r="L2452" s="50">
        <v>40778</v>
      </c>
      <c r="M2452" s="31" t="s">
        <v>3874</v>
      </c>
      <c r="N2452" s="31" t="s">
        <v>789</v>
      </c>
      <c r="O2452" s="31" t="s">
        <v>789</v>
      </c>
      <c r="P2452" s="39" t="s">
        <v>422</v>
      </c>
      <c r="Q2452" s="39" t="s">
        <v>555</v>
      </c>
      <c r="R2452" s="41" t="s">
        <v>542</v>
      </c>
      <c r="S2452" s="31" t="s">
        <v>421</v>
      </c>
      <c r="T2452" s="39" t="s">
        <v>281</v>
      </c>
      <c r="U2452" s="39" t="s">
        <v>423</v>
      </c>
      <c r="V2452" s="39" t="s">
        <v>269</v>
      </c>
      <c r="W2452" s="39" t="s">
        <v>175</v>
      </c>
      <c r="X2452" s="42" t="s">
        <v>270</v>
      </c>
      <c r="Y2452" s="50" t="s">
        <v>421</v>
      </c>
      <c r="Z2452" s="30" t="s">
        <v>557</v>
      </c>
      <c r="AA2452" s="31">
        <v>0</v>
      </c>
      <c r="AB2452" s="33" t="s">
        <v>282</v>
      </c>
      <c r="AC2452" s="48">
        <v>5</v>
      </c>
      <c r="AD2452" s="30">
        <v>1</v>
      </c>
      <c r="AE2452" s="30">
        <v>0</v>
      </c>
      <c r="AF2452" s="46" t="str">
        <f>IFERROR(VLOOKUP(U2452,Acronym!$A:$B, 2, FALSE), "Ot")</f>
        <v>L</v>
      </c>
      <c r="AG2452" s="47" t="s">
        <v>716</v>
      </c>
      <c r="AH2452" s="46" t="str">
        <f>VLOOKUP(AG2452,Acronym!$A:$B,2, FALSE)</f>
        <v>MU</v>
      </c>
      <c r="AI2452" s="47" t="s">
        <v>423</v>
      </c>
      <c r="AJ2452" s="47" t="s">
        <v>5662</v>
      </c>
    </row>
    <row r="2453" spans="1:36">
      <c r="A2453" s="30">
        <v>18116869</v>
      </c>
      <c r="B2453" s="31" t="s">
        <v>421</v>
      </c>
      <c r="C2453" s="39" t="s">
        <v>14241</v>
      </c>
      <c r="D2453" s="30">
        <v>12225136</v>
      </c>
      <c r="E2453" s="39" t="s">
        <v>5136</v>
      </c>
      <c r="F2453" s="50">
        <v>40742</v>
      </c>
      <c r="G2453" s="32">
        <v>6628</v>
      </c>
      <c r="H2453" s="31" t="s">
        <v>424</v>
      </c>
      <c r="I2453" s="31" t="s">
        <v>425</v>
      </c>
      <c r="J2453" s="32">
        <v>6628</v>
      </c>
      <c r="K2453" s="32">
        <v>6628</v>
      </c>
      <c r="L2453" s="50">
        <v>40785</v>
      </c>
      <c r="M2453" s="31" t="s">
        <v>3874</v>
      </c>
      <c r="N2453" s="31" t="s">
        <v>789</v>
      </c>
      <c r="O2453" s="31" t="s">
        <v>789</v>
      </c>
      <c r="P2453" s="39" t="s">
        <v>422</v>
      </c>
      <c r="Q2453" s="39" t="s">
        <v>555</v>
      </c>
      <c r="R2453" s="41" t="s">
        <v>542</v>
      </c>
      <c r="S2453" s="31">
        <v>1</v>
      </c>
      <c r="T2453" s="39" t="s">
        <v>281</v>
      </c>
      <c r="U2453" s="39" t="s">
        <v>435</v>
      </c>
      <c r="V2453" s="39" t="s">
        <v>113</v>
      </c>
      <c r="W2453" s="39" t="s">
        <v>435</v>
      </c>
      <c r="X2453" s="42" t="s">
        <v>114</v>
      </c>
      <c r="Y2453" s="50">
        <v>40808</v>
      </c>
      <c r="Z2453" s="30" t="s">
        <v>557</v>
      </c>
      <c r="AA2453" s="31">
        <v>1</v>
      </c>
      <c r="AB2453" s="33" t="s">
        <v>282</v>
      </c>
      <c r="AC2453" s="48">
        <v>6</v>
      </c>
      <c r="AD2453" s="30">
        <v>0</v>
      </c>
      <c r="AE2453" s="30">
        <v>0</v>
      </c>
      <c r="AF2453" s="46" t="str">
        <f>IFERROR(VLOOKUP(U2453,Acronym!$A:$B, 2, FALSE), "Ot")</f>
        <v>WM</v>
      </c>
      <c r="AG2453" s="47" t="s">
        <v>715</v>
      </c>
      <c r="AH2453" s="46" t="str">
        <f>VLOOKUP(AG2453,Acronym!$A:$B,2, FALSE)</f>
        <v>TH</v>
      </c>
      <c r="AI2453" s="47" t="s">
        <v>435</v>
      </c>
      <c r="AJ2453" s="47" t="s">
        <v>5663</v>
      </c>
    </row>
    <row r="2454" spans="1:36">
      <c r="A2454" s="30">
        <v>18117106</v>
      </c>
      <c r="B2454" s="31" t="s">
        <v>421</v>
      </c>
      <c r="C2454" s="39" t="s">
        <v>14242</v>
      </c>
      <c r="D2454" s="30">
        <v>15802735</v>
      </c>
      <c r="E2454" s="39" t="s">
        <v>6004</v>
      </c>
      <c r="F2454" s="50">
        <v>40742</v>
      </c>
      <c r="G2454" s="32">
        <v>28725</v>
      </c>
      <c r="H2454" s="31" t="s">
        <v>424</v>
      </c>
      <c r="I2454" s="31" t="s">
        <v>174</v>
      </c>
      <c r="J2454" s="32">
        <v>28725</v>
      </c>
      <c r="K2454" s="32">
        <v>0</v>
      </c>
      <c r="L2454" s="50">
        <v>40807</v>
      </c>
      <c r="M2454" s="31" t="s">
        <v>3874</v>
      </c>
      <c r="N2454" s="31" t="s">
        <v>789</v>
      </c>
      <c r="O2454" s="31" t="s">
        <v>789</v>
      </c>
      <c r="P2454" s="39" t="s">
        <v>422</v>
      </c>
      <c r="Q2454" s="39" t="s">
        <v>555</v>
      </c>
      <c r="R2454" s="41" t="s">
        <v>541</v>
      </c>
      <c r="S2454" s="31" t="s">
        <v>421</v>
      </c>
      <c r="T2454" s="39" t="s">
        <v>281</v>
      </c>
      <c r="U2454" s="39" t="s">
        <v>436</v>
      </c>
      <c r="V2454" s="39" t="s">
        <v>348</v>
      </c>
      <c r="W2454" s="39" t="s">
        <v>349</v>
      </c>
      <c r="X2454" s="42" t="s">
        <v>349</v>
      </c>
      <c r="Y2454" s="50" t="s">
        <v>421</v>
      </c>
      <c r="Z2454" s="30" t="s">
        <v>557</v>
      </c>
      <c r="AA2454" s="31">
        <v>0</v>
      </c>
      <c r="AB2454" s="33" t="s">
        <v>284</v>
      </c>
      <c r="AC2454" s="48">
        <v>9</v>
      </c>
      <c r="AD2454" s="30">
        <v>1</v>
      </c>
      <c r="AE2454" s="30">
        <v>0</v>
      </c>
      <c r="AF2454" s="46" t="str">
        <f>IFERROR(VLOOKUP(U2454,Acronym!$A:$B, 2, FALSE), "Ot")</f>
        <v>SW</v>
      </c>
      <c r="AG2454" s="47" t="s">
        <v>722</v>
      </c>
      <c r="AH2454" s="46" t="str">
        <f>VLOOKUP(AG2454,Acronym!$A:$B,2, FALSE)</f>
        <v>DA</v>
      </c>
      <c r="AI2454" s="47" t="s">
        <v>436</v>
      </c>
      <c r="AJ2454" s="47" t="s">
        <v>6896</v>
      </c>
    </row>
    <row r="2455" spans="1:36">
      <c r="A2455" s="30">
        <v>18117231</v>
      </c>
      <c r="B2455" s="31" t="s">
        <v>421</v>
      </c>
      <c r="C2455" s="39" t="s">
        <v>14243</v>
      </c>
      <c r="D2455" s="30">
        <v>18117224</v>
      </c>
      <c r="E2455" s="39" t="s">
        <v>5137</v>
      </c>
      <c r="F2455" s="50">
        <v>40742</v>
      </c>
      <c r="G2455" s="32">
        <v>10000</v>
      </c>
      <c r="H2455" s="31" t="s">
        <v>424</v>
      </c>
      <c r="I2455" s="31" t="s">
        <v>174</v>
      </c>
      <c r="J2455" s="32">
        <v>0</v>
      </c>
      <c r="K2455" s="32">
        <v>0</v>
      </c>
      <c r="L2455" s="50">
        <v>40778</v>
      </c>
      <c r="M2455" s="31" t="s">
        <v>3874</v>
      </c>
      <c r="N2455" s="31" t="s">
        <v>789</v>
      </c>
      <c r="O2455" s="31" t="s">
        <v>789</v>
      </c>
      <c r="P2455" s="39" t="s">
        <v>422</v>
      </c>
      <c r="Q2455" s="39" t="s">
        <v>555</v>
      </c>
      <c r="R2455" s="41" t="s">
        <v>542</v>
      </c>
      <c r="S2455" s="31" t="s">
        <v>421</v>
      </c>
      <c r="T2455" s="39" t="s">
        <v>283</v>
      </c>
      <c r="U2455" s="39" t="s">
        <v>423</v>
      </c>
      <c r="V2455" s="39" t="s">
        <v>22</v>
      </c>
      <c r="W2455" s="39" t="s">
        <v>175</v>
      </c>
      <c r="X2455" s="42" t="s">
        <v>23</v>
      </c>
      <c r="Y2455" s="50" t="s">
        <v>421</v>
      </c>
      <c r="Z2455" s="30" t="s">
        <v>556</v>
      </c>
      <c r="AA2455" s="31">
        <v>0</v>
      </c>
      <c r="AB2455" s="33" t="s">
        <v>282</v>
      </c>
      <c r="AC2455" s="48">
        <v>5</v>
      </c>
      <c r="AD2455" s="30">
        <v>1</v>
      </c>
      <c r="AE2455" s="30">
        <v>0</v>
      </c>
      <c r="AF2455" s="46" t="str">
        <f>IFERROR(VLOOKUP(U2455,Acronym!$A:$B, 2, FALSE), "Ot")</f>
        <v>L</v>
      </c>
      <c r="AG2455" s="47" t="s">
        <v>714</v>
      </c>
      <c r="AH2455" s="46" t="str">
        <f>VLOOKUP(AG2455,Acronym!$A:$B,2, FALSE)</f>
        <v>VA</v>
      </c>
      <c r="AI2455" s="47" t="s">
        <v>423</v>
      </c>
      <c r="AJ2455" s="47" t="s">
        <v>5664</v>
      </c>
    </row>
    <row r="2456" spans="1:36">
      <c r="A2456" s="30">
        <v>18118220</v>
      </c>
      <c r="B2456" s="31" t="s">
        <v>421</v>
      </c>
      <c r="C2456" s="39" t="s">
        <v>14244</v>
      </c>
      <c r="D2456" s="30">
        <v>18118218</v>
      </c>
      <c r="E2456" s="39" t="s">
        <v>6005</v>
      </c>
      <c r="F2456" s="50">
        <v>40743</v>
      </c>
      <c r="G2456" s="32">
        <v>11000</v>
      </c>
      <c r="H2456" s="31" t="s">
        <v>424</v>
      </c>
      <c r="I2456" s="31" t="s">
        <v>174</v>
      </c>
      <c r="J2456" s="32">
        <v>11000</v>
      </c>
      <c r="K2456" s="32">
        <v>0</v>
      </c>
      <c r="L2456" s="50">
        <v>40834</v>
      </c>
      <c r="M2456" s="31" t="s">
        <v>5887</v>
      </c>
      <c r="N2456" s="31" t="s">
        <v>789</v>
      </c>
      <c r="O2456" s="31" t="s">
        <v>789</v>
      </c>
      <c r="P2456" s="39" t="s">
        <v>422</v>
      </c>
      <c r="Q2456" s="39" t="s">
        <v>555</v>
      </c>
      <c r="R2456" s="41" t="s">
        <v>541</v>
      </c>
      <c r="S2456" s="31" t="s">
        <v>421</v>
      </c>
      <c r="T2456" s="39" t="s">
        <v>281</v>
      </c>
      <c r="U2456" s="39" t="s">
        <v>430</v>
      </c>
      <c r="V2456" s="39" t="s">
        <v>493</v>
      </c>
      <c r="W2456" s="39" t="s">
        <v>490</v>
      </c>
      <c r="X2456" s="42" t="s">
        <v>491</v>
      </c>
      <c r="Y2456" s="50" t="s">
        <v>421</v>
      </c>
      <c r="Z2456" s="30" t="s">
        <v>556</v>
      </c>
      <c r="AA2456" s="31">
        <v>0</v>
      </c>
      <c r="AB2456" s="33" t="s">
        <v>284</v>
      </c>
      <c r="AC2456" s="48">
        <v>13</v>
      </c>
      <c r="AD2456" s="30">
        <v>0</v>
      </c>
      <c r="AE2456" s="30">
        <v>0</v>
      </c>
      <c r="AF2456" s="46" t="str">
        <f>IFERROR(VLOOKUP(U2456,Acronym!$A:$B, 2, FALSE), "Ot")</f>
        <v>Y</v>
      </c>
      <c r="AG2456" s="47" t="s">
        <v>714</v>
      </c>
      <c r="AH2456" s="46" t="str">
        <f>VLOOKUP(AG2456,Acronym!$A:$B,2, FALSE)</f>
        <v>VA</v>
      </c>
      <c r="AI2456" s="47" t="s">
        <v>720</v>
      </c>
      <c r="AJ2456" s="47" t="s">
        <v>6897</v>
      </c>
    </row>
    <row r="2457" spans="1:36">
      <c r="A2457" s="30">
        <v>18118331</v>
      </c>
      <c r="B2457" s="31" t="s">
        <v>421</v>
      </c>
      <c r="C2457" s="39" t="s">
        <v>14245</v>
      </c>
      <c r="D2457" s="30">
        <v>18118329</v>
      </c>
      <c r="E2457" s="39" t="s">
        <v>6006</v>
      </c>
      <c r="F2457" s="50">
        <v>40742</v>
      </c>
      <c r="G2457" s="32">
        <v>23635</v>
      </c>
      <c r="H2457" s="31" t="s">
        <v>424</v>
      </c>
      <c r="I2457" s="31" t="s">
        <v>174</v>
      </c>
      <c r="J2457" s="32">
        <v>23635</v>
      </c>
      <c r="K2457" s="32">
        <v>0</v>
      </c>
      <c r="L2457" s="50">
        <v>40820</v>
      </c>
      <c r="M2457" s="31" t="s">
        <v>5887</v>
      </c>
      <c r="N2457" s="31" t="s">
        <v>789</v>
      </c>
      <c r="O2457" s="31" t="s">
        <v>789</v>
      </c>
      <c r="P2457" s="39" t="s">
        <v>422</v>
      </c>
      <c r="Q2457" s="39" t="s">
        <v>555</v>
      </c>
      <c r="R2457" s="41" t="s">
        <v>541</v>
      </c>
      <c r="S2457" s="31" t="s">
        <v>421</v>
      </c>
      <c r="T2457" s="39" t="s">
        <v>281</v>
      </c>
      <c r="U2457" s="39" t="s">
        <v>423</v>
      </c>
      <c r="V2457" s="39" t="s">
        <v>586</v>
      </c>
      <c r="W2457" s="39" t="s">
        <v>175</v>
      </c>
      <c r="X2457" s="42" t="s">
        <v>120</v>
      </c>
      <c r="Y2457" s="50" t="s">
        <v>421</v>
      </c>
      <c r="Z2457" s="30" t="s">
        <v>556</v>
      </c>
      <c r="AA2457" s="31">
        <v>0</v>
      </c>
      <c r="AB2457" s="33" t="s">
        <v>284</v>
      </c>
      <c r="AC2457" s="48">
        <v>11</v>
      </c>
      <c r="AD2457" s="30">
        <v>1</v>
      </c>
      <c r="AE2457" s="30">
        <v>0</v>
      </c>
      <c r="AF2457" s="46" t="str">
        <f>IFERROR(VLOOKUP(U2457,Acronym!$A:$B, 2, FALSE), "Ot")</f>
        <v>L</v>
      </c>
      <c r="AG2457" s="47" t="s">
        <v>714</v>
      </c>
      <c r="AH2457" s="46" t="str">
        <f>VLOOKUP(AG2457,Acronym!$A:$B,2, FALSE)</f>
        <v>VA</v>
      </c>
      <c r="AI2457" s="47" t="s">
        <v>423</v>
      </c>
      <c r="AJ2457" s="47" t="s">
        <v>6898</v>
      </c>
    </row>
    <row r="2458" spans="1:36">
      <c r="A2458" s="30">
        <v>18118452</v>
      </c>
      <c r="B2458" s="31" t="s">
        <v>421</v>
      </c>
      <c r="C2458" s="39" t="s">
        <v>14246</v>
      </c>
      <c r="D2458" s="30">
        <v>18118450</v>
      </c>
      <c r="E2458" s="39" t="s">
        <v>5138</v>
      </c>
      <c r="F2458" s="50">
        <v>40743</v>
      </c>
      <c r="G2458" s="32">
        <v>5900</v>
      </c>
      <c r="H2458" s="31" t="s">
        <v>424</v>
      </c>
      <c r="I2458" s="31" t="s">
        <v>174</v>
      </c>
      <c r="J2458" s="32">
        <v>0</v>
      </c>
      <c r="K2458" s="32">
        <v>0</v>
      </c>
      <c r="L2458" s="50">
        <v>40778</v>
      </c>
      <c r="M2458" s="31" t="s">
        <v>3874</v>
      </c>
      <c r="N2458" s="31" t="s">
        <v>789</v>
      </c>
      <c r="O2458" s="31" t="s">
        <v>789</v>
      </c>
      <c r="P2458" s="39" t="s">
        <v>422</v>
      </c>
      <c r="Q2458" s="39" t="s">
        <v>555</v>
      </c>
      <c r="R2458" s="41" t="s">
        <v>542</v>
      </c>
      <c r="S2458" s="31" t="s">
        <v>421</v>
      </c>
      <c r="T2458" s="39" t="s">
        <v>281</v>
      </c>
      <c r="U2458" s="39" t="s">
        <v>423</v>
      </c>
      <c r="V2458" s="39" t="s">
        <v>161</v>
      </c>
      <c r="W2458" s="39" t="s">
        <v>175</v>
      </c>
      <c r="X2458" s="42" t="s">
        <v>162</v>
      </c>
      <c r="Y2458" s="50" t="s">
        <v>421</v>
      </c>
      <c r="Z2458" s="30" t="s">
        <v>556</v>
      </c>
      <c r="AA2458" s="31">
        <v>0</v>
      </c>
      <c r="AB2458" s="33" t="s">
        <v>282</v>
      </c>
      <c r="AC2458" s="48">
        <v>5</v>
      </c>
      <c r="AD2458" s="30">
        <v>1</v>
      </c>
      <c r="AE2458" s="30">
        <v>0</v>
      </c>
      <c r="AF2458" s="46" t="str">
        <f>IFERROR(VLOOKUP(U2458,Acronym!$A:$B, 2, FALSE), "Ot")</f>
        <v>L</v>
      </c>
      <c r="AG2458" s="47" t="s">
        <v>718</v>
      </c>
      <c r="AH2458" s="46" t="str">
        <f>VLOOKUP(AG2458,Acronym!$A:$B,2, FALSE)</f>
        <v>LI</v>
      </c>
      <c r="AI2458" s="47" t="s">
        <v>423</v>
      </c>
      <c r="AJ2458" s="47" t="s">
        <v>5665</v>
      </c>
    </row>
    <row r="2459" spans="1:36">
      <c r="A2459" s="30">
        <v>18118609</v>
      </c>
      <c r="B2459" s="31" t="s">
        <v>421</v>
      </c>
      <c r="C2459" s="39" t="s">
        <v>14247</v>
      </c>
      <c r="D2459" s="30">
        <v>1612426</v>
      </c>
      <c r="E2459" s="39" t="s">
        <v>6007</v>
      </c>
      <c r="F2459" s="50">
        <v>40742</v>
      </c>
      <c r="G2459" s="32">
        <v>37161</v>
      </c>
      <c r="H2459" s="31" t="s">
        <v>424</v>
      </c>
      <c r="I2459" s="31" t="s">
        <v>174</v>
      </c>
      <c r="J2459" s="32">
        <v>37161</v>
      </c>
      <c r="K2459" s="32">
        <v>0</v>
      </c>
      <c r="L2459" s="50">
        <v>40820</v>
      </c>
      <c r="M2459" s="31" t="s">
        <v>5887</v>
      </c>
      <c r="N2459" s="31" t="s">
        <v>789</v>
      </c>
      <c r="O2459" s="31" t="s">
        <v>789</v>
      </c>
      <c r="P2459" s="39" t="s">
        <v>422</v>
      </c>
      <c r="Q2459" s="39" t="s">
        <v>555</v>
      </c>
      <c r="R2459" s="41" t="s">
        <v>541</v>
      </c>
      <c r="S2459" s="31" t="s">
        <v>421</v>
      </c>
      <c r="T2459" s="39" t="s">
        <v>283</v>
      </c>
      <c r="U2459" s="39" t="s">
        <v>431</v>
      </c>
      <c r="V2459" s="39" t="s">
        <v>361</v>
      </c>
      <c r="W2459" s="39" t="s">
        <v>223</v>
      </c>
      <c r="X2459" s="42" t="s">
        <v>223</v>
      </c>
      <c r="Y2459" s="50" t="s">
        <v>421</v>
      </c>
      <c r="Z2459" s="30" t="s">
        <v>556</v>
      </c>
      <c r="AA2459" s="31">
        <v>0</v>
      </c>
      <c r="AB2459" s="33" t="s">
        <v>284</v>
      </c>
      <c r="AC2459" s="48">
        <v>11</v>
      </c>
      <c r="AD2459" s="30">
        <v>1</v>
      </c>
      <c r="AE2459" s="30">
        <v>0</v>
      </c>
      <c r="AF2459" s="46" t="str">
        <f>IFERROR(VLOOKUP(U2459,Acronym!$A:$B, 2, FALSE), "Ot")</f>
        <v>NE</v>
      </c>
      <c r="AG2459" s="47" t="s">
        <v>716</v>
      </c>
      <c r="AH2459" s="46" t="str">
        <f>VLOOKUP(AG2459,Acronym!$A:$B,2, FALSE)</f>
        <v>MU</v>
      </c>
      <c r="AI2459" s="47" t="s">
        <v>431</v>
      </c>
      <c r="AJ2459" s="47" t="s">
        <v>6899</v>
      </c>
    </row>
    <row r="2460" spans="1:36">
      <c r="A2460" s="30">
        <v>18118790</v>
      </c>
      <c r="B2460" s="31" t="s">
        <v>421</v>
      </c>
      <c r="C2460" s="39" t="s">
        <v>14248</v>
      </c>
      <c r="D2460" s="30">
        <v>18118783</v>
      </c>
      <c r="E2460" s="39" t="s">
        <v>5139</v>
      </c>
      <c r="F2460" s="50">
        <v>40742</v>
      </c>
      <c r="G2460" s="32">
        <v>9096</v>
      </c>
      <c r="H2460" s="31" t="s">
        <v>424</v>
      </c>
      <c r="I2460" s="31" t="s">
        <v>174</v>
      </c>
      <c r="J2460" s="32">
        <v>0</v>
      </c>
      <c r="K2460" s="32">
        <v>0</v>
      </c>
      <c r="L2460" s="50">
        <v>40778</v>
      </c>
      <c r="M2460" s="31" t="s">
        <v>3874</v>
      </c>
      <c r="N2460" s="31" t="s">
        <v>789</v>
      </c>
      <c r="O2460" s="31" t="s">
        <v>789</v>
      </c>
      <c r="P2460" s="39" t="s">
        <v>422</v>
      </c>
      <c r="Q2460" s="39" t="s">
        <v>555</v>
      </c>
      <c r="R2460" s="41" t="s">
        <v>542</v>
      </c>
      <c r="S2460" s="31" t="s">
        <v>421</v>
      </c>
      <c r="T2460" s="39" t="s">
        <v>283</v>
      </c>
      <c r="U2460" s="39" t="s">
        <v>435</v>
      </c>
      <c r="V2460" s="39" t="s">
        <v>334</v>
      </c>
      <c r="W2460" s="39" t="s">
        <v>435</v>
      </c>
      <c r="X2460" s="42" t="s">
        <v>114</v>
      </c>
      <c r="Y2460" s="50" t="s">
        <v>421</v>
      </c>
      <c r="Z2460" s="30" t="s">
        <v>557</v>
      </c>
      <c r="AA2460" s="31">
        <v>0</v>
      </c>
      <c r="AB2460" s="33" t="s">
        <v>282</v>
      </c>
      <c r="AC2460" s="48">
        <v>5</v>
      </c>
      <c r="AD2460" s="30">
        <v>1</v>
      </c>
      <c r="AE2460" s="30">
        <v>0</v>
      </c>
      <c r="AF2460" s="46" t="str">
        <f>IFERROR(VLOOKUP(U2460,Acronym!$A:$B, 2, FALSE), "Ot")</f>
        <v>WM</v>
      </c>
      <c r="AG2460" s="47" t="s">
        <v>715</v>
      </c>
      <c r="AH2460" s="46" t="str">
        <f>VLOOKUP(AG2460,Acronym!$A:$B,2, FALSE)</f>
        <v>TH</v>
      </c>
      <c r="AI2460" s="47" t="s">
        <v>435</v>
      </c>
      <c r="AJ2460" s="47" t="s">
        <v>5666</v>
      </c>
    </row>
    <row r="2461" spans="1:36">
      <c r="A2461" s="30">
        <v>18118954</v>
      </c>
      <c r="B2461" s="31" t="s">
        <v>421</v>
      </c>
      <c r="C2461" s="39" t="s">
        <v>14249</v>
      </c>
      <c r="D2461" s="30">
        <v>18118947</v>
      </c>
      <c r="E2461" s="39" t="s">
        <v>5140</v>
      </c>
      <c r="F2461" s="50">
        <v>40742</v>
      </c>
      <c r="G2461" s="32">
        <v>9646</v>
      </c>
      <c r="H2461" s="31" t="s">
        <v>424</v>
      </c>
      <c r="I2461" s="31" t="s">
        <v>425</v>
      </c>
      <c r="J2461" s="32">
        <v>9646</v>
      </c>
      <c r="K2461" s="32">
        <v>9646</v>
      </c>
      <c r="L2461" s="50">
        <v>40779</v>
      </c>
      <c r="M2461" s="31" t="s">
        <v>3874</v>
      </c>
      <c r="N2461" s="31" t="s">
        <v>789</v>
      </c>
      <c r="O2461" s="31" t="s">
        <v>789</v>
      </c>
      <c r="P2461" s="39" t="s">
        <v>422</v>
      </c>
      <c r="Q2461" s="39" t="s">
        <v>555</v>
      </c>
      <c r="R2461" s="41" t="s">
        <v>542</v>
      </c>
      <c r="S2461" s="31">
        <v>1</v>
      </c>
      <c r="T2461" s="39" t="s">
        <v>283</v>
      </c>
      <c r="U2461" s="39" t="s">
        <v>446</v>
      </c>
      <c r="V2461" s="39" t="s">
        <v>51</v>
      </c>
      <c r="W2461" s="39" t="s">
        <v>50</v>
      </c>
      <c r="X2461" s="42" t="s">
        <v>51</v>
      </c>
      <c r="Y2461" s="50">
        <v>40812</v>
      </c>
      <c r="Z2461" s="30" t="s">
        <v>557</v>
      </c>
      <c r="AA2461" s="31">
        <v>1</v>
      </c>
      <c r="AB2461" s="33" t="s">
        <v>282</v>
      </c>
      <c r="AC2461" s="48">
        <v>5</v>
      </c>
      <c r="AD2461" s="30">
        <v>1</v>
      </c>
      <c r="AE2461" s="30">
        <v>0</v>
      </c>
      <c r="AF2461" s="46" t="str">
        <f>IFERROR(VLOOKUP(U2461,Acronym!$A:$B, 2, FALSE), "Ot")</f>
        <v>SE</v>
      </c>
      <c r="AG2461" s="47" t="s">
        <v>715</v>
      </c>
      <c r="AH2461" s="46" t="str">
        <f>VLOOKUP(AG2461,Acronym!$A:$B,2, FALSE)</f>
        <v>TH</v>
      </c>
      <c r="AI2461" s="47" t="s">
        <v>446</v>
      </c>
      <c r="AJ2461" s="47" t="s">
        <v>5667</v>
      </c>
    </row>
    <row r="2462" spans="1:36">
      <c r="A2462" s="30">
        <v>18119062</v>
      </c>
      <c r="B2462" s="31" t="s">
        <v>421</v>
      </c>
      <c r="C2462" s="39" t="s">
        <v>14250</v>
      </c>
      <c r="D2462" s="30">
        <v>14372263</v>
      </c>
      <c r="E2462" s="39" t="s">
        <v>5141</v>
      </c>
      <c r="F2462" s="50">
        <v>40742</v>
      </c>
      <c r="G2462" s="32">
        <v>2500</v>
      </c>
      <c r="H2462" s="31" t="s">
        <v>424</v>
      </c>
      <c r="I2462" s="31" t="s">
        <v>174</v>
      </c>
      <c r="J2462" s="32">
        <v>2500</v>
      </c>
      <c r="K2462" s="32">
        <v>0</v>
      </c>
      <c r="L2462" s="50">
        <v>40778</v>
      </c>
      <c r="M2462" s="31" t="s">
        <v>3874</v>
      </c>
      <c r="N2462" s="31" t="s">
        <v>789</v>
      </c>
      <c r="O2462" s="31" t="s">
        <v>789</v>
      </c>
      <c r="P2462" s="39" t="s">
        <v>422</v>
      </c>
      <c r="Q2462" s="39" t="s">
        <v>555</v>
      </c>
      <c r="R2462" s="41" t="s">
        <v>542</v>
      </c>
      <c r="S2462" s="31" t="s">
        <v>421</v>
      </c>
      <c r="T2462" s="39" t="s">
        <v>283</v>
      </c>
      <c r="U2462" s="39" t="s">
        <v>436</v>
      </c>
      <c r="V2462" s="39" t="s">
        <v>66</v>
      </c>
      <c r="W2462" s="39" t="s">
        <v>64</v>
      </c>
      <c r="X2462" s="42" t="s">
        <v>66</v>
      </c>
      <c r="Y2462" s="50" t="s">
        <v>421</v>
      </c>
      <c r="Z2462" s="30" t="s">
        <v>557</v>
      </c>
      <c r="AA2462" s="31">
        <v>0</v>
      </c>
      <c r="AB2462" s="33" t="s">
        <v>282</v>
      </c>
      <c r="AC2462" s="48">
        <v>5</v>
      </c>
      <c r="AD2462" s="30">
        <v>1</v>
      </c>
      <c r="AE2462" s="30">
        <v>0</v>
      </c>
      <c r="AF2462" s="46" t="str">
        <f>IFERROR(VLOOKUP(U2462,Acronym!$A:$B, 2, FALSE), "Ot")</f>
        <v>SW</v>
      </c>
      <c r="AG2462" s="47" t="s">
        <v>715</v>
      </c>
      <c r="AH2462" s="46" t="str">
        <f>VLOOKUP(AG2462,Acronym!$A:$B,2, FALSE)</f>
        <v>TH</v>
      </c>
      <c r="AI2462" s="47" t="s">
        <v>436</v>
      </c>
      <c r="AJ2462" s="47" t="s">
        <v>5668</v>
      </c>
    </row>
    <row r="2463" spans="1:36">
      <c r="A2463" s="30">
        <v>18119154</v>
      </c>
      <c r="B2463" s="31" t="s">
        <v>421</v>
      </c>
      <c r="C2463" s="39" t="s">
        <v>14251</v>
      </c>
      <c r="D2463" s="30">
        <v>7214253</v>
      </c>
      <c r="E2463" s="39" t="s">
        <v>6008</v>
      </c>
      <c r="F2463" s="50">
        <v>40742</v>
      </c>
      <c r="G2463" s="32">
        <v>23700</v>
      </c>
      <c r="H2463" s="31" t="s">
        <v>424</v>
      </c>
      <c r="I2463" s="31" t="s">
        <v>174</v>
      </c>
      <c r="J2463" s="32">
        <v>23700</v>
      </c>
      <c r="K2463" s="32">
        <v>0</v>
      </c>
      <c r="L2463" s="50">
        <v>40820</v>
      </c>
      <c r="M2463" s="31" t="s">
        <v>5887</v>
      </c>
      <c r="N2463" s="31" t="s">
        <v>789</v>
      </c>
      <c r="O2463" s="31" t="s">
        <v>789</v>
      </c>
      <c r="P2463" s="39" t="s">
        <v>422</v>
      </c>
      <c r="Q2463" s="39" t="s">
        <v>555</v>
      </c>
      <c r="R2463" s="41" t="s">
        <v>541</v>
      </c>
      <c r="S2463" s="31" t="s">
        <v>421</v>
      </c>
      <c r="T2463" s="39" t="s">
        <v>283</v>
      </c>
      <c r="U2463" s="39" t="s">
        <v>430</v>
      </c>
      <c r="V2463" s="39" t="s">
        <v>318</v>
      </c>
      <c r="W2463" s="39" t="s">
        <v>319</v>
      </c>
      <c r="X2463" s="42" t="s">
        <v>320</v>
      </c>
      <c r="Y2463" s="50" t="s">
        <v>421</v>
      </c>
      <c r="Z2463" s="30" t="s">
        <v>557</v>
      </c>
      <c r="AA2463" s="31">
        <v>0</v>
      </c>
      <c r="AB2463" s="33" t="s">
        <v>284</v>
      </c>
      <c r="AC2463" s="48">
        <v>11</v>
      </c>
      <c r="AD2463" s="30">
        <v>1</v>
      </c>
      <c r="AE2463" s="30">
        <v>0</v>
      </c>
      <c r="AF2463" s="46" t="str">
        <f>IFERROR(VLOOKUP(U2463,Acronym!$A:$B, 2, FALSE), "Ot")</f>
        <v>Y</v>
      </c>
      <c r="AG2463" s="47" t="s">
        <v>714</v>
      </c>
      <c r="AH2463" s="46" t="str">
        <f>VLOOKUP(AG2463,Acronym!$A:$B,2, FALSE)</f>
        <v>VA</v>
      </c>
      <c r="AI2463" s="47" t="s">
        <v>720</v>
      </c>
      <c r="AJ2463" s="47" t="s">
        <v>6900</v>
      </c>
    </row>
    <row r="2464" spans="1:36">
      <c r="A2464" s="30">
        <v>18119233</v>
      </c>
      <c r="B2464" s="31" t="s">
        <v>421</v>
      </c>
      <c r="C2464" s="39" t="s">
        <v>14252</v>
      </c>
      <c r="D2464" s="30">
        <v>1386831</v>
      </c>
      <c r="E2464" s="39" t="s">
        <v>4767</v>
      </c>
      <c r="F2464" s="50">
        <v>40743</v>
      </c>
      <c r="G2464" s="32">
        <v>7910</v>
      </c>
      <c r="H2464" s="31" t="s">
        <v>177</v>
      </c>
      <c r="I2464" s="31" t="s">
        <v>174</v>
      </c>
      <c r="J2464" s="32">
        <v>0</v>
      </c>
      <c r="K2464" s="32">
        <v>0</v>
      </c>
      <c r="L2464" s="50">
        <v>40745</v>
      </c>
      <c r="M2464" s="31" t="s">
        <v>3874</v>
      </c>
      <c r="N2464" s="31" t="s">
        <v>789</v>
      </c>
      <c r="O2464" s="31" t="s">
        <v>789</v>
      </c>
      <c r="P2464" s="39" t="s">
        <v>422</v>
      </c>
      <c r="Q2464" s="39" t="s">
        <v>555</v>
      </c>
      <c r="R2464" s="41" t="s">
        <v>542</v>
      </c>
      <c r="S2464" s="31" t="s">
        <v>421</v>
      </c>
      <c r="T2464" s="39" t="s">
        <v>283</v>
      </c>
      <c r="U2464" s="39" t="s">
        <v>423</v>
      </c>
      <c r="V2464" s="39" t="s">
        <v>583</v>
      </c>
      <c r="W2464" s="39" t="s">
        <v>175</v>
      </c>
      <c r="X2464" s="42" t="s">
        <v>90</v>
      </c>
      <c r="Y2464" s="50" t="s">
        <v>421</v>
      </c>
      <c r="Z2464" s="30" t="s">
        <v>556</v>
      </c>
      <c r="AA2464" s="31">
        <v>0</v>
      </c>
      <c r="AB2464" s="33" t="s">
        <v>282</v>
      </c>
      <c r="AC2464" s="48">
        <v>0</v>
      </c>
      <c r="AD2464" s="30">
        <v>1</v>
      </c>
      <c r="AE2464" s="30">
        <v>1</v>
      </c>
      <c r="AF2464" s="46" t="str">
        <f>IFERROR(VLOOKUP(U2464,Acronym!$A:$B, 2, FALSE), "Ot")</f>
        <v>L</v>
      </c>
      <c r="AG2464" s="47" t="s">
        <v>717</v>
      </c>
      <c r="AH2464" s="46" t="str">
        <f>VLOOKUP(AG2464,Acronym!$A:$B,2, FALSE)</f>
        <v>CA</v>
      </c>
      <c r="AI2464" s="47" t="s">
        <v>423</v>
      </c>
      <c r="AJ2464" s="47" t="s">
        <v>4768</v>
      </c>
    </row>
    <row r="2465" spans="1:36">
      <c r="A2465" s="30">
        <v>18119309</v>
      </c>
      <c r="B2465" s="31" t="s">
        <v>421</v>
      </c>
      <c r="C2465" s="39" t="s">
        <v>14253</v>
      </c>
      <c r="D2465" s="30">
        <v>1591632</v>
      </c>
      <c r="E2465" s="39" t="s">
        <v>5142</v>
      </c>
      <c r="F2465" s="50">
        <v>40743</v>
      </c>
      <c r="G2465" s="32">
        <v>4650</v>
      </c>
      <c r="H2465" s="31" t="s">
        <v>424</v>
      </c>
      <c r="I2465" s="31" t="s">
        <v>425</v>
      </c>
      <c r="J2465" s="32">
        <v>4650</v>
      </c>
      <c r="K2465" s="32">
        <v>4650</v>
      </c>
      <c r="L2465" s="50">
        <v>40778</v>
      </c>
      <c r="M2465" s="31" t="s">
        <v>3874</v>
      </c>
      <c r="N2465" s="31" t="s">
        <v>789</v>
      </c>
      <c r="O2465" s="31" t="s">
        <v>789</v>
      </c>
      <c r="P2465" s="39" t="s">
        <v>422</v>
      </c>
      <c r="Q2465" s="39" t="s">
        <v>555</v>
      </c>
      <c r="R2465" s="41" t="s">
        <v>542</v>
      </c>
      <c r="S2465" s="31">
        <v>1</v>
      </c>
      <c r="T2465" s="39" t="s">
        <v>283</v>
      </c>
      <c r="U2465" s="39" t="s">
        <v>434</v>
      </c>
      <c r="V2465" s="39" t="s">
        <v>509</v>
      </c>
      <c r="W2465" s="39" t="s">
        <v>508</v>
      </c>
      <c r="X2465" s="42" t="s">
        <v>508</v>
      </c>
      <c r="Y2465" s="50">
        <v>40805</v>
      </c>
      <c r="Z2465" s="30" t="s">
        <v>556</v>
      </c>
      <c r="AA2465" s="31">
        <v>1</v>
      </c>
      <c r="AB2465" s="33" t="s">
        <v>282</v>
      </c>
      <c r="AC2465" s="48">
        <v>5</v>
      </c>
      <c r="AD2465" s="30">
        <v>1</v>
      </c>
      <c r="AE2465" s="30">
        <v>0</v>
      </c>
      <c r="AF2465" s="46" t="str">
        <f>IFERROR(VLOOKUP(U2465,Acronym!$A:$B, 2, FALSE), "Ot")</f>
        <v>EM</v>
      </c>
      <c r="AG2465" s="47" t="s">
        <v>714</v>
      </c>
      <c r="AH2465" s="46" t="str">
        <f>VLOOKUP(AG2465,Acronym!$A:$B,2, FALSE)</f>
        <v>VA</v>
      </c>
      <c r="AI2465" s="47" t="s">
        <v>434</v>
      </c>
      <c r="AJ2465" s="47" t="s">
        <v>5669</v>
      </c>
    </row>
    <row r="2466" spans="1:36">
      <c r="A2466" s="30">
        <v>18119403</v>
      </c>
      <c r="B2466" s="31" t="s">
        <v>421</v>
      </c>
      <c r="C2466" s="39" t="s">
        <v>14254</v>
      </c>
      <c r="D2466" s="30">
        <v>18119401</v>
      </c>
      <c r="E2466" s="39" t="s">
        <v>5143</v>
      </c>
      <c r="F2466" s="50">
        <v>40743</v>
      </c>
      <c r="G2466" s="32">
        <v>5262</v>
      </c>
      <c r="H2466" s="31" t="s">
        <v>424</v>
      </c>
      <c r="I2466" s="31" t="s">
        <v>174</v>
      </c>
      <c r="J2466" s="32">
        <v>5262</v>
      </c>
      <c r="K2466" s="32">
        <v>0</v>
      </c>
      <c r="L2466" s="50">
        <v>40778</v>
      </c>
      <c r="M2466" s="31" t="s">
        <v>3874</v>
      </c>
      <c r="N2466" s="31" t="s">
        <v>789</v>
      </c>
      <c r="O2466" s="31" t="s">
        <v>789</v>
      </c>
      <c r="P2466" s="39" t="s">
        <v>422</v>
      </c>
      <c r="Q2466" s="39" t="s">
        <v>555</v>
      </c>
      <c r="R2466" s="41" t="s">
        <v>542</v>
      </c>
      <c r="S2466" s="31" t="s">
        <v>421</v>
      </c>
      <c r="T2466" s="39" t="s">
        <v>281</v>
      </c>
      <c r="U2466" s="39" t="s">
        <v>423</v>
      </c>
      <c r="V2466" s="39" t="s">
        <v>87</v>
      </c>
      <c r="W2466" s="39" t="s">
        <v>175</v>
      </c>
      <c r="X2466" s="42" t="s">
        <v>150</v>
      </c>
      <c r="Y2466" s="50" t="s">
        <v>421</v>
      </c>
      <c r="Z2466" s="30" t="s">
        <v>557</v>
      </c>
      <c r="AA2466" s="31">
        <v>0</v>
      </c>
      <c r="AB2466" s="33" t="s">
        <v>282</v>
      </c>
      <c r="AC2466" s="48">
        <v>5</v>
      </c>
      <c r="AD2466" s="30">
        <v>1</v>
      </c>
      <c r="AE2466" s="30">
        <v>0</v>
      </c>
      <c r="AF2466" s="46" t="str">
        <f>IFERROR(VLOOKUP(U2466,Acronym!$A:$B, 2, FALSE), "Ot")</f>
        <v>L</v>
      </c>
      <c r="AG2466" s="47" t="s">
        <v>714</v>
      </c>
      <c r="AH2466" s="46" t="str">
        <f>VLOOKUP(AG2466,Acronym!$A:$B,2, FALSE)</f>
        <v>VA</v>
      </c>
      <c r="AI2466" s="47" t="s">
        <v>423</v>
      </c>
      <c r="AJ2466" s="47" t="s">
        <v>5670</v>
      </c>
    </row>
    <row r="2467" spans="1:36">
      <c r="A2467" s="30">
        <v>18120912</v>
      </c>
      <c r="B2467" s="31" t="s">
        <v>421</v>
      </c>
      <c r="C2467" s="39" t="s">
        <v>14255</v>
      </c>
      <c r="D2467" s="30">
        <v>18120905</v>
      </c>
      <c r="E2467" s="39" t="s">
        <v>6009</v>
      </c>
      <c r="F2467" s="50">
        <v>40743</v>
      </c>
      <c r="G2467" s="32">
        <v>90000</v>
      </c>
      <c r="H2467" s="31" t="s">
        <v>424</v>
      </c>
      <c r="I2467" s="31" t="s">
        <v>425</v>
      </c>
      <c r="J2467" s="32">
        <v>90000</v>
      </c>
      <c r="K2467" s="32">
        <v>90000</v>
      </c>
      <c r="L2467" s="50">
        <v>40815</v>
      </c>
      <c r="M2467" s="31" t="s">
        <v>3874</v>
      </c>
      <c r="N2467" s="31" t="s">
        <v>789</v>
      </c>
      <c r="O2467" s="31" t="s">
        <v>789</v>
      </c>
      <c r="P2467" s="39" t="s">
        <v>422</v>
      </c>
      <c r="Q2467" s="39" t="s">
        <v>555</v>
      </c>
      <c r="R2467" s="41" t="s">
        <v>179</v>
      </c>
      <c r="S2467" s="31">
        <v>1</v>
      </c>
      <c r="T2467" s="39" t="s">
        <v>283</v>
      </c>
      <c r="U2467" s="39" t="s">
        <v>436</v>
      </c>
      <c r="V2467" s="39" t="s">
        <v>350</v>
      </c>
      <c r="W2467" s="39" t="s">
        <v>349</v>
      </c>
      <c r="X2467" s="42" t="s">
        <v>349</v>
      </c>
      <c r="Y2467" s="50">
        <v>40882</v>
      </c>
      <c r="Z2467" s="30" t="s">
        <v>556</v>
      </c>
      <c r="AA2467" s="31">
        <v>1</v>
      </c>
      <c r="AB2467" s="33" t="s">
        <v>284</v>
      </c>
      <c r="AC2467" s="48">
        <v>10</v>
      </c>
      <c r="AD2467" s="30">
        <v>1</v>
      </c>
      <c r="AE2467" s="30">
        <v>0</v>
      </c>
      <c r="AF2467" s="46" t="str">
        <f>IFERROR(VLOOKUP(U2467,Acronym!$A:$B, 2, FALSE), "Ot")</f>
        <v>SW</v>
      </c>
      <c r="AG2467" s="47" t="s">
        <v>715</v>
      </c>
      <c r="AH2467" s="46" t="str">
        <f>VLOOKUP(AG2467,Acronym!$A:$B,2, FALSE)</f>
        <v>TH</v>
      </c>
      <c r="AI2467" s="47" t="s">
        <v>436</v>
      </c>
      <c r="AJ2467" s="47" t="s">
        <v>6901</v>
      </c>
    </row>
    <row r="2468" spans="1:36">
      <c r="A2468" s="30">
        <v>18120977</v>
      </c>
      <c r="B2468" s="31" t="s">
        <v>421</v>
      </c>
      <c r="C2468" s="39" t="s">
        <v>14256</v>
      </c>
      <c r="D2468" s="30">
        <v>18120969</v>
      </c>
      <c r="E2468" s="39" t="s">
        <v>5144</v>
      </c>
      <c r="F2468" s="50">
        <v>40742</v>
      </c>
      <c r="G2468" s="32">
        <v>7792</v>
      </c>
      <c r="H2468" s="31" t="s">
        <v>424</v>
      </c>
      <c r="I2468" s="31" t="s">
        <v>174</v>
      </c>
      <c r="J2468" s="32">
        <v>7792</v>
      </c>
      <c r="K2468" s="32">
        <v>0</v>
      </c>
      <c r="L2468" s="50">
        <v>40786</v>
      </c>
      <c r="M2468" s="31" t="s">
        <v>3874</v>
      </c>
      <c r="N2468" s="31" t="s">
        <v>789</v>
      </c>
      <c r="O2468" s="31" t="s">
        <v>789</v>
      </c>
      <c r="P2468" s="39" t="s">
        <v>422</v>
      </c>
      <c r="Q2468" s="39" t="s">
        <v>555</v>
      </c>
      <c r="R2468" s="41" t="s">
        <v>542</v>
      </c>
      <c r="S2468" s="31" t="s">
        <v>421</v>
      </c>
      <c r="T2468" s="39" t="s">
        <v>283</v>
      </c>
      <c r="U2468" s="39" t="s">
        <v>430</v>
      </c>
      <c r="V2468" s="39" t="s">
        <v>318</v>
      </c>
      <c r="W2468" s="39" t="s">
        <v>319</v>
      </c>
      <c r="X2468" s="42" t="s">
        <v>320</v>
      </c>
      <c r="Y2468" s="50" t="s">
        <v>421</v>
      </c>
      <c r="Z2468" s="30" t="s">
        <v>557</v>
      </c>
      <c r="AA2468" s="31">
        <v>0</v>
      </c>
      <c r="AB2468" s="33" t="s">
        <v>282</v>
      </c>
      <c r="AC2468" s="48">
        <v>6</v>
      </c>
      <c r="AD2468" s="30">
        <v>0</v>
      </c>
      <c r="AE2468" s="30">
        <v>0</v>
      </c>
      <c r="AF2468" s="46" t="str">
        <f>IFERROR(VLOOKUP(U2468,Acronym!$A:$B, 2, FALSE), "Ot")</f>
        <v>Y</v>
      </c>
      <c r="AG2468" s="47" t="s">
        <v>715</v>
      </c>
      <c r="AH2468" s="46" t="str">
        <f>VLOOKUP(AG2468,Acronym!$A:$B,2, FALSE)</f>
        <v>TH</v>
      </c>
      <c r="AI2468" s="47" t="s">
        <v>720</v>
      </c>
      <c r="AJ2468" s="47" t="s">
        <v>5671</v>
      </c>
    </row>
    <row r="2469" spans="1:36">
      <c r="A2469" s="30">
        <v>18121095</v>
      </c>
      <c r="B2469" s="31" t="s">
        <v>421</v>
      </c>
      <c r="C2469" s="39" t="s">
        <v>14257</v>
      </c>
      <c r="D2469" s="30">
        <v>18121087</v>
      </c>
      <c r="E2469" s="39" t="s">
        <v>4769</v>
      </c>
      <c r="F2469" s="50">
        <v>40742</v>
      </c>
      <c r="G2469" s="32">
        <v>2000</v>
      </c>
      <c r="H2469" s="31" t="s">
        <v>177</v>
      </c>
      <c r="I2469" s="31" t="s">
        <v>174</v>
      </c>
      <c r="J2469" s="32">
        <v>0</v>
      </c>
      <c r="K2469" s="32">
        <v>0</v>
      </c>
      <c r="L2469" s="50">
        <v>40751</v>
      </c>
      <c r="M2469" s="31" t="s">
        <v>3874</v>
      </c>
      <c r="N2469" s="31" t="s">
        <v>789</v>
      </c>
      <c r="O2469" s="31" t="s">
        <v>789</v>
      </c>
      <c r="P2469" s="39" t="s">
        <v>422</v>
      </c>
      <c r="Q2469" s="39" t="s">
        <v>555</v>
      </c>
      <c r="R2469" s="41" t="s">
        <v>542</v>
      </c>
      <c r="S2469" s="31" t="s">
        <v>421</v>
      </c>
      <c r="T2469" s="39" t="s">
        <v>283</v>
      </c>
      <c r="U2469" s="39" t="s">
        <v>436</v>
      </c>
      <c r="V2469" s="39" t="s">
        <v>726</v>
      </c>
      <c r="W2469" s="39" t="s">
        <v>249</v>
      </c>
      <c r="X2469" s="42" t="s">
        <v>69</v>
      </c>
      <c r="Y2469" s="50" t="s">
        <v>421</v>
      </c>
      <c r="Z2469" s="30" t="s">
        <v>557</v>
      </c>
      <c r="AA2469" s="31">
        <v>0</v>
      </c>
      <c r="AB2469" s="33" t="s">
        <v>282</v>
      </c>
      <c r="AC2469" s="48">
        <v>1</v>
      </c>
      <c r="AD2469" s="30">
        <v>1</v>
      </c>
      <c r="AE2469" s="30">
        <v>1</v>
      </c>
      <c r="AF2469" s="46" t="str">
        <f>IFERROR(VLOOKUP(U2469,Acronym!$A:$B, 2, FALSE), "Ot")</f>
        <v>SW</v>
      </c>
      <c r="AG2469" s="47" t="s">
        <v>716</v>
      </c>
      <c r="AH2469" s="46" t="str">
        <f>VLOOKUP(AG2469,Acronym!$A:$B,2, FALSE)</f>
        <v>MU</v>
      </c>
      <c r="AI2469" s="47" t="s">
        <v>436</v>
      </c>
      <c r="AJ2469" s="47" t="s">
        <v>4770</v>
      </c>
    </row>
    <row r="2470" spans="1:36">
      <c r="A2470" s="30">
        <v>18122099</v>
      </c>
      <c r="B2470" s="31" t="s">
        <v>421</v>
      </c>
      <c r="C2470" s="39" t="s">
        <v>14258</v>
      </c>
      <c r="D2470" s="30">
        <v>18122097</v>
      </c>
      <c r="E2470" s="39" t="s">
        <v>5145</v>
      </c>
      <c r="F2470" s="50">
        <v>40743</v>
      </c>
      <c r="G2470" s="32">
        <v>5000</v>
      </c>
      <c r="H2470" s="31" t="s">
        <v>424</v>
      </c>
      <c r="I2470" s="31" t="s">
        <v>425</v>
      </c>
      <c r="J2470" s="32">
        <v>5000</v>
      </c>
      <c r="K2470" s="32">
        <v>5000</v>
      </c>
      <c r="L2470" s="50">
        <v>40778</v>
      </c>
      <c r="M2470" s="31" t="s">
        <v>3874</v>
      </c>
      <c r="N2470" s="31" t="s">
        <v>789</v>
      </c>
      <c r="O2470" s="31" t="s">
        <v>789</v>
      </c>
      <c r="P2470" s="39" t="s">
        <v>422</v>
      </c>
      <c r="Q2470" s="39" t="s">
        <v>555</v>
      </c>
      <c r="R2470" s="41" t="s">
        <v>542</v>
      </c>
      <c r="S2470" s="31">
        <v>1</v>
      </c>
      <c r="T2470" s="39" t="s">
        <v>281</v>
      </c>
      <c r="U2470" s="39" t="s">
        <v>435</v>
      </c>
      <c r="V2470" s="39" t="s">
        <v>329</v>
      </c>
      <c r="W2470" s="39" t="s">
        <v>435</v>
      </c>
      <c r="X2470" s="42" t="s">
        <v>328</v>
      </c>
      <c r="Y2470" s="50">
        <v>40799</v>
      </c>
      <c r="Z2470" s="30" t="s">
        <v>556</v>
      </c>
      <c r="AA2470" s="31">
        <v>1</v>
      </c>
      <c r="AB2470" s="33" t="s">
        <v>282</v>
      </c>
      <c r="AC2470" s="48">
        <v>5</v>
      </c>
      <c r="AD2470" s="30">
        <v>1</v>
      </c>
      <c r="AE2470" s="30">
        <v>0</v>
      </c>
      <c r="AF2470" s="46" t="str">
        <f>IFERROR(VLOOKUP(U2470,Acronym!$A:$B, 2, FALSE), "Ot")</f>
        <v>WM</v>
      </c>
      <c r="AG2470" s="47" t="s">
        <v>717</v>
      </c>
      <c r="AH2470" s="46" t="str">
        <f>VLOOKUP(AG2470,Acronym!$A:$B,2, FALSE)</f>
        <v>CA</v>
      </c>
      <c r="AI2470" s="47" t="s">
        <v>435</v>
      </c>
      <c r="AJ2470" s="47" t="s">
        <v>5672</v>
      </c>
    </row>
    <row r="2471" spans="1:36">
      <c r="A2471" s="30">
        <v>18122233</v>
      </c>
      <c r="B2471" s="31" t="s">
        <v>421</v>
      </c>
      <c r="C2471" s="39" t="s">
        <v>14259</v>
      </c>
      <c r="D2471" s="30">
        <v>18122226</v>
      </c>
      <c r="E2471" s="39" t="s">
        <v>5146</v>
      </c>
      <c r="F2471" s="50">
        <v>40743</v>
      </c>
      <c r="G2471" s="32">
        <v>9980</v>
      </c>
      <c r="H2471" s="31" t="s">
        <v>424</v>
      </c>
      <c r="I2471" s="31" t="s">
        <v>174</v>
      </c>
      <c r="J2471" s="32">
        <v>9980</v>
      </c>
      <c r="K2471" s="32">
        <v>0</v>
      </c>
      <c r="L2471" s="50">
        <v>40779</v>
      </c>
      <c r="M2471" s="31" t="s">
        <v>3874</v>
      </c>
      <c r="N2471" s="31" t="s">
        <v>789</v>
      </c>
      <c r="O2471" s="31" t="s">
        <v>789</v>
      </c>
      <c r="P2471" s="39" t="s">
        <v>422</v>
      </c>
      <c r="Q2471" s="39" t="s">
        <v>555</v>
      </c>
      <c r="R2471" s="41" t="s">
        <v>542</v>
      </c>
      <c r="S2471" s="31" t="s">
        <v>421</v>
      </c>
      <c r="T2471" s="39" t="s">
        <v>283</v>
      </c>
      <c r="U2471" s="39" t="s">
        <v>446</v>
      </c>
      <c r="V2471" s="39" t="s">
        <v>52</v>
      </c>
      <c r="W2471" s="39" t="s">
        <v>50</v>
      </c>
      <c r="X2471" s="42" t="s">
        <v>53</v>
      </c>
      <c r="Y2471" s="50" t="s">
        <v>421</v>
      </c>
      <c r="Z2471" s="30" t="s">
        <v>557</v>
      </c>
      <c r="AA2471" s="31">
        <v>0</v>
      </c>
      <c r="AB2471" s="33" t="s">
        <v>282</v>
      </c>
      <c r="AC2471" s="48">
        <v>5</v>
      </c>
      <c r="AD2471" s="30">
        <v>1</v>
      </c>
      <c r="AE2471" s="30">
        <v>0</v>
      </c>
      <c r="AF2471" s="46" t="str">
        <f>IFERROR(VLOOKUP(U2471,Acronym!$A:$B, 2, FALSE), "Ot")</f>
        <v>SE</v>
      </c>
      <c r="AG2471" s="47" t="s">
        <v>714</v>
      </c>
      <c r="AH2471" s="46" t="str">
        <f>VLOOKUP(AG2471,Acronym!$A:$B,2, FALSE)</f>
        <v>VA</v>
      </c>
      <c r="AI2471" s="47" t="s">
        <v>446</v>
      </c>
      <c r="AJ2471" s="47" t="s">
        <v>5673</v>
      </c>
    </row>
    <row r="2472" spans="1:36">
      <c r="A2472" s="30">
        <v>18122327</v>
      </c>
      <c r="B2472" s="31" t="s">
        <v>421</v>
      </c>
      <c r="C2472" s="39" t="s">
        <v>14260</v>
      </c>
      <c r="D2472" s="30">
        <v>12401379</v>
      </c>
      <c r="E2472" s="39" t="s">
        <v>5147</v>
      </c>
      <c r="F2472" s="50">
        <v>40742</v>
      </c>
      <c r="G2472" s="32">
        <v>9989</v>
      </c>
      <c r="H2472" s="31" t="s">
        <v>424</v>
      </c>
      <c r="I2472" s="31" t="s">
        <v>425</v>
      </c>
      <c r="J2472" s="32">
        <v>9989</v>
      </c>
      <c r="K2472" s="32">
        <v>9989</v>
      </c>
      <c r="L2472" s="50">
        <v>40779</v>
      </c>
      <c r="M2472" s="31" t="s">
        <v>3874</v>
      </c>
      <c r="N2472" s="31" t="s">
        <v>789</v>
      </c>
      <c r="O2472" s="31" t="s">
        <v>789</v>
      </c>
      <c r="P2472" s="39" t="s">
        <v>422</v>
      </c>
      <c r="Q2472" s="39" t="s">
        <v>555</v>
      </c>
      <c r="R2472" s="41" t="s">
        <v>542</v>
      </c>
      <c r="S2472" s="31">
        <v>1</v>
      </c>
      <c r="T2472" s="39" t="s">
        <v>283</v>
      </c>
      <c r="U2472" s="39" t="s">
        <v>868</v>
      </c>
      <c r="V2472" s="39" t="s">
        <v>4599</v>
      </c>
      <c r="W2472" s="39" t="s">
        <v>93</v>
      </c>
      <c r="X2472" s="42" t="s">
        <v>4599</v>
      </c>
      <c r="Y2472" s="50">
        <v>40786</v>
      </c>
      <c r="Z2472" s="30" t="s">
        <v>557</v>
      </c>
      <c r="AA2472" s="31">
        <v>1</v>
      </c>
      <c r="AB2472" s="33" t="s">
        <v>282</v>
      </c>
      <c r="AC2472" s="48">
        <v>5</v>
      </c>
      <c r="AD2472" s="30">
        <v>1</v>
      </c>
      <c r="AE2472" s="30">
        <v>0</v>
      </c>
      <c r="AF2472" s="46" t="str">
        <f>IFERROR(VLOOKUP(U2472,Acronym!$A:$B, 2, FALSE), "Ot")</f>
        <v>E</v>
      </c>
      <c r="AG2472" s="47" t="s">
        <v>722</v>
      </c>
      <c r="AH2472" s="46" t="str">
        <f>VLOOKUP(AG2472,Acronym!$A:$B,2, FALSE)</f>
        <v>DA</v>
      </c>
      <c r="AI2472" s="47" t="s">
        <v>719</v>
      </c>
      <c r="AJ2472" s="47" t="s">
        <v>5674</v>
      </c>
    </row>
    <row r="2473" spans="1:36">
      <c r="A2473" s="30">
        <v>18123548</v>
      </c>
      <c r="B2473" s="31" t="s">
        <v>421</v>
      </c>
      <c r="C2473" s="39" t="s">
        <v>14261</v>
      </c>
      <c r="D2473" s="30">
        <v>17672571</v>
      </c>
      <c r="E2473" s="39" t="s">
        <v>5148</v>
      </c>
      <c r="F2473" s="50">
        <v>40743</v>
      </c>
      <c r="G2473" s="32">
        <v>2500</v>
      </c>
      <c r="H2473" s="31" t="s">
        <v>424</v>
      </c>
      <c r="I2473" s="31" t="s">
        <v>174</v>
      </c>
      <c r="J2473" s="32">
        <v>0</v>
      </c>
      <c r="K2473" s="32">
        <v>0</v>
      </c>
      <c r="L2473" s="50">
        <v>40778</v>
      </c>
      <c r="M2473" s="31" t="s">
        <v>3874</v>
      </c>
      <c r="N2473" s="31" t="s">
        <v>789</v>
      </c>
      <c r="O2473" s="31" t="s">
        <v>789</v>
      </c>
      <c r="P2473" s="39" t="s">
        <v>422</v>
      </c>
      <c r="Q2473" s="39" t="s">
        <v>555</v>
      </c>
      <c r="R2473" s="41" t="s">
        <v>542</v>
      </c>
      <c r="S2473" s="31" t="s">
        <v>421</v>
      </c>
      <c r="T2473" s="39" t="s">
        <v>283</v>
      </c>
      <c r="U2473" s="39" t="s">
        <v>436</v>
      </c>
      <c r="V2473" s="39" t="s">
        <v>65</v>
      </c>
      <c r="W2473" s="39" t="s">
        <v>64</v>
      </c>
      <c r="X2473" s="42" t="s">
        <v>65</v>
      </c>
      <c r="Y2473" s="50" t="s">
        <v>421</v>
      </c>
      <c r="Z2473" s="30" t="s">
        <v>557</v>
      </c>
      <c r="AA2473" s="31">
        <v>0</v>
      </c>
      <c r="AB2473" s="33" t="s">
        <v>282</v>
      </c>
      <c r="AC2473" s="48">
        <v>5</v>
      </c>
      <c r="AD2473" s="30">
        <v>1</v>
      </c>
      <c r="AE2473" s="30">
        <v>0</v>
      </c>
      <c r="AF2473" s="46" t="str">
        <f>IFERROR(VLOOKUP(U2473,Acronym!$A:$B, 2, FALSE), "Ot")</f>
        <v>SW</v>
      </c>
      <c r="AG2473" s="47" t="s">
        <v>716</v>
      </c>
      <c r="AH2473" s="46" t="str">
        <f>VLOOKUP(AG2473,Acronym!$A:$B,2, FALSE)</f>
        <v>MU</v>
      </c>
      <c r="AI2473" s="47" t="s">
        <v>436</v>
      </c>
      <c r="AJ2473" s="47" t="s">
        <v>5675</v>
      </c>
    </row>
    <row r="2474" spans="1:36">
      <c r="A2474" s="30">
        <v>18123659</v>
      </c>
      <c r="B2474" s="31" t="s">
        <v>421</v>
      </c>
      <c r="C2474" s="39" t="s">
        <v>14262</v>
      </c>
      <c r="D2474" s="30">
        <v>1595008</v>
      </c>
      <c r="E2474" s="39" t="s">
        <v>5149</v>
      </c>
      <c r="F2474" s="50">
        <v>40743</v>
      </c>
      <c r="G2474" s="32">
        <v>9325</v>
      </c>
      <c r="H2474" s="31" t="s">
        <v>424</v>
      </c>
      <c r="I2474" s="31" t="s">
        <v>174</v>
      </c>
      <c r="J2474" s="32">
        <v>9325</v>
      </c>
      <c r="K2474" s="32">
        <v>0</v>
      </c>
      <c r="L2474" s="50">
        <v>40778</v>
      </c>
      <c r="M2474" s="31" t="s">
        <v>3874</v>
      </c>
      <c r="N2474" s="31" t="s">
        <v>789</v>
      </c>
      <c r="O2474" s="31" t="s">
        <v>789</v>
      </c>
      <c r="P2474" s="39" t="s">
        <v>422</v>
      </c>
      <c r="Q2474" s="39" t="s">
        <v>555</v>
      </c>
      <c r="R2474" s="41" t="s">
        <v>542</v>
      </c>
      <c r="S2474" s="31" t="s">
        <v>421</v>
      </c>
      <c r="T2474" s="39" t="s">
        <v>283</v>
      </c>
      <c r="U2474" s="39" t="s">
        <v>434</v>
      </c>
      <c r="V2474" s="39" t="s">
        <v>442</v>
      </c>
      <c r="W2474" s="39" t="s">
        <v>502</v>
      </c>
      <c r="X2474" s="42" t="s">
        <v>442</v>
      </c>
      <c r="Y2474" s="50" t="s">
        <v>421</v>
      </c>
      <c r="Z2474" s="30" t="s">
        <v>557</v>
      </c>
      <c r="AA2474" s="31">
        <v>0</v>
      </c>
      <c r="AB2474" s="33" t="s">
        <v>282</v>
      </c>
      <c r="AC2474" s="48">
        <v>5</v>
      </c>
      <c r="AD2474" s="30">
        <v>1</v>
      </c>
      <c r="AE2474" s="30">
        <v>0</v>
      </c>
      <c r="AF2474" s="46" t="str">
        <f>IFERROR(VLOOKUP(U2474,Acronym!$A:$B, 2, FALSE), "Ot")</f>
        <v>EM</v>
      </c>
      <c r="AG2474" s="47" t="s">
        <v>715</v>
      </c>
      <c r="AH2474" s="46" t="str">
        <f>VLOOKUP(AG2474,Acronym!$A:$B,2, FALSE)</f>
        <v>TH</v>
      </c>
      <c r="AI2474" s="47" t="s">
        <v>434</v>
      </c>
      <c r="AJ2474" s="47" t="s">
        <v>5676</v>
      </c>
    </row>
    <row r="2475" spans="1:36">
      <c r="A2475" s="30">
        <v>18126678</v>
      </c>
      <c r="B2475" s="31" t="s">
        <v>421</v>
      </c>
      <c r="C2475" s="39" t="s">
        <v>14263</v>
      </c>
      <c r="D2475" s="30">
        <v>18126672</v>
      </c>
      <c r="E2475" s="39" t="s">
        <v>5150</v>
      </c>
      <c r="F2475" s="50">
        <v>40743</v>
      </c>
      <c r="G2475" s="32">
        <v>9913</v>
      </c>
      <c r="H2475" s="31" t="s">
        <v>424</v>
      </c>
      <c r="I2475" s="31" t="s">
        <v>174</v>
      </c>
      <c r="J2475" s="32">
        <v>9913</v>
      </c>
      <c r="K2475" s="32">
        <v>0</v>
      </c>
      <c r="L2475" s="50">
        <v>40786</v>
      </c>
      <c r="M2475" s="31" t="s">
        <v>3874</v>
      </c>
      <c r="N2475" s="31" t="s">
        <v>789</v>
      </c>
      <c r="O2475" s="31" t="s">
        <v>789</v>
      </c>
      <c r="P2475" s="39" t="s">
        <v>422</v>
      </c>
      <c r="Q2475" s="39" t="s">
        <v>555</v>
      </c>
      <c r="R2475" s="41" t="s">
        <v>542</v>
      </c>
      <c r="S2475" s="31" t="s">
        <v>421</v>
      </c>
      <c r="T2475" s="39" t="s">
        <v>281</v>
      </c>
      <c r="U2475" s="39" t="s">
        <v>430</v>
      </c>
      <c r="V2475" s="39" t="s">
        <v>169</v>
      </c>
      <c r="W2475" s="39" t="s">
        <v>319</v>
      </c>
      <c r="X2475" s="42" t="s">
        <v>168</v>
      </c>
      <c r="Y2475" s="50" t="s">
        <v>421</v>
      </c>
      <c r="Z2475" s="30" t="s">
        <v>557</v>
      </c>
      <c r="AA2475" s="31">
        <v>0</v>
      </c>
      <c r="AB2475" s="33" t="s">
        <v>282</v>
      </c>
      <c r="AC2475" s="48">
        <v>6</v>
      </c>
      <c r="AD2475" s="30">
        <v>0</v>
      </c>
      <c r="AE2475" s="30">
        <v>0</v>
      </c>
      <c r="AF2475" s="46" t="str">
        <f>IFERROR(VLOOKUP(U2475,Acronym!$A:$B, 2, FALSE), "Ot")</f>
        <v>Y</v>
      </c>
      <c r="AG2475" s="47" t="s">
        <v>718</v>
      </c>
      <c r="AH2475" s="46" t="str">
        <f>VLOOKUP(AG2475,Acronym!$A:$B,2, FALSE)</f>
        <v>LI</v>
      </c>
      <c r="AI2475" s="47" t="s">
        <v>720</v>
      </c>
      <c r="AJ2475" s="47" t="s">
        <v>5677</v>
      </c>
    </row>
    <row r="2476" spans="1:36">
      <c r="A2476" s="30">
        <v>18127588</v>
      </c>
      <c r="B2476" s="31" t="s">
        <v>421</v>
      </c>
      <c r="C2476" s="39" t="s">
        <v>14264</v>
      </c>
      <c r="D2476" s="30">
        <v>10107850</v>
      </c>
      <c r="E2476" s="39" t="s">
        <v>5151</v>
      </c>
      <c r="F2476" s="50">
        <v>40743</v>
      </c>
      <c r="G2476" s="32">
        <v>9199</v>
      </c>
      <c r="H2476" s="31" t="s">
        <v>424</v>
      </c>
      <c r="I2476" s="31" t="s">
        <v>425</v>
      </c>
      <c r="J2476" s="32">
        <v>9199</v>
      </c>
      <c r="K2476" s="32">
        <v>9199</v>
      </c>
      <c r="L2476" s="50">
        <v>40786</v>
      </c>
      <c r="M2476" s="31" t="s">
        <v>3874</v>
      </c>
      <c r="N2476" s="31" t="s">
        <v>789</v>
      </c>
      <c r="O2476" s="31" t="s">
        <v>789</v>
      </c>
      <c r="P2476" s="39" t="s">
        <v>422</v>
      </c>
      <c r="Q2476" s="39" t="s">
        <v>555</v>
      </c>
      <c r="R2476" s="41" t="s">
        <v>542</v>
      </c>
      <c r="S2476" s="31">
        <v>1</v>
      </c>
      <c r="T2476" s="39" t="s">
        <v>281</v>
      </c>
      <c r="U2476" s="39" t="s">
        <v>430</v>
      </c>
      <c r="V2476" s="39" t="s">
        <v>571</v>
      </c>
      <c r="W2476" s="39" t="s">
        <v>220</v>
      </c>
      <c r="X2476" s="42" t="s">
        <v>220</v>
      </c>
      <c r="Y2476" s="50">
        <v>40805</v>
      </c>
      <c r="Z2476" s="30" t="s">
        <v>557</v>
      </c>
      <c r="AA2476" s="31">
        <v>1</v>
      </c>
      <c r="AB2476" s="33" t="s">
        <v>282</v>
      </c>
      <c r="AC2476" s="48">
        <v>6</v>
      </c>
      <c r="AD2476" s="30">
        <v>0</v>
      </c>
      <c r="AE2476" s="30">
        <v>0</v>
      </c>
      <c r="AF2476" s="46" t="str">
        <f>IFERROR(VLOOKUP(U2476,Acronym!$A:$B, 2, FALSE), "Ot")</f>
        <v>Y</v>
      </c>
      <c r="AG2476" s="47" t="s">
        <v>715</v>
      </c>
      <c r="AH2476" s="46" t="str">
        <f>VLOOKUP(AG2476,Acronym!$A:$B,2, FALSE)</f>
        <v>TH</v>
      </c>
      <c r="AI2476" s="47" t="s">
        <v>720</v>
      </c>
      <c r="AJ2476" s="47" t="s">
        <v>5678</v>
      </c>
    </row>
    <row r="2477" spans="1:36">
      <c r="A2477" s="30">
        <v>18127702</v>
      </c>
      <c r="B2477" s="31" t="s">
        <v>421</v>
      </c>
      <c r="C2477" s="39" t="s">
        <v>14265</v>
      </c>
      <c r="D2477" s="30">
        <v>1858003</v>
      </c>
      <c r="E2477" s="39" t="s">
        <v>5152</v>
      </c>
      <c r="F2477" s="50">
        <v>40743</v>
      </c>
      <c r="G2477" s="32">
        <v>1680</v>
      </c>
      <c r="H2477" s="31" t="s">
        <v>424</v>
      </c>
      <c r="I2477" s="31" t="s">
        <v>174</v>
      </c>
      <c r="J2477" s="32">
        <v>0</v>
      </c>
      <c r="K2477" s="32">
        <v>0</v>
      </c>
      <c r="L2477" s="50">
        <v>40778</v>
      </c>
      <c r="M2477" s="31" t="s">
        <v>3874</v>
      </c>
      <c r="N2477" s="31" t="s">
        <v>789</v>
      </c>
      <c r="O2477" s="31" t="s">
        <v>789</v>
      </c>
      <c r="P2477" s="39" t="s">
        <v>422</v>
      </c>
      <c r="Q2477" s="39" t="s">
        <v>555</v>
      </c>
      <c r="R2477" s="41" t="s">
        <v>542</v>
      </c>
      <c r="S2477" s="31" t="s">
        <v>421</v>
      </c>
      <c r="T2477" s="39" t="s">
        <v>281</v>
      </c>
      <c r="U2477" s="39" t="s">
        <v>436</v>
      </c>
      <c r="V2477" s="39" t="s">
        <v>348</v>
      </c>
      <c r="W2477" s="39" t="s">
        <v>349</v>
      </c>
      <c r="X2477" s="42" t="s">
        <v>349</v>
      </c>
      <c r="Y2477" s="50" t="s">
        <v>421</v>
      </c>
      <c r="Z2477" s="30" t="s">
        <v>557</v>
      </c>
      <c r="AA2477" s="31">
        <v>0</v>
      </c>
      <c r="AB2477" s="33" t="s">
        <v>282</v>
      </c>
      <c r="AC2477" s="48">
        <v>5</v>
      </c>
      <c r="AD2477" s="30">
        <v>1</v>
      </c>
      <c r="AE2477" s="30">
        <v>0</v>
      </c>
      <c r="AF2477" s="46" t="str">
        <f>IFERROR(VLOOKUP(U2477,Acronym!$A:$B, 2, FALSE), "Ot")</f>
        <v>SW</v>
      </c>
      <c r="AG2477" s="47" t="s">
        <v>718</v>
      </c>
      <c r="AH2477" s="46" t="str">
        <f>VLOOKUP(AG2477,Acronym!$A:$B,2, FALSE)</f>
        <v>LI</v>
      </c>
      <c r="AI2477" s="47" t="s">
        <v>436</v>
      </c>
      <c r="AJ2477" s="47" t="s">
        <v>5679</v>
      </c>
    </row>
    <row r="2478" spans="1:36">
      <c r="A2478" s="30">
        <v>18128228</v>
      </c>
      <c r="B2478" s="31" t="s">
        <v>421</v>
      </c>
      <c r="C2478" s="39" t="s">
        <v>14266</v>
      </c>
      <c r="D2478" s="30">
        <v>9725806</v>
      </c>
      <c r="E2478" s="39" t="s">
        <v>5153</v>
      </c>
      <c r="F2478" s="50">
        <v>40744</v>
      </c>
      <c r="G2478" s="32">
        <v>10000</v>
      </c>
      <c r="H2478" s="31" t="s">
        <v>424</v>
      </c>
      <c r="I2478" s="31" t="s">
        <v>425</v>
      </c>
      <c r="J2478" s="32">
        <v>10000</v>
      </c>
      <c r="K2478" s="32">
        <v>10000</v>
      </c>
      <c r="L2478" s="50">
        <v>40778</v>
      </c>
      <c r="M2478" s="31" t="s">
        <v>3874</v>
      </c>
      <c r="N2478" s="31" t="s">
        <v>789</v>
      </c>
      <c r="O2478" s="31" t="s">
        <v>789</v>
      </c>
      <c r="P2478" s="39" t="s">
        <v>422</v>
      </c>
      <c r="Q2478" s="39" t="s">
        <v>555</v>
      </c>
      <c r="R2478" s="41" t="s">
        <v>542</v>
      </c>
      <c r="S2478" s="31">
        <v>1</v>
      </c>
      <c r="T2478" s="39" t="s">
        <v>283</v>
      </c>
      <c r="U2478" s="39" t="s">
        <v>430</v>
      </c>
      <c r="V2478" s="39" t="s">
        <v>318</v>
      </c>
      <c r="W2478" s="39" t="s">
        <v>319</v>
      </c>
      <c r="X2478" s="42" t="s">
        <v>320</v>
      </c>
      <c r="Y2478" s="50">
        <v>40805</v>
      </c>
      <c r="Z2478" s="30" t="s">
        <v>557</v>
      </c>
      <c r="AA2478" s="31">
        <v>1</v>
      </c>
      <c r="AB2478" s="33" t="s">
        <v>282</v>
      </c>
      <c r="AC2478" s="48">
        <v>5</v>
      </c>
      <c r="AD2478" s="30">
        <v>1</v>
      </c>
      <c r="AE2478" s="30">
        <v>0</v>
      </c>
      <c r="AF2478" s="46" t="str">
        <f>IFERROR(VLOOKUP(U2478,Acronym!$A:$B, 2, FALSE), "Ot")</f>
        <v>Y</v>
      </c>
      <c r="AG2478" s="47" t="s">
        <v>714</v>
      </c>
      <c r="AH2478" s="46" t="str">
        <f>VLOOKUP(AG2478,Acronym!$A:$B,2, FALSE)</f>
        <v>VA</v>
      </c>
      <c r="AI2478" s="47" t="s">
        <v>720</v>
      </c>
      <c r="AJ2478" s="47" t="s">
        <v>5680</v>
      </c>
    </row>
    <row r="2479" spans="1:36">
      <c r="A2479" s="30">
        <v>18128325</v>
      </c>
      <c r="B2479" s="31" t="s">
        <v>421</v>
      </c>
      <c r="C2479" s="39" t="s">
        <v>14267</v>
      </c>
      <c r="D2479" s="30">
        <v>18128318</v>
      </c>
      <c r="E2479" s="39" t="s">
        <v>4771</v>
      </c>
      <c r="F2479" s="50">
        <v>40743</v>
      </c>
      <c r="G2479" s="32">
        <v>15000</v>
      </c>
      <c r="H2479" s="31" t="s">
        <v>177</v>
      </c>
      <c r="I2479" s="31" t="s">
        <v>174</v>
      </c>
      <c r="J2479" s="32">
        <v>0</v>
      </c>
      <c r="K2479" s="32">
        <v>0</v>
      </c>
      <c r="L2479" s="50">
        <v>40751</v>
      </c>
      <c r="M2479" s="31" t="s">
        <v>3874</v>
      </c>
      <c r="N2479" s="31" t="s">
        <v>789</v>
      </c>
      <c r="O2479" s="31" t="s">
        <v>789</v>
      </c>
      <c r="P2479" s="39" t="s">
        <v>422</v>
      </c>
      <c r="Q2479" s="39" t="s">
        <v>555</v>
      </c>
      <c r="R2479" s="41" t="s">
        <v>179</v>
      </c>
      <c r="S2479" s="31" t="s">
        <v>421</v>
      </c>
      <c r="T2479" s="39" t="s">
        <v>283</v>
      </c>
      <c r="U2479" s="39" t="s">
        <v>435</v>
      </c>
      <c r="V2479" s="39" t="s">
        <v>109</v>
      </c>
      <c r="W2479" s="39" t="s">
        <v>435</v>
      </c>
      <c r="X2479" s="42" t="s">
        <v>110</v>
      </c>
      <c r="Y2479" s="50" t="s">
        <v>421</v>
      </c>
      <c r="Z2479" s="30" t="s">
        <v>557</v>
      </c>
      <c r="AA2479" s="31">
        <v>0</v>
      </c>
      <c r="AB2479" s="33" t="s">
        <v>284</v>
      </c>
      <c r="AC2479" s="48">
        <v>1</v>
      </c>
      <c r="AD2479" s="30">
        <v>1</v>
      </c>
      <c r="AE2479" s="30">
        <v>1</v>
      </c>
      <c r="AF2479" s="46" t="str">
        <f>IFERROR(VLOOKUP(U2479,Acronym!$A:$B, 2, FALSE), "Ot")</f>
        <v>WM</v>
      </c>
      <c r="AG2479" s="47" t="s">
        <v>716</v>
      </c>
      <c r="AH2479" s="46" t="str">
        <f>VLOOKUP(AG2479,Acronym!$A:$B,2, FALSE)</f>
        <v>MU</v>
      </c>
      <c r="AI2479" s="47" t="s">
        <v>435</v>
      </c>
      <c r="AJ2479" s="47" t="s">
        <v>4772</v>
      </c>
    </row>
    <row r="2480" spans="1:36">
      <c r="A2480" s="30">
        <v>18128487</v>
      </c>
      <c r="B2480" s="31" t="s">
        <v>421</v>
      </c>
      <c r="C2480" s="39" t="s">
        <v>14268</v>
      </c>
      <c r="D2480" s="30">
        <v>1627736</v>
      </c>
      <c r="E2480" s="39" t="s">
        <v>5154</v>
      </c>
      <c r="F2480" s="50">
        <v>40743</v>
      </c>
      <c r="G2480" s="32">
        <v>9000</v>
      </c>
      <c r="H2480" s="31" t="s">
        <v>424</v>
      </c>
      <c r="I2480" s="31" t="s">
        <v>425</v>
      </c>
      <c r="J2480" s="32">
        <v>9000</v>
      </c>
      <c r="K2480" s="32">
        <v>9000</v>
      </c>
      <c r="L2480" s="50">
        <v>40778</v>
      </c>
      <c r="M2480" s="31" t="s">
        <v>3874</v>
      </c>
      <c r="N2480" s="31" t="s">
        <v>789</v>
      </c>
      <c r="O2480" s="31" t="s">
        <v>789</v>
      </c>
      <c r="P2480" s="39" t="s">
        <v>422</v>
      </c>
      <c r="Q2480" s="39" t="s">
        <v>555</v>
      </c>
      <c r="R2480" s="41" t="s">
        <v>542</v>
      </c>
      <c r="S2480" s="31">
        <v>1</v>
      </c>
      <c r="T2480" s="39" t="s">
        <v>283</v>
      </c>
      <c r="U2480" s="39" t="s">
        <v>436</v>
      </c>
      <c r="V2480" s="39" t="s">
        <v>351</v>
      </c>
      <c r="W2480" s="39" t="s">
        <v>347</v>
      </c>
      <c r="X2480" s="42" t="s">
        <v>347</v>
      </c>
      <c r="Y2480" s="50">
        <v>40793</v>
      </c>
      <c r="Z2480" s="30" t="s">
        <v>556</v>
      </c>
      <c r="AA2480" s="31">
        <v>1</v>
      </c>
      <c r="AB2480" s="33" t="s">
        <v>282</v>
      </c>
      <c r="AC2480" s="48">
        <v>5</v>
      </c>
      <c r="AD2480" s="30">
        <v>1</v>
      </c>
      <c r="AE2480" s="30">
        <v>0</v>
      </c>
      <c r="AF2480" s="46" t="str">
        <f>IFERROR(VLOOKUP(U2480,Acronym!$A:$B, 2, FALSE), "Ot")</f>
        <v>SW</v>
      </c>
      <c r="AG2480" s="47" t="s">
        <v>714</v>
      </c>
      <c r="AH2480" s="46" t="str">
        <f>VLOOKUP(AG2480,Acronym!$A:$B,2, FALSE)</f>
        <v>VA</v>
      </c>
      <c r="AI2480" s="47" t="s">
        <v>436</v>
      </c>
      <c r="AJ2480" s="47" t="s">
        <v>5681</v>
      </c>
    </row>
    <row r="2481" spans="1:36">
      <c r="A2481" s="30">
        <v>18128576</v>
      </c>
      <c r="B2481" s="31" t="s">
        <v>421</v>
      </c>
      <c r="C2481" s="39" t="s">
        <v>14269</v>
      </c>
      <c r="D2481" s="30">
        <v>1848530</v>
      </c>
      <c r="E2481" s="39" t="s">
        <v>5155</v>
      </c>
      <c r="F2481" s="50">
        <v>40744</v>
      </c>
      <c r="G2481" s="32">
        <v>10000</v>
      </c>
      <c r="H2481" s="31" t="s">
        <v>424</v>
      </c>
      <c r="I2481" s="31" t="s">
        <v>174</v>
      </c>
      <c r="J2481" s="32">
        <v>0</v>
      </c>
      <c r="K2481" s="32">
        <v>0</v>
      </c>
      <c r="L2481" s="50">
        <v>40786</v>
      </c>
      <c r="M2481" s="31" t="s">
        <v>3874</v>
      </c>
      <c r="N2481" s="31" t="s">
        <v>789</v>
      </c>
      <c r="O2481" s="31" t="s">
        <v>789</v>
      </c>
      <c r="P2481" s="39" t="s">
        <v>422</v>
      </c>
      <c r="Q2481" s="39" t="s">
        <v>555</v>
      </c>
      <c r="R2481" s="41" t="s">
        <v>542</v>
      </c>
      <c r="S2481" s="31" t="s">
        <v>421</v>
      </c>
      <c r="T2481" s="39" t="s">
        <v>281</v>
      </c>
      <c r="U2481" s="39" t="s">
        <v>446</v>
      </c>
      <c r="V2481" s="39" t="s">
        <v>312</v>
      </c>
      <c r="W2481" s="39" t="s">
        <v>313</v>
      </c>
      <c r="X2481" s="42" t="s">
        <v>313</v>
      </c>
      <c r="Y2481" s="50" t="s">
        <v>421</v>
      </c>
      <c r="Z2481" s="30" t="s">
        <v>556</v>
      </c>
      <c r="AA2481" s="31">
        <v>0</v>
      </c>
      <c r="AB2481" s="33" t="s">
        <v>282</v>
      </c>
      <c r="AC2481" s="48">
        <v>6</v>
      </c>
      <c r="AD2481" s="30">
        <v>1</v>
      </c>
      <c r="AE2481" s="30">
        <v>0</v>
      </c>
      <c r="AF2481" s="46" t="str">
        <f>IFERROR(VLOOKUP(U2481,Acronym!$A:$B, 2, FALSE), "Ot")</f>
        <v>SE</v>
      </c>
      <c r="AG2481" s="47" t="s">
        <v>714</v>
      </c>
      <c r="AH2481" s="46" t="str">
        <f>VLOOKUP(AG2481,Acronym!$A:$B,2, FALSE)</f>
        <v>VA</v>
      </c>
      <c r="AI2481" s="47" t="s">
        <v>446</v>
      </c>
      <c r="AJ2481" s="47" t="s">
        <v>5682</v>
      </c>
    </row>
    <row r="2482" spans="1:36">
      <c r="A2482" s="30">
        <v>18128724</v>
      </c>
      <c r="B2482" s="31" t="s">
        <v>421</v>
      </c>
      <c r="C2482" s="39" t="s">
        <v>14270</v>
      </c>
      <c r="D2482" s="30">
        <v>9850650</v>
      </c>
      <c r="E2482" s="39" t="s">
        <v>5156</v>
      </c>
      <c r="F2482" s="50">
        <v>40743</v>
      </c>
      <c r="G2482" s="32">
        <v>10000</v>
      </c>
      <c r="H2482" s="31" t="s">
        <v>424</v>
      </c>
      <c r="I2482" s="31" t="s">
        <v>425</v>
      </c>
      <c r="J2482" s="32">
        <v>10000</v>
      </c>
      <c r="K2482" s="32">
        <v>10000</v>
      </c>
      <c r="L2482" s="50">
        <v>40778</v>
      </c>
      <c r="M2482" s="31" t="s">
        <v>3874</v>
      </c>
      <c r="N2482" s="31" t="s">
        <v>789</v>
      </c>
      <c r="O2482" s="31" t="s">
        <v>789</v>
      </c>
      <c r="P2482" s="39" t="s">
        <v>422</v>
      </c>
      <c r="Q2482" s="39" t="s">
        <v>555</v>
      </c>
      <c r="R2482" s="41" t="s">
        <v>542</v>
      </c>
      <c r="S2482" s="31">
        <v>1</v>
      </c>
      <c r="T2482" s="39" t="s">
        <v>283</v>
      </c>
      <c r="U2482" s="39" t="s">
        <v>423</v>
      </c>
      <c r="V2482" s="39" t="s">
        <v>354</v>
      </c>
      <c r="W2482" s="39" t="s">
        <v>175</v>
      </c>
      <c r="X2482" s="42" t="s">
        <v>353</v>
      </c>
      <c r="Y2482" s="50">
        <v>40799</v>
      </c>
      <c r="Z2482" s="30" t="s">
        <v>556</v>
      </c>
      <c r="AA2482" s="31">
        <v>1</v>
      </c>
      <c r="AB2482" s="33" t="s">
        <v>282</v>
      </c>
      <c r="AC2482" s="48">
        <v>5</v>
      </c>
      <c r="AD2482" s="30">
        <v>1</v>
      </c>
      <c r="AE2482" s="30">
        <v>0</v>
      </c>
      <c r="AF2482" s="46" t="str">
        <f>IFERROR(VLOOKUP(U2482,Acronym!$A:$B, 2, FALSE), "Ot")</f>
        <v>L</v>
      </c>
      <c r="AG2482" s="47" t="s">
        <v>717</v>
      </c>
      <c r="AH2482" s="46" t="str">
        <f>VLOOKUP(AG2482,Acronym!$A:$B,2, FALSE)</f>
        <v>CA</v>
      </c>
      <c r="AI2482" s="47" t="s">
        <v>423</v>
      </c>
      <c r="AJ2482" s="47" t="s">
        <v>5683</v>
      </c>
    </row>
    <row r="2483" spans="1:36">
      <c r="A2483" s="30">
        <v>18128859</v>
      </c>
      <c r="B2483" s="31" t="s">
        <v>421</v>
      </c>
      <c r="C2483" s="39" t="s">
        <v>14271</v>
      </c>
      <c r="D2483" s="30">
        <v>18128857</v>
      </c>
      <c r="E2483" s="39" t="s">
        <v>5157</v>
      </c>
      <c r="F2483" s="50">
        <v>40743</v>
      </c>
      <c r="G2483" s="32">
        <v>3792</v>
      </c>
      <c r="H2483" s="31" t="s">
        <v>424</v>
      </c>
      <c r="I2483" s="31" t="s">
        <v>174</v>
      </c>
      <c r="J2483" s="32">
        <v>2472</v>
      </c>
      <c r="K2483" s="32">
        <v>0</v>
      </c>
      <c r="L2483" s="50">
        <v>40778</v>
      </c>
      <c r="M2483" s="31" t="s">
        <v>3874</v>
      </c>
      <c r="N2483" s="31" t="s">
        <v>789</v>
      </c>
      <c r="O2483" s="31" t="s">
        <v>789</v>
      </c>
      <c r="P2483" s="39" t="s">
        <v>422</v>
      </c>
      <c r="Q2483" s="39" t="s">
        <v>555</v>
      </c>
      <c r="R2483" s="41" t="s">
        <v>542</v>
      </c>
      <c r="S2483" s="31" t="s">
        <v>421</v>
      </c>
      <c r="T2483" s="39" t="s">
        <v>281</v>
      </c>
      <c r="U2483" s="39" t="s">
        <v>436</v>
      </c>
      <c r="V2483" s="39" t="s">
        <v>582</v>
      </c>
      <c r="W2483" s="39" t="s">
        <v>249</v>
      </c>
      <c r="X2483" s="42" t="s">
        <v>250</v>
      </c>
      <c r="Y2483" s="50" t="s">
        <v>421</v>
      </c>
      <c r="Z2483" s="30" t="s">
        <v>557</v>
      </c>
      <c r="AA2483" s="31">
        <v>0</v>
      </c>
      <c r="AB2483" s="33" t="s">
        <v>282</v>
      </c>
      <c r="AC2483" s="48">
        <v>5</v>
      </c>
      <c r="AD2483" s="30">
        <v>1</v>
      </c>
      <c r="AE2483" s="30">
        <v>0</v>
      </c>
      <c r="AF2483" s="46" t="str">
        <f>IFERROR(VLOOKUP(U2483,Acronym!$A:$B, 2, FALSE), "Ot")</f>
        <v>SW</v>
      </c>
      <c r="AG2483" s="47" t="s">
        <v>714</v>
      </c>
      <c r="AH2483" s="46" t="str">
        <f>VLOOKUP(AG2483,Acronym!$A:$B,2, FALSE)</f>
        <v>VA</v>
      </c>
      <c r="AI2483" s="47" t="s">
        <v>436</v>
      </c>
      <c r="AJ2483" s="47" t="s">
        <v>5684</v>
      </c>
    </row>
    <row r="2484" spans="1:36">
      <c r="A2484" s="30">
        <v>18129931</v>
      </c>
      <c r="B2484" s="31" t="s">
        <v>421</v>
      </c>
      <c r="C2484" s="39" t="s">
        <v>14272</v>
      </c>
      <c r="D2484" s="30">
        <v>18129924</v>
      </c>
      <c r="E2484" s="39" t="s">
        <v>5158</v>
      </c>
      <c r="F2484" s="50">
        <v>40743</v>
      </c>
      <c r="G2484" s="32">
        <v>7970</v>
      </c>
      <c r="H2484" s="31" t="s">
        <v>424</v>
      </c>
      <c r="I2484" s="31" t="s">
        <v>174</v>
      </c>
      <c r="J2484" s="32">
        <v>0</v>
      </c>
      <c r="K2484" s="32">
        <v>0</v>
      </c>
      <c r="L2484" s="50">
        <v>40778</v>
      </c>
      <c r="M2484" s="31" t="s">
        <v>3874</v>
      </c>
      <c r="N2484" s="31" t="s">
        <v>789</v>
      </c>
      <c r="O2484" s="31" t="s">
        <v>789</v>
      </c>
      <c r="P2484" s="39" t="s">
        <v>422</v>
      </c>
      <c r="Q2484" s="39" t="s">
        <v>555</v>
      </c>
      <c r="R2484" s="41" t="s">
        <v>542</v>
      </c>
      <c r="S2484" s="31" t="s">
        <v>421</v>
      </c>
      <c r="T2484" s="39" t="s">
        <v>283</v>
      </c>
      <c r="U2484" s="39" t="s">
        <v>426</v>
      </c>
      <c r="V2484" s="39" t="s">
        <v>5049</v>
      </c>
      <c r="W2484" s="39" t="s">
        <v>286</v>
      </c>
      <c r="X2484" s="42" t="s">
        <v>5050</v>
      </c>
      <c r="Y2484" s="50" t="s">
        <v>421</v>
      </c>
      <c r="Z2484" s="30" t="s">
        <v>557</v>
      </c>
      <c r="AA2484" s="31">
        <v>0</v>
      </c>
      <c r="AB2484" s="33" t="s">
        <v>282</v>
      </c>
      <c r="AC2484" s="48">
        <v>5</v>
      </c>
      <c r="AD2484" s="30">
        <v>1</v>
      </c>
      <c r="AE2484" s="30">
        <v>0</v>
      </c>
      <c r="AF2484" s="46" t="str">
        <f>IFERROR(VLOOKUP(U2484,Acronym!$A:$B, 2, FALSE), "Ot")</f>
        <v>NW</v>
      </c>
      <c r="AG2484" s="47" t="s">
        <v>722</v>
      </c>
      <c r="AH2484" s="46" t="str">
        <f>VLOOKUP(AG2484,Acronym!$A:$B,2, FALSE)</f>
        <v>DA</v>
      </c>
      <c r="AI2484" s="47" t="s">
        <v>426</v>
      </c>
      <c r="AJ2484" s="47" t="s">
        <v>5685</v>
      </c>
    </row>
    <row r="2485" spans="1:36">
      <c r="A2485" s="30">
        <v>18130008</v>
      </c>
      <c r="B2485" s="31" t="s">
        <v>421</v>
      </c>
      <c r="C2485" s="39" t="s">
        <v>14273</v>
      </c>
      <c r="D2485" s="30">
        <v>18130001</v>
      </c>
      <c r="E2485" s="39" t="s">
        <v>4773</v>
      </c>
      <c r="F2485" s="50">
        <v>40743</v>
      </c>
      <c r="G2485" s="32">
        <v>3700</v>
      </c>
      <c r="H2485" s="31" t="s">
        <v>177</v>
      </c>
      <c r="I2485" s="31" t="s">
        <v>174</v>
      </c>
      <c r="J2485" s="32">
        <v>0</v>
      </c>
      <c r="K2485" s="32">
        <v>0</v>
      </c>
      <c r="L2485" s="50">
        <v>40751</v>
      </c>
      <c r="M2485" s="31" t="s">
        <v>3874</v>
      </c>
      <c r="N2485" s="31" t="s">
        <v>789</v>
      </c>
      <c r="O2485" s="31" t="s">
        <v>789</v>
      </c>
      <c r="P2485" s="39" t="s">
        <v>422</v>
      </c>
      <c r="Q2485" s="39" t="s">
        <v>555</v>
      </c>
      <c r="R2485" s="41" t="s">
        <v>542</v>
      </c>
      <c r="S2485" s="31" t="s">
        <v>421</v>
      </c>
      <c r="T2485" s="39" t="s">
        <v>283</v>
      </c>
      <c r="U2485" s="39" t="s">
        <v>430</v>
      </c>
      <c r="V2485" s="39" t="s">
        <v>98</v>
      </c>
      <c r="W2485" s="39" t="s">
        <v>99</v>
      </c>
      <c r="X2485" s="42" t="s">
        <v>100</v>
      </c>
      <c r="Y2485" s="50" t="s">
        <v>421</v>
      </c>
      <c r="Z2485" s="30" t="s">
        <v>556</v>
      </c>
      <c r="AA2485" s="31">
        <v>0</v>
      </c>
      <c r="AB2485" s="33" t="s">
        <v>282</v>
      </c>
      <c r="AC2485" s="48">
        <v>1</v>
      </c>
      <c r="AD2485" s="30">
        <v>1</v>
      </c>
      <c r="AE2485" s="30">
        <v>1</v>
      </c>
      <c r="AF2485" s="46" t="str">
        <f>IFERROR(VLOOKUP(U2485,Acronym!$A:$B, 2, FALSE), "Ot")</f>
        <v>Y</v>
      </c>
      <c r="AG2485" s="47" t="s">
        <v>716</v>
      </c>
      <c r="AH2485" s="46" t="str">
        <f>VLOOKUP(AG2485,Acronym!$A:$B,2, FALSE)</f>
        <v>MU</v>
      </c>
      <c r="AI2485" s="47" t="s">
        <v>720</v>
      </c>
      <c r="AJ2485" s="47" t="s">
        <v>4774</v>
      </c>
    </row>
    <row r="2486" spans="1:36">
      <c r="A2486" s="30">
        <v>18130070</v>
      </c>
      <c r="B2486" s="31" t="s">
        <v>421</v>
      </c>
      <c r="C2486" s="39" t="s">
        <v>14274</v>
      </c>
      <c r="D2486" s="30">
        <v>1634500</v>
      </c>
      <c r="E2486" s="39" t="s">
        <v>6010</v>
      </c>
      <c r="F2486" s="50">
        <v>40743</v>
      </c>
      <c r="G2486" s="32">
        <v>15300</v>
      </c>
      <c r="H2486" s="31" t="s">
        <v>424</v>
      </c>
      <c r="I2486" s="31" t="s">
        <v>425</v>
      </c>
      <c r="J2486" s="32">
        <v>15300</v>
      </c>
      <c r="K2486" s="32">
        <v>15300</v>
      </c>
      <c r="L2486" s="50">
        <v>40821</v>
      </c>
      <c r="M2486" s="31" t="s">
        <v>5887</v>
      </c>
      <c r="N2486" s="31" t="s">
        <v>789</v>
      </c>
      <c r="O2486" s="31" t="s">
        <v>789</v>
      </c>
      <c r="P2486" s="39" t="s">
        <v>422</v>
      </c>
      <c r="Q2486" s="39" t="s">
        <v>555</v>
      </c>
      <c r="R2486" s="41" t="s">
        <v>541</v>
      </c>
      <c r="S2486" s="31">
        <v>1</v>
      </c>
      <c r="T2486" s="39" t="s">
        <v>283</v>
      </c>
      <c r="U2486" s="39" t="s">
        <v>435</v>
      </c>
      <c r="V2486" s="39" t="s">
        <v>482</v>
      </c>
      <c r="W2486" s="39" t="s">
        <v>483</v>
      </c>
      <c r="X2486" s="42" t="s">
        <v>483</v>
      </c>
      <c r="Y2486" s="50">
        <v>40833</v>
      </c>
      <c r="Z2486" s="30" t="s">
        <v>556</v>
      </c>
      <c r="AA2486" s="31">
        <v>1</v>
      </c>
      <c r="AB2486" s="33" t="s">
        <v>284</v>
      </c>
      <c r="AC2486" s="48">
        <v>11</v>
      </c>
      <c r="AD2486" s="30">
        <v>1</v>
      </c>
      <c r="AE2486" s="30">
        <v>0</v>
      </c>
      <c r="AF2486" s="46" t="str">
        <f>IFERROR(VLOOKUP(U2486,Acronym!$A:$B, 2, FALSE), "Ot")</f>
        <v>WM</v>
      </c>
      <c r="AG2486" s="47" t="s">
        <v>716</v>
      </c>
      <c r="AH2486" s="46" t="str">
        <f>VLOOKUP(AG2486,Acronym!$A:$B,2, FALSE)</f>
        <v>MU</v>
      </c>
      <c r="AI2486" s="47" t="s">
        <v>435</v>
      </c>
      <c r="AJ2486" s="47" t="s">
        <v>6902</v>
      </c>
    </row>
    <row r="2487" spans="1:36">
      <c r="A2487" s="30">
        <v>18130259</v>
      </c>
      <c r="B2487" s="31" t="s">
        <v>421</v>
      </c>
      <c r="C2487" s="39" t="s">
        <v>14275</v>
      </c>
      <c r="D2487" s="30">
        <v>15071662</v>
      </c>
      <c r="E2487" s="39" t="s">
        <v>6011</v>
      </c>
      <c r="F2487" s="50">
        <v>40743</v>
      </c>
      <c r="G2487" s="32">
        <v>25941</v>
      </c>
      <c r="H2487" s="31" t="s">
        <v>424</v>
      </c>
      <c r="I2487" s="31" t="s">
        <v>425</v>
      </c>
      <c r="J2487" s="32">
        <v>25941</v>
      </c>
      <c r="K2487" s="32">
        <v>25941</v>
      </c>
      <c r="L2487" s="50">
        <v>40821</v>
      </c>
      <c r="M2487" s="31" t="s">
        <v>5887</v>
      </c>
      <c r="N2487" s="31" t="s">
        <v>789</v>
      </c>
      <c r="O2487" s="31" t="s">
        <v>789</v>
      </c>
      <c r="P2487" s="39" t="s">
        <v>422</v>
      </c>
      <c r="Q2487" s="39" t="s">
        <v>555</v>
      </c>
      <c r="R2487" s="41" t="s">
        <v>541</v>
      </c>
      <c r="S2487" s="31">
        <v>1</v>
      </c>
      <c r="T2487" s="39" t="s">
        <v>283</v>
      </c>
      <c r="U2487" s="39" t="s">
        <v>446</v>
      </c>
      <c r="V2487" s="39" t="s">
        <v>61</v>
      </c>
      <c r="W2487" s="39" t="s">
        <v>58</v>
      </c>
      <c r="X2487" s="42" t="s">
        <v>61</v>
      </c>
      <c r="Y2487" s="50">
        <v>40847</v>
      </c>
      <c r="Z2487" s="30" t="s">
        <v>557</v>
      </c>
      <c r="AA2487" s="31">
        <v>1</v>
      </c>
      <c r="AB2487" s="33" t="s">
        <v>284</v>
      </c>
      <c r="AC2487" s="48">
        <v>11</v>
      </c>
      <c r="AD2487" s="30">
        <v>1</v>
      </c>
      <c r="AE2487" s="30">
        <v>0</v>
      </c>
      <c r="AF2487" s="46" t="str">
        <f>IFERROR(VLOOKUP(U2487,Acronym!$A:$B, 2, FALSE), "Ot")</f>
        <v>SE</v>
      </c>
      <c r="AG2487" s="47" t="s">
        <v>715</v>
      </c>
      <c r="AH2487" s="46" t="str">
        <f>VLOOKUP(AG2487,Acronym!$A:$B,2, FALSE)</f>
        <v>TH</v>
      </c>
      <c r="AI2487" s="47" t="s">
        <v>446</v>
      </c>
      <c r="AJ2487" s="47" t="s">
        <v>6903</v>
      </c>
    </row>
    <row r="2488" spans="1:36">
      <c r="A2488" s="30">
        <v>18130412</v>
      </c>
      <c r="B2488" s="31" t="s">
        <v>421</v>
      </c>
      <c r="C2488" s="39" t="s">
        <v>14276</v>
      </c>
      <c r="D2488" s="30">
        <v>18130405</v>
      </c>
      <c r="E2488" s="39" t="s">
        <v>5159</v>
      </c>
      <c r="F2488" s="50">
        <v>40743</v>
      </c>
      <c r="G2488" s="32">
        <v>10365</v>
      </c>
      <c r="H2488" s="31" t="s">
        <v>424</v>
      </c>
      <c r="I2488" s="31" t="s">
        <v>425</v>
      </c>
      <c r="J2488" s="32">
        <v>10365</v>
      </c>
      <c r="K2488" s="32">
        <v>10365</v>
      </c>
      <c r="L2488" s="50">
        <v>40778</v>
      </c>
      <c r="M2488" s="31" t="s">
        <v>3874</v>
      </c>
      <c r="N2488" s="31" t="s">
        <v>789</v>
      </c>
      <c r="O2488" s="31" t="s">
        <v>789</v>
      </c>
      <c r="P2488" s="39" t="s">
        <v>422</v>
      </c>
      <c r="Q2488" s="39" t="s">
        <v>555</v>
      </c>
      <c r="R2488" s="41" t="s">
        <v>542</v>
      </c>
      <c r="S2488" s="31">
        <v>1</v>
      </c>
      <c r="T2488" s="39" t="s">
        <v>283</v>
      </c>
      <c r="U2488" s="39" t="s">
        <v>431</v>
      </c>
      <c r="V2488" s="39" t="s">
        <v>574</v>
      </c>
      <c r="W2488" s="39" t="s">
        <v>335</v>
      </c>
      <c r="X2488" s="42" t="s">
        <v>336</v>
      </c>
      <c r="Y2488" s="50">
        <v>40792</v>
      </c>
      <c r="Z2488" s="30" t="s">
        <v>557</v>
      </c>
      <c r="AA2488" s="31">
        <v>1</v>
      </c>
      <c r="AB2488" s="33" t="s">
        <v>284</v>
      </c>
      <c r="AC2488" s="48">
        <v>5</v>
      </c>
      <c r="AD2488" s="30">
        <v>1</v>
      </c>
      <c r="AE2488" s="30">
        <v>0</v>
      </c>
      <c r="AF2488" s="46" t="str">
        <f>IFERROR(VLOOKUP(U2488,Acronym!$A:$B, 2, FALSE), "Ot")</f>
        <v>NE</v>
      </c>
      <c r="AG2488" s="47" t="s">
        <v>722</v>
      </c>
      <c r="AH2488" s="46" t="str">
        <f>VLOOKUP(AG2488,Acronym!$A:$B,2, FALSE)</f>
        <v>DA</v>
      </c>
      <c r="AI2488" s="47" t="s">
        <v>431</v>
      </c>
      <c r="AJ2488" s="47" t="s">
        <v>5686</v>
      </c>
    </row>
    <row r="2489" spans="1:36">
      <c r="A2489" s="30">
        <v>18130643</v>
      </c>
      <c r="B2489" s="31" t="s">
        <v>421</v>
      </c>
      <c r="C2489" s="39" t="s">
        <v>14277</v>
      </c>
      <c r="D2489" s="30">
        <v>10061748</v>
      </c>
      <c r="E2489" s="39" t="s">
        <v>5160</v>
      </c>
      <c r="F2489" s="50">
        <v>40744</v>
      </c>
      <c r="G2489" s="32">
        <v>9816</v>
      </c>
      <c r="H2489" s="31" t="s">
        <v>424</v>
      </c>
      <c r="I2489" s="31" t="s">
        <v>425</v>
      </c>
      <c r="J2489" s="32">
        <v>9816</v>
      </c>
      <c r="K2489" s="32">
        <v>9816</v>
      </c>
      <c r="L2489" s="50">
        <v>40785</v>
      </c>
      <c r="M2489" s="31" t="s">
        <v>3874</v>
      </c>
      <c r="N2489" s="31" t="s">
        <v>789</v>
      </c>
      <c r="O2489" s="31" t="s">
        <v>789</v>
      </c>
      <c r="P2489" s="39" t="s">
        <v>422</v>
      </c>
      <c r="Q2489" s="39" t="s">
        <v>555</v>
      </c>
      <c r="R2489" s="41" t="s">
        <v>542</v>
      </c>
      <c r="S2489" s="31">
        <v>1</v>
      </c>
      <c r="T2489" s="39" t="s">
        <v>283</v>
      </c>
      <c r="U2489" s="39" t="s">
        <v>423</v>
      </c>
      <c r="V2489" s="39" t="s">
        <v>121</v>
      </c>
      <c r="W2489" s="39" t="s">
        <v>175</v>
      </c>
      <c r="X2489" s="42" t="s">
        <v>122</v>
      </c>
      <c r="Y2489" s="50">
        <v>40801</v>
      </c>
      <c r="Z2489" s="30" t="s">
        <v>556</v>
      </c>
      <c r="AA2489" s="31">
        <v>1</v>
      </c>
      <c r="AB2489" s="33" t="s">
        <v>282</v>
      </c>
      <c r="AC2489" s="48">
        <v>6</v>
      </c>
      <c r="AD2489" s="30">
        <v>1</v>
      </c>
      <c r="AE2489" s="30">
        <v>0</v>
      </c>
      <c r="AF2489" s="46" t="str">
        <f>IFERROR(VLOOKUP(U2489,Acronym!$A:$B, 2, FALSE), "Ot")</f>
        <v>L</v>
      </c>
      <c r="AG2489" s="47" t="s">
        <v>715</v>
      </c>
      <c r="AH2489" s="46" t="str">
        <f>VLOOKUP(AG2489,Acronym!$A:$B,2, FALSE)</f>
        <v>TH</v>
      </c>
      <c r="AI2489" s="47" t="s">
        <v>423</v>
      </c>
      <c r="AJ2489" s="47" t="s">
        <v>5687</v>
      </c>
    </row>
    <row r="2490" spans="1:36">
      <c r="A2490" s="30">
        <v>18130853</v>
      </c>
      <c r="B2490" s="31" t="s">
        <v>421</v>
      </c>
      <c r="C2490" s="39" t="s">
        <v>14278</v>
      </c>
      <c r="D2490" s="30">
        <v>18130851</v>
      </c>
      <c r="E2490" s="39" t="s">
        <v>4775</v>
      </c>
      <c r="F2490" s="50">
        <v>40744</v>
      </c>
      <c r="G2490" s="32">
        <v>3500</v>
      </c>
      <c r="H2490" s="31" t="s">
        <v>177</v>
      </c>
      <c r="I2490" s="31" t="s">
        <v>174</v>
      </c>
      <c r="J2490" s="32">
        <v>0</v>
      </c>
      <c r="K2490" s="32">
        <v>0</v>
      </c>
      <c r="L2490" s="50">
        <v>40752</v>
      </c>
      <c r="M2490" s="31" t="s">
        <v>3874</v>
      </c>
      <c r="N2490" s="31" t="s">
        <v>789</v>
      </c>
      <c r="O2490" s="31" t="s">
        <v>789</v>
      </c>
      <c r="P2490" s="39" t="s">
        <v>422</v>
      </c>
      <c r="Q2490" s="39" t="s">
        <v>555</v>
      </c>
      <c r="R2490" s="41" t="s">
        <v>542</v>
      </c>
      <c r="S2490" s="31" t="s">
        <v>421</v>
      </c>
      <c r="T2490" s="39" t="s">
        <v>281</v>
      </c>
      <c r="U2490" s="39" t="s">
        <v>535</v>
      </c>
      <c r="V2490" s="39" t="s">
        <v>535</v>
      </c>
      <c r="W2490" s="39" t="s">
        <v>535</v>
      </c>
      <c r="X2490" s="42" t="s">
        <v>535</v>
      </c>
      <c r="Y2490" s="50" t="s">
        <v>421</v>
      </c>
      <c r="Z2490" s="30" t="s">
        <v>557</v>
      </c>
      <c r="AA2490" s="31">
        <v>0</v>
      </c>
      <c r="AB2490" s="33" t="s">
        <v>282</v>
      </c>
      <c r="AC2490" s="48">
        <v>1</v>
      </c>
      <c r="AD2490" s="30">
        <v>1</v>
      </c>
      <c r="AE2490" s="30">
        <v>1</v>
      </c>
      <c r="AF2490" s="46" t="str">
        <f>IFERROR(VLOOKUP(U2490,Acronym!$A:$B, 2, FALSE), "Ot")</f>
        <v>Ot</v>
      </c>
      <c r="AG2490" s="47" t="s">
        <v>716</v>
      </c>
      <c r="AH2490" s="46" t="str">
        <f>VLOOKUP(AG2490,Acronym!$A:$B,2, FALSE)</f>
        <v>MU</v>
      </c>
      <c r="AI2490" s="47" t="s">
        <v>434</v>
      </c>
      <c r="AJ2490" s="47" t="s">
        <v>4776</v>
      </c>
    </row>
    <row r="2491" spans="1:36">
      <c r="A2491" s="30">
        <v>18135682</v>
      </c>
      <c r="B2491" s="31" t="s">
        <v>421</v>
      </c>
      <c r="C2491" s="39" t="s">
        <v>14279</v>
      </c>
      <c r="D2491" s="30">
        <v>16538222</v>
      </c>
      <c r="E2491" s="39" t="s">
        <v>909</v>
      </c>
      <c r="F2491" s="50">
        <v>40744</v>
      </c>
      <c r="G2491" s="32">
        <v>40000</v>
      </c>
      <c r="H2491" s="31" t="s">
        <v>424</v>
      </c>
      <c r="I2491" s="31" t="s">
        <v>425</v>
      </c>
      <c r="J2491" s="32">
        <v>40000</v>
      </c>
      <c r="K2491" s="32">
        <v>40000</v>
      </c>
      <c r="L2491" s="50">
        <v>40821</v>
      </c>
      <c r="M2491" s="31" t="s">
        <v>5887</v>
      </c>
      <c r="N2491" s="31" t="s">
        <v>789</v>
      </c>
      <c r="O2491" s="31" t="s">
        <v>789</v>
      </c>
      <c r="P2491" s="39" t="s">
        <v>422</v>
      </c>
      <c r="Q2491" s="39" t="s">
        <v>555</v>
      </c>
      <c r="R2491" s="41" t="s">
        <v>541</v>
      </c>
      <c r="S2491" s="31">
        <v>1</v>
      </c>
      <c r="T2491" s="39" t="s">
        <v>283</v>
      </c>
      <c r="U2491" s="39" t="s">
        <v>434</v>
      </c>
      <c r="V2491" s="39" t="s">
        <v>258</v>
      </c>
      <c r="W2491" s="39" t="s">
        <v>97</v>
      </c>
      <c r="X2491" s="42" t="s">
        <v>256</v>
      </c>
      <c r="Y2491" s="50">
        <v>40840</v>
      </c>
      <c r="Z2491" s="30" t="s">
        <v>557</v>
      </c>
      <c r="AA2491" s="31">
        <v>1</v>
      </c>
      <c r="AB2491" s="33" t="s">
        <v>284</v>
      </c>
      <c r="AC2491" s="48">
        <v>11</v>
      </c>
      <c r="AD2491" s="30">
        <v>1</v>
      </c>
      <c r="AE2491" s="30">
        <v>0</v>
      </c>
      <c r="AF2491" s="46" t="str">
        <f>IFERROR(VLOOKUP(U2491,Acronym!$A:$B, 2, FALSE), "Ot")</f>
        <v>EM</v>
      </c>
      <c r="AG2491" s="47" t="s">
        <v>721</v>
      </c>
      <c r="AH2491" s="46" t="str">
        <f>VLOOKUP(AG2491,Acronym!$A:$B,2, FALSE)</f>
        <v>NA</v>
      </c>
      <c r="AI2491" s="47" t="s">
        <v>434</v>
      </c>
      <c r="AJ2491" s="47" t="s">
        <v>6904</v>
      </c>
    </row>
    <row r="2492" spans="1:36">
      <c r="A2492" s="30">
        <v>18135947</v>
      </c>
      <c r="B2492" s="31" t="s">
        <v>421</v>
      </c>
      <c r="C2492" s="39" t="s">
        <v>14280</v>
      </c>
      <c r="D2492" s="30">
        <v>12097627</v>
      </c>
      <c r="E2492" s="39" t="s">
        <v>5161</v>
      </c>
      <c r="F2492" s="50">
        <v>40744</v>
      </c>
      <c r="G2492" s="32">
        <v>9323</v>
      </c>
      <c r="H2492" s="31" t="s">
        <v>424</v>
      </c>
      <c r="I2492" s="31" t="s">
        <v>425</v>
      </c>
      <c r="J2492" s="32">
        <v>9323</v>
      </c>
      <c r="K2492" s="32">
        <v>9323</v>
      </c>
      <c r="L2492" s="50">
        <v>40778</v>
      </c>
      <c r="M2492" s="31" t="s">
        <v>3874</v>
      </c>
      <c r="N2492" s="31" t="s">
        <v>789</v>
      </c>
      <c r="O2492" s="31" t="s">
        <v>789</v>
      </c>
      <c r="P2492" s="39" t="s">
        <v>422</v>
      </c>
      <c r="Q2492" s="39" t="s">
        <v>555</v>
      </c>
      <c r="R2492" s="41" t="s">
        <v>542</v>
      </c>
      <c r="S2492" s="31">
        <v>1</v>
      </c>
      <c r="T2492" s="39" t="s">
        <v>281</v>
      </c>
      <c r="U2492" s="39" t="s">
        <v>435</v>
      </c>
      <c r="V2492" s="39" t="s">
        <v>329</v>
      </c>
      <c r="W2492" s="39" t="s">
        <v>435</v>
      </c>
      <c r="X2492" s="42" t="s">
        <v>328</v>
      </c>
      <c r="Y2492" s="50">
        <v>40798</v>
      </c>
      <c r="Z2492" s="30" t="s">
        <v>557</v>
      </c>
      <c r="AA2492" s="31">
        <v>1</v>
      </c>
      <c r="AB2492" s="33" t="s">
        <v>282</v>
      </c>
      <c r="AC2492" s="48">
        <v>5</v>
      </c>
      <c r="AD2492" s="30">
        <v>1</v>
      </c>
      <c r="AE2492" s="30">
        <v>0</v>
      </c>
      <c r="AF2492" s="46" t="str">
        <f>IFERROR(VLOOKUP(U2492,Acronym!$A:$B, 2, FALSE), "Ot")</f>
        <v>WM</v>
      </c>
      <c r="AG2492" s="47" t="s">
        <v>715</v>
      </c>
      <c r="AH2492" s="46" t="str">
        <f>VLOOKUP(AG2492,Acronym!$A:$B,2, FALSE)</f>
        <v>TH</v>
      </c>
      <c r="AI2492" s="47" t="s">
        <v>435</v>
      </c>
      <c r="AJ2492" s="47" t="s">
        <v>5688</v>
      </c>
    </row>
    <row r="2493" spans="1:36">
      <c r="A2493" s="30">
        <v>18136093</v>
      </c>
      <c r="B2493" s="31" t="s">
        <v>421</v>
      </c>
      <c r="C2493" s="39" t="s">
        <v>14281</v>
      </c>
      <c r="D2493" s="30">
        <v>18136085</v>
      </c>
      <c r="E2493" s="39" t="s">
        <v>5162</v>
      </c>
      <c r="F2493" s="50">
        <v>40743</v>
      </c>
      <c r="G2493" s="32">
        <v>9900</v>
      </c>
      <c r="H2493" s="31" t="s">
        <v>424</v>
      </c>
      <c r="I2493" s="31" t="s">
        <v>174</v>
      </c>
      <c r="J2493" s="32">
        <v>0</v>
      </c>
      <c r="K2493" s="32">
        <v>0</v>
      </c>
      <c r="L2493" s="50">
        <v>40778</v>
      </c>
      <c r="M2493" s="31" t="s">
        <v>3874</v>
      </c>
      <c r="N2493" s="31" t="s">
        <v>789</v>
      </c>
      <c r="O2493" s="31" t="s">
        <v>789</v>
      </c>
      <c r="P2493" s="39" t="s">
        <v>422</v>
      </c>
      <c r="Q2493" s="39" t="s">
        <v>555</v>
      </c>
      <c r="R2493" s="41" t="s">
        <v>542</v>
      </c>
      <c r="S2493" s="31" t="s">
        <v>421</v>
      </c>
      <c r="T2493" s="39" t="s">
        <v>283</v>
      </c>
      <c r="U2493" s="39" t="s">
        <v>434</v>
      </c>
      <c r="V2493" s="39" t="s">
        <v>509</v>
      </c>
      <c r="W2493" s="39" t="s">
        <v>508</v>
      </c>
      <c r="X2493" s="42" t="s">
        <v>508</v>
      </c>
      <c r="Y2493" s="50" t="s">
        <v>421</v>
      </c>
      <c r="Z2493" s="30" t="s">
        <v>557</v>
      </c>
      <c r="AA2493" s="31">
        <v>0</v>
      </c>
      <c r="AB2493" s="33" t="s">
        <v>282</v>
      </c>
      <c r="AC2493" s="48">
        <v>5</v>
      </c>
      <c r="AD2493" s="30">
        <v>1</v>
      </c>
      <c r="AE2493" s="30">
        <v>0</v>
      </c>
      <c r="AF2493" s="46" t="str">
        <f>IFERROR(VLOOKUP(U2493,Acronym!$A:$B, 2, FALSE), "Ot")</f>
        <v>EM</v>
      </c>
      <c r="AG2493" s="47" t="s">
        <v>714</v>
      </c>
      <c r="AH2493" s="46" t="str">
        <f>VLOOKUP(AG2493,Acronym!$A:$B,2, FALSE)</f>
        <v>VA</v>
      </c>
      <c r="AI2493" s="47" t="s">
        <v>434</v>
      </c>
      <c r="AJ2493" s="47" t="s">
        <v>5689</v>
      </c>
    </row>
    <row r="2494" spans="1:36">
      <c r="A2494" s="30">
        <v>18136223</v>
      </c>
      <c r="B2494" s="31" t="s">
        <v>421</v>
      </c>
      <c r="C2494" s="39" t="s">
        <v>14282</v>
      </c>
      <c r="D2494" s="30">
        <v>18136220</v>
      </c>
      <c r="E2494" s="39" t="s">
        <v>4777</v>
      </c>
      <c r="F2494" s="50">
        <v>40744</v>
      </c>
      <c r="G2494" s="32">
        <v>1211</v>
      </c>
      <c r="H2494" s="31" t="s">
        <v>177</v>
      </c>
      <c r="I2494" s="31" t="s">
        <v>174</v>
      </c>
      <c r="J2494" s="32">
        <v>0</v>
      </c>
      <c r="K2494" s="32">
        <v>0</v>
      </c>
      <c r="L2494" s="50">
        <v>40749</v>
      </c>
      <c r="M2494" s="31" t="s">
        <v>3874</v>
      </c>
      <c r="N2494" s="31" t="s">
        <v>789</v>
      </c>
      <c r="O2494" s="31" t="s">
        <v>789</v>
      </c>
      <c r="P2494" s="39" t="s">
        <v>422</v>
      </c>
      <c r="Q2494" s="39" t="s">
        <v>555</v>
      </c>
      <c r="R2494" s="41" t="s">
        <v>542</v>
      </c>
      <c r="S2494" s="31" t="s">
        <v>421</v>
      </c>
      <c r="T2494" s="39" t="s">
        <v>281</v>
      </c>
      <c r="U2494" s="39" t="s">
        <v>426</v>
      </c>
      <c r="V2494" s="39" t="s">
        <v>439</v>
      </c>
      <c r="W2494" s="39" t="s">
        <v>286</v>
      </c>
      <c r="X2494" s="42" t="s">
        <v>438</v>
      </c>
      <c r="Y2494" s="50" t="s">
        <v>421</v>
      </c>
      <c r="Z2494" s="30" t="s">
        <v>557</v>
      </c>
      <c r="AA2494" s="31">
        <v>0</v>
      </c>
      <c r="AB2494" s="33" t="s">
        <v>282</v>
      </c>
      <c r="AC2494" s="48">
        <v>1</v>
      </c>
      <c r="AD2494" s="30">
        <v>1</v>
      </c>
      <c r="AE2494" s="30">
        <v>1</v>
      </c>
      <c r="AF2494" s="46" t="str">
        <f>IFERROR(VLOOKUP(U2494,Acronym!$A:$B, 2, FALSE), "Ot")</f>
        <v>NW</v>
      </c>
      <c r="AG2494" s="47" t="s">
        <v>716</v>
      </c>
      <c r="AH2494" s="46" t="str">
        <f>VLOOKUP(AG2494,Acronym!$A:$B,2, FALSE)</f>
        <v>MU</v>
      </c>
      <c r="AI2494" s="47" t="s">
        <v>426</v>
      </c>
      <c r="AJ2494" s="47" t="s">
        <v>4778</v>
      </c>
    </row>
    <row r="2495" spans="1:36">
      <c r="A2495" s="30">
        <v>18137221</v>
      </c>
      <c r="B2495" s="31" t="s">
        <v>421</v>
      </c>
      <c r="C2495" s="39" t="s">
        <v>14283</v>
      </c>
      <c r="D2495" s="30">
        <v>11108365</v>
      </c>
      <c r="E2495" s="39" t="s">
        <v>6012</v>
      </c>
      <c r="F2495" s="50">
        <v>40744</v>
      </c>
      <c r="G2495" s="32">
        <v>38500</v>
      </c>
      <c r="H2495" s="31" t="s">
        <v>424</v>
      </c>
      <c r="I2495" s="31" t="s">
        <v>174</v>
      </c>
      <c r="J2495" s="32">
        <v>38500</v>
      </c>
      <c r="K2495" s="32">
        <v>0</v>
      </c>
      <c r="L2495" s="50">
        <v>40821</v>
      </c>
      <c r="M2495" s="31" t="s">
        <v>5887</v>
      </c>
      <c r="N2495" s="31" t="s">
        <v>789</v>
      </c>
      <c r="O2495" s="31" t="s">
        <v>789</v>
      </c>
      <c r="P2495" s="39" t="s">
        <v>422</v>
      </c>
      <c r="Q2495" s="39" t="s">
        <v>555</v>
      </c>
      <c r="R2495" s="41" t="s">
        <v>541</v>
      </c>
      <c r="S2495" s="31" t="s">
        <v>421</v>
      </c>
      <c r="T2495" s="39" t="s">
        <v>283</v>
      </c>
      <c r="U2495" s="39" t="s">
        <v>446</v>
      </c>
      <c r="V2495" s="39" t="s">
        <v>49</v>
      </c>
      <c r="W2495" s="39" t="s">
        <v>50</v>
      </c>
      <c r="X2495" s="42" t="s">
        <v>49</v>
      </c>
      <c r="Y2495" s="50" t="s">
        <v>421</v>
      </c>
      <c r="Z2495" s="30" t="s">
        <v>556</v>
      </c>
      <c r="AA2495" s="31">
        <v>0</v>
      </c>
      <c r="AB2495" s="33" t="s">
        <v>284</v>
      </c>
      <c r="AC2495" s="48">
        <v>11</v>
      </c>
      <c r="AD2495" s="30">
        <v>1</v>
      </c>
      <c r="AE2495" s="30">
        <v>0</v>
      </c>
      <c r="AF2495" s="46" t="str">
        <f>IFERROR(VLOOKUP(U2495,Acronym!$A:$B, 2, FALSE), "Ot")</f>
        <v>SE</v>
      </c>
      <c r="AG2495" s="47" t="s">
        <v>715</v>
      </c>
      <c r="AH2495" s="46" t="str">
        <f>VLOOKUP(AG2495,Acronym!$A:$B,2, FALSE)</f>
        <v>TH</v>
      </c>
      <c r="AI2495" s="47" t="s">
        <v>446</v>
      </c>
      <c r="AJ2495" s="47" t="s">
        <v>6905</v>
      </c>
    </row>
    <row r="2496" spans="1:36">
      <c r="A2496" s="30">
        <v>18137341</v>
      </c>
      <c r="B2496" s="31" t="s">
        <v>421</v>
      </c>
      <c r="C2496" s="39" t="s">
        <v>14284</v>
      </c>
      <c r="D2496" s="30">
        <v>18137334</v>
      </c>
      <c r="E2496" s="39" t="s">
        <v>4779</v>
      </c>
      <c r="F2496" s="50">
        <v>40744</v>
      </c>
      <c r="G2496" s="32">
        <v>10000</v>
      </c>
      <c r="H2496" s="31" t="s">
        <v>177</v>
      </c>
      <c r="I2496" s="31" t="s">
        <v>174</v>
      </c>
      <c r="J2496" s="32">
        <v>0</v>
      </c>
      <c r="K2496" s="32">
        <v>0</v>
      </c>
      <c r="L2496" s="50">
        <v>40752</v>
      </c>
      <c r="M2496" s="31" t="s">
        <v>3874</v>
      </c>
      <c r="N2496" s="31" t="s">
        <v>789</v>
      </c>
      <c r="O2496" s="31" t="s">
        <v>789</v>
      </c>
      <c r="P2496" s="39" t="s">
        <v>422</v>
      </c>
      <c r="Q2496" s="39" t="s">
        <v>555</v>
      </c>
      <c r="R2496" s="41" t="s">
        <v>542</v>
      </c>
      <c r="S2496" s="31" t="s">
        <v>421</v>
      </c>
      <c r="T2496" s="39" t="s">
        <v>283</v>
      </c>
      <c r="U2496" s="39" t="s">
        <v>431</v>
      </c>
      <c r="V2496" s="39" t="s">
        <v>243</v>
      </c>
      <c r="W2496" s="39" t="s">
        <v>56</v>
      </c>
      <c r="X2496" s="42" t="s">
        <v>551</v>
      </c>
      <c r="Y2496" s="50" t="s">
        <v>421</v>
      </c>
      <c r="Z2496" s="30" t="s">
        <v>557</v>
      </c>
      <c r="AA2496" s="31">
        <v>0</v>
      </c>
      <c r="AB2496" s="33" t="s">
        <v>282</v>
      </c>
      <c r="AC2496" s="48">
        <v>1</v>
      </c>
      <c r="AD2496" s="30">
        <v>1</v>
      </c>
      <c r="AE2496" s="30">
        <v>1</v>
      </c>
      <c r="AF2496" s="46" t="str">
        <f>IFERROR(VLOOKUP(U2496,Acronym!$A:$B, 2, FALSE), "Ot")</f>
        <v>NE</v>
      </c>
      <c r="AG2496" s="47" t="s">
        <v>714</v>
      </c>
      <c r="AH2496" s="46" t="str">
        <f>VLOOKUP(AG2496,Acronym!$A:$B,2, FALSE)</f>
        <v>VA</v>
      </c>
      <c r="AI2496" s="47" t="s">
        <v>431</v>
      </c>
      <c r="AJ2496" s="47" t="s">
        <v>4780</v>
      </c>
    </row>
    <row r="2497" spans="1:36">
      <c r="A2497" s="30">
        <v>18138786</v>
      </c>
      <c r="B2497" s="31" t="s">
        <v>421</v>
      </c>
      <c r="C2497" s="39" t="s">
        <v>14285</v>
      </c>
      <c r="D2497" s="30">
        <v>18138773</v>
      </c>
      <c r="E2497" s="39" t="s">
        <v>5163</v>
      </c>
      <c r="F2497" s="50">
        <v>40744</v>
      </c>
      <c r="G2497" s="32">
        <v>9800</v>
      </c>
      <c r="H2497" s="31" t="s">
        <v>424</v>
      </c>
      <c r="I2497" s="31" t="s">
        <v>174</v>
      </c>
      <c r="J2497" s="32">
        <v>0</v>
      </c>
      <c r="K2497" s="32">
        <v>0</v>
      </c>
      <c r="L2497" s="50">
        <v>40778</v>
      </c>
      <c r="M2497" s="31" t="s">
        <v>3874</v>
      </c>
      <c r="N2497" s="31" t="s">
        <v>789</v>
      </c>
      <c r="O2497" s="31" t="s">
        <v>789</v>
      </c>
      <c r="P2497" s="39" t="s">
        <v>422</v>
      </c>
      <c r="Q2497" s="39" t="s">
        <v>555</v>
      </c>
      <c r="R2497" s="41" t="s">
        <v>542</v>
      </c>
      <c r="S2497" s="31" t="s">
        <v>421</v>
      </c>
      <c r="T2497" s="39" t="s">
        <v>281</v>
      </c>
      <c r="U2497" s="39" t="s">
        <v>426</v>
      </c>
      <c r="V2497" s="39" t="s">
        <v>642</v>
      </c>
      <c r="W2497" s="39" t="s">
        <v>286</v>
      </c>
      <c r="X2497" s="42" t="s">
        <v>438</v>
      </c>
      <c r="Y2497" s="50" t="s">
        <v>421</v>
      </c>
      <c r="Z2497" s="30" t="s">
        <v>557</v>
      </c>
      <c r="AA2497" s="31">
        <v>0</v>
      </c>
      <c r="AB2497" s="33" t="s">
        <v>282</v>
      </c>
      <c r="AC2497" s="48">
        <v>5</v>
      </c>
      <c r="AD2497" s="30">
        <v>1</v>
      </c>
      <c r="AE2497" s="30">
        <v>0</v>
      </c>
      <c r="AF2497" s="46" t="str">
        <f>IFERROR(VLOOKUP(U2497,Acronym!$A:$B, 2, FALSE), "Ot")</f>
        <v>NW</v>
      </c>
      <c r="AG2497" s="47" t="s">
        <v>717</v>
      </c>
      <c r="AH2497" s="46" t="str">
        <f>VLOOKUP(AG2497,Acronym!$A:$B,2, FALSE)</f>
        <v>CA</v>
      </c>
      <c r="AI2497" s="47" t="s">
        <v>426</v>
      </c>
      <c r="AJ2497" s="47" t="s">
        <v>5690</v>
      </c>
    </row>
    <row r="2498" spans="1:36">
      <c r="A2498" s="30">
        <v>18138928</v>
      </c>
      <c r="B2498" s="31" t="s">
        <v>421</v>
      </c>
      <c r="C2498" s="39" t="s">
        <v>14286</v>
      </c>
      <c r="D2498" s="30">
        <v>8744308</v>
      </c>
      <c r="E2498" s="39" t="s">
        <v>5164</v>
      </c>
      <c r="F2498" s="50">
        <v>40744</v>
      </c>
      <c r="G2498" s="32">
        <v>10000</v>
      </c>
      <c r="H2498" s="31" t="s">
        <v>424</v>
      </c>
      <c r="I2498" s="31" t="s">
        <v>425</v>
      </c>
      <c r="J2498" s="32">
        <v>10000</v>
      </c>
      <c r="K2498" s="32">
        <v>10000</v>
      </c>
      <c r="L2498" s="50">
        <v>40778</v>
      </c>
      <c r="M2498" s="31" t="s">
        <v>3874</v>
      </c>
      <c r="N2498" s="31" t="s">
        <v>789</v>
      </c>
      <c r="O2498" s="31" t="s">
        <v>789</v>
      </c>
      <c r="P2498" s="39" t="s">
        <v>422</v>
      </c>
      <c r="Q2498" s="39" t="s">
        <v>555</v>
      </c>
      <c r="R2498" s="41" t="s">
        <v>542</v>
      </c>
      <c r="S2498" s="31">
        <v>1</v>
      </c>
      <c r="T2498" s="39" t="s">
        <v>283</v>
      </c>
      <c r="U2498" s="39" t="s">
        <v>436</v>
      </c>
      <c r="V2498" s="39" t="s">
        <v>576</v>
      </c>
      <c r="W2498" s="39" t="s">
        <v>478</v>
      </c>
      <c r="X2498" s="42" t="s">
        <v>479</v>
      </c>
      <c r="Y2498" s="50">
        <v>40802</v>
      </c>
      <c r="Z2498" s="30" t="s">
        <v>557</v>
      </c>
      <c r="AA2498" s="31">
        <v>1</v>
      </c>
      <c r="AB2498" s="33" t="s">
        <v>282</v>
      </c>
      <c r="AC2498" s="48">
        <v>5</v>
      </c>
      <c r="AD2498" s="30">
        <v>1</v>
      </c>
      <c r="AE2498" s="30">
        <v>0</v>
      </c>
      <c r="AF2498" s="46" t="str">
        <f>IFERROR(VLOOKUP(U2498,Acronym!$A:$B, 2, FALSE), "Ot")</f>
        <v>SW</v>
      </c>
      <c r="AG2498" s="47" t="s">
        <v>717</v>
      </c>
      <c r="AH2498" s="46" t="str">
        <f>VLOOKUP(AG2498,Acronym!$A:$B,2, FALSE)</f>
        <v>CA</v>
      </c>
      <c r="AI2498" s="47" t="s">
        <v>436</v>
      </c>
      <c r="AJ2498" s="47" t="s">
        <v>5691</v>
      </c>
    </row>
    <row r="2499" spans="1:36">
      <c r="A2499" s="30">
        <v>18139121</v>
      </c>
      <c r="B2499" s="31" t="s">
        <v>421</v>
      </c>
      <c r="C2499" s="39" t="s">
        <v>14287</v>
      </c>
      <c r="D2499" s="30">
        <v>18139119</v>
      </c>
      <c r="E2499" s="39" t="s">
        <v>4781</v>
      </c>
      <c r="F2499" s="50">
        <v>40744</v>
      </c>
      <c r="G2499" s="32">
        <v>5500</v>
      </c>
      <c r="H2499" s="31" t="s">
        <v>177</v>
      </c>
      <c r="I2499" s="31" t="s">
        <v>174</v>
      </c>
      <c r="J2499" s="32">
        <v>0</v>
      </c>
      <c r="K2499" s="32">
        <v>0</v>
      </c>
      <c r="L2499" s="50">
        <v>40753</v>
      </c>
      <c r="M2499" s="31" t="s">
        <v>3874</v>
      </c>
      <c r="N2499" s="31" t="s">
        <v>789</v>
      </c>
      <c r="O2499" s="31" t="s">
        <v>789</v>
      </c>
      <c r="P2499" s="39" t="s">
        <v>422</v>
      </c>
      <c r="Q2499" s="39" t="s">
        <v>555</v>
      </c>
      <c r="R2499" s="41" t="s">
        <v>542</v>
      </c>
      <c r="S2499" s="31" t="s">
        <v>421</v>
      </c>
      <c r="T2499" s="39" t="s">
        <v>281</v>
      </c>
      <c r="U2499" s="39" t="s">
        <v>1724</v>
      </c>
      <c r="V2499" s="39" t="s">
        <v>4782</v>
      </c>
      <c r="W2499" s="39" t="s">
        <v>4783</v>
      </c>
      <c r="X2499" s="42" t="s">
        <v>4783</v>
      </c>
      <c r="Y2499" s="50" t="s">
        <v>421</v>
      </c>
      <c r="Z2499" s="30" t="s">
        <v>556</v>
      </c>
      <c r="AA2499" s="31">
        <v>0</v>
      </c>
      <c r="AB2499" s="33" t="s">
        <v>282</v>
      </c>
      <c r="AC2499" s="48">
        <v>1</v>
      </c>
      <c r="AD2499" s="30">
        <v>1</v>
      </c>
      <c r="AE2499" s="30">
        <v>1</v>
      </c>
      <c r="AF2499" s="46" t="str">
        <f>IFERROR(VLOOKUP(U2499,Acronym!$A:$B, 2, FALSE), "Ot")</f>
        <v>Ot</v>
      </c>
      <c r="AG2499" s="47" t="s">
        <v>715</v>
      </c>
      <c r="AH2499" s="46" t="str">
        <f>VLOOKUP(AG2499,Acronym!$A:$B,2, FALSE)</f>
        <v>TH</v>
      </c>
      <c r="AI2499" s="47" t="s">
        <v>431</v>
      </c>
      <c r="AJ2499" s="47" t="s">
        <v>4784</v>
      </c>
    </row>
    <row r="2500" spans="1:36">
      <c r="A2500" s="30">
        <v>18140324</v>
      </c>
      <c r="B2500" s="31" t="s">
        <v>421</v>
      </c>
      <c r="C2500" s="39" t="s">
        <v>14288</v>
      </c>
      <c r="D2500" s="30">
        <v>18140317</v>
      </c>
      <c r="E2500" s="39" t="s">
        <v>4785</v>
      </c>
      <c r="F2500" s="50">
        <v>40744</v>
      </c>
      <c r="G2500" s="32">
        <v>8000</v>
      </c>
      <c r="H2500" s="31" t="s">
        <v>177</v>
      </c>
      <c r="I2500" s="31" t="s">
        <v>174</v>
      </c>
      <c r="J2500" s="32">
        <v>0</v>
      </c>
      <c r="K2500" s="32">
        <v>0</v>
      </c>
      <c r="L2500" s="50">
        <v>40752</v>
      </c>
      <c r="M2500" s="31" t="s">
        <v>3874</v>
      </c>
      <c r="N2500" s="31" t="s">
        <v>789</v>
      </c>
      <c r="O2500" s="31" t="s">
        <v>789</v>
      </c>
      <c r="P2500" s="39" t="s">
        <v>422</v>
      </c>
      <c r="Q2500" s="39" t="s">
        <v>555</v>
      </c>
      <c r="R2500" s="41" t="s">
        <v>542</v>
      </c>
      <c r="S2500" s="31" t="s">
        <v>421</v>
      </c>
      <c r="T2500" s="39" t="s">
        <v>283</v>
      </c>
      <c r="U2500" s="39" t="s">
        <v>868</v>
      </c>
      <c r="V2500" s="39" t="s">
        <v>659</v>
      </c>
      <c r="W2500" s="39" t="s">
        <v>93</v>
      </c>
      <c r="X2500" s="42" t="s">
        <v>16</v>
      </c>
      <c r="Y2500" s="50" t="s">
        <v>421</v>
      </c>
      <c r="Z2500" s="30" t="s">
        <v>556</v>
      </c>
      <c r="AA2500" s="31">
        <v>0</v>
      </c>
      <c r="AB2500" s="33" t="s">
        <v>282</v>
      </c>
      <c r="AC2500" s="48">
        <v>1</v>
      </c>
      <c r="AD2500" s="30">
        <v>1</v>
      </c>
      <c r="AE2500" s="30">
        <v>1</v>
      </c>
      <c r="AF2500" s="46" t="str">
        <f>IFERROR(VLOOKUP(U2500,Acronym!$A:$B, 2, FALSE), "Ot")</f>
        <v>E</v>
      </c>
      <c r="AG2500" s="47" t="s">
        <v>717</v>
      </c>
      <c r="AH2500" s="46" t="str">
        <f>VLOOKUP(AG2500,Acronym!$A:$B,2, FALSE)</f>
        <v>CA</v>
      </c>
      <c r="AI2500" s="47" t="s">
        <v>719</v>
      </c>
      <c r="AJ2500" s="47" t="s">
        <v>4786</v>
      </c>
    </row>
    <row r="2501" spans="1:36">
      <c r="A2501" s="30">
        <v>18140403</v>
      </c>
      <c r="B2501" s="31" t="s">
        <v>421</v>
      </c>
      <c r="C2501" s="39" t="s">
        <v>14289</v>
      </c>
      <c r="D2501" s="30">
        <v>1849937</v>
      </c>
      <c r="E2501" s="39" t="s">
        <v>6013</v>
      </c>
      <c r="F2501" s="50">
        <v>40744</v>
      </c>
      <c r="G2501" s="32">
        <v>10000</v>
      </c>
      <c r="H2501" s="31" t="s">
        <v>424</v>
      </c>
      <c r="I2501" s="31" t="s">
        <v>174</v>
      </c>
      <c r="J2501" s="32">
        <v>0</v>
      </c>
      <c r="K2501" s="32">
        <v>0</v>
      </c>
      <c r="L2501" s="50">
        <v>40792</v>
      </c>
      <c r="M2501" s="31" t="s">
        <v>3874</v>
      </c>
      <c r="N2501" s="31" t="s">
        <v>789</v>
      </c>
      <c r="O2501" s="31" t="s">
        <v>789</v>
      </c>
      <c r="P2501" s="39" t="s">
        <v>422</v>
      </c>
      <c r="Q2501" s="39" t="s">
        <v>555</v>
      </c>
      <c r="R2501" s="41" t="s">
        <v>542</v>
      </c>
      <c r="S2501" s="31" t="s">
        <v>421</v>
      </c>
      <c r="T2501" s="39" t="s">
        <v>281</v>
      </c>
      <c r="U2501" s="39" t="s">
        <v>868</v>
      </c>
      <c r="V2501" s="39" t="s">
        <v>152</v>
      </c>
      <c r="W2501" s="39" t="s">
        <v>153</v>
      </c>
      <c r="X2501" s="42" t="s">
        <v>152</v>
      </c>
      <c r="Y2501" s="50" t="s">
        <v>421</v>
      </c>
      <c r="Z2501" s="30" t="s">
        <v>557</v>
      </c>
      <c r="AA2501" s="31">
        <v>0</v>
      </c>
      <c r="AB2501" s="33" t="s">
        <v>282</v>
      </c>
      <c r="AC2501" s="48">
        <v>7</v>
      </c>
      <c r="AD2501" s="30">
        <v>0</v>
      </c>
      <c r="AE2501" s="30">
        <v>0</v>
      </c>
      <c r="AF2501" s="46" t="str">
        <f>IFERROR(VLOOKUP(U2501,Acronym!$A:$B, 2, FALSE), "Ot")</f>
        <v>E</v>
      </c>
      <c r="AG2501" s="47" t="s">
        <v>714</v>
      </c>
      <c r="AH2501" s="46" t="str">
        <f>VLOOKUP(AG2501,Acronym!$A:$B,2, FALSE)</f>
        <v>VA</v>
      </c>
      <c r="AI2501" s="47" t="s">
        <v>719</v>
      </c>
      <c r="AJ2501" s="47" t="s">
        <v>6906</v>
      </c>
    </row>
    <row r="2502" spans="1:36">
      <c r="A2502" s="30">
        <v>18140521</v>
      </c>
      <c r="B2502" s="31" t="s">
        <v>421</v>
      </c>
      <c r="C2502" s="39" t="s">
        <v>14290</v>
      </c>
      <c r="D2502" s="30">
        <v>18140514</v>
      </c>
      <c r="E2502" s="39" t="s">
        <v>5165</v>
      </c>
      <c r="F2502" s="50">
        <v>40744</v>
      </c>
      <c r="G2502" s="32">
        <v>10000</v>
      </c>
      <c r="H2502" s="31" t="s">
        <v>424</v>
      </c>
      <c r="I2502" s="31" t="s">
        <v>174</v>
      </c>
      <c r="J2502" s="32">
        <v>0</v>
      </c>
      <c r="K2502" s="32">
        <v>0</v>
      </c>
      <c r="L2502" s="50">
        <v>40778</v>
      </c>
      <c r="M2502" s="31" t="s">
        <v>3874</v>
      </c>
      <c r="N2502" s="31" t="s">
        <v>789</v>
      </c>
      <c r="O2502" s="31" t="s">
        <v>789</v>
      </c>
      <c r="P2502" s="39" t="s">
        <v>422</v>
      </c>
      <c r="Q2502" s="39" t="s">
        <v>555</v>
      </c>
      <c r="R2502" s="41" t="s">
        <v>542</v>
      </c>
      <c r="S2502" s="31" t="s">
        <v>421</v>
      </c>
      <c r="T2502" s="39" t="s">
        <v>283</v>
      </c>
      <c r="U2502" s="39" t="s">
        <v>435</v>
      </c>
      <c r="V2502" s="39" t="s">
        <v>465</v>
      </c>
      <c r="W2502" s="39" t="s">
        <v>466</v>
      </c>
      <c r="X2502" s="42" t="s">
        <v>278</v>
      </c>
      <c r="Y2502" s="50" t="s">
        <v>421</v>
      </c>
      <c r="Z2502" s="30" t="s">
        <v>557</v>
      </c>
      <c r="AA2502" s="31">
        <v>0</v>
      </c>
      <c r="AB2502" s="33" t="s">
        <v>282</v>
      </c>
      <c r="AC2502" s="48">
        <v>5</v>
      </c>
      <c r="AD2502" s="30">
        <v>1</v>
      </c>
      <c r="AE2502" s="30">
        <v>0</v>
      </c>
      <c r="AF2502" s="46" t="str">
        <f>IFERROR(VLOOKUP(U2502,Acronym!$A:$B, 2, FALSE), "Ot")</f>
        <v>WM</v>
      </c>
      <c r="AG2502" s="47" t="s">
        <v>721</v>
      </c>
      <c r="AH2502" s="46" t="str">
        <f>VLOOKUP(AG2502,Acronym!$A:$B,2, FALSE)</f>
        <v>NA</v>
      </c>
      <c r="AI2502" s="47" t="s">
        <v>435</v>
      </c>
      <c r="AJ2502" s="47" t="s">
        <v>5692</v>
      </c>
    </row>
    <row r="2503" spans="1:36">
      <c r="A2503" s="30">
        <v>18140598</v>
      </c>
      <c r="B2503" s="31" t="s">
        <v>421</v>
      </c>
      <c r="C2503" s="39" t="s">
        <v>14291</v>
      </c>
      <c r="D2503" s="30">
        <v>6212519</v>
      </c>
      <c r="E2503" s="39" t="s">
        <v>4787</v>
      </c>
      <c r="F2503" s="50">
        <v>40744</v>
      </c>
      <c r="G2503" s="32">
        <v>1000</v>
      </c>
      <c r="H2503" s="31" t="s">
        <v>177</v>
      </c>
      <c r="I2503" s="31" t="s">
        <v>174</v>
      </c>
      <c r="J2503" s="32">
        <v>0</v>
      </c>
      <c r="K2503" s="32">
        <v>0</v>
      </c>
      <c r="L2503" s="50">
        <v>40752</v>
      </c>
      <c r="M2503" s="31" t="s">
        <v>3874</v>
      </c>
      <c r="N2503" s="31" t="s">
        <v>789</v>
      </c>
      <c r="O2503" s="31" t="s">
        <v>789</v>
      </c>
      <c r="P2503" s="39" t="s">
        <v>422</v>
      </c>
      <c r="Q2503" s="39" t="s">
        <v>555</v>
      </c>
      <c r="R2503" s="41" t="s">
        <v>542</v>
      </c>
      <c r="S2503" s="31" t="s">
        <v>421</v>
      </c>
      <c r="T2503" s="39" t="s">
        <v>281</v>
      </c>
      <c r="U2503" s="39" t="s">
        <v>423</v>
      </c>
      <c r="V2503" s="39" t="s">
        <v>301</v>
      </c>
      <c r="W2503" s="39" t="s">
        <v>175</v>
      </c>
      <c r="X2503" s="42" t="s">
        <v>302</v>
      </c>
      <c r="Y2503" s="50" t="s">
        <v>421</v>
      </c>
      <c r="Z2503" s="30" t="s">
        <v>557</v>
      </c>
      <c r="AA2503" s="31">
        <v>0</v>
      </c>
      <c r="AB2503" s="33" t="s">
        <v>282</v>
      </c>
      <c r="AC2503" s="48">
        <v>1</v>
      </c>
      <c r="AD2503" s="30">
        <v>1</v>
      </c>
      <c r="AE2503" s="30">
        <v>1</v>
      </c>
      <c r="AF2503" s="46" t="str">
        <f>IFERROR(VLOOKUP(U2503,Acronym!$A:$B, 2, FALSE), "Ot")</f>
        <v>L</v>
      </c>
      <c r="AG2503" s="47" t="s">
        <v>714</v>
      </c>
      <c r="AH2503" s="46" t="str">
        <f>VLOOKUP(AG2503,Acronym!$A:$B,2, FALSE)</f>
        <v>VA</v>
      </c>
      <c r="AI2503" s="47" t="s">
        <v>423</v>
      </c>
      <c r="AJ2503" s="47" t="s">
        <v>4788</v>
      </c>
    </row>
    <row r="2504" spans="1:36">
      <c r="A2504" s="30">
        <v>18141523</v>
      </c>
      <c r="B2504" s="31" t="s">
        <v>421</v>
      </c>
      <c r="C2504" s="39" t="s">
        <v>14292</v>
      </c>
      <c r="D2504" s="30">
        <v>1844933</v>
      </c>
      <c r="E2504" s="39" t="s">
        <v>5166</v>
      </c>
      <c r="F2504" s="50">
        <v>40744</v>
      </c>
      <c r="G2504" s="32">
        <v>53517</v>
      </c>
      <c r="H2504" s="31" t="s">
        <v>424</v>
      </c>
      <c r="I2504" s="31" t="s">
        <v>425</v>
      </c>
      <c r="J2504" s="32">
        <v>53517</v>
      </c>
      <c r="K2504" s="32">
        <v>53517</v>
      </c>
      <c r="L2504" s="50">
        <v>40779</v>
      </c>
      <c r="M2504" s="31" t="s">
        <v>3874</v>
      </c>
      <c r="N2504" s="31" t="s">
        <v>789</v>
      </c>
      <c r="O2504" s="31" t="s">
        <v>789</v>
      </c>
      <c r="P2504" s="39" t="s">
        <v>422</v>
      </c>
      <c r="Q2504" s="39" t="s">
        <v>555</v>
      </c>
      <c r="R2504" s="41" t="s">
        <v>541</v>
      </c>
      <c r="S2504" s="31">
        <v>1</v>
      </c>
      <c r="T2504" s="39" t="s">
        <v>281</v>
      </c>
      <c r="U2504" s="39" t="s">
        <v>423</v>
      </c>
      <c r="V2504" s="39" t="s">
        <v>22</v>
      </c>
      <c r="W2504" s="39" t="s">
        <v>175</v>
      </c>
      <c r="X2504" s="42" t="s">
        <v>23</v>
      </c>
      <c r="Y2504" s="50">
        <v>40837</v>
      </c>
      <c r="Z2504" s="30" t="s">
        <v>556</v>
      </c>
      <c r="AA2504" s="31">
        <v>1</v>
      </c>
      <c r="AB2504" s="33" t="s">
        <v>284</v>
      </c>
      <c r="AC2504" s="48">
        <v>5</v>
      </c>
      <c r="AD2504" s="30">
        <v>1</v>
      </c>
      <c r="AE2504" s="30">
        <v>0</v>
      </c>
      <c r="AF2504" s="46" t="str">
        <f>IFERROR(VLOOKUP(U2504,Acronym!$A:$B, 2, FALSE), "Ot")</f>
        <v>L</v>
      </c>
      <c r="AG2504" s="47" t="s">
        <v>714</v>
      </c>
      <c r="AH2504" s="46" t="str">
        <f>VLOOKUP(AG2504,Acronym!$A:$B,2, FALSE)</f>
        <v>VA</v>
      </c>
      <c r="AI2504" s="47" t="s">
        <v>423</v>
      </c>
      <c r="AJ2504" s="47" t="s">
        <v>5693</v>
      </c>
    </row>
    <row r="2505" spans="1:36">
      <c r="A2505" s="30">
        <v>18142119</v>
      </c>
      <c r="B2505" s="31" t="s">
        <v>421</v>
      </c>
      <c r="C2505" s="39" t="s">
        <v>14293</v>
      </c>
      <c r="D2505" s="30">
        <v>18142117</v>
      </c>
      <c r="E2505" s="39" t="s">
        <v>4789</v>
      </c>
      <c r="F2505" s="50">
        <v>40744</v>
      </c>
      <c r="G2505" s="32">
        <v>10000</v>
      </c>
      <c r="H2505" s="31" t="s">
        <v>177</v>
      </c>
      <c r="I2505" s="31" t="s">
        <v>174</v>
      </c>
      <c r="J2505" s="32">
        <v>0</v>
      </c>
      <c r="K2505" s="32">
        <v>0</v>
      </c>
      <c r="L2505" s="50">
        <v>40752</v>
      </c>
      <c r="M2505" s="31" t="s">
        <v>3874</v>
      </c>
      <c r="N2505" s="31" t="s">
        <v>789</v>
      </c>
      <c r="O2505" s="31" t="s">
        <v>789</v>
      </c>
      <c r="P2505" s="39" t="s">
        <v>422</v>
      </c>
      <c r="Q2505" s="39" t="s">
        <v>555</v>
      </c>
      <c r="R2505" s="41" t="s">
        <v>542</v>
      </c>
      <c r="S2505" s="31" t="s">
        <v>421</v>
      </c>
      <c r="T2505" s="39" t="s">
        <v>281</v>
      </c>
      <c r="U2505" s="39" t="s">
        <v>423</v>
      </c>
      <c r="V2505" s="39" t="s">
        <v>91</v>
      </c>
      <c r="W2505" s="39" t="s">
        <v>175</v>
      </c>
      <c r="X2505" s="42" t="s">
        <v>90</v>
      </c>
      <c r="Y2505" s="50" t="s">
        <v>421</v>
      </c>
      <c r="Z2505" s="30" t="s">
        <v>557</v>
      </c>
      <c r="AA2505" s="31">
        <v>0</v>
      </c>
      <c r="AB2505" s="33" t="s">
        <v>282</v>
      </c>
      <c r="AC2505" s="48">
        <v>1</v>
      </c>
      <c r="AD2505" s="30">
        <v>1</v>
      </c>
      <c r="AE2505" s="30">
        <v>1</v>
      </c>
      <c r="AF2505" s="46" t="str">
        <f>IFERROR(VLOOKUP(U2505,Acronym!$A:$B, 2, FALSE), "Ot")</f>
        <v>L</v>
      </c>
      <c r="AG2505" s="47" t="s">
        <v>714</v>
      </c>
      <c r="AH2505" s="46" t="str">
        <f>VLOOKUP(AG2505,Acronym!$A:$B,2, FALSE)</f>
        <v>VA</v>
      </c>
      <c r="AI2505" s="47" t="s">
        <v>423</v>
      </c>
      <c r="AJ2505" s="47" t="s">
        <v>4790</v>
      </c>
    </row>
    <row r="2506" spans="1:36">
      <c r="A2506" s="30">
        <v>18142183</v>
      </c>
      <c r="B2506" s="31" t="s">
        <v>421</v>
      </c>
      <c r="C2506" s="39" t="s">
        <v>14294</v>
      </c>
      <c r="D2506" s="30">
        <v>18142176</v>
      </c>
      <c r="E2506" s="39" t="s">
        <v>5167</v>
      </c>
      <c r="F2506" s="50">
        <v>40745</v>
      </c>
      <c r="G2506" s="32">
        <v>3500</v>
      </c>
      <c r="H2506" s="31" t="s">
        <v>424</v>
      </c>
      <c r="I2506" s="31" t="s">
        <v>174</v>
      </c>
      <c r="J2506" s="32">
        <v>0</v>
      </c>
      <c r="K2506" s="32">
        <v>0</v>
      </c>
      <c r="L2506" s="50">
        <v>40785</v>
      </c>
      <c r="M2506" s="31" t="s">
        <v>3874</v>
      </c>
      <c r="N2506" s="31" t="s">
        <v>789</v>
      </c>
      <c r="O2506" s="31" t="s">
        <v>789</v>
      </c>
      <c r="P2506" s="39" t="s">
        <v>422</v>
      </c>
      <c r="Q2506" s="39" t="s">
        <v>555</v>
      </c>
      <c r="R2506" s="41" t="s">
        <v>542</v>
      </c>
      <c r="S2506" s="31" t="s">
        <v>421</v>
      </c>
      <c r="T2506" s="39" t="s">
        <v>283</v>
      </c>
      <c r="U2506" s="39" t="s">
        <v>868</v>
      </c>
      <c r="V2506" s="39" t="s">
        <v>523</v>
      </c>
      <c r="W2506" s="39" t="s">
        <v>524</v>
      </c>
      <c r="X2506" s="42" t="s">
        <v>525</v>
      </c>
      <c r="Y2506" s="50" t="s">
        <v>421</v>
      </c>
      <c r="Z2506" s="30" t="s">
        <v>557</v>
      </c>
      <c r="AA2506" s="31">
        <v>0</v>
      </c>
      <c r="AB2506" s="33" t="s">
        <v>282</v>
      </c>
      <c r="AC2506" s="48">
        <v>6</v>
      </c>
      <c r="AD2506" s="30">
        <v>1</v>
      </c>
      <c r="AE2506" s="30">
        <v>0</v>
      </c>
      <c r="AF2506" s="46" t="str">
        <f>IFERROR(VLOOKUP(U2506,Acronym!$A:$B, 2, FALSE), "Ot")</f>
        <v>E</v>
      </c>
      <c r="AG2506" s="47" t="s">
        <v>714</v>
      </c>
      <c r="AH2506" s="46" t="str">
        <f>VLOOKUP(AG2506,Acronym!$A:$B,2, FALSE)</f>
        <v>VA</v>
      </c>
      <c r="AI2506" s="47" t="s">
        <v>719</v>
      </c>
      <c r="AJ2506" s="47" t="s">
        <v>5694</v>
      </c>
    </row>
    <row r="2507" spans="1:36">
      <c r="A2507" s="30">
        <v>18142257</v>
      </c>
      <c r="B2507" s="31" t="s">
        <v>421</v>
      </c>
      <c r="C2507" s="39" t="s">
        <v>14295</v>
      </c>
      <c r="D2507" s="30">
        <v>1386936</v>
      </c>
      <c r="E2507" s="39" t="s">
        <v>6014</v>
      </c>
      <c r="F2507" s="50">
        <v>40744</v>
      </c>
      <c r="G2507" s="32">
        <v>60000</v>
      </c>
      <c r="H2507" s="31" t="s">
        <v>424</v>
      </c>
      <c r="I2507" s="31" t="s">
        <v>174</v>
      </c>
      <c r="J2507" s="32">
        <v>60000</v>
      </c>
      <c r="K2507" s="32">
        <v>0</v>
      </c>
      <c r="L2507" s="50">
        <v>40820</v>
      </c>
      <c r="M2507" s="31" t="s">
        <v>5887</v>
      </c>
      <c r="N2507" s="31" t="s">
        <v>789</v>
      </c>
      <c r="O2507" s="31" t="s">
        <v>789</v>
      </c>
      <c r="P2507" s="39" t="s">
        <v>422</v>
      </c>
      <c r="Q2507" s="39" t="s">
        <v>555</v>
      </c>
      <c r="R2507" s="41" t="s">
        <v>541</v>
      </c>
      <c r="S2507" s="31" t="s">
        <v>421</v>
      </c>
      <c r="T2507" s="39" t="s">
        <v>283</v>
      </c>
      <c r="U2507" s="39" t="s">
        <v>431</v>
      </c>
      <c r="V2507" s="39" t="s">
        <v>337</v>
      </c>
      <c r="W2507" s="39" t="s">
        <v>335</v>
      </c>
      <c r="X2507" s="42" t="s">
        <v>337</v>
      </c>
      <c r="Y2507" s="50" t="s">
        <v>421</v>
      </c>
      <c r="Z2507" s="30" t="s">
        <v>557</v>
      </c>
      <c r="AA2507" s="31">
        <v>0</v>
      </c>
      <c r="AB2507" s="33" t="s">
        <v>284</v>
      </c>
      <c r="AC2507" s="48">
        <v>11</v>
      </c>
      <c r="AD2507" s="30">
        <v>1</v>
      </c>
      <c r="AE2507" s="30">
        <v>0</v>
      </c>
      <c r="AF2507" s="46" t="str">
        <f>IFERROR(VLOOKUP(U2507,Acronym!$A:$B, 2, FALSE), "Ot")</f>
        <v>NE</v>
      </c>
      <c r="AG2507" s="47" t="s">
        <v>714</v>
      </c>
      <c r="AH2507" s="46" t="str">
        <f>VLOOKUP(AG2507,Acronym!$A:$B,2, FALSE)</f>
        <v>VA</v>
      </c>
      <c r="AI2507" s="47" t="s">
        <v>431</v>
      </c>
      <c r="AJ2507" s="47" t="s">
        <v>6907</v>
      </c>
    </row>
    <row r="2508" spans="1:36">
      <c r="A2508" s="30">
        <v>18142375</v>
      </c>
      <c r="B2508" s="31" t="s">
        <v>421</v>
      </c>
      <c r="C2508" s="39" t="s">
        <v>14296</v>
      </c>
      <c r="D2508" s="30">
        <v>18142373</v>
      </c>
      <c r="E2508" s="39" t="s">
        <v>5168</v>
      </c>
      <c r="F2508" s="50">
        <v>40744</v>
      </c>
      <c r="G2508" s="32">
        <v>7204</v>
      </c>
      <c r="H2508" s="31" t="s">
        <v>424</v>
      </c>
      <c r="I2508" s="31" t="s">
        <v>174</v>
      </c>
      <c r="J2508" s="32">
        <v>0</v>
      </c>
      <c r="K2508" s="32">
        <v>0</v>
      </c>
      <c r="L2508" s="50">
        <v>40779</v>
      </c>
      <c r="M2508" s="31" t="s">
        <v>3874</v>
      </c>
      <c r="N2508" s="31" t="s">
        <v>789</v>
      </c>
      <c r="O2508" s="31" t="s">
        <v>789</v>
      </c>
      <c r="P2508" s="39" t="s">
        <v>422</v>
      </c>
      <c r="Q2508" s="39" t="s">
        <v>555</v>
      </c>
      <c r="R2508" s="41" t="s">
        <v>542</v>
      </c>
      <c r="S2508" s="31" t="s">
        <v>421</v>
      </c>
      <c r="T2508" s="39" t="s">
        <v>281</v>
      </c>
      <c r="U2508" s="39" t="s">
        <v>446</v>
      </c>
      <c r="V2508" s="39" t="s">
        <v>28</v>
      </c>
      <c r="W2508" s="39" t="s">
        <v>58</v>
      </c>
      <c r="X2508" s="42" t="s">
        <v>5169</v>
      </c>
      <c r="Y2508" s="50" t="s">
        <v>421</v>
      </c>
      <c r="Z2508" s="30" t="s">
        <v>556</v>
      </c>
      <c r="AA2508" s="31">
        <v>0</v>
      </c>
      <c r="AB2508" s="33" t="s">
        <v>282</v>
      </c>
      <c r="AC2508" s="48">
        <v>5</v>
      </c>
      <c r="AD2508" s="30">
        <v>1</v>
      </c>
      <c r="AE2508" s="30">
        <v>0</v>
      </c>
      <c r="AF2508" s="46" t="str">
        <f>IFERROR(VLOOKUP(U2508,Acronym!$A:$B, 2, FALSE), "Ot")</f>
        <v>SE</v>
      </c>
      <c r="AG2508" s="47" t="s">
        <v>717</v>
      </c>
      <c r="AH2508" s="46" t="str">
        <f>VLOOKUP(AG2508,Acronym!$A:$B,2, FALSE)</f>
        <v>CA</v>
      </c>
      <c r="AI2508" s="47" t="s">
        <v>446</v>
      </c>
      <c r="AJ2508" s="47" t="s">
        <v>5695</v>
      </c>
    </row>
    <row r="2509" spans="1:36">
      <c r="A2509" s="30">
        <v>18142456</v>
      </c>
      <c r="B2509" s="31" t="s">
        <v>421</v>
      </c>
      <c r="C2509" s="39" t="s">
        <v>14297</v>
      </c>
      <c r="D2509" s="30">
        <v>18142454</v>
      </c>
      <c r="E2509" s="39" t="s">
        <v>5170</v>
      </c>
      <c r="F2509" s="50">
        <v>40744</v>
      </c>
      <c r="G2509" s="32">
        <v>3154</v>
      </c>
      <c r="H2509" s="31" t="s">
        <v>424</v>
      </c>
      <c r="I2509" s="31" t="s">
        <v>425</v>
      </c>
      <c r="J2509" s="32">
        <v>3154</v>
      </c>
      <c r="K2509" s="32">
        <v>3154</v>
      </c>
      <c r="L2509" s="50">
        <v>40778</v>
      </c>
      <c r="M2509" s="31" t="s">
        <v>3874</v>
      </c>
      <c r="N2509" s="31" t="s">
        <v>789</v>
      </c>
      <c r="O2509" s="31" t="s">
        <v>789</v>
      </c>
      <c r="P2509" s="39" t="s">
        <v>422</v>
      </c>
      <c r="Q2509" s="39" t="s">
        <v>555</v>
      </c>
      <c r="R2509" s="41" t="s">
        <v>542</v>
      </c>
      <c r="S2509" s="31">
        <v>1</v>
      </c>
      <c r="T2509" s="39" t="s">
        <v>281</v>
      </c>
      <c r="U2509" s="39" t="s">
        <v>423</v>
      </c>
      <c r="V2509" s="39" t="s">
        <v>149</v>
      </c>
      <c r="W2509" s="39" t="s">
        <v>175</v>
      </c>
      <c r="X2509" s="42" t="s">
        <v>150</v>
      </c>
      <c r="Y2509" s="50">
        <v>40792</v>
      </c>
      <c r="Z2509" s="30" t="s">
        <v>557</v>
      </c>
      <c r="AA2509" s="31">
        <v>1</v>
      </c>
      <c r="AB2509" s="33" t="s">
        <v>282</v>
      </c>
      <c r="AC2509" s="48">
        <v>5</v>
      </c>
      <c r="AD2509" s="30">
        <v>1</v>
      </c>
      <c r="AE2509" s="30">
        <v>0</v>
      </c>
      <c r="AF2509" s="46" t="str">
        <f>IFERROR(VLOOKUP(U2509,Acronym!$A:$B, 2, FALSE), "Ot")</f>
        <v>L</v>
      </c>
      <c r="AG2509" s="47" t="s">
        <v>714</v>
      </c>
      <c r="AH2509" s="46" t="str">
        <f>VLOOKUP(AG2509,Acronym!$A:$B,2, FALSE)</f>
        <v>VA</v>
      </c>
      <c r="AI2509" s="47" t="s">
        <v>423</v>
      </c>
      <c r="AJ2509" s="47" t="s">
        <v>5696</v>
      </c>
    </row>
    <row r="2510" spans="1:36">
      <c r="A2510" s="30">
        <v>18142778</v>
      </c>
      <c r="B2510" s="31" t="s">
        <v>421</v>
      </c>
      <c r="C2510" s="39" t="s">
        <v>14298</v>
      </c>
      <c r="D2510" s="30">
        <v>18142776</v>
      </c>
      <c r="E2510" s="39" t="s">
        <v>5171</v>
      </c>
      <c r="F2510" s="50">
        <v>40744</v>
      </c>
      <c r="G2510" s="32">
        <v>1400</v>
      </c>
      <c r="H2510" s="31" t="s">
        <v>424</v>
      </c>
      <c r="I2510" s="31" t="s">
        <v>174</v>
      </c>
      <c r="J2510" s="32">
        <v>0</v>
      </c>
      <c r="K2510" s="32">
        <v>0</v>
      </c>
      <c r="L2510" s="50">
        <v>40779</v>
      </c>
      <c r="M2510" s="31" t="s">
        <v>3874</v>
      </c>
      <c r="N2510" s="31" t="s">
        <v>789</v>
      </c>
      <c r="O2510" s="31" t="s">
        <v>789</v>
      </c>
      <c r="P2510" s="39" t="s">
        <v>422</v>
      </c>
      <c r="Q2510" s="39" t="s">
        <v>555</v>
      </c>
      <c r="R2510" s="41" t="s">
        <v>542</v>
      </c>
      <c r="S2510" s="31" t="s">
        <v>421</v>
      </c>
      <c r="T2510" s="39" t="s">
        <v>281</v>
      </c>
      <c r="U2510" s="39" t="s">
        <v>868</v>
      </c>
      <c r="V2510" s="39" t="s">
        <v>619</v>
      </c>
      <c r="W2510" s="39" t="s">
        <v>93</v>
      </c>
      <c r="X2510" s="42" t="s">
        <v>619</v>
      </c>
      <c r="Y2510" s="50" t="s">
        <v>421</v>
      </c>
      <c r="Z2510" s="30" t="s">
        <v>557</v>
      </c>
      <c r="AA2510" s="31">
        <v>0</v>
      </c>
      <c r="AB2510" s="33" t="s">
        <v>282</v>
      </c>
      <c r="AC2510" s="48">
        <v>5</v>
      </c>
      <c r="AD2510" s="30">
        <v>1</v>
      </c>
      <c r="AE2510" s="30">
        <v>0</v>
      </c>
      <c r="AF2510" s="46" t="str">
        <f>IFERROR(VLOOKUP(U2510,Acronym!$A:$B, 2, FALSE), "Ot")</f>
        <v>E</v>
      </c>
      <c r="AG2510" s="47" t="s">
        <v>714</v>
      </c>
      <c r="AH2510" s="46" t="str">
        <f>VLOOKUP(AG2510,Acronym!$A:$B,2, FALSE)</f>
        <v>VA</v>
      </c>
      <c r="AI2510" s="47" t="s">
        <v>719</v>
      </c>
      <c r="AJ2510" s="47" t="s">
        <v>5697</v>
      </c>
    </row>
    <row r="2511" spans="1:36">
      <c r="A2511" s="30">
        <v>18142867</v>
      </c>
      <c r="B2511" s="31" t="s">
        <v>421</v>
      </c>
      <c r="C2511" s="39" t="s">
        <v>14299</v>
      </c>
      <c r="D2511" s="30">
        <v>18048661</v>
      </c>
      <c r="E2511" s="39" t="s">
        <v>4689</v>
      </c>
      <c r="F2511" s="50">
        <v>40744</v>
      </c>
      <c r="G2511" s="32">
        <v>1358</v>
      </c>
      <c r="H2511" s="31" t="s">
        <v>177</v>
      </c>
      <c r="I2511" s="31" t="s">
        <v>174</v>
      </c>
      <c r="J2511" s="32">
        <v>0</v>
      </c>
      <c r="K2511" s="32">
        <v>0</v>
      </c>
      <c r="L2511" s="50">
        <v>40753</v>
      </c>
      <c r="M2511" s="31" t="s">
        <v>3874</v>
      </c>
      <c r="N2511" s="31" t="s">
        <v>789</v>
      </c>
      <c r="O2511" s="31" t="s">
        <v>789</v>
      </c>
      <c r="P2511" s="39" t="s">
        <v>422</v>
      </c>
      <c r="Q2511" s="39" t="s">
        <v>555</v>
      </c>
      <c r="R2511" s="41" t="s">
        <v>542</v>
      </c>
      <c r="S2511" s="31" t="s">
        <v>421</v>
      </c>
      <c r="T2511" s="39" t="s">
        <v>281</v>
      </c>
      <c r="U2511" s="39" t="s">
        <v>426</v>
      </c>
      <c r="V2511" s="39" t="s">
        <v>4229</v>
      </c>
      <c r="W2511" s="39" t="s">
        <v>287</v>
      </c>
      <c r="X2511" s="42" t="s">
        <v>106</v>
      </c>
      <c r="Y2511" s="50" t="s">
        <v>421</v>
      </c>
      <c r="Z2511" s="30" t="s">
        <v>557</v>
      </c>
      <c r="AA2511" s="31">
        <v>0</v>
      </c>
      <c r="AB2511" s="33" t="s">
        <v>282</v>
      </c>
      <c r="AC2511" s="48">
        <v>1</v>
      </c>
      <c r="AD2511" s="30">
        <v>1</v>
      </c>
      <c r="AE2511" s="30">
        <v>1</v>
      </c>
      <c r="AF2511" s="46" t="str">
        <f>IFERROR(VLOOKUP(U2511,Acronym!$A:$B, 2, FALSE), "Ot")</f>
        <v>NW</v>
      </c>
      <c r="AG2511" s="47" t="s">
        <v>714</v>
      </c>
      <c r="AH2511" s="46" t="str">
        <f>VLOOKUP(AG2511,Acronym!$A:$B,2, FALSE)</f>
        <v>VA</v>
      </c>
      <c r="AI2511" s="47" t="s">
        <v>426</v>
      </c>
      <c r="AJ2511" s="47" t="s">
        <v>4791</v>
      </c>
    </row>
    <row r="2512" spans="1:36">
      <c r="A2512" s="30">
        <v>18142988</v>
      </c>
      <c r="B2512" s="31" t="s">
        <v>421</v>
      </c>
      <c r="C2512" s="39" t="s">
        <v>14300</v>
      </c>
      <c r="D2512" s="30">
        <v>17476703</v>
      </c>
      <c r="E2512" s="39" t="s">
        <v>5172</v>
      </c>
      <c r="F2512" s="50">
        <v>40744</v>
      </c>
      <c r="G2512" s="32">
        <v>8782</v>
      </c>
      <c r="H2512" s="31" t="s">
        <v>177</v>
      </c>
      <c r="I2512" s="31" t="s">
        <v>174</v>
      </c>
      <c r="J2512" s="32">
        <v>0</v>
      </c>
      <c r="K2512" s="32">
        <v>0</v>
      </c>
      <c r="L2512" s="50">
        <v>40756</v>
      </c>
      <c r="M2512" s="31" t="s">
        <v>3874</v>
      </c>
      <c r="N2512" s="31" t="s">
        <v>789</v>
      </c>
      <c r="O2512" s="31" t="s">
        <v>789</v>
      </c>
      <c r="P2512" s="39" t="s">
        <v>422</v>
      </c>
      <c r="Q2512" s="39" t="s">
        <v>555</v>
      </c>
      <c r="R2512" s="41" t="s">
        <v>542</v>
      </c>
      <c r="S2512" s="31" t="s">
        <v>421</v>
      </c>
      <c r="T2512" s="39" t="s">
        <v>281</v>
      </c>
      <c r="U2512" s="39" t="s">
        <v>430</v>
      </c>
      <c r="V2512" s="39" t="s">
        <v>571</v>
      </c>
      <c r="W2512" s="39" t="s">
        <v>220</v>
      </c>
      <c r="X2512" s="42" t="s">
        <v>220</v>
      </c>
      <c r="Y2512" s="50" t="s">
        <v>421</v>
      </c>
      <c r="Z2512" s="30" t="s">
        <v>557</v>
      </c>
      <c r="AA2512" s="31">
        <v>0</v>
      </c>
      <c r="AB2512" s="33" t="s">
        <v>282</v>
      </c>
      <c r="AC2512" s="48">
        <v>2</v>
      </c>
      <c r="AD2512" s="30">
        <v>1</v>
      </c>
      <c r="AE2512" s="30">
        <v>1</v>
      </c>
      <c r="AF2512" s="46" t="str">
        <f>IFERROR(VLOOKUP(U2512,Acronym!$A:$B, 2, FALSE), "Ot")</f>
        <v>Y</v>
      </c>
      <c r="AG2512" s="47" t="s">
        <v>714</v>
      </c>
      <c r="AH2512" s="46" t="str">
        <f>VLOOKUP(AG2512,Acronym!$A:$B,2, FALSE)</f>
        <v>VA</v>
      </c>
      <c r="AI2512" s="47" t="s">
        <v>720</v>
      </c>
      <c r="AJ2512" s="47" t="s">
        <v>5698</v>
      </c>
    </row>
    <row r="2513" spans="1:36">
      <c r="A2513" s="30">
        <v>18143475</v>
      </c>
      <c r="B2513" s="31" t="s">
        <v>421</v>
      </c>
      <c r="C2513" s="39" t="s">
        <v>14301</v>
      </c>
      <c r="D2513" s="30">
        <v>18143468</v>
      </c>
      <c r="E2513" s="39" t="s">
        <v>5173</v>
      </c>
      <c r="F2513" s="50">
        <v>40744</v>
      </c>
      <c r="G2513" s="32">
        <v>5930</v>
      </c>
      <c r="H2513" s="31" t="s">
        <v>424</v>
      </c>
      <c r="I2513" s="31" t="s">
        <v>174</v>
      </c>
      <c r="J2513" s="32">
        <v>5930</v>
      </c>
      <c r="K2513" s="32">
        <v>0</v>
      </c>
      <c r="L2513" s="50">
        <v>40778</v>
      </c>
      <c r="M2513" s="31" t="s">
        <v>3874</v>
      </c>
      <c r="N2513" s="31" t="s">
        <v>789</v>
      </c>
      <c r="O2513" s="31" t="s">
        <v>789</v>
      </c>
      <c r="P2513" s="39" t="s">
        <v>422</v>
      </c>
      <c r="Q2513" s="39" t="s">
        <v>555</v>
      </c>
      <c r="R2513" s="41" t="s">
        <v>542</v>
      </c>
      <c r="S2513" s="31" t="s">
        <v>421</v>
      </c>
      <c r="T2513" s="39" t="s">
        <v>283</v>
      </c>
      <c r="U2513" s="39" t="s">
        <v>430</v>
      </c>
      <c r="V2513" s="39" t="s">
        <v>221</v>
      </c>
      <c r="W2513" s="39" t="s">
        <v>99</v>
      </c>
      <c r="X2513" s="42" t="s">
        <v>219</v>
      </c>
      <c r="Y2513" s="50" t="s">
        <v>421</v>
      </c>
      <c r="Z2513" s="30" t="s">
        <v>557</v>
      </c>
      <c r="AA2513" s="31">
        <v>0</v>
      </c>
      <c r="AB2513" s="33" t="s">
        <v>282</v>
      </c>
      <c r="AC2513" s="48">
        <v>5</v>
      </c>
      <c r="AD2513" s="30">
        <v>1</v>
      </c>
      <c r="AE2513" s="30">
        <v>0</v>
      </c>
      <c r="AF2513" s="46" t="str">
        <f>IFERROR(VLOOKUP(U2513,Acronym!$A:$B, 2, FALSE), "Ot")</f>
        <v>Y</v>
      </c>
      <c r="AG2513" s="47" t="s">
        <v>716</v>
      </c>
      <c r="AH2513" s="46" t="str">
        <f>VLOOKUP(AG2513,Acronym!$A:$B,2, FALSE)</f>
        <v>MU</v>
      </c>
      <c r="AI2513" s="47" t="s">
        <v>720</v>
      </c>
      <c r="AJ2513" s="47" t="s">
        <v>5699</v>
      </c>
    </row>
    <row r="2514" spans="1:36">
      <c r="A2514" s="30">
        <v>18143587</v>
      </c>
      <c r="B2514" s="31" t="s">
        <v>421</v>
      </c>
      <c r="C2514" s="39" t="s">
        <v>14302</v>
      </c>
      <c r="D2514" s="30">
        <v>1631303</v>
      </c>
      <c r="E2514" s="39" t="s">
        <v>6015</v>
      </c>
      <c r="F2514" s="50">
        <v>40745</v>
      </c>
      <c r="G2514" s="32">
        <v>30000</v>
      </c>
      <c r="H2514" s="31" t="s">
        <v>424</v>
      </c>
      <c r="I2514" s="31" t="s">
        <v>174</v>
      </c>
      <c r="J2514" s="32">
        <v>30000</v>
      </c>
      <c r="K2514" s="32">
        <v>0</v>
      </c>
      <c r="L2514" s="50">
        <v>40821</v>
      </c>
      <c r="M2514" s="31" t="s">
        <v>5887</v>
      </c>
      <c r="N2514" s="31" t="s">
        <v>789</v>
      </c>
      <c r="O2514" s="31" t="s">
        <v>789</v>
      </c>
      <c r="P2514" s="39" t="s">
        <v>422</v>
      </c>
      <c r="Q2514" s="39" t="s">
        <v>555</v>
      </c>
      <c r="R2514" s="41" t="s">
        <v>541</v>
      </c>
      <c r="S2514" s="31" t="s">
        <v>421</v>
      </c>
      <c r="T2514" s="39" t="s">
        <v>283</v>
      </c>
      <c r="U2514" s="39" t="s">
        <v>436</v>
      </c>
      <c r="V2514" s="39" t="s">
        <v>348</v>
      </c>
      <c r="W2514" s="39" t="s">
        <v>349</v>
      </c>
      <c r="X2514" s="42" t="s">
        <v>349</v>
      </c>
      <c r="Y2514" s="50" t="s">
        <v>421</v>
      </c>
      <c r="Z2514" s="30" t="s">
        <v>556</v>
      </c>
      <c r="AA2514" s="31">
        <v>0</v>
      </c>
      <c r="AB2514" s="33" t="s">
        <v>284</v>
      </c>
      <c r="AC2514" s="48">
        <v>11</v>
      </c>
      <c r="AD2514" s="30">
        <v>1</v>
      </c>
      <c r="AE2514" s="30">
        <v>0</v>
      </c>
      <c r="AF2514" s="46" t="str">
        <f>IFERROR(VLOOKUP(U2514,Acronym!$A:$B, 2, FALSE), "Ot")</f>
        <v>SW</v>
      </c>
      <c r="AG2514" s="47" t="s">
        <v>715</v>
      </c>
      <c r="AH2514" s="46" t="str">
        <f>VLOOKUP(AG2514,Acronym!$A:$B,2, FALSE)</f>
        <v>TH</v>
      </c>
      <c r="AI2514" s="47" t="s">
        <v>436</v>
      </c>
      <c r="AJ2514" s="47" t="s">
        <v>6908</v>
      </c>
    </row>
    <row r="2515" spans="1:36">
      <c r="A2515" s="30">
        <v>18143783</v>
      </c>
      <c r="B2515" s="31" t="s">
        <v>421</v>
      </c>
      <c r="C2515" s="39" t="s">
        <v>14303</v>
      </c>
      <c r="D2515" s="30">
        <v>18143776</v>
      </c>
      <c r="E2515" s="39" t="s">
        <v>5174</v>
      </c>
      <c r="F2515" s="50">
        <v>40744</v>
      </c>
      <c r="G2515" s="32">
        <v>9972</v>
      </c>
      <c r="H2515" s="31" t="s">
        <v>424</v>
      </c>
      <c r="I2515" s="31" t="s">
        <v>174</v>
      </c>
      <c r="J2515" s="32">
        <v>0</v>
      </c>
      <c r="K2515" s="32">
        <v>0</v>
      </c>
      <c r="L2515" s="50">
        <v>40778</v>
      </c>
      <c r="M2515" s="31" t="s">
        <v>3874</v>
      </c>
      <c r="N2515" s="31" t="s">
        <v>789</v>
      </c>
      <c r="O2515" s="31" t="s">
        <v>789</v>
      </c>
      <c r="P2515" s="39" t="s">
        <v>422</v>
      </c>
      <c r="Q2515" s="39" t="s">
        <v>555</v>
      </c>
      <c r="R2515" s="41" t="s">
        <v>542</v>
      </c>
      <c r="S2515" s="31" t="s">
        <v>421</v>
      </c>
      <c r="T2515" s="39" t="s">
        <v>283</v>
      </c>
      <c r="U2515" s="39" t="s">
        <v>426</v>
      </c>
      <c r="V2515" s="39" t="s">
        <v>452</v>
      </c>
      <c r="W2515" s="39" t="s">
        <v>285</v>
      </c>
      <c r="X2515" s="42" t="s">
        <v>452</v>
      </c>
      <c r="Y2515" s="50" t="s">
        <v>421</v>
      </c>
      <c r="Z2515" s="30" t="s">
        <v>557</v>
      </c>
      <c r="AA2515" s="31">
        <v>0</v>
      </c>
      <c r="AB2515" s="33" t="s">
        <v>282</v>
      </c>
      <c r="AC2515" s="48">
        <v>5</v>
      </c>
      <c r="AD2515" s="30">
        <v>1</v>
      </c>
      <c r="AE2515" s="30">
        <v>0</v>
      </c>
      <c r="AF2515" s="46" t="str">
        <f>IFERROR(VLOOKUP(U2515,Acronym!$A:$B, 2, FALSE), "Ot")</f>
        <v>NW</v>
      </c>
      <c r="AG2515" s="47" t="s">
        <v>715</v>
      </c>
      <c r="AH2515" s="46" t="str">
        <f>VLOOKUP(AG2515,Acronym!$A:$B,2, FALSE)</f>
        <v>TH</v>
      </c>
      <c r="AI2515" s="47" t="s">
        <v>426</v>
      </c>
      <c r="AJ2515" s="47" t="s">
        <v>5700</v>
      </c>
    </row>
    <row r="2516" spans="1:36">
      <c r="A2516" s="30">
        <v>18143856</v>
      </c>
      <c r="B2516" s="31" t="s">
        <v>421</v>
      </c>
      <c r="C2516" s="39" t="s">
        <v>14304</v>
      </c>
      <c r="D2516" s="30">
        <v>1861350</v>
      </c>
      <c r="E2516" s="39" t="s">
        <v>4792</v>
      </c>
      <c r="F2516" s="50">
        <v>40745</v>
      </c>
      <c r="G2516" s="32">
        <v>8400</v>
      </c>
      <c r="H2516" s="31" t="s">
        <v>177</v>
      </c>
      <c r="I2516" s="31" t="s">
        <v>174</v>
      </c>
      <c r="J2516" s="32">
        <v>0</v>
      </c>
      <c r="K2516" s="32">
        <v>0</v>
      </c>
      <c r="L2516" s="50">
        <v>40753</v>
      </c>
      <c r="M2516" s="31" t="s">
        <v>3874</v>
      </c>
      <c r="N2516" s="31" t="s">
        <v>789</v>
      </c>
      <c r="O2516" s="31" t="s">
        <v>789</v>
      </c>
      <c r="P2516" s="39" t="s">
        <v>422</v>
      </c>
      <c r="Q2516" s="39" t="s">
        <v>555</v>
      </c>
      <c r="R2516" s="41" t="s">
        <v>542</v>
      </c>
      <c r="S2516" s="31" t="s">
        <v>421</v>
      </c>
      <c r="T2516" s="39" t="s">
        <v>281</v>
      </c>
      <c r="U2516" s="39" t="s">
        <v>435</v>
      </c>
      <c r="V2516" s="39" t="s">
        <v>388</v>
      </c>
      <c r="W2516" s="39" t="s">
        <v>477</v>
      </c>
      <c r="X2516" s="42" t="s">
        <v>389</v>
      </c>
      <c r="Y2516" s="50" t="s">
        <v>421</v>
      </c>
      <c r="Z2516" s="30" t="s">
        <v>557</v>
      </c>
      <c r="AA2516" s="31">
        <v>0</v>
      </c>
      <c r="AB2516" s="33" t="s">
        <v>282</v>
      </c>
      <c r="AC2516" s="48">
        <v>1</v>
      </c>
      <c r="AD2516" s="30">
        <v>1</v>
      </c>
      <c r="AE2516" s="30">
        <v>1</v>
      </c>
      <c r="AF2516" s="46" t="str">
        <f>IFERROR(VLOOKUP(U2516,Acronym!$A:$B, 2, FALSE), "Ot")</f>
        <v>WM</v>
      </c>
      <c r="AG2516" s="47" t="s">
        <v>714</v>
      </c>
      <c r="AH2516" s="46" t="str">
        <f>VLOOKUP(AG2516,Acronym!$A:$B,2, FALSE)</f>
        <v>VA</v>
      </c>
      <c r="AI2516" s="47" t="s">
        <v>435</v>
      </c>
      <c r="AJ2516" s="47" t="s">
        <v>4793</v>
      </c>
    </row>
    <row r="2517" spans="1:36">
      <c r="A2517" s="30">
        <v>18143982</v>
      </c>
      <c r="B2517" s="31" t="s">
        <v>421</v>
      </c>
      <c r="C2517" s="39" t="s">
        <v>14305</v>
      </c>
      <c r="D2517" s="30">
        <v>17654442</v>
      </c>
      <c r="E2517" s="39" t="s">
        <v>5175</v>
      </c>
      <c r="F2517" s="50">
        <v>40744</v>
      </c>
      <c r="G2517" s="32">
        <v>3000</v>
      </c>
      <c r="H2517" s="31" t="s">
        <v>177</v>
      </c>
      <c r="I2517" s="31" t="s">
        <v>174</v>
      </c>
      <c r="J2517" s="32">
        <v>0</v>
      </c>
      <c r="K2517" s="32">
        <v>0</v>
      </c>
      <c r="L2517" s="50">
        <v>40756</v>
      </c>
      <c r="M2517" s="31" t="s">
        <v>3874</v>
      </c>
      <c r="N2517" s="31" t="s">
        <v>789</v>
      </c>
      <c r="O2517" s="31" t="s">
        <v>789</v>
      </c>
      <c r="P2517" s="39" t="s">
        <v>422</v>
      </c>
      <c r="Q2517" s="39" t="s">
        <v>555</v>
      </c>
      <c r="R2517" s="41" t="s">
        <v>542</v>
      </c>
      <c r="S2517" s="31" t="s">
        <v>421</v>
      </c>
      <c r="T2517" s="39" t="s">
        <v>283</v>
      </c>
      <c r="U2517" s="39" t="s">
        <v>446</v>
      </c>
      <c r="V2517" s="39" t="s">
        <v>580</v>
      </c>
      <c r="W2517" s="39" t="s">
        <v>372</v>
      </c>
      <c r="X2517" s="42" t="s">
        <v>580</v>
      </c>
      <c r="Y2517" s="50" t="s">
        <v>421</v>
      </c>
      <c r="Z2517" s="30" t="s">
        <v>556</v>
      </c>
      <c r="AA2517" s="31">
        <v>0</v>
      </c>
      <c r="AB2517" s="33" t="s">
        <v>282</v>
      </c>
      <c r="AC2517" s="48">
        <v>2</v>
      </c>
      <c r="AD2517" s="30">
        <v>1</v>
      </c>
      <c r="AE2517" s="30">
        <v>1</v>
      </c>
      <c r="AF2517" s="46" t="str">
        <f>IFERROR(VLOOKUP(U2517,Acronym!$A:$B, 2, FALSE), "Ot")</f>
        <v>SE</v>
      </c>
      <c r="AG2517" s="47" t="s">
        <v>722</v>
      </c>
      <c r="AH2517" s="46" t="str">
        <f>VLOOKUP(AG2517,Acronym!$A:$B,2, FALSE)</f>
        <v>DA</v>
      </c>
      <c r="AI2517" s="47" t="s">
        <v>446</v>
      </c>
      <c r="AJ2517" s="47" t="s">
        <v>5701</v>
      </c>
    </row>
    <row r="2518" spans="1:36">
      <c r="A2518" s="30">
        <v>18144121</v>
      </c>
      <c r="B2518" s="31" t="s">
        <v>421</v>
      </c>
      <c r="C2518" s="39" t="s">
        <v>14306</v>
      </c>
      <c r="D2518" s="30">
        <v>16103435</v>
      </c>
      <c r="E2518" s="39" t="s">
        <v>5176</v>
      </c>
      <c r="F2518" s="50">
        <v>40745</v>
      </c>
      <c r="G2518" s="32">
        <v>10000</v>
      </c>
      <c r="H2518" s="31" t="s">
        <v>424</v>
      </c>
      <c r="I2518" s="31" t="s">
        <v>174</v>
      </c>
      <c r="J2518" s="32">
        <v>0</v>
      </c>
      <c r="K2518" s="32">
        <v>0</v>
      </c>
      <c r="L2518" s="50">
        <v>40785</v>
      </c>
      <c r="M2518" s="31" t="s">
        <v>3874</v>
      </c>
      <c r="N2518" s="31" t="s">
        <v>789</v>
      </c>
      <c r="O2518" s="31" t="s">
        <v>789</v>
      </c>
      <c r="P2518" s="39" t="s">
        <v>422</v>
      </c>
      <c r="Q2518" s="39" t="s">
        <v>555</v>
      </c>
      <c r="R2518" s="41" t="s">
        <v>542</v>
      </c>
      <c r="S2518" s="31" t="s">
        <v>421</v>
      </c>
      <c r="T2518" s="39" t="s">
        <v>283</v>
      </c>
      <c r="U2518" s="39" t="s">
        <v>423</v>
      </c>
      <c r="V2518" s="39" t="s">
        <v>4758</v>
      </c>
      <c r="W2518" s="39" t="s">
        <v>175</v>
      </c>
      <c r="X2518" s="42" t="s">
        <v>5177</v>
      </c>
      <c r="Y2518" s="50" t="s">
        <v>421</v>
      </c>
      <c r="Z2518" s="30" t="s">
        <v>556</v>
      </c>
      <c r="AA2518" s="31">
        <v>0</v>
      </c>
      <c r="AB2518" s="33" t="s">
        <v>282</v>
      </c>
      <c r="AC2518" s="48">
        <v>6</v>
      </c>
      <c r="AD2518" s="30">
        <v>1</v>
      </c>
      <c r="AE2518" s="30">
        <v>0</v>
      </c>
      <c r="AF2518" s="46" t="str">
        <f>IFERROR(VLOOKUP(U2518,Acronym!$A:$B, 2, FALSE), "Ot")</f>
        <v>L</v>
      </c>
      <c r="AG2518" s="47" t="s">
        <v>715</v>
      </c>
      <c r="AH2518" s="46" t="str">
        <f>VLOOKUP(AG2518,Acronym!$A:$B,2, FALSE)</f>
        <v>TH</v>
      </c>
      <c r="AI2518" s="47" t="s">
        <v>423</v>
      </c>
      <c r="AJ2518" s="47" t="s">
        <v>5702</v>
      </c>
    </row>
    <row r="2519" spans="1:36">
      <c r="A2519" s="30">
        <v>18146839</v>
      </c>
      <c r="B2519" s="31" t="s">
        <v>421</v>
      </c>
      <c r="C2519" s="39" t="s">
        <v>14307</v>
      </c>
      <c r="D2519" s="30">
        <v>1842404</v>
      </c>
      <c r="E2519" s="39" t="s">
        <v>6016</v>
      </c>
      <c r="F2519" s="50">
        <v>40745</v>
      </c>
      <c r="G2519" s="32">
        <v>4384</v>
      </c>
      <c r="H2519" s="31" t="s">
        <v>424</v>
      </c>
      <c r="I2519" s="31" t="s">
        <v>174</v>
      </c>
      <c r="J2519" s="32">
        <v>0</v>
      </c>
      <c r="K2519" s="32">
        <v>0</v>
      </c>
      <c r="L2519" s="50">
        <v>40792</v>
      </c>
      <c r="M2519" s="31" t="s">
        <v>3874</v>
      </c>
      <c r="N2519" s="31" t="s">
        <v>789</v>
      </c>
      <c r="O2519" s="31" t="s">
        <v>789</v>
      </c>
      <c r="P2519" s="39" t="s">
        <v>422</v>
      </c>
      <c r="Q2519" s="39" t="s">
        <v>555</v>
      </c>
      <c r="R2519" s="41" t="s">
        <v>542</v>
      </c>
      <c r="S2519" s="31" t="s">
        <v>421</v>
      </c>
      <c r="T2519" s="39" t="s">
        <v>281</v>
      </c>
      <c r="U2519" s="39" t="s">
        <v>423</v>
      </c>
      <c r="V2519" s="39" t="s">
        <v>568</v>
      </c>
      <c r="W2519" s="39" t="s">
        <v>175</v>
      </c>
      <c r="X2519" s="42" t="s">
        <v>33</v>
      </c>
      <c r="Y2519" s="50" t="s">
        <v>421</v>
      </c>
      <c r="Z2519" s="30" t="s">
        <v>556</v>
      </c>
      <c r="AA2519" s="31">
        <v>0</v>
      </c>
      <c r="AB2519" s="33" t="s">
        <v>282</v>
      </c>
      <c r="AC2519" s="48">
        <v>7</v>
      </c>
      <c r="AD2519" s="30">
        <v>0</v>
      </c>
      <c r="AE2519" s="30">
        <v>0</v>
      </c>
      <c r="AF2519" s="46" t="str">
        <f>IFERROR(VLOOKUP(U2519,Acronym!$A:$B, 2, FALSE), "Ot")</f>
        <v>L</v>
      </c>
      <c r="AG2519" s="47" t="s">
        <v>714</v>
      </c>
      <c r="AH2519" s="46" t="str">
        <f>VLOOKUP(AG2519,Acronym!$A:$B,2, FALSE)</f>
        <v>VA</v>
      </c>
      <c r="AI2519" s="47" t="s">
        <v>423</v>
      </c>
      <c r="AJ2519" s="47" t="s">
        <v>6909</v>
      </c>
    </row>
    <row r="2520" spans="1:36">
      <c r="A2520" s="30">
        <v>18146978</v>
      </c>
      <c r="B2520" s="31" t="s">
        <v>421</v>
      </c>
      <c r="C2520" s="39" t="s">
        <v>14308</v>
      </c>
      <c r="D2520" s="30">
        <v>18146976</v>
      </c>
      <c r="E2520" s="39" t="s">
        <v>4794</v>
      </c>
      <c r="F2520" s="50">
        <v>40745</v>
      </c>
      <c r="G2520" s="32">
        <v>10000</v>
      </c>
      <c r="H2520" s="31" t="s">
        <v>177</v>
      </c>
      <c r="I2520" s="31" t="s">
        <v>174</v>
      </c>
      <c r="J2520" s="32">
        <v>0</v>
      </c>
      <c r="K2520" s="32">
        <v>0</v>
      </c>
      <c r="L2520" s="50">
        <v>40751</v>
      </c>
      <c r="M2520" s="31" t="s">
        <v>3874</v>
      </c>
      <c r="N2520" s="31" t="s">
        <v>789</v>
      </c>
      <c r="O2520" s="31" t="s">
        <v>789</v>
      </c>
      <c r="P2520" s="39" t="s">
        <v>422</v>
      </c>
      <c r="Q2520" s="39" t="s">
        <v>555</v>
      </c>
      <c r="R2520" s="41" t="s">
        <v>542</v>
      </c>
      <c r="S2520" s="31" t="s">
        <v>421</v>
      </c>
      <c r="T2520" s="39" t="s">
        <v>281</v>
      </c>
      <c r="U2520" s="39" t="s">
        <v>423</v>
      </c>
      <c r="V2520" s="39" t="s">
        <v>611</v>
      </c>
      <c r="W2520" s="39" t="s">
        <v>175</v>
      </c>
      <c r="X2520" s="42" t="s">
        <v>90</v>
      </c>
      <c r="Y2520" s="50" t="s">
        <v>421</v>
      </c>
      <c r="Z2520" s="30" t="s">
        <v>556</v>
      </c>
      <c r="AA2520" s="31">
        <v>0</v>
      </c>
      <c r="AB2520" s="33" t="s">
        <v>282</v>
      </c>
      <c r="AC2520" s="48">
        <v>1</v>
      </c>
      <c r="AD2520" s="30">
        <v>1</v>
      </c>
      <c r="AE2520" s="30">
        <v>1</v>
      </c>
      <c r="AF2520" s="46" t="str">
        <f>IFERROR(VLOOKUP(U2520,Acronym!$A:$B, 2, FALSE), "Ot")</f>
        <v>L</v>
      </c>
      <c r="AG2520" s="47" t="s">
        <v>716</v>
      </c>
      <c r="AH2520" s="46" t="str">
        <f>VLOOKUP(AG2520,Acronym!$A:$B,2, FALSE)</f>
        <v>MU</v>
      </c>
      <c r="AI2520" s="47" t="s">
        <v>423</v>
      </c>
      <c r="AJ2520" s="47" t="s">
        <v>4795</v>
      </c>
    </row>
    <row r="2521" spans="1:36">
      <c r="A2521" s="30">
        <v>18147592</v>
      </c>
      <c r="B2521" s="31" t="s">
        <v>421</v>
      </c>
      <c r="C2521" s="39" t="s">
        <v>14309</v>
      </c>
      <c r="D2521" s="30">
        <v>1856828</v>
      </c>
      <c r="E2521" s="39" t="s">
        <v>5178</v>
      </c>
      <c r="F2521" s="50">
        <v>40745</v>
      </c>
      <c r="G2521" s="32">
        <v>10000</v>
      </c>
      <c r="H2521" s="31" t="s">
        <v>424</v>
      </c>
      <c r="I2521" s="31" t="s">
        <v>425</v>
      </c>
      <c r="J2521" s="32">
        <v>10000</v>
      </c>
      <c r="K2521" s="32">
        <v>10000</v>
      </c>
      <c r="L2521" s="50">
        <v>40786</v>
      </c>
      <c r="M2521" s="31" t="s">
        <v>3874</v>
      </c>
      <c r="N2521" s="31" t="s">
        <v>789</v>
      </c>
      <c r="O2521" s="31" t="s">
        <v>789</v>
      </c>
      <c r="P2521" s="39" t="s">
        <v>422</v>
      </c>
      <c r="Q2521" s="39" t="s">
        <v>555</v>
      </c>
      <c r="R2521" s="41" t="s">
        <v>542</v>
      </c>
      <c r="S2521" s="31">
        <v>1</v>
      </c>
      <c r="T2521" s="39" t="s">
        <v>281</v>
      </c>
      <c r="U2521" s="39" t="s">
        <v>446</v>
      </c>
      <c r="V2521" s="39" t="s">
        <v>207</v>
      </c>
      <c r="W2521" s="39" t="s">
        <v>208</v>
      </c>
      <c r="X2521" s="42" t="s">
        <v>208</v>
      </c>
      <c r="Y2521" s="50">
        <v>40806</v>
      </c>
      <c r="Z2521" s="30" t="s">
        <v>557</v>
      </c>
      <c r="AA2521" s="31">
        <v>1</v>
      </c>
      <c r="AB2521" s="33" t="s">
        <v>282</v>
      </c>
      <c r="AC2521" s="48">
        <v>6</v>
      </c>
      <c r="AD2521" s="30">
        <v>1</v>
      </c>
      <c r="AE2521" s="30">
        <v>0</v>
      </c>
      <c r="AF2521" s="46" t="str">
        <f>IFERROR(VLOOKUP(U2521,Acronym!$A:$B, 2, FALSE), "Ot")</f>
        <v>SE</v>
      </c>
      <c r="AG2521" s="47" t="s">
        <v>714</v>
      </c>
      <c r="AH2521" s="46" t="str">
        <f>VLOOKUP(AG2521,Acronym!$A:$B,2, FALSE)</f>
        <v>VA</v>
      </c>
      <c r="AI2521" s="47" t="s">
        <v>446</v>
      </c>
      <c r="AJ2521" s="47" t="s">
        <v>5703</v>
      </c>
    </row>
    <row r="2522" spans="1:36">
      <c r="A2522" s="30">
        <v>18147697</v>
      </c>
      <c r="B2522" s="31" t="s">
        <v>421</v>
      </c>
      <c r="C2522" s="39" t="s">
        <v>14310</v>
      </c>
      <c r="D2522" s="30">
        <v>13613835</v>
      </c>
      <c r="E2522" s="39" t="s">
        <v>5179</v>
      </c>
      <c r="F2522" s="50">
        <v>40745</v>
      </c>
      <c r="G2522" s="32">
        <v>10000</v>
      </c>
      <c r="H2522" s="31" t="s">
        <v>424</v>
      </c>
      <c r="I2522" s="31" t="s">
        <v>425</v>
      </c>
      <c r="J2522" s="32">
        <v>10000</v>
      </c>
      <c r="K2522" s="32">
        <v>10000</v>
      </c>
      <c r="L2522" s="50">
        <v>40785</v>
      </c>
      <c r="M2522" s="31" t="s">
        <v>3874</v>
      </c>
      <c r="N2522" s="31" t="s">
        <v>789</v>
      </c>
      <c r="O2522" s="31" t="s">
        <v>789</v>
      </c>
      <c r="P2522" s="39" t="s">
        <v>422</v>
      </c>
      <c r="Q2522" s="39" t="s">
        <v>555</v>
      </c>
      <c r="R2522" s="41" t="s">
        <v>542</v>
      </c>
      <c r="S2522" s="31">
        <v>1</v>
      </c>
      <c r="T2522" s="39" t="s">
        <v>283</v>
      </c>
      <c r="U2522" s="39" t="s">
        <v>423</v>
      </c>
      <c r="V2522" s="39" t="s">
        <v>560</v>
      </c>
      <c r="W2522" s="39" t="s">
        <v>175</v>
      </c>
      <c r="X2522" s="42" t="s">
        <v>176</v>
      </c>
      <c r="Y2522" s="50">
        <v>40807</v>
      </c>
      <c r="Z2522" s="30" t="s">
        <v>557</v>
      </c>
      <c r="AA2522" s="31">
        <v>1</v>
      </c>
      <c r="AB2522" s="33" t="s">
        <v>282</v>
      </c>
      <c r="AC2522" s="48">
        <v>6</v>
      </c>
      <c r="AD2522" s="30">
        <v>1</v>
      </c>
      <c r="AE2522" s="30">
        <v>0</v>
      </c>
      <c r="AF2522" s="46" t="str">
        <f>IFERROR(VLOOKUP(U2522,Acronym!$A:$B, 2, FALSE), "Ot")</f>
        <v>L</v>
      </c>
      <c r="AG2522" s="47" t="s">
        <v>714</v>
      </c>
      <c r="AH2522" s="46" t="str">
        <f>VLOOKUP(AG2522,Acronym!$A:$B,2, FALSE)</f>
        <v>VA</v>
      </c>
      <c r="AI2522" s="47" t="s">
        <v>423</v>
      </c>
      <c r="AJ2522" s="47" t="s">
        <v>5704</v>
      </c>
    </row>
    <row r="2523" spans="1:36">
      <c r="A2523" s="30">
        <v>18147857</v>
      </c>
      <c r="B2523" s="31" t="s">
        <v>421</v>
      </c>
      <c r="C2523" s="39" t="s">
        <v>14311</v>
      </c>
      <c r="D2523" s="30">
        <v>7455259</v>
      </c>
      <c r="E2523" s="39" t="s">
        <v>5180</v>
      </c>
      <c r="F2523" s="50">
        <v>40745</v>
      </c>
      <c r="G2523" s="32">
        <v>7750</v>
      </c>
      <c r="H2523" s="31" t="s">
        <v>424</v>
      </c>
      <c r="I2523" s="31" t="s">
        <v>174</v>
      </c>
      <c r="J2523" s="32">
        <v>7750</v>
      </c>
      <c r="K2523" s="32">
        <v>0</v>
      </c>
      <c r="L2523" s="50">
        <v>40786</v>
      </c>
      <c r="M2523" s="31" t="s">
        <v>3874</v>
      </c>
      <c r="N2523" s="31" t="s">
        <v>789</v>
      </c>
      <c r="O2523" s="31" t="s">
        <v>789</v>
      </c>
      <c r="P2523" s="39" t="s">
        <v>422</v>
      </c>
      <c r="Q2523" s="39" t="s">
        <v>555</v>
      </c>
      <c r="R2523" s="41" t="s">
        <v>542</v>
      </c>
      <c r="S2523" s="31" t="s">
        <v>421</v>
      </c>
      <c r="T2523" s="39" t="s">
        <v>281</v>
      </c>
      <c r="U2523" s="39" t="s">
        <v>446</v>
      </c>
      <c r="V2523" s="39" t="s">
        <v>565</v>
      </c>
      <c r="W2523" s="39" t="s">
        <v>309</v>
      </c>
      <c r="X2523" s="42" t="s">
        <v>309</v>
      </c>
      <c r="Y2523" s="50" t="s">
        <v>421</v>
      </c>
      <c r="Z2523" s="30" t="s">
        <v>556</v>
      </c>
      <c r="AA2523" s="31">
        <v>0</v>
      </c>
      <c r="AB2523" s="33" t="s">
        <v>282</v>
      </c>
      <c r="AC2523" s="48">
        <v>6</v>
      </c>
      <c r="AD2523" s="30">
        <v>1</v>
      </c>
      <c r="AE2523" s="30">
        <v>0</v>
      </c>
      <c r="AF2523" s="46" t="str">
        <f>IFERROR(VLOOKUP(U2523,Acronym!$A:$B, 2, FALSE), "Ot")</f>
        <v>SE</v>
      </c>
      <c r="AG2523" s="47" t="s">
        <v>715</v>
      </c>
      <c r="AH2523" s="46" t="str">
        <f>VLOOKUP(AG2523,Acronym!$A:$B,2, FALSE)</f>
        <v>TH</v>
      </c>
      <c r="AI2523" s="47" t="s">
        <v>446</v>
      </c>
      <c r="AJ2523" s="47" t="s">
        <v>5705</v>
      </c>
    </row>
    <row r="2524" spans="1:36">
      <c r="A2524" s="30">
        <v>18149946</v>
      </c>
      <c r="B2524" s="31" t="s">
        <v>421</v>
      </c>
      <c r="C2524" s="39" t="s">
        <v>14312</v>
      </c>
      <c r="D2524" s="30">
        <v>1387470</v>
      </c>
      <c r="E2524" s="39" t="s">
        <v>6017</v>
      </c>
      <c r="F2524" s="50">
        <v>40745</v>
      </c>
      <c r="G2524" s="32">
        <v>20200</v>
      </c>
      <c r="H2524" s="31" t="s">
        <v>424</v>
      </c>
      <c r="I2524" s="31" t="s">
        <v>425</v>
      </c>
      <c r="J2524" s="32">
        <v>20200</v>
      </c>
      <c r="K2524" s="32">
        <v>20200</v>
      </c>
      <c r="L2524" s="50">
        <v>40836</v>
      </c>
      <c r="M2524" s="31" t="s">
        <v>5887</v>
      </c>
      <c r="N2524" s="31" t="s">
        <v>789</v>
      </c>
      <c r="O2524" s="31" t="s">
        <v>789</v>
      </c>
      <c r="P2524" s="39" t="s">
        <v>422</v>
      </c>
      <c r="Q2524" s="39" t="s">
        <v>555</v>
      </c>
      <c r="R2524" s="41" t="s">
        <v>541</v>
      </c>
      <c r="S2524" s="31">
        <v>1</v>
      </c>
      <c r="T2524" s="39" t="s">
        <v>283</v>
      </c>
      <c r="U2524" s="39" t="s">
        <v>423</v>
      </c>
      <c r="V2524" s="39" t="s">
        <v>354</v>
      </c>
      <c r="W2524" s="39" t="s">
        <v>175</v>
      </c>
      <c r="X2524" s="42" t="s">
        <v>353</v>
      </c>
      <c r="Y2524" s="50">
        <v>40851</v>
      </c>
      <c r="Z2524" s="30" t="s">
        <v>557</v>
      </c>
      <c r="AA2524" s="31">
        <v>1</v>
      </c>
      <c r="AB2524" s="33" t="s">
        <v>284</v>
      </c>
      <c r="AC2524" s="48">
        <v>13</v>
      </c>
      <c r="AD2524" s="30">
        <v>0</v>
      </c>
      <c r="AE2524" s="30">
        <v>0</v>
      </c>
      <c r="AF2524" s="46" t="str">
        <f>IFERROR(VLOOKUP(U2524,Acronym!$A:$B, 2, FALSE), "Ot")</f>
        <v>L</v>
      </c>
      <c r="AG2524" s="47" t="s">
        <v>718</v>
      </c>
      <c r="AH2524" s="46" t="str">
        <f>VLOOKUP(AG2524,Acronym!$A:$B,2, FALSE)</f>
        <v>LI</v>
      </c>
      <c r="AI2524" s="47" t="s">
        <v>423</v>
      </c>
      <c r="AJ2524" s="47" t="s">
        <v>6910</v>
      </c>
    </row>
    <row r="2525" spans="1:36">
      <c r="A2525" s="30">
        <v>18150445</v>
      </c>
      <c r="B2525" s="31" t="s">
        <v>421</v>
      </c>
      <c r="C2525" s="39" t="s">
        <v>14313</v>
      </c>
      <c r="D2525" s="30">
        <v>18150437</v>
      </c>
      <c r="E2525" s="39" t="s">
        <v>5181</v>
      </c>
      <c r="F2525" s="50">
        <v>40745</v>
      </c>
      <c r="G2525" s="32">
        <v>10000</v>
      </c>
      <c r="H2525" s="31" t="s">
        <v>424</v>
      </c>
      <c r="I2525" s="31" t="s">
        <v>425</v>
      </c>
      <c r="J2525" s="32">
        <v>10000</v>
      </c>
      <c r="K2525" s="32">
        <v>10000</v>
      </c>
      <c r="L2525" s="50">
        <v>40785</v>
      </c>
      <c r="M2525" s="31" t="s">
        <v>3874</v>
      </c>
      <c r="N2525" s="31" t="s">
        <v>789</v>
      </c>
      <c r="O2525" s="31" t="s">
        <v>789</v>
      </c>
      <c r="P2525" s="39" t="s">
        <v>422</v>
      </c>
      <c r="Q2525" s="39" t="s">
        <v>555</v>
      </c>
      <c r="R2525" s="41" t="s">
        <v>542</v>
      </c>
      <c r="S2525" s="31">
        <v>1</v>
      </c>
      <c r="T2525" s="39" t="s">
        <v>283</v>
      </c>
      <c r="U2525" s="39" t="s">
        <v>435</v>
      </c>
      <c r="V2525" s="39" t="s">
        <v>332</v>
      </c>
      <c r="W2525" s="39" t="s">
        <v>435</v>
      </c>
      <c r="X2525" s="42" t="s">
        <v>114</v>
      </c>
      <c r="Y2525" s="50">
        <v>40798</v>
      </c>
      <c r="Z2525" s="30" t="s">
        <v>556</v>
      </c>
      <c r="AA2525" s="31">
        <v>1</v>
      </c>
      <c r="AB2525" s="33" t="s">
        <v>282</v>
      </c>
      <c r="AC2525" s="48">
        <v>6</v>
      </c>
      <c r="AD2525" s="30">
        <v>1</v>
      </c>
      <c r="AE2525" s="30">
        <v>0</v>
      </c>
      <c r="AF2525" s="46" t="str">
        <f>IFERROR(VLOOKUP(U2525,Acronym!$A:$B, 2, FALSE), "Ot")</f>
        <v>WM</v>
      </c>
      <c r="AG2525" s="47" t="s">
        <v>716</v>
      </c>
      <c r="AH2525" s="46" t="str">
        <f>VLOOKUP(AG2525,Acronym!$A:$B,2, FALSE)</f>
        <v>MU</v>
      </c>
      <c r="AI2525" s="47" t="s">
        <v>435</v>
      </c>
      <c r="AJ2525" s="47" t="s">
        <v>5706</v>
      </c>
    </row>
    <row r="2526" spans="1:36">
      <c r="A2526" s="30">
        <v>18150539</v>
      </c>
      <c r="B2526" s="31" t="s">
        <v>421</v>
      </c>
      <c r="C2526" s="39" t="s">
        <v>14314</v>
      </c>
      <c r="D2526" s="30">
        <v>1608931</v>
      </c>
      <c r="E2526" s="39" t="s">
        <v>6018</v>
      </c>
      <c r="F2526" s="50">
        <v>40745</v>
      </c>
      <c r="G2526" s="32">
        <v>25192</v>
      </c>
      <c r="H2526" s="31" t="s">
        <v>424</v>
      </c>
      <c r="I2526" s="31" t="s">
        <v>425</v>
      </c>
      <c r="J2526" s="32">
        <v>25192</v>
      </c>
      <c r="K2526" s="32">
        <v>25192</v>
      </c>
      <c r="L2526" s="50">
        <v>40820</v>
      </c>
      <c r="M2526" s="31" t="s">
        <v>5887</v>
      </c>
      <c r="N2526" s="31" t="s">
        <v>789</v>
      </c>
      <c r="O2526" s="31" t="s">
        <v>789</v>
      </c>
      <c r="P2526" s="39" t="s">
        <v>422</v>
      </c>
      <c r="Q2526" s="39" t="s">
        <v>555</v>
      </c>
      <c r="R2526" s="41" t="s">
        <v>541</v>
      </c>
      <c r="S2526" s="31">
        <v>1</v>
      </c>
      <c r="T2526" s="39" t="s">
        <v>283</v>
      </c>
      <c r="U2526" s="39" t="s">
        <v>423</v>
      </c>
      <c r="V2526" s="39" t="s">
        <v>5872</v>
      </c>
      <c r="W2526" s="39" t="s">
        <v>175</v>
      </c>
      <c r="X2526" s="42" t="s">
        <v>89</v>
      </c>
      <c r="Y2526" s="50">
        <v>40828</v>
      </c>
      <c r="Z2526" s="30" t="s">
        <v>556</v>
      </c>
      <c r="AA2526" s="31">
        <v>1</v>
      </c>
      <c r="AB2526" s="33" t="s">
        <v>284</v>
      </c>
      <c r="AC2526" s="48">
        <v>11</v>
      </c>
      <c r="AD2526" s="30">
        <v>1</v>
      </c>
      <c r="AE2526" s="30">
        <v>0</v>
      </c>
      <c r="AF2526" s="46" t="str">
        <f>IFERROR(VLOOKUP(U2526,Acronym!$A:$B, 2, FALSE), "Ot")</f>
        <v>L</v>
      </c>
      <c r="AG2526" s="47" t="s">
        <v>716</v>
      </c>
      <c r="AH2526" s="46" t="str">
        <f>VLOOKUP(AG2526,Acronym!$A:$B,2, FALSE)</f>
        <v>MU</v>
      </c>
      <c r="AI2526" s="47" t="s">
        <v>423</v>
      </c>
      <c r="AJ2526" s="47" t="s">
        <v>6911</v>
      </c>
    </row>
    <row r="2527" spans="1:36">
      <c r="A2527" s="30">
        <v>18150668</v>
      </c>
      <c r="B2527" s="31" t="s">
        <v>421</v>
      </c>
      <c r="C2527" s="39" t="s">
        <v>14315</v>
      </c>
      <c r="D2527" s="30">
        <v>1387452</v>
      </c>
      <c r="E2527" s="39" t="s">
        <v>4258</v>
      </c>
      <c r="F2527" s="50">
        <v>40745</v>
      </c>
      <c r="G2527" s="32">
        <v>22373</v>
      </c>
      <c r="H2527" s="31" t="s">
        <v>424</v>
      </c>
      <c r="I2527" s="31" t="s">
        <v>425</v>
      </c>
      <c r="J2527" s="32">
        <v>22373</v>
      </c>
      <c r="K2527" s="32">
        <v>22373</v>
      </c>
      <c r="L2527" s="50">
        <v>40820</v>
      </c>
      <c r="M2527" s="31" t="s">
        <v>5887</v>
      </c>
      <c r="N2527" s="31" t="s">
        <v>789</v>
      </c>
      <c r="O2527" s="31" t="s">
        <v>789</v>
      </c>
      <c r="P2527" s="39" t="s">
        <v>422</v>
      </c>
      <c r="Q2527" s="39" t="s">
        <v>555</v>
      </c>
      <c r="R2527" s="41" t="s">
        <v>541</v>
      </c>
      <c r="S2527" s="31">
        <v>1</v>
      </c>
      <c r="T2527" s="39" t="s">
        <v>283</v>
      </c>
      <c r="U2527" s="39" t="s">
        <v>426</v>
      </c>
      <c r="V2527" s="39" t="s">
        <v>450</v>
      </c>
      <c r="W2527" s="39" t="s">
        <v>503</v>
      </c>
      <c r="X2527" s="42" t="s">
        <v>451</v>
      </c>
      <c r="Y2527" s="50">
        <v>40837</v>
      </c>
      <c r="Z2527" s="30" t="s">
        <v>557</v>
      </c>
      <c r="AA2527" s="31">
        <v>1</v>
      </c>
      <c r="AB2527" s="33" t="s">
        <v>284</v>
      </c>
      <c r="AC2527" s="48">
        <v>11</v>
      </c>
      <c r="AD2527" s="30">
        <v>1</v>
      </c>
      <c r="AE2527" s="30">
        <v>0</v>
      </c>
      <c r="AF2527" s="46" t="str">
        <f>IFERROR(VLOOKUP(U2527,Acronym!$A:$B, 2, FALSE), "Ot")</f>
        <v>NW</v>
      </c>
      <c r="AG2527" s="47" t="s">
        <v>715</v>
      </c>
      <c r="AH2527" s="46" t="str">
        <f>VLOOKUP(AG2527,Acronym!$A:$B,2, FALSE)</f>
        <v>TH</v>
      </c>
      <c r="AI2527" s="47" t="s">
        <v>426</v>
      </c>
      <c r="AJ2527" s="47" t="s">
        <v>6912</v>
      </c>
    </row>
    <row r="2528" spans="1:36">
      <c r="A2528" s="30">
        <v>18150764</v>
      </c>
      <c r="B2528" s="31" t="s">
        <v>421</v>
      </c>
      <c r="C2528" s="39" t="s">
        <v>14316</v>
      </c>
      <c r="D2528" s="30">
        <v>13547892</v>
      </c>
      <c r="E2528" s="39" t="s">
        <v>5182</v>
      </c>
      <c r="F2528" s="50">
        <v>40745</v>
      </c>
      <c r="G2528" s="32">
        <v>4768</v>
      </c>
      <c r="H2528" s="31" t="s">
        <v>424</v>
      </c>
      <c r="I2528" s="31" t="s">
        <v>425</v>
      </c>
      <c r="J2528" s="32">
        <v>4768</v>
      </c>
      <c r="K2528" s="32">
        <v>4768</v>
      </c>
      <c r="L2528" s="50">
        <v>40785</v>
      </c>
      <c r="M2528" s="31" t="s">
        <v>3874</v>
      </c>
      <c r="N2528" s="31" t="s">
        <v>789</v>
      </c>
      <c r="O2528" s="31" t="s">
        <v>789</v>
      </c>
      <c r="P2528" s="39" t="s">
        <v>422</v>
      </c>
      <c r="Q2528" s="39" t="s">
        <v>555</v>
      </c>
      <c r="R2528" s="41" t="s">
        <v>542</v>
      </c>
      <c r="S2528" s="31">
        <v>1</v>
      </c>
      <c r="T2528" s="39" t="s">
        <v>281</v>
      </c>
      <c r="U2528" s="39" t="s">
        <v>431</v>
      </c>
      <c r="V2528" s="39" t="s">
        <v>126</v>
      </c>
      <c r="W2528" s="39" t="s">
        <v>335</v>
      </c>
      <c r="X2528" s="42" t="s">
        <v>340</v>
      </c>
      <c r="Y2528" s="50">
        <v>40794</v>
      </c>
      <c r="Z2528" s="30" t="s">
        <v>557</v>
      </c>
      <c r="AA2528" s="31">
        <v>1</v>
      </c>
      <c r="AB2528" s="33" t="s">
        <v>282</v>
      </c>
      <c r="AC2528" s="48">
        <v>6</v>
      </c>
      <c r="AD2528" s="30">
        <v>1</v>
      </c>
      <c r="AE2528" s="30">
        <v>0</v>
      </c>
      <c r="AF2528" s="46" t="str">
        <f>IFERROR(VLOOKUP(U2528,Acronym!$A:$B, 2, FALSE), "Ot")</f>
        <v>NE</v>
      </c>
      <c r="AG2528" s="47" t="s">
        <v>718</v>
      </c>
      <c r="AH2528" s="46" t="str">
        <f>VLOOKUP(AG2528,Acronym!$A:$B,2, FALSE)</f>
        <v>LI</v>
      </c>
      <c r="AI2528" s="47" t="s">
        <v>431</v>
      </c>
      <c r="AJ2528" s="47" t="s">
        <v>5707</v>
      </c>
    </row>
    <row r="2529" spans="1:36">
      <c r="A2529" s="30">
        <v>18150836</v>
      </c>
      <c r="B2529" s="31" t="s">
        <v>421</v>
      </c>
      <c r="C2529" s="39" t="s">
        <v>14317</v>
      </c>
      <c r="D2529" s="30">
        <v>1387347</v>
      </c>
      <c r="E2529" s="39" t="s">
        <v>5183</v>
      </c>
      <c r="F2529" s="50">
        <v>40745</v>
      </c>
      <c r="G2529" s="32">
        <v>2600</v>
      </c>
      <c r="H2529" s="31" t="s">
        <v>424</v>
      </c>
      <c r="I2529" s="31" t="s">
        <v>425</v>
      </c>
      <c r="J2529" s="32">
        <v>2600</v>
      </c>
      <c r="K2529" s="32">
        <v>2600</v>
      </c>
      <c r="L2529" s="50">
        <v>40785</v>
      </c>
      <c r="M2529" s="31" t="s">
        <v>3874</v>
      </c>
      <c r="N2529" s="31" t="s">
        <v>789</v>
      </c>
      <c r="O2529" s="31" t="s">
        <v>789</v>
      </c>
      <c r="P2529" s="39" t="s">
        <v>422</v>
      </c>
      <c r="Q2529" s="39" t="s">
        <v>555</v>
      </c>
      <c r="R2529" s="41" t="s">
        <v>542</v>
      </c>
      <c r="S2529" s="31">
        <v>1</v>
      </c>
      <c r="T2529" s="39" t="s">
        <v>283</v>
      </c>
      <c r="U2529" s="39" t="s">
        <v>426</v>
      </c>
      <c r="V2529" s="39" t="s">
        <v>5184</v>
      </c>
      <c r="W2529" s="39" t="s">
        <v>287</v>
      </c>
      <c r="X2529" s="42" t="s">
        <v>331</v>
      </c>
      <c r="Y2529" s="50">
        <v>40801</v>
      </c>
      <c r="Z2529" s="30" t="s">
        <v>557</v>
      </c>
      <c r="AA2529" s="31">
        <v>1</v>
      </c>
      <c r="AB2529" s="33" t="s">
        <v>282</v>
      </c>
      <c r="AC2529" s="48">
        <v>6</v>
      </c>
      <c r="AD2529" s="30">
        <v>1</v>
      </c>
      <c r="AE2529" s="30">
        <v>0</v>
      </c>
      <c r="AF2529" s="46" t="str">
        <f>IFERROR(VLOOKUP(U2529,Acronym!$A:$B, 2, FALSE), "Ot")</f>
        <v>NW</v>
      </c>
      <c r="AG2529" s="47" t="s">
        <v>715</v>
      </c>
      <c r="AH2529" s="46" t="str">
        <f>VLOOKUP(AG2529,Acronym!$A:$B,2, FALSE)</f>
        <v>TH</v>
      </c>
      <c r="AI2529" s="47" t="s">
        <v>426</v>
      </c>
      <c r="AJ2529" s="47" t="s">
        <v>5708</v>
      </c>
    </row>
    <row r="2530" spans="1:36">
      <c r="A2530" s="30">
        <v>18150931</v>
      </c>
      <c r="B2530" s="31" t="s">
        <v>421</v>
      </c>
      <c r="C2530" s="39" t="s">
        <v>14318</v>
      </c>
      <c r="D2530" s="30">
        <v>1639174</v>
      </c>
      <c r="E2530" s="39" t="s">
        <v>6019</v>
      </c>
      <c r="F2530" s="50">
        <v>40745</v>
      </c>
      <c r="G2530" s="32">
        <v>71437</v>
      </c>
      <c r="H2530" s="31" t="s">
        <v>424</v>
      </c>
      <c r="I2530" s="31" t="s">
        <v>425</v>
      </c>
      <c r="J2530" s="32">
        <v>71437</v>
      </c>
      <c r="K2530" s="32">
        <v>71437</v>
      </c>
      <c r="L2530" s="50">
        <v>40820</v>
      </c>
      <c r="M2530" s="31" t="s">
        <v>5887</v>
      </c>
      <c r="N2530" s="31" t="s">
        <v>789</v>
      </c>
      <c r="O2530" s="31" t="s">
        <v>789</v>
      </c>
      <c r="P2530" s="39" t="s">
        <v>422</v>
      </c>
      <c r="Q2530" s="39" t="s">
        <v>555</v>
      </c>
      <c r="R2530" s="41" t="s">
        <v>541</v>
      </c>
      <c r="S2530" s="31">
        <v>1</v>
      </c>
      <c r="T2530" s="39" t="s">
        <v>283</v>
      </c>
      <c r="U2530" s="39" t="s">
        <v>430</v>
      </c>
      <c r="V2530" s="39" t="s">
        <v>592</v>
      </c>
      <c r="W2530" s="39" t="s">
        <v>319</v>
      </c>
      <c r="X2530" s="42" t="s">
        <v>168</v>
      </c>
      <c r="Y2530" s="50">
        <v>40844</v>
      </c>
      <c r="Z2530" s="30" t="s">
        <v>557</v>
      </c>
      <c r="AA2530" s="31">
        <v>1</v>
      </c>
      <c r="AB2530" s="33" t="s">
        <v>284</v>
      </c>
      <c r="AC2530" s="48">
        <v>11</v>
      </c>
      <c r="AD2530" s="30">
        <v>1</v>
      </c>
      <c r="AE2530" s="30">
        <v>0</v>
      </c>
      <c r="AF2530" s="46" t="str">
        <f>IFERROR(VLOOKUP(U2530,Acronym!$A:$B, 2, FALSE), "Ot")</f>
        <v>Y</v>
      </c>
      <c r="AG2530" s="47" t="s">
        <v>721</v>
      </c>
      <c r="AH2530" s="46" t="str">
        <f>VLOOKUP(AG2530,Acronym!$A:$B,2, FALSE)</f>
        <v>NA</v>
      </c>
      <c r="AI2530" s="47" t="s">
        <v>720</v>
      </c>
      <c r="AJ2530" s="47" t="s">
        <v>6913</v>
      </c>
    </row>
    <row r="2531" spans="1:36">
      <c r="A2531" s="30">
        <v>18151038</v>
      </c>
      <c r="B2531" s="31" t="s">
        <v>421</v>
      </c>
      <c r="C2531" s="39" t="s">
        <v>14319</v>
      </c>
      <c r="D2531" s="30">
        <v>18151032</v>
      </c>
      <c r="E2531" s="39" t="s">
        <v>6020</v>
      </c>
      <c r="F2531" s="50">
        <v>40745</v>
      </c>
      <c r="G2531" s="32">
        <v>27774</v>
      </c>
      <c r="H2531" s="31" t="s">
        <v>424</v>
      </c>
      <c r="I2531" s="31" t="s">
        <v>425</v>
      </c>
      <c r="J2531" s="32">
        <v>27774</v>
      </c>
      <c r="K2531" s="32">
        <v>27774</v>
      </c>
      <c r="L2531" s="50">
        <v>40836</v>
      </c>
      <c r="M2531" s="31" t="s">
        <v>5887</v>
      </c>
      <c r="N2531" s="31" t="s">
        <v>789</v>
      </c>
      <c r="O2531" s="31" t="s">
        <v>789</v>
      </c>
      <c r="P2531" s="39" t="s">
        <v>422</v>
      </c>
      <c r="Q2531" s="39" t="s">
        <v>555</v>
      </c>
      <c r="R2531" s="41" t="s">
        <v>541</v>
      </c>
      <c r="S2531" s="31">
        <v>1</v>
      </c>
      <c r="T2531" s="39" t="s">
        <v>283</v>
      </c>
      <c r="U2531" s="39" t="s">
        <v>423</v>
      </c>
      <c r="V2531" s="39" t="s">
        <v>149</v>
      </c>
      <c r="W2531" s="39" t="s">
        <v>175</v>
      </c>
      <c r="X2531" s="42" t="s">
        <v>150</v>
      </c>
      <c r="Y2531" s="50">
        <v>40849</v>
      </c>
      <c r="Z2531" s="30" t="s">
        <v>557</v>
      </c>
      <c r="AA2531" s="31">
        <v>1</v>
      </c>
      <c r="AB2531" s="33" t="s">
        <v>284</v>
      </c>
      <c r="AC2531" s="48">
        <v>13</v>
      </c>
      <c r="AD2531" s="30">
        <v>0</v>
      </c>
      <c r="AE2531" s="30">
        <v>0</v>
      </c>
      <c r="AF2531" s="46" t="str">
        <f>IFERROR(VLOOKUP(U2531,Acronym!$A:$B, 2, FALSE), "Ot")</f>
        <v>L</v>
      </c>
      <c r="AG2531" s="47" t="s">
        <v>714</v>
      </c>
      <c r="AH2531" s="46" t="str">
        <f>VLOOKUP(AG2531,Acronym!$A:$B,2, FALSE)</f>
        <v>VA</v>
      </c>
      <c r="AI2531" s="47" t="s">
        <v>423</v>
      </c>
      <c r="AJ2531" s="47" t="s">
        <v>6914</v>
      </c>
    </row>
    <row r="2532" spans="1:36">
      <c r="A2532" s="30">
        <v>18151178</v>
      </c>
      <c r="B2532" s="31" t="s">
        <v>421</v>
      </c>
      <c r="C2532" s="39" t="s">
        <v>14320</v>
      </c>
      <c r="D2532" s="30">
        <v>18151171</v>
      </c>
      <c r="E2532" s="39" t="s">
        <v>4796</v>
      </c>
      <c r="F2532" s="50">
        <v>40745</v>
      </c>
      <c r="G2532" s="32">
        <v>2000</v>
      </c>
      <c r="H2532" s="31" t="s">
        <v>177</v>
      </c>
      <c r="I2532" s="31" t="s">
        <v>174</v>
      </c>
      <c r="J2532" s="32">
        <v>0</v>
      </c>
      <c r="K2532" s="32">
        <v>0</v>
      </c>
      <c r="L2532" s="50">
        <v>40752</v>
      </c>
      <c r="M2532" s="31" t="s">
        <v>3874</v>
      </c>
      <c r="N2532" s="31" t="s">
        <v>789</v>
      </c>
      <c r="O2532" s="31" t="s">
        <v>789</v>
      </c>
      <c r="P2532" s="39" t="s">
        <v>422</v>
      </c>
      <c r="Q2532" s="39" t="s">
        <v>555</v>
      </c>
      <c r="R2532" s="41" t="s">
        <v>542</v>
      </c>
      <c r="S2532" s="31" t="s">
        <v>421</v>
      </c>
      <c r="T2532" s="39" t="s">
        <v>283</v>
      </c>
      <c r="U2532" s="39" t="s">
        <v>535</v>
      </c>
      <c r="V2532" s="39" t="s">
        <v>535</v>
      </c>
      <c r="W2532" s="39" t="s">
        <v>535</v>
      </c>
      <c r="X2532" s="42" t="s">
        <v>535</v>
      </c>
      <c r="Y2532" s="50" t="s">
        <v>421</v>
      </c>
      <c r="Z2532" s="30" t="s">
        <v>556</v>
      </c>
      <c r="AA2532" s="31">
        <v>0</v>
      </c>
      <c r="AB2532" s="33" t="s">
        <v>282</v>
      </c>
      <c r="AC2532" s="48">
        <v>1</v>
      </c>
      <c r="AD2532" s="30">
        <v>1</v>
      </c>
      <c r="AE2532" s="30">
        <v>1</v>
      </c>
      <c r="AF2532" s="46" t="str">
        <f>IFERROR(VLOOKUP(U2532,Acronym!$A:$B, 2, FALSE), "Ot")</f>
        <v>Ot</v>
      </c>
      <c r="AG2532" s="47" t="s">
        <v>714</v>
      </c>
      <c r="AH2532" s="46" t="str">
        <f>VLOOKUP(AG2532,Acronym!$A:$B,2, FALSE)</f>
        <v>VA</v>
      </c>
      <c r="AI2532" s="47" t="s">
        <v>423</v>
      </c>
      <c r="AJ2532" s="47" t="s">
        <v>4797</v>
      </c>
    </row>
    <row r="2533" spans="1:36">
      <c r="A2533" s="30">
        <v>18151270</v>
      </c>
      <c r="B2533" s="31" t="s">
        <v>421</v>
      </c>
      <c r="C2533" s="39" t="s">
        <v>14321</v>
      </c>
      <c r="D2533" s="30">
        <v>11788866</v>
      </c>
      <c r="E2533" s="39" t="s">
        <v>5115</v>
      </c>
      <c r="F2533" s="50">
        <v>40745</v>
      </c>
      <c r="G2533" s="32">
        <v>7830</v>
      </c>
      <c r="H2533" s="31" t="s">
        <v>424</v>
      </c>
      <c r="I2533" s="31" t="s">
        <v>174</v>
      </c>
      <c r="J2533" s="32">
        <v>7830</v>
      </c>
      <c r="K2533" s="32">
        <v>0</v>
      </c>
      <c r="L2533" s="50">
        <v>40785</v>
      </c>
      <c r="M2533" s="31" t="s">
        <v>3874</v>
      </c>
      <c r="N2533" s="31" t="s">
        <v>789</v>
      </c>
      <c r="O2533" s="31" t="s">
        <v>789</v>
      </c>
      <c r="P2533" s="39" t="s">
        <v>422</v>
      </c>
      <c r="Q2533" s="39" t="s">
        <v>555</v>
      </c>
      <c r="R2533" s="41" t="s">
        <v>542</v>
      </c>
      <c r="S2533" s="31" t="s">
        <v>421</v>
      </c>
      <c r="T2533" s="39" t="s">
        <v>283</v>
      </c>
      <c r="U2533" s="39" t="s">
        <v>431</v>
      </c>
      <c r="V2533" s="39" t="s">
        <v>126</v>
      </c>
      <c r="W2533" s="39" t="s">
        <v>335</v>
      </c>
      <c r="X2533" s="42" t="s">
        <v>340</v>
      </c>
      <c r="Y2533" s="50" t="s">
        <v>421</v>
      </c>
      <c r="Z2533" s="30" t="s">
        <v>557</v>
      </c>
      <c r="AA2533" s="31">
        <v>0</v>
      </c>
      <c r="AB2533" s="33" t="s">
        <v>282</v>
      </c>
      <c r="AC2533" s="48">
        <v>6</v>
      </c>
      <c r="AD2533" s="30">
        <v>1</v>
      </c>
      <c r="AE2533" s="30">
        <v>0</v>
      </c>
      <c r="AF2533" s="46" t="str">
        <f>IFERROR(VLOOKUP(U2533,Acronym!$A:$B, 2, FALSE), "Ot")</f>
        <v>NE</v>
      </c>
      <c r="AG2533" s="47" t="s">
        <v>722</v>
      </c>
      <c r="AH2533" s="46" t="str">
        <f>VLOOKUP(AG2533,Acronym!$A:$B,2, FALSE)</f>
        <v>DA</v>
      </c>
      <c r="AI2533" s="47" t="s">
        <v>431</v>
      </c>
      <c r="AJ2533" s="47" t="s">
        <v>5709</v>
      </c>
    </row>
    <row r="2534" spans="1:36">
      <c r="A2534" s="30">
        <v>18151453</v>
      </c>
      <c r="B2534" s="31" t="s">
        <v>421</v>
      </c>
      <c r="C2534" s="39" t="s">
        <v>14322</v>
      </c>
      <c r="D2534" s="30">
        <v>18151451</v>
      </c>
      <c r="E2534" s="39" t="s">
        <v>5185</v>
      </c>
      <c r="F2534" s="50">
        <v>40745</v>
      </c>
      <c r="G2534" s="32">
        <v>4000</v>
      </c>
      <c r="H2534" s="31" t="s">
        <v>177</v>
      </c>
      <c r="I2534" s="31" t="s">
        <v>174</v>
      </c>
      <c r="J2534" s="32">
        <v>0</v>
      </c>
      <c r="K2534" s="32">
        <v>0</v>
      </c>
      <c r="L2534" s="50">
        <v>40765</v>
      </c>
      <c r="M2534" s="31" t="s">
        <v>3874</v>
      </c>
      <c r="N2534" s="31" t="s">
        <v>789</v>
      </c>
      <c r="O2534" s="31" t="s">
        <v>789</v>
      </c>
      <c r="P2534" s="39" t="s">
        <v>422</v>
      </c>
      <c r="Q2534" s="39" t="s">
        <v>555</v>
      </c>
      <c r="R2534" s="41" t="s">
        <v>542</v>
      </c>
      <c r="S2534" s="31" t="s">
        <v>421</v>
      </c>
      <c r="T2534" s="39" t="s">
        <v>281</v>
      </c>
      <c r="U2534" s="39" t="s">
        <v>435</v>
      </c>
      <c r="V2534" s="39" t="s">
        <v>5186</v>
      </c>
      <c r="W2534" s="39" t="s">
        <v>435</v>
      </c>
      <c r="X2534" s="42" t="s">
        <v>44</v>
      </c>
      <c r="Y2534" s="50" t="s">
        <v>421</v>
      </c>
      <c r="Z2534" s="30" t="s">
        <v>557</v>
      </c>
      <c r="AA2534" s="31">
        <v>0</v>
      </c>
      <c r="AB2534" s="33" t="s">
        <v>282</v>
      </c>
      <c r="AC2534" s="48">
        <v>3</v>
      </c>
      <c r="AD2534" s="30">
        <v>1</v>
      </c>
      <c r="AE2534" s="30">
        <v>1</v>
      </c>
      <c r="AF2534" s="46" t="str">
        <f>IFERROR(VLOOKUP(U2534,Acronym!$A:$B, 2, FALSE), "Ot")</f>
        <v>WM</v>
      </c>
      <c r="AG2534" s="47" t="s">
        <v>717</v>
      </c>
      <c r="AH2534" s="46" t="str">
        <f>VLOOKUP(AG2534,Acronym!$A:$B,2, FALSE)</f>
        <v>CA</v>
      </c>
      <c r="AI2534" s="47" t="s">
        <v>435</v>
      </c>
      <c r="AJ2534" s="47" t="s">
        <v>5710</v>
      </c>
    </row>
    <row r="2535" spans="1:36">
      <c r="A2535" s="30">
        <v>18151884</v>
      </c>
      <c r="B2535" s="31" t="s">
        <v>421</v>
      </c>
      <c r="C2535" s="39" t="s">
        <v>14323</v>
      </c>
      <c r="D2535" s="30">
        <v>13315818</v>
      </c>
      <c r="E2535" s="39" t="s">
        <v>6021</v>
      </c>
      <c r="F2535" s="50">
        <v>40746</v>
      </c>
      <c r="G2535" s="32">
        <v>15105</v>
      </c>
      <c r="H2535" s="31" t="s">
        <v>424</v>
      </c>
      <c r="I2535" s="31" t="s">
        <v>425</v>
      </c>
      <c r="J2535" s="32">
        <v>15105</v>
      </c>
      <c r="K2535" s="32">
        <v>15105</v>
      </c>
      <c r="L2535" s="50">
        <v>40834</v>
      </c>
      <c r="M2535" s="31" t="s">
        <v>5887</v>
      </c>
      <c r="N2535" s="31" t="s">
        <v>789</v>
      </c>
      <c r="O2535" s="31" t="s">
        <v>789</v>
      </c>
      <c r="P2535" s="39" t="s">
        <v>422</v>
      </c>
      <c r="Q2535" s="39" t="s">
        <v>555</v>
      </c>
      <c r="R2535" s="41" t="s">
        <v>541</v>
      </c>
      <c r="S2535" s="31">
        <v>1</v>
      </c>
      <c r="T2535" s="39" t="s">
        <v>283</v>
      </c>
      <c r="U2535" s="39" t="s">
        <v>430</v>
      </c>
      <c r="V2535" s="39" t="s">
        <v>102</v>
      </c>
      <c r="W2535" s="39" t="s">
        <v>99</v>
      </c>
      <c r="X2535" s="42" t="s">
        <v>690</v>
      </c>
      <c r="Y2535" s="50">
        <v>40848</v>
      </c>
      <c r="Z2535" s="30" t="s">
        <v>557</v>
      </c>
      <c r="AA2535" s="31">
        <v>1</v>
      </c>
      <c r="AB2535" s="33" t="s">
        <v>284</v>
      </c>
      <c r="AC2535" s="48">
        <v>13</v>
      </c>
      <c r="AD2535" s="30">
        <v>0</v>
      </c>
      <c r="AE2535" s="30">
        <v>0</v>
      </c>
      <c r="AF2535" s="46" t="str">
        <f>IFERROR(VLOOKUP(U2535,Acronym!$A:$B, 2, FALSE), "Ot")</f>
        <v>Y</v>
      </c>
      <c r="AG2535" s="47" t="s">
        <v>714</v>
      </c>
      <c r="AH2535" s="46" t="str">
        <f>VLOOKUP(AG2535,Acronym!$A:$B,2, FALSE)</f>
        <v>VA</v>
      </c>
      <c r="AI2535" s="47" t="s">
        <v>720</v>
      </c>
      <c r="AJ2535" s="47" t="s">
        <v>6915</v>
      </c>
    </row>
    <row r="2536" spans="1:36">
      <c r="A2536" s="30">
        <v>18152747</v>
      </c>
      <c r="B2536" s="31" t="s">
        <v>421</v>
      </c>
      <c r="C2536" s="39" t="s">
        <v>14324</v>
      </c>
      <c r="D2536" s="30">
        <v>18152745</v>
      </c>
      <c r="E2536" s="39" t="s">
        <v>5187</v>
      </c>
      <c r="F2536" s="50">
        <v>40746</v>
      </c>
      <c r="G2536" s="32">
        <v>4591</v>
      </c>
      <c r="H2536" s="31" t="s">
        <v>424</v>
      </c>
      <c r="I2536" s="31" t="s">
        <v>425</v>
      </c>
      <c r="J2536" s="32">
        <v>4591</v>
      </c>
      <c r="K2536" s="32">
        <v>4591</v>
      </c>
      <c r="L2536" s="50">
        <v>40786</v>
      </c>
      <c r="M2536" s="31" t="s">
        <v>3874</v>
      </c>
      <c r="N2536" s="31" t="s">
        <v>789</v>
      </c>
      <c r="O2536" s="31" t="s">
        <v>789</v>
      </c>
      <c r="P2536" s="39" t="s">
        <v>422</v>
      </c>
      <c r="Q2536" s="39" t="s">
        <v>555</v>
      </c>
      <c r="R2536" s="41" t="s">
        <v>542</v>
      </c>
      <c r="S2536" s="31">
        <v>1</v>
      </c>
      <c r="T2536" s="39" t="s">
        <v>281</v>
      </c>
      <c r="U2536" s="39" t="s">
        <v>446</v>
      </c>
      <c r="V2536" s="39" t="s">
        <v>708</v>
      </c>
      <c r="W2536" s="39" t="s">
        <v>211</v>
      </c>
      <c r="X2536" s="42" t="s">
        <v>393</v>
      </c>
      <c r="Y2536" s="50">
        <v>40795</v>
      </c>
      <c r="Z2536" s="30" t="s">
        <v>557</v>
      </c>
      <c r="AA2536" s="31">
        <v>1</v>
      </c>
      <c r="AB2536" s="33" t="s">
        <v>282</v>
      </c>
      <c r="AC2536" s="48">
        <v>6</v>
      </c>
      <c r="AD2536" s="30">
        <v>1</v>
      </c>
      <c r="AE2536" s="30">
        <v>0</v>
      </c>
      <c r="AF2536" s="46" t="str">
        <f>IFERROR(VLOOKUP(U2536,Acronym!$A:$B, 2, FALSE), "Ot")</f>
        <v>SE</v>
      </c>
      <c r="AG2536" s="47" t="s">
        <v>717</v>
      </c>
      <c r="AH2536" s="46" t="str">
        <f>VLOOKUP(AG2536,Acronym!$A:$B,2, FALSE)</f>
        <v>CA</v>
      </c>
      <c r="AI2536" s="47" t="s">
        <v>446</v>
      </c>
      <c r="AJ2536" s="47" t="s">
        <v>5711</v>
      </c>
    </row>
    <row r="2537" spans="1:36">
      <c r="A2537" s="30">
        <v>18152850</v>
      </c>
      <c r="B2537" s="31" t="s">
        <v>421</v>
      </c>
      <c r="C2537" s="39" t="s">
        <v>14325</v>
      </c>
      <c r="D2537" s="30">
        <v>1781695</v>
      </c>
      <c r="E2537" s="39" t="s">
        <v>6022</v>
      </c>
      <c r="F2537" s="50">
        <v>40746</v>
      </c>
      <c r="G2537" s="32">
        <v>52277</v>
      </c>
      <c r="H2537" s="31" t="s">
        <v>424</v>
      </c>
      <c r="I2537" s="31" t="s">
        <v>174</v>
      </c>
      <c r="J2537" s="32">
        <v>52277</v>
      </c>
      <c r="K2537" s="32">
        <v>0</v>
      </c>
      <c r="L2537" s="50">
        <v>40815</v>
      </c>
      <c r="M2537" s="31" t="s">
        <v>3874</v>
      </c>
      <c r="N2537" s="31" t="s">
        <v>789</v>
      </c>
      <c r="O2537" s="31" t="s">
        <v>789</v>
      </c>
      <c r="P2537" s="39" t="s">
        <v>422</v>
      </c>
      <c r="Q2537" s="39" t="s">
        <v>555</v>
      </c>
      <c r="R2537" s="41" t="s">
        <v>179</v>
      </c>
      <c r="S2537" s="31" t="s">
        <v>421</v>
      </c>
      <c r="T2537" s="39" t="s">
        <v>281</v>
      </c>
      <c r="U2537" s="39" t="s">
        <v>434</v>
      </c>
      <c r="V2537" s="39" t="s">
        <v>512</v>
      </c>
      <c r="W2537" s="39" t="s">
        <v>511</v>
      </c>
      <c r="X2537" s="42" t="s">
        <v>511</v>
      </c>
      <c r="Y2537" s="50" t="s">
        <v>421</v>
      </c>
      <c r="Z2537" s="30" t="s">
        <v>556</v>
      </c>
      <c r="AA2537" s="31">
        <v>0</v>
      </c>
      <c r="AB2537" s="33" t="s">
        <v>284</v>
      </c>
      <c r="AC2537" s="48">
        <v>10</v>
      </c>
      <c r="AD2537" s="30">
        <v>1</v>
      </c>
      <c r="AE2537" s="30">
        <v>0</v>
      </c>
      <c r="AF2537" s="46" t="str">
        <f>IFERROR(VLOOKUP(U2537,Acronym!$A:$B, 2, FALSE), "Ot")</f>
        <v>EM</v>
      </c>
      <c r="AG2537" s="47" t="s">
        <v>722</v>
      </c>
      <c r="AH2537" s="46" t="str">
        <f>VLOOKUP(AG2537,Acronym!$A:$B,2, FALSE)</f>
        <v>DA</v>
      </c>
      <c r="AI2537" s="47" t="s">
        <v>434</v>
      </c>
      <c r="AJ2537" s="47" t="s">
        <v>6916</v>
      </c>
    </row>
    <row r="2538" spans="1:36">
      <c r="A2538" s="30">
        <v>18153114</v>
      </c>
      <c r="B2538" s="31" t="s">
        <v>421</v>
      </c>
      <c r="C2538" s="39" t="s">
        <v>14326</v>
      </c>
      <c r="D2538" s="30">
        <v>18153107</v>
      </c>
      <c r="E2538" s="39" t="s">
        <v>5188</v>
      </c>
      <c r="F2538" s="50">
        <v>40745</v>
      </c>
      <c r="G2538" s="32">
        <v>9967</v>
      </c>
      <c r="H2538" s="31" t="s">
        <v>424</v>
      </c>
      <c r="I2538" s="31" t="s">
        <v>425</v>
      </c>
      <c r="J2538" s="32">
        <v>9967</v>
      </c>
      <c r="K2538" s="32">
        <v>9967</v>
      </c>
      <c r="L2538" s="50">
        <v>40786</v>
      </c>
      <c r="M2538" s="31" t="s">
        <v>3874</v>
      </c>
      <c r="N2538" s="31" t="s">
        <v>789</v>
      </c>
      <c r="O2538" s="31" t="s">
        <v>789</v>
      </c>
      <c r="P2538" s="39" t="s">
        <v>422</v>
      </c>
      <c r="Q2538" s="39" t="s">
        <v>555</v>
      </c>
      <c r="R2538" s="41" t="s">
        <v>542</v>
      </c>
      <c r="S2538" s="31">
        <v>1</v>
      </c>
      <c r="T2538" s="39" t="s">
        <v>283</v>
      </c>
      <c r="U2538" s="39" t="s">
        <v>446</v>
      </c>
      <c r="V2538" s="39" t="s">
        <v>54</v>
      </c>
      <c r="W2538" s="39" t="s">
        <v>55</v>
      </c>
      <c r="X2538" s="42" t="s">
        <v>55</v>
      </c>
      <c r="Y2538" s="50">
        <v>40806</v>
      </c>
      <c r="Z2538" s="30" t="s">
        <v>557</v>
      </c>
      <c r="AA2538" s="31">
        <v>1</v>
      </c>
      <c r="AB2538" s="33" t="s">
        <v>282</v>
      </c>
      <c r="AC2538" s="48">
        <v>6</v>
      </c>
      <c r="AD2538" s="30">
        <v>1</v>
      </c>
      <c r="AE2538" s="30">
        <v>0</v>
      </c>
      <c r="AF2538" s="46" t="str">
        <f>IFERROR(VLOOKUP(U2538,Acronym!$A:$B, 2, FALSE), "Ot")</f>
        <v>SE</v>
      </c>
      <c r="AG2538" s="47" t="s">
        <v>717</v>
      </c>
      <c r="AH2538" s="46" t="str">
        <f>VLOOKUP(AG2538,Acronym!$A:$B,2, FALSE)</f>
        <v>CA</v>
      </c>
      <c r="AI2538" s="47" t="s">
        <v>446</v>
      </c>
      <c r="AJ2538" s="47" t="s">
        <v>5712</v>
      </c>
    </row>
    <row r="2539" spans="1:36">
      <c r="A2539" s="30">
        <v>18154144</v>
      </c>
      <c r="B2539" s="31" t="s">
        <v>421</v>
      </c>
      <c r="C2539" s="39" t="s">
        <v>14327</v>
      </c>
      <c r="D2539" s="30">
        <v>6396613</v>
      </c>
      <c r="E2539" s="39" t="s">
        <v>5189</v>
      </c>
      <c r="F2539" s="50">
        <v>40746</v>
      </c>
      <c r="G2539" s="32">
        <v>8840</v>
      </c>
      <c r="H2539" s="31" t="s">
        <v>424</v>
      </c>
      <c r="I2539" s="31" t="s">
        <v>425</v>
      </c>
      <c r="J2539" s="32">
        <v>8840</v>
      </c>
      <c r="K2539" s="32">
        <v>8840</v>
      </c>
      <c r="L2539" s="50">
        <v>40785</v>
      </c>
      <c r="M2539" s="31" t="s">
        <v>3874</v>
      </c>
      <c r="N2539" s="31" t="s">
        <v>789</v>
      </c>
      <c r="O2539" s="31" t="s">
        <v>789</v>
      </c>
      <c r="P2539" s="39" t="s">
        <v>422</v>
      </c>
      <c r="Q2539" s="39" t="s">
        <v>555</v>
      </c>
      <c r="R2539" s="41" t="s">
        <v>542</v>
      </c>
      <c r="S2539" s="31">
        <v>1</v>
      </c>
      <c r="T2539" s="39" t="s">
        <v>281</v>
      </c>
      <c r="U2539" s="39" t="s">
        <v>435</v>
      </c>
      <c r="V2539" s="39" t="s">
        <v>332</v>
      </c>
      <c r="W2539" s="39" t="s">
        <v>435</v>
      </c>
      <c r="X2539" s="42" t="s">
        <v>114</v>
      </c>
      <c r="Y2539" s="50">
        <v>40798</v>
      </c>
      <c r="Z2539" s="30" t="s">
        <v>557</v>
      </c>
      <c r="AA2539" s="31">
        <v>1</v>
      </c>
      <c r="AB2539" s="33" t="s">
        <v>282</v>
      </c>
      <c r="AC2539" s="48">
        <v>6</v>
      </c>
      <c r="AD2539" s="30">
        <v>1</v>
      </c>
      <c r="AE2539" s="30">
        <v>0</v>
      </c>
      <c r="AF2539" s="46" t="str">
        <f>IFERROR(VLOOKUP(U2539,Acronym!$A:$B, 2, FALSE), "Ot")</f>
        <v>WM</v>
      </c>
      <c r="AG2539" s="47" t="s">
        <v>714</v>
      </c>
      <c r="AH2539" s="46" t="str">
        <f>VLOOKUP(AG2539,Acronym!$A:$B,2, FALSE)</f>
        <v>VA</v>
      </c>
      <c r="AI2539" s="47" t="s">
        <v>435</v>
      </c>
      <c r="AJ2539" s="47" t="s">
        <v>5713</v>
      </c>
    </row>
    <row r="2540" spans="1:36">
      <c r="A2540" s="30">
        <v>18154321</v>
      </c>
      <c r="B2540" s="31" t="s">
        <v>421</v>
      </c>
      <c r="C2540" s="39" t="s">
        <v>14328</v>
      </c>
      <c r="D2540" s="30">
        <v>17374736</v>
      </c>
      <c r="E2540" s="39" t="s">
        <v>1737</v>
      </c>
      <c r="F2540" s="50">
        <v>40746</v>
      </c>
      <c r="G2540" s="32">
        <v>40000</v>
      </c>
      <c r="H2540" s="31" t="s">
        <v>424</v>
      </c>
      <c r="I2540" s="31" t="s">
        <v>174</v>
      </c>
      <c r="J2540" s="32">
        <v>40000</v>
      </c>
      <c r="K2540" s="32">
        <v>0</v>
      </c>
      <c r="L2540" s="50">
        <v>40820</v>
      </c>
      <c r="M2540" s="31" t="s">
        <v>5887</v>
      </c>
      <c r="N2540" s="31" t="s">
        <v>789</v>
      </c>
      <c r="O2540" s="31" t="s">
        <v>789</v>
      </c>
      <c r="P2540" s="39" t="s">
        <v>422</v>
      </c>
      <c r="Q2540" s="39" t="s">
        <v>555</v>
      </c>
      <c r="R2540" s="41" t="s">
        <v>541</v>
      </c>
      <c r="S2540" s="31" t="s">
        <v>421</v>
      </c>
      <c r="T2540" s="39" t="s">
        <v>283</v>
      </c>
      <c r="U2540" s="39" t="s">
        <v>423</v>
      </c>
      <c r="V2540" s="39" t="s">
        <v>87</v>
      </c>
      <c r="W2540" s="39" t="s">
        <v>175</v>
      </c>
      <c r="X2540" s="42" t="s">
        <v>150</v>
      </c>
      <c r="Y2540" s="50" t="s">
        <v>421</v>
      </c>
      <c r="Z2540" s="30" t="s">
        <v>556</v>
      </c>
      <c r="AA2540" s="31">
        <v>0</v>
      </c>
      <c r="AB2540" s="33" t="s">
        <v>284</v>
      </c>
      <c r="AC2540" s="48">
        <v>11</v>
      </c>
      <c r="AD2540" s="30">
        <v>1</v>
      </c>
      <c r="AE2540" s="30">
        <v>0</v>
      </c>
      <c r="AF2540" s="46" t="str">
        <f>IFERROR(VLOOKUP(U2540,Acronym!$A:$B, 2, FALSE), "Ot")</f>
        <v>L</v>
      </c>
      <c r="AG2540" s="47" t="s">
        <v>716</v>
      </c>
      <c r="AH2540" s="46" t="str">
        <f>VLOOKUP(AG2540,Acronym!$A:$B,2, FALSE)</f>
        <v>MU</v>
      </c>
      <c r="AI2540" s="47" t="s">
        <v>423</v>
      </c>
      <c r="AJ2540" s="47" t="s">
        <v>6917</v>
      </c>
    </row>
    <row r="2541" spans="1:36">
      <c r="A2541" s="30">
        <v>18155030</v>
      </c>
      <c r="B2541" s="31" t="s">
        <v>421</v>
      </c>
      <c r="C2541" s="39" t="s">
        <v>14329</v>
      </c>
      <c r="D2541" s="30">
        <v>1648255</v>
      </c>
      <c r="E2541" s="39" t="s">
        <v>5190</v>
      </c>
      <c r="F2541" s="50">
        <v>40746</v>
      </c>
      <c r="G2541" s="32">
        <v>8505</v>
      </c>
      <c r="H2541" s="31" t="s">
        <v>424</v>
      </c>
      <c r="I2541" s="31" t="s">
        <v>174</v>
      </c>
      <c r="J2541" s="32">
        <v>0</v>
      </c>
      <c r="K2541" s="32">
        <v>0</v>
      </c>
      <c r="L2541" s="50">
        <v>40785</v>
      </c>
      <c r="M2541" s="31" t="s">
        <v>3874</v>
      </c>
      <c r="N2541" s="31" t="s">
        <v>789</v>
      </c>
      <c r="O2541" s="31" t="s">
        <v>789</v>
      </c>
      <c r="P2541" s="39" t="s">
        <v>422</v>
      </c>
      <c r="Q2541" s="39" t="s">
        <v>555</v>
      </c>
      <c r="R2541" s="41" t="s">
        <v>542</v>
      </c>
      <c r="S2541" s="31" t="s">
        <v>421</v>
      </c>
      <c r="T2541" s="39" t="s">
        <v>283</v>
      </c>
      <c r="U2541" s="39" t="s">
        <v>426</v>
      </c>
      <c r="V2541" s="39" t="s">
        <v>725</v>
      </c>
      <c r="W2541" s="39" t="s">
        <v>287</v>
      </c>
      <c r="X2541" s="42" t="s">
        <v>429</v>
      </c>
      <c r="Y2541" s="50" t="s">
        <v>421</v>
      </c>
      <c r="Z2541" s="30" t="s">
        <v>556</v>
      </c>
      <c r="AA2541" s="31">
        <v>0</v>
      </c>
      <c r="AB2541" s="33" t="s">
        <v>282</v>
      </c>
      <c r="AC2541" s="48">
        <v>6</v>
      </c>
      <c r="AD2541" s="30">
        <v>1</v>
      </c>
      <c r="AE2541" s="30">
        <v>0</v>
      </c>
      <c r="AF2541" s="46" t="str">
        <f>IFERROR(VLOOKUP(U2541,Acronym!$A:$B, 2, FALSE), "Ot")</f>
        <v>NW</v>
      </c>
      <c r="AG2541" s="47" t="s">
        <v>722</v>
      </c>
      <c r="AH2541" s="46" t="str">
        <f>VLOOKUP(AG2541,Acronym!$A:$B,2, FALSE)</f>
        <v>DA</v>
      </c>
      <c r="AI2541" s="47" t="s">
        <v>426</v>
      </c>
      <c r="AJ2541" s="47" t="s">
        <v>5714</v>
      </c>
    </row>
    <row r="2542" spans="1:36">
      <c r="A2542" s="30">
        <v>18155127</v>
      </c>
      <c r="B2542" s="31" t="s">
        <v>421</v>
      </c>
      <c r="C2542" s="39" t="s">
        <v>14330</v>
      </c>
      <c r="D2542" s="30">
        <v>18155120</v>
      </c>
      <c r="E2542" s="39" t="s">
        <v>5191</v>
      </c>
      <c r="F2542" s="50">
        <v>40746</v>
      </c>
      <c r="G2542" s="32">
        <v>4920</v>
      </c>
      <c r="H2542" s="31" t="s">
        <v>424</v>
      </c>
      <c r="I2542" s="31" t="s">
        <v>174</v>
      </c>
      <c r="J2542" s="32">
        <v>0</v>
      </c>
      <c r="K2542" s="32">
        <v>0</v>
      </c>
      <c r="L2542" s="50">
        <v>40786</v>
      </c>
      <c r="M2542" s="31" t="s">
        <v>3874</v>
      </c>
      <c r="N2542" s="31" t="s">
        <v>789</v>
      </c>
      <c r="O2542" s="31" t="s">
        <v>789</v>
      </c>
      <c r="P2542" s="39" t="s">
        <v>422</v>
      </c>
      <c r="Q2542" s="39" t="s">
        <v>555</v>
      </c>
      <c r="R2542" s="41" t="s">
        <v>542</v>
      </c>
      <c r="S2542" s="31" t="s">
        <v>421</v>
      </c>
      <c r="T2542" s="39" t="s">
        <v>283</v>
      </c>
      <c r="U2542" s="39" t="s">
        <v>430</v>
      </c>
      <c r="V2542" s="39" t="s">
        <v>618</v>
      </c>
      <c r="W2542" s="39" t="s">
        <v>490</v>
      </c>
      <c r="X2542" s="42" t="s">
        <v>10</v>
      </c>
      <c r="Y2542" s="50" t="s">
        <v>421</v>
      </c>
      <c r="Z2542" s="30" t="s">
        <v>556</v>
      </c>
      <c r="AA2542" s="31">
        <v>0</v>
      </c>
      <c r="AB2542" s="33" t="s">
        <v>282</v>
      </c>
      <c r="AC2542" s="48">
        <v>6</v>
      </c>
      <c r="AD2542" s="30">
        <v>1</v>
      </c>
      <c r="AE2542" s="30">
        <v>0</v>
      </c>
      <c r="AF2542" s="46" t="str">
        <f>IFERROR(VLOOKUP(U2542,Acronym!$A:$B, 2, FALSE), "Ot")</f>
        <v>Y</v>
      </c>
      <c r="AG2542" s="47" t="s">
        <v>714</v>
      </c>
      <c r="AH2542" s="46" t="str">
        <f>VLOOKUP(AG2542,Acronym!$A:$B,2, FALSE)</f>
        <v>VA</v>
      </c>
      <c r="AI2542" s="47" t="s">
        <v>720</v>
      </c>
      <c r="AJ2542" s="47" t="s">
        <v>5715</v>
      </c>
    </row>
    <row r="2543" spans="1:36">
      <c r="A2543" s="30">
        <v>18155461</v>
      </c>
      <c r="B2543" s="31" t="s">
        <v>421</v>
      </c>
      <c r="C2543" s="39" t="s">
        <v>14331</v>
      </c>
      <c r="D2543" s="30">
        <v>10079237</v>
      </c>
      <c r="E2543" s="39" t="s">
        <v>6023</v>
      </c>
      <c r="F2543" s="50">
        <v>40746</v>
      </c>
      <c r="G2543" s="32">
        <v>180000</v>
      </c>
      <c r="H2543" s="31" t="s">
        <v>424</v>
      </c>
      <c r="I2543" s="31" t="s">
        <v>425</v>
      </c>
      <c r="J2543" s="32">
        <v>180000</v>
      </c>
      <c r="K2543" s="32">
        <v>180000</v>
      </c>
      <c r="L2543" s="50">
        <v>40821</v>
      </c>
      <c r="M2543" s="31" t="s">
        <v>5887</v>
      </c>
      <c r="N2543" s="31" t="s">
        <v>789</v>
      </c>
      <c r="O2543" s="31" t="s">
        <v>789</v>
      </c>
      <c r="P2543" s="39" t="s">
        <v>422</v>
      </c>
      <c r="Q2543" s="39" t="s">
        <v>555</v>
      </c>
      <c r="R2543" s="41" t="s">
        <v>541</v>
      </c>
      <c r="S2543" s="31">
        <v>1</v>
      </c>
      <c r="T2543" s="39" t="s">
        <v>283</v>
      </c>
      <c r="U2543" s="39" t="s">
        <v>868</v>
      </c>
      <c r="V2543" s="39" t="s">
        <v>5312</v>
      </c>
      <c r="W2543" s="39" t="s">
        <v>5313</v>
      </c>
      <c r="X2543" s="42" t="s">
        <v>5313</v>
      </c>
      <c r="Y2543" s="50">
        <v>40918</v>
      </c>
      <c r="Z2543" s="30" t="s">
        <v>556</v>
      </c>
      <c r="AA2543" s="31">
        <v>1</v>
      </c>
      <c r="AB2543" s="33" t="s">
        <v>284</v>
      </c>
      <c r="AC2543" s="48">
        <v>11</v>
      </c>
      <c r="AD2543" s="30">
        <v>1</v>
      </c>
      <c r="AE2543" s="30">
        <v>0</v>
      </c>
      <c r="AF2543" s="46" t="str">
        <f>IFERROR(VLOOKUP(U2543,Acronym!$A:$B, 2, FALSE), "Ot")</f>
        <v>E</v>
      </c>
      <c r="AG2543" s="47" t="s">
        <v>715</v>
      </c>
      <c r="AH2543" s="46" t="str">
        <f>VLOOKUP(AG2543,Acronym!$A:$B,2, FALSE)</f>
        <v>TH</v>
      </c>
      <c r="AI2543" s="47" t="s">
        <v>719</v>
      </c>
      <c r="AJ2543" s="47" t="s">
        <v>6918</v>
      </c>
    </row>
    <row r="2544" spans="1:36">
      <c r="A2544" s="30">
        <v>18155623</v>
      </c>
      <c r="B2544" s="31" t="s">
        <v>421</v>
      </c>
      <c r="C2544" s="39" t="s">
        <v>14332</v>
      </c>
      <c r="D2544" s="30">
        <v>17604319</v>
      </c>
      <c r="E2544" s="39" t="s">
        <v>2135</v>
      </c>
      <c r="F2544" s="50">
        <v>40746</v>
      </c>
      <c r="G2544" s="32">
        <v>8630</v>
      </c>
      <c r="H2544" s="31" t="s">
        <v>424</v>
      </c>
      <c r="I2544" s="31" t="s">
        <v>425</v>
      </c>
      <c r="J2544" s="32">
        <v>8630</v>
      </c>
      <c r="K2544" s="32">
        <v>8630</v>
      </c>
      <c r="L2544" s="50">
        <v>40785</v>
      </c>
      <c r="M2544" s="31" t="s">
        <v>3874</v>
      </c>
      <c r="N2544" s="31" t="s">
        <v>789</v>
      </c>
      <c r="O2544" s="31" t="s">
        <v>789</v>
      </c>
      <c r="P2544" s="39" t="s">
        <v>422</v>
      </c>
      <c r="Q2544" s="39" t="s">
        <v>555</v>
      </c>
      <c r="R2544" s="41" t="s">
        <v>542</v>
      </c>
      <c r="S2544" s="31">
        <v>1</v>
      </c>
      <c r="T2544" s="39" t="s">
        <v>281</v>
      </c>
      <c r="U2544" s="39" t="s">
        <v>423</v>
      </c>
      <c r="V2544" s="39" t="s">
        <v>87</v>
      </c>
      <c r="W2544" s="39" t="s">
        <v>175</v>
      </c>
      <c r="X2544" s="42" t="s">
        <v>150</v>
      </c>
      <c r="Y2544" s="50">
        <v>40806</v>
      </c>
      <c r="Z2544" s="30" t="s">
        <v>557</v>
      </c>
      <c r="AA2544" s="31">
        <v>1</v>
      </c>
      <c r="AB2544" s="33" t="s">
        <v>282</v>
      </c>
      <c r="AC2544" s="48">
        <v>6</v>
      </c>
      <c r="AD2544" s="30">
        <v>1</v>
      </c>
      <c r="AE2544" s="30">
        <v>0</v>
      </c>
      <c r="AF2544" s="46" t="str">
        <f>IFERROR(VLOOKUP(U2544,Acronym!$A:$B, 2, FALSE), "Ot")</f>
        <v>L</v>
      </c>
      <c r="AG2544" s="47" t="s">
        <v>714</v>
      </c>
      <c r="AH2544" s="46" t="str">
        <f>VLOOKUP(AG2544,Acronym!$A:$B,2, FALSE)</f>
        <v>VA</v>
      </c>
      <c r="AI2544" s="47" t="s">
        <v>423</v>
      </c>
      <c r="AJ2544" s="47" t="s">
        <v>5716</v>
      </c>
    </row>
    <row r="2545" spans="1:36">
      <c r="A2545" s="30">
        <v>18156379</v>
      </c>
      <c r="B2545" s="31" t="s">
        <v>421</v>
      </c>
      <c r="C2545" s="39" t="s">
        <v>14333</v>
      </c>
      <c r="D2545" s="30">
        <v>1618031</v>
      </c>
      <c r="E2545" s="39" t="s">
        <v>5192</v>
      </c>
      <c r="F2545" s="50">
        <v>40746</v>
      </c>
      <c r="G2545" s="32">
        <v>10000</v>
      </c>
      <c r="H2545" s="31" t="s">
        <v>424</v>
      </c>
      <c r="I2545" s="31" t="s">
        <v>425</v>
      </c>
      <c r="J2545" s="32">
        <v>10000</v>
      </c>
      <c r="K2545" s="32">
        <v>10000</v>
      </c>
      <c r="L2545" s="50">
        <v>40785</v>
      </c>
      <c r="M2545" s="31" t="s">
        <v>3874</v>
      </c>
      <c r="N2545" s="31" t="s">
        <v>789</v>
      </c>
      <c r="O2545" s="31" t="s">
        <v>789</v>
      </c>
      <c r="P2545" s="39" t="s">
        <v>422</v>
      </c>
      <c r="Q2545" s="39" t="s">
        <v>555</v>
      </c>
      <c r="R2545" s="41" t="s">
        <v>542</v>
      </c>
      <c r="S2545" s="31">
        <v>1</v>
      </c>
      <c r="T2545" s="39" t="s">
        <v>283</v>
      </c>
      <c r="U2545" s="39" t="s">
        <v>426</v>
      </c>
      <c r="V2545" s="39" t="s">
        <v>199</v>
      </c>
      <c r="W2545" s="39" t="s">
        <v>504</v>
      </c>
      <c r="X2545" s="42" t="s">
        <v>547</v>
      </c>
      <c r="Y2545" s="50">
        <v>40798</v>
      </c>
      <c r="Z2545" s="30" t="s">
        <v>556</v>
      </c>
      <c r="AA2545" s="31">
        <v>1</v>
      </c>
      <c r="AB2545" s="33" t="s">
        <v>282</v>
      </c>
      <c r="AC2545" s="48">
        <v>6</v>
      </c>
      <c r="AD2545" s="30">
        <v>1</v>
      </c>
      <c r="AE2545" s="30">
        <v>0</v>
      </c>
      <c r="AF2545" s="46" t="str">
        <f>IFERROR(VLOOKUP(U2545,Acronym!$A:$B, 2, FALSE), "Ot")</f>
        <v>NW</v>
      </c>
      <c r="AG2545" s="47" t="s">
        <v>715</v>
      </c>
      <c r="AH2545" s="46" t="str">
        <f>VLOOKUP(AG2545,Acronym!$A:$B,2, FALSE)</f>
        <v>TH</v>
      </c>
      <c r="AI2545" s="47" t="s">
        <v>426</v>
      </c>
      <c r="AJ2545" s="47" t="s">
        <v>5717</v>
      </c>
    </row>
    <row r="2546" spans="1:36">
      <c r="A2546" s="30">
        <v>18156530</v>
      </c>
      <c r="B2546" s="31" t="s">
        <v>421</v>
      </c>
      <c r="C2546" s="39" t="s">
        <v>14334</v>
      </c>
      <c r="D2546" s="30">
        <v>1605502</v>
      </c>
      <c r="E2546" s="39" t="s">
        <v>5193</v>
      </c>
      <c r="F2546" s="50">
        <v>40746</v>
      </c>
      <c r="G2546" s="32">
        <v>3340</v>
      </c>
      <c r="H2546" s="31" t="s">
        <v>424</v>
      </c>
      <c r="I2546" s="31" t="s">
        <v>174</v>
      </c>
      <c r="J2546" s="32">
        <v>0</v>
      </c>
      <c r="K2546" s="32">
        <v>0</v>
      </c>
      <c r="L2546" s="50">
        <v>40785</v>
      </c>
      <c r="M2546" s="31" t="s">
        <v>3874</v>
      </c>
      <c r="N2546" s="31" t="s">
        <v>789</v>
      </c>
      <c r="O2546" s="31" t="s">
        <v>789</v>
      </c>
      <c r="P2546" s="39" t="s">
        <v>422</v>
      </c>
      <c r="Q2546" s="39" t="s">
        <v>555</v>
      </c>
      <c r="R2546" s="41" t="s">
        <v>542</v>
      </c>
      <c r="S2546" s="31" t="s">
        <v>421</v>
      </c>
      <c r="T2546" s="39" t="s">
        <v>283</v>
      </c>
      <c r="U2546" s="39" t="s">
        <v>423</v>
      </c>
      <c r="V2546" s="39" t="s">
        <v>156</v>
      </c>
      <c r="W2546" s="39" t="s">
        <v>175</v>
      </c>
      <c r="X2546" s="42" t="s">
        <v>157</v>
      </c>
      <c r="Y2546" s="50" t="s">
        <v>421</v>
      </c>
      <c r="Z2546" s="30" t="s">
        <v>556</v>
      </c>
      <c r="AA2546" s="31">
        <v>0</v>
      </c>
      <c r="AB2546" s="33" t="s">
        <v>282</v>
      </c>
      <c r="AC2546" s="48">
        <v>6</v>
      </c>
      <c r="AD2546" s="30">
        <v>1</v>
      </c>
      <c r="AE2546" s="30">
        <v>0</v>
      </c>
      <c r="AF2546" s="46" t="str">
        <f>IFERROR(VLOOKUP(U2546,Acronym!$A:$B, 2, FALSE), "Ot")</f>
        <v>L</v>
      </c>
      <c r="AG2546" s="47" t="s">
        <v>716</v>
      </c>
      <c r="AH2546" s="46" t="str">
        <f>VLOOKUP(AG2546,Acronym!$A:$B,2, FALSE)</f>
        <v>MU</v>
      </c>
      <c r="AI2546" s="47" t="s">
        <v>423</v>
      </c>
      <c r="AJ2546" s="47" t="s">
        <v>5718</v>
      </c>
    </row>
    <row r="2547" spans="1:36">
      <c r="A2547" s="30">
        <v>18156601</v>
      </c>
      <c r="B2547" s="31" t="s">
        <v>421</v>
      </c>
      <c r="C2547" s="39" t="s">
        <v>14335</v>
      </c>
      <c r="D2547" s="30">
        <v>1387428</v>
      </c>
      <c r="E2547" s="39" t="s">
        <v>5194</v>
      </c>
      <c r="F2547" s="50">
        <v>40746</v>
      </c>
      <c r="G2547" s="32">
        <v>9750</v>
      </c>
      <c r="H2547" s="31" t="s">
        <v>424</v>
      </c>
      <c r="I2547" s="31" t="s">
        <v>425</v>
      </c>
      <c r="J2547" s="32">
        <v>9750</v>
      </c>
      <c r="K2547" s="32">
        <v>9750</v>
      </c>
      <c r="L2547" s="50">
        <v>40785</v>
      </c>
      <c r="M2547" s="31" t="s">
        <v>3874</v>
      </c>
      <c r="N2547" s="31" t="s">
        <v>789</v>
      </c>
      <c r="O2547" s="31" t="s">
        <v>789</v>
      </c>
      <c r="P2547" s="39" t="s">
        <v>422</v>
      </c>
      <c r="Q2547" s="39" t="s">
        <v>555</v>
      </c>
      <c r="R2547" s="41" t="s">
        <v>542</v>
      </c>
      <c r="S2547" s="31">
        <v>1</v>
      </c>
      <c r="T2547" s="39" t="s">
        <v>283</v>
      </c>
      <c r="U2547" s="39" t="s">
        <v>426</v>
      </c>
      <c r="V2547" s="39" t="s">
        <v>439</v>
      </c>
      <c r="W2547" s="39" t="s">
        <v>286</v>
      </c>
      <c r="X2547" s="42" t="s">
        <v>438</v>
      </c>
      <c r="Y2547" s="50">
        <v>40794</v>
      </c>
      <c r="Z2547" s="30" t="s">
        <v>556</v>
      </c>
      <c r="AA2547" s="31">
        <v>1</v>
      </c>
      <c r="AB2547" s="33" t="s">
        <v>282</v>
      </c>
      <c r="AC2547" s="48">
        <v>6</v>
      </c>
      <c r="AD2547" s="30">
        <v>1</v>
      </c>
      <c r="AE2547" s="30">
        <v>0</v>
      </c>
      <c r="AF2547" s="46" t="str">
        <f>IFERROR(VLOOKUP(U2547,Acronym!$A:$B, 2, FALSE), "Ot")</f>
        <v>NW</v>
      </c>
      <c r="AG2547" s="47" t="s">
        <v>721</v>
      </c>
      <c r="AH2547" s="46" t="str">
        <f>VLOOKUP(AG2547,Acronym!$A:$B,2, FALSE)</f>
        <v>NA</v>
      </c>
      <c r="AI2547" s="47" t="s">
        <v>426</v>
      </c>
      <c r="AJ2547" s="47" t="s">
        <v>5719</v>
      </c>
    </row>
    <row r="2548" spans="1:36">
      <c r="A2548" s="30">
        <v>18156685</v>
      </c>
      <c r="B2548" s="31" t="s">
        <v>421</v>
      </c>
      <c r="C2548" s="39" t="s">
        <v>14336</v>
      </c>
      <c r="D2548" s="30">
        <v>18156678</v>
      </c>
      <c r="E2548" s="39" t="s">
        <v>6024</v>
      </c>
      <c r="F2548" s="50">
        <v>40746</v>
      </c>
      <c r="G2548" s="32">
        <v>88083</v>
      </c>
      <c r="H2548" s="31" t="s">
        <v>424</v>
      </c>
      <c r="I2548" s="31" t="s">
        <v>174</v>
      </c>
      <c r="J2548" s="32">
        <v>0</v>
      </c>
      <c r="K2548" s="32">
        <v>0</v>
      </c>
      <c r="L2548" s="50">
        <v>40821</v>
      </c>
      <c r="M2548" s="31" t="s">
        <v>5887</v>
      </c>
      <c r="N2548" s="31" t="s">
        <v>789</v>
      </c>
      <c r="O2548" s="31" t="s">
        <v>789</v>
      </c>
      <c r="P2548" s="39" t="s">
        <v>422</v>
      </c>
      <c r="Q2548" s="39" t="s">
        <v>555</v>
      </c>
      <c r="R2548" s="41" t="s">
        <v>541</v>
      </c>
      <c r="S2548" s="31" t="s">
        <v>421</v>
      </c>
      <c r="T2548" s="39" t="s">
        <v>283</v>
      </c>
      <c r="U2548" s="39" t="s">
        <v>434</v>
      </c>
      <c r="V2548" s="39" t="s">
        <v>206</v>
      </c>
      <c r="W2548" s="39" t="s">
        <v>204</v>
      </c>
      <c r="X2548" s="42" t="s">
        <v>206</v>
      </c>
      <c r="Y2548" s="50" t="s">
        <v>421</v>
      </c>
      <c r="Z2548" s="30" t="s">
        <v>557</v>
      </c>
      <c r="AA2548" s="31">
        <v>0</v>
      </c>
      <c r="AB2548" s="33" t="s">
        <v>284</v>
      </c>
      <c r="AC2548" s="48">
        <v>11</v>
      </c>
      <c r="AD2548" s="30">
        <v>1</v>
      </c>
      <c r="AE2548" s="30">
        <v>0</v>
      </c>
      <c r="AF2548" s="46" t="str">
        <f>IFERROR(VLOOKUP(U2548,Acronym!$A:$B, 2, FALSE), "Ot")</f>
        <v>EM</v>
      </c>
      <c r="AG2548" s="47" t="s">
        <v>721</v>
      </c>
      <c r="AH2548" s="46" t="str">
        <f>VLOOKUP(AG2548,Acronym!$A:$B,2, FALSE)</f>
        <v>NA</v>
      </c>
      <c r="AI2548" s="47" t="s">
        <v>434</v>
      </c>
      <c r="AJ2548" s="47" t="s">
        <v>6919</v>
      </c>
    </row>
    <row r="2549" spans="1:36">
      <c r="A2549" s="30">
        <v>18157491</v>
      </c>
      <c r="B2549" s="31" t="s">
        <v>421</v>
      </c>
      <c r="C2549" s="39" t="s">
        <v>14337</v>
      </c>
      <c r="D2549" s="30">
        <v>5659880</v>
      </c>
      <c r="E2549" s="39" t="s">
        <v>5195</v>
      </c>
      <c r="F2549" s="50">
        <v>40746</v>
      </c>
      <c r="G2549" s="32">
        <v>9850</v>
      </c>
      <c r="H2549" s="31" t="s">
        <v>424</v>
      </c>
      <c r="I2549" s="31" t="s">
        <v>174</v>
      </c>
      <c r="J2549" s="32">
        <v>0</v>
      </c>
      <c r="K2549" s="32">
        <v>0</v>
      </c>
      <c r="L2549" s="50">
        <v>40785</v>
      </c>
      <c r="M2549" s="31" t="s">
        <v>3874</v>
      </c>
      <c r="N2549" s="31" t="s">
        <v>789</v>
      </c>
      <c r="O2549" s="31" t="s">
        <v>789</v>
      </c>
      <c r="P2549" s="39" t="s">
        <v>422</v>
      </c>
      <c r="Q2549" s="39" t="s">
        <v>555</v>
      </c>
      <c r="R2549" s="41" t="s">
        <v>542</v>
      </c>
      <c r="S2549" s="31" t="s">
        <v>421</v>
      </c>
      <c r="T2549" s="39" t="s">
        <v>283</v>
      </c>
      <c r="U2549" s="39" t="s">
        <v>434</v>
      </c>
      <c r="V2549" s="39" t="s">
        <v>40</v>
      </c>
      <c r="W2549" s="39" t="s">
        <v>502</v>
      </c>
      <c r="X2549" s="42" t="s">
        <v>40</v>
      </c>
      <c r="Y2549" s="50" t="s">
        <v>421</v>
      </c>
      <c r="Z2549" s="30" t="s">
        <v>556</v>
      </c>
      <c r="AA2549" s="31">
        <v>0</v>
      </c>
      <c r="AB2549" s="33" t="s">
        <v>282</v>
      </c>
      <c r="AC2549" s="48">
        <v>6</v>
      </c>
      <c r="AD2549" s="30">
        <v>1</v>
      </c>
      <c r="AE2549" s="30">
        <v>0</v>
      </c>
      <c r="AF2549" s="46" t="str">
        <f>IFERROR(VLOOKUP(U2549,Acronym!$A:$B, 2, FALSE), "Ot")</f>
        <v>EM</v>
      </c>
      <c r="AG2549" s="47" t="s">
        <v>716</v>
      </c>
      <c r="AH2549" s="46" t="str">
        <f>VLOOKUP(AG2549,Acronym!$A:$B,2, FALSE)</f>
        <v>MU</v>
      </c>
      <c r="AI2549" s="47" t="s">
        <v>434</v>
      </c>
      <c r="AJ2549" s="47" t="s">
        <v>5720</v>
      </c>
    </row>
    <row r="2550" spans="1:36">
      <c r="A2550" s="30">
        <v>18158053</v>
      </c>
      <c r="B2550" s="31" t="s">
        <v>421</v>
      </c>
      <c r="C2550" s="39" t="s">
        <v>14338</v>
      </c>
      <c r="D2550" s="30">
        <v>18158045</v>
      </c>
      <c r="E2550" s="39" t="s">
        <v>6025</v>
      </c>
      <c r="F2550" s="50">
        <v>40746</v>
      </c>
      <c r="G2550" s="32">
        <v>19850</v>
      </c>
      <c r="H2550" s="31" t="s">
        <v>424</v>
      </c>
      <c r="I2550" s="31" t="s">
        <v>174</v>
      </c>
      <c r="J2550" s="32">
        <v>19850</v>
      </c>
      <c r="K2550" s="32">
        <v>0</v>
      </c>
      <c r="L2550" s="50">
        <v>40820</v>
      </c>
      <c r="M2550" s="31" t="s">
        <v>5887</v>
      </c>
      <c r="N2550" s="31" t="s">
        <v>789</v>
      </c>
      <c r="O2550" s="31" t="s">
        <v>789</v>
      </c>
      <c r="P2550" s="39" t="s">
        <v>422</v>
      </c>
      <c r="Q2550" s="39" t="s">
        <v>555</v>
      </c>
      <c r="R2550" s="41" t="s">
        <v>541</v>
      </c>
      <c r="S2550" s="31" t="s">
        <v>421</v>
      </c>
      <c r="T2550" s="39" t="s">
        <v>283</v>
      </c>
      <c r="U2550" s="39" t="s">
        <v>430</v>
      </c>
      <c r="V2550" s="39" t="s">
        <v>517</v>
      </c>
      <c r="W2550" s="39" t="s">
        <v>516</v>
      </c>
      <c r="X2550" s="42" t="s">
        <v>516</v>
      </c>
      <c r="Y2550" s="50" t="s">
        <v>421</v>
      </c>
      <c r="Z2550" s="30" t="s">
        <v>557</v>
      </c>
      <c r="AA2550" s="31">
        <v>0</v>
      </c>
      <c r="AB2550" s="33" t="s">
        <v>284</v>
      </c>
      <c r="AC2550" s="48">
        <v>11</v>
      </c>
      <c r="AD2550" s="30">
        <v>1</v>
      </c>
      <c r="AE2550" s="30">
        <v>0</v>
      </c>
      <c r="AF2550" s="46" t="str">
        <f>IFERROR(VLOOKUP(U2550,Acronym!$A:$B, 2, FALSE), "Ot")</f>
        <v>Y</v>
      </c>
      <c r="AG2550" s="47" t="s">
        <v>721</v>
      </c>
      <c r="AH2550" s="46" t="str">
        <f>VLOOKUP(AG2550,Acronym!$A:$B,2, FALSE)</f>
        <v>NA</v>
      </c>
      <c r="AI2550" s="47" t="s">
        <v>720</v>
      </c>
      <c r="AJ2550" s="47" t="s">
        <v>6920</v>
      </c>
    </row>
    <row r="2551" spans="1:36">
      <c r="A2551" s="30">
        <v>18158158</v>
      </c>
      <c r="B2551" s="31" t="s">
        <v>421</v>
      </c>
      <c r="C2551" s="39" t="s">
        <v>14339</v>
      </c>
      <c r="D2551" s="30">
        <v>13602703</v>
      </c>
      <c r="E2551" s="39" t="s">
        <v>6026</v>
      </c>
      <c r="F2551" s="50">
        <v>40746</v>
      </c>
      <c r="G2551" s="32">
        <v>60756</v>
      </c>
      <c r="H2551" s="31" t="s">
        <v>424</v>
      </c>
      <c r="I2551" s="31" t="s">
        <v>174</v>
      </c>
      <c r="J2551" s="32">
        <v>15356</v>
      </c>
      <c r="K2551" s="32">
        <v>0</v>
      </c>
      <c r="L2551" s="50">
        <v>40820</v>
      </c>
      <c r="M2551" s="31" t="s">
        <v>5887</v>
      </c>
      <c r="N2551" s="31" t="s">
        <v>789</v>
      </c>
      <c r="O2551" s="31" t="s">
        <v>789</v>
      </c>
      <c r="P2551" s="39" t="s">
        <v>422</v>
      </c>
      <c r="Q2551" s="39" t="s">
        <v>555</v>
      </c>
      <c r="R2551" s="41" t="s">
        <v>541</v>
      </c>
      <c r="S2551" s="31" t="s">
        <v>421</v>
      </c>
      <c r="T2551" s="39" t="s">
        <v>283</v>
      </c>
      <c r="U2551" s="39" t="s">
        <v>431</v>
      </c>
      <c r="V2551" s="39" t="s">
        <v>222</v>
      </c>
      <c r="W2551" s="39" t="s">
        <v>223</v>
      </c>
      <c r="X2551" s="42" t="s">
        <v>223</v>
      </c>
      <c r="Y2551" s="50" t="s">
        <v>421</v>
      </c>
      <c r="Z2551" s="30" t="s">
        <v>557</v>
      </c>
      <c r="AA2551" s="31">
        <v>0</v>
      </c>
      <c r="AB2551" s="33" t="s">
        <v>284</v>
      </c>
      <c r="AC2551" s="48">
        <v>11</v>
      </c>
      <c r="AD2551" s="30">
        <v>1</v>
      </c>
      <c r="AE2551" s="30">
        <v>0</v>
      </c>
      <c r="AF2551" s="46" t="str">
        <f>IFERROR(VLOOKUP(U2551,Acronym!$A:$B, 2, FALSE), "Ot")</f>
        <v>NE</v>
      </c>
      <c r="AG2551" s="47" t="s">
        <v>715</v>
      </c>
      <c r="AH2551" s="46" t="str">
        <f>VLOOKUP(AG2551,Acronym!$A:$B,2, FALSE)</f>
        <v>TH</v>
      </c>
      <c r="AI2551" s="47" t="s">
        <v>431</v>
      </c>
      <c r="AJ2551" s="47" t="s">
        <v>6921</v>
      </c>
    </row>
    <row r="2552" spans="1:36">
      <c r="A2552" s="30">
        <v>18158340</v>
      </c>
      <c r="B2552" s="31" t="s">
        <v>421</v>
      </c>
      <c r="C2552" s="39" t="s">
        <v>14340</v>
      </c>
      <c r="D2552" s="30">
        <v>18158332</v>
      </c>
      <c r="E2552" s="39" t="s">
        <v>5196</v>
      </c>
      <c r="F2552" s="50">
        <v>40746</v>
      </c>
      <c r="G2552" s="32">
        <v>10000</v>
      </c>
      <c r="H2552" s="31" t="s">
        <v>424</v>
      </c>
      <c r="I2552" s="31" t="s">
        <v>425</v>
      </c>
      <c r="J2552" s="32">
        <v>10000</v>
      </c>
      <c r="K2552" s="32">
        <v>10000</v>
      </c>
      <c r="L2552" s="50">
        <v>40785</v>
      </c>
      <c r="M2552" s="31" t="s">
        <v>3874</v>
      </c>
      <c r="N2552" s="31" t="s">
        <v>789</v>
      </c>
      <c r="O2552" s="31" t="s">
        <v>789</v>
      </c>
      <c r="P2552" s="39" t="s">
        <v>422</v>
      </c>
      <c r="Q2552" s="39" t="s">
        <v>555</v>
      </c>
      <c r="R2552" s="41" t="s">
        <v>542</v>
      </c>
      <c r="S2552" s="31">
        <v>1</v>
      </c>
      <c r="T2552" s="39" t="s">
        <v>283</v>
      </c>
      <c r="U2552" s="39" t="s">
        <v>423</v>
      </c>
      <c r="V2552" s="39" t="s">
        <v>22</v>
      </c>
      <c r="W2552" s="39" t="s">
        <v>175</v>
      </c>
      <c r="X2552" s="42" t="s">
        <v>24</v>
      </c>
      <c r="Y2552" s="50">
        <v>40812</v>
      </c>
      <c r="Z2552" s="30" t="s">
        <v>556</v>
      </c>
      <c r="AA2552" s="31">
        <v>1</v>
      </c>
      <c r="AB2552" s="33" t="s">
        <v>282</v>
      </c>
      <c r="AC2552" s="48">
        <v>6</v>
      </c>
      <c r="AD2552" s="30">
        <v>1</v>
      </c>
      <c r="AE2552" s="30">
        <v>0</v>
      </c>
      <c r="AF2552" s="46" t="str">
        <f>IFERROR(VLOOKUP(U2552,Acronym!$A:$B, 2, FALSE), "Ot")</f>
        <v>L</v>
      </c>
      <c r="AG2552" s="47" t="s">
        <v>715</v>
      </c>
      <c r="AH2552" s="46" t="str">
        <f>VLOOKUP(AG2552,Acronym!$A:$B,2, FALSE)</f>
        <v>TH</v>
      </c>
      <c r="AI2552" s="47" t="s">
        <v>423</v>
      </c>
      <c r="AJ2552" s="47" t="s">
        <v>5721</v>
      </c>
    </row>
    <row r="2553" spans="1:36">
      <c r="A2553" s="30">
        <v>18158429</v>
      </c>
      <c r="B2553" s="31" t="s">
        <v>421</v>
      </c>
      <c r="C2553" s="39" t="s">
        <v>14341</v>
      </c>
      <c r="D2553" s="30">
        <v>11020053</v>
      </c>
      <c r="E2553" s="39" t="s">
        <v>5197</v>
      </c>
      <c r="F2553" s="50">
        <v>40746</v>
      </c>
      <c r="G2553" s="32">
        <v>38500</v>
      </c>
      <c r="H2553" s="31" t="s">
        <v>177</v>
      </c>
      <c r="I2553" s="31" t="s">
        <v>174</v>
      </c>
      <c r="J2553" s="32">
        <v>0</v>
      </c>
      <c r="K2553" s="32">
        <v>0</v>
      </c>
      <c r="L2553" s="50">
        <v>40757</v>
      </c>
      <c r="M2553" s="31" t="s">
        <v>3874</v>
      </c>
      <c r="N2553" s="31" t="s">
        <v>789</v>
      </c>
      <c r="O2553" s="31" t="s">
        <v>789</v>
      </c>
      <c r="P2553" s="39" t="s">
        <v>422</v>
      </c>
      <c r="Q2553" s="39" t="s">
        <v>555</v>
      </c>
      <c r="R2553" s="41" t="s">
        <v>541</v>
      </c>
      <c r="S2553" s="31" t="s">
        <v>421</v>
      </c>
      <c r="T2553" s="39" t="s">
        <v>283</v>
      </c>
      <c r="U2553" s="39" t="s">
        <v>535</v>
      </c>
      <c r="V2553" s="39" t="s">
        <v>535</v>
      </c>
      <c r="W2553" s="39" t="s">
        <v>535</v>
      </c>
      <c r="X2553" s="42" t="s">
        <v>535</v>
      </c>
      <c r="Y2553" s="50" t="s">
        <v>421</v>
      </c>
      <c r="Z2553" s="30" t="s">
        <v>556</v>
      </c>
      <c r="AA2553" s="31">
        <v>0</v>
      </c>
      <c r="AB2553" s="33" t="s">
        <v>284</v>
      </c>
      <c r="AC2553" s="48">
        <v>2</v>
      </c>
      <c r="AD2553" s="30">
        <v>1</v>
      </c>
      <c r="AE2553" s="30">
        <v>1</v>
      </c>
      <c r="AF2553" s="46" t="str">
        <f>IFERROR(VLOOKUP(U2553,Acronym!$A:$B, 2, FALSE), "Ot")</f>
        <v>Ot</v>
      </c>
      <c r="AG2553" s="47" t="s">
        <v>715</v>
      </c>
      <c r="AH2553" s="46" t="str">
        <f>VLOOKUP(AG2553,Acronym!$A:$B,2, FALSE)</f>
        <v>TH</v>
      </c>
      <c r="AI2553" s="47" t="s">
        <v>719</v>
      </c>
      <c r="AJ2553" s="47" t="s">
        <v>5722</v>
      </c>
    </row>
    <row r="2554" spans="1:36">
      <c r="A2554" s="30">
        <v>18158600</v>
      </c>
      <c r="B2554" s="31" t="s">
        <v>421</v>
      </c>
      <c r="C2554" s="39" t="s">
        <v>14342</v>
      </c>
      <c r="D2554" s="30">
        <v>18158593</v>
      </c>
      <c r="E2554" s="39" t="s">
        <v>5198</v>
      </c>
      <c r="F2554" s="50">
        <v>40746</v>
      </c>
      <c r="G2554" s="32">
        <v>2000</v>
      </c>
      <c r="H2554" s="31" t="s">
        <v>177</v>
      </c>
      <c r="I2554" s="31" t="s">
        <v>174</v>
      </c>
      <c r="J2554" s="32">
        <v>0</v>
      </c>
      <c r="K2554" s="32">
        <v>0</v>
      </c>
      <c r="L2554" s="50">
        <v>40760</v>
      </c>
      <c r="M2554" s="31" t="s">
        <v>3874</v>
      </c>
      <c r="N2554" s="31" t="s">
        <v>789</v>
      </c>
      <c r="O2554" s="31" t="s">
        <v>789</v>
      </c>
      <c r="P2554" s="39" t="s">
        <v>422</v>
      </c>
      <c r="Q2554" s="39" t="s">
        <v>555</v>
      </c>
      <c r="R2554" s="41" t="s">
        <v>542</v>
      </c>
      <c r="S2554" s="31" t="s">
        <v>421</v>
      </c>
      <c r="T2554" s="39" t="s">
        <v>281</v>
      </c>
      <c r="U2554" s="39" t="s">
        <v>446</v>
      </c>
      <c r="V2554" s="39" t="s">
        <v>357</v>
      </c>
      <c r="W2554" s="39" t="s">
        <v>485</v>
      </c>
      <c r="X2554" s="42" t="s">
        <v>358</v>
      </c>
      <c r="Y2554" s="50" t="s">
        <v>421</v>
      </c>
      <c r="Z2554" s="30" t="s">
        <v>557</v>
      </c>
      <c r="AA2554" s="31">
        <v>0</v>
      </c>
      <c r="AB2554" s="33" t="s">
        <v>282</v>
      </c>
      <c r="AC2554" s="48">
        <v>2</v>
      </c>
      <c r="AD2554" s="30">
        <v>1</v>
      </c>
      <c r="AE2554" s="30">
        <v>1</v>
      </c>
      <c r="AF2554" s="46" t="str">
        <f>IFERROR(VLOOKUP(U2554,Acronym!$A:$B, 2, FALSE), "Ot")</f>
        <v>SE</v>
      </c>
      <c r="AG2554" s="47" t="s">
        <v>718</v>
      </c>
      <c r="AH2554" s="46" t="str">
        <f>VLOOKUP(AG2554,Acronym!$A:$B,2, FALSE)</f>
        <v>LI</v>
      </c>
      <c r="AI2554" s="47" t="s">
        <v>446</v>
      </c>
      <c r="AJ2554" s="47" t="s">
        <v>5723</v>
      </c>
    </row>
    <row r="2555" spans="1:36">
      <c r="A2555" s="30">
        <v>18159483</v>
      </c>
      <c r="B2555" s="31" t="s">
        <v>421</v>
      </c>
      <c r="C2555" s="39" t="s">
        <v>14343</v>
      </c>
      <c r="D2555" s="30">
        <v>18159476</v>
      </c>
      <c r="E2555" s="39" t="s">
        <v>5199</v>
      </c>
      <c r="F2555" s="50">
        <v>40746</v>
      </c>
      <c r="G2555" s="32">
        <v>10000</v>
      </c>
      <c r="H2555" s="31" t="s">
        <v>424</v>
      </c>
      <c r="I2555" s="31" t="s">
        <v>174</v>
      </c>
      <c r="J2555" s="32">
        <v>0</v>
      </c>
      <c r="K2555" s="32">
        <v>0</v>
      </c>
      <c r="L2555" s="50">
        <v>40786</v>
      </c>
      <c r="M2555" s="31" t="s">
        <v>3874</v>
      </c>
      <c r="N2555" s="31" t="s">
        <v>789</v>
      </c>
      <c r="O2555" s="31" t="s">
        <v>789</v>
      </c>
      <c r="P2555" s="39" t="s">
        <v>422</v>
      </c>
      <c r="Q2555" s="39" t="s">
        <v>555</v>
      </c>
      <c r="R2555" s="41" t="s">
        <v>542</v>
      </c>
      <c r="S2555" s="31" t="s">
        <v>421</v>
      </c>
      <c r="T2555" s="39" t="s">
        <v>283</v>
      </c>
      <c r="U2555" s="39" t="s">
        <v>430</v>
      </c>
      <c r="V2555" s="39" t="s">
        <v>519</v>
      </c>
      <c r="W2555" s="39" t="s">
        <v>518</v>
      </c>
      <c r="X2555" s="42" t="s">
        <v>518</v>
      </c>
      <c r="Y2555" s="50" t="s">
        <v>421</v>
      </c>
      <c r="Z2555" s="30" t="s">
        <v>556</v>
      </c>
      <c r="AA2555" s="31">
        <v>0</v>
      </c>
      <c r="AB2555" s="33" t="s">
        <v>282</v>
      </c>
      <c r="AC2555" s="48">
        <v>6</v>
      </c>
      <c r="AD2555" s="30">
        <v>1</v>
      </c>
      <c r="AE2555" s="30">
        <v>0</v>
      </c>
      <c r="AF2555" s="46" t="str">
        <f>IFERROR(VLOOKUP(U2555,Acronym!$A:$B, 2, FALSE), "Ot")</f>
        <v>Y</v>
      </c>
      <c r="AG2555" s="47" t="s">
        <v>714</v>
      </c>
      <c r="AH2555" s="46" t="str">
        <f>VLOOKUP(AG2555,Acronym!$A:$B,2, FALSE)</f>
        <v>VA</v>
      </c>
      <c r="AI2555" s="47" t="s">
        <v>720</v>
      </c>
      <c r="AJ2555" s="47" t="s">
        <v>5724</v>
      </c>
    </row>
    <row r="2556" spans="1:36">
      <c r="A2556" s="30">
        <v>18159576</v>
      </c>
      <c r="B2556" s="31" t="s">
        <v>421</v>
      </c>
      <c r="C2556" s="39" t="s">
        <v>14344</v>
      </c>
      <c r="D2556" s="30">
        <v>1638494</v>
      </c>
      <c r="E2556" s="39" t="s">
        <v>6027</v>
      </c>
      <c r="F2556" s="50">
        <v>40746</v>
      </c>
      <c r="G2556" s="32">
        <v>14980</v>
      </c>
      <c r="H2556" s="31" t="s">
        <v>424</v>
      </c>
      <c r="I2556" s="31" t="s">
        <v>425</v>
      </c>
      <c r="J2556" s="32">
        <v>14980</v>
      </c>
      <c r="K2556" s="32">
        <v>14980</v>
      </c>
      <c r="L2556" s="50">
        <v>40820</v>
      </c>
      <c r="M2556" s="31" t="s">
        <v>5887</v>
      </c>
      <c r="N2556" s="31" t="s">
        <v>789</v>
      </c>
      <c r="O2556" s="31" t="s">
        <v>789</v>
      </c>
      <c r="P2556" s="39" t="s">
        <v>422</v>
      </c>
      <c r="Q2556" s="39" t="s">
        <v>555</v>
      </c>
      <c r="R2556" s="41" t="s">
        <v>541</v>
      </c>
      <c r="S2556" s="31">
        <v>1</v>
      </c>
      <c r="T2556" s="39" t="s">
        <v>283</v>
      </c>
      <c r="U2556" s="39" t="s">
        <v>430</v>
      </c>
      <c r="V2556" s="39" t="s">
        <v>327</v>
      </c>
      <c r="W2556" s="39" t="s">
        <v>319</v>
      </c>
      <c r="X2556" s="42" t="s">
        <v>325</v>
      </c>
      <c r="Y2556" s="50">
        <v>40844</v>
      </c>
      <c r="Z2556" s="30" t="s">
        <v>557</v>
      </c>
      <c r="AA2556" s="31">
        <v>1</v>
      </c>
      <c r="AB2556" s="33" t="s">
        <v>284</v>
      </c>
      <c r="AC2556" s="48">
        <v>11</v>
      </c>
      <c r="AD2556" s="30">
        <v>1</v>
      </c>
      <c r="AE2556" s="30">
        <v>0</v>
      </c>
      <c r="AF2556" s="46" t="str">
        <f>IFERROR(VLOOKUP(U2556,Acronym!$A:$B, 2, FALSE), "Ot")</f>
        <v>Y</v>
      </c>
      <c r="AG2556" s="47" t="s">
        <v>714</v>
      </c>
      <c r="AH2556" s="46" t="str">
        <f>VLOOKUP(AG2556,Acronym!$A:$B,2, FALSE)</f>
        <v>VA</v>
      </c>
      <c r="AI2556" s="47" t="s">
        <v>720</v>
      </c>
      <c r="AJ2556" s="47" t="s">
        <v>6922</v>
      </c>
    </row>
    <row r="2557" spans="1:36">
      <c r="A2557" s="30">
        <v>18159659</v>
      </c>
      <c r="B2557" s="31" t="s">
        <v>421</v>
      </c>
      <c r="C2557" s="39" t="s">
        <v>14345</v>
      </c>
      <c r="D2557" s="30">
        <v>10184349</v>
      </c>
      <c r="E2557" s="39" t="s">
        <v>5200</v>
      </c>
      <c r="F2557" s="50">
        <v>40746</v>
      </c>
      <c r="G2557" s="32">
        <v>10000</v>
      </c>
      <c r="H2557" s="31" t="s">
        <v>424</v>
      </c>
      <c r="I2557" s="31" t="s">
        <v>174</v>
      </c>
      <c r="J2557" s="32">
        <v>0</v>
      </c>
      <c r="K2557" s="32">
        <v>0</v>
      </c>
      <c r="L2557" s="50">
        <v>40785</v>
      </c>
      <c r="M2557" s="31" t="s">
        <v>3874</v>
      </c>
      <c r="N2557" s="31" t="s">
        <v>789</v>
      </c>
      <c r="O2557" s="31" t="s">
        <v>789</v>
      </c>
      <c r="P2557" s="39" t="s">
        <v>422</v>
      </c>
      <c r="Q2557" s="39" t="s">
        <v>555</v>
      </c>
      <c r="R2557" s="41" t="s">
        <v>542</v>
      </c>
      <c r="S2557" s="31" t="s">
        <v>421</v>
      </c>
      <c r="T2557" s="39" t="s">
        <v>283</v>
      </c>
      <c r="U2557" s="39" t="s">
        <v>435</v>
      </c>
      <c r="V2557" s="39" t="s">
        <v>113</v>
      </c>
      <c r="W2557" s="39" t="s">
        <v>435</v>
      </c>
      <c r="X2557" s="42" t="s">
        <v>114</v>
      </c>
      <c r="Y2557" s="50" t="s">
        <v>421</v>
      </c>
      <c r="Z2557" s="30" t="s">
        <v>556</v>
      </c>
      <c r="AA2557" s="31">
        <v>0</v>
      </c>
      <c r="AB2557" s="33" t="s">
        <v>282</v>
      </c>
      <c r="AC2557" s="48">
        <v>6</v>
      </c>
      <c r="AD2557" s="30">
        <v>1</v>
      </c>
      <c r="AE2557" s="30">
        <v>0</v>
      </c>
      <c r="AF2557" s="46" t="str">
        <f>IFERROR(VLOOKUP(U2557,Acronym!$A:$B, 2, FALSE), "Ot")</f>
        <v>WM</v>
      </c>
      <c r="AG2557" s="47" t="s">
        <v>716</v>
      </c>
      <c r="AH2557" s="46" t="str">
        <f>VLOOKUP(AG2557,Acronym!$A:$B,2, FALSE)</f>
        <v>MU</v>
      </c>
      <c r="AI2557" s="47" t="s">
        <v>435</v>
      </c>
      <c r="AJ2557" s="47" t="s">
        <v>5725</v>
      </c>
    </row>
    <row r="2558" spans="1:36">
      <c r="A2558" s="30">
        <v>18159761</v>
      </c>
      <c r="B2558" s="31" t="s">
        <v>421</v>
      </c>
      <c r="C2558" s="39" t="s">
        <v>14346</v>
      </c>
      <c r="D2558" s="30">
        <v>18159759</v>
      </c>
      <c r="E2558" s="39" t="s">
        <v>5201</v>
      </c>
      <c r="F2558" s="50">
        <v>40746</v>
      </c>
      <c r="G2558" s="32">
        <v>3979</v>
      </c>
      <c r="H2558" s="31" t="s">
        <v>424</v>
      </c>
      <c r="I2558" s="31" t="s">
        <v>174</v>
      </c>
      <c r="J2558" s="32">
        <v>3979</v>
      </c>
      <c r="K2558" s="32">
        <v>0</v>
      </c>
      <c r="L2558" s="50">
        <v>40786</v>
      </c>
      <c r="M2558" s="31" t="s">
        <v>3874</v>
      </c>
      <c r="N2558" s="31" t="s">
        <v>789</v>
      </c>
      <c r="O2558" s="31" t="s">
        <v>789</v>
      </c>
      <c r="P2558" s="39" t="s">
        <v>422</v>
      </c>
      <c r="Q2558" s="39" t="s">
        <v>555</v>
      </c>
      <c r="R2558" s="41" t="s">
        <v>542</v>
      </c>
      <c r="S2558" s="31" t="s">
        <v>421</v>
      </c>
      <c r="T2558" s="39" t="s">
        <v>281</v>
      </c>
      <c r="U2558" s="39" t="s">
        <v>446</v>
      </c>
      <c r="V2558" s="39" t="s">
        <v>308</v>
      </c>
      <c r="W2558" s="39" t="s">
        <v>55</v>
      </c>
      <c r="X2558" s="42" t="s">
        <v>55</v>
      </c>
      <c r="Y2558" s="50" t="s">
        <v>421</v>
      </c>
      <c r="Z2558" s="30" t="s">
        <v>557</v>
      </c>
      <c r="AA2558" s="31">
        <v>0</v>
      </c>
      <c r="AB2558" s="33" t="s">
        <v>282</v>
      </c>
      <c r="AC2558" s="48">
        <v>6</v>
      </c>
      <c r="AD2558" s="30">
        <v>1</v>
      </c>
      <c r="AE2558" s="30">
        <v>0</v>
      </c>
      <c r="AF2558" s="46" t="str">
        <f>IFERROR(VLOOKUP(U2558,Acronym!$A:$B, 2, FALSE), "Ot")</f>
        <v>SE</v>
      </c>
      <c r="AG2558" s="47" t="s">
        <v>714</v>
      </c>
      <c r="AH2558" s="46" t="str">
        <f>VLOOKUP(AG2558,Acronym!$A:$B,2, FALSE)</f>
        <v>VA</v>
      </c>
      <c r="AI2558" s="47" t="s">
        <v>446</v>
      </c>
      <c r="AJ2558" s="47" t="s">
        <v>5726</v>
      </c>
    </row>
    <row r="2559" spans="1:36">
      <c r="A2559" s="30">
        <v>18159890</v>
      </c>
      <c r="B2559" s="31" t="s">
        <v>421</v>
      </c>
      <c r="C2559" s="39" t="s">
        <v>14347</v>
      </c>
      <c r="D2559" s="30">
        <v>18159884</v>
      </c>
      <c r="E2559" s="39" t="s">
        <v>5202</v>
      </c>
      <c r="F2559" s="50">
        <v>40746</v>
      </c>
      <c r="G2559" s="32">
        <v>9920</v>
      </c>
      <c r="H2559" s="31" t="s">
        <v>424</v>
      </c>
      <c r="I2559" s="31" t="s">
        <v>174</v>
      </c>
      <c r="J2559" s="32">
        <v>9920</v>
      </c>
      <c r="K2559" s="32">
        <v>0</v>
      </c>
      <c r="L2559" s="50">
        <v>40785</v>
      </c>
      <c r="M2559" s="31" t="s">
        <v>3874</v>
      </c>
      <c r="N2559" s="31" t="s">
        <v>789</v>
      </c>
      <c r="O2559" s="31" t="s">
        <v>789</v>
      </c>
      <c r="P2559" s="39" t="s">
        <v>422</v>
      </c>
      <c r="Q2559" s="39" t="s">
        <v>555</v>
      </c>
      <c r="R2559" s="41" t="s">
        <v>542</v>
      </c>
      <c r="S2559" s="31" t="s">
        <v>421</v>
      </c>
      <c r="T2559" s="39" t="s">
        <v>283</v>
      </c>
      <c r="U2559" s="39" t="s">
        <v>435</v>
      </c>
      <c r="V2559" s="39" t="s">
        <v>334</v>
      </c>
      <c r="W2559" s="39" t="s">
        <v>435</v>
      </c>
      <c r="X2559" s="42" t="s">
        <v>114</v>
      </c>
      <c r="Y2559" s="50" t="s">
        <v>421</v>
      </c>
      <c r="Z2559" s="30" t="s">
        <v>557</v>
      </c>
      <c r="AA2559" s="31">
        <v>0</v>
      </c>
      <c r="AB2559" s="33" t="s">
        <v>282</v>
      </c>
      <c r="AC2559" s="48">
        <v>6</v>
      </c>
      <c r="AD2559" s="30">
        <v>1</v>
      </c>
      <c r="AE2559" s="30">
        <v>0</v>
      </c>
      <c r="AF2559" s="46" t="str">
        <f>IFERROR(VLOOKUP(U2559,Acronym!$A:$B, 2, FALSE), "Ot")</f>
        <v>WM</v>
      </c>
      <c r="AG2559" s="47" t="s">
        <v>722</v>
      </c>
      <c r="AH2559" s="46" t="str">
        <f>VLOOKUP(AG2559,Acronym!$A:$B,2, FALSE)</f>
        <v>DA</v>
      </c>
      <c r="AI2559" s="47" t="s">
        <v>435</v>
      </c>
      <c r="AJ2559" s="47" t="s">
        <v>5727</v>
      </c>
    </row>
    <row r="2560" spans="1:36">
      <c r="A2560" s="30">
        <v>18159995</v>
      </c>
      <c r="B2560" s="31" t="s">
        <v>421</v>
      </c>
      <c r="C2560" s="39" t="s">
        <v>14348</v>
      </c>
      <c r="D2560" s="30">
        <v>13615470</v>
      </c>
      <c r="E2560" s="39" t="s">
        <v>2060</v>
      </c>
      <c r="F2560" s="50">
        <v>40746</v>
      </c>
      <c r="G2560" s="32">
        <v>5600</v>
      </c>
      <c r="H2560" s="31" t="s">
        <v>424</v>
      </c>
      <c r="I2560" s="31" t="s">
        <v>425</v>
      </c>
      <c r="J2560" s="32">
        <v>0</v>
      </c>
      <c r="K2560" s="32">
        <v>5600</v>
      </c>
      <c r="L2560" s="50">
        <v>40786</v>
      </c>
      <c r="M2560" s="31" t="s">
        <v>3874</v>
      </c>
      <c r="N2560" s="31" t="s">
        <v>789</v>
      </c>
      <c r="O2560" s="31" t="s">
        <v>789</v>
      </c>
      <c r="P2560" s="39" t="s">
        <v>422</v>
      </c>
      <c r="Q2560" s="39" t="s">
        <v>555</v>
      </c>
      <c r="R2560" s="41" t="s">
        <v>542</v>
      </c>
      <c r="S2560" s="31">
        <v>1</v>
      </c>
      <c r="T2560" s="39" t="s">
        <v>283</v>
      </c>
      <c r="U2560" s="39" t="s">
        <v>446</v>
      </c>
      <c r="V2560" s="39" t="s">
        <v>575</v>
      </c>
      <c r="W2560" s="39" t="s">
        <v>309</v>
      </c>
      <c r="X2560" s="42" t="s">
        <v>309</v>
      </c>
      <c r="Y2560" s="50">
        <v>40792</v>
      </c>
      <c r="Z2560" s="30" t="s">
        <v>556</v>
      </c>
      <c r="AA2560" s="31">
        <v>1</v>
      </c>
      <c r="AB2560" s="33" t="s">
        <v>282</v>
      </c>
      <c r="AC2560" s="48">
        <v>6</v>
      </c>
      <c r="AD2560" s="30">
        <v>1</v>
      </c>
      <c r="AE2560" s="30">
        <v>0</v>
      </c>
      <c r="AF2560" s="46" t="str">
        <f>IFERROR(VLOOKUP(U2560,Acronym!$A:$B, 2, FALSE), "Ot")</f>
        <v>SE</v>
      </c>
      <c r="AG2560" s="47" t="s">
        <v>717</v>
      </c>
      <c r="AH2560" s="46" t="str">
        <f>VLOOKUP(AG2560,Acronym!$A:$B,2, FALSE)</f>
        <v>CA</v>
      </c>
      <c r="AI2560" s="47" t="s">
        <v>446</v>
      </c>
      <c r="AJ2560" s="47" t="s">
        <v>5728</v>
      </c>
    </row>
    <row r="2561" spans="1:36">
      <c r="A2561" s="30">
        <v>18160077</v>
      </c>
      <c r="B2561" s="31" t="s">
        <v>421</v>
      </c>
      <c r="C2561" s="39" t="s">
        <v>14349</v>
      </c>
      <c r="D2561" s="30">
        <v>1841750</v>
      </c>
      <c r="E2561" s="39" t="s">
        <v>5203</v>
      </c>
      <c r="F2561" s="50">
        <v>40746</v>
      </c>
      <c r="G2561" s="32">
        <v>5000</v>
      </c>
      <c r="H2561" s="31" t="s">
        <v>424</v>
      </c>
      <c r="I2561" s="31" t="s">
        <v>425</v>
      </c>
      <c r="J2561" s="32">
        <v>5000</v>
      </c>
      <c r="K2561" s="32">
        <v>5000</v>
      </c>
      <c r="L2561" s="50">
        <v>40785</v>
      </c>
      <c r="M2561" s="31" t="s">
        <v>3874</v>
      </c>
      <c r="N2561" s="31" t="s">
        <v>789</v>
      </c>
      <c r="O2561" s="31" t="s">
        <v>789</v>
      </c>
      <c r="P2561" s="39" t="s">
        <v>422</v>
      </c>
      <c r="Q2561" s="39" t="s">
        <v>555</v>
      </c>
      <c r="R2561" s="41" t="s">
        <v>542</v>
      </c>
      <c r="S2561" s="31">
        <v>1</v>
      </c>
      <c r="T2561" s="39" t="s">
        <v>281</v>
      </c>
      <c r="U2561" s="39" t="s">
        <v>434</v>
      </c>
      <c r="V2561" s="39" t="s">
        <v>96</v>
      </c>
      <c r="W2561" s="39" t="s">
        <v>97</v>
      </c>
      <c r="X2561" s="42" t="s">
        <v>96</v>
      </c>
      <c r="Y2561" s="50">
        <v>40798</v>
      </c>
      <c r="Z2561" s="30" t="s">
        <v>557</v>
      </c>
      <c r="AA2561" s="31">
        <v>1</v>
      </c>
      <c r="AB2561" s="33" t="s">
        <v>282</v>
      </c>
      <c r="AC2561" s="48">
        <v>6</v>
      </c>
      <c r="AD2561" s="30">
        <v>1</v>
      </c>
      <c r="AE2561" s="30">
        <v>0</v>
      </c>
      <c r="AF2561" s="46" t="str">
        <f>IFERROR(VLOOKUP(U2561,Acronym!$A:$B, 2, FALSE), "Ot")</f>
        <v>EM</v>
      </c>
      <c r="AG2561" s="47" t="s">
        <v>714</v>
      </c>
      <c r="AH2561" s="46" t="str">
        <f>VLOOKUP(AG2561,Acronym!$A:$B,2, FALSE)</f>
        <v>VA</v>
      </c>
      <c r="AI2561" s="47" t="s">
        <v>434</v>
      </c>
      <c r="AJ2561" s="47" t="s">
        <v>5729</v>
      </c>
    </row>
    <row r="2562" spans="1:36">
      <c r="A2562" s="30">
        <v>18160187</v>
      </c>
      <c r="B2562" s="31" t="s">
        <v>421</v>
      </c>
      <c r="C2562" s="39" t="s">
        <v>14350</v>
      </c>
      <c r="D2562" s="30">
        <v>1388115</v>
      </c>
      <c r="E2562" s="39" t="s">
        <v>6028</v>
      </c>
      <c r="F2562" s="50">
        <v>40746</v>
      </c>
      <c r="G2562" s="32">
        <v>65000</v>
      </c>
      <c r="H2562" s="31" t="s">
        <v>424</v>
      </c>
      <c r="I2562" s="31" t="s">
        <v>425</v>
      </c>
      <c r="J2562" s="32">
        <v>65000</v>
      </c>
      <c r="K2562" s="32">
        <v>65000</v>
      </c>
      <c r="L2562" s="50">
        <v>40821</v>
      </c>
      <c r="M2562" s="31" t="s">
        <v>5887</v>
      </c>
      <c r="N2562" s="31" t="s">
        <v>789</v>
      </c>
      <c r="O2562" s="31" t="s">
        <v>789</v>
      </c>
      <c r="P2562" s="39" t="s">
        <v>422</v>
      </c>
      <c r="Q2562" s="39" t="s">
        <v>555</v>
      </c>
      <c r="R2562" s="41" t="s">
        <v>179</v>
      </c>
      <c r="S2562" s="31">
        <v>2</v>
      </c>
      <c r="T2562" s="39" t="s">
        <v>283</v>
      </c>
      <c r="U2562" s="39" t="s">
        <v>1240</v>
      </c>
      <c r="V2562" s="39" t="s">
        <v>1241</v>
      </c>
      <c r="W2562" s="39" t="s">
        <v>1242</v>
      </c>
      <c r="X2562" s="42" t="s">
        <v>1242</v>
      </c>
      <c r="Y2562" s="50">
        <v>40857</v>
      </c>
      <c r="Z2562" s="30" t="s">
        <v>556</v>
      </c>
      <c r="AA2562" s="31">
        <v>1</v>
      </c>
      <c r="AB2562" s="33" t="s">
        <v>284</v>
      </c>
      <c r="AC2562" s="48">
        <v>11</v>
      </c>
      <c r="AD2562" s="30">
        <v>1</v>
      </c>
      <c r="AE2562" s="30">
        <v>0</v>
      </c>
      <c r="AF2562" s="46" t="str">
        <f>IFERROR(VLOOKUP(U2562,Acronym!$A:$B, 2, FALSE), "Ot")</f>
        <v>Ot</v>
      </c>
      <c r="AG2562" s="47" t="s">
        <v>718</v>
      </c>
      <c r="AH2562" s="46" t="str">
        <f>VLOOKUP(AG2562,Acronym!$A:$B,2, FALSE)</f>
        <v>LI</v>
      </c>
      <c r="AI2562" s="47" t="s">
        <v>435</v>
      </c>
      <c r="AJ2562" s="47" t="s">
        <v>6923</v>
      </c>
    </row>
    <row r="2563" spans="1:36">
      <c r="A2563" s="30">
        <v>18160292</v>
      </c>
      <c r="B2563" s="31" t="s">
        <v>421</v>
      </c>
      <c r="C2563" s="39" t="s">
        <v>14351</v>
      </c>
      <c r="D2563" s="30">
        <v>1629405</v>
      </c>
      <c r="E2563" s="39" t="s">
        <v>4717</v>
      </c>
      <c r="F2563" s="50">
        <v>40746</v>
      </c>
      <c r="G2563" s="32">
        <v>53425</v>
      </c>
      <c r="H2563" s="31" t="s">
        <v>424</v>
      </c>
      <c r="I2563" s="31" t="s">
        <v>425</v>
      </c>
      <c r="J2563" s="32">
        <v>53425</v>
      </c>
      <c r="K2563" s="32">
        <v>53425</v>
      </c>
      <c r="L2563" s="50">
        <v>40815</v>
      </c>
      <c r="M2563" s="31" t="s">
        <v>3874</v>
      </c>
      <c r="N2563" s="31" t="s">
        <v>789</v>
      </c>
      <c r="O2563" s="31" t="s">
        <v>789</v>
      </c>
      <c r="P2563" s="39" t="s">
        <v>422</v>
      </c>
      <c r="Q2563" s="39" t="s">
        <v>555</v>
      </c>
      <c r="R2563" s="41" t="s">
        <v>179</v>
      </c>
      <c r="S2563" s="31">
        <v>1</v>
      </c>
      <c r="T2563" s="39" t="s">
        <v>283</v>
      </c>
      <c r="U2563" s="39" t="s">
        <v>436</v>
      </c>
      <c r="V2563" s="39" t="s">
        <v>348</v>
      </c>
      <c r="W2563" s="39" t="s">
        <v>349</v>
      </c>
      <c r="X2563" s="42" t="s">
        <v>349</v>
      </c>
      <c r="Y2563" s="50">
        <v>40833</v>
      </c>
      <c r="Z2563" s="30" t="s">
        <v>557</v>
      </c>
      <c r="AA2563" s="31">
        <v>1</v>
      </c>
      <c r="AB2563" s="33" t="s">
        <v>284</v>
      </c>
      <c r="AC2563" s="48">
        <v>10</v>
      </c>
      <c r="AD2563" s="30">
        <v>1</v>
      </c>
      <c r="AE2563" s="30">
        <v>0</v>
      </c>
      <c r="AF2563" s="46" t="str">
        <f>IFERROR(VLOOKUP(U2563,Acronym!$A:$B, 2, FALSE), "Ot")</f>
        <v>SW</v>
      </c>
      <c r="AG2563" s="47" t="s">
        <v>715</v>
      </c>
      <c r="AH2563" s="46" t="str">
        <f>VLOOKUP(AG2563,Acronym!$A:$B,2, FALSE)</f>
        <v>TH</v>
      </c>
      <c r="AI2563" s="47" t="s">
        <v>436</v>
      </c>
      <c r="AJ2563" s="47" t="s">
        <v>4718</v>
      </c>
    </row>
    <row r="2564" spans="1:36">
      <c r="A2564" s="30">
        <v>18160369</v>
      </c>
      <c r="B2564" s="31" t="s">
        <v>421</v>
      </c>
      <c r="C2564" s="39" t="s">
        <v>14352</v>
      </c>
      <c r="D2564" s="30">
        <v>1848894</v>
      </c>
      <c r="E2564" s="39" t="s">
        <v>5204</v>
      </c>
      <c r="F2564" s="50">
        <v>40746</v>
      </c>
      <c r="G2564" s="32">
        <v>20000</v>
      </c>
      <c r="H2564" s="31" t="s">
        <v>177</v>
      </c>
      <c r="I2564" s="31" t="s">
        <v>174</v>
      </c>
      <c r="J2564" s="32">
        <v>0</v>
      </c>
      <c r="K2564" s="32">
        <v>0</v>
      </c>
      <c r="L2564" s="50">
        <v>40760</v>
      </c>
      <c r="M2564" s="31" t="s">
        <v>3874</v>
      </c>
      <c r="N2564" s="31" t="s">
        <v>789</v>
      </c>
      <c r="O2564" s="31" t="s">
        <v>789</v>
      </c>
      <c r="P2564" s="39" t="s">
        <v>422</v>
      </c>
      <c r="Q2564" s="39" t="s">
        <v>555</v>
      </c>
      <c r="R2564" s="41" t="s">
        <v>541</v>
      </c>
      <c r="S2564" s="31" t="s">
        <v>421</v>
      </c>
      <c r="T2564" s="39" t="s">
        <v>281</v>
      </c>
      <c r="U2564" s="39" t="s">
        <v>431</v>
      </c>
      <c r="V2564" s="39" t="s">
        <v>195</v>
      </c>
      <c r="W2564" s="39" t="s">
        <v>335</v>
      </c>
      <c r="X2564" s="42" t="s">
        <v>196</v>
      </c>
      <c r="Y2564" s="50" t="s">
        <v>421</v>
      </c>
      <c r="Z2564" s="30" t="s">
        <v>556</v>
      </c>
      <c r="AA2564" s="31">
        <v>0</v>
      </c>
      <c r="AB2564" s="33" t="s">
        <v>284</v>
      </c>
      <c r="AC2564" s="48">
        <v>2</v>
      </c>
      <c r="AD2564" s="30">
        <v>1</v>
      </c>
      <c r="AE2564" s="30">
        <v>1</v>
      </c>
      <c r="AF2564" s="46" t="str">
        <f>IFERROR(VLOOKUP(U2564,Acronym!$A:$B, 2, FALSE), "Ot")</f>
        <v>NE</v>
      </c>
      <c r="AG2564" s="47" t="s">
        <v>721</v>
      </c>
      <c r="AH2564" s="46" t="str">
        <f>VLOOKUP(AG2564,Acronym!$A:$B,2, FALSE)</f>
        <v>NA</v>
      </c>
      <c r="AI2564" s="47" t="s">
        <v>431</v>
      </c>
      <c r="AJ2564" s="47" t="s">
        <v>5730</v>
      </c>
    </row>
    <row r="2565" spans="1:36">
      <c r="A2565" s="30">
        <v>18160482</v>
      </c>
      <c r="B2565" s="31" t="s">
        <v>421</v>
      </c>
      <c r="C2565" s="39" t="s">
        <v>14353</v>
      </c>
      <c r="D2565" s="30">
        <v>18160480</v>
      </c>
      <c r="E2565" s="39" t="s">
        <v>6029</v>
      </c>
      <c r="F2565" s="50">
        <v>40747</v>
      </c>
      <c r="G2565" s="32">
        <v>4050</v>
      </c>
      <c r="H2565" s="31" t="s">
        <v>424</v>
      </c>
      <c r="I2565" s="31" t="s">
        <v>425</v>
      </c>
      <c r="J2565" s="32">
        <v>4050</v>
      </c>
      <c r="K2565" s="32">
        <v>4050</v>
      </c>
      <c r="L2565" s="50">
        <v>40799</v>
      </c>
      <c r="M2565" s="31" t="s">
        <v>3874</v>
      </c>
      <c r="N2565" s="31" t="s">
        <v>789</v>
      </c>
      <c r="O2565" s="31" t="s">
        <v>789</v>
      </c>
      <c r="P2565" s="39" t="s">
        <v>422</v>
      </c>
      <c r="Q2565" s="39" t="s">
        <v>555</v>
      </c>
      <c r="R2565" s="41" t="s">
        <v>542</v>
      </c>
      <c r="S2565" s="31">
        <v>1</v>
      </c>
      <c r="T2565" s="39" t="s">
        <v>281</v>
      </c>
      <c r="U2565" s="39" t="s">
        <v>430</v>
      </c>
      <c r="V2565" s="39" t="s">
        <v>589</v>
      </c>
      <c r="W2565" s="39" t="s">
        <v>99</v>
      </c>
      <c r="X2565" s="42" t="s">
        <v>101</v>
      </c>
      <c r="Y2565" s="50">
        <v>40812</v>
      </c>
      <c r="Z2565" s="30" t="s">
        <v>557</v>
      </c>
      <c r="AA2565" s="31">
        <v>1</v>
      </c>
      <c r="AB2565" s="33" t="s">
        <v>282</v>
      </c>
      <c r="AC2565" s="48">
        <v>7</v>
      </c>
      <c r="AD2565" s="30">
        <v>0</v>
      </c>
      <c r="AE2565" s="30">
        <v>0</v>
      </c>
      <c r="AF2565" s="46" t="str">
        <f>IFERROR(VLOOKUP(U2565,Acronym!$A:$B, 2, FALSE), "Ot")</f>
        <v>Y</v>
      </c>
      <c r="AG2565" s="47" t="s">
        <v>714</v>
      </c>
      <c r="AH2565" s="46" t="str">
        <f>VLOOKUP(AG2565,Acronym!$A:$B,2, FALSE)</f>
        <v>VA</v>
      </c>
      <c r="AI2565" s="47" t="s">
        <v>720</v>
      </c>
      <c r="AJ2565" s="47" t="s">
        <v>6924</v>
      </c>
    </row>
    <row r="2566" spans="1:36">
      <c r="A2566" s="30">
        <v>18160729</v>
      </c>
      <c r="B2566" s="31" t="s">
        <v>421</v>
      </c>
      <c r="C2566" s="39" t="s">
        <v>14354</v>
      </c>
      <c r="D2566" s="30">
        <v>18160727</v>
      </c>
      <c r="E2566" s="39" t="s">
        <v>5205</v>
      </c>
      <c r="F2566" s="50">
        <v>40747</v>
      </c>
      <c r="G2566" s="32">
        <v>2190</v>
      </c>
      <c r="H2566" s="31" t="s">
        <v>424</v>
      </c>
      <c r="I2566" s="31" t="s">
        <v>174</v>
      </c>
      <c r="J2566" s="32">
        <v>2190</v>
      </c>
      <c r="K2566" s="32">
        <v>0</v>
      </c>
      <c r="L2566" s="50">
        <v>40785</v>
      </c>
      <c r="M2566" s="31" t="s">
        <v>3874</v>
      </c>
      <c r="N2566" s="31" t="s">
        <v>789</v>
      </c>
      <c r="O2566" s="31" t="s">
        <v>789</v>
      </c>
      <c r="P2566" s="39" t="s">
        <v>422</v>
      </c>
      <c r="Q2566" s="39" t="s">
        <v>555</v>
      </c>
      <c r="R2566" s="41" t="s">
        <v>542</v>
      </c>
      <c r="S2566" s="31" t="s">
        <v>421</v>
      </c>
      <c r="T2566" s="39" t="s">
        <v>281</v>
      </c>
      <c r="U2566" s="39" t="s">
        <v>423</v>
      </c>
      <c r="V2566" s="39" t="s">
        <v>149</v>
      </c>
      <c r="W2566" s="39" t="s">
        <v>175</v>
      </c>
      <c r="X2566" s="42" t="s">
        <v>150</v>
      </c>
      <c r="Y2566" s="50" t="s">
        <v>421</v>
      </c>
      <c r="Z2566" s="30" t="s">
        <v>557</v>
      </c>
      <c r="AA2566" s="31">
        <v>0</v>
      </c>
      <c r="AB2566" s="33" t="s">
        <v>282</v>
      </c>
      <c r="AC2566" s="48">
        <v>5</v>
      </c>
      <c r="AD2566" s="30">
        <v>1</v>
      </c>
      <c r="AE2566" s="30">
        <v>0</v>
      </c>
      <c r="AF2566" s="46" t="str">
        <f>IFERROR(VLOOKUP(U2566,Acronym!$A:$B, 2, FALSE), "Ot")</f>
        <v>L</v>
      </c>
      <c r="AG2566" s="47" t="s">
        <v>715</v>
      </c>
      <c r="AH2566" s="46" t="str">
        <f>VLOOKUP(AG2566,Acronym!$A:$B,2, FALSE)</f>
        <v>TH</v>
      </c>
      <c r="AI2566" s="47" t="s">
        <v>423</v>
      </c>
      <c r="AJ2566" s="47" t="s">
        <v>5731</v>
      </c>
    </row>
    <row r="2567" spans="1:36">
      <c r="A2567" s="30">
        <v>18161021</v>
      </c>
      <c r="B2567" s="31" t="s">
        <v>421</v>
      </c>
      <c r="C2567" s="39" t="s">
        <v>14355</v>
      </c>
      <c r="D2567" s="30">
        <v>1843570</v>
      </c>
      <c r="E2567" s="39" t="s">
        <v>5206</v>
      </c>
      <c r="F2567" s="50">
        <v>40747</v>
      </c>
      <c r="G2567" s="32">
        <v>4125</v>
      </c>
      <c r="H2567" s="31" t="s">
        <v>424</v>
      </c>
      <c r="I2567" s="31" t="s">
        <v>174</v>
      </c>
      <c r="J2567" s="32">
        <v>4125</v>
      </c>
      <c r="K2567" s="32">
        <v>0</v>
      </c>
      <c r="L2567" s="50">
        <v>40785</v>
      </c>
      <c r="M2567" s="31" t="s">
        <v>3874</v>
      </c>
      <c r="N2567" s="31" t="s">
        <v>789</v>
      </c>
      <c r="O2567" s="31" t="s">
        <v>789</v>
      </c>
      <c r="P2567" s="39" t="s">
        <v>422</v>
      </c>
      <c r="Q2567" s="39" t="s">
        <v>555</v>
      </c>
      <c r="R2567" s="41" t="s">
        <v>542</v>
      </c>
      <c r="S2567" s="31" t="s">
        <v>421</v>
      </c>
      <c r="T2567" s="39" t="s">
        <v>281</v>
      </c>
      <c r="U2567" s="39" t="s">
        <v>423</v>
      </c>
      <c r="V2567" s="39" t="s">
        <v>377</v>
      </c>
      <c r="W2567" s="39" t="s">
        <v>175</v>
      </c>
      <c r="X2567" s="42" t="s">
        <v>125</v>
      </c>
      <c r="Y2567" s="50" t="s">
        <v>421</v>
      </c>
      <c r="Z2567" s="30" t="s">
        <v>556</v>
      </c>
      <c r="AA2567" s="31">
        <v>0</v>
      </c>
      <c r="AB2567" s="33" t="s">
        <v>282</v>
      </c>
      <c r="AC2567" s="48">
        <v>5</v>
      </c>
      <c r="AD2567" s="30">
        <v>1</v>
      </c>
      <c r="AE2567" s="30">
        <v>0</v>
      </c>
      <c r="AF2567" s="46" t="str">
        <f>IFERROR(VLOOKUP(U2567,Acronym!$A:$B, 2, FALSE), "Ot")</f>
        <v>L</v>
      </c>
      <c r="AG2567" s="47" t="s">
        <v>714</v>
      </c>
      <c r="AH2567" s="46" t="str">
        <f>VLOOKUP(AG2567,Acronym!$A:$B,2, FALSE)</f>
        <v>VA</v>
      </c>
      <c r="AI2567" s="47" t="s">
        <v>423</v>
      </c>
      <c r="AJ2567" s="47" t="s">
        <v>5732</v>
      </c>
    </row>
    <row r="2568" spans="1:36">
      <c r="A2568" s="30">
        <v>18161257</v>
      </c>
      <c r="B2568" s="31" t="s">
        <v>421</v>
      </c>
      <c r="C2568" s="39" t="s">
        <v>14356</v>
      </c>
      <c r="D2568" s="30">
        <v>18074144</v>
      </c>
      <c r="E2568" s="39" t="s">
        <v>4723</v>
      </c>
      <c r="F2568" s="50">
        <v>40747</v>
      </c>
      <c r="G2568" s="32">
        <v>4500</v>
      </c>
      <c r="H2568" s="31" t="s">
        <v>177</v>
      </c>
      <c r="I2568" s="31" t="s">
        <v>174</v>
      </c>
      <c r="J2568" s="32">
        <v>0</v>
      </c>
      <c r="K2568" s="32">
        <v>0</v>
      </c>
      <c r="L2568" s="50">
        <v>40759</v>
      </c>
      <c r="M2568" s="31" t="s">
        <v>3874</v>
      </c>
      <c r="N2568" s="31" t="s">
        <v>789</v>
      </c>
      <c r="O2568" s="31" t="s">
        <v>789</v>
      </c>
      <c r="P2568" s="39" t="s">
        <v>422</v>
      </c>
      <c r="Q2568" s="39" t="s">
        <v>555</v>
      </c>
      <c r="R2568" s="41" t="s">
        <v>542</v>
      </c>
      <c r="S2568" s="31" t="s">
        <v>421</v>
      </c>
      <c r="T2568" s="39" t="s">
        <v>281</v>
      </c>
      <c r="U2568" s="39" t="s">
        <v>435</v>
      </c>
      <c r="V2568" s="39" t="s">
        <v>329</v>
      </c>
      <c r="W2568" s="39" t="s">
        <v>435</v>
      </c>
      <c r="X2568" s="42" t="s">
        <v>328</v>
      </c>
      <c r="Y2568" s="50" t="s">
        <v>421</v>
      </c>
      <c r="Z2568" s="30" t="s">
        <v>557</v>
      </c>
      <c r="AA2568" s="31">
        <v>0</v>
      </c>
      <c r="AB2568" s="33" t="s">
        <v>282</v>
      </c>
      <c r="AC2568" s="48">
        <v>2</v>
      </c>
      <c r="AD2568" s="30">
        <v>1</v>
      </c>
      <c r="AE2568" s="30">
        <v>1</v>
      </c>
      <c r="AF2568" s="46" t="str">
        <f>IFERROR(VLOOKUP(U2568,Acronym!$A:$B, 2, FALSE), "Ot")</f>
        <v>WM</v>
      </c>
      <c r="AG2568" s="47" t="s">
        <v>717</v>
      </c>
      <c r="AH2568" s="46" t="str">
        <f>VLOOKUP(AG2568,Acronym!$A:$B,2, FALSE)</f>
        <v>CA</v>
      </c>
      <c r="AI2568" s="47" t="s">
        <v>435</v>
      </c>
      <c r="AJ2568" s="47" t="s">
        <v>5733</v>
      </c>
    </row>
    <row r="2569" spans="1:36">
      <c r="A2569" s="30">
        <v>18161350</v>
      </c>
      <c r="B2569" s="31" t="s">
        <v>421</v>
      </c>
      <c r="C2569" s="39" t="s">
        <v>14357</v>
      </c>
      <c r="D2569" s="30">
        <v>18161348</v>
      </c>
      <c r="E2569" s="39" t="s">
        <v>5207</v>
      </c>
      <c r="F2569" s="50">
        <v>40748</v>
      </c>
      <c r="G2569" s="32">
        <v>10000</v>
      </c>
      <c r="H2569" s="31" t="s">
        <v>424</v>
      </c>
      <c r="I2569" s="31" t="s">
        <v>174</v>
      </c>
      <c r="J2569" s="32">
        <v>0</v>
      </c>
      <c r="K2569" s="32">
        <v>0</v>
      </c>
      <c r="L2569" s="50">
        <v>40785</v>
      </c>
      <c r="M2569" s="31" t="s">
        <v>3874</v>
      </c>
      <c r="N2569" s="31" t="s">
        <v>789</v>
      </c>
      <c r="O2569" s="31" t="s">
        <v>789</v>
      </c>
      <c r="P2569" s="39" t="s">
        <v>422</v>
      </c>
      <c r="Q2569" s="39" t="s">
        <v>555</v>
      </c>
      <c r="R2569" s="41" t="s">
        <v>542</v>
      </c>
      <c r="S2569" s="31" t="s">
        <v>421</v>
      </c>
      <c r="T2569" s="39" t="s">
        <v>281</v>
      </c>
      <c r="U2569" s="39" t="s">
        <v>423</v>
      </c>
      <c r="V2569" s="39" t="s">
        <v>36</v>
      </c>
      <c r="W2569" s="39" t="s">
        <v>175</v>
      </c>
      <c r="X2569" s="42" t="s">
        <v>35</v>
      </c>
      <c r="Y2569" s="50" t="s">
        <v>421</v>
      </c>
      <c r="Z2569" s="30" t="s">
        <v>557</v>
      </c>
      <c r="AA2569" s="31">
        <v>0</v>
      </c>
      <c r="AB2569" s="33" t="s">
        <v>282</v>
      </c>
      <c r="AC2569" s="48">
        <v>5</v>
      </c>
      <c r="AD2569" s="30">
        <v>1</v>
      </c>
      <c r="AE2569" s="30">
        <v>0</v>
      </c>
      <c r="AF2569" s="46" t="str">
        <f>IFERROR(VLOOKUP(U2569,Acronym!$A:$B, 2, FALSE), "Ot")</f>
        <v>L</v>
      </c>
      <c r="AG2569" s="47" t="s">
        <v>714</v>
      </c>
      <c r="AH2569" s="46" t="str">
        <f>VLOOKUP(AG2569,Acronym!$A:$B,2, FALSE)</f>
        <v>VA</v>
      </c>
      <c r="AI2569" s="47" t="s">
        <v>423</v>
      </c>
      <c r="AJ2569" s="47" t="s">
        <v>5734</v>
      </c>
    </row>
    <row r="2570" spans="1:36">
      <c r="A2570" s="30">
        <v>18161440</v>
      </c>
      <c r="B2570" s="31" t="s">
        <v>421</v>
      </c>
      <c r="C2570" s="39" t="s">
        <v>14358</v>
      </c>
      <c r="D2570" s="30">
        <v>16378542</v>
      </c>
      <c r="E2570" s="39" t="s">
        <v>5208</v>
      </c>
      <c r="F2570" s="50">
        <v>40748</v>
      </c>
      <c r="G2570" s="32">
        <v>6887</v>
      </c>
      <c r="H2570" s="31" t="s">
        <v>424</v>
      </c>
      <c r="I2570" s="31" t="s">
        <v>425</v>
      </c>
      <c r="J2570" s="32">
        <v>6887</v>
      </c>
      <c r="K2570" s="32">
        <v>6887</v>
      </c>
      <c r="L2570" s="50">
        <v>40786</v>
      </c>
      <c r="M2570" s="31" t="s">
        <v>3874</v>
      </c>
      <c r="N2570" s="31" t="s">
        <v>789</v>
      </c>
      <c r="O2570" s="31" t="s">
        <v>789</v>
      </c>
      <c r="P2570" s="39" t="s">
        <v>422</v>
      </c>
      <c r="Q2570" s="39" t="s">
        <v>555</v>
      </c>
      <c r="R2570" s="41" t="s">
        <v>542</v>
      </c>
      <c r="S2570" s="31">
        <v>1</v>
      </c>
      <c r="T2570" s="39" t="s">
        <v>281</v>
      </c>
      <c r="U2570" s="39" t="s">
        <v>446</v>
      </c>
      <c r="V2570" s="39" t="s">
        <v>207</v>
      </c>
      <c r="W2570" s="39" t="s">
        <v>208</v>
      </c>
      <c r="X2570" s="42" t="s">
        <v>208</v>
      </c>
      <c r="Y2570" s="50">
        <v>40801</v>
      </c>
      <c r="Z2570" s="30" t="s">
        <v>556</v>
      </c>
      <c r="AA2570" s="31">
        <v>1</v>
      </c>
      <c r="AB2570" s="33" t="s">
        <v>282</v>
      </c>
      <c r="AC2570" s="48">
        <v>5</v>
      </c>
      <c r="AD2570" s="30">
        <v>1</v>
      </c>
      <c r="AE2570" s="30">
        <v>0</v>
      </c>
      <c r="AF2570" s="46" t="str">
        <f>IFERROR(VLOOKUP(U2570,Acronym!$A:$B, 2, FALSE), "Ot")</f>
        <v>SE</v>
      </c>
      <c r="AG2570" s="47" t="s">
        <v>714</v>
      </c>
      <c r="AH2570" s="46" t="str">
        <f>VLOOKUP(AG2570,Acronym!$A:$B,2, FALSE)</f>
        <v>VA</v>
      </c>
      <c r="AI2570" s="47" t="s">
        <v>446</v>
      </c>
      <c r="AJ2570" s="47" t="s">
        <v>5735</v>
      </c>
    </row>
    <row r="2571" spans="1:36">
      <c r="A2571" s="30">
        <v>18161528</v>
      </c>
      <c r="B2571" s="31" t="s">
        <v>421</v>
      </c>
      <c r="C2571" s="39" t="s">
        <v>14359</v>
      </c>
      <c r="D2571" s="30">
        <v>18161526</v>
      </c>
      <c r="E2571" s="39" t="s">
        <v>5255</v>
      </c>
      <c r="F2571" s="50">
        <v>40748</v>
      </c>
      <c r="G2571" s="32">
        <v>2668</v>
      </c>
      <c r="H2571" s="31" t="s">
        <v>424</v>
      </c>
      <c r="I2571" s="31" t="s">
        <v>174</v>
      </c>
      <c r="J2571" s="32">
        <v>2668</v>
      </c>
      <c r="K2571" s="32">
        <v>0</v>
      </c>
      <c r="L2571" s="50">
        <v>40799</v>
      </c>
      <c r="M2571" s="31" t="s">
        <v>3874</v>
      </c>
      <c r="N2571" s="31" t="s">
        <v>789</v>
      </c>
      <c r="O2571" s="31" t="s">
        <v>789</v>
      </c>
      <c r="P2571" s="39" t="s">
        <v>422</v>
      </c>
      <c r="Q2571" s="39" t="s">
        <v>555</v>
      </c>
      <c r="R2571" s="41" t="s">
        <v>542</v>
      </c>
      <c r="S2571" s="31" t="s">
        <v>421</v>
      </c>
      <c r="T2571" s="39" t="s">
        <v>281</v>
      </c>
      <c r="U2571" s="39" t="s">
        <v>446</v>
      </c>
      <c r="V2571" s="39" t="s">
        <v>357</v>
      </c>
      <c r="W2571" s="39" t="s">
        <v>485</v>
      </c>
      <c r="X2571" s="42" t="s">
        <v>358</v>
      </c>
      <c r="Y2571" s="50" t="s">
        <v>421</v>
      </c>
      <c r="Z2571" s="30" t="s">
        <v>557</v>
      </c>
      <c r="AA2571" s="31">
        <v>0</v>
      </c>
      <c r="AB2571" s="33" t="s">
        <v>282</v>
      </c>
      <c r="AC2571" s="48">
        <v>7</v>
      </c>
      <c r="AD2571" s="30">
        <v>0</v>
      </c>
      <c r="AE2571" s="30">
        <v>0</v>
      </c>
      <c r="AF2571" s="46" t="str">
        <f>IFERROR(VLOOKUP(U2571,Acronym!$A:$B, 2, FALSE), "Ot")</f>
        <v>SE</v>
      </c>
      <c r="AG2571" s="47" t="s">
        <v>714</v>
      </c>
      <c r="AH2571" s="46" t="str">
        <f>VLOOKUP(AG2571,Acronym!$A:$B,2, FALSE)</f>
        <v>VA</v>
      </c>
      <c r="AI2571" s="47" t="s">
        <v>423</v>
      </c>
      <c r="AJ2571" s="47" t="s">
        <v>6925</v>
      </c>
    </row>
    <row r="2572" spans="1:36">
      <c r="A2572" s="30">
        <v>18161845</v>
      </c>
      <c r="B2572" s="31" t="s">
        <v>421</v>
      </c>
      <c r="C2572" s="39" t="s">
        <v>14360</v>
      </c>
      <c r="D2572" s="30">
        <v>18161843</v>
      </c>
      <c r="E2572" s="39" t="s">
        <v>5209</v>
      </c>
      <c r="F2572" s="50">
        <v>40748</v>
      </c>
      <c r="G2572" s="32">
        <v>9041</v>
      </c>
      <c r="H2572" s="31" t="s">
        <v>424</v>
      </c>
      <c r="I2572" s="31" t="s">
        <v>174</v>
      </c>
      <c r="J2572" s="32">
        <v>0</v>
      </c>
      <c r="K2572" s="32">
        <v>0</v>
      </c>
      <c r="L2572" s="50">
        <v>40785</v>
      </c>
      <c r="M2572" s="31" t="s">
        <v>3874</v>
      </c>
      <c r="N2572" s="31" t="s">
        <v>789</v>
      </c>
      <c r="O2572" s="31" t="s">
        <v>789</v>
      </c>
      <c r="P2572" s="39" t="s">
        <v>422</v>
      </c>
      <c r="Q2572" s="39" t="s">
        <v>555</v>
      </c>
      <c r="R2572" s="41" t="s">
        <v>542</v>
      </c>
      <c r="S2572" s="31" t="s">
        <v>421</v>
      </c>
      <c r="T2572" s="39" t="s">
        <v>281</v>
      </c>
      <c r="U2572" s="39" t="s">
        <v>423</v>
      </c>
      <c r="V2572" s="39" t="s">
        <v>352</v>
      </c>
      <c r="W2572" s="39" t="s">
        <v>175</v>
      </c>
      <c r="X2572" s="42" t="s">
        <v>353</v>
      </c>
      <c r="Y2572" s="50" t="s">
        <v>421</v>
      </c>
      <c r="Z2572" s="30" t="s">
        <v>557</v>
      </c>
      <c r="AA2572" s="31">
        <v>0</v>
      </c>
      <c r="AB2572" s="33" t="s">
        <v>282</v>
      </c>
      <c r="AC2572" s="48">
        <v>5</v>
      </c>
      <c r="AD2572" s="30">
        <v>1</v>
      </c>
      <c r="AE2572" s="30">
        <v>0</v>
      </c>
      <c r="AF2572" s="46" t="str">
        <f>IFERROR(VLOOKUP(U2572,Acronym!$A:$B, 2, FALSE), "Ot")</f>
        <v>L</v>
      </c>
      <c r="AG2572" s="47" t="s">
        <v>714</v>
      </c>
      <c r="AH2572" s="46" t="str">
        <f>VLOOKUP(AG2572,Acronym!$A:$B,2, FALSE)</f>
        <v>VA</v>
      </c>
      <c r="AI2572" s="47" t="s">
        <v>423</v>
      </c>
      <c r="AJ2572" s="47" t="s">
        <v>5736</v>
      </c>
    </row>
    <row r="2573" spans="1:36">
      <c r="A2573" s="30">
        <v>18161911</v>
      </c>
      <c r="B2573" s="31" t="s">
        <v>421</v>
      </c>
      <c r="C2573" s="39" t="s">
        <v>14361</v>
      </c>
      <c r="D2573" s="30">
        <v>13599531</v>
      </c>
      <c r="E2573" s="39" t="s">
        <v>6030</v>
      </c>
      <c r="F2573" s="50">
        <v>40748</v>
      </c>
      <c r="G2573" s="32">
        <v>18785</v>
      </c>
      <c r="H2573" s="31" t="s">
        <v>424</v>
      </c>
      <c r="I2573" s="31" t="s">
        <v>425</v>
      </c>
      <c r="J2573" s="32">
        <v>18785</v>
      </c>
      <c r="K2573" s="32">
        <v>18785</v>
      </c>
      <c r="L2573" s="50">
        <v>40820</v>
      </c>
      <c r="M2573" s="31" t="s">
        <v>5887</v>
      </c>
      <c r="N2573" s="31" t="s">
        <v>789</v>
      </c>
      <c r="O2573" s="31" t="s">
        <v>789</v>
      </c>
      <c r="P2573" s="39" t="s">
        <v>422</v>
      </c>
      <c r="Q2573" s="39" t="s">
        <v>555</v>
      </c>
      <c r="R2573" s="41" t="s">
        <v>541</v>
      </c>
      <c r="S2573" s="31">
        <v>1</v>
      </c>
      <c r="T2573" s="39" t="s">
        <v>283</v>
      </c>
      <c r="U2573" s="39" t="s">
        <v>431</v>
      </c>
      <c r="V2573" s="39" t="s">
        <v>735</v>
      </c>
      <c r="W2573" s="39" t="s">
        <v>56</v>
      </c>
      <c r="X2573" s="42" t="s">
        <v>551</v>
      </c>
      <c r="Y2573" s="50">
        <v>40851</v>
      </c>
      <c r="Z2573" s="30" t="s">
        <v>557</v>
      </c>
      <c r="AA2573" s="31">
        <v>1</v>
      </c>
      <c r="AB2573" s="33" t="s">
        <v>284</v>
      </c>
      <c r="AC2573" s="48">
        <v>10</v>
      </c>
      <c r="AD2573" s="30">
        <v>1</v>
      </c>
      <c r="AE2573" s="30">
        <v>0</v>
      </c>
      <c r="AF2573" s="46" t="str">
        <f>IFERROR(VLOOKUP(U2573,Acronym!$A:$B, 2, FALSE), "Ot")</f>
        <v>NE</v>
      </c>
      <c r="AG2573" s="47" t="s">
        <v>714</v>
      </c>
      <c r="AH2573" s="46" t="str">
        <f>VLOOKUP(AG2573,Acronym!$A:$B,2, FALSE)</f>
        <v>VA</v>
      </c>
      <c r="AI2573" s="47" t="s">
        <v>431</v>
      </c>
      <c r="AJ2573" s="47" t="s">
        <v>6926</v>
      </c>
    </row>
    <row r="2574" spans="1:36">
      <c r="A2574" s="30">
        <v>18162010</v>
      </c>
      <c r="B2574" s="31" t="s">
        <v>421</v>
      </c>
      <c r="C2574" s="39" t="s">
        <v>14362</v>
      </c>
      <c r="D2574" s="30">
        <v>6357543</v>
      </c>
      <c r="E2574" s="39" t="s">
        <v>5210</v>
      </c>
      <c r="F2574" s="50">
        <v>40748</v>
      </c>
      <c r="G2574" s="32">
        <v>5444</v>
      </c>
      <c r="H2574" s="31" t="s">
        <v>424</v>
      </c>
      <c r="I2574" s="31" t="s">
        <v>174</v>
      </c>
      <c r="J2574" s="32">
        <v>5444</v>
      </c>
      <c r="K2574" s="32">
        <v>0</v>
      </c>
      <c r="L2574" s="50">
        <v>40785</v>
      </c>
      <c r="M2574" s="31" t="s">
        <v>3874</v>
      </c>
      <c r="N2574" s="31" t="s">
        <v>789</v>
      </c>
      <c r="O2574" s="31" t="s">
        <v>789</v>
      </c>
      <c r="P2574" s="39" t="s">
        <v>422</v>
      </c>
      <c r="Q2574" s="39" t="s">
        <v>555</v>
      </c>
      <c r="R2574" s="41" t="s">
        <v>542</v>
      </c>
      <c r="S2574" s="31" t="s">
        <v>421</v>
      </c>
      <c r="T2574" s="39" t="s">
        <v>281</v>
      </c>
      <c r="U2574" s="39" t="s">
        <v>423</v>
      </c>
      <c r="V2574" s="39" t="s">
        <v>354</v>
      </c>
      <c r="W2574" s="39" t="s">
        <v>175</v>
      </c>
      <c r="X2574" s="42" t="s">
        <v>353</v>
      </c>
      <c r="Y2574" s="50" t="s">
        <v>421</v>
      </c>
      <c r="Z2574" s="30" t="s">
        <v>557</v>
      </c>
      <c r="AA2574" s="31">
        <v>0</v>
      </c>
      <c r="AB2574" s="33" t="s">
        <v>282</v>
      </c>
      <c r="AC2574" s="48">
        <v>5</v>
      </c>
      <c r="AD2574" s="30">
        <v>1</v>
      </c>
      <c r="AE2574" s="30">
        <v>0</v>
      </c>
      <c r="AF2574" s="46" t="str">
        <f>IFERROR(VLOOKUP(U2574,Acronym!$A:$B, 2, FALSE), "Ot")</f>
        <v>L</v>
      </c>
      <c r="AG2574" s="47" t="s">
        <v>714</v>
      </c>
      <c r="AH2574" s="46" t="str">
        <f>VLOOKUP(AG2574,Acronym!$A:$B,2, FALSE)</f>
        <v>VA</v>
      </c>
      <c r="AI2574" s="47" t="s">
        <v>423</v>
      </c>
      <c r="AJ2574" s="47" t="s">
        <v>5737</v>
      </c>
    </row>
    <row r="2575" spans="1:36">
      <c r="A2575" s="30">
        <v>18162328</v>
      </c>
      <c r="B2575" s="31" t="s">
        <v>421</v>
      </c>
      <c r="C2575" s="39" t="s">
        <v>14363</v>
      </c>
      <c r="D2575" s="30">
        <v>18162321</v>
      </c>
      <c r="E2575" s="39" t="s">
        <v>5211</v>
      </c>
      <c r="F2575" s="50">
        <v>40748</v>
      </c>
      <c r="G2575" s="32">
        <v>7400</v>
      </c>
      <c r="H2575" s="31" t="s">
        <v>177</v>
      </c>
      <c r="I2575" s="31" t="s">
        <v>174</v>
      </c>
      <c r="J2575" s="32">
        <v>0</v>
      </c>
      <c r="K2575" s="32">
        <v>0</v>
      </c>
      <c r="L2575" s="50">
        <v>40758</v>
      </c>
      <c r="M2575" s="31" t="s">
        <v>3874</v>
      </c>
      <c r="N2575" s="31" t="s">
        <v>789</v>
      </c>
      <c r="O2575" s="31" t="s">
        <v>789</v>
      </c>
      <c r="P2575" s="39" t="s">
        <v>422</v>
      </c>
      <c r="Q2575" s="39" t="s">
        <v>555</v>
      </c>
      <c r="R2575" s="41" t="s">
        <v>542</v>
      </c>
      <c r="S2575" s="31" t="s">
        <v>421</v>
      </c>
      <c r="T2575" s="39" t="s">
        <v>283</v>
      </c>
      <c r="U2575" s="39" t="s">
        <v>446</v>
      </c>
      <c r="V2575" s="39" t="s">
        <v>706</v>
      </c>
      <c r="W2575" s="39" t="s">
        <v>216</v>
      </c>
      <c r="X2575" s="42" t="s">
        <v>216</v>
      </c>
      <c r="Y2575" s="50" t="s">
        <v>421</v>
      </c>
      <c r="Z2575" s="30" t="s">
        <v>557</v>
      </c>
      <c r="AA2575" s="31">
        <v>0</v>
      </c>
      <c r="AB2575" s="33" t="s">
        <v>282</v>
      </c>
      <c r="AC2575" s="48">
        <v>1</v>
      </c>
      <c r="AD2575" s="30">
        <v>1</v>
      </c>
      <c r="AE2575" s="30">
        <v>1</v>
      </c>
      <c r="AF2575" s="46" t="str">
        <f>IFERROR(VLOOKUP(U2575,Acronym!$A:$B, 2, FALSE), "Ot")</f>
        <v>SE</v>
      </c>
      <c r="AG2575" s="47" t="s">
        <v>716</v>
      </c>
      <c r="AH2575" s="46" t="str">
        <f>VLOOKUP(AG2575,Acronym!$A:$B,2, FALSE)</f>
        <v>MU</v>
      </c>
      <c r="AI2575" s="47" t="s">
        <v>446</v>
      </c>
      <c r="AJ2575" s="47" t="s">
        <v>5738</v>
      </c>
    </row>
    <row r="2576" spans="1:36">
      <c r="A2576" s="30">
        <v>18162433</v>
      </c>
      <c r="B2576" s="31" t="s">
        <v>421</v>
      </c>
      <c r="C2576" s="39" t="s">
        <v>14364</v>
      </c>
      <c r="D2576" s="30">
        <v>18162431</v>
      </c>
      <c r="E2576" s="39" t="s">
        <v>5212</v>
      </c>
      <c r="F2576" s="50">
        <v>40748</v>
      </c>
      <c r="G2576" s="32">
        <v>4500</v>
      </c>
      <c r="H2576" s="31" t="s">
        <v>424</v>
      </c>
      <c r="I2576" s="31" t="s">
        <v>174</v>
      </c>
      <c r="J2576" s="32">
        <v>4500</v>
      </c>
      <c r="K2576" s="32">
        <v>0</v>
      </c>
      <c r="L2576" s="50">
        <v>40785</v>
      </c>
      <c r="M2576" s="31" t="s">
        <v>3874</v>
      </c>
      <c r="N2576" s="31" t="s">
        <v>789</v>
      </c>
      <c r="O2576" s="31" t="s">
        <v>789</v>
      </c>
      <c r="P2576" s="39" t="s">
        <v>422</v>
      </c>
      <c r="Q2576" s="39" t="s">
        <v>555</v>
      </c>
      <c r="R2576" s="41" t="s">
        <v>542</v>
      </c>
      <c r="S2576" s="31" t="s">
        <v>421</v>
      </c>
      <c r="T2576" s="39" t="s">
        <v>281</v>
      </c>
      <c r="U2576" s="39" t="s">
        <v>436</v>
      </c>
      <c r="V2576" s="39" t="s">
        <v>587</v>
      </c>
      <c r="W2576" s="39" t="s">
        <v>345</v>
      </c>
      <c r="X2576" s="42" t="s">
        <v>345</v>
      </c>
      <c r="Y2576" s="50" t="s">
        <v>421</v>
      </c>
      <c r="Z2576" s="30" t="s">
        <v>557</v>
      </c>
      <c r="AA2576" s="31">
        <v>0</v>
      </c>
      <c r="AB2576" s="33" t="s">
        <v>282</v>
      </c>
      <c r="AC2576" s="48">
        <v>5</v>
      </c>
      <c r="AD2576" s="30">
        <v>1</v>
      </c>
      <c r="AE2576" s="30">
        <v>0</v>
      </c>
      <c r="AF2576" s="46" t="str">
        <f>IFERROR(VLOOKUP(U2576,Acronym!$A:$B, 2, FALSE), "Ot")</f>
        <v>SW</v>
      </c>
      <c r="AG2576" s="47" t="s">
        <v>714</v>
      </c>
      <c r="AH2576" s="46" t="str">
        <f>VLOOKUP(AG2576,Acronym!$A:$B,2, FALSE)</f>
        <v>VA</v>
      </c>
      <c r="AI2576" s="47" t="s">
        <v>436</v>
      </c>
      <c r="AJ2576" s="47" t="s">
        <v>5739</v>
      </c>
    </row>
    <row r="2577" spans="1:36">
      <c r="A2577" s="30">
        <v>18162593</v>
      </c>
      <c r="B2577" s="31" t="s">
        <v>421</v>
      </c>
      <c r="C2577" s="39" t="s">
        <v>14365</v>
      </c>
      <c r="D2577" s="30">
        <v>10064349</v>
      </c>
      <c r="E2577" s="39" t="s">
        <v>6031</v>
      </c>
      <c r="F2577" s="50">
        <v>40748</v>
      </c>
      <c r="G2577" s="32">
        <v>20000</v>
      </c>
      <c r="H2577" s="31" t="s">
        <v>424</v>
      </c>
      <c r="I2577" s="31" t="s">
        <v>425</v>
      </c>
      <c r="J2577" s="32">
        <v>20000</v>
      </c>
      <c r="K2577" s="32">
        <v>20000</v>
      </c>
      <c r="L2577" s="50">
        <v>40836</v>
      </c>
      <c r="M2577" s="31" t="s">
        <v>5887</v>
      </c>
      <c r="N2577" s="31" t="s">
        <v>789</v>
      </c>
      <c r="O2577" s="31" t="s">
        <v>789</v>
      </c>
      <c r="P2577" s="39" t="s">
        <v>422</v>
      </c>
      <c r="Q2577" s="39" t="s">
        <v>555</v>
      </c>
      <c r="R2577" s="41" t="s">
        <v>541</v>
      </c>
      <c r="S2577" s="31">
        <v>1</v>
      </c>
      <c r="T2577" s="39" t="s">
        <v>283</v>
      </c>
      <c r="U2577" s="39" t="s">
        <v>423</v>
      </c>
      <c r="V2577" s="39" t="s">
        <v>489</v>
      </c>
      <c r="W2577" s="39" t="s">
        <v>175</v>
      </c>
      <c r="X2577" s="42" t="s">
        <v>270</v>
      </c>
      <c r="Y2577" s="50">
        <v>40842</v>
      </c>
      <c r="Z2577" s="30" t="s">
        <v>556</v>
      </c>
      <c r="AA2577" s="31">
        <v>1</v>
      </c>
      <c r="AB2577" s="33" t="s">
        <v>284</v>
      </c>
      <c r="AC2577" s="48">
        <v>13</v>
      </c>
      <c r="AD2577" s="30">
        <v>0</v>
      </c>
      <c r="AE2577" s="30">
        <v>0</v>
      </c>
      <c r="AF2577" s="46" t="str">
        <f>IFERROR(VLOOKUP(U2577,Acronym!$A:$B, 2, FALSE), "Ot")</f>
        <v>L</v>
      </c>
      <c r="AG2577" s="47" t="s">
        <v>715</v>
      </c>
      <c r="AH2577" s="46" t="str">
        <f>VLOOKUP(AG2577,Acronym!$A:$B,2, FALSE)</f>
        <v>TH</v>
      </c>
      <c r="AI2577" s="47" t="s">
        <v>423</v>
      </c>
      <c r="AJ2577" s="47" t="s">
        <v>6927</v>
      </c>
    </row>
    <row r="2578" spans="1:36">
      <c r="A2578" s="30">
        <v>18162748</v>
      </c>
      <c r="B2578" s="31" t="s">
        <v>421</v>
      </c>
      <c r="C2578" s="39" t="s">
        <v>14366</v>
      </c>
      <c r="D2578" s="30">
        <v>14924508</v>
      </c>
      <c r="E2578" s="39" t="s">
        <v>5213</v>
      </c>
      <c r="F2578" s="50">
        <v>40748</v>
      </c>
      <c r="G2578" s="32">
        <v>9000</v>
      </c>
      <c r="H2578" s="31" t="s">
        <v>424</v>
      </c>
      <c r="I2578" s="31" t="s">
        <v>425</v>
      </c>
      <c r="J2578" s="32">
        <v>9000</v>
      </c>
      <c r="K2578" s="32">
        <v>9000</v>
      </c>
      <c r="L2578" s="50">
        <v>40785</v>
      </c>
      <c r="M2578" s="31" t="s">
        <v>3874</v>
      </c>
      <c r="N2578" s="31" t="s">
        <v>789</v>
      </c>
      <c r="O2578" s="31" t="s">
        <v>789</v>
      </c>
      <c r="P2578" s="39" t="s">
        <v>422</v>
      </c>
      <c r="Q2578" s="39" t="s">
        <v>555</v>
      </c>
      <c r="R2578" s="41" t="s">
        <v>542</v>
      </c>
      <c r="S2578" s="31">
        <v>1</v>
      </c>
      <c r="T2578" s="39" t="s">
        <v>281</v>
      </c>
      <c r="U2578" s="39" t="s">
        <v>868</v>
      </c>
      <c r="V2578" s="39" t="s">
        <v>624</v>
      </c>
      <c r="W2578" s="39" t="s">
        <v>185</v>
      </c>
      <c r="X2578" s="42" t="s">
        <v>624</v>
      </c>
      <c r="Y2578" s="50">
        <v>40798</v>
      </c>
      <c r="Z2578" s="30" t="s">
        <v>556</v>
      </c>
      <c r="AA2578" s="31">
        <v>1</v>
      </c>
      <c r="AB2578" s="33" t="s">
        <v>282</v>
      </c>
      <c r="AC2578" s="48">
        <v>5</v>
      </c>
      <c r="AD2578" s="30">
        <v>1</v>
      </c>
      <c r="AE2578" s="30">
        <v>0</v>
      </c>
      <c r="AF2578" s="46" t="str">
        <f>IFERROR(VLOOKUP(U2578,Acronym!$A:$B, 2, FALSE), "Ot")</f>
        <v>E</v>
      </c>
      <c r="AG2578" s="47" t="s">
        <v>718</v>
      </c>
      <c r="AH2578" s="46" t="str">
        <f>VLOOKUP(AG2578,Acronym!$A:$B,2, FALSE)</f>
        <v>LI</v>
      </c>
      <c r="AI2578" s="47" t="s">
        <v>719</v>
      </c>
      <c r="AJ2578" s="47" t="s">
        <v>5740</v>
      </c>
    </row>
    <row r="2579" spans="1:36">
      <c r="A2579" s="30">
        <v>18162887</v>
      </c>
      <c r="B2579" s="31" t="s">
        <v>421</v>
      </c>
      <c r="C2579" s="39" t="s">
        <v>14367</v>
      </c>
      <c r="D2579" s="30">
        <v>7098063</v>
      </c>
      <c r="E2579" s="39" t="s">
        <v>4798</v>
      </c>
      <c r="F2579" s="50">
        <v>40749</v>
      </c>
      <c r="G2579" s="32">
        <v>4727</v>
      </c>
      <c r="H2579" s="31" t="s">
        <v>177</v>
      </c>
      <c r="I2579" s="31" t="s">
        <v>174</v>
      </c>
      <c r="J2579" s="32">
        <v>0</v>
      </c>
      <c r="K2579" s="32">
        <v>0</v>
      </c>
      <c r="L2579" s="50">
        <v>40750</v>
      </c>
      <c r="M2579" s="31" t="s">
        <v>3874</v>
      </c>
      <c r="N2579" s="31" t="s">
        <v>789</v>
      </c>
      <c r="O2579" s="31" t="s">
        <v>789</v>
      </c>
      <c r="P2579" s="39" t="s">
        <v>422</v>
      </c>
      <c r="Q2579" s="39" t="s">
        <v>555</v>
      </c>
      <c r="R2579" s="41" t="s">
        <v>542</v>
      </c>
      <c r="S2579" s="31" t="s">
        <v>421</v>
      </c>
      <c r="T2579" s="39" t="s">
        <v>281</v>
      </c>
      <c r="U2579" s="39" t="s">
        <v>431</v>
      </c>
      <c r="V2579" s="39" t="s">
        <v>337</v>
      </c>
      <c r="W2579" s="39" t="s">
        <v>335</v>
      </c>
      <c r="X2579" s="42" t="s">
        <v>337</v>
      </c>
      <c r="Y2579" s="50" t="s">
        <v>421</v>
      </c>
      <c r="Z2579" s="30" t="s">
        <v>557</v>
      </c>
      <c r="AA2579" s="31">
        <v>0</v>
      </c>
      <c r="AB2579" s="33" t="s">
        <v>282</v>
      </c>
      <c r="AC2579" s="48">
        <v>0</v>
      </c>
      <c r="AD2579" s="30">
        <v>1</v>
      </c>
      <c r="AE2579" s="30">
        <v>1</v>
      </c>
      <c r="AF2579" s="46" t="str">
        <f>IFERROR(VLOOKUP(U2579,Acronym!$A:$B, 2, FALSE), "Ot")</f>
        <v>NE</v>
      </c>
      <c r="AG2579" s="47" t="s">
        <v>714</v>
      </c>
      <c r="AH2579" s="46" t="str">
        <f>VLOOKUP(AG2579,Acronym!$A:$B,2, FALSE)</f>
        <v>VA</v>
      </c>
      <c r="AI2579" s="47" t="s">
        <v>431</v>
      </c>
      <c r="AJ2579" s="47" t="s">
        <v>4799</v>
      </c>
    </row>
    <row r="2580" spans="1:36">
      <c r="A2580" s="30">
        <v>18163475</v>
      </c>
      <c r="B2580" s="31" t="s">
        <v>421</v>
      </c>
      <c r="C2580" s="39" t="s">
        <v>14368</v>
      </c>
      <c r="D2580" s="30">
        <v>18163468</v>
      </c>
      <c r="E2580" s="39" t="s">
        <v>6032</v>
      </c>
      <c r="F2580" s="50">
        <v>40746</v>
      </c>
      <c r="G2580" s="32">
        <v>57678</v>
      </c>
      <c r="H2580" s="31" t="s">
        <v>424</v>
      </c>
      <c r="I2580" s="31" t="s">
        <v>174</v>
      </c>
      <c r="J2580" s="32">
        <v>0</v>
      </c>
      <c r="K2580" s="32">
        <v>0</v>
      </c>
      <c r="L2580" s="50">
        <v>40820</v>
      </c>
      <c r="M2580" s="31" t="s">
        <v>5887</v>
      </c>
      <c r="N2580" s="31" t="s">
        <v>789</v>
      </c>
      <c r="O2580" s="31" t="s">
        <v>789</v>
      </c>
      <c r="P2580" s="39" t="s">
        <v>422</v>
      </c>
      <c r="Q2580" s="39" t="s">
        <v>555</v>
      </c>
      <c r="R2580" s="41" t="s">
        <v>541</v>
      </c>
      <c r="S2580" s="31" t="s">
        <v>421</v>
      </c>
      <c r="T2580" s="39" t="s">
        <v>283</v>
      </c>
      <c r="U2580" s="39" t="s">
        <v>423</v>
      </c>
      <c r="V2580" s="39" t="s">
        <v>161</v>
      </c>
      <c r="W2580" s="39" t="s">
        <v>175</v>
      </c>
      <c r="X2580" s="42" t="s">
        <v>162</v>
      </c>
      <c r="Y2580" s="50" t="s">
        <v>421</v>
      </c>
      <c r="Z2580" s="30" t="s">
        <v>556</v>
      </c>
      <c r="AA2580" s="31">
        <v>0</v>
      </c>
      <c r="AB2580" s="33" t="s">
        <v>284</v>
      </c>
      <c r="AC2580" s="48">
        <v>11</v>
      </c>
      <c r="AD2580" s="30">
        <v>1</v>
      </c>
      <c r="AE2580" s="30">
        <v>0</v>
      </c>
      <c r="AF2580" s="46" t="str">
        <f>IFERROR(VLOOKUP(U2580,Acronym!$A:$B, 2, FALSE), "Ot")</f>
        <v>L</v>
      </c>
      <c r="AG2580" s="47" t="s">
        <v>721</v>
      </c>
      <c r="AH2580" s="46" t="str">
        <f>VLOOKUP(AG2580,Acronym!$A:$B,2, FALSE)</f>
        <v>NA</v>
      </c>
      <c r="AI2580" s="47" t="s">
        <v>423</v>
      </c>
      <c r="AJ2580" s="47" t="s">
        <v>6928</v>
      </c>
    </row>
    <row r="2581" spans="1:36">
      <c r="A2581" s="30">
        <v>18163574</v>
      </c>
      <c r="B2581" s="31" t="s">
        <v>421</v>
      </c>
      <c r="C2581" s="39" t="s">
        <v>14369</v>
      </c>
      <c r="D2581" s="30">
        <v>5539339</v>
      </c>
      <c r="E2581" s="39" t="s">
        <v>6033</v>
      </c>
      <c r="F2581" s="50">
        <v>40747</v>
      </c>
      <c r="G2581" s="32">
        <v>24633</v>
      </c>
      <c r="H2581" s="31" t="s">
        <v>424</v>
      </c>
      <c r="I2581" s="31" t="s">
        <v>425</v>
      </c>
      <c r="J2581" s="32">
        <v>24633</v>
      </c>
      <c r="K2581" s="32">
        <v>24633</v>
      </c>
      <c r="L2581" s="50">
        <v>40820</v>
      </c>
      <c r="M2581" s="31" t="s">
        <v>5887</v>
      </c>
      <c r="N2581" s="31" t="s">
        <v>789</v>
      </c>
      <c r="O2581" s="31" t="s">
        <v>789</v>
      </c>
      <c r="P2581" s="39" t="s">
        <v>422</v>
      </c>
      <c r="Q2581" s="39" t="s">
        <v>555</v>
      </c>
      <c r="R2581" s="41" t="s">
        <v>541</v>
      </c>
      <c r="S2581" s="31">
        <v>1</v>
      </c>
      <c r="T2581" s="39" t="s">
        <v>283</v>
      </c>
      <c r="U2581" s="39" t="s">
        <v>426</v>
      </c>
      <c r="V2581" s="39" t="s">
        <v>617</v>
      </c>
      <c r="W2581" s="39" t="s">
        <v>287</v>
      </c>
      <c r="X2581" s="42" t="s">
        <v>429</v>
      </c>
      <c r="Y2581" s="50">
        <v>40834</v>
      </c>
      <c r="Z2581" s="30" t="s">
        <v>556</v>
      </c>
      <c r="AA2581" s="31">
        <v>1</v>
      </c>
      <c r="AB2581" s="33" t="s">
        <v>284</v>
      </c>
      <c r="AC2581" s="48">
        <v>10</v>
      </c>
      <c r="AD2581" s="30">
        <v>1</v>
      </c>
      <c r="AE2581" s="30">
        <v>0</v>
      </c>
      <c r="AF2581" s="46" t="str">
        <f>IFERROR(VLOOKUP(U2581,Acronym!$A:$B, 2, FALSE), "Ot")</f>
        <v>NW</v>
      </c>
      <c r="AG2581" s="47" t="s">
        <v>715</v>
      </c>
      <c r="AH2581" s="46" t="str">
        <f>VLOOKUP(AG2581,Acronym!$A:$B,2, FALSE)</f>
        <v>TH</v>
      </c>
      <c r="AI2581" s="47" t="s">
        <v>426</v>
      </c>
      <c r="AJ2581" s="47" t="s">
        <v>6929</v>
      </c>
    </row>
    <row r="2582" spans="1:36">
      <c r="A2582" s="30">
        <v>18163638</v>
      </c>
      <c r="B2582" s="31" t="s">
        <v>421</v>
      </c>
      <c r="C2582" s="39" t="s">
        <v>14370</v>
      </c>
      <c r="D2582" s="30">
        <v>12356667</v>
      </c>
      <c r="E2582" s="39" t="s">
        <v>5214</v>
      </c>
      <c r="F2582" s="50">
        <v>40746</v>
      </c>
      <c r="G2582" s="32">
        <v>5000</v>
      </c>
      <c r="H2582" s="31" t="s">
        <v>424</v>
      </c>
      <c r="I2582" s="31" t="s">
        <v>425</v>
      </c>
      <c r="J2582" s="32">
        <v>5000</v>
      </c>
      <c r="K2582" s="32">
        <v>5000</v>
      </c>
      <c r="L2582" s="50">
        <v>40785</v>
      </c>
      <c r="M2582" s="31" t="s">
        <v>3874</v>
      </c>
      <c r="N2582" s="31" t="s">
        <v>789</v>
      </c>
      <c r="O2582" s="31" t="s">
        <v>789</v>
      </c>
      <c r="P2582" s="39" t="s">
        <v>422</v>
      </c>
      <c r="Q2582" s="39" t="s">
        <v>555</v>
      </c>
      <c r="R2582" s="41" t="s">
        <v>542</v>
      </c>
      <c r="S2582" s="31">
        <v>1</v>
      </c>
      <c r="T2582" s="39" t="s">
        <v>283</v>
      </c>
      <c r="U2582" s="39" t="s">
        <v>535</v>
      </c>
      <c r="V2582" s="39" t="s">
        <v>535</v>
      </c>
      <c r="W2582" s="39" t="s">
        <v>535</v>
      </c>
      <c r="X2582" s="42" t="s">
        <v>535</v>
      </c>
      <c r="Y2582" s="50">
        <v>40813</v>
      </c>
      <c r="Z2582" s="30" t="s">
        <v>556</v>
      </c>
      <c r="AA2582" s="31">
        <v>1</v>
      </c>
      <c r="AB2582" s="33" t="s">
        <v>282</v>
      </c>
      <c r="AC2582" s="48">
        <v>6</v>
      </c>
      <c r="AD2582" s="30">
        <v>1</v>
      </c>
      <c r="AE2582" s="30">
        <v>0</v>
      </c>
      <c r="AF2582" s="46" t="str">
        <f>IFERROR(VLOOKUP(U2582,Acronym!$A:$B, 2, FALSE), "Ot")</f>
        <v>Ot</v>
      </c>
      <c r="AG2582" s="47" t="s">
        <v>715</v>
      </c>
      <c r="AH2582" s="46" t="str">
        <f>VLOOKUP(AG2582,Acronym!$A:$B,2, FALSE)</f>
        <v>TH</v>
      </c>
      <c r="AI2582" s="47" t="s">
        <v>423</v>
      </c>
      <c r="AJ2582" s="47" t="s">
        <v>5741</v>
      </c>
    </row>
    <row r="2583" spans="1:36">
      <c r="A2583" s="30">
        <v>18163813</v>
      </c>
      <c r="B2583" s="31" t="s">
        <v>421</v>
      </c>
      <c r="C2583" s="39" t="s">
        <v>14371</v>
      </c>
      <c r="D2583" s="30">
        <v>17341436</v>
      </c>
      <c r="E2583" s="39" t="s">
        <v>1676</v>
      </c>
      <c r="F2583" s="50">
        <v>40746</v>
      </c>
      <c r="G2583" s="32">
        <v>10000</v>
      </c>
      <c r="H2583" s="31" t="s">
        <v>424</v>
      </c>
      <c r="I2583" s="31" t="s">
        <v>425</v>
      </c>
      <c r="J2583" s="32">
        <v>10000</v>
      </c>
      <c r="K2583" s="32">
        <v>10000</v>
      </c>
      <c r="L2583" s="50">
        <v>40785</v>
      </c>
      <c r="M2583" s="31" t="s">
        <v>3874</v>
      </c>
      <c r="N2583" s="31" t="s">
        <v>789</v>
      </c>
      <c r="O2583" s="31" t="s">
        <v>789</v>
      </c>
      <c r="P2583" s="39" t="s">
        <v>422</v>
      </c>
      <c r="Q2583" s="39" t="s">
        <v>555</v>
      </c>
      <c r="R2583" s="41" t="s">
        <v>542</v>
      </c>
      <c r="S2583" s="31">
        <v>1</v>
      </c>
      <c r="T2583" s="39" t="s">
        <v>283</v>
      </c>
      <c r="U2583" s="39" t="s">
        <v>426</v>
      </c>
      <c r="V2583" s="39" t="s">
        <v>741</v>
      </c>
      <c r="W2583" s="39" t="s">
        <v>286</v>
      </c>
      <c r="X2583" s="42" t="s">
        <v>440</v>
      </c>
      <c r="Y2583" s="50">
        <v>40819</v>
      </c>
      <c r="Z2583" s="30" t="s">
        <v>557</v>
      </c>
      <c r="AA2583" s="31">
        <v>1</v>
      </c>
      <c r="AB2583" s="33" t="s">
        <v>282</v>
      </c>
      <c r="AC2583" s="48">
        <v>6</v>
      </c>
      <c r="AD2583" s="30">
        <v>1</v>
      </c>
      <c r="AE2583" s="30">
        <v>0</v>
      </c>
      <c r="AF2583" s="46" t="str">
        <f>IFERROR(VLOOKUP(U2583,Acronym!$A:$B, 2, FALSE), "Ot")</f>
        <v>NW</v>
      </c>
      <c r="AG2583" s="47" t="s">
        <v>714</v>
      </c>
      <c r="AH2583" s="46" t="str">
        <f>VLOOKUP(AG2583,Acronym!$A:$B,2, FALSE)</f>
        <v>VA</v>
      </c>
      <c r="AI2583" s="47" t="s">
        <v>426</v>
      </c>
      <c r="AJ2583" s="47" t="s">
        <v>5742</v>
      </c>
    </row>
    <row r="2584" spans="1:36">
      <c r="A2584" s="30">
        <v>18163918</v>
      </c>
      <c r="B2584" s="31" t="s">
        <v>421</v>
      </c>
      <c r="C2584" s="39" t="s">
        <v>14372</v>
      </c>
      <c r="D2584" s="30">
        <v>16566539</v>
      </c>
      <c r="E2584" s="39" t="s">
        <v>5215</v>
      </c>
      <c r="F2584" s="50">
        <v>40749</v>
      </c>
      <c r="G2584" s="32">
        <v>9995</v>
      </c>
      <c r="H2584" s="31" t="s">
        <v>424</v>
      </c>
      <c r="I2584" s="31" t="s">
        <v>174</v>
      </c>
      <c r="J2584" s="32">
        <v>0</v>
      </c>
      <c r="K2584" s="32">
        <v>0</v>
      </c>
      <c r="L2584" s="50">
        <v>40786</v>
      </c>
      <c r="M2584" s="31" t="s">
        <v>3874</v>
      </c>
      <c r="N2584" s="31" t="s">
        <v>789</v>
      </c>
      <c r="O2584" s="31" t="s">
        <v>789</v>
      </c>
      <c r="P2584" s="39" t="s">
        <v>422</v>
      </c>
      <c r="Q2584" s="39" t="s">
        <v>555</v>
      </c>
      <c r="R2584" s="41" t="s">
        <v>542</v>
      </c>
      <c r="S2584" s="31" t="s">
        <v>421</v>
      </c>
      <c r="T2584" s="39" t="s">
        <v>283</v>
      </c>
      <c r="U2584" s="39" t="s">
        <v>446</v>
      </c>
      <c r="V2584" s="39" t="s">
        <v>565</v>
      </c>
      <c r="W2584" s="39" t="s">
        <v>309</v>
      </c>
      <c r="X2584" s="42" t="s">
        <v>309</v>
      </c>
      <c r="Y2584" s="50" t="s">
        <v>421</v>
      </c>
      <c r="Z2584" s="30" t="s">
        <v>557</v>
      </c>
      <c r="AA2584" s="31">
        <v>0</v>
      </c>
      <c r="AB2584" s="33" t="s">
        <v>282</v>
      </c>
      <c r="AC2584" s="48">
        <v>5</v>
      </c>
      <c r="AD2584" s="30">
        <v>1</v>
      </c>
      <c r="AE2584" s="30">
        <v>0</v>
      </c>
      <c r="AF2584" s="46" t="str">
        <f>IFERROR(VLOOKUP(U2584,Acronym!$A:$B, 2, FALSE), "Ot")</f>
        <v>SE</v>
      </c>
      <c r="AG2584" s="47" t="s">
        <v>721</v>
      </c>
      <c r="AH2584" s="46" t="str">
        <f>VLOOKUP(AG2584,Acronym!$A:$B,2, FALSE)</f>
        <v>NA</v>
      </c>
      <c r="AI2584" s="47" t="s">
        <v>446</v>
      </c>
      <c r="AJ2584" s="47" t="s">
        <v>5743</v>
      </c>
    </row>
    <row r="2585" spans="1:36">
      <c r="A2585" s="30">
        <v>18163990</v>
      </c>
      <c r="B2585" s="31" t="s">
        <v>421</v>
      </c>
      <c r="C2585" s="39" t="s">
        <v>14373</v>
      </c>
      <c r="D2585" s="30">
        <v>18163982</v>
      </c>
      <c r="E2585" s="39" t="s">
        <v>6034</v>
      </c>
      <c r="F2585" s="50">
        <v>40748</v>
      </c>
      <c r="G2585" s="32">
        <v>20072</v>
      </c>
      <c r="H2585" s="31" t="s">
        <v>424</v>
      </c>
      <c r="I2585" s="31" t="s">
        <v>174</v>
      </c>
      <c r="J2585" s="32">
        <v>0</v>
      </c>
      <c r="K2585" s="32">
        <v>0</v>
      </c>
      <c r="L2585" s="50">
        <v>40835</v>
      </c>
      <c r="M2585" s="31" t="s">
        <v>5887</v>
      </c>
      <c r="N2585" s="31" t="s">
        <v>789</v>
      </c>
      <c r="O2585" s="31" t="s">
        <v>789</v>
      </c>
      <c r="P2585" s="39" t="s">
        <v>422</v>
      </c>
      <c r="Q2585" s="39" t="s">
        <v>555</v>
      </c>
      <c r="R2585" s="41" t="s">
        <v>541</v>
      </c>
      <c r="S2585" s="31" t="s">
        <v>421</v>
      </c>
      <c r="T2585" s="39" t="s">
        <v>283</v>
      </c>
      <c r="U2585" s="39" t="s">
        <v>435</v>
      </c>
      <c r="V2585" s="39" t="s">
        <v>109</v>
      </c>
      <c r="W2585" s="39" t="s">
        <v>435</v>
      </c>
      <c r="X2585" s="42" t="s">
        <v>110</v>
      </c>
      <c r="Y2585" s="50" t="s">
        <v>421</v>
      </c>
      <c r="Z2585" s="30" t="s">
        <v>557</v>
      </c>
      <c r="AA2585" s="31">
        <v>0</v>
      </c>
      <c r="AB2585" s="33" t="s">
        <v>284</v>
      </c>
      <c r="AC2585" s="48">
        <v>12</v>
      </c>
      <c r="AD2585" s="30">
        <v>0</v>
      </c>
      <c r="AE2585" s="30">
        <v>0</v>
      </c>
      <c r="AF2585" s="46" t="str">
        <f>IFERROR(VLOOKUP(U2585,Acronym!$A:$B, 2, FALSE), "Ot")</f>
        <v>WM</v>
      </c>
      <c r="AG2585" s="47" t="s">
        <v>716</v>
      </c>
      <c r="AH2585" s="46" t="str">
        <f>VLOOKUP(AG2585,Acronym!$A:$B,2, FALSE)</f>
        <v>MU</v>
      </c>
      <c r="AI2585" s="47" t="s">
        <v>435</v>
      </c>
      <c r="AJ2585" s="47" t="s">
        <v>6930</v>
      </c>
    </row>
    <row r="2586" spans="1:36">
      <c r="A2586" s="30">
        <v>18164071</v>
      </c>
      <c r="B2586" s="31" t="s">
        <v>421</v>
      </c>
      <c r="C2586" s="39" t="s">
        <v>14374</v>
      </c>
      <c r="D2586" s="30">
        <v>18164064</v>
      </c>
      <c r="E2586" s="39" t="s">
        <v>4800</v>
      </c>
      <c r="F2586" s="50">
        <v>40747</v>
      </c>
      <c r="G2586" s="32">
        <v>3000</v>
      </c>
      <c r="H2586" s="31" t="s">
        <v>177</v>
      </c>
      <c r="I2586" s="31" t="s">
        <v>174</v>
      </c>
      <c r="J2586" s="32">
        <v>0</v>
      </c>
      <c r="K2586" s="32">
        <v>0</v>
      </c>
      <c r="L2586" s="50">
        <v>40751</v>
      </c>
      <c r="M2586" s="31" t="s">
        <v>3874</v>
      </c>
      <c r="N2586" s="31" t="s">
        <v>789</v>
      </c>
      <c r="O2586" s="31" t="s">
        <v>789</v>
      </c>
      <c r="P2586" s="39" t="s">
        <v>422</v>
      </c>
      <c r="Q2586" s="39" t="s">
        <v>555</v>
      </c>
      <c r="R2586" s="41" t="s">
        <v>542</v>
      </c>
      <c r="S2586" s="31" t="s">
        <v>421</v>
      </c>
      <c r="T2586" s="39" t="s">
        <v>283</v>
      </c>
      <c r="U2586" s="39" t="s">
        <v>446</v>
      </c>
      <c r="V2586" s="39" t="s">
        <v>155</v>
      </c>
      <c r="W2586" s="39" t="s">
        <v>55</v>
      </c>
      <c r="X2586" s="42" t="s">
        <v>55</v>
      </c>
      <c r="Y2586" s="50" t="s">
        <v>421</v>
      </c>
      <c r="Z2586" s="30" t="s">
        <v>557</v>
      </c>
      <c r="AA2586" s="31">
        <v>0</v>
      </c>
      <c r="AB2586" s="33" t="s">
        <v>282</v>
      </c>
      <c r="AC2586" s="48">
        <v>1</v>
      </c>
      <c r="AD2586" s="30">
        <v>1</v>
      </c>
      <c r="AE2586" s="30">
        <v>1</v>
      </c>
      <c r="AF2586" s="46" t="str">
        <f>IFERROR(VLOOKUP(U2586,Acronym!$A:$B, 2, FALSE), "Ot")</f>
        <v>SE</v>
      </c>
      <c r="AG2586" s="47" t="s">
        <v>714</v>
      </c>
      <c r="AH2586" s="46" t="str">
        <f>VLOOKUP(AG2586,Acronym!$A:$B,2, FALSE)</f>
        <v>VA</v>
      </c>
      <c r="AI2586" s="47" t="s">
        <v>446</v>
      </c>
      <c r="AJ2586" s="47" t="s">
        <v>4801</v>
      </c>
    </row>
    <row r="2587" spans="1:36">
      <c r="A2587" s="30">
        <v>18165789</v>
      </c>
      <c r="B2587" s="31" t="s">
        <v>421</v>
      </c>
      <c r="C2587" s="39" t="s">
        <v>14375</v>
      </c>
      <c r="D2587" s="30">
        <v>9830423</v>
      </c>
      <c r="E2587" s="39" t="s">
        <v>5216</v>
      </c>
      <c r="F2587" s="50">
        <v>40746</v>
      </c>
      <c r="G2587" s="32">
        <v>9998</v>
      </c>
      <c r="H2587" s="31" t="s">
        <v>424</v>
      </c>
      <c r="I2587" s="31" t="s">
        <v>174</v>
      </c>
      <c r="J2587" s="32">
        <v>9998</v>
      </c>
      <c r="K2587" s="32">
        <v>0</v>
      </c>
      <c r="L2587" s="50">
        <v>40785</v>
      </c>
      <c r="M2587" s="31" t="s">
        <v>3874</v>
      </c>
      <c r="N2587" s="31" t="s">
        <v>789</v>
      </c>
      <c r="O2587" s="31" t="s">
        <v>789</v>
      </c>
      <c r="P2587" s="39" t="s">
        <v>422</v>
      </c>
      <c r="Q2587" s="39" t="s">
        <v>555</v>
      </c>
      <c r="R2587" s="41" t="s">
        <v>542</v>
      </c>
      <c r="S2587" s="31" t="s">
        <v>421</v>
      </c>
      <c r="T2587" s="39" t="s">
        <v>283</v>
      </c>
      <c r="U2587" s="39" t="s">
        <v>435</v>
      </c>
      <c r="V2587" s="39" t="s">
        <v>652</v>
      </c>
      <c r="W2587" s="39" t="s">
        <v>435</v>
      </c>
      <c r="X2587" s="42" t="s">
        <v>114</v>
      </c>
      <c r="Y2587" s="50" t="s">
        <v>421</v>
      </c>
      <c r="Z2587" s="30" t="s">
        <v>557</v>
      </c>
      <c r="AA2587" s="31">
        <v>0</v>
      </c>
      <c r="AB2587" s="33" t="s">
        <v>282</v>
      </c>
      <c r="AC2587" s="48">
        <v>6</v>
      </c>
      <c r="AD2587" s="30">
        <v>1</v>
      </c>
      <c r="AE2587" s="30">
        <v>0</v>
      </c>
      <c r="AF2587" s="46" t="str">
        <f>IFERROR(VLOOKUP(U2587,Acronym!$A:$B, 2, FALSE), "Ot")</f>
        <v>WM</v>
      </c>
      <c r="AG2587" s="47" t="s">
        <v>722</v>
      </c>
      <c r="AH2587" s="46" t="str">
        <f>VLOOKUP(AG2587,Acronym!$A:$B,2, FALSE)</f>
        <v>DA</v>
      </c>
      <c r="AI2587" s="47" t="s">
        <v>720</v>
      </c>
      <c r="AJ2587" s="47" t="s">
        <v>5744</v>
      </c>
    </row>
    <row r="2588" spans="1:36">
      <c r="A2588" s="30">
        <v>18165942</v>
      </c>
      <c r="B2588" s="31" t="s">
        <v>421</v>
      </c>
      <c r="C2588" s="39" t="s">
        <v>14376</v>
      </c>
      <c r="D2588" s="30">
        <v>1386318</v>
      </c>
      <c r="E2588" s="39" t="s">
        <v>5217</v>
      </c>
      <c r="F2588" s="50">
        <v>40749</v>
      </c>
      <c r="G2588" s="32">
        <v>7355</v>
      </c>
      <c r="H2588" s="31" t="s">
        <v>424</v>
      </c>
      <c r="I2588" s="31" t="s">
        <v>425</v>
      </c>
      <c r="J2588" s="32">
        <v>7355</v>
      </c>
      <c r="K2588" s="32">
        <v>7355</v>
      </c>
      <c r="L2588" s="50">
        <v>40785</v>
      </c>
      <c r="M2588" s="31" t="s">
        <v>3874</v>
      </c>
      <c r="N2588" s="31" t="s">
        <v>789</v>
      </c>
      <c r="O2588" s="31" t="s">
        <v>789</v>
      </c>
      <c r="P2588" s="39" t="s">
        <v>422</v>
      </c>
      <c r="Q2588" s="39" t="s">
        <v>555</v>
      </c>
      <c r="R2588" s="41" t="s">
        <v>542</v>
      </c>
      <c r="S2588" s="31">
        <v>1</v>
      </c>
      <c r="T2588" s="39" t="s">
        <v>283</v>
      </c>
      <c r="U2588" s="39" t="s">
        <v>423</v>
      </c>
      <c r="V2588" s="39" t="s">
        <v>149</v>
      </c>
      <c r="W2588" s="39" t="s">
        <v>175</v>
      </c>
      <c r="X2588" s="42" t="s">
        <v>150</v>
      </c>
      <c r="Y2588" s="50">
        <v>40812</v>
      </c>
      <c r="Z2588" s="30" t="s">
        <v>556</v>
      </c>
      <c r="AA2588" s="31">
        <v>1</v>
      </c>
      <c r="AB2588" s="33" t="s">
        <v>282</v>
      </c>
      <c r="AC2588" s="48">
        <v>5</v>
      </c>
      <c r="AD2588" s="30">
        <v>1</v>
      </c>
      <c r="AE2588" s="30">
        <v>0</v>
      </c>
      <c r="AF2588" s="46" t="str">
        <f>IFERROR(VLOOKUP(U2588,Acronym!$A:$B, 2, FALSE), "Ot")</f>
        <v>L</v>
      </c>
      <c r="AG2588" s="47" t="s">
        <v>721</v>
      </c>
      <c r="AH2588" s="46" t="str">
        <f>VLOOKUP(AG2588,Acronym!$A:$B,2, FALSE)</f>
        <v>NA</v>
      </c>
      <c r="AI2588" s="47" t="s">
        <v>423</v>
      </c>
      <c r="AJ2588" s="47" t="s">
        <v>5745</v>
      </c>
    </row>
    <row r="2589" spans="1:36">
      <c r="A2589" s="30">
        <v>18166068</v>
      </c>
      <c r="B2589" s="31" t="s">
        <v>421</v>
      </c>
      <c r="C2589" s="39" t="s">
        <v>14377</v>
      </c>
      <c r="D2589" s="30">
        <v>1862547</v>
      </c>
      <c r="E2589" s="39" t="s">
        <v>5218</v>
      </c>
      <c r="F2589" s="50">
        <v>40749</v>
      </c>
      <c r="G2589" s="32">
        <v>10000</v>
      </c>
      <c r="H2589" s="31" t="s">
        <v>424</v>
      </c>
      <c r="I2589" s="31" t="s">
        <v>174</v>
      </c>
      <c r="J2589" s="32">
        <v>0</v>
      </c>
      <c r="K2589" s="32">
        <v>0</v>
      </c>
      <c r="L2589" s="50">
        <v>40785</v>
      </c>
      <c r="M2589" s="31" t="s">
        <v>3874</v>
      </c>
      <c r="N2589" s="31" t="s">
        <v>789</v>
      </c>
      <c r="O2589" s="31" t="s">
        <v>789</v>
      </c>
      <c r="P2589" s="39" t="s">
        <v>422</v>
      </c>
      <c r="Q2589" s="39" t="s">
        <v>555</v>
      </c>
      <c r="R2589" s="41" t="s">
        <v>542</v>
      </c>
      <c r="S2589" s="31" t="s">
        <v>421</v>
      </c>
      <c r="T2589" s="39" t="s">
        <v>281</v>
      </c>
      <c r="U2589" s="39" t="s">
        <v>423</v>
      </c>
      <c r="V2589" s="39" t="s">
        <v>149</v>
      </c>
      <c r="W2589" s="39" t="s">
        <v>175</v>
      </c>
      <c r="X2589" s="42" t="s">
        <v>150</v>
      </c>
      <c r="Y2589" s="50" t="s">
        <v>421</v>
      </c>
      <c r="Z2589" s="30" t="s">
        <v>556</v>
      </c>
      <c r="AA2589" s="31">
        <v>0</v>
      </c>
      <c r="AB2589" s="33" t="s">
        <v>282</v>
      </c>
      <c r="AC2589" s="48">
        <v>5</v>
      </c>
      <c r="AD2589" s="30">
        <v>1</v>
      </c>
      <c r="AE2589" s="30">
        <v>0</v>
      </c>
      <c r="AF2589" s="46" t="str">
        <f>IFERROR(VLOOKUP(U2589,Acronym!$A:$B, 2, FALSE), "Ot")</f>
        <v>L</v>
      </c>
      <c r="AG2589" s="47" t="s">
        <v>714</v>
      </c>
      <c r="AH2589" s="46" t="str">
        <f>VLOOKUP(AG2589,Acronym!$A:$B,2, FALSE)</f>
        <v>VA</v>
      </c>
      <c r="AI2589" s="47" t="s">
        <v>423</v>
      </c>
      <c r="AJ2589" s="47" t="s">
        <v>5746</v>
      </c>
    </row>
    <row r="2590" spans="1:36">
      <c r="A2590" s="30">
        <v>18166222</v>
      </c>
      <c r="B2590" s="31" t="s">
        <v>421</v>
      </c>
      <c r="C2590" s="39" t="s">
        <v>14378</v>
      </c>
      <c r="D2590" s="30">
        <v>18166215</v>
      </c>
      <c r="E2590" s="39" t="s">
        <v>6035</v>
      </c>
      <c r="F2590" s="50">
        <v>40749</v>
      </c>
      <c r="G2590" s="32">
        <v>30000</v>
      </c>
      <c r="H2590" s="31" t="s">
        <v>424</v>
      </c>
      <c r="I2590" s="31" t="s">
        <v>174</v>
      </c>
      <c r="J2590" s="32">
        <v>30000</v>
      </c>
      <c r="K2590" s="32">
        <v>0</v>
      </c>
      <c r="L2590" s="50">
        <v>40821</v>
      </c>
      <c r="M2590" s="31" t="s">
        <v>5887</v>
      </c>
      <c r="N2590" s="31" t="s">
        <v>789</v>
      </c>
      <c r="O2590" s="31" t="s">
        <v>789</v>
      </c>
      <c r="P2590" s="39" t="s">
        <v>422</v>
      </c>
      <c r="Q2590" s="39" t="s">
        <v>555</v>
      </c>
      <c r="R2590" s="41" t="s">
        <v>541</v>
      </c>
      <c r="S2590" s="31" t="s">
        <v>421</v>
      </c>
      <c r="T2590" s="39" t="s">
        <v>283</v>
      </c>
      <c r="U2590" s="39" t="s">
        <v>446</v>
      </c>
      <c r="V2590" s="39" t="s">
        <v>138</v>
      </c>
      <c r="W2590" s="39" t="s">
        <v>372</v>
      </c>
      <c r="X2590" s="42" t="s">
        <v>138</v>
      </c>
      <c r="Y2590" s="50" t="s">
        <v>421</v>
      </c>
      <c r="Z2590" s="30" t="s">
        <v>556</v>
      </c>
      <c r="AA2590" s="31">
        <v>0</v>
      </c>
      <c r="AB2590" s="33" t="s">
        <v>284</v>
      </c>
      <c r="AC2590" s="48">
        <v>10</v>
      </c>
      <c r="AD2590" s="30">
        <v>1</v>
      </c>
      <c r="AE2590" s="30">
        <v>0</v>
      </c>
      <c r="AF2590" s="46" t="str">
        <f>IFERROR(VLOOKUP(U2590,Acronym!$A:$B, 2, FALSE), "Ot")</f>
        <v>SE</v>
      </c>
      <c r="AG2590" s="47" t="s">
        <v>714</v>
      </c>
      <c r="AH2590" s="46" t="str">
        <f>VLOOKUP(AG2590,Acronym!$A:$B,2, FALSE)</f>
        <v>VA</v>
      </c>
      <c r="AI2590" s="47" t="s">
        <v>446</v>
      </c>
      <c r="AJ2590" s="47" t="s">
        <v>6931</v>
      </c>
    </row>
    <row r="2591" spans="1:36">
      <c r="A2591" s="30">
        <v>18166333</v>
      </c>
      <c r="B2591" s="31" t="s">
        <v>421</v>
      </c>
      <c r="C2591" s="39" t="s">
        <v>14379</v>
      </c>
      <c r="D2591" s="30">
        <v>5874164</v>
      </c>
      <c r="E2591" s="39" t="s">
        <v>5219</v>
      </c>
      <c r="F2591" s="50">
        <v>40749</v>
      </c>
      <c r="G2591" s="32">
        <v>10000</v>
      </c>
      <c r="H2591" s="31" t="s">
        <v>177</v>
      </c>
      <c r="I2591" s="31" t="s">
        <v>174</v>
      </c>
      <c r="J2591" s="32">
        <v>0</v>
      </c>
      <c r="K2591" s="32">
        <v>0</v>
      </c>
      <c r="L2591" s="50">
        <v>40756</v>
      </c>
      <c r="M2591" s="31" t="s">
        <v>3874</v>
      </c>
      <c r="N2591" s="31" t="s">
        <v>789</v>
      </c>
      <c r="O2591" s="31" t="s">
        <v>789</v>
      </c>
      <c r="P2591" s="39" t="s">
        <v>422</v>
      </c>
      <c r="Q2591" s="39" t="s">
        <v>555</v>
      </c>
      <c r="R2591" s="41" t="s">
        <v>542</v>
      </c>
      <c r="S2591" s="31" t="s">
        <v>421</v>
      </c>
      <c r="T2591" s="39" t="s">
        <v>283</v>
      </c>
      <c r="U2591" s="39" t="s">
        <v>535</v>
      </c>
      <c r="V2591" s="39" t="s">
        <v>535</v>
      </c>
      <c r="W2591" s="39" t="s">
        <v>535</v>
      </c>
      <c r="X2591" s="42" t="s">
        <v>535</v>
      </c>
      <c r="Y2591" s="50" t="s">
        <v>421</v>
      </c>
      <c r="Z2591" s="30" t="s">
        <v>557</v>
      </c>
      <c r="AA2591" s="31">
        <v>0</v>
      </c>
      <c r="AB2591" s="33" t="s">
        <v>282</v>
      </c>
      <c r="AC2591" s="48">
        <v>1</v>
      </c>
      <c r="AD2591" s="30">
        <v>1</v>
      </c>
      <c r="AE2591" s="30">
        <v>1</v>
      </c>
      <c r="AF2591" s="46" t="str">
        <f>IFERROR(VLOOKUP(U2591,Acronym!$A:$B, 2, FALSE), "Ot")</f>
        <v>Ot</v>
      </c>
      <c r="AG2591" s="47" t="s">
        <v>721</v>
      </c>
      <c r="AH2591" s="46" t="str">
        <f>VLOOKUP(AG2591,Acronym!$A:$B,2, FALSE)</f>
        <v>NA</v>
      </c>
      <c r="AI2591" s="47" t="s">
        <v>423</v>
      </c>
      <c r="AJ2591" s="47" t="s">
        <v>5747</v>
      </c>
    </row>
    <row r="2592" spans="1:36">
      <c r="A2592" s="30">
        <v>18166431</v>
      </c>
      <c r="B2592" s="31" t="s">
        <v>421</v>
      </c>
      <c r="C2592" s="39" t="s">
        <v>14380</v>
      </c>
      <c r="D2592" s="30">
        <v>12998815</v>
      </c>
      <c r="E2592" s="39" t="s">
        <v>4177</v>
      </c>
      <c r="F2592" s="50">
        <v>40748</v>
      </c>
      <c r="G2592" s="32">
        <v>9990</v>
      </c>
      <c r="H2592" s="31" t="s">
        <v>424</v>
      </c>
      <c r="I2592" s="31" t="s">
        <v>425</v>
      </c>
      <c r="J2592" s="32">
        <v>9990</v>
      </c>
      <c r="K2592" s="32">
        <v>9990</v>
      </c>
      <c r="L2592" s="50">
        <v>40785</v>
      </c>
      <c r="M2592" s="31" t="s">
        <v>3874</v>
      </c>
      <c r="N2592" s="31" t="s">
        <v>789</v>
      </c>
      <c r="O2592" s="31" t="s">
        <v>789</v>
      </c>
      <c r="P2592" s="39" t="s">
        <v>422</v>
      </c>
      <c r="Q2592" s="39" t="s">
        <v>555</v>
      </c>
      <c r="R2592" s="41" t="s">
        <v>542</v>
      </c>
      <c r="S2592" s="31">
        <v>1</v>
      </c>
      <c r="T2592" s="39" t="s">
        <v>283</v>
      </c>
      <c r="U2592" s="39" t="s">
        <v>423</v>
      </c>
      <c r="V2592" s="39" t="s">
        <v>567</v>
      </c>
      <c r="W2592" s="39" t="s">
        <v>175</v>
      </c>
      <c r="X2592" s="42" t="s">
        <v>270</v>
      </c>
      <c r="Y2592" s="50">
        <v>40795</v>
      </c>
      <c r="Z2592" s="30" t="s">
        <v>556</v>
      </c>
      <c r="AA2592" s="31">
        <v>1</v>
      </c>
      <c r="AB2592" s="33" t="s">
        <v>282</v>
      </c>
      <c r="AC2592" s="48">
        <v>5</v>
      </c>
      <c r="AD2592" s="30">
        <v>1</v>
      </c>
      <c r="AE2592" s="30">
        <v>0</v>
      </c>
      <c r="AF2592" s="46" t="str">
        <f>IFERROR(VLOOKUP(U2592,Acronym!$A:$B, 2, FALSE), "Ot")</f>
        <v>L</v>
      </c>
      <c r="AG2592" s="47" t="s">
        <v>715</v>
      </c>
      <c r="AH2592" s="46" t="str">
        <f>VLOOKUP(AG2592,Acronym!$A:$B,2, FALSE)</f>
        <v>TH</v>
      </c>
      <c r="AI2592" s="47" t="s">
        <v>423</v>
      </c>
      <c r="AJ2592" s="47" t="s">
        <v>5748</v>
      </c>
    </row>
    <row r="2593" spans="1:36">
      <c r="A2593" s="30">
        <v>18168179</v>
      </c>
      <c r="B2593" s="31" t="s">
        <v>421</v>
      </c>
      <c r="C2593" s="39" t="s">
        <v>14381</v>
      </c>
      <c r="D2593" s="30">
        <v>1606612</v>
      </c>
      <c r="E2593" s="39" t="s">
        <v>5220</v>
      </c>
      <c r="F2593" s="50">
        <v>40749</v>
      </c>
      <c r="G2593" s="32">
        <v>9425</v>
      </c>
      <c r="H2593" s="31" t="s">
        <v>424</v>
      </c>
      <c r="I2593" s="31" t="s">
        <v>174</v>
      </c>
      <c r="J2593" s="32">
        <v>0</v>
      </c>
      <c r="K2593" s="32">
        <v>0</v>
      </c>
      <c r="L2593" s="50">
        <v>40785</v>
      </c>
      <c r="M2593" s="31" t="s">
        <v>3874</v>
      </c>
      <c r="N2593" s="31" t="s">
        <v>789</v>
      </c>
      <c r="O2593" s="31" t="s">
        <v>789</v>
      </c>
      <c r="P2593" s="39" t="s">
        <v>422</v>
      </c>
      <c r="Q2593" s="39" t="s">
        <v>555</v>
      </c>
      <c r="R2593" s="41" t="s">
        <v>542</v>
      </c>
      <c r="S2593" s="31" t="s">
        <v>421</v>
      </c>
      <c r="T2593" s="39" t="s">
        <v>283</v>
      </c>
      <c r="U2593" s="39" t="s">
        <v>423</v>
      </c>
      <c r="V2593" s="39" t="s">
        <v>563</v>
      </c>
      <c r="W2593" s="39" t="s">
        <v>175</v>
      </c>
      <c r="X2593" s="42" t="s">
        <v>499</v>
      </c>
      <c r="Y2593" s="50" t="s">
        <v>421</v>
      </c>
      <c r="Z2593" s="30" t="s">
        <v>556</v>
      </c>
      <c r="AA2593" s="31">
        <v>0</v>
      </c>
      <c r="AB2593" s="33" t="s">
        <v>282</v>
      </c>
      <c r="AC2593" s="48">
        <v>5</v>
      </c>
      <c r="AD2593" s="30">
        <v>1</v>
      </c>
      <c r="AE2593" s="30">
        <v>0</v>
      </c>
      <c r="AF2593" s="46" t="str">
        <f>IFERROR(VLOOKUP(U2593,Acronym!$A:$B, 2, FALSE), "Ot")</f>
        <v>L</v>
      </c>
      <c r="AG2593" s="47" t="s">
        <v>722</v>
      </c>
      <c r="AH2593" s="46" t="str">
        <f>VLOOKUP(AG2593,Acronym!$A:$B,2, FALSE)</f>
        <v>DA</v>
      </c>
      <c r="AI2593" s="47" t="s">
        <v>423</v>
      </c>
      <c r="AJ2593" s="47" t="s">
        <v>5749</v>
      </c>
    </row>
    <row r="2594" spans="1:36">
      <c r="A2594" s="30">
        <v>18168346</v>
      </c>
      <c r="B2594" s="31" t="s">
        <v>421</v>
      </c>
      <c r="C2594" s="39" t="s">
        <v>14382</v>
      </c>
      <c r="D2594" s="30">
        <v>18072018</v>
      </c>
      <c r="E2594" s="39" t="s">
        <v>4719</v>
      </c>
      <c r="F2594" s="50">
        <v>40749</v>
      </c>
      <c r="G2594" s="32">
        <v>3807</v>
      </c>
      <c r="H2594" s="31" t="s">
        <v>424</v>
      </c>
      <c r="I2594" s="31" t="s">
        <v>174</v>
      </c>
      <c r="J2594" s="32">
        <v>3807</v>
      </c>
      <c r="K2594" s="32">
        <v>0</v>
      </c>
      <c r="L2594" s="50">
        <v>40786</v>
      </c>
      <c r="M2594" s="31" t="s">
        <v>3874</v>
      </c>
      <c r="N2594" s="31" t="s">
        <v>789</v>
      </c>
      <c r="O2594" s="31" t="s">
        <v>789</v>
      </c>
      <c r="P2594" s="39" t="s">
        <v>422</v>
      </c>
      <c r="Q2594" s="39" t="s">
        <v>555</v>
      </c>
      <c r="R2594" s="41" t="s">
        <v>542</v>
      </c>
      <c r="S2594" s="31" t="s">
        <v>421</v>
      </c>
      <c r="T2594" s="39" t="s">
        <v>283</v>
      </c>
      <c r="U2594" s="39" t="s">
        <v>430</v>
      </c>
      <c r="V2594" s="39" t="s">
        <v>492</v>
      </c>
      <c r="W2594" s="39" t="s">
        <v>490</v>
      </c>
      <c r="X2594" s="42" t="s">
        <v>491</v>
      </c>
      <c r="Y2594" s="50" t="s">
        <v>421</v>
      </c>
      <c r="Z2594" s="30" t="s">
        <v>557</v>
      </c>
      <c r="AA2594" s="31">
        <v>0</v>
      </c>
      <c r="AB2594" s="33" t="s">
        <v>282</v>
      </c>
      <c r="AC2594" s="48">
        <v>5</v>
      </c>
      <c r="AD2594" s="30">
        <v>1</v>
      </c>
      <c r="AE2594" s="30">
        <v>0</v>
      </c>
      <c r="AF2594" s="46" t="str">
        <f>IFERROR(VLOOKUP(U2594,Acronym!$A:$B, 2, FALSE), "Ot")</f>
        <v>Y</v>
      </c>
      <c r="AG2594" s="47" t="s">
        <v>716</v>
      </c>
      <c r="AH2594" s="46" t="str">
        <f>VLOOKUP(AG2594,Acronym!$A:$B,2, FALSE)</f>
        <v>MU</v>
      </c>
      <c r="AI2594" s="47" t="s">
        <v>720</v>
      </c>
      <c r="AJ2594" s="47" t="s">
        <v>4720</v>
      </c>
    </row>
    <row r="2595" spans="1:36">
      <c r="A2595" s="30">
        <v>18169709</v>
      </c>
      <c r="B2595" s="31" t="s">
        <v>421</v>
      </c>
      <c r="C2595" s="39" t="s">
        <v>14383</v>
      </c>
      <c r="D2595" s="30">
        <v>18169698</v>
      </c>
      <c r="E2595" s="39" t="s">
        <v>5221</v>
      </c>
      <c r="F2595" s="50">
        <v>40749</v>
      </c>
      <c r="G2595" s="32">
        <v>3000</v>
      </c>
      <c r="H2595" s="31" t="s">
        <v>424</v>
      </c>
      <c r="I2595" s="31" t="s">
        <v>174</v>
      </c>
      <c r="J2595" s="32">
        <v>0</v>
      </c>
      <c r="K2595" s="32">
        <v>0</v>
      </c>
      <c r="L2595" s="50">
        <v>40785</v>
      </c>
      <c r="M2595" s="31" t="s">
        <v>3874</v>
      </c>
      <c r="N2595" s="31" t="s">
        <v>789</v>
      </c>
      <c r="O2595" s="31" t="s">
        <v>789</v>
      </c>
      <c r="P2595" s="39" t="s">
        <v>422</v>
      </c>
      <c r="Q2595" s="39" t="s">
        <v>555</v>
      </c>
      <c r="R2595" s="41" t="s">
        <v>542</v>
      </c>
      <c r="S2595" s="31" t="s">
        <v>421</v>
      </c>
      <c r="T2595" s="39" t="s">
        <v>283</v>
      </c>
      <c r="U2595" s="39" t="s">
        <v>426</v>
      </c>
      <c r="V2595" s="39" t="s">
        <v>30</v>
      </c>
      <c r="W2595" s="39" t="s">
        <v>287</v>
      </c>
      <c r="X2595" s="42" t="s">
        <v>428</v>
      </c>
      <c r="Y2595" s="50" t="s">
        <v>421</v>
      </c>
      <c r="Z2595" s="30" t="s">
        <v>557</v>
      </c>
      <c r="AA2595" s="31">
        <v>0</v>
      </c>
      <c r="AB2595" s="33" t="s">
        <v>282</v>
      </c>
      <c r="AC2595" s="48">
        <v>5</v>
      </c>
      <c r="AD2595" s="30">
        <v>1</v>
      </c>
      <c r="AE2595" s="30">
        <v>0</v>
      </c>
      <c r="AF2595" s="46" t="str">
        <f>IFERROR(VLOOKUP(U2595,Acronym!$A:$B, 2, FALSE), "Ot")</f>
        <v>NW</v>
      </c>
      <c r="AG2595" s="47" t="s">
        <v>717</v>
      </c>
      <c r="AH2595" s="46" t="str">
        <f>VLOOKUP(AG2595,Acronym!$A:$B,2, FALSE)</f>
        <v>CA</v>
      </c>
      <c r="AI2595" s="47" t="s">
        <v>426</v>
      </c>
      <c r="AJ2595" s="47" t="s">
        <v>5750</v>
      </c>
    </row>
    <row r="2596" spans="1:36">
      <c r="A2596" s="30">
        <v>18169827</v>
      </c>
      <c r="B2596" s="31" t="s">
        <v>421</v>
      </c>
      <c r="C2596" s="39" t="s">
        <v>14384</v>
      </c>
      <c r="D2596" s="30">
        <v>1388373</v>
      </c>
      <c r="E2596" s="39" t="s">
        <v>5222</v>
      </c>
      <c r="F2596" s="50">
        <v>40749</v>
      </c>
      <c r="G2596" s="32">
        <v>10000</v>
      </c>
      <c r="H2596" s="31" t="s">
        <v>424</v>
      </c>
      <c r="I2596" s="31" t="s">
        <v>425</v>
      </c>
      <c r="J2596" s="32">
        <v>10000</v>
      </c>
      <c r="K2596" s="32">
        <v>10000</v>
      </c>
      <c r="L2596" s="50">
        <v>40778</v>
      </c>
      <c r="M2596" s="31" t="s">
        <v>3874</v>
      </c>
      <c r="N2596" s="31" t="s">
        <v>789</v>
      </c>
      <c r="O2596" s="31" t="s">
        <v>789</v>
      </c>
      <c r="P2596" s="39" t="s">
        <v>422</v>
      </c>
      <c r="Q2596" s="39" t="s">
        <v>555</v>
      </c>
      <c r="R2596" s="41" t="s">
        <v>542</v>
      </c>
      <c r="S2596" s="31">
        <v>1</v>
      </c>
      <c r="T2596" s="39" t="s">
        <v>283</v>
      </c>
      <c r="U2596" s="39" t="s">
        <v>430</v>
      </c>
      <c r="V2596" s="39" t="s">
        <v>492</v>
      </c>
      <c r="W2596" s="39" t="s">
        <v>490</v>
      </c>
      <c r="X2596" s="42" t="s">
        <v>491</v>
      </c>
      <c r="Y2596" s="50">
        <v>40830</v>
      </c>
      <c r="Z2596" s="30" t="s">
        <v>556</v>
      </c>
      <c r="AA2596" s="31">
        <v>1</v>
      </c>
      <c r="AB2596" s="33" t="s">
        <v>282</v>
      </c>
      <c r="AC2596" s="48">
        <v>4</v>
      </c>
      <c r="AD2596" s="30">
        <v>1</v>
      </c>
      <c r="AE2596" s="30">
        <v>0</v>
      </c>
      <c r="AF2596" s="46" t="str">
        <f>IFERROR(VLOOKUP(U2596,Acronym!$A:$B, 2, FALSE), "Ot")</f>
        <v>Y</v>
      </c>
      <c r="AG2596" s="47" t="s">
        <v>714</v>
      </c>
      <c r="AH2596" s="46" t="str">
        <f>VLOOKUP(AG2596,Acronym!$A:$B,2, FALSE)</f>
        <v>VA</v>
      </c>
      <c r="AI2596" s="47" t="s">
        <v>720</v>
      </c>
      <c r="AJ2596" s="47" t="s">
        <v>5751</v>
      </c>
    </row>
    <row r="2597" spans="1:36">
      <c r="A2597" s="30">
        <v>18170488</v>
      </c>
      <c r="B2597" s="31" t="s">
        <v>421</v>
      </c>
      <c r="C2597" s="39" t="s">
        <v>14385</v>
      </c>
      <c r="D2597" s="30">
        <v>18170481</v>
      </c>
      <c r="E2597" s="39" t="s">
        <v>5223</v>
      </c>
      <c r="F2597" s="50">
        <v>40749</v>
      </c>
      <c r="G2597" s="32">
        <v>2500</v>
      </c>
      <c r="H2597" s="31" t="s">
        <v>424</v>
      </c>
      <c r="I2597" s="31" t="s">
        <v>174</v>
      </c>
      <c r="J2597" s="32">
        <v>2500</v>
      </c>
      <c r="K2597" s="32">
        <v>0</v>
      </c>
      <c r="L2597" s="50">
        <v>40778</v>
      </c>
      <c r="M2597" s="31" t="s">
        <v>3874</v>
      </c>
      <c r="N2597" s="31" t="s">
        <v>789</v>
      </c>
      <c r="O2597" s="31" t="s">
        <v>789</v>
      </c>
      <c r="P2597" s="39" t="s">
        <v>422</v>
      </c>
      <c r="Q2597" s="39" t="s">
        <v>555</v>
      </c>
      <c r="R2597" s="41" t="s">
        <v>542</v>
      </c>
      <c r="S2597" s="31" t="s">
        <v>421</v>
      </c>
      <c r="T2597" s="39" t="s">
        <v>283</v>
      </c>
      <c r="U2597" s="39" t="s">
        <v>436</v>
      </c>
      <c r="V2597" s="39" t="s">
        <v>368</v>
      </c>
      <c r="W2597" s="39" t="s">
        <v>367</v>
      </c>
      <c r="X2597" s="42" t="s">
        <v>367</v>
      </c>
      <c r="Y2597" s="50" t="s">
        <v>421</v>
      </c>
      <c r="Z2597" s="30" t="s">
        <v>556</v>
      </c>
      <c r="AA2597" s="31">
        <v>0</v>
      </c>
      <c r="AB2597" s="33" t="s">
        <v>282</v>
      </c>
      <c r="AC2597" s="48">
        <v>4</v>
      </c>
      <c r="AD2597" s="30">
        <v>1</v>
      </c>
      <c r="AE2597" s="30">
        <v>0</v>
      </c>
      <c r="AF2597" s="46" t="str">
        <f>IFERROR(VLOOKUP(U2597,Acronym!$A:$B, 2, FALSE), "Ot")</f>
        <v>SW</v>
      </c>
      <c r="AG2597" s="47" t="s">
        <v>717</v>
      </c>
      <c r="AH2597" s="46" t="str">
        <f>VLOOKUP(AG2597,Acronym!$A:$B,2, FALSE)</f>
        <v>CA</v>
      </c>
      <c r="AI2597" s="47" t="s">
        <v>436</v>
      </c>
      <c r="AJ2597" s="47" t="s">
        <v>5752</v>
      </c>
    </row>
    <row r="2598" spans="1:36">
      <c r="A2598" s="30">
        <v>18170601</v>
      </c>
      <c r="B2598" s="31" t="s">
        <v>421</v>
      </c>
      <c r="C2598" s="39" t="s">
        <v>14386</v>
      </c>
      <c r="D2598" s="30">
        <v>1847728</v>
      </c>
      <c r="E2598" s="39" t="s">
        <v>4802</v>
      </c>
      <c r="F2598" s="50">
        <v>40749</v>
      </c>
      <c r="G2598" s="32">
        <v>10000</v>
      </c>
      <c r="H2598" s="31" t="s">
        <v>177</v>
      </c>
      <c r="I2598" s="31" t="s">
        <v>174</v>
      </c>
      <c r="J2598" s="32">
        <v>0</v>
      </c>
      <c r="K2598" s="32">
        <v>0</v>
      </c>
      <c r="L2598" s="50">
        <v>40752</v>
      </c>
      <c r="M2598" s="31" t="s">
        <v>3874</v>
      </c>
      <c r="N2598" s="31" t="s">
        <v>789</v>
      </c>
      <c r="O2598" s="31" t="s">
        <v>789</v>
      </c>
      <c r="P2598" s="39" t="s">
        <v>422</v>
      </c>
      <c r="Q2598" s="39" t="s">
        <v>555</v>
      </c>
      <c r="R2598" s="41" t="s">
        <v>542</v>
      </c>
      <c r="S2598" s="31" t="s">
        <v>421</v>
      </c>
      <c r="T2598" s="39" t="s">
        <v>281</v>
      </c>
      <c r="U2598" s="39" t="s">
        <v>423</v>
      </c>
      <c r="V2598" s="39" t="s">
        <v>577</v>
      </c>
      <c r="W2598" s="39" t="s">
        <v>175</v>
      </c>
      <c r="X2598" s="42" t="s">
        <v>304</v>
      </c>
      <c r="Y2598" s="50" t="s">
        <v>421</v>
      </c>
      <c r="Z2598" s="30" t="s">
        <v>557</v>
      </c>
      <c r="AA2598" s="31">
        <v>0</v>
      </c>
      <c r="AB2598" s="33" t="s">
        <v>282</v>
      </c>
      <c r="AC2598" s="48">
        <v>0</v>
      </c>
      <c r="AD2598" s="30">
        <v>1</v>
      </c>
      <c r="AE2598" s="30">
        <v>1</v>
      </c>
      <c r="AF2598" s="46" t="str">
        <f>IFERROR(VLOOKUP(U2598,Acronym!$A:$B, 2, FALSE), "Ot")</f>
        <v>L</v>
      </c>
      <c r="AG2598" s="47" t="s">
        <v>714</v>
      </c>
      <c r="AH2598" s="46" t="str">
        <f>VLOOKUP(AG2598,Acronym!$A:$B,2, FALSE)</f>
        <v>VA</v>
      </c>
      <c r="AI2598" s="47" t="s">
        <v>423</v>
      </c>
      <c r="AJ2598" s="47" t="s">
        <v>4803</v>
      </c>
    </row>
    <row r="2599" spans="1:36">
      <c r="A2599" s="30">
        <v>18174143</v>
      </c>
      <c r="B2599" s="31" t="s">
        <v>421</v>
      </c>
      <c r="C2599" s="39" t="s">
        <v>14387</v>
      </c>
      <c r="D2599" s="30">
        <v>1838157</v>
      </c>
      <c r="E2599" s="39" t="s">
        <v>5224</v>
      </c>
      <c r="F2599" s="50">
        <v>40749</v>
      </c>
      <c r="G2599" s="32">
        <v>7795</v>
      </c>
      <c r="H2599" s="31" t="s">
        <v>424</v>
      </c>
      <c r="I2599" s="31" t="s">
        <v>425</v>
      </c>
      <c r="J2599" s="32">
        <v>7795</v>
      </c>
      <c r="K2599" s="32">
        <v>7795</v>
      </c>
      <c r="L2599" s="50">
        <v>40786</v>
      </c>
      <c r="M2599" s="31" t="s">
        <v>3874</v>
      </c>
      <c r="N2599" s="31" t="s">
        <v>789</v>
      </c>
      <c r="O2599" s="31" t="s">
        <v>789</v>
      </c>
      <c r="P2599" s="39" t="s">
        <v>422</v>
      </c>
      <c r="Q2599" s="39" t="s">
        <v>555</v>
      </c>
      <c r="R2599" s="41" t="s">
        <v>542</v>
      </c>
      <c r="S2599" s="31">
        <v>1</v>
      </c>
      <c r="T2599" s="39" t="s">
        <v>281</v>
      </c>
      <c r="U2599" s="39" t="s">
        <v>446</v>
      </c>
      <c r="V2599" s="39" t="s">
        <v>155</v>
      </c>
      <c r="W2599" s="39" t="s">
        <v>55</v>
      </c>
      <c r="X2599" s="42" t="s">
        <v>55</v>
      </c>
      <c r="Y2599" s="50">
        <v>40799</v>
      </c>
      <c r="Z2599" s="30" t="s">
        <v>557</v>
      </c>
      <c r="AA2599" s="31">
        <v>1</v>
      </c>
      <c r="AB2599" s="33" t="s">
        <v>282</v>
      </c>
      <c r="AC2599" s="48">
        <v>5</v>
      </c>
      <c r="AD2599" s="30">
        <v>1</v>
      </c>
      <c r="AE2599" s="30">
        <v>0</v>
      </c>
      <c r="AF2599" s="46" t="str">
        <f>IFERROR(VLOOKUP(U2599,Acronym!$A:$B, 2, FALSE), "Ot")</f>
        <v>SE</v>
      </c>
      <c r="AG2599" s="47" t="s">
        <v>717</v>
      </c>
      <c r="AH2599" s="46" t="str">
        <f>VLOOKUP(AG2599,Acronym!$A:$B,2, FALSE)</f>
        <v>CA</v>
      </c>
      <c r="AI2599" s="47" t="s">
        <v>446</v>
      </c>
      <c r="AJ2599" s="47" t="s">
        <v>5753</v>
      </c>
    </row>
    <row r="2600" spans="1:36">
      <c r="A2600" s="30">
        <v>18175338</v>
      </c>
      <c r="B2600" s="31" t="s">
        <v>421</v>
      </c>
      <c r="C2600" s="39" t="s">
        <v>14388</v>
      </c>
      <c r="D2600" s="30">
        <v>18175330</v>
      </c>
      <c r="E2600" s="39" t="s">
        <v>5225</v>
      </c>
      <c r="F2600" s="50">
        <v>40749</v>
      </c>
      <c r="G2600" s="32">
        <v>8986</v>
      </c>
      <c r="H2600" s="31" t="s">
        <v>424</v>
      </c>
      <c r="I2600" s="31" t="s">
        <v>174</v>
      </c>
      <c r="J2600" s="32">
        <v>0</v>
      </c>
      <c r="K2600" s="32">
        <v>0</v>
      </c>
      <c r="L2600" s="50">
        <v>40786</v>
      </c>
      <c r="M2600" s="31" t="s">
        <v>3874</v>
      </c>
      <c r="N2600" s="31" t="s">
        <v>789</v>
      </c>
      <c r="O2600" s="31" t="s">
        <v>789</v>
      </c>
      <c r="P2600" s="39" t="s">
        <v>422</v>
      </c>
      <c r="Q2600" s="39" t="s">
        <v>555</v>
      </c>
      <c r="R2600" s="41" t="s">
        <v>542</v>
      </c>
      <c r="S2600" s="31" t="s">
        <v>421</v>
      </c>
      <c r="T2600" s="39" t="s">
        <v>283</v>
      </c>
      <c r="U2600" s="39" t="s">
        <v>430</v>
      </c>
      <c r="V2600" s="39" t="s">
        <v>636</v>
      </c>
      <c r="W2600" s="39" t="s">
        <v>319</v>
      </c>
      <c r="X2600" s="42" t="s">
        <v>325</v>
      </c>
      <c r="Y2600" s="50" t="s">
        <v>421</v>
      </c>
      <c r="Z2600" s="30" t="s">
        <v>556</v>
      </c>
      <c r="AA2600" s="31">
        <v>0</v>
      </c>
      <c r="AB2600" s="33" t="s">
        <v>282</v>
      </c>
      <c r="AC2600" s="48">
        <v>5</v>
      </c>
      <c r="AD2600" s="30">
        <v>1</v>
      </c>
      <c r="AE2600" s="30">
        <v>0</v>
      </c>
      <c r="AF2600" s="46" t="str">
        <f>IFERROR(VLOOKUP(U2600,Acronym!$A:$B, 2, FALSE), "Ot")</f>
        <v>Y</v>
      </c>
      <c r="AG2600" s="47" t="s">
        <v>716</v>
      </c>
      <c r="AH2600" s="46" t="str">
        <f>VLOOKUP(AG2600,Acronym!$A:$B,2, FALSE)</f>
        <v>MU</v>
      </c>
      <c r="AI2600" s="47" t="s">
        <v>720</v>
      </c>
      <c r="AJ2600" s="47" t="s">
        <v>5754</v>
      </c>
    </row>
    <row r="2601" spans="1:36">
      <c r="A2601" s="30">
        <v>18175412</v>
      </c>
      <c r="B2601" s="31" t="s">
        <v>421</v>
      </c>
      <c r="C2601" s="39" t="s">
        <v>14389</v>
      </c>
      <c r="D2601" s="30">
        <v>18175410</v>
      </c>
      <c r="E2601" s="39" t="s">
        <v>4804</v>
      </c>
      <c r="F2601" s="50">
        <v>40749</v>
      </c>
      <c r="G2601" s="32">
        <v>5674</v>
      </c>
      <c r="H2601" s="31" t="s">
        <v>177</v>
      </c>
      <c r="I2601" s="31" t="s">
        <v>174</v>
      </c>
      <c r="J2601" s="32">
        <v>0</v>
      </c>
      <c r="K2601" s="32">
        <v>0</v>
      </c>
      <c r="L2601" s="50">
        <v>40753</v>
      </c>
      <c r="M2601" s="31" t="s">
        <v>3874</v>
      </c>
      <c r="N2601" s="31" t="s">
        <v>789</v>
      </c>
      <c r="O2601" s="31" t="s">
        <v>789</v>
      </c>
      <c r="P2601" s="39" t="s">
        <v>422</v>
      </c>
      <c r="Q2601" s="39" t="s">
        <v>555</v>
      </c>
      <c r="R2601" s="41" t="s">
        <v>542</v>
      </c>
      <c r="S2601" s="31" t="s">
        <v>421</v>
      </c>
      <c r="T2601" s="39" t="s">
        <v>281</v>
      </c>
      <c r="U2601" s="39" t="s">
        <v>423</v>
      </c>
      <c r="V2601" s="39" t="s">
        <v>20</v>
      </c>
      <c r="W2601" s="39" t="s">
        <v>175</v>
      </c>
      <c r="X2601" s="42" t="s">
        <v>18</v>
      </c>
      <c r="Y2601" s="50" t="s">
        <v>421</v>
      </c>
      <c r="Z2601" s="30" t="s">
        <v>557</v>
      </c>
      <c r="AA2601" s="31">
        <v>0</v>
      </c>
      <c r="AB2601" s="33" t="s">
        <v>282</v>
      </c>
      <c r="AC2601" s="48">
        <v>1</v>
      </c>
      <c r="AD2601" s="30">
        <v>1</v>
      </c>
      <c r="AE2601" s="30">
        <v>1</v>
      </c>
      <c r="AF2601" s="46" t="str">
        <f>IFERROR(VLOOKUP(U2601,Acronym!$A:$B, 2, FALSE), "Ot")</f>
        <v>L</v>
      </c>
      <c r="AG2601" s="47" t="s">
        <v>718</v>
      </c>
      <c r="AH2601" s="46" t="str">
        <f>VLOOKUP(AG2601,Acronym!$A:$B,2, FALSE)</f>
        <v>LI</v>
      </c>
      <c r="AI2601" s="47" t="s">
        <v>423</v>
      </c>
      <c r="AJ2601" s="47" t="s">
        <v>4805</v>
      </c>
    </row>
    <row r="2602" spans="1:36">
      <c r="A2602" s="30">
        <v>18176200</v>
      </c>
      <c r="B2602" s="31" t="s">
        <v>421</v>
      </c>
      <c r="C2602" s="39" t="s">
        <v>14390</v>
      </c>
      <c r="D2602" s="30">
        <v>1847628</v>
      </c>
      <c r="E2602" s="39" t="s">
        <v>5226</v>
      </c>
      <c r="F2602" s="50">
        <v>40749</v>
      </c>
      <c r="G2602" s="32">
        <v>10000</v>
      </c>
      <c r="H2602" s="31" t="s">
        <v>424</v>
      </c>
      <c r="I2602" s="31" t="s">
        <v>174</v>
      </c>
      <c r="J2602" s="32">
        <v>10000</v>
      </c>
      <c r="K2602" s="32">
        <v>0</v>
      </c>
      <c r="L2602" s="50">
        <v>40785</v>
      </c>
      <c r="M2602" s="31" t="s">
        <v>3874</v>
      </c>
      <c r="N2602" s="31" t="s">
        <v>789</v>
      </c>
      <c r="O2602" s="31" t="s">
        <v>789</v>
      </c>
      <c r="P2602" s="39" t="s">
        <v>422</v>
      </c>
      <c r="Q2602" s="39" t="s">
        <v>555</v>
      </c>
      <c r="R2602" s="41" t="s">
        <v>542</v>
      </c>
      <c r="S2602" s="31" t="s">
        <v>421</v>
      </c>
      <c r="T2602" s="39" t="s">
        <v>281</v>
      </c>
      <c r="U2602" s="39" t="s">
        <v>423</v>
      </c>
      <c r="V2602" s="39" t="s">
        <v>354</v>
      </c>
      <c r="W2602" s="39" t="s">
        <v>175</v>
      </c>
      <c r="X2602" s="42" t="s">
        <v>353</v>
      </c>
      <c r="Y2602" s="50" t="s">
        <v>421</v>
      </c>
      <c r="Z2602" s="30" t="s">
        <v>557</v>
      </c>
      <c r="AA2602" s="31">
        <v>0</v>
      </c>
      <c r="AB2602" s="33" t="s">
        <v>282</v>
      </c>
      <c r="AC2602" s="48">
        <v>5</v>
      </c>
      <c r="AD2602" s="30">
        <v>1</v>
      </c>
      <c r="AE2602" s="30">
        <v>0</v>
      </c>
      <c r="AF2602" s="46" t="str">
        <f>IFERROR(VLOOKUP(U2602,Acronym!$A:$B, 2, FALSE), "Ot")</f>
        <v>L</v>
      </c>
      <c r="AG2602" s="47" t="s">
        <v>715</v>
      </c>
      <c r="AH2602" s="46" t="str">
        <f>VLOOKUP(AG2602,Acronym!$A:$B,2, FALSE)</f>
        <v>TH</v>
      </c>
      <c r="AI2602" s="47" t="s">
        <v>423</v>
      </c>
      <c r="AJ2602" s="47" t="s">
        <v>5755</v>
      </c>
    </row>
    <row r="2603" spans="1:36">
      <c r="A2603" s="30">
        <v>18176324</v>
      </c>
      <c r="B2603" s="31" t="s">
        <v>421</v>
      </c>
      <c r="C2603" s="39" t="s">
        <v>14391</v>
      </c>
      <c r="D2603" s="30">
        <v>1387365</v>
      </c>
      <c r="E2603" s="39" t="s">
        <v>6036</v>
      </c>
      <c r="F2603" s="50">
        <v>40749</v>
      </c>
      <c r="G2603" s="32">
        <v>80947</v>
      </c>
      <c r="H2603" s="31" t="s">
        <v>424</v>
      </c>
      <c r="I2603" s="31" t="s">
        <v>425</v>
      </c>
      <c r="J2603" s="32">
        <v>130216</v>
      </c>
      <c r="K2603" s="32">
        <v>80947</v>
      </c>
      <c r="L2603" s="50">
        <v>40821</v>
      </c>
      <c r="M2603" s="31" t="s">
        <v>5887</v>
      </c>
      <c r="N2603" s="31" t="s">
        <v>789</v>
      </c>
      <c r="O2603" s="31" t="s">
        <v>789</v>
      </c>
      <c r="P2603" s="39" t="s">
        <v>422</v>
      </c>
      <c r="Q2603" s="39" t="s">
        <v>555</v>
      </c>
      <c r="R2603" s="41" t="s">
        <v>541</v>
      </c>
      <c r="S2603" s="31">
        <v>2</v>
      </c>
      <c r="T2603" s="39" t="s">
        <v>283</v>
      </c>
      <c r="U2603" s="39" t="s">
        <v>426</v>
      </c>
      <c r="V2603" s="39" t="s">
        <v>418</v>
      </c>
      <c r="W2603" s="39" t="s">
        <v>287</v>
      </c>
      <c r="X2603" s="42" t="s">
        <v>419</v>
      </c>
      <c r="Y2603" s="50">
        <v>40848</v>
      </c>
      <c r="Z2603" s="30" t="s">
        <v>556</v>
      </c>
      <c r="AA2603" s="31">
        <v>1</v>
      </c>
      <c r="AB2603" s="33" t="s">
        <v>284</v>
      </c>
      <c r="AC2603" s="48">
        <v>10</v>
      </c>
      <c r="AD2603" s="30">
        <v>1</v>
      </c>
      <c r="AE2603" s="30">
        <v>0</v>
      </c>
      <c r="AF2603" s="46" t="str">
        <f>IFERROR(VLOOKUP(U2603,Acronym!$A:$B, 2, FALSE), "Ot")</f>
        <v>NW</v>
      </c>
      <c r="AG2603" s="47" t="s">
        <v>715</v>
      </c>
      <c r="AH2603" s="46" t="str">
        <f>VLOOKUP(AG2603,Acronym!$A:$B,2, FALSE)</f>
        <v>TH</v>
      </c>
      <c r="AI2603" s="47" t="s">
        <v>426</v>
      </c>
      <c r="AJ2603" s="47" t="s">
        <v>6932</v>
      </c>
    </row>
    <row r="2604" spans="1:36">
      <c r="A2604" s="30">
        <v>18176400</v>
      </c>
      <c r="B2604" s="31" t="s">
        <v>421</v>
      </c>
      <c r="C2604" s="39" t="s">
        <v>14392</v>
      </c>
      <c r="D2604" s="30">
        <v>18176398</v>
      </c>
      <c r="E2604" s="39" t="s">
        <v>5227</v>
      </c>
      <c r="F2604" s="50">
        <v>40749</v>
      </c>
      <c r="G2604" s="32">
        <v>3900</v>
      </c>
      <c r="H2604" s="31" t="s">
        <v>177</v>
      </c>
      <c r="I2604" s="31" t="s">
        <v>174</v>
      </c>
      <c r="J2604" s="32">
        <v>0</v>
      </c>
      <c r="K2604" s="32">
        <v>0</v>
      </c>
      <c r="L2604" s="50">
        <v>40759</v>
      </c>
      <c r="M2604" s="31" t="s">
        <v>3874</v>
      </c>
      <c r="N2604" s="31" t="s">
        <v>789</v>
      </c>
      <c r="O2604" s="31" t="s">
        <v>789</v>
      </c>
      <c r="P2604" s="39" t="s">
        <v>422</v>
      </c>
      <c r="Q2604" s="39" t="s">
        <v>555</v>
      </c>
      <c r="R2604" s="41" t="s">
        <v>542</v>
      </c>
      <c r="S2604" s="31" t="s">
        <v>421</v>
      </c>
      <c r="T2604" s="39" t="s">
        <v>281</v>
      </c>
      <c r="U2604" s="39" t="s">
        <v>423</v>
      </c>
      <c r="V2604" s="39" t="s">
        <v>303</v>
      </c>
      <c r="W2604" s="39" t="s">
        <v>175</v>
      </c>
      <c r="X2604" s="42" t="s">
        <v>302</v>
      </c>
      <c r="Y2604" s="50" t="s">
        <v>421</v>
      </c>
      <c r="Z2604" s="30" t="s">
        <v>556</v>
      </c>
      <c r="AA2604" s="31">
        <v>0</v>
      </c>
      <c r="AB2604" s="33" t="s">
        <v>282</v>
      </c>
      <c r="AC2604" s="48">
        <v>1</v>
      </c>
      <c r="AD2604" s="30">
        <v>1</v>
      </c>
      <c r="AE2604" s="30">
        <v>1</v>
      </c>
      <c r="AF2604" s="46" t="str">
        <f>IFERROR(VLOOKUP(U2604,Acronym!$A:$B, 2, FALSE), "Ot")</f>
        <v>L</v>
      </c>
      <c r="AG2604" s="47" t="s">
        <v>715</v>
      </c>
      <c r="AH2604" s="46" t="str">
        <f>VLOOKUP(AG2604,Acronym!$A:$B,2, FALSE)</f>
        <v>TH</v>
      </c>
      <c r="AI2604" s="47" t="s">
        <v>423</v>
      </c>
      <c r="AJ2604" s="47" t="s">
        <v>5756</v>
      </c>
    </row>
    <row r="2605" spans="1:36">
      <c r="A2605" s="30">
        <v>18176467</v>
      </c>
      <c r="B2605" s="31" t="s">
        <v>421</v>
      </c>
      <c r="C2605" s="39" t="s">
        <v>14393</v>
      </c>
      <c r="D2605" s="30">
        <v>15155274</v>
      </c>
      <c r="E2605" s="39" t="s">
        <v>5228</v>
      </c>
      <c r="F2605" s="50">
        <v>40749</v>
      </c>
      <c r="G2605" s="32">
        <v>10000</v>
      </c>
      <c r="H2605" s="31" t="s">
        <v>424</v>
      </c>
      <c r="I2605" s="31" t="s">
        <v>174</v>
      </c>
      <c r="J2605" s="32">
        <v>0</v>
      </c>
      <c r="K2605" s="32">
        <v>0</v>
      </c>
      <c r="L2605" s="50">
        <v>40786</v>
      </c>
      <c r="M2605" s="31" t="s">
        <v>3874</v>
      </c>
      <c r="N2605" s="31" t="s">
        <v>789</v>
      </c>
      <c r="O2605" s="31" t="s">
        <v>789</v>
      </c>
      <c r="P2605" s="39" t="s">
        <v>422</v>
      </c>
      <c r="Q2605" s="39" t="s">
        <v>555</v>
      </c>
      <c r="R2605" s="41" t="s">
        <v>542</v>
      </c>
      <c r="S2605" s="31" t="s">
        <v>421</v>
      </c>
      <c r="T2605" s="39" t="s">
        <v>281</v>
      </c>
      <c r="U2605" s="39" t="s">
        <v>430</v>
      </c>
      <c r="V2605" s="39" t="s">
        <v>327</v>
      </c>
      <c r="W2605" s="39" t="s">
        <v>319</v>
      </c>
      <c r="X2605" s="42" t="s">
        <v>325</v>
      </c>
      <c r="Y2605" s="50" t="s">
        <v>421</v>
      </c>
      <c r="Z2605" s="30" t="s">
        <v>557</v>
      </c>
      <c r="AA2605" s="31">
        <v>0</v>
      </c>
      <c r="AB2605" s="33" t="s">
        <v>282</v>
      </c>
      <c r="AC2605" s="48">
        <v>5</v>
      </c>
      <c r="AD2605" s="30">
        <v>1</v>
      </c>
      <c r="AE2605" s="30">
        <v>0</v>
      </c>
      <c r="AF2605" s="46" t="str">
        <f>IFERROR(VLOOKUP(U2605,Acronym!$A:$B, 2, FALSE), "Ot")</f>
        <v>Y</v>
      </c>
      <c r="AG2605" s="47" t="s">
        <v>717</v>
      </c>
      <c r="AH2605" s="46" t="str">
        <f>VLOOKUP(AG2605,Acronym!$A:$B,2, FALSE)</f>
        <v>CA</v>
      </c>
      <c r="AI2605" s="47" t="s">
        <v>720</v>
      </c>
      <c r="AJ2605" s="47" t="s">
        <v>5757</v>
      </c>
    </row>
    <row r="2606" spans="1:36">
      <c r="A2606" s="30">
        <v>18176528</v>
      </c>
      <c r="B2606" s="31" t="s">
        <v>421</v>
      </c>
      <c r="C2606" s="39" t="s">
        <v>14394</v>
      </c>
      <c r="D2606" s="30">
        <v>18176526</v>
      </c>
      <c r="E2606" s="39" t="s">
        <v>5229</v>
      </c>
      <c r="F2606" s="50">
        <v>40749</v>
      </c>
      <c r="G2606" s="32">
        <v>9949</v>
      </c>
      <c r="H2606" s="31" t="s">
        <v>424</v>
      </c>
      <c r="I2606" s="31" t="s">
        <v>174</v>
      </c>
      <c r="J2606" s="32">
        <v>9949</v>
      </c>
      <c r="K2606" s="32">
        <v>0</v>
      </c>
      <c r="L2606" s="50">
        <v>40785</v>
      </c>
      <c r="M2606" s="31" t="s">
        <v>3874</v>
      </c>
      <c r="N2606" s="31" t="s">
        <v>789</v>
      </c>
      <c r="O2606" s="31" t="s">
        <v>789</v>
      </c>
      <c r="P2606" s="39" t="s">
        <v>422</v>
      </c>
      <c r="Q2606" s="39" t="s">
        <v>555</v>
      </c>
      <c r="R2606" s="41" t="s">
        <v>542</v>
      </c>
      <c r="S2606" s="31" t="s">
        <v>421</v>
      </c>
      <c r="T2606" s="39" t="s">
        <v>281</v>
      </c>
      <c r="U2606" s="39" t="s">
        <v>423</v>
      </c>
      <c r="V2606" s="39" t="s">
        <v>581</v>
      </c>
      <c r="W2606" s="39" t="s">
        <v>175</v>
      </c>
      <c r="X2606" s="42" t="s">
        <v>23</v>
      </c>
      <c r="Y2606" s="50" t="s">
        <v>421</v>
      </c>
      <c r="Z2606" s="30" t="s">
        <v>556</v>
      </c>
      <c r="AA2606" s="31">
        <v>0</v>
      </c>
      <c r="AB2606" s="33" t="s">
        <v>282</v>
      </c>
      <c r="AC2606" s="48">
        <v>5</v>
      </c>
      <c r="AD2606" s="30">
        <v>1</v>
      </c>
      <c r="AE2606" s="30">
        <v>0</v>
      </c>
      <c r="AF2606" s="46" t="str">
        <f>IFERROR(VLOOKUP(U2606,Acronym!$A:$B, 2, FALSE), "Ot")</f>
        <v>L</v>
      </c>
      <c r="AG2606" s="47" t="s">
        <v>714</v>
      </c>
      <c r="AH2606" s="46" t="str">
        <f>VLOOKUP(AG2606,Acronym!$A:$B,2, FALSE)</f>
        <v>VA</v>
      </c>
      <c r="AI2606" s="47" t="s">
        <v>423</v>
      </c>
      <c r="AJ2606" s="47" t="s">
        <v>5758</v>
      </c>
    </row>
    <row r="2607" spans="1:36">
      <c r="A2607" s="30">
        <v>18177867</v>
      </c>
      <c r="B2607" s="31" t="s">
        <v>421</v>
      </c>
      <c r="C2607" s="39" t="s">
        <v>14395</v>
      </c>
      <c r="D2607" s="30">
        <v>18177860</v>
      </c>
      <c r="E2607" s="39" t="s">
        <v>6037</v>
      </c>
      <c r="F2607" s="50">
        <v>40749</v>
      </c>
      <c r="G2607" s="32">
        <v>10000</v>
      </c>
      <c r="H2607" s="31" t="s">
        <v>424</v>
      </c>
      <c r="I2607" s="31" t="s">
        <v>174</v>
      </c>
      <c r="J2607" s="32">
        <v>10000</v>
      </c>
      <c r="K2607" s="32">
        <v>0</v>
      </c>
      <c r="L2607" s="50">
        <v>40792</v>
      </c>
      <c r="M2607" s="31" t="s">
        <v>3874</v>
      </c>
      <c r="N2607" s="31" t="s">
        <v>789</v>
      </c>
      <c r="O2607" s="31" t="s">
        <v>789</v>
      </c>
      <c r="P2607" s="39" t="s">
        <v>422</v>
      </c>
      <c r="Q2607" s="39" t="s">
        <v>555</v>
      </c>
      <c r="R2607" s="41" t="s">
        <v>542</v>
      </c>
      <c r="S2607" s="31" t="s">
        <v>421</v>
      </c>
      <c r="T2607" s="39" t="s">
        <v>283</v>
      </c>
      <c r="U2607" s="39" t="s">
        <v>423</v>
      </c>
      <c r="V2607" s="39" t="s">
        <v>568</v>
      </c>
      <c r="W2607" s="39" t="s">
        <v>175</v>
      </c>
      <c r="X2607" s="42" t="s">
        <v>33</v>
      </c>
      <c r="Y2607" s="50" t="s">
        <v>421</v>
      </c>
      <c r="Z2607" s="30" t="s">
        <v>557</v>
      </c>
      <c r="AA2607" s="31">
        <v>0</v>
      </c>
      <c r="AB2607" s="33" t="s">
        <v>282</v>
      </c>
      <c r="AC2607" s="48">
        <v>6</v>
      </c>
      <c r="AD2607" s="30">
        <v>0</v>
      </c>
      <c r="AE2607" s="30">
        <v>0</v>
      </c>
      <c r="AF2607" s="46" t="str">
        <f>IFERROR(VLOOKUP(U2607,Acronym!$A:$B, 2, FALSE), "Ot")</f>
        <v>L</v>
      </c>
      <c r="AG2607" s="47" t="s">
        <v>715</v>
      </c>
      <c r="AH2607" s="46" t="str">
        <f>VLOOKUP(AG2607,Acronym!$A:$B,2, FALSE)</f>
        <v>TH</v>
      </c>
      <c r="AI2607" s="47" t="s">
        <v>423</v>
      </c>
      <c r="AJ2607" s="47" t="s">
        <v>6933</v>
      </c>
    </row>
    <row r="2608" spans="1:36">
      <c r="A2608" s="30">
        <v>18177988</v>
      </c>
      <c r="B2608" s="31" t="s">
        <v>421</v>
      </c>
      <c r="C2608" s="39" t="s">
        <v>14396</v>
      </c>
      <c r="D2608" s="30">
        <v>18177981</v>
      </c>
      <c r="E2608" s="39" t="s">
        <v>5230</v>
      </c>
      <c r="F2608" s="50">
        <v>40749</v>
      </c>
      <c r="G2608" s="32">
        <v>10000</v>
      </c>
      <c r="H2608" s="31" t="s">
        <v>424</v>
      </c>
      <c r="I2608" s="31" t="s">
        <v>174</v>
      </c>
      <c r="J2608" s="32">
        <v>10000</v>
      </c>
      <c r="K2608" s="32">
        <v>0</v>
      </c>
      <c r="L2608" s="50">
        <v>40785</v>
      </c>
      <c r="M2608" s="31" t="s">
        <v>3874</v>
      </c>
      <c r="N2608" s="31" t="s">
        <v>789</v>
      </c>
      <c r="O2608" s="31" t="s">
        <v>789</v>
      </c>
      <c r="P2608" s="39" t="s">
        <v>422</v>
      </c>
      <c r="Q2608" s="39" t="s">
        <v>555</v>
      </c>
      <c r="R2608" s="41" t="s">
        <v>542</v>
      </c>
      <c r="S2608" s="31" t="s">
        <v>421</v>
      </c>
      <c r="T2608" s="39" t="s">
        <v>283</v>
      </c>
      <c r="U2608" s="39" t="s">
        <v>436</v>
      </c>
      <c r="V2608" s="39" t="s">
        <v>70</v>
      </c>
      <c r="W2608" s="39" t="s">
        <v>249</v>
      </c>
      <c r="X2608" s="42" t="s">
        <v>250</v>
      </c>
      <c r="Y2608" s="50" t="s">
        <v>421</v>
      </c>
      <c r="Z2608" s="30" t="s">
        <v>557</v>
      </c>
      <c r="AA2608" s="31">
        <v>0</v>
      </c>
      <c r="AB2608" s="33" t="s">
        <v>282</v>
      </c>
      <c r="AC2608" s="48">
        <v>5</v>
      </c>
      <c r="AD2608" s="30">
        <v>1</v>
      </c>
      <c r="AE2608" s="30">
        <v>0</v>
      </c>
      <c r="AF2608" s="46" t="str">
        <f>IFERROR(VLOOKUP(U2608,Acronym!$A:$B, 2, FALSE), "Ot")</f>
        <v>SW</v>
      </c>
      <c r="AG2608" s="47" t="s">
        <v>717</v>
      </c>
      <c r="AH2608" s="46" t="str">
        <f>VLOOKUP(AG2608,Acronym!$A:$B,2, FALSE)</f>
        <v>CA</v>
      </c>
      <c r="AI2608" s="47" t="s">
        <v>436</v>
      </c>
      <c r="AJ2608" s="47" t="s">
        <v>5759</v>
      </c>
    </row>
    <row r="2609" spans="1:36">
      <c r="A2609" s="30">
        <v>18178125</v>
      </c>
      <c r="B2609" s="31" t="s">
        <v>421</v>
      </c>
      <c r="C2609" s="39" t="s">
        <v>14397</v>
      </c>
      <c r="D2609" s="30">
        <v>1623590</v>
      </c>
      <c r="E2609" s="39" t="s">
        <v>6038</v>
      </c>
      <c r="F2609" s="50">
        <v>40750</v>
      </c>
      <c r="G2609" s="32">
        <v>99850</v>
      </c>
      <c r="H2609" s="31" t="s">
        <v>424</v>
      </c>
      <c r="I2609" s="31" t="s">
        <v>425</v>
      </c>
      <c r="J2609" s="32">
        <v>99850</v>
      </c>
      <c r="K2609" s="32">
        <v>99850</v>
      </c>
      <c r="L2609" s="50">
        <v>40821</v>
      </c>
      <c r="M2609" s="31" t="s">
        <v>5887</v>
      </c>
      <c r="N2609" s="31" t="s">
        <v>789</v>
      </c>
      <c r="O2609" s="31" t="s">
        <v>789</v>
      </c>
      <c r="P2609" s="39" t="s">
        <v>422</v>
      </c>
      <c r="Q2609" s="39" t="s">
        <v>555</v>
      </c>
      <c r="R2609" s="41" t="s">
        <v>541</v>
      </c>
      <c r="S2609" s="31">
        <v>1</v>
      </c>
      <c r="T2609" s="39" t="s">
        <v>283</v>
      </c>
      <c r="U2609" s="39" t="s">
        <v>446</v>
      </c>
      <c r="V2609" s="39" t="s">
        <v>180</v>
      </c>
      <c r="W2609" s="39" t="s">
        <v>181</v>
      </c>
      <c r="X2609" s="42" t="s">
        <v>182</v>
      </c>
      <c r="Y2609" s="50">
        <v>40854</v>
      </c>
      <c r="Z2609" s="30" t="s">
        <v>556</v>
      </c>
      <c r="AA2609" s="31">
        <v>1</v>
      </c>
      <c r="AB2609" s="33" t="s">
        <v>284</v>
      </c>
      <c r="AC2609" s="48">
        <v>10</v>
      </c>
      <c r="AD2609" s="30">
        <v>1</v>
      </c>
      <c r="AE2609" s="30">
        <v>0</v>
      </c>
      <c r="AF2609" s="46" t="str">
        <f>IFERROR(VLOOKUP(U2609,Acronym!$A:$B, 2, FALSE), "Ot")</f>
        <v>SE</v>
      </c>
      <c r="AG2609" s="47" t="s">
        <v>721</v>
      </c>
      <c r="AH2609" s="46" t="str">
        <f>VLOOKUP(AG2609,Acronym!$A:$B,2, FALSE)</f>
        <v>NA</v>
      </c>
      <c r="AI2609" s="47" t="s">
        <v>446</v>
      </c>
      <c r="AJ2609" s="47" t="s">
        <v>6934</v>
      </c>
    </row>
    <row r="2610" spans="1:36">
      <c r="A2610" s="30">
        <v>18178186</v>
      </c>
      <c r="B2610" s="31" t="s">
        <v>421</v>
      </c>
      <c r="C2610" s="39" t="s">
        <v>14398</v>
      </c>
      <c r="D2610" s="30">
        <v>18178180</v>
      </c>
      <c r="E2610" s="39" t="s">
        <v>5231</v>
      </c>
      <c r="F2610" s="50">
        <v>40749</v>
      </c>
      <c r="G2610" s="32">
        <v>5938</v>
      </c>
      <c r="H2610" s="31" t="s">
        <v>424</v>
      </c>
      <c r="I2610" s="31" t="s">
        <v>425</v>
      </c>
      <c r="J2610" s="32">
        <v>5938</v>
      </c>
      <c r="K2610" s="32">
        <v>5938</v>
      </c>
      <c r="L2610" s="50">
        <v>40785</v>
      </c>
      <c r="M2610" s="31" t="s">
        <v>3874</v>
      </c>
      <c r="N2610" s="31" t="s">
        <v>789</v>
      </c>
      <c r="O2610" s="31" t="s">
        <v>789</v>
      </c>
      <c r="P2610" s="39" t="s">
        <v>422</v>
      </c>
      <c r="Q2610" s="39" t="s">
        <v>555</v>
      </c>
      <c r="R2610" s="41" t="s">
        <v>542</v>
      </c>
      <c r="S2610" s="31">
        <v>1</v>
      </c>
      <c r="T2610" s="39" t="s">
        <v>283</v>
      </c>
      <c r="U2610" s="39" t="s">
        <v>431</v>
      </c>
      <c r="V2610" s="39" t="s">
        <v>222</v>
      </c>
      <c r="W2610" s="39" t="s">
        <v>223</v>
      </c>
      <c r="X2610" s="42" t="s">
        <v>223</v>
      </c>
      <c r="Y2610" s="50">
        <v>40812</v>
      </c>
      <c r="Z2610" s="30" t="s">
        <v>556</v>
      </c>
      <c r="AA2610" s="31">
        <v>1</v>
      </c>
      <c r="AB2610" s="33" t="s">
        <v>282</v>
      </c>
      <c r="AC2610" s="48">
        <v>5</v>
      </c>
      <c r="AD2610" s="30">
        <v>1</v>
      </c>
      <c r="AE2610" s="30">
        <v>0</v>
      </c>
      <c r="AF2610" s="46" t="str">
        <f>IFERROR(VLOOKUP(U2610,Acronym!$A:$B, 2, FALSE), "Ot")</f>
        <v>NE</v>
      </c>
      <c r="AG2610" s="47" t="s">
        <v>722</v>
      </c>
      <c r="AH2610" s="46" t="str">
        <f>VLOOKUP(AG2610,Acronym!$A:$B,2, FALSE)</f>
        <v>DA</v>
      </c>
      <c r="AI2610" s="47" t="s">
        <v>431</v>
      </c>
      <c r="AJ2610" s="47" t="s">
        <v>5760</v>
      </c>
    </row>
    <row r="2611" spans="1:36">
      <c r="A2611" s="30">
        <v>18178287</v>
      </c>
      <c r="B2611" s="31" t="s">
        <v>421</v>
      </c>
      <c r="C2611" s="39" t="s">
        <v>14399</v>
      </c>
      <c r="D2611" s="30">
        <v>18004204</v>
      </c>
      <c r="E2611" s="39" t="s">
        <v>6039</v>
      </c>
      <c r="F2611" s="50">
        <v>40749</v>
      </c>
      <c r="G2611" s="32">
        <v>9940</v>
      </c>
      <c r="H2611" s="31" t="s">
        <v>424</v>
      </c>
      <c r="I2611" s="31" t="s">
        <v>174</v>
      </c>
      <c r="J2611" s="32">
        <v>0</v>
      </c>
      <c r="K2611" s="32">
        <v>0</v>
      </c>
      <c r="L2611" s="50">
        <v>40799</v>
      </c>
      <c r="M2611" s="31" t="s">
        <v>3874</v>
      </c>
      <c r="N2611" s="31" t="s">
        <v>789</v>
      </c>
      <c r="O2611" s="31" t="s">
        <v>789</v>
      </c>
      <c r="P2611" s="39" t="s">
        <v>422</v>
      </c>
      <c r="Q2611" s="39" t="s">
        <v>555</v>
      </c>
      <c r="R2611" s="41" t="s">
        <v>542</v>
      </c>
      <c r="S2611" s="31" t="s">
        <v>421</v>
      </c>
      <c r="T2611" s="39" t="s">
        <v>283</v>
      </c>
      <c r="U2611" s="39" t="s">
        <v>434</v>
      </c>
      <c r="V2611" s="39" t="s">
        <v>96</v>
      </c>
      <c r="W2611" s="39" t="s">
        <v>97</v>
      </c>
      <c r="X2611" s="42" t="s">
        <v>96</v>
      </c>
      <c r="Y2611" s="50" t="s">
        <v>421</v>
      </c>
      <c r="Z2611" s="30" t="s">
        <v>557</v>
      </c>
      <c r="AA2611" s="31">
        <v>0</v>
      </c>
      <c r="AB2611" s="33" t="s">
        <v>282</v>
      </c>
      <c r="AC2611" s="48">
        <v>7</v>
      </c>
      <c r="AD2611" s="30">
        <v>0</v>
      </c>
      <c r="AE2611" s="30">
        <v>0</v>
      </c>
      <c r="AF2611" s="46" t="str">
        <f>IFERROR(VLOOKUP(U2611,Acronym!$A:$B, 2, FALSE), "Ot")</f>
        <v>EM</v>
      </c>
      <c r="AG2611" s="47" t="s">
        <v>714</v>
      </c>
      <c r="AH2611" s="46" t="str">
        <f>VLOOKUP(AG2611,Acronym!$A:$B,2, FALSE)</f>
        <v>VA</v>
      </c>
      <c r="AI2611" s="47" t="s">
        <v>434</v>
      </c>
      <c r="AJ2611" s="47" t="s">
        <v>6935</v>
      </c>
    </row>
    <row r="2612" spans="1:36">
      <c r="A2612" s="30">
        <v>18178409</v>
      </c>
      <c r="B2612" s="31" t="s">
        <v>421</v>
      </c>
      <c r="C2612" s="39" t="s">
        <v>14400</v>
      </c>
      <c r="D2612" s="30">
        <v>1625309</v>
      </c>
      <c r="E2612" s="39" t="s">
        <v>5232</v>
      </c>
      <c r="F2612" s="50">
        <v>40749</v>
      </c>
      <c r="G2612" s="32">
        <v>10000</v>
      </c>
      <c r="H2612" s="31" t="s">
        <v>424</v>
      </c>
      <c r="I2612" s="31" t="s">
        <v>174</v>
      </c>
      <c r="J2612" s="32">
        <v>0</v>
      </c>
      <c r="K2612" s="32">
        <v>0</v>
      </c>
      <c r="L2612" s="50">
        <v>40786</v>
      </c>
      <c r="M2612" s="31" t="s">
        <v>3874</v>
      </c>
      <c r="N2612" s="31" t="s">
        <v>789</v>
      </c>
      <c r="O2612" s="31" t="s">
        <v>789</v>
      </c>
      <c r="P2612" s="39" t="s">
        <v>422</v>
      </c>
      <c r="Q2612" s="39" t="s">
        <v>555</v>
      </c>
      <c r="R2612" s="41" t="s">
        <v>542</v>
      </c>
      <c r="S2612" s="31" t="s">
        <v>421</v>
      </c>
      <c r="T2612" s="39" t="s">
        <v>283</v>
      </c>
      <c r="U2612" s="39" t="s">
        <v>868</v>
      </c>
      <c r="V2612" s="39" t="s">
        <v>527</v>
      </c>
      <c r="W2612" s="39" t="s">
        <v>524</v>
      </c>
      <c r="X2612" s="42" t="s">
        <v>527</v>
      </c>
      <c r="Y2612" s="50" t="s">
        <v>421</v>
      </c>
      <c r="Z2612" s="30" t="s">
        <v>556</v>
      </c>
      <c r="AA2612" s="31">
        <v>0</v>
      </c>
      <c r="AB2612" s="33" t="s">
        <v>282</v>
      </c>
      <c r="AC2612" s="48">
        <v>5</v>
      </c>
      <c r="AD2612" s="30">
        <v>1</v>
      </c>
      <c r="AE2612" s="30">
        <v>0</v>
      </c>
      <c r="AF2612" s="46" t="str">
        <f>IFERROR(VLOOKUP(U2612,Acronym!$A:$B, 2, FALSE), "Ot")</f>
        <v>E</v>
      </c>
      <c r="AG2612" s="47" t="s">
        <v>717</v>
      </c>
      <c r="AH2612" s="46" t="str">
        <f>VLOOKUP(AG2612,Acronym!$A:$B,2, FALSE)</f>
        <v>CA</v>
      </c>
      <c r="AI2612" s="47" t="s">
        <v>446</v>
      </c>
      <c r="AJ2612" s="47" t="s">
        <v>5761</v>
      </c>
    </row>
    <row r="2613" spans="1:36">
      <c r="A2613" s="30">
        <v>18179755</v>
      </c>
      <c r="B2613" s="31" t="s">
        <v>421</v>
      </c>
      <c r="C2613" s="39" t="s">
        <v>14401</v>
      </c>
      <c r="D2613" s="30">
        <v>8522729</v>
      </c>
      <c r="E2613" s="39" t="s">
        <v>5233</v>
      </c>
      <c r="F2613" s="50">
        <v>40750</v>
      </c>
      <c r="G2613" s="32">
        <v>4300</v>
      </c>
      <c r="H2613" s="31" t="s">
        <v>424</v>
      </c>
      <c r="I2613" s="31" t="s">
        <v>425</v>
      </c>
      <c r="J2613" s="32">
        <v>4300</v>
      </c>
      <c r="K2613" s="32">
        <v>4300</v>
      </c>
      <c r="L2613" s="50">
        <v>40785</v>
      </c>
      <c r="M2613" s="31" t="s">
        <v>3874</v>
      </c>
      <c r="N2613" s="31" t="s">
        <v>789</v>
      </c>
      <c r="O2613" s="31" t="s">
        <v>789</v>
      </c>
      <c r="P2613" s="39" t="s">
        <v>422</v>
      </c>
      <c r="Q2613" s="39" t="s">
        <v>555</v>
      </c>
      <c r="R2613" s="41" t="s">
        <v>542</v>
      </c>
      <c r="S2613" s="31">
        <v>1</v>
      </c>
      <c r="T2613" s="39" t="s">
        <v>281</v>
      </c>
      <c r="U2613" s="39" t="s">
        <v>868</v>
      </c>
      <c r="V2613" s="39" t="s">
        <v>527</v>
      </c>
      <c r="W2613" s="39" t="s">
        <v>524</v>
      </c>
      <c r="X2613" s="42" t="s">
        <v>527</v>
      </c>
      <c r="Y2613" s="50">
        <v>40808</v>
      </c>
      <c r="Z2613" s="30" t="s">
        <v>557</v>
      </c>
      <c r="AA2613" s="31">
        <v>1</v>
      </c>
      <c r="AB2613" s="33" t="s">
        <v>282</v>
      </c>
      <c r="AC2613" s="48">
        <v>5</v>
      </c>
      <c r="AD2613" s="30">
        <v>1</v>
      </c>
      <c r="AE2613" s="30">
        <v>0</v>
      </c>
      <c r="AF2613" s="46" t="str">
        <f>IFERROR(VLOOKUP(U2613,Acronym!$A:$B, 2, FALSE), "Ot")</f>
        <v>E</v>
      </c>
      <c r="AG2613" s="47" t="s">
        <v>718</v>
      </c>
      <c r="AH2613" s="46" t="str">
        <f>VLOOKUP(AG2613,Acronym!$A:$B,2, FALSE)</f>
        <v>LI</v>
      </c>
      <c r="AI2613" s="47" t="s">
        <v>423</v>
      </c>
      <c r="AJ2613" s="47" t="s">
        <v>5762</v>
      </c>
    </row>
    <row r="2614" spans="1:36">
      <c r="A2614" s="30">
        <v>18179881</v>
      </c>
      <c r="B2614" s="31" t="s">
        <v>421</v>
      </c>
      <c r="C2614" s="39" t="s">
        <v>14402</v>
      </c>
      <c r="D2614" s="30">
        <v>1628311</v>
      </c>
      <c r="E2614" s="39" t="s">
        <v>5234</v>
      </c>
      <c r="F2614" s="50">
        <v>40750</v>
      </c>
      <c r="G2614" s="32">
        <v>3600</v>
      </c>
      <c r="H2614" s="31" t="s">
        <v>424</v>
      </c>
      <c r="I2614" s="31" t="s">
        <v>174</v>
      </c>
      <c r="J2614" s="32">
        <v>0</v>
      </c>
      <c r="K2614" s="32">
        <v>0</v>
      </c>
      <c r="L2614" s="50">
        <v>40785</v>
      </c>
      <c r="M2614" s="31" t="s">
        <v>3874</v>
      </c>
      <c r="N2614" s="31" t="s">
        <v>789</v>
      </c>
      <c r="O2614" s="31" t="s">
        <v>789</v>
      </c>
      <c r="P2614" s="39" t="s">
        <v>422</v>
      </c>
      <c r="Q2614" s="39" t="s">
        <v>555</v>
      </c>
      <c r="R2614" s="41" t="s">
        <v>542</v>
      </c>
      <c r="S2614" s="31" t="s">
        <v>421</v>
      </c>
      <c r="T2614" s="39" t="s">
        <v>283</v>
      </c>
      <c r="U2614" s="39" t="s">
        <v>436</v>
      </c>
      <c r="V2614" s="39" t="s">
        <v>597</v>
      </c>
      <c r="W2614" s="39" t="s">
        <v>295</v>
      </c>
      <c r="X2614" s="42" t="s">
        <v>545</v>
      </c>
      <c r="Y2614" s="50" t="s">
        <v>421</v>
      </c>
      <c r="Z2614" s="30" t="s">
        <v>556</v>
      </c>
      <c r="AA2614" s="31">
        <v>0</v>
      </c>
      <c r="AB2614" s="33" t="s">
        <v>282</v>
      </c>
      <c r="AC2614" s="48">
        <v>5</v>
      </c>
      <c r="AD2614" s="30">
        <v>1</v>
      </c>
      <c r="AE2614" s="30">
        <v>0</v>
      </c>
      <c r="AF2614" s="46" t="str">
        <f>IFERROR(VLOOKUP(U2614,Acronym!$A:$B, 2, FALSE), "Ot")</f>
        <v>SW</v>
      </c>
      <c r="AG2614" s="47" t="s">
        <v>722</v>
      </c>
      <c r="AH2614" s="46" t="str">
        <f>VLOOKUP(AG2614,Acronym!$A:$B,2, FALSE)</f>
        <v>DA</v>
      </c>
      <c r="AI2614" s="47" t="s">
        <v>436</v>
      </c>
      <c r="AJ2614" s="47" t="s">
        <v>5763</v>
      </c>
    </row>
    <row r="2615" spans="1:36">
      <c r="A2615" s="30">
        <v>18183861</v>
      </c>
      <c r="B2615" s="31" t="s">
        <v>421</v>
      </c>
      <c r="C2615" s="39" t="s">
        <v>14403</v>
      </c>
      <c r="D2615" s="30">
        <v>18183859</v>
      </c>
      <c r="E2615" s="39" t="s">
        <v>4806</v>
      </c>
      <c r="F2615" s="50">
        <v>40750</v>
      </c>
      <c r="G2615" s="32">
        <v>4000</v>
      </c>
      <c r="H2615" s="31" t="s">
        <v>177</v>
      </c>
      <c r="I2615" s="31" t="s">
        <v>174</v>
      </c>
      <c r="J2615" s="32">
        <v>0</v>
      </c>
      <c r="K2615" s="32">
        <v>0</v>
      </c>
      <c r="L2615" s="50">
        <v>40753</v>
      </c>
      <c r="M2615" s="31" t="s">
        <v>3874</v>
      </c>
      <c r="N2615" s="31" t="s">
        <v>789</v>
      </c>
      <c r="O2615" s="31" t="s">
        <v>789</v>
      </c>
      <c r="P2615" s="39" t="s">
        <v>422</v>
      </c>
      <c r="Q2615" s="39" t="s">
        <v>555</v>
      </c>
      <c r="R2615" s="41" t="s">
        <v>542</v>
      </c>
      <c r="S2615" s="31" t="s">
        <v>421</v>
      </c>
      <c r="T2615" s="39" t="s">
        <v>281</v>
      </c>
      <c r="U2615" s="39" t="s">
        <v>423</v>
      </c>
      <c r="V2615" s="39" t="s">
        <v>352</v>
      </c>
      <c r="W2615" s="39" t="s">
        <v>175</v>
      </c>
      <c r="X2615" s="42" t="s">
        <v>353</v>
      </c>
      <c r="Y2615" s="50" t="s">
        <v>421</v>
      </c>
      <c r="Z2615" s="30" t="s">
        <v>556</v>
      </c>
      <c r="AA2615" s="31">
        <v>0</v>
      </c>
      <c r="AB2615" s="33" t="s">
        <v>282</v>
      </c>
      <c r="AC2615" s="48">
        <v>0</v>
      </c>
      <c r="AD2615" s="30">
        <v>1</v>
      </c>
      <c r="AE2615" s="30">
        <v>1</v>
      </c>
      <c r="AF2615" s="46" t="str">
        <f>IFERROR(VLOOKUP(U2615,Acronym!$A:$B, 2, FALSE), "Ot")</f>
        <v>L</v>
      </c>
      <c r="AG2615" s="47" t="s">
        <v>715</v>
      </c>
      <c r="AH2615" s="46" t="str">
        <f>VLOOKUP(AG2615,Acronym!$A:$B,2, FALSE)</f>
        <v>TH</v>
      </c>
      <c r="AI2615" s="47" t="s">
        <v>423</v>
      </c>
      <c r="AJ2615" s="47" t="s">
        <v>4807</v>
      </c>
    </row>
    <row r="2616" spans="1:36">
      <c r="A2616" s="30">
        <v>18184757</v>
      </c>
      <c r="B2616" s="31" t="s">
        <v>421</v>
      </c>
      <c r="C2616" s="39" t="s">
        <v>14404</v>
      </c>
      <c r="D2616" s="30">
        <v>8699052</v>
      </c>
      <c r="E2616" s="39" t="s">
        <v>5235</v>
      </c>
      <c r="F2616" s="50">
        <v>40750</v>
      </c>
      <c r="G2616" s="32">
        <v>9950</v>
      </c>
      <c r="H2616" s="31" t="s">
        <v>424</v>
      </c>
      <c r="I2616" s="31" t="s">
        <v>174</v>
      </c>
      <c r="J2616" s="32">
        <v>9950</v>
      </c>
      <c r="K2616" s="32">
        <v>0</v>
      </c>
      <c r="L2616" s="50">
        <v>40785</v>
      </c>
      <c r="M2616" s="31" t="s">
        <v>3874</v>
      </c>
      <c r="N2616" s="31" t="s">
        <v>789</v>
      </c>
      <c r="O2616" s="31" t="s">
        <v>789</v>
      </c>
      <c r="P2616" s="39" t="s">
        <v>422</v>
      </c>
      <c r="Q2616" s="39" t="s">
        <v>555</v>
      </c>
      <c r="R2616" s="41" t="s">
        <v>542</v>
      </c>
      <c r="S2616" s="31" t="s">
        <v>421</v>
      </c>
      <c r="T2616" s="39" t="s">
        <v>281</v>
      </c>
      <c r="U2616" s="39" t="s">
        <v>436</v>
      </c>
      <c r="V2616" s="39" t="s">
        <v>350</v>
      </c>
      <c r="W2616" s="39" t="s">
        <v>349</v>
      </c>
      <c r="X2616" s="42" t="s">
        <v>349</v>
      </c>
      <c r="Y2616" s="50" t="s">
        <v>421</v>
      </c>
      <c r="Z2616" s="30" t="s">
        <v>557</v>
      </c>
      <c r="AA2616" s="31">
        <v>0</v>
      </c>
      <c r="AB2616" s="33" t="s">
        <v>282</v>
      </c>
      <c r="AC2616" s="48">
        <v>5</v>
      </c>
      <c r="AD2616" s="30">
        <v>1</v>
      </c>
      <c r="AE2616" s="30">
        <v>0</v>
      </c>
      <c r="AF2616" s="46" t="str">
        <f>IFERROR(VLOOKUP(U2616,Acronym!$A:$B, 2, FALSE), "Ot")</f>
        <v>SW</v>
      </c>
      <c r="AG2616" s="47" t="s">
        <v>715</v>
      </c>
      <c r="AH2616" s="46" t="str">
        <f>VLOOKUP(AG2616,Acronym!$A:$B,2, FALSE)</f>
        <v>TH</v>
      </c>
      <c r="AI2616" s="47" t="s">
        <v>436</v>
      </c>
      <c r="AJ2616" s="47" t="s">
        <v>5764</v>
      </c>
    </row>
    <row r="2617" spans="1:36">
      <c r="A2617" s="30">
        <v>18184900</v>
      </c>
      <c r="B2617" s="31" t="s">
        <v>421</v>
      </c>
      <c r="C2617" s="39" t="s">
        <v>14405</v>
      </c>
      <c r="D2617" s="30">
        <v>10233949</v>
      </c>
      <c r="E2617" s="39" t="s">
        <v>6040</v>
      </c>
      <c r="F2617" s="50">
        <v>40750</v>
      </c>
      <c r="G2617" s="32">
        <v>77950</v>
      </c>
      <c r="H2617" s="31" t="s">
        <v>424</v>
      </c>
      <c r="I2617" s="31" t="s">
        <v>425</v>
      </c>
      <c r="J2617" s="32">
        <v>77950</v>
      </c>
      <c r="K2617" s="32">
        <v>77950</v>
      </c>
      <c r="L2617" s="50">
        <v>40821</v>
      </c>
      <c r="M2617" s="31" t="s">
        <v>5887</v>
      </c>
      <c r="N2617" s="31" t="s">
        <v>789</v>
      </c>
      <c r="O2617" s="31" t="s">
        <v>789</v>
      </c>
      <c r="P2617" s="39" t="s">
        <v>422</v>
      </c>
      <c r="Q2617" s="39" t="s">
        <v>555</v>
      </c>
      <c r="R2617" s="41" t="s">
        <v>541</v>
      </c>
      <c r="S2617" s="31">
        <v>1</v>
      </c>
      <c r="T2617" s="39" t="s">
        <v>283</v>
      </c>
      <c r="U2617" s="39" t="s">
        <v>436</v>
      </c>
      <c r="V2617" s="39" t="s">
        <v>66</v>
      </c>
      <c r="W2617" s="39" t="s">
        <v>64</v>
      </c>
      <c r="X2617" s="42" t="s">
        <v>66</v>
      </c>
      <c r="Y2617" s="50">
        <v>40833</v>
      </c>
      <c r="Z2617" s="30" t="s">
        <v>557</v>
      </c>
      <c r="AA2617" s="31">
        <v>1</v>
      </c>
      <c r="AB2617" s="33" t="s">
        <v>284</v>
      </c>
      <c r="AC2617" s="48">
        <v>10</v>
      </c>
      <c r="AD2617" s="30">
        <v>1</v>
      </c>
      <c r="AE2617" s="30">
        <v>0</v>
      </c>
      <c r="AF2617" s="46" t="str">
        <f>IFERROR(VLOOKUP(U2617,Acronym!$A:$B, 2, FALSE), "Ot")</f>
        <v>SW</v>
      </c>
      <c r="AG2617" s="47" t="s">
        <v>714</v>
      </c>
      <c r="AH2617" s="46" t="str">
        <f>VLOOKUP(AG2617,Acronym!$A:$B,2, FALSE)</f>
        <v>VA</v>
      </c>
      <c r="AI2617" s="47" t="s">
        <v>436</v>
      </c>
      <c r="AJ2617" s="47" t="s">
        <v>6936</v>
      </c>
    </row>
    <row r="2618" spans="1:36">
      <c r="A2618" s="30">
        <v>18185052</v>
      </c>
      <c r="B2618" s="31" t="s">
        <v>421</v>
      </c>
      <c r="C2618" s="39" t="s">
        <v>14406</v>
      </c>
      <c r="D2618" s="30">
        <v>8809921</v>
      </c>
      <c r="E2618" s="39" t="s">
        <v>6041</v>
      </c>
      <c r="F2618" s="50">
        <v>40750</v>
      </c>
      <c r="G2618" s="32">
        <v>33884</v>
      </c>
      <c r="H2618" s="31" t="s">
        <v>424</v>
      </c>
      <c r="I2618" s="31" t="s">
        <v>174</v>
      </c>
      <c r="J2618" s="32">
        <v>33884</v>
      </c>
      <c r="K2618" s="32">
        <v>0</v>
      </c>
      <c r="L2618" s="50">
        <v>40820</v>
      </c>
      <c r="M2618" s="31" t="s">
        <v>5887</v>
      </c>
      <c r="N2618" s="31" t="s">
        <v>789</v>
      </c>
      <c r="O2618" s="31" t="s">
        <v>789</v>
      </c>
      <c r="P2618" s="39" t="s">
        <v>422</v>
      </c>
      <c r="Q2618" s="39" t="s">
        <v>555</v>
      </c>
      <c r="R2618" s="41" t="s">
        <v>541</v>
      </c>
      <c r="S2618" s="31" t="s">
        <v>421</v>
      </c>
      <c r="T2618" s="39" t="s">
        <v>281</v>
      </c>
      <c r="U2618" s="39" t="s">
        <v>430</v>
      </c>
      <c r="V2618" s="39" t="s">
        <v>166</v>
      </c>
      <c r="W2618" s="39" t="s">
        <v>319</v>
      </c>
      <c r="X2618" s="42" t="s">
        <v>320</v>
      </c>
      <c r="Y2618" s="50" t="s">
        <v>421</v>
      </c>
      <c r="Z2618" s="30" t="s">
        <v>557</v>
      </c>
      <c r="AA2618" s="31">
        <v>0</v>
      </c>
      <c r="AB2618" s="33" t="s">
        <v>284</v>
      </c>
      <c r="AC2618" s="48">
        <v>10</v>
      </c>
      <c r="AD2618" s="30">
        <v>1</v>
      </c>
      <c r="AE2618" s="30">
        <v>0</v>
      </c>
      <c r="AF2618" s="46" t="str">
        <f>IFERROR(VLOOKUP(U2618,Acronym!$A:$B, 2, FALSE), "Ot")</f>
        <v>Y</v>
      </c>
      <c r="AG2618" s="47" t="s">
        <v>722</v>
      </c>
      <c r="AH2618" s="46" t="str">
        <f>VLOOKUP(AG2618,Acronym!$A:$B,2, FALSE)</f>
        <v>DA</v>
      </c>
      <c r="AI2618" s="47" t="s">
        <v>720</v>
      </c>
      <c r="AJ2618" s="47" t="s">
        <v>6937</v>
      </c>
    </row>
    <row r="2619" spans="1:36">
      <c r="A2619" s="30">
        <v>18185250</v>
      </c>
      <c r="B2619" s="31" t="s">
        <v>421</v>
      </c>
      <c r="C2619" s="39" t="s">
        <v>14407</v>
      </c>
      <c r="D2619" s="30">
        <v>18185248</v>
      </c>
      <c r="E2619" s="39" t="s">
        <v>4808</v>
      </c>
      <c r="F2619" s="50">
        <v>40750</v>
      </c>
      <c r="G2619" s="32">
        <v>6900</v>
      </c>
      <c r="H2619" s="31" t="s">
        <v>177</v>
      </c>
      <c r="I2619" s="31" t="s">
        <v>174</v>
      </c>
      <c r="J2619" s="32">
        <v>0</v>
      </c>
      <c r="K2619" s="32">
        <v>0</v>
      </c>
      <c r="L2619" s="50">
        <v>40753</v>
      </c>
      <c r="M2619" s="31" t="s">
        <v>3874</v>
      </c>
      <c r="N2619" s="31" t="s">
        <v>789</v>
      </c>
      <c r="O2619" s="31" t="s">
        <v>789</v>
      </c>
      <c r="P2619" s="39" t="s">
        <v>422</v>
      </c>
      <c r="Q2619" s="39" t="s">
        <v>555</v>
      </c>
      <c r="R2619" s="41" t="s">
        <v>542</v>
      </c>
      <c r="S2619" s="31" t="s">
        <v>421</v>
      </c>
      <c r="T2619" s="39" t="s">
        <v>281</v>
      </c>
      <c r="U2619" s="39" t="s">
        <v>446</v>
      </c>
      <c r="V2619" s="39" t="s">
        <v>4809</v>
      </c>
      <c r="W2619" s="39" t="s">
        <v>58</v>
      </c>
      <c r="X2619" s="42" t="s">
        <v>654</v>
      </c>
      <c r="Y2619" s="50" t="s">
        <v>421</v>
      </c>
      <c r="Z2619" s="30" t="s">
        <v>557</v>
      </c>
      <c r="AA2619" s="31">
        <v>0</v>
      </c>
      <c r="AB2619" s="33" t="s">
        <v>282</v>
      </c>
      <c r="AC2619" s="48">
        <v>0</v>
      </c>
      <c r="AD2619" s="30">
        <v>1</v>
      </c>
      <c r="AE2619" s="30">
        <v>1</v>
      </c>
      <c r="AF2619" s="46" t="str">
        <f>IFERROR(VLOOKUP(U2619,Acronym!$A:$B, 2, FALSE), "Ot")</f>
        <v>SE</v>
      </c>
      <c r="AG2619" s="47" t="s">
        <v>715</v>
      </c>
      <c r="AH2619" s="46" t="str">
        <f>VLOOKUP(AG2619,Acronym!$A:$B,2, FALSE)</f>
        <v>TH</v>
      </c>
      <c r="AI2619" s="47" t="s">
        <v>446</v>
      </c>
      <c r="AJ2619" s="47" t="s">
        <v>4810</v>
      </c>
    </row>
    <row r="2620" spans="1:36">
      <c r="A2620" s="30">
        <v>18186418</v>
      </c>
      <c r="B2620" s="31" t="s">
        <v>421</v>
      </c>
      <c r="C2620" s="39" t="s">
        <v>14408</v>
      </c>
      <c r="D2620" s="30">
        <v>1636697</v>
      </c>
      <c r="E2620" s="39" t="s">
        <v>5236</v>
      </c>
      <c r="F2620" s="50">
        <v>40750</v>
      </c>
      <c r="G2620" s="32">
        <v>10000</v>
      </c>
      <c r="H2620" s="31" t="s">
        <v>424</v>
      </c>
      <c r="I2620" s="31" t="s">
        <v>174</v>
      </c>
      <c r="J2620" s="32">
        <v>10000</v>
      </c>
      <c r="K2620" s="32">
        <v>0</v>
      </c>
      <c r="L2620" s="50">
        <v>40786</v>
      </c>
      <c r="M2620" s="31" t="s">
        <v>3874</v>
      </c>
      <c r="N2620" s="31" t="s">
        <v>789</v>
      </c>
      <c r="O2620" s="31" t="s">
        <v>789</v>
      </c>
      <c r="P2620" s="39" t="s">
        <v>422</v>
      </c>
      <c r="Q2620" s="39" t="s">
        <v>555</v>
      </c>
      <c r="R2620" s="41" t="s">
        <v>542</v>
      </c>
      <c r="S2620" s="31" t="s">
        <v>421</v>
      </c>
      <c r="T2620" s="39" t="s">
        <v>283</v>
      </c>
      <c r="U2620" s="39" t="s">
        <v>430</v>
      </c>
      <c r="V2620" s="39" t="s">
        <v>164</v>
      </c>
      <c r="W2620" s="39" t="s">
        <v>319</v>
      </c>
      <c r="X2620" s="42" t="s">
        <v>320</v>
      </c>
      <c r="Y2620" s="50" t="s">
        <v>421</v>
      </c>
      <c r="Z2620" s="30" t="s">
        <v>556</v>
      </c>
      <c r="AA2620" s="31">
        <v>0</v>
      </c>
      <c r="AB2620" s="33" t="s">
        <v>282</v>
      </c>
      <c r="AC2620" s="48">
        <v>5</v>
      </c>
      <c r="AD2620" s="30">
        <v>1</v>
      </c>
      <c r="AE2620" s="30">
        <v>0</v>
      </c>
      <c r="AF2620" s="46" t="str">
        <f>IFERROR(VLOOKUP(U2620,Acronym!$A:$B, 2, FALSE), "Ot")</f>
        <v>Y</v>
      </c>
      <c r="AG2620" s="47" t="s">
        <v>722</v>
      </c>
      <c r="AH2620" s="46" t="str">
        <f>VLOOKUP(AG2620,Acronym!$A:$B,2, FALSE)</f>
        <v>DA</v>
      </c>
      <c r="AI2620" s="47" t="s">
        <v>720</v>
      </c>
      <c r="AJ2620" s="47" t="s">
        <v>5765</v>
      </c>
    </row>
    <row r="2621" spans="1:36">
      <c r="A2621" s="30">
        <v>18186536</v>
      </c>
      <c r="B2621" s="31" t="s">
        <v>421</v>
      </c>
      <c r="C2621" s="39" t="s">
        <v>14409</v>
      </c>
      <c r="D2621" s="30">
        <v>9177923</v>
      </c>
      <c r="E2621" s="39" t="s">
        <v>5237</v>
      </c>
      <c r="F2621" s="50">
        <v>40750</v>
      </c>
      <c r="G2621" s="32">
        <v>3590</v>
      </c>
      <c r="H2621" s="31" t="s">
        <v>424</v>
      </c>
      <c r="I2621" s="31" t="s">
        <v>174</v>
      </c>
      <c r="J2621" s="32">
        <v>3590</v>
      </c>
      <c r="K2621" s="32">
        <v>0</v>
      </c>
      <c r="L2621" s="50">
        <v>40786</v>
      </c>
      <c r="M2621" s="31" t="s">
        <v>3874</v>
      </c>
      <c r="N2621" s="31" t="s">
        <v>789</v>
      </c>
      <c r="O2621" s="31" t="s">
        <v>789</v>
      </c>
      <c r="P2621" s="39" t="s">
        <v>422</v>
      </c>
      <c r="Q2621" s="39" t="s">
        <v>555</v>
      </c>
      <c r="R2621" s="41" t="s">
        <v>542</v>
      </c>
      <c r="S2621" s="31" t="s">
        <v>421</v>
      </c>
      <c r="T2621" s="39" t="s">
        <v>283</v>
      </c>
      <c r="U2621" s="39" t="s">
        <v>446</v>
      </c>
      <c r="V2621" s="39" t="s">
        <v>92</v>
      </c>
      <c r="W2621" s="39" t="s">
        <v>211</v>
      </c>
      <c r="X2621" s="42" t="s">
        <v>92</v>
      </c>
      <c r="Y2621" s="50" t="s">
        <v>421</v>
      </c>
      <c r="Z2621" s="30" t="s">
        <v>557</v>
      </c>
      <c r="AA2621" s="31">
        <v>0</v>
      </c>
      <c r="AB2621" s="33" t="s">
        <v>282</v>
      </c>
      <c r="AC2621" s="48">
        <v>5</v>
      </c>
      <c r="AD2621" s="30">
        <v>1</v>
      </c>
      <c r="AE2621" s="30">
        <v>0</v>
      </c>
      <c r="AF2621" s="46" t="str">
        <f>IFERROR(VLOOKUP(U2621,Acronym!$A:$B, 2, FALSE), "Ot")</f>
        <v>SE</v>
      </c>
      <c r="AG2621" s="47" t="s">
        <v>714</v>
      </c>
      <c r="AH2621" s="46" t="str">
        <f>VLOOKUP(AG2621,Acronym!$A:$B,2, FALSE)</f>
        <v>VA</v>
      </c>
      <c r="AI2621" s="47" t="s">
        <v>446</v>
      </c>
      <c r="AJ2621" s="47" t="s">
        <v>5766</v>
      </c>
    </row>
    <row r="2622" spans="1:36">
      <c r="A2622" s="30">
        <v>18186615</v>
      </c>
      <c r="B2622" s="31" t="s">
        <v>421</v>
      </c>
      <c r="C2622" s="39" t="s">
        <v>14410</v>
      </c>
      <c r="D2622" s="30">
        <v>18186613</v>
      </c>
      <c r="E2622" s="39" t="s">
        <v>4811</v>
      </c>
      <c r="F2622" s="50">
        <v>40750</v>
      </c>
      <c r="G2622" s="32">
        <v>9476</v>
      </c>
      <c r="H2622" s="31" t="s">
        <v>177</v>
      </c>
      <c r="I2622" s="31" t="s">
        <v>174</v>
      </c>
      <c r="J2622" s="32">
        <v>0</v>
      </c>
      <c r="K2622" s="32">
        <v>0</v>
      </c>
      <c r="L2622" s="50">
        <v>40752</v>
      </c>
      <c r="M2622" s="31" t="s">
        <v>3874</v>
      </c>
      <c r="N2622" s="31" t="s">
        <v>789</v>
      </c>
      <c r="O2622" s="31" t="s">
        <v>789</v>
      </c>
      <c r="P2622" s="39" t="s">
        <v>422</v>
      </c>
      <c r="Q2622" s="39" t="s">
        <v>555</v>
      </c>
      <c r="R2622" s="41" t="s">
        <v>542</v>
      </c>
      <c r="S2622" s="31" t="s">
        <v>421</v>
      </c>
      <c r="T2622" s="39" t="s">
        <v>281</v>
      </c>
      <c r="U2622" s="39" t="s">
        <v>423</v>
      </c>
      <c r="V2622" s="39" t="s">
        <v>577</v>
      </c>
      <c r="W2622" s="39" t="s">
        <v>175</v>
      </c>
      <c r="X2622" s="42" t="s">
        <v>304</v>
      </c>
      <c r="Y2622" s="50" t="s">
        <v>421</v>
      </c>
      <c r="Z2622" s="30" t="s">
        <v>557</v>
      </c>
      <c r="AA2622" s="31">
        <v>0</v>
      </c>
      <c r="AB2622" s="33" t="s">
        <v>282</v>
      </c>
      <c r="AC2622" s="48">
        <v>0</v>
      </c>
      <c r="AD2622" s="30">
        <v>1</v>
      </c>
      <c r="AE2622" s="30">
        <v>1</v>
      </c>
      <c r="AF2622" s="46" t="str">
        <f>IFERROR(VLOOKUP(U2622,Acronym!$A:$B, 2, FALSE), "Ot")</f>
        <v>L</v>
      </c>
      <c r="AG2622" s="47" t="s">
        <v>715</v>
      </c>
      <c r="AH2622" s="46" t="str">
        <f>VLOOKUP(AG2622,Acronym!$A:$B,2, FALSE)</f>
        <v>TH</v>
      </c>
      <c r="AI2622" s="47" t="s">
        <v>423</v>
      </c>
      <c r="AJ2622" s="47" t="s">
        <v>4812</v>
      </c>
    </row>
    <row r="2623" spans="1:36">
      <c r="A2623" s="30">
        <v>18187473</v>
      </c>
      <c r="B2623" s="31" t="s">
        <v>421</v>
      </c>
      <c r="C2623" s="39" t="s">
        <v>14411</v>
      </c>
      <c r="D2623" s="30">
        <v>1592197</v>
      </c>
      <c r="E2623" s="39" t="s">
        <v>6042</v>
      </c>
      <c r="F2623" s="50">
        <v>40750</v>
      </c>
      <c r="G2623" s="32">
        <v>46443</v>
      </c>
      <c r="H2623" s="31" t="s">
        <v>424</v>
      </c>
      <c r="I2623" s="31" t="s">
        <v>174</v>
      </c>
      <c r="J2623" s="32">
        <v>0</v>
      </c>
      <c r="K2623" s="32">
        <v>0</v>
      </c>
      <c r="L2623" s="50">
        <v>40821</v>
      </c>
      <c r="M2623" s="31" t="s">
        <v>5887</v>
      </c>
      <c r="N2623" s="31" t="s">
        <v>789</v>
      </c>
      <c r="O2623" s="31" t="s">
        <v>789</v>
      </c>
      <c r="P2623" s="39" t="s">
        <v>422</v>
      </c>
      <c r="Q2623" s="39" t="s">
        <v>555</v>
      </c>
      <c r="R2623" s="41" t="s">
        <v>541</v>
      </c>
      <c r="S2623" s="31" t="s">
        <v>421</v>
      </c>
      <c r="T2623" s="39" t="s">
        <v>283</v>
      </c>
      <c r="U2623" s="39" t="s">
        <v>434</v>
      </c>
      <c r="V2623" s="39" t="s">
        <v>203</v>
      </c>
      <c r="W2623" s="39" t="s">
        <v>204</v>
      </c>
      <c r="X2623" s="42" t="s">
        <v>205</v>
      </c>
      <c r="Y2623" s="50" t="s">
        <v>421</v>
      </c>
      <c r="Z2623" s="30" t="s">
        <v>556</v>
      </c>
      <c r="AA2623" s="31">
        <v>0</v>
      </c>
      <c r="AB2623" s="33" t="s">
        <v>284</v>
      </c>
      <c r="AC2623" s="48">
        <v>10</v>
      </c>
      <c r="AD2623" s="30">
        <v>1</v>
      </c>
      <c r="AE2623" s="30">
        <v>0</v>
      </c>
      <c r="AF2623" s="46" t="str">
        <f>IFERROR(VLOOKUP(U2623,Acronym!$A:$B, 2, FALSE), "Ot")</f>
        <v>EM</v>
      </c>
      <c r="AG2623" s="47" t="s">
        <v>714</v>
      </c>
      <c r="AH2623" s="46" t="str">
        <f>VLOOKUP(AG2623,Acronym!$A:$B,2, FALSE)</f>
        <v>VA</v>
      </c>
      <c r="AI2623" s="47" t="s">
        <v>434</v>
      </c>
      <c r="AJ2623" s="47" t="s">
        <v>6938</v>
      </c>
    </row>
    <row r="2624" spans="1:36">
      <c r="A2624" s="30">
        <v>18187595</v>
      </c>
      <c r="B2624" s="31" t="s">
        <v>421</v>
      </c>
      <c r="C2624" s="39" t="s">
        <v>14412</v>
      </c>
      <c r="D2624" s="30">
        <v>18187593</v>
      </c>
      <c r="E2624" s="39" t="s">
        <v>5238</v>
      </c>
      <c r="F2624" s="50">
        <v>40750</v>
      </c>
      <c r="G2624" s="32">
        <v>9500</v>
      </c>
      <c r="H2624" s="31" t="s">
        <v>424</v>
      </c>
      <c r="I2624" s="31" t="s">
        <v>174</v>
      </c>
      <c r="J2624" s="32">
        <v>9500</v>
      </c>
      <c r="K2624" s="32">
        <v>0</v>
      </c>
      <c r="L2624" s="50">
        <v>40785</v>
      </c>
      <c r="M2624" s="31" t="s">
        <v>3874</v>
      </c>
      <c r="N2624" s="31" t="s">
        <v>789</v>
      </c>
      <c r="O2624" s="31" t="s">
        <v>789</v>
      </c>
      <c r="P2624" s="39" t="s">
        <v>422</v>
      </c>
      <c r="Q2624" s="39" t="s">
        <v>555</v>
      </c>
      <c r="R2624" s="41" t="s">
        <v>542</v>
      </c>
      <c r="S2624" s="31" t="s">
        <v>421</v>
      </c>
      <c r="T2624" s="39" t="s">
        <v>281</v>
      </c>
      <c r="U2624" s="39" t="s">
        <v>431</v>
      </c>
      <c r="V2624" s="39" t="s">
        <v>585</v>
      </c>
      <c r="W2624" s="39" t="s">
        <v>335</v>
      </c>
      <c r="X2624" s="42" t="s">
        <v>340</v>
      </c>
      <c r="Y2624" s="50" t="s">
        <v>421</v>
      </c>
      <c r="Z2624" s="30" t="s">
        <v>557</v>
      </c>
      <c r="AA2624" s="31">
        <v>0</v>
      </c>
      <c r="AB2624" s="33" t="s">
        <v>282</v>
      </c>
      <c r="AC2624" s="48">
        <v>5</v>
      </c>
      <c r="AD2624" s="30">
        <v>1</v>
      </c>
      <c r="AE2624" s="30">
        <v>0</v>
      </c>
      <c r="AF2624" s="46" t="str">
        <f>IFERROR(VLOOKUP(U2624,Acronym!$A:$B, 2, FALSE), "Ot")</f>
        <v>NE</v>
      </c>
      <c r="AG2624" s="47" t="s">
        <v>714</v>
      </c>
      <c r="AH2624" s="46" t="str">
        <f>VLOOKUP(AG2624,Acronym!$A:$B,2, FALSE)</f>
        <v>VA</v>
      </c>
      <c r="AI2624" s="47" t="s">
        <v>431</v>
      </c>
      <c r="AJ2624" s="47" t="s">
        <v>5767</v>
      </c>
    </row>
    <row r="2625" spans="1:36">
      <c r="A2625" s="30">
        <v>18188444</v>
      </c>
      <c r="B2625" s="31" t="s">
        <v>421</v>
      </c>
      <c r="C2625" s="39" t="s">
        <v>14413</v>
      </c>
      <c r="D2625" s="30">
        <v>1606120</v>
      </c>
      <c r="E2625" s="39" t="s">
        <v>6043</v>
      </c>
      <c r="F2625" s="50">
        <v>40750</v>
      </c>
      <c r="G2625" s="32">
        <v>50000</v>
      </c>
      <c r="H2625" s="31" t="s">
        <v>424</v>
      </c>
      <c r="I2625" s="31" t="s">
        <v>174</v>
      </c>
      <c r="J2625" s="32">
        <v>50000</v>
      </c>
      <c r="K2625" s="32">
        <v>0</v>
      </c>
      <c r="L2625" s="50">
        <v>40836</v>
      </c>
      <c r="M2625" s="31" t="s">
        <v>5887</v>
      </c>
      <c r="N2625" s="31" t="s">
        <v>789</v>
      </c>
      <c r="O2625" s="31" t="s">
        <v>789</v>
      </c>
      <c r="P2625" s="39" t="s">
        <v>422</v>
      </c>
      <c r="Q2625" s="39" t="s">
        <v>555</v>
      </c>
      <c r="R2625" s="41" t="s">
        <v>541</v>
      </c>
      <c r="S2625" s="31" t="s">
        <v>421</v>
      </c>
      <c r="T2625" s="39" t="s">
        <v>283</v>
      </c>
      <c r="U2625" s="39" t="s">
        <v>423</v>
      </c>
      <c r="V2625" s="39" t="s">
        <v>22</v>
      </c>
      <c r="W2625" s="39" t="s">
        <v>175</v>
      </c>
      <c r="X2625" s="42" t="s">
        <v>23</v>
      </c>
      <c r="Y2625" s="50" t="s">
        <v>421</v>
      </c>
      <c r="Z2625" s="30" t="s">
        <v>556</v>
      </c>
      <c r="AA2625" s="31">
        <v>0</v>
      </c>
      <c r="AB2625" s="33" t="s">
        <v>284</v>
      </c>
      <c r="AC2625" s="48">
        <v>12</v>
      </c>
      <c r="AD2625" s="30">
        <v>0</v>
      </c>
      <c r="AE2625" s="30">
        <v>0</v>
      </c>
      <c r="AF2625" s="46" t="str">
        <f>IFERROR(VLOOKUP(U2625,Acronym!$A:$B, 2, FALSE), "Ot")</f>
        <v>L</v>
      </c>
      <c r="AG2625" s="47" t="s">
        <v>714</v>
      </c>
      <c r="AH2625" s="46" t="str">
        <f>VLOOKUP(AG2625,Acronym!$A:$B,2, FALSE)</f>
        <v>VA</v>
      </c>
      <c r="AI2625" s="47" t="s">
        <v>423</v>
      </c>
      <c r="AJ2625" s="47" t="s">
        <v>6939</v>
      </c>
    </row>
    <row r="2626" spans="1:36">
      <c r="A2626" s="30">
        <v>18188603</v>
      </c>
      <c r="B2626" s="31" t="s">
        <v>421</v>
      </c>
      <c r="C2626" s="39" t="s">
        <v>14414</v>
      </c>
      <c r="D2626" s="30">
        <v>18188601</v>
      </c>
      <c r="E2626" s="39" t="s">
        <v>4813</v>
      </c>
      <c r="F2626" s="50">
        <v>40750</v>
      </c>
      <c r="G2626" s="32">
        <v>6300</v>
      </c>
      <c r="H2626" s="31" t="s">
        <v>177</v>
      </c>
      <c r="I2626" s="31" t="s">
        <v>174</v>
      </c>
      <c r="J2626" s="32">
        <v>0</v>
      </c>
      <c r="K2626" s="32">
        <v>0</v>
      </c>
      <c r="L2626" s="50">
        <v>40751</v>
      </c>
      <c r="M2626" s="31" t="s">
        <v>3874</v>
      </c>
      <c r="N2626" s="31" t="s">
        <v>789</v>
      </c>
      <c r="O2626" s="31" t="s">
        <v>789</v>
      </c>
      <c r="P2626" s="39" t="s">
        <v>422</v>
      </c>
      <c r="Q2626" s="39" t="s">
        <v>555</v>
      </c>
      <c r="R2626" s="41" t="s">
        <v>542</v>
      </c>
      <c r="S2626" s="31" t="s">
        <v>421</v>
      </c>
      <c r="T2626" s="39" t="s">
        <v>281</v>
      </c>
      <c r="U2626" s="39" t="s">
        <v>423</v>
      </c>
      <c r="V2626" s="39" t="s">
        <v>149</v>
      </c>
      <c r="W2626" s="39" t="s">
        <v>175</v>
      </c>
      <c r="X2626" s="42" t="s">
        <v>150</v>
      </c>
      <c r="Y2626" s="50" t="s">
        <v>421</v>
      </c>
      <c r="Z2626" s="30" t="s">
        <v>557</v>
      </c>
      <c r="AA2626" s="31">
        <v>0</v>
      </c>
      <c r="AB2626" s="33" t="s">
        <v>282</v>
      </c>
      <c r="AC2626" s="48">
        <v>0</v>
      </c>
      <c r="AD2626" s="30">
        <v>1</v>
      </c>
      <c r="AE2626" s="30">
        <v>1</v>
      </c>
      <c r="AF2626" s="46" t="str">
        <f>IFERROR(VLOOKUP(U2626,Acronym!$A:$B, 2, FALSE), "Ot")</f>
        <v>L</v>
      </c>
      <c r="AG2626" s="47" t="s">
        <v>714</v>
      </c>
      <c r="AH2626" s="46" t="str">
        <f>VLOOKUP(AG2626,Acronym!$A:$B,2, FALSE)</f>
        <v>VA</v>
      </c>
      <c r="AI2626" s="47" t="s">
        <v>423</v>
      </c>
      <c r="AJ2626" s="47" t="s">
        <v>4814</v>
      </c>
    </row>
    <row r="2627" spans="1:36">
      <c r="A2627" s="30">
        <v>18188704</v>
      </c>
      <c r="B2627" s="31" t="s">
        <v>421</v>
      </c>
      <c r="C2627" s="39" t="s">
        <v>14415</v>
      </c>
      <c r="D2627" s="30">
        <v>1844259</v>
      </c>
      <c r="E2627" s="39" t="s">
        <v>5239</v>
      </c>
      <c r="F2627" s="50">
        <v>40751</v>
      </c>
      <c r="G2627" s="32">
        <v>9900</v>
      </c>
      <c r="H2627" s="31" t="s">
        <v>424</v>
      </c>
      <c r="I2627" s="31" t="s">
        <v>174</v>
      </c>
      <c r="J2627" s="32">
        <v>9900</v>
      </c>
      <c r="K2627" s="32">
        <v>0</v>
      </c>
      <c r="L2627" s="50">
        <v>40785</v>
      </c>
      <c r="M2627" s="31" t="s">
        <v>3874</v>
      </c>
      <c r="N2627" s="31" t="s">
        <v>789</v>
      </c>
      <c r="O2627" s="31" t="s">
        <v>789</v>
      </c>
      <c r="P2627" s="39" t="s">
        <v>422</v>
      </c>
      <c r="Q2627" s="39" t="s">
        <v>555</v>
      </c>
      <c r="R2627" s="41" t="s">
        <v>542</v>
      </c>
      <c r="S2627" s="31" t="s">
        <v>421</v>
      </c>
      <c r="T2627" s="39" t="s">
        <v>281</v>
      </c>
      <c r="U2627" s="39" t="s">
        <v>423</v>
      </c>
      <c r="V2627" s="39" t="s">
        <v>149</v>
      </c>
      <c r="W2627" s="39" t="s">
        <v>175</v>
      </c>
      <c r="X2627" s="42" t="s">
        <v>150</v>
      </c>
      <c r="Y2627" s="50" t="s">
        <v>421</v>
      </c>
      <c r="Z2627" s="30" t="s">
        <v>557</v>
      </c>
      <c r="AA2627" s="31">
        <v>0</v>
      </c>
      <c r="AB2627" s="33" t="s">
        <v>282</v>
      </c>
      <c r="AC2627" s="48">
        <v>5</v>
      </c>
      <c r="AD2627" s="30">
        <v>1</v>
      </c>
      <c r="AE2627" s="30">
        <v>0</v>
      </c>
      <c r="AF2627" s="46" t="str">
        <f>IFERROR(VLOOKUP(U2627,Acronym!$A:$B, 2, FALSE), "Ot")</f>
        <v>L</v>
      </c>
      <c r="AG2627" s="47" t="s">
        <v>714</v>
      </c>
      <c r="AH2627" s="46" t="str">
        <f>VLOOKUP(AG2627,Acronym!$A:$B,2, FALSE)</f>
        <v>VA</v>
      </c>
      <c r="AI2627" s="47" t="s">
        <v>423</v>
      </c>
      <c r="AJ2627" s="47" t="s">
        <v>5768</v>
      </c>
    </row>
    <row r="2628" spans="1:36">
      <c r="A2628" s="30">
        <v>18188889</v>
      </c>
      <c r="B2628" s="31" t="s">
        <v>421</v>
      </c>
      <c r="C2628" s="39" t="s">
        <v>14416</v>
      </c>
      <c r="D2628" s="30">
        <v>18188887</v>
      </c>
      <c r="E2628" s="39" t="s">
        <v>6044</v>
      </c>
      <c r="F2628" s="50">
        <v>40750</v>
      </c>
      <c r="G2628" s="32">
        <v>5004</v>
      </c>
      <c r="H2628" s="31" t="s">
        <v>424</v>
      </c>
      <c r="I2628" s="31" t="s">
        <v>425</v>
      </c>
      <c r="J2628" s="32">
        <v>5004</v>
      </c>
      <c r="K2628" s="32">
        <v>5004</v>
      </c>
      <c r="L2628" s="50">
        <v>40792</v>
      </c>
      <c r="M2628" s="31" t="s">
        <v>3874</v>
      </c>
      <c r="N2628" s="31" t="s">
        <v>789</v>
      </c>
      <c r="O2628" s="31" t="s">
        <v>789</v>
      </c>
      <c r="P2628" s="39" t="s">
        <v>422</v>
      </c>
      <c r="Q2628" s="39" t="s">
        <v>555</v>
      </c>
      <c r="R2628" s="41" t="s">
        <v>542</v>
      </c>
      <c r="S2628" s="31">
        <v>1</v>
      </c>
      <c r="T2628" s="39" t="s">
        <v>281</v>
      </c>
      <c r="U2628" s="39" t="s">
        <v>423</v>
      </c>
      <c r="V2628" s="39" t="s">
        <v>583</v>
      </c>
      <c r="W2628" s="39" t="s">
        <v>175</v>
      </c>
      <c r="X2628" s="42" t="s">
        <v>163</v>
      </c>
      <c r="Y2628" s="50">
        <v>40806</v>
      </c>
      <c r="Z2628" s="30" t="s">
        <v>557</v>
      </c>
      <c r="AA2628" s="31">
        <v>1</v>
      </c>
      <c r="AB2628" s="33" t="s">
        <v>282</v>
      </c>
      <c r="AC2628" s="48">
        <v>6</v>
      </c>
      <c r="AD2628" s="30">
        <v>1</v>
      </c>
      <c r="AE2628" s="30">
        <v>0</v>
      </c>
      <c r="AF2628" s="46" t="str">
        <f>IFERROR(VLOOKUP(U2628,Acronym!$A:$B, 2, FALSE), "Ot")</f>
        <v>L</v>
      </c>
      <c r="AG2628" s="47" t="s">
        <v>715</v>
      </c>
      <c r="AH2628" s="46" t="str">
        <f>VLOOKUP(AG2628,Acronym!$A:$B,2, FALSE)</f>
        <v>TH</v>
      </c>
      <c r="AI2628" s="47" t="s">
        <v>423</v>
      </c>
      <c r="AJ2628" s="47" t="s">
        <v>6940</v>
      </c>
    </row>
    <row r="2629" spans="1:36">
      <c r="A2629" s="30">
        <v>18188974</v>
      </c>
      <c r="B2629" s="31" t="s">
        <v>421</v>
      </c>
      <c r="C2629" s="39" t="s">
        <v>14417</v>
      </c>
      <c r="D2629" s="30">
        <v>18188968</v>
      </c>
      <c r="E2629" s="39" t="s">
        <v>5240</v>
      </c>
      <c r="F2629" s="50">
        <v>40750</v>
      </c>
      <c r="G2629" s="32">
        <v>10000</v>
      </c>
      <c r="H2629" s="31" t="s">
        <v>424</v>
      </c>
      <c r="I2629" s="31" t="s">
        <v>425</v>
      </c>
      <c r="J2629" s="32">
        <v>10000</v>
      </c>
      <c r="K2629" s="32">
        <v>10000</v>
      </c>
      <c r="L2629" s="50">
        <v>40785</v>
      </c>
      <c r="M2629" s="31" t="s">
        <v>3874</v>
      </c>
      <c r="N2629" s="31" t="s">
        <v>789</v>
      </c>
      <c r="O2629" s="31" t="s">
        <v>789</v>
      </c>
      <c r="P2629" s="39" t="s">
        <v>422</v>
      </c>
      <c r="Q2629" s="39" t="s">
        <v>555</v>
      </c>
      <c r="R2629" s="41" t="s">
        <v>542</v>
      </c>
      <c r="S2629" s="31">
        <v>1</v>
      </c>
      <c r="T2629" s="39" t="s">
        <v>283</v>
      </c>
      <c r="U2629" s="39" t="s">
        <v>434</v>
      </c>
      <c r="V2629" s="39" t="s">
        <v>507</v>
      </c>
      <c r="W2629" s="39" t="s">
        <v>508</v>
      </c>
      <c r="X2629" s="42" t="s">
        <v>508</v>
      </c>
      <c r="Y2629" s="50">
        <v>40819</v>
      </c>
      <c r="Z2629" s="30" t="s">
        <v>556</v>
      </c>
      <c r="AA2629" s="31">
        <v>1</v>
      </c>
      <c r="AB2629" s="33" t="s">
        <v>282</v>
      </c>
      <c r="AC2629" s="48">
        <v>5</v>
      </c>
      <c r="AD2629" s="30">
        <v>1</v>
      </c>
      <c r="AE2629" s="30">
        <v>0</v>
      </c>
      <c r="AF2629" s="46" t="str">
        <f>IFERROR(VLOOKUP(U2629,Acronym!$A:$B, 2, FALSE), "Ot")</f>
        <v>EM</v>
      </c>
      <c r="AG2629" s="47" t="s">
        <v>714</v>
      </c>
      <c r="AH2629" s="46" t="str">
        <f>VLOOKUP(AG2629,Acronym!$A:$B,2, FALSE)</f>
        <v>VA</v>
      </c>
      <c r="AI2629" s="47" t="s">
        <v>434</v>
      </c>
      <c r="AJ2629" s="47" t="s">
        <v>5769</v>
      </c>
    </row>
    <row r="2630" spans="1:36">
      <c r="A2630" s="30">
        <v>18189040</v>
      </c>
      <c r="B2630" s="31" t="s">
        <v>421</v>
      </c>
      <c r="C2630" s="39" t="s">
        <v>14418</v>
      </c>
      <c r="D2630" s="30">
        <v>5677169</v>
      </c>
      <c r="E2630" s="39" t="s">
        <v>5241</v>
      </c>
      <c r="F2630" s="50">
        <v>40750</v>
      </c>
      <c r="G2630" s="32">
        <v>10000</v>
      </c>
      <c r="H2630" s="31" t="s">
        <v>424</v>
      </c>
      <c r="I2630" s="31" t="s">
        <v>425</v>
      </c>
      <c r="J2630" s="32">
        <v>0</v>
      </c>
      <c r="K2630" s="32">
        <v>0</v>
      </c>
      <c r="L2630" s="50">
        <v>40785</v>
      </c>
      <c r="M2630" s="31" t="s">
        <v>3874</v>
      </c>
      <c r="N2630" s="31" t="s">
        <v>789</v>
      </c>
      <c r="O2630" s="31" t="s">
        <v>789</v>
      </c>
      <c r="P2630" s="39" t="s">
        <v>422</v>
      </c>
      <c r="Q2630" s="39" t="s">
        <v>555</v>
      </c>
      <c r="R2630" s="41" t="s">
        <v>542</v>
      </c>
      <c r="S2630" s="31">
        <v>1</v>
      </c>
      <c r="T2630" s="39" t="s">
        <v>283</v>
      </c>
      <c r="U2630" s="39" t="s">
        <v>868</v>
      </c>
      <c r="V2630" s="39" t="s">
        <v>527</v>
      </c>
      <c r="W2630" s="39" t="s">
        <v>524</v>
      </c>
      <c r="X2630" s="42" t="s">
        <v>527</v>
      </c>
      <c r="Y2630" s="50">
        <v>40819</v>
      </c>
      <c r="Z2630" s="30" t="s">
        <v>557</v>
      </c>
      <c r="AA2630" s="31">
        <v>1</v>
      </c>
      <c r="AB2630" s="33" t="s">
        <v>282</v>
      </c>
      <c r="AC2630" s="48">
        <v>5</v>
      </c>
      <c r="AD2630" s="30">
        <v>1</v>
      </c>
      <c r="AE2630" s="30">
        <v>0</v>
      </c>
      <c r="AF2630" s="46" t="str">
        <f>IFERROR(VLOOKUP(U2630,Acronym!$A:$B, 2, FALSE), "Ot")</f>
        <v>E</v>
      </c>
      <c r="AG2630" s="47" t="s">
        <v>714</v>
      </c>
      <c r="AH2630" s="46" t="str">
        <f>VLOOKUP(AG2630,Acronym!$A:$B,2, FALSE)</f>
        <v>VA</v>
      </c>
      <c r="AI2630" s="47" t="s">
        <v>719</v>
      </c>
      <c r="AJ2630" s="47" t="s">
        <v>5770</v>
      </c>
    </row>
    <row r="2631" spans="1:36">
      <c r="A2631" s="30">
        <v>18189135</v>
      </c>
      <c r="B2631" s="31" t="s">
        <v>421</v>
      </c>
      <c r="C2631" s="39" t="s">
        <v>14419</v>
      </c>
      <c r="D2631" s="30">
        <v>18189133</v>
      </c>
      <c r="E2631" s="39" t="s">
        <v>5242</v>
      </c>
      <c r="F2631" s="50">
        <v>40750</v>
      </c>
      <c r="G2631" s="32">
        <v>1100</v>
      </c>
      <c r="H2631" s="31" t="s">
        <v>177</v>
      </c>
      <c r="I2631" s="31" t="s">
        <v>174</v>
      </c>
      <c r="J2631" s="32">
        <v>0</v>
      </c>
      <c r="K2631" s="32">
        <v>0</v>
      </c>
      <c r="L2631" s="50">
        <v>40757</v>
      </c>
      <c r="M2631" s="31" t="s">
        <v>3874</v>
      </c>
      <c r="N2631" s="31" t="s">
        <v>789</v>
      </c>
      <c r="O2631" s="31" t="s">
        <v>789</v>
      </c>
      <c r="P2631" s="39" t="s">
        <v>422</v>
      </c>
      <c r="Q2631" s="39" t="s">
        <v>555</v>
      </c>
      <c r="R2631" s="41" t="s">
        <v>542</v>
      </c>
      <c r="S2631" s="31" t="s">
        <v>421</v>
      </c>
      <c r="T2631" s="39" t="s">
        <v>281</v>
      </c>
      <c r="U2631" s="39" t="s">
        <v>434</v>
      </c>
      <c r="V2631" s="39" t="s">
        <v>658</v>
      </c>
      <c r="W2631" s="39" t="s">
        <v>381</v>
      </c>
      <c r="X2631" s="42" t="s">
        <v>658</v>
      </c>
      <c r="Y2631" s="50" t="s">
        <v>421</v>
      </c>
      <c r="Z2631" s="30" t="s">
        <v>557</v>
      </c>
      <c r="AA2631" s="31">
        <v>0</v>
      </c>
      <c r="AB2631" s="33" t="s">
        <v>282</v>
      </c>
      <c r="AC2631" s="48">
        <v>1</v>
      </c>
      <c r="AD2631" s="30">
        <v>1</v>
      </c>
      <c r="AE2631" s="30">
        <v>1</v>
      </c>
      <c r="AF2631" s="46" t="str">
        <f>IFERROR(VLOOKUP(U2631,Acronym!$A:$B, 2, FALSE), "Ot")</f>
        <v>EM</v>
      </c>
      <c r="AG2631" s="47" t="s">
        <v>715</v>
      </c>
      <c r="AH2631" s="46" t="str">
        <f>VLOOKUP(AG2631,Acronym!$A:$B,2, FALSE)</f>
        <v>TH</v>
      </c>
      <c r="AI2631" s="47" t="s">
        <v>434</v>
      </c>
      <c r="AJ2631" s="47" t="s">
        <v>5771</v>
      </c>
    </row>
    <row r="2632" spans="1:36">
      <c r="A2632" s="30">
        <v>18191609</v>
      </c>
      <c r="B2632" s="31" t="s">
        <v>421</v>
      </c>
      <c r="C2632" s="39" t="s">
        <v>14420</v>
      </c>
      <c r="D2632" s="30">
        <v>1388400</v>
      </c>
      <c r="E2632" s="39" t="s">
        <v>6045</v>
      </c>
      <c r="F2632" s="50">
        <v>40751</v>
      </c>
      <c r="G2632" s="32">
        <v>33897</v>
      </c>
      <c r="H2632" s="31" t="s">
        <v>424</v>
      </c>
      <c r="I2632" s="31" t="s">
        <v>425</v>
      </c>
      <c r="J2632" s="32">
        <v>33897</v>
      </c>
      <c r="K2632" s="32">
        <v>33897</v>
      </c>
      <c r="L2632" s="50">
        <v>40834</v>
      </c>
      <c r="M2632" s="31" t="s">
        <v>5887</v>
      </c>
      <c r="N2632" s="31" t="s">
        <v>789</v>
      </c>
      <c r="O2632" s="31" t="s">
        <v>789</v>
      </c>
      <c r="P2632" s="39" t="s">
        <v>422</v>
      </c>
      <c r="Q2632" s="39" t="s">
        <v>555</v>
      </c>
      <c r="R2632" s="41" t="s">
        <v>541</v>
      </c>
      <c r="S2632" s="31">
        <v>1</v>
      </c>
      <c r="T2632" s="39" t="s">
        <v>283</v>
      </c>
      <c r="U2632" s="39" t="s">
        <v>430</v>
      </c>
      <c r="V2632" s="39" t="s">
        <v>167</v>
      </c>
      <c r="W2632" s="39" t="s">
        <v>319</v>
      </c>
      <c r="X2632" s="42" t="s">
        <v>168</v>
      </c>
      <c r="Y2632" s="50">
        <v>40871</v>
      </c>
      <c r="Z2632" s="30" t="s">
        <v>557</v>
      </c>
      <c r="AA2632" s="31">
        <v>1</v>
      </c>
      <c r="AB2632" s="33" t="s">
        <v>284</v>
      </c>
      <c r="AC2632" s="48">
        <v>12</v>
      </c>
      <c r="AD2632" s="30">
        <v>1</v>
      </c>
      <c r="AE2632" s="30">
        <v>0</v>
      </c>
      <c r="AF2632" s="46" t="str">
        <f>IFERROR(VLOOKUP(U2632,Acronym!$A:$B, 2, FALSE), "Ot")</f>
        <v>Y</v>
      </c>
      <c r="AG2632" s="47" t="s">
        <v>715</v>
      </c>
      <c r="AH2632" s="46" t="str">
        <f>VLOOKUP(AG2632,Acronym!$A:$B,2, FALSE)</f>
        <v>TH</v>
      </c>
      <c r="AI2632" s="47" t="s">
        <v>720</v>
      </c>
      <c r="AJ2632" s="47" t="s">
        <v>6941</v>
      </c>
    </row>
    <row r="2633" spans="1:36">
      <c r="A2633" s="30">
        <v>18193519</v>
      </c>
      <c r="B2633" s="31" t="s">
        <v>421</v>
      </c>
      <c r="C2633" s="39" t="s">
        <v>14421</v>
      </c>
      <c r="D2633" s="30">
        <v>12317505</v>
      </c>
      <c r="E2633" s="39" t="s">
        <v>7683</v>
      </c>
      <c r="F2633" s="50">
        <v>40751</v>
      </c>
      <c r="G2633" s="32">
        <v>86875</v>
      </c>
      <c r="H2633" s="31" t="s">
        <v>424</v>
      </c>
      <c r="I2633" s="31" t="s">
        <v>425</v>
      </c>
      <c r="J2633" s="32">
        <v>0</v>
      </c>
      <c r="K2633" s="32">
        <v>86875</v>
      </c>
      <c r="L2633" s="50">
        <v>40857</v>
      </c>
      <c r="M2633" s="31" t="s">
        <v>5887</v>
      </c>
      <c r="N2633" s="31" t="s">
        <v>789</v>
      </c>
      <c r="O2633" s="31" t="s">
        <v>789</v>
      </c>
      <c r="P2633" s="39" t="s">
        <v>422</v>
      </c>
      <c r="Q2633" s="39" t="s">
        <v>555</v>
      </c>
      <c r="R2633" s="41" t="s">
        <v>541</v>
      </c>
      <c r="S2633" s="31">
        <v>3</v>
      </c>
      <c r="T2633" s="39" t="s">
        <v>283</v>
      </c>
      <c r="U2633" s="39" t="s">
        <v>430</v>
      </c>
      <c r="V2633" s="39" t="s">
        <v>318</v>
      </c>
      <c r="W2633" s="39" t="s">
        <v>319</v>
      </c>
      <c r="X2633" s="42" t="s">
        <v>320</v>
      </c>
      <c r="Y2633" s="50">
        <v>40875</v>
      </c>
      <c r="Z2633" s="30" t="s">
        <v>557</v>
      </c>
      <c r="AA2633" s="31">
        <v>1</v>
      </c>
      <c r="AB2633" s="33" t="s">
        <v>284</v>
      </c>
      <c r="AC2633" s="48">
        <v>15</v>
      </c>
      <c r="AD2633" s="30">
        <v>0</v>
      </c>
      <c r="AE2633" s="30">
        <v>0</v>
      </c>
      <c r="AF2633" s="46" t="str">
        <f>IFERROR(VLOOKUP(U2633,Acronym!$A:$B, 2, FALSE), "Ot")</f>
        <v>Y</v>
      </c>
      <c r="AG2633" s="47" t="s">
        <v>722</v>
      </c>
      <c r="AH2633" s="46" t="str">
        <f>VLOOKUP(AG2633,Acronym!$A:$B,2, FALSE)</f>
        <v>DA</v>
      </c>
      <c r="AI2633" s="47" t="s">
        <v>9656</v>
      </c>
      <c r="AJ2633" s="47" t="s">
        <v>8186</v>
      </c>
    </row>
    <row r="2634" spans="1:36">
      <c r="A2634" s="30">
        <v>18193713</v>
      </c>
      <c r="B2634" s="31" t="s">
        <v>421</v>
      </c>
      <c r="C2634" s="39" t="s">
        <v>14422</v>
      </c>
      <c r="D2634" s="30">
        <v>1839241</v>
      </c>
      <c r="E2634" s="39" t="s">
        <v>4753</v>
      </c>
      <c r="F2634" s="50">
        <v>40751</v>
      </c>
      <c r="G2634" s="32">
        <v>10000</v>
      </c>
      <c r="H2634" s="31" t="s">
        <v>424</v>
      </c>
      <c r="I2634" s="31" t="s">
        <v>174</v>
      </c>
      <c r="J2634" s="32">
        <v>10000</v>
      </c>
      <c r="K2634" s="32">
        <v>0</v>
      </c>
      <c r="L2634" s="50">
        <v>40785</v>
      </c>
      <c r="M2634" s="31" t="s">
        <v>3874</v>
      </c>
      <c r="N2634" s="31" t="s">
        <v>789</v>
      </c>
      <c r="O2634" s="31" t="s">
        <v>789</v>
      </c>
      <c r="P2634" s="39" t="s">
        <v>422</v>
      </c>
      <c r="Q2634" s="39" t="s">
        <v>555</v>
      </c>
      <c r="R2634" s="41" t="s">
        <v>542</v>
      </c>
      <c r="S2634" s="31" t="s">
        <v>421</v>
      </c>
      <c r="T2634" s="39" t="s">
        <v>281</v>
      </c>
      <c r="U2634" s="39" t="s">
        <v>423</v>
      </c>
      <c r="V2634" s="39" t="s">
        <v>119</v>
      </c>
      <c r="W2634" s="39" t="s">
        <v>175</v>
      </c>
      <c r="X2634" s="42" t="s">
        <v>120</v>
      </c>
      <c r="Y2634" s="50" t="s">
        <v>421</v>
      </c>
      <c r="Z2634" s="30" t="s">
        <v>557</v>
      </c>
      <c r="AA2634" s="31">
        <v>0</v>
      </c>
      <c r="AB2634" s="33" t="s">
        <v>282</v>
      </c>
      <c r="AC2634" s="48">
        <v>5</v>
      </c>
      <c r="AD2634" s="30">
        <v>1</v>
      </c>
      <c r="AE2634" s="30">
        <v>0</v>
      </c>
      <c r="AF2634" s="46" t="str">
        <f>IFERROR(VLOOKUP(U2634,Acronym!$A:$B, 2, FALSE), "Ot")</f>
        <v>L</v>
      </c>
      <c r="AG2634" s="47" t="s">
        <v>714</v>
      </c>
      <c r="AH2634" s="46" t="str">
        <f>VLOOKUP(AG2634,Acronym!$A:$B,2, FALSE)</f>
        <v>VA</v>
      </c>
      <c r="AI2634" s="47" t="s">
        <v>423</v>
      </c>
      <c r="AJ2634" s="47" t="s">
        <v>5772</v>
      </c>
    </row>
    <row r="2635" spans="1:36">
      <c r="A2635" s="30">
        <v>18195129</v>
      </c>
      <c r="B2635" s="31" t="s">
        <v>421</v>
      </c>
      <c r="C2635" s="39" t="s">
        <v>14423</v>
      </c>
      <c r="D2635" s="30">
        <v>18195127</v>
      </c>
      <c r="E2635" s="39" t="s">
        <v>4815</v>
      </c>
      <c r="F2635" s="50">
        <v>40751</v>
      </c>
      <c r="G2635" s="32">
        <v>3000</v>
      </c>
      <c r="H2635" s="31" t="s">
        <v>177</v>
      </c>
      <c r="I2635" s="31" t="s">
        <v>174</v>
      </c>
      <c r="J2635" s="32">
        <v>0</v>
      </c>
      <c r="K2635" s="32">
        <v>0</v>
      </c>
      <c r="L2635" s="50">
        <v>40752</v>
      </c>
      <c r="M2635" s="31" t="s">
        <v>3874</v>
      </c>
      <c r="N2635" s="31" t="s">
        <v>789</v>
      </c>
      <c r="O2635" s="31" t="s">
        <v>789</v>
      </c>
      <c r="P2635" s="39" t="s">
        <v>422</v>
      </c>
      <c r="Q2635" s="39" t="s">
        <v>555</v>
      </c>
      <c r="R2635" s="41" t="s">
        <v>542</v>
      </c>
      <c r="S2635" s="31" t="s">
        <v>421</v>
      </c>
      <c r="T2635" s="39" t="s">
        <v>281</v>
      </c>
      <c r="U2635" s="39" t="s">
        <v>436</v>
      </c>
      <c r="V2635" s="39" t="s">
        <v>348</v>
      </c>
      <c r="W2635" s="39" t="s">
        <v>349</v>
      </c>
      <c r="X2635" s="42" t="s">
        <v>349</v>
      </c>
      <c r="Y2635" s="50" t="s">
        <v>421</v>
      </c>
      <c r="Z2635" s="30" t="s">
        <v>557</v>
      </c>
      <c r="AA2635" s="31">
        <v>0</v>
      </c>
      <c r="AB2635" s="33" t="s">
        <v>282</v>
      </c>
      <c r="AC2635" s="48">
        <v>0</v>
      </c>
      <c r="AD2635" s="30">
        <v>1</v>
      </c>
      <c r="AE2635" s="30">
        <v>1</v>
      </c>
      <c r="AF2635" s="46" t="str">
        <f>IFERROR(VLOOKUP(U2635,Acronym!$A:$B, 2, FALSE), "Ot")</f>
        <v>SW</v>
      </c>
      <c r="AG2635" s="47" t="s">
        <v>714</v>
      </c>
      <c r="AH2635" s="46" t="str">
        <f>VLOOKUP(AG2635,Acronym!$A:$B,2, FALSE)</f>
        <v>VA</v>
      </c>
      <c r="AI2635" s="47" t="s">
        <v>436</v>
      </c>
      <c r="AJ2635" s="47" t="s">
        <v>4816</v>
      </c>
    </row>
    <row r="2636" spans="1:36">
      <c r="A2636" s="30">
        <v>18196140</v>
      </c>
      <c r="B2636" s="31" t="s">
        <v>421</v>
      </c>
      <c r="C2636" s="39" t="s">
        <v>14424</v>
      </c>
      <c r="D2636" s="30">
        <v>1633756</v>
      </c>
      <c r="E2636" s="39" t="s">
        <v>5243</v>
      </c>
      <c r="F2636" s="50">
        <v>40750</v>
      </c>
      <c r="G2636" s="32">
        <v>5976</v>
      </c>
      <c r="H2636" s="31" t="s">
        <v>424</v>
      </c>
      <c r="I2636" s="31" t="s">
        <v>174</v>
      </c>
      <c r="J2636" s="32">
        <v>0</v>
      </c>
      <c r="K2636" s="32">
        <v>0</v>
      </c>
      <c r="L2636" s="50">
        <v>40785</v>
      </c>
      <c r="M2636" s="31" t="s">
        <v>3874</v>
      </c>
      <c r="N2636" s="31" t="s">
        <v>789</v>
      </c>
      <c r="O2636" s="31" t="s">
        <v>789</v>
      </c>
      <c r="P2636" s="39" t="s">
        <v>422</v>
      </c>
      <c r="Q2636" s="39" t="s">
        <v>555</v>
      </c>
      <c r="R2636" s="41" t="s">
        <v>542</v>
      </c>
      <c r="S2636" s="31" t="s">
        <v>421</v>
      </c>
      <c r="T2636" s="39" t="s">
        <v>283</v>
      </c>
      <c r="U2636" s="39" t="s">
        <v>436</v>
      </c>
      <c r="V2636" s="39" t="s">
        <v>235</v>
      </c>
      <c r="W2636" s="39" t="s">
        <v>478</v>
      </c>
      <c r="X2636" s="42" t="s">
        <v>235</v>
      </c>
      <c r="Y2636" s="50" t="s">
        <v>421</v>
      </c>
      <c r="Z2636" s="30" t="s">
        <v>556</v>
      </c>
      <c r="AA2636" s="31">
        <v>0</v>
      </c>
      <c r="AB2636" s="33" t="s">
        <v>282</v>
      </c>
      <c r="AC2636" s="48">
        <v>5</v>
      </c>
      <c r="AD2636" s="30">
        <v>1</v>
      </c>
      <c r="AE2636" s="30">
        <v>0</v>
      </c>
      <c r="AF2636" s="46" t="str">
        <f>IFERROR(VLOOKUP(U2636,Acronym!$A:$B, 2, FALSE), "Ot")</f>
        <v>SW</v>
      </c>
      <c r="AG2636" s="47" t="s">
        <v>714</v>
      </c>
      <c r="AH2636" s="46" t="str">
        <f>VLOOKUP(AG2636,Acronym!$A:$B,2, FALSE)</f>
        <v>VA</v>
      </c>
      <c r="AI2636" s="47" t="s">
        <v>436</v>
      </c>
      <c r="AJ2636" s="47" t="s">
        <v>5773</v>
      </c>
    </row>
    <row r="2637" spans="1:36">
      <c r="A2637" s="30">
        <v>18196212</v>
      </c>
      <c r="B2637" s="31" t="s">
        <v>421</v>
      </c>
      <c r="C2637" s="39" t="s">
        <v>14425</v>
      </c>
      <c r="D2637" s="30">
        <v>1387656</v>
      </c>
      <c r="E2637" s="39" t="s">
        <v>4475</v>
      </c>
      <c r="F2637" s="50">
        <v>40751</v>
      </c>
      <c r="G2637" s="32">
        <v>10000</v>
      </c>
      <c r="H2637" s="31" t="s">
        <v>424</v>
      </c>
      <c r="I2637" s="31" t="s">
        <v>425</v>
      </c>
      <c r="J2637" s="32">
        <v>10000</v>
      </c>
      <c r="K2637" s="32">
        <v>10000</v>
      </c>
      <c r="L2637" s="50">
        <v>40786</v>
      </c>
      <c r="M2637" s="31" t="s">
        <v>3874</v>
      </c>
      <c r="N2637" s="31" t="s">
        <v>789</v>
      </c>
      <c r="O2637" s="31" t="s">
        <v>789</v>
      </c>
      <c r="P2637" s="39" t="s">
        <v>422</v>
      </c>
      <c r="Q2637" s="39" t="s">
        <v>555</v>
      </c>
      <c r="R2637" s="41" t="s">
        <v>542</v>
      </c>
      <c r="S2637" s="31">
        <v>1</v>
      </c>
      <c r="T2637" s="39" t="s">
        <v>283</v>
      </c>
      <c r="U2637" s="39" t="s">
        <v>446</v>
      </c>
      <c r="V2637" s="39" t="s">
        <v>681</v>
      </c>
      <c r="W2637" s="39" t="s">
        <v>671</v>
      </c>
      <c r="X2637" s="42" t="s">
        <v>671</v>
      </c>
      <c r="Y2637" s="50">
        <v>40794</v>
      </c>
      <c r="Z2637" s="30" t="s">
        <v>557</v>
      </c>
      <c r="AA2637" s="31">
        <v>1</v>
      </c>
      <c r="AB2637" s="33" t="s">
        <v>282</v>
      </c>
      <c r="AC2637" s="48">
        <v>5</v>
      </c>
      <c r="AD2637" s="30">
        <v>1</v>
      </c>
      <c r="AE2637" s="30">
        <v>0</v>
      </c>
      <c r="AF2637" s="46" t="str">
        <f>IFERROR(VLOOKUP(U2637,Acronym!$A:$B, 2, FALSE), "Ot")</f>
        <v>SE</v>
      </c>
      <c r="AG2637" s="47" t="s">
        <v>715</v>
      </c>
      <c r="AH2637" s="46" t="str">
        <f>VLOOKUP(AG2637,Acronym!$A:$B,2, FALSE)</f>
        <v>TH</v>
      </c>
      <c r="AI2637" s="47" t="s">
        <v>446</v>
      </c>
      <c r="AJ2637" s="47" t="s">
        <v>5774</v>
      </c>
    </row>
    <row r="2638" spans="1:36">
      <c r="A2638" s="30">
        <v>18196307</v>
      </c>
      <c r="B2638" s="31" t="s">
        <v>421</v>
      </c>
      <c r="C2638" s="39" t="s">
        <v>14426</v>
      </c>
      <c r="D2638" s="30">
        <v>18196296</v>
      </c>
      <c r="E2638" s="39" t="s">
        <v>6046</v>
      </c>
      <c r="F2638" s="50">
        <v>40751</v>
      </c>
      <c r="G2638" s="32">
        <v>2000</v>
      </c>
      <c r="H2638" s="31" t="s">
        <v>424</v>
      </c>
      <c r="I2638" s="31" t="s">
        <v>174</v>
      </c>
      <c r="J2638" s="32">
        <v>0</v>
      </c>
      <c r="K2638" s="32">
        <v>0</v>
      </c>
      <c r="L2638" s="50">
        <v>40792</v>
      </c>
      <c r="M2638" s="31" t="s">
        <v>3874</v>
      </c>
      <c r="N2638" s="31" t="s">
        <v>789</v>
      </c>
      <c r="O2638" s="31" t="s">
        <v>789</v>
      </c>
      <c r="P2638" s="39" t="s">
        <v>422</v>
      </c>
      <c r="Q2638" s="39" t="s">
        <v>555</v>
      </c>
      <c r="R2638" s="41" t="s">
        <v>542</v>
      </c>
      <c r="S2638" s="31" t="s">
        <v>421</v>
      </c>
      <c r="T2638" s="39" t="s">
        <v>283</v>
      </c>
      <c r="U2638" s="39" t="s">
        <v>435</v>
      </c>
      <c r="V2638" s="39" t="s">
        <v>731</v>
      </c>
      <c r="W2638" s="39" t="s">
        <v>435</v>
      </c>
      <c r="X2638" s="42" t="s">
        <v>328</v>
      </c>
      <c r="Y2638" s="50" t="s">
        <v>421</v>
      </c>
      <c r="Z2638" s="30" t="s">
        <v>557</v>
      </c>
      <c r="AA2638" s="31">
        <v>0</v>
      </c>
      <c r="AB2638" s="33" t="s">
        <v>282</v>
      </c>
      <c r="AC2638" s="48">
        <v>6</v>
      </c>
      <c r="AD2638" s="30">
        <v>1</v>
      </c>
      <c r="AE2638" s="30">
        <v>0</v>
      </c>
      <c r="AF2638" s="46" t="str">
        <f>IFERROR(VLOOKUP(U2638,Acronym!$A:$B, 2, FALSE), "Ot")</f>
        <v>WM</v>
      </c>
      <c r="AG2638" s="47" t="s">
        <v>714</v>
      </c>
      <c r="AH2638" s="46" t="str">
        <f>VLOOKUP(AG2638,Acronym!$A:$B,2, FALSE)</f>
        <v>VA</v>
      </c>
      <c r="AI2638" s="47" t="s">
        <v>435</v>
      </c>
      <c r="AJ2638" s="47" t="s">
        <v>6942</v>
      </c>
    </row>
    <row r="2639" spans="1:36">
      <c r="A2639" s="30">
        <v>18196381</v>
      </c>
      <c r="B2639" s="31" t="s">
        <v>421</v>
      </c>
      <c r="C2639" s="39" t="s">
        <v>14427</v>
      </c>
      <c r="D2639" s="30">
        <v>17381723</v>
      </c>
      <c r="E2639" s="39" t="s">
        <v>5244</v>
      </c>
      <c r="F2639" s="50">
        <v>40751</v>
      </c>
      <c r="G2639" s="32">
        <v>9000</v>
      </c>
      <c r="H2639" s="31" t="s">
        <v>424</v>
      </c>
      <c r="I2639" s="31" t="s">
        <v>174</v>
      </c>
      <c r="J2639" s="32">
        <v>0</v>
      </c>
      <c r="K2639" s="32">
        <v>0</v>
      </c>
      <c r="L2639" s="50">
        <v>40785</v>
      </c>
      <c r="M2639" s="31" t="s">
        <v>3874</v>
      </c>
      <c r="N2639" s="31" t="s">
        <v>789</v>
      </c>
      <c r="O2639" s="31" t="s">
        <v>789</v>
      </c>
      <c r="P2639" s="39" t="s">
        <v>422</v>
      </c>
      <c r="Q2639" s="39" t="s">
        <v>555</v>
      </c>
      <c r="R2639" s="41" t="s">
        <v>542</v>
      </c>
      <c r="S2639" s="31" t="s">
        <v>421</v>
      </c>
      <c r="T2639" s="39" t="s">
        <v>283</v>
      </c>
      <c r="U2639" s="39" t="s">
        <v>431</v>
      </c>
      <c r="V2639" s="39" t="s">
        <v>634</v>
      </c>
      <c r="W2639" s="39" t="s">
        <v>297</v>
      </c>
      <c r="X2639" s="42" t="s">
        <v>297</v>
      </c>
      <c r="Y2639" s="50" t="s">
        <v>421</v>
      </c>
      <c r="Z2639" s="30" t="s">
        <v>556</v>
      </c>
      <c r="AA2639" s="31">
        <v>0</v>
      </c>
      <c r="AB2639" s="33" t="s">
        <v>282</v>
      </c>
      <c r="AC2639" s="48">
        <v>5</v>
      </c>
      <c r="AD2639" s="30">
        <v>1</v>
      </c>
      <c r="AE2639" s="30">
        <v>0</v>
      </c>
      <c r="AF2639" s="46" t="str">
        <f>IFERROR(VLOOKUP(U2639,Acronym!$A:$B, 2, FALSE), "Ot")</f>
        <v>NE</v>
      </c>
      <c r="AG2639" s="47" t="s">
        <v>717</v>
      </c>
      <c r="AH2639" s="46" t="str">
        <f>VLOOKUP(AG2639,Acronym!$A:$B,2, FALSE)</f>
        <v>CA</v>
      </c>
      <c r="AI2639" s="47" t="s">
        <v>431</v>
      </c>
      <c r="AJ2639" s="47" t="s">
        <v>5775</v>
      </c>
    </row>
    <row r="2640" spans="1:36">
      <c r="A2640" s="30">
        <v>18197559</v>
      </c>
      <c r="B2640" s="31" t="s">
        <v>421</v>
      </c>
      <c r="C2640" s="39" t="s">
        <v>14428</v>
      </c>
      <c r="D2640" s="30">
        <v>1623602</v>
      </c>
      <c r="E2640" s="39" t="s">
        <v>5245</v>
      </c>
      <c r="F2640" s="50">
        <v>40751</v>
      </c>
      <c r="G2640" s="32">
        <v>2000</v>
      </c>
      <c r="H2640" s="31" t="s">
        <v>177</v>
      </c>
      <c r="I2640" s="31" t="s">
        <v>174</v>
      </c>
      <c r="J2640" s="32">
        <v>0</v>
      </c>
      <c r="K2640" s="32">
        <v>0</v>
      </c>
      <c r="L2640" s="50">
        <v>40759</v>
      </c>
      <c r="M2640" s="31" t="s">
        <v>3874</v>
      </c>
      <c r="N2640" s="31" t="s">
        <v>789</v>
      </c>
      <c r="O2640" s="31" t="s">
        <v>789</v>
      </c>
      <c r="P2640" s="39" t="s">
        <v>422</v>
      </c>
      <c r="Q2640" s="39" t="s">
        <v>555</v>
      </c>
      <c r="R2640" s="41" t="s">
        <v>542</v>
      </c>
      <c r="S2640" s="31" t="s">
        <v>421</v>
      </c>
      <c r="T2640" s="39" t="s">
        <v>283</v>
      </c>
      <c r="U2640" s="39" t="s">
        <v>446</v>
      </c>
      <c r="V2640" s="39" t="s">
        <v>62</v>
      </c>
      <c r="W2640" s="39" t="s">
        <v>58</v>
      </c>
      <c r="X2640" s="42" t="s">
        <v>60</v>
      </c>
      <c r="Y2640" s="50" t="s">
        <v>421</v>
      </c>
      <c r="Z2640" s="30" t="s">
        <v>557</v>
      </c>
      <c r="AA2640" s="31">
        <v>0</v>
      </c>
      <c r="AB2640" s="33" t="s">
        <v>282</v>
      </c>
      <c r="AC2640" s="48">
        <v>1</v>
      </c>
      <c r="AD2640" s="30">
        <v>1</v>
      </c>
      <c r="AE2640" s="30">
        <v>1</v>
      </c>
      <c r="AF2640" s="46" t="str">
        <f>IFERROR(VLOOKUP(U2640,Acronym!$A:$B, 2, FALSE), "Ot")</f>
        <v>SE</v>
      </c>
      <c r="AG2640" s="47" t="s">
        <v>717</v>
      </c>
      <c r="AH2640" s="46" t="str">
        <f>VLOOKUP(AG2640,Acronym!$A:$B,2, FALSE)</f>
        <v>CA</v>
      </c>
      <c r="AI2640" s="47" t="s">
        <v>446</v>
      </c>
      <c r="AJ2640" s="47" t="s">
        <v>5776</v>
      </c>
    </row>
    <row r="2641" spans="1:36">
      <c r="A2641" s="30">
        <v>18197672</v>
      </c>
      <c r="B2641" s="31" t="s">
        <v>421</v>
      </c>
      <c r="C2641" s="39" t="s">
        <v>14429</v>
      </c>
      <c r="D2641" s="30">
        <v>18197665</v>
      </c>
      <c r="E2641" s="39" t="s">
        <v>5246</v>
      </c>
      <c r="F2641" s="50">
        <v>40751</v>
      </c>
      <c r="G2641" s="32">
        <v>4900</v>
      </c>
      <c r="H2641" s="31" t="s">
        <v>177</v>
      </c>
      <c r="I2641" s="31" t="s">
        <v>174</v>
      </c>
      <c r="J2641" s="32">
        <v>0</v>
      </c>
      <c r="K2641" s="32">
        <v>0</v>
      </c>
      <c r="L2641" s="50">
        <v>40756</v>
      </c>
      <c r="M2641" s="31" t="s">
        <v>3874</v>
      </c>
      <c r="N2641" s="31" t="s">
        <v>789</v>
      </c>
      <c r="O2641" s="31" t="s">
        <v>789</v>
      </c>
      <c r="P2641" s="39" t="s">
        <v>422</v>
      </c>
      <c r="Q2641" s="39" t="s">
        <v>555</v>
      </c>
      <c r="R2641" s="41" t="s">
        <v>542</v>
      </c>
      <c r="S2641" s="31" t="s">
        <v>421</v>
      </c>
      <c r="T2641" s="39" t="s">
        <v>283</v>
      </c>
      <c r="U2641" s="39" t="s">
        <v>446</v>
      </c>
      <c r="V2641" s="39" t="s">
        <v>5247</v>
      </c>
      <c r="W2641" s="39" t="s">
        <v>306</v>
      </c>
      <c r="X2641" s="42" t="s">
        <v>5248</v>
      </c>
      <c r="Y2641" s="50" t="s">
        <v>421</v>
      </c>
      <c r="Z2641" s="30" t="s">
        <v>557</v>
      </c>
      <c r="AA2641" s="31">
        <v>0</v>
      </c>
      <c r="AB2641" s="33" t="s">
        <v>282</v>
      </c>
      <c r="AC2641" s="48">
        <v>1</v>
      </c>
      <c r="AD2641" s="30">
        <v>1</v>
      </c>
      <c r="AE2641" s="30">
        <v>1</v>
      </c>
      <c r="AF2641" s="46" t="str">
        <f>IFERROR(VLOOKUP(U2641,Acronym!$A:$B, 2, FALSE), "Ot")</f>
        <v>SE</v>
      </c>
      <c r="AG2641" s="47" t="s">
        <v>722</v>
      </c>
      <c r="AH2641" s="46" t="str">
        <f>VLOOKUP(AG2641,Acronym!$A:$B,2, FALSE)</f>
        <v>DA</v>
      </c>
      <c r="AI2641" s="47" t="s">
        <v>446</v>
      </c>
      <c r="AJ2641" s="47" t="s">
        <v>5777</v>
      </c>
    </row>
    <row r="2642" spans="1:36">
      <c r="A2642" s="30">
        <v>18198669</v>
      </c>
      <c r="B2642" s="31" t="s">
        <v>421</v>
      </c>
      <c r="C2642" s="39" t="s">
        <v>14430</v>
      </c>
      <c r="D2642" s="30">
        <v>1840838</v>
      </c>
      <c r="E2642" s="39" t="s">
        <v>6047</v>
      </c>
      <c r="F2642" s="50">
        <v>40751</v>
      </c>
      <c r="G2642" s="32">
        <v>30000</v>
      </c>
      <c r="H2642" s="31" t="s">
        <v>424</v>
      </c>
      <c r="I2642" s="31" t="s">
        <v>425</v>
      </c>
      <c r="J2642" s="32">
        <v>30000</v>
      </c>
      <c r="K2642" s="32">
        <v>30000</v>
      </c>
      <c r="L2642" s="50">
        <v>40835</v>
      </c>
      <c r="M2642" s="31" t="s">
        <v>5887</v>
      </c>
      <c r="N2642" s="31" t="s">
        <v>789</v>
      </c>
      <c r="O2642" s="31" t="s">
        <v>789</v>
      </c>
      <c r="P2642" s="39" t="s">
        <v>422</v>
      </c>
      <c r="Q2642" s="39" t="s">
        <v>555</v>
      </c>
      <c r="R2642" s="41" t="s">
        <v>541</v>
      </c>
      <c r="S2642" s="31">
        <v>1</v>
      </c>
      <c r="T2642" s="39" t="s">
        <v>281</v>
      </c>
      <c r="U2642" s="39" t="s">
        <v>434</v>
      </c>
      <c r="V2642" s="39" t="s">
        <v>622</v>
      </c>
      <c r="W2642" s="39" t="s">
        <v>502</v>
      </c>
      <c r="X2642" s="42" t="s">
        <v>375</v>
      </c>
      <c r="Y2642" s="50">
        <v>40857</v>
      </c>
      <c r="Z2642" s="30" t="s">
        <v>557</v>
      </c>
      <c r="AA2642" s="31">
        <v>1</v>
      </c>
      <c r="AB2642" s="33" t="s">
        <v>284</v>
      </c>
      <c r="AC2642" s="48">
        <v>12</v>
      </c>
      <c r="AD2642" s="30">
        <v>1</v>
      </c>
      <c r="AE2642" s="30">
        <v>0</v>
      </c>
      <c r="AF2642" s="46" t="str">
        <f>IFERROR(VLOOKUP(U2642,Acronym!$A:$B, 2, FALSE), "Ot")</f>
        <v>EM</v>
      </c>
      <c r="AG2642" s="47" t="s">
        <v>716</v>
      </c>
      <c r="AH2642" s="46" t="str">
        <f>VLOOKUP(AG2642,Acronym!$A:$B,2, FALSE)</f>
        <v>MU</v>
      </c>
      <c r="AI2642" s="47" t="s">
        <v>434</v>
      </c>
      <c r="AJ2642" s="47" t="s">
        <v>6943</v>
      </c>
    </row>
    <row r="2643" spans="1:36">
      <c r="A2643" s="30">
        <v>18200678</v>
      </c>
      <c r="B2643" s="31" t="s">
        <v>421</v>
      </c>
      <c r="C2643" s="39" t="s">
        <v>14431</v>
      </c>
      <c r="D2643" s="30">
        <v>1847472</v>
      </c>
      <c r="E2643" s="39" t="s">
        <v>5249</v>
      </c>
      <c r="F2643" s="50">
        <v>40751</v>
      </c>
      <c r="G2643" s="32">
        <v>9900</v>
      </c>
      <c r="H2643" s="31" t="s">
        <v>424</v>
      </c>
      <c r="I2643" s="31" t="s">
        <v>174</v>
      </c>
      <c r="J2643" s="32">
        <v>9900</v>
      </c>
      <c r="K2643" s="32">
        <v>0</v>
      </c>
      <c r="L2643" s="50">
        <v>40785</v>
      </c>
      <c r="M2643" s="31" t="s">
        <v>3874</v>
      </c>
      <c r="N2643" s="31" t="s">
        <v>789</v>
      </c>
      <c r="O2643" s="31" t="s">
        <v>789</v>
      </c>
      <c r="P2643" s="39" t="s">
        <v>422</v>
      </c>
      <c r="Q2643" s="39" t="s">
        <v>555</v>
      </c>
      <c r="R2643" s="41" t="s">
        <v>542</v>
      </c>
      <c r="S2643" s="31" t="s">
        <v>421</v>
      </c>
      <c r="T2643" s="39" t="s">
        <v>281</v>
      </c>
      <c r="U2643" s="39" t="s">
        <v>423</v>
      </c>
      <c r="V2643" s="39" t="s">
        <v>127</v>
      </c>
      <c r="W2643" s="39" t="s">
        <v>175</v>
      </c>
      <c r="X2643" s="42" t="s">
        <v>176</v>
      </c>
      <c r="Y2643" s="50" t="s">
        <v>421</v>
      </c>
      <c r="Z2643" s="30" t="s">
        <v>556</v>
      </c>
      <c r="AA2643" s="31">
        <v>0</v>
      </c>
      <c r="AB2643" s="33" t="s">
        <v>282</v>
      </c>
      <c r="AC2643" s="48">
        <v>5</v>
      </c>
      <c r="AD2643" s="30">
        <v>1</v>
      </c>
      <c r="AE2643" s="30">
        <v>0</v>
      </c>
      <c r="AF2643" s="46" t="str">
        <f>IFERROR(VLOOKUP(U2643,Acronym!$A:$B, 2, FALSE), "Ot")</f>
        <v>L</v>
      </c>
      <c r="AG2643" s="47" t="s">
        <v>715</v>
      </c>
      <c r="AH2643" s="46" t="str">
        <f>VLOOKUP(AG2643,Acronym!$A:$B,2, FALSE)</f>
        <v>TH</v>
      </c>
      <c r="AI2643" s="47" t="s">
        <v>423</v>
      </c>
      <c r="AJ2643" s="47" t="s">
        <v>5778</v>
      </c>
    </row>
    <row r="2644" spans="1:36">
      <c r="A2644" s="30">
        <v>18200776</v>
      </c>
      <c r="B2644" s="31" t="s">
        <v>421</v>
      </c>
      <c r="C2644" s="39" t="s">
        <v>14432</v>
      </c>
      <c r="D2644" s="30">
        <v>1846516</v>
      </c>
      <c r="E2644" s="39" t="s">
        <v>1673</v>
      </c>
      <c r="F2644" s="50">
        <v>40751</v>
      </c>
      <c r="G2644" s="32">
        <v>10000</v>
      </c>
      <c r="H2644" s="31" t="s">
        <v>177</v>
      </c>
      <c r="I2644" s="31" t="s">
        <v>174</v>
      </c>
      <c r="J2644" s="32">
        <v>0</v>
      </c>
      <c r="K2644" s="32">
        <v>0</v>
      </c>
      <c r="L2644" s="50">
        <v>40759</v>
      </c>
      <c r="M2644" s="31" t="s">
        <v>3874</v>
      </c>
      <c r="N2644" s="31" t="s">
        <v>789</v>
      </c>
      <c r="O2644" s="31" t="s">
        <v>789</v>
      </c>
      <c r="P2644" s="39" t="s">
        <v>422</v>
      </c>
      <c r="Q2644" s="39" t="s">
        <v>555</v>
      </c>
      <c r="R2644" s="41" t="s">
        <v>542</v>
      </c>
      <c r="S2644" s="31" t="s">
        <v>421</v>
      </c>
      <c r="T2644" s="39" t="s">
        <v>281</v>
      </c>
      <c r="U2644" s="39" t="s">
        <v>423</v>
      </c>
      <c r="V2644" s="39" t="s">
        <v>119</v>
      </c>
      <c r="W2644" s="39" t="s">
        <v>175</v>
      </c>
      <c r="X2644" s="42" t="s">
        <v>120</v>
      </c>
      <c r="Y2644" s="50" t="s">
        <v>421</v>
      </c>
      <c r="Z2644" s="30" t="s">
        <v>557</v>
      </c>
      <c r="AA2644" s="31">
        <v>0</v>
      </c>
      <c r="AB2644" s="33" t="s">
        <v>282</v>
      </c>
      <c r="AC2644" s="48">
        <v>1</v>
      </c>
      <c r="AD2644" s="30">
        <v>1</v>
      </c>
      <c r="AE2644" s="30">
        <v>1</v>
      </c>
      <c r="AF2644" s="46" t="str">
        <f>IFERROR(VLOOKUP(U2644,Acronym!$A:$B, 2, FALSE), "Ot")</f>
        <v>L</v>
      </c>
      <c r="AG2644" s="47" t="s">
        <v>715</v>
      </c>
      <c r="AH2644" s="46" t="str">
        <f>VLOOKUP(AG2644,Acronym!$A:$B,2, FALSE)</f>
        <v>TH</v>
      </c>
      <c r="AI2644" s="47" t="s">
        <v>423</v>
      </c>
      <c r="AJ2644" s="47" t="s">
        <v>5779</v>
      </c>
    </row>
    <row r="2645" spans="1:36">
      <c r="A2645" s="30">
        <v>18200895</v>
      </c>
      <c r="B2645" s="31" t="s">
        <v>421</v>
      </c>
      <c r="C2645" s="39" t="s">
        <v>14433</v>
      </c>
      <c r="D2645" s="30">
        <v>6064842</v>
      </c>
      <c r="E2645" s="39" t="s">
        <v>4817</v>
      </c>
      <c r="F2645" s="50">
        <v>40751</v>
      </c>
      <c r="G2645" s="32">
        <v>1500</v>
      </c>
      <c r="H2645" s="31" t="s">
        <v>177</v>
      </c>
      <c r="I2645" s="31" t="s">
        <v>174</v>
      </c>
      <c r="J2645" s="32">
        <v>0</v>
      </c>
      <c r="K2645" s="32">
        <v>0</v>
      </c>
      <c r="L2645" s="50">
        <v>40753</v>
      </c>
      <c r="M2645" s="31" t="s">
        <v>3874</v>
      </c>
      <c r="N2645" s="31" t="s">
        <v>789</v>
      </c>
      <c r="O2645" s="31" t="s">
        <v>789</v>
      </c>
      <c r="P2645" s="39" t="s">
        <v>422</v>
      </c>
      <c r="Q2645" s="39" t="s">
        <v>555</v>
      </c>
      <c r="R2645" s="41" t="s">
        <v>542</v>
      </c>
      <c r="S2645" s="31" t="s">
        <v>421</v>
      </c>
      <c r="T2645" s="39" t="s">
        <v>281</v>
      </c>
      <c r="U2645" s="39" t="s">
        <v>423</v>
      </c>
      <c r="V2645" s="39" t="s">
        <v>301</v>
      </c>
      <c r="W2645" s="39" t="s">
        <v>175</v>
      </c>
      <c r="X2645" s="42" t="s">
        <v>302</v>
      </c>
      <c r="Y2645" s="50" t="s">
        <v>421</v>
      </c>
      <c r="Z2645" s="30" t="s">
        <v>556</v>
      </c>
      <c r="AA2645" s="31">
        <v>0</v>
      </c>
      <c r="AB2645" s="33" t="s">
        <v>282</v>
      </c>
      <c r="AC2645" s="48">
        <v>0</v>
      </c>
      <c r="AD2645" s="30">
        <v>1</v>
      </c>
      <c r="AE2645" s="30">
        <v>1</v>
      </c>
      <c r="AF2645" s="46" t="str">
        <f>IFERROR(VLOOKUP(U2645,Acronym!$A:$B, 2, FALSE), "Ot")</f>
        <v>L</v>
      </c>
      <c r="AG2645" s="47" t="s">
        <v>714</v>
      </c>
      <c r="AH2645" s="46" t="str">
        <f>VLOOKUP(AG2645,Acronym!$A:$B,2, FALSE)</f>
        <v>VA</v>
      </c>
      <c r="AI2645" s="47" t="s">
        <v>423</v>
      </c>
      <c r="AJ2645" s="47" t="s">
        <v>4818</v>
      </c>
    </row>
    <row r="2646" spans="1:36">
      <c r="A2646" s="30">
        <v>18200964</v>
      </c>
      <c r="B2646" s="31" t="s">
        <v>421</v>
      </c>
      <c r="C2646" s="39" t="s">
        <v>14434</v>
      </c>
      <c r="D2646" s="30">
        <v>18200962</v>
      </c>
      <c r="E2646" s="39" t="s">
        <v>5250</v>
      </c>
      <c r="F2646" s="50">
        <v>40751</v>
      </c>
      <c r="G2646" s="32">
        <v>4725</v>
      </c>
      <c r="H2646" s="31" t="s">
        <v>177</v>
      </c>
      <c r="I2646" s="31" t="s">
        <v>174</v>
      </c>
      <c r="J2646" s="32">
        <v>0</v>
      </c>
      <c r="K2646" s="32">
        <v>0</v>
      </c>
      <c r="L2646" s="50">
        <v>40763</v>
      </c>
      <c r="M2646" s="31" t="s">
        <v>3874</v>
      </c>
      <c r="N2646" s="31" t="s">
        <v>789</v>
      </c>
      <c r="O2646" s="31" t="s">
        <v>789</v>
      </c>
      <c r="P2646" s="39" t="s">
        <v>422</v>
      </c>
      <c r="Q2646" s="39" t="s">
        <v>555</v>
      </c>
      <c r="R2646" s="41" t="s">
        <v>542</v>
      </c>
      <c r="S2646" s="31" t="s">
        <v>421</v>
      </c>
      <c r="T2646" s="39" t="s">
        <v>281</v>
      </c>
      <c r="U2646" s="39" t="s">
        <v>431</v>
      </c>
      <c r="V2646" s="39" t="s">
        <v>574</v>
      </c>
      <c r="W2646" s="39" t="s">
        <v>335</v>
      </c>
      <c r="X2646" s="42" t="s">
        <v>336</v>
      </c>
      <c r="Y2646" s="50" t="s">
        <v>421</v>
      </c>
      <c r="Z2646" s="30" t="s">
        <v>557</v>
      </c>
      <c r="AA2646" s="31">
        <v>0</v>
      </c>
      <c r="AB2646" s="33" t="s">
        <v>282</v>
      </c>
      <c r="AC2646" s="48">
        <v>2</v>
      </c>
      <c r="AD2646" s="30">
        <v>1</v>
      </c>
      <c r="AE2646" s="30">
        <v>1</v>
      </c>
      <c r="AF2646" s="46" t="str">
        <f>IFERROR(VLOOKUP(U2646,Acronym!$A:$B, 2, FALSE), "Ot")</f>
        <v>NE</v>
      </c>
      <c r="AG2646" s="47" t="s">
        <v>716</v>
      </c>
      <c r="AH2646" s="46" t="str">
        <f>VLOOKUP(AG2646,Acronym!$A:$B,2, FALSE)</f>
        <v>MU</v>
      </c>
      <c r="AI2646" s="47" t="s">
        <v>431</v>
      </c>
      <c r="AJ2646" s="47" t="s">
        <v>5780</v>
      </c>
    </row>
    <row r="2647" spans="1:36">
      <c r="A2647" s="30">
        <v>18201042</v>
      </c>
      <c r="B2647" s="31" t="s">
        <v>421</v>
      </c>
      <c r="C2647" s="39" t="s">
        <v>14435</v>
      </c>
      <c r="D2647" s="30">
        <v>18201035</v>
      </c>
      <c r="E2647" s="39" t="s">
        <v>5251</v>
      </c>
      <c r="F2647" s="50">
        <v>40751</v>
      </c>
      <c r="G2647" s="32">
        <v>8980</v>
      </c>
      <c r="H2647" s="31" t="s">
        <v>424</v>
      </c>
      <c r="I2647" s="31" t="s">
        <v>174</v>
      </c>
      <c r="J2647" s="32">
        <v>0</v>
      </c>
      <c r="K2647" s="32">
        <v>0</v>
      </c>
      <c r="L2647" s="50">
        <v>40785</v>
      </c>
      <c r="M2647" s="31" t="s">
        <v>3874</v>
      </c>
      <c r="N2647" s="31" t="s">
        <v>789</v>
      </c>
      <c r="O2647" s="31" t="s">
        <v>789</v>
      </c>
      <c r="P2647" s="39" t="s">
        <v>422</v>
      </c>
      <c r="Q2647" s="39" t="s">
        <v>555</v>
      </c>
      <c r="R2647" s="41" t="s">
        <v>542</v>
      </c>
      <c r="S2647" s="31" t="s">
        <v>421</v>
      </c>
      <c r="T2647" s="39" t="s">
        <v>283</v>
      </c>
      <c r="U2647" s="39" t="s">
        <v>435</v>
      </c>
      <c r="V2647" s="39" t="s">
        <v>115</v>
      </c>
      <c r="W2647" s="39" t="s">
        <v>435</v>
      </c>
      <c r="X2647" s="42" t="s">
        <v>114</v>
      </c>
      <c r="Y2647" s="50" t="s">
        <v>421</v>
      </c>
      <c r="Z2647" s="30" t="s">
        <v>557</v>
      </c>
      <c r="AA2647" s="31">
        <v>0</v>
      </c>
      <c r="AB2647" s="33" t="s">
        <v>282</v>
      </c>
      <c r="AC2647" s="48">
        <v>5</v>
      </c>
      <c r="AD2647" s="30">
        <v>1</v>
      </c>
      <c r="AE2647" s="30">
        <v>0</v>
      </c>
      <c r="AF2647" s="46" t="str">
        <f>IFERROR(VLOOKUP(U2647,Acronym!$A:$B, 2, FALSE), "Ot")</f>
        <v>WM</v>
      </c>
      <c r="AG2647" s="47" t="s">
        <v>715</v>
      </c>
      <c r="AH2647" s="46" t="str">
        <f>VLOOKUP(AG2647,Acronym!$A:$B,2, FALSE)</f>
        <v>TH</v>
      </c>
      <c r="AI2647" s="47" t="s">
        <v>435</v>
      </c>
      <c r="AJ2647" s="47" t="s">
        <v>5781</v>
      </c>
    </row>
    <row r="2648" spans="1:36">
      <c r="A2648" s="30">
        <v>18201107</v>
      </c>
      <c r="B2648" s="31" t="s">
        <v>421</v>
      </c>
      <c r="C2648" s="39" t="s">
        <v>14436</v>
      </c>
      <c r="D2648" s="30">
        <v>8292411</v>
      </c>
      <c r="E2648" s="39" t="s">
        <v>4819</v>
      </c>
      <c r="F2648" s="50">
        <v>40751</v>
      </c>
      <c r="G2648" s="32">
        <v>38615</v>
      </c>
      <c r="H2648" s="31" t="s">
        <v>177</v>
      </c>
      <c r="I2648" s="31" t="s">
        <v>174</v>
      </c>
      <c r="J2648" s="32">
        <v>0</v>
      </c>
      <c r="K2648" s="32">
        <v>0</v>
      </c>
      <c r="L2648" s="50">
        <v>40752</v>
      </c>
      <c r="M2648" s="31" t="s">
        <v>3874</v>
      </c>
      <c r="N2648" s="31" t="s">
        <v>789</v>
      </c>
      <c r="O2648" s="31" t="s">
        <v>789</v>
      </c>
      <c r="P2648" s="39" t="s">
        <v>422</v>
      </c>
      <c r="Q2648" s="39" t="s">
        <v>555</v>
      </c>
      <c r="R2648" s="41" t="s">
        <v>541</v>
      </c>
      <c r="S2648" s="31" t="s">
        <v>421</v>
      </c>
      <c r="T2648" s="39" t="s">
        <v>283</v>
      </c>
      <c r="U2648" s="39" t="s">
        <v>436</v>
      </c>
      <c r="V2648" s="39" t="s">
        <v>170</v>
      </c>
      <c r="W2648" s="39" t="s">
        <v>249</v>
      </c>
      <c r="X2648" s="42" t="s">
        <v>170</v>
      </c>
      <c r="Y2648" s="50" t="s">
        <v>421</v>
      </c>
      <c r="Z2648" s="30" t="s">
        <v>556</v>
      </c>
      <c r="AA2648" s="31">
        <v>0</v>
      </c>
      <c r="AB2648" s="33" t="s">
        <v>284</v>
      </c>
      <c r="AC2648" s="48">
        <v>0</v>
      </c>
      <c r="AD2648" s="30">
        <v>1</v>
      </c>
      <c r="AE2648" s="30">
        <v>1</v>
      </c>
      <c r="AF2648" s="46" t="str">
        <f>IFERROR(VLOOKUP(U2648,Acronym!$A:$B, 2, FALSE), "Ot")</f>
        <v>SW</v>
      </c>
      <c r="AG2648" s="47" t="s">
        <v>714</v>
      </c>
      <c r="AH2648" s="46" t="str">
        <f>VLOOKUP(AG2648,Acronym!$A:$B,2, FALSE)</f>
        <v>VA</v>
      </c>
      <c r="AI2648" s="47" t="s">
        <v>436</v>
      </c>
      <c r="AJ2648" s="47" t="s">
        <v>4820</v>
      </c>
    </row>
    <row r="2649" spans="1:36">
      <c r="A2649" s="30">
        <v>18201282</v>
      </c>
      <c r="B2649" s="31" t="s">
        <v>421</v>
      </c>
      <c r="C2649" s="39" t="s">
        <v>14437</v>
      </c>
      <c r="D2649" s="30">
        <v>6735483</v>
      </c>
      <c r="E2649" s="39" t="s">
        <v>5252</v>
      </c>
      <c r="F2649" s="50">
        <v>40751</v>
      </c>
      <c r="G2649" s="32">
        <v>9900</v>
      </c>
      <c r="H2649" s="31" t="s">
        <v>424</v>
      </c>
      <c r="I2649" s="31" t="s">
        <v>174</v>
      </c>
      <c r="J2649" s="32">
        <v>9900</v>
      </c>
      <c r="K2649" s="32">
        <v>0</v>
      </c>
      <c r="L2649" s="50">
        <v>40785</v>
      </c>
      <c r="M2649" s="31" t="s">
        <v>3874</v>
      </c>
      <c r="N2649" s="31" t="s">
        <v>789</v>
      </c>
      <c r="O2649" s="31" t="s">
        <v>789</v>
      </c>
      <c r="P2649" s="39" t="s">
        <v>422</v>
      </c>
      <c r="Q2649" s="39" t="s">
        <v>555</v>
      </c>
      <c r="R2649" s="41" t="s">
        <v>542</v>
      </c>
      <c r="S2649" s="31" t="s">
        <v>421</v>
      </c>
      <c r="T2649" s="39" t="s">
        <v>283</v>
      </c>
      <c r="U2649" s="39" t="s">
        <v>423</v>
      </c>
      <c r="V2649" s="39" t="s">
        <v>156</v>
      </c>
      <c r="W2649" s="39" t="s">
        <v>175</v>
      </c>
      <c r="X2649" s="42" t="s">
        <v>157</v>
      </c>
      <c r="Y2649" s="50" t="s">
        <v>421</v>
      </c>
      <c r="Z2649" s="30" t="s">
        <v>556</v>
      </c>
      <c r="AA2649" s="31">
        <v>0</v>
      </c>
      <c r="AB2649" s="33" t="s">
        <v>282</v>
      </c>
      <c r="AC2649" s="48">
        <v>5</v>
      </c>
      <c r="AD2649" s="30">
        <v>1</v>
      </c>
      <c r="AE2649" s="30">
        <v>0</v>
      </c>
      <c r="AF2649" s="46" t="str">
        <f>IFERROR(VLOOKUP(U2649,Acronym!$A:$B, 2, FALSE), "Ot")</f>
        <v>L</v>
      </c>
      <c r="AG2649" s="47" t="s">
        <v>722</v>
      </c>
      <c r="AH2649" s="46" t="str">
        <f>VLOOKUP(AG2649,Acronym!$A:$B,2, FALSE)</f>
        <v>DA</v>
      </c>
      <c r="AI2649" s="47" t="s">
        <v>423</v>
      </c>
      <c r="AJ2649" s="47" t="s">
        <v>5782</v>
      </c>
    </row>
    <row r="2650" spans="1:36">
      <c r="A2650" s="30">
        <v>18201375</v>
      </c>
      <c r="B2650" s="31" t="s">
        <v>421</v>
      </c>
      <c r="C2650" s="39" t="s">
        <v>14438</v>
      </c>
      <c r="D2650" s="30">
        <v>1639400</v>
      </c>
      <c r="E2650" s="39" t="s">
        <v>4695</v>
      </c>
      <c r="F2650" s="50">
        <v>40751</v>
      </c>
      <c r="G2650" s="32">
        <v>3000</v>
      </c>
      <c r="H2650" s="31" t="s">
        <v>424</v>
      </c>
      <c r="I2650" s="31" t="s">
        <v>174</v>
      </c>
      <c r="J2650" s="32">
        <v>3000</v>
      </c>
      <c r="K2650" s="32">
        <v>0</v>
      </c>
      <c r="L2650" s="50">
        <v>40786</v>
      </c>
      <c r="M2650" s="31" t="s">
        <v>3874</v>
      </c>
      <c r="N2650" s="31" t="s">
        <v>789</v>
      </c>
      <c r="O2650" s="31" t="s">
        <v>789</v>
      </c>
      <c r="P2650" s="39" t="s">
        <v>422</v>
      </c>
      <c r="Q2650" s="39" t="s">
        <v>555</v>
      </c>
      <c r="R2650" s="41" t="s">
        <v>542</v>
      </c>
      <c r="S2650" s="31" t="s">
        <v>421</v>
      </c>
      <c r="T2650" s="39" t="s">
        <v>283</v>
      </c>
      <c r="U2650" s="39" t="s">
        <v>430</v>
      </c>
      <c r="V2650" s="39" t="s">
        <v>324</v>
      </c>
      <c r="W2650" s="39" t="s">
        <v>319</v>
      </c>
      <c r="X2650" s="42" t="s">
        <v>325</v>
      </c>
      <c r="Y2650" s="50" t="s">
        <v>421</v>
      </c>
      <c r="Z2650" s="30" t="s">
        <v>557</v>
      </c>
      <c r="AA2650" s="31">
        <v>0</v>
      </c>
      <c r="AB2650" s="33" t="s">
        <v>282</v>
      </c>
      <c r="AC2650" s="48">
        <v>5</v>
      </c>
      <c r="AD2650" s="30">
        <v>1</v>
      </c>
      <c r="AE2650" s="30">
        <v>0</v>
      </c>
      <c r="AF2650" s="46" t="str">
        <f>IFERROR(VLOOKUP(U2650,Acronym!$A:$B, 2, FALSE), "Ot")</f>
        <v>Y</v>
      </c>
      <c r="AG2650" s="47" t="s">
        <v>717</v>
      </c>
      <c r="AH2650" s="46" t="str">
        <f>VLOOKUP(AG2650,Acronym!$A:$B,2, FALSE)</f>
        <v>CA</v>
      </c>
      <c r="AI2650" s="47" t="s">
        <v>720</v>
      </c>
      <c r="AJ2650" s="47" t="s">
        <v>5783</v>
      </c>
    </row>
    <row r="2651" spans="1:36">
      <c r="A2651" s="30">
        <v>18201543</v>
      </c>
      <c r="B2651" s="31" t="s">
        <v>421</v>
      </c>
      <c r="C2651" s="39" t="s">
        <v>14439</v>
      </c>
      <c r="D2651" s="30">
        <v>1598592</v>
      </c>
      <c r="E2651" s="39" t="s">
        <v>5253</v>
      </c>
      <c r="F2651" s="50">
        <v>40751</v>
      </c>
      <c r="G2651" s="32">
        <v>2200</v>
      </c>
      <c r="H2651" s="31" t="s">
        <v>424</v>
      </c>
      <c r="I2651" s="31" t="s">
        <v>425</v>
      </c>
      <c r="J2651" s="32">
        <v>2200</v>
      </c>
      <c r="K2651" s="32">
        <v>2200</v>
      </c>
      <c r="L2651" s="50">
        <v>40785</v>
      </c>
      <c r="M2651" s="31" t="s">
        <v>3874</v>
      </c>
      <c r="N2651" s="31" t="s">
        <v>789</v>
      </c>
      <c r="O2651" s="31" t="s">
        <v>789</v>
      </c>
      <c r="P2651" s="39" t="s">
        <v>422</v>
      </c>
      <c r="Q2651" s="39" t="s">
        <v>555</v>
      </c>
      <c r="R2651" s="41" t="s">
        <v>542</v>
      </c>
      <c r="S2651" s="31">
        <v>1</v>
      </c>
      <c r="T2651" s="39" t="s">
        <v>283</v>
      </c>
      <c r="U2651" s="39" t="s">
        <v>423</v>
      </c>
      <c r="V2651" s="39" t="s">
        <v>22</v>
      </c>
      <c r="W2651" s="39" t="s">
        <v>175</v>
      </c>
      <c r="X2651" s="42" t="s">
        <v>23</v>
      </c>
      <c r="Y2651" s="50">
        <v>40795</v>
      </c>
      <c r="Z2651" s="30" t="s">
        <v>557</v>
      </c>
      <c r="AA2651" s="31">
        <v>1</v>
      </c>
      <c r="AB2651" s="33" t="s">
        <v>282</v>
      </c>
      <c r="AC2651" s="48">
        <v>5</v>
      </c>
      <c r="AD2651" s="30">
        <v>1</v>
      </c>
      <c r="AE2651" s="30">
        <v>0</v>
      </c>
      <c r="AF2651" s="46" t="str">
        <f>IFERROR(VLOOKUP(U2651,Acronym!$A:$B, 2, FALSE), "Ot")</f>
        <v>L</v>
      </c>
      <c r="AG2651" s="47" t="s">
        <v>716</v>
      </c>
      <c r="AH2651" s="46" t="str">
        <f>VLOOKUP(AG2651,Acronym!$A:$B,2, FALSE)</f>
        <v>MU</v>
      </c>
      <c r="AI2651" s="47" t="s">
        <v>423</v>
      </c>
      <c r="AJ2651" s="47" t="s">
        <v>5784</v>
      </c>
    </row>
    <row r="2652" spans="1:36">
      <c r="A2652" s="30">
        <v>18201639</v>
      </c>
      <c r="B2652" s="31" t="s">
        <v>421</v>
      </c>
      <c r="C2652" s="39" t="s">
        <v>14440</v>
      </c>
      <c r="D2652" s="30">
        <v>18201479</v>
      </c>
      <c r="E2652" s="39" t="s">
        <v>4821</v>
      </c>
      <c r="F2652" s="50">
        <v>40751</v>
      </c>
      <c r="G2652" s="32">
        <v>40000</v>
      </c>
      <c r="H2652" s="31" t="s">
        <v>177</v>
      </c>
      <c r="I2652" s="31" t="s">
        <v>174</v>
      </c>
      <c r="J2652" s="32">
        <v>0</v>
      </c>
      <c r="K2652" s="32">
        <v>0</v>
      </c>
      <c r="L2652" s="50">
        <v>40753</v>
      </c>
      <c r="M2652" s="31" t="s">
        <v>3874</v>
      </c>
      <c r="N2652" s="31" t="s">
        <v>789</v>
      </c>
      <c r="O2652" s="31" t="s">
        <v>789</v>
      </c>
      <c r="P2652" s="39" t="s">
        <v>422</v>
      </c>
      <c r="Q2652" s="39" t="s">
        <v>555</v>
      </c>
      <c r="R2652" s="41" t="s">
        <v>541</v>
      </c>
      <c r="S2652" s="31" t="s">
        <v>421</v>
      </c>
      <c r="T2652" s="39" t="s">
        <v>281</v>
      </c>
      <c r="U2652" s="39" t="s">
        <v>431</v>
      </c>
      <c r="V2652" s="39" t="s">
        <v>361</v>
      </c>
      <c r="W2652" s="39" t="s">
        <v>223</v>
      </c>
      <c r="X2652" s="42" t="s">
        <v>223</v>
      </c>
      <c r="Y2652" s="50" t="s">
        <v>421</v>
      </c>
      <c r="Z2652" s="30" t="s">
        <v>557</v>
      </c>
      <c r="AA2652" s="31">
        <v>0</v>
      </c>
      <c r="AB2652" s="33" t="s">
        <v>284</v>
      </c>
      <c r="AC2652" s="48">
        <v>0</v>
      </c>
      <c r="AD2652" s="30">
        <v>1</v>
      </c>
      <c r="AE2652" s="30">
        <v>1</v>
      </c>
      <c r="AF2652" s="46" t="str">
        <f>IFERROR(VLOOKUP(U2652,Acronym!$A:$B, 2, FALSE), "Ot")</f>
        <v>NE</v>
      </c>
      <c r="AG2652" s="47" t="s">
        <v>715</v>
      </c>
      <c r="AH2652" s="46" t="str">
        <f>VLOOKUP(AG2652,Acronym!$A:$B,2, FALSE)</f>
        <v>TH</v>
      </c>
      <c r="AI2652" s="47" t="s">
        <v>431</v>
      </c>
      <c r="AJ2652" s="47" t="s">
        <v>4822</v>
      </c>
    </row>
    <row r="2653" spans="1:36">
      <c r="A2653" s="30">
        <v>18201697</v>
      </c>
      <c r="B2653" s="31" t="s">
        <v>421</v>
      </c>
      <c r="C2653" s="39" t="s">
        <v>14441</v>
      </c>
      <c r="D2653" s="30">
        <v>18201695</v>
      </c>
      <c r="E2653" s="39" t="s">
        <v>5254</v>
      </c>
      <c r="F2653" s="50">
        <v>40752</v>
      </c>
      <c r="G2653" s="32">
        <v>3000</v>
      </c>
      <c r="H2653" s="31" t="s">
        <v>177</v>
      </c>
      <c r="I2653" s="31" t="s">
        <v>174</v>
      </c>
      <c r="J2653" s="32">
        <v>0</v>
      </c>
      <c r="K2653" s="32">
        <v>0</v>
      </c>
      <c r="L2653" s="50">
        <v>40757</v>
      </c>
      <c r="M2653" s="31" t="s">
        <v>3874</v>
      </c>
      <c r="N2653" s="31" t="s">
        <v>789</v>
      </c>
      <c r="O2653" s="31" t="s">
        <v>789</v>
      </c>
      <c r="P2653" s="39" t="s">
        <v>422</v>
      </c>
      <c r="Q2653" s="39" t="s">
        <v>555</v>
      </c>
      <c r="R2653" s="41" t="s">
        <v>542</v>
      </c>
      <c r="S2653" s="31" t="s">
        <v>421</v>
      </c>
      <c r="T2653" s="39" t="s">
        <v>281</v>
      </c>
      <c r="U2653" s="39" t="s">
        <v>426</v>
      </c>
      <c r="V2653" s="39" t="s">
        <v>31</v>
      </c>
      <c r="W2653" s="39" t="s">
        <v>287</v>
      </c>
      <c r="X2653" s="42" t="s">
        <v>428</v>
      </c>
      <c r="Y2653" s="50" t="s">
        <v>421</v>
      </c>
      <c r="Z2653" s="30" t="s">
        <v>557</v>
      </c>
      <c r="AA2653" s="31">
        <v>0</v>
      </c>
      <c r="AB2653" s="33" t="s">
        <v>282</v>
      </c>
      <c r="AC2653" s="48">
        <v>1</v>
      </c>
      <c r="AD2653" s="30">
        <v>1</v>
      </c>
      <c r="AE2653" s="30">
        <v>1</v>
      </c>
      <c r="AF2653" s="46" t="str">
        <f>IFERROR(VLOOKUP(U2653,Acronym!$A:$B, 2, FALSE), "Ot")</f>
        <v>NW</v>
      </c>
      <c r="AG2653" s="47" t="s">
        <v>715</v>
      </c>
      <c r="AH2653" s="46" t="str">
        <f>VLOOKUP(AG2653,Acronym!$A:$B,2, FALSE)</f>
        <v>TH</v>
      </c>
      <c r="AI2653" s="47" t="s">
        <v>426</v>
      </c>
      <c r="AJ2653" s="47" t="s">
        <v>5785</v>
      </c>
    </row>
    <row r="2654" spans="1:36">
      <c r="A2654" s="30">
        <v>18202379</v>
      </c>
      <c r="B2654" s="31" t="s">
        <v>421</v>
      </c>
      <c r="C2654" s="39" t="s">
        <v>14442</v>
      </c>
      <c r="D2654" s="30">
        <v>1629738</v>
      </c>
      <c r="E2654" s="39" t="s">
        <v>6048</v>
      </c>
      <c r="F2654" s="50">
        <v>40752</v>
      </c>
      <c r="G2654" s="32">
        <v>2000</v>
      </c>
      <c r="H2654" s="31" t="s">
        <v>424</v>
      </c>
      <c r="I2654" s="31" t="s">
        <v>425</v>
      </c>
      <c r="J2654" s="32">
        <v>2000</v>
      </c>
      <c r="K2654" s="32">
        <v>2000</v>
      </c>
      <c r="L2654" s="50">
        <v>40792</v>
      </c>
      <c r="M2654" s="31" t="s">
        <v>3874</v>
      </c>
      <c r="N2654" s="31" t="s">
        <v>789</v>
      </c>
      <c r="O2654" s="31" t="s">
        <v>789</v>
      </c>
      <c r="P2654" s="39" t="s">
        <v>422</v>
      </c>
      <c r="Q2654" s="39" t="s">
        <v>555</v>
      </c>
      <c r="R2654" s="41" t="s">
        <v>542</v>
      </c>
      <c r="S2654" s="31">
        <v>1</v>
      </c>
      <c r="T2654" s="39" t="s">
        <v>283</v>
      </c>
      <c r="U2654" s="39" t="s">
        <v>436</v>
      </c>
      <c r="V2654" s="39" t="s">
        <v>650</v>
      </c>
      <c r="W2654" s="39" t="s">
        <v>347</v>
      </c>
      <c r="X2654" s="42" t="s">
        <v>347</v>
      </c>
      <c r="Y2654" s="50">
        <v>40809</v>
      </c>
      <c r="Z2654" s="30" t="s">
        <v>556</v>
      </c>
      <c r="AA2654" s="31">
        <v>1</v>
      </c>
      <c r="AB2654" s="33" t="s">
        <v>282</v>
      </c>
      <c r="AC2654" s="48">
        <v>6</v>
      </c>
      <c r="AD2654" s="30">
        <v>1</v>
      </c>
      <c r="AE2654" s="30">
        <v>0</v>
      </c>
      <c r="AF2654" s="46" t="str">
        <f>IFERROR(VLOOKUP(U2654,Acronym!$A:$B, 2, FALSE), "Ot")</f>
        <v>SW</v>
      </c>
      <c r="AG2654" s="47" t="s">
        <v>716</v>
      </c>
      <c r="AH2654" s="46" t="str">
        <f>VLOOKUP(AG2654,Acronym!$A:$B,2, FALSE)</f>
        <v>MU</v>
      </c>
      <c r="AI2654" s="47" t="s">
        <v>436</v>
      </c>
      <c r="AJ2654" s="47" t="s">
        <v>6944</v>
      </c>
    </row>
    <row r="2655" spans="1:36">
      <c r="A2655" s="30">
        <v>18202524</v>
      </c>
      <c r="B2655" s="31" t="s">
        <v>421</v>
      </c>
      <c r="C2655" s="39" t="s">
        <v>14443</v>
      </c>
      <c r="D2655" s="30">
        <v>1613826</v>
      </c>
      <c r="E2655" s="39" t="s">
        <v>6049</v>
      </c>
      <c r="F2655" s="50">
        <v>40752</v>
      </c>
      <c r="G2655" s="32">
        <v>36341</v>
      </c>
      <c r="H2655" s="31" t="s">
        <v>424</v>
      </c>
      <c r="I2655" s="31" t="s">
        <v>174</v>
      </c>
      <c r="J2655" s="32">
        <v>36341</v>
      </c>
      <c r="K2655" s="32">
        <v>0</v>
      </c>
      <c r="L2655" s="50">
        <v>40834</v>
      </c>
      <c r="M2655" s="31" t="s">
        <v>5887</v>
      </c>
      <c r="N2655" s="31" t="s">
        <v>789</v>
      </c>
      <c r="O2655" s="31" t="s">
        <v>789</v>
      </c>
      <c r="P2655" s="39" t="s">
        <v>422</v>
      </c>
      <c r="Q2655" s="39" t="s">
        <v>555</v>
      </c>
      <c r="R2655" s="41" t="s">
        <v>541</v>
      </c>
      <c r="S2655" s="31" t="s">
        <v>421</v>
      </c>
      <c r="T2655" s="39" t="s">
        <v>283</v>
      </c>
      <c r="U2655" s="39" t="s">
        <v>431</v>
      </c>
      <c r="V2655" s="39" t="s">
        <v>585</v>
      </c>
      <c r="W2655" s="39" t="s">
        <v>335</v>
      </c>
      <c r="X2655" s="42" t="s">
        <v>340</v>
      </c>
      <c r="Y2655" s="50" t="s">
        <v>421</v>
      </c>
      <c r="Z2655" s="30" t="s">
        <v>557</v>
      </c>
      <c r="AA2655" s="31">
        <v>0</v>
      </c>
      <c r="AB2655" s="33" t="s">
        <v>284</v>
      </c>
      <c r="AC2655" s="48">
        <v>12</v>
      </c>
      <c r="AD2655" s="30">
        <v>1</v>
      </c>
      <c r="AE2655" s="30">
        <v>0</v>
      </c>
      <c r="AF2655" s="46" t="str">
        <f>IFERROR(VLOOKUP(U2655,Acronym!$A:$B, 2, FALSE), "Ot")</f>
        <v>NE</v>
      </c>
      <c r="AG2655" s="47" t="s">
        <v>714</v>
      </c>
      <c r="AH2655" s="46" t="str">
        <f>VLOOKUP(AG2655,Acronym!$A:$B,2, FALSE)</f>
        <v>VA</v>
      </c>
      <c r="AI2655" s="47" t="s">
        <v>431</v>
      </c>
      <c r="AJ2655" s="47" t="s">
        <v>6945</v>
      </c>
    </row>
    <row r="2656" spans="1:36">
      <c r="A2656" s="30">
        <v>18203941</v>
      </c>
      <c r="B2656" s="31" t="s">
        <v>421</v>
      </c>
      <c r="C2656" s="39" t="s">
        <v>14444</v>
      </c>
      <c r="D2656" s="30">
        <v>18203939</v>
      </c>
      <c r="E2656" s="39" t="s">
        <v>6050</v>
      </c>
      <c r="F2656" s="50">
        <v>40752</v>
      </c>
      <c r="G2656" s="32">
        <v>10000</v>
      </c>
      <c r="H2656" s="31" t="s">
        <v>424</v>
      </c>
      <c r="I2656" s="31" t="s">
        <v>174</v>
      </c>
      <c r="J2656" s="32">
        <v>0</v>
      </c>
      <c r="K2656" s="32">
        <v>0</v>
      </c>
      <c r="L2656" s="50">
        <v>40792</v>
      </c>
      <c r="M2656" s="31" t="s">
        <v>3874</v>
      </c>
      <c r="N2656" s="31" t="s">
        <v>789</v>
      </c>
      <c r="O2656" s="31" t="s">
        <v>789</v>
      </c>
      <c r="P2656" s="39" t="s">
        <v>422</v>
      </c>
      <c r="Q2656" s="39" t="s">
        <v>555</v>
      </c>
      <c r="R2656" s="41" t="s">
        <v>542</v>
      </c>
      <c r="S2656" s="31" t="s">
        <v>421</v>
      </c>
      <c r="T2656" s="39" t="s">
        <v>281</v>
      </c>
      <c r="U2656" s="39" t="s">
        <v>423</v>
      </c>
      <c r="V2656" s="39" t="s">
        <v>124</v>
      </c>
      <c r="W2656" s="39" t="s">
        <v>175</v>
      </c>
      <c r="X2656" s="42" t="s">
        <v>176</v>
      </c>
      <c r="Y2656" s="50" t="s">
        <v>421</v>
      </c>
      <c r="Z2656" s="30" t="s">
        <v>557</v>
      </c>
      <c r="AA2656" s="31">
        <v>0</v>
      </c>
      <c r="AB2656" s="33" t="s">
        <v>282</v>
      </c>
      <c r="AC2656" s="48">
        <v>6</v>
      </c>
      <c r="AD2656" s="30">
        <v>1</v>
      </c>
      <c r="AE2656" s="30">
        <v>0</v>
      </c>
      <c r="AF2656" s="46" t="str">
        <f>IFERROR(VLOOKUP(U2656,Acronym!$A:$B, 2, FALSE), "Ot")</f>
        <v>L</v>
      </c>
      <c r="AG2656" s="47" t="s">
        <v>715</v>
      </c>
      <c r="AH2656" s="46" t="str">
        <f>VLOOKUP(AG2656,Acronym!$A:$B,2, FALSE)</f>
        <v>TH</v>
      </c>
      <c r="AI2656" s="47" t="s">
        <v>423</v>
      </c>
      <c r="AJ2656" s="47" t="s">
        <v>6946</v>
      </c>
    </row>
    <row r="2657" spans="1:36">
      <c r="A2657" s="30">
        <v>18204053</v>
      </c>
      <c r="B2657" s="31" t="s">
        <v>421</v>
      </c>
      <c r="C2657" s="39" t="s">
        <v>14445</v>
      </c>
      <c r="D2657" s="30">
        <v>15992809</v>
      </c>
      <c r="E2657" s="39" t="s">
        <v>6051</v>
      </c>
      <c r="F2657" s="50">
        <v>40751</v>
      </c>
      <c r="G2657" s="32">
        <v>49356</v>
      </c>
      <c r="H2657" s="31" t="s">
        <v>424</v>
      </c>
      <c r="I2657" s="31" t="s">
        <v>174</v>
      </c>
      <c r="J2657" s="32">
        <v>49356</v>
      </c>
      <c r="K2657" s="32">
        <v>0</v>
      </c>
      <c r="L2657" s="50">
        <v>40836</v>
      </c>
      <c r="M2657" s="31" t="s">
        <v>5887</v>
      </c>
      <c r="N2657" s="31" t="s">
        <v>789</v>
      </c>
      <c r="O2657" s="31" t="s">
        <v>789</v>
      </c>
      <c r="P2657" s="39" t="s">
        <v>422</v>
      </c>
      <c r="Q2657" s="39" t="s">
        <v>555</v>
      </c>
      <c r="R2657" s="41" t="s">
        <v>541</v>
      </c>
      <c r="S2657" s="31" t="s">
        <v>421</v>
      </c>
      <c r="T2657" s="39" t="s">
        <v>283</v>
      </c>
      <c r="U2657" s="39" t="s">
        <v>423</v>
      </c>
      <c r="V2657" s="39" t="s">
        <v>124</v>
      </c>
      <c r="W2657" s="39" t="s">
        <v>175</v>
      </c>
      <c r="X2657" s="42" t="s">
        <v>125</v>
      </c>
      <c r="Y2657" s="50" t="s">
        <v>421</v>
      </c>
      <c r="Z2657" s="30" t="s">
        <v>556</v>
      </c>
      <c r="AA2657" s="31">
        <v>0</v>
      </c>
      <c r="AB2657" s="33" t="s">
        <v>284</v>
      </c>
      <c r="AC2657" s="48">
        <v>12</v>
      </c>
      <c r="AD2657" s="30">
        <v>0</v>
      </c>
      <c r="AE2657" s="30">
        <v>0</v>
      </c>
      <c r="AF2657" s="46" t="str">
        <f>IFERROR(VLOOKUP(U2657,Acronym!$A:$B, 2, FALSE), "Ot")</f>
        <v>L</v>
      </c>
      <c r="AG2657" s="47" t="s">
        <v>716</v>
      </c>
      <c r="AH2657" s="46" t="str">
        <f>VLOOKUP(AG2657,Acronym!$A:$B,2, FALSE)</f>
        <v>MU</v>
      </c>
      <c r="AI2657" s="47" t="s">
        <v>423</v>
      </c>
      <c r="AJ2657" s="47" t="s">
        <v>6947</v>
      </c>
    </row>
    <row r="2658" spans="1:36">
      <c r="A2658" s="30">
        <v>18204191</v>
      </c>
      <c r="B2658" s="31" t="s">
        <v>421</v>
      </c>
      <c r="C2658" s="39" t="s">
        <v>14446</v>
      </c>
      <c r="D2658" s="30">
        <v>1386759</v>
      </c>
      <c r="E2658" s="39" t="s">
        <v>6052</v>
      </c>
      <c r="F2658" s="50">
        <v>40751</v>
      </c>
      <c r="G2658" s="32">
        <v>74617</v>
      </c>
      <c r="H2658" s="31" t="s">
        <v>424</v>
      </c>
      <c r="I2658" s="31" t="s">
        <v>425</v>
      </c>
      <c r="J2658" s="32">
        <v>74617</v>
      </c>
      <c r="K2658" s="32">
        <v>74617</v>
      </c>
      <c r="L2658" s="50">
        <v>40806</v>
      </c>
      <c r="M2658" s="31" t="s">
        <v>3874</v>
      </c>
      <c r="N2658" s="31" t="s">
        <v>789</v>
      </c>
      <c r="O2658" s="31" t="s">
        <v>789</v>
      </c>
      <c r="P2658" s="39" t="s">
        <v>422</v>
      </c>
      <c r="Q2658" s="39" t="s">
        <v>555</v>
      </c>
      <c r="R2658" s="41" t="s">
        <v>541</v>
      </c>
      <c r="S2658" s="31">
        <v>1</v>
      </c>
      <c r="T2658" s="39" t="s">
        <v>283</v>
      </c>
      <c r="U2658" s="39" t="s">
        <v>423</v>
      </c>
      <c r="V2658" s="39" t="s">
        <v>156</v>
      </c>
      <c r="W2658" s="39" t="s">
        <v>175</v>
      </c>
      <c r="X2658" s="42" t="s">
        <v>157</v>
      </c>
      <c r="Y2658" s="50">
        <v>40819</v>
      </c>
      <c r="Z2658" s="30" t="s">
        <v>556</v>
      </c>
      <c r="AA2658" s="31">
        <v>1</v>
      </c>
      <c r="AB2658" s="33" t="s">
        <v>284</v>
      </c>
      <c r="AC2658" s="48">
        <v>8</v>
      </c>
      <c r="AD2658" s="30">
        <v>1</v>
      </c>
      <c r="AE2658" s="30">
        <v>0</v>
      </c>
      <c r="AF2658" s="46" t="str">
        <f>IFERROR(VLOOKUP(U2658,Acronym!$A:$B, 2, FALSE), "Ot")</f>
        <v>L</v>
      </c>
      <c r="AG2658" s="47" t="s">
        <v>717</v>
      </c>
      <c r="AH2658" s="46" t="str">
        <f>VLOOKUP(AG2658,Acronym!$A:$B,2, FALSE)</f>
        <v>CA</v>
      </c>
      <c r="AI2658" s="47" t="s">
        <v>423</v>
      </c>
      <c r="AJ2658" s="47" t="s">
        <v>6948</v>
      </c>
    </row>
    <row r="2659" spans="1:36">
      <c r="A2659" s="30">
        <v>18204273</v>
      </c>
      <c r="B2659" s="31" t="s">
        <v>421</v>
      </c>
      <c r="C2659" s="39" t="s">
        <v>14447</v>
      </c>
      <c r="D2659" s="30">
        <v>18204271</v>
      </c>
      <c r="E2659" s="39" t="s">
        <v>6053</v>
      </c>
      <c r="F2659" s="50">
        <v>40752</v>
      </c>
      <c r="G2659" s="32">
        <v>10000</v>
      </c>
      <c r="H2659" s="31" t="s">
        <v>424</v>
      </c>
      <c r="I2659" s="31" t="s">
        <v>174</v>
      </c>
      <c r="J2659" s="32">
        <v>0</v>
      </c>
      <c r="K2659" s="32">
        <v>0</v>
      </c>
      <c r="L2659" s="50">
        <v>40793</v>
      </c>
      <c r="M2659" s="31" t="s">
        <v>3874</v>
      </c>
      <c r="N2659" s="31" t="s">
        <v>789</v>
      </c>
      <c r="O2659" s="31" t="s">
        <v>789</v>
      </c>
      <c r="P2659" s="39" t="s">
        <v>422</v>
      </c>
      <c r="Q2659" s="39" t="s">
        <v>555</v>
      </c>
      <c r="R2659" s="41" t="s">
        <v>542</v>
      </c>
      <c r="S2659" s="31" t="s">
        <v>421</v>
      </c>
      <c r="T2659" s="39" t="s">
        <v>281</v>
      </c>
      <c r="U2659" s="39" t="s">
        <v>446</v>
      </c>
      <c r="V2659" s="39" t="s">
        <v>363</v>
      </c>
      <c r="W2659" s="39" t="s">
        <v>50</v>
      </c>
      <c r="X2659" s="42" t="s">
        <v>364</v>
      </c>
      <c r="Y2659" s="50" t="s">
        <v>421</v>
      </c>
      <c r="Z2659" s="30" t="s">
        <v>557</v>
      </c>
      <c r="AA2659" s="31">
        <v>0</v>
      </c>
      <c r="AB2659" s="33" t="s">
        <v>282</v>
      </c>
      <c r="AC2659" s="48">
        <v>6</v>
      </c>
      <c r="AD2659" s="30">
        <v>1</v>
      </c>
      <c r="AE2659" s="30">
        <v>0</v>
      </c>
      <c r="AF2659" s="46" t="str">
        <f>IFERROR(VLOOKUP(U2659,Acronym!$A:$B, 2, FALSE), "Ot")</f>
        <v>SE</v>
      </c>
      <c r="AG2659" s="47" t="s">
        <v>714</v>
      </c>
      <c r="AH2659" s="46" t="str">
        <f>VLOOKUP(AG2659,Acronym!$A:$B,2, FALSE)</f>
        <v>VA</v>
      </c>
      <c r="AI2659" s="47" t="s">
        <v>446</v>
      </c>
      <c r="AJ2659" s="47" t="s">
        <v>6949</v>
      </c>
    </row>
    <row r="2660" spans="1:36">
      <c r="A2660" s="30">
        <v>18205170</v>
      </c>
      <c r="B2660" s="31" t="s">
        <v>421</v>
      </c>
      <c r="C2660" s="39" t="s">
        <v>14448</v>
      </c>
      <c r="D2660" s="30">
        <v>18205157</v>
      </c>
      <c r="E2660" s="39" t="s">
        <v>7684</v>
      </c>
      <c r="F2660" s="50">
        <v>40751</v>
      </c>
      <c r="G2660" s="32">
        <v>58432</v>
      </c>
      <c r="H2660" s="31" t="s">
        <v>424</v>
      </c>
      <c r="I2660" s="31" t="s">
        <v>425</v>
      </c>
      <c r="J2660" s="32">
        <v>58432</v>
      </c>
      <c r="K2660" s="32">
        <v>58432</v>
      </c>
      <c r="L2660" s="50">
        <v>40849</v>
      </c>
      <c r="M2660" s="31" t="s">
        <v>5887</v>
      </c>
      <c r="N2660" s="31" t="s">
        <v>789</v>
      </c>
      <c r="O2660" s="31" t="s">
        <v>789</v>
      </c>
      <c r="P2660" s="39" t="s">
        <v>422</v>
      </c>
      <c r="Q2660" s="39" t="s">
        <v>555</v>
      </c>
      <c r="R2660" s="41" t="s">
        <v>541</v>
      </c>
      <c r="S2660" s="31">
        <v>1</v>
      </c>
      <c r="T2660" s="39" t="s">
        <v>283</v>
      </c>
      <c r="U2660" s="39" t="s">
        <v>446</v>
      </c>
      <c r="V2660" s="39" t="s">
        <v>54</v>
      </c>
      <c r="W2660" s="39" t="s">
        <v>55</v>
      </c>
      <c r="X2660" s="42" t="s">
        <v>55</v>
      </c>
      <c r="Y2660" s="50">
        <v>40870</v>
      </c>
      <c r="Z2660" s="30" t="s">
        <v>557</v>
      </c>
      <c r="AA2660" s="31">
        <v>1</v>
      </c>
      <c r="AB2660" s="33" t="s">
        <v>284</v>
      </c>
      <c r="AC2660" s="48">
        <v>14</v>
      </c>
      <c r="AD2660" s="30">
        <v>0</v>
      </c>
      <c r="AE2660" s="30">
        <v>0</v>
      </c>
      <c r="AF2660" s="46" t="str">
        <f>IFERROR(VLOOKUP(U2660,Acronym!$A:$B, 2, FALSE), "Ot")</f>
        <v>SE</v>
      </c>
      <c r="AG2660" s="47" t="s">
        <v>714</v>
      </c>
      <c r="AH2660" s="46" t="str">
        <f>VLOOKUP(AG2660,Acronym!$A:$B,2, FALSE)</f>
        <v>VA</v>
      </c>
      <c r="AI2660" s="47" t="s">
        <v>446</v>
      </c>
      <c r="AJ2660" s="47" t="s">
        <v>8187</v>
      </c>
    </row>
    <row r="2661" spans="1:36">
      <c r="A2661" s="30">
        <v>18205346</v>
      </c>
      <c r="B2661" s="31" t="s">
        <v>421</v>
      </c>
      <c r="C2661" s="39" t="s">
        <v>14449</v>
      </c>
      <c r="D2661" s="30">
        <v>18205340</v>
      </c>
      <c r="E2661" s="39" t="s">
        <v>6054</v>
      </c>
      <c r="F2661" s="50">
        <v>40752</v>
      </c>
      <c r="G2661" s="32">
        <v>9780</v>
      </c>
      <c r="H2661" s="31" t="s">
        <v>424</v>
      </c>
      <c r="I2661" s="31" t="s">
        <v>425</v>
      </c>
      <c r="J2661" s="32">
        <v>9780</v>
      </c>
      <c r="K2661" s="32">
        <v>9780</v>
      </c>
      <c r="L2661" s="50">
        <v>40792</v>
      </c>
      <c r="M2661" s="31" t="s">
        <v>3874</v>
      </c>
      <c r="N2661" s="31" t="s">
        <v>789</v>
      </c>
      <c r="O2661" s="31" t="s">
        <v>789</v>
      </c>
      <c r="P2661" s="39" t="s">
        <v>422</v>
      </c>
      <c r="Q2661" s="39" t="s">
        <v>555</v>
      </c>
      <c r="R2661" s="41" t="s">
        <v>542</v>
      </c>
      <c r="S2661" s="31">
        <v>1</v>
      </c>
      <c r="T2661" s="39" t="s">
        <v>283</v>
      </c>
      <c r="U2661" s="39" t="s">
        <v>423</v>
      </c>
      <c r="V2661" s="39" t="s">
        <v>261</v>
      </c>
      <c r="W2661" s="39" t="s">
        <v>175</v>
      </c>
      <c r="X2661" s="42" t="s">
        <v>262</v>
      </c>
      <c r="Y2661" s="50">
        <v>40919</v>
      </c>
      <c r="Z2661" s="30" t="s">
        <v>556</v>
      </c>
      <c r="AA2661" s="31">
        <v>1</v>
      </c>
      <c r="AB2661" s="33" t="s">
        <v>282</v>
      </c>
      <c r="AC2661" s="48">
        <v>6</v>
      </c>
      <c r="AD2661" s="30">
        <v>1</v>
      </c>
      <c r="AE2661" s="30">
        <v>0</v>
      </c>
      <c r="AF2661" s="46" t="str">
        <f>IFERROR(VLOOKUP(U2661,Acronym!$A:$B, 2, FALSE), "Ot")</f>
        <v>L</v>
      </c>
      <c r="AG2661" s="47" t="s">
        <v>718</v>
      </c>
      <c r="AH2661" s="46" t="str">
        <f>VLOOKUP(AG2661,Acronym!$A:$B,2, FALSE)</f>
        <v>LI</v>
      </c>
      <c r="AI2661" s="47" t="s">
        <v>423</v>
      </c>
      <c r="AJ2661" s="47" t="s">
        <v>6950</v>
      </c>
    </row>
    <row r="2662" spans="1:36">
      <c r="A2662" s="30">
        <v>18205428</v>
      </c>
      <c r="B2662" s="31" t="s">
        <v>421</v>
      </c>
      <c r="C2662" s="39" t="s">
        <v>14450</v>
      </c>
      <c r="D2662" s="30">
        <v>18205426</v>
      </c>
      <c r="E2662" s="39" t="s">
        <v>6055</v>
      </c>
      <c r="F2662" s="50">
        <v>40752</v>
      </c>
      <c r="G2662" s="32">
        <v>9970</v>
      </c>
      <c r="H2662" s="31" t="s">
        <v>424</v>
      </c>
      <c r="I2662" s="31" t="s">
        <v>174</v>
      </c>
      <c r="J2662" s="32">
        <v>9970</v>
      </c>
      <c r="K2662" s="32">
        <v>0</v>
      </c>
      <c r="L2662" s="50">
        <v>40792</v>
      </c>
      <c r="M2662" s="31" t="s">
        <v>3874</v>
      </c>
      <c r="N2662" s="31" t="s">
        <v>789</v>
      </c>
      <c r="O2662" s="31" t="s">
        <v>789</v>
      </c>
      <c r="P2662" s="39" t="s">
        <v>422</v>
      </c>
      <c r="Q2662" s="39" t="s">
        <v>555</v>
      </c>
      <c r="R2662" s="41" t="s">
        <v>542</v>
      </c>
      <c r="S2662" s="31" t="s">
        <v>421</v>
      </c>
      <c r="T2662" s="39" t="s">
        <v>281</v>
      </c>
      <c r="U2662" s="39" t="s">
        <v>423</v>
      </c>
      <c r="V2662" s="39" t="s">
        <v>124</v>
      </c>
      <c r="W2662" s="39" t="s">
        <v>175</v>
      </c>
      <c r="X2662" s="42" t="s">
        <v>125</v>
      </c>
      <c r="Y2662" s="50" t="s">
        <v>421</v>
      </c>
      <c r="Z2662" s="30" t="s">
        <v>556</v>
      </c>
      <c r="AA2662" s="31">
        <v>0</v>
      </c>
      <c r="AB2662" s="33" t="s">
        <v>282</v>
      </c>
      <c r="AC2662" s="48">
        <v>6</v>
      </c>
      <c r="AD2662" s="30">
        <v>1</v>
      </c>
      <c r="AE2662" s="30">
        <v>0</v>
      </c>
      <c r="AF2662" s="46" t="str">
        <f>IFERROR(VLOOKUP(U2662,Acronym!$A:$B, 2, FALSE), "Ot")</f>
        <v>L</v>
      </c>
      <c r="AG2662" s="47" t="s">
        <v>714</v>
      </c>
      <c r="AH2662" s="46" t="str">
        <f>VLOOKUP(AG2662,Acronym!$A:$B,2, FALSE)</f>
        <v>VA</v>
      </c>
      <c r="AI2662" s="47" t="s">
        <v>423</v>
      </c>
      <c r="AJ2662" s="47" t="s">
        <v>6951</v>
      </c>
    </row>
    <row r="2663" spans="1:36">
      <c r="A2663" s="30">
        <v>18205547</v>
      </c>
      <c r="B2663" s="31" t="s">
        <v>421</v>
      </c>
      <c r="C2663" s="39" t="s">
        <v>14451</v>
      </c>
      <c r="D2663" s="30">
        <v>1506426</v>
      </c>
      <c r="E2663" s="39" t="s">
        <v>6056</v>
      </c>
      <c r="F2663" s="50">
        <v>40752</v>
      </c>
      <c r="G2663" s="32">
        <v>54600</v>
      </c>
      <c r="H2663" s="31" t="s">
        <v>424</v>
      </c>
      <c r="I2663" s="31" t="s">
        <v>174</v>
      </c>
      <c r="J2663" s="32">
        <v>54600</v>
      </c>
      <c r="K2663" s="32">
        <v>0</v>
      </c>
      <c r="L2663" s="50">
        <v>40834</v>
      </c>
      <c r="M2663" s="31" t="s">
        <v>5887</v>
      </c>
      <c r="N2663" s="31" t="s">
        <v>789</v>
      </c>
      <c r="O2663" s="31" t="s">
        <v>789</v>
      </c>
      <c r="P2663" s="39" t="s">
        <v>422</v>
      </c>
      <c r="Q2663" s="39" t="s">
        <v>555</v>
      </c>
      <c r="R2663" s="41" t="s">
        <v>541</v>
      </c>
      <c r="S2663" s="31" t="s">
        <v>421</v>
      </c>
      <c r="T2663" s="39" t="s">
        <v>283</v>
      </c>
      <c r="U2663" s="39" t="s">
        <v>431</v>
      </c>
      <c r="V2663" s="39" t="s">
        <v>574</v>
      </c>
      <c r="W2663" s="39" t="s">
        <v>335</v>
      </c>
      <c r="X2663" s="42" t="s">
        <v>336</v>
      </c>
      <c r="Y2663" s="50" t="s">
        <v>421</v>
      </c>
      <c r="Z2663" s="30" t="s">
        <v>557</v>
      </c>
      <c r="AA2663" s="31">
        <v>0</v>
      </c>
      <c r="AB2663" s="33" t="s">
        <v>284</v>
      </c>
      <c r="AC2663" s="48">
        <v>12</v>
      </c>
      <c r="AD2663" s="30">
        <v>1</v>
      </c>
      <c r="AE2663" s="30">
        <v>0</v>
      </c>
      <c r="AF2663" s="46" t="str">
        <f>IFERROR(VLOOKUP(U2663,Acronym!$A:$B, 2, FALSE), "Ot")</f>
        <v>NE</v>
      </c>
      <c r="AG2663" s="47" t="s">
        <v>714</v>
      </c>
      <c r="AH2663" s="46" t="str">
        <f>VLOOKUP(AG2663,Acronym!$A:$B,2, FALSE)</f>
        <v>VA</v>
      </c>
      <c r="AI2663" s="47" t="s">
        <v>431</v>
      </c>
      <c r="AJ2663" s="47" t="s">
        <v>6952</v>
      </c>
    </row>
    <row r="2664" spans="1:36">
      <c r="A2664" s="30">
        <v>18206142</v>
      </c>
      <c r="B2664" s="31" t="s">
        <v>421</v>
      </c>
      <c r="C2664" s="39" t="s">
        <v>14452</v>
      </c>
      <c r="D2664" s="30">
        <v>18206140</v>
      </c>
      <c r="E2664" s="39" t="s">
        <v>5255</v>
      </c>
      <c r="F2664" s="50">
        <v>40752</v>
      </c>
      <c r="G2664" s="32">
        <v>3268</v>
      </c>
      <c r="H2664" s="31" t="s">
        <v>177</v>
      </c>
      <c r="I2664" s="31" t="s">
        <v>174</v>
      </c>
      <c r="J2664" s="32">
        <v>0</v>
      </c>
      <c r="K2664" s="32">
        <v>0</v>
      </c>
      <c r="L2664" s="50">
        <v>40760</v>
      </c>
      <c r="M2664" s="31" t="s">
        <v>3874</v>
      </c>
      <c r="N2664" s="31" t="s">
        <v>789</v>
      </c>
      <c r="O2664" s="31" t="s">
        <v>789</v>
      </c>
      <c r="P2664" s="39" t="s">
        <v>422</v>
      </c>
      <c r="Q2664" s="39" t="s">
        <v>555</v>
      </c>
      <c r="R2664" s="41" t="s">
        <v>542</v>
      </c>
      <c r="S2664" s="31" t="s">
        <v>421</v>
      </c>
      <c r="T2664" s="39" t="s">
        <v>281</v>
      </c>
      <c r="U2664" s="39" t="s">
        <v>446</v>
      </c>
      <c r="V2664" s="39" t="s">
        <v>357</v>
      </c>
      <c r="W2664" s="39" t="s">
        <v>485</v>
      </c>
      <c r="X2664" s="42" t="s">
        <v>358</v>
      </c>
      <c r="Y2664" s="50" t="s">
        <v>421</v>
      </c>
      <c r="Z2664" s="30" t="s">
        <v>557</v>
      </c>
      <c r="AA2664" s="31">
        <v>0</v>
      </c>
      <c r="AB2664" s="33" t="s">
        <v>282</v>
      </c>
      <c r="AC2664" s="48">
        <v>1</v>
      </c>
      <c r="AD2664" s="30">
        <v>1</v>
      </c>
      <c r="AE2664" s="30">
        <v>1</v>
      </c>
      <c r="AF2664" s="46" t="str">
        <f>IFERROR(VLOOKUP(U2664,Acronym!$A:$B, 2, FALSE), "Ot")</f>
        <v>SE</v>
      </c>
      <c r="AG2664" s="47" t="s">
        <v>714</v>
      </c>
      <c r="AH2664" s="46" t="str">
        <f>VLOOKUP(AG2664,Acronym!$A:$B,2, FALSE)</f>
        <v>VA</v>
      </c>
      <c r="AI2664" s="47" t="s">
        <v>426</v>
      </c>
      <c r="AJ2664" s="47" t="s">
        <v>5786</v>
      </c>
    </row>
    <row r="2665" spans="1:36">
      <c r="A2665" s="30">
        <v>18206396</v>
      </c>
      <c r="B2665" s="31" t="s">
        <v>421</v>
      </c>
      <c r="C2665" s="39" t="s">
        <v>14453</v>
      </c>
      <c r="D2665" s="30">
        <v>6377160</v>
      </c>
      <c r="E2665" s="39" t="s">
        <v>6057</v>
      </c>
      <c r="F2665" s="50">
        <v>40752</v>
      </c>
      <c r="G2665" s="32">
        <v>62350</v>
      </c>
      <c r="H2665" s="31" t="s">
        <v>424</v>
      </c>
      <c r="I2665" s="31" t="s">
        <v>425</v>
      </c>
      <c r="J2665" s="32">
        <v>62350</v>
      </c>
      <c r="K2665" s="32">
        <v>62350</v>
      </c>
      <c r="L2665" s="50">
        <v>40834</v>
      </c>
      <c r="M2665" s="31" t="s">
        <v>5887</v>
      </c>
      <c r="N2665" s="31" t="s">
        <v>789</v>
      </c>
      <c r="O2665" s="31" t="s">
        <v>789</v>
      </c>
      <c r="P2665" s="39" t="s">
        <v>422</v>
      </c>
      <c r="Q2665" s="39" t="s">
        <v>555</v>
      </c>
      <c r="R2665" s="41" t="s">
        <v>541</v>
      </c>
      <c r="S2665" s="31">
        <v>1</v>
      </c>
      <c r="T2665" s="39" t="s">
        <v>283</v>
      </c>
      <c r="U2665" s="39" t="s">
        <v>426</v>
      </c>
      <c r="V2665" s="39" t="s">
        <v>780</v>
      </c>
      <c r="W2665" s="39" t="s">
        <v>445</v>
      </c>
      <c r="X2665" s="42" t="s">
        <v>445</v>
      </c>
      <c r="Y2665" s="50">
        <v>40855</v>
      </c>
      <c r="Z2665" s="30" t="s">
        <v>556</v>
      </c>
      <c r="AA2665" s="31">
        <v>1</v>
      </c>
      <c r="AB2665" s="33" t="s">
        <v>284</v>
      </c>
      <c r="AC2665" s="48">
        <v>12</v>
      </c>
      <c r="AD2665" s="30">
        <v>1</v>
      </c>
      <c r="AE2665" s="30">
        <v>0</v>
      </c>
      <c r="AF2665" s="46" t="str">
        <f>IFERROR(VLOOKUP(U2665,Acronym!$A:$B, 2, FALSE), "Ot")</f>
        <v>NW</v>
      </c>
      <c r="AG2665" s="47" t="s">
        <v>717</v>
      </c>
      <c r="AH2665" s="46" t="str">
        <f>VLOOKUP(AG2665,Acronym!$A:$B,2, FALSE)</f>
        <v>CA</v>
      </c>
      <c r="AI2665" s="47" t="s">
        <v>426</v>
      </c>
      <c r="AJ2665" s="47" t="s">
        <v>6953</v>
      </c>
    </row>
    <row r="2666" spans="1:36">
      <c r="A2666" s="30">
        <v>18207914</v>
      </c>
      <c r="B2666" s="31" t="s">
        <v>421</v>
      </c>
      <c r="C2666" s="39" t="s">
        <v>14454</v>
      </c>
      <c r="D2666" s="30">
        <v>18207905</v>
      </c>
      <c r="E2666" s="39" t="s">
        <v>6058</v>
      </c>
      <c r="F2666" s="50">
        <v>40752</v>
      </c>
      <c r="G2666" s="32">
        <v>110000</v>
      </c>
      <c r="H2666" s="31" t="s">
        <v>424</v>
      </c>
      <c r="I2666" s="31" t="s">
        <v>174</v>
      </c>
      <c r="J2666" s="32">
        <v>0</v>
      </c>
      <c r="K2666" s="32">
        <v>0</v>
      </c>
      <c r="L2666" s="50">
        <v>40815</v>
      </c>
      <c r="M2666" s="31" t="s">
        <v>3874</v>
      </c>
      <c r="N2666" s="31" t="s">
        <v>789</v>
      </c>
      <c r="O2666" s="31" t="s">
        <v>789</v>
      </c>
      <c r="P2666" s="39" t="s">
        <v>422</v>
      </c>
      <c r="Q2666" s="39" t="s">
        <v>555</v>
      </c>
      <c r="R2666" s="41" t="s">
        <v>179</v>
      </c>
      <c r="S2666" s="31" t="s">
        <v>421</v>
      </c>
      <c r="T2666" s="39" t="s">
        <v>283</v>
      </c>
      <c r="U2666" s="39" t="s">
        <v>436</v>
      </c>
      <c r="V2666" s="39" t="s">
        <v>342</v>
      </c>
      <c r="W2666" s="39" t="s">
        <v>370</v>
      </c>
      <c r="X2666" s="42" t="s">
        <v>370</v>
      </c>
      <c r="Y2666" s="50" t="s">
        <v>421</v>
      </c>
      <c r="Z2666" s="30" t="s">
        <v>557</v>
      </c>
      <c r="AA2666" s="31">
        <v>0</v>
      </c>
      <c r="AB2666" s="33" t="s">
        <v>284</v>
      </c>
      <c r="AC2666" s="48">
        <v>9</v>
      </c>
      <c r="AD2666" s="30">
        <v>1</v>
      </c>
      <c r="AE2666" s="30">
        <v>0</v>
      </c>
      <c r="AF2666" s="46" t="str">
        <f>IFERROR(VLOOKUP(U2666,Acronym!$A:$B, 2, FALSE), "Ot")</f>
        <v>SW</v>
      </c>
      <c r="AG2666" s="47" t="s">
        <v>716</v>
      </c>
      <c r="AH2666" s="46" t="str">
        <f>VLOOKUP(AG2666,Acronym!$A:$B,2, FALSE)</f>
        <v>MU</v>
      </c>
      <c r="AI2666" s="47" t="s">
        <v>436</v>
      </c>
      <c r="AJ2666" s="47" t="s">
        <v>6954</v>
      </c>
    </row>
    <row r="2667" spans="1:36">
      <c r="A2667" s="30">
        <v>18208050</v>
      </c>
      <c r="B2667" s="31" t="s">
        <v>421</v>
      </c>
      <c r="C2667" s="39" t="s">
        <v>14455</v>
      </c>
      <c r="D2667" s="30">
        <v>1466346</v>
      </c>
      <c r="E2667" s="39" t="s">
        <v>6059</v>
      </c>
      <c r="F2667" s="50">
        <v>40752</v>
      </c>
      <c r="G2667" s="32">
        <v>139556</v>
      </c>
      <c r="H2667" s="31" t="s">
        <v>424</v>
      </c>
      <c r="I2667" s="31" t="s">
        <v>174</v>
      </c>
      <c r="J2667" s="32">
        <v>139556</v>
      </c>
      <c r="K2667" s="32">
        <v>0</v>
      </c>
      <c r="L2667" s="50">
        <v>40815</v>
      </c>
      <c r="M2667" s="31" t="s">
        <v>3874</v>
      </c>
      <c r="N2667" s="31" t="s">
        <v>789</v>
      </c>
      <c r="O2667" s="31" t="s">
        <v>789</v>
      </c>
      <c r="P2667" s="39" t="s">
        <v>422</v>
      </c>
      <c r="Q2667" s="39" t="s">
        <v>555</v>
      </c>
      <c r="R2667" s="41" t="s">
        <v>179</v>
      </c>
      <c r="S2667" s="31" t="s">
        <v>421</v>
      </c>
      <c r="T2667" s="39" t="s">
        <v>283</v>
      </c>
      <c r="U2667" s="39" t="s">
        <v>435</v>
      </c>
      <c r="V2667" s="39" t="s">
        <v>115</v>
      </c>
      <c r="W2667" s="39" t="s">
        <v>435</v>
      </c>
      <c r="X2667" s="42" t="s">
        <v>114</v>
      </c>
      <c r="Y2667" s="50" t="s">
        <v>421</v>
      </c>
      <c r="Z2667" s="30" t="s">
        <v>556</v>
      </c>
      <c r="AA2667" s="31">
        <v>0</v>
      </c>
      <c r="AB2667" s="33" t="s">
        <v>284</v>
      </c>
      <c r="AC2667" s="48">
        <v>9</v>
      </c>
      <c r="AD2667" s="30">
        <v>1</v>
      </c>
      <c r="AE2667" s="30">
        <v>0</v>
      </c>
      <c r="AF2667" s="46" t="str">
        <f>IFERROR(VLOOKUP(U2667,Acronym!$A:$B, 2, FALSE), "Ot")</f>
        <v>WM</v>
      </c>
      <c r="AG2667" s="47" t="s">
        <v>722</v>
      </c>
      <c r="AH2667" s="46" t="str">
        <f>VLOOKUP(AG2667,Acronym!$A:$B,2, FALSE)</f>
        <v>DA</v>
      </c>
      <c r="AI2667" s="47" t="s">
        <v>435</v>
      </c>
      <c r="AJ2667" s="47" t="s">
        <v>6955</v>
      </c>
    </row>
    <row r="2668" spans="1:36">
      <c r="A2668" s="30">
        <v>18208135</v>
      </c>
      <c r="B2668" s="31" t="s">
        <v>421</v>
      </c>
      <c r="C2668" s="39" t="s">
        <v>14456</v>
      </c>
      <c r="D2668" s="30">
        <v>18208127</v>
      </c>
      <c r="E2668" s="39" t="s">
        <v>5257</v>
      </c>
      <c r="F2668" s="50">
        <v>40752</v>
      </c>
      <c r="G2668" s="32">
        <v>5000</v>
      </c>
      <c r="H2668" s="31" t="s">
        <v>177</v>
      </c>
      <c r="I2668" s="31" t="s">
        <v>174</v>
      </c>
      <c r="J2668" s="32">
        <v>0</v>
      </c>
      <c r="K2668" s="32">
        <v>0</v>
      </c>
      <c r="L2668" s="50">
        <v>40766</v>
      </c>
      <c r="M2668" s="31" t="s">
        <v>3874</v>
      </c>
      <c r="N2668" s="31" t="s">
        <v>789</v>
      </c>
      <c r="O2668" s="31" t="s">
        <v>789</v>
      </c>
      <c r="P2668" s="39" t="s">
        <v>422</v>
      </c>
      <c r="Q2668" s="39" t="s">
        <v>555</v>
      </c>
      <c r="R2668" s="41" t="s">
        <v>542</v>
      </c>
      <c r="S2668" s="31" t="s">
        <v>421</v>
      </c>
      <c r="T2668" s="39" t="s">
        <v>283</v>
      </c>
      <c r="U2668" s="39" t="s">
        <v>430</v>
      </c>
      <c r="V2668" s="39" t="s">
        <v>5258</v>
      </c>
      <c r="W2668" s="39" t="s">
        <v>490</v>
      </c>
      <c r="X2668" s="42" t="s">
        <v>491</v>
      </c>
      <c r="Y2668" s="50" t="s">
        <v>421</v>
      </c>
      <c r="Z2668" s="30" t="s">
        <v>557</v>
      </c>
      <c r="AA2668" s="31">
        <v>0</v>
      </c>
      <c r="AB2668" s="33" t="s">
        <v>282</v>
      </c>
      <c r="AC2668" s="48">
        <v>2</v>
      </c>
      <c r="AD2668" s="30">
        <v>1</v>
      </c>
      <c r="AE2668" s="30">
        <v>1</v>
      </c>
      <c r="AF2668" s="46" t="str">
        <f>IFERROR(VLOOKUP(U2668,Acronym!$A:$B, 2, FALSE), "Ot")</f>
        <v>Y</v>
      </c>
      <c r="AG2668" s="47" t="s">
        <v>721</v>
      </c>
      <c r="AH2668" s="46" t="str">
        <f>VLOOKUP(AG2668,Acronym!$A:$B,2, FALSE)</f>
        <v>NA</v>
      </c>
      <c r="AI2668" s="47" t="s">
        <v>720</v>
      </c>
      <c r="AJ2668" s="47" t="s">
        <v>5787</v>
      </c>
    </row>
    <row r="2669" spans="1:36">
      <c r="A2669" s="30">
        <v>18208198</v>
      </c>
      <c r="B2669" s="31" t="s">
        <v>421</v>
      </c>
      <c r="C2669" s="39" t="s">
        <v>14457</v>
      </c>
      <c r="D2669" s="30">
        <v>18208196</v>
      </c>
      <c r="E2669" s="39" t="s">
        <v>6060</v>
      </c>
      <c r="F2669" s="50">
        <v>40752</v>
      </c>
      <c r="G2669" s="32">
        <v>1600</v>
      </c>
      <c r="H2669" s="31" t="s">
        <v>424</v>
      </c>
      <c r="I2669" s="31" t="s">
        <v>174</v>
      </c>
      <c r="J2669" s="32">
        <v>0</v>
      </c>
      <c r="K2669" s="32">
        <v>0</v>
      </c>
      <c r="L2669" s="50">
        <v>40792</v>
      </c>
      <c r="M2669" s="31" t="s">
        <v>3874</v>
      </c>
      <c r="N2669" s="31" t="s">
        <v>789</v>
      </c>
      <c r="O2669" s="31" t="s">
        <v>789</v>
      </c>
      <c r="P2669" s="39" t="s">
        <v>422</v>
      </c>
      <c r="Q2669" s="39" t="s">
        <v>555</v>
      </c>
      <c r="R2669" s="41" t="s">
        <v>542</v>
      </c>
      <c r="S2669" s="31" t="s">
        <v>421</v>
      </c>
      <c r="T2669" s="39" t="s">
        <v>281</v>
      </c>
      <c r="U2669" s="39" t="s">
        <v>423</v>
      </c>
      <c r="V2669" s="39" t="s">
        <v>22</v>
      </c>
      <c r="W2669" s="39" t="s">
        <v>175</v>
      </c>
      <c r="X2669" s="42" t="s">
        <v>23</v>
      </c>
      <c r="Y2669" s="50" t="s">
        <v>421</v>
      </c>
      <c r="Z2669" s="30" t="s">
        <v>557</v>
      </c>
      <c r="AA2669" s="31">
        <v>0</v>
      </c>
      <c r="AB2669" s="33" t="s">
        <v>282</v>
      </c>
      <c r="AC2669" s="48">
        <v>6</v>
      </c>
      <c r="AD2669" s="30">
        <v>1</v>
      </c>
      <c r="AE2669" s="30">
        <v>0</v>
      </c>
      <c r="AF2669" s="46" t="str">
        <f>IFERROR(VLOOKUP(U2669,Acronym!$A:$B, 2, FALSE), "Ot")</f>
        <v>L</v>
      </c>
      <c r="AG2669" s="47" t="s">
        <v>714</v>
      </c>
      <c r="AH2669" s="46" t="str">
        <f>VLOOKUP(AG2669,Acronym!$A:$B,2, FALSE)</f>
        <v>VA</v>
      </c>
      <c r="AI2669" s="47" t="s">
        <v>423</v>
      </c>
      <c r="AJ2669" s="47" t="s">
        <v>6956</v>
      </c>
    </row>
    <row r="2670" spans="1:36">
      <c r="A2670" s="30">
        <v>18208285</v>
      </c>
      <c r="B2670" s="31" t="s">
        <v>421</v>
      </c>
      <c r="C2670" s="39" t="s">
        <v>14458</v>
      </c>
      <c r="D2670" s="30">
        <v>18208283</v>
      </c>
      <c r="E2670" s="39" t="s">
        <v>6061</v>
      </c>
      <c r="F2670" s="50">
        <v>40752</v>
      </c>
      <c r="G2670" s="32">
        <v>2002</v>
      </c>
      <c r="H2670" s="31" t="s">
        <v>424</v>
      </c>
      <c r="I2670" s="31" t="s">
        <v>174</v>
      </c>
      <c r="J2670" s="32">
        <v>0</v>
      </c>
      <c r="K2670" s="32">
        <v>0</v>
      </c>
      <c r="L2670" s="50">
        <v>40792</v>
      </c>
      <c r="M2670" s="31" t="s">
        <v>3874</v>
      </c>
      <c r="N2670" s="31" t="s">
        <v>789</v>
      </c>
      <c r="O2670" s="31" t="s">
        <v>789</v>
      </c>
      <c r="P2670" s="39" t="s">
        <v>422</v>
      </c>
      <c r="Q2670" s="39" t="s">
        <v>555</v>
      </c>
      <c r="R2670" s="41" t="s">
        <v>542</v>
      </c>
      <c r="S2670" s="31" t="s">
        <v>421</v>
      </c>
      <c r="T2670" s="39" t="s">
        <v>281</v>
      </c>
      <c r="U2670" s="39" t="s">
        <v>868</v>
      </c>
      <c r="V2670" s="39" t="s">
        <v>523</v>
      </c>
      <c r="W2670" s="39" t="s">
        <v>524</v>
      </c>
      <c r="X2670" s="42" t="s">
        <v>525</v>
      </c>
      <c r="Y2670" s="50" t="s">
        <v>421</v>
      </c>
      <c r="Z2670" s="30" t="s">
        <v>557</v>
      </c>
      <c r="AA2670" s="31">
        <v>0</v>
      </c>
      <c r="AB2670" s="33" t="s">
        <v>282</v>
      </c>
      <c r="AC2670" s="48">
        <v>6</v>
      </c>
      <c r="AD2670" s="30">
        <v>1</v>
      </c>
      <c r="AE2670" s="30">
        <v>0</v>
      </c>
      <c r="AF2670" s="46" t="str">
        <f>IFERROR(VLOOKUP(U2670,Acronym!$A:$B, 2, FALSE), "Ot")</f>
        <v>E</v>
      </c>
      <c r="AG2670" s="47" t="s">
        <v>714</v>
      </c>
      <c r="AH2670" s="46" t="str">
        <f>VLOOKUP(AG2670,Acronym!$A:$B,2, FALSE)</f>
        <v>VA</v>
      </c>
      <c r="AI2670" s="47" t="s">
        <v>719</v>
      </c>
      <c r="AJ2670" s="47" t="s">
        <v>6957</v>
      </c>
    </row>
    <row r="2671" spans="1:36">
      <c r="A2671" s="30">
        <v>18208368</v>
      </c>
      <c r="B2671" s="31" t="s">
        <v>421</v>
      </c>
      <c r="C2671" s="39" t="s">
        <v>14459</v>
      </c>
      <c r="D2671" s="30">
        <v>1862549</v>
      </c>
      <c r="E2671" s="39" t="s">
        <v>5259</v>
      </c>
      <c r="F2671" s="50">
        <v>40752</v>
      </c>
      <c r="G2671" s="32">
        <v>8250</v>
      </c>
      <c r="H2671" s="31" t="s">
        <v>177</v>
      </c>
      <c r="I2671" s="31" t="s">
        <v>174</v>
      </c>
      <c r="J2671" s="32">
        <v>0</v>
      </c>
      <c r="K2671" s="32">
        <v>0</v>
      </c>
      <c r="L2671" s="50">
        <v>40763</v>
      </c>
      <c r="M2671" s="31" t="s">
        <v>3874</v>
      </c>
      <c r="N2671" s="31" t="s">
        <v>789</v>
      </c>
      <c r="O2671" s="31" t="s">
        <v>789</v>
      </c>
      <c r="P2671" s="39" t="s">
        <v>422</v>
      </c>
      <c r="Q2671" s="39" t="s">
        <v>555</v>
      </c>
      <c r="R2671" s="41" t="s">
        <v>542</v>
      </c>
      <c r="S2671" s="31" t="s">
        <v>421</v>
      </c>
      <c r="T2671" s="39" t="s">
        <v>281</v>
      </c>
      <c r="U2671" s="39" t="s">
        <v>430</v>
      </c>
      <c r="V2671" s="39" t="s">
        <v>166</v>
      </c>
      <c r="W2671" s="39" t="s">
        <v>319</v>
      </c>
      <c r="X2671" s="42" t="s">
        <v>320</v>
      </c>
      <c r="Y2671" s="50" t="s">
        <v>421</v>
      </c>
      <c r="Z2671" s="30" t="s">
        <v>556</v>
      </c>
      <c r="AA2671" s="31">
        <v>0</v>
      </c>
      <c r="AB2671" s="33" t="s">
        <v>282</v>
      </c>
      <c r="AC2671" s="48">
        <v>2</v>
      </c>
      <c r="AD2671" s="30">
        <v>1</v>
      </c>
      <c r="AE2671" s="30">
        <v>1</v>
      </c>
      <c r="AF2671" s="46" t="str">
        <f>IFERROR(VLOOKUP(U2671,Acronym!$A:$B, 2, FALSE), "Ot")</f>
        <v>Y</v>
      </c>
      <c r="AG2671" s="47" t="s">
        <v>714</v>
      </c>
      <c r="AH2671" s="46" t="str">
        <f>VLOOKUP(AG2671,Acronym!$A:$B,2, FALSE)</f>
        <v>VA</v>
      </c>
      <c r="AI2671" s="47" t="s">
        <v>720</v>
      </c>
      <c r="AJ2671" s="47" t="s">
        <v>5788</v>
      </c>
    </row>
    <row r="2672" spans="1:36">
      <c r="A2672" s="30">
        <v>18208981</v>
      </c>
      <c r="B2672" s="31" t="s">
        <v>421</v>
      </c>
      <c r="C2672" s="39" t="s">
        <v>14460</v>
      </c>
      <c r="D2672" s="30">
        <v>1386726</v>
      </c>
      <c r="E2672" s="39" t="s">
        <v>6062</v>
      </c>
      <c r="F2672" s="50">
        <v>40752</v>
      </c>
      <c r="G2672" s="32">
        <v>130000</v>
      </c>
      <c r="H2672" s="31" t="s">
        <v>424</v>
      </c>
      <c r="I2672" s="31" t="s">
        <v>425</v>
      </c>
      <c r="J2672" s="32">
        <v>130000</v>
      </c>
      <c r="K2672" s="32">
        <v>130000</v>
      </c>
      <c r="L2672" s="50">
        <v>40792</v>
      </c>
      <c r="M2672" s="31" t="s">
        <v>3874</v>
      </c>
      <c r="N2672" s="31" t="s">
        <v>789</v>
      </c>
      <c r="O2672" s="31" t="s">
        <v>789</v>
      </c>
      <c r="P2672" s="39" t="s">
        <v>422</v>
      </c>
      <c r="Q2672" s="39" t="s">
        <v>555</v>
      </c>
      <c r="R2672" s="41" t="s">
        <v>541</v>
      </c>
      <c r="S2672" s="31">
        <v>1</v>
      </c>
      <c r="T2672" s="39" t="s">
        <v>283</v>
      </c>
      <c r="U2672" s="39" t="s">
        <v>423</v>
      </c>
      <c r="V2672" s="39" t="s">
        <v>606</v>
      </c>
      <c r="W2672" s="39" t="s">
        <v>175</v>
      </c>
      <c r="X2672" s="42" t="s">
        <v>33</v>
      </c>
      <c r="Y2672" s="50">
        <v>40806</v>
      </c>
      <c r="Z2672" s="30" t="s">
        <v>557</v>
      </c>
      <c r="AA2672" s="31">
        <v>1</v>
      </c>
      <c r="AB2672" s="33" t="s">
        <v>284</v>
      </c>
      <c r="AC2672" s="48">
        <v>6</v>
      </c>
      <c r="AD2672" s="30">
        <v>1</v>
      </c>
      <c r="AE2672" s="30">
        <v>0</v>
      </c>
      <c r="AF2672" s="46" t="str">
        <f>IFERROR(VLOOKUP(U2672,Acronym!$A:$B, 2, FALSE), "Ot")</f>
        <v>L</v>
      </c>
      <c r="AG2672" s="47" t="s">
        <v>715</v>
      </c>
      <c r="AH2672" s="46" t="str">
        <f>VLOOKUP(AG2672,Acronym!$A:$B,2, FALSE)</f>
        <v>TH</v>
      </c>
      <c r="AI2672" s="47" t="s">
        <v>423</v>
      </c>
      <c r="AJ2672" s="47" t="s">
        <v>6958</v>
      </c>
    </row>
    <row r="2673" spans="1:36">
      <c r="A2673" s="30">
        <v>18210726</v>
      </c>
      <c r="B2673" s="31" t="s">
        <v>421</v>
      </c>
      <c r="C2673" s="39" t="s">
        <v>14461</v>
      </c>
      <c r="D2673" s="30">
        <v>18210719</v>
      </c>
      <c r="E2673" s="39" t="s">
        <v>6063</v>
      </c>
      <c r="F2673" s="50">
        <v>40753</v>
      </c>
      <c r="G2673" s="32">
        <v>7325</v>
      </c>
      <c r="H2673" s="31" t="s">
        <v>424</v>
      </c>
      <c r="I2673" s="31" t="s">
        <v>174</v>
      </c>
      <c r="J2673" s="32">
        <v>7325</v>
      </c>
      <c r="K2673" s="32">
        <v>0</v>
      </c>
      <c r="L2673" s="50">
        <v>40792</v>
      </c>
      <c r="M2673" s="31" t="s">
        <v>3874</v>
      </c>
      <c r="N2673" s="31" t="s">
        <v>789</v>
      </c>
      <c r="O2673" s="31" t="s">
        <v>789</v>
      </c>
      <c r="P2673" s="39" t="s">
        <v>422</v>
      </c>
      <c r="Q2673" s="39" t="s">
        <v>555</v>
      </c>
      <c r="R2673" s="41" t="s">
        <v>542</v>
      </c>
      <c r="S2673" s="31" t="s">
        <v>421</v>
      </c>
      <c r="T2673" s="39" t="s">
        <v>283</v>
      </c>
      <c r="U2673" s="39" t="s">
        <v>535</v>
      </c>
      <c r="V2673" s="39" t="s">
        <v>535</v>
      </c>
      <c r="W2673" s="39" t="s">
        <v>535</v>
      </c>
      <c r="X2673" s="42" t="s">
        <v>535</v>
      </c>
      <c r="Y2673" s="50" t="s">
        <v>421</v>
      </c>
      <c r="Z2673" s="30" t="s">
        <v>557</v>
      </c>
      <c r="AA2673" s="31">
        <v>0</v>
      </c>
      <c r="AB2673" s="33" t="s">
        <v>282</v>
      </c>
      <c r="AC2673" s="48">
        <v>6</v>
      </c>
      <c r="AD2673" s="30">
        <v>1</v>
      </c>
      <c r="AE2673" s="30">
        <v>0</v>
      </c>
      <c r="AF2673" s="46" t="str">
        <f>IFERROR(VLOOKUP(U2673,Acronym!$A:$B, 2, FALSE), "Ot")</f>
        <v>Ot</v>
      </c>
      <c r="AG2673" s="47" t="s">
        <v>715</v>
      </c>
      <c r="AH2673" s="46" t="str">
        <f>VLOOKUP(AG2673,Acronym!$A:$B,2, FALSE)</f>
        <v>TH</v>
      </c>
      <c r="AI2673" s="47" t="s">
        <v>423</v>
      </c>
      <c r="AJ2673" s="47" t="s">
        <v>6959</v>
      </c>
    </row>
    <row r="2674" spans="1:36">
      <c r="A2674" s="30">
        <v>18210796</v>
      </c>
      <c r="B2674" s="31" t="s">
        <v>421</v>
      </c>
      <c r="C2674" s="39" t="s">
        <v>14462</v>
      </c>
      <c r="D2674" s="30">
        <v>6359951</v>
      </c>
      <c r="E2674" s="39" t="s">
        <v>6064</v>
      </c>
      <c r="F2674" s="50">
        <v>40752</v>
      </c>
      <c r="G2674" s="32">
        <v>5000</v>
      </c>
      <c r="H2674" s="31" t="s">
        <v>424</v>
      </c>
      <c r="I2674" s="31" t="s">
        <v>174</v>
      </c>
      <c r="J2674" s="32">
        <v>5000</v>
      </c>
      <c r="K2674" s="32">
        <v>0</v>
      </c>
      <c r="L2674" s="50">
        <v>40792</v>
      </c>
      <c r="M2674" s="31" t="s">
        <v>3874</v>
      </c>
      <c r="N2674" s="31" t="s">
        <v>789</v>
      </c>
      <c r="O2674" s="31" t="s">
        <v>789</v>
      </c>
      <c r="P2674" s="39" t="s">
        <v>422</v>
      </c>
      <c r="Q2674" s="39" t="s">
        <v>555</v>
      </c>
      <c r="R2674" s="41" t="s">
        <v>542</v>
      </c>
      <c r="S2674" s="31" t="s">
        <v>421</v>
      </c>
      <c r="T2674" s="39" t="s">
        <v>281</v>
      </c>
      <c r="U2674" s="39" t="s">
        <v>426</v>
      </c>
      <c r="V2674" s="39" t="s">
        <v>4229</v>
      </c>
      <c r="W2674" s="39" t="s">
        <v>287</v>
      </c>
      <c r="X2674" s="42" t="s">
        <v>106</v>
      </c>
      <c r="Y2674" s="50" t="s">
        <v>421</v>
      </c>
      <c r="Z2674" s="30" t="s">
        <v>557</v>
      </c>
      <c r="AA2674" s="31">
        <v>0</v>
      </c>
      <c r="AB2674" s="33" t="s">
        <v>282</v>
      </c>
      <c r="AC2674" s="48">
        <v>6</v>
      </c>
      <c r="AD2674" s="30">
        <v>1</v>
      </c>
      <c r="AE2674" s="30">
        <v>0</v>
      </c>
      <c r="AF2674" s="46" t="str">
        <f>IFERROR(VLOOKUP(U2674,Acronym!$A:$B, 2, FALSE), "Ot")</f>
        <v>NW</v>
      </c>
      <c r="AG2674" s="47" t="s">
        <v>715</v>
      </c>
      <c r="AH2674" s="46" t="str">
        <f>VLOOKUP(AG2674,Acronym!$A:$B,2, FALSE)</f>
        <v>TH</v>
      </c>
      <c r="AI2674" s="47" t="s">
        <v>426</v>
      </c>
      <c r="AJ2674" s="47" t="s">
        <v>6960</v>
      </c>
    </row>
    <row r="2675" spans="1:36">
      <c r="A2675" s="30">
        <v>18210870</v>
      </c>
      <c r="B2675" s="31" t="s">
        <v>421</v>
      </c>
      <c r="C2675" s="39" t="s">
        <v>14463</v>
      </c>
      <c r="D2675" s="30">
        <v>15375793</v>
      </c>
      <c r="E2675" s="39" t="s">
        <v>6065</v>
      </c>
      <c r="F2675" s="50">
        <v>40753</v>
      </c>
      <c r="G2675" s="32">
        <v>26110</v>
      </c>
      <c r="H2675" s="31" t="s">
        <v>424</v>
      </c>
      <c r="I2675" s="31" t="s">
        <v>174</v>
      </c>
      <c r="J2675" s="32">
        <v>0</v>
      </c>
      <c r="K2675" s="32">
        <v>0</v>
      </c>
      <c r="L2675" s="50">
        <v>40834</v>
      </c>
      <c r="M2675" s="31" t="s">
        <v>5887</v>
      </c>
      <c r="N2675" s="31" t="s">
        <v>789</v>
      </c>
      <c r="O2675" s="31" t="s">
        <v>789</v>
      </c>
      <c r="P2675" s="39" t="s">
        <v>422</v>
      </c>
      <c r="Q2675" s="39" t="s">
        <v>555</v>
      </c>
      <c r="R2675" s="41" t="s">
        <v>541</v>
      </c>
      <c r="S2675" s="31" t="s">
        <v>421</v>
      </c>
      <c r="T2675" s="39" t="s">
        <v>281</v>
      </c>
      <c r="U2675" s="39" t="s">
        <v>868</v>
      </c>
      <c r="V2675" s="39" t="s">
        <v>95</v>
      </c>
      <c r="W2675" s="39" t="s">
        <v>93</v>
      </c>
      <c r="X2675" s="42" t="s">
        <v>95</v>
      </c>
      <c r="Y2675" s="50" t="s">
        <v>421</v>
      </c>
      <c r="Z2675" s="30" t="s">
        <v>557</v>
      </c>
      <c r="AA2675" s="31">
        <v>0</v>
      </c>
      <c r="AB2675" s="33" t="s">
        <v>284</v>
      </c>
      <c r="AC2675" s="48">
        <v>12</v>
      </c>
      <c r="AD2675" s="30">
        <v>1</v>
      </c>
      <c r="AE2675" s="30">
        <v>0</v>
      </c>
      <c r="AF2675" s="46" t="str">
        <f>IFERROR(VLOOKUP(U2675,Acronym!$A:$B, 2, FALSE), "Ot")</f>
        <v>E</v>
      </c>
      <c r="AG2675" s="47" t="s">
        <v>722</v>
      </c>
      <c r="AH2675" s="46" t="str">
        <f>VLOOKUP(AG2675,Acronym!$A:$B,2, FALSE)</f>
        <v>DA</v>
      </c>
      <c r="AI2675" s="47" t="s">
        <v>719</v>
      </c>
      <c r="AJ2675" s="47" t="s">
        <v>6961</v>
      </c>
    </row>
    <row r="2676" spans="1:36">
      <c r="A2676" s="30">
        <v>18212417</v>
      </c>
      <c r="B2676" s="31" t="s">
        <v>421</v>
      </c>
      <c r="C2676" s="39" t="s">
        <v>14464</v>
      </c>
      <c r="D2676" s="30">
        <v>1605595</v>
      </c>
      <c r="E2676" s="39" t="s">
        <v>6066</v>
      </c>
      <c r="F2676" s="50">
        <v>40753</v>
      </c>
      <c r="G2676" s="32">
        <v>9850</v>
      </c>
      <c r="H2676" s="31" t="s">
        <v>424</v>
      </c>
      <c r="I2676" s="31" t="s">
        <v>425</v>
      </c>
      <c r="J2676" s="32">
        <v>9850</v>
      </c>
      <c r="K2676" s="32">
        <v>9850</v>
      </c>
      <c r="L2676" s="50">
        <v>40792</v>
      </c>
      <c r="M2676" s="31" t="s">
        <v>3874</v>
      </c>
      <c r="N2676" s="31" t="s">
        <v>789</v>
      </c>
      <c r="O2676" s="31" t="s">
        <v>789</v>
      </c>
      <c r="P2676" s="39" t="s">
        <v>422</v>
      </c>
      <c r="Q2676" s="39" t="s">
        <v>555</v>
      </c>
      <c r="R2676" s="41" t="s">
        <v>542</v>
      </c>
      <c r="S2676" s="31">
        <v>1</v>
      </c>
      <c r="T2676" s="39" t="s">
        <v>283</v>
      </c>
      <c r="U2676" s="39" t="s">
        <v>423</v>
      </c>
      <c r="V2676" s="39" t="s">
        <v>303</v>
      </c>
      <c r="W2676" s="39" t="s">
        <v>175</v>
      </c>
      <c r="X2676" s="42" t="s">
        <v>302</v>
      </c>
      <c r="Y2676" s="50">
        <v>40823</v>
      </c>
      <c r="Z2676" s="30" t="s">
        <v>557</v>
      </c>
      <c r="AA2676" s="31">
        <v>1</v>
      </c>
      <c r="AB2676" s="33" t="s">
        <v>282</v>
      </c>
      <c r="AC2676" s="48">
        <v>6</v>
      </c>
      <c r="AD2676" s="30">
        <v>1</v>
      </c>
      <c r="AE2676" s="30">
        <v>0</v>
      </c>
      <c r="AF2676" s="46" t="str">
        <f>IFERROR(VLOOKUP(U2676,Acronym!$A:$B, 2, FALSE), "Ot")</f>
        <v>L</v>
      </c>
      <c r="AG2676" s="47" t="s">
        <v>715</v>
      </c>
      <c r="AH2676" s="46" t="str">
        <f>VLOOKUP(AG2676,Acronym!$A:$B,2, FALSE)</f>
        <v>TH</v>
      </c>
      <c r="AI2676" s="47" t="s">
        <v>423</v>
      </c>
      <c r="AJ2676" s="47" t="s">
        <v>6962</v>
      </c>
    </row>
    <row r="2677" spans="1:36">
      <c r="A2677" s="30">
        <v>18212512</v>
      </c>
      <c r="B2677" s="31" t="s">
        <v>421</v>
      </c>
      <c r="C2677" s="39" t="s">
        <v>14465</v>
      </c>
      <c r="D2677" s="30">
        <v>1635565</v>
      </c>
      <c r="E2677" s="39" t="s">
        <v>6067</v>
      </c>
      <c r="F2677" s="50">
        <v>40753</v>
      </c>
      <c r="G2677" s="32">
        <v>109528</v>
      </c>
      <c r="H2677" s="31" t="s">
        <v>424</v>
      </c>
      <c r="I2677" s="31" t="s">
        <v>425</v>
      </c>
      <c r="J2677" s="32">
        <v>109528</v>
      </c>
      <c r="K2677" s="32">
        <v>109528</v>
      </c>
      <c r="L2677" s="50">
        <v>40816</v>
      </c>
      <c r="M2677" s="31" t="s">
        <v>3874</v>
      </c>
      <c r="N2677" s="31" t="s">
        <v>789</v>
      </c>
      <c r="O2677" s="31" t="s">
        <v>789</v>
      </c>
      <c r="P2677" s="39" t="s">
        <v>422</v>
      </c>
      <c r="Q2677" s="39" t="s">
        <v>555</v>
      </c>
      <c r="R2677" s="41" t="s">
        <v>179</v>
      </c>
      <c r="S2677" s="31">
        <v>1</v>
      </c>
      <c r="T2677" s="39" t="s">
        <v>283</v>
      </c>
      <c r="U2677" s="39" t="s">
        <v>435</v>
      </c>
      <c r="V2677" s="39" t="s">
        <v>115</v>
      </c>
      <c r="W2677" s="39" t="s">
        <v>435</v>
      </c>
      <c r="X2677" s="42" t="s">
        <v>114</v>
      </c>
      <c r="Y2677" s="50">
        <v>40875</v>
      </c>
      <c r="Z2677" s="30" t="s">
        <v>557</v>
      </c>
      <c r="AA2677" s="31">
        <v>1</v>
      </c>
      <c r="AB2677" s="33" t="s">
        <v>284</v>
      </c>
      <c r="AC2677" s="48">
        <v>9</v>
      </c>
      <c r="AD2677" s="30">
        <v>1</v>
      </c>
      <c r="AE2677" s="30">
        <v>0</v>
      </c>
      <c r="AF2677" s="46" t="str">
        <f>IFERROR(VLOOKUP(U2677,Acronym!$A:$B, 2, FALSE), "Ot")</f>
        <v>WM</v>
      </c>
      <c r="AG2677" s="47" t="s">
        <v>715</v>
      </c>
      <c r="AH2677" s="46" t="str">
        <f>VLOOKUP(AG2677,Acronym!$A:$B,2, FALSE)</f>
        <v>TH</v>
      </c>
      <c r="AI2677" s="47" t="s">
        <v>435</v>
      </c>
      <c r="AJ2677" s="47" t="s">
        <v>6963</v>
      </c>
    </row>
    <row r="2678" spans="1:36">
      <c r="A2678" s="30">
        <v>18213841</v>
      </c>
      <c r="B2678" s="31" t="s">
        <v>421</v>
      </c>
      <c r="C2678" s="39" t="s">
        <v>14466</v>
      </c>
      <c r="D2678" s="30">
        <v>1630169</v>
      </c>
      <c r="E2678" s="39" t="s">
        <v>6068</v>
      </c>
      <c r="F2678" s="50">
        <v>40753</v>
      </c>
      <c r="G2678" s="32">
        <v>7194</v>
      </c>
      <c r="H2678" s="31" t="s">
        <v>424</v>
      </c>
      <c r="I2678" s="31" t="s">
        <v>174</v>
      </c>
      <c r="J2678" s="32">
        <v>0</v>
      </c>
      <c r="K2678" s="32">
        <v>0</v>
      </c>
      <c r="L2678" s="50">
        <v>40792</v>
      </c>
      <c r="M2678" s="31" t="s">
        <v>3874</v>
      </c>
      <c r="N2678" s="31" t="s">
        <v>789</v>
      </c>
      <c r="O2678" s="31" t="s">
        <v>789</v>
      </c>
      <c r="P2678" s="39" t="s">
        <v>422</v>
      </c>
      <c r="Q2678" s="39" t="s">
        <v>555</v>
      </c>
      <c r="R2678" s="41" t="s">
        <v>542</v>
      </c>
      <c r="S2678" s="31" t="s">
        <v>421</v>
      </c>
      <c r="T2678" s="39" t="s">
        <v>283</v>
      </c>
      <c r="U2678" s="39" t="s">
        <v>436</v>
      </c>
      <c r="V2678" s="39" t="s">
        <v>170</v>
      </c>
      <c r="W2678" s="39" t="s">
        <v>249</v>
      </c>
      <c r="X2678" s="42" t="s">
        <v>170</v>
      </c>
      <c r="Y2678" s="50" t="s">
        <v>421</v>
      </c>
      <c r="Z2678" s="30" t="s">
        <v>557</v>
      </c>
      <c r="AA2678" s="31">
        <v>0</v>
      </c>
      <c r="AB2678" s="33" t="s">
        <v>282</v>
      </c>
      <c r="AC2678" s="48">
        <v>6</v>
      </c>
      <c r="AD2678" s="30">
        <v>1</v>
      </c>
      <c r="AE2678" s="30">
        <v>0</v>
      </c>
      <c r="AF2678" s="46" t="str">
        <f>IFERROR(VLOOKUP(U2678,Acronym!$A:$B, 2, FALSE), "Ot")</f>
        <v>SW</v>
      </c>
      <c r="AG2678" s="47" t="s">
        <v>717</v>
      </c>
      <c r="AH2678" s="46" t="str">
        <f>VLOOKUP(AG2678,Acronym!$A:$B,2, FALSE)</f>
        <v>CA</v>
      </c>
      <c r="AI2678" s="47" t="s">
        <v>436</v>
      </c>
      <c r="AJ2678" s="47" t="s">
        <v>6964</v>
      </c>
    </row>
    <row r="2679" spans="1:36">
      <c r="A2679" s="30">
        <v>18213981</v>
      </c>
      <c r="B2679" s="31" t="s">
        <v>421</v>
      </c>
      <c r="C2679" s="39" t="s">
        <v>14467</v>
      </c>
      <c r="D2679" s="30">
        <v>1624472</v>
      </c>
      <c r="E2679" s="39" t="s">
        <v>7685</v>
      </c>
      <c r="F2679" s="50">
        <v>40753</v>
      </c>
      <c r="G2679" s="32">
        <v>13400</v>
      </c>
      <c r="H2679" s="31" t="s">
        <v>424</v>
      </c>
      <c r="I2679" s="31" t="s">
        <v>174</v>
      </c>
      <c r="J2679" s="32">
        <v>13400</v>
      </c>
      <c r="K2679" s="32">
        <v>0</v>
      </c>
      <c r="L2679" s="50">
        <v>40849</v>
      </c>
      <c r="M2679" s="31" t="s">
        <v>5887</v>
      </c>
      <c r="N2679" s="31" t="s">
        <v>789</v>
      </c>
      <c r="O2679" s="31" t="s">
        <v>789</v>
      </c>
      <c r="P2679" s="39" t="s">
        <v>422</v>
      </c>
      <c r="Q2679" s="39" t="s">
        <v>555</v>
      </c>
      <c r="R2679" s="41" t="s">
        <v>541</v>
      </c>
      <c r="S2679" s="31" t="s">
        <v>421</v>
      </c>
      <c r="T2679" s="39" t="s">
        <v>283</v>
      </c>
      <c r="U2679" s="39" t="s">
        <v>446</v>
      </c>
      <c r="V2679" s="39" t="s">
        <v>57</v>
      </c>
      <c r="W2679" s="39" t="s">
        <v>58</v>
      </c>
      <c r="X2679" s="42" t="s">
        <v>57</v>
      </c>
      <c r="Y2679" s="50" t="s">
        <v>421</v>
      </c>
      <c r="Z2679" s="30" t="s">
        <v>557</v>
      </c>
      <c r="AA2679" s="31">
        <v>0</v>
      </c>
      <c r="AB2679" s="33" t="s">
        <v>284</v>
      </c>
      <c r="AC2679" s="48">
        <v>14</v>
      </c>
      <c r="AD2679" s="30">
        <v>0</v>
      </c>
      <c r="AE2679" s="30">
        <v>0</v>
      </c>
      <c r="AF2679" s="46" t="str">
        <f>IFERROR(VLOOKUP(U2679,Acronym!$A:$B, 2, FALSE), "Ot")</f>
        <v>SE</v>
      </c>
      <c r="AG2679" s="47" t="s">
        <v>715</v>
      </c>
      <c r="AH2679" s="46" t="str">
        <f>VLOOKUP(AG2679,Acronym!$A:$B,2, FALSE)</f>
        <v>TH</v>
      </c>
      <c r="AI2679" s="47" t="s">
        <v>446</v>
      </c>
      <c r="AJ2679" s="47" t="s">
        <v>8188</v>
      </c>
    </row>
    <row r="2680" spans="1:36">
      <c r="A2680" s="30">
        <v>18214108</v>
      </c>
      <c r="B2680" s="31" t="s">
        <v>421</v>
      </c>
      <c r="C2680" s="39" t="s">
        <v>14468</v>
      </c>
      <c r="D2680" s="30">
        <v>18214106</v>
      </c>
      <c r="E2680" s="39" t="s">
        <v>6069</v>
      </c>
      <c r="F2680" s="50">
        <v>40753</v>
      </c>
      <c r="G2680" s="32">
        <v>6400</v>
      </c>
      <c r="H2680" s="31" t="s">
        <v>424</v>
      </c>
      <c r="I2680" s="31" t="s">
        <v>174</v>
      </c>
      <c r="J2680" s="32">
        <v>0</v>
      </c>
      <c r="K2680" s="32">
        <v>0</v>
      </c>
      <c r="L2680" s="50">
        <v>40792</v>
      </c>
      <c r="M2680" s="31" t="s">
        <v>3874</v>
      </c>
      <c r="N2680" s="31" t="s">
        <v>789</v>
      </c>
      <c r="O2680" s="31" t="s">
        <v>789</v>
      </c>
      <c r="P2680" s="39" t="s">
        <v>422</v>
      </c>
      <c r="Q2680" s="39" t="s">
        <v>555</v>
      </c>
      <c r="R2680" s="41" t="s">
        <v>542</v>
      </c>
      <c r="S2680" s="31" t="s">
        <v>421</v>
      </c>
      <c r="T2680" s="39" t="s">
        <v>281</v>
      </c>
      <c r="U2680" s="39" t="s">
        <v>434</v>
      </c>
      <c r="V2680" s="39" t="s">
        <v>255</v>
      </c>
      <c r="W2680" s="39" t="s">
        <v>97</v>
      </c>
      <c r="X2680" s="42" t="s">
        <v>5116</v>
      </c>
      <c r="Y2680" s="50" t="s">
        <v>421</v>
      </c>
      <c r="Z2680" s="30" t="s">
        <v>557</v>
      </c>
      <c r="AA2680" s="31">
        <v>0</v>
      </c>
      <c r="AB2680" s="33" t="s">
        <v>282</v>
      </c>
      <c r="AC2680" s="48">
        <v>6</v>
      </c>
      <c r="AD2680" s="30">
        <v>1</v>
      </c>
      <c r="AE2680" s="30">
        <v>0</v>
      </c>
      <c r="AF2680" s="46" t="str">
        <f>IFERROR(VLOOKUP(U2680,Acronym!$A:$B, 2, FALSE), "Ot")</f>
        <v>EM</v>
      </c>
      <c r="AG2680" s="47" t="s">
        <v>714</v>
      </c>
      <c r="AH2680" s="46" t="str">
        <f>VLOOKUP(AG2680,Acronym!$A:$B,2, FALSE)</f>
        <v>VA</v>
      </c>
      <c r="AI2680" s="47" t="s">
        <v>434</v>
      </c>
      <c r="AJ2680" s="47" t="s">
        <v>6965</v>
      </c>
    </row>
    <row r="2681" spans="1:36">
      <c r="A2681" s="30">
        <v>18214181</v>
      </c>
      <c r="B2681" s="31" t="s">
        <v>421</v>
      </c>
      <c r="C2681" s="39" t="s">
        <v>14469</v>
      </c>
      <c r="D2681" s="30">
        <v>1387542</v>
      </c>
      <c r="E2681" s="39" t="s">
        <v>6070</v>
      </c>
      <c r="F2681" s="50">
        <v>40753</v>
      </c>
      <c r="G2681" s="32">
        <v>10000</v>
      </c>
      <c r="H2681" s="31" t="s">
        <v>424</v>
      </c>
      <c r="I2681" s="31" t="s">
        <v>425</v>
      </c>
      <c r="J2681" s="32">
        <v>10000</v>
      </c>
      <c r="K2681" s="32">
        <v>10000</v>
      </c>
      <c r="L2681" s="50">
        <v>40793</v>
      </c>
      <c r="M2681" s="31" t="s">
        <v>3874</v>
      </c>
      <c r="N2681" s="31" t="s">
        <v>789</v>
      </c>
      <c r="O2681" s="31" t="s">
        <v>789</v>
      </c>
      <c r="P2681" s="39" t="s">
        <v>422</v>
      </c>
      <c r="Q2681" s="39" t="s">
        <v>555</v>
      </c>
      <c r="R2681" s="41" t="s">
        <v>542</v>
      </c>
      <c r="S2681" s="31">
        <v>1</v>
      </c>
      <c r="T2681" s="39" t="s">
        <v>283</v>
      </c>
      <c r="U2681" s="39" t="s">
        <v>446</v>
      </c>
      <c r="V2681" s="39" t="s">
        <v>251</v>
      </c>
      <c r="W2681" s="39" t="s">
        <v>211</v>
      </c>
      <c r="X2681" s="42" t="s">
        <v>252</v>
      </c>
      <c r="Y2681" s="50">
        <v>40801</v>
      </c>
      <c r="Z2681" s="30" t="s">
        <v>556</v>
      </c>
      <c r="AA2681" s="31">
        <v>1</v>
      </c>
      <c r="AB2681" s="33" t="s">
        <v>282</v>
      </c>
      <c r="AC2681" s="48">
        <v>6</v>
      </c>
      <c r="AD2681" s="30">
        <v>1</v>
      </c>
      <c r="AE2681" s="30">
        <v>0</v>
      </c>
      <c r="AF2681" s="46" t="str">
        <f>IFERROR(VLOOKUP(U2681,Acronym!$A:$B, 2, FALSE), "Ot")</f>
        <v>SE</v>
      </c>
      <c r="AG2681" s="47" t="s">
        <v>717</v>
      </c>
      <c r="AH2681" s="46" t="str">
        <f>VLOOKUP(AG2681,Acronym!$A:$B,2, FALSE)</f>
        <v>CA</v>
      </c>
      <c r="AI2681" s="47" t="s">
        <v>446</v>
      </c>
      <c r="AJ2681" s="47" t="s">
        <v>6966</v>
      </c>
    </row>
    <row r="2682" spans="1:36">
      <c r="A2682" s="30">
        <v>18214523</v>
      </c>
      <c r="B2682" s="31" t="s">
        <v>421</v>
      </c>
      <c r="C2682" s="39" t="s">
        <v>14470</v>
      </c>
      <c r="D2682" s="30">
        <v>18214516</v>
      </c>
      <c r="E2682" s="39" t="s">
        <v>6071</v>
      </c>
      <c r="F2682" s="50">
        <v>40753</v>
      </c>
      <c r="G2682" s="32">
        <v>8200</v>
      </c>
      <c r="H2682" s="31" t="s">
        <v>424</v>
      </c>
      <c r="I2682" s="31" t="s">
        <v>174</v>
      </c>
      <c r="J2682" s="32">
        <v>0</v>
      </c>
      <c r="K2682" s="32">
        <v>0</v>
      </c>
      <c r="L2682" s="50">
        <v>40792</v>
      </c>
      <c r="M2682" s="31" t="s">
        <v>3874</v>
      </c>
      <c r="N2682" s="31" t="s">
        <v>789</v>
      </c>
      <c r="O2682" s="31" t="s">
        <v>789</v>
      </c>
      <c r="P2682" s="39" t="s">
        <v>422</v>
      </c>
      <c r="Q2682" s="39" t="s">
        <v>555</v>
      </c>
      <c r="R2682" s="41" t="s">
        <v>542</v>
      </c>
      <c r="S2682" s="31" t="s">
        <v>421</v>
      </c>
      <c r="T2682" s="39" t="s">
        <v>283</v>
      </c>
      <c r="U2682" s="39" t="s">
        <v>436</v>
      </c>
      <c r="V2682" s="39" t="s">
        <v>6072</v>
      </c>
      <c r="W2682" s="39" t="s">
        <v>478</v>
      </c>
      <c r="X2682" s="42" t="s">
        <v>6073</v>
      </c>
      <c r="Y2682" s="50" t="s">
        <v>421</v>
      </c>
      <c r="Z2682" s="30" t="s">
        <v>557</v>
      </c>
      <c r="AA2682" s="31">
        <v>0</v>
      </c>
      <c r="AB2682" s="33" t="s">
        <v>282</v>
      </c>
      <c r="AC2682" s="48">
        <v>6</v>
      </c>
      <c r="AD2682" s="30">
        <v>1</v>
      </c>
      <c r="AE2682" s="30">
        <v>0</v>
      </c>
      <c r="AF2682" s="46" t="str">
        <f>IFERROR(VLOOKUP(U2682,Acronym!$A:$B, 2, FALSE), "Ot")</f>
        <v>SW</v>
      </c>
      <c r="AG2682" s="47" t="s">
        <v>714</v>
      </c>
      <c r="AH2682" s="46" t="str">
        <f>VLOOKUP(AG2682,Acronym!$A:$B,2, FALSE)</f>
        <v>VA</v>
      </c>
      <c r="AI2682" s="47" t="s">
        <v>436</v>
      </c>
      <c r="AJ2682" s="47" t="s">
        <v>6967</v>
      </c>
    </row>
    <row r="2683" spans="1:36">
      <c r="A2683" s="30">
        <v>18214592</v>
      </c>
      <c r="B2683" s="31" t="s">
        <v>421</v>
      </c>
      <c r="C2683" s="39" t="s">
        <v>14471</v>
      </c>
      <c r="D2683" s="30">
        <v>8707866</v>
      </c>
      <c r="E2683" s="39" t="s">
        <v>5260</v>
      </c>
      <c r="F2683" s="50">
        <v>40753</v>
      </c>
      <c r="G2683" s="32">
        <v>7200</v>
      </c>
      <c r="H2683" s="31" t="s">
        <v>177</v>
      </c>
      <c r="I2683" s="31" t="s">
        <v>174</v>
      </c>
      <c r="J2683" s="32">
        <v>0</v>
      </c>
      <c r="K2683" s="32">
        <v>0</v>
      </c>
      <c r="L2683" s="50">
        <v>40766</v>
      </c>
      <c r="M2683" s="31" t="s">
        <v>3874</v>
      </c>
      <c r="N2683" s="31" t="s">
        <v>789</v>
      </c>
      <c r="O2683" s="31" t="s">
        <v>789</v>
      </c>
      <c r="P2683" s="39" t="s">
        <v>422</v>
      </c>
      <c r="Q2683" s="39" t="s">
        <v>555</v>
      </c>
      <c r="R2683" s="41" t="s">
        <v>542</v>
      </c>
      <c r="S2683" s="31" t="s">
        <v>421</v>
      </c>
      <c r="T2683" s="39" t="s">
        <v>283</v>
      </c>
      <c r="U2683" s="39" t="s">
        <v>423</v>
      </c>
      <c r="V2683" s="39" t="s">
        <v>22</v>
      </c>
      <c r="W2683" s="39" t="s">
        <v>175</v>
      </c>
      <c r="X2683" s="42" t="s">
        <v>23</v>
      </c>
      <c r="Y2683" s="50" t="s">
        <v>421</v>
      </c>
      <c r="Z2683" s="30" t="s">
        <v>557</v>
      </c>
      <c r="AA2683" s="31">
        <v>0</v>
      </c>
      <c r="AB2683" s="33" t="s">
        <v>282</v>
      </c>
      <c r="AC2683" s="48">
        <v>2</v>
      </c>
      <c r="AD2683" s="30">
        <v>1</v>
      </c>
      <c r="AE2683" s="30">
        <v>1</v>
      </c>
      <c r="AF2683" s="46" t="str">
        <f>IFERROR(VLOOKUP(U2683,Acronym!$A:$B, 2, FALSE), "Ot")</f>
        <v>L</v>
      </c>
      <c r="AG2683" s="47" t="s">
        <v>718</v>
      </c>
      <c r="AH2683" s="46" t="str">
        <f>VLOOKUP(AG2683,Acronym!$A:$B,2, FALSE)</f>
        <v>LI</v>
      </c>
      <c r="AI2683" s="47" t="s">
        <v>423</v>
      </c>
      <c r="AJ2683" s="47" t="s">
        <v>5789</v>
      </c>
    </row>
    <row r="2684" spans="1:36">
      <c r="A2684" s="30">
        <v>18214695</v>
      </c>
      <c r="B2684" s="31" t="s">
        <v>421</v>
      </c>
      <c r="C2684" s="39" t="s">
        <v>14472</v>
      </c>
      <c r="D2684" s="30">
        <v>18214693</v>
      </c>
      <c r="E2684" s="39" t="s">
        <v>6074</v>
      </c>
      <c r="F2684" s="50">
        <v>40753</v>
      </c>
      <c r="G2684" s="32">
        <v>12200</v>
      </c>
      <c r="H2684" s="31" t="s">
        <v>424</v>
      </c>
      <c r="I2684" s="31" t="s">
        <v>174</v>
      </c>
      <c r="J2684" s="32">
        <v>0</v>
      </c>
      <c r="K2684" s="32">
        <v>0</v>
      </c>
      <c r="L2684" s="50">
        <v>40834</v>
      </c>
      <c r="M2684" s="31" t="s">
        <v>5887</v>
      </c>
      <c r="N2684" s="31" t="s">
        <v>789</v>
      </c>
      <c r="O2684" s="31" t="s">
        <v>789</v>
      </c>
      <c r="P2684" s="39" t="s">
        <v>422</v>
      </c>
      <c r="Q2684" s="39" t="s">
        <v>555</v>
      </c>
      <c r="R2684" s="41" t="s">
        <v>541</v>
      </c>
      <c r="S2684" s="31" t="s">
        <v>421</v>
      </c>
      <c r="T2684" s="39" t="s">
        <v>281</v>
      </c>
      <c r="U2684" s="39" t="s">
        <v>446</v>
      </c>
      <c r="V2684" s="39" t="s">
        <v>132</v>
      </c>
      <c r="W2684" s="39" t="s">
        <v>58</v>
      </c>
      <c r="X2684" s="42" t="s">
        <v>132</v>
      </c>
      <c r="Y2684" s="50" t="s">
        <v>421</v>
      </c>
      <c r="Z2684" s="30" t="s">
        <v>556</v>
      </c>
      <c r="AA2684" s="31">
        <v>0</v>
      </c>
      <c r="AB2684" s="33" t="s">
        <v>284</v>
      </c>
      <c r="AC2684" s="48">
        <v>12</v>
      </c>
      <c r="AD2684" s="30">
        <v>1</v>
      </c>
      <c r="AE2684" s="30">
        <v>0</v>
      </c>
      <c r="AF2684" s="46" t="str">
        <f>IFERROR(VLOOKUP(U2684,Acronym!$A:$B, 2, FALSE), "Ot")</f>
        <v>SE</v>
      </c>
      <c r="AG2684" s="47" t="s">
        <v>715</v>
      </c>
      <c r="AH2684" s="46" t="str">
        <f>VLOOKUP(AG2684,Acronym!$A:$B,2, FALSE)</f>
        <v>TH</v>
      </c>
      <c r="AI2684" s="47" t="s">
        <v>446</v>
      </c>
      <c r="AJ2684" s="47" t="s">
        <v>6968</v>
      </c>
    </row>
    <row r="2685" spans="1:36">
      <c r="A2685" s="30">
        <v>18214853</v>
      </c>
      <c r="B2685" s="31" t="s">
        <v>421</v>
      </c>
      <c r="C2685" s="39" t="s">
        <v>14473</v>
      </c>
      <c r="D2685" s="30">
        <v>1816401</v>
      </c>
      <c r="E2685" s="39" t="s">
        <v>5261</v>
      </c>
      <c r="F2685" s="50">
        <v>40753</v>
      </c>
      <c r="G2685" s="32">
        <v>7431</v>
      </c>
      <c r="H2685" s="31" t="s">
        <v>177</v>
      </c>
      <c r="I2685" s="31" t="s">
        <v>174</v>
      </c>
      <c r="J2685" s="32">
        <v>0</v>
      </c>
      <c r="K2685" s="32">
        <v>0</v>
      </c>
      <c r="L2685" s="50">
        <v>40765</v>
      </c>
      <c r="M2685" s="31" t="s">
        <v>3874</v>
      </c>
      <c r="N2685" s="31" t="s">
        <v>789</v>
      </c>
      <c r="O2685" s="31" t="s">
        <v>789</v>
      </c>
      <c r="P2685" s="39" t="s">
        <v>422</v>
      </c>
      <c r="Q2685" s="39" t="s">
        <v>555</v>
      </c>
      <c r="R2685" s="41" t="s">
        <v>542</v>
      </c>
      <c r="S2685" s="31" t="s">
        <v>421</v>
      </c>
      <c r="T2685" s="39" t="s">
        <v>281</v>
      </c>
      <c r="U2685" s="39" t="s">
        <v>446</v>
      </c>
      <c r="V2685" s="39" t="s">
        <v>5262</v>
      </c>
      <c r="W2685" s="39" t="s">
        <v>216</v>
      </c>
      <c r="X2685" s="42" t="s">
        <v>216</v>
      </c>
      <c r="Y2685" s="50" t="s">
        <v>421</v>
      </c>
      <c r="Z2685" s="30" t="s">
        <v>557</v>
      </c>
      <c r="AA2685" s="31">
        <v>0</v>
      </c>
      <c r="AB2685" s="33" t="s">
        <v>282</v>
      </c>
      <c r="AC2685" s="48">
        <v>2</v>
      </c>
      <c r="AD2685" s="30">
        <v>1</v>
      </c>
      <c r="AE2685" s="30">
        <v>1</v>
      </c>
      <c r="AF2685" s="46" t="str">
        <f>IFERROR(VLOOKUP(U2685,Acronym!$A:$B, 2, FALSE), "Ot")</f>
        <v>SE</v>
      </c>
      <c r="AG2685" s="47" t="s">
        <v>718</v>
      </c>
      <c r="AH2685" s="46" t="str">
        <f>VLOOKUP(AG2685,Acronym!$A:$B,2, FALSE)</f>
        <v>LI</v>
      </c>
      <c r="AI2685" s="47" t="s">
        <v>446</v>
      </c>
      <c r="AJ2685" s="47" t="s">
        <v>5790</v>
      </c>
    </row>
    <row r="2686" spans="1:36">
      <c r="A2686" s="30">
        <v>18215155</v>
      </c>
      <c r="B2686" s="31" t="s">
        <v>421</v>
      </c>
      <c r="C2686" s="39" t="s">
        <v>14474</v>
      </c>
      <c r="D2686" s="30">
        <v>18215153</v>
      </c>
      <c r="E2686" s="39" t="s">
        <v>6075</v>
      </c>
      <c r="F2686" s="50">
        <v>40753</v>
      </c>
      <c r="G2686" s="32">
        <v>9977</v>
      </c>
      <c r="H2686" s="31" t="s">
        <v>424</v>
      </c>
      <c r="I2686" s="31" t="s">
        <v>174</v>
      </c>
      <c r="J2686" s="32">
        <v>9977</v>
      </c>
      <c r="K2686" s="32">
        <v>0</v>
      </c>
      <c r="L2686" s="50">
        <v>40792</v>
      </c>
      <c r="M2686" s="31" t="s">
        <v>3874</v>
      </c>
      <c r="N2686" s="31" t="s">
        <v>789</v>
      </c>
      <c r="O2686" s="31" t="s">
        <v>789</v>
      </c>
      <c r="P2686" s="39" t="s">
        <v>422</v>
      </c>
      <c r="Q2686" s="39" t="s">
        <v>555</v>
      </c>
      <c r="R2686" s="41" t="s">
        <v>542</v>
      </c>
      <c r="S2686" s="31" t="s">
        <v>421</v>
      </c>
      <c r="T2686" s="39" t="s">
        <v>281</v>
      </c>
      <c r="U2686" s="39" t="s">
        <v>423</v>
      </c>
      <c r="V2686" s="39" t="s">
        <v>119</v>
      </c>
      <c r="W2686" s="39" t="s">
        <v>175</v>
      </c>
      <c r="X2686" s="42" t="s">
        <v>120</v>
      </c>
      <c r="Y2686" s="50" t="s">
        <v>421</v>
      </c>
      <c r="Z2686" s="30" t="s">
        <v>556</v>
      </c>
      <c r="AA2686" s="31">
        <v>0</v>
      </c>
      <c r="AB2686" s="33" t="s">
        <v>282</v>
      </c>
      <c r="AC2686" s="48">
        <v>6</v>
      </c>
      <c r="AD2686" s="30">
        <v>1</v>
      </c>
      <c r="AE2686" s="30">
        <v>0</v>
      </c>
      <c r="AF2686" s="46" t="str">
        <f>IFERROR(VLOOKUP(U2686,Acronym!$A:$B, 2, FALSE), "Ot")</f>
        <v>L</v>
      </c>
      <c r="AG2686" s="47" t="s">
        <v>714</v>
      </c>
      <c r="AH2686" s="46" t="str">
        <f>VLOOKUP(AG2686,Acronym!$A:$B,2, FALSE)</f>
        <v>VA</v>
      </c>
      <c r="AI2686" s="47" t="s">
        <v>423</v>
      </c>
      <c r="AJ2686" s="47" t="s">
        <v>6969</v>
      </c>
    </row>
    <row r="2687" spans="1:36">
      <c r="A2687" s="30">
        <v>18215765</v>
      </c>
      <c r="B2687" s="31" t="s">
        <v>421</v>
      </c>
      <c r="C2687" s="39" t="s">
        <v>14475</v>
      </c>
      <c r="D2687" s="30">
        <v>1463602</v>
      </c>
      <c r="E2687" s="39" t="s">
        <v>6076</v>
      </c>
      <c r="F2687" s="50">
        <v>40753</v>
      </c>
      <c r="G2687" s="32">
        <v>49000</v>
      </c>
      <c r="H2687" s="31" t="s">
        <v>424</v>
      </c>
      <c r="I2687" s="31" t="s">
        <v>425</v>
      </c>
      <c r="J2687" s="32">
        <v>49000</v>
      </c>
      <c r="K2687" s="32">
        <v>49000</v>
      </c>
      <c r="L2687" s="50">
        <v>40842</v>
      </c>
      <c r="M2687" s="31" t="s">
        <v>5887</v>
      </c>
      <c r="N2687" s="31" t="s">
        <v>789</v>
      </c>
      <c r="O2687" s="31" t="s">
        <v>789</v>
      </c>
      <c r="P2687" s="39" t="s">
        <v>422</v>
      </c>
      <c r="Q2687" s="39" t="s">
        <v>555</v>
      </c>
      <c r="R2687" s="41" t="s">
        <v>179</v>
      </c>
      <c r="S2687" s="31">
        <v>1</v>
      </c>
      <c r="T2687" s="39" t="s">
        <v>283</v>
      </c>
      <c r="U2687" s="39" t="s">
        <v>423</v>
      </c>
      <c r="V2687" s="39" t="s">
        <v>149</v>
      </c>
      <c r="W2687" s="39" t="s">
        <v>175</v>
      </c>
      <c r="X2687" s="42" t="s">
        <v>150</v>
      </c>
      <c r="Y2687" s="50">
        <v>40872</v>
      </c>
      <c r="Z2687" s="30" t="s">
        <v>556</v>
      </c>
      <c r="AA2687" s="31">
        <v>1</v>
      </c>
      <c r="AB2687" s="33" t="s">
        <v>284</v>
      </c>
      <c r="AC2687" s="48">
        <v>13</v>
      </c>
      <c r="AD2687" s="30">
        <v>0</v>
      </c>
      <c r="AE2687" s="30">
        <v>0</v>
      </c>
      <c r="AF2687" s="46" t="str">
        <f>IFERROR(VLOOKUP(U2687,Acronym!$A:$B, 2, FALSE), "Ot")</f>
        <v>L</v>
      </c>
      <c r="AG2687" s="47" t="s">
        <v>716</v>
      </c>
      <c r="AH2687" s="46" t="str">
        <f>VLOOKUP(AG2687,Acronym!$A:$B,2, FALSE)</f>
        <v>MU</v>
      </c>
      <c r="AI2687" s="47" t="s">
        <v>423</v>
      </c>
      <c r="AJ2687" s="47" t="s">
        <v>6970</v>
      </c>
    </row>
    <row r="2688" spans="1:36">
      <c r="A2688" s="30">
        <v>18215882</v>
      </c>
      <c r="B2688" s="31" t="s">
        <v>421</v>
      </c>
      <c r="C2688" s="39" t="s">
        <v>14476</v>
      </c>
      <c r="D2688" s="30">
        <v>18215874</v>
      </c>
      <c r="E2688" s="39" t="s">
        <v>5263</v>
      </c>
      <c r="F2688" s="50">
        <v>40753</v>
      </c>
      <c r="G2688" s="32">
        <v>4150</v>
      </c>
      <c r="H2688" s="31" t="s">
        <v>177</v>
      </c>
      <c r="I2688" s="31" t="s">
        <v>174</v>
      </c>
      <c r="J2688" s="32">
        <v>0</v>
      </c>
      <c r="K2688" s="32">
        <v>0</v>
      </c>
      <c r="L2688" s="50">
        <v>40765</v>
      </c>
      <c r="M2688" s="31" t="s">
        <v>3874</v>
      </c>
      <c r="N2688" s="31" t="s">
        <v>789</v>
      </c>
      <c r="O2688" s="31" t="s">
        <v>789</v>
      </c>
      <c r="P2688" s="39" t="s">
        <v>422</v>
      </c>
      <c r="Q2688" s="39" t="s">
        <v>555</v>
      </c>
      <c r="R2688" s="41" t="s">
        <v>542</v>
      </c>
      <c r="S2688" s="31" t="s">
        <v>421</v>
      </c>
      <c r="T2688" s="39" t="s">
        <v>283</v>
      </c>
      <c r="U2688" s="39" t="s">
        <v>436</v>
      </c>
      <c r="V2688" s="39" t="s">
        <v>4207</v>
      </c>
      <c r="W2688" s="39" t="s">
        <v>367</v>
      </c>
      <c r="X2688" s="42" t="s">
        <v>367</v>
      </c>
      <c r="Y2688" s="50" t="s">
        <v>421</v>
      </c>
      <c r="Z2688" s="30" t="s">
        <v>556</v>
      </c>
      <c r="AA2688" s="31">
        <v>0</v>
      </c>
      <c r="AB2688" s="33" t="s">
        <v>282</v>
      </c>
      <c r="AC2688" s="48">
        <v>2</v>
      </c>
      <c r="AD2688" s="30">
        <v>1</v>
      </c>
      <c r="AE2688" s="30">
        <v>1</v>
      </c>
      <c r="AF2688" s="46" t="str">
        <f>IFERROR(VLOOKUP(U2688,Acronym!$A:$B, 2, FALSE), "Ot")</f>
        <v>SW</v>
      </c>
      <c r="AG2688" s="47" t="s">
        <v>717</v>
      </c>
      <c r="AH2688" s="46" t="str">
        <f>VLOOKUP(AG2688,Acronym!$A:$B,2, FALSE)</f>
        <v>CA</v>
      </c>
      <c r="AI2688" s="47" t="s">
        <v>436</v>
      </c>
      <c r="AJ2688" s="47" t="s">
        <v>5791</v>
      </c>
    </row>
    <row r="2689" spans="1:36">
      <c r="A2689" s="30">
        <v>18215949</v>
      </c>
      <c r="B2689" s="31" t="s">
        <v>421</v>
      </c>
      <c r="C2689" s="39" t="s">
        <v>14477</v>
      </c>
      <c r="D2689" s="30">
        <v>18215947</v>
      </c>
      <c r="E2689" s="39" t="s">
        <v>6077</v>
      </c>
      <c r="F2689" s="50">
        <v>40753</v>
      </c>
      <c r="G2689" s="32">
        <v>9121</v>
      </c>
      <c r="H2689" s="31" t="s">
        <v>424</v>
      </c>
      <c r="I2689" s="31" t="s">
        <v>174</v>
      </c>
      <c r="J2689" s="32">
        <v>0</v>
      </c>
      <c r="K2689" s="32">
        <v>0</v>
      </c>
      <c r="L2689" s="50">
        <v>40792</v>
      </c>
      <c r="M2689" s="31" t="s">
        <v>3874</v>
      </c>
      <c r="N2689" s="31" t="s">
        <v>789</v>
      </c>
      <c r="O2689" s="31" t="s">
        <v>789</v>
      </c>
      <c r="P2689" s="39" t="s">
        <v>422</v>
      </c>
      <c r="Q2689" s="39" t="s">
        <v>555</v>
      </c>
      <c r="R2689" s="41" t="s">
        <v>542</v>
      </c>
      <c r="S2689" s="31" t="s">
        <v>421</v>
      </c>
      <c r="T2689" s="39" t="s">
        <v>281</v>
      </c>
      <c r="U2689" s="39" t="s">
        <v>423</v>
      </c>
      <c r="V2689" s="39" t="s">
        <v>87</v>
      </c>
      <c r="W2689" s="39" t="s">
        <v>175</v>
      </c>
      <c r="X2689" s="42" t="s">
        <v>150</v>
      </c>
      <c r="Y2689" s="50" t="s">
        <v>421</v>
      </c>
      <c r="Z2689" s="30" t="s">
        <v>557</v>
      </c>
      <c r="AA2689" s="31">
        <v>0</v>
      </c>
      <c r="AB2689" s="33" t="s">
        <v>282</v>
      </c>
      <c r="AC2689" s="48">
        <v>6</v>
      </c>
      <c r="AD2689" s="30">
        <v>1</v>
      </c>
      <c r="AE2689" s="30">
        <v>0</v>
      </c>
      <c r="AF2689" s="46" t="str">
        <f>IFERROR(VLOOKUP(U2689,Acronym!$A:$B, 2, FALSE), "Ot")</f>
        <v>L</v>
      </c>
      <c r="AG2689" s="47" t="s">
        <v>714</v>
      </c>
      <c r="AH2689" s="46" t="str">
        <f>VLOOKUP(AG2689,Acronym!$A:$B,2, FALSE)</f>
        <v>VA</v>
      </c>
      <c r="AI2689" s="47" t="s">
        <v>423</v>
      </c>
      <c r="AJ2689" s="47" t="s">
        <v>6971</v>
      </c>
    </row>
    <row r="2690" spans="1:36">
      <c r="A2690" s="30">
        <v>18216414</v>
      </c>
      <c r="B2690" s="31" t="s">
        <v>421</v>
      </c>
      <c r="C2690" s="39" t="s">
        <v>14478</v>
      </c>
      <c r="D2690" s="30">
        <v>18216412</v>
      </c>
      <c r="E2690" s="39" t="s">
        <v>5264</v>
      </c>
      <c r="F2690" s="50">
        <v>40753</v>
      </c>
      <c r="G2690" s="32">
        <v>5000</v>
      </c>
      <c r="H2690" s="31" t="s">
        <v>177</v>
      </c>
      <c r="I2690" s="31" t="s">
        <v>174</v>
      </c>
      <c r="J2690" s="32">
        <v>0</v>
      </c>
      <c r="K2690" s="32">
        <v>0</v>
      </c>
      <c r="L2690" s="50">
        <v>40759</v>
      </c>
      <c r="M2690" s="31" t="s">
        <v>3874</v>
      </c>
      <c r="N2690" s="31" t="s">
        <v>789</v>
      </c>
      <c r="O2690" s="31" t="s">
        <v>789</v>
      </c>
      <c r="P2690" s="39" t="s">
        <v>422</v>
      </c>
      <c r="Q2690" s="39" t="s">
        <v>555</v>
      </c>
      <c r="R2690" s="41" t="s">
        <v>542</v>
      </c>
      <c r="S2690" s="31" t="s">
        <v>421</v>
      </c>
      <c r="T2690" s="39" t="s">
        <v>281</v>
      </c>
      <c r="U2690" s="39" t="s">
        <v>423</v>
      </c>
      <c r="V2690" s="39" t="s">
        <v>269</v>
      </c>
      <c r="W2690" s="39" t="s">
        <v>175</v>
      </c>
      <c r="X2690" s="42" t="s">
        <v>270</v>
      </c>
      <c r="Y2690" s="50" t="s">
        <v>421</v>
      </c>
      <c r="Z2690" s="30" t="s">
        <v>557</v>
      </c>
      <c r="AA2690" s="31">
        <v>0</v>
      </c>
      <c r="AB2690" s="33" t="s">
        <v>282</v>
      </c>
      <c r="AC2690" s="48">
        <v>1</v>
      </c>
      <c r="AD2690" s="30">
        <v>1</v>
      </c>
      <c r="AE2690" s="30">
        <v>1</v>
      </c>
      <c r="AF2690" s="46" t="str">
        <f>IFERROR(VLOOKUP(U2690,Acronym!$A:$B, 2, FALSE), "Ot")</f>
        <v>L</v>
      </c>
      <c r="AG2690" s="47" t="s">
        <v>714</v>
      </c>
      <c r="AH2690" s="46" t="str">
        <f>VLOOKUP(AG2690,Acronym!$A:$B,2, FALSE)</f>
        <v>VA</v>
      </c>
      <c r="AI2690" s="47" t="s">
        <v>423</v>
      </c>
      <c r="AJ2690" s="47" t="s">
        <v>5792</v>
      </c>
    </row>
    <row r="2691" spans="1:36">
      <c r="A2691" s="30">
        <v>18216732</v>
      </c>
      <c r="B2691" s="31" t="s">
        <v>421</v>
      </c>
      <c r="C2691" s="39" t="s">
        <v>14479</v>
      </c>
      <c r="D2691" s="30">
        <v>18216725</v>
      </c>
      <c r="E2691" s="39" t="s">
        <v>6078</v>
      </c>
      <c r="F2691" s="50">
        <v>40753</v>
      </c>
      <c r="G2691" s="32">
        <v>5000</v>
      </c>
      <c r="H2691" s="31" t="s">
        <v>424</v>
      </c>
      <c r="I2691" s="31" t="s">
        <v>174</v>
      </c>
      <c r="J2691" s="32">
        <v>0</v>
      </c>
      <c r="K2691" s="32">
        <v>0</v>
      </c>
      <c r="L2691" s="50">
        <v>40792</v>
      </c>
      <c r="M2691" s="31" t="s">
        <v>3874</v>
      </c>
      <c r="N2691" s="31" t="s">
        <v>789</v>
      </c>
      <c r="O2691" s="31" t="s">
        <v>789</v>
      </c>
      <c r="P2691" s="39" t="s">
        <v>422</v>
      </c>
      <c r="Q2691" s="39" t="s">
        <v>555</v>
      </c>
      <c r="R2691" s="41" t="s">
        <v>542</v>
      </c>
      <c r="S2691" s="31" t="s">
        <v>421</v>
      </c>
      <c r="T2691" s="39" t="s">
        <v>283</v>
      </c>
      <c r="U2691" s="39" t="s">
        <v>436</v>
      </c>
      <c r="V2691" s="39" t="s">
        <v>170</v>
      </c>
      <c r="W2691" s="39" t="s">
        <v>249</v>
      </c>
      <c r="X2691" s="42" t="s">
        <v>170</v>
      </c>
      <c r="Y2691" s="50" t="s">
        <v>421</v>
      </c>
      <c r="Z2691" s="30" t="s">
        <v>556</v>
      </c>
      <c r="AA2691" s="31">
        <v>0</v>
      </c>
      <c r="AB2691" s="33" t="s">
        <v>282</v>
      </c>
      <c r="AC2691" s="48">
        <v>6</v>
      </c>
      <c r="AD2691" s="30">
        <v>1</v>
      </c>
      <c r="AE2691" s="30">
        <v>0</v>
      </c>
      <c r="AF2691" s="46" t="str">
        <f>IFERROR(VLOOKUP(U2691,Acronym!$A:$B, 2, FALSE), "Ot")</f>
        <v>SW</v>
      </c>
      <c r="AG2691" s="47" t="s">
        <v>716</v>
      </c>
      <c r="AH2691" s="46" t="str">
        <f>VLOOKUP(AG2691,Acronym!$A:$B,2, FALSE)</f>
        <v>MU</v>
      </c>
      <c r="AI2691" s="47" t="s">
        <v>436</v>
      </c>
      <c r="AJ2691" s="47" t="s">
        <v>6972</v>
      </c>
    </row>
    <row r="2692" spans="1:36">
      <c r="A2692" s="30">
        <v>18216794</v>
      </c>
      <c r="B2692" s="31" t="s">
        <v>421</v>
      </c>
      <c r="C2692" s="39" t="s">
        <v>14480</v>
      </c>
      <c r="D2692" s="30">
        <v>18216787</v>
      </c>
      <c r="E2692" s="39" t="s">
        <v>6079</v>
      </c>
      <c r="F2692" s="50">
        <v>40752</v>
      </c>
      <c r="G2692" s="32">
        <v>6000</v>
      </c>
      <c r="H2692" s="31" t="s">
        <v>424</v>
      </c>
      <c r="I2692" s="31" t="s">
        <v>174</v>
      </c>
      <c r="J2692" s="32">
        <v>0</v>
      </c>
      <c r="K2692" s="32">
        <v>0</v>
      </c>
      <c r="L2692" s="50">
        <v>40792</v>
      </c>
      <c r="M2692" s="31" t="s">
        <v>3874</v>
      </c>
      <c r="N2692" s="31" t="s">
        <v>789</v>
      </c>
      <c r="O2692" s="31" t="s">
        <v>789</v>
      </c>
      <c r="P2692" s="39" t="s">
        <v>422</v>
      </c>
      <c r="Q2692" s="39" t="s">
        <v>555</v>
      </c>
      <c r="R2692" s="41" t="s">
        <v>542</v>
      </c>
      <c r="S2692" s="31" t="s">
        <v>421</v>
      </c>
      <c r="T2692" s="39" t="s">
        <v>283</v>
      </c>
      <c r="U2692" s="39" t="s">
        <v>436</v>
      </c>
      <c r="V2692" s="39" t="s">
        <v>66</v>
      </c>
      <c r="W2692" s="39" t="s">
        <v>64</v>
      </c>
      <c r="X2692" s="42" t="s">
        <v>66</v>
      </c>
      <c r="Y2692" s="50" t="s">
        <v>421</v>
      </c>
      <c r="Z2692" s="30" t="s">
        <v>557</v>
      </c>
      <c r="AA2692" s="31">
        <v>0</v>
      </c>
      <c r="AB2692" s="33" t="s">
        <v>282</v>
      </c>
      <c r="AC2692" s="48">
        <v>6</v>
      </c>
      <c r="AD2692" s="30">
        <v>1</v>
      </c>
      <c r="AE2692" s="30">
        <v>0</v>
      </c>
      <c r="AF2692" s="46" t="str">
        <f>IFERROR(VLOOKUP(U2692,Acronym!$A:$B, 2, FALSE), "Ot")</f>
        <v>SW</v>
      </c>
      <c r="AG2692" s="47" t="s">
        <v>714</v>
      </c>
      <c r="AH2692" s="46" t="str">
        <f>VLOOKUP(AG2692,Acronym!$A:$B,2, FALSE)</f>
        <v>VA</v>
      </c>
      <c r="AI2692" s="47" t="s">
        <v>436</v>
      </c>
      <c r="AJ2692" s="47" t="s">
        <v>6973</v>
      </c>
    </row>
    <row r="2693" spans="1:36">
      <c r="A2693" s="30">
        <v>18216865</v>
      </c>
      <c r="B2693" s="31" t="s">
        <v>421</v>
      </c>
      <c r="C2693" s="39" t="s">
        <v>14481</v>
      </c>
      <c r="D2693" s="30">
        <v>9747974</v>
      </c>
      <c r="E2693" s="39" t="s">
        <v>6080</v>
      </c>
      <c r="F2693" s="50">
        <v>40752</v>
      </c>
      <c r="G2693" s="32">
        <v>24700</v>
      </c>
      <c r="H2693" s="31" t="s">
        <v>424</v>
      </c>
      <c r="I2693" s="31" t="s">
        <v>174</v>
      </c>
      <c r="J2693" s="32">
        <v>24700</v>
      </c>
      <c r="K2693" s="32">
        <v>0</v>
      </c>
      <c r="L2693" s="50">
        <v>40834</v>
      </c>
      <c r="M2693" s="31" t="s">
        <v>5887</v>
      </c>
      <c r="N2693" s="31" t="s">
        <v>789</v>
      </c>
      <c r="O2693" s="31" t="s">
        <v>789</v>
      </c>
      <c r="P2693" s="39" t="s">
        <v>422</v>
      </c>
      <c r="Q2693" s="39" t="s">
        <v>555</v>
      </c>
      <c r="R2693" s="41" t="s">
        <v>541</v>
      </c>
      <c r="S2693" s="31" t="s">
        <v>421</v>
      </c>
      <c r="T2693" s="39" t="s">
        <v>283</v>
      </c>
      <c r="U2693" s="39" t="s">
        <v>426</v>
      </c>
      <c r="V2693" s="39" t="s">
        <v>30</v>
      </c>
      <c r="W2693" s="39" t="s">
        <v>287</v>
      </c>
      <c r="X2693" s="42" t="s">
        <v>428</v>
      </c>
      <c r="Y2693" s="50" t="s">
        <v>421</v>
      </c>
      <c r="Z2693" s="30" t="s">
        <v>557</v>
      </c>
      <c r="AA2693" s="31">
        <v>0</v>
      </c>
      <c r="AB2693" s="33" t="s">
        <v>284</v>
      </c>
      <c r="AC2693" s="48">
        <v>12</v>
      </c>
      <c r="AD2693" s="30">
        <v>1</v>
      </c>
      <c r="AE2693" s="30">
        <v>0</v>
      </c>
      <c r="AF2693" s="46" t="str">
        <f>IFERROR(VLOOKUP(U2693,Acronym!$A:$B, 2, FALSE), "Ot")</f>
        <v>NW</v>
      </c>
      <c r="AG2693" s="47" t="s">
        <v>715</v>
      </c>
      <c r="AH2693" s="46" t="str">
        <f>VLOOKUP(AG2693,Acronym!$A:$B,2, FALSE)</f>
        <v>TH</v>
      </c>
      <c r="AI2693" s="47" t="s">
        <v>426</v>
      </c>
      <c r="AJ2693" s="47" t="s">
        <v>6974</v>
      </c>
    </row>
    <row r="2694" spans="1:36">
      <c r="A2694" s="30">
        <v>18216942</v>
      </c>
      <c r="B2694" s="31" t="s">
        <v>421</v>
      </c>
      <c r="C2694" s="39" t="s">
        <v>14482</v>
      </c>
      <c r="D2694" s="30">
        <v>18216935</v>
      </c>
      <c r="E2694" s="39" t="s">
        <v>6081</v>
      </c>
      <c r="F2694" s="50">
        <v>40752</v>
      </c>
      <c r="G2694" s="32">
        <v>9600</v>
      </c>
      <c r="H2694" s="31" t="s">
        <v>424</v>
      </c>
      <c r="I2694" s="31" t="s">
        <v>425</v>
      </c>
      <c r="J2694" s="32">
        <v>9600</v>
      </c>
      <c r="K2694" s="32">
        <v>9600</v>
      </c>
      <c r="L2694" s="50">
        <v>40792</v>
      </c>
      <c r="M2694" s="31" t="s">
        <v>3874</v>
      </c>
      <c r="N2694" s="31" t="s">
        <v>789</v>
      </c>
      <c r="O2694" s="31" t="s">
        <v>789</v>
      </c>
      <c r="P2694" s="39" t="s">
        <v>422</v>
      </c>
      <c r="Q2694" s="39" t="s">
        <v>555</v>
      </c>
      <c r="R2694" s="41" t="s">
        <v>542</v>
      </c>
      <c r="S2694" s="31">
        <v>1</v>
      </c>
      <c r="T2694" s="39" t="s">
        <v>283</v>
      </c>
      <c r="U2694" s="39" t="s">
        <v>436</v>
      </c>
      <c r="V2694" s="39" t="s">
        <v>235</v>
      </c>
      <c r="W2694" s="39" t="s">
        <v>478</v>
      </c>
      <c r="X2694" s="42" t="s">
        <v>235</v>
      </c>
      <c r="Y2694" s="50">
        <v>40822</v>
      </c>
      <c r="Z2694" s="30" t="s">
        <v>557</v>
      </c>
      <c r="AA2694" s="31">
        <v>1</v>
      </c>
      <c r="AB2694" s="33" t="s">
        <v>282</v>
      </c>
      <c r="AC2694" s="48">
        <v>6</v>
      </c>
      <c r="AD2694" s="30">
        <v>1</v>
      </c>
      <c r="AE2694" s="30">
        <v>0</v>
      </c>
      <c r="AF2694" s="46" t="str">
        <f>IFERROR(VLOOKUP(U2694,Acronym!$A:$B, 2, FALSE), "Ot")</f>
        <v>SW</v>
      </c>
      <c r="AG2694" s="47" t="s">
        <v>722</v>
      </c>
      <c r="AH2694" s="46" t="str">
        <f>VLOOKUP(AG2694,Acronym!$A:$B,2, FALSE)</f>
        <v>DA</v>
      </c>
      <c r="AI2694" s="47" t="s">
        <v>436</v>
      </c>
      <c r="AJ2694" s="47" t="s">
        <v>6975</v>
      </c>
    </row>
    <row r="2695" spans="1:36">
      <c r="A2695" s="30">
        <v>18217025</v>
      </c>
      <c r="B2695" s="31" t="s">
        <v>421</v>
      </c>
      <c r="C2695" s="39" t="s">
        <v>14483</v>
      </c>
      <c r="D2695" s="30">
        <v>1604882</v>
      </c>
      <c r="E2695" s="39" t="s">
        <v>6082</v>
      </c>
      <c r="F2695" s="50">
        <v>40753</v>
      </c>
      <c r="G2695" s="32">
        <v>6900</v>
      </c>
      <c r="H2695" s="31" t="s">
        <v>424</v>
      </c>
      <c r="I2695" s="31" t="s">
        <v>425</v>
      </c>
      <c r="J2695" s="32">
        <v>6900</v>
      </c>
      <c r="K2695" s="32">
        <v>6900</v>
      </c>
      <c r="L2695" s="50">
        <v>40792</v>
      </c>
      <c r="M2695" s="31" t="s">
        <v>3874</v>
      </c>
      <c r="N2695" s="31" t="s">
        <v>789</v>
      </c>
      <c r="O2695" s="31" t="s">
        <v>789</v>
      </c>
      <c r="P2695" s="39" t="s">
        <v>422</v>
      </c>
      <c r="Q2695" s="39" t="s">
        <v>555</v>
      </c>
      <c r="R2695" s="41" t="s">
        <v>542</v>
      </c>
      <c r="S2695" s="31">
        <v>1</v>
      </c>
      <c r="T2695" s="39" t="s">
        <v>283</v>
      </c>
      <c r="U2695" s="39" t="s">
        <v>423</v>
      </c>
      <c r="V2695" s="39" t="s">
        <v>149</v>
      </c>
      <c r="W2695" s="39" t="s">
        <v>175</v>
      </c>
      <c r="X2695" s="42" t="s">
        <v>150</v>
      </c>
      <c r="Y2695" s="50">
        <v>40861</v>
      </c>
      <c r="Z2695" s="30" t="s">
        <v>557</v>
      </c>
      <c r="AA2695" s="31">
        <v>1</v>
      </c>
      <c r="AB2695" s="33" t="s">
        <v>282</v>
      </c>
      <c r="AC2695" s="48">
        <v>6</v>
      </c>
      <c r="AD2695" s="30">
        <v>1</v>
      </c>
      <c r="AE2695" s="30">
        <v>0</v>
      </c>
      <c r="AF2695" s="46" t="str">
        <f>IFERROR(VLOOKUP(U2695,Acronym!$A:$B, 2, FALSE), "Ot")</f>
        <v>L</v>
      </c>
      <c r="AG2695" s="47" t="s">
        <v>714</v>
      </c>
      <c r="AH2695" s="46" t="str">
        <f>VLOOKUP(AG2695,Acronym!$A:$B,2, FALSE)</f>
        <v>VA</v>
      </c>
      <c r="AI2695" s="47" t="s">
        <v>423</v>
      </c>
      <c r="AJ2695" s="47" t="s">
        <v>6976</v>
      </c>
    </row>
    <row r="2696" spans="1:36">
      <c r="A2696" s="30">
        <v>18217126</v>
      </c>
      <c r="B2696" s="31" t="s">
        <v>421</v>
      </c>
      <c r="C2696" s="39" t="s">
        <v>14484</v>
      </c>
      <c r="D2696" s="30">
        <v>18217119</v>
      </c>
      <c r="E2696" s="39" t="s">
        <v>6083</v>
      </c>
      <c r="F2696" s="50">
        <v>40752</v>
      </c>
      <c r="G2696" s="32">
        <v>2700</v>
      </c>
      <c r="H2696" s="31" t="s">
        <v>424</v>
      </c>
      <c r="I2696" s="31" t="s">
        <v>425</v>
      </c>
      <c r="J2696" s="32">
        <v>2700</v>
      </c>
      <c r="K2696" s="32">
        <v>2700</v>
      </c>
      <c r="L2696" s="50">
        <v>40792</v>
      </c>
      <c r="M2696" s="31" t="s">
        <v>3874</v>
      </c>
      <c r="N2696" s="31" t="s">
        <v>789</v>
      </c>
      <c r="O2696" s="31" t="s">
        <v>789</v>
      </c>
      <c r="P2696" s="39" t="s">
        <v>422</v>
      </c>
      <c r="Q2696" s="39" t="s">
        <v>555</v>
      </c>
      <c r="R2696" s="41" t="s">
        <v>542</v>
      </c>
      <c r="S2696" s="31">
        <v>1</v>
      </c>
      <c r="T2696" s="39" t="s">
        <v>283</v>
      </c>
      <c r="U2696" s="39" t="s">
        <v>434</v>
      </c>
      <c r="V2696" s="39" t="s">
        <v>380</v>
      </c>
      <c r="W2696" s="39" t="s">
        <v>381</v>
      </c>
      <c r="X2696" s="42" t="s">
        <v>667</v>
      </c>
      <c r="Y2696" s="50">
        <v>40813</v>
      </c>
      <c r="Z2696" s="30" t="s">
        <v>557</v>
      </c>
      <c r="AA2696" s="31">
        <v>1</v>
      </c>
      <c r="AB2696" s="33" t="s">
        <v>282</v>
      </c>
      <c r="AC2696" s="48">
        <v>6</v>
      </c>
      <c r="AD2696" s="30">
        <v>1</v>
      </c>
      <c r="AE2696" s="30">
        <v>0</v>
      </c>
      <c r="AF2696" s="46" t="str">
        <f>IFERROR(VLOOKUP(U2696,Acronym!$A:$B, 2, FALSE), "Ot")</f>
        <v>EM</v>
      </c>
      <c r="AG2696" s="47" t="s">
        <v>714</v>
      </c>
      <c r="AH2696" s="46" t="str">
        <f>VLOOKUP(AG2696,Acronym!$A:$B,2, FALSE)</f>
        <v>VA</v>
      </c>
      <c r="AI2696" s="47" t="s">
        <v>434</v>
      </c>
      <c r="AJ2696" s="47" t="s">
        <v>6977</v>
      </c>
    </row>
    <row r="2697" spans="1:36">
      <c r="A2697" s="30">
        <v>18217201</v>
      </c>
      <c r="B2697" s="31" t="s">
        <v>421</v>
      </c>
      <c r="C2697" s="39" t="s">
        <v>14485</v>
      </c>
      <c r="D2697" s="30">
        <v>17781296</v>
      </c>
      <c r="E2697" s="39" t="s">
        <v>5265</v>
      </c>
      <c r="F2697" s="50">
        <v>40752</v>
      </c>
      <c r="G2697" s="32">
        <v>10000</v>
      </c>
      <c r="H2697" s="31" t="s">
        <v>177</v>
      </c>
      <c r="I2697" s="31" t="s">
        <v>174</v>
      </c>
      <c r="J2697" s="32">
        <v>0</v>
      </c>
      <c r="K2697" s="32">
        <v>0</v>
      </c>
      <c r="L2697" s="50">
        <v>40766</v>
      </c>
      <c r="M2697" s="31" t="s">
        <v>3874</v>
      </c>
      <c r="N2697" s="31" t="s">
        <v>789</v>
      </c>
      <c r="O2697" s="31" t="s">
        <v>789</v>
      </c>
      <c r="P2697" s="39" t="s">
        <v>422</v>
      </c>
      <c r="Q2697" s="39" t="s">
        <v>555</v>
      </c>
      <c r="R2697" s="41" t="s">
        <v>542</v>
      </c>
      <c r="S2697" s="31" t="s">
        <v>421</v>
      </c>
      <c r="T2697" s="39" t="s">
        <v>283</v>
      </c>
      <c r="U2697" s="39" t="s">
        <v>434</v>
      </c>
      <c r="V2697" s="39" t="s">
        <v>660</v>
      </c>
      <c r="W2697" s="39" t="s">
        <v>226</v>
      </c>
      <c r="X2697" s="42" t="s">
        <v>660</v>
      </c>
      <c r="Y2697" s="50" t="s">
        <v>421</v>
      </c>
      <c r="Z2697" s="30" t="s">
        <v>556</v>
      </c>
      <c r="AA2697" s="31">
        <v>0</v>
      </c>
      <c r="AB2697" s="33" t="s">
        <v>282</v>
      </c>
      <c r="AC2697" s="48">
        <v>2</v>
      </c>
      <c r="AD2697" s="30">
        <v>1</v>
      </c>
      <c r="AE2697" s="30">
        <v>1</v>
      </c>
      <c r="AF2697" s="46" t="str">
        <f>IFERROR(VLOOKUP(U2697,Acronym!$A:$B, 2, FALSE), "Ot")</f>
        <v>EM</v>
      </c>
      <c r="AG2697" s="47" t="s">
        <v>714</v>
      </c>
      <c r="AH2697" s="46" t="str">
        <f>VLOOKUP(AG2697,Acronym!$A:$B,2, FALSE)</f>
        <v>VA</v>
      </c>
      <c r="AI2697" s="47" t="s">
        <v>435</v>
      </c>
      <c r="AJ2697" s="47" t="s">
        <v>5793</v>
      </c>
    </row>
    <row r="2698" spans="1:36">
      <c r="A2698" s="30">
        <v>18217267</v>
      </c>
      <c r="B2698" s="31" t="s">
        <v>421</v>
      </c>
      <c r="C2698" s="39" t="s">
        <v>14486</v>
      </c>
      <c r="D2698" s="30">
        <v>16516429</v>
      </c>
      <c r="E2698" s="39" t="s">
        <v>6084</v>
      </c>
      <c r="F2698" s="50">
        <v>40753</v>
      </c>
      <c r="G2698" s="32">
        <v>9424</v>
      </c>
      <c r="H2698" s="31" t="s">
        <v>424</v>
      </c>
      <c r="I2698" s="31" t="s">
        <v>425</v>
      </c>
      <c r="J2698" s="32">
        <v>9424</v>
      </c>
      <c r="K2698" s="32">
        <v>9424</v>
      </c>
      <c r="L2698" s="50">
        <v>40792</v>
      </c>
      <c r="M2698" s="31" t="s">
        <v>3874</v>
      </c>
      <c r="N2698" s="31" t="s">
        <v>789</v>
      </c>
      <c r="O2698" s="31" t="s">
        <v>789</v>
      </c>
      <c r="P2698" s="39" t="s">
        <v>422</v>
      </c>
      <c r="Q2698" s="39" t="s">
        <v>555</v>
      </c>
      <c r="R2698" s="41" t="s">
        <v>542</v>
      </c>
      <c r="S2698" s="31">
        <v>1</v>
      </c>
      <c r="T2698" s="39" t="s">
        <v>283</v>
      </c>
      <c r="U2698" s="39" t="s">
        <v>426</v>
      </c>
      <c r="V2698" s="39" t="s">
        <v>427</v>
      </c>
      <c r="W2698" s="39" t="s">
        <v>287</v>
      </c>
      <c r="X2698" s="42" t="s">
        <v>428</v>
      </c>
      <c r="Y2698" s="50">
        <v>40812</v>
      </c>
      <c r="Z2698" s="30" t="s">
        <v>557</v>
      </c>
      <c r="AA2698" s="31">
        <v>1</v>
      </c>
      <c r="AB2698" s="33" t="s">
        <v>282</v>
      </c>
      <c r="AC2698" s="48">
        <v>6</v>
      </c>
      <c r="AD2698" s="30">
        <v>1</v>
      </c>
      <c r="AE2698" s="30">
        <v>0</v>
      </c>
      <c r="AF2698" s="46" t="str">
        <f>IFERROR(VLOOKUP(U2698,Acronym!$A:$B, 2, FALSE), "Ot")</f>
        <v>NW</v>
      </c>
      <c r="AG2698" s="47" t="s">
        <v>721</v>
      </c>
      <c r="AH2698" s="46" t="str">
        <f>VLOOKUP(AG2698,Acronym!$A:$B,2, FALSE)</f>
        <v>NA</v>
      </c>
      <c r="AI2698" s="47" t="s">
        <v>426</v>
      </c>
      <c r="AJ2698" s="47" t="s">
        <v>6978</v>
      </c>
    </row>
    <row r="2699" spans="1:36">
      <c r="A2699" s="30">
        <v>18217343</v>
      </c>
      <c r="B2699" s="31" t="s">
        <v>421</v>
      </c>
      <c r="C2699" s="39" t="s">
        <v>14487</v>
      </c>
      <c r="D2699" s="30">
        <v>18217337</v>
      </c>
      <c r="E2699" s="39" t="s">
        <v>6085</v>
      </c>
      <c r="F2699" s="50">
        <v>40752</v>
      </c>
      <c r="G2699" s="32">
        <v>7224</v>
      </c>
      <c r="H2699" s="31" t="s">
        <v>424</v>
      </c>
      <c r="I2699" s="31" t="s">
        <v>174</v>
      </c>
      <c r="J2699" s="32">
        <v>7224</v>
      </c>
      <c r="K2699" s="32">
        <v>0</v>
      </c>
      <c r="L2699" s="50">
        <v>40792</v>
      </c>
      <c r="M2699" s="31" t="s">
        <v>3874</v>
      </c>
      <c r="N2699" s="31" t="s">
        <v>789</v>
      </c>
      <c r="O2699" s="31" t="s">
        <v>789</v>
      </c>
      <c r="P2699" s="39" t="s">
        <v>422</v>
      </c>
      <c r="Q2699" s="39" t="s">
        <v>555</v>
      </c>
      <c r="R2699" s="41" t="s">
        <v>542</v>
      </c>
      <c r="S2699" s="31" t="s">
        <v>421</v>
      </c>
      <c r="T2699" s="39" t="s">
        <v>283</v>
      </c>
      <c r="U2699" s="39" t="s">
        <v>423</v>
      </c>
      <c r="V2699" s="39" t="s">
        <v>588</v>
      </c>
      <c r="W2699" s="39" t="s">
        <v>175</v>
      </c>
      <c r="X2699" s="42" t="s">
        <v>305</v>
      </c>
      <c r="Y2699" s="50" t="s">
        <v>421</v>
      </c>
      <c r="Z2699" s="30" t="s">
        <v>557</v>
      </c>
      <c r="AA2699" s="31">
        <v>0</v>
      </c>
      <c r="AB2699" s="33" t="s">
        <v>282</v>
      </c>
      <c r="AC2699" s="48">
        <v>6</v>
      </c>
      <c r="AD2699" s="30">
        <v>1</v>
      </c>
      <c r="AE2699" s="30">
        <v>0</v>
      </c>
      <c r="AF2699" s="46" t="str">
        <f>IFERROR(VLOOKUP(U2699,Acronym!$A:$B, 2, FALSE), "Ot")</f>
        <v>L</v>
      </c>
      <c r="AG2699" s="47" t="s">
        <v>715</v>
      </c>
      <c r="AH2699" s="46" t="str">
        <f>VLOOKUP(AG2699,Acronym!$A:$B,2, FALSE)</f>
        <v>TH</v>
      </c>
      <c r="AI2699" s="47" t="s">
        <v>423</v>
      </c>
      <c r="AJ2699" s="47" t="s">
        <v>6979</v>
      </c>
    </row>
    <row r="2700" spans="1:36">
      <c r="A2700" s="30">
        <v>18217504</v>
      </c>
      <c r="B2700" s="31" t="s">
        <v>421</v>
      </c>
      <c r="C2700" s="39" t="s">
        <v>14488</v>
      </c>
      <c r="D2700" s="30">
        <v>1387209</v>
      </c>
      <c r="E2700" s="39" t="s">
        <v>7686</v>
      </c>
      <c r="F2700" s="50">
        <v>40756</v>
      </c>
      <c r="G2700" s="32">
        <v>40000</v>
      </c>
      <c r="H2700" s="31" t="s">
        <v>424</v>
      </c>
      <c r="I2700" s="31" t="s">
        <v>425</v>
      </c>
      <c r="J2700" s="32">
        <v>40000</v>
      </c>
      <c r="K2700" s="32">
        <v>40000</v>
      </c>
      <c r="L2700" s="50">
        <v>40848</v>
      </c>
      <c r="M2700" s="31" t="s">
        <v>5887</v>
      </c>
      <c r="N2700" s="31" t="s">
        <v>789</v>
      </c>
      <c r="O2700" s="31" t="s">
        <v>789</v>
      </c>
      <c r="P2700" s="39" t="s">
        <v>422</v>
      </c>
      <c r="Q2700" s="39" t="s">
        <v>555</v>
      </c>
      <c r="R2700" s="41" t="s">
        <v>541</v>
      </c>
      <c r="S2700" s="31">
        <v>1</v>
      </c>
      <c r="T2700" s="39" t="s">
        <v>283</v>
      </c>
      <c r="U2700" s="39" t="s">
        <v>426</v>
      </c>
      <c r="V2700" s="39" t="s">
        <v>450</v>
      </c>
      <c r="W2700" s="39" t="s">
        <v>503</v>
      </c>
      <c r="X2700" s="42" t="s">
        <v>451</v>
      </c>
      <c r="Y2700" s="50">
        <v>40858</v>
      </c>
      <c r="Z2700" s="30" t="s">
        <v>557</v>
      </c>
      <c r="AA2700" s="31">
        <v>1</v>
      </c>
      <c r="AB2700" s="33" t="s">
        <v>284</v>
      </c>
      <c r="AC2700" s="48">
        <v>13</v>
      </c>
      <c r="AD2700" s="30">
        <v>0</v>
      </c>
      <c r="AE2700" s="30">
        <v>0</v>
      </c>
      <c r="AF2700" s="46" t="str">
        <f>IFERROR(VLOOKUP(U2700,Acronym!$A:$B, 2, FALSE), "Ot")</f>
        <v>NW</v>
      </c>
      <c r="AG2700" s="47" t="s">
        <v>714</v>
      </c>
      <c r="AH2700" s="46" t="str">
        <f>VLOOKUP(AG2700,Acronym!$A:$B,2, FALSE)</f>
        <v>VA</v>
      </c>
      <c r="AI2700" s="47" t="s">
        <v>426</v>
      </c>
      <c r="AJ2700" s="47" t="s">
        <v>8189</v>
      </c>
    </row>
    <row r="2701" spans="1:36">
      <c r="A2701" s="30">
        <v>18217575</v>
      </c>
      <c r="B2701" s="31" t="s">
        <v>421</v>
      </c>
      <c r="C2701" s="39" t="s">
        <v>14489</v>
      </c>
      <c r="D2701" s="30">
        <v>1619051</v>
      </c>
      <c r="E2701" s="39" t="s">
        <v>6086</v>
      </c>
      <c r="F2701" s="50">
        <v>40753</v>
      </c>
      <c r="G2701" s="32">
        <v>35050</v>
      </c>
      <c r="H2701" s="31" t="s">
        <v>424</v>
      </c>
      <c r="I2701" s="31" t="s">
        <v>174</v>
      </c>
      <c r="J2701" s="32">
        <v>0</v>
      </c>
      <c r="K2701" s="32">
        <v>0</v>
      </c>
      <c r="L2701" s="50">
        <v>40834</v>
      </c>
      <c r="M2701" s="31" t="s">
        <v>5887</v>
      </c>
      <c r="N2701" s="31" t="s">
        <v>789</v>
      </c>
      <c r="O2701" s="31" t="s">
        <v>789</v>
      </c>
      <c r="P2701" s="39" t="s">
        <v>422</v>
      </c>
      <c r="Q2701" s="39" t="s">
        <v>555</v>
      </c>
      <c r="R2701" s="41" t="s">
        <v>541</v>
      </c>
      <c r="S2701" s="31" t="s">
        <v>421</v>
      </c>
      <c r="T2701" s="39" t="s">
        <v>283</v>
      </c>
      <c r="U2701" s="39" t="s">
        <v>426</v>
      </c>
      <c r="V2701" s="39" t="s">
        <v>447</v>
      </c>
      <c r="W2701" s="39" t="s">
        <v>503</v>
      </c>
      <c r="X2701" s="42" t="s">
        <v>448</v>
      </c>
      <c r="Y2701" s="50" t="s">
        <v>421</v>
      </c>
      <c r="Z2701" s="30" t="s">
        <v>557</v>
      </c>
      <c r="AA2701" s="31">
        <v>0</v>
      </c>
      <c r="AB2701" s="33" t="s">
        <v>284</v>
      </c>
      <c r="AC2701" s="48">
        <v>12</v>
      </c>
      <c r="AD2701" s="30">
        <v>1</v>
      </c>
      <c r="AE2701" s="30">
        <v>0</v>
      </c>
      <c r="AF2701" s="46" t="str">
        <f>IFERROR(VLOOKUP(U2701,Acronym!$A:$B, 2, FALSE), "Ot")</f>
        <v>NW</v>
      </c>
      <c r="AG2701" s="47" t="s">
        <v>721</v>
      </c>
      <c r="AH2701" s="46" t="str">
        <f>VLOOKUP(AG2701,Acronym!$A:$B,2, FALSE)</f>
        <v>NA</v>
      </c>
      <c r="AI2701" s="47" t="s">
        <v>426</v>
      </c>
      <c r="AJ2701" s="47" t="s">
        <v>6980</v>
      </c>
    </row>
    <row r="2702" spans="1:36">
      <c r="A2702" s="30">
        <v>18217652</v>
      </c>
      <c r="B2702" s="31" t="s">
        <v>421</v>
      </c>
      <c r="C2702" s="39" t="s">
        <v>14490</v>
      </c>
      <c r="D2702" s="30">
        <v>18217650</v>
      </c>
      <c r="E2702" s="39" t="s">
        <v>5266</v>
      </c>
      <c r="F2702" s="50">
        <v>40753</v>
      </c>
      <c r="G2702" s="32">
        <v>2195</v>
      </c>
      <c r="H2702" s="31" t="s">
        <v>177</v>
      </c>
      <c r="I2702" s="31" t="s">
        <v>174</v>
      </c>
      <c r="J2702" s="32">
        <v>0</v>
      </c>
      <c r="K2702" s="32">
        <v>0</v>
      </c>
      <c r="L2702" s="50">
        <v>40760</v>
      </c>
      <c r="M2702" s="31" t="s">
        <v>3874</v>
      </c>
      <c r="N2702" s="31" t="s">
        <v>789</v>
      </c>
      <c r="O2702" s="31" t="s">
        <v>789</v>
      </c>
      <c r="P2702" s="39" t="s">
        <v>422</v>
      </c>
      <c r="Q2702" s="39" t="s">
        <v>555</v>
      </c>
      <c r="R2702" s="41" t="s">
        <v>542</v>
      </c>
      <c r="S2702" s="31" t="s">
        <v>421</v>
      </c>
      <c r="T2702" s="39" t="s">
        <v>281</v>
      </c>
      <c r="U2702" s="39" t="s">
        <v>431</v>
      </c>
      <c r="V2702" s="39" t="s">
        <v>585</v>
      </c>
      <c r="W2702" s="39" t="s">
        <v>335</v>
      </c>
      <c r="X2702" s="42" t="s">
        <v>340</v>
      </c>
      <c r="Y2702" s="50" t="s">
        <v>421</v>
      </c>
      <c r="Z2702" s="30" t="s">
        <v>557</v>
      </c>
      <c r="AA2702" s="31">
        <v>0</v>
      </c>
      <c r="AB2702" s="33" t="s">
        <v>282</v>
      </c>
      <c r="AC2702" s="48">
        <v>1</v>
      </c>
      <c r="AD2702" s="30">
        <v>1</v>
      </c>
      <c r="AE2702" s="30">
        <v>1</v>
      </c>
      <c r="AF2702" s="46" t="str">
        <f>IFERROR(VLOOKUP(U2702,Acronym!$A:$B, 2, FALSE), "Ot")</f>
        <v>NE</v>
      </c>
      <c r="AG2702" s="47" t="s">
        <v>714</v>
      </c>
      <c r="AH2702" s="46" t="str">
        <f>VLOOKUP(AG2702,Acronym!$A:$B,2, FALSE)</f>
        <v>VA</v>
      </c>
      <c r="AI2702" s="47" t="s">
        <v>431</v>
      </c>
      <c r="AJ2702" s="47" t="s">
        <v>5794</v>
      </c>
    </row>
    <row r="2703" spans="1:36">
      <c r="A2703" s="30">
        <v>18217751</v>
      </c>
      <c r="B2703" s="31" t="s">
        <v>421</v>
      </c>
      <c r="C2703" s="39" t="s">
        <v>14491</v>
      </c>
      <c r="D2703" s="30">
        <v>1387368</v>
      </c>
      <c r="E2703" s="39" t="s">
        <v>6087</v>
      </c>
      <c r="F2703" s="50">
        <v>40754</v>
      </c>
      <c r="G2703" s="32">
        <v>10000</v>
      </c>
      <c r="H2703" s="31" t="s">
        <v>424</v>
      </c>
      <c r="I2703" s="31" t="s">
        <v>425</v>
      </c>
      <c r="J2703" s="32">
        <v>10000</v>
      </c>
      <c r="K2703" s="32">
        <v>10000</v>
      </c>
      <c r="L2703" s="50">
        <v>40792</v>
      </c>
      <c r="M2703" s="31" t="s">
        <v>3874</v>
      </c>
      <c r="N2703" s="31" t="s">
        <v>789</v>
      </c>
      <c r="O2703" s="31" t="s">
        <v>789</v>
      </c>
      <c r="P2703" s="39" t="s">
        <v>422</v>
      </c>
      <c r="Q2703" s="39" t="s">
        <v>555</v>
      </c>
      <c r="R2703" s="41" t="s">
        <v>542</v>
      </c>
      <c r="S2703" s="31">
        <v>1</v>
      </c>
      <c r="T2703" s="39" t="s">
        <v>283</v>
      </c>
      <c r="U2703" s="39" t="s">
        <v>426</v>
      </c>
      <c r="V2703" s="39" t="s">
        <v>427</v>
      </c>
      <c r="W2703" s="39" t="s">
        <v>287</v>
      </c>
      <c r="X2703" s="42" t="s">
        <v>428</v>
      </c>
      <c r="Y2703" s="50">
        <v>40819</v>
      </c>
      <c r="Z2703" s="30" t="s">
        <v>557</v>
      </c>
      <c r="AA2703" s="31">
        <v>1</v>
      </c>
      <c r="AB2703" s="33" t="s">
        <v>282</v>
      </c>
      <c r="AC2703" s="48">
        <v>5</v>
      </c>
      <c r="AD2703" s="30">
        <v>1</v>
      </c>
      <c r="AE2703" s="30">
        <v>0</v>
      </c>
      <c r="AF2703" s="46" t="str">
        <f>IFERROR(VLOOKUP(U2703,Acronym!$A:$B, 2, FALSE), "Ot")</f>
        <v>NW</v>
      </c>
      <c r="AG2703" s="47" t="s">
        <v>714</v>
      </c>
      <c r="AH2703" s="46" t="str">
        <f>VLOOKUP(AG2703,Acronym!$A:$B,2, FALSE)</f>
        <v>VA</v>
      </c>
      <c r="AI2703" s="47" t="s">
        <v>426</v>
      </c>
      <c r="AJ2703" s="47" t="s">
        <v>6981</v>
      </c>
    </row>
    <row r="2704" spans="1:36">
      <c r="A2704" s="30">
        <v>18217858</v>
      </c>
      <c r="B2704" s="31" t="s">
        <v>421</v>
      </c>
      <c r="C2704" s="39" t="s">
        <v>14492</v>
      </c>
      <c r="D2704" s="30">
        <v>1624232</v>
      </c>
      <c r="E2704" s="39" t="s">
        <v>7687</v>
      </c>
      <c r="F2704" s="50">
        <v>40754</v>
      </c>
      <c r="G2704" s="32">
        <v>40400</v>
      </c>
      <c r="H2704" s="31" t="s">
        <v>424</v>
      </c>
      <c r="I2704" s="31" t="s">
        <v>425</v>
      </c>
      <c r="J2704" s="32">
        <v>40400</v>
      </c>
      <c r="K2704" s="32">
        <v>40400</v>
      </c>
      <c r="L2704" s="50">
        <v>40849</v>
      </c>
      <c r="M2704" s="31" t="s">
        <v>5887</v>
      </c>
      <c r="N2704" s="31" t="s">
        <v>789</v>
      </c>
      <c r="O2704" s="31" t="s">
        <v>789</v>
      </c>
      <c r="P2704" s="39" t="s">
        <v>422</v>
      </c>
      <c r="Q2704" s="39" t="s">
        <v>555</v>
      </c>
      <c r="R2704" s="41" t="s">
        <v>541</v>
      </c>
      <c r="S2704" s="31">
        <v>1</v>
      </c>
      <c r="T2704" s="39" t="s">
        <v>283</v>
      </c>
      <c r="U2704" s="39" t="s">
        <v>446</v>
      </c>
      <c r="V2704" s="39" t="s">
        <v>133</v>
      </c>
      <c r="W2704" s="39" t="s">
        <v>311</v>
      </c>
      <c r="X2704" s="42" t="s">
        <v>311</v>
      </c>
      <c r="Y2704" s="50">
        <v>40889</v>
      </c>
      <c r="Z2704" s="30" t="s">
        <v>556</v>
      </c>
      <c r="AA2704" s="31">
        <v>1</v>
      </c>
      <c r="AB2704" s="33" t="s">
        <v>284</v>
      </c>
      <c r="AC2704" s="48">
        <v>14</v>
      </c>
      <c r="AD2704" s="30">
        <v>0</v>
      </c>
      <c r="AE2704" s="30">
        <v>0</v>
      </c>
      <c r="AF2704" s="46" t="str">
        <f>IFERROR(VLOOKUP(U2704,Acronym!$A:$B, 2, FALSE), "Ot")</f>
        <v>SE</v>
      </c>
      <c r="AG2704" s="47" t="s">
        <v>716</v>
      </c>
      <c r="AH2704" s="46" t="str">
        <f>VLOOKUP(AG2704,Acronym!$A:$B,2, FALSE)</f>
        <v>MU</v>
      </c>
      <c r="AI2704" s="47" t="s">
        <v>446</v>
      </c>
      <c r="AJ2704" s="47" t="s">
        <v>8190</v>
      </c>
    </row>
    <row r="2705" spans="1:36">
      <c r="A2705" s="30">
        <v>18217984</v>
      </c>
      <c r="B2705" s="31" t="s">
        <v>421</v>
      </c>
      <c r="C2705" s="39" t="s">
        <v>14493</v>
      </c>
      <c r="D2705" s="30">
        <v>1606141</v>
      </c>
      <c r="E2705" s="39" t="s">
        <v>6088</v>
      </c>
      <c r="F2705" s="50">
        <v>40754</v>
      </c>
      <c r="G2705" s="32">
        <v>76044</v>
      </c>
      <c r="H2705" s="31" t="s">
        <v>424</v>
      </c>
      <c r="I2705" s="31" t="s">
        <v>425</v>
      </c>
      <c r="J2705" s="32">
        <v>76044</v>
      </c>
      <c r="K2705" s="32">
        <v>76044</v>
      </c>
      <c r="L2705" s="50">
        <v>40815</v>
      </c>
      <c r="M2705" s="31" t="s">
        <v>3874</v>
      </c>
      <c r="N2705" s="31" t="s">
        <v>789</v>
      </c>
      <c r="O2705" s="31" t="s">
        <v>789</v>
      </c>
      <c r="P2705" s="39" t="s">
        <v>422</v>
      </c>
      <c r="Q2705" s="39" t="s">
        <v>555</v>
      </c>
      <c r="R2705" s="41" t="s">
        <v>179</v>
      </c>
      <c r="S2705" s="31">
        <v>1</v>
      </c>
      <c r="T2705" s="39" t="s">
        <v>283</v>
      </c>
      <c r="U2705" s="39" t="s">
        <v>423</v>
      </c>
      <c r="V2705" s="39" t="s">
        <v>124</v>
      </c>
      <c r="W2705" s="39" t="s">
        <v>175</v>
      </c>
      <c r="X2705" s="42" t="s">
        <v>176</v>
      </c>
      <c r="Y2705" s="50">
        <v>40840</v>
      </c>
      <c r="Z2705" s="30" t="s">
        <v>556</v>
      </c>
      <c r="AA2705" s="31">
        <v>1</v>
      </c>
      <c r="AB2705" s="33" t="s">
        <v>284</v>
      </c>
      <c r="AC2705" s="48">
        <v>9</v>
      </c>
      <c r="AD2705" s="30">
        <v>1</v>
      </c>
      <c r="AE2705" s="30">
        <v>0</v>
      </c>
      <c r="AF2705" s="46" t="str">
        <f>IFERROR(VLOOKUP(U2705,Acronym!$A:$B, 2, FALSE), "Ot")</f>
        <v>L</v>
      </c>
      <c r="AG2705" s="47" t="s">
        <v>716</v>
      </c>
      <c r="AH2705" s="46" t="str">
        <f>VLOOKUP(AG2705,Acronym!$A:$B,2, FALSE)</f>
        <v>MU</v>
      </c>
      <c r="AI2705" s="47" t="s">
        <v>423</v>
      </c>
      <c r="AJ2705" s="47" t="s">
        <v>6982</v>
      </c>
    </row>
    <row r="2706" spans="1:36">
      <c r="A2706" s="30">
        <v>18218073</v>
      </c>
      <c r="B2706" s="31" t="s">
        <v>421</v>
      </c>
      <c r="C2706" s="39" t="s">
        <v>14494</v>
      </c>
      <c r="D2706" s="30">
        <v>18218066</v>
      </c>
      <c r="E2706" s="39" t="s">
        <v>6089</v>
      </c>
      <c r="F2706" s="50">
        <v>40754</v>
      </c>
      <c r="G2706" s="32">
        <v>25000</v>
      </c>
      <c r="H2706" s="31" t="s">
        <v>424</v>
      </c>
      <c r="I2706" s="31" t="s">
        <v>174</v>
      </c>
      <c r="J2706" s="32">
        <v>0</v>
      </c>
      <c r="K2706" s="32">
        <v>0</v>
      </c>
      <c r="L2706" s="50">
        <v>40835</v>
      </c>
      <c r="M2706" s="31" t="s">
        <v>5887</v>
      </c>
      <c r="N2706" s="31" t="s">
        <v>789</v>
      </c>
      <c r="O2706" s="31" t="s">
        <v>789</v>
      </c>
      <c r="P2706" s="39" t="s">
        <v>422</v>
      </c>
      <c r="Q2706" s="39" t="s">
        <v>555</v>
      </c>
      <c r="R2706" s="41" t="s">
        <v>541</v>
      </c>
      <c r="S2706" s="31" t="s">
        <v>421</v>
      </c>
      <c r="T2706" s="39" t="s">
        <v>283</v>
      </c>
      <c r="U2706" s="39" t="s">
        <v>435</v>
      </c>
      <c r="V2706" s="39" t="s">
        <v>6090</v>
      </c>
      <c r="W2706" s="39" t="s">
        <v>435</v>
      </c>
      <c r="X2706" s="42" t="s">
        <v>114</v>
      </c>
      <c r="Y2706" s="50" t="s">
        <v>421</v>
      </c>
      <c r="Z2706" s="30" t="s">
        <v>557</v>
      </c>
      <c r="AA2706" s="31">
        <v>0</v>
      </c>
      <c r="AB2706" s="33" t="s">
        <v>284</v>
      </c>
      <c r="AC2706" s="48">
        <v>12</v>
      </c>
      <c r="AD2706" s="30">
        <v>1</v>
      </c>
      <c r="AE2706" s="30">
        <v>0</v>
      </c>
      <c r="AF2706" s="46" t="str">
        <f>IFERROR(VLOOKUP(U2706,Acronym!$A:$B, 2, FALSE), "Ot")</f>
        <v>WM</v>
      </c>
      <c r="AG2706" s="47" t="s">
        <v>714</v>
      </c>
      <c r="AH2706" s="46" t="str">
        <f>VLOOKUP(AG2706,Acronym!$A:$B,2, FALSE)</f>
        <v>VA</v>
      </c>
      <c r="AI2706" s="47" t="s">
        <v>435</v>
      </c>
      <c r="AJ2706" s="47" t="s">
        <v>6983</v>
      </c>
    </row>
    <row r="2707" spans="1:36">
      <c r="A2707" s="30">
        <v>18218198</v>
      </c>
      <c r="B2707" s="31" t="s">
        <v>421</v>
      </c>
      <c r="C2707" s="39" t="s">
        <v>14495</v>
      </c>
      <c r="D2707" s="30">
        <v>1629880</v>
      </c>
      <c r="E2707" s="39" t="s">
        <v>6091</v>
      </c>
      <c r="F2707" s="50">
        <v>40754</v>
      </c>
      <c r="G2707" s="32">
        <v>55087</v>
      </c>
      <c r="H2707" s="31" t="s">
        <v>424</v>
      </c>
      <c r="I2707" s="31" t="s">
        <v>174</v>
      </c>
      <c r="J2707" s="32">
        <v>55087</v>
      </c>
      <c r="K2707" s="32">
        <v>0</v>
      </c>
      <c r="L2707" s="50">
        <v>40835</v>
      </c>
      <c r="M2707" s="31" t="s">
        <v>5887</v>
      </c>
      <c r="N2707" s="31" t="s">
        <v>789</v>
      </c>
      <c r="O2707" s="31" t="s">
        <v>789</v>
      </c>
      <c r="P2707" s="39" t="s">
        <v>422</v>
      </c>
      <c r="Q2707" s="39" t="s">
        <v>555</v>
      </c>
      <c r="R2707" s="41" t="s">
        <v>541</v>
      </c>
      <c r="S2707" s="31" t="s">
        <v>421</v>
      </c>
      <c r="T2707" s="39" t="s">
        <v>283</v>
      </c>
      <c r="U2707" s="39" t="s">
        <v>436</v>
      </c>
      <c r="V2707" s="39" t="s">
        <v>350</v>
      </c>
      <c r="W2707" s="39" t="s">
        <v>349</v>
      </c>
      <c r="X2707" s="42" t="s">
        <v>349</v>
      </c>
      <c r="Y2707" s="50" t="s">
        <v>421</v>
      </c>
      <c r="Z2707" s="30" t="s">
        <v>557</v>
      </c>
      <c r="AA2707" s="31">
        <v>0</v>
      </c>
      <c r="AB2707" s="33" t="s">
        <v>284</v>
      </c>
      <c r="AC2707" s="48">
        <v>12</v>
      </c>
      <c r="AD2707" s="30">
        <v>1</v>
      </c>
      <c r="AE2707" s="30">
        <v>0</v>
      </c>
      <c r="AF2707" s="46" t="str">
        <f>IFERROR(VLOOKUP(U2707,Acronym!$A:$B, 2, FALSE), "Ot")</f>
        <v>SW</v>
      </c>
      <c r="AG2707" s="47" t="s">
        <v>715</v>
      </c>
      <c r="AH2707" s="46" t="str">
        <f>VLOOKUP(AG2707,Acronym!$A:$B,2, FALSE)</f>
        <v>TH</v>
      </c>
      <c r="AI2707" s="47" t="s">
        <v>436</v>
      </c>
      <c r="AJ2707" s="47" t="s">
        <v>6984</v>
      </c>
    </row>
    <row r="2708" spans="1:36">
      <c r="A2708" s="30">
        <v>18218285</v>
      </c>
      <c r="B2708" s="31" t="s">
        <v>421</v>
      </c>
      <c r="C2708" s="39" t="s">
        <v>14496</v>
      </c>
      <c r="D2708" s="30">
        <v>6212519</v>
      </c>
      <c r="E2708" s="39" t="s">
        <v>6092</v>
      </c>
      <c r="F2708" s="50">
        <v>40754</v>
      </c>
      <c r="G2708" s="32">
        <v>1000</v>
      </c>
      <c r="H2708" s="31" t="s">
        <v>424</v>
      </c>
      <c r="I2708" s="31" t="s">
        <v>174</v>
      </c>
      <c r="J2708" s="32">
        <v>0</v>
      </c>
      <c r="K2708" s="32">
        <v>0</v>
      </c>
      <c r="L2708" s="50">
        <v>40792</v>
      </c>
      <c r="M2708" s="31" t="s">
        <v>3874</v>
      </c>
      <c r="N2708" s="31" t="s">
        <v>789</v>
      </c>
      <c r="O2708" s="31" t="s">
        <v>789</v>
      </c>
      <c r="P2708" s="39" t="s">
        <v>422</v>
      </c>
      <c r="Q2708" s="39" t="s">
        <v>555</v>
      </c>
      <c r="R2708" s="41" t="s">
        <v>542</v>
      </c>
      <c r="S2708" s="31" t="s">
        <v>421</v>
      </c>
      <c r="T2708" s="39" t="s">
        <v>281</v>
      </c>
      <c r="U2708" s="39" t="s">
        <v>423</v>
      </c>
      <c r="V2708" s="39" t="s">
        <v>301</v>
      </c>
      <c r="W2708" s="39" t="s">
        <v>175</v>
      </c>
      <c r="X2708" s="42" t="s">
        <v>302</v>
      </c>
      <c r="Y2708" s="50" t="s">
        <v>421</v>
      </c>
      <c r="Z2708" s="30" t="s">
        <v>557</v>
      </c>
      <c r="AA2708" s="31">
        <v>0</v>
      </c>
      <c r="AB2708" s="33" t="s">
        <v>282</v>
      </c>
      <c r="AC2708" s="48">
        <v>5</v>
      </c>
      <c r="AD2708" s="30">
        <v>1</v>
      </c>
      <c r="AE2708" s="30">
        <v>0</v>
      </c>
      <c r="AF2708" s="46" t="str">
        <f>IFERROR(VLOOKUP(U2708,Acronym!$A:$B, 2, FALSE), "Ot")</f>
        <v>L</v>
      </c>
      <c r="AG2708" s="47" t="s">
        <v>714</v>
      </c>
      <c r="AH2708" s="46" t="str">
        <f>VLOOKUP(AG2708,Acronym!$A:$B,2, FALSE)</f>
        <v>VA</v>
      </c>
      <c r="AI2708" s="47" t="s">
        <v>423</v>
      </c>
      <c r="AJ2708" s="47" t="s">
        <v>6985</v>
      </c>
    </row>
    <row r="2709" spans="1:36">
      <c r="A2709" s="30">
        <v>18218601</v>
      </c>
      <c r="B2709" s="31" t="s">
        <v>421</v>
      </c>
      <c r="C2709" s="39" t="s">
        <v>14497</v>
      </c>
      <c r="D2709" s="30">
        <v>18218599</v>
      </c>
      <c r="E2709" s="39" t="s">
        <v>5267</v>
      </c>
      <c r="F2709" s="50">
        <v>40754</v>
      </c>
      <c r="G2709" s="32">
        <v>7000</v>
      </c>
      <c r="H2709" s="31" t="s">
        <v>177</v>
      </c>
      <c r="I2709" s="31" t="s">
        <v>174</v>
      </c>
      <c r="J2709" s="32">
        <v>0</v>
      </c>
      <c r="K2709" s="32">
        <v>0</v>
      </c>
      <c r="L2709" s="50">
        <v>40759</v>
      </c>
      <c r="M2709" s="31" t="s">
        <v>3874</v>
      </c>
      <c r="N2709" s="31" t="s">
        <v>789</v>
      </c>
      <c r="O2709" s="31" t="s">
        <v>789</v>
      </c>
      <c r="P2709" s="39" t="s">
        <v>422</v>
      </c>
      <c r="Q2709" s="39" t="s">
        <v>555</v>
      </c>
      <c r="R2709" s="41" t="s">
        <v>542</v>
      </c>
      <c r="S2709" s="31" t="s">
        <v>421</v>
      </c>
      <c r="T2709" s="39" t="s">
        <v>281</v>
      </c>
      <c r="U2709" s="39" t="s">
        <v>434</v>
      </c>
      <c r="V2709" s="39" t="s">
        <v>740</v>
      </c>
      <c r="W2709" s="39" t="s">
        <v>511</v>
      </c>
      <c r="X2709" s="42" t="s">
        <v>511</v>
      </c>
      <c r="Y2709" s="50" t="s">
        <v>421</v>
      </c>
      <c r="Z2709" s="30" t="s">
        <v>557</v>
      </c>
      <c r="AA2709" s="31">
        <v>0</v>
      </c>
      <c r="AB2709" s="33" t="s">
        <v>282</v>
      </c>
      <c r="AC2709" s="48">
        <v>1</v>
      </c>
      <c r="AD2709" s="30">
        <v>1</v>
      </c>
      <c r="AE2709" s="30">
        <v>1</v>
      </c>
      <c r="AF2709" s="46" t="str">
        <f>IFERROR(VLOOKUP(U2709,Acronym!$A:$B, 2, FALSE), "Ot")</f>
        <v>EM</v>
      </c>
      <c r="AG2709" s="47" t="s">
        <v>714</v>
      </c>
      <c r="AH2709" s="46" t="str">
        <f>VLOOKUP(AG2709,Acronym!$A:$B,2, FALSE)</f>
        <v>VA</v>
      </c>
      <c r="AI2709" s="47" t="s">
        <v>434</v>
      </c>
      <c r="AJ2709" s="47" t="s">
        <v>5795</v>
      </c>
    </row>
    <row r="2710" spans="1:36">
      <c r="A2710" s="30">
        <v>18218668</v>
      </c>
      <c r="B2710" s="31" t="s">
        <v>421</v>
      </c>
      <c r="C2710" s="39" t="s">
        <v>14498</v>
      </c>
      <c r="D2710" s="30">
        <v>17740896</v>
      </c>
      <c r="E2710" s="39" t="s">
        <v>4282</v>
      </c>
      <c r="F2710" s="50">
        <v>40755</v>
      </c>
      <c r="G2710" s="32">
        <v>9000</v>
      </c>
      <c r="H2710" s="31" t="s">
        <v>424</v>
      </c>
      <c r="I2710" s="31" t="s">
        <v>174</v>
      </c>
      <c r="J2710" s="32">
        <v>9000</v>
      </c>
      <c r="K2710" s="32">
        <v>0</v>
      </c>
      <c r="L2710" s="50">
        <v>40793</v>
      </c>
      <c r="M2710" s="31" t="s">
        <v>3874</v>
      </c>
      <c r="N2710" s="31" t="s">
        <v>789</v>
      </c>
      <c r="O2710" s="31" t="s">
        <v>789</v>
      </c>
      <c r="P2710" s="39" t="s">
        <v>422</v>
      </c>
      <c r="Q2710" s="39" t="s">
        <v>555</v>
      </c>
      <c r="R2710" s="41" t="s">
        <v>542</v>
      </c>
      <c r="S2710" s="31" t="s">
        <v>421</v>
      </c>
      <c r="T2710" s="39" t="s">
        <v>281</v>
      </c>
      <c r="U2710" s="39" t="s">
        <v>446</v>
      </c>
      <c r="V2710" s="39" t="s">
        <v>51</v>
      </c>
      <c r="W2710" s="39" t="s">
        <v>50</v>
      </c>
      <c r="X2710" s="42" t="s">
        <v>51</v>
      </c>
      <c r="Y2710" s="50" t="s">
        <v>421</v>
      </c>
      <c r="Z2710" s="30" t="s">
        <v>557</v>
      </c>
      <c r="AA2710" s="31">
        <v>0</v>
      </c>
      <c r="AB2710" s="33" t="s">
        <v>282</v>
      </c>
      <c r="AC2710" s="48">
        <v>5</v>
      </c>
      <c r="AD2710" s="30">
        <v>1</v>
      </c>
      <c r="AE2710" s="30">
        <v>0</v>
      </c>
      <c r="AF2710" s="46" t="str">
        <f>IFERROR(VLOOKUP(U2710,Acronym!$A:$B, 2, FALSE), "Ot")</f>
        <v>SE</v>
      </c>
      <c r="AG2710" s="47" t="s">
        <v>715</v>
      </c>
      <c r="AH2710" s="46" t="str">
        <f>VLOOKUP(AG2710,Acronym!$A:$B,2, FALSE)</f>
        <v>TH</v>
      </c>
      <c r="AI2710" s="47" t="s">
        <v>446</v>
      </c>
      <c r="AJ2710" s="47" t="s">
        <v>6986</v>
      </c>
    </row>
    <row r="2711" spans="1:36">
      <c r="A2711" s="30">
        <v>18218737</v>
      </c>
      <c r="B2711" s="31" t="s">
        <v>421</v>
      </c>
      <c r="C2711" s="39" t="s">
        <v>14499</v>
      </c>
      <c r="D2711" s="30">
        <v>7936475</v>
      </c>
      <c r="E2711" s="39" t="s">
        <v>6093</v>
      </c>
      <c r="F2711" s="50">
        <v>40755</v>
      </c>
      <c r="G2711" s="32">
        <v>5280</v>
      </c>
      <c r="H2711" s="31" t="s">
        <v>424</v>
      </c>
      <c r="I2711" s="31" t="s">
        <v>174</v>
      </c>
      <c r="J2711" s="32">
        <v>0</v>
      </c>
      <c r="K2711" s="32">
        <v>0</v>
      </c>
      <c r="L2711" s="50">
        <v>40792</v>
      </c>
      <c r="M2711" s="31" t="s">
        <v>3874</v>
      </c>
      <c r="N2711" s="31" t="s">
        <v>789</v>
      </c>
      <c r="O2711" s="31" t="s">
        <v>789</v>
      </c>
      <c r="P2711" s="39" t="s">
        <v>422</v>
      </c>
      <c r="Q2711" s="39" t="s">
        <v>555</v>
      </c>
      <c r="R2711" s="41" t="s">
        <v>542</v>
      </c>
      <c r="S2711" s="31" t="s">
        <v>421</v>
      </c>
      <c r="T2711" s="39" t="s">
        <v>281</v>
      </c>
      <c r="U2711" s="39" t="s">
        <v>431</v>
      </c>
      <c r="V2711" s="39" t="s">
        <v>222</v>
      </c>
      <c r="W2711" s="39" t="s">
        <v>223</v>
      </c>
      <c r="X2711" s="42" t="s">
        <v>223</v>
      </c>
      <c r="Y2711" s="50" t="s">
        <v>421</v>
      </c>
      <c r="Z2711" s="30" t="s">
        <v>557</v>
      </c>
      <c r="AA2711" s="31">
        <v>0</v>
      </c>
      <c r="AB2711" s="33" t="s">
        <v>282</v>
      </c>
      <c r="AC2711" s="48">
        <v>5</v>
      </c>
      <c r="AD2711" s="30">
        <v>1</v>
      </c>
      <c r="AE2711" s="30">
        <v>0</v>
      </c>
      <c r="AF2711" s="46" t="str">
        <f>IFERROR(VLOOKUP(U2711,Acronym!$A:$B, 2, FALSE), "Ot")</f>
        <v>NE</v>
      </c>
      <c r="AG2711" s="47" t="s">
        <v>718</v>
      </c>
      <c r="AH2711" s="46" t="str">
        <f>VLOOKUP(AG2711,Acronym!$A:$B,2, FALSE)</f>
        <v>LI</v>
      </c>
      <c r="AI2711" s="47" t="s">
        <v>431</v>
      </c>
      <c r="AJ2711" s="47" t="s">
        <v>4351</v>
      </c>
    </row>
    <row r="2712" spans="1:36">
      <c r="A2712" s="30">
        <v>18219059</v>
      </c>
      <c r="B2712" s="31" t="s">
        <v>421</v>
      </c>
      <c r="C2712" s="39" t="s">
        <v>14500</v>
      </c>
      <c r="D2712" s="30">
        <v>7663235</v>
      </c>
      <c r="E2712" s="39" t="s">
        <v>6094</v>
      </c>
      <c r="F2712" s="50">
        <v>40755</v>
      </c>
      <c r="G2712" s="32">
        <v>70400</v>
      </c>
      <c r="H2712" s="31" t="s">
        <v>424</v>
      </c>
      <c r="I2712" s="31" t="s">
        <v>425</v>
      </c>
      <c r="J2712" s="32">
        <v>70400</v>
      </c>
      <c r="K2712" s="32">
        <v>70400</v>
      </c>
      <c r="L2712" s="50">
        <v>40836</v>
      </c>
      <c r="M2712" s="31" t="s">
        <v>5887</v>
      </c>
      <c r="N2712" s="31" t="s">
        <v>789</v>
      </c>
      <c r="O2712" s="31" t="s">
        <v>789</v>
      </c>
      <c r="P2712" s="39" t="s">
        <v>422</v>
      </c>
      <c r="Q2712" s="39" t="s">
        <v>555</v>
      </c>
      <c r="R2712" s="41" t="s">
        <v>541</v>
      </c>
      <c r="S2712" s="31">
        <v>1</v>
      </c>
      <c r="T2712" s="39" t="s">
        <v>283</v>
      </c>
      <c r="U2712" s="39" t="s">
        <v>423</v>
      </c>
      <c r="V2712" s="39" t="s">
        <v>577</v>
      </c>
      <c r="W2712" s="39" t="s">
        <v>175</v>
      </c>
      <c r="X2712" s="42" t="s">
        <v>304</v>
      </c>
      <c r="Y2712" s="50">
        <v>40932</v>
      </c>
      <c r="Z2712" s="30" t="s">
        <v>556</v>
      </c>
      <c r="AA2712" s="31">
        <v>1</v>
      </c>
      <c r="AB2712" s="33" t="s">
        <v>284</v>
      </c>
      <c r="AC2712" s="48">
        <v>12</v>
      </c>
      <c r="AD2712" s="30">
        <v>1</v>
      </c>
      <c r="AE2712" s="30">
        <v>0</v>
      </c>
      <c r="AF2712" s="46" t="str">
        <f>IFERROR(VLOOKUP(U2712,Acronym!$A:$B, 2, FALSE), "Ot")</f>
        <v>L</v>
      </c>
      <c r="AG2712" s="47" t="s">
        <v>715</v>
      </c>
      <c r="AH2712" s="46" t="str">
        <f>VLOOKUP(AG2712,Acronym!$A:$B,2, FALSE)</f>
        <v>TH</v>
      </c>
      <c r="AI2712" s="47" t="s">
        <v>423</v>
      </c>
      <c r="AJ2712" s="47" t="s">
        <v>6987</v>
      </c>
    </row>
    <row r="2713" spans="1:36">
      <c r="A2713" s="30">
        <v>18219423</v>
      </c>
      <c r="B2713" s="31" t="s">
        <v>421</v>
      </c>
      <c r="C2713" s="39" t="s">
        <v>14501</v>
      </c>
      <c r="D2713" s="30">
        <v>18219421</v>
      </c>
      <c r="E2713" s="39" t="s">
        <v>6095</v>
      </c>
      <c r="F2713" s="50">
        <v>40755</v>
      </c>
      <c r="G2713" s="32">
        <v>1099</v>
      </c>
      <c r="H2713" s="31" t="s">
        <v>424</v>
      </c>
      <c r="I2713" s="31" t="s">
        <v>174</v>
      </c>
      <c r="J2713" s="32">
        <v>1099</v>
      </c>
      <c r="K2713" s="32">
        <v>0</v>
      </c>
      <c r="L2713" s="50">
        <v>40792</v>
      </c>
      <c r="M2713" s="31" t="s">
        <v>3874</v>
      </c>
      <c r="N2713" s="31" t="s">
        <v>789</v>
      </c>
      <c r="O2713" s="31" t="s">
        <v>789</v>
      </c>
      <c r="P2713" s="39" t="s">
        <v>422</v>
      </c>
      <c r="Q2713" s="39" t="s">
        <v>555</v>
      </c>
      <c r="R2713" s="41" t="s">
        <v>542</v>
      </c>
      <c r="S2713" s="31" t="s">
        <v>421</v>
      </c>
      <c r="T2713" s="39" t="s">
        <v>281</v>
      </c>
      <c r="U2713" s="39" t="s">
        <v>436</v>
      </c>
      <c r="V2713" s="39" t="s">
        <v>698</v>
      </c>
      <c r="W2713" s="39" t="s">
        <v>370</v>
      </c>
      <c r="X2713" s="42" t="s">
        <v>370</v>
      </c>
      <c r="Y2713" s="50" t="s">
        <v>421</v>
      </c>
      <c r="Z2713" s="30" t="s">
        <v>557</v>
      </c>
      <c r="AA2713" s="31">
        <v>0</v>
      </c>
      <c r="AB2713" s="33" t="s">
        <v>282</v>
      </c>
      <c r="AC2713" s="48">
        <v>5</v>
      </c>
      <c r="AD2713" s="30">
        <v>1</v>
      </c>
      <c r="AE2713" s="30">
        <v>0</v>
      </c>
      <c r="AF2713" s="46" t="str">
        <f>IFERROR(VLOOKUP(U2713,Acronym!$A:$B, 2, FALSE), "Ot")</f>
        <v>SW</v>
      </c>
      <c r="AG2713" s="47" t="s">
        <v>714</v>
      </c>
      <c r="AH2713" s="46" t="str">
        <f>VLOOKUP(AG2713,Acronym!$A:$B,2, FALSE)</f>
        <v>VA</v>
      </c>
      <c r="AI2713" s="47" t="s">
        <v>436</v>
      </c>
      <c r="AJ2713" s="47" t="s">
        <v>6988</v>
      </c>
    </row>
    <row r="2714" spans="1:36">
      <c r="A2714" s="30">
        <v>18219494</v>
      </c>
      <c r="B2714" s="31" t="s">
        <v>421</v>
      </c>
      <c r="C2714" s="39" t="s">
        <v>14502</v>
      </c>
      <c r="D2714" s="30">
        <v>18219492</v>
      </c>
      <c r="E2714" s="39" t="s">
        <v>6096</v>
      </c>
      <c r="F2714" s="50">
        <v>40755</v>
      </c>
      <c r="G2714" s="32">
        <v>5600</v>
      </c>
      <c r="H2714" s="31" t="s">
        <v>424</v>
      </c>
      <c r="I2714" s="31" t="s">
        <v>174</v>
      </c>
      <c r="J2714" s="32">
        <v>5600</v>
      </c>
      <c r="K2714" s="32">
        <v>0</v>
      </c>
      <c r="L2714" s="50">
        <v>40792</v>
      </c>
      <c r="M2714" s="31" t="s">
        <v>3874</v>
      </c>
      <c r="N2714" s="31" t="s">
        <v>789</v>
      </c>
      <c r="O2714" s="31" t="s">
        <v>789</v>
      </c>
      <c r="P2714" s="39" t="s">
        <v>422</v>
      </c>
      <c r="Q2714" s="39" t="s">
        <v>555</v>
      </c>
      <c r="R2714" s="41" t="s">
        <v>542</v>
      </c>
      <c r="S2714" s="31" t="s">
        <v>421</v>
      </c>
      <c r="T2714" s="39" t="s">
        <v>281</v>
      </c>
      <c r="U2714" s="39" t="s">
        <v>423</v>
      </c>
      <c r="V2714" s="39" t="s">
        <v>376</v>
      </c>
      <c r="W2714" s="39" t="s">
        <v>175</v>
      </c>
      <c r="X2714" s="42" t="s">
        <v>125</v>
      </c>
      <c r="Y2714" s="50" t="s">
        <v>421</v>
      </c>
      <c r="Z2714" s="30" t="s">
        <v>556</v>
      </c>
      <c r="AA2714" s="31">
        <v>0</v>
      </c>
      <c r="AB2714" s="33" t="s">
        <v>282</v>
      </c>
      <c r="AC2714" s="48">
        <v>5</v>
      </c>
      <c r="AD2714" s="30">
        <v>1</v>
      </c>
      <c r="AE2714" s="30">
        <v>0</v>
      </c>
      <c r="AF2714" s="46" t="str">
        <f>IFERROR(VLOOKUP(U2714,Acronym!$A:$B, 2, FALSE), "Ot")</f>
        <v>L</v>
      </c>
      <c r="AG2714" s="47" t="s">
        <v>715</v>
      </c>
      <c r="AH2714" s="46" t="str">
        <f>VLOOKUP(AG2714,Acronym!$A:$B,2, FALSE)</f>
        <v>TH</v>
      </c>
      <c r="AI2714" s="47" t="s">
        <v>423</v>
      </c>
      <c r="AJ2714" s="47" t="s">
        <v>6989</v>
      </c>
    </row>
    <row r="2715" spans="1:36">
      <c r="A2715" s="30">
        <v>18219973</v>
      </c>
      <c r="B2715" s="31" t="s">
        <v>421</v>
      </c>
      <c r="C2715" s="39" t="s">
        <v>14503</v>
      </c>
      <c r="D2715" s="30">
        <v>15215964</v>
      </c>
      <c r="E2715" s="39" t="s">
        <v>6097</v>
      </c>
      <c r="F2715" s="50">
        <v>40754</v>
      </c>
      <c r="G2715" s="32">
        <v>90000</v>
      </c>
      <c r="H2715" s="31" t="s">
        <v>424</v>
      </c>
      <c r="I2715" s="31" t="s">
        <v>174</v>
      </c>
      <c r="J2715" s="32">
        <v>90000</v>
      </c>
      <c r="K2715" s="32">
        <v>0</v>
      </c>
      <c r="L2715" s="50">
        <v>40815</v>
      </c>
      <c r="M2715" s="31" t="s">
        <v>3874</v>
      </c>
      <c r="N2715" s="31" t="s">
        <v>789</v>
      </c>
      <c r="O2715" s="31" t="s">
        <v>789</v>
      </c>
      <c r="P2715" s="39" t="s">
        <v>422</v>
      </c>
      <c r="Q2715" s="39" t="s">
        <v>555</v>
      </c>
      <c r="R2715" s="41" t="s">
        <v>179</v>
      </c>
      <c r="S2715" s="31" t="s">
        <v>421</v>
      </c>
      <c r="T2715" s="39" t="s">
        <v>283</v>
      </c>
      <c r="U2715" s="39" t="s">
        <v>446</v>
      </c>
      <c r="V2715" s="39" t="s">
        <v>214</v>
      </c>
      <c r="W2715" s="39" t="s">
        <v>211</v>
      </c>
      <c r="X2715" s="42" t="s">
        <v>215</v>
      </c>
      <c r="Y2715" s="50" t="s">
        <v>421</v>
      </c>
      <c r="Z2715" s="30" t="s">
        <v>557</v>
      </c>
      <c r="AA2715" s="31">
        <v>0</v>
      </c>
      <c r="AB2715" s="33" t="s">
        <v>284</v>
      </c>
      <c r="AC2715" s="48">
        <v>9</v>
      </c>
      <c r="AD2715" s="30">
        <v>1</v>
      </c>
      <c r="AE2715" s="30">
        <v>0</v>
      </c>
      <c r="AF2715" s="46" t="str">
        <f>IFERROR(VLOOKUP(U2715,Acronym!$A:$B, 2, FALSE), "Ot")</f>
        <v>SE</v>
      </c>
      <c r="AG2715" s="47" t="s">
        <v>716</v>
      </c>
      <c r="AH2715" s="46" t="str">
        <f>VLOOKUP(AG2715,Acronym!$A:$B,2, FALSE)</f>
        <v>MU</v>
      </c>
      <c r="AI2715" s="47" t="s">
        <v>446</v>
      </c>
      <c r="AJ2715" s="47" t="s">
        <v>6990</v>
      </c>
    </row>
    <row r="2716" spans="1:36">
      <c r="A2716" s="30">
        <v>18220107</v>
      </c>
      <c r="B2716" s="31" t="s">
        <v>421</v>
      </c>
      <c r="C2716" s="39" t="s">
        <v>14504</v>
      </c>
      <c r="D2716" s="30">
        <v>16934105</v>
      </c>
      <c r="E2716" s="39" t="s">
        <v>6098</v>
      </c>
      <c r="F2716" s="50">
        <v>40753</v>
      </c>
      <c r="G2716" s="32">
        <v>5998</v>
      </c>
      <c r="H2716" s="31" t="s">
        <v>424</v>
      </c>
      <c r="I2716" s="31" t="s">
        <v>174</v>
      </c>
      <c r="J2716" s="32">
        <v>5998</v>
      </c>
      <c r="K2716" s="32">
        <v>0</v>
      </c>
      <c r="L2716" s="50">
        <v>40792</v>
      </c>
      <c r="M2716" s="31" t="s">
        <v>3874</v>
      </c>
      <c r="N2716" s="31" t="s">
        <v>789</v>
      </c>
      <c r="O2716" s="31" t="s">
        <v>789</v>
      </c>
      <c r="P2716" s="39" t="s">
        <v>422</v>
      </c>
      <c r="Q2716" s="39" t="s">
        <v>555</v>
      </c>
      <c r="R2716" s="41" t="s">
        <v>542</v>
      </c>
      <c r="S2716" s="31" t="s">
        <v>421</v>
      </c>
      <c r="T2716" s="39" t="s">
        <v>283</v>
      </c>
      <c r="U2716" s="39" t="s">
        <v>436</v>
      </c>
      <c r="V2716" s="39" t="s">
        <v>481</v>
      </c>
      <c r="W2716" s="39" t="s">
        <v>478</v>
      </c>
      <c r="X2716" s="42" t="s">
        <v>479</v>
      </c>
      <c r="Y2716" s="50" t="s">
        <v>421</v>
      </c>
      <c r="Z2716" s="30" t="s">
        <v>557</v>
      </c>
      <c r="AA2716" s="31">
        <v>0</v>
      </c>
      <c r="AB2716" s="33" t="s">
        <v>282</v>
      </c>
      <c r="AC2716" s="48">
        <v>6</v>
      </c>
      <c r="AD2716" s="30">
        <v>1</v>
      </c>
      <c r="AE2716" s="30">
        <v>0</v>
      </c>
      <c r="AF2716" s="46" t="str">
        <f>IFERROR(VLOOKUP(U2716,Acronym!$A:$B, 2, FALSE), "Ot")</f>
        <v>SW</v>
      </c>
      <c r="AG2716" s="47" t="s">
        <v>715</v>
      </c>
      <c r="AH2716" s="46" t="str">
        <f>VLOOKUP(AG2716,Acronym!$A:$B,2, FALSE)</f>
        <v>TH</v>
      </c>
      <c r="AI2716" s="47" t="s">
        <v>436</v>
      </c>
      <c r="AJ2716" s="47" t="s">
        <v>6991</v>
      </c>
    </row>
    <row r="2717" spans="1:36">
      <c r="A2717" s="30">
        <v>18220299</v>
      </c>
      <c r="B2717" s="31" t="s">
        <v>421</v>
      </c>
      <c r="C2717" s="39" t="s">
        <v>14505</v>
      </c>
      <c r="D2717" s="30">
        <v>18220292</v>
      </c>
      <c r="E2717" s="39" t="s">
        <v>6099</v>
      </c>
      <c r="F2717" s="50">
        <v>40754</v>
      </c>
      <c r="G2717" s="32">
        <v>7478</v>
      </c>
      <c r="H2717" s="31" t="s">
        <v>424</v>
      </c>
      <c r="I2717" s="31" t="s">
        <v>174</v>
      </c>
      <c r="J2717" s="32">
        <v>0</v>
      </c>
      <c r="K2717" s="32">
        <v>0</v>
      </c>
      <c r="L2717" s="50">
        <v>40793</v>
      </c>
      <c r="M2717" s="31" t="s">
        <v>3874</v>
      </c>
      <c r="N2717" s="31" t="s">
        <v>789</v>
      </c>
      <c r="O2717" s="31" t="s">
        <v>789</v>
      </c>
      <c r="P2717" s="39" t="s">
        <v>422</v>
      </c>
      <c r="Q2717" s="39" t="s">
        <v>555</v>
      </c>
      <c r="R2717" s="41" t="s">
        <v>542</v>
      </c>
      <c r="S2717" s="31" t="s">
        <v>421</v>
      </c>
      <c r="T2717" s="39" t="s">
        <v>283</v>
      </c>
      <c r="U2717" s="39" t="s">
        <v>446</v>
      </c>
      <c r="V2717" s="39" t="s">
        <v>272</v>
      </c>
      <c r="W2717" s="39" t="s">
        <v>372</v>
      </c>
      <c r="X2717" s="42" t="s">
        <v>692</v>
      </c>
      <c r="Y2717" s="50" t="s">
        <v>421</v>
      </c>
      <c r="Z2717" s="30" t="s">
        <v>557</v>
      </c>
      <c r="AA2717" s="31">
        <v>0</v>
      </c>
      <c r="AB2717" s="33" t="s">
        <v>282</v>
      </c>
      <c r="AC2717" s="48">
        <v>6</v>
      </c>
      <c r="AD2717" s="30">
        <v>1</v>
      </c>
      <c r="AE2717" s="30">
        <v>0</v>
      </c>
      <c r="AF2717" s="46" t="str">
        <f>IFERROR(VLOOKUP(U2717,Acronym!$A:$B, 2, FALSE), "Ot")</f>
        <v>SE</v>
      </c>
      <c r="AG2717" s="47" t="s">
        <v>716</v>
      </c>
      <c r="AH2717" s="46" t="str">
        <f>VLOOKUP(AG2717,Acronym!$A:$B,2, FALSE)</f>
        <v>MU</v>
      </c>
      <c r="AI2717" s="47" t="s">
        <v>446</v>
      </c>
      <c r="AJ2717" s="47" t="s">
        <v>6992</v>
      </c>
    </row>
    <row r="2718" spans="1:36">
      <c r="A2718" s="30">
        <v>18220384</v>
      </c>
      <c r="B2718" s="31" t="s">
        <v>421</v>
      </c>
      <c r="C2718" s="39" t="s">
        <v>14506</v>
      </c>
      <c r="D2718" s="30">
        <v>1617192</v>
      </c>
      <c r="E2718" s="39" t="s">
        <v>6100</v>
      </c>
      <c r="F2718" s="50">
        <v>40754</v>
      </c>
      <c r="G2718" s="32">
        <v>10000</v>
      </c>
      <c r="H2718" s="31" t="s">
        <v>424</v>
      </c>
      <c r="I2718" s="31" t="s">
        <v>174</v>
      </c>
      <c r="J2718" s="32">
        <v>0</v>
      </c>
      <c r="K2718" s="32">
        <v>0</v>
      </c>
      <c r="L2718" s="50">
        <v>40799</v>
      </c>
      <c r="M2718" s="31" t="s">
        <v>3874</v>
      </c>
      <c r="N2718" s="31" t="s">
        <v>789</v>
      </c>
      <c r="O2718" s="31" t="s">
        <v>789</v>
      </c>
      <c r="P2718" s="39" t="s">
        <v>422</v>
      </c>
      <c r="Q2718" s="39" t="s">
        <v>555</v>
      </c>
      <c r="R2718" s="41" t="s">
        <v>542</v>
      </c>
      <c r="S2718" s="31" t="s">
        <v>421</v>
      </c>
      <c r="T2718" s="39" t="s">
        <v>283</v>
      </c>
      <c r="U2718" s="39" t="s">
        <v>426</v>
      </c>
      <c r="V2718" s="39" t="s">
        <v>642</v>
      </c>
      <c r="W2718" s="39" t="s">
        <v>286</v>
      </c>
      <c r="X2718" s="42" t="s">
        <v>438</v>
      </c>
      <c r="Y2718" s="50" t="s">
        <v>421</v>
      </c>
      <c r="Z2718" s="30" t="s">
        <v>557</v>
      </c>
      <c r="AA2718" s="31">
        <v>0</v>
      </c>
      <c r="AB2718" s="33" t="s">
        <v>282</v>
      </c>
      <c r="AC2718" s="48">
        <v>6</v>
      </c>
      <c r="AD2718" s="30">
        <v>0</v>
      </c>
      <c r="AE2718" s="30">
        <v>0</v>
      </c>
      <c r="AF2718" s="46" t="str">
        <f>IFERROR(VLOOKUP(U2718,Acronym!$A:$B, 2, FALSE), "Ot")</f>
        <v>NW</v>
      </c>
      <c r="AG2718" s="47" t="s">
        <v>715</v>
      </c>
      <c r="AH2718" s="46" t="str">
        <f>VLOOKUP(AG2718,Acronym!$A:$B,2, FALSE)</f>
        <v>TH</v>
      </c>
      <c r="AI2718" s="47" t="s">
        <v>426</v>
      </c>
      <c r="AJ2718" s="47" t="s">
        <v>6993</v>
      </c>
    </row>
    <row r="2719" spans="1:36">
      <c r="A2719" s="30">
        <v>18220578</v>
      </c>
      <c r="B2719" s="31" t="s">
        <v>421</v>
      </c>
      <c r="C2719" s="39" t="s">
        <v>14507</v>
      </c>
      <c r="D2719" s="30">
        <v>14226983</v>
      </c>
      <c r="E2719" s="39" t="s">
        <v>6101</v>
      </c>
      <c r="F2719" s="50">
        <v>40756</v>
      </c>
      <c r="G2719" s="32">
        <v>2000</v>
      </c>
      <c r="H2719" s="31" t="s">
        <v>424</v>
      </c>
      <c r="I2719" s="31" t="s">
        <v>174</v>
      </c>
      <c r="J2719" s="32">
        <v>2000</v>
      </c>
      <c r="K2719" s="32">
        <v>0</v>
      </c>
      <c r="L2719" s="50">
        <v>40792</v>
      </c>
      <c r="M2719" s="31" t="s">
        <v>3874</v>
      </c>
      <c r="N2719" s="31" t="s">
        <v>789</v>
      </c>
      <c r="O2719" s="31" t="s">
        <v>789</v>
      </c>
      <c r="P2719" s="39" t="s">
        <v>422</v>
      </c>
      <c r="Q2719" s="39" t="s">
        <v>555</v>
      </c>
      <c r="R2719" s="41" t="s">
        <v>542</v>
      </c>
      <c r="S2719" s="31" t="s">
        <v>421</v>
      </c>
      <c r="T2719" s="39" t="s">
        <v>283</v>
      </c>
      <c r="U2719" s="39" t="s">
        <v>423</v>
      </c>
      <c r="V2719" s="39" t="s">
        <v>352</v>
      </c>
      <c r="W2719" s="39" t="s">
        <v>175</v>
      </c>
      <c r="X2719" s="42" t="s">
        <v>353</v>
      </c>
      <c r="Y2719" s="50" t="s">
        <v>421</v>
      </c>
      <c r="Z2719" s="30" t="s">
        <v>556</v>
      </c>
      <c r="AA2719" s="31">
        <v>0</v>
      </c>
      <c r="AB2719" s="33" t="s">
        <v>282</v>
      </c>
      <c r="AC2719" s="48">
        <v>5</v>
      </c>
      <c r="AD2719" s="30">
        <v>1</v>
      </c>
      <c r="AE2719" s="30">
        <v>0</v>
      </c>
      <c r="AF2719" s="46" t="str">
        <f>IFERROR(VLOOKUP(U2719,Acronym!$A:$B, 2, FALSE), "Ot")</f>
        <v>L</v>
      </c>
      <c r="AG2719" s="47" t="s">
        <v>714</v>
      </c>
      <c r="AH2719" s="46" t="str">
        <f>VLOOKUP(AG2719,Acronym!$A:$B,2, FALSE)</f>
        <v>VA</v>
      </c>
      <c r="AI2719" s="47" t="s">
        <v>423</v>
      </c>
      <c r="AJ2719" s="47" t="s">
        <v>6994</v>
      </c>
    </row>
    <row r="2720" spans="1:36">
      <c r="A2720" s="30">
        <v>18220685</v>
      </c>
      <c r="B2720" s="31" t="s">
        <v>421</v>
      </c>
      <c r="C2720" s="39" t="s">
        <v>14508</v>
      </c>
      <c r="D2720" s="30">
        <v>18220673</v>
      </c>
      <c r="E2720" s="39" t="s">
        <v>6102</v>
      </c>
      <c r="F2720" s="50">
        <v>40754</v>
      </c>
      <c r="G2720" s="32">
        <v>8349</v>
      </c>
      <c r="H2720" s="31" t="s">
        <v>424</v>
      </c>
      <c r="I2720" s="31" t="s">
        <v>174</v>
      </c>
      <c r="J2720" s="32">
        <v>8349</v>
      </c>
      <c r="K2720" s="32">
        <v>0</v>
      </c>
      <c r="L2720" s="50">
        <v>40792</v>
      </c>
      <c r="M2720" s="31" t="s">
        <v>3874</v>
      </c>
      <c r="N2720" s="31" t="s">
        <v>789</v>
      </c>
      <c r="O2720" s="31" t="s">
        <v>789</v>
      </c>
      <c r="P2720" s="39" t="s">
        <v>422</v>
      </c>
      <c r="Q2720" s="39" t="s">
        <v>555</v>
      </c>
      <c r="R2720" s="41" t="s">
        <v>542</v>
      </c>
      <c r="S2720" s="31" t="s">
        <v>421</v>
      </c>
      <c r="T2720" s="39" t="s">
        <v>283</v>
      </c>
      <c r="U2720" s="39" t="s">
        <v>436</v>
      </c>
      <c r="V2720" s="39" t="s">
        <v>350</v>
      </c>
      <c r="W2720" s="39" t="s">
        <v>349</v>
      </c>
      <c r="X2720" s="42" t="s">
        <v>349</v>
      </c>
      <c r="Y2720" s="50" t="s">
        <v>421</v>
      </c>
      <c r="Z2720" s="30" t="s">
        <v>557</v>
      </c>
      <c r="AA2720" s="31">
        <v>0</v>
      </c>
      <c r="AB2720" s="33" t="s">
        <v>282</v>
      </c>
      <c r="AC2720" s="48">
        <v>5</v>
      </c>
      <c r="AD2720" s="30">
        <v>1</v>
      </c>
      <c r="AE2720" s="30">
        <v>0</v>
      </c>
      <c r="AF2720" s="46" t="str">
        <f>IFERROR(VLOOKUP(U2720,Acronym!$A:$B, 2, FALSE), "Ot")</f>
        <v>SW</v>
      </c>
      <c r="AG2720" s="47" t="s">
        <v>715</v>
      </c>
      <c r="AH2720" s="46" t="str">
        <f>VLOOKUP(AG2720,Acronym!$A:$B,2, FALSE)</f>
        <v>TH</v>
      </c>
      <c r="AI2720" s="47" t="s">
        <v>436</v>
      </c>
      <c r="AJ2720" s="47" t="s">
        <v>6995</v>
      </c>
    </row>
    <row r="2721" spans="1:36">
      <c r="A2721" s="30">
        <v>18220762</v>
      </c>
      <c r="B2721" s="31" t="s">
        <v>421</v>
      </c>
      <c r="C2721" s="39" t="s">
        <v>14509</v>
      </c>
      <c r="D2721" s="30">
        <v>18220755</v>
      </c>
      <c r="E2721" s="39" t="s">
        <v>5268</v>
      </c>
      <c r="F2721" s="50">
        <v>40755</v>
      </c>
      <c r="G2721" s="32">
        <v>2500</v>
      </c>
      <c r="H2721" s="31" t="s">
        <v>177</v>
      </c>
      <c r="I2721" s="31" t="s">
        <v>174</v>
      </c>
      <c r="J2721" s="32">
        <v>0</v>
      </c>
      <c r="K2721" s="32">
        <v>0</v>
      </c>
      <c r="L2721" s="50">
        <v>40759</v>
      </c>
      <c r="M2721" s="31" t="s">
        <v>3874</v>
      </c>
      <c r="N2721" s="31" t="s">
        <v>789</v>
      </c>
      <c r="O2721" s="31" t="s">
        <v>789</v>
      </c>
      <c r="P2721" s="39" t="s">
        <v>422</v>
      </c>
      <c r="Q2721" s="39" t="s">
        <v>555</v>
      </c>
      <c r="R2721" s="41" t="s">
        <v>542</v>
      </c>
      <c r="S2721" s="31" t="s">
        <v>421</v>
      </c>
      <c r="T2721" s="39" t="s">
        <v>283</v>
      </c>
      <c r="U2721" s="39" t="s">
        <v>446</v>
      </c>
      <c r="V2721" s="39" t="s">
        <v>308</v>
      </c>
      <c r="W2721" s="39" t="s">
        <v>55</v>
      </c>
      <c r="X2721" s="42" t="s">
        <v>55</v>
      </c>
      <c r="Y2721" s="50" t="s">
        <v>421</v>
      </c>
      <c r="Z2721" s="30" t="s">
        <v>556</v>
      </c>
      <c r="AA2721" s="31">
        <v>0</v>
      </c>
      <c r="AB2721" s="33" t="s">
        <v>282</v>
      </c>
      <c r="AC2721" s="48">
        <v>1</v>
      </c>
      <c r="AD2721" s="30">
        <v>1</v>
      </c>
      <c r="AE2721" s="30">
        <v>1</v>
      </c>
      <c r="AF2721" s="46" t="str">
        <f>IFERROR(VLOOKUP(U2721,Acronym!$A:$B, 2, FALSE), "Ot")</f>
        <v>SE</v>
      </c>
      <c r="AG2721" s="47" t="s">
        <v>716</v>
      </c>
      <c r="AH2721" s="46" t="str">
        <f>VLOOKUP(AG2721,Acronym!$A:$B,2, FALSE)</f>
        <v>MU</v>
      </c>
      <c r="AI2721" s="47" t="s">
        <v>446</v>
      </c>
      <c r="AJ2721" s="47" t="s">
        <v>5796</v>
      </c>
    </row>
    <row r="2722" spans="1:36">
      <c r="A2722" s="30">
        <v>18221473</v>
      </c>
      <c r="B2722" s="31" t="s">
        <v>421</v>
      </c>
      <c r="C2722" s="39" t="s">
        <v>14510</v>
      </c>
      <c r="D2722" s="30">
        <v>1608601</v>
      </c>
      <c r="E2722" s="39" t="s">
        <v>6103</v>
      </c>
      <c r="F2722" s="50">
        <v>40752</v>
      </c>
      <c r="G2722" s="32">
        <v>10000</v>
      </c>
      <c r="H2722" s="31" t="s">
        <v>424</v>
      </c>
      <c r="I2722" s="31" t="s">
        <v>425</v>
      </c>
      <c r="J2722" s="32">
        <v>10000</v>
      </c>
      <c r="K2722" s="32">
        <v>10000</v>
      </c>
      <c r="L2722" s="50">
        <v>40792</v>
      </c>
      <c r="M2722" s="31" t="s">
        <v>3874</v>
      </c>
      <c r="N2722" s="31" t="s">
        <v>789</v>
      </c>
      <c r="O2722" s="31" t="s">
        <v>789</v>
      </c>
      <c r="P2722" s="39" t="s">
        <v>422</v>
      </c>
      <c r="Q2722" s="39" t="s">
        <v>555</v>
      </c>
      <c r="R2722" s="41" t="s">
        <v>542</v>
      </c>
      <c r="S2722" s="31">
        <v>1</v>
      </c>
      <c r="T2722" s="39" t="s">
        <v>283</v>
      </c>
      <c r="U2722" s="39" t="s">
        <v>423</v>
      </c>
      <c r="V2722" s="39" t="s">
        <v>352</v>
      </c>
      <c r="W2722" s="39" t="s">
        <v>175</v>
      </c>
      <c r="X2722" s="42" t="s">
        <v>353</v>
      </c>
      <c r="Y2722" s="50">
        <v>40802</v>
      </c>
      <c r="Z2722" s="30" t="s">
        <v>557</v>
      </c>
      <c r="AA2722" s="31">
        <v>1</v>
      </c>
      <c r="AB2722" s="33" t="s">
        <v>282</v>
      </c>
      <c r="AC2722" s="48">
        <v>6</v>
      </c>
      <c r="AD2722" s="30">
        <v>1</v>
      </c>
      <c r="AE2722" s="30">
        <v>0</v>
      </c>
      <c r="AF2722" s="46" t="str">
        <f>IFERROR(VLOOKUP(U2722,Acronym!$A:$B, 2, FALSE), "Ot")</f>
        <v>L</v>
      </c>
      <c r="AG2722" s="47" t="s">
        <v>722</v>
      </c>
      <c r="AH2722" s="46" t="str">
        <f>VLOOKUP(AG2722,Acronym!$A:$B,2, FALSE)</f>
        <v>DA</v>
      </c>
      <c r="AI2722" s="47" t="s">
        <v>423</v>
      </c>
      <c r="AJ2722" s="47" t="s">
        <v>6996</v>
      </c>
    </row>
    <row r="2723" spans="1:36">
      <c r="A2723" s="30">
        <v>18221660</v>
      </c>
      <c r="B2723" s="31" t="s">
        <v>421</v>
      </c>
      <c r="C2723" s="39" t="s">
        <v>14511</v>
      </c>
      <c r="D2723" s="30">
        <v>1587596</v>
      </c>
      <c r="E2723" s="39" t="s">
        <v>6104</v>
      </c>
      <c r="F2723" s="50">
        <v>40756</v>
      </c>
      <c r="G2723" s="32">
        <v>17500</v>
      </c>
      <c r="H2723" s="31" t="s">
        <v>424</v>
      </c>
      <c r="I2723" s="31" t="s">
        <v>425</v>
      </c>
      <c r="J2723" s="32">
        <v>17500</v>
      </c>
      <c r="K2723" s="32">
        <v>17500</v>
      </c>
      <c r="L2723" s="50">
        <v>40834</v>
      </c>
      <c r="M2723" s="31" t="s">
        <v>5887</v>
      </c>
      <c r="N2723" s="31" t="s">
        <v>789</v>
      </c>
      <c r="O2723" s="31" t="s">
        <v>789</v>
      </c>
      <c r="P2723" s="39" t="s">
        <v>422</v>
      </c>
      <c r="Q2723" s="39" t="s">
        <v>555</v>
      </c>
      <c r="R2723" s="41" t="s">
        <v>541</v>
      </c>
      <c r="S2723" s="31">
        <v>1</v>
      </c>
      <c r="T2723" s="39" t="s">
        <v>283</v>
      </c>
      <c r="U2723" s="39" t="s">
        <v>868</v>
      </c>
      <c r="V2723" s="39" t="s">
        <v>527</v>
      </c>
      <c r="W2723" s="39" t="s">
        <v>524</v>
      </c>
      <c r="X2723" s="42" t="s">
        <v>527</v>
      </c>
      <c r="Y2723" s="50">
        <v>40854</v>
      </c>
      <c r="Z2723" s="30" t="s">
        <v>557</v>
      </c>
      <c r="AA2723" s="31">
        <v>1</v>
      </c>
      <c r="AB2723" s="33" t="s">
        <v>284</v>
      </c>
      <c r="AC2723" s="48">
        <v>11</v>
      </c>
      <c r="AD2723" s="30">
        <v>1</v>
      </c>
      <c r="AE2723" s="30">
        <v>0</v>
      </c>
      <c r="AF2723" s="46" t="str">
        <f>IFERROR(VLOOKUP(U2723,Acronym!$A:$B, 2, FALSE), "Ot")</f>
        <v>E</v>
      </c>
      <c r="AG2723" s="47" t="s">
        <v>715</v>
      </c>
      <c r="AH2723" s="46" t="str">
        <f>VLOOKUP(AG2723,Acronym!$A:$B,2, FALSE)</f>
        <v>TH</v>
      </c>
      <c r="AI2723" s="47" t="s">
        <v>719</v>
      </c>
      <c r="AJ2723" s="47" t="s">
        <v>6997</v>
      </c>
    </row>
    <row r="2724" spans="1:36">
      <c r="A2724" s="30">
        <v>18222671</v>
      </c>
      <c r="B2724" s="31" t="s">
        <v>421</v>
      </c>
      <c r="C2724" s="39" t="s">
        <v>14512</v>
      </c>
      <c r="D2724" s="30">
        <v>12524986</v>
      </c>
      <c r="E2724" s="39" t="s">
        <v>6105</v>
      </c>
      <c r="F2724" s="50">
        <v>40756</v>
      </c>
      <c r="G2724" s="32">
        <v>4000</v>
      </c>
      <c r="H2724" s="31" t="s">
        <v>424</v>
      </c>
      <c r="I2724" s="31" t="s">
        <v>174</v>
      </c>
      <c r="J2724" s="32">
        <v>4000</v>
      </c>
      <c r="K2724" s="32">
        <v>0</v>
      </c>
      <c r="L2724" s="50">
        <v>40799</v>
      </c>
      <c r="M2724" s="31" t="s">
        <v>3874</v>
      </c>
      <c r="N2724" s="31" t="s">
        <v>789</v>
      </c>
      <c r="O2724" s="31" t="s">
        <v>789</v>
      </c>
      <c r="P2724" s="39" t="s">
        <v>422</v>
      </c>
      <c r="Q2724" s="39" t="s">
        <v>555</v>
      </c>
      <c r="R2724" s="41" t="s">
        <v>542</v>
      </c>
      <c r="S2724" s="31" t="s">
        <v>421</v>
      </c>
      <c r="T2724" s="39" t="s">
        <v>281</v>
      </c>
      <c r="U2724" s="39" t="s">
        <v>436</v>
      </c>
      <c r="V2724" s="39" t="s">
        <v>520</v>
      </c>
      <c r="W2724" s="39" t="s">
        <v>295</v>
      </c>
      <c r="X2724" s="42" t="s">
        <v>545</v>
      </c>
      <c r="Y2724" s="50" t="s">
        <v>421</v>
      </c>
      <c r="Z2724" s="30" t="s">
        <v>557</v>
      </c>
      <c r="AA2724" s="31">
        <v>0</v>
      </c>
      <c r="AB2724" s="33" t="s">
        <v>282</v>
      </c>
      <c r="AC2724" s="48">
        <v>6</v>
      </c>
      <c r="AD2724" s="30">
        <v>0</v>
      </c>
      <c r="AE2724" s="30">
        <v>0</v>
      </c>
      <c r="AF2724" s="46" t="str">
        <f>IFERROR(VLOOKUP(U2724,Acronym!$A:$B, 2, FALSE), "Ot")</f>
        <v>SW</v>
      </c>
      <c r="AG2724" s="47" t="s">
        <v>716</v>
      </c>
      <c r="AH2724" s="46" t="str">
        <f>VLOOKUP(AG2724,Acronym!$A:$B,2, FALSE)</f>
        <v>MU</v>
      </c>
      <c r="AI2724" s="47" t="s">
        <v>436</v>
      </c>
      <c r="AJ2724" s="47" t="s">
        <v>6998</v>
      </c>
    </row>
    <row r="2725" spans="1:36">
      <c r="A2725" s="30">
        <v>18222817</v>
      </c>
      <c r="B2725" s="31" t="s">
        <v>421</v>
      </c>
      <c r="C2725" s="39" t="s">
        <v>14513</v>
      </c>
      <c r="D2725" s="30">
        <v>1841226</v>
      </c>
      <c r="E2725" s="39" t="s">
        <v>6106</v>
      </c>
      <c r="F2725" s="50">
        <v>40756</v>
      </c>
      <c r="G2725" s="32">
        <v>10000</v>
      </c>
      <c r="H2725" s="31" t="s">
        <v>424</v>
      </c>
      <c r="I2725" s="31" t="s">
        <v>425</v>
      </c>
      <c r="J2725" s="32">
        <v>10000</v>
      </c>
      <c r="K2725" s="32">
        <v>10000</v>
      </c>
      <c r="L2725" s="50">
        <v>40792</v>
      </c>
      <c r="M2725" s="31" t="s">
        <v>3874</v>
      </c>
      <c r="N2725" s="31" t="s">
        <v>789</v>
      </c>
      <c r="O2725" s="31" t="s">
        <v>789</v>
      </c>
      <c r="P2725" s="39" t="s">
        <v>422</v>
      </c>
      <c r="Q2725" s="39" t="s">
        <v>555</v>
      </c>
      <c r="R2725" s="41" t="s">
        <v>542</v>
      </c>
      <c r="S2725" s="31">
        <v>1</v>
      </c>
      <c r="T2725" s="39" t="s">
        <v>281</v>
      </c>
      <c r="U2725" s="39" t="s">
        <v>434</v>
      </c>
      <c r="V2725" s="39" t="s">
        <v>258</v>
      </c>
      <c r="W2725" s="39" t="s">
        <v>97</v>
      </c>
      <c r="X2725" s="42" t="s">
        <v>96</v>
      </c>
      <c r="Y2725" s="50">
        <v>40805</v>
      </c>
      <c r="Z2725" s="30" t="s">
        <v>557</v>
      </c>
      <c r="AA2725" s="31">
        <v>1</v>
      </c>
      <c r="AB2725" s="33" t="s">
        <v>282</v>
      </c>
      <c r="AC2725" s="48">
        <v>5</v>
      </c>
      <c r="AD2725" s="30">
        <v>1</v>
      </c>
      <c r="AE2725" s="30">
        <v>0</v>
      </c>
      <c r="AF2725" s="46" t="str">
        <f>IFERROR(VLOOKUP(U2725,Acronym!$A:$B, 2, FALSE), "Ot")</f>
        <v>EM</v>
      </c>
      <c r="AG2725" s="47" t="s">
        <v>714</v>
      </c>
      <c r="AH2725" s="46" t="str">
        <f>VLOOKUP(AG2725,Acronym!$A:$B,2, FALSE)</f>
        <v>VA</v>
      </c>
      <c r="AI2725" s="47" t="s">
        <v>434</v>
      </c>
      <c r="AJ2725" s="47" t="s">
        <v>6999</v>
      </c>
    </row>
    <row r="2726" spans="1:36">
      <c r="A2726" s="30">
        <v>18223404</v>
      </c>
      <c r="B2726" s="31" t="s">
        <v>421</v>
      </c>
      <c r="C2726" s="39" t="s">
        <v>14514</v>
      </c>
      <c r="D2726" s="30">
        <v>1675404</v>
      </c>
      <c r="E2726" s="39" t="s">
        <v>6107</v>
      </c>
      <c r="F2726" s="50">
        <v>40756</v>
      </c>
      <c r="G2726" s="32">
        <v>6000</v>
      </c>
      <c r="H2726" s="31" t="s">
        <v>424</v>
      </c>
      <c r="I2726" s="31" t="s">
        <v>174</v>
      </c>
      <c r="J2726" s="32">
        <v>0</v>
      </c>
      <c r="K2726" s="32">
        <v>0</v>
      </c>
      <c r="L2726" s="50">
        <v>40799</v>
      </c>
      <c r="M2726" s="31" t="s">
        <v>3874</v>
      </c>
      <c r="N2726" s="31" t="s">
        <v>789</v>
      </c>
      <c r="O2726" s="31" t="s">
        <v>789</v>
      </c>
      <c r="P2726" s="39" t="s">
        <v>422</v>
      </c>
      <c r="Q2726" s="39" t="s">
        <v>555</v>
      </c>
      <c r="R2726" s="41" t="s">
        <v>542</v>
      </c>
      <c r="S2726" s="31" t="s">
        <v>421</v>
      </c>
      <c r="T2726" s="39" t="s">
        <v>281</v>
      </c>
      <c r="U2726" s="39" t="s">
        <v>423</v>
      </c>
      <c r="V2726" s="39" t="s">
        <v>22</v>
      </c>
      <c r="W2726" s="39" t="s">
        <v>175</v>
      </c>
      <c r="X2726" s="42" t="s">
        <v>23</v>
      </c>
      <c r="Y2726" s="50" t="s">
        <v>421</v>
      </c>
      <c r="Z2726" s="30" t="s">
        <v>557</v>
      </c>
      <c r="AA2726" s="31">
        <v>0</v>
      </c>
      <c r="AB2726" s="33" t="s">
        <v>282</v>
      </c>
      <c r="AC2726" s="48">
        <v>6</v>
      </c>
      <c r="AD2726" s="30">
        <v>0</v>
      </c>
      <c r="AE2726" s="30">
        <v>0</v>
      </c>
      <c r="AF2726" s="46" t="str">
        <f>IFERROR(VLOOKUP(U2726,Acronym!$A:$B, 2, FALSE), "Ot")</f>
        <v>L</v>
      </c>
      <c r="AG2726" s="47" t="s">
        <v>715</v>
      </c>
      <c r="AH2726" s="46" t="str">
        <f>VLOOKUP(AG2726,Acronym!$A:$B,2, FALSE)</f>
        <v>TH</v>
      </c>
      <c r="AI2726" s="47" t="s">
        <v>423</v>
      </c>
      <c r="AJ2726" s="47" t="s">
        <v>7000</v>
      </c>
    </row>
    <row r="2727" spans="1:36">
      <c r="A2727" s="30">
        <v>18224091</v>
      </c>
      <c r="B2727" s="31" t="s">
        <v>421</v>
      </c>
      <c r="C2727" s="39" t="s">
        <v>14515</v>
      </c>
      <c r="D2727" s="30">
        <v>18224084</v>
      </c>
      <c r="E2727" s="39" t="s">
        <v>6108</v>
      </c>
      <c r="F2727" s="50">
        <v>40756</v>
      </c>
      <c r="G2727" s="32">
        <v>10000</v>
      </c>
      <c r="H2727" s="31" t="s">
        <v>424</v>
      </c>
      <c r="I2727" s="31" t="s">
        <v>174</v>
      </c>
      <c r="J2727" s="32">
        <v>0</v>
      </c>
      <c r="K2727" s="32">
        <v>0</v>
      </c>
      <c r="L2727" s="50">
        <v>40792</v>
      </c>
      <c r="M2727" s="31" t="s">
        <v>3874</v>
      </c>
      <c r="N2727" s="31" t="s">
        <v>789</v>
      </c>
      <c r="O2727" s="31" t="s">
        <v>789</v>
      </c>
      <c r="P2727" s="39" t="s">
        <v>422</v>
      </c>
      <c r="Q2727" s="39" t="s">
        <v>555</v>
      </c>
      <c r="R2727" s="41" t="s">
        <v>542</v>
      </c>
      <c r="S2727" s="31" t="s">
        <v>421</v>
      </c>
      <c r="T2727" s="39" t="s">
        <v>283</v>
      </c>
      <c r="U2727" s="39" t="s">
        <v>426</v>
      </c>
      <c r="V2727" s="39" t="s">
        <v>439</v>
      </c>
      <c r="W2727" s="39" t="s">
        <v>286</v>
      </c>
      <c r="X2727" s="42" t="s">
        <v>438</v>
      </c>
      <c r="Y2727" s="50" t="s">
        <v>421</v>
      </c>
      <c r="Z2727" s="30" t="s">
        <v>557</v>
      </c>
      <c r="AA2727" s="31">
        <v>0</v>
      </c>
      <c r="AB2727" s="33" t="s">
        <v>282</v>
      </c>
      <c r="AC2727" s="48">
        <v>5</v>
      </c>
      <c r="AD2727" s="30">
        <v>1</v>
      </c>
      <c r="AE2727" s="30">
        <v>0</v>
      </c>
      <c r="AF2727" s="46" t="str">
        <f>IFERROR(VLOOKUP(U2727,Acronym!$A:$B, 2, FALSE), "Ot")</f>
        <v>NW</v>
      </c>
      <c r="AG2727" s="47" t="s">
        <v>714</v>
      </c>
      <c r="AH2727" s="46" t="str">
        <f>VLOOKUP(AG2727,Acronym!$A:$B,2, FALSE)</f>
        <v>VA</v>
      </c>
      <c r="AI2727" s="47" t="s">
        <v>426</v>
      </c>
      <c r="AJ2727" s="47" t="s">
        <v>7001</v>
      </c>
    </row>
    <row r="2728" spans="1:36">
      <c r="A2728" s="30">
        <v>18224172</v>
      </c>
      <c r="B2728" s="31" t="s">
        <v>421</v>
      </c>
      <c r="C2728" s="39" t="s">
        <v>14516</v>
      </c>
      <c r="D2728" s="30">
        <v>16785451</v>
      </c>
      <c r="E2728" s="39" t="s">
        <v>7688</v>
      </c>
      <c r="F2728" s="50">
        <v>40753</v>
      </c>
      <c r="G2728" s="32">
        <v>130000</v>
      </c>
      <c r="H2728" s="31" t="s">
        <v>424</v>
      </c>
      <c r="I2728" s="31" t="s">
        <v>425</v>
      </c>
      <c r="J2728" s="32">
        <v>130000</v>
      </c>
      <c r="K2728" s="32">
        <v>130000</v>
      </c>
      <c r="L2728" s="50">
        <v>40848</v>
      </c>
      <c r="M2728" s="31" t="s">
        <v>5887</v>
      </c>
      <c r="N2728" s="31" t="s">
        <v>789</v>
      </c>
      <c r="O2728" s="31" t="s">
        <v>789</v>
      </c>
      <c r="P2728" s="39" t="s">
        <v>422</v>
      </c>
      <c r="Q2728" s="39" t="s">
        <v>555</v>
      </c>
      <c r="R2728" s="41" t="s">
        <v>541</v>
      </c>
      <c r="S2728" s="31">
        <v>1</v>
      </c>
      <c r="T2728" s="39" t="s">
        <v>283</v>
      </c>
      <c r="U2728" s="39" t="s">
        <v>426</v>
      </c>
      <c r="V2728" s="39" t="s">
        <v>455</v>
      </c>
      <c r="W2728" s="39" t="s">
        <v>504</v>
      </c>
      <c r="X2728" s="42" t="s">
        <v>543</v>
      </c>
      <c r="Y2728" s="50">
        <v>40865</v>
      </c>
      <c r="Z2728" s="30" t="s">
        <v>556</v>
      </c>
      <c r="AA2728" s="31">
        <v>1</v>
      </c>
      <c r="AB2728" s="33" t="s">
        <v>284</v>
      </c>
      <c r="AC2728" s="48">
        <v>14</v>
      </c>
      <c r="AD2728" s="30">
        <v>0</v>
      </c>
      <c r="AE2728" s="30">
        <v>0</v>
      </c>
      <c r="AF2728" s="46" t="str">
        <f>IFERROR(VLOOKUP(U2728,Acronym!$A:$B, 2, FALSE), "Ot")</f>
        <v>NW</v>
      </c>
      <c r="AG2728" s="47" t="s">
        <v>722</v>
      </c>
      <c r="AH2728" s="46" t="str">
        <f>VLOOKUP(AG2728,Acronym!$A:$B,2, FALSE)</f>
        <v>DA</v>
      </c>
      <c r="AI2728" s="47" t="s">
        <v>426</v>
      </c>
      <c r="AJ2728" s="47" t="s">
        <v>8191</v>
      </c>
    </row>
    <row r="2729" spans="1:36">
      <c r="A2729" s="30">
        <v>18225444</v>
      </c>
      <c r="B2729" s="31" t="s">
        <v>421</v>
      </c>
      <c r="C2729" s="39" t="s">
        <v>14517</v>
      </c>
      <c r="D2729" s="30">
        <v>18225441</v>
      </c>
      <c r="E2729" s="39" t="s">
        <v>6109</v>
      </c>
      <c r="F2729" s="50">
        <v>40756</v>
      </c>
      <c r="G2729" s="32">
        <v>6619</v>
      </c>
      <c r="H2729" s="31" t="s">
        <v>424</v>
      </c>
      <c r="I2729" s="31" t="s">
        <v>425</v>
      </c>
      <c r="J2729" s="32">
        <v>6619</v>
      </c>
      <c r="K2729" s="32">
        <v>6619</v>
      </c>
      <c r="L2729" s="50">
        <v>40793</v>
      </c>
      <c r="M2729" s="31" t="s">
        <v>3874</v>
      </c>
      <c r="N2729" s="31" t="s">
        <v>789</v>
      </c>
      <c r="O2729" s="31" t="s">
        <v>789</v>
      </c>
      <c r="P2729" s="39" t="s">
        <v>422</v>
      </c>
      <c r="Q2729" s="39" t="s">
        <v>555</v>
      </c>
      <c r="R2729" s="41" t="s">
        <v>542</v>
      </c>
      <c r="S2729" s="31">
        <v>1</v>
      </c>
      <c r="T2729" s="39" t="s">
        <v>281</v>
      </c>
      <c r="U2729" s="39" t="s">
        <v>446</v>
      </c>
      <c r="V2729" s="39" t="s">
        <v>54</v>
      </c>
      <c r="W2729" s="39" t="s">
        <v>55</v>
      </c>
      <c r="X2729" s="42" t="s">
        <v>55</v>
      </c>
      <c r="Y2729" s="50">
        <v>40805</v>
      </c>
      <c r="Z2729" s="30" t="s">
        <v>557</v>
      </c>
      <c r="AA2729" s="31">
        <v>1</v>
      </c>
      <c r="AB2729" s="33" t="s">
        <v>282</v>
      </c>
      <c r="AC2729" s="48">
        <v>5</v>
      </c>
      <c r="AD2729" s="30">
        <v>1</v>
      </c>
      <c r="AE2729" s="30">
        <v>0</v>
      </c>
      <c r="AF2729" s="46" t="str">
        <f>IFERROR(VLOOKUP(U2729,Acronym!$A:$B, 2, FALSE), "Ot")</f>
        <v>SE</v>
      </c>
      <c r="AG2729" s="47" t="s">
        <v>715</v>
      </c>
      <c r="AH2729" s="46" t="str">
        <f>VLOOKUP(AG2729,Acronym!$A:$B,2, FALSE)</f>
        <v>TH</v>
      </c>
      <c r="AI2729" s="47" t="s">
        <v>446</v>
      </c>
      <c r="AJ2729" s="47" t="s">
        <v>7002</v>
      </c>
    </row>
    <row r="2730" spans="1:36">
      <c r="A2730" s="30">
        <v>18225586</v>
      </c>
      <c r="B2730" s="31" t="s">
        <v>421</v>
      </c>
      <c r="C2730" s="39" t="s">
        <v>14518</v>
      </c>
      <c r="D2730" s="30">
        <v>1601357</v>
      </c>
      <c r="E2730" s="39" t="s">
        <v>6110</v>
      </c>
      <c r="F2730" s="50">
        <v>40756</v>
      </c>
      <c r="G2730" s="32">
        <v>93893</v>
      </c>
      <c r="H2730" s="31" t="s">
        <v>424</v>
      </c>
      <c r="I2730" s="31" t="s">
        <v>174</v>
      </c>
      <c r="J2730" s="32">
        <v>93893</v>
      </c>
      <c r="K2730" s="32">
        <v>0</v>
      </c>
      <c r="L2730" s="50">
        <v>40815</v>
      </c>
      <c r="M2730" s="31" t="s">
        <v>3874</v>
      </c>
      <c r="N2730" s="31" t="s">
        <v>789</v>
      </c>
      <c r="O2730" s="31" t="s">
        <v>789</v>
      </c>
      <c r="P2730" s="39" t="s">
        <v>422</v>
      </c>
      <c r="Q2730" s="39" t="s">
        <v>555</v>
      </c>
      <c r="R2730" s="41" t="s">
        <v>179</v>
      </c>
      <c r="S2730" s="31" t="s">
        <v>421</v>
      </c>
      <c r="T2730" s="39" t="s">
        <v>283</v>
      </c>
      <c r="U2730" s="39" t="s">
        <v>423</v>
      </c>
      <c r="V2730" s="39" t="s">
        <v>606</v>
      </c>
      <c r="W2730" s="39" t="s">
        <v>175</v>
      </c>
      <c r="X2730" s="42" t="s">
        <v>304</v>
      </c>
      <c r="Y2730" s="50" t="s">
        <v>421</v>
      </c>
      <c r="Z2730" s="30" t="s">
        <v>556</v>
      </c>
      <c r="AA2730" s="31">
        <v>0</v>
      </c>
      <c r="AB2730" s="33" t="s">
        <v>284</v>
      </c>
      <c r="AC2730" s="48">
        <v>8</v>
      </c>
      <c r="AD2730" s="30">
        <v>1</v>
      </c>
      <c r="AE2730" s="30">
        <v>0</v>
      </c>
      <c r="AF2730" s="46" t="str">
        <f>IFERROR(VLOOKUP(U2730,Acronym!$A:$B, 2, FALSE), "Ot")</f>
        <v>L</v>
      </c>
      <c r="AG2730" s="47" t="s">
        <v>722</v>
      </c>
      <c r="AH2730" s="46" t="str">
        <f>VLOOKUP(AG2730,Acronym!$A:$B,2, FALSE)</f>
        <v>DA</v>
      </c>
      <c r="AI2730" s="47" t="s">
        <v>423</v>
      </c>
      <c r="AJ2730" s="47" t="s">
        <v>7003</v>
      </c>
    </row>
    <row r="2731" spans="1:36">
      <c r="A2731" s="30">
        <v>18225703</v>
      </c>
      <c r="B2731" s="31" t="s">
        <v>421</v>
      </c>
      <c r="C2731" s="39" t="s">
        <v>14519</v>
      </c>
      <c r="D2731" s="30">
        <v>18225696</v>
      </c>
      <c r="E2731" s="39" t="s">
        <v>5269</v>
      </c>
      <c r="F2731" s="50">
        <v>40756</v>
      </c>
      <c r="G2731" s="32">
        <v>2000</v>
      </c>
      <c r="H2731" s="31" t="s">
        <v>177</v>
      </c>
      <c r="I2731" s="31" t="s">
        <v>174</v>
      </c>
      <c r="J2731" s="32">
        <v>0</v>
      </c>
      <c r="K2731" s="32">
        <v>0</v>
      </c>
      <c r="L2731" s="50">
        <v>40766</v>
      </c>
      <c r="M2731" s="31" t="s">
        <v>3874</v>
      </c>
      <c r="N2731" s="31" t="s">
        <v>789</v>
      </c>
      <c r="O2731" s="31" t="s">
        <v>789</v>
      </c>
      <c r="P2731" s="39" t="s">
        <v>422</v>
      </c>
      <c r="Q2731" s="39" t="s">
        <v>555</v>
      </c>
      <c r="R2731" s="41" t="s">
        <v>542</v>
      </c>
      <c r="S2731" s="31" t="s">
        <v>421</v>
      </c>
      <c r="T2731" s="39" t="s">
        <v>283</v>
      </c>
      <c r="U2731" s="39" t="s">
        <v>435</v>
      </c>
      <c r="V2731" s="39" t="s">
        <v>593</v>
      </c>
      <c r="W2731" s="39" t="s">
        <v>546</v>
      </c>
      <c r="X2731" s="42" t="s">
        <v>546</v>
      </c>
      <c r="Y2731" s="50" t="s">
        <v>421</v>
      </c>
      <c r="Z2731" s="30" t="s">
        <v>557</v>
      </c>
      <c r="AA2731" s="31">
        <v>0</v>
      </c>
      <c r="AB2731" s="33" t="s">
        <v>282</v>
      </c>
      <c r="AC2731" s="48">
        <v>1</v>
      </c>
      <c r="AD2731" s="30">
        <v>1</v>
      </c>
      <c r="AE2731" s="30">
        <v>1</v>
      </c>
      <c r="AF2731" s="46" t="str">
        <f>IFERROR(VLOOKUP(U2731,Acronym!$A:$B, 2, FALSE), "Ot")</f>
        <v>WM</v>
      </c>
      <c r="AG2731" s="47" t="s">
        <v>715</v>
      </c>
      <c r="AH2731" s="46" t="str">
        <f>VLOOKUP(AG2731,Acronym!$A:$B,2, FALSE)</f>
        <v>TH</v>
      </c>
      <c r="AI2731" s="47" t="s">
        <v>435</v>
      </c>
      <c r="AJ2731" s="47" t="s">
        <v>5797</v>
      </c>
    </row>
    <row r="2732" spans="1:36">
      <c r="A2732" s="30">
        <v>18226475</v>
      </c>
      <c r="B2732" s="31" t="s">
        <v>421</v>
      </c>
      <c r="C2732" s="39" t="s">
        <v>14520</v>
      </c>
      <c r="D2732" s="30">
        <v>17172067</v>
      </c>
      <c r="E2732" s="39" t="s">
        <v>1401</v>
      </c>
      <c r="F2732" s="50">
        <v>40756</v>
      </c>
      <c r="G2732" s="32">
        <v>6348</v>
      </c>
      <c r="H2732" s="31" t="s">
        <v>424</v>
      </c>
      <c r="I2732" s="31" t="s">
        <v>174</v>
      </c>
      <c r="J2732" s="32">
        <v>0</v>
      </c>
      <c r="K2732" s="32">
        <v>0</v>
      </c>
      <c r="L2732" s="50">
        <v>40792</v>
      </c>
      <c r="M2732" s="31" t="s">
        <v>3874</v>
      </c>
      <c r="N2732" s="31" t="s">
        <v>789</v>
      </c>
      <c r="O2732" s="31" t="s">
        <v>789</v>
      </c>
      <c r="P2732" s="39" t="s">
        <v>422</v>
      </c>
      <c r="Q2732" s="39" t="s">
        <v>555</v>
      </c>
      <c r="R2732" s="41" t="s">
        <v>542</v>
      </c>
      <c r="S2732" s="31" t="s">
        <v>421</v>
      </c>
      <c r="T2732" s="39" t="s">
        <v>283</v>
      </c>
      <c r="U2732" s="39" t="s">
        <v>435</v>
      </c>
      <c r="V2732" s="39" t="s">
        <v>140</v>
      </c>
      <c r="W2732" s="39" t="s">
        <v>189</v>
      </c>
      <c r="X2732" s="42" t="s">
        <v>141</v>
      </c>
      <c r="Y2732" s="50" t="s">
        <v>421</v>
      </c>
      <c r="Z2732" s="30" t="s">
        <v>557</v>
      </c>
      <c r="AA2732" s="31">
        <v>0</v>
      </c>
      <c r="AB2732" s="33" t="s">
        <v>282</v>
      </c>
      <c r="AC2732" s="48">
        <v>5</v>
      </c>
      <c r="AD2732" s="30">
        <v>1</v>
      </c>
      <c r="AE2732" s="30">
        <v>0</v>
      </c>
      <c r="AF2732" s="46" t="str">
        <f>IFERROR(VLOOKUP(U2732,Acronym!$A:$B, 2, FALSE), "Ot")</f>
        <v>WM</v>
      </c>
      <c r="AG2732" s="47" t="s">
        <v>716</v>
      </c>
      <c r="AH2732" s="46" t="str">
        <f>VLOOKUP(AG2732,Acronym!$A:$B,2, FALSE)</f>
        <v>MU</v>
      </c>
      <c r="AI2732" s="47" t="s">
        <v>435</v>
      </c>
      <c r="AJ2732" s="47" t="s">
        <v>7004</v>
      </c>
    </row>
    <row r="2733" spans="1:36">
      <c r="A2733" s="30">
        <v>18226552</v>
      </c>
      <c r="B2733" s="31" t="s">
        <v>421</v>
      </c>
      <c r="C2733" s="39" t="s">
        <v>14521</v>
      </c>
      <c r="D2733" s="30">
        <v>15034971</v>
      </c>
      <c r="E2733" s="39" t="s">
        <v>6111</v>
      </c>
      <c r="F2733" s="50">
        <v>40756</v>
      </c>
      <c r="G2733" s="32">
        <v>1100</v>
      </c>
      <c r="H2733" s="31" t="s">
        <v>424</v>
      </c>
      <c r="I2733" s="31" t="s">
        <v>174</v>
      </c>
      <c r="J2733" s="32">
        <v>0</v>
      </c>
      <c r="K2733" s="32">
        <v>0</v>
      </c>
      <c r="L2733" s="50">
        <v>40792</v>
      </c>
      <c r="M2733" s="31" t="s">
        <v>3874</v>
      </c>
      <c r="N2733" s="31" t="s">
        <v>789</v>
      </c>
      <c r="O2733" s="31" t="s">
        <v>789</v>
      </c>
      <c r="P2733" s="39" t="s">
        <v>422</v>
      </c>
      <c r="Q2733" s="39" t="s">
        <v>555</v>
      </c>
      <c r="R2733" s="41" t="s">
        <v>542</v>
      </c>
      <c r="S2733" s="31" t="s">
        <v>421</v>
      </c>
      <c r="T2733" s="39" t="s">
        <v>281</v>
      </c>
      <c r="U2733" s="39" t="s">
        <v>423</v>
      </c>
      <c r="V2733" s="39" t="s">
        <v>577</v>
      </c>
      <c r="W2733" s="39" t="s">
        <v>175</v>
      </c>
      <c r="X2733" s="42" t="s">
        <v>304</v>
      </c>
      <c r="Y2733" s="50" t="s">
        <v>421</v>
      </c>
      <c r="Z2733" s="30" t="s">
        <v>556</v>
      </c>
      <c r="AA2733" s="31">
        <v>0</v>
      </c>
      <c r="AB2733" s="33" t="s">
        <v>282</v>
      </c>
      <c r="AC2733" s="48">
        <v>5</v>
      </c>
      <c r="AD2733" s="30">
        <v>1</v>
      </c>
      <c r="AE2733" s="30">
        <v>0</v>
      </c>
      <c r="AF2733" s="46" t="str">
        <f>IFERROR(VLOOKUP(U2733,Acronym!$A:$B, 2, FALSE), "Ot")</f>
        <v>L</v>
      </c>
      <c r="AG2733" s="47" t="s">
        <v>714</v>
      </c>
      <c r="AH2733" s="46" t="str">
        <f>VLOOKUP(AG2733,Acronym!$A:$B,2, FALSE)</f>
        <v>VA</v>
      </c>
      <c r="AI2733" s="47" t="s">
        <v>423</v>
      </c>
      <c r="AJ2733" s="47" t="s">
        <v>7005</v>
      </c>
    </row>
    <row r="2734" spans="1:36">
      <c r="A2734" s="30">
        <v>18226634</v>
      </c>
      <c r="B2734" s="31" t="s">
        <v>421</v>
      </c>
      <c r="C2734" s="39" t="s">
        <v>14522</v>
      </c>
      <c r="D2734" s="30">
        <v>1846188</v>
      </c>
      <c r="E2734" s="39" t="s">
        <v>6112</v>
      </c>
      <c r="F2734" s="50">
        <v>40756</v>
      </c>
      <c r="G2734" s="32">
        <v>10000</v>
      </c>
      <c r="H2734" s="31" t="s">
        <v>424</v>
      </c>
      <c r="I2734" s="31" t="s">
        <v>425</v>
      </c>
      <c r="J2734" s="32">
        <v>10000</v>
      </c>
      <c r="K2734" s="32">
        <v>10000</v>
      </c>
      <c r="L2734" s="50">
        <v>40799</v>
      </c>
      <c r="M2734" s="31" t="s">
        <v>3874</v>
      </c>
      <c r="N2734" s="31" t="s">
        <v>789</v>
      </c>
      <c r="O2734" s="31" t="s">
        <v>789</v>
      </c>
      <c r="P2734" s="39" t="s">
        <v>422</v>
      </c>
      <c r="Q2734" s="39" t="s">
        <v>555</v>
      </c>
      <c r="R2734" s="41" t="s">
        <v>542</v>
      </c>
      <c r="S2734" s="31">
        <v>1</v>
      </c>
      <c r="T2734" s="39" t="s">
        <v>281</v>
      </c>
      <c r="U2734" s="39" t="s">
        <v>423</v>
      </c>
      <c r="V2734" s="39" t="s">
        <v>87</v>
      </c>
      <c r="W2734" s="39" t="s">
        <v>175</v>
      </c>
      <c r="X2734" s="42" t="s">
        <v>150</v>
      </c>
      <c r="Y2734" s="50">
        <v>40836</v>
      </c>
      <c r="Z2734" s="30" t="s">
        <v>556</v>
      </c>
      <c r="AA2734" s="31">
        <v>1</v>
      </c>
      <c r="AB2734" s="33" t="s">
        <v>282</v>
      </c>
      <c r="AC2734" s="48">
        <v>6</v>
      </c>
      <c r="AD2734" s="30">
        <v>0</v>
      </c>
      <c r="AE2734" s="30">
        <v>0</v>
      </c>
      <c r="AF2734" s="46" t="str">
        <f>IFERROR(VLOOKUP(U2734,Acronym!$A:$B, 2, FALSE), "Ot")</f>
        <v>L</v>
      </c>
      <c r="AG2734" s="47" t="s">
        <v>714</v>
      </c>
      <c r="AH2734" s="46" t="str">
        <f>VLOOKUP(AG2734,Acronym!$A:$B,2, FALSE)</f>
        <v>VA</v>
      </c>
      <c r="AI2734" s="47" t="s">
        <v>423</v>
      </c>
      <c r="AJ2734" s="47" t="s">
        <v>7006</v>
      </c>
    </row>
    <row r="2735" spans="1:36">
      <c r="A2735" s="30">
        <v>18227688</v>
      </c>
      <c r="B2735" s="31" t="s">
        <v>421</v>
      </c>
      <c r="C2735" s="39" t="s">
        <v>14523</v>
      </c>
      <c r="D2735" s="30">
        <v>1600447</v>
      </c>
      <c r="E2735" s="39" t="s">
        <v>6113</v>
      </c>
      <c r="F2735" s="50">
        <v>40756</v>
      </c>
      <c r="G2735" s="32">
        <v>50000</v>
      </c>
      <c r="H2735" s="31" t="s">
        <v>424</v>
      </c>
      <c r="I2735" s="31" t="s">
        <v>425</v>
      </c>
      <c r="J2735" s="32">
        <v>50000</v>
      </c>
      <c r="K2735" s="32">
        <v>50000</v>
      </c>
      <c r="L2735" s="50">
        <v>40836</v>
      </c>
      <c r="M2735" s="31" t="s">
        <v>5887</v>
      </c>
      <c r="N2735" s="31" t="s">
        <v>789</v>
      </c>
      <c r="O2735" s="31" t="s">
        <v>789</v>
      </c>
      <c r="P2735" s="39" t="s">
        <v>422</v>
      </c>
      <c r="Q2735" s="39" t="s">
        <v>555</v>
      </c>
      <c r="R2735" s="41" t="s">
        <v>541</v>
      </c>
      <c r="S2735" s="31">
        <v>1</v>
      </c>
      <c r="T2735" s="39" t="s">
        <v>283</v>
      </c>
      <c r="U2735" s="39" t="s">
        <v>423</v>
      </c>
      <c r="V2735" s="39" t="s">
        <v>127</v>
      </c>
      <c r="W2735" s="39" t="s">
        <v>175</v>
      </c>
      <c r="X2735" s="42" t="s">
        <v>176</v>
      </c>
      <c r="Y2735" s="50">
        <v>40848</v>
      </c>
      <c r="Z2735" s="30" t="s">
        <v>557</v>
      </c>
      <c r="AA2735" s="31">
        <v>1</v>
      </c>
      <c r="AB2735" s="33" t="s">
        <v>284</v>
      </c>
      <c r="AC2735" s="48">
        <v>11</v>
      </c>
      <c r="AD2735" s="30">
        <v>1</v>
      </c>
      <c r="AE2735" s="30">
        <v>0</v>
      </c>
      <c r="AF2735" s="46" t="str">
        <f>IFERROR(VLOOKUP(U2735,Acronym!$A:$B, 2, FALSE), "Ot")</f>
        <v>L</v>
      </c>
      <c r="AG2735" s="47" t="s">
        <v>715</v>
      </c>
      <c r="AH2735" s="46" t="str">
        <f>VLOOKUP(AG2735,Acronym!$A:$B,2, FALSE)</f>
        <v>TH</v>
      </c>
      <c r="AI2735" s="47" t="s">
        <v>423</v>
      </c>
      <c r="AJ2735" s="47" t="s">
        <v>7007</v>
      </c>
    </row>
    <row r="2736" spans="1:36">
      <c r="A2736" s="30">
        <v>18227785</v>
      </c>
      <c r="B2736" s="31" t="s">
        <v>421</v>
      </c>
      <c r="C2736" s="39" t="s">
        <v>14524</v>
      </c>
      <c r="D2736" s="30">
        <v>14390477</v>
      </c>
      <c r="E2736" s="39" t="s">
        <v>6114</v>
      </c>
      <c r="F2736" s="50">
        <v>40756</v>
      </c>
      <c r="G2736" s="32">
        <v>45000</v>
      </c>
      <c r="H2736" s="31" t="s">
        <v>424</v>
      </c>
      <c r="I2736" s="31" t="s">
        <v>425</v>
      </c>
      <c r="J2736" s="32">
        <v>45000</v>
      </c>
      <c r="K2736" s="32">
        <v>45000</v>
      </c>
      <c r="L2736" s="50">
        <v>40787</v>
      </c>
      <c r="M2736" s="31" t="s">
        <v>3874</v>
      </c>
      <c r="N2736" s="31" t="s">
        <v>789</v>
      </c>
      <c r="O2736" s="31" t="s">
        <v>789</v>
      </c>
      <c r="P2736" s="39" t="s">
        <v>422</v>
      </c>
      <c r="Q2736" s="39" t="s">
        <v>555</v>
      </c>
      <c r="R2736" s="41" t="s">
        <v>179</v>
      </c>
      <c r="S2736" s="31">
        <v>1</v>
      </c>
      <c r="T2736" s="39" t="s">
        <v>283</v>
      </c>
      <c r="U2736" s="39" t="s">
        <v>423</v>
      </c>
      <c r="V2736" s="39" t="s">
        <v>22</v>
      </c>
      <c r="W2736" s="39" t="s">
        <v>175</v>
      </c>
      <c r="X2736" s="42" t="s">
        <v>23</v>
      </c>
      <c r="Y2736" s="50">
        <v>40801</v>
      </c>
      <c r="Z2736" s="30" t="s">
        <v>556</v>
      </c>
      <c r="AA2736" s="31">
        <v>1</v>
      </c>
      <c r="AB2736" s="33" t="s">
        <v>284</v>
      </c>
      <c r="AC2736" s="48">
        <v>4</v>
      </c>
      <c r="AD2736" s="30">
        <v>1</v>
      </c>
      <c r="AE2736" s="30">
        <v>0</v>
      </c>
      <c r="AF2736" s="46" t="str">
        <f>IFERROR(VLOOKUP(U2736,Acronym!$A:$B, 2, FALSE), "Ot")</f>
        <v>L</v>
      </c>
      <c r="AG2736" s="47" t="s">
        <v>714</v>
      </c>
      <c r="AH2736" s="46" t="str">
        <f>VLOOKUP(AG2736,Acronym!$A:$B,2, FALSE)</f>
        <v>VA</v>
      </c>
      <c r="AI2736" s="47" t="s">
        <v>423</v>
      </c>
      <c r="AJ2736" s="47" t="s">
        <v>7008</v>
      </c>
    </row>
    <row r="2737" spans="1:36">
      <c r="A2737" s="30">
        <v>18227880</v>
      </c>
      <c r="B2737" s="31" t="s">
        <v>421</v>
      </c>
      <c r="C2737" s="39" t="s">
        <v>14525</v>
      </c>
      <c r="D2737" s="30">
        <v>8930370</v>
      </c>
      <c r="E2737" s="39" t="s">
        <v>6115</v>
      </c>
      <c r="F2737" s="50">
        <v>40756</v>
      </c>
      <c r="G2737" s="32">
        <v>9000</v>
      </c>
      <c r="H2737" s="31" t="s">
        <v>424</v>
      </c>
      <c r="I2737" s="31" t="s">
        <v>174</v>
      </c>
      <c r="J2737" s="32">
        <v>0</v>
      </c>
      <c r="K2737" s="32">
        <v>0</v>
      </c>
      <c r="L2737" s="50">
        <v>40792</v>
      </c>
      <c r="M2737" s="31" t="s">
        <v>3874</v>
      </c>
      <c r="N2737" s="31" t="s">
        <v>789</v>
      </c>
      <c r="O2737" s="31" t="s">
        <v>789</v>
      </c>
      <c r="P2737" s="39" t="s">
        <v>422</v>
      </c>
      <c r="Q2737" s="39" t="s">
        <v>555</v>
      </c>
      <c r="R2737" s="41" t="s">
        <v>542</v>
      </c>
      <c r="S2737" s="31" t="s">
        <v>421</v>
      </c>
      <c r="T2737" s="39" t="s">
        <v>283</v>
      </c>
      <c r="U2737" s="39" t="s">
        <v>434</v>
      </c>
      <c r="V2737" s="39" t="s">
        <v>229</v>
      </c>
      <c r="W2737" s="39" t="s">
        <v>226</v>
      </c>
      <c r="X2737" s="42" t="s">
        <v>228</v>
      </c>
      <c r="Y2737" s="50" t="s">
        <v>421</v>
      </c>
      <c r="Z2737" s="30" t="s">
        <v>556</v>
      </c>
      <c r="AA2737" s="31">
        <v>0</v>
      </c>
      <c r="AB2737" s="33" t="s">
        <v>282</v>
      </c>
      <c r="AC2737" s="48">
        <v>5</v>
      </c>
      <c r="AD2737" s="30">
        <v>1</v>
      </c>
      <c r="AE2737" s="30">
        <v>0</v>
      </c>
      <c r="AF2737" s="46" t="str">
        <f>IFERROR(VLOOKUP(U2737,Acronym!$A:$B, 2, FALSE), "Ot")</f>
        <v>EM</v>
      </c>
      <c r="AG2737" s="47" t="s">
        <v>716</v>
      </c>
      <c r="AH2737" s="46" t="str">
        <f>VLOOKUP(AG2737,Acronym!$A:$B,2, FALSE)</f>
        <v>MU</v>
      </c>
      <c r="AI2737" s="47" t="s">
        <v>434</v>
      </c>
      <c r="AJ2737" s="47" t="s">
        <v>7009</v>
      </c>
    </row>
    <row r="2738" spans="1:36">
      <c r="A2738" s="30">
        <v>18227944</v>
      </c>
      <c r="B2738" s="31" t="s">
        <v>421</v>
      </c>
      <c r="C2738" s="39" t="s">
        <v>14526</v>
      </c>
      <c r="D2738" s="30">
        <v>1387659</v>
      </c>
      <c r="E2738" s="39" t="s">
        <v>6116</v>
      </c>
      <c r="F2738" s="50">
        <v>40756</v>
      </c>
      <c r="G2738" s="32">
        <v>30000</v>
      </c>
      <c r="H2738" s="31" t="s">
        <v>424</v>
      </c>
      <c r="I2738" s="31" t="s">
        <v>425</v>
      </c>
      <c r="J2738" s="32">
        <v>30000</v>
      </c>
      <c r="K2738" s="32">
        <v>30000</v>
      </c>
      <c r="L2738" s="50">
        <v>40834</v>
      </c>
      <c r="M2738" s="31" t="s">
        <v>5887</v>
      </c>
      <c r="N2738" s="31" t="s">
        <v>789</v>
      </c>
      <c r="O2738" s="31" t="s">
        <v>789</v>
      </c>
      <c r="P2738" s="39" t="s">
        <v>422</v>
      </c>
      <c r="Q2738" s="39" t="s">
        <v>555</v>
      </c>
      <c r="R2738" s="41" t="s">
        <v>541</v>
      </c>
      <c r="S2738" s="31">
        <v>1</v>
      </c>
      <c r="T2738" s="39" t="s">
        <v>283</v>
      </c>
      <c r="U2738" s="39" t="s">
        <v>446</v>
      </c>
      <c r="V2738" s="39" t="s">
        <v>681</v>
      </c>
      <c r="W2738" s="39" t="s">
        <v>671</v>
      </c>
      <c r="X2738" s="42" t="s">
        <v>671</v>
      </c>
      <c r="Y2738" s="50">
        <v>40849</v>
      </c>
      <c r="Z2738" s="30" t="s">
        <v>557</v>
      </c>
      <c r="AA2738" s="31">
        <v>1</v>
      </c>
      <c r="AB2738" s="33" t="s">
        <v>284</v>
      </c>
      <c r="AC2738" s="48">
        <v>11</v>
      </c>
      <c r="AD2738" s="30">
        <v>1</v>
      </c>
      <c r="AE2738" s="30">
        <v>0</v>
      </c>
      <c r="AF2738" s="46" t="str">
        <f>IFERROR(VLOOKUP(U2738,Acronym!$A:$B, 2, FALSE), "Ot")</f>
        <v>SE</v>
      </c>
      <c r="AG2738" s="47" t="s">
        <v>715</v>
      </c>
      <c r="AH2738" s="46" t="str">
        <f>VLOOKUP(AG2738,Acronym!$A:$B,2, FALSE)</f>
        <v>TH</v>
      </c>
      <c r="AI2738" s="47" t="s">
        <v>446</v>
      </c>
      <c r="AJ2738" s="47" t="s">
        <v>7010</v>
      </c>
    </row>
    <row r="2739" spans="1:36">
      <c r="A2739" s="30">
        <v>18228044</v>
      </c>
      <c r="B2739" s="31" t="s">
        <v>421</v>
      </c>
      <c r="C2739" s="39" t="s">
        <v>14527</v>
      </c>
      <c r="D2739" s="30">
        <v>18228042</v>
      </c>
      <c r="E2739" s="39" t="s">
        <v>6117</v>
      </c>
      <c r="F2739" s="50">
        <v>40756</v>
      </c>
      <c r="G2739" s="32">
        <v>2000</v>
      </c>
      <c r="H2739" s="31" t="s">
        <v>424</v>
      </c>
      <c r="I2739" s="31" t="s">
        <v>174</v>
      </c>
      <c r="J2739" s="32">
        <v>0</v>
      </c>
      <c r="K2739" s="32">
        <v>0</v>
      </c>
      <c r="L2739" s="50">
        <v>40793</v>
      </c>
      <c r="M2739" s="31" t="s">
        <v>3874</v>
      </c>
      <c r="N2739" s="31" t="s">
        <v>789</v>
      </c>
      <c r="O2739" s="31" t="s">
        <v>789</v>
      </c>
      <c r="P2739" s="39" t="s">
        <v>422</v>
      </c>
      <c r="Q2739" s="39" t="s">
        <v>555</v>
      </c>
      <c r="R2739" s="41" t="s">
        <v>542</v>
      </c>
      <c r="S2739" s="31" t="s">
        <v>421</v>
      </c>
      <c r="T2739" s="39" t="s">
        <v>281</v>
      </c>
      <c r="U2739" s="39" t="s">
        <v>446</v>
      </c>
      <c r="V2739" s="39" t="s">
        <v>155</v>
      </c>
      <c r="W2739" s="39" t="s">
        <v>55</v>
      </c>
      <c r="X2739" s="42" t="s">
        <v>55</v>
      </c>
      <c r="Y2739" s="50" t="s">
        <v>421</v>
      </c>
      <c r="Z2739" s="30" t="s">
        <v>557</v>
      </c>
      <c r="AA2739" s="31">
        <v>0</v>
      </c>
      <c r="AB2739" s="33" t="s">
        <v>282</v>
      </c>
      <c r="AC2739" s="48">
        <v>5</v>
      </c>
      <c r="AD2739" s="30">
        <v>1</v>
      </c>
      <c r="AE2739" s="30">
        <v>0</v>
      </c>
      <c r="AF2739" s="46" t="str">
        <f>IFERROR(VLOOKUP(U2739,Acronym!$A:$B, 2, FALSE), "Ot")</f>
        <v>SE</v>
      </c>
      <c r="AG2739" s="47" t="s">
        <v>716</v>
      </c>
      <c r="AH2739" s="46" t="str">
        <f>VLOOKUP(AG2739,Acronym!$A:$B,2, FALSE)</f>
        <v>MU</v>
      </c>
      <c r="AI2739" s="47" t="s">
        <v>446</v>
      </c>
      <c r="AJ2739" s="47" t="s">
        <v>7011</v>
      </c>
    </row>
    <row r="2740" spans="1:36">
      <c r="A2740" s="30">
        <v>18229072</v>
      </c>
      <c r="B2740" s="31" t="s">
        <v>421</v>
      </c>
      <c r="C2740" s="39" t="s">
        <v>14528</v>
      </c>
      <c r="D2740" s="30">
        <v>1840774</v>
      </c>
      <c r="E2740" s="39" t="s">
        <v>6118</v>
      </c>
      <c r="F2740" s="50">
        <v>40756</v>
      </c>
      <c r="G2740" s="32">
        <v>10000</v>
      </c>
      <c r="H2740" s="31" t="s">
        <v>424</v>
      </c>
      <c r="I2740" s="31" t="s">
        <v>174</v>
      </c>
      <c r="J2740" s="32">
        <v>0</v>
      </c>
      <c r="K2740" s="32">
        <v>0</v>
      </c>
      <c r="L2740" s="50">
        <v>40792</v>
      </c>
      <c r="M2740" s="31" t="s">
        <v>3874</v>
      </c>
      <c r="N2740" s="31" t="s">
        <v>789</v>
      </c>
      <c r="O2740" s="31" t="s">
        <v>789</v>
      </c>
      <c r="P2740" s="39" t="s">
        <v>422</v>
      </c>
      <c r="Q2740" s="39" t="s">
        <v>555</v>
      </c>
      <c r="R2740" s="41" t="s">
        <v>542</v>
      </c>
      <c r="S2740" s="31" t="s">
        <v>421</v>
      </c>
      <c r="T2740" s="39" t="s">
        <v>281</v>
      </c>
      <c r="U2740" s="39" t="s">
        <v>434</v>
      </c>
      <c r="V2740" s="39" t="s">
        <v>6119</v>
      </c>
      <c r="W2740" s="39" t="s">
        <v>204</v>
      </c>
      <c r="X2740" s="42" t="s">
        <v>6120</v>
      </c>
      <c r="Y2740" s="50" t="s">
        <v>421</v>
      </c>
      <c r="Z2740" s="30" t="s">
        <v>557</v>
      </c>
      <c r="AA2740" s="31">
        <v>0</v>
      </c>
      <c r="AB2740" s="33" t="s">
        <v>282</v>
      </c>
      <c r="AC2740" s="48">
        <v>5</v>
      </c>
      <c r="AD2740" s="30">
        <v>1</v>
      </c>
      <c r="AE2740" s="30">
        <v>0</v>
      </c>
      <c r="AF2740" s="46" t="str">
        <f>IFERROR(VLOOKUP(U2740,Acronym!$A:$B, 2, FALSE), "Ot")</f>
        <v>EM</v>
      </c>
      <c r="AG2740" s="47" t="s">
        <v>716</v>
      </c>
      <c r="AH2740" s="46" t="str">
        <f>VLOOKUP(AG2740,Acronym!$A:$B,2, FALSE)</f>
        <v>MU</v>
      </c>
      <c r="AI2740" s="47" t="s">
        <v>434</v>
      </c>
      <c r="AJ2740" s="47" t="s">
        <v>7012</v>
      </c>
    </row>
    <row r="2741" spans="1:36">
      <c r="A2741" s="30">
        <v>18229170</v>
      </c>
      <c r="B2741" s="31" t="s">
        <v>421</v>
      </c>
      <c r="C2741" s="39" t="s">
        <v>14529</v>
      </c>
      <c r="D2741" s="30">
        <v>1387260</v>
      </c>
      <c r="E2741" s="39" t="s">
        <v>6121</v>
      </c>
      <c r="F2741" s="50">
        <v>40756</v>
      </c>
      <c r="G2741" s="32">
        <v>89000</v>
      </c>
      <c r="H2741" s="31" t="s">
        <v>424</v>
      </c>
      <c r="I2741" s="31" t="s">
        <v>425</v>
      </c>
      <c r="J2741" s="32">
        <v>89000</v>
      </c>
      <c r="K2741" s="32">
        <v>89000</v>
      </c>
      <c r="L2741" s="50">
        <v>40834</v>
      </c>
      <c r="M2741" s="31" t="s">
        <v>5887</v>
      </c>
      <c r="N2741" s="31" t="s">
        <v>789</v>
      </c>
      <c r="O2741" s="31" t="s">
        <v>789</v>
      </c>
      <c r="P2741" s="39" t="s">
        <v>422</v>
      </c>
      <c r="Q2741" s="39" t="s">
        <v>555</v>
      </c>
      <c r="R2741" s="41" t="s">
        <v>541</v>
      </c>
      <c r="S2741" s="31">
        <v>1</v>
      </c>
      <c r="T2741" s="39" t="s">
        <v>283</v>
      </c>
      <c r="U2741" s="39" t="s">
        <v>426</v>
      </c>
      <c r="V2741" s="39" t="s">
        <v>439</v>
      </c>
      <c r="W2741" s="39" t="s">
        <v>286</v>
      </c>
      <c r="X2741" s="42" t="s">
        <v>438</v>
      </c>
      <c r="Y2741" s="50">
        <v>40893</v>
      </c>
      <c r="Z2741" s="30" t="s">
        <v>557</v>
      </c>
      <c r="AA2741" s="31">
        <v>1</v>
      </c>
      <c r="AB2741" s="33" t="s">
        <v>284</v>
      </c>
      <c r="AC2741" s="48">
        <v>11</v>
      </c>
      <c r="AD2741" s="30">
        <v>1</v>
      </c>
      <c r="AE2741" s="30">
        <v>0</v>
      </c>
      <c r="AF2741" s="46" t="str">
        <f>IFERROR(VLOOKUP(U2741,Acronym!$A:$B, 2, FALSE), "Ot")</f>
        <v>NW</v>
      </c>
      <c r="AG2741" s="47" t="s">
        <v>714</v>
      </c>
      <c r="AH2741" s="46" t="str">
        <f>VLOOKUP(AG2741,Acronym!$A:$B,2, FALSE)</f>
        <v>VA</v>
      </c>
      <c r="AI2741" s="47" t="s">
        <v>426</v>
      </c>
      <c r="AJ2741" s="47" t="s">
        <v>7013</v>
      </c>
    </row>
    <row r="2742" spans="1:36">
      <c r="A2742" s="30">
        <v>18229242</v>
      </c>
      <c r="B2742" s="31" t="s">
        <v>421</v>
      </c>
      <c r="C2742" s="39" t="s">
        <v>14530</v>
      </c>
      <c r="D2742" s="30">
        <v>18229240</v>
      </c>
      <c r="E2742" s="39" t="s">
        <v>6122</v>
      </c>
      <c r="F2742" s="50">
        <v>40756</v>
      </c>
      <c r="G2742" s="32">
        <v>8000</v>
      </c>
      <c r="H2742" s="31" t="s">
        <v>424</v>
      </c>
      <c r="I2742" s="31" t="s">
        <v>174</v>
      </c>
      <c r="J2742" s="32">
        <v>0</v>
      </c>
      <c r="K2742" s="32">
        <v>0</v>
      </c>
      <c r="L2742" s="50">
        <v>40799</v>
      </c>
      <c r="M2742" s="31" t="s">
        <v>3874</v>
      </c>
      <c r="N2742" s="31" t="s">
        <v>789</v>
      </c>
      <c r="O2742" s="31" t="s">
        <v>789</v>
      </c>
      <c r="P2742" s="39" t="s">
        <v>422</v>
      </c>
      <c r="Q2742" s="39" t="s">
        <v>555</v>
      </c>
      <c r="R2742" s="41" t="s">
        <v>542</v>
      </c>
      <c r="S2742" s="31" t="s">
        <v>421</v>
      </c>
      <c r="T2742" s="39" t="s">
        <v>281</v>
      </c>
      <c r="U2742" s="39" t="s">
        <v>423</v>
      </c>
      <c r="V2742" s="39" t="s">
        <v>4335</v>
      </c>
      <c r="W2742" s="39" t="s">
        <v>175</v>
      </c>
      <c r="X2742" s="42" t="s">
        <v>194</v>
      </c>
      <c r="Y2742" s="50" t="s">
        <v>421</v>
      </c>
      <c r="Z2742" s="30" t="s">
        <v>557</v>
      </c>
      <c r="AA2742" s="31">
        <v>0</v>
      </c>
      <c r="AB2742" s="33" t="s">
        <v>282</v>
      </c>
      <c r="AC2742" s="48">
        <v>6</v>
      </c>
      <c r="AD2742" s="30">
        <v>0</v>
      </c>
      <c r="AE2742" s="30">
        <v>0</v>
      </c>
      <c r="AF2742" s="46" t="str">
        <f>IFERROR(VLOOKUP(U2742,Acronym!$A:$B, 2, FALSE), "Ot")</f>
        <v>L</v>
      </c>
      <c r="AG2742" s="47" t="s">
        <v>715</v>
      </c>
      <c r="AH2742" s="46" t="str">
        <f>VLOOKUP(AG2742,Acronym!$A:$B,2, FALSE)</f>
        <v>TH</v>
      </c>
      <c r="AI2742" s="47" t="s">
        <v>423</v>
      </c>
      <c r="AJ2742" s="47" t="s">
        <v>7014</v>
      </c>
    </row>
    <row r="2743" spans="1:36">
      <c r="A2743" s="30">
        <v>18229327</v>
      </c>
      <c r="B2743" s="31" t="s">
        <v>421</v>
      </c>
      <c r="C2743" s="39" t="s">
        <v>14531</v>
      </c>
      <c r="D2743" s="30">
        <v>18229325</v>
      </c>
      <c r="E2743" s="39" t="s">
        <v>7689</v>
      </c>
      <c r="F2743" s="50">
        <v>40756</v>
      </c>
      <c r="G2743" s="32">
        <v>3000</v>
      </c>
      <c r="H2743" s="31" t="s">
        <v>424</v>
      </c>
      <c r="I2743" s="31" t="s">
        <v>174</v>
      </c>
      <c r="J2743" s="32">
        <v>3000</v>
      </c>
      <c r="K2743" s="32">
        <v>0</v>
      </c>
      <c r="L2743" s="50">
        <v>40799</v>
      </c>
      <c r="M2743" s="31" t="s">
        <v>3874</v>
      </c>
      <c r="N2743" s="31" t="s">
        <v>789</v>
      </c>
      <c r="O2743" s="31" t="s">
        <v>789</v>
      </c>
      <c r="P2743" s="39" t="s">
        <v>422</v>
      </c>
      <c r="Q2743" s="39" t="s">
        <v>555</v>
      </c>
      <c r="R2743" s="41" t="s">
        <v>542</v>
      </c>
      <c r="S2743" s="31" t="s">
        <v>421</v>
      </c>
      <c r="T2743" s="39" t="s">
        <v>281</v>
      </c>
      <c r="U2743" s="39" t="s">
        <v>426</v>
      </c>
      <c r="V2743" s="39" t="s">
        <v>6123</v>
      </c>
      <c r="W2743" s="39" t="s">
        <v>285</v>
      </c>
      <c r="X2743" s="42" t="s">
        <v>6123</v>
      </c>
      <c r="Y2743" s="50" t="s">
        <v>421</v>
      </c>
      <c r="Z2743" s="30" t="s">
        <v>557</v>
      </c>
      <c r="AA2743" s="31">
        <v>0</v>
      </c>
      <c r="AB2743" s="33" t="s">
        <v>282</v>
      </c>
      <c r="AC2743" s="48">
        <v>6</v>
      </c>
      <c r="AD2743" s="30">
        <v>0</v>
      </c>
      <c r="AE2743" s="30">
        <v>0</v>
      </c>
      <c r="AF2743" s="46" t="str">
        <f>IFERROR(VLOOKUP(U2743,Acronym!$A:$B, 2, FALSE), "Ot")</f>
        <v>NW</v>
      </c>
      <c r="AG2743" s="47" t="s">
        <v>714</v>
      </c>
      <c r="AH2743" s="46" t="str">
        <f>VLOOKUP(AG2743,Acronym!$A:$B,2, FALSE)</f>
        <v>VA</v>
      </c>
      <c r="AI2743" s="47" t="s">
        <v>426</v>
      </c>
      <c r="AJ2743" s="47" t="s">
        <v>7015</v>
      </c>
    </row>
    <row r="2744" spans="1:36">
      <c r="A2744" s="30">
        <v>18229389</v>
      </c>
      <c r="B2744" s="31" t="s">
        <v>421</v>
      </c>
      <c r="C2744" s="39" t="s">
        <v>14532</v>
      </c>
      <c r="D2744" s="30">
        <v>18229387</v>
      </c>
      <c r="E2744" s="39" t="s">
        <v>6124</v>
      </c>
      <c r="F2744" s="50">
        <v>40756</v>
      </c>
      <c r="G2744" s="32">
        <v>9500</v>
      </c>
      <c r="H2744" s="31" t="s">
        <v>424</v>
      </c>
      <c r="I2744" s="31" t="s">
        <v>174</v>
      </c>
      <c r="J2744" s="32">
        <v>0</v>
      </c>
      <c r="K2744" s="32">
        <v>0</v>
      </c>
      <c r="L2744" s="50">
        <v>40792</v>
      </c>
      <c r="M2744" s="31" t="s">
        <v>3874</v>
      </c>
      <c r="N2744" s="31" t="s">
        <v>789</v>
      </c>
      <c r="O2744" s="31" t="s">
        <v>789</v>
      </c>
      <c r="P2744" s="39" t="s">
        <v>422</v>
      </c>
      <c r="Q2744" s="39" t="s">
        <v>555</v>
      </c>
      <c r="R2744" s="41" t="s">
        <v>542</v>
      </c>
      <c r="S2744" s="31" t="s">
        <v>421</v>
      </c>
      <c r="T2744" s="39" t="s">
        <v>281</v>
      </c>
      <c r="U2744" s="39" t="s">
        <v>423</v>
      </c>
      <c r="V2744" s="39" t="s">
        <v>263</v>
      </c>
      <c r="W2744" s="39" t="s">
        <v>175</v>
      </c>
      <c r="X2744" s="42" t="s">
        <v>262</v>
      </c>
      <c r="Y2744" s="50" t="s">
        <v>421</v>
      </c>
      <c r="Z2744" s="30" t="s">
        <v>557</v>
      </c>
      <c r="AA2744" s="31">
        <v>0</v>
      </c>
      <c r="AB2744" s="33" t="s">
        <v>282</v>
      </c>
      <c r="AC2744" s="48">
        <v>5</v>
      </c>
      <c r="AD2744" s="30">
        <v>1</v>
      </c>
      <c r="AE2744" s="30">
        <v>0</v>
      </c>
      <c r="AF2744" s="46" t="str">
        <f>IFERROR(VLOOKUP(U2744,Acronym!$A:$B, 2, FALSE), "Ot")</f>
        <v>L</v>
      </c>
      <c r="AG2744" s="47" t="s">
        <v>714</v>
      </c>
      <c r="AH2744" s="46" t="str">
        <f>VLOOKUP(AG2744,Acronym!$A:$B,2, FALSE)</f>
        <v>VA</v>
      </c>
      <c r="AI2744" s="47" t="s">
        <v>423</v>
      </c>
      <c r="AJ2744" s="47" t="s">
        <v>7016</v>
      </c>
    </row>
    <row r="2745" spans="1:36">
      <c r="A2745" s="30">
        <v>18229472</v>
      </c>
      <c r="B2745" s="31" t="s">
        <v>421</v>
      </c>
      <c r="C2745" s="39" t="s">
        <v>14533</v>
      </c>
      <c r="D2745" s="30">
        <v>1609318</v>
      </c>
      <c r="E2745" s="39" t="s">
        <v>1662</v>
      </c>
      <c r="F2745" s="50">
        <v>40756</v>
      </c>
      <c r="G2745" s="32">
        <v>9990</v>
      </c>
      <c r="H2745" s="31" t="s">
        <v>424</v>
      </c>
      <c r="I2745" s="31" t="s">
        <v>425</v>
      </c>
      <c r="J2745" s="32">
        <v>9990</v>
      </c>
      <c r="K2745" s="32">
        <v>9990</v>
      </c>
      <c r="L2745" s="50">
        <v>40799</v>
      </c>
      <c r="M2745" s="31" t="s">
        <v>3874</v>
      </c>
      <c r="N2745" s="31" t="s">
        <v>789</v>
      </c>
      <c r="O2745" s="31" t="s">
        <v>789</v>
      </c>
      <c r="P2745" s="39" t="s">
        <v>422</v>
      </c>
      <c r="Q2745" s="39" t="s">
        <v>555</v>
      </c>
      <c r="R2745" s="41" t="s">
        <v>542</v>
      </c>
      <c r="S2745" s="31">
        <v>1</v>
      </c>
      <c r="T2745" s="39" t="s">
        <v>283</v>
      </c>
      <c r="U2745" s="39" t="s">
        <v>423</v>
      </c>
      <c r="V2745" s="39" t="s">
        <v>123</v>
      </c>
      <c r="W2745" s="39" t="s">
        <v>175</v>
      </c>
      <c r="X2745" s="42" t="s">
        <v>122</v>
      </c>
      <c r="Y2745" s="50">
        <v>40819</v>
      </c>
      <c r="Z2745" s="30" t="s">
        <v>557</v>
      </c>
      <c r="AA2745" s="31">
        <v>1</v>
      </c>
      <c r="AB2745" s="33" t="s">
        <v>282</v>
      </c>
      <c r="AC2745" s="48">
        <v>6</v>
      </c>
      <c r="AD2745" s="30">
        <v>0</v>
      </c>
      <c r="AE2745" s="30">
        <v>0</v>
      </c>
      <c r="AF2745" s="46" t="str">
        <f>IFERROR(VLOOKUP(U2745,Acronym!$A:$B, 2, FALSE), "Ot")</f>
        <v>L</v>
      </c>
      <c r="AG2745" s="47" t="s">
        <v>718</v>
      </c>
      <c r="AH2745" s="46" t="str">
        <f>VLOOKUP(AG2745,Acronym!$A:$B,2, FALSE)</f>
        <v>LI</v>
      </c>
      <c r="AI2745" s="47" t="s">
        <v>423</v>
      </c>
      <c r="AJ2745" s="47" t="s">
        <v>3177</v>
      </c>
    </row>
    <row r="2746" spans="1:36">
      <c r="A2746" s="30">
        <v>18229662</v>
      </c>
      <c r="B2746" s="31" t="s">
        <v>421</v>
      </c>
      <c r="C2746" s="39" t="s">
        <v>14534</v>
      </c>
      <c r="D2746" s="30">
        <v>18229660</v>
      </c>
      <c r="E2746" s="39" t="s">
        <v>6125</v>
      </c>
      <c r="F2746" s="50">
        <v>40756</v>
      </c>
      <c r="G2746" s="32">
        <v>10000</v>
      </c>
      <c r="H2746" s="31" t="s">
        <v>424</v>
      </c>
      <c r="I2746" s="31" t="s">
        <v>174</v>
      </c>
      <c r="J2746" s="32">
        <v>0</v>
      </c>
      <c r="K2746" s="32">
        <v>0</v>
      </c>
      <c r="L2746" s="50">
        <v>40792</v>
      </c>
      <c r="M2746" s="31" t="s">
        <v>3874</v>
      </c>
      <c r="N2746" s="31" t="s">
        <v>789</v>
      </c>
      <c r="O2746" s="31" t="s">
        <v>789</v>
      </c>
      <c r="P2746" s="39" t="s">
        <v>422</v>
      </c>
      <c r="Q2746" s="39" t="s">
        <v>555</v>
      </c>
      <c r="R2746" s="41" t="s">
        <v>542</v>
      </c>
      <c r="S2746" s="31" t="s">
        <v>421</v>
      </c>
      <c r="T2746" s="39" t="s">
        <v>281</v>
      </c>
      <c r="U2746" s="39" t="s">
        <v>423</v>
      </c>
      <c r="V2746" s="39" t="s">
        <v>352</v>
      </c>
      <c r="W2746" s="39" t="s">
        <v>175</v>
      </c>
      <c r="X2746" s="42" t="s">
        <v>353</v>
      </c>
      <c r="Y2746" s="50" t="s">
        <v>421</v>
      </c>
      <c r="Z2746" s="30" t="s">
        <v>556</v>
      </c>
      <c r="AA2746" s="31">
        <v>0</v>
      </c>
      <c r="AB2746" s="33" t="s">
        <v>282</v>
      </c>
      <c r="AC2746" s="48">
        <v>5</v>
      </c>
      <c r="AD2746" s="30">
        <v>1</v>
      </c>
      <c r="AE2746" s="30">
        <v>0</v>
      </c>
      <c r="AF2746" s="46" t="str">
        <f>IFERROR(VLOOKUP(U2746,Acronym!$A:$B, 2, FALSE), "Ot")</f>
        <v>L</v>
      </c>
      <c r="AG2746" s="47" t="s">
        <v>716</v>
      </c>
      <c r="AH2746" s="46" t="str">
        <f>VLOOKUP(AG2746,Acronym!$A:$B,2, FALSE)</f>
        <v>MU</v>
      </c>
      <c r="AI2746" s="47" t="s">
        <v>423</v>
      </c>
      <c r="AJ2746" s="47" t="s">
        <v>7017</v>
      </c>
    </row>
    <row r="2747" spans="1:36">
      <c r="A2747" s="30">
        <v>18229745</v>
      </c>
      <c r="B2747" s="31" t="s">
        <v>421</v>
      </c>
      <c r="C2747" s="39" t="s">
        <v>14535</v>
      </c>
      <c r="D2747" s="30">
        <v>18229743</v>
      </c>
      <c r="E2747" s="39" t="s">
        <v>6126</v>
      </c>
      <c r="F2747" s="50">
        <v>40756</v>
      </c>
      <c r="G2747" s="32">
        <v>4233</v>
      </c>
      <c r="H2747" s="31" t="s">
        <v>424</v>
      </c>
      <c r="I2747" s="31" t="s">
        <v>174</v>
      </c>
      <c r="J2747" s="32">
        <v>0</v>
      </c>
      <c r="K2747" s="32">
        <v>0</v>
      </c>
      <c r="L2747" s="50">
        <v>40792</v>
      </c>
      <c r="M2747" s="31" t="s">
        <v>3874</v>
      </c>
      <c r="N2747" s="31" t="s">
        <v>789</v>
      </c>
      <c r="O2747" s="31" t="s">
        <v>789</v>
      </c>
      <c r="P2747" s="39" t="s">
        <v>422</v>
      </c>
      <c r="Q2747" s="39" t="s">
        <v>555</v>
      </c>
      <c r="R2747" s="41" t="s">
        <v>542</v>
      </c>
      <c r="S2747" s="31" t="s">
        <v>421</v>
      </c>
      <c r="T2747" s="39" t="s">
        <v>281</v>
      </c>
      <c r="U2747" s="39" t="s">
        <v>868</v>
      </c>
      <c r="V2747" s="39" t="s">
        <v>317</v>
      </c>
      <c r="W2747" s="39" t="s">
        <v>549</v>
      </c>
      <c r="X2747" s="42" t="s">
        <v>549</v>
      </c>
      <c r="Y2747" s="50" t="s">
        <v>421</v>
      </c>
      <c r="Z2747" s="30" t="s">
        <v>557</v>
      </c>
      <c r="AA2747" s="31">
        <v>0</v>
      </c>
      <c r="AB2747" s="33" t="s">
        <v>282</v>
      </c>
      <c r="AC2747" s="48">
        <v>5</v>
      </c>
      <c r="AD2747" s="30">
        <v>1</v>
      </c>
      <c r="AE2747" s="30">
        <v>0</v>
      </c>
      <c r="AF2747" s="46" t="str">
        <f>IFERROR(VLOOKUP(U2747,Acronym!$A:$B, 2, FALSE), "Ot")</f>
        <v>E</v>
      </c>
      <c r="AG2747" s="47" t="s">
        <v>716</v>
      </c>
      <c r="AH2747" s="46" t="str">
        <f>VLOOKUP(AG2747,Acronym!$A:$B,2, FALSE)</f>
        <v>MU</v>
      </c>
      <c r="AI2747" s="47" t="s">
        <v>719</v>
      </c>
      <c r="AJ2747" s="47" t="s">
        <v>7018</v>
      </c>
    </row>
    <row r="2748" spans="1:36">
      <c r="A2748" s="30">
        <v>18229806</v>
      </c>
      <c r="B2748" s="31" t="s">
        <v>421</v>
      </c>
      <c r="C2748" s="39" t="s">
        <v>14536</v>
      </c>
      <c r="D2748" s="30">
        <v>1844616</v>
      </c>
      <c r="E2748" s="39" t="s">
        <v>6127</v>
      </c>
      <c r="F2748" s="50">
        <v>40756</v>
      </c>
      <c r="G2748" s="32">
        <v>9160</v>
      </c>
      <c r="H2748" s="31" t="s">
        <v>424</v>
      </c>
      <c r="I2748" s="31" t="s">
        <v>425</v>
      </c>
      <c r="J2748" s="32">
        <v>9160</v>
      </c>
      <c r="K2748" s="32">
        <v>9160</v>
      </c>
      <c r="L2748" s="50">
        <v>40799</v>
      </c>
      <c r="M2748" s="31" t="s">
        <v>3874</v>
      </c>
      <c r="N2748" s="31" t="s">
        <v>789</v>
      </c>
      <c r="O2748" s="31" t="s">
        <v>789</v>
      </c>
      <c r="P2748" s="39" t="s">
        <v>422</v>
      </c>
      <c r="Q2748" s="39" t="s">
        <v>555</v>
      </c>
      <c r="R2748" s="41" t="s">
        <v>542</v>
      </c>
      <c r="S2748" s="31">
        <v>1</v>
      </c>
      <c r="T2748" s="39" t="s">
        <v>281</v>
      </c>
      <c r="U2748" s="39" t="s">
        <v>423</v>
      </c>
      <c r="V2748" s="39" t="s">
        <v>489</v>
      </c>
      <c r="W2748" s="39" t="s">
        <v>175</v>
      </c>
      <c r="X2748" s="42" t="s">
        <v>270</v>
      </c>
      <c r="Y2748" s="50">
        <v>40882</v>
      </c>
      <c r="Z2748" s="30" t="s">
        <v>556</v>
      </c>
      <c r="AA2748" s="31">
        <v>1</v>
      </c>
      <c r="AB2748" s="33" t="s">
        <v>282</v>
      </c>
      <c r="AC2748" s="48">
        <v>6</v>
      </c>
      <c r="AD2748" s="30">
        <v>0</v>
      </c>
      <c r="AE2748" s="30">
        <v>0</v>
      </c>
      <c r="AF2748" s="46" t="str">
        <f>IFERROR(VLOOKUP(U2748,Acronym!$A:$B, 2, FALSE), "Ot")</f>
        <v>L</v>
      </c>
      <c r="AG2748" s="47" t="s">
        <v>718</v>
      </c>
      <c r="AH2748" s="46" t="str">
        <f>VLOOKUP(AG2748,Acronym!$A:$B,2, FALSE)</f>
        <v>LI</v>
      </c>
      <c r="AI2748" s="47" t="s">
        <v>423</v>
      </c>
      <c r="AJ2748" s="47" t="s">
        <v>7019</v>
      </c>
    </row>
    <row r="2749" spans="1:36">
      <c r="A2749" s="30">
        <v>18229877</v>
      </c>
      <c r="B2749" s="31" t="s">
        <v>421</v>
      </c>
      <c r="C2749" s="39" t="s">
        <v>14537</v>
      </c>
      <c r="D2749" s="30">
        <v>1386843</v>
      </c>
      <c r="E2749" s="39" t="s">
        <v>6128</v>
      </c>
      <c r="F2749" s="50">
        <v>40756</v>
      </c>
      <c r="G2749" s="32">
        <v>35000</v>
      </c>
      <c r="H2749" s="31" t="s">
        <v>424</v>
      </c>
      <c r="I2749" s="31" t="s">
        <v>425</v>
      </c>
      <c r="J2749" s="32">
        <v>35000</v>
      </c>
      <c r="K2749" s="32">
        <v>35000</v>
      </c>
      <c r="L2749" s="50">
        <v>40836</v>
      </c>
      <c r="M2749" s="31" t="s">
        <v>5887</v>
      </c>
      <c r="N2749" s="31" t="s">
        <v>789</v>
      </c>
      <c r="O2749" s="31" t="s">
        <v>789</v>
      </c>
      <c r="P2749" s="39" t="s">
        <v>422</v>
      </c>
      <c r="Q2749" s="39" t="s">
        <v>555</v>
      </c>
      <c r="R2749" s="41" t="s">
        <v>541</v>
      </c>
      <c r="S2749" s="31">
        <v>1</v>
      </c>
      <c r="T2749" s="39" t="s">
        <v>283</v>
      </c>
      <c r="U2749" s="39" t="s">
        <v>423</v>
      </c>
      <c r="V2749" s="39" t="s">
        <v>376</v>
      </c>
      <c r="W2749" s="39" t="s">
        <v>175</v>
      </c>
      <c r="X2749" s="42" t="s">
        <v>125</v>
      </c>
      <c r="Y2749" s="50">
        <v>40842</v>
      </c>
      <c r="Z2749" s="30" t="s">
        <v>556</v>
      </c>
      <c r="AA2749" s="31">
        <v>1</v>
      </c>
      <c r="AB2749" s="33" t="s">
        <v>284</v>
      </c>
      <c r="AC2749" s="48">
        <v>11</v>
      </c>
      <c r="AD2749" s="30">
        <v>1</v>
      </c>
      <c r="AE2749" s="30">
        <v>0</v>
      </c>
      <c r="AF2749" s="46" t="str">
        <f>IFERROR(VLOOKUP(U2749,Acronym!$A:$B, 2, FALSE), "Ot")</f>
        <v>L</v>
      </c>
      <c r="AG2749" s="47" t="s">
        <v>716</v>
      </c>
      <c r="AH2749" s="46" t="str">
        <f>VLOOKUP(AG2749,Acronym!$A:$B,2, FALSE)</f>
        <v>MU</v>
      </c>
      <c r="AI2749" s="47" t="s">
        <v>423</v>
      </c>
      <c r="AJ2749" s="47" t="s">
        <v>7020</v>
      </c>
    </row>
    <row r="2750" spans="1:36">
      <c r="A2750" s="30">
        <v>18229996</v>
      </c>
      <c r="B2750" s="31" t="s">
        <v>421</v>
      </c>
      <c r="C2750" s="39" t="s">
        <v>14538</v>
      </c>
      <c r="D2750" s="30">
        <v>4741491</v>
      </c>
      <c r="E2750" s="39" t="s">
        <v>6129</v>
      </c>
      <c r="F2750" s="50">
        <v>40756</v>
      </c>
      <c r="G2750" s="32">
        <v>39892</v>
      </c>
      <c r="H2750" s="31" t="s">
        <v>424</v>
      </c>
      <c r="I2750" s="31" t="s">
        <v>425</v>
      </c>
      <c r="J2750" s="32">
        <v>39892</v>
      </c>
      <c r="K2750" s="32">
        <v>39892</v>
      </c>
      <c r="L2750" s="50">
        <v>40834</v>
      </c>
      <c r="M2750" s="31" t="s">
        <v>5887</v>
      </c>
      <c r="N2750" s="31" t="s">
        <v>789</v>
      </c>
      <c r="O2750" s="31" t="s">
        <v>789</v>
      </c>
      <c r="P2750" s="39" t="s">
        <v>422</v>
      </c>
      <c r="Q2750" s="39" t="s">
        <v>555</v>
      </c>
      <c r="R2750" s="41" t="s">
        <v>541</v>
      </c>
      <c r="S2750" s="31">
        <v>1</v>
      </c>
      <c r="T2750" s="39" t="s">
        <v>283</v>
      </c>
      <c r="U2750" s="39" t="s">
        <v>426</v>
      </c>
      <c r="V2750" s="39" t="s">
        <v>72</v>
      </c>
      <c r="W2750" s="39" t="s">
        <v>287</v>
      </c>
      <c r="X2750" s="42" t="s">
        <v>72</v>
      </c>
      <c r="Y2750" s="50">
        <v>40844</v>
      </c>
      <c r="Z2750" s="30" t="s">
        <v>557</v>
      </c>
      <c r="AA2750" s="31">
        <v>1</v>
      </c>
      <c r="AB2750" s="33" t="s">
        <v>284</v>
      </c>
      <c r="AC2750" s="48">
        <v>11</v>
      </c>
      <c r="AD2750" s="30">
        <v>1</v>
      </c>
      <c r="AE2750" s="30">
        <v>0</v>
      </c>
      <c r="AF2750" s="46" t="str">
        <f>IFERROR(VLOOKUP(U2750,Acronym!$A:$B, 2, FALSE), "Ot")</f>
        <v>NW</v>
      </c>
      <c r="AG2750" s="47" t="s">
        <v>718</v>
      </c>
      <c r="AH2750" s="46" t="str">
        <f>VLOOKUP(AG2750,Acronym!$A:$B,2, FALSE)</f>
        <v>LI</v>
      </c>
      <c r="AI2750" s="47" t="s">
        <v>426</v>
      </c>
      <c r="AJ2750" s="47" t="s">
        <v>7021</v>
      </c>
    </row>
    <row r="2751" spans="1:36">
      <c r="A2751" s="30">
        <v>18230505</v>
      </c>
      <c r="B2751" s="31" t="s">
        <v>421</v>
      </c>
      <c r="C2751" s="39" t="s">
        <v>14539</v>
      </c>
      <c r="D2751" s="30">
        <v>12029345</v>
      </c>
      <c r="E2751" s="39" t="s">
        <v>6130</v>
      </c>
      <c r="F2751" s="50">
        <v>40757</v>
      </c>
      <c r="G2751" s="32">
        <v>6525</v>
      </c>
      <c r="H2751" s="31" t="s">
        <v>424</v>
      </c>
      <c r="I2751" s="31" t="s">
        <v>174</v>
      </c>
      <c r="J2751" s="32">
        <v>6525</v>
      </c>
      <c r="K2751" s="32">
        <v>0</v>
      </c>
      <c r="L2751" s="50">
        <v>40792</v>
      </c>
      <c r="M2751" s="31" t="s">
        <v>3874</v>
      </c>
      <c r="N2751" s="31" t="s">
        <v>789</v>
      </c>
      <c r="O2751" s="31" t="s">
        <v>789</v>
      </c>
      <c r="P2751" s="39" t="s">
        <v>422</v>
      </c>
      <c r="Q2751" s="39" t="s">
        <v>555</v>
      </c>
      <c r="R2751" s="41" t="s">
        <v>542</v>
      </c>
      <c r="S2751" s="31" t="s">
        <v>421</v>
      </c>
      <c r="T2751" s="39" t="s">
        <v>281</v>
      </c>
      <c r="U2751" s="39" t="s">
        <v>436</v>
      </c>
      <c r="V2751" s="39" t="s">
        <v>587</v>
      </c>
      <c r="W2751" s="39" t="s">
        <v>345</v>
      </c>
      <c r="X2751" s="42" t="s">
        <v>345</v>
      </c>
      <c r="Y2751" s="50" t="s">
        <v>421</v>
      </c>
      <c r="Z2751" s="30" t="s">
        <v>556</v>
      </c>
      <c r="AA2751" s="31">
        <v>0</v>
      </c>
      <c r="AB2751" s="33" t="s">
        <v>282</v>
      </c>
      <c r="AC2751" s="48">
        <v>5</v>
      </c>
      <c r="AD2751" s="30">
        <v>1</v>
      </c>
      <c r="AE2751" s="30">
        <v>0</v>
      </c>
      <c r="AF2751" s="46" t="str">
        <f>IFERROR(VLOOKUP(U2751,Acronym!$A:$B, 2, FALSE), "Ot")</f>
        <v>SW</v>
      </c>
      <c r="AG2751" s="47" t="s">
        <v>718</v>
      </c>
      <c r="AH2751" s="46" t="str">
        <f>VLOOKUP(AG2751,Acronym!$A:$B,2, FALSE)</f>
        <v>LI</v>
      </c>
      <c r="AI2751" s="47" t="s">
        <v>436</v>
      </c>
      <c r="AJ2751" s="47" t="s">
        <v>7022</v>
      </c>
    </row>
    <row r="2752" spans="1:36">
      <c r="A2752" s="30">
        <v>18231662</v>
      </c>
      <c r="B2752" s="31" t="s">
        <v>421</v>
      </c>
      <c r="C2752" s="39" t="s">
        <v>14540</v>
      </c>
      <c r="D2752" s="30">
        <v>18231656</v>
      </c>
      <c r="E2752" s="39" t="s">
        <v>6131</v>
      </c>
      <c r="F2752" s="50">
        <v>40756</v>
      </c>
      <c r="G2752" s="32">
        <v>6000</v>
      </c>
      <c r="H2752" s="31" t="s">
        <v>424</v>
      </c>
      <c r="I2752" s="31" t="s">
        <v>425</v>
      </c>
      <c r="J2752" s="32">
        <v>6000</v>
      </c>
      <c r="K2752" s="32">
        <v>6000</v>
      </c>
      <c r="L2752" s="50">
        <v>40799</v>
      </c>
      <c r="M2752" s="31" t="s">
        <v>3874</v>
      </c>
      <c r="N2752" s="31" t="s">
        <v>789</v>
      </c>
      <c r="O2752" s="31" t="s">
        <v>789</v>
      </c>
      <c r="P2752" s="39" t="s">
        <v>422</v>
      </c>
      <c r="Q2752" s="39" t="s">
        <v>555</v>
      </c>
      <c r="R2752" s="41" t="s">
        <v>542</v>
      </c>
      <c r="S2752" s="31">
        <v>1</v>
      </c>
      <c r="T2752" s="39" t="s">
        <v>283</v>
      </c>
      <c r="U2752" s="39" t="s">
        <v>868</v>
      </c>
      <c r="V2752" s="39" t="s">
        <v>609</v>
      </c>
      <c r="W2752" s="39" t="s">
        <v>48</v>
      </c>
      <c r="X2752" s="42" t="s">
        <v>68</v>
      </c>
      <c r="Y2752" s="50">
        <v>40830</v>
      </c>
      <c r="Z2752" s="30" t="s">
        <v>557</v>
      </c>
      <c r="AA2752" s="31">
        <v>1</v>
      </c>
      <c r="AB2752" s="33" t="s">
        <v>282</v>
      </c>
      <c r="AC2752" s="48">
        <v>6</v>
      </c>
      <c r="AD2752" s="30">
        <v>0</v>
      </c>
      <c r="AE2752" s="30">
        <v>0</v>
      </c>
      <c r="AF2752" s="46" t="str">
        <f>IFERROR(VLOOKUP(U2752,Acronym!$A:$B, 2, FALSE), "Ot")</f>
        <v>E</v>
      </c>
      <c r="AG2752" s="47" t="s">
        <v>714</v>
      </c>
      <c r="AH2752" s="46" t="str">
        <f>VLOOKUP(AG2752,Acronym!$A:$B,2, FALSE)</f>
        <v>VA</v>
      </c>
      <c r="AI2752" s="47" t="s">
        <v>719</v>
      </c>
      <c r="AJ2752" s="47" t="s">
        <v>7023</v>
      </c>
    </row>
    <row r="2753" spans="1:36">
      <c r="A2753" s="30">
        <v>18231771</v>
      </c>
      <c r="B2753" s="31" t="s">
        <v>421</v>
      </c>
      <c r="C2753" s="39" t="s">
        <v>14541</v>
      </c>
      <c r="D2753" s="30">
        <v>18231764</v>
      </c>
      <c r="E2753" s="39" t="s">
        <v>6116</v>
      </c>
      <c r="F2753" s="50">
        <v>40756</v>
      </c>
      <c r="G2753" s="32">
        <v>9500</v>
      </c>
      <c r="H2753" s="31" t="s">
        <v>424</v>
      </c>
      <c r="I2753" s="31" t="s">
        <v>174</v>
      </c>
      <c r="J2753" s="32">
        <v>9500</v>
      </c>
      <c r="K2753" s="32">
        <v>0</v>
      </c>
      <c r="L2753" s="50">
        <v>40792</v>
      </c>
      <c r="M2753" s="31" t="s">
        <v>3874</v>
      </c>
      <c r="N2753" s="31" t="s">
        <v>789</v>
      </c>
      <c r="O2753" s="31" t="s">
        <v>789</v>
      </c>
      <c r="P2753" s="39" t="s">
        <v>422</v>
      </c>
      <c r="Q2753" s="39" t="s">
        <v>555</v>
      </c>
      <c r="R2753" s="41" t="s">
        <v>542</v>
      </c>
      <c r="S2753" s="31" t="s">
        <v>421</v>
      </c>
      <c r="T2753" s="39" t="s">
        <v>283</v>
      </c>
      <c r="U2753" s="39" t="s">
        <v>423</v>
      </c>
      <c r="V2753" s="39" t="s">
        <v>37</v>
      </c>
      <c r="W2753" s="39" t="s">
        <v>175</v>
      </c>
      <c r="X2753" s="42" t="s">
        <v>35</v>
      </c>
      <c r="Y2753" s="50" t="s">
        <v>421</v>
      </c>
      <c r="Z2753" s="30" t="s">
        <v>556</v>
      </c>
      <c r="AA2753" s="31">
        <v>0</v>
      </c>
      <c r="AB2753" s="33" t="s">
        <v>282</v>
      </c>
      <c r="AC2753" s="48">
        <v>5</v>
      </c>
      <c r="AD2753" s="30">
        <v>1</v>
      </c>
      <c r="AE2753" s="30">
        <v>0</v>
      </c>
      <c r="AF2753" s="46" t="str">
        <f>IFERROR(VLOOKUP(U2753,Acronym!$A:$B, 2, FALSE), "Ot")</f>
        <v>L</v>
      </c>
      <c r="AG2753" s="47" t="s">
        <v>715</v>
      </c>
      <c r="AH2753" s="46" t="str">
        <f>VLOOKUP(AG2753,Acronym!$A:$B,2, FALSE)</f>
        <v>TH</v>
      </c>
      <c r="AI2753" s="47" t="s">
        <v>423</v>
      </c>
      <c r="AJ2753" s="47" t="s">
        <v>7024</v>
      </c>
    </row>
    <row r="2754" spans="1:36">
      <c r="A2754" s="30">
        <v>18231859</v>
      </c>
      <c r="B2754" s="31" t="s">
        <v>421</v>
      </c>
      <c r="C2754" s="39" t="s">
        <v>14542</v>
      </c>
      <c r="D2754" s="30">
        <v>1619327</v>
      </c>
      <c r="E2754" s="39" t="s">
        <v>6132</v>
      </c>
      <c r="F2754" s="50">
        <v>40756</v>
      </c>
      <c r="G2754" s="32">
        <v>10000</v>
      </c>
      <c r="H2754" s="31" t="s">
        <v>424</v>
      </c>
      <c r="I2754" s="31" t="s">
        <v>425</v>
      </c>
      <c r="J2754" s="32">
        <v>10000</v>
      </c>
      <c r="K2754" s="32">
        <v>10000</v>
      </c>
      <c r="L2754" s="50">
        <v>40792</v>
      </c>
      <c r="M2754" s="31" t="s">
        <v>3874</v>
      </c>
      <c r="N2754" s="31" t="s">
        <v>789</v>
      </c>
      <c r="O2754" s="31" t="s">
        <v>789</v>
      </c>
      <c r="P2754" s="39" t="s">
        <v>422</v>
      </c>
      <c r="Q2754" s="39" t="s">
        <v>555</v>
      </c>
      <c r="R2754" s="41" t="s">
        <v>542</v>
      </c>
      <c r="S2754" s="31">
        <v>1</v>
      </c>
      <c r="T2754" s="39" t="s">
        <v>283</v>
      </c>
      <c r="U2754" s="39" t="s">
        <v>426</v>
      </c>
      <c r="V2754" s="39" t="s">
        <v>427</v>
      </c>
      <c r="W2754" s="39" t="s">
        <v>287</v>
      </c>
      <c r="X2754" s="42" t="s">
        <v>428</v>
      </c>
      <c r="Y2754" s="50">
        <v>40821</v>
      </c>
      <c r="Z2754" s="30" t="s">
        <v>557</v>
      </c>
      <c r="AA2754" s="31">
        <v>1</v>
      </c>
      <c r="AB2754" s="33" t="s">
        <v>282</v>
      </c>
      <c r="AC2754" s="48">
        <v>5</v>
      </c>
      <c r="AD2754" s="30">
        <v>1</v>
      </c>
      <c r="AE2754" s="30">
        <v>0</v>
      </c>
      <c r="AF2754" s="46" t="str">
        <f>IFERROR(VLOOKUP(U2754,Acronym!$A:$B, 2, FALSE), "Ot")</f>
        <v>NW</v>
      </c>
      <c r="AG2754" s="47" t="s">
        <v>714</v>
      </c>
      <c r="AH2754" s="46" t="str">
        <f>VLOOKUP(AG2754,Acronym!$A:$B,2, FALSE)</f>
        <v>VA</v>
      </c>
      <c r="AI2754" s="47" t="s">
        <v>426</v>
      </c>
      <c r="AJ2754" s="47" t="s">
        <v>7025</v>
      </c>
    </row>
    <row r="2755" spans="1:36">
      <c r="A2755" s="30">
        <v>18231925</v>
      </c>
      <c r="B2755" s="31" t="s">
        <v>421</v>
      </c>
      <c r="C2755" s="39" t="s">
        <v>14543</v>
      </c>
      <c r="D2755" s="30">
        <v>11973532</v>
      </c>
      <c r="E2755" s="39" t="s">
        <v>6133</v>
      </c>
      <c r="F2755" s="50">
        <v>40756</v>
      </c>
      <c r="G2755" s="32">
        <v>75000</v>
      </c>
      <c r="H2755" s="31" t="s">
        <v>424</v>
      </c>
      <c r="I2755" s="31" t="s">
        <v>425</v>
      </c>
      <c r="J2755" s="32">
        <v>75000</v>
      </c>
      <c r="K2755" s="32">
        <v>75000</v>
      </c>
      <c r="L2755" s="50">
        <v>40835</v>
      </c>
      <c r="M2755" s="31" t="s">
        <v>5887</v>
      </c>
      <c r="N2755" s="31" t="s">
        <v>789</v>
      </c>
      <c r="O2755" s="31" t="s">
        <v>789</v>
      </c>
      <c r="P2755" s="39" t="s">
        <v>422</v>
      </c>
      <c r="Q2755" s="39" t="s">
        <v>555</v>
      </c>
      <c r="R2755" s="41" t="s">
        <v>541</v>
      </c>
      <c r="S2755" s="31">
        <v>1</v>
      </c>
      <c r="T2755" s="39" t="s">
        <v>283</v>
      </c>
      <c r="U2755" s="39" t="s">
        <v>434</v>
      </c>
      <c r="V2755" s="39" t="s">
        <v>507</v>
      </c>
      <c r="W2755" s="39" t="s">
        <v>508</v>
      </c>
      <c r="X2755" s="42" t="s">
        <v>508</v>
      </c>
      <c r="Y2755" s="50">
        <v>40912</v>
      </c>
      <c r="Z2755" s="30" t="s">
        <v>556</v>
      </c>
      <c r="AA2755" s="31">
        <v>1</v>
      </c>
      <c r="AB2755" s="33" t="s">
        <v>284</v>
      </c>
      <c r="AC2755" s="48">
        <v>11</v>
      </c>
      <c r="AD2755" s="30">
        <v>1</v>
      </c>
      <c r="AE2755" s="30">
        <v>0</v>
      </c>
      <c r="AF2755" s="46" t="str">
        <f>IFERROR(VLOOKUP(U2755,Acronym!$A:$B, 2, FALSE), "Ot")</f>
        <v>EM</v>
      </c>
      <c r="AG2755" s="47" t="s">
        <v>715</v>
      </c>
      <c r="AH2755" s="46" t="str">
        <f>VLOOKUP(AG2755,Acronym!$A:$B,2, FALSE)</f>
        <v>TH</v>
      </c>
      <c r="AI2755" s="47" t="s">
        <v>434</v>
      </c>
      <c r="AJ2755" s="47" t="s">
        <v>7026</v>
      </c>
    </row>
    <row r="2756" spans="1:36">
      <c r="A2756" s="30">
        <v>18233313</v>
      </c>
      <c r="B2756" s="31" t="s">
        <v>421</v>
      </c>
      <c r="C2756" s="39" t="s">
        <v>14544</v>
      </c>
      <c r="D2756" s="30">
        <v>18233311</v>
      </c>
      <c r="E2756" s="39" t="s">
        <v>6134</v>
      </c>
      <c r="F2756" s="50">
        <v>40757</v>
      </c>
      <c r="G2756" s="32">
        <v>2500</v>
      </c>
      <c r="H2756" s="31" t="s">
        <v>424</v>
      </c>
      <c r="I2756" s="31" t="s">
        <v>174</v>
      </c>
      <c r="J2756" s="32">
        <v>2500</v>
      </c>
      <c r="K2756" s="32">
        <v>0</v>
      </c>
      <c r="L2756" s="50">
        <v>40806</v>
      </c>
      <c r="M2756" s="31" t="s">
        <v>3874</v>
      </c>
      <c r="N2756" s="31" t="s">
        <v>789</v>
      </c>
      <c r="O2756" s="31" t="s">
        <v>789</v>
      </c>
      <c r="P2756" s="39" t="s">
        <v>422</v>
      </c>
      <c r="Q2756" s="39" t="s">
        <v>555</v>
      </c>
      <c r="R2756" s="41" t="s">
        <v>542</v>
      </c>
      <c r="S2756" s="31" t="s">
        <v>421</v>
      </c>
      <c r="T2756" s="39" t="s">
        <v>281</v>
      </c>
      <c r="U2756" s="39" t="s">
        <v>423</v>
      </c>
      <c r="V2756" s="39" t="s">
        <v>149</v>
      </c>
      <c r="W2756" s="39" t="s">
        <v>175</v>
      </c>
      <c r="X2756" s="42" t="s">
        <v>150</v>
      </c>
      <c r="Y2756" s="50" t="s">
        <v>421</v>
      </c>
      <c r="Z2756" s="30" t="s">
        <v>557</v>
      </c>
      <c r="AA2756" s="31">
        <v>0</v>
      </c>
      <c r="AB2756" s="33" t="s">
        <v>282</v>
      </c>
      <c r="AC2756" s="48">
        <v>7</v>
      </c>
      <c r="AD2756" s="30">
        <v>0</v>
      </c>
      <c r="AE2756" s="30">
        <v>0</v>
      </c>
      <c r="AF2756" s="46" t="str">
        <f>IFERROR(VLOOKUP(U2756,Acronym!$A:$B, 2, FALSE), "Ot")</f>
        <v>L</v>
      </c>
      <c r="AG2756" s="47" t="s">
        <v>714</v>
      </c>
      <c r="AH2756" s="46" t="str">
        <f>VLOOKUP(AG2756,Acronym!$A:$B,2, FALSE)</f>
        <v>VA</v>
      </c>
      <c r="AI2756" s="47" t="s">
        <v>423</v>
      </c>
      <c r="AJ2756" s="47" t="s">
        <v>7027</v>
      </c>
    </row>
    <row r="2757" spans="1:36">
      <c r="A2757" s="30">
        <v>18233428</v>
      </c>
      <c r="B2757" s="31" t="s">
        <v>421</v>
      </c>
      <c r="C2757" s="39" t="s">
        <v>14545</v>
      </c>
      <c r="D2757" s="30">
        <v>6459580</v>
      </c>
      <c r="E2757" s="39" t="s">
        <v>6135</v>
      </c>
      <c r="F2757" s="50">
        <v>40757</v>
      </c>
      <c r="G2757" s="32">
        <v>100000</v>
      </c>
      <c r="H2757" s="31" t="s">
        <v>424</v>
      </c>
      <c r="I2757" s="31" t="s">
        <v>425</v>
      </c>
      <c r="J2757" s="32">
        <v>100000</v>
      </c>
      <c r="K2757" s="32">
        <v>100000</v>
      </c>
      <c r="L2757" s="50">
        <v>40815</v>
      </c>
      <c r="M2757" s="31" t="s">
        <v>3874</v>
      </c>
      <c r="N2757" s="31" t="s">
        <v>789</v>
      </c>
      <c r="O2757" s="31" t="s">
        <v>789</v>
      </c>
      <c r="P2757" s="39" t="s">
        <v>422</v>
      </c>
      <c r="Q2757" s="39" t="s">
        <v>555</v>
      </c>
      <c r="R2757" s="41" t="s">
        <v>179</v>
      </c>
      <c r="S2757" s="31">
        <v>1</v>
      </c>
      <c r="T2757" s="39" t="s">
        <v>283</v>
      </c>
      <c r="U2757" s="39" t="s">
        <v>423</v>
      </c>
      <c r="V2757" s="39" t="s">
        <v>22</v>
      </c>
      <c r="W2757" s="39" t="s">
        <v>175</v>
      </c>
      <c r="X2757" s="42" t="s">
        <v>23</v>
      </c>
      <c r="Y2757" s="50">
        <v>40827</v>
      </c>
      <c r="Z2757" s="30" t="s">
        <v>556</v>
      </c>
      <c r="AA2757" s="31">
        <v>1</v>
      </c>
      <c r="AB2757" s="33" t="s">
        <v>284</v>
      </c>
      <c r="AC2757" s="48">
        <v>8</v>
      </c>
      <c r="AD2757" s="30">
        <v>1</v>
      </c>
      <c r="AE2757" s="30">
        <v>0</v>
      </c>
      <c r="AF2757" s="46" t="str">
        <f>IFERROR(VLOOKUP(U2757,Acronym!$A:$B, 2, FALSE), "Ot")</f>
        <v>L</v>
      </c>
      <c r="AG2757" s="47" t="s">
        <v>714</v>
      </c>
      <c r="AH2757" s="46" t="str">
        <f>VLOOKUP(AG2757,Acronym!$A:$B,2, FALSE)</f>
        <v>VA</v>
      </c>
      <c r="AI2757" s="47" t="s">
        <v>423</v>
      </c>
      <c r="AJ2757" s="47" t="s">
        <v>7028</v>
      </c>
    </row>
    <row r="2758" spans="1:36">
      <c r="A2758" s="30">
        <v>18233642</v>
      </c>
      <c r="B2758" s="31" t="s">
        <v>421</v>
      </c>
      <c r="C2758" s="39" t="s">
        <v>14546</v>
      </c>
      <c r="D2758" s="30">
        <v>18233640</v>
      </c>
      <c r="E2758" s="39" t="s">
        <v>6136</v>
      </c>
      <c r="F2758" s="50">
        <v>40757</v>
      </c>
      <c r="G2758" s="32">
        <v>19928</v>
      </c>
      <c r="H2758" s="31" t="s">
        <v>424</v>
      </c>
      <c r="I2758" s="31" t="s">
        <v>174</v>
      </c>
      <c r="J2758" s="32">
        <v>0</v>
      </c>
      <c r="K2758" s="32">
        <v>0</v>
      </c>
      <c r="L2758" s="50">
        <v>40835</v>
      </c>
      <c r="M2758" s="31" t="s">
        <v>5887</v>
      </c>
      <c r="N2758" s="31" t="s">
        <v>789</v>
      </c>
      <c r="O2758" s="31" t="s">
        <v>789</v>
      </c>
      <c r="P2758" s="39" t="s">
        <v>422</v>
      </c>
      <c r="Q2758" s="39" t="s">
        <v>555</v>
      </c>
      <c r="R2758" s="41" t="s">
        <v>541</v>
      </c>
      <c r="S2758" s="31" t="s">
        <v>421</v>
      </c>
      <c r="T2758" s="39" t="s">
        <v>281</v>
      </c>
      <c r="U2758" s="39" t="s">
        <v>434</v>
      </c>
      <c r="V2758" s="39" t="s">
        <v>378</v>
      </c>
      <c r="W2758" s="39" t="s">
        <v>204</v>
      </c>
      <c r="X2758" s="42" t="s">
        <v>379</v>
      </c>
      <c r="Y2758" s="50" t="s">
        <v>421</v>
      </c>
      <c r="Z2758" s="30" t="s">
        <v>557</v>
      </c>
      <c r="AA2758" s="31">
        <v>0</v>
      </c>
      <c r="AB2758" s="33" t="s">
        <v>284</v>
      </c>
      <c r="AC2758" s="48">
        <v>11</v>
      </c>
      <c r="AD2758" s="30">
        <v>1</v>
      </c>
      <c r="AE2758" s="30">
        <v>0</v>
      </c>
      <c r="AF2758" s="46" t="str">
        <f>IFERROR(VLOOKUP(U2758,Acronym!$A:$B, 2, FALSE), "Ot")</f>
        <v>EM</v>
      </c>
      <c r="AG2758" s="47" t="s">
        <v>716</v>
      </c>
      <c r="AH2758" s="46" t="str">
        <f>VLOOKUP(AG2758,Acronym!$A:$B,2, FALSE)</f>
        <v>MU</v>
      </c>
      <c r="AI2758" s="47" t="s">
        <v>434</v>
      </c>
      <c r="AJ2758" s="47" t="s">
        <v>7029</v>
      </c>
    </row>
    <row r="2759" spans="1:36">
      <c r="A2759" s="30">
        <v>18234327</v>
      </c>
      <c r="B2759" s="31" t="s">
        <v>421</v>
      </c>
      <c r="C2759" s="39" t="s">
        <v>14547</v>
      </c>
      <c r="D2759" s="30">
        <v>18234325</v>
      </c>
      <c r="E2759" s="39" t="s">
        <v>5255</v>
      </c>
      <c r="F2759" s="50">
        <v>40757</v>
      </c>
      <c r="G2759" s="32">
        <v>1500</v>
      </c>
      <c r="H2759" s="31" t="s">
        <v>424</v>
      </c>
      <c r="I2759" s="31" t="s">
        <v>425</v>
      </c>
      <c r="J2759" s="32">
        <v>1500</v>
      </c>
      <c r="K2759" s="32">
        <v>1500</v>
      </c>
      <c r="L2759" s="50">
        <v>40800</v>
      </c>
      <c r="M2759" s="31" t="s">
        <v>3874</v>
      </c>
      <c r="N2759" s="31" t="s">
        <v>789</v>
      </c>
      <c r="O2759" s="31" t="s">
        <v>789</v>
      </c>
      <c r="P2759" s="39" t="s">
        <v>422</v>
      </c>
      <c r="Q2759" s="39" t="s">
        <v>555</v>
      </c>
      <c r="R2759" s="41" t="s">
        <v>542</v>
      </c>
      <c r="S2759" s="31">
        <v>1</v>
      </c>
      <c r="T2759" s="39" t="s">
        <v>281</v>
      </c>
      <c r="U2759" s="39" t="s">
        <v>446</v>
      </c>
      <c r="V2759" s="39" t="s">
        <v>7</v>
      </c>
      <c r="W2759" s="39" t="s">
        <v>211</v>
      </c>
      <c r="X2759" s="42" t="s">
        <v>392</v>
      </c>
      <c r="Y2759" s="50">
        <v>40814</v>
      </c>
      <c r="Z2759" s="30" t="s">
        <v>557</v>
      </c>
      <c r="AA2759" s="31">
        <v>1</v>
      </c>
      <c r="AB2759" s="33" t="s">
        <v>282</v>
      </c>
      <c r="AC2759" s="48">
        <v>6</v>
      </c>
      <c r="AD2759" s="30">
        <v>0</v>
      </c>
      <c r="AE2759" s="30">
        <v>0</v>
      </c>
      <c r="AF2759" s="46" t="str">
        <f>IFERROR(VLOOKUP(U2759,Acronym!$A:$B, 2, FALSE), "Ot")</f>
        <v>SE</v>
      </c>
      <c r="AG2759" s="47" t="s">
        <v>714</v>
      </c>
      <c r="AH2759" s="46" t="str">
        <f>VLOOKUP(AG2759,Acronym!$A:$B,2, FALSE)</f>
        <v>VA</v>
      </c>
      <c r="AI2759" s="47" t="s">
        <v>446</v>
      </c>
      <c r="AJ2759" s="47" t="s">
        <v>7030</v>
      </c>
    </row>
    <row r="2760" spans="1:36">
      <c r="A2760" s="30">
        <v>18234408</v>
      </c>
      <c r="B2760" s="31" t="s">
        <v>421</v>
      </c>
      <c r="C2760" s="39" t="s">
        <v>14548</v>
      </c>
      <c r="D2760" s="30">
        <v>18234406</v>
      </c>
      <c r="E2760" s="39" t="s">
        <v>6137</v>
      </c>
      <c r="F2760" s="50">
        <v>40757</v>
      </c>
      <c r="G2760" s="32">
        <v>9849</v>
      </c>
      <c r="H2760" s="31" t="s">
        <v>424</v>
      </c>
      <c r="I2760" s="31" t="s">
        <v>174</v>
      </c>
      <c r="J2760" s="32">
        <v>0</v>
      </c>
      <c r="K2760" s="32">
        <v>0</v>
      </c>
      <c r="L2760" s="50">
        <v>40792</v>
      </c>
      <c r="M2760" s="31" t="s">
        <v>3874</v>
      </c>
      <c r="N2760" s="31" t="s">
        <v>789</v>
      </c>
      <c r="O2760" s="31" t="s">
        <v>789</v>
      </c>
      <c r="P2760" s="39" t="s">
        <v>422</v>
      </c>
      <c r="Q2760" s="39" t="s">
        <v>555</v>
      </c>
      <c r="R2760" s="41" t="s">
        <v>542</v>
      </c>
      <c r="S2760" s="31" t="s">
        <v>421</v>
      </c>
      <c r="T2760" s="39" t="s">
        <v>281</v>
      </c>
      <c r="U2760" s="39" t="s">
        <v>423</v>
      </c>
      <c r="V2760" s="39" t="s">
        <v>354</v>
      </c>
      <c r="W2760" s="39" t="s">
        <v>175</v>
      </c>
      <c r="X2760" s="42" t="s">
        <v>353</v>
      </c>
      <c r="Y2760" s="50" t="s">
        <v>421</v>
      </c>
      <c r="Z2760" s="30" t="s">
        <v>557</v>
      </c>
      <c r="AA2760" s="31">
        <v>0</v>
      </c>
      <c r="AB2760" s="33" t="s">
        <v>282</v>
      </c>
      <c r="AC2760" s="48">
        <v>5</v>
      </c>
      <c r="AD2760" s="30">
        <v>1</v>
      </c>
      <c r="AE2760" s="30">
        <v>0</v>
      </c>
      <c r="AF2760" s="46" t="str">
        <f>IFERROR(VLOOKUP(U2760,Acronym!$A:$B, 2, FALSE), "Ot")</f>
        <v>L</v>
      </c>
      <c r="AG2760" s="47" t="s">
        <v>714</v>
      </c>
      <c r="AH2760" s="46" t="str">
        <f>VLOOKUP(AG2760,Acronym!$A:$B,2, FALSE)</f>
        <v>VA</v>
      </c>
      <c r="AI2760" s="47" t="s">
        <v>423</v>
      </c>
      <c r="AJ2760" s="47" t="s">
        <v>7031</v>
      </c>
    </row>
    <row r="2761" spans="1:36">
      <c r="A2761" s="30">
        <v>18234511</v>
      </c>
      <c r="B2761" s="31" t="s">
        <v>421</v>
      </c>
      <c r="C2761" s="39" t="s">
        <v>14549</v>
      </c>
      <c r="D2761" s="30">
        <v>1387227</v>
      </c>
      <c r="E2761" s="39" t="s">
        <v>6138</v>
      </c>
      <c r="F2761" s="50">
        <v>40757</v>
      </c>
      <c r="G2761" s="32">
        <v>9000</v>
      </c>
      <c r="H2761" s="31" t="s">
        <v>424</v>
      </c>
      <c r="I2761" s="31" t="s">
        <v>425</v>
      </c>
      <c r="J2761" s="32">
        <v>9000</v>
      </c>
      <c r="K2761" s="32">
        <v>9000</v>
      </c>
      <c r="L2761" s="50">
        <v>40792</v>
      </c>
      <c r="M2761" s="31" t="s">
        <v>3874</v>
      </c>
      <c r="N2761" s="31" t="s">
        <v>789</v>
      </c>
      <c r="O2761" s="31" t="s">
        <v>789</v>
      </c>
      <c r="P2761" s="39" t="s">
        <v>422</v>
      </c>
      <c r="Q2761" s="39" t="s">
        <v>555</v>
      </c>
      <c r="R2761" s="41" t="s">
        <v>542</v>
      </c>
      <c r="S2761" s="31">
        <v>1</v>
      </c>
      <c r="T2761" s="39" t="s">
        <v>283</v>
      </c>
      <c r="U2761" s="39" t="s">
        <v>426</v>
      </c>
      <c r="V2761" s="39" t="s">
        <v>439</v>
      </c>
      <c r="W2761" s="39" t="s">
        <v>286</v>
      </c>
      <c r="X2761" s="42" t="s">
        <v>438</v>
      </c>
      <c r="Y2761" s="50">
        <v>40807</v>
      </c>
      <c r="Z2761" s="30" t="s">
        <v>556</v>
      </c>
      <c r="AA2761" s="31">
        <v>1</v>
      </c>
      <c r="AB2761" s="33" t="s">
        <v>282</v>
      </c>
      <c r="AC2761" s="48">
        <v>5</v>
      </c>
      <c r="AD2761" s="30">
        <v>1</v>
      </c>
      <c r="AE2761" s="30">
        <v>0</v>
      </c>
      <c r="AF2761" s="46" t="str">
        <f>IFERROR(VLOOKUP(U2761,Acronym!$A:$B, 2, FALSE), "Ot")</f>
        <v>NW</v>
      </c>
      <c r="AG2761" s="47" t="s">
        <v>717</v>
      </c>
      <c r="AH2761" s="46" t="str">
        <f>VLOOKUP(AG2761,Acronym!$A:$B,2, FALSE)</f>
        <v>CA</v>
      </c>
      <c r="AI2761" s="47" t="s">
        <v>426</v>
      </c>
      <c r="AJ2761" s="47" t="s">
        <v>7032</v>
      </c>
    </row>
    <row r="2762" spans="1:36">
      <c r="A2762" s="30">
        <v>18235510</v>
      </c>
      <c r="B2762" s="31" t="s">
        <v>421</v>
      </c>
      <c r="C2762" s="39" t="s">
        <v>14550</v>
      </c>
      <c r="D2762" s="30">
        <v>1631006</v>
      </c>
      <c r="E2762" s="39" t="s">
        <v>799</v>
      </c>
      <c r="F2762" s="50">
        <v>40757</v>
      </c>
      <c r="G2762" s="32">
        <v>63168</v>
      </c>
      <c r="H2762" s="31" t="s">
        <v>424</v>
      </c>
      <c r="I2762" s="31" t="s">
        <v>425</v>
      </c>
      <c r="J2762" s="32">
        <v>63168</v>
      </c>
      <c r="K2762" s="32">
        <v>63168</v>
      </c>
      <c r="L2762" s="50">
        <v>40835</v>
      </c>
      <c r="M2762" s="31" t="s">
        <v>5887</v>
      </c>
      <c r="N2762" s="31" t="s">
        <v>789</v>
      </c>
      <c r="O2762" s="31" t="s">
        <v>789</v>
      </c>
      <c r="P2762" s="39" t="s">
        <v>422</v>
      </c>
      <c r="Q2762" s="39" t="s">
        <v>555</v>
      </c>
      <c r="R2762" s="41" t="s">
        <v>541</v>
      </c>
      <c r="S2762" s="31">
        <v>1</v>
      </c>
      <c r="T2762" s="39" t="s">
        <v>283</v>
      </c>
      <c r="U2762" s="39" t="s">
        <v>436</v>
      </c>
      <c r="V2762" s="39" t="s">
        <v>342</v>
      </c>
      <c r="W2762" s="39" t="s">
        <v>370</v>
      </c>
      <c r="X2762" s="42" t="s">
        <v>370</v>
      </c>
      <c r="Y2762" s="50">
        <v>40856</v>
      </c>
      <c r="Z2762" s="30" t="s">
        <v>557</v>
      </c>
      <c r="AA2762" s="31">
        <v>1</v>
      </c>
      <c r="AB2762" s="33" t="s">
        <v>284</v>
      </c>
      <c r="AC2762" s="48">
        <v>11</v>
      </c>
      <c r="AD2762" s="30">
        <v>1</v>
      </c>
      <c r="AE2762" s="30">
        <v>0</v>
      </c>
      <c r="AF2762" s="46" t="str">
        <f>IFERROR(VLOOKUP(U2762,Acronym!$A:$B, 2, FALSE), "Ot")</f>
        <v>SW</v>
      </c>
      <c r="AG2762" s="47" t="s">
        <v>715</v>
      </c>
      <c r="AH2762" s="46" t="str">
        <f>VLOOKUP(AG2762,Acronym!$A:$B,2, FALSE)</f>
        <v>TH</v>
      </c>
      <c r="AI2762" s="47" t="s">
        <v>436</v>
      </c>
      <c r="AJ2762" s="47" t="s">
        <v>7033</v>
      </c>
    </row>
    <row r="2763" spans="1:36">
      <c r="A2763" s="30">
        <v>18236629</v>
      </c>
      <c r="B2763" s="31" t="s">
        <v>421</v>
      </c>
      <c r="C2763" s="39" t="s">
        <v>14551</v>
      </c>
      <c r="D2763" s="30">
        <v>18236621</v>
      </c>
      <c r="E2763" s="39" t="s">
        <v>6139</v>
      </c>
      <c r="F2763" s="50">
        <v>40757</v>
      </c>
      <c r="G2763" s="32">
        <v>51245</v>
      </c>
      <c r="H2763" s="31" t="s">
        <v>424</v>
      </c>
      <c r="I2763" s="31" t="s">
        <v>425</v>
      </c>
      <c r="J2763" s="32">
        <v>51245</v>
      </c>
      <c r="K2763" s="32">
        <v>51245</v>
      </c>
      <c r="L2763" s="50">
        <v>40821</v>
      </c>
      <c r="M2763" s="31" t="s">
        <v>5887</v>
      </c>
      <c r="N2763" s="31" t="s">
        <v>789</v>
      </c>
      <c r="O2763" s="31" t="s">
        <v>789</v>
      </c>
      <c r="P2763" s="39" t="s">
        <v>422</v>
      </c>
      <c r="Q2763" s="39" t="s">
        <v>555</v>
      </c>
      <c r="R2763" s="41" t="s">
        <v>541</v>
      </c>
      <c r="S2763" s="31">
        <v>1</v>
      </c>
      <c r="T2763" s="39" t="s">
        <v>283</v>
      </c>
      <c r="U2763" s="39" t="s">
        <v>434</v>
      </c>
      <c r="V2763" s="39" t="s">
        <v>507</v>
      </c>
      <c r="W2763" s="39" t="s">
        <v>508</v>
      </c>
      <c r="X2763" s="42" t="s">
        <v>508</v>
      </c>
      <c r="Y2763" s="50">
        <v>40865</v>
      </c>
      <c r="Z2763" s="30" t="s">
        <v>557</v>
      </c>
      <c r="AA2763" s="31">
        <v>1</v>
      </c>
      <c r="AB2763" s="33" t="s">
        <v>284</v>
      </c>
      <c r="AC2763" s="48">
        <v>9</v>
      </c>
      <c r="AD2763" s="30">
        <v>1</v>
      </c>
      <c r="AE2763" s="30">
        <v>0</v>
      </c>
      <c r="AF2763" s="46" t="str">
        <f>IFERROR(VLOOKUP(U2763,Acronym!$A:$B, 2, FALSE), "Ot")</f>
        <v>EM</v>
      </c>
      <c r="AG2763" s="47" t="s">
        <v>722</v>
      </c>
      <c r="AH2763" s="46" t="str">
        <f>VLOOKUP(AG2763,Acronym!$A:$B,2, FALSE)</f>
        <v>DA</v>
      </c>
      <c r="AI2763" s="47" t="s">
        <v>434</v>
      </c>
      <c r="AJ2763" s="47" t="s">
        <v>7034</v>
      </c>
    </row>
    <row r="2764" spans="1:36">
      <c r="A2764" s="30">
        <v>18236771</v>
      </c>
      <c r="B2764" s="31" t="s">
        <v>421</v>
      </c>
      <c r="C2764" s="39" t="s">
        <v>14552</v>
      </c>
      <c r="D2764" s="30">
        <v>18236764</v>
      </c>
      <c r="E2764" s="39" t="s">
        <v>6140</v>
      </c>
      <c r="F2764" s="50">
        <v>40757</v>
      </c>
      <c r="G2764" s="32">
        <v>42890</v>
      </c>
      <c r="H2764" s="31" t="s">
        <v>424</v>
      </c>
      <c r="I2764" s="31" t="s">
        <v>425</v>
      </c>
      <c r="J2764" s="32">
        <v>42890</v>
      </c>
      <c r="K2764" s="32">
        <v>42890</v>
      </c>
      <c r="L2764" s="50">
        <v>40836</v>
      </c>
      <c r="M2764" s="31" t="s">
        <v>5887</v>
      </c>
      <c r="N2764" s="31" t="s">
        <v>789</v>
      </c>
      <c r="O2764" s="31" t="s">
        <v>789</v>
      </c>
      <c r="P2764" s="39" t="s">
        <v>422</v>
      </c>
      <c r="Q2764" s="39" t="s">
        <v>555</v>
      </c>
      <c r="R2764" s="41" t="s">
        <v>541</v>
      </c>
      <c r="S2764" s="31">
        <v>1</v>
      </c>
      <c r="T2764" s="39" t="s">
        <v>283</v>
      </c>
      <c r="U2764" s="39" t="s">
        <v>430</v>
      </c>
      <c r="V2764" s="39" t="s">
        <v>675</v>
      </c>
      <c r="W2764" s="39" t="s">
        <v>516</v>
      </c>
      <c r="X2764" s="42" t="s">
        <v>516</v>
      </c>
      <c r="Y2764" s="50">
        <v>40855</v>
      </c>
      <c r="Z2764" s="30" t="s">
        <v>556</v>
      </c>
      <c r="AA2764" s="31">
        <v>1</v>
      </c>
      <c r="AB2764" s="33" t="s">
        <v>284</v>
      </c>
      <c r="AC2764" s="48">
        <v>11</v>
      </c>
      <c r="AD2764" s="30">
        <v>1</v>
      </c>
      <c r="AE2764" s="30">
        <v>0</v>
      </c>
      <c r="AF2764" s="46" t="str">
        <f>IFERROR(VLOOKUP(U2764,Acronym!$A:$B, 2, FALSE), "Ot")</f>
        <v>Y</v>
      </c>
      <c r="AG2764" s="47" t="s">
        <v>722</v>
      </c>
      <c r="AH2764" s="46" t="str">
        <f>VLOOKUP(AG2764,Acronym!$A:$B,2, FALSE)</f>
        <v>DA</v>
      </c>
      <c r="AI2764" s="47" t="s">
        <v>720</v>
      </c>
      <c r="AJ2764" s="47" t="s">
        <v>7035</v>
      </c>
    </row>
    <row r="2765" spans="1:36">
      <c r="A2765" s="30">
        <v>18236890</v>
      </c>
      <c r="B2765" s="31" t="s">
        <v>421</v>
      </c>
      <c r="C2765" s="39" t="s">
        <v>14553</v>
      </c>
      <c r="D2765" s="30">
        <v>1634404</v>
      </c>
      <c r="E2765" s="39" t="s">
        <v>6141</v>
      </c>
      <c r="F2765" s="50">
        <v>40757</v>
      </c>
      <c r="G2765" s="32">
        <v>69130</v>
      </c>
      <c r="H2765" s="31" t="s">
        <v>424</v>
      </c>
      <c r="I2765" s="31" t="s">
        <v>425</v>
      </c>
      <c r="J2765" s="32">
        <v>69130</v>
      </c>
      <c r="K2765" s="32">
        <v>69130</v>
      </c>
      <c r="L2765" s="50">
        <v>40835</v>
      </c>
      <c r="M2765" s="31" t="s">
        <v>5887</v>
      </c>
      <c r="N2765" s="31" t="s">
        <v>789</v>
      </c>
      <c r="O2765" s="31" t="s">
        <v>789</v>
      </c>
      <c r="P2765" s="39" t="s">
        <v>422</v>
      </c>
      <c r="Q2765" s="39" t="s">
        <v>555</v>
      </c>
      <c r="R2765" s="41" t="s">
        <v>541</v>
      </c>
      <c r="S2765" s="31">
        <v>1</v>
      </c>
      <c r="T2765" s="39" t="s">
        <v>283</v>
      </c>
      <c r="U2765" s="39" t="s">
        <v>435</v>
      </c>
      <c r="V2765" s="39" t="s">
        <v>329</v>
      </c>
      <c r="W2765" s="39" t="s">
        <v>435</v>
      </c>
      <c r="X2765" s="42" t="s">
        <v>328</v>
      </c>
      <c r="Y2765" s="50">
        <v>40865</v>
      </c>
      <c r="Z2765" s="30" t="s">
        <v>557</v>
      </c>
      <c r="AA2765" s="31">
        <v>1</v>
      </c>
      <c r="AB2765" s="33" t="s">
        <v>284</v>
      </c>
      <c r="AC2765" s="48">
        <v>11</v>
      </c>
      <c r="AD2765" s="30">
        <v>1</v>
      </c>
      <c r="AE2765" s="30">
        <v>0</v>
      </c>
      <c r="AF2765" s="46" t="str">
        <f>IFERROR(VLOOKUP(U2765,Acronym!$A:$B, 2, FALSE), "Ot")</f>
        <v>WM</v>
      </c>
      <c r="AG2765" s="47" t="s">
        <v>714</v>
      </c>
      <c r="AH2765" s="46" t="str">
        <f>VLOOKUP(AG2765,Acronym!$A:$B,2, FALSE)</f>
        <v>VA</v>
      </c>
      <c r="AI2765" s="47" t="s">
        <v>435</v>
      </c>
      <c r="AJ2765" s="47" t="s">
        <v>7036</v>
      </c>
    </row>
    <row r="2766" spans="1:36">
      <c r="A2766" s="30">
        <v>18237387</v>
      </c>
      <c r="B2766" s="31" t="s">
        <v>421</v>
      </c>
      <c r="C2766" s="39" t="s">
        <v>14554</v>
      </c>
      <c r="D2766" s="30">
        <v>18237380</v>
      </c>
      <c r="E2766" s="39" t="s">
        <v>5270</v>
      </c>
      <c r="F2766" s="50">
        <v>40757</v>
      </c>
      <c r="G2766" s="32">
        <v>5000</v>
      </c>
      <c r="H2766" s="31" t="s">
        <v>177</v>
      </c>
      <c r="I2766" s="31" t="s">
        <v>174</v>
      </c>
      <c r="J2766" s="32">
        <v>0</v>
      </c>
      <c r="K2766" s="32">
        <v>0</v>
      </c>
      <c r="L2766" s="50">
        <v>40765</v>
      </c>
      <c r="M2766" s="31" t="s">
        <v>3874</v>
      </c>
      <c r="N2766" s="31" t="s">
        <v>789</v>
      </c>
      <c r="O2766" s="31" t="s">
        <v>789</v>
      </c>
      <c r="P2766" s="39" t="s">
        <v>422</v>
      </c>
      <c r="Q2766" s="39" t="s">
        <v>555</v>
      </c>
      <c r="R2766" s="41" t="s">
        <v>542</v>
      </c>
      <c r="S2766" s="31" t="s">
        <v>421</v>
      </c>
      <c r="T2766" s="39" t="s">
        <v>283</v>
      </c>
      <c r="U2766" s="39" t="s">
        <v>426</v>
      </c>
      <c r="V2766" s="39" t="s">
        <v>456</v>
      </c>
      <c r="W2766" s="39" t="s">
        <v>287</v>
      </c>
      <c r="X2766" s="42" t="s">
        <v>456</v>
      </c>
      <c r="Y2766" s="50" t="s">
        <v>421</v>
      </c>
      <c r="Z2766" s="30" t="s">
        <v>557</v>
      </c>
      <c r="AA2766" s="31">
        <v>0</v>
      </c>
      <c r="AB2766" s="33" t="s">
        <v>282</v>
      </c>
      <c r="AC2766" s="48">
        <v>1</v>
      </c>
      <c r="AD2766" s="30">
        <v>1</v>
      </c>
      <c r="AE2766" s="30">
        <v>1</v>
      </c>
      <c r="AF2766" s="46" t="str">
        <f>IFERROR(VLOOKUP(U2766,Acronym!$A:$B, 2, FALSE), "Ot")</f>
        <v>NW</v>
      </c>
      <c r="AG2766" s="47" t="s">
        <v>714</v>
      </c>
      <c r="AH2766" s="46" t="str">
        <f>VLOOKUP(AG2766,Acronym!$A:$B,2, FALSE)</f>
        <v>VA</v>
      </c>
      <c r="AI2766" s="47" t="s">
        <v>426</v>
      </c>
      <c r="AJ2766" s="47" t="s">
        <v>5798</v>
      </c>
    </row>
    <row r="2767" spans="1:36">
      <c r="A2767" s="30">
        <v>18238399</v>
      </c>
      <c r="B2767" s="31" t="s">
        <v>421</v>
      </c>
      <c r="C2767" s="39" t="s">
        <v>14555</v>
      </c>
      <c r="D2767" s="30">
        <v>17279157</v>
      </c>
      <c r="E2767" s="39" t="s">
        <v>1583</v>
      </c>
      <c r="F2767" s="50">
        <v>40758</v>
      </c>
      <c r="G2767" s="32">
        <v>7000</v>
      </c>
      <c r="H2767" s="31" t="s">
        <v>424</v>
      </c>
      <c r="I2767" s="31" t="s">
        <v>425</v>
      </c>
      <c r="J2767" s="32">
        <v>7000</v>
      </c>
      <c r="K2767" s="32">
        <v>7000</v>
      </c>
      <c r="L2767" s="50">
        <v>40792</v>
      </c>
      <c r="M2767" s="31" t="s">
        <v>3874</v>
      </c>
      <c r="N2767" s="31" t="s">
        <v>789</v>
      </c>
      <c r="O2767" s="31" t="s">
        <v>789</v>
      </c>
      <c r="P2767" s="39" t="s">
        <v>422</v>
      </c>
      <c r="Q2767" s="39" t="s">
        <v>555</v>
      </c>
      <c r="R2767" s="41" t="s">
        <v>542</v>
      </c>
      <c r="S2767" s="31">
        <v>1</v>
      </c>
      <c r="T2767" s="39" t="s">
        <v>281</v>
      </c>
      <c r="U2767" s="39" t="s">
        <v>430</v>
      </c>
      <c r="V2767" s="39" t="s">
        <v>589</v>
      </c>
      <c r="W2767" s="39" t="s">
        <v>99</v>
      </c>
      <c r="X2767" s="42" t="s">
        <v>101</v>
      </c>
      <c r="Y2767" s="50">
        <v>40805</v>
      </c>
      <c r="Z2767" s="30" t="s">
        <v>556</v>
      </c>
      <c r="AA2767" s="31">
        <v>1</v>
      </c>
      <c r="AB2767" s="33" t="s">
        <v>282</v>
      </c>
      <c r="AC2767" s="48">
        <v>5</v>
      </c>
      <c r="AD2767" s="30">
        <v>1</v>
      </c>
      <c r="AE2767" s="30">
        <v>0</v>
      </c>
      <c r="AF2767" s="46" t="str">
        <f>IFERROR(VLOOKUP(U2767,Acronym!$A:$B, 2, FALSE), "Ot")</f>
        <v>Y</v>
      </c>
      <c r="AG2767" s="47" t="s">
        <v>715</v>
      </c>
      <c r="AH2767" s="46" t="str">
        <f>VLOOKUP(AG2767,Acronym!$A:$B,2, FALSE)</f>
        <v>TH</v>
      </c>
      <c r="AI2767" s="47" t="s">
        <v>720</v>
      </c>
      <c r="AJ2767" s="47" t="s">
        <v>7037</v>
      </c>
    </row>
    <row r="2768" spans="1:36">
      <c r="A2768" s="30">
        <v>18238459</v>
      </c>
      <c r="B2768" s="31" t="s">
        <v>421</v>
      </c>
      <c r="C2768" s="39" t="s">
        <v>14556</v>
      </c>
      <c r="D2768" s="30">
        <v>17274900</v>
      </c>
      <c r="E2768" s="39" t="s">
        <v>6142</v>
      </c>
      <c r="F2768" s="50">
        <v>40757</v>
      </c>
      <c r="G2768" s="32">
        <v>3000</v>
      </c>
      <c r="H2768" s="31" t="s">
        <v>424</v>
      </c>
      <c r="I2768" s="31" t="s">
        <v>425</v>
      </c>
      <c r="J2768" s="32">
        <v>3000</v>
      </c>
      <c r="K2768" s="32">
        <v>3000</v>
      </c>
      <c r="L2768" s="50">
        <v>40792</v>
      </c>
      <c r="M2768" s="31" t="s">
        <v>3874</v>
      </c>
      <c r="N2768" s="31" t="s">
        <v>789</v>
      </c>
      <c r="O2768" s="31" t="s">
        <v>789</v>
      </c>
      <c r="P2768" s="39" t="s">
        <v>422</v>
      </c>
      <c r="Q2768" s="39" t="s">
        <v>555</v>
      </c>
      <c r="R2768" s="41" t="s">
        <v>542</v>
      </c>
      <c r="S2768" s="31">
        <v>1</v>
      </c>
      <c r="T2768" s="39" t="s">
        <v>281</v>
      </c>
      <c r="U2768" s="39" t="s">
        <v>431</v>
      </c>
      <c r="V2768" s="39" t="s">
        <v>338</v>
      </c>
      <c r="W2768" s="39" t="s">
        <v>335</v>
      </c>
      <c r="X2768" s="42" t="s">
        <v>339</v>
      </c>
      <c r="Y2768" s="50">
        <v>40819</v>
      </c>
      <c r="Z2768" s="30" t="s">
        <v>557</v>
      </c>
      <c r="AA2768" s="31">
        <v>1</v>
      </c>
      <c r="AB2768" s="33" t="s">
        <v>282</v>
      </c>
      <c r="AC2768" s="48">
        <v>5</v>
      </c>
      <c r="AD2768" s="30">
        <v>1</v>
      </c>
      <c r="AE2768" s="30">
        <v>0</v>
      </c>
      <c r="AF2768" s="46" t="str">
        <f>IFERROR(VLOOKUP(U2768,Acronym!$A:$B, 2, FALSE), "Ot")</f>
        <v>NE</v>
      </c>
      <c r="AG2768" s="47" t="s">
        <v>714</v>
      </c>
      <c r="AH2768" s="46" t="str">
        <f>VLOOKUP(AG2768,Acronym!$A:$B,2, FALSE)</f>
        <v>VA</v>
      </c>
      <c r="AI2768" s="47" t="s">
        <v>431</v>
      </c>
      <c r="AJ2768" s="47" t="s">
        <v>7038</v>
      </c>
    </row>
    <row r="2769" spans="1:36">
      <c r="A2769" s="30">
        <v>18238587</v>
      </c>
      <c r="B2769" s="31" t="s">
        <v>421</v>
      </c>
      <c r="C2769" s="39" t="s">
        <v>14557</v>
      </c>
      <c r="D2769" s="30">
        <v>14714032</v>
      </c>
      <c r="E2769" s="39" t="s">
        <v>6143</v>
      </c>
      <c r="F2769" s="50">
        <v>40757</v>
      </c>
      <c r="G2769" s="32">
        <v>6420</v>
      </c>
      <c r="H2769" s="31" t="s">
        <v>424</v>
      </c>
      <c r="I2769" s="31" t="s">
        <v>174</v>
      </c>
      <c r="J2769" s="32">
        <v>0</v>
      </c>
      <c r="K2769" s="32">
        <v>0</v>
      </c>
      <c r="L2769" s="50">
        <v>40792</v>
      </c>
      <c r="M2769" s="31" t="s">
        <v>3874</v>
      </c>
      <c r="N2769" s="31" t="s">
        <v>789</v>
      </c>
      <c r="O2769" s="31" t="s">
        <v>789</v>
      </c>
      <c r="P2769" s="39" t="s">
        <v>422</v>
      </c>
      <c r="Q2769" s="39" t="s">
        <v>555</v>
      </c>
      <c r="R2769" s="41" t="s">
        <v>542</v>
      </c>
      <c r="S2769" s="31" t="s">
        <v>421</v>
      </c>
      <c r="T2769" s="39" t="s">
        <v>283</v>
      </c>
      <c r="U2769" s="39" t="s">
        <v>426</v>
      </c>
      <c r="V2769" s="39" t="s">
        <v>6144</v>
      </c>
      <c r="W2769" s="39" t="s">
        <v>504</v>
      </c>
      <c r="X2769" s="42" t="s">
        <v>547</v>
      </c>
      <c r="Y2769" s="50" t="s">
        <v>421</v>
      </c>
      <c r="Z2769" s="30" t="s">
        <v>557</v>
      </c>
      <c r="AA2769" s="31">
        <v>0</v>
      </c>
      <c r="AB2769" s="33" t="s">
        <v>282</v>
      </c>
      <c r="AC2769" s="48">
        <v>5</v>
      </c>
      <c r="AD2769" s="30">
        <v>1</v>
      </c>
      <c r="AE2769" s="30">
        <v>0</v>
      </c>
      <c r="AF2769" s="46" t="str">
        <f>IFERROR(VLOOKUP(U2769,Acronym!$A:$B, 2, FALSE), "Ot")</f>
        <v>NW</v>
      </c>
      <c r="AG2769" s="47" t="s">
        <v>715</v>
      </c>
      <c r="AH2769" s="46" t="str">
        <f>VLOOKUP(AG2769,Acronym!$A:$B,2, FALSE)</f>
        <v>TH</v>
      </c>
      <c r="AI2769" s="47" t="s">
        <v>426</v>
      </c>
      <c r="AJ2769" s="47" t="s">
        <v>7039</v>
      </c>
    </row>
    <row r="2770" spans="1:36">
      <c r="A2770" s="30">
        <v>18238719</v>
      </c>
      <c r="B2770" s="31" t="s">
        <v>421</v>
      </c>
      <c r="C2770" s="39" t="s">
        <v>14558</v>
      </c>
      <c r="D2770" s="30">
        <v>15572868</v>
      </c>
      <c r="E2770" s="39" t="s">
        <v>6145</v>
      </c>
      <c r="F2770" s="50">
        <v>40757</v>
      </c>
      <c r="G2770" s="32">
        <v>29500</v>
      </c>
      <c r="H2770" s="31" t="s">
        <v>424</v>
      </c>
      <c r="I2770" s="31" t="s">
        <v>425</v>
      </c>
      <c r="J2770" s="32">
        <v>29500</v>
      </c>
      <c r="K2770" s="32">
        <v>29500</v>
      </c>
      <c r="L2770" s="50">
        <v>40835</v>
      </c>
      <c r="M2770" s="31" t="s">
        <v>5887</v>
      </c>
      <c r="N2770" s="31" t="s">
        <v>789</v>
      </c>
      <c r="O2770" s="31" t="s">
        <v>789</v>
      </c>
      <c r="P2770" s="39" t="s">
        <v>422</v>
      </c>
      <c r="Q2770" s="39" t="s">
        <v>555</v>
      </c>
      <c r="R2770" s="41" t="s">
        <v>541</v>
      </c>
      <c r="S2770" s="31">
        <v>1</v>
      </c>
      <c r="T2770" s="39" t="s">
        <v>283</v>
      </c>
      <c r="U2770" s="39" t="s">
        <v>436</v>
      </c>
      <c r="V2770" s="39" t="s">
        <v>244</v>
      </c>
      <c r="W2770" s="39" t="s">
        <v>245</v>
      </c>
      <c r="X2770" s="42" t="s">
        <v>244</v>
      </c>
      <c r="Y2770" s="50">
        <v>40870</v>
      </c>
      <c r="Z2770" s="30" t="s">
        <v>556</v>
      </c>
      <c r="AA2770" s="31">
        <v>1</v>
      </c>
      <c r="AB2770" s="33" t="s">
        <v>284</v>
      </c>
      <c r="AC2770" s="48">
        <v>11</v>
      </c>
      <c r="AD2770" s="30">
        <v>1</v>
      </c>
      <c r="AE2770" s="30">
        <v>0</v>
      </c>
      <c r="AF2770" s="46" t="str">
        <f>IFERROR(VLOOKUP(U2770,Acronym!$A:$B, 2, FALSE), "Ot")</f>
        <v>SW</v>
      </c>
      <c r="AG2770" s="47" t="s">
        <v>714</v>
      </c>
      <c r="AH2770" s="46" t="str">
        <f>VLOOKUP(AG2770,Acronym!$A:$B,2, FALSE)</f>
        <v>VA</v>
      </c>
      <c r="AI2770" s="47" t="s">
        <v>436</v>
      </c>
      <c r="AJ2770" s="47" t="s">
        <v>7040</v>
      </c>
    </row>
    <row r="2771" spans="1:36">
      <c r="A2771" s="30">
        <v>18238814</v>
      </c>
      <c r="B2771" s="31" t="s">
        <v>421</v>
      </c>
      <c r="C2771" s="39" t="s">
        <v>14559</v>
      </c>
      <c r="D2771" s="30">
        <v>18238812</v>
      </c>
      <c r="E2771" s="39" t="s">
        <v>5271</v>
      </c>
      <c r="F2771" s="50">
        <v>40757</v>
      </c>
      <c r="G2771" s="32">
        <v>5000</v>
      </c>
      <c r="H2771" s="31" t="s">
        <v>177</v>
      </c>
      <c r="I2771" s="31" t="s">
        <v>174</v>
      </c>
      <c r="J2771" s="32">
        <v>0</v>
      </c>
      <c r="K2771" s="32">
        <v>0</v>
      </c>
      <c r="L2771" s="50">
        <v>40760</v>
      </c>
      <c r="M2771" s="31" t="s">
        <v>3874</v>
      </c>
      <c r="N2771" s="31" t="s">
        <v>789</v>
      </c>
      <c r="O2771" s="31" t="s">
        <v>789</v>
      </c>
      <c r="P2771" s="39" t="s">
        <v>422</v>
      </c>
      <c r="Q2771" s="39" t="s">
        <v>555</v>
      </c>
      <c r="R2771" s="41" t="s">
        <v>542</v>
      </c>
      <c r="S2771" s="31" t="s">
        <v>421</v>
      </c>
      <c r="T2771" s="39" t="s">
        <v>281</v>
      </c>
      <c r="U2771" s="39" t="s">
        <v>446</v>
      </c>
      <c r="V2771" s="39" t="s">
        <v>575</v>
      </c>
      <c r="W2771" s="39" t="s">
        <v>309</v>
      </c>
      <c r="X2771" s="42" t="s">
        <v>309</v>
      </c>
      <c r="Y2771" s="50" t="s">
        <v>421</v>
      </c>
      <c r="Z2771" s="30" t="s">
        <v>557</v>
      </c>
      <c r="AA2771" s="31">
        <v>0</v>
      </c>
      <c r="AB2771" s="33" t="s">
        <v>282</v>
      </c>
      <c r="AC2771" s="48">
        <v>0</v>
      </c>
      <c r="AD2771" s="30">
        <v>1</v>
      </c>
      <c r="AE2771" s="30">
        <v>1</v>
      </c>
      <c r="AF2771" s="46" t="str">
        <f>IFERROR(VLOOKUP(U2771,Acronym!$A:$B, 2, FALSE), "Ot")</f>
        <v>SE</v>
      </c>
      <c r="AG2771" s="47" t="s">
        <v>715</v>
      </c>
      <c r="AH2771" s="46" t="str">
        <f>VLOOKUP(AG2771,Acronym!$A:$B,2, FALSE)</f>
        <v>TH</v>
      </c>
      <c r="AI2771" s="47" t="s">
        <v>446</v>
      </c>
      <c r="AJ2771" s="47" t="s">
        <v>5799</v>
      </c>
    </row>
    <row r="2772" spans="1:36">
      <c r="A2772" s="30">
        <v>18242889</v>
      </c>
      <c r="B2772" s="31" t="s">
        <v>421</v>
      </c>
      <c r="C2772" s="39" t="s">
        <v>14560</v>
      </c>
      <c r="D2772" s="30">
        <v>5981035</v>
      </c>
      <c r="E2772" s="39" t="s">
        <v>6146</v>
      </c>
      <c r="F2772" s="50">
        <v>40757</v>
      </c>
      <c r="G2772" s="32">
        <v>10000</v>
      </c>
      <c r="H2772" s="31" t="s">
        <v>424</v>
      </c>
      <c r="I2772" s="31" t="s">
        <v>425</v>
      </c>
      <c r="J2772" s="32">
        <v>10000</v>
      </c>
      <c r="K2772" s="32">
        <v>10000</v>
      </c>
      <c r="L2772" s="50">
        <v>40799</v>
      </c>
      <c r="M2772" s="31" t="s">
        <v>3874</v>
      </c>
      <c r="N2772" s="31" t="s">
        <v>789</v>
      </c>
      <c r="O2772" s="31" t="s">
        <v>789</v>
      </c>
      <c r="P2772" s="39" t="s">
        <v>422</v>
      </c>
      <c r="Q2772" s="39" t="s">
        <v>555</v>
      </c>
      <c r="R2772" s="41" t="s">
        <v>542</v>
      </c>
      <c r="S2772" s="31">
        <v>1</v>
      </c>
      <c r="T2772" s="39" t="s">
        <v>281</v>
      </c>
      <c r="U2772" s="39" t="s">
        <v>423</v>
      </c>
      <c r="V2772" s="39" t="s">
        <v>572</v>
      </c>
      <c r="W2772" s="39" t="s">
        <v>175</v>
      </c>
      <c r="X2772" s="42" t="s">
        <v>163</v>
      </c>
      <c r="Y2772" s="50">
        <v>40814</v>
      </c>
      <c r="Z2772" s="30" t="s">
        <v>557</v>
      </c>
      <c r="AA2772" s="31">
        <v>1</v>
      </c>
      <c r="AB2772" s="33" t="s">
        <v>282</v>
      </c>
      <c r="AC2772" s="48">
        <v>6</v>
      </c>
      <c r="AD2772" s="30">
        <v>1</v>
      </c>
      <c r="AE2772" s="30">
        <v>0</v>
      </c>
      <c r="AF2772" s="46" t="str">
        <f>IFERROR(VLOOKUP(U2772,Acronym!$A:$B, 2, FALSE), "Ot")</f>
        <v>L</v>
      </c>
      <c r="AG2772" s="47" t="s">
        <v>718</v>
      </c>
      <c r="AH2772" s="46" t="str">
        <f>VLOOKUP(AG2772,Acronym!$A:$B,2, FALSE)</f>
        <v>LI</v>
      </c>
      <c r="AI2772" s="47" t="s">
        <v>423</v>
      </c>
      <c r="AJ2772" s="47" t="s">
        <v>7041</v>
      </c>
    </row>
    <row r="2773" spans="1:36">
      <c r="A2773" s="30">
        <v>18242990</v>
      </c>
      <c r="B2773" s="31" t="s">
        <v>421</v>
      </c>
      <c r="C2773" s="39" t="s">
        <v>14561</v>
      </c>
      <c r="D2773" s="30">
        <v>1848744</v>
      </c>
      <c r="E2773" s="39" t="s">
        <v>6147</v>
      </c>
      <c r="F2773" s="50">
        <v>40757</v>
      </c>
      <c r="G2773" s="32">
        <v>10000</v>
      </c>
      <c r="H2773" s="31" t="s">
        <v>424</v>
      </c>
      <c r="I2773" s="31" t="s">
        <v>425</v>
      </c>
      <c r="J2773" s="32">
        <v>10000</v>
      </c>
      <c r="K2773" s="32">
        <v>10000</v>
      </c>
      <c r="L2773" s="50">
        <v>40792</v>
      </c>
      <c r="M2773" s="31" t="s">
        <v>3874</v>
      </c>
      <c r="N2773" s="31" t="s">
        <v>789</v>
      </c>
      <c r="O2773" s="31" t="s">
        <v>789</v>
      </c>
      <c r="P2773" s="39" t="s">
        <v>422</v>
      </c>
      <c r="Q2773" s="39" t="s">
        <v>555</v>
      </c>
      <c r="R2773" s="41" t="s">
        <v>542</v>
      </c>
      <c r="S2773" s="31">
        <v>1</v>
      </c>
      <c r="T2773" s="39" t="s">
        <v>281</v>
      </c>
      <c r="U2773" s="39" t="s">
        <v>423</v>
      </c>
      <c r="V2773" s="39" t="s">
        <v>87</v>
      </c>
      <c r="W2773" s="39" t="s">
        <v>175</v>
      </c>
      <c r="X2773" s="42" t="s">
        <v>150</v>
      </c>
      <c r="Y2773" s="50">
        <v>40799</v>
      </c>
      <c r="Z2773" s="30" t="s">
        <v>556</v>
      </c>
      <c r="AA2773" s="31">
        <v>1</v>
      </c>
      <c r="AB2773" s="33" t="s">
        <v>282</v>
      </c>
      <c r="AC2773" s="48">
        <v>5</v>
      </c>
      <c r="AD2773" s="30">
        <v>1</v>
      </c>
      <c r="AE2773" s="30">
        <v>0</v>
      </c>
      <c r="AF2773" s="46" t="str">
        <f>IFERROR(VLOOKUP(U2773,Acronym!$A:$B, 2, FALSE), "Ot")</f>
        <v>L</v>
      </c>
      <c r="AG2773" s="47" t="s">
        <v>714</v>
      </c>
      <c r="AH2773" s="46" t="str">
        <f>VLOOKUP(AG2773,Acronym!$A:$B,2, FALSE)</f>
        <v>VA</v>
      </c>
      <c r="AI2773" s="47" t="s">
        <v>423</v>
      </c>
      <c r="AJ2773" s="47" t="s">
        <v>7042</v>
      </c>
    </row>
    <row r="2774" spans="1:36">
      <c r="A2774" s="30">
        <v>18246998</v>
      </c>
      <c r="B2774" s="31" t="s">
        <v>421</v>
      </c>
      <c r="C2774" s="39" t="s">
        <v>14562</v>
      </c>
      <c r="D2774" s="30">
        <v>1387710</v>
      </c>
      <c r="E2774" s="39" t="s">
        <v>6148</v>
      </c>
      <c r="F2774" s="50">
        <v>40757</v>
      </c>
      <c r="G2774" s="32">
        <v>50000</v>
      </c>
      <c r="H2774" s="31" t="s">
        <v>424</v>
      </c>
      <c r="I2774" s="31" t="s">
        <v>425</v>
      </c>
      <c r="J2774" s="32">
        <v>50000</v>
      </c>
      <c r="K2774" s="32">
        <v>50000</v>
      </c>
      <c r="L2774" s="50">
        <v>40835</v>
      </c>
      <c r="M2774" s="31" t="s">
        <v>5887</v>
      </c>
      <c r="N2774" s="31" t="s">
        <v>789</v>
      </c>
      <c r="O2774" s="31" t="s">
        <v>789</v>
      </c>
      <c r="P2774" s="39" t="s">
        <v>422</v>
      </c>
      <c r="Q2774" s="39" t="s">
        <v>555</v>
      </c>
      <c r="R2774" s="41" t="s">
        <v>541</v>
      </c>
      <c r="S2774" s="31">
        <v>1</v>
      </c>
      <c r="T2774" s="39" t="s">
        <v>283</v>
      </c>
      <c r="U2774" s="39" t="s">
        <v>446</v>
      </c>
      <c r="V2774" s="39" t="s">
        <v>670</v>
      </c>
      <c r="W2774" s="39" t="s">
        <v>671</v>
      </c>
      <c r="X2774" s="42" t="s">
        <v>671</v>
      </c>
      <c r="Y2774" s="50">
        <v>40921</v>
      </c>
      <c r="Z2774" s="30" t="s">
        <v>556</v>
      </c>
      <c r="AA2774" s="31">
        <v>1</v>
      </c>
      <c r="AB2774" s="33" t="s">
        <v>284</v>
      </c>
      <c r="AC2774" s="48">
        <v>11</v>
      </c>
      <c r="AD2774" s="30">
        <v>1</v>
      </c>
      <c r="AE2774" s="30">
        <v>0</v>
      </c>
      <c r="AF2774" s="46" t="str">
        <f>IFERROR(VLOOKUP(U2774,Acronym!$A:$B, 2, FALSE), "Ot")</f>
        <v>SE</v>
      </c>
      <c r="AG2774" s="47" t="s">
        <v>715</v>
      </c>
      <c r="AH2774" s="46" t="str">
        <f>VLOOKUP(AG2774,Acronym!$A:$B,2, FALSE)</f>
        <v>TH</v>
      </c>
      <c r="AI2774" s="47" t="s">
        <v>446</v>
      </c>
      <c r="AJ2774" s="47" t="s">
        <v>7043</v>
      </c>
    </row>
    <row r="2775" spans="1:36">
      <c r="A2775" s="30">
        <v>18247210</v>
      </c>
      <c r="B2775" s="31" t="s">
        <v>421</v>
      </c>
      <c r="C2775" s="39" t="s">
        <v>14563</v>
      </c>
      <c r="D2775" s="30">
        <v>18247208</v>
      </c>
      <c r="E2775" s="39" t="s">
        <v>6149</v>
      </c>
      <c r="F2775" s="50">
        <v>40758</v>
      </c>
      <c r="G2775" s="32">
        <v>5583</v>
      </c>
      <c r="H2775" s="31" t="s">
        <v>424</v>
      </c>
      <c r="I2775" s="31" t="s">
        <v>174</v>
      </c>
      <c r="J2775" s="32">
        <v>5583</v>
      </c>
      <c r="K2775" s="32">
        <v>0</v>
      </c>
      <c r="L2775" s="50">
        <v>40792</v>
      </c>
      <c r="M2775" s="31" t="s">
        <v>3874</v>
      </c>
      <c r="N2775" s="31" t="s">
        <v>789</v>
      </c>
      <c r="O2775" s="31" t="s">
        <v>789</v>
      </c>
      <c r="P2775" s="39" t="s">
        <v>422</v>
      </c>
      <c r="Q2775" s="39" t="s">
        <v>555</v>
      </c>
      <c r="R2775" s="41" t="s">
        <v>542</v>
      </c>
      <c r="S2775" s="31" t="s">
        <v>421</v>
      </c>
      <c r="T2775" s="39" t="s">
        <v>281</v>
      </c>
      <c r="U2775" s="39" t="s">
        <v>423</v>
      </c>
      <c r="V2775" s="39" t="s">
        <v>149</v>
      </c>
      <c r="W2775" s="39" t="s">
        <v>175</v>
      </c>
      <c r="X2775" s="42" t="s">
        <v>150</v>
      </c>
      <c r="Y2775" s="50" t="s">
        <v>421</v>
      </c>
      <c r="Z2775" s="30" t="s">
        <v>556</v>
      </c>
      <c r="AA2775" s="31">
        <v>0</v>
      </c>
      <c r="AB2775" s="33" t="s">
        <v>282</v>
      </c>
      <c r="AC2775" s="48">
        <v>5</v>
      </c>
      <c r="AD2775" s="30">
        <v>1</v>
      </c>
      <c r="AE2775" s="30">
        <v>0</v>
      </c>
      <c r="AF2775" s="46" t="str">
        <f>IFERROR(VLOOKUP(U2775,Acronym!$A:$B, 2, FALSE), "Ot")</f>
        <v>L</v>
      </c>
      <c r="AG2775" s="47" t="s">
        <v>714</v>
      </c>
      <c r="AH2775" s="46" t="str">
        <f>VLOOKUP(AG2775,Acronym!$A:$B,2, FALSE)</f>
        <v>VA</v>
      </c>
      <c r="AI2775" s="47" t="s">
        <v>423</v>
      </c>
      <c r="AJ2775" s="47" t="s">
        <v>7044</v>
      </c>
    </row>
    <row r="2776" spans="1:36">
      <c r="A2776" s="30">
        <v>18247296</v>
      </c>
      <c r="B2776" s="31" t="s">
        <v>421</v>
      </c>
      <c r="C2776" s="39" t="s">
        <v>14564</v>
      </c>
      <c r="D2776" s="30">
        <v>7449783</v>
      </c>
      <c r="E2776" s="39" t="s">
        <v>6150</v>
      </c>
      <c r="F2776" s="50">
        <v>40757</v>
      </c>
      <c r="G2776" s="32">
        <v>4332</v>
      </c>
      <c r="H2776" s="31" t="s">
        <v>424</v>
      </c>
      <c r="I2776" s="31" t="s">
        <v>174</v>
      </c>
      <c r="J2776" s="32">
        <v>0</v>
      </c>
      <c r="K2776" s="32">
        <v>0</v>
      </c>
      <c r="L2776" s="50">
        <v>40792</v>
      </c>
      <c r="M2776" s="31" t="s">
        <v>3874</v>
      </c>
      <c r="N2776" s="31" t="s">
        <v>789</v>
      </c>
      <c r="O2776" s="31" t="s">
        <v>789</v>
      </c>
      <c r="P2776" s="39" t="s">
        <v>422</v>
      </c>
      <c r="Q2776" s="39" t="s">
        <v>555</v>
      </c>
      <c r="R2776" s="41" t="s">
        <v>542</v>
      </c>
      <c r="S2776" s="31" t="s">
        <v>421</v>
      </c>
      <c r="T2776" s="39" t="s">
        <v>281</v>
      </c>
      <c r="U2776" s="39" t="s">
        <v>434</v>
      </c>
      <c r="V2776" s="39" t="s">
        <v>509</v>
      </c>
      <c r="W2776" s="39" t="s">
        <v>508</v>
      </c>
      <c r="X2776" s="42" t="s">
        <v>508</v>
      </c>
      <c r="Y2776" s="50" t="s">
        <v>421</v>
      </c>
      <c r="Z2776" s="30" t="s">
        <v>557</v>
      </c>
      <c r="AA2776" s="31">
        <v>0</v>
      </c>
      <c r="AB2776" s="33" t="s">
        <v>282</v>
      </c>
      <c r="AC2776" s="48">
        <v>5</v>
      </c>
      <c r="AD2776" s="30">
        <v>1</v>
      </c>
      <c r="AE2776" s="30">
        <v>0</v>
      </c>
      <c r="AF2776" s="46" t="str">
        <f>IFERROR(VLOOKUP(U2776,Acronym!$A:$B, 2, FALSE), "Ot")</f>
        <v>EM</v>
      </c>
      <c r="AG2776" s="47" t="s">
        <v>715</v>
      </c>
      <c r="AH2776" s="46" t="str">
        <f>VLOOKUP(AG2776,Acronym!$A:$B,2, FALSE)</f>
        <v>TH</v>
      </c>
      <c r="AI2776" s="47" t="s">
        <v>434</v>
      </c>
      <c r="AJ2776" s="47" t="s">
        <v>7045</v>
      </c>
    </row>
    <row r="2777" spans="1:36">
      <c r="A2777" s="30">
        <v>18247374</v>
      </c>
      <c r="B2777" s="31" t="s">
        <v>421</v>
      </c>
      <c r="C2777" s="39" t="s">
        <v>14565</v>
      </c>
      <c r="D2777" s="30">
        <v>6179711</v>
      </c>
      <c r="E2777" s="39" t="s">
        <v>6151</v>
      </c>
      <c r="F2777" s="50">
        <v>40758</v>
      </c>
      <c r="G2777" s="32">
        <v>10000</v>
      </c>
      <c r="H2777" s="31" t="s">
        <v>424</v>
      </c>
      <c r="I2777" s="31" t="s">
        <v>425</v>
      </c>
      <c r="J2777" s="32">
        <v>10000</v>
      </c>
      <c r="K2777" s="32">
        <v>10000</v>
      </c>
      <c r="L2777" s="50">
        <v>40792</v>
      </c>
      <c r="M2777" s="31" t="s">
        <v>3874</v>
      </c>
      <c r="N2777" s="31" t="s">
        <v>789</v>
      </c>
      <c r="O2777" s="31" t="s">
        <v>789</v>
      </c>
      <c r="P2777" s="39" t="s">
        <v>422</v>
      </c>
      <c r="Q2777" s="39" t="s">
        <v>555</v>
      </c>
      <c r="R2777" s="41" t="s">
        <v>542</v>
      </c>
      <c r="S2777" s="31">
        <v>1</v>
      </c>
      <c r="T2777" s="39" t="s">
        <v>283</v>
      </c>
      <c r="U2777" s="39" t="s">
        <v>434</v>
      </c>
      <c r="V2777" s="39" t="s">
        <v>442</v>
      </c>
      <c r="W2777" s="39" t="s">
        <v>502</v>
      </c>
      <c r="X2777" s="42" t="s">
        <v>442</v>
      </c>
      <c r="Y2777" s="50">
        <v>40814</v>
      </c>
      <c r="Z2777" s="30" t="s">
        <v>557</v>
      </c>
      <c r="AA2777" s="31">
        <v>1</v>
      </c>
      <c r="AB2777" s="33" t="s">
        <v>282</v>
      </c>
      <c r="AC2777" s="48">
        <v>5</v>
      </c>
      <c r="AD2777" s="30">
        <v>1</v>
      </c>
      <c r="AE2777" s="30">
        <v>0</v>
      </c>
      <c r="AF2777" s="46" t="str">
        <f>IFERROR(VLOOKUP(U2777,Acronym!$A:$B, 2, FALSE), "Ot")</f>
        <v>EM</v>
      </c>
      <c r="AG2777" s="47" t="s">
        <v>716</v>
      </c>
      <c r="AH2777" s="46" t="str">
        <f>VLOOKUP(AG2777,Acronym!$A:$B,2, FALSE)</f>
        <v>MU</v>
      </c>
      <c r="AI2777" s="47" t="s">
        <v>434</v>
      </c>
      <c r="AJ2777" s="47" t="s">
        <v>7046</v>
      </c>
    </row>
    <row r="2778" spans="1:36">
      <c r="A2778" s="30">
        <v>18247453</v>
      </c>
      <c r="B2778" s="31" t="s">
        <v>421</v>
      </c>
      <c r="C2778" s="39" t="s">
        <v>14566</v>
      </c>
      <c r="D2778" s="30">
        <v>18162216</v>
      </c>
      <c r="E2778" s="39" t="s">
        <v>6152</v>
      </c>
      <c r="F2778" s="50">
        <v>40757</v>
      </c>
      <c r="G2778" s="32">
        <v>9950</v>
      </c>
      <c r="H2778" s="31" t="s">
        <v>424</v>
      </c>
      <c r="I2778" s="31" t="s">
        <v>174</v>
      </c>
      <c r="J2778" s="32">
        <v>9950</v>
      </c>
      <c r="K2778" s="32">
        <v>0</v>
      </c>
      <c r="L2778" s="50">
        <v>40792</v>
      </c>
      <c r="M2778" s="31" t="s">
        <v>3874</v>
      </c>
      <c r="N2778" s="31" t="s">
        <v>789</v>
      </c>
      <c r="O2778" s="31" t="s">
        <v>789</v>
      </c>
      <c r="P2778" s="39" t="s">
        <v>422</v>
      </c>
      <c r="Q2778" s="39" t="s">
        <v>555</v>
      </c>
      <c r="R2778" s="41" t="s">
        <v>542</v>
      </c>
      <c r="S2778" s="31" t="s">
        <v>421</v>
      </c>
      <c r="T2778" s="39" t="s">
        <v>281</v>
      </c>
      <c r="U2778" s="39" t="s">
        <v>436</v>
      </c>
      <c r="V2778" s="39" t="s">
        <v>587</v>
      </c>
      <c r="W2778" s="39" t="s">
        <v>345</v>
      </c>
      <c r="X2778" s="42" t="s">
        <v>345</v>
      </c>
      <c r="Y2778" s="50" t="s">
        <v>421</v>
      </c>
      <c r="Z2778" s="30" t="s">
        <v>557</v>
      </c>
      <c r="AA2778" s="31">
        <v>0</v>
      </c>
      <c r="AB2778" s="33" t="s">
        <v>282</v>
      </c>
      <c r="AC2778" s="48">
        <v>5</v>
      </c>
      <c r="AD2778" s="30">
        <v>1</v>
      </c>
      <c r="AE2778" s="30">
        <v>0</v>
      </c>
      <c r="AF2778" s="46" t="str">
        <f>IFERROR(VLOOKUP(U2778,Acronym!$A:$B, 2, FALSE), "Ot")</f>
        <v>SW</v>
      </c>
      <c r="AG2778" s="47" t="s">
        <v>716</v>
      </c>
      <c r="AH2778" s="46" t="str">
        <f>VLOOKUP(AG2778,Acronym!$A:$B,2, FALSE)</f>
        <v>MU</v>
      </c>
      <c r="AI2778" s="47" t="s">
        <v>436</v>
      </c>
      <c r="AJ2778" s="47" t="s">
        <v>7047</v>
      </c>
    </row>
    <row r="2779" spans="1:36">
      <c r="A2779" s="30">
        <v>18247553</v>
      </c>
      <c r="B2779" s="31" t="s">
        <v>421</v>
      </c>
      <c r="C2779" s="39" t="s">
        <v>14567</v>
      </c>
      <c r="D2779" s="30">
        <v>18186613</v>
      </c>
      <c r="E2779" s="39" t="s">
        <v>4811</v>
      </c>
      <c r="F2779" s="50">
        <v>40757</v>
      </c>
      <c r="G2779" s="32">
        <v>9169</v>
      </c>
      <c r="H2779" s="31" t="s">
        <v>177</v>
      </c>
      <c r="I2779" s="31" t="s">
        <v>174</v>
      </c>
      <c r="J2779" s="32">
        <v>0</v>
      </c>
      <c r="K2779" s="32">
        <v>0</v>
      </c>
      <c r="L2779" s="50">
        <v>40760</v>
      </c>
      <c r="M2779" s="31" t="s">
        <v>3874</v>
      </c>
      <c r="N2779" s="31" t="s">
        <v>789</v>
      </c>
      <c r="O2779" s="31" t="s">
        <v>789</v>
      </c>
      <c r="P2779" s="39" t="s">
        <v>422</v>
      </c>
      <c r="Q2779" s="39" t="s">
        <v>555</v>
      </c>
      <c r="R2779" s="41" t="s">
        <v>542</v>
      </c>
      <c r="S2779" s="31" t="s">
        <v>421</v>
      </c>
      <c r="T2779" s="39" t="s">
        <v>281</v>
      </c>
      <c r="U2779" s="39" t="s">
        <v>423</v>
      </c>
      <c r="V2779" s="39" t="s">
        <v>577</v>
      </c>
      <c r="W2779" s="39" t="s">
        <v>175</v>
      </c>
      <c r="X2779" s="42" t="s">
        <v>304</v>
      </c>
      <c r="Y2779" s="50" t="s">
        <v>421</v>
      </c>
      <c r="Z2779" s="30" t="s">
        <v>557</v>
      </c>
      <c r="AA2779" s="31">
        <v>0</v>
      </c>
      <c r="AB2779" s="33" t="s">
        <v>282</v>
      </c>
      <c r="AC2779" s="48">
        <v>0</v>
      </c>
      <c r="AD2779" s="30">
        <v>1</v>
      </c>
      <c r="AE2779" s="30">
        <v>1</v>
      </c>
      <c r="AF2779" s="46" t="str">
        <f>IFERROR(VLOOKUP(U2779,Acronym!$A:$B, 2, FALSE), "Ot")</f>
        <v>L</v>
      </c>
      <c r="AG2779" s="47" t="s">
        <v>715</v>
      </c>
      <c r="AH2779" s="46" t="str">
        <f>VLOOKUP(AG2779,Acronym!$A:$B,2, FALSE)</f>
        <v>TH</v>
      </c>
      <c r="AI2779" s="47" t="s">
        <v>423</v>
      </c>
      <c r="AJ2779" s="47" t="s">
        <v>5800</v>
      </c>
    </row>
    <row r="2780" spans="1:36">
      <c r="A2780" s="30">
        <v>18249509</v>
      </c>
      <c r="B2780" s="31" t="s">
        <v>421</v>
      </c>
      <c r="C2780" s="39" t="s">
        <v>14568</v>
      </c>
      <c r="D2780" s="30">
        <v>15064115</v>
      </c>
      <c r="E2780" s="39" t="s">
        <v>6153</v>
      </c>
      <c r="F2780" s="50">
        <v>40757</v>
      </c>
      <c r="G2780" s="32">
        <v>3000</v>
      </c>
      <c r="H2780" s="31" t="s">
        <v>424</v>
      </c>
      <c r="I2780" s="31" t="s">
        <v>174</v>
      </c>
      <c r="J2780" s="32">
        <v>0</v>
      </c>
      <c r="K2780" s="32">
        <v>0</v>
      </c>
      <c r="L2780" s="50">
        <v>40793</v>
      </c>
      <c r="M2780" s="31" t="s">
        <v>3874</v>
      </c>
      <c r="N2780" s="31" t="s">
        <v>789</v>
      </c>
      <c r="O2780" s="31" t="s">
        <v>789</v>
      </c>
      <c r="P2780" s="39" t="s">
        <v>422</v>
      </c>
      <c r="Q2780" s="39" t="s">
        <v>555</v>
      </c>
      <c r="R2780" s="41" t="s">
        <v>542</v>
      </c>
      <c r="S2780" s="31" t="s">
        <v>421</v>
      </c>
      <c r="T2780" s="39" t="s">
        <v>283</v>
      </c>
      <c r="U2780" s="39" t="s">
        <v>446</v>
      </c>
      <c r="V2780" s="39" t="s">
        <v>57</v>
      </c>
      <c r="W2780" s="39" t="s">
        <v>58</v>
      </c>
      <c r="X2780" s="42" t="s">
        <v>57</v>
      </c>
      <c r="Y2780" s="50" t="s">
        <v>421</v>
      </c>
      <c r="Z2780" s="30" t="s">
        <v>556</v>
      </c>
      <c r="AA2780" s="31">
        <v>0</v>
      </c>
      <c r="AB2780" s="33" t="s">
        <v>282</v>
      </c>
      <c r="AC2780" s="48">
        <v>5</v>
      </c>
      <c r="AD2780" s="30">
        <v>1</v>
      </c>
      <c r="AE2780" s="30">
        <v>0</v>
      </c>
      <c r="AF2780" s="46" t="str">
        <f>IFERROR(VLOOKUP(U2780,Acronym!$A:$B, 2, FALSE), "Ot")</f>
        <v>SE</v>
      </c>
      <c r="AG2780" s="47" t="s">
        <v>715</v>
      </c>
      <c r="AH2780" s="46" t="str">
        <f>VLOOKUP(AG2780,Acronym!$A:$B,2, FALSE)</f>
        <v>TH</v>
      </c>
      <c r="AI2780" s="47" t="s">
        <v>446</v>
      </c>
      <c r="AJ2780" s="47" t="s">
        <v>7048</v>
      </c>
    </row>
    <row r="2781" spans="1:36">
      <c r="A2781" s="30">
        <v>18250851</v>
      </c>
      <c r="B2781" s="31" t="s">
        <v>421</v>
      </c>
      <c r="C2781" s="39" t="s">
        <v>14569</v>
      </c>
      <c r="D2781" s="30">
        <v>9939201</v>
      </c>
      <c r="E2781" s="39" t="s">
        <v>6154</v>
      </c>
      <c r="F2781" s="50">
        <v>40758</v>
      </c>
      <c r="G2781" s="32">
        <v>10000</v>
      </c>
      <c r="H2781" s="31" t="s">
        <v>424</v>
      </c>
      <c r="I2781" s="31" t="s">
        <v>174</v>
      </c>
      <c r="J2781" s="32">
        <v>10000</v>
      </c>
      <c r="K2781" s="32">
        <v>0</v>
      </c>
      <c r="L2781" s="50">
        <v>40792</v>
      </c>
      <c r="M2781" s="31" t="s">
        <v>3874</v>
      </c>
      <c r="N2781" s="31" t="s">
        <v>789</v>
      </c>
      <c r="O2781" s="31" t="s">
        <v>789</v>
      </c>
      <c r="P2781" s="39" t="s">
        <v>422</v>
      </c>
      <c r="Q2781" s="39" t="s">
        <v>555</v>
      </c>
      <c r="R2781" s="41" t="s">
        <v>542</v>
      </c>
      <c r="S2781" s="31" t="s">
        <v>421</v>
      </c>
      <c r="T2781" s="39" t="s">
        <v>281</v>
      </c>
      <c r="U2781" s="39" t="s">
        <v>423</v>
      </c>
      <c r="V2781" s="39" t="s">
        <v>127</v>
      </c>
      <c r="W2781" s="39" t="s">
        <v>175</v>
      </c>
      <c r="X2781" s="42" t="s">
        <v>176</v>
      </c>
      <c r="Y2781" s="50" t="s">
        <v>421</v>
      </c>
      <c r="Z2781" s="30" t="s">
        <v>556</v>
      </c>
      <c r="AA2781" s="31">
        <v>0</v>
      </c>
      <c r="AB2781" s="33" t="s">
        <v>282</v>
      </c>
      <c r="AC2781" s="48">
        <v>5</v>
      </c>
      <c r="AD2781" s="30">
        <v>1</v>
      </c>
      <c r="AE2781" s="30">
        <v>0</v>
      </c>
      <c r="AF2781" s="46" t="str">
        <f>IFERROR(VLOOKUP(U2781,Acronym!$A:$B, 2, FALSE), "Ot")</f>
        <v>L</v>
      </c>
      <c r="AG2781" s="47" t="s">
        <v>722</v>
      </c>
      <c r="AH2781" s="46" t="str">
        <f>VLOOKUP(AG2781,Acronym!$A:$B,2, FALSE)</f>
        <v>DA</v>
      </c>
      <c r="AI2781" s="47" t="s">
        <v>423</v>
      </c>
      <c r="AJ2781" s="47" t="s">
        <v>7049</v>
      </c>
    </row>
    <row r="2782" spans="1:36">
      <c r="A2782" s="30">
        <v>18250985</v>
      </c>
      <c r="B2782" s="31" t="s">
        <v>421</v>
      </c>
      <c r="C2782" s="39" t="s">
        <v>14570</v>
      </c>
      <c r="D2782" s="30">
        <v>1386471</v>
      </c>
      <c r="E2782" s="39" t="s">
        <v>5272</v>
      </c>
      <c r="F2782" s="50">
        <v>40758</v>
      </c>
      <c r="G2782" s="32">
        <v>10000</v>
      </c>
      <c r="H2782" s="31" t="s">
        <v>177</v>
      </c>
      <c r="I2782" s="31" t="s">
        <v>174</v>
      </c>
      <c r="J2782" s="32">
        <v>0</v>
      </c>
      <c r="K2782" s="32">
        <v>0</v>
      </c>
      <c r="L2782" s="50">
        <v>40766</v>
      </c>
      <c r="M2782" s="31" t="s">
        <v>3874</v>
      </c>
      <c r="N2782" s="31" t="s">
        <v>789</v>
      </c>
      <c r="O2782" s="31" t="s">
        <v>789</v>
      </c>
      <c r="P2782" s="39" t="s">
        <v>422</v>
      </c>
      <c r="Q2782" s="39" t="s">
        <v>555</v>
      </c>
      <c r="R2782" s="41" t="s">
        <v>542</v>
      </c>
      <c r="S2782" s="31" t="s">
        <v>421</v>
      </c>
      <c r="T2782" s="39" t="s">
        <v>283</v>
      </c>
      <c r="U2782" s="39" t="s">
        <v>423</v>
      </c>
      <c r="V2782" s="39" t="s">
        <v>568</v>
      </c>
      <c r="W2782" s="39" t="s">
        <v>175</v>
      </c>
      <c r="X2782" s="42" t="s">
        <v>33</v>
      </c>
      <c r="Y2782" s="50" t="s">
        <v>421</v>
      </c>
      <c r="Z2782" s="30" t="s">
        <v>556</v>
      </c>
      <c r="AA2782" s="31">
        <v>0</v>
      </c>
      <c r="AB2782" s="33" t="s">
        <v>282</v>
      </c>
      <c r="AC2782" s="48">
        <v>1</v>
      </c>
      <c r="AD2782" s="30">
        <v>1</v>
      </c>
      <c r="AE2782" s="30">
        <v>1</v>
      </c>
      <c r="AF2782" s="46" t="str">
        <f>IFERROR(VLOOKUP(U2782,Acronym!$A:$B, 2, FALSE), "Ot")</f>
        <v>L</v>
      </c>
      <c r="AG2782" s="47" t="s">
        <v>717</v>
      </c>
      <c r="AH2782" s="46" t="str">
        <f>VLOOKUP(AG2782,Acronym!$A:$B,2, FALSE)</f>
        <v>CA</v>
      </c>
      <c r="AI2782" s="47" t="s">
        <v>423</v>
      </c>
      <c r="AJ2782" s="47" t="s">
        <v>5801</v>
      </c>
    </row>
    <row r="2783" spans="1:36">
      <c r="A2783" s="30">
        <v>18251056</v>
      </c>
      <c r="B2783" s="31" t="s">
        <v>421</v>
      </c>
      <c r="C2783" s="39" t="s">
        <v>14571</v>
      </c>
      <c r="D2783" s="30">
        <v>1612369</v>
      </c>
      <c r="E2783" s="39" t="s">
        <v>6155</v>
      </c>
      <c r="F2783" s="50">
        <v>40758</v>
      </c>
      <c r="G2783" s="32">
        <v>10000</v>
      </c>
      <c r="H2783" s="31" t="s">
        <v>424</v>
      </c>
      <c r="I2783" s="31" t="s">
        <v>425</v>
      </c>
      <c r="J2783" s="32">
        <v>10000</v>
      </c>
      <c r="K2783" s="32">
        <v>10000</v>
      </c>
      <c r="L2783" s="50">
        <v>40792</v>
      </c>
      <c r="M2783" s="31" t="s">
        <v>3874</v>
      </c>
      <c r="N2783" s="31" t="s">
        <v>789</v>
      </c>
      <c r="O2783" s="31" t="s">
        <v>789</v>
      </c>
      <c r="P2783" s="39" t="s">
        <v>422</v>
      </c>
      <c r="Q2783" s="39" t="s">
        <v>555</v>
      </c>
      <c r="R2783" s="41" t="s">
        <v>542</v>
      </c>
      <c r="S2783" s="31">
        <v>1</v>
      </c>
      <c r="T2783" s="39" t="s">
        <v>283</v>
      </c>
      <c r="U2783" s="39" t="s">
        <v>431</v>
      </c>
      <c r="V2783" s="39" t="s">
        <v>337</v>
      </c>
      <c r="W2783" s="39" t="s">
        <v>335</v>
      </c>
      <c r="X2783" s="42" t="s">
        <v>337</v>
      </c>
      <c r="Y2783" s="50">
        <v>40830</v>
      </c>
      <c r="Z2783" s="30" t="s">
        <v>557</v>
      </c>
      <c r="AA2783" s="31">
        <v>1</v>
      </c>
      <c r="AB2783" s="33" t="s">
        <v>282</v>
      </c>
      <c r="AC2783" s="48">
        <v>5</v>
      </c>
      <c r="AD2783" s="30">
        <v>1</v>
      </c>
      <c r="AE2783" s="30">
        <v>0</v>
      </c>
      <c r="AF2783" s="46" t="str">
        <f>IFERROR(VLOOKUP(U2783,Acronym!$A:$B, 2, FALSE), "Ot")</f>
        <v>NE</v>
      </c>
      <c r="AG2783" s="47" t="s">
        <v>716</v>
      </c>
      <c r="AH2783" s="46" t="str">
        <f>VLOOKUP(AG2783,Acronym!$A:$B,2, FALSE)</f>
        <v>MU</v>
      </c>
      <c r="AI2783" s="47" t="s">
        <v>431</v>
      </c>
      <c r="AJ2783" s="47" t="s">
        <v>7050</v>
      </c>
    </row>
    <row r="2784" spans="1:36">
      <c r="A2784" s="30">
        <v>18251201</v>
      </c>
      <c r="B2784" s="31" t="s">
        <v>421</v>
      </c>
      <c r="C2784" s="39" t="s">
        <v>14572</v>
      </c>
      <c r="D2784" s="30">
        <v>1626503</v>
      </c>
      <c r="E2784" s="39" t="s">
        <v>6156</v>
      </c>
      <c r="F2784" s="50">
        <v>40758</v>
      </c>
      <c r="G2784" s="32">
        <v>9897</v>
      </c>
      <c r="H2784" s="31" t="s">
        <v>424</v>
      </c>
      <c r="I2784" s="31" t="s">
        <v>174</v>
      </c>
      <c r="J2784" s="32">
        <v>9897</v>
      </c>
      <c r="K2784" s="32">
        <v>0</v>
      </c>
      <c r="L2784" s="50">
        <v>40793</v>
      </c>
      <c r="M2784" s="31" t="s">
        <v>3874</v>
      </c>
      <c r="N2784" s="31" t="s">
        <v>789</v>
      </c>
      <c r="O2784" s="31" t="s">
        <v>789</v>
      </c>
      <c r="P2784" s="39" t="s">
        <v>422</v>
      </c>
      <c r="Q2784" s="39" t="s">
        <v>555</v>
      </c>
      <c r="R2784" s="41" t="s">
        <v>542</v>
      </c>
      <c r="S2784" s="31" t="s">
        <v>421</v>
      </c>
      <c r="T2784" s="39" t="s">
        <v>283</v>
      </c>
      <c r="U2784" s="39" t="s">
        <v>446</v>
      </c>
      <c r="V2784" s="39" t="s">
        <v>54</v>
      </c>
      <c r="W2784" s="39" t="s">
        <v>55</v>
      </c>
      <c r="X2784" s="42" t="s">
        <v>55</v>
      </c>
      <c r="Y2784" s="50" t="s">
        <v>421</v>
      </c>
      <c r="Z2784" s="30" t="s">
        <v>557</v>
      </c>
      <c r="AA2784" s="31">
        <v>0</v>
      </c>
      <c r="AB2784" s="33" t="s">
        <v>282</v>
      </c>
      <c r="AC2784" s="48">
        <v>5</v>
      </c>
      <c r="AD2784" s="30">
        <v>1</v>
      </c>
      <c r="AE2784" s="30">
        <v>0</v>
      </c>
      <c r="AF2784" s="46" t="str">
        <f>IFERROR(VLOOKUP(U2784,Acronym!$A:$B, 2, FALSE), "Ot")</f>
        <v>SE</v>
      </c>
      <c r="AG2784" s="47" t="s">
        <v>714</v>
      </c>
      <c r="AH2784" s="46" t="str">
        <f>VLOOKUP(AG2784,Acronym!$A:$B,2, FALSE)</f>
        <v>VA</v>
      </c>
      <c r="AI2784" s="47" t="s">
        <v>446</v>
      </c>
      <c r="AJ2784" s="47" t="s">
        <v>7051</v>
      </c>
    </row>
    <row r="2785" spans="1:36">
      <c r="A2785" s="30">
        <v>18252709</v>
      </c>
      <c r="B2785" s="31" t="s">
        <v>421</v>
      </c>
      <c r="C2785" s="39" t="s">
        <v>14573</v>
      </c>
      <c r="D2785" s="30">
        <v>1388427</v>
      </c>
      <c r="E2785" s="39" t="s">
        <v>7690</v>
      </c>
      <c r="F2785" s="50">
        <v>40758</v>
      </c>
      <c r="G2785" s="32">
        <v>99570</v>
      </c>
      <c r="H2785" s="31" t="s">
        <v>424</v>
      </c>
      <c r="I2785" s="31" t="s">
        <v>425</v>
      </c>
      <c r="J2785" s="32">
        <v>99570</v>
      </c>
      <c r="K2785" s="32">
        <v>99570</v>
      </c>
      <c r="L2785" s="50">
        <v>40848</v>
      </c>
      <c r="M2785" s="31" t="s">
        <v>5887</v>
      </c>
      <c r="N2785" s="31" t="s">
        <v>789</v>
      </c>
      <c r="O2785" s="31" t="s">
        <v>789</v>
      </c>
      <c r="P2785" s="39" t="s">
        <v>422</v>
      </c>
      <c r="Q2785" s="39" t="s">
        <v>555</v>
      </c>
      <c r="R2785" s="41" t="s">
        <v>541</v>
      </c>
      <c r="S2785" s="31">
        <v>1</v>
      </c>
      <c r="T2785" s="39" t="s">
        <v>283</v>
      </c>
      <c r="U2785" s="39" t="s">
        <v>430</v>
      </c>
      <c r="V2785" s="39" t="s">
        <v>321</v>
      </c>
      <c r="W2785" s="39" t="s">
        <v>319</v>
      </c>
      <c r="X2785" s="42" t="s">
        <v>321</v>
      </c>
      <c r="Y2785" s="50">
        <v>40871</v>
      </c>
      <c r="Z2785" s="30" t="s">
        <v>557</v>
      </c>
      <c r="AA2785" s="31">
        <v>1</v>
      </c>
      <c r="AB2785" s="33" t="s">
        <v>284</v>
      </c>
      <c r="AC2785" s="48">
        <v>13</v>
      </c>
      <c r="AD2785" s="30">
        <v>0</v>
      </c>
      <c r="AE2785" s="30">
        <v>0</v>
      </c>
      <c r="AF2785" s="46" t="str">
        <f>IFERROR(VLOOKUP(U2785,Acronym!$A:$B, 2, FALSE), "Ot")</f>
        <v>Y</v>
      </c>
      <c r="AG2785" s="47" t="s">
        <v>715</v>
      </c>
      <c r="AH2785" s="46" t="str">
        <f>VLOOKUP(AG2785,Acronym!$A:$B,2, FALSE)</f>
        <v>TH</v>
      </c>
      <c r="AI2785" s="47" t="s">
        <v>720</v>
      </c>
      <c r="AJ2785" s="47" t="s">
        <v>8192</v>
      </c>
    </row>
    <row r="2786" spans="1:36">
      <c r="A2786" s="30">
        <v>18252837</v>
      </c>
      <c r="B2786" s="31" t="s">
        <v>421</v>
      </c>
      <c r="C2786" s="39" t="s">
        <v>14574</v>
      </c>
      <c r="D2786" s="30">
        <v>1851037</v>
      </c>
      <c r="E2786" s="39" t="s">
        <v>6157</v>
      </c>
      <c r="F2786" s="50">
        <v>40758</v>
      </c>
      <c r="G2786" s="32">
        <v>8500</v>
      </c>
      <c r="H2786" s="31" t="s">
        <v>424</v>
      </c>
      <c r="I2786" s="31" t="s">
        <v>174</v>
      </c>
      <c r="J2786" s="32">
        <v>0</v>
      </c>
      <c r="K2786" s="32">
        <v>0</v>
      </c>
      <c r="L2786" s="50">
        <v>40799</v>
      </c>
      <c r="M2786" s="31" t="s">
        <v>3874</v>
      </c>
      <c r="N2786" s="31" t="s">
        <v>789</v>
      </c>
      <c r="O2786" s="31" t="s">
        <v>789</v>
      </c>
      <c r="P2786" s="39" t="s">
        <v>422</v>
      </c>
      <c r="Q2786" s="39" t="s">
        <v>555</v>
      </c>
      <c r="R2786" s="41" t="s">
        <v>542</v>
      </c>
      <c r="S2786" s="31" t="s">
        <v>421</v>
      </c>
      <c r="T2786" s="39" t="s">
        <v>281</v>
      </c>
      <c r="U2786" s="39" t="s">
        <v>426</v>
      </c>
      <c r="V2786" s="39" t="s">
        <v>6144</v>
      </c>
      <c r="W2786" s="39" t="s">
        <v>504</v>
      </c>
      <c r="X2786" s="42" t="s">
        <v>543</v>
      </c>
      <c r="Y2786" s="50" t="s">
        <v>421</v>
      </c>
      <c r="Z2786" s="30" t="s">
        <v>557</v>
      </c>
      <c r="AA2786" s="31">
        <v>0</v>
      </c>
      <c r="AB2786" s="33" t="s">
        <v>282</v>
      </c>
      <c r="AC2786" s="48">
        <v>6</v>
      </c>
      <c r="AD2786" s="30">
        <v>1</v>
      </c>
      <c r="AE2786" s="30">
        <v>0</v>
      </c>
      <c r="AF2786" s="46" t="str">
        <f>IFERROR(VLOOKUP(U2786,Acronym!$A:$B, 2, FALSE), "Ot")</f>
        <v>NW</v>
      </c>
      <c r="AG2786" s="47" t="s">
        <v>716</v>
      </c>
      <c r="AH2786" s="46" t="str">
        <f>VLOOKUP(AG2786,Acronym!$A:$B,2, FALSE)</f>
        <v>MU</v>
      </c>
      <c r="AI2786" s="47" t="s">
        <v>426</v>
      </c>
      <c r="AJ2786" s="47" t="s">
        <v>7052</v>
      </c>
    </row>
    <row r="2787" spans="1:36">
      <c r="A2787" s="30">
        <v>18252977</v>
      </c>
      <c r="B2787" s="31" t="s">
        <v>421</v>
      </c>
      <c r="C2787" s="39" t="s">
        <v>14575</v>
      </c>
      <c r="D2787" s="30">
        <v>1628906</v>
      </c>
      <c r="E2787" s="39" t="s">
        <v>6158</v>
      </c>
      <c r="F2787" s="50">
        <v>40758</v>
      </c>
      <c r="G2787" s="32">
        <v>44899</v>
      </c>
      <c r="H2787" s="31" t="s">
        <v>424</v>
      </c>
      <c r="I2787" s="31" t="s">
        <v>174</v>
      </c>
      <c r="J2787" s="32">
        <v>44899</v>
      </c>
      <c r="K2787" s="32">
        <v>0</v>
      </c>
      <c r="L2787" s="50">
        <v>40842</v>
      </c>
      <c r="M2787" s="31" t="s">
        <v>5887</v>
      </c>
      <c r="N2787" s="31" t="s">
        <v>789</v>
      </c>
      <c r="O2787" s="31" t="s">
        <v>789</v>
      </c>
      <c r="P2787" s="39" t="s">
        <v>422</v>
      </c>
      <c r="Q2787" s="39" t="s">
        <v>555</v>
      </c>
      <c r="R2787" s="41" t="s">
        <v>179</v>
      </c>
      <c r="S2787" s="31" t="s">
        <v>421</v>
      </c>
      <c r="T2787" s="39" t="s">
        <v>283</v>
      </c>
      <c r="U2787" s="39" t="s">
        <v>436</v>
      </c>
      <c r="V2787" s="39" t="s">
        <v>566</v>
      </c>
      <c r="W2787" s="39" t="s">
        <v>295</v>
      </c>
      <c r="X2787" s="42" t="s">
        <v>545</v>
      </c>
      <c r="Y2787" s="50" t="s">
        <v>421</v>
      </c>
      <c r="Z2787" s="30" t="s">
        <v>557</v>
      </c>
      <c r="AA2787" s="31">
        <v>0</v>
      </c>
      <c r="AB2787" s="33" t="s">
        <v>284</v>
      </c>
      <c r="AC2787" s="48">
        <v>12</v>
      </c>
      <c r="AD2787" s="30">
        <v>1</v>
      </c>
      <c r="AE2787" s="30">
        <v>0</v>
      </c>
      <c r="AF2787" s="46" t="str">
        <f>IFERROR(VLOOKUP(U2787,Acronym!$A:$B, 2, FALSE), "Ot")</f>
        <v>SW</v>
      </c>
      <c r="AG2787" s="47" t="s">
        <v>718</v>
      </c>
      <c r="AH2787" s="46" t="str">
        <f>VLOOKUP(AG2787,Acronym!$A:$B,2, FALSE)</f>
        <v>LI</v>
      </c>
      <c r="AI2787" s="47" t="s">
        <v>436</v>
      </c>
      <c r="AJ2787" s="47" t="s">
        <v>7053</v>
      </c>
    </row>
    <row r="2788" spans="1:36">
      <c r="A2788" s="30">
        <v>18254115</v>
      </c>
      <c r="B2788" s="31" t="s">
        <v>421</v>
      </c>
      <c r="C2788" s="39" t="s">
        <v>14576</v>
      </c>
      <c r="D2788" s="30">
        <v>15621950</v>
      </c>
      <c r="E2788" s="39" t="s">
        <v>6159</v>
      </c>
      <c r="F2788" s="50">
        <v>40758</v>
      </c>
      <c r="G2788" s="32">
        <v>10473</v>
      </c>
      <c r="H2788" s="31" t="s">
        <v>424</v>
      </c>
      <c r="I2788" s="31" t="s">
        <v>425</v>
      </c>
      <c r="J2788" s="32">
        <v>10473</v>
      </c>
      <c r="K2788" s="32">
        <v>10473</v>
      </c>
      <c r="L2788" s="50">
        <v>40792</v>
      </c>
      <c r="M2788" s="31" t="s">
        <v>3874</v>
      </c>
      <c r="N2788" s="31" t="s">
        <v>789</v>
      </c>
      <c r="O2788" s="31" t="s">
        <v>789</v>
      </c>
      <c r="P2788" s="39" t="s">
        <v>422</v>
      </c>
      <c r="Q2788" s="39" t="s">
        <v>555</v>
      </c>
      <c r="R2788" s="41" t="s">
        <v>542</v>
      </c>
      <c r="S2788" s="31">
        <v>1</v>
      </c>
      <c r="T2788" s="39" t="s">
        <v>281</v>
      </c>
      <c r="U2788" s="39" t="s">
        <v>436</v>
      </c>
      <c r="V2788" s="39" t="s">
        <v>63</v>
      </c>
      <c r="W2788" s="39" t="s">
        <v>64</v>
      </c>
      <c r="X2788" s="42" t="s">
        <v>67</v>
      </c>
      <c r="Y2788" s="50">
        <v>40819</v>
      </c>
      <c r="Z2788" s="30" t="s">
        <v>556</v>
      </c>
      <c r="AA2788" s="31">
        <v>1</v>
      </c>
      <c r="AB2788" s="33" t="s">
        <v>284</v>
      </c>
      <c r="AC2788" s="48">
        <v>5</v>
      </c>
      <c r="AD2788" s="30">
        <v>1</v>
      </c>
      <c r="AE2788" s="30">
        <v>0</v>
      </c>
      <c r="AF2788" s="46" t="str">
        <f>IFERROR(VLOOKUP(U2788,Acronym!$A:$B, 2, FALSE), "Ot")</f>
        <v>SW</v>
      </c>
      <c r="AG2788" s="47" t="s">
        <v>722</v>
      </c>
      <c r="AH2788" s="46" t="str">
        <f>VLOOKUP(AG2788,Acronym!$A:$B,2, FALSE)</f>
        <v>DA</v>
      </c>
      <c r="AI2788" s="47" t="s">
        <v>436</v>
      </c>
      <c r="AJ2788" s="47" t="s">
        <v>7054</v>
      </c>
    </row>
    <row r="2789" spans="1:36">
      <c r="A2789" s="30">
        <v>18254243</v>
      </c>
      <c r="B2789" s="31" t="s">
        <v>421</v>
      </c>
      <c r="C2789" s="39" t="s">
        <v>14577</v>
      </c>
      <c r="D2789" s="30">
        <v>18254241</v>
      </c>
      <c r="E2789" s="39" t="s">
        <v>6160</v>
      </c>
      <c r="F2789" s="50">
        <v>40758</v>
      </c>
      <c r="G2789" s="32">
        <v>7350</v>
      </c>
      <c r="H2789" s="31" t="s">
        <v>424</v>
      </c>
      <c r="I2789" s="31" t="s">
        <v>174</v>
      </c>
      <c r="J2789" s="32">
        <v>0</v>
      </c>
      <c r="K2789" s="32">
        <v>0</v>
      </c>
      <c r="L2789" s="50">
        <v>40792</v>
      </c>
      <c r="M2789" s="31" t="s">
        <v>3874</v>
      </c>
      <c r="N2789" s="31" t="s">
        <v>789</v>
      </c>
      <c r="O2789" s="31" t="s">
        <v>789</v>
      </c>
      <c r="P2789" s="39" t="s">
        <v>422</v>
      </c>
      <c r="Q2789" s="39" t="s">
        <v>555</v>
      </c>
      <c r="R2789" s="41" t="s">
        <v>542</v>
      </c>
      <c r="S2789" s="31" t="s">
        <v>421</v>
      </c>
      <c r="T2789" s="39" t="s">
        <v>281</v>
      </c>
      <c r="U2789" s="39" t="s">
        <v>430</v>
      </c>
      <c r="V2789" s="39" t="s">
        <v>165</v>
      </c>
      <c r="W2789" s="39" t="s">
        <v>319</v>
      </c>
      <c r="X2789" s="42" t="s">
        <v>320</v>
      </c>
      <c r="Y2789" s="50" t="s">
        <v>421</v>
      </c>
      <c r="Z2789" s="30" t="s">
        <v>557</v>
      </c>
      <c r="AA2789" s="31">
        <v>0</v>
      </c>
      <c r="AB2789" s="33" t="s">
        <v>282</v>
      </c>
      <c r="AC2789" s="48">
        <v>5</v>
      </c>
      <c r="AD2789" s="30">
        <v>1</v>
      </c>
      <c r="AE2789" s="30">
        <v>0</v>
      </c>
      <c r="AF2789" s="46" t="str">
        <f>IFERROR(VLOOKUP(U2789,Acronym!$A:$B, 2, FALSE), "Ot")</f>
        <v>Y</v>
      </c>
      <c r="AG2789" s="47" t="s">
        <v>715</v>
      </c>
      <c r="AH2789" s="46" t="str">
        <f>VLOOKUP(AG2789,Acronym!$A:$B,2, FALSE)</f>
        <v>TH</v>
      </c>
      <c r="AI2789" s="47" t="s">
        <v>720</v>
      </c>
      <c r="AJ2789" s="47" t="s">
        <v>7055</v>
      </c>
    </row>
    <row r="2790" spans="1:36">
      <c r="A2790" s="30">
        <v>18256693</v>
      </c>
      <c r="B2790" s="31" t="s">
        <v>421</v>
      </c>
      <c r="C2790" s="39" t="s">
        <v>14578</v>
      </c>
      <c r="D2790" s="30">
        <v>18256686</v>
      </c>
      <c r="E2790" s="39" t="s">
        <v>6161</v>
      </c>
      <c r="F2790" s="50">
        <v>40758</v>
      </c>
      <c r="G2790" s="32">
        <v>9300</v>
      </c>
      <c r="H2790" s="31" t="s">
        <v>424</v>
      </c>
      <c r="I2790" s="31" t="s">
        <v>174</v>
      </c>
      <c r="J2790" s="32">
        <v>9300</v>
      </c>
      <c r="K2790" s="32">
        <v>0</v>
      </c>
      <c r="L2790" s="50">
        <v>40792</v>
      </c>
      <c r="M2790" s="31" t="s">
        <v>3874</v>
      </c>
      <c r="N2790" s="31" t="s">
        <v>789</v>
      </c>
      <c r="O2790" s="31" t="s">
        <v>789</v>
      </c>
      <c r="P2790" s="39" t="s">
        <v>422</v>
      </c>
      <c r="Q2790" s="39" t="s">
        <v>555</v>
      </c>
      <c r="R2790" s="41" t="s">
        <v>542</v>
      </c>
      <c r="S2790" s="31" t="s">
        <v>421</v>
      </c>
      <c r="T2790" s="39" t="s">
        <v>283</v>
      </c>
      <c r="U2790" s="39" t="s">
        <v>436</v>
      </c>
      <c r="V2790" s="39" t="s">
        <v>350</v>
      </c>
      <c r="W2790" s="39" t="s">
        <v>349</v>
      </c>
      <c r="X2790" s="42" t="s">
        <v>349</v>
      </c>
      <c r="Y2790" s="50" t="s">
        <v>421</v>
      </c>
      <c r="Z2790" s="30" t="s">
        <v>557</v>
      </c>
      <c r="AA2790" s="31">
        <v>0</v>
      </c>
      <c r="AB2790" s="33" t="s">
        <v>282</v>
      </c>
      <c r="AC2790" s="48">
        <v>5</v>
      </c>
      <c r="AD2790" s="30">
        <v>1</v>
      </c>
      <c r="AE2790" s="30">
        <v>0</v>
      </c>
      <c r="AF2790" s="46" t="str">
        <f>IFERROR(VLOOKUP(U2790,Acronym!$A:$B, 2, FALSE), "Ot")</f>
        <v>SW</v>
      </c>
      <c r="AG2790" s="47" t="s">
        <v>714</v>
      </c>
      <c r="AH2790" s="46" t="str">
        <f>VLOOKUP(AG2790,Acronym!$A:$B,2, FALSE)</f>
        <v>VA</v>
      </c>
      <c r="AI2790" s="47" t="s">
        <v>436</v>
      </c>
      <c r="AJ2790" s="47" t="s">
        <v>7056</v>
      </c>
    </row>
    <row r="2791" spans="1:36">
      <c r="A2791" s="30">
        <v>18258748</v>
      </c>
      <c r="B2791" s="31" t="s">
        <v>421</v>
      </c>
      <c r="C2791" s="39" t="s">
        <v>14579</v>
      </c>
      <c r="D2791" s="30">
        <v>18258746</v>
      </c>
      <c r="E2791" s="39" t="s">
        <v>5273</v>
      </c>
      <c r="F2791" s="50">
        <v>40758</v>
      </c>
      <c r="G2791" s="32">
        <v>1000</v>
      </c>
      <c r="H2791" s="31" t="s">
        <v>177</v>
      </c>
      <c r="I2791" s="31" t="s">
        <v>174</v>
      </c>
      <c r="J2791" s="32">
        <v>0</v>
      </c>
      <c r="K2791" s="32">
        <v>0</v>
      </c>
      <c r="L2791" s="50">
        <v>40770</v>
      </c>
      <c r="M2791" s="31" t="s">
        <v>3874</v>
      </c>
      <c r="N2791" s="31" t="s">
        <v>789</v>
      </c>
      <c r="O2791" s="31" t="s">
        <v>789</v>
      </c>
      <c r="P2791" s="39" t="s">
        <v>422</v>
      </c>
      <c r="Q2791" s="39" t="s">
        <v>555</v>
      </c>
      <c r="R2791" s="41" t="s">
        <v>542</v>
      </c>
      <c r="S2791" s="31" t="s">
        <v>421</v>
      </c>
      <c r="T2791" s="39" t="s">
        <v>281</v>
      </c>
      <c r="U2791" s="39" t="s">
        <v>436</v>
      </c>
      <c r="V2791" s="39" t="s">
        <v>348</v>
      </c>
      <c r="W2791" s="39" t="s">
        <v>349</v>
      </c>
      <c r="X2791" s="42" t="s">
        <v>349</v>
      </c>
      <c r="Y2791" s="50" t="s">
        <v>421</v>
      </c>
      <c r="Z2791" s="30" t="s">
        <v>557</v>
      </c>
      <c r="AA2791" s="31">
        <v>0</v>
      </c>
      <c r="AB2791" s="33" t="s">
        <v>282</v>
      </c>
      <c r="AC2791" s="48">
        <v>2</v>
      </c>
      <c r="AD2791" s="30">
        <v>1</v>
      </c>
      <c r="AE2791" s="30">
        <v>1</v>
      </c>
      <c r="AF2791" s="46" t="str">
        <f>IFERROR(VLOOKUP(U2791,Acronym!$A:$B, 2, FALSE), "Ot")</f>
        <v>SW</v>
      </c>
      <c r="AG2791" s="47" t="s">
        <v>714</v>
      </c>
      <c r="AH2791" s="46" t="str">
        <f>VLOOKUP(AG2791,Acronym!$A:$B,2, FALSE)</f>
        <v>VA</v>
      </c>
      <c r="AI2791" s="47" t="s">
        <v>436</v>
      </c>
      <c r="AJ2791" s="47" t="s">
        <v>5802</v>
      </c>
    </row>
    <row r="2792" spans="1:36">
      <c r="A2792" s="30">
        <v>18258809</v>
      </c>
      <c r="B2792" s="31" t="s">
        <v>421</v>
      </c>
      <c r="C2792" s="39" t="s">
        <v>14580</v>
      </c>
      <c r="D2792" s="30">
        <v>1625450</v>
      </c>
      <c r="E2792" s="39" t="s">
        <v>6162</v>
      </c>
      <c r="F2792" s="50">
        <v>40758</v>
      </c>
      <c r="G2792" s="32">
        <v>5183</v>
      </c>
      <c r="H2792" s="31" t="s">
        <v>424</v>
      </c>
      <c r="I2792" s="31" t="s">
        <v>425</v>
      </c>
      <c r="J2792" s="32">
        <v>5183</v>
      </c>
      <c r="K2792" s="32">
        <v>5183</v>
      </c>
      <c r="L2792" s="50">
        <v>40807</v>
      </c>
      <c r="M2792" s="31" t="s">
        <v>3874</v>
      </c>
      <c r="N2792" s="31" t="s">
        <v>789</v>
      </c>
      <c r="O2792" s="31" t="s">
        <v>789</v>
      </c>
      <c r="P2792" s="39" t="s">
        <v>422</v>
      </c>
      <c r="Q2792" s="39" t="s">
        <v>555</v>
      </c>
      <c r="R2792" s="41" t="s">
        <v>542</v>
      </c>
      <c r="S2792" s="31">
        <v>1</v>
      </c>
      <c r="T2792" s="39" t="s">
        <v>283</v>
      </c>
      <c r="U2792" s="39" t="s">
        <v>446</v>
      </c>
      <c r="V2792" s="39" t="s">
        <v>52</v>
      </c>
      <c r="W2792" s="39" t="s">
        <v>50</v>
      </c>
      <c r="X2792" s="42" t="s">
        <v>53</v>
      </c>
      <c r="Y2792" s="50">
        <v>40840</v>
      </c>
      <c r="Z2792" s="30" t="s">
        <v>557</v>
      </c>
      <c r="AA2792" s="31">
        <v>1</v>
      </c>
      <c r="AB2792" s="33" t="s">
        <v>282</v>
      </c>
      <c r="AC2792" s="48">
        <v>7</v>
      </c>
      <c r="AD2792" s="30">
        <v>0</v>
      </c>
      <c r="AE2792" s="30">
        <v>0</v>
      </c>
      <c r="AF2792" s="46" t="str">
        <f>IFERROR(VLOOKUP(U2792,Acronym!$A:$B, 2, FALSE), "Ot")</f>
        <v>SE</v>
      </c>
      <c r="AG2792" s="47" t="s">
        <v>718</v>
      </c>
      <c r="AH2792" s="46" t="str">
        <f>VLOOKUP(AG2792,Acronym!$A:$B,2, FALSE)</f>
        <v>LI</v>
      </c>
      <c r="AI2792" s="47" t="s">
        <v>446</v>
      </c>
      <c r="AJ2792" s="47" t="s">
        <v>7057</v>
      </c>
    </row>
    <row r="2793" spans="1:36">
      <c r="A2793" s="30">
        <v>18258872</v>
      </c>
      <c r="B2793" s="31" t="s">
        <v>421</v>
      </c>
      <c r="C2793" s="39" t="s">
        <v>14581</v>
      </c>
      <c r="D2793" s="30">
        <v>17476703</v>
      </c>
      <c r="E2793" s="39" t="s">
        <v>5172</v>
      </c>
      <c r="F2793" s="50">
        <v>40758</v>
      </c>
      <c r="G2793" s="32">
        <v>8702</v>
      </c>
      <c r="H2793" s="31" t="s">
        <v>177</v>
      </c>
      <c r="I2793" s="31" t="s">
        <v>174</v>
      </c>
      <c r="J2793" s="32">
        <v>0</v>
      </c>
      <c r="K2793" s="32">
        <v>0</v>
      </c>
      <c r="L2793" s="50">
        <v>40766</v>
      </c>
      <c r="M2793" s="31" t="s">
        <v>3874</v>
      </c>
      <c r="N2793" s="31" t="s">
        <v>789</v>
      </c>
      <c r="O2793" s="31" t="s">
        <v>789</v>
      </c>
      <c r="P2793" s="39" t="s">
        <v>422</v>
      </c>
      <c r="Q2793" s="39" t="s">
        <v>555</v>
      </c>
      <c r="R2793" s="41" t="s">
        <v>542</v>
      </c>
      <c r="S2793" s="31" t="s">
        <v>421</v>
      </c>
      <c r="T2793" s="39" t="s">
        <v>281</v>
      </c>
      <c r="U2793" s="39" t="s">
        <v>430</v>
      </c>
      <c r="V2793" s="39" t="s">
        <v>571</v>
      </c>
      <c r="W2793" s="39" t="s">
        <v>220</v>
      </c>
      <c r="X2793" s="42" t="s">
        <v>220</v>
      </c>
      <c r="Y2793" s="50" t="s">
        <v>421</v>
      </c>
      <c r="Z2793" s="30" t="s">
        <v>557</v>
      </c>
      <c r="AA2793" s="31">
        <v>0</v>
      </c>
      <c r="AB2793" s="33" t="s">
        <v>282</v>
      </c>
      <c r="AC2793" s="48">
        <v>1</v>
      </c>
      <c r="AD2793" s="30">
        <v>1</v>
      </c>
      <c r="AE2793" s="30">
        <v>1</v>
      </c>
      <c r="AF2793" s="46" t="str">
        <f>IFERROR(VLOOKUP(U2793,Acronym!$A:$B, 2, FALSE), "Ot")</f>
        <v>Y</v>
      </c>
      <c r="AG2793" s="47" t="s">
        <v>714</v>
      </c>
      <c r="AH2793" s="46" t="str">
        <f>VLOOKUP(AG2793,Acronym!$A:$B,2, FALSE)</f>
        <v>VA</v>
      </c>
      <c r="AI2793" s="47" t="s">
        <v>720</v>
      </c>
      <c r="AJ2793" s="47" t="s">
        <v>5803</v>
      </c>
    </row>
    <row r="2794" spans="1:36">
      <c r="A2794" s="30">
        <v>18259607</v>
      </c>
      <c r="B2794" s="31" t="s">
        <v>421</v>
      </c>
      <c r="C2794" s="39" t="s">
        <v>14582</v>
      </c>
      <c r="D2794" s="30">
        <v>14548646</v>
      </c>
      <c r="E2794" s="39" t="s">
        <v>6163</v>
      </c>
      <c r="F2794" s="50">
        <v>40758</v>
      </c>
      <c r="G2794" s="32">
        <v>10000</v>
      </c>
      <c r="H2794" s="31" t="s">
        <v>424</v>
      </c>
      <c r="I2794" s="31" t="s">
        <v>425</v>
      </c>
      <c r="J2794" s="32">
        <v>10000</v>
      </c>
      <c r="K2794" s="32">
        <v>10000</v>
      </c>
      <c r="L2794" s="50">
        <v>40792</v>
      </c>
      <c r="M2794" s="31" t="s">
        <v>3874</v>
      </c>
      <c r="N2794" s="31" t="s">
        <v>789</v>
      </c>
      <c r="O2794" s="31" t="s">
        <v>789</v>
      </c>
      <c r="P2794" s="39" t="s">
        <v>422</v>
      </c>
      <c r="Q2794" s="39" t="s">
        <v>555</v>
      </c>
      <c r="R2794" s="41" t="s">
        <v>542</v>
      </c>
      <c r="S2794" s="31">
        <v>1</v>
      </c>
      <c r="T2794" s="39" t="s">
        <v>283</v>
      </c>
      <c r="U2794" s="39" t="s">
        <v>423</v>
      </c>
      <c r="V2794" s="39" t="s">
        <v>352</v>
      </c>
      <c r="W2794" s="39" t="s">
        <v>175</v>
      </c>
      <c r="X2794" s="42" t="s">
        <v>353</v>
      </c>
      <c r="Y2794" s="50">
        <v>40806</v>
      </c>
      <c r="Z2794" s="30" t="s">
        <v>557</v>
      </c>
      <c r="AA2794" s="31">
        <v>1</v>
      </c>
      <c r="AB2794" s="33" t="s">
        <v>282</v>
      </c>
      <c r="AC2794" s="48">
        <v>5</v>
      </c>
      <c r="AD2794" s="30">
        <v>1</v>
      </c>
      <c r="AE2794" s="30">
        <v>0</v>
      </c>
      <c r="AF2794" s="46" t="str">
        <f>IFERROR(VLOOKUP(U2794,Acronym!$A:$B, 2, FALSE), "Ot")</f>
        <v>L</v>
      </c>
      <c r="AG2794" s="47" t="s">
        <v>715</v>
      </c>
      <c r="AH2794" s="46" t="str">
        <f>VLOOKUP(AG2794,Acronym!$A:$B,2, FALSE)</f>
        <v>TH</v>
      </c>
      <c r="AI2794" s="47" t="s">
        <v>423</v>
      </c>
      <c r="AJ2794" s="47" t="s">
        <v>7058</v>
      </c>
    </row>
    <row r="2795" spans="1:36">
      <c r="A2795" s="30">
        <v>18259714</v>
      </c>
      <c r="B2795" s="31" t="s">
        <v>421</v>
      </c>
      <c r="C2795" s="39" t="s">
        <v>14583</v>
      </c>
      <c r="D2795" s="30">
        <v>5754946</v>
      </c>
      <c r="E2795" s="39" t="s">
        <v>6164</v>
      </c>
      <c r="F2795" s="50">
        <v>40758</v>
      </c>
      <c r="G2795" s="32">
        <v>9500</v>
      </c>
      <c r="H2795" s="31" t="s">
        <v>424</v>
      </c>
      <c r="I2795" s="31" t="s">
        <v>174</v>
      </c>
      <c r="J2795" s="32">
        <v>0</v>
      </c>
      <c r="K2795" s="32">
        <v>0</v>
      </c>
      <c r="L2795" s="50">
        <v>40793</v>
      </c>
      <c r="M2795" s="31" t="s">
        <v>3874</v>
      </c>
      <c r="N2795" s="31" t="s">
        <v>789</v>
      </c>
      <c r="O2795" s="31" t="s">
        <v>789</v>
      </c>
      <c r="P2795" s="39" t="s">
        <v>422</v>
      </c>
      <c r="Q2795" s="39" t="s">
        <v>555</v>
      </c>
      <c r="R2795" s="41" t="s">
        <v>542</v>
      </c>
      <c r="S2795" s="31" t="s">
        <v>421</v>
      </c>
      <c r="T2795" s="39" t="s">
        <v>283</v>
      </c>
      <c r="U2795" s="39" t="s">
        <v>446</v>
      </c>
      <c r="V2795" s="39" t="s">
        <v>183</v>
      </c>
      <c r="W2795" s="39" t="s">
        <v>181</v>
      </c>
      <c r="X2795" s="42" t="s">
        <v>184</v>
      </c>
      <c r="Y2795" s="50" t="s">
        <v>421</v>
      </c>
      <c r="Z2795" s="30" t="s">
        <v>556</v>
      </c>
      <c r="AA2795" s="31">
        <v>0</v>
      </c>
      <c r="AB2795" s="33" t="s">
        <v>282</v>
      </c>
      <c r="AC2795" s="48">
        <v>5</v>
      </c>
      <c r="AD2795" s="30">
        <v>1</v>
      </c>
      <c r="AE2795" s="30">
        <v>0</v>
      </c>
      <c r="AF2795" s="46" t="str">
        <f>IFERROR(VLOOKUP(U2795,Acronym!$A:$B, 2, FALSE), "Ot")</f>
        <v>SE</v>
      </c>
      <c r="AG2795" s="47" t="s">
        <v>715</v>
      </c>
      <c r="AH2795" s="46" t="str">
        <f>VLOOKUP(AG2795,Acronym!$A:$B,2, FALSE)</f>
        <v>TH</v>
      </c>
      <c r="AI2795" s="47" t="s">
        <v>446</v>
      </c>
      <c r="AJ2795" s="47" t="s">
        <v>7059</v>
      </c>
    </row>
    <row r="2796" spans="1:36">
      <c r="A2796" s="30">
        <v>18259820</v>
      </c>
      <c r="B2796" s="31" t="s">
        <v>421</v>
      </c>
      <c r="C2796" s="39" t="s">
        <v>14584</v>
      </c>
      <c r="D2796" s="30">
        <v>1857547</v>
      </c>
      <c r="E2796" s="39" t="s">
        <v>6165</v>
      </c>
      <c r="F2796" s="50">
        <v>40758</v>
      </c>
      <c r="G2796" s="32">
        <v>26369</v>
      </c>
      <c r="H2796" s="31" t="s">
        <v>424</v>
      </c>
      <c r="I2796" s="31" t="s">
        <v>425</v>
      </c>
      <c r="J2796" s="32">
        <v>26369</v>
      </c>
      <c r="K2796" s="32">
        <v>26369</v>
      </c>
      <c r="L2796" s="50">
        <v>40842</v>
      </c>
      <c r="M2796" s="31" t="s">
        <v>5887</v>
      </c>
      <c r="N2796" s="31" t="s">
        <v>789</v>
      </c>
      <c r="O2796" s="31" t="s">
        <v>789</v>
      </c>
      <c r="P2796" s="39" t="s">
        <v>422</v>
      </c>
      <c r="Q2796" s="39" t="s">
        <v>555</v>
      </c>
      <c r="R2796" s="41" t="s">
        <v>179</v>
      </c>
      <c r="S2796" s="31">
        <v>1</v>
      </c>
      <c r="T2796" s="39" t="s">
        <v>281</v>
      </c>
      <c r="U2796" s="39" t="s">
        <v>436</v>
      </c>
      <c r="V2796" s="39" t="s">
        <v>351</v>
      </c>
      <c r="W2796" s="39" t="s">
        <v>347</v>
      </c>
      <c r="X2796" s="42" t="s">
        <v>347</v>
      </c>
      <c r="Y2796" s="50">
        <v>40871</v>
      </c>
      <c r="Z2796" s="30" t="s">
        <v>557</v>
      </c>
      <c r="AA2796" s="31">
        <v>1</v>
      </c>
      <c r="AB2796" s="33" t="s">
        <v>284</v>
      </c>
      <c r="AC2796" s="48">
        <v>12</v>
      </c>
      <c r="AD2796" s="30">
        <v>1</v>
      </c>
      <c r="AE2796" s="30">
        <v>0</v>
      </c>
      <c r="AF2796" s="46" t="str">
        <f>IFERROR(VLOOKUP(U2796,Acronym!$A:$B, 2, FALSE), "Ot")</f>
        <v>SW</v>
      </c>
      <c r="AG2796" s="47" t="s">
        <v>714</v>
      </c>
      <c r="AH2796" s="46" t="str">
        <f>VLOOKUP(AG2796,Acronym!$A:$B,2, FALSE)</f>
        <v>VA</v>
      </c>
      <c r="AI2796" s="47" t="s">
        <v>436</v>
      </c>
      <c r="AJ2796" s="47" t="s">
        <v>7060</v>
      </c>
    </row>
    <row r="2797" spans="1:36">
      <c r="A2797" s="30">
        <v>18259916</v>
      </c>
      <c r="B2797" s="31" t="s">
        <v>421</v>
      </c>
      <c r="C2797" s="39" t="s">
        <v>14585</v>
      </c>
      <c r="D2797" s="30">
        <v>1639850</v>
      </c>
      <c r="E2797" s="39" t="s">
        <v>6166</v>
      </c>
      <c r="F2797" s="50">
        <v>40758</v>
      </c>
      <c r="G2797" s="32">
        <v>9800</v>
      </c>
      <c r="H2797" s="31" t="s">
        <v>424</v>
      </c>
      <c r="I2797" s="31" t="s">
        <v>425</v>
      </c>
      <c r="J2797" s="32">
        <v>9800</v>
      </c>
      <c r="K2797" s="32">
        <v>9800</v>
      </c>
      <c r="L2797" s="50">
        <v>40792</v>
      </c>
      <c r="M2797" s="31" t="s">
        <v>3874</v>
      </c>
      <c r="N2797" s="31" t="s">
        <v>789</v>
      </c>
      <c r="O2797" s="31" t="s">
        <v>789</v>
      </c>
      <c r="P2797" s="39" t="s">
        <v>422</v>
      </c>
      <c r="Q2797" s="39" t="s">
        <v>555</v>
      </c>
      <c r="R2797" s="41" t="s">
        <v>542</v>
      </c>
      <c r="S2797" s="31">
        <v>1</v>
      </c>
      <c r="T2797" s="39" t="s">
        <v>283</v>
      </c>
      <c r="U2797" s="39" t="s">
        <v>430</v>
      </c>
      <c r="V2797" s="39" t="s">
        <v>129</v>
      </c>
      <c r="W2797" s="39" t="s">
        <v>319</v>
      </c>
      <c r="X2797" s="42" t="s">
        <v>320</v>
      </c>
      <c r="Y2797" s="50">
        <v>40819</v>
      </c>
      <c r="Z2797" s="30" t="s">
        <v>557</v>
      </c>
      <c r="AA2797" s="31">
        <v>1</v>
      </c>
      <c r="AB2797" s="33" t="s">
        <v>282</v>
      </c>
      <c r="AC2797" s="48">
        <v>5</v>
      </c>
      <c r="AD2797" s="30">
        <v>1</v>
      </c>
      <c r="AE2797" s="30">
        <v>0</v>
      </c>
      <c r="AF2797" s="46" t="str">
        <f>IFERROR(VLOOKUP(U2797,Acronym!$A:$B, 2, FALSE), "Ot")</f>
        <v>Y</v>
      </c>
      <c r="AG2797" s="47" t="s">
        <v>715</v>
      </c>
      <c r="AH2797" s="46" t="str">
        <f>VLOOKUP(AG2797,Acronym!$A:$B,2, FALSE)</f>
        <v>TH</v>
      </c>
      <c r="AI2797" s="47" t="s">
        <v>720</v>
      </c>
      <c r="AJ2797" s="47" t="s">
        <v>7061</v>
      </c>
    </row>
    <row r="2798" spans="1:36">
      <c r="A2798" s="30">
        <v>18259988</v>
      </c>
      <c r="B2798" s="31" t="s">
        <v>421</v>
      </c>
      <c r="C2798" s="39" t="s">
        <v>14586</v>
      </c>
      <c r="D2798" s="30">
        <v>1601053</v>
      </c>
      <c r="E2798" s="39" t="s">
        <v>6167</v>
      </c>
      <c r="F2798" s="50">
        <v>40758</v>
      </c>
      <c r="G2798" s="32">
        <v>32000</v>
      </c>
      <c r="H2798" s="31" t="s">
        <v>424</v>
      </c>
      <c r="I2798" s="31" t="s">
        <v>174</v>
      </c>
      <c r="J2798" s="32">
        <v>32000</v>
      </c>
      <c r="K2798" s="32">
        <v>0</v>
      </c>
      <c r="L2798" s="50">
        <v>40835</v>
      </c>
      <c r="M2798" s="31" t="s">
        <v>5887</v>
      </c>
      <c r="N2798" s="31" t="s">
        <v>789</v>
      </c>
      <c r="O2798" s="31" t="s">
        <v>789</v>
      </c>
      <c r="P2798" s="39" t="s">
        <v>422</v>
      </c>
      <c r="Q2798" s="39" t="s">
        <v>555</v>
      </c>
      <c r="R2798" s="41" t="s">
        <v>541</v>
      </c>
      <c r="S2798" s="31" t="s">
        <v>421</v>
      </c>
      <c r="T2798" s="39" t="s">
        <v>283</v>
      </c>
      <c r="U2798" s="39" t="s">
        <v>446</v>
      </c>
      <c r="V2798" s="39" t="s">
        <v>484</v>
      </c>
      <c r="W2798" s="39" t="s">
        <v>485</v>
      </c>
      <c r="X2798" s="42" t="s">
        <v>486</v>
      </c>
      <c r="Y2798" s="50" t="s">
        <v>421</v>
      </c>
      <c r="Z2798" s="30" t="s">
        <v>556</v>
      </c>
      <c r="AA2798" s="31">
        <v>0</v>
      </c>
      <c r="AB2798" s="33" t="s">
        <v>284</v>
      </c>
      <c r="AC2798" s="48">
        <v>11</v>
      </c>
      <c r="AD2798" s="30">
        <v>1</v>
      </c>
      <c r="AE2798" s="30">
        <v>0</v>
      </c>
      <c r="AF2798" s="46" t="str">
        <f>IFERROR(VLOOKUP(U2798,Acronym!$A:$B, 2, FALSE), "Ot")</f>
        <v>SE</v>
      </c>
      <c r="AG2798" s="47" t="s">
        <v>717</v>
      </c>
      <c r="AH2798" s="46" t="str">
        <f>VLOOKUP(AG2798,Acronym!$A:$B,2, FALSE)</f>
        <v>CA</v>
      </c>
      <c r="AI2798" s="47" t="s">
        <v>435</v>
      </c>
      <c r="AJ2798" s="47" t="s">
        <v>7062</v>
      </c>
    </row>
    <row r="2799" spans="1:36">
      <c r="A2799" s="30">
        <v>18260063</v>
      </c>
      <c r="B2799" s="31" t="s">
        <v>421</v>
      </c>
      <c r="C2799" s="39" t="s">
        <v>14587</v>
      </c>
      <c r="D2799" s="30">
        <v>7782086</v>
      </c>
      <c r="E2799" s="39" t="s">
        <v>6168</v>
      </c>
      <c r="F2799" s="50">
        <v>40758</v>
      </c>
      <c r="G2799" s="32">
        <v>9975</v>
      </c>
      <c r="H2799" s="31" t="s">
        <v>424</v>
      </c>
      <c r="I2799" s="31" t="s">
        <v>425</v>
      </c>
      <c r="J2799" s="32">
        <v>9975</v>
      </c>
      <c r="K2799" s="32">
        <v>9975</v>
      </c>
      <c r="L2799" s="50">
        <v>40792</v>
      </c>
      <c r="M2799" s="31" t="s">
        <v>3874</v>
      </c>
      <c r="N2799" s="31" t="s">
        <v>789</v>
      </c>
      <c r="O2799" s="31" t="s">
        <v>789</v>
      </c>
      <c r="P2799" s="39" t="s">
        <v>422</v>
      </c>
      <c r="Q2799" s="39" t="s">
        <v>555</v>
      </c>
      <c r="R2799" s="41" t="s">
        <v>542</v>
      </c>
      <c r="S2799" s="31">
        <v>1</v>
      </c>
      <c r="T2799" s="39" t="s">
        <v>281</v>
      </c>
      <c r="U2799" s="39" t="s">
        <v>868</v>
      </c>
      <c r="V2799" s="39" t="s">
        <v>233</v>
      </c>
      <c r="W2799" s="39" t="s">
        <v>232</v>
      </c>
      <c r="X2799" s="42" t="s">
        <v>234</v>
      </c>
      <c r="Y2799" s="50">
        <v>40823</v>
      </c>
      <c r="Z2799" s="30" t="s">
        <v>557</v>
      </c>
      <c r="AA2799" s="31">
        <v>1</v>
      </c>
      <c r="AB2799" s="33" t="s">
        <v>282</v>
      </c>
      <c r="AC2799" s="48">
        <v>5</v>
      </c>
      <c r="AD2799" s="30">
        <v>1</v>
      </c>
      <c r="AE2799" s="30">
        <v>0</v>
      </c>
      <c r="AF2799" s="46" t="str">
        <f>IFERROR(VLOOKUP(U2799,Acronym!$A:$B, 2, FALSE), "Ot")</f>
        <v>E</v>
      </c>
      <c r="AG2799" s="47" t="s">
        <v>717</v>
      </c>
      <c r="AH2799" s="46" t="str">
        <f>VLOOKUP(AG2799,Acronym!$A:$B,2, FALSE)</f>
        <v>CA</v>
      </c>
      <c r="AI2799" s="47" t="s">
        <v>719</v>
      </c>
      <c r="AJ2799" s="47" t="s">
        <v>7063</v>
      </c>
    </row>
    <row r="2800" spans="1:36">
      <c r="A2800" s="30">
        <v>18260180</v>
      </c>
      <c r="B2800" s="31" t="s">
        <v>421</v>
      </c>
      <c r="C2800" s="39" t="s">
        <v>14588</v>
      </c>
      <c r="D2800" s="30">
        <v>18260173</v>
      </c>
      <c r="E2800" s="39" t="s">
        <v>6169</v>
      </c>
      <c r="F2800" s="50">
        <v>40758</v>
      </c>
      <c r="G2800" s="32">
        <v>8206</v>
      </c>
      <c r="H2800" s="31" t="s">
        <v>424</v>
      </c>
      <c r="I2800" s="31" t="s">
        <v>174</v>
      </c>
      <c r="J2800" s="32">
        <v>0</v>
      </c>
      <c r="K2800" s="32">
        <v>0</v>
      </c>
      <c r="L2800" s="50">
        <v>40792</v>
      </c>
      <c r="M2800" s="31" t="s">
        <v>3874</v>
      </c>
      <c r="N2800" s="31" t="s">
        <v>789</v>
      </c>
      <c r="O2800" s="31" t="s">
        <v>789</v>
      </c>
      <c r="P2800" s="39" t="s">
        <v>422</v>
      </c>
      <c r="Q2800" s="39" t="s">
        <v>555</v>
      </c>
      <c r="R2800" s="41" t="s">
        <v>542</v>
      </c>
      <c r="S2800" s="31" t="s">
        <v>421</v>
      </c>
      <c r="T2800" s="39" t="s">
        <v>283</v>
      </c>
      <c r="U2800" s="39" t="s">
        <v>434</v>
      </c>
      <c r="V2800" s="39" t="s">
        <v>785</v>
      </c>
      <c r="W2800" s="39" t="s">
        <v>502</v>
      </c>
      <c r="X2800" s="42" t="s">
        <v>785</v>
      </c>
      <c r="Y2800" s="50" t="s">
        <v>421</v>
      </c>
      <c r="Z2800" s="30" t="s">
        <v>557</v>
      </c>
      <c r="AA2800" s="31">
        <v>0</v>
      </c>
      <c r="AB2800" s="33" t="s">
        <v>282</v>
      </c>
      <c r="AC2800" s="48">
        <v>5</v>
      </c>
      <c r="AD2800" s="30">
        <v>1</v>
      </c>
      <c r="AE2800" s="30">
        <v>0</v>
      </c>
      <c r="AF2800" s="46" t="str">
        <f>IFERROR(VLOOKUP(U2800,Acronym!$A:$B, 2, FALSE), "Ot")</f>
        <v>EM</v>
      </c>
      <c r="AG2800" s="47" t="s">
        <v>716</v>
      </c>
      <c r="AH2800" s="46" t="str">
        <f>VLOOKUP(AG2800,Acronym!$A:$B,2, FALSE)</f>
        <v>MU</v>
      </c>
      <c r="AI2800" s="47" t="s">
        <v>434</v>
      </c>
      <c r="AJ2800" s="47" t="s">
        <v>7064</v>
      </c>
    </row>
    <row r="2801" spans="1:36">
      <c r="A2801" s="30">
        <v>18260256</v>
      </c>
      <c r="B2801" s="31" t="s">
        <v>421</v>
      </c>
      <c r="C2801" s="39" t="s">
        <v>14589</v>
      </c>
      <c r="D2801" s="30">
        <v>1623737</v>
      </c>
      <c r="E2801" s="39" t="s">
        <v>6170</v>
      </c>
      <c r="F2801" s="50">
        <v>40758</v>
      </c>
      <c r="G2801" s="32">
        <v>6062</v>
      </c>
      <c r="H2801" s="31" t="s">
        <v>424</v>
      </c>
      <c r="I2801" s="31" t="s">
        <v>425</v>
      </c>
      <c r="J2801" s="32">
        <v>6062</v>
      </c>
      <c r="K2801" s="32">
        <v>6062</v>
      </c>
      <c r="L2801" s="50">
        <v>40793</v>
      </c>
      <c r="M2801" s="31" t="s">
        <v>3874</v>
      </c>
      <c r="N2801" s="31" t="s">
        <v>789</v>
      </c>
      <c r="O2801" s="31" t="s">
        <v>789</v>
      </c>
      <c r="P2801" s="39" t="s">
        <v>422</v>
      </c>
      <c r="Q2801" s="39" t="s">
        <v>555</v>
      </c>
      <c r="R2801" s="41" t="s">
        <v>542</v>
      </c>
      <c r="S2801" s="31">
        <v>1</v>
      </c>
      <c r="T2801" s="39" t="s">
        <v>283</v>
      </c>
      <c r="U2801" s="39" t="s">
        <v>446</v>
      </c>
      <c r="V2801" s="39" t="s">
        <v>155</v>
      </c>
      <c r="W2801" s="39" t="s">
        <v>55</v>
      </c>
      <c r="X2801" s="42" t="s">
        <v>55</v>
      </c>
      <c r="Y2801" s="50">
        <v>40812</v>
      </c>
      <c r="Z2801" s="30" t="s">
        <v>557</v>
      </c>
      <c r="AA2801" s="31">
        <v>1</v>
      </c>
      <c r="AB2801" s="33" t="s">
        <v>282</v>
      </c>
      <c r="AC2801" s="48">
        <v>5</v>
      </c>
      <c r="AD2801" s="30">
        <v>1</v>
      </c>
      <c r="AE2801" s="30">
        <v>0</v>
      </c>
      <c r="AF2801" s="46" t="str">
        <f>IFERROR(VLOOKUP(U2801,Acronym!$A:$B, 2, FALSE), "Ot")</f>
        <v>SE</v>
      </c>
      <c r="AG2801" s="47" t="s">
        <v>715</v>
      </c>
      <c r="AH2801" s="46" t="str">
        <f>VLOOKUP(AG2801,Acronym!$A:$B,2, FALSE)</f>
        <v>TH</v>
      </c>
      <c r="AI2801" s="47" t="s">
        <v>446</v>
      </c>
      <c r="AJ2801" s="47" t="s">
        <v>7065</v>
      </c>
    </row>
    <row r="2802" spans="1:36">
      <c r="A2802" s="30">
        <v>18260333</v>
      </c>
      <c r="B2802" s="31" t="s">
        <v>421</v>
      </c>
      <c r="C2802" s="39" t="s">
        <v>14590</v>
      </c>
      <c r="D2802" s="30">
        <v>18260326</v>
      </c>
      <c r="E2802" s="39" t="s">
        <v>6171</v>
      </c>
      <c r="F2802" s="50">
        <v>40758</v>
      </c>
      <c r="G2802" s="32">
        <v>8078</v>
      </c>
      <c r="H2802" s="31" t="s">
        <v>424</v>
      </c>
      <c r="I2802" s="31" t="s">
        <v>174</v>
      </c>
      <c r="J2802" s="32">
        <v>0</v>
      </c>
      <c r="K2802" s="32">
        <v>0</v>
      </c>
      <c r="L2802" s="50">
        <v>40792</v>
      </c>
      <c r="M2802" s="31" t="s">
        <v>3874</v>
      </c>
      <c r="N2802" s="31" t="s">
        <v>789</v>
      </c>
      <c r="O2802" s="31" t="s">
        <v>789</v>
      </c>
      <c r="P2802" s="39" t="s">
        <v>422</v>
      </c>
      <c r="Q2802" s="39" t="s">
        <v>555</v>
      </c>
      <c r="R2802" s="41" t="s">
        <v>542</v>
      </c>
      <c r="S2802" s="31" t="s">
        <v>421</v>
      </c>
      <c r="T2802" s="39" t="s">
        <v>283</v>
      </c>
      <c r="U2802" s="39" t="s">
        <v>423</v>
      </c>
      <c r="V2802" s="39" t="s">
        <v>127</v>
      </c>
      <c r="W2802" s="39" t="s">
        <v>175</v>
      </c>
      <c r="X2802" s="42" t="s">
        <v>176</v>
      </c>
      <c r="Y2802" s="50" t="s">
        <v>421</v>
      </c>
      <c r="Z2802" s="30" t="s">
        <v>557</v>
      </c>
      <c r="AA2802" s="31">
        <v>0</v>
      </c>
      <c r="AB2802" s="33" t="s">
        <v>282</v>
      </c>
      <c r="AC2802" s="48">
        <v>5</v>
      </c>
      <c r="AD2802" s="30">
        <v>1</v>
      </c>
      <c r="AE2802" s="30">
        <v>0</v>
      </c>
      <c r="AF2802" s="46" t="str">
        <f>IFERROR(VLOOKUP(U2802,Acronym!$A:$B, 2, FALSE), "Ot")</f>
        <v>L</v>
      </c>
      <c r="AG2802" s="47" t="s">
        <v>714</v>
      </c>
      <c r="AH2802" s="46" t="str">
        <f>VLOOKUP(AG2802,Acronym!$A:$B,2, FALSE)</f>
        <v>VA</v>
      </c>
      <c r="AI2802" s="47" t="s">
        <v>423</v>
      </c>
      <c r="AJ2802" s="47" t="s">
        <v>7066</v>
      </c>
    </row>
    <row r="2803" spans="1:36">
      <c r="A2803" s="30">
        <v>18260404</v>
      </c>
      <c r="B2803" s="31" t="s">
        <v>421</v>
      </c>
      <c r="C2803" s="39" t="s">
        <v>14591</v>
      </c>
      <c r="D2803" s="30">
        <v>18260402</v>
      </c>
      <c r="E2803" s="39" t="s">
        <v>5274</v>
      </c>
      <c r="F2803" s="50">
        <v>40758</v>
      </c>
      <c r="G2803" s="32">
        <v>2000</v>
      </c>
      <c r="H2803" s="31" t="s">
        <v>177</v>
      </c>
      <c r="I2803" s="31" t="s">
        <v>174</v>
      </c>
      <c r="J2803" s="32">
        <v>0</v>
      </c>
      <c r="K2803" s="32">
        <v>0</v>
      </c>
      <c r="L2803" s="50">
        <v>40765</v>
      </c>
      <c r="M2803" s="31" t="s">
        <v>3874</v>
      </c>
      <c r="N2803" s="31" t="s">
        <v>789</v>
      </c>
      <c r="O2803" s="31" t="s">
        <v>789</v>
      </c>
      <c r="P2803" s="39" t="s">
        <v>422</v>
      </c>
      <c r="Q2803" s="39" t="s">
        <v>555</v>
      </c>
      <c r="R2803" s="41" t="s">
        <v>542</v>
      </c>
      <c r="S2803" s="31" t="s">
        <v>421</v>
      </c>
      <c r="T2803" s="39" t="s">
        <v>281</v>
      </c>
      <c r="U2803" s="39" t="s">
        <v>868</v>
      </c>
      <c r="V2803" s="39" t="s">
        <v>609</v>
      </c>
      <c r="W2803" s="39" t="s">
        <v>48</v>
      </c>
      <c r="X2803" s="42" t="s">
        <v>5</v>
      </c>
      <c r="Y2803" s="50" t="s">
        <v>421</v>
      </c>
      <c r="Z2803" s="30" t="s">
        <v>557</v>
      </c>
      <c r="AA2803" s="31">
        <v>0</v>
      </c>
      <c r="AB2803" s="33" t="s">
        <v>282</v>
      </c>
      <c r="AC2803" s="48">
        <v>1</v>
      </c>
      <c r="AD2803" s="30">
        <v>1</v>
      </c>
      <c r="AE2803" s="30">
        <v>1</v>
      </c>
      <c r="AF2803" s="46" t="str">
        <f>IFERROR(VLOOKUP(U2803,Acronym!$A:$B, 2, FALSE), "Ot")</f>
        <v>E</v>
      </c>
      <c r="AG2803" s="47" t="s">
        <v>718</v>
      </c>
      <c r="AH2803" s="46" t="str">
        <f>VLOOKUP(AG2803,Acronym!$A:$B,2, FALSE)</f>
        <v>LI</v>
      </c>
      <c r="AI2803" s="47" t="s">
        <v>719</v>
      </c>
      <c r="AJ2803" s="47" t="s">
        <v>5804</v>
      </c>
    </row>
    <row r="2804" spans="1:36">
      <c r="A2804" s="30">
        <v>18260461</v>
      </c>
      <c r="B2804" s="31" t="s">
        <v>421</v>
      </c>
      <c r="C2804" s="39" t="s">
        <v>14592</v>
      </c>
      <c r="D2804" s="30">
        <v>18260459</v>
      </c>
      <c r="E2804" s="39" t="s">
        <v>5275</v>
      </c>
      <c r="F2804" s="50">
        <v>40758</v>
      </c>
      <c r="G2804" s="32">
        <v>5000</v>
      </c>
      <c r="H2804" s="31" t="s">
        <v>177</v>
      </c>
      <c r="I2804" s="31" t="s">
        <v>174</v>
      </c>
      <c r="J2804" s="32">
        <v>0</v>
      </c>
      <c r="K2804" s="32">
        <v>0</v>
      </c>
      <c r="L2804" s="50">
        <v>40765</v>
      </c>
      <c r="M2804" s="31" t="s">
        <v>3874</v>
      </c>
      <c r="N2804" s="31" t="s">
        <v>789</v>
      </c>
      <c r="O2804" s="31" t="s">
        <v>789</v>
      </c>
      <c r="P2804" s="39" t="s">
        <v>422</v>
      </c>
      <c r="Q2804" s="39" t="s">
        <v>555</v>
      </c>
      <c r="R2804" s="41" t="s">
        <v>542</v>
      </c>
      <c r="S2804" s="31" t="s">
        <v>421</v>
      </c>
      <c r="T2804" s="39" t="s">
        <v>281</v>
      </c>
      <c r="U2804" s="39" t="s">
        <v>430</v>
      </c>
      <c r="V2804" s="39" t="s">
        <v>678</v>
      </c>
      <c r="W2804" s="39" t="s">
        <v>490</v>
      </c>
      <c r="X2804" s="42" t="s">
        <v>12</v>
      </c>
      <c r="Y2804" s="50" t="s">
        <v>421</v>
      </c>
      <c r="Z2804" s="30" t="s">
        <v>557</v>
      </c>
      <c r="AA2804" s="31">
        <v>0</v>
      </c>
      <c r="AB2804" s="33" t="s">
        <v>282</v>
      </c>
      <c r="AC2804" s="48">
        <v>1</v>
      </c>
      <c r="AD2804" s="30">
        <v>1</v>
      </c>
      <c r="AE2804" s="30">
        <v>1</v>
      </c>
      <c r="AF2804" s="46" t="str">
        <f>IFERROR(VLOOKUP(U2804,Acronym!$A:$B, 2, FALSE), "Ot")</f>
        <v>Y</v>
      </c>
      <c r="AG2804" s="47" t="s">
        <v>714</v>
      </c>
      <c r="AH2804" s="46" t="str">
        <f>VLOOKUP(AG2804,Acronym!$A:$B,2, FALSE)</f>
        <v>VA</v>
      </c>
      <c r="AI2804" s="47" t="s">
        <v>720</v>
      </c>
      <c r="AJ2804" s="47" t="s">
        <v>5805</v>
      </c>
    </row>
    <row r="2805" spans="1:36">
      <c r="A2805" s="30">
        <v>18260932</v>
      </c>
      <c r="B2805" s="31" t="s">
        <v>421</v>
      </c>
      <c r="C2805" s="39" t="s">
        <v>14593</v>
      </c>
      <c r="D2805" s="30">
        <v>18260930</v>
      </c>
      <c r="E2805" s="39" t="s">
        <v>6172</v>
      </c>
      <c r="F2805" s="50">
        <v>40759</v>
      </c>
      <c r="G2805" s="32">
        <v>8000</v>
      </c>
      <c r="H2805" s="31" t="s">
        <v>424</v>
      </c>
      <c r="I2805" s="31" t="s">
        <v>174</v>
      </c>
      <c r="J2805" s="32">
        <v>5100</v>
      </c>
      <c r="K2805" s="32">
        <v>0</v>
      </c>
      <c r="L2805" s="50">
        <v>40799</v>
      </c>
      <c r="M2805" s="31" t="s">
        <v>3874</v>
      </c>
      <c r="N2805" s="31" t="s">
        <v>789</v>
      </c>
      <c r="O2805" s="31" t="s">
        <v>789</v>
      </c>
      <c r="P2805" s="39" t="s">
        <v>422</v>
      </c>
      <c r="Q2805" s="39" t="s">
        <v>555</v>
      </c>
      <c r="R2805" s="41" t="s">
        <v>542</v>
      </c>
      <c r="S2805" s="31" t="s">
        <v>421</v>
      </c>
      <c r="T2805" s="39" t="s">
        <v>281</v>
      </c>
      <c r="U2805" s="39" t="s">
        <v>423</v>
      </c>
      <c r="V2805" s="39" t="s">
        <v>269</v>
      </c>
      <c r="W2805" s="39" t="s">
        <v>175</v>
      </c>
      <c r="X2805" s="42" t="s">
        <v>270</v>
      </c>
      <c r="Y2805" s="50" t="s">
        <v>421</v>
      </c>
      <c r="Z2805" s="30" t="s">
        <v>556</v>
      </c>
      <c r="AA2805" s="31">
        <v>0</v>
      </c>
      <c r="AB2805" s="33" t="s">
        <v>282</v>
      </c>
      <c r="AC2805" s="48">
        <v>6</v>
      </c>
      <c r="AD2805" s="30">
        <v>1</v>
      </c>
      <c r="AE2805" s="30">
        <v>0</v>
      </c>
      <c r="AF2805" s="46" t="str">
        <f>IFERROR(VLOOKUP(U2805,Acronym!$A:$B, 2, FALSE), "Ot")</f>
        <v>L</v>
      </c>
      <c r="AG2805" s="47" t="s">
        <v>716</v>
      </c>
      <c r="AH2805" s="46" t="str">
        <f>VLOOKUP(AG2805,Acronym!$A:$B,2, FALSE)</f>
        <v>MU</v>
      </c>
      <c r="AI2805" s="47" t="s">
        <v>423</v>
      </c>
      <c r="AJ2805" s="47" t="s">
        <v>7067</v>
      </c>
    </row>
    <row r="2806" spans="1:36">
      <c r="A2806" s="30">
        <v>18262330</v>
      </c>
      <c r="B2806" s="31" t="s">
        <v>421</v>
      </c>
      <c r="C2806" s="39" t="s">
        <v>14594</v>
      </c>
      <c r="D2806" s="30">
        <v>18262319</v>
      </c>
      <c r="E2806" s="39" t="s">
        <v>6173</v>
      </c>
      <c r="F2806" s="50">
        <v>40758</v>
      </c>
      <c r="G2806" s="32">
        <v>5000</v>
      </c>
      <c r="H2806" s="31" t="s">
        <v>424</v>
      </c>
      <c r="I2806" s="31" t="s">
        <v>174</v>
      </c>
      <c r="J2806" s="32">
        <v>0</v>
      </c>
      <c r="K2806" s="32">
        <v>0</v>
      </c>
      <c r="L2806" s="50">
        <v>40792</v>
      </c>
      <c r="M2806" s="31" t="s">
        <v>3874</v>
      </c>
      <c r="N2806" s="31" t="s">
        <v>789</v>
      </c>
      <c r="O2806" s="31" t="s">
        <v>789</v>
      </c>
      <c r="P2806" s="39" t="s">
        <v>422</v>
      </c>
      <c r="Q2806" s="39" t="s">
        <v>555</v>
      </c>
      <c r="R2806" s="41" t="s">
        <v>542</v>
      </c>
      <c r="S2806" s="31" t="s">
        <v>421</v>
      </c>
      <c r="T2806" s="39" t="s">
        <v>283</v>
      </c>
      <c r="U2806" s="39" t="s">
        <v>426</v>
      </c>
      <c r="V2806" s="39" t="s">
        <v>5184</v>
      </c>
      <c r="W2806" s="39" t="s">
        <v>287</v>
      </c>
      <c r="X2806" s="42" t="s">
        <v>331</v>
      </c>
      <c r="Y2806" s="50" t="s">
        <v>421</v>
      </c>
      <c r="Z2806" s="30" t="s">
        <v>557</v>
      </c>
      <c r="AA2806" s="31">
        <v>0</v>
      </c>
      <c r="AB2806" s="33" t="s">
        <v>282</v>
      </c>
      <c r="AC2806" s="48">
        <v>5</v>
      </c>
      <c r="AD2806" s="30">
        <v>1</v>
      </c>
      <c r="AE2806" s="30">
        <v>0</v>
      </c>
      <c r="AF2806" s="46" t="str">
        <f>IFERROR(VLOOKUP(U2806,Acronym!$A:$B, 2, FALSE), "Ot")</f>
        <v>NW</v>
      </c>
      <c r="AG2806" s="47" t="s">
        <v>715</v>
      </c>
      <c r="AH2806" s="46" t="str">
        <f>VLOOKUP(AG2806,Acronym!$A:$B,2, FALSE)</f>
        <v>TH</v>
      </c>
      <c r="AI2806" s="47" t="s">
        <v>426</v>
      </c>
      <c r="AJ2806" s="47" t="s">
        <v>7068</v>
      </c>
    </row>
    <row r="2807" spans="1:36">
      <c r="A2807" s="30">
        <v>18262467</v>
      </c>
      <c r="B2807" s="31" t="s">
        <v>421</v>
      </c>
      <c r="C2807" s="39" t="s">
        <v>14595</v>
      </c>
      <c r="D2807" s="30">
        <v>18262460</v>
      </c>
      <c r="E2807" s="39" t="s">
        <v>5276</v>
      </c>
      <c r="F2807" s="50">
        <v>40758</v>
      </c>
      <c r="G2807" s="32">
        <v>1000</v>
      </c>
      <c r="H2807" s="31" t="s">
        <v>177</v>
      </c>
      <c r="I2807" s="31" t="s">
        <v>174</v>
      </c>
      <c r="J2807" s="32">
        <v>0</v>
      </c>
      <c r="K2807" s="32">
        <v>0</v>
      </c>
      <c r="L2807" s="50">
        <v>40766</v>
      </c>
      <c r="M2807" s="31" t="s">
        <v>3874</v>
      </c>
      <c r="N2807" s="31" t="s">
        <v>789</v>
      </c>
      <c r="O2807" s="31" t="s">
        <v>789</v>
      </c>
      <c r="P2807" s="39" t="s">
        <v>422</v>
      </c>
      <c r="Q2807" s="39" t="s">
        <v>555</v>
      </c>
      <c r="R2807" s="41" t="s">
        <v>542</v>
      </c>
      <c r="S2807" s="31" t="s">
        <v>421</v>
      </c>
      <c r="T2807" s="39" t="s">
        <v>283</v>
      </c>
      <c r="U2807" s="39" t="s">
        <v>426</v>
      </c>
      <c r="V2807" s="39" t="s">
        <v>72</v>
      </c>
      <c r="W2807" s="39" t="s">
        <v>287</v>
      </c>
      <c r="X2807" s="42" t="s">
        <v>72</v>
      </c>
      <c r="Y2807" s="50" t="s">
        <v>421</v>
      </c>
      <c r="Z2807" s="30" t="s">
        <v>556</v>
      </c>
      <c r="AA2807" s="31">
        <v>0</v>
      </c>
      <c r="AB2807" s="33" t="s">
        <v>282</v>
      </c>
      <c r="AC2807" s="48">
        <v>1</v>
      </c>
      <c r="AD2807" s="30">
        <v>1</v>
      </c>
      <c r="AE2807" s="30">
        <v>1</v>
      </c>
      <c r="AF2807" s="46" t="str">
        <f>IFERROR(VLOOKUP(U2807,Acronym!$A:$B, 2, FALSE), "Ot")</f>
        <v>NW</v>
      </c>
      <c r="AG2807" s="47" t="s">
        <v>714</v>
      </c>
      <c r="AH2807" s="46" t="str">
        <f>VLOOKUP(AG2807,Acronym!$A:$B,2, FALSE)</f>
        <v>VA</v>
      </c>
      <c r="AI2807" s="47" t="s">
        <v>426</v>
      </c>
      <c r="AJ2807" s="47" t="s">
        <v>5806</v>
      </c>
    </row>
    <row r="2808" spans="1:36">
      <c r="A2808" s="30">
        <v>18263696</v>
      </c>
      <c r="B2808" s="31" t="s">
        <v>421</v>
      </c>
      <c r="C2808" s="39" t="s">
        <v>14596</v>
      </c>
      <c r="D2808" s="30">
        <v>1818332</v>
      </c>
      <c r="E2808" s="39" t="s">
        <v>5277</v>
      </c>
      <c r="F2808" s="50">
        <v>40759</v>
      </c>
      <c r="G2808" s="32">
        <v>9987</v>
      </c>
      <c r="H2808" s="31" t="s">
        <v>177</v>
      </c>
      <c r="I2808" s="31" t="s">
        <v>174</v>
      </c>
      <c r="J2808" s="32">
        <v>0</v>
      </c>
      <c r="K2808" s="32">
        <v>0</v>
      </c>
      <c r="L2808" s="50">
        <v>40766</v>
      </c>
      <c r="M2808" s="31" t="s">
        <v>3874</v>
      </c>
      <c r="N2808" s="31" t="s">
        <v>789</v>
      </c>
      <c r="O2808" s="31" t="s">
        <v>789</v>
      </c>
      <c r="P2808" s="39" t="s">
        <v>422</v>
      </c>
      <c r="Q2808" s="39" t="s">
        <v>555</v>
      </c>
      <c r="R2808" s="41" t="s">
        <v>542</v>
      </c>
      <c r="S2808" s="31" t="s">
        <v>421</v>
      </c>
      <c r="T2808" s="39" t="s">
        <v>281</v>
      </c>
      <c r="U2808" s="39" t="s">
        <v>436</v>
      </c>
      <c r="V2808" s="39" t="s">
        <v>248</v>
      </c>
      <c r="W2808" s="39" t="s">
        <v>249</v>
      </c>
      <c r="X2808" s="42" t="s">
        <v>5068</v>
      </c>
      <c r="Y2808" s="50" t="s">
        <v>421</v>
      </c>
      <c r="Z2808" s="30" t="s">
        <v>557</v>
      </c>
      <c r="AA2808" s="31">
        <v>0</v>
      </c>
      <c r="AB2808" s="33" t="s">
        <v>282</v>
      </c>
      <c r="AC2808" s="48">
        <v>1</v>
      </c>
      <c r="AD2808" s="30">
        <v>1</v>
      </c>
      <c r="AE2808" s="30">
        <v>1</v>
      </c>
      <c r="AF2808" s="46" t="str">
        <f>IFERROR(VLOOKUP(U2808,Acronym!$A:$B, 2, FALSE), "Ot")</f>
        <v>SW</v>
      </c>
      <c r="AG2808" s="47" t="s">
        <v>714</v>
      </c>
      <c r="AH2808" s="46" t="str">
        <f>VLOOKUP(AG2808,Acronym!$A:$B,2, FALSE)</f>
        <v>VA</v>
      </c>
      <c r="AI2808" s="47" t="s">
        <v>436</v>
      </c>
      <c r="AJ2808" s="47" t="s">
        <v>5807</v>
      </c>
    </row>
    <row r="2809" spans="1:36">
      <c r="A2809" s="30">
        <v>18263869</v>
      </c>
      <c r="B2809" s="31" t="s">
        <v>421</v>
      </c>
      <c r="C2809" s="39" t="s">
        <v>14597</v>
      </c>
      <c r="D2809" s="30">
        <v>18263867</v>
      </c>
      <c r="E2809" s="39" t="s">
        <v>5278</v>
      </c>
      <c r="F2809" s="50">
        <v>40759</v>
      </c>
      <c r="G2809" s="32">
        <v>20000</v>
      </c>
      <c r="H2809" s="31" t="s">
        <v>177</v>
      </c>
      <c r="I2809" s="31" t="s">
        <v>174</v>
      </c>
      <c r="J2809" s="32">
        <v>0</v>
      </c>
      <c r="K2809" s="32">
        <v>0</v>
      </c>
      <c r="L2809" s="50">
        <v>40766</v>
      </c>
      <c r="M2809" s="31" t="s">
        <v>3874</v>
      </c>
      <c r="N2809" s="31" t="s">
        <v>789</v>
      </c>
      <c r="O2809" s="31" t="s">
        <v>789</v>
      </c>
      <c r="P2809" s="39" t="s">
        <v>422</v>
      </c>
      <c r="Q2809" s="39" t="s">
        <v>555</v>
      </c>
      <c r="R2809" s="41" t="s">
        <v>541</v>
      </c>
      <c r="S2809" s="31" t="s">
        <v>421</v>
      </c>
      <c r="T2809" s="39" t="s">
        <v>281</v>
      </c>
      <c r="U2809" s="39" t="s">
        <v>1724</v>
      </c>
      <c r="V2809" s="39" t="s">
        <v>5279</v>
      </c>
      <c r="W2809" s="39" t="s">
        <v>2044</v>
      </c>
      <c r="X2809" s="42" t="s">
        <v>2044</v>
      </c>
      <c r="Y2809" s="50" t="s">
        <v>421</v>
      </c>
      <c r="Z2809" s="30" t="s">
        <v>557</v>
      </c>
      <c r="AA2809" s="31">
        <v>0</v>
      </c>
      <c r="AB2809" s="33" t="s">
        <v>284</v>
      </c>
      <c r="AC2809" s="48">
        <v>1</v>
      </c>
      <c r="AD2809" s="30">
        <v>1</v>
      </c>
      <c r="AE2809" s="30">
        <v>1</v>
      </c>
      <c r="AF2809" s="46" t="str">
        <f>IFERROR(VLOOKUP(U2809,Acronym!$A:$B, 2, FALSE), "Ot")</f>
        <v>Ot</v>
      </c>
      <c r="AG2809" s="47" t="s">
        <v>718</v>
      </c>
      <c r="AH2809" s="46" t="str">
        <f>VLOOKUP(AG2809,Acronym!$A:$B,2, FALSE)</f>
        <v>LI</v>
      </c>
      <c r="AI2809" s="47" t="s">
        <v>431</v>
      </c>
      <c r="AJ2809" s="47" t="s">
        <v>5808</v>
      </c>
    </row>
    <row r="2810" spans="1:36">
      <c r="A2810" s="30">
        <v>18263937</v>
      </c>
      <c r="B2810" s="31" t="s">
        <v>421</v>
      </c>
      <c r="C2810" s="39" t="s">
        <v>14598</v>
      </c>
      <c r="D2810" s="30">
        <v>18263935</v>
      </c>
      <c r="E2810" s="39" t="s">
        <v>6174</v>
      </c>
      <c r="F2810" s="50">
        <v>40759</v>
      </c>
      <c r="G2810" s="32">
        <v>4000</v>
      </c>
      <c r="H2810" s="31" t="s">
        <v>424</v>
      </c>
      <c r="I2810" s="31" t="s">
        <v>174</v>
      </c>
      <c r="J2810" s="32">
        <v>4000</v>
      </c>
      <c r="K2810" s="32">
        <v>0</v>
      </c>
      <c r="L2810" s="50">
        <v>40799</v>
      </c>
      <c r="M2810" s="31" t="s">
        <v>3874</v>
      </c>
      <c r="N2810" s="31" t="s">
        <v>789</v>
      </c>
      <c r="O2810" s="31" t="s">
        <v>789</v>
      </c>
      <c r="P2810" s="39" t="s">
        <v>422</v>
      </c>
      <c r="Q2810" s="39" t="s">
        <v>555</v>
      </c>
      <c r="R2810" s="41" t="s">
        <v>542</v>
      </c>
      <c r="S2810" s="31" t="s">
        <v>421</v>
      </c>
      <c r="T2810" s="39" t="s">
        <v>281</v>
      </c>
      <c r="U2810" s="39" t="s">
        <v>423</v>
      </c>
      <c r="V2810" s="39" t="s">
        <v>489</v>
      </c>
      <c r="W2810" s="39" t="s">
        <v>175</v>
      </c>
      <c r="X2810" s="42" t="s">
        <v>270</v>
      </c>
      <c r="Y2810" s="50" t="s">
        <v>421</v>
      </c>
      <c r="Z2810" s="30" t="s">
        <v>557</v>
      </c>
      <c r="AA2810" s="31">
        <v>0</v>
      </c>
      <c r="AB2810" s="33" t="s">
        <v>282</v>
      </c>
      <c r="AC2810" s="48">
        <v>6</v>
      </c>
      <c r="AD2810" s="30">
        <v>1</v>
      </c>
      <c r="AE2810" s="30">
        <v>0</v>
      </c>
      <c r="AF2810" s="46" t="str">
        <f>IFERROR(VLOOKUP(U2810,Acronym!$A:$B, 2, FALSE), "Ot")</f>
        <v>L</v>
      </c>
      <c r="AG2810" s="47" t="s">
        <v>714</v>
      </c>
      <c r="AH2810" s="46" t="str">
        <f>VLOOKUP(AG2810,Acronym!$A:$B,2, FALSE)</f>
        <v>VA</v>
      </c>
      <c r="AI2810" s="47" t="s">
        <v>423</v>
      </c>
      <c r="AJ2810" s="47" t="s">
        <v>7069</v>
      </c>
    </row>
    <row r="2811" spans="1:36">
      <c r="A2811" s="30">
        <v>18265019</v>
      </c>
      <c r="B2811" s="31" t="s">
        <v>421</v>
      </c>
      <c r="C2811" s="39" t="s">
        <v>14599</v>
      </c>
      <c r="D2811" s="30">
        <v>1613318</v>
      </c>
      <c r="E2811" s="39" t="s">
        <v>6175</v>
      </c>
      <c r="F2811" s="50">
        <v>40759</v>
      </c>
      <c r="G2811" s="32">
        <v>60700</v>
      </c>
      <c r="H2811" s="31" t="s">
        <v>424</v>
      </c>
      <c r="I2811" s="31" t="s">
        <v>174</v>
      </c>
      <c r="J2811" s="32">
        <v>54330</v>
      </c>
      <c r="K2811" s="32">
        <v>0</v>
      </c>
      <c r="L2811" s="50">
        <v>40834</v>
      </c>
      <c r="M2811" s="31" t="s">
        <v>5887</v>
      </c>
      <c r="N2811" s="31" t="s">
        <v>789</v>
      </c>
      <c r="O2811" s="31" t="s">
        <v>789</v>
      </c>
      <c r="P2811" s="39" t="s">
        <v>422</v>
      </c>
      <c r="Q2811" s="39" t="s">
        <v>555</v>
      </c>
      <c r="R2811" s="41" t="s">
        <v>541</v>
      </c>
      <c r="S2811" s="31" t="s">
        <v>421</v>
      </c>
      <c r="T2811" s="39" t="s">
        <v>283</v>
      </c>
      <c r="U2811" s="39" t="s">
        <v>431</v>
      </c>
      <c r="V2811" s="39" t="s">
        <v>9</v>
      </c>
      <c r="W2811" s="39" t="s">
        <v>335</v>
      </c>
      <c r="X2811" s="42" t="s">
        <v>340</v>
      </c>
      <c r="Y2811" s="50" t="s">
        <v>421</v>
      </c>
      <c r="Z2811" s="30" t="s">
        <v>557</v>
      </c>
      <c r="AA2811" s="31">
        <v>0</v>
      </c>
      <c r="AB2811" s="33" t="s">
        <v>284</v>
      </c>
      <c r="AC2811" s="48">
        <v>11</v>
      </c>
      <c r="AD2811" s="30">
        <v>1</v>
      </c>
      <c r="AE2811" s="30">
        <v>0</v>
      </c>
      <c r="AF2811" s="46" t="str">
        <f>IFERROR(VLOOKUP(U2811,Acronym!$A:$B, 2, FALSE), "Ot")</f>
        <v>NE</v>
      </c>
      <c r="AG2811" s="47" t="s">
        <v>717</v>
      </c>
      <c r="AH2811" s="46" t="str">
        <f>VLOOKUP(AG2811,Acronym!$A:$B,2, FALSE)</f>
        <v>CA</v>
      </c>
      <c r="AI2811" s="47" t="s">
        <v>431</v>
      </c>
      <c r="AJ2811" s="47" t="s">
        <v>7070</v>
      </c>
    </row>
    <row r="2812" spans="1:36">
      <c r="A2812" s="30">
        <v>18265121</v>
      </c>
      <c r="B2812" s="31" t="s">
        <v>421</v>
      </c>
      <c r="C2812" s="39" t="s">
        <v>14600</v>
      </c>
      <c r="D2812" s="30">
        <v>18265119</v>
      </c>
      <c r="E2812" s="39" t="s">
        <v>6176</v>
      </c>
      <c r="F2812" s="50">
        <v>40759</v>
      </c>
      <c r="G2812" s="32">
        <v>1200</v>
      </c>
      <c r="H2812" s="31" t="s">
        <v>424</v>
      </c>
      <c r="I2812" s="31" t="s">
        <v>174</v>
      </c>
      <c r="J2812" s="32">
        <v>0</v>
      </c>
      <c r="K2812" s="32">
        <v>0</v>
      </c>
      <c r="L2812" s="50">
        <v>40800</v>
      </c>
      <c r="M2812" s="31" t="s">
        <v>3874</v>
      </c>
      <c r="N2812" s="31" t="s">
        <v>789</v>
      </c>
      <c r="O2812" s="31" t="s">
        <v>789</v>
      </c>
      <c r="P2812" s="39" t="s">
        <v>422</v>
      </c>
      <c r="Q2812" s="39" t="s">
        <v>555</v>
      </c>
      <c r="R2812" s="41" t="s">
        <v>542</v>
      </c>
      <c r="S2812" s="31" t="s">
        <v>421</v>
      </c>
      <c r="T2812" s="39" t="s">
        <v>281</v>
      </c>
      <c r="U2812" s="39" t="s">
        <v>446</v>
      </c>
      <c r="V2812" s="39" t="s">
        <v>200</v>
      </c>
      <c r="W2812" s="39" t="s">
        <v>485</v>
      </c>
      <c r="X2812" s="42" t="s">
        <v>488</v>
      </c>
      <c r="Y2812" s="50" t="s">
        <v>421</v>
      </c>
      <c r="Z2812" s="30" t="s">
        <v>557</v>
      </c>
      <c r="AA2812" s="31">
        <v>0</v>
      </c>
      <c r="AB2812" s="33" t="s">
        <v>282</v>
      </c>
      <c r="AC2812" s="48">
        <v>6</v>
      </c>
      <c r="AD2812" s="30">
        <v>1</v>
      </c>
      <c r="AE2812" s="30">
        <v>0</v>
      </c>
      <c r="AF2812" s="46" t="str">
        <f>IFERROR(VLOOKUP(U2812,Acronym!$A:$B, 2, FALSE), "Ot")</f>
        <v>SE</v>
      </c>
      <c r="AG2812" s="47" t="s">
        <v>722</v>
      </c>
      <c r="AH2812" s="46" t="str">
        <f>VLOOKUP(AG2812,Acronym!$A:$B,2, FALSE)</f>
        <v>DA</v>
      </c>
      <c r="AI2812" s="47" t="s">
        <v>446</v>
      </c>
      <c r="AJ2812" s="47" t="s">
        <v>7071</v>
      </c>
    </row>
    <row r="2813" spans="1:36">
      <c r="A2813" s="30">
        <v>18265173</v>
      </c>
      <c r="B2813" s="31" t="s">
        <v>421</v>
      </c>
      <c r="C2813" s="39" t="s">
        <v>14601</v>
      </c>
      <c r="D2813" s="30">
        <v>18265166</v>
      </c>
      <c r="E2813" s="39" t="s">
        <v>6177</v>
      </c>
      <c r="F2813" s="50">
        <v>40759</v>
      </c>
      <c r="G2813" s="32">
        <v>2000</v>
      </c>
      <c r="H2813" s="31" t="s">
        <v>424</v>
      </c>
      <c r="I2813" s="31" t="s">
        <v>174</v>
      </c>
      <c r="J2813" s="32">
        <v>0</v>
      </c>
      <c r="K2813" s="32">
        <v>0</v>
      </c>
      <c r="L2813" s="50">
        <v>40799</v>
      </c>
      <c r="M2813" s="31" t="s">
        <v>3874</v>
      </c>
      <c r="N2813" s="31" t="s">
        <v>789</v>
      </c>
      <c r="O2813" s="31" t="s">
        <v>789</v>
      </c>
      <c r="P2813" s="39" t="s">
        <v>422</v>
      </c>
      <c r="Q2813" s="39" t="s">
        <v>555</v>
      </c>
      <c r="R2813" s="41" t="s">
        <v>542</v>
      </c>
      <c r="S2813" s="31" t="s">
        <v>421</v>
      </c>
      <c r="T2813" s="39" t="s">
        <v>283</v>
      </c>
      <c r="U2813" s="39" t="s">
        <v>436</v>
      </c>
      <c r="V2813" s="39" t="s">
        <v>6072</v>
      </c>
      <c r="W2813" s="39" t="s">
        <v>478</v>
      </c>
      <c r="X2813" s="42" t="s">
        <v>6178</v>
      </c>
      <c r="Y2813" s="50" t="s">
        <v>421</v>
      </c>
      <c r="Z2813" s="30" t="s">
        <v>557</v>
      </c>
      <c r="AA2813" s="31">
        <v>0</v>
      </c>
      <c r="AB2813" s="33" t="s">
        <v>282</v>
      </c>
      <c r="AC2813" s="48">
        <v>6</v>
      </c>
      <c r="AD2813" s="30">
        <v>1</v>
      </c>
      <c r="AE2813" s="30">
        <v>0</v>
      </c>
      <c r="AF2813" s="46" t="str">
        <f>IFERROR(VLOOKUP(U2813,Acronym!$A:$B, 2, FALSE), "Ot")</f>
        <v>SW</v>
      </c>
      <c r="AG2813" s="47" t="s">
        <v>716</v>
      </c>
      <c r="AH2813" s="46" t="str">
        <f>VLOOKUP(AG2813,Acronym!$A:$B,2, FALSE)</f>
        <v>MU</v>
      </c>
      <c r="AI2813" s="47" t="s">
        <v>436</v>
      </c>
      <c r="AJ2813" s="47" t="s">
        <v>7072</v>
      </c>
    </row>
    <row r="2814" spans="1:36">
      <c r="A2814" s="30">
        <v>18265752</v>
      </c>
      <c r="B2814" s="31" t="s">
        <v>421</v>
      </c>
      <c r="C2814" s="39" t="s">
        <v>14602</v>
      </c>
      <c r="D2814" s="30">
        <v>1813263</v>
      </c>
      <c r="E2814" s="39" t="s">
        <v>1211</v>
      </c>
      <c r="F2814" s="50">
        <v>40759</v>
      </c>
      <c r="G2814" s="32">
        <v>5900</v>
      </c>
      <c r="H2814" s="31" t="s">
        <v>424</v>
      </c>
      <c r="I2814" s="31" t="s">
        <v>425</v>
      </c>
      <c r="J2814" s="32">
        <v>5900</v>
      </c>
      <c r="K2814" s="32">
        <v>5900</v>
      </c>
      <c r="L2814" s="50">
        <v>40799</v>
      </c>
      <c r="M2814" s="31" t="s">
        <v>3874</v>
      </c>
      <c r="N2814" s="31" t="s">
        <v>789</v>
      </c>
      <c r="O2814" s="31" t="s">
        <v>789</v>
      </c>
      <c r="P2814" s="39" t="s">
        <v>422</v>
      </c>
      <c r="Q2814" s="39" t="s">
        <v>555</v>
      </c>
      <c r="R2814" s="41" t="s">
        <v>542</v>
      </c>
      <c r="S2814" s="31">
        <v>1</v>
      </c>
      <c r="T2814" s="39" t="s">
        <v>281</v>
      </c>
      <c r="U2814" s="39" t="s">
        <v>426</v>
      </c>
      <c r="V2814" s="39" t="s">
        <v>628</v>
      </c>
      <c r="W2814" s="39" t="s">
        <v>287</v>
      </c>
      <c r="X2814" s="42" t="s">
        <v>26</v>
      </c>
      <c r="Y2814" s="50">
        <v>40819</v>
      </c>
      <c r="Z2814" s="30" t="s">
        <v>557</v>
      </c>
      <c r="AA2814" s="31">
        <v>1</v>
      </c>
      <c r="AB2814" s="33" t="s">
        <v>282</v>
      </c>
      <c r="AC2814" s="48">
        <v>6</v>
      </c>
      <c r="AD2814" s="30">
        <v>1</v>
      </c>
      <c r="AE2814" s="30">
        <v>0</v>
      </c>
      <c r="AF2814" s="46" t="str">
        <f>IFERROR(VLOOKUP(U2814,Acronym!$A:$B, 2, FALSE), "Ot")</f>
        <v>NW</v>
      </c>
      <c r="AG2814" s="47" t="s">
        <v>715</v>
      </c>
      <c r="AH2814" s="46" t="str">
        <f>VLOOKUP(AG2814,Acronym!$A:$B,2, FALSE)</f>
        <v>TH</v>
      </c>
      <c r="AI2814" s="47" t="s">
        <v>426</v>
      </c>
      <c r="AJ2814" s="47" t="s">
        <v>7073</v>
      </c>
    </row>
    <row r="2815" spans="1:36">
      <c r="A2815" s="30">
        <v>18265900</v>
      </c>
      <c r="B2815" s="31" t="s">
        <v>421</v>
      </c>
      <c r="C2815" s="39" t="s">
        <v>14603</v>
      </c>
      <c r="D2815" s="30">
        <v>18265898</v>
      </c>
      <c r="E2815" s="39" t="s">
        <v>5280</v>
      </c>
      <c r="F2815" s="50">
        <v>40759</v>
      </c>
      <c r="G2815" s="32">
        <v>3000</v>
      </c>
      <c r="H2815" s="31" t="s">
        <v>177</v>
      </c>
      <c r="I2815" s="31" t="s">
        <v>174</v>
      </c>
      <c r="J2815" s="32">
        <v>0</v>
      </c>
      <c r="K2815" s="32">
        <v>0</v>
      </c>
      <c r="L2815" s="50">
        <v>40765</v>
      </c>
      <c r="M2815" s="31" t="s">
        <v>3874</v>
      </c>
      <c r="N2815" s="31" t="s">
        <v>789</v>
      </c>
      <c r="O2815" s="31" t="s">
        <v>789</v>
      </c>
      <c r="P2815" s="39" t="s">
        <v>422</v>
      </c>
      <c r="Q2815" s="39" t="s">
        <v>555</v>
      </c>
      <c r="R2815" s="41" t="s">
        <v>542</v>
      </c>
      <c r="S2815" s="31" t="s">
        <v>421</v>
      </c>
      <c r="T2815" s="39" t="s">
        <v>281</v>
      </c>
      <c r="U2815" s="39" t="s">
        <v>435</v>
      </c>
      <c r="V2815" s="39" t="s">
        <v>148</v>
      </c>
      <c r="W2815" s="39" t="s">
        <v>435</v>
      </c>
      <c r="X2815" s="42" t="s">
        <v>107</v>
      </c>
      <c r="Y2815" s="50" t="s">
        <v>421</v>
      </c>
      <c r="Z2815" s="30" t="s">
        <v>557</v>
      </c>
      <c r="AA2815" s="31">
        <v>0</v>
      </c>
      <c r="AB2815" s="33" t="s">
        <v>282</v>
      </c>
      <c r="AC2815" s="48">
        <v>1</v>
      </c>
      <c r="AD2815" s="30">
        <v>1</v>
      </c>
      <c r="AE2815" s="30">
        <v>1</v>
      </c>
      <c r="AF2815" s="46" t="str">
        <f>IFERROR(VLOOKUP(U2815,Acronym!$A:$B, 2, FALSE), "Ot")</f>
        <v>WM</v>
      </c>
      <c r="AG2815" s="47" t="s">
        <v>715</v>
      </c>
      <c r="AH2815" s="46" t="str">
        <f>VLOOKUP(AG2815,Acronym!$A:$B,2, FALSE)</f>
        <v>TH</v>
      </c>
      <c r="AI2815" s="47" t="s">
        <v>435</v>
      </c>
      <c r="AJ2815" s="47" t="s">
        <v>5809</v>
      </c>
    </row>
    <row r="2816" spans="1:36">
      <c r="A2816" s="30">
        <v>18269207</v>
      </c>
      <c r="B2816" s="31" t="s">
        <v>421</v>
      </c>
      <c r="C2816" s="39" t="s">
        <v>14604</v>
      </c>
      <c r="D2816" s="30">
        <v>1601198</v>
      </c>
      <c r="E2816" s="39" t="s">
        <v>6179</v>
      </c>
      <c r="F2816" s="50">
        <v>40759</v>
      </c>
      <c r="G2816" s="32">
        <v>10000</v>
      </c>
      <c r="H2816" s="31" t="s">
        <v>424</v>
      </c>
      <c r="I2816" s="31" t="s">
        <v>425</v>
      </c>
      <c r="J2816" s="32">
        <v>10000</v>
      </c>
      <c r="K2816" s="32">
        <v>10000</v>
      </c>
      <c r="L2816" s="50">
        <v>40799</v>
      </c>
      <c r="M2816" s="31" t="s">
        <v>3874</v>
      </c>
      <c r="N2816" s="31" t="s">
        <v>789</v>
      </c>
      <c r="O2816" s="31" t="s">
        <v>789</v>
      </c>
      <c r="P2816" s="39" t="s">
        <v>422</v>
      </c>
      <c r="Q2816" s="39" t="s">
        <v>555</v>
      </c>
      <c r="R2816" s="41" t="s">
        <v>542</v>
      </c>
      <c r="S2816" s="31">
        <v>1</v>
      </c>
      <c r="T2816" s="39" t="s">
        <v>283</v>
      </c>
      <c r="U2816" s="39" t="s">
        <v>423</v>
      </c>
      <c r="V2816" s="39" t="s">
        <v>568</v>
      </c>
      <c r="W2816" s="39" t="s">
        <v>175</v>
      </c>
      <c r="X2816" s="42" t="s">
        <v>33</v>
      </c>
      <c r="Y2816" s="50">
        <v>40819</v>
      </c>
      <c r="Z2816" s="30" t="s">
        <v>556</v>
      </c>
      <c r="AA2816" s="31">
        <v>1</v>
      </c>
      <c r="AB2816" s="33" t="s">
        <v>282</v>
      </c>
      <c r="AC2816" s="48">
        <v>6</v>
      </c>
      <c r="AD2816" s="30">
        <v>1</v>
      </c>
      <c r="AE2816" s="30">
        <v>0</v>
      </c>
      <c r="AF2816" s="46" t="str">
        <f>IFERROR(VLOOKUP(U2816,Acronym!$A:$B, 2, FALSE), "Ot")</f>
        <v>L</v>
      </c>
      <c r="AG2816" s="47" t="s">
        <v>715</v>
      </c>
      <c r="AH2816" s="46" t="str">
        <f>VLOOKUP(AG2816,Acronym!$A:$B,2, FALSE)</f>
        <v>TH</v>
      </c>
      <c r="AI2816" s="47" t="s">
        <v>423</v>
      </c>
      <c r="AJ2816" s="47" t="s">
        <v>7074</v>
      </c>
    </row>
    <row r="2817" spans="1:36">
      <c r="A2817" s="30">
        <v>18269342</v>
      </c>
      <c r="B2817" s="31" t="s">
        <v>421</v>
      </c>
      <c r="C2817" s="39" t="s">
        <v>14605</v>
      </c>
      <c r="D2817" s="30">
        <v>18269335</v>
      </c>
      <c r="E2817" s="39" t="s">
        <v>6180</v>
      </c>
      <c r="F2817" s="50">
        <v>40759</v>
      </c>
      <c r="G2817" s="32">
        <v>5810</v>
      </c>
      <c r="H2817" s="31" t="s">
        <v>424</v>
      </c>
      <c r="I2817" s="31" t="s">
        <v>425</v>
      </c>
      <c r="J2817" s="32">
        <v>5810</v>
      </c>
      <c r="K2817" s="32">
        <v>5810</v>
      </c>
      <c r="L2817" s="50">
        <v>40799</v>
      </c>
      <c r="M2817" s="31" t="s">
        <v>3874</v>
      </c>
      <c r="N2817" s="31" t="s">
        <v>789</v>
      </c>
      <c r="O2817" s="31" t="s">
        <v>789</v>
      </c>
      <c r="P2817" s="39" t="s">
        <v>422</v>
      </c>
      <c r="Q2817" s="39" t="s">
        <v>555</v>
      </c>
      <c r="R2817" s="41" t="s">
        <v>542</v>
      </c>
      <c r="S2817" s="31">
        <v>1</v>
      </c>
      <c r="T2817" s="39" t="s">
        <v>283</v>
      </c>
      <c r="U2817" s="39" t="s">
        <v>430</v>
      </c>
      <c r="V2817" s="39" t="s">
        <v>724</v>
      </c>
      <c r="W2817" s="39" t="s">
        <v>490</v>
      </c>
      <c r="X2817" s="42" t="s">
        <v>491</v>
      </c>
      <c r="Y2817" s="50">
        <v>40823</v>
      </c>
      <c r="Z2817" s="30" t="s">
        <v>556</v>
      </c>
      <c r="AA2817" s="31">
        <v>1</v>
      </c>
      <c r="AB2817" s="33" t="s">
        <v>282</v>
      </c>
      <c r="AC2817" s="48">
        <v>6</v>
      </c>
      <c r="AD2817" s="30">
        <v>1</v>
      </c>
      <c r="AE2817" s="30">
        <v>0</v>
      </c>
      <c r="AF2817" s="46" t="str">
        <f>IFERROR(VLOOKUP(U2817,Acronym!$A:$B, 2, FALSE), "Ot")</f>
        <v>Y</v>
      </c>
      <c r="AG2817" s="47" t="s">
        <v>714</v>
      </c>
      <c r="AH2817" s="46" t="str">
        <f>VLOOKUP(AG2817,Acronym!$A:$B,2, FALSE)</f>
        <v>VA</v>
      </c>
      <c r="AI2817" s="47" t="s">
        <v>720</v>
      </c>
      <c r="AJ2817" s="47" t="s">
        <v>7075</v>
      </c>
    </row>
    <row r="2818" spans="1:36">
      <c r="A2818" s="30">
        <v>18269428</v>
      </c>
      <c r="B2818" s="31" t="s">
        <v>421</v>
      </c>
      <c r="C2818" s="39" t="s">
        <v>14606</v>
      </c>
      <c r="D2818" s="30">
        <v>18269426</v>
      </c>
      <c r="E2818" s="39" t="s">
        <v>5281</v>
      </c>
      <c r="F2818" s="50">
        <v>40759</v>
      </c>
      <c r="G2818" s="32">
        <v>1000</v>
      </c>
      <c r="H2818" s="31" t="s">
        <v>177</v>
      </c>
      <c r="I2818" s="31" t="s">
        <v>174</v>
      </c>
      <c r="J2818" s="32">
        <v>0</v>
      </c>
      <c r="K2818" s="32">
        <v>0</v>
      </c>
      <c r="L2818" s="50">
        <v>40770</v>
      </c>
      <c r="M2818" s="31" t="s">
        <v>3874</v>
      </c>
      <c r="N2818" s="31" t="s">
        <v>789</v>
      </c>
      <c r="O2818" s="31" t="s">
        <v>789</v>
      </c>
      <c r="P2818" s="39" t="s">
        <v>422</v>
      </c>
      <c r="Q2818" s="39" t="s">
        <v>555</v>
      </c>
      <c r="R2818" s="41" t="s">
        <v>542</v>
      </c>
      <c r="S2818" s="31" t="s">
        <v>421</v>
      </c>
      <c r="T2818" s="39" t="s">
        <v>281</v>
      </c>
      <c r="U2818" s="39" t="s">
        <v>446</v>
      </c>
      <c r="V2818" s="39" t="s">
        <v>753</v>
      </c>
      <c r="W2818" s="39" t="s">
        <v>211</v>
      </c>
      <c r="X2818" s="42" t="s">
        <v>753</v>
      </c>
      <c r="Y2818" s="50" t="s">
        <v>421</v>
      </c>
      <c r="Z2818" s="30" t="s">
        <v>557</v>
      </c>
      <c r="AA2818" s="31">
        <v>0</v>
      </c>
      <c r="AB2818" s="33" t="s">
        <v>282</v>
      </c>
      <c r="AC2818" s="48">
        <v>2</v>
      </c>
      <c r="AD2818" s="30">
        <v>1</v>
      </c>
      <c r="AE2818" s="30">
        <v>1</v>
      </c>
      <c r="AF2818" s="46" t="str">
        <f>IFERROR(VLOOKUP(U2818,Acronym!$A:$B, 2, FALSE), "Ot")</f>
        <v>SE</v>
      </c>
      <c r="AG2818" s="47" t="s">
        <v>718</v>
      </c>
      <c r="AH2818" s="46" t="str">
        <f>VLOOKUP(AG2818,Acronym!$A:$B,2, FALSE)</f>
        <v>LI</v>
      </c>
      <c r="AI2818" s="47" t="s">
        <v>446</v>
      </c>
      <c r="AJ2818" s="47" t="s">
        <v>5810</v>
      </c>
    </row>
    <row r="2819" spans="1:36">
      <c r="A2819" s="30">
        <v>18269529</v>
      </c>
      <c r="B2819" s="31" t="s">
        <v>421</v>
      </c>
      <c r="C2819" s="39" t="s">
        <v>14607</v>
      </c>
      <c r="D2819" s="30">
        <v>1625012</v>
      </c>
      <c r="E2819" s="39" t="s">
        <v>6181</v>
      </c>
      <c r="F2819" s="50">
        <v>40759</v>
      </c>
      <c r="G2819" s="32">
        <v>99000</v>
      </c>
      <c r="H2819" s="31" t="s">
        <v>424</v>
      </c>
      <c r="I2819" s="31" t="s">
        <v>425</v>
      </c>
      <c r="J2819" s="32">
        <v>99000</v>
      </c>
      <c r="K2819" s="32">
        <v>99000</v>
      </c>
      <c r="L2819" s="50">
        <v>40834</v>
      </c>
      <c r="M2819" s="31" t="s">
        <v>5887</v>
      </c>
      <c r="N2819" s="31" t="s">
        <v>789</v>
      </c>
      <c r="O2819" s="31" t="s">
        <v>789</v>
      </c>
      <c r="P2819" s="39" t="s">
        <v>422</v>
      </c>
      <c r="Q2819" s="39" t="s">
        <v>555</v>
      </c>
      <c r="R2819" s="41" t="s">
        <v>541</v>
      </c>
      <c r="S2819" s="31">
        <v>1</v>
      </c>
      <c r="T2819" s="39" t="s">
        <v>283</v>
      </c>
      <c r="U2819" s="39" t="s">
        <v>446</v>
      </c>
      <c r="V2819" s="39" t="s">
        <v>155</v>
      </c>
      <c r="W2819" s="39" t="s">
        <v>55</v>
      </c>
      <c r="X2819" s="42" t="s">
        <v>55</v>
      </c>
      <c r="Y2819" s="50">
        <v>40864</v>
      </c>
      <c r="Z2819" s="30" t="s">
        <v>557</v>
      </c>
      <c r="AA2819" s="31">
        <v>1</v>
      </c>
      <c r="AB2819" s="33" t="s">
        <v>284</v>
      </c>
      <c r="AC2819" s="48">
        <v>11</v>
      </c>
      <c r="AD2819" s="30">
        <v>1</v>
      </c>
      <c r="AE2819" s="30">
        <v>0</v>
      </c>
      <c r="AF2819" s="46" t="str">
        <f>IFERROR(VLOOKUP(U2819,Acronym!$A:$B, 2, FALSE), "Ot")</f>
        <v>SE</v>
      </c>
      <c r="AG2819" s="47" t="s">
        <v>715</v>
      </c>
      <c r="AH2819" s="46" t="str">
        <f>VLOOKUP(AG2819,Acronym!$A:$B,2, FALSE)</f>
        <v>TH</v>
      </c>
      <c r="AI2819" s="47" t="s">
        <v>446</v>
      </c>
      <c r="AJ2819" s="47" t="s">
        <v>7076</v>
      </c>
    </row>
    <row r="2820" spans="1:36">
      <c r="A2820" s="30">
        <v>18289381</v>
      </c>
      <c r="B2820" s="31" t="s">
        <v>421</v>
      </c>
      <c r="C2820" s="39" t="s">
        <v>14608</v>
      </c>
      <c r="D2820" s="30">
        <v>18289374</v>
      </c>
      <c r="E2820" s="39" t="s">
        <v>6182</v>
      </c>
      <c r="F2820" s="50">
        <v>40759</v>
      </c>
      <c r="G2820" s="32">
        <v>10000</v>
      </c>
      <c r="H2820" s="31" t="s">
        <v>424</v>
      </c>
      <c r="I2820" s="31" t="s">
        <v>174</v>
      </c>
      <c r="J2820" s="32">
        <v>5250</v>
      </c>
      <c r="K2820" s="32">
        <v>0</v>
      </c>
      <c r="L2820" s="50">
        <v>40799</v>
      </c>
      <c r="M2820" s="31" t="s">
        <v>3874</v>
      </c>
      <c r="N2820" s="31" t="s">
        <v>789</v>
      </c>
      <c r="O2820" s="31" t="s">
        <v>789</v>
      </c>
      <c r="P2820" s="39" t="s">
        <v>422</v>
      </c>
      <c r="Q2820" s="39" t="s">
        <v>555</v>
      </c>
      <c r="R2820" s="41" t="s">
        <v>542</v>
      </c>
      <c r="S2820" s="31" t="s">
        <v>421</v>
      </c>
      <c r="T2820" s="39" t="s">
        <v>283</v>
      </c>
      <c r="U2820" s="39" t="s">
        <v>423</v>
      </c>
      <c r="V2820" s="39" t="s">
        <v>6183</v>
      </c>
      <c r="W2820" s="39" t="s">
        <v>175</v>
      </c>
      <c r="X2820" s="42" t="s">
        <v>264</v>
      </c>
      <c r="Y2820" s="50" t="s">
        <v>421</v>
      </c>
      <c r="Z2820" s="30" t="s">
        <v>556</v>
      </c>
      <c r="AA2820" s="31">
        <v>0</v>
      </c>
      <c r="AB2820" s="33" t="s">
        <v>282</v>
      </c>
      <c r="AC2820" s="48">
        <v>6</v>
      </c>
      <c r="AD2820" s="30">
        <v>1</v>
      </c>
      <c r="AE2820" s="30">
        <v>0</v>
      </c>
      <c r="AF2820" s="46" t="str">
        <f>IFERROR(VLOOKUP(U2820,Acronym!$A:$B, 2, FALSE), "Ot")</f>
        <v>L</v>
      </c>
      <c r="AG2820" s="47" t="s">
        <v>718</v>
      </c>
      <c r="AH2820" s="46" t="str">
        <f>VLOOKUP(AG2820,Acronym!$A:$B,2, FALSE)</f>
        <v>LI</v>
      </c>
      <c r="AI2820" s="47" t="s">
        <v>423</v>
      </c>
      <c r="AJ2820" s="47" t="s">
        <v>7077</v>
      </c>
    </row>
    <row r="2821" spans="1:36">
      <c r="A2821" s="30">
        <v>18289500</v>
      </c>
      <c r="B2821" s="31" t="s">
        <v>421</v>
      </c>
      <c r="C2821" s="39" t="s">
        <v>14609</v>
      </c>
      <c r="D2821" s="30">
        <v>9318536</v>
      </c>
      <c r="E2821" s="39" t="s">
        <v>6184</v>
      </c>
      <c r="F2821" s="50">
        <v>40759</v>
      </c>
      <c r="G2821" s="32">
        <v>10000</v>
      </c>
      <c r="H2821" s="31" t="s">
        <v>424</v>
      </c>
      <c r="I2821" s="31" t="s">
        <v>174</v>
      </c>
      <c r="J2821" s="32">
        <v>10000</v>
      </c>
      <c r="K2821" s="32">
        <v>0</v>
      </c>
      <c r="L2821" s="50">
        <v>40800</v>
      </c>
      <c r="M2821" s="31" t="s">
        <v>3874</v>
      </c>
      <c r="N2821" s="31" t="s">
        <v>789</v>
      </c>
      <c r="O2821" s="31" t="s">
        <v>789</v>
      </c>
      <c r="P2821" s="39" t="s">
        <v>422</v>
      </c>
      <c r="Q2821" s="39" t="s">
        <v>555</v>
      </c>
      <c r="R2821" s="41" t="s">
        <v>542</v>
      </c>
      <c r="S2821" s="31" t="s">
        <v>421</v>
      </c>
      <c r="T2821" s="39" t="s">
        <v>283</v>
      </c>
      <c r="U2821" s="39" t="s">
        <v>446</v>
      </c>
      <c r="V2821" s="39" t="s">
        <v>59</v>
      </c>
      <c r="W2821" s="39" t="s">
        <v>58</v>
      </c>
      <c r="X2821" s="42" t="s">
        <v>60</v>
      </c>
      <c r="Y2821" s="50" t="s">
        <v>421</v>
      </c>
      <c r="Z2821" s="30" t="s">
        <v>556</v>
      </c>
      <c r="AA2821" s="31">
        <v>0</v>
      </c>
      <c r="AB2821" s="33" t="s">
        <v>282</v>
      </c>
      <c r="AC2821" s="48">
        <v>6</v>
      </c>
      <c r="AD2821" s="30">
        <v>1</v>
      </c>
      <c r="AE2821" s="30">
        <v>0</v>
      </c>
      <c r="AF2821" s="46" t="str">
        <f>IFERROR(VLOOKUP(U2821,Acronym!$A:$B, 2, FALSE), "Ot")</f>
        <v>SE</v>
      </c>
      <c r="AG2821" s="47" t="s">
        <v>714</v>
      </c>
      <c r="AH2821" s="46" t="str">
        <f>VLOOKUP(AG2821,Acronym!$A:$B,2, FALSE)</f>
        <v>VA</v>
      </c>
      <c r="AI2821" s="47" t="s">
        <v>446</v>
      </c>
      <c r="AJ2821" s="47" t="s">
        <v>7078</v>
      </c>
    </row>
    <row r="2822" spans="1:36">
      <c r="A2822" s="30">
        <v>18289592</v>
      </c>
      <c r="B2822" s="31" t="s">
        <v>421</v>
      </c>
      <c r="C2822" s="39" t="s">
        <v>14610</v>
      </c>
      <c r="D2822" s="30">
        <v>13644025</v>
      </c>
      <c r="E2822" s="39" t="s">
        <v>6185</v>
      </c>
      <c r="F2822" s="50">
        <v>40759</v>
      </c>
      <c r="G2822" s="32">
        <v>140000</v>
      </c>
      <c r="H2822" s="31" t="s">
        <v>424</v>
      </c>
      <c r="I2822" s="31" t="s">
        <v>425</v>
      </c>
      <c r="J2822" s="32">
        <v>140000</v>
      </c>
      <c r="K2822" s="32">
        <v>140000</v>
      </c>
      <c r="L2822" s="50">
        <v>40835</v>
      </c>
      <c r="M2822" s="31" t="s">
        <v>5887</v>
      </c>
      <c r="N2822" s="31" t="s">
        <v>789</v>
      </c>
      <c r="O2822" s="31" t="s">
        <v>789</v>
      </c>
      <c r="P2822" s="39" t="s">
        <v>422</v>
      </c>
      <c r="Q2822" s="39" t="s">
        <v>555</v>
      </c>
      <c r="R2822" s="41" t="s">
        <v>541</v>
      </c>
      <c r="S2822" s="31">
        <v>1</v>
      </c>
      <c r="T2822" s="39" t="s">
        <v>283</v>
      </c>
      <c r="U2822" s="39" t="s">
        <v>436</v>
      </c>
      <c r="V2822" s="39" t="s">
        <v>350</v>
      </c>
      <c r="W2822" s="39" t="s">
        <v>349</v>
      </c>
      <c r="X2822" s="42" t="s">
        <v>349</v>
      </c>
      <c r="Y2822" s="50">
        <v>40862</v>
      </c>
      <c r="Z2822" s="30" t="s">
        <v>556</v>
      </c>
      <c r="AA2822" s="31">
        <v>1</v>
      </c>
      <c r="AB2822" s="33" t="s">
        <v>284</v>
      </c>
      <c r="AC2822" s="48">
        <v>11</v>
      </c>
      <c r="AD2822" s="30">
        <v>1</v>
      </c>
      <c r="AE2822" s="30">
        <v>0</v>
      </c>
      <c r="AF2822" s="46" t="str">
        <f>IFERROR(VLOOKUP(U2822,Acronym!$A:$B, 2, FALSE), "Ot")</f>
        <v>SW</v>
      </c>
      <c r="AG2822" s="47" t="s">
        <v>714</v>
      </c>
      <c r="AH2822" s="46" t="str">
        <f>VLOOKUP(AG2822,Acronym!$A:$B,2, FALSE)</f>
        <v>VA</v>
      </c>
      <c r="AI2822" s="47" t="s">
        <v>436</v>
      </c>
      <c r="AJ2822" s="47" t="s">
        <v>7079</v>
      </c>
    </row>
    <row r="2823" spans="1:36">
      <c r="A2823" s="30">
        <v>18289719</v>
      </c>
      <c r="B2823" s="31" t="s">
        <v>421</v>
      </c>
      <c r="C2823" s="39" t="s">
        <v>14611</v>
      </c>
      <c r="D2823" s="30">
        <v>7974138</v>
      </c>
      <c r="E2823" s="39" t="s">
        <v>6186</v>
      </c>
      <c r="F2823" s="50">
        <v>40760</v>
      </c>
      <c r="G2823" s="32">
        <v>9820</v>
      </c>
      <c r="H2823" s="31" t="s">
        <v>424</v>
      </c>
      <c r="I2823" s="31" t="s">
        <v>174</v>
      </c>
      <c r="J2823" s="32">
        <v>5520</v>
      </c>
      <c r="K2823" s="32">
        <v>0</v>
      </c>
      <c r="L2823" s="50">
        <v>40800</v>
      </c>
      <c r="M2823" s="31" t="s">
        <v>3874</v>
      </c>
      <c r="N2823" s="31" t="s">
        <v>789</v>
      </c>
      <c r="O2823" s="31" t="s">
        <v>789</v>
      </c>
      <c r="P2823" s="39" t="s">
        <v>422</v>
      </c>
      <c r="Q2823" s="39" t="s">
        <v>555</v>
      </c>
      <c r="R2823" s="41" t="s">
        <v>542</v>
      </c>
      <c r="S2823" s="31" t="s">
        <v>421</v>
      </c>
      <c r="T2823" s="39" t="s">
        <v>281</v>
      </c>
      <c r="U2823" s="39" t="s">
        <v>431</v>
      </c>
      <c r="V2823" s="39" t="s">
        <v>585</v>
      </c>
      <c r="W2823" s="39" t="s">
        <v>335</v>
      </c>
      <c r="X2823" s="42" t="s">
        <v>340</v>
      </c>
      <c r="Y2823" s="50" t="s">
        <v>421</v>
      </c>
      <c r="Z2823" s="30" t="s">
        <v>557</v>
      </c>
      <c r="AA2823" s="31">
        <v>0</v>
      </c>
      <c r="AB2823" s="33" t="s">
        <v>282</v>
      </c>
      <c r="AC2823" s="48">
        <v>6</v>
      </c>
      <c r="AD2823" s="30">
        <v>1</v>
      </c>
      <c r="AE2823" s="30">
        <v>0</v>
      </c>
      <c r="AF2823" s="46" t="str">
        <f>IFERROR(VLOOKUP(U2823,Acronym!$A:$B, 2, FALSE), "Ot")</f>
        <v>NE</v>
      </c>
      <c r="AG2823" s="47" t="s">
        <v>716</v>
      </c>
      <c r="AH2823" s="46" t="str">
        <f>VLOOKUP(AG2823,Acronym!$A:$B,2, FALSE)</f>
        <v>MU</v>
      </c>
      <c r="AI2823" s="47" t="s">
        <v>431</v>
      </c>
      <c r="AJ2823" s="47" t="s">
        <v>7080</v>
      </c>
    </row>
    <row r="2824" spans="1:36">
      <c r="A2824" s="30">
        <v>18289836</v>
      </c>
      <c r="B2824" s="31" t="s">
        <v>421</v>
      </c>
      <c r="C2824" s="39" t="s">
        <v>14612</v>
      </c>
      <c r="D2824" s="30">
        <v>1862495</v>
      </c>
      <c r="E2824" s="39" t="s">
        <v>6187</v>
      </c>
      <c r="F2824" s="50">
        <v>40760</v>
      </c>
      <c r="G2824" s="32">
        <v>9852</v>
      </c>
      <c r="H2824" s="31" t="s">
        <v>424</v>
      </c>
      <c r="I2824" s="31" t="s">
        <v>425</v>
      </c>
      <c r="J2824" s="32">
        <v>9852</v>
      </c>
      <c r="K2824" s="32">
        <v>9852</v>
      </c>
      <c r="L2824" s="50">
        <v>40799</v>
      </c>
      <c r="M2824" s="31" t="s">
        <v>3874</v>
      </c>
      <c r="N2824" s="31" t="s">
        <v>789</v>
      </c>
      <c r="O2824" s="31" t="s">
        <v>789</v>
      </c>
      <c r="P2824" s="39" t="s">
        <v>422</v>
      </c>
      <c r="Q2824" s="39" t="s">
        <v>555</v>
      </c>
      <c r="R2824" s="41" t="s">
        <v>542</v>
      </c>
      <c r="S2824" s="31">
        <v>1</v>
      </c>
      <c r="T2824" s="39" t="s">
        <v>281</v>
      </c>
      <c r="U2824" s="39" t="s">
        <v>430</v>
      </c>
      <c r="V2824" s="39" t="s">
        <v>724</v>
      </c>
      <c r="W2824" s="39" t="s">
        <v>490</v>
      </c>
      <c r="X2824" s="42" t="s">
        <v>491</v>
      </c>
      <c r="Y2824" s="50">
        <v>40806</v>
      </c>
      <c r="Z2824" s="30" t="s">
        <v>557</v>
      </c>
      <c r="AA2824" s="31">
        <v>1</v>
      </c>
      <c r="AB2824" s="33" t="s">
        <v>282</v>
      </c>
      <c r="AC2824" s="48">
        <v>6</v>
      </c>
      <c r="AD2824" s="30">
        <v>1</v>
      </c>
      <c r="AE2824" s="30">
        <v>0</v>
      </c>
      <c r="AF2824" s="46" t="str">
        <f>IFERROR(VLOOKUP(U2824,Acronym!$A:$B, 2, FALSE), "Ot")</f>
        <v>Y</v>
      </c>
      <c r="AG2824" s="47" t="s">
        <v>714</v>
      </c>
      <c r="AH2824" s="46" t="str">
        <f>VLOOKUP(AG2824,Acronym!$A:$B,2, FALSE)</f>
        <v>VA</v>
      </c>
      <c r="AI2824" s="47" t="s">
        <v>720</v>
      </c>
      <c r="AJ2824" s="47" t="s">
        <v>7081</v>
      </c>
    </row>
    <row r="2825" spans="1:36">
      <c r="A2825" s="30">
        <v>18289886</v>
      </c>
      <c r="B2825" s="31" t="s">
        <v>421</v>
      </c>
      <c r="C2825" s="39" t="s">
        <v>14613</v>
      </c>
      <c r="D2825" s="30">
        <v>6341537</v>
      </c>
      <c r="E2825" s="39" t="s">
        <v>6188</v>
      </c>
      <c r="F2825" s="50">
        <v>40759</v>
      </c>
      <c r="G2825" s="32">
        <v>9987</v>
      </c>
      <c r="H2825" s="31" t="s">
        <v>424</v>
      </c>
      <c r="I2825" s="31" t="s">
        <v>174</v>
      </c>
      <c r="J2825" s="32">
        <v>9987</v>
      </c>
      <c r="K2825" s="32">
        <v>0</v>
      </c>
      <c r="L2825" s="50">
        <v>40799</v>
      </c>
      <c r="M2825" s="31" t="s">
        <v>3874</v>
      </c>
      <c r="N2825" s="31" t="s">
        <v>789</v>
      </c>
      <c r="O2825" s="31" t="s">
        <v>789</v>
      </c>
      <c r="P2825" s="39" t="s">
        <v>422</v>
      </c>
      <c r="Q2825" s="39" t="s">
        <v>555</v>
      </c>
      <c r="R2825" s="41" t="s">
        <v>542</v>
      </c>
      <c r="S2825" s="31" t="s">
        <v>421</v>
      </c>
      <c r="T2825" s="39" t="s">
        <v>281</v>
      </c>
      <c r="U2825" s="39" t="s">
        <v>436</v>
      </c>
      <c r="V2825" s="39" t="s">
        <v>591</v>
      </c>
      <c r="W2825" s="39" t="s">
        <v>249</v>
      </c>
      <c r="X2825" s="42" t="s">
        <v>69</v>
      </c>
      <c r="Y2825" s="50" t="s">
        <v>421</v>
      </c>
      <c r="Z2825" s="30" t="s">
        <v>556</v>
      </c>
      <c r="AA2825" s="31">
        <v>0</v>
      </c>
      <c r="AB2825" s="33" t="s">
        <v>282</v>
      </c>
      <c r="AC2825" s="48">
        <v>6</v>
      </c>
      <c r="AD2825" s="30">
        <v>1</v>
      </c>
      <c r="AE2825" s="30">
        <v>0</v>
      </c>
      <c r="AF2825" s="46" t="str">
        <f>IFERROR(VLOOKUP(U2825,Acronym!$A:$B, 2, FALSE), "Ot")</f>
        <v>SW</v>
      </c>
      <c r="AG2825" s="47" t="s">
        <v>714</v>
      </c>
      <c r="AH2825" s="46" t="str">
        <f>VLOOKUP(AG2825,Acronym!$A:$B,2, FALSE)</f>
        <v>VA</v>
      </c>
      <c r="AI2825" s="47" t="s">
        <v>423</v>
      </c>
      <c r="AJ2825" s="47" t="s">
        <v>7082</v>
      </c>
    </row>
    <row r="2826" spans="1:36">
      <c r="A2826" s="30">
        <v>18289991</v>
      </c>
      <c r="B2826" s="31" t="s">
        <v>421</v>
      </c>
      <c r="C2826" s="39" t="s">
        <v>14614</v>
      </c>
      <c r="D2826" s="30">
        <v>17063378</v>
      </c>
      <c r="E2826" s="39" t="s">
        <v>1268</v>
      </c>
      <c r="F2826" s="50">
        <v>40759</v>
      </c>
      <c r="G2826" s="32">
        <v>8881</v>
      </c>
      <c r="H2826" s="31" t="s">
        <v>424</v>
      </c>
      <c r="I2826" s="31" t="s">
        <v>174</v>
      </c>
      <c r="J2826" s="32">
        <v>0</v>
      </c>
      <c r="K2826" s="32">
        <v>0</v>
      </c>
      <c r="L2826" s="50">
        <v>40799</v>
      </c>
      <c r="M2826" s="31" t="s">
        <v>3874</v>
      </c>
      <c r="N2826" s="31" t="s">
        <v>789</v>
      </c>
      <c r="O2826" s="31" t="s">
        <v>789</v>
      </c>
      <c r="P2826" s="39" t="s">
        <v>422</v>
      </c>
      <c r="Q2826" s="39" t="s">
        <v>555</v>
      </c>
      <c r="R2826" s="41" t="s">
        <v>542</v>
      </c>
      <c r="S2826" s="31" t="s">
        <v>421</v>
      </c>
      <c r="T2826" s="39" t="s">
        <v>281</v>
      </c>
      <c r="U2826" s="39" t="s">
        <v>423</v>
      </c>
      <c r="V2826" s="39" t="s">
        <v>87</v>
      </c>
      <c r="W2826" s="39" t="s">
        <v>175</v>
      </c>
      <c r="X2826" s="42" t="s">
        <v>150</v>
      </c>
      <c r="Y2826" s="50" t="s">
        <v>421</v>
      </c>
      <c r="Z2826" s="30" t="s">
        <v>556</v>
      </c>
      <c r="AA2826" s="31">
        <v>0</v>
      </c>
      <c r="AB2826" s="33" t="s">
        <v>282</v>
      </c>
      <c r="AC2826" s="48">
        <v>6</v>
      </c>
      <c r="AD2826" s="30">
        <v>1</v>
      </c>
      <c r="AE2826" s="30">
        <v>0</v>
      </c>
      <c r="AF2826" s="46" t="str">
        <f>IFERROR(VLOOKUP(U2826,Acronym!$A:$B, 2, FALSE), "Ot")</f>
        <v>L</v>
      </c>
      <c r="AG2826" s="47" t="s">
        <v>714</v>
      </c>
      <c r="AH2826" s="46" t="str">
        <f>VLOOKUP(AG2826,Acronym!$A:$B,2, FALSE)</f>
        <v>VA</v>
      </c>
      <c r="AI2826" s="47" t="s">
        <v>423</v>
      </c>
      <c r="AJ2826" s="47" t="s">
        <v>7083</v>
      </c>
    </row>
    <row r="2827" spans="1:36">
      <c r="A2827" s="30">
        <v>18291481</v>
      </c>
      <c r="B2827" s="31" t="s">
        <v>421</v>
      </c>
      <c r="C2827" s="39" t="s">
        <v>14615</v>
      </c>
      <c r="D2827" s="30">
        <v>18291479</v>
      </c>
      <c r="E2827" s="39" t="s">
        <v>6189</v>
      </c>
      <c r="F2827" s="50">
        <v>40760</v>
      </c>
      <c r="G2827" s="32">
        <v>2795</v>
      </c>
      <c r="H2827" s="31" t="s">
        <v>424</v>
      </c>
      <c r="I2827" s="31" t="s">
        <v>425</v>
      </c>
      <c r="J2827" s="32">
        <v>2795</v>
      </c>
      <c r="K2827" s="32">
        <v>2795</v>
      </c>
      <c r="L2827" s="50">
        <v>40800</v>
      </c>
      <c r="M2827" s="31" t="s">
        <v>3874</v>
      </c>
      <c r="N2827" s="31" t="s">
        <v>789</v>
      </c>
      <c r="O2827" s="31" t="s">
        <v>789</v>
      </c>
      <c r="P2827" s="39" t="s">
        <v>422</v>
      </c>
      <c r="Q2827" s="39" t="s">
        <v>555</v>
      </c>
      <c r="R2827" s="41" t="s">
        <v>542</v>
      </c>
      <c r="S2827" s="31">
        <v>1</v>
      </c>
      <c r="T2827" s="39" t="s">
        <v>281</v>
      </c>
      <c r="U2827" s="39" t="s">
        <v>446</v>
      </c>
      <c r="V2827" s="39" t="s">
        <v>487</v>
      </c>
      <c r="W2827" s="39" t="s">
        <v>485</v>
      </c>
      <c r="X2827" s="42" t="s">
        <v>488</v>
      </c>
      <c r="Y2827" s="50">
        <v>40812</v>
      </c>
      <c r="Z2827" s="30" t="s">
        <v>556</v>
      </c>
      <c r="AA2827" s="31">
        <v>1</v>
      </c>
      <c r="AB2827" s="33" t="s">
        <v>282</v>
      </c>
      <c r="AC2827" s="48">
        <v>6</v>
      </c>
      <c r="AD2827" s="30">
        <v>1</v>
      </c>
      <c r="AE2827" s="30">
        <v>0</v>
      </c>
      <c r="AF2827" s="46" t="str">
        <f>IFERROR(VLOOKUP(U2827,Acronym!$A:$B, 2, FALSE), "Ot")</f>
        <v>SE</v>
      </c>
      <c r="AG2827" s="47" t="s">
        <v>714</v>
      </c>
      <c r="AH2827" s="46" t="str">
        <f>VLOOKUP(AG2827,Acronym!$A:$B,2, FALSE)</f>
        <v>VA</v>
      </c>
      <c r="AI2827" s="47" t="s">
        <v>446</v>
      </c>
      <c r="AJ2827" s="47" t="s">
        <v>7084</v>
      </c>
    </row>
    <row r="2828" spans="1:36">
      <c r="A2828" s="30">
        <v>18293257</v>
      </c>
      <c r="B2828" s="31" t="s">
        <v>421</v>
      </c>
      <c r="C2828" s="39" t="s">
        <v>14616</v>
      </c>
      <c r="D2828" s="30">
        <v>18293255</v>
      </c>
      <c r="E2828" s="39" t="s">
        <v>5282</v>
      </c>
      <c r="F2828" s="50">
        <v>40760</v>
      </c>
      <c r="G2828" s="32">
        <v>5890</v>
      </c>
      <c r="H2828" s="31" t="s">
        <v>177</v>
      </c>
      <c r="I2828" s="31" t="s">
        <v>174</v>
      </c>
      <c r="J2828" s="32">
        <v>0</v>
      </c>
      <c r="K2828" s="32">
        <v>0</v>
      </c>
      <c r="L2828" s="50">
        <v>40763</v>
      </c>
      <c r="M2828" s="31" t="s">
        <v>3874</v>
      </c>
      <c r="N2828" s="31" t="s">
        <v>789</v>
      </c>
      <c r="O2828" s="31" t="s">
        <v>789</v>
      </c>
      <c r="P2828" s="39" t="s">
        <v>422</v>
      </c>
      <c r="Q2828" s="39" t="s">
        <v>555</v>
      </c>
      <c r="R2828" s="41" t="s">
        <v>542</v>
      </c>
      <c r="S2828" s="31" t="s">
        <v>421</v>
      </c>
      <c r="T2828" s="39" t="s">
        <v>281</v>
      </c>
      <c r="U2828" s="39" t="s">
        <v>430</v>
      </c>
      <c r="V2828" s="39" t="s">
        <v>760</v>
      </c>
      <c r="W2828" s="39" t="s">
        <v>319</v>
      </c>
      <c r="X2828" s="42" t="s">
        <v>320</v>
      </c>
      <c r="Y2828" s="50" t="s">
        <v>421</v>
      </c>
      <c r="Z2828" s="30" t="s">
        <v>557</v>
      </c>
      <c r="AA2828" s="31">
        <v>0</v>
      </c>
      <c r="AB2828" s="33" t="s">
        <v>282</v>
      </c>
      <c r="AC2828" s="48">
        <v>0</v>
      </c>
      <c r="AD2828" s="30">
        <v>1</v>
      </c>
      <c r="AE2828" s="30">
        <v>1</v>
      </c>
      <c r="AF2828" s="46" t="str">
        <f>IFERROR(VLOOKUP(U2828,Acronym!$A:$B, 2, FALSE), "Ot")</f>
        <v>Y</v>
      </c>
      <c r="AG2828" s="47" t="s">
        <v>716</v>
      </c>
      <c r="AH2828" s="46" t="str">
        <f>VLOOKUP(AG2828,Acronym!$A:$B,2, FALSE)</f>
        <v>MU</v>
      </c>
      <c r="AI2828" s="47" t="s">
        <v>720</v>
      </c>
      <c r="AJ2828" s="47" t="s">
        <v>5811</v>
      </c>
    </row>
    <row r="2829" spans="1:36">
      <c r="A2829" s="30">
        <v>18293690</v>
      </c>
      <c r="B2829" s="31" t="s">
        <v>421</v>
      </c>
      <c r="C2829" s="39" t="s">
        <v>14617</v>
      </c>
      <c r="D2829" s="30">
        <v>18293683</v>
      </c>
      <c r="E2829" s="39" t="s">
        <v>6190</v>
      </c>
      <c r="F2829" s="50">
        <v>40760</v>
      </c>
      <c r="G2829" s="32">
        <v>7576</v>
      </c>
      <c r="H2829" s="31" t="s">
        <v>424</v>
      </c>
      <c r="I2829" s="31" t="s">
        <v>174</v>
      </c>
      <c r="J2829" s="32">
        <v>7576</v>
      </c>
      <c r="K2829" s="32">
        <v>0</v>
      </c>
      <c r="L2829" s="50">
        <v>40799</v>
      </c>
      <c r="M2829" s="31" t="s">
        <v>3874</v>
      </c>
      <c r="N2829" s="31" t="s">
        <v>789</v>
      </c>
      <c r="O2829" s="31" t="s">
        <v>789</v>
      </c>
      <c r="P2829" s="39" t="s">
        <v>422</v>
      </c>
      <c r="Q2829" s="39" t="s">
        <v>555</v>
      </c>
      <c r="R2829" s="41" t="s">
        <v>542</v>
      </c>
      <c r="S2829" s="31" t="s">
        <v>421</v>
      </c>
      <c r="T2829" s="39" t="s">
        <v>283</v>
      </c>
      <c r="U2829" s="39" t="s">
        <v>423</v>
      </c>
      <c r="V2829" s="39" t="s">
        <v>583</v>
      </c>
      <c r="W2829" s="39" t="s">
        <v>175</v>
      </c>
      <c r="X2829" s="42" t="s">
        <v>163</v>
      </c>
      <c r="Y2829" s="50" t="s">
        <v>421</v>
      </c>
      <c r="Z2829" s="30" t="s">
        <v>557</v>
      </c>
      <c r="AA2829" s="31">
        <v>0</v>
      </c>
      <c r="AB2829" s="33" t="s">
        <v>282</v>
      </c>
      <c r="AC2829" s="48">
        <v>6</v>
      </c>
      <c r="AD2829" s="30">
        <v>1</v>
      </c>
      <c r="AE2829" s="30">
        <v>0</v>
      </c>
      <c r="AF2829" s="46" t="str">
        <f>IFERROR(VLOOKUP(U2829,Acronym!$A:$B, 2, FALSE), "Ot")</f>
        <v>L</v>
      </c>
      <c r="AG2829" s="47" t="s">
        <v>715</v>
      </c>
      <c r="AH2829" s="46" t="str">
        <f>VLOOKUP(AG2829,Acronym!$A:$B,2, FALSE)</f>
        <v>TH</v>
      </c>
      <c r="AI2829" s="47" t="s">
        <v>423</v>
      </c>
      <c r="AJ2829" s="47" t="s">
        <v>7085</v>
      </c>
    </row>
    <row r="2830" spans="1:36">
      <c r="A2830" s="30">
        <v>18293799</v>
      </c>
      <c r="B2830" s="31" t="s">
        <v>421</v>
      </c>
      <c r="C2830" s="39" t="s">
        <v>14618</v>
      </c>
      <c r="D2830" s="30">
        <v>18293797</v>
      </c>
      <c r="E2830" s="39" t="s">
        <v>5283</v>
      </c>
      <c r="F2830" s="50">
        <v>40760</v>
      </c>
      <c r="G2830" s="32">
        <v>2000</v>
      </c>
      <c r="H2830" s="31" t="s">
        <v>177</v>
      </c>
      <c r="I2830" s="31" t="s">
        <v>174</v>
      </c>
      <c r="J2830" s="32">
        <v>0</v>
      </c>
      <c r="K2830" s="32">
        <v>0</v>
      </c>
      <c r="L2830" s="50">
        <v>40766</v>
      </c>
      <c r="M2830" s="31" t="s">
        <v>3874</v>
      </c>
      <c r="N2830" s="31" t="s">
        <v>789</v>
      </c>
      <c r="O2830" s="31" t="s">
        <v>789</v>
      </c>
      <c r="P2830" s="39" t="s">
        <v>422</v>
      </c>
      <c r="Q2830" s="39" t="s">
        <v>555</v>
      </c>
      <c r="R2830" s="41" t="s">
        <v>542</v>
      </c>
      <c r="S2830" s="31" t="s">
        <v>421</v>
      </c>
      <c r="T2830" s="39" t="s">
        <v>281</v>
      </c>
      <c r="U2830" s="39" t="s">
        <v>434</v>
      </c>
      <c r="V2830" s="39" t="s">
        <v>513</v>
      </c>
      <c r="W2830" s="39" t="s">
        <v>514</v>
      </c>
      <c r="X2830" s="42" t="s">
        <v>514</v>
      </c>
      <c r="Y2830" s="50" t="s">
        <v>421</v>
      </c>
      <c r="Z2830" s="30" t="s">
        <v>557</v>
      </c>
      <c r="AA2830" s="31">
        <v>0</v>
      </c>
      <c r="AB2830" s="33" t="s">
        <v>282</v>
      </c>
      <c r="AC2830" s="48">
        <v>1</v>
      </c>
      <c r="AD2830" s="30">
        <v>1</v>
      </c>
      <c r="AE2830" s="30">
        <v>1</v>
      </c>
      <c r="AF2830" s="46" t="str">
        <f>IFERROR(VLOOKUP(U2830,Acronym!$A:$B, 2, FALSE), "Ot")</f>
        <v>EM</v>
      </c>
      <c r="AG2830" s="47" t="s">
        <v>716</v>
      </c>
      <c r="AH2830" s="46" t="str">
        <f>VLOOKUP(AG2830,Acronym!$A:$B,2, FALSE)</f>
        <v>MU</v>
      </c>
      <c r="AI2830" s="47" t="s">
        <v>434</v>
      </c>
      <c r="AJ2830" s="47" t="s">
        <v>5812</v>
      </c>
    </row>
    <row r="2831" spans="1:36">
      <c r="A2831" s="30">
        <v>18295402</v>
      </c>
      <c r="B2831" s="31" t="s">
        <v>421</v>
      </c>
      <c r="C2831" s="39" t="s">
        <v>14619</v>
      </c>
      <c r="D2831" s="30">
        <v>18295400</v>
      </c>
      <c r="E2831" s="39" t="s">
        <v>6191</v>
      </c>
      <c r="F2831" s="50">
        <v>40760</v>
      </c>
      <c r="G2831" s="32">
        <v>2195</v>
      </c>
      <c r="H2831" s="31" t="s">
        <v>424</v>
      </c>
      <c r="I2831" s="31" t="s">
        <v>174</v>
      </c>
      <c r="J2831" s="32">
        <v>2195</v>
      </c>
      <c r="K2831" s="32">
        <v>0</v>
      </c>
      <c r="L2831" s="50">
        <v>40799</v>
      </c>
      <c r="M2831" s="31" t="s">
        <v>3874</v>
      </c>
      <c r="N2831" s="31" t="s">
        <v>789</v>
      </c>
      <c r="O2831" s="31" t="s">
        <v>789</v>
      </c>
      <c r="P2831" s="39" t="s">
        <v>422</v>
      </c>
      <c r="Q2831" s="39" t="s">
        <v>555</v>
      </c>
      <c r="R2831" s="41" t="s">
        <v>542</v>
      </c>
      <c r="S2831" s="31" t="s">
        <v>421</v>
      </c>
      <c r="T2831" s="39" t="s">
        <v>281</v>
      </c>
      <c r="U2831" s="39" t="s">
        <v>423</v>
      </c>
      <c r="V2831" s="39" t="s">
        <v>127</v>
      </c>
      <c r="W2831" s="39" t="s">
        <v>175</v>
      </c>
      <c r="X2831" s="42" t="s">
        <v>176</v>
      </c>
      <c r="Y2831" s="50" t="s">
        <v>421</v>
      </c>
      <c r="Z2831" s="30" t="s">
        <v>556</v>
      </c>
      <c r="AA2831" s="31">
        <v>0</v>
      </c>
      <c r="AB2831" s="33" t="s">
        <v>282</v>
      </c>
      <c r="AC2831" s="48">
        <v>6</v>
      </c>
      <c r="AD2831" s="30">
        <v>1</v>
      </c>
      <c r="AE2831" s="30">
        <v>0</v>
      </c>
      <c r="AF2831" s="46" t="str">
        <f>IFERROR(VLOOKUP(U2831,Acronym!$A:$B, 2, FALSE), "Ot")</f>
        <v>L</v>
      </c>
      <c r="AG2831" s="47" t="s">
        <v>722</v>
      </c>
      <c r="AH2831" s="46" t="str">
        <f>VLOOKUP(AG2831,Acronym!$A:$B,2, FALSE)</f>
        <v>DA</v>
      </c>
      <c r="AI2831" s="47" t="s">
        <v>423</v>
      </c>
      <c r="AJ2831" s="47" t="s">
        <v>7086</v>
      </c>
    </row>
    <row r="2832" spans="1:36">
      <c r="A2832" s="30">
        <v>18298172</v>
      </c>
      <c r="B2832" s="31" t="s">
        <v>421</v>
      </c>
      <c r="C2832" s="39" t="s">
        <v>14620</v>
      </c>
      <c r="D2832" s="30">
        <v>18298161</v>
      </c>
      <c r="E2832" s="39" t="s">
        <v>6192</v>
      </c>
      <c r="F2832" s="50">
        <v>40760</v>
      </c>
      <c r="G2832" s="32">
        <v>8948</v>
      </c>
      <c r="H2832" s="31" t="s">
        <v>424</v>
      </c>
      <c r="I2832" s="31" t="s">
        <v>425</v>
      </c>
      <c r="J2832" s="32">
        <v>8948</v>
      </c>
      <c r="K2832" s="32">
        <v>8948</v>
      </c>
      <c r="L2832" s="50">
        <v>40800</v>
      </c>
      <c r="M2832" s="31" t="s">
        <v>3874</v>
      </c>
      <c r="N2832" s="31" t="s">
        <v>789</v>
      </c>
      <c r="O2832" s="31" t="s">
        <v>789</v>
      </c>
      <c r="P2832" s="39" t="s">
        <v>422</v>
      </c>
      <c r="Q2832" s="39" t="s">
        <v>555</v>
      </c>
      <c r="R2832" s="41" t="s">
        <v>542</v>
      </c>
      <c r="S2832" s="31">
        <v>1</v>
      </c>
      <c r="T2832" s="39" t="s">
        <v>283</v>
      </c>
      <c r="U2832" s="39" t="s">
        <v>431</v>
      </c>
      <c r="V2832" s="39" t="s">
        <v>126</v>
      </c>
      <c r="W2832" s="39" t="s">
        <v>335</v>
      </c>
      <c r="X2832" s="42" t="s">
        <v>340</v>
      </c>
      <c r="Y2832" s="50">
        <v>40819</v>
      </c>
      <c r="Z2832" s="30" t="s">
        <v>557</v>
      </c>
      <c r="AA2832" s="31">
        <v>1</v>
      </c>
      <c r="AB2832" s="33" t="s">
        <v>282</v>
      </c>
      <c r="AC2832" s="48">
        <v>6</v>
      </c>
      <c r="AD2832" s="30">
        <v>1</v>
      </c>
      <c r="AE2832" s="30">
        <v>0</v>
      </c>
      <c r="AF2832" s="46" t="str">
        <f>IFERROR(VLOOKUP(U2832,Acronym!$A:$B, 2, FALSE), "Ot")</f>
        <v>NE</v>
      </c>
      <c r="AG2832" s="47" t="s">
        <v>715</v>
      </c>
      <c r="AH2832" s="46" t="str">
        <f>VLOOKUP(AG2832,Acronym!$A:$B,2, FALSE)</f>
        <v>TH</v>
      </c>
      <c r="AI2832" s="47" t="s">
        <v>431</v>
      </c>
      <c r="AJ2832" s="47" t="s">
        <v>7087</v>
      </c>
    </row>
    <row r="2833" spans="1:36">
      <c r="A2833" s="30">
        <v>18298350</v>
      </c>
      <c r="B2833" s="31" t="s">
        <v>421</v>
      </c>
      <c r="C2833" s="39" t="s">
        <v>14621</v>
      </c>
      <c r="D2833" s="30">
        <v>18298343</v>
      </c>
      <c r="E2833" s="39" t="s">
        <v>6193</v>
      </c>
      <c r="F2833" s="50">
        <v>40760</v>
      </c>
      <c r="G2833" s="32">
        <v>9700</v>
      </c>
      <c r="H2833" s="31" t="s">
        <v>424</v>
      </c>
      <c r="I2833" s="31" t="s">
        <v>425</v>
      </c>
      <c r="J2833" s="32">
        <v>6800</v>
      </c>
      <c r="K2833" s="32">
        <v>6800</v>
      </c>
      <c r="L2833" s="50">
        <v>40800</v>
      </c>
      <c r="M2833" s="31" t="s">
        <v>3874</v>
      </c>
      <c r="N2833" s="31" t="s">
        <v>789</v>
      </c>
      <c r="O2833" s="31" t="s">
        <v>789</v>
      </c>
      <c r="P2833" s="39" t="s">
        <v>422</v>
      </c>
      <c r="Q2833" s="39" t="s">
        <v>555</v>
      </c>
      <c r="R2833" s="41" t="s">
        <v>542</v>
      </c>
      <c r="S2833" s="31">
        <v>1</v>
      </c>
      <c r="T2833" s="39" t="s">
        <v>283</v>
      </c>
      <c r="U2833" s="39" t="s">
        <v>446</v>
      </c>
      <c r="V2833" s="39" t="s">
        <v>3969</v>
      </c>
      <c r="W2833" s="39" t="s">
        <v>211</v>
      </c>
      <c r="X2833" s="42" t="s">
        <v>392</v>
      </c>
      <c r="Y2833" s="50">
        <v>40830</v>
      </c>
      <c r="Z2833" s="30" t="s">
        <v>556</v>
      </c>
      <c r="AA2833" s="31">
        <v>1</v>
      </c>
      <c r="AB2833" s="33" t="s">
        <v>282</v>
      </c>
      <c r="AC2833" s="48">
        <v>6</v>
      </c>
      <c r="AD2833" s="30">
        <v>1</v>
      </c>
      <c r="AE2833" s="30">
        <v>0</v>
      </c>
      <c r="AF2833" s="46" t="str">
        <f>IFERROR(VLOOKUP(U2833,Acronym!$A:$B, 2, FALSE), "Ot")</f>
        <v>SE</v>
      </c>
      <c r="AG2833" s="47" t="s">
        <v>717</v>
      </c>
      <c r="AH2833" s="46" t="str">
        <f>VLOOKUP(AG2833,Acronym!$A:$B,2, FALSE)</f>
        <v>CA</v>
      </c>
      <c r="AI2833" s="47" t="s">
        <v>446</v>
      </c>
      <c r="AJ2833" s="47" t="s">
        <v>7088</v>
      </c>
    </row>
    <row r="2834" spans="1:36">
      <c r="A2834" s="30">
        <v>18298534</v>
      </c>
      <c r="B2834" s="31" t="s">
        <v>421</v>
      </c>
      <c r="C2834" s="39" t="s">
        <v>14622</v>
      </c>
      <c r="D2834" s="30">
        <v>16383131</v>
      </c>
      <c r="E2834" s="39" t="s">
        <v>6194</v>
      </c>
      <c r="F2834" s="50">
        <v>40759</v>
      </c>
      <c r="G2834" s="32">
        <v>36135</v>
      </c>
      <c r="H2834" s="31" t="s">
        <v>424</v>
      </c>
      <c r="I2834" s="31" t="s">
        <v>174</v>
      </c>
      <c r="J2834" s="32">
        <v>36135</v>
      </c>
      <c r="K2834" s="32">
        <v>0</v>
      </c>
      <c r="L2834" s="50">
        <v>40834</v>
      </c>
      <c r="M2834" s="31" t="s">
        <v>5887</v>
      </c>
      <c r="N2834" s="31" t="s">
        <v>789</v>
      </c>
      <c r="O2834" s="31" t="s">
        <v>789</v>
      </c>
      <c r="P2834" s="39" t="s">
        <v>422</v>
      </c>
      <c r="Q2834" s="39" t="s">
        <v>555</v>
      </c>
      <c r="R2834" s="41" t="s">
        <v>541</v>
      </c>
      <c r="S2834" s="31" t="s">
        <v>421</v>
      </c>
      <c r="T2834" s="39" t="s">
        <v>283</v>
      </c>
      <c r="U2834" s="39" t="s">
        <v>430</v>
      </c>
      <c r="V2834" s="39" t="s">
        <v>221</v>
      </c>
      <c r="W2834" s="39" t="s">
        <v>99</v>
      </c>
      <c r="X2834" s="42" t="s">
        <v>88</v>
      </c>
      <c r="Y2834" s="50" t="s">
        <v>421</v>
      </c>
      <c r="Z2834" s="30" t="s">
        <v>556</v>
      </c>
      <c r="AA2834" s="31">
        <v>0</v>
      </c>
      <c r="AB2834" s="33" t="s">
        <v>284</v>
      </c>
      <c r="AC2834" s="48">
        <v>11</v>
      </c>
      <c r="AD2834" s="30">
        <v>1</v>
      </c>
      <c r="AE2834" s="30">
        <v>0</v>
      </c>
      <c r="AF2834" s="46" t="str">
        <f>IFERROR(VLOOKUP(U2834,Acronym!$A:$B, 2, FALSE), "Ot")</f>
        <v>Y</v>
      </c>
      <c r="AG2834" s="47" t="s">
        <v>718</v>
      </c>
      <c r="AH2834" s="46" t="str">
        <f>VLOOKUP(AG2834,Acronym!$A:$B,2, FALSE)</f>
        <v>LI</v>
      </c>
      <c r="AI2834" s="47" t="s">
        <v>720</v>
      </c>
      <c r="AJ2834" s="47" t="s">
        <v>7089</v>
      </c>
    </row>
    <row r="2835" spans="1:36">
      <c r="A2835" s="30">
        <v>18298650</v>
      </c>
      <c r="B2835" s="31" t="s">
        <v>421</v>
      </c>
      <c r="C2835" s="39" t="s">
        <v>14623</v>
      </c>
      <c r="D2835" s="30">
        <v>8117482</v>
      </c>
      <c r="E2835" s="39" t="s">
        <v>6195</v>
      </c>
      <c r="F2835" s="50">
        <v>40760</v>
      </c>
      <c r="G2835" s="32">
        <v>9750</v>
      </c>
      <c r="H2835" s="31" t="s">
        <v>424</v>
      </c>
      <c r="I2835" s="31" t="s">
        <v>425</v>
      </c>
      <c r="J2835" s="32">
        <v>9750</v>
      </c>
      <c r="K2835" s="32">
        <v>9750</v>
      </c>
      <c r="L2835" s="50">
        <v>40799</v>
      </c>
      <c r="M2835" s="31" t="s">
        <v>3874</v>
      </c>
      <c r="N2835" s="31" t="s">
        <v>789</v>
      </c>
      <c r="O2835" s="31" t="s">
        <v>789</v>
      </c>
      <c r="P2835" s="39" t="s">
        <v>422</v>
      </c>
      <c r="Q2835" s="39" t="s">
        <v>555</v>
      </c>
      <c r="R2835" s="41" t="s">
        <v>542</v>
      </c>
      <c r="S2835" s="31">
        <v>1</v>
      </c>
      <c r="T2835" s="39" t="s">
        <v>281</v>
      </c>
      <c r="U2835" s="39" t="s">
        <v>436</v>
      </c>
      <c r="V2835" s="39" t="s">
        <v>14</v>
      </c>
      <c r="W2835" s="39" t="s">
        <v>478</v>
      </c>
      <c r="X2835" s="42" t="s">
        <v>480</v>
      </c>
      <c r="Y2835" s="50">
        <v>40814</v>
      </c>
      <c r="Z2835" s="30" t="s">
        <v>556</v>
      </c>
      <c r="AA2835" s="31">
        <v>1</v>
      </c>
      <c r="AB2835" s="33" t="s">
        <v>282</v>
      </c>
      <c r="AC2835" s="48">
        <v>6</v>
      </c>
      <c r="AD2835" s="30">
        <v>1</v>
      </c>
      <c r="AE2835" s="30">
        <v>0</v>
      </c>
      <c r="AF2835" s="46" t="str">
        <f>IFERROR(VLOOKUP(U2835,Acronym!$A:$B, 2, FALSE), "Ot")</f>
        <v>SW</v>
      </c>
      <c r="AG2835" s="47" t="s">
        <v>714</v>
      </c>
      <c r="AH2835" s="46" t="str">
        <f>VLOOKUP(AG2835,Acronym!$A:$B,2, FALSE)</f>
        <v>VA</v>
      </c>
      <c r="AI2835" s="47" t="s">
        <v>436</v>
      </c>
      <c r="AJ2835" s="47" t="s">
        <v>7090</v>
      </c>
    </row>
    <row r="2836" spans="1:36">
      <c r="A2836" s="30">
        <v>18298736</v>
      </c>
      <c r="B2836" s="31" t="s">
        <v>421</v>
      </c>
      <c r="C2836" s="39" t="s">
        <v>14624</v>
      </c>
      <c r="D2836" s="30">
        <v>1443289</v>
      </c>
      <c r="E2836" s="39" t="s">
        <v>4372</v>
      </c>
      <c r="F2836" s="50">
        <v>40760</v>
      </c>
      <c r="G2836" s="32">
        <v>10000</v>
      </c>
      <c r="H2836" s="31" t="s">
        <v>424</v>
      </c>
      <c r="I2836" s="31" t="s">
        <v>174</v>
      </c>
      <c r="J2836" s="32">
        <v>10000</v>
      </c>
      <c r="K2836" s="32">
        <v>0</v>
      </c>
      <c r="L2836" s="50">
        <v>40799</v>
      </c>
      <c r="M2836" s="31" t="s">
        <v>3874</v>
      </c>
      <c r="N2836" s="31" t="s">
        <v>789</v>
      </c>
      <c r="O2836" s="31" t="s">
        <v>789</v>
      </c>
      <c r="P2836" s="39" t="s">
        <v>422</v>
      </c>
      <c r="Q2836" s="39" t="s">
        <v>555</v>
      </c>
      <c r="R2836" s="41" t="s">
        <v>542</v>
      </c>
      <c r="S2836" s="31" t="s">
        <v>421</v>
      </c>
      <c r="T2836" s="39" t="s">
        <v>281</v>
      </c>
      <c r="U2836" s="39" t="s">
        <v>436</v>
      </c>
      <c r="V2836" s="39" t="s">
        <v>348</v>
      </c>
      <c r="W2836" s="39" t="s">
        <v>349</v>
      </c>
      <c r="X2836" s="42" t="s">
        <v>349</v>
      </c>
      <c r="Y2836" s="50" t="s">
        <v>421</v>
      </c>
      <c r="Z2836" s="30" t="s">
        <v>557</v>
      </c>
      <c r="AA2836" s="31">
        <v>0</v>
      </c>
      <c r="AB2836" s="33" t="s">
        <v>282</v>
      </c>
      <c r="AC2836" s="48">
        <v>6</v>
      </c>
      <c r="AD2836" s="30">
        <v>1</v>
      </c>
      <c r="AE2836" s="30">
        <v>0</v>
      </c>
      <c r="AF2836" s="46" t="str">
        <f>IFERROR(VLOOKUP(U2836,Acronym!$A:$B, 2, FALSE), "Ot")</f>
        <v>SW</v>
      </c>
      <c r="AG2836" s="47" t="s">
        <v>714</v>
      </c>
      <c r="AH2836" s="46" t="str">
        <f>VLOOKUP(AG2836,Acronym!$A:$B,2, FALSE)</f>
        <v>VA</v>
      </c>
      <c r="AI2836" s="47" t="s">
        <v>436</v>
      </c>
      <c r="AJ2836" s="47" t="s">
        <v>7091</v>
      </c>
    </row>
    <row r="2837" spans="1:36">
      <c r="A2837" s="30">
        <v>18299432</v>
      </c>
      <c r="B2837" s="31" t="s">
        <v>421</v>
      </c>
      <c r="C2837" s="39" t="s">
        <v>14625</v>
      </c>
      <c r="D2837" s="30">
        <v>1592314</v>
      </c>
      <c r="E2837" s="39" t="s">
        <v>6196</v>
      </c>
      <c r="F2837" s="50">
        <v>40760</v>
      </c>
      <c r="G2837" s="32">
        <v>99860</v>
      </c>
      <c r="H2837" s="31" t="s">
        <v>424</v>
      </c>
      <c r="I2837" s="31" t="s">
        <v>174</v>
      </c>
      <c r="J2837" s="32">
        <v>0</v>
      </c>
      <c r="K2837" s="32">
        <v>0</v>
      </c>
      <c r="L2837" s="50">
        <v>40835</v>
      </c>
      <c r="M2837" s="31" t="s">
        <v>5887</v>
      </c>
      <c r="N2837" s="31" t="s">
        <v>789</v>
      </c>
      <c r="O2837" s="31" t="s">
        <v>789</v>
      </c>
      <c r="P2837" s="39" t="s">
        <v>422</v>
      </c>
      <c r="Q2837" s="39" t="s">
        <v>555</v>
      </c>
      <c r="R2837" s="41" t="s">
        <v>541</v>
      </c>
      <c r="S2837" s="31" t="s">
        <v>421</v>
      </c>
      <c r="T2837" s="39" t="s">
        <v>283</v>
      </c>
      <c r="U2837" s="39" t="s">
        <v>434</v>
      </c>
      <c r="V2837" s="39" t="s">
        <v>442</v>
      </c>
      <c r="W2837" s="39" t="s">
        <v>502</v>
      </c>
      <c r="X2837" s="42" t="s">
        <v>442</v>
      </c>
      <c r="Y2837" s="50" t="s">
        <v>421</v>
      </c>
      <c r="Z2837" s="30" t="s">
        <v>557</v>
      </c>
      <c r="AA2837" s="31">
        <v>0</v>
      </c>
      <c r="AB2837" s="33" t="s">
        <v>284</v>
      </c>
      <c r="AC2837" s="48">
        <v>11</v>
      </c>
      <c r="AD2837" s="30">
        <v>1</v>
      </c>
      <c r="AE2837" s="30">
        <v>0</v>
      </c>
      <c r="AF2837" s="46" t="str">
        <f>IFERROR(VLOOKUP(U2837,Acronym!$A:$B, 2, FALSE), "Ot")</f>
        <v>EM</v>
      </c>
      <c r="AG2837" s="47" t="s">
        <v>718</v>
      </c>
      <c r="AH2837" s="46" t="str">
        <f>VLOOKUP(AG2837,Acronym!$A:$B,2, FALSE)</f>
        <v>LI</v>
      </c>
      <c r="AI2837" s="47" t="s">
        <v>434</v>
      </c>
      <c r="AJ2837" s="47" t="s">
        <v>7092</v>
      </c>
    </row>
    <row r="2838" spans="1:36">
      <c r="A2838" s="30">
        <v>18299534</v>
      </c>
      <c r="B2838" s="31" t="s">
        <v>421</v>
      </c>
      <c r="C2838" s="39" t="s">
        <v>14626</v>
      </c>
      <c r="D2838" s="30">
        <v>1386081</v>
      </c>
      <c r="E2838" s="39" t="s">
        <v>5284</v>
      </c>
      <c r="F2838" s="50">
        <v>40760</v>
      </c>
      <c r="G2838" s="32">
        <v>10000</v>
      </c>
      <c r="H2838" s="31" t="s">
        <v>177</v>
      </c>
      <c r="I2838" s="31" t="s">
        <v>174</v>
      </c>
      <c r="J2838" s="32">
        <v>0</v>
      </c>
      <c r="K2838" s="32">
        <v>0</v>
      </c>
      <c r="L2838" s="50">
        <v>40766</v>
      </c>
      <c r="M2838" s="31" t="s">
        <v>3874</v>
      </c>
      <c r="N2838" s="31" t="s">
        <v>789</v>
      </c>
      <c r="O2838" s="31" t="s">
        <v>789</v>
      </c>
      <c r="P2838" s="39" t="s">
        <v>422</v>
      </c>
      <c r="Q2838" s="39" t="s">
        <v>555</v>
      </c>
      <c r="R2838" s="41" t="s">
        <v>542</v>
      </c>
      <c r="S2838" s="31" t="s">
        <v>421</v>
      </c>
      <c r="T2838" s="39" t="s">
        <v>283</v>
      </c>
      <c r="U2838" s="39" t="s">
        <v>423</v>
      </c>
      <c r="V2838" s="39" t="s">
        <v>149</v>
      </c>
      <c r="W2838" s="39" t="s">
        <v>175</v>
      </c>
      <c r="X2838" s="42" t="s">
        <v>150</v>
      </c>
      <c r="Y2838" s="50" t="s">
        <v>421</v>
      </c>
      <c r="Z2838" s="30" t="s">
        <v>557</v>
      </c>
      <c r="AA2838" s="31">
        <v>0</v>
      </c>
      <c r="AB2838" s="33" t="s">
        <v>282</v>
      </c>
      <c r="AC2838" s="48">
        <v>1</v>
      </c>
      <c r="AD2838" s="30">
        <v>1</v>
      </c>
      <c r="AE2838" s="30">
        <v>1</v>
      </c>
      <c r="AF2838" s="46" t="str">
        <f>IFERROR(VLOOKUP(U2838,Acronym!$A:$B, 2, FALSE), "Ot")</f>
        <v>L</v>
      </c>
      <c r="AG2838" s="47" t="s">
        <v>715</v>
      </c>
      <c r="AH2838" s="46" t="str">
        <f>VLOOKUP(AG2838,Acronym!$A:$B,2, FALSE)</f>
        <v>TH</v>
      </c>
      <c r="AI2838" s="47" t="s">
        <v>423</v>
      </c>
      <c r="AJ2838" s="47" t="s">
        <v>5813</v>
      </c>
    </row>
    <row r="2839" spans="1:36">
      <c r="A2839" s="30">
        <v>18299687</v>
      </c>
      <c r="B2839" s="31" t="s">
        <v>421</v>
      </c>
      <c r="C2839" s="39" t="s">
        <v>14627</v>
      </c>
      <c r="D2839" s="30">
        <v>1843906</v>
      </c>
      <c r="E2839" s="39" t="s">
        <v>6197</v>
      </c>
      <c r="F2839" s="50">
        <v>40760</v>
      </c>
      <c r="G2839" s="32">
        <v>5000</v>
      </c>
      <c r="H2839" s="31" t="s">
        <v>424</v>
      </c>
      <c r="I2839" s="31" t="s">
        <v>174</v>
      </c>
      <c r="J2839" s="32">
        <v>5000</v>
      </c>
      <c r="K2839" s="32">
        <v>0</v>
      </c>
      <c r="L2839" s="50">
        <v>40799</v>
      </c>
      <c r="M2839" s="31" t="s">
        <v>3874</v>
      </c>
      <c r="N2839" s="31" t="s">
        <v>789</v>
      </c>
      <c r="O2839" s="31" t="s">
        <v>789</v>
      </c>
      <c r="P2839" s="39" t="s">
        <v>422</v>
      </c>
      <c r="Q2839" s="39" t="s">
        <v>555</v>
      </c>
      <c r="R2839" s="41" t="s">
        <v>542</v>
      </c>
      <c r="S2839" s="31" t="s">
        <v>421</v>
      </c>
      <c r="T2839" s="39" t="s">
        <v>281</v>
      </c>
      <c r="U2839" s="39" t="s">
        <v>423</v>
      </c>
      <c r="V2839" s="39" t="s">
        <v>560</v>
      </c>
      <c r="W2839" s="39" t="s">
        <v>175</v>
      </c>
      <c r="X2839" s="42" t="s">
        <v>176</v>
      </c>
      <c r="Y2839" s="50" t="s">
        <v>421</v>
      </c>
      <c r="Z2839" s="30" t="s">
        <v>557</v>
      </c>
      <c r="AA2839" s="31">
        <v>0</v>
      </c>
      <c r="AB2839" s="33" t="s">
        <v>282</v>
      </c>
      <c r="AC2839" s="48">
        <v>6</v>
      </c>
      <c r="AD2839" s="30">
        <v>1</v>
      </c>
      <c r="AE2839" s="30">
        <v>0</v>
      </c>
      <c r="AF2839" s="46" t="str">
        <f>IFERROR(VLOOKUP(U2839,Acronym!$A:$B, 2, FALSE), "Ot")</f>
        <v>L</v>
      </c>
      <c r="AG2839" s="47" t="s">
        <v>714</v>
      </c>
      <c r="AH2839" s="46" t="str">
        <f>VLOOKUP(AG2839,Acronym!$A:$B,2, FALSE)</f>
        <v>VA</v>
      </c>
      <c r="AI2839" s="47" t="s">
        <v>423</v>
      </c>
      <c r="AJ2839" s="47" t="s">
        <v>7093</v>
      </c>
    </row>
    <row r="2840" spans="1:36">
      <c r="A2840" s="30">
        <v>18299792</v>
      </c>
      <c r="B2840" s="31" t="s">
        <v>421</v>
      </c>
      <c r="C2840" s="39" t="s">
        <v>14628</v>
      </c>
      <c r="D2840" s="30">
        <v>18299790</v>
      </c>
      <c r="E2840" s="39" t="s">
        <v>6198</v>
      </c>
      <c r="F2840" s="50">
        <v>40760</v>
      </c>
      <c r="G2840" s="32">
        <v>9890</v>
      </c>
      <c r="H2840" s="31" t="s">
        <v>424</v>
      </c>
      <c r="I2840" s="31" t="s">
        <v>425</v>
      </c>
      <c r="J2840" s="32">
        <v>9890</v>
      </c>
      <c r="K2840" s="32">
        <v>9890</v>
      </c>
      <c r="L2840" s="50">
        <v>40799</v>
      </c>
      <c r="M2840" s="31" t="s">
        <v>3874</v>
      </c>
      <c r="N2840" s="31" t="s">
        <v>789</v>
      </c>
      <c r="O2840" s="31" t="s">
        <v>789</v>
      </c>
      <c r="P2840" s="39" t="s">
        <v>422</v>
      </c>
      <c r="Q2840" s="39" t="s">
        <v>555</v>
      </c>
      <c r="R2840" s="41" t="s">
        <v>542</v>
      </c>
      <c r="S2840" s="31">
        <v>1</v>
      </c>
      <c r="T2840" s="39" t="s">
        <v>281</v>
      </c>
      <c r="U2840" s="39" t="s">
        <v>426</v>
      </c>
      <c r="V2840" s="39" t="s">
        <v>5256</v>
      </c>
      <c r="W2840" s="39" t="s">
        <v>286</v>
      </c>
      <c r="X2840" s="42" t="s">
        <v>440</v>
      </c>
      <c r="Y2840" s="50">
        <v>40823</v>
      </c>
      <c r="Z2840" s="30" t="s">
        <v>557</v>
      </c>
      <c r="AA2840" s="31">
        <v>1</v>
      </c>
      <c r="AB2840" s="33" t="s">
        <v>282</v>
      </c>
      <c r="AC2840" s="48">
        <v>6</v>
      </c>
      <c r="AD2840" s="30">
        <v>1</v>
      </c>
      <c r="AE2840" s="30">
        <v>0</v>
      </c>
      <c r="AF2840" s="46" t="str">
        <f>IFERROR(VLOOKUP(U2840,Acronym!$A:$B, 2, FALSE), "Ot")</f>
        <v>NW</v>
      </c>
      <c r="AG2840" s="47" t="s">
        <v>715</v>
      </c>
      <c r="AH2840" s="46" t="str">
        <f>VLOOKUP(AG2840,Acronym!$A:$B,2, FALSE)</f>
        <v>TH</v>
      </c>
      <c r="AI2840" s="47" t="s">
        <v>426</v>
      </c>
      <c r="AJ2840" s="47" t="s">
        <v>7094</v>
      </c>
    </row>
    <row r="2841" spans="1:36">
      <c r="A2841" s="30">
        <v>18300297</v>
      </c>
      <c r="B2841" s="31" t="s">
        <v>421</v>
      </c>
      <c r="C2841" s="39" t="s">
        <v>14629</v>
      </c>
      <c r="D2841" s="30">
        <v>18300290</v>
      </c>
      <c r="E2841" s="39" t="s">
        <v>6199</v>
      </c>
      <c r="F2841" s="50">
        <v>40760</v>
      </c>
      <c r="G2841" s="32">
        <v>42069</v>
      </c>
      <c r="H2841" s="31" t="s">
        <v>424</v>
      </c>
      <c r="I2841" s="31" t="s">
        <v>174</v>
      </c>
      <c r="J2841" s="32">
        <v>0</v>
      </c>
      <c r="K2841" s="32">
        <v>0</v>
      </c>
      <c r="L2841" s="50">
        <v>40835</v>
      </c>
      <c r="M2841" s="31" t="s">
        <v>5887</v>
      </c>
      <c r="N2841" s="31" t="s">
        <v>789</v>
      </c>
      <c r="O2841" s="31" t="s">
        <v>789</v>
      </c>
      <c r="P2841" s="39" t="s">
        <v>422</v>
      </c>
      <c r="Q2841" s="39" t="s">
        <v>555</v>
      </c>
      <c r="R2841" s="41" t="s">
        <v>541</v>
      </c>
      <c r="S2841" s="31" t="s">
        <v>421</v>
      </c>
      <c r="T2841" s="39" t="s">
        <v>283</v>
      </c>
      <c r="U2841" s="39" t="s">
        <v>436</v>
      </c>
      <c r="V2841" s="39" t="s">
        <v>170</v>
      </c>
      <c r="W2841" s="39" t="s">
        <v>249</v>
      </c>
      <c r="X2841" s="42" t="s">
        <v>170</v>
      </c>
      <c r="Y2841" s="50" t="s">
        <v>421</v>
      </c>
      <c r="Z2841" s="30" t="s">
        <v>557</v>
      </c>
      <c r="AA2841" s="31">
        <v>0</v>
      </c>
      <c r="AB2841" s="33" t="s">
        <v>284</v>
      </c>
      <c r="AC2841" s="48">
        <v>11</v>
      </c>
      <c r="AD2841" s="30">
        <v>1</v>
      </c>
      <c r="AE2841" s="30">
        <v>0</v>
      </c>
      <c r="AF2841" s="46" t="str">
        <f>IFERROR(VLOOKUP(U2841,Acronym!$A:$B, 2, FALSE), "Ot")</f>
        <v>SW</v>
      </c>
      <c r="AG2841" s="47" t="s">
        <v>714</v>
      </c>
      <c r="AH2841" s="46" t="str">
        <f>VLOOKUP(AG2841,Acronym!$A:$B,2, FALSE)</f>
        <v>VA</v>
      </c>
      <c r="AI2841" s="47" t="s">
        <v>436</v>
      </c>
      <c r="AJ2841" s="47" t="s">
        <v>7095</v>
      </c>
    </row>
    <row r="2842" spans="1:36">
      <c r="A2842" s="30">
        <v>18300492</v>
      </c>
      <c r="B2842" s="31" t="s">
        <v>421</v>
      </c>
      <c r="C2842" s="39" t="s">
        <v>14630</v>
      </c>
      <c r="D2842" s="30">
        <v>1845253</v>
      </c>
      <c r="E2842" s="39" t="s">
        <v>6200</v>
      </c>
      <c r="F2842" s="50">
        <v>40761</v>
      </c>
      <c r="G2842" s="32">
        <v>6000</v>
      </c>
      <c r="H2842" s="31" t="s">
        <v>424</v>
      </c>
      <c r="I2842" s="31" t="s">
        <v>174</v>
      </c>
      <c r="J2842" s="32">
        <v>0</v>
      </c>
      <c r="K2842" s="32">
        <v>0</v>
      </c>
      <c r="L2842" s="50">
        <v>40799</v>
      </c>
      <c r="M2842" s="31" t="s">
        <v>3874</v>
      </c>
      <c r="N2842" s="31" t="s">
        <v>789</v>
      </c>
      <c r="O2842" s="31" t="s">
        <v>789</v>
      </c>
      <c r="P2842" s="39" t="s">
        <v>422</v>
      </c>
      <c r="Q2842" s="39" t="s">
        <v>555</v>
      </c>
      <c r="R2842" s="41" t="s">
        <v>542</v>
      </c>
      <c r="S2842" s="31" t="s">
        <v>421</v>
      </c>
      <c r="T2842" s="39" t="s">
        <v>281</v>
      </c>
      <c r="U2842" s="39" t="s">
        <v>423</v>
      </c>
      <c r="V2842" s="39" t="s">
        <v>156</v>
      </c>
      <c r="W2842" s="39" t="s">
        <v>175</v>
      </c>
      <c r="X2842" s="42" t="s">
        <v>157</v>
      </c>
      <c r="Y2842" s="50" t="s">
        <v>421</v>
      </c>
      <c r="Z2842" s="30" t="s">
        <v>556</v>
      </c>
      <c r="AA2842" s="31">
        <v>0</v>
      </c>
      <c r="AB2842" s="33" t="s">
        <v>282</v>
      </c>
      <c r="AC2842" s="48">
        <v>5</v>
      </c>
      <c r="AD2842" s="30">
        <v>1</v>
      </c>
      <c r="AE2842" s="30">
        <v>0</v>
      </c>
      <c r="AF2842" s="46" t="str">
        <f>IFERROR(VLOOKUP(U2842,Acronym!$A:$B, 2, FALSE), "Ot")</f>
        <v>L</v>
      </c>
      <c r="AG2842" s="47" t="s">
        <v>718</v>
      </c>
      <c r="AH2842" s="46" t="str">
        <f>VLOOKUP(AG2842,Acronym!$A:$B,2, FALSE)</f>
        <v>LI</v>
      </c>
      <c r="AI2842" s="47" t="s">
        <v>423</v>
      </c>
      <c r="AJ2842" s="47" t="s">
        <v>7096</v>
      </c>
    </row>
    <row r="2843" spans="1:36">
      <c r="A2843" s="30">
        <v>18300616</v>
      </c>
      <c r="B2843" s="31" t="s">
        <v>421</v>
      </c>
      <c r="C2843" s="39" t="s">
        <v>14631</v>
      </c>
      <c r="D2843" s="30">
        <v>1624736</v>
      </c>
      <c r="E2843" s="39" t="s">
        <v>7691</v>
      </c>
      <c r="F2843" s="50">
        <v>40760</v>
      </c>
      <c r="G2843" s="32">
        <v>118875</v>
      </c>
      <c r="H2843" s="31" t="s">
        <v>424</v>
      </c>
      <c r="I2843" s="31" t="s">
        <v>425</v>
      </c>
      <c r="J2843" s="32">
        <v>118875</v>
      </c>
      <c r="K2843" s="32">
        <v>118875</v>
      </c>
      <c r="L2843" s="50">
        <v>40849</v>
      </c>
      <c r="M2843" s="31" t="s">
        <v>5887</v>
      </c>
      <c r="N2843" s="31" t="s">
        <v>789</v>
      </c>
      <c r="O2843" s="31" t="s">
        <v>789</v>
      </c>
      <c r="P2843" s="39" t="s">
        <v>422</v>
      </c>
      <c r="Q2843" s="39" t="s">
        <v>555</v>
      </c>
      <c r="R2843" s="41" t="s">
        <v>179</v>
      </c>
      <c r="S2843" s="31">
        <v>1</v>
      </c>
      <c r="T2843" s="39" t="s">
        <v>283</v>
      </c>
      <c r="U2843" s="39" t="s">
        <v>446</v>
      </c>
      <c r="V2843" s="39" t="s">
        <v>155</v>
      </c>
      <c r="W2843" s="39" t="s">
        <v>55</v>
      </c>
      <c r="X2843" s="42" t="s">
        <v>55</v>
      </c>
      <c r="Y2843" s="50">
        <v>40861</v>
      </c>
      <c r="Z2843" s="30" t="s">
        <v>557</v>
      </c>
      <c r="AA2843" s="31">
        <v>1</v>
      </c>
      <c r="AB2843" s="33" t="s">
        <v>284</v>
      </c>
      <c r="AC2843" s="48">
        <v>13</v>
      </c>
      <c r="AD2843" s="30">
        <v>0</v>
      </c>
      <c r="AE2843" s="30">
        <v>0</v>
      </c>
      <c r="AF2843" s="46" t="str">
        <f>IFERROR(VLOOKUP(U2843,Acronym!$A:$B, 2, FALSE), "Ot")</f>
        <v>SE</v>
      </c>
      <c r="AG2843" s="47" t="s">
        <v>721</v>
      </c>
      <c r="AH2843" s="46" t="str">
        <f>VLOOKUP(AG2843,Acronym!$A:$B,2, FALSE)</f>
        <v>NA</v>
      </c>
      <c r="AI2843" s="47" t="s">
        <v>446</v>
      </c>
      <c r="AJ2843" s="47" t="s">
        <v>8193</v>
      </c>
    </row>
    <row r="2844" spans="1:36">
      <c r="A2844" s="30">
        <v>18300734</v>
      </c>
      <c r="B2844" s="31" t="s">
        <v>421</v>
      </c>
      <c r="C2844" s="39" t="s">
        <v>14632</v>
      </c>
      <c r="D2844" s="30">
        <v>8794519</v>
      </c>
      <c r="E2844" s="39" t="s">
        <v>6201</v>
      </c>
      <c r="F2844" s="50">
        <v>40760</v>
      </c>
      <c r="G2844" s="32">
        <v>9000</v>
      </c>
      <c r="H2844" s="31" t="s">
        <v>424</v>
      </c>
      <c r="I2844" s="31" t="s">
        <v>425</v>
      </c>
      <c r="J2844" s="32">
        <v>9000</v>
      </c>
      <c r="K2844" s="32">
        <v>9000</v>
      </c>
      <c r="L2844" s="50">
        <v>40800</v>
      </c>
      <c r="M2844" s="31" t="s">
        <v>3874</v>
      </c>
      <c r="N2844" s="31" t="s">
        <v>789</v>
      </c>
      <c r="O2844" s="31" t="s">
        <v>789</v>
      </c>
      <c r="P2844" s="39" t="s">
        <v>422</v>
      </c>
      <c r="Q2844" s="39" t="s">
        <v>555</v>
      </c>
      <c r="R2844" s="41" t="s">
        <v>542</v>
      </c>
      <c r="S2844" s="31">
        <v>1</v>
      </c>
      <c r="T2844" s="39" t="s">
        <v>281</v>
      </c>
      <c r="U2844" s="39" t="s">
        <v>446</v>
      </c>
      <c r="V2844" s="39" t="s">
        <v>2093</v>
      </c>
      <c r="W2844" s="39" t="s">
        <v>4399</v>
      </c>
      <c r="X2844" s="42" t="s">
        <v>4399</v>
      </c>
      <c r="Y2844" s="50">
        <v>40812</v>
      </c>
      <c r="Z2844" s="30" t="s">
        <v>557</v>
      </c>
      <c r="AA2844" s="31">
        <v>1</v>
      </c>
      <c r="AB2844" s="33" t="s">
        <v>282</v>
      </c>
      <c r="AC2844" s="48">
        <v>6</v>
      </c>
      <c r="AD2844" s="30">
        <v>1</v>
      </c>
      <c r="AE2844" s="30">
        <v>0</v>
      </c>
      <c r="AF2844" s="46" t="str">
        <f>IFERROR(VLOOKUP(U2844,Acronym!$A:$B, 2, FALSE), "Ot")</f>
        <v>SE</v>
      </c>
      <c r="AG2844" s="47" t="s">
        <v>715</v>
      </c>
      <c r="AH2844" s="46" t="str">
        <f>VLOOKUP(AG2844,Acronym!$A:$B,2, FALSE)</f>
        <v>TH</v>
      </c>
      <c r="AI2844" s="47" t="s">
        <v>446</v>
      </c>
      <c r="AJ2844" s="47" t="s">
        <v>7097</v>
      </c>
    </row>
    <row r="2845" spans="1:36">
      <c r="A2845" s="30">
        <v>18300829</v>
      </c>
      <c r="B2845" s="31" t="s">
        <v>421</v>
      </c>
      <c r="C2845" s="39" t="s">
        <v>14633</v>
      </c>
      <c r="D2845" s="30">
        <v>9548797</v>
      </c>
      <c r="E2845" s="39" t="s">
        <v>6202</v>
      </c>
      <c r="F2845" s="50">
        <v>40760</v>
      </c>
      <c r="G2845" s="32">
        <v>8762</v>
      </c>
      <c r="H2845" s="31" t="s">
        <v>424</v>
      </c>
      <c r="I2845" s="31" t="s">
        <v>174</v>
      </c>
      <c r="J2845" s="32">
        <v>8762</v>
      </c>
      <c r="K2845" s="32">
        <v>0</v>
      </c>
      <c r="L2845" s="50">
        <v>40799</v>
      </c>
      <c r="M2845" s="31" t="s">
        <v>3874</v>
      </c>
      <c r="N2845" s="31" t="s">
        <v>789</v>
      </c>
      <c r="O2845" s="31" t="s">
        <v>789</v>
      </c>
      <c r="P2845" s="39" t="s">
        <v>422</v>
      </c>
      <c r="Q2845" s="39" t="s">
        <v>555</v>
      </c>
      <c r="R2845" s="41" t="s">
        <v>542</v>
      </c>
      <c r="S2845" s="31" t="s">
        <v>421</v>
      </c>
      <c r="T2845" s="39" t="s">
        <v>281</v>
      </c>
      <c r="U2845" s="39" t="s">
        <v>423</v>
      </c>
      <c r="V2845" s="39" t="s">
        <v>4171</v>
      </c>
      <c r="W2845" s="39" t="s">
        <v>175</v>
      </c>
      <c r="X2845" s="42" t="s">
        <v>267</v>
      </c>
      <c r="Y2845" s="50" t="s">
        <v>421</v>
      </c>
      <c r="Z2845" s="30" t="s">
        <v>557</v>
      </c>
      <c r="AA2845" s="31">
        <v>0</v>
      </c>
      <c r="AB2845" s="33" t="s">
        <v>282</v>
      </c>
      <c r="AC2845" s="48">
        <v>6</v>
      </c>
      <c r="AD2845" s="30">
        <v>1</v>
      </c>
      <c r="AE2845" s="30">
        <v>0</v>
      </c>
      <c r="AF2845" s="46" t="str">
        <f>IFERROR(VLOOKUP(U2845,Acronym!$A:$B, 2, FALSE), "Ot")</f>
        <v>L</v>
      </c>
      <c r="AG2845" s="47" t="s">
        <v>715</v>
      </c>
      <c r="AH2845" s="46" t="str">
        <f>VLOOKUP(AG2845,Acronym!$A:$B,2, FALSE)</f>
        <v>TH</v>
      </c>
      <c r="AI2845" s="47" t="s">
        <v>423</v>
      </c>
      <c r="AJ2845" s="47" t="s">
        <v>7098</v>
      </c>
    </row>
    <row r="2846" spans="1:36">
      <c r="A2846" s="30">
        <v>18300996</v>
      </c>
      <c r="B2846" s="31" t="s">
        <v>421</v>
      </c>
      <c r="C2846" s="39" t="s">
        <v>14634</v>
      </c>
      <c r="D2846" s="30">
        <v>8292411</v>
      </c>
      <c r="E2846" s="39" t="s">
        <v>4819</v>
      </c>
      <c r="F2846" s="50">
        <v>40760</v>
      </c>
      <c r="G2846" s="32">
        <v>38165</v>
      </c>
      <c r="H2846" s="31" t="s">
        <v>424</v>
      </c>
      <c r="I2846" s="31" t="s">
        <v>425</v>
      </c>
      <c r="J2846" s="32">
        <v>38165</v>
      </c>
      <c r="K2846" s="32">
        <v>38165</v>
      </c>
      <c r="L2846" s="50">
        <v>40835</v>
      </c>
      <c r="M2846" s="31" t="s">
        <v>5887</v>
      </c>
      <c r="N2846" s="31" t="s">
        <v>789</v>
      </c>
      <c r="O2846" s="31" t="s">
        <v>789</v>
      </c>
      <c r="P2846" s="39" t="s">
        <v>422</v>
      </c>
      <c r="Q2846" s="39" t="s">
        <v>555</v>
      </c>
      <c r="R2846" s="41" t="s">
        <v>541</v>
      </c>
      <c r="S2846" s="31">
        <v>1</v>
      </c>
      <c r="T2846" s="39" t="s">
        <v>283</v>
      </c>
      <c r="U2846" s="39" t="s">
        <v>436</v>
      </c>
      <c r="V2846" s="39" t="s">
        <v>170</v>
      </c>
      <c r="W2846" s="39" t="s">
        <v>249</v>
      </c>
      <c r="X2846" s="42" t="s">
        <v>170</v>
      </c>
      <c r="Y2846" s="50">
        <v>40862</v>
      </c>
      <c r="Z2846" s="30" t="s">
        <v>556</v>
      </c>
      <c r="AA2846" s="31">
        <v>1</v>
      </c>
      <c r="AB2846" s="33" t="s">
        <v>284</v>
      </c>
      <c r="AC2846" s="48">
        <v>11</v>
      </c>
      <c r="AD2846" s="30">
        <v>1</v>
      </c>
      <c r="AE2846" s="30">
        <v>0</v>
      </c>
      <c r="AF2846" s="46" t="str">
        <f>IFERROR(VLOOKUP(U2846,Acronym!$A:$B, 2, FALSE), "Ot")</f>
        <v>SW</v>
      </c>
      <c r="AG2846" s="47" t="s">
        <v>714</v>
      </c>
      <c r="AH2846" s="46" t="str">
        <f>VLOOKUP(AG2846,Acronym!$A:$B,2, FALSE)</f>
        <v>VA</v>
      </c>
      <c r="AI2846" s="47" t="s">
        <v>436</v>
      </c>
      <c r="AJ2846" s="47" t="s">
        <v>7099</v>
      </c>
    </row>
    <row r="2847" spans="1:36">
      <c r="A2847" s="30">
        <v>18301100</v>
      </c>
      <c r="B2847" s="31" t="s">
        <v>421</v>
      </c>
      <c r="C2847" s="39" t="s">
        <v>14635</v>
      </c>
      <c r="D2847" s="30">
        <v>18175410</v>
      </c>
      <c r="E2847" s="39" t="s">
        <v>6203</v>
      </c>
      <c r="F2847" s="50">
        <v>40763</v>
      </c>
      <c r="G2847" s="32">
        <v>3823</v>
      </c>
      <c r="H2847" s="31" t="s">
        <v>424</v>
      </c>
      <c r="I2847" s="31" t="s">
        <v>174</v>
      </c>
      <c r="J2847" s="32">
        <v>3823</v>
      </c>
      <c r="K2847" s="32">
        <v>0</v>
      </c>
      <c r="L2847" s="50">
        <v>40799</v>
      </c>
      <c r="M2847" s="31" t="s">
        <v>3874</v>
      </c>
      <c r="N2847" s="31" t="s">
        <v>789</v>
      </c>
      <c r="O2847" s="31" t="s">
        <v>789</v>
      </c>
      <c r="P2847" s="39" t="s">
        <v>422</v>
      </c>
      <c r="Q2847" s="39" t="s">
        <v>555</v>
      </c>
      <c r="R2847" s="41" t="s">
        <v>542</v>
      </c>
      <c r="S2847" s="31" t="s">
        <v>421</v>
      </c>
      <c r="T2847" s="39" t="s">
        <v>281</v>
      </c>
      <c r="U2847" s="39" t="s">
        <v>423</v>
      </c>
      <c r="V2847" s="39" t="s">
        <v>20</v>
      </c>
      <c r="W2847" s="39" t="s">
        <v>175</v>
      </c>
      <c r="X2847" s="42" t="s">
        <v>18</v>
      </c>
      <c r="Y2847" s="50" t="s">
        <v>421</v>
      </c>
      <c r="Z2847" s="30" t="s">
        <v>557</v>
      </c>
      <c r="AA2847" s="31">
        <v>0</v>
      </c>
      <c r="AB2847" s="33" t="s">
        <v>282</v>
      </c>
      <c r="AC2847" s="48">
        <v>5</v>
      </c>
      <c r="AD2847" s="30">
        <v>1</v>
      </c>
      <c r="AE2847" s="30">
        <v>0</v>
      </c>
      <c r="AF2847" s="46" t="str">
        <f>IFERROR(VLOOKUP(U2847,Acronym!$A:$B, 2, FALSE), "Ot")</f>
        <v>L</v>
      </c>
      <c r="AG2847" s="47" t="s">
        <v>718</v>
      </c>
      <c r="AH2847" s="46" t="str">
        <f>VLOOKUP(AG2847,Acronym!$A:$B,2, FALSE)</f>
        <v>LI</v>
      </c>
      <c r="AI2847" s="47" t="s">
        <v>423</v>
      </c>
      <c r="AJ2847" s="47" t="s">
        <v>7100</v>
      </c>
    </row>
    <row r="2848" spans="1:36">
      <c r="A2848" s="30">
        <v>18303088</v>
      </c>
      <c r="B2848" s="31" t="s">
        <v>421</v>
      </c>
      <c r="C2848" s="39" t="s">
        <v>14636</v>
      </c>
      <c r="D2848" s="30">
        <v>1846482</v>
      </c>
      <c r="E2848" s="39" t="s">
        <v>6204</v>
      </c>
      <c r="F2848" s="50">
        <v>40761</v>
      </c>
      <c r="G2848" s="32">
        <v>9700</v>
      </c>
      <c r="H2848" s="31" t="s">
        <v>424</v>
      </c>
      <c r="I2848" s="31" t="s">
        <v>425</v>
      </c>
      <c r="J2848" s="32">
        <v>9700</v>
      </c>
      <c r="K2848" s="32">
        <v>9700</v>
      </c>
      <c r="L2848" s="50">
        <v>40799</v>
      </c>
      <c r="M2848" s="31" t="s">
        <v>3874</v>
      </c>
      <c r="N2848" s="31" t="s">
        <v>789</v>
      </c>
      <c r="O2848" s="31" t="s">
        <v>789</v>
      </c>
      <c r="P2848" s="39" t="s">
        <v>422</v>
      </c>
      <c r="Q2848" s="39" t="s">
        <v>555</v>
      </c>
      <c r="R2848" s="41" t="s">
        <v>542</v>
      </c>
      <c r="S2848" s="31">
        <v>1</v>
      </c>
      <c r="T2848" s="39" t="s">
        <v>281</v>
      </c>
      <c r="U2848" s="39" t="s">
        <v>423</v>
      </c>
      <c r="V2848" s="39" t="s">
        <v>37</v>
      </c>
      <c r="W2848" s="39" t="s">
        <v>175</v>
      </c>
      <c r="X2848" s="42" t="s">
        <v>35</v>
      </c>
      <c r="Y2848" s="50">
        <v>40823</v>
      </c>
      <c r="Z2848" s="30" t="s">
        <v>556</v>
      </c>
      <c r="AA2848" s="31">
        <v>1</v>
      </c>
      <c r="AB2848" s="33" t="s">
        <v>282</v>
      </c>
      <c r="AC2848" s="48">
        <v>5</v>
      </c>
      <c r="AD2848" s="30">
        <v>1</v>
      </c>
      <c r="AE2848" s="30">
        <v>0</v>
      </c>
      <c r="AF2848" s="46" t="str">
        <f>IFERROR(VLOOKUP(U2848,Acronym!$A:$B, 2, FALSE), "Ot")</f>
        <v>L</v>
      </c>
      <c r="AG2848" s="47" t="s">
        <v>715</v>
      </c>
      <c r="AH2848" s="46" t="str">
        <f>VLOOKUP(AG2848,Acronym!$A:$B,2, FALSE)</f>
        <v>TH</v>
      </c>
      <c r="AI2848" s="47" t="s">
        <v>423</v>
      </c>
      <c r="AJ2848" s="47" t="s">
        <v>7101</v>
      </c>
    </row>
    <row r="2849" spans="1:36">
      <c r="A2849" s="30">
        <v>18303177</v>
      </c>
      <c r="B2849" s="31" t="s">
        <v>421</v>
      </c>
      <c r="C2849" s="39" t="s">
        <v>14637</v>
      </c>
      <c r="D2849" s="30">
        <v>1821543</v>
      </c>
      <c r="E2849" s="39" t="s">
        <v>6205</v>
      </c>
      <c r="F2849" s="50">
        <v>40761</v>
      </c>
      <c r="G2849" s="32">
        <v>7712</v>
      </c>
      <c r="H2849" s="31" t="s">
        <v>424</v>
      </c>
      <c r="I2849" s="31" t="s">
        <v>174</v>
      </c>
      <c r="J2849" s="32">
        <v>7212</v>
      </c>
      <c r="K2849" s="32">
        <v>0</v>
      </c>
      <c r="L2849" s="50">
        <v>40799</v>
      </c>
      <c r="M2849" s="31" t="s">
        <v>3874</v>
      </c>
      <c r="N2849" s="31" t="s">
        <v>789</v>
      </c>
      <c r="O2849" s="31" t="s">
        <v>789</v>
      </c>
      <c r="P2849" s="39" t="s">
        <v>422</v>
      </c>
      <c r="Q2849" s="39" t="s">
        <v>555</v>
      </c>
      <c r="R2849" s="41" t="s">
        <v>542</v>
      </c>
      <c r="S2849" s="31" t="s">
        <v>421</v>
      </c>
      <c r="T2849" s="39" t="s">
        <v>281</v>
      </c>
      <c r="U2849" s="39" t="s">
        <v>436</v>
      </c>
      <c r="V2849" s="39" t="s">
        <v>350</v>
      </c>
      <c r="W2849" s="39" t="s">
        <v>349</v>
      </c>
      <c r="X2849" s="42" t="s">
        <v>349</v>
      </c>
      <c r="Y2849" s="50" t="s">
        <v>421</v>
      </c>
      <c r="Z2849" s="30" t="s">
        <v>557</v>
      </c>
      <c r="AA2849" s="31">
        <v>0</v>
      </c>
      <c r="AB2849" s="33" t="s">
        <v>282</v>
      </c>
      <c r="AC2849" s="48">
        <v>5</v>
      </c>
      <c r="AD2849" s="30">
        <v>1</v>
      </c>
      <c r="AE2849" s="30">
        <v>0</v>
      </c>
      <c r="AF2849" s="46" t="str">
        <f>IFERROR(VLOOKUP(U2849,Acronym!$A:$B, 2, FALSE), "Ot")</f>
        <v>SW</v>
      </c>
      <c r="AG2849" s="47" t="s">
        <v>722</v>
      </c>
      <c r="AH2849" s="46" t="str">
        <f>VLOOKUP(AG2849,Acronym!$A:$B,2, FALSE)</f>
        <v>DA</v>
      </c>
      <c r="AI2849" s="47" t="s">
        <v>436</v>
      </c>
      <c r="AJ2849" s="47" t="s">
        <v>7102</v>
      </c>
    </row>
    <row r="2850" spans="1:36">
      <c r="A2850" s="30">
        <v>18303425</v>
      </c>
      <c r="B2850" s="31" t="s">
        <v>421</v>
      </c>
      <c r="C2850" s="39" t="s">
        <v>14638</v>
      </c>
      <c r="D2850" s="30">
        <v>14012372</v>
      </c>
      <c r="E2850" s="39" t="s">
        <v>6206</v>
      </c>
      <c r="F2850" s="50">
        <v>40761</v>
      </c>
      <c r="G2850" s="32">
        <v>4000</v>
      </c>
      <c r="H2850" s="31" t="s">
        <v>424</v>
      </c>
      <c r="I2850" s="31" t="s">
        <v>174</v>
      </c>
      <c r="J2850" s="32">
        <v>0</v>
      </c>
      <c r="K2850" s="32">
        <v>0</v>
      </c>
      <c r="L2850" s="50">
        <v>40799</v>
      </c>
      <c r="M2850" s="31" t="s">
        <v>3874</v>
      </c>
      <c r="N2850" s="31" t="s">
        <v>789</v>
      </c>
      <c r="O2850" s="31" t="s">
        <v>789</v>
      </c>
      <c r="P2850" s="39" t="s">
        <v>422</v>
      </c>
      <c r="Q2850" s="39" t="s">
        <v>555</v>
      </c>
      <c r="R2850" s="41" t="s">
        <v>542</v>
      </c>
      <c r="S2850" s="31" t="s">
        <v>421</v>
      </c>
      <c r="T2850" s="39" t="s">
        <v>281</v>
      </c>
      <c r="U2850" s="39" t="s">
        <v>436</v>
      </c>
      <c r="V2850" s="39" t="s">
        <v>248</v>
      </c>
      <c r="W2850" s="39" t="s">
        <v>249</v>
      </c>
      <c r="X2850" s="42" t="s">
        <v>464</v>
      </c>
      <c r="Y2850" s="50" t="s">
        <v>421</v>
      </c>
      <c r="Z2850" s="30" t="s">
        <v>557</v>
      </c>
      <c r="AA2850" s="31">
        <v>0</v>
      </c>
      <c r="AB2850" s="33" t="s">
        <v>282</v>
      </c>
      <c r="AC2850" s="48">
        <v>5</v>
      </c>
      <c r="AD2850" s="30">
        <v>1</v>
      </c>
      <c r="AE2850" s="30">
        <v>0</v>
      </c>
      <c r="AF2850" s="46" t="str">
        <f>IFERROR(VLOOKUP(U2850,Acronym!$A:$B, 2, FALSE), "Ot")</f>
        <v>SW</v>
      </c>
      <c r="AG2850" s="47" t="s">
        <v>714</v>
      </c>
      <c r="AH2850" s="46" t="str">
        <f>VLOOKUP(AG2850,Acronym!$A:$B,2, FALSE)</f>
        <v>VA</v>
      </c>
      <c r="AI2850" s="47" t="s">
        <v>436</v>
      </c>
      <c r="AJ2850" s="47" t="s">
        <v>7103</v>
      </c>
    </row>
    <row r="2851" spans="1:36">
      <c r="A2851" s="30">
        <v>18303552</v>
      </c>
      <c r="B2851" s="31" t="s">
        <v>421</v>
      </c>
      <c r="C2851" s="39" t="s">
        <v>14639</v>
      </c>
      <c r="D2851" s="30">
        <v>18303550</v>
      </c>
      <c r="E2851" s="39" t="s">
        <v>6207</v>
      </c>
      <c r="F2851" s="50">
        <v>40761</v>
      </c>
      <c r="G2851" s="32">
        <v>10000</v>
      </c>
      <c r="H2851" s="31" t="s">
        <v>424</v>
      </c>
      <c r="I2851" s="31" t="s">
        <v>174</v>
      </c>
      <c r="J2851" s="32">
        <v>0</v>
      </c>
      <c r="K2851" s="32">
        <v>0</v>
      </c>
      <c r="L2851" s="50">
        <v>40800</v>
      </c>
      <c r="M2851" s="31" t="s">
        <v>3874</v>
      </c>
      <c r="N2851" s="31" t="s">
        <v>789</v>
      </c>
      <c r="O2851" s="31" t="s">
        <v>789</v>
      </c>
      <c r="P2851" s="39" t="s">
        <v>422</v>
      </c>
      <c r="Q2851" s="39" t="s">
        <v>555</v>
      </c>
      <c r="R2851" s="41" t="s">
        <v>542</v>
      </c>
      <c r="S2851" s="31" t="s">
        <v>421</v>
      </c>
      <c r="T2851" s="39" t="s">
        <v>281</v>
      </c>
      <c r="U2851" s="39" t="s">
        <v>446</v>
      </c>
      <c r="V2851" s="39" t="s">
        <v>565</v>
      </c>
      <c r="W2851" s="39" t="s">
        <v>309</v>
      </c>
      <c r="X2851" s="42" t="s">
        <v>309</v>
      </c>
      <c r="Y2851" s="50" t="s">
        <v>421</v>
      </c>
      <c r="Z2851" s="30" t="s">
        <v>557</v>
      </c>
      <c r="AA2851" s="31">
        <v>0</v>
      </c>
      <c r="AB2851" s="33" t="s">
        <v>282</v>
      </c>
      <c r="AC2851" s="48">
        <v>6</v>
      </c>
      <c r="AD2851" s="30">
        <v>1</v>
      </c>
      <c r="AE2851" s="30">
        <v>0</v>
      </c>
      <c r="AF2851" s="46" t="str">
        <f>IFERROR(VLOOKUP(U2851,Acronym!$A:$B, 2, FALSE), "Ot")</f>
        <v>SE</v>
      </c>
      <c r="AG2851" s="47" t="s">
        <v>714</v>
      </c>
      <c r="AH2851" s="46" t="str">
        <f>VLOOKUP(AG2851,Acronym!$A:$B,2, FALSE)</f>
        <v>VA</v>
      </c>
      <c r="AI2851" s="47" t="s">
        <v>446</v>
      </c>
      <c r="AJ2851" s="47" t="s">
        <v>7104</v>
      </c>
    </row>
    <row r="2852" spans="1:36">
      <c r="A2852" s="30">
        <v>18303643</v>
      </c>
      <c r="B2852" s="31" t="s">
        <v>421</v>
      </c>
      <c r="C2852" s="39" t="s">
        <v>14640</v>
      </c>
      <c r="D2852" s="30">
        <v>1632442</v>
      </c>
      <c r="E2852" s="39" t="s">
        <v>6208</v>
      </c>
      <c r="F2852" s="50">
        <v>40761</v>
      </c>
      <c r="G2852" s="32">
        <v>9100</v>
      </c>
      <c r="H2852" s="31" t="s">
        <v>424</v>
      </c>
      <c r="I2852" s="31" t="s">
        <v>174</v>
      </c>
      <c r="J2852" s="32">
        <v>9100</v>
      </c>
      <c r="K2852" s="32">
        <v>0</v>
      </c>
      <c r="L2852" s="50">
        <v>40799</v>
      </c>
      <c r="M2852" s="31" t="s">
        <v>3874</v>
      </c>
      <c r="N2852" s="31" t="s">
        <v>789</v>
      </c>
      <c r="O2852" s="31" t="s">
        <v>789</v>
      </c>
      <c r="P2852" s="39" t="s">
        <v>422</v>
      </c>
      <c r="Q2852" s="39" t="s">
        <v>555</v>
      </c>
      <c r="R2852" s="41" t="s">
        <v>542</v>
      </c>
      <c r="S2852" s="31" t="s">
        <v>421</v>
      </c>
      <c r="T2852" s="39" t="s">
        <v>283</v>
      </c>
      <c r="U2852" s="39" t="s">
        <v>436</v>
      </c>
      <c r="V2852" s="39" t="s">
        <v>677</v>
      </c>
      <c r="W2852" s="39" t="s">
        <v>295</v>
      </c>
      <c r="X2852" s="42" t="s">
        <v>545</v>
      </c>
      <c r="Y2852" s="50" t="s">
        <v>421</v>
      </c>
      <c r="Z2852" s="30" t="s">
        <v>557</v>
      </c>
      <c r="AA2852" s="31">
        <v>0</v>
      </c>
      <c r="AB2852" s="33" t="s">
        <v>282</v>
      </c>
      <c r="AC2852" s="48">
        <v>5</v>
      </c>
      <c r="AD2852" s="30">
        <v>1</v>
      </c>
      <c r="AE2852" s="30">
        <v>0</v>
      </c>
      <c r="AF2852" s="46" t="str">
        <f>IFERROR(VLOOKUP(U2852,Acronym!$A:$B, 2, FALSE), "Ot")</f>
        <v>SW</v>
      </c>
      <c r="AG2852" s="47" t="s">
        <v>714</v>
      </c>
      <c r="AH2852" s="46" t="str">
        <f>VLOOKUP(AG2852,Acronym!$A:$B,2, FALSE)</f>
        <v>VA</v>
      </c>
      <c r="AI2852" s="47" t="s">
        <v>436</v>
      </c>
      <c r="AJ2852" s="47" t="s">
        <v>7105</v>
      </c>
    </row>
    <row r="2853" spans="1:36">
      <c r="A2853" s="30">
        <v>18304110</v>
      </c>
      <c r="B2853" s="31" t="s">
        <v>421</v>
      </c>
      <c r="C2853" s="39" t="s">
        <v>14641</v>
      </c>
      <c r="D2853" s="30">
        <v>18304103</v>
      </c>
      <c r="E2853" s="39" t="s">
        <v>6209</v>
      </c>
      <c r="F2853" s="50">
        <v>40762</v>
      </c>
      <c r="G2853" s="32">
        <v>10000</v>
      </c>
      <c r="H2853" s="31" t="s">
        <v>424</v>
      </c>
      <c r="I2853" s="31" t="s">
        <v>425</v>
      </c>
      <c r="J2853" s="32">
        <v>10000</v>
      </c>
      <c r="K2853" s="32">
        <v>10000</v>
      </c>
      <c r="L2853" s="50">
        <v>40799</v>
      </c>
      <c r="M2853" s="31" t="s">
        <v>3874</v>
      </c>
      <c r="N2853" s="31" t="s">
        <v>789</v>
      </c>
      <c r="O2853" s="31" t="s">
        <v>789</v>
      </c>
      <c r="P2853" s="39" t="s">
        <v>422</v>
      </c>
      <c r="Q2853" s="39" t="s">
        <v>555</v>
      </c>
      <c r="R2853" s="41" t="s">
        <v>542</v>
      </c>
      <c r="S2853" s="31">
        <v>1</v>
      </c>
      <c r="T2853" s="39" t="s">
        <v>283</v>
      </c>
      <c r="U2853" s="39" t="s">
        <v>436</v>
      </c>
      <c r="V2853" s="39" t="s">
        <v>350</v>
      </c>
      <c r="W2853" s="39" t="s">
        <v>349</v>
      </c>
      <c r="X2853" s="42" t="s">
        <v>349</v>
      </c>
      <c r="Y2853" s="50">
        <v>40833</v>
      </c>
      <c r="Z2853" s="30" t="s">
        <v>556</v>
      </c>
      <c r="AA2853" s="31">
        <v>1</v>
      </c>
      <c r="AB2853" s="33" t="s">
        <v>282</v>
      </c>
      <c r="AC2853" s="48">
        <v>5</v>
      </c>
      <c r="AD2853" s="30">
        <v>1</v>
      </c>
      <c r="AE2853" s="30">
        <v>0</v>
      </c>
      <c r="AF2853" s="46" t="str">
        <f>IFERROR(VLOOKUP(U2853,Acronym!$A:$B, 2, FALSE), "Ot")</f>
        <v>SW</v>
      </c>
      <c r="AG2853" s="47" t="s">
        <v>714</v>
      </c>
      <c r="AH2853" s="46" t="str">
        <f>VLOOKUP(AG2853,Acronym!$A:$B,2, FALSE)</f>
        <v>VA</v>
      </c>
      <c r="AI2853" s="47" t="s">
        <v>436</v>
      </c>
      <c r="AJ2853" s="47" t="s">
        <v>7106</v>
      </c>
    </row>
    <row r="2854" spans="1:36">
      <c r="A2854" s="30">
        <v>18304186</v>
      </c>
      <c r="B2854" s="31" t="s">
        <v>421</v>
      </c>
      <c r="C2854" s="39" t="s">
        <v>14642</v>
      </c>
      <c r="D2854" s="30">
        <v>18304179</v>
      </c>
      <c r="E2854" s="39" t="s">
        <v>6210</v>
      </c>
      <c r="F2854" s="50">
        <v>40762</v>
      </c>
      <c r="G2854" s="32">
        <v>9300</v>
      </c>
      <c r="H2854" s="31" t="s">
        <v>424</v>
      </c>
      <c r="I2854" s="31" t="s">
        <v>174</v>
      </c>
      <c r="J2854" s="32">
        <v>0</v>
      </c>
      <c r="K2854" s="32">
        <v>0</v>
      </c>
      <c r="L2854" s="50">
        <v>40799</v>
      </c>
      <c r="M2854" s="31" t="s">
        <v>3874</v>
      </c>
      <c r="N2854" s="31" t="s">
        <v>789</v>
      </c>
      <c r="O2854" s="31" t="s">
        <v>789</v>
      </c>
      <c r="P2854" s="39" t="s">
        <v>422</v>
      </c>
      <c r="Q2854" s="39" t="s">
        <v>555</v>
      </c>
      <c r="R2854" s="41" t="s">
        <v>542</v>
      </c>
      <c r="S2854" s="31" t="s">
        <v>421</v>
      </c>
      <c r="T2854" s="39" t="s">
        <v>283</v>
      </c>
      <c r="U2854" s="39" t="s">
        <v>436</v>
      </c>
      <c r="V2854" s="39" t="s">
        <v>350</v>
      </c>
      <c r="W2854" s="39" t="s">
        <v>349</v>
      </c>
      <c r="X2854" s="42" t="s">
        <v>349</v>
      </c>
      <c r="Y2854" s="50" t="s">
        <v>421</v>
      </c>
      <c r="Z2854" s="30" t="s">
        <v>556</v>
      </c>
      <c r="AA2854" s="31">
        <v>0</v>
      </c>
      <c r="AB2854" s="33" t="s">
        <v>282</v>
      </c>
      <c r="AC2854" s="48">
        <v>5</v>
      </c>
      <c r="AD2854" s="30">
        <v>1</v>
      </c>
      <c r="AE2854" s="30">
        <v>0</v>
      </c>
      <c r="AF2854" s="46" t="str">
        <f>IFERROR(VLOOKUP(U2854,Acronym!$A:$B, 2, FALSE), "Ot")</f>
        <v>SW</v>
      </c>
      <c r="AG2854" s="47" t="s">
        <v>714</v>
      </c>
      <c r="AH2854" s="46" t="str">
        <f>VLOOKUP(AG2854,Acronym!$A:$B,2, FALSE)</f>
        <v>VA</v>
      </c>
      <c r="AI2854" s="47" t="s">
        <v>436</v>
      </c>
      <c r="AJ2854" s="47" t="s">
        <v>7107</v>
      </c>
    </row>
    <row r="2855" spans="1:36">
      <c r="A2855" s="30">
        <v>18304440</v>
      </c>
      <c r="B2855" s="31" t="s">
        <v>421</v>
      </c>
      <c r="C2855" s="39" t="s">
        <v>14643</v>
      </c>
      <c r="D2855" s="30">
        <v>10837551</v>
      </c>
      <c r="E2855" s="39" t="s">
        <v>6211</v>
      </c>
      <c r="F2855" s="50">
        <v>40762</v>
      </c>
      <c r="G2855" s="32">
        <v>10000</v>
      </c>
      <c r="H2855" s="31" t="s">
        <v>424</v>
      </c>
      <c r="I2855" s="31" t="s">
        <v>174</v>
      </c>
      <c r="J2855" s="32">
        <v>10000</v>
      </c>
      <c r="K2855" s="32">
        <v>0</v>
      </c>
      <c r="L2855" s="50">
        <v>40799</v>
      </c>
      <c r="M2855" s="31" t="s">
        <v>3874</v>
      </c>
      <c r="N2855" s="31" t="s">
        <v>789</v>
      </c>
      <c r="O2855" s="31" t="s">
        <v>789</v>
      </c>
      <c r="P2855" s="39" t="s">
        <v>422</v>
      </c>
      <c r="Q2855" s="39" t="s">
        <v>555</v>
      </c>
      <c r="R2855" s="41" t="s">
        <v>542</v>
      </c>
      <c r="S2855" s="31" t="s">
        <v>421</v>
      </c>
      <c r="T2855" s="39" t="s">
        <v>281</v>
      </c>
      <c r="U2855" s="39" t="s">
        <v>423</v>
      </c>
      <c r="V2855" s="39" t="s">
        <v>261</v>
      </c>
      <c r="W2855" s="39" t="s">
        <v>175</v>
      </c>
      <c r="X2855" s="42" t="s">
        <v>262</v>
      </c>
      <c r="Y2855" s="50" t="s">
        <v>421</v>
      </c>
      <c r="Z2855" s="30" t="s">
        <v>556</v>
      </c>
      <c r="AA2855" s="31">
        <v>0</v>
      </c>
      <c r="AB2855" s="33" t="s">
        <v>282</v>
      </c>
      <c r="AC2855" s="48">
        <v>5</v>
      </c>
      <c r="AD2855" s="30">
        <v>1</v>
      </c>
      <c r="AE2855" s="30">
        <v>0</v>
      </c>
      <c r="AF2855" s="46" t="str">
        <f>IFERROR(VLOOKUP(U2855,Acronym!$A:$B, 2, FALSE), "Ot")</f>
        <v>L</v>
      </c>
      <c r="AG2855" s="47" t="s">
        <v>714</v>
      </c>
      <c r="AH2855" s="46" t="str">
        <f>VLOOKUP(AG2855,Acronym!$A:$B,2, FALSE)</f>
        <v>VA</v>
      </c>
      <c r="AI2855" s="47" t="s">
        <v>423</v>
      </c>
      <c r="AJ2855" s="47" t="s">
        <v>7108</v>
      </c>
    </row>
    <row r="2856" spans="1:36">
      <c r="A2856" s="30">
        <v>18304520</v>
      </c>
      <c r="B2856" s="31" t="s">
        <v>421</v>
      </c>
      <c r="C2856" s="39" t="s">
        <v>14644</v>
      </c>
      <c r="D2856" s="30">
        <v>1612526</v>
      </c>
      <c r="E2856" s="39" t="s">
        <v>6212</v>
      </c>
      <c r="F2856" s="50">
        <v>40763</v>
      </c>
      <c r="G2856" s="32">
        <v>10000</v>
      </c>
      <c r="H2856" s="31" t="s">
        <v>424</v>
      </c>
      <c r="I2856" s="31" t="s">
        <v>425</v>
      </c>
      <c r="J2856" s="32">
        <v>10000</v>
      </c>
      <c r="K2856" s="32">
        <v>10000</v>
      </c>
      <c r="L2856" s="50">
        <v>40800</v>
      </c>
      <c r="M2856" s="31" t="s">
        <v>3874</v>
      </c>
      <c r="N2856" s="31" t="s">
        <v>789</v>
      </c>
      <c r="O2856" s="31" t="s">
        <v>789</v>
      </c>
      <c r="P2856" s="39" t="s">
        <v>422</v>
      </c>
      <c r="Q2856" s="39" t="s">
        <v>555</v>
      </c>
      <c r="R2856" s="41" t="s">
        <v>542</v>
      </c>
      <c r="S2856" s="31">
        <v>1</v>
      </c>
      <c r="T2856" s="39" t="s">
        <v>283</v>
      </c>
      <c r="U2856" s="39" t="s">
        <v>431</v>
      </c>
      <c r="V2856" s="39" t="s">
        <v>241</v>
      </c>
      <c r="W2856" s="39" t="s">
        <v>56</v>
      </c>
      <c r="X2856" s="42" t="s">
        <v>551</v>
      </c>
      <c r="Y2856" s="50">
        <v>40834</v>
      </c>
      <c r="Z2856" s="30" t="s">
        <v>557</v>
      </c>
      <c r="AA2856" s="31">
        <v>1</v>
      </c>
      <c r="AB2856" s="33" t="s">
        <v>282</v>
      </c>
      <c r="AC2856" s="48">
        <v>5</v>
      </c>
      <c r="AD2856" s="30">
        <v>1</v>
      </c>
      <c r="AE2856" s="30">
        <v>0</v>
      </c>
      <c r="AF2856" s="46" t="str">
        <f>IFERROR(VLOOKUP(U2856,Acronym!$A:$B, 2, FALSE), "Ot")</f>
        <v>NE</v>
      </c>
      <c r="AG2856" s="47" t="s">
        <v>717</v>
      </c>
      <c r="AH2856" s="46" t="str">
        <f>VLOOKUP(AG2856,Acronym!$A:$B,2, FALSE)</f>
        <v>CA</v>
      </c>
      <c r="AI2856" s="47" t="s">
        <v>431</v>
      </c>
      <c r="AJ2856" s="47" t="s">
        <v>7109</v>
      </c>
    </row>
    <row r="2857" spans="1:36">
      <c r="A2857" s="30">
        <v>18304633</v>
      </c>
      <c r="B2857" s="31" t="s">
        <v>421</v>
      </c>
      <c r="C2857" s="39" t="s">
        <v>14645</v>
      </c>
      <c r="D2857" s="30">
        <v>1632589</v>
      </c>
      <c r="E2857" s="39" t="s">
        <v>6213</v>
      </c>
      <c r="F2857" s="50">
        <v>40762</v>
      </c>
      <c r="G2857" s="32">
        <v>1500</v>
      </c>
      <c r="H2857" s="31" t="s">
        <v>424</v>
      </c>
      <c r="I2857" s="31" t="s">
        <v>425</v>
      </c>
      <c r="J2857" s="32">
        <v>1500</v>
      </c>
      <c r="K2857" s="32">
        <v>1500</v>
      </c>
      <c r="L2857" s="50">
        <v>40799</v>
      </c>
      <c r="M2857" s="31" t="s">
        <v>3874</v>
      </c>
      <c r="N2857" s="31" t="s">
        <v>789</v>
      </c>
      <c r="O2857" s="31" t="s">
        <v>789</v>
      </c>
      <c r="P2857" s="39" t="s">
        <v>422</v>
      </c>
      <c r="Q2857" s="39" t="s">
        <v>555</v>
      </c>
      <c r="R2857" s="41" t="s">
        <v>542</v>
      </c>
      <c r="S2857" s="31">
        <v>1</v>
      </c>
      <c r="T2857" s="39" t="s">
        <v>283</v>
      </c>
      <c r="U2857" s="39" t="s">
        <v>436</v>
      </c>
      <c r="V2857" s="39" t="s">
        <v>248</v>
      </c>
      <c r="W2857" s="39" t="s">
        <v>249</v>
      </c>
      <c r="X2857" s="42" t="s">
        <v>464</v>
      </c>
      <c r="Y2857" s="50">
        <v>40822</v>
      </c>
      <c r="Z2857" s="30" t="s">
        <v>557</v>
      </c>
      <c r="AA2857" s="31">
        <v>1</v>
      </c>
      <c r="AB2857" s="33" t="s">
        <v>282</v>
      </c>
      <c r="AC2857" s="48">
        <v>5</v>
      </c>
      <c r="AD2857" s="30">
        <v>1</v>
      </c>
      <c r="AE2857" s="30">
        <v>0</v>
      </c>
      <c r="AF2857" s="46" t="str">
        <f>IFERROR(VLOOKUP(U2857,Acronym!$A:$B, 2, FALSE), "Ot")</f>
        <v>SW</v>
      </c>
      <c r="AG2857" s="47" t="s">
        <v>716</v>
      </c>
      <c r="AH2857" s="46" t="str">
        <f>VLOOKUP(AG2857,Acronym!$A:$B,2, FALSE)</f>
        <v>MU</v>
      </c>
      <c r="AI2857" s="47" t="s">
        <v>436</v>
      </c>
      <c r="AJ2857" s="47" t="s">
        <v>7110</v>
      </c>
    </row>
    <row r="2858" spans="1:36">
      <c r="A2858" s="30">
        <v>18304700</v>
      </c>
      <c r="B2858" s="31" t="s">
        <v>421</v>
      </c>
      <c r="C2858" s="39" t="s">
        <v>14646</v>
      </c>
      <c r="D2858" s="30">
        <v>18304698</v>
      </c>
      <c r="E2858" s="39" t="s">
        <v>5285</v>
      </c>
      <c r="F2858" s="50">
        <v>40762</v>
      </c>
      <c r="G2858" s="32">
        <v>25000</v>
      </c>
      <c r="H2858" s="31" t="s">
        <v>177</v>
      </c>
      <c r="I2858" s="31" t="s">
        <v>174</v>
      </c>
      <c r="J2858" s="32">
        <v>0</v>
      </c>
      <c r="K2858" s="32">
        <v>0</v>
      </c>
      <c r="L2858" s="50">
        <v>40772</v>
      </c>
      <c r="M2858" s="31" t="s">
        <v>3874</v>
      </c>
      <c r="N2858" s="31" t="s">
        <v>789</v>
      </c>
      <c r="O2858" s="31" t="s">
        <v>789</v>
      </c>
      <c r="P2858" s="39" t="s">
        <v>422</v>
      </c>
      <c r="Q2858" s="39" t="s">
        <v>555</v>
      </c>
      <c r="R2858" s="41" t="s">
        <v>541</v>
      </c>
      <c r="S2858" s="31" t="s">
        <v>421</v>
      </c>
      <c r="T2858" s="39" t="s">
        <v>281</v>
      </c>
      <c r="U2858" s="39" t="s">
        <v>436</v>
      </c>
      <c r="V2858" s="39" t="s">
        <v>582</v>
      </c>
      <c r="W2858" s="39" t="s">
        <v>249</v>
      </c>
      <c r="X2858" s="42" t="s">
        <v>250</v>
      </c>
      <c r="Y2858" s="50" t="s">
        <v>421</v>
      </c>
      <c r="Z2858" s="30" t="s">
        <v>557</v>
      </c>
      <c r="AA2858" s="31">
        <v>0</v>
      </c>
      <c r="AB2858" s="33" t="s">
        <v>284</v>
      </c>
      <c r="AC2858" s="48">
        <v>1</v>
      </c>
      <c r="AD2858" s="30">
        <v>1</v>
      </c>
      <c r="AE2858" s="30">
        <v>1</v>
      </c>
      <c r="AF2858" s="46" t="str">
        <f>IFERROR(VLOOKUP(U2858,Acronym!$A:$B, 2, FALSE), "Ot")</f>
        <v>SW</v>
      </c>
      <c r="AG2858" s="47" t="s">
        <v>716</v>
      </c>
      <c r="AH2858" s="46" t="str">
        <f>VLOOKUP(AG2858,Acronym!$A:$B,2, FALSE)</f>
        <v>MU</v>
      </c>
      <c r="AI2858" s="47" t="s">
        <v>436</v>
      </c>
      <c r="AJ2858" s="47" t="s">
        <v>5814</v>
      </c>
    </row>
    <row r="2859" spans="1:36">
      <c r="A2859" s="30">
        <v>18304767</v>
      </c>
      <c r="B2859" s="31" t="s">
        <v>421</v>
      </c>
      <c r="C2859" s="39" t="s">
        <v>14647</v>
      </c>
      <c r="D2859" s="30">
        <v>1630302</v>
      </c>
      <c r="E2859" s="39" t="s">
        <v>7692</v>
      </c>
      <c r="F2859" s="50">
        <v>40763</v>
      </c>
      <c r="G2859" s="32">
        <v>179700</v>
      </c>
      <c r="H2859" s="31" t="s">
        <v>424</v>
      </c>
      <c r="I2859" s="31" t="s">
        <v>425</v>
      </c>
      <c r="J2859" s="32">
        <v>179700</v>
      </c>
      <c r="K2859" s="32">
        <v>179700</v>
      </c>
      <c r="L2859" s="50">
        <v>40849</v>
      </c>
      <c r="M2859" s="31" t="s">
        <v>5887</v>
      </c>
      <c r="N2859" s="31" t="s">
        <v>789</v>
      </c>
      <c r="O2859" s="31" t="s">
        <v>789</v>
      </c>
      <c r="P2859" s="39" t="s">
        <v>422</v>
      </c>
      <c r="Q2859" s="39" t="s">
        <v>555</v>
      </c>
      <c r="R2859" s="41" t="s">
        <v>179</v>
      </c>
      <c r="S2859" s="31">
        <v>2</v>
      </c>
      <c r="T2859" s="39" t="s">
        <v>283</v>
      </c>
      <c r="U2859" s="39" t="s">
        <v>436</v>
      </c>
      <c r="V2859" s="39" t="s">
        <v>576</v>
      </c>
      <c r="W2859" s="39" t="s">
        <v>478</v>
      </c>
      <c r="X2859" s="42" t="s">
        <v>479</v>
      </c>
      <c r="Y2859" s="50">
        <v>40864</v>
      </c>
      <c r="Z2859" s="30" t="s">
        <v>556</v>
      </c>
      <c r="AA2859" s="31">
        <v>1</v>
      </c>
      <c r="AB2859" s="33" t="s">
        <v>284</v>
      </c>
      <c r="AC2859" s="48">
        <v>12</v>
      </c>
      <c r="AD2859" s="30">
        <v>0</v>
      </c>
      <c r="AE2859" s="30">
        <v>0</v>
      </c>
      <c r="AF2859" s="46" t="str">
        <f>IFERROR(VLOOKUP(U2859,Acronym!$A:$B, 2, FALSE), "Ot")</f>
        <v>SW</v>
      </c>
      <c r="AG2859" s="47" t="s">
        <v>716</v>
      </c>
      <c r="AH2859" s="46" t="str">
        <f>VLOOKUP(AG2859,Acronym!$A:$B,2, FALSE)</f>
        <v>MU</v>
      </c>
      <c r="AI2859" s="47" t="s">
        <v>436</v>
      </c>
      <c r="AJ2859" s="47" t="s">
        <v>8194</v>
      </c>
    </row>
    <row r="2860" spans="1:36">
      <c r="A2860" s="30">
        <v>18304898</v>
      </c>
      <c r="B2860" s="31" t="s">
        <v>421</v>
      </c>
      <c r="C2860" s="39" t="s">
        <v>14648</v>
      </c>
      <c r="D2860" s="30">
        <v>18304896</v>
      </c>
      <c r="E2860" s="39" t="s">
        <v>5286</v>
      </c>
      <c r="F2860" s="50">
        <v>40762</v>
      </c>
      <c r="G2860" s="32">
        <v>5000</v>
      </c>
      <c r="H2860" s="31" t="s">
        <v>177</v>
      </c>
      <c r="I2860" s="31" t="s">
        <v>174</v>
      </c>
      <c r="J2860" s="32">
        <v>0</v>
      </c>
      <c r="K2860" s="32">
        <v>0</v>
      </c>
      <c r="L2860" s="50">
        <v>40764</v>
      </c>
      <c r="M2860" s="31" t="s">
        <v>3874</v>
      </c>
      <c r="N2860" s="31" t="s">
        <v>789</v>
      </c>
      <c r="O2860" s="31" t="s">
        <v>789</v>
      </c>
      <c r="P2860" s="39" t="s">
        <v>422</v>
      </c>
      <c r="Q2860" s="39" t="s">
        <v>555</v>
      </c>
      <c r="R2860" s="41" t="s">
        <v>542</v>
      </c>
      <c r="S2860" s="31" t="s">
        <v>421</v>
      </c>
      <c r="T2860" s="39" t="s">
        <v>281</v>
      </c>
      <c r="U2860" s="39" t="s">
        <v>430</v>
      </c>
      <c r="V2860" s="39" t="s">
        <v>517</v>
      </c>
      <c r="W2860" s="39" t="s">
        <v>518</v>
      </c>
      <c r="X2860" s="42" t="s">
        <v>518</v>
      </c>
      <c r="Y2860" s="50" t="s">
        <v>421</v>
      </c>
      <c r="Z2860" s="30" t="s">
        <v>557</v>
      </c>
      <c r="AA2860" s="31">
        <v>0</v>
      </c>
      <c r="AB2860" s="33" t="s">
        <v>282</v>
      </c>
      <c r="AC2860" s="48">
        <v>0</v>
      </c>
      <c r="AD2860" s="30">
        <v>1</v>
      </c>
      <c r="AE2860" s="30">
        <v>1</v>
      </c>
      <c r="AF2860" s="46" t="str">
        <f>IFERROR(VLOOKUP(U2860,Acronym!$A:$B, 2, FALSE), "Ot")</f>
        <v>Y</v>
      </c>
      <c r="AG2860" s="47" t="s">
        <v>714</v>
      </c>
      <c r="AH2860" s="46" t="str">
        <f>VLOOKUP(AG2860,Acronym!$A:$B,2, FALSE)</f>
        <v>VA</v>
      </c>
      <c r="AI2860" s="47" t="s">
        <v>720</v>
      </c>
      <c r="AJ2860" s="47" t="s">
        <v>5815</v>
      </c>
    </row>
    <row r="2861" spans="1:36">
      <c r="A2861" s="30">
        <v>18305472</v>
      </c>
      <c r="B2861" s="31" t="s">
        <v>421</v>
      </c>
      <c r="C2861" s="39" t="s">
        <v>14649</v>
      </c>
      <c r="D2861" s="30">
        <v>1466934</v>
      </c>
      <c r="E2861" s="39" t="s">
        <v>6214</v>
      </c>
      <c r="F2861" s="50">
        <v>40760</v>
      </c>
      <c r="G2861" s="32">
        <v>30000</v>
      </c>
      <c r="H2861" s="31" t="s">
        <v>424</v>
      </c>
      <c r="I2861" s="31" t="s">
        <v>425</v>
      </c>
      <c r="J2861" s="32">
        <v>30000</v>
      </c>
      <c r="K2861" s="32">
        <v>30000</v>
      </c>
      <c r="L2861" s="50">
        <v>40836</v>
      </c>
      <c r="M2861" s="31" t="s">
        <v>5887</v>
      </c>
      <c r="N2861" s="31" t="s">
        <v>789</v>
      </c>
      <c r="O2861" s="31" t="s">
        <v>789</v>
      </c>
      <c r="P2861" s="39" t="s">
        <v>422</v>
      </c>
      <c r="Q2861" s="39" t="s">
        <v>555</v>
      </c>
      <c r="R2861" s="41" t="s">
        <v>541</v>
      </c>
      <c r="S2861" s="31">
        <v>1</v>
      </c>
      <c r="T2861" s="39" t="s">
        <v>283</v>
      </c>
      <c r="U2861" s="39" t="s">
        <v>423</v>
      </c>
      <c r="V2861" s="39" t="s">
        <v>127</v>
      </c>
      <c r="W2861" s="39" t="s">
        <v>175</v>
      </c>
      <c r="X2861" s="42" t="s">
        <v>176</v>
      </c>
      <c r="Y2861" s="50">
        <v>40942</v>
      </c>
      <c r="Z2861" s="30" t="s">
        <v>556</v>
      </c>
      <c r="AA2861" s="31">
        <v>1</v>
      </c>
      <c r="AB2861" s="33" t="s">
        <v>284</v>
      </c>
      <c r="AC2861" s="48">
        <v>11</v>
      </c>
      <c r="AD2861" s="30">
        <v>1</v>
      </c>
      <c r="AE2861" s="30">
        <v>0</v>
      </c>
      <c r="AF2861" s="46" t="str">
        <f>IFERROR(VLOOKUP(U2861,Acronym!$A:$B, 2, FALSE), "Ot")</f>
        <v>L</v>
      </c>
      <c r="AG2861" s="47" t="s">
        <v>714</v>
      </c>
      <c r="AH2861" s="46" t="str">
        <f>VLOOKUP(AG2861,Acronym!$A:$B,2, FALSE)</f>
        <v>VA</v>
      </c>
      <c r="AI2861" s="47" t="s">
        <v>423</v>
      </c>
      <c r="AJ2861" s="47" t="s">
        <v>7111</v>
      </c>
    </row>
    <row r="2862" spans="1:36">
      <c r="A2862" s="30">
        <v>18305631</v>
      </c>
      <c r="B2862" s="31" t="s">
        <v>421</v>
      </c>
      <c r="C2862" s="39" t="s">
        <v>14650</v>
      </c>
      <c r="D2862" s="30">
        <v>18305624</v>
      </c>
      <c r="E2862" s="39" t="s">
        <v>6215</v>
      </c>
      <c r="F2862" s="50">
        <v>40762</v>
      </c>
      <c r="G2862" s="32">
        <v>3163</v>
      </c>
      <c r="H2862" s="31" t="s">
        <v>424</v>
      </c>
      <c r="I2862" s="31" t="s">
        <v>174</v>
      </c>
      <c r="J2862" s="32">
        <v>3163</v>
      </c>
      <c r="K2862" s="32">
        <v>0</v>
      </c>
      <c r="L2862" s="50">
        <v>40799</v>
      </c>
      <c r="M2862" s="31" t="s">
        <v>3874</v>
      </c>
      <c r="N2862" s="31" t="s">
        <v>789</v>
      </c>
      <c r="O2862" s="31" t="s">
        <v>789</v>
      </c>
      <c r="P2862" s="39" t="s">
        <v>422</v>
      </c>
      <c r="Q2862" s="39" t="s">
        <v>555</v>
      </c>
      <c r="R2862" s="41" t="s">
        <v>542</v>
      </c>
      <c r="S2862" s="31" t="s">
        <v>421</v>
      </c>
      <c r="T2862" s="39" t="s">
        <v>283</v>
      </c>
      <c r="U2862" s="39" t="s">
        <v>430</v>
      </c>
      <c r="V2862" s="39" t="s">
        <v>165</v>
      </c>
      <c r="W2862" s="39" t="s">
        <v>319</v>
      </c>
      <c r="X2862" s="42" t="s">
        <v>320</v>
      </c>
      <c r="Y2862" s="50" t="s">
        <v>421</v>
      </c>
      <c r="Z2862" s="30" t="s">
        <v>557</v>
      </c>
      <c r="AA2862" s="31">
        <v>0</v>
      </c>
      <c r="AB2862" s="33" t="s">
        <v>282</v>
      </c>
      <c r="AC2862" s="48">
        <v>5</v>
      </c>
      <c r="AD2862" s="30">
        <v>1</v>
      </c>
      <c r="AE2862" s="30">
        <v>0</v>
      </c>
      <c r="AF2862" s="46" t="str">
        <f>IFERROR(VLOOKUP(U2862,Acronym!$A:$B, 2, FALSE), "Ot")</f>
        <v>Y</v>
      </c>
      <c r="AG2862" s="47" t="s">
        <v>714</v>
      </c>
      <c r="AH2862" s="46" t="str">
        <f>VLOOKUP(AG2862,Acronym!$A:$B,2, FALSE)</f>
        <v>VA</v>
      </c>
      <c r="AI2862" s="47" t="s">
        <v>720</v>
      </c>
      <c r="AJ2862" s="47" t="s">
        <v>7112</v>
      </c>
    </row>
    <row r="2863" spans="1:36">
      <c r="A2863" s="30">
        <v>18305723</v>
      </c>
      <c r="B2863" s="31" t="s">
        <v>421</v>
      </c>
      <c r="C2863" s="39" t="s">
        <v>14651</v>
      </c>
      <c r="D2863" s="30">
        <v>18305716</v>
      </c>
      <c r="E2863" s="39" t="s">
        <v>6216</v>
      </c>
      <c r="F2863" s="50">
        <v>40760</v>
      </c>
      <c r="G2863" s="32">
        <v>3836</v>
      </c>
      <c r="H2863" s="31" t="s">
        <v>424</v>
      </c>
      <c r="I2863" s="31" t="s">
        <v>425</v>
      </c>
      <c r="J2863" s="32">
        <v>3836</v>
      </c>
      <c r="K2863" s="32">
        <v>3836</v>
      </c>
      <c r="L2863" s="50">
        <v>40799</v>
      </c>
      <c r="M2863" s="31" t="s">
        <v>3874</v>
      </c>
      <c r="N2863" s="31" t="s">
        <v>789</v>
      </c>
      <c r="O2863" s="31" t="s">
        <v>789</v>
      </c>
      <c r="P2863" s="39" t="s">
        <v>422</v>
      </c>
      <c r="Q2863" s="39" t="s">
        <v>555</v>
      </c>
      <c r="R2863" s="41" t="s">
        <v>542</v>
      </c>
      <c r="S2863" s="31">
        <v>1</v>
      </c>
      <c r="T2863" s="39" t="s">
        <v>283</v>
      </c>
      <c r="U2863" s="39" t="s">
        <v>430</v>
      </c>
      <c r="V2863" s="39" t="s">
        <v>760</v>
      </c>
      <c r="W2863" s="39" t="s">
        <v>319</v>
      </c>
      <c r="X2863" s="42" t="s">
        <v>320</v>
      </c>
      <c r="Y2863" s="50">
        <v>40812</v>
      </c>
      <c r="Z2863" s="30" t="s">
        <v>557</v>
      </c>
      <c r="AA2863" s="31">
        <v>1</v>
      </c>
      <c r="AB2863" s="33" t="s">
        <v>282</v>
      </c>
      <c r="AC2863" s="48">
        <v>6</v>
      </c>
      <c r="AD2863" s="30">
        <v>1</v>
      </c>
      <c r="AE2863" s="30">
        <v>0</v>
      </c>
      <c r="AF2863" s="46" t="str">
        <f>IFERROR(VLOOKUP(U2863,Acronym!$A:$B, 2, FALSE), "Ot")</f>
        <v>Y</v>
      </c>
      <c r="AG2863" s="47" t="s">
        <v>717</v>
      </c>
      <c r="AH2863" s="46" t="str">
        <f>VLOOKUP(AG2863,Acronym!$A:$B,2, FALSE)</f>
        <v>CA</v>
      </c>
      <c r="AI2863" s="47" t="s">
        <v>720</v>
      </c>
      <c r="AJ2863" s="47" t="s">
        <v>7113</v>
      </c>
    </row>
    <row r="2864" spans="1:36">
      <c r="A2864" s="30">
        <v>18305833</v>
      </c>
      <c r="B2864" s="31" t="s">
        <v>421</v>
      </c>
      <c r="C2864" s="39" t="s">
        <v>14652</v>
      </c>
      <c r="D2864" s="30">
        <v>17014179</v>
      </c>
      <c r="E2864" s="39" t="s">
        <v>6217</v>
      </c>
      <c r="F2864" s="50">
        <v>40761</v>
      </c>
      <c r="G2864" s="32">
        <v>10000</v>
      </c>
      <c r="H2864" s="31" t="s">
        <v>424</v>
      </c>
      <c r="I2864" s="31" t="s">
        <v>174</v>
      </c>
      <c r="J2864" s="32">
        <v>0</v>
      </c>
      <c r="K2864" s="32">
        <v>0</v>
      </c>
      <c r="L2864" s="50">
        <v>40799</v>
      </c>
      <c r="M2864" s="31" t="s">
        <v>3874</v>
      </c>
      <c r="N2864" s="31" t="s">
        <v>789</v>
      </c>
      <c r="O2864" s="31" t="s">
        <v>789</v>
      </c>
      <c r="P2864" s="39" t="s">
        <v>422</v>
      </c>
      <c r="Q2864" s="39" t="s">
        <v>555</v>
      </c>
      <c r="R2864" s="41" t="s">
        <v>542</v>
      </c>
      <c r="S2864" s="31" t="s">
        <v>421</v>
      </c>
      <c r="T2864" s="39" t="s">
        <v>283</v>
      </c>
      <c r="U2864" s="39" t="s">
        <v>430</v>
      </c>
      <c r="V2864" s="39" t="s">
        <v>218</v>
      </c>
      <c r="W2864" s="39" t="s">
        <v>99</v>
      </c>
      <c r="X2864" s="42" t="s">
        <v>219</v>
      </c>
      <c r="Y2864" s="50" t="s">
        <v>421</v>
      </c>
      <c r="Z2864" s="30" t="s">
        <v>556</v>
      </c>
      <c r="AA2864" s="31">
        <v>0</v>
      </c>
      <c r="AB2864" s="33" t="s">
        <v>282</v>
      </c>
      <c r="AC2864" s="48">
        <v>5</v>
      </c>
      <c r="AD2864" s="30">
        <v>1</v>
      </c>
      <c r="AE2864" s="30">
        <v>0</v>
      </c>
      <c r="AF2864" s="46" t="str">
        <f>IFERROR(VLOOKUP(U2864,Acronym!$A:$B, 2, FALSE), "Ot")</f>
        <v>Y</v>
      </c>
      <c r="AG2864" s="47" t="s">
        <v>717</v>
      </c>
      <c r="AH2864" s="46" t="str">
        <f>VLOOKUP(AG2864,Acronym!$A:$B,2, FALSE)</f>
        <v>CA</v>
      </c>
      <c r="AI2864" s="47" t="s">
        <v>720</v>
      </c>
      <c r="AJ2864" s="47" t="s">
        <v>7114</v>
      </c>
    </row>
    <row r="2865" spans="1:36">
      <c r="A2865" s="30">
        <v>18305965</v>
      </c>
      <c r="B2865" s="31" t="s">
        <v>421</v>
      </c>
      <c r="C2865" s="39" t="s">
        <v>14653</v>
      </c>
      <c r="D2865" s="30">
        <v>13522581</v>
      </c>
      <c r="E2865" s="39" t="s">
        <v>5287</v>
      </c>
      <c r="F2865" s="50">
        <v>40763</v>
      </c>
      <c r="G2865" s="32">
        <v>9530</v>
      </c>
      <c r="H2865" s="31" t="s">
        <v>177</v>
      </c>
      <c r="I2865" s="31" t="s">
        <v>174</v>
      </c>
      <c r="J2865" s="32">
        <v>0</v>
      </c>
      <c r="K2865" s="32">
        <v>0</v>
      </c>
      <c r="L2865" s="50">
        <v>40770</v>
      </c>
      <c r="M2865" s="31" t="s">
        <v>3874</v>
      </c>
      <c r="N2865" s="31" t="s">
        <v>789</v>
      </c>
      <c r="O2865" s="31" t="s">
        <v>789</v>
      </c>
      <c r="P2865" s="39" t="s">
        <v>422</v>
      </c>
      <c r="Q2865" s="39" t="s">
        <v>555</v>
      </c>
      <c r="R2865" s="41" t="s">
        <v>542</v>
      </c>
      <c r="S2865" s="31" t="s">
        <v>421</v>
      </c>
      <c r="T2865" s="39" t="s">
        <v>281</v>
      </c>
      <c r="U2865" s="39" t="s">
        <v>430</v>
      </c>
      <c r="V2865" s="39" t="s">
        <v>326</v>
      </c>
      <c r="W2865" s="39" t="s">
        <v>319</v>
      </c>
      <c r="X2865" s="42" t="s">
        <v>325</v>
      </c>
      <c r="Y2865" s="50" t="s">
        <v>421</v>
      </c>
      <c r="Z2865" s="30" t="s">
        <v>557</v>
      </c>
      <c r="AA2865" s="31">
        <v>0</v>
      </c>
      <c r="AB2865" s="33" t="s">
        <v>282</v>
      </c>
      <c r="AC2865" s="48">
        <v>1</v>
      </c>
      <c r="AD2865" s="30">
        <v>1</v>
      </c>
      <c r="AE2865" s="30">
        <v>1</v>
      </c>
      <c r="AF2865" s="46" t="str">
        <f>IFERROR(VLOOKUP(U2865,Acronym!$A:$B, 2, FALSE), "Ot")</f>
        <v>Y</v>
      </c>
      <c r="AG2865" s="47" t="s">
        <v>715</v>
      </c>
      <c r="AH2865" s="46" t="str">
        <f>VLOOKUP(AG2865,Acronym!$A:$B,2, FALSE)</f>
        <v>TH</v>
      </c>
      <c r="AI2865" s="47" t="s">
        <v>720</v>
      </c>
      <c r="AJ2865" s="47" t="s">
        <v>5816</v>
      </c>
    </row>
    <row r="2866" spans="1:36">
      <c r="A2866" s="30">
        <v>18306252</v>
      </c>
      <c r="B2866" s="31" t="s">
        <v>421</v>
      </c>
      <c r="C2866" s="39" t="s">
        <v>14654</v>
      </c>
      <c r="D2866" s="30">
        <v>1598716</v>
      </c>
      <c r="E2866" s="39" t="s">
        <v>6218</v>
      </c>
      <c r="F2866" s="50">
        <v>40760</v>
      </c>
      <c r="G2866" s="32">
        <v>10000</v>
      </c>
      <c r="H2866" s="31" t="s">
        <v>424</v>
      </c>
      <c r="I2866" s="31" t="s">
        <v>425</v>
      </c>
      <c r="J2866" s="32">
        <v>10000</v>
      </c>
      <c r="K2866" s="32">
        <v>10000</v>
      </c>
      <c r="L2866" s="50">
        <v>40799</v>
      </c>
      <c r="M2866" s="31" t="s">
        <v>3874</v>
      </c>
      <c r="N2866" s="31" t="s">
        <v>789</v>
      </c>
      <c r="O2866" s="31" t="s">
        <v>789</v>
      </c>
      <c r="P2866" s="39" t="s">
        <v>422</v>
      </c>
      <c r="Q2866" s="39" t="s">
        <v>555</v>
      </c>
      <c r="R2866" s="41" t="s">
        <v>542</v>
      </c>
      <c r="S2866" s="31">
        <v>1</v>
      </c>
      <c r="T2866" s="39" t="s">
        <v>283</v>
      </c>
      <c r="U2866" s="39" t="s">
        <v>423</v>
      </c>
      <c r="V2866" s="39" t="s">
        <v>36</v>
      </c>
      <c r="W2866" s="39" t="s">
        <v>175</v>
      </c>
      <c r="X2866" s="42" t="s">
        <v>35</v>
      </c>
      <c r="Y2866" s="50">
        <v>40812</v>
      </c>
      <c r="Z2866" s="30" t="s">
        <v>556</v>
      </c>
      <c r="AA2866" s="31">
        <v>1</v>
      </c>
      <c r="AB2866" s="33" t="s">
        <v>282</v>
      </c>
      <c r="AC2866" s="48">
        <v>6</v>
      </c>
      <c r="AD2866" s="30">
        <v>1</v>
      </c>
      <c r="AE2866" s="30">
        <v>0</v>
      </c>
      <c r="AF2866" s="46" t="str">
        <f>IFERROR(VLOOKUP(U2866,Acronym!$A:$B, 2, FALSE), "Ot")</f>
        <v>L</v>
      </c>
      <c r="AG2866" s="47" t="s">
        <v>716</v>
      </c>
      <c r="AH2866" s="46" t="str">
        <f>VLOOKUP(AG2866,Acronym!$A:$B,2, FALSE)</f>
        <v>MU</v>
      </c>
      <c r="AI2866" s="47" t="s">
        <v>423</v>
      </c>
      <c r="AJ2866" s="47" t="s">
        <v>7115</v>
      </c>
    </row>
    <row r="2867" spans="1:36">
      <c r="A2867" s="30">
        <v>18306325</v>
      </c>
      <c r="B2867" s="31" t="s">
        <v>421</v>
      </c>
      <c r="C2867" s="39" t="s">
        <v>14655</v>
      </c>
      <c r="D2867" s="30">
        <v>18306318</v>
      </c>
      <c r="E2867" s="39" t="s">
        <v>5288</v>
      </c>
      <c r="F2867" s="50">
        <v>40760</v>
      </c>
      <c r="G2867" s="32">
        <v>2400</v>
      </c>
      <c r="H2867" s="31" t="s">
        <v>177</v>
      </c>
      <c r="I2867" s="31" t="s">
        <v>174</v>
      </c>
      <c r="J2867" s="32">
        <v>0</v>
      </c>
      <c r="K2867" s="32">
        <v>0</v>
      </c>
      <c r="L2867" s="50">
        <v>40772</v>
      </c>
      <c r="M2867" s="31" t="s">
        <v>3874</v>
      </c>
      <c r="N2867" s="31" t="s">
        <v>789</v>
      </c>
      <c r="O2867" s="31" t="s">
        <v>789</v>
      </c>
      <c r="P2867" s="39" t="s">
        <v>422</v>
      </c>
      <c r="Q2867" s="39" t="s">
        <v>555</v>
      </c>
      <c r="R2867" s="41" t="s">
        <v>542</v>
      </c>
      <c r="S2867" s="31" t="s">
        <v>421</v>
      </c>
      <c r="T2867" s="39" t="s">
        <v>283</v>
      </c>
      <c r="U2867" s="39" t="s">
        <v>3872</v>
      </c>
      <c r="V2867" s="39" t="s">
        <v>535</v>
      </c>
      <c r="W2867" s="39" t="s">
        <v>5289</v>
      </c>
      <c r="X2867" s="42" t="s">
        <v>5289</v>
      </c>
      <c r="Y2867" s="50" t="s">
        <v>421</v>
      </c>
      <c r="Z2867" s="30" t="s">
        <v>557</v>
      </c>
      <c r="AA2867" s="31">
        <v>0</v>
      </c>
      <c r="AB2867" s="33" t="s">
        <v>282</v>
      </c>
      <c r="AC2867" s="48">
        <v>2</v>
      </c>
      <c r="AD2867" s="30">
        <v>1</v>
      </c>
      <c r="AE2867" s="30">
        <v>1</v>
      </c>
      <c r="AF2867" s="46" t="str">
        <f>IFERROR(VLOOKUP(U2867,Acronym!$A:$B, 2, FALSE), "Ot")</f>
        <v>Ot</v>
      </c>
      <c r="AG2867" s="47" t="s">
        <v>721</v>
      </c>
      <c r="AH2867" s="46" t="str">
        <f>VLOOKUP(AG2867,Acronym!$A:$B,2, FALSE)</f>
        <v>NA</v>
      </c>
      <c r="AI2867" s="47" t="s">
        <v>426</v>
      </c>
      <c r="AJ2867" s="47" t="s">
        <v>5817</v>
      </c>
    </row>
    <row r="2868" spans="1:36">
      <c r="A2868" s="30">
        <v>18306400</v>
      </c>
      <c r="B2868" s="31" t="s">
        <v>421</v>
      </c>
      <c r="C2868" s="39" t="s">
        <v>14656</v>
      </c>
      <c r="D2868" s="30">
        <v>15155181</v>
      </c>
      <c r="E2868" s="39" t="s">
        <v>6219</v>
      </c>
      <c r="F2868" s="50">
        <v>40761</v>
      </c>
      <c r="G2868" s="32">
        <v>9959</v>
      </c>
      <c r="H2868" s="31" t="s">
        <v>424</v>
      </c>
      <c r="I2868" s="31" t="s">
        <v>425</v>
      </c>
      <c r="J2868" s="32">
        <v>9959</v>
      </c>
      <c r="K2868" s="32">
        <v>9959</v>
      </c>
      <c r="L2868" s="50">
        <v>40799</v>
      </c>
      <c r="M2868" s="31" t="s">
        <v>3874</v>
      </c>
      <c r="N2868" s="31" t="s">
        <v>789</v>
      </c>
      <c r="O2868" s="31" t="s">
        <v>789</v>
      </c>
      <c r="P2868" s="39" t="s">
        <v>422</v>
      </c>
      <c r="Q2868" s="39" t="s">
        <v>555</v>
      </c>
      <c r="R2868" s="41" t="s">
        <v>542</v>
      </c>
      <c r="S2868" s="31">
        <v>1</v>
      </c>
      <c r="T2868" s="39" t="s">
        <v>283</v>
      </c>
      <c r="U2868" s="39" t="s">
        <v>434</v>
      </c>
      <c r="V2868" s="39" t="s">
        <v>229</v>
      </c>
      <c r="W2868" s="39" t="s">
        <v>226</v>
      </c>
      <c r="X2868" s="42" t="s">
        <v>228</v>
      </c>
      <c r="Y2868" s="50">
        <v>40813</v>
      </c>
      <c r="Z2868" s="30" t="s">
        <v>557</v>
      </c>
      <c r="AA2868" s="31">
        <v>1</v>
      </c>
      <c r="AB2868" s="33" t="s">
        <v>282</v>
      </c>
      <c r="AC2868" s="48">
        <v>5</v>
      </c>
      <c r="AD2868" s="30">
        <v>1</v>
      </c>
      <c r="AE2868" s="30">
        <v>0</v>
      </c>
      <c r="AF2868" s="46" t="str">
        <f>IFERROR(VLOOKUP(U2868,Acronym!$A:$B, 2, FALSE), "Ot")</f>
        <v>EM</v>
      </c>
      <c r="AG2868" s="47" t="s">
        <v>715</v>
      </c>
      <c r="AH2868" s="46" t="str">
        <f>VLOOKUP(AG2868,Acronym!$A:$B,2, FALSE)</f>
        <v>TH</v>
      </c>
      <c r="AI2868" s="47" t="s">
        <v>434</v>
      </c>
      <c r="AJ2868" s="47" t="s">
        <v>7116</v>
      </c>
    </row>
    <row r="2869" spans="1:36">
      <c r="A2869" s="30">
        <v>18307341</v>
      </c>
      <c r="B2869" s="31" t="s">
        <v>421</v>
      </c>
      <c r="C2869" s="39" t="s">
        <v>14657</v>
      </c>
      <c r="D2869" s="30">
        <v>1613768</v>
      </c>
      <c r="E2869" s="39" t="s">
        <v>6220</v>
      </c>
      <c r="F2869" s="50">
        <v>40763</v>
      </c>
      <c r="G2869" s="32">
        <v>5130</v>
      </c>
      <c r="H2869" s="31" t="s">
        <v>424</v>
      </c>
      <c r="I2869" s="31" t="s">
        <v>174</v>
      </c>
      <c r="J2869" s="32">
        <v>5130</v>
      </c>
      <c r="K2869" s="32">
        <v>0</v>
      </c>
      <c r="L2869" s="50">
        <v>40807</v>
      </c>
      <c r="M2869" s="31" t="s">
        <v>3874</v>
      </c>
      <c r="N2869" s="31" t="s">
        <v>789</v>
      </c>
      <c r="O2869" s="31" t="s">
        <v>789</v>
      </c>
      <c r="P2869" s="39" t="s">
        <v>422</v>
      </c>
      <c r="Q2869" s="39" t="s">
        <v>555</v>
      </c>
      <c r="R2869" s="41" t="s">
        <v>542</v>
      </c>
      <c r="S2869" s="31" t="s">
        <v>421</v>
      </c>
      <c r="T2869" s="39" t="s">
        <v>283</v>
      </c>
      <c r="U2869" s="39" t="s">
        <v>431</v>
      </c>
      <c r="V2869" s="39" t="s">
        <v>126</v>
      </c>
      <c r="W2869" s="39" t="s">
        <v>335</v>
      </c>
      <c r="X2869" s="42" t="s">
        <v>340</v>
      </c>
      <c r="Y2869" s="50" t="s">
        <v>421</v>
      </c>
      <c r="Z2869" s="30" t="s">
        <v>557</v>
      </c>
      <c r="AA2869" s="31">
        <v>0</v>
      </c>
      <c r="AB2869" s="33" t="s">
        <v>282</v>
      </c>
      <c r="AC2869" s="48">
        <v>6</v>
      </c>
      <c r="AD2869" s="30">
        <v>0</v>
      </c>
      <c r="AE2869" s="30">
        <v>0</v>
      </c>
      <c r="AF2869" s="46" t="str">
        <f>IFERROR(VLOOKUP(U2869,Acronym!$A:$B, 2, FALSE), "Ot")</f>
        <v>NE</v>
      </c>
      <c r="AG2869" s="47" t="s">
        <v>716</v>
      </c>
      <c r="AH2869" s="46" t="str">
        <f>VLOOKUP(AG2869,Acronym!$A:$B,2, FALSE)</f>
        <v>MU</v>
      </c>
      <c r="AI2869" s="47" t="s">
        <v>431</v>
      </c>
      <c r="AJ2869" s="47" t="s">
        <v>7117</v>
      </c>
    </row>
    <row r="2870" spans="1:36">
      <c r="A2870" s="30">
        <v>18308957</v>
      </c>
      <c r="B2870" s="31" t="s">
        <v>421</v>
      </c>
      <c r="C2870" s="39" t="s">
        <v>14658</v>
      </c>
      <c r="D2870" s="30">
        <v>10218795</v>
      </c>
      <c r="E2870" s="39" t="s">
        <v>6221</v>
      </c>
      <c r="F2870" s="50">
        <v>40763</v>
      </c>
      <c r="G2870" s="32">
        <v>9835</v>
      </c>
      <c r="H2870" s="31" t="s">
        <v>424</v>
      </c>
      <c r="I2870" s="31" t="s">
        <v>174</v>
      </c>
      <c r="J2870" s="32">
        <v>0</v>
      </c>
      <c r="K2870" s="32">
        <v>0</v>
      </c>
      <c r="L2870" s="50">
        <v>40798</v>
      </c>
      <c r="M2870" s="31" t="s">
        <v>3874</v>
      </c>
      <c r="N2870" s="31" t="s">
        <v>789</v>
      </c>
      <c r="O2870" s="31" t="s">
        <v>789</v>
      </c>
      <c r="P2870" s="39" t="s">
        <v>422</v>
      </c>
      <c r="Q2870" s="39" t="s">
        <v>555</v>
      </c>
      <c r="R2870" s="41" t="s">
        <v>542</v>
      </c>
      <c r="S2870" s="31" t="s">
        <v>421</v>
      </c>
      <c r="T2870" s="39" t="s">
        <v>283</v>
      </c>
      <c r="U2870" s="39" t="s">
        <v>435</v>
      </c>
      <c r="V2870" s="39" t="s">
        <v>332</v>
      </c>
      <c r="W2870" s="39" t="s">
        <v>435</v>
      </c>
      <c r="X2870" s="42" t="s">
        <v>114</v>
      </c>
      <c r="Y2870" s="50" t="s">
        <v>421</v>
      </c>
      <c r="Z2870" s="30" t="s">
        <v>557</v>
      </c>
      <c r="AA2870" s="31">
        <v>0</v>
      </c>
      <c r="AB2870" s="33" t="s">
        <v>282</v>
      </c>
      <c r="AC2870" s="48">
        <v>5</v>
      </c>
      <c r="AD2870" s="30">
        <v>1</v>
      </c>
      <c r="AE2870" s="30">
        <v>0</v>
      </c>
      <c r="AF2870" s="46" t="str">
        <f>IFERROR(VLOOKUP(U2870,Acronym!$A:$B, 2, FALSE), "Ot")</f>
        <v>WM</v>
      </c>
      <c r="AG2870" s="47" t="s">
        <v>715</v>
      </c>
      <c r="AH2870" s="46" t="str">
        <f>VLOOKUP(AG2870,Acronym!$A:$B,2, FALSE)</f>
        <v>TH</v>
      </c>
      <c r="AI2870" s="47" t="s">
        <v>435</v>
      </c>
      <c r="AJ2870" s="47" t="s">
        <v>7118</v>
      </c>
    </row>
    <row r="2871" spans="1:36">
      <c r="A2871" s="30">
        <v>18309136</v>
      </c>
      <c r="B2871" s="31" t="s">
        <v>421</v>
      </c>
      <c r="C2871" s="39" t="s">
        <v>14659</v>
      </c>
      <c r="D2871" s="30">
        <v>18309134</v>
      </c>
      <c r="E2871" s="39" t="s">
        <v>6222</v>
      </c>
      <c r="F2871" s="50">
        <v>40763</v>
      </c>
      <c r="G2871" s="32">
        <v>5000</v>
      </c>
      <c r="H2871" s="31" t="s">
        <v>424</v>
      </c>
      <c r="I2871" s="31" t="s">
        <v>174</v>
      </c>
      <c r="J2871" s="32">
        <v>0</v>
      </c>
      <c r="K2871" s="32">
        <v>0</v>
      </c>
      <c r="L2871" s="50">
        <v>40799</v>
      </c>
      <c r="M2871" s="31" t="s">
        <v>3874</v>
      </c>
      <c r="N2871" s="31" t="s">
        <v>789</v>
      </c>
      <c r="O2871" s="31" t="s">
        <v>789</v>
      </c>
      <c r="P2871" s="39" t="s">
        <v>422</v>
      </c>
      <c r="Q2871" s="39" t="s">
        <v>555</v>
      </c>
      <c r="R2871" s="41" t="s">
        <v>542</v>
      </c>
      <c r="S2871" s="31" t="s">
        <v>421</v>
      </c>
      <c r="T2871" s="39" t="s">
        <v>281</v>
      </c>
      <c r="U2871" s="39" t="s">
        <v>423</v>
      </c>
      <c r="V2871" s="39" t="s">
        <v>606</v>
      </c>
      <c r="W2871" s="39" t="s">
        <v>175</v>
      </c>
      <c r="X2871" s="42" t="s">
        <v>33</v>
      </c>
      <c r="Y2871" s="50" t="s">
        <v>421</v>
      </c>
      <c r="Z2871" s="30" t="s">
        <v>557</v>
      </c>
      <c r="AA2871" s="31">
        <v>0</v>
      </c>
      <c r="AB2871" s="33" t="s">
        <v>282</v>
      </c>
      <c r="AC2871" s="48">
        <v>5</v>
      </c>
      <c r="AD2871" s="30">
        <v>1</v>
      </c>
      <c r="AE2871" s="30">
        <v>0</v>
      </c>
      <c r="AF2871" s="46" t="str">
        <f>IFERROR(VLOOKUP(U2871,Acronym!$A:$B, 2, FALSE), "Ot")</f>
        <v>L</v>
      </c>
      <c r="AG2871" s="47" t="s">
        <v>714</v>
      </c>
      <c r="AH2871" s="46" t="str">
        <f>VLOOKUP(AG2871,Acronym!$A:$B,2, FALSE)</f>
        <v>VA</v>
      </c>
      <c r="AI2871" s="47" t="s">
        <v>423</v>
      </c>
      <c r="AJ2871" s="47" t="s">
        <v>7119</v>
      </c>
    </row>
    <row r="2872" spans="1:36">
      <c r="A2872" s="30">
        <v>18310511</v>
      </c>
      <c r="B2872" s="31" t="s">
        <v>421</v>
      </c>
      <c r="C2872" s="39" t="s">
        <v>14660</v>
      </c>
      <c r="D2872" s="30">
        <v>1858333</v>
      </c>
      <c r="E2872" s="39" t="s">
        <v>6223</v>
      </c>
      <c r="F2872" s="50">
        <v>40763</v>
      </c>
      <c r="G2872" s="32">
        <v>4000</v>
      </c>
      <c r="H2872" s="31" t="s">
        <v>424</v>
      </c>
      <c r="I2872" s="31" t="s">
        <v>425</v>
      </c>
      <c r="J2872" s="32">
        <v>4000</v>
      </c>
      <c r="K2872" s="32">
        <v>4000</v>
      </c>
      <c r="L2872" s="50">
        <v>40799</v>
      </c>
      <c r="M2872" s="31" t="s">
        <v>3874</v>
      </c>
      <c r="N2872" s="31" t="s">
        <v>789</v>
      </c>
      <c r="O2872" s="31" t="s">
        <v>789</v>
      </c>
      <c r="P2872" s="39" t="s">
        <v>422</v>
      </c>
      <c r="Q2872" s="39" t="s">
        <v>555</v>
      </c>
      <c r="R2872" s="41" t="s">
        <v>542</v>
      </c>
      <c r="S2872" s="31">
        <v>1</v>
      </c>
      <c r="T2872" s="39" t="s">
        <v>281</v>
      </c>
      <c r="U2872" s="39" t="s">
        <v>436</v>
      </c>
      <c r="V2872" s="39" t="s">
        <v>75</v>
      </c>
      <c r="W2872" s="39" t="s">
        <v>75</v>
      </c>
      <c r="X2872" s="42" t="s">
        <v>75</v>
      </c>
      <c r="Y2872" s="50">
        <v>40807</v>
      </c>
      <c r="Z2872" s="30" t="s">
        <v>557</v>
      </c>
      <c r="AA2872" s="31">
        <v>1</v>
      </c>
      <c r="AB2872" s="33" t="s">
        <v>282</v>
      </c>
      <c r="AC2872" s="48">
        <v>5</v>
      </c>
      <c r="AD2872" s="30">
        <v>1</v>
      </c>
      <c r="AE2872" s="30">
        <v>0</v>
      </c>
      <c r="AF2872" s="46" t="str">
        <f>IFERROR(VLOOKUP(U2872,Acronym!$A:$B, 2, FALSE), "Ot")</f>
        <v>SW</v>
      </c>
      <c r="AG2872" s="47" t="s">
        <v>715</v>
      </c>
      <c r="AH2872" s="46" t="str">
        <f>VLOOKUP(AG2872,Acronym!$A:$B,2, FALSE)</f>
        <v>TH</v>
      </c>
      <c r="AI2872" s="47" t="s">
        <v>436</v>
      </c>
      <c r="AJ2872" s="47" t="s">
        <v>7120</v>
      </c>
    </row>
    <row r="2873" spans="1:36">
      <c r="A2873" s="30">
        <v>18311393</v>
      </c>
      <c r="B2873" s="31" t="s">
        <v>421</v>
      </c>
      <c r="C2873" s="39" t="s">
        <v>14661</v>
      </c>
      <c r="D2873" s="30">
        <v>18311386</v>
      </c>
      <c r="E2873" s="39" t="s">
        <v>5290</v>
      </c>
      <c r="F2873" s="50">
        <v>40763</v>
      </c>
      <c r="G2873" s="32">
        <v>10000</v>
      </c>
      <c r="H2873" s="31" t="s">
        <v>177</v>
      </c>
      <c r="I2873" s="31" t="s">
        <v>174</v>
      </c>
      <c r="J2873" s="32">
        <v>0</v>
      </c>
      <c r="K2873" s="32">
        <v>0</v>
      </c>
      <c r="L2873" s="50">
        <v>40764</v>
      </c>
      <c r="M2873" s="31" t="s">
        <v>3874</v>
      </c>
      <c r="N2873" s="31" t="s">
        <v>789</v>
      </c>
      <c r="O2873" s="31" t="s">
        <v>789</v>
      </c>
      <c r="P2873" s="39" t="s">
        <v>422</v>
      </c>
      <c r="Q2873" s="39" t="s">
        <v>555</v>
      </c>
      <c r="R2873" s="41" t="s">
        <v>542</v>
      </c>
      <c r="S2873" s="31" t="s">
        <v>421</v>
      </c>
      <c r="T2873" s="39" t="s">
        <v>283</v>
      </c>
      <c r="U2873" s="39" t="s">
        <v>426</v>
      </c>
      <c r="V2873" s="39" t="s">
        <v>630</v>
      </c>
      <c r="W2873" s="39" t="s">
        <v>287</v>
      </c>
      <c r="X2873" s="42" t="s">
        <v>419</v>
      </c>
      <c r="Y2873" s="50" t="s">
        <v>421</v>
      </c>
      <c r="Z2873" s="30" t="s">
        <v>557</v>
      </c>
      <c r="AA2873" s="31">
        <v>0</v>
      </c>
      <c r="AB2873" s="33" t="s">
        <v>282</v>
      </c>
      <c r="AC2873" s="48">
        <v>0</v>
      </c>
      <c r="AD2873" s="30">
        <v>1</v>
      </c>
      <c r="AE2873" s="30">
        <v>1</v>
      </c>
      <c r="AF2873" s="46" t="str">
        <f>IFERROR(VLOOKUP(U2873,Acronym!$A:$B, 2, FALSE), "Ot")</f>
        <v>NW</v>
      </c>
      <c r="AG2873" s="47" t="s">
        <v>714</v>
      </c>
      <c r="AH2873" s="46" t="str">
        <f>VLOOKUP(AG2873,Acronym!$A:$B,2, FALSE)</f>
        <v>VA</v>
      </c>
      <c r="AI2873" s="47" t="s">
        <v>426</v>
      </c>
      <c r="AJ2873" s="47" t="s">
        <v>5818</v>
      </c>
    </row>
    <row r="2874" spans="1:36">
      <c r="A2874" s="30">
        <v>18312292</v>
      </c>
      <c r="B2874" s="31" t="s">
        <v>421</v>
      </c>
      <c r="C2874" s="39" t="s">
        <v>14662</v>
      </c>
      <c r="D2874" s="30">
        <v>18312285</v>
      </c>
      <c r="E2874" s="39" t="s">
        <v>6224</v>
      </c>
      <c r="F2874" s="50">
        <v>40763</v>
      </c>
      <c r="G2874" s="32">
        <v>1900</v>
      </c>
      <c r="H2874" s="31" t="s">
        <v>424</v>
      </c>
      <c r="I2874" s="31" t="s">
        <v>174</v>
      </c>
      <c r="J2874" s="32">
        <v>1900</v>
      </c>
      <c r="K2874" s="32">
        <v>0</v>
      </c>
      <c r="L2874" s="50">
        <v>40799</v>
      </c>
      <c r="M2874" s="31" t="s">
        <v>3874</v>
      </c>
      <c r="N2874" s="31" t="s">
        <v>789</v>
      </c>
      <c r="O2874" s="31" t="s">
        <v>789</v>
      </c>
      <c r="P2874" s="39" t="s">
        <v>422</v>
      </c>
      <c r="Q2874" s="39" t="s">
        <v>555</v>
      </c>
      <c r="R2874" s="41" t="s">
        <v>542</v>
      </c>
      <c r="S2874" s="31" t="s">
        <v>421</v>
      </c>
      <c r="T2874" s="39" t="s">
        <v>283</v>
      </c>
      <c r="U2874" s="39" t="s">
        <v>436</v>
      </c>
      <c r="V2874" s="39" t="s">
        <v>576</v>
      </c>
      <c r="W2874" s="39" t="s">
        <v>478</v>
      </c>
      <c r="X2874" s="42" t="s">
        <v>479</v>
      </c>
      <c r="Y2874" s="50" t="s">
        <v>421</v>
      </c>
      <c r="Z2874" s="30" t="s">
        <v>556</v>
      </c>
      <c r="AA2874" s="31">
        <v>0</v>
      </c>
      <c r="AB2874" s="33" t="s">
        <v>282</v>
      </c>
      <c r="AC2874" s="48">
        <v>5</v>
      </c>
      <c r="AD2874" s="30">
        <v>1</v>
      </c>
      <c r="AE2874" s="30">
        <v>0</v>
      </c>
      <c r="AF2874" s="46" t="str">
        <f>IFERROR(VLOOKUP(U2874,Acronym!$A:$B, 2, FALSE), "Ot")</f>
        <v>SW</v>
      </c>
      <c r="AG2874" s="47" t="s">
        <v>714</v>
      </c>
      <c r="AH2874" s="46" t="str">
        <f>VLOOKUP(AG2874,Acronym!$A:$B,2, FALSE)</f>
        <v>VA</v>
      </c>
      <c r="AI2874" s="47" t="s">
        <v>436</v>
      </c>
      <c r="AJ2874" s="47" t="s">
        <v>7121</v>
      </c>
    </row>
    <row r="2875" spans="1:36">
      <c r="A2875" s="30">
        <v>18312368</v>
      </c>
      <c r="B2875" s="31" t="s">
        <v>421</v>
      </c>
      <c r="C2875" s="39" t="s">
        <v>14663</v>
      </c>
      <c r="D2875" s="30">
        <v>18312366</v>
      </c>
      <c r="E2875" s="39" t="s">
        <v>6225</v>
      </c>
      <c r="F2875" s="50">
        <v>40763</v>
      </c>
      <c r="G2875" s="32">
        <v>2131</v>
      </c>
      <c r="H2875" s="31" t="s">
        <v>424</v>
      </c>
      <c r="I2875" s="31" t="s">
        <v>425</v>
      </c>
      <c r="J2875" s="32">
        <v>1680</v>
      </c>
      <c r="K2875" s="32">
        <v>1680</v>
      </c>
      <c r="L2875" s="50">
        <v>40806</v>
      </c>
      <c r="M2875" s="31" t="s">
        <v>3874</v>
      </c>
      <c r="N2875" s="31" t="s">
        <v>789</v>
      </c>
      <c r="O2875" s="31" t="s">
        <v>789</v>
      </c>
      <c r="P2875" s="39" t="s">
        <v>422</v>
      </c>
      <c r="Q2875" s="39" t="s">
        <v>555</v>
      </c>
      <c r="R2875" s="41" t="s">
        <v>542</v>
      </c>
      <c r="S2875" s="31">
        <v>1</v>
      </c>
      <c r="T2875" s="39" t="s">
        <v>281</v>
      </c>
      <c r="U2875" s="39" t="s">
        <v>426</v>
      </c>
      <c r="V2875" s="39" t="s">
        <v>642</v>
      </c>
      <c r="W2875" s="39" t="s">
        <v>286</v>
      </c>
      <c r="X2875" s="42" t="s">
        <v>438</v>
      </c>
      <c r="Y2875" s="50">
        <v>40826</v>
      </c>
      <c r="Z2875" s="30" t="s">
        <v>557</v>
      </c>
      <c r="AA2875" s="31">
        <v>1</v>
      </c>
      <c r="AB2875" s="33" t="s">
        <v>282</v>
      </c>
      <c r="AC2875" s="48">
        <v>6</v>
      </c>
      <c r="AD2875" s="30">
        <v>0</v>
      </c>
      <c r="AE2875" s="30">
        <v>0</v>
      </c>
      <c r="AF2875" s="46" t="str">
        <f>IFERROR(VLOOKUP(U2875,Acronym!$A:$B, 2, FALSE), "Ot")</f>
        <v>NW</v>
      </c>
      <c r="AG2875" s="47" t="s">
        <v>718</v>
      </c>
      <c r="AH2875" s="46" t="str">
        <f>VLOOKUP(AG2875,Acronym!$A:$B,2, FALSE)</f>
        <v>LI</v>
      </c>
      <c r="AI2875" s="47" t="s">
        <v>426</v>
      </c>
      <c r="AJ2875" s="47" t="s">
        <v>7122</v>
      </c>
    </row>
    <row r="2876" spans="1:36">
      <c r="A2876" s="30">
        <v>18312446</v>
      </c>
      <c r="B2876" s="31" t="s">
        <v>421</v>
      </c>
      <c r="C2876" s="39" t="s">
        <v>14664</v>
      </c>
      <c r="D2876" s="30">
        <v>13397642</v>
      </c>
      <c r="E2876" s="39" t="s">
        <v>6226</v>
      </c>
      <c r="F2876" s="50">
        <v>40763</v>
      </c>
      <c r="G2876" s="32">
        <v>9920</v>
      </c>
      <c r="H2876" s="31" t="s">
        <v>424</v>
      </c>
      <c r="I2876" s="31" t="s">
        <v>425</v>
      </c>
      <c r="J2876" s="32">
        <v>9920</v>
      </c>
      <c r="K2876" s="32">
        <v>9920</v>
      </c>
      <c r="L2876" s="50">
        <v>40798</v>
      </c>
      <c r="M2876" s="31" t="s">
        <v>3874</v>
      </c>
      <c r="N2876" s="31" t="s">
        <v>789</v>
      </c>
      <c r="O2876" s="31" t="s">
        <v>789</v>
      </c>
      <c r="P2876" s="39" t="s">
        <v>422</v>
      </c>
      <c r="Q2876" s="39" t="s">
        <v>555</v>
      </c>
      <c r="R2876" s="41" t="s">
        <v>542</v>
      </c>
      <c r="S2876" s="31">
        <v>1</v>
      </c>
      <c r="T2876" s="39" t="s">
        <v>283</v>
      </c>
      <c r="U2876" s="39" t="s">
        <v>435</v>
      </c>
      <c r="V2876" s="39" t="s">
        <v>332</v>
      </c>
      <c r="W2876" s="39" t="s">
        <v>435</v>
      </c>
      <c r="X2876" s="42" t="s">
        <v>114</v>
      </c>
      <c r="Y2876" s="50">
        <v>40809</v>
      </c>
      <c r="Z2876" s="30" t="s">
        <v>557</v>
      </c>
      <c r="AA2876" s="31">
        <v>1</v>
      </c>
      <c r="AB2876" s="33" t="s">
        <v>282</v>
      </c>
      <c r="AC2876" s="48">
        <v>5</v>
      </c>
      <c r="AD2876" s="30">
        <v>1</v>
      </c>
      <c r="AE2876" s="30">
        <v>0</v>
      </c>
      <c r="AF2876" s="46" t="str">
        <f>IFERROR(VLOOKUP(U2876,Acronym!$A:$B, 2, FALSE), "Ot")</f>
        <v>WM</v>
      </c>
      <c r="AG2876" s="47" t="s">
        <v>716</v>
      </c>
      <c r="AH2876" s="46" t="str">
        <f>VLOOKUP(AG2876,Acronym!$A:$B,2, FALSE)</f>
        <v>MU</v>
      </c>
      <c r="AI2876" s="47" t="s">
        <v>435</v>
      </c>
      <c r="AJ2876" s="47" t="s">
        <v>7123</v>
      </c>
    </row>
    <row r="2877" spans="1:36">
      <c r="A2877" s="30">
        <v>18312683</v>
      </c>
      <c r="B2877" s="31" t="s">
        <v>421</v>
      </c>
      <c r="C2877" s="39" t="s">
        <v>14665</v>
      </c>
      <c r="D2877" s="30">
        <v>8585310</v>
      </c>
      <c r="E2877" s="39" t="s">
        <v>6227</v>
      </c>
      <c r="F2877" s="50">
        <v>40763</v>
      </c>
      <c r="G2877" s="32">
        <v>9000</v>
      </c>
      <c r="H2877" s="31" t="s">
        <v>424</v>
      </c>
      <c r="I2877" s="31" t="s">
        <v>425</v>
      </c>
      <c r="J2877" s="32">
        <v>9000</v>
      </c>
      <c r="K2877" s="32">
        <v>9000</v>
      </c>
      <c r="L2877" s="50">
        <v>40798</v>
      </c>
      <c r="M2877" s="31" t="s">
        <v>3874</v>
      </c>
      <c r="N2877" s="31" t="s">
        <v>789</v>
      </c>
      <c r="O2877" s="31" t="s">
        <v>789</v>
      </c>
      <c r="P2877" s="39" t="s">
        <v>422</v>
      </c>
      <c r="Q2877" s="39" t="s">
        <v>555</v>
      </c>
      <c r="R2877" s="41" t="s">
        <v>542</v>
      </c>
      <c r="S2877" s="31">
        <v>1</v>
      </c>
      <c r="T2877" s="39" t="s">
        <v>283</v>
      </c>
      <c r="U2877" s="39" t="s">
        <v>435</v>
      </c>
      <c r="V2877" s="39" t="s">
        <v>468</v>
      </c>
      <c r="W2877" s="39" t="s">
        <v>466</v>
      </c>
      <c r="X2877" s="42" t="s">
        <v>468</v>
      </c>
      <c r="Y2877" s="50">
        <v>40828</v>
      </c>
      <c r="Z2877" s="30" t="s">
        <v>557</v>
      </c>
      <c r="AA2877" s="31">
        <v>1</v>
      </c>
      <c r="AB2877" s="33" t="s">
        <v>282</v>
      </c>
      <c r="AC2877" s="48">
        <v>5</v>
      </c>
      <c r="AD2877" s="30">
        <v>1</v>
      </c>
      <c r="AE2877" s="30">
        <v>0</v>
      </c>
      <c r="AF2877" s="46" t="str">
        <f>IFERROR(VLOOKUP(U2877,Acronym!$A:$B, 2, FALSE), "Ot")</f>
        <v>WM</v>
      </c>
      <c r="AG2877" s="47" t="s">
        <v>714</v>
      </c>
      <c r="AH2877" s="46" t="str">
        <f>VLOOKUP(AG2877,Acronym!$A:$B,2, FALSE)</f>
        <v>VA</v>
      </c>
      <c r="AI2877" s="47" t="s">
        <v>435</v>
      </c>
      <c r="AJ2877" s="47" t="s">
        <v>7124</v>
      </c>
    </row>
    <row r="2878" spans="1:36">
      <c r="A2878" s="30">
        <v>18314412</v>
      </c>
      <c r="B2878" s="31" t="s">
        <v>421</v>
      </c>
      <c r="C2878" s="39" t="s">
        <v>14666</v>
      </c>
      <c r="D2878" s="30">
        <v>1385853</v>
      </c>
      <c r="E2878" s="39" t="s">
        <v>6228</v>
      </c>
      <c r="F2878" s="50">
        <v>40763</v>
      </c>
      <c r="G2878" s="32">
        <v>10000</v>
      </c>
      <c r="H2878" s="31" t="s">
        <v>424</v>
      </c>
      <c r="I2878" s="31" t="s">
        <v>425</v>
      </c>
      <c r="J2878" s="32">
        <v>10000</v>
      </c>
      <c r="K2878" s="32">
        <v>10000</v>
      </c>
      <c r="L2878" s="50">
        <v>40799</v>
      </c>
      <c r="M2878" s="31" t="s">
        <v>3874</v>
      </c>
      <c r="N2878" s="31" t="s">
        <v>789</v>
      </c>
      <c r="O2878" s="31" t="s">
        <v>789</v>
      </c>
      <c r="P2878" s="39" t="s">
        <v>422</v>
      </c>
      <c r="Q2878" s="39" t="s">
        <v>555</v>
      </c>
      <c r="R2878" s="41" t="s">
        <v>542</v>
      </c>
      <c r="S2878" s="31">
        <v>1</v>
      </c>
      <c r="T2878" s="39" t="s">
        <v>283</v>
      </c>
      <c r="U2878" s="39" t="s">
        <v>434</v>
      </c>
      <c r="V2878" s="39" t="s">
        <v>513</v>
      </c>
      <c r="W2878" s="39" t="s">
        <v>514</v>
      </c>
      <c r="X2878" s="42" t="s">
        <v>514</v>
      </c>
      <c r="Y2878" s="50">
        <v>40822</v>
      </c>
      <c r="Z2878" s="30" t="s">
        <v>556</v>
      </c>
      <c r="AA2878" s="31">
        <v>1</v>
      </c>
      <c r="AB2878" s="33" t="s">
        <v>282</v>
      </c>
      <c r="AC2878" s="48">
        <v>5</v>
      </c>
      <c r="AD2878" s="30">
        <v>1</v>
      </c>
      <c r="AE2878" s="30">
        <v>0</v>
      </c>
      <c r="AF2878" s="46" t="str">
        <f>IFERROR(VLOOKUP(U2878,Acronym!$A:$B, 2, FALSE), "Ot")</f>
        <v>EM</v>
      </c>
      <c r="AG2878" s="47" t="s">
        <v>716</v>
      </c>
      <c r="AH2878" s="46" t="str">
        <f>VLOOKUP(AG2878,Acronym!$A:$B,2, FALSE)</f>
        <v>MU</v>
      </c>
      <c r="AI2878" s="47" t="s">
        <v>434</v>
      </c>
      <c r="AJ2878" s="47" t="s">
        <v>7125</v>
      </c>
    </row>
    <row r="2879" spans="1:36">
      <c r="A2879" s="30">
        <v>18314493</v>
      </c>
      <c r="B2879" s="31" t="s">
        <v>421</v>
      </c>
      <c r="C2879" s="39" t="s">
        <v>14667</v>
      </c>
      <c r="D2879" s="30">
        <v>18314491</v>
      </c>
      <c r="E2879" s="39" t="s">
        <v>6229</v>
      </c>
      <c r="F2879" s="50">
        <v>40763</v>
      </c>
      <c r="G2879" s="32">
        <v>6130</v>
      </c>
      <c r="H2879" s="31" t="s">
        <v>424</v>
      </c>
      <c r="I2879" s="31" t="s">
        <v>174</v>
      </c>
      <c r="J2879" s="32">
        <v>0</v>
      </c>
      <c r="K2879" s="32">
        <v>0</v>
      </c>
      <c r="L2879" s="50">
        <v>40799</v>
      </c>
      <c r="M2879" s="31" t="s">
        <v>3874</v>
      </c>
      <c r="N2879" s="31" t="s">
        <v>789</v>
      </c>
      <c r="O2879" s="31" t="s">
        <v>789</v>
      </c>
      <c r="P2879" s="39" t="s">
        <v>422</v>
      </c>
      <c r="Q2879" s="39" t="s">
        <v>555</v>
      </c>
      <c r="R2879" s="41" t="s">
        <v>542</v>
      </c>
      <c r="S2879" s="31" t="s">
        <v>421</v>
      </c>
      <c r="T2879" s="39" t="s">
        <v>281</v>
      </c>
      <c r="U2879" s="39" t="s">
        <v>423</v>
      </c>
      <c r="V2879" s="39" t="s">
        <v>265</v>
      </c>
      <c r="W2879" s="39" t="s">
        <v>175</v>
      </c>
      <c r="X2879" s="42" t="s">
        <v>266</v>
      </c>
      <c r="Y2879" s="50" t="s">
        <v>421</v>
      </c>
      <c r="Z2879" s="30" t="s">
        <v>556</v>
      </c>
      <c r="AA2879" s="31">
        <v>0</v>
      </c>
      <c r="AB2879" s="33" t="s">
        <v>282</v>
      </c>
      <c r="AC2879" s="48">
        <v>5</v>
      </c>
      <c r="AD2879" s="30">
        <v>1</v>
      </c>
      <c r="AE2879" s="30">
        <v>0</v>
      </c>
      <c r="AF2879" s="46" t="str">
        <f>IFERROR(VLOOKUP(U2879,Acronym!$A:$B, 2, FALSE), "Ot")</f>
        <v>L</v>
      </c>
      <c r="AG2879" s="47" t="s">
        <v>715</v>
      </c>
      <c r="AH2879" s="46" t="str">
        <f>VLOOKUP(AG2879,Acronym!$A:$B,2, FALSE)</f>
        <v>TH</v>
      </c>
      <c r="AI2879" s="47" t="s">
        <v>423</v>
      </c>
      <c r="AJ2879" s="47" t="s">
        <v>7126</v>
      </c>
    </row>
    <row r="2880" spans="1:36">
      <c r="A2880" s="30">
        <v>18315310</v>
      </c>
      <c r="B2880" s="31" t="s">
        <v>421</v>
      </c>
      <c r="C2880" s="39" t="s">
        <v>14668</v>
      </c>
      <c r="D2880" s="30">
        <v>12371757</v>
      </c>
      <c r="E2880" s="39" t="s">
        <v>6230</v>
      </c>
      <c r="F2880" s="50">
        <v>40764</v>
      </c>
      <c r="G2880" s="32">
        <v>3185</v>
      </c>
      <c r="H2880" s="31" t="s">
        <v>424</v>
      </c>
      <c r="I2880" s="31" t="s">
        <v>425</v>
      </c>
      <c r="J2880" s="32">
        <v>3185</v>
      </c>
      <c r="K2880" s="32">
        <v>3185</v>
      </c>
      <c r="L2880" s="50">
        <v>40799</v>
      </c>
      <c r="M2880" s="31" t="s">
        <v>3874</v>
      </c>
      <c r="N2880" s="31" t="s">
        <v>789</v>
      </c>
      <c r="O2880" s="31" t="s">
        <v>789</v>
      </c>
      <c r="P2880" s="39" t="s">
        <v>422</v>
      </c>
      <c r="Q2880" s="39" t="s">
        <v>555</v>
      </c>
      <c r="R2880" s="41" t="s">
        <v>542</v>
      </c>
      <c r="S2880" s="31">
        <v>1</v>
      </c>
      <c r="T2880" s="39" t="s">
        <v>281</v>
      </c>
      <c r="U2880" s="39" t="s">
        <v>426</v>
      </c>
      <c r="V2880" s="39" t="s">
        <v>31</v>
      </c>
      <c r="W2880" s="39" t="s">
        <v>287</v>
      </c>
      <c r="X2880" s="42" t="s">
        <v>428</v>
      </c>
      <c r="Y2880" s="50">
        <v>40806</v>
      </c>
      <c r="Z2880" s="30" t="s">
        <v>557</v>
      </c>
      <c r="AA2880" s="31">
        <v>1</v>
      </c>
      <c r="AB2880" s="33" t="s">
        <v>282</v>
      </c>
      <c r="AC2880" s="48">
        <v>5</v>
      </c>
      <c r="AD2880" s="30">
        <v>1</v>
      </c>
      <c r="AE2880" s="30">
        <v>0</v>
      </c>
      <c r="AF2880" s="46" t="str">
        <f>IFERROR(VLOOKUP(U2880,Acronym!$A:$B, 2, FALSE), "Ot")</f>
        <v>NW</v>
      </c>
      <c r="AG2880" s="47" t="s">
        <v>715</v>
      </c>
      <c r="AH2880" s="46" t="str">
        <f>VLOOKUP(AG2880,Acronym!$A:$B,2, FALSE)</f>
        <v>TH</v>
      </c>
      <c r="AI2880" s="47" t="s">
        <v>426</v>
      </c>
      <c r="AJ2880" s="47" t="s">
        <v>7127</v>
      </c>
    </row>
    <row r="2881" spans="1:36">
      <c r="A2881" s="30">
        <v>18315383</v>
      </c>
      <c r="B2881" s="31" t="s">
        <v>421</v>
      </c>
      <c r="C2881" s="39" t="s">
        <v>14669</v>
      </c>
      <c r="D2881" s="30">
        <v>18315381</v>
      </c>
      <c r="E2881" s="39" t="s">
        <v>6231</v>
      </c>
      <c r="F2881" s="50">
        <v>40763</v>
      </c>
      <c r="G2881" s="32">
        <v>7800</v>
      </c>
      <c r="H2881" s="31" t="s">
        <v>424</v>
      </c>
      <c r="I2881" s="31" t="s">
        <v>425</v>
      </c>
      <c r="J2881" s="32">
        <v>7800</v>
      </c>
      <c r="K2881" s="32">
        <v>7800</v>
      </c>
      <c r="L2881" s="50">
        <v>40806</v>
      </c>
      <c r="M2881" s="31" t="s">
        <v>3874</v>
      </c>
      <c r="N2881" s="31" t="s">
        <v>789</v>
      </c>
      <c r="O2881" s="31" t="s">
        <v>789</v>
      </c>
      <c r="P2881" s="39" t="s">
        <v>422</v>
      </c>
      <c r="Q2881" s="39" t="s">
        <v>555</v>
      </c>
      <c r="R2881" s="41" t="s">
        <v>542</v>
      </c>
      <c r="S2881" s="31">
        <v>1</v>
      </c>
      <c r="T2881" s="39" t="s">
        <v>281</v>
      </c>
      <c r="U2881" s="39" t="s">
        <v>434</v>
      </c>
      <c r="V2881" s="39" t="s">
        <v>512</v>
      </c>
      <c r="W2881" s="39" t="s">
        <v>511</v>
      </c>
      <c r="X2881" s="42" t="s">
        <v>511</v>
      </c>
      <c r="Y2881" s="50">
        <v>40826</v>
      </c>
      <c r="Z2881" s="30" t="s">
        <v>557</v>
      </c>
      <c r="AA2881" s="31">
        <v>1</v>
      </c>
      <c r="AB2881" s="33" t="s">
        <v>282</v>
      </c>
      <c r="AC2881" s="48">
        <v>6</v>
      </c>
      <c r="AD2881" s="30">
        <v>0</v>
      </c>
      <c r="AE2881" s="30">
        <v>0</v>
      </c>
      <c r="AF2881" s="46" t="str">
        <f>IFERROR(VLOOKUP(U2881,Acronym!$A:$B, 2, FALSE), "Ot")</f>
        <v>EM</v>
      </c>
      <c r="AG2881" s="47" t="s">
        <v>718</v>
      </c>
      <c r="AH2881" s="46" t="str">
        <f>VLOOKUP(AG2881,Acronym!$A:$B,2, FALSE)</f>
        <v>LI</v>
      </c>
      <c r="AI2881" s="47" t="s">
        <v>434</v>
      </c>
      <c r="AJ2881" s="47" t="s">
        <v>7128</v>
      </c>
    </row>
    <row r="2882" spans="1:36">
      <c r="A2882" s="30">
        <v>18316889</v>
      </c>
      <c r="B2882" s="31" t="s">
        <v>421</v>
      </c>
      <c r="C2882" s="39" t="s">
        <v>14670</v>
      </c>
      <c r="D2882" s="30">
        <v>18316882</v>
      </c>
      <c r="E2882" s="39" t="s">
        <v>6232</v>
      </c>
      <c r="F2882" s="50">
        <v>40763</v>
      </c>
      <c r="G2882" s="32">
        <v>9900</v>
      </c>
      <c r="H2882" s="31" t="s">
        <v>424</v>
      </c>
      <c r="I2882" s="31" t="s">
        <v>174</v>
      </c>
      <c r="J2882" s="32">
        <v>0</v>
      </c>
      <c r="K2882" s="32">
        <v>0</v>
      </c>
      <c r="L2882" s="50">
        <v>40799</v>
      </c>
      <c r="M2882" s="31" t="s">
        <v>3874</v>
      </c>
      <c r="N2882" s="31" t="s">
        <v>789</v>
      </c>
      <c r="O2882" s="31" t="s">
        <v>789</v>
      </c>
      <c r="P2882" s="39" t="s">
        <v>422</v>
      </c>
      <c r="Q2882" s="39" t="s">
        <v>555</v>
      </c>
      <c r="R2882" s="41" t="s">
        <v>542</v>
      </c>
      <c r="S2882" s="31" t="s">
        <v>421</v>
      </c>
      <c r="T2882" s="39" t="s">
        <v>283</v>
      </c>
      <c r="U2882" s="39" t="s">
        <v>430</v>
      </c>
      <c r="V2882" s="39" t="s">
        <v>626</v>
      </c>
      <c r="W2882" s="39" t="s">
        <v>319</v>
      </c>
      <c r="X2882" s="42" t="s">
        <v>321</v>
      </c>
      <c r="Y2882" s="50" t="s">
        <v>421</v>
      </c>
      <c r="Z2882" s="30" t="s">
        <v>557</v>
      </c>
      <c r="AA2882" s="31">
        <v>0</v>
      </c>
      <c r="AB2882" s="33" t="s">
        <v>282</v>
      </c>
      <c r="AC2882" s="48">
        <v>5</v>
      </c>
      <c r="AD2882" s="30">
        <v>1</v>
      </c>
      <c r="AE2882" s="30">
        <v>0</v>
      </c>
      <c r="AF2882" s="46" t="str">
        <f>IFERROR(VLOOKUP(U2882,Acronym!$A:$B, 2, FALSE), "Ot")</f>
        <v>Y</v>
      </c>
      <c r="AG2882" s="47" t="s">
        <v>716</v>
      </c>
      <c r="AH2882" s="46" t="str">
        <f>VLOOKUP(AG2882,Acronym!$A:$B,2, FALSE)</f>
        <v>MU</v>
      </c>
      <c r="AI2882" s="47" t="s">
        <v>720</v>
      </c>
      <c r="AJ2882" s="47" t="s">
        <v>7129</v>
      </c>
    </row>
    <row r="2883" spans="1:36">
      <c r="A2883" s="30">
        <v>18317025</v>
      </c>
      <c r="B2883" s="31" t="s">
        <v>421</v>
      </c>
      <c r="C2883" s="39" t="s">
        <v>14671</v>
      </c>
      <c r="D2883" s="30">
        <v>18317017</v>
      </c>
      <c r="E2883" s="39" t="s">
        <v>6233</v>
      </c>
      <c r="F2883" s="50">
        <v>40763</v>
      </c>
      <c r="G2883" s="32">
        <v>9300</v>
      </c>
      <c r="H2883" s="31" t="s">
        <v>424</v>
      </c>
      <c r="I2883" s="31" t="s">
        <v>425</v>
      </c>
      <c r="J2883" s="32">
        <v>9300</v>
      </c>
      <c r="K2883" s="32">
        <v>9300</v>
      </c>
      <c r="L2883" s="50">
        <v>40807</v>
      </c>
      <c r="M2883" s="31" t="s">
        <v>3874</v>
      </c>
      <c r="N2883" s="31" t="s">
        <v>789</v>
      </c>
      <c r="O2883" s="31" t="s">
        <v>789</v>
      </c>
      <c r="P2883" s="39" t="s">
        <v>422</v>
      </c>
      <c r="Q2883" s="39" t="s">
        <v>555</v>
      </c>
      <c r="R2883" s="41" t="s">
        <v>542</v>
      </c>
      <c r="S2883" s="31">
        <v>1</v>
      </c>
      <c r="T2883" s="39" t="s">
        <v>283</v>
      </c>
      <c r="U2883" s="39" t="s">
        <v>446</v>
      </c>
      <c r="V2883" s="39" t="s">
        <v>312</v>
      </c>
      <c r="W2883" s="39" t="s">
        <v>313</v>
      </c>
      <c r="X2883" s="42" t="s">
        <v>313</v>
      </c>
      <c r="Y2883" s="50">
        <v>40836</v>
      </c>
      <c r="Z2883" s="30" t="s">
        <v>557</v>
      </c>
      <c r="AA2883" s="31">
        <v>1</v>
      </c>
      <c r="AB2883" s="33" t="s">
        <v>282</v>
      </c>
      <c r="AC2883" s="48">
        <v>6</v>
      </c>
      <c r="AD2883" s="30">
        <v>0</v>
      </c>
      <c r="AE2883" s="30">
        <v>0</v>
      </c>
      <c r="AF2883" s="46" t="str">
        <f>IFERROR(VLOOKUP(U2883,Acronym!$A:$B, 2, FALSE), "Ot")</f>
        <v>SE</v>
      </c>
      <c r="AG2883" s="47" t="s">
        <v>714</v>
      </c>
      <c r="AH2883" s="46" t="str">
        <f>VLOOKUP(AG2883,Acronym!$A:$B,2, FALSE)</f>
        <v>VA</v>
      </c>
      <c r="AI2883" s="47" t="s">
        <v>446</v>
      </c>
      <c r="AJ2883" s="47" t="s">
        <v>7130</v>
      </c>
    </row>
    <row r="2884" spans="1:36">
      <c r="A2884" s="30">
        <v>18317138</v>
      </c>
      <c r="B2884" s="31" t="s">
        <v>421</v>
      </c>
      <c r="C2884" s="39" t="s">
        <v>14672</v>
      </c>
      <c r="D2884" s="30">
        <v>18317131</v>
      </c>
      <c r="E2884" s="39" t="s">
        <v>6234</v>
      </c>
      <c r="F2884" s="50">
        <v>40764</v>
      </c>
      <c r="G2884" s="32">
        <v>58075</v>
      </c>
      <c r="H2884" s="31" t="s">
        <v>424</v>
      </c>
      <c r="I2884" s="31" t="s">
        <v>425</v>
      </c>
      <c r="J2884" s="32">
        <v>58075</v>
      </c>
      <c r="K2884" s="32">
        <v>58075</v>
      </c>
      <c r="L2884" s="50">
        <v>40834</v>
      </c>
      <c r="M2884" s="31" t="s">
        <v>5887</v>
      </c>
      <c r="N2884" s="31" t="s">
        <v>789</v>
      </c>
      <c r="O2884" s="31" t="s">
        <v>789</v>
      </c>
      <c r="P2884" s="39" t="s">
        <v>422</v>
      </c>
      <c r="Q2884" s="39" t="s">
        <v>555</v>
      </c>
      <c r="R2884" s="41" t="s">
        <v>541</v>
      </c>
      <c r="S2884" s="31">
        <v>1</v>
      </c>
      <c r="T2884" s="39" t="s">
        <v>283</v>
      </c>
      <c r="U2884" s="39" t="s">
        <v>430</v>
      </c>
      <c r="V2884" s="39" t="s">
        <v>571</v>
      </c>
      <c r="W2884" s="39" t="s">
        <v>220</v>
      </c>
      <c r="X2884" s="42" t="s">
        <v>220</v>
      </c>
      <c r="Y2884" s="50">
        <v>40848</v>
      </c>
      <c r="Z2884" s="30" t="s">
        <v>557</v>
      </c>
      <c r="AA2884" s="31">
        <v>1</v>
      </c>
      <c r="AB2884" s="33" t="s">
        <v>284</v>
      </c>
      <c r="AC2884" s="48">
        <v>10</v>
      </c>
      <c r="AD2884" s="30">
        <v>1</v>
      </c>
      <c r="AE2884" s="30">
        <v>0</v>
      </c>
      <c r="AF2884" s="46" t="str">
        <f>IFERROR(VLOOKUP(U2884,Acronym!$A:$B, 2, FALSE), "Ot")</f>
        <v>Y</v>
      </c>
      <c r="AG2884" s="47" t="s">
        <v>717</v>
      </c>
      <c r="AH2884" s="46" t="str">
        <f>VLOOKUP(AG2884,Acronym!$A:$B,2, FALSE)</f>
        <v>CA</v>
      </c>
      <c r="AI2884" s="47" t="s">
        <v>720</v>
      </c>
      <c r="AJ2884" s="47" t="s">
        <v>7131</v>
      </c>
    </row>
    <row r="2885" spans="1:36">
      <c r="A2885" s="30">
        <v>18317276</v>
      </c>
      <c r="B2885" s="31" t="s">
        <v>421</v>
      </c>
      <c r="C2885" s="39" t="s">
        <v>14673</v>
      </c>
      <c r="D2885" s="30">
        <v>17971893</v>
      </c>
      <c r="E2885" s="39" t="s">
        <v>6235</v>
      </c>
      <c r="F2885" s="50">
        <v>40764</v>
      </c>
      <c r="G2885" s="32">
        <v>5290</v>
      </c>
      <c r="H2885" s="31" t="s">
        <v>424</v>
      </c>
      <c r="I2885" s="31" t="s">
        <v>174</v>
      </c>
      <c r="J2885" s="32">
        <v>0</v>
      </c>
      <c r="K2885" s="32">
        <v>0</v>
      </c>
      <c r="L2885" s="50">
        <v>40799</v>
      </c>
      <c r="M2885" s="31" t="s">
        <v>3874</v>
      </c>
      <c r="N2885" s="31" t="s">
        <v>789</v>
      </c>
      <c r="O2885" s="31" t="s">
        <v>789</v>
      </c>
      <c r="P2885" s="39" t="s">
        <v>422</v>
      </c>
      <c r="Q2885" s="39" t="s">
        <v>555</v>
      </c>
      <c r="R2885" s="41" t="s">
        <v>542</v>
      </c>
      <c r="S2885" s="31" t="s">
        <v>421</v>
      </c>
      <c r="T2885" s="39" t="s">
        <v>283</v>
      </c>
      <c r="U2885" s="39" t="s">
        <v>430</v>
      </c>
      <c r="V2885" s="39" t="s">
        <v>131</v>
      </c>
      <c r="W2885" s="39" t="s">
        <v>319</v>
      </c>
      <c r="X2885" s="42" t="s">
        <v>323</v>
      </c>
      <c r="Y2885" s="50" t="s">
        <v>421</v>
      </c>
      <c r="Z2885" s="30" t="s">
        <v>557</v>
      </c>
      <c r="AA2885" s="31">
        <v>0</v>
      </c>
      <c r="AB2885" s="33" t="s">
        <v>282</v>
      </c>
      <c r="AC2885" s="48">
        <v>5</v>
      </c>
      <c r="AD2885" s="30">
        <v>1</v>
      </c>
      <c r="AE2885" s="30">
        <v>0</v>
      </c>
      <c r="AF2885" s="46" t="str">
        <f>IFERROR(VLOOKUP(U2885,Acronym!$A:$B, 2, FALSE), "Ot")</f>
        <v>Y</v>
      </c>
      <c r="AG2885" s="47" t="s">
        <v>715</v>
      </c>
      <c r="AH2885" s="46" t="str">
        <f>VLOOKUP(AG2885,Acronym!$A:$B,2, FALSE)</f>
        <v>TH</v>
      </c>
      <c r="AI2885" s="47" t="s">
        <v>720</v>
      </c>
      <c r="AJ2885" s="47" t="s">
        <v>7132</v>
      </c>
    </row>
    <row r="2886" spans="1:36">
      <c r="A2886" s="30">
        <v>18317421</v>
      </c>
      <c r="B2886" s="31" t="s">
        <v>421</v>
      </c>
      <c r="C2886" s="39" t="s">
        <v>14674</v>
      </c>
      <c r="D2886" s="30">
        <v>17926165</v>
      </c>
      <c r="E2886" s="39" t="s">
        <v>4611</v>
      </c>
      <c r="F2886" s="50">
        <v>40763</v>
      </c>
      <c r="G2886" s="32">
        <v>3205</v>
      </c>
      <c r="H2886" s="31" t="s">
        <v>424</v>
      </c>
      <c r="I2886" s="31" t="s">
        <v>174</v>
      </c>
      <c r="J2886" s="32">
        <v>0</v>
      </c>
      <c r="K2886" s="32">
        <v>0</v>
      </c>
      <c r="L2886" s="50">
        <v>40799</v>
      </c>
      <c r="M2886" s="31" t="s">
        <v>3874</v>
      </c>
      <c r="N2886" s="31" t="s">
        <v>789</v>
      </c>
      <c r="O2886" s="31" t="s">
        <v>789</v>
      </c>
      <c r="P2886" s="39" t="s">
        <v>422</v>
      </c>
      <c r="Q2886" s="39" t="s">
        <v>555</v>
      </c>
      <c r="R2886" s="41" t="s">
        <v>542</v>
      </c>
      <c r="S2886" s="31" t="s">
        <v>421</v>
      </c>
      <c r="T2886" s="39" t="s">
        <v>283</v>
      </c>
      <c r="U2886" s="39" t="s">
        <v>868</v>
      </c>
      <c r="V2886" s="39" t="s">
        <v>701</v>
      </c>
      <c r="W2886" s="39" t="s">
        <v>524</v>
      </c>
      <c r="X2886" s="42" t="s">
        <v>526</v>
      </c>
      <c r="Y2886" s="50" t="s">
        <v>421</v>
      </c>
      <c r="Z2886" s="30" t="s">
        <v>557</v>
      </c>
      <c r="AA2886" s="31">
        <v>0</v>
      </c>
      <c r="AB2886" s="33" t="s">
        <v>282</v>
      </c>
      <c r="AC2886" s="48">
        <v>5</v>
      </c>
      <c r="AD2886" s="30">
        <v>1</v>
      </c>
      <c r="AE2886" s="30">
        <v>0</v>
      </c>
      <c r="AF2886" s="46" t="str">
        <f>IFERROR(VLOOKUP(U2886,Acronym!$A:$B, 2, FALSE), "Ot")</f>
        <v>E</v>
      </c>
      <c r="AG2886" s="47" t="s">
        <v>715</v>
      </c>
      <c r="AH2886" s="46" t="str">
        <f>VLOOKUP(AG2886,Acronym!$A:$B,2, FALSE)</f>
        <v>TH</v>
      </c>
      <c r="AI2886" s="47" t="s">
        <v>719</v>
      </c>
      <c r="AJ2886" s="47" t="s">
        <v>7133</v>
      </c>
    </row>
    <row r="2887" spans="1:36">
      <c r="A2887" s="30">
        <v>18318354</v>
      </c>
      <c r="B2887" s="31" t="s">
        <v>421</v>
      </c>
      <c r="C2887" s="39" t="s">
        <v>14675</v>
      </c>
      <c r="D2887" s="30">
        <v>6826546</v>
      </c>
      <c r="E2887" s="39" t="s">
        <v>6236</v>
      </c>
      <c r="F2887" s="50">
        <v>40764</v>
      </c>
      <c r="G2887" s="32">
        <v>2100</v>
      </c>
      <c r="H2887" s="31" t="s">
        <v>424</v>
      </c>
      <c r="I2887" s="31" t="s">
        <v>174</v>
      </c>
      <c r="J2887" s="32">
        <v>0</v>
      </c>
      <c r="K2887" s="32">
        <v>0</v>
      </c>
      <c r="L2887" s="50">
        <v>40799</v>
      </c>
      <c r="M2887" s="31" t="s">
        <v>3874</v>
      </c>
      <c r="N2887" s="31" t="s">
        <v>789</v>
      </c>
      <c r="O2887" s="31" t="s">
        <v>789</v>
      </c>
      <c r="P2887" s="39" t="s">
        <v>422</v>
      </c>
      <c r="Q2887" s="39" t="s">
        <v>555</v>
      </c>
      <c r="R2887" s="41" t="s">
        <v>542</v>
      </c>
      <c r="S2887" s="31" t="s">
        <v>421</v>
      </c>
      <c r="T2887" s="39" t="s">
        <v>283</v>
      </c>
      <c r="U2887" s="39" t="s">
        <v>426</v>
      </c>
      <c r="V2887" s="39" t="s">
        <v>441</v>
      </c>
      <c r="W2887" s="39" t="s">
        <v>503</v>
      </c>
      <c r="X2887" s="42" t="s">
        <v>553</v>
      </c>
      <c r="Y2887" s="50" t="s">
        <v>421</v>
      </c>
      <c r="Z2887" s="30" t="s">
        <v>556</v>
      </c>
      <c r="AA2887" s="31">
        <v>0</v>
      </c>
      <c r="AB2887" s="33" t="s">
        <v>282</v>
      </c>
      <c r="AC2887" s="48">
        <v>5</v>
      </c>
      <c r="AD2887" s="30">
        <v>1</v>
      </c>
      <c r="AE2887" s="30">
        <v>0</v>
      </c>
      <c r="AF2887" s="46" t="str">
        <f>IFERROR(VLOOKUP(U2887,Acronym!$A:$B, 2, FALSE), "Ot")</f>
        <v>NW</v>
      </c>
      <c r="AG2887" s="47" t="s">
        <v>722</v>
      </c>
      <c r="AH2887" s="46" t="str">
        <f>VLOOKUP(AG2887,Acronym!$A:$B,2, FALSE)</f>
        <v>DA</v>
      </c>
      <c r="AI2887" s="47" t="s">
        <v>426</v>
      </c>
      <c r="AJ2887" s="47" t="s">
        <v>7134</v>
      </c>
    </row>
    <row r="2888" spans="1:36">
      <c r="A2888" s="30">
        <v>18318465</v>
      </c>
      <c r="B2888" s="31" t="s">
        <v>421</v>
      </c>
      <c r="C2888" s="39" t="s">
        <v>14676</v>
      </c>
      <c r="D2888" s="30">
        <v>16095961</v>
      </c>
      <c r="E2888" s="39" t="s">
        <v>6237</v>
      </c>
      <c r="F2888" s="50">
        <v>40763</v>
      </c>
      <c r="G2888" s="32">
        <v>22850</v>
      </c>
      <c r="H2888" s="31" t="s">
        <v>424</v>
      </c>
      <c r="I2888" s="31" t="s">
        <v>425</v>
      </c>
      <c r="J2888" s="32">
        <v>22850</v>
      </c>
      <c r="K2888" s="32">
        <v>22850</v>
      </c>
      <c r="L2888" s="50">
        <v>40835</v>
      </c>
      <c r="M2888" s="31" t="s">
        <v>5887</v>
      </c>
      <c r="N2888" s="31" t="s">
        <v>789</v>
      </c>
      <c r="O2888" s="31" t="s">
        <v>789</v>
      </c>
      <c r="P2888" s="39" t="s">
        <v>422</v>
      </c>
      <c r="Q2888" s="39" t="s">
        <v>555</v>
      </c>
      <c r="R2888" s="41" t="s">
        <v>541</v>
      </c>
      <c r="S2888" s="31">
        <v>1</v>
      </c>
      <c r="T2888" s="39" t="s">
        <v>283</v>
      </c>
      <c r="U2888" s="39" t="s">
        <v>434</v>
      </c>
      <c r="V2888" s="39" t="s">
        <v>507</v>
      </c>
      <c r="W2888" s="39" t="s">
        <v>508</v>
      </c>
      <c r="X2888" s="42" t="s">
        <v>508</v>
      </c>
      <c r="Y2888" s="50">
        <v>40861</v>
      </c>
      <c r="Z2888" s="30" t="s">
        <v>556</v>
      </c>
      <c r="AA2888" s="31">
        <v>1</v>
      </c>
      <c r="AB2888" s="33" t="s">
        <v>284</v>
      </c>
      <c r="AC2888" s="48">
        <v>10</v>
      </c>
      <c r="AD2888" s="30">
        <v>1</v>
      </c>
      <c r="AE2888" s="30">
        <v>0</v>
      </c>
      <c r="AF2888" s="46" t="str">
        <f>IFERROR(VLOOKUP(U2888,Acronym!$A:$B, 2, FALSE), "Ot")</f>
        <v>EM</v>
      </c>
      <c r="AG2888" s="47" t="s">
        <v>714</v>
      </c>
      <c r="AH2888" s="46" t="str">
        <f>VLOOKUP(AG2888,Acronym!$A:$B,2, FALSE)</f>
        <v>VA</v>
      </c>
      <c r="AI2888" s="47" t="s">
        <v>434</v>
      </c>
      <c r="AJ2888" s="47" t="s">
        <v>7135</v>
      </c>
    </row>
    <row r="2889" spans="1:36">
      <c r="A2889" s="30">
        <v>18319216</v>
      </c>
      <c r="B2889" s="31" t="s">
        <v>421</v>
      </c>
      <c r="C2889" s="39" t="s">
        <v>14677</v>
      </c>
      <c r="D2889" s="30">
        <v>18319209</v>
      </c>
      <c r="E2889" s="39" t="s">
        <v>5291</v>
      </c>
      <c r="F2889" s="50">
        <v>40764</v>
      </c>
      <c r="G2889" s="32">
        <v>16925</v>
      </c>
      <c r="H2889" s="31" t="s">
        <v>177</v>
      </c>
      <c r="I2889" s="31" t="s">
        <v>174</v>
      </c>
      <c r="J2889" s="32">
        <v>0</v>
      </c>
      <c r="K2889" s="32">
        <v>0</v>
      </c>
      <c r="L2889" s="50">
        <v>40772</v>
      </c>
      <c r="M2889" s="31" t="s">
        <v>3874</v>
      </c>
      <c r="N2889" s="31" t="s">
        <v>789</v>
      </c>
      <c r="O2889" s="31" t="s">
        <v>789</v>
      </c>
      <c r="P2889" s="39" t="s">
        <v>422</v>
      </c>
      <c r="Q2889" s="39" t="s">
        <v>555</v>
      </c>
      <c r="R2889" s="41" t="s">
        <v>541</v>
      </c>
      <c r="S2889" s="31" t="s">
        <v>421</v>
      </c>
      <c r="T2889" s="39" t="s">
        <v>283</v>
      </c>
      <c r="U2889" s="39" t="s">
        <v>446</v>
      </c>
      <c r="V2889" s="39" t="s">
        <v>210</v>
      </c>
      <c r="W2889" s="39" t="s">
        <v>211</v>
      </c>
      <c r="X2889" s="42" t="s">
        <v>210</v>
      </c>
      <c r="Y2889" s="50" t="s">
        <v>421</v>
      </c>
      <c r="Z2889" s="30" t="s">
        <v>557</v>
      </c>
      <c r="AA2889" s="31">
        <v>0</v>
      </c>
      <c r="AB2889" s="33" t="s">
        <v>284</v>
      </c>
      <c r="AC2889" s="48">
        <v>1</v>
      </c>
      <c r="AD2889" s="30">
        <v>1</v>
      </c>
      <c r="AE2889" s="30">
        <v>1</v>
      </c>
      <c r="AF2889" s="46" t="str">
        <f>IFERROR(VLOOKUP(U2889,Acronym!$A:$B, 2, FALSE), "Ot")</f>
        <v>SE</v>
      </c>
      <c r="AG2889" s="47" t="s">
        <v>717</v>
      </c>
      <c r="AH2889" s="46" t="str">
        <f>VLOOKUP(AG2889,Acronym!$A:$B,2, FALSE)</f>
        <v>CA</v>
      </c>
      <c r="AI2889" s="47" t="s">
        <v>446</v>
      </c>
      <c r="AJ2889" s="47" t="s">
        <v>5819</v>
      </c>
    </row>
    <row r="2890" spans="1:36">
      <c r="A2890" s="30">
        <v>18319757</v>
      </c>
      <c r="B2890" s="31" t="s">
        <v>421</v>
      </c>
      <c r="C2890" s="39" t="s">
        <v>14678</v>
      </c>
      <c r="D2890" s="30">
        <v>1638398</v>
      </c>
      <c r="E2890" s="39" t="s">
        <v>7693</v>
      </c>
      <c r="F2890" s="50">
        <v>40764</v>
      </c>
      <c r="G2890" s="32">
        <v>32710</v>
      </c>
      <c r="H2890" s="31" t="s">
        <v>424</v>
      </c>
      <c r="I2890" s="31" t="s">
        <v>174</v>
      </c>
      <c r="J2890" s="32">
        <v>0</v>
      </c>
      <c r="K2890" s="32">
        <v>0</v>
      </c>
      <c r="L2890" s="50">
        <v>40848</v>
      </c>
      <c r="M2890" s="31" t="s">
        <v>5887</v>
      </c>
      <c r="N2890" s="31" t="s">
        <v>789</v>
      </c>
      <c r="O2890" s="31" t="s">
        <v>789</v>
      </c>
      <c r="P2890" s="39" t="s">
        <v>422</v>
      </c>
      <c r="Q2890" s="39" t="s">
        <v>555</v>
      </c>
      <c r="R2890" s="41" t="s">
        <v>541</v>
      </c>
      <c r="S2890" s="31" t="s">
        <v>421</v>
      </c>
      <c r="T2890" s="39" t="s">
        <v>283</v>
      </c>
      <c r="U2890" s="39" t="s">
        <v>430</v>
      </c>
      <c r="V2890" s="39" t="s">
        <v>322</v>
      </c>
      <c r="W2890" s="39" t="s">
        <v>319</v>
      </c>
      <c r="X2890" s="42" t="s">
        <v>323</v>
      </c>
      <c r="Y2890" s="50" t="s">
        <v>421</v>
      </c>
      <c r="Z2890" s="30" t="s">
        <v>557</v>
      </c>
      <c r="AA2890" s="31">
        <v>0</v>
      </c>
      <c r="AB2890" s="33" t="s">
        <v>284</v>
      </c>
      <c r="AC2890" s="48">
        <v>12</v>
      </c>
      <c r="AD2890" s="30">
        <v>1</v>
      </c>
      <c r="AE2890" s="30">
        <v>0</v>
      </c>
      <c r="AF2890" s="46" t="str">
        <f>IFERROR(VLOOKUP(U2890,Acronym!$A:$B, 2, FALSE), "Ot")</f>
        <v>Y</v>
      </c>
      <c r="AG2890" s="47" t="s">
        <v>714</v>
      </c>
      <c r="AH2890" s="46" t="str">
        <f>VLOOKUP(AG2890,Acronym!$A:$B,2, FALSE)</f>
        <v>VA</v>
      </c>
      <c r="AI2890" s="47" t="s">
        <v>720</v>
      </c>
      <c r="AJ2890" s="47" t="s">
        <v>8195</v>
      </c>
    </row>
    <row r="2891" spans="1:36">
      <c r="A2891" s="30">
        <v>18321218</v>
      </c>
      <c r="B2891" s="31" t="s">
        <v>421</v>
      </c>
      <c r="C2891" s="39" t="s">
        <v>14679</v>
      </c>
      <c r="D2891" s="30">
        <v>13584298</v>
      </c>
      <c r="E2891" s="39" t="s">
        <v>5292</v>
      </c>
      <c r="F2891" s="50">
        <v>40764</v>
      </c>
      <c r="G2891" s="32">
        <v>9480</v>
      </c>
      <c r="H2891" s="31" t="s">
        <v>177</v>
      </c>
      <c r="I2891" s="31" t="s">
        <v>174</v>
      </c>
      <c r="J2891" s="32">
        <v>0</v>
      </c>
      <c r="K2891" s="32">
        <v>0</v>
      </c>
      <c r="L2891" s="50">
        <v>40766</v>
      </c>
      <c r="M2891" s="31" t="s">
        <v>3874</v>
      </c>
      <c r="N2891" s="31" t="s">
        <v>789</v>
      </c>
      <c r="O2891" s="31" t="s">
        <v>789</v>
      </c>
      <c r="P2891" s="39" t="s">
        <v>422</v>
      </c>
      <c r="Q2891" s="39" t="s">
        <v>555</v>
      </c>
      <c r="R2891" s="41" t="s">
        <v>542</v>
      </c>
      <c r="S2891" s="31" t="s">
        <v>421</v>
      </c>
      <c r="T2891" s="39" t="s">
        <v>283</v>
      </c>
      <c r="U2891" s="39" t="s">
        <v>423</v>
      </c>
      <c r="V2891" s="39" t="s">
        <v>489</v>
      </c>
      <c r="W2891" s="39" t="s">
        <v>175</v>
      </c>
      <c r="X2891" s="42" t="s">
        <v>270</v>
      </c>
      <c r="Y2891" s="50" t="s">
        <v>421</v>
      </c>
      <c r="Z2891" s="30" t="s">
        <v>557</v>
      </c>
      <c r="AA2891" s="31">
        <v>0</v>
      </c>
      <c r="AB2891" s="33" t="s">
        <v>282</v>
      </c>
      <c r="AC2891" s="48">
        <v>0</v>
      </c>
      <c r="AD2891" s="30">
        <v>1</v>
      </c>
      <c r="AE2891" s="30">
        <v>1</v>
      </c>
      <c r="AF2891" s="46" t="str">
        <f>IFERROR(VLOOKUP(U2891,Acronym!$A:$B, 2, FALSE), "Ot")</f>
        <v>L</v>
      </c>
      <c r="AG2891" s="47" t="s">
        <v>715</v>
      </c>
      <c r="AH2891" s="46" t="str">
        <f>VLOOKUP(AG2891,Acronym!$A:$B,2, FALSE)</f>
        <v>TH</v>
      </c>
      <c r="AI2891" s="47" t="s">
        <v>423</v>
      </c>
      <c r="AJ2891" s="47" t="s">
        <v>5820</v>
      </c>
    </row>
    <row r="2892" spans="1:36">
      <c r="A2892" s="30">
        <v>18321932</v>
      </c>
      <c r="B2892" s="31" t="s">
        <v>421</v>
      </c>
      <c r="C2892" s="39" t="s">
        <v>14680</v>
      </c>
      <c r="D2892" s="30">
        <v>1635049</v>
      </c>
      <c r="E2892" s="39" t="s">
        <v>7694</v>
      </c>
      <c r="F2892" s="50">
        <v>40764</v>
      </c>
      <c r="G2892" s="32">
        <v>100000</v>
      </c>
      <c r="H2892" s="31" t="s">
        <v>424</v>
      </c>
      <c r="I2892" s="31" t="s">
        <v>174</v>
      </c>
      <c r="J2892" s="32">
        <v>0</v>
      </c>
      <c r="K2892" s="32">
        <v>0</v>
      </c>
      <c r="L2892" s="50">
        <v>40849</v>
      </c>
      <c r="M2892" s="31" t="s">
        <v>5887</v>
      </c>
      <c r="N2892" s="31" t="s">
        <v>789</v>
      </c>
      <c r="O2892" s="31" t="s">
        <v>789</v>
      </c>
      <c r="P2892" s="39" t="s">
        <v>422</v>
      </c>
      <c r="Q2892" s="39" t="s">
        <v>555</v>
      </c>
      <c r="R2892" s="41" t="s">
        <v>541</v>
      </c>
      <c r="S2892" s="31" t="s">
        <v>421</v>
      </c>
      <c r="T2892" s="39" t="s">
        <v>283</v>
      </c>
      <c r="U2892" s="39" t="s">
        <v>435</v>
      </c>
      <c r="V2892" s="39" t="s">
        <v>5186</v>
      </c>
      <c r="W2892" s="39" t="s">
        <v>435</v>
      </c>
      <c r="X2892" s="42" t="s">
        <v>44</v>
      </c>
      <c r="Y2892" s="50" t="s">
        <v>421</v>
      </c>
      <c r="Z2892" s="30" t="s">
        <v>556</v>
      </c>
      <c r="AA2892" s="31">
        <v>0</v>
      </c>
      <c r="AB2892" s="33" t="s">
        <v>284</v>
      </c>
      <c r="AC2892" s="48">
        <v>12</v>
      </c>
      <c r="AD2892" s="30">
        <v>0</v>
      </c>
      <c r="AE2892" s="30">
        <v>0</v>
      </c>
      <c r="AF2892" s="46" t="str">
        <f>IFERROR(VLOOKUP(U2892,Acronym!$A:$B, 2, FALSE), "Ot")</f>
        <v>WM</v>
      </c>
      <c r="AG2892" s="47" t="s">
        <v>722</v>
      </c>
      <c r="AH2892" s="46" t="str">
        <f>VLOOKUP(AG2892,Acronym!$A:$B,2, FALSE)</f>
        <v>DA</v>
      </c>
      <c r="AI2892" s="47" t="s">
        <v>435</v>
      </c>
      <c r="AJ2892" s="47" t="s">
        <v>8196</v>
      </c>
    </row>
    <row r="2893" spans="1:36">
      <c r="A2893" s="30">
        <v>18322994</v>
      </c>
      <c r="B2893" s="31" t="s">
        <v>421</v>
      </c>
      <c r="C2893" s="39" t="s">
        <v>14681</v>
      </c>
      <c r="D2893" s="30">
        <v>15359737</v>
      </c>
      <c r="E2893" s="39" t="s">
        <v>6238</v>
      </c>
      <c r="F2893" s="50">
        <v>40764</v>
      </c>
      <c r="G2893" s="32">
        <v>9353</v>
      </c>
      <c r="H2893" s="31" t="s">
        <v>424</v>
      </c>
      <c r="I2893" s="31" t="s">
        <v>425</v>
      </c>
      <c r="J2893" s="32">
        <v>9353</v>
      </c>
      <c r="K2893" s="32">
        <v>9353</v>
      </c>
      <c r="L2893" s="50">
        <v>40799</v>
      </c>
      <c r="M2893" s="31" t="s">
        <v>3874</v>
      </c>
      <c r="N2893" s="31" t="s">
        <v>789</v>
      </c>
      <c r="O2893" s="31" t="s">
        <v>789</v>
      </c>
      <c r="P2893" s="39" t="s">
        <v>422</v>
      </c>
      <c r="Q2893" s="39" t="s">
        <v>555</v>
      </c>
      <c r="R2893" s="41" t="s">
        <v>542</v>
      </c>
      <c r="S2893" s="31">
        <v>1</v>
      </c>
      <c r="T2893" s="39" t="s">
        <v>283</v>
      </c>
      <c r="U2893" s="39" t="s">
        <v>423</v>
      </c>
      <c r="V2893" s="39" t="s">
        <v>34</v>
      </c>
      <c r="W2893" s="39" t="s">
        <v>175</v>
      </c>
      <c r="X2893" s="42" t="s">
        <v>35</v>
      </c>
      <c r="Y2893" s="50">
        <v>40822</v>
      </c>
      <c r="Z2893" s="30" t="s">
        <v>557</v>
      </c>
      <c r="AA2893" s="31">
        <v>1</v>
      </c>
      <c r="AB2893" s="33" t="s">
        <v>282</v>
      </c>
      <c r="AC2893" s="48">
        <v>5</v>
      </c>
      <c r="AD2893" s="30">
        <v>1</v>
      </c>
      <c r="AE2893" s="30">
        <v>0</v>
      </c>
      <c r="AF2893" s="46" t="str">
        <f>IFERROR(VLOOKUP(U2893,Acronym!$A:$B, 2, FALSE), "Ot")</f>
        <v>L</v>
      </c>
      <c r="AG2893" s="47" t="s">
        <v>715</v>
      </c>
      <c r="AH2893" s="46" t="str">
        <f>VLOOKUP(AG2893,Acronym!$A:$B,2, FALSE)</f>
        <v>TH</v>
      </c>
      <c r="AI2893" s="47" t="s">
        <v>423</v>
      </c>
      <c r="AJ2893" s="47" t="s">
        <v>7136</v>
      </c>
    </row>
    <row r="2894" spans="1:36">
      <c r="A2894" s="30">
        <v>18323117</v>
      </c>
      <c r="B2894" s="31" t="s">
        <v>421</v>
      </c>
      <c r="C2894" s="39" t="s">
        <v>14682</v>
      </c>
      <c r="D2894" s="30">
        <v>18323110</v>
      </c>
      <c r="E2894" s="39" t="s">
        <v>6239</v>
      </c>
      <c r="F2894" s="50">
        <v>40764</v>
      </c>
      <c r="G2894" s="32">
        <v>1250</v>
      </c>
      <c r="H2894" s="31" t="s">
        <v>424</v>
      </c>
      <c r="I2894" s="31" t="s">
        <v>174</v>
      </c>
      <c r="J2894" s="32">
        <v>0</v>
      </c>
      <c r="K2894" s="32">
        <v>0</v>
      </c>
      <c r="L2894" s="50">
        <v>40799</v>
      </c>
      <c r="M2894" s="31" t="s">
        <v>3874</v>
      </c>
      <c r="N2894" s="31" t="s">
        <v>789</v>
      </c>
      <c r="O2894" s="31" t="s">
        <v>789</v>
      </c>
      <c r="P2894" s="39" t="s">
        <v>422</v>
      </c>
      <c r="Q2894" s="39" t="s">
        <v>555</v>
      </c>
      <c r="R2894" s="41" t="s">
        <v>542</v>
      </c>
      <c r="S2894" s="31" t="s">
        <v>421</v>
      </c>
      <c r="T2894" s="39" t="s">
        <v>283</v>
      </c>
      <c r="U2894" s="39" t="s">
        <v>423</v>
      </c>
      <c r="V2894" s="39" t="s">
        <v>117</v>
      </c>
      <c r="W2894" s="39" t="s">
        <v>175</v>
      </c>
      <c r="X2894" s="42" t="s">
        <v>39</v>
      </c>
      <c r="Y2894" s="50" t="s">
        <v>421</v>
      </c>
      <c r="Z2894" s="30" t="s">
        <v>556</v>
      </c>
      <c r="AA2894" s="31">
        <v>0</v>
      </c>
      <c r="AB2894" s="33" t="s">
        <v>282</v>
      </c>
      <c r="AC2894" s="48">
        <v>5</v>
      </c>
      <c r="AD2894" s="30">
        <v>1</v>
      </c>
      <c r="AE2894" s="30">
        <v>0</v>
      </c>
      <c r="AF2894" s="46" t="str">
        <f>IFERROR(VLOOKUP(U2894,Acronym!$A:$B, 2, FALSE), "Ot")</f>
        <v>L</v>
      </c>
      <c r="AG2894" s="47" t="s">
        <v>716</v>
      </c>
      <c r="AH2894" s="46" t="str">
        <f>VLOOKUP(AG2894,Acronym!$A:$B,2, FALSE)</f>
        <v>MU</v>
      </c>
      <c r="AI2894" s="47" t="s">
        <v>423</v>
      </c>
      <c r="AJ2894" s="47" t="s">
        <v>7137</v>
      </c>
    </row>
    <row r="2895" spans="1:36">
      <c r="A2895" s="30">
        <v>18323224</v>
      </c>
      <c r="B2895" s="31" t="s">
        <v>421</v>
      </c>
      <c r="C2895" s="39" t="s">
        <v>14683</v>
      </c>
      <c r="D2895" s="30">
        <v>1845559</v>
      </c>
      <c r="E2895" s="39" t="s">
        <v>6240</v>
      </c>
      <c r="F2895" s="50">
        <v>40764</v>
      </c>
      <c r="G2895" s="32">
        <v>8500</v>
      </c>
      <c r="H2895" s="31" t="s">
        <v>424</v>
      </c>
      <c r="I2895" s="31" t="s">
        <v>425</v>
      </c>
      <c r="J2895" s="32">
        <v>8500</v>
      </c>
      <c r="K2895" s="32">
        <v>8500</v>
      </c>
      <c r="L2895" s="50">
        <v>40799</v>
      </c>
      <c r="M2895" s="31" t="s">
        <v>3874</v>
      </c>
      <c r="N2895" s="31" t="s">
        <v>789</v>
      </c>
      <c r="O2895" s="31" t="s">
        <v>789</v>
      </c>
      <c r="P2895" s="39" t="s">
        <v>422</v>
      </c>
      <c r="Q2895" s="39" t="s">
        <v>555</v>
      </c>
      <c r="R2895" s="41" t="s">
        <v>542</v>
      </c>
      <c r="S2895" s="31">
        <v>1</v>
      </c>
      <c r="T2895" s="39" t="s">
        <v>281</v>
      </c>
      <c r="U2895" s="39" t="s">
        <v>423</v>
      </c>
      <c r="V2895" s="39" t="s">
        <v>560</v>
      </c>
      <c r="W2895" s="39" t="s">
        <v>175</v>
      </c>
      <c r="X2895" s="42" t="s">
        <v>176</v>
      </c>
      <c r="Y2895" s="50">
        <v>40812</v>
      </c>
      <c r="Z2895" s="30" t="s">
        <v>557</v>
      </c>
      <c r="AA2895" s="31">
        <v>1</v>
      </c>
      <c r="AB2895" s="33" t="s">
        <v>282</v>
      </c>
      <c r="AC2895" s="48">
        <v>5</v>
      </c>
      <c r="AD2895" s="30">
        <v>1</v>
      </c>
      <c r="AE2895" s="30">
        <v>0</v>
      </c>
      <c r="AF2895" s="46" t="str">
        <f>IFERROR(VLOOKUP(U2895,Acronym!$A:$B, 2, FALSE), "Ot")</f>
        <v>L</v>
      </c>
      <c r="AG2895" s="47" t="s">
        <v>718</v>
      </c>
      <c r="AH2895" s="46" t="str">
        <f>VLOOKUP(AG2895,Acronym!$A:$B,2, FALSE)</f>
        <v>LI</v>
      </c>
      <c r="AI2895" s="47" t="s">
        <v>423</v>
      </c>
      <c r="AJ2895" s="47" t="s">
        <v>7138</v>
      </c>
    </row>
    <row r="2896" spans="1:36">
      <c r="A2896" s="30">
        <v>18323365</v>
      </c>
      <c r="B2896" s="31" t="s">
        <v>421</v>
      </c>
      <c r="C2896" s="39" t="s">
        <v>14684</v>
      </c>
      <c r="D2896" s="30">
        <v>18323363</v>
      </c>
      <c r="E2896" s="39" t="s">
        <v>6241</v>
      </c>
      <c r="F2896" s="50">
        <v>40764</v>
      </c>
      <c r="G2896" s="32">
        <v>2740</v>
      </c>
      <c r="H2896" s="31" t="s">
        <v>424</v>
      </c>
      <c r="I2896" s="31" t="s">
        <v>174</v>
      </c>
      <c r="J2896" s="32">
        <v>0</v>
      </c>
      <c r="K2896" s="32">
        <v>0</v>
      </c>
      <c r="L2896" s="50">
        <v>40799</v>
      </c>
      <c r="M2896" s="31" t="s">
        <v>3874</v>
      </c>
      <c r="N2896" s="31" t="s">
        <v>789</v>
      </c>
      <c r="O2896" s="31" t="s">
        <v>789</v>
      </c>
      <c r="P2896" s="39" t="s">
        <v>422</v>
      </c>
      <c r="Q2896" s="39" t="s">
        <v>555</v>
      </c>
      <c r="R2896" s="41" t="s">
        <v>542</v>
      </c>
      <c r="S2896" s="31" t="s">
        <v>421</v>
      </c>
      <c r="T2896" s="39" t="s">
        <v>281</v>
      </c>
      <c r="U2896" s="39" t="s">
        <v>535</v>
      </c>
      <c r="V2896" s="39" t="s">
        <v>535</v>
      </c>
      <c r="W2896" s="39" t="s">
        <v>535</v>
      </c>
      <c r="X2896" s="42" t="s">
        <v>535</v>
      </c>
      <c r="Y2896" s="50" t="s">
        <v>421</v>
      </c>
      <c r="Z2896" s="30" t="s">
        <v>557</v>
      </c>
      <c r="AA2896" s="31">
        <v>0</v>
      </c>
      <c r="AB2896" s="33" t="s">
        <v>282</v>
      </c>
      <c r="AC2896" s="48">
        <v>5</v>
      </c>
      <c r="AD2896" s="30">
        <v>1</v>
      </c>
      <c r="AE2896" s="30">
        <v>0</v>
      </c>
      <c r="AF2896" s="46" t="str">
        <f>IFERROR(VLOOKUP(U2896,Acronym!$A:$B, 2, FALSE), "Ot")</f>
        <v>Ot</v>
      </c>
      <c r="AG2896" s="47" t="s">
        <v>714</v>
      </c>
      <c r="AH2896" s="46" t="str">
        <f>VLOOKUP(AG2896,Acronym!$A:$B,2, FALSE)</f>
        <v>VA</v>
      </c>
      <c r="AI2896" s="47" t="s">
        <v>720</v>
      </c>
      <c r="AJ2896" s="47" t="s">
        <v>7139</v>
      </c>
    </row>
    <row r="2897" spans="1:36">
      <c r="A2897" s="30">
        <v>18323426</v>
      </c>
      <c r="B2897" s="31" t="s">
        <v>421</v>
      </c>
      <c r="C2897" s="39" t="s">
        <v>14685</v>
      </c>
      <c r="D2897" s="30">
        <v>11006683</v>
      </c>
      <c r="E2897" s="39" t="s">
        <v>6242</v>
      </c>
      <c r="F2897" s="50">
        <v>40764</v>
      </c>
      <c r="G2897" s="32">
        <v>3163</v>
      </c>
      <c r="H2897" s="31" t="s">
        <v>424</v>
      </c>
      <c r="I2897" s="31" t="s">
        <v>174</v>
      </c>
      <c r="J2897" s="32">
        <v>0</v>
      </c>
      <c r="K2897" s="32">
        <v>0</v>
      </c>
      <c r="L2897" s="50">
        <v>40799</v>
      </c>
      <c r="M2897" s="31" t="s">
        <v>3874</v>
      </c>
      <c r="N2897" s="31" t="s">
        <v>789</v>
      </c>
      <c r="O2897" s="31" t="s">
        <v>789</v>
      </c>
      <c r="P2897" s="39" t="s">
        <v>422</v>
      </c>
      <c r="Q2897" s="39" t="s">
        <v>555</v>
      </c>
      <c r="R2897" s="41" t="s">
        <v>542</v>
      </c>
      <c r="S2897" s="31" t="s">
        <v>421</v>
      </c>
      <c r="T2897" s="39" t="s">
        <v>281</v>
      </c>
      <c r="U2897" s="39" t="s">
        <v>868</v>
      </c>
      <c r="V2897" s="39" t="s">
        <v>609</v>
      </c>
      <c r="W2897" s="39" t="s">
        <v>48</v>
      </c>
      <c r="X2897" s="42" t="s">
        <v>68</v>
      </c>
      <c r="Y2897" s="50" t="s">
        <v>421</v>
      </c>
      <c r="Z2897" s="30" t="s">
        <v>556</v>
      </c>
      <c r="AA2897" s="31">
        <v>0</v>
      </c>
      <c r="AB2897" s="33" t="s">
        <v>282</v>
      </c>
      <c r="AC2897" s="48">
        <v>5</v>
      </c>
      <c r="AD2897" s="30">
        <v>1</v>
      </c>
      <c r="AE2897" s="30">
        <v>0</v>
      </c>
      <c r="AF2897" s="46" t="str">
        <f>IFERROR(VLOOKUP(U2897,Acronym!$A:$B, 2, FALSE), "Ot")</f>
        <v>E</v>
      </c>
      <c r="AG2897" s="47" t="s">
        <v>716</v>
      </c>
      <c r="AH2897" s="46" t="str">
        <f>VLOOKUP(AG2897,Acronym!$A:$B,2, FALSE)</f>
        <v>MU</v>
      </c>
      <c r="AI2897" s="47" t="s">
        <v>719</v>
      </c>
      <c r="AJ2897" s="47" t="s">
        <v>7140</v>
      </c>
    </row>
    <row r="2898" spans="1:36">
      <c r="A2898" s="30">
        <v>18323546</v>
      </c>
      <c r="B2898" s="31" t="s">
        <v>421</v>
      </c>
      <c r="C2898" s="39" t="s">
        <v>14686</v>
      </c>
      <c r="D2898" s="30">
        <v>18323544</v>
      </c>
      <c r="E2898" s="39" t="s">
        <v>6243</v>
      </c>
      <c r="F2898" s="50">
        <v>40764</v>
      </c>
      <c r="G2898" s="32">
        <v>6922</v>
      </c>
      <c r="H2898" s="31" t="s">
        <v>424</v>
      </c>
      <c r="I2898" s="31" t="s">
        <v>174</v>
      </c>
      <c r="J2898" s="32">
        <v>0</v>
      </c>
      <c r="K2898" s="32">
        <v>0</v>
      </c>
      <c r="L2898" s="50">
        <v>40799</v>
      </c>
      <c r="M2898" s="31" t="s">
        <v>3874</v>
      </c>
      <c r="N2898" s="31" t="s">
        <v>789</v>
      </c>
      <c r="O2898" s="31" t="s">
        <v>789</v>
      </c>
      <c r="P2898" s="39" t="s">
        <v>422</v>
      </c>
      <c r="Q2898" s="39" t="s">
        <v>555</v>
      </c>
      <c r="R2898" s="41" t="s">
        <v>542</v>
      </c>
      <c r="S2898" s="31" t="s">
        <v>421</v>
      </c>
      <c r="T2898" s="39" t="s">
        <v>281</v>
      </c>
      <c r="U2898" s="39" t="s">
        <v>423</v>
      </c>
      <c r="V2898" s="39" t="s">
        <v>156</v>
      </c>
      <c r="W2898" s="39" t="s">
        <v>175</v>
      </c>
      <c r="X2898" s="42" t="s">
        <v>157</v>
      </c>
      <c r="Y2898" s="50" t="s">
        <v>421</v>
      </c>
      <c r="Z2898" s="30" t="s">
        <v>556</v>
      </c>
      <c r="AA2898" s="31">
        <v>0</v>
      </c>
      <c r="AB2898" s="33" t="s">
        <v>282</v>
      </c>
      <c r="AC2898" s="48">
        <v>5</v>
      </c>
      <c r="AD2898" s="30">
        <v>1</v>
      </c>
      <c r="AE2898" s="30">
        <v>0</v>
      </c>
      <c r="AF2898" s="46" t="str">
        <f>IFERROR(VLOOKUP(U2898,Acronym!$A:$B, 2, FALSE), "Ot")</f>
        <v>L</v>
      </c>
      <c r="AG2898" s="47" t="s">
        <v>716</v>
      </c>
      <c r="AH2898" s="46" t="str">
        <f>VLOOKUP(AG2898,Acronym!$A:$B,2, FALSE)</f>
        <v>MU</v>
      </c>
      <c r="AI2898" s="47" t="s">
        <v>423</v>
      </c>
      <c r="AJ2898" s="47" t="s">
        <v>7141</v>
      </c>
    </row>
    <row r="2899" spans="1:36">
      <c r="A2899" s="30">
        <v>18323648</v>
      </c>
      <c r="B2899" s="31" t="s">
        <v>421</v>
      </c>
      <c r="C2899" s="39" t="s">
        <v>14687</v>
      </c>
      <c r="D2899" s="30">
        <v>9334525</v>
      </c>
      <c r="E2899" s="39" t="s">
        <v>6244</v>
      </c>
      <c r="F2899" s="50">
        <v>40765</v>
      </c>
      <c r="G2899" s="32">
        <v>9930</v>
      </c>
      <c r="H2899" s="31" t="s">
        <v>424</v>
      </c>
      <c r="I2899" s="31" t="s">
        <v>425</v>
      </c>
      <c r="J2899" s="32">
        <v>9930</v>
      </c>
      <c r="K2899" s="32">
        <v>9930</v>
      </c>
      <c r="L2899" s="50">
        <v>40800</v>
      </c>
      <c r="M2899" s="31" t="s">
        <v>3874</v>
      </c>
      <c r="N2899" s="31" t="s">
        <v>789</v>
      </c>
      <c r="O2899" s="31" t="s">
        <v>789</v>
      </c>
      <c r="P2899" s="39" t="s">
        <v>422</v>
      </c>
      <c r="Q2899" s="39" t="s">
        <v>555</v>
      </c>
      <c r="R2899" s="41" t="s">
        <v>542</v>
      </c>
      <c r="S2899" s="31">
        <v>1</v>
      </c>
      <c r="T2899" s="39" t="s">
        <v>283</v>
      </c>
      <c r="U2899" s="39" t="s">
        <v>431</v>
      </c>
      <c r="V2899" s="39" t="s">
        <v>126</v>
      </c>
      <c r="W2899" s="39" t="s">
        <v>335</v>
      </c>
      <c r="X2899" s="42" t="s">
        <v>340</v>
      </c>
      <c r="Y2899" s="50">
        <v>40819</v>
      </c>
      <c r="Z2899" s="30" t="s">
        <v>556</v>
      </c>
      <c r="AA2899" s="31">
        <v>1</v>
      </c>
      <c r="AB2899" s="33" t="s">
        <v>282</v>
      </c>
      <c r="AC2899" s="48">
        <v>5</v>
      </c>
      <c r="AD2899" s="30">
        <v>1</v>
      </c>
      <c r="AE2899" s="30">
        <v>0</v>
      </c>
      <c r="AF2899" s="46" t="str">
        <f>IFERROR(VLOOKUP(U2899,Acronym!$A:$B, 2, FALSE), "Ot")</f>
        <v>NE</v>
      </c>
      <c r="AG2899" s="47" t="s">
        <v>722</v>
      </c>
      <c r="AH2899" s="46" t="str">
        <f>VLOOKUP(AG2899,Acronym!$A:$B,2, FALSE)</f>
        <v>DA</v>
      </c>
      <c r="AI2899" s="47" t="s">
        <v>431</v>
      </c>
      <c r="AJ2899" s="47" t="s">
        <v>7142</v>
      </c>
    </row>
    <row r="2900" spans="1:36">
      <c r="A2900" s="30">
        <v>18323771</v>
      </c>
      <c r="B2900" s="31" t="s">
        <v>421</v>
      </c>
      <c r="C2900" s="39" t="s">
        <v>14688</v>
      </c>
      <c r="D2900" s="30">
        <v>12728887</v>
      </c>
      <c r="E2900" s="39" t="s">
        <v>6245</v>
      </c>
      <c r="F2900" s="50">
        <v>40764</v>
      </c>
      <c r="G2900" s="32">
        <v>1703</v>
      </c>
      <c r="H2900" s="31" t="s">
        <v>424</v>
      </c>
      <c r="I2900" s="31" t="s">
        <v>174</v>
      </c>
      <c r="J2900" s="32">
        <v>1703</v>
      </c>
      <c r="K2900" s="32">
        <v>0</v>
      </c>
      <c r="L2900" s="50">
        <v>40806</v>
      </c>
      <c r="M2900" s="31" t="s">
        <v>3874</v>
      </c>
      <c r="N2900" s="31" t="s">
        <v>789</v>
      </c>
      <c r="O2900" s="31" t="s">
        <v>789</v>
      </c>
      <c r="P2900" s="39" t="s">
        <v>422</v>
      </c>
      <c r="Q2900" s="39" t="s">
        <v>555</v>
      </c>
      <c r="R2900" s="41" t="s">
        <v>542</v>
      </c>
      <c r="S2900" s="31" t="s">
        <v>421</v>
      </c>
      <c r="T2900" s="39" t="s">
        <v>281</v>
      </c>
      <c r="U2900" s="39" t="s">
        <v>430</v>
      </c>
      <c r="V2900" s="39" t="s">
        <v>318</v>
      </c>
      <c r="W2900" s="39" t="s">
        <v>319</v>
      </c>
      <c r="X2900" s="42" t="s">
        <v>320</v>
      </c>
      <c r="Y2900" s="50" t="s">
        <v>421</v>
      </c>
      <c r="Z2900" s="30" t="s">
        <v>557</v>
      </c>
      <c r="AA2900" s="31">
        <v>0</v>
      </c>
      <c r="AB2900" s="33" t="s">
        <v>282</v>
      </c>
      <c r="AC2900" s="48">
        <v>6</v>
      </c>
      <c r="AD2900" s="30">
        <v>1</v>
      </c>
      <c r="AE2900" s="30">
        <v>0</v>
      </c>
      <c r="AF2900" s="46" t="str">
        <f>IFERROR(VLOOKUP(U2900,Acronym!$A:$B, 2, FALSE), "Ot")</f>
        <v>Y</v>
      </c>
      <c r="AG2900" s="47" t="s">
        <v>714</v>
      </c>
      <c r="AH2900" s="46" t="str">
        <f>VLOOKUP(AG2900,Acronym!$A:$B,2, FALSE)</f>
        <v>VA</v>
      </c>
      <c r="AI2900" s="47" t="s">
        <v>720</v>
      </c>
      <c r="AJ2900" s="47" t="s">
        <v>7143</v>
      </c>
    </row>
    <row r="2901" spans="1:36">
      <c r="A2901" s="30">
        <v>18324588</v>
      </c>
      <c r="B2901" s="31" t="s">
        <v>421</v>
      </c>
      <c r="C2901" s="39" t="s">
        <v>14689</v>
      </c>
      <c r="D2901" s="30">
        <v>1625840</v>
      </c>
      <c r="E2901" s="39" t="s">
        <v>7695</v>
      </c>
      <c r="F2901" s="50">
        <v>40765</v>
      </c>
      <c r="G2901" s="32">
        <v>47200</v>
      </c>
      <c r="H2901" s="31" t="s">
        <v>424</v>
      </c>
      <c r="I2901" s="31" t="s">
        <v>425</v>
      </c>
      <c r="J2901" s="32">
        <v>47200</v>
      </c>
      <c r="K2901" s="32">
        <v>47200</v>
      </c>
      <c r="L2901" s="50">
        <v>40849</v>
      </c>
      <c r="M2901" s="31" t="s">
        <v>5887</v>
      </c>
      <c r="N2901" s="31" t="s">
        <v>789</v>
      </c>
      <c r="O2901" s="31" t="s">
        <v>789</v>
      </c>
      <c r="P2901" s="39" t="s">
        <v>422</v>
      </c>
      <c r="Q2901" s="39" t="s">
        <v>555</v>
      </c>
      <c r="R2901" s="41" t="s">
        <v>541</v>
      </c>
      <c r="S2901" s="31">
        <v>1</v>
      </c>
      <c r="T2901" s="39" t="s">
        <v>283</v>
      </c>
      <c r="U2901" s="39" t="s">
        <v>446</v>
      </c>
      <c r="V2901" s="39" t="s">
        <v>155</v>
      </c>
      <c r="W2901" s="39" t="s">
        <v>55</v>
      </c>
      <c r="X2901" s="42" t="s">
        <v>55</v>
      </c>
      <c r="Y2901" s="50">
        <v>40857</v>
      </c>
      <c r="Z2901" s="30" t="s">
        <v>557</v>
      </c>
      <c r="AA2901" s="31">
        <v>1</v>
      </c>
      <c r="AB2901" s="33" t="s">
        <v>284</v>
      </c>
      <c r="AC2901" s="48">
        <v>12</v>
      </c>
      <c r="AD2901" s="30">
        <v>1</v>
      </c>
      <c r="AE2901" s="30">
        <v>0</v>
      </c>
      <c r="AF2901" s="46" t="str">
        <f>IFERROR(VLOOKUP(U2901,Acronym!$A:$B, 2, FALSE), "Ot")</f>
        <v>SE</v>
      </c>
      <c r="AG2901" s="47" t="s">
        <v>718</v>
      </c>
      <c r="AH2901" s="46" t="str">
        <f>VLOOKUP(AG2901,Acronym!$A:$B,2, FALSE)</f>
        <v>LI</v>
      </c>
      <c r="AI2901" s="47" t="s">
        <v>446</v>
      </c>
      <c r="AJ2901" s="47" t="s">
        <v>8197</v>
      </c>
    </row>
    <row r="2902" spans="1:36">
      <c r="A2902" s="30">
        <v>18324698</v>
      </c>
      <c r="B2902" s="31" t="s">
        <v>421</v>
      </c>
      <c r="C2902" s="39" t="s">
        <v>14690</v>
      </c>
      <c r="D2902" s="30">
        <v>18324692</v>
      </c>
      <c r="E2902" s="39" t="s">
        <v>6246</v>
      </c>
      <c r="F2902" s="50">
        <v>40765</v>
      </c>
      <c r="G2902" s="32">
        <v>9037</v>
      </c>
      <c r="H2902" s="31" t="s">
        <v>424</v>
      </c>
      <c r="I2902" s="31" t="s">
        <v>425</v>
      </c>
      <c r="J2902" s="32">
        <v>9037</v>
      </c>
      <c r="K2902" s="32">
        <v>9037</v>
      </c>
      <c r="L2902" s="50">
        <v>40798</v>
      </c>
      <c r="M2902" s="31" t="s">
        <v>3874</v>
      </c>
      <c r="N2902" s="31" t="s">
        <v>789</v>
      </c>
      <c r="O2902" s="31" t="s">
        <v>789</v>
      </c>
      <c r="P2902" s="39" t="s">
        <v>422</v>
      </c>
      <c r="Q2902" s="39" t="s">
        <v>555</v>
      </c>
      <c r="R2902" s="41" t="s">
        <v>542</v>
      </c>
      <c r="S2902" s="31">
        <v>1</v>
      </c>
      <c r="T2902" s="39" t="s">
        <v>283</v>
      </c>
      <c r="U2902" s="39" t="s">
        <v>435</v>
      </c>
      <c r="V2902" s="39" t="s">
        <v>115</v>
      </c>
      <c r="W2902" s="39" t="s">
        <v>435</v>
      </c>
      <c r="X2902" s="42" t="s">
        <v>114</v>
      </c>
      <c r="Y2902" s="50">
        <v>40816</v>
      </c>
      <c r="Z2902" s="30" t="s">
        <v>556</v>
      </c>
      <c r="AA2902" s="31">
        <v>1</v>
      </c>
      <c r="AB2902" s="33" t="s">
        <v>282</v>
      </c>
      <c r="AC2902" s="48">
        <v>5</v>
      </c>
      <c r="AD2902" s="30">
        <v>1</v>
      </c>
      <c r="AE2902" s="30">
        <v>0</v>
      </c>
      <c r="AF2902" s="46" t="str">
        <f>IFERROR(VLOOKUP(U2902,Acronym!$A:$B, 2, FALSE), "Ot")</f>
        <v>WM</v>
      </c>
      <c r="AG2902" s="47" t="s">
        <v>722</v>
      </c>
      <c r="AH2902" s="46" t="str">
        <f>VLOOKUP(AG2902,Acronym!$A:$B,2, FALSE)</f>
        <v>DA</v>
      </c>
      <c r="AI2902" s="47" t="s">
        <v>435</v>
      </c>
      <c r="AJ2902" s="47" t="s">
        <v>7144</v>
      </c>
    </row>
    <row r="2903" spans="1:36">
      <c r="A2903" s="30">
        <v>18325776</v>
      </c>
      <c r="B2903" s="31" t="s">
        <v>421</v>
      </c>
      <c r="C2903" s="39" t="s">
        <v>14691</v>
      </c>
      <c r="D2903" s="30">
        <v>18325769</v>
      </c>
      <c r="E2903" s="39" t="s">
        <v>7696</v>
      </c>
      <c r="F2903" s="50">
        <v>40766</v>
      </c>
      <c r="G2903" s="32">
        <v>35000</v>
      </c>
      <c r="H2903" s="31" t="s">
        <v>424</v>
      </c>
      <c r="I2903" s="31" t="s">
        <v>174</v>
      </c>
      <c r="J2903" s="32">
        <v>0</v>
      </c>
      <c r="K2903" s="32">
        <v>0</v>
      </c>
      <c r="L2903" s="50">
        <v>40849</v>
      </c>
      <c r="M2903" s="31" t="s">
        <v>5887</v>
      </c>
      <c r="N2903" s="31" t="s">
        <v>789</v>
      </c>
      <c r="O2903" s="31" t="s">
        <v>789</v>
      </c>
      <c r="P2903" s="39" t="s">
        <v>422</v>
      </c>
      <c r="Q2903" s="39" t="s">
        <v>555</v>
      </c>
      <c r="R2903" s="41" t="s">
        <v>541</v>
      </c>
      <c r="S2903" s="31" t="s">
        <v>421</v>
      </c>
      <c r="T2903" s="39" t="s">
        <v>283</v>
      </c>
      <c r="U2903" s="39" t="s">
        <v>434</v>
      </c>
      <c r="V2903" s="39" t="s">
        <v>6119</v>
      </c>
      <c r="W2903" s="39" t="s">
        <v>204</v>
      </c>
      <c r="X2903" s="42" t="s">
        <v>6120</v>
      </c>
      <c r="Y2903" s="50" t="s">
        <v>421</v>
      </c>
      <c r="Z2903" s="30" t="s">
        <v>556</v>
      </c>
      <c r="AA2903" s="31">
        <v>0</v>
      </c>
      <c r="AB2903" s="33" t="s">
        <v>284</v>
      </c>
      <c r="AC2903" s="48">
        <v>12</v>
      </c>
      <c r="AD2903" s="30">
        <v>1</v>
      </c>
      <c r="AE2903" s="30">
        <v>0</v>
      </c>
      <c r="AF2903" s="46" t="str">
        <f>IFERROR(VLOOKUP(U2903,Acronym!$A:$B, 2, FALSE), "Ot")</f>
        <v>EM</v>
      </c>
      <c r="AG2903" s="47" t="s">
        <v>718</v>
      </c>
      <c r="AH2903" s="46" t="str">
        <f>VLOOKUP(AG2903,Acronym!$A:$B,2, FALSE)</f>
        <v>LI</v>
      </c>
      <c r="AI2903" s="47" t="s">
        <v>434</v>
      </c>
      <c r="AJ2903" s="47" t="s">
        <v>8198</v>
      </c>
    </row>
    <row r="2904" spans="1:36">
      <c r="A2904" s="30">
        <v>18325904</v>
      </c>
      <c r="B2904" s="31" t="s">
        <v>421</v>
      </c>
      <c r="C2904" s="39" t="s">
        <v>14692</v>
      </c>
      <c r="D2904" s="30">
        <v>18325897</v>
      </c>
      <c r="E2904" s="39" t="s">
        <v>6247</v>
      </c>
      <c r="F2904" s="50">
        <v>40764</v>
      </c>
      <c r="G2904" s="32">
        <v>45951</v>
      </c>
      <c r="H2904" s="31" t="s">
        <v>424</v>
      </c>
      <c r="I2904" s="31" t="s">
        <v>174</v>
      </c>
      <c r="J2904" s="32">
        <v>0</v>
      </c>
      <c r="K2904" s="32">
        <v>0</v>
      </c>
      <c r="L2904" s="50">
        <v>40836</v>
      </c>
      <c r="M2904" s="31" t="s">
        <v>5887</v>
      </c>
      <c r="N2904" s="31" t="s">
        <v>789</v>
      </c>
      <c r="O2904" s="31" t="s">
        <v>789</v>
      </c>
      <c r="P2904" s="39" t="s">
        <v>422</v>
      </c>
      <c r="Q2904" s="39" t="s">
        <v>555</v>
      </c>
      <c r="R2904" s="41" t="s">
        <v>541</v>
      </c>
      <c r="S2904" s="31" t="s">
        <v>421</v>
      </c>
      <c r="T2904" s="39" t="s">
        <v>283</v>
      </c>
      <c r="U2904" s="39" t="s">
        <v>423</v>
      </c>
      <c r="V2904" s="39" t="s">
        <v>307</v>
      </c>
      <c r="W2904" s="39" t="s">
        <v>175</v>
      </c>
      <c r="X2904" s="42" t="s">
        <v>162</v>
      </c>
      <c r="Y2904" s="50" t="s">
        <v>421</v>
      </c>
      <c r="Z2904" s="30" t="s">
        <v>557</v>
      </c>
      <c r="AA2904" s="31">
        <v>0</v>
      </c>
      <c r="AB2904" s="33" t="s">
        <v>284</v>
      </c>
      <c r="AC2904" s="48">
        <v>10</v>
      </c>
      <c r="AD2904" s="30">
        <v>1</v>
      </c>
      <c r="AE2904" s="30">
        <v>0</v>
      </c>
      <c r="AF2904" s="46" t="str">
        <f>IFERROR(VLOOKUP(U2904,Acronym!$A:$B, 2, FALSE), "Ot")</f>
        <v>L</v>
      </c>
      <c r="AG2904" s="47" t="s">
        <v>716</v>
      </c>
      <c r="AH2904" s="46" t="str">
        <f>VLOOKUP(AG2904,Acronym!$A:$B,2, FALSE)</f>
        <v>MU</v>
      </c>
      <c r="AI2904" s="47" t="s">
        <v>423</v>
      </c>
      <c r="AJ2904" s="47" t="s">
        <v>7145</v>
      </c>
    </row>
    <row r="2905" spans="1:36">
      <c r="A2905" s="30">
        <v>18326007</v>
      </c>
      <c r="B2905" s="31" t="s">
        <v>421</v>
      </c>
      <c r="C2905" s="39" t="s">
        <v>14693</v>
      </c>
      <c r="D2905" s="30">
        <v>1623659</v>
      </c>
      <c r="E2905" s="39" t="s">
        <v>6248</v>
      </c>
      <c r="F2905" s="50">
        <v>40764</v>
      </c>
      <c r="G2905" s="32">
        <v>5000</v>
      </c>
      <c r="H2905" s="31" t="s">
        <v>424</v>
      </c>
      <c r="I2905" s="31" t="s">
        <v>425</v>
      </c>
      <c r="J2905" s="32">
        <v>5000</v>
      </c>
      <c r="K2905" s="32">
        <v>5000</v>
      </c>
      <c r="L2905" s="50">
        <v>40800</v>
      </c>
      <c r="M2905" s="31" t="s">
        <v>3874</v>
      </c>
      <c r="N2905" s="31" t="s">
        <v>789</v>
      </c>
      <c r="O2905" s="31" t="s">
        <v>789</v>
      </c>
      <c r="P2905" s="39" t="s">
        <v>422</v>
      </c>
      <c r="Q2905" s="39" t="s">
        <v>555</v>
      </c>
      <c r="R2905" s="41" t="s">
        <v>542</v>
      </c>
      <c r="S2905" s="31">
        <v>1</v>
      </c>
      <c r="T2905" s="39" t="s">
        <v>283</v>
      </c>
      <c r="U2905" s="39" t="s">
        <v>446</v>
      </c>
      <c r="V2905" s="39" t="s">
        <v>155</v>
      </c>
      <c r="W2905" s="39" t="s">
        <v>55</v>
      </c>
      <c r="X2905" s="42" t="s">
        <v>55</v>
      </c>
      <c r="Y2905" s="50">
        <v>40812</v>
      </c>
      <c r="Z2905" s="30" t="s">
        <v>557</v>
      </c>
      <c r="AA2905" s="31">
        <v>1</v>
      </c>
      <c r="AB2905" s="33" t="s">
        <v>282</v>
      </c>
      <c r="AC2905" s="48">
        <v>5</v>
      </c>
      <c r="AD2905" s="30">
        <v>1</v>
      </c>
      <c r="AE2905" s="30">
        <v>0</v>
      </c>
      <c r="AF2905" s="46" t="str">
        <f>IFERROR(VLOOKUP(U2905,Acronym!$A:$B, 2, FALSE), "Ot")</f>
        <v>SE</v>
      </c>
      <c r="AG2905" s="47" t="s">
        <v>714</v>
      </c>
      <c r="AH2905" s="46" t="str">
        <f>VLOOKUP(AG2905,Acronym!$A:$B,2, FALSE)</f>
        <v>VA</v>
      </c>
      <c r="AI2905" s="47" t="s">
        <v>446</v>
      </c>
      <c r="AJ2905" s="47" t="s">
        <v>7146</v>
      </c>
    </row>
    <row r="2906" spans="1:36">
      <c r="A2906" s="30">
        <v>18328801</v>
      </c>
      <c r="B2906" s="31" t="s">
        <v>421</v>
      </c>
      <c r="C2906" s="39" t="s">
        <v>14694</v>
      </c>
      <c r="D2906" s="30">
        <v>18328799</v>
      </c>
      <c r="E2906" s="39" t="s">
        <v>6249</v>
      </c>
      <c r="F2906" s="50">
        <v>40765</v>
      </c>
      <c r="G2906" s="32">
        <v>10000</v>
      </c>
      <c r="H2906" s="31" t="s">
        <v>424</v>
      </c>
      <c r="I2906" s="31" t="s">
        <v>174</v>
      </c>
      <c r="J2906" s="32">
        <v>10000</v>
      </c>
      <c r="K2906" s="32">
        <v>0</v>
      </c>
      <c r="L2906" s="50">
        <v>40799</v>
      </c>
      <c r="M2906" s="31" t="s">
        <v>3874</v>
      </c>
      <c r="N2906" s="31" t="s">
        <v>789</v>
      </c>
      <c r="O2906" s="31" t="s">
        <v>789</v>
      </c>
      <c r="P2906" s="39" t="s">
        <v>422</v>
      </c>
      <c r="Q2906" s="39" t="s">
        <v>555</v>
      </c>
      <c r="R2906" s="41" t="s">
        <v>542</v>
      </c>
      <c r="S2906" s="31" t="s">
        <v>421</v>
      </c>
      <c r="T2906" s="39" t="s">
        <v>281</v>
      </c>
      <c r="U2906" s="39" t="s">
        <v>423</v>
      </c>
      <c r="V2906" s="39" t="s">
        <v>87</v>
      </c>
      <c r="W2906" s="39" t="s">
        <v>175</v>
      </c>
      <c r="X2906" s="42" t="s">
        <v>150</v>
      </c>
      <c r="Y2906" s="50" t="s">
        <v>421</v>
      </c>
      <c r="Z2906" s="30" t="s">
        <v>557</v>
      </c>
      <c r="AA2906" s="31">
        <v>0</v>
      </c>
      <c r="AB2906" s="33" t="s">
        <v>282</v>
      </c>
      <c r="AC2906" s="48">
        <v>5</v>
      </c>
      <c r="AD2906" s="30">
        <v>1</v>
      </c>
      <c r="AE2906" s="30">
        <v>0</v>
      </c>
      <c r="AF2906" s="46" t="str">
        <f>IFERROR(VLOOKUP(U2906,Acronym!$A:$B, 2, FALSE), "Ot")</f>
        <v>L</v>
      </c>
      <c r="AG2906" s="47" t="s">
        <v>714</v>
      </c>
      <c r="AH2906" s="46" t="str">
        <f>VLOOKUP(AG2906,Acronym!$A:$B,2, FALSE)</f>
        <v>VA</v>
      </c>
      <c r="AI2906" s="47" t="s">
        <v>423</v>
      </c>
      <c r="AJ2906" s="47" t="s">
        <v>7147</v>
      </c>
    </row>
    <row r="2907" spans="1:36">
      <c r="A2907" s="30">
        <v>18330272</v>
      </c>
      <c r="B2907" s="31" t="s">
        <v>421</v>
      </c>
      <c r="C2907" s="39" t="s">
        <v>14695</v>
      </c>
      <c r="D2907" s="30">
        <v>1598360</v>
      </c>
      <c r="E2907" s="39" t="s">
        <v>5293</v>
      </c>
      <c r="F2907" s="50">
        <v>40765</v>
      </c>
      <c r="G2907" s="32">
        <v>50000</v>
      </c>
      <c r="H2907" s="31" t="s">
        <v>177</v>
      </c>
      <c r="I2907" s="31" t="s">
        <v>174</v>
      </c>
      <c r="J2907" s="32">
        <v>0</v>
      </c>
      <c r="K2907" s="32">
        <v>0</v>
      </c>
      <c r="L2907" s="50">
        <v>40774</v>
      </c>
      <c r="M2907" s="31" t="s">
        <v>3874</v>
      </c>
      <c r="N2907" s="31" t="s">
        <v>789</v>
      </c>
      <c r="O2907" s="31" t="s">
        <v>789</v>
      </c>
      <c r="P2907" s="39" t="s">
        <v>422</v>
      </c>
      <c r="Q2907" s="39" t="s">
        <v>555</v>
      </c>
      <c r="R2907" s="41" t="s">
        <v>541</v>
      </c>
      <c r="S2907" s="31" t="s">
        <v>421</v>
      </c>
      <c r="T2907" s="39" t="s">
        <v>283</v>
      </c>
      <c r="U2907" s="39" t="s">
        <v>423</v>
      </c>
      <c r="V2907" s="39" t="s">
        <v>117</v>
      </c>
      <c r="W2907" s="39" t="s">
        <v>175</v>
      </c>
      <c r="X2907" s="42" t="s">
        <v>39</v>
      </c>
      <c r="Y2907" s="50" t="s">
        <v>421</v>
      </c>
      <c r="Z2907" s="30" t="s">
        <v>556</v>
      </c>
      <c r="AA2907" s="31">
        <v>0</v>
      </c>
      <c r="AB2907" s="33" t="s">
        <v>284</v>
      </c>
      <c r="AC2907" s="48">
        <v>1</v>
      </c>
      <c r="AD2907" s="30">
        <v>1</v>
      </c>
      <c r="AE2907" s="30">
        <v>1</v>
      </c>
      <c r="AF2907" s="46" t="str">
        <f>IFERROR(VLOOKUP(U2907,Acronym!$A:$B, 2, FALSE), "Ot")</f>
        <v>L</v>
      </c>
      <c r="AG2907" s="47" t="s">
        <v>715</v>
      </c>
      <c r="AH2907" s="46" t="str">
        <f>VLOOKUP(AG2907,Acronym!$A:$B,2, FALSE)</f>
        <v>TH</v>
      </c>
      <c r="AI2907" s="47" t="s">
        <v>423</v>
      </c>
      <c r="AJ2907" s="47" t="s">
        <v>5821</v>
      </c>
    </row>
    <row r="2908" spans="1:36">
      <c r="A2908" s="30">
        <v>18330470</v>
      </c>
      <c r="B2908" s="31" t="s">
        <v>421</v>
      </c>
      <c r="C2908" s="39" t="s">
        <v>14696</v>
      </c>
      <c r="D2908" s="30">
        <v>18330456</v>
      </c>
      <c r="E2908" s="39" t="s">
        <v>7697</v>
      </c>
      <c r="F2908" s="50">
        <v>40765</v>
      </c>
      <c r="G2908" s="32">
        <v>100000</v>
      </c>
      <c r="H2908" s="31" t="s">
        <v>424</v>
      </c>
      <c r="I2908" s="31" t="s">
        <v>425</v>
      </c>
      <c r="J2908" s="32">
        <v>100000</v>
      </c>
      <c r="K2908" s="32">
        <v>100000</v>
      </c>
      <c r="L2908" s="50">
        <v>40862</v>
      </c>
      <c r="M2908" s="31" t="s">
        <v>5887</v>
      </c>
      <c r="N2908" s="31" t="s">
        <v>789</v>
      </c>
      <c r="O2908" s="31" t="s">
        <v>789</v>
      </c>
      <c r="P2908" s="39" t="s">
        <v>422</v>
      </c>
      <c r="Q2908" s="39" t="s">
        <v>555</v>
      </c>
      <c r="R2908" s="41" t="s">
        <v>541</v>
      </c>
      <c r="S2908" s="31">
        <v>1</v>
      </c>
      <c r="T2908" s="39" t="s">
        <v>283</v>
      </c>
      <c r="U2908" s="39" t="s">
        <v>430</v>
      </c>
      <c r="V2908" s="39" t="s">
        <v>571</v>
      </c>
      <c r="W2908" s="39" t="s">
        <v>220</v>
      </c>
      <c r="X2908" s="42" t="s">
        <v>220</v>
      </c>
      <c r="Y2908" s="50">
        <v>40883</v>
      </c>
      <c r="Z2908" s="30" t="s">
        <v>557</v>
      </c>
      <c r="AA2908" s="31">
        <v>1</v>
      </c>
      <c r="AB2908" s="33" t="s">
        <v>284</v>
      </c>
      <c r="AC2908" s="48">
        <v>14</v>
      </c>
      <c r="AD2908" s="30">
        <v>0</v>
      </c>
      <c r="AE2908" s="30">
        <v>0</v>
      </c>
      <c r="AF2908" s="46" t="str">
        <f>IFERROR(VLOOKUP(U2908,Acronym!$A:$B, 2, FALSE), "Ot")</f>
        <v>Y</v>
      </c>
      <c r="AG2908" s="47" t="s">
        <v>715</v>
      </c>
      <c r="AH2908" s="46" t="str">
        <f>VLOOKUP(AG2908,Acronym!$A:$B,2, FALSE)</f>
        <v>TH</v>
      </c>
      <c r="AI2908" s="47" t="s">
        <v>720</v>
      </c>
      <c r="AJ2908" s="47" t="s">
        <v>8199</v>
      </c>
    </row>
    <row r="2909" spans="1:36">
      <c r="A2909" s="30">
        <v>18330561</v>
      </c>
      <c r="B2909" s="31" t="s">
        <v>421</v>
      </c>
      <c r="C2909" s="39" t="s">
        <v>14697</v>
      </c>
      <c r="D2909" s="30">
        <v>1638527</v>
      </c>
      <c r="E2909" s="39" t="s">
        <v>7698</v>
      </c>
      <c r="F2909" s="50">
        <v>40765</v>
      </c>
      <c r="G2909" s="32">
        <v>85360</v>
      </c>
      <c r="H2909" s="31" t="s">
        <v>424</v>
      </c>
      <c r="I2909" s="31" t="s">
        <v>425</v>
      </c>
      <c r="J2909" s="32">
        <v>85360</v>
      </c>
      <c r="K2909" s="32">
        <v>85360</v>
      </c>
      <c r="L2909" s="50">
        <v>40876</v>
      </c>
      <c r="M2909" s="31" t="s">
        <v>5887</v>
      </c>
      <c r="N2909" s="31" t="s">
        <v>789</v>
      </c>
      <c r="O2909" s="31" t="s">
        <v>789</v>
      </c>
      <c r="P2909" s="39" t="s">
        <v>422</v>
      </c>
      <c r="Q2909" s="39" t="s">
        <v>555</v>
      </c>
      <c r="R2909" s="41" t="s">
        <v>541</v>
      </c>
      <c r="S2909" s="31">
        <v>1</v>
      </c>
      <c r="T2909" s="39" t="s">
        <v>283</v>
      </c>
      <c r="U2909" s="39" t="s">
        <v>430</v>
      </c>
      <c r="V2909" s="39" t="s">
        <v>11</v>
      </c>
      <c r="W2909" s="39" t="s">
        <v>490</v>
      </c>
      <c r="X2909" s="42" t="s">
        <v>12</v>
      </c>
      <c r="Y2909" s="50">
        <v>40938</v>
      </c>
      <c r="Z2909" s="30" t="s">
        <v>556</v>
      </c>
      <c r="AA2909" s="31">
        <v>1</v>
      </c>
      <c r="AB2909" s="33" t="s">
        <v>284</v>
      </c>
      <c r="AC2909" s="48">
        <v>16</v>
      </c>
      <c r="AD2909" s="30">
        <v>0</v>
      </c>
      <c r="AE2909" s="30">
        <v>0</v>
      </c>
      <c r="AF2909" s="46" t="str">
        <f>IFERROR(VLOOKUP(U2909,Acronym!$A:$B, 2, FALSE), "Ot")</f>
        <v>Y</v>
      </c>
      <c r="AG2909" s="47" t="s">
        <v>722</v>
      </c>
      <c r="AH2909" s="46" t="str">
        <f>VLOOKUP(AG2909,Acronym!$A:$B,2, FALSE)</f>
        <v>DA</v>
      </c>
      <c r="AI2909" s="47" t="s">
        <v>720</v>
      </c>
      <c r="AJ2909" s="47" t="s">
        <v>8200</v>
      </c>
    </row>
    <row r="2910" spans="1:36">
      <c r="A2910" s="30">
        <v>18331598</v>
      </c>
      <c r="B2910" s="31" t="s">
        <v>421</v>
      </c>
      <c r="C2910" s="39" t="s">
        <v>14698</v>
      </c>
      <c r="D2910" s="30">
        <v>1636348</v>
      </c>
      <c r="E2910" s="39" t="s">
        <v>7699</v>
      </c>
      <c r="F2910" s="50">
        <v>40765</v>
      </c>
      <c r="G2910" s="32">
        <v>24640</v>
      </c>
      <c r="H2910" s="31" t="s">
        <v>424</v>
      </c>
      <c r="I2910" s="31" t="s">
        <v>425</v>
      </c>
      <c r="J2910" s="32">
        <v>24640</v>
      </c>
      <c r="K2910" s="32">
        <v>24640</v>
      </c>
      <c r="L2910" s="50">
        <v>40849</v>
      </c>
      <c r="M2910" s="31" t="s">
        <v>5887</v>
      </c>
      <c r="N2910" s="31" t="s">
        <v>789</v>
      </c>
      <c r="O2910" s="31" t="s">
        <v>789</v>
      </c>
      <c r="P2910" s="39" t="s">
        <v>422</v>
      </c>
      <c r="Q2910" s="39" t="s">
        <v>555</v>
      </c>
      <c r="R2910" s="41" t="s">
        <v>541</v>
      </c>
      <c r="S2910" s="31">
        <v>1</v>
      </c>
      <c r="T2910" s="39" t="s">
        <v>283</v>
      </c>
      <c r="U2910" s="39" t="s">
        <v>435</v>
      </c>
      <c r="V2910" s="39" t="s">
        <v>388</v>
      </c>
      <c r="W2910" s="39" t="s">
        <v>477</v>
      </c>
      <c r="X2910" s="42" t="s">
        <v>389</v>
      </c>
      <c r="Y2910" s="50">
        <v>40911</v>
      </c>
      <c r="Z2910" s="30" t="s">
        <v>557</v>
      </c>
      <c r="AA2910" s="31">
        <v>1</v>
      </c>
      <c r="AB2910" s="33" t="s">
        <v>284</v>
      </c>
      <c r="AC2910" s="48">
        <v>12</v>
      </c>
      <c r="AD2910" s="30">
        <v>1</v>
      </c>
      <c r="AE2910" s="30">
        <v>0</v>
      </c>
      <c r="AF2910" s="46" t="str">
        <f>IFERROR(VLOOKUP(U2910,Acronym!$A:$B, 2, FALSE), "Ot")</f>
        <v>WM</v>
      </c>
      <c r="AG2910" s="47" t="s">
        <v>714</v>
      </c>
      <c r="AH2910" s="46" t="str">
        <f>VLOOKUP(AG2910,Acronym!$A:$B,2, FALSE)</f>
        <v>VA</v>
      </c>
      <c r="AI2910" s="47" t="s">
        <v>435</v>
      </c>
      <c r="AJ2910" s="47" t="s">
        <v>8201</v>
      </c>
    </row>
    <row r="2911" spans="1:36">
      <c r="A2911" s="30">
        <v>18331726</v>
      </c>
      <c r="B2911" s="31" t="s">
        <v>421</v>
      </c>
      <c r="C2911" s="39" t="s">
        <v>14699</v>
      </c>
      <c r="D2911" s="30">
        <v>18331724</v>
      </c>
      <c r="E2911" s="39" t="s">
        <v>6250</v>
      </c>
      <c r="F2911" s="50">
        <v>40765</v>
      </c>
      <c r="G2911" s="32">
        <v>8750</v>
      </c>
      <c r="H2911" s="31" t="s">
        <v>424</v>
      </c>
      <c r="I2911" s="31" t="s">
        <v>174</v>
      </c>
      <c r="J2911" s="32">
        <v>0</v>
      </c>
      <c r="K2911" s="32">
        <v>0</v>
      </c>
      <c r="L2911" s="50">
        <v>40799</v>
      </c>
      <c r="M2911" s="31" t="s">
        <v>3874</v>
      </c>
      <c r="N2911" s="31" t="s">
        <v>789</v>
      </c>
      <c r="O2911" s="31" t="s">
        <v>789</v>
      </c>
      <c r="P2911" s="39" t="s">
        <v>422</v>
      </c>
      <c r="Q2911" s="39" t="s">
        <v>555</v>
      </c>
      <c r="R2911" s="41" t="s">
        <v>542</v>
      </c>
      <c r="S2911" s="31" t="s">
        <v>421</v>
      </c>
      <c r="T2911" s="39" t="s">
        <v>281</v>
      </c>
      <c r="U2911" s="39" t="s">
        <v>436</v>
      </c>
      <c r="V2911" s="39" t="s">
        <v>248</v>
      </c>
      <c r="W2911" s="39" t="s">
        <v>249</v>
      </c>
      <c r="X2911" s="42" t="s">
        <v>5068</v>
      </c>
      <c r="Y2911" s="50" t="s">
        <v>421</v>
      </c>
      <c r="Z2911" s="30" t="s">
        <v>556</v>
      </c>
      <c r="AA2911" s="31">
        <v>0</v>
      </c>
      <c r="AB2911" s="33" t="s">
        <v>282</v>
      </c>
      <c r="AC2911" s="48">
        <v>5</v>
      </c>
      <c r="AD2911" s="30">
        <v>1</v>
      </c>
      <c r="AE2911" s="30">
        <v>0</v>
      </c>
      <c r="AF2911" s="46" t="str">
        <f>IFERROR(VLOOKUP(U2911,Acronym!$A:$B, 2, FALSE), "Ot")</f>
        <v>SW</v>
      </c>
      <c r="AG2911" s="47" t="s">
        <v>715</v>
      </c>
      <c r="AH2911" s="46" t="str">
        <f>VLOOKUP(AG2911,Acronym!$A:$B,2, FALSE)</f>
        <v>TH</v>
      </c>
      <c r="AI2911" s="47" t="s">
        <v>436</v>
      </c>
      <c r="AJ2911" s="47" t="s">
        <v>7148</v>
      </c>
    </row>
    <row r="2912" spans="1:36">
      <c r="A2912" s="30">
        <v>18333246</v>
      </c>
      <c r="B2912" s="31" t="s">
        <v>421</v>
      </c>
      <c r="C2912" s="39" t="s">
        <v>14700</v>
      </c>
      <c r="D2912" s="30">
        <v>7846392</v>
      </c>
      <c r="E2912" s="39" t="s">
        <v>5294</v>
      </c>
      <c r="F2912" s="50">
        <v>40765</v>
      </c>
      <c r="G2912" s="32">
        <v>38800</v>
      </c>
      <c r="H2912" s="31" t="s">
        <v>177</v>
      </c>
      <c r="I2912" s="31" t="s">
        <v>174</v>
      </c>
      <c r="J2912" s="32">
        <v>0</v>
      </c>
      <c r="K2912" s="32">
        <v>0</v>
      </c>
      <c r="L2912" s="50">
        <v>40774</v>
      </c>
      <c r="M2912" s="31" t="s">
        <v>3874</v>
      </c>
      <c r="N2912" s="31" t="s">
        <v>789</v>
      </c>
      <c r="O2912" s="31" t="s">
        <v>789</v>
      </c>
      <c r="P2912" s="39" t="s">
        <v>422</v>
      </c>
      <c r="Q2912" s="39" t="s">
        <v>555</v>
      </c>
      <c r="R2912" s="41" t="s">
        <v>541</v>
      </c>
      <c r="S2912" s="31" t="s">
        <v>421</v>
      </c>
      <c r="T2912" s="39" t="s">
        <v>283</v>
      </c>
      <c r="U2912" s="39" t="s">
        <v>446</v>
      </c>
      <c r="V2912" s="39" t="s">
        <v>52</v>
      </c>
      <c r="W2912" s="39" t="s">
        <v>50</v>
      </c>
      <c r="X2912" s="42" t="s">
        <v>53</v>
      </c>
      <c r="Y2912" s="50" t="s">
        <v>421</v>
      </c>
      <c r="Z2912" s="30" t="s">
        <v>557</v>
      </c>
      <c r="AA2912" s="31">
        <v>0</v>
      </c>
      <c r="AB2912" s="33" t="s">
        <v>284</v>
      </c>
      <c r="AC2912" s="48">
        <v>1</v>
      </c>
      <c r="AD2912" s="30">
        <v>1</v>
      </c>
      <c r="AE2912" s="30">
        <v>1</v>
      </c>
      <c r="AF2912" s="46" t="str">
        <f>IFERROR(VLOOKUP(U2912,Acronym!$A:$B, 2, FALSE), "Ot")</f>
        <v>SE</v>
      </c>
      <c r="AG2912" s="47" t="s">
        <v>715</v>
      </c>
      <c r="AH2912" s="46" t="str">
        <f>VLOOKUP(AG2912,Acronym!$A:$B,2, FALSE)</f>
        <v>TH</v>
      </c>
      <c r="AI2912" s="47" t="s">
        <v>446</v>
      </c>
      <c r="AJ2912" s="47" t="s">
        <v>5822</v>
      </c>
    </row>
    <row r="2913" spans="1:36">
      <c r="A2913" s="30">
        <v>18333363</v>
      </c>
      <c r="B2913" s="31" t="s">
        <v>421</v>
      </c>
      <c r="C2913" s="39" t="s">
        <v>14701</v>
      </c>
      <c r="D2913" s="30">
        <v>18333356</v>
      </c>
      <c r="E2913" s="39" t="s">
        <v>6251</v>
      </c>
      <c r="F2913" s="50">
        <v>40765</v>
      </c>
      <c r="G2913" s="32">
        <v>2766</v>
      </c>
      <c r="H2913" s="31" t="s">
        <v>424</v>
      </c>
      <c r="I2913" s="31" t="s">
        <v>174</v>
      </c>
      <c r="J2913" s="32">
        <v>2766</v>
      </c>
      <c r="K2913" s="32">
        <v>0</v>
      </c>
      <c r="L2913" s="50">
        <v>40799</v>
      </c>
      <c r="M2913" s="31" t="s">
        <v>3874</v>
      </c>
      <c r="N2913" s="31" t="s">
        <v>789</v>
      </c>
      <c r="O2913" s="31" t="s">
        <v>789</v>
      </c>
      <c r="P2913" s="39" t="s">
        <v>422</v>
      </c>
      <c r="Q2913" s="39" t="s">
        <v>555</v>
      </c>
      <c r="R2913" s="41" t="s">
        <v>542</v>
      </c>
      <c r="S2913" s="31" t="s">
        <v>421</v>
      </c>
      <c r="T2913" s="39" t="s">
        <v>281</v>
      </c>
      <c r="U2913" s="39" t="s">
        <v>423</v>
      </c>
      <c r="V2913" s="39" t="s">
        <v>149</v>
      </c>
      <c r="W2913" s="39" t="s">
        <v>175</v>
      </c>
      <c r="X2913" s="42" t="s">
        <v>150</v>
      </c>
      <c r="Y2913" s="50" t="s">
        <v>421</v>
      </c>
      <c r="Z2913" s="30" t="s">
        <v>557</v>
      </c>
      <c r="AA2913" s="31">
        <v>0</v>
      </c>
      <c r="AB2913" s="33" t="s">
        <v>282</v>
      </c>
      <c r="AC2913" s="48">
        <v>5</v>
      </c>
      <c r="AD2913" s="30">
        <v>1</v>
      </c>
      <c r="AE2913" s="30">
        <v>0</v>
      </c>
      <c r="AF2913" s="46" t="str">
        <f>IFERROR(VLOOKUP(U2913,Acronym!$A:$B, 2, FALSE), "Ot")</f>
        <v>L</v>
      </c>
      <c r="AG2913" s="47" t="s">
        <v>714</v>
      </c>
      <c r="AH2913" s="46" t="str">
        <f>VLOOKUP(AG2913,Acronym!$A:$B,2, FALSE)</f>
        <v>VA</v>
      </c>
      <c r="AI2913" s="47" t="s">
        <v>423</v>
      </c>
      <c r="AJ2913" s="47" t="s">
        <v>7149</v>
      </c>
    </row>
    <row r="2914" spans="1:36">
      <c r="A2914" s="30">
        <v>18334025</v>
      </c>
      <c r="B2914" s="31" t="s">
        <v>421</v>
      </c>
      <c r="C2914" s="39" t="s">
        <v>14702</v>
      </c>
      <c r="D2914" s="30">
        <v>1386630</v>
      </c>
      <c r="E2914" s="39" t="s">
        <v>6252</v>
      </c>
      <c r="F2914" s="50">
        <v>40765</v>
      </c>
      <c r="G2914" s="32">
        <v>95256</v>
      </c>
      <c r="H2914" s="31" t="s">
        <v>424</v>
      </c>
      <c r="I2914" s="31" t="s">
        <v>425</v>
      </c>
      <c r="J2914" s="32">
        <v>95256</v>
      </c>
      <c r="K2914" s="32">
        <v>95256</v>
      </c>
      <c r="L2914" s="50">
        <v>40847</v>
      </c>
      <c r="M2914" s="31" t="s">
        <v>5887</v>
      </c>
      <c r="N2914" s="31" t="s">
        <v>789</v>
      </c>
      <c r="O2914" s="31" t="s">
        <v>789</v>
      </c>
      <c r="P2914" s="39" t="s">
        <v>422</v>
      </c>
      <c r="Q2914" s="39" t="s">
        <v>555</v>
      </c>
      <c r="R2914" s="41" t="s">
        <v>179</v>
      </c>
      <c r="S2914" s="31">
        <v>1</v>
      </c>
      <c r="T2914" s="39" t="s">
        <v>283</v>
      </c>
      <c r="U2914" s="39" t="s">
        <v>446</v>
      </c>
      <c r="V2914" s="39" t="s">
        <v>200</v>
      </c>
      <c r="W2914" s="39" t="s">
        <v>485</v>
      </c>
      <c r="X2914" s="42" t="s">
        <v>488</v>
      </c>
      <c r="Y2914" s="50">
        <v>40865</v>
      </c>
      <c r="Z2914" s="30" t="s">
        <v>556</v>
      </c>
      <c r="AA2914" s="31">
        <v>1</v>
      </c>
      <c r="AB2914" s="33" t="s">
        <v>284</v>
      </c>
      <c r="AC2914" s="48">
        <v>12</v>
      </c>
      <c r="AD2914" s="30">
        <v>1</v>
      </c>
      <c r="AE2914" s="30">
        <v>0</v>
      </c>
      <c r="AF2914" s="46" t="str">
        <f>IFERROR(VLOOKUP(U2914,Acronym!$A:$B, 2, FALSE), "Ot")</f>
        <v>SE</v>
      </c>
      <c r="AG2914" s="47" t="s">
        <v>715</v>
      </c>
      <c r="AH2914" s="46" t="str">
        <f>VLOOKUP(AG2914,Acronym!$A:$B,2, FALSE)</f>
        <v>TH</v>
      </c>
      <c r="AI2914" s="47" t="s">
        <v>446</v>
      </c>
      <c r="AJ2914" s="47" t="s">
        <v>7150</v>
      </c>
    </row>
    <row r="2915" spans="1:36">
      <c r="A2915" s="30">
        <v>18334130</v>
      </c>
      <c r="B2915" s="31" t="s">
        <v>421</v>
      </c>
      <c r="C2915" s="39" t="s">
        <v>14703</v>
      </c>
      <c r="D2915" s="30">
        <v>11428622</v>
      </c>
      <c r="E2915" s="39" t="s">
        <v>2143</v>
      </c>
      <c r="F2915" s="50">
        <v>40765</v>
      </c>
      <c r="G2915" s="32">
        <v>9930</v>
      </c>
      <c r="H2915" s="31" t="s">
        <v>424</v>
      </c>
      <c r="I2915" s="31" t="s">
        <v>174</v>
      </c>
      <c r="J2915" s="32">
        <v>9930</v>
      </c>
      <c r="K2915" s="32">
        <v>0</v>
      </c>
      <c r="L2915" s="50">
        <v>40799</v>
      </c>
      <c r="M2915" s="31" t="s">
        <v>3874</v>
      </c>
      <c r="N2915" s="31" t="s">
        <v>789</v>
      </c>
      <c r="O2915" s="31" t="s">
        <v>789</v>
      </c>
      <c r="P2915" s="39" t="s">
        <v>422</v>
      </c>
      <c r="Q2915" s="39" t="s">
        <v>555</v>
      </c>
      <c r="R2915" s="41" t="s">
        <v>542</v>
      </c>
      <c r="S2915" s="31" t="s">
        <v>421</v>
      </c>
      <c r="T2915" s="39" t="s">
        <v>283</v>
      </c>
      <c r="U2915" s="39" t="s">
        <v>426</v>
      </c>
      <c r="V2915" s="39" t="s">
        <v>617</v>
      </c>
      <c r="W2915" s="39" t="s">
        <v>287</v>
      </c>
      <c r="X2915" s="42" t="s">
        <v>429</v>
      </c>
      <c r="Y2915" s="50" t="s">
        <v>421</v>
      </c>
      <c r="Z2915" s="30" t="s">
        <v>556</v>
      </c>
      <c r="AA2915" s="31">
        <v>0</v>
      </c>
      <c r="AB2915" s="33" t="s">
        <v>282</v>
      </c>
      <c r="AC2915" s="48">
        <v>5</v>
      </c>
      <c r="AD2915" s="30">
        <v>1</v>
      </c>
      <c r="AE2915" s="30">
        <v>0</v>
      </c>
      <c r="AF2915" s="46" t="str">
        <f>IFERROR(VLOOKUP(U2915,Acronym!$A:$B, 2, FALSE), "Ot")</f>
        <v>NW</v>
      </c>
      <c r="AG2915" s="47" t="s">
        <v>715</v>
      </c>
      <c r="AH2915" s="46" t="str">
        <f>VLOOKUP(AG2915,Acronym!$A:$B,2, FALSE)</f>
        <v>TH</v>
      </c>
      <c r="AI2915" s="47" t="s">
        <v>426</v>
      </c>
      <c r="AJ2915" s="47" t="s">
        <v>7151</v>
      </c>
    </row>
    <row r="2916" spans="1:36">
      <c r="A2916" s="30">
        <v>18334245</v>
      </c>
      <c r="B2916" s="31" t="s">
        <v>421</v>
      </c>
      <c r="C2916" s="39" t="s">
        <v>14704</v>
      </c>
      <c r="D2916" s="30">
        <v>18334243</v>
      </c>
      <c r="E2916" s="39" t="s">
        <v>5295</v>
      </c>
      <c r="F2916" s="50">
        <v>40765</v>
      </c>
      <c r="G2916" s="32">
        <v>7112</v>
      </c>
      <c r="H2916" s="31" t="s">
        <v>177</v>
      </c>
      <c r="I2916" s="31" t="s">
        <v>174</v>
      </c>
      <c r="J2916" s="32">
        <v>0</v>
      </c>
      <c r="K2916" s="32">
        <v>0</v>
      </c>
      <c r="L2916" s="50">
        <v>40785</v>
      </c>
      <c r="M2916" s="31" t="s">
        <v>3874</v>
      </c>
      <c r="N2916" s="31" t="s">
        <v>789</v>
      </c>
      <c r="O2916" s="31" t="s">
        <v>789</v>
      </c>
      <c r="P2916" s="39" t="s">
        <v>422</v>
      </c>
      <c r="Q2916" s="39" t="s">
        <v>555</v>
      </c>
      <c r="R2916" s="41" t="s">
        <v>542</v>
      </c>
      <c r="S2916" s="31" t="s">
        <v>421</v>
      </c>
      <c r="T2916" s="39" t="s">
        <v>281</v>
      </c>
      <c r="U2916" s="39" t="s">
        <v>868</v>
      </c>
      <c r="V2916" s="39" t="s">
        <v>742</v>
      </c>
      <c r="W2916" s="39" t="s">
        <v>742</v>
      </c>
      <c r="X2916" s="42" t="s">
        <v>742</v>
      </c>
      <c r="Y2916" s="50" t="s">
        <v>421</v>
      </c>
      <c r="Z2916" s="30" t="s">
        <v>557</v>
      </c>
      <c r="AA2916" s="31">
        <v>0</v>
      </c>
      <c r="AB2916" s="33" t="s">
        <v>282</v>
      </c>
      <c r="AC2916" s="48">
        <v>3</v>
      </c>
      <c r="AD2916" s="30">
        <v>1</v>
      </c>
      <c r="AE2916" s="30">
        <v>1</v>
      </c>
      <c r="AF2916" s="46" t="str">
        <f>IFERROR(VLOOKUP(U2916,Acronym!$A:$B, 2, FALSE), "Ot")</f>
        <v>E</v>
      </c>
      <c r="AG2916" s="47" t="s">
        <v>714</v>
      </c>
      <c r="AH2916" s="46" t="str">
        <f>VLOOKUP(AG2916,Acronym!$A:$B,2, FALSE)</f>
        <v>VA</v>
      </c>
      <c r="AI2916" s="47" t="s">
        <v>719</v>
      </c>
      <c r="AJ2916" s="47" t="s">
        <v>5823</v>
      </c>
    </row>
    <row r="2917" spans="1:36">
      <c r="A2917" s="30">
        <v>18334308</v>
      </c>
      <c r="B2917" s="31" t="s">
        <v>421</v>
      </c>
      <c r="C2917" s="39" t="s">
        <v>14705</v>
      </c>
      <c r="D2917" s="30">
        <v>12959574</v>
      </c>
      <c r="E2917" s="39" t="s">
        <v>5296</v>
      </c>
      <c r="F2917" s="50">
        <v>40765</v>
      </c>
      <c r="G2917" s="32">
        <v>9656</v>
      </c>
      <c r="H2917" s="31" t="s">
        <v>177</v>
      </c>
      <c r="I2917" s="31" t="s">
        <v>174</v>
      </c>
      <c r="J2917" s="32">
        <v>0</v>
      </c>
      <c r="K2917" s="32">
        <v>0</v>
      </c>
      <c r="L2917" s="50">
        <v>40767</v>
      </c>
      <c r="M2917" s="31" t="s">
        <v>3874</v>
      </c>
      <c r="N2917" s="31" t="s">
        <v>789</v>
      </c>
      <c r="O2917" s="31" t="s">
        <v>789</v>
      </c>
      <c r="P2917" s="39" t="s">
        <v>422</v>
      </c>
      <c r="Q2917" s="39" t="s">
        <v>555</v>
      </c>
      <c r="R2917" s="41" t="s">
        <v>542</v>
      </c>
      <c r="S2917" s="31" t="s">
        <v>421</v>
      </c>
      <c r="T2917" s="39" t="s">
        <v>283</v>
      </c>
      <c r="U2917" s="39" t="s">
        <v>423</v>
      </c>
      <c r="V2917" s="39" t="s">
        <v>149</v>
      </c>
      <c r="W2917" s="39" t="s">
        <v>175</v>
      </c>
      <c r="X2917" s="42" t="s">
        <v>150</v>
      </c>
      <c r="Y2917" s="50" t="s">
        <v>421</v>
      </c>
      <c r="Z2917" s="30" t="s">
        <v>556</v>
      </c>
      <c r="AA2917" s="31">
        <v>0</v>
      </c>
      <c r="AB2917" s="33" t="s">
        <v>282</v>
      </c>
      <c r="AC2917" s="48">
        <v>0</v>
      </c>
      <c r="AD2917" s="30">
        <v>1</v>
      </c>
      <c r="AE2917" s="30">
        <v>1</v>
      </c>
      <c r="AF2917" s="46" t="str">
        <f>IFERROR(VLOOKUP(U2917,Acronym!$A:$B, 2, FALSE), "Ot")</f>
        <v>L</v>
      </c>
      <c r="AG2917" s="47" t="s">
        <v>717</v>
      </c>
      <c r="AH2917" s="46" t="str">
        <f>VLOOKUP(AG2917,Acronym!$A:$B,2, FALSE)</f>
        <v>CA</v>
      </c>
      <c r="AI2917" s="47" t="s">
        <v>423</v>
      </c>
      <c r="AJ2917" s="47" t="s">
        <v>5824</v>
      </c>
    </row>
    <row r="2918" spans="1:36">
      <c r="A2918" s="30">
        <v>18334803</v>
      </c>
      <c r="B2918" s="31" t="s">
        <v>421</v>
      </c>
      <c r="C2918" s="39" t="s">
        <v>14706</v>
      </c>
      <c r="D2918" s="30">
        <v>1840095</v>
      </c>
      <c r="E2918" s="39" t="s">
        <v>7700</v>
      </c>
      <c r="F2918" s="50">
        <v>40766</v>
      </c>
      <c r="G2918" s="32">
        <v>87437</v>
      </c>
      <c r="H2918" s="31" t="s">
        <v>424</v>
      </c>
      <c r="I2918" s="31" t="s">
        <v>425</v>
      </c>
      <c r="J2918" s="32">
        <v>87437</v>
      </c>
      <c r="K2918" s="32">
        <v>87437</v>
      </c>
      <c r="L2918" s="50">
        <v>40863</v>
      </c>
      <c r="M2918" s="31" t="s">
        <v>5887</v>
      </c>
      <c r="N2918" s="31" t="s">
        <v>789</v>
      </c>
      <c r="O2918" s="31" t="s">
        <v>789</v>
      </c>
      <c r="P2918" s="39" t="s">
        <v>422</v>
      </c>
      <c r="Q2918" s="39" t="s">
        <v>555</v>
      </c>
      <c r="R2918" s="41" t="s">
        <v>541</v>
      </c>
      <c r="S2918" s="31">
        <v>1</v>
      </c>
      <c r="T2918" s="39" t="s">
        <v>281</v>
      </c>
      <c r="U2918" s="39" t="s">
        <v>868</v>
      </c>
      <c r="V2918" s="39" t="s">
        <v>94</v>
      </c>
      <c r="W2918" s="39" t="s">
        <v>93</v>
      </c>
      <c r="X2918" s="42" t="s">
        <v>94</v>
      </c>
      <c r="Y2918" s="50">
        <v>40941</v>
      </c>
      <c r="Z2918" s="30" t="s">
        <v>556</v>
      </c>
      <c r="AA2918" s="31">
        <v>1</v>
      </c>
      <c r="AB2918" s="33" t="s">
        <v>284</v>
      </c>
      <c r="AC2918" s="48">
        <v>14</v>
      </c>
      <c r="AD2918" s="30">
        <v>0</v>
      </c>
      <c r="AE2918" s="30">
        <v>0</v>
      </c>
      <c r="AF2918" s="46" t="str">
        <f>IFERROR(VLOOKUP(U2918,Acronym!$A:$B, 2, FALSE), "Ot")</f>
        <v>E</v>
      </c>
      <c r="AG2918" s="47" t="s">
        <v>722</v>
      </c>
      <c r="AH2918" s="46" t="str">
        <f>VLOOKUP(AG2918,Acronym!$A:$B,2, FALSE)</f>
        <v>DA</v>
      </c>
      <c r="AI2918" s="47" t="s">
        <v>719</v>
      </c>
      <c r="AJ2918" s="47" t="s">
        <v>8202</v>
      </c>
    </row>
    <row r="2919" spans="1:36">
      <c r="A2919" s="30">
        <v>18335185</v>
      </c>
      <c r="B2919" s="31" t="s">
        <v>421</v>
      </c>
      <c r="C2919" s="39" t="s">
        <v>14707</v>
      </c>
      <c r="D2919" s="30">
        <v>18335178</v>
      </c>
      <c r="E2919" s="39" t="s">
        <v>5297</v>
      </c>
      <c r="F2919" s="50">
        <v>40766</v>
      </c>
      <c r="G2919" s="32">
        <v>9628</v>
      </c>
      <c r="H2919" s="31" t="s">
        <v>177</v>
      </c>
      <c r="I2919" s="31" t="s">
        <v>174</v>
      </c>
      <c r="J2919" s="32">
        <v>0</v>
      </c>
      <c r="K2919" s="32">
        <v>0</v>
      </c>
      <c r="L2919" s="50">
        <v>40771</v>
      </c>
      <c r="M2919" s="31" t="s">
        <v>3874</v>
      </c>
      <c r="N2919" s="31" t="s">
        <v>789</v>
      </c>
      <c r="O2919" s="31" t="s">
        <v>789</v>
      </c>
      <c r="P2919" s="39" t="s">
        <v>422</v>
      </c>
      <c r="Q2919" s="39" t="s">
        <v>555</v>
      </c>
      <c r="R2919" s="41" t="s">
        <v>542</v>
      </c>
      <c r="S2919" s="31" t="s">
        <v>421</v>
      </c>
      <c r="T2919" s="39" t="s">
        <v>283</v>
      </c>
      <c r="U2919" s="39" t="s">
        <v>434</v>
      </c>
      <c r="V2919" s="39" t="s">
        <v>661</v>
      </c>
      <c r="W2919" s="39" t="s">
        <v>514</v>
      </c>
      <c r="X2919" s="42" t="s">
        <v>514</v>
      </c>
      <c r="Y2919" s="50" t="s">
        <v>421</v>
      </c>
      <c r="Z2919" s="30" t="s">
        <v>556</v>
      </c>
      <c r="AA2919" s="31">
        <v>0</v>
      </c>
      <c r="AB2919" s="33" t="s">
        <v>282</v>
      </c>
      <c r="AC2919" s="48">
        <v>1</v>
      </c>
      <c r="AD2919" s="30">
        <v>1</v>
      </c>
      <c r="AE2919" s="30">
        <v>1</v>
      </c>
      <c r="AF2919" s="46" t="str">
        <f>IFERROR(VLOOKUP(U2919,Acronym!$A:$B, 2, FALSE), "Ot")</f>
        <v>EM</v>
      </c>
      <c r="AG2919" s="47" t="s">
        <v>715</v>
      </c>
      <c r="AH2919" s="46" t="str">
        <f>VLOOKUP(AG2919,Acronym!$A:$B,2, FALSE)</f>
        <v>TH</v>
      </c>
      <c r="AI2919" s="47" t="s">
        <v>434</v>
      </c>
      <c r="AJ2919" s="47" t="s">
        <v>5825</v>
      </c>
    </row>
    <row r="2920" spans="1:36">
      <c r="A2920" s="30">
        <v>18335242</v>
      </c>
      <c r="B2920" s="31" t="s">
        <v>421</v>
      </c>
      <c r="C2920" s="39" t="s">
        <v>14708</v>
      </c>
      <c r="D2920" s="30">
        <v>1618136</v>
      </c>
      <c r="E2920" s="39" t="s">
        <v>5298</v>
      </c>
      <c r="F2920" s="50">
        <v>40766</v>
      </c>
      <c r="G2920" s="32">
        <v>100000</v>
      </c>
      <c r="H2920" s="31" t="s">
        <v>177</v>
      </c>
      <c r="I2920" s="31" t="s">
        <v>174</v>
      </c>
      <c r="J2920" s="32">
        <v>0</v>
      </c>
      <c r="K2920" s="32">
        <v>0</v>
      </c>
      <c r="L2920" s="50">
        <v>40774</v>
      </c>
      <c r="M2920" s="31" t="s">
        <v>3874</v>
      </c>
      <c r="N2920" s="31" t="s">
        <v>789</v>
      </c>
      <c r="O2920" s="31" t="s">
        <v>789</v>
      </c>
      <c r="P2920" s="39" t="s">
        <v>422</v>
      </c>
      <c r="Q2920" s="39" t="s">
        <v>555</v>
      </c>
      <c r="R2920" s="41" t="s">
        <v>541</v>
      </c>
      <c r="S2920" s="31" t="s">
        <v>421</v>
      </c>
      <c r="T2920" s="39" t="s">
        <v>283</v>
      </c>
      <c r="U2920" s="39" t="s">
        <v>426</v>
      </c>
      <c r="V2920" s="39" t="s">
        <v>197</v>
      </c>
      <c r="W2920" s="39" t="s">
        <v>285</v>
      </c>
      <c r="X2920" s="42" t="s">
        <v>197</v>
      </c>
      <c r="Y2920" s="50" t="s">
        <v>421</v>
      </c>
      <c r="Z2920" s="30" t="s">
        <v>557</v>
      </c>
      <c r="AA2920" s="31">
        <v>0</v>
      </c>
      <c r="AB2920" s="33" t="s">
        <v>284</v>
      </c>
      <c r="AC2920" s="48">
        <v>1</v>
      </c>
      <c r="AD2920" s="30">
        <v>1</v>
      </c>
      <c r="AE2920" s="30">
        <v>1</v>
      </c>
      <c r="AF2920" s="46" t="str">
        <f>IFERROR(VLOOKUP(U2920,Acronym!$A:$B, 2, FALSE), "Ot")</f>
        <v>NW</v>
      </c>
      <c r="AG2920" s="47" t="s">
        <v>714</v>
      </c>
      <c r="AH2920" s="46" t="str">
        <f>VLOOKUP(AG2920,Acronym!$A:$B,2, FALSE)</f>
        <v>VA</v>
      </c>
      <c r="AI2920" s="47" t="s">
        <v>426</v>
      </c>
      <c r="AJ2920" s="47" t="s">
        <v>5826</v>
      </c>
    </row>
    <row r="2921" spans="1:36">
      <c r="A2921" s="30">
        <v>18338311</v>
      </c>
      <c r="B2921" s="31" t="s">
        <v>421</v>
      </c>
      <c r="C2921" s="39" t="s">
        <v>14709</v>
      </c>
      <c r="D2921" s="30">
        <v>1463553</v>
      </c>
      <c r="E2921" s="39" t="s">
        <v>6253</v>
      </c>
      <c r="F2921" s="50">
        <v>40766</v>
      </c>
      <c r="G2921" s="32">
        <v>10000</v>
      </c>
      <c r="H2921" s="31" t="s">
        <v>424</v>
      </c>
      <c r="I2921" s="31" t="s">
        <v>174</v>
      </c>
      <c r="J2921" s="32">
        <v>0</v>
      </c>
      <c r="K2921" s="32">
        <v>0</v>
      </c>
      <c r="L2921" s="50">
        <v>40806</v>
      </c>
      <c r="M2921" s="31" t="s">
        <v>3874</v>
      </c>
      <c r="N2921" s="31" t="s">
        <v>789</v>
      </c>
      <c r="O2921" s="31" t="s">
        <v>789</v>
      </c>
      <c r="P2921" s="39" t="s">
        <v>422</v>
      </c>
      <c r="Q2921" s="39" t="s">
        <v>555</v>
      </c>
      <c r="R2921" s="41" t="s">
        <v>542</v>
      </c>
      <c r="S2921" s="31" t="s">
        <v>421</v>
      </c>
      <c r="T2921" s="39" t="s">
        <v>283</v>
      </c>
      <c r="U2921" s="39" t="s">
        <v>435</v>
      </c>
      <c r="V2921" s="39" t="s">
        <v>109</v>
      </c>
      <c r="W2921" s="39" t="s">
        <v>435</v>
      </c>
      <c r="X2921" s="42" t="s">
        <v>110</v>
      </c>
      <c r="Y2921" s="50" t="s">
        <v>421</v>
      </c>
      <c r="Z2921" s="30" t="s">
        <v>557</v>
      </c>
      <c r="AA2921" s="31">
        <v>0</v>
      </c>
      <c r="AB2921" s="33" t="s">
        <v>282</v>
      </c>
      <c r="AC2921" s="48">
        <v>6</v>
      </c>
      <c r="AD2921" s="30">
        <v>1</v>
      </c>
      <c r="AE2921" s="30">
        <v>0</v>
      </c>
      <c r="AF2921" s="46" t="str">
        <f>IFERROR(VLOOKUP(U2921,Acronym!$A:$B, 2, FALSE), "Ot")</f>
        <v>WM</v>
      </c>
      <c r="AG2921" s="47" t="s">
        <v>714</v>
      </c>
      <c r="AH2921" s="46" t="str">
        <f>VLOOKUP(AG2921,Acronym!$A:$B,2, FALSE)</f>
        <v>VA</v>
      </c>
      <c r="AI2921" s="47" t="s">
        <v>435</v>
      </c>
      <c r="AJ2921" s="47" t="s">
        <v>7152</v>
      </c>
    </row>
    <row r="2922" spans="1:36">
      <c r="A2922" s="30">
        <v>18338400</v>
      </c>
      <c r="B2922" s="31" t="s">
        <v>421</v>
      </c>
      <c r="C2922" s="39" t="s">
        <v>14710</v>
      </c>
      <c r="D2922" s="30">
        <v>1623593</v>
      </c>
      <c r="E2922" s="39" t="s">
        <v>6254</v>
      </c>
      <c r="F2922" s="50">
        <v>40766</v>
      </c>
      <c r="G2922" s="32">
        <v>9500</v>
      </c>
      <c r="H2922" s="31" t="s">
        <v>424</v>
      </c>
      <c r="I2922" s="31" t="s">
        <v>425</v>
      </c>
      <c r="J2922" s="32">
        <v>9500</v>
      </c>
      <c r="K2922" s="32">
        <v>9500</v>
      </c>
      <c r="L2922" s="50">
        <v>40807</v>
      </c>
      <c r="M2922" s="31" t="s">
        <v>3874</v>
      </c>
      <c r="N2922" s="31" t="s">
        <v>789</v>
      </c>
      <c r="O2922" s="31" t="s">
        <v>789</v>
      </c>
      <c r="P2922" s="39" t="s">
        <v>422</v>
      </c>
      <c r="Q2922" s="39" t="s">
        <v>555</v>
      </c>
      <c r="R2922" s="41" t="s">
        <v>542</v>
      </c>
      <c r="S2922" s="31">
        <v>1</v>
      </c>
      <c r="T2922" s="39" t="s">
        <v>283</v>
      </c>
      <c r="U2922" s="39" t="s">
        <v>446</v>
      </c>
      <c r="V2922" s="39" t="s">
        <v>62</v>
      </c>
      <c r="W2922" s="39" t="s">
        <v>58</v>
      </c>
      <c r="X2922" s="42" t="s">
        <v>60</v>
      </c>
      <c r="Y2922" s="50">
        <v>40827</v>
      </c>
      <c r="Z2922" s="30" t="s">
        <v>557</v>
      </c>
      <c r="AA2922" s="31">
        <v>1</v>
      </c>
      <c r="AB2922" s="33" t="s">
        <v>282</v>
      </c>
      <c r="AC2922" s="48">
        <v>6</v>
      </c>
      <c r="AD2922" s="30">
        <v>1</v>
      </c>
      <c r="AE2922" s="30">
        <v>0</v>
      </c>
      <c r="AF2922" s="46" t="str">
        <f>IFERROR(VLOOKUP(U2922,Acronym!$A:$B, 2, FALSE), "Ot")</f>
        <v>SE</v>
      </c>
      <c r="AG2922" s="47" t="s">
        <v>715</v>
      </c>
      <c r="AH2922" s="46" t="str">
        <f>VLOOKUP(AG2922,Acronym!$A:$B,2, FALSE)</f>
        <v>TH</v>
      </c>
      <c r="AI2922" s="47" t="s">
        <v>446</v>
      </c>
      <c r="AJ2922" s="47" t="s">
        <v>7153</v>
      </c>
    </row>
    <row r="2923" spans="1:36">
      <c r="A2923" s="30">
        <v>18339258</v>
      </c>
      <c r="B2923" s="31" t="s">
        <v>421</v>
      </c>
      <c r="C2923" s="39" t="s">
        <v>14711</v>
      </c>
      <c r="D2923" s="30">
        <v>1842556</v>
      </c>
      <c r="E2923" s="39" t="s">
        <v>7701</v>
      </c>
      <c r="F2923" s="50">
        <v>40766</v>
      </c>
      <c r="G2923" s="32">
        <v>48990</v>
      </c>
      <c r="H2923" s="31" t="s">
        <v>424</v>
      </c>
      <c r="I2923" s="31" t="s">
        <v>425</v>
      </c>
      <c r="J2923" s="32">
        <v>48990</v>
      </c>
      <c r="K2923" s="32">
        <v>48990</v>
      </c>
      <c r="L2923" s="50">
        <v>40849</v>
      </c>
      <c r="M2923" s="31" t="s">
        <v>5887</v>
      </c>
      <c r="N2923" s="31" t="s">
        <v>789</v>
      </c>
      <c r="O2923" s="31" t="s">
        <v>789</v>
      </c>
      <c r="P2923" s="39" t="s">
        <v>422</v>
      </c>
      <c r="Q2923" s="39" t="s">
        <v>555</v>
      </c>
      <c r="R2923" s="41" t="s">
        <v>541</v>
      </c>
      <c r="S2923" s="31">
        <v>1</v>
      </c>
      <c r="T2923" s="39" t="s">
        <v>281</v>
      </c>
      <c r="U2923" s="39" t="s">
        <v>868</v>
      </c>
      <c r="V2923" s="39" t="s">
        <v>5312</v>
      </c>
      <c r="W2923" s="39" t="s">
        <v>5313</v>
      </c>
      <c r="X2923" s="42" t="s">
        <v>5313</v>
      </c>
      <c r="Y2923" s="50">
        <v>40865</v>
      </c>
      <c r="Z2923" s="30" t="s">
        <v>556</v>
      </c>
      <c r="AA2923" s="31">
        <v>1</v>
      </c>
      <c r="AB2923" s="33" t="s">
        <v>284</v>
      </c>
      <c r="AC2923" s="48">
        <v>12</v>
      </c>
      <c r="AD2923" s="30">
        <v>1</v>
      </c>
      <c r="AE2923" s="30">
        <v>0</v>
      </c>
      <c r="AF2923" s="46" t="str">
        <f>IFERROR(VLOOKUP(U2923,Acronym!$A:$B, 2, FALSE), "Ot")</f>
        <v>E</v>
      </c>
      <c r="AG2923" s="47" t="s">
        <v>714</v>
      </c>
      <c r="AH2923" s="46" t="str">
        <f>VLOOKUP(AG2923,Acronym!$A:$B,2, FALSE)</f>
        <v>VA</v>
      </c>
      <c r="AI2923" s="47" t="s">
        <v>719</v>
      </c>
      <c r="AJ2923" s="47" t="s">
        <v>8203</v>
      </c>
    </row>
    <row r="2924" spans="1:36">
      <c r="A2924" s="30">
        <v>18339503</v>
      </c>
      <c r="B2924" s="31" t="s">
        <v>421</v>
      </c>
      <c r="C2924" s="39" t="s">
        <v>14712</v>
      </c>
      <c r="D2924" s="30">
        <v>1624304</v>
      </c>
      <c r="E2924" s="39" t="s">
        <v>7702</v>
      </c>
      <c r="F2924" s="50">
        <v>40766</v>
      </c>
      <c r="G2924" s="32">
        <v>57142</v>
      </c>
      <c r="H2924" s="31" t="s">
        <v>424</v>
      </c>
      <c r="I2924" s="31" t="s">
        <v>425</v>
      </c>
      <c r="J2924" s="32">
        <v>57142</v>
      </c>
      <c r="K2924" s="32">
        <v>57142</v>
      </c>
      <c r="L2924" s="50">
        <v>40849</v>
      </c>
      <c r="M2924" s="31" t="s">
        <v>5887</v>
      </c>
      <c r="N2924" s="31" t="s">
        <v>789</v>
      </c>
      <c r="O2924" s="31" t="s">
        <v>789</v>
      </c>
      <c r="P2924" s="39" t="s">
        <v>422</v>
      </c>
      <c r="Q2924" s="39" t="s">
        <v>555</v>
      </c>
      <c r="R2924" s="41" t="s">
        <v>541</v>
      </c>
      <c r="S2924" s="31">
        <v>1</v>
      </c>
      <c r="T2924" s="39" t="s">
        <v>283</v>
      </c>
      <c r="U2924" s="39" t="s">
        <v>446</v>
      </c>
      <c r="V2924" s="39" t="s">
        <v>200</v>
      </c>
      <c r="W2924" s="39" t="s">
        <v>485</v>
      </c>
      <c r="X2924" s="42" t="s">
        <v>488</v>
      </c>
      <c r="Y2924" s="50">
        <v>40869</v>
      </c>
      <c r="Z2924" s="30" t="s">
        <v>556</v>
      </c>
      <c r="AA2924" s="31">
        <v>1</v>
      </c>
      <c r="AB2924" s="33" t="s">
        <v>284</v>
      </c>
      <c r="AC2924" s="48">
        <v>12</v>
      </c>
      <c r="AD2924" s="30">
        <v>1</v>
      </c>
      <c r="AE2924" s="30">
        <v>0</v>
      </c>
      <c r="AF2924" s="46" t="str">
        <f>IFERROR(VLOOKUP(U2924,Acronym!$A:$B, 2, FALSE), "Ot")</f>
        <v>SE</v>
      </c>
      <c r="AG2924" s="47" t="s">
        <v>722</v>
      </c>
      <c r="AH2924" s="46" t="str">
        <f>VLOOKUP(AG2924,Acronym!$A:$B,2, FALSE)</f>
        <v>DA</v>
      </c>
      <c r="AI2924" s="47" t="s">
        <v>446</v>
      </c>
      <c r="AJ2924" s="47" t="s">
        <v>8204</v>
      </c>
    </row>
    <row r="2925" spans="1:36">
      <c r="A2925" s="30">
        <v>18340079</v>
      </c>
      <c r="B2925" s="31" t="s">
        <v>421</v>
      </c>
      <c r="C2925" s="39" t="s">
        <v>14713</v>
      </c>
      <c r="D2925" s="30">
        <v>1794150</v>
      </c>
      <c r="E2925" s="39" t="s">
        <v>6255</v>
      </c>
      <c r="F2925" s="50">
        <v>40766</v>
      </c>
      <c r="G2925" s="32">
        <v>4780</v>
      </c>
      <c r="H2925" s="31" t="s">
        <v>424</v>
      </c>
      <c r="I2925" s="31" t="s">
        <v>425</v>
      </c>
      <c r="J2925" s="32">
        <v>4780</v>
      </c>
      <c r="K2925" s="32">
        <v>4780</v>
      </c>
      <c r="L2925" s="50">
        <v>40806</v>
      </c>
      <c r="M2925" s="31" t="s">
        <v>3874</v>
      </c>
      <c r="N2925" s="31" t="s">
        <v>789</v>
      </c>
      <c r="O2925" s="31" t="s">
        <v>789</v>
      </c>
      <c r="P2925" s="39" t="s">
        <v>422</v>
      </c>
      <c r="Q2925" s="39" t="s">
        <v>555</v>
      </c>
      <c r="R2925" s="41" t="s">
        <v>542</v>
      </c>
      <c r="S2925" s="31">
        <v>1</v>
      </c>
      <c r="T2925" s="39" t="s">
        <v>281</v>
      </c>
      <c r="U2925" s="39" t="s">
        <v>423</v>
      </c>
      <c r="V2925" s="39" t="s">
        <v>127</v>
      </c>
      <c r="W2925" s="39" t="s">
        <v>175</v>
      </c>
      <c r="X2925" s="42" t="s">
        <v>176</v>
      </c>
      <c r="Y2925" s="50">
        <v>40828</v>
      </c>
      <c r="Z2925" s="30" t="s">
        <v>557</v>
      </c>
      <c r="AA2925" s="31">
        <v>1</v>
      </c>
      <c r="AB2925" s="33" t="s">
        <v>282</v>
      </c>
      <c r="AC2925" s="48">
        <v>6</v>
      </c>
      <c r="AD2925" s="30">
        <v>1</v>
      </c>
      <c r="AE2925" s="30">
        <v>0</v>
      </c>
      <c r="AF2925" s="46" t="str">
        <f>IFERROR(VLOOKUP(U2925,Acronym!$A:$B, 2, FALSE), "Ot")</f>
        <v>L</v>
      </c>
      <c r="AG2925" s="47" t="s">
        <v>714</v>
      </c>
      <c r="AH2925" s="46" t="str">
        <f>VLOOKUP(AG2925,Acronym!$A:$B,2, FALSE)</f>
        <v>VA</v>
      </c>
      <c r="AI2925" s="47" t="s">
        <v>423</v>
      </c>
      <c r="AJ2925" s="47" t="s">
        <v>7154</v>
      </c>
    </row>
    <row r="2926" spans="1:36">
      <c r="A2926" s="30">
        <v>18340202</v>
      </c>
      <c r="B2926" s="31" t="s">
        <v>421</v>
      </c>
      <c r="C2926" s="39" t="s">
        <v>14714</v>
      </c>
      <c r="D2926" s="30">
        <v>18340200</v>
      </c>
      <c r="E2926" s="39" t="s">
        <v>6256</v>
      </c>
      <c r="F2926" s="50">
        <v>40766</v>
      </c>
      <c r="G2926" s="32">
        <v>2275</v>
      </c>
      <c r="H2926" s="31" t="s">
        <v>424</v>
      </c>
      <c r="I2926" s="31" t="s">
        <v>425</v>
      </c>
      <c r="J2926" s="32">
        <v>2275</v>
      </c>
      <c r="K2926" s="32">
        <v>2275</v>
      </c>
      <c r="L2926" s="50">
        <v>40806</v>
      </c>
      <c r="M2926" s="31" t="s">
        <v>3874</v>
      </c>
      <c r="N2926" s="31" t="s">
        <v>789</v>
      </c>
      <c r="O2926" s="31" t="s">
        <v>789</v>
      </c>
      <c r="P2926" s="39" t="s">
        <v>422</v>
      </c>
      <c r="Q2926" s="39" t="s">
        <v>555</v>
      </c>
      <c r="R2926" s="41" t="s">
        <v>542</v>
      </c>
      <c r="S2926" s="31">
        <v>1</v>
      </c>
      <c r="T2926" s="39" t="s">
        <v>281</v>
      </c>
      <c r="U2926" s="39" t="s">
        <v>423</v>
      </c>
      <c r="V2926" s="39" t="s">
        <v>354</v>
      </c>
      <c r="W2926" s="39" t="s">
        <v>175</v>
      </c>
      <c r="X2926" s="42" t="s">
        <v>353</v>
      </c>
      <c r="Y2926" s="50">
        <v>40814</v>
      </c>
      <c r="Z2926" s="30" t="s">
        <v>557</v>
      </c>
      <c r="AA2926" s="31">
        <v>1</v>
      </c>
      <c r="AB2926" s="33" t="s">
        <v>282</v>
      </c>
      <c r="AC2926" s="48">
        <v>6</v>
      </c>
      <c r="AD2926" s="30">
        <v>1</v>
      </c>
      <c r="AE2926" s="30">
        <v>0</v>
      </c>
      <c r="AF2926" s="46" t="str">
        <f>IFERROR(VLOOKUP(U2926,Acronym!$A:$B, 2, FALSE), "Ot")</f>
        <v>L</v>
      </c>
      <c r="AG2926" s="47" t="s">
        <v>714</v>
      </c>
      <c r="AH2926" s="46" t="str">
        <f>VLOOKUP(AG2926,Acronym!$A:$B,2, FALSE)</f>
        <v>VA</v>
      </c>
      <c r="AI2926" s="47" t="s">
        <v>423</v>
      </c>
      <c r="AJ2926" s="47" t="s">
        <v>7155</v>
      </c>
    </row>
    <row r="2927" spans="1:36">
      <c r="A2927" s="30">
        <v>18340274</v>
      </c>
      <c r="B2927" s="31" t="s">
        <v>421</v>
      </c>
      <c r="C2927" s="39" t="s">
        <v>14715</v>
      </c>
      <c r="D2927" s="30">
        <v>18340272</v>
      </c>
      <c r="E2927" s="39" t="s">
        <v>7703</v>
      </c>
      <c r="F2927" s="50">
        <v>40766</v>
      </c>
      <c r="G2927" s="32">
        <v>15487</v>
      </c>
      <c r="H2927" s="31" t="s">
        <v>424</v>
      </c>
      <c r="I2927" s="31" t="s">
        <v>425</v>
      </c>
      <c r="J2927" s="32">
        <v>15487</v>
      </c>
      <c r="K2927" s="32">
        <v>15487</v>
      </c>
      <c r="L2927" s="50">
        <v>40849</v>
      </c>
      <c r="M2927" s="31" t="s">
        <v>5887</v>
      </c>
      <c r="N2927" s="31" t="s">
        <v>789</v>
      </c>
      <c r="O2927" s="31" t="s">
        <v>789</v>
      </c>
      <c r="P2927" s="39" t="s">
        <v>422</v>
      </c>
      <c r="Q2927" s="39" t="s">
        <v>555</v>
      </c>
      <c r="R2927" s="41" t="s">
        <v>541</v>
      </c>
      <c r="S2927" s="31">
        <v>1</v>
      </c>
      <c r="T2927" s="39" t="s">
        <v>281</v>
      </c>
      <c r="U2927" s="39" t="s">
        <v>435</v>
      </c>
      <c r="V2927" s="39" t="s">
        <v>42</v>
      </c>
      <c r="W2927" s="39" t="s">
        <v>189</v>
      </c>
      <c r="X2927" s="42" t="s">
        <v>190</v>
      </c>
      <c r="Y2927" s="50">
        <v>40858</v>
      </c>
      <c r="Z2927" s="30" t="s">
        <v>556</v>
      </c>
      <c r="AA2927" s="31">
        <v>1</v>
      </c>
      <c r="AB2927" s="33" t="s">
        <v>284</v>
      </c>
      <c r="AC2927" s="48">
        <v>12</v>
      </c>
      <c r="AD2927" s="30">
        <v>1</v>
      </c>
      <c r="AE2927" s="30">
        <v>0</v>
      </c>
      <c r="AF2927" s="46" t="str">
        <f>IFERROR(VLOOKUP(U2927,Acronym!$A:$B, 2, FALSE), "Ot")</f>
        <v>WM</v>
      </c>
      <c r="AG2927" s="47" t="s">
        <v>714</v>
      </c>
      <c r="AH2927" s="46" t="str">
        <f>VLOOKUP(AG2927,Acronym!$A:$B,2, FALSE)</f>
        <v>VA</v>
      </c>
      <c r="AI2927" s="47" t="s">
        <v>435</v>
      </c>
      <c r="AJ2927" s="47" t="s">
        <v>8205</v>
      </c>
    </row>
    <row r="2928" spans="1:36">
      <c r="A2928" s="30">
        <v>18341326</v>
      </c>
      <c r="B2928" s="31" t="s">
        <v>421</v>
      </c>
      <c r="C2928" s="39" t="s">
        <v>14716</v>
      </c>
      <c r="D2928" s="30">
        <v>6279668</v>
      </c>
      <c r="E2928" s="39" t="s">
        <v>6257</v>
      </c>
      <c r="F2928" s="50">
        <v>40766</v>
      </c>
      <c r="G2928" s="32">
        <v>10000</v>
      </c>
      <c r="H2928" s="31" t="s">
        <v>424</v>
      </c>
      <c r="I2928" s="31" t="s">
        <v>425</v>
      </c>
      <c r="J2928" s="32">
        <v>10000</v>
      </c>
      <c r="K2928" s="32">
        <v>10000</v>
      </c>
      <c r="L2928" s="50">
        <v>40808</v>
      </c>
      <c r="M2928" s="31" t="s">
        <v>3874</v>
      </c>
      <c r="N2928" s="31" t="s">
        <v>789</v>
      </c>
      <c r="O2928" s="31" t="s">
        <v>789</v>
      </c>
      <c r="P2928" s="39" t="s">
        <v>422</v>
      </c>
      <c r="Q2928" s="39" t="s">
        <v>555</v>
      </c>
      <c r="R2928" s="41" t="s">
        <v>542</v>
      </c>
      <c r="S2928" s="31">
        <v>1</v>
      </c>
      <c r="T2928" s="39" t="s">
        <v>283</v>
      </c>
      <c r="U2928" s="39" t="s">
        <v>868</v>
      </c>
      <c r="V2928" s="39" t="s">
        <v>525</v>
      </c>
      <c r="W2928" s="39" t="s">
        <v>524</v>
      </c>
      <c r="X2928" s="42" t="s">
        <v>525</v>
      </c>
      <c r="Y2928" s="50">
        <v>40820</v>
      </c>
      <c r="Z2928" s="30" t="s">
        <v>557</v>
      </c>
      <c r="AA2928" s="31">
        <v>1</v>
      </c>
      <c r="AB2928" s="33" t="s">
        <v>282</v>
      </c>
      <c r="AC2928" s="48">
        <v>6</v>
      </c>
      <c r="AD2928" s="30">
        <v>1</v>
      </c>
      <c r="AE2928" s="30">
        <v>0</v>
      </c>
      <c r="AF2928" s="46" t="str">
        <f>IFERROR(VLOOKUP(U2928,Acronym!$A:$B, 2, FALSE), "Ot")</f>
        <v>E</v>
      </c>
      <c r="AG2928" s="47" t="s">
        <v>715</v>
      </c>
      <c r="AH2928" s="46" t="str">
        <f>VLOOKUP(AG2928,Acronym!$A:$B,2, FALSE)</f>
        <v>TH</v>
      </c>
      <c r="AI2928" s="47" t="s">
        <v>719</v>
      </c>
      <c r="AJ2928" s="47" t="s">
        <v>7156</v>
      </c>
    </row>
    <row r="2929" spans="1:36">
      <c r="A2929" s="30">
        <v>18342608</v>
      </c>
      <c r="B2929" s="31" t="s">
        <v>421</v>
      </c>
      <c r="C2929" s="39" t="s">
        <v>14717</v>
      </c>
      <c r="D2929" s="30">
        <v>18342605</v>
      </c>
      <c r="E2929" s="39" t="s">
        <v>6258</v>
      </c>
      <c r="F2929" s="50">
        <v>40766</v>
      </c>
      <c r="G2929" s="32">
        <v>11750</v>
      </c>
      <c r="H2929" s="31" t="s">
        <v>424</v>
      </c>
      <c r="I2929" s="31" t="s">
        <v>425</v>
      </c>
      <c r="J2929" s="32">
        <v>11750</v>
      </c>
      <c r="K2929" s="32">
        <v>11750</v>
      </c>
      <c r="L2929" s="50">
        <v>40842</v>
      </c>
      <c r="M2929" s="31" t="s">
        <v>5887</v>
      </c>
      <c r="N2929" s="31" t="s">
        <v>789</v>
      </c>
      <c r="O2929" s="31" t="s">
        <v>789</v>
      </c>
      <c r="P2929" s="39" t="s">
        <v>422</v>
      </c>
      <c r="Q2929" s="39" t="s">
        <v>555</v>
      </c>
      <c r="R2929" s="41" t="s">
        <v>179</v>
      </c>
      <c r="S2929" s="31">
        <v>1</v>
      </c>
      <c r="T2929" s="39" t="s">
        <v>281</v>
      </c>
      <c r="U2929" s="39" t="s">
        <v>423</v>
      </c>
      <c r="V2929" s="39" t="s">
        <v>87</v>
      </c>
      <c r="W2929" s="39" t="s">
        <v>175</v>
      </c>
      <c r="X2929" s="42" t="s">
        <v>150</v>
      </c>
      <c r="Y2929" s="50">
        <v>40856</v>
      </c>
      <c r="Z2929" s="30" t="s">
        <v>557</v>
      </c>
      <c r="AA2929" s="31">
        <v>1</v>
      </c>
      <c r="AB2929" s="33" t="s">
        <v>284</v>
      </c>
      <c r="AC2929" s="48">
        <v>11</v>
      </c>
      <c r="AD2929" s="30">
        <v>1</v>
      </c>
      <c r="AE2929" s="30">
        <v>0</v>
      </c>
      <c r="AF2929" s="46" t="str">
        <f>IFERROR(VLOOKUP(U2929,Acronym!$A:$B, 2, FALSE), "Ot")</f>
        <v>L</v>
      </c>
      <c r="AG2929" s="47" t="s">
        <v>716</v>
      </c>
      <c r="AH2929" s="46" t="str">
        <f>VLOOKUP(AG2929,Acronym!$A:$B,2, FALSE)</f>
        <v>MU</v>
      </c>
      <c r="AI2929" s="47" t="s">
        <v>423</v>
      </c>
      <c r="AJ2929" s="47" t="s">
        <v>7157</v>
      </c>
    </row>
    <row r="2930" spans="1:36">
      <c r="A2930" s="30">
        <v>18343578</v>
      </c>
      <c r="B2930" s="31" t="s">
        <v>421</v>
      </c>
      <c r="C2930" s="39" t="s">
        <v>14718</v>
      </c>
      <c r="D2930" s="30">
        <v>1624808</v>
      </c>
      <c r="E2930" s="39" t="s">
        <v>6259</v>
      </c>
      <c r="F2930" s="50">
        <v>40766</v>
      </c>
      <c r="G2930" s="32">
        <v>10000</v>
      </c>
      <c r="H2930" s="31" t="s">
        <v>424</v>
      </c>
      <c r="I2930" s="31" t="s">
        <v>425</v>
      </c>
      <c r="J2930" s="32">
        <v>10000</v>
      </c>
      <c r="K2930" s="32">
        <v>10000</v>
      </c>
      <c r="L2930" s="50">
        <v>40807</v>
      </c>
      <c r="M2930" s="31" t="s">
        <v>3874</v>
      </c>
      <c r="N2930" s="31" t="s">
        <v>789</v>
      </c>
      <c r="O2930" s="31" t="s">
        <v>789</v>
      </c>
      <c r="P2930" s="39" t="s">
        <v>422</v>
      </c>
      <c r="Q2930" s="39" t="s">
        <v>555</v>
      </c>
      <c r="R2930" s="41" t="s">
        <v>542</v>
      </c>
      <c r="S2930" s="31">
        <v>1</v>
      </c>
      <c r="T2930" s="39" t="s">
        <v>283</v>
      </c>
      <c r="U2930" s="39" t="s">
        <v>446</v>
      </c>
      <c r="V2930" s="39" t="s">
        <v>210</v>
      </c>
      <c r="W2930" s="39" t="s">
        <v>211</v>
      </c>
      <c r="X2930" s="42" t="s">
        <v>210</v>
      </c>
      <c r="Y2930" s="50">
        <v>40851</v>
      </c>
      <c r="Z2930" s="30" t="s">
        <v>556</v>
      </c>
      <c r="AA2930" s="31">
        <v>1</v>
      </c>
      <c r="AB2930" s="33" t="s">
        <v>282</v>
      </c>
      <c r="AC2930" s="48">
        <v>6</v>
      </c>
      <c r="AD2930" s="30">
        <v>1</v>
      </c>
      <c r="AE2930" s="30">
        <v>0</v>
      </c>
      <c r="AF2930" s="46" t="str">
        <f>IFERROR(VLOOKUP(U2930,Acronym!$A:$B, 2, FALSE), "Ot")</f>
        <v>SE</v>
      </c>
      <c r="AG2930" s="47" t="s">
        <v>717</v>
      </c>
      <c r="AH2930" s="46" t="str">
        <f>VLOOKUP(AG2930,Acronym!$A:$B,2, FALSE)</f>
        <v>CA</v>
      </c>
      <c r="AI2930" s="47" t="s">
        <v>446</v>
      </c>
      <c r="AJ2930" s="47" t="s">
        <v>7158</v>
      </c>
    </row>
    <row r="2931" spans="1:36">
      <c r="A2931" s="30">
        <v>18343681</v>
      </c>
      <c r="B2931" s="31" t="s">
        <v>421</v>
      </c>
      <c r="C2931" s="39" t="s">
        <v>14719</v>
      </c>
      <c r="D2931" s="30">
        <v>1615776</v>
      </c>
      <c r="E2931" s="39" t="s">
        <v>6260</v>
      </c>
      <c r="F2931" s="50">
        <v>40766</v>
      </c>
      <c r="G2931" s="32">
        <v>4000</v>
      </c>
      <c r="H2931" s="31" t="s">
        <v>424</v>
      </c>
      <c r="I2931" s="31" t="s">
        <v>425</v>
      </c>
      <c r="J2931" s="32">
        <v>4000</v>
      </c>
      <c r="K2931" s="32">
        <v>4000</v>
      </c>
      <c r="L2931" s="50">
        <v>40807</v>
      </c>
      <c r="M2931" s="31" t="s">
        <v>3874</v>
      </c>
      <c r="N2931" s="31" t="s">
        <v>789</v>
      </c>
      <c r="O2931" s="31" t="s">
        <v>789</v>
      </c>
      <c r="P2931" s="39" t="s">
        <v>422</v>
      </c>
      <c r="Q2931" s="39" t="s">
        <v>555</v>
      </c>
      <c r="R2931" s="41" t="s">
        <v>542</v>
      </c>
      <c r="S2931" s="31">
        <v>1</v>
      </c>
      <c r="T2931" s="39" t="s">
        <v>283</v>
      </c>
      <c r="U2931" s="39" t="s">
        <v>431</v>
      </c>
      <c r="V2931" s="39" t="s">
        <v>298</v>
      </c>
      <c r="W2931" s="39" t="s">
        <v>298</v>
      </c>
      <c r="X2931" s="42" t="s">
        <v>298</v>
      </c>
      <c r="Y2931" s="50">
        <v>40819</v>
      </c>
      <c r="Z2931" s="30" t="s">
        <v>557</v>
      </c>
      <c r="AA2931" s="31">
        <v>1</v>
      </c>
      <c r="AB2931" s="33" t="s">
        <v>282</v>
      </c>
      <c r="AC2931" s="48">
        <v>6</v>
      </c>
      <c r="AD2931" s="30">
        <v>1</v>
      </c>
      <c r="AE2931" s="30">
        <v>0</v>
      </c>
      <c r="AF2931" s="46" t="str">
        <f>IFERROR(VLOOKUP(U2931,Acronym!$A:$B, 2, FALSE), "Ot")</f>
        <v>NE</v>
      </c>
      <c r="AG2931" s="47" t="s">
        <v>714</v>
      </c>
      <c r="AH2931" s="46" t="str">
        <f>VLOOKUP(AG2931,Acronym!$A:$B,2, FALSE)</f>
        <v>VA</v>
      </c>
      <c r="AI2931" s="47" t="s">
        <v>431</v>
      </c>
      <c r="AJ2931" s="47" t="s">
        <v>7159</v>
      </c>
    </row>
    <row r="2932" spans="1:36">
      <c r="A2932" s="30">
        <v>18344351</v>
      </c>
      <c r="B2932" s="31" t="s">
        <v>421</v>
      </c>
      <c r="C2932" s="39" t="s">
        <v>14720</v>
      </c>
      <c r="D2932" s="30">
        <v>18344349</v>
      </c>
      <c r="E2932" s="39" t="s">
        <v>6261</v>
      </c>
      <c r="F2932" s="50">
        <v>40766</v>
      </c>
      <c r="G2932" s="32">
        <v>5666</v>
      </c>
      <c r="H2932" s="31" t="s">
        <v>424</v>
      </c>
      <c r="I2932" s="31" t="s">
        <v>174</v>
      </c>
      <c r="J2932" s="32">
        <v>5666</v>
      </c>
      <c r="K2932" s="32">
        <v>0</v>
      </c>
      <c r="L2932" s="50">
        <v>40807</v>
      </c>
      <c r="M2932" s="31" t="s">
        <v>3874</v>
      </c>
      <c r="N2932" s="31" t="s">
        <v>789</v>
      </c>
      <c r="O2932" s="31" t="s">
        <v>789</v>
      </c>
      <c r="P2932" s="39" t="s">
        <v>422</v>
      </c>
      <c r="Q2932" s="39" t="s">
        <v>555</v>
      </c>
      <c r="R2932" s="41" t="s">
        <v>542</v>
      </c>
      <c r="S2932" s="31" t="s">
        <v>421</v>
      </c>
      <c r="T2932" s="39" t="s">
        <v>281</v>
      </c>
      <c r="U2932" s="39" t="s">
        <v>446</v>
      </c>
      <c r="V2932" s="39" t="s">
        <v>200</v>
      </c>
      <c r="W2932" s="39" t="s">
        <v>485</v>
      </c>
      <c r="X2932" s="42" t="s">
        <v>488</v>
      </c>
      <c r="Y2932" s="50" t="s">
        <v>421</v>
      </c>
      <c r="Z2932" s="30" t="s">
        <v>557</v>
      </c>
      <c r="AA2932" s="31">
        <v>0</v>
      </c>
      <c r="AB2932" s="33" t="s">
        <v>282</v>
      </c>
      <c r="AC2932" s="48">
        <v>6</v>
      </c>
      <c r="AD2932" s="30">
        <v>1</v>
      </c>
      <c r="AE2932" s="30">
        <v>0</v>
      </c>
      <c r="AF2932" s="46" t="str">
        <f>IFERROR(VLOOKUP(U2932,Acronym!$A:$B, 2, FALSE), "Ot")</f>
        <v>SE</v>
      </c>
      <c r="AG2932" s="47" t="s">
        <v>716</v>
      </c>
      <c r="AH2932" s="46" t="str">
        <f>VLOOKUP(AG2932,Acronym!$A:$B,2, FALSE)</f>
        <v>MU</v>
      </c>
      <c r="AI2932" s="47" t="s">
        <v>446</v>
      </c>
      <c r="AJ2932" s="47" t="s">
        <v>7160</v>
      </c>
    </row>
    <row r="2933" spans="1:36">
      <c r="A2933" s="30">
        <v>18344412</v>
      </c>
      <c r="B2933" s="31" t="s">
        <v>421</v>
      </c>
      <c r="C2933" s="39" t="s">
        <v>14721</v>
      </c>
      <c r="D2933" s="30">
        <v>1583748</v>
      </c>
      <c r="E2933" s="39" t="s">
        <v>7704</v>
      </c>
      <c r="F2933" s="50">
        <v>40766</v>
      </c>
      <c r="G2933" s="32">
        <v>64644</v>
      </c>
      <c r="H2933" s="31" t="s">
        <v>424</v>
      </c>
      <c r="I2933" s="31" t="s">
        <v>425</v>
      </c>
      <c r="J2933" s="32">
        <v>64644</v>
      </c>
      <c r="K2933" s="32">
        <v>64644</v>
      </c>
      <c r="L2933" s="50">
        <v>40848</v>
      </c>
      <c r="M2933" s="31" t="s">
        <v>5887</v>
      </c>
      <c r="N2933" s="31" t="s">
        <v>789</v>
      </c>
      <c r="O2933" s="31" t="s">
        <v>789</v>
      </c>
      <c r="P2933" s="39" t="s">
        <v>422</v>
      </c>
      <c r="Q2933" s="39" t="s">
        <v>555</v>
      </c>
      <c r="R2933" s="41" t="s">
        <v>541</v>
      </c>
      <c r="S2933" s="31">
        <v>1</v>
      </c>
      <c r="T2933" s="39" t="s">
        <v>283</v>
      </c>
      <c r="U2933" s="39" t="s">
        <v>423</v>
      </c>
      <c r="V2933" s="39" t="s">
        <v>265</v>
      </c>
      <c r="W2933" s="39" t="s">
        <v>175</v>
      </c>
      <c r="X2933" s="42" t="s">
        <v>266</v>
      </c>
      <c r="Y2933" s="50">
        <v>40889</v>
      </c>
      <c r="Z2933" s="30" t="s">
        <v>557</v>
      </c>
      <c r="AA2933" s="31">
        <v>1</v>
      </c>
      <c r="AB2933" s="33" t="s">
        <v>284</v>
      </c>
      <c r="AC2933" s="48">
        <v>12</v>
      </c>
      <c r="AD2933" s="30">
        <v>1</v>
      </c>
      <c r="AE2933" s="30">
        <v>0</v>
      </c>
      <c r="AF2933" s="46" t="str">
        <f>IFERROR(VLOOKUP(U2933,Acronym!$A:$B, 2, FALSE), "Ot")</f>
        <v>L</v>
      </c>
      <c r="AG2933" s="47" t="s">
        <v>715</v>
      </c>
      <c r="AH2933" s="46" t="str">
        <f>VLOOKUP(AG2933,Acronym!$A:$B,2, FALSE)</f>
        <v>TH</v>
      </c>
      <c r="AI2933" s="47" t="s">
        <v>423</v>
      </c>
      <c r="AJ2933" s="47" t="s">
        <v>8206</v>
      </c>
    </row>
    <row r="2934" spans="1:36">
      <c r="A2934" s="30">
        <v>18344503</v>
      </c>
      <c r="B2934" s="31" t="s">
        <v>421</v>
      </c>
      <c r="C2934" s="39" t="s">
        <v>14722</v>
      </c>
      <c r="D2934" s="30">
        <v>12650486</v>
      </c>
      <c r="E2934" s="39" t="s">
        <v>6262</v>
      </c>
      <c r="F2934" s="50">
        <v>40766</v>
      </c>
      <c r="G2934" s="32">
        <v>8608</v>
      </c>
      <c r="H2934" s="31" t="s">
        <v>424</v>
      </c>
      <c r="I2934" s="31" t="s">
        <v>425</v>
      </c>
      <c r="J2934" s="32">
        <v>8608</v>
      </c>
      <c r="K2934" s="32">
        <v>8608</v>
      </c>
      <c r="L2934" s="50">
        <v>40806</v>
      </c>
      <c r="M2934" s="31" t="s">
        <v>3874</v>
      </c>
      <c r="N2934" s="31" t="s">
        <v>789</v>
      </c>
      <c r="O2934" s="31" t="s">
        <v>789</v>
      </c>
      <c r="P2934" s="39" t="s">
        <v>422</v>
      </c>
      <c r="Q2934" s="39" t="s">
        <v>555</v>
      </c>
      <c r="R2934" s="41" t="s">
        <v>542</v>
      </c>
      <c r="S2934" s="31">
        <v>1</v>
      </c>
      <c r="T2934" s="39" t="s">
        <v>281</v>
      </c>
      <c r="U2934" s="39" t="s">
        <v>430</v>
      </c>
      <c r="V2934" s="39" t="s">
        <v>166</v>
      </c>
      <c r="W2934" s="39" t="s">
        <v>319</v>
      </c>
      <c r="X2934" s="42" t="s">
        <v>320</v>
      </c>
      <c r="Y2934" s="50">
        <v>40826</v>
      </c>
      <c r="Z2934" s="30" t="s">
        <v>556</v>
      </c>
      <c r="AA2934" s="31">
        <v>1</v>
      </c>
      <c r="AB2934" s="33" t="s">
        <v>282</v>
      </c>
      <c r="AC2934" s="48">
        <v>6</v>
      </c>
      <c r="AD2934" s="30">
        <v>1</v>
      </c>
      <c r="AE2934" s="30">
        <v>0</v>
      </c>
      <c r="AF2934" s="46" t="str">
        <f>IFERROR(VLOOKUP(U2934,Acronym!$A:$B, 2, FALSE), "Ot")</f>
        <v>Y</v>
      </c>
      <c r="AG2934" s="47" t="s">
        <v>715</v>
      </c>
      <c r="AH2934" s="46" t="str">
        <f>VLOOKUP(AG2934,Acronym!$A:$B,2, FALSE)</f>
        <v>TH</v>
      </c>
      <c r="AI2934" s="47" t="s">
        <v>720</v>
      </c>
      <c r="AJ2934" s="47" t="s">
        <v>7161</v>
      </c>
    </row>
    <row r="2935" spans="1:36">
      <c r="A2935" s="30">
        <v>18344613</v>
      </c>
      <c r="B2935" s="31" t="s">
        <v>421</v>
      </c>
      <c r="C2935" s="39" t="s">
        <v>14723</v>
      </c>
      <c r="D2935" s="30">
        <v>16126679</v>
      </c>
      <c r="E2935" s="39" t="s">
        <v>7705</v>
      </c>
      <c r="F2935" s="50">
        <v>40766</v>
      </c>
      <c r="G2935" s="32">
        <v>77000</v>
      </c>
      <c r="H2935" s="31" t="s">
        <v>424</v>
      </c>
      <c r="I2935" s="31" t="s">
        <v>425</v>
      </c>
      <c r="J2935" s="32">
        <v>77000</v>
      </c>
      <c r="K2935" s="32">
        <v>77000</v>
      </c>
      <c r="L2935" s="50">
        <v>40849</v>
      </c>
      <c r="M2935" s="31" t="s">
        <v>5887</v>
      </c>
      <c r="N2935" s="31" t="s">
        <v>789</v>
      </c>
      <c r="O2935" s="31" t="s">
        <v>789</v>
      </c>
      <c r="P2935" s="39" t="s">
        <v>422</v>
      </c>
      <c r="Q2935" s="39" t="s">
        <v>555</v>
      </c>
      <c r="R2935" s="41" t="s">
        <v>541</v>
      </c>
      <c r="S2935" s="31">
        <v>1</v>
      </c>
      <c r="T2935" s="39" t="s">
        <v>283</v>
      </c>
      <c r="U2935" s="39" t="s">
        <v>434</v>
      </c>
      <c r="V2935" s="39" t="s">
        <v>512</v>
      </c>
      <c r="W2935" s="39" t="s">
        <v>511</v>
      </c>
      <c r="X2935" s="42" t="s">
        <v>511</v>
      </c>
      <c r="Y2935" s="50">
        <v>40878</v>
      </c>
      <c r="Z2935" s="30" t="s">
        <v>556</v>
      </c>
      <c r="AA2935" s="31">
        <v>1</v>
      </c>
      <c r="AB2935" s="33" t="s">
        <v>284</v>
      </c>
      <c r="AC2935" s="48">
        <v>12</v>
      </c>
      <c r="AD2935" s="30">
        <v>1</v>
      </c>
      <c r="AE2935" s="30">
        <v>0</v>
      </c>
      <c r="AF2935" s="46" t="str">
        <f>IFERROR(VLOOKUP(U2935,Acronym!$A:$B, 2, FALSE), "Ot")</f>
        <v>EM</v>
      </c>
      <c r="AG2935" s="47" t="s">
        <v>722</v>
      </c>
      <c r="AH2935" s="46" t="str">
        <f>VLOOKUP(AG2935,Acronym!$A:$B,2, FALSE)</f>
        <v>DA</v>
      </c>
      <c r="AI2935" s="47" t="s">
        <v>434</v>
      </c>
      <c r="AJ2935" s="47" t="s">
        <v>8207</v>
      </c>
    </row>
    <row r="2936" spans="1:36">
      <c r="A2936" s="30">
        <v>18344799</v>
      </c>
      <c r="B2936" s="31" t="s">
        <v>421</v>
      </c>
      <c r="C2936" s="39" t="s">
        <v>14724</v>
      </c>
      <c r="D2936" s="30">
        <v>18074144</v>
      </c>
      <c r="E2936" s="39" t="s">
        <v>4723</v>
      </c>
      <c r="F2936" s="50">
        <v>40766</v>
      </c>
      <c r="G2936" s="32">
        <v>4500</v>
      </c>
      <c r="H2936" s="31" t="s">
        <v>424</v>
      </c>
      <c r="I2936" s="31" t="s">
        <v>174</v>
      </c>
      <c r="J2936" s="32">
        <v>0</v>
      </c>
      <c r="K2936" s="32">
        <v>0</v>
      </c>
      <c r="L2936" s="50">
        <v>40806</v>
      </c>
      <c r="M2936" s="31" t="s">
        <v>3874</v>
      </c>
      <c r="N2936" s="31" t="s">
        <v>789</v>
      </c>
      <c r="O2936" s="31" t="s">
        <v>789</v>
      </c>
      <c r="P2936" s="39" t="s">
        <v>422</v>
      </c>
      <c r="Q2936" s="39" t="s">
        <v>555</v>
      </c>
      <c r="R2936" s="41" t="s">
        <v>542</v>
      </c>
      <c r="S2936" s="31" t="s">
        <v>421</v>
      </c>
      <c r="T2936" s="39" t="s">
        <v>281</v>
      </c>
      <c r="U2936" s="39" t="s">
        <v>435</v>
      </c>
      <c r="V2936" s="39" t="s">
        <v>329</v>
      </c>
      <c r="W2936" s="39" t="s">
        <v>435</v>
      </c>
      <c r="X2936" s="42" t="s">
        <v>328</v>
      </c>
      <c r="Y2936" s="50" t="s">
        <v>421</v>
      </c>
      <c r="Z2936" s="30" t="s">
        <v>557</v>
      </c>
      <c r="AA2936" s="31">
        <v>0</v>
      </c>
      <c r="AB2936" s="33" t="s">
        <v>282</v>
      </c>
      <c r="AC2936" s="48">
        <v>6</v>
      </c>
      <c r="AD2936" s="30">
        <v>1</v>
      </c>
      <c r="AE2936" s="30">
        <v>0</v>
      </c>
      <c r="AF2936" s="46" t="str">
        <f>IFERROR(VLOOKUP(U2936,Acronym!$A:$B, 2, FALSE), "Ot")</f>
        <v>WM</v>
      </c>
      <c r="AG2936" s="47" t="s">
        <v>717</v>
      </c>
      <c r="AH2936" s="46" t="str">
        <f>VLOOKUP(AG2936,Acronym!$A:$B,2, FALSE)</f>
        <v>CA</v>
      </c>
      <c r="AI2936" s="47" t="s">
        <v>435</v>
      </c>
      <c r="AJ2936" s="47" t="s">
        <v>7162</v>
      </c>
    </row>
    <row r="2937" spans="1:36">
      <c r="A2937" s="30">
        <v>18345681</v>
      </c>
      <c r="B2937" s="31" t="s">
        <v>421</v>
      </c>
      <c r="C2937" s="39" t="s">
        <v>14725</v>
      </c>
      <c r="D2937" s="30">
        <v>18345674</v>
      </c>
      <c r="E2937" s="39" t="s">
        <v>5299</v>
      </c>
      <c r="F2937" s="50">
        <v>40766</v>
      </c>
      <c r="G2937" s="32">
        <v>8370</v>
      </c>
      <c r="H2937" s="31" t="s">
        <v>177</v>
      </c>
      <c r="I2937" s="31" t="s">
        <v>174</v>
      </c>
      <c r="J2937" s="32">
        <v>0</v>
      </c>
      <c r="K2937" s="32">
        <v>0</v>
      </c>
      <c r="L2937" s="50">
        <v>40772</v>
      </c>
      <c r="M2937" s="31" t="s">
        <v>3874</v>
      </c>
      <c r="N2937" s="31" t="s">
        <v>789</v>
      </c>
      <c r="O2937" s="31" t="s">
        <v>789</v>
      </c>
      <c r="P2937" s="39" t="s">
        <v>422</v>
      </c>
      <c r="Q2937" s="39" t="s">
        <v>555</v>
      </c>
      <c r="R2937" s="41" t="s">
        <v>542</v>
      </c>
      <c r="S2937" s="31" t="s">
        <v>421</v>
      </c>
      <c r="T2937" s="39" t="s">
        <v>283</v>
      </c>
      <c r="U2937" s="39" t="s">
        <v>446</v>
      </c>
      <c r="V2937" s="39" t="s">
        <v>209</v>
      </c>
      <c r="W2937" s="39" t="s">
        <v>209</v>
      </c>
      <c r="X2937" s="42" t="s">
        <v>209</v>
      </c>
      <c r="Y2937" s="50" t="s">
        <v>421</v>
      </c>
      <c r="Z2937" s="30" t="s">
        <v>557</v>
      </c>
      <c r="AA2937" s="31">
        <v>0</v>
      </c>
      <c r="AB2937" s="33" t="s">
        <v>282</v>
      </c>
      <c r="AC2937" s="48">
        <v>1</v>
      </c>
      <c r="AD2937" s="30">
        <v>1</v>
      </c>
      <c r="AE2937" s="30">
        <v>1</v>
      </c>
      <c r="AF2937" s="46" t="str">
        <f>IFERROR(VLOOKUP(U2937,Acronym!$A:$B, 2, FALSE), "Ot")</f>
        <v>SE</v>
      </c>
      <c r="AG2937" s="47" t="s">
        <v>714</v>
      </c>
      <c r="AH2937" s="46" t="str">
        <f>VLOOKUP(AG2937,Acronym!$A:$B,2, FALSE)</f>
        <v>VA</v>
      </c>
      <c r="AI2937" s="47" t="s">
        <v>446</v>
      </c>
      <c r="AJ2937" s="47" t="s">
        <v>5827</v>
      </c>
    </row>
    <row r="2938" spans="1:36">
      <c r="A2938" s="30">
        <v>18345851</v>
      </c>
      <c r="B2938" s="31" t="s">
        <v>421</v>
      </c>
      <c r="C2938" s="39" t="s">
        <v>14726</v>
      </c>
      <c r="D2938" s="30">
        <v>18345837</v>
      </c>
      <c r="E2938" s="39" t="s">
        <v>6263</v>
      </c>
      <c r="F2938" s="50">
        <v>40767</v>
      </c>
      <c r="G2938" s="32">
        <v>31910</v>
      </c>
      <c r="H2938" s="31" t="s">
        <v>424</v>
      </c>
      <c r="I2938" s="31" t="s">
        <v>425</v>
      </c>
      <c r="J2938" s="32">
        <v>31910</v>
      </c>
      <c r="K2938" s="32">
        <v>31910</v>
      </c>
      <c r="L2938" s="50">
        <v>40842</v>
      </c>
      <c r="M2938" s="31" t="s">
        <v>5887</v>
      </c>
      <c r="N2938" s="31" t="s">
        <v>789</v>
      </c>
      <c r="O2938" s="31" t="s">
        <v>789</v>
      </c>
      <c r="P2938" s="39" t="s">
        <v>422</v>
      </c>
      <c r="Q2938" s="39" t="s">
        <v>555</v>
      </c>
      <c r="R2938" s="41" t="s">
        <v>179</v>
      </c>
      <c r="S2938" s="31">
        <v>1</v>
      </c>
      <c r="T2938" s="39" t="s">
        <v>283</v>
      </c>
      <c r="U2938" s="39" t="s">
        <v>434</v>
      </c>
      <c r="V2938" s="39" t="s">
        <v>507</v>
      </c>
      <c r="W2938" s="39" t="s">
        <v>508</v>
      </c>
      <c r="X2938" s="42" t="s">
        <v>508</v>
      </c>
      <c r="Y2938" s="50">
        <v>40871</v>
      </c>
      <c r="Z2938" s="30" t="s">
        <v>557</v>
      </c>
      <c r="AA2938" s="31">
        <v>1</v>
      </c>
      <c r="AB2938" s="33" t="s">
        <v>284</v>
      </c>
      <c r="AC2938" s="48">
        <v>11</v>
      </c>
      <c r="AD2938" s="30">
        <v>1</v>
      </c>
      <c r="AE2938" s="30">
        <v>0</v>
      </c>
      <c r="AF2938" s="46" t="str">
        <f>IFERROR(VLOOKUP(U2938,Acronym!$A:$B, 2, FALSE), "Ot")</f>
        <v>EM</v>
      </c>
      <c r="AG2938" s="47" t="s">
        <v>715</v>
      </c>
      <c r="AH2938" s="46" t="str">
        <f>VLOOKUP(AG2938,Acronym!$A:$B,2, FALSE)</f>
        <v>TH</v>
      </c>
      <c r="AI2938" s="47" t="s">
        <v>434</v>
      </c>
      <c r="AJ2938" s="47" t="s">
        <v>7163</v>
      </c>
    </row>
    <row r="2939" spans="1:36">
      <c r="A2939" s="30">
        <v>18347064</v>
      </c>
      <c r="B2939" s="31" t="s">
        <v>421</v>
      </c>
      <c r="C2939" s="39" t="s">
        <v>14727</v>
      </c>
      <c r="D2939" s="30">
        <v>6064605</v>
      </c>
      <c r="E2939" s="39" t="s">
        <v>6264</v>
      </c>
      <c r="F2939" s="50">
        <v>40767</v>
      </c>
      <c r="G2939" s="32">
        <v>9800</v>
      </c>
      <c r="H2939" s="31" t="s">
        <v>424</v>
      </c>
      <c r="I2939" s="31" t="s">
        <v>174</v>
      </c>
      <c r="J2939" s="32">
        <v>9800</v>
      </c>
      <c r="K2939" s="32">
        <v>0</v>
      </c>
      <c r="L2939" s="50">
        <v>40806</v>
      </c>
      <c r="M2939" s="31" t="s">
        <v>3874</v>
      </c>
      <c r="N2939" s="31" t="s">
        <v>789</v>
      </c>
      <c r="O2939" s="31" t="s">
        <v>789</v>
      </c>
      <c r="P2939" s="39" t="s">
        <v>422</v>
      </c>
      <c r="Q2939" s="39" t="s">
        <v>555</v>
      </c>
      <c r="R2939" s="41" t="s">
        <v>542</v>
      </c>
      <c r="S2939" s="31" t="s">
        <v>421</v>
      </c>
      <c r="T2939" s="39" t="s">
        <v>283</v>
      </c>
      <c r="U2939" s="39" t="s">
        <v>423</v>
      </c>
      <c r="V2939" s="39" t="s">
        <v>119</v>
      </c>
      <c r="W2939" s="39" t="s">
        <v>175</v>
      </c>
      <c r="X2939" s="42" t="s">
        <v>120</v>
      </c>
      <c r="Y2939" s="50" t="s">
        <v>421</v>
      </c>
      <c r="Z2939" s="30" t="s">
        <v>557</v>
      </c>
      <c r="AA2939" s="31">
        <v>0</v>
      </c>
      <c r="AB2939" s="33" t="s">
        <v>282</v>
      </c>
      <c r="AC2939" s="48">
        <v>6</v>
      </c>
      <c r="AD2939" s="30">
        <v>1</v>
      </c>
      <c r="AE2939" s="30">
        <v>0</v>
      </c>
      <c r="AF2939" s="46" t="str">
        <f>IFERROR(VLOOKUP(U2939,Acronym!$A:$B, 2, FALSE), "Ot")</f>
        <v>L</v>
      </c>
      <c r="AG2939" s="47" t="s">
        <v>714</v>
      </c>
      <c r="AH2939" s="46" t="str">
        <f>VLOOKUP(AG2939,Acronym!$A:$B,2, FALSE)</f>
        <v>VA</v>
      </c>
      <c r="AI2939" s="47" t="s">
        <v>423</v>
      </c>
      <c r="AJ2939" s="47" t="s">
        <v>7164</v>
      </c>
    </row>
    <row r="2940" spans="1:36">
      <c r="A2940" s="30">
        <v>18347960</v>
      </c>
      <c r="B2940" s="31" t="s">
        <v>421</v>
      </c>
      <c r="C2940" s="39" t="s">
        <v>14728</v>
      </c>
      <c r="D2940" s="30">
        <v>18347958</v>
      </c>
      <c r="E2940" s="39" t="s">
        <v>5300</v>
      </c>
      <c r="F2940" s="50">
        <v>40767</v>
      </c>
      <c r="G2940" s="32">
        <v>5000</v>
      </c>
      <c r="H2940" s="31" t="s">
        <v>177</v>
      </c>
      <c r="I2940" s="31" t="s">
        <v>174</v>
      </c>
      <c r="J2940" s="32">
        <v>0</v>
      </c>
      <c r="K2940" s="32">
        <v>0</v>
      </c>
      <c r="L2940" s="50">
        <v>40772</v>
      </c>
      <c r="M2940" s="31" t="s">
        <v>3874</v>
      </c>
      <c r="N2940" s="31" t="s">
        <v>789</v>
      </c>
      <c r="O2940" s="31" t="s">
        <v>789</v>
      </c>
      <c r="P2940" s="39" t="s">
        <v>422</v>
      </c>
      <c r="Q2940" s="39" t="s">
        <v>555</v>
      </c>
      <c r="R2940" s="41" t="s">
        <v>542</v>
      </c>
      <c r="S2940" s="31" t="s">
        <v>421</v>
      </c>
      <c r="T2940" s="39" t="s">
        <v>281</v>
      </c>
      <c r="U2940" s="39" t="s">
        <v>868</v>
      </c>
      <c r="V2940" s="39" t="s">
        <v>701</v>
      </c>
      <c r="W2940" s="39" t="s">
        <v>524</v>
      </c>
      <c r="X2940" s="42" t="s">
        <v>526</v>
      </c>
      <c r="Y2940" s="50" t="s">
        <v>421</v>
      </c>
      <c r="Z2940" s="30" t="s">
        <v>557</v>
      </c>
      <c r="AA2940" s="31">
        <v>0</v>
      </c>
      <c r="AB2940" s="33" t="s">
        <v>282</v>
      </c>
      <c r="AC2940" s="48">
        <v>1</v>
      </c>
      <c r="AD2940" s="30">
        <v>1</v>
      </c>
      <c r="AE2940" s="30">
        <v>1</v>
      </c>
      <c r="AF2940" s="46" t="str">
        <f>IFERROR(VLOOKUP(U2940,Acronym!$A:$B, 2, FALSE), "Ot")</f>
        <v>E</v>
      </c>
      <c r="AG2940" s="47" t="s">
        <v>722</v>
      </c>
      <c r="AH2940" s="46" t="str">
        <f>VLOOKUP(AG2940,Acronym!$A:$B,2, FALSE)</f>
        <v>DA</v>
      </c>
      <c r="AI2940" s="47" t="s">
        <v>719</v>
      </c>
      <c r="AJ2940" s="47" t="s">
        <v>5828</v>
      </c>
    </row>
    <row r="2941" spans="1:36">
      <c r="A2941" s="30">
        <v>18348020</v>
      </c>
      <c r="B2941" s="31" t="s">
        <v>421</v>
      </c>
      <c r="C2941" s="39" t="s">
        <v>14729</v>
      </c>
      <c r="D2941" s="30">
        <v>1851171</v>
      </c>
      <c r="E2941" s="39" t="s">
        <v>6265</v>
      </c>
      <c r="F2941" s="50">
        <v>40767</v>
      </c>
      <c r="G2941" s="32">
        <v>9700</v>
      </c>
      <c r="H2941" s="31" t="s">
        <v>424</v>
      </c>
      <c r="I2941" s="31" t="s">
        <v>174</v>
      </c>
      <c r="J2941" s="32">
        <v>0</v>
      </c>
      <c r="K2941" s="32">
        <v>0</v>
      </c>
      <c r="L2941" s="50">
        <v>40806</v>
      </c>
      <c r="M2941" s="31" t="s">
        <v>3874</v>
      </c>
      <c r="N2941" s="31" t="s">
        <v>789</v>
      </c>
      <c r="O2941" s="31" t="s">
        <v>789</v>
      </c>
      <c r="P2941" s="39" t="s">
        <v>422</v>
      </c>
      <c r="Q2941" s="39" t="s">
        <v>555</v>
      </c>
      <c r="R2941" s="41" t="s">
        <v>542</v>
      </c>
      <c r="S2941" s="31" t="s">
        <v>421</v>
      </c>
      <c r="T2941" s="39" t="s">
        <v>281</v>
      </c>
      <c r="U2941" s="39" t="s">
        <v>426</v>
      </c>
      <c r="V2941" s="39" t="s">
        <v>30</v>
      </c>
      <c r="W2941" s="39" t="s">
        <v>287</v>
      </c>
      <c r="X2941" s="42" t="s">
        <v>428</v>
      </c>
      <c r="Y2941" s="50" t="s">
        <v>421</v>
      </c>
      <c r="Z2941" s="30" t="s">
        <v>557</v>
      </c>
      <c r="AA2941" s="31">
        <v>0</v>
      </c>
      <c r="AB2941" s="33" t="s">
        <v>282</v>
      </c>
      <c r="AC2941" s="48">
        <v>6</v>
      </c>
      <c r="AD2941" s="30">
        <v>1</v>
      </c>
      <c r="AE2941" s="30">
        <v>0</v>
      </c>
      <c r="AF2941" s="46" t="str">
        <f>IFERROR(VLOOKUP(U2941,Acronym!$A:$B, 2, FALSE), "Ot")</f>
        <v>NW</v>
      </c>
      <c r="AG2941" s="47" t="s">
        <v>718</v>
      </c>
      <c r="AH2941" s="46" t="str">
        <f>VLOOKUP(AG2941,Acronym!$A:$B,2, FALSE)</f>
        <v>LI</v>
      </c>
      <c r="AI2941" s="47" t="s">
        <v>426</v>
      </c>
      <c r="AJ2941" s="47" t="s">
        <v>7165</v>
      </c>
    </row>
    <row r="2942" spans="1:36">
      <c r="A2942" s="30">
        <v>18348835</v>
      </c>
      <c r="B2942" s="31" t="s">
        <v>421</v>
      </c>
      <c r="C2942" s="39" t="s">
        <v>14730</v>
      </c>
      <c r="D2942" s="30">
        <v>16834464</v>
      </c>
      <c r="E2942" s="39" t="s">
        <v>736</v>
      </c>
      <c r="F2942" s="50">
        <v>40767</v>
      </c>
      <c r="G2942" s="32">
        <v>3500</v>
      </c>
      <c r="H2942" s="31" t="s">
        <v>424</v>
      </c>
      <c r="I2942" s="31" t="s">
        <v>174</v>
      </c>
      <c r="J2942" s="32">
        <v>0</v>
      </c>
      <c r="K2942" s="32">
        <v>0</v>
      </c>
      <c r="L2942" s="50">
        <v>40806</v>
      </c>
      <c r="M2942" s="31" t="s">
        <v>3874</v>
      </c>
      <c r="N2942" s="31" t="s">
        <v>789</v>
      </c>
      <c r="O2942" s="31" t="s">
        <v>789</v>
      </c>
      <c r="P2942" s="39" t="s">
        <v>422</v>
      </c>
      <c r="Q2942" s="39" t="s">
        <v>555</v>
      </c>
      <c r="R2942" s="41" t="s">
        <v>542</v>
      </c>
      <c r="S2942" s="31" t="s">
        <v>421</v>
      </c>
      <c r="T2942" s="39" t="s">
        <v>283</v>
      </c>
      <c r="U2942" s="39" t="s">
        <v>430</v>
      </c>
      <c r="V2942" s="39" t="s">
        <v>324</v>
      </c>
      <c r="W2942" s="39" t="s">
        <v>319</v>
      </c>
      <c r="X2942" s="42" t="s">
        <v>325</v>
      </c>
      <c r="Y2942" s="50" t="s">
        <v>421</v>
      </c>
      <c r="Z2942" s="30" t="s">
        <v>557</v>
      </c>
      <c r="AA2942" s="31">
        <v>0</v>
      </c>
      <c r="AB2942" s="33" t="s">
        <v>282</v>
      </c>
      <c r="AC2942" s="48">
        <v>6</v>
      </c>
      <c r="AD2942" s="30">
        <v>1</v>
      </c>
      <c r="AE2942" s="30">
        <v>0</v>
      </c>
      <c r="AF2942" s="46" t="str">
        <f>IFERROR(VLOOKUP(U2942,Acronym!$A:$B, 2, FALSE), "Ot")</f>
        <v>Y</v>
      </c>
      <c r="AG2942" s="47" t="s">
        <v>716</v>
      </c>
      <c r="AH2942" s="46" t="str">
        <f>VLOOKUP(AG2942,Acronym!$A:$B,2, FALSE)</f>
        <v>MU</v>
      </c>
      <c r="AI2942" s="47" t="s">
        <v>720</v>
      </c>
      <c r="AJ2942" s="47" t="s">
        <v>7166</v>
      </c>
    </row>
    <row r="2943" spans="1:36">
      <c r="A2943" s="30">
        <v>18349032</v>
      </c>
      <c r="B2943" s="31" t="s">
        <v>421</v>
      </c>
      <c r="C2943" s="39" t="s">
        <v>14731</v>
      </c>
      <c r="D2943" s="30">
        <v>1845664</v>
      </c>
      <c r="E2943" s="39" t="s">
        <v>6266</v>
      </c>
      <c r="F2943" s="50">
        <v>40767</v>
      </c>
      <c r="G2943" s="32">
        <v>8900</v>
      </c>
      <c r="H2943" s="31" t="s">
        <v>424</v>
      </c>
      <c r="I2943" s="31" t="s">
        <v>174</v>
      </c>
      <c r="J2943" s="32">
        <v>8900</v>
      </c>
      <c r="K2943" s="32">
        <v>0</v>
      </c>
      <c r="L2943" s="50">
        <v>40806</v>
      </c>
      <c r="M2943" s="31" t="s">
        <v>3874</v>
      </c>
      <c r="N2943" s="31" t="s">
        <v>789</v>
      </c>
      <c r="O2943" s="31" t="s">
        <v>789</v>
      </c>
      <c r="P2943" s="39" t="s">
        <v>422</v>
      </c>
      <c r="Q2943" s="39" t="s">
        <v>555</v>
      </c>
      <c r="R2943" s="41" t="s">
        <v>542</v>
      </c>
      <c r="S2943" s="31" t="s">
        <v>421</v>
      </c>
      <c r="T2943" s="39" t="s">
        <v>281</v>
      </c>
      <c r="U2943" s="39" t="s">
        <v>423</v>
      </c>
      <c r="V2943" s="39" t="s">
        <v>354</v>
      </c>
      <c r="W2943" s="39" t="s">
        <v>175</v>
      </c>
      <c r="X2943" s="42" t="s">
        <v>353</v>
      </c>
      <c r="Y2943" s="50" t="s">
        <v>421</v>
      </c>
      <c r="Z2943" s="30" t="s">
        <v>557</v>
      </c>
      <c r="AA2943" s="31">
        <v>0</v>
      </c>
      <c r="AB2943" s="33" t="s">
        <v>282</v>
      </c>
      <c r="AC2943" s="48">
        <v>6</v>
      </c>
      <c r="AD2943" s="30">
        <v>1</v>
      </c>
      <c r="AE2943" s="30">
        <v>0</v>
      </c>
      <c r="AF2943" s="46" t="str">
        <f>IFERROR(VLOOKUP(U2943,Acronym!$A:$B, 2, FALSE), "Ot")</f>
        <v>L</v>
      </c>
      <c r="AG2943" s="47" t="s">
        <v>714</v>
      </c>
      <c r="AH2943" s="46" t="str">
        <f>VLOOKUP(AG2943,Acronym!$A:$B,2, FALSE)</f>
        <v>VA</v>
      </c>
      <c r="AI2943" s="47" t="s">
        <v>423</v>
      </c>
      <c r="AJ2943" s="47" t="s">
        <v>7167</v>
      </c>
    </row>
    <row r="2944" spans="1:36">
      <c r="A2944" s="30">
        <v>18349146</v>
      </c>
      <c r="B2944" s="31" t="s">
        <v>421</v>
      </c>
      <c r="C2944" s="39" t="s">
        <v>14732</v>
      </c>
      <c r="D2944" s="30">
        <v>18349144</v>
      </c>
      <c r="E2944" s="39" t="s">
        <v>5301</v>
      </c>
      <c r="F2944" s="50">
        <v>40767</v>
      </c>
      <c r="G2944" s="32">
        <v>6190</v>
      </c>
      <c r="H2944" s="31" t="s">
        <v>177</v>
      </c>
      <c r="I2944" s="31" t="s">
        <v>174</v>
      </c>
      <c r="J2944" s="32">
        <v>0</v>
      </c>
      <c r="K2944" s="32">
        <v>0</v>
      </c>
      <c r="L2944" s="50">
        <v>40777</v>
      </c>
      <c r="M2944" s="31" t="s">
        <v>3874</v>
      </c>
      <c r="N2944" s="31" t="s">
        <v>789</v>
      </c>
      <c r="O2944" s="31" t="s">
        <v>789</v>
      </c>
      <c r="P2944" s="39" t="s">
        <v>422</v>
      </c>
      <c r="Q2944" s="39" t="s">
        <v>555</v>
      </c>
      <c r="R2944" s="41" t="s">
        <v>542</v>
      </c>
      <c r="S2944" s="31" t="s">
        <v>421</v>
      </c>
      <c r="T2944" s="39" t="s">
        <v>281</v>
      </c>
      <c r="U2944" s="39" t="s">
        <v>426</v>
      </c>
      <c r="V2944" s="39" t="s">
        <v>638</v>
      </c>
      <c r="W2944" s="39" t="s">
        <v>286</v>
      </c>
      <c r="X2944" s="42" t="s">
        <v>438</v>
      </c>
      <c r="Y2944" s="50" t="s">
        <v>421</v>
      </c>
      <c r="Z2944" s="30" t="s">
        <v>557</v>
      </c>
      <c r="AA2944" s="31">
        <v>0</v>
      </c>
      <c r="AB2944" s="33" t="s">
        <v>282</v>
      </c>
      <c r="AC2944" s="48">
        <v>1</v>
      </c>
      <c r="AD2944" s="30">
        <v>1</v>
      </c>
      <c r="AE2944" s="30">
        <v>1</v>
      </c>
      <c r="AF2944" s="46" t="str">
        <f>IFERROR(VLOOKUP(U2944,Acronym!$A:$B, 2, FALSE), "Ot")</f>
        <v>NW</v>
      </c>
      <c r="AG2944" s="47" t="s">
        <v>714</v>
      </c>
      <c r="AH2944" s="46" t="str">
        <f>VLOOKUP(AG2944,Acronym!$A:$B,2, FALSE)</f>
        <v>VA</v>
      </c>
      <c r="AI2944" s="47" t="s">
        <v>426</v>
      </c>
      <c r="AJ2944" s="47" t="s">
        <v>5829</v>
      </c>
    </row>
    <row r="2945" spans="1:36">
      <c r="A2945" s="30">
        <v>18349217</v>
      </c>
      <c r="B2945" s="31" t="s">
        <v>421</v>
      </c>
      <c r="C2945" s="39" t="s">
        <v>14733</v>
      </c>
      <c r="D2945" s="30">
        <v>18349215</v>
      </c>
      <c r="E2945" s="39" t="s">
        <v>5302</v>
      </c>
      <c r="F2945" s="50">
        <v>40767</v>
      </c>
      <c r="G2945" s="32">
        <v>10000</v>
      </c>
      <c r="H2945" s="31" t="s">
        <v>177</v>
      </c>
      <c r="I2945" s="31" t="s">
        <v>174</v>
      </c>
      <c r="J2945" s="32">
        <v>0</v>
      </c>
      <c r="K2945" s="32">
        <v>0</v>
      </c>
      <c r="L2945" s="50">
        <v>40772</v>
      </c>
      <c r="M2945" s="31" t="s">
        <v>3874</v>
      </c>
      <c r="N2945" s="31" t="s">
        <v>789</v>
      </c>
      <c r="O2945" s="31" t="s">
        <v>789</v>
      </c>
      <c r="P2945" s="39" t="s">
        <v>422</v>
      </c>
      <c r="Q2945" s="39" t="s">
        <v>555</v>
      </c>
      <c r="R2945" s="41" t="s">
        <v>542</v>
      </c>
      <c r="S2945" s="31" t="s">
        <v>421</v>
      </c>
      <c r="T2945" s="39" t="s">
        <v>281</v>
      </c>
      <c r="U2945" s="39" t="s">
        <v>435</v>
      </c>
      <c r="V2945" s="39" t="s">
        <v>332</v>
      </c>
      <c r="W2945" s="39" t="s">
        <v>435</v>
      </c>
      <c r="X2945" s="42" t="s">
        <v>114</v>
      </c>
      <c r="Y2945" s="50" t="s">
        <v>421</v>
      </c>
      <c r="Z2945" s="30" t="s">
        <v>556</v>
      </c>
      <c r="AA2945" s="31">
        <v>0</v>
      </c>
      <c r="AB2945" s="33" t="s">
        <v>282</v>
      </c>
      <c r="AC2945" s="48">
        <v>1</v>
      </c>
      <c r="AD2945" s="30">
        <v>1</v>
      </c>
      <c r="AE2945" s="30">
        <v>1</v>
      </c>
      <c r="AF2945" s="46" t="str">
        <f>IFERROR(VLOOKUP(U2945,Acronym!$A:$B, 2, FALSE), "Ot")</f>
        <v>WM</v>
      </c>
      <c r="AG2945" s="47" t="s">
        <v>714</v>
      </c>
      <c r="AH2945" s="46" t="str">
        <f>VLOOKUP(AG2945,Acronym!$A:$B,2, FALSE)</f>
        <v>VA</v>
      </c>
      <c r="AI2945" s="47" t="s">
        <v>435</v>
      </c>
      <c r="AJ2945" s="47" t="s">
        <v>5830</v>
      </c>
    </row>
    <row r="2946" spans="1:36">
      <c r="A2946" s="30">
        <v>18349671</v>
      </c>
      <c r="B2946" s="31" t="s">
        <v>421</v>
      </c>
      <c r="C2946" s="39" t="s">
        <v>14734</v>
      </c>
      <c r="D2946" s="30">
        <v>1607044</v>
      </c>
      <c r="E2946" s="39" t="s">
        <v>6267</v>
      </c>
      <c r="F2946" s="50">
        <v>40767</v>
      </c>
      <c r="G2946" s="32">
        <v>10000</v>
      </c>
      <c r="H2946" s="31" t="s">
        <v>424</v>
      </c>
      <c r="I2946" s="31" t="s">
        <v>174</v>
      </c>
      <c r="J2946" s="32">
        <v>10000</v>
      </c>
      <c r="K2946" s="32">
        <v>0</v>
      </c>
      <c r="L2946" s="50">
        <v>40806</v>
      </c>
      <c r="M2946" s="31" t="s">
        <v>3874</v>
      </c>
      <c r="N2946" s="31" t="s">
        <v>789</v>
      </c>
      <c r="O2946" s="31" t="s">
        <v>789</v>
      </c>
      <c r="P2946" s="39" t="s">
        <v>422</v>
      </c>
      <c r="Q2946" s="39" t="s">
        <v>555</v>
      </c>
      <c r="R2946" s="41" t="s">
        <v>542</v>
      </c>
      <c r="S2946" s="31" t="s">
        <v>421</v>
      </c>
      <c r="T2946" s="39" t="s">
        <v>283</v>
      </c>
      <c r="U2946" s="39" t="s">
        <v>423</v>
      </c>
      <c r="V2946" s="39" t="s">
        <v>581</v>
      </c>
      <c r="W2946" s="39" t="s">
        <v>175</v>
      </c>
      <c r="X2946" s="42" t="s">
        <v>23</v>
      </c>
      <c r="Y2946" s="50" t="s">
        <v>421</v>
      </c>
      <c r="Z2946" s="30" t="s">
        <v>557</v>
      </c>
      <c r="AA2946" s="31">
        <v>0</v>
      </c>
      <c r="AB2946" s="33" t="s">
        <v>282</v>
      </c>
      <c r="AC2946" s="48">
        <v>6</v>
      </c>
      <c r="AD2946" s="30">
        <v>1</v>
      </c>
      <c r="AE2946" s="30">
        <v>0</v>
      </c>
      <c r="AF2946" s="46" t="str">
        <f>IFERROR(VLOOKUP(U2946,Acronym!$A:$B, 2, FALSE), "Ot")</f>
        <v>L</v>
      </c>
      <c r="AG2946" s="47" t="s">
        <v>715</v>
      </c>
      <c r="AH2946" s="46" t="str">
        <f>VLOOKUP(AG2946,Acronym!$A:$B,2, FALSE)</f>
        <v>TH</v>
      </c>
      <c r="AI2946" s="47" t="s">
        <v>423</v>
      </c>
      <c r="AJ2946" s="47" t="s">
        <v>7168</v>
      </c>
    </row>
    <row r="2947" spans="1:36">
      <c r="A2947" s="30">
        <v>18350470</v>
      </c>
      <c r="B2947" s="31" t="s">
        <v>421</v>
      </c>
      <c r="C2947" s="39" t="s">
        <v>14735</v>
      </c>
      <c r="D2947" s="30">
        <v>1635535</v>
      </c>
      <c r="E2947" s="39" t="s">
        <v>6268</v>
      </c>
      <c r="F2947" s="50">
        <v>40767</v>
      </c>
      <c r="G2947" s="32">
        <v>73000</v>
      </c>
      <c r="H2947" s="31" t="s">
        <v>424</v>
      </c>
      <c r="I2947" s="31" t="s">
        <v>425</v>
      </c>
      <c r="J2947" s="32">
        <v>73000</v>
      </c>
      <c r="K2947" s="32">
        <v>73000</v>
      </c>
      <c r="L2947" s="50">
        <v>40842</v>
      </c>
      <c r="M2947" s="31" t="s">
        <v>5887</v>
      </c>
      <c r="N2947" s="31" t="s">
        <v>789</v>
      </c>
      <c r="O2947" s="31" t="s">
        <v>789</v>
      </c>
      <c r="P2947" s="39" t="s">
        <v>422</v>
      </c>
      <c r="Q2947" s="39" t="s">
        <v>555</v>
      </c>
      <c r="R2947" s="41" t="s">
        <v>179</v>
      </c>
      <c r="S2947" s="31">
        <v>1</v>
      </c>
      <c r="T2947" s="39" t="s">
        <v>283</v>
      </c>
      <c r="U2947" s="39" t="s">
        <v>1240</v>
      </c>
      <c r="V2947" s="39" t="s">
        <v>6269</v>
      </c>
      <c r="W2947" s="39" t="s">
        <v>6269</v>
      </c>
      <c r="X2947" s="42" t="s">
        <v>6269</v>
      </c>
      <c r="Y2947" s="50">
        <v>40911</v>
      </c>
      <c r="Z2947" s="30" t="s">
        <v>557</v>
      </c>
      <c r="AA2947" s="31">
        <v>1</v>
      </c>
      <c r="AB2947" s="33" t="s">
        <v>284</v>
      </c>
      <c r="AC2947" s="48">
        <v>11</v>
      </c>
      <c r="AD2947" s="30">
        <v>1</v>
      </c>
      <c r="AE2947" s="30">
        <v>0</v>
      </c>
      <c r="AF2947" s="46" t="str">
        <f>IFERROR(VLOOKUP(U2947,Acronym!$A:$B, 2, FALSE), "Ot")</f>
        <v>Ot</v>
      </c>
      <c r="AG2947" s="47" t="s">
        <v>718</v>
      </c>
      <c r="AH2947" s="46" t="str">
        <f>VLOOKUP(AG2947,Acronym!$A:$B,2, FALSE)</f>
        <v>LI</v>
      </c>
      <c r="AI2947" s="47" t="s">
        <v>435</v>
      </c>
      <c r="AJ2947" s="47" t="s">
        <v>7169</v>
      </c>
    </row>
    <row r="2948" spans="1:36">
      <c r="A2948" s="30">
        <v>18350660</v>
      </c>
      <c r="B2948" s="31" t="s">
        <v>421</v>
      </c>
      <c r="C2948" s="39" t="s">
        <v>14736</v>
      </c>
      <c r="D2948" s="30">
        <v>18350649</v>
      </c>
      <c r="E2948" s="39" t="s">
        <v>6270</v>
      </c>
      <c r="F2948" s="50">
        <v>40767</v>
      </c>
      <c r="G2948" s="32">
        <v>1749</v>
      </c>
      <c r="H2948" s="31" t="s">
        <v>424</v>
      </c>
      <c r="I2948" s="31" t="s">
        <v>174</v>
      </c>
      <c r="J2948" s="32">
        <v>0</v>
      </c>
      <c r="K2948" s="32">
        <v>0</v>
      </c>
      <c r="L2948" s="50">
        <v>40807</v>
      </c>
      <c r="M2948" s="31" t="s">
        <v>3874</v>
      </c>
      <c r="N2948" s="31" t="s">
        <v>789</v>
      </c>
      <c r="O2948" s="31" t="s">
        <v>789</v>
      </c>
      <c r="P2948" s="39" t="s">
        <v>422</v>
      </c>
      <c r="Q2948" s="39" t="s">
        <v>555</v>
      </c>
      <c r="R2948" s="41" t="s">
        <v>542</v>
      </c>
      <c r="S2948" s="31" t="s">
        <v>421</v>
      </c>
      <c r="T2948" s="39" t="s">
        <v>283</v>
      </c>
      <c r="U2948" s="39" t="s">
        <v>446</v>
      </c>
      <c r="V2948" s="39" t="s">
        <v>312</v>
      </c>
      <c r="W2948" s="39" t="s">
        <v>313</v>
      </c>
      <c r="X2948" s="42" t="s">
        <v>313</v>
      </c>
      <c r="Y2948" s="50" t="s">
        <v>421</v>
      </c>
      <c r="Z2948" s="30" t="s">
        <v>556</v>
      </c>
      <c r="AA2948" s="31">
        <v>0</v>
      </c>
      <c r="AB2948" s="33" t="s">
        <v>282</v>
      </c>
      <c r="AC2948" s="48">
        <v>6</v>
      </c>
      <c r="AD2948" s="30">
        <v>1</v>
      </c>
      <c r="AE2948" s="30">
        <v>0</v>
      </c>
      <c r="AF2948" s="46" t="str">
        <f>IFERROR(VLOOKUP(U2948,Acronym!$A:$B, 2, FALSE), "Ot")</f>
        <v>SE</v>
      </c>
      <c r="AG2948" s="47" t="s">
        <v>715</v>
      </c>
      <c r="AH2948" s="46" t="str">
        <f>VLOOKUP(AG2948,Acronym!$A:$B,2, FALSE)</f>
        <v>TH</v>
      </c>
      <c r="AI2948" s="47" t="s">
        <v>446</v>
      </c>
      <c r="AJ2948" s="47" t="s">
        <v>7170</v>
      </c>
    </row>
    <row r="2949" spans="1:36">
      <c r="A2949" s="30">
        <v>18350761</v>
      </c>
      <c r="B2949" s="31" t="s">
        <v>421</v>
      </c>
      <c r="C2949" s="39" t="s">
        <v>14737</v>
      </c>
      <c r="D2949" s="30">
        <v>1611255</v>
      </c>
      <c r="E2949" s="39" t="s">
        <v>6271</v>
      </c>
      <c r="F2949" s="50">
        <v>40767</v>
      </c>
      <c r="G2949" s="32">
        <v>9350</v>
      </c>
      <c r="H2949" s="31" t="s">
        <v>424</v>
      </c>
      <c r="I2949" s="31" t="s">
        <v>174</v>
      </c>
      <c r="J2949" s="32">
        <v>9350</v>
      </c>
      <c r="K2949" s="32">
        <v>0</v>
      </c>
      <c r="L2949" s="50">
        <v>40807</v>
      </c>
      <c r="M2949" s="31" t="s">
        <v>3874</v>
      </c>
      <c r="N2949" s="31" t="s">
        <v>789</v>
      </c>
      <c r="O2949" s="31" t="s">
        <v>789</v>
      </c>
      <c r="P2949" s="39" t="s">
        <v>422</v>
      </c>
      <c r="Q2949" s="39" t="s">
        <v>555</v>
      </c>
      <c r="R2949" s="41" t="s">
        <v>542</v>
      </c>
      <c r="S2949" s="31" t="s">
        <v>421</v>
      </c>
      <c r="T2949" s="39" t="s">
        <v>283</v>
      </c>
      <c r="U2949" s="39" t="s">
        <v>431</v>
      </c>
      <c r="V2949" s="39" t="s">
        <v>298</v>
      </c>
      <c r="W2949" s="39" t="s">
        <v>298</v>
      </c>
      <c r="X2949" s="42" t="s">
        <v>298</v>
      </c>
      <c r="Y2949" s="50" t="s">
        <v>421</v>
      </c>
      <c r="Z2949" s="30" t="s">
        <v>556</v>
      </c>
      <c r="AA2949" s="31">
        <v>0</v>
      </c>
      <c r="AB2949" s="33" t="s">
        <v>282</v>
      </c>
      <c r="AC2949" s="48">
        <v>6</v>
      </c>
      <c r="AD2949" s="30">
        <v>1</v>
      </c>
      <c r="AE2949" s="30">
        <v>0</v>
      </c>
      <c r="AF2949" s="46" t="str">
        <f>IFERROR(VLOOKUP(U2949,Acronym!$A:$B, 2, FALSE), "Ot")</f>
        <v>NE</v>
      </c>
      <c r="AG2949" s="47" t="s">
        <v>717</v>
      </c>
      <c r="AH2949" s="46" t="str">
        <f>VLOOKUP(AG2949,Acronym!$A:$B,2, FALSE)</f>
        <v>CA</v>
      </c>
      <c r="AI2949" s="47" t="s">
        <v>431</v>
      </c>
      <c r="AJ2949" s="47" t="s">
        <v>7171</v>
      </c>
    </row>
    <row r="2950" spans="1:36">
      <c r="A2950" s="30">
        <v>18352176</v>
      </c>
      <c r="B2950" s="31" t="s">
        <v>421</v>
      </c>
      <c r="C2950" s="39" t="s">
        <v>14738</v>
      </c>
      <c r="D2950" s="30">
        <v>1388037</v>
      </c>
      <c r="E2950" s="39" t="s">
        <v>6272</v>
      </c>
      <c r="F2950" s="50">
        <v>40767</v>
      </c>
      <c r="G2950" s="32">
        <v>23000</v>
      </c>
      <c r="H2950" s="31" t="s">
        <v>424</v>
      </c>
      <c r="I2950" s="31" t="s">
        <v>425</v>
      </c>
      <c r="J2950" s="32">
        <v>23000</v>
      </c>
      <c r="K2950" s="32">
        <v>23000</v>
      </c>
      <c r="L2950" s="50">
        <v>40807</v>
      </c>
      <c r="M2950" s="31" t="s">
        <v>3874</v>
      </c>
      <c r="N2950" s="31" t="s">
        <v>789</v>
      </c>
      <c r="O2950" s="31" t="s">
        <v>789</v>
      </c>
      <c r="P2950" s="39" t="s">
        <v>422</v>
      </c>
      <c r="Q2950" s="39" t="s">
        <v>555</v>
      </c>
      <c r="R2950" s="41" t="s">
        <v>541</v>
      </c>
      <c r="S2950" s="31">
        <v>1</v>
      </c>
      <c r="T2950" s="39" t="s">
        <v>283</v>
      </c>
      <c r="U2950" s="39" t="s">
        <v>435</v>
      </c>
      <c r="V2950" s="39" t="s">
        <v>115</v>
      </c>
      <c r="W2950" s="39" t="s">
        <v>435</v>
      </c>
      <c r="X2950" s="42" t="s">
        <v>114</v>
      </c>
      <c r="Y2950" s="50">
        <v>40851</v>
      </c>
      <c r="Z2950" s="30" t="s">
        <v>557</v>
      </c>
      <c r="AA2950" s="31">
        <v>1</v>
      </c>
      <c r="AB2950" s="33" t="s">
        <v>284</v>
      </c>
      <c r="AC2950" s="48">
        <v>6</v>
      </c>
      <c r="AD2950" s="30">
        <v>1</v>
      </c>
      <c r="AE2950" s="30">
        <v>0</v>
      </c>
      <c r="AF2950" s="46" t="str">
        <f>IFERROR(VLOOKUP(U2950,Acronym!$A:$B, 2, FALSE), "Ot")</f>
        <v>WM</v>
      </c>
      <c r="AG2950" s="47" t="s">
        <v>718</v>
      </c>
      <c r="AH2950" s="46" t="str">
        <f>VLOOKUP(AG2950,Acronym!$A:$B,2, FALSE)</f>
        <v>LI</v>
      </c>
      <c r="AI2950" s="47" t="s">
        <v>435</v>
      </c>
      <c r="AJ2950" s="47" t="s">
        <v>7172</v>
      </c>
    </row>
    <row r="2951" spans="1:36">
      <c r="A2951" s="30">
        <v>18353048</v>
      </c>
      <c r="B2951" s="31" t="s">
        <v>421</v>
      </c>
      <c r="C2951" s="39" t="s">
        <v>14739</v>
      </c>
      <c r="D2951" s="30">
        <v>17840496</v>
      </c>
      <c r="E2951" s="39" t="s">
        <v>6273</v>
      </c>
      <c r="F2951" s="50">
        <v>40767</v>
      </c>
      <c r="G2951" s="32">
        <v>1685</v>
      </c>
      <c r="H2951" s="31" t="s">
        <v>424</v>
      </c>
      <c r="I2951" s="31" t="s">
        <v>174</v>
      </c>
      <c r="J2951" s="32">
        <v>0</v>
      </c>
      <c r="K2951" s="32">
        <v>0</v>
      </c>
      <c r="L2951" s="50">
        <v>40813</v>
      </c>
      <c r="M2951" s="31" t="s">
        <v>3874</v>
      </c>
      <c r="N2951" s="31" t="s">
        <v>789</v>
      </c>
      <c r="O2951" s="31" t="s">
        <v>789</v>
      </c>
      <c r="P2951" s="39" t="s">
        <v>422</v>
      </c>
      <c r="Q2951" s="39" t="s">
        <v>555</v>
      </c>
      <c r="R2951" s="41" t="s">
        <v>542</v>
      </c>
      <c r="S2951" s="31" t="s">
        <v>421</v>
      </c>
      <c r="T2951" s="39" t="s">
        <v>281</v>
      </c>
      <c r="U2951" s="39" t="s">
        <v>423</v>
      </c>
      <c r="V2951" s="39" t="s">
        <v>4489</v>
      </c>
      <c r="W2951" s="39" t="s">
        <v>175</v>
      </c>
      <c r="X2951" s="42" t="s">
        <v>157</v>
      </c>
      <c r="Y2951" s="50" t="s">
        <v>421</v>
      </c>
      <c r="Z2951" s="30" t="s">
        <v>556</v>
      </c>
      <c r="AA2951" s="31">
        <v>0</v>
      </c>
      <c r="AB2951" s="33" t="s">
        <v>282</v>
      </c>
      <c r="AC2951" s="48">
        <v>7</v>
      </c>
      <c r="AD2951" s="30">
        <v>0</v>
      </c>
      <c r="AE2951" s="30">
        <v>0</v>
      </c>
      <c r="AF2951" s="46" t="str">
        <f>IFERROR(VLOOKUP(U2951,Acronym!$A:$B, 2, FALSE), "Ot")</f>
        <v>L</v>
      </c>
      <c r="AG2951" s="47" t="s">
        <v>714</v>
      </c>
      <c r="AH2951" s="46" t="str">
        <f>VLOOKUP(AG2951,Acronym!$A:$B,2, FALSE)</f>
        <v>VA</v>
      </c>
      <c r="AI2951" s="47" t="s">
        <v>423</v>
      </c>
      <c r="AJ2951" s="47" t="s">
        <v>7173</v>
      </c>
    </row>
    <row r="2952" spans="1:36">
      <c r="A2952" s="30">
        <v>18353150</v>
      </c>
      <c r="B2952" s="31" t="s">
        <v>421</v>
      </c>
      <c r="C2952" s="39" t="s">
        <v>14740</v>
      </c>
      <c r="D2952" s="30">
        <v>12560405</v>
      </c>
      <c r="E2952" s="39" t="s">
        <v>5303</v>
      </c>
      <c r="F2952" s="50">
        <v>40767</v>
      </c>
      <c r="G2952" s="32">
        <v>3000</v>
      </c>
      <c r="H2952" s="31" t="s">
        <v>177</v>
      </c>
      <c r="I2952" s="31" t="s">
        <v>174</v>
      </c>
      <c r="J2952" s="32">
        <v>0</v>
      </c>
      <c r="K2952" s="32">
        <v>0</v>
      </c>
      <c r="L2952" s="50">
        <v>40771</v>
      </c>
      <c r="M2952" s="31" t="s">
        <v>3874</v>
      </c>
      <c r="N2952" s="31" t="s">
        <v>789</v>
      </c>
      <c r="O2952" s="31" t="s">
        <v>789</v>
      </c>
      <c r="P2952" s="39" t="s">
        <v>422</v>
      </c>
      <c r="Q2952" s="39" t="s">
        <v>555</v>
      </c>
      <c r="R2952" s="41" t="s">
        <v>542</v>
      </c>
      <c r="S2952" s="31" t="s">
        <v>421</v>
      </c>
      <c r="T2952" s="39" t="s">
        <v>283</v>
      </c>
      <c r="U2952" s="39" t="s">
        <v>423</v>
      </c>
      <c r="V2952" s="39" t="s">
        <v>572</v>
      </c>
      <c r="W2952" s="39" t="s">
        <v>175</v>
      </c>
      <c r="X2952" s="42" t="s">
        <v>163</v>
      </c>
      <c r="Y2952" s="50" t="s">
        <v>421</v>
      </c>
      <c r="Z2952" s="30" t="s">
        <v>556</v>
      </c>
      <c r="AA2952" s="31">
        <v>0</v>
      </c>
      <c r="AB2952" s="33" t="s">
        <v>282</v>
      </c>
      <c r="AC2952" s="48">
        <v>1</v>
      </c>
      <c r="AD2952" s="30">
        <v>1</v>
      </c>
      <c r="AE2952" s="30">
        <v>1</v>
      </c>
      <c r="AF2952" s="46" t="str">
        <f>IFERROR(VLOOKUP(U2952,Acronym!$A:$B, 2, FALSE), "Ot")</f>
        <v>L</v>
      </c>
      <c r="AG2952" s="47" t="s">
        <v>722</v>
      </c>
      <c r="AH2952" s="46" t="str">
        <f>VLOOKUP(AG2952,Acronym!$A:$B,2, FALSE)</f>
        <v>DA</v>
      </c>
      <c r="AI2952" s="47" t="s">
        <v>423</v>
      </c>
      <c r="AJ2952" s="47" t="s">
        <v>5831</v>
      </c>
    </row>
    <row r="2953" spans="1:36">
      <c r="A2953" s="30">
        <v>18353259</v>
      </c>
      <c r="B2953" s="31" t="s">
        <v>421</v>
      </c>
      <c r="C2953" s="39" t="s">
        <v>14741</v>
      </c>
      <c r="D2953" s="30">
        <v>1855661</v>
      </c>
      <c r="E2953" s="39" t="s">
        <v>6274</v>
      </c>
      <c r="F2953" s="50">
        <v>40767</v>
      </c>
      <c r="G2953" s="32">
        <v>6500</v>
      </c>
      <c r="H2953" s="31" t="s">
        <v>424</v>
      </c>
      <c r="I2953" s="31" t="s">
        <v>425</v>
      </c>
      <c r="J2953" s="32">
        <v>6500</v>
      </c>
      <c r="K2953" s="32">
        <v>6500</v>
      </c>
      <c r="L2953" s="50">
        <v>40807</v>
      </c>
      <c r="M2953" s="31" t="s">
        <v>3874</v>
      </c>
      <c r="N2953" s="31" t="s">
        <v>789</v>
      </c>
      <c r="O2953" s="31" t="s">
        <v>789</v>
      </c>
      <c r="P2953" s="39" t="s">
        <v>422</v>
      </c>
      <c r="Q2953" s="39" t="s">
        <v>555</v>
      </c>
      <c r="R2953" s="41" t="s">
        <v>542</v>
      </c>
      <c r="S2953" s="31">
        <v>1</v>
      </c>
      <c r="T2953" s="39" t="s">
        <v>281</v>
      </c>
      <c r="U2953" s="39" t="s">
        <v>446</v>
      </c>
      <c r="V2953" s="39" t="s">
        <v>132</v>
      </c>
      <c r="W2953" s="39" t="s">
        <v>58</v>
      </c>
      <c r="X2953" s="42" t="s">
        <v>132</v>
      </c>
      <c r="Y2953" s="50">
        <v>40813</v>
      </c>
      <c r="Z2953" s="30" t="s">
        <v>556</v>
      </c>
      <c r="AA2953" s="31">
        <v>1</v>
      </c>
      <c r="AB2953" s="33" t="s">
        <v>282</v>
      </c>
      <c r="AC2953" s="48">
        <v>6</v>
      </c>
      <c r="AD2953" s="30">
        <v>1</v>
      </c>
      <c r="AE2953" s="30">
        <v>0</v>
      </c>
      <c r="AF2953" s="46" t="str">
        <f>IFERROR(VLOOKUP(U2953,Acronym!$A:$B, 2, FALSE), "Ot")</f>
        <v>SE</v>
      </c>
      <c r="AG2953" s="47" t="s">
        <v>714</v>
      </c>
      <c r="AH2953" s="46" t="str">
        <f>VLOOKUP(AG2953,Acronym!$A:$B,2, FALSE)</f>
        <v>VA</v>
      </c>
      <c r="AI2953" s="47" t="s">
        <v>446</v>
      </c>
      <c r="AJ2953" s="47" t="s">
        <v>7174</v>
      </c>
    </row>
    <row r="2954" spans="1:36">
      <c r="A2954" s="30">
        <v>18353818</v>
      </c>
      <c r="B2954" s="31" t="s">
        <v>421</v>
      </c>
      <c r="C2954" s="39" t="s">
        <v>14742</v>
      </c>
      <c r="D2954" s="30">
        <v>18353816</v>
      </c>
      <c r="E2954" s="39" t="s">
        <v>6275</v>
      </c>
      <c r="F2954" s="50">
        <v>40767</v>
      </c>
      <c r="G2954" s="32">
        <v>3000</v>
      </c>
      <c r="H2954" s="31" t="s">
        <v>424</v>
      </c>
      <c r="I2954" s="31" t="s">
        <v>174</v>
      </c>
      <c r="J2954" s="32">
        <v>0</v>
      </c>
      <c r="K2954" s="32">
        <v>0</v>
      </c>
      <c r="L2954" s="50">
        <v>40814</v>
      </c>
      <c r="M2954" s="31" t="s">
        <v>3874</v>
      </c>
      <c r="N2954" s="31" t="s">
        <v>789</v>
      </c>
      <c r="O2954" s="31" t="s">
        <v>789</v>
      </c>
      <c r="P2954" s="39" t="s">
        <v>422</v>
      </c>
      <c r="Q2954" s="39" t="s">
        <v>555</v>
      </c>
      <c r="R2954" s="41" t="s">
        <v>542</v>
      </c>
      <c r="S2954" s="31" t="s">
        <v>421</v>
      </c>
      <c r="T2954" s="39" t="s">
        <v>281</v>
      </c>
      <c r="U2954" s="39" t="s">
        <v>446</v>
      </c>
      <c r="V2954" s="39" t="s">
        <v>155</v>
      </c>
      <c r="W2954" s="39" t="s">
        <v>55</v>
      </c>
      <c r="X2954" s="42" t="s">
        <v>55</v>
      </c>
      <c r="Y2954" s="50" t="s">
        <v>421</v>
      </c>
      <c r="Z2954" s="30" t="s">
        <v>557</v>
      </c>
      <c r="AA2954" s="31">
        <v>0</v>
      </c>
      <c r="AB2954" s="33" t="s">
        <v>282</v>
      </c>
      <c r="AC2954" s="48">
        <v>7</v>
      </c>
      <c r="AD2954" s="30">
        <v>0</v>
      </c>
      <c r="AE2954" s="30">
        <v>0</v>
      </c>
      <c r="AF2954" s="46" t="str">
        <f>IFERROR(VLOOKUP(U2954,Acronym!$A:$B, 2, FALSE), "Ot")</f>
        <v>SE</v>
      </c>
      <c r="AG2954" s="47" t="s">
        <v>715</v>
      </c>
      <c r="AH2954" s="46" t="str">
        <f>VLOOKUP(AG2954,Acronym!$A:$B,2, FALSE)</f>
        <v>TH</v>
      </c>
      <c r="AI2954" s="47" t="s">
        <v>446</v>
      </c>
      <c r="AJ2954" s="47" t="s">
        <v>7175</v>
      </c>
    </row>
    <row r="2955" spans="1:36">
      <c r="A2955" s="30">
        <v>18353902</v>
      </c>
      <c r="B2955" s="31" t="s">
        <v>421</v>
      </c>
      <c r="C2955" s="39" t="s">
        <v>14743</v>
      </c>
      <c r="D2955" s="30">
        <v>1592784</v>
      </c>
      <c r="E2955" s="39" t="s">
        <v>6276</v>
      </c>
      <c r="F2955" s="50">
        <v>40768</v>
      </c>
      <c r="G2955" s="32">
        <v>10000</v>
      </c>
      <c r="H2955" s="31" t="s">
        <v>424</v>
      </c>
      <c r="I2955" s="31" t="s">
        <v>425</v>
      </c>
      <c r="J2955" s="32">
        <v>10000</v>
      </c>
      <c r="K2955" s="32">
        <v>10000</v>
      </c>
      <c r="L2955" s="50">
        <v>40813</v>
      </c>
      <c r="M2955" s="31" t="s">
        <v>3874</v>
      </c>
      <c r="N2955" s="31" t="s">
        <v>789</v>
      </c>
      <c r="O2955" s="31" t="s">
        <v>789</v>
      </c>
      <c r="P2955" s="39" t="s">
        <v>422</v>
      </c>
      <c r="Q2955" s="39" t="s">
        <v>555</v>
      </c>
      <c r="R2955" s="41" t="s">
        <v>542</v>
      </c>
      <c r="S2955" s="31">
        <v>1</v>
      </c>
      <c r="T2955" s="39" t="s">
        <v>283</v>
      </c>
      <c r="U2955" s="39" t="s">
        <v>434</v>
      </c>
      <c r="V2955" s="39" t="s">
        <v>227</v>
      </c>
      <c r="W2955" s="39" t="s">
        <v>226</v>
      </c>
      <c r="X2955" s="42" t="s">
        <v>228</v>
      </c>
      <c r="Y2955" s="50">
        <v>40834</v>
      </c>
      <c r="Z2955" s="30" t="s">
        <v>556</v>
      </c>
      <c r="AA2955" s="31">
        <v>1</v>
      </c>
      <c r="AB2955" s="33" t="s">
        <v>282</v>
      </c>
      <c r="AC2955" s="48">
        <v>6</v>
      </c>
      <c r="AD2955" s="30">
        <v>0</v>
      </c>
      <c r="AE2955" s="30">
        <v>0</v>
      </c>
      <c r="AF2955" s="46" t="str">
        <f>IFERROR(VLOOKUP(U2955,Acronym!$A:$B, 2, FALSE), "Ot")</f>
        <v>EM</v>
      </c>
      <c r="AG2955" s="47" t="s">
        <v>714</v>
      </c>
      <c r="AH2955" s="46" t="str">
        <f>VLOOKUP(AG2955,Acronym!$A:$B,2, FALSE)</f>
        <v>VA</v>
      </c>
      <c r="AI2955" s="47" t="s">
        <v>434</v>
      </c>
      <c r="AJ2955" s="47" t="s">
        <v>7176</v>
      </c>
    </row>
    <row r="2956" spans="1:36">
      <c r="A2956" s="30">
        <v>18353976</v>
      </c>
      <c r="B2956" s="31" t="s">
        <v>421</v>
      </c>
      <c r="C2956" s="39" t="s">
        <v>14744</v>
      </c>
      <c r="D2956" s="30">
        <v>1595332</v>
      </c>
      <c r="E2956" s="39" t="s">
        <v>7706</v>
      </c>
      <c r="F2956" s="50">
        <v>40767</v>
      </c>
      <c r="G2956" s="32">
        <v>15694</v>
      </c>
      <c r="H2956" s="31" t="s">
        <v>424</v>
      </c>
      <c r="I2956" s="31" t="s">
        <v>425</v>
      </c>
      <c r="J2956" s="32">
        <v>15694</v>
      </c>
      <c r="K2956" s="32">
        <v>15694</v>
      </c>
      <c r="L2956" s="50">
        <v>40849</v>
      </c>
      <c r="M2956" s="31" t="s">
        <v>5887</v>
      </c>
      <c r="N2956" s="31" t="s">
        <v>789</v>
      </c>
      <c r="O2956" s="31" t="s">
        <v>789</v>
      </c>
      <c r="P2956" s="39" t="s">
        <v>422</v>
      </c>
      <c r="Q2956" s="39" t="s">
        <v>555</v>
      </c>
      <c r="R2956" s="41" t="s">
        <v>541</v>
      </c>
      <c r="S2956" s="31">
        <v>1</v>
      </c>
      <c r="T2956" s="39" t="s">
        <v>283</v>
      </c>
      <c r="U2956" s="39" t="s">
        <v>434</v>
      </c>
      <c r="V2956" s="39" t="s">
        <v>4506</v>
      </c>
      <c r="W2956" s="39" t="s">
        <v>97</v>
      </c>
      <c r="X2956" s="42" t="s">
        <v>4506</v>
      </c>
      <c r="Y2956" s="50">
        <v>40875</v>
      </c>
      <c r="Z2956" s="30" t="s">
        <v>556</v>
      </c>
      <c r="AA2956" s="31">
        <v>1</v>
      </c>
      <c r="AB2956" s="33" t="s">
        <v>284</v>
      </c>
      <c r="AC2956" s="48">
        <v>12</v>
      </c>
      <c r="AD2956" s="30">
        <v>1</v>
      </c>
      <c r="AE2956" s="30">
        <v>0</v>
      </c>
      <c r="AF2956" s="46" t="str">
        <f>IFERROR(VLOOKUP(U2956,Acronym!$A:$B, 2, FALSE), "Ot")</f>
        <v>EM</v>
      </c>
      <c r="AG2956" s="47" t="s">
        <v>715</v>
      </c>
      <c r="AH2956" s="46" t="str">
        <f>VLOOKUP(AG2956,Acronym!$A:$B,2, FALSE)</f>
        <v>TH</v>
      </c>
      <c r="AI2956" s="47" t="s">
        <v>434</v>
      </c>
      <c r="AJ2956" s="47" t="s">
        <v>8208</v>
      </c>
    </row>
    <row r="2957" spans="1:36">
      <c r="A2957" s="30">
        <v>18354097</v>
      </c>
      <c r="B2957" s="31" t="s">
        <v>421</v>
      </c>
      <c r="C2957" s="39" t="s">
        <v>14745</v>
      </c>
      <c r="D2957" s="30">
        <v>18354095</v>
      </c>
      <c r="E2957" s="39" t="s">
        <v>5304</v>
      </c>
      <c r="F2957" s="50">
        <v>40767</v>
      </c>
      <c r="G2957" s="32">
        <v>8000</v>
      </c>
      <c r="H2957" s="31" t="s">
        <v>177</v>
      </c>
      <c r="I2957" s="31" t="s">
        <v>174</v>
      </c>
      <c r="J2957" s="32">
        <v>0</v>
      </c>
      <c r="K2957" s="32">
        <v>0</v>
      </c>
      <c r="L2957" s="50">
        <v>40773</v>
      </c>
      <c r="M2957" s="31" t="s">
        <v>3874</v>
      </c>
      <c r="N2957" s="31" t="s">
        <v>789</v>
      </c>
      <c r="O2957" s="31" t="s">
        <v>789</v>
      </c>
      <c r="P2957" s="39" t="s">
        <v>422</v>
      </c>
      <c r="Q2957" s="39" t="s">
        <v>555</v>
      </c>
      <c r="R2957" s="41" t="s">
        <v>542</v>
      </c>
      <c r="S2957" s="31" t="s">
        <v>421</v>
      </c>
      <c r="T2957" s="39" t="s">
        <v>281</v>
      </c>
      <c r="U2957" s="39" t="s">
        <v>435</v>
      </c>
      <c r="V2957" s="39" t="s">
        <v>5305</v>
      </c>
      <c r="W2957" s="39" t="s">
        <v>435</v>
      </c>
      <c r="X2957" s="42" t="s">
        <v>114</v>
      </c>
      <c r="Y2957" s="50" t="s">
        <v>421</v>
      </c>
      <c r="Z2957" s="30" t="s">
        <v>556</v>
      </c>
      <c r="AA2957" s="31">
        <v>0</v>
      </c>
      <c r="AB2957" s="33" t="s">
        <v>282</v>
      </c>
      <c r="AC2957" s="48">
        <v>1</v>
      </c>
      <c r="AD2957" s="30">
        <v>1</v>
      </c>
      <c r="AE2957" s="30">
        <v>1</v>
      </c>
      <c r="AF2957" s="46" t="str">
        <f>IFERROR(VLOOKUP(U2957,Acronym!$A:$B, 2, FALSE), "Ot")</f>
        <v>WM</v>
      </c>
      <c r="AG2957" s="47" t="s">
        <v>718</v>
      </c>
      <c r="AH2957" s="46" t="str">
        <f>VLOOKUP(AG2957,Acronym!$A:$B,2, FALSE)</f>
        <v>LI</v>
      </c>
      <c r="AI2957" s="47" t="s">
        <v>435</v>
      </c>
      <c r="AJ2957" s="47" t="s">
        <v>5832</v>
      </c>
    </row>
    <row r="2958" spans="1:36">
      <c r="A2958" s="30">
        <v>18354157</v>
      </c>
      <c r="B2958" s="31" t="s">
        <v>421</v>
      </c>
      <c r="C2958" s="39" t="s">
        <v>14746</v>
      </c>
      <c r="D2958" s="30">
        <v>15044274</v>
      </c>
      <c r="E2958" s="39" t="s">
        <v>6277</v>
      </c>
      <c r="F2958" s="50">
        <v>40767</v>
      </c>
      <c r="G2958" s="32">
        <v>4000</v>
      </c>
      <c r="H2958" s="31" t="s">
        <v>424</v>
      </c>
      <c r="I2958" s="31" t="s">
        <v>174</v>
      </c>
      <c r="J2958" s="32">
        <v>4000</v>
      </c>
      <c r="K2958" s="32">
        <v>0</v>
      </c>
      <c r="L2958" s="50">
        <v>40813</v>
      </c>
      <c r="M2958" s="31" t="s">
        <v>3874</v>
      </c>
      <c r="N2958" s="31" t="s">
        <v>789</v>
      </c>
      <c r="O2958" s="31" t="s">
        <v>789</v>
      </c>
      <c r="P2958" s="39" t="s">
        <v>422</v>
      </c>
      <c r="Q2958" s="39" t="s">
        <v>555</v>
      </c>
      <c r="R2958" s="41" t="s">
        <v>542</v>
      </c>
      <c r="S2958" s="31" t="s">
        <v>421</v>
      </c>
      <c r="T2958" s="39" t="s">
        <v>281</v>
      </c>
      <c r="U2958" s="39" t="s">
        <v>426</v>
      </c>
      <c r="V2958" s="39" t="s">
        <v>8</v>
      </c>
      <c r="W2958" s="39" t="s">
        <v>286</v>
      </c>
      <c r="X2958" s="42" t="s">
        <v>438</v>
      </c>
      <c r="Y2958" s="50" t="s">
        <v>421</v>
      </c>
      <c r="Z2958" s="30" t="s">
        <v>556</v>
      </c>
      <c r="AA2958" s="31">
        <v>0</v>
      </c>
      <c r="AB2958" s="33" t="s">
        <v>282</v>
      </c>
      <c r="AC2958" s="48">
        <v>7</v>
      </c>
      <c r="AD2958" s="30">
        <v>0</v>
      </c>
      <c r="AE2958" s="30">
        <v>0</v>
      </c>
      <c r="AF2958" s="46" t="str">
        <f>IFERROR(VLOOKUP(U2958,Acronym!$A:$B, 2, FALSE), "Ot")</f>
        <v>NW</v>
      </c>
      <c r="AG2958" s="47" t="s">
        <v>714</v>
      </c>
      <c r="AH2958" s="46" t="str">
        <f>VLOOKUP(AG2958,Acronym!$A:$B,2, FALSE)</f>
        <v>VA</v>
      </c>
      <c r="AI2958" s="47" t="s">
        <v>426</v>
      </c>
      <c r="AJ2958" s="47" t="s">
        <v>7177</v>
      </c>
    </row>
    <row r="2959" spans="1:36">
      <c r="A2959" s="30">
        <v>18354283</v>
      </c>
      <c r="B2959" s="31" t="s">
        <v>421</v>
      </c>
      <c r="C2959" s="39" t="s">
        <v>14747</v>
      </c>
      <c r="D2959" s="30">
        <v>5797423</v>
      </c>
      <c r="E2959" s="39" t="s">
        <v>6278</v>
      </c>
      <c r="F2959" s="50">
        <v>40767</v>
      </c>
      <c r="G2959" s="32">
        <v>9487</v>
      </c>
      <c r="H2959" s="31" t="s">
        <v>424</v>
      </c>
      <c r="I2959" s="31" t="s">
        <v>174</v>
      </c>
      <c r="J2959" s="32">
        <v>9487</v>
      </c>
      <c r="K2959" s="32">
        <v>0</v>
      </c>
      <c r="L2959" s="50">
        <v>40806</v>
      </c>
      <c r="M2959" s="31" t="s">
        <v>3874</v>
      </c>
      <c r="N2959" s="31" t="s">
        <v>789</v>
      </c>
      <c r="O2959" s="31" t="s">
        <v>789</v>
      </c>
      <c r="P2959" s="39" t="s">
        <v>422</v>
      </c>
      <c r="Q2959" s="39" t="s">
        <v>555</v>
      </c>
      <c r="R2959" s="41" t="s">
        <v>542</v>
      </c>
      <c r="S2959" s="31" t="s">
        <v>421</v>
      </c>
      <c r="T2959" s="39" t="s">
        <v>281</v>
      </c>
      <c r="U2959" s="39" t="s">
        <v>423</v>
      </c>
      <c r="V2959" s="39" t="s">
        <v>117</v>
      </c>
      <c r="W2959" s="39" t="s">
        <v>175</v>
      </c>
      <c r="X2959" s="42" t="s">
        <v>39</v>
      </c>
      <c r="Y2959" s="50" t="s">
        <v>421</v>
      </c>
      <c r="Z2959" s="30" t="s">
        <v>556</v>
      </c>
      <c r="AA2959" s="31">
        <v>0</v>
      </c>
      <c r="AB2959" s="33" t="s">
        <v>282</v>
      </c>
      <c r="AC2959" s="48">
        <v>6</v>
      </c>
      <c r="AD2959" s="30">
        <v>1</v>
      </c>
      <c r="AE2959" s="30">
        <v>0</v>
      </c>
      <c r="AF2959" s="46" t="str">
        <f>IFERROR(VLOOKUP(U2959,Acronym!$A:$B, 2, FALSE), "Ot")</f>
        <v>L</v>
      </c>
      <c r="AG2959" s="47" t="s">
        <v>715</v>
      </c>
      <c r="AH2959" s="46" t="str">
        <f>VLOOKUP(AG2959,Acronym!$A:$B,2, FALSE)</f>
        <v>TH</v>
      </c>
      <c r="AI2959" s="47" t="s">
        <v>423</v>
      </c>
      <c r="AJ2959" s="47" t="s">
        <v>7178</v>
      </c>
    </row>
    <row r="2960" spans="1:36">
      <c r="A2960" s="30">
        <v>18354374</v>
      </c>
      <c r="B2960" s="31" t="s">
        <v>421</v>
      </c>
      <c r="C2960" s="39" t="s">
        <v>14748</v>
      </c>
      <c r="D2960" s="30">
        <v>13469944</v>
      </c>
      <c r="E2960" s="39" t="s">
        <v>7707</v>
      </c>
      <c r="F2960" s="50">
        <v>40767</v>
      </c>
      <c r="G2960" s="32">
        <v>81160</v>
      </c>
      <c r="H2960" s="31" t="s">
        <v>424</v>
      </c>
      <c r="I2960" s="31" t="s">
        <v>425</v>
      </c>
      <c r="J2960" s="32">
        <v>81160</v>
      </c>
      <c r="K2960" s="32">
        <v>81160</v>
      </c>
      <c r="L2960" s="50">
        <v>40848</v>
      </c>
      <c r="M2960" s="31" t="s">
        <v>5887</v>
      </c>
      <c r="N2960" s="31" t="s">
        <v>789</v>
      </c>
      <c r="O2960" s="31" t="s">
        <v>789</v>
      </c>
      <c r="P2960" s="39" t="s">
        <v>422</v>
      </c>
      <c r="Q2960" s="39" t="s">
        <v>555</v>
      </c>
      <c r="R2960" s="41" t="s">
        <v>541</v>
      </c>
      <c r="S2960" s="31">
        <v>1</v>
      </c>
      <c r="T2960" s="39" t="s">
        <v>283</v>
      </c>
      <c r="U2960" s="39" t="s">
        <v>431</v>
      </c>
      <c r="V2960" s="39" t="s">
        <v>126</v>
      </c>
      <c r="W2960" s="39" t="s">
        <v>335</v>
      </c>
      <c r="X2960" s="42" t="s">
        <v>340</v>
      </c>
      <c r="Y2960" s="50">
        <v>40896</v>
      </c>
      <c r="Z2960" s="30" t="s">
        <v>556</v>
      </c>
      <c r="AA2960" s="31">
        <v>1</v>
      </c>
      <c r="AB2960" s="33" t="s">
        <v>284</v>
      </c>
      <c r="AC2960" s="48">
        <v>12</v>
      </c>
      <c r="AD2960" s="30">
        <v>1</v>
      </c>
      <c r="AE2960" s="30">
        <v>0</v>
      </c>
      <c r="AF2960" s="46" t="str">
        <f>IFERROR(VLOOKUP(U2960,Acronym!$A:$B, 2, FALSE), "Ot")</f>
        <v>NE</v>
      </c>
      <c r="AG2960" s="47" t="s">
        <v>715</v>
      </c>
      <c r="AH2960" s="46" t="str">
        <f>VLOOKUP(AG2960,Acronym!$A:$B,2, FALSE)</f>
        <v>TH</v>
      </c>
      <c r="AI2960" s="47" t="s">
        <v>431</v>
      </c>
      <c r="AJ2960" s="47" t="s">
        <v>8209</v>
      </c>
    </row>
    <row r="2961" spans="1:36">
      <c r="A2961" s="30">
        <v>18354502</v>
      </c>
      <c r="B2961" s="31" t="s">
        <v>421</v>
      </c>
      <c r="C2961" s="39" t="s">
        <v>14749</v>
      </c>
      <c r="D2961" s="30">
        <v>9482975</v>
      </c>
      <c r="E2961" s="39" t="s">
        <v>6279</v>
      </c>
      <c r="F2961" s="50">
        <v>40768</v>
      </c>
      <c r="G2961" s="32">
        <v>10000</v>
      </c>
      <c r="H2961" s="31" t="s">
        <v>424</v>
      </c>
      <c r="I2961" s="31" t="s">
        <v>425</v>
      </c>
      <c r="J2961" s="32">
        <v>10000</v>
      </c>
      <c r="K2961" s="32">
        <v>10000</v>
      </c>
      <c r="L2961" s="50">
        <v>40807</v>
      </c>
      <c r="M2961" s="31" t="s">
        <v>3874</v>
      </c>
      <c r="N2961" s="31" t="s">
        <v>789</v>
      </c>
      <c r="O2961" s="31" t="s">
        <v>789</v>
      </c>
      <c r="P2961" s="39" t="s">
        <v>422</v>
      </c>
      <c r="Q2961" s="39" t="s">
        <v>555</v>
      </c>
      <c r="R2961" s="41" t="s">
        <v>542</v>
      </c>
      <c r="S2961" s="31">
        <v>1</v>
      </c>
      <c r="T2961" s="39" t="s">
        <v>283</v>
      </c>
      <c r="U2961" s="39" t="s">
        <v>446</v>
      </c>
      <c r="V2961" s="39" t="s">
        <v>155</v>
      </c>
      <c r="W2961" s="39" t="s">
        <v>55</v>
      </c>
      <c r="X2961" s="42" t="s">
        <v>55</v>
      </c>
      <c r="Y2961" s="50">
        <v>40816</v>
      </c>
      <c r="Z2961" s="30" t="s">
        <v>557</v>
      </c>
      <c r="AA2961" s="31">
        <v>1</v>
      </c>
      <c r="AB2961" s="33" t="s">
        <v>282</v>
      </c>
      <c r="AC2961" s="48">
        <v>6</v>
      </c>
      <c r="AD2961" s="30">
        <v>1</v>
      </c>
      <c r="AE2961" s="30">
        <v>0</v>
      </c>
      <c r="AF2961" s="46" t="str">
        <f>IFERROR(VLOOKUP(U2961,Acronym!$A:$B, 2, FALSE), "Ot")</f>
        <v>SE</v>
      </c>
      <c r="AG2961" s="47" t="s">
        <v>715</v>
      </c>
      <c r="AH2961" s="46" t="str">
        <f>VLOOKUP(AG2961,Acronym!$A:$B,2, FALSE)</f>
        <v>TH</v>
      </c>
      <c r="AI2961" s="47" t="s">
        <v>446</v>
      </c>
      <c r="AJ2961" s="47" t="s">
        <v>7179</v>
      </c>
    </row>
    <row r="2962" spans="1:36">
      <c r="A2962" s="30">
        <v>18354735</v>
      </c>
      <c r="B2962" s="31" t="s">
        <v>421</v>
      </c>
      <c r="C2962" s="39" t="s">
        <v>14750</v>
      </c>
      <c r="D2962" s="30">
        <v>18354733</v>
      </c>
      <c r="E2962" s="39" t="s">
        <v>6280</v>
      </c>
      <c r="F2962" s="50">
        <v>40768</v>
      </c>
      <c r="G2962" s="32">
        <v>9750</v>
      </c>
      <c r="H2962" s="31" t="s">
        <v>424</v>
      </c>
      <c r="I2962" s="31" t="s">
        <v>174</v>
      </c>
      <c r="J2962" s="32">
        <v>0</v>
      </c>
      <c r="K2962" s="32">
        <v>0</v>
      </c>
      <c r="L2962" s="50">
        <v>40806</v>
      </c>
      <c r="M2962" s="31" t="s">
        <v>3874</v>
      </c>
      <c r="N2962" s="31" t="s">
        <v>789</v>
      </c>
      <c r="O2962" s="31" t="s">
        <v>789</v>
      </c>
      <c r="P2962" s="39" t="s">
        <v>422</v>
      </c>
      <c r="Q2962" s="39" t="s">
        <v>555</v>
      </c>
      <c r="R2962" s="41" t="s">
        <v>542</v>
      </c>
      <c r="S2962" s="31" t="s">
        <v>421</v>
      </c>
      <c r="T2962" s="39" t="s">
        <v>281</v>
      </c>
      <c r="U2962" s="39" t="s">
        <v>436</v>
      </c>
      <c r="V2962" s="39" t="s">
        <v>65</v>
      </c>
      <c r="W2962" s="39" t="s">
        <v>64</v>
      </c>
      <c r="X2962" s="42" t="s">
        <v>65</v>
      </c>
      <c r="Y2962" s="50" t="s">
        <v>421</v>
      </c>
      <c r="Z2962" s="30" t="s">
        <v>557</v>
      </c>
      <c r="AA2962" s="31">
        <v>0</v>
      </c>
      <c r="AB2962" s="33" t="s">
        <v>282</v>
      </c>
      <c r="AC2962" s="48">
        <v>5</v>
      </c>
      <c r="AD2962" s="30">
        <v>1</v>
      </c>
      <c r="AE2962" s="30">
        <v>0</v>
      </c>
      <c r="AF2962" s="46" t="str">
        <f>IFERROR(VLOOKUP(U2962,Acronym!$A:$B, 2, FALSE), "Ot")</f>
        <v>SW</v>
      </c>
      <c r="AG2962" s="47" t="s">
        <v>714</v>
      </c>
      <c r="AH2962" s="46" t="str">
        <f>VLOOKUP(AG2962,Acronym!$A:$B,2, FALSE)</f>
        <v>VA</v>
      </c>
      <c r="AI2962" s="47" t="s">
        <v>436</v>
      </c>
      <c r="AJ2962" s="47" t="s">
        <v>7180</v>
      </c>
    </row>
    <row r="2963" spans="1:36">
      <c r="A2963" s="30">
        <v>18354908</v>
      </c>
      <c r="B2963" s="31" t="s">
        <v>421</v>
      </c>
      <c r="C2963" s="39" t="s">
        <v>14751</v>
      </c>
      <c r="D2963" s="30">
        <v>18354906</v>
      </c>
      <c r="E2963" s="39" t="s">
        <v>5306</v>
      </c>
      <c r="F2963" s="50">
        <v>40768</v>
      </c>
      <c r="G2963" s="32">
        <v>4000</v>
      </c>
      <c r="H2963" s="31" t="s">
        <v>177</v>
      </c>
      <c r="I2963" s="31" t="s">
        <v>174</v>
      </c>
      <c r="J2963" s="32">
        <v>0</v>
      </c>
      <c r="K2963" s="32">
        <v>0</v>
      </c>
      <c r="L2963" s="50">
        <v>40773</v>
      </c>
      <c r="M2963" s="31" t="s">
        <v>3874</v>
      </c>
      <c r="N2963" s="31" t="s">
        <v>789</v>
      </c>
      <c r="O2963" s="31" t="s">
        <v>789</v>
      </c>
      <c r="P2963" s="39" t="s">
        <v>422</v>
      </c>
      <c r="Q2963" s="39" t="s">
        <v>555</v>
      </c>
      <c r="R2963" s="41" t="s">
        <v>542</v>
      </c>
      <c r="S2963" s="31" t="s">
        <v>421</v>
      </c>
      <c r="T2963" s="39" t="s">
        <v>281</v>
      </c>
      <c r="U2963" s="39" t="s">
        <v>434</v>
      </c>
      <c r="V2963" s="39" t="s">
        <v>513</v>
      </c>
      <c r="W2963" s="39" t="s">
        <v>514</v>
      </c>
      <c r="X2963" s="42" t="s">
        <v>514</v>
      </c>
      <c r="Y2963" s="50" t="s">
        <v>421</v>
      </c>
      <c r="Z2963" s="30" t="s">
        <v>557</v>
      </c>
      <c r="AA2963" s="31">
        <v>0</v>
      </c>
      <c r="AB2963" s="33" t="s">
        <v>282</v>
      </c>
      <c r="AC2963" s="48">
        <v>1</v>
      </c>
      <c r="AD2963" s="30">
        <v>1</v>
      </c>
      <c r="AE2963" s="30">
        <v>1</v>
      </c>
      <c r="AF2963" s="46" t="str">
        <f>IFERROR(VLOOKUP(U2963,Acronym!$A:$B, 2, FALSE), "Ot")</f>
        <v>EM</v>
      </c>
      <c r="AG2963" s="47" t="s">
        <v>721</v>
      </c>
      <c r="AH2963" s="46" t="str">
        <f>VLOOKUP(AG2963,Acronym!$A:$B,2, FALSE)</f>
        <v>NA</v>
      </c>
      <c r="AI2963" s="47" t="s">
        <v>434</v>
      </c>
      <c r="AJ2963" s="47" t="s">
        <v>5833</v>
      </c>
    </row>
    <row r="2964" spans="1:36">
      <c r="A2964" s="30">
        <v>18355089</v>
      </c>
      <c r="B2964" s="31" t="s">
        <v>421</v>
      </c>
      <c r="C2964" s="39" t="s">
        <v>14752</v>
      </c>
      <c r="D2964" s="30">
        <v>18355087</v>
      </c>
      <c r="E2964" s="39" t="s">
        <v>6281</v>
      </c>
      <c r="F2964" s="50">
        <v>40768</v>
      </c>
      <c r="G2964" s="32">
        <v>10000</v>
      </c>
      <c r="H2964" s="31" t="s">
        <v>424</v>
      </c>
      <c r="I2964" s="31" t="s">
        <v>425</v>
      </c>
      <c r="J2964" s="32">
        <v>10000</v>
      </c>
      <c r="K2964" s="32">
        <v>10000</v>
      </c>
      <c r="L2964" s="50">
        <v>40807</v>
      </c>
      <c r="M2964" s="31" t="s">
        <v>3874</v>
      </c>
      <c r="N2964" s="31" t="s">
        <v>789</v>
      </c>
      <c r="O2964" s="31" t="s">
        <v>789</v>
      </c>
      <c r="P2964" s="39" t="s">
        <v>422</v>
      </c>
      <c r="Q2964" s="39" t="s">
        <v>555</v>
      </c>
      <c r="R2964" s="41" t="s">
        <v>542</v>
      </c>
      <c r="S2964" s="31">
        <v>1</v>
      </c>
      <c r="T2964" s="39" t="s">
        <v>281</v>
      </c>
      <c r="U2964" s="39" t="s">
        <v>431</v>
      </c>
      <c r="V2964" s="39" t="s">
        <v>126</v>
      </c>
      <c r="W2964" s="39" t="s">
        <v>335</v>
      </c>
      <c r="X2964" s="42" t="s">
        <v>340</v>
      </c>
      <c r="Y2964" s="50">
        <v>40823</v>
      </c>
      <c r="Z2964" s="30" t="s">
        <v>557</v>
      </c>
      <c r="AA2964" s="31">
        <v>1</v>
      </c>
      <c r="AB2964" s="33" t="s">
        <v>282</v>
      </c>
      <c r="AC2964" s="48">
        <v>6</v>
      </c>
      <c r="AD2964" s="30">
        <v>1</v>
      </c>
      <c r="AE2964" s="30">
        <v>0</v>
      </c>
      <c r="AF2964" s="46" t="str">
        <f>IFERROR(VLOOKUP(U2964,Acronym!$A:$B, 2, FALSE), "Ot")</f>
        <v>NE</v>
      </c>
      <c r="AG2964" s="47" t="s">
        <v>714</v>
      </c>
      <c r="AH2964" s="46" t="str">
        <f>VLOOKUP(AG2964,Acronym!$A:$B,2, FALSE)</f>
        <v>VA</v>
      </c>
      <c r="AI2964" s="47" t="s">
        <v>431</v>
      </c>
      <c r="AJ2964" s="47" t="s">
        <v>7181</v>
      </c>
    </row>
    <row r="2965" spans="1:36">
      <c r="A2965" s="30">
        <v>18355199</v>
      </c>
      <c r="B2965" s="31" t="s">
        <v>421</v>
      </c>
      <c r="C2965" s="39" t="s">
        <v>14753</v>
      </c>
      <c r="D2965" s="30">
        <v>18355197</v>
      </c>
      <c r="E2965" s="39" t="s">
        <v>5307</v>
      </c>
      <c r="F2965" s="50">
        <v>40768</v>
      </c>
      <c r="G2965" s="32">
        <v>10000</v>
      </c>
      <c r="H2965" s="31" t="s">
        <v>177</v>
      </c>
      <c r="I2965" s="31" t="s">
        <v>174</v>
      </c>
      <c r="J2965" s="32">
        <v>0</v>
      </c>
      <c r="K2965" s="32">
        <v>0</v>
      </c>
      <c r="L2965" s="50">
        <v>40773</v>
      </c>
      <c r="M2965" s="31" t="s">
        <v>3874</v>
      </c>
      <c r="N2965" s="31" t="s">
        <v>789</v>
      </c>
      <c r="O2965" s="31" t="s">
        <v>789</v>
      </c>
      <c r="P2965" s="39" t="s">
        <v>422</v>
      </c>
      <c r="Q2965" s="39" t="s">
        <v>555</v>
      </c>
      <c r="R2965" s="41" t="s">
        <v>542</v>
      </c>
      <c r="S2965" s="31" t="s">
        <v>421</v>
      </c>
      <c r="T2965" s="39" t="s">
        <v>281</v>
      </c>
      <c r="U2965" s="39" t="s">
        <v>446</v>
      </c>
      <c r="V2965" s="39" t="s">
        <v>744</v>
      </c>
      <c r="W2965" s="39" t="s">
        <v>313</v>
      </c>
      <c r="X2965" s="42" t="s">
        <v>313</v>
      </c>
      <c r="Y2965" s="50" t="s">
        <v>421</v>
      </c>
      <c r="Z2965" s="30" t="s">
        <v>557</v>
      </c>
      <c r="AA2965" s="31">
        <v>0</v>
      </c>
      <c r="AB2965" s="33" t="s">
        <v>282</v>
      </c>
      <c r="AC2965" s="48">
        <v>1</v>
      </c>
      <c r="AD2965" s="30">
        <v>1</v>
      </c>
      <c r="AE2965" s="30">
        <v>1</v>
      </c>
      <c r="AF2965" s="46" t="str">
        <f>IFERROR(VLOOKUP(U2965,Acronym!$A:$B, 2, FALSE), "Ot")</f>
        <v>SE</v>
      </c>
      <c r="AG2965" s="47" t="s">
        <v>714</v>
      </c>
      <c r="AH2965" s="46" t="str">
        <f>VLOOKUP(AG2965,Acronym!$A:$B,2, FALSE)</f>
        <v>VA</v>
      </c>
      <c r="AI2965" s="47" t="s">
        <v>446</v>
      </c>
      <c r="AJ2965" s="47" t="s">
        <v>5834</v>
      </c>
    </row>
    <row r="2966" spans="1:36">
      <c r="A2966" s="30">
        <v>18355574</v>
      </c>
      <c r="B2966" s="31" t="s">
        <v>421</v>
      </c>
      <c r="C2966" s="39" t="s">
        <v>14754</v>
      </c>
      <c r="D2966" s="30">
        <v>18355572</v>
      </c>
      <c r="E2966" s="39" t="s">
        <v>5308</v>
      </c>
      <c r="F2966" s="50">
        <v>40769</v>
      </c>
      <c r="G2966" s="32">
        <v>6300</v>
      </c>
      <c r="H2966" s="31" t="s">
        <v>177</v>
      </c>
      <c r="I2966" s="31" t="s">
        <v>174</v>
      </c>
      <c r="J2966" s="32">
        <v>0</v>
      </c>
      <c r="K2966" s="32">
        <v>0</v>
      </c>
      <c r="L2966" s="50">
        <v>40778</v>
      </c>
      <c r="M2966" s="31" t="s">
        <v>3874</v>
      </c>
      <c r="N2966" s="31" t="s">
        <v>789</v>
      </c>
      <c r="O2966" s="31" t="s">
        <v>789</v>
      </c>
      <c r="P2966" s="39" t="s">
        <v>422</v>
      </c>
      <c r="Q2966" s="39" t="s">
        <v>555</v>
      </c>
      <c r="R2966" s="41" t="s">
        <v>542</v>
      </c>
      <c r="S2966" s="31" t="s">
        <v>421</v>
      </c>
      <c r="T2966" s="39" t="s">
        <v>281</v>
      </c>
      <c r="U2966" s="39" t="s">
        <v>435</v>
      </c>
      <c r="V2966" s="39" t="s">
        <v>731</v>
      </c>
      <c r="W2966" s="39" t="s">
        <v>435</v>
      </c>
      <c r="X2966" s="42" t="s">
        <v>328</v>
      </c>
      <c r="Y2966" s="50" t="s">
        <v>421</v>
      </c>
      <c r="Z2966" s="30" t="s">
        <v>556</v>
      </c>
      <c r="AA2966" s="31">
        <v>0</v>
      </c>
      <c r="AB2966" s="33" t="s">
        <v>282</v>
      </c>
      <c r="AC2966" s="48">
        <v>1</v>
      </c>
      <c r="AD2966" s="30">
        <v>1</v>
      </c>
      <c r="AE2966" s="30">
        <v>1</v>
      </c>
      <c r="AF2966" s="46" t="str">
        <f>IFERROR(VLOOKUP(U2966,Acronym!$A:$B, 2, FALSE), "Ot")</f>
        <v>WM</v>
      </c>
      <c r="AG2966" s="47" t="s">
        <v>716</v>
      </c>
      <c r="AH2966" s="46" t="str">
        <f>VLOOKUP(AG2966,Acronym!$A:$B,2, FALSE)</f>
        <v>MU</v>
      </c>
      <c r="AI2966" s="47" t="s">
        <v>435</v>
      </c>
      <c r="AJ2966" s="47" t="s">
        <v>5835</v>
      </c>
    </row>
    <row r="2967" spans="1:36">
      <c r="A2967" s="30">
        <v>18355678</v>
      </c>
      <c r="B2967" s="31" t="s">
        <v>421</v>
      </c>
      <c r="C2967" s="39" t="s">
        <v>14755</v>
      </c>
      <c r="D2967" s="30">
        <v>13034906</v>
      </c>
      <c r="E2967" s="39" t="s">
        <v>6282</v>
      </c>
      <c r="F2967" s="50">
        <v>40769</v>
      </c>
      <c r="G2967" s="32">
        <v>9975</v>
      </c>
      <c r="H2967" s="31" t="s">
        <v>424</v>
      </c>
      <c r="I2967" s="31" t="s">
        <v>425</v>
      </c>
      <c r="J2967" s="32">
        <v>9975</v>
      </c>
      <c r="K2967" s="32">
        <v>9975</v>
      </c>
      <c r="L2967" s="50">
        <v>40806</v>
      </c>
      <c r="M2967" s="31" t="s">
        <v>3874</v>
      </c>
      <c r="N2967" s="31" t="s">
        <v>789</v>
      </c>
      <c r="O2967" s="31" t="s">
        <v>789</v>
      </c>
      <c r="P2967" s="39" t="s">
        <v>422</v>
      </c>
      <c r="Q2967" s="39" t="s">
        <v>555</v>
      </c>
      <c r="R2967" s="41" t="s">
        <v>542</v>
      </c>
      <c r="S2967" s="31">
        <v>1</v>
      </c>
      <c r="T2967" s="39" t="s">
        <v>281</v>
      </c>
      <c r="U2967" s="39" t="s">
        <v>423</v>
      </c>
      <c r="V2967" s="39" t="s">
        <v>560</v>
      </c>
      <c r="W2967" s="39" t="s">
        <v>175</v>
      </c>
      <c r="X2967" s="42" t="s">
        <v>176</v>
      </c>
      <c r="Y2967" s="50">
        <v>40821</v>
      </c>
      <c r="Z2967" s="30" t="s">
        <v>556</v>
      </c>
      <c r="AA2967" s="31">
        <v>1</v>
      </c>
      <c r="AB2967" s="33" t="s">
        <v>282</v>
      </c>
      <c r="AC2967" s="48">
        <v>5</v>
      </c>
      <c r="AD2967" s="30">
        <v>1</v>
      </c>
      <c r="AE2967" s="30">
        <v>0</v>
      </c>
      <c r="AF2967" s="46" t="str">
        <f>IFERROR(VLOOKUP(U2967,Acronym!$A:$B, 2, FALSE), "Ot")</f>
        <v>L</v>
      </c>
      <c r="AG2967" s="47" t="s">
        <v>714</v>
      </c>
      <c r="AH2967" s="46" t="str">
        <f>VLOOKUP(AG2967,Acronym!$A:$B,2, FALSE)</f>
        <v>VA</v>
      </c>
      <c r="AI2967" s="47" t="s">
        <v>423</v>
      </c>
      <c r="AJ2967" s="47" t="s">
        <v>7182</v>
      </c>
    </row>
    <row r="2968" spans="1:36">
      <c r="A2968" s="30">
        <v>18357450</v>
      </c>
      <c r="B2968" s="31" t="s">
        <v>421</v>
      </c>
      <c r="C2968" s="39" t="s">
        <v>14756</v>
      </c>
      <c r="D2968" s="30">
        <v>18357443</v>
      </c>
      <c r="E2968" s="39" t="s">
        <v>6283</v>
      </c>
      <c r="F2968" s="50">
        <v>40769</v>
      </c>
      <c r="G2968" s="32">
        <v>2505</v>
      </c>
      <c r="H2968" s="31" t="s">
        <v>424</v>
      </c>
      <c r="I2968" s="31" t="s">
        <v>174</v>
      </c>
      <c r="J2968" s="32">
        <v>0</v>
      </c>
      <c r="K2968" s="32">
        <v>0</v>
      </c>
      <c r="L2968" s="50">
        <v>40806</v>
      </c>
      <c r="M2968" s="31" t="s">
        <v>3874</v>
      </c>
      <c r="N2968" s="31" t="s">
        <v>789</v>
      </c>
      <c r="O2968" s="31" t="s">
        <v>789</v>
      </c>
      <c r="P2968" s="39" t="s">
        <v>422</v>
      </c>
      <c r="Q2968" s="39" t="s">
        <v>555</v>
      </c>
      <c r="R2968" s="41" t="s">
        <v>542</v>
      </c>
      <c r="S2968" s="31" t="s">
        <v>421</v>
      </c>
      <c r="T2968" s="39" t="s">
        <v>283</v>
      </c>
      <c r="U2968" s="39" t="s">
        <v>435</v>
      </c>
      <c r="V2968" s="39" t="s">
        <v>113</v>
      </c>
      <c r="W2968" s="39" t="s">
        <v>435</v>
      </c>
      <c r="X2968" s="42" t="s">
        <v>114</v>
      </c>
      <c r="Y2968" s="50" t="s">
        <v>421</v>
      </c>
      <c r="Z2968" s="30" t="s">
        <v>557</v>
      </c>
      <c r="AA2968" s="31">
        <v>0</v>
      </c>
      <c r="AB2968" s="33" t="s">
        <v>282</v>
      </c>
      <c r="AC2968" s="48">
        <v>5</v>
      </c>
      <c r="AD2968" s="30">
        <v>1</v>
      </c>
      <c r="AE2968" s="30">
        <v>0</v>
      </c>
      <c r="AF2968" s="46" t="str">
        <f>IFERROR(VLOOKUP(U2968,Acronym!$A:$B, 2, FALSE), "Ot")</f>
        <v>WM</v>
      </c>
      <c r="AG2968" s="47" t="s">
        <v>716</v>
      </c>
      <c r="AH2968" s="46" t="str">
        <f>VLOOKUP(AG2968,Acronym!$A:$B,2, FALSE)</f>
        <v>MU</v>
      </c>
      <c r="AI2968" s="47" t="s">
        <v>435</v>
      </c>
      <c r="AJ2968" s="47" t="s">
        <v>7183</v>
      </c>
    </row>
    <row r="2969" spans="1:36">
      <c r="A2969" s="30">
        <v>18357556</v>
      </c>
      <c r="B2969" s="31" t="s">
        <v>421</v>
      </c>
      <c r="C2969" s="39" t="s">
        <v>14757</v>
      </c>
      <c r="D2969" s="30">
        <v>18357549</v>
      </c>
      <c r="E2969" s="39" t="s">
        <v>6284</v>
      </c>
      <c r="F2969" s="50">
        <v>40769</v>
      </c>
      <c r="G2969" s="32">
        <v>1163</v>
      </c>
      <c r="H2969" s="31" t="s">
        <v>424</v>
      </c>
      <c r="I2969" s="31" t="s">
        <v>425</v>
      </c>
      <c r="J2969" s="32">
        <v>1163</v>
      </c>
      <c r="K2969" s="32">
        <v>1163</v>
      </c>
      <c r="L2969" s="50">
        <v>40806</v>
      </c>
      <c r="M2969" s="31" t="s">
        <v>3874</v>
      </c>
      <c r="N2969" s="31" t="s">
        <v>789</v>
      </c>
      <c r="O2969" s="31" t="s">
        <v>789</v>
      </c>
      <c r="P2969" s="39" t="s">
        <v>422</v>
      </c>
      <c r="Q2969" s="39" t="s">
        <v>555</v>
      </c>
      <c r="R2969" s="41" t="s">
        <v>542</v>
      </c>
      <c r="S2969" s="31">
        <v>1</v>
      </c>
      <c r="T2969" s="39" t="s">
        <v>283</v>
      </c>
      <c r="U2969" s="39" t="s">
        <v>434</v>
      </c>
      <c r="V2969" s="39" t="s">
        <v>442</v>
      </c>
      <c r="W2969" s="39" t="s">
        <v>502</v>
      </c>
      <c r="X2969" s="42" t="s">
        <v>442</v>
      </c>
      <c r="Y2969" s="50">
        <v>40813</v>
      </c>
      <c r="Z2969" s="30" t="s">
        <v>557</v>
      </c>
      <c r="AA2969" s="31">
        <v>1</v>
      </c>
      <c r="AB2969" s="33" t="s">
        <v>282</v>
      </c>
      <c r="AC2969" s="48">
        <v>5</v>
      </c>
      <c r="AD2969" s="30">
        <v>1</v>
      </c>
      <c r="AE2969" s="30">
        <v>0</v>
      </c>
      <c r="AF2969" s="46" t="str">
        <f>IFERROR(VLOOKUP(U2969,Acronym!$A:$B, 2, FALSE), "Ot")</f>
        <v>EM</v>
      </c>
      <c r="AG2969" s="47" t="s">
        <v>714</v>
      </c>
      <c r="AH2969" s="46" t="str">
        <f>VLOOKUP(AG2969,Acronym!$A:$B,2, FALSE)</f>
        <v>VA</v>
      </c>
      <c r="AI2969" s="47" t="s">
        <v>434</v>
      </c>
      <c r="AJ2969" s="47" t="s">
        <v>7184</v>
      </c>
    </row>
    <row r="2970" spans="1:36">
      <c r="A2970" s="30">
        <v>18357711</v>
      </c>
      <c r="B2970" s="31" t="s">
        <v>421</v>
      </c>
      <c r="C2970" s="39" t="s">
        <v>14758</v>
      </c>
      <c r="D2970" s="30">
        <v>18357704</v>
      </c>
      <c r="E2970" s="39" t="s">
        <v>6285</v>
      </c>
      <c r="F2970" s="50">
        <v>40769</v>
      </c>
      <c r="G2970" s="32">
        <v>10000</v>
      </c>
      <c r="H2970" s="31" t="s">
        <v>424</v>
      </c>
      <c r="I2970" s="31" t="s">
        <v>174</v>
      </c>
      <c r="J2970" s="32">
        <v>10000</v>
      </c>
      <c r="K2970" s="32">
        <v>0</v>
      </c>
      <c r="L2970" s="50">
        <v>40806</v>
      </c>
      <c r="M2970" s="31" t="s">
        <v>3874</v>
      </c>
      <c r="N2970" s="31" t="s">
        <v>789</v>
      </c>
      <c r="O2970" s="31" t="s">
        <v>789</v>
      </c>
      <c r="P2970" s="39" t="s">
        <v>422</v>
      </c>
      <c r="Q2970" s="39" t="s">
        <v>555</v>
      </c>
      <c r="R2970" s="41" t="s">
        <v>542</v>
      </c>
      <c r="S2970" s="31" t="s">
        <v>421</v>
      </c>
      <c r="T2970" s="39" t="s">
        <v>283</v>
      </c>
      <c r="U2970" s="39" t="s">
        <v>423</v>
      </c>
      <c r="V2970" s="39" t="s">
        <v>354</v>
      </c>
      <c r="W2970" s="39" t="s">
        <v>175</v>
      </c>
      <c r="X2970" s="42" t="s">
        <v>353</v>
      </c>
      <c r="Y2970" s="50" t="s">
        <v>421</v>
      </c>
      <c r="Z2970" s="30" t="s">
        <v>557</v>
      </c>
      <c r="AA2970" s="31">
        <v>0</v>
      </c>
      <c r="AB2970" s="33" t="s">
        <v>282</v>
      </c>
      <c r="AC2970" s="48">
        <v>5</v>
      </c>
      <c r="AD2970" s="30">
        <v>1</v>
      </c>
      <c r="AE2970" s="30">
        <v>0</v>
      </c>
      <c r="AF2970" s="46" t="str">
        <f>IFERROR(VLOOKUP(U2970,Acronym!$A:$B, 2, FALSE), "Ot")</f>
        <v>L</v>
      </c>
      <c r="AG2970" s="47" t="s">
        <v>714</v>
      </c>
      <c r="AH2970" s="46" t="str">
        <f>VLOOKUP(AG2970,Acronym!$A:$B,2, FALSE)</f>
        <v>VA</v>
      </c>
      <c r="AI2970" s="47" t="s">
        <v>423</v>
      </c>
      <c r="AJ2970" s="47" t="s">
        <v>7185</v>
      </c>
    </row>
    <row r="2971" spans="1:36">
      <c r="A2971" s="30">
        <v>18357819</v>
      </c>
      <c r="B2971" s="31" t="s">
        <v>421</v>
      </c>
      <c r="C2971" s="39" t="s">
        <v>14759</v>
      </c>
      <c r="D2971" s="30">
        <v>12075485</v>
      </c>
      <c r="E2971" s="39" t="s">
        <v>7708</v>
      </c>
      <c r="F2971" s="50">
        <v>40767</v>
      </c>
      <c r="G2971" s="32">
        <v>43500</v>
      </c>
      <c r="H2971" s="31" t="s">
        <v>424</v>
      </c>
      <c r="I2971" s="31" t="s">
        <v>425</v>
      </c>
      <c r="J2971" s="32">
        <v>43500</v>
      </c>
      <c r="K2971" s="32">
        <v>43500</v>
      </c>
      <c r="L2971" s="50">
        <v>40849</v>
      </c>
      <c r="M2971" s="31" t="s">
        <v>5887</v>
      </c>
      <c r="N2971" s="31" t="s">
        <v>789</v>
      </c>
      <c r="O2971" s="31" t="s">
        <v>789</v>
      </c>
      <c r="P2971" s="39" t="s">
        <v>422</v>
      </c>
      <c r="Q2971" s="39" t="s">
        <v>555</v>
      </c>
      <c r="R2971" s="41" t="s">
        <v>541</v>
      </c>
      <c r="S2971" s="31">
        <v>1</v>
      </c>
      <c r="T2971" s="39" t="s">
        <v>283</v>
      </c>
      <c r="U2971" s="39" t="s">
        <v>436</v>
      </c>
      <c r="V2971" s="39" t="s">
        <v>596</v>
      </c>
      <c r="W2971" s="39" t="s">
        <v>295</v>
      </c>
      <c r="X2971" s="42" t="s">
        <v>545</v>
      </c>
      <c r="Y2971" s="50">
        <v>40857</v>
      </c>
      <c r="Z2971" s="30" t="s">
        <v>557</v>
      </c>
      <c r="AA2971" s="31">
        <v>1</v>
      </c>
      <c r="AB2971" s="33" t="s">
        <v>284</v>
      </c>
      <c r="AC2971" s="48">
        <v>12</v>
      </c>
      <c r="AD2971" s="30">
        <v>1</v>
      </c>
      <c r="AE2971" s="30">
        <v>0</v>
      </c>
      <c r="AF2971" s="46" t="str">
        <f>IFERROR(VLOOKUP(U2971,Acronym!$A:$B, 2, FALSE), "Ot")</f>
        <v>SW</v>
      </c>
      <c r="AG2971" s="47" t="s">
        <v>714</v>
      </c>
      <c r="AH2971" s="46" t="str">
        <f>VLOOKUP(AG2971,Acronym!$A:$B,2, FALSE)</f>
        <v>VA</v>
      </c>
      <c r="AI2971" s="47" t="s">
        <v>436</v>
      </c>
      <c r="AJ2971" s="47" t="s">
        <v>8210</v>
      </c>
    </row>
    <row r="2972" spans="1:36">
      <c r="A2972" s="30">
        <v>18357937</v>
      </c>
      <c r="B2972" s="31" t="s">
        <v>421</v>
      </c>
      <c r="C2972" s="39" t="s">
        <v>14760</v>
      </c>
      <c r="D2972" s="30">
        <v>18357931</v>
      </c>
      <c r="E2972" s="39" t="s">
        <v>6286</v>
      </c>
      <c r="F2972" s="50">
        <v>40770</v>
      </c>
      <c r="G2972" s="32">
        <v>5923</v>
      </c>
      <c r="H2972" s="31" t="s">
        <v>424</v>
      </c>
      <c r="I2972" s="31" t="s">
        <v>174</v>
      </c>
      <c r="J2972" s="32">
        <v>5923</v>
      </c>
      <c r="K2972" s="32">
        <v>0</v>
      </c>
      <c r="L2972" s="50">
        <v>40806</v>
      </c>
      <c r="M2972" s="31" t="s">
        <v>3874</v>
      </c>
      <c r="N2972" s="31" t="s">
        <v>789</v>
      </c>
      <c r="O2972" s="31" t="s">
        <v>789</v>
      </c>
      <c r="P2972" s="39" t="s">
        <v>422</v>
      </c>
      <c r="Q2972" s="39" t="s">
        <v>555</v>
      </c>
      <c r="R2972" s="41" t="s">
        <v>542</v>
      </c>
      <c r="S2972" s="31" t="s">
        <v>421</v>
      </c>
      <c r="T2972" s="39" t="s">
        <v>281</v>
      </c>
      <c r="U2972" s="39" t="s">
        <v>423</v>
      </c>
      <c r="V2972" s="39" t="s">
        <v>17</v>
      </c>
      <c r="W2972" s="39" t="s">
        <v>175</v>
      </c>
      <c r="X2972" s="42" t="s">
        <v>18</v>
      </c>
      <c r="Y2972" s="50" t="s">
        <v>421</v>
      </c>
      <c r="Z2972" s="30" t="s">
        <v>557</v>
      </c>
      <c r="AA2972" s="31">
        <v>0</v>
      </c>
      <c r="AB2972" s="33" t="s">
        <v>282</v>
      </c>
      <c r="AC2972" s="48">
        <v>5</v>
      </c>
      <c r="AD2972" s="30">
        <v>1</v>
      </c>
      <c r="AE2972" s="30">
        <v>0</v>
      </c>
      <c r="AF2972" s="46" t="str">
        <f>IFERROR(VLOOKUP(U2972,Acronym!$A:$B, 2, FALSE), "Ot")</f>
        <v>L</v>
      </c>
      <c r="AG2972" s="47" t="s">
        <v>715</v>
      </c>
      <c r="AH2972" s="46" t="str">
        <f>VLOOKUP(AG2972,Acronym!$A:$B,2, FALSE)</f>
        <v>TH</v>
      </c>
      <c r="AI2972" s="47" t="s">
        <v>423</v>
      </c>
      <c r="AJ2972" s="47" t="s">
        <v>7186</v>
      </c>
    </row>
    <row r="2973" spans="1:36">
      <c r="A2973" s="30">
        <v>18358016</v>
      </c>
      <c r="B2973" s="31" t="s">
        <v>421</v>
      </c>
      <c r="C2973" s="39" t="s">
        <v>14761</v>
      </c>
      <c r="D2973" s="30">
        <v>1387857</v>
      </c>
      <c r="E2973" s="39" t="s">
        <v>7709</v>
      </c>
      <c r="F2973" s="50">
        <v>40770</v>
      </c>
      <c r="G2973" s="32">
        <v>50000</v>
      </c>
      <c r="H2973" s="31" t="s">
        <v>424</v>
      </c>
      <c r="I2973" s="31" t="s">
        <v>425</v>
      </c>
      <c r="J2973" s="32">
        <v>50000</v>
      </c>
      <c r="K2973" s="32">
        <v>50000</v>
      </c>
      <c r="L2973" s="50">
        <v>40849</v>
      </c>
      <c r="M2973" s="31" t="s">
        <v>5887</v>
      </c>
      <c r="N2973" s="31" t="s">
        <v>789</v>
      </c>
      <c r="O2973" s="31" t="s">
        <v>789</v>
      </c>
      <c r="P2973" s="39" t="s">
        <v>422</v>
      </c>
      <c r="Q2973" s="39" t="s">
        <v>555</v>
      </c>
      <c r="R2973" s="41" t="s">
        <v>541</v>
      </c>
      <c r="S2973" s="31">
        <v>1</v>
      </c>
      <c r="T2973" s="39" t="s">
        <v>283</v>
      </c>
      <c r="U2973" s="39" t="s">
        <v>436</v>
      </c>
      <c r="V2973" s="39" t="s">
        <v>350</v>
      </c>
      <c r="W2973" s="39" t="s">
        <v>349</v>
      </c>
      <c r="X2973" s="42" t="s">
        <v>349</v>
      </c>
      <c r="Y2973" s="50">
        <v>40869</v>
      </c>
      <c r="Z2973" s="30" t="s">
        <v>557</v>
      </c>
      <c r="AA2973" s="31">
        <v>1</v>
      </c>
      <c r="AB2973" s="33" t="s">
        <v>284</v>
      </c>
      <c r="AC2973" s="48">
        <v>11</v>
      </c>
      <c r="AD2973" s="30">
        <v>1</v>
      </c>
      <c r="AE2973" s="30">
        <v>0</v>
      </c>
      <c r="AF2973" s="46" t="str">
        <f>IFERROR(VLOOKUP(U2973,Acronym!$A:$B, 2, FALSE), "Ot")</f>
        <v>SW</v>
      </c>
      <c r="AG2973" s="47" t="s">
        <v>714</v>
      </c>
      <c r="AH2973" s="46" t="str">
        <f>VLOOKUP(AG2973,Acronym!$A:$B,2, FALSE)</f>
        <v>VA</v>
      </c>
      <c r="AI2973" s="47" t="s">
        <v>436</v>
      </c>
      <c r="AJ2973" s="47" t="s">
        <v>8211</v>
      </c>
    </row>
    <row r="2974" spans="1:36">
      <c r="A2974" s="30">
        <v>18358183</v>
      </c>
      <c r="B2974" s="31" t="s">
        <v>421</v>
      </c>
      <c r="C2974" s="39" t="s">
        <v>14762</v>
      </c>
      <c r="D2974" s="30">
        <v>18358181</v>
      </c>
      <c r="E2974" s="39" t="s">
        <v>6287</v>
      </c>
      <c r="F2974" s="50">
        <v>40770</v>
      </c>
      <c r="G2974" s="32">
        <v>8500</v>
      </c>
      <c r="H2974" s="31" t="s">
        <v>424</v>
      </c>
      <c r="I2974" s="31" t="s">
        <v>174</v>
      </c>
      <c r="J2974" s="32">
        <v>8500</v>
      </c>
      <c r="K2974" s="32">
        <v>0</v>
      </c>
      <c r="L2974" s="50">
        <v>40806</v>
      </c>
      <c r="M2974" s="31" t="s">
        <v>3874</v>
      </c>
      <c r="N2974" s="31" t="s">
        <v>789</v>
      </c>
      <c r="O2974" s="31" t="s">
        <v>789</v>
      </c>
      <c r="P2974" s="39" t="s">
        <v>422</v>
      </c>
      <c r="Q2974" s="39" t="s">
        <v>555</v>
      </c>
      <c r="R2974" s="41" t="s">
        <v>542</v>
      </c>
      <c r="S2974" s="31" t="s">
        <v>421</v>
      </c>
      <c r="T2974" s="39" t="s">
        <v>281</v>
      </c>
      <c r="U2974" s="39" t="s">
        <v>423</v>
      </c>
      <c r="V2974" s="39" t="s">
        <v>265</v>
      </c>
      <c r="W2974" s="39" t="s">
        <v>175</v>
      </c>
      <c r="X2974" s="42" t="s">
        <v>266</v>
      </c>
      <c r="Y2974" s="50" t="s">
        <v>421</v>
      </c>
      <c r="Z2974" s="30" t="s">
        <v>557</v>
      </c>
      <c r="AA2974" s="31">
        <v>0</v>
      </c>
      <c r="AB2974" s="33" t="s">
        <v>282</v>
      </c>
      <c r="AC2974" s="48">
        <v>5</v>
      </c>
      <c r="AD2974" s="30">
        <v>1</v>
      </c>
      <c r="AE2974" s="30">
        <v>0</v>
      </c>
      <c r="AF2974" s="46" t="str">
        <f>IFERROR(VLOOKUP(U2974,Acronym!$A:$B, 2, FALSE), "Ot")</f>
        <v>L</v>
      </c>
      <c r="AG2974" s="47" t="s">
        <v>715</v>
      </c>
      <c r="AH2974" s="46" t="str">
        <f>VLOOKUP(AG2974,Acronym!$A:$B,2, FALSE)</f>
        <v>TH</v>
      </c>
      <c r="AI2974" s="47" t="s">
        <v>423</v>
      </c>
      <c r="AJ2974" s="47" t="s">
        <v>7187</v>
      </c>
    </row>
    <row r="2975" spans="1:36">
      <c r="A2975" s="30">
        <v>18359118</v>
      </c>
      <c r="B2975" s="31" t="s">
        <v>421</v>
      </c>
      <c r="C2975" s="39" t="s">
        <v>14763</v>
      </c>
      <c r="D2975" s="30">
        <v>1635400</v>
      </c>
      <c r="E2975" s="39" t="s">
        <v>6288</v>
      </c>
      <c r="F2975" s="50">
        <v>40770</v>
      </c>
      <c r="G2975" s="32">
        <v>9980</v>
      </c>
      <c r="H2975" s="31" t="s">
        <v>424</v>
      </c>
      <c r="I2975" s="31" t="s">
        <v>425</v>
      </c>
      <c r="J2975" s="32">
        <v>9980</v>
      </c>
      <c r="K2975" s="32">
        <v>9980</v>
      </c>
      <c r="L2975" s="50">
        <v>40806</v>
      </c>
      <c r="M2975" s="31" t="s">
        <v>3874</v>
      </c>
      <c r="N2975" s="31" t="s">
        <v>789</v>
      </c>
      <c r="O2975" s="31" t="s">
        <v>789</v>
      </c>
      <c r="P2975" s="39" t="s">
        <v>422</v>
      </c>
      <c r="Q2975" s="39" t="s">
        <v>555</v>
      </c>
      <c r="R2975" s="41" t="s">
        <v>542</v>
      </c>
      <c r="S2975" s="31">
        <v>1</v>
      </c>
      <c r="T2975" s="39" t="s">
        <v>283</v>
      </c>
      <c r="U2975" s="39" t="s">
        <v>435</v>
      </c>
      <c r="V2975" s="39" t="s">
        <v>332</v>
      </c>
      <c r="W2975" s="39" t="s">
        <v>435</v>
      </c>
      <c r="X2975" s="42" t="s">
        <v>114</v>
      </c>
      <c r="Y2975" s="50">
        <v>40813</v>
      </c>
      <c r="Z2975" s="30" t="s">
        <v>557</v>
      </c>
      <c r="AA2975" s="31">
        <v>1</v>
      </c>
      <c r="AB2975" s="33" t="s">
        <v>282</v>
      </c>
      <c r="AC2975" s="48">
        <v>5</v>
      </c>
      <c r="AD2975" s="30">
        <v>1</v>
      </c>
      <c r="AE2975" s="30">
        <v>0</v>
      </c>
      <c r="AF2975" s="46" t="str">
        <f>IFERROR(VLOOKUP(U2975,Acronym!$A:$B, 2, FALSE), "Ot")</f>
        <v>WM</v>
      </c>
      <c r="AG2975" s="47" t="s">
        <v>715</v>
      </c>
      <c r="AH2975" s="46" t="str">
        <f>VLOOKUP(AG2975,Acronym!$A:$B,2, FALSE)</f>
        <v>TH</v>
      </c>
      <c r="AI2975" s="47" t="s">
        <v>435</v>
      </c>
      <c r="AJ2975" s="47" t="s">
        <v>7188</v>
      </c>
    </row>
    <row r="2976" spans="1:36">
      <c r="A2976" s="30">
        <v>18359231</v>
      </c>
      <c r="B2976" s="31" t="s">
        <v>421</v>
      </c>
      <c r="C2976" s="39" t="s">
        <v>14764</v>
      </c>
      <c r="D2976" s="30">
        <v>1638440</v>
      </c>
      <c r="E2976" s="39" t="s">
        <v>6289</v>
      </c>
      <c r="F2976" s="50">
        <v>40769</v>
      </c>
      <c r="G2976" s="32">
        <v>8252</v>
      </c>
      <c r="H2976" s="31" t="s">
        <v>424</v>
      </c>
      <c r="I2976" s="31" t="s">
        <v>425</v>
      </c>
      <c r="J2976" s="32">
        <v>8252</v>
      </c>
      <c r="K2976" s="32">
        <v>8252</v>
      </c>
      <c r="L2976" s="50">
        <v>40806</v>
      </c>
      <c r="M2976" s="31" t="s">
        <v>3874</v>
      </c>
      <c r="N2976" s="31" t="s">
        <v>789</v>
      </c>
      <c r="O2976" s="31" t="s">
        <v>789</v>
      </c>
      <c r="P2976" s="39" t="s">
        <v>422</v>
      </c>
      <c r="Q2976" s="39" t="s">
        <v>555</v>
      </c>
      <c r="R2976" s="41" t="s">
        <v>542</v>
      </c>
      <c r="S2976" s="31">
        <v>1</v>
      </c>
      <c r="T2976" s="39" t="s">
        <v>283</v>
      </c>
      <c r="U2976" s="39" t="s">
        <v>430</v>
      </c>
      <c r="V2976" s="39" t="s">
        <v>167</v>
      </c>
      <c r="W2976" s="39" t="s">
        <v>319</v>
      </c>
      <c r="X2976" s="42" t="s">
        <v>168</v>
      </c>
      <c r="Y2976" s="50">
        <v>40827</v>
      </c>
      <c r="Z2976" s="30" t="s">
        <v>557</v>
      </c>
      <c r="AA2976" s="31">
        <v>1</v>
      </c>
      <c r="AB2976" s="33" t="s">
        <v>282</v>
      </c>
      <c r="AC2976" s="48">
        <v>5</v>
      </c>
      <c r="AD2976" s="30">
        <v>1</v>
      </c>
      <c r="AE2976" s="30">
        <v>0</v>
      </c>
      <c r="AF2976" s="46" t="str">
        <f>IFERROR(VLOOKUP(U2976,Acronym!$A:$B, 2, FALSE), "Ot")</f>
        <v>Y</v>
      </c>
      <c r="AG2976" s="47" t="s">
        <v>722</v>
      </c>
      <c r="AH2976" s="46" t="str">
        <f>VLOOKUP(AG2976,Acronym!$A:$B,2, FALSE)</f>
        <v>DA</v>
      </c>
      <c r="AI2976" s="47" t="s">
        <v>720</v>
      </c>
      <c r="AJ2976" s="47" t="s">
        <v>7189</v>
      </c>
    </row>
    <row r="2977" spans="1:36">
      <c r="A2977" s="30">
        <v>18359393</v>
      </c>
      <c r="B2977" s="31" t="s">
        <v>421</v>
      </c>
      <c r="C2977" s="39" t="s">
        <v>14765</v>
      </c>
      <c r="D2977" s="30">
        <v>18359386</v>
      </c>
      <c r="E2977" s="39" t="s">
        <v>5309</v>
      </c>
      <c r="F2977" s="50">
        <v>40770</v>
      </c>
      <c r="G2977" s="32">
        <v>9995</v>
      </c>
      <c r="H2977" s="31" t="s">
        <v>177</v>
      </c>
      <c r="I2977" s="31" t="s">
        <v>174</v>
      </c>
      <c r="J2977" s="32">
        <v>0</v>
      </c>
      <c r="K2977" s="32">
        <v>0</v>
      </c>
      <c r="L2977" s="50">
        <v>40781</v>
      </c>
      <c r="M2977" s="31" t="s">
        <v>3874</v>
      </c>
      <c r="N2977" s="31" t="s">
        <v>789</v>
      </c>
      <c r="O2977" s="31" t="s">
        <v>789</v>
      </c>
      <c r="P2977" s="39" t="s">
        <v>422</v>
      </c>
      <c r="Q2977" s="39" t="s">
        <v>555</v>
      </c>
      <c r="R2977" s="41" t="s">
        <v>542</v>
      </c>
      <c r="S2977" s="31" t="s">
        <v>421</v>
      </c>
      <c r="T2977" s="39" t="s">
        <v>283</v>
      </c>
      <c r="U2977" s="39" t="s">
        <v>426</v>
      </c>
      <c r="V2977" s="39" t="s">
        <v>427</v>
      </c>
      <c r="W2977" s="39" t="s">
        <v>287</v>
      </c>
      <c r="X2977" s="42" t="s">
        <v>428</v>
      </c>
      <c r="Y2977" s="50" t="s">
        <v>421</v>
      </c>
      <c r="Z2977" s="30" t="s">
        <v>557</v>
      </c>
      <c r="AA2977" s="31">
        <v>0</v>
      </c>
      <c r="AB2977" s="33" t="s">
        <v>282</v>
      </c>
      <c r="AC2977" s="48">
        <v>2</v>
      </c>
      <c r="AD2977" s="30">
        <v>1</v>
      </c>
      <c r="AE2977" s="30">
        <v>1</v>
      </c>
      <c r="AF2977" s="46" t="str">
        <f>IFERROR(VLOOKUP(U2977,Acronym!$A:$B, 2, FALSE), "Ot")</f>
        <v>NW</v>
      </c>
      <c r="AG2977" s="47" t="s">
        <v>717</v>
      </c>
      <c r="AH2977" s="46" t="str">
        <f>VLOOKUP(AG2977,Acronym!$A:$B,2, FALSE)</f>
        <v>CA</v>
      </c>
      <c r="AI2977" s="47" t="s">
        <v>426</v>
      </c>
      <c r="AJ2977" s="47" t="s">
        <v>5836</v>
      </c>
    </row>
    <row r="2978" spans="1:36">
      <c r="A2978" s="30">
        <v>18359479</v>
      </c>
      <c r="B2978" s="31" t="s">
        <v>421</v>
      </c>
      <c r="C2978" s="39" t="s">
        <v>14766</v>
      </c>
      <c r="D2978" s="30">
        <v>18137334</v>
      </c>
      <c r="E2978" s="39" t="s">
        <v>6290</v>
      </c>
      <c r="F2978" s="50">
        <v>40770</v>
      </c>
      <c r="G2978" s="32">
        <v>9000</v>
      </c>
      <c r="H2978" s="31" t="s">
        <v>424</v>
      </c>
      <c r="I2978" s="31" t="s">
        <v>425</v>
      </c>
      <c r="J2978" s="32">
        <v>9000</v>
      </c>
      <c r="K2978" s="32">
        <v>9000</v>
      </c>
      <c r="L2978" s="50">
        <v>40807</v>
      </c>
      <c r="M2978" s="31" t="s">
        <v>3874</v>
      </c>
      <c r="N2978" s="31" t="s">
        <v>789</v>
      </c>
      <c r="O2978" s="31" t="s">
        <v>789</v>
      </c>
      <c r="P2978" s="39" t="s">
        <v>422</v>
      </c>
      <c r="Q2978" s="39" t="s">
        <v>555</v>
      </c>
      <c r="R2978" s="41" t="s">
        <v>542</v>
      </c>
      <c r="S2978" s="31">
        <v>1</v>
      </c>
      <c r="T2978" s="39" t="s">
        <v>283</v>
      </c>
      <c r="U2978" s="39" t="s">
        <v>431</v>
      </c>
      <c r="V2978" s="39" t="s">
        <v>243</v>
      </c>
      <c r="W2978" s="39" t="s">
        <v>56</v>
      </c>
      <c r="X2978" s="42" t="s">
        <v>551</v>
      </c>
      <c r="Y2978" s="50">
        <v>40826</v>
      </c>
      <c r="Z2978" s="30" t="s">
        <v>557</v>
      </c>
      <c r="AA2978" s="31">
        <v>1</v>
      </c>
      <c r="AB2978" s="33" t="s">
        <v>282</v>
      </c>
      <c r="AC2978" s="48">
        <v>5</v>
      </c>
      <c r="AD2978" s="30">
        <v>1</v>
      </c>
      <c r="AE2978" s="30">
        <v>0</v>
      </c>
      <c r="AF2978" s="46" t="str">
        <f>IFERROR(VLOOKUP(U2978,Acronym!$A:$B, 2, FALSE), "Ot")</f>
        <v>NE</v>
      </c>
      <c r="AG2978" s="47" t="s">
        <v>717</v>
      </c>
      <c r="AH2978" s="46" t="str">
        <f>VLOOKUP(AG2978,Acronym!$A:$B,2, FALSE)</f>
        <v>CA</v>
      </c>
      <c r="AI2978" s="47" t="s">
        <v>431</v>
      </c>
      <c r="AJ2978" s="47" t="s">
        <v>4780</v>
      </c>
    </row>
    <row r="2979" spans="1:36">
      <c r="A2979" s="30">
        <v>18360018</v>
      </c>
      <c r="B2979" s="31" t="s">
        <v>421</v>
      </c>
      <c r="C2979" s="39" t="s">
        <v>14767</v>
      </c>
      <c r="D2979" s="30">
        <v>1386186</v>
      </c>
      <c r="E2979" s="39" t="s">
        <v>6291</v>
      </c>
      <c r="F2979" s="50">
        <v>40770</v>
      </c>
      <c r="G2979" s="32">
        <v>9400</v>
      </c>
      <c r="H2979" s="31" t="s">
        <v>424</v>
      </c>
      <c r="I2979" s="31" t="s">
        <v>174</v>
      </c>
      <c r="J2979" s="32">
        <v>9400</v>
      </c>
      <c r="K2979" s="32">
        <v>0</v>
      </c>
      <c r="L2979" s="50">
        <v>40813</v>
      </c>
      <c r="M2979" s="31" t="s">
        <v>3874</v>
      </c>
      <c r="N2979" s="31" t="s">
        <v>789</v>
      </c>
      <c r="O2979" s="31" t="s">
        <v>789</v>
      </c>
      <c r="P2979" s="39" t="s">
        <v>422</v>
      </c>
      <c r="Q2979" s="39" t="s">
        <v>555</v>
      </c>
      <c r="R2979" s="41" t="s">
        <v>542</v>
      </c>
      <c r="S2979" s="31" t="s">
        <v>421</v>
      </c>
      <c r="T2979" s="39" t="s">
        <v>283</v>
      </c>
      <c r="U2979" s="39" t="s">
        <v>423</v>
      </c>
      <c r="V2979" s="39" t="s">
        <v>119</v>
      </c>
      <c r="W2979" s="39" t="s">
        <v>175</v>
      </c>
      <c r="X2979" s="42" t="s">
        <v>120</v>
      </c>
      <c r="Y2979" s="50" t="s">
        <v>421</v>
      </c>
      <c r="Z2979" s="30" t="s">
        <v>557</v>
      </c>
      <c r="AA2979" s="31">
        <v>0</v>
      </c>
      <c r="AB2979" s="33" t="s">
        <v>282</v>
      </c>
      <c r="AC2979" s="48">
        <v>6</v>
      </c>
      <c r="AD2979" s="30">
        <v>0</v>
      </c>
      <c r="AE2979" s="30">
        <v>0</v>
      </c>
      <c r="AF2979" s="46" t="str">
        <f>IFERROR(VLOOKUP(U2979,Acronym!$A:$B, 2, FALSE), "Ot")</f>
        <v>L</v>
      </c>
      <c r="AG2979" s="47" t="s">
        <v>715</v>
      </c>
      <c r="AH2979" s="46" t="str">
        <f>VLOOKUP(AG2979,Acronym!$A:$B,2, FALSE)</f>
        <v>TH</v>
      </c>
      <c r="AI2979" s="47" t="s">
        <v>423</v>
      </c>
      <c r="AJ2979" s="47" t="s">
        <v>7190</v>
      </c>
    </row>
    <row r="2980" spans="1:36">
      <c r="A2980" s="30">
        <v>18360120</v>
      </c>
      <c r="B2980" s="31" t="s">
        <v>421</v>
      </c>
      <c r="C2980" s="39" t="s">
        <v>14768</v>
      </c>
      <c r="D2980" s="30">
        <v>4472153</v>
      </c>
      <c r="E2980" s="39" t="s">
        <v>6292</v>
      </c>
      <c r="F2980" s="50">
        <v>40770</v>
      </c>
      <c r="G2980" s="32">
        <v>8700</v>
      </c>
      <c r="H2980" s="31" t="s">
        <v>424</v>
      </c>
      <c r="I2980" s="31" t="s">
        <v>174</v>
      </c>
      <c r="J2980" s="32">
        <v>0</v>
      </c>
      <c r="K2980" s="32">
        <v>0</v>
      </c>
      <c r="L2980" s="50">
        <v>40813</v>
      </c>
      <c r="M2980" s="31" t="s">
        <v>3874</v>
      </c>
      <c r="N2980" s="31" t="s">
        <v>789</v>
      </c>
      <c r="O2980" s="31" t="s">
        <v>789</v>
      </c>
      <c r="P2980" s="39" t="s">
        <v>422</v>
      </c>
      <c r="Q2980" s="39" t="s">
        <v>555</v>
      </c>
      <c r="R2980" s="41" t="s">
        <v>542</v>
      </c>
      <c r="S2980" s="31" t="s">
        <v>421</v>
      </c>
      <c r="T2980" s="39" t="s">
        <v>283</v>
      </c>
      <c r="U2980" s="39" t="s">
        <v>434</v>
      </c>
      <c r="V2980" s="39" t="s">
        <v>4135</v>
      </c>
      <c r="W2980" s="39" t="s">
        <v>226</v>
      </c>
      <c r="X2980" s="42" t="s">
        <v>4135</v>
      </c>
      <c r="Y2980" s="50" t="s">
        <v>421</v>
      </c>
      <c r="Z2980" s="30" t="s">
        <v>557</v>
      </c>
      <c r="AA2980" s="31">
        <v>0</v>
      </c>
      <c r="AB2980" s="33" t="s">
        <v>282</v>
      </c>
      <c r="AC2980" s="48">
        <v>6</v>
      </c>
      <c r="AD2980" s="30">
        <v>0</v>
      </c>
      <c r="AE2980" s="30">
        <v>0</v>
      </c>
      <c r="AF2980" s="46" t="str">
        <f>IFERROR(VLOOKUP(U2980,Acronym!$A:$B, 2, FALSE), "Ot")</f>
        <v>EM</v>
      </c>
      <c r="AG2980" s="47" t="s">
        <v>716</v>
      </c>
      <c r="AH2980" s="46" t="str">
        <f>VLOOKUP(AG2980,Acronym!$A:$B,2, FALSE)</f>
        <v>MU</v>
      </c>
      <c r="AI2980" s="47" t="s">
        <v>434</v>
      </c>
      <c r="AJ2980" s="47" t="s">
        <v>7191</v>
      </c>
    </row>
    <row r="2981" spans="1:36">
      <c r="A2981" s="30">
        <v>18360216</v>
      </c>
      <c r="B2981" s="31" t="s">
        <v>421</v>
      </c>
      <c r="C2981" s="39" t="s">
        <v>14769</v>
      </c>
      <c r="D2981" s="30">
        <v>15577180</v>
      </c>
      <c r="E2981" s="39" t="s">
        <v>6293</v>
      </c>
      <c r="F2981" s="50">
        <v>40770</v>
      </c>
      <c r="G2981" s="32">
        <v>9540</v>
      </c>
      <c r="H2981" s="31" t="s">
        <v>424</v>
      </c>
      <c r="I2981" s="31" t="s">
        <v>174</v>
      </c>
      <c r="J2981" s="32">
        <v>0</v>
      </c>
      <c r="K2981" s="32">
        <v>0</v>
      </c>
      <c r="L2981" s="50">
        <v>40806</v>
      </c>
      <c r="M2981" s="31" t="s">
        <v>3874</v>
      </c>
      <c r="N2981" s="31" t="s">
        <v>789</v>
      </c>
      <c r="O2981" s="31" t="s">
        <v>789</v>
      </c>
      <c r="P2981" s="39" t="s">
        <v>422</v>
      </c>
      <c r="Q2981" s="39" t="s">
        <v>555</v>
      </c>
      <c r="R2981" s="41" t="s">
        <v>542</v>
      </c>
      <c r="S2981" s="31" t="s">
        <v>421</v>
      </c>
      <c r="T2981" s="39" t="s">
        <v>283</v>
      </c>
      <c r="U2981" s="39" t="s">
        <v>426</v>
      </c>
      <c r="V2981" s="39" t="s">
        <v>106</v>
      </c>
      <c r="W2981" s="39" t="s">
        <v>287</v>
      </c>
      <c r="X2981" s="42" t="s">
        <v>106</v>
      </c>
      <c r="Y2981" s="50" t="s">
        <v>421</v>
      </c>
      <c r="Z2981" s="30" t="s">
        <v>557</v>
      </c>
      <c r="AA2981" s="31">
        <v>0</v>
      </c>
      <c r="AB2981" s="33" t="s">
        <v>282</v>
      </c>
      <c r="AC2981" s="48">
        <v>5</v>
      </c>
      <c r="AD2981" s="30">
        <v>1</v>
      </c>
      <c r="AE2981" s="30">
        <v>0</v>
      </c>
      <c r="AF2981" s="46" t="str">
        <f>IFERROR(VLOOKUP(U2981,Acronym!$A:$B, 2, FALSE), "Ot")</f>
        <v>NW</v>
      </c>
      <c r="AG2981" s="47" t="s">
        <v>718</v>
      </c>
      <c r="AH2981" s="46" t="str">
        <f>VLOOKUP(AG2981,Acronym!$A:$B,2, FALSE)</f>
        <v>LI</v>
      </c>
      <c r="AI2981" s="47" t="s">
        <v>426</v>
      </c>
      <c r="AJ2981" s="47" t="s">
        <v>7192</v>
      </c>
    </row>
    <row r="2982" spans="1:36">
      <c r="A2982" s="30">
        <v>18360863</v>
      </c>
      <c r="B2982" s="31" t="s">
        <v>421</v>
      </c>
      <c r="C2982" s="39" t="s">
        <v>14770</v>
      </c>
      <c r="D2982" s="30">
        <v>7749978</v>
      </c>
      <c r="E2982" s="39" t="s">
        <v>6294</v>
      </c>
      <c r="F2982" s="50">
        <v>40770</v>
      </c>
      <c r="G2982" s="32">
        <v>5002</v>
      </c>
      <c r="H2982" s="31" t="s">
        <v>424</v>
      </c>
      <c r="I2982" s="31" t="s">
        <v>174</v>
      </c>
      <c r="J2982" s="32">
        <v>5002</v>
      </c>
      <c r="K2982" s="32">
        <v>0</v>
      </c>
      <c r="L2982" s="50">
        <v>40806</v>
      </c>
      <c r="M2982" s="31" t="s">
        <v>3874</v>
      </c>
      <c r="N2982" s="31" t="s">
        <v>789</v>
      </c>
      <c r="O2982" s="31" t="s">
        <v>789</v>
      </c>
      <c r="P2982" s="39" t="s">
        <v>422</v>
      </c>
      <c r="Q2982" s="39" t="s">
        <v>555</v>
      </c>
      <c r="R2982" s="41" t="s">
        <v>542</v>
      </c>
      <c r="S2982" s="31" t="s">
        <v>421</v>
      </c>
      <c r="T2982" s="39" t="s">
        <v>283</v>
      </c>
      <c r="U2982" s="39" t="s">
        <v>436</v>
      </c>
      <c r="V2982" s="39" t="s">
        <v>350</v>
      </c>
      <c r="W2982" s="39" t="s">
        <v>349</v>
      </c>
      <c r="X2982" s="42" t="s">
        <v>349</v>
      </c>
      <c r="Y2982" s="50" t="s">
        <v>421</v>
      </c>
      <c r="Z2982" s="30" t="s">
        <v>556</v>
      </c>
      <c r="AA2982" s="31">
        <v>0</v>
      </c>
      <c r="AB2982" s="33" t="s">
        <v>282</v>
      </c>
      <c r="AC2982" s="48">
        <v>5</v>
      </c>
      <c r="AD2982" s="30">
        <v>1</v>
      </c>
      <c r="AE2982" s="30">
        <v>0</v>
      </c>
      <c r="AF2982" s="46" t="str">
        <f>IFERROR(VLOOKUP(U2982,Acronym!$A:$B, 2, FALSE), "Ot")</f>
        <v>SW</v>
      </c>
      <c r="AG2982" s="47" t="s">
        <v>716</v>
      </c>
      <c r="AH2982" s="46" t="str">
        <f>VLOOKUP(AG2982,Acronym!$A:$B,2, FALSE)</f>
        <v>MU</v>
      </c>
      <c r="AI2982" s="47" t="s">
        <v>436</v>
      </c>
      <c r="AJ2982" s="47" t="s">
        <v>7193</v>
      </c>
    </row>
    <row r="2983" spans="1:36">
      <c r="A2983" s="30">
        <v>18360952</v>
      </c>
      <c r="B2983" s="31" t="s">
        <v>421</v>
      </c>
      <c r="C2983" s="39" t="s">
        <v>14771</v>
      </c>
      <c r="D2983" s="30">
        <v>18360950</v>
      </c>
      <c r="E2983" s="39" t="s">
        <v>6295</v>
      </c>
      <c r="F2983" s="50">
        <v>40770</v>
      </c>
      <c r="G2983" s="32">
        <v>10000</v>
      </c>
      <c r="H2983" s="31" t="s">
        <v>424</v>
      </c>
      <c r="I2983" s="31" t="s">
        <v>174</v>
      </c>
      <c r="J2983" s="32">
        <v>0</v>
      </c>
      <c r="K2983" s="32">
        <v>0</v>
      </c>
      <c r="L2983" s="50">
        <v>40807</v>
      </c>
      <c r="M2983" s="31" t="s">
        <v>3874</v>
      </c>
      <c r="N2983" s="31" t="s">
        <v>789</v>
      </c>
      <c r="O2983" s="31" t="s">
        <v>789</v>
      </c>
      <c r="P2983" s="39" t="s">
        <v>422</v>
      </c>
      <c r="Q2983" s="39" t="s">
        <v>555</v>
      </c>
      <c r="R2983" s="41" t="s">
        <v>542</v>
      </c>
      <c r="S2983" s="31" t="s">
        <v>421</v>
      </c>
      <c r="T2983" s="39" t="s">
        <v>281</v>
      </c>
      <c r="U2983" s="39" t="s">
        <v>446</v>
      </c>
      <c r="V2983" s="39" t="s">
        <v>200</v>
      </c>
      <c r="W2983" s="39" t="s">
        <v>485</v>
      </c>
      <c r="X2983" s="42" t="s">
        <v>488</v>
      </c>
      <c r="Y2983" s="50" t="s">
        <v>421</v>
      </c>
      <c r="Z2983" s="30" t="s">
        <v>557</v>
      </c>
      <c r="AA2983" s="31">
        <v>0</v>
      </c>
      <c r="AB2983" s="33" t="s">
        <v>282</v>
      </c>
      <c r="AC2983" s="48">
        <v>5</v>
      </c>
      <c r="AD2983" s="30">
        <v>1</v>
      </c>
      <c r="AE2983" s="30">
        <v>0</v>
      </c>
      <c r="AF2983" s="46" t="str">
        <f>IFERROR(VLOOKUP(U2983,Acronym!$A:$B, 2, FALSE), "Ot")</f>
        <v>SE</v>
      </c>
      <c r="AG2983" s="47" t="s">
        <v>715</v>
      </c>
      <c r="AH2983" s="46" t="str">
        <f>VLOOKUP(AG2983,Acronym!$A:$B,2, FALSE)</f>
        <v>TH</v>
      </c>
      <c r="AI2983" s="47" t="s">
        <v>446</v>
      </c>
      <c r="AJ2983" s="47" t="s">
        <v>7194</v>
      </c>
    </row>
    <row r="2984" spans="1:36">
      <c r="A2984" s="30">
        <v>18361036</v>
      </c>
      <c r="B2984" s="31" t="s">
        <v>421</v>
      </c>
      <c r="C2984" s="39" t="s">
        <v>14772</v>
      </c>
      <c r="D2984" s="30">
        <v>1386078</v>
      </c>
      <c r="E2984" s="39" t="s">
        <v>5310</v>
      </c>
      <c r="F2984" s="50">
        <v>40770</v>
      </c>
      <c r="G2984" s="32">
        <v>9250</v>
      </c>
      <c r="H2984" s="31" t="s">
        <v>177</v>
      </c>
      <c r="I2984" s="31" t="s">
        <v>174</v>
      </c>
      <c r="J2984" s="32">
        <v>0</v>
      </c>
      <c r="K2984" s="32">
        <v>0</v>
      </c>
      <c r="L2984" s="50">
        <v>40785</v>
      </c>
      <c r="M2984" s="31" t="s">
        <v>3874</v>
      </c>
      <c r="N2984" s="31" t="s">
        <v>789</v>
      </c>
      <c r="O2984" s="31" t="s">
        <v>789</v>
      </c>
      <c r="P2984" s="39" t="s">
        <v>422</v>
      </c>
      <c r="Q2984" s="39" t="s">
        <v>555</v>
      </c>
      <c r="R2984" s="41" t="s">
        <v>542</v>
      </c>
      <c r="S2984" s="31" t="s">
        <v>421</v>
      </c>
      <c r="T2984" s="39" t="s">
        <v>283</v>
      </c>
      <c r="U2984" s="39" t="s">
        <v>423</v>
      </c>
      <c r="V2984" s="39" t="s">
        <v>560</v>
      </c>
      <c r="W2984" s="39" t="s">
        <v>175</v>
      </c>
      <c r="X2984" s="42" t="s">
        <v>176</v>
      </c>
      <c r="Y2984" s="50" t="s">
        <v>421</v>
      </c>
      <c r="Z2984" s="30" t="s">
        <v>556</v>
      </c>
      <c r="AA2984" s="31">
        <v>0</v>
      </c>
      <c r="AB2984" s="33" t="s">
        <v>282</v>
      </c>
      <c r="AC2984" s="48">
        <v>2</v>
      </c>
      <c r="AD2984" s="30">
        <v>1</v>
      </c>
      <c r="AE2984" s="30">
        <v>1</v>
      </c>
      <c r="AF2984" s="46" t="str">
        <f>IFERROR(VLOOKUP(U2984,Acronym!$A:$B, 2, FALSE), "Ot")</f>
        <v>L</v>
      </c>
      <c r="AG2984" s="47" t="s">
        <v>715</v>
      </c>
      <c r="AH2984" s="46" t="str">
        <f>VLOOKUP(AG2984,Acronym!$A:$B,2, FALSE)</f>
        <v>TH</v>
      </c>
      <c r="AI2984" s="47" t="s">
        <v>423</v>
      </c>
      <c r="AJ2984" s="47" t="s">
        <v>5837</v>
      </c>
    </row>
    <row r="2985" spans="1:36">
      <c r="A2985" s="30">
        <v>18362054</v>
      </c>
      <c r="B2985" s="31" t="s">
        <v>421</v>
      </c>
      <c r="C2985" s="39" t="s">
        <v>14773</v>
      </c>
      <c r="D2985" s="30">
        <v>1639937</v>
      </c>
      <c r="E2985" s="39" t="s">
        <v>6296</v>
      </c>
      <c r="F2985" s="50">
        <v>40770</v>
      </c>
      <c r="G2985" s="32">
        <v>42350</v>
      </c>
      <c r="H2985" s="31" t="s">
        <v>424</v>
      </c>
      <c r="I2985" s="31" t="s">
        <v>174</v>
      </c>
      <c r="J2985" s="32">
        <v>0</v>
      </c>
      <c r="K2985" s="32">
        <v>0</v>
      </c>
      <c r="L2985" s="50">
        <v>40842</v>
      </c>
      <c r="M2985" s="31" t="s">
        <v>5887</v>
      </c>
      <c r="N2985" s="31" t="s">
        <v>789</v>
      </c>
      <c r="O2985" s="31" t="s">
        <v>789</v>
      </c>
      <c r="P2985" s="39" t="s">
        <v>422</v>
      </c>
      <c r="Q2985" s="39" t="s">
        <v>555</v>
      </c>
      <c r="R2985" s="41" t="s">
        <v>179</v>
      </c>
      <c r="S2985" s="31" t="s">
        <v>421</v>
      </c>
      <c r="T2985" s="39" t="s">
        <v>283</v>
      </c>
      <c r="U2985" s="39" t="s">
        <v>436</v>
      </c>
      <c r="V2985" s="39" t="s">
        <v>726</v>
      </c>
      <c r="W2985" s="39" t="s">
        <v>249</v>
      </c>
      <c r="X2985" s="42" t="s">
        <v>69</v>
      </c>
      <c r="Y2985" s="50" t="s">
        <v>421</v>
      </c>
      <c r="Z2985" s="30" t="s">
        <v>557</v>
      </c>
      <c r="AA2985" s="31">
        <v>0</v>
      </c>
      <c r="AB2985" s="33" t="s">
        <v>284</v>
      </c>
      <c r="AC2985" s="48">
        <v>10</v>
      </c>
      <c r="AD2985" s="30">
        <v>1</v>
      </c>
      <c r="AE2985" s="30">
        <v>0</v>
      </c>
      <c r="AF2985" s="46" t="str">
        <f>IFERROR(VLOOKUP(U2985,Acronym!$A:$B, 2, FALSE), "Ot")</f>
        <v>SW</v>
      </c>
      <c r="AG2985" s="47" t="s">
        <v>715</v>
      </c>
      <c r="AH2985" s="46" t="str">
        <f>VLOOKUP(AG2985,Acronym!$A:$B,2, FALSE)</f>
        <v>TH</v>
      </c>
      <c r="AI2985" s="47" t="s">
        <v>720</v>
      </c>
      <c r="AJ2985" s="47" t="s">
        <v>7195</v>
      </c>
    </row>
    <row r="2986" spans="1:36">
      <c r="A2986" s="30">
        <v>18363335</v>
      </c>
      <c r="B2986" s="31" t="s">
        <v>421</v>
      </c>
      <c r="C2986" s="39" t="s">
        <v>14774</v>
      </c>
      <c r="D2986" s="30">
        <v>6223158</v>
      </c>
      <c r="E2986" s="39" t="s">
        <v>6297</v>
      </c>
      <c r="F2986" s="50">
        <v>40770</v>
      </c>
      <c r="G2986" s="32">
        <v>9957</v>
      </c>
      <c r="H2986" s="31" t="s">
        <v>424</v>
      </c>
      <c r="I2986" s="31" t="s">
        <v>174</v>
      </c>
      <c r="J2986" s="32">
        <v>9957</v>
      </c>
      <c r="K2986" s="32">
        <v>0</v>
      </c>
      <c r="L2986" s="50">
        <v>40806</v>
      </c>
      <c r="M2986" s="31" t="s">
        <v>3874</v>
      </c>
      <c r="N2986" s="31" t="s">
        <v>789</v>
      </c>
      <c r="O2986" s="31" t="s">
        <v>789</v>
      </c>
      <c r="P2986" s="39" t="s">
        <v>422</v>
      </c>
      <c r="Q2986" s="39" t="s">
        <v>555</v>
      </c>
      <c r="R2986" s="41" t="s">
        <v>542</v>
      </c>
      <c r="S2986" s="31" t="s">
        <v>421</v>
      </c>
      <c r="T2986" s="39" t="s">
        <v>283</v>
      </c>
      <c r="U2986" s="39" t="s">
        <v>436</v>
      </c>
      <c r="V2986" s="39" t="s">
        <v>351</v>
      </c>
      <c r="W2986" s="39" t="s">
        <v>347</v>
      </c>
      <c r="X2986" s="42" t="s">
        <v>347</v>
      </c>
      <c r="Y2986" s="50" t="s">
        <v>421</v>
      </c>
      <c r="Z2986" s="30" t="s">
        <v>557</v>
      </c>
      <c r="AA2986" s="31">
        <v>0</v>
      </c>
      <c r="AB2986" s="33" t="s">
        <v>282</v>
      </c>
      <c r="AC2986" s="48">
        <v>5</v>
      </c>
      <c r="AD2986" s="30">
        <v>1</v>
      </c>
      <c r="AE2986" s="30">
        <v>0</v>
      </c>
      <c r="AF2986" s="46" t="str">
        <f>IFERROR(VLOOKUP(U2986,Acronym!$A:$B, 2, FALSE), "Ot")</f>
        <v>SW</v>
      </c>
      <c r="AG2986" s="47" t="s">
        <v>715</v>
      </c>
      <c r="AH2986" s="46" t="str">
        <f>VLOOKUP(AG2986,Acronym!$A:$B,2, FALSE)</f>
        <v>TH</v>
      </c>
      <c r="AI2986" s="47" t="s">
        <v>436</v>
      </c>
      <c r="AJ2986" s="47" t="s">
        <v>7196</v>
      </c>
    </row>
    <row r="2987" spans="1:36">
      <c r="A2987" s="30">
        <v>18363500</v>
      </c>
      <c r="B2987" s="31" t="s">
        <v>421</v>
      </c>
      <c r="C2987" s="39" t="s">
        <v>14775</v>
      </c>
      <c r="D2987" s="30">
        <v>8237193</v>
      </c>
      <c r="E2987" s="39" t="s">
        <v>6298</v>
      </c>
      <c r="F2987" s="50">
        <v>40770</v>
      </c>
      <c r="G2987" s="32">
        <v>9000</v>
      </c>
      <c r="H2987" s="31" t="s">
        <v>424</v>
      </c>
      <c r="I2987" s="31" t="s">
        <v>425</v>
      </c>
      <c r="J2987" s="32">
        <v>9000</v>
      </c>
      <c r="K2987" s="32">
        <v>9000</v>
      </c>
      <c r="L2987" s="50">
        <v>40806</v>
      </c>
      <c r="M2987" s="31" t="s">
        <v>3874</v>
      </c>
      <c r="N2987" s="31" t="s">
        <v>789</v>
      </c>
      <c r="O2987" s="31" t="s">
        <v>789</v>
      </c>
      <c r="P2987" s="39" t="s">
        <v>422</v>
      </c>
      <c r="Q2987" s="39" t="s">
        <v>555</v>
      </c>
      <c r="R2987" s="41" t="s">
        <v>542</v>
      </c>
      <c r="S2987" s="31">
        <v>1</v>
      </c>
      <c r="T2987" s="39" t="s">
        <v>283</v>
      </c>
      <c r="U2987" s="39" t="s">
        <v>434</v>
      </c>
      <c r="V2987" s="39" t="s">
        <v>509</v>
      </c>
      <c r="W2987" s="39" t="s">
        <v>508</v>
      </c>
      <c r="X2987" s="42" t="s">
        <v>508</v>
      </c>
      <c r="Y2987" s="50">
        <v>40836</v>
      </c>
      <c r="Z2987" s="30" t="s">
        <v>557</v>
      </c>
      <c r="AA2987" s="31">
        <v>1</v>
      </c>
      <c r="AB2987" s="33" t="s">
        <v>282</v>
      </c>
      <c r="AC2987" s="48">
        <v>5</v>
      </c>
      <c r="AD2987" s="30">
        <v>1</v>
      </c>
      <c r="AE2987" s="30">
        <v>0</v>
      </c>
      <c r="AF2987" s="46" t="str">
        <f>IFERROR(VLOOKUP(U2987,Acronym!$A:$B, 2, FALSE), "Ot")</f>
        <v>EM</v>
      </c>
      <c r="AG2987" s="47" t="s">
        <v>714</v>
      </c>
      <c r="AH2987" s="46" t="str">
        <f>VLOOKUP(AG2987,Acronym!$A:$B,2, FALSE)</f>
        <v>VA</v>
      </c>
      <c r="AI2987" s="47" t="s">
        <v>434</v>
      </c>
      <c r="AJ2987" s="47" t="s">
        <v>7197</v>
      </c>
    </row>
    <row r="2988" spans="1:36">
      <c r="A2988" s="30">
        <v>18363606</v>
      </c>
      <c r="B2988" s="31" t="s">
        <v>421</v>
      </c>
      <c r="C2988" s="39" t="s">
        <v>14776</v>
      </c>
      <c r="D2988" s="30">
        <v>18363604</v>
      </c>
      <c r="E2988" s="39" t="s">
        <v>5311</v>
      </c>
      <c r="F2988" s="50">
        <v>40770</v>
      </c>
      <c r="G2988" s="32">
        <v>6000</v>
      </c>
      <c r="H2988" s="31" t="s">
        <v>177</v>
      </c>
      <c r="I2988" s="31" t="s">
        <v>174</v>
      </c>
      <c r="J2988" s="32">
        <v>0</v>
      </c>
      <c r="K2988" s="32">
        <v>0</v>
      </c>
      <c r="L2988" s="50">
        <v>40773</v>
      </c>
      <c r="M2988" s="31" t="s">
        <v>3874</v>
      </c>
      <c r="N2988" s="31" t="s">
        <v>789</v>
      </c>
      <c r="O2988" s="31" t="s">
        <v>789</v>
      </c>
      <c r="P2988" s="39" t="s">
        <v>422</v>
      </c>
      <c r="Q2988" s="39" t="s">
        <v>555</v>
      </c>
      <c r="R2988" s="41" t="s">
        <v>542</v>
      </c>
      <c r="S2988" s="31" t="s">
        <v>421</v>
      </c>
      <c r="T2988" s="39" t="s">
        <v>281</v>
      </c>
      <c r="U2988" s="39" t="s">
        <v>868</v>
      </c>
      <c r="V2988" s="39" t="s">
        <v>5312</v>
      </c>
      <c r="W2988" s="39" t="s">
        <v>5313</v>
      </c>
      <c r="X2988" s="42" t="s">
        <v>5313</v>
      </c>
      <c r="Y2988" s="50" t="s">
        <v>421</v>
      </c>
      <c r="Z2988" s="30" t="s">
        <v>557</v>
      </c>
      <c r="AA2988" s="31">
        <v>0</v>
      </c>
      <c r="AB2988" s="33" t="s">
        <v>282</v>
      </c>
      <c r="AC2988" s="48">
        <v>0</v>
      </c>
      <c r="AD2988" s="30">
        <v>1</v>
      </c>
      <c r="AE2988" s="30">
        <v>1</v>
      </c>
      <c r="AF2988" s="46" t="str">
        <f>IFERROR(VLOOKUP(U2988,Acronym!$A:$B, 2, FALSE), "Ot")</f>
        <v>E</v>
      </c>
      <c r="AG2988" s="47" t="s">
        <v>718</v>
      </c>
      <c r="AH2988" s="46" t="str">
        <f>VLOOKUP(AG2988,Acronym!$A:$B,2, FALSE)</f>
        <v>LI</v>
      </c>
      <c r="AI2988" s="47" t="s">
        <v>719</v>
      </c>
      <c r="AJ2988" s="47" t="s">
        <v>5838</v>
      </c>
    </row>
    <row r="2989" spans="1:36">
      <c r="A2989" s="30">
        <v>18364450</v>
      </c>
      <c r="B2989" s="31" t="s">
        <v>421</v>
      </c>
      <c r="C2989" s="39" t="s">
        <v>14777</v>
      </c>
      <c r="D2989" s="30">
        <v>1600722</v>
      </c>
      <c r="E2989" s="39" t="s">
        <v>6299</v>
      </c>
      <c r="F2989" s="50">
        <v>40770</v>
      </c>
      <c r="G2989" s="32">
        <v>9316</v>
      </c>
      <c r="H2989" s="31" t="s">
        <v>424</v>
      </c>
      <c r="I2989" s="31" t="s">
        <v>425</v>
      </c>
      <c r="J2989" s="32">
        <v>9316</v>
      </c>
      <c r="K2989" s="32">
        <v>9316</v>
      </c>
      <c r="L2989" s="50">
        <v>40806</v>
      </c>
      <c r="M2989" s="31" t="s">
        <v>3874</v>
      </c>
      <c r="N2989" s="31" t="s">
        <v>789</v>
      </c>
      <c r="O2989" s="31" t="s">
        <v>789</v>
      </c>
      <c r="P2989" s="39" t="s">
        <v>422</v>
      </c>
      <c r="Q2989" s="39" t="s">
        <v>555</v>
      </c>
      <c r="R2989" s="41" t="s">
        <v>542</v>
      </c>
      <c r="S2989" s="31">
        <v>1</v>
      </c>
      <c r="T2989" s="39" t="s">
        <v>283</v>
      </c>
      <c r="U2989" s="39" t="s">
        <v>423</v>
      </c>
      <c r="V2989" s="39" t="s">
        <v>119</v>
      </c>
      <c r="W2989" s="39" t="s">
        <v>175</v>
      </c>
      <c r="X2989" s="42" t="s">
        <v>120</v>
      </c>
      <c r="Y2989" s="50">
        <v>40823</v>
      </c>
      <c r="Z2989" s="30" t="s">
        <v>557</v>
      </c>
      <c r="AA2989" s="31">
        <v>1</v>
      </c>
      <c r="AB2989" s="33" t="s">
        <v>282</v>
      </c>
      <c r="AC2989" s="48">
        <v>5</v>
      </c>
      <c r="AD2989" s="30">
        <v>1</v>
      </c>
      <c r="AE2989" s="30">
        <v>0</v>
      </c>
      <c r="AF2989" s="46" t="str">
        <f>IFERROR(VLOOKUP(U2989,Acronym!$A:$B, 2, FALSE), "Ot")</f>
        <v>L</v>
      </c>
      <c r="AG2989" s="47" t="s">
        <v>715</v>
      </c>
      <c r="AH2989" s="46" t="str">
        <f>VLOOKUP(AG2989,Acronym!$A:$B,2, FALSE)</f>
        <v>TH</v>
      </c>
      <c r="AI2989" s="47" t="s">
        <v>423</v>
      </c>
      <c r="AJ2989" s="47" t="s">
        <v>7198</v>
      </c>
    </row>
    <row r="2990" spans="1:36">
      <c r="A2990" s="30">
        <v>18364542</v>
      </c>
      <c r="B2990" s="31" t="s">
        <v>421</v>
      </c>
      <c r="C2990" s="39" t="s">
        <v>14778</v>
      </c>
      <c r="D2990" s="30">
        <v>18293797</v>
      </c>
      <c r="E2990" s="39" t="s">
        <v>5283</v>
      </c>
      <c r="F2990" s="50">
        <v>40770</v>
      </c>
      <c r="G2990" s="32">
        <v>1800</v>
      </c>
      <c r="H2990" s="31" t="s">
        <v>424</v>
      </c>
      <c r="I2990" s="31" t="s">
        <v>174</v>
      </c>
      <c r="J2990" s="32">
        <v>0</v>
      </c>
      <c r="K2990" s="32">
        <v>0</v>
      </c>
      <c r="L2990" s="50">
        <v>40806</v>
      </c>
      <c r="M2990" s="31" t="s">
        <v>3874</v>
      </c>
      <c r="N2990" s="31" t="s">
        <v>789</v>
      </c>
      <c r="O2990" s="31" t="s">
        <v>789</v>
      </c>
      <c r="P2990" s="39" t="s">
        <v>422</v>
      </c>
      <c r="Q2990" s="39" t="s">
        <v>555</v>
      </c>
      <c r="R2990" s="41" t="s">
        <v>542</v>
      </c>
      <c r="S2990" s="31" t="s">
        <v>421</v>
      </c>
      <c r="T2990" s="39" t="s">
        <v>281</v>
      </c>
      <c r="U2990" s="39" t="s">
        <v>434</v>
      </c>
      <c r="V2990" s="39" t="s">
        <v>513</v>
      </c>
      <c r="W2990" s="39" t="s">
        <v>514</v>
      </c>
      <c r="X2990" s="42" t="s">
        <v>514</v>
      </c>
      <c r="Y2990" s="50" t="s">
        <v>421</v>
      </c>
      <c r="Z2990" s="30" t="s">
        <v>557</v>
      </c>
      <c r="AA2990" s="31">
        <v>0</v>
      </c>
      <c r="AB2990" s="33" t="s">
        <v>282</v>
      </c>
      <c r="AC2990" s="48">
        <v>5</v>
      </c>
      <c r="AD2990" s="30">
        <v>1</v>
      </c>
      <c r="AE2990" s="30">
        <v>0</v>
      </c>
      <c r="AF2990" s="46" t="str">
        <f>IFERROR(VLOOKUP(U2990,Acronym!$A:$B, 2, FALSE), "Ot")</f>
        <v>EM</v>
      </c>
      <c r="AG2990" s="47" t="s">
        <v>716</v>
      </c>
      <c r="AH2990" s="46" t="str">
        <f>VLOOKUP(AG2990,Acronym!$A:$B,2, FALSE)</f>
        <v>MU</v>
      </c>
      <c r="AI2990" s="47" t="s">
        <v>434</v>
      </c>
      <c r="AJ2990" s="47" t="s">
        <v>7199</v>
      </c>
    </row>
    <row r="2991" spans="1:36">
      <c r="A2991" s="30">
        <v>18366924</v>
      </c>
      <c r="B2991" s="31" t="s">
        <v>421</v>
      </c>
      <c r="C2991" s="39" t="s">
        <v>14779</v>
      </c>
      <c r="D2991" s="30">
        <v>18366922</v>
      </c>
      <c r="E2991" s="39" t="s">
        <v>6300</v>
      </c>
      <c r="F2991" s="50">
        <v>40770</v>
      </c>
      <c r="G2991" s="32">
        <v>7090</v>
      </c>
      <c r="H2991" s="31" t="s">
        <v>424</v>
      </c>
      <c r="I2991" s="31" t="s">
        <v>425</v>
      </c>
      <c r="J2991" s="32">
        <v>7090</v>
      </c>
      <c r="K2991" s="32">
        <v>7090</v>
      </c>
      <c r="L2991" s="50">
        <v>40806</v>
      </c>
      <c r="M2991" s="31" t="s">
        <v>3874</v>
      </c>
      <c r="N2991" s="31" t="s">
        <v>789</v>
      </c>
      <c r="O2991" s="31" t="s">
        <v>789</v>
      </c>
      <c r="P2991" s="39" t="s">
        <v>422</v>
      </c>
      <c r="Q2991" s="39" t="s">
        <v>555</v>
      </c>
      <c r="R2991" s="41" t="s">
        <v>542</v>
      </c>
      <c r="S2991" s="31">
        <v>1</v>
      </c>
      <c r="T2991" s="39" t="s">
        <v>281</v>
      </c>
      <c r="U2991" s="39" t="s">
        <v>430</v>
      </c>
      <c r="V2991" s="39" t="s">
        <v>221</v>
      </c>
      <c r="W2991" s="39" t="s">
        <v>99</v>
      </c>
      <c r="X2991" s="42" t="s">
        <v>88</v>
      </c>
      <c r="Y2991" s="50">
        <v>40823</v>
      </c>
      <c r="Z2991" s="30" t="s">
        <v>557</v>
      </c>
      <c r="AA2991" s="31">
        <v>1</v>
      </c>
      <c r="AB2991" s="33" t="s">
        <v>282</v>
      </c>
      <c r="AC2991" s="48">
        <v>5</v>
      </c>
      <c r="AD2991" s="30">
        <v>1</v>
      </c>
      <c r="AE2991" s="30">
        <v>0</v>
      </c>
      <c r="AF2991" s="46" t="str">
        <f>IFERROR(VLOOKUP(U2991,Acronym!$A:$B, 2, FALSE), "Ot")</f>
        <v>Y</v>
      </c>
      <c r="AG2991" s="47" t="s">
        <v>714</v>
      </c>
      <c r="AH2991" s="46" t="str">
        <f>VLOOKUP(AG2991,Acronym!$A:$B,2, FALSE)</f>
        <v>VA</v>
      </c>
      <c r="AI2991" s="47" t="s">
        <v>720</v>
      </c>
      <c r="AJ2991" s="47" t="s">
        <v>7200</v>
      </c>
    </row>
    <row r="2992" spans="1:36">
      <c r="A2992" s="30">
        <v>18367035</v>
      </c>
      <c r="B2992" s="31" t="s">
        <v>421</v>
      </c>
      <c r="C2992" s="39" t="s">
        <v>14780</v>
      </c>
      <c r="D2992" s="30">
        <v>1387893</v>
      </c>
      <c r="E2992" s="39" t="s">
        <v>5314</v>
      </c>
      <c r="F2992" s="50">
        <v>40770</v>
      </c>
      <c r="G2992" s="32">
        <v>24450</v>
      </c>
      <c r="H2992" s="31" t="s">
        <v>177</v>
      </c>
      <c r="I2992" s="31" t="s">
        <v>174</v>
      </c>
      <c r="J2992" s="32">
        <v>0</v>
      </c>
      <c r="K2992" s="32">
        <v>0</v>
      </c>
      <c r="L2992" s="50">
        <v>40774</v>
      </c>
      <c r="M2992" s="31" t="s">
        <v>3874</v>
      </c>
      <c r="N2992" s="31" t="s">
        <v>789</v>
      </c>
      <c r="O2992" s="31" t="s">
        <v>789</v>
      </c>
      <c r="P2992" s="39" t="s">
        <v>422</v>
      </c>
      <c r="Q2992" s="39" t="s">
        <v>555</v>
      </c>
      <c r="R2992" s="41" t="s">
        <v>541</v>
      </c>
      <c r="S2992" s="31" t="s">
        <v>421</v>
      </c>
      <c r="T2992" s="39" t="s">
        <v>283</v>
      </c>
      <c r="U2992" s="39" t="s">
        <v>436</v>
      </c>
      <c r="V2992" s="39" t="s">
        <v>342</v>
      </c>
      <c r="W2992" s="39" t="s">
        <v>370</v>
      </c>
      <c r="X2992" s="42" t="s">
        <v>370</v>
      </c>
      <c r="Y2992" s="50" t="s">
        <v>421</v>
      </c>
      <c r="Z2992" s="30" t="s">
        <v>556</v>
      </c>
      <c r="AA2992" s="31">
        <v>0</v>
      </c>
      <c r="AB2992" s="33" t="s">
        <v>284</v>
      </c>
      <c r="AC2992" s="48">
        <v>1</v>
      </c>
      <c r="AD2992" s="30">
        <v>1</v>
      </c>
      <c r="AE2992" s="30">
        <v>1</v>
      </c>
      <c r="AF2992" s="46" t="str">
        <f>IFERROR(VLOOKUP(U2992,Acronym!$A:$B, 2, FALSE), "Ot")</f>
        <v>SW</v>
      </c>
      <c r="AG2992" s="47" t="s">
        <v>716</v>
      </c>
      <c r="AH2992" s="46" t="str">
        <f>VLOOKUP(AG2992,Acronym!$A:$B,2, FALSE)</f>
        <v>MU</v>
      </c>
      <c r="AI2992" s="47" t="s">
        <v>436</v>
      </c>
      <c r="AJ2992" s="47" t="s">
        <v>5839</v>
      </c>
    </row>
    <row r="2993" spans="1:36">
      <c r="A2993" s="30">
        <v>18367137</v>
      </c>
      <c r="B2993" s="31" t="s">
        <v>421</v>
      </c>
      <c r="C2993" s="39" t="s">
        <v>14781</v>
      </c>
      <c r="D2993" s="30">
        <v>18367135</v>
      </c>
      <c r="E2993" s="39" t="s">
        <v>5315</v>
      </c>
      <c r="F2993" s="50">
        <v>40770</v>
      </c>
      <c r="G2993" s="32">
        <v>9970</v>
      </c>
      <c r="H2993" s="31" t="s">
        <v>177</v>
      </c>
      <c r="I2993" s="31" t="s">
        <v>174</v>
      </c>
      <c r="J2993" s="32">
        <v>0</v>
      </c>
      <c r="K2993" s="32">
        <v>0</v>
      </c>
      <c r="L2993" s="50">
        <v>40779</v>
      </c>
      <c r="M2993" s="31" t="s">
        <v>3874</v>
      </c>
      <c r="N2993" s="31" t="s">
        <v>789</v>
      </c>
      <c r="O2993" s="31" t="s">
        <v>789</v>
      </c>
      <c r="P2993" s="39" t="s">
        <v>422</v>
      </c>
      <c r="Q2993" s="39" t="s">
        <v>555</v>
      </c>
      <c r="R2993" s="41" t="s">
        <v>542</v>
      </c>
      <c r="S2993" s="31" t="s">
        <v>421</v>
      </c>
      <c r="T2993" s="39" t="s">
        <v>281</v>
      </c>
      <c r="U2993" s="39" t="s">
        <v>436</v>
      </c>
      <c r="V2993" s="39" t="s">
        <v>350</v>
      </c>
      <c r="W2993" s="39" t="s">
        <v>349</v>
      </c>
      <c r="X2993" s="42" t="s">
        <v>349</v>
      </c>
      <c r="Y2993" s="50" t="s">
        <v>421</v>
      </c>
      <c r="Z2993" s="30" t="s">
        <v>557</v>
      </c>
      <c r="AA2993" s="31">
        <v>0</v>
      </c>
      <c r="AB2993" s="33" t="s">
        <v>282</v>
      </c>
      <c r="AC2993" s="48">
        <v>1</v>
      </c>
      <c r="AD2993" s="30">
        <v>1</v>
      </c>
      <c r="AE2993" s="30">
        <v>1</v>
      </c>
      <c r="AF2993" s="46" t="str">
        <f>IFERROR(VLOOKUP(U2993,Acronym!$A:$B, 2, FALSE), "Ot")</f>
        <v>SW</v>
      </c>
      <c r="AG2993" s="47" t="s">
        <v>714</v>
      </c>
      <c r="AH2993" s="46" t="str">
        <f>VLOOKUP(AG2993,Acronym!$A:$B,2, FALSE)</f>
        <v>VA</v>
      </c>
      <c r="AI2993" s="47" t="s">
        <v>436</v>
      </c>
      <c r="AJ2993" s="47" t="s">
        <v>5840</v>
      </c>
    </row>
    <row r="2994" spans="1:36">
      <c r="A2994" s="30">
        <v>18367228</v>
      </c>
      <c r="B2994" s="31" t="s">
        <v>421</v>
      </c>
      <c r="C2994" s="39" t="s">
        <v>14782</v>
      </c>
      <c r="D2994" s="30">
        <v>1861687</v>
      </c>
      <c r="E2994" s="39" t="s">
        <v>6301</v>
      </c>
      <c r="F2994" s="50">
        <v>40770</v>
      </c>
      <c r="G2994" s="32">
        <v>3973</v>
      </c>
      <c r="H2994" s="31" t="s">
        <v>424</v>
      </c>
      <c r="I2994" s="31" t="s">
        <v>425</v>
      </c>
      <c r="J2994" s="32">
        <v>3973</v>
      </c>
      <c r="K2994" s="32">
        <v>3973</v>
      </c>
      <c r="L2994" s="50">
        <v>40813</v>
      </c>
      <c r="M2994" s="31" t="s">
        <v>3874</v>
      </c>
      <c r="N2994" s="31" t="s">
        <v>789</v>
      </c>
      <c r="O2994" s="31" t="s">
        <v>789</v>
      </c>
      <c r="P2994" s="39" t="s">
        <v>422</v>
      </c>
      <c r="Q2994" s="39" t="s">
        <v>555</v>
      </c>
      <c r="R2994" s="41" t="s">
        <v>542</v>
      </c>
      <c r="S2994" s="31">
        <v>1</v>
      </c>
      <c r="T2994" s="39" t="s">
        <v>281</v>
      </c>
      <c r="U2994" s="39" t="s">
        <v>430</v>
      </c>
      <c r="V2994" s="39" t="s">
        <v>493</v>
      </c>
      <c r="W2994" s="39" t="s">
        <v>490</v>
      </c>
      <c r="X2994" s="42" t="s">
        <v>491</v>
      </c>
      <c r="Y2994" s="50">
        <v>40837</v>
      </c>
      <c r="Z2994" s="30" t="s">
        <v>557</v>
      </c>
      <c r="AA2994" s="31">
        <v>1</v>
      </c>
      <c r="AB2994" s="33" t="s">
        <v>282</v>
      </c>
      <c r="AC2994" s="48">
        <v>6</v>
      </c>
      <c r="AD2994" s="30">
        <v>0</v>
      </c>
      <c r="AE2994" s="30">
        <v>0</v>
      </c>
      <c r="AF2994" s="46" t="str">
        <f>IFERROR(VLOOKUP(U2994,Acronym!$A:$B, 2, FALSE), "Ot")</f>
        <v>Y</v>
      </c>
      <c r="AG2994" s="47" t="s">
        <v>714</v>
      </c>
      <c r="AH2994" s="46" t="str">
        <f>VLOOKUP(AG2994,Acronym!$A:$B,2, FALSE)</f>
        <v>VA</v>
      </c>
      <c r="AI2994" s="47" t="s">
        <v>720</v>
      </c>
      <c r="AJ2994" s="47" t="s">
        <v>7201</v>
      </c>
    </row>
    <row r="2995" spans="1:36">
      <c r="A2995" s="30">
        <v>18367353</v>
      </c>
      <c r="B2995" s="31" t="s">
        <v>421</v>
      </c>
      <c r="C2995" s="39" t="s">
        <v>14783</v>
      </c>
      <c r="D2995" s="30">
        <v>17681207</v>
      </c>
      <c r="E2995" s="39" t="s">
        <v>6302</v>
      </c>
      <c r="F2995" s="50">
        <v>40771</v>
      </c>
      <c r="G2995" s="32">
        <v>10000</v>
      </c>
      <c r="H2995" s="31" t="s">
        <v>424</v>
      </c>
      <c r="I2995" s="31" t="s">
        <v>174</v>
      </c>
      <c r="J2995" s="32">
        <v>10000</v>
      </c>
      <c r="K2995" s="32">
        <v>0</v>
      </c>
      <c r="L2995" s="50">
        <v>40813</v>
      </c>
      <c r="M2995" s="31" t="s">
        <v>3874</v>
      </c>
      <c r="N2995" s="31" t="s">
        <v>789</v>
      </c>
      <c r="O2995" s="31" t="s">
        <v>789</v>
      </c>
      <c r="P2995" s="39" t="s">
        <v>422</v>
      </c>
      <c r="Q2995" s="39" t="s">
        <v>555</v>
      </c>
      <c r="R2995" s="41" t="s">
        <v>542</v>
      </c>
      <c r="S2995" s="31" t="s">
        <v>421</v>
      </c>
      <c r="T2995" s="39" t="s">
        <v>283</v>
      </c>
      <c r="U2995" s="39" t="s">
        <v>423</v>
      </c>
      <c r="V2995" s="39" t="s">
        <v>354</v>
      </c>
      <c r="W2995" s="39" t="s">
        <v>175</v>
      </c>
      <c r="X2995" s="42" t="s">
        <v>353</v>
      </c>
      <c r="Y2995" s="50" t="s">
        <v>421</v>
      </c>
      <c r="Z2995" s="30" t="s">
        <v>556</v>
      </c>
      <c r="AA2995" s="31">
        <v>0</v>
      </c>
      <c r="AB2995" s="33" t="s">
        <v>282</v>
      </c>
      <c r="AC2995" s="48">
        <v>6</v>
      </c>
      <c r="AD2995" s="30">
        <v>1</v>
      </c>
      <c r="AE2995" s="30">
        <v>0</v>
      </c>
      <c r="AF2995" s="46" t="str">
        <f>IFERROR(VLOOKUP(U2995,Acronym!$A:$B, 2, FALSE), "Ot")</f>
        <v>L</v>
      </c>
      <c r="AG2995" s="47" t="s">
        <v>715</v>
      </c>
      <c r="AH2995" s="46" t="str">
        <f>VLOOKUP(AG2995,Acronym!$A:$B,2, FALSE)</f>
        <v>TH</v>
      </c>
      <c r="AI2995" s="47" t="s">
        <v>423</v>
      </c>
      <c r="AJ2995" s="47" t="s">
        <v>7202</v>
      </c>
    </row>
    <row r="2996" spans="1:36">
      <c r="A2996" s="30">
        <v>18367469</v>
      </c>
      <c r="B2996" s="31" t="s">
        <v>421</v>
      </c>
      <c r="C2996" s="39" t="s">
        <v>14784</v>
      </c>
      <c r="D2996" s="30">
        <v>1386906</v>
      </c>
      <c r="E2996" s="39" t="s">
        <v>6303</v>
      </c>
      <c r="F2996" s="50">
        <v>40771</v>
      </c>
      <c r="G2996" s="32">
        <v>94339</v>
      </c>
      <c r="H2996" s="31" t="s">
        <v>424</v>
      </c>
      <c r="I2996" s="31" t="s">
        <v>174</v>
      </c>
      <c r="J2996" s="32">
        <v>94339</v>
      </c>
      <c r="K2996" s="32">
        <v>0</v>
      </c>
      <c r="L2996" s="50">
        <v>40842</v>
      </c>
      <c r="M2996" s="31" t="s">
        <v>5887</v>
      </c>
      <c r="N2996" s="31" t="s">
        <v>789</v>
      </c>
      <c r="O2996" s="31" t="s">
        <v>789</v>
      </c>
      <c r="P2996" s="39" t="s">
        <v>422</v>
      </c>
      <c r="Q2996" s="39" t="s">
        <v>555</v>
      </c>
      <c r="R2996" s="41" t="s">
        <v>179</v>
      </c>
      <c r="S2996" s="31" t="s">
        <v>421</v>
      </c>
      <c r="T2996" s="39" t="s">
        <v>283</v>
      </c>
      <c r="U2996" s="39" t="s">
        <v>431</v>
      </c>
      <c r="V2996" s="39" t="s">
        <v>224</v>
      </c>
      <c r="W2996" s="39" t="s">
        <v>223</v>
      </c>
      <c r="X2996" s="42" t="s">
        <v>223</v>
      </c>
      <c r="Y2996" s="50" t="s">
        <v>421</v>
      </c>
      <c r="Z2996" s="30" t="s">
        <v>557</v>
      </c>
      <c r="AA2996" s="31">
        <v>0</v>
      </c>
      <c r="AB2996" s="33" t="s">
        <v>284</v>
      </c>
      <c r="AC2996" s="48">
        <v>10</v>
      </c>
      <c r="AD2996" s="30">
        <v>1</v>
      </c>
      <c r="AE2996" s="30">
        <v>0</v>
      </c>
      <c r="AF2996" s="46" t="str">
        <f>IFERROR(VLOOKUP(U2996,Acronym!$A:$B, 2, FALSE), "Ot")</f>
        <v>NE</v>
      </c>
      <c r="AG2996" s="47" t="s">
        <v>715</v>
      </c>
      <c r="AH2996" s="46" t="str">
        <f>VLOOKUP(AG2996,Acronym!$A:$B,2, FALSE)</f>
        <v>TH</v>
      </c>
      <c r="AI2996" s="47" t="s">
        <v>431</v>
      </c>
      <c r="AJ2996" s="47" t="s">
        <v>7203</v>
      </c>
    </row>
    <row r="2997" spans="1:36">
      <c r="A2997" s="30">
        <v>18367739</v>
      </c>
      <c r="B2997" s="31" t="s">
        <v>421</v>
      </c>
      <c r="C2997" s="39" t="s">
        <v>14785</v>
      </c>
      <c r="D2997" s="30">
        <v>1848524</v>
      </c>
      <c r="E2997" s="39" t="s">
        <v>6304</v>
      </c>
      <c r="F2997" s="50">
        <v>40770</v>
      </c>
      <c r="G2997" s="32">
        <v>9999</v>
      </c>
      <c r="H2997" s="31" t="s">
        <v>424</v>
      </c>
      <c r="I2997" s="31" t="s">
        <v>174</v>
      </c>
      <c r="J2997" s="32">
        <v>0</v>
      </c>
      <c r="K2997" s="32">
        <v>0</v>
      </c>
      <c r="L2997" s="50">
        <v>40806</v>
      </c>
      <c r="M2997" s="31" t="s">
        <v>3874</v>
      </c>
      <c r="N2997" s="31" t="s">
        <v>789</v>
      </c>
      <c r="O2997" s="31" t="s">
        <v>789</v>
      </c>
      <c r="P2997" s="39" t="s">
        <v>422</v>
      </c>
      <c r="Q2997" s="39" t="s">
        <v>555</v>
      </c>
      <c r="R2997" s="41" t="s">
        <v>542</v>
      </c>
      <c r="S2997" s="31" t="s">
        <v>421</v>
      </c>
      <c r="T2997" s="39" t="s">
        <v>281</v>
      </c>
      <c r="U2997" s="39" t="s">
        <v>423</v>
      </c>
      <c r="V2997" s="39" t="s">
        <v>149</v>
      </c>
      <c r="W2997" s="39" t="s">
        <v>175</v>
      </c>
      <c r="X2997" s="42" t="s">
        <v>150</v>
      </c>
      <c r="Y2997" s="50" t="s">
        <v>421</v>
      </c>
      <c r="Z2997" s="30" t="s">
        <v>557</v>
      </c>
      <c r="AA2997" s="31">
        <v>0</v>
      </c>
      <c r="AB2997" s="33" t="s">
        <v>282</v>
      </c>
      <c r="AC2997" s="48">
        <v>5</v>
      </c>
      <c r="AD2997" s="30">
        <v>1</v>
      </c>
      <c r="AE2997" s="30">
        <v>0</v>
      </c>
      <c r="AF2997" s="46" t="str">
        <f>IFERROR(VLOOKUP(U2997,Acronym!$A:$B, 2, FALSE), "Ot")</f>
        <v>L</v>
      </c>
      <c r="AG2997" s="47" t="s">
        <v>714</v>
      </c>
      <c r="AH2997" s="46" t="str">
        <f>VLOOKUP(AG2997,Acronym!$A:$B,2, FALSE)</f>
        <v>VA</v>
      </c>
      <c r="AI2997" s="47" t="s">
        <v>423</v>
      </c>
      <c r="AJ2997" s="47" t="s">
        <v>7204</v>
      </c>
    </row>
    <row r="2998" spans="1:36">
      <c r="A2998" s="30">
        <v>18367829</v>
      </c>
      <c r="B2998" s="31" t="s">
        <v>421</v>
      </c>
      <c r="C2998" s="39" t="s">
        <v>14786</v>
      </c>
      <c r="D2998" s="30">
        <v>18367827</v>
      </c>
      <c r="E2998" s="39" t="s">
        <v>5316</v>
      </c>
      <c r="F2998" s="50">
        <v>40770</v>
      </c>
      <c r="G2998" s="32">
        <v>14000</v>
      </c>
      <c r="H2998" s="31" t="s">
        <v>177</v>
      </c>
      <c r="I2998" s="31" t="s">
        <v>174</v>
      </c>
      <c r="J2998" s="32">
        <v>0</v>
      </c>
      <c r="K2998" s="32">
        <v>0</v>
      </c>
      <c r="L2998" s="50">
        <v>40778</v>
      </c>
      <c r="M2998" s="31" t="s">
        <v>3874</v>
      </c>
      <c r="N2998" s="31" t="s">
        <v>789</v>
      </c>
      <c r="O2998" s="31" t="s">
        <v>789</v>
      </c>
      <c r="P2998" s="39" t="s">
        <v>422</v>
      </c>
      <c r="Q2998" s="39" t="s">
        <v>555</v>
      </c>
      <c r="R2998" s="41" t="s">
        <v>541</v>
      </c>
      <c r="S2998" s="31" t="s">
        <v>421</v>
      </c>
      <c r="T2998" s="39" t="s">
        <v>281</v>
      </c>
      <c r="U2998" s="39" t="s">
        <v>868</v>
      </c>
      <c r="V2998" s="39" t="s">
        <v>15</v>
      </c>
      <c r="W2998" s="39" t="s">
        <v>93</v>
      </c>
      <c r="X2998" s="42" t="s">
        <v>5317</v>
      </c>
      <c r="Y2998" s="50" t="s">
        <v>421</v>
      </c>
      <c r="Z2998" s="30" t="s">
        <v>557</v>
      </c>
      <c r="AA2998" s="31">
        <v>0</v>
      </c>
      <c r="AB2998" s="33" t="s">
        <v>284</v>
      </c>
      <c r="AC2998" s="48">
        <v>1</v>
      </c>
      <c r="AD2998" s="30">
        <v>1</v>
      </c>
      <c r="AE2998" s="30">
        <v>1</v>
      </c>
      <c r="AF2998" s="46" t="str">
        <f>IFERROR(VLOOKUP(U2998,Acronym!$A:$B, 2, FALSE), "Ot")</f>
        <v>E</v>
      </c>
      <c r="AG2998" s="47" t="s">
        <v>715</v>
      </c>
      <c r="AH2998" s="46" t="str">
        <f>VLOOKUP(AG2998,Acronym!$A:$B,2, FALSE)</f>
        <v>TH</v>
      </c>
      <c r="AI2998" s="47" t="s">
        <v>719</v>
      </c>
      <c r="AJ2998" s="47" t="s">
        <v>5841</v>
      </c>
    </row>
    <row r="2999" spans="1:36">
      <c r="A2999" s="30">
        <v>18369686</v>
      </c>
      <c r="B2999" s="31" t="s">
        <v>421</v>
      </c>
      <c r="C2999" s="39" t="s">
        <v>14787</v>
      </c>
      <c r="D2999" s="30">
        <v>7994700</v>
      </c>
      <c r="E2999" s="39" t="s">
        <v>6305</v>
      </c>
      <c r="F2999" s="50">
        <v>40771</v>
      </c>
      <c r="G2999" s="32">
        <v>3000</v>
      </c>
      <c r="H2999" s="31" t="s">
        <v>424</v>
      </c>
      <c r="I2999" s="31" t="s">
        <v>425</v>
      </c>
      <c r="J2999" s="32">
        <v>3000</v>
      </c>
      <c r="K2999" s="32">
        <v>3000</v>
      </c>
      <c r="L2999" s="50">
        <v>40813</v>
      </c>
      <c r="M2999" s="31" t="s">
        <v>3874</v>
      </c>
      <c r="N2999" s="31" t="s">
        <v>789</v>
      </c>
      <c r="O2999" s="31" t="s">
        <v>789</v>
      </c>
      <c r="P2999" s="39" t="s">
        <v>422</v>
      </c>
      <c r="Q2999" s="39" t="s">
        <v>555</v>
      </c>
      <c r="R2999" s="41" t="s">
        <v>542</v>
      </c>
      <c r="S2999" s="31">
        <v>1</v>
      </c>
      <c r="T2999" s="39" t="s">
        <v>283</v>
      </c>
      <c r="U2999" s="39" t="s">
        <v>426</v>
      </c>
      <c r="V2999" s="39" t="s">
        <v>171</v>
      </c>
      <c r="W2999" s="39" t="s">
        <v>503</v>
      </c>
      <c r="X2999" s="42" t="s">
        <v>172</v>
      </c>
      <c r="Y2999" s="50">
        <v>40823</v>
      </c>
      <c r="Z2999" s="30" t="s">
        <v>556</v>
      </c>
      <c r="AA2999" s="31">
        <v>1</v>
      </c>
      <c r="AB2999" s="33" t="s">
        <v>282</v>
      </c>
      <c r="AC2999" s="48">
        <v>6</v>
      </c>
      <c r="AD2999" s="30">
        <v>1</v>
      </c>
      <c r="AE2999" s="30">
        <v>0</v>
      </c>
      <c r="AF2999" s="46" t="str">
        <f>IFERROR(VLOOKUP(U2999,Acronym!$A:$B, 2, FALSE), "Ot")</f>
        <v>NW</v>
      </c>
      <c r="AG2999" s="47" t="s">
        <v>716</v>
      </c>
      <c r="AH2999" s="46" t="str">
        <f>VLOOKUP(AG2999,Acronym!$A:$B,2, FALSE)</f>
        <v>MU</v>
      </c>
      <c r="AI2999" s="47" t="s">
        <v>426</v>
      </c>
      <c r="AJ2999" s="47" t="s">
        <v>7205</v>
      </c>
    </row>
    <row r="3000" spans="1:36">
      <c r="A3000" s="30">
        <v>18369801</v>
      </c>
      <c r="B3000" s="31" t="s">
        <v>421</v>
      </c>
      <c r="C3000" s="39" t="s">
        <v>14788</v>
      </c>
      <c r="D3000" s="30">
        <v>1388064</v>
      </c>
      <c r="E3000" s="39" t="s">
        <v>7710</v>
      </c>
      <c r="F3000" s="50">
        <v>40770</v>
      </c>
      <c r="G3000" s="32">
        <v>64100</v>
      </c>
      <c r="H3000" s="31" t="s">
        <v>424</v>
      </c>
      <c r="I3000" s="31" t="s">
        <v>425</v>
      </c>
      <c r="J3000" s="32">
        <v>64100</v>
      </c>
      <c r="K3000" s="32">
        <v>64100</v>
      </c>
      <c r="L3000" s="50">
        <v>40863</v>
      </c>
      <c r="M3000" s="31" t="s">
        <v>5887</v>
      </c>
      <c r="N3000" s="31" t="s">
        <v>789</v>
      </c>
      <c r="O3000" s="31" t="s">
        <v>789</v>
      </c>
      <c r="P3000" s="39" t="s">
        <v>422</v>
      </c>
      <c r="Q3000" s="39" t="s">
        <v>555</v>
      </c>
      <c r="R3000" s="41" t="s">
        <v>541</v>
      </c>
      <c r="S3000" s="31">
        <v>1</v>
      </c>
      <c r="T3000" s="39" t="s">
        <v>283</v>
      </c>
      <c r="U3000" s="39" t="s">
        <v>435</v>
      </c>
      <c r="V3000" s="39" t="s">
        <v>649</v>
      </c>
      <c r="W3000" s="39" t="s">
        <v>435</v>
      </c>
      <c r="X3000" s="42" t="s">
        <v>44</v>
      </c>
      <c r="Y3000" s="50">
        <v>40879</v>
      </c>
      <c r="Z3000" s="30" t="s">
        <v>556</v>
      </c>
      <c r="AA3000" s="31">
        <v>1</v>
      </c>
      <c r="AB3000" s="33" t="s">
        <v>284</v>
      </c>
      <c r="AC3000" s="48">
        <v>13</v>
      </c>
      <c r="AD3000" s="30">
        <v>0</v>
      </c>
      <c r="AE3000" s="30">
        <v>0</v>
      </c>
      <c r="AF3000" s="46" t="str">
        <f>IFERROR(VLOOKUP(U3000,Acronym!$A:$B, 2, FALSE), "Ot")</f>
        <v>WM</v>
      </c>
      <c r="AG3000" s="47" t="s">
        <v>714</v>
      </c>
      <c r="AH3000" s="46" t="str">
        <f>VLOOKUP(AG3000,Acronym!$A:$B,2, FALSE)</f>
        <v>VA</v>
      </c>
      <c r="AI3000" s="47" t="s">
        <v>435</v>
      </c>
      <c r="AJ3000" s="47" t="s">
        <v>8212</v>
      </c>
    </row>
    <row r="3001" spans="1:36">
      <c r="A3001" s="30">
        <v>18370909</v>
      </c>
      <c r="B3001" s="31" t="s">
        <v>421</v>
      </c>
      <c r="C3001" s="39" t="s">
        <v>14789</v>
      </c>
      <c r="D3001" s="30">
        <v>1386141</v>
      </c>
      <c r="E3001" s="39" t="s">
        <v>6306</v>
      </c>
      <c r="F3001" s="50">
        <v>40771</v>
      </c>
      <c r="G3001" s="32">
        <v>9500</v>
      </c>
      <c r="H3001" s="31" t="s">
        <v>424</v>
      </c>
      <c r="I3001" s="31" t="s">
        <v>174</v>
      </c>
      <c r="J3001" s="32">
        <v>0</v>
      </c>
      <c r="K3001" s="32">
        <v>0</v>
      </c>
      <c r="L3001" s="50">
        <v>40813</v>
      </c>
      <c r="M3001" s="31" t="s">
        <v>3874</v>
      </c>
      <c r="N3001" s="31" t="s">
        <v>789</v>
      </c>
      <c r="O3001" s="31" t="s">
        <v>789</v>
      </c>
      <c r="P3001" s="39" t="s">
        <v>422</v>
      </c>
      <c r="Q3001" s="39" t="s">
        <v>555</v>
      </c>
      <c r="R3001" s="41" t="s">
        <v>542</v>
      </c>
      <c r="S3001" s="31" t="s">
        <v>421</v>
      </c>
      <c r="T3001" s="39" t="s">
        <v>283</v>
      </c>
      <c r="U3001" s="39" t="s">
        <v>423</v>
      </c>
      <c r="V3001" s="39" t="s">
        <v>303</v>
      </c>
      <c r="W3001" s="39" t="s">
        <v>175</v>
      </c>
      <c r="X3001" s="42" t="s">
        <v>302</v>
      </c>
      <c r="Y3001" s="50" t="s">
        <v>421</v>
      </c>
      <c r="Z3001" s="30" t="s">
        <v>556</v>
      </c>
      <c r="AA3001" s="31">
        <v>0</v>
      </c>
      <c r="AB3001" s="33" t="s">
        <v>282</v>
      </c>
      <c r="AC3001" s="48">
        <v>6</v>
      </c>
      <c r="AD3001" s="30">
        <v>1</v>
      </c>
      <c r="AE3001" s="30">
        <v>0</v>
      </c>
      <c r="AF3001" s="46" t="str">
        <f>IFERROR(VLOOKUP(U3001,Acronym!$A:$B, 2, FALSE), "Ot")</f>
        <v>L</v>
      </c>
      <c r="AG3001" s="47" t="s">
        <v>722</v>
      </c>
      <c r="AH3001" s="46" t="str">
        <f>VLOOKUP(AG3001,Acronym!$A:$B,2, FALSE)</f>
        <v>DA</v>
      </c>
      <c r="AI3001" s="47" t="s">
        <v>423</v>
      </c>
      <c r="AJ3001" s="47" t="s">
        <v>7206</v>
      </c>
    </row>
    <row r="3002" spans="1:36">
      <c r="A3002" s="30">
        <v>18371020</v>
      </c>
      <c r="B3002" s="31" t="s">
        <v>421</v>
      </c>
      <c r="C3002" s="39" t="s">
        <v>14790</v>
      </c>
      <c r="D3002" s="30">
        <v>1849667</v>
      </c>
      <c r="E3002" s="39" t="s">
        <v>699</v>
      </c>
      <c r="F3002" s="50">
        <v>40771</v>
      </c>
      <c r="G3002" s="32">
        <v>8540</v>
      </c>
      <c r="H3002" s="31" t="s">
        <v>424</v>
      </c>
      <c r="I3002" s="31" t="s">
        <v>174</v>
      </c>
      <c r="J3002" s="32">
        <v>8540</v>
      </c>
      <c r="K3002" s="32">
        <v>0</v>
      </c>
      <c r="L3002" s="50">
        <v>40807</v>
      </c>
      <c r="M3002" s="31" t="s">
        <v>3874</v>
      </c>
      <c r="N3002" s="31" t="s">
        <v>789</v>
      </c>
      <c r="O3002" s="31" t="s">
        <v>789</v>
      </c>
      <c r="P3002" s="39" t="s">
        <v>422</v>
      </c>
      <c r="Q3002" s="39" t="s">
        <v>555</v>
      </c>
      <c r="R3002" s="41" t="s">
        <v>542</v>
      </c>
      <c r="S3002" s="31" t="s">
        <v>421</v>
      </c>
      <c r="T3002" s="39" t="s">
        <v>281</v>
      </c>
      <c r="U3002" s="39" t="s">
        <v>435</v>
      </c>
      <c r="V3002" s="39" t="s">
        <v>652</v>
      </c>
      <c r="W3002" s="39" t="s">
        <v>435</v>
      </c>
      <c r="X3002" s="42" t="s">
        <v>114</v>
      </c>
      <c r="Y3002" s="50" t="s">
        <v>421</v>
      </c>
      <c r="Z3002" s="30" t="s">
        <v>557</v>
      </c>
      <c r="AA3002" s="31">
        <v>0</v>
      </c>
      <c r="AB3002" s="33" t="s">
        <v>282</v>
      </c>
      <c r="AC3002" s="48">
        <v>5</v>
      </c>
      <c r="AD3002" s="30">
        <v>1</v>
      </c>
      <c r="AE3002" s="30">
        <v>0</v>
      </c>
      <c r="AF3002" s="46" t="str">
        <f>IFERROR(VLOOKUP(U3002,Acronym!$A:$B, 2, FALSE), "Ot")</f>
        <v>WM</v>
      </c>
      <c r="AG3002" s="47" t="s">
        <v>714</v>
      </c>
      <c r="AH3002" s="46" t="str">
        <f>VLOOKUP(AG3002,Acronym!$A:$B,2, FALSE)</f>
        <v>VA</v>
      </c>
      <c r="AI3002" s="47" t="s">
        <v>431</v>
      </c>
      <c r="AJ3002" s="47" t="s">
        <v>7207</v>
      </c>
    </row>
    <row r="3003" spans="1:36">
      <c r="A3003" s="30">
        <v>18371895</v>
      </c>
      <c r="B3003" s="31" t="s">
        <v>421</v>
      </c>
      <c r="C3003" s="39" t="s">
        <v>14791</v>
      </c>
      <c r="D3003" s="30">
        <v>18371893</v>
      </c>
      <c r="E3003" s="39" t="s">
        <v>6307</v>
      </c>
      <c r="F3003" s="50">
        <v>40771</v>
      </c>
      <c r="G3003" s="32">
        <v>5772</v>
      </c>
      <c r="H3003" s="31" t="s">
        <v>424</v>
      </c>
      <c r="I3003" s="31" t="s">
        <v>425</v>
      </c>
      <c r="J3003" s="32">
        <v>5772</v>
      </c>
      <c r="K3003" s="32">
        <v>5772</v>
      </c>
      <c r="L3003" s="50">
        <v>40807</v>
      </c>
      <c r="M3003" s="31" t="s">
        <v>3874</v>
      </c>
      <c r="N3003" s="31" t="s">
        <v>789</v>
      </c>
      <c r="O3003" s="31" t="s">
        <v>789</v>
      </c>
      <c r="P3003" s="39" t="s">
        <v>422</v>
      </c>
      <c r="Q3003" s="39" t="s">
        <v>555</v>
      </c>
      <c r="R3003" s="41" t="s">
        <v>542</v>
      </c>
      <c r="S3003" s="31">
        <v>1</v>
      </c>
      <c r="T3003" s="39" t="s">
        <v>281</v>
      </c>
      <c r="U3003" s="39" t="s">
        <v>446</v>
      </c>
      <c r="V3003" s="39" t="s">
        <v>308</v>
      </c>
      <c r="W3003" s="39" t="s">
        <v>55</v>
      </c>
      <c r="X3003" s="42" t="s">
        <v>55</v>
      </c>
      <c r="Y3003" s="50">
        <v>40814</v>
      </c>
      <c r="Z3003" s="30" t="s">
        <v>557</v>
      </c>
      <c r="AA3003" s="31">
        <v>1</v>
      </c>
      <c r="AB3003" s="33" t="s">
        <v>282</v>
      </c>
      <c r="AC3003" s="48">
        <v>5</v>
      </c>
      <c r="AD3003" s="30">
        <v>1</v>
      </c>
      <c r="AE3003" s="30">
        <v>0</v>
      </c>
      <c r="AF3003" s="46" t="str">
        <f>IFERROR(VLOOKUP(U3003,Acronym!$A:$B, 2, FALSE), "Ot")</f>
        <v>SE</v>
      </c>
      <c r="AG3003" s="47" t="s">
        <v>715</v>
      </c>
      <c r="AH3003" s="46" t="str">
        <f>VLOOKUP(AG3003,Acronym!$A:$B,2, FALSE)</f>
        <v>TH</v>
      </c>
      <c r="AI3003" s="47" t="s">
        <v>446</v>
      </c>
      <c r="AJ3003" s="47" t="s">
        <v>7208</v>
      </c>
    </row>
    <row r="3004" spans="1:36">
      <c r="A3004" s="30">
        <v>18374241</v>
      </c>
      <c r="B3004" s="31" t="s">
        <v>421</v>
      </c>
      <c r="C3004" s="39" t="s">
        <v>14792</v>
      </c>
      <c r="D3004" s="30">
        <v>18374230</v>
      </c>
      <c r="E3004" s="39" t="s">
        <v>6308</v>
      </c>
      <c r="F3004" s="50">
        <v>40771</v>
      </c>
      <c r="G3004" s="32">
        <v>10000</v>
      </c>
      <c r="H3004" s="31" t="s">
        <v>424</v>
      </c>
      <c r="I3004" s="31" t="s">
        <v>174</v>
      </c>
      <c r="J3004" s="32">
        <v>10000</v>
      </c>
      <c r="K3004" s="32">
        <v>0</v>
      </c>
      <c r="L3004" s="50">
        <v>40806</v>
      </c>
      <c r="M3004" s="31" t="s">
        <v>3874</v>
      </c>
      <c r="N3004" s="31" t="s">
        <v>789</v>
      </c>
      <c r="O3004" s="31" t="s">
        <v>789</v>
      </c>
      <c r="P3004" s="39" t="s">
        <v>422</v>
      </c>
      <c r="Q3004" s="39" t="s">
        <v>555</v>
      </c>
      <c r="R3004" s="41" t="s">
        <v>542</v>
      </c>
      <c r="S3004" s="31" t="s">
        <v>421</v>
      </c>
      <c r="T3004" s="39" t="s">
        <v>283</v>
      </c>
      <c r="U3004" s="39" t="s">
        <v>423</v>
      </c>
      <c r="V3004" s="39" t="s">
        <v>22</v>
      </c>
      <c r="W3004" s="39" t="s">
        <v>175</v>
      </c>
      <c r="X3004" s="42" t="s">
        <v>23</v>
      </c>
      <c r="Y3004" s="50" t="s">
        <v>421</v>
      </c>
      <c r="Z3004" s="30" t="s">
        <v>557</v>
      </c>
      <c r="AA3004" s="31">
        <v>0</v>
      </c>
      <c r="AB3004" s="33" t="s">
        <v>282</v>
      </c>
      <c r="AC3004" s="48">
        <v>5</v>
      </c>
      <c r="AD3004" s="30">
        <v>1</v>
      </c>
      <c r="AE3004" s="30">
        <v>0</v>
      </c>
      <c r="AF3004" s="46" t="str">
        <f>IFERROR(VLOOKUP(U3004,Acronym!$A:$B, 2, FALSE), "Ot")</f>
        <v>L</v>
      </c>
      <c r="AG3004" s="47" t="s">
        <v>716</v>
      </c>
      <c r="AH3004" s="46" t="str">
        <f>VLOOKUP(AG3004,Acronym!$A:$B,2, FALSE)</f>
        <v>MU</v>
      </c>
      <c r="AI3004" s="47" t="s">
        <v>423</v>
      </c>
      <c r="AJ3004" s="47" t="s">
        <v>7209</v>
      </c>
    </row>
    <row r="3005" spans="1:36">
      <c r="A3005" s="30">
        <v>18374346</v>
      </c>
      <c r="B3005" s="31" t="s">
        <v>421</v>
      </c>
      <c r="C3005" s="39" t="s">
        <v>14793</v>
      </c>
      <c r="D3005" s="30">
        <v>15893386</v>
      </c>
      <c r="E3005" s="39" t="s">
        <v>6309</v>
      </c>
      <c r="F3005" s="50">
        <v>40771</v>
      </c>
      <c r="G3005" s="32">
        <v>8500</v>
      </c>
      <c r="H3005" s="31" t="s">
        <v>424</v>
      </c>
      <c r="I3005" s="31" t="s">
        <v>174</v>
      </c>
      <c r="J3005" s="32">
        <v>0</v>
      </c>
      <c r="K3005" s="32">
        <v>0</v>
      </c>
      <c r="L3005" s="50">
        <v>40813</v>
      </c>
      <c r="M3005" s="31" t="s">
        <v>3874</v>
      </c>
      <c r="N3005" s="31" t="s">
        <v>789</v>
      </c>
      <c r="O3005" s="31" t="s">
        <v>789</v>
      </c>
      <c r="P3005" s="39" t="s">
        <v>422</v>
      </c>
      <c r="Q3005" s="39" t="s">
        <v>555</v>
      </c>
      <c r="R3005" s="41" t="s">
        <v>542</v>
      </c>
      <c r="S3005" s="31" t="s">
        <v>421</v>
      </c>
      <c r="T3005" s="39" t="s">
        <v>283</v>
      </c>
      <c r="U3005" s="39" t="s">
        <v>435</v>
      </c>
      <c r="V3005" s="39" t="s">
        <v>4465</v>
      </c>
      <c r="W3005" s="39" t="s">
        <v>189</v>
      </c>
      <c r="X3005" s="42" t="s">
        <v>4465</v>
      </c>
      <c r="Y3005" s="50" t="s">
        <v>421</v>
      </c>
      <c r="Z3005" s="30" t="s">
        <v>557</v>
      </c>
      <c r="AA3005" s="31">
        <v>0</v>
      </c>
      <c r="AB3005" s="33" t="s">
        <v>282</v>
      </c>
      <c r="AC3005" s="48">
        <v>6</v>
      </c>
      <c r="AD3005" s="30">
        <v>1</v>
      </c>
      <c r="AE3005" s="30">
        <v>0</v>
      </c>
      <c r="AF3005" s="46" t="str">
        <f>IFERROR(VLOOKUP(U3005,Acronym!$A:$B, 2, FALSE), "Ot")</f>
        <v>WM</v>
      </c>
      <c r="AG3005" s="47" t="s">
        <v>717</v>
      </c>
      <c r="AH3005" s="46" t="str">
        <f>VLOOKUP(AG3005,Acronym!$A:$B,2, FALSE)</f>
        <v>CA</v>
      </c>
      <c r="AI3005" s="47" t="s">
        <v>435</v>
      </c>
      <c r="AJ3005" s="47" t="s">
        <v>7210</v>
      </c>
    </row>
    <row r="3006" spans="1:36">
      <c r="A3006" s="30">
        <v>18374416</v>
      </c>
      <c r="B3006" s="31" t="s">
        <v>421</v>
      </c>
      <c r="C3006" s="39" t="s">
        <v>14794</v>
      </c>
      <c r="D3006" s="30">
        <v>18374414</v>
      </c>
      <c r="E3006" s="39" t="s">
        <v>6310</v>
      </c>
      <c r="F3006" s="50">
        <v>40771</v>
      </c>
      <c r="G3006" s="32">
        <v>3000</v>
      </c>
      <c r="H3006" s="31" t="s">
        <v>424</v>
      </c>
      <c r="I3006" s="31" t="s">
        <v>174</v>
      </c>
      <c r="J3006" s="32">
        <v>0</v>
      </c>
      <c r="K3006" s="32">
        <v>0</v>
      </c>
      <c r="L3006" s="50">
        <v>40806</v>
      </c>
      <c r="M3006" s="31" t="s">
        <v>3874</v>
      </c>
      <c r="N3006" s="31" t="s">
        <v>789</v>
      </c>
      <c r="O3006" s="31" t="s">
        <v>789</v>
      </c>
      <c r="P3006" s="39" t="s">
        <v>422</v>
      </c>
      <c r="Q3006" s="39" t="s">
        <v>555</v>
      </c>
      <c r="R3006" s="41" t="s">
        <v>542</v>
      </c>
      <c r="S3006" s="31" t="s">
        <v>421</v>
      </c>
      <c r="T3006" s="39" t="s">
        <v>281</v>
      </c>
      <c r="U3006" s="39" t="s">
        <v>423</v>
      </c>
      <c r="V3006" s="39" t="s">
        <v>354</v>
      </c>
      <c r="W3006" s="39" t="s">
        <v>175</v>
      </c>
      <c r="X3006" s="42" t="s">
        <v>353</v>
      </c>
      <c r="Y3006" s="50" t="s">
        <v>421</v>
      </c>
      <c r="Z3006" s="30" t="s">
        <v>557</v>
      </c>
      <c r="AA3006" s="31">
        <v>0</v>
      </c>
      <c r="AB3006" s="33" t="s">
        <v>282</v>
      </c>
      <c r="AC3006" s="48">
        <v>5</v>
      </c>
      <c r="AD3006" s="30">
        <v>1</v>
      </c>
      <c r="AE3006" s="30">
        <v>0</v>
      </c>
      <c r="AF3006" s="46" t="str">
        <f>IFERROR(VLOOKUP(U3006,Acronym!$A:$B, 2, FALSE), "Ot")</f>
        <v>L</v>
      </c>
      <c r="AG3006" s="47" t="s">
        <v>715</v>
      </c>
      <c r="AH3006" s="46" t="str">
        <f>VLOOKUP(AG3006,Acronym!$A:$B,2, FALSE)</f>
        <v>TH</v>
      </c>
      <c r="AI3006" s="47" t="s">
        <v>423</v>
      </c>
      <c r="AJ3006" s="47" t="s">
        <v>7211</v>
      </c>
    </row>
    <row r="3007" spans="1:36">
      <c r="A3007" s="30">
        <v>18375561</v>
      </c>
      <c r="B3007" s="31" t="s">
        <v>421</v>
      </c>
      <c r="C3007" s="39" t="s">
        <v>14795</v>
      </c>
      <c r="D3007" s="30">
        <v>1631282</v>
      </c>
      <c r="E3007" s="39" t="s">
        <v>4202</v>
      </c>
      <c r="F3007" s="50">
        <v>40771</v>
      </c>
      <c r="G3007" s="32">
        <v>9466</v>
      </c>
      <c r="H3007" s="31" t="s">
        <v>424</v>
      </c>
      <c r="I3007" s="31" t="s">
        <v>174</v>
      </c>
      <c r="J3007" s="32">
        <v>0</v>
      </c>
      <c r="K3007" s="32">
        <v>0</v>
      </c>
      <c r="L3007" s="50">
        <v>40806</v>
      </c>
      <c r="M3007" s="31" t="s">
        <v>3874</v>
      </c>
      <c r="N3007" s="31" t="s">
        <v>789</v>
      </c>
      <c r="O3007" s="31" t="s">
        <v>789</v>
      </c>
      <c r="P3007" s="39" t="s">
        <v>422</v>
      </c>
      <c r="Q3007" s="39" t="s">
        <v>555</v>
      </c>
      <c r="R3007" s="41" t="s">
        <v>542</v>
      </c>
      <c r="S3007" s="31" t="s">
        <v>421</v>
      </c>
      <c r="T3007" s="39" t="s">
        <v>283</v>
      </c>
      <c r="U3007" s="39" t="s">
        <v>436</v>
      </c>
      <c r="V3007" s="39" t="s">
        <v>576</v>
      </c>
      <c r="W3007" s="39" t="s">
        <v>478</v>
      </c>
      <c r="X3007" s="42" t="s">
        <v>479</v>
      </c>
      <c r="Y3007" s="50" t="s">
        <v>421</v>
      </c>
      <c r="Z3007" s="30" t="s">
        <v>557</v>
      </c>
      <c r="AA3007" s="31">
        <v>0</v>
      </c>
      <c r="AB3007" s="33" t="s">
        <v>282</v>
      </c>
      <c r="AC3007" s="48">
        <v>5</v>
      </c>
      <c r="AD3007" s="30">
        <v>1</v>
      </c>
      <c r="AE3007" s="30">
        <v>0</v>
      </c>
      <c r="AF3007" s="46" t="str">
        <f>IFERROR(VLOOKUP(U3007,Acronym!$A:$B, 2, FALSE), "Ot")</f>
        <v>SW</v>
      </c>
      <c r="AG3007" s="47" t="s">
        <v>715</v>
      </c>
      <c r="AH3007" s="46" t="str">
        <f>VLOOKUP(AG3007,Acronym!$A:$B,2, FALSE)</f>
        <v>TH</v>
      </c>
      <c r="AI3007" s="47" t="s">
        <v>436</v>
      </c>
      <c r="AJ3007" s="47" t="s">
        <v>4203</v>
      </c>
    </row>
    <row r="3008" spans="1:36">
      <c r="A3008" s="30">
        <v>18376582</v>
      </c>
      <c r="B3008" s="31" t="s">
        <v>421</v>
      </c>
      <c r="C3008" s="39" t="s">
        <v>14796</v>
      </c>
      <c r="D3008" s="30">
        <v>6682573</v>
      </c>
      <c r="E3008" s="39" t="s">
        <v>6311</v>
      </c>
      <c r="F3008" s="50">
        <v>40771</v>
      </c>
      <c r="G3008" s="32">
        <v>9565</v>
      </c>
      <c r="H3008" s="31" t="s">
        <v>424</v>
      </c>
      <c r="I3008" s="31" t="s">
        <v>425</v>
      </c>
      <c r="J3008" s="32">
        <v>9565</v>
      </c>
      <c r="K3008" s="32">
        <v>9565</v>
      </c>
      <c r="L3008" s="50">
        <v>40807</v>
      </c>
      <c r="M3008" s="31" t="s">
        <v>3874</v>
      </c>
      <c r="N3008" s="31" t="s">
        <v>789</v>
      </c>
      <c r="O3008" s="31" t="s">
        <v>789</v>
      </c>
      <c r="P3008" s="39" t="s">
        <v>422</v>
      </c>
      <c r="Q3008" s="39" t="s">
        <v>555</v>
      </c>
      <c r="R3008" s="41" t="s">
        <v>542</v>
      </c>
      <c r="S3008" s="31">
        <v>1</v>
      </c>
      <c r="T3008" s="39" t="s">
        <v>283</v>
      </c>
      <c r="U3008" s="39" t="s">
        <v>431</v>
      </c>
      <c r="V3008" s="39" t="s">
        <v>126</v>
      </c>
      <c r="W3008" s="39" t="s">
        <v>335</v>
      </c>
      <c r="X3008" s="42" t="s">
        <v>340</v>
      </c>
      <c r="Y3008" s="50">
        <v>40819</v>
      </c>
      <c r="Z3008" s="30" t="s">
        <v>557</v>
      </c>
      <c r="AA3008" s="31">
        <v>1</v>
      </c>
      <c r="AB3008" s="33" t="s">
        <v>282</v>
      </c>
      <c r="AC3008" s="48">
        <v>5</v>
      </c>
      <c r="AD3008" s="30">
        <v>1</v>
      </c>
      <c r="AE3008" s="30">
        <v>0</v>
      </c>
      <c r="AF3008" s="46" t="str">
        <f>IFERROR(VLOOKUP(U3008,Acronym!$A:$B, 2, FALSE), "Ot")</f>
        <v>NE</v>
      </c>
      <c r="AG3008" s="47" t="s">
        <v>715</v>
      </c>
      <c r="AH3008" s="46" t="str">
        <f>VLOOKUP(AG3008,Acronym!$A:$B,2, FALSE)</f>
        <v>TH</v>
      </c>
      <c r="AI3008" s="47" t="s">
        <v>431</v>
      </c>
      <c r="AJ3008" s="47" t="s">
        <v>7212</v>
      </c>
    </row>
    <row r="3009" spans="1:36">
      <c r="A3009" s="30">
        <v>18377292</v>
      </c>
      <c r="B3009" s="31" t="s">
        <v>421</v>
      </c>
      <c r="C3009" s="39" t="s">
        <v>14797</v>
      </c>
      <c r="D3009" s="30">
        <v>13880071</v>
      </c>
      <c r="E3009" s="39" t="s">
        <v>6312</v>
      </c>
      <c r="F3009" s="50">
        <v>40771</v>
      </c>
      <c r="G3009" s="32">
        <v>5715</v>
      </c>
      <c r="H3009" s="31" t="s">
        <v>424</v>
      </c>
      <c r="I3009" s="31" t="s">
        <v>174</v>
      </c>
      <c r="J3009" s="32">
        <v>0</v>
      </c>
      <c r="K3009" s="32">
        <v>0</v>
      </c>
      <c r="L3009" s="50">
        <v>40813</v>
      </c>
      <c r="M3009" s="31" t="s">
        <v>3874</v>
      </c>
      <c r="N3009" s="31" t="s">
        <v>789</v>
      </c>
      <c r="O3009" s="31" t="s">
        <v>789</v>
      </c>
      <c r="P3009" s="39" t="s">
        <v>422</v>
      </c>
      <c r="Q3009" s="39" t="s">
        <v>555</v>
      </c>
      <c r="R3009" s="41" t="s">
        <v>542</v>
      </c>
      <c r="S3009" s="31" t="s">
        <v>421</v>
      </c>
      <c r="T3009" s="39" t="s">
        <v>281</v>
      </c>
      <c r="U3009" s="39" t="s">
        <v>868</v>
      </c>
      <c r="V3009" s="39" t="s">
        <v>233</v>
      </c>
      <c r="W3009" s="39" t="s">
        <v>232</v>
      </c>
      <c r="X3009" s="42" t="s">
        <v>234</v>
      </c>
      <c r="Y3009" s="50" t="s">
        <v>421</v>
      </c>
      <c r="Z3009" s="30" t="s">
        <v>557</v>
      </c>
      <c r="AA3009" s="31">
        <v>0</v>
      </c>
      <c r="AB3009" s="33" t="s">
        <v>282</v>
      </c>
      <c r="AC3009" s="48">
        <v>6</v>
      </c>
      <c r="AD3009" s="30">
        <v>1</v>
      </c>
      <c r="AE3009" s="30">
        <v>0</v>
      </c>
      <c r="AF3009" s="46" t="str">
        <f>IFERROR(VLOOKUP(U3009,Acronym!$A:$B, 2, FALSE), "Ot")</f>
        <v>E</v>
      </c>
      <c r="AG3009" s="47" t="s">
        <v>714</v>
      </c>
      <c r="AH3009" s="46" t="str">
        <f>VLOOKUP(AG3009,Acronym!$A:$B,2, FALSE)</f>
        <v>VA</v>
      </c>
      <c r="AI3009" s="47" t="s">
        <v>719</v>
      </c>
      <c r="AJ3009" s="47" t="s">
        <v>7213</v>
      </c>
    </row>
    <row r="3010" spans="1:36">
      <c r="A3010" s="30">
        <v>18377376</v>
      </c>
      <c r="B3010" s="31" t="s">
        <v>421</v>
      </c>
      <c r="C3010" s="39" t="s">
        <v>14798</v>
      </c>
      <c r="D3010" s="30">
        <v>18377374</v>
      </c>
      <c r="E3010" s="39" t="s">
        <v>7711</v>
      </c>
      <c r="F3010" s="50">
        <v>40772</v>
      </c>
      <c r="G3010" s="32">
        <v>82930</v>
      </c>
      <c r="H3010" s="31" t="s">
        <v>424</v>
      </c>
      <c r="I3010" s="31" t="s">
        <v>174</v>
      </c>
      <c r="J3010" s="32">
        <v>0</v>
      </c>
      <c r="K3010" s="32">
        <v>0</v>
      </c>
      <c r="L3010" s="50">
        <v>40848</v>
      </c>
      <c r="M3010" s="31" t="s">
        <v>5887</v>
      </c>
      <c r="N3010" s="31" t="s">
        <v>789</v>
      </c>
      <c r="O3010" s="31" t="s">
        <v>789</v>
      </c>
      <c r="P3010" s="39" t="s">
        <v>422</v>
      </c>
      <c r="Q3010" s="39" t="s">
        <v>555</v>
      </c>
      <c r="R3010" s="41" t="s">
        <v>541</v>
      </c>
      <c r="S3010" s="31" t="s">
        <v>421</v>
      </c>
      <c r="T3010" s="39" t="s">
        <v>281</v>
      </c>
      <c r="U3010" s="39" t="s">
        <v>430</v>
      </c>
      <c r="V3010" s="39" t="s">
        <v>131</v>
      </c>
      <c r="W3010" s="39" t="s">
        <v>319</v>
      </c>
      <c r="X3010" s="42" t="s">
        <v>323</v>
      </c>
      <c r="Y3010" s="50" t="s">
        <v>421</v>
      </c>
      <c r="Z3010" s="30" t="s">
        <v>556</v>
      </c>
      <c r="AA3010" s="31">
        <v>0</v>
      </c>
      <c r="AB3010" s="33" t="s">
        <v>284</v>
      </c>
      <c r="AC3010" s="48">
        <v>11</v>
      </c>
      <c r="AD3010" s="30">
        <v>1</v>
      </c>
      <c r="AE3010" s="30">
        <v>0</v>
      </c>
      <c r="AF3010" s="46" t="str">
        <f>IFERROR(VLOOKUP(U3010,Acronym!$A:$B, 2, FALSE), "Ot")</f>
        <v>Y</v>
      </c>
      <c r="AG3010" s="47" t="s">
        <v>717</v>
      </c>
      <c r="AH3010" s="46" t="str">
        <f>VLOOKUP(AG3010,Acronym!$A:$B,2, FALSE)</f>
        <v>CA</v>
      </c>
      <c r="AI3010" s="47" t="s">
        <v>720</v>
      </c>
      <c r="AJ3010" s="47" t="s">
        <v>8213</v>
      </c>
    </row>
    <row r="3011" spans="1:36">
      <c r="A3011" s="30">
        <v>18377463</v>
      </c>
      <c r="B3011" s="31" t="s">
        <v>421</v>
      </c>
      <c r="C3011" s="39" t="s">
        <v>14799</v>
      </c>
      <c r="D3011" s="30">
        <v>1596867</v>
      </c>
      <c r="E3011" s="39" t="s">
        <v>6313</v>
      </c>
      <c r="F3011" s="50">
        <v>40771</v>
      </c>
      <c r="G3011" s="32">
        <v>10000</v>
      </c>
      <c r="H3011" s="31" t="s">
        <v>424</v>
      </c>
      <c r="I3011" s="31" t="s">
        <v>174</v>
      </c>
      <c r="J3011" s="32">
        <v>10000</v>
      </c>
      <c r="K3011" s="32">
        <v>0</v>
      </c>
      <c r="L3011" s="50">
        <v>40806</v>
      </c>
      <c r="M3011" s="31" t="s">
        <v>3874</v>
      </c>
      <c r="N3011" s="31" t="s">
        <v>789</v>
      </c>
      <c r="O3011" s="31" t="s">
        <v>789</v>
      </c>
      <c r="P3011" s="39" t="s">
        <v>422</v>
      </c>
      <c r="Q3011" s="39" t="s">
        <v>555</v>
      </c>
      <c r="R3011" s="41" t="s">
        <v>542</v>
      </c>
      <c r="S3011" s="31" t="s">
        <v>421</v>
      </c>
      <c r="T3011" s="39" t="s">
        <v>283</v>
      </c>
      <c r="U3011" s="39" t="s">
        <v>423</v>
      </c>
      <c r="V3011" s="39" t="s">
        <v>22</v>
      </c>
      <c r="W3011" s="39" t="s">
        <v>175</v>
      </c>
      <c r="X3011" s="42" t="s">
        <v>23</v>
      </c>
      <c r="Y3011" s="50" t="s">
        <v>421</v>
      </c>
      <c r="Z3011" s="30" t="s">
        <v>557</v>
      </c>
      <c r="AA3011" s="31">
        <v>0</v>
      </c>
      <c r="AB3011" s="33" t="s">
        <v>282</v>
      </c>
      <c r="AC3011" s="48">
        <v>5</v>
      </c>
      <c r="AD3011" s="30">
        <v>1</v>
      </c>
      <c r="AE3011" s="30">
        <v>0</v>
      </c>
      <c r="AF3011" s="46" t="str">
        <f>IFERROR(VLOOKUP(U3011,Acronym!$A:$B, 2, FALSE), "Ot")</f>
        <v>L</v>
      </c>
      <c r="AG3011" s="47" t="s">
        <v>714</v>
      </c>
      <c r="AH3011" s="46" t="str">
        <f>VLOOKUP(AG3011,Acronym!$A:$B,2, FALSE)</f>
        <v>VA</v>
      </c>
      <c r="AI3011" s="47" t="s">
        <v>423</v>
      </c>
      <c r="AJ3011" s="47" t="s">
        <v>7214</v>
      </c>
    </row>
    <row r="3012" spans="1:36">
      <c r="A3012" s="30">
        <v>18377549</v>
      </c>
      <c r="B3012" s="31" t="s">
        <v>421</v>
      </c>
      <c r="C3012" s="39" t="s">
        <v>14800</v>
      </c>
      <c r="D3012" s="30">
        <v>18377547</v>
      </c>
      <c r="E3012" s="39" t="s">
        <v>7712</v>
      </c>
      <c r="F3012" s="50">
        <v>40771</v>
      </c>
      <c r="G3012" s="32">
        <v>100000</v>
      </c>
      <c r="H3012" s="31" t="s">
        <v>424</v>
      </c>
      <c r="I3012" s="31" t="s">
        <v>174</v>
      </c>
      <c r="J3012" s="32">
        <v>0</v>
      </c>
      <c r="K3012" s="32">
        <v>0</v>
      </c>
      <c r="L3012" s="50">
        <v>40848</v>
      </c>
      <c r="M3012" s="31" t="s">
        <v>5887</v>
      </c>
      <c r="N3012" s="31" t="s">
        <v>789</v>
      </c>
      <c r="O3012" s="31" t="s">
        <v>789</v>
      </c>
      <c r="P3012" s="39" t="s">
        <v>422</v>
      </c>
      <c r="Q3012" s="39" t="s">
        <v>555</v>
      </c>
      <c r="R3012" s="41" t="s">
        <v>541</v>
      </c>
      <c r="S3012" s="31" t="s">
        <v>421</v>
      </c>
      <c r="T3012" s="39" t="s">
        <v>281</v>
      </c>
      <c r="U3012" s="39" t="s">
        <v>426</v>
      </c>
      <c r="V3012" s="39" t="s">
        <v>689</v>
      </c>
      <c r="W3012" s="39" t="s">
        <v>287</v>
      </c>
      <c r="X3012" s="42" t="s">
        <v>456</v>
      </c>
      <c r="Y3012" s="50" t="s">
        <v>421</v>
      </c>
      <c r="Z3012" s="30" t="s">
        <v>557</v>
      </c>
      <c r="AA3012" s="31">
        <v>0</v>
      </c>
      <c r="AB3012" s="33" t="s">
        <v>284</v>
      </c>
      <c r="AC3012" s="48">
        <v>11</v>
      </c>
      <c r="AD3012" s="30">
        <v>1</v>
      </c>
      <c r="AE3012" s="30">
        <v>0</v>
      </c>
      <c r="AF3012" s="46" t="str">
        <f>IFERROR(VLOOKUP(U3012,Acronym!$A:$B, 2, FALSE), "Ot")</f>
        <v>NW</v>
      </c>
      <c r="AG3012" s="47" t="s">
        <v>715</v>
      </c>
      <c r="AH3012" s="46" t="str">
        <f>VLOOKUP(AG3012,Acronym!$A:$B,2, FALSE)</f>
        <v>TH</v>
      </c>
      <c r="AI3012" s="47" t="s">
        <v>426</v>
      </c>
      <c r="AJ3012" s="47" t="s">
        <v>8214</v>
      </c>
    </row>
    <row r="3013" spans="1:36">
      <c r="A3013" s="30">
        <v>18377630</v>
      </c>
      <c r="B3013" s="31" t="s">
        <v>421</v>
      </c>
      <c r="C3013" s="39" t="s">
        <v>14801</v>
      </c>
      <c r="D3013" s="30">
        <v>18377623</v>
      </c>
      <c r="E3013" s="39" t="s">
        <v>5318</v>
      </c>
      <c r="F3013" s="50">
        <v>40772</v>
      </c>
      <c r="G3013" s="32">
        <v>4622</v>
      </c>
      <c r="H3013" s="31" t="s">
        <v>177</v>
      </c>
      <c r="I3013" s="31" t="s">
        <v>174</v>
      </c>
      <c r="J3013" s="32">
        <v>0</v>
      </c>
      <c r="K3013" s="32">
        <v>0</v>
      </c>
      <c r="L3013" s="50">
        <v>40774</v>
      </c>
      <c r="M3013" s="31" t="s">
        <v>3874</v>
      </c>
      <c r="N3013" s="31" t="s">
        <v>789</v>
      </c>
      <c r="O3013" s="31" t="s">
        <v>789</v>
      </c>
      <c r="P3013" s="39" t="s">
        <v>422</v>
      </c>
      <c r="Q3013" s="39" t="s">
        <v>555</v>
      </c>
      <c r="R3013" s="41" t="s">
        <v>542</v>
      </c>
      <c r="S3013" s="31" t="s">
        <v>421</v>
      </c>
      <c r="T3013" s="39" t="s">
        <v>283</v>
      </c>
      <c r="U3013" s="39" t="s">
        <v>435</v>
      </c>
      <c r="V3013" s="39" t="s">
        <v>694</v>
      </c>
      <c r="W3013" s="39" t="s">
        <v>435</v>
      </c>
      <c r="X3013" s="42" t="s">
        <v>693</v>
      </c>
      <c r="Y3013" s="50" t="s">
        <v>421</v>
      </c>
      <c r="Z3013" s="30" t="s">
        <v>557</v>
      </c>
      <c r="AA3013" s="31">
        <v>0</v>
      </c>
      <c r="AB3013" s="33" t="s">
        <v>282</v>
      </c>
      <c r="AC3013" s="48">
        <v>0</v>
      </c>
      <c r="AD3013" s="30">
        <v>1</v>
      </c>
      <c r="AE3013" s="30">
        <v>1</v>
      </c>
      <c r="AF3013" s="46" t="str">
        <f>IFERROR(VLOOKUP(U3013,Acronym!$A:$B, 2, FALSE), "Ot")</f>
        <v>WM</v>
      </c>
      <c r="AG3013" s="47" t="s">
        <v>716</v>
      </c>
      <c r="AH3013" s="46" t="str">
        <f>VLOOKUP(AG3013,Acronym!$A:$B,2, FALSE)</f>
        <v>MU</v>
      </c>
      <c r="AI3013" s="47" t="s">
        <v>435</v>
      </c>
      <c r="AJ3013" s="47" t="s">
        <v>5842</v>
      </c>
    </row>
    <row r="3014" spans="1:36">
      <c r="A3014" s="30">
        <v>18377705</v>
      </c>
      <c r="B3014" s="31" t="s">
        <v>421</v>
      </c>
      <c r="C3014" s="39" t="s">
        <v>14802</v>
      </c>
      <c r="D3014" s="30">
        <v>1837238</v>
      </c>
      <c r="E3014" s="39" t="s">
        <v>6314</v>
      </c>
      <c r="F3014" s="50">
        <v>40771</v>
      </c>
      <c r="G3014" s="32">
        <v>4133</v>
      </c>
      <c r="H3014" s="31" t="s">
        <v>424</v>
      </c>
      <c r="I3014" s="31" t="s">
        <v>174</v>
      </c>
      <c r="J3014" s="32">
        <v>0</v>
      </c>
      <c r="K3014" s="32">
        <v>0</v>
      </c>
      <c r="L3014" s="50">
        <v>40806</v>
      </c>
      <c r="M3014" s="31" t="s">
        <v>3874</v>
      </c>
      <c r="N3014" s="31" t="s">
        <v>789</v>
      </c>
      <c r="O3014" s="31" t="s">
        <v>789</v>
      </c>
      <c r="P3014" s="39" t="s">
        <v>422</v>
      </c>
      <c r="Q3014" s="39" t="s">
        <v>555</v>
      </c>
      <c r="R3014" s="41" t="s">
        <v>542</v>
      </c>
      <c r="S3014" s="31" t="s">
        <v>421</v>
      </c>
      <c r="T3014" s="39" t="s">
        <v>281</v>
      </c>
      <c r="U3014" s="39" t="s">
        <v>435</v>
      </c>
      <c r="V3014" s="39" t="s">
        <v>651</v>
      </c>
      <c r="W3014" s="39" t="s">
        <v>477</v>
      </c>
      <c r="X3014" s="42" t="s">
        <v>476</v>
      </c>
      <c r="Y3014" s="50" t="s">
        <v>421</v>
      </c>
      <c r="Z3014" s="30" t="s">
        <v>557</v>
      </c>
      <c r="AA3014" s="31">
        <v>0</v>
      </c>
      <c r="AB3014" s="33" t="s">
        <v>282</v>
      </c>
      <c r="AC3014" s="48">
        <v>5</v>
      </c>
      <c r="AD3014" s="30">
        <v>1</v>
      </c>
      <c r="AE3014" s="30">
        <v>0</v>
      </c>
      <c r="AF3014" s="46" t="str">
        <f>IFERROR(VLOOKUP(U3014,Acronym!$A:$B, 2, FALSE), "Ot")</f>
        <v>WM</v>
      </c>
      <c r="AG3014" s="47" t="s">
        <v>714</v>
      </c>
      <c r="AH3014" s="46" t="str">
        <f>VLOOKUP(AG3014,Acronym!$A:$B,2, FALSE)</f>
        <v>VA</v>
      </c>
      <c r="AI3014" s="47" t="s">
        <v>435</v>
      </c>
      <c r="AJ3014" s="47" t="s">
        <v>7215</v>
      </c>
    </row>
    <row r="3015" spans="1:36">
      <c r="A3015" s="30">
        <v>18377814</v>
      </c>
      <c r="B3015" s="31" t="s">
        <v>421</v>
      </c>
      <c r="C3015" s="39" t="s">
        <v>14803</v>
      </c>
      <c r="D3015" s="30">
        <v>18377812</v>
      </c>
      <c r="E3015" s="39" t="s">
        <v>5319</v>
      </c>
      <c r="F3015" s="50">
        <v>40771</v>
      </c>
      <c r="G3015" s="32">
        <v>15000</v>
      </c>
      <c r="H3015" s="31" t="s">
        <v>177</v>
      </c>
      <c r="I3015" s="31" t="s">
        <v>174</v>
      </c>
      <c r="J3015" s="32">
        <v>0</v>
      </c>
      <c r="K3015" s="32">
        <v>0</v>
      </c>
      <c r="L3015" s="50">
        <v>40779</v>
      </c>
      <c r="M3015" s="31" t="s">
        <v>3874</v>
      </c>
      <c r="N3015" s="31" t="s">
        <v>789</v>
      </c>
      <c r="O3015" s="31" t="s">
        <v>789</v>
      </c>
      <c r="P3015" s="39" t="s">
        <v>422</v>
      </c>
      <c r="Q3015" s="39" t="s">
        <v>555</v>
      </c>
      <c r="R3015" s="41" t="s">
        <v>541</v>
      </c>
      <c r="S3015" s="31" t="s">
        <v>421</v>
      </c>
      <c r="T3015" s="39" t="s">
        <v>281</v>
      </c>
      <c r="U3015" s="39" t="s">
        <v>435</v>
      </c>
      <c r="V3015" s="39" t="s">
        <v>4246</v>
      </c>
      <c r="W3015" s="39" t="s">
        <v>544</v>
      </c>
      <c r="X3015" s="42" t="s">
        <v>544</v>
      </c>
      <c r="Y3015" s="50" t="s">
        <v>421</v>
      </c>
      <c r="Z3015" s="30" t="s">
        <v>557</v>
      </c>
      <c r="AA3015" s="31">
        <v>0</v>
      </c>
      <c r="AB3015" s="33" t="s">
        <v>284</v>
      </c>
      <c r="AC3015" s="48">
        <v>1</v>
      </c>
      <c r="AD3015" s="30">
        <v>1</v>
      </c>
      <c r="AE3015" s="30">
        <v>1</v>
      </c>
      <c r="AF3015" s="46" t="str">
        <f>IFERROR(VLOOKUP(U3015,Acronym!$A:$B, 2, FALSE), "Ot")</f>
        <v>WM</v>
      </c>
      <c r="AG3015" s="47" t="s">
        <v>714</v>
      </c>
      <c r="AH3015" s="46" t="str">
        <f>VLOOKUP(AG3015,Acronym!$A:$B,2, FALSE)</f>
        <v>VA</v>
      </c>
      <c r="AI3015" s="47" t="s">
        <v>435</v>
      </c>
      <c r="AJ3015" s="47" t="s">
        <v>5843</v>
      </c>
    </row>
    <row r="3016" spans="1:36">
      <c r="A3016" s="30">
        <v>18377871</v>
      </c>
      <c r="B3016" s="31" t="s">
        <v>421</v>
      </c>
      <c r="C3016" s="39" t="s">
        <v>14804</v>
      </c>
      <c r="D3016" s="30">
        <v>12916122</v>
      </c>
      <c r="E3016" s="39" t="s">
        <v>6315</v>
      </c>
      <c r="F3016" s="50">
        <v>40771</v>
      </c>
      <c r="G3016" s="32">
        <v>8920</v>
      </c>
      <c r="H3016" s="31" t="s">
        <v>424</v>
      </c>
      <c r="I3016" s="31" t="s">
        <v>425</v>
      </c>
      <c r="J3016" s="32">
        <v>8920</v>
      </c>
      <c r="K3016" s="32">
        <v>8920</v>
      </c>
      <c r="L3016" s="50">
        <v>40806</v>
      </c>
      <c r="M3016" s="31" t="s">
        <v>3874</v>
      </c>
      <c r="N3016" s="31" t="s">
        <v>789</v>
      </c>
      <c r="O3016" s="31" t="s">
        <v>789</v>
      </c>
      <c r="P3016" s="39" t="s">
        <v>422</v>
      </c>
      <c r="Q3016" s="39" t="s">
        <v>555</v>
      </c>
      <c r="R3016" s="41" t="s">
        <v>542</v>
      </c>
      <c r="S3016" s="31">
        <v>1</v>
      </c>
      <c r="T3016" s="39" t="s">
        <v>281</v>
      </c>
      <c r="U3016" s="39" t="s">
        <v>423</v>
      </c>
      <c r="V3016" s="39" t="s">
        <v>578</v>
      </c>
      <c r="W3016" s="39" t="s">
        <v>175</v>
      </c>
      <c r="X3016" s="42" t="s">
        <v>266</v>
      </c>
      <c r="Y3016" s="50">
        <v>40819</v>
      </c>
      <c r="Z3016" s="30" t="s">
        <v>557</v>
      </c>
      <c r="AA3016" s="31">
        <v>1</v>
      </c>
      <c r="AB3016" s="33" t="s">
        <v>282</v>
      </c>
      <c r="AC3016" s="48">
        <v>5</v>
      </c>
      <c r="AD3016" s="30">
        <v>1</v>
      </c>
      <c r="AE3016" s="30">
        <v>0</v>
      </c>
      <c r="AF3016" s="46" t="str">
        <f>IFERROR(VLOOKUP(U3016,Acronym!$A:$B, 2, FALSE), "Ot")</f>
        <v>L</v>
      </c>
      <c r="AG3016" s="47" t="s">
        <v>718</v>
      </c>
      <c r="AH3016" s="46" t="str">
        <f>VLOOKUP(AG3016,Acronym!$A:$B,2, FALSE)</f>
        <v>LI</v>
      </c>
      <c r="AI3016" s="47" t="s">
        <v>423</v>
      </c>
      <c r="AJ3016" s="47" t="s">
        <v>7216</v>
      </c>
    </row>
    <row r="3017" spans="1:36">
      <c r="A3017" s="30">
        <v>18378004</v>
      </c>
      <c r="B3017" s="31" t="s">
        <v>421</v>
      </c>
      <c r="C3017" s="39" t="s">
        <v>14805</v>
      </c>
      <c r="D3017" s="30">
        <v>18378002</v>
      </c>
      <c r="E3017" s="39" t="s">
        <v>6316</v>
      </c>
      <c r="F3017" s="50">
        <v>40771</v>
      </c>
      <c r="G3017" s="32">
        <v>10000</v>
      </c>
      <c r="H3017" s="31" t="s">
        <v>424</v>
      </c>
      <c r="I3017" s="31" t="s">
        <v>425</v>
      </c>
      <c r="J3017" s="32">
        <v>10000</v>
      </c>
      <c r="K3017" s="32">
        <v>10000</v>
      </c>
      <c r="L3017" s="50">
        <v>40807</v>
      </c>
      <c r="M3017" s="31" t="s">
        <v>3874</v>
      </c>
      <c r="N3017" s="31" t="s">
        <v>789</v>
      </c>
      <c r="O3017" s="31" t="s">
        <v>789</v>
      </c>
      <c r="P3017" s="39" t="s">
        <v>422</v>
      </c>
      <c r="Q3017" s="39" t="s">
        <v>555</v>
      </c>
      <c r="R3017" s="41" t="s">
        <v>542</v>
      </c>
      <c r="S3017" s="31">
        <v>1</v>
      </c>
      <c r="T3017" s="39" t="s">
        <v>281</v>
      </c>
      <c r="U3017" s="39" t="s">
        <v>446</v>
      </c>
      <c r="V3017" s="39" t="s">
        <v>52</v>
      </c>
      <c r="W3017" s="39" t="s">
        <v>50</v>
      </c>
      <c r="X3017" s="42" t="s">
        <v>53</v>
      </c>
      <c r="Y3017" s="50">
        <v>40814</v>
      </c>
      <c r="Z3017" s="30" t="s">
        <v>557</v>
      </c>
      <c r="AA3017" s="31">
        <v>1</v>
      </c>
      <c r="AB3017" s="33" t="s">
        <v>282</v>
      </c>
      <c r="AC3017" s="48">
        <v>5</v>
      </c>
      <c r="AD3017" s="30">
        <v>1</v>
      </c>
      <c r="AE3017" s="30">
        <v>0</v>
      </c>
      <c r="AF3017" s="46" t="str">
        <f>IFERROR(VLOOKUP(U3017,Acronym!$A:$B, 2, FALSE), "Ot")</f>
        <v>SE</v>
      </c>
      <c r="AG3017" s="47" t="s">
        <v>714</v>
      </c>
      <c r="AH3017" s="46" t="str">
        <f>VLOOKUP(AG3017,Acronym!$A:$B,2, FALSE)</f>
        <v>VA</v>
      </c>
      <c r="AI3017" s="47" t="s">
        <v>446</v>
      </c>
      <c r="AJ3017" s="47" t="s">
        <v>7217</v>
      </c>
    </row>
    <row r="3018" spans="1:36">
      <c r="A3018" s="30">
        <v>18378183</v>
      </c>
      <c r="B3018" s="31" t="s">
        <v>421</v>
      </c>
      <c r="C3018" s="39" t="s">
        <v>14806</v>
      </c>
      <c r="D3018" s="30">
        <v>1388205</v>
      </c>
      <c r="E3018" s="39" t="s">
        <v>7713</v>
      </c>
      <c r="F3018" s="50">
        <v>40772</v>
      </c>
      <c r="G3018" s="32">
        <v>17000</v>
      </c>
      <c r="H3018" s="31" t="s">
        <v>424</v>
      </c>
      <c r="I3018" s="31" t="s">
        <v>425</v>
      </c>
      <c r="J3018" s="32">
        <v>17000</v>
      </c>
      <c r="K3018" s="32">
        <v>17000</v>
      </c>
      <c r="L3018" s="50">
        <v>40848</v>
      </c>
      <c r="M3018" s="31" t="s">
        <v>5887</v>
      </c>
      <c r="N3018" s="31" t="s">
        <v>789</v>
      </c>
      <c r="O3018" s="31" t="s">
        <v>789</v>
      </c>
      <c r="P3018" s="39" t="s">
        <v>422</v>
      </c>
      <c r="Q3018" s="39" t="s">
        <v>555</v>
      </c>
      <c r="R3018" s="41" t="s">
        <v>541</v>
      </c>
      <c r="S3018" s="31">
        <v>1</v>
      </c>
      <c r="T3018" s="39" t="s">
        <v>283</v>
      </c>
      <c r="U3018" s="39" t="s">
        <v>430</v>
      </c>
      <c r="V3018" s="39" t="s">
        <v>318</v>
      </c>
      <c r="W3018" s="39" t="s">
        <v>319</v>
      </c>
      <c r="X3018" s="42" t="s">
        <v>320</v>
      </c>
      <c r="Y3018" s="50">
        <v>40917</v>
      </c>
      <c r="Z3018" s="30" t="s">
        <v>557</v>
      </c>
      <c r="AA3018" s="31">
        <v>1</v>
      </c>
      <c r="AB3018" s="33" t="s">
        <v>284</v>
      </c>
      <c r="AC3018" s="48">
        <v>11</v>
      </c>
      <c r="AD3018" s="30">
        <v>1</v>
      </c>
      <c r="AE3018" s="30">
        <v>0</v>
      </c>
      <c r="AF3018" s="46" t="str">
        <f>IFERROR(VLOOKUP(U3018,Acronym!$A:$B, 2, FALSE), "Ot")</f>
        <v>Y</v>
      </c>
      <c r="AG3018" s="47" t="s">
        <v>722</v>
      </c>
      <c r="AH3018" s="46" t="str">
        <f>VLOOKUP(AG3018,Acronym!$A:$B,2, FALSE)</f>
        <v>DA</v>
      </c>
      <c r="AI3018" s="47" t="s">
        <v>720</v>
      </c>
      <c r="AJ3018" s="47" t="s">
        <v>8215</v>
      </c>
    </row>
    <row r="3019" spans="1:36">
      <c r="A3019" s="30">
        <v>18378295</v>
      </c>
      <c r="B3019" s="31" t="s">
        <v>421</v>
      </c>
      <c r="C3019" s="39" t="s">
        <v>14807</v>
      </c>
      <c r="D3019" s="30">
        <v>1860264</v>
      </c>
      <c r="E3019" s="39" t="s">
        <v>6317</v>
      </c>
      <c r="F3019" s="50">
        <v>40772</v>
      </c>
      <c r="G3019" s="32">
        <v>1500</v>
      </c>
      <c r="H3019" s="31" t="s">
        <v>424</v>
      </c>
      <c r="I3019" s="31" t="s">
        <v>425</v>
      </c>
      <c r="J3019" s="32">
        <v>1500</v>
      </c>
      <c r="K3019" s="32">
        <v>1500</v>
      </c>
      <c r="L3019" s="50">
        <v>40808</v>
      </c>
      <c r="M3019" s="31" t="s">
        <v>3874</v>
      </c>
      <c r="N3019" s="31" t="s">
        <v>789</v>
      </c>
      <c r="O3019" s="31" t="s">
        <v>789</v>
      </c>
      <c r="P3019" s="39" t="s">
        <v>422</v>
      </c>
      <c r="Q3019" s="39" t="s">
        <v>555</v>
      </c>
      <c r="R3019" s="41" t="s">
        <v>542</v>
      </c>
      <c r="S3019" s="31">
        <v>1</v>
      </c>
      <c r="T3019" s="39" t="s">
        <v>281</v>
      </c>
      <c r="U3019" s="39" t="s">
        <v>868</v>
      </c>
      <c r="V3019" s="39" t="s">
        <v>525</v>
      </c>
      <c r="W3019" s="39" t="s">
        <v>524</v>
      </c>
      <c r="X3019" s="42" t="s">
        <v>525</v>
      </c>
      <c r="Y3019" s="50">
        <v>40812</v>
      </c>
      <c r="Z3019" s="30" t="s">
        <v>557</v>
      </c>
      <c r="AA3019" s="31">
        <v>1</v>
      </c>
      <c r="AB3019" s="33" t="s">
        <v>282</v>
      </c>
      <c r="AC3019" s="48">
        <v>5</v>
      </c>
      <c r="AD3019" s="30">
        <v>1</v>
      </c>
      <c r="AE3019" s="30">
        <v>0</v>
      </c>
      <c r="AF3019" s="46" t="str">
        <f>IFERROR(VLOOKUP(U3019,Acronym!$A:$B, 2, FALSE), "Ot")</f>
        <v>E</v>
      </c>
      <c r="AG3019" s="47" t="s">
        <v>715</v>
      </c>
      <c r="AH3019" s="46" t="str">
        <f>VLOOKUP(AG3019,Acronym!$A:$B,2, FALSE)</f>
        <v>TH</v>
      </c>
      <c r="AI3019" s="47" t="s">
        <v>719</v>
      </c>
      <c r="AJ3019" s="47" t="s">
        <v>7218</v>
      </c>
    </row>
    <row r="3020" spans="1:36">
      <c r="A3020" s="30">
        <v>18378361</v>
      </c>
      <c r="B3020" s="31" t="s">
        <v>421</v>
      </c>
      <c r="C3020" s="39" t="s">
        <v>14808</v>
      </c>
      <c r="D3020" s="30">
        <v>18378359</v>
      </c>
      <c r="E3020" s="39" t="s">
        <v>6318</v>
      </c>
      <c r="F3020" s="50">
        <v>40771</v>
      </c>
      <c r="G3020" s="32">
        <v>1000</v>
      </c>
      <c r="H3020" s="31" t="s">
        <v>177</v>
      </c>
      <c r="I3020" s="31" t="s">
        <v>174</v>
      </c>
      <c r="J3020" s="32">
        <v>0</v>
      </c>
      <c r="K3020" s="32">
        <v>0</v>
      </c>
      <c r="L3020" s="50">
        <v>40787</v>
      </c>
      <c r="M3020" s="31" t="s">
        <v>3874</v>
      </c>
      <c r="N3020" s="31" t="s">
        <v>789</v>
      </c>
      <c r="O3020" s="31" t="s">
        <v>789</v>
      </c>
      <c r="P3020" s="39" t="s">
        <v>422</v>
      </c>
      <c r="Q3020" s="39" t="s">
        <v>555</v>
      </c>
      <c r="R3020" s="41" t="s">
        <v>542</v>
      </c>
      <c r="S3020" s="31" t="s">
        <v>421</v>
      </c>
      <c r="T3020" s="39" t="s">
        <v>281</v>
      </c>
      <c r="U3020" s="39" t="s">
        <v>446</v>
      </c>
      <c r="V3020" s="39" t="s">
        <v>210</v>
      </c>
      <c r="W3020" s="39" t="s">
        <v>211</v>
      </c>
      <c r="X3020" s="42" t="s">
        <v>210</v>
      </c>
      <c r="Y3020" s="50" t="s">
        <v>421</v>
      </c>
      <c r="Z3020" s="30" t="s">
        <v>557</v>
      </c>
      <c r="AA3020" s="31">
        <v>0</v>
      </c>
      <c r="AB3020" s="33" t="s">
        <v>282</v>
      </c>
      <c r="AC3020" s="48">
        <v>2</v>
      </c>
      <c r="AD3020" s="30">
        <v>1</v>
      </c>
      <c r="AE3020" s="30">
        <v>1</v>
      </c>
      <c r="AF3020" s="46" t="str">
        <f>IFERROR(VLOOKUP(U3020,Acronym!$A:$B, 2, FALSE), "Ot")</f>
        <v>SE</v>
      </c>
      <c r="AG3020" s="47" t="s">
        <v>714</v>
      </c>
      <c r="AH3020" s="46" t="str">
        <f>VLOOKUP(AG3020,Acronym!$A:$B,2, FALSE)</f>
        <v>VA</v>
      </c>
      <c r="AI3020" s="47" t="s">
        <v>446</v>
      </c>
      <c r="AJ3020" s="47" t="s">
        <v>7219</v>
      </c>
    </row>
    <row r="3021" spans="1:36">
      <c r="A3021" s="30">
        <v>18378426</v>
      </c>
      <c r="B3021" s="31" t="s">
        <v>421</v>
      </c>
      <c r="C3021" s="39" t="s">
        <v>14809</v>
      </c>
      <c r="D3021" s="30">
        <v>1818332</v>
      </c>
      <c r="E3021" s="39" t="s">
        <v>5277</v>
      </c>
      <c r="F3021" s="50">
        <v>40771</v>
      </c>
      <c r="G3021" s="32">
        <v>9987</v>
      </c>
      <c r="H3021" s="31" t="s">
        <v>424</v>
      </c>
      <c r="I3021" s="31" t="s">
        <v>425</v>
      </c>
      <c r="J3021" s="32">
        <v>9987</v>
      </c>
      <c r="K3021" s="32">
        <v>9987</v>
      </c>
      <c r="L3021" s="50">
        <v>40806</v>
      </c>
      <c r="M3021" s="31" t="s">
        <v>3874</v>
      </c>
      <c r="N3021" s="31" t="s">
        <v>789</v>
      </c>
      <c r="O3021" s="31" t="s">
        <v>789</v>
      </c>
      <c r="P3021" s="39" t="s">
        <v>422</v>
      </c>
      <c r="Q3021" s="39" t="s">
        <v>555</v>
      </c>
      <c r="R3021" s="41" t="s">
        <v>542</v>
      </c>
      <c r="S3021" s="31">
        <v>1</v>
      </c>
      <c r="T3021" s="39" t="s">
        <v>281</v>
      </c>
      <c r="U3021" s="39" t="s">
        <v>436</v>
      </c>
      <c r="V3021" s="39" t="s">
        <v>248</v>
      </c>
      <c r="W3021" s="39" t="s">
        <v>249</v>
      </c>
      <c r="X3021" s="42" t="s">
        <v>5068</v>
      </c>
      <c r="Y3021" s="50">
        <v>40816</v>
      </c>
      <c r="Z3021" s="30" t="s">
        <v>557</v>
      </c>
      <c r="AA3021" s="31">
        <v>1</v>
      </c>
      <c r="AB3021" s="33" t="s">
        <v>282</v>
      </c>
      <c r="AC3021" s="48">
        <v>5</v>
      </c>
      <c r="AD3021" s="30">
        <v>1</v>
      </c>
      <c r="AE3021" s="30">
        <v>0</v>
      </c>
      <c r="AF3021" s="46" t="str">
        <f>IFERROR(VLOOKUP(U3021,Acronym!$A:$B, 2, FALSE), "Ot")</f>
        <v>SW</v>
      </c>
      <c r="AG3021" s="47" t="s">
        <v>714</v>
      </c>
      <c r="AH3021" s="46" t="str">
        <f>VLOOKUP(AG3021,Acronym!$A:$B,2, FALSE)</f>
        <v>VA</v>
      </c>
      <c r="AI3021" s="47" t="s">
        <v>436</v>
      </c>
      <c r="AJ3021" s="47" t="s">
        <v>5807</v>
      </c>
    </row>
    <row r="3022" spans="1:36">
      <c r="A3022" s="30">
        <v>18380030</v>
      </c>
      <c r="B3022" s="31" t="s">
        <v>421</v>
      </c>
      <c r="C3022" s="39" t="s">
        <v>14810</v>
      </c>
      <c r="D3022" s="30">
        <v>18380014</v>
      </c>
      <c r="E3022" s="39" t="s">
        <v>6319</v>
      </c>
      <c r="F3022" s="50">
        <v>40772</v>
      </c>
      <c r="G3022" s="32">
        <v>8000</v>
      </c>
      <c r="H3022" s="31" t="s">
        <v>424</v>
      </c>
      <c r="I3022" s="31" t="s">
        <v>174</v>
      </c>
      <c r="J3022" s="32">
        <v>0</v>
      </c>
      <c r="K3022" s="32">
        <v>0</v>
      </c>
      <c r="L3022" s="50">
        <v>40806</v>
      </c>
      <c r="M3022" s="31" t="s">
        <v>3874</v>
      </c>
      <c r="N3022" s="31" t="s">
        <v>789</v>
      </c>
      <c r="O3022" s="31" t="s">
        <v>789</v>
      </c>
      <c r="P3022" s="39" t="s">
        <v>422</v>
      </c>
      <c r="Q3022" s="39" t="s">
        <v>555</v>
      </c>
      <c r="R3022" s="41" t="s">
        <v>542</v>
      </c>
      <c r="S3022" s="31" t="s">
        <v>421</v>
      </c>
      <c r="T3022" s="39" t="s">
        <v>283</v>
      </c>
      <c r="U3022" s="39" t="s">
        <v>435</v>
      </c>
      <c r="V3022" s="39" t="s">
        <v>465</v>
      </c>
      <c r="W3022" s="39" t="s">
        <v>466</v>
      </c>
      <c r="X3022" s="42" t="s">
        <v>467</v>
      </c>
      <c r="Y3022" s="50" t="s">
        <v>421</v>
      </c>
      <c r="Z3022" s="30" t="s">
        <v>557</v>
      </c>
      <c r="AA3022" s="31">
        <v>0</v>
      </c>
      <c r="AB3022" s="33" t="s">
        <v>282</v>
      </c>
      <c r="AC3022" s="48">
        <v>5</v>
      </c>
      <c r="AD3022" s="30">
        <v>1</v>
      </c>
      <c r="AE3022" s="30">
        <v>0</v>
      </c>
      <c r="AF3022" s="46" t="str">
        <f>IFERROR(VLOOKUP(U3022,Acronym!$A:$B, 2, FALSE), "Ot")</f>
        <v>WM</v>
      </c>
      <c r="AG3022" s="47" t="s">
        <v>714</v>
      </c>
      <c r="AH3022" s="46" t="str">
        <f>VLOOKUP(AG3022,Acronym!$A:$B,2, FALSE)</f>
        <v>VA</v>
      </c>
      <c r="AI3022" s="47" t="s">
        <v>435</v>
      </c>
      <c r="AJ3022" s="47" t="s">
        <v>7220</v>
      </c>
    </row>
    <row r="3023" spans="1:36">
      <c r="A3023" s="30">
        <v>18380865</v>
      </c>
      <c r="B3023" s="31" t="s">
        <v>421</v>
      </c>
      <c r="C3023" s="39" t="s">
        <v>14811</v>
      </c>
      <c r="D3023" s="30">
        <v>18380853</v>
      </c>
      <c r="E3023" s="39" t="s">
        <v>7714</v>
      </c>
      <c r="F3023" s="50">
        <v>40771</v>
      </c>
      <c r="G3023" s="32">
        <v>70512</v>
      </c>
      <c r="H3023" s="31" t="s">
        <v>424</v>
      </c>
      <c r="I3023" s="31" t="s">
        <v>174</v>
      </c>
      <c r="J3023" s="32">
        <v>70512</v>
      </c>
      <c r="K3023" s="32">
        <v>0</v>
      </c>
      <c r="L3023" s="50">
        <v>40863</v>
      </c>
      <c r="M3023" s="31" t="s">
        <v>5887</v>
      </c>
      <c r="N3023" s="31" t="s">
        <v>789</v>
      </c>
      <c r="O3023" s="31" t="s">
        <v>789</v>
      </c>
      <c r="P3023" s="39" t="s">
        <v>422</v>
      </c>
      <c r="Q3023" s="39" t="s">
        <v>555</v>
      </c>
      <c r="R3023" s="41" t="s">
        <v>541</v>
      </c>
      <c r="S3023" s="31" t="s">
        <v>421</v>
      </c>
      <c r="T3023" s="39" t="s">
        <v>283</v>
      </c>
      <c r="U3023" s="39" t="s">
        <v>435</v>
      </c>
      <c r="V3023" s="39" t="s">
        <v>7715</v>
      </c>
      <c r="W3023" s="39" t="s">
        <v>435</v>
      </c>
      <c r="X3023" s="42" t="s">
        <v>44</v>
      </c>
      <c r="Y3023" s="50" t="s">
        <v>421</v>
      </c>
      <c r="Z3023" s="30" t="s">
        <v>556</v>
      </c>
      <c r="AA3023" s="31">
        <v>0</v>
      </c>
      <c r="AB3023" s="33" t="s">
        <v>284</v>
      </c>
      <c r="AC3023" s="48">
        <v>13</v>
      </c>
      <c r="AD3023" s="30">
        <v>0</v>
      </c>
      <c r="AE3023" s="30">
        <v>0</v>
      </c>
      <c r="AF3023" s="46" t="str">
        <f>IFERROR(VLOOKUP(U3023,Acronym!$A:$B, 2, FALSE), "Ot")</f>
        <v>WM</v>
      </c>
      <c r="AG3023" s="47" t="s">
        <v>722</v>
      </c>
      <c r="AH3023" s="46" t="str">
        <f>VLOOKUP(AG3023,Acronym!$A:$B,2, FALSE)</f>
        <v>DA</v>
      </c>
      <c r="AI3023" s="47" t="s">
        <v>435</v>
      </c>
      <c r="AJ3023" s="47" t="s">
        <v>8216</v>
      </c>
    </row>
    <row r="3024" spans="1:36">
      <c r="A3024" s="30">
        <v>18380997</v>
      </c>
      <c r="B3024" s="31" t="s">
        <v>421</v>
      </c>
      <c r="C3024" s="39" t="s">
        <v>14812</v>
      </c>
      <c r="D3024" s="30">
        <v>18380990</v>
      </c>
      <c r="E3024" s="39" t="s">
        <v>5320</v>
      </c>
      <c r="F3024" s="50">
        <v>40772</v>
      </c>
      <c r="G3024" s="32">
        <v>8500</v>
      </c>
      <c r="H3024" s="31" t="s">
        <v>177</v>
      </c>
      <c r="I3024" s="31" t="s">
        <v>174</v>
      </c>
      <c r="J3024" s="32">
        <v>0</v>
      </c>
      <c r="K3024" s="32">
        <v>0</v>
      </c>
      <c r="L3024" s="50">
        <v>40774</v>
      </c>
      <c r="M3024" s="31" t="s">
        <v>3874</v>
      </c>
      <c r="N3024" s="31" t="s">
        <v>789</v>
      </c>
      <c r="O3024" s="31" t="s">
        <v>789</v>
      </c>
      <c r="P3024" s="39" t="s">
        <v>422</v>
      </c>
      <c r="Q3024" s="39" t="s">
        <v>555</v>
      </c>
      <c r="R3024" s="41" t="s">
        <v>542</v>
      </c>
      <c r="S3024" s="31" t="s">
        <v>421</v>
      </c>
      <c r="T3024" s="39" t="s">
        <v>283</v>
      </c>
      <c r="U3024" s="39" t="s">
        <v>426</v>
      </c>
      <c r="V3024" s="39" t="s">
        <v>427</v>
      </c>
      <c r="W3024" s="39" t="s">
        <v>287</v>
      </c>
      <c r="X3024" s="42" t="s">
        <v>428</v>
      </c>
      <c r="Y3024" s="50" t="s">
        <v>421</v>
      </c>
      <c r="Z3024" s="30" t="s">
        <v>556</v>
      </c>
      <c r="AA3024" s="31">
        <v>0</v>
      </c>
      <c r="AB3024" s="33" t="s">
        <v>282</v>
      </c>
      <c r="AC3024" s="48">
        <v>0</v>
      </c>
      <c r="AD3024" s="30">
        <v>1</v>
      </c>
      <c r="AE3024" s="30">
        <v>1</v>
      </c>
      <c r="AF3024" s="46" t="str">
        <f>IFERROR(VLOOKUP(U3024,Acronym!$A:$B, 2, FALSE), "Ot")</f>
        <v>NW</v>
      </c>
      <c r="AG3024" s="47" t="s">
        <v>715</v>
      </c>
      <c r="AH3024" s="46" t="str">
        <f>VLOOKUP(AG3024,Acronym!$A:$B,2, FALSE)</f>
        <v>TH</v>
      </c>
      <c r="AI3024" s="47" t="s">
        <v>426</v>
      </c>
      <c r="AJ3024" s="47" t="s">
        <v>5844</v>
      </c>
    </row>
    <row r="3025" spans="1:36">
      <c r="A3025" s="30">
        <v>18381974</v>
      </c>
      <c r="B3025" s="31" t="s">
        <v>421</v>
      </c>
      <c r="C3025" s="39" t="s">
        <v>14813</v>
      </c>
      <c r="D3025" s="30">
        <v>1851439</v>
      </c>
      <c r="E3025" s="39" t="s">
        <v>6320</v>
      </c>
      <c r="F3025" s="50">
        <v>40772</v>
      </c>
      <c r="G3025" s="32">
        <v>8218</v>
      </c>
      <c r="H3025" s="31" t="s">
        <v>424</v>
      </c>
      <c r="I3025" s="31" t="s">
        <v>174</v>
      </c>
      <c r="J3025" s="32">
        <v>0</v>
      </c>
      <c r="K3025" s="32">
        <v>0</v>
      </c>
      <c r="L3025" s="50">
        <v>40806</v>
      </c>
      <c r="M3025" s="31" t="s">
        <v>3874</v>
      </c>
      <c r="N3025" s="31" t="s">
        <v>789</v>
      </c>
      <c r="O3025" s="31" t="s">
        <v>789</v>
      </c>
      <c r="P3025" s="39" t="s">
        <v>422</v>
      </c>
      <c r="Q3025" s="39" t="s">
        <v>555</v>
      </c>
      <c r="R3025" s="41" t="s">
        <v>542</v>
      </c>
      <c r="S3025" s="31" t="s">
        <v>421</v>
      </c>
      <c r="T3025" s="39" t="s">
        <v>281</v>
      </c>
      <c r="U3025" s="39" t="s">
        <v>426</v>
      </c>
      <c r="V3025" s="39" t="s">
        <v>5049</v>
      </c>
      <c r="W3025" s="39" t="s">
        <v>286</v>
      </c>
      <c r="X3025" s="42" t="s">
        <v>5050</v>
      </c>
      <c r="Y3025" s="50" t="s">
        <v>421</v>
      </c>
      <c r="Z3025" s="30" t="s">
        <v>557</v>
      </c>
      <c r="AA3025" s="31">
        <v>0</v>
      </c>
      <c r="AB3025" s="33" t="s">
        <v>282</v>
      </c>
      <c r="AC3025" s="48">
        <v>5</v>
      </c>
      <c r="AD3025" s="30">
        <v>1</v>
      </c>
      <c r="AE3025" s="30">
        <v>0</v>
      </c>
      <c r="AF3025" s="46" t="str">
        <f>IFERROR(VLOOKUP(U3025,Acronym!$A:$B, 2, FALSE), "Ot")</f>
        <v>NW</v>
      </c>
      <c r="AG3025" s="47" t="s">
        <v>714</v>
      </c>
      <c r="AH3025" s="46" t="str">
        <f>VLOOKUP(AG3025,Acronym!$A:$B,2, FALSE)</f>
        <v>VA</v>
      </c>
      <c r="AI3025" s="47" t="s">
        <v>426</v>
      </c>
      <c r="AJ3025" s="47" t="s">
        <v>7221</v>
      </c>
    </row>
    <row r="3026" spans="1:36">
      <c r="A3026" s="30">
        <v>18383144</v>
      </c>
      <c r="B3026" s="31" t="s">
        <v>421</v>
      </c>
      <c r="C3026" s="39" t="s">
        <v>14814</v>
      </c>
      <c r="D3026" s="30">
        <v>18383142</v>
      </c>
      <c r="E3026" s="39" t="s">
        <v>6321</v>
      </c>
      <c r="F3026" s="50">
        <v>40772</v>
      </c>
      <c r="G3026" s="32">
        <v>10000</v>
      </c>
      <c r="H3026" s="31" t="s">
        <v>424</v>
      </c>
      <c r="I3026" s="31" t="s">
        <v>174</v>
      </c>
      <c r="J3026" s="32">
        <v>0</v>
      </c>
      <c r="K3026" s="32">
        <v>0</v>
      </c>
      <c r="L3026" s="50">
        <v>40808</v>
      </c>
      <c r="M3026" s="31" t="s">
        <v>3874</v>
      </c>
      <c r="N3026" s="31" t="s">
        <v>789</v>
      </c>
      <c r="O3026" s="31" t="s">
        <v>789</v>
      </c>
      <c r="P3026" s="39" t="s">
        <v>422</v>
      </c>
      <c r="Q3026" s="39" t="s">
        <v>555</v>
      </c>
      <c r="R3026" s="41" t="s">
        <v>542</v>
      </c>
      <c r="S3026" s="31" t="s">
        <v>421</v>
      </c>
      <c r="T3026" s="39" t="s">
        <v>281</v>
      </c>
      <c r="U3026" s="39" t="s">
        <v>868</v>
      </c>
      <c r="V3026" s="39" t="s">
        <v>233</v>
      </c>
      <c r="W3026" s="39" t="s">
        <v>232</v>
      </c>
      <c r="X3026" s="42" t="s">
        <v>234</v>
      </c>
      <c r="Y3026" s="50" t="s">
        <v>421</v>
      </c>
      <c r="Z3026" s="30" t="s">
        <v>557</v>
      </c>
      <c r="AA3026" s="31">
        <v>0</v>
      </c>
      <c r="AB3026" s="33" t="s">
        <v>282</v>
      </c>
      <c r="AC3026" s="48">
        <v>5</v>
      </c>
      <c r="AD3026" s="30">
        <v>1</v>
      </c>
      <c r="AE3026" s="30">
        <v>0</v>
      </c>
      <c r="AF3026" s="46" t="str">
        <f>IFERROR(VLOOKUP(U3026,Acronym!$A:$B, 2, FALSE), "Ot")</f>
        <v>E</v>
      </c>
      <c r="AG3026" s="47" t="s">
        <v>715</v>
      </c>
      <c r="AH3026" s="46" t="str">
        <f>VLOOKUP(AG3026,Acronym!$A:$B,2, FALSE)</f>
        <v>TH</v>
      </c>
      <c r="AI3026" s="47" t="s">
        <v>719</v>
      </c>
      <c r="AJ3026" s="47" t="s">
        <v>7222</v>
      </c>
    </row>
    <row r="3027" spans="1:36">
      <c r="A3027" s="30">
        <v>18383235</v>
      </c>
      <c r="B3027" s="31" t="s">
        <v>421</v>
      </c>
      <c r="C3027" s="39" t="s">
        <v>14815</v>
      </c>
      <c r="D3027" s="30">
        <v>18383229</v>
      </c>
      <c r="E3027" s="39" t="s">
        <v>6322</v>
      </c>
      <c r="F3027" s="50">
        <v>40772</v>
      </c>
      <c r="G3027" s="32">
        <v>9500</v>
      </c>
      <c r="H3027" s="31" t="s">
        <v>424</v>
      </c>
      <c r="I3027" s="31" t="s">
        <v>174</v>
      </c>
      <c r="J3027" s="32">
        <v>0</v>
      </c>
      <c r="K3027" s="32">
        <v>0</v>
      </c>
      <c r="L3027" s="50">
        <v>40806</v>
      </c>
      <c r="M3027" s="31" t="s">
        <v>3874</v>
      </c>
      <c r="N3027" s="31" t="s">
        <v>789</v>
      </c>
      <c r="O3027" s="31" t="s">
        <v>789</v>
      </c>
      <c r="P3027" s="39" t="s">
        <v>422</v>
      </c>
      <c r="Q3027" s="39" t="s">
        <v>555</v>
      </c>
      <c r="R3027" s="41" t="s">
        <v>542</v>
      </c>
      <c r="S3027" s="31" t="s">
        <v>421</v>
      </c>
      <c r="T3027" s="39" t="s">
        <v>283</v>
      </c>
      <c r="U3027" s="39" t="s">
        <v>423</v>
      </c>
      <c r="V3027" s="39" t="s">
        <v>564</v>
      </c>
      <c r="W3027" s="39" t="s">
        <v>175</v>
      </c>
      <c r="X3027" s="42" t="s">
        <v>300</v>
      </c>
      <c r="Y3027" s="50" t="s">
        <v>421</v>
      </c>
      <c r="Z3027" s="30" t="s">
        <v>557</v>
      </c>
      <c r="AA3027" s="31">
        <v>0</v>
      </c>
      <c r="AB3027" s="33" t="s">
        <v>282</v>
      </c>
      <c r="AC3027" s="48">
        <v>5</v>
      </c>
      <c r="AD3027" s="30">
        <v>1</v>
      </c>
      <c r="AE3027" s="30">
        <v>0</v>
      </c>
      <c r="AF3027" s="46" t="str">
        <f>IFERROR(VLOOKUP(U3027,Acronym!$A:$B, 2, FALSE), "Ot")</f>
        <v>L</v>
      </c>
      <c r="AG3027" s="47" t="s">
        <v>717</v>
      </c>
      <c r="AH3027" s="46" t="str">
        <f>VLOOKUP(AG3027,Acronym!$A:$B,2, FALSE)</f>
        <v>CA</v>
      </c>
      <c r="AI3027" s="47" t="s">
        <v>423</v>
      </c>
      <c r="AJ3027" s="47" t="s">
        <v>7223</v>
      </c>
    </row>
    <row r="3028" spans="1:36">
      <c r="A3028" s="30">
        <v>18383302</v>
      </c>
      <c r="B3028" s="31" t="s">
        <v>421</v>
      </c>
      <c r="C3028" s="39" t="s">
        <v>14816</v>
      </c>
      <c r="D3028" s="30">
        <v>18383300</v>
      </c>
      <c r="E3028" s="39" t="s">
        <v>5321</v>
      </c>
      <c r="F3028" s="50">
        <v>40772</v>
      </c>
      <c r="G3028" s="32">
        <v>1800</v>
      </c>
      <c r="H3028" s="31" t="s">
        <v>177</v>
      </c>
      <c r="I3028" s="31" t="s">
        <v>174</v>
      </c>
      <c r="J3028" s="32">
        <v>0</v>
      </c>
      <c r="K3028" s="32">
        <v>0</v>
      </c>
      <c r="L3028" s="50">
        <v>40774</v>
      </c>
      <c r="M3028" s="31" t="s">
        <v>3874</v>
      </c>
      <c r="N3028" s="31" t="s">
        <v>789</v>
      </c>
      <c r="O3028" s="31" t="s">
        <v>789</v>
      </c>
      <c r="P3028" s="39" t="s">
        <v>422</v>
      </c>
      <c r="Q3028" s="39" t="s">
        <v>555</v>
      </c>
      <c r="R3028" s="41" t="s">
        <v>542</v>
      </c>
      <c r="S3028" s="31" t="s">
        <v>421</v>
      </c>
      <c r="T3028" s="39" t="s">
        <v>281</v>
      </c>
      <c r="U3028" s="39" t="s">
        <v>423</v>
      </c>
      <c r="V3028" s="39" t="s">
        <v>22</v>
      </c>
      <c r="W3028" s="39" t="s">
        <v>175</v>
      </c>
      <c r="X3028" s="42" t="s">
        <v>23</v>
      </c>
      <c r="Y3028" s="50" t="s">
        <v>421</v>
      </c>
      <c r="Z3028" s="30" t="s">
        <v>557</v>
      </c>
      <c r="AA3028" s="31">
        <v>0</v>
      </c>
      <c r="AB3028" s="33" t="s">
        <v>282</v>
      </c>
      <c r="AC3028" s="48">
        <v>0</v>
      </c>
      <c r="AD3028" s="30">
        <v>1</v>
      </c>
      <c r="AE3028" s="30">
        <v>1</v>
      </c>
      <c r="AF3028" s="46" t="str">
        <f>IFERROR(VLOOKUP(U3028,Acronym!$A:$B, 2, FALSE), "Ot")</f>
        <v>L</v>
      </c>
      <c r="AG3028" s="47" t="s">
        <v>714</v>
      </c>
      <c r="AH3028" s="46" t="str">
        <f>VLOOKUP(AG3028,Acronym!$A:$B,2, FALSE)</f>
        <v>VA</v>
      </c>
      <c r="AI3028" s="47" t="s">
        <v>423</v>
      </c>
      <c r="AJ3028" s="47" t="s">
        <v>5845</v>
      </c>
    </row>
    <row r="3029" spans="1:36">
      <c r="A3029" s="30">
        <v>18386456</v>
      </c>
      <c r="B3029" s="31" t="s">
        <v>421</v>
      </c>
      <c r="C3029" s="39" t="s">
        <v>14817</v>
      </c>
      <c r="D3029" s="30">
        <v>18386449</v>
      </c>
      <c r="E3029" s="39" t="s">
        <v>5322</v>
      </c>
      <c r="F3029" s="50">
        <v>40772</v>
      </c>
      <c r="G3029" s="32">
        <v>2000</v>
      </c>
      <c r="H3029" s="31" t="s">
        <v>177</v>
      </c>
      <c r="I3029" s="31" t="s">
        <v>174</v>
      </c>
      <c r="J3029" s="32">
        <v>0</v>
      </c>
      <c r="K3029" s="32">
        <v>0</v>
      </c>
      <c r="L3029" s="50">
        <v>40774</v>
      </c>
      <c r="M3029" s="31" t="s">
        <v>3874</v>
      </c>
      <c r="N3029" s="31" t="s">
        <v>789</v>
      </c>
      <c r="O3029" s="31" t="s">
        <v>789</v>
      </c>
      <c r="P3029" s="39" t="s">
        <v>422</v>
      </c>
      <c r="Q3029" s="39" t="s">
        <v>555</v>
      </c>
      <c r="R3029" s="41" t="s">
        <v>542</v>
      </c>
      <c r="S3029" s="31" t="s">
        <v>421</v>
      </c>
      <c r="T3029" s="39" t="s">
        <v>283</v>
      </c>
      <c r="U3029" s="39" t="s">
        <v>446</v>
      </c>
      <c r="V3029" s="39" t="s">
        <v>473</v>
      </c>
      <c r="W3029" s="39" t="s">
        <v>372</v>
      </c>
      <c r="X3029" s="42" t="s">
        <v>472</v>
      </c>
      <c r="Y3029" s="50" t="s">
        <v>421</v>
      </c>
      <c r="Z3029" s="30" t="s">
        <v>557</v>
      </c>
      <c r="AA3029" s="31">
        <v>0</v>
      </c>
      <c r="AB3029" s="33" t="s">
        <v>282</v>
      </c>
      <c r="AC3029" s="48">
        <v>0</v>
      </c>
      <c r="AD3029" s="30">
        <v>1</v>
      </c>
      <c r="AE3029" s="30">
        <v>1</v>
      </c>
      <c r="AF3029" s="46" t="str">
        <f>IFERROR(VLOOKUP(U3029,Acronym!$A:$B, 2, FALSE), "Ot")</f>
        <v>SE</v>
      </c>
      <c r="AG3029" s="47" t="s">
        <v>715</v>
      </c>
      <c r="AH3029" s="46" t="str">
        <f>VLOOKUP(AG3029,Acronym!$A:$B,2, FALSE)</f>
        <v>TH</v>
      </c>
      <c r="AI3029" s="47" t="s">
        <v>446</v>
      </c>
      <c r="AJ3029" s="47" t="s">
        <v>5846</v>
      </c>
    </row>
    <row r="3030" spans="1:36">
      <c r="A3030" s="30">
        <v>18387832</v>
      </c>
      <c r="B3030" s="31" t="s">
        <v>421</v>
      </c>
      <c r="C3030" s="39" t="s">
        <v>14818</v>
      </c>
      <c r="D3030" s="30">
        <v>1639474</v>
      </c>
      <c r="E3030" s="39" t="s">
        <v>7716</v>
      </c>
      <c r="F3030" s="50">
        <v>40772</v>
      </c>
      <c r="G3030" s="32">
        <v>30000</v>
      </c>
      <c r="H3030" s="31" t="s">
        <v>424</v>
      </c>
      <c r="I3030" s="31" t="s">
        <v>174</v>
      </c>
      <c r="J3030" s="32">
        <v>30000</v>
      </c>
      <c r="K3030" s="32">
        <v>0</v>
      </c>
      <c r="L3030" s="50">
        <v>40848</v>
      </c>
      <c r="M3030" s="31" t="s">
        <v>5887</v>
      </c>
      <c r="N3030" s="31" t="s">
        <v>789</v>
      </c>
      <c r="O3030" s="31" t="s">
        <v>789</v>
      </c>
      <c r="P3030" s="39" t="s">
        <v>422</v>
      </c>
      <c r="Q3030" s="39" t="s">
        <v>555</v>
      </c>
      <c r="R3030" s="41" t="s">
        <v>541</v>
      </c>
      <c r="S3030" s="31" t="s">
        <v>421</v>
      </c>
      <c r="T3030" s="39" t="s">
        <v>283</v>
      </c>
      <c r="U3030" s="39" t="s">
        <v>430</v>
      </c>
      <c r="V3030" s="39" t="s">
        <v>492</v>
      </c>
      <c r="W3030" s="39" t="s">
        <v>490</v>
      </c>
      <c r="X3030" s="42" t="s">
        <v>491</v>
      </c>
      <c r="Y3030" s="50" t="s">
        <v>421</v>
      </c>
      <c r="Z3030" s="30" t="s">
        <v>556</v>
      </c>
      <c r="AA3030" s="31">
        <v>0</v>
      </c>
      <c r="AB3030" s="33" t="s">
        <v>284</v>
      </c>
      <c r="AC3030" s="48">
        <v>11</v>
      </c>
      <c r="AD3030" s="30">
        <v>1</v>
      </c>
      <c r="AE3030" s="30">
        <v>0</v>
      </c>
      <c r="AF3030" s="46" t="str">
        <f>IFERROR(VLOOKUP(U3030,Acronym!$A:$B, 2, FALSE), "Ot")</f>
        <v>Y</v>
      </c>
      <c r="AG3030" s="47" t="s">
        <v>717</v>
      </c>
      <c r="AH3030" s="46" t="str">
        <f>VLOOKUP(AG3030,Acronym!$A:$B,2, FALSE)</f>
        <v>CA</v>
      </c>
      <c r="AI3030" s="47" t="s">
        <v>720</v>
      </c>
      <c r="AJ3030" s="47" t="s">
        <v>8217</v>
      </c>
    </row>
    <row r="3031" spans="1:36">
      <c r="A3031" s="30">
        <v>18387929</v>
      </c>
      <c r="B3031" s="31" t="s">
        <v>421</v>
      </c>
      <c r="C3031" s="39" t="s">
        <v>14819</v>
      </c>
      <c r="D3031" s="30">
        <v>1387644</v>
      </c>
      <c r="E3031" s="39" t="s">
        <v>6323</v>
      </c>
      <c r="F3031" s="50">
        <v>40772</v>
      </c>
      <c r="G3031" s="32">
        <v>9898</v>
      </c>
      <c r="H3031" s="31" t="s">
        <v>424</v>
      </c>
      <c r="I3031" s="31" t="s">
        <v>425</v>
      </c>
      <c r="J3031" s="32">
        <v>9898</v>
      </c>
      <c r="K3031" s="32">
        <v>9898</v>
      </c>
      <c r="L3031" s="50">
        <v>40807</v>
      </c>
      <c r="M3031" s="31" t="s">
        <v>3874</v>
      </c>
      <c r="N3031" s="31" t="s">
        <v>789</v>
      </c>
      <c r="O3031" s="31" t="s">
        <v>789</v>
      </c>
      <c r="P3031" s="39" t="s">
        <v>422</v>
      </c>
      <c r="Q3031" s="39" t="s">
        <v>555</v>
      </c>
      <c r="R3031" s="41" t="s">
        <v>542</v>
      </c>
      <c r="S3031" s="31">
        <v>1</v>
      </c>
      <c r="T3031" s="39" t="s">
        <v>283</v>
      </c>
      <c r="U3031" s="39" t="s">
        <v>446</v>
      </c>
      <c r="V3031" s="39" t="s">
        <v>154</v>
      </c>
      <c r="W3031" s="39" t="s">
        <v>154</v>
      </c>
      <c r="X3031" s="42" t="s">
        <v>154</v>
      </c>
      <c r="Y3031" s="50">
        <v>40819</v>
      </c>
      <c r="Z3031" s="30" t="s">
        <v>557</v>
      </c>
      <c r="AA3031" s="31">
        <v>1</v>
      </c>
      <c r="AB3031" s="33" t="s">
        <v>282</v>
      </c>
      <c r="AC3031" s="48">
        <v>5</v>
      </c>
      <c r="AD3031" s="30">
        <v>1</v>
      </c>
      <c r="AE3031" s="30">
        <v>0</v>
      </c>
      <c r="AF3031" s="46" t="str">
        <f>IFERROR(VLOOKUP(U3031,Acronym!$A:$B, 2, FALSE), "Ot")</f>
        <v>SE</v>
      </c>
      <c r="AG3031" s="47" t="s">
        <v>714</v>
      </c>
      <c r="AH3031" s="46" t="str">
        <f>VLOOKUP(AG3031,Acronym!$A:$B,2, FALSE)</f>
        <v>VA</v>
      </c>
      <c r="AI3031" s="47" t="s">
        <v>446</v>
      </c>
      <c r="AJ3031" s="47" t="s">
        <v>7224</v>
      </c>
    </row>
    <row r="3032" spans="1:36">
      <c r="A3032" s="30">
        <v>18388012</v>
      </c>
      <c r="B3032" s="31" t="s">
        <v>421</v>
      </c>
      <c r="C3032" s="39" t="s">
        <v>14820</v>
      </c>
      <c r="D3032" s="30">
        <v>1597229</v>
      </c>
      <c r="E3032" s="39" t="s">
        <v>5323</v>
      </c>
      <c r="F3032" s="50">
        <v>40772</v>
      </c>
      <c r="G3032" s="32">
        <v>23687</v>
      </c>
      <c r="H3032" s="31" t="s">
        <v>177</v>
      </c>
      <c r="I3032" s="31" t="s">
        <v>174</v>
      </c>
      <c r="J3032" s="32">
        <v>0</v>
      </c>
      <c r="K3032" s="32">
        <v>0</v>
      </c>
      <c r="L3032" s="50">
        <v>40780</v>
      </c>
      <c r="M3032" s="31" t="s">
        <v>3874</v>
      </c>
      <c r="N3032" s="31" t="s">
        <v>789</v>
      </c>
      <c r="O3032" s="31" t="s">
        <v>789</v>
      </c>
      <c r="P3032" s="39" t="s">
        <v>422</v>
      </c>
      <c r="Q3032" s="39" t="s">
        <v>555</v>
      </c>
      <c r="R3032" s="41" t="s">
        <v>541</v>
      </c>
      <c r="S3032" s="31" t="s">
        <v>421</v>
      </c>
      <c r="T3032" s="39" t="s">
        <v>283</v>
      </c>
      <c r="U3032" s="39" t="s">
        <v>423</v>
      </c>
      <c r="V3032" s="39" t="s">
        <v>301</v>
      </c>
      <c r="W3032" s="39" t="s">
        <v>175</v>
      </c>
      <c r="X3032" s="42" t="s">
        <v>302</v>
      </c>
      <c r="Y3032" s="50" t="s">
        <v>421</v>
      </c>
      <c r="Z3032" s="30" t="s">
        <v>557</v>
      </c>
      <c r="AA3032" s="31">
        <v>0</v>
      </c>
      <c r="AB3032" s="33" t="s">
        <v>284</v>
      </c>
      <c r="AC3032" s="48">
        <v>1</v>
      </c>
      <c r="AD3032" s="30">
        <v>1</v>
      </c>
      <c r="AE3032" s="30">
        <v>1</v>
      </c>
      <c r="AF3032" s="46" t="str">
        <f>IFERROR(VLOOKUP(U3032,Acronym!$A:$B, 2, FALSE), "Ot")</f>
        <v>L</v>
      </c>
      <c r="AG3032" s="47" t="s">
        <v>714</v>
      </c>
      <c r="AH3032" s="46" t="str">
        <f>VLOOKUP(AG3032,Acronym!$A:$B,2, FALSE)</f>
        <v>VA</v>
      </c>
      <c r="AI3032" s="47" t="s">
        <v>423</v>
      </c>
      <c r="AJ3032" s="47" t="s">
        <v>5847</v>
      </c>
    </row>
    <row r="3033" spans="1:36">
      <c r="A3033" s="30">
        <v>18390118</v>
      </c>
      <c r="B3033" s="31" t="s">
        <v>421</v>
      </c>
      <c r="C3033" s="39" t="s">
        <v>14821</v>
      </c>
      <c r="D3033" s="30">
        <v>1463675</v>
      </c>
      <c r="E3033" s="39" t="s">
        <v>7717</v>
      </c>
      <c r="F3033" s="50">
        <v>40772</v>
      </c>
      <c r="G3033" s="32">
        <v>95885</v>
      </c>
      <c r="H3033" s="31" t="s">
        <v>424</v>
      </c>
      <c r="I3033" s="31" t="s">
        <v>425</v>
      </c>
      <c r="J3033" s="32">
        <v>95885</v>
      </c>
      <c r="K3033" s="32">
        <v>95885</v>
      </c>
      <c r="L3033" s="50">
        <v>40849</v>
      </c>
      <c r="M3033" s="31" t="s">
        <v>5887</v>
      </c>
      <c r="N3033" s="31" t="s">
        <v>789</v>
      </c>
      <c r="O3033" s="31" t="s">
        <v>789</v>
      </c>
      <c r="P3033" s="39" t="s">
        <v>422</v>
      </c>
      <c r="Q3033" s="39" t="s">
        <v>555</v>
      </c>
      <c r="R3033" s="41" t="s">
        <v>541</v>
      </c>
      <c r="S3033" s="31">
        <v>1</v>
      </c>
      <c r="T3033" s="39" t="s">
        <v>283</v>
      </c>
      <c r="U3033" s="39" t="s">
        <v>435</v>
      </c>
      <c r="V3033" s="39" t="s">
        <v>651</v>
      </c>
      <c r="W3033" s="39" t="s">
        <v>477</v>
      </c>
      <c r="X3033" s="42" t="s">
        <v>1</v>
      </c>
      <c r="Y3033" s="50">
        <v>40861</v>
      </c>
      <c r="Z3033" s="30" t="s">
        <v>556</v>
      </c>
      <c r="AA3033" s="31">
        <v>1</v>
      </c>
      <c r="AB3033" s="33" t="s">
        <v>284</v>
      </c>
      <c r="AC3033" s="48">
        <v>11</v>
      </c>
      <c r="AD3033" s="30">
        <v>1</v>
      </c>
      <c r="AE3033" s="30">
        <v>0</v>
      </c>
      <c r="AF3033" s="46" t="str">
        <f>IFERROR(VLOOKUP(U3033,Acronym!$A:$B, 2, FALSE), "Ot")</f>
        <v>WM</v>
      </c>
      <c r="AG3033" s="47" t="s">
        <v>722</v>
      </c>
      <c r="AH3033" s="46" t="str">
        <f>VLOOKUP(AG3033,Acronym!$A:$B,2, FALSE)</f>
        <v>DA</v>
      </c>
      <c r="AI3033" s="47" t="s">
        <v>435</v>
      </c>
      <c r="AJ3033" s="47" t="s">
        <v>8218</v>
      </c>
    </row>
    <row r="3034" spans="1:36">
      <c r="A3034" s="30">
        <v>18390215</v>
      </c>
      <c r="B3034" s="31" t="s">
        <v>421</v>
      </c>
      <c r="C3034" s="39" t="s">
        <v>14822</v>
      </c>
      <c r="D3034" s="30">
        <v>18390213</v>
      </c>
      <c r="E3034" s="39" t="s">
        <v>5255</v>
      </c>
      <c r="F3034" s="50">
        <v>40772</v>
      </c>
      <c r="G3034" s="32">
        <v>2438</v>
      </c>
      <c r="H3034" s="31" t="s">
        <v>424</v>
      </c>
      <c r="I3034" s="31" t="s">
        <v>425</v>
      </c>
      <c r="J3034" s="32">
        <v>2438</v>
      </c>
      <c r="K3034" s="32">
        <v>2438</v>
      </c>
      <c r="L3034" s="50">
        <v>40806</v>
      </c>
      <c r="M3034" s="31" t="s">
        <v>3874</v>
      </c>
      <c r="N3034" s="31" t="s">
        <v>789</v>
      </c>
      <c r="O3034" s="31" t="s">
        <v>789</v>
      </c>
      <c r="P3034" s="39" t="s">
        <v>422</v>
      </c>
      <c r="Q3034" s="39" t="s">
        <v>555</v>
      </c>
      <c r="R3034" s="41" t="s">
        <v>542</v>
      </c>
      <c r="S3034" s="31">
        <v>1</v>
      </c>
      <c r="T3034" s="39" t="s">
        <v>281</v>
      </c>
      <c r="U3034" s="39" t="s">
        <v>426</v>
      </c>
      <c r="V3034" s="39" t="s">
        <v>623</v>
      </c>
      <c r="W3034" s="39" t="s">
        <v>504</v>
      </c>
      <c r="X3034" s="42" t="s">
        <v>543</v>
      </c>
      <c r="Y3034" s="50">
        <v>40827</v>
      </c>
      <c r="Z3034" s="30" t="s">
        <v>557</v>
      </c>
      <c r="AA3034" s="31">
        <v>1</v>
      </c>
      <c r="AB3034" s="33" t="s">
        <v>282</v>
      </c>
      <c r="AC3034" s="48">
        <v>5</v>
      </c>
      <c r="AD3034" s="30">
        <v>1</v>
      </c>
      <c r="AE3034" s="30">
        <v>0</v>
      </c>
      <c r="AF3034" s="46" t="str">
        <f>IFERROR(VLOOKUP(U3034,Acronym!$A:$B, 2, FALSE), "Ot")</f>
        <v>NW</v>
      </c>
      <c r="AG3034" s="47" t="s">
        <v>714</v>
      </c>
      <c r="AH3034" s="46" t="str">
        <f>VLOOKUP(AG3034,Acronym!$A:$B,2, FALSE)</f>
        <v>VA</v>
      </c>
      <c r="AI3034" s="47" t="s">
        <v>426</v>
      </c>
      <c r="AJ3034" s="47" t="s">
        <v>7225</v>
      </c>
    </row>
    <row r="3035" spans="1:36">
      <c r="A3035" s="30">
        <v>18390322</v>
      </c>
      <c r="B3035" s="31" t="s">
        <v>421</v>
      </c>
      <c r="C3035" s="39" t="s">
        <v>14823</v>
      </c>
      <c r="D3035" s="30">
        <v>10081195</v>
      </c>
      <c r="E3035" s="39" t="s">
        <v>6324</v>
      </c>
      <c r="F3035" s="50">
        <v>40772</v>
      </c>
      <c r="G3035" s="32">
        <v>7604</v>
      </c>
      <c r="H3035" s="31" t="s">
        <v>424</v>
      </c>
      <c r="I3035" s="31" t="s">
        <v>174</v>
      </c>
      <c r="J3035" s="32">
        <v>0</v>
      </c>
      <c r="K3035" s="32">
        <v>0</v>
      </c>
      <c r="L3035" s="50">
        <v>40813</v>
      </c>
      <c r="M3035" s="31" t="s">
        <v>3874</v>
      </c>
      <c r="N3035" s="31" t="s">
        <v>789</v>
      </c>
      <c r="O3035" s="31" t="s">
        <v>789</v>
      </c>
      <c r="P3035" s="39" t="s">
        <v>422</v>
      </c>
      <c r="Q3035" s="39" t="s">
        <v>555</v>
      </c>
      <c r="R3035" s="41" t="s">
        <v>542</v>
      </c>
      <c r="S3035" s="31" t="s">
        <v>421</v>
      </c>
      <c r="T3035" s="39" t="s">
        <v>281</v>
      </c>
      <c r="U3035" s="39" t="s">
        <v>423</v>
      </c>
      <c r="V3035" s="39" t="s">
        <v>117</v>
      </c>
      <c r="W3035" s="39" t="s">
        <v>175</v>
      </c>
      <c r="X3035" s="42" t="s">
        <v>39</v>
      </c>
      <c r="Y3035" s="50" t="s">
        <v>421</v>
      </c>
      <c r="Z3035" s="30" t="s">
        <v>557</v>
      </c>
      <c r="AA3035" s="31">
        <v>0</v>
      </c>
      <c r="AB3035" s="33" t="s">
        <v>282</v>
      </c>
      <c r="AC3035" s="48">
        <v>6</v>
      </c>
      <c r="AD3035" s="30">
        <v>1</v>
      </c>
      <c r="AE3035" s="30">
        <v>0</v>
      </c>
      <c r="AF3035" s="46" t="str">
        <f>IFERROR(VLOOKUP(U3035,Acronym!$A:$B, 2, FALSE), "Ot")</f>
        <v>L</v>
      </c>
      <c r="AG3035" s="47" t="s">
        <v>717</v>
      </c>
      <c r="AH3035" s="46" t="str">
        <f>VLOOKUP(AG3035,Acronym!$A:$B,2, FALSE)</f>
        <v>CA</v>
      </c>
      <c r="AI3035" s="47" t="s">
        <v>423</v>
      </c>
      <c r="AJ3035" s="47" t="s">
        <v>7226</v>
      </c>
    </row>
    <row r="3036" spans="1:36">
      <c r="A3036" s="30">
        <v>18390407</v>
      </c>
      <c r="B3036" s="31" t="s">
        <v>421</v>
      </c>
      <c r="C3036" s="39" t="s">
        <v>14824</v>
      </c>
      <c r="D3036" s="30">
        <v>18390405</v>
      </c>
      <c r="E3036" s="39" t="s">
        <v>5324</v>
      </c>
      <c r="F3036" s="50">
        <v>40772</v>
      </c>
      <c r="G3036" s="32">
        <v>8000</v>
      </c>
      <c r="H3036" s="31" t="s">
        <v>177</v>
      </c>
      <c r="I3036" s="31" t="s">
        <v>174</v>
      </c>
      <c r="J3036" s="32">
        <v>0</v>
      </c>
      <c r="K3036" s="32">
        <v>0</v>
      </c>
      <c r="L3036" s="50">
        <v>40779</v>
      </c>
      <c r="M3036" s="31" t="s">
        <v>3874</v>
      </c>
      <c r="N3036" s="31" t="s">
        <v>789</v>
      </c>
      <c r="O3036" s="31" t="s">
        <v>789</v>
      </c>
      <c r="P3036" s="39" t="s">
        <v>422</v>
      </c>
      <c r="Q3036" s="39" t="s">
        <v>555</v>
      </c>
      <c r="R3036" s="41" t="s">
        <v>542</v>
      </c>
      <c r="S3036" s="31" t="s">
        <v>421</v>
      </c>
      <c r="T3036" s="39" t="s">
        <v>281</v>
      </c>
      <c r="U3036" s="39" t="s">
        <v>430</v>
      </c>
      <c r="V3036" s="39" t="s">
        <v>164</v>
      </c>
      <c r="W3036" s="39" t="s">
        <v>319</v>
      </c>
      <c r="X3036" s="42" t="s">
        <v>320</v>
      </c>
      <c r="Y3036" s="50" t="s">
        <v>421</v>
      </c>
      <c r="Z3036" s="30" t="s">
        <v>557</v>
      </c>
      <c r="AA3036" s="31">
        <v>0</v>
      </c>
      <c r="AB3036" s="33" t="s">
        <v>282</v>
      </c>
      <c r="AC3036" s="48">
        <v>1</v>
      </c>
      <c r="AD3036" s="30">
        <v>1</v>
      </c>
      <c r="AE3036" s="30">
        <v>1</v>
      </c>
      <c r="AF3036" s="46" t="str">
        <f>IFERROR(VLOOKUP(U3036,Acronym!$A:$B, 2, FALSE), "Ot")</f>
        <v>Y</v>
      </c>
      <c r="AG3036" s="47" t="s">
        <v>714</v>
      </c>
      <c r="AH3036" s="46" t="str">
        <f>VLOOKUP(AG3036,Acronym!$A:$B,2, FALSE)</f>
        <v>VA</v>
      </c>
      <c r="AI3036" s="47" t="s">
        <v>720</v>
      </c>
      <c r="AJ3036" s="47" t="s">
        <v>5848</v>
      </c>
    </row>
    <row r="3037" spans="1:36">
      <c r="A3037" s="30">
        <v>18390556</v>
      </c>
      <c r="B3037" s="31" t="s">
        <v>421</v>
      </c>
      <c r="C3037" s="39" t="s">
        <v>14825</v>
      </c>
      <c r="D3037" s="30">
        <v>1386183</v>
      </c>
      <c r="E3037" s="39" t="s">
        <v>6325</v>
      </c>
      <c r="F3037" s="50">
        <v>40772</v>
      </c>
      <c r="G3037" s="32">
        <v>175000</v>
      </c>
      <c r="H3037" s="31" t="s">
        <v>424</v>
      </c>
      <c r="I3037" s="31" t="s">
        <v>425</v>
      </c>
      <c r="J3037" s="32">
        <v>175000</v>
      </c>
      <c r="K3037" s="32">
        <v>175000</v>
      </c>
      <c r="L3037" s="50">
        <v>40815</v>
      </c>
      <c r="M3037" s="31" t="s">
        <v>3874</v>
      </c>
      <c r="N3037" s="31" t="s">
        <v>789</v>
      </c>
      <c r="O3037" s="31" t="s">
        <v>789</v>
      </c>
      <c r="P3037" s="39" t="s">
        <v>422</v>
      </c>
      <c r="Q3037" s="39" t="s">
        <v>555</v>
      </c>
      <c r="R3037" s="41" t="s">
        <v>179</v>
      </c>
      <c r="S3037" s="31">
        <v>1</v>
      </c>
      <c r="T3037" s="39" t="s">
        <v>283</v>
      </c>
      <c r="U3037" s="39" t="s">
        <v>423</v>
      </c>
      <c r="V3037" s="39" t="s">
        <v>577</v>
      </c>
      <c r="W3037" s="39" t="s">
        <v>175</v>
      </c>
      <c r="X3037" s="42" t="s">
        <v>304</v>
      </c>
      <c r="Y3037" s="50">
        <v>40877</v>
      </c>
      <c r="Z3037" s="30" t="s">
        <v>557</v>
      </c>
      <c r="AA3037" s="31">
        <v>1</v>
      </c>
      <c r="AB3037" s="33" t="s">
        <v>284</v>
      </c>
      <c r="AC3037" s="48">
        <v>6</v>
      </c>
      <c r="AD3037" s="30">
        <v>1</v>
      </c>
      <c r="AE3037" s="30">
        <v>0</v>
      </c>
      <c r="AF3037" s="46" t="str">
        <f>IFERROR(VLOOKUP(U3037,Acronym!$A:$B, 2, FALSE), "Ot")</f>
        <v>L</v>
      </c>
      <c r="AG3037" s="47" t="s">
        <v>715</v>
      </c>
      <c r="AH3037" s="46" t="str">
        <f>VLOOKUP(AG3037,Acronym!$A:$B,2, FALSE)</f>
        <v>TH</v>
      </c>
      <c r="AI3037" s="47" t="s">
        <v>423</v>
      </c>
      <c r="AJ3037" s="47" t="s">
        <v>7227</v>
      </c>
    </row>
    <row r="3038" spans="1:36">
      <c r="A3038" s="30">
        <v>18390644</v>
      </c>
      <c r="B3038" s="31" t="s">
        <v>421</v>
      </c>
      <c r="C3038" s="39" t="s">
        <v>14826</v>
      </c>
      <c r="D3038" s="30">
        <v>1788559</v>
      </c>
      <c r="E3038" s="39" t="s">
        <v>7718</v>
      </c>
      <c r="F3038" s="50">
        <v>40773</v>
      </c>
      <c r="G3038" s="32">
        <v>49000</v>
      </c>
      <c r="H3038" s="31" t="s">
        <v>424</v>
      </c>
      <c r="I3038" s="31" t="s">
        <v>174</v>
      </c>
      <c r="J3038" s="32">
        <v>0</v>
      </c>
      <c r="K3038" s="32">
        <v>0</v>
      </c>
      <c r="L3038" s="50">
        <v>40849</v>
      </c>
      <c r="M3038" s="31" t="s">
        <v>5887</v>
      </c>
      <c r="N3038" s="31" t="s">
        <v>789</v>
      </c>
      <c r="O3038" s="31" t="s">
        <v>789</v>
      </c>
      <c r="P3038" s="39" t="s">
        <v>422</v>
      </c>
      <c r="Q3038" s="39" t="s">
        <v>555</v>
      </c>
      <c r="R3038" s="41" t="s">
        <v>541</v>
      </c>
      <c r="S3038" s="31" t="s">
        <v>421</v>
      </c>
      <c r="T3038" s="39" t="s">
        <v>281</v>
      </c>
      <c r="U3038" s="39" t="s">
        <v>446</v>
      </c>
      <c r="V3038" s="39" t="s">
        <v>52</v>
      </c>
      <c r="W3038" s="39" t="s">
        <v>50</v>
      </c>
      <c r="X3038" s="42" t="s">
        <v>53</v>
      </c>
      <c r="Y3038" s="50" t="s">
        <v>421</v>
      </c>
      <c r="Z3038" s="30" t="s">
        <v>556</v>
      </c>
      <c r="AA3038" s="31">
        <v>0</v>
      </c>
      <c r="AB3038" s="33" t="s">
        <v>284</v>
      </c>
      <c r="AC3038" s="48">
        <v>11</v>
      </c>
      <c r="AD3038" s="30">
        <v>1</v>
      </c>
      <c r="AE3038" s="30">
        <v>0</v>
      </c>
      <c r="AF3038" s="46" t="str">
        <f>IFERROR(VLOOKUP(U3038,Acronym!$A:$B, 2, FALSE), "Ot")</f>
        <v>SE</v>
      </c>
      <c r="AG3038" s="47" t="s">
        <v>721</v>
      </c>
      <c r="AH3038" s="46" t="str">
        <f>VLOOKUP(AG3038,Acronym!$A:$B,2, FALSE)</f>
        <v>NA</v>
      </c>
      <c r="AI3038" s="47" t="s">
        <v>446</v>
      </c>
      <c r="AJ3038" s="47" t="s">
        <v>8219</v>
      </c>
    </row>
    <row r="3039" spans="1:36">
      <c r="A3039" s="30">
        <v>18390735</v>
      </c>
      <c r="B3039" s="31" t="s">
        <v>421</v>
      </c>
      <c r="C3039" s="39" t="s">
        <v>14827</v>
      </c>
      <c r="D3039" s="30">
        <v>18390733</v>
      </c>
      <c r="E3039" s="39" t="s">
        <v>6326</v>
      </c>
      <c r="F3039" s="50">
        <v>40772</v>
      </c>
      <c r="G3039" s="32">
        <v>4922</v>
      </c>
      <c r="H3039" s="31" t="s">
        <v>424</v>
      </c>
      <c r="I3039" s="31" t="s">
        <v>174</v>
      </c>
      <c r="J3039" s="32">
        <v>0</v>
      </c>
      <c r="K3039" s="32">
        <v>0</v>
      </c>
      <c r="L3039" s="50">
        <v>40806</v>
      </c>
      <c r="M3039" s="31" t="s">
        <v>3874</v>
      </c>
      <c r="N3039" s="31" t="s">
        <v>789</v>
      </c>
      <c r="O3039" s="31" t="s">
        <v>789</v>
      </c>
      <c r="P3039" s="39" t="s">
        <v>422</v>
      </c>
      <c r="Q3039" s="39" t="s">
        <v>555</v>
      </c>
      <c r="R3039" s="41" t="s">
        <v>542</v>
      </c>
      <c r="S3039" s="31" t="s">
        <v>421</v>
      </c>
      <c r="T3039" s="39" t="s">
        <v>281</v>
      </c>
      <c r="U3039" s="39" t="s">
        <v>423</v>
      </c>
      <c r="V3039" s="39" t="s">
        <v>303</v>
      </c>
      <c r="W3039" s="39" t="s">
        <v>175</v>
      </c>
      <c r="X3039" s="42" t="s">
        <v>302</v>
      </c>
      <c r="Y3039" s="50" t="s">
        <v>421</v>
      </c>
      <c r="Z3039" s="30" t="s">
        <v>557</v>
      </c>
      <c r="AA3039" s="31">
        <v>0</v>
      </c>
      <c r="AB3039" s="33" t="s">
        <v>282</v>
      </c>
      <c r="AC3039" s="48">
        <v>5</v>
      </c>
      <c r="AD3039" s="30">
        <v>1</v>
      </c>
      <c r="AE3039" s="30">
        <v>0</v>
      </c>
      <c r="AF3039" s="46" t="str">
        <f>IFERROR(VLOOKUP(U3039,Acronym!$A:$B, 2, FALSE), "Ot")</f>
        <v>L</v>
      </c>
      <c r="AG3039" s="47" t="s">
        <v>715</v>
      </c>
      <c r="AH3039" s="46" t="str">
        <f>VLOOKUP(AG3039,Acronym!$A:$B,2, FALSE)</f>
        <v>TH</v>
      </c>
      <c r="AI3039" s="47" t="s">
        <v>423</v>
      </c>
      <c r="AJ3039" s="47" t="s">
        <v>7228</v>
      </c>
    </row>
    <row r="3040" spans="1:36">
      <c r="A3040" s="30">
        <v>18390800</v>
      </c>
      <c r="B3040" s="31" t="s">
        <v>421</v>
      </c>
      <c r="C3040" s="39" t="s">
        <v>14828</v>
      </c>
      <c r="D3040" s="30">
        <v>17360197</v>
      </c>
      <c r="E3040" s="39" t="s">
        <v>6327</v>
      </c>
      <c r="F3040" s="50">
        <v>40772</v>
      </c>
      <c r="G3040" s="32">
        <v>4206</v>
      </c>
      <c r="H3040" s="31" t="s">
        <v>424</v>
      </c>
      <c r="I3040" s="31" t="s">
        <v>174</v>
      </c>
      <c r="J3040" s="32">
        <v>0</v>
      </c>
      <c r="K3040" s="32">
        <v>0</v>
      </c>
      <c r="L3040" s="50">
        <v>40807</v>
      </c>
      <c r="M3040" s="31" t="s">
        <v>3874</v>
      </c>
      <c r="N3040" s="31" t="s">
        <v>789</v>
      </c>
      <c r="O3040" s="31" t="s">
        <v>789</v>
      </c>
      <c r="P3040" s="39" t="s">
        <v>422</v>
      </c>
      <c r="Q3040" s="39" t="s">
        <v>555</v>
      </c>
      <c r="R3040" s="41" t="s">
        <v>542</v>
      </c>
      <c r="S3040" s="31" t="s">
        <v>421</v>
      </c>
      <c r="T3040" s="39" t="s">
        <v>283</v>
      </c>
      <c r="U3040" s="39" t="s">
        <v>446</v>
      </c>
      <c r="V3040" s="39" t="s">
        <v>312</v>
      </c>
      <c r="W3040" s="39" t="s">
        <v>313</v>
      </c>
      <c r="X3040" s="42" t="s">
        <v>313</v>
      </c>
      <c r="Y3040" s="50" t="s">
        <v>421</v>
      </c>
      <c r="Z3040" s="30" t="s">
        <v>557</v>
      </c>
      <c r="AA3040" s="31">
        <v>0</v>
      </c>
      <c r="AB3040" s="33" t="s">
        <v>282</v>
      </c>
      <c r="AC3040" s="48">
        <v>5</v>
      </c>
      <c r="AD3040" s="30">
        <v>1</v>
      </c>
      <c r="AE3040" s="30">
        <v>0</v>
      </c>
      <c r="AF3040" s="46" t="str">
        <f>IFERROR(VLOOKUP(U3040,Acronym!$A:$B, 2, FALSE), "Ot")</f>
        <v>SE</v>
      </c>
      <c r="AG3040" s="47" t="s">
        <v>715</v>
      </c>
      <c r="AH3040" s="46" t="str">
        <f>VLOOKUP(AG3040,Acronym!$A:$B,2, FALSE)</f>
        <v>TH</v>
      </c>
      <c r="AI3040" s="47" t="s">
        <v>446</v>
      </c>
      <c r="AJ3040" s="47" t="s">
        <v>7229</v>
      </c>
    </row>
    <row r="3041" spans="1:36">
      <c r="A3041" s="30">
        <v>18390870</v>
      </c>
      <c r="B3041" s="31" t="s">
        <v>421</v>
      </c>
      <c r="C3041" s="39" t="s">
        <v>14829</v>
      </c>
      <c r="D3041" s="30">
        <v>10057992</v>
      </c>
      <c r="E3041" s="39" t="s">
        <v>6328</v>
      </c>
      <c r="F3041" s="50">
        <v>40772</v>
      </c>
      <c r="G3041" s="32">
        <v>1000</v>
      </c>
      <c r="H3041" s="31" t="s">
        <v>424</v>
      </c>
      <c r="I3041" s="31" t="s">
        <v>425</v>
      </c>
      <c r="J3041" s="32">
        <v>1000</v>
      </c>
      <c r="K3041" s="32">
        <v>1000</v>
      </c>
      <c r="L3041" s="50">
        <v>40813</v>
      </c>
      <c r="M3041" s="31" t="s">
        <v>3874</v>
      </c>
      <c r="N3041" s="31" t="s">
        <v>789</v>
      </c>
      <c r="O3041" s="31" t="s">
        <v>789</v>
      </c>
      <c r="P3041" s="39" t="s">
        <v>422</v>
      </c>
      <c r="Q3041" s="39" t="s">
        <v>555</v>
      </c>
      <c r="R3041" s="41" t="s">
        <v>542</v>
      </c>
      <c r="S3041" s="31">
        <v>1</v>
      </c>
      <c r="T3041" s="39" t="s">
        <v>281</v>
      </c>
      <c r="U3041" s="39" t="s">
        <v>426</v>
      </c>
      <c r="V3041" s="39" t="s">
        <v>439</v>
      </c>
      <c r="W3041" s="39" t="s">
        <v>286</v>
      </c>
      <c r="X3041" s="42" t="s">
        <v>438</v>
      </c>
      <c r="Y3041" s="50">
        <v>40837</v>
      </c>
      <c r="Z3041" s="30" t="s">
        <v>557</v>
      </c>
      <c r="AA3041" s="31">
        <v>1</v>
      </c>
      <c r="AB3041" s="33" t="s">
        <v>282</v>
      </c>
      <c r="AC3041" s="48">
        <v>6</v>
      </c>
      <c r="AD3041" s="30">
        <v>1</v>
      </c>
      <c r="AE3041" s="30">
        <v>0</v>
      </c>
      <c r="AF3041" s="46" t="str">
        <f>IFERROR(VLOOKUP(U3041,Acronym!$A:$B, 2, FALSE), "Ot")</f>
        <v>NW</v>
      </c>
      <c r="AG3041" s="47" t="s">
        <v>717</v>
      </c>
      <c r="AH3041" s="46" t="str">
        <f>VLOOKUP(AG3041,Acronym!$A:$B,2, FALSE)</f>
        <v>CA</v>
      </c>
      <c r="AI3041" s="47" t="s">
        <v>426</v>
      </c>
      <c r="AJ3041" s="47" t="s">
        <v>7230</v>
      </c>
    </row>
    <row r="3042" spans="1:36">
      <c r="A3042" s="30">
        <v>18390950</v>
      </c>
      <c r="B3042" s="31" t="s">
        <v>421</v>
      </c>
      <c r="C3042" s="39" t="s">
        <v>14830</v>
      </c>
      <c r="D3042" s="30">
        <v>18390948</v>
      </c>
      <c r="E3042" s="39" t="s">
        <v>6329</v>
      </c>
      <c r="F3042" s="50">
        <v>40772</v>
      </c>
      <c r="G3042" s="32">
        <v>2600</v>
      </c>
      <c r="H3042" s="31" t="s">
        <v>424</v>
      </c>
      <c r="I3042" s="31" t="s">
        <v>174</v>
      </c>
      <c r="J3042" s="32">
        <v>0</v>
      </c>
      <c r="K3042" s="32">
        <v>0</v>
      </c>
      <c r="L3042" s="50">
        <v>40806</v>
      </c>
      <c r="M3042" s="31" t="s">
        <v>3874</v>
      </c>
      <c r="N3042" s="31" t="s">
        <v>789</v>
      </c>
      <c r="O3042" s="31" t="s">
        <v>789</v>
      </c>
      <c r="P3042" s="39" t="s">
        <v>422</v>
      </c>
      <c r="Q3042" s="39" t="s">
        <v>555</v>
      </c>
      <c r="R3042" s="41" t="s">
        <v>542</v>
      </c>
      <c r="S3042" s="31" t="s">
        <v>421</v>
      </c>
      <c r="T3042" s="39" t="s">
        <v>281</v>
      </c>
      <c r="U3042" s="39" t="s">
        <v>430</v>
      </c>
      <c r="V3042" s="39" t="s">
        <v>6330</v>
      </c>
      <c r="W3042" s="39" t="s">
        <v>490</v>
      </c>
      <c r="X3042" s="42" t="s">
        <v>491</v>
      </c>
      <c r="Y3042" s="50" t="s">
        <v>421</v>
      </c>
      <c r="Z3042" s="30" t="s">
        <v>556</v>
      </c>
      <c r="AA3042" s="31">
        <v>0</v>
      </c>
      <c r="AB3042" s="33" t="s">
        <v>282</v>
      </c>
      <c r="AC3042" s="48">
        <v>5</v>
      </c>
      <c r="AD3042" s="30">
        <v>1</v>
      </c>
      <c r="AE3042" s="30">
        <v>0</v>
      </c>
      <c r="AF3042" s="46" t="str">
        <f>IFERROR(VLOOKUP(U3042,Acronym!$A:$B, 2, FALSE), "Ot")</f>
        <v>Y</v>
      </c>
      <c r="AG3042" s="47" t="s">
        <v>716</v>
      </c>
      <c r="AH3042" s="46" t="str">
        <f>VLOOKUP(AG3042,Acronym!$A:$B,2, FALSE)</f>
        <v>MU</v>
      </c>
      <c r="AI3042" s="47" t="s">
        <v>720</v>
      </c>
      <c r="AJ3042" s="47" t="s">
        <v>7231</v>
      </c>
    </row>
    <row r="3043" spans="1:36">
      <c r="A3043" s="30">
        <v>18391031</v>
      </c>
      <c r="B3043" s="31" t="s">
        <v>421</v>
      </c>
      <c r="C3043" s="39" t="s">
        <v>14831</v>
      </c>
      <c r="D3043" s="30">
        <v>18391029</v>
      </c>
      <c r="E3043" s="39" t="s">
        <v>6331</v>
      </c>
      <c r="F3043" s="50">
        <v>40772</v>
      </c>
      <c r="G3043" s="32">
        <v>3000</v>
      </c>
      <c r="H3043" s="31" t="s">
        <v>177</v>
      </c>
      <c r="I3043" s="31" t="s">
        <v>174</v>
      </c>
      <c r="J3043" s="32">
        <v>0</v>
      </c>
      <c r="K3043" s="32">
        <v>0</v>
      </c>
      <c r="L3043" s="50">
        <v>40794</v>
      </c>
      <c r="M3043" s="31" t="s">
        <v>3874</v>
      </c>
      <c r="N3043" s="31" t="s">
        <v>789</v>
      </c>
      <c r="O3043" s="31" t="s">
        <v>789</v>
      </c>
      <c r="P3043" s="39" t="s">
        <v>422</v>
      </c>
      <c r="Q3043" s="39" t="s">
        <v>555</v>
      </c>
      <c r="R3043" s="41" t="s">
        <v>542</v>
      </c>
      <c r="S3043" s="31" t="s">
        <v>421</v>
      </c>
      <c r="T3043" s="39" t="s">
        <v>281</v>
      </c>
      <c r="U3043" s="39" t="s">
        <v>436</v>
      </c>
      <c r="V3043" s="39" t="s">
        <v>75</v>
      </c>
      <c r="W3043" s="39" t="s">
        <v>75</v>
      </c>
      <c r="X3043" s="42" t="s">
        <v>75</v>
      </c>
      <c r="Y3043" s="50" t="s">
        <v>421</v>
      </c>
      <c r="Z3043" s="30" t="s">
        <v>557</v>
      </c>
      <c r="AA3043" s="31">
        <v>0</v>
      </c>
      <c r="AB3043" s="33" t="s">
        <v>282</v>
      </c>
      <c r="AC3043" s="48">
        <v>3</v>
      </c>
      <c r="AD3043" s="30">
        <v>1</v>
      </c>
      <c r="AE3043" s="30">
        <v>1</v>
      </c>
      <c r="AF3043" s="46" t="str">
        <f>IFERROR(VLOOKUP(U3043,Acronym!$A:$B, 2, FALSE), "Ot")</f>
        <v>SW</v>
      </c>
      <c r="AG3043" s="47" t="s">
        <v>716</v>
      </c>
      <c r="AH3043" s="46" t="str">
        <f>VLOOKUP(AG3043,Acronym!$A:$B,2, FALSE)</f>
        <v>MU</v>
      </c>
      <c r="AI3043" s="47" t="s">
        <v>436</v>
      </c>
      <c r="AJ3043" s="47" t="s">
        <v>7232</v>
      </c>
    </row>
    <row r="3044" spans="1:36">
      <c r="A3044" s="30">
        <v>18393004</v>
      </c>
      <c r="B3044" s="31" t="s">
        <v>421</v>
      </c>
      <c r="C3044" s="39" t="s">
        <v>14832</v>
      </c>
      <c r="D3044" s="30">
        <v>18392997</v>
      </c>
      <c r="E3044" s="39" t="s">
        <v>6332</v>
      </c>
      <c r="F3044" s="50">
        <v>40772</v>
      </c>
      <c r="G3044" s="32">
        <v>1200</v>
      </c>
      <c r="H3044" s="31" t="s">
        <v>424</v>
      </c>
      <c r="I3044" s="31" t="s">
        <v>425</v>
      </c>
      <c r="J3044" s="32">
        <v>821</v>
      </c>
      <c r="K3044" s="32">
        <v>821</v>
      </c>
      <c r="L3044" s="50">
        <v>40806</v>
      </c>
      <c r="M3044" s="31" t="s">
        <v>3874</v>
      </c>
      <c r="N3044" s="31" t="s">
        <v>789</v>
      </c>
      <c r="O3044" s="31" t="s">
        <v>789</v>
      </c>
      <c r="P3044" s="39" t="s">
        <v>422</v>
      </c>
      <c r="Q3044" s="39" t="s">
        <v>555</v>
      </c>
      <c r="R3044" s="41" t="s">
        <v>542</v>
      </c>
      <c r="S3044" s="31">
        <v>1</v>
      </c>
      <c r="T3044" s="39" t="s">
        <v>283</v>
      </c>
      <c r="U3044" s="39" t="s">
        <v>436</v>
      </c>
      <c r="V3044" s="39" t="s">
        <v>566</v>
      </c>
      <c r="W3044" s="39" t="s">
        <v>295</v>
      </c>
      <c r="X3044" s="42" t="s">
        <v>545</v>
      </c>
      <c r="Y3044" s="50">
        <v>40835</v>
      </c>
      <c r="Z3044" s="30" t="s">
        <v>557</v>
      </c>
      <c r="AA3044" s="31">
        <v>1</v>
      </c>
      <c r="AB3044" s="33" t="s">
        <v>282</v>
      </c>
      <c r="AC3044" s="48">
        <v>5</v>
      </c>
      <c r="AD3044" s="30">
        <v>1</v>
      </c>
      <c r="AE3044" s="30">
        <v>0</v>
      </c>
      <c r="AF3044" s="46" t="str">
        <f>IFERROR(VLOOKUP(U3044,Acronym!$A:$B, 2, FALSE), "Ot")</f>
        <v>SW</v>
      </c>
      <c r="AG3044" s="47" t="s">
        <v>715</v>
      </c>
      <c r="AH3044" s="46" t="str">
        <f>VLOOKUP(AG3044,Acronym!$A:$B,2, FALSE)</f>
        <v>TH</v>
      </c>
      <c r="AI3044" s="47" t="s">
        <v>436</v>
      </c>
      <c r="AJ3044" s="47" t="s">
        <v>7233</v>
      </c>
    </row>
    <row r="3045" spans="1:36">
      <c r="A3045" s="30">
        <v>18393088</v>
      </c>
      <c r="B3045" s="31" t="s">
        <v>421</v>
      </c>
      <c r="C3045" s="39" t="s">
        <v>14833</v>
      </c>
      <c r="D3045" s="30">
        <v>18393943</v>
      </c>
      <c r="E3045" s="39" t="s">
        <v>7719</v>
      </c>
      <c r="F3045" s="50">
        <v>40772</v>
      </c>
      <c r="G3045" s="32">
        <v>36098</v>
      </c>
      <c r="H3045" s="31" t="s">
        <v>424</v>
      </c>
      <c r="I3045" s="31" t="s">
        <v>425</v>
      </c>
      <c r="J3045" s="32">
        <v>36098</v>
      </c>
      <c r="K3045" s="32">
        <v>36098</v>
      </c>
      <c r="L3045" s="50">
        <v>40848</v>
      </c>
      <c r="M3045" s="31" t="s">
        <v>5887</v>
      </c>
      <c r="N3045" s="31" t="s">
        <v>789</v>
      </c>
      <c r="O3045" s="31" t="s">
        <v>789</v>
      </c>
      <c r="P3045" s="39" t="s">
        <v>422</v>
      </c>
      <c r="Q3045" s="39" t="s">
        <v>555</v>
      </c>
      <c r="R3045" s="41" t="s">
        <v>541</v>
      </c>
      <c r="S3045" s="31">
        <v>1</v>
      </c>
      <c r="T3045" s="39" t="s">
        <v>281</v>
      </c>
      <c r="U3045" s="39" t="s">
        <v>423</v>
      </c>
      <c r="V3045" s="39" t="s">
        <v>36</v>
      </c>
      <c r="W3045" s="39" t="s">
        <v>175</v>
      </c>
      <c r="X3045" s="42" t="s">
        <v>35</v>
      </c>
      <c r="Y3045" s="50">
        <v>40940</v>
      </c>
      <c r="Z3045" s="30" t="s">
        <v>557</v>
      </c>
      <c r="AA3045" s="31">
        <v>1</v>
      </c>
      <c r="AB3045" s="33" t="s">
        <v>284</v>
      </c>
      <c r="AC3045" s="48">
        <v>11</v>
      </c>
      <c r="AD3045" s="30">
        <v>1</v>
      </c>
      <c r="AE3045" s="30">
        <v>0</v>
      </c>
      <c r="AF3045" s="46" t="str">
        <f>IFERROR(VLOOKUP(U3045,Acronym!$A:$B, 2, FALSE), "Ot")</f>
        <v>L</v>
      </c>
      <c r="AG3045" s="47" t="s">
        <v>715</v>
      </c>
      <c r="AH3045" s="46" t="str">
        <f>VLOOKUP(AG3045,Acronym!$A:$B,2, FALSE)</f>
        <v>TH</v>
      </c>
      <c r="AI3045" s="47" t="s">
        <v>423</v>
      </c>
      <c r="AJ3045" s="47" t="s">
        <v>8220</v>
      </c>
    </row>
    <row r="3046" spans="1:36">
      <c r="A3046" s="30">
        <v>18394870</v>
      </c>
      <c r="B3046" s="31" t="s">
        <v>421</v>
      </c>
      <c r="C3046" s="39" t="s">
        <v>14834</v>
      </c>
      <c r="D3046" s="30">
        <v>1821218</v>
      </c>
      <c r="E3046" s="39" t="s">
        <v>6333</v>
      </c>
      <c r="F3046" s="50">
        <v>40773</v>
      </c>
      <c r="G3046" s="32">
        <v>6185</v>
      </c>
      <c r="H3046" s="31" t="s">
        <v>424</v>
      </c>
      <c r="I3046" s="31" t="s">
        <v>174</v>
      </c>
      <c r="J3046" s="32">
        <v>0</v>
      </c>
      <c r="K3046" s="32">
        <v>0</v>
      </c>
      <c r="L3046" s="50">
        <v>40820</v>
      </c>
      <c r="M3046" s="31" t="s">
        <v>5887</v>
      </c>
      <c r="N3046" s="31" t="s">
        <v>789</v>
      </c>
      <c r="O3046" s="31" t="s">
        <v>789</v>
      </c>
      <c r="P3046" s="39" t="s">
        <v>422</v>
      </c>
      <c r="Q3046" s="39" t="s">
        <v>555</v>
      </c>
      <c r="R3046" s="41" t="s">
        <v>542</v>
      </c>
      <c r="S3046" s="31" t="s">
        <v>421</v>
      </c>
      <c r="T3046" s="39" t="s">
        <v>281</v>
      </c>
      <c r="U3046" s="39" t="s">
        <v>436</v>
      </c>
      <c r="V3046" s="39" t="s">
        <v>597</v>
      </c>
      <c r="W3046" s="39" t="s">
        <v>295</v>
      </c>
      <c r="X3046" s="42" t="s">
        <v>545</v>
      </c>
      <c r="Y3046" s="50" t="s">
        <v>421</v>
      </c>
      <c r="Z3046" s="30" t="s">
        <v>557</v>
      </c>
      <c r="AA3046" s="31">
        <v>0</v>
      </c>
      <c r="AB3046" s="33" t="s">
        <v>282</v>
      </c>
      <c r="AC3046" s="48">
        <v>7</v>
      </c>
      <c r="AD3046" s="30">
        <v>0</v>
      </c>
      <c r="AE3046" s="30">
        <v>0</v>
      </c>
      <c r="AF3046" s="46" t="str">
        <f>IFERROR(VLOOKUP(U3046,Acronym!$A:$B, 2, FALSE), "Ot")</f>
        <v>SW</v>
      </c>
      <c r="AG3046" s="47" t="s">
        <v>715</v>
      </c>
      <c r="AH3046" s="46" t="str">
        <f>VLOOKUP(AG3046,Acronym!$A:$B,2, FALSE)</f>
        <v>TH</v>
      </c>
      <c r="AI3046" s="47" t="s">
        <v>436</v>
      </c>
      <c r="AJ3046" s="47" t="s">
        <v>7234</v>
      </c>
    </row>
    <row r="3047" spans="1:36">
      <c r="A3047" s="30">
        <v>18396909</v>
      </c>
      <c r="B3047" s="31" t="s">
        <v>421</v>
      </c>
      <c r="C3047" s="39" t="s">
        <v>14835</v>
      </c>
      <c r="D3047" s="30">
        <v>14944166</v>
      </c>
      <c r="E3047" s="39" t="s">
        <v>6334</v>
      </c>
      <c r="F3047" s="50">
        <v>40773</v>
      </c>
      <c r="G3047" s="32">
        <v>10000</v>
      </c>
      <c r="H3047" s="31" t="s">
        <v>424</v>
      </c>
      <c r="I3047" s="31" t="s">
        <v>425</v>
      </c>
      <c r="J3047" s="32">
        <v>10000</v>
      </c>
      <c r="K3047" s="32">
        <v>10000</v>
      </c>
      <c r="L3047" s="50">
        <v>40813</v>
      </c>
      <c r="M3047" s="31" t="s">
        <v>3874</v>
      </c>
      <c r="N3047" s="31" t="s">
        <v>789</v>
      </c>
      <c r="O3047" s="31" t="s">
        <v>789</v>
      </c>
      <c r="P3047" s="39" t="s">
        <v>422</v>
      </c>
      <c r="Q3047" s="39" t="s">
        <v>555</v>
      </c>
      <c r="R3047" s="41" t="s">
        <v>542</v>
      </c>
      <c r="S3047" s="31">
        <v>1</v>
      </c>
      <c r="T3047" s="39" t="s">
        <v>283</v>
      </c>
      <c r="U3047" s="39" t="s">
        <v>430</v>
      </c>
      <c r="V3047" s="39" t="s">
        <v>492</v>
      </c>
      <c r="W3047" s="39" t="s">
        <v>490</v>
      </c>
      <c r="X3047" s="42" t="s">
        <v>491</v>
      </c>
      <c r="Y3047" s="50">
        <v>40837</v>
      </c>
      <c r="Z3047" s="30" t="s">
        <v>557</v>
      </c>
      <c r="AA3047" s="31">
        <v>1</v>
      </c>
      <c r="AB3047" s="33" t="s">
        <v>282</v>
      </c>
      <c r="AC3047" s="48">
        <v>6</v>
      </c>
      <c r="AD3047" s="30">
        <v>1</v>
      </c>
      <c r="AE3047" s="30">
        <v>0</v>
      </c>
      <c r="AF3047" s="46" t="str">
        <f>IFERROR(VLOOKUP(U3047,Acronym!$A:$B, 2, FALSE), "Ot")</f>
        <v>Y</v>
      </c>
      <c r="AG3047" s="47" t="s">
        <v>715</v>
      </c>
      <c r="AH3047" s="46" t="str">
        <f>VLOOKUP(AG3047,Acronym!$A:$B,2, FALSE)</f>
        <v>TH</v>
      </c>
      <c r="AI3047" s="47" t="s">
        <v>720</v>
      </c>
      <c r="AJ3047" s="47" t="s">
        <v>7235</v>
      </c>
    </row>
    <row r="3048" spans="1:36">
      <c r="A3048" s="30">
        <v>18397046</v>
      </c>
      <c r="B3048" s="31" t="s">
        <v>421</v>
      </c>
      <c r="C3048" s="39" t="s">
        <v>14836</v>
      </c>
      <c r="D3048" s="30">
        <v>18397044</v>
      </c>
      <c r="E3048" s="39" t="s">
        <v>6335</v>
      </c>
      <c r="F3048" s="50">
        <v>40773</v>
      </c>
      <c r="G3048" s="32">
        <v>2450</v>
      </c>
      <c r="H3048" s="31" t="s">
        <v>424</v>
      </c>
      <c r="I3048" s="31" t="s">
        <v>425</v>
      </c>
      <c r="J3048" s="32">
        <v>2450</v>
      </c>
      <c r="K3048" s="32">
        <v>2450</v>
      </c>
      <c r="L3048" s="50">
        <v>40813</v>
      </c>
      <c r="M3048" s="31" t="s">
        <v>3874</v>
      </c>
      <c r="N3048" s="31" t="s">
        <v>789</v>
      </c>
      <c r="O3048" s="31" t="s">
        <v>789</v>
      </c>
      <c r="P3048" s="39" t="s">
        <v>422</v>
      </c>
      <c r="Q3048" s="39" t="s">
        <v>555</v>
      </c>
      <c r="R3048" s="41" t="s">
        <v>542</v>
      </c>
      <c r="S3048" s="31">
        <v>1</v>
      </c>
      <c r="T3048" s="39" t="s">
        <v>281</v>
      </c>
      <c r="U3048" s="39" t="s">
        <v>426</v>
      </c>
      <c r="V3048" s="39" t="s">
        <v>31</v>
      </c>
      <c r="W3048" s="39" t="s">
        <v>287</v>
      </c>
      <c r="X3048" s="42" t="s">
        <v>428</v>
      </c>
      <c r="Y3048" s="50">
        <v>40821</v>
      </c>
      <c r="Z3048" s="30" t="s">
        <v>557</v>
      </c>
      <c r="AA3048" s="31">
        <v>1</v>
      </c>
      <c r="AB3048" s="33" t="s">
        <v>282</v>
      </c>
      <c r="AC3048" s="48">
        <v>6</v>
      </c>
      <c r="AD3048" s="30">
        <v>1</v>
      </c>
      <c r="AE3048" s="30">
        <v>0</v>
      </c>
      <c r="AF3048" s="46" t="str">
        <f>IFERROR(VLOOKUP(U3048,Acronym!$A:$B, 2, FALSE), "Ot")</f>
        <v>NW</v>
      </c>
      <c r="AG3048" s="47" t="s">
        <v>715</v>
      </c>
      <c r="AH3048" s="46" t="str">
        <f>VLOOKUP(AG3048,Acronym!$A:$B,2, FALSE)</f>
        <v>TH</v>
      </c>
      <c r="AI3048" s="47" t="s">
        <v>426</v>
      </c>
      <c r="AJ3048" s="47" t="s">
        <v>7236</v>
      </c>
    </row>
    <row r="3049" spans="1:36">
      <c r="A3049" s="30">
        <v>18397173</v>
      </c>
      <c r="B3049" s="31" t="s">
        <v>421</v>
      </c>
      <c r="C3049" s="39" t="s">
        <v>14837</v>
      </c>
      <c r="D3049" s="30">
        <v>15260956</v>
      </c>
      <c r="E3049" s="39" t="s">
        <v>6336</v>
      </c>
      <c r="F3049" s="50">
        <v>40773</v>
      </c>
      <c r="G3049" s="32">
        <v>8000</v>
      </c>
      <c r="H3049" s="31" t="s">
        <v>424</v>
      </c>
      <c r="I3049" s="31" t="s">
        <v>425</v>
      </c>
      <c r="J3049" s="32">
        <v>8000</v>
      </c>
      <c r="K3049" s="32">
        <v>8000</v>
      </c>
      <c r="L3049" s="50">
        <v>40814</v>
      </c>
      <c r="M3049" s="31" t="s">
        <v>3874</v>
      </c>
      <c r="N3049" s="31" t="s">
        <v>789</v>
      </c>
      <c r="O3049" s="31" t="s">
        <v>789</v>
      </c>
      <c r="P3049" s="39" t="s">
        <v>422</v>
      </c>
      <c r="Q3049" s="39" t="s">
        <v>555</v>
      </c>
      <c r="R3049" s="41" t="s">
        <v>542</v>
      </c>
      <c r="S3049" s="31">
        <v>1</v>
      </c>
      <c r="T3049" s="39" t="s">
        <v>281</v>
      </c>
      <c r="U3049" s="39" t="s">
        <v>446</v>
      </c>
      <c r="V3049" s="39" t="s">
        <v>473</v>
      </c>
      <c r="W3049" s="39" t="s">
        <v>372</v>
      </c>
      <c r="X3049" s="42" t="s">
        <v>474</v>
      </c>
      <c r="Y3049" s="50">
        <v>40828</v>
      </c>
      <c r="Z3049" s="30" t="s">
        <v>556</v>
      </c>
      <c r="AA3049" s="31">
        <v>1</v>
      </c>
      <c r="AB3049" s="33" t="s">
        <v>282</v>
      </c>
      <c r="AC3049" s="48">
        <v>6</v>
      </c>
      <c r="AD3049" s="30">
        <v>1</v>
      </c>
      <c r="AE3049" s="30">
        <v>0</v>
      </c>
      <c r="AF3049" s="46" t="str">
        <f>IFERROR(VLOOKUP(U3049,Acronym!$A:$B, 2, FALSE), "Ot")</f>
        <v>SE</v>
      </c>
      <c r="AG3049" s="47" t="s">
        <v>722</v>
      </c>
      <c r="AH3049" s="46" t="str">
        <f>VLOOKUP(AG3049,Acronym!$A:$B,2, FALSE)</f>
        <v>DA</v>
      </c>
      <c r="AI3049" s="47" t="s">
        <v>446</v>
      </c>
      <c r="AJ3049" s="47" t="s">
        <v>7237</v>
      </c>
    </row>
    <row r="3050" spans="1:36">
      <c r="A3050" s="30">
        <v>18398144</v>
      </c>
      <c r="B3050" s="31" t="s">
        <v>421</v>
      </c>
      <c r="C3050" s="39" t="s">
        <v>14838</v>
      </c>
      <c r="D3050" s="30">
        <v>18398141</v>
      </c>
      <c r="E3050" s="39" t="s">
        <v>6337</v>
      </c>
      <c r="F3050" s="50">
        <v>40773</v>
      </c>
      <c r="G3050" s="32">
        <v>8595</v>
      </c>
      <c r="H3050" s="31" t="s">
        <v>424</v>
      </c>
      <c r="I3050" s="31" t="s">
        <v>174</v>
      </c>
      <c r="J3050" s="32">
        <v>0</v>
      </c>
      <c r="K3050" s="32">
        <v>0</v>
      </c>
      <c r="L3050" s="50">
        <v>40813</v>
      </c>
      <c r="M3050" s="31" t="s">
        <v>3874</v>
      </c>
      <c r="N3050" s="31" t="s">
        <v>789</v>
      </c>
      <c r="O3050" s="31" t="s">
        <v>789</v>
      </c>
      <c r="P3050" s="39" t="s">
        <v>422</v>
      </c>
      <c r="Q3050" s="39" t="s">
        <v>555</v>
      </c>
      <c r="R3050" s="41" t="s">
        <v>542</v>
      </c>
      <c r="S3050" s="31" t="s">
        <v>421</v>
      </c>
      <c r="T3050" s="39" t="s">
        <v>281</v>
      </c>
      <c r="U3050" s="39" t="s">
        <v>868</v>
      </c>
      <c r="V3050" s="39" t="s">
        <v>527</v>
      </c>
      <c r="W3050" s="39" t="s">
        <v>524</v>
      </c>
      <c r="X3050" s="42" t="s">
        <v>527</v>
      </c>
      <c r="Y3050" s="50" t="s">
        <v>421</v>
      </c>
      <c r="Z3050" s="30" t="s">
        <v>557</v>
      </c>
      <c r="AA3050" s="31">
        <v>0</v>
      </c>
      <c r="AB3050" s="33" t="s">
        <v>282</v>
      </c>
      <c r="AC3050" s="48">
        <v>6</v>
      </c>
      <c r="AD3050" s="30">
        <v>1</v>
      </c>
      <c r="AE3050" s="30">
        <v>0</v>
      </c>
      <c r="AF3050" s="46" t="str">
        <f>IFERROR(VLOOKUP(U3050,Acronym!$A:$B, 2, FALSE), "Ot")</f>
        <v>E</v>
      </c>
      <c r="AG3050" s="47" t="s">
        <v>716</v>
      </c>
      <c r="AH3050" s="46" t="str">
        <f>VLOOKUP(AG3050,Acronym!$A:$B,2, FALSE)</f>
        <v>MU</v>
      </c>
      <c r="AI3050" s="47" t="s">
        <v>719</v>
      </c>
      <c r="AJ3050" s="47" t="s">
        <v>7238</v>
      </c>
    </row>
    <row r="3051" spans="1:36">
      <c r="A3051" s="30">
        <v>18398236</v>
      </c>
      <c r="B3051" s="31" t="s">
        <v>421</v>
      </c>
      <c r="C3051" s="39" t="s">
        <v>14839</v>
      </c>
      <c r="D3051" s="30">
        <v>18398229</v>
      </c>
      <c r="E3051" s="39" t="s">
        <v>6338</v>
      </c>
      <c r="F3051" s="50">
        <v>40773</v>
      </c>
      <c r="G3051" s="32">
        <v>1091</v>
      </c>
      <c r="H3051" s="31" t="s">
        <v>424</v>
      </c>
      <c r="I3051" s="31" t="s">
        <v>425</v>
      </c>
      <c r="J3051" s="32">
        <v>1091</v>
      </c>
      <c r="K3051" s="32">
        <v>1091</v>
      </c>
      <c r="L3051" s="50">
        <v>40813</v>
      </c>
      <c r="M3051" s="31" t="s">
        <v>3874</v>
      </c>
      <c r="N3051" s="31" t="s">
        <v>789</v>
      </c>
      <c r="O3051" s="31" t="s">
        <v>789</v>
      </c>
      <c r="P3051" s="39" t="s">
        <v>422</v>
      </c>
      <c r="Q3051" s="39" t="s">
        <v>555</v>
      </c>
      <c r="R3051" s="41" t="s">
        <v>542</v>
      </c>
      <c r="S3051" s="31">
        <v>1</v>
      </c>
      <c r="T3051" s="39" t="s">
        <v>281</v>
      </c>
      <c r="U3051" s="39" t="s">
        <v>426</v>
      </c>
      <c r="V3051" s="39" t="s">
        <v>628</v>
      </c>
      <c r="W3051" s="39" t="s">
        <v>287</v>
      </c>
      <c r="X3051" s="42" t="s">
        <v>26</v>
      </c>
      <c r="Y3051" s="50">
        <v>40823</v>
      </c>
      <c r="Z3051" s="30" t="s">
        <v>557</v>
      </c>
      <c r="AA3051" s="31">
        <v>1</v>
      </c>
      <c r="AB3051" s="33" t="s">
        <v>282</v>
      </c>
      <c r="AC3051" s="48">
        <v>6</v>
      </c>
      <c r="AD3051" s="30">
        <v>1</v>
      </c>
      <c r="AE3051" s="30">
        <v>0</v>
      </c>
      <c r="AF3051" s="46" t="str">
        <f>IFERROR(VLOOKUP(U3051,Acronym!$A:$B, 2, FALSE), "Ot")</f>
        <v>NW</v>
      </c>
      <c r="AG3051" s="47" t="s">
        <v>715</v>
      </c>
      <c r="AH3051" s="46" t="str">
        <f>VLOOKUP(AG3051,Acronym!$A:$B,2, FALSE)</f>
        <v>TH</v>
      </c>
      <c r="AI3051" s="47" t="s">
        <v>426</v>
      </c>
      <c r="AJ3051" s="47" t="s">
        <v>7239</v>
      </c>
    </row>
    <row r="3052" spans="1:36">
      <c r="A3052" s="30">
        <v>18398315</v>
      </c>
      <c r="B3052" s="31" t="s">
        <v>421</v>
      </c>
      <c r="C3052" s="39" t="s">
        <v>14840</v>
      </c>
      <c r="D3052" s="30">
        <v>1838101</v>
      </c>
      <c r="E3052" s="39" t="s">
        <v>6339</v>
      </c>
      <c r="F3052" s="50">
        <v>40765</v>
      </c>
      <c r="G3052" s="32">
        <v>5354</v>
      </c>
      <c r="H3052" s="31" t="s">
        <v>424</v>
      </c>
      <c r="I3052" s="31" t="s">
        <v>174</v>
      </c>
      <c r="J3052" s="32">
        <v>0</v>
      </c>
      <c r="K3052" s="32">
        <v>0</v>
      </c>
      <c r="L3052" s="50">
        <v>40798</v>
      </c>
      <c r="M3052" s="31" t="s">
        <v>3874</v>
      </c>
      <c r="N3052" s="31" t="s">
        <v>789</v>
      </c>
      <c r="O3052" s="31" t="s">
        <v>789</v>
      </c>
      <c r="P3052" s="39" t="s">
        <v>422</v>
      </c>
      <c r="Q3052" s="39" t="s">
        <v>555</v>
      </c>
      <c r="R3052" s="41" t="s">
        <v>542</v>
      </c>
      <c r="S3052" s="31" t="s">
        <v>421</v>
      </c>
      <c r="T3052" s="39" t="s">
        <v>281</v>
      </c>
      <c r="U3052" s="39" t="s">
        <v>435</v>
      </c>
      <c r="V3052" s="39" t="s">
        <v>332</v>
      </c>
      <c r="W3052" s="39" t="s">
        <v>435</v>
      </c>
      <c r="X3052" s="42" t="s">
        <v>114</v>
      </c>
      <c r="Y3052" s="50" t="s">
        <v>421</v>
      </c>
      <c r="Z3052" s="30" t="s">
        <v>557</v>
      </c>
      <c r="AA3052" s="31">
        <v>0</v>
      </c>
      <c r="AB3052" s="33" t="s">
        <v>282</v>
      </c>
      <c r="AC3052" s="48">
        <v>5</v>
      </c>
      <c r="AD3052" s="30">
        <v>1</v>
      </c>
      <c r="AE3052" s="30">
        <v>0</v>
      </c>
      <c r="AF3052" s="46" t="str">
        <f>IFERROR(VLOOKUP(U3052,Acronym!$A:$B, 2, FALSE), "Ot")</f>
        <v>WM</v>
      </c>
      <c r="AG3052" s="47" t="s">
        <v>715</v>
      </c>
      <c r="AH3052" s="46" t="str">
        <f>VLOOKUP(AG3052,Acronym!$A:$B,2, FALSE)</f>
        <v>TH</v>
      </c>
      <c r="AI3052" s="47" t="s">
        <v>435</v>
      </c>
      <c r="AJ3052" s="47" t="s">
        <v>7240</v>
      </c>
    </row>
    <row r="3053" spans="1:36">
      <c r="A3053" s="30">
        <v>18399177</v>
      </c>
      <c r="B3053" s="31" t="s">
        <v>421</v>
      </c>
      <c r="C3053" s="39" t="s">
        <v>14841</v>
      </c>
      <c r="D3053" s="30">
        <v>18399170</v>
      </c>
      <c r="E3053" s="39" t="s">
        <v>6340</v>
      </c>
      <c r="F3053" s="50">
        <v>40773</v>
      </c>
      <c r="G3053" s="32">
        <v>6050</v>
      </c>
      <c r="H3053" s="31" t="s">
        <v>424</v>
      </c>
      <c r="I3053" s="31" t="s">
        <v>174</v>
      </c>
      <c r="J3053" s="32">
        <v>6050</v>
      </c>
      <c r="K3053" s="32">
        <v>0</v>
      </c>
      <c r="L3053" s="50">
        <v>40813</v>
      </c>
      <c r="M3053" s="31" t="s">
        <v>3874</v>
      </c>
      <c r="N3053" s="31" t="s">
        <v>789</v>
      </c>
      <c r="O3053" s="31" t="s">
        <v>789</v>
      </c>
      <c r="P3053" s="39" t="s">
        <v>422</v>
      </c>
      <c r="Q3053" s="39" t="s">
        <v>555</v>
      </c>
      <c r="R3053" s="41" t="s">
        <v>542</v>
      </c>
      <c r="S3053" s="31" t="s">
        <v>421</v>
      </c>
      <c r="T3053" s="39" t="s">
        <v>283</v>
      </c>
      <c r="U3053" s="39" t="s">
        <v>426</v>
      </c>
      <c r="V3053" s="39" t="s">
        <v>616</v>
      </c>
      <c r="W3053" s="39" t="s">
        <v>287</v>
      </c>
      <c r="X3053" s="42" t="s">
        <v>429</v>
      </c>
      <c r="Y3053" s="50" t="s">
        <v>421</v>
      </c>
      <c r="Z3053" s="30" t="s">
        <v>557</v>
      </c>
      <c r="AA3053" s="31">
        <v>0</v>
      </c>
      <c r="AB3053" s="33" t="s">
        <v>282</v>
      </c>
      <c r="AC3053" s="48">
        <v>6</v>
      </c>
      <c r="AD3053" s="30">
        <v>1</v>
      </c>
      <c r="AE3053" s="30">
        <v>0</v>
      </c>
      <c r="AF3053" s="46" t="str">
        <f>IFERROR(VLOOKUP(U3053,Acronym!$A:$B, 2, FALSE), "Ot")</f>
        <v>NW</v>
      </c>
      <c r="AG3053" s="47" t="s">
        <v>715</v>
      </c>
      <c r="AH3053" s="46" t="str">
        <f>VLOOKUP(AG3053,Acronym!$A:$B,2, FALSE)</f>
        <v>TH</v>
      </c>
      <c r="AI3053" s="47" t="s">
        <v>426</v>
      </c>
      <c r="AJ3053" s="47" t="s">
        <v>7241</v>
      </c>
    </row>
    <row r="3054" spans="1:36">
      <c r="A3054" s="30">
        <v>18399242</v>
      </c>
      <c r="B3054" s="31" t="s">
        <v>421</v>
      </c>
      <c r="C3054" s="39" t="s">
        <v>14842</v>
      </c>
      <c r="D3054" s="30">
        <v>18399240</v>
      </c>
      <c r="E3054" s="39" t="s">
        <v>6341</v>
      </c>
      <c r="F3054" s="50">
        <v>40774</v>
      </c>
      <c r="G3054" s="32">
        <v>4990</v>
      </c>
      <c r="H3054" s="31" t="s">
        <v>424</v>
      </c>
      <c r="I3054" s="31" t="s">
        <v>425</v>
      </c>
      <c r="J3054" s="32">
        <v>4990</v>
      </c>
      <c r="K3054" s="32">
        <v>4990</v>
      </c>
      <c r="L3054" s="50">
        <v>40814</v>
      </c>
      <c r="M3054" s="31" t="s">
        <v>3874</v>
      </c>
      <c r="N3054" s="31" t="s">
        <v>789</v>
      </c>
      <c r="O3054" s="31" t="s">
        <v>789</v>
      </c>
      <c r="P3054" s="39" t="s">
        <v>422</v>
      </c>
      <c r="Q3054" s="39" t="s">
        <v>555</v>
      </c>
      <c r="R3054" s="41" t="s">
        <v>542</v>
      </c>
      <c r="S3054" s="31">
        <v>1</v>
      </c>
      <c r="T3054" s="39" t="s">
        <v>281</v>
      </c>
      <c r="U3054" s="39" t="s">
        <v>446</v>
      </c>
      <c r="V3054" s="39" t="s">
        <v>487</v>
      </c>
      <c r="W3054" s="39" t="s">
        <v>485</v>
      </c>
      <c r="X3054" s="42" t="s">
        <v>488</v>
      </c>
      <c r="Y3054" s="50">
        <v>40826</v>
      </c>
      <c r="Z3054" s="30" t="s">
        <v>557</v>
      </c>
      <c r="AA3054" s="31">
        <v>1</v>
      </c>
      <c r="AB3054" s="33" t="s">
        <v>282</v>
      </c>
      <c r="AC3054" s="48">
        <v>6</v>
      </c>
      <c r="AD3054" s="30">
        <v>1</v>
      </c>
      <c r="AE3054" s="30">
        <v>0</v>
      </c>
      <c r="AF3054" s="46" t="str">
        <f>IFERROR(VLOOKUP(U3054,Acronym!$A:$B, 2, FALSE), "Ot")</f>
        <v>SE</v>
      </c>
      <c r="AG3054" s="47" t="s">
        <v>722</v>
      </c>
      <c r="AH3054" s="46" t="str">
        <f>VLOOKUP(AG3054,Acronym!$A:$B,2, FALSE)</f>
        <v>DA</v>
      </c>
      <c r="AI3054" s="47" t="s">
        <v>446</v>
      </c>
      <c r="AJ3054" s="47" t="s">
        <v>7242</v>
      </c>
    </row>
    <row r="3055" spans="1:36">
      <c r="A3055" s="30">
        <v>18399318</v>
      </c>
      <c r="B3055" s="31" t="s">
        <v>421</v>
      </c>
      <c r="C3055" s="39" t="s">
        <v>14843</v>
      </c>
      <c r="D3055" s="30">
        <v>10593132</v>
      </c>
      <c r="E3055" s="39" t="s">
        <v>6342</v>
      </c>
      <c r="F3055" s="50">
        <v>40773</v>
      </c>
      <c r="G3055" s="32">
        <v>5039</v>
      </c>
      <c r="H3055" s="31" t="s">
        <v>177</v>
      </c>
      <c r="I3055" s="31" t="s">
        <v>174</v>
      </c>
      <c r="J3055" s="32">
        <v>0</v>
      </c>
      <c r="K3055" s="32">
        <v>0</v>
      </c>
      <c r="L3055" s="50">
        <v>40787</v>
      </c>
      <c r="M3055" s="31" t="s">
        <v>3874</v>
      </c>
      <c r="N3055" s="31" t="s">
        <v>789</v>
      </c>
      <c r="O3055" s="31" t="s">
        <v>789</v>
      </c>
      <c r="P3055" s="39" t="s">
        <v>422</v>
      </c>
      <c r="Q3055" s="39" t="s">
        <v>555</v>
      </c>
      <c r="R3055" s="41" t="s">
        <v>542</v>
      </c>
      <c r="S3055" s="31" t="s">
        <v>421</v>
      </c>
      <c r="T3055" s="39" t="s">
        <v>283</v>
      </c>
      <c r="U3055" s="39" t="s">
        <v>423</v>
      </c>
      <c r="V3055" s="39" t="s">
        <v>265</v>
      </c>
      <c r="W3055" s="39" t="s">
        <v>175</v>
      </c>
      <c r="X3055" s="42" t="s">
        <v>266</v>
      </c>
      <c r="Y3055" s="50" t="s">
        <v>421</v>
      </c>
      <c r="Z3055" s="30" t="s">
        <v>556</v>
      </c>
      <c r="AA3055" s="31">
        <v>0</v>
      </c>
      <c r="AB3055" s="33" t="s">
        <v>282</v>
      </c>
      <c r="AC3055" s="48">
        <v>2</v>
      </c>
      <c r="AD3055" s="30">
        <v>1</v>
      </c>
      <c r="AE3055" s="30">
        <v>1</v>
      </c>
      <c r="AF3055" s="46" t="str">
        <f>IFERROR(VLOOKUP(U3055,Acronym!$A:$B, 2, FALSE), "Ot")</f>
        <v>L</v>
      </c>
      <c r="AG3055" s="47" t="s">
        <v>717</v>
      </c>
      <c r="AH3055" s="46" t="str">
        <f>VLOOKUP(AG3055,Acronym!$A:$B,2, FALSE)</f>
        <v>CA</v>
      </c>
      <c r="AI3055" s="47" t="s">
        <v>423</v>
      </c>
      <c r="AJ3055" s="47" t="s">
        <v>7243</v>
      </c>
    </row>
    <row r="3056" spans="1:36">
      <c r="A3056" s="30">
        <v>18399395</v>
      </c>
      <c r="B3056" s="31" t="s">
        <v>421</v>
      </c>
      <c r="C3056" s="39" t="s">
        <v>14844</v>
      </c>
      <c r="D3056" s="30">
        <v>1605284</v>
      </c>
      <c r="E3056" s="39" t="s">
        <v>7720</v>
      </c>
      <c r="F3056" s="50">
        <v>40773</v>
      </c>
      <c r="G3056" s="32">
        <v>98399</v>
      </c>
      <c r="H3056" s="31" t="s">
        <v>424</v>
      </c>
      <c r="I3056" s="31" t="s">
        <v>425</v>
      </c>
      <c r="J3056" s="32">
        <v>98399</v>
      </c>
      <c r="K3056" s="32">
        <v>98399</v>
      </c>
      <c r="L3056" s="50">
        <v>40849</v>
      </c>
      <c r="M3056" s="31" t="s">
        <v>5887</v>
      </c>
      <c r="N3056" s="31" t="s">
        <v>789</v>
      </c>
      <c r="O3056" s="31" t="s">
        <v>789</v>
      </c>
      <c r="P3056" s="39" t="s">
        <v>422</v>
      </c>
      <c r="Q3056" s="39" t="s">
        <v>555</v>
      </c>
      <c r="R3056" s="41" t="s">
        <v>541</v>
      </c>
      <c r="S3056" s="31">
        <v>1</v>
      </c>
      <c r="T3056" s="39" t="s">
        <v>283</v>
      </c>
      <c r="U3056" s="39" t="s">
        <v>868</v>
      </c>
      <c r="V3056" s="39" t="s">
        <v>527</v>
      </c>
      <c r="W3056" s="39" t="s">
        <v>524</v>
      </c>
      <c r="X3056" s="42" t="s">
        <v>527</v>
      </c>
      <c r="Y3056" s="50">
        <v>40869</v>
      </c>
      <c r="Z3056" s="30" t="s">
        <v>557</v>
      </c>
      <c r="AA3056" s="31">
        <v>1</v>
      </c>
      <c r="AB3056" s="33" t="s">
        <v>284</v>
      </c>
      <c r="AC3056" s="48">
        <v>11</v>
      </c>
      <c r="AD3056" s="30">
        <v>1</v>
      </c>
      <c r="AE3056" s="30">
        <v>0</v>
      </c>
      <c r="AF3056" s="46" t="str">
        <f>IFERROR(VLOOKUP(U3056,Acronym!$A:$B, 2, FALSE), "Ot")</f>
        <v>E</v>
      </c>
      <c r="AG3056" s="47" t="s">
        <v>715</v>
      </c>
      <c r="AH3056" s="46" t="str">
        <f>VLOOKUP(AG3056,Acronym!$A:$B,2, FALSE)</f>
        <v>TH</v>
      </c>
      <c r="AI3056" s="47" t="s">
        <v>719</v>
      </c>
      <c r="AJ3056" s="47" t="s">
        <v>8221</v>
      </c>
    </row>
    <row r="3057" spans="1:36">
      <c r="A3057" s="30">
        <v>18399568</v>
      </c>
      <c r="B3057" s="31" t="s">
        <v>421</v>
      </c>
      <c r="C3057" s="39" t="s">
        <v>14845</v>
      </c>
      <c r="D3057" s="30">
        <v>18399561</v>
      </c>
      <c r="E3057" s="39" t="s">
        <v>5325</v>
      </c>
      <c r="F3057" s="50">
        <v>40774</v>
      </c>
      <c r="G3057" s="32">
        <v>9500</v>
      </c>
      <c r="H3057" s="31" t="s">
        <v>177</v>
      </c>
      <c r="I3057" s="31" t="s">
        <v>174</v>
      </c>
      <c r="J3057" s="32">
        <v>0</v>
      </c>
      <c r="K3057" s="32">
        <v>0</v>
      </c>
      <c r="L3057" s="50">
        <v>40780</v>
      </c>
      <c r="M3057" s="31" t="s">
        <v>3874</v>
      </c>
      <c r="N3057" s="31" t="s">
        <v>789</v>
      </c>
      <c r="O3057" s="31" t="s">
        <v>789</v>
      </c>
      <c r="P3057" s="39" t="s">
        <v>422</v>
      </c>
      <c r="Q3057" s="39" t="s">
        <v>555</v>
      </c>
      <c r="R3057" s="41" t="s">
        <v>542</v>
      </c>
      <c r="S3057" s="31" t="s">
        <v>421</v>
      </c>
      <c r="T3057" s="39" t="s">
        <v>283</v>
      </c>
      <c r="U3057" s="39" t="s">
        <v>868</v>
      </c>
      <c r="V3057" s="39" t="s">
        <v>612</v>
      </c>
      <c r="W3057" s="39" t="s">
        <v>93</v>
      </c>
      <c r="X3057" s="42" t="s">
        <v>613</v>
      </c>
      <c r="Y3057" s="50" t="s">
        <v>421</v>
      </c>
      <c r="Z3057" s="30" t="s">
        <v>557</v>
      </c>
      <c r="AA3057" s="31">
        <v>0</v>
      </c>
      <c r="AB3057" s="33" t="s">
        <v>282</v>
      </c>
      <c r="AC3057" s="48">
        <v>1</v>
      </c>
      <c r="AD3057" s="30">
        <v>1</v>
      </c>
      <c r="AE3057" s="30">
        <v>1</v>
      </c>
      <c r="AF3057" s="46" t="str">
        <f>IFERROR(VLOOKUP(U3057,Acronym!$A:$B, 2, FALSE), "Ot")</f>
        <v>E</v>
      </c>
      <c r="AG3057" s="47" t="s">
        <v>715</v>
      </c>
      <c r="AH3057" s="46" t="str">
        <f>VLOOKUP(AG3057,Acronym!$A:$B,2, FALSE)</f>
        <v>TH</v>
      </c>
      <c r="AI3057" s="47" t="s">
        <v>719</v>
      </c>
      <c r="AJ3057" s="47" t="s">
        <v>5849</v>
      </c>
    </row>
    <row r="3058" spans="1:36">
      <c r="A3058" s="30">
        <v>18399648</v>
      </c>
      <c r="B3058" s="31" t="s">
        <v>421</v>
      </c>
      <c r="C3058" s="39" t="s">
        <v>14846</v>
      </c>
      <c r="D3058" s="30">
        <v>13522581</v>
      </c>
      <c r="E3058" s="39" t="s">
        <v>5287</v>
      </c>
      <c r="F3058" s="50">
        <v>40773</v>
      </c>
      <c r="G3058" s="32">
        <v>9530</v>
      </c>
      <c r="H3058" s="31" t="s">
        <v>424</v>
      </c>
      <c r="I3058" s="31" t="s">
        <v>174</v>
      </c>
      <c r="J3058" s="32">
        <v>9530</v>
      </c>
      <c r="K3058" s="32">
        <v>0</v>
      </c>
      <c r="L3058" s="50">
        <v>40813</v>
      </c>
      <c r="M3058" s="31" t="s">
        <v>3874</v>
      </c>
      <c r="N3058" s="31" t="s">
        <v>789</v>
      </c>
      <c r="O3058" s="31" t="s">
        <v>789</v>
      </c>
      <c r="P3058" s="39" t="s">
        <v>422</v>
      </c>
      <c r="Q3058" s="39" t="s">
        <v>555</v>
      </c>
      <c r="R3058" s="41" t="s">
        <v>542</v>
      </c>
      <c r="S3058" s="31" t="s">
        <v>421</v>
      </c>
      <c r="T3058" s="39" t="s">
        <v>281</v>
      </c>
      <c r="U3058" s="39" t="s">
        <v>430</v>
      </c>
      <c r="V3058" s="39" t="s">
        <v>326</v>
      </c>
      <c r="W3058" s="39" t="s">
        <v>319</v>
      </c>
      <c r="X3058" s="42" t="s">
        <v>325</v>
      </c>
      <c r="Y3058" s="50" t="s">
        <v>421</v>
      </c>
      <c r="Z3058" s="30" t="s">
        <v>557</v>
      </c>
      <c r="AA3058" s="31">
        <v>0</v>
      </c>
      <c r="AB3058" s="33" t="s">
        <v>282</v>
      </c>
      <c r="AC3058" s="48">
        <v>6</v>
      </c>
      <c r="AD3058" s="30">
        <v>1</v>
      </c>
      <c r="AE3058" s="30">
        <v>0</v>
      </c>
      <c r="AF3058" s="46" t="str">
        <f>IFERROR(VLOOKUP(U3058,Acronym!$A:$B, 2, FALSE), "Ot")</f>
        <v>Y</v>
      </c>
      <c r="AG3058" s="47" t="s">
        <v>715</v>
      </c>
      <c r="AH3058" s="46" t="str">
        <f>VLOOKUP(AG3058,Acronym!$A:$B,2, FALSE)</f>
        <v>TH</v>
      </c>
      <c r="AI3058" s="47" t="s">
        <v>720</v>
      </c>
      <c r="AJ3058" s="47" t="s">
        <v>5816</v>
      </c>
    </row>
    <row r="3059" spans="1:36">
      <c r="A3059" s="30">
        <v>18399834</v>
      </c>
      <c r="B3059" s="31" t="s">
        <v>421</v>
      </c>
      <c r="C3059" s="39" t="s">
        <v>14847</v>
      </c>
      <c r="D3059" s="30">
        <v>18399827</v>
      </c>
      <c r="E3059" s="39" t="s">
        <v>5326</v>
      </c>
      <c r="F3059" s="50">
        <v>40773</v>
      </c>
      <c r="G3059" s="32">
        <v>3000</v>
      </c>
      <c r="H3059" s="31" t="s">
        <v>177</v>
      </c>
      <c r="I3059" s="31" t="s">
        <v>174</v>
      </c>
      <c r="J3059" s="32">
        <v>0</v>
      </c>
      <c r="K3059" s="32">
        <v>0</v>
      </c>
      <c r="L3059" s="50">
        <v>40780</v>
      </c>
      <c r="M3059" s="31" t="s">
        <v>3874</v>
      </c>
      <c r="N3059" s="31" t="s">
        <v>789</v>
      </c>
      <c r="O3059" s="31" t="s">
        <v>789</v>
      </c>
      <c r="P3059" s="39" t="s">
        <v>422</v>
      </c>
      <c r="Q3059" s="39" t="s">
        <v>555</v>
      </c>
      <c r="R3059" s="41" t="s">
        <v>542</v>
      </c>
      <c r="S3059" s="31" t="s">
        <v>421</v>
      </c>
      <c r="T3059" s="39" t="s">
        <v>283</v>
      </c>
      <c r="U3059" s="39" t="s">
        <v>868</v>
      </c>
      <c r="V3059" s="39" t="s">
        <v>5327</v>
      </c>
      <c r="W3059" s="39" t="s">
        <v>48</v>
      </c>
      <c r="X3059" s="42" t="s">
        <v>5328</v>
      </c>
      <c r="Y3059" s="50" t="s">
        <v>421</v>
      </c>
      <c r="Z3059" s="30" t="s">
        <v>557</v>
      </c>
      <c r="AA3059" s="31">
        <v>0</v>
      </c>
      <c r="AB3059" s="33" t="s">
        <v>282</v>
      </c>
      <c r="AC3059" s="48">
        <v>1</v>
      </c>
      <c r="AD3059" s="30">
        <v>1</v>
      </c>
      <c r="AE3059" s="30">
        <v>1</v>
      </c>
      <c r="AF3059" s="46" t="str">
        <f>IFERROR(VLOOKUP(U3059,Acronym!$A:$B, 2, FALSE), "Ot")</f>
        <v>E</v>
      </c>
      <c r="AG3059" s="47" t="s">
        <v>714</v>
      </c>
      <c r="AH3059" s="46" t="str">
        <f>VLOOKUP(AG3059,Acronym!$A:$B,2, FALSE)</f>
        <v>VA</v>
      </c>
      <c r="AI3059" s="47" t="s">
        <v>719</v>
      </c>
      <c r="AJ3059" s="47" t="s">
        <v>5850</v>
      </c>
    </row>
    <row r="3060" spans="1:36">
      <c r="A3060" s="30">
        <v>18400245</v>
      </c>
      <c r="B3060" s="31" t="s">
        <v>421</v>
      </c>
      <c r="C3060" s="39" t="s">
        <v>14848</v>
      </c>
      <c r="D3060" s="30">
        <v>18400239</v>
      </c>
      <c r="E3060" s="39" t="s">
        <v>6343</v>
      </c>
      <c r="F3060" s="50">
        <v>40773</v>
      </c>
      <c r="G3060" s="32">
        <v>2723</v>
      </c>
      <c r="H3060" s="31" t="s">
        <v>424</v>
      </c>
      <c r="I3060" s="31" t="s">
        <v>425</v>
      </c>
      <c r="J3060" s="32">
        <v>0</v>
      </c>
      <c r="K3060" s="32">
        <v>0</v>
      </c>
      <c r="L3060" s="50">
        <v>40813</v>
      </c>
      <c r="M3060" s="31" t="s">
        <v>3874</v>
      </c>
      <c r="N3060" s="31" t="s">
        <v>789</v>
      </c>
      <c r="O3060" s="31" t="s">
        <v>789</v>
      </c>
      <c r="P3060" s="39" t="s">
        <v>422</v>
      </c>
      <c r="Q3060" s="39" t="s">
        <v>555</v>
      </c>
      <c r="R3060" s="41" t="s">
        <v>542</v>
      </c>
      <c r="S3060" s="31">
        <v>1</v>
      </c>
      <c r="T3060" s="39" t="s">
        <v>283</v>
      </c>
      <c r="U3060" s="39" t="s">
        <v>423</v>
      </c>
      <c r="V3060" s="39" t="s">
        <v>17</v>
      </c>
      <c r="W3060" s="39" t="s">
        <v>175</v>
      </c>
      <c r="X3060" s="42" t="s">
        <v>18</v>
      </c>
      <c r="Y3060" s="50">
        <v>40856</v>
      </c>
      <c r="Z3060" s="30" t="s">
        <v>557</v>
      </c>
      <c r="AA3060" s="31">
        <v>1</v>
      </c>
      <c r="AB3060" s="33" t="s">
        <v>282</v>
      </c>
      <c r="AC3060" s="48">
        <v>6</v>
      </c>
      <c r="AD3060" s="30">
        <v>1</v>
      </c>
      <c r="AE3060" s="30">
        <v>0</v>
      </c>
      <c r="AF3060" s="46" t="str">
        <f>IFERROR(VLOOKUP(U3060,Acronym!$A:$B, 2, FALSE), "Ot")</f>
        <v>L</v>
      </c>
      <c r="AG3060" s="47" t="s">
        <v>716</v>
      </c>
      <c r="AH3060" s="46" t="str">
        <f>VLOOKUP(AG3060,Acronym!$A:$B,2, FALSE)</f>
        <v>MU</v>
      </c>
      <c r="AI3060" s="47" t="s">
        <v>423</v>
      </c>
      <c r="AJ3060" s="47" t="s">
        <v>7244</v>
      </c>
    </row>
    <row r="3061" spans="1:36">
      <c r="A3061" s="30">
        <v>18400403</v>
      </c>
      <c r="B3061" s="31" t="s">
        <v>421</v>
      </c>
      <c r="C3061" s="39" t="s">
        <v>14849</v>
      </c>
      <c r="D3061" s="30">
        <v>18400396</v>
      </c>
      <c r="E3061" s="39" t="s">
        <v>7721</v>
      </c>
      <c r="F3061" s="50">
        <v>40773</v>
      </c>
      <c r="G3061" s="32">
        <v>34250</v>
      </c>
      <c r="H3061" s="31" t="s">
        <v>424</v>
      </c>
      <c r="I3061" s="31" t="s">
        <v>174</v>
      </c>
      <c r="J3061" s="32">
        <v>0</v>
      </c>
      <c r="K3061" s="32">
        <v>0</v>
      </c>
      <c r="L3061" s="50">
        <v>40849</v>
      </c>
      <c r="M3061" s="31" t="s">
        <v>5887</v>
      </c>
      <c r="N3061" s="31" t="s">
        <v>789</v>
      </c>
      <c r="O3061" s="31" t="s">
        <v>789</v>
      </c>
      <c r="P3061" s="39" t="s">
        <v>422</v>
      </c>
      <c r="Q3061" s="39" t="s">
        <v>555</v>
      </c>
      <c r="R3061" s="41" t="s">
        <v>541</v>
      </c>
      <c r="S3061" s="31" t="s">
        <v>421</v>
      </c>
      <c r="T3061" s="39" t="s">
        <v>283</v>
      </c>
      <c r="U3061" s="39" t="s">
        <v>868</v>
      </c>
      <c r="V3061" s="39" t="s">
        <v>685</v>
      </c>
      <c r="W3061" s="39" t="s">
        <v>232</v>
      </c>
      <c r="X3061" s="42" t="s">
        <v>685</v>
      </c>
      <c r="Y3061" s="50" t="s">
        <v>421</v>
      </c>
      <c r="Z3061" s="30" t="s">
        <v>557</v>
      </c>
      <c r="AA3061" s="31">
        <v>0</v>
      </c>
      <c r="AB3061" s="33" t="s">
        <v>284</v>
      </c>
      <c r="AC3061" s="48">
        <v>11</v>
      </c>
      <c r="AD3061" s="30">
        <v>1</v>
      </c>
      <c r="AE3061" s="30">
        <v>0</v>
      </c>
      <c r="AF3061" s="46" t="str">
        <f>IFERROR(VLOOKUP(U3061,Acronym!$A:$B, 2, FALSE), "Ot")</f>
        <v>E</v>
      </c>
      <c r="AG3061" s="47" t="s">
        <v>716</v>
      </c>
      <c r="AH3061" s="46" t="str">
        <f>VLOOKUP(AG3061,Acronym!$A:$B,2, FALSE)</f>
        <v>MU</v>
      </c>
      <c r="AI3061" s="47" t="s">
        <v>719</v>
      </c>
      <c r="AJ3061" s="47" t="s">
        <v>8222</v>
      </c>
    </row>
    <row r="3062" spans="1:36">
      <c r="A3062" s="30">
        <v>18400501</v>
      </c>
      <c r="B3062" s="31" t="s">
        <v>421</v>
      </c>
      <c r="C3062" s="39" t="s">
        <v>14850</v>
      </c>
      <c r="D3062" s="30">
        <v>18400494</v>
      </c>
      <c r="E3062" s="39" t="s">
        <v>7722</v>
      </c>
      <c r="F3062" s="50">
        <v>40773</v>
      </c>
      <c r="G3062" s="32">
        <v>99050</v>
      </c>
      <c r="H3062" s="31" t="s">
        <v>424</v>
      </c>
      <c r="I3062" s="31" t="s">
        <v>425</v>
      </c>
      <c r="J3062" s="32">
        <v>45750</v>
      </c>
      <c r="K3062" s="32">
        <v>45750</v>
      </c>
      <c r="L3062" s="50">
        <v>40862</v>
      </c>
      <c r="M3062" s="31" t="s">
        <v>5887</v>
      </c>
      <c r="N3062" s="31" t="s">
        <v>789</v>
      </c>
      <c r="O3062" s="31" t="s">
        <v>789</v>
      </c>
      <c r="P3062" s="39" t="s">
        <v>422</v>
      </c>
      <c r="Q3062" s="39" t="s">
        <v>555</v>
      </c>
      <c r="R3062" s="41" t="s">
        <v>541</v>
      </c>
      <c r="S3062" s="31">
        <v>3</v>
      </c>
      <c r="T3062" s="39" t="s">
        <v>283</v>
      </c>
      <c r="U3062" s="39" t="s">
        <v>426</v>
      </c>
      <c r="V3062" s="39" t="s">
        <v>439</v>
      </c>
      <c r="W3062" s="39" t="s">
        <v>286</v>
      </c>
      <c r="X3062" s="42" t="s">
        <v>438</v>
      </c>
      <c r="Y3062" s="50">
        <v>40871</v>
      </c>
      <c r="Z3062" s="30" t="s">
        <v>557</v>
      </c>
      <c r="AA3062" s="31">
        <v>1</v>
      </c>
      <c r="AB3062" s="33" t="s">
        <v>284</v>
      </c>
      <c r="AC3062" s="48">
        <v>13</v>
      </c>
      <c r="AD3062" s="30">
        <v>0</v>
      </c>
      <c r="AE3062" s="30">
        <v>0</v>
      </c>
      <c r="AF3062" s="46" t="str">
        <f>IFERROR(VLOOKUP(U3062,Acronym!$A:$B, 2, FALSE), "Ot")</f>
        <v>NW</v>
      </c>
      <c r="AG3062" s="47" t="s">
        <v>716</v>
      </c>
      <c r="AH3062" s="46" t="str">
        <f>VLOOKUP(AG3062,Acronym!$A:$B,2, FALSE)</f>
        <v>MU</v>
      </c>
      <c r="AI3062" s="47" t="s">
        <v>426</v>
      </c>
      <c r="AJ3062" s="47" t="s">
        <v>8223</v>
      </c>
    </row>
    <row r="3063" spans="1:36">
      <c r="A3063" s="30">
        <v>18400618</v>
      </c>
      <c r="B3063" s="31" t="s">
        <v>421</v>
      </c>
      <c r="C3063" s="39" t="s">
        <v>14851</v>
      </c>
      <c r="D3063" s="30">
        <v>18400611</v>
      </c>
      <c r="E3063" s="39" t="s">
        <v>5329</v>
      </c>
      <c r="F3063" s="50">
        <v>40773</v>
      </c>
      <c r="G3063" s="32">
        <v>8000</v>
      </c>
      <c r="H3063" s="31" t="s">
        <v>177</v>
      </c>
      <c r="I3063" s="31" t="s">
        <v>174</v>
      </c>
      <c r="J3063" s="32">
        <v>0</v>
      </c>
      <c r="K3063" s="32">
        <v>0</v>
      </c>
      <c r="L3063" s="50">
        <v>40779</v>
      </c>
      <c r="M3063" s="31" t="s">
        <v>3874</v>
      </c>
      <c r="N3063" s="31" t="s">
        <v>789</v>
      </c>
      <c r="O3063" s="31" t="s">
        <v>789</v>
      </c>
      <c r="P3063" s="39" t="s">
        <v>422</v>
      </c>
      <c r="Q3063" s="39" t="s">
        <v>555</v>
      </c>
      <c r="R3063" s="41" t="s">
        <v>542</v>
      </c>
      <c r="S3063" s="31" t="s">
        <v>421</v>
      </c>
      <c r="T3063" s="39" t="s">
        <v>283</v>
      </c>
      <c r="U3063" s="39" t="s">
        <v>435</v>
      </c>
      <c r="V3063" s="39" t="s">
        <v>4342</v>
      </c>
      <c r="W3063" s="39" t="s">
        <v>435</v>
      </c>
      <c r="X3063" s="42" t="s">
        <v>107</v>
      </c>
      <c r="Y3063" s="50" t="s">
        <v>421</v>
      </c>
      <c r="Z3063" s="30" t="s">
        <v>556</v>
      </c>
      <c r="AA3063" s="31">
        <v>0</v>
      </c>
      <c r="AB3063" s="33" t="s">
        <v>282</v>
      </c>
      <c r="AC3063" s="48">
        <v>1</v>
      </c>
      <c r="AD3063" s="30">
        <v>1</v>
      </c>
      <c r="AE3063" s="30">
        <v>1</v>
      </c>
      <c r="AF3063" s="46" t="str">
        <f>IFERROR(VLOOKUP(U3063,Acronym!$A:$B, 2, FALSE), "Ot")</f>
        <v>WM</v>
      </c>
      <c r="AG3063" s="47" t="s">
        <v>715</v>
      </c>
      <c r="AH3063" s="46" t="str">
        <f>VLOOKUP(AG3063,Acronym!$A:$B,2, FALSE)</f>
        <v>TH</v>
      </c>
      <c r="AI3063" s="47" t="s">
        <v>435</v>
      </c>
      <c r="AJ3063" s="47" t="s">
        <v>5851</v>
      </c>
    </row>
    <row r="3064" spans="1:36">
      <c r="A3064" s="30">
        <v>18401922</v>
      </c>
      <c r="B3064" s="31" t="s">
        <v>421</v>
      </c>
      <c r="C3064" s="39" t="s">
        <v>14852</v>
      </c>
      <c r="D3064" s="30">
        <v>18206140</v>
      </c>
      <c r="E3064" s="39" t="s">
        <v>5255</v>
      </c>
      <c r="F3064" s="50">
        <v>40774</v>
      </c>
      <c r="G3064" s="32">
        <v>3268</v>
      </c>
      <c r="H3064" s="31" t="s">
        <v>424</v>
      </c>
      <c r="I3064" s="31" t="s">
        <v>174</v>
      </c>
      <c r="J3064" s="32">
        <v>3268</v>
      </c>
      <c r="K3064" s="32">
        <v>0</v>
      </c>
      <c r="L3064" s="50">
        <v>40813</v>
      </c>
      <c r="M3064" s="31" t="s">
        <v>3874</v>
      </c>
      <c r="N3064" s="31" t="s">
        <v>789</v>
      </c>
      <c r="O3064" s="31" t="s">
        <v>789</v>
      </c>
      <c r="P3064" s="39" t="s">
        <v>422</v>
      </c>
      <c r="Q3064" s="39" t="s">
        <v>555</v>
      </c>
      <c r="R3064" s="41" t="s">
        <v>542</v>
      </c>
      <c r="S3064" s="31" t="s">
        <v>421</v>
      </c>
      <c r="T3064" s="39" t="s">
        <v>281</v>
      </c>
      <c r="U3064" s="39" t="s">
        <v>446</v>
      </c>
      <c r="V3064" s="39" t="s">
        <v>357</v>
      </c>
      <c r="W3064" s="39" t="s">
        <v>485</v>
      </c>
      <c r="X3064" s="42" t="s">
        <v>358</v>
      </c>
      <c r="Y3064" s="50" t="s">
        <v>421</v>
      </c>
      <c r="Z3064" s="30" t="s">
        <v>557</v>
      </c>
      <c r="AA3064" s="31">
        <v>0</v>
      </c>
      <c r="AB3064" s="33" t="s">
        <v>282</v>
      </c>
      <c r="AC3064" s="48">
        <v>6</v>
      </c>
      <c r="AD3064" s="30">
        <v>1</v>
      </c>
      <c r="AE3064" s="30">
        <v>0</v>
      </c>
      <c r="AF3064" s="46" t="str">
        <f>IFERROR(VLOOKUP(U3064,Acronym!$A:$B, 2, FALSE), "Ot")</f>
        <v>SE</v>
      </c>
      <c r="AG3064" s="47" t="s">
        <v>714</v>
      </c>
      <c r="AH3064" s="46" t="str">
        <f>VLOOKUP(AG3064,Acronym!$A:$B,2, FALSE)</f>
        <v>VA</v>
      </c>
      <c r="AI3064" s="47" t="s">
        <v>426</v>
      </c>
      <c r="AJ3064" s="47" t="s">
        <v>5786</v>
      </c>
    </row>
    <row r="3065" spans="1:36">
      <c r="A3065" s="30">
        <v>18403084</v>
      </c>
      <c r="B3065" s="31" t="s">
        <v>421</v>
      </c>
      <c r="C3065" s="39" t="s">
        <v>14853</v>
      </c>
      <c r="D3065" s="30">
        <v>1640415</v>
      </c>
      <c r="E3065" s="39" t="s">
        <v>6344</v>
      </c>
      <c r="F3065" s="50">
        <v>40773</v>
      </c>
      <c r="G3065" s="32">
        <v>7430</v>
      </c>
      <c r="H3065" s="31" t="s">
        <v>424</v>
      </c>
      <c r="I3065" s="31" t="s">
        <v>174</v>
      </c>
      <c r="J3065" s="32">
        <v>0</v>
      </c>
      <c r="K3065" s="32">
        <v>0</v>
      </c>
      <c r="L3065" s="50">
        <v>40813</v>
      </c>
      <c r="M3065" s="31" t="s">
        <v>3874</v>
      </c>
      <c r="N3065" s="31" t="s">
        <v>789</v>
      </c>
      <c r="O3065" s="31" t="s">
        <v>789</v>
      </c>
      <c r="P3065" s="39" t="s">
        <v>422</v>
      </c>
      <c r="Q3065" s="39" t="s">
        <v>555</v>
      </c>
      <c r="R3065" s="41" t="s">
        <v>542</v>
      </c>
      <c r="S3065" s="31" t="s">
        <v>421</v>
      </c>
      <c r="T3065" s="39" t="s">
        <v>283</v>
      </c>
      <c r="U3065" s="39" t="s">
        <v>430</v>
      </c>
      <c r="V3065" s="39" t="s">
        <v>326</v>
      </c>
      <c r="W3065" s="39" t="s">
        <v>319</v>
      </c>
      <c r="X3065" s="42" t="s">
        <v>325</v>
      </c>
      <c r="Y3065" s="50" t="s">
        <v>421</v>
      </c>
      <c r="Z3065" s="30" t="s">
        <v>557</v>
      </c>
      <c r="AA3065" s="31">
        <v>0</v>
      </c>
      <c r="AB3065" s="33" t="s">
        <v>282</v>
      </c>
      <c r="AC3065" s="48">
        <v>6</v>
      </c>
      <c r="AD3065" s="30">
        <v>1</v>
      </c>
      <c r="AE3065" s="30">
        <v>0</v>
      </c>
      <c r="AF3065" s="46" t="str">
        <f>IFERROR(VLOOKUP(U3065,Acronym!$A:$B, 2, FALSE), "Ot")</f>
        <v>Y</v>
      </c>
      <c r="AG3065" s="47" t="s">
        <v>716</v>
      </c>
      <c r="AH3065" s="46" t="str">
        <f>VLOOKUP(AG3065,Acronym!$A:$B,2, FALSE)</f>
        <v>MU</v>
      </c>
      <c r="AI3065" s="47" t="s">
        <v>720</v>
      </c>
      <c r="AJ3065" s="47" t="s">
        <v>7245</v>
      </c>
    </row>
    <row r="3066" spans="1:36">
      <c r="A3066" s="30">
        <v>18404267</v>
      </c>
      <c r="B3066" s="31" t="s">
        <v>421</v>
      </c>
      <c r="C3066" s="39" t="s">
        <v>14854</v>
      </c>
      <c r="D3066" s="30">
        <v>18404265</v>
      </c>
      <c r="E3066" s="39" t="s">
        <v>6345</v>
      </c>
      <c r="F3066" s="50">
        <v>40774</v>
      </c>
      <c r="G3066" s="32">
        <v>7500</v>
      </c>
      <c r="H3066" s="31" t="s">
        <v>424</v>
      </c>
      <c r="I3066" s="31" t="s">
        <v>174</v>
      </c>
      <c r="J3066" s="32">
        <v>5500</v>
      </c>
      <c r="K3066" s="32">
        <v>0</v>
      </c>
      <c r="L3066" s="50">
        <v>40813</v>
      </c>
      <c r="M3066" s="31" t="s">
        <v>3874</v>
      </c>
      <c r="N3066" s="31" t="s">
        <v>789</v>
      </c>
      <c r="O3066" s="31" t="s">
        <v>789</v>
      </c>
      <c r="P3066" s="39" t="s">
        <v>422</v>
      </c>
      <c r="Q3066" s="39" t="s">
        <v>555</v>
      </c>
      <c r="R3066" s="41" t="s">
        <v>542</v>
      </c>
      <c r="S3066" s="31" t="s">
        <v>421</v>
      </c>
      <c r="T3066" s="39" t="s">
        <v>281</v>
      </c>
      <c r="U3066" s="39" t="s">
        <v>430</v>
      </c>
      <c r="V3066" s="39" t="s">
        <v>169</v>
      </c>
      <c r="W3066" s="39" t="s">
        <v>319</v>
      </c>
      <c r="X3066" s="42" t="s">
        <v>168</v>
      </c>
      <c r="Y3066" s="50" t="s">
        <v>421</v>
      </c>
      <c r="Z3066" s="30" t="s">
        <v>557</v>
      </c>
      <c r="AA3066" s="31">
        <v>0</v>
      </c>
      <c r="AB3066" s="33" t="s">
        <v>282</v>
      </c>
      <c r="AC3066" s="48">
        <v>6</v>
      </c>
      <c r="AD3066" s="30">
        <v>1</v>
      </c>
      <c r="AE3066" s="30">
        <v>0</v>
      </c>
      <c r="AF3066" s="46" t="str">
        <f>IFERROR(VLOOKUP(U3066,Acronym!$A:$B, 2, FALSE), "Ot")</f>
        <v>Y</v>
      </c>
      <c r="AG3066" s="47" t="s">
        <v>714</v>
      </c>
      <c r="AH3066" s="46" t="str">
        <f>VLOOKUP(AG3066,Acronym!$A:$B,2, FALSE)</f>
        <v>VA</v>
      </c>
      <c r="AI3066" s="47" t="s">
        <v>720</v>
      </c>
      <c r="AJ3066" s="47" t="s">
        <v>7246</v>
      </c>
    </row>
    <row r="3067" spans="1:36">
      <c r="A3067" s="30">
        <v>18404409</v>
      </c>
      <c r="B3067" s="31" t="s">
        <v>421</v>
      </c>
      <c r="C3067" s="39" t="s">
        <v>14855</v>
      </c>
      <c r="D3067" s="30">
        <v>18404407</v>
      </c>
      <c r="E3067" s="39" t="s">
        <v>5330</v>
      </c>
      <c r="F3067" s="50">
        <v>40774</v>
      </c>
      <c r="G3067" s="32">
        <v>10000</v>
      </c>
      <c r="H3067" s="31" t="s">
        <v>177</v>
      </c>
      <c r="I3067" s="31" t="s">
        <v>174</v>
      </c>
      <c r="J3067" s="32">
        <v>0</v>
      </c>
      <c r="K3067" s="32">
        <v>0</v>
      </c>
      <c r="L3067" s="50">
        <v>40786</v>
      </c>
      <c r="M3067" s="31" t="s">
        <v>3874</v>
      </c>
      <c r="N3067" s="31" t="s">
        <v>789</v>
      </c>
      <c r="O3067" s="31" t="s">
        <v>789</v>
      </c>
      <c r="P3067" s="39" t="s">
        <v>422</v>
      </c>
      <c r="Q3067" s="39" t="s">
        <v>555</v>
      </c>
      <c r="R3067" s="41" t="s">
        <v>542</v>
      </c>
      <c r="S3067" s="31" t="s">
        <v>421</v>
      </c>
      <c r="T3067" s="39" t="s">
        <v>281</v>
      </c>
      <c r="U3067" s="39" t="s">
        <v>868</v>
      </c>
      <c r="V3067" s="39" t="s">
        <v>5331</v>
      </c>
      <c r="W3067" s="39" t="s">
        <v>524</v>
      </c>
      <c r="X3067" s="42" t="s">
        <v>5332</v>
      </c>
      <c r="Y3067" s="50" t="s">
        <v>421</v>
      </c>
      <c r="Z3067" s="30" t="s">
        <v>557</v>
      </c>
      <c r="AA3067" s="31">
        <v>0</v>
      </c>
      <c r="AB3067" s="33" t="s">
        <v>282</v>
      </c>
      <c r="AC3067" s="48">
        <v>2</v>
      </c>
      <c r="AD3067" s="30">
        <v>1</v>
      </c>
      <c r="AE3067" s="30">
        <v>1</v>
      </c>
      <c r="AF3067" s="46" t="str">
        <f>IFERROR(VLOOKUP(U3067,Acronym!$A:$B, 2, FALSE), "Ot")</f>
        <v>E</v>
      </c>
      <c r="AG3067" s="47" t="s">
        <v>714</v>
      </c>
      <c r="AH3067" s="46" t="str">
        <f>VLOOKUP(AG3067,Acronym!$A:$B,2, FALSE)</f>
        <v>VA</v>
      </c>
      <c r="AI3067" s="47" t="s">
        <v>719</v>
      </c>
      <c r="AJ3067" s="47" t="s">
        <v>5852</v>
      </c>
    </row>
    <row r="3068" spans="1:36">
      <c r="A3068" s="30">
        <v>18404580</v>
      </c>
      <c r="B3068" s="31" t="s">
        <v>421</v>
      </c>
      <c r="C3068" s="39" t="s">
        <v>14856</v>
      </c>
      <c r="D3068" s="30">
        <v>12559073</v>
      </c>
      <c r="E3068" s="39" t="s">
        <v>6346</v>
      </c>
      <c r="F3068" s="50">
        <v>40774</v>
      </c>
      <c r="G3068" s="32">
        <v>5952</v>
      </c>
      <c r="H3068" s="31" t="s">
        <v>424</v>
      </c>
      <c r="I3068" s="31" t="s">
        <v>425</v>
      </c>
      <c r="J3068" s="32">
        <v>5952</v>
      </c>
      <c r="K3068" s="32">
        <v>5952</v>
      </c>
      <c r="L3068" s="50">
        <v>40820</v>
      </c>
      <c r="M3068" s="31" t="s">
        <v>5887</v>
      </c>
      <c r="N3068" s="31" t="s">
        <v>789</v>
      </c>
      <c r="O3068" s="31" t="s">
        <v>789</v>
      </c>
      <c r="P3068" s="39" t="s">
        <v>422</v>
      </c>
      <c r="Q3068" s="39" t="s">
        <v>555</v>
      </c>
      <c r="R3068" s="41" t="s">
        <v>542</v>
      </c>
      <c r="S3068" s="31">
        <v>1</v>
      </c>
      <c r="T3068" s="39" t="s">
        <v>283</v>
      </c>
      <c r="U3068" s="39" t="s">
        <v>436</v>
      </c>
      <c r="V3068" s="39" t="s">
        <v>665</v>
      </c>
      <c r="W3068" s="39" t="s">
        <v>349</v>
      </c>
      <c r="X3068" s="42" t="s">
        <v>349</v>
      </c>
      <c r="Y3068" s="50">
        <v>40828</v>
      </c>
      <c r="Z3068" s="30" t="s">
        <v>557</v>
      </c>
      <c r="AA3068" s="31">
        <v>1</v>
      </c>
      <c r="AB3068" s="33" t="s">
        <v>282</v>
      </c>
      <c r="AC3068" s="48">
        <v>7</v>
      </c>
      <c r="AD3068" s="30">
        <v>0</v>
      </c>
      <c r="AE3068" s="30">
        <v>0</v>
      </c>
      <c r="AF3068" s="46" t="str">
        <f>IFERROR(VLOOKUP(U3068,Acronym!$A:$B, 2, FALSE), "Ot")</f>
        <v>SW</v>
      </c>
      <c r="AG3068" s="47" t="s">
        <v>718</v>
      </c>
      <c r="AH3068" s="46" t="str">
        <f>VLOOKUP(AG3068,Acronym!$A:$B,2, FALSE)</f>
        <v>LI</v>
      </c>
      <c r="AI3068" s="47" t="s">
        <v>436</v>
      </c>
      <c r="AJ3068" s="47" t="s">
        <v>7247</v>
      </c>
    </row>
    <row r="3069" spans="1:36">
      <c r="A3069" s="30">
        <v>18404702</v>
      </c>
      <c r="B3069" s="31" t="s">
        <v>421</v>
      </c>
      <c r="C3069" s="39" t="s">
        <v>14857</v>
      </c>
      <c r="D3069" s="30">
        <v>1386081</v>
      </c>
      <c r="E3069" s="39" t="s">
        <v>5284</v>
      </c>
      <c r="F3069" s="50">
        <v>40774</v>
      </c>
      <c r="G3069" s="32">
        <v>10000</v>
      </c>
      <c r="H3069" s="31" t="s">
        <v>424</v>
      </c>
      <c r="I3069" s="31" t="s">
        <v>425</v>
      </c>
      <c r="J3069" s="32">
        <v>10000</v>
      </c>
      <c r="K3069" s="32">
        <v>10000</v>
      </c>
      <c r="L3069" s="50">
        <v>40813</v>
      </c>
      <c r="M3069" s="31" t="s">
        <v>3874</v>
      </c>
      <c r="N3069" s="31" t="s">
        <v>789</v>
      </c>
      <c r="O3069" s="31" t="s">
        <v>789</v>
      </c>
      <c r="P3069" s="39" t="s">
        <v>422</v>
      </c>
      <c r="Q3069" s="39" t="s">
        <v>555</v>
      </c>
      <c r="R3069" s="41" t="s">
        <v>542</v>
      </c>
      <c r="S3069" s="31">
        <v>1</v>
      </c>
      <c r="T3069" s="39" t="s">
        <v>283</v>
      </c>
      <c r="U3069" s="39" t="s">
        <v>423</v>
      </c>
      <c r="V3069" s="39" t="s">
        <v>149</v>
      </c>
      <c r="W3069" s="39" t="s">
        <v>175</v>
      </c>
      <c r="X3069" s="42" t="s">
        <v>150</v>
      </c>
      <c r="Y3069" s="50">
        <v>40840</v>
      </c>
      <c r="Z3069" s="30" t="s">
        <v>557</v>
      </c>
      <c r="AA3069" s="31">
        <v>1</v>
      </c>
      <c r="AB3069" s="33" t="s">
        <v>282</v>
      </c>
      <c r="AC3069" s="48">
        <v>6</v>
      </c>
      <c r="AD3069" s="30">
        <v>1</v>
      </c>
      <c r="AE3069" s="30">
        <v>0</v>
      </c>
      <c r="AF3069" s="46" t="str">
        <f>IFERROR(VLOOKUP(U3069,Acronym!$A:$B, 2, FALSE), "Ot")</f>
        <v>L</v>
      </c>
      <c r="AG3069" s="47" t="s">
        <v>715</v>
      </c>
      <c r="AH3069" s="46" t="str">
        <f>VLOOKUP(AG3069,Acronym!$A:$B,2, FALSE)</f>
        <v>TH</v>
      </c>
      <c r="AI3069" s="47" t="s">
        <v>423</v>
      </c>
      <c r="AJ3069" s="47" t="s">
        <v>7248</v>
      </c>
    </row>
    <row r="3070" spans="1:36">
      <c r="A3070" s="30">
        <v>18404847</v>
      </c>
      <c r="B3070" s="31" t="s">
        <v>421</v>
      </c>
      <c r="C3070" s="39" t="s">
        <v>14858</v>
      </c>
      <c r="D3070" s="30">
        <v>18404840</v>
      </c>
      <c r="E3070" s="39" t="s">
        <v>6347</v>
      </c>
      <c r="F3070" s="50">
        <v>40772</v>
      </c>
      <c r="G3070" s="32">
        <v>9105</v>
      </c>
      <c r="H3070" s="31" t="s">
        <v>424</v>
      </c>
      <c r="I3070" s="31" t="s">
        <v>425</v>
      </c>
      <c r="J3070" s="32">
        <v>9105</v>
      </c>
      <c r="K3070" s="32">
        <v>9105</v>
      </c>
      <c r="L3070" s="50">
        <v>40806</v>
      </c>
      <c r="M3070" s="31" t="s">
        <v>3874</v>
      </c>
      <c r="N3070" s="31" t="s">
        <v>789</v>
      </c>
      <c r="O3070" s="31" t="s">
        <v>789</v>
      </c>
      <c r="P3070" s="39" t="s">
        <v>422</v>
      </c>
      <c r="Q3070" s="39" t="s">
        <v>555</v>
      </c>
      <c r="R3070" s="41" t="s">
        <v>542</v>
      </c>
      <c r="S3070" s="31">
        <v>1</v>
      </c>
      <c r="T3070" s="39" t="s">
        <v>283</v>
      </c>
      <c r="U3070" s="39" t="s">
        <v>423</v>
      </c>
      <c r="V3070" s="39" t="s">
        <v>568</v>
      </c>
      <c r="W3070" s="39" t="s">
        <v>175</v>
      </c>
      <c r="X3070" s="42" t="s">
        <v>33</v>
      </c>
      <c r="Y3070" s="50">
        <v>40821</v>
      </c>
      <c r="Z3070" s="30" t="s">
        <v>557</v>
      </c>
      <c r="AA3070" s="31">
        <v>1</v>
      </c>
      <c r="AB3070" s="33" t="s">
        <v>282</v>
      </c>
      <c r="AC3070" s="48">
        <v>5</v>
      </c>
      <c r="AD3070" s="30">
        <v>1</v>
      </c>
      <c r="AE3070" s="30">
        <v>0</v>
      </c>
      <c r="AF3070" s="46" t="str">
        <f>IFERROR(VLOOKUP(U3070,Acronym!$A:$B, 2, FALSE), "Ot")</f>
        <v>L</v>
      </c>
      <c r="AG3070" s="47" t="s">
        <v>715</v>
      </c>
      <c r="AH3070" s="46" t="str">
        <f>VLOOKUP(AG3070,Acronym!$A:$B,2, FALSE)</f>
        <v>TH</v>
      </c>
      <c r="AI3070" s="47" t="s">
        <v>423</v>
      </c>
      <c r="AJ3070" s="47" t="s">
        <v>7249</v>
      </c>
    </row>
    <row r="3071" spans="1:36">
      <c r="A3071" s="30">
        <v>18404915</v>
      </c>
      <c r="B3071" s="31" t="s">
        <v>421</v>
      </c>
      <c r="C3071" s="39" t="s">
        <v>14859</v>
      </c>
      <c r="D3071" s="30">
        <v>1852009</v>
      </c>
      <c r="E3071" s="39" t="s">
        <v>6348</v>
      </c>
      <c r="F3071" s="50">
        <v>40774</v>
      </c>
      <c r="G3071" s="32">
        <v>3000</v>
      </c>
      <c r="H3071" s="31" t="s">
        <v>424</v>
      </c>
      <c r="I3071" s="31" t="s">
        <v>425</v>
      </c>
      <c r="J3071" s="32">
        <v>3000</v>
      </c>
      <c r="K3071" s="32">
        <v>3000</v>
      </c>
      <c r="L3071" s="50">
        <v>40813</v>
      </c>
      <c r="M3071" s="31" t="s">
        <v>3874</v>
      </c>
      <c r="N3071" s="31" t="s">
        <v>789</v>
      </c>
      <c r="O3071" s="31" t="s">
        <v>789</v>
      </c>
      <c r="P3071" s="39" t="s">
        <v>422</v>
      </c>
      <c r="Q3071" s="39" t="s">
        <v>555</v>
      </c>
      <c r="R3071" s="41" t="s">
        <v>542</v>
      </c>
      <c r="S3071" s="31">
        <v>1</v>
      </c>
      <c r="T3071" s="39" t="s">
        <v>281</v>
      </c>
      <c r="U3071" s="39" t="s">
        <v>426</v>
      </c>
      <c r="V3071" s="39" t="s">
        <v>450</v>
      </c>
      <c r="W3071" s="39" t="s">
        <v>503</v>
      </c>
      <c r="X3071" s="42" t="s">
        <v>451</v>
      </c>
      <c r="Y3071" s="50">
        <v>40823</v>
      </c>
      <c r="Z3071" s="30" t="s">
        <v>556</v>
      </c>
      <c r="AA3071" s="31">
        <v>1</v>
      </c>
      <c r="AB3071" s="33" t="s">
        <v>282</v>
      </c>
      <c r="AC3071" s="48">
        <v>6</v>
      </c>
      <c r="AD3071" s="30">
        <v>1</v>
      </c>
      <c r="AE3071" s="30">
        <v>0</v>
      </c>
      <c r="AF3071" s="46" t="str">
        <f>IFERROR(VLOOKUP(U3071,Acronym!$A:$B, 2, FALSE), "Ot")</f>
        <v>NW</v>
      </c>
      <c r="AG3071" s="47" t="s">
        <v>718</v>
      </c>
      <c r="AH3071" s="46" t="str">
        <f>VLOOKUP(AG3071,Acronym!$A:$B,2, FALSE)</f>
        <v>LI</v>
      </c>
      <c r="AI3071" s="47" t="s">
        <v>426</v>
      </c>
      <c r="AJ3071" s="47" t="s">
        <v>7250</v>
      </c>
    </row>
    <row r="3072" spans="1:36">
      <c r="A3072" s="30">
        <v>18405873</v>
      </c>
      <c r="B3072" s="31" t="s">
        <v>421</v>
      </c>
      <c r="C3072" s="39" t="s">
        <v>14860</v>
      </c>
      <c r="D3072" s="30">
        <v>12364314</v>
      </c>
      <c r="E3072" s="39" t="s">
        <v>6349</v>
      </c>
      <c r="F3072" s="50">
        <v>40774</v>
      </c>
      <c r="G3072" s="32">
        <v>8000</v>
      </c>
      <c r="H3072" s="31" t="s">
        <v>424</v>
      </c>
      <c r="I3072" s="31" t="s">
        <v>174</v>
      </c>
      <c r="J3072" s="32">
        <v>0</v>
      </c>
      <c r="K3072" s="32">
        <v>0</v>
      </c>
      <c r="L3072" s="50">
        <v>40813</v>
      </c>
      <c r="M3072" s="31" t="s">
        <v>3874</v>
      </c>
      <c r="N3072" s="31" t="s">
        <v>789</v>
      </c>
      <c r="O3072" s="31" t="s">
        <v>789</v>
      </c>
      <c r="P3072" s="39" t="s">
        <v>422</v>
      </c>
      <c r="Q3072" s="39" t="s">
        <v>555</v>
      </c>
      <c r="R3072" s="41" t="s">
        <v>542</v>
      </c>
      <c r="S3072" s="31" t="s">
        <v>421</v>
      </c>
      <c r="T3072" s="39" t="s">
        <v>283</v>
      </c>
      <c r="U3072" s="39" t="s">
        <v>423</v>
      </c>
      <c r="V3072" s="39" t="s">
        <v>156</v>
      </c>
      <c r="W3072" s="39" t="s">
        <v>175</v>
      </c>
      <c r="X3072" s="42" t="s">
        <v>157</v>
      </c>
      <c r="Y3072" s="50" t="s">
        <v>421</v>
      </c>
      <c r="Z3072" s="30" t="s">
        <v>556</v>
      </c>
      <c r="AA3072" s="31">
        <v>0</v>
      </c>
      <c r="AB3072" s="33" t="s">
        <v>282</v>
      </c>
      <c r="AC3072" s="48">
        <v>6</v>
      </c>
      <c r="AD3072" s="30">
        <v>1</v>
      </c>
      <c r="AE3072" s="30">
        <v>0</v>
      </c>
      <c r="AF3072" s="46" t="str">
        <f>IFERROR(VLOOKUP(U3072,Acronym!$A:$B, 2, FALSE), "Ot")</f>
        <v>L</v>
      </c>
      <c r="AG3072" s="47" t="s">
        <v>714</v>
      </c>
      <c r="AH3072" s="46" t="str">
        <f>VLOOKUP(AG3072,Acronym!$A:$B,2, FALSE)</f>
        <v>VA</v>
      </c>
      <c r="AI3072" s="47" t="s">
        <v>423</v>
      </c>
      <c r="AJ3072" s="47" t="s">
        <v>7251</v>
      </c>
    </row>
    <row r="3073" spans="1:36">
      <c r="A3073" s="30">
        <v>18406128</v>
      </c>
      <c r="B3073" s="31" t="s">
        <v>421</v>
      </c>
      <c r="C3073" s="39" t="s">
        <v>14861</v>
      </c>
      <c r="D3073" s="30">
        <v>1599756</v>
      </c>
      <c r="E3073" s="39" t="s">
        <v>7723</v>
      </c>
      <c r="F3073" s="50">
        <v>40774</v>
      </c>
      <c r="G3073" s="32">
        <v>79624</v>
      </c>
      <c r="H3073" s="31" t="s">
        <v>424</v>
      </c>
      <c r="I3073" s="31" t="s">
        <v>174</v>
      </c>
      <c r="J3073" s="32">
        <v>79624</v>
      </c>
      <c r="K3073" s="32">
        <v>0</v>
      </c>
      <c r="L3073" s="50">
        <v>40848</v>
      </c>
      <c r="M3073" s="31" t="s">
        <v>5887</v>
      </c>
      <c r="N3073" s="31" t="s">
        <v>789</v>
      </c>
      <c r="O3073" s="31" t="s">
        <v>789</v>
      </c>
      <c r="P3073" s="39" t="s">
        <v>422</v>
      </c>
      <c r="Q3073" s="39" t="s">
        <v>555</v>
      </c>
      <c r="R3073" s="41" t="s">
        <v>541</v>
      </c>
      <c r="S3073" s="31" t="s">
        <v>421</v>
      </c>
      <c r="T3073" s="39" t="s">
        <v>283</v>
      </c>
      <c r="U3073" s="39" t="s">
        <v>423</v>
      </c>
      <c r="V3073" s="39" t="s">
        <v>606</v>
      </c>
      <c r="W3073" s="39" t="s">
        <v>175</v>
      </c>
      <c r="X3073" s="42" t="s">
        <v>33</v>
      </c>
      <c r="Y3073" s="50" t="s">
        <v>421</v>
      </c>
      <c r="Z3073" s="30" t="s">
        <v>556</v>
      </c>
      <c r="AA3073" s="31">
        <v>0</v>
      </c>
      <c r="AB3073" s="33" t="s">
        <v>284</v>
      </c>
      <c r="AC3073" s="48">
        <v>11</v>
      </c>
      <c r="AD3073" s="30">
        <v>1</v>
      </c>
      <c r="AE3073" s="30">
        <v>0</v>
      </c>
      <c r="AF3073" s="46" t="str">
        <f>IFERROR(VLOOKUP(U3073,Acronym!$A:$B, 2, FALSE), "Ot")</f>
        <v>L</v>
      </c>
      <c r="AG3073" s="47" t="s">
        <v>715</v>
      </c>
      <c r="AH3073" s="46" t="str">
        <f>VLOOKUP(AG3073,Acronym!$A:$B,2, FALSE)</f>
        <v>TH</v>
      </c>
      <c r="AI3073" s="47" t="s">
        <v>423</v>
      </c>
      <c r="AJ3073" s="47" t="s">
        <v>8224</v>
      </c>
    </row>
    <row r="3074" spans="1:36">
      <c r="A3074" s="30">
        <v>18406245</v>
      </c>
      <c r="B3074" s="31" t="s">
        <v>421</v>
      </c>
      <c r="C3074" s="39" t="s">
        <v>14862</v>
      </c>
      <c r="D3074" s="30">
        <v>18406243</v>
      </c>
      <c r="E3074" s="39" t="s">
        <v>6350</v>
      </c>
      <c r="F3074" s="50">
        <v>40774</v>
      </c>
      <c r="G3074" s="32">
        <v>2025</v>
      </c>
      <c r="H3074" s="31" t="s">
        <v>424</v>
      </c>
      <c r="I3074" s="31" t="s">
        <v>425</v>
      </c>
      <c r="J3074" s="32">
        <v>2025</v>
      </c>
      <c r="K3074" s="32">
        <v>2025</v>
      </c>
      <c r="L3074" s="50">
        <v>40813</v>
      </c>
      <c r="M3074" s="31" t="s">
        <v>3874</v>
      </c>
      <c r="N3074" s="31" t="s">
        <v>789</v>
      </c>
      <c r="O3074" s="31" t="s">
        <v>789</v>
      </c>
      <c r="P3074" s="39" t="s">
        <v>422</v>
      </c>
      <c r="Q3074" s="39" t="s">
        <v>555</v>
      </c>
      <c r="R3074" s="41" t="s">
        <v>542</v>
      </c>
      <c r="S3074" s="31">
        <v>1</v>
      </c>
      <c r="T3074" s="39" t="s">
        <v>281</v>
      </c>
      <c r="U3074" s="39" t="s">
        <v>426</v>
      </c>
      <c r="V3074" s="39" t="s">
        <v>427</v>
      </c>
      <c r="W3074" s="39" t="s">
        <v>287</v>
      </c>
      <c r="X3074" s="42" t="s">
        <v>428</v>
      </c>
      <c r="Y3074" s="50">
        <v>40821</v>
      </c>
      <c r="Z3074" s="30" t="s">
        <v>557</v>
      </c>
      <c r="AA3074" s="31">
        <v>1</v>
      </c>
      <c r="AB3074" s="33" t="s">
        <v>282</v>
      </c>
      <c r="AC3074" s="48">
        <v>6</v>
      </c>
      <c r="AD3074" s="30">
        <v>1</v>
      </c>
      <c r="AE3074" s="30">
        <v>0</v>
      </c>
      <c r="AF3074" s="46" t="str">
        <f>IFERROR(VLOOKUP(U3074,Acronym!$A:$B, 2, FALSE), "Ot")</f>
        <v>NW</v>
      </c>
      <c r="AG3074" s="47" t="s">
        <v>714</v>
      </c>
      <c r="AH3074" s="46" t="str">
        <f>VLOOKUP(AG3074,Acronym!$A:$B,2, FALSE)</f>
        <v>VA</v>
      </c>
      <c r="AI3074" s="47" t="s">
        <v>426</v>
      </c>
      <c r="AJ3074" s="47" t="s">
        <v>7252</v>
      </c>
    </row>
    <row r="3075" spans="1:36">
      <c r="A3075" s="30">
        <v>18406401</v>
      </c>
      <c r="B3075" s="31" t="s">
        <v>421</v>
      </c>
      <c r="C3075" s="39" t="s">
        <v>14863</v>
      </c>
      <c r="D3075" s="30">
        <v>1624343</v>
      </c>
      <c r="E3075" s="39" t="s">
        <v>6351</v>
      </c>
      <c r="F3075" s="50">
        <v>40774</v>
      </c>
      <c r="G3075" s="32">
        <v>1000</v>
      </c>
      <c r="H3075" s="31" t="s">
        <v>424</v>
      </c>
      <c r="I3075" s="31" t="s">
        <v>425</v>
      </c>
      <c r="J3075" s="32">
        <v>1000</v>
      </c>
      <c r="K3075" s="32">
        <v>1000</v>
      </c>
      <c r="L3075" s="50">
        <v>40814</v>
      </c>
      <c r="M3075" s="31" t="s">
        <v>3874</v>
      </c>
      <c r="N3075" s="31" t="s">
        <v>789</v>
      </c>
      <c r="O3075" s="31" t="s">
        <v>789</v>
      </c>
      <c r="P3075" s="39" t="s">
        <v>422</v>
      </c>
      <c r="Q3075" s="39" t="s">
        <v>555</v>
      </c>
      <c r="R3075" s="41" t="s">
        <v>542</v>
      </c>
      <c r="S3075" s="31">
        <v>1</v>
      </c>
      <c r="T3075" s="39" t="s">
        <v>283</v>
      </c>
      <c r="U3075" s="39" t="s">
        <v>446</v>
      </c>
      <c r="V3075" s="39" t="s">
        <v>200</v>
      </c>
      <c r="W3075" s="39" t="s">
        <v>485</v>
      </c>
      <c r="X3075" s="42" t="s">
        <v>488</v>
      </c>
      <c r="Y3075" s="50">
        <v>40826</v>
      </c>
      <c r="Z3075" s="30" t="s">
        <v>556</v>
      </c>
      <c r="AA3075" s="31">
        <v>1</v>
      </c>
      <c r="AB3075" s="33" t="s">
        <v>282</v>
      </c>
      <c r="AC3075" s="48">
        <v>6</v>
      </c>
      <c r="AD3075" s="30">
        <v>1</v>
      </c>
      <c r="AE3075" s="30">
        <v>0</v>
      </c>
      <c r="AF3075" s="46" t="str">
        <f>IFERROR(VLOOKUP(U3075,Acronym!$A:$B, 2, FALSE), "Ot")</f>
        <v>SE</v>
      </c>
      <c r="AG3075" s="47" t="s">
        <v>714</v>
      </c>
      <c r="AH3075" s="46" t="str">
        <f>VLOOKUP(AG3075,Acronym!$A:$B,2, FALSE)</f>
        <v>VA</v>
      </c>
      <c r="AI3075" s="47" t="s">
        <v>446</v>
      </c>
      <c r="AJ3075" s="47" t="s">
        <v>7253</v>
      </c>
    </row>
    <row r="3076" spans="1:36">
      <c r="A3076" s="30">
        <v>18407215</v>
      </c>
      <c r="B3076" s="31" t="s">
        <v>421</v>
      </c>
      <c r="C3076" s="39" t="s">
        <v>14864</v>
      </c>
      <c r="D3076" s="30">
        <v>8434767</v>
      </c>
      <c r="E3076" s="39" t="s">
        <v>7724</v>
      </c>
      <c r="F3076" s="50">
        <v>40774</v>
      </c>
      <c r="G3076" s="32">
        <v>26500</v>
      </c>
      <c r="H3076" s="31" t="s">
        <v>424</v>
      </c>
      <c r="I3076" s="31" t="s">
        <v>174</v>
      </c>
      <c r="J3076" s="32">
        <v>26500</v>
      </c>
      <c r="K3076" s="32">
        <v>0</v>
      </c>
      <c r="L3076" s="50">
        <v>40848</v>
      </c>
      <c r="M3076" s="31" t="s">
        <v>5887</v>
      </c>
      <c r="N3076" s="31" t="s">
        <v>789</v>
      </c>
      <c r="O3076" s="31" t="s">
        <v>789</v>
      </c>
      <c r="P3076" s="39" t="s">
        <v>422</v>
      </c>
      <c r="Q3076" s="39" t="s">
        <v>555</v>
      </c>
      <c r="R3076" s="41" t="s">
        <v>541</v>
      </c>
      <c r="S3076" s="31" t="s">
        <v>421</v>
      </c>
      <c r="T3076" s="39" t="s">
        <v>283</v>
      </c>
      <c r="U3076" s="39" t="s">
        <v>423</v>
      </c>
      <c r="V3076" s="39" t="s">
        <v>301</v>
      </c>
      <c r="W3076" s="39" t="s">
        <v>175</v>
      </c>
      <c r="X3076" s="42" t="s">
        <v>302</v>
      </c>
      <c r="Y3076" s="50" t="s">
        <v>421</v>
      </c>
      <c r="Z3076" s="30" t="s">
        <v>557</v>
      </c>
      <c r="AA3076" s="31">
        <v>0</v>
      </c>
      <c r="AB3076" s="33" t="s">
        <v>284</v>
      </c>
      <c r="AC3076" s="48">
        <v>11</v>
      </c>
      <c r="AD3076" s="30">
        <v>1</v>
      </c>
      <c r="AE3076" s="30">
        <v>0</v>
      </c>
      <c r="AF3076" s="46" t="str">
        <f>IFERROR(VLOOKUP(U3076,Acronym!$A:$B, 2, FALSE), "Ot")</f>
        <v>L</v>
      </c>
      <c r="AG3076" s="47" t="s">
        <v>718</v>
      </c>
      <c r="AH3076" s="46" t="str">
        <f>VLOOKUP(AG3076,Acronym!$A:$B,2, FALSE)</f>
        <v>LI</v>
      </c>
      <c r="AI3076" s="47" t="s">
        <v>423</v>
      </c>
      <c r="AJ3076" s="47" t="s">
        <v>8225</v>
      </c>
    </row>
    <row r="3077" spans="1:36">
      <c r="A3077" s="30">
        <v>18407292</v>
      </c>
      <c r="B3077" s="31" t="s">
        <v>421</v>
      </c>
      <c r="C3077" s="39" t="s">
        <v>14865</v>
      </c>
      <c r="D3077" s="30">
        <v>1852103</v>
      </c>
      <c r="E3077" s="39" t="s">
        <v>6352</v>
      </c>
      <c r="F3077" s="50">
        <v>40774</v>
      </c>
      <c r="G3077" s="32">
        <v>9500</v>
      </c>
      <c r="H3077" s="31" t="s">
        <v>424</v>
      </c>
      <c r="I3077" s="31" t="s">
        <v>174</v>
      </c>
      <c r="J3077" s="32">
        <v>9500</v>
      </c>
      <c r="K3077" s="32">
        <v>0</v>
      </c>
      <c r="L3077" s="50">
        <v>40813</v>
      </c>
      <c r="M3077" s="31" t="s">
        <v>3874</v>
      </c>
      <c r="N3077" s="31" t="s">
        <v>789</v>
      </c>
      <c r="O3077" s="31" t="s">
        <v>789</v>
      </c>
      <c r="P3077" s="39" t="s">
        <v>422</v>
      </c>
      <c r="Q3077" s="39" t="s">
        <v>555</v>
      </c>
      <c r="R3077" s="41" t="s">
        <v>542</v>
      </c>
      <c r="S3077" s="31" t="s">
        <v>421</v>
      </c>
      <c r="T3077" s="39" t="s">
        <v>281</v>
      </c>
      <c r="U3077" s="39" t="s">
        <v>426</v>
      </c>
      <c r="V3077" s="39" t="s">
        <v>6144</v>
      </c>
      <c r="W3077" s="39" t="s">
        <v>504</v>
      </c>
      <c r="X3077" s="42" t="s">
        <v>547</v>
      </c>
      <c r="Y3077" s="50" t="s">
        <v>421</v>
      </c>
      <c r="Z3077" s="30" t="s">
        <v>556</v>
      </c>
      <c r="AA3077" s="31">
        <v>0</v>
      </c>
      <c r="AB3077" s="33" t="s">
        <v>282</v>
      </c>
      <c r="AC3077" s="48">
        <v>6</v>
      </c>
      <c r="AD3077" s="30">
        <v>1</v>
      </c>
      <c r="AE3077" s="30">
        <v>0</v>
      </c>
      <c r="AF3077" s="46" t="str">
        <f>IFERROR(VLOOKUP(U3077,Acronym!$A:$B, 2, FALSE), "Ot")</f>
        <v>NW</v>
      </c>
      <c r="AG3077" s="47" t="s">
        <v>714</v>
      </c>
      <c r="AH3077" s="46" t="str">
        <f>VLOOKUP(AG3077,Acronym!$A:$B,2, FALSE)</f>
        <v>VA</v>
      </c>
      <c r="AI3077" s="47" t="s">
        <v>426</v>
      </c>
      <c r="AJ3077" s="47" t="s">
        <v>7254</v>
      </c>
    </row>
    <row r="3078" spans="1:36">
      <c r="A3078" s="30">
        <v>18407395</v>
      </c>
      <c r="B3078" s="31" t="s">
        <v>421</v>
      </c>
      <c r="C3078" s="39" t="s">
        <v>14866</v>
      </c>
      <c r="D3078" s="30">
        <v>7846392</v>
      </c>
      <c r="E3078" s="39" t="s">
        <v>7725</v>
      </c>
      <c r="F3078" s="50">
        <v>40765</v>
      </c>
      <c r="G3078" s="32">
        <v>38800</v>
      </c>
      <c r="H3078" s="31" t="s">
        <v>424</v>
      </c>
      <c r="I3078" s="31" t="s">
        <v>174</v>
      </c>
      <c r="J3078" s="32">
        <v>0</v>
      </c>
      <c r="K3078" s="32">
        <v>0</v>
      </c>
      <c r="L3078" s="50">
        <v>40863</v>
      </c>
      <c r="M3078" s="31" t="s">
        <v>5887</v>
      </c>
      <c r="N3078" s="31" t="s">
        <v>789</v>
      </c>
      <c r="O3078" s="31" t="s">
        <v>789</v>
      </c>
      <c r="P3078" s="39" t="s">
        <v>422</v>
      </c>
      <c r="Q3078" s="39" t="s">
        <v>555</v>
      </c>
      <c r="R3078" s="41" t="s">
        <v>541</v>
      </c>
      <c r="S3078" s="31" t="s">
        <v>421</v>
      </c>
      <c r="T3078" s="39" t="s">
        <v>283</v>
      </c>
      <c r="U3078" s="39" t="s">
        <v>446</v>
      </c>
      <c r="V3078" s="39" t="s">
        <v>52</v>
      </c>
      <c r="W3078" s="39" t="s">
        <v>50</v>
      </c>
      <c r="X3078" s="42" t="s">
        <v>53</v>
      </c>
      <c r="Y3078" s="50" t="s">
        <v>421</v>
      </c>
      <c r="Z3078" s="30" t="s">
        <v>557</v>
      </c>
      <c r="AA3078" s="31">
        <v>0</v>
      </c>
      <c r="AB3078" s="33" t="s">
        <v>284</v>
      </c>
      <c r="AC3078" s="48">
        <v>14</v>
      </c>
      <c r="AD3078" s="30">
        <v>0</v>
      </c>
      <c r="AE3078" s="30">
        <v>0</v>
      </c>
      <c r="AF3078" s="46" t="str">
        <f>IFERROR(VLOOKUP(U3078,Acronym!$A:$B, 2, FALSE), "Ot")</f>
        <v>SE</v>
      </c>
      <c r="AG3078" s="47" t="s">
        <v>715</v>
      </c>
      <c r="AH3078" s="46" t="str">
        <f>VLOOKUP(AG3078,Acronym!$A:$B,2, FALSE)</f>
        <v>TH</v>
      </c>
      <c r="AI3078" s="47" t="s">
        <v>446</v>
      </c>
      <c r="AJ3078" s="47" t="s">
        <v>8226</v>
      </c>
    </row>
    <row r="3079" spans="1:36">
      <c r="A3079" s="30">
        <v>18407756</v>
      </c>
      <c r="B3079" s="31" t="s">
        <v>421</v>
      </c>
      <c r="C3079" s="39" t="s">
        <v>14867</v>
      </c>
      <c r="D3079" s="30">
        <v>18407754</v>
      </c>
      <c r="E3079" s="39" t="s">
        <v>6353</v>
      </c>
      <c r="F3079" s="50">
        <v>40774</v>
      </c>
      <c r="G3079" s="32">
        <v>9125</v>
      </c>
      <c r="H3079" s="31" t="s">
        <v>424</v>
      </c>
      <c r="I3079" s="31" t="s">
        <v>174</v>
      </c>
      <c r="J3079" s="32">
        <v>9125</v>
      </c>
      <c r="K3079" s="32">
        <v>0</v>
      </c>
      <c r="L3079" s="50">
        <v>40813</v>
      </c>
      <c r="M3079" s="31" t="s">
        <v>3874</v>
      </c>
      <c r="N3079" s="31" t="s">
        <v>789</v>
      </c>
      <c r="O3079" s="31" t="s">
        <v>789</v>
      </c>
      <c r="P3079" s="39" t="s">
        <v>422</v>
      </c>
      <c r="Q3079" s="39" t="s">
        <v>555</v>
      </c>
      <c r="R3079" s="41" t="s">
        <v>542</v>
      </c>
      <c r="S3079" s="31" t="s">
        <v>421</v>
      </c>
      <c r="T3079" s="39" t="s">
        <v>281</v>
      </c>
      <c r="U3079" s="39" t="s">
        <v>423</v>
      </c>
      <c r="V3079" s="39" t="s">
        <v>149</v>
      </c>
      <c r="W3079" s="39" t="s">
        <v>175</v>
      </c>
      <c r="X3079" s="42" t="s">
        <v>150</v>
      </c>
      <c r="Y3079" s="50" t="s">
        <v>421</v>
      </c>
      <c r="Z3079" s="30" t="s">
        <v>556</v>
      </c>
      <c r="AA3079" s="31">
        <v>0</v>
      </c>
      <c r="AB3079" s="33" t="s">
        <v>282</v>
      </c>
      <c r="AC3079" s="48">
        <v>6</v>
      </c>
      <c r="AD3079" s="30">
        <v>1</v>
      </c>
      <c r="AE3079" s="30">
        <v>0</v>
      </c>
      <c r="AF3079" s="46" t="str">
        <f>IFERROR(VLOOKUP(U3079,Acronym!$A:$B, 2, FALSE), "Ot")</f>
        <v>L</v>
      </c>
      <c r="AG3079" s="47" t="s">
        <v>715</v>
      </c>
      <c r="AH3079" s="46" t="str">
        <f>VLOOKUP(AG3079,Acronym!$A:$B,2, FALSE)</f>
        <v>TH</v>
      </c>
      <c r="AI3079" s="47" t="s">
        <v>423</v>
      </c>
      <c r="AJ3079" s="47" t="s">
        <v>7255</v>
      </c>
    </row>
    <row r="3080" spans="1:36">
      <c r="A3080" s="30">
        <v>18407866</v>
      </c>
      <c r="B3080" s="31" t="s">
        <v>421</v>
      </c>
      <c r="C3080" s="39" t="s">
        <v>14868</v>
      </c>
      <c r="D3080" s="30">
        <v>18407864</v>
      </c>
      <c r="E3080" s="39" t="s">
        <v>6354</v>
      </c>
      <c r="F3080" s="50">
        <v>40774</v>
      </c>
      <c r="G3080" s="32">
        <v>2968</v>
      </c>
      <c r="H3080" s="31" t="s">
        <v>424</v>
      </c>
      <c r="I3080" s="31" t="s">
        <v>425</v>
      </c>
      <c r="J3080" s="32">
        <v>2968</v>
      </c>
      <c r="K3080" s="32">
        <v>2968</v>
      </c>
      <c r="L3080" s="50">
        <v>40813</v>
      </c>
      <c r="M3080" s="31" t="s">
        <v>3874</v>
      </c>
      <c r="N3080" s="31" t="s">
        <v>789</v>
      </c>
      <c r="O3080" s="31" t="s">
        <v>789</v>
      </c>
      <c r="P3080" s="39" t="s">
        <v>422</v>
      </c>
      <c r="Q3080" s="39" t="s">
        <v>555</v>
      </c>
      <c r="R3080" s="41" t="s">
        <v>542</v>
      </c>
      <c r="S3080" s="31">
        <v>1</v>
      </c>
      <c r="T3080" s="39" t="s">
        <v>281</v>
      </c>
      <c r="U3080" s="39" t="s">
        <v>435</v>
      </c>
      <c r="V3080" s="39" t="s">
        <v>693</v>
      </c>
      <c r="W3080" s="39" t="s">
        <v>435</v>
      </c>
      <c r="X3080" s="42" t="s">
        <v>693</v>
      </c>
      <c r="Y3080" s="50">
        <v>40826</v>
      </c>
      <c r="Z3080" s="30" t="s">
        <v>557</v>
      </c>
      <c r="AA3080" s="31">
        <v>1</v>
      </c>
      <c r="AB3080" s="33" t="s">
        <v>282</v>
      </c>
      <c r="AC3080" s="48">
        <v>6</v>
      </c>
      <c r="AD3080" s="30">
        <v>1</v>
      </c>
      <c r="AE3080" s="30">
        <v>0</v>
      </c>
      <c r="AF3080" s="46" t="str">
        <f>IFERROR(VLOOKUP(U3080,Acronym!$A:$B, 2, FALSE), "Ot")</f>
        <v>WM</v>
      </c>
      <c r="AG3080" s="47" t="s">
        <v>714</v>
      </c>
      <c r="AH3080" s="46" t="str">
        <f>VLOOKUP(AG3080,Acronym!$A:$B,2, FALSE)</f>
        <v>VA</v>
      </c>
      <c r="AI3080" s="47" t="s">
        <v>435</v>
      </c>
      <c r="AJ3080" s="47" t="s">
        <v>7256</v>
      </c>
    </row>
    <row r="3081" spans="1:36">
      <c r="A3081" s="30">
        <v>18408000</v>
      </c>
      <c r="B3081" s="31" t="s">
        <v>421</v>
      </c>
      <c r="C3081" s="39" t="s">
        <v>14869</v>
      </c>
      <c r="D3081" s="30">
        <v>14485974</v>
      </c>
      <c r="E3081" s="39" t="s">
        <v>6355</v>
      </c>
      <c r="F3081" s="50">
        <v>40774</v>
      </c>
      <c r="G3081" s="32">
        <v>8946</v>
      </c>
      <c r="H3081" s="31" t="s">
        <v>424</v>
      </c>
      <c r="I3081" s="31" t="s">
        <v>174</v>
      </c>
      <c r="J3081" s="32">
        <v>0</v>
      </c>
      <c r="K3081" s="32">
        <v>0</v>
      </c>
      <c r="L3081" s="50">
        <v>40814</v>
      </c>
      <c r="M3081" s="31" t="s">
        <v>3874</v>
      </c>
      <c r="N3081" s="31" t="s">
        <v>789</v>
      </c>
      <c r="O3081" s="31" t="s">
        <v>789</v>
      </c>
      <c r="P3081" s="39" t="s">
        <v>422</v>
      </c>
      <c r="Q3081" s="39" t="s">
        <v>555</v>
      </c>
      <c r="R3081" s="41" t="s">
        <v>542</v>
      </c>
      <c r="S3081" s="31" t="s">
        <v>421</v>
      </c>
      <c r="T3081" s="39" t="s">
        <v>281</v>
      </c>
      <c r="U3081" s="39" t="s">
        <v>446</v>
      </c>
      <c r="V3081" s="39" t="s">
        <v>52</v>
      </c>
      <c r="W3081" s="39" t="s">
        <v>50</v>
      </c>
      <c r="X3081" s="42" t="s">
        <v>53</v>
      </c>
      <c r="Y3081" s="50" t="s">
        <v>421</v>
      </c>
      <c r="Z3081" s="30" t="s">
        <v>556</v>
      </c>
      <c r="AA3081" s="31">
        <v>0</v>
      </c>
      <c r="AB3081" s="33" t="s">
        <v>282</v>
      </c>
      <c r="AC3081" s="48">
        <v>6</v>
      </c>
      <c r="AD3081" s="30">
        <v>1</v>
      </c>
      <c r="AE3081" s="30">
        <v>0</v>
      </c>
      <c r="AF3081" s="46" t="str">
        <f>IFERROR(VLOOKUP(U3081,Acronym!$A:$B, 2, FALSE), "Ot")</f>
        <v>SE</v>
      </c>
      <c r="AG3081" s="47" t="s">
        <v>716</v>
      </c>
      <c r="AH3081" s="46" t="str">
        <f>VLOOKUP(AG3081,Acronym!$A:$B,2, FALSE)</f>
        <v>MU</v>
      </c>
      <c r="AI3081" s="47" t="s">
        <v>446</v>
      </c>
      <c r="AJ3081" s="47" t="s">
        <v>7257</v>
      </c>
    </row>
    <row r="3082" spans="1:36">
      <c r="A3082" s="30">
        <v>18408091</v>
      </c>
      <c r="B3082" s="31" t="s">
        <v>421</v>
      </c>
      <c r="C3082" s="39" t="s">
        <v>14870</v>
      </c>
      <c r="D3082" s="30">
        <v>18408089</v>
      </c>
      <c r="E3082" s="39" t="s">
        <v>6356</v>
      </c>
      <c r="F3082" s="50">
        <v>40774</v>
      </c>
      <c r="G3082" s="32">
        <v>6652</v>
      </c>
      <c r="H3082" s="31" t="s">
        <v>424</v>
      </c>
      <c r="I3082" s="31" t="s">
        <v>174</v>
      </c>
      <c r="J3082" s="32">
        <v>6652</v>
      </c>
      <c r="K3082" s="32">
        <v>0</v>
      </c>
      <c r="L3082" s="50">
        <v>40813</v>
      </c>
      <c r="M3082" s="31" t="s">
        <v>3874</v>
      </c>
      <c r="N3082" s="31" t="s">
        <v>789</v>
      </c>
      <c r="O3082" s="31" t="s">
        <v>789</v>
      </c>
      <c r="P3082" s="39" t="s">
        <v>422</v>
      </c>
      <c r="Q3082" s="39" t="s">
        <v>555</v>
      </c>
      <c r="R3082" s="41" t="s">
        <v>542</v>
      </c>
      <c r="S3082" s="31" t="s">
        <v>421</v>
      </c>
      <c r="T3082" s="39" t="s">
        <v>281</v>
      </c>
      <c r="U3082" s="39" t="s">
        <v>423</v>
      </c>
      <c r="V3082" s="39" t="s">
        <v>127</v>
      </c>
      <c r="W3082" s="39" t="s">
        <v>175</v>
      </c>
      <c r="X3082" s="42" t="s">
        <v>176</v>
      </c>
      <c r="Y3082" s="50" t="s">
        <v>421</v>
      </c>
      <c r="Z3082" s="30" t="s">
        <v>557</v>
      </c>
      <c r="AA3082" s="31">
        <v>0</v>
      </c>
      <c r="AB3082" s="33" t="s">
        <v>282</v>
      </c>
      <c r="AC3082" s="48">
        <v>6</v>
      </c>
      <c r="AD3082" s="30">
        <v>1</v>
      </c>
      <c r="AE3082" s="30">
        <v>0</v>
      </c>
      <c r="AF3082" s="46" t="str">
        <f>IFERROR(VLOOKUP(U3082,Acronym!$A:$B, 2, FALSE), "Ot")</f>
        <v>L</v>
      </c>
      <c r="AG3082" s="47" t="s">
        <v>714</v>
      </c>
      <c r="AH3082" s="46" t="str">
        <f>VLOOKUP(AG3082,Acronym!$A:$B,2, FALSE)</f>
        <v>VA</v>
      </c>
      <c r="AI3082" s="47" t="s">
        <v>423</v>
      </c>
      <c r="AJ3082" s="47" t="s">
        <v>7258</v>
      </c>
    </row>
    <row r="3083" spans="1:36">
      <c r="A3083" s="30">
        <v>18408278</v>
      </c>
      <c r="B3083" s="31" t="s">
        <v>421</v>
      </c>
      <c r="C3083" s="39" t="s">
        <v>14871</v>
      </c>
      <c r="D3083" s="30">
        <v>1388506</v>
      </c>
      <c r="E3083" s="39" t="s">
        <v>6357</v>
      </c>
      <c r="F3083" s="50">
        <v>40775</v>
      </c>
      <c r="G3083" s="32">
        <v>7900</v>
      </c>
      <c r="H3083" s="31" t="s">
        <v>424</v>
      </c>
      <c r="I3083" s="31" t="s">
        <v>425</v>
      </c>
      <c r="J3083" s="32">
        <v>7900</v>
      </c>
      <c r="K3083" s="32">
        <v>7900</v>
      </c>
      <c r="L3083" s="50">
        <v>40813</v>
      </c>
      <c r="M3083" s="31" t="s">
        <v>3874</v>
      </c>
      <c r="N3083" s="31" t="s">
        <v>789</v>
      </c>
      <c r="O3083" s="31" t="s">
        <v>789</v>
      </c>
      <c r="P3083" s="39" t="s">
        <v>422</v>
      </c>
      <c r="Q3083" s="39" t="s">
        <v>555</v>
      </c>
      <c r="R3083" s="41" t="s">
        <v>542</v>
      </c>
      <c r="S3083" s="31">
        <v>1</v>
      </c>
      <c r="T3083" s="39" t="s">
        <v>283</v>
      </c>
      <c r="U3083" s="39" t="s">
        <v>430</v>
      </c>
      <c r="V3083" s="39" t="s">
        <v>517</v>
      </c>
      <c r="W3083" s="39" t="s">
        <v>516</v>
      </c>
      <c r="X3083" s="42" t="s">
        <v>516</v>
      </c>
      <c r="Y3083" s="50">
        <v>40823</v>
      </c>
      <c r="Z3083" s="30" t="s">
        <v>557</v>
      </c>
      <c r="AA3083" s="31">
        <v>1</v>
      </c>
      <c r="AB3083" s="33" t="s">
        <v>282</v>
      </c>
      <c r="AC3083" s="48">
        <v>5</v>
      </c>
      <c r="AD3083" s="30">
        <v>1</v>
      </c>
      <c r="AE3083" s="30">
        <v>0</v>
      </c>
      <c r="AF3083" s="46" t="str">
        <f>IFERROR(VLOOKUP(U3083,Acronym!$A:$B, 2, FALSE), "Ot")</f>
        <v>Y</v>
      </c>
      <c r="AG3083" s="47" t="s">
        <v>721</v>
      </c>
      <c r="AH3083" s="46" t="str">
        <f>VLOOKUP(AG3083,Acronym!$A:$B,2, FALSE)</f>
        <v>NA</v>
      </c>
      <c r="AI3083" s="47" t="s">
        <v>720</v>
      </c>
      <c r="AJ3083" s="47" t="s">
        <v>7259</v>
      </c>
    </row>
    <row r="3084" spans="1:36">
      <c r="A3084" s="30">
        <v>18408609</v>
      </c>
      <c r="B3084" s="31" t="s">
        <v>421</v>
      </c>
      <c r="C3084" s="39" t="s">
        <v>14872</v>
      </c>
      <c r="D3084" s="30">
        <v>18408607</v>
      </c>
      <c r="E3084" s="39" t="s">
        <v>5333</v>
      </c>
      <c r="F3084" s="50">
        <v>40776</v>
      </c>
      <c r="G3084" s="32">
        <v>3000</v>
      </c>
      <c r="H3084" s="31" t="s">
        <v>177</v>
      </c>
      <c r="I3084" s="31" t="s">
        <v>174</v>
      </c>
      <c r="J3084" s="32">
        <v>0</v>
      </c>
      <c r="K3084" s="32">
        <v>0</v>
      </c>
      <c r="L3084" s="50">
        <v>40779</v>
      </c>
      <c r="M3084" s="31" t="s">
        <v>3874</v>
      </c>
      <c r="N3084" s="31" t="s">
        <v>789</v>
      </c>
      <c r="O3084" s="31" t="s">
        <v>789</v>
      </c>
      <c r="P3084" s="39" t="s">
        <v>422</v>
      </c>
      <c r="Q3084" s="39" t="s">
        <v>555</v>
      </c>
      <c r="R3084" s="41" t="s">
        <v>542</v>
      </c>
      <c r="S3084" s="31" t="s">
        <v>421</v>
      </c>
      <c r="T3084" s="39" t="s">
        <v>281</v>
      </c>
      <c r="U3084" s="39" t="s">
        <v>446</v>
      </c>
      <c r="V3084" s="39" t="s">
        <v>62</v>
      </c>
      <c r="W3084" s="39" t="s">
        <v>58</v>
      </c>
      <c r="X3084" s="42" t="s">
        <v>60</v>
      </c>
      <c r="Y3084" s="50" t="s">
        <v>421</v>
      </c>
      <c r="Z3084" s="30" t="s">
        <v>557</v>
      </c>
      <c r="AA3084" s="31">
        <v>0</v>
      </c>
      <c r="AB3084" s="33" t="s">
        <v>282</v>
      </c>
      <c r="AC3084" s="48">
        <v>0</v>
      </c>
      <c r="AD3084" s="30">
        <v>1</v>
      </c>
      <c r="AE3084" s="30">
        <v>1</v>
      </c>
      <c r="AF3084" s="46" t="str">
        <f>IFERROR(VLOOKUP(U3084,Acronym!$A:$B, 2, FALSE), "Ot")</f>
        <v>SE</v>
      </c>
      <c r="AG3084" s="47" t="s">
        <v>718</v>
      </c>
      <c r="AH3084" s="46" t="str">
        <f>VLOOKUP(AG3084,Acronym!$A:$B,2, FALSE)</f>
        <v>LI</v>
      </c>
      <c r="AI3084" s="47" t="s">
        <v>446</v>
      </c>
      <c r="AJ3084" s="47" t="s">
        <v>5853</v>
      </c>
    </row>
    <row r="3085" spans="1:36">
      <c r="A3085" s="30">
        <v>18408692</v>
      </c>
      <c r="B3085" s="31" t="s">
        <v>421</v>
      </c>
      <c r="C3085" s="39" t="s">
        <v>14873</v>
      </c>
      <c r="D3085" s="30">
        <v>18049223</v>
      </c>
      <c r="E3085" s="39" t="s">
        <v>5334</v>
      </c>
      <c r="F3085" s="50">
        <v>40776</v>
      </c>
      <c r="G3085" s="32">
        <v>70000</v>
      </c>
      <c r="H3085" s="31" t="s">
        <v>177</v>
      </c>
      <c r="I3085" s="31" t="s">
        <v>174</v>
      </c>
      <c r="J3085" s="32">
        <v>0</v>
      </c>
      <c r="K3085" s="32">
        <v>0</v>
      </c>
      <c r="L3085" s="50">
        <v>40779</v>
      </c>
      <c r="M3085" s="31" t="s">
        <v>3874</v>
      </c>
      <c r="N3085" s="31" t="s">
        <v>789</v>
      </c>
      <c r="O3085" s="31" t="s">
        <v>789</v>
      </c>
      <c r="P3085" s="39" t="s">
        <v>422</v>
      </c>
      <c r="Q3085" s="39" t="s">
        <v>555</v>
      </c>
      <c r="R3085" s="41" t="s">
        <v>541</v>
      </c>
      <c r="S3085" s="31" t="s">
        <v>421</v>
      </c>
      <c r="T3085" s="39" t="s">
        <v>283</v>
      </c>
      <c r="U3085" s="39" t="s">
        <v>426</v>
      </c>
      <c r="V3085" s="39" t="s">
        <v>427</v>
      </c>
      <c r="W3085" s="39" t="s">
        <v>287</v>
      </c>
      <c r="X3085" s="42" t="s">
        <v>428</v>
      </c>
      <c r="Y3085" s="50" t="s">
        <v>421</v>
      </c>
      <c r="Z3085" s="30" t="s">
        <v>556</v>
      </c>
      <c r="AA3085" s="31">
        <v>0</v>
      </c>
      <c r="AB3085" s="33" t="s">
        <v>284</v>
      </c>
      <c r="AC3085" s="48">
        <v>0</v>
      </c>
      <c r="AD3085" s="30">
        <v>1</v>
      </c>
      <c r="AE3085" s="30">
        <v>1</v>
      </c>
      <c r="AF3085" s="46" t="str">
        <f>IFERROR(VLOOKUP(U3085,Acronym!$A:$B, 2, FALSE), "Ot")</f>
        <v>NW</v>
      </c>
      <c r="AG3085" s="47" t="s">
        <v>716</v>
      </c>
      <c r="AH3085" s="46" t="str">
        <f>VLOOKUP(AG3085,Acronym!$A:$B,2, FALSE)</f>
        <v>MU</v>
      </c>
      <c r="AI3085" s="47" t="s">
        <v>426</v>
      </c>
      <c r="AJ3085" s="47" t="s">
        <v>4692</v>
      </c>
    </row>
    <row r="3086" spans="1:36">
      <c r="A3086" s="30">
        <v>18409029</v>
      </c>
      <c r="B3086" s="31" t="s">
        <v>421</v>
      </c>
      <c r="C3086" s="39" t="s">
        <v>14874</v>
      </c>
      <c r="D3086" s="30">
        <v>13526633</v>
      </c>
      <c r="E3086" s="39" t="s">
        <v>5335</v>
      </c>
      <c r="F3086" s="50">
        <v>40776</v>
      </c>
      <c r="G3086" s="32">
        <v>20000</v>
      </c>
      <c r="H3086" s="31" t="s">
        <v>177</v>
      </c>
      <c r="I3086" s="31" t="s">
        <v>174</v>
      </c>
      <c r="J3086" s="32">
        <v>0</v>
      </c>
      <c r="K3086" s="32">
        <v>0</v>
      </c>
      <c r="L3086" s="50">
        <v>40779</v>
      </c>
      <c r="M3086" s="31" t="s">
        <v>3874</v>
      </c>
      <c r="N3086" s="31" t="s">
        <v>789</v>
      </c>
      <c r="O3086" s="31" t="s">
        <v>789</v>
      </c>
      <c r="P3086" s="39" t="s">
        <v>422</v>
      </c>
      <c r="Q3086" s="39" t="s">
        <v>555</v>
      </c>
      <c r="R3086" s="41" t="s">
        <v>541</v>
      </c>
      <c r="S3086" s="31" t="s">
        <v>421</v>
      </c>
      <c r="T3086" s="39" t="s">
        <v>281</v>
      </c>
      <c r="U3086" s="39" t="s">
        <v>423</v>
      </c>
      <c r="V3086" s="39" t="s">
        <v>355</v>
      </c>
      <c r="W3086" s="39" t="s">
        <v>175</v>
      </c>
      <c r="X3086" s="42" t="s">
        <v>356</v>
      </c>
      <c r="Y3086" s="50" t="s">
        <v>421</v>
      </c>
      <c r="Z3086" s="30" t="s">
        <v>557</v>
      </c>
      <c r="AA3086" s="31">
        <v>0</v>
      </c>
      <c r="AB3086" s="33" t="s">
        <v>284</v>
      </c>
      <c r="AC3086" s="48">
        <v>0</v>
      </c>
      <c r="AD3086" s="30">
        <v>1</v>
      </c>
      <c r="AE3086" s="30">
        <v>1</v>
      </c>
      <c r="AF3086" s="46" t="str">
        <f>IFERROR(VLOOKUP(U3086,Acronym!$A:$B, 2, FALSE), "Ot")</f>
        <v>L</v>
      </c>
      <c r="AG3086" s="47" t="s">
        <v>715</v>
      </c>
      <c r="AH3086" s="46" t="str">
        <f>VLOOKUP(AG3086,Acronym!$A:$B,2, FALSE)</f>
        <v>TH</v>
      </c>
      <c r="AI3086" s="47" t="s">
        <v>423</v>
      </c>
      <c r="AJ3086" s="47" t="s">
        <v>5854</v>
      </c>
    </row>
    <row r="3087" spans="1:36">
      <c r="A3087" s="30">
        <v>18409164</v>
      </c>
      <c r="B3087" s="31" t="s">
        <v>421</v>
      </c>
      <c r="C3087" s="39" t="s">
        <v>14875</v>
      </c>
      <c r="D3087" s="30">
        <v>14875871</v>
      </c>
      <c r="E3087" s="39" t="s">
        <v>7726</v>
      </c>
      <c r="F3087" s="50">
        <v>40776</v>
      </c>
      <c r="G3087" s="32">
        <v>20000</v>
      </c>
      <c r="H3087" s="31" t="s">
        <v>424</v>
      </c>
      <c r="I3087" s="31" t="s">
        <v>174</v>
      </c>
      <c r="J3087" s="32">
        <v>0</v>
      </c>
      <c r="K3087" s="32">
        <v>0</v>
      </c>
      <c r="L3087" s="50">
        <v>40848</v>
      </c>
      <c r="M3087" s="31" t="s">
        <v>5887</v>
      </c>
      <c r="N3087" s="31" t="s">
        <v>789</v>
      </c>
      <c r="O3087" s="31" t="s">
        <v>789</v>
      </c>
      <c r="P3087" s="39" t="s">
        <v>422</v>
      </c>
      <c r="Q3087" s="39" t="s">
        <v>555</v>
      </c>
      <c r="R3087" s="41" t="s">
        <v>541</v>
      </c>
      <c r="S3087" s="31" t="s">
        <v>421</v>
      </c>
      <c r="T3087" s="39" t="s">
        <v>281</v>
      </c>
      <c r="U3087" s="39" t="s">
        <v>423</v>
      </c>
      <c r="V3087" s="39" t="s">
        <v>118</v>
      </c>
      <c r="W3087" s="39" t="s">
        <v>175</v>
      </c>
      <c r="X3087" s="42" t="s">
        <v>39</v>
      </c>
      <c r="Y3087" s="50" t="s">
        <v>421</v>
      </c>
      <c r="Z3087" s="30" t="s">
        <v>557</v>
      </c>
      <c r="AA3087" s="31">
        <v>0</v>
      </c>
      <c r="AB3087" s="33" t="s">
        <v>284</v>
      </c>
      <c r="AC3087" s="48">
        <v>10</v>
      </c>
      <c r="AD3087" s="30">
        <v>1</v>
      </c>
      <c r="AE3087" s="30">
        <v>0</v>
      </c>
      <c r="AF3087" s="46" t="str">
        <f>IFERROR(VLOOKUP(U3087,Acronym!$A:$B, 2, FALSE), "Ot")</f>
        <v>L</v>
      </c>
      <c r="AG3087" s="47" t="s">
        <v>718</v>
      </c>
      <c r="AH3087" s="46" t="str">
        <f>VLOOKUP(AG3087,Acronym!$A:$B,2, FALSE)</f>
        <v>LI</v>
      </c>
      <c r="AI3087" s="47" t="s">
        <v>423</v>
      </c>
      <c r="AJ3087" s="47" t="s">
        <v>8227</v>
      </c>
    </row>
    <row r="3088" spans="1:36">
      <c r="A3088" s="30">
        <v>18409258</v>
      </c>
      <c r="B3088" s="31" t="s">
        <v>421</v>
      </c>
      <c r="C3088" s="39" t="s">
        <v>14876</v>
      </c>
      <c r="D3088" s="30">
        <v>18409256</v>
      </c>
      <c r="E3088" s="39" t="s">
        <v>682</v>
      </c>
      <c r="F3088" s="50">
        <v>40776</v>
      </c>
      <c r="G3088" s="32">
        <v>7000</v>
      </c>
      <c r="H3088" s="31" t="s">
        <v>177</v>
      </c>
      <c r="I3088" s="31" t="s">
        <v>174</v>
      </c>
      <c r="J3088" s="32">
        <v>0</v>
      </c>
      <c r="K3088" s="32">
        <v>0</v>
      </c>
      <c r="L3088" s="50">
        <v>40787</v>
      </c>
      <c r="M3088" s="31" t="s">
        <v>3874</v>
      </c>
      <c r="N3088" s="31" t="s">
        <v>789</v>
      </c>
      <c r="O3088" s="31" t="s">
        <v>789</v>
      </c>
      <c r="P3088" s="39" t="s">
        <v>422</v>
      </c>
      <c r="Q3088" s="39" t="s">
        <v>555</v>
      </c>
      <c r="R3088" s="41" t="s">
        <v>542</v>
      </c>
      <c r="S3088" s="31" t="s">
        <v>421</v>
      </c>
      <c r="T3088" s="39" t="s">
        <v>281</v>
      </c>
      <c r="U3088" s="39" t="s">
        <v>434</v>
      </c>
      <c r="V3088" s="39" t="s">
        <v>5045</v>
      </c>
      <c r="W3088" s="39" t="s">
        <v>511</v>
      </c>
      <c r="X3088" s="42" t="s">
        <v>511</v>
      </c>
      <c r="Y3088" s="50" t="s">
        <v>421</v>
      </c>
      <c r="Z3088" s="30" t="s">
        <v>556</v>
      </c>
      <c r="AA3088" s="31">
        <v>0</v>
      </c>
      <c r="AB3088" s="33" t="s">
        <v>282</v>
      </c>
      <c r="AC3088" s="48">
        <v>2</v>
      </c>
      <c r="AD3088" s="30">
        <v>1</v>
      </c>
      <c r="AE3088" s="30">
        <v>1</v>
      </c>
      <c r="AF3088" s="46" t="str">
        <f>IFERROR(VLOOKUP(U3088,Acronym!$A:$B, 2, FALSE), "Ot")</f>
        <v>EM</v>
      </c>
      <c r="AG3088" s="47" t="s">
        <v>716</v>
      </c>
      <c r="AH3088" s="46" t="str">
        <f>VLOOKUP(AG3088,Acronym!$A:$B,2, FALSE)</f>
        <v>MU</v>
      </c>
      <c r="AI3088" s="47" t="s">
        <v>434</v>
      </c>
      <c r="AJ3088" s="47" t="s">
        <v>7260</v>
      </c>
    </row>
    <row r="3089" spans="1:36">
      <c r="A3089" s="30">
        <v>18409356</v>
      </c>
      <c r="B3089" s="31" t="s">
        <v>421</v>
      </c>
      <c r="C3089" s="39" t="s">
        <v>14877</v>
      </c>
      <c r="D3089" s="30">
        <v>18409354</v>
      </c>
      <c r="E3089" s="39" t="s">
        <v>6358</v>
      </c>
      <c r="F3089" s="50">
        <v>40776</v>
      </c>
      <c r="G3089" s="32">
        <v>1980</v>
      </c>
      <c r="H3089" s="31" t="s">
        <v>424</v>
      </c>
      <c r="I3089" s="31" t="s">
        <v>174</v>
      </c>
      <c r="J3089" s="32">
        <v>0</v>
      </c>
      <c r="K3089" s="32">
        <v>0</v>
      </c>
      <c r="L3089" s="50">
        <v>40814</v>
      </c>
      <c r="M3089" s="31" t="s">
        <v>3874</v>
      </c>
      <c r="N3089" s="31" t="s">
        <v>789</v>
      </c>
      <c r="O3089" s="31" t="s">
        <v>789</v>
      </c>
      <c r="P3089" s="39" t="s">
        <v>422</v>
      </c>
      <c r="Q3089" s="39" t="s">
        <v>555</v>
      </c>
      <c r="R3089" s="41" t="s">
        <v>542</v>
      </c>
      <c r="S3089" s="31" t="s">
        <v>421</v>
      </c>
      <c r="T3089" s="39" t="s">
        <v>281</v>
      </c>
      <c r="U3089" s="39" t="s">
        <v>446</v>
      </c>
      <c r="V3089" s="39" t="s">
        <v>155</v>
      </c>
      <c r="W3089" s="39" t="s">
        <v>55</v>
      </c>
      <c r="X3089" s="42" t="s">
        <v>55</v>
      </c>
      <c r="Y3089" s="50" t="s">
        <v>421</v>
      </c>
      <c r="Z3089" s="30" t="s">
        <v>557</v>
      </c>
      <c r="AA3089" s="31">
        <v>0</v>
      </c>
      <c r="AB3089" s="33" t="s">
        <v>282</v>
      </c>
      <c r="AC3089" s="48">
        <v>5</v>
      </c>
      <c r="AD3089" s="30">
        <v>1</v>
      </c>
      <c r="AE3089" s="30">
        <v>0</v>
      </c>
      <c r="AF3089" s="46" t="str">
        <f>IFERROR(VLOOKUP(U3089,Acronym!$A:$B, 2, FALSE), "Ot")</f>
        <v>SE</v>
      </c>
      <c r="AG3089" s="47" t="s">
        <v>714</v>
      </c>
      <c r="AH3089" s="46" t="str">
        <f>VLOOKUP(AG3089,Acronym!$A:$B,2, FALSE)</f>
        <v>VA</v>
      </c>
      <c r="AI3089" s="47" t="s">
        <v>446</v>
      </c>
      <c r="AJ3089" s="47" t="s">
        <v>7261</v>
      </c>
    </row>
    <row r="3090" spans="1:36">
      <c r="A3090" s="30">
        <v>18409463</v>
      </c>
      <c r="B3090" s="31" t="s">
        <v>421</v>
      </c>
      <c r="C3090" s="39" t="s">
        <v>14878</v>
      </c>
      <c r="D3090" s="30">
        <v>18409456</v>
      </c>
      <c r="E3090" s="39" t="s">
        <v>6359</v>
      </c>
      <c r="F3090" s="50">
        <v>40776</v>
      </c>
      <c r="G3090" s="32">
        <v>5000</v>
      </c>
      <c r="H3090" s="31" t="s">
        <v>424</v>
      </c>
      <c r="I3090" s="31" t="s">
        <v>174</v>
      </c>
      <c r="J3090" s="32">
        <v>0</v>
      </c>
      <c r="K3090" s="32">
        <v>0</v>
      </c>
      <c r="L3090" s="50">
        <v>40813</v>
      </c>
      <c r="M3090" s="31" t="s">
        <v>3874</v>
      </c>
      <c r="N3090" s="31" t="s">
        <v>789</v>
      </c>
      <c r="O3090" s="31" t="s">
        <v>789</v>
      </c>
      <c r="P3090" s="39" t="s">
        <v>422</v>
      </c>
      <c r="Q3090" s="39" t="s">
        <v>555</v>
      </c>
      <c r="R3090" s="41" t="s">
        <v>542</v>
      </c>
      <c r="S3090" s="31" t="s">
        <v>421</v>
      </c>
      <c r="T3090" s="39" t="s">
        <v>283</v>
      </c>
      <c r="U3090" s="39" t="s">
        <v>426</v>
      </c>
      <c r="V3090" s="39" t="s">
        <v>31</v>
      </c>
      <c r="W3090" s="39" t="s">
        <v>287</v>
      </c>
      <c r="X3090" s="42" t="s">
        <v>428</v>
      </c>
      <c r="Y3090" s="50" t="s">
        <v>421</v>
      </c>
      <c r="Z3090" s="30" t="s">
        <v>557</v>
      </c>
      <c r="AA3090" s="31">
        <v>0</v>
      </c>
      <c r="AB3090" s="33" t="s">
        <v>282</v>
      </c>
      <c r="AC3090" s="48">
        <v>5</v>
      </c>
      <c r="AD3090" s="30">
        <v>1</v>
      </c>
      <c r="AE3090" s="30">
        <v>0</v>
      </c>
      <c r="AF3090" s="46" t="str">
        <f>IFERROR(VLOOKUP(U3090,Acronym!$A:$B, 2, FALSE), "Ot")</f>
        <v>NW</v>
      </c>
      <c r="AG3090" s="47" t="s">
        <v>716</v>
      </c>
      <c r="AH3090" s="46" t="str">
        <f>VLOOKUP(AG3090,Acronym!$A:$B,2, FALSE)</f>
        <v>MU</v>
      </c>
      <c r="AI3090" s="47" t="s">
        <v>426</v>
      </c>
      <c r="AJ3090" s="47" t="s">
        <v>7262</v>
      </c>
    </row>
    <row r="3091" spans="1:36">
      <c r="A3091" s="30">
        <v>18409523</v>
      </c>
      <c r="B3091" s="31" t="s">
        <v>421</v>
      </c>
      <c r="C3091" s="39" t="s">
        <v>14879</v>
      </c>
      <c r="D3091" s="30">
        <v>1846437</v>
      </c>
      <c r="E3091" s="39" t="s">
        <v>4940</v>
      </c>
      <c r="F3091" s="50">
        <v>40776</v>
      </c>
      <c r="G3091" s="32">
        <v>6490</v>
      </c>
      <c r="H3091" s="31" t="s">
        <v>424</v>
      </c>
      <c r="I3091" s="31" t="s">
        <v>425</v>
      </c>
      <c r="J3091" s="32">
        <v>6490</v>
      </c>
      <c r="K3091" s="32">
        <v>6490</v>
      </c>
      <c r="L3091" s="50">
        <v>40813</v>
      </c>
      <c r="M3091" s="31" t="s">
        <v>3874</v>
      </c>
      <c r="N3091" s="31" t="s">
        <v>789</v>
      </c>
      <c r="O3091" s="31" t="s">
        <v>789</v>
      </c>
      <c r="P3091" s="39" t="s">
        <v>422</v>
      </c>
      <c r="Q3091" s="39" t="s">
        <v>555</v>
      </c>
      <c r="R3091" s="41" t="s">
        <v>542</v>
      </c>
      <c r="S3091" s="31">
        <v>1</v>
      </c>
      <c r="T3091" s="39" t="s">
        <v>281</v>
      </c>
      <c r="U3091" s="39" t="s">
        <v>423</v>
      </c>
      <c r="V3091" s="39" t="s">
        <v>583</v>
      </c>
      <c r="W3091" s="39" t="s">
        <v>175</v>
      </c>
      <c r="X3091" s="42" t="s">
        <v>163</v>
      </c>
      <c r="Y3091" s="50">
        <v>40821</v>
      </c>
      <c r="Z3091" s="30" t="s">
        <v>557</v>
      </c>
      <c r="AA3091" s="31">
        <v>1</v>
      </c>
      <c r="AB3091" s="33" t="s">
        <v>282</v>
      </c>
      <c r="AC3091" s="48">
        <v>5</v>
      </c>
      <c r="AD3091" s="30">
        <v>1</v>
      </c>
      <c r="AE3091" s="30">
        <v>0</v>
      </c>
      <c r="AF3091" s="46" t="str">
        <f>IFERROR(VLOOKUP(U3091,Acronym!$A:$B, 2, FALSE), "Ot")</f>
        <v>L</v>
      </c>
      <c r="AG3091" s="47" t="s">
        <v>715</v>
      </c>
      <c r="AH3091" s="46" t="str">
        <f>VLOOKUP(AG3091,Acronym!$A:$B,2, FALSE)</f>
        <v>TH</v>
      </c>
      <c r="AI3091" s="47" t="s">
        <v>423</v>
      </c>
      <c r="AJ3091" s="47" t="s">
        <v>7263</v>
      </c>
    </row>
    <row r="3092" spans="1:36">
      <c r="A3092" s="30">
        <v>18410788</v>
      </c>
      <c r="B3092" s="31" t="s">
        <v>421</v>
      </c>
      <c r="C3092" s="39" t="s">
        <v>14880</v>
      </c>
      <c r="D3092" s="30">
        <v>18410786</v>
      </c>
      <c r="E3092" s="39" t="s">
        <v>6360</v>
      </c>
      <c r="F3092" s="50">
        <v>40777</v>
      </c>
      <c r="G3092" s="32">
        <v>5040</v>
      </c>
      <c r="H3092" s="31" t="s">
        <v>424</v>
      </c>
      <c r="I3092" s="31" t="s">
        <v>174</v>
      </c>
      <c r="J3092" s="32">
        <v>0</v>
      </c>
      <c r="K3092" s="32">
        <v>0</v>
      </c>
      <c r="L3092" s="50">
        <v>40813</v>
      </c>
      <c r="M3092" s="31" t="s">
        <v>3874</v>
      </c>
      <c r="N3092" s="31" t="s">
        <v>789</v>
      </c>
      <c r="O3092" s="31" t="s">
        <v>789</v>
      </c>
      <c r="P3092" s="39" t="s">
        <v>422</v>
      </c>
      <c r="Q3092" s="39" t="s">
        <v>555</v>
      </c>
      <c r="R3092" s="41" t="s">
        <v>542</v>
      </c>
      <c r="S3092" s="31" t="s">
        <v>421</v>
      </c>
      <c r="T3092" s="39" t="s">
        <v>281</v>
      </c>
      <c r="U3092" s="39" t="s">
        <v>436</v>
      </c>
      <c r="V3092" s="39" t="s">
        <v>576</v>
      </c>
      <c r="W3092" s="39" t="s">
        <v>478</v>
      </c>
      <c r="X3092" s="42" t="s">
        <v>480</v>
      </c>
      <c r="Y3092" s="50" t="s">
        <v>421</v>
      </c>
      <c r="Z3092" s="30" t="s">
        <v>557</v>
      </c>
      <c r="AA3092" s="31">
        <v>0</v>
      </c>
      <c r="AB3092" s="33" t="s">
        <v>282</v>
      </c>
      <c r="AC3092" s="48">
        <v>5</v>
      </c>
      <c r="AD3092" s="30">
        <v>1</v>
      </c>
      <c r="AE3092" s="30">
        <v>0</v>
      </c>
      <c r="AF3092" s="46" t="str">
        <f>IFERROR(VLOOKUP(U3092,Acronym!$A:$B, 2, FALSE), "Ot")</f>
        <v>SW</v>
      </c>
      <c r="AG3092" s="47" t="s">
        <v>715</v>
      </c>
      <c r="AH3092" s="46" t="str">
        <f>VLOOKUP(AG3092,Acronym!$A:$B,2, FALSE)</f>
        <v>TH</v>
      </c>
      <c r="AI3092" s="47" t="s">
        <v>436</v>
      </c>
      <c r="AJ3092" s="47" t="s">
        <v>7264</v>
      </c>
    </row>
    <row r="3093" spans="1:36">
      <c r="A3093" s="30">
        <v>18412475</v>
      </c>
      <c r="B3093" s="31" t="s">
        <v>421</v>
      </c>
      <c r="C3093" s="39" t="s">
        <v>14881</v>
      </c>
      <c r="D3093" s="30">
        <v>1388184</v>
      </c>
      <c r="E3093" s="39" t="s">
        <v>6361</v>
      </c>
      <c r="F3093" s="50">
        <v>40777</v>
      </c>
      <c r="G3093" s="32">
        <v>4000</v>
      </c>
      <c r="H3093" s="31" t="s">
        <v>424</v>
      </c>
      <c r="I3093" s="31" t="s">
        <v>425</v>
      </c>
      <c r="J3093" s="32">
        <v>4000</v>
      </c>
      <c r="K3093" s="32">
        <v>4000</v>
      </c>
      <c r="L3093" s="50">
        <v>40813</v>
      </c>
      <c r="M3093" s="31" t="s">
        <v>3874</v>
      </c>
      <c r="N3093" s="31" t="s">
        <v>789</v>
      </c>
      <c r="O3093" s="31" t="s">
        <v>789</v>
      </c>
      <c r="P3093" s="39" t="s">
        <v>422</v>
      </c>
      <c r="Q3093" s="39" t="s">
        <v>555</v>
      </c>
      <c r="R3093" s="41" t="s">
        <v>542</v>
      </c>
      <c r="S3093" s="31">
        <v>1</v>
      </c>
      <c r="T3093" s="39" t="s">
        <v>283</v>
      </c>
      <c r="U3093" s="39" t="s">
        <v>430</v>
      </c>
      <c r="V3093" s="39" t="s">
        <v>318</v>
      </c>
      <c r="W3093" s="39" t="s">
        <v>319</v>
      </c>
      <c r="X3093" s="42" t="s">
        <v>320</v>
      </c>
      <c r="Y3093" s="50">
        <v>40822</v>
      </c>
      <c r="Z3093" s="30" t="s">
        <v>557</v>
      </c>
      <c r="AA3093" s="31">
        <v>1</v>
      </c>
      <c r="AB3093" s="33" t="s">
        <v>282</v>
      </c>
      <c r="AC3093" s="48">
        <v>5</v>
      </c>
      <c r="AD3093" s="30">
        <v>1</v>
      </c>
      <c r="AE3093" s="30">
        <v>0</v>
      </c>
      <c r="AF3093" s="46" t="str">
        <f>IFERROR(VLOOKUP(U3093,Acronym!$A:$B, 2, FALSE), "Ot")</f>
        <v>Y</v>
      </c>
      <c r="AG3093" s="47" t="s">
        <v>714</v>
      </c>
      <c r="AH3093" s="46" t="str">
        <f>VLOOKUP(AG3093,Acronym!$A:$B,2, FALSE)</f>
        <v>VA</v>
      </c>
      <c r="AI3093" s="47" t="s">
        <v>720</v>
      </c>
      <c r="AJ3093" s="47" t="s">
        <v>7265</v>
      </c>
    </row>
    <row r="3094" spans="1:36">
      <c r="A3094" s="30">
        <v>18412598</v>
      </c>
      <c r="B3094" s="31" t="s">
        <v>421</v>
      </c>
      <c r="C3094" s="39" t="s">
        <v>14882</v>
      </c>
      <c r="D3094" s="30">
        <v>12661132</v>
      </c>
      <c r="E3094" s="39" t="s">
        <v>6362</v>
      </c>
      <c r="F3094" s="50">
        <v>40777</v>
      </c>
      <c r="G3094" s="32">
        <v>5130</v>
      </c>
      <c r="H3094" s="31" t="s">
        <v>424</v>
      </c>
      <c r="I3094" s="31" t="s">
        <v>425</v>
      </c>
      <c r="J3094" s="32">
        <v>5130</v>
      </c>
      <c r="K3094" s="32">
        <v>5130</v>
      </c>
      <c r="L3094" s="50">
        <v>40813</v>
      </c>
      <c r="M3094" s="31" t="s">
        <v>3874</v>
      </c>
      <c r="N3094" s="31" t="s">
        <v>789</v>
      </c>
      <c r="O3094" s="31" t="s">
        <v>789</v>
      </c>
      <c r="P3094" s="39" t="s">
        <v>422</v>
      </c>
      <c r="Q3094" s="39" t="s">
        <v>555</v>
      </c>
      <c r="R3094" s="41" t="s">
        <v>542</v>
      </c>
      <c r="S3094" s="31">
        <v>1</v>
      </c>
      <c r="T3094" s="39" t="s">
        <v>281</v>
      </c>
      <c r="U3094" s="39" t="s">
        <v>436</v>
      </c>
      <c r="V3094" s="39" t="s">
        <v>369</v>
      </c>
      <c r="W3094" s="39" t="s">
        <v>367</v>
      </c>
      <c r="X3094" s="42" t="s">
        <v>367</v>
      </c>
      <c r="Y3094" s="50">
        <v>40834</v>
      </c>
      <c r="Z3094" s="30" t="s">
        <v>557</v>
      </c>
      <c r="AA3094" s="31">
        <v>1</v>
      </c>
      <c r="AB3094" s="33" t="s">
        <v>282</v>
      </c>
      <c r="AC3094" s="48">
        <v>5</v>
      </c>
      <c r="AD3094" s="30">
        <v>1</v>
      </c>
      <c r="AE3094" s="30">
        <v>0</v>
      </c>
      <c r="AF3094" s="46" t="str">
        <f>IFERROR(VLOOKUP(U3094,Acronym!$A:$B, 2, FALSE), "Ot")</f>
        <v>SW</v>
      </c>
      <c r="AG3094" s="47" t="s">
        <v>714</v>
      </c>
      <c r="AH3094" s="46" t="str">
        <f>VLOOKUP(AG3094,Acronym!$A:$B,2, FALSE)</f>
        <v>VA</v>
      </c>
      <c r="AI3094" s="47" t="s">
        <v>436</v>
      </c>
      <c r="AJ3094" s="47" t="s">
        <v>7266</v>
      </c>
    </row>
    <row r="3095" spans="1:36">
      <c r="A3095" s="30">
        <v>18412703</v>
      </c>
      <c r="B3095" s="31" t="s">
        <v>421</v>
      </c>
      <c r="C3095" s="39" t="s">
        <v>14883</v>
      </c>
      <c r="D3095" s="30">
        <v>15190506</v>
      </c>
      <c r="E3095" s="39" t="s">
        <v>6363</v>
      </c>
      <c r="F3095" s="50">
        <v>40777</v>
      </c>
      <c r="G3095" s="32">
        <v>1320</v>
      </c>
      <c r="H3095" s="31" t="s">
        <v>424</v>
      </c>
      <c r="I3095" s="31" t="s">
        <v>174</v>
      </c>
      <c r="J3095" s="32">
        <v>1320</v>
      </c>
      <c r="K3095" s="32">
        <v>0</v>
      </c>
      <c r="L3095" s="50">
        <v>40813</v>
      </c>
      <c r="M3095" s="31" t="s">
        <v>3874</v>
      </c>
      <c r="N3095" s="31" t="s">
        <v>789</v>
      </c>
      <c r="O3095" s="31" t="s">
        <v>789</v>
      </c>
      <c r="P3095" s="39" t="s">
        <v>422</v>
      </c>
      <c r="Q3095" s="39" t="s">
        <v>555</v>
      </c>
      <c r="R3095" s="41" t="s">
        <v>542</v>
      </c>
      <c r="S3095" s="31" t="s">
        <v>421</v>
      </c>
      <c r="T3095" s="39" t="s">
        <v>281</v>
      </c>
      <c r="U3095" s="39" t="s">
        <v>423</v>
      </c>
      <c r="V3095" s="39" t="s">
        <v>38</v>
      </c>
      <c r="W3095" s="39" t="s">
        <v>175</v>
      </c>
      <c r="X3095" s="42" t="s">
        <v>264</v>
      </c>
      <c r="Y3095" s="50" t="s">
        <v>421</v>
      </c>
      <c r="Z3095" s="30" t="s">
        <v>557</v>
      </c>
      <c r="AA3095" s="31">
        <v>0</v>
      </c>
      <c r="AB3095" s="33" t="s">
        <v>282</v>
      </c>
      <c r="AC3095" s="48">
        <v>5</v>
      </c>
      <c r="AD3095" s="30">
        <v>1</v>
      </c>
      <c r="AE3095" s="30">
        <v>0</v>
      </c>
      <c r="AF3095" s="46" t="str">
        <f>IFERROR(VLOOKUP(U3095,Acronym!$A:$B, 2, FALSE), "Ot")</f>
        <v>L</v>
      </c>
      <c r="AG3095" s="47" t="s">
        <v>714</v>
      </c>
      <c r="AH3095" s="46" t="str">
        <f>VLOOKUP(AG3095,Acronym!$A:$B,2, FALSE)</f>
        <v>VA</v>
      </c>
      <c r="AI3095" s="47" t="s">
        <v>423</v>
      </c>
      <c r="AJ3095" s="47" t="s">
        <v>7267</v>
      </c>
    </row>
    <row r="3096" spans="1:36">
      <c r="A3096" s="30">
        <v>18413575</v>
      </c>
      <c r="B3096" s="31" t="s">
        <v>421</v>
      </c>
      <c r="C3096" s="39" t="s">
        <v>14884</v>
      </c>
      <c r="D3096" s="30">
        <v>18413572</v>
      </c>
      <c r="E3096" s="39" t="s">
        <v>6364</v>
      </c>
      <c r="F3096" s="50">
        <v>40777</v>
      </c>
      <c r="G3096" s="32">
        <v>7995</v>
      </c>
      <c r="H3096" s="31" t="s">
        <v>424</v>
      </c>
      <c r="I3096" s="31" t="s">
        <v>174</v>
      </c>
      <c r="J3096" s="32">
        <v>0</v>
      </c>
      <c r="K3096" s="32">
        <v>0</v>
      </c>
      <c r="L3096" s="50">
        <v>40813</v>
      </c>
      <c r="M3096" s="31" t="s">
        <v>3874</v>
      </c>
      <c r="N3096" s="31" t="s">
        <v>789</v>
      </c>
      <c r="O3096" s="31" t="s">
        <v>789</v>
      </c>
      <c r="P3096" s="39" t="s">
        <v>422</v>
      </c>
      <c r="Q3096" s="39" t="s">
        <v>555</v>
      </c>
      <c r="R3096" s="41" t="s">
        <v>542</v>
      </c>
      <c r="S3096" s="31" t="s">
        <v>421</v>
      </c>
      <c r="T3096" s="39" t="s">
        <v>281</v>
      </c>
      <c r="U3096" s="39" t="s">
        <v>426</v>
      </c>
      <c r="V3096" s="39" t="s">
        <v>455</v>
      </c>
      <c r="W3096" s="39" t="s">
        <v>504</v>
      </c>
      <c r="X3096" s="42" t="s">
        <v>543</v>
      </c>
      <c r="Y3096" s="50" t="s">
        <v>421</v>
      </c>
      <c r="Z3096" s="30" t="s">
        <v>556</v>
      </c>
      <c r="AA3096" s="31">
        <v>0</v>
      </c>
      <c r="AB3096" s="33" t="s">
        <v>282</v>
      </c>
      <c r="AC3096" s="48">
        <v>5</v>
      </c>
      <c r="AD3096" s="30">
        <v>1</v>
      </c>
      <c r="AE3096" s="30">
        <v>0</v>
      </c>
      <c r="AF3096" s="46" t="str">
        <f>IFERROR(VLOOKUP(U3096,Acronym!$A:$B, 2, FALSE), "Ot")</f>
        <v>NW</v>
      </c>
      <c r="AG3096" s="47" t="s">
        <v>716</v>
      </c>
      <c r="AH3096" s="46" t="str">
        <f>VLOOKUP(AG3096,Acronym!$A:$B,2, FALSE)</f>
        <v>MU</v>
      </c>
      <c r="AI3096" s="47" t="s">
        <v>426</v>
      </c>
      <c r="AJ3096" s="47" t="s">
        <v>7268</v>
      </c>
    </row>
    <row r="3097" spans="1:36">
      <c r="A3097" s="30">
        <v>18413659</v>
      </c>
      <c r="B3097" s="31" t="s">
        <v>421</v>
      </c>
      <c r="C3097" s="39" t="s">
        <v>14885</v>
      </c>
      <c r="D3097" s="30">
        <v>1387953</v>
      </c>
      <c r="E3097" s="39" t="s">
        <v>6365</v>
      </c>
      <c r="F3097" s="50">
        <v>40777</v>
      </c>
      <c r="G3097" s="32">
        <v>10000</v>
      </c>
      <c r="H3097" s="31" t="s">
        <v>424</v>
      </c>
      <c r="I3097" s="31" t="s">
        <v>425</v>
      </c>
      <c r="J3097" s="32">
        <v>10000</v>
      </c>
      <c r="K3097" s="32">
        <v>10000</v>
      </c>
      <c r="L3097" s="50">
        <v>40813</v>
      </c>
      <c r="M3097" s="31" t="s">
        <v>3874</v>
      </c>
      <c r="N3097" s="31" t="s">
        <v>789</v>
      </c>
      <c r="O3097" s="31" t="s">
        <v>789</v>
      </c>
      <c r="P3097" s="39" t="s">
        <v>422</v>
      </c>
      <c r="Q3097" s="39" t="s">
        <v>555</v>
      </c>
      <c r="R3097" s="41" t="s">
        <v>542</v>
      </c>
      <c r="S3097" s="31">
        <v>1</v>
      </c>
      <c r="T3097" s="39" t="s">
        <v>283</v>
      </c>
      <c r="U3097" s="39" t="s">
        <v>436</v>
      </c>
      <c r="V3097" s="39" t="s">
        <v>244</v>
      </c>
      <c r="W3097" s="39" t="s">
        <v>245</v>
      </c>
      <c r="X3097" s="42" t="s">
        <v>244</v>
      </c>
      <c r="Y3097" s="50">
        <v>40872</v>
      </c>
      <c r="Z3097" s="30" t="s">
        <v>556</v>
      </c>
      <c r="AA3097" s="31">
        <v>1</v>
      </c>
      <c r="AB3097" s="33" t="s">
        <v>282</v>
      </c>
      <c r="AC3097" s="48">
        <v>5</v>
      </c>
      <c r="AD3097" s="30">
        <v>1</v>
      </c>
      <c r="AE3097" s="30">
        <v>0</v>
      </c>
      <c r="AF3097" s="46" t="str">
        <f>IFERROR(VLOOKUP(U3097,Acronym!$A:$B, 2, FALSE), "Ot")</f>
        <v>SW</v>
      </c>
      <c r="AG3097" s="47" t="s">
        <v>721</v>
      </c>
      <c r="AH3097" s="46" t="str">
        <f>VLOOKUP(AG3097,Acronym!$A:$B,2, FALSE)</f>
        <v>NA</v>
      </c>
      <c r="AI3097" s="47" t="s">
        <v>436</v>
      </c>
      <c r="AJ3097" s="47" t="s">
        <v>7269</v>
      </c>
    </row>
    <row r="3098" spans="1:36">
      <c r="A3098" s="30">
        <v>18413779</v>
      </c>
      <c r="B3098" s="31" t="s">
        <v>421</v>
      </c>
      <c r="C3098" s="39" t="s">
        <v>14886</v>
      </c>
      <c r="D3098" s="30">
        <v>1597416</v>
      </c>
      <c r="E3098" s="39" t="s">
        <v>5336</v>
      </c>
      <c r="F3098" s="50">
        <v>40777</v>
      </c>
      <c r="G3098" s="32">
        <v>10000</v>
      </c>
      <c r="H3098" s="31" t="s">
        <v>177</v>
      </c>
      <c r="I3098" s="31" t="s">
        <v>174</v>
      </c>
      <c r="J3098" s="32">
        <v>0</v>
      </c>
      <c r="K3098" s="32">
        <v>0</v>
      </c>
      <c r="L3098" s="50">
        <v>40780</v>
      </c>
      <c r="M3098" s="31" t="s">
        <v>3874</v>
      </c>
      <c r="N3098" s="31" t="s">
        <v>789</v>
      </c>
      <c r="O3098" s="31" t="s">
        <v>789</v>
      </c>
      <c r="P3098" s="39" t="s">
        <v>422</v>
      </c>
      <c r="Q3098" s="39" t="s">
        <v>555</v>
      </c>
      <c r="R3098" s="41" t="s">
        <v>542</v>
      </c>
      <c r="S3098" s="31" t="s">
        <v>421</v>
      </c>
      <c r="T3098" s="39" t="s">
        <v>283</v>
      </c>
      <c r="U3098" s="39" t="s">
        <v>423</v>
      </c>
      <c r="V3098" s="39" t="s">
        <v>560</v>
      </c>
      <c r="W3098" s="39" t="s">
        <v>175</v>
      </c>
      <c r="X3098" s="42" t="s">
        <v>176</v>
      </c>
      <c r="Y3098" s="50" t="s">
        <v>421</v>
      </c>
      <c r="Z3098" s="30" t="s">
        <v>557</v>
      </c>
      <c r="AA3098" s="31">
        <v>0</v>
      </c>
      <c r="AB3098" s="33" t="s">
        <v>282</v>
      </c>
      <c r="AC3098" s="48">
        <v>0</v>
      </c>
      <c r="AD3098" s="30">
        <v>1</v>
      </c>
      <c r="AE3098" s="30">
        <v>1</v>
      </c>
      <c r="AF3098" s="46" t="str">
        <f>IFERROR(VLOOKUP(U3098,Acronym!$A:$B, 2, FALSE), "Ot")</f>
        <v>L</v>
      </c>
      <c r="AG3098" s="47" t="s">
        <v>715</v>
      </c>
      <c r="AH3098" s="46" t="str">
        <f>VLOOKUP(AG3098,Acronym!$A:$B,2, FALSE)</f>
        <v>TH</v>
      </c>
      <c r="AI3098" s="47" t="s">
        <v>423</v>
      </c>
      <c r="AJ3098" s="47" t="s">
        <v>5855</v>
      </c>
    </row>
    <row r="3099" spans="1:36">
      <c r="A3099" s="30">
        <v>18414524</v>
      </c>
      <c r="B3099" s="31" t="s">
        <v>421</v>
      </c>
      <c r="C3099" s="39" t="s">
        <v>14887</v>
      </c>
      <c r="D3099" s="30">
        <v>1640676</v>
      </c>
      <c r="E3099" s="39" t="s">
        <v>6366</v>
      </c>
      <c r="F3099" s="50">
        <v>40777</v>
      </c>
      <c r="G3099" s="32">
        <v>75000</v>
      </c>
      <c r="H3099" s="31" t="s">
        <v>424</v>
      </c>
      <c r="I3099" s="31" t="s">
        <v>425</v>
      </c>
      <c r="J3099" s="32">
        <v>75000</v>
      </c>
      <c r="K3099" s="32">
        <v>75000</v>
      </c>
      <c r="L3099" s="50">
        <v>40842</v>
      </c>
      <c r="M3099" s="31" t="s">
        <v>5887</v>
      </c>
      <c r="N3099" s="31" t="s">
        <v>789</v>
      </c>
      <c r="O3099" s="31" t="s">
        <v>789</v>
      </c>
      <c r="P3099" s="39" t="s">
        <v>422</v>
      </c>
      <c r="Q3099" s="39" t="s">
        <v>555</v>
      </c>
      <c r="R3099" s="41" t="s">
        <v>179</v>
      </c>
      <c r="S3099" s="31">
        <v>1</v>
      </c>
      <c r="T3099" s="39" t="s">
        <v>283</v>
      </c>
      <c r="U3099" s="39" t="s">
        <v>430</v>
      </c>
      <c r="V3099" s="39" t="s">
        <v>167</v>
      </c>
      <c r="W3099" s="39" t="s">
        <v>319</v>
      </c>
      <c r="X3099" s="42" t="s">
        <v>168</v>
      </c>
      <c r="Y3099" s="50">
        <v>40871</v>
      </c>
      <c r="Z3099" s="30" t="s">
        <v>556</v>
      </c>
      <c r="AA3099" s="31">
        <v>1</v>
      </c>
      <c r="AB3099" s="33" t="s">
        <v>284</v>
      </c>
      <c r="AC3099" s="48">
        <v>9</v>
      </c>
      <c r="AD3099" s="30">
        <v>1</v>
      </c>
      <c r="AE3099" s="30">
        <v>0</v>
      </c>
      <c r="AF3099" s="46" t="str">
        <f>IFERROR(VLOOKUP(U3099,Acronym!$A:$B, 2, FALSE), "Ot")</f>
        <v>Y</v>
      </c>
      <c r="AG3099" s="47" t="s">
        <v>716</v>
      </c>
      <c r="AH3099" s="46" t="str">
        <f>VLOOKUP(AG3099,Acronym!$A:$B,2, FALSE)</f>
        <v>MU</v>
      </c>
      <c r="AI3099" s="47" t="s">
        <v>720</v>
      </c>
      <c r="AJ3099" s="47" t="s">
        <v>7270</v>
      </c>
    </row>
    <row r="3100" spans="1:36">
      <c r="A3100" s="30">
        <v>18414635</v>
      </c>
      <c r="B3100" s="31" t="s">
        <v>421</v>
      </c>
      <c r="C3100" s="39" t="s">
        <v>14888</v>
      </c>
      <c r="D3100" s="30">
        <v>1843808</v>
      </c>
      <c r="E3100" s="39" t="s">
        <v>6367</v>
      </c>
      <c r="F3100" s="50">
        <v>40777</v>
      </c>
      <c r="G3100" s="32">
        <v>9900</v>
      </c>
      <c r="H3100" s="31" t="s">
        <v>424</v>
      </c>
      <c r="I3100" s="31" t="s">
        <v>174</v>
      </c>
      <c r="J3100" s="32">
        <v>9900</v>
      </c>
      <c r="K3100" s="32">
        <v>0</v>
      </c>
      <c r="L3100" s="50">
        <v>40813</v>
      </c>
      <c r="M3100" s="31" t="s">
        <v>3874</v>
      </c>
      <c r="N3100" s="31" t="s">
        <v>789</v>
      </c>
      <c r="O3100" s="31" t="s">
        <v>789</v>
      </c>
      <c r="P3100" s="39" t="s">
        <v>422</v>
      </c>
      <c r="Q3100" s="39" t="s">
        <v>555</v>
      </c>
      <c r="R3100" s="41" t="s">
        <v>542</v>
      </c>
      <c r="S3100" s="31" t="s">
        <v>421</v>
      </c>
      <c r="T3100" s="39" t="s">
        <v>281</v>
      </c>
      <c r="U3100" s="39" t="s">
        <v>423</v>
      </c>
      <c r="V3100" s="39" t="s">
        <v>119</v>
      </c>
      <c r="W3100" s="39" t="s">
        <v>175</v>
      </c>
      <c r="X3100" s="42" t="s">
        <v>120</v>
      </c>
      <c r="Y3100" s="50" t="s">
        <v>421</v>
      </c>
      <c r="Z3100" s="30" t="s">
        <v>557</v>
      </c>
      <c r="AA3100" s="31">
        <v>0</v>
      </c>
      <c r="AB3100" s="33" t="s">
        <v>282</v>
      </c>
      <c r="AC3100" s="48">
        <v>5</v>
      </c>
      <c r="AD3100" s="30">
        <v>1</v>
      </c>
      <c r="AE3100" s="30">
        <v>0</v>
      </c>
      <c r="AF3100" s="46" t="str">
        <f>IFERROR(VLOOKUP(U3100,Acronym!$A:$B, 2, FALSE), "Ot")</f>
        <v>L</v>
      </c>
      <c r="AG3100" s="47" t="s">
        <v>714</v>
      </c>
      <c r="AH3100" s="46" t="str">
        <f>VLOOKUP(AG3100,Acronym!$A:$B,2, FALSE)</f>
        <v>VA</v>
      </c>
      <c r="AI3100" s="47" t="s">
        <v>423</v>
      </c>
      <c r="AJ3100" s="47" t="s">
        <v>7271</v>
      </c>
    </row>
    <row r="3101" spans="1:36">
      <c r="A3101" s="30">
        <v>18414844</v>
      </c>
      <c r="B3101" s="31" t="s">
        <v>421</v>
      </c>
      <c r="C3101" s="39" t="s">
        <v>14889</v>
      </c>
      <c r="D3101" s="30">
        <v>18319209</v>
      </c>
      <c r="E3101" s="39" t="s">
        <v>5291</v>
      </c>
      <c r="F3101" s="50">
        <v>40777</v>
      </c>
      <c r="G3101" s="32">
        <v>16925</v>
      </c>
      <c r="H3101" s="31" t="s">
        <v>424</v>
      </c>
      <c r="I3101" s="31" t="s">
        <v>425</v>
      </c>
      <c r="J3101" s="32">
        <v>16925</v>
      </c>
      <c r="K3101" s="32">
        <v>16925</v>
      </c>
      <c r="L3101" s="50">
        <v>40849</v>
      </c>
      <c r="M3101" s="31" t="s">
        <v>5887</v>
      </c>
      <c r="N3101" s="31" t="s">
        <v>789</v>
      </c>
      <c r="O3101" s="31" t="s">
        <v>789</v>
      </c>
      <c r="P3101" s="39" t="s">
        <v>422</v>
      </c>
      <c r="Q3101" s="39" t="s">
        <v>555</v>
      </c>
      <c r="R3101" s="41" t="s">
        <v>541</v>
      </c>
      <c r="S3101" s="31">
        <v>1</v>
      </c>
      <c r="T3101" s="39" t="s">
        <v>283</v>
      </c>
      <c r="U3101" s="39" t="s">
        <v>446</v>
      </c>
      <c r="V3101" s="39" t="s">
        <v>210</v>
      </c>
      <c r="W3101" s="39" t="s">
        <v>211</v>
      </c>
      <c r="X3101" s="42" t="s">
        <v>210</v>
      </c>
      <c r="Y3101" s="50">
        <v>40886</v>
      </c>
      <c r="Z3101" s="30" t="s">
        <v>557</v>
      </c>
      <c r="AA3101" s="31">
        <v>1</v>
      </c>
      <c r="AB3101" s="33" t="s">
        <v>284</v>
      </c>
      <c r="AC3101" s="48">
        <v>10</v>
      </c>
      <c r="AD3101" s="30">
        <v>1</v>
      </c>
      <c r="AE3101" s="30">
        <v>0</v>
      </c>
      <c r="AF3101" s="46" t="str">
        <f>IFERROR(VLOOKUP(U3101,Acronym!$A:$B, 2, FALSE), "Ot")</f>
        <v>SE</v>
      </c>
      <c r="AG3101" s="47" t="s">
        <v>717</v>
      </c>
      <c r="AH3101" s="46" t="str">
        <f>VLOOKUP(AG3101,Acronym!$A:$B,2, FALSE)</f>
        <v>CA</v>
      </c>
      <c r="AI3101" s="47" t="s">
        <v>446</v>
      </c>
      <c r="AJ3101" s="47" t="s">
        <v>8228</v>
      </c>
    </row>
    <row r="3102" spans="1:36">
      <c r="A3102" s="30">
        <v>18416921</v>
      </c>
      <c r="B3102" s="31" t="s">
        <v>421</v>
      </c>
      <c r="C3102" s="39" t="s">
        <v>14890</v>
      </c>
      <c r="D3102" s="30">
        <v>17182833</v>
      </c>
      <c r="E3102" s="39" t="s">
        <v>6368</v>
      </c>
      <c r="F3102" s="50">
        <v>40777</v>
      </c>
      <c r="G3102" s="32">
        <v>10000</v>
      </c>
      <c r="H3102" s="31" t="s">
        <v>424</v>
      </c>
      <c r="I3102" s="31" t="s">
        <v>174</v>
      </c>
      <c r="J3102" s="32">
        <v>10000</v>
      </c>
      <c r="K3102" s="32">
        <v>0</v>
      </c>
      <c r="L3102" s="50">
        <v>40814</v>
      </c>
      <c r="M3102" s="31" t="s">
        <v>3874</v>
      </c>
      <c r="N3102" s="31" t="s">
        <v>789</v>
      </c>
      <c r="O3102" s="31" t="s">
        <v>789</v>
      </c>
      <c r="P3102" s="39" t="s">
        <v>422</v>
      </c>
      <c r="Q3102" s="39" t="s">
        <v>555</v>
      </c>
      <c r="R3102" s="41" t="s">
        <v>542</v>
      </c>
      <c r="S3102" s="31" t="s">
        <v>421</v>
      </c>
      <c r="T3102" s="39" t="s">
        <v>283</v>
      </c>
      <c r="U3102" s="39" t="s">
        <v>446</v>
      </c>
      <c r="V3102" s="39" t="s">
        <v>5247</v>
      </c>
      <c r="W3102" s="39" t="s">
        <v>306</v>
      </c>
      <c r="X3102" s="42" t="s">
        <v>5248</v>
      </c>
      <c r="Y3102" s="50" t="s">
        <v>421</v>
      </c>
      <c r="Z3102" s="30" t="s">
        <v>557</v>
      </c>
      <c r="AA3102" s="31">
        <v>0</v>
      </c>
      <c r="AB3102" s="33" t="s">
        <v>282</v>
      </c>
      <c r="AC3102" s="48">
        <v>5</v>
      </c>
      <c r="AD3102" s="30">
        <v>1</v>
      </c>
      <c r="AE3102" s="30">
        <v>0</v>
      </c>
      <c r="AF3102" s="46" t="str">
        <f>IFERROR(VLOOKUP(U3102,Acronym!$A:$B, 2, FALSE), "Ot")</f>
        <v>SE</v>
      </c>
      <c r="AG3102" s="47" t="s">
        <v>714</v>
      </c>
      <c r="AH3102" s="46" t="str">
        <f>VLOOKUP(AG3102,Acronym!$A:$B,2, FALSE)</f>
        <v>VA</v>
      </c>
      <c r="AI3102" s="47" t="s">
        <v>446</v>
      </c>
      <c r="AJ3102" s="47" t="s">
        <v>7272</v>
      </c>
    </row>
    <row r="3103" spans="1:36">
      <c r="A3103" s="30">
        <v>18417005</v>
      </c>
      <c r="B3103" s="31" t="s">
        <v>421</v>
      </c>
      <c r="C3103" s="39" t="s">
        <v>14891</v>
      </c>
      <c r="D3103" s="30">
        <v>1845241</v>
      </c>
      <c r="E3103" s="39" t="s">
        <v>6369</v>
      </c>
      <c r="F3103" s="50">
        <v>40777</v>
      </c>
      <c r="G3103" s="32">
        <v>10000</v>
      </c>
      <c r="H3103" s="31" t="s">
        <v>424</v>
      </c>
      <c r="I3103" s="31" t="s">
        <v>174</v>
      </c>
      <c r="J3103" s="32">
        <v>10000</v>
      </c>
      <c r="K3103" s="32">
        <v>0</v>
      </c>
      <c r="L3103" s="50">
        <v>40813</v>
      </c>
      <c r="M3103" s="31" t="s">
        <v>3874</v>
      </c>
      <c r="N3103" s="31" t="s">
        <v>789</v>
      </c>
      <c r="O3103" s="31" t="s">
        <v>789</v>
      </c>
      <c r="P3103" s="39" t="s">
        <v>422</v>
      </c>
      <c r="Q3103" s="39" t="s">
        <v>555</v>
      </c>
      <c r="R3103" s="41" t="s">
        <v>542</v>
      </c>
      <c r="S3103" s="31" t="s">
        <v>421</v>
      </c>
      <c r="T3103" s="39" t="s">
        <v>281</v>
      </c>
      <c r="U3103" s="39" t="s">
        <v>423</v>
      </c>
      <c r="V3103" s="39" t="s">
        <v>119</v>
      </c>
      <c r="W3103" s="39" t="s">
        <v>175</v>
      </c>
      <c r="X3103" s="42" t="s">
        <v>120</v>
      </c>
      <c r="Y3103" s="50" t="s">
        <v>421</v>
      </c>
      <c r="Z3103" s="30" t="s">
        <v>557</v>
      </c>
      <c r="AA3103" s="31">
        <v>0</v>
      </c>
      <c r="AB3103" s="33" t="s">
        <v>282</v>
      </c>
      <c r="AC3103" s="48">
        <v>5</v>
      </c>
      <c r="AD3103" s="30">
        <v>1</v>
      </c>
      <c r="AE3103" s="30">
        <v>0</v>
      </c>
      <c r="AF3103" s="46" t="str">
        <f>IFERROR(VLOOKUP(U3103,Acronym!$A:$B, 2, FALSE), "Ot")</f>
        <v>L</v>
      </c>
      <c r="AG3103" s="47" t="s">
        <v>717</v>
      </c>
      <c r="AH3103" s="46" t="str">
        <f>VLOOKUP(AG3103,Acronym!$A:$B,2, FALSE)</f>
        <v>CA</v>
      </c>
      <c r="AI3103" s="47" t="s">
        <v>423</v>
      </c>
      <c r="AJ3103" s="47" t="s">
        <v>7273</v>
      </c>
    </row>
    <row r="3104" spans="1:36">
      <c r="A3104" s="30">
        <v>18417126</v>
      </c>
      <c r="B3104" s="31" t="s">
        <v>421</v>
      </c>
      <c r="C3104" s="39" t="s">
        <v>14892</v>
      </c>
      <c r="D3104" s="30">
        <v>1621158</v>
      </c>
      <c r="E3104" s="39" t="s">
        <v>6370</v>
      </c>
      <c r="F3104" s="50">
        <v>40777</v>
      </c>
      <c r="G3104" s="32">
        <v>9906</v>
      </c>
      <c r="H3104" s="31" t="s">
        <v>424</v>
      </c>
      <c r="I3104" s="31" t="s">
        <v>425</v>
      </c>
      <c r="J3104" s="32">
        <v>9906</v>
      </c>
      <c r="K3104" s="32">
        <v>9906</v>
      </c>
      <c r="L3104" s="50">
        <v>40813</v>
      </c>
      <c r="M3104" s="31" t="s">
        <v>3874</v>
      </c>
      <c r="N3104" s="31" t="s">
        <v>789</v>
      </c>
      <c r="O3104" s="31" t="s">
        <v>789</v>
      </c>
      <c r="P3104" s="39" t="s">
        <v>422</v>
      </c>
      <c r="Q3104" s="39" t="s">
        <v>555</v>
      </c>
      <c r="R3104" s="41" t="s">
        <v>542</v>
      </c>
      <c r="S3104" s="31">
        <v>1</v>
      </c>
      <c r="T3104" s="39" t="s">
        <v>283</v>
      </c>
      <c r="U3104" s="39" t="s">
        <v>426</v>
      </c>
      <c r="V3104" s="39" t="s">
        <v>427</v>
      </c>
      <c r="W3104" s="39" t="s">
        <v>287</v>
      </c>
      <c r="X3104" s="42" t="s">
        <v>428</v>
      </c>
      <c r="Y3104" s="50">
        <v>40837</v>
      </c>
      <c r="Z3104" s="30" t="s">
        <v>557</v>
      </c>
      <c r="AA3104" s="31">
        <v>1</v>
      </c>
      <c r="AB3104" s="33" t="s">
        <v>282</v>
      </c>
      <c r="AC3104" s="48">
        <v>5</v>
      </c>
      <c r="AD3104" s="30">
        <v>1</v>
      </c>
      <c r="AE3104" s="30">
        <v>0</v>
      </c>
      <c r="AF3104" s="46" t="str">
        <f>IFERROR(VLOOKUP(U3104,Acronym!$A:$B, 2, FALSE), "Ot")</f>
        <v>NW</v>
      </c>
      <c r="AG3104" s="47" t="s">
        <v>714</v>
      </c>
      <c r="AH3104" s="46" t="str">
        <f>VLOOKUP(AG3104,Acronym!$A:$B,2, FALSE)</f>
        <v>VA</v>
      </c>
      <c r="AI3104" s="47" t="s">
        <v>426</v>
      </c>
      <c r="AJ3104" s="47" t="s">
        <v>7274</v>
      </c>
    </row>
    <row r="3105" spans="1:36">
      <c r="A3105" s="30">
        <v>18417222</v>
      </c>
      <c r="B3105" s="31" t="s">
        <v>421</v>
      </c>
      <c r="C3105" s="39" t="s">
        <v>14893</v>
      </c>
      <c r="D3105" s="30">
        <v>18417220</v>
      </c>
      <c r="E3105" s="39" t="s">
        <v>5337</v>
      </c>
      <c r="F3105" s="50">
        <v>40777</v>
      </c>
      <c r="G3105" s="32">
        <v>1500</v>
      </c>
      <c r="H3105" s="31" t="s">
        <v>177</v>
      </c>
      <c r="I3105" s="31" t="s">
        <v>174</v>
      </c>
      <c r="J3105" s="32">
        <v>0</v>
      </c>
      <c r="K3105" s="32">
        <v>0</v>
      </c>
      <c r="L3105" s="50">
        <v>40780</v>
      </c>
      <c r="M3105" s="31" t="s">
        <v>3874</v>
      </c>
      <c r="N3105" s="31" t="s">
        <v>789</v>
      </c>
      <c r="O3105" s="31" t="s">
        <v>789</v>
      </c>
      <c r="P3105" s="39" t="s">
        <v>422</v>
      </c>
      <c r="Q3105" s="39" t="s">
        <v>555</v>
      </c>
      <c r="R3105" s="41" t="s">
        <v>542</v>
      </c>
      <c r="S3105" s="31" t="s">
        <v>421</v>
      </c>
      <c r="T3105" s="39" t="s">
        <v>281</v>
      </c>
      <c r="U3105" s="39" t="s">
        <v>423</v>
      </c>
      <c r="V3105" s="39" t="s">
        <v>577</v>
      </c>
      <c r="W3105" s="39" t="s">
        <v>175</v>
      </c>
      <c r="X3105" s="42" t="s">
        <v>304</v>
      </c>
      <c r="Y3105" s="50" t="s">
        <v>421</v>
      </c>
      <c r="Z3105" s="30" t="s">
        <v>557</v>
      </c>
      <c r="AA3105" s="31">
        <v>0</v>
      </c>
      <c r="AB3105" s="33" t="s">
        <v>282</v>
      </c>
      <c r="AC3105" s="48">
        <v>0</v>
      </c>
      <c r="AD3105" s="30">
        <v>1</v>
      </c>
      <c r="AE3105" s="30">
        <v>1</v>
      </c>
      <c r="AF3105" s="46" t="str">
        <f>IFERROR(VLOOKUP(U3105,Acronym!$A:$B, 2, FALSE), "Ot")</f>
        <v>L</v>
      </c>
      <c r="AG3105" s="47" t="s">
        <v>714</v>
      </c>
      <c r="AH3105" s="46" t="str">
        <f>VLOOKUP(AG3105,Acronym!$A:$B,2, FALSE)</f>
        <v>VA</v>
      </c>
      <c r="AI3105" s="47" t="s">
        <v>423</v>
      </c>
      <c r="AJ3105" s="47" t="s">
        <v>5856</v>
      </c>
    </row>
    <row r="3106" spans="1:36">
      <c r="A3106" s="30">
        <v>18417289</v>
      </c>
      <c r="B3106" s="31" t="s">
        <v>421</v>
      </c>
      <c r="C3106" s="39" t="s">
        <v>14894</v>
      </c>
      <c r="D3106" s="30">
        <v>18417283</v>
      </c>
      <c r="E3106" s="39" t="s">
        <v>6371</v>
      </c>
      <c r="F3106" s="50">
        <v>40777</v>
      </c>
      <c r="G3106" s="32">
        <v>9930</v>
      </c>
      <c r="H3106" s="31" t="s">
        <v>424</v>
      </c>
      <c r="I3106" s="31" t="s">
        <v>425</v>
      </c>
      <c r="J3106" s="32">
        <v>9930</v>
      </c>
      <c r="K3106" s="32">
        <v>9930</v>
      </c>
      <c r="L3106" s="50">
        <v>40813</v>
      </c>
      <c r="M3106" s="31" t="s">
        <v>3874</v>
      </c>
      <c r="N3106" s="31" t="s">
        <v>789</v>
      </c>
      <c r="O3106" s="31" t="s">
        <v>789</v>
      </c>
      <c r="P3106" s="39" t="s">
        <v>422</v>
      </c>
      <c r="Q3106" s="39" t="s">
        <v>555</v>
      </c>
      <c r="R3106" s="41" t="s">
        <v>542</v>
      </c>
      <c r="S3106" s="31">
        <v>1</v>
      </c>
      <c r="T3106" s="39" t="s">
        <v>283</v>
      </c>
      <c r="U3106" s="39" t="s">
        <v>423</v>
      </c>
      <c r="V3106" s="39" t="s">
        <v>354</v>
      </c>
      <c r="W3106" s="39" t="s">
        <v>175</v>
      </c>
      <c r="X3106" s="42" t="s">
        <v>353</v>
      </c>
      <c r="Y3106" s="50" t="s">
        <v>421</v>
      </c>
      <c r="Z3106" s="30" t="s">
        <v>557</v>
      </c>
      <c r="AA3106" s="31">
        <v>1</v>
      </c>
      <c r="AB3106" s="33" t="s">
        <v>282</v>
      </c>
      <c r="AC3106" s="48">
        <v>5</v>
      </c>
      <c r="AD3106" s="30">
        <v>1</v>
      </c>
      <c r="AE3106" s="30">
        <v>0</v>
      </c>
      <c r="AF3106" s="46" t="str">
        <f>IFERROR(VLOOKUP(U3106,Acronym!$A:$B, 2, FALSE), "Ot")</f>
        <v>L</v>
      </c>
      <c r="AG3106" s="47" t="s">
        <v>718</v>
      </c>
      <c r="AH3106" s="46" t="str">
        <f>VLOOKUP(AG3106,Acronym!$A:$B,2, FALSE)</f>
        <v>LI</v>
      </c>
      <c r="AI3106" s="47" t="s">
        <v>423</v>
      </c>
      <c r="AJ3106" s="47" t="s">
        <v>7275</v>
      </c>
    </row>
    <row r="3107" spans="1:36">
      <c r="A3107" s="30">
        <v>18418066</v>
      </c>
      <c r="B3107" s="31" t="s">
        <v>421</v>
      </c>
      <c r="C3107" s="39" t="s">
        <v>14895</v>
      </c>
      <c r="D3107" s="30">
        <v>18418064</v>
      </c>
      <c r="E3107" s="39" t="s">
        <v>6372</v>
      </c>
      <c r="F3107" s="50">
        <v>40777</v>
      </c>
      <c r="G3107" s="32">
        <v>2845</v>
      </c>
      <c r="H3107" s="31" t="s">
        <v>424</v>
      </c>
      <c r="I3107" s="31" t="s">
        <v>425</v>
      </c>
      <c r="J3107" s="32">
        <v>2845</v>
      </c>
      <c r="K3107" s="32">
        <v>2845</v>
      </c>
      <c r="L3107" s="50">
        <v>40814</v>
      </c>
      <c r="M3107" s="31" t="s">
        <v>3874</v>
      </c>
      <c r="N3107" s="31" t="s">
        <v>789</v>
      </c>
      <c r="O3107" s="31" t="s">
        <v>789</v>
      </c>
      <c r="P3107" s="39" t="s">
        <v>422</v>
      </c>
      <c r="Q3107" s="39" t="s">
        <v>555</v>
      </c>
      <c r="R3107" s="41" t="s">
        <v>542</v>
      </c>
      <c r="S3107" s="31">
        <v>1</v>
      </c>
      <c r="T3107" s="39" t="s">
        <v>281</v>
      </c>
      <c r="U3107" s="39" t="s">
        <v>446</v>
      </c>
      <c r="V3107" s="39" t="s">
        <v>5262</v>
      </c>
      <c r="W3107" s="39" t="s">
        <v>216</v>
      </c>
      <c r="X3107" s="42" t="s">
        <v>216</v>
      </c>
      <c r="Y3107" s="50">
        <v>40822</v>
      </c>
      <c r="Z3107" s="30" t="s">
        <v>556</v>
      </c>
      <c r="AA3107" s="31">
        <v>1</v>
      </c>
      <c r="AB3107" s="33" t="s">
        <v>282</v>
      </c>
      <c r="AC3107" s="48">
        <v>5</v>
      </c>
      <c r="AD3107" s="30">
        <v>1</v>
      </c>
      <c r="AE3107" s="30">
        <v>0</v>
      </c>
      <c r="AF3107" s="46" t="str">
        <f>IFERROR(VLOOKUP(U3107,Acronym!$A:$B, 2, FALSE), "Ot")</f>
        <v>SE</v>
      </c>
      <c r="AG3107" s="47" t="s">
        <v>715</v>
      </c>
      <c r="AH3107" s="46" t="str">
        <f>VLOOKUP(AG3107,Acronym!$A:$B,2, FALSE)</f>
        <v>TH</v>
      </c>
      <c r="AI3107" s="47" t="s">
        <v>446</v>
      </c>
      <c r="AJ3107" s="47" t="s">
        <v>7276</v>
      </c>
    </row>
    <row r="3108" spans="1:36">
      <c r="A3108" s="30">
        <v>18418203</v>
      </c>
      <c r="B3108" s="31" t="s">
        <v>421</v>
      </c>
      <c r="C3108" s="39" t="s">
        <v>14896</v>
      </c>
      <c r="D3108" s="30">
        <v>12659239</v>
      </c>
      <c r="E3108" s="39" t="s">
        <v>6373</v>
      </c>
      <c r="F3108" s="50">
        <v>40778</v>
      </c>
      <c r="G3108" s="32">
        <v>7132</v>
      </c>
      <c r="H3108" s="31" t="s">
        <v>424</v>
      </c>
      <c r="I3108" s="31" t="s">
        <v>425</v>
      </c>
      <c r="J3108" s="32">
        <v>7132</v>
      </c>
      <c r="K3108" s="32">
        <v>7132</v>
      </c>
      <c r="L3108" s="50">
        <v>40813</v>
      </c>
      <c r="M3108" s="31" t="s">
        <v>3874</v>
      </c>
      <c r="N3108" s="31" t="s">
        <v>789</v>
      </c>
      <c r="O3108" s="31" t="s">
        <v>789</v>
      </c>
      <c r="P3108" s="39" t="s">
        <v>422</v>
      </c>
      <c r="Q3108" s="39" t="s">
        <v>555</v>
      </c>
      <c r="R3108" s="41" t="s">
        <v>542</v>
      </c>
      <c r="S3108" s="31">
        <v>1</v>
      </c>
      <c r="T3108" s="39" t="s">
        <v>283</v>
      </c>
      <c r="U3108" s="39" t="s">
        <v>423</v>
      </c>
      <c r="V3108" s="39" t="s">
        <v>149</v>
      </c>
      <c r="W3108" s="39" t="s">
        <v>175</v>
      </c>
      <c r="X3108" s="42" t="s">
        <v>150</v>
      </c>
      <c r="Y3108" s="50">
        <v>40836</v>
      </c>
      <c r="Z3108" s="30" t="s">
        <v>557</v>
      </c>
      <c r="AA3108" s="31">
        <v>1</v>
      </c>
      <c r="AB3108" s="33" t="s">
        <v>282</v>
      </c>
      <c r="AC3108" s="48">
        <v>5</v>
      </c>
      <c r="AD3108" s="30">
        <v>1</v>
      </c>
      <c r="AE3108" s="30">
        <v>0</v>
      </c>
      <c r="AF3108" s="46" t="str">
        <f>IFERROR(VLOOKUP(U3108,Acronym!$A:$B, 2, FALSE), "Ot")</f>
        <v>L</v>
      </c>
      <c r="AG3108" s="47" t="s">
        <v>714</v>
      </c>
      <c r="AH3108" s="46" t="str">
        <f>VLOOKUP(AG3108,Acronym!$A:$B,2, FALSE)</f>
        <v>VA</v>
      </c>
      <c r="AI3108" s="47" t="s">
        <v>423</v>
      </c>
      <c r="AJ3108" s="47" t="s">
        <v>7277</v>
      </c>
    </row>
    <row r="3109" spans="1:36">
      <c r="A3109" s="30">
        <v>18418333</v>
      </c>
      <c r="B3109" s="31" t="s">
        <v>421</v>
      </c>
      <c r="C3109" s="39" t="s">
        <v>14897</v>
      </c>
      <c r="D3109" s="30">
        <v>16954475</v>
      </c>
      <c r="E3109" s="39" t="s">
        <v>6374</v>
      </c>
      <c r="F3109" s="50">
        <v>40777</v>
      </c>
      <c r="G3109" s="32">
        <v>4942</v>
      </c>
      <c r="H3109" s="31" t="s">
        <v>424</v>
      </c>
      <c r="I3109" s="31" t="s">
        <v>174</v>
      </c>
      <c r="J3109" s="32">
        <v>4942</v>
      </c>
      <c r="K3109" s="32">
        <v>0</v>
      </c>
      <c r="L3109" s="50">
        <v>40813</v>
      </c>
      <c r="M3109" s="31" t="s">
        <v>3874</v>
      </c>
      <c r="N3109" s="31" t="s">
        <v>789</v>
      </c>
      <c r="O3109" s="31" t="s">
        <v>789</v>
      </c>
      <c r="P3109" s="39" t="s">
        <v>422</v>
      </c>
      <c r="Q3109" s="39" t="s">
        <v>555</v>
      </c>
      <c r="R3109" s="41" t="s">
        <v>542</v>
      </c>
      <c r="S3109" s="31" t="s">
        <v>421</v>
      </c>
      <c r="T3109" s="39" t="s">
        <v>283</v>
      </c>
      <c r="U3109" s="39" t="s">
        <v>423</v>
      </c>
      <c r="V3109" s="39" t="s">
        <v>573</v>
      </c>
      <c r="W3109" s="39" t="s">
        <v>175</v>
      </c>
      <c r="X3109" s="42" t="s">
        <v>158</v>
      </c>
      <c r="Y3109" s="50" t="s">
        <v>421</v>
      </c>
      <c r="Z3109" s="30" t="s">
        <v>557</v>
      </c>
      <c r="AA3109" s="31">
        <v>0</v>
      </c>
      <c r="AB3109" s="33" t="s">
        <v>282</v>
      </c>
      <c r="AC3109" s="48">
        <v>5</v>
      </c>
      <c r="AD3109" s="30">
        <v>1</v>
      </c>
      <c r="AE3109" s="30">
        <v>0</v>
      </c>
      <c r="AF3109" s="46" t="str">
        <f>IFERROR(VLOOKUP(U3109,Acronym!$A:$B, 2, FALSE), "Ot")</f>
        <v>L</v>
      </c>
      <c r="AG3109" s="47" t="s">
        <v>715</v>
      </c>
      <c r="AH3109" s="46" t="str">
        <f>VLOOKUP(AG3109,Acronym!$A:$B,2, FALSE)</f>
        <v>TH</v>
      </c>
      <c r="AI3109" s="47" t="s">
        <v>423</v>
      </c>
      <c r="AJ3109" s="47" t="s">
        <v>7278</v>
      </c>
    </row>
    <row r="3110" spans="1:36">
      <c r="A3110" s="30">
        <v>18418475</v>
      </c>
      <c r="B3110" s="31" t="s">
        <v>421</v>
      </c>
      <c r="C3110" s="39" t="s">
        <v>14898</v>
      </c>
      <c r="D3110" s="30">
        <v>1387845</v>
      </c>
      <c r="E3110" s="39" t="s">
        <v>6375</v>
      </c>
      <c r="F3110" s="50">
        <v>40777</v>
      </c>
      <c r="G3110" s="32">
        <v>9500</v>
      </c>
      <c r="H3110" s="31" t="s">
        <v>424</v>
      </c>
      <c r="I3110" s="31" t="s">
        <v>174</v>
      </c>
      <c r="J3110" s="32">
        <v>9500</v>
      </c>
      <c r="K3110" s="32">
        <v>0</v>
      </c>
      <c r="L3110" s="50">
        <v>40813</v>
      </c>
      <c r="M3110" s="31" t="s">
        <v>3874</v>
      </c>
      <c r="N3110" s="31" t="s">
        <v>789</v>
      </c>
      <c r="O3110" s="31" t="s">
        <v>789</v>
      </c>
      <c r="P3110" s="39" t="s">
        <v>422</v>
      </c>
      <c r="Q3110" s="39" t="s">
        <v>555</v>
      </c>
      <c r="R3110" s="41" t="s">
        <v>542</v>
      </c>
      <c r="S3110" s="31" t="s">
        <v>421</v>
      </c>
      <c r="T3110" s="39" t="s">
        <v>283</v>
      </c>
      <c r="U3110" s="39" t="s">
        <v>436</v>
      </c>
      <c r="V3110" s="39" t="s">
        <v>641</v>
      </c>
      <c r="W3110" s="39" t="s">
        <v>343</v>
      </c>
      <c r="X3110" s="42" t="s">
        <v>343</v>
      </c>
      <c r="Y3110" s="50" t="s">
        <v>421</v>
      </c>
      <c r="Z3110" s="30" t="s">
        <v>556</v>
      </c>
      <c r="AA3110" s="31">
        <v>0</v>
      </c>
      <c r="AB3110" s="33" t="s">
        <v>282</v>
      </c>
      <c r="AC3110" s="48">
        <v>5</v>
      </c>
      <c r="AD3110" s="30">
        <v>1</v>
      </c>
      <c r="AE3110" s="30">
        <v>0</v>
      </c>
      <c r="AF3110" s="46" t="str">
        <f>IFERROR(VLOOKUP(U3110,Acronym!$A:$B, 2, FALSE), "Ot")</f>
        <v>SW</v>
      </c>
      <c r="AG3110" s="47" t="s">
        <v>722</v>
      </c>
      <c r="AH3110" s="46" t="str">
        <f>VLOOKUP(AG3110,Acronym!$A:$B,2, FALSE)</f>
        <v>DA</v>
      </c>
      <c r="AI3110" s="47" t="s">
        <v>436</v>
      </c>
      <c r="AJ3110" s="47" t="s">
        <v>7279</v>
      </c>
    </row>
    <row r="3111" spans="1:36">
      <c r="A3111" s="30">
        <v>18418561</v>
      </c>
      <c r="B3111" s="31" t="s">
        <v>421</v>
      </c>
      <c r="C3111" s="39" t="s">
        <v>14899</v>
      </c>
      <c r="D3111" s="30">
        <v>17297336</v>
      </c>
      <c r="E3111" s="39" t="s">
        <v>1620</v>
      </c>
      <c r="F3111" s="50">
        <v>40777</v>
      </c>
      <c r="G3111" s="32">
        <v>37452</v>
      </c>
      <c r="H3111" s="31" t="s">
        <v>424</v>
      </c>
      <c r="I3111" s="31" t="s">
        <v>174</v>
      </c>
      <c r="J3111" s="32">
        <v>0</v>
      </c>
      <c r="K3111" s="32">
        <v>0</v>
      </c>
      <c r="L3111" s="50">
        <v>40849</v>
      </c>
      <c r="M3111" s="31" t="s">
        <v>5887</v>
      </c>
      <c r="N3111" s="31" t="s">
        <v>789</v>
      </c>
      <c r="O3111" s="31" t="s">
        <v>789</v>
      </c>
      <c r="P3111" s="39" t="s">
        <v>422</v>
      </c>
      <c r="Q3111" s="39" t="s">
        <v>555</v>
      </c>
      <c r="R3111" s="41" t="s">
        <v>541</v>
      </c>
      <c r="S3111" s="31" t="s">
        <v>421</v>
      </c>
      <c r="T3111" s="39" t="s">
        <v>283</v>
      </c>
      <c r="U3111" s="39" t="s">
        <v>446</v>
      </c>
      <c r="V3111" s="39" t="s">
        <v>633</v>
      </c>
      <c r="W3111" s="39" t="s">
        <v>181</v>
      </c>
      <c r="X3111" s="42" t="s">
        <v>275</v>
      </c>
      <c r="Y3111" s="50" t="s">
        <v>421</v>
      </c>
      <c r="Z3111" s="30" t="s">
        <v>557</v>
      </c>
      <c r="AA3111" s="31">
        <v>0</v>
      </c>
      <c r="AB3111" s="33" t="s">
        <v>284</v>
      </c>
      <c r="AC3111" s="48">
        <v>10</v>
      </c>
      <c r="AD3111" s="30">
        <v>1</v>
      </c>
      <c r="AE3111" s="30">
        <v>0</v>
      </c>
      <c r="AF3111" s="46" t="str">
        <f>IFERROR(VLOOKUP(U3111,Acronym!$A:$B, 2, FALSE), "Ot")</f>
        <v>SE</v>
      </c>
      <c r="AG3111" s="47" t="s">
        <v>715</v>
      </c>
      <c r="AH3111" s="46" t="str">
        <f>VLOOKUP(AG3111,Acronym!$A:$B,2, FALSE)</f>
        <v>TH</v>
      </c>
      <c r="AI3111" s="47" t="s">
        <v>446</v>
      </c>
      <c r="AJ3111" s="47" t="s">
        <v>8229</v>
      </c>
    </row>
    <row r="3112" spans="1:36">
      <c r="A3112" s="30">
        <v>18418733</v>
      </c>
      <c r="B3112" s="31" t="s">
        <v>421</v>
      </c>
      <c r="C3112" s="39" t="s">
        <v>14900</v>
      </c>
      <c r="D3112" s="30">
        <v>18418731</v>
      </c>
      <c r="E3112" s="39" t="s">
        <v>6376</v>
      </c>
      <c r="F3112" s="50">
        <v>40777</v>
      </c>
      <c r="G3112" s="32">
        <v>1010</v>
      </c>
      <c r="H3112" s="31" t="s">
        <v>424</v>
      </c>
      <c r="I3112" s="31" t="s">
        <v>174</v>
      </c>
      <c r="J3112" s="32">
        <v>1010</v>
      </c>
      <c r="K3112" s="32">
        <v>0</v>
      </c>
      <c r="L3112" s="50">
        <v>40814</v>
      </c>
      <c r="M3112" s="31" t="s">
        <v>3874</v>
      </c>
      <c r="N3112" s="31" t="s">
        <v>789</v>
      </c>
      <c r="O3112" s="31" t="s">
        <v>789</v>
      </c>
      <c r="P3112" s="39" t="s">
        <v>422</v>
      </c>
      <c r="Q3112" s="39" t="s">
        <v>555</v>
      </c>
      <c r="R3112" s="41" t="s">
        <v>542</v>
      </c>
      <c r="S3112" s="31" t="s">
        <v>421</v>
      </c>
      <c r="T3112" s="39" t="s">
        <v>281</v>
      </c>
      <c r="U3112" s="39" t="s">
        <v>446</v>
      </c>
      <c r="V3112" s="39" t="s">
        <v>473</v>
      </c>
      <c r="W3112" s="39" t="s">
        <v>372</v>
      </c>
      <c r="X3112" s="42" t="s">
        <v>474</v>
      </c>
      <c r="Y3112" s="50" t="s">
        <v>421</v>
      </c>
      <c r="Z3112" s="30" t="s">
        <v>557</v>
      </c>
      <c r="AA3112" s="31">
        <v>0</v>
      </c>
      <c r="AB3112" s="33" t="s">
        <v>282</v>
      </c>
      <c r="AC3112" s="48">
        <v>5</v>
      </c>
      <c r="AD3112" s="30">
        <v>1</v>
      </c>
      <c r="AE3112" s="30">
        <v>0</v>
      </c>
      <c r="AF3112" s="46" t="str">
        <f>IFERROR(VLOOKUP(U3112,Acronym!$A:$B, 2, FALSE), "Ot")</f>
        <v>SE</v>
      </c>
      <c r="AG3112" s="47" t="s">
        <v>716</v>
      </c>
      <c r="AH3112" s="46" t="str">
        <f>VLOOKUP(AG3112,Acronym!$A:$B,2, FALSE)</f>
        <v>MU</v>
      </c>
      <c r="AI3112" s="47" t="s">
        <v>446</v>
      </c>
      <c r="AJ3112" s="47" t="s">
        <v>7280</v>
      </c>
    </row>
    <row r="3113" spans="1:36">
      <c r="A3113" s="30">
        <v>18418807</v>
      </c>
      <c r="B3113" s="31" t="s">
        <v>421</v>
      </c>
      <c r="C3113" s="39" t="s">
        <v>14901</v>
      </c>
      <c r="D3113" s="30">
        <v>18418805</v>
      </c>
      <c r="E3113" s="39" t="s">
        <v>5338</v>
      </c>
      <c r="F3113" s="50">
        <v>40778</v>
      </c>
      <c r="G3113" s="32">
        <v>2500</v>
      </c>
      <c r="H3113" s="31" t="s">
        <v>177</v>
      </c>
      <c r="I3113" s="31" t="s">
        <v>174</v>
      </c>
      <c r="J3113" s="32">
        <v>0</v>
      </c>
      <c r="K3113" s="32">
        <v>0</v>
      </c>
      <c r="L3113" s="50">
        <v>40781</v>
      </c>
      <c r="M3113" s="31" t="s">
        <v>3874</v>
      </c>
      <c r="N3113" s="31" t="s">
        <v>789</v>
      </c>
      <c r="O3113" s="31" t="s">
        <v>789</v>
      </c>
      <c r="P3113" s="39" t="s">
        <v>422</v>
      </c>
      <c r="Q3113" s="39" t="s">
        <v>555</v>
      </c>
      <c r="R3113" s="41" t="s">
        <v>542</v>
      </c>
      <c r="S3113" s="31" t="s">
        <v>421</v>
      </c>
      <c r="T3113" s="39" t="s">
        <v>281</v>
      </c>
      <c r="U3113" s="39" t="s">
        <v>435</v>
      </c>
      <c r="V3113" s="39" t="s">
        <v>113</v>
      </c>
      <c r="W3113" s="39" t="s">
        <v>435</v>
      </c>
      <c r="X3113" s="42" t="s">
        <v>114</v>
      </c>
      <c r="Y3113" s="50" t="s">
        <v>421</v>
      </c>
      <c r="Z3113" s="30" t="s">
        <v>557</v>
      </c>
      <c r="AA3113" s="31">
        <v>0</v>
      </c>
      <c r="AB3113" s="33" t="s">
        <v>282</v>
      </c>
      <c r="AC3113" s="48">
        <v>0</v>
      </c>
      <c r="AD3113" s="30">
        <v>1</v>
      </c>
      <c r="AE3113" s="30">
        <v>1</v>
      </c>
      <c r="AF3113" s="46" t="str">
        <f>IFERROR(VLOOKUP(U3113,Acronym!$A:$B, 2, FALSE), "Ot")</f>
        <v>WM</v>
      </c>
      <c r="AG3113" s="47" t="s">
        <v>718</v>
      </c>
      <c r="AH3113" s="46" t="str">
        <f>VLOOKUP(AG3113,Acronym!$A:$B,2, FALSE)</f>
        <v>LI</v>
      </c>
      <c r="AI3113" s="47" t="s">
        <v>435</v>
      </c>
      <c r="AJ3113" s="47" t="s">
        <v>5857</v>
      </c>
    </row>
    <row r="3114" spans="1:36">
      <c r="A3114" s="30">
        <v>18418908</v>
      </c>
      <c r="B3114" s="31" t="s">
        <v>421</v>
      </c>
      <c r="C3114" s="39" t="s">
        <v>14902</v>
      </c>
      <c r="D3114" s="30">
        <v>18418906</v>
      </c>
      <c r="E3114" s="39" t="s">
        <v>5339</v>
      </c>
      <c r="F3114" s="50">
        <v>40778</v>
      </c>
      <c r="G3114" s="32">
        <v>7500</v>
      </c>
      <c r="H3114" s="31" t="s">
        <v>177</v>
      </c>
      <c r="I3114" s="31" t="s">
        <v>174</v>
      </c>
      <c r="J3114" s="32">
        <v>0</v>
      </c>
      <c r="K3114" s="32">
        <v>0</v>
      </c>
      <c r="L3114" s="50">
        <v>40785</v>
      </c>
      <c r="M3114" s="31" t="s">
        <v>3874</v>
      </c>
      <c r="N3114" s="31" t="s">
        <v>789</v>
      </c>
      <c r="O3114" s="31" t="s">
        <v>789</v>
      </c>
      <c r="P3114" s="39" t="s">
        <v>422</v>
      </c>
      <c r="Q3114" s="39" t="s">
        <v>555</v>
      </c>
      <c r="R3114" s="41" t="s">
        <v>542</v>
      </c>
      <c r="S3114" s="31" t="s">
        <v>421</v>
      </c>
      <c r="T3114" s="39" t="s">
        <v>281</v>
      </c>
      <c r="U3114" s="39" t="s">
        <v>423</v>
      </c>
      <c r="V3114" s="39" t="s">
        <v>17</v>
      </c>
      <c r="W3114" s="39" t="s">
        <v>175</v>
      </c>
      <c r="X3114" s="42" t="s">
        <v>18</v>
      </c>
      <c r="Y3114" s="50" t="s">
        <v>421</v>
      </c>
      <c r="Z3114" s="30" t="s">
        <v>557</v>
      </c>
      <c r="AA3114" s="31">
        <v>0</v>
      </c>
      <c r="AB3114" s="33" t="s">
        <v>282</v>
      </c>
      <c r="AC3114" s="48">
        <v>1</v>
      </c>
      <c r="AD3114" s="30">
        <v>1</v>
      </c>
      <c r="AE3114" s="30">
        <v>1</v>
      </c>
      <c r="AF3114" s="46" t="str">
        <f>IFERROR(VLOOKUP(U3114,Acronym!$A:$B, 2, FALSE), "Ot")</f>
        <v>L</v>
      </c>
      <c r="AG3114" s="47" t="s">
        <v>714</v>
      </c>
      <c r="AH3114" s="46" t="str">
        <f>VLOOKUP(AG3114,Acronym!$A:$B,2, FALSE)</f>
        <v>VA</v>
      </c>
      <c r="AI3114" s="47" t="s">
        <v>423</v>
      </c>
      <c r="AJ3114" s="47" t="s">
        <v>5858</v>
      </c>
    </row>
    <row r="3115" spans="1:36">
      <c r="A3115" s="30">
        <v>18420828</v>
      </c>
      <c r="B3115" s="31" t="s">
        <v>421</v>
      </c>
      <c r="C3115" s="39" t="s">
        <v>14903</v>
      </c>
      <c r="D3115" s="30">
        <v>18420818</v>
      </c>
      <c r="E3115" s="39" t="s">
        <v>6377</v>
      </c>
      <c r="F3115" s="50">
        <v>40777</v>
      </c>
      <c r="G3115" s="32">
        <v>7000</v>
      </c>
      <c r="H3115" s="31" t="s">
        <v>424</v>
      </c>
      <c r="I3115" s="31" t="s">
        <v>174</v>
      </c>
      <c r="J3115" s="32">
        <v>0</v>
      </c>
      <c r="K3115" s="32">
        <v>0</v>
      </c>
      <c r="L3115" s="50">
        <v>40813</v>
      </c>
      <c r="M3115" s="31" t="s">
        <v>3874</v>
      </c>
      <c r="N3115" s="31" t="s">
        <v>789</v>
      </c>
      <c r="O3115" s="31" t="s">
        <v>789</v>
      </c>
      <c r="P3115" s="39" t="s">
        <v>422</v>
      </c>
      <c r="Q3115" s="39" t="s">
        <v>555</v>
      </c>
      <c r="R3115" s="41" t="s">
        <v>542</v>
      </c>
      <c r="S3115" s="31" t="s">
        <v>421</v>
      </c>
      <c r="T3115" s="39" t="s">
        <v>283</v>
      </c>
      <c r="U3115" s="39" t="s">
        <v>423</v>
      </c>
      <c r="V3115" s="39" t="s">
        <v>489</v>
      </c>
      <c r="W3115" s="39" t="s">
        <v>175</v>
      </c>
      <c r="X3115" s="42" t="s">
        <v>270</v>
      </c>
      <c r="Y3115" s="50" t="s">
        <v>421</v>
      </c>
      <c r="Z3115" s="30" t="s">
        <v>557</v>
      </c>
      <c r="AA3115" s="31">
        <v>0</v>
      </c>
      <c r="AB3115" s="33" t="s">
        <v>282</v>
      </c>
      <c r="AC3115" s="48">
        <v>5</v>
      </c>
      <c r="AD3115" s="30">
        <v>1</v>
      </c>
      <c r="AE3115" s="30">
        <v>0</v>
      </c>
      <c r="AF3115" s="46" t="str">
        <f>IFERROR(VLOOKUP(U3115,Acronym!$A:$B, 2, FALSE), "Ot")</f>
        <v>L</v>
      </c>
      <c r="AG3115" s="47" t="s">
        <v>714</v>
      </c>
      <c r="AH3115" s="46" t="str">
        <f>VLOOKUP(AG3115,Acronym!$A:$B,2, FALSE)</f>
        <v>VA</v>
      </c>
      <c r="AI3115" s="47" t="s">
        <v>423</v>
      </c>
      <c r="AJ3115" s="47" t="s">
        <v>7281</v>
      </c>
    </row>
    <row r="3116" spans="1:36">
      <c r="A3116" s="30">
        <v>18420910</v>
      </c>
      <c r="B3116" s="31" t="s">
        <v>421</v>
      </c>
      <c r="C3116" s="39" t="s">
        <v>14904</v>
      </c>
      <c r="D3116" s="30">
        <v>18420903</v>
      </c>
      <c r="E3116" s="39" t="s">
        <v>5340</v>
      </c>
      <c r="F3116" s="50">
        <v>40778</v>
      </c>
      <c r="G3116" s="32">
        <v>4956</v>
      </c>
      <c r="H3116" s="31" t="s">
        <v>177</v>
      </c>
      <c r="I3116" s="31" t="s">
        <v>174</v>
      </c>
      <c r="J3116" s="32">
        <v>0</v>
      </c>
      <c r="K3116" s="32">
        <v>0</v>
      </c>
      <c r="L3116" s="50">
        <v>40779</v>
      </c>
      <c r="M3116" s="31" t="s">
        <v>3874</v>
      </c>
      <c r="N3116" s="31" t="s">
        <v>789</v>
      </c>
      <c r="O3116" s="31" t="s">
        <v>789</v>
      </c>
      <c r="P3116" s="39" t="s">
        <v>422</v>
      </c>
      <c r="Q3116" s="39" t="s">
        <v>555</v>
      </c>
      <c r="R3116" s="41" t="s">
        <v>542</v>
      </c>
      <c r="S3116" s="31" t="s">
        <v>421</v>
      </c>
      <c r="T3116" s="39" t="s">
        <v>283</v>
      </c>
      <c r="U3116" s="39" t="s">
        <v>435</v>
      </c>
      <c r="V3116" s="39" t="s">
        <v>4465</v>
      </c>
      <c r="W3116" s="39" t="s">
        <v>189</v>
      </c>
      <c r="X3116" s="42" t="s">
        <v>4465</v>
      </c>
      <c r="Y3116" s="50" t="s">
        <v>421</v>
      </c>
      <c r="Z3116" s="30" t="s">
        <v>557</v>
      </c>
      <c r="AA3116" s="31">
        <v>0</v>
      </c>
      <c r="AB3116" s="33" t="s">
        <v>282</v>
      </c>
      <c r="AC3116" s="48">
        <v>0</v>
      </c>
      <c r="AD3116" s="30">
        <v>1</v>
      </c>
      <c r="AE3116" s="30">
        <v>1</v>
      </c>
      <c r="AF3116" s="46" t="str">
        <f>IFERROR(VLOOKUP(U3116,Acronym!$A:$B, 2, FALSE), "Ot")</f>
        <v>WM</v>
      </c>
      <c r="AG3116" s="47" t="s">
        <v>716</v>
      </c>
      <c r="AH3116" s="46" t="str">
        <f>VLOOKUP(AG3116,Acronym!$A:$B,2, FALSE)</f>
        <v>MU</v>
      </c>
      <c r="AI3116" s="47" t="s">
        <v>435</v>
      </c>
      <c r="AJ3116" s="47" t="s">
        <v>5859</v>
      </c>
    </row>
    <row r="3117" spans="1:36">
      <c r="A3117" s="30">
        <v>18421010</v>
      </c>
      <c r="B3117" s="31" t="s">
        <v>421</v>
      </c>
      <c r="C3117" s="39" t="s">
        <v>14905</v>
      </c>
      <c r="D3117" s="30">
        <v>18130001</v>
      </c>
      <c r="E3117" s="39" t="s">
        <v>6378</v>
      </c>
      <c r="F3117" s="50">
        <v>40778</v>
      </c>
      <c r="G3117" s="32">
        <v>3700</v>
      </c>
      <c r="H3117" s="31" t="s">
        <v>424</v>
      </c>
      <c r="I3117" s="31" t="s">
        <v>174</v>
      </c>
      <c r="J3117" s="32">
        <v>3700</v>
      </c>
      <c r="K3117" s="32">
        <v>0</v>
      </c>
      <c r="L3117" s="50">
        <v>40813</v>
      </c>
      <c r="M3117" s="31" t="s">
        <v>3874</v>
      </c>
      <c r="N3117" s="31" t="s">
        <v>789</v>
      </c>
      <c r="O3117" s="31" t="s">
        <v>789</v>
      </c>
      <c r="P3117" s="39" t="s">
        <v>422</v>
      </c>
      <c r="Q3117" s="39" t="s">
        <v>555</v>
      </c>
      <c r="R3117" s="41" t="s">
        <v>542</v>
      </c>
      <c r="S3117" s="31" t="s">
        <v>421</v>
      </c>
      <c r="T3117" s="39" t="s">
        <v>283</v>
      </c>
      <c r="U3117" s="39" t="s">
        <v>430</v>
      </c>
      <c r="V3117" s="39" t="s">
        <v>98</v>
      </c>
      <c r="W3117" s="39" t="s">
        <v>99</v>
      </c>
      <c r="X3117" s="42" t="s">
        <v>100</v>
      </c>
      <c r="Y3117" s="50" t="s">
        <v>421</v>
      </c>
      <c r="Z3117" s="30" t="s">
        <v>556</v>
      </c>
      <c r="AA3117" s="31">
        <v>0</v>
      </c>
      <c r="AB3117" s="33" t="s">
        <v>282</v>
      </c>
      <c r="AC3117" s="48">
        <v>5</v>
      </c>
      <c r="AD3117" s="30">
        <v>1</v>
      </c>
      <c r="AE3117" s="30">
        <v>0</v>
      </c>
      <c r="AF3117" s="46" t="str">
        <f>IFERROR(VLOOKUP(U3117,Acronym!$A:$B, 2, FALSE), "Ot")</f>
        <v>Y</v>
      </c>
      <c r="AG3117" s="47" t="s">
        <v>716</v>
      </c>
      <c r="AH3117" s="46" t="str">
        <f>VLOOKUP(AG3117,Acronym!$A:$B,2, FALSE)</f>
        <v>MU</v>
      </c>
      <c r="AI3117" s="47" t="s">
        <v>720</v>
      </c>
      <c r="AJ3117" s="47" t="s">
        <v>7282</v>
      </c>
    </row>
    <row r="3118" spans="1:36">
      <c r="A3118" s="30">
        <v>18422912</v>
      </c>
      <c r="B3118" s="31" t="s">
        <v>421</v>
      </c>
      <c r="C3118" s="39" t="s">
        <v>14906</v>
      </c>
      <c r="D3118" s="30">
        <v>18422904</v>
      </c>
      <c r="E3118" s="39" t="s">
        <v>6379</v>
      </c>
      <c r="F3118" s="50">
        <v>40778</v>
      </c>
      <c r="G3118" s="32">
        <v>9500</v>
      </c>
      <c r="H3118" s="31" t="s">
        <v>424</v>
      </c>
      <c r="I3118" s="31" t="s">
        <v>425</v>
      </c>
      <c r="J3118" s="32">
        <v>9500</v>
      </c>
      <c r="K3118" s="32">
        <v>9500</v>
      </c>
      <c r="L3118" s="50">
        <v>40814</v>
      </c>
      <c r="M3118" s="31" t="s">
        <v>3874</v>
      </c>
      <c r="N3118" s="31" t="s">
        <v>789</v>
      </c>
      <c r="O3118" s="31" t="s">
        <v>789</v>
      </c>
      <c r="P3118" s="39" t="s">
        <v>422</v>
      </c>
      <c r="Q3118" s="39" t="s">
        <v>555</v>
      </c>
      <c r="R3118" s="41" t="s">
        <v>542</v>
      </c>
      <c r="S3118" s="31">
        <v>1</v>
      </c>
      <c r="T3118" s="39" t="s">
        <v>283</v>
      </c>
      <c r="U3118" s="39" t="s">
        <v>446</v>
      </c>
      <c r="V3118" s="39" t="s">
        <v>92</v>
      </c>
      <c r="W3118" s="39" t="s">
        <v>211</v>
      </c>
      <c r="X3118" s="42" t="s">
        <v>92</v>
      </c>
      <c r="Y3118" s="50">
        <v>40842</v>
      </c>
      <c r="Z3118" s="30" t="s">
        <v>557</v>
      </c>
      <c r="AA3118" s="31">
        <v>1</v>
      </c>
      <c r="AB3118" s="33" t="s">
        <v>282</v>
      </c>
      <c r="AC3118" s="48">
        <v>5</v>
      </c>
      <c r="AD3118" s="30">
        <v>1</v>
      </c>
      <c r="AE3118" s="30">
        <v>0</v>
      </c>
      <c r="AF3118" s="46" t="str">
        <f>IFERROR(VLOOKUP(U3118,Acronym!$A:$B, 2, FALSE), "Ot")</f>
        <v>SE</v>
      </c>
      <c r="AG3118" s="47" t="s">
        <v>715</v>
      </c>
      <c r="AH3118" s="46" t="str">
        <f>VLOOKUP(AG3118,Acronym!$A:$B,2, FALSE)</f>
        <v>TH</v>
      </c>
      <c r="AI3118" s="47" t="s">
        <v>446</v>
      </c>
      <c r="AJ3118" s="47" t="s">
        <v>7283</v>
      </c>
    </row>
    <row r="3119" spans="1:36">
      <c r="A3119" s="30">
        <v>18423601</v>
      </c>
      <c r="B3119" s="31" t="s">
        <v>421</v>
      </c>
      <c r="C3119" s="39" t="s">
        <v>14907</v>
      </c>
      <c r="D3119" s="30">
        <v>18423599</v>
      </c>
      <c r="E3119" s="39" t="s">
        <v>5255</v>
      </c>
      <c r="F3119" s="50">
        <v>40778</v>
      </c>
      <c r="G3119" s="32">
        <v>4000</v>
      </c>
      <c r="H3119" s="31" t="s">
        <v>424</v>
      </c>
      <c r="I3119" s="31" t="s">
        <v>174</v>
      </c>
      <c r="J3119" s="32">
        <v>0</v>
      </c>
      <c r="K3119" s="32">
        <v>0</v>
      </c>
      <c r="L3119" s="50">
        <v>40813</v>
      </c>
      <c r="M3119" s="31" t="s">
        <v>3874</v>
      </c>
      <c r="N3119" s="31" t="s">
        <v>789</v>
      </c>
      <c r="O3119" s="31" t="s">
        <v>789</v>
      </c>
      <c r="P3119" s="39" t="s">
        <v>422</v>
      </c>
      <c r="Q3119" s="39" t="s">
        <v>555</v>
      </c>
      <c r="R3119" s="41" t="s">
        <v>542</v>
      </c>
      <c r="S3119" s="31" t="s">
        <v>421</v>
      </c>
      <c r="T3119" s="39" t="s">
        <v>281</v>
      </c>
      <c r="U3119" s="39" t="s">
        <v>426</v>
      </c>
      <c r="V3119" s="39" t="s">
        <v>5256</v>
      </c>
      <c r="W3119" s="39" t="s">
        <v>286</v>
      </c>
      <c r="X3119" s="42" t="s">
        <v>440</v>
      </c>
      <c r="Y3119" s="50" t="s">
        <v>421</v>
      </c>
      <c r="Z3119" s="30" t="s">
        <v>557</v>
      </c>
      <c r="AA3119" s="31">
        <v>0</v>
      </c>
      <c r="AB3119" s="33" t="s">
        <v>282</v>
      </c>
      <c r="AC3119" s="48">
        <v>5</v>
      </c>
      <c r="AD3119" s="30">
        <v>1</v>
      </c>
      <c r="AE3119" s="30">
        <v>0</v>
      </c>
      <c r="AF3119" s="46" t="str">
        <f>IFERROR(VLOOKUP(U3119,Acronym!$A:$B, 2, FALSE), "Ot")</f>
        <v>NW</v>
      </c>
      <c r="AG3119" s="47" t="s">
        <v>714</v>
      </c>
      <c r="AH3119" s="46" t="str">
        <f>VLOOKUP(AG3119,Acronym!$A:$B,2, FALSE)</f>
        <v>VA</v>
      </c>
      <c r="AI3119" s="47" t="s">
        <v>426</v>
      </c>
      <c r="AJ3119" s="47" t="s">
        <v>7284</v>
      </c>
    </row>
    <row r="3120" spans="1:36">
      <c r="A3120" s="30">
        <v>18423667</v>
      </c>
      <c r="B3120" s="31" t="s">
        <v>421</v>
      </c>
      <c r="C3120" s="39" t="s">
        <v>14908</v>
      </c>
      <c r="D3120" s="30">
        <v>7402760</v>
      </c>
      <c r="E3120" s="39" t="s">
        <v>6380</v>
      </c>
      <c r="F3120" s="50">
        <v>40778</v>
      </c>
      <c r="G3120" s="32">
        <v>8982</v>
      </c>
      <c r="H3120" s="31" t="s">
        <v>424</v>
      </c>
      <c r="I3120" s="31" t="s">
        <v>174</v>
      </c>
      <c r="J3120" s="32">
        <v>8982</v>
      </c>
      <c r="K3120" s="32">
        <v>0</v>
      </c>
      <c r="L3120" s="50">
        <v>40813</v>
      </c>
      <c r="M3120" s="31" t="s">
        <v>3874</v>
      </c>
      <c r="N3120" s="31" t="s">
        <v>789</v>
      </c>
      <c r="O3120" s="31" t="s">
        <v>789</v>
      </c>
      <c r="P3120" s="39" t="s">
        <v>422</v>
      </c>
      <c r="Q3120" s="39" t="s">
        <v>555</v>
      </c>
      <c r="R3120" s="41" t="s">
        <v>542</v>
      </c>
      <c r="S3120" s="31" t="s">
        <v>421</v>
      </c>
      <c r="T3120" s="39" t="s">
        <v>281</v>
      </c>
      <c r="U3120" s="39" t="s">
        <v>423</v>
      </c>
      <c r="V3120" s="39" t="s">
        <v>149</v>
      </c>
      <c r="W3120" s="39" t="s">
        <v>175</v>
      </c>
      <c r="X3120" s="42" t="s">
        <v>150</v>
      </c>
      <c r="Y3120" s="50" t="s">
        <v>421</v>
      </c>
      <c r="Z3120" s="30" t="s">
        <v>557</v>
      </c>
      <c r="AA3120" s="31">
        <v>0</v>
      </c>
      <c r="AB3120" s="33" t="s">
        <v>282</v>
      </c>
      <c r="AC3120" s="48">
        <v>5</v>
      </c>
      <c r="AD3120" s="30">
        <v>1</v>
      </c>
      <c r="AE3120" s="30">
        <v>0</v>
      </c>
      <c r="AF3120" s="46" t="str">
        <f>IFERROR(VLOOKUP(U3120,Acronym!$A:$B, 2, FALSE), "Ot")</f>
        <v>L</v>
      </c>
      <c r="AG3120" s="47" t="s">
        <v>714</v>
      </c>
      <c r="AH3120" s="46" t="str">
        <f>VLOOKUP(AG3120,Acronym!$A:$B,2, FALSE)</f>
        <v>VA</v>
      </c>
      <c r="AI3120" s="47" t="s">
        <v>423</v>
      </c>
      <c r="AJ3120" s="47" t="s">
        <v>7285</v>
      </c>
    </row>
    <row r="3121" spans="1:36">
      <c r="A3121" s="30">
        <v>18424716</v>
      </c>
      <c r="B3121" s="31" t="s">
        <v>421</v>
      </c>
      <c r="C3121" s="39" t="s">
        <v>14909</v>
      </c>
      <c r="D3121" s="30">
        <v>1670389</v>
      </c>
      <c r="E3121" s="39" t="s">
        <v>6381</v>
      </c>
      <c r="F3121" s="50">
        <v>40777</v>
      </c>
      <c r="G3121" s="32">
        <v>9950</v>
      </c>
      <c r="H3121" s="31" t="s">
        <v>424</v>
      </c>
      <c r="I3121" s="31" t="s">
        <v>174</v>
      </c>
      <c r="J3121" s="32">
        <v>9950</v>
      </c>
      <c r="K3121" s="32">
        <v>0</v>
      </c>
      <c r="L3121" s="50">
        <v>40813</v>
      </c>
      <c r="M3121" s="31" t="s">
        <v>3874</v>
      </c>
      <c r="N3121" s="31" t="s">
        <v>789</v>
      </c>
      <c r="O3121" s="31" t="s">
        <v>789</v>
      </c>
      <c r="P3121" s="39" t="s">
        <v>422</v>
      </c>
      <c r="Q3121" s="39" t="s">
        <v>555</v>
      </c>
      <c r="R3121" s="41" t="s">
        <v>542</v>
      </c>
      <c r="S3121" s="31" t="s">
        <v>421</v>
      </c>
      <c r="T3121" s="39" t="s">
        <v>283</v>
      </c>
      <c r="U3121" s="39" t="s">
        <v>436</v>
      </c>
      <c r="V3121" s="39" t="s">
        <v>350</v>
      </c>
      <c r="W3121" s="39" t="s">
        <v>349</v>
      </c>
      <c r="X3121" s="42" t="s">
        <v>349</v>
      </c>
      <c r="Y3121" s="50" t="s">
        <v>421</v>
      </c>
      <c r="Z3121" s="30" t="s">
        <v>556</v>
      </c>
      <c r="AA3121" s="31">
        <v>0</v>
      </c>
      <c r="AB3121" s="33" t="s">
        <v>282</v>
      </c>
      <c r="AC3121" s="48">
        <v>5</v>
      </c>
      <c r="AD3121" s="30">
        <v>1</v>
      </c>
      <c r="AE3121" s="30">
        <v>0</v>
      </c>
      <c r="AF3121" s="46" t="str">
        <f>IFERROR(VLOOKUP(U3121,Acronym!$A:$B, 2, FALSE), "Ot")</f>
        <v>SW</v>
      </c>
      <c r="AG3121" s="47" t="s">
        <v>715</v>
      </c>
      <c r="AH3121" s="46" t="str">
        <f>VLOOKUP(AG3121,Acronym!$A:$B,2, FALSE)</f>
        <v>TH</v>
      </c>
      <c r="AI3121" s="47" t="s">
        <v>436</v>
      </c>
      <c r="AJ3121" s="47" t="s">
        <v>7286</v>
      </c>
    </row>
    <row r="3122" spans="1:36">
      <c r="A3122" s="30">
        <v>18424815</v>
      </c>
      <c r="B3122" s="31" t="s">
        <v>421</v>
      </c>
      <c r="C3122" s="39" t="s">
        <v>14910</v>
      </c>
      <c r="D3122" s="30">
        <v>18424807</v>
      </c>
      <c r="E3122" s="39" t="s">
        <v>6382</v>
      </c>
      <c r="F3122" s="50">
        <v>40778</v>
      </c>
      <c r="G3122" s="32">
        <v>10000</v>
      </c>
      <c r="H3122" s="31" t="s">
        <v>424</v>
      </c>
      <c r="I3122" s="31" t="s">
        <v>425</v>
      </c>
      <c r="J3122" s="32">
        <v>10000</v>
      </c>
      <c r="K3122" s="32">
        <v>10000</v>
      </c>
      <c r="L3122" s="50">
        <v>40813</v>
      </c>
      <c r="M3122" s="31" t="s">
        <v>3874</v>
      </c>
      <c r="N3122" s="31" t="s">
        <v>789</v>
      </c>
      <c r="O3122" s="31" t="s">
        <v>789</v>
      </c>
      <c r="P3122" s="39" t="s">
        <v>422</v>
      </c>
      <c r="Q3122" s="39" t="s">
        <v>555</v>
      </c>
      <c r="R3122" s="41" t="s">
        <v>542</v>
      </c>
      <c r="S3122" s="31">
        <v>1</v>
      </c>
      <c r="T3122" s="39" t="s">
        <v>283</v>
      </c>
      <c r="U3122" s="39" t="s">
        <v>426</v>
      </c>
      <c r="V3122" s="39" t="s">
        <v>439</v>
      </c>
      <c r="W3122" s="39" t="s">
        <v>286</v>
      </c>
      <c r="X3122" s="42" t="s">
        <v>438</v>
      </c>
      <c r="Y3122" s="50">
        <v>40840</v>
      </c>
      <c r="Z3122" s="30" t="s">
        <v>556</v>
      </c>
      <c r="AA3122" s="31">
        <v>1</v>
      </c>
      <c r="AB3122" s="33" t="s">
        <v>282</v>
      </c>
      <c r="AC3122" s="48">
        <v>5</v>
      </c>
      <c r="AD3122" s="30">
        <v>1</v>
      </c>
      <c r="AE3122" s="30">
        <v>0</v>
      </c>
      <c r="AF3122" s="46" t="str">
        <f>IFERROR(VLOOKUP(U3122,Acronym!$A:$B, 2, FALSE), "Ot")</f>
        <v>NW</v>
      </c>
      <c r="AG3122" s="47" t="s">
        <v>717</v>
      </c>
      <c r="AH3122" s="46" t="str">
        <f>VLOOKUP(AG3122,Acronym!$A:$B,2, FALSE)</f>
        <v>CA</v>
      </c>
      <c r="AI3122" s="47" t="s">
        <v>426</v>
      </c>
      <c r="AJ3122" s="47" t="s">
        <v>7287</v>
      </c>
    </row>
    <row r="3123" spans="1:36">
      <c r="A3123" s="30">
        <v>18425010</v>
      </c>
      <c r="B3123" s="31" t="s">
        <v>421</v>
      </c>
      <c r="C3123" s="39" t="s">
        <v>14911</v>
      </c>
      <c r="D3123" s="30">
        <v>1387521</v>
      </c>
      <c r="E3123" s="39" t="s">
        <v>7727</v>
      </c>
      <c r="F3123" s="50">
        <v>40778</v>
      </c>
      <c r="G3123" s="32">
        <v>42500</v>
      </c>
      <c r="H3123" s="31" t="s">
        <v>424</v>
      </c>
      <c r="I3123" s="31" t="s">
        <v>425</v>
      </c>
      <c r="J3123" s="32">
        <v>42500</v>
      </c>
      <c r="K3123" s="32">
        <v>42500</v>
      </c>
      <c r="L3123" s="50">
        <v>40849</v>
      </c>
      <c r="M3123" s="31" t="s">
        <v>5887</v>
      </c>
      <c r="N3123" s="31" t="s">
        <v>789</v>
      </c>
      <c r="O3123" s="31" t="s">
        <v>789</v>
      </c>
      <c r="P3123" s="39" t="s">
        <v>422</v>
      </c>
      <c r="Q3123" s="39" t="s">
        <v>555</v>
      </c>
      <c r="R3123" s="41" t="s">
        <v>541</v>
      </c>
      <c r="S3123" s="31">
        <v>1</v>
      </c>
      <c r="T3123" s="39" t="s">
        <v>283</v>
      </c>
      <c r="U3123" s="39" t="s">
        <v>446</v>
      </c>
      <c r="V3123" s="39" t="s">
        <v>155</v>
      </c>
      <c r="W3123" s="39" t="s">
        <v>55</v>
      </c>
      <c r="X3123" s="42" t="s">
        <v>55</v>
      </c>
      <c r="Y3123" s="50">
        <v>40875</v>
      </c>
      <c r="Z3123" s="30" t="s">
        <v>556</v>
      </c>
      <c r="AA3123" s="31">
        <v>1</v>
      </c>
      <c r="AB3123" s="33" t="s">
        <v>284</v>
      </c>
      <c r="AC3123" s="48">
        <v>10</v>
      </c>
      <c r="AD3123" s="30">
        <v>1</v>
      </c>
      <c r="AE3123" s="30">
        <v>0</v>
      </c>
      <c r="AF3123" s="46" t="str">
        <f>IFERROR(VLOOKUP(U3123,Acronym!$A:$B, 2, FALSE), "Ot")</f>
        <v>SE</v>
      </c>
      <c r="AG3123" s="47" t="s">
        <v>717</v>
      </c>
      <c r="AH3123" s="46" t="str">
        <f>VLOOKUP(AG3123,Acronym!$A:$B,2, FALSE)</f>
        <v>CA</v>
      </c>
      <c r="AI3123" s="47" t="s">
        <v>446</v>
      </c>
      <c r="AJ3123" s="47" t="s">
        <v>8230</v>
      </c>
    </row>
    <row r="3124" spans="1:36">
      <c r="A3124" s="30">
        <v>18425157</v>
      </c>
      <c r="B3124" s="31" t="s">
        <v>421</v>
      </c>
      <c r="C3124" s="39" t="s">
        <v>14912</v>
      </c>
      <c r="D3124" s="30">
        <v>1387335</v>
      </c>
      <c r="E3124" s="39" t="s">
        <v>7728</v>
      </c>
      <c r="F3124" s="50">
        <v>40777</v>
      </c>
      <c r="G3124" s="32">
        <v>20596</v>
      </c>
      <c r="H3124" s="31" t="s">
        <v>424</v>
      </c>
      <c r="I3124" s="31" t="s">
        <v>174</v>
      </c>
      <c r="J3124" s="32">
        <v>20596</v>
      </c>
      <c r="K3124" s="32">
        <v>0</v>
      </c>
      <c r="L3124" s="50">
        <v>40848</v>
      </c>
      <c r="M3124" s="31" t="s">
        <v>5887</v>
      </c>
      <c r="N3124" s="31" t="s">
        <v>789</v>
      </c>
      <c r="O3124" s="31" t="s">
        <v>789</v>
      </c>
      <c r="P3124" s="39" t="s">
        <v>422</v>
      </c>
      <c r="Q3124" s="39" t="s">
        <v>555</v>
      </c>
      <c r="R3124" s="41" t="s">
        <v>541</v>
      </c>
      <c r="S3124" s="31" t="s">
        <v>421</v>
      </c>
      <c r="T3124" s="39" t="s">
        <v>283</v>
      </c>
      <c r="U3124" s="39" t="s">
        <v>426</v>
      </c>
      <c r="V3124" s="39" t="s">
        <v>439</v>
      </c>
      <c r="W3124" s="39" t="s">
        <v>286</v>
      </c>
      <c r="X3124" s="42" t="s">
        <v>438</v>
      </c>
      <c r="Y3124" s="50" t="s">
        <v>421</v>
      </c>
      <c r="Z3124" s="30" t="s">
        <v>556</v>
      </c>
      <c r="AA3124" s="31">
        <v>0</v>
      </c>
      <c r="AB3124" s="33" t="s">
        <v>284</v>
      </c>
      <c r="AC3124" s="48">
        <v>10</v>
      </c>
      <c r="AD3124" s="30">
        <v>1</v>
      </c>
      <c r="AE3124" s="30">
        <v>0</v>
      </c>
      <c r="AF3124" s="46" t="str">
        <f>IFERROR(VLOOKUP(U3124,Acronym!$A:$B, 2, FALSE), "Ot")</f>
        <v>NW</v>
      </c>
      <c r="AG3124" s="47" t="s">
        <v>715</v>
      </c>
      <c r="AH3124" s="46" t="str">
        <f>VLOOKUP(AG3124,Acronym!$A:$B,2, FALSE)</f>
        <v>TH</v>
      </c>
      <c r="AI3124" s="47" t="s">
        <v>426</v>
      </c>
      <c r="AJ3124" s="47" t="s">
        <v>8231</v>
      </c>
    </row>
    <row r="3125" spans="1:36">
      <c r="A3125" s="30">
        <v>18427977</v>
      </c>
      <c r="B3125" s="31" t="s">
        <v>421</v>
      </c>
      <c r="C3125" s="39" t="s">
        <v>14913</v>
      </c>
      <c r="D3125" s="30">
        <v>18427975</v>
      </c>
      <c r="E3125" s="39" t="s">
        <v>6383</v>
      </c>
      <c r="F3125" s="50">
        <v>40778</v>
      </c>
      <c r="G3125" s="32">
        <v>7515</v>
      </c>
      <c r="H3125" s="31" t="s">
        <v>424</v>
      </c>
      <c r="I3125" s="31" t="s">
        <v>174</v>
      </c>
      <c r="J3125" s="32">
        <v>0</v>
      </c>
      <c r="K3125" s="32">
        <v>0</v>
      </c>
      <c r="L3125" s="50">
        <v>40813</v>
      </c>
      <c r="M3125" s="31" t="s">
        <v>3874</v>
      </c>
      <c r="N3125" s="31" t="s">
        <v>789</v>
      </c>
      <c r="O3125" s="31" t="s">
        <v>789</v>
      </c>
      <c r="P3125" s="39" t="s">
        <v>422</v>
      </c>
      <c r="Q3125" s="39" t="s">
        <v>555</v>
      </c>
      <c r="R3125" s="41" t="s">
        <v>542</v>
      </c>
      <c r="S3125" s="31" t="s">
        <v>421</v>
      </c>
      <c r="T3125" s="39" t="s">
        <v>281</v>
      </c>
      <c r="U3125" s="39" t="s">
        <v>868</v>
      </c>
      <c r="V3125" s="39" t="s">
        <v>187</v>
      </c>
      <c r="W3125" s="39" t="s">
        <v>185</v>
      </c>
      <c r="X3125" s="42" t="s">
        <v>186</v>
      </c>
      <c r="Y3125" s="50" t="s">
        <v>421</v>
      </c>
      <c r="Z3125" s="30" t="s">
        <v>557</v>
      </c>
      <c r="AA3125" s="31">
        <v>0</v>
      </c>
      <c r="AB3125" s="33" t="s">
        <v>282</v>
      </c>
      <c r="AC3125" s="48">
        <v>5</v>
      </c>
      <c r="AD3125" s="30">
        <v>1</v>
      </c>
      <c r="AE3125" s="30">
        <v>0</v>
      </c>
      <c r="AF3125" s="46" t="str">
        <f>IFERROR(VLOOKUP(U3125,Acronym!$A:$B, 2, FALSE), "Ot")</f>
        <v>E</v>
      </c>
      <c r="AG3125" s="47" t="s">
        <v>715</v>
      </c>
      <c r="AH3125" s="46" t="str">
        <f>VLOOKUP(AG3125,Acronym!$A:$B,2, FALSE)</f>
        <v>TH</v>
      </c>
      <c r="AI3125" s="47" t="s">
        <v>719</v>
      </c>
      <c r="AJ3125" s="47" t="s">
        <v>7288</v>
      </c>
    </row>
    <row r="3126" spans="1:36">
      <c r="A3126" s="30">
        <v>18428676</v>
      </c>
      <c r="B3126" s="31" t="s">
        <v>421</v>
      </c>
      <c r="C3126" s="39" t="s">
        <v>14914</v>
      </c>
      <c r="D3126" s="30">
        <v>1606579</v>
      </c>
      <c r="E3126" s="39" t="s">
        <v>6384</v>
      </c>
      <c r="F3126" s="50">
        <v>40778</v>
      </c>
      <c r="G3126" s="32">
        <v>9864</v>
      </c>
      <c r="H3126" s="31" t="s">
        <v>424</v>
      </c>
      <c r="I3126" s="31" t="s">
        <v>425</v>
      </c>
      <c r="J3126" s="32">
        <v>9864</v>
      </c>
      <c r="K3126" s="32">
        <v>9864</v>
      </c>
      <c r="L3126" s="50">
        <v>40813</v>
      </c>
      <c r="M3126" s="31" t="s">
        <v>3874</v>
      </c>
      <c r="N3126" s="31" t="s">
        <v>789</v>
      </c>
      <c r="O3126" s="31" t="s">
        <v>789</v>
      </c>
      <c r="P3126" s="39" t="s">
        <v>422</v>
      </c>
      <c r="Q3126" s="39" t="s">
        <v>555</v>
      </c>
      <c r="R3126" s="41" t="s">
        <v>542</v>
      </c>
      <c r="S3126" s="31">
        <v>1</v>
      </c>
      <c r="T3126" s="39" t="s">
        <v>283</v>
      </c>
      <c r="U3126" s="39" t="s">
        <v>423</v>
      </c>
      <c r="V3126" s="39" t="s">
        <v>265</v>
      </c>
      <c r="W3126" s="39" t="s">
        <v>175</v>
      </c>
      <c r="X3126" s="42" t="s">
        <v>266</v>
      </c>
      <c r="Y3126" s="50">
        <v>40842</v>
      </c>
      <c r="Z3126" s="30" t="s">
        <v>556</v>
      </c>
      <c r="AA3126" s="31">
        <v>1</v>
      </c>
      <c r="AB3126" s="33" t="s">
        <v>282</v>
      </c>
      <c r="AC3126" s="48">
        <v>5</v>
      </c>
      <c r="AD3126" s="30">
        <v>1</v>
      </c>
      <c r="AE3126" s="30">
        <v>0</v>
      </c>
      <c r="AF3126" s="46" t="str">
        <f>IFERROR(VLOOKUP(U3126,Acronym!$A:$B, 2, FALSE), "Ot")</f>
        <v>L</v>
      </c>
      <c r="AG3126" s="47" t="s">
        <v>718</v>
      </c>
      <c r="AH3126" s="46" t="str">
        <f>VLOOKUP(AG3126,Acronym!$A:$B,2, FALSE)</f>
        <v>LI</v>
      </c>
      <c r="AI3126" s="47" t="s">
        <v>423</v>
      </c>
      <c r="AJ3126" s="47" t="s">
        <v>7289</v>
      </c>
    </row>
    <row r="3127" spans="1:36">
      <c r="A3127" s="30">
        <v>18428770</v>
      </c>
      <c r="B3127" s="31" t="s">
        <v>421</v>
      </c>
      <c r="C3127" s="39" t="s">
        <v>14915</v>
      </c>
      <c r="D3127" s="30">
        <v>18428768</v>
      </c>
      <c r="E3127" s="39" t="s">
        <v>6385</v>
      </c>
      <c r="F3127" s="50">
        <v>40779</v>
      </c>
      <c r="G3127" s="32">
        <v>4777</v>
      </c>
      <c r="H3127" s="31" t="s">
        <v>424</v>
      </c>
      <c r="I3127" s="31" t="s">
        <v>425</v>
      </c>
      <c r="J3127" s="32">
        <v>4777</v>
      </c>
      <c r="K3127" s="32">
        <v>4777</v>
      </c>
      <c r="L3127" s="50">
        <v>40820</v>
      </c>
      <c r="M3127" s="31" t="s">
        <v>5887</v>
      </c>
      <c r="N3127" s="31" t="s">
        <v>789</v>
      </c>
      <c r="O3127" s="31" t="s">
        <v>789</v>
      </c>
      <c r="P3127" s="39" t="s">
        <v>422</v>
      </c>
      <c r="Q3127" s="39" t="s">
        <v>555</v>
      </c>
      <c r="R3127" s="41" t="s">
        <v>542</v>
      </c>
      <c r="S3127" s="31">
        <v>3</v>
      </c>
      <c r="T3127" s="39" t="s">
        <v>281</v>
      </c>
      <c r="U3127" s="39" t="s">
        <v>426</v>
      </c>
      <c r="V3127" s="39" t="s">
        <v>6123</v>
      </c>
      <c r="W3127" s="39" t="s">
        <v>285</v>
      </c>
      <c r="X3127" s="42" t="s">
        <v>6123</v>
      </c>
      <c r="Y3127" s="50">
        <v>40827</v>
      </c>
      <c r="Z3127" s="30" t="s">
        <v>557</v>
      </c>
      <c r="AA3127" s="31">
        <v>1</v>
      </c>
      <c r="AB3127" s="33" t="s">
        <v>282</v>
      </c>
      <c r="AC3127" s="48">
        <v>6</v>
      </c>
      <c r="AD3127" s="30">
        <v>1</v>
      </c>
      <c r="AE3127" s="30">
        <v>0</v>
      </c>
      <c r="AF3127" s="46" t="str">
        <f>IFERROR(VLOOKUP(U3127,Acronym!$A:$B, 2, FALSE), "Ot")</f>
        <v>NW</v>
      </c>
      <c r="AG3127" s="47" t="s">
        <v>718</v>
      </c>
      <c r="AH3127" s="46" t="str">
        <f>VLOOKUP(AG3127,Acronym!$A:$B,2, FALSE)</f>
        <v>LI</v>
      </c>
      <c r="AI3127" s="47" t="s">
        <v>426</v>
      </c>
      <c r="AJ3127" s="47" t="s">
        <v>7290</v>
      </c>
    </row>
    <row r="3128" spans="1:36">
      <c r="A3128" s="30">
        <v>18428900</v>
      </c>
      <c r="B3128" s="31" t="s">
        <v>421</v>
      </c>
      <c r="C3128" s="39" t="s">
        <v>14916</v>
      </c>
      <c r="D3128" s="30">
        <v>18428898</v>
      </c>
      <c r="E3128" s="39" t="s">
        <v>6386</v>
      </c>
      <c r="F3128" s="50">
        <v>40778</v>
      </c>
      <c r="G3128" s="32">
        <v>3612</v>
      </c>
      <c r="H3128" s="31" t="s">
        <v>424</v>
      </c>
      <c r="I3128" s="31" t="s">
        <v>425</v>
      </c>
      <c r="J3128" s="32">
        <v>3612</v>
      </c>
      <c r="K3128" s="32">
        <v>3612</v>
      </c>
      <c r="L3128" s="50">
        <v>40813</v>
      </c>
      <c r="M3128" s="31" t="s">
        <v>3874</v>
      </c>
      <c r="N3128" s="31" t="s">
        <v>789</v>
      </c>
      <c r="O3128" s="31" t="s">
        <v>789</v>
      </c>
      <c r="P3128" s="39" t="s">
        <v>422</v>
      </c>
      <c r="Q3128" s="39" t="s">
        <v>555</v>
      </c>
      <c r="R3128" s="41" t="s">
        <v>542</v>
      </c>
      <c r="S3128" s="31">
        <v>1</v>
      </c>
      <c r="T3128" s="39" t="s">
        <v>281</v>
      </c>
      <c r="U3128" s="39" t="s">
        <v>430</v>
      </c>
      <c r="V3128" s="39" t="s">
        <v>493</v>
      </c>
      <c r="W3128" s="39" t="s">
        <v>490</v>
      </c>
      <c r="X3128" s="42" t="s">
        <v>491</v>
      </c>
      <c r="Y3128" s="50">
        <v>40823</v>
      </c>
      <c r="Z3128" s="30" t="s">
        <v>557</v>
      </c>
      <c r="AA3128" s="31">
        <v>1</v>
      </c>
      <c r="AB3128" s="33" t="s">
        <v>282</v>
      </c>
      <c r="AC3128" s="48">
        <v>5</v>
      </c>
      <c r="AD3128" s="30">
        <v>1</v>
      </c>
      <c r="AE3128" s="30">
        <v>0</v>
      </c>
      <c r="AF3128" s="46" t="str">
        <f>IFERROR(VLOOKUP(U3128,Acronym!$A:$B, 2, FALSE), "Ot")</f>
        <v>Y</v>
      </c>
      <c r="AG3128" s="47" t="s">
        <v>714</v>
      </c>
      <c r="AH3128" s="46" t="str">
        <f>VLOOKUP(AG3128,Acronym!$A:$B,2, FALSE)</f>
        <v>VA</v>
      </c>
      <c r="AI3128" s="47" t="s">
        <v>720</v>
      </c>
      <c r="AJ3128" s="47" t="s">
        <v>7291</v>
      </c>
    </row>
    <row r="3129" spans="1:36">
      <c r="A3129" s="30">
        <v>18429000</v>
      </c>
      <c r="B3129" s="31" t="s">
        <v>421</v>
      </c>
      <c r="C3129" s="39" t="s">
        <v>14917</v>
      </c>
      <c r="D3129" s="30">
        <v>17917317</v>
      </c>
      <c r="E3129" s="39" t="s">
        <v>6387</v>
      </c>
      <c r="F3129" s="50">
        <v>40779</v>
      </c>
      <c r="G3129" s="32">
        <v>9125</v>
      </c>
      <c r="H3129" s="31" t="s">
        <v>424</v>
      </c>
      <c r="I3129" s="31" t="s">
        <v>174</v>
      </c>
      <c r="J3129" s="32">
        <v>9125</v>
      </c>
      <c r="K3129" s="32">
        <v>0</v>
      </c>
      <c r="L3129" s="50">
        <v>40813</v>
      </c>
      <c r="M3129" s="31" t="s">
        <v>3874</v>
      </c>
      <c r="N3129" s="31" t="s">
        <v>789</v>
      </c>
      <c r="O3129" s="31" t="s">
        <v>789</v>
      </c>
      <c r="P3129" s="39" t="s">
        <v>422</v>
      </c>
      <c r="Q3129" s="39" t="s">
        <v>555</v>
      </c>
      <c r="R3129" s="41" t="s">
        <v>542</v>
      </c>
      <c r="S3129" s="31" t="s">
        <v>421</v>
      </c>
      <c r="T3129" s="39" t="s">
        <v>281</v>
      </c>
      <c r="U3129" s="39" t="s">
        <v>423</v>
      </c>
      <c r="V3129" s="39" t="s">
        <v>87</v>
      </c>
      <c r="W3129" s="39" t="s">
        <v>175</v>
      </c>
      <c r="X3129" s="42" t="s">
        <v>150</v>
      </c>
      <c r="Y3129" s="50" t="s">
        <v>421</v>
      </c>
      <c r="Z3129" s="30" t="s">
        <v>556</v>
      </c>
      <c r="AA3129" s="31">
        <v>0</v>
      </c>
      <c r="AB3129" s="33" t="s">
        <v>282</v>
      </c>
      <c r="AC3129" s="48">
        <v>5</v>
      </c>
      <c r="AD3129" s="30">
        <v>1</v>
      </c>
      <c r="AE3129" s="30">
        <v>0</v>
      </c>
      <c r="AF3129" s="46" t="str">
        <f>IFERROR(VLOOKUP(U3129,Acronym!$A:$B, 2, FALSE), "Ot")</f>
        <v>L</v>
      </c>
      <c r="AG3129" s="47" t="s">
        <v>714</v>
      </c>
      <c r="AH3129" s="46" t="str">
        <f>VLOOKUP(AG3129,Acronym!$A:$B,2, FALSE)</f>
        <v>VA</v>
      </c>
      <c r="AI3129" s="47" t="s">
        <v>423</v>
      </c>
      <c r="AJ3129" s="47" t="s">
        <v>7292</v>
      </c>
    </row>
    <row r="3130" spans="1:36">
      <c r="A3130" s="30">
        <v>18429113</v>
      </c>
      <c r="B3130" s="31" t="s">
        <v>421</v>
      </c>
      <c r="C3130" s="39" t="s">
        <v>14918</v>
      </c>
      <c r="D3130" s="30">
        <v>18429111</v>
      </c>
      <c r="E3130" s="39" t="s">
        <v>6388</v>
      </c>
      <c r="F3130" s="50">
        <v>40778</v>
      </c>
      <c r="G3130" s="32">
        <v>1125</v>
      </c>
      <c r="H3130" s="31" t="s">
        <v>424</v>
      </c>
      <c r="I3130" s="31" t="s">
        <v>174</v>
      </c>
      <c r="J3130" s="32">
        <v>1125</v>
      </c>
      <c r="K3130" s="32">
        <v>0</v>
      </c>
      <c r="L3130" s="50">
        <v>40813</v>
      </c>
      <c r="M3130" s="31" t="s">
        <v>3874</v>
      </c>
      <c r="N3130" s="31" t="s">
        <v>789</v>
      </c>
      <c r="O3130" s="31" t="s">
        <v>789</v>
      </c>
      <c r="P3130" s="39" t="s">
        <v>422</v>
      </c>
      <c r="Q3130" s="39" t="s">
        <v>555</v>
      </c>
      <c r="R3130" s="41" t="s">
        <v>542</v>
      </c>
      <c r="S3130" s="31" t="s">
        <v>421</v>
      </c>
      <c r="T3130" s="39" t="s">
        <v>281</v>
      </c>
      <c r="U3130" s="39" t="s">
        <v>426</v>
      </c>
      <c r="V3130" s="39" t="s">
        <v>31</v>
      </c>
      <c r="W3130" s="39" t="s">
        <v>287</v>
      </c>
      <c r="X3130" s="42" t="s">
        <v>428</v>
      </c>
      <c r="Y3130" s="50" t="s">
        <v>421</v>
      </c>
      <c r="Z3130" s="30" t="s">
        <v>557</v>
      </c>
      <c r="AA3130" s="31">
        <v>0</v>
      </c>
      <c r="AB3130" s="33" t="s">
        <v>282</v>
      </c>
      <c r="AC3130" s="48">
        <v>5</v>
      </c>
      <c r="AD3130" s="30">
        <v>1</v>
      </c>
      <c r="AE3130" s="30">
        <v>0</v>
      </c>
      <c r="AF3130" s="46" t="str">
        <f>IFERROR(VLOOKUP(U3130,Acronym!$A:$B, 2, FALSE), "Ot")</f>
        <v>NW</v>
      </c>
      <c r="AG3130" s="47" t="s">
        <v>714</v>
      </c>
      <c r="AH3130" s="46" t="str">
        <f>VLOOKUP(AG3130,Acronym!$A:$B,2, FALSE)</f>
        <v>VA</v>
      </c>
      <c r="AI3130" s="47" t="s">
        <v>426</v>
      </c>
      <c r="AJ3130" s="47" t="s">
        <v>7293</v>
      </c>
    </row>
    <row r="3131" spans="1:36">
      <c r="A3131" s="30">
        <v>18429184</v>
      </c>
      <c r="B3131" s="31" t="s">
        <v>421</v>
      </c>
      <c r="C3131" s="39" t="s">
        <v>14919</v>
      </c>
      <c r="D3131" s="30">
        <v>18195127</v>
      </c>
      <c r="E3131" s="39" t="s">
        <v>5341</v>
      </c>
      <c r="F3131" s="50">
        <v>40778</v>
      </c>
      <c r="G3131" s="32">
        <v>3700</v>
      </c>
      <c r="H3131" s="31" t="s">
        <v>177</v>
      </c>
      <c r="I3131" s="31" t="s">
        <v>174</v>
      </c>
      <c r="J3131" s="32">
        <v>0</v>
      </c>
      <c r="K3131" s="32">
        <v>0</v>
      </c>
      <c r="L3131" s="50">
        <v>40785</v>
      </c>
      <c r="M3131" s="31" t="s">
        <v>3874</v>
      </c>
      <c r="N3131" s="31" t="s">
        <v>789</v>
      </c>
      <c r="O3131" s="31" t="s">
        <v>789</v>
      </c>
      <c r="P3131" s="39" t="s">
        <v>422</v>
      </c>
      <c r="Q3131" s="39" t="s">
        <v>555</v>
      </c>
      <c r="R3131" s="41" t="s">
        <v>542</v>
      </c>
      <c r="S3131" s="31" t="s">
        <v>421</v>
      </c>
      <c r="T3131" s="39" t="s">
        <v>281</v>
      </c>
      <c r="U3131" s="39" t="s">
        <v>436</v>
      </c>
      <c r="V3131" s="39" t="s">
        <v>348</v>
      </c>
      <c r="W3131" s="39" t="s">
        <v>349</v>
      </c>
      <c r="X3131" s="42" t="s">
        <v>349</v>
      </c>
      <c r="Y3131" s="50" t="s">
        <v>421</v>
      </c>
      <c r="Z3131" s="30" t="s">
        <v>556</v>
      </c>
      <c r="AA3131" s="31">
        <v>0</v>
      </c>
      <c r="AB3131" s="33" t="s">
        <v>282</v>
      </c>
      <c r="AC3131" s="48">
        <v>1</v>
      </c>
      <c r="AD3131" s="30">
        <v>1</v>
      </c>
      <c r="AE3131" s="30">
        <v>1</v>
      </c>
      <c r="AF3131" s="46" t="str">
        <f>IFERROR(VLOOKUP(U3131,Acronym!$A:$B, 2, FALSE), "Ot")</f>
        <v>SW</v>
      </c>
      <c r="AG3131" s="47" t="s">
        <v>714</v>
      </c>
      <c r="AH3131" s="46" t="str">
        <f>VLOOKUP(AG3131,Acronym!$A:$B,2, FALSE)</f>
        <v>VA</v>
      </c>
      <c r="AI3131" s="47" t="s">
        <v>436</v>
      </c>
      <c r="AJ3131" s="47" t="s">
        <v>5860</v>
      </c>
    </row>
    <row r="3132" spans="1:36">
      <c r="A3132" s="30">
        <v>18429306</v>
      </c>
      <c r="B3132" s="31" t="s">
        <v>421</v>
      </c>
      <c r="C3132" s="39" t="s">
        <v>14920</v>
      </c>
      <c r="D3132" s="30">
        <v>18429299</v>
      </c>
      <c r="E3132" s="39" t="s">
        <v>5342</v>
      </c>
      <c r="F3132" s="50">
        <v>40779</v>
      </c>
      <c r="G3132" s="32">
        <v>5000</v>
      </c>
      <c r="H3132" s="31" t="s">
        <v>177</v>
      </c>
      <c r="I3132" s="31" t="s">
        <v>174</v>
      </c>
      <c r="J3132" s="32">
        <v>0</v>
      </c>
      <c r="K3132" s="32">
        <v>0</v>
      </c>
      <c r="L3132" s="50">
        <v>40780</v>
      </c>
      <c r="M3132" s="31" t="s">
        <v>3874</v>
      </c>
      <c r="N3132" s="31" t="s">
        <v>789</v>
      </c>
      <c r="O3132" s="31" t="s">
        <v>789</v>
      </c>
      <c r="P3132" s="39" t="s">
        <v>422</v>
      </c>
      <c r="Q3132" s="39" t="s">
        <v>555</v>
      </c>
      <c r="R3132" s="41" t="s">
        <v>542</v>
      </c>
      <c r="S3132" s="31" t="s">
        <v>421</v>
      </c>
      <c r="T3132" s="39" t="s">
        <v>283</v>
      </c>
      <c r="U3132" s="39" t="s">
        <v>446</v>
      </c>
      <c r="V3132" s="39" t="s">
        <v>86</v>
      </c>
      <c r="W3132" s="39" t="s">
        <v>211</v>
      </c>
      <c r="X3132" s="42" t="s">
        <v>86</v>
      </c>
      <c r="Y3132" s="50" t="s">
        <v>421</v>
      </c>
      <c r="Z3132" s="30" t="s">
        <v>557</v>
      </c>
      <c r="AA3132" s="31">
        <v>0</v>
      </c>
      <c r="AB3132" s="33" t="s">
        <v>282</v>
      </c>
      <c r="AC3132" s="48">
        <v>0</v>
      </c>
      <c r="AD3132" s="30">
        <v>1</v>
      </c>
      <c r="AE3132" s="30">
        <v>1</v>
      </c>
      <c r="AF3132" s="46" t="str">
        <f>IFERROR(VLOOKUP(U3132,Acronym!$A:$B, 2, FALSE), "Ot")</f>
        <v>SE</v>
      </c>
      <c r="AG3132" s="47" t="s">
        <v>714</v>
      </c>
      <c r="AH3132" s="46" t="str">
        <f>VLOOKUP(AG3132,Acronym!$A:$B,2, FALSE)</f>
        <v>VA</v>
      </c>
      <c r="AI3132" s="47" t="s">
        <v>446</v>
      </c>
      <c r="AJ3132" s="47" t="s">
        <v>5861</v>
      </c>
    </row>
    <row r="3133" spans="1:36">
      <c r="A3133" s="30">
        <v>18430180</v>
      </c>
      <c r="B3133" s="31" t="s">
        <v>421</v>
      </c>
      <c r="C3133" s="39" t="s">
        <v>14921</v>
      </c>
      <c r="D3133" s="30">
        <v>18430173</v>
      </c>
      <c r="E3133" s="39" t="s">
        <v>7729</v>
      </c>
      <c r="F3133" s="50">
        <v>40778</v>
      </c>
      <c r="G3133" s="32">
        <v>17600</v>
      </c>
      <c r="H3133" s="31" t="s">
        <v>424</v>
      </c>
      <c r="I3133" s="31" t="s">
        <v>174</v>
      </c>
      <c r="J3133" s="32">
        <v>0</v>
      </c>
      <c r="K3133" s="32">
        <v>0</v>
      </c>
      <c r="L3133" s="50">
        <v>40848</v>
      </c>
      <c r="M3133" s="31" t="s">
        <v>5887</v>
      </c>
      <c r="N3133" s="31" t="s">
        <v>789</v>
      </c>
      <c r="O3133" s="31" t="s">
        <v>789</v>
      </c>
      <c r="P3133" s="39" t="s">
        <v>422</v>
      </c>
      <c r="Q3133" s="39" t="s">
        <v>555</v>
      </c>
      <c r="R3133" s="41" t="s">
        <v>541</v>
      </c>
      <c r="S3133" s="31" t="s">
        <v>421</v>
      </c>
      <c r="T3133" s="39" t="s">
        <v>283</v>
      </c>
      <c r="U3133" s="39" t="s">
        <v>423</v>
      </c>
      <c r="V3133" s="39" t="s">
        <v>577</v>
      </c>
      <c r="W3133" s="39" t="s">
        <v>175</v>
      </c>
      <c r="X3133" s="42" t="s">
        <v>304</v>
      </c>
      <c r="Y3133" s="50" t="s">
        <v>421</v>
      </c>
      <c r="Z3133" s="30" t="s">
        <v>557</v>
      </c>
      <c r="AA3133" s="31">
        <v>0</v>
      </c>
      <c r="AB3133" s="33" t="s">
        <v>284</v>
      </c>
      <c r="AC3133" s="48">
        <v>10</v>
      </c>
      <c r="AD3133" s="30">
        <v>1</v>
      </c>
      <c r="AE3133" s="30">
        <v>0</v>
      </c>
      <c r="AF3133" s="46" t="str">
        <f>IFERROR(VLOOKUP(U3133,Acronym!$A:$B, 2, FALSE), "Ot")</f>
        <v>L</v>
      </c>
      <c r="AG3133" s="47" t="s">
        <v>715</v>
      </c>
      <c r="AH3133" s="46" t="str">
        <f>VLOOKUP(AG3133,Acronym!$A:$B,2, FALSE)</f>
        <v>TH</v>
      </c>
      <c r="AI3133" s="47" t="s">
        <v>423</v>
      </c>
      <c r="AJ3133" s="47" t="s">
        <v>8232</v>
      </c>
    </row>
    <row r="3134" spans="1:36">
      <c r="A3134" s="30">
        <v>18430261</v>
      </c>
      <c r="B3134" s="31" t="s">
        <v>421</v>
      </c>
      <c r="C3134" s="39" t="s">
        <v>14922</v>
      </c>
      <c r="D3134" s="30">
        <v>14387517</v>
      </c>
      <c r="E3134" s="39" t="s">
        <v>6389</v>
      </c>
      <c r="F3134" s="50">
        <v>40779</v>
      </c>
      <c r="G3134" s="32">
        <v>10000</v>
      </c>
      <c r="H3134" s="31" t="s">
        <v>424</v>
      </c>
      <c r="I3134" s="31" t="s">
        <v>425</v>
      </c>
      <c r="J3134" s="32">
        <v>10000</v>
      </c>
      <c r="K3134" s="32">
        <v>10000</v>
      </c>
      <c r="L3134" s="50">
        <v>40814</v>
      </c>
      <c r="M3134" s="31" t="s">
        <v>3874</v>
      </c>
      <c r="N3134" s="31" t="s">
        <v>789</v>
      </c>
      <c r="O3134" s="31" t="s">
        <v>789</v>
      </c>
      <c r="P3134" s="39" t="s">
        <v>422</v>
      </c>
      <c r="Q3134" s="39" t="s">
        <v>555</v>
      </c>
      <c r="R3134" s="41" t="s">
        <v>542</v>
      </c>
      <c r="S3134" s="31">
        <v>1</v>
      </c>
      <c r="T3134" s="39" t="s">
        <v>283</v>
      </c>
      <c r="U3134" s="39" t="s">
        <v>446</v>
      </c>
      <c r="V3134" s="39" t="s">
        <v>7</v>
      </c>
      <c r="W3134" s="39" t="s">
        <v>211</v>
      </c>
      <c r="X3134" s="42" t="s">
        <v>86</v>
      </c>
      <c r="Y3134" s="50">
        <v>40830</v>
      </c>
      <c r="Z3134" s="30" t="s">
        <v>556</v>
      </c>
      <c r="AA3134" s="31">
        <v>1</v>
      </c>
      <c r="AB3134" s="33" t="s">
        <v>282</v>
      </c>
      <c r="AC3134" s="48">
        <v>5</v>
      </c>
      <c r="AD3134" s="30">
        <v>1</v>
      </c>
      <c r="AE3134" s="30">
        <v>0</v>
      </c>
      <c r="AF3134" s="46" t="str">
        <f>IFERROR(VLOOKUP(U3134,Acronym!$A:$B, 2, FALSE), "Ot")</f>
        <v>SE</v>
      </c>
      <c r="AG3134" s="47" t="s">
        <v>718</v>
      </c>
      <c r="AH3134" s="46" t="str">
        <f>VLOOKUP(AG3134,Acronym!$A:$B,2, FALSE)</f>
        <v>LI</v>
      </c>
      <c r="AI3134" s="47" t="s">
        <v>446</v>
      </c>
      <c r="AJ3134" s="47" t="s">
        <v>7294</v>
      </c>
    </row>
    <row r="3135" spans="1:36">
      <c r="A3135" s="30">
        <v>18430398</v>
      </c>
      <c r="B3135" s="31" t="s">
        <v>421</v>
      </c>
      <c r="C3135" s="39" t="s">
        <v>14923</v>
      </c>
      <c r="D3135" s="30">
        <v>18430383</v>
      </c>
      <c r="E3135" s="39" t="s">
        <v>6390</v>
      </c>
      <c r="F3135" s="50">
        <v>40778</v>
      </c>
      <c r="G3135" s="32">
        <v>62384</v>
      </c>
      <c r="H3135" s="31" t="s">
        <v>424</v>
      </c>
      <c r="I3135" s="31" t="s">
        <v>425</v>
      </c>
      <c r="J3135" s="32">
        <v>62384</v>
      </c>
      <c r="K3135" s="32">
        <v>62384</v>
      </c>
      <c r="L3135" s="50">
        <v>40842</v>
      </c>
      <c r="M3135" s="31" t="s">
        <v>5887</v>
      </c>
      <c r="N3135" s="31" t="s">
        <v>789</v>
      </c>
      <c r="O3135" s="31" t="s">
        <v>789</v>
      </c>
      <c r="P3135" s="39" t="s">
        <v>422</v>
      </c>
      <c r="Q3135" s="39" t="s">
        <v>555</v>
      </c>
      <c r="R3135" s="41" t="s">
        <v>179</v>
      </c>
      <c r="S3135" s="31">
        <v>1</v>
      </c>
      <c r="T3135" s="39" t="s">
        <v>283</v>
      </c>
      <c r="U3135" s="39" t="s">
        <v>426</v>
      </c>
      <c r="V3135" s="39" t="s">
        <v>427</v>
      </c>
      <c r="W3135" s="39" t="s">
        <v>287</v>
      </c>
      <c r="X3135" s="42" t="s">
        <v>428</v>
      </c>
      <c r="Y3135" s="50">
        <v>40851</v>
      </c>
      <c r="Z3135" s="30" t="s">
        <v>557</v>
      </c>
      <c r="AA3135" s="31">
        <v>1</v>
      </c>
      <c r="AB3135" s="33" t="s">
        <v>284</v>
      </c>
      <c r="AC3135" s="48">
        <v>9</v>
      </c>
      <c r="AD3135" s="30">
        <v>1</v>
      </c>
      <c r="AE3135" s="30">
        <v>0</v>
      </c>
      <c r="AF3135" s="46" t="str">
        <f>IFERROR(VLOOKUP(U3135,Acronym!$A:$B, 2, FALSE), "Ot")</f>
        <v>NW</v>
      </c>
      <c r="AG3135" s="47" t="s">
        <v>716</v>
      </c>
      <c r="AH3135" s="46" t="str">
        <f>VLOOKUP(AG3135,Acronym!$A:$B,2, FALSE)</f>
        <v>MU</v>
      </c>
      <c r="AI3135" s="47" t="s">
        <v>426</v>
      </c>
      <c r="AJ3135" s="47" t="s">
        <v>7295</v>
      </c>
    </row>
    <row r="3136" spans="1:36">
      <c r="A3136" s="30">
        <v>18430520</v>
      </c>
      <c r="B3136" s="31" t="s">
        <v>421</v>
      </c>
      <c r="C3136" s="39" t="s">
        <v>14924</v>
      </c>
      <c r="D3136" s="30">
        <v>18430513</v>
      </c>
      <c r="E3136" s="39" t="s">
        <v>5343</v>
      </c>
      <c r="F3136" s="50">
        <v>40778</v>
      </c>
      <c r="G3136" s="32">
        <v>2100</v>
      </c>
      <c r="H3136" s="31" t="s">
        <v>177</v>
      </c>
      <c r="I3136" s="31" t="s">
        <v>174</v>
      </c>
      <c r="J3136" s="32">
        <v>0</v>
      </c>
      <c r="K3136" s="32">
        <v>0</v>
      </c>
      <c r="L3136" s="50">
        <v>40786</v>
      </c>
      <c r="M3136" s="31" t="s">
        <v>3874</v>
      </c>
      <c r="N3136" s="31" t="s">
        <v>789</v>
      </c>
      <c r="O3136" s="31" t="s">
        <v>789</v>
      </c>
      <c r="P3136" s="39" t="s">
        <v>422</v>
      </c>
      <c r="Q3136" s="39" t="s">
        <v>555</v>
      </c>
      <c r="R3136" s="41" t="s">
        <v>542</v>
      </c>
      <c r="S3136" s="31" t="s">
        <v>421</v>
      </c>
      <c r="T3136" s="39" t="s">
        <v>283</v>
      </c>
      <c r="U3136" s="39" t="s">
        <v>446</v>
      </c>
      <c r="V3136" s="39" t="s">
        <v>133</v>
      </c>
      <c r="W3136" s="39" t="s">
        <v>311</v>
      </c>
      <c r="X3136" s="42" t="s">
        <v>311</v>
      </c>
      <c r="Y3136" s="50" t="s">
        <v>421</v>
      </c>
      <c r="Z3136" s="30" t="s">
        <v>556</v>
      </c>
      <c r="AA3136" s="31">
        <v>0</v>
      </c>
      <c r="AB3136" s="33" t="s">
        <v>282</v>
      </c>
      <c r="AC3136" s="48">
        <v>1</v>
      </c>
      <c r="AD3136" s="30">
        <v>1</v>
      </c>
      <c r="AE3136" s="30">
        <v>1</v>
      </c>
      <c r="AF3136" s="46" t="str">
        <f>IFERROR(VLOOKUP(U3136,Acronym!$A:$B, 2, FALSE), "Ot")</f>
        <v>SE</v>
      </c>
      <c r="AG3136" s="47" t="s">
        <v>714</v>
      </c>
      <c r="AH3136" s="46" t="str">
        <f>VLOOKUP(AG3136,Acronym!$A:$B,2, FALSE)</f>
        <v>VA</v>
      </c>
      <c r="AI3136" s="47" t="s">
        <v>446</v>
      </c>
      <c r="AJ3136" s="47" t="s">
        <v>5862</v>
      </c>
    </row>
    <row r="3137" spans="1:36">
      <c r="A3137" s="30">
        <v>18430602</v>
      </c>
      <c r="B3137" s="31" t="s">
        <v>421</v>
      </c>
      <c r="C3137" s="39" t="s">
        <v>14925</v>
      </c>
      <c r="D3137" s="30">
        <v>17899184</v>
      </c>
      <c r="E3137" s="39" t="s">
        <v>6391</v>
      </c>
      <c r="F3137" s="50">
        <v>40778</v>
      </c>
      <c r="G3137" s="32">
        <v>10000</v>
      </c>
      <c r="H3137" s="31" t="s">
        <v>424</v>
      </c>
      <c r="I3137" s="31" t="s">
        <v>425</v>
      </c>
      <c r="J3137" s="32">
        <v>10000</v>
      </c>
      <c r="K3137" s="32">
        <v>10000</v>
      </c>
      <c r="L3137" s="50">
        <v>40813</v>
      </c>
      <c r="M3137" s="31" t="s">
        <v>3874</v>
      </c>
      <c r="N3137" s="31" t="s">
        <v>789</v>
      </c>
      <c r="O3137" s="31" t="s">
        <v>789</v>
      </c>
      <c r="P3137" s="39" t="s">
        <v>422</v>
      </c>
      <c r="Q3137" s="39" t="s">
        <v>555</v>
      </c>
      <c r="R3137" s="41" t="s">
        <v>542</v>
      </c>
      <c r="S3137" s="31">
        <v>1</v>
      </c>
      <c r="T3137" s="39" t="s">
        <v>283</v>
      </c>
      <c r="U3137" s="39" t="s">
        <v>435</v>
      </c>
      <c r="V3137" s="39" t="s">
        <v>115</v>
      </c>
      <c r="W3137" s="39" t="s">
        <v>435</v>
      </c>
      <c r="X3137" s="42" t="s">
        <v>114</v>
      </c>
      <c r="Y3137" s="50">
        <v>40828</v>
      </c>
      <c r="Z3137" s="30" t="s">
        <v>557</v>
      </c>
      <c r="AA3137" s="31">
        <v>1</v>
      </c>
      <c r="AB3137" s="33" t="s">
        <v>282</v>
      </c>
      <c r="AC3137" s="48">
        <v>5</v>
      </c>
      <c r="AD3137" s="30">
        <v>1</v>
      </c>
      <c r="AE3137" s="30">
        <v>0</v>
      </c>
      <c r="AF3137" s="46" t="str">
        <f>IFERROR(VLOOKUP(U3137,Acronym!$A:$B, 2, FALSE), "Ot")</f>
        <v>WM</v>
      </c>
      <c r="AG3137" s="47" t="s">
        <v>715</v>
      </c>
      <c r="AH3137" s="46" t="str">
        <f>VLOOKUP(AG3137,Acronym!$A:$B,2, FALSE)</f>
        <v>TH</v>
      </c>
      <c r="AI3137" s="47" t="s">
        <v>435</v>
      </c>
      <c r="AJ3137" s="47" t="s">
        <v>7296</v>
      </c>
    </row>
    <row r="3138" spans="1:36">
      <c r="A3138" s="30">
        <v>18431711</v>
      </c>
      <c r="B3138" s="31" t="s">
        <v>421</v>
      </c>
      <c r="C3138" s="39" t="s">
        <v>14926</v>
      </c>
      <c r="D3138" s="30">
        <v>9288129</v>
      </c>
      <c r="E3138" s="39" t="s">
        <v>7730</v>
      </c>
      <c r="F3138" s="50">
        <v>40778</v>
      </c>
      <c r="G3138" s="32">
        <v>47284</v>
      </c>
      <c r="H3138" s="31" t="s">
        <v>424</v>
      </c>
      <c r="I3138" s="31" t="s">
        <v>425</v>
      </c>
      <c r="J3138" s="32">
        <v>47284</v>
      </c>
      <c r="K3138" s="32">
        <v>47284</v>
      </c>
      <c r="L3138" s="50">
        <v>40863</v>
      </c>
      <c r="M3138" s="31" t="s">
        <v>5887</v>
      </c>
      <c r="N3138" s="31" t="s">
        <v>789</v>
      </c>
      <c r="O3138" s="31" t="s">
        <v>789</v>
      </c>
      <c r="P3138" s="39" t="s">
        <v>422</v>
      </c>
      <c r="Q3138" s="39" t="s">
        <v>555</v>
      </c>
      <c r="R3138" s="41" t="s">
        <v>541</v>
      </c>
      <c r="S3138" s="31">
        <v>1</v>
      </c>
      <c r="T3138" s="39" t="s">
        <v>283</v>
      </c>
      <c r="U3138" s="39" t="s">
        <v>434</v>
      </c>
      <c r="V3138" s="39" t="s">
        <v>507</v>
      </c>
      <c r="W3138" s="39" t="s">
        <v>508</v>
      </c>
      <c r="X3138" s="42" t="s">
        <v>508</v>
      </c>
      <c r="Y3138" s="50">
        <v>40875</v>
      </c>
      <c r="Z3138" s="30" t="s">
        <v>557</v>
      </c>
      <c r="AA3138" s="31">
        <v>1</v>
      </c>
      <c r="AB3138" s="33" t="s">
        <v>284</v>
      </c>
      <c r="AC3138" s="48">
        <v>12</v>
      </c>
      <c r="AD3138" s="30">
        <v>0</v>
      </c>
      <c r="AE3138" s="30">
        <v>0</v>
      </c>
      <c r="AF3138" s="46" t="str">
        <f>IFERROR(VLOOKUP(U3138,Acronym!$A:$B, 2, FALSE), "Ot")</f>
        <v>EM</v>
      </c>
      <c r="AG3138" s="47" t="s">
        <v>718</v>
      </c>
      <c r="AH3138" s="46" t="str">
        <f>VLOOKUP(AG3138,Acronym!$A:$B,2, FALSE)</f>
        <v>LI</v>
      </c>
      <c r="AI3138" s="47" t="s">
        <v>434</v>
      </c>
      <c r="AJ3138" s="47" t="s">
        <v>8233</v>
      </c>
    </row>
    <row r="3139" spans="1:36">
      <c r="A3139" s="30">
        <v>18435536</v>
      </c>
      <c r="B3139" s="31" t="s">
        <v>421</v>
      </c>
      <c r="C3139" s="39" t="s">
        <v>14927</v>
      </c>
      <c r="D3139" s="30">
        <v>12028751</v>
      </c>
      <c r="E3139" s="39" t="s">
        <v>7731</v>
      </c>
      <c r="F3139" s="50">
        <v>40779</v>
      </c>
      <c r="G3139" s="32">
        <v>14650</v>
      </c>
      <c r="H3139" s="31" t="s">
        <v>424</v>
      </c>
      <c r="I3139" s="31" t="s">
        <v>425</v>
      </c>
      <c r="J3139" s="32">
        <v>14650</v>
      </c>
      <c r="K3139" s="32">
        <v>14650</v>
      </c>
      <c r="L3139" s="50">
        <v>40862</v>
      </c>
      <c r="M3139" s="31" t="s">
        <v>5887</v>
      </c>
      <c r="N3139" s="31" t="s">
        <v>789</v>
      </c>
      <c r="O3139" s="31" t="s">
        <v>789</v>
      </c>
      <c r="P3139" s="39" t="s">
        <v>422</v>
      </c>
      <c r="Q3139" s="39" t="s">
        <v>555</v>
      </c>
      <c r="R3139" s="41" t="s">
        <v>541</v>
      </c>
      <c r="S3139" s="31">
        <v>1</v>
      </c>
      <c r="T3139" s="39" t="s">
        <v>283</v>
      </c>
      <c r="U3139" s="39" t="s">
        <v>426</v>
      </c>
      <c r="V3139" s="39" t="s">
        <v>441</v>
      </c>
      <c r="W3139" s="39" t="s">
        <v>503</v>
      </c>
      <c r="X3139" s="42" t="s">
        <v>553</v>
      </c>
      <c r="Y3139" s="50">
        <v>40869</v>
      </c>
      <c r="Z3139" s="30" t="s">
        <v>556</v>
      </c>
      <c r="AA3139" s="31">
        <v>1</v>
      </c>
      <c r="AB3139" s="33" t="s">
        <v>284</v>
      </c>
      <c r="AC3139" s="48">
        <v>12</v>
      </c>
      <c r="AD3139" s="30">
        <v>1</v>
      </c>
      <c r="AE3139" s="30">
        <v>0</v>
      </c>
      <c r="AF3139" s="46" t="str">
        <f>IFERROR(VLOOKUP(U3139,Acronym!$A:$B, 2, FALSE), "Ot")</f>
        <v>NW</v>
      </c>
      <c r="AG3139" s="47" t="s">
        <v>717</v>
      </c>
      <c r="AH3139" s="46" t="str">
        <f>VLOOKUP(AG3139,Acronym!$A:$B,2, FALSE)</f>
        <v>CA</v>
      </c>
      <c r="AI3139" s="47" t="s">
        <v>426</v>
      </c>
      <c r="AJ3139" s="47" t="s">
        <v>8234</v>
      </c>
    </row>
    <row r="3140" spans="1:36">
      <c r="A3140" s="30">
        <v>18435628</v>
      </c>
      <c r="B3140" s="31" t="s">
        <v>421</v>
      </c>
      <c r="C3140" s="39" t="s">
        <v>14928</v>
      </c>
      <c r="D3140" s="30">
        <v>18208127</v>
      </c>
      <c r="E3140" s="39" t="s">
        <v>6392</v>
      </c>
      <c r="F3140" s="50">
        <v>40779</v>
      </c>
      <c r="G3140" s="32">
        <v>5000</v>
      </c>
      <c r="H3140" s="31" t="s">
        <v>177</v>
      </c>
      <c r="I3140" s="31" t="s">
        <v>174</v>
      </c>
      <c r="J3140" s="32">
        <v>0</v>
      </c>
      <c r="K3140" s="32">
        <v>0</v>
      </c>
      <c r="L3140" s="50">
        <v>40788</v>
      </c>
      <c r="M3140" s="31" t="s">
        <v>3874</v>
      </c>
      <c r="N3140" s="31" t="s">
        <v>789</v>
      </c>
      <c r="O3140" s="31" t="s">
        <v>789</v>
      </c>
      <c r="P3140" s="39" t="s">
        <v>422</v>
      </c>
      <c r="Q3140" s="39" t="s">
        <v>555</v>
      </c>
      <c r="R3140" s="41" t="s">
        <v>542</v>
      </c>
      <c r="S3140" s="31" t="s">
        <v>421</v>
      </c>
      <c r="T3140" s="39" t="s">
        <v>283</v>
      </c>
      <c r="U3140" s="39" t="s">
        <v>430</v>
      </c>
      <c r="V3140" s="39" t="s">
        <v>5258</v>
      </c>
      <c r="W3140" s="39" t="s">
        <v>490</v>
      </c>
      <c r="X3140" s="42" t="s">
        <v>491</v>
      </c>
      <c r="Y3140" s="50" t="s">
        <v>421</v>
      </c>
      <c r="Z3140" s="30" t="s">
        <v>557</v>
      </c>
      <c r="AA3140" s="31">
        <v>0</v>
      </c>
      <c r="AB3140" s="33" t="s">
        <v>282</v>
      </c>
      <c r="AC3140" s="48">
        <v>1</v>
      </c>
      <c r="AD3140" s="30">
        <v>1</v>
      </c>
      <c r="AE3140" s="30">
        <v>1</v>
      </c>
      <c r="AF3140" s="46" t="str">
        <f>IFERROR(VLOOKUP(U3140,Acronym!$A:$B, 2, FALSE), "Ot")</f>
        <v>Y</v>
      </c>
      <c r="AG3140" s="47" t="s">
        <v>717</v>
      </c>
      <c r="AH3140" s="46" t="str">
        <f>VLOOKUP(AG3140,Acronym!$A:$B,2, FALSE)</f>
        <v>CA</v>
      </c>
      <c r="AI3140" s="47" t="s">
        <v>720</v>
      </c>
      <c r="AJ3140" s="47" t="s">
        <v>7297</v>
      </c>
    </row>
    <row r="3141" spans="1:36">
      <c r="A3141" s="30">
        <v>18436639</v>
      </c>
      <c r="B3141" s="31" t="s">
        <v>421</v>
      </c>
      <c r="C3141" s="39" t="s">
        <v>14929</v>
      </c>
      <c r="D3141" s="30">
        <v>18436637</v>
      </c>
      <c r="E3141" s="39" t="s">
        <v>5344</v>
      </c>
      <c r="F3141" s="50">
        <v>40779</v>
      </c>
      <c r="G3141" s="32">
        <v>100000</v>
      </c>
      <c r="H3141" s="31" t="s">
        <v>177</v>
      </c>
      <c r="I3141" s="31" t="s">
        <v>174</v>
      </c>
      <c r="J3141" s="32">
        <v>0</v>
      </c>
      <c r="K3141" s="32">
        <v>0</v>
      </c>
      <c r="L3141" s="50">
        <v>40781</v>
      </c>
      <c r="M3141" s="31" t="s">
        <v>3874</v>
      </c>
      <c r="N3141" s="31" t="s">
        <v>789</v>
      </c>
      <c r="O3141" s="31" t="s">
        <v>789</v>
      </c>
      <c r="P3141" s="39" t="s">
        <v>422</v>
      </c>
      <c r="Q3141" s="39" t="s">
        <v>555</v>
      </c>
      <c r="R3141" s="41" t="s">
        <v>541</v>
      </c>
      <c r="S3141" s="31" t="s">
        <v>421</v>
      </c>
      <c r="T3141" s="39" t="s">
        <v>281</v>
      </c>
      <c r="U3141" s="39" t="s">
        <v>423</v>
      </c>
      <c r="V3141" s="39" t="s">
        <v>560</v>
      </c>
      <c r="W3141" s="39" t="s">
        <v>175</v>
      </c>
      <c r="X3141" s="42" t="s">
        <v>176</v>
      </c>
      <c r="Y3141" s="50" t="s">
        <v>421</v>
      </c>
      <c r="Z3141" s="30" t="s">
        <v>556</v>
      </c>
      <c r="AA3141" s="31">
        <v>0</v>
      </c>
      <c r="AB3141" s="33" t="s">
        <v>284</v>
      </c>
      <c r="AC3141" s="48">
        <v>0</v>
      </c>
      <c r="AD3141" s="30">
        <v>1</v>
      </c>
      <c r="AE3141" s="30">
        <v>1</v>
      </c>
      <c r="AF3141" s="46" t="str">
        <f>IFERROR(VLOOKUP(U3141,Acronym!$A:$B, 2, FALSE), "Ot")</f>
        <v>L</v>
      </c>
      <c r="AG3141" s="47" t="s">
        <v>717</v>
      </c>
      <c r="AH3141" s="46" t="str">
        <f>VLOOKUP(AG3141,Acronym!$A:$B,2, FALSE)</f>
        <v>CA</v>
      </c>
      <c r="AI3141" s="47" t="s">
        <v>423</v>
      </c>
      <c r="AJ3141" s="47" t="s">
        <v>5863</v>
      </c>
    </row>
    <row r="3142" spans="1:36">
      <c r="A3142" s="30">
        <v>18436854</v>
      </c>
      <c r="B3142" s="31" t="s">
        <v>421</v>
      </c>
      <c r="C3142" s="39" t="s">
        <v>14930</v>
      </c>
      <c r="D3142" s="30">
        <v>18436847</v>
      </c>
      <c r="E3142" s="39" t="s">
        <v>6393</v>
      </c>
      <c r="F3142" s="50">
        <v>40779</v>
      </c>
      <c r="G3142" s="32">
        <v>9900</v>
      </c>
      <c r="H3142" s="31" t="s">
        <v>424</v>
      </c>
      <c r="I3142" s="31" t="s">
        <v>174</v>
      </c>
      <c r="J3142" s="32">
        <v>9900</v>
      </c>
      <c r="K3142" s="32">
        <v>0</v>
      </c>
      <c r="L3142" s="50">
        <v>40820</v>
      </c>
      <c r="M3142" s="31" t="s">
        <v>5887</v>
      </c>
      <c r="N3142" s="31" t="s">
        <v>789</v>
      </c>
      <c r="O3142" s="31" t="s">
        <v>789</v>
      </c>
      <c r="P3142" s="39" t="s">
        <v>422</v>
      </c>
      <c r="Q3142" s="39" t="s">
        <v>555</v>
      </c>
      <c r="R3142" s="41" t="s">
        <v>542</v>
      </c>
      <c r="S3142" s="31" t="s">
        <v>421</v>
      </c>
      <c r="T3142" s="39" t="s">
        <v>283</v>
      </c>
      <c r="U3142" s="39" t="s">
        <v>435</v>
      </c>
      <c r="V3142" s="39" t="s">
        <v>115</v>
      </c>
      <c r="W3142" s="39" t="s">
        <v>435</v>
      </c>
      <c r="X3142" s="42" t="s">
        <v>114</v>
      </c>
      <c r="Y3142" s="50" t="s">
        <v>421</v>
      </c>
      <c r="Z3142" s="30" t="s">
        <v>557</v>
      </c>
      <c r="AA3142" s="31">
        <v>0</v>
      </c>
      <c r="AB3142" s="33" t="s">
        <v>282</v>
      </c>
      <c r="AC3142" s="48">
        <v>6</v>
      </c>
      <c r="AD3142" s="30">
        <v>1</v>
      </c>
      <c r="AE3142" s="30">
        <v>0</v>
      </c>
      <c r="AF3142" s="46" t="str">
        <f>IFERROR(VLOOKUP(U3142,Acronym!$A:$B, 2, FALSE), "Ot")</f>
        <v>WM</v>
      </c>
      <c r="AG3142" s="47" t="s">
        <v>714</v>
      </c>
      <c r="AH3142" s="46" t="str">
        <f>VLOOKUP(AG3142,Acronym!$A:$B,2, FALSE)</f>
        <v>VA</v>
      </c>
      <c r="AI3142" s="47" t="s">
        <v>435</v>
      </c>
      <c r="AJ3142" s="47" t="s">
        <v>7298</v>
      </c>
    </row>
    <row r="3143" spans="1:36">
      <c r="A3143" s="30">
        <v>18437879</v>
      </c>
      <c r="B3143" s="31" t="s">
        <v>421</v>
      </c>
      <c r="C3143" s="39" t="s">
        <v>14931</v>
      </c>
      <c r="D3143" s="30">
        <v>1387302</v>
      </c>
      <c r="E3143" s="39" t="s">
        <v>6394</v>
      </c>
      <c r="F3143" s="50">
        <v>40779</v>
      </c>
      <c r="G3143" s="32">
        <v>35000</v>
      </c>
      <c r="H3143" s="31" t="s">
        <v>424</v>
      </c>
      <c r="I3143" s="31" t="s">
        <v>174</v>
      </c>
      <c r="J3143" s="32">
        <v>0</v>
      </c>
      <c r="K3143" s="32">
        <v>0</v>
      </c>
      <c r="L3143" s="50">
        <v>40842</v>
      </c>
      <c r="M3143" s="31" t="s">
        <v>5887</v>
      </c>
      <c r="N3143" s="31" t="s">
        <v>789</v>
      </c>
      <c r="O3143" s="31" t="s">
        <v>789</v>
      </c>
      <c r="P3143" s="39" t="s">
        <v>422</v>
      </c>
      <c r="Q3143" s="39" t="s">
        <v>555</v>
      </c>
      <c r="R3143" s="41" t="s">
        <v>179</v>
      </c>
      <c r="S3143" s="31" t="s">
        <v>421</v>
      </c>
      <c r="T3143" s="39" t="s">
        <v>283</v>
      </c>
      <c r="U3143" s="39" t="s">
        <v>426</v>
      </c>
      <c r="V3143" s="39" t="s">
        <v>8</v>
      </c>
      <c r="W3143" s="39" t="s">
        <v>286</v>
      </c>
      <c r="X3143" s="42" t="s">
        <v>438</v>
      </c>
      <c r="Y3143" s="50" t="s">
        <v>421</v>
      </c>
      <c r="Z3143" s="30" t="s">
        <v>556</v>
      </c>
      <c r="AA3143" s="31">
        <v>0</v>
      </c>
      <c r="AB3143" s="33" t="s">
        <v>284</v>
      </c>
      <c r="AC3143" s="48">
        <v>9</v>
      </c>
      <c r="AD3143" s="30">
        <v>1</v>
      </c>
      <c r="AE3143" s="30">
        <v>0</v>
      </c>
      <c r="AF3143" s="46" t="str">
        <f>IFERROR(VLOOKUP(U3143,Acronym!$A:$B, 2, FALSE), "Ot")</f>
        <v>NW</v>
      </c>
      <c r="AG3143" s="47" t="s">
        <v>722</v>
      </c>
      <c r="AH3143" s="46" t="str">
        <f>VLOOKUP(AG3143,Acronym!$A:$B,2, FALSE)</f>
        <v>DA</v>
      </c>
      <c r="AI3143" s="47" t="s">
        <v>426</v>
      </c>
      <c r="AJ3143" s="47" t="s">
        <v>7299</v>
      </c>
    </row>
    <row r="3144" spans="1:36">
      <c r="A3144" s="30">
        <v>18437962</v>
      </c>
      <c r="B3144" s="31" t="s">
        <v>421</v>
      </c>
      <c r="C3144" s="39" t="s">
        <v>14932</v>
      </c>
      <c r="D3144" s="30">
        <v>1638290</v>
      </c>
      <c r="E3144" s="39" t="s">
        <v>7732</v>
      </c>
      <c r="F3144" s="50">
        <v>40779</v>
      </c>
      <c r="G3144" s="32">
        <v>22000</v>
      </c>
      <c r="H3144" s="31" t="s">
        <v>424</v>
      </c>
      <c r="I3144" s="31" t="s">
        <v>174</v>
      </c>
      <c r="J3144" s="32">
        <v>0</v>
      </c>
      <c r="K3144" s="32">
        <v>0</v>
      </c>
      <c r="L3144" s="50">
        <v>40862</v>
      </c>
      <c r="M3144" s="31" t="s">
        <v>5887</v>
      </c>
      <c r="N3144" s="31" t="s">
        <v>789</v>
      </c>
      <c r="O3144" s="31" t="s">
        <v>789</v>
      </c>
      <c r="P3144" s="39" t="s">
        <v>422</v>
      </c>
      <c r="Q3144" s="39" t="s">
        <v>555</v>
      </c>
      <c r="R3144" s="41" t="s">
        <v>541</v>
      </c>
      <c r="S3144" s="31" t="s">
        <v>421</v>
      </c>
      <c r="T3144" s="39" t="s">
        <v>283</v>
      </c>
      <c r="U3144" s="39" t="s">
        <v>430</v>
      </c>
      <c r="V3144" s="39" t="s">
        <v>131</v>
      </c>
      <c r="W3144" s="39" t="s">
        <v>319</v>
      </c>
      <c r="X3144" s="42" t="s">
        <v>323</v>
      </c>
      <c r="Y3144" s="50" t="s">
        <v>421</v>
      </c>
      <c r="Z3144" s="30" t="s">
        <v>556</v>
      </c>
      <c r="AA3144" s="31">
        <v>0</v>
      </c>
      <c r="AB3144" s="33" t="s">
        <v>284</v>
      </c>
      <c r="AC3144" s="48">
        <v>12</v>
      </c>
      <c r="AD3144" s="30">
        <v>1</v>
      </c>
      <c r="AE3144" s="30">
        <v>0</v>
      </c>
      <c r="AF3144" s="46" t="str">
        <f>IFERROR(VLOOKUP(U3144,Acronym!$A:$B, 2, FALSE), "Ot")</f>
        <v>Y</v>
      </c>
      <c r="AG3144" s="47" t="s">
        <v>722</v>
      </c>
      <c r="AH3144" s="46" t="str">
        <f>VLOOKUP(AG3144,Acronym!$A:$B,2, FALSE)</f>
        <v>DA</v>
      </c>
      <c r="AI3144" s="47" t="s">
        <v>720</v>
      </c>
      <c r="AJ3144" s="47" t="s">
        <v>8235</v>
      </c>
    </row>
    <row r="3145" spans="1:36">
      <c r="A3145" s="30">
        <v>18438132</v>
      </c>
      <c r="B3145" s="31" t="s">
        <v>421</v>
      </c>
      <c r="C3145" s="39" t="s">
        <v>14933</v>
      </c>
      <c r="D3145" s="30">
        <v>1386423</v>
      </c>
      <c r="E3145" s="39" t="s">
        <v>7733</v>
      </c>
      <c r="F3145" s="50">
        <v>40779</v>
      </c>
      <c r="G3145" s="32">
        <v>33738</v>
      </c>
      <c r="H3145" s="31" t="s">
        <v>424</v>
      </c>
      <c r="I3145" s="31" t="s">
        <v>425</v>
      </c>
      <c r="J3145" s="32">
        <v>33738</v>
      </c>
      <c r="K3145" s="32">
        <v>33738</v>
      </c>
      <c r="L3145" s="50">
        <v>40862</v>
      </c>
      <c r="M3145" s="31" t="s">
        <v>5887</v>
      </c>
      <c r="N3145" s="31" t="s">
        <v>789</v>
      </c>
      <c r="O3145" s="31" t="s">
        <v>789</v>
      </c>
      <c r="P3145" s="39" t="s">
        <v>422</v>
      </c>
      <c r="Q3145" s="39" t="s">
        <v>555</v>
      </c>
      <c r="R3145" s="41" t="s">
        <v>541</v>
      </c>
      <c r="S3145" s="31">
        <v>1</v>
      </c>
      <c r="T3145" s="39" t="s">
        <v>283</v>
      </c>
      <c r="U3145" s="39" t="s">
        <v>423</v>
      </c>
      <c r="V3145" s="39" t="s">
        <v>572</v>
      </c>
      <c r="W3145" s="39" t="s">
        <v>175</v>
      </c>
      <c r="X3145" s="42" t="s">
        <v>163</v>
      </c>
      <c r="Y3145" s="50">
        <v>40913</v>
      </c>
      <c r="Z3145" s="30" t="s">
        <v>556</v>
      </c>
      <c r="AA3145" s="31">
        <v>1</v>
      </c>
      <c r="AB3145" s="33" t="s">
        <v>284</v>
      </c>
      <c r="AC3145" s="48">
        <v>12</v>
      </c>
      <c r="AD3145" s="30">
        <v>1</v>
      </c>
      <c r="AE3145" s="30">
        <v>0</v>
      </c>
      <c r="AF3145" s="46" t="str">
        <f>IFERROR(VLOOKUP(U3145,Acronym!$A:$B, 2, FALSE), "Ot")</f>
        <v>L</v>
      </c>
      <c r="AG3145" s="47" t="s">
        <v>715</v>
      </c>
      <c r="AH3145" s="46" t="str">
        <f>VLOOKUP(AG3145,Acronym!$A:$B,2, FALSE)</f>
        <v>TH</v>
      </c>
      <c r="AI3145" s="47" t="s">
        <v>423</v>
      </c>
      <c r="AJ3145" s="47" t="s">
        <v>8236</v>
      </c>
    </row>
    <row r="3146" spans="1:36">
      <c r="A3146" s="30">
        <v>18438237</v>
      </c>
      <c r="B3146" s="31" t="s">
        <v>421</v>
      </c>
      <c r="C3146" s="39" t="s">
        <v>14934</v>
      </c>
      <c r="D3146" s="30">
        <v>1465893</v>
      </c>
      <c r="E3146" s="39" t="s">
        <v>7734</v>
      </c>
      <c r="F3146" s="50">
        <v>40779</v>
      </c>
      <c r="G3146" s="32">
        <v>92025</v>
      </c>
      <c r="H3146" s="31" t="s">
        <v>424</v>
      </c>
      <c r="I3146" s="31" t="s">
        <v>174</v>
      </c>
      <c r="J3146" s="32">
        <v>92025</v>
      </c>
      <c r="K3146" s="32">
        <v>0</v>
      </c>
      <c r="L3146" s="50">
        <v>40870</v>
      </c>
      <c r="M3146" s="31" t="s">
        <v>5887</v>
      </c>
      <c r="N3146" s="31" t="s">
        <v>789</v>
      </c>
      <c r="O3146" s="31" t="s">
        <v>789</v>
      </c>
      <c r="P3146" s="39" t="s">
        <v>422</v>
      </c>
      <c r="Q3146" s="39" t="s">
        <v>555</v>
      </c>
      <c r="R3146" s="41" t="s">
        <v>179</v>
      </c>
      <c r="S3146" s="31" t="s">
        <v>421</v>
      </c>
      <c r="T3146" s="39" t="s">
        <v>283</v>
      </c>
      <c r="U3146" s="39" t="s">
        <v>430</v>
      </c>
      <c r="V3146" s="39" t="s">
        <v>492</v>
      </c>
      <c r="W3146" s="39" t="s">
        <v>490</v>
      </c>
      <c r="X3146" s="42" t="s">
        <v>491</v>
      </c>
      <c r="Y3146" s="50" t="s">
        <v>421</v>
      </c>
      <c r="Z3146" s="30" t="s">
        <v>557</v>
      </c>
      <c r="AA3146" s="31">
        <v>0</v>
      </c>
      <c r="AB3146" s="33" t="s">
        <v>284</v>
      </c>
      <c r="AC3146" s="48">
        <v>13</v>
      </c>
      <c r="AD3146" s="30">
        <v>0</v>
      </c>
      <c r="AE3146" s="30">
        <v>0</v>
      </c>
      <c r="AF3146" s="46" t="str">
        <f>IFERROR(VLOOKUP(U3146,Acronym!$A:$B, 2, FALSE), "Ot")</f>
        <v>Y</v>
      </c>
      <c r="AG3146" s="47" t="s">
        <v>721</v>
      </c>
      <c r="AH3146" s="46" t="str">
        <f>VLOOKUP(AG3146,Acronym!$A:$B,2, FALSE)</f>
        <v>NA</v>
      </c>
      <c r="AI3146" s="47" t="s">
        <v>720</v>
      </c>
      <c r="AJ3146" s="47" t="s">
        <v>8237</v>
      </c>
    </row>
    <row r="3147" spans="1:36">
      <c r="A3147" s="30">
        <v>18438354</v>
      </c>
      <c r="B3147" s="31" t="s">
        <v>421</v>
      </c>
      <c r="C3147" s="39" t="s">
        <v>14935</v>
      </c>
      <c r="D3147" s="30">
        <v>18438352</v>
      </c>
      <c r="E3147" s="39" t="s">
        <v>5345</v>
      </c>
      <c r="F3147" s="50">
        <v>40779</v>
      </c>
      <c r="G3147" s="32">
        <v>10000</v>
      </c>
      <c r="H3147" s="31" t="s">
        <v>177</v>
      </c>
      <c r="I3147" s="31" t="s">
        <v>174</v>
      </c>
      <c r="J3147" s="32">
        <v>0</v>
      </c>
      <c r="K3147" s="32">
        <v>0</v>
      </c>
      <c r="L3147" s="50">
        <v>40786</v>
      </c>
      <c r="M3147" s="31" t="s">
        <v>3874</v>
      </c>
      <c r="N3147" s="31" t="s">
        <v>789</v>
      </c>
      <c r="O3147" s="31" t="s">
        <v>789</v>
      </c>
      <c r="P3147" s="39" t="s">
        <v>422</v>
      </c>
      <c r="Q3147" s="39" t="s">
        <v>555</v>
      </c>
      <c r="R3147" s="41" t="s">
        <v>542</v>
      </c>
      <c r="S3147" s="31" t="s">
        <v>421</v>
      </c>
      <c r="T3147" s="39" t="s">
        <v>281</v>
      </c>
      <c r="U3147" s="39" t="s">
        <v>430</v>
      </c>
      <c r="V3147" s="39" t="s">
        <v>493</v>
      </c>
      <c r="W3147" s="39" t="s">
        <v>490</v>
      </c>
      <c r="X3147" s="42" t="s">
        <v>491</v>
      </c>
      <c r="Y3147" s="50" t="s">
        <v>421</v>
      </c>
      <c r="Z3147" s="30" t="s">
        <v>557</v>
      </c>
      <c r="AA3147" s="31">
        <v>0</v>
      </c>
      <c r="AB3147" s="33" t="s">
        <v>282</v>
      </c>
      <c r="AC3147" s="48">
        <v>1</v>
      </c>
      <c r="AD3147" s="30">
        <v>1</v>
      </c>
      <c r="AE3147" s="30">
        <v>1</v>
      </c>
      <c r="AF3147" s="46" t="str">
        <f>IFERROR(VLOOKUP(U3147,Acronym!$A:$B, 2, FALSE), "Ot")</f>
        <v>Y</v>
      </c>
      <c r="AG3147" s="47" t="s">
        <v>714</v>
      </c>
      <c r="AH3147" s="46" t="str">
        <f>VLOOKUP(AG3147,Acronym!$A:$B,2, FALSE)</f>
        <v>VA</v>
      </c>
      <c r="AI3147" s="47" t="s">
        <v>720</v>
      </c>
      <c r="AJ3147" s="47" t="s">
        <v>5864</v>
      </c>
    </row>
    <row r="3148" spans="1:36">
      <c r="A3148" s="30">
        <v>18439293</v>
      </c>
      <c r="B3148" s="31" t="s">
        <v>421</v>
      </c>
      <c r="C3148" s="39" t="s">
        <v>14936</v>
      </c>
      <c r="D3148" s="30">
        <v>1386621</v>
      </c>
      <c r="E3148" s="39" t="s">
        <v>6395</v>
      </c>
      <c r="F3148" s="50">
        <v>40779</v>
      </c>
      <c r="G3148" s="32">
        <v>10000</v>
      </c>
      <c r="H3148" s="31" t="s">
        <v>424</v>
      </c>
      <c r="I3148" s="31" t="s">
        <v>425</v>
      </c>
      <c r="J3148" s="32">
        <v>10000</v>
      </c>
      <c r="K3148" s="32">
        <v>10000</v>
      </c>
      <c r="L3148" s="50">
        <v>40813</v>
      </c>
      <c r="M3148" s="31" t="s">
        <v>3874</v>
      </c>
      <c r="N3148" s="31" t="s">
        <v>789</v>
      </c>
      <c r="O3148" s="31" t="s">
        <v>789</v>
      </c>
      <c r="P3148" s="39" t="s">
        <v>422</v>
      </c>
      <c r="Q3148" s="39" t="s">
        <v>555</v>
      </c>
      <c r="R3148" s="41" t="s">
        <v>542</v>
      </c>
      <c r="S3148" s="31">
        <v>1</v>
      </c>
      <c r="T3148" s="39" t="s">
        <v>283</v>
      </c>
      <c r="U3148" s="39" t="s">
        <v>423</v>
      </c>
      <c r="V3148" s="39" t="s">
        <v>119</v>
      </c>
      <c r="W3148" s="39" t="s">
        <v>175</v>
      </c>
      <c r="X3148" s="42" t="s">
        <v>120</v>
      </c>
      <c r="Y3148" s="50">
        <v>40851</v>
      </c>
      <c r="Z3148" s="30" t="s">
        <v>557</v>
      </c>
      <c r="AA3148" s="31">
        <v>1</v>
      </c>
      <c r="AB3148" s="33" t="s">
        <v>282</v>
      </c>
      <c r="AC3148" s="48">
        <v>5</v>
      </c>
      <c r="AD3148" s="30">
        <v>1</v>
      </c>
      <c r="AE3148" s="30">
        <v>0</v>
      </c>
      <c r="AF3148" s="46" t="str">
        <f>IFERROR(VLOOKUP(U3148,Acronym!$A:$B, 2, FALSE), "Ot")</f>
        <v>L</v>
      </c>
      <c r="AG3148" s="47" t="s">
        <v>716</v>
      </c>
      <c r="AH3148" s="46" t="str">
        <f>VLOOKUP(AG3148,Acronym!$A:$B,2, FALSE)</f>
        <v>MU</v>
      </c>
      <c r="AI3148" s="47" t="s">
        <v>423</v>
      </c>
      <c r="AJ3148" s="47" t="s">
        <v>7300</v>
      </c>
    </row>
    <row r="3149" spans="1:36">
      <c r="A3149" s="30">
        <v>18441110</v>
      </c>
      <c r="B3149" s="31" t="s">
        <v>421</v>
      </c>
      <c r="C3149" s="39" t="s">
        <v>14937</v>
      </c>
      <c r="D3149" s="30">
        <v>6733187</v>
      </c>
      <c r="E3149" s="39" t="s">
        <v>6396</v>
      </c>
      <c r="F3149" s="50">
        <v>40780</v>
      </c>
      <c r="G3149" s="32">
        <v>7217</v>
      </c>
      <c r="H3149" s="31" t="s">
        <v>424</v>
      </c>
      <c r="I3149" s="31" t="s">
        <v>174</v>
      </c>
      <c r="J3149" s="32">
        <v>0</v>
      </c>
      <c r="K3149" s="32">
        <v>0</v>
      </c>
      <c r="L3149" s="50">
        <v>40820</v>
      </c>
      <c r="M3149" s="31" t="s">
        <v>5887</v>
      </c>
      <c r="N3149" s="31" t="s">
        <v>789</v>
      </c>
      <c r="O3149" s="31" t="s">
        <v>789</v>
      </c>
      <c r="P3149" s="39" t="s">
        <v>422</v>
      </c>
      <c r="Q3149" s="39" t="s">
        <v>555</v>
      </c>
      <c r="R3149" s="41" t="s">
        <v>542</v>
      </c>
      <c r="S3149" s="31" t="s">
        <v>421</v>
      </c>
      <c r="T3149" s="39" t="s">
        <v>281</v>
      </c>
      <c r="U3149" s="39" t="s">
        <v>435</v>
      </c>
      <c r="V3149" s="39" t="s">
        <v>595</v>
      </c>
      <c r="W3149" s="39" t="s">
        <v>238</v>
      </c>
      <c r="X3149" s="42" t="s">
        <v>238</v>
      </c>
      <c r="Y3149" s="50" t="s">
        <v>421</v>
      </c>
      <c r="Z3149" s="30" t="s">
        <v>557</v>
      </c>
      <c r="AA3149" s="31">
        <v>0</v>
      </c>
      <c r="AB3149" s="33" t="s">
        <v>282</v>
      </c>
      <c r="AC3149" s="48">
        <v>6</v>
      </c>
      <c r="AD3149" s="30">
        <v>1</v>
      </c>
      <c r="AE3149" s="30">
        <v>0</v>
      </c>
      <c r="AF3149" s="46" t="str">
        <f>IFERROR(VLOOKUP(U3149,Acronym!$A:$B, 2, FALSE), "Ot")</f>
        <v>WM</v>
      </c>
      <c r="AG3149" s="47" t="s">
        <v>714</v>
      </c>
      <c r="AH3149" s="46" t="str">
        <f>VLOOKUP(AG3149,Acronym!$A:$B,2, FALSE)</f>
        <v>VA</v>
      </c>
      <c r="AI3149" s="47" t="s">
        <v>435</v>
      </c>
      <c r="AJ3149" s="47" t="s">
        <v>7301</v>
      </c>
    </row>
    <row r="3150" spans="1:36">
      <c r="A3150" s="30">
        <v>18441196</v>
      </c>
      <c r="B3150" s="31" t="s">
        <v>421</v>
      </c>
      <c r="C3150" s="39" t="s">
        <v>14938</v>
      </c>
      <c r="D3150" s="30">
        <v>1618330</v>
      </c>
      <c r="E3150" s="39" t="s">
        <v>6397</v>
      </c>
      <c r="F3150" s="50">
        <v>40779</v>
      </c>
      <c r="G3150" s="32">
        <v>10000</v>
      </c>
      <c r="H3150" s="31" t="s">
        <v>424</v>
      </c>
      <c r="I3150" s="31" t="s">
        <v>425</v>
      </c>
      <c r="J3150" s="32">
        <v>10000</v>
      </c>
      <c r="K3150" s="32">
        <v>10000</v>
      </c>
      <c r="L3150" s="50">
        <v>40813</v>
      </c>
      <c r="M3150" s="31" t="s">
        <v>3874</v>
      </c>
      <c r="N3150" s="31" t="s">
        <v>789</v>
      </c>
      <c r="O3150" s="31" t="s">
        <v>789</v>
      </c>
      <c r="P3150" s="39" t="s">
        <v>422</v>
      </c>
      <c r="Q3150" s="39" t="s">
        <v>555</v>
      </c>
      <c r="R3150" s="41" t="s">
        <v>542</v>
      </c>
      <c r="S3150" s="31">
        <v>1</v>
      </c>
      <c r="T3150" s="39" t="s">
        <v>283</v>
      </c>
      <c r="U3150" s="39" t="s">
        <v>426</v>
      </c>
      <c r="V3150" s="39" t="s">
        <v>427</v>
      </c>
      <c r="W3150" s="39" t="s">
        <v>287</v>
      </c>
      <c r="X3150" s="42" t="s">
        <v>428</v>
      </c>
      <c r="Y3150" s="50">
        <v>40823</v>
      </c>
      <c r="Z3150" s="30" t="s">
        <v>557</v>
      </c>
      <c r="AA3150" s="31">
        <v>1</v>
      </c>
      <c r="AB3150" s="33" t="s">
        <v>282</v>
      </c>
      <c r="AC3150" s="48">
        <v>5</v>
      </c>
      <c r="AD3150" s="30">
        <v>1</v>
      </c>
      <c r="AE3150" s="30">
        <v>0</v>
      </c>
      <c r="AF3150" s="46" t="str">
        <f>IFERROR(VLOOKUP(U3150,Acronym!$A:$B, 2, FALSE), "Ot")</f>
        <v>NW</v>
      </c>
      <c r="AG3150" s="47" t="s">
        <v>717</v>
      </c>
      <c r="AH3150" s="46" t="str">
        <f>VLOOKUP(AG3150,Acronym!$A:$B,2, FALSE)</f>
        <v>CA</v>
      </c>
      <c r="AI3150" s="47" t="s">
        <v>426</v>
      </c>
      <c r="AJ3150" s="47" t="s">
        <v>7302</v>
      </c>
    </row>
    <row r="3151" spans="1:36">
      <c r="A3151" s="30">
        <v>18441746</v>
      </c>
      <c r="B3151" s="31" t="s">
        <v>421</v>
      </c>
      <c r="C3151" s="39" t="s">
        <v>14939</v>
      </c>
      <c r="D3151" s="30">
        <v>18441739</v>
      </c>
      <c r="E3151" s="39" t="s">
        <v>6398</v>
      </c>
      <c r="F3151" s="50">
        <v>40779</v>
      </c>
      <c r="G3151" s="32">
        <v>10000</v>
      </c>
      <c r="H3151" s="31" t="s">
        <v>424</v>
      </c>
      <c r="I3151" s="31" t="s">
        <v>174</v>
      </c>
      <c r="J3151" s="32">
        <v>0</v>
      </c>
      <c r="K3151" s="32">
        <v>0</v>
      </c>
      <c r="L3151" s="50">
        <v>40814</v>
      </c>
      <c r="M3151" s="31" t="s">
        <v>3874</v>
      </c>
      <c r="N3151" s="31" t="s">
        <v>789</v>
      </c>
      <c r="O3151" s="31" t="s">
        <v>789</v>
      </c>
      <c r="P3151" s="39" t="s">
        <v>422</v>
      </c>
      <c r="Q3151" s="39" t="s">
        <v>555</v>
      </c>
      <c r="R3151" s="41" t="s">
        <v>542</v>
      </c>
      <c r="S3151" s="31" t="s">
        <v>421</v>
      </c>
      <c r="T3151" s="39" t="s">
        <v>283</v>
      </c>
      <c r="U3151" s="39" t="s">
        <v>446</v>
      </c>
      <c r="V3151" s="39" t="s">
        <v>57</v>
      </c>
      <c r="W3151" s="39" t="s">
        <v>58</v>
      </c>
      <c r="X3151" s="42" t="s">
        <v>57</v>
      </c>
      <c r="Y3151" s="50" t="s">
        <v>421</v>
      </c>
      <c r="Z3151" s="30" t="s">
        <v>557</v>
      </c>
      <c r="AA3151" s="31">
        <v>0</v>
      </c>
      <c r="AB3151" s="33" t="s">
        <v>282</v>
      </c>
      <c r="AC3151" s="48">
        <v>5</v>
      </c>
      <c r="AD3151" s="30">
        <v>1</v>
      </c>
      <c r="AE3151" s="30">
        <v>0</v>
      </c>
      <c r="AF3151" s="46" t="str">
        <f>IFERROR(VLOOKUP(U3151,Acronym!$A:$B, 2, FALSE), "Ot")</f>
        <v>SE</v>
      </c>
      <c r="AG3151" s="47" t="s">
        <v>717</v>
      </c>
      <c r="AH3151" s="46" t="str">
        <f>VLOOKUP(AG3151,Acronym!$A:$B,2, FALSE)</f>
        <v>CA</v>
      </c>
      <c r="AI3151" s="47" t="s">
        <v>446</v>
      </c>
      <c r="AJ3151" s="47" t="s">
        <v>7303</v>
      </c>
    </row>
    <row r="3152" spans="1:36">
      <c r="A3152" s="30">
        <v>18441888</v>
      </c>
      <c r="B3152" s="31" t="s">
        <v>421</v>
      </c>
      <c r="C3152" s="39" t="s">
        <v>14940</v>
      </c>
      <c r="D3152" s="30">
        <v>1626356</v>
      </c>
      <c r="E3152" s="39" t="s">
        <v>7735</v>
      </c>
      <c r="F3152" s="50">
        <v>40780</v>
      </c>
      <c r="G3152" s="32">
        <v>57000</v>
      </c>
      <c r="H3152" s="31" t="s">
        <v>424</v>
      </c>
      <c r="I3152" s="31" t="s">
        <v>425</v>
      </c>
      <c r="J3152" s="32">
        <v>57000</v>
      </c>
      <c r="K3152" s="32">
        <v>57000</v>
      </c>
      <c r="L3152" s="50">
        <v>40863</v>
      </c>
      <c r="M3152" s="31" t="s">
        <v>5887</v>
      </c>
      <c r="N3152" s="31" t="s">
        <v>789</v>
      </c>
      <c r="O3152" s="31" t="s">
        <v>789</v>
      </c>
      <c r="P3152" s="39" t="s">
        <v>422</v>
      </c>
      <c r="Q3152" s="39" t="s">
        <v>555</v>
      </c>
      <c r="R3152" s="41" t="s">
        <v>541</v>
      </c>
      <c r="S3152" s="31">
        <v>1</v>
      </c>
      <c r="T3152" s="39" t="s">
        <v>283</v>
      </c>
      <c r="U3152" s="39" t="s">
        <v>446</v>
      </c>
      <c r="V3152" s="39" t="s">
        <v>183</v>
      </c>
      <c r="W3152" s="39" t="s">
        <v>181</v>
      </c>
      <c r="X3152" s="42" t="s">
        <v>184</v>
      </c>
      <c r="Y3152" s="50">
        <v>40882</v>
      </c>
      <c r="Z3152" s="30" t="s">
        <v>556</v>
      </c>
      <c r="AA3152" s="31">
        <v>1</v>
      </c>
      <c r="AB3152" s="33" t="s">
        <v>284</v>
      </c>
      <c r="AC3152" s="48">
        <v>12</v>
      </c>
      <c r="AD3152" s="30">
        <v>1</v>
      </c>
      <c r="AE3152" s="30">
        <v>0</v>
      </c>
      <c r="AF3152" s="46" t="str">
        <f>IFERROR(VLOOKUP(U3152,Acronym!$A:$B, 2, FALSE), "Ot")</f>
        <v>SE</v>
      </c>
      <c r="AG3152" s="47" t="s">
        <v>715</v>
      </c>
      <c r="AH3152" s="46" t="str">
        <f>VLOOKUP(AG3152,Acronym!$A:$B,2, FALSE)</f>
        <v>TH</v>
      </c>
      <c r="AI3152" s="47" t="s">
        <v>446</v>
      </c>
      <c r="AJ3152" s="47" t="s">
        <v>8238</v>
      </c>
    </row>
    <row r="3153" spans="1:36">
      <c r="A3153" s="30">
        <v>18441988</v>
      </c>
      <c r="B3153" s="31" t="s">
        <v>421</v>
      </c>
      <c r="C3153" s="39" t="s">
        <v>14941</v>
      </c>
      <c r="D3153" s="30">
        <v>1845354</v>
      </c>
      <c r="E3153" s="39" t="s">
        <v>6399</v>
      </c>
      <c r="F3153" s="50">
        <v>40779</v>
      </c>
      <c r="G3153" s="32">
        <v>10000</v>
      </c>
      <c r="H3153" s="31" t="s">
        <v>177</v>
      </c>
      <c r="I3153" s="31" t="s">
        <v>174</v>
      </c>
      <c r="J3153" s="32">
        <v>0</v>
      </c>
      <c r="K3153" s="32">
        <v>0</v>
      </c>
      <c r="L3153" s="50">
        <v>40788</v>
      </c>
      <c r="M3153" s="31" t="s">
        <v>3874</v>
      </c>
      <c r="N3153" s="31" t="s">
        <v>789</v>
      </c>
      <c r="O3153" s="31" t="s">
        <v>789</v>
      </c>
      <c r="P3153" s="39" t="s">
        <v>422</v>
      </c>
      <c r="Q3153" s="39" t="s">
        <v>555</v>
      </c>
      <c r="R3153" s="41" t="s">
        <v>542</v>
      </c>
      <c r="S3153" s="31" t="s">
        <v>421</v>
      </c>
      <c r="T3153" s="39" t="s">
        <v>281</v>
      </c>
      <c r="U3153" s="39" t="s">
        <v>423</v>
      </c>
      <c r="V3153" s="39" t="s">
        <v>377</v>
      </c>
      <c r="W3153" s="39" t="s">
        <v>175</v>
      </c>
      <c r="X3153" s="42" t="s">
        <v>125</v>
      </c>
      <c r="Y3153" s="50" t="s">
        <v>421</v>
      </c>
      <c r="Z3153" s="30" t="s">
        <v>557</v>
      </c>
      <c r="AA3153" s="31">
        <v>0</v>
      </c>
      <c r="AB3153" s="33" t="s">
        <v>282</v>
      </c>
      <c r="AC3153" s="48">
        <v>1</v>
      </c>
      <c r="AD3153" s="30">
        <v>1</v>
      </c>
      <c r="AE3153" s="30">
        <v>1</v>
      </c>
      <c r="AF3153" s="46" t="str">
        <f>IFERROR(VLOOKUP(U3153,Acronym!$A:$B, 2, FALSE), "Ot")</f>
        <v>L</v>
      </c>
      <c r="AG3153" s="47" t="s">
        <v>714</v>
      </c>
      <c r="AH3153" s="46" t="str">
        <f>VLOOKUP(AG3153,Acronym!$A:$B,2, FALSE)</f>
        <v>VA</v>
      </c>
      <c r="AI3153" s="47" t="s">
        <v>423</v>
      </c>
      <c r="AJ3153" s="47" t="s">
        <v>7304</v>
      </c>
    </row>
    <row r="3154" spans="1:36">
      <c r="A3154" s="30">
        <v>18444451</v>
      </c>
      <c r="B3154" s="31" t="s">
        <v>421</v>
      </c>
      <c r="C3154" s="39" t="s">
        <v>14942</v>
      </c>
      <c r="D3154" s="30">
        <v>1601240</v>
      </c>
      <c r="E3154" s="39" t="s">
        <v>6400</v>
      </c>
      <c r="F3154" s="50">
        <v>40780</v>
      </c>
      <c r="G3154" s="32">
        <v>66550</v>
      </c>
      <c r="H3154" s="31" t="s">
        <v>424</v>
      </c>
      <c r="I3154" s="31" t="s">
        <v>425</v>
      </c>
      <c r="J3154" s="32">
        <v>66550</v>
      </c>
      <c r="K3154" s="32">
        <v>66550</v>
      </c>
      <c r="L3154" s="50">
        <v>40842</v>
      </c>
      <c r="M3154" s="31" t="s">
        <v>5887</v>
      </c>
      <c r="N3154" s="31" t="s">
        <v>789</v>
      </c>
      <c r="O3154" s="31" t="s">
        <v>789</v>
      </c>
      <c r="P3154" s="39" t="s">
        <v>422</v>
      </c>
      <c r="Q3154" s="39" t="s">
        <v>555</v>
      </c>
      <c r="R3154" s="41" t="s">
        <v>179</v>
      </c>
      <c r="S3154" s="31">
        <v>1</v>
      </c>
      <c r="T3154" s="39" t="s">
        <v>283</v>
      </c>
      <c r="U3154" s="39" t="s">
        <v>423</v>
      </c>
      <c r="V3154" s="39" t="s">
        <v>301</v>
      </c>
      <c r="W3154" s="39" t="s">
        <v>175</v>
      </c>
      <c r="X3154" s="42" t="s">
        <v>302</v>
      </c>
      <c r="Y3154" s="50">
        <v>40856</v>
      </c>
      <c r="Z3154" s="30" t="s">
        <v>557</v>
      </c>
      <c r="AA3154" s="31">
        <v>1</v>
      </c>
      <c r="AB3154" s="33" t="s">
        <v>284</v>
      </c>
      <c r="AC3154" s="48">
        <v>9</v>
      </c>
      <c r="AD3154" s="30">
        <v>1</v>
      </c>
      <c r="AE3154" s="30">
        <v>0</v>
      </c>
      <c r="AF3154" s="46" t="str">
        <f>IFERROR(VLOOKUP(U3154,Acronym!$A:$B, 2, FALSE), "Ot")</f>
        <v>L</v>
      </c>
      <c r="AG3154" s="47" t="s">
        <v>722</v>
      </c>
      <c r="AH3154" s="46" t="str">
        <f>VLOOKUP(AG3154,Acronym!$A:$B,2, FALSE)</f>
        <v>DA</v>
      </c>
      <c r="AI3154" s="47" t="s">
        <v>423</v>
      </c>
      <c r="AJ3154" s="47" t="s">
        <v>7305</v>
      </c>
    </row>
    <row r="3155" spans="1:36">
      <c r="A3155" s="30">
        <v>18445751</v>
      </c>
      <c r="B3155" s="31" t="s">
        <v>421</v>
      </c>
      <c r="C3155" s="39" t="s">
        <v>14943</v>
      </c>
      <c r="D3155" s="30">
        <v>12846078</v>
      </c>
      <c r="E3155" s="39" t="s">
        <v>7736</v>
      </c>
      <c r="F3155" s="50">
        <v>40780</v>
      </c>
      <c r="G3155" s="32">
        <v>75000</v>
      </c>
      <c r="H3155" s="31" t="s">
        <v>424</v>
      </c>
      <c r="I3155" s="31" t="s">
        <v>425</v>
      </c>
      <c r="J3155" s="32">
        <v>75000</v>
      </c>
      <c r="K3155" s="32">
        <v>75000</v>
      </c>
      <c r="L3155" s="50">
        <v>40863</v>
      </c>
      <c r="M3155" s="31" t="s">
        <v>5887</v>
      </c>
      <c r="N3155" s="31" t="s">
        <v>789</v>
      </c>
      <c r="O3155" s="31" t="s">
        <v>789</v>
      </c>
      <c r="P3155" s="39" t="s">
        <v>422</v>
      </c>
      <c r="Q3155" s="39" t="s">
        <v>555</v>
      </c>
      <c r="R3155" s="41" t="s">
        <v>541</v>
      </c>
      <c r="S3155" s="31">
        <v>1</v>
      </c>
      <c r="T3155" s="39" t="s">
        <v>283</v>
      </c>
      <c r="U3155" s="39" t="s">
        <v>868</v>
      </c>
      <c r="V3155" s="39" t="s">
        <v>4019</v>
      </c>
      <c r="W3155" s="39" t="s">
        <v>549</v>
      </c>
      <c r="X3155" s="42" t="s">
        <v>549</v>
      </c>
      <c r="Y3155" s="50">
        <v>40878</v>
      </c>
      <c r="Z3155" s="30" t="s">
        <v>556</v>
      </c>
      <c r="AA3155" s="31">
        <v>1</v>
      </c>
      <c r="AB3155" s="33" t="s">
        <v>284</v>
      </c>
      <c r="AC3155" s="48">
        <v>12</v>
      </c>
      <c r="AD3155" s="30">
        <v>1</v>
      </c>
      <c r="AE3155" s="30">
        <v>0</v>
      </c>
      <c r="AF3155" s="46" t="str">
        <f>IFERROR(VLOOKUP(U3155,Acronym!$A:$B, 2, FALSE), "Ot")</f>
        <v>E</v>
      </c>
      <c r="AG3155" s="47" t="s">
        <v>721</v>
      </c>
      <c r="AH3155" s="46" t="str">
        <f>VLOOKUP(AG3155,Acronym!$A:$B,2, FALSE)</f>
        <v>NA</v>
      </c>
      <c r="AI3155" s="47" t="s">
        <v>719</v>
      </c>
      <c r="AJ3155" s="47" t="s">
        <v>8239</v>
      </c>
    </row>
    <row r="3156" spans="1:36">
      <c r="A3156" s="30">
        <v>18445838</v>
      </c>
      <c r="B3156" s="31" t="s">
        <v>421</v>
      </c>
      <c r="C3156" s="39" t="s">
        <v>14944</v>
      </c>
      <c r="D3156" s="30">
        <v>1624769</v>
      </c>
      <c r="E3156" s="39" t="s">
        <v>6401</v>
      </c>
      <c r="F3156" s="50">
        <v>40780</v>
      </c>
      <c r="G3156" s="32">
        <v>4600</v>
      </c>
      <c r="H3156" s="31" t="s">
        <v>424</v>
      </c>
      <c r="I3156" s="31" t="s">
        <v>425</v>
      </c>
      <c r="J3156" s="32">
        <v>4600</v>
      </c>
      <c r="K3156" s="32">
        <v>4600</v>
      </c>
      <c r="L3156" s="50">
        <v>40821</v>
      </c>
      <c r="M3156" s="31" t="s">
        <v>5887</v>
      </c>
      <c r="N3156" s="31" t="s">
        <v>789</v>
      </c>
      <c r="O3156" s="31" t="s">
        <v>789</v>
      </c>
      <c r="P3156" s="39" t="s">
        <v>422</v>
      </c>
      <c r="Q3156" s="39" t="s">
        <v>555</v>
      </c>
      <c r="R3156" s="41" t="s">
        <v>542</v>
      </c>
      <c r="S3156" s="31">
        <v>1</v>
      </c>
      <c r="T3156" s="39" t="s">
        <v>283</v>
      </c>
      <c r="U3156" s="39" t="s">
        <v>446</v>
      </c>
      <c r="V3156" s="39" t="s">
        <v>308</v>
      </c>
      <c r="W3156" s="39" t="s">
        <v>55</v>
      </c>
      <c r="X3156" s="42" t="s">
        <v>55</v>
      </c>
      <c r="Y3156" s="50">
        <v>40896</v>
      </c>
      <c r="Z3156" s="30" t="s">
        <v>557</v>
      </c>
      <c r="AA3156" s="31">
        <v>1</v>
      </c>
      <c r="AB3156" s="33" t="s">
        <v>282</v>
      </c>
      <c r="AC3156" s="48">
        <v>6</v>
      </c>
      <c r="AD3156" s="30">
        <v>1</v>
      </c>
      <c r="AE3156" s="30">
        <v>0</v>
      </c>
      <c r="AF3156" s="46" t="str">
        <f>IFERROR(VLOOKUP(U3156,Acronym!$A:$B, 2, FALSE), "Ot")</f>
        <v>SE</v>
      </c>
      <c r="AG3156" s="47" t="s">
        <v>716</v>
      </c>
      <c r="AH3156" s="46" t="str">
        <f>VLOOKUP(AG3156,Acronym!$A:$B,2, FALSE)</f>
        <v>MU</v>
      </c>
      <c r="AI3156" s="47" t="s">
        <v>446</v>
      </c>
      <c r="AJ3156" s="47" t="s">
        <v>7306</v>
      </c>
    </row>
    <row r="3157" spans="1:36">
      <c r="A3157" s="30">
        <v>18446746</v>
      </c>
      <c r="B3157" s="31" t="s">
        <v>421</v>
      </c>
      <c r="C3157" s="39" t="s">
        <v>14945</v>
      </c>
      <c r="D3157" s="30">
        <v>18446739</v>
      </c>
      <c r="E3157" s="39" t="s">
        <v>6402</v>
      </c>
      <c r="F3157" s="50">
        <v>40780</v>
      </c>
      <c r="G3157" s="32">
        <v>10000</v>
      </c>
      <c r="H3157" s="31" t="s">
        <v>424</v>
      </c>
      <c r="I3157" s="31" t="s">
        <v>174</v>
      </c>
      <c r="J3157" s="32">
        <v>0</v>
      </c>
      <c r="K3157" s="32">
        <v>0</v>
      </c>
      <c r="L3157" s="50">
        <v>40821</v>
      </c>
      <c r="M3157" s="31" t="s">
        <v>5887</v>
      </c>
      <c r="N3157" s="31" t="s">
        <v>789</v>
      </c>
      <c r="O3157" s="31" t="s">
        <v>789</v>
      </c>
      <c r="P3157" s="39" t="s">
        <v>422</v>
      </c>
      <c r="Q3157" s="39" t="s">
        <v>555</v>
      </c>
      <c r="R3157" s="41" t="s">
        <v>542</v>
      </c>
      <c r="S3157" s="31" t="s">
        <v>421</v>
      </c>
      <c r="T3157" s="39" t="s">
        <v>283</v>
      </c>
      <c r="U3157" s="39" t="s">
        <v>430</v>
      </c>
      <c r="V3157" s="39" t="s">
        <v>166</v>
      </c>
      <c r="W3157" s="39" t="s">
        <v>319</v>
      </c>
      <c r="X3157" s="42" t="s">
        <v>320</v>
      </c>
      <c r="Y3157" s="50" t="s">
        <v>421</v>
      </c>
      <c r="Z3157" s="30" t="s">
        <v>556</v>
      </c>
      <c r="AA3157" s="31">
        <v>0</v>
      </c>
      <c r="AB3157" s="33" t="s">
        <v>282</v>
      </c>
      <c r="AC3157" s="48">
        <v>6</v>
      </c>
      <c r="AD3157" s="30">
        <v>1</v>
      </c>
      <c r="AE3157" s="30">
        <v>0</v>
      </c>
      <c r="AF3157" s="46" t="str">
        <f>IFERROR(VLOOKUP(U3157,Acronym!$A:$B, 2, FALSE), "Ot")</f>
        <v>Y</v>
      </c>
      <c r="AG3157" s="47" t="s">
        <v>716</v>
      </c>
      <c r="AH3157" s="46" t="str">
        <f>VLOOKUP(AG3157,Acronym!$A:$B,2, FALSE)</f>
        <v>MU</v>
      </c>
      <c r="AI3157" s="47" t="s">
        <v>720</v>
      </c>
      <c r="AJ3157" s="47" t="s">
        <v>7307</v>
      </c>
    </row>
    <row r="3158" spans="1:36">
      <c r="A3158" s="30">
        <v>18446838</v>
      </c>
      <c r="B3158" s="31" t="s">
        <v>421</v>
      </c>
      <c r="C3158" s="39" t="s">
        <v>14946</v>
      </c>
      <c r="D3158" s="30">
        <v>18446836</v>
      </c>
      <c r="E3158" s="39" t="s">
        <v>6403</v>
      </c>
      <c r="F3158" s="50">
        <v>40780</v>
      </c>
      <c r="G3158" s="32">
        <v>1000</v>
      </c>
      <c r="H3158" s="31" t="s">
        <v>177</v>
      </c>
      <c r="I3158" s="31" t="s">
        <v>174</v>
      </c>
      <c r="J3158" s="32">
        <v>0</v>
      </c>
      <c r="K3158" s="32">
        <v>0</v>
      </c>
      <c r="L3158" s="50">
        <v>40787</v>
      </c>
      <c r="M3158" s="31" t="s">
        <v>3874</v>
      </c>
      <c r="N3158" s="31" t="s">
        <v>789</v>
      </c>
      <c r="O3158" s="31" t="s">
        <v>789</v>
      </c>
      <c r="P3158" s="39" t="s">
        <v>422</v>
      </c>
      <c r="Q3158" s="39" t="s">
        <v>555</v>
      </c>
      <c r="R3158" s="41" t="s">
        <v>542</v>
      </c>
      <c r="S3158" s="31" t="s">
        <v>421</v>
      </c>
      <c r="T3158" s="39" t="s">
        <v>281</v>
      </c>
      <c r="U3158" s="39" t="s">
        <v>423</v>
      </c>
      <c r="V3158" s="39" t="s">
        <v>124</v>
      </c>
      <c r="W3158" s="39" t="s">
        <v>175</v>
      </c>
      <c r="X3158" s="42" t="s">
        <v>176</v>
      </c>
      <c r="Y3158" s="50" t="s">
        <v>421</v>
      </c>
      <c r="Z3158" s="30" t="s">
        <v>557</v>
      </c>
      <c r="AA3158" s="31">
        <v>0</v>
      </c>
      <c r="AB3158" s="33" t="s">
        <v>282</v>
      </c>
      <c r="AC3158" s="48">
        <v>1</v>
      </c>
      <c r="AD3158" s="30">
        <v>1</v>
      </c>
      <c r="AE3158" s="30">
        <v>1</v>
      </c>
      <c r="AF3158" s="46" t="str">
        <f>IFERROR(VLOOKUP(U3158,Acronym!$A:$B, 2, FALSE), "Ot")</f>
        <v>L</v>
      </c>
      <c r="AG3158" s="47" t="s">
        <v>716</v>
      </c>
      <c r="AH3158" s="46" t="str">
        <f>VLOOKUP(AG3158,Acronym!$A:$B,2, FALSE)</f>
        <v>MU</v>
      </c>
      <c r="AI3158" s="47" t="s">
        <v>423</v>
      </c>
      <c r="AJ3158" s="47" t="s">
        <v>7308</v>
      </c>
    </row>
    <row r="3159" spans="1:36">
      <c r="A3159" s="30">
        <v>18448487</v>
      </c>
      <c r="B3159" s="31" t="s">
        <v>421</v>
      </c>
      <c r="C3159" s="39" t="s">
        <v>14947</v>
      </c>
      <c r="D3159" s="30">
        <v>1593337</v>
      </c>
      <c r="E3159" s="39" t="s">
        <v>6404</v>
      </c>
      <c r="F3159" s="50">
        <v>40780</v>
      </c>
      <c r="G3159" s="32">
        <v>7890</v>
      </c>
      <c r="H3159" s="31" t="s">
        <v>424</v>
      </c>
      <c r="I3159" s="31" t="s">
        <v>174</v>
      </c>
      <c r="J3159" s="32">
        <v>0</v>
      </c>
      <c r="K3159" s="32">
        <v>0</v>
      </c>
      <c r="L3159" s="50">
        <v>40820</v>
      </c>
      <c r="M3159" s="31" t="s">
        <v>5887</v>
      </c>
      <c r="N3159" s="31" t="s">
        <v>789</v>
      </c>
      <c r="O3159" s="31" t="s">
        <v>789</v>
      </c>
      <c r="P3159" s="39" t="s">
        <v>422</v>
      </c>
      <c r="Q3159" s="39" t="s">
        <v>555</v>
      </c>
      <c r="R3159" s="41" t="s">
        <v>542</v>
      </c>
      <c r="S3159" s="31" t="s">
        <v>421</v>
      </c>
      <c r="T3159" s="39" t="s">
        <v>283</v>
      </c>
      <c r="U3159" s="39" t="s">
        <v>434</v>
      </c>
      <c r="V3159" s="39" t="s">
        <v>661</v>
      </c>
      <c r="W3159" s="39" t="s">
        <v>514</v>
      </c>
      <c r="X3159" s="42" t="s">
        <v>514</v>
      </c>
      <c r="Y3159" s="50" t="s">
        <v>421</v>
      </c>
      <c r="Z3159" s="30" t="s">
        <v>557</v>
      </c>
      <c r="AA3159" s="31">
        <v>0</v>
      </c>
      <c r="AB3159" s="33" t="s">
        <v>282</v>
      </c>
      <c r="AC3159" s="48">
        <v>6</v>
      </c>
      <c r="AD3159" s="30">
        <v>1</v>
      </c>
      <c r="AE3159" s="30">
        <v>0</v>
      </c>
      <c r="AF3159" s="46" t="str">
        <f>IFERROR(VLOOKUP(U3159,Acronym!$A:$B, 2, FALSE), "Ot")</f>
        <v>EM</v>
      </c>
      <c r="AG3159" s="47" t="s">
        <v>714</v>
      </c>
      <c r="AH3159" s="46" t="str">
        <f>VLOOKUP(AG3159,Acronym!$A:$B,2, FALSE)</f>
        <v>VA</v>
      </c>
      <c r="AI3159" s="47" t="s">
        <v>434</v>
      </c>
      <c r="AJ3159" s="47" t="s">
        <v>7309</v>
      </c>
    </row>
    <row r="3160" spans="1:36">
      <c r="A3160" s="30">
        <v>18448564</v>
      </c>
      <c r="B3160" s="31" t="s">
        <v>421</v>
      </c>
      <c r="C3160" s="39" t="s">
        <v>14948</v>
      </c>
      <c r="D3160" s="30">
        <v>18448562</v>
      </c>
      <c r="E3160" s="39" t="s">
        <v>6405</v>
      </c>
      <c r="F3160" s="50">
        <v>40780</v>
      </c>
      <c r="G3160" s="32">
        <v>1000</v>
      </c>
      <c r="H3160" s="31" t="s">
        <v>177</v>
      </c>
      <c r="I3160" s="31" t="s">
        <v>174</v>
      </c>
      <c r="J3160" s="32">
        <v>0</v>
      </c>
      <c r="K3160" s="32">
        <v>0</v>
      </c>
      <c r="L3160" s="50">
        <v>40787</v>
      </c>
      <c r="M3160" s="31" t="s">
        <v>3874</v>
      </c>
      <c r="N3160" s="31" t="s">
        <v>789</v>
      </c>
      <c r="O3160" s="31" t="s">
        <v>789</v>
      </c>
      <c r="P3160" s="39" t="s">
        <v>422</v>
      </c>
      <c r="Q3160" s="39" t="s">
        <v>555</v>
      </c>
      <c r="R3160" s="41" t="s">
        <v>542</v>
      </c>
      <c r="S3160" s="31" t="s">
        <v>421</v>
      </c>
      <c r="T3160" s="39" t="s">
        <v>281</v>
      </c>
      <c r="U3160" s="39" t="s">
        <v>446</v>
      </c>
      <c r="V3160" s="39" t="s">
        <v>273</v>
      </c>
      <c r="W3160" s="39" t="s">
        <v>372</v>
      </c>
      <c r="X3160" s="42" t="s">
        <v>273</v>
      </c>
      <c r="Y3160" s="50" t="s">
        <v>421</v>
      </c>
      <c r="Z3160" s="30" t="s">
        <v>557</v>
      </c>
      <c r="AA3160" s="31">
        <v>0</v>
      </c>
      <c r="AB3160" s="33" t="s">
        <v>282</v>
      </c>
      <c r="AC3160" s="48">
        <v>1</v>
      </c>
      <c r="AD3160" s="30">
        <v>1</v>
      </c>
      <c r="AE3160" s="30">
        <v>1</v>
      </c>
      <c r="AF3160" s="46" t="str">
        <f>IFERROR(VLOOKUP(U3160,Acronym!$A:$B, 2, FALSE), "Ot")</f>
        <v>SE</v>
      </c>
      <c r="AG3160" s="47" t="s">
        <v>716</v>
      </c>
      <c r="AH3160" s="46" t="str">
        <f>VLOOKUP(AG3160,Acronym!$A:$B,2, FALSE)</f>
        <v>MU</v>
      </c>
      <c r="AI3160" s="47" t="s">
        <v>446</v>
      </c>
      <c r="AJ3160" s="47" t="s">
        <v>7310</v>
      </c>
    </row>
    <row r="3161" spans="1:36">
      <c r="A3161" s="30">
        <v>18448627</v>
      </c>
      <c r="B3161" s="31" t="s">
        <v>421</v>
      </c>
      <c r="C3161" s="39" t="s">
        <v>14949</v>
      </c>
      <c r="D3161" s="30">
        <v>18448625</v>
      </c>
      <c r="E3161" s="39" t="s">
        <v>5346</v>
      </c>
      <c r="F3161" s="50">
        <v>40781</v>
      </c>
      <c r="G3161" s="32">
        <v>4000</v>
      </c>
      <c r="H3161" s="31" t="s">
        <v>177</v>
      </c>
      <c r="I3161" s="31" t="s">
        <v>174</v>
      </c>
      <c r="J3161" s="32">
        <v>0</v>
      </c>
      <c r="K3161" s="32">
        <v>0</v>
      </c>
      <c r="L3161" s="50">
        <v>40785</v>
      </c>
      <c r="M3161" s="31" t="s">
        <v>3874</v>
      </c>
      <c r="N3161" s="31" t="s">
        <v>789</v>
      </c>
      <c r="O3161" s="31" t="s">
        <v>789</v>
      </c>
      <c r="P3161" s="39" t="s">
        <v>422</v>
      </c>
      <c r="Q3161" s="39" t="s">
        <v>555</v>
      </c>
      <c r="R3161" s="41" t="s">
        <v>542</v>
      </c>
      <c r="S3161" s="31" t="s">
        <v>421</v>
      </c>
      <c r="T3161" s="39" t="s">
        <v>281</v>
      </c>
      <c r="U3161" s="39" t="s">
        <v>423</v>
      </c>
      <c r="V3161" s="39" t="s">
        <v>263</v>
      </c>
      <c r="W3161" s="39" t="s">
        <v>175</v>
      </c>
      <c r="X3161" s="42" t="s">
        <v>262</v>
      </c>
      <c r="Y3161" s="50" t="s">
        <v>421</v>
      </c>
      <c r="Z3161" s="30" t="s">
        <v>557</v>
      </c>
      <c r="AA3161" s="31">
        <v>0</v>
      </c>
      <c r="AB3161" s="33" t="s">
        <v>282</v>
      </c>
      <c r="AC3161" s="48">
        <v>1</v>
      </c>
      <c r="AD3161" s="30">
        <v>1</v>
      </c>
      <c r="AE3161" s="30">
        <v>1</v>
      </c>
      <c r="AF3161" s="46" t="str">
        <f>IFERROR(VLOOKUP(U3161,Acronym!$A:$B, 2, FALSE), "Ot")</f>
        <v>L</v>
      </c>
      <c r="AG3161" s="47" t="s">
        <v>714</v>
      </c>
      <c r="AH3161" s="46" t="str">
        <f>VLOOKUP(AG3161,Acronym!$A:$B,2, FALSE)</f>
        <v>VA</v>
      </c>
      <c r="AI3161" s="47" t="s">
        <v>423</v>
      </c>
      <c r="AJ3161" s="47" t="s">
        <v>5865</v>
      </c>
    </row>
    <row r="3162" spans="1:36">
      <c r="A3162" s="30">
        <v>18449081</v>
      </c>
      <c r="B3162" s="31" t="s">
        <v>421</v>
      </c>
      <c r="C3162" s="39" t="s">
        <v>14950</v>
      </c>
      <c r="D3162" s="30">
        <v>1630754</v>
      </c>
      <c r="E3162" s="39" t="s">
        <v>7737</v>
      </c>
      <c r="F3162" s="50">
        <v>40780</v>
      </c>
      <c r="G3162" s="32">
        <v>96143</v>
      </c>
      <c r="H3162" s="31" t="s">
        <v>424</v>
      </c>
      <c r="I3162" s="31" t="s">
        <v>425</v>
      </c>
      <c r="J3162" s="32">
        <v>96143</v>
      </c>
      <c r="K3162" s="32">
        <v>96143</v>
      </c>
      <c r="L3162" s="50">
        <v>40863</v>
      </c>
      <c r="M3162" s="31" t="s">
        <v>5887</v>
      </c>
      <c r="N3162" s="31" t="s">
        <v>789</v>
      </c>
      <c r="O3162" s="31" t="s">
        <v>789</v>
      </c>
      <c r="P3162" s="39" t="s">
        <v>422</v>
      </c>
      <c r="Q3162" s="39" t="s">
        <v>555</v>
      </c>
      <c r="R3162" s="41" t="s">
        <v>541</v>
      </c>
      <c r="S3162" s="31">
        <v>1</v>
      </c>
      <c r="T3162" s="39" t="s">
        <v>283</v>
      </c>
      <c r="U3162" s="39" t="s">
        <v>436</v>
      </c>
      <c r="V3162" s="39" t="s">
        <v>587</v>
      </c>
      <c r="W3162" s="39" t="s">
        <v>345</v>
      </c>
      <c r="X3162" s="42" t="s">
        <v>345</v>
      </c>
      <c r="Y3162" s="50">
        <v>40875</v>
      </c>
      <c r="Z3162" s="30" t="s">
        <v>556</v>
      </c>
      <c r="AA3162" s="31">
        <v>1</v>
      </c>
      <c r="AB3162" s="33" t="s">
        <v>284</v>
      </c>
      <c r="AC3162" s="48">
        <v>12</v>
      </c>
      <c r="AD3162" s="30">
        <v>1</v>
      </c>
      <c r="AE3162" s="30">
        <v>0</v>
      </c>
      <c r="AF3162" s="46" t="str">
        <f>IFERROR(VLOOKUP(U3162,Acronym!$A:$B, 2, FALSE), "Ot")</f>
        <v>SW</v>
      </c>
      <c r="AG3162" s="47" t="s">
        <v>717</v>
      </c>
      <c r="AH3162" s="46" t="str">
        <f>VLOOKUP(AG3162,Acronym!$A:$B,2, FALSE)</f>
        <v>CA</v>
      </c>
      <c r="AI3162" s="47" t="s">
        <v>436</v>
      </c>
      <c r="AJ3162" s="47" t="s">
        <v>8240</v>
      </c>
    </row>
    <row r="3163" spans="1:36">
      <c r="A3163" s="30">
        <v>18449351</v>
      </c>
      <c r="B3163" s="31" t="s">
        <v>421</v>
      </c>
      <c r="C3163" s="39" t="s">
        <v>14951</v>
      </c>
      <c r="D3163" s="30">
        <v>18449344</v>
      </c>
      <c r="E3163" s="39" t="s">
        <v>6406</v>
      </c>
      <c r="F3163" s="50">
        <v>40780</v>
      </c>
      <c r="G3163" s="32">
        <v>10000</v>
      </c>
      <c r="H3163" s="31" t="s">
        <v>177</v>
      </c>
      <c r="I3163" s="31" t="s">
        <v>174</v>
      </c>
      <c r="J3163" s="32">
        <v>0</v>
      </c>
      <c r="K3163" s="32">
        <v>0</v>
      </c>
      <c r="L3163" s="50">
        <v>40794</v>
      </c>
      <c r="M3163" s="31" t="s">
        <v>3874</v>
      </c>
      <c r="N3163" s="31" t="s">
        <v>789</v>
      </c>
      <c r="O3163" s="31" t="s">
        <v>789</v>
      </c>
      <c r="P3163" s="39" t="s">
        <v>422</v>
      </c>
      <c r="Q3163" s="39" t="s">
        <v>555</v>
      </c>
      <c r="R3163" s="41" t="s">
        <v>542</v>
      </c>
      <c r="S3163" s="31" t="s">
        <v>421</v>
      </c>
      <c r="T3163" s="39" t="s">
        <v>283</v>
      </c>
      <c r="U3163" s="39" t="s">
        <v>446</v>
      </c>
      <c r="V3163" s="39" t="s">
        <v>601</v>
      </c>
      <c r="W3163" s="39" t="s">
        <v>58</v>
      </c>
      <c r="X3163" s="42" t="s">
        <v>602</v>
      </c>
      <c r="Y3163" s="50" t="s">
        <v>421</v>
      </c>
      <c r="Z3163" s="30" t="s">
        <v>557</v>
      </c>
      <c r="AA3163" s="31">
        <v>0</v>
      </c>
      <c r="AB3163" s="33" t="s">
        <v>282</v>
      </c>
      <c r="AC3163" s="48">
        <v>2</v>
      </c>
      <c r="AD3163" s="30">
        <v>1</v>
      </c>
      <c r="AE3163" s="30">
        <v>1</v>
      </c>
      <c r="AF3163" s="46" t="str">
        <f>IFERROR(VLOOKUP(U3163,Acronym!$A:$B, 2, FALSE), "Ot")</f>
        <v>SE</v>
      </c>
      <c r="AG3163" s="47" t="s">
        <v>716</v>
      </c>
      <c r="AH3163" s="46" t="str">
        <f>VLOOKUP(AG3163,Acronym!$A:$B,2, FALSE)</f>
        <v>MU</v>
      </c>
      <c r="AI3163" s="47" t="s">
        <v>446</v>
      </c>
      <c r="AJ3163" s="47" t="s">
        <v>7311</v>
      </c>
    </row>
    <row r="3164" spans="1:36">
      <c r="A3164" s="30">
        <v>18449409</v>
      </c>
      <c r="B3164" s="31" t="s">
        <v>421</v>
      </c>
      <c r="C3164" s="39" t="s">
        <v>14952</v>
      </c>
      <c r="D3164" s="30">
        <v>1829980</v>
      </c>
      <c r="E3164" s="39" t="s">
        <v>6407</v>
      </c>
      <c r="F3164" s="50">
        <v>40781</v>
      </c>
      <c r="G3164" s="32">
        <v>6206</v>
      </c>
      <c r="H3164" s="31" t="s">
        <v>424</v>
      </c>
      <c r="I3164" s="31" t="s">
        <v>174</v>
      </c>
      <c r="J3164" s="32">
        <v>0</v>
      </c>
      <c r="K3164" s="32">
        <v>0</v>
      </c>
      <c r="L3164" s="50">
        <v>40827</v>
      </c>
      <c r="M3164" s="31" t="s">
        <v>5887</v>
      </c>
      <c r="N3164" s="31" t="s">
        <v>789</v>
      </c>
      <c r="O3164" s="31" t="s">
        <v>789</v>
      </c>
      <c r="P3164" s="39" t="s">
        <v>422</v>
      </c>
      <c r="Q3164" s="39" t="s">
        <v>555</v>
      </c>
      <c r="R3164" s="41" t="s">
        <v>542</v>
      </c>
      <c r="S3164" s="31" t="s">
        <v>421</v>
      </c>
      <c r="T3164" s="39" t="s">
        <v>281</v>
      </c>
      <c r="U3164" s="39" t="s">
        <v>430</v>
      </c>
      <c r="V3164" s="39" t="s">
        <v>98</v>
      </c>
      <c r="W3164" s="39" t="s">
        <v>99</v>
      </c>
      <c r="X3164" s="42" t="s">
        <v>100</v>
      </c>
      <c r="Y3164" s="50" t="s">
        <v>421</v>
      </c>
      <c r="Z3164" s="30" t="s">
        <v>557</v>
      </c>
      <c r="AA3164" s="31">
        <v>0</v>
      </c>
      <c r="AB3164" s="33" t="s">
        <v>282</v>
      </c>
      <c r="AC3164" s="48">
        <v>7</v>
      </c>
      <c r="AD3164" s="30">
        <v>0</v>
      </c>
      <c r="AE3164" s="30">
        <v>0</v>
      </c>
      <c r="AF3164" s="46" t="str">
        <f>IFERROR(VLOOKUP(U3164,Acronym!$A:$B, 2, FALSE), "Ot")</f>
        <v>Y</v>
      </c>
      <c r="AG3164" s="47" t="s">
        <v>714</v>
      </c>
      <c r="AH3164" s="46" t="str">
        <f>VLOOKUP(AG3164,Acronym!$A:$B,2, FALSE)</f>
        <v>VA</v>
      </c>
      <c r="AI3164" s="47" t="s">
        <v>720</v>
      </c>
      <c r="AJ3164" s="47" t="s">
        <v>7312</v>
      </c>
    </row>
    <row r="3165" spans="1:36">
      <c r="A3165" s="30">
        <v>18450805</v>
      </c>
      <c r="B3165" s="31" t="s">
        <v>421</v>
      </c>
      <c r="C3165" s="39" t="s">
        <v>14953</v>
      </c>
      <c r="D3165" s="30">
        <v>1641022</v>
      </c>
      <c r="E3165" s="39" t="s">
        <v>6408</v>
      </c>
      <c r="F3165" s="50">
        <v>40781</v>
      </c>
      <c r="G3165" s="32">
        <v>9400</v>
      </c>
      <c r="H3165" s="31" t="s">
        <v>177</v>
      </c>
      <c r="I3165" s="31" t="s">
        <v>174</v>
      </c>
      <c r="J3165" s="32">
        <v>0</v>
      </c>
      <c r="K3165" s="32">
        <v>0</v>
      </c>
      <c r="L3165" s="50">
        <v>40787</v>
      </c>
      <c r="M3165" s="31" t="s">
        <v>3874</v>
      </c>
      <c r="N3165" s="31" t="s">
        <v>789</v>
      </c>
      <c r="O3165" s="31" t="s">
        <v>789</v>
      </c>
      <c r="P3165" s="39" t="s">
        <v>422</v>
      </c>
      <c r="Q3165" s="39" t="s">
        <v>555</v>
      </c>
      <c r="R3165" s="41" t="s">
        <v>542</v>
      </c>
      <c r="S3165" s="31" t="s">
        <v>421</v>
      </c>
      <c r="T3165" s="39" t="s">
        <v>283</v>
      </c>
      <c r="U3165" s="39" t="s">
        <v>430</v>
      </c>
      <c r="V3165" s="39" t="s">
        <v>571</v>
      </c>
      <c r="W3165" s="39" t="s">
        <v>220</v>
      </c>
      <c r="X3165" s="42" t="s">
        <v>220</v>
      </c>
      <c r="Y3165" s="50" t="s">
        <v>421</v>
      </c>
      <c r="Z3165" s="30" t="s">
        <v>556</v>
      </c>
      <c r="AA3165" s="31">
        <v>0</v>
      </c>
      <c r="AB3165" s="33" t="s">
        <v>282</v>
      </c>
      <c r="AC3165" s="48">
        <v>1</v>
      </c>
      <c r="AD3165" s="30">
        <v>1</v>
      </c>
      <c r="AE3165" s="30">
        <v>1</v>
      </c>
      <c r="AF3165" s="46" t="str">
        <f>IFERROR(VLOOKUP(U3165,Acronym!$A:$B, 2, FALSE), "Ot")</f>
        <v>Y</v>
      </c>
      <c r="AG3165" s="47" t="s">
        <v>716</v>
      </c>
      <c r="AH3165" s="46" t="str">
        <f>VLOOKUP(AG3165,Acronym!$A:$B,2, FALSE)</f>
        <v>MU</v>
      </c>
      <c r="AI3165" s="47" t="s">
        <v>720</v>
      </c>
      <c r="AJ3165" s="47" t="s">
        <v>7313</v>
      </c>
    </row>
    <row r="3166" spans="1:36">
      <c r="A3166" s="30">
        <v>18450878</v>
      </c>
      <c r="B3166" s="31" t="s">
        <v>421</v>
      </c>
      <c r="C3166" s="39" t="s">
        <v>14954</v>
      </c>
      <c r="D3166" s="30">
        <v>16737106</v>
      </c>
      <c r="E3166" s="39" t="s">
        <v>6409</v>
      </c>
      <c r="F3166" s="50">
        <v>40781</v>
      </c>
      <c r="G3166" s="32">
        <v>9300</v>
      </c>
      <c r="H3166" s="31" t="s">
        <v>424</v>
      </c>
      <c r="I3166" s="31" t="s">
        <v>425</v>
      </c>
      <c r="J3166" s="32">
        <v>9300</v>
      </c>
      <c r="K3166" s="32">
        <v>9300</v>
      </c>
      <c r="L3166" s="50">
        <v>40820</v>
      </c>
      <c r="M3166" s="31" t="s">
        <v>5887</v>
      </c>
      <c r="N3166" s="31" t="s">
        <v>789</v>
      </c>
      <c r="O3166" s="31" t="s">
        <v>789</v>
      </c>
      <c r="P3166" s="39" t="s">
        <v>422</v>
      </c>
      <c r="Q3166" s="39" t="s">
        <v>555</v>
      </c>
      <c r="R3166" s="41" t="s">
        <v>542</v>
      </c>
      <c r="S3166" s="31">
        <v>1</v>
      </c>
      <c r="T3166" s="39" t="s">
        <v>281</v>
      </c>
      <c r="U3166" s="39" t="s">
        <v>436</v>
      </c>
      <c r="V3166" s="39" t="s">
        <v>350</v>
      </c>
      <c r="W3166" s="39" t="s">
        <v>349</v>
      </c>
      <c r="X3166" s="42" t="s">
        <v>349</v>
      </c>
      <c r="Y3166" s="50">
        <v>40835</v>
      </c>
      <c r="Z3166" s="30" t="s">
        <v>557</v>
      </c>
      <c r="AA3166" s="31">
        <v>1</v>
      </c>
      <c r="AB3166" s="33" t="s">
        <v>282</v>
      </c>
      <c r="AC3166" s="48">
        <v>6</v>
      </c>
      <c r="AD3166" s="30">
        <v>1</v>
      </c>
      <c r="AE3166" s="30">
        <v>0</v>
      </c>
      <c r="AF3166" s="46" t="str">
        <f>IFERROR(VLOOKUP(U3166,Acronym!$A:$B, 2, FALSE), "Ot")</f>
        <v>SW</v>
      </c>
      <c r="AG3166" s="47" t="s">
        <v>716</v>
      </c>
      <c r="AH3166" s="46" t="str">
        <f>VLOOKUP(AG3166,Acronym!$A:$B,2, FALSE)</f>
        <v>MU</v>
      </c>
      <c r="AI3166" s="47" t="s">
        <v>436</v>
      </c>
      <c r="AJ3166" s="47" t="s">
        <v>7314</v>
      </c>
    </row>
    <row r="3167" spans="1:36">
      <c r="A3167" s="30">
        <v>18451530</v>
      </c>
      <c r="B3167" s="31" t="s">
        <v>421</v>
      </c>
      <c r="C3167" s="39" t="s">
        <v>14955</v>
      </c>
      <c r="D3167" s="30">
        <v>18451524</v>
      </c>
      <c r="E3167" s="39" t="s">
        <v>6410</v>
      </c>
      <c r="F3167" s="50">
        <v>40781</v>
      </c>
      <c r="G3167" s="32">
        <v>9680</v>
      </c>
      <c r="H3167" s="31" t="s">
        <v>424</v>
      </c>
      <c r="I3167" s="31" t="s">
        <v>425</v>
      </c>
      <c r="J3167" s="32">
        <v>9680</v>
      </c>
      <c r="K3167" s="32">
        <v>9680</v>
      </c>
      <c r="L3167" s="50">
        <v>40821</v>
      </c>
      <c r="M3167" s="31" t="s">
        <v>5887</v>
      </c>
      <c r="N3167" s="31" t="s">
        <v>789</v>
      </c>
      <c r="O3167" s="31" t="s">
        <v>789</v>
      </c>
      <c r="P3167" s="39" t="s">
        <v>422</v>
      </c>
      <c r="Q3167" s="39" t="s">
        <v>555</v>
      </c>
      <c r="R3167" s="41" t="s">
        <v>542</v>
      </c>
      <c r="S3167" s="31">
        <v>1</v>
      </c>
      <c r="T3167" s="39" t="s">
        <v>283</v>
      </c>
      <c r="U3167" s="39" t="s">
        <v>430</v>
      </c>
      <c r="V3167" s="39" t="s">
        <v>169</v>
      </c>
      <c r="W3167" s="39" t="s">
        <v>319</v>
      </c>
      <c r="X3167" s="42" t="s">
        <v>168</v>
      </c>
      <c r="Y3167" s="50">
        <v>40834</v>
      </c>
      <c r="Z3167" s="30" t="s">
        <v>556</v>
      </c>
      <c r="AA3167" s="31">
        <v>1</v>
      </c>
      <c r="AB3167" s="33" t="s">
        <v>282</v>
      </c>
      <c r="AC3167" s="48">
        <v>6</v>
      </c>
      <c r="AD3167" s="30">
        <v>1</v>
      </c>
      <c r="AE3167" s="30">
        <v>0</v>
      </c>
      <c r="AF3167" s="46" t="str">
        <f>IFERROR(VLOOKUP(U3167,Acronym!$A:$B, 2, FALSE), "Ot")</f>
        <v>Y</v>
      </c>
      <c r="AG3167" s="47" t="s">
        <v>717</v>
      </c>
      <c r="AH3167" s="46" t="str">
        <f>VLOOKUP(AG3167,Acronym!$A:$B,2, FALSE)</f>
        <v>CA</v>
      </c>
      <c r="AI3167" s="47" t="s">
        <v>720</v>
      </c>
      <c r="AJ3167" s="47" t="s">
        <v>7315</v>
      </c>
    </row>
    <row r="3168" spans="1:36">
      <c r="A3168" s="30">
        <v>18452114</v>
      </c>
      <c r="B3168" s="31" t="s">
        <v>421</v>
      </c>
      <c r="C3168" s="39" t="s">
        <v>14956</v>
      </c>
      <c r="D3168" s="30">
        <v>12823446</v>
      </c>
      <c r="E3168" s="39" t="s">
        <v>6411</v>
      </c>
      <c r="F3168" s="50">
        <v>40781</v>
      </c>
      <c r="G3168" s="32">
        <v>9750</v>
      </c>
      <c r="H3168" s="31" t="s">
        <v>424</v>
      </c>
      <c r="I3168" s="31" t="s">
        <v>174</v>
      </c>
      <c r="J3168" s="32">
        <v>0</v>
      </c>
      <c r="K3168" s="32">
        <v>0</v>
      </c>
      <c r="L3168" s="50">
        <v>40820</v>
      </c>
      <c r="M3168" s="31" t="s">
        <v>5887</v>
      </c>
      <c r="N3168" s="31" t="s">
        <v>789</v>
      </c>
      <c r="O3168" s="31" t="s">
        <v>789</v>
      </c>
      <c r="P3168" s="39" t="s">
        <v>422</v>
      </c>
      <c r="Q3168" s="39" t="s">
        <v>555</v>
      </c>
      <c r="R3168" s="41" t="s">
        <v>542</v>
      </c>
      <c r="S3168" s="31" t="s">
        <v>421</v>
      </c>
      <c r="T3168" s="39" t="s">
        <v>283</v>
      </c>
      <c r="U3168" s="39" t="s">
        <v>1240</v>
      </c>
      <c r="V3168" s="39" t="s">
        <v>1973</v>
      </c>
      <c r="W3168" s="39" t="s">
        <v>1242</v>
      </c>
      <c r="X3168" s="42" t="s">
        <v>1242</v>
      </c>
      <c r="Y3168" s="50" t="s">
        <v>421</v>
      </c>
      <c r="Z3168" s="30" t="s">
        <v>556</v>
      </c>
      <c r="AA3168" s="31">
        <v>0</v>
      </c>
      <c r="AB3168" s="33" t="s">
        <v>282</v>
      </c>
      <c r="AC3168" s="48">
        <v>6</v>
      </c>
      <c r="AD3168" s="30">
        <v>1</v>
      </c>
      <c r="AE3168" s="30">
        <v>0</v>
      </c>
      <c r="AF3168" s="46" t="str">
        <f>IFERROR(VLOOKUP(U3168,Acronym!$A:$B, 2, FALSE), "Ot")</f>
        <v>Ot</v>
      </c>
      <c r="AG3168" s="47" t="s">
        <v>716</v>
      </c>
      <c r="AH3168" s="46" t="str">
        <f>VLOOKUP(AG3168,Acronym!$A:$B,2, FALSE)</f>
        <v>MU</v>
      </c>
      <c r="AI3168" s="47" t="s">
        <v>435</v>
      </c>
      <c r="AJ3168" s="47" t="s">
        <v>7316</v>
      </c>
    </row>
    <row r="3169" spans="1:36">
      <c r="A3169" s="30">
        <v>18452231</v>
      </c>
      <c r="B3169" s="31" t="s">
        <v>421</v>
      </c>
      <c r="C3169" s="39" t="s">
        <v>14957</v>
      </c>
      <c r="D3169" s="30">
        <v>1595317</v>
      </c>
      <c r="E3169" s="39" t="s">
        <v>6412</v>
      </c>
      <c r="F3169" s="50">
        <v>40781</v>
      </c>
      <c r="G3169" s="32">
        <v>6565</v>
      </c>
      <c r="H3169" s="31" t="s">
        <v>177</v>
      </c>
      <c r="I3169" s="31" t="s">
        <v>174</v>
      </c>
      <c r="J3169" s="32">
        <v>0</v>
      </c>
      <c r="K3169" s="32">
        <v>0</v>
      </c>
      <c r="L3169" s="50">
        <v>40788</v>
      </c>
      <c r="M3169" s="31" t="s">
        <v>3874</v>
      </c>
      <c r="N3169" s="31" t="s">
        <v>789</v>
      </c>
      <c r="O3169" s="31" t="s">
        <v>789</v>
      </c>
      <c r="P3169" s="39" t="s">
        <v>422</v>
      </c>
      <c r="Q3169" s="39" t="s">
        <v>555</v>
      </c>
      <c r="R3169" s="41" t="s">
        <v>542</v>
      </c>
      <c r="S3169" s="31" t="s">
        <v>421</v>
      </c>
      <c r="T3169" s="39" t="s">
        <v>283</v>
      </c>
      <c r="U3169" s="39" t="s">
        <v>434</v>
      </c>
      <c r="V3169" s="39" t="s">
        <v>390</v>
      </c>
      <c r="W3169" s="39" t="s">
        <v>381</v>
      </c>
      <c r="X3169" s="42" t="s">
        <v>384</v>
      </c>
      <c r="Y3169" s="50" t="s">
        <v>421</v>
      </c>
      <c r="Z3169" s="30" t="s">
        <v>557</v>
      </c>
      <c r="AA3169" s="31">
        <v>0</v>
      </c>
      <c r="AB3169" s="33" t="s">
        <v>282</v>
      </c>
      <c r="AC3169" s="48">
        <v>1</v>
      </c>
      <c r="AD3169" s="30">
        <v>1</v>
      </c>
      <c r="AE3169" s="30">
        <v>1</v>
      </c>
      <c r="AF3169" s="46" t="str">
        <f>IFERROR(VLOOKUP(U3169,Acronym!$A:$B, 2, FALSE), "Ot")</f>
        <v>EM</v>
      </c>
      <c r="AG3169" s="47" t="s">
        <v>714</v>
      </c>
      <c r="AH3169" s="46" t="str">
        <f>VLOOKUP(AG3169,Acronym!$A:$B,2, FALSE)</f>
        <v>VA</v>
      </c>
      <c r="AI3169" s="47" t="s">
        <v>434</v>
      </c>
      <c r="AJ3169" s="47" t="s">
        <v>7317</v>
      </c>
    </row>
    <row r="3170" spans="1:36">
      <c r="A3170" s="30">
        <v>18452312</v>
      </c>
      <c r="B3170" s="31" t="s">
        <v>421</v>
      </c>
      <c r="C3170" s="39" t="s">
        <v>14958</v>
      </c>
      <c r="D3170" s="30">
        <v>18452305</v>
      </c>
      <c r="E3170" s="39" t="s">
        <v>7738</v>
      </c>
      <c r="F3170" s="50">
        <v>40781</v>
      </c>
      <c r="G3170" s="32">
        <v>44058</v>
      </c>
      <c r="H3170" s="31" t="s">
        <v>424</v>
      </c>
      <c r="I3170" s="31" t="s">
        <v>425</v>
      </c>
      <c r="J3170" s="32">
        <v>44058</v>
      </c>
      <c r="K3170" s="32">
        <v>44058</v>
      </c>
      <c r="L3170" s="50">
        <v>40863</v>
      </c>
      <c r="M3170" s="31" t="s">
        <v>5887</v>
      </c>
      <c r="N3170" s="31" t="s">
        <v>789</v>
      </c>
      <c r="O3170" s="31" t="s">
        <v>789</v>
      </c>
      <c r="P3170" s="39" t="s">
        <v>422</v>
      </c>
      <c r="Q3170" s="39" t="s">
        <v>555</v>
      </c>
      <c r="R3170" s="41" t="s">
        <v>541</v>
      </c>
      <c r="S3170" s="31">
        <v>1</v>
      </c>
      <c r="T3170" s="39" t="s">
        <v>283</v>
      </c>
      <c r="U3170" s="39" t="s">
        <v>434</v>
      </c>
      <c r="V3170" s="39" t="s">
        <v>206</v>
      </c>
      <c r="W3170" s="39" t="s">
        <v>204</v>
      </c>
      <c r="X3170" s="42" t="s">
        <v>206</v>
      </c>
      <c r="Y3170" s="50">
        <v>40878</v>
      </c>
      <c r="Z3170" s="30" t="s">
        <v>557</v>
      </c>
      <c r="AA3170" s="31">
        <v>1</v>
      </c>
      <c r="AB3170" s="33" t="s">
        <v>284</v>
      </c>
      <c r="AC3170" s="48">
        <v>12</v>
      </c>
      <c r="AD3170" s="30">
        <v>1</v>
      </c>
      <c r="AE3170" s="30">
        <v>0</v>
      </c>
      <c r="AF3170" s="46" t="str">
        <f>IFERROR(VLOOKUP(U3170,Acronym!$A:$B, 2, FALSE), "Ot")</f>
        <v>EM</v>
      </c>
      <c r="AG3170" s="47" t="s">
        <v>714</v>
      </c>
      <c r="AH3170" s="46" t="str">
        <f>VLOOKUP(AG3170,Acronym!$A:$B,2, FALSE)</f>
        <v>VA</v>
      </c>
      <c r="AI3170" s="47" t="s">
        <v>434</v>
      </c>
      <c r="AJ3170" s="47" t="s">
        <v>8241</v>
      </c>
    </row>
    <row r="3171" spans="1:36">
      <c r="A3171" s="30">
        <v>18453172</v>
      </c>
      <c r="B3171" s="31" t="s">
        <v>421</v>
      </c>
      <c r="C3171" s="39" t="s">
        <v>14959</v>
      </c>
      <c r="D3171" s="30">
        <v>18453165</v>
      </c>
      <c r="E3171" s="39" t="s">
        <v>6413</v>
      </c>
      <c r="F3171" s="50">
        <v>40781</v>
      </c>
      <c r="G3171" s="32">
        <v>5450</v>
      </c>
      <c r="H3171" s="31" t="s">
        <v>424</v>
      </c>
      <c r="I3171" s="31" t="s">
        <v>174</v>
      </c>
      <c r="J3171" s="32">
        <v>0</v>
      </c>
      <c r="K3171" s="32">
        <v>0</v>
      </c>
      <c r="L3171" s="50">
        <v>40821</v>
      </c>
      <c r="M3171" s="31" t="s">
        <v>5887</v>
      </c>
      <c r="N3171" s="31" t="s">
        <v>789</v>
      </c>
      <c r="O3171" s="31" t="s">
        <v>789</v>
      </c>
      <c r="P3171" s="39" t="s">
        <v>422</v>
      </c>
      <c r="Q3171" s="39" t="s">
        <v>555</v>
      </c>
      <c r="R3171" s="41" t="s">
        <v>542</v>
      </c>
      <c r="S3171" s="31" t="s">
        <v>421</v>
      </c>
      <c r="T3171" s="39" t="s">
        <v>283</v>
      </c>
      <c r="U3171" s="39" t="s">
        <v>430</v>
      </c>
      <c r="V3171" s="39" t="s">
        <v>318</v>
      </c>
      <c r="W3171" s="39" t="s">
        <v>319</v>
      </c>
      <c r="X3171" s="42" t="s">
        <v>320</v>
      </c>
      <c r="Y3171" s="50" t="s">
        <v>421</v>
      </c>
      <c r="Z3171" s="30" t="s">
        <v>556</v>
      </c>
      <c r="AA3171" s="31">
        <v>0</v>
      </c>
      <c r="AB3171" s="33" t="s">
        <v>282</v>
      </c>
      <c r="AC3171" s="48">
        <v>6</v>
      </c>
      <c r="AD3171" s="30">
        <v>1</v>
      </c>
      <c r="AE3171" s="30">
        <v>0</v>
      </c>
      <c r="AF3171" s="46" t="str">
        <f>IFERROR(VLOOKUP(U3171,Acronym!$A:$B, 2, FALSE), "Ot")</f>
        <v>Y</v>
      </c>
      <c r="AG3171" s="47" t="s">
        <v>716</v>
      </c>
      <c r="AH3171" s="46" t="str">
        <f>VLOOKUP(AG3171,Acronym!$A:$B,2, FALSE)</f>
        <v>MU</v>
      </c>
      <c r="AI3171" s="47" t="s">
        <v>720</v>
      </c>
      <c r="AJ3171" s="47" t="s">
        <v>7318</v>
      </c>
    </row>
    <row r="3172" spans="1:36">
      <c r="A3172" s="30">
        <v>18453251</v>
      </c>
      <c r="B3172" s="31" t="s">
        <v>421</v>
      </c>
      <c r="C3172" s="39" t="s">
        <v>14960</v>
      </c>
      <c r="D3172" s="30">
        <v>18052773</v>
      </c>
      <c r="E3172" s="39" t="s">
        <v>5075</v>
      </c>
      <c r="F3172" s="50">
        <v>40781</v>
      </c>
      <c r="G3172" s="32">
        <v>9999</v>
      </c>
      <c r="H3172" s="31" t="s">
        <v>424</v>
      </c>
      <c r="I3172" s="31" t="s">
        <v>425</v>
      </c>
      <c r="J3172" s="32">
        <v>9999</v>
      </c>
      <c r="K3172" s="32">
        <v>9999</v>
      </c>
      <c r="L3172" s="50">
        <v>40820</v>
      </c>
      <c r="M3172" s="31" t="s">
        <v>5887</v>
      </c>
      <c r="N3172" s="31" t="s">
        <v>789</v>
      </c>
      <c r="O3172" s="31" t="s">
        <v>789</v>
      </c>
      <c r="P3172" s="39" t="s">
        <v>422</v>
      </c>
      <c r="Q3172" s="39" t="s">
        <v>555</v>
      </c>
      <c r="R3172" s="41" t="s">
        <v>542</v>
      </c>
      <c r="S3172" s="31">
        <v>1</v>
      </c>
      <c r="T3172" s="39" t="s">
        <v>283</v>
      </c>
      <c r="U3172" s="39" t="s">
        <v>436</v>
      </c>
      <c r="V3172" s="39" t="s">
        <v>520</v>
      </c>
      <c r="W3172" s="39" t="s">
        <v>295</v>
      </c>
      <c r="X3172" s="42" t="s">
        <v>545</v>
      </c>
      <c r="Y3172" s="50">
        <v>40840</v>
      </c>
      <c r="Z3172" s="30" t="s">
        <v>557</v>
      </c>
      <c r="AA3172" s="31">
        <v>1</v>
      </c>
      <c r="AB3172" s="33" t="s">
        <v>282</v>
      </c>
      <c r="AC3172" s="48">
        <v>6</v>
      </c>
      <c r="AD3172" s="30">
        <v>1</v>
      </c>
      <c r="AE3172" s="30">
        <v>0</v>
      </c>
      <c r="AF3172" s="46" t="str">
        <f>IFERROR(VLOOKUP(U3172,Acronym!$A:$B, 2, FALSE), "Ot")</f>
        <v>SW</v>
      </c>
      <c r="AG3172" s="47" t="s">
        <v>714</v>
      </c>
      <c r="AH3172" s="46" t="str">
        <f>VLOOKUP(AG3172,Acronym!$A:$B,2, FALSE)</f>
        <v>VA</v>
      </c>
      <c r="AI3172" s="47" t="s">
        <v>436</v>
      </c>
      <c r="AJ3172" s="47" t="s">
        <v>7319</v>
      </c>
    </row>
    <row r="3173" spans="1:36">
      <c r="A3173" s="30">
        <v>18454232</v>
      </c>
      <c r="B3173" s="31" t="s">
        <v>421</v>
      </c>
      <c r="C3173" s="39" t="s">
        <v>14961</v>
      </c>
      <c r="D3173" s="30">
        <v>18454222</v>
      </c>
      <c r="E3173" s="39" t="s">
        <v>6414</v>
      </c>
      <c r="F3173" s="50">
        <v>40781</v>
      </c>
      <c r="G3173" s="32">
        <v>5000</v>
      </c>
      <c r="H3173" s="31" t="s">
        <v>424</v>
      </c>
      <c r="I3173" s="31" t="s">
        <v>425</v>
      </c>
      <c r="J3173" s="32">
        <v>5000</v>
      </c>
      <c r="K3173" s="32">
        <v>5000</v>
      </c>
      <c r="L3173" s="50">
        <v>40820</v>
      </c>
      <c r="M3173" s="31" t="s">
        <v>5887</v>
      </c>
      <c r="N3173" s="31" t="s">
        <v>789</v>
      </c>
      <c r="O3173" s="31" t="s">
        <v>789</v>
      </c>
      <c r="P3173" s="39" t="s">
        <v>422</v>
      </c>
      <c r="Q3173" s="39" t="s">
        <v>555</v>
      </c>
      <c r="R3173" s="41" t="s">
        <v>542</v>
      </c>
      <c r="S3173" s="31">
        <v>1</v>
      </c>
      <c r="T3173" s="39" t="s">
        <v>283</v>
      </c>
      <c r="U3173" s="39" t="s">
        <v>435</v>
      </c>
      <c r="V3173" s="39" t="s">
        <v>4342</v>
      </c>
      <c r="W3173" s="39" t="s">
        <v>435</v>
      </c>
      <c r="X3173" s="42" t="s">
        <v>107</v>
      </c>
      <c r="Y3173" s="50">
        <v>40851</v>
      </c>
      <c r="Z3173" s="30" t="s">
        <v>557</v>
      </c>
      <c r="AA3173" s="31">
        <v>1</v>
      </c>
      <c r="AB3173" s="33" t="s">
        <v>282</v>
      </c>
      <c r="AC3173" s="48">
        <v>6</v>
      </c>
      <c r="AD3173" s="30">
        <v>1</v>
      </c>
      <c r="AE3173" s="30">
        <v>0</v>
      </c>
      <c r="AF3173" s="46" t="str">
        <f>IFERROR(VLOOKUP(U3173,Acronym!$A:$B, 2, FALSE), "Ot")</f>
        <v>WM</v>
      </c>
      <c r="AG3173" s="47" t="s">
        <v>717</v>
      </c>
      <c r="AH3173" s="46" t="str">
        <f>VLOOKUP(AG3173,Acronym!$A:$B,2, FALSE)</f>
        <v>CA</v>
      </c>
      <c r="AI3173" s="47" t="s">
        <v>435</v>
      </c>
      <c r="AJ3173" s="47" t="s">
        <v>7320</v>
      </c>
    </row>
    <row r="3174" spans="1:36">
      <c r="A3174" s="30">
        <v>18454830</v>
      </c>
      <c r="B3174" s="31" t="s">
        <v>421</v>
      </c>
      <c r="C3174" s="39" t="s">
        <v>14962</v>
      </c>
      <c r="D3174" s="30">
        <v>18454828</v>
      </c>
      <c r="E3174" s="39" t="s">
        <v>6415</v>
      </c>
      <c r="F3174" s="50">
        <v>40781</v>
      </c>
      <c r="G3174" s="32">
        <v>4814</v>
      </c>
      <c r="H3174" s="31" t="s">
        <v>424</v>
      </c>
      <c r="I3174" s="31" t="s">
        <v>425</v>
      </c>
      <c r="J3174" s="32">
        <v>4814</v>
      </c>
      <c r="K3174" s="32">
        <v>4814</v>
      </c>
      <c r="L3174" s="50">
        <v>40821</v>
      </c>
      <c r="M3174" s="31" t="s">
        <v>5887</v>
      </c>
      <c r="N3174" s="31" t="s">
        <v>789</v>
      </c>
      <c r="O3174" s="31" t="s">
        <v>789</v>
      </c>
      <c r="P3174" s="39" t="s">
        <v>422</v>
      </c>
      <c r="Q3174" s="39" t="s">
        <v>555</v>
      </c>
      <c r="R3174" s="41" t="s">
        <v>542</v>
      </c>
      <c r="S3174" s="31">
        <v>1</v>
      </c>
      <c r="T3174" s="39" t="s">
        <v>281</v>
      </c>
      <c r="U3174" s="39" t="s">
        <v>446</v>
      </c>
      <c r="V3174" s="39" t="s">
        <v>253</v>
      </c>
      <c r="W3174" s="39" t="s">
        <v>211</v>
      </c>
      <c r="X3174" s="42" t="s">
        <v>253</v>
      </c>
      <c r="Y3174" s="50">
        <v>40830</v>
      </c>
      <c r="Z3174" s="30" t="s">
        <v>557</v>
      </c>
      <c r="AA3174" s="31">
        <v>1</v>
      </c>
      <c r="AB3174" s="33" t="s">
        <v>282</v>
      </c>
      <c r="AC3174" s="48">
        <v>6</v>
      </c>
      <c r="AD3174" s="30">
        <v>1</v>
      </c>
      <c r="AE3174" s="30">
        <v>0</v>
      </c>
      <c r="AF3174" s="46" t="str">
        <f>IFERROR(VLOOKUP(U3174,Acronym!$A:$B, 2, FALSE), "Ot")</f>
        <v>SE</v>
      </c>
      <c r="AG3174" s="47" t="s">
        <v>722</v>
      </c>
      <c r="AH3174" s="46" t="str">
        <f>VLOOKUP(AG3174,Acronym!$A:$B,2, FALSE)</f>
        <v>DA</v>
      </c>
      <c r="AI3174" s="47" t="s">
        <v>446</v>
      </c>
      <c r="AJ3174" s="47" t="s">
        <v>7321</v>
      </c>
    </row>
    <row r="3175" spans="1:36">
      <c r="A3175" s="30">
        <v>18455122</v>
      </c>
      <c r="B3175" s="31" t="s">
        <v>421</v>
      </c>
      <c r="C3175" s="39" t="s">
        <v>14963</v>
      </c>
      <c r="D3175" s="30">
        <v>18455115</v>
      </c>
      <c r="E3175" s="39" t="s">
        <v>6416</v>
      </c>
      <c r="F3175" s="50">
        <v>40781</v>
      </c>
      <c r="G3175" s="32">
        <v>9894</v>
      </c>
      <c r="H3175" s="31" t="s">
        <v>424</v>
      </c>
      <c r="I3175" s="31" t="s">
        <v>174</v>
      </c>
      <c r="J3175" s="32">
        <v>0</v>
      </c>
      <c r="K3175" s="32">
        <v>0</v>
      </c>
      <c r="L3175" s="50">
        <v>40821</v>
      </c>
      <c r="M3175" s="31" t="s">
        <v>5887</v>
      </c>
      <c r="N3175" s="31" t="s">
        <v>789</v>
      </c>
      <c r="O3175" s="31" t="s">
        <v>789</v>
      </c>
      <c r="P3175" s="39" t="s">
        <v>422</v>
      </c>
      <c r="Q3175" s="39" t="s">
        <v>555</v>
      </c>
      <c r="R3175" s="41" t="s">
        <v>542</v>
      </c>
      <c r="S3175" s="31" t="s">
        <v>421</v>
      </c>
      <c r="T3175" s="39" t="s">
        <v>283</v>
      </c>
      <c r="U3175" s="39" t="s">
        <v>430</v>
      </c>
      <c r="V3175" s="39" t="s">
        <v>492</v>
      </c>
      <c r="W3175" s="39" t="s">
        <v>490</v>
      </c>
      <c r="X3175" s="42" t="s">
        <v>491</v>
      </c>
      <c r="Y3175" s="50" t="s">
        <v>421</v>
      </c>
      <c r="Z3175" s="30" t="s">
        <v>557</v>
      </c>
      <c r="AA3175" s="31">
        <v>0</v>
      </c>
      <c r="AB3175" s="33" t="s">
        <v>282</v>
      </c>
      <c r="AC3175" s="48">
        <v>6</v>
      </c>
      <c r="AD3175" s="30">
        <v>1</v>
      </c>
      <c r="AE3175" s="30">
        <v>0</v>
      </c>
      <c r="AF3175" s="46" t="str">
        <f>IFERROR(VLOOKUP(U3175,Acronym!$A:$B, 2, FALSE), "Ot")</f>
        <v>Y</v>
      </c>
      <c r="AG3175" s="47" t="s">
        <v>718</v>
      </c>
      <c r="AH3175" s="46" t="str">
        <f>VLOOKUP(AG3175,Acronym!$A:$B,2, FALSE)</f>
        <v>LI</v>
      </c>
      <c r="AI3175" s="47" t="s">
        <v>720</v>
      </c>
      <c r="AJ3175" s="47" t="s">
        <v>7322</v>
      </c>
    </row>
    <row r="3176" spans="1:36">
      <c r="A3176" s="30">
        <v>18455305</v>
      </c>
      <c r="B3176" s="31" t="s">
        <v>421</v>
      </c>
      <c r="C3176" s="39" t="s">
        <v>14964</v>
      </c>
      <c r="D3176" s="30">
        <v>1386339</v>
      </c>
      <c r="E3176" s="39" t="s">
        <v>7739</v>
      </c>
      <c r="F3176" s="50">
        <v>40781</v>
      </c>
      <c r="G3176" s="32">
        <v>40000</v>
      </c>
      <c r="H3176" s="31" t="s">
        <v>424</v>
      </c>
      <c r="I3176" s="31" t="s">
        <v>425</v>
      </c>
      <c r="J3176" s="32">
        <v>40000</v>
      </c>
      <c r="K3176" s="32">
        <v>40000</v>
      </c>
      <c r="L3176" s="50">
        <v>40862</v>
      </c>
      <c r="M3176" s="31" t="s">
        <v>5887</v>
      </c>
      <c r="N3176" s="31" t="s">
        <v>789</v>
      </c>
      <c r="O3176" s="31" t="s">
        <v>789</v>
      </c>
      <c r="P3176" s="39" t="s">
        <v>422</v>
      </c>
      <c r="Q3176" s="39" t="s">
        <v>555</v>
      </c>
      <c r="R3176" s="41" t="s">
        <v>541</v>
      </c>
      <c r="S3176" s="31">
        <v>1</v>
      </c>
      <c r="T3176" s="39" t="s">
        <v>283</v>
      </c>
      <c r="U3176" s="39" t="s">
        <v>423</v>
      </c>
      <c r="V3176" s="39" t="s">
        <v>87</v>
      </c>
      <c r="W3176" s="39" t="s">
        <v>175</v>
      </c>
      <c r="X3176" s="42" t="s">
        <v>150</v>
      </c>
      <c r="Y3176" s="50">
        <v>40946</v>
      </c>
      <c r="Z3176" s="30" t="s">
        <v>556</v>
      </c>
      <c r="AA3176" s="31">
        <v>1</v>
      </c>
      <c r="AB3176" s="33" t="s">
        <v>284</v>
      </c>
      <c r="AC3176" s="48">
        <v>12</v>
      </c>
      <c r="AD3176" s="30">
        <v>1</v>
      </c>
      <c r="AE3176" s="30">
        <v>0</v>
      </c>
      <c r="AF3176" s="46" t="str">
        <f>IFERROR(VLOOKUP(U3176,Acronym!$A:$B, 2, FALSE), "Ot")</f>
        <v>L</v>
      </c>
      <c r="AG3176" s="47" t="s">
        <v>714</v>
      </c>
      <c r="AH3176" s="46" t="str">
        <f>VLOOKUP(AG3176,Acronym!$A:$B,2, FALSE)</f>
        <v>VA</v>
      </c>
      <c r="AI3176" s="47" t="s">
        <v>423</v>
      </c>
      <c r="AJ3176" s="47" t="s">
        <v>8242</v>
      </c>
    </row>
    <row r="3177" spans="1:36">
      <c r="A3177" s="30">
        <v>18455382</v>
      </c>
      <c r="B3177" s="31" t="s">
        <v>421</v>
      </c>
      <c r="C3177" s="39" t="s">
        <v>14965</v>
      </c>
      <c r="D3177" s="30">
        <v>1845804</v>
      </c>
      <c r="E3177" s="39" t="s">
        <v>6417</v>
      </c>
      <c r="F3177" s="50">
        <v>40781</v>
      </c>
      <c r="G3177" s="32">
        <v>6000</v>
      </c>
      <c r="H3177" s="31" t="s">
        <v>424</v>
      </c>
      <c r="I3177" s="31" t="s">
        <v>174</v>
      </c>
      <c r="J3177" s="32">
        <v>6000</v>
      </c>
      <c r="K3177" s="32">
        <v>0</v>
      </c>
      <c r="L3177" s="50">
        <v>40820</v>
      </c>
      <c r="M3177" s="31" t="s">
        <v>5887</v>
      </c>
      <c r="N3177" s="31" t="s">
        <v>789</v>
      </c>
      <c r="O3177" s="31" t="s">
        <v>789</v>
      </c>
      <c r="P3177" s="39" t="s">
        <v>422</v>
      </c>
      <c r="Q3177" s="39" t="s">
        <v>555</v>
      </c>
      <c r="R3177" s="41" t="s">
        <v>542</v>
      </c>
      <c r="S3177" s="31" t="s">
        <v>421</v>
      </c>
      <c r="T3177" s="39" t="s">
        <v>281</v>
      </c>
      <c r="U3177" s="39" t="s">
        <v>423</v>
      </c>
      <c r="V3177" s="39" t="s">
        <v>352</v>
      </c>
      <c r="W3177" s="39" t="s">
        <v>175</v>
      </c>
      <c r="X3177" s="42" t="s">
        <v>353</v>
      </c>
      <c r="Y3177" s="50" t="s">
        <v>421</v>
      </c>
      <c r="Z3177" s="30" t="s">
        <v>557</v>
      </c>
      <c r="AA3177" s="31">
        <v>0</v>
      </c>
      <c r="AB3177" s="33" t="s">
        <v>282</v>
      </c>
      <c r="AC3177" s="48">
        <v>6</v>
      </c>
      <c r="AD3177" s="30">
        <v>1</v>
      </c>
      <c r="AE3177" s="30">
        <v>0</v>
      </c>
      <c r="AF3177" s="46" t="str">
        <f>IFERROR(VLOOKUP(U3177,Acronym!$A:$B, 2, FALSE), "Ot")</f>
        <v>L</v>
      </c>
      <c r="AG3177" s="47" t="s">
        <v>714</v>
      </c>
      <c r="AH3177" s="46" t="str">
        <f>VLOOKUP(AG3177,Acronym!$A:$B,2, FALSE)</f>
        <v>VA</v>
      </c>
      <c r="AI3177" s="47" t="s">
        <v>423</v>
      </c>
      <c r="AJ3177" s="47" t="s">
        <v>7323</v>
      </c>
    </row>
    <row r="3178" spans="1:36">
      <c r="A3178" s="30">
        <v>18455524</v>
      </c>
      <c r="B3178" s="31" t="s">
        <v>421</v>
      </c>
      <c r="C3178" s="39" t="s">
        <v>14966</v>
      </c>
      <c r="D3178" s="30">
        <v>1387416</v>
      </c>
      <c r="E3178" s="39" t="s">
        <v>7740</v>
      </c>
      <c r="F3178" s="50">
        <v>40781</v>
      </c>
      <c r="G3178" s="32">
        <v>15675</v>
      </c>
      <c r="H3178" s="31" t="s">
        <v>424</v>
      </c>
      <c r="I3178" s="31" t="s">
        <v>174</v>
      </c>
      <c r="J3178" s="32">
        <v>15675</v>
      </c>
      <c r="K3178" s="32">
        <v>0</v>
      </c>
      <c r="L3178" s="50">
        <v>40862</v>
      </c>
      <c r="M3178" s="31" t="s">
        <v>5887</v>
      </c>
      <c r="N3178" s="31" t="s">
        <v>789</v>
      </c>
      <c r="O3178" s="31" t="s">
        <v>789</v>
      </c>
      <c r="P3178" s="39" t="s">
        <v>422</v>
      </c>
      <c r="Q3178" s="39" t="s">
        <v>555</v>
      </c>
      <c r="R3178" s="41" t="s">
        <v>541</v>
      </c>
      <c r="S3178" s="31" t="s">
        <v>421</v>
      </c>
      <c r="T3178" s="39" t="s">
        <v>283</v>
      </c>
      <c r="U3178" s="39" t="s">
        <v>426</v>
      </c>
      <c r="V3178" s="39" t="s">
        <v>452</v>
      </c>
      <c r="W3178" s="39" t="s">
        <v>285</v>
      </c>
      <c r="X3178" s="42" t="s">
        <v>452</v>
      </c>
      <c r="Y3178" s="50" t="s">
        <v>421</v>
      </c>
      <c r="Z3178" s="30" t="s">
        <v>557</v>
      </c>
      <c r="AA3178" s="31">
        <v>0</v>
      </c>
      <c r="AB3178" s="33" t="s">
        <v>284</v>
      </c>
      <c r="AC3178" s="48">
        <v>12</v>
      </c>
      <c r="AD3178" s="30">
        <v>1</v>
      </c>
      <c r="AE3178" s="30">
        <v>0</v>
      </c>
      <c r="AF3178" s="46" t="str">
        <f>IFERROR(VLOOKUP(U3178,Acronym!$A:$B, 2, FALSE), "Ot")</f>
        <v>NW</v>
      </c>
      <c r="AG3178" s="47" t="s">
        <v>714</v>
      </c>
      <c r="AH3178" s="46" t="str">
        <f>VLOOKUP(AG3178,Acronym!$A:$B,2, FALSE)</f>
        <v>VA</v>
      </c>
      <c r="AI3178" s="47" t="s">
        <v>426</v>
      </c>
      <c r="AJ3178" s="47" t="s">
        <v>8243</v>
      </c>
    </row>
    <row r="3179" spans="1:36">
      <c r="A3179" s="30">
        <v>18455665</v>
      </c>
      <c r="B3179" s="31" t="s">
        <v>421</v>
      </c>
      <c r="C3179" s="39" t="s">
        <v>14967</v>
      </c>
      <c r="D3179" s="30">
        <v>18455663</v>
      </c>
      <c r="E3179" s="39" t="s">
        <v>6418</v>
      </c>
      <c r="F3179" s="50">
        <v>40781</v>
      </c>
      <c r="G3179" s="32">
        <v>5335</v>
      </c>
      <c r="H3179" s="31" t="s">
        <v>177</v>
      </c>
      <c r="I3179" s="31" t="s">
        <v>174</v>
      </c>
      <c r="J3179" s="32">
        <v>0</v>
      </c>
      <c r="K3179" s="32">
        <v>0</v>
      </c>
      <c r="L3179" s="50">
        <v>40795</v>
      </c>
      <c r="M3179" s="31" t="s">
        <v>3874</v>
      </c>
      <c r="N3179" s="31" t="s">
        <v>789</v>
      </c>
      <c r="O3179" s="31" t="s">
        <v>789</v>
      </c>
      <c r="P3179" s="39" t="s">
        <v>422</v>
      </c>
      <c r="Q3179" s="39" t="s">
        <v>555</v>
      </c>
      <c r="R3179" s="41" t="s">
        <v>542</v>
      </c>
      <c r="S3179" s="31" t="s">
        <v>421</v>
      </c>
      <c r="T3179" s="39" t="s">
        <v>281</v>
      </c>
      <c r="U3179" s="39" t="s">
        <v>868</v>
      </c>
      <c r="V3179" s="39" t="s">
        <v>233</v>
      </c>
      <c r="W3179" s="39" t="s">
        <v>232</v>
      </c>
      <c r="X3179" s="42" t="s">
        <v>234</v>
      </c>
      <c r="Y3179" s="50" t="s">
        <v>421</v>
      </c>
      <c r="Z3179" s="30" t="s">
        <v>557</v>
      </c>
      <c r="AA3179" s="31">
        <v>0</v>
      </c>
      <c r="AB3179" s="33" t="s">
        <v>282</v>
      </c>
      <c r="AC3179" s="48">
        <v>2</v>
      </c>
      <c r="AD3179" s="30">
        <v>1</v>
      </c>
      <c r="AE3179" s="30">
        <v>1</v>
      </c>
      <c r="AF3179" s="46" t="str">
        <f>IFERROR(VLOOKUP(U3179,Acronym!$A:$B, 2, FALSE), "Ot")</f>
        <v>E</v>
      </c>
      <c r="AG3179" s="47" t="s">
        <v>718</v>
      </c>
      <c r="AH3179" s="46" t="str">
        <f>VLOOKUP(AG3179,Acronym!$A:$B,2, FALSE)</f>
        <v>LI</v>
      </c>
      <c r="AI3179" s="47" t="s">
        <v>719</v>
      </c>
      <c r="AJ3179" s="47" t="s">
        <v>7324</v>
      </c>
    </row>
    <row r="3180" spans="1:36">
      <c r="A3180" s="30">
        <v>18455727</v>
      </c>
      <c r="B3180" s="31" t="s">
        <v>421</v>
      </c>
      <c r="C3180" s="39" t="s">
        <v>14968</v>
      </c>
      <c r="D3180" s="30">
        <v>1799018</v>
      </c>
      <c r="E3180" s="39" t="s">
        <v>6419</v>
      </c>
      <c r="F3180" s="50">
        <v>40781</v>
      </c>
      <c r="G3180" s="32">
        <v>10000</v>
      </c>
      <c r="H3180" s="31" t="s">
        <v>424</v>
      </c>
      <c r="I3180" s="31" t="s">
        <v>174</v>
      </c>
      <c r="J3180" s="32">
        <v>0</v>
      </c>
      <c r="K3180" s="32">
        <v>0</v>
      </c>
      <c r="L3180" s="50">
        <v>40820</v>
      </c>
      <c r="M3180" s="31" t="s">
        <v>5887</v>
      </c>
      <c r="N3180" s="31" t="s">
        <v>789</v>
      </c>
      <c r="O3180" s="31" t="s">
        <v>789</v>
      </c>
      <c r="P3180" s="39" t="s">
        <v>422</v>
      </c>
      <c r="Q3180" s="39" t="s">
        <v>555</v>
      </c>
      <c r="R3180" s="41" t="s">
        <v>542</v>
      </c>
      <c r="S3180" s="31" t="s">
        <v>421</v>
      </c>
      <c r="T3180" s="39" t="s">
        <v>281</v>
      </c>
      <c r="U3180" s="39" t="s">
        <v>423</v>
      </c>
      <c r="V3180" s="39" t="s">
        <v>265</v>
      </c>
      <c r="W3180" s="39" t="s">
        <v>175</v>
      </c>
      <c r="X3180" s="42" t="s">
        <v>266</v>
      </c>
      <c r="Y3180" s="50" t="s">
        <v>421</v>
      </c>
      <c r="Z3180" s="30" t="s">
        <v>556</v>
      </c>
      <c r="AA3180" s="31">
        <v>0</v>
      </c>
      <c r="AB3180" s="33" t="s">
        <v>282</v>
      </c>
      <c r="AC3180" s="48">
        <v>6</v>
      </c>
      <c r="AD3180" s="30">
        <v>1</v>
      </c>
      <c r="AE3180" s="30">
        <v>0</v>
      </c>
      <c r="AF3180" s="46" t="str">
        <f>IFERROR(VLOOKUP(U3180,Acronym!$A:$B, 2, FALSE), "Ot")</f>
        <v>L</v>
      </c>
      <c r="AG3180" s="47" t="s">
        <v>722</v>
      </c>
      <c r="AH3180" s="46" t="str">
        <f>VLOOKUP(AG3180,Acronym!$A:$B,2, FALSE)</f>
        <v>DA</v>
      </c>
      <c r="AI3180" s="47" t="s">
        <v>423</v>
      </c>
      <c r="AJ3180" s="47" t="s">
        <v>7325</v>
      </c>
    </row>
    <row r="3181" spans="1:36">
      <c r="A3181" s="30">
        <v>18455809</v>
      </c>
      <c r="B3181" s="31" t="s">
        <v>421</v>
      </c>
      <c r="C3181" s="39" t="s">
        <v>14969</v>
      </c>
      <c r="D3181" s="30">
        <v>18455807</v>
      </c>
      <c r="E3181" s="39" t="s">
        <v>6420</v>
      </c>
      <c r="F3181" s="50">
        <v>40781</v>
      </c>
      <c r="G3181" s="32">
        <v>8500</v>
      </c>
      <c r="H3181" s="31" t="s">
        <v>424</v>
      </c>
      <c r="I3181" s="31" t="s">
        <v>174</v>
      </c>
      <c r="J3181" s="32">
        <v>0</v>
      </c>
      <c r="K3181" s="32">
        <v>0</v>
      </c>
      <c r="L3181" s="50">
        <v>40820</v>
      </c>
      <c r="M3181" s="31" t="s">
        <v>5887</v>
      </c>
      <c r="N3181" s="31" t="s">
        <v>789</v>
      </c>
      <c r="O3181" s="31" t="s">
        <v>789</v>
      </c>
      <c r="P3181" s="39" t="s">
        <v>422</v>
      </c>
      <c r="Q3181" s="39" t="s">
        <v>555</v>
      </c>
      <c r="R3181" s="41" t="s">
        <v>542</v>
      </c>
      <c r="S3181" s="31" t="s">
        <v>421</v>
      </c>
      <c r="T3181" s="39" t="s">
        <v>281</v>
      </c>
      <c r="U3181" s="39" t="s">
        <v>423</v>
      </c>
      <c r="V3181" s="39" t="s">
        <v>577</v>
      </c>
      <c r="W3181" s="39" t="s">
        <v>175</v>
      </c>
      <c r="X3181" s="42" t="s">
        <v>304</v>
      </c>
      <c r="Y3181" s="50" t="s">
        <v>421</v>
      </c>
      <c r="Z3181" s="30" t="s">
        <v>556</v>
      </c>
      <c r="AA3181" s="31">
        <v>0</v>
      </c>
      <c r="AB3181" s="33" t="s">
        <v>282</v>
      </c>
      <c r="AC3181" s="48">
        <v>6</v>
      </c>
      <c r="AD3181" s="30">
        <v>1</v>
      </c>
      <c r="AE3181" s="30">
        <v>0</v>
      </c>
      <c r="AF3181" s="46" t="str">
        <f>IFERROR(VLOOKUP(U3181,Acronym!$A:$B, 2, FALSE), "Ot")</f>
        <v>L</v>
      </c>
      <c r="AG3181" s="47" t="s">
        <v>714</v>
      </c>
      <c r="AH3181" s="46" t="str">
        <f>VLOOKUP(AG3181,Acronym!$A:$B,2, FALSE)</f>
        <v>VA</v>
      </c>
      <c r="AI3181" s="47" t="s">
        <v>423</v>
      </c>
      <c r="AJ3181" s="47" t="s">
        <v>7326</v>
      </c>
    </row>
    <row r="3182" spans="1:36">
      <c r="A3182" s="30">
        <v>18455880</v>
      </c>
      <c r="B3182" s="31" t="s">
        <v>421</v>
      </c>
      <c r="C3182" s="39" t="s">
        <v>14970</v>
      </c>
      <c r="D3182" s="30">
        <v>9908535</v>
      </c>
      <c r="E3182" s="39" t="s">
        <v>6421</v>
      </c>
      <c r="F3182" s="50">
        <v>40782</v>
      </c>
      <c r="G3182" s="32">
        <v>3141</v>
      </c>
      <c r="H3182" s="31" t="s">
        <v>424</v>
      </c>
      <c r="I3182" s="31" t="s">
        <v>425</v>
      </c>
      <c r="J3182" s="32">
        <v>3141</v>
      </c>
      <c r="K3182" s="32">
        <v>3141</v>
      </c>
      <c r="L3182" s="50">
        <v>40820</v>
      </c>
      <c r="M3182" s="31" t="s">
        <v>5887</v>
      </c>
      <c r="N3182" s="31" t="s">
        <v>789</v>
      </c>
      <c r="O3182" s="31" t="s">
        <v>789</v>
      </c>
      <c r="P3182" s="39" t="s">
        <v>422</v>
      </c>
      <c r="Q3182" s="39" t="s">
        <v>555</v>
      </c>
      <c r="R3182" s="41" t="s">
        <v>542</v>
      </c>
      <c r="S3182" s="31">
        <v>1</v>
      </c>
      <c r="T3182" s="39" t="s">
        <v>281</v>
      </c>
      <c r="U3182" s="39" t="s">
        <v>423</v>
      </c>
      <c r="V3182" s="39" t="s">
        <v>567</v>
      </c>
      <c r="W3182" s="39" t="s">
        <v>175</v>
      </c>
      <c r="X3182" s="42" t="s">
        <v>270</v>
      </c>
      <c r="Y3182" s="50">
        <v>40827</v>
      </c>
      <c r="Z3182" s="30" t="s">
        <v>557</v>
      </c>
      <c r="AA3182" s="31">
        <v>1</v>
      </c>
      <c r="AB3182" s="33" t="s">
        <v>282</v>
      </c>
      <c r="AC3182" s="48">
        <v>5</v>
      </c>
      <c r="AD3182" s="30">
        <v>1</v>
      </c>
      <c r="AE3182" s="30">
        <v>0</v>
      </c>
      <c r="AF3182" s="46" t="str">
        <f>IFERROR(VLOOKUP(U3182,Acronym!$A:$B, 2, FALSE), "Ot")</f>
        <v>L</v>
      </c>
      <c r="AG3182" s="47" t="s">
        <v>717</v>
      </c>
      <c r="AH3182" s="46" t="str">
        <f>VLOOKUP(AG3182,Acronym!$A:$B,2, FALSE)</f>
        <v>CA</v>
      </c>
      <c r="AI3182" s="47" t="s">
        <v>423</v>
      </c>
      <c r="AJ3182" s="47" t="s">
        <v>7327</v>
      </c>
    </row>
    <row r="3183" spans="1:36">
      <c r="A3183" s="30">
        <v>18455999</v>
      </c>
      <c r="B3183" s="31" t="s">
        <v>421</v>
      </c>
      <c r="C3183" s="39" t="s">
        <v>14971</v>
      </c>
      <c r="D3183" s="30">
        <v>18455997</v>
      </c>
      <c r="E3183" s="39" t="s">
        <v>6422</v>
      </c>
      <c r="F3183" s="50">
        <v>40782</v>
      </c>
      <c r="G3183" s="32">
        <v>7630</v>
      </c>
      <c r="H3183" s="31" t="s">
        <v>424</v>
      </c>
      <c r="I3183" s="31" t="s">
        <v>425</v>
      </c>
      <c r="J3183" s="32">
        <v>7630</v>
      </c>
      <c r="K3183" s="32">
        <v>7630</v>
      </c>
      <c r="L3183" s="50">
        <v>40820</v>
      </c>
      <c r="M3183" s="31" t="s">
        <v>5887</v>
      </c>
      <c r="N3183" s="31" t="s">
        <v>789</v>
      </c>
      <c r="O3183" s="31" t="s">
        <v>789</v>
      </c>
      <c r="P3183" s="39" t="s">
        <v>422</v>
      </c>
      <c r="Q3183" s="39" t="s">
        <v>555</v>
      </c>
      <c r="R3183" s="41" t="s">
        <v>542</v>
      </c>
      <c r="S3183" s="31">
        <v>1</v>
      </c>
      <c r="T3183" s="39" t="s">
        <v>281</v>
      </c>
      <c r="U3183" s="39" t="s">
        <v>431</v>
      </c>
      <c r="V3183" s="39" t="s">
        <v>585</v>
      </c>
      <c r="W3183" s="39" t="s">
        <v>335</v>
      </c>
      <c r="X3183" s="42" t="s">
        <v>340</v>
      </c>
      <c r="Y3183" s="50">
        <v>40837</v>
      </c>
      <c r="Z3183" s="30" t="s">
        <v>557</v>
      </c>
      <c r="AA3183" s="31">
        <v>1</v>
      </c>
      <c r="AB3183" s="33" t="s">
        <v>282</v>
      </c>
      <c r="AC3183" s="48">
        <v>5</v>
      </c>
      <c r="AD3183" s="30">
        <v>1</v>
      </c>
      <c r="AE3183" s="30">
        <v>0</v>
      </c>
      <c r="AF3183" s="46" t="str">
        <f>IFERROR(VLOOKUP(U3183,Acronym!$A:$B, 2, FALSE), "Ot")</f>
        <v>NE</v>
      </c>
      <c r="AG3183" s="47" t="s">
        <v>714</v>
      </c>
      <c r="AH3183" s="46" t="str">
        <f>VLOOKUP(AG3183,Acronym!$A:$B,2, FALSE)</f>
        <v>VA</v>
      </c>
      <c r="AI3183" s="47" t="s">
        <v>431</v>
      </c>
      <c r="AJ3183" s="47" t="s">
        <v>7328</v>
      </c>
    </row>
    <row r="3184" spans="1:36">
      <c r="A3184" s="30">
        <v>18456183</v>
      </c>
      <c r="B3184" s="31" t="s">
        <v>421</v>
      </c>
      <c r="C3184" s="39" t="s">
        <v>14972</v>
      </c>
      <c r="D3184" s="30">
        <v>1597304</v>
      </c>
      <c r="E3184" s="39" t="s">
        <v>7741</v>
      </c>
      <c r="F3184" s="50">
        <v>40782</v>
      </c>
      <c r="G3184" s="32">
        <v>42500</v>
      </c>
      <c r="H3184" s="31" t="s">
        <v>424</v>
      </c>
      <c r="I3184" s="31" t="s">
        <v>425</v>
      </c>
      <c r="J3184" s="32">
        <v>42500</v>
      </c>
      <c r="K3184" s="32">
        <v>42500</v>
      </c>
      <c r="L3184" s="50">
        <v>40876</v>
      </c>
      <c r="M3184" s="31" t="s">
        <v>5887</v>
      </c>
      <c r="N3184" s="31" t="s">
        <v>789</v>
      </c>
      <c r="O3184" s="31" t="s">
        <v>789</v>
      </c>
      <c r="P3184" s="39" t="s">
        <v>422</v>
      </c>
      <c r="Q3184" s="39" t="s">
        <v>555</v>
      </c>
      <c r="R3184" s="41" t="s">
        <v>541</v>
      </c>
      <c r="S3184" s="31">
        <v>1</v>
      </c>
      <c r="T3184" s="39" t="s">
        <v>283</v>
      </c>
      <c r="U3184" s="39" t="s">
        <v>423</v>
      </c>
      <c r="V3184" s="39" t="s">
        <v>7742</v>
      </c>
      <c r="W3184" s="39" t="s">
        <v>175</v>
      </c>
      <c r="X3184" s="42" t="s">
        <v>21</v>
      </c>
      <c r="Y3184" s="50">
        <v>40914</v>
      </c>
      <c r="Z3184" s="30" t="s">
        <v>556</v>
      </c>
      <c r="AA3184" s="31">
        <v>1</v>
      </c>
      <c r="AB3184" s="33" t="s">
        <v>284</v>
      </c>
      <c r="AC3184" s="48">
        <v>13</v>
      </c>
      <c r="AD3184" s="30">
        <v>0</v>
      </c>
      <c r="AE3184" s="30">
        <v>0</v>
      </c>
      <c r="AF3184" s="46" t="str">
        <f>IFERROR(VLOOKUP(U3184,Acronym!$A:$B, 2, FALSE), "Ot")</f>
        <v>L</v>
      </c>
      <c r="AG3184" s="47" t="s">
        <v>717</v>
      </c>
      <c r="AH3184" s="46" t="str">
        <f>VLOOKUP(AG3184,Acronym!$A:$B,2, FALSE)</f>
        <v>CA</v>
      </c>
      <c r="AI3184" s="47" t="s">
        <v>423</v>
      </c>
      <c r="AJ3184" s="47" t="s">
        <v>8244</v>
      </c>
    </row>
    <row r="3185" spans="1:36">
      <c r="A3185" s="30">
        <v>18456353</v>
      </c>
      <c r="B3185" s="31" t="s">
        <v>421</v>
      </c>
      <c r="C3185" s="39" t="s">
        <v>14973</v>
      </c>
      <c r="D3185" s="30">
        <v>12668580</v>
      </c>
      <c r="E3185" s="39" t="s">
        <v>6423</v>
      </c>
      <c r="F3185" s="50">
        <v>40782</v>
      </c>
      <c r="G3185" s="32">
        <v>7500</v>
      </c>
      <c r="H3185" s="31" t="s">
        <v>424</v>
      </c>
      <c r="I3185" s="31" t="s">
        <v>174</v>
      </c>
      <c r="J3185" s="32">
        <v>0</v>
      </c>
      <c r="K3185" s="32">
        <v>0</v>
      </c>
      <c r="L3185" s="50">
        <v>40820</v>
      </c>
      <c r="M3185" s="31" t="s">
        <v>5887</v>
      </c>
      <c r="N3185" s="31" t="s">
        <v>789</v>
      </c>
      <c r="O3185" s="31" t="s">
        <v>789</v>
      </c>
      <c r="P3185" s="39" t="s">
        <v>422</v>
      </c>
      <c r="Q3185" s="39" t="s">
        <v>555</v>
      </c>
      <c r="R3185" s="41" t="s">
        <v>542</v>
      </c>
      <c r="S3185" s="31" t="s">
        <v>421</v>
      </c>
      <c r="T3185" s="39" t="s">
        <v>281</v>
      </c>
      <c r="U3185" s="39" t="s">
        <v>436</v>
      </c>
      <c r="V3185" s="39" t="s">
        <v>348</v>
      </c>
      <c r="W3185" s="39" t="s">
        <v>349</v>
      </c>
      <c r="X3185" s="42" t="s">
        <v>349</v>
      </c>
      <c r="Y3185" s="50" t="s">
        <v>421</v>
      </c>
      <c r="Z3185" s="30" t="s">
        <v>557</v>
      </c>
      <c r="AA3185" s="31">
        <v>0</v>
      </c>
      <c r="AB3185" s="33" t="s">
        <v>282</v>
      </c>
      <c r="AC3185" s="48">
        <v>5</v>
      </c>
      <c r="AD3185" s="30">
        <v>1</v>
      </c>
      <c r="AE3185" s="30">
        <v>0</v>
      </c>
      <c r="AF3185" s="46" t="str">
        <f>IFERROR(VLOOKUP(U3185,Acronym!$A:$B, 2, FALSE), "Ot")</f>
        <v>SW</v>
      </c>
      <c r="AG3185" s="47" t="s">
        <v>714</v>
      </c>
      <c r="AH3185" s="46" t="str">
        <f>VLOOKUP(AG3185,Acronym!$A:$B,2, FALSE)</f>
        <v>VA</v>
      </c>
      <c r="AI3185" s="47" t="s">
        <v>436</v>
      </c>
      <c r="AJ3185" s="47" t="s">
        <v>7329</v>
      </c>
    </row>
    <row r="3186" spans="1:36">
      <c r="A3186" s="30">
        <v>18456800</v>
      </c>
      <c r="B3186" s="31" t="s">
        <v>421</v>
      </c>
      <c r="C3186" s="39" t="s">
        <v>14974</v>
      </c>
      <c r="D3186" s="30">
        <v>9748796</v>
      </c>
      <c r="E3186" s="39" t="s">
        <v>6424</v>
      </c>
      <c r="F3186" s="50">
        <v>40784</v>
      </c>
      <c r="G3186" s="32">
        <v>8000</v>
      </c>
      <c r="H3186" s="31" t="s">
        <v>424</v>
      </c>
      <c r="I3186" s="31" t="s">
        <v>174</v>
      </c>
      <c r="J3186" s="32">
        <v>0</v>
      </c>
      <c r="K3186" s="32">
        <v>0</v>
      </c>
      <c r="L3186" s="50">
        <v>40820</v>
      </c>
      <c r="M3186" s="31" t="s">
        <v>5887</v>
      </c>
      <c r="N3186" s="31" t="s">
        <v>789</v>
      </c>
      <c r="O3186" s="31" t="s">
        <v>789</v>
      </c>
      <c r="P3186" s="39" t="s">
        <v>422</v>
      </c>
      <c r="Q3186" s="39" t="s">
        <v>555</v>
      </c>
      <c r="R3186" s="41" t="s">
        <v>542</v>
      </c>
      <c r="S3186" s="31" t="s">
        <v>421</v>
      </c>
      <c r="T3186" s="39" t="s">
        <v>281</v>
      </c>
      <c r="U3186" s="39" t="s">
        <v>435</v>
      </c>
      <c r="V3186" s="39" t="s">
        <v>108</v>
      </c>
      <c r="W3186" s="39" t="s">
        <v>435</v>
      </c>
      <c r="X3186" s="42" t="s">
        <v>107</v>
      </c>
      <c r="Y3186" s="50" t="s">
        <v>421</v>
      </c>
      <c r="Z3186" s="30" t="s">
        <v>556</v>
      </c>
      <c r="AA3186" s="31">
        <v>0</v>
      </c>
      <c r="AB3186" s="33" t="s">
        <v>282</v>
      </c>
      <c r="AC3186" s="48">
        <v>5</v>
      </c>
      <c r="AD3186" s="30">
        <v>1</v>
      </c>
      <c r="AE3186" s="30">
        <v>0</v>
      </c>
      <c r="AF3186" s="46" t="str">
        <f>IFERROR(VLOOKUP(U3186,Acronym!$A:$B, 2, FALSE), "Ot")</f>
        <v>WM</v>
      </c>
      <c r="AG3186" s="47" t="s">
        <v>718</v>
      </c>
      <c r="AH3186" s="46" t="str">
        <f>VLOOKUP(AG3186,Acronym!$A:$B,2, FALSE)</f>
        <v>LI</v>
      </c>
      <c r="AI3186" s="47" t="s">
        <v>435</v>
      </c>
      <c r="AJ3186" s="47" t="s">
        <v>7330</v>
      </c>
    </row>
    <row r="3187" spans="1:36">
      <c r="A3187" s="30">
        <v>18457043</v>
      </c>
      <c r="B3187" s="31" t="s">
        <v>421</v>
      </c>
      <c r="C3187" s="39" t="s">
        <v>14975</v>
      </c>
      <c r="D3187" s="30">
        <v>18457041</v>
      </c>
      <c r="E3187" s="39" t="s">
        <v>6425</v>
      </c>
      <c r="F3187" s="50">
        <v>40784</v>
      </c>
      <c r="G3187" s="32">
        <v>5911</v>
      </c>
      <c r="H3187" s="31" t="s">
        <v>424</v>
      </c>
      <c r="I3187" s="31" t="s">
        <v>174</v>
      </c>
      <c r="J3187" s="32">
        <v>5911</v>
      </c>
      <c r="K3187" s="32">
        <v>0</v>
      </c>
      <c r="L3187" s="50">
        <v>40821</v>
      </c>
      <c r="M3187" s="31" t="s">
        <v>5887</v>
      </c>
      <c r="N3187" s="31" t="s">
        <v>789</v>
      </c>
      <c r="O3187" s="31" t="s">
        <v>789</v>
      </c>
      <c r="P3187" s="39" t="s">
        <v>422</v>
      </c>
      <c r="Q3187" s="39" t="s">
        <v>555</v>
      </c>
      <c r="R3187" s="41" t="s">
        <v>542</v>
      </c>
      <c r="S3187" s="31" t="s">
        <v>421</v>
      </c>
      <c r="T3187" s="39" t="s">
        <v>281</v>
      </c>
      <c r="U3187" s="39" t="s">
        <v>868</v>
      </c>
      <c r="V3187" s="39" t="s">
        <v>152</v>
      </c>
      <c r="W3187" s="39" t="s">
        <v>153</v>
      </c>
      <c r="X3187" s="42" t="s">
        <v>152</v>
      </c>
      <c r="Y3187" s="50" t="s">
        <v>421</v>
      </c>
      <c r="Z3187" s="30" t="s">
        <v>557</v>
      </c>
      <c r="AA3187" s="31">
        <v>0</v>
      </c>
      <c r="AB3187" s="33" t="s">
        <v>282</v>
      </c>
      <c r="AC3187" s="48">
        <v>5</v>
      </c>
      <c r="AD3187" s="30">
        <v>1</v>
      </c>
      <c r="AE3187" s="30">
        <v>0</v>
      </c>
      <c r="AF3187" s="46" t="str">
        <f>IFERROR(VLOOKUP(U3187,Acronym!$A:$B, 2, FALSE), "Ot")</f>
        <v>E</v>
      </c>
      <c r="AG3187" s="47" t="s">
        <v>714</v>
      </c>
      <c r="AH3187" s="46" t="str">
        <f>VLOOKUP(AG3187,Acronym!$A:$B,2, FALSE)</f>
        <v>VA</v>
      </c>
      <c r="AI3187" s="47" t="s">
        <v>446</v>
      </c>
      <c r="AJ3187" s="47" t="s">
        <v>7331</v>
      </c>
    </row>
    <row r="3188" spans="1:36">
      <c r="A3188" s="30">
        <v>18457184</v>
      </c>
      <c r="B3188" s="31" t="s">
        <v>421</v>
      </c>
      <c r="C3188" s="39" t="s">
        <v>14976</v>
      </c>
      <c r="D3188" s="30">
        <v>1592295</v>
      </c>
      <c r="E3188" s="39" t="s">
        <v>6426</v>
      </c>
      <c r="F3188" s="50">
        <v>40784</v>
      </c>
      <c r="G3188" s="32">
        <v>628520</v>
      </c>
      <c r="H3188" s="31" t="s">
        <v>177</v>
      </c>
      <c r="I3188" s="31" t="s">
        <v>174</v>
      </c>
      <c r="J3188" s="32">
        <v>0</v>
      </c>
      <c r="K3188" s="32">
        <v>0</v>
      </c>
      <c r="L3188" s="50">
        <v>40787</v>
      </c>
      <c r="M3188" s="31" t="s">
        <v>3874</v>
      </c>
      <c r="N3188" s="31" t="s">
        <v>789</v>
      </c>
      <c r="O3188" s="31" t="s">
        <v>789</v>
      </c>
      <c r="P3188" s="39" t="s">
        <v>422</v>
      </c>
      <c r="Q3188" s="39" t="s">
        <v>555</v>
      </c>
      <c r="R3188" s="41" t="s">
        <v>541</v>
      </c>
      <c r="S3188" s="31" t="s">
        <v>421</v>
      </c>
      <c r="T3188" s="39" t="s">
        <v>283</v>
      </c>
      <c r="U3188" s="39" t="s">
        <v>434</v>
      </c>
      <c r="V3188" s="39" t="s">
        <v>203</v>
      </c>
      <c r="W3188" s="39" t="s">
        <v>204</v>
      </c>
      <c r="X3188" s="42" t="s">
        <v>205</v>
      </c>
      <c r="Y3188" s="50" t="s">
        <v>421</v>
      </c>
      <c r="Z3188" s="30" t="s">
        <v>556</v>
      </c>
      <c r="AA3188" s="31">
        <v>0</v>
      </c>
      <c r="AB3188" s="33" t="s">
        <v>284</v>
      </c>
      <c r="AC3188" s="48">
        <v>0</v>
      </c>
      <c r="AD3188" s="30">
        <v>1</v>
      </c>
      <c r="AE3188" s="30">
        <v>1</v>
      </c>
      <c r="AF3188" s="46" t="str">
        <f>IFERROR(VLOOKUP(U3188,Acronym!$A:$B, 2, FALSE), "Ot")</f>
        <v>EM</v>
      </c>
      <c r="AG3188" s="47" t="s">
        <v>715</v>
      </c>
      <c r="AH3188" s="46" t="str">
        <f>VLOOKUP(AG3188,Acronym!$A:$B,2, FALSE)</f>
        <v>TH</v>
      </c>
      <c r="AI3188" s="47" t="s">
        <v>434</v>
      </c>
      <c r="AJ3188" s="47" t="s">
        <v>7332</v>
      </c>
    </row>
    <row r="3189" spans="1:36">
      <c r="A3189" s="30">
        <v>18458156</v>
      </c>
      <c r="B3189" s="31" t="s">
        <v>421</v>
      </c>
      <c r="C3189" s="39" t="s">
        <v>14977</v>
      </c>
      <c r="D3189" s="30">
        <v>1387113</v>
      </c>
      <c r="E3189" s="39" t="s">
        <v>6427</v>
      </c>
      <c r="F3189" s="50">
        <v>40784</v>
      </c>
      <c r="G3189" s="32">
        <v>9950</v>
      </c>
      <c r="H3189" s="31" t="s">
        <v>424</v>
      </c>
      <c r="I3189" s="31" t="s">
        <v>425</v>
      </c>
      <c r="J3189" s="32">
        <v>9950</v>
      </c>
      <c r="K3189" s="32">
        <v>9950</v>
      </c>
      <c r="L3189" s="50">
        <v>40820</v>
      </c>
      <c r="M3189" s="31" t="s">
        <v>5887</v>
      </c>
      <c r="N3189" s="31" t="s">
        <v>789</v>
      </c>
      <c r="O3189" s="31" t="s">
        <v>789</v>
      </c>
      <c r="P3189" s="39" t="s">
        <v>422</v>
      </c>
      <c r="Q3189" s="39" t="s">
        <v>555</v>
      </c>
      <c r="R3189" s="41" t="s">
        <v>542</v>
      </c>
      <c r="S3189" s="31">
        <v>1</v>
      </c>
      <c r="T3189" s="39" t="s">
        <v>283</v>
      </c>
      <c r="U3189" s="39" t="s">
        <v>431</v>
      </c>
      <c r="V3189" s="39" t="s">
        <v>338</v>
      </c>
      <c r="W3189" s="39" t="s">
        <v>335</v>
      </c>
      <c r="X3189" s="42" t="s">
        <v>339</v>
      </c>
      <c r="Y3189" s="50">
        <v>40840</v>
      </c>
      <c r="Z3189" s="30" t="s">
        <v>556</v>
      </c>
      <c r="AA3189" s="31">
        <v>1</v>
      </c>
      <c r="AB3189" s="33" t="s">
        <v>282</v>
      </c>
      <c r="AC3189" s="48">
        <v>5</v>
      </c>
      <c r="AD3189" s="30">
        <v>1</v>
      </c>
      <c r="AE3189" s="30">
        <v>0</v>
      </c>
      <c r="AF3189" s="46" t="str">
        <f>IFERROR(VLOOKUP(U3189,Acronym!$A:$B, 2, FALSE), "Ot")</f>
        <v>NE</v>
      </c>
      <c r="AG3189" s="47" t="s">
        <v>714</v>
      </c>
      <c r="AH3189" s="46" t="str">
        <f>VLOOKUP(AG3189,Acronym!$A:$B,2, FALSE)</f>
        <v>VA</v>
      </c>
      <c r="AI3189" s="47" t="s">
        <v>431</v>
      </c>
      <c r="AJ3189" s="47" t="s">
        <v>7333</v>
      </c>
    </row>
    <row r="3190" spans="1:36">
      <c r="A3190" s="30">
        <v>18458251</v>
      </c>
      <c r="B3190" s="31" t="s">
        <v>421</v>
      </c>
      <c r="C3190" s="39" t="s">
        <v>14978</v>
      </c>
      <c r="D3190" s="30">
        <v>18458249</v>
      </c>
      <c r="E3190" s="39" t="s">
        <v>5347</v>
      </c>
      <c r="F3190" s="50">
        <v>40784</v>
      </c>
      <c r="G3190" s="32">
        <v>2500</v>
      </c>
      <c r="H3190" s="31" t="s">
        <v>177</v>
      </c>
      <c r="I3190" s="31" t="s">
        <v>174</v>
      </c>
      <c r="J3190" s="32">
        <v>0</v>
      </c>
      <c r="K3190" s="32">
        <v>0</v>
      </c>
      <c r="L3190" s="50">
        <v>40786</v>
      </c>
      <c r="M3190" s="31" t="s">
        <v>3874</v>
      </c>
      <c r="N3190" s="31" t="s">
        <v>789</v>
      </c>
      <c r="O3190" s="31" t="s">
        <v>789</v>
      </c>
      <c r="P3190" s="39" t="s">
        <v>422</v>
      </c>
      <c r="Q3190" s="39" t="s">
        <v>555</v>
      </c>
      <c r="R3190" s="41" t="s">
        <v>542</v>
      </c>
      <c r="S3190" s="31" t="s">
        <v>421</v>
      </c>
      <c r="T3190" s="39" t="s">
        <v>281</v>
      </c>
      <c r="U3190" s="39" t="s">
        <v>446</v>
      </c>
      <c r="V3190" s="39" t="s">
        <v>214</v>
      </c>
      <c r="W3190" s="39" t="s">
        <v>211</v>
      </c>
      <c r="X3190" s="42" t="s">
        <v>214</v>
      </c>
      <c r="Y3190" s="50" t="s">
        <v>421</v>
      </c>
      <c r="Z3190" s="30" t="s">
        <v>557</v>
      </c>
      <c r="AA3190" s="31">
        <v>0</v>
      </c>
      <c r="AB3190" s="33" t="s">
        <v>282</v>
      </c>
      <c r="AC3190" s="48">
        <v>0</v>
      </c>
      <c r="AD3190" s="30">
        <v>1</v>
      </c>
      <c r="AE3190" s="30">
        <v>1</v>
      </c>
      <c r="AF3190" s="46" t="str">
        <f>IFERROR(VLOOKUP(U3190,Acronym!$A:$B, 2, FALSE), "Ot")</f>
        <v>SE</v>
      </c>
      <c r="AG3190" s="47" t="s">
        <v>722</v>
      </c>
      <c r="AH3190" s="46" t="str">
        <f>VLOOKUP(AG3190,Acronym!$A:$B,2, FALSE)</f>
        <v>DA</v>
      </c>
      <c r="AI3190" s="47" t="s">
        <v>446</v>
      </c>
      <c r="AJ3190" s="47" t="s">
        <v>5866</v>
      </c>
    </row>
    <row r="3191" spans="1:36">
      <c r="A3191" s="30">
        <v>18460945</v>
      </c>
      <c r="B3191" s="31" t="s">
        <v>421</v>
      </c>
      <c r="C3191" s="39" t="s">
        <v>14979</v>
      </c>
      <c r="D3191" s="30">
        <v>18460943</v>
      </c>
      <c r="E3191" s="39" t="s">
        <v>6428</v>
      </c>
      <c r="F3191" s="50">
        <v>40785</v>
      </c>
      <c r="G3191" s="32">
        <v>2314</v>
      </c>
      <c r="H3191" s="31" t="s">
        <v>424</v>
      </c>
      <c r="I3191" s="31" t="s">
        <v>174</v>
      </c>
      <c r="J3191" s="32">
        <v>0</v>
      </c>
      <c r="K3191" s="32">
        <v>0</v>
      </c>
      <c r="L3191" s="50">
        <v>40821</v>
      </c>
      <c r="M3191" s="31" t="s">
        <v>5887</v>
      </c>
      <c r="N3191" s="31" t="s">
        <v>789</v>
      </c>
      <c r="O3191" s="31" t="s">
        <v>789</v>
      </c>
      <c r="P3191" s="39" t="s">
        <v>422</v>
      </c>
      <c r="Q3191" s="39" t="s">
        <v>555</v>
      </c>
      <c r="R3191" s="41" t="s">
        <v>542</v>
      </c>
      <c r="S3191" s="31" t="s">
        <v>421</v>
      </c>
      <c r="T3191" s="39" t="s">
        <v>281</v>
      </c>
      <c r="U3191" s="39" t="s">
        <v>446</v>
      </c>
      <c r="V3191" s="39" t="s">
        <v>276</v>
      </c>
      <c r="W3191" s="39" t="s">
        <v>181</v>
      </c>
      <c r="X3191" s="42" t="s">
        <v>276</v>
      </c>
      <c r="Y3191" s="50" t="s">
        <v>421</v>
      </c>
      <c r="Z3191" s="30" t="s">
        <v>557</v>
      </c>
      <c r="AA3191" s="31">
        <v>0</v>
      </c>
      <c r="AB3191" s="33" t="s">
        <v>282</v>
      </c>
      <c r="AC3191" s="48">
        <v>5</v>
      </c>
      <c r="AD3191" s="30">
        <v>1</v>
      </c>
      <c r="AE3191" s="30">
        <v>0</v>
      </c>
      <c r="AF3191" s="46" t="str">
        <f>IFERROR(VLOOKUP(U3191,Acronym!$A:$B, 2, FALSE), "Ot")</f>
        <v>SE</v>
      </c>
      <c r="AG3191" s="47" t="s">
        <v>714</v>
      </c>
      <c r="AH3191" s="46" t="str">
        <f>VLOOKUP(AG3191,Acronym!$A:$B,2, FALSE)</f>
        <v>VA</v>
      </c>
      <c r="AI3191" s="47" t="s">
        <v>446</v>
      </c>
      <c r="AJ3191" s="47" t="s">
        <v>7334</v>
      </c>
    </row>
    <row r="3192" spans="1:36">
      <c r="A3192" s="30">
        <v>18461052</v>
      </c>
      <c r="B3192" s="31" t="s">
        <v>421</v>
      </c>
      <c r="C3192" s="39" t="s">
        <v>14980</v>
      </c>
      <c r="D3192" s="30">
        <v>6954928</v>
      </c>
      <c r="E3192" s="39" t="s">
        <v>6429</v>
      </c>
      <c r="F3192" s="50">
        <v>40785</v>
      </c>
      <c r="G3192" s="32">
        <v>4350</v>
      </c>
      <c r="H3192" s="31" t="s">
        <v>177</v>
      </c>
      <c r="I3192" s="31" t="s">
        <v>174</v>
      </c>
      <c r="J3192" s="32">
        <v>0</v>
      </c>
      <c r="K3192" s="32">
        <v>0</v>
      </c>
      <c r="L3192" s="50">
        <v>40788</v>
      </c>
      <c r="M3192" s="31" t="s">
        <v>3874</v>
      </c>
      <c r="N3192" s="31" t="s">
        <v>789</v>
      </c>
      <c r="O3192" s="31" t="s">
        <v>789</v>
      </c>
      <c r="P3192" s="39" t="s">
        <v>422</v>
      </c>
      <c r="Q3192" s="39" t="s">
        <v>555</v>
      </c>
      <c r="R3192" s="41" t="s">
        <v>542</v>
      </c>
      <c r="S3192" s="31" t="s">
        <v>421</v>
      </c>
      <c r="T3192" s="39" t="s">
        <v>281</v>
      </c>
      <c r="U3192" s="39" t="s">
        <v>434</v>
      </c>
      <c r="V3192" s="39" t="s">
        <v>509</v>
      </c>
      <c r="W3192" s="39" t="s">
        <v>508</v>
      </c>
      <c r="X3192" s="42" t="s">
        <v>508</v>
      </c>
      <c r="Y3192" s="50" t="s">
        <v>421</v>
      </c>
      <c r="Z3192" s="30" t="s">
        <v>556</v>
      </c>
      <c r="AA3192" s="31">
        <v>0</v>
      </c>
      <c r="AB3192" s="33" t="s">
        <v>282</v>
      </c>
      <c r="AC3192" s="48">
        <v>0</v>
      </c>
      <c r="AD3192" s="30">
        <v>1</v>
      </c>
      <c r="AE3192" s="30">
        <v>1</v>
      </c>
      <c r="AF3192" s="46" t="str">
        <f>IFERROR(VLOOKUP(U3192,Acronym!$A:$B, 2, FALSE), "Ot")</f>
        <v>EM</v>
      </c>
      <c r="AG3192" s="47" t="s">
        <v>714</v>
      </c>
      <c r="AH3192" s="46" t="str">
        <f>VLOOKUP(AG3192,Acronym!$A:$B,2, FALSE)</f>
        <v>VA</v>
      </c>
      <c r="AI3192" s="47" t="s">
        <v>434</v>
      </c>
      <c r="AJ3192" s="47" t="s">
        <v>7335</v>
      </c>
    </row>
    <row r="3193" spans="1:36">
      <c r="A3193" s="30">
        <v>18462475</v>
      </c>
      <c r="B3193" s="31" t="s">
        <v>421</v>
      </c>
      <c r="C3193" s="39" t="s">
        <v>14981</v>
      </c>
      <c r="D3193" s="30">
        <v>14451548</v>
      </c>
      <c r="E3193" s="39" t="s">
        <v>7743</v>
      </c>
      <c r="F3193" s="50">
        <v>40785</v>
      </c>
      <c r="G3193" s="32">
        <v>90000</v>
      </c>
      <c r="H3193" s="31" t="s">
        <v>424</v>
      </c>
      <c r="I3193" s="31" t="s">
        <v>425</v>
      </c>
      <c r="J3193" s="32">
        <v>90000</v>
      </c>
      <c r="K3193" s="32">
        <v>90000</v>
      </c>
      <c r="L3193" s="50">
        <v>40877</v>
      </c>
      <c r="M3193" s="31" t="s">
        <v>5887</v>
      </c>
      <c r="N3193" s="31" t="s">
        <v>789</v>
      </c>
      <c r="O3193" s="31" t="s">
        <v>789</v>
      </c>
      <c r="P3193" s="39" t="s">
        <v>422</v>
      </c>
      <c r="Q3193" s="39" t="s">
        <v>555</v>
      </c>
      <c r="R3193" s="41" t="s">
        <v>541</v>
      </c>
      <c r="S3193" s="31">
        <v>1</v>
      </c>
      <c r="T3193" s="39" t="s">
        <v>283</v>
      </c>
      <c r="U3193" s="39" t="s">
        <v>434</v>
      </c>
      <c r="V3193" s="39" t="s">
        <v>206</v>
      </c>
      <c r="W3193" s="39" t="s">
        <v>204</v>
      </c>
      <c r="X3193" s="42" t="s">
        <v>206</v>
      </c>
      <c r="Y3193" s="50">
        <v>40912</v>
      </c>
      <c r="Z3193" s="30" t="s">
        <v>556</v>
      </c>
      <c r="AA3193" s="31">
        <v>1</v>
      </c>
      <c r="AB3193" s="33" t="s">
        <v>284</v>
      </c>
      <c r="AC3193" s="48">
        <v>13</v>
      </c>
      <c r="AD3193" s="30">
        <v>0</v>
      </c>
      <c r="AE3193" s="30">
        <v>0</v>
      </c>
      <c r="AF3193" s="46" t="str">
        <f>IFERROR(VLOOKUP(U3193,Acronym!$A:$B, 2, FALSE), "Ot")</f>
        <v>EM</v>
      </c>
      <c r="AG3193" s="47" t="s">
        <v>717</v>
      </c>
      <c r="AH3193" s="46" t="str">
        <f>VLOOKUP(AG3193,Acronym!$A:$B,2, FALSE)</f>
        <v>CA</v>
      </c>
      <c r="AI3193" s="47" t="s">
        <v>434</v>
      </c>
      <c r="AJ3193" s="47" t="s">
        <v>8245</v>
      </c>
    </row>
    <row r="3194" spans="1:36">
      <c r="A3194" s="30">
        <v>18462654</v>
      </c>
      <c r="B3194" s="31" t="s">
        <v>421</v>
      </c>
      <c r="C3194" s="39" t="s">
        <v>14982</v>
      </c>
      <c r="D3194" s="30">
        <v>18462647</v>
      </c>
      <c r="E3194" s="39" t="s">
        <v>6430</v>
      </c>
      <c r="F3194" s="50">
        <v>40782</v>
      </c>
      <c r="G3194" s="32">
        <v>5000</v>
      </c>
      <c r="H3194" s="31" t="s">
        <v>177</v>
      </c>
      <c r="I3194" s="31" t="s">
        <v>174</v>
      </c>
      <c r="J3194" s="32">
        <v>0</v>
      </c>
      <c r="K3194" s="32">
        <v>0</v>
      </c>
      <c r="L3194" s="50">
        <v>40793</v>
      </c>
      <c r="M3194" s="31" t="s">
        <v>3874</v>
      </c>
      <c r="N3194" s="31" t="s">
        <v>789</v>
      </c>
      <c r="O3194" s="31" t="s">
        <v>789</v>
      </c>
      <c r="P3194" s="39" t="s">
        <v>422</v>
      </c>
      <c r="Q3194" s="39" t="s">
        <v>555</v>
      </c>
      <c r="R3194" s="41" t="s">
        <v>542</v>
      </c>
      <c r="S3194" s="31" t="s">
        <v>421</v>
      </c>
      <c r="T3194" s="39" t="s">
        <v>283</v>
      </c>
      <c r="U3194" s="39" t="s">
        <v>434</v>
      </c>
      <c r="V3194" s="39" t="s">
        <v>5116</v>
      </c>
      <c r="W3194" s="39" t="s">
        <v>97</v>
      </c>
      <c r="X3194" s="42" t="s">
        <v>5116</v>
      </c>
      <c r="Y3194" s="50" t="s">
        <v>421</v>
      </c>
      <c r="Z3194" s="30" t="s">
        <v>557</v>
      </c>
      <c r="AA3194" s="31">
        <v>0</v>
      </c>
      <c r="AB3194" s="33" t="s">
        <v>282</v>
      </c>
      <c r="AC3194" s="48">
        <v>2</v>
      </c>
      <c r="AD3194" s="30">
        <v>1</v>
      </c>
      <c r="AE3194" s="30">
        <v>1</v>
      </c>
      <c r="AF3194" s="46" t="str">
        <f>IFERROR(VLOOKUP(U3194,Acronym!$A:$B, 2, FALSE), "Ot")</f>
        <v>EM</v>
      </c>
      <c r="AG3194" s="47" t="s">
        <v>714</v>
      </c>
      <c r="AH3194" s="46" t="str">
        <f>VLOOKUP(AG3194,Acronym!$A:$B,2, FALSE)</f>
        <v>VA</v>
      </c>
      <c r="AI3194" s="47" t="s">
        <v>434</v>
      </c>
      <c r="AJ3194" s="47" t="s">
        <v>7336</v>
      </c>
    </row>
    <row r="3195" spans="1:36">
      <c r="A3195" s="30">
        <v>18463635</v>
      </c>
      <c r="B3195" s="31" t="s">
        <v>421</v>
      </c>
      <c r="C3195" s="39" t="s">
        <v>14983</v>
      </c>
      <c r="D3195" s="30">
        <v>18463633</v>
      </c>
      <c r="E3195" s="39" t="s">
        <v>6431</v>
      </c>
      <c r="F3195" s="50">
        <v>40785</v>
      </c>
      <c r="G3195" s="32">
        <v>9250</v>
      </c>
      <c r="H3195" s="31" t="s">
        <v>424</v>
      </c>
      <c r="I3195" s="31" t="s">
        <v>174</v>
      </c>
      <c r="J3195" s="32">
        <v>9250</v>
      </c>
      <c r="K3195" s="32">
        <v>0</v>
      </c>
      <c r="L3195" s="50">
        <v>40827</v>
      </c>
      <c r="M3195" s="31" t="s">
        <v>5887</v>
      </c>
      <c r="N3195" s="31" t="s">
        <v>789</v>
      </c>
      <c r="O3195" s="31" t="s">
        <v>789</v>
      </c>
      <c r="P3195" s="39" t="s">
        <v>422</v>
      </c>
      <c r="Q3195" s="39" t="s">
        <v>555</v>
      </c>
      <c r="R3195" s="41" t="s">
        <v>542</v>
      </c>
      <c r="S3195" s="31" t="s">
        <v>421</v>
      </c>
      <c r="T3195" s="39" t="s">
        <v>281</v>
      </c>
      <c r="U3195" s="39" t="s">
        <v>435</v>
      </c>
      <c r="V3195" s="39" t="s">
        <v>595</v>
      </c>
      <c r="W3195" s="39" t="s">
        <v>238</v>
      </c>
      <c r="X3195" s="42" t="s">
        <v>238</v>
      </c>
      <c r="Y3195" s="50" t="s">
        <v>421</v>
      </c>
      <c r="Z3195" s="30" t="s">
        <v>557</v>
      </c>
      <c r="AA3195" s="31">
        <v>0</v>
      </c>
      <c r="AB3195" s="33" t="s">
        <v>282</v>
      </c>
      <c r="AC3195" s="48">
        <v>6</v>
      </c>
      <c r="AD3195" s="30">
        <v>1</v>
      </c>
      <c r="AE3195" s="30">
        <v>0</v>
      </c>
      <c r="AF3195" s="46" t="str">
        <f>IFERROR(VLOOKUP(U3195,Acronym!$A:$B, 2, FALSE), "Ot")</f>
        <v>WM</v>
      </c>
      <c r="AG3195" s="47" t="s">
        <v>714</v>
      </c>
      <c r="AH3195" s="46" t="str">
        <f>VLOOKUP(AG3195,Acronym!$A:$B,2, FALSE)</f>
        <v>VA</v>
      </c>
      <c r="AI3195" s="47" t="s">
        <v>435</v>
      </c>
      <c r="AJ3195" s="47" t="s">
        <v>7337</v>
      </c>
    </row>
    <row r="3196" spans="1:36">
      <c r="A3196" s="30">
        <v>18464906</v>
      </c>
      <c r="B3196" s="31" t="s">
        <v>421</v>
      </c>
      <c r="C3196" s="39" t="s">
        <v>14984</v>
      </c>
      <c r="D3196" s="30">
        <v>1385874</v>
      </c>
      <c r="E3196" s="39" t="s">
        <v>6432</v>
      </c>
      <c r="F3196" s="50">
        <v>40785</v>
      </c>
      <c r="G3196" s="32">
        <v>9936</v>
      </c>
      <c r="H3196" s="31" t="s">
        <v>424</v>
      </c>
      <c r="I3196" s="31" t="s">
        <v>425</v>
      </c>
      <c r="J3196" s="32">
        <v>9936</v>
      </c>
      <c r="K3196" s="32">
        <v>9936</v>
      </c>
      <c r="L3196" s="50">
        <v>40820</v>
      </c>
      <c r="M3196" s="31" t="s">
        <v>5887</v>
      </c>
      <c r="N3196" s="31" t="s">
        <v>789</v>
      </c>
      <c r="O3196" s="31" t="s">
        <v>789</v>
      </c>
      <c r="P3196" s="39" t="s">
        <v>422</v>
      </c>
      <c r="Q3196" s="39" t="s">
        <v>555</v>
      </c>
      <c r="R3196" s="41" t="s">
        <v>542</v>
      </c>
      <c r="S3196" s="31">
        <v>1</v>
      </c>
      <c r="T3196" s="39" t="s">
        <v>283</v>
      </c>
      <c r="U3196" s="39" t="s">
        <v>434</v>
      </c>
      <c r="V3196" s="39" t="s">
        <v>512</v>
      </c>
      <c r="W3196" s="39" t="s">
        <v>511</v>
      </c>
      <c r="X3196" s="42" t="s">
        <v>511</v>
      </c>
      <c r="Y3196" s="50">
        <v>40833</v>
      </c>
      <c r="Z3196" s="30" t="s">
        <v>557</v>
      </c>
      <c r="AA3196" s="31">
        <v>1</v>
      </c>
      <c r="AB3196" s="33" t="s">
        <v>282</v>
      </c>
      <c r="AC3196" s="48">
        <v>5</v>
      </c>
      <c r="AD3196" s="30">
        <v>1</v>
      </c>
      <c r="AE3196" s="30">
        <v>0</v>
      </c>
      <c r="AF3196" s="46" t="str">
        <f>IFERROR(VLOOKUP(U3196,Acronym!$A:$B, 2, FALSE), "Ot")</f>
        <v>EM</v>
      </c>
      <c r="AG3196" s="47" t="s">
        <v>714</v>
      </c>
      <c r="AH3196" s="46" t="str">
        <f>VLOOKUP(AG3196,Acronym!$A:$B,2, FALSE)</f>
        <v>VA</v>
      </c>
      <c r="AI3196" s="47" t="s">
        <v>434</v>
      </c>
      <c r="AJ3196" s="47" t="s">
        <v>7338</v>
      </c>
    </row>
    <row r="3197" spans="1:36">
      <c r="A3197" s="30">
        <v>18465102</v>
      </c>
      <c r="B3197" s="31" t="s">
        <v>421</v>
      </c>
      <c r="C3197" s="39" t="s">
        <v>14985</v>
      </c>
      <c r="D3197" s="30">
        <v>18465095</v>
      </c>
      <c r="E3197" s="39" t="s">
        <v>6433</v>
      </c>
      <c r="F3197" s="50">
        <v>40785</v>
      </c>
      <c r="G3197" s="32">
        <v>10000</v>
      </c>
      <c r="H3197" s="31" t="s">
        <v>177</v>
      </c>
      <c r="I3197" s="31" t="s">
        <v>174</v>
      </c>
      <c r="J3197" s="32">
        <v>0</v>
      </c>
      <c r="K3197" s="32">
        <v>0</v>
      </c>
      <c r="L3197" s="50">
        <v>40788</v>
      </c>
      <c r="M3197" s="31" t="s">
        <v>3874</v>
      </c>
      <c r="N3197" s="31" t="s">
        <v>789</v>
      </c>
      <c r="O3197" s="31" t="s">
        <v>789</v>
      </c>
      <c r="P3197" s="39" t="s">
        <v>422</v>
      </c>
      <c r="Q3197" s="39" t="s">
        <v>555</v>
      </c>
      <c r="R3197" s="41" t="s">
        <v>542</v>
      </c>
      <c r="S3197" s="31" t="s">
        <v>421</v>
      </c>
      <c r="T3197" s="39" t="s">
        <v>283</v>
      </c>
      <c r="U3197" s="39" t="s">
        <v>423</v>
      </c>
      <c r="V3197" s="39" t="s">
        <v>34</v>
      </c>
      <c r="W3197" s="39" t="s">
        <v>175</v>
      </c>
      <c r="X3197" s="42" t="s">
        <v>35</v>
      </c>
      <c r="Y3197" s="50" t="s">
        <v>421</v>
      </c>
      <c r="Z3197" s="30" t="s">
        <v>556</v>
      </c>
      <c r="AA3197" s="31">
        <v>0</v>
      </c>
      <c r="AB3197" s="33" t="s">
        <v>282</v>
      </c>
      <c r="AC3197" s="48">
        <v>0</v>
      </c>
      <c r="AD3197" s="30">
        <v>1</v>
      </c>
      <c r="AE3197" s="30">
        <v>1</v>
      </c>
      <c r="AF3197" s="46" t="str">
        <f>IFERROR(VLOOKUP(U3197,Acronym!$A:$B, 2, FALSE), "Ot")</f>
        <v>L</v>
      </c>
      <c r="AG3197" s="47" t="s">
        <v>715</v>
      </c>
      <c r="AH3197" s="46" t="str">
        <f>VLOOKUP(AG3197,Acronym!$A:$B,2, FALSE)</f>
        <v>TH</v>
      </c>
      <c r="AI3197" s="47" t="s">
        <v>423</v>
      </c>
      <c r="AJ3197" s="47" t="s">
        <v>7339</v>
      </c>
    </row>
    <row r="3198" spans="1:36">
      <c r="A3198" s="30">
        <v>18465186</v>
      </c>
      <c r="B3198" s="31" t="s">
        <v>421</v>
      </c>
      <c r="C3198" s="39" t="s">
        <v>14986</v>
      </c>
      <c r="D3198" s="30">
        <v>17479162</v>
      </c>
      <c r="E3198" s="39" t="s">
        <v>1934</v>
      </c>
      <c r="F3198" s="50">
        <v>40783</v>
      </c>
      <c r="G3198" s="32">
        <v>3700</v>
      </c>
      <c r="H3198" s="31" t="s">
        <v>424</v>
      </c>
      <c r="I3198" s="31" t="s">
        <v>174</v>
      </c>
      <c r="J3198" s="32">
        <v>3700</v>
      </c>
      <c r="K3198" s="32">
        <v>0</v>
      </c>
      <c r="L3198" s="50">
        <v>40820</v>
      </c>
      <c r="M3198" s="31" t="s">
        <v>5887</v>
      </c>
      <c r="N3198" s="31" t="s">
        <v>789</v>
      </c>
      <c r="O3198" s="31" t="s">
        <v>789</v>
      </c>
      <c r="P3198" s="39" t="s">
        <v>422</v>
      </c>
      <c r="Q3198" s="39" t="s">
        <v>555</v>
      </c>
      <c r="R3198" s="41" t="s">
        <v>542</v>
      </c>
      <c r="S3198" s="31" t="s">
        <v>421</v>
      </c>
      <c r="T3198" s="39" t="s">
        <v>283</v>
      </c>
      <c r="U3198" s="39" t="s">
        <v>423</v>
      </c>
      <c r="V3198" s="39" t="s">
        <v>38</v>
      </c>
      <c r="W3198" s="39" t="s">
        <v>175</v>
      </c>
      <c r="X3198" s="42" t="s">
        <v>264</v>
      </c>
      <c r="Y3198" s="50" t="s">
        <v>421</v>
      </c>
      <c r="Z3198" s="30" t="s">
        <v>557</v>
      </c>
      <c r="AA3198" s="31">
        <v>0</v>
      </c>
      <c r="AB3198" s="33" t="s">
        <v>282</v>
      </c>
      <c r="AC3198" s="48">
        <v>5</v>
      </c>
      <c r="AD3198" s="30">
        <v>1</v>
      </c>
      <c r="AE3198" s="30">
        <v>0</v>
      </c>
      <c r="AF3198" s="46" t="str">
        <f>IFERROR(VLOOKUP(U3198,Acronym!$A:$B, 2, FALSE), "Ot")</f>
        <v>L</v>
      </c>
      <c r="AG3198" s="47" t="s">
        <v>716</v>
      </c>
      <c r="AH3198" s="46" t="str">
        <f>VLOOKUP(AG3198,Acronym!$A:$B,2, FALSE)</f>
        <v>MU</v>
      </c>
      <c r="AI3198" s="47" t="s">
        <v>423</v>
      </c>
      <c r="AJ3198" s="47" t="s">
        <v>7340</v>
      </c>
    </row>
    <row r="3199" spans="1:36">
      <c r="A3199" s="30">
        <v>18465290</v>
      </c>
      <c r="B3199" s="31" t="s">
        <v>421</v>
      </c>
      <c r="C3199" s="39" t="s">
        <v>14987</v>
      </c>
      <c r="D3199" s="30">
        <v>18465288</v>
      </c>
      <c r="E3199" s="39" t="s">
        <v>6434</v>
      </c>
      <c r="F3199" s="50">
        <v>40785</v>
      </c>
      <c r="G3199" s="32">
        <v>2000</v>
      </c>
      <c r="H3199" s="31" t="s">
        <v>177</v>
      </c>
      <c r="I3199" s="31" t="s">
        <v>174</v>
      </c>
      <c r="J3199" s="32">
        <v>0</v>
      </c>
      <c r="K3199" s="32">
        <v>0</v>
      </c>
      <c r="L3199" s="50">
        <v>40791</v>
      </c>
      <c r="M3199" s="31" t="s">
        <v>3874</v>
      </c>
      <c r="N3199" s="31" t="s">
        <v>789</v>
      </c>
      <c r="O3199" s="31" t="s">
        <v>789</v>
      </c>
      <c r="P3199" s="39" t="s">
        <v>422</v>
      </c>
      <c r="Q3199" s="39" t="s">
        <v>555</v>
      </c>
      <c r="R3199" s="41" t="s">
        <v>542</v>
      </c>
      <c r="S3199" s="31" t="s">
        <v>421</v>
      </c>
      <c r="T3199" s="39" t="s">
        <v>281</v>
      </c>
      <c r="U3199" s="39" t="s">
        <v>423</v>
      </c>
      <c r="V3199" s="39" t="s">
        <v>307</v>
      </c>
      <c r="W3199" s="39" t="s">
        <v>175</v>
      </c>
      <c r="X3199" s="42" t="s">
        <v>162</v>
      </c>
      <c r="Y3199" s="50" t="s">
        <v>421</v>
      </c>
      <c r="Z3199" s="30" t="s">
        <v>556</v>
      </c>
      <c r="AA3199" s="31">
        <v>0</v>
      </c>
      <c r="AB3199" s="33" t="s">
        <v>282</v>
      </c>
      <c r="AC3199" s="48">
        <v>1</v>
      </c>
      <c r="AD3199" s="30">
        <v>1</v>
      </c>
      <c r="AE3199" s="30">
        <v>1</v>
      </c>
      <c r="AF3199" s="46" t="str">
        <f>IFERROR(VLOOKUP(U3199,Acronym!$A:$B, 2, FALSE), "Ot")</f>
        <v>L</v>
      </c>
      <c r="AG3199" s="47" t="s">
        <v>714</v>
      </c>
      <c r="AH3199" s="46" t="str">
        <f>VLOOKUP(AG3199,Acronym!$A:$B,2, FALSE)</f>
        <v>VA</v>
      </c>
      <c r="AI3199" s="47" t="s">
        <v>423</v>
      </c>
      <c r="AJ3199" s="47" t="s">
        <v>7341</v>
      </c>
    </row>
    <row r="3200" spans="1:36">
      <c r="A3200" s="30">
        <v>18466123</v>
      </c>
      <c r="B3200" s="31" t="s">
        <v>421</v>
      </c>
      <c r="C3200" s="39" t="s">
        <v>14988</v>
      </c>
      <c r="D3200" s="30">
        <v>1387128</v>
      </c>
      <c r="E3200" s="39" t="s">
        <v>7744</v>
      </c>
      <c r="F3200" s="50">
        <v>40785</v>
      </c>
      <c r="G3200" s="32">
        <v>44960</v>
      </c>
      <c r="H3200" s="31" t="s">
        <v>424</v>
      </c>
      <c r="I3200" s="31" t="s">
        <v>425</v>
      </c>
      <c r="J3200" s="32">
        <v>44960</v>
      </c>
      <c r="K3200" s="32">
        <v>44960</v>
      </c>
      <c r="L3200" s="50">
        <v>40862</v>
      </c>
      <c r="M3200" s="31" t="s">
        <v>5887</v>
      </c>
      <c r="N3200" s="31" t="s">
        <v>789</v>
      </c>
      <c r="O3200" s="31" t="s">
        <v>789</v>
      </c>
      <c r="P3200" s="39" t="s">
        <v>422</v>
      </c>
      <c r="Q3200" s="39" t="s">
        <v>555</v>
      </c>
      <c r="R3200" s="41" t="s">
        <v>541</v>
      </c>
      <c r="S3200" s="31">
        <v>1</v>
      </c>
      <c r="T3200" s="39" t="s">
        <v>283</v>
      </c>
      <c r="U3200" s="39" t="s">
        <v>426</v>
      </c>
      <c r="V3200" s="39" t="s">
        <v>427</v>
      </c>
      <c r="W3200" s="39" t="s">
        <v>287</v>
      </c>
      <c r="X3200" s="42" t="s">
        <v>428</v>
      </c>
      <c r="Y3200" s="50">
        <v>40871</v>
      </c>
      <c r="Z3200" s="30" t="s">
        <v>557</v>
      </c>
      <c r="AA3200" s="31">
        <v>1</v>
      </c>
      <c r="AB3200" s="33" t="s">
        <v>284</v>
      </c>
      <c r="AC3200" s="48">
        <v>11</v>
      </c>
      <c r="AD3200" s="30">
        <v>1</v>
      </c>
      <c r="AE3200" s="30">
        <v>0</v>
      </c>
      <c r="AF3200" s="46" t="str">
        <f>IFERROR(VLOOKUP(U3200,Acronym!$A:$B, 2, FALSE), "Ot")</f>
        <v>NW</v>
      </c>
      <c r="AG3200" s="47" t="s">
        <v>716</v>
      </c>
      <c r="AH3200" s="46" t="str">
        <f>VLOOKUP(AG3200,Acronym!$A:$B,2, FALSE)</f>
        <v>MU</v>
      </c>
      <c r="AI3200" s="47" t="s">
        <v>426</v>
      </c>
      <c r="AJ3200" s="47" t="s">
        <v>8246</v>
      </c>
    </row>
    <row r="3201" spans="1:36">
      <c r="A3201" s="30">
        <v>18467248</v>
      </c>
      <c r="B3201" s="31" t="s">
        <v>421</v>
      </c>
      <c r="C3201" s="39" t="s">
        <v>14989</v>
      </c>
      <c r="D3201" s="30">
        <v>18467246</v>
      </c>
      <c r="E3201" s="39" t="s">
        <v>6435</v>
      </c>
      <c r="F3201" s="50">
        <v>40785</v>
      </c>
      <c r="G3201" s="32">
        <v>1000</v>
      </c>
      <c r="H3201" s="31" t="s">
        <v>424</v>
      </c>
      <c r="I3201" s="31" t="s">
        <v>174</v>
      </c>
      <c r="J3201" s="32">
        <v>0</v>
      </c>
      <c r="K3201" s="32">
        <v>0</v>
      </c>
      <c r="L3201" s="50">
        <v>40827</v>
      </c>
      <c r="M3201" s="31" t="s">
        <v>5887</v>
      </c>
      <c r="N3201" s="31" t="s">
        <v>789</v>
      </c>
      <c r="O3201" s="31" t="s">
        <v>789</v>
      </c>
      <c r="P3201" s="39" t="s">
        <v>422</v>
      </c>
      <c r="Q3201" s="39" t="s">
        <v>555</v>
      </c>
      <c r="R3201" s="41" t="s">
        <v>542</v>
      </c>
      <c r="S3201" s="31" t="s">
        <v>421</v>
      </c>
      <c r="T3201" s="39" t="s">
        <v>281</v>
      </c>
      <c r="U3201" s="39" t="s">
        <v>435</v>
      </c>
      <c r="V3201" s="39" t="s">
        <v>4318</v>
      </c>
      <c r="W3201" s="39" t="s">
        <v>189</v>
      </c>
      <c r="X3201" s="42" t="s">
        <v>4318</v>
      </c>
      <c r="Y3201" s="50" t="s">
        <v>421</v>
      </c>
      <c r="Z3201" s="30" t="s">
        <v>557</v>
      </c>
      <c r="AA3201" s="31">
        <v>0</v>
      </c>
      <c r="AB3201" s="33" t="s">
        <v>282</v>
      </c>
      <c r="AC3201" s="48">
        <v>6</v>
      </c>
      <c r="AD3201" s="30">
        <v>1</v>
      </c>
      <c r="AE3201" s="30">
        <v>0</v>
      </c>
      <c r="AF3201" s="46" t="str">
        <f>IFERROR(VLOOKUP(U3201,Acronym!$A:$B, 2, FALSE), "Ot")</f>
        <v>WM</v>
      </c>
      <c r="AG3201" s="47" t="s">
        <v>716</v>
      </c>
      <c r="AH3201" s="46" t="str">
        <f>VLOOKUP(AG3201,Acronym!$A:$B,2, FALSE)</f>
        <v>MU</v>
      </c>
      <c r="AI3201" s="47" t="s">
        <v>435</v>
      </c>
      <c r="AJ3201" s="47" t="s">
        <v>7342</v>
      </c>
    </row>
    <row r="3202" spans="1:36">
      <c r="A3202" s="30">
        <v>18467367</v>
      </c>
      <c r="B3202" s="31" t="s">
        <v>421</v>
      </c>
      <c r="C3202" s="39" t="s">
        <v>14990</v>
      </c>
      <c r="D3202" s="30">
        <v>10400755</v>
      </c>
      <c r="E3202" s="39" t="s">
        <v>6436</v>
      </c>
      <c r="F3202" s="50">
        <v>40785</v>
      </c>
      <c r="G3202" s="32">
        <v>1500</v>
      </c>
      <c r="H3202" s="31" t="s">
        <v>424</v>
      </c>
      <c r="I3202" s="31" t="s">
        <v>174</v>
      </c>
      <c r="J3202" s="32">
        <v>0</v>
      </c>
      <c r="K3202" s="32">
        <v>0</v>
      </c>
      <c r="L3202" s="50">
        <v>40820</v>
      </c>
      <c r="M3202" s="31" t="s">
        <v>5887</v>
      </c>
      <c r="N3202" s="31" t="s">
        <v>789</v>
      </c>
      <c r="O3202" s="31" t="s">
        <v>789</v>
      </c>
      <c r="P3202" s="39" t="s">
        <v>422</v>
      </c>
      <c r="Q3202" s="39" t="s">
        <v>555</v>
      </c>
      <c r="R3202" s="41" t="s">
        <v>542</v>
      </c>
      <c r="S3202" s="31" t="s">
        <v>421</v>
      </c>
      <c r="T3202" s="39" t="s">
        <v>283</v>
      </c>
      <c r="U3202" s="39" t="s">
        <v>426</v>
      </c>
      <c r="V3202" s="39" t="s">
        <v>522</v>
      </c>
      <c r="W3202" s="39" t="s">
        <v>504</v>
      </c>
      <c r="X3202" s="42" t="s">
        <v>547</v>
      </c>
      <c r="Y3202" s="50" t="s">
        <v>421</v>
      </c>
      <c r="Z3202" s="30" t="s">
        <v>557</v>
      </c>
      <c r="AA3202" s="31">
        <v>0</v>
      </c>
      <c r="AB3202" s="33" t="s">
        <v>282</v>
      </c>
      <c r="AC3202" s="48">
        <v>5</v>
      </c>
      <c r="AD3202" s="30">
        <v>1</v>
      </c>
      <c r="AE3202" s="30">
        <v>0</v>
      </c>
      <c r="AF3202" s="46" t="str">
        <f>IFERROR(VLOOKUP(U3202,Acronym!$A:$B, 2, FALSE), "Ot")</f>
        <v>NW</v>
      </c>
      <c r="AG3202" s="47" t="s">
        <v>716</v>
      </c>
      <c r="AH3202" s="46" t="str">
        <f>VLOOKUP(AG3202,Acronym!$A:$B,2, FALSE)</f>
        <v>MU</v>
      </c>
      <c r="AI3202" s="47" t="s">
        <v>426</v>
      </c>
      <c r="AJ3202" s="47" t="s">
        <v>7343</v>
      </c>
    </row>
    <row r="3203" spans="1:36">
      <c r="A3203" s="30">
        <v>18467445</v>
      </c>
      <c r="B3203" s="31" t="s">
        <v>421</v>
      </c>
      <c r="C3203" s="39" t="s">
        <v>14991</v>
      </c>
      <c r="D3203" s="30">
        <v>12839856</v>
      </c>
      <c r="E3203" s="39" t="s">
        <v>6437</v>
      </c>
      <c r="F3203" s="50">
        <v>40785</v>
      </c>
      <c r="G3203" s="32">
        <v>2990</v>
      </c>
      <c r="H3203" s="31" t="s">
        <v>177</v>
      </c>
      <c r="I3203" s="31" t="s">
        <v>174</v>
      </c>
      <c r="J3203" s="32">
        <v>0</v>
      </c>
      <c r="K3203" s="32">
        <v>0</v>
      </c>
      <c r="L3203" s="50">
        <v>40787</v>
      </c>
      <c r="M3203" s="31" t="s">
        <v>3874</v>
      </c>
      <c r="N3203" s="31" t="s">
        <v>789</v>
      </c>
      <c r="O3203" s="31" t="s">
        <v>789</v>
      </c>
      <c r="P3203" s="39" t="s">
        <v>422</v>
      </c>
      <c r="Q3203" s="39" t="s">
        <v>555</v>
      </c>
      <c r="R3203" s="41" t="s">
        <v>542</v>
      </c>
      <c r="S3203" s="31" t="s">
        <v>421</v>
      </c>
      <c r="T3203" s="39" t="s">
        <v>281</v>
      </c>
      <c r="U3203" s="39" t="s">
        <v>435</v>
      </c>
      <c r="V3203" s="39" t="s">
        <v>332</v>
      </c>
      <c r="W3203" s="39" t="s">
        <v>435</v>
      </c>
      <c r="X3203" s="42" t="s">
        <v>114</v>
      </c>
      <c r="Y3203" s="50" t="s">
        <v>421</v>
      </c>
      <c r="Z3203" s="30" t="s">
        <v>557</v>
      </c>
      <c r="AA3203" s="31">
        <v>0</v>
      </c>
      <c r="AB3203" s="33" t="s">
        <v>282</v>
      </c>
      <c r="AC3203" s="48">
        <v>0</v>
      </c>
      <c r="AD3203" s="30">
        <v>1</v>
      </c>
      <c r="AE3203" s="30">
        <v>1</v>
      </c>
      <c r="AF3203" s="46" t="str">
        <f>IFERROR(VLOOKUP(U3203,Acronym!$A:$B, 2, FALSE), "Ot")</f>
        <v>WM</v>
      </c>
      <c r="AG3203" s="47" t="s">
        <v>714</v>
      </c>
      <c r="AH3203" s="46" t="str">
        <f>VLOOKUP(AG3203,Acronym!$A:$B,2, FALSE)</f>
        <v>VA</v>
      </c>
      <c r="AI3203" s="47" t="s">
        <v>435</v>
      </c>
      <c r="AJ3203" s="47" t="s">
        <v>7344</v>
      </c>
    </row>
    <row r="3204" spans="1:36">
      <c r="A3204" s="30">
        <v>18469237</v>
      </c>
      <c r="B3204" s="31" t="s">
        <v>421</v>
      </c>
      <c r="C3204" s="39" t="s">
        <v>14992</v>
      </c>
      <c r="D3204" s="30">
        <v>18469220</v>
      </c>
      <c r="E3204" s="39" t="s">
        <v>7745</v>
      </c>
      <c r="F3204" s="50">
        <v>40786</v>
      </c>
      <c r="G3204" s="32">
        <v>88000</v>
      </c>
      <c r="H3204" s="31" t="s">
        <v>424</v>
      </c>
      <c r="I3204" s="31" t="s">
        <v>174</v>
      </c>
      <c r="J3204" s="32">
        <v>0</v>
      </c>
      <c r="K3204" s="32">
        <v>0</v>
      </c>
      <c r="L3204" s="50">
        <v>40862</v>
      </c>
      <c r="M3204" s="31" t="s">
        <v>5887</v>
      </c>
      <c r="N3204" s="31" t="s">
        <v>789</v>
      </c>
      <c r="O3204" s="31" t="s">
        <v>789</v>
      </c>
      <c r="P3204" s="39" t="s">
        <v>422</v>
      </c>
      <c r="Q3204" s="39" t="s">
        <v>555</v>
      </c>
      <c r="R3204" s="41" t="s">
        <v>541</v>
      </c>
      <c r="S3204" s="31" t="s">
        <v>421</v>
      </c>
      <c r="T3204" s="39" t="s">
        <v>283</v>
      </c>
      <c r="U3204" s="39" t="s">
        <v>430</v>
      </c>
      <c r="V3204" s="39" t="s">
        <v>519</v>
      </c>
      <c r="W3204" s="39" t="s">
        <v>518</v>
      </c>
      <c r="X3204" s="42" t="s">
        <v>518</v>
      </c>
      <c r="Y3204" s="50" t="s">
        <v>421</v>
      </c>
      <c r="Z3204" s="30" t="s">
        <v>557</v>
      </c>
      <c r="AA3204" s="31">
        <v>0</v>
      </c>
      <c r="AB3204" s="33" t="s">
        <v>284</v>
      </c>
      <c r="AC3204" s="48">
        <v>11</v>
      </c>
      <c r="AD3204" s="30">
        <v>1</v>
      </c>
      <c r="AE3204" s="30">
        <v>0</v>
      </c>
      <c r="AF3204" s="46" t="str">
        <f>IFERROR(VLOOKUP(U3204,Acronym!$A:$B, 2, FALSE), "Ot")</f>
        <v>Y</v>
      </c>
      <c r="AG3204" s="47" t="s">
        <v>718</v>
      </c>
      <c r="AH3204" s="46" t="str">
        <f>VLOOKUP(AG3204,Acronym!$A:$B,2, FALSE)</f>
        <v>LI</v>
      </c>
      <c r="AI3204" s="47" t="s">
        <v>720</v>
      </c>
      <c r="AJ3204" s="47" t="s">
        <v>8247</v>
      </c>
    </row>
    <row r="3205" spans="1:36">
      <c r="A3205" s="30">
        <v>18469402</v>
      </c>
      <c r="B3205" s="31" t="s">
        <v>421</v>
      </c>
      <c r="C3205" s="39" t="s">
        <v>14993</v>
      </c>
      <c r="D3205" s="30">
        <v>17742524</v>
      </c>
      <c r="E3205" s="39" t="s">
        <v>6438</v>
      </c>
      <c r="F3205" s="50">
        <v>40786</v>
      </c>
      <c r="G3205" s="32">
        <v>9750</v>
      </c>
      <c r="H3205" s="31" t="s">
        <v>424</v>
      </c>
      <c r="I3205" s="31" t="s">
        <v>425</v>
      </c>
      <c r="J3205" s="32">
        <v>9750</v>
      </c>
      <c r="K3205" s="32">
        <v>9750</v>
      </c>
      <c r="L3205" s="50">
        <v>40821</v>
      </c>
      <c r="M3205" s="31" t="s">
        <v>5887</v>
      </c>
      <c r="N3205" s="31" t="s">
        <v>789</v>
      </c>
      <c r="O3205" s="31" t="s">
        <v>789</v>
      </c>
      <c r="P3205" s="39" t="s">
        <v>422</v>
      </c>
      <c r="Q3205" s="39" t="s">
        <v>555</v>
      </c>
      <c r="R3205" s="41" t="s">
        <v>542</v>
      </c>
      <c r="S3205" s="31">
        <v>1</v>
      </c>
      <c r="T3205" s="39" t="s">
        <v>283</v>
      </c>
      <c r="U3205" s="39" t="s">
        <v>446</v>
      </c>
      <c r="V3205" s="39" t="s">
        <v>371</v>
      </c>
      <c r="W3205" s="39" t="s">
        <v>372</v>
      </c>
      <c r="X3205" s="42" t="s">
        <v>472</v>
      </c>
      <c r="Y3205" s="50">
        <v>40828</v>
      </c>
      <c r="Z3205" s="30" t="s">
        <v>557</v>
      </c>
      <c r="AA3205" s="31">
        <v>1</v>
      </c>
      <c r="AB3205" s="33" t="s">
        <v>282</v>
      </c>
      <c r="AC3205" s="48">
        <v>5</v>
      </c>
      <c r="AD3205" s="30">
        <v>1</v>
      </c>
      <c r="AE3205" s="30">
        <v>0</v>
      </c>
      <c r="AF3205" s="46" t="str">
        <f>IFERROR(VLOOKUP(U3205,Acronym!$A:$B, 2, FALSE), "Ot")</f>
        <v>SE</v>
      </c>
      <c r="AG3205" s="47" t="s">
        <v>721</v>
      </c>
      <c r="AH3205" s="46" t="str">
        <f>VLOOKUP(AG3205,Acronym!$A:$B,2, FALSE)</f>
        <v>NA</v>
      </c>
      <c r="AI3205" s="47" t="s">
        <v>446</v>
      </c>
      <c r="AJ3205" s="47" t="s">
        <v>7345</v>
      </c>
    </row>
    <row r="3206" spans="1:36">
      <c r="A3206" s="30">
        <v>18469476</v>
      </c>
      <c r="B3206" s="31" t="s">
        <v>421</v>
      </c>
      <c r="C3206" s="39" t="s">
        <v>14994</v>
      </c>
      <c r="D3206" s="30">
        <v>18469474</v>
      </c>
      <c r="E3206" s="39" t="s">
        <v>6439</v>
      </c>
      <c r="F3206" s="50">
        <v>40786</v>
      </c>
      <c r="G3206" s="32">
        <v>1010</v>
      </c>
      <c r="H3206" s="31" t="s">
        <v>424</v>
      </c>
      <c r="I3206" s="31" t="s">
        <v>174</v>
      </c>
      <c r="J3206" s="32">
        <v>1010</v>
      </c>
      <c r="K3206" s="32">
        <v>0</v>
      </c>
      <c r="L3206" s="50">
        <v>40820</v>
      </c>
      <c r="M3206" s="31" t="s">
        <v>5887</v>
      </c>
      <c r="N3206" s="31" t="s">
        <v>789</v>
      </c>
      <c r="O3206" s="31" t="s">
        <v>789</v>
      </c>
      <c r="P3206" s="39" t="s">
        <v>422</v>
      </c>
      <c r="Q3206" s="39" t="s">
        <v>555</v>
      </c>
      <c r="R3206" s="41" t="s">
        <v>542</v>
      </c>
      <c r="S3206" s="31" t="s">
        <v>421</v>
      </c>
      <c r="T3206" s="39" t="s">
        <v>281</v>
      </c>
      <c r="U3206" s="39" t="s">
        <v>426</v>
      </c>
      <c r="V3206" s="39" t="s">
        <v>30</v>
      </c>
      <c r="W3206" s="39" t="s">
        <v>287</v>
      </c>
      <c r="X3206" s="42" t="s">
        <v>428</v>
      </c>
      <c r="Y3206" s="50" t="s">
        <v>421</v>
      </c>
      <c r="Z3206" s="30" t="s">
        <v>557</v>
      </c>
      <c r="AA3206" s="31">
        <v>0</v>
      </c>
      <c r="AB3206" s="33" t="s">
        <v>282</v>
      </c>
      <c r="AC3206" s="48">
        <v>5</v>
      </c>
      <c r="AD3206" s="30">
        <v>1</v>
      </c>
      <c r="AE3206" s="30">
        <v>0</v>
      </c>
      <c r="AF3206" s="46" t="str">
        <f>IFERROR(VLOOKUP(U3206,Acronym!$A:$B, 2, FALSE), "Ot")</f>
        <v>NW</v>
      </c>
      <c r="AG3206" s="47" t="s">
        <v>714</v>
      </c>
      <c r="AH3206" s="46" t="str">
        <f>VLOOKUP(AG3206,Acronym!$A:$B,2, FALSE)</f>
        <v>VA</v>
      </c>
      <c r="AI3206" s="47" t="s">
        <v>426</v>
      </c>
      <c r="AJ3206" s="47" t="s">
        <v>7346</v>
      </c>
    </row>
    <row r="3207" spans="1:36">
      <c r="A3207" s="30">
        <v>18469676</v>
      </c>
      <c r="B3207" s="31" t="s">
        <v>421</v>
      </c>
      <c r="C3207" s="39" t="s">
        <v>14995</v>
      </c>
      <c r="D3207" s="30">
        <v>12964362</v>
      </c>
      <c r="E3207" s="39" t="s">
        <v>6440</v>
      </c>
      <c r="F3207" s="50">
        <v>40785</v>
      </c>
      <c r="G3207" s="32">
        <v>9750</v>
      </c>
      <c r="H3207" s="31" t="s">
        <v>424</v>
      </c>
      <c r="I3207" s="31" t="s">
        <v>425</v>
      </c>
      <c r="J3207" s="32">
        <v>9750</v>
      </c>
      <c r="K3207" s="32">
        <v>9750</v>
      </c>
      <c r="L3207" s="50">
        <v>40827</v>
      </c>
      <c r="M3207" s="31" t="s">
        <v>5887</v>
      </c>
      <c r="N3207" s="31" t="s">
        <v>789</v>
      </c>
      <c r="O3207" s="31" t="s">
        <v>789</v>
      </c>
      <c r="P3207" s="39" t="s">
        <v>422</v>
      </c>
      <c r="Q3207" s="39" t="s">
        <v>555</v>
      </c>
      <c r="R3207" s="41" t="s">
        <v>542</v>
      </c>
      <c r="S3207" s="31">
        <v>1</v>
      </c>
      <c r="T3207" s="39" t="s">
        <v>283</v>
      </c>
      <c r="U3207" s="39" t="s">
        <v>430</v>
      </c>
      <c r="V3207" s="39" t="s">
        <v>6330</v>
      </c>
      <c r="W3207" s="39" t="s">
        <v>490</v>
      </c>
      <c r="X3207" s="42" t="s">
        <v>494</v>
      </c>
      <c r="Y3207" s="50">
        <v>40848</v>
      </c>
      <c r="Z3207" s="30" t="s">
        <v>557</v>
      </c>
      <c r="AA3207" s="31">
        <v>1</v>
      </c>
      <c r="AB3207" s="33" t="s">
        <v>282</v>
      </c>
      <c r="AC3207" s="48">
        <v>6</v>
      </c>
      <c r="AD3207" s="30">
        <v>1</v>
      </c>
      <c r="AE3207" s="30">
        <v>0</v>
      </c>
      <c r="AF3207" s="46" t="str">
        <f>IFERROR(VLOOKUP(U3207,Acronym!$A:$B, 2, FALSE), "Ot")</f>
        <v>Y</v>
      </c>
      <c r="AG3207" s="47" t="s">
        <v>716</v>
      </c>
      <c r="AH3207" s="46" t="str">
        <f>VLOOKUP(AG3207,Acronym!$A:$B,2, FALSE)</f>
        <v>MU</v>
      </c>
      <c r="AI3207" s="47" t="s">
        <v>720</v>
      </c>
      <c r="AJ3207" s="47" t="s">
        <v>7347</v>
      </c>
    </row>
    <row r="3208" spans="1:36">
      <c r="A3208" s="30">
        <v>18469770</v>
      </c>
      <c r="B3208" s="31" t="s">
        <v>421</v>
      </c>
      <c r="C3208" s="39" t="s">
        <v>14996</v>
      </c>
      <c r="D3208" s="30">
        <v>16683675</v>
      </c>
      <c r="E3208" s="39" t="s">
        <v>6441</v>
      </c>
      <c r="F3208" s="50">
        <v>40785</v>
      </c>
      <c r="G3208" s="32">
        <v>9990</v>
      </c>
      <c r="H3208" s="31" t="s">
        <v>424</v>
      </c>
      <c r="I3208" s="31" t="s">
        <v>425</v>
      </c>
      <c r="J3208" s="32">
        <v>9990</v>
      </c>
      <c r="K3208" s="32">
        <v>9990</v>
      </c>
      <c r="L3208" s="50">
        <v>40820</v>
      </c>
      <c r="M3208" s="31" t="s">
        <v>5887</v>
      </c>
      <c r="N3208" s="31" t="s">
        <v>789</v>
      </c>
      <c r="O3208" s="31" t="s">
        <v>789</v>
      </c>
      <c r="P3208" s="39" t="s">
        <v>422</v>
      </c>
      <c r="Q3208" s="39" t="s">
        <v>555</v>
      </c>
      <c r="R3208" s="41" t="s">
        <v>542</v>
      </c>
      <c r="S3208" s="31">
        <v>1</v>
      </c>
      <c r="T3208" s="39" t="s">
        <v>283</v>
      </c>
      <c r="U3208" s="39" t="s">
        <v>423</v>
      </c>
      <c r="V3208" s="39" t="s">
        <v>124</v>
      </c>
      <c r="W3208" s="39" t="s">
        <v>175</v>
      </c>
      <c r="X3208" s="42" t="s">
        <v>125</v>
      </c>
      <c r="Y3208" s="50">
        <v>40863</v>
      </c>
      <c r="Z3208" s="30" t="s">
        <v>557</v>
      </c>
      <c r="AA3208" s="31">
        <v>1</v>
      </c>
      <c r="AB3208" s="33" t="s">
        <v>282</v>
      </c>
      <c r="AC3208" s="48">
        <v>5</v>
      </c>
      <c r="AD3208" s="30">
        <v>1</v>
      </c>
      <c r="AE3208" s="30">
        <v>0</v>
      </c>
      <c r="AF3208" s="46" t="str">
        <f>IFERROR(VLOOKUP(U3208,Acronym!$A:$B, 2, FALSE), "Ot")</f>
        <v>L</v>
      </c>
      <c r="AG3208" s="47" t="s">
        <v>715</v>
      </c>
      <c r="AH3208" s="46" t="str">
        <f>VLOOKUP(AG3208,Acronym!$A:$B,2, FALSE)</f>
        <v>TH</v>
      </c>
      <c r="AI3208" s="47" t="s">
        <v>423</v>
      </c>
      <c r="AJ3208" s="47" t="s">
        <v>7348</v>
      </c>
    </row>
    <row r="3209" spans="1:36">
      <c r="A3209" s="30">
        <v>18469869</v>
      </c>
      <c r="B3209" s="31" t="s">
        <v>421</v>
      </c>
      <c r="C3209" s="39" t="s">
        <v>14997</v>
      </c>
      <c r="D3209" s="30">
        <v>18469861</v>
      </c>
      <c r="E3209" s="39" t="s">
        <v>6442</v>
      </c>
      <c r="F3209" s="50">
        <v>40785</v>
      </c>
      <c r="G3209" s="32">
        <v>3500</v>
      </c>
      <c r="H3209" s="31" t="s">
        <v>177</v>
      </c>
      <c r="I3209" s="31" t="s">
        <v>174</v>
      </c>
      <c r="J3209" s="32">
        <v>0</v>
      </c>
      <c r="K3209" s="32">
        <v>0</v>
      </c>
      <c r="L3209" s="50">
        <v>40791</v>
      </c>
      <c r="M3209" s="31" t="s">
        <v>3874</v>
      </c>
      <c r="N3209" s="31" t="s">
        <v>789</v>
      </c>
      <c r="O3209" s="31" t="s">
        <v>789</v>
      </c>
      <c r="P3209" s="39" t="s">
        <v>422</v>
      </c>
      <c r="Q3209" s="39" t="s">
        <v>555</v>
      </c>
      <c r="R3209" s="41" t="s">
        <v>542</v>
      </c>
      <c r="S3209" s="31" t="s">
        <v>421</v>
      </c>
      <c r="T3209" s="39" t="s">
        <v>283</v>
      </c>
      <c r="U3209" s="39" t="s">
        <v>446</v>
      </c>
      <c r="V3209" s="39" t="s">
        <v>51</v>
      </c>
      <c r="W3209" s="39" t="s">
        <v>50</v>
      </c>
      <c r="X3209" s="42" t="s">
        <v>51</v>
      </c>
      <c r="Y3209" s="50" t="s">
        <v>421</v>
      </c>
      <c r="Z3209" s="30" t="s">
        <v>556</v>
      </c>
      <c r="AA3209" s="31">
        <v>0</v>
      </c>
      <c r="AB3209" s="33" t="s">
        <v>282</v>
      </c>
      <c r="AC3209" s="48">
        <v>1</v>
      </c>
      <c r="AD3209" s="30">
        <v>1</v>
      </c>
      <c r="AE3209" s="30">
        <v>1</v>
      </c>
      <c r="AF3209" s="46" t="str">
        <f>IFERROR(VLOOKUP(U3209,Acronym!$A:$B, 2, FALSE), "Ot")</f>
        <v>SE</v>
      </c>
      <c r="AG3209" s="47" t="s">
        <v>715</v>
      </c>
      <c r="AH3209" s="46" t="str">
        <f>VLOOKUP(AG3209,Acronym!$A:$B,2, FALSE)</f>
        <v>TH</v>
      </c>
      <c r="AI3209" s="47" t="s">
        <v>446</v>
      </c>
      <c r="AJ3209" s="47" t="s">
        <v>7349</v>
      </c>
    </row>
    <row r="3210" spans="1:36">
      <c r="A3210" s="30">
        <v>18470884</v>
      </c>
      <c r="B3210" s="31" t="s">
        <v>421</v>
      </c>
      <c r="C3210" s="39" t="s">
        <v>14998</v>
      </c>
      <c r="D3210" s="30">
        <v>1634971</v>
      </c>
      <c r="E3210" s="39" t="s">
        <v>7746</v>
      </c>
      <c r="F3210" s="50">
        <v>40786</v>
      </c>
      <c r="G3210" s="32">
        <v>94674</v>
      </c>
      <c r="H3210" s="31" t="s">
        <v>424</v>
      </c>
      <c r="I3210" s="31" t="s">
        <v>425</v>
      </c>
      <c r="J3210" s="32">
        <v>94674</v>
      </c>
      <c r="K3210" s="32">
        <v>94674</v>
      </c>
      <c r="L3210" s="50">
        <v>40877</v>
      </c>
      <c r="M3210" s="31" t="s">
        <v>5887</v>
      </c>
      <c r="N3210" s="31" t="s">
        <v>789</v>
      </c>
      <c r="O3210" s="31" t="s">
        <v>789</v>
      </c>
      <c r="P3210" s="39" t="s">
        <v>422</v>
      </c>
      <c r="Q3210" s="39" t="s">
        <v>555</v>
      </c>
      <c r="R3210" s="41" t="s">
        <v>541</v>
      </c>
      <c r="S3210" s="31">
        <v>1</v>
      </c>
      <c r="T3210" s="39" t="s">
        <v>283</v>
      </c>
      <c r="U3210" s="39" t="s">
        <v>435</v>
      </c>
      <c r="V3210" s="39" t="s">
        <v>109</v>
      </c>
      <c r="W3210" s="39" t="s">
        <v>435</v>
      </c>
      <c r="X3210" s="42" t="s">
        <v>110</v>
      </c>
      <c r="Y3210" s="50">
        <v>40896</v>
      </c>
      <c r="Z3210" s="30" t="s">
        <v>557</v>
      </c>
      <c r="AA3210" s="31">
        <v>1</v>
      </c>
      <c r="AB3210" s="33" t="s">
        <v>284</v>
      </c>
      <c r="AC3210" s="48">
        <v>13</v>
      </c>
      <c r="AD3210" s="30">
        <v>0</v>
      </c>
      <c r="AE3210" s="30">
        <v>0</v>
      </c>
      <c r="AF3210" s="46" t="str">
        <f>IFERROR(VLOOKUP(U3210,Acronym!$A:$B, 2, FALSE), "Ot")</f>
        <v>WM</v>
      </c>
      <c r="AG3210" s="47" t="s">
        <v>714</v>
      </c>
      <c r="AH3210" s="46" t="str">
        <f>VLOOKUP(AG3210,Acronym!$A:$B,2, FALSE)</f>
        <v>VA</v>
      </c>
      <c r="AI3210" s="47" t="s">
        <v>435</v>
      </c>
      <c r="AJ3210" s="47" t="s">
        <v>8248</v>
      </c>
    </row>
    <row r="3211" spans="1:36">
      <c r="A3211" s="30">
        <v>18471093</v>
      </c>
      <c r="B3211" s="31" t="s">
        <v>421</v>
      </c>
      <c r="C3211" s="39" t="s">
        <v>14999</v>
      </c>
      <c r="D3211" s="30">
        <v>1842182</v>
      </c>
      <c r="E3211" s="39" t="s">
        <v>7747</v>
      </c>
      <c r="F3211" s="50">
        <v>40786</v>
      </c>
      <c r="G3211" s="32">
        <v>19201</v>
      </c>
      <c r="H3211" s="31" t="s">
        <v>424</v>
      </c>
      <c r="I3211" s="31" t="s">
        <v>174</v>
      </c>
      <c r="J3211" s="32">
        <v>0</v>
      </c>
      <c r="K3211" s="32">
        <v>0</v>
      </c>
      <c r="L3211" s="50">
        <v>40863</v>
      </c>
      <c r="M3211" s="31" t="s">
        <v>5887</v>
      </c>
      <c r="N3211" s="31" t="s">
        <v>789</v>
      </c>
      <c r="O3211" s="31" t="s">
        <v>789</v>
      </c>
      <c r="P3211" s="39" t="s">
        <v>422</v>
      </c>
      <c r="Q3211" s="39" t="s">
        <v>555</v>
      </c>
      <c r="R3211" s="41" t="s">
        <v>541</v>
      </c>
      <c r="S3211" s="31" t="s">
        <v>421</v>
      </c>
      <c r="T3211" s="39" t="s">
        <v>281</v>
      </c>
      <c r="U3211" s="39" t="s">
        <v>434</v>
      </c>
      <c r="V3211" s="39" t="s">
        <v>509</v>
      </c>
      <c r="W3211" s="39" t="s">
        <v>508</v>
      </c>
      <c r="X3211" s="42" t="s">
        <v>508</v>
      </c>
      <c r="Y3211" s="50" t="s">
        <v>421</v>
      </c>
      <c r="Z3211" s="30" t="s">
        <v>557</v>
      </c>
      <c r="AA3211" s="31">
        <v>0</v>
      </c>
      <c r="AB3211" s="33" t="s">
        <v>284</v>
      </c>
      <c r="AC3211" s="48">
        <v>11</v>
      </c>
      <c r="AD3211" s="30">
        <v>1</v>
      </c>
      <c r="AE3211" s="30">
        <v>0</v>
      </c>
      <c r="AF3211" s="46" t="str">
        <f>IFERROR(VLOOKUP(U3211,Acronym!$A:$B, 2, FALSE), "Ot")</f>
        <v>EM</v>
      </c>
      <c r="AG3211" s="47" t="s">
        <v>714</v>
      </c>
      <c r="AH3211" s="46" t="str">
        <f>VLOOKUP(AG3211,Acronym!$A:$B,2, FALSE)</f>
        <v>VA</v>
      </c>
      <c r="AI3211" s="47" t="s">
        <v>434</v>
      </c>
      <c r="AJ3211" s="47" t="s">
        <v>8249</v>
      </c>
    </row>
    <row r="3212" spans="1:36">
      <c r="A3212" s="30">
        <v>18471186</v>
      </c>
      <c r="B3212" s="31" t="s">
        <v>421</v>
      </c>
      <c r="C3212" s="39" t="s">
        <v>15000</v>
      </c>
      <c r="D3212" s="30">
        <v>13526866</v>
      </c>
      <c r="E3212" s="39" t="s">
        <v>7748</v>
      </c>
      <c r="F3212" s="50">
        <v>40786</v>
      </c>
      <c r="G3212" s="32">
        <v>32700</v>
      </c>
      <c r="H3212" s="31" t="s">
        <v>424</v>
      </c>
      <c r="I3212" s="31" t="s">
        <v>174</v>
      </c>
      <c r="J3212" s="32">
        <v>0</v>
      </c>
      <c r="K3212" s="32">
        <v>0</v>
      </c>
      <c r="L3212" s="50">
        <v>40876</v>
      </c>
      <c r="M3212" s="31" t="s">
        <v>5887</v>
      </c>
      <c r="N3212" s="31" t="s">
        <v>789</v>
      </c>
      <c r="O3212" s="31" t="s">
        <v>789</v>
      </c>
      <c r="P3212" s="39" t="s">
        <v>422</v>
      </c>
      <c r="Q3212" s="39" t="s">
        <v>555</v>
      </c>
      <c r="R3212" s="41" t="s">
        <v>541</v>
      </c>
      <c r="S3212" s="31" t="s">
        <v>421</v>
      </c>
      <c r="T3212" s="39" t="s">
        <v>283</v>
      </c>
      <c r="U3212" s="39" t="s">
        <v>426</v>
      </c>
      <c r="V3212" s="39" t="s">
        <v>31</v>
      </c>
      <c r="W3212" s="39" t="s">
        <v>287</v>
      </c>
      <c r="X3212" s="42" t="s">
        <v>428</v>
      </c>
      <c r="Y3212" s="50" t="s">
        <v>421</v>
      </c>
      <c r="Z3212" s="30" t="s">
        <v>557</v>
      </c>
      <c r="AA3212" s="31">
        <v>0</v>
      </c>
      <c r="AB3212" s="33" t="s">
        <v>284</v>
      </c>
      <c r="AC3212" s="48">
        <v>13</v>
      </c>
      <c r="AD3212" s="30">
        <v>0</v>
      </c>
      <c r="AE3212" s="30">
        <v>0</v>
      </c>
      <c r="AF3212" s="46" t="str">
        <f>IFERROR(VLOOKUP(U3212,Acronym!$A:$B, 2, FALSE), "Ot")</f>
        <v>NW</v>
      </c>
      <c r="AG3212" s="47" t="s">
        <v>716</v>
      </c>
      <c r="AH3212" s="46" t="str">
        <f>VLOOKUP(AG3212,Acronym!$A:$B,2, FALSE)</f>
        <v>MU</v>
      </c>
      <c r="AI3212" s="47" t="s">
        <v>426</v>
      </c>
      <c r="AJ3212" s="47" t="s">
        <v>8250</v>
      </c>
    </row>
    <row r="3213" spans="1:36">
      <c r="A3213" s="30">
        <v>18474510</v>
      </c>
      <c r="B3213" s="31" t="s">
        <v>421</v>
      </c>
      <c r="C3213" s="39" t="s">
        <v>15001</v>
      </c>
      <c r="D3213" s="30">
        <v>1640685</v>
      </c>
      <c r="E3213" s="39" t="s">
        <v>7749</v>
      </c>
      <c r="F3213" s="50">
        <v>40786</v>
      </c>
      <c r="G3213" s="32">
        <v>25000</v>
      </c>
      <c r="H3213" s="31" t="s">
        <v>424</v>
      </c>
      <c r="I3213" s="31" t="s">
        <v>425</v>
      </c>
      <c r="J3213" s="32">
        <v>25000</v>
      </c>
      <c r="K3213" s="32">
        <v>25000</v>
      </c>
      <c r="L3213" s="50">
        <v>40862</v>
      </c>
      <c r="M3213" s="31" t="s">
        <v>5887</v>
      </c>
      <c r="N3213" s="31" t="s">
        <v>789</v>
      </c>
      <c r="O3213" s="31" t="s">
        <v>789</v>
      </c>
      <c r="P3213" s="39" t="s">
        <v>422</v>
      </c>
      <c r="Q3213" s="39" t="s">
        <v>555</v>
      </c>
      <c r="R3213" s="41" t="s">
        <v>541</v>
      </c>
      <c r="S3213" s="31">
        <v>1</v>
      </c>
      <c r="T3213" s="39" t="s">
        <v>283</v>
      </c>
      <c r="U3213" s="39" t="s">
        <v>430</v>
      </c>
      <c r="V3213" s="39" t="s">
        <v>98</v>
      </c>
      <c r="W3213" s="39" t="s">
        <v>99</v>
      </c>
      <c r="X3213" s="42" t="s">
        <v>100</v>
      </c>
      <c r="Y3213" s="50">
        <v>40896</v>
      </c>
      <c r="Z3213" s="30" t="s">
        <v>556</v>
      </c>
      <c r="AA3213" s="31">
        <v>1</v>
      </c>
      <c r="AB3213" s="33" t="s">
        <v>284</v>
      </c>
      <c r="AC3213" s="48">
        <v>11</v>
      </c>
      <c r="AD3213" s="30">
        <v>1</v>
      </c>
      <c r="AE3213" s="30">
        <v>0</v>
      </c>
      <c r="AF3213" s="46" t="str">
        <f>IFERROR(VLOOKUP(U3213,Acronym!$A:$B, 2, FALSE), "Ot")</f>
        <v>Y</v>
      </c>
      <c r="AG3213" s="47" t="s">
        <v>718</v>
      </c>
      <c r="AH3213" s="46" t="str">
        <f>VLOOKUP(AG3213,Acronym!$A:$B,2, FALSE)</f>
        <v>LI</v>
      </c>
      <c r="AI3213" s="47" t="s">
        <v>720</v>
      </c>
      <c r="AJ3213" s="47" t="s">
        <v>8251</v>
      </c>
    </row>
    <row r="3214" spans="1:36">
      <c r="A3214" s="30">
        <v>18474600</v>
      </c>
      <c r="B3214" s="31" t="s">
        <v>421</v>
      </c>
      <c r="C3214" s="39" t="s">
        <v>15002</v>
      </c>
      <c r="D3214" s="30">
        <v>18474593</v>
      </c>
      <c r="E3214" s="39" t="s">
        <v>6443</v>
      </c>
      <c r="F3214" s="50">
        <v>40786</v>
      </c>
      <c r="G3214" s="32">
        <v>10000</v>
      </c>
      <c r="H3214" s="31" t="s">
        <v>177</v>
      </c>
      <c r="I3214" s="31" t="s">
        <v>174</v>
      </c>
      <c r="J3214" s="32">
        <v>0</v>
      </c>
      <c r="K3214" s="32">
        <v>0</v>
      </c>
      <c r="L3214" s="50">
        <v>40793</v>
      </c>
      <c r="M3214" s="31" t="s">
        <v>3874</v>
      </c>
      <c r="N3214" s="31" t="s">
        <v>789</v>
      </c>
      <c r="O3214" s="31" t="s">
        <v>789</v>
      </c>
      <c r="P3214" s="39" t="s">
        <v>422</v>
      </c>
      <c r="Q3214" s="39" t="s">
        <v>555</v>
      </c>
      <c r="R3214" s="41" t="s">
        <v>542</v>
      </c>
      <c r="S3214" s="31" t="s">
        <v>421</v>
      </c>
      <c r="T3214" s="39" t="s">
        <v>283</v>
      </c>
      <c r="U3214" s="39" t="s">
        <v>423</v>
      </c>
      <c r="V3214" s="39" t="s">
        <v>161</v>
      </c>
      <c r="W3214" s="39" t="s">
        <v>175</v>
      </c>
      <c r="X3214" s="42" t="s">
        <v>162</v>
      </c>
      <c r="Y3214" s="50" t="s">
        <v>421</v>
      </c>
      <c r="Z3214" s="30" t="s">
        <v>557</v>
      </c>
      <c r="AA3214" s="31">
        <v>0</v>
      </c>
      <c r="AB3214" s="33" t="s">
        <v>282</v>
      </c>
      <c r="AC3214" s="48">
        <v>1</v>
      </c>
      <c r="AD3214" s="30">
        <v>1</v>
      </c>
      <c r="AE3214" s="30">
        <v>1</v>
      </c>
      <c r="AF3214" s="46" t="str">
        <f>IFERROR(VLOOKUP(U3214,Acronym!$A:$B, 2, FALSE), "Ot")</f>
        <v>L</v>
      </c>
      <c r="AG3214" s="47" t="s">
        <v>715</v>
      </c>
      <c r="AH3214" s="46" t="str">
        <f>VLOOKUP(AG3214,Acronym!$A:$B,2, FALSE)</f>
        <v>TH</v>
      </c>
      <c r="AI3214" s="47" t="s">
        <v>423</v>
      </c>
      <c r="AJ3214" s="47" t="s">
        <v>7350</v>
      </c>
    </row>
    <row r="3215" spans="1:36">
      <c r="A3215" s="30">
        <v>18475646</v>
      </c>
      <c r="B3215" s="31" t="s">
        <v>421</v>
      </c>
      <c r="C3215" s="39" t="s">
        <v>15003</v>
      </c>
      <c r="D3215" s="30">
        <v>1568229</v>
      </c>
      <c r="E3215" s="39" t="s">
        <v>6444</v>
      </c>
      <c r="F3215" s="50">
        <v>40786</v>
      </c>
      <c r="G3215" s="32">
        <v>5000</v>
      </c>
      <c r="H3215" s="31" t="s">
        <v>424</v>
      </c>
      <c r="I3215" s="31" t="s">
        <v>174</v>
      </c>
      <c r="J3215" s="32">
        <v>0</v>
      </c>
      <c r="K3215" s="32">
        <v>0</v>
      </c>
      <c r="L3215" s="50">
        <v>40820</v>
      </c>
      <c r="M3215" s="31" t="s">
        <v>5887</v>
      </c>
      <c r="N3215" s="31" t="s">
        <v>789</v>
      </c>
      <c r="O3215" s="31" t="s">
        <v>789</v>
      </c>
      <c r="P3215" s="39" t="s">
        <v>422</v>
      </c>
      <c r="Q3215" s="39" t="s">
        <v>555</v>
      </c>
      <c r="R3215" s="41" t="s">
        <v>542</v>
      </c>
      <c r="S3215" s="31" t="s">
        <v>421</v>
      </c>
      <c r="T3215" s="39" t="s">
        <v>283</v>
      </c>
      <c r="U3215" s="39" t="s">
        <v>431</v>
      </c>
      <c r="V3215" s="39" t="s">
        <v>6445</v>
      </c>
      <c r="W3215" s="39" t="s">
        <v>335</v>
      </c>
      <c r="X3215" s="42" t="s">
        <v>336</v>
      </c>
      <c r="Y3215" s="50" t="s">
        <v>421</v>
      </c>
      <c r="Z3215" s="30" t="s">
        <v>557</v>
      </c>
      <c r="AA3215" s="31">
        <v>0</v>
      </c>
      <c r="AB3215" s="33" t="s">
        <v>282</v>
      </c>
      <c r="AC3215" s="48">
        <v>5</v>
      </c>
      <c r="AD3215" s="30">
        <v>1</v>
      </c>
      <c r="AE3215" s="30">
        <v>0</v>
      </c>
      <c r="AF3215" s="46" t="str">
        <f>IFERROR(VLOOKUP(U3215,Acronym!$A:$B, 2, FALSE), "Ot")</f>
        <v>NE</v>
      </c>
      <c r="AG3215" s="47" t="s">
        <v>714</v>
      </c>
      <c r="AH3215" s="46" t="str">
        <f>VLOOKUP(AG3215,Acronym!$A:$B,2, FALSE)</f>
        <v>VA</v>
      </c>
      <c r="AI3215" s="47" t="s">
        <v>431</v>
      </c>
      <c r="AJ3215" s="47" t="s">
        <v>7351</v>
      </c>
    </row>
    <row r="3216" spans="1:36">
      <c r="A3216" s="30">
        <v>18475754</v>
      </c>
      <c r="B3216" s="31" t="s">
        <v>421</v>
      </c>
      <c r="C3216" s="39" t="s">
        <v>15004</v>
      </c>
      <c r="D3216" s="30">
        <v>15351515</v>
      </c>
      <c r="E3216" s="39" t="s">
        <v>6446</v>
      </c>
      <c r="F3216" s="50">
        <v>40786</v>
      </c>
      <c r="G3216" s="32">
        <v>50000</v>
      </c>
      <c r="H3216" s="31" t="s">
        <v>177</v>
      </c>
      <c r="I3216" s="31" t="s">
        <v>174</v>
      </c>
      <c r="J3216" s="32">
        <v>0</v>
      </c>
      <c r="K3216" s="32">
        <v>0</v>
      </c>
      <c r="L3216" s="50">
        <v>40795</v>
      </c>
      <c r="M3216" s="31" t="s">
        <v>3874</v>
      </c>
      <c r="N3216" s="31" t="s">
        <v>789</v>
      </c>
      <c r="O3216" s="31" t="s">
        <v>789</v>
      </c>
      <c r="P3216" s="39" t="s">
        <v>422</v>
      </c>
      <c r="Q3216" s="39" t="s">
        <v>555</v>
      </c>
      <c r="R3216" s="41" t="s">
        <v>541</v>
      </c>
      <c r="S3216" s="31" t="s">
        <v>421</v>
      </c>
      <c r="T3216" s="39" t="s">
        <v>283</v>
      </c>
      <c r="U3216" s="39" t="s">
        <v>430</v>
      </c>
      <c r="V3216" s="39" t="s">
        <v>143</v>
      </c>
      <c r="W3216" s="39" t="s">
        <v>144</v>
      </c>
      <c r="X3216" s="42" t="s">
        <v>144</v>
      </c>
      <c r="Y3216" s="50" t="s">
        <v>421</v>
      </c>
      <c r="Z3216" s="30" t="s">
        <v>556</v>
      </c>
      <c r="AA3216" s="31">
        <v>0</v>
      </c>
      <c r="AB3216" s="33" t="s">
        <v>284</v>
      </c>
      <c r="AC3216" s="48">
        <v>1</v>
      </c>
      <c r="AD3216" s="30">
        <v>1</v>
      </c>
      <c r="AE3216" s="30">
        <v>1</v>
      </c>
      <c r="AF3216" s="46" t="str">
        <f>IFERROR(VLOOKUP(U3216,Acronym!$A:$B, 2, FALSE), "Ot")</f>
        <v>Y</v>
      </c>
      <c r="AG3216" s="47" t="s">
        <v>718</v>
      </c>
      <c r="AH3216" s="46" t="str">
        <f>VLOOKUP(AG3216,Acronym!$A:$B,2, FALSE)</f>
        <v>LI</v>
      </c>
      <c r="AI3216" s="47" t="s">
        <v>720</v>
      </c>
      <c r="AJ3216" s="47" t="s">
        <v>7352</v>
      </c>
    </row>
    <row r="3217" spans="1:36">
      <c r="A3217" s="30">
        <v>18476915</v>
      </c>
      <c r="B3217" s="31" t="s">
        <v>421</v>
      </c>
      <c r="C3217" s="39" t="s">
        <v>15005</v>
      </c>
      <c r="D3217" s="30">
        <v>1600770</v>
      </c>
      <c r="E3217" s="39" t="s">
        <v>6447</v>
      </c>
      <c r="F3217" s="50">
        <v>40786</v>
      </c>
      <c r="G3217" s="32">
        <v>9500</v>
      </c>
      <c r="H3217" s="31" t="s">
        <v>424</v>
      </c>
      <c r="I3217" s="31" t="s">
        <v>174</v>
      </c>
      <c r="J3217" s="32">
        <v>9500</v>
      </c>
      <c r="K3217" s="32">
        <v>0</v>
      </c>
      <c r="L3217" s="50">
        <v>40827</v>
      </c>
      <c r="M3217" s="31" t="s">
        <v>5887</v>
      </c>
      <c r="N3217" s="31" t="s">
        <v>789</v>
      </c>
      <c r="O3217" s="31" t="s">
        <v>789</v>
      </c>
      <c r="P3217" s="39" t="s">
        <v>422</v>
      </c>
      <c r="Q3217" s="39" t="s">
        <v>555</v>
      </c>
      <c r="R3217" s="41" t="s">
        <v>542</v>
      </c>
      <c r="S3217" s="31" t="s">
        <v>421</v>
      </c>
      <c r="T3217" s="39" t="s">
        <v>283</v>
      </c>
      <c r="U3217" s="39" t="s">
        <v>423</v>
      </c>
      <c r="V3217" s="39" t="s">
        <v>377</v>
      </c>
      <c r="W3217" s="39" t="s">
        <v>175</v>
      </c>
      <c r="X3217" s="42" t="s">
        <v>125</v>
      </c>
      <c r="Y3217" s="50" t="s">
        <v>421</v>
      </c>
      <c r="Z3217" s="30" t="s">
        <v>557</v>
      </c>
      <c r="AA3217" s="31">
        <v>0</v>
      </c>
      <c r="AB3217" s="33" t="s">
        <v>282</v>
      </c>
      <c r="AC3217" s="48">
        <v>6</v>
      </c>
      <c r="AD3217" s="30">
        <v>1</v>
      </c>
      <c r="AE3217" s="30">
        <v>0</v>
      </c>
      <c r="AF3217" s="46" t="str">
        <f>IFERROR(VLOOKUP(U3217,Acronym!$A:$B, 2, FALSE), "Ot")</f>
        <v>L</v>
      </c>
      <c r="AG3217" s="47" t="s">
        <v>716</v>
      </c>
      <c r="AH3217" s="46" t="str">
        <f>VLOOKUP(AG3217,Acronym!$A:$B,2, FALSE)</f>
        <v>MU</v>
      </c>
      <c r="AI3217" s="47" t="s">
        <v>423</v>
      </c>
      <c r="AJ3217" s="47" t="s">
        <v>7353</v>
      </c>
    </row>
    <row r="3218" spans="1:36">
      <c r="A3218" s="30">
        <v>18477011</v>
      </c>
      <c r="B3218" s="31" t="s">
        <v>421</v>
      </c>
      <c r="C3218" s="39" t="s">
        <v>15006</v>
      </c>
      <c r="D3218" s="30">
        <v>1600869</v>
      </c>
      <c r="E3218" s="39" t="s">
        <v>7750</v>
      </c>
      <c r="F3218" s="50">
        <v>40786</v>
      </c>
      <c r="G3218" s="32">
        <v>30000</v>
      </c>
      <c r="H3218" s="31" t="s">
        <v>424</v>
      </c>
      <c r="I3218" s="31" t="s">
        <v>425</v>
      </c>
      <c r="J3218" s="32">
        <v>30000</v>
      </c>
      <c r="K3218" s="32">
        <v>30000</v>
      </c>
      <c r="L3218" s="50">
        <v>40862</v>
      </c>
      <c r="M3218" s="31" t="s">
        <v>5887</v>
      </c>
      <c r="N3218" s="31" t="s">
        <v>789</v>
      </c>
      <c r="O3218" s="31" t="s">
        <v>789</v>
      </c>
      <c r="P3218" s="39" t="s">
        <v>422</v>
      </c>
      <c r="Q3218" s="39" t="s">
        <v>555</v>
      </c>
      <c r="R3218" s="41" t="s">
        <v>541</v>
      </c>
      <c r="S3218" s="31">
        <v>1</v>
      </c>
      <c r="T3218" s="39" t="s">
        <v>283</v>
      </c>
      <c r="U3218" s="39" t="s">
        <v>423</v>
      </c>
      <c r="V3218" s="39" t="s">
        <v>119</v>
      </c>
      <c r="W3218" s="39" t="s">
        <v>175</v>
      </c>
      <c r="X3218" s="42" t="s">
        <v>120</v>
      </c>
      <c r="Y3218" s="50">
        <v>40889</v>
      </c>
      <c r="Z3218" s="30" t="s">
        <v>556</v>
      </c>
      <c r="AA3218" s="31">
        <v>1</v>
      </c>
      <c r="AB3218" s="33" t="s">
        <v>284</v>
      </c>
      <c r="AC3218" s="48">
        <v>11</v>
      </c>
      <c r="AD3218" s="30">
        <v>1</v>
      </c>
      <c r="AE3218" s="30">
        <v>0</v>
      </c>
      <c r="AF3218" s="46" t="str">
        <f>IFERROR(VLOOKUP(U3218,Acronym!$A:$B, 2, FALSE), "Ot")</f>
        <v>L</v>
      </c>
      <c r="AG3218" s="47" t="s">
        <v>717</v>
      </c>
      <c r="AH3218" s="46" t="str">
        <f>VLOOKUP(AG3218,Acronym!$A:$B,2, FALSE)</f>
        <v>CA</v>
      </c>
      <c r="AI3218" s="47" t="s">
        <v>423</v>
      </c>
      <c r="AJ3218" s="47" t="s">
        <v>8252</v>
      </c>
    </row>
    <row r="3219" spans="1:36">
      <c r="A3219" s="30">
        <v>18477588</v>
      </c>
      <c r="B3219" s="31" t="s">
        <v>421</v>
      </c>
      <c r="C3219" s="39" t="s">
        <v>15007</v>
      </c>
      <c r="D3219" s="30">
        <v>6372499</v>
      </c>
      <c r="E3219" s="39" t="s">
        <v>6448</v>
      </c>
      <c r="F3219" s="50">
        <v>40786</v>
      </c>
      <c r="G3219" s="32">
        <v>9992</v>
      </c>
      <c r="H3219" s="31" t="s">
        <v>424</v>
      </c>
      <c r="I3219" s="31" t="s">
        <v>425</v>
      </c>
      <c r="J3219" s="32">
        <v>9992</v>
      </c>
      <c r="K3219" s="32">
        <v>9992</v>
      </c>
      <c r="L3219" s="50">
        <v>40827</v>
      </c>
      <c r="M3219" s="31" t="s">
        <v>5887</v>
      </c>
      <c r="N3219" s="31" t="s">
        <v>789</v>
      </c>
      <c r="O3219" s="31" t="s">
        <v>789</v>
      </c>
      <c r="P3219" s="39" t="s">
        <v>422</v>
      </c>
      <c r="Q3219" s="39" t="s">
        <v>555</v>
      </c>
      <c r="R3219" s="41" t="s">
        <v>542</v>
      </c>
      <c r="S3219" s="31">
        <v>1</v>
      </c>
      <c r="T3219" s="39" t="s">
        <v>283</v>
      </c>
      <c r="U3219" s="39" t="s">
        <v>423</v>
      </c>
      <c r="V3219" s="39" t="s">
        <v>376</v>
      </c>
      <c r="W3219" s="39" t="s">
        <v>175</v>
      </c>
      <c r="X3219" s="42" t="s">
        <v>125</v>
      </c>
      <c r="Y3219" s="50">
        <v>40843</v>
      </c>
      <c r="Z3219" s="30" t="s">
        <v>556</v>
      </c>
      <c r="AA3219" s="31">
        <v>1</v>
      </c>
      <c r="AB3219" s="33" t="s">
        <v>282</v>
      </c>
      <c r="AC3219" s="48">
        <v>6</v>
      </c>
      <c r="AD3219" s="30">
        <v>1</v>
      </c>
      <c r="AE3219" s="30">
        <v>0</v>
      </c>
      <c r="AF3219" s="46" t="str">
        <f>IFERROR(VLOOKUP(U3219,Acronym!$A:$B, 2, FALSE), "Ot")</f>
        <v>L</v>
      </c>
      <c r="AG3219" s="47" t="s">
        <v>714</v>
      </c>
      <c r="AH3219" s="46" t="str">
        <f>VLOOKUP(AG3219,Acronym!$A:$B,2, FALSE)</f>
        <v>VA</v>
      </c>
      <c r="AI3219" s="47" t="s">
        <v>423</v>
      </c>
      <c r="AJ3219" s="47" t="s">
        <v>7354</v>
      </c>
    </row>
    <row r="3220" spans="1:36">
      <c r="A3220" s="30">
        <v>18477688</v>
      </c>
      <c r="B3220" s="31" t="s">
        <v>421</v>
      </c>
      <c r="C3220" s="39" t="s">
        <v>15008</v>
      </c>
      <c r="D3220" s="30">
        <v>1592399</v>
      </c>
      <c r="E3220" s="39" t="s">
        <v>6449</v>
      </c>
      <c r="F3220" s="50">
        <v>40786</v>
      </c>
      <c r="G3220" s="32">
        <v>9725</v>
      </c>
      <c r="H3220" s="31" t="s">
        <v>424</v>
      </c>
      <c r="I3220" s="31" t="s">
        <v>425</v>
      </c>
      <c r="J3220" s="32">
        <v>9725</v>
      </c>
      <c r="K3220" s="32">
        <v>9725</v>
      </c>
      <c r="L3220" s="50">
        <v>40827</v>
      </c>
      <c r="M3220" s="31" t="s">
        <v>5887</v>
      </c>
      <c r="N3220" s="31" t="s">
        <v>789</v>
      </c>
      <c r="O3220" s="31" t="s">
        <v>789</v>
      </c>
      <c r="P3220" s="39" t="s">
        <v>422</v>
      </c>
      <c r="Q3220" s="39" t="s">
        <v>555</v>
      </c>
      <c r="R3220" s="41" t="s">
        <v>542</v>
      </c>
      <c r="S3220" s="31">
        <v>1</v>
      </c>
      <c r="T3220" s="39" t="s">
        <v>283</v>
      </c>
      <c r="U3220" s="39" t="s">
        <v>434</v>
      </c>
      <c r="V3220" s="39" t="s">
        <v>507</v>
      </c>
      <c r="W3220" s="39" t="s">
        <v>508</v>
      </c>
      <c r="X3220" s="42" t="s">
        <v>508</v>
      </c>
      <c r="Y3220" s="50">
        <v>40847</v>
      </c>
      <c r="Z3220" s="30" t="s">
        <v>557</v>
      </c>
      <c r="AA3220" s="31">
        <v>1</v>
      </c>
      <c r="AB3220" s="33" t="s">
        <v>282</v>
      </c>
      <c r="AC3220" s="48">
        <v>6</v>
      </c>
      <c r="AD3220" s="30">
        <v>1</v>
      </c>
      <c r="AE3220" s="30">
        <v>0</v>
      </c>
      <c r="AF3220" s="46" t="str">
        <f>IFERROR(VLOOKUP(U3220,Acronym!$A:$B, 2, FALSE), "Ot")</f>
        <v>EM</v>
      </c>
      <c r="AG3220" s="47" t="s">
        <v>715</v>
      </c>
      <c r="AH3220" s="46" t="str">
        <f>VLOOKUP(AG3220,Acronym!$A:$B,2, FALSE)</f>
        <v>TH</v>
      </c>
      <c r="AI3220" s="47" t="s">
        <v>434</v>
      </c>
      <c r="AJ3220" s="47" t="s">
        <v>7355</v>
      </c>
    </row>
    <row r="3221" spans="1:36">
      <c r="A3221" s="30">
        <v>18477786</v>
      </c>
      <c r="B3221" s="31" t="s">
        <v>421</v>
      </c>
      <c r="C3221" s="39" t="s">
        <v>15009</v>
      </c>
      <c r="D3221" s="30">
        <v>1387599</v>
      </c>
      <c r="E3221" s="39" t="s">
        <v>7751</v>
      </c>
      <c r="F3221" s="50">
        <v>40786</v>
      </c>
      <c r="G3221" s="32">
        <v>35000</v>
      </c>
      <c r="H3221" s="31" t="s">
        <v>424</v>
      </c>
      <c r="I3221" s="31" t="s">
        <v>425</v>
      </c>
      <c r="J3221" s="32">
        <v>35000</v>
      </c>
      <c r="K3221" s="32">
        <v>35000</v>
      </c>
      <c r="L3221" s="50">
        <v>40863</v>
      </c>
      <c r="M3221" s="31" t="s">
        <v>5887</v>
      </c>
      <c r="N3221" s="31" t="s">
        <v>789</v>
      </c>
      <c r="O3221" s="31" t="s">
        <v>789</v>
      </c>
      <c r="P3221" s="39" t="s">
        <v>422</v>
      </c>
      <c r="Q3221" s="39" t="s">
        <v>555</v>
      </c>
      <c r="R3221" s="41" t="s">
        <v>541</v>
      </c>
      <c r="S3221" s="31">
        <v>1</v>
      </c>
      <c r="T3221" s="39" t="s">
        <v>283</v>
      </c>
      <c r="U3221" s="39" t="s">
        <v>446</v>
      </c>
      <c r="V3221" s="39" t="s">
        <v>3969</v>
      </c>
      <c r="W3221" s="39" t="s">
        <v>211</v>
      </c>
      <c r="X3221" s="42" t="s">
        <v>392</v>
      </c>
      <c r="Y3221" s="50">
        <v>40954</v>
      </c>
      <c r="Z3221" s="30" t="s">
        <v>556</v>
      </c>
      <c r="AA3221" s="31">
        <v>1</v>
      </c>
      <c r="AB3221" s="33" t="s">
        <v>284</v>
      </c>
      <c r="AC3221" s="48">
        <v>11</v>
      </c>
      <c r="AD3221" s="30">
        <v>1</v>
      </c>
      <c r="AE3221" s="30">
        <v>0</v>
      </c>
      <c r="AF3221" s="46" t="str">
        <f>IFERROR(VLOOKUP(U3221,Acronym!$A:$B, 2, FALSE), "Ot")</f>
        <v>SE</v>
      </c>
      <c r="AG3221" s="47" t="s">
        <v>722</v>
      </c>
      <c r="AH3221" s="46" t="str">
        <f>VLOOKUP(AG3221,Acronym!$A:$B,2, FALSE)</f>
        <v>DA</v>
      </c>
      <c r="AI3221" s="47" t="s">
        <v>446</v>
      </c>
      <c r="AJ3221" s="47" t="s">
        <v>8253</v>
      </c>
    </row>
    <row r="3222" spans="1:36">
      <c r="A3222" s="30">
        <v>18477967</v>
      </c>
      <c r="B3222" s="31" t="s">
        <v>421</v>
      </c>
      <c r="C3222" s="39" t="s">
        <v>15010</v>
      </c>
      <c r="D3222" s="30">
        <v>18477965</v>
      </c>
      <c r="E3222" s="39" t="s">
        <v>6450</v>
      </c>
      <c r="F3222" s="50">
        <v>40786</v>
      </c>
      <c r="G3222" s="32">
        <v>2400</v>
      </c>
      <c r="H3222" s="31" t="s">
        <v>424</v>
      </c>
      <c r="I3222" s="31" t="s">
        <v>425</v>
      </c>
      <c r="J3222" s="32">
        <v>2400</v>
      </c>
      <c r="K3222" s="32">
        <v>2400</v>
      </c>
      <c r="L3222" s="50">
        <v>40821</v>
      </c>
      <c r="M3222" s="31" t="s">
        <v>5887</v>
      </c>
      <c r="N3222" s="31" t="s">
        <v>789</v>
      </c>
      <c r="O3222" s="31" t="s">
        <v>789</v>
      </c>
      <c r="P3222" s="39" t="s">
        <v>422</v>
      </c>
      <c r="Q3222" s="39" t="s">
        <v>555</v>
      </c>
      <c r="R3222" s="41" t="s">
        <v>542</v>
      </c>
      <c r="S3222" s="31">
        <v>1</v>
      </c>
      <c r="T3222" s="39" t="s">
        <v>281</v>
      </c>
      <c r="U3222" s="39" t="s">
        <v>446</v>
      </c>
      <c r="V3222" s="39" t="s">
        <v>155</v>
      </c>
      <c r="W3222" s="39" t="s">
        <v>55</v>
      </c>
      <c r="X3222" s="42" t="s">
        <v>55</v>
      </c>
      <c r="Y3222" s="50">
        <v>40830</v>
      </c>
      <c r="Z3222" s="30" t="s">
        <v>557</v>
      </c>
      <c r="AA3222" s="31">
        <v>1</v>
      </c>
      <c r="AB3222" s="33" t="s">
        <v>282</v>
      </c>
      <c r="AC3222" s="48">
        <v>5</v>
      </c>
      <c r="AD3222" s="30">
        <v>1</v>
      </c>
      <c r="AE3222" s="30">
        <v>0</v>
      </c>
      <c r="AF3222" s="46" t="str">
        <f>IFERROR(VLOOKUP(U3222,Acronym!$A:$B, 2, FALSE), "Ot")</f>
        <v>SE</v>
      </c>
      <c r="AG3222" s="47" t="s">
        <v>718</v>
      </c>
      <c r="AH3222" s="46" t="str">
        <f>VLOOKUP(AG3222,Acronym!$A:$B,2, FALSE)</f>
        <v>LI</v>
      </c>
      <c r="AI3222" s="47" t="s">
        <v>446</v>
      </c>
      <c r="AJ3222" s="47" t="s">
        <v>7356</v>
      </c>
    </row>
    <row r="3223" spans="1:36">
      <c r="A3223" s="30">
        <v>18478046</v>
      </c>
      <c r="B3223" s="31" t="s">
        <v>421</v>
      </c>
      <c r="C3223" s="39" t="s">
        <v>15011</v>
      </c>
      <c r="D3223" s="30">
        <v>18478044</v>
      </c>
      <c r="E3223" s="39" t="s">
        <v>6451</v>
      </c>
      <c r="F3223" s="50">
        <v>40786</v>
      </c>
      <c r="G3223" s="32">
        <v>9700</v>
      </c>
      <c r="H3223" s="31" t="s">
        <v>177</v>
      </c>
      <c r="I3223" s="31" t="s">
        <v>174</v>
      </c>
      <c r="J3223" s="32">
        <v>0</v>
      </c>
      <c r="K3223" s="32">
        <v>0</v>
      </c>
      <c r="L3223" s="50">
        <v>40787</v>
      </c>
      <c r="M3223" s="31" t="s">
        <v>3874</v>
      </c>
      <c r="N3223" s="31" t="s">
        <v>789</v>
      </c>
      <c r="O3223" s="31" t="s">
        <v>789</v>
      </c>
      <c r="P3223" s="39" t="s">
        <v>422</v>
      </c>
      <c r="Q3223" s="39" t="s">
        <v>555</v>
      </c>
      <c r="R3223" s="41" t="s">
        <v>542</v>
      </c>
      <c r="S3223" s="31" t="s">
        <v>421</v>
      </c>
      <c r="T3223" s="39" t="s">
        <v>281</v>
      </c>
      <c r="U3223" s="39" t="s">
        <v>446</v>
      </c>
      <c r="V3223" s="39" t="s">
        <v>51</v>
      </c>
      <c r="W3223" s="39" t="s">
        <v>50</v>
      </c>
      <c r="X3223" s="42" t="s">
        <v>51</v>
      </c>
      <c r="Y3223" s="50" t="s">
        <v>421</v>
      </c>
      <c r="Z3223" s="30" t="s">
        <v>557</v>
      </c>
      <c r="AA3223" s="31">
        <v>0</v>
      </c>
      <c r="AB3223" s="33" t="s">
        <v>282</v>
      </c>
      <c r="AC3223" s="48">
        <v>0</v>
      </c>
      <c r="AD3223" s="30">
        <v>1</v>
      </c>
      <c r="AE3223" s="30">
        <v>1</v>
      </c>
      <c r="AF3223" s="46" t="str">
        <f>IFERROR(VLOOKUP(U3223,Acronym!$A:$B, 2, FALSE), "Ot")</f>
        <v>SE</v>
      </c>
      <c r="AG3223" s="47" t="s">
        <v>715</v>
      </c>
      <c r="AH3223" s="46" t="str">
        <f>VLOOKUP(AG3223,Acronym!$A:$B,2, FALSE)</f>
        <v>TH</v>
      </c>
      <c r="AI3223" s="47" t="s">
        <v>446</v>
      </c>
      <c r="AJ3223" s="47" t="s">
        <v>7357</v>
      </c>
    </row>
    <row r="3224" spans="1:36">
      <c r="A3224" s="30">
        <v>18478534</v>
      </c>
      <c r="B3224" s="31" t="s">
        <v>421</v>
      </c>
      <c r="C3224" s="39" t="s">
        <v>15012</v>
      </c>
      <c r="D3224" s="30">
        <v>11477820</v>
      </c>
      <c r="E3224" s="39" t="s">
        <v>6452</v>
      </c>
      <c r="F3224" s="50">
        <v>40787</v>
      </c>
      <c r="G3224" s="32">
        <v>9965</v>
      </c>
      <c r="H3224" s="31" t="s">
        <v>424</v>
      </c>
      <c r="I3224" s="31" t="s">
        <v>425</v>
      </c>
      <c r="J3224" s="32">
        <v>9965</v>
      </c>
      <c r="K3224" s="32">
        <v>9965</v>
      </c>
      <c r="L3224" s="50">
        <v>40820</v>
      </c>
      <c r="M3224" s="31" t="s">
        <v>5887</v>
      </c>
      <c r="N3224" s="31" t="s">
        <v>789</v>
      </c>
      <c r="O3224" s="31" t="s">
        <v>789</v>
      </c>
      <c r="P3224" s="39" t="s">
        <v>422</v>
      </c>
      <c r="Q3224" s="39" t="s">
        <v>555</v>
      </c>
      <c r="R3224" s="41" t="s">
        <v>542</v>
      </c>
      <c r="S3224" s="31">
        <v>1</v>
      </c>
      <c r="T3224" s="39" t="s">
        <v>283</v>
      </c>
      <c r="U3224" s="39" t="s">
        <v>436</v>
      </c>
      <c r="V3224" s="39" t="s">
        <v>576</v>
      </c>
      <c r="W3224" s="39" t="s">
        <v>478</v>
      </c>
      <c r="X3224" s="42" t="s">
        <v>479</v>
      </c>
      <c r="Y3224" s="50">
        <v>40834</v>
      </c>
      <c r="Z3224" s="30" t="s">
        <v>556</v>
      </c>
      <c r="AA3224" s="31">
        <v>1</v>
      </c>
      <c r="AB3224" s="33" t="s">
        <v>282</v>
      </c>
      <c r="AC3224" s="48">
        <v>5</v>
      </c>
      <c r="AD3224" s="30">
        <v>1</v>
      </c>
      <c r="AE3224" s="30">
        <v>0</v>
      </c>
      <c r="AF3224" s="46" t="str">
        <f>IFERROR(VLOOKUP(U3224,Acronym!$A:$B, 2, FALSE), "Ot")</f>
        <v>SW</v>
      </c>
      <c r="AG3224" s="47" t="s">
        <v>722</v>
      </c>
      <c r="AH3224" s="46" t="str">
        <f>VLOOKUP(AG3224,Acronym!$A:$B,2, FALSE)</f>
        <v>DA</v>
      </c>
      <c r="AI3224" s="47" t="s">
        <v>436</v>
      </c>
      <c r="AJ3224" s="47" t="s">
        <v>7358</v>
      </c>
    </row>
    <row r="3225" spans="1:36">
      <c r="A3225" s="30">
        <v>18482386</v>
      </c>
      <c r="B3225" s="31" t="s">
        <v>421</v>
      </c>
      <c r="C3225" s="39" t="s">
        <v>15013</v>
      </c>
      <c r="D3225" s="30">
        <v>1642368</v>
      </c>
      <c r="E3225" s="39" t="s">
        <v>6453</v>
      </c>
      <c r="F3225" s="50">
        <v>40787</v>
      </c>
      <c r="G3225" s="32">
        <v>6300</v>
      </c>
      <c r="H3225" s="31" t="s">
        <v>424</v>
      </c>
      <c r="I3225" s="31" t="s">
        <v>425</v>
      </c>
      <c r="J3225" s="32">
        <v>6300</v>
      </c>
      <c r="K3225" s="32">
        <v>6300</v>
      </c>
      <c r="L3225" s="50">
        <v>40829</v>
      </c>
      <c r="M3225" s="31" t="s">
        <v>5887</v>
      </c>
      <c r="N3225" s="31" t="s">
        <v>789</v>
      </c>
      <c r="O3225" s="31" t="s">
        <v>789</v>
      </c>
      <c r="P3225" s="39" t="s">
        <v>422</v>
      </c>
      <c r="Q3225" s="39" t="s">
        <v>555</v>
      </c>
      <c r="R3225" s="41" t="s">
        <v>542</v>
      </c>
      <c r="S3225" s="31">
        <v>1</v>
      </c>
      <c r="T3225" s="39" t="s">
        <v>283</v>
      </c>
      <c r="U3225" s="39" t="s">
        <v>446</v>
      </c>
      <c r="V3225" s="39" t="s">
        <v>92</v>
      </c>
      <c r="W3225" s="39" t="s">
        <v>211</v>
      </c>
      <c r="X3225" s="42" t="s">
        <v>92</v>
      </c>
      <c r="Y3225" s="50">
        <v>40841</v>
      </c>
      <c r="Z3225" s="30" t="s">
        <v>557</v>
      </c>
      <c r="AA3225" s="31">
        <v>1</v>
      </c>
      <c r="AB3225" s="33" t="s">
        <v>282</v>
      </c>
      <c r="AC3225" s="48">
        <v>6</v>
      </c>
      <c r="AD3225" s="30">
        <v>1</v>
      </c>
      <c r="AE3225" s="30">
        <v>0</v>
      </c>
      <c r="AF3225" s="46" t="str">
        <f>IFERROR(VLOOKUP(U3225,Acronym!$A:$B, 2, FALSE), "Ot")</f>
        <v>SE</v>
      </c>
      <c r="AG3225" s="47" t="s">
        <v>714</v>
      </c>
      <c r="AH3225" s="46" t="str">
        <f>VLOOKUP(AG3225,Acronym!$A:$B,2, FALSE)</f>
        <v>VA</v>
      </c>
      <c r="AI3225" s="47" t="s">
        <v>446</v>
      </c>
      <c r="AJ3225" s="47" t="s">
        <v>7359</v>
      </c>
    </row>
    <row r="3226" spans="1:36">
      <c r="A3226" s="30">
        <v>18482497</v>
      </c>
      <c r="B3226" s="31" t="s">
        <v>421</v>
      </c>
      <c r="C3226" s="39" t="s">
        <v>15014</v>
      </c>
      <c r="D3226" s="30">
        <v>1839824</v>
      </c>
      <c r="E3226" s="39" t="s">
        <v>1619</v>
      </c>
      <c r="F3226" s="50">
        <v>40787</v>
      </c>
      <c r="G3226" s="32">
        <v>30000</v>
      </c>
      <c r="H3226" s="31" t="s">
        <v>177</v>
      </c>
      <c r="I3226" s="31" t="s">
        <v>174</v>
      </c>
      <c r="J3226" s="32">
        <v>0</v>
      </c>
      <c r="K3226" s="32">
        <v>0</v>
      </c>
      <c r="L3226" s="50">
        <v>40794</v>
      </c>
      <c r="M3226" s="31" t="s">
        <v>3874</v>
      </c>
      <c r="N3226" s="31" t="s">
        <v>789</v>
      </c>
      <c r="O3226" s="31" t="s">
        <v>789</v>
      </c>
      <c r="P3226" s="39" t="s">
        <v>422</v>
      </c>
      <c r="Q3226" s="39" t="s">
        <v>555</v>
      </c>
      <c r="R3226" s="41" t="s">
        <v>541</v>
      </c>
      <c r="S3226" s="31" t="s">
        <v>421</v>
      </c>
      <c r="T3226" s="39" t="s">
        <v>281</v>
      </c>
      <c r="U3226" s="39" t="s">
        <v>868</v>
      </c>
      <c r="V3226" s="39" t="s">
        <v>627</v>
      </c>
      <c r="W3226" s="39" t="s">
        <v>48</v>
      </c>
      <c r="X3226" s="42" t="s">
        <v>627</v>
      </c>
      <c r="Y3226" s="50" t="s">
        <v>421</v>
      </c>
      <c r="Z3226" s="30" t="s">
        <v>557</v>
      </c>
      <c r="AA3226" s="31">
        <v>0</v>
      </c>
      <c r="AB3226" s="33" t="s">
        <v>284</v>
      </c>
      <c r="AC3226" s="48">
        <v>1</v>
      </c>
      <c r="AD3226" s="30">
        <v>1</v>
      </c>
      <c r="AE3226" s="30">
        <v>1</v>
      </c>
      <c r="AF3226" s="46" t="str">
        <f>IFERROR(VLOOKUP(U3226,Acronym!$A:$B, 2, FALSE), "Ot")</f>
        <v>E</v>
      </c>
      <c r="AG3226" s="47" t="s">
        <v>718</v>
      </c>
      <c r="AH3226" s="46" t="str">
        <f>VLOOKUP(AG3226,Acronym!$A:$B,2, FALSE)</f>
        <v>LI</v>
      </c>
      <c r="AI3226" s="47" t="s">
        <v>719</v>
      </c>
      <c r="AJ3226" s="47" t="s">
        <v>3564</v>
      </c>
    </row>
    <row r="3227" spans="1:36">
      <c r="A3227" s="30">
        <v>18482582</v>
      </c>
      <c r="B3227" s="31" t="s">
        <v>421</v>
      </c>
      <c r="C3227" s="39" t="s">
        <v>15015</v>
      </c>
      <c r="D3227" s="30">
        <v>8454250</v>
      </c>
      <c r="E3227" s="39" t="s">
        <v>7752</v>
      </c>
      <c r="F3227" s="50">
        <v>40787</v>
      </c>
      <c r="G3227" s="32">
        <v>30000</v>
      </c>
      <c r="H3227" s="31" t="s">
        <v>424</v>
      </c>
      <c r="I3227" s="31" t="s">
        <v>425</v>
      </c>
      <c r="J3227" s="32">
        <v>30000</v>
      </c>
      <c r="K3227" s="32">
        <v>30000</v>
      </c>
      <c r="L3227" s="50">
        <v>40876</v>
      </c>
      <c r="M3227" s="31" t="s">
        <v>5887</v>
      </c>
      <c r="N3227" s="31" t="s">
        <v>789</v>
      </c>
      <c r="O3227" s="31" t="s">
        <v>789</v>
      </c>
      <c r="P3227" s="39" t="s">
        <v>422</v>
      </c>
      <c r="Q3227" s="39" t="s">
        <v>555</v>
      </c>
      <c r="R3227" s="41" t="s">
        <v>541</v>
      </c>
      <c r="S3227" s="31">
        <v>1</v>
      </c>
      <c r="T3227" s="39" t="s">
        <v>283</v>
      </c>
      <c r="U3227" s="39" t="s">
        <v>431</v>
      </c>
      <c r="V3227" s="39" t="s">
        <v>222</v>
      </c>
      <c r="W3227" s="39" t="s">
        <v>223</v>
      </c>
      <c r="X3227" s="42" t="s">
        <v>223</v>
      </c>
      <c r="Y3227" s="50">
        <v>40913</v>
      </c>
      <c r="Z3227" s="30" t="s">
        <v>556</v>
      </c>
      <c r="AA3227" s="31">
        <v>1</v>
      </c>
      <c r="AB3227" s="33" t="s">
        <v>284</v>
      </c>
      <c r="AC3227" s="48">
        <v>13</v>
      </c>
      <c r="AD3227" s="30">
        <v>0</v>
      </c>
      <c r="AE3227" s="30">
        <v>0</v>
      </c>
      <c r="AF3227" s="46" t="str">
        <f>IFERROR(VLOOKUP(U3227,Acronym!$A:$B, 2, FALSE), "Ot")</f>
        <v>NE</v>
      </c>
      <c r="AG3227" s="47" t="s">
        <v>718</v>
      </c>
      <c r="AH3227" s="46" t="str">
        <f>VLOOKUP(AG3227,Acronym!$A:$B,2, FALSE)</f>
        <v>LI</v>
      </c>
      <c r="AI3227" s="47" t="s">
        <v>431</v>
      </c>
      <c r="AJ3227" s="47" t="s">
        <v>8254</v>
      </c>
    </row>
    <row r="3228" spans="1:36">
      <c r="A3228" s="30">
        <v>18485114</v>
      </c>
      <c r="B3228" s="31" t="s">
        <v>421</v>
      </c>
      <c r="C3228" s="39" t="s">
        <v>15016</v>
      </c>
      <c r="D3228" s="30">
        <v>17716781</v>
      </c>
      <c r="E3228" s="39" t="s">
        <v>6454</v>
      </c>
      <c r="F3228" s="50">
        <v>40787</v>
      </c>
      <c r="G3228" s="32">
        <v>9430</v>
      </c>
      <c r="H3228" s="31" t="s">
        <v>424</v>
      </c>
      <c r="I3228" s="31" t="s">
        <v>425</v>
      </c>
      <c r="J3228" s="32">
        <v>9430</v>
      </c>
      <c r="K3228" s="32">
        <v>9430</v>
      </c>
      <c r="L3228" s="50">
        <v>40826</v>
      </c>
      <c r="M3228" s="31" t="s">
        <v>5887</v>
      </c>
      <c r="N3228" s="31" t="s">
        <v>789</v>
      </c>
      <c r="O3228" s="31" t="s">
        <v>789</v>
      </c>
      <c r="P3228" s="39" t="s">
        <v>422</v>
      </c>
      <c r="Q3228" s="39" t="s">
        <v>555</v>
      </c>
      <c r="R3228" s="41" t="s">
        <v>542</v>
      </c>
      <c r="S3228" s="31">
        <v>1</v>
      </c>
      <c r="T3228" s="39" t="s">
        <v>283</v>
      </c>
      <c r="U3228" s="39" t="s">
        <v>431</v>
      </c>
      <c r="V3228" s="39" t="s">
        <v>337</v>
      </c>
      <c r="W3228" s="39" t="s">
        <v>335</v>
      </c>
      <c r="X3228" s="42" t="s">
        <v>337</v>
      </c>
      <c r="Y3228" s="50">
        <v>40855</v>
      </c>
      <c r="Z3228" s="30" t="s">
        <v>557</v>
      </c>
      <c r="AA3228" s="31">
        <v>1</v>
      </c>
      <c r="AB3228" s="33" t="s">
        <v>282</v>
      </c>
      <c r="AC3228" s="48">
        <v>6</v>
      </c>
      <c r="AD3228" s="30">
        <v>1</v>
      </c>
      <c r="AE3228" s="30">
        <v>0</v>
      </c>
      <c r="AF3228" s="46" t="str">
        <f>IFERROR(VLOOKUP(U3228,Acronym!$A:$B, 2, FALSE), "Ot")</f>
        <v>NE</v>
      </c>
      <c r="AG3228" s="47" t="s">
        <v>714</v>
      </c>
      <c r="AH3228" s="46" t="str">
        <f>VLOOKUP(AG3228,Acronym!$A:$B,2, FALSE)</f>
        <v>VA</v>
      </c>
      <c r="AI3228" s="47" t="s">
        <v>431</v>
      </c>
      <c r="AJ3228" s="47" t="s">
        <v>7360</v>
      </c>
    </row>
    <row r="3229" spans="1:36">
      <c r="A3229" s="30">
        <v>18485187</v>
      </c>
      <c r="B3229" s="31" t="s">
        <v>421</v>
      </c>
      <c r="C3229" s="39" t="s">
        <v>15017</v>
      </c>
      <c r="D3229" s="30">
        <v>1855702</v>
      </c>
      <c r="E3229" s="39" t="s">
        <v>6455</v>
      </c>
      <c r="F3229" s="50">
        <v>40787</v>
      </c>
      <c r="G3229" s="32">
        <v>9250</v>
      </c>
      <c r="H3229" s="31" t="s">
        <v>424</v>
      </c>
      <c r="I3229" s="31" t="s">
        <v>174</v>
      </c>
      <c r="J3229" s="32">
        <v>0</v>
      </c>
      <c r="K3229" s="32">
        <v>0</v>
      </c>
      <c r="L3229" s="50">
        <v>40829</v>
      </c>
      <c r="M3229" s="31" t="s">
        <v>5887</v>
      </c>
      <c r="N3229" s="31" t="s">
        <v>789</v>
      </c>
      <c r="O3229" s="31" t="s">
        <v>789</v>
      </c>
      <c r="P3229" s="39" t="s">
        <v>422</v>
      </c>
      <c r="Q3229" s="39" t="s">
        <v>555</v>
      </c>
      <c r="R3229" s="41" t="s">
        <v>542</v>
      </c>
      <c r="S3229" s="31" t="s">
        <v>421</v>
      </c>
      <c r="T3229" s="39" t="s">
        <v>281</v>
      </c>
      <c r="U3229" s="39" t="s">
        <v>446</v>
      </c>
      <c r="V3229" s="39" t="s">
        <v>308</v>
      </c>
      <c r="W3229" s="39" t="s">
        <v>55</v>
      </c>
      <c r="X3229" s="42" t="s">
        <v>55</v>
      </c>
      <c r="Y3229" s="50" t="s">
        <v>421</v>
      </c>
      <c r="Z3229" s="30" t="s">
        <v>556</v>
      </c>
      <c r="AA3229" s="31">
        <v>0</v>
      </c>
      <c r="AB3229" s="33" t="s">
        <v>282</v>
      </c>
      <c r="AC3229" s="48">
        <v>6</v>
      </c>
      <c r="AD3229" s="30">
        <v>1</v>
      </c>
      <c r="AE3229" s="30">
        <v>0</v>
      </c>
      <c r="AF3229" s="46" t="str">
        <f>IFERROR(VLOOKUP(U3229,Acronym!$A:$B, 2, FALSE), "Ot")</f>
        <v>SE</v>
      </c>
      <c r="AG3229" s="47" t="s">
        <v>714</v>
      </c>
      <c r="AH3229" s="46" t="str">
        <f>VLOOKUP(AG3229,Acronym!$A:$B,2, FALSE)</f>
        <v>VA</v>
      </c>
      <c r="AI3229" s="47" t="s">
        <v>446</v>
      </c>
      <c r="AJ3229" s="47" t="s">
        <v>7361</v>
      </c>
    </row>
    <row r="3230" spans="1:36">
      <c r="A3230" s="30">
        <v>18486121</v>
      </c>
      <c r="B3230" s="31" t="s">
        <v>421</v>
      </c>
      <c r="C3230" s="39" t="s">
        <v>15018</v>
      </c>
      <c r="D3230" s="30">
        <v>18486119</v>
      </c>
      <c r="E3230" s="39" t="s">
        <v>7753</v>
      </c>
      <c r="F3230" s="50">
        <v>40787</v>
      </c>
      <c r="G3230" s="32">
        <v>35000</v>
      </c>
      <c r="H3230" s="31" t="s">
        <v>424</v>
      </c>
      <c r="I3230" s="31" t="s">
        <v>174</v>
      </c>
      <c r="J3230" s="32">
        <v>0</v>
      </c>
      <c r="K3230" s="32">
        <v>0</v>
      </c>
      <c r="L3230" s="50">
        <v>40863</v>
      </c>
      <c r="M3230" s="31" t="s">
        <v>5887</v>
      </c>
      <c r="N3230" s="31" t="s">
        <v>789</v>
      </c>
      <c r="O3230" s="31" t="s">
        <v>789</v>
      </c>
      <c r="P3230" s="39" t="s">
        <v>422</v>
      </c>
      <c r="Q3230" s="39" t="s">
        <v>555</v>
      </c>
      <c r="R3230" s="41" t="s">
        <v>541</v>
      </c>
      <c r="S3230" s="31" t="s">
        <v>421</v>
      </c>
      <c r="T3230" s="39" t="s">
        <v>281</v>
      </c>
      <c r="U3230" s="39" t="s">
        <v>868</v>
      </c>
      <c r="V3230" s="39" t="s">
        <v>609</v>
      </c>
      <c r="W3230" s="39" t="s">
        <v>48</v>
      </c>
      <c r="X3230" s="42" t="s">
        <v>68</v>
      </c>
      <c r="Y3230" s="50" t="s">
        <v>421</v>
      </c>
      <c r="Z3230" s="30" t="s">
        <v>557</v>
      </c>
      <c r="AA3230" s="31">
        <v>0</v>
      </c>
      <c r="AB3230" s="33" t="s">
        <v>284</v>
      </c>
      <c r="AC3230" s="48">
        <v>11</v>
      </c>
      <c r="AD3230" s="30">
        <v>1</v>
      </c>
      <c r="AE3230" s="30">
        <v>0</v>
      </c>
      <c r="AF3230" s="46" t="str">
        <f>IFERROR(VLOOKUP(U3230,Acronym!$A:$B, 2, FALSE), "Ot")</f>
        <v>E</v>
      </c>
      <c r="AG3230" s="47" t="s">
        <v>714</v>
      </c>
      <c r="AH3230" s="46" t="str">
        <f>VLOOKUP(AG3230,Acronym!$A:$B,2, FALSE)</f>
        <v>VA</v>
      </c>
      <c r="AI3230" s="47" t="s">
        <v>719</v>
      </c>
      <c r="AJ3230" s="47" t="s">
        <v>8255</v>
      </c>
    </row>
    <row r="3231" spans="1:36">
      <c r="A3231" s="30">
        <v>18486285</v>
      </c>
      <c r="B3231" s="31" t="s">
        <v>421</v>
      </c>
      <c r="C3231" s="39" t="s">
        <v>15019</v>
      </c>
      <c r="D3231" s="30">
        <v>18486277</v>
      </c>
      <c r="E3231" s="39" t="s">
        <v>6456</v>
      </c>
      <c r="F3231" s="50">
        <v>40787</v>
      </c>
      <c r="G3231" s="32">
        <v>5000</v>
      </c>
      <c r="H3231" s="31" t="s">
        <v>177</v>
      </c>
      <c r="I3231" s="31" t="s">
        <v>174</v>
      </c>
      <c r="J3231" s="32">
        <v>0</v>
      </c>
      <c r="K3231" s="32">
        <v>0</v>
      </c>
      <c r="L3231" s="50">
        <v>40791</v>
      </c>
      <c r="M3231" s="31" t="s">
        <v>3874</v>
      </c>
      <c r="N3231" s="31" t="s">
        <v>789</v>
      </c>
      <c r="O3231" s="31" t="s">
        <v>789</v>
      </c>
      <c r="P3231" s="39" t="s">
        <v>422</v>
      </c>
      <c r="Q3231" s="39" t="s">
        <v>555</v>
      </c>
      <c r="R3231" s="41" t="s">
        <v>542</v>
      </c>
      <c r="S3231" s="31" t="s">
        <v>421</v>
      </c>
      <c r="T3231" s="39" t="s">
        <v>283</v>
      </c>
      <c r="U3231" s="39" t="s">
        <v>436</v>
      </c>
      <c r="V3231" s="39" t="s">
        <v>597</v>
      </c>
      <c r="W3231" s="39" t="s">
        <v>295</v>
      </c>
      <c r="X3231" s="42" t="s">
        <v>545</v>
      </c>
      <c r="Y3231" s="50" t="s">
        <v>421</v>
      </c>
      <c r="Z3231" s="30" t="s">
        <v>557</v>
      </c>
      <c r="AA3231" s="31">
        <v>0</v>
      </c>
      <c r="AB3231" s="33" t="s">
        <v>282</v>
      </c>
      <c r="AC3231" s="48">
        <v>1</v>
      </c>
      <c r="AD3231" s="30">
        <v>1</v>
      </c>
      <c r="AE3231" s="30">
        <v>1</v>
      </c>
      <c r="AF3231" s="46" t="str">
        <f>IFERROR(VLOOKUP(U3231,Acronym!$A:$B, 2, FALSE), "Ot")</f>
        <v>SW</v>
      </c>
      <c r="AG3231" s="47" t="s">
        <v>715</v>
      </c>
      <c r="AH3231" s="46" t="str">
        <f>VLOOKUP(AG3231,Acronym!$A:$B,2, FALSE)</f>
        <v>TH</v>
      </c>
      <c r="AI3231" s="47" t="s">
        <v>436</v>
      </c>
      <c r="AJ3231" s="47" t="s">
        <v>7362</v>
      </c>
    </row>
    <row r="3232" spans="1:36">
      <c r="A3232" s="30">
        <v>18486361</v>
      </c>
      <c r="B3232" s="31" t="s">
        <v>421</v>
      </c>
      <c r="C3232" s="39" t="s">
        <v>15020</v>
      </c>
      <c r="D3232" s="30">
        <v>18486359</v>
      </c>
      <c r="E3232" s="39" t="s">
        <v>6457</v>
      </c>
      <c r="F3232" s="50">
        <v>40787</v>
      </c>
      <c r="G3232" s="32">
        <v>4500</v>
      </c>
      <c r="H3232" s="31" t="s">
        <v>177</v>
      </c>
      <c r="I3232" s="31" t="s">
        <v>174</v>
      </c>
      <c r="J3232" s="32">
        <v>0</v>
      </c>
      <c r="K3232" s="32">
        <v>0</v>
      </c>
      <c r="L3232" s="50">
        <v>40791</v>
      </c>
      <c r="M3232" s="31" t="s">
        <v>3874</v>
      </c>
      <c r="N3232" s="31" t="s">
        <v>789</v>
      </c>
      <c r="O3232" s="31" t="s">
        <v>789</v>
      </c>
      <c r="P3232" s="39" t="s">
        <v>422</v>
      </c>
      <c r="Q3232" s="39" t="s">
        <v>555</v>
      </c>
      <c r="R3232" s="41" t="s">
        <v>542</v>
      </c>
      <c r="S3232" s="31" t="s">
        <v>421</v>
      </c>
      <c r="T3232" s="39" t="s">
        <v>281</v>
      </c>
      <c r="U3232" s="39" t="s">
        <v>434</v>
      </c>
      <c r="V3232" s="39" t="s">
        <v>257</v>
      </c>
      <c r="W3232" s="39" t="s">
        <v>97</v>
      </c>
      <c r="X3232" s="42" t="s">
        <v>257</v>
      </c>
      <c r="Y3232" s="50" t="s">
        <v>421</v>
      </c>
      <c r="Z3232" s="30" t="s">
        <v>557</v>
      </c>
      <c r="AA3232" s="31">
        <v>0</v>
      </c>
      <c r="AB3232" s="33" t="s">
        <v>282</v>
      </c>
      <c r="AC3232" s="48">
        <v>1</v>
      </c>
      <c r="AD3232" s="30">
        <v>1</v>
      </c>
      <c r="AE3232" s="30">
        <v>1</v>
      </c>
      <c r="AF3232" s="46" t="str">
        <f>IFERROR(VLOOKUP(U3232,Acronym!$A:$B, 2, FALSE), "Ot")</f>
        <v>EM</v>
      </c>
      <c r="AG3232" s="47" t="s">
        <v>716</v>
      </c>
      <c r="AH3232" s="46" t="str">
        <f>VLOOKUP(AG3232,Acronym!$A:$B,2, FALSE)</f>
        <v>MU</v>
      </c>
      <c r="AI3232" s="47" t="s">
        <v>434</v>
      </c>
      <c r="AJ3232" s="47" t="s">
        <v>7363</v>
      </c>
    </row>
    <row r="3233" spans="1:36">
      <c r="A3233" s="30">
        <v>18486854</v>
      </c>
      <c r="B3233" s="31" t="s">
        <v>421</v>
      </c>
      <c r="C3233" s="39" t="s">
        <v>15021</v>
      </c>
      <c r="D3233" s="30">
        <v>1599598</v>
      </c>
      <c r="E3233" s="39" t="s">
        <v>7754</v>
      </c>
      <c r="F3233" s="50">
        <v>40787</v>
      </c>
      <c r="G3233" s="32">
        <v>60000</v>
      </c>
      <c r="H3233" s="31" t="s">
        <v>424</v>
      </c>
      <c r="I3233" s="31" t="s">
        <v>425</v>
      </c>
      <c r="J3233" s="32">
        <v>60000</v>
      </c>
      <c r="K3233" s="32">
        <v>60000</v>
      </c>
      <c r="L3233" s="50">
        <v>40862</v>
      </c>
      <c r="M3233" s="31" t="s">
        <v>5887</v>
      </c>
      <c r="N3233" s="31" t="s">
        <v>789</v>
      </c>
      <c r="O3233" s="31" t="s">
        <v>789</v>
      </c>
      <c r="P3233" s="39" t="s">
        <v>422</v>
      </c>
      <c r="Q3233" s="39" t="s">
        <v>555</v>
      </c>
      <c r="R3233" s="41" t="s">
        <v>541</v>
      </c>
      <c r="S3233" s="31">
        <v>1</v>
      </c>
      <c r="T3233" s="39" t="s">
        <v>283</v>
      </c>
      <c r="U3233" s="39" t="s">
        <v>423</v>
      </c>
      <c r="V3233" s="39" t="s">
        <v>376</v>
      </c>
      <c r="W3233" s="39" t="s">
        <v>175</v>
      </c>
      <c r="X3233" s="42" t="s">
        <v>125</v>
      </c>
      <c r="Y3233" s="50">
        <v>40879</v>
      </c>
      <c r="Z3233" s="30" t="s">
        <v>557</v>
      </c>
      <c r="AA3233" s="31">
        <v>1</v>
      </c>
      <c r="AB3233" s="33" t="s">
        <v>284</v>
      </c>
      <c r="AC3233" s="48">
        <v>11</v>
      </c>
      <c r="AD3233" s="30">
        <v>1</v>
      </c>
      <c r="AE3233" s="30">
        <v>0</v>
      </c>
      <c r="AF3233" s="46" t="str">
        <f>IFERROR(VLOOKUP(U3233,Acronym!$A:$B, 2, FALSE), "Ot")</f>
        <v>L</v>
      </c>
      <c r="AG3233" s="47" t="s">
        <v>715</v>
      </c>
      <c r="AH3233" s="46" t="str">
        <f>VLOOKUP(AG3233,Acronym!$A:$B,2, FALSE)</f>
        <v>TH</v>
      </c>
      <c r="AI3233" s="47" t="s">
        <v>423</v>
      </c>
      <c r="AJ3233" s="47" t="s">
        <v>8256</v>
      </c>
    </row>
    <row r="3234" spans="1:36">
      <c r="A3234" s="30">
        <v>18486938</v>
      </c>
      <c r="B3234" s="31" t="s">
        <v>421</v>
      </c>
      <c r="C3234" s="39" t="s">
        <v>15022</v>
      </c>
      <c r="D3234" s="30">
        <v>7133436</v>
      </c>
      <c r="E3234" s="39" t="s">
        <v>6458</v>
      </c>
      <c r="F3234" s="50">
        <v>40787</v>
      </c>
      <c r="G3234" s="32">
        <v>4800</v>
      </c>
      <c r="H3234" s="31" t="s">
        <v>424</v>
      </c>
      <c r="I3234" s="31" t="s">
        <v>174</v>
      </c>
      <c r="J3234" s="32">
        <v>4800</v>
      </c>
      <c r="K3234" s="32">
        <v>0</v>
      </c>
      <c r="L3234" s="50">
        <v>40827</v>
      </c>
      <c r="M3234" s="31" t="s">
        <v>5887</v>
      </c>
      <c r="N3234" s="31" t="s">
        <v>789</v>
      </c>
      <c r="O3234" s="31" t="s">
        <v>789</v>
      </c>
      <c r="P3234" s="39" t="s">
        <v>422</v>
      </c>
      <c r="Q3234" s="39" t="s">
        <v>555</v>
      </c>
      <c r="R3234" s="41" t="s">
        <v>542</v>
      </c>
      <c r="S3234" s="31" t="s">
        <v>421</v>
      </c>
      <c r="T3234" s="39" t="s">
        <v>281</v>
      </c>
      <c r="U3234" s="39" t="s">
        <v>436</v>
      </c>
      <c r="V3234" s="39" t="s">
        <v>244</v>
      </c>
      <c r="W3234" s="39" t="s">
        <v>245</v>
      </c>
      <c r="X3234" s="42" t="s">
        <v>244</v>
      </c>
      <c r="Y3234" s="50" t="s">
        <v>421</v>
      </c>
      <c r="Z3234" s="30" t="s">
        <v>557</v>
      </c>
      <c r="AA3234" s="31">
        <v>0</v>
      </c>
      <c r="AB3234" s="33" t="s">
        <v>282</v>
      </c>
      <c r="AC3234" s="48">
        <v>6</v>
      </c>
      <c r="AD3234" s="30">
        <v>1</v>
      </c>
      <c r="AE3234" s="30">
        <v>0</v>
      </c>
      <c r="AF3234" s="46" t="str">
        <f>IFERROR(VLOOKUP(U3234,Acronym!$A:$B, 2, FALSE), "Ot")</f>
        <v>SW</v>
      </c>
      <c r="AG3234" s="47" t="s">
        <v>717</v>
      </c>
      <c r="AH3234" s="46" t="str">
        <f>VLOOKUP(AG3234,Acronym!$A:$B,2, FALSE)</f>
        <v>CA</v>
      </c>
      <c r="AI3234" s="47" t="s">
        <v>436</v>
      </c>
      <c r="AJ3234" s="47" t="s">
        <v>7364</v>
      </c>
    </row>
    <row r="3235" spans="1:36">
      <c r="A3235" s="30">
        <v>18487053</v>
      </c>
      <c r="B3235" s="31" t="s">
        <v>421</v>
      </c>
      <c r="C3235" s="39" t="s">
        <v>15023</v>
      </c>
      <c r="D3235" s="30">
        <v>1387434</v>
      </c>
      <c r="E3235" s="39" t="s">
        <v>7755</v>
      </c>
      <c r="F3235" s="50">
        <v>40787</v>
      </c>
      <c r="G3235" s="32">
        <v>30000</v>
      </c>
      <c r="H3235" s="31" t="s">
        <v>424</v>
      </c>
      <c r="I3235" s="31" t="s">
        <v>425</v>
      </c>
      <c r="J3235" s="32">
        <v>30000</v>
      </c>
      <c r="K3235" s="32">
        <v>30000</v>
      </c>
      <c r="L3235" s="50">
        <v>40862</v>
      </c>
      <c r="M3235" s="31" t="s">
        <v>5887</v>
      </c>
      <c r="N3235" s="31" t="s">
        <v>789</v>
      </c>
      <c r="O3235" s="31" t="s">
        <v>789</v>
      </c>
      <c r="P3235" s="39" t="s">
        <v>422</v>
      </c>
      <c r="Q3235" s="39" t="s">
        <v>555</v>
      </c>
      <c r="R3235" s="41" t="s">
        <v>541</v>
      </c>
      <c r="S3235" s="31">
        <v>1</v>
      </c>
      <c r="T3235" s="39" t="s">
        <v>283</v>
      </c>
      <c r="U3235" s="39" t="s">
        <v>426</v>
      </c>
      <c r="V3235" s="39" t="s">
        <v>427</v>
      </c>
      <c r="W3235" s="39" t="s">
        <v>287</v>
      </c>
      <c r="X3235" s="42" t="s">
        <v>428</v>
      </c>
      <c r="Y3235" s="50">
        <v>40884</v>
      </c>
      <c r="Z3235" s="30" t="s">
        <v>556</v>
      </c>
      <c r="AA3235" s="31">
        <v>1</v>
      </c>
      <c r="AB3235" s="33" t="s">
        <v>284</v>
      </c>
      <c r="AC3235" s="48">
        <v>11</v>
      </c>
      <c r="AD3235" s="30">
        <v>1</v>
      </c>
      <c r="AE3235" s="30">
        <v>0</v>
      </c>
      <c r="AF3235" s="46" t="str">
        <f>IFERROR(VLOOKUP(U3235,Acronym!$A:$B, 2, FALSE), "Ot")</f>
        <v>NW</v>
      </c>
      <c r="AG3235" s="47" t="s">
        <v>715</v>
      </c>
      <c r="AH3235" s="46" t="str">
        <f>VLOOKUP(AG3235,Acronym!$A:$B,2, FALSE)</f>
        <v>TH</v>
      </c>
      <c r="AI3235" s="47" t="s">
        <v>426</v>
      </c>
      <c r="AJ3235" s="47" t="s">
        <v>8257</v>
      </c>
    </row>
    <row r="3236" spans="1:36">
      <c r="A3236" s="30">
        <v>18487159</v>
      </c>
      <c r="B3236" s="31" t="s">
        <v>421</v>
      </c>
      <c r="C3236" s="39" t="s">
        <v>15024</v>
      </c>
      <c r="D3236" s="30">
        <v>7126826</v>
      </c>
      <c r="E3236" s="39" t="s">
        <v>6459</v>
      </c>
      <c r="F3236" s="50">
        <v>40787</v>
      </c>
      <c r="G3236" s="32">
        <v>3500</v>
      </c>
      <c r="H3236" s="31" t="s">
        <v>424</v>
      </c>
      <c r="I3236" s="31" t="s">
        <v>425</v>
      </c>
      <c r="J3236" s="32">
        <v>3500</v>
      </c>
      <c r="K3236" s="32">
        <v>3500</v>
      </c>
      <c r="L3236" s="50">
        <v>40829</v>
      </c>
      <c r="M3236" s="31" t="s">
        <v>5887</v>
      </c>
      <c r="N3236" s="31" t="s">
        <v>789</v>
      </c>
      <c r="O3236" s="31" t="s">
        <v>789</v>
      </c>
      <c r="P3236" s="39" t="s">
        <v>422</v>
      </c>
      <c r="Q3236" s="39" t="s">
        <v>555</v>
      </c>
      <c r="R3236" s="41" t="s">
        <v>542</v>
      </c>
      <c r="S3236" s="31">
        <v>1</v>
      </c>
      <c r="T3236" s="39" t="s">
        <v>283</v>
      </c>
      <c r="U3236" s="39" t="s">
        <v>446</v>
      </c>
      <c r="V3236" s="39" t="s">
        <v>239</v>
      </c>
      <c r="W3236" s="39" t="s">
        <v>485</v>
      </c>
      <c r="X3236" s="42" t="s">
        <v>240</v>
      </c>
      <c r="Y3236" s="50">
        <v>40837</v>
      </c>
      <c r="Z3236" s="30" t="s">
        <v>557</v>
      </c>
      <c r="AA3236" s="31">
        <v>1</v>
      </c>
      <c r="AB3236" s="33" t="s">
        <v>282</v>
      </c>
      <c r="AC3236" s="48">
        <v>6</v>
      </c>
      <c r="AD3236" s="30">
        <v>1</v>
      </c>
      <c r="AE3236" s="30">
        <v>0</v>
      </c>
      <c r="AF3236" s="46" t="str">
        <f>IFERROR(VLOOKUP(U3236,Acronym!$A:$B, 2, FALSE), "Ot")</f>
        <v>SE</v>
      </c>
      <c r="AG3236" s="47" t="s">
        <v>714</v>
      </c>
      <c r="AH3236" s="46" t="str">
        <f>VLOOKUP(AG3236,Acronym!$A:$B,2, FALSE)</f>
        <v>VA</v>
      </c>
      <c r="AI3236" s="47" t="s">
        <v>446</v>
      </c>
      <c r="AJ3236" s="47" t="s">
        <v>7365</v>
      </c>
    </row>
    <row r="3237" spans="1:36">
      <c r="A3237" s="30">
        <v>18487269</v>
      </c>
      <c r="B3237" s="31" t="s">
        <v>421</v>
      </c>
      <c r="C3237" s="39" t="s">
        <v>15025</v>
      </c>
      <c r="D3237" s="30">
        <v>1588205</v>
      </c>
      <c r="E3237" s="39" t="s">
        <v>6460</v>
      </c>
      <c r="F3237" s="50">
        <v>40794</v>
      </c>
      <c r="G3237" s="32">
        <v>7500</v>
      </c>
      <c r="H3237" s="31" t="s">
        <v>424</v>
      </c>
      <c r="I3237" s="31" t="s">
        <v>425</v>
      </c>
      <c r="J3237" s="32">
        <v>7500</v>
      </c>
      <c r="K3237" s="32">
        <v>7500</v>
      </c>
      <c r="L3237" s="50">
        <v>40833</v>
      </c>
      <c r="M3237" s="31" t="s">
        <v>5887</v>
      </c>
      <c r="N3237" s="31" t="s">
        <v>789</v>
      </c>
      <c r="O3237" s="31" t="s">
        <v>789</v>
      </c>
      <c r="P3237" s="39" t="s">
        <v>422</v>
      </c>
      <c r="Q3237" s="39" t="s">
        <v>555</v>
      </c>
      <c r="R3237" s="41" t="s">
        <v>542</v>
      </c>
      <c r="S3237" s="31">
        <v>1</v>
      </c>
      <c r="T3237" s="39" t="s">
        <v>283</v>
      </c>
      <c r="U3237" s="39" t="s">
        <v>868</v>
      </c>
      <c r="V3237" s="39" t="s">
        <v>94</v>
      </c>
      <c r="W3237" s="39" t="s">
        <v>93</v>
      </c>
      <c r="X3237" s="42" t="s">
        <v>94</v>
      </c>
      <c r="Y3237" s="50">
        <v>40854</v>
      </c>
      <c r="Z3237" s="30" t="s">
        <v>557</v>
      </c>
      <c r="AA3237" s="31">
        <v>1</v>
      </c>
      <c r="AB3237" s="33" t="s">
        <v>282</v>
      </c>
      <c r="AC3237" s="48">
        <v>6</v>
      </c>
      <c r="AD3237" s="30">
        <v>1</v>
      </c>
      <c r="AE3237" s="30">
        <v>0</v>
      </c>
      <c r="AF3237" s="46" t="str">
        <f>IFERROR(VLOOKUP(U3237,Acronym!$A:$B, 2, FALSE), "Ot")</f>
        <v>E</v>
      </c>
      <c r="AG3237" s="47" t="s">
        <v>715</v>
      </c>
      <c r="AH3237" s="46" t="str">
        <f>VLOOKUP(AG3237,Acronym!$A:$B,2, FALSE)</f>
        <v>TH</v>
      </c>
      <c r="AI3237" s="47" t="s">
        <v>719</v>
      </c>
      <c r="AJ3237" s="47" t="s">
        <v>7366</v>
      </c>
    </row>
    <row r="3238" spans="1:36">
      <c r="A3238" s="30">
        <v>18487373</v>
      </c>
      <c r="B3238" s="31" t="s">
        <v>421</v>
      </c>
      <c r="C3238" s="39" t="s">
        <v>15026</v>
      </c>
      <c r="D3238" s="30">
        <v>1853171</v>
      </c>
      <c r="E3238" s="39" t="s">
        <v>6461</v>
      </c>
      <c r="F3238" s="50">
        <v>40787</v>
      </c>
      <c r="G3238" s="32">
        <v>9500</v>
      </c>
      <c r="H3238" s="31" t="s">
        <v>424</v>
      </c>
      <c r="I3238" s="31" t="s">
        <v>174</v>
      </c>
      <c r="J3238" s="32">
        <v>0</v>
      </c>
      <c r="K3238" s="32">
        <v>0</v>
      </c>
      <c r="L3238" s="50">
        <v>40834</v>
      </c>
      <c r="M3238" s="31" t="s">
        <v>5887</v>
      </c>
      <c r="N3238" s="31" t="s">
        <v>789</v>
      </c>
      <c r="O3238" s="31" t="s">
        <v>789</v>
      </c>
      <c r="P3238" s="39" t="s">
        <v>422</v>
      </c>
      <c r="Q3238" s="39" t="s">
        <v>555</v>
      </c>
      <c r="R3238" s="41" t="s">
        <v>542</v>
      </c>
      <c r="S3238" s="31" t="s">
        <v>421</v>
      </c>
      <c r="T3238" s="39" t="s">
        <v>281</v>
      </c>
      <c r="U3238" s="39" t="s">
        <v>436</v>
      </c>
      <c r="V3238" s="39" t="s">
        <v>244</v>
      </c>
      <c r="W3238" s="39" t="s">
        <v>245</v>
      </c>
      <c r="X3238" s="42" t="s">
        <v>244</v>
      </c>
      <c r="Y3238" s="50" t="s">
        <v>421</v>
      </c>
      <c r="Z3238" s="30" t="s">
        <v>556</v>
      </c>
      <c r="AA3238" s="31">
        <v>0</v>
      </c>
      <c r="AB3238" s="33" t="s">
        <v>282</v>
      </c>
      <c r="AC3238" s="48">
        <v>7</v>
      </c>
      <c r="AD3238" s="30">
        <v>0</v>
      </c>
      <c r="AE3238" s="30">
        <v>0</v>
      </c>
      <c r="AF3238" s="46" t="str">
        <f>IFERROR(VLOOKUP(U3238,Acronym!$A:$B, 2, FALSE), "Ot")</f>
        <v>SW</v>
      </c>
      <c r="AG3238" s="47" t="s">
        <v>716</v>
      </c>
      <c r="AH3238" s="46" t="str">
        <f>VLOOKUP(AG3238,Acronym!$A:$B,2, FALSE)</f>
        <v>MU</v>
      </c>
      <c r="AI3238" s="47" t="s">
        <v>436</v>
      </c>
      <c r="AJ3238" s="47" t="s">
        <v>7367</v>
      </c>
    </row>
    <row r="3239" spans="1:36">
      <c r="A3239" s="30">
        <v>18487452</v>
      </c>
      <c r="B3239" s="31" t="s">
        <v>421</v>
      </c>
      <c r="C3239" s="39" t="s">
        <v>15027</v>
      </c>
      <c r="D3239" s="30">
        <v>18487450</v>
      </c>
      <c r="E3239" s="39" t="s">
        <v>6462</v>
      </c>
      <c r="F3239" s="50">
        <v>40787</v>
      </c>
      <c r="G3239" s="32">
        <v>1000</v>
      </c>
      <c r="H3239" s="31" t="s">
        <v>177</v>
      </c>
      <c r="I3239" s="31" t="s">
        <v>174</v>
      </c>
      <c r="J3239" s="32">
        <v>0</v>
      </c>
      <c r="K3239" s="32">
        <v>0</v>
      </c>
      <c r="L3239" s="50">
        <v>40792</v>
      </c>
      <c r="M3239" s="31" t="s">
        <v>3874</v>
      </c>
      <c r="N3239" s="31" t="s">
        <v>789</v>
      </c>
      <c r="O3239" s="31" t="s">
        <v>789</v>
      </c>
      <c r="P3239" s="39" t="s">
        <v>422</v>
      </c>
      <c r="Q3239" s="39" t="s">
        <v>555</v>
      </c>
      <c r="R3239" s="41" t="s">
        <v>542</v>
      </c>
      <c r="S3239" s="31" t="s">
        <v>421</v>
      </c>
      <c r="T3239" s="39" t="s">
        <v>281</v>
      </c>
      <c r="U3239" s="39" t="s">
        <v>423</v>
      </c>
      <c r="V3239" s="39" t="s">
        <v>572</v>
      </c>
      <c r="W3239" s="39" t="s">
        <v>175</v>
      </c>
      <c r="X3239" s="42" t="s">
        <v>163</v>
      </c>
      <c r="Y3239" s="50" t="s">
        <v>421</v>
      </c>
      <c r="Z3239" s="30" t="s">
        <v>557</v>
      </c>
      <c r="AA3239" s="31">
        <v>0</v>
      </c>
      <c r="AB3239" s="33" t="s">
        <v>282</v>
      </c>
      <c r="AC3239" s="48">
        <v>1</v>
      </c>
      <c r="AD3239" s="30">
        <v>1</v>
      </c>
      <c r="AE3239" s="30">
        <v>1</v>
      </c>
      <c r="AF3239" s="46" t="str">
        <f>IFERROR(VLOOKUP(U3239,Acronym!$A:$B, 2, FALSE), "Ot")</f>
        <v>L</v>
      </c>
      <c r="AG3239" s="47" t="s">
        <v>714</v>
      </c>
      <c r="AH3239" s="46" t="str">
        <f>VLOOKUP(AG3239,Acronym!$A:$B,2, FALSE)</f>
        <v>VA</v>
      </c>
      <c r="AI3239" s="47" t="s">
        <v>423</v>
      </c>
      <c r="AJ3239" s="47" t="s">
        <v>7368</v>
      </c>
    </row>
    <row r="3240" spans="1:36">
      <c r="A3240" s="30">
        <v>18487519</v>
      </c>
      <c r="B3240" s="31" t="s">
        <v>421</v>
      </c>
      <c r="C3240" s="39" t="s">
        <v>15028</v>
      </c>
      <c r="D3240" s="30">
        <v>1597416</v>
      </c>
      <c r="E3240" s="39" t="s">
        <v>5336</v>
      </c>
      <c r="F3240" s="50">
        <v>40787</v>
      </c>
      <c r="G3240" s="32">
        <v>9770</v>
      </c>
      <c r="H3240" s="31" t="s">
        <v>424</v>
      </c>
      <c r="I3240" s="31" t="s">
        <v>425</v>
      </c>
      <c r="J3240" s="32">
        <v>9770</v>
      </c>
      <c r="K3240" s="32">
        <v>9770</v>
      </c>
      <c r="L3240" s="50">
        <v>40827</v>
      </c>
      <c r="M3240" s="31" t="s">
        <v>5887</v>
      </c>
      <c r="N3240" s="31" t="s">
        <v>789</v>
      </c>
      <c r="O3240" s="31" t="s">
        <v>789</v>
      </c>
      <c r="P3240" s="39" t="s">
        <v>422</v>
      </c>
      <c r="Q3240" s="39" t="s">
        <v>555</v>
      </c>
      <c r="R3240" s="41" t="s">
        <v>542</v>
      </c>
      <c r="S3240" s="31">
        <v>1</v>
      </c>
      <c r="T3240" s="39" t="s">
        <v>283</v>
      </c>
      <c r="U3240" s="39" t="s">
        <v>423</v>
      </c>
      <c r="V3240" s="39" t="s">
        <v>560</v>
      </c>
      <c r="W3240" s="39" t="s">
        <v>175</v>
      </c>
      <c r="X3240" s="42" t="s">
        <v>176</v>
      </c>
      <c r="Y3240" s="50">
        <v>40848</v>
      </c>
      <c r="Z3240" s="30" t="s">
        <v>556</v>
      </c>
      <c r="AA3240" s="31">
        <v>1</v>
      </c>
      <c r="AB3240" s="33" t="s">
        <v>282</v>
      </c>
      <c r="AC3240" s="48">
        <v>6</v>
      </c>
      <c r="AD3240" s="30">
        <v>1</v>
      </c>
      <c r="AE3240" s="30">
        <v>0</v>
      </c>
      <c r="AF3240" s="46" t="str">
        <f>IFERROR(VLOOKUP(U3240,Acronym!$A:$B, 2, FALSE), "Ot")</f>
        <v>L</v>
      </c>
      <c r="AG3240" s="47" t="s">
        <v>715</v>
      </c>
      <c r="AH3240" s="46" t="str">
        <f>VLOOKUP(AG3240,Acronym!$A:$B,2, FALSE)</f>
        <v>TH</v>
      </c>
      <c r="AI3240" s="47" t="s">
        <v>423</v>
      </c>
      <c r="AJ3240" s="47" t="s">
        <v>7369</v>
      </c>
    </row>
    <row r="3241" spans="1:36">
      <c r="A3241" s="30">
        <v>18487609</v>
      </c>
      <c r="B3241" s="31" t="s">
        <v>421</v>
      </c>
      <c r="C3241" s="39" t="s">
        <v>15029</v>
      </c>
      <c r="D3241" s="30">
        <v>18487607</v>
      </c>
      <c r="E3241" s="39" t="s">
        <v>6463</v>
      </c>
      <c r="F3241" s="50">
        <v>40787</v>
      </c>
      <c r="G3241" s="32">
        <v>7348</v>
      </c>
      <c r="H3241" s="31" t="s">
        <v>424</v>
      </c>
      <c r="I3241" s="31" t="s">
        <v>174</v>
      </c>
      <c r="J3241" s="32">
        <v>7348</v>
      </c>
      <c r="K3241" s="32">
        <v>0</v>
      </c>
      <c r="L3241" s="50">
        <v>40827</v>
      </c>
      <c r="M3241" s="31" t="s">
        <v>5887</v>
      </c>
      <c r="N3241" s="31" t="s">
        <v>789</v>
      </c>
      <c r="O3241" s="31" t="s">
        <v>789</v>
      </c>
      <c r="P3241" s="39" t="s">
        <v>422</v>
      </c>
      <c r="Q3241" s="39" t="s">
        <v>555</v>
      </c>
      <c r="R3241" s="41" t="s">
        <v>542</v>
      </c>
      <c r="S3241" s="31" t="s">
        <v>421</v>
      </c>
      <c r="T3241" s="39" t="s">
        <v>281</v>
      </c>
      <c r="U3241" s="39" t="s">
        <v>434</v>
      </c>
      <c r="V3241" s="39" t="s">
        <v>225</v>
      </c>
      <c r="W3241" s="39" t="s">
        <v>226</v>
      </c>
      <c r="X3241" s="42" t="s">
        <v>4269</v>
      </c>
      <c r="Y3241" s="50" t="s">
        <v>421</v>
      </c>
      <c r="Z3241" s="30" t="s">
        <v>557</v>
      </c>
      <c r="AA3241" s="31">
        <v>0</v>
      </c>
      <c r="AB3241" s="33" t="s">
        <v>282</v>
      </c>
      <c r="AC3241" s="48">
        <v>6</v>
      </c>
      <c r="AD3241" s="30">
        <v>1</v>
      </c>
      <c r="AE3241" s="30">
        <v>0</v>
      </c>
      <c r="AF3241" s="46" t="str">
        <f>IFERROR(VLOOKUP(U3241,Acronym!$A:$B, 2, FALSE), "Ot")</f>
        <v>EM</v>
      </c>
      <c r="AG3241" s="47" t="s">
        <v>717</v>
      </c>
      <c r="AH3241" s="46" t="str">
        <f>VLOOKUP(AG3241,Acronym!$A:$B,2, FALSE)</f>
        <v>CA</v>
      </c>
      <c r="AI3241" s="47" t="s">
        <v>434</v>
      </c>
      <c r="AJ3241" s="47" t="s">
        <v>7370</v>
      </c>
    </row>
    <row r="3242" spans="1:36">
      <c r="A3242" s="30">
        <v>18487676</v>
      </c>
      <c r="B3242" s="31" t="s">
        <v>421</v>
      </c>
      <c r="C3242" s="39" t="s">
        <v>15030</v>
      </c>
      <c r="D3242" s="30">
        <v>18487669</v>
      </c>
      <c r="E3242" s="39" t="s">
        <v>6464</v>
      </c>
      <c r="F3242" s="50">
        <v>40787</v>
      </c>
      <c r="G3242" s="32">
        <v>2000</v>
      </c>
      <c r="H3242" s="31" t="s">
        <v>177</v>
      </c>
      <c r="I3242" s="31" t="s">
        <v>174</v>
      </c>
      <c r="J3242" s="32">
        <v>0</v>
      </c>
      <c r="K3242" s="32">
        <v>0</v>
      </c>
      <c r="L3242" s="50">
        <v>40802</v>
      </c>
      <c r="M3242" s="31" t="s">
        <v>3874</v>
      </c>
      <c r="N3242" s="31" t="s">
        <v>789</v>
      </c>
      <c r="O3242" s="31" t="s">
        <v>789</v>
      </c>
      <c r="P3242" s="39" t="s">
        <v>422</v>
      </c>
      <c r="Q3242" s="39" t="s">
        <v>555</v>
      </c>
      <c r="R3242" s="41" t="s">
        <v>542</v>
      </c>
      <c r="S3242" s="31" t="s">
        <v>421</v>
      </c>
      <c r="T3242" s="39" t="s">
        <v>283</v>
      </c>
      <c r="U3242" s="39" t="s">
        <v>436</v>
      </c>
      <c r="V3242" s="39" t="s">
        <v>561</v>
      </c>
      <c r="W3242" s="39" t="s">
        <v>346</v>
      </c>
      <c r="X3242" s="42" t="s">
        <v>346</v>
      </c>
      <c r="Y3242" s="50" t="s">
        <v>421</v>
      </c>
      <c r="Z3242" s="30" t="s">
        <v>557</v>
      </c>
      <c r="AA3242" s="31">
        <v>0</v>
      </c>
      <c r="AB3242" s="33" t="s">
        <v>282</v>
      </c>
      <c r="AC3242" s="48">
        <v>2</v>
      </c>
      <c r="AD3242" s="30">
        <v>1</v>
      </c>
      <c r="AE3242" s="30">
        <v>1</v>
      </c>
      <c r="AF3242" s="46" t="str">
        <f>IFERROR(VLOOKUP(U3242,Acronym!$A:$B, 2, FALSE), "Ot")</f>
        <v>SW</v>
      </c>
      <c r="AG3242" s="47" t="s">
        <v>715</v>
      </c>
      <c r="AH3242" s="46" t="str">
        <f>VLOOKUP(AG3242,Acronym!$A:$B,2, FALSE)</f>
        <v>TH</v>
      </c>
      <c r="AI3242" s="47" t="s">
        <v>436</v>
      </c>
      <c r="AJ3242" s="47" t="s">
        <v>7371</v>
      </c>
    </row>
    <row r="3243" spans="1:36">
      <c r="A3243" s="30">
        <v>18490095</v>
      </c>
      <c r="B3243" s="31" t="s">
        <v>421</v>
      </c>
      <c r="C3243" s="39" t="s">
        <v>15031</v>
      </c>
      <c r="D3243" s="30">
        <v>1641022</v>
      </c>
      <c r="E3243" s="39" t="s">
        <v>6408</v>
      </c>
      <c r="F3243" s="50">
        <v>40781</v>
      </c>
      <c r="G3243" s="32">
        <v>9400</v>
      </c>
      <c r="H3243" s="31" t="s">
        <v>424</v>
      </c>
      <c r="I3243" s="31" t="s">
        <v>425</v>
      </c>
      <c r="J3243" s="32">
        <v>9400</v>
      </c>
      <c r="K3243" s="32">
        <v>9400</v>
      </c>
      <c r="L3243" s="50">
        <v>40827</v>
      </c>
      <c r="M3243" s="31" t="s">
        <v>5887</v>
      </c>
      <c r="N3243" s="31" t="s">
        <v>789</v>
      </c>
      <c r="O3243" s="31" t="s">
        <v>789</v>
      </c>
      <c r="P3243" s="39" t="s">
        <v>422</v>
      </c>
      <c r="Q3243" s="39" t="s">
        <v>555</v>
      </c>
      <c r="R3243" s="41" t="s">
        <v>542</v>
      </c>
      <c r="S3243" s="31">
        <v>1</v>
      </c>
      <c r="T3243" s="39" t="s">
        <v>283</v>
      </c>
      <c r="U3243" s="39" t="s">
        <v>430</v>
      </c>
      <c r="V3243" s="39" t="s">
        <v>571</v>
      </c>
      <c r="W3243" s="39" t="s">
        <v>220</v>
      </c>
      <c r="X3243" s="42" t="s">
        <v>220</v>
      </c>
      <c r="Y3243" s="50">
        <v>40893</v>
      </c>
      <c r="Z3243" s="30" t="s">
        <v>556</v>
      </c>
      <c r="AA3243" s="31">
        <v>1</v>
      </c>
      <c r="AB3243" s="33" t="s">
        <v>282</v>
      </c>
      <c r="AC3243" s="48">
        <v>7</v>
      </c>
      <c r="AD3243" s="30">
        <v>0</v>
      </c>
      <c r="AE3243" s="30">
        <v>0</v>
      </c>
      <c r="AF3243" s="46" t="str">
        <f>IFERROR(VLOOKUP(U3243,Acronym!$A:$B, 2, FALSE), "Ot")</f>
        <v>Y</v>
      </c>
      <c r="AG3243" s="47" t="s">
        <v>716</v>
      </c>
      <c r="AH3243" s="46" t="str">
        <f>VLOOKUP(AG3243,Acronym!$A:$B,2, FALSE)</f>
        <v>MU</v>
      </c>
      <c r="AI3243" s="47" t="s">
        <v>720</v>
      </c>
      <c r="AJ3243" s="47" t="s">
        <v>7313</v>
      </c>
    </row>
    <row r="3244" spans="1:36">
      <c r="A3244" s="30">
        <v>18490839</v>
      </c>
      <c r="B3244" s="31" t="s">
        <v>421</v>
      </c>
      <c r="C3244" s="39" t="s">
        <v>15032</v>
      </c>
      <c r="D3244" s="30">
        <v>18490832</v>
      </c>
      <c r="E3244" s="39" t="s">
        <v>6465</v>
      </c>
      <c r="F3244" s="50">
        <v>40786</v>
      </c>
      <c r="G3244" s="32">
        <v>6332</v>
      </c>
      <c r="H3244" s="31" t="s">
        <v>424</v>
      </c>
      <c r="I3244" s="31" t="s">
        <v>174</v>
      </c>
      <c r="J3244" s="32">
        <v>6332</v>
      </c>
      <c r="K3244" s="32">
        <v>0</v>
      </c>
      <c r="L3244" s="50">
        <v>40820</v>
      </c>
      <c r="M3244" s="31" t="s">
        <v>5887</v>
      </c>
      <c r="N3244" s="31" t="s">
        <v>789</v>
      </c>
      <c r="O3244" s="31" t="s">
        <v>789</v>
      </c>
      <c r="P3244" s="39" t="s">
        <v>422</v>
      </c>
      <c r="Q3244" s="39" t="s">
        <v>555</v>
      </c>
      <c r="R3244" s="41" t="s">
        <v>542</v>
      </c>
      <c r="S3244" s="31" t="s">
        <v>421</v>
      </c>
      <c r="T3244" s="39" t="s">
        <v>283</v>
      </c>
      <c r="U3244" s="39" t="s">
        <v>423</v>
      </c>
      <c r="V3244" s="39" t="s">
        <v>87</v>
      </c>
      <c r="W3244" s="39" t="s">
        <v>175</v>
      </c>
      <c r="X3244" s="42" t="s">
        <v>150</v>
      </c>
      <c r="Y3244" s="50" t="s">
        <v>421</v>
      </c>
      <c r="Z3244" s="30" t="s">
        <v>557</v>
      </c>
      <c r="AA3244" s="31">
        <v>0</v>
      </c>
      <c r="AB3244" s="33" t="s">
        <v>282</v>
      </c>
      <c r="AC3244" s="48">
        <v>5</v>
      </c>
      <c r="AD3244" s="30">
        <v>1</v>
      </c>
      <c r="AE3244" s="30">
        <v>0</v>
      </c>
      <c r="AF3244" s="46" t="str">
        <f>IFERROR(VLOOKUP(U3244,Acronym!$A:$B, 2, FALSE), "Ot")</f>
        <v>L</v>
      </c>
      <c r="AG3244" s="47" t="s">
        <v>715</v>
      </c>
      <c r="AH3244" s="46" t="str">
        <f>VLOOKUP(AG3244,Acronym!$A:$B,2, FALSE)</f>
        <v>TH</v>
      </c>
      <c r="AI3244" s="47" t="s">
        <v>423</v>
      </c>
      <c r="AJ3244" s="47" t="s">
        <v>7372</v>
      </c>
    </row>
    <row r="3245" spans="1:36">
      <c r="A3245" s="30">
        <v>18490915</v>
      </c>
      <c r="B3245" s="31" t="s">
        <v>421</v>
      </c>
      <c r="C3245" s="39" t="s">
        <v>15033</v>
      </c>
      <c r="D3245" s="30">
        <v>1386090</v>
      </c>
      <c r="E3245" s="39" t="s">
        <v>7756</v>
      </c>
      <c r="F3245" s="50">
        <v>40788</v>
      </c>
      <c r="G3245" s="32">
        <v>25941</v>
      </c>
      <c r="H3245" s="31" t="s">
        <v>424</v>
      </c>
      <c r="I3245" s="31" t="s">
        <v>425</v>
      </c>
      <c r="J3245" s="32">
        <v>25941</v>
      </c>
      <c r="K3245" s="32">
        <v>25941</v>
      </c>
      <c r="L3245" s="50">
        <v>40876</v>
      </c>
      <c r="M3245" s="31" t="s">
        <v>5887</v>
      </c>
      <c r="N3245" s="31" t="s">
        <v>789</v>
      </c>
      <c r="O3245" s="31" t="s">
        <v>789</v>
      </c>
      <c r="P3245" s="39" t="s">
        <v>422</v>
      </c>
      <c r="Q3245" s="39" t="s">
        <v>555</v>
      </c>
      <c r="R3245" s="41" t="s">
        <v>541</v>
      </c>
      <c r="S3245" s="31">
        <v>1</v>
      </c>
      <c r="T3245" s="39" t="s">
        <v>283</v>
      </c>
      <c r="U3245" s="39" t="s">
        <v>423</v>
      </c>
      <c r="V3245" s="39" t="s">
        <v>560</v>
      </c>
      <c r="W3245" s="39" t="s">
        <v>175</v>
      </c>
      <c r="X3245" s="42" t="s">
        <v>176</v>
      </c>
      <c r="Y3245" s="50">
        <v>40898</v>
      </c>
      <c r="Z3245" s="30" t="s">
        <v>556</v>
      </c>
      <c r="AA3245" s="31">
        <v>1</v>
      </c>
      <c r="AB3245" s="33" t="s">
        <v>284</v>
      </c>
      <c r="AC3245" s="48">
        <v>13</v>
      </c>
      <c r="AD3245" s="30">
        <v>0</v>
      </c>
      <c r="AE3245" s="30">
        <v>0</v>
      </c>
      <c r="AF3245" s="46" t="str">
        <f>IFERROR(VLOOKUP(U3245,Acronym!$A:$B, 2, FALSE), "Ot")</f>
        <v>L</v>
      </c>
      <c r="AG3245" s="47" t="s">
        <v>715</v>
      </c>
      <c r="AH3245" s="46" t="str">
        <f>VLOOKUP(AG3245,Acronym!$A:$B,2, FALSE)</f>
        <v>TH</v>
      </c>
      <c r="AI3245" s="47" t="s">
        <v>423</v>
      </c>
      <c r="AJ3245" s="47" t="s">
        <v>8258</v>
      </c>
    </row>
    <row r="3246" spans="1:36">
      <c r="A3246" s="30">
        <v>18491024</v>
      </c>
      <c r="B3246" s="31" t="s">
        <v>421</v>
      </c>
      <c r="C3246" s="39" t="s">
        <v>15034</v>
      </c>
      <c r="D3246" s="30">
        <v>18491017</v>
      </c>
      <c r="E3246" s="39" t="s">
        <v>6466</v>
      </c>
      <c r="F3246" s="50">
        <v>40787</v>
      </c>
      <c r="G3246" s="32">
        <v>10000</v>
      </c>
      <c r="H3246" s="31" t="s">
        <v>177</v>
      </c>
      <c r="I3246" s="31" t="s">
        <v>174</v>
      </c>
      <c r="J3246" s="32">
        <v>0</v>
      </c>
      <c r="K3246" s="32">
        <v>0</v>
      </c>
      <c r="L3246" s="50">
        <v>40800</v>
      </c>
      <c r="M3246" s="31" t="s">
        <v>3874</v>
      </c>
      <c r="N3246" s="31" t="s">
        <v>789</v>
      </c>
      <c r="O3246" s="31" t="s">
        <v>789</v>
      </c>
      <c r="P3246" s="39" t="s">
        <v>422</v>
      </c>
      <c r="Q3246" s="39" t="s">
        <v>555</v>
      </c>
      <c r="R3246" s="41" t="s">
        <v>542</v>
      </c>
      <c r="S3246" s="31" t="s">
        <v>421</v>
      </c>
      <c r="T3246" s="39" t="s">
        <v>283</v>
      </c>
      <c r="U3246" s="39" t="s">
        <v>868</v>
      </c>
      <c r="V3246" s="39" t="s">
        <v>558</v>
      </c>
      <c r="W3246" s="39" t="s">
        <v>185</v>
      </c>
      <c r="X3246" s="42" t="s">
        <v>188</v>
      </c>
      <c r="Y3246" s="50" t="s">
        <v>421</v>
      </c>
      <c r="Z3246" s="30" t="s">
        <v>556</v>
      </c>
      <c r="AA3246" s="31">
        <v>0</v>
      </c>
      <c r="AB3246" s="33" t="s">
        <v>282</v>
      </c>
      <c r="AC3246" s="48">
        <v>2</v>
      </c>
      <c r="AD3246" s="30">
        <v>1</v>
      </c>
      <c r="AE3246" s="30">
        <v>1</v>
      </c>
      <c r="AF3246" s="46" t="str">
        <f>IFERROR(VLOOKUP(U3246,Acronym!$A:$B, 2, FALSE), "Ot")</f>
        <v>E</v>
      </c>
      <c r="AG3246" s="47" t="s">
        <v>717</v>
      </c>
      <c r="AH3246" s="46" t="str">
        <f>VLOOKUP(AG3246,Acronym!$A:$B,2, FALSE)</f>
        <v>CA</v>
      </c>
      <c r="AI3246" s="47" t="s">
        <v>719</v>
      </c>
      <c r="AJ3246" s="47" t="s">
        <v>7373</v>
      </c>
    </row>
    <row r="3247" spans="1:36">
      <c r="A3247" s="30">
        <v>18492845</v>
      </c>
      <c r="B3247" s="31" t="s">
        <v>421</v>
      </c>
      <c r="C3247" s="39" t="s">
        <v>15035</v>
      </c>
      <c r="D3247" s="30">
        <v>18492843</v>
      </c>
      <c r="E3247" s="39" t="s">
        <v>6467</v>
      </c>
      <c r="F3247" s="50">
        <v>40788</v>
      </c>
      <c r="G3247" s="32">
        <v>10000</v>
      </c>
      <c r="H3247" s="31" t="s">
        <v>424</v>
      </c>
      <c r="I3247" s="31" t="s">
        <v>174</v>
      </c>
      <c r="J3247" s="32">
        <v>0</v>
      </c>
      <c r="K3247" s="32">
        <v>0</v>
      </c>
      <c r="L3247" s="50">
        <v>40829</v>
      </c>
      <c r="M3247" s="31" t="s">
        <v>5887</v>
      </c>
      <c r="N3247" s="31" t="s">
        <v>789</v>
      </c>
      <c r="O3247" s="31" t="s">
        <v>789</v>
      </c>
      <c r="P3247" s="39" t="s">
        <v>422</v>
      </c>
      <c r="Q3247" s="39" t="s">
        <v>555</v>
      </c>
      <c r="R3247" s="41" t="s">
        <v>542</v>
      </c>
      <c r="S3247" s="31" t="s">
        <v>421</v>
      </c>
      <c r="T3247" s="39" t="s">
        <v>281</v>
      </c>
      <c r="U3247" s="39" t="s">
        <v>446</v>
      </c>
      <c r="V3247" s="39" t="s">
        <v>728</v>
      </c>
      <c r="W3247" s="39" t="s">
        <v>208</v>
      </c>
      <c r="X3247" s="42" t="s">
        <v>208</v>
      </c>
      <c r="Y3247" s="50" t="s">
        <v>421</v>
      </c>
      <c r="Z3247" s="30" t="s">
        <v>556</v>
      </c>
      <c r="AA3247" s="31">
        <v>0</v>
      </c>
      <c r="AB3247" s="33" t="s">
        <v>282</v>
      </c>
      <c r="AC3247" s="48">
        <v>6</v>
      </c>
      <c r="AD3247" s="30">
        <v>1</v>
      </c>
      <c r="AE3247" s="30">
        <v>0</v>
      </c>
      <c r="AF3247" s="46" t="str">
        <f>IFERROR(VLOOKUP(U3247,Acronym!$A:$B, 2, FALSE), "Ot")</f>
        <v>SE</v>
      </c>
      <c r="AG3247" s="47" t="s">
        <v>715</v>
      </c>
      <c r="AH3247" s="46" t="str">
        <f>VLOOKUP(AG3247,Acronym!$A:$B,2, FALSE)</f>
        <v>TH</v>
      </c>
      <c r="AI3247" s="47" t="s">
        <v>446</v>
      </c>
      <c r="AJ3247" s="47" t="s">
        <v>7374</v>
      </c>
    </row>
    <row r="3248" spans="1:36">
      <c r="A3248" s="30">
        <v>18493006</v>
      </c>
      <c r="B3248" s="31" t="s">
        <v>421</v>
      </c>
      <c r="C3248" s="39" t="s">
        <v>15036</v>
      </c>
      <c r="D3248" s="30">
        <v>1626383</v>
      </c>
      <c r="E3248" s="39" t="s">
        <v>7757</v>
      </c>
      <c r="F3248" s="50">
        <v>40788</v>
      </c>
      <c r="G3248" s="32">
        <v>43165</v>
      </c>
      <c r="H3248" s="31" t="s">
        <v>424</v>
      </c>
      <c r="I3248" s="31" t="s">
        <v>425</v>
      </c>
      <c r="J3248" s="32">
        <v>43165</v>
      </c>
      <c r="K3248" s="32">
        <v>43165</v>
      </c>
      <c r="L3248" s="50">
        <v>40863</v>
      </c>
      <c r="M3248" s="31" t="s">
        <v>5887</v>
      </c>
      <c r="N3248" s="31" t="s">
        <v>789</v>
      </c>
      <c r="O3248" s="31" t="s">
        <v>789</v>
      </c>
      <c r="P3248" s="39" t="s">
        <v>422</v>
      </c>
      <c r="Q3248" s="39" t="s">
        <v>555</v>
      </c>
      <c r="R3248" s="41" t="s">
        <v>541</v>
      </c>
      <c r="S3248" s="31">
        <v>1</v>
      </c>
      <c r="T3248" s="39" t="s">
        <v>283</v>
      </c>
      <c r="U3248" s="39" t="s">
        <v>446</v>
      </c>
      <c r="V3248" s="39" t="s">
        <v>155</v>
      </c>
      <c r="W3248" s="39" t="s">
        <v>55</v>
      </c>
      <c r="X3248" s="42" t="s">
        <v>55</v>
      </c>
      <c r="Y3248" s="50">
        <v>40938</v>
      </c>
      <c r="Z3248" s="30" t="s">
        <v>556</v>
      </c>
      <c r="AA3248" s="31">
        <v>1</v>
      </c>
      <c r="AB3248" s="33" t="s">
        <v>284</v>
      </c>
      <c r="AC3248" s="48">
        <v>11</v>
      </c>
      <c r="AD3248" s="30">
        <v>1</v>
      </c>
      <c r="AE3248" s="30">
        <v>0</v>
      </c>
      <c r="AF3248" s="46" t="str">
        <f>IFERROR(VLOOKUP(U3248,Acronym!$A:$B, 2, FALSE), "Ot")</f>
        <v>SE</v>
      </c>
      <c r="AG3248" s="47" t="s">
        <v>715</v>
      </c>
      <c r="AH3248" s="46" t="str">
        <f>VLOOKUP(AG3248,Acronym!$A:$B,2, FALSE)</f>
        <v>TH</v>
      </c>
      <c r="AI3248" s="47" t="s">
        <v>446</v>
      </c>
      <c r="AJ3248" s="47" t="s">
        <v>8259</v>
      </c>
    </row>
    <row r="3249" spans="1:36">
      <c r="A3249" s="30">
        <v>18493524</v>
      </c>
      <c r="B3249" s="31" t="s">
        <v>421</v>
      </c>
      <c r="C3249" s="39" t="s">
        <v>15037</v>
      </c>
      <c r="D3249" s="30">
        <v>1855791</v>
      </c>
      <c r="E3249" s="39" t="s">
        <v>6468</v>
      </c>
      <c r="F3249" s="50">
        <v>40788</v>
      </c>
      <c r="G3249" s="32">
        <v>10000</v>
      </c>
      <c r="H3249" s="31" t="s">
        <v>424</v>
      </c>
      <c r="I3249" s="31" t="s">
        <v>174</v>
      </c>
      <c r="J3249" s="32">
        <v>10000</v>
      </c>
      <c r="K3249" s="32">
        <v>0</v>
      </c>
      <c r="L3249" s="50">
        <v>40829</v>
      </c>
      <c r="M3249" s="31" t="s">
        <v>5887</v>
      </c>
      <c r="N3249" s="31" t="s">
        <v>789</v>
      </c>
      <c r="O3249" s="31" t="s">
        <v>789</v>
      </c>
      <c r="P3249" s="39" t="s">
        <v>422</v>
      </c>
      <c r="Q3249" s="39" t="s">
        <v>555</v>
      </c>
      <c r="R3249" s="41" t="s">
        <v>542</v>
      </c>
      <c r="S3249" s="31" t="s">
        <v>421</v>
      </c>
      <c r="T3249" s="39" t="s">
        <v>281</v>
      </c>
      <c r="U3249" s="39" t="s">
        <v>446</v>
      </c>
      <c r="V3249" s="39" t="s">
        <v>54</v>
      </c>
      <c r="W3249" s="39" t="s">
        <v>55</v>
      </c>
      <c r="X3249" s="42" t="s">
        <v>55</v>
      </c>
      <c r="Y3249" s="50" t="s">
        <v>421</v>
      </c>
      <c r="Z3249" s="30" t="s">
        <v>556</v>
      </c>
      <c r="AA3249" s="31">
        <v>0</v>
      </c>
      <c r="AB3249" s="33" t="s">
        <v>282</v>
      </c>
      <c r="AC3249" s="48">
        <v>6</v>
      </c>
      <c r="AD3249" s="30">
        <v>1</v>
      </c>
      <c r="AE3249" s="30">
        <v>0</v>
      </c>
      <c r="AF3249" s="46" t="str">
        <f>IFERROR(VLOOKUP(U3249,Acronym!$A:$B, 2, FALSE), "Ot")</f>
        <v>SE</v>
      </c>
      <c r="AG3249" s="47" t="s">
        <v>721</v>
      </c>
      <c r="AH3249" s="46" t="str">
        <f>VLOOKUP(AG3249,Acronym!$A:$B,2, FALSE)</f>
        <v>NA</v>
      </c>
      <c r="AI3249" s="47" t="s">
        <v>446</v>
      </c>
      <c r="AJ3249" s="47" t="s">
        <v>7375</v>
      </c>
    </row>
    <row r="3250" spans="1:36">
      <c r="A3250" s="30">
        <v>18493938</v>
      </c>
      <c r="B3250" s="31" t="s">
        <v>421</v>
      </c>
      <c r="C3250" s="39" t="s">
        <v>15038</v>
      </c>
      <c r="D3250" s="30">
        <v>1856113</v>
      </c>
      <c r="E3250" s="39" t="s">
        <v>6469</v>
      </c>
      <c r="F3250" s="50">
        <v>40788</v>
      </c>
      <c r="G3250" s="32">
        <v>8810</v>
      </c>
      <c r="H3250" s="31" t="s">
        <v>424</v>
      </c>
      <c r="I3250" s="31" t="s">
        <v>425</v>
      </c>
      <c r="J3250" s="32">
        <v>8810</v>
      </c>
      <c r="K3250" s="32">
        <v>8810</v>
      </c>
      <c r="L3250" s="50">
        <v>40835</v>
      </c>
      <c r="M3250" s="31" t="s">
        <v>5887</v>
      </c>
      <c r="N3250" s="31" t="s">
        <v>789</v>
      </c>
      <c r="O3250" s="31" t="s">
        <v>789</v>
      </c>
      <c r="P3250" s="39" t="s">
        <v>422</v>
      </c>
      <c r="Q3250" s="39" t="s">
        <v>555</v>
      </c>
      <c r="R3250" s="41" t="s">
        <v>542</v>
      </c>
      <c r="S3250" s="31">
        <v>1</v>
      </c>
      <c r="T3250" s="39" t="s">
        <v>281</v>
      </c>
      <c r="U3250" s="39" t="s">
        <v>446</v>
      </c>
      <c r="V3250" s="39" t="s">
        <v>308</v>
      </c>
      <c r="W3250" s="39" t="s">
        <v>55</v>
      </c>
      <c r="X3250" s="42" t="s">
        <v>55</v>
      </c>
      <c r="Y3250" s="50">
        <v>40847</v>
      </c>
      <c r="Z3250" s="30" t="s">
        <v>557</v>
      </c>
      <c r="AA3250" s="31">
        <v>1</v>
      </c>
      <c r="AB3250" s="33" t="s">
        <v>282</v>
      </c>
      <c r="AC3250" s="48">
        <v>7</v>
      </c>
      <c r="AD3250" s="30">
        <v>0</v>
      </c>
      <c r="AE3250" s="30">
        <v>0</v>
      </c>
      <c r="AF3250" s="46" t="str">
        <f>IFERROR(VLOOKUP(U3250,Acronym!$A:$B, 2, FALSE), "Ot")</f>
        <v>SE</v>
      </c>
      <c r="AG3250" s="47" t="s">
        <v>715</v>
      </c>
      <c r="AH3250" s="46" t="str">
        <f>VLOOKUP(AG3250,Acronym!$A:$B,2, FALSE)</f>
        <v>TH</v>
      </c>
      <c r="AI3250" s="47" t="s">
        <v>446</v>
      </c>
      <c r="AJ3250" s="47" t="s">
        <v>7376</v>
      </c>
    </row>
    <row r="3251" spans="1:36">
      <c r="A3251" s="30">
        <v>18494053</v>
      </c>
      <c r="B3251" s="31" t="s">
        <v>421</v>
      </c>
      <c r="C3251" s="39" t="s">
        <v>15039</v>
      </c>
      <c r="D3251" s="30">
        <v>18494046</v>
      </c>
      <c r="E3251" s="39" t="s">
        <v>6470</v>
      </c>
      <c r="F3251" s="50">
        <v>40788</v>
      </c>
      <c r="G3251" s="32">
        <v>10000</v>
      </c>
      <c r="H3251" s="31" t="s">
        <v>424</v>
      </c>
      <c r="I3251" s="31" t="s">
        <v>174</v>
      </c>
      <c r="J3251" s="32">
        <v>0</v>
      </c>
      <c r="K3251" s="32">
        <v>0</v>
      </c>
      <c r="L3251" s="50">
        <v>40827</v>
      </c>
      <c r="M3251" s="31" t="s">
        <v>5887</v>
      </c>
      <c r="N3251" s="31" t="s">
        <v>789</v>
      </c>
      <c r="O3251" s="31" t="s">
        <v>789</v>
      </c>
      <c r="P3251" s="39" t="s">
        <v>422</v>
      </c>
      <c r="Q3251" s="39" t="s">
        <v>555</v>
      </c>
      <c r="R3251" s="41" t="s">
        <v>542</v>
      </c>
      <c r="S3251" s="31" t="s">
        <v>421</v>
      </c>
      <c r="T3251" s="39" t="s">
        <v>283</v>
      </c>
      <c r="U3251" s="39" t="s">
        <v>435</v>
      </c>
      <c r="V3251" s="39" t="s">
        <v>387</v>
      </c>
      <c r="W3251" s="39" t="s">
        <v>466</v>
      </c>
      <c r="X3251" s="42" t="s">
        <v>387</v>
      </c>
      <c r="Y3251" s="50" t="s">
        <v>421</v>
      </c>
      <c r="Z3251" s="30" t="s">
        <v>557</v>
      </c>
      <c r="AA3251" s="31">
        <v>0</v>
      </c>
      <c r="AB3251" s="33" t="s">
        <v>282</v>
      </c>
      <c r="AC3251" s="48">
        <v>6</v>
      </c>
      <c r="AD3251" s="30">
        <v>1</v>
      </c>
      <c r="AE3251" s="30">
        <v>0</v>
      </c>
      <c r="AF3251" s="46" t="str">
        <f>IFERROR(VLOOKUP(U3251,Acronym!$A:$B, 2, FALSE), "Ot")</f>
        <v>WM</v>
      </c>
      <c r="AG3251" s="47" t="s">
        <v>714</v>
      </c>
      <c r="AH3251" s="46" t="str">
        <f>VLOOKUP(AG3251,Acronym!$A:$B,2, FALSE)</f>
        <v>VA</v>
      </c>
      <c r="AI3251" s="47" t="s">
        <v>435</v>
      </c>
      <c r="AJ3251" s="47" t="s">
        <v>7377</v>
      </c>
    </row>
    <row r="3252" spans="1:36">
      <c r="A3252" s="30">
        <v>18494134</v>
      </c>
      <c r="B3252" s="31" t="s">
        <v>421</v>
      </c>
      <c r="C3252" s="39" t="s">
        <v>15040</v>
      </c>
      <c r="D3252" s="30">
        <v>1628876</v>
      </c>
      <c r="E3252" s="39" t="s">
        <v>7758</v>
      </c>
      <c r="F3252" s="50">
        <v>40788</v>
      </c>
      <c r="G3252" s="32">
        <v>29700</v>
      </c>
      <c r="H3252" s="31" t="s">
        <v>424</v>
      </c>
      <c r="I3252" s="31" t="s">
        <v>174</v>
      </c>
      <c r="J3252" s="32">
        <v>29700</v>
      </c>
      <c r="K3252" s="32">
        <v>0</v>
      </c>
      <c r="L3252" s="50">
        <v>40877</v>
      </c>
      <c r="M3252" s="31" t="s">
        <v>5887</v>
      </c>
      <c r="N3252" s="31" t="s">
        <v>789</v>
      </c>
      <c r="O3252" s="31" t="s">
        <v>789</v>
      </c>
      <c r="P3252" s="39" t="s">
        <v>422</v>
      </c>
      <c r="Q3252" s="39" t="s">
        <v>555</v>
      </c>
      <c r="R3252" s="41" t="s">
        <v>541</v>
      </c>
      <c r="S3252" s="31" t="s">
        <v>421</v>
      </c>
      <c r="T3252" s="39" t="s">
        <v>283</v>
      </c>
      <c r="U3252" s="39" t="s">
        <v>436</v>
      </c>
      <c r="V3252" s="39" t="s">
        <v>726</v>
      </c>
      <c r="W3252" s="39" t="s">
        <v>249</v>
      </c>
      <c r="X3252" s="42" t="s">
        <v>69</v>
      </c>
      <c r="Y3252" s="50" t="s">
        <v>421</v>
      </c>
      <c r="Z3252" s="30" t="s">
        <v>556</v>
      </c>
      <c r="AA3252" s="31">
        <v>0</v>
      </c>
      <c r="AB3252" s="33" t="s">
        <v>284</v>
      </c>
      <c r="AC3252" s="48">
        <v>13</v>
      </c>
      <c r="AD3252" s="30">
        <v>0</v>
      </c>
      <c r="AE3252" s="30">
        <v>0</v>
      </c>
      <c r="AF3252" s="46" t="str">
        <f>IFERROR(VLOOKUP(U3252,Acronym!$A:$B, 2, FALSE), "Ot")</f>
        <v>SW</v>
      </c>
      <c r="AG3252" s="47" t="s">
        <v>717</v>
      </c>
      <c r="AH3252" s="46" t="str">
        <f>VLOOKUP(AG3252,Acronym!$A:$B,2, FALSE)</f>
        <v>CA</v>
      </c>
      <c r="AI3252" s="47" t="s">
        <v>436</v>
      </c>
      <c r="AJ3252" s="47" t="s">
        <v>8260</v>
      </c>
    </row>
    <row r="3253" spans="1:36">
      <c r="A3253" s="30">
        <v>18494250</v>
      </c>
      <c r="B3253" s="31" t="s">
        <v>421</v>
      </c>
      <c r="C3253" s="39" t="s">
        <v>15041</v>
      </c>
      <c r="D3253" s="30">
        <v>14580394</v>
      </c>
      <c r="E3253" s="39" t="s">
        <v>6471</v>
      </c>
      <c r="F3253" s="50">
        <v>40788</v>
      </c>
      <c r="G3253" s="32">
        <v>9910</v>
      </c>
      <c r="H3253" s="31" t="s">
        <v>424</v>
      </c>
      <c r="I3253" s="31" t="s">
        <v>425</v>
      </c>
      <c r="J3253" s="32">
        <v>9910</v>
      </c>
      <c r="K3253" s="32">
        <v>9910</v>
      </c>
      <c r="L3253" s="50">
        <v>40827</v>
      </c>
      <c r="M3253" s="31" t="s">
        <v>5887</v>
      </c>
      <c r="N3253" s="31" t="s">
        <v>789</v>
      </c>
      <c r="O3253" s="31" t="s">
        <v>789</v>
      </c>
      <c r="P3253" s="39" t="s">
        <v>422</v>
      </c>
      <c r="Q3253" s="39" t="s">
        <v>555</v>
      </c>
      <c r="R3253" s="41" t="s">
        <v>542</v>
      </c>
      <c r="S3253" s="31">
        <v>1</v>
      </c>
      <c r="T3253" s="39" t="s">
        <v>283</v>
      </c>
      <c r="U3253" s="39" t="s">
        <v>436</v>
      </c>
      <c r="V3253" s="39" t="s">
        <v>170</v>
      </c>
      <c r="W3253" s="39" t="s">
        <v>249</v>
      </c>
      <c r="X3253" s="42" t="s">
        <v>170</v>
      </c>
      <c r="Y3253" s="50">
        <v>40896</v>
      </c>
      <c r="Z3253" s="30" t="s">
        <v>557</v>
      </c>
      <c r="AA3253" s="31">
        <v>1</v>
      </c>
      <c r="AB3253" s="33" t="s">
        <v>282</v>
      </c>
      <c r="AC3253" s="48">
        <v>6</v>
      </c>
      <c r="AD3253" s="30">
        <v>1</v>
      </c>
      <c r="AE3253" s="30">
        <v>0</v>
      </c>
      <c r="AF3253" s="46" t="str">
        <f>IFERROR(VLOOKUP(U3253,Acronym!$A:$B, 2, FALSE), "Ot")</f>
        <v>SW</v>
      </c>
      <c r="AG3253" s="47" t="s">
        <v>715</v>
      </c>
      <c r="AH3253" s="46" t="str">
        <f>VLOOKUP(AG3253,Acronym!$A:$B,2, FALSE)</f>
        <v>TH</v>
      </c>
      <c r="AI3253" s="47" t="s">
        <v>436</v>
      </c>
      <c r="AJ3253" s="47" t="s">
        <v>7378</v>
      </c>
    </row>
    <row r="3254" spans="1:36">
      <c r="A3254" s="30">
        <v>18494417</v>
      </c>
      <c r="B3254" s="31" t="s">
        <v>421</v>
      </c>
      <c r="C3254" s="39" t="s">
        <v>15042</v>
      </c>
      <c r="D3254" s="30">
        <v>18494415</v>
      </c>
      <c r="E3254" s="39" t="s">
        <v>6472</v>
      </c>
      <c r="F3254" s="50">
        <v>40789</v>
      </c>
      <c r="G3254" s="32">
        <v>3956</v>
      </c>
      <c r="H3254" s="31" t="s">
        <v>177</v>
      </c>
      <c r="I3254" s="31" t="s">
        <v>174</v>
      </c>
      <c r="J3254" s="32">
        <v>0</v>
      </c>
      <c r="K3254" s="32">
        <v>0</v>
      </c>
      <c r="L3254" s="50">
        <v>40794</v>
      </c>
      <c r="M3254" s="31" t="s">
        <v>3874</v>
      </c>
      <c r="N3254" s="31" t="s">
        <v>789</v>
      </c>
      <c r="O3254" s="31" t="s">
        <v>789</v>
      </c>
      <c r="P3254" s="39" t="s">
        <v>422</v>
      </c>
      <c r="Q3254" s="39" t="s">
        <v>555</v>
      </c>
      <c r="R3254" s="41" t="s">
        <v>542</v>
      </c>
      <c r="S3254" s="31" t="s">
        <v>421</v>
      </c>
      <c r="T3254" s="39" t="s">
        <v>281</v>
      </c>
      <c r="U3254" s="39" t="s">
        <v>423</v>
      </c>
      <c r="V3254" s="39" t="s">
        <v>560</v>
      </c>
      <c r="W3254" s="39" t="s">
        <v>175</v>
      </c>
      <c r="X3254" s="42" t="s">
        <v>176</v>
      </c>
      <c r="Y3254" s="50" t="s">
        <v>421</v>
      </c>
      <c r="Z3254" s="30" t="s">
        <v>556</v>
      </c>
      <c r="AA3254" s="31">
        <v>0</v>
      </c>
      <c r="AB3254" s="33" t="s">
        <v>282</v>
      </c>
      <c r="AC3254" s="48">
        <v>1</v>
      </c>
      <c r="AD3254" s="30">
        <v>1</v>
      </c>
      <c r="AE3254" s="30">
        <v>1</v>
      </c>
      <c r="AF3254" s="46" t="str">
        <f>IFERROR(VLOOKUP(U3254,Acronym!$A:$B, 2, FALSE), "Ot")</f>
        <v>L</v>
      </c>
      <c r="AG3254" s="47" t="s">
        <v>714</v>
      </c>
      <c r="AH3254" s="46" t="str">
        <f>VLOOKUP(AG3254,Acronym!$A:$B,2, FALSE)</f>
        <v>VA</v>
      </c>
      <c r="AI3254" s="47" t="s">
        <v>423</v>
      </c>
      <c r="AJ3254" s="47" t="s">
        <v>7379</v>
      </c>
    </row>
    <row r="3255" spans="1:36">
      <c r="A3255" s="30">
        <v>18494487</v>
      </c>
      <c r="B3255" s="31" t="s">
        <v>421</v>
      </c>
      <c r="C3255" s="39" t="s">
        <v>15043</v>
      </c>
      <c r="D3255" s="30">
        <v>18494485</v>
      </c>
      <c r="E3255" s="39" t="s">
        <v>6473</v>
      </c>
      <c r="F3255" s="50">
        <v>40789</v>
      </c>
      <c r="G3255" s="32">
        <v>20000</v>
      </c>
      <c r="H3255" s="31" t="s">
        <v>177</v>
      </c>
      <c r="I3255" s="31" t="s">
        <v>174</v>
      </c>
      <c r="J3255" s="32">
        <v>0</v>
      </c>
      <c r="K3255" s="32">
        <v>0</v>
      </c>
      <c r="L3255" s="50">
        <v>40800</v>
      </c>
      <c r="M3255" s="31" t="s">
        <v>3874</v>
      </c>
      <c r="N3255" s="31" t="s">
        <v>789</v>
      </c>
      <c r="O3255" s="31" t="s">
        <v>789</v>
      </c>
      <c r="P3255" s="39" t="s">
        <v>422</v>
      </c>
      <c r="Q3255" s="39" t="s">
        <v>555</v>
      </c>
      <c r="R3255" s="41" t="s">
        <v>541</v>
      </c>
      <c r="S3255" s="31" t="s">
        <v>421</v>
      </c>
      <c r="T3255" s="39" t="s">
        <v>281</v>
      </c>
      <c r="U3255" s="39" t="s">
        <v>430</v>
      </c>
      <c r="V3255" s="39" t="s">
        <v>102</v>
      </c>
      <c r="W3255" s="39" t="s">
        <v>99</v>
      </c>
      <c r="X3255" s="42" t="s">
        <v>690</v>
      </c>
      <c r="Y3255" s="50" t="s">
        <v>421</v>
      </c>
      <c r="Z3255" s="30" t="s">
        <v>556</v>
      </c>
      <c r="AA3255" s="31">
        <v>0</v>
      </c>
      <c r="AB3255" s="33" t="s">
        <v>284</v>
      </c>
      <c r="AC3255" s="48">
        <v>2</v>
      </c>
      <c r="AD3255" s="30">
        <v>1</v>
      </c>
      <c r="AE3255" s="30">
        <v>1</v>
      </c>
      <c r="AF3255" s="46" t="str">
        <f>IFERROR(VLOOKUP(U3255,Acronym!$A:$B, 2, FALSE), "Ot")</f>
        <v>Y</v>
      </c>
      <c r="AG3255" s="47" t="s">
        <v>722</v>
      </c>
      <c r="AH3255" s="46" t="str">
        <f>VLOOKUP(AG3255,Acronym!$A:$B,2, FALSE)</f>
        <v>DA</v>
      </c>
      <c r="AI3255" s="47" t="s">
        <v>720</v>
      </c>
      <c r="AJ3255" s="47" t="s">
        <v>7380</v>
      </c>
    </row>
    <row r="3256" spans="1:36">
      <c r="A3256" s="30">
        <v>18494597</v>
      </c>
      <c r="B3256" s="31" t="s">
        <v>421</v>
      </c>
      <c r="C3256" s="39" t="s">
        <v>15044</v>
      </c>
      <c r="D3256" s="30">
        <v>18494595</v>
      </c>
      <c r="E3256" s="39" t="s">
        <v>6474</v>
      </c>
      <c r="F3256" s="50">
        <v>40790</v>
      </c>
      <c r="G3256" s="32">
        <v>7500</v>
      </c>
      <c r="H3256" s="31" t="s">
        <v>424</v>
      </c>
      <c r="I3256" s="31" t="s">
        <v>174</v>
      </c>
      <c r="J3256" s="32">
        <v>0</v>
      </c>
      <c r="K3256" s="32">
        <v>0</v>
      </c>
      <c r="L3256" s="50">
        <v>40835</v>
      </c>
      <c r="M3256" s="31" t="s">
        <v>5887</v>
      </c>
      <c r="N3256" s="31" t="s">
        <v>789</v>
      </c>
      <c r="O3256" s="31" t="s">
        <v>789</v>
      </c>
      <c r="P3256" s="39" t="s">
        <v>422</v>
      </c>
      <c r="Q3256" s="39" t="s">
        <v>555</v>
      </c>
      <c r="R3256" s="41" t="s">
        <v>542</v>
      </c>
      <c r="S3256" s="31" t="s">
        <v>421</v>
      </c>
      <c r="T3256" s="39" t="s">
        <v>281</v>
      </c>
      <c r="U3256" s="39" t="s">
        <v>446</v>
      </c>
      <c r="V3256" s="39" t="s">
        <v>308</v>
      </c>
      <c r="W3256" s="39" t="s">
        <v>55</v>
      </c>
      <c r="X3256" s="42" t="s">
        <v>55</v>
      </c>
      <c r="Y3256" s="50" t="s">
        <v>421</v>
      </c>
      <c r="Z3256" s="30" t="s">
        <v>557</v>
      </c>
      <c r="AA3256" s="31">
        <v>0</v>
      </c>
      <c r="AB3256" s="33" t="s">
        <v>282</v>
      </c>
      <c r="AC3256" s="48">
        <v>6</v>
      </c>
      <c r="AD3256" s="30">
        <v>0</v>
      </c>
      <c r="AE3256" s="30">
        <v>0</v>
      </c>
      <c r="AF3256" s="46" t="str">
        <f>IFERROR(VLOOKUP(U3256,Acronym!$A:$B, 2, FALSE), "Ot")</f>
        <v>SE</v>
      </c>
      <c r="AG3256" s="47" t="s">
        <v>718</v>
      </c>
      <c r="AH3256" s="46" t="str">
        <f>VLOOKUP(AG3256,Acronym!$A:$B,2, FALSE)</f>
        <v>LI</v>
      </c>
      <c r="AI3256" s="47" t="s">
        <v>446</v>
      </c>
      <c r="AJ3256" s="47" t="s">
        <v>7381</v>
      </c>
    </row>
    <row r="3257" spans="1:36">
      <c r="A3257" s="30">
        <v>18494664</v>
      </c>
      <c r="B3257" s="31" t="s">
        <v>421</v>
      </c>
      <c r="C3257" s="39" t="s">
        <v>15045</v>
      </c>
      <c r="D3257" s="30">
        <v>1639219</v>
      </c>
      <c r="E3257" s="39" t="s">
        <v>7759</v>
      </c>
      <c r="F3257" s="50">
        <v>40790</v>
      </c>
      <c r="G3257" s="32">
        <v>70000</v>
      </c>
      <c r="H3257" s="31" t="s">
        <v>424</v>
      </c>
      <c r="I3257" s="31" t="s">
        <v>425</v>
      </c>
      <c r="J3257" s="32">
        <v>70000</v>
      </c>
      <c r="K3257" s="32">
        <v>70000</v>
      </c>
      <c r="L3257" s="50">
        <v>40870</v>
      </c>
      <c r="M3257" s="31" t="s">
        <v>5887</v>
      </c>
      <c r="N3257" s="31" t="s">
        <v>789</v>
      </c>
      <c r="O3257" s="31" t="s">
        <v>789</v>
      </c>
      <c r="P3257" s="39" t="s">
        <v>422</v>
      </c>
      <c r="Q3257" s="39" t="s">
        <v>555</v>
      </c>
      <c r="R3257" s="41" t="s">
        <v>179</v>
      </c>
      <c r="S3257" s="31">
        <v>1</v>
      </c>
      <c r="T3257" s="39" t="s">
        <v>283</v>
      </c>
      <c r="U3257" s="39" t="s">
        <v>431</v>
      </c>
      <c r="V3257" s="39" t="s">
        <v>242</v>
      </c>
      <c r="W3257" s="39" t="s">
        <v>56</v>
      </c>
      <c r="X3257" s="42" t="s">
        <v>551</v>
      </c>
      <c r="Y3257" s="50">
        <v>40885</v>
      </c>
      <c r="Z3257" s="30" t="s">
        <v>556</v>
      </c>
      <c r="AA3257" s="31">
        <v>1</v>
      </c>
      <c r="AB3257" s="33" t="s">
        <v>284</v>
      </c>
      <c r="AC3257" s="48">
        <v>11</v>
      </c>
      <c r="AD3257" s="30">
        <v>1</v>
      </c>
      <c r="AE3257" s="30">
        <v>0</v>
      </c>
      <c r="AF3257" s="46" t="str">
        <f>IFERROR(VLOOKUP(U3257,Acronym!$A:$B, 2, FALSE), "Ot")</f>
        <v>NE</v>
      </c>
      <c r="AG3257" s="47" t="s">
        <v>716</v>
      </c>
      <c r="AH3257" s="46" t="str">
        <f>VLOOKUP(AG3257,Acronym!$A:$B,2, FALSE)</f>
        <v>MU</v>
      </c>
      <c r="AI3257" s="47" t="s">
        <v>431</v>
      </c>
      <c r="AJ3257" s="47" t="s">
        <v>8261</v>
      </c>
    </row>
    <row r="3258" spans="1:36">
      <c r="A3258" s="30">
        <v>18494839</v>
      </c>
      <c r="B3258" s="31" t="s">
        <v>421</v>
      </c>
      <c r="C3258" s="39" t="s">
        <v>15046</v>
      </c>
      <c r="D3258" s="30">
        <v>18494837</v>
      </c>
      <c r="E3258" s="39" t="s">
        <v>6475</v>
      </c>
      <c r="F3258" s="50">
        <v>40789</v>
      </c>
      <c r="G3258" s="32">
        <v>2828</v>
      </c>
      <c r="H3258" s="31" t="s">
        <v>177</v>
      </c>
      <c r="I3258" s="31" t="s">
        <v>174</v>
      </c>
      <c r="J3258" s="32">
        <v>0</v>
      </c>
      <c r="K3258" s="32">
        <v>0</v>
      </c>
      <c r="L3258" s="50">
        <v>40801</v>
      </c>
      <c r="M3258" s="31" t="s">
        <v>3874</v>
      </c>
      <c r="N3258" s="31" t="s">
        <v>789</v>
      </c>
      <c r="O3258" s="31" t="s">
        <v>789</v>
      </c>
      <c r="P3258" s="39" t="s">
        <v>422</v>
      </c>
      <c r="Q3258" s="39" t="s">
        <v>555</v>
      </c>
      <c r="R3258" s="41" t="s">
        <v>542</v>
      </c>
      <c r="S3258" s="31" t="s">
        <v>421</v>
      </c>
      <c r="T3258" s="39" t="s">
        <v>281</v>
      </c>
      <c r="U3258" s="39" t="s">
        <v>430</v>
      </c>
      <c r="V3258" s="39" t="s">
        <v>164</v>
      </c>
      <c r="W3258" s="39" t="s">
        <v>319</v>
      </c>
      <c r="X3258" s="42" t="s">
        <v>320</v>
      </c>
      <c r="Y3258" s="50" t="s">
        <v>421</v>
      </c>
      <c r="Z3258" s="30" t="s">
        <v>557</v>
      </c>
      <c r="AA3258" s="31">
        <v>0</v>
      </c>
      <c r="AB3258" s="33" t="s">
        <v>282</v>
      </c>
      <c r="AC3258" s="48">
        <v>2</v>
      </c>
      <c r="AD3258" s="30">
        <v>1</v>
      </c>
      <c r="AE3258" s="30">
        <v>1</v>
      </c>
      <c r="AF3258" s="46" t="str">
        <f>IFERROR(VLOOKUP(U3258,Acronym!$A:$B, 2, FALSE), "Ot")</f>
        <v>Y</v>
      </c>
      <c r="AG3258" s="47" t="s">
        <v>716</v>
      </c>
      <c r="AH3258" s="46" t="str">
        <f>VLOOKUP(AG3258,Acronym!$A:$B,2, FALSE)</f>
        <v>MU</v>
      </c>
      <c r="AI3258" s="47" t="s">
        <v>720</v>
      </c>
      <c r="AJ3258" s="47" t="s">
        <v>7382</v>
      </c>
    </row>
    <row r="3259" spans="1:36">
      <c r="A3259" s="30">
        <v>18494962</v>
      </c>
      <c r="B3259" s="31" t="s">
        <v>421</v>
      </c>
      <c r="C3259" s="39" t="s">
        <v>15047</v>
      </c>
      <c r="D3259" s="30">
        <v>18494955</v>
      </c>
      <c r="E3259" s="39" t="s">
        <v>6476</v>
      </c>
      <c r="F3259" s="50">
        <v>40790</v>
      </c>
      <c r="G3259" s="32">
        <v>2400</v>
      </c>
      <c r="H3259" s="31" t="s">
        <v>177</v>
      </c>
      <c r="I3259" s="31" t="s">
        <v>174</v>
      </c>
      <c r="J3259" s="32">
        <v>0</v>
      </c>
      <c r="K3259" s="32">
        <v>0</v>
      </c>
      <c r="L3259" s="50">
        <v>40793</v>
      </c>
      <c r="M3259" s="31" t="s">
        <v>3874</v>
      </c>
      <c r="N3259" s="31" t="s">
        <v>789</v>
      </c>
      <c r="O3259" s="31" t="s">
        <v>789</v>
      </c>
      <c r="P3259" s="39" t="s">
        <v>422</v>
      </c>
      <c r="Q3259" s="39" t="s">
        <v>555</v>
      </c>
      <c r="R3259" s="41" t="s">
        <v>542</v>
      </c>
      <c r="S3259" s="31" t="s">
        <v>421</v>
      </c>
      <c r="T3259" s="39" t="s">
        <v>283</v>
      </c>
      <c r="U3259" s="39" t="s">
        <v>434</v>
      </c>
      <c r="V3259" s="39" t="s">
        <v>206</v>
      </c>
      <c r="W3259" s="39" t="s">
        <v>204</v>
      </c>
      <c r="X3259" s="42" t="s">
        <v>206</v>
      </c>
      <c r="Y3259" s="50" t="s">
        <v>421</v>
      </c>
      <c r="Z3259" s="30" t="s">
        <v>557</v>
      </c>
      <c r="AA3259" s="31">
        <v>0</v>
      </c>
      <c r="AB3259" s="33" t="s">
        <v>282</v>
      </c>
      <c r="AC3259" s="48">
        <v>0</v>
      </c>
      <c r="AD3259" s="30">
        <v>1</v>
      </c>
      <c r="AE3259" s="30">
        <v>1</v>
      </c>
      <c r="AF3259" s="46" t="str">
        <f>IFERROR(VLOOKUP(U3259,Acronym!$A:$B, 2, FALSE), "Ot")</f>
        <v>EM</v>
      </c>
      <c r="AG3259" s="47" t="s">
        <v>715</v>
      </c>
      <c r="AH3259" s="46" t="str">
        <f>VLOOKUP(AG3259,Acronym!$A:$B,2, FALSE)</f>
        <v>TH</v>
      </c>
      <c r="AI3259" s="47" t="s">
        <v>434</v>
      </c>
      <c r="AJ3259" s="47" t="s">
        <v>7383</v>
      </c>
    </row>
    <row r="3260" spans="1:36">
      <c r="A3260" s="30">
        <v>18495281</v>
      </c>
      <c r="B3260" s="31" t="s">
        <v>421</v>
      </c>
      <c r="C3260" s="39" t="s">
        <v>15048</v>
      </c>
      <c r="D3260" s="30">
        <v>18495274</v>
      </c>
      <c r="E3260" s="39" t="s">
        <v>6477</v>
      </c>
      <c r="F3260" s="50">
        <v>40791</v>
      </c>
      <c r="G3260" s="32">
        <v>4350</v>
      </c>
      <c r="H3260" s="31" t="s">
        <v>424</v>
      </c>
      <c r="I3260" s="31" t="s">
        <v>174</v>
      </c>
      <c r="J3260" s="32">
        <v>0</v>
      </c>
      <c r="K3260" s="32">
        <v>0</v>
      </c>
      <c r="L3260" s="50">
        <v>40828</v>
      </c>
      <c r="M3260" s="31" t="s">
        <v>5887</v>
      </c>
      <c r="N3260" s="31" t="s">
        <v>789</v>
      </c>
      <c r="O3260" s="31" t="s">
        <v>789</v>
      </c>
      <c r="P3260" s="39" t="s">
        <v>422</v>
      </c>
      <c r="Q3260" s="39" t="s">
        <v>555</v>
      </c>
      <c r="R3260" s="41" t="s">
        <v>542</v>
      </c>
      <c r="S3260" s="31" t="s">
        <v>421</v>
      </c>
      <c r="T3260" s="39" t="s">
        <v>283</v>
      </c>
      <c r="U3260" s="39" t="s">
        <v>426</v>
      </c>
      <c r="V3260" s="39" t="s">
        <v>427</v>
      </c>
      <c r="W3260" s="39" t="s">
        <v>287</v>
      </c>
      <c r="X3260" s="42" t="s">
        <v>428</v>
      </c>
      <c r="Y3260" s="50" t="s">
        <v>421</v>
      </c>
      <c r="Z3260" s="30" t="s">
        <v>556</v>
      </c>
      <c r="AA3260" s="31">
        <v>0</v>
      </c>
      <c r="AB3260" s="33" t="s">
        <v>282</v>
      </c>
      <c r="AC3260" s="48">
        <v>5</v>
      </c>
      <c r="AD3260" s="30">
        <v>1</v>
      </c>
      <c r="AE3260" s="30">
        <v>0</v>
      </c>
      <c r="AF3260" s="46" t="str">
        <f>IFERROR(VLOOKUP(U3260,Acronym!$A:$B, 2, FALSE), "Ot")</f>
        <v>NW</v>
      </c>
      <c r="AG3260" s="47" t="s">
        <v>722</v>
      </c>
      <c r="AH3260" s="46" t="str">
        <f>VLOOKUP(AG3260,Acronym!$A:$B,2, FALSE)</f>
        <v>DA</v>
      </c>
      <c r="AI3260" s="47" t="s">
        <v>426</v>
      </c>
      <c r="AJ3260" s="47" t="s">
        <v>7384</v>
      </c>
    </row>
    <row r="3261" spans="1:36">
      <c r="A3261" s="30">
        <v>18495361</v>
      </c>
      <c r="B3261" s="31" t="s">
        <v>421</v>
      </c>
      <c r="C3261" s="39" t="s">
        <v>15049</v>
      </c>
      <c r="D3261" s="30">
        <v>12061542</v>
      </c>
      <c r="E3261" s="39" t="s">
        <v>6478</v>
      </c>
      <c r="F3261" s="50">
        <v>40791</v>
      </c>
      <c r="G3261" s="32">
        <v>9330</v>
      </c>
      <c r="H3261" s="31" t="s">
        <v>424</v>
      </c>
      <c r="I3261" s="31" t="s">
        <v>425</v>
      </c>
      <c r="J3261" s="32">
        <v>9330</v>
      </c>
      <c r="K3261" s="32">
        <v>9330</v>
      </c>
      <c r="L3261" s="50">
        <v>40828</v>
      </c>
      <c r="M3261" s="31" t="s">
        <v>5887</v>
      </c>
      <c r="N3261" s="31" t="s">
        <v>789</v>
      </c>
      <c r="O3261" s="31" t="s">
        <v>789</v>
      </c>
      <c r="P3261" s="39" t="s">
        <v>422</v>
      </c>
      <c r="Q3261" s="39" t="s">
        <v>555</v>
      </c>
      <c r="R3261" s="41" t="s">
        <v>542</v>
      </c>
      <c r="S3261" s="31">
        <v>1</v>
      </c>
      <c r="T3261" s="39" t="s">
        <v>281</v>
      </c>
      <c r="U3261" s="39" t="s">
        <v>426</v>
      </c>
      <c r="V3261" s="39" t="s">
        <v>642</v>
      </c>
      <c r="W3261" s="39" t="s">
        <v>286</v>
      </c>
      <c r="X3261" s="42" t="s">
        <v>438</v>
      </c>
      <c r="Y3261" s="50">
        <v>40848</v>
      </c>
      <c r="Z3261" s="30" t="s">
        <v>557</v>
      </c>
      <c r="AA3261" s="31">
        <v>1</v>
      </c>
      <c r="AB3261" s="33" t="s">
        <v>282</v>
      </c>
      <c r="AC3261" s="48">
        <v>5</v>
      </c>
      <c r="AD3261" s="30">
        <v>1</v>
      </c>
      <c r="AE3261" s="30">
        <v>0</v>
      </c>
      <c r="AF3261" s="46" t="str">
        <f>IFERROR(VLOOKUP(U3261,Acronym!$A:$B, 2, FALSE), "Ot")</f>
        <v>NW</v>
      </c>
      <c r="AG3261" s="47" t="s">
        <v>717</v>
      </c>
      <c r="AH3261" s="46" t="str">
        <f>VLOOKUP(AG3261,Acronym!$A:$B,2, FALSE)</f>
        <v>CA</v>
      </c>
      <c r="AI3261" s="47" t="s">
        <v>426</v>
      </c>
      <c r="AJ3261" s="47" t="s">
        <v>7385</v>
      </c>
    </row>
    <row r="3262" spans="1:36">
      <c r="A3262" s="30">
        <v>18497730</v>
      </c>
      <c r="B3262" s="31" t="s">
        <v>421</v>
      </c>
      <c r="C3262" s="39" t="s">
        <v>15050</v>
      </c>
      <c r="D3262" s="30">
        <v>1386027</v>
      </c>
      <c r="E3262" s="39" t="s">
        <v>6479</v>
      </c>
      <c r="F3262" s="50">
        <v>40788</v>
      </c>
      <c r="G3262" s="32">
        <v>10000</v>
      </c>
      <c r="H3262" s="31" t="s">
        <v>424</v>
      </c>
      <c r="I3262" s="31" t="s">
        <v>174</v>
      </c>
      <c r="J3262" s="32">
        <v>0</v>
      </c>
      <c r="K3262" s="32">
        <v>0</v>
      </c>
      <c r="L3262" s="50">
        <v>40827</v>
      </c>
      <c r="M3262" s="31" t="s">
        <v>5887</v>
      </c>
      <c r="N3262" s="31" t="s">
        <v>789</v>
      </c>
      <c r="O3262" s="31" t="s">
        <v>789</v>
      </c>
      <c r="P3262" s="39" t="s">
        <v>422</v>
      </c>
      <c r="Q3262" s="39" t="s">
        <v>555</v>
      </c>
      <c r="R3262" s="41" t="s">
        <v>542</v>
      </c>
      <c r="S3262" s="31" t="s">
        <v>421</v>
      </c>
      <c r="T3262" s="39" t="s">
        <v>283</v>
      </c>
      <c r="U3262" s="39" t="s">
        <v>423</v>
      </c>
      <c r="V3262" s="39" t="s">
        <v>119</v>
      </c>
      <c r="W3262" s="39" t="s">
        <v>175</v>
      </c>
      <c r="X3262" s="42" t="s">
        <v>120</v>
      </c>
      <c r="Y3262" s="50" t="s">
        <v>421</v>
      </c>
      <c r="Z3262" s="30" t="s">
        <v>557</v>
      </c>
      <c r="AA3262" s="31">
        <v>0</v>
      </c>
      <c r="AB3262" s="33" t="s">
        <v>282</v>
      </c>
      <c r="AC3262" s="48">
        <v>6</v>
      </c>
      <c r="AD3262" s="30">
        <v>1</v>
      </c>
      <c r="AE3262" s="30">
        <v>0</v>
      </c>
      <c r="AF3262" s="46" t="str">
        <f>IFERROR(VLOOKUP(U3262,Acronym!$A:$B, 2, FALSE), "Ot")</f>
        <v>L</v>
      </c>
      <c r="AG3262" s="47" t="s">
        <v>715</v>
      </c>
      <c r="AH3262" s="46" t="str">
        <f>VLOOKUP(AG3262,Acronym!$A:$B,2, FALSE)</f>
        <v>TH</v>
      </c>
      <c r="AI3262" s="47" t="s">
        <v>423</v>
      </c>
      <c r="AJ3262" s="47" t="s">
        <v>7386</v>
      </c>
    </row>
    <row r="3263" spans="1:36">
      <c r="A3263" s="30">
        <v>18497944</v>
      </c>
      <c r="B3263" s="31" t="s">
        <v>421</v>
      </c>
      <c r="C3263" s="39" t="s">
        <v>15051</v>
      </c>
      <c r="D3263" s="30">
        <v>14719897</v>
      </c>
      <c r="E3263" s="39" t="s">
        <v>6480</v>
      </c>
      <c r="F3263" s="50">
        <v>40787</v>
      </c>
      <c r="G3263" s="32">
        <v>8000</v>
      </c>
      <c r="H3263" s="31" t="s">
        <v>424</v>
      </c>
      <c r="I3263" s="31" t="s">
        <v>425</v>
      </c>
      <c r="J3263" s="32">
        <v>8000</v>
      </c>
      <c r="K3263" s="32">
        <v>8000</v>
      </c>
      <c r="L3263" s="50">
        <v>40827</v>
      </c>
      <c r="M3263" s="31" t="s">
        <v>5887</v>
      </c>
      <c r="N3263" s="31" t="s">
        <v>789</v>
      </c>
      <c r="O3263" s="31" t="s">
        <v>789</v>
      </c>
      <c r="P3263" s="39" t="s">
        <v>422</v>
      </c>
      <c r="Q3263" s="39" t="s">
        <v>555</v>
      </c>
      <c r="R3263" s="41" t="s">
        <v>542</v>
      </c>
      <c r="S3263" s="31">
        <v>1</v>
      </c>
      <c r="T3263" s="39" t="s">
        <v>283</v>
      </c>
      <c r="U3263" s="39" t="s">
        <v>423</v>
      </c>
      <c r="V3263" s="39" t="s">
        <v>376</v>
      </c>
      <c r="W3263" s="39" t="s">
        <v>175</v>
      </c>
      <c r="X3263" s="42" t="s">
        <v>125</v>
      </c>
      <c r="Y3263" s="50">
        <v>40856</v>
      </c>
      <c r="Z3263" s="30" t="s">
        <v>557</v>
      </c>
      <c r="AA3263" s="31">
        <v>1</v>
      </c>
      <c r="AB3263" s="33" t="s">
        <v>282</v>
      </c>
      <c r="AC3263" s="48">
        <v>6</v>
      </c>
      <c r="AD3263" s="30">
        <v>1</v>
      </c>
      <c r="AE3263" s="30">
        <v>0</v>
      </c>
      <c r="AF3263" s="46" t="str">
        <f>IFERROR(VLOOKUP(U3263,Acronym!$A:$B, 2, FALSE), "Ot")</f>
        <v>L</v>
      </c>
      <c r="AG3263" s="47" t="s">
        <v>715</v>
      </c>
      <c r="AH3263" s="46" t="str">
        <f>VLOOKUP(AG3263,Acronym!$A:$B,2, FALSE)</f>
        <v>TH</v>
      </c>
      <c r="AI3263" s="47" t="s">
        <v>423</v>
      </c>
      <c r="AJ3263" s="47" t="s">
        <v>7387</v>
      </c>
    </row>
    <row r="3264" spans="1:36">
      <c r="A3264" s="30">
        <v>18498040</v>
      </c>
      <c r="B3264" s="31" t="s">
        <v>421</v>
      </c>
      <c r="C3264" s="39" t="s">
        <v>15052</v>
      </c>
      <c r="D3264" s="30">
        <v>18498033</v>
      </c>
      <c r="E3264" s="39" t="s">
        <v>6481</v>
      </c>
      <c r="F3264" s="50">
        <v>40788</v>
      </c>
      <c r="G3264" s="32">
        <v>6000</v>
      </c>
      <c r="H3264" s="31" t="s">
        <v>424</v>
      </c>
      <c r="I3264" s="31" t="s">
        <v>174</v>
      </c>
      <c r="J3264" s="32">
        <v>0</v>
      </c>
      <c r="K3264" s="32">
        <v>0</v>
      </c>
      <c r="L3264" s="50">
        <v>40828</v>
      </c>
      <c r="M3264" s="31" t="s">
        <v>5887</v>
      </c>
      <c r="N3264" s="31" t="s">
        <v>789</v>
      </c>
      <c r="O3264" s="31" t="s">
        <v>789</v>
      </c>
      <c r="P3264" s="39" t="s">
        <v>422</v>
      </c>
      <c r="Q3264" s="39" t="s">
        <v>555</v>
      </c>
      <c r="R3264" s="41" t="s">
        <v>542</v>
      </c>
      <c r="S3264" s="31" t="s">
        <v>421</v>
      </c>
      <c r="T3264" s="39" t="s">
        <v>283</v>
      </c>
      <c r="U3264" s="39" t="s">
        <v>426</v>
      </c>
      <c r="V3264" s="39" t="s">
        <v>171</v>
      </c>
      <c r="W3264" s="39" t="s">
        <v>503</v>
      </c>
      <c r="X3264" s="42" t="s">
        <v>172</v>
      </c>
      <c r="Y3264" s="50" t="s">
        <v>421</v>
      </c>
      <c r="Z3264" s="30" t="s">
        <v>557</v>
      </c>
      <c r="AA3264" s="31">
        <v>0</v>
      </c>
      <c r="AB3264" s="33" t="s">
        <v>282</v>
      </c>
      <c r="AC3264" s="48">
        <v>6</v>
      </c>
      <c r="AD3264" s="30">
        <v>1</v>
      </c>
      <c r="AE3264" s="30">
        <v>0</v>
      </c>
      <c r="AF3264" s="46" t="str">
        <f>IFERROR(VLOOKUP(U3264,Acronym!$A:$B, 2, FALSE), "Ot")</f>
        <v>NW</v>
      </c>
      <c r="AG3264" s="47" t="s">
        <v>718</v>
      </c>
      <c r="AH3264" s="46" t="str">
        <f>VLOOKUP(AG3264,Acronym!$A:$B,2, FALSE)</f>
        <v>LI</v>
      </c>
      <c r="AI3264" s="47" t="s">
        <v>426</v>
      </c>
      <c r="AJ3264" s="47" t="s">
        <v>7388</v>
      </c>
    </row>
    <row r="3265" spans="1:36">
      <c r="A3265" s="30">
        <v>18498136</v>
      </c>
      <c r="B3265" s="31" t="s">
        <v>421</v>
      </c>
      <c r="C3265" s="39" t="s">
        <v>15053</v>
      </c>
      <c r="D3265" s="30">
        <v>18498129</v>
      </c>
      <c r="E3265" s="39" t="s">
        <v>6482</v>
      </c>
      <c r="F3265" s="50">
        <v>40790</v>
      </c>
      <c r="G3265" s="32">
        <v>10000</v>
      </c>
      <c r="H3265" s="31" t="s">
        <v>424</v>
      </c>
      <c r="I3265" s="31" t="s">
        <v>425</v>
      </c>
      <c r="J3265" s="32">
        <v>10000</v>
      </c>
      <c r="K3265" s="32">
        <v>10000</v>
      </c>
      <c r="L3265" s="50">
        <v>40827</v>
      </c>
      <c r="M3265" s="31" t="s">
        <v>5887</v>
      </c>
      <c r="N3265" s="31" t="s">
        <v>789</v>
      </c>
      <c r="O3265" s="31" t="s">
        <v>789</v>
      </c>
      <c r="P3265" s="39" t="s">
        <v>422</v>
      </c>
      <c r="Q3265" s="39" t="s">
        <v>555</v>
      </c>
      <c r="R3265" s="41" t="s">
        <v>542</v>
      </c>
      <c r="S3265" s="31">
        <v>1</v>
      </c>
      <c r="T3265" s="39" t="s">
        <v>283</v>
      </c>
      <c r="U3265" s="39" t="s">
        <v>423</v>
      </c>
      <c r="V3265" s="39" t="s">
        <v>606</v>
      </c>
      <c r="W3265" s="39" t="s">
        <v>175</v>
      </c>
      <c r="X3265" s="42" t="s">
        <v>304</v>
      </c>
      <c r="Y3265" s="50">
        <v>40856</v>
      </c>
      <c r="Z3265" s="30" t="s">
        <v>557</v>
      </c>
      <c r="AA3265" s="31">
        <v>1</v>
      </c>
      <c r="AB3265" s="33" t="s">
        <v>282</v>
      </c>
      <c r="AC3265" s="48">
        <v>5</v>
      </c>
      <c r="AD3265" s="30">
        <v>1</v>
      </c>
      <c r="AE3265" s="30">
        <v>0</v>
      </c>
      <c r="AF3265" s="46" t="str">
        <f>IFERROR(VLOOKUP(U3265,Acronym!$A:$B, 2, FALSE), "Ot")</f>
        <v>L</v>
      </c>
      <c r="AG3265" s="47" t="s">
        <v>715</v>
      </c>
      <c r="AH3265" s="46" t="str">
        <f>VLOOKUP(AG3265,Acronym!$A:$B,2, FALSE)</f>
        <v>TH</v>
      </c>
      <c r="AI3265" s="47" t="s">
        <v>423</v>
      </c>
      <c r="AJ3265" s="47" t="s">
        <v>7389</v>
      </c>
    </row>
    <row r="3266" spans="1:36">
      <c r="A3266" s="30">
        <v>18498253</v>
      </c>
      <c r="B3266" s="31" t="s">
        <v>421</v>
      </c>
      <c r="C3266" s="39" t="s">
        <v>15054</v>
      </c>
      <c r="D3266" s="30">
        <v>5659880</v>
      </c>
      <c r="E3266" s="39" t="s">
        <v>6483</v>
      </c>
      <c r="F3266" s="50">
        <v>40788</v>
      </c>
      <c r="G3266" s="32">
        <v>8926</v>
      </c>
      <c r="H3266" s="31" t="s">
        <v>424</v>
      </c>
      <c r="I3266" s="31" t="s">
        <v>174</v>
      </c>
      <c r="J3266" s="32">
        <v>0</v>
      </c>
      <c r="K3266" s="32">
        <v>0</v>
      </c>
      <c r="L3266" s="50">
        <v>40827</v>
      </c>
      <c r="M3266" s="31" t="s">
        <v>5887</v>
      </c>
      <c r="N3266" s="31" t="s">
        <v>789</v>
      </c>
      <c r="O3266" s="31" t="s">
        <v>789</v>
      </c>
      <c r="P3266" s="39" t="s">
        <v>422</v>
      </c>
      <c r="Q3266" s="39" t="s">
        <v>555</v>
      </c>
      <c r="R3266" s="41" t="s">
        <v>542</v>
      </c>
      <c r="S3266" s="31" t="s">
        <v>421</v>
      </c>
      <c r="T3266" s="39" t="s">
        <v>283</v>
      </c>
      <c r="U3266" s="39" t="s">
        <v>434</v>
      </c>
      <c r="V3266" s="39" t="s">
        <v>40</v>
      </c>
      <c r="W3266" s="39" t="s">
        <v>502</v>
      </c>
      <c r="X3266" s="42" t="s">
        <v>40</v>
      </c>
      <c r="Y3266" s="50" t="s">
        <v>421</v>
      </c>
      <c r="Z3266" s="30" t="s">
        <v>556</v>
      </c>
      <c r="AA3266" s="31">
        <v>0</v>
      </c>
      <c r="AB3266" s="33" t="s">
        <v>282</v>
      </c>
      <c r="AC3266" s="48">
        <v>6</v>
      </c>
      <c r="AD3266" s="30">
        <v>1</v>
      </c>
      <c r="AE3266" s="30">
        <v>0</v>
      </c>
      <c r="AF3266" s="46" t="str">
        <f>IFERROR(VLOOKUP(U3266,Acronym!$A:$B, 2, FALSE), "Ot")</f>
        <v>EM</v>
      </c>
      <c r="AG3266" s="47" t="s">
        <v>714</v>
      </c>
      <c r="AH3266" s="46" t="str">
        <f>VLOOKUP(AG3266,Acronym!$A:$B,2, FALSE)</f>
        <v>VA</v>
      </c>
      <c r="AI3266" s="47" t="s">
        <v>434</v>
      </c>
      <c r="AJ3266" s="47" t="s">
        <v>7390</v>
      </c>
    </row>
    <row r="3267" spans="1:36">
      <c r="A3267" s="30">
        <v>18498397</v>
      </c>
      <c r="B3267" s="31" t="s">
        <v>421</v>
      </c>
      <c r="C3267" s="39" t="s">
        <v>15055</v>
      </c>
      <c r="D3267" s="30">
        <v>18498390</v>
      </c>
      <c r="E3267" s="39" t="s">
        <v>6484</v>
      </c>
      <c r="F3267" s="50">
        <v>40788</v>
      </c>
      <c r="G3267" s="32">
        <v>3000</v>
      </c>
      <c r="H3267" s="31" t="s">
        <v>424</v>
      </c>
      <c r="I3267" s="31" t="s">
        <v>425</v>
      </c>
      <c r="J3267" s="32">
        <v>3000</v>
      </c>
      <c r="K3267" s="32">
        <v>3000</v>
      </c>
      <c r="L3267" s="50">
        <v>40828</v>
      </c>
      <c r="M3267" s="31" t="s">
        <v>5887</v>
      </c>
      <c r="N3267" s="31" t="s">
        <v>789</v>
      </c>
      <c r="O3267" s="31" t="s">
        <v>789</v>
      </c>
      <c r="P3267" s="39" t="s">
        <v>422</v>
      </c>
      <c r="Q3267" s="39" t="s">
        <v>555</v>
      </c>
      <c r="R3267" s="41" t="s">
        <v>542</v>
      </c>
      <c r="S3267" s="31">
        <v>1</v>
      </c>
      <c r="T3267" s="39" t="s">
        <v>283</v>
      </c>
      <c r="U3267" s="39" t="s">
        <v>426</v>
      </c>
      <c r="V3267" s="39" t="s">
        <v>741</v>
      </c>
      <c r="W3267" s="39" t="s">
        <v>286</v>
      </c>
      <c r="X3267" s="42" t="s">
        <v>440</v>
      </c>
      <c r="Y3267" s="50">
        <v>40837</v>
      </c>
      <c r="Z3267" s="30" t="s">
        <v>557</v>
      </c>
      <c r="AA3267" s="31">
        <v>1</v>
      </c>
      <c r="AB3267" s="33" t="s">
        <v>282</v>
      </c>
      <c r="AC3267" s="48">
        <v>6</v>
      </c>
      <c r="AD3267" s="30">
        <v>1</v>
      </c>
      <c r="AE3267" s="30">
        <v>0</v>
      </c>
      <c r="AF3267" s="46" t="str">
        <f>IFERROR(VLOOKUP(U3267,Acronym!$A:$B, 2, FALSE), "Ot")</f>
        <v>NW</v>
      </c>
      <c r="AG3267" s="47" t="s">
        <v>715</v>
      </c>
      <c r="AH3267" s="46" t="str">
        <f>VLOOKUP(AG3267,Acronym!$A:$B,2, FALSE)</f>
        <v>TH</v>
      </c>
      <c r="AI3267" s="47" t="s">
        <v>426</v>
      </c>
      <c r="AJ3267" s="47" t="s">
        <v>7391</v>
      </c>
    </row>
    <row r="3268" spans="1:36">
      <c r="A3268" s="30">
        <v>18498524</v>
      </c>
      <c r="B3268" s="31" t="s">
        <v>421</v>
      </c>
      <c r="C3268" s="39" t="s">
        <v>15056</v>
      </c>
      <c r="D3268" s="30">
        <v>1626263</v>
      </c>
      <c r="E3268" s="39" t="s">
        <v>6485</v>
      </c>
      <c r="F3268" s="50">
        <v>40791</v>
      </c>
      <c r="G3268" s="32">
        <v>6650</v>
      </c>
      <c r="H3268" s="31" t="s">
        <v>424</v>
      </c>
      <c r="I3268" s="31" t="s">
        <v>425</v>
      </c>
      <c r="J3268" s="32">
        <v>6650</v>
      </c>
      <c r="K3268" s="32">
        <v>6650</v>
      </c>
      <c r="L3268" s="50">
        <v>40829</v>
      </c>
      <c r="M3268" s="31" t="s">
        <v>5887</v>
      </c>
      <c r="N3268" s="31" t="s">
        <v>789</v>
      </c>
      <c r="O3268" s="31" t="s">
        <v>789</v>
      </c>
      <c r="P3268" s="39" t="s">
        <v>422</v>
      </c>
      <c r="Q3268" s="39" t="s">
        <v>555</v>
      </c>
      <c r="R3268" s="41" t="s">
        <v>542</v>
      </c>
      <c r="S3268" s="31">
        <v>1</v>
      </c>
      <c r="T3268" s="39" t="s">
        <v>283</v>
      </c>
      <c r="U3268" s="39" t="s">
        <v>446</v>
      </c>
      <c r="V3268" s="39" t="s">
        <v>151</v>
      </c>
      <c r="W3268" s="39" t="s">
        <v>306</v>
      </c>
      <c r="X3268" s="42" t="s">
        <v>151</v>
      </c>
      <c r="Y3268" s="50">
        <v>40843</v>
      </c>
      <c r="Z3268" s="30" t="s">
        <v>556</v>
      </c>
      <c r="AA3268" s="31">
        <v>1</v>
      </c>
      <c r="AB3268" s="33" t="s">
        <v>282</v>
      </c>
      <c r="AC3268" s="48">
        <v>5</v>
      </c>
      <c r="AD3268" s="30">
        <v>1</v>
      </c>
      <c r="AE3268" s="30">
        <v>0</v>
      </c>
      <c r="AF3268" s="46" t="str">
        <f>IFERROR(VLOOKUP(U3268,Acronym!$A:$B, 2, FALSE), "Ot")</f>
        <v>SE</v>
      </c>
      <c r="AG3268" s="47" t="s">
        <v>714</v>
      </c>
      <c r="AH3268" s="46" t="str">
        <f>VLOOKUP(AG3268,Acronym!$A:$B,2, FALSE)</f>
        <v>VA</v>
      </c>
      <c r="AI3268" s="47" t="s">
        <v>446</v>
      </c>
      <c r="AJ3268" s="47" t="s">
        <v>7392</v>
      </c>
    </row>
    <row r="3269" spans="1:36">
      <c r="A3269" s="30">
        <v>18499079</v>
      </c>
      <c r="B3269" s="31" t="s">
        <v>421</v>
      </c>
      <c r="C3269" s="39" t="s">
        <v>15057</v>
      </c>
      <c r="D3269" s="30">
        <v>18499077</v>
      </c>
      <c r="E3269" s="39" t="s">
        <v>6486</v>
      </c>
      <c r="F3269" s="50">
        <v>40791</v>
      </c>
      <c r="G3269" s="32">
        <v>7000</v>
      </c>
      <c r="H3269" s="31" t="s">
        <v>424</v>
      </c>
      <c r="I3269" s="31" t="s">
        <v>174</v>
      </c>
      <c r="J3269" s="32">
        <v>0</v>
      </c>
      <c r="K3269" s="32">
        <v>0</v>
      </c>
      <c r="L3269" s="50">
        <v>40827</v>
      </c>
      <c r="M3269" s="31" t="s">
        <v>5887</v>
      </c>
      <c r="N3269" s="31" t="s">
        <v>789</v>
      </c>
      <c r="O3269" s="31" t="s">
        <v>789</v>
      </c>
      <c r="P3269" s="39" t="s">
        <v>422</v>
      </c>
      <c r="Q3269" s="39" t="s">
        <v>555</v>
      </c>
      <c r="R3269" s="41" t="s">
        <v>542</v>
      </c>
      <c r="S3269" s="31" t="s">
        <v>421</v>
      </c>
      <c r="T3269" s="39" t="s">
        <v>281</v>
      </c>
      <c r="U3269" s="39" t="s">
        <v>868</v>
      </c>
      <c r="V3269" s="39" t="s">
        <v>619</v>
      </c>
      <c r="W3269" s="39" t="s">
        <v>93</v>
      </c>
      <c r="X3269" s="42" t="s">
        <v>619</v>
      </c>
      <c r="Y3269" s="50" t="s">
        <v>421</v>
      </c>
      <c r="Z3269" s="30" t="s">
        <v>556</v>
      </c>
      <c r="AA3269" s="31">
        <v>0</v>
      </c>
      <c r="AB3269" s="33" t="s">
        <v>282</v>
      </c>
      <c r="AC3269" s="48">
        <v>5</v>
      </c>
      <c r="AD3269" s="30">
        <v>1</v>
      </c>
      <c r="AE3269" s="30">
        <v>0</v>
      </c>
      <c r="AF3269" s="46" t="str">
        <f>IFERROR(VLOOKUP(U3269,Acronym!$A:$B, 2, FALSE), "Ot")</f>
        <v>E</v>
      </c>
      <c r="AG3269" s="47" t="s">
        <v>716</v>
      </c>
      <c r="AH3269" s="46" t="str">
        <f>VLOOKUP(AG3269,Acronym!$A:$B,2, FALSE)</f>
        <v>MU</v>
      </c>
      <c r="AI3269" s="47" t="s">
        <v>719</v>
      </c>
      <c r="AJ3269" s="47" t="s">
        <v>7393</v>
      </c>
    </row>
    <row r="3270" spans="1:36">
      <c r="A3270" s="30">
        <v>18499725</v>
      </c>
      <c r="B3270" s="31" t="s">
        <v>421</v>
      </c>
      <c r="C3270" s="39" t="s">
        <v>15058</v>
      </c>
      <c r="D3270" s="30">
        <v>18499723</v>
      </c>
      <c r="E3270" s="39" t="s">
        <v>645</v>
      </c>
      <c r="F3270" s="50">
        <v>40791</v>
      </c>
      <c r="G3270" s="32">
        <v>3000</v>
      </c>
      <c r="H3270" s="31" t="s">
        <v>177</v>
      </c>
      <c r="I3270" s="31" t="s">
        <v>174</v>
      </c>
      <c r="J3270" s="32">
        <v>0</v>
      </c>
      <c r="K3270" s="32">
        <v>0</v>
      </c>
      <c r="L3270" s="50">
        <v>40808</v>
      </c>
      <c r="M3270" s="31" t="s">
        <v>3874</v>
      </c>
      <c r="N3270" s="31" t="s">
        <v>789</v>
      </c>
      <c r="O3270" s="31" t="s">
        <v>789</v>
      </c>
      <c r="P3270" s="39" t="s">
        <v>422</v>
      </c>
      <c r="Q3270" s="39" t="s">
        <v>555</v>
      </c>
      <c r="R3270" s="41" t="s">
        <v>542</v>
      </c>
      <c r="S3270" s="31" t="s">
        <v>421</v>
      </c>
      <c r="T3270" s="39" t="s">
        <v>281</v>
      </c>
      <c r="U3270" s="39" t="s">
        <v>426</v>
      </c>
      <c r="V3270" s="39" t="s">
        <v>439</v>
      </c>
      <c r="W3270" s="39" t="s">
        <v>286</v>
      </c>
      <c r="X3270" s="42" t="s">
        <v>438</v>
      </c>
      <c r="Y3270" s="50" t="s">
        <v>421</v>
      </c>
      <c r="Z3270" s="30" t="s">
        <v>557</v>
      </c>
      <c r="AA3270" s="31">
        <v>0</v>
      </c>
      <c r="AB3270" s="33" t="s">
        <v>282</v>
      </c>
      <c r="AC3270" s="48">
        <v>2</v>
      </c>
      <c r="AD3270" s="30">
        <v>1</v>
      </c>
      <c r="AE3270" s="30">
        <v>1</v>
      </c>
      <c r="AF3270" s="46" t="str">
        <f>IFERROR(VLOOKUP(U3270,Acronym!$A:$B, 2, FALSE), "Ot")</f>
        <v>NW</v>
      </c>
      <c r="AG3270" s="47" t="s">
        <v>716</v>
      </c>
      <c r="AH3270" s="46" t="str">
        <f>VLOOKUP(AG3270,Acronym!$A:$B,2, FALSE)</f>
        <v>MU</v>
      </c>
      <c r="AI3270" s="47" t="s">
        <v>426</v>
      </c>
      <c r="AJ3270" s="47" t="s">
        <v>7394</v>
      </c>
    </row>
    <row r="3271" spans="1:36">
      <c r="A3271" s="30">
        <v>18501698</v>
      </c>
      <c r="B3271" s="31" t="s">
        <v>421</v>
      </c>
      <c r="C3271" s="39" t="s">
        <v>15059</v>
      </c>
      <c r="D3271" s="30">
        <v>1626398</v>
      </c>
      <c r="E3271" s="39" t="s">
        <v>7760</v>
      </c>
      <c r="F3271" s="50">
        <v>40791</v>
      </c>
      <c r="G3271" s="32">
        <v>199827</v>
      </c>
      <c r="H3271" s="31" t="s">
        <v>424</v>
      </c>
      <c r="I3271" s="31" t="s">
        <v>425</v>
      </c>
      <c r="J3271" s="32">
        <v>199827</v>
      </c>
      <c r="K3271" s="32">
        <v>199827</v>
      </c>
      <c r="L3271" s="50">
        <v>40877</v>
      </c>
      <c r="M3271" s="31" t="s">
        <v>5887</v>
      </c>
      <c r="N3271" s="31" t="s">
        <v>789</v>
      </c>
      <c r="O3271" s="31" t="s">
        <v>789</v>
      </c>
      <c r="P3271" s="39" t="s">
        <v>422</v>
      </c>
      <c r="Q3271" s="39" t="s">
        <v>555</v>
      </c>
      <c r="R3271" s="41" t="s">
        <v>541</v>
      </c>
      <c r="S3271" s="31">
        <v>1</v>
      </c>
      <c r="T3271" s="39" t="s">
        <v>283</v>
      </c>
      <c r="U3271" s="39" t="s">
        <v>446</v>
      </c>
      <c r="V3271" s="39" t="s">
        <v>200</v>
      </c>
      <c r="W3271" s="39" t="s">
        <v>485</v>
      </c>
      <c r="X3271" s="42" t="s">
        <v>488</v>
      </c>
      <c r="Y3271" s="50">
        <v>40917</v>
      </c>
      <c r="Z3271" s="30" t="s">
        <v>556</v>
      </c>
      <c r="AA3271" s="31">
        <v>1</v>
      </c>
      <c r="AB3271" s="33" t="s">
        <v>284</v>
      </c>
      <c r="AC3271" s="48">
        <v>12</v>
      </c>
      <c r="AD3271" s="30">
        <v>0</v>
      </c>
      <c r="AE3271" s="30">
        <v>0</v>
      </c>
      <c r="AF3271" s="46" t="str">
        <f>IFERROR(VLOOKUP(U3271,Acronym!$A:$B, 2, FALSE), "Ot")</f>
        <v>SE</v>
      </c>
      <c r="AG3271" s="47" t="s">
        <v>718</v>
      </c>
      <c r="AH3271" s="46" t="str">
        <f>VLOOKUP(AG3271,Acronym!$A:$B,2, FALSE)</f>
        <v>LI</v>
      </c>
      <c r="AI3271" s="47" t="s">
        <v>446</v>
      </c>
      <c r="AJ3271" s="47" t="s">
        <v>8262</v>
      </c>
    </row>
    <row r="3272" spans="1:36">
      <c r="A3272" s="30">
        <v>18501929</v>
      </c>
      <c r="B3272" s="31" t="s">
        <v>421</v>
      </c>
      <c r="C3272" s="39" t="s">
        <v>15060</v>
      </c>
      <c r="D3272" s="30">
        <v>12560405</v>
      </c>
      <c r="E3272" s="39" t="s">
        <v>5303</v>
      </c>
      <c r="F3272" s="50">
        <v>40791</v>
      </c>
      <c r="G3272" s="32">
        <v>3000</v>
      </c>
      <c r="H3272" s="31" t="s">
        <v>177</v>
      </c>
      <c r="I3272" s="31" t="s">
        <v>174</v>
      </c>
      <c r="J3272" s="32">
        <v>0</v>
      </c>
      <c r="K3272" s="32">
        <v>0</v>
      </c>
      <c r="L3272" s="50">
        <v>40798</v>
      </c>
      <c r="M3272" s="31" t="s">
        <v>3874</v>
      </c>
      <c r="N3272" s="31" t="s">
        <v>789</v>
      </c>
      <c r="O3272" s="31" t="s">
        <v>789</v>
      </c>
      <c r="P3272" s="39" t="s">
        <v>422</v>
      </c>
      <c r="Q3272" s="39" t="s">
        <v>555</v>
      </c>
      <c r="R3272" s="41" t="s">
        <v>542</v>
      </c>
      <c r="S3272" s="31" t="s">
        <v>421</v>
      </c>
      <c r="T3272" s="39" t="s">
        <v>283</v>
      </c>
      <c r="U3272" s="39" t="s">
        <v>423</v>
      </c>
      <c r="V3272" s="39" t="s">
        <v>572</v>
      </c>
      <c r="W3272" s="39" t="s">
        <v>175</v>
      </c>
      <c r="X3272" s="42" t="s">
        <v>163</v>
      </c>
      <c r="Y3272" s="50" t="s">
        <v>421</v>
      </c>
      <c r="Z3272" s="30" t="s">
        <v>556</v>
      </c>
      <c r="AA3272" s="31">
        <v>0</v>
      </c>
      <c r="AB3272" s="33" t="s">
        <v>282</v>
      </c>
      <c r="AC3272" s="48">
        <v>1</v>
      </c>
      <c r="AD3272" s="30">
        <v>1</v>
      </c>
      <c r="AE3272" s="30">
        <v>1</v>
      </c>
      <c r="AF3272" s="46" t="str">
        <f>IFERROR(VLOOKUP(U3272,Acronym!$A:$B, 2, FALSE), "Ot")</f>
        <v>L</v>
      </c>
      <c r="AG3272" s="47" t="s">
        <v>722</v>
      </c>
      <c r="AH3272" s="46" t="str">
        <f>VLOOKUP(AG3272,Acronym!$A:$B,2, FALSE)</f>
        <v>DA</v>
      </c>
      <c r="AI3272" s="47" t="s">
        <v>423</v>
      </c>
      <c r="AJ3272" s="47" t="s">
        <v>7395</v>
      </c>
    </row>
    <row r="3273" spans="1:36">
      <c r="A3273" s="30">
        <v>18502049</v>
      </c>
      <c r="B3273" s="31" t="s">
        <v>421</v>
      </c>
      <c r="C3273" s="39" t="s">
        <v>15061</v>
      </c>
      <c r="D3273" s="30">
        <v>1595302</v>
      </c>
      <c r="E3273" s="39" t="s">
        <v>6487</v>
      </c>
      <c r="F3273" s="50">
        <v>40791</v>
      </c>
      <c r="G3273" s="32">
        <v>2885</v>
      </c>
      <c r="H3273" s="31" t="s">
        <v>424</v>
      </c>
      <c r="I3273" s="31" t="s">
        <v>174</v>
      </c>
      <c r="J3273" s="32">
        <v>0</v>
      </c>
      <c r="K3273" s="32">
        <v>0</v>
      </c>
      <c r="L3273" s="50">
        <v>40827</v>
      </c>
      <c r="M3273" s="31" t="s">
        <v>5887</v>
      </c>
      <c r="N3273" s="31" t="s">
        <v>789</v>
      </c>
      <c r="O3273" s="31" t="s">
        <v>789</v>
      </c>
      <c r="P3273" s="39" t="s">
        <v>422</v>
      </c>
      <c r="Q3273" s="39" t="s">
        <v>555</v>
      </c>
      <c r="R3273" s="41" t="s">
        <v>542</v>
      </c>
      <c r="S3273" s="31" t="s">
        <v>421</v>
      </c>
      <c r="T3273" s="39" t="s">
        <v>283</v>
      </c>
      <c r="U3273" s="39" t="s">
        <v>434</v>
      </c>
      <c r="V3273" s="39" t="s">
        <v>206</v>
      </c>
      <c r="W3273" s="39" t="s">
        <v>204</v>
      </c>
      <c r="X3273" s="42" t="s">
        <v>206</v>
      </c>
      <c r="Y3273" s="50" t="s">
        <v>421</v>
      </c>
      <c r="Z3273" s="30" t="s">
        <v>557</v>
      </c>
      <c r="AA3273" s="31">
        <v>0</v>
      </c>
      <c r="AB3273" s="33" t="s">
        <v>282</v>
      </c>
      <c r="AC3273" s="48">
        <v>5</v>
      </c>
      <c r="AD3273" s="30">
        <v>1</v>
      </c>
      <c r="AE3273" s="30">
        <v>0</v>
      </c>
      <c r="AF3273" s="46" t="str">
        <f>IFERROR(VLOOKUP(U3273,Acronym!$A:$B, 2, FALSE), "Ot")</f>
        <v>EM</v>
      </c>
      <c r="AG3273" s="47" t="s">
        <v>722</v>
      </c>
      <c r="AH3273" s="46" t="str">
        <f>VLOOKUP(AG3273,Acronym!$A:$B,2, FALSE)</f>
        <v>DA</v>
      </c>
      <c r="AI3273" s="47" t="s">
        <v>434</v>
      </c>
      <c r="AJ3273" s="47" t="s">
        <v>7396</v>
      </c>
    </row>
    <row r="3274" spans="1:36">
      <c r="A3274" s="30">
        <v>18502148</v>
      </c>
      <c r="B3274" s="31" t="s">
        <v>421</v>
      </c>
      <c r="C3274" s="39" t="s">
        <v>15062</v>
      </c>
      <c r="D3274" s="30">
        <v>1788013</v>
      </c>
      <c r="E3274" s="39" t="s">
        <v>6488</v>
      </c>
      <c r="F3274" s="50">
        <v>40791</v>
      </c>
      <c r="G3274" s="32">
        <v>8000</v>
      </c>
      <c r="H3274" s="31" t="s">
        <v>424</v>
      </c>
      <c r="I3274" s="31" t="s">
        <v>425</v>
      </c>
      <c r="J3274" s="32">
        <v>8000</v>
      </c>
      <c r="K3274" s="32">
        <v>8000</v>
      </c>
      <c r="L3274" s="50">
        <v>40827</v>
      </c>
      <c r="M3274" s="31" t="s">
        <v>5887</v>
      </c>
      <c r="N3274" s="31" t="s">
        <v>789</v>
      </c>
      <c r="O3274" s="31" t="s">
        <v>789</v>
      </c>
      <c r="P3274" s="39" t="s">
        <v>422</v>
      </c>
      <c r="Q3274" s="39" t="s">
        <v>555</v>
      </c>
      <c r="R3274" s="41" t="s">
        <v>542</v>
      </c>
      <c r="S3274" s="31">
        <v>1</v>
      </c>
      <c r="T3274" s="39" t="s">
        <v>281</v>
      </c>
      <c r="U3274" s="39" t="s">
        <v>434</v>
      </c>
      <c r="V3274" s="39" t="s">
        <v>509</v>
      </c>
      <c r="W3274" s="39" t="s">
        <v>508</v>
      </c>
      <c r="X3274" s="42" t="s">
        <v>508</v>
      </c>
      <c r="Y3274" s="50">
        <v>40849</v>
      </c>
      <c r="Z3274" s="30" t="s">
        <v>557</v>
      </c>
      <c r="AA3274" s="31">
        <v>1</v>
      </c>
      <c r="AB3274" s="33" t="s">
        <v>282</v>
      </c>
      <c r="AC3274" s="48">
        <v>5</v>
      </c>
      <c r="AD3274" s="30">
        <v>1</v>
      </c>
      <c r="AE3274" s="30">
        <v>0</v>
      </c>
      <c r="AF3274" s="46" t="str">
        <f>IFERROR(VLOOKUP(U3274,Acronym!$A:$B, 2, FALSE), "Ot")</f>
        <v>EM</v>
      </c>
      <c r="AG3274" s="47" t="s">
        <v>714</v>
      </c>
      <c r="AH3274" s="46" t="str">
        <f>VLOOKUP(AG3274,Acronym!$A:$B,2, FALSE)</f>
        <v>VA</v>
      </c>
      <c r="AI3274" s="47" t="s">
        <v>434</v>
      </c>
      <c r="AJ3274" s="47" t="s">
        <v>7397</v>
      </c>
    </row>
    <row r="3275" spans="1:36">
      <c r="A3275" s="30">
        <v>18502896</v>
      </c>
      <c r="B3275" s="31" t="s">
        <v>421</v>
      </c>
      <c r="C3275" s="39" t="s">
        <v>15063</v>
      </c>
      <c r="D3275" s="30">
        <v>18502889</v>
      </c>
      <c r="E3275" s="39" t="s">
        <v>6489</v>
      </c>
      <c r="F3275" s="50">
        <v>40791</v>
      </c>
      <c r="G3275" s="32">
        <v>6876</v>
      </c>
      <c r="H3275" s="31" t="s">
        <v>177</v>
      </c>
      <c r="I3275" s="31" t="s">
        <v>174</v>
      </c>
      <c r="J3275" s="32">
        <v>0</v>
      </c>
      <c r="K3275" s="32">
        <v>0</v>
      </c>
      <c r="L3275" s="50">
        <v>40793</v>
      </c>
      <c r="M3275" s="31" t="s">
        <v>3874</v>
      </c>
      <c r="N3275" s="31" t="s">
        <v>789</v>
      </c>
      <c r="O3275" s="31" t="s">
        <v>789</v>
      </c>
      <c r="P3275" s="39" t="s">
        <v>422</v>
      </c>
      <c r="Q3275" s="39" t="s">
        <v>555</v>
      </c>
      <c r="R3275" s="41" t="s">
        <v>542</v>
      </c>
      <c r="S3275" s="31" t="s">
        <v>421</v>
      </c>
      <c r="T3275" s="39" t="s">
        <v>283</v>
      </c>
      <c r="U3275" s="39" t="s">
        <v>423</v>
      </c>
      <c r="V3275" s="39" t="s">
        <v>149</v>
      </c>
      <c r="W3275" s="39" t="s">
        <v>175</v>
      </c>
      <c r="X3275" s="42" t="s">
        <v>150</v>
      </c>
      <c r="Y3275" s="50" t="s">
        <v>421</v>
      </c>
      <c r="Z3275" s="30" t="s">
        <v>556</v>
      </c>
      <c r="AA3275" s="31">
        <v>0</v>
      </c>
      <c r="AB3275" s="33" t="s">
        <v>282</v>
      </c>
      <c r="AC3275" s="48">
        <v>0</v>
      </c>
      <c r="AD3275" s="30">
        <v>1</v>
      </c>
      <c r="AE3275" s="30">
        <v>1</v>
      </c>
      <c r="AF3275" s="46" t="str">
        <f>IFERROR(VLOOKUP(U3275,Acronym!$A:$B, 2, FALSE), "Ot")</f>
        <v>L</v>
      </c>
      <c r="AG3275" s="47" t="s">
        <v>715</v>
      </c>
      <c r="AH3275" s="46" t="str">
        <f>VLOOKUP(AG3275,Acronym!$A:$B,2, FALSE)</f>
        <v>TH</v>
      </c>
      <c r="AI3275" s="47" t="s">
        <v>423</v>
      </c>
      <c r="AJ3275" s="47" t="s">
        <v>7398</v>
      </c>
    </row>
    <row r="3276" spans="1:36">
      <c r="A3276" s="30">
        <v>18502981</v>
      </c>
      <c r="B3276" s="31" t="s">
        <v>421</v>
      </c>
      <c r="C3276" s="39" t="s">
        <v>15064</v>
      </c>
      <c r="D3276" s="30">
        <v>18502979</v>
      </c>
      <c r="E3276" s="39" t="s">
        <v>6490</v>
      </c>
      <c r="F3276" s="50">
        <v>40791</v>
      </c>
      <c r="G3276" s="32">
        <v>2099</v>
      </c>
      <c r="H3276" s="31" t="s">
        <v>177</v>
      </c>
      <c r="I3276" s="31" t="s">
        <v>174</v>
      </c>
      <c r="J3276" s="32">
        <v>0</v>
      </c>
      <c r="K3276" s="32">
        <v>0</v>
      </c>
      <c r="L3276" s="50">
        <v>40794</v>
      </c>
      <c r="M3276" s="31" t="s">
        <v>3874</v>
      </c>
      <c r="N3276" s="31" t="s">
        <v>789</v>
      </c>
      <c r="O3276" s="31" t="s">
        <v>789</v>
      </c>
      <c r="P3276" s="39" t="s">
        <v>422</v>
      </c>
      <c r="Q3276" s="39" t="s">
        <v>555</v>
      </c>
      <c r="R3276" s="41" t="s">
        <v>542</v>
      </c>
      <c r="S3276" s="31" t="s">
        <v>421</v>
      </c>
      <c r="T3276" s="39" t="s">
        <v>281</v>
      </c>
      <c r="U3276" s="39" t="s">
        <v>434</v>
      </c>
      <c r="V3276" s="39" t="s">
        <v>4506</v>
      </c>
      <c r="W3276" s="39" t="s">
        <v>97</v>
      </c>
      <c r="X3276" s="42" t="s">
        <v>4506</v>
      </c>
      <c r="Y3276" s="50" t="s">
        <v>421</v>
      </c>
      <c r="Z3276" s="30" t="s">
        <v>557</v>
      </c>
      <c r="AA3276" s="31">
        <v>0</v>
      </c>
      <c r="AB3276" s="33" t="s">
        <v>282</v>
      </c>
      <c r="AC3276" s="48">
        <v>0</v>
      </c>
      <c r="AD3276" s="30">
        <v>1</v>
      </c>
      <c r="AE3276" s="30">
        <v>1</v>
      </c>
      <c r="AF3276" s="46" t="str">
        <f>IFERROR(VLOOKUP(U3276,Acronym!$A:$B, 2, FALSE), "Ot")</f>
        <v>EM</v>
      </c>
      <c r="AG3276" s="47" t="s">
        <v>714</v>
      </c>
      <c r="AH3276" s="46" t="str">
        <f>VLOOKUP(AG3276,Acronym!$A:$B,2, FALSE)</f>
        <v>VA</v>
      </c>
      <c r="AI3276" s="47" t="s">
        <v>434</v>
      </c>
      <c r="AJ3276" s="47" t="s">
        <v>7399</v>
      </c>
    </row>
    <row r="3277" spans="1:36">
      <c r="A3277" s="30">
        <v>18503834</v>
      </c>
      <c r="B3277" s="31" t="s">
        <v>421</v>
      </c>
      <c r="C3277" s="39" t="s">
        <v>15065</v>
      </c>
      <c r="D3277" s="30">
        <v>18503827</v>
      </c>
      <c r="E3277" s="39" t="s">
        <v>1617</v>
      </c>
      <c r="F3277" s="50">
        <v>40791</v>
      </c>
      <c r="G3277" s="32">
        <v>10000</v>
      </c>
      <c r="H3277" s="31" t="s">
        <v>424</v>
      </c>
      <c r="I3277" s="31" t="s">
        <v>425</v>
      </c>
      <c r="J3277" s="32">
        <v>10000</v>
      </c>
      <c r="K3277" s="32">
        <v>10000</v>
      </c>
      <c r="L3277" s="50">
        <v>40827</v>
      </c>
      <c r="M3277" s="31" t="s">
        <v>5887</v>
      </c>
      <c r="N3277" s="31" t="s">
        <v>789</v>
      </c>
      <c r="O3277" s="31" t="s">
        <v>789</v>
      </c>
      <c r="P3277" s="39" t="s">
        <v>422</v>
      </c>
      <c r="Q3277" s="39" t="s">
        <v>555</v>
      </c>
      <c r="R3277" s="41" t="s">
        <v>542</v>
      </c>
      <c r="S3277" s="31">
        <v>1</v>
      </c>
      <c r="T3277" s="39" t="s">
        <v>283</v>
      </c>
      <c r="U3277" s="39" t="s">
        <v>423</v>
      </c>
      <c r="V3277" s="39" t="s">
        <v>376</v>
      </c>
      <c r="W3277" s="39" t="s">
        <v>175</v>
      </c>
      <c r="X3277" s="42" t="s">
        <v>125</v>
      </c>
      <c r="Y3277" s="50">
        <v>40856</v>
      </c>
      <c r="Z3277" s="30" t="s">
        <v>556</v>
      </c>
      <c r="AA3277" s="31">
        <v>1</v>
      </c>
      <c r="AB3277" s="33" t="s">
        <v>282</v>
      </c>
      <c r="AC3277" s="48">
        <v>5</v>
      </c>
      <c r="AD3277" s="30">
        <v>1</v>
      </c>
      <c r="AE3277" s="30">
        <v>0</v>
      </c>
      <c r="AF3277" s="46" t="str">
        <f>IFERROR(VLOOKUP(U3277,Acronym!$A:$B, 2, FALSE), "Ot")</f>
        <v>L</v>
      </c>
      <c r="AG3277" s="47" t="s">
        <v>716</v>
      </c>
      <c r="AH3277" s="46" t="str">
        <f>VLOOKUP(AG3277,Acronym!$A:$B,2, FALSE)</f>
        <v>MU</v>
      </c>
      <c r="AI3277" s="47" t="s">
        <v>423</v>
      </c>
      <c r="AJ3277" s="47" t="s">
        <v>7400</v>
      </c>
    </row>
    <row r="3278" spans="1:36">
      <c r="A3278" s="30">
        <v>18503917</v>
      </c>
      <c r="B3278" s="31" t="s">
        <v>421</v>
      </c>
      <c r="C3278" s="39" t="s">
        <v>15066</v>
      </c>
      <c r="D3278" s="30">
        <v>1639708</v>
      </c>
      <c r="E3278" s="39" t="s">
        <v>771</v>
      </c>
      <c r="F3278" s="50">
        <v>40791</v>
      </c>
      <c r="G3278" s="32">
        <v>7440</v>
      </c>
      <c r="H3278" s="31" t="s">
        <v>424</v>
      </c>
      <c r="I3278" s="31" t="s">
        <v>425</v>
      </c>
      <c r="J3278" s="32">
        <v>7440</v>
      </c>
      <c r="K3278" s="32">
        <v>7440</v>
      </c>
      <c r="L3278" s="50">
        <v>40827</v>
      </c>
      <c r="M3278" s="31" t="s">
        <v>5887</v>
      </c>
      <c r="N3278" s="31" t="s">
        <v>789</v>
      </c>
      <c r="O3278" s="31" t="s">
        <v>789</v>
      </c>
      <c r="P3278" s="39" t="s">
        <v>422</v>
      </c>
      <c r="Q3278" s="39" t="s">
        <v>555</v>
      </c>
      <c r="R3278" s="41" t="s">
        <v>542</v>
      </c>
      <c r="S3278" s="31">
        <v>1</v>
      </c>
      <c r="T3278" s="39" t="s">
        <v>283</v>
      </c>
      <c r="U3278" s="39" t="s">
        <v>430</v>
      </c>
      <c r="V3278" s="39" t="s">
        <v>321</v>
      </c>
      <c r="W3278" s="39" t="s">
        <v>319</v>
      </c>
      <c r="X3278" s="42" t="s">
        <v>321</v>
      </c>
      <c r="Y3278" s="50">
        <v>40837</v>
      </c>
      <c r="Z3278" s="30" t="s">
        <v>557</v>
      </c>
      <c r="AA3278" s="31">
        <v>1</v>
      </c>
      <c r="AB3278" s="33" t="s">
        <v>282</v>
      </c>
      <c r="AC3278" s="48">
        <v>5</v>
      </c>
      <c r="AD3278" s="30">
        <v>1</v>
      </c>
      <c r="AE3278" s="30">
        <v>0</v>
      </c>
      <c r="AF3278" s="46" t="str">
        <f>IFERROR(VLOOKUP(U3278,Acronym!$A:$B, 2, FALSE), "Ot")</f>
        <v>Y</v>
      </c>
      <c r="AG3278" s="47" t="s">
        <v>715</v>
      </c>
      <c r="AH3278" s="46" t="str">
        <f>VLOOKUP(AG3278,Acronym!$A:$B,2, FALSE)</f>
        <v>TH</v>
      </c>
      <c r="AI3278" s="47" t="s">
        <v>720</v>
      </c>
      <c r="AJ3278" s="47" t="s">
        <v>7401</v>
      </c>
    </row>
    <row r="3279" spans="1:36">
      <c r="A3279" s="30">
        <v>18504008</v>
      </c>
      <c r="B3279" s="31" t="s">
        <v>421</v>
      </c>
      <c r="C3279" s="39" t="s">
        <v>15067</v>
      </c>
      <c r="D3279" s="30">
        <v>18504006</v>
      </c>
      <c r="E3279" s="39" t="s">
        <v>6491</v>
      </c>
      <c r="F3279" s="50">
        <v>40792</v>
      </c>
      <c r="G3279" s="32">
        <v>3524</v>
      </c>
      <c r="H3279" s="31" t="s">
        <v>177</v>
      </c>
      <c r="I3279" s="31" t="s">
        <v>174</v>
      </c>
      <c r="J3279" s="32">
        <v>0</v>
      </c>
      <c r="K3279" s="32">
        <v>0</v>
      </c>
      <c r="L3279" s="50">
        <v>40793</v>
      </c>
      <c r="M3279" s="31" t="s">
        <v>3874</v>
      </c>
      <c r="N3279" s="31" t="s">
        <v>789</v>
      </c>
      <c r="O3279" s="31" t="s">
        <v>789</v>
      </c>
      <c r="P3279" s="39" t="s">
        <v>422</v>
      </c>
      <c r="Q3279" s="39" t="s">
        <v>555</v>
      </c>
      <c r="R3279" s="41" t="s">
        <v>542</v>
      </c>
      <c r="S3279" s="31" t="s">
        <v>421</v>
      </c>
      <c r="T3279" s="39" t="s">
        <v>281</v>
      </c>
      <c r="U3279" s="39" t="s">
        <v>435</v>
      </c>
      <c r="V3279" s="39" t="s">
        <v>1</v>
      </c>
      <c r="W3279" s="39" t="s">
        <v>477</v>
      </c>
      <c r="X3279" s="42" t="s">
        <v>1</v>
      </c>
      <c r="Y3279" s="50" t="s">
        <v>421</v>
      </c>
      <c r="Z3279" s="30" t="s">
        <v>557</v>
      </c>
      <c r="AA3279" s="31">
        <v>0</v>
      </c>
      <c r="AB3279" s="33" t="s">
        <v>282</v>
      </c>
      <c r="AC3279" s="48">
        <v>0</v>
      </c>
      <c r="AD3279" s="30">
        <v>1</v>
      </c>
      <c r="AE3279" s="30">
        <v>1</v>
      </c>
      <c r="AF3279" s="46" t="str">
        <f>IFERROR(VLOOKUP(U3279,Acronym!$A:$B, 2, FALSE), "Ot")</f>
        <v>WM</v>
      </c>
      <c r="AG3279" s="47" t="s">
        <v>714</v>
      </c>
      <c r="AH3279" s="46" t="str">
        <f>VLOOKUP(AG3279,Acronym!$A:$B,2, FALSE)</f>
        <v>VA</v>
      </c>
      <c r="AI3279" s="47" t="s">
        <v>435</v>
      </c>
      <c r="AJ3279" s="47" t="s">
        <v>7402</v>
      </c>
    </row>
    <row r="3280" spans="1:36">
      <c r="A3280" s="30">
        <v>18504100</v>
      </c>
      <c r="B3280" s="31" t="s">
        <v>421</v>
      </c>
      <c r="C3280" s="39" t="s">
        <v>15068</v>
      </c>
      <c r="D3280" s="30">
        <v>18504098</v>
      </c>
      <c r="E3280" s="39" t="s">
        <v>6492</v>
      </c>
      <c r="F3280" s="50">
        <v>40792</v>
      </c>
      <c r="G3280" s="32">
        <v>1000</v>
      </c>
      <c r="H3280" s="31" t="s">
        <v>177</v>
      </c>
      <c r="I3280" s="31" t="s">
        <v>174</v>
      </c>
      <c r="J3280" s="32">
        <v>0</v>
      </c>
      <c r="K3280" s="32">
        <v>0</v>
      </c>
      <c r="L3280" s="50">
        <v>40805</v>
      </c>
      <c r="M3280" s="31" t="s">
        <v>3874</v>
      </c>
      <c r="N3280" s="31" t="s">
        <v>789</v>
      </c>
      <c r="O3280" s="31" t="s">
        <v>789</v>
      </c>
      <c r="P3280" s="39" t="s">
        <v>422</v>
      </c>
      <c r="Q3280" s="39" t="s">
        <v>555</v>
      </c>
      <c r="R3280" s="41" t="s">
        <v>542</v>
      </c>
      <c r="S3280" s="31" t="s">
        <v>421</v>
      </c>
      <c r="T3280" s="39" t="s">
        <v>281</v>
      </c>
      <c r="U3280" s="39" t="s">
        <v>868</v>
      </c>
      <c r="V3280" s="39" t="s">
        <v>5026</v>
      </c>
      <c r="W3280" s="39" t="s">
        <v>185</v>
      </c>
      <c r="X3280" s="42" t="s">
        <v>5026</v>
      </c>
      <c r="Y3280" s="50" t="s">
        <v>421</v>
      </c>
      <c r="Z3280" s="30" t="s">
        <v>556</v>
      </c>
      <c r="AA3280" s="31">
        <v>0</v>
      </c>
      <c r="AB3280" s="33" t="s">
        <v>282</v>
      </c>
      <c r="AC3280" s="48">
        <v>2</v>
      </c>
      <c r="AD3280" s="30">
        <v>1</v>
      </c>
      <c r="AE3280" s="30">
        <v>1</v>
      </c>
      <c r="AF3280" s="46" t="str">
        <f>IFERROR(VLOOKUP(U3280,Acronym!$A:$B, 2, FALSE), "Ot")</f>
        <v>E</v>
      </c>
      <c r="AG3280" s="47" t="s">
        <v>718</v>
      </c>
      <c r="AH3280" s="46" t="str">
        <f>VLOOKUP(AG3280,Acronym!$A:$B,2, FALSE)</f>
        <v>LI</v>
      </c>
      <c r="AI3280" s="47" t="s">
        <v>719</v>
      </c>
      <c r="AJ3280" s="47" t="s">
        <v>7403</v>
      </c>
    </row>
    <row r="3281" spans="1:36">
      <c r="A3281" s="30">
        <v>18504860</v>
      </c>
      <c r="B3281" s="31" t="s">
        <v>421</v>
      </c>
      <c r="C3281" s="39" t="s">
        <v>15069</v>
      </c>
      <c r="D3281" s="30">
        <v>8333132</v>
      </c>
      <c r="E3281" s="39" t="s">
        <v>6493</v>
      </c>
      <c r="F3281" s="50">
        <v>40792</v>
      </c>
      <c r="G3281" s="32">
        <v>9767</v>
      </c>
      <c r="H3281" s="31" t="s">
        <v>424</v>
      </c>
      <c r="I3281" s="31" t="s">
        <v>425</v>
      </c>
      <c r="J3281" s="32">
        <v>9767</v>
      </c>
      <c r="K3281" s="32">
        <v>9767</v>
      </c>
      <c r="L3281" s="50">
        <v>40827</v>
      </c>
      <c r="M3281" s="31" t="s">
        <v>5887</v>
      </c>
      <c r="N3281" s="31" t="s">
        <v>789</v>
      </c>
      <c r="O3281" s="31" t="s">
        <v>789</v>
      </c>
      <c r="P3281" s="39" t="s">
        <v>422</v>
      </c>
      <c r="Q3281" s="39" t="s">
        <v>555</v>
      </c>
      <c r="R3281" s="41" t="s">
        <v>542</v>
      </c>
      <c r="S3281" s="31">
        <v>1</v>
      </c>
      <c r="T3281" s="39" t="s">
        <v>283</v>
      </c>
      <c r="U3281" s="39" t="s">
        <v>436</v>
      </c>
      <c r="V3281" s="39" t="s">
        <v>597</v>
      </c>
      <c r="W3281" s="39" t="s">
        <v>295</v>
      </c>
      <c r="X3281" s="42" t="s">
        <v>545</v>
      </c>
      <c r="Y3281" s="50">
        <v>40857</v>
      </c>
      <c r="Z3281" s="30" t="s">
        <v>557</v>
      </c>
      <c r="AA3281" s="31">
        <v>1</v>
      </c>
      <c r="AB3281" s="33" t="s">
        <v>282</v>
      </c>
      <c r="AC3281" s="48">
        <v>5</v>
      </c>
      <c r="AD3281" s="30">
        <v>1</v>
      </c>
      <c r="AE3281" s="30">
        <v>0</v>
      </c>
      <c r="AF3281" s="46" t="str">
        <f>IFERROR(VLOOKUP(U3281,Acronym!$A:$B, 2, FALSE), "Ot")</f>
        <v>SW</v>
      </c>
      <c r="AG3281" s="47" t="s">
        <v>715</v>
      </c>
      <c r="AH3281" s="46" t="str">
        <f>VLOOKUP(AG3281,Acronym!$A:$B,2, FALSE)</f>
        <v>TH</v>
      </c>
      <c r="AI3281" s="47" t="s">
        <v>436</v>
      </c>
      <c r="AJ3281" s="47" t="s">
        <v>7404</v>
      </c>
    </row>
    <row r="3282" spans="1:36">
      <c r="A3282" s="30">
        <v>18505003</v>
      </c>
      <c r="B3282" s="31" t="s">
        <v>421</v>
      </c>
      <c r="C3282" s="39" t="s">
        <v>15070</v>
      </c>
      <c r="D3282" s="30">
        <v>1388313</v>
      </c>
      <c r="E3282" s="39" t="s">
        <v>6494</v>
      </c>
      <c r="F3282" s="50">
        <v>40792</v>
      </c>
      <c r="G3282" s="32">
        <v>8394</v>
      </c>
      <c r="H3282" s="31" t="s">
        <v>424</v>
      </c>
      <c r="I3282" s="31" t="s">
        <v>425</v>
      </c>
      <c r="J3282" s="32">
        <v>8394</v>
      </c>
      <c r="K3282" s="32">
        <v>8394</v>
      </c>
      <c r="L3282" s="50">
        <v>40827</v>
      </c>
      <c r="M3282" s="31" t="s">
        <v>5887</v>
      </c>
      <c r="N3282" s="31" t="s">
        <v>789</v>
      </c>
      <c r="O3282" s="31" t="s">
        <v>789</v>
      </c>
      <c r="P3282" s="39" t="s">
        <v>422</v>
      </c>
      <c r="Q3282" s="39" t="s">
        <v>555</v>
      </c>
      <c r="R3282" s="41" t="s">
        <v>542</v>
      </c>
      <c r="S3282" s="31">
        <v>1</v>
      </c>
      <c r="T3282" s="39" t="s">
        <v>283</v>
      </c>
      <c r="U3282" s="39" t="s">
        <v>430</v>
      </c>
      <c r="V3282" s="39" t="s">
        <v>324</v>
      </c>
      <c r="W3282" s="39" t="s">
        <v>319</v>
      </c>
      <c r="X3282" s="42" t="s">
        <v>325</v>
      </c>
      <c r="Y3282" s="50">
        <v>40840</v>
      </c>
      <c r="Z3282" s="30" t="s">
        <v>556</v>
      </c>
      <c r="AA3282" s="31">
        <v>1</v>
      </c>
      <c r="AB3282" s="33" t="s">
        <v>282</v>
      </c>
      <c r="AC3282" s="48">
        <v>5</v>
      </c>
      <c r="AD3282" s="30">
        <v>1</v>
      </c>
      <c r="AE3282" s="30">
        <v>0</v>
      </c>
      <c r="AF3282" s="46" t="str">
        <f>IFERROR(VLOOKUP(U3282,Acronym!$A:$B, 2, FALSE), "Ot")</f>
        <v>Y</v>
      </c>
      <c r="AG3282" s="47" t="s">
        <v>718</v>
      </c>
      <c r="AH3282" s="46" t="str">
        <f>VLOOKUP(AG3282,Acronym!$A:$B,2, FALSE)</f>
        <v>LI</v>
      </c>
      <c r="AI3282" s="47" t="s">
        <v>720</v>
      </c>
      <c r="AJ3282" s="47" t="s">
        <v>7405</v>
      </c>
    </row>
    <row r="3283" spans="1:36">
      <c r="A3283" s="30">
        <v>18505915</v>
      </c>
      <c r="B3283" s="31" t="s">
        <v>421</v>
      </c>
      <c r="C3283" s="39" t="s">
        <v>15071</v>
      </c>
      <c r="D3283" s="30">
        <v>18505907</v>
      </c>
      <c r="E3283" s="39" t="s">
        <v>6495</v>
      </c>
      <c r="F3283" s="50">
        <v>40792</v>
      </c>
      <c r="G3283" s="32">
        <v>6500</v>
      </c>
      <c r="H3283" s="31" t="s">
        <v>177</v>
      </c>
      <c r="I3283" s="31" t="s">
        <v>174</v>
      </c>
      <c r="J3283" s="32">
        <v>0</v>
      </c>
      <c r="K3283" s="32">
        <v>0</v>
      </c>
      <c r="L3283" s="50">
        <v>40801</v>
      </c>
      <c r="M3283" s="31" t="s">
        <v>3874</v>
      </c>
      <c r="N3283" s="31" t="s">
        <v>789</v>
      </c>
      <c r="O3283" s="31" t="s">
        <v>789</v>
      </c>
      <c r="P3283" s="39" t="s">
        <v>422</v>
      </c>
      <c r="Q3283" s="39" t="s">
        <v>555</v>
      </c>
      <c r="R3283" s="41" t="s">
        <v>542</v>
      </c>
      <c r="S3283" s="31" t="s">
        <v>421</v>
      </c>
      <c r="T3283" s="39" t="s">
        <v>283</v>
      </c>
      <c r="U3283" s="39" t="s">
        <v>426</v>
      </c>
      <c r="V3283" s="39" t="s">
        <v>439</v>
      </c>
      <c r="W3283" s="39" t="s">
        <v>286</v>
      </c>
      <c r="X3283" s="42" t="s">
        <v>438</v>
      </c>
      <c r="Y3283" s="50" t="s">
        <v>421</v>
      </c>
      <c r="Z3283" s="30" t="s">
        <v>557</v>
      </c>
      <c r="AA3283" s="31">
        <v>0</v>
      </c>
      <c r="AB3283" s="33" t="s">
        <v>282</v>
      </c>
      <c r="AC3283" s="48">
        <v>1</v>
      </c>
      <c r="AD3283" s="30">
        <v>1</v>
      </c>
      <c r="AE3283" s="30">
        <v>1</v>
      </c>
      <c r="AF3283" s="46" t="str">
        <f>IFERROR(VLOOKUP(U3283,Acronym!$A:$B, 2, FALSE), "Ot")</f>
        <v>NW</v>
      </c>
      <c r="AG3283" s="47" t="s">
        <v>716</v>
      </c>
      <c r="AH3283" s="46" t="str">
        <f>VLOOKUP(AG3283,Acronym!$A:$B,2, FALSE)</f>
        <v>MU</v>
      </c>
      <c r="AI3283" s="47" t="s">
        <v>426</v>
      </c>
      <c r="AJ3283" s="47" t="s">
        <v>7406</v>
      </c>
    </row>
    <row r="3284" spans="1:36">
      <c r="A3284" s="30">
        <v>18506028</v>
      </c>
      <c r="B3284" s="31" t="s">
        <v>421</v>
      </c>
      <c r="C3284" s="39" t="s">
        <v>15072</v>
      </c>
      <c r="D3284" s="30">
        <v>16518498</v>
      </c>
      <c r="E3284" s="39" t="s">
        <v>7761</v>
      </c>
      <c r="F3284" s="50">
        <v>40791</v>
      </c>
      <c r="G3284" s="32">
        <v>23382</v>
      </c>
      <c r="H3284" s="31" t="s">
        <v>424</v>
      </c>
      <c r="I3284" s="31" t="s">
        <v>425</v>
      </c>
      <c r="J3284" s="32">
        <v>23382</v>
      </c>
      <c r="K3284" s="32">
        <v>23382</v>
      </c>
      <c r="L3284" s="50">
        <v>40870</v>
      </c>
      <c r="M3284" s="31" t="s">
        <v>5887</v>
      </c>
      <c r="N3284" s="31" t="s">
        <v>789</v>
      </c>
      <c r="O3284" s="31" t="s">
        <v>789</v>
      </c>
      <c r="P3284" s="39" t="s">
        <v>422</v>
      </c>
      <c r="Q3284" s="39" t="s">
        <v>555</v>
      </c>
      <c r="R3284" s="41" t="s">
        <v>179</v>
      </c>
      <c r="S3284" s="31">
        <v>1</v>
      </c>
      <c r="T3284" s="39" t="s">
        <v>283</v>
      </c>
      <c r="U3284" s="39" t="s">
        <v>1240</v>
      </c>
      <c r="V3284" s="39" t="s">
        <v>7762</v>
      </c>
      <c r="W3284" s="39" t="s">
        <v>4302</v>
      </c>
      <c r="X3284" s="42" t="s">
        <v>4302</v>
      </c>
      <c r="Y3284" s="50">
        <v>40886</v>
      </c>
      <c r="Z3284" s="30" t="s">
        <v>556</v>
      </c>
      <c r="AA3284" s="31">
        <v>1</v>
      </c>
      <c r="AB3284" s="33" t="s">
        <v>284</v>
      </c>
      <c r="AC3284" s="48">
        <v>11</v>
      </c>
      <c r="AD3284" s="30">
        <v>1</v>
      </c>
      <c r="AE3284" s="30">
        <v>0</v>
      </c>
      <c r="AF3284" s="46" t="str">
        <f>IFERROR(VLOOKUP(U3284,Acronym!$A:$B, 2, FALSE), "Ot")</f>
        <v>Ot</v>
      </c>
      <c r="AG3284" s="47" t="s">
        <v>715</v>
      </c>
      <c r="AH3284" s="46" t="str">
        <f>VLOOKUP(AG3284,Acronym!$A:$B,2, FALSE)</f>
        <v>TH</v>
      </c>
      <c r="AI3284" s="47" t="s">
        <v>435</v>
      </c>
      <c r="AJ3284" s="47" t="s">
        <v>8263</v>
      </c>
    </row>
    <row r="3285" spans="1:36">
      <c r="A3285" s="30">
        <v>18506119</v>
      </c>
      <c r="B3285" s="31" t="s">
        <v>421</v>
      </c>
      <c r="C3285" s="39" t="s">
        <v>15073</v>
      </c>
      <c r="D3285" s="30">
        <v>18506112</v>
      </c>
      <c r="E3285" s="39" t="s">
        <v>6496</v>
      </c>
      <c r="F3285" s="50">
        <v>40792</v>
      </c>
      <c r="G3285" s="32">
        <v>9450</v>
      </c>
      <c r="H3285" s="31" t="s">
        <v>424</v>
      </c>
      <c r="I3285" s="31" t="s">
        <v>174</v>
      </c>
      <c r="J3285" s="32">
        <v>0</v>
      </c>
      <c r="K3285" s="32">
        <v>0</v>
      </c>
      <c r="L3285" s="50">
        <v>40827</v>
      </c>
      <c r="M3285" s="31" t="s">
        <v>5887</v>
      </c>
      <c r="N3285" s="31" t="s">
        <v>789</v>
      </c>
      <c r="O3285" s="31" t="s">
        <v>789</v>
      </c>
      <c r="P3285" s="39" t="s">
        <v>422</v>
      </c>
      <c r="Q3285" s="39" t="s">
        <v>555</v>
      </c>
      <c r="R3285" s="41" t="s">
        <v>542</v>
      </c>
      <c r="S3285" s="31" t="s">
        <v>421</v>
      </c>
      <c r="T3285" s="39" t="s">
        <v>283</v>
      </c>
      <c r="U3285" s="39" t="s">
        <v>423</v>
      </c>
      <c r="V3285" s="39" t="s">
        <v>22</v>
      </c>
      <c r="W3285" s="39" t="s">
        <v>175</v>
      </c>
      <c r="X3285" s="42" t="s">
        <v>23</v>
      </c>
      <c r="Y3285" s="50" t="s">
        <v>421</v>
      </c>
      <c r="Z3285" s="30" t="s">
        <v>557</v>
      </c>
      <c r="AA3285" s="31">
        <v>0</v>
      </c>
      <c r="AB3285" s="33" t="s">
        <v>282</v>
      </c>
      <c r="AC3285" s="48">
        <v>5</v>
      </c>
      <c r="AD3285" s="30">
        <v>1</v>
      </c>
      <c r="AE3285" s="30">
        <v>0</v>
      </c>
      <c r="AF3285" s="46" t="str">
        <f>IFERROR(VLOOKUP(U3285,Acronym!$A:$B, 2, FALSE), "Ot")</f>
        <v>L</v>
      </c>
      <c r="AG3285" s="47" t="s">
        <v>714</v>
      </c>
      <c r="AH3285" s="46" t="str">
        <f>VLOOKUP(AG3285,Acronym!$A:$B,2, FALSE)</f>
        <v>VA</v>
      </c>
      <c r="AI3285" s="47" t="s">
        <v>423</v>
      </c>
      <c r="AJ3285" s="47" t="s">
        <v>7407</v>
      </c>
    </row>
    <row r="3286" spans="1:36">
      <c r="A3286" s="30">
        <v>18508125</v>
      </c>
      <c r="B3286" s="31" t="s">
        <v>421</v>
      </c>
      <c r="C3286" s="39" t="s">
        <v>15074</v>
      </c>
      <c r="D3286" s="30">
        <v>1601231</v>
      </c>
      <c r="E3286" s="39" t="s">
        <v>6497</v>
      </c>
      <c r="F3286" s="50">
        <v>40791</v>
      </c>
      <c r="G3286" s="32">
        <v>9900</v>
      </c>
      <c r="H3286" s="31" t="s">
        <v>424</v>
      </c>
      <c r="I3286" s="31" t="s">
        <v>425</v>
      </c>
      <c r="J3286" s="32">
        <v>9900</v>
      </c>
      <c r="K3286" s="32">
        <v>9900</v>
      </c>
      <c r="L3286" s="50">
        <v>40827</v>
      </c>
      <c r="M3286" s="31" t="s">
        <v>5887</v>
      </c>
      <c r="N3286" s="31" t="s">
        <v>789</v>
      </c>
      <c r="O3286" s="31" t="s">
        <v>789</v>
      </c>
      <c r="P3286" s="39" t="s">
        <v>422</v>
      </c>
      <c r="Q3286" s="39" t="s">
        <v>555</v>
      </c>
      <c r="R3286" s="41" t="s">
        <v>542</v>
      </c>
      <c r="S3286" s="31">
        <v>1</v>
      </c>
      <c r="T3286" s="39" t="s">
        <v>283</v>
      </c>
      <c r="U3286" s="39" t="s">
        <v>423</v>
      </c>
      <c r="V3286" s="39" t="s">
        <v>124</v>
      </c>
      <c r="W3286" s="39" t="s">
        <v>175</v>
      </c>
      <c r="X3286" s="42" t="s">
        <v>125</v>
      </c>
      <c r="Y3286" s="50">
        <v>40843</v>
      </c>
      <c r="Z3286" s="30" t="s">
        <v>557</v>
      </c>
      <c r="AA3286" s="31">
        <v>1</v>
      </c>
      <c r="AB3286" s="33" t="s">
        <v>282</v>
      </c>
      <c r="AC3286" s="48">
        <v>5</v>
      </c>
      <c r="AD3286" s="30">
        <v>1</v>
      </c>
      <c r="AE3286" s="30">
        <v>0</v>
      </c>
      <c r="AF3286" s="46" t="str">
        <f>IFERROR(VLOOKUP(U3286,Acronym!$A:$B, 2, FALSE), "Ot")</f>
        <v>L</v>
      </c>
      <c r="AG3286" s="47" t="s">
        <v>715</v>
      </c>
      <c r="AH3286" s="46" t="str">
        <f>VLOOKUP(AG3286,Acronym!$A:$B,2, FALSE)</f>
        <v>TH</v>
      </c>
      <c r="AI3286" s="47" t="s">
        <v>423</v>
      </c>
      <c r="AJ3286" s="47" t="s">
        <v>7408</v>
      </c>
    </row>
    <row r="3287" spans="1:36">
      <c r="A3287" s="30">
        <v>18508808</v>
      </c>
      <c r="B3287" s="31" t="s">
        <v>421</v>
      </c>
      <c r="C3287" s="39" t="s">
        <v>15075</v>
      </c>
      <c r="D3287" s="30">
        <v>1465317</v>
      </c>
      <c r="E3287" s="39" t="s">
        <v>7763</v>
      </c>
      <c r="F3287" s="50">
        <v>40792</v>
      </c>
      <c r="G3287" s="32">
        <v>34750</v>
      </c>
      <c r="H3287" s="31" t="s">
        <v>424</v>
      </c>
      <c r="I3287" s="31" t="s">
        <v>174</v>
      </c>
      <c r="J3287" s="32">
        <v>0</v>
      </c>
      <c r="K3287" s="32">
        <v>0</v>
      </c>
      <c r="L3287" s="50">
        <v>40870</v>
      </c>
      <c r="M3287" s="31" t="s">
        <v>5887</v>
      </c>
      <c r="N3287" s="31" t="s">
        <v>789</v>
      </c>
      <c r="O3287" s="31" t="s">
        <v>789</v>
      </c>
      <c r="P3287" s="39" t="s">
        <v>422</v>
      </c>
      <c r="Q3287" s="39" t="s">
        <v>555</v>
      </c>
      <c r="R3287" s="41" t="s">
        <v>179</v>
      </c>
      <c r="S3287" s="31" t="s">
        <v>421</v>
      </c>
      <c r="T3287" s="39" t="s">
        <v>283</v>
      </c>
      <c r="U3287" s="39" t="s">
        <v>446</v>
      </c>
      <c r="V3287" s="39" t="s">
        <v>691</v>
      </c>
      <c r="W3287" s="39" t="s">
        <v>372</v>
      </c>
      <c r="X3287" s="42" t="s">
        <v>692</v>
      </c>
      <c r="Y3287" s="50" t="s">
        <v>421</v>
      </c>
      <c r="Z3287" s="30" t="s">
        <v>556</v>
      </c>
      <c r="AA3287" s="31">
        <v>0</v>
      </c>
      <c r="AB3287" s="33" t="s">
        <v>284</v>
      </c>
      <c r="AC3287" s="48">
        <v>11</v>
      </c>
      <c r="AD3287" s="30">
        <v>1</v>
      </c>
      <c r="AE3287" s="30">
        <v>0</v>
      </c>
      <c r="AF3287" s="46" t="str">
        <f>IFERROR(VLOOKUP(U3287,Acronym!$A:$B, 2, FALSE), "Ot")</f>
        <v>SE</v>
      </c>
      <c r="AG3287" s="47" t="s">
        <v>718</v>
      </c>
      <c r="AH3287" s="46" t="str">
        <f>VLOOKUP(AG3287,Acronym!$A:$B,2, FALSE)</f>
        <v>LI</v>
      </c>
      <c r="AI3287" s="47" t="s">
        <v>446</v>
      </c>
      <c r="AJ3287" s="47" t="s">
        <v>8264</v>
      </c>
    </row>
    <row r="3288" spans="1:36">
      <c r="A3288" s="30">
        <v>18508901</v>
      </c>
      <c r="B3288" s="31" t="s">
        <v>421</v>
      </c>
      <c r="C3288" s="39" t="s">
        <v>15076</v>
      </c>
      <c r="D3288" s="30">
        <v>18508899</v>
      </c>
      <c r="E3288" s="39" t="s">
        <v>6498</v>
      </c>
      <c r="F3288" s="50">
        <v>40792</v>
      </c>
      <c r="G3288" s="32">
        <v>25000</v>
      </c>
      <c r="H3288" s="31" t="s">
        <v>177</v>
      </c>
      <c r="I3288" s="31" t="s">
        <v>174</v>
      </c>
      <c r="J3288" s="32">
        <v>0</v>
      </c>
      <c r="K3288" s="32">
        <v>0</v>
      </c>
      <c r="L3288" s="50">
        <v>40801</v>
      </c>
      <c r="M3288" s="31" t="s">
        <v>3874</v>
      </c>
      <c r="N3288" s="31" t="s">
        <v>789</v>
      </c>
      <c r="O3288" s="31" t="s">
        <v>789</v>
      </c>
      <c r="P3288" s="39" t="s">
        <v>422</v>
      </c>
      <c r="Q3288" s="39" t="s">
        <v>555</v>
      </c>
      <c r="R3288" s="41" t="s">
        <v>541</v>
      </c>
      <c r="S3288" s="31" t="s">
        <v>421</v>
      </c>
      <c r="T3288" s="39" t="s">
        <v>281</v>
      </c>
      <c r="U3288" s="39" t="s">
        <v>436</v>
      </c>
      <c r="V3288" s="39" t="s">
        <v>170</v>
      </c>
      <c r="W3288" s="39" t="s">
        <v>249</v>
      </c>
      <c r="X3288" s="42" t="s">
        <v>170</v>
      </c>
      <c r="Y3288" s="50" t="s">
        <v>421</v>
      </c>
      <c r="Z3288" s="30" t="s">
        <v>557</v>
      </c>
      <c r="AA3288" s="31">
        <v>0</v>
      </c>
      <c r="AB3288" s="33" t="s">
        <v>284</v>
      </c>
      <c r="AC3288" s="48">
        <v>1</v>
      </c>
      <c r="AD3288" s="30">
        <v>1</v>
      </c>
      <c r="AE3288" s="30">
        <v>1</v>
      </c>
      <c r="AF3288" s="46" t="str">
        <f>IFERROR(VLOOKUP(U3288,Acronym!$A:$B, 2, FALSE), "Ot")</f>
        <v>SW</v>
      </c>
      <c r="AG3288" s="47" t="s">
        <v>716</v>
      </c>
      <c r="AH3288" s="46" t="str">
        <f>VLOOKUP(AG3288,Acronym!$A:$B,2, FALSE)</f>
        <v>MU</v>
      </c>
      <c r="AI3288" s="47" t="s">
        <v>436</v>
      </c>
      <c r="AJ3288" s="47" t="s">
        <v>7409</v>
      </c>
    </row>
    <row r="3289" spans="1:36">
      <c r="A3289" s="30">
        <v>18508981</v>
      </c>
      <c r="B3289" s="31" t="s">
        <v>421</v>
      </c>
      <c r="C3289" s="39" t="s">
        <v>15077</v>
      </c>
      <c r="D3289" s="30">
        <v>1848866</v>
      </c>
      <c r="E3289" s="39" t="s">
        <v>6499</v>
      </c>
      <c r="F3289" s="50">
        <v>40792</v>
      </c>
      <c r="G3289" s="32">
        <v>6000</v>
      </c>
      <c r="H3289" s="31" t="s">
        <v>424</v>
      </c>
      <c r="I3289" s="31" t="s">
        <v>174</v>
      </c>
      <c r="J3289" s="32">
        <v>0</v>
      </c>
      <c r="K3289" s="32">
        <v>0</v>
      </c>
      <c r="L3289" s="50">
        <v>40826</v>
      </c>
      <c r="M3289" s="31" t="s">
        <v>5887</v>
      </c>
      <c r="N3289" s="31" t="s">
        <v>789</v>
      </c>
      <c r="O3289" s="31" t="s">
        <v>789</v>
      </c>
      <c r="P3289" s="39" t="s">
        <v>422</v>
      </c>
      <c r="Q3289" s="39" t="s">
        <v>555</v>
      </c>
      <c r="R3289" s="41" t="s">
        <v>542</v>
      </c>
      <c r="S3289" s="31" t="s">
        <v>421</v>
      </c>
      <c r="T3289" s="39" t="s">
        <v>281</v>
      </c>
      <c r="U3289" s="39" t="s">
        <v>431</v>
      </c>
      <c r="V3289" s="39" t="s">
        <v>296</v>
      </c>
      <c r="W3289" s="39" t="s">
        <v>550</v>
      </c>
      <c r="X3289" s="42" t="s">
        <v>550</v>
      </c>
      <c r="Y3289" s="50" t="s">
        <v>421</v>
      </c>
      <c r="Z3289" s="30" t="s">
        <v>556</v>
      </c>
      <c r="AA3289" s="31">
        <v>0</v>
      </c>
      <c r="AB3289" s="33" t="s">
        <v>282</v>
      </c>
      <c r="AC3289" s="48">
        <v>5</v>
      </c>
      <c r="AD3289" s="30">
        <v>1</v>
      </c>
      <c r="AE3289" s="30">
        <v>0</v>
      </c>
      <c r="AF3289" s="46" t="str">
        <f>IFERROR(VLOOKUP(U3289,Acronym!$A:$B, 2, FALSE), "Ot")</f>
        <v>NE</v>
      </c>
      <c r="AG3289" s="47" t="s">
        <v>716</v>
      </c>
      <c r="AH3289" s="46" t="str">
        <f>VLOOKUP(AG3289,Acronym!$A:$B,2, FALSE)</f>
        <v>MU</v>
      </c>
      <c r="AI3289" s="47" t="s">
        <v>431</v>
      </c>
      <c r="AJ3289" s="47" t="s">
        <v>7410</v>
      </c>
    </row>
    <row r="3290" spans="1:36">
      <c r="A3290" s="30">
        <v>18509922</v>
      </c>
      <c r="B3290" s="31" t="s">
        <v>421</v>
      </c>
      <c r="C3290" s="39" t="s">
        <v>15078</v>
      </c>
      <c r="D3290" s="30">
        <v>12384744</v>
      </c>
      <c r="E3290" s="39" t="s">
        <v>6500</v>
      </c>
      <c r="F3290" s="50">
        <v>40792</v>
      </c>
      <c r="G3290" s="32">
        <v>3500</v>
      </c>
      <c r="H3290" s="31" t="s">
        <v>424</v>
      </c>
      <c r="I3290" s="31" t="s">
        <v>425</v>
      </c>
      <c r="J3290" s="32">
        <v>3500</v>
      </c>
      <c r="K3290" s="32">
        <v>3500</v>
      </c>
      <c r="L3290" s="50">
        <v>40829</v>
      </c>
      <c r="M3290" s="31" t="s">
        <v>5887</v>
      </c>
      <c r="N3290" s="31" t="s">
        <v>789</v>
      </c>
      <c r="O3290" s="31" t="s">
        <v>789</v>
      </c>
      <c r="P3290" s="39" t="s">
        <v>422</v>
      </c>
      <c r="Q3290" s="39" t="s">
        <v>555</v>
      </c>
      <c r="R3290" s="41" t="s">
        <v>542</v>
      </c>
      <c r="S3290" s="31">
        <v>1</v>
      </c>
      <c r="T3290" s="39" t="s">
        <v>281</v>
      </c>
      <c r="U3290" s="39" t="s">
        <v>446</v>
      </c>
      <c r="V3290" s="39" t="s">
        <v>487</v>
      </c>
      <c r="W3290" s="39" t="s">
        <v>485</v>
      </c>
      <c r="X3290" s="42" t="s">
        <v>202</v>
      </c>
      <c r="Y3290" s="50">
        <v>40837</v>
      </c>
      <c r="Z3290" s="30" t="s">
        <v>557</v>
      </c>
      <c r="AA3290" s="31">
        <v>1</v>
      </c>
      <c r="AB3290" s="33" t="s">
        <v>282</v>
      </c>
      <c r="AC3290" s="48">
        <v>5</v>
      </c>
      <c r="AD3290" s="30">
        <v>1</v>
      </c>
      <c r="AE3290" s="30">
        <v>0</v>
      </c>
      <c r="AF3290" s="46" t="str">
        <f>IFERROR(VLOOKUP(U3290,Acronym!$A:$B, 2, FALSE), "Ot")</f>
        <v>SE</v>
      </c>
      <c r="AG3290" s="47" t="s">
        <v>722</v>
      </c>
      <c r="AH3290" s="46" t="str">
        <f>VLOOKUP(AG3290,Acronym!$A:$B,2, FALSE)</f>
        <v>DA</v>
      </c>
      <c r="AI3290" s="47" t="s">
        <v>446</v>
      </c>
      <c r="AJ3290" s="47" t="s">
        <v>7411</v>
      </c>
    </row>
    <row r="3291" spans="1:36">
      <c r="A3291" s="30">
        <v>18510905</v>
      </c>
      <c r="B3291" s="31" t="s">
        <v>421</v>
      </c>
      <c r="C3291" s="39" t="s">
        <v>15079</v>
      </c>
      <c r="D3291" s="30">
        <v>18510899</v>
      </c>
      <c r="E3291" s="39" t="s">
        <v>7764</v>
      </c>
      <c r="F3291" s="50">
        <v>40792</v>
      </c>
      <c r="G3291" s="32">
        <v>39450</v>
      </c>
      <c r="H3291" s="31" t="s">
        <v>424</v>
      </c>
      <c r="I3291" s="31" t="s">
        <v>425</v>
      </c>
      <c r="J3291" s="32">
        <v>39450</v>
      </c>
      <c r="K3291" s="32">
        <v>39450</v>
      </c>
      <c r="L3291" s="50">
        <v>40877</v>
      </c>
      <c r="M3291" s="31" t="s">
        <v>5887</v>
      </c>
      <c r="N3291" s="31" t="s">
        <v>789</v>
      </c>
      <c r="O3291" s="31" t="s">
        <v>789</v>
      </c>
      <c r="P3291" s="39" t="s">
        <v>422</v>
      </c>
      <c r="Q3291" s="39" t="s">
        <v>555</v>
      </c>
      <c r="R3291" s="41" t="s">
        <v>541</v>
      </c>
      <c r="S3291" s="31">
        <v>1</v>
      </c>
      <c r="T3291" s="39" t="s">
        <v>283</v>
      </c>
      <c r="U3291" s="39" t="s">
        <v>446</v>
      </c>
      <c r="V3291" s="39" t="s">
        <v>155</v>
      </c>
      <c r="W3291" s="39" t="s">
        <v>55</v>
      </c>
      <c r="X3291" s="42" t="s">
        <v>55</v>
      </c>
      <c r="Y3291" s="50">
        <v>40911</v>
      </c>
      <c r="Z3291" s="30" t="s">
        <v>556</v>
      </c>
      <c r="AA3291" s="31">
        <v>1</v>
      </c>
      <c r="AB3291" s="33" t="s">
        <v>284</v>
      </c>
      <c r="AC3291" s="48">
        <v>12</v>
      </c>
      <c r="AD3291" s="30">
        <v>0</v>
      </c>
      <c r="AE3291" s="30">
        <v>0</v>
      </c>
      <c r="AF3291" s="46" t="str">
        <f>IFERROR(VLOOKUP(U3291,Acronym!$A:$B, 2, FALSE), "Ot")</f>
        <v>SE</v>
      </c>
      <c r="AG3291" s="47" t="s">
        <v>721</v>
      </c>
      <c r="AH3291" s="46" t="str">
        <f>VLOOKUP(AG3291,Acronym!$A:$B,2, FALSE)</f>
        <v>NA</v>
      </c>
      <c r="AI3291" s="47" t="s">
        <v>446</v>
      </c>
      <c r="AJ3291" s="47" t="s">
        <v>8265</v>
      </c>
    </row>
    <row r="3292" spans="1:36">
      <c r="A3292" s="30">
        <v>18511863</v>
      </c>
      <c r="B3292" s="31" t="s">
        <v>421</v>
      </c>
      <c r="C3292" s="39" t="s">
        <v>15080</v>
      </c>
      <c r="D3292" s="30">
        <v>18511857</v>
      </c>
      <c r="E3292" s="39" t="s">
        <v>6501</v>
      </c>
      <c r="F3292" s="50">
        <v>40792</v>
      </c>
      <c r="G3292" s="32">
        <v>9904</v>
      </c>
      <c r="H3292" s="31" t="s">
        <v>424</v>
      </c>
      <c r="I3292" s="31" t="s">
        <v>174</v>
      </c>
      <c r="J3292" s="32">
        <v>9904</v>
      </c>
      <c r="K3292" s="32">
        <v>0</v>
      </c>
      <c r="L3292" s="50">
        <v>40827</v>
      </c>
      <c r="M3292" s="31" t="s">
        <v>5887</v>
      </c>
      <c r="N3292" s="31" t="s">
        <v>789</v>
      </c>
      <c r="O3292" s="31" t="s">
        <v>789</v>
      </c>
      <c r="P3292" s="39" t="s">
        <v>422</v>
      </c>
      <c r="Q3292" s="39" t="s">
        <v>555</v>
      </c>
      <c r="R3292" s="41" t="s">
        <v>542</v>
      </c>
      <c r="S3292" s="31" t="s">
        <v>421</v>
      </c>
      <c r="T3292" s="39" t="s">
        <v>283</v>
      </c>
      <c r="U3292" s="39" t="s">
        <v>423</v>
      </c>
      <c r="V3292" s="39" t="s">
        <v>261</v>
      </c>
      <c r="W3292" s="39" t="s">
        <v>175</v>
      </c>
      <c r="X3292" s="42" t="s">
        <v>262</v>
      </c>
      <c r="Y3292" s="50" t="s">
        <v>421</v>
      </c>
      <c r="Z3292" s="30" t="s">
        <v>556</v>
      </c>
      <c r="AA3292" s="31">
        <v>0</v>
      </c>
      <c r="AB3292" s="33" t="s">
        <v>282</v>
      </c>
      <c r="AC3292" s="48">
        <v>5</v>
      </c>
      <c r="AD3292" s="30">
        <v>1</v>
      </c>
      <c r="AE3292" s="30">
        <v>0</v>
      </c>
      <c r="AF3292" s="46" t="str">
        <f>IFERROR(VLOOKUP(U3292,Acronym!$A:$B, 2, FALSE), "Ot")</f>
        <v>L</v>
      </c>
      <c r="AG3292" s="47" t="s">
        <v>715</v>
      </c>
      <c r="AH3292" s="46" t="str">
        <f>VLOOKUP(AG3292,Acronym!$A:$B,2, FALSE)</f>
        <v>TH</v>
      </c>
      <c r="AI3292" s="47" t="s">
        <v>423</v>
      </c>
      <c r="AJ3292" s="47" t="s">
        <v>7412</v>
      </c>
    </row>
    <row r="3293" spans="1:36">
      <c r="A3293" s="30">
        <v>18511963</v>
      </c>
      <c r="B3293" s="31" t="s">
        <v>421</v>
      </c>
      <c r="C3293" s="39" t="s">
        <v>15081</v>
      </c>
      <c r="D3293" s="30">
        <v>18511961</v>
      </c>
      <c r="E3293" s="39" t="s">
        <v>6502</v>
      </c>
      <c r="F3293" s="50">
        <v>40791</v>
      </c>
      <c r="G3293" s="32">
        <v>2882</v>
      </c>
      <c r="H3293" s="31" t="s">
        <v>177</v>
      </c>
      <c r="I3293" s="31" t="s">
        <v>174</v>
      </c>
      <c r="J3293" s="32">
        <v>0</v>
      </c>
      <c r="K3293" s="32">
        <v>0</v>
      </c>
      <c r="L3293" s="50">
        <v>40794</v>
      </c>
      <c r="M3293" s="31" t="s">
        <v>3874</v>
      </c>
      <c r="N3293" s="31" t="s">
        <v>789</v>
      </c>
      <c r="O3293" s="31" t="s">
        <v>789</v>
      </c>
      <c r="P3293" s="39" t="s">
        <v>422</v>
      </c>
      <c r="Q3293" s="39" t="s">
        <v>555</v>
      </c>
      <c r="R3293" s="41" t="s">
        <v>542</v>
      </c>
      <c r="S3293" s="31" t="s">
        <v>421</v>
      </c>
      <c r="T3293" s="39" t="s">
        <v>281</v>
      </c>
      <c r="U3293" s="39" t="s">
        <v>426</v>
      </c>
      <c r="V3293" s="39" t="s">
        <v>104</v>
      </c>
      <c r="W3293" s="39" t="s">
        <v>287</v>
      </c>
      <c r="X3293" s="42" t="s">
        <v>105</v>
      </c>
      <c r="Y3293" s="50" t="s">
        <v>421</v>
      </c>
      <c r="Z3293" s="30" t="s">
        <v>557</v>
      </c>
      <c r="AA3293" s="31">
        <v>0</v>
      </c>
      <c r="AB3293" s="33" t="s">
        <v>282</v>
      </c>
      <c r="AC3293" s="48">
        <v>0</v>
      </c>
      <c r="AD3293" s="30">
        <v>1</v>
      </c>
      <c r="AE3293" s="30">
        <v>1</v>
      </c>
      <c r="AF3293" s="46" t="str">
        <f>IFERROR(VLOOKUP(U3293,Acronym!$A:$B, 2, FALSE), "Ot")</f>
        <v>NW</v>
      </c>
      <c r="AG3293" s="47" t="s">
        <v>714</v>
      </c>
      <c r="AH3293" s="46" t="str">
        <f>VLOOKUP(AG3293,Acronym!$A:$B,2, FALSE)</f>
        <v>VA</v>
      </c>
      <c r="AI3293" s="47" t="s">
        <v>426</v>
      </c>
      <c r="AJ3293" s="47" t="s">
        <v>7413</v>
      </c>
    </row>
    <row r="3294" spans="1:36">
      <c r="A3294" s="30">
        <v>18512688</v>
      </c>
      <c r="B3294" s="31" t="s">
        <v>421</v>
      </c>
      <c r="C3294" s="39" t="s">
        <v>15082</v>
      </c>
      <c r="D3294" s="30">
        <v>18512686</v>
      </c>
      <c r="E3294" s="39" t="s">
        <v>6503</v>
      </c>
      <c r="F3294" s="50">
        <v>40793</v>
      </c>
      <c r="G3294" s="32">
        <v>7850</v>
      </c>
      <c r="H3294" s="31" t="s">
        <v>424</v>
      </c>
      <c r="I3294" s="31" t="s">
        <v>174</v>
      </c>
      <c r="J3294" s="32">
        <v>0</v>
      </c>
      <c r="K3294" s="32">
        <v>0</v>
      </c>
      <c r="L3294" s="50">
        <v>40827</v>
      </c>
      <c r="M3294" s="31" t="s">
        <v>5887</v>
      </c>
      <c r="N3294" s="31" t="s">
        <v>789</v>
      </c>
      <c r="O3294" s="31" t="s">
        <v>789</v>
      </c>
      <c r="P3294" s="39" t="s">
        <v>422</v>
      </c>
      <c r="Q3294" s="39" t="s">
        <v>555</v>
      </c>
      <c r="R3294" s="41" t="s">
        <v>542</v>
      </c>
      <c r="S3294" s="31" t="s">
        <v>421</v>
      </c>
      <c r="T3294" s="39" t="s">
        <v>281</v>
      </c>
      <c r="U3294" s="39" t="s">
        <v>423</v>
      </c>
      <c r="V3294" s="39" t="s">
        <v>87</v>
      </c>
      <c r="W3294" s="39" t="s">
        <v>175</v>
      </c>
      <c r="X3294" s="42" t="s">
        <v>150</v>
      </c>
      <c r="Y3294" s="50" t="s">
        <v>421</v>
      </c>
      <c r="Z3294" s="30" t="s">
        <v>556</v>
      </c>
      <c r="AA3294" s="31">
        <v>0</v>
      </c>
      <c r="AB3294" s="33" t="s">
        <v>282</v>
      </c>
      <c r="AC3294" s="48">
        <v>5</v>
      </c>
      <c r="AD3294" s="30">
        <v>1</v>
      </c>
      <c r="AE3294" s="30">
        <v>0</v>
      </c>
      <c r="AF3294" s="46" t="str">
        <f>IFERROR(VLOOKUP(U3294,Acronym!$A:$B, 2, FALSE), "Ot")</f>
        <v>L</v>
      </c>
      <c r="AG3294" s="47" t="s">
        <v>714</v>
      </c>
      <c r="AH3294" s="46" t="str">
        <f>VLOOKUP(AG3294,Acronym!$A:$B,2, FALSE)</f>
        <v>VA</v>
      </c>
      <c r="AI3294" s="47" t="s">
        <v>423</v>
      </c>
      <c r="AJ3294" s="47" t="s">
        <v>7414</v>
      </c>
    </row>
    <row r="3295" spans="1:36">
      <c r="A3295" s="30">
        <v>18512777</v>
      </c>
      <c r="B3295" s="31" t="s">
        <v>421</v>
      </c>
      <c r="C3295" s="39" t="s">
        <v>15083</v>
      </c>
      <c r="D3295" s="30">
        <v>18512775</v>
      </c>
      <c r="E3295" s="39" t="s">
        <v>6504</v>
      </c>
      <c r="F3295" s="50">
        <v>40792</v>
      </c>
      <c r="G3295" s="32">
        <v>10000</v>
      </c>
      <c r="H3295" s="31" t="s">
        <v>177</v>
      </c>
      <c r="I3295" s="31" t="s">
        <v>174</v>
      </c>
      <c r="J3295" s="32">
        <v>0</v>
      </c>
      <c r="K3295" s="32">
        <v>0</v>
      </c>
      <c r="L3295" s="50">
        <v>40802</v>
      </c>
      <c r="M3295" s="31" t="s">
        <v>3874</v>
      </c>
      <c r="N3295" s="31" t="s">
        <v>789</v>
      </c>
      <c r="O3295" s="31" t="s">
        <v>789</v>
      </c>
      <c r="P3295" s="39" t="s">
        <v>422</v>
      </c>
      <c r="Q3295" s="39" t="s">
        <v>555</v>
      </c>
      <c r="R3295" s="41" t="s">
        <v>542</v>
      </c>
      <c r="S3295" s="31" t="s">
        <v>421</v>
      </c>
      <c r="T3295" s="39" t="s">
        <v>281</v>
      </c>
      <c r="U3295" s="39" t="s">
        <v>868</v>
      </c>
      <c r="V3295" s="39" t="s">
        <v>4599</v>
      </c>
      <c r="W3295" s="39" t="s">
        <v>93</v>
      </c>
      <c r="X3295" s="42" t="s">
        <v>4599</v>
      </c>
      <c r="Y3295" s="50" t="s">
        <v>421</v>
      </c>
      <c r="Z3295" s="30" t="s">
        <v>557</v>
      </c>
      <c r="AA3295" s="31">
        <v>0</v>
      </c>
      <c r="AB3295" s="33" t="s">
        <v>282</v>
      </c>
      <c r="AC3295" s="48">
        <v>1</v>
      </c>
      <c r="AD3295" s="30">
        <v>1</v>
      </c>
      <c r="AE3295" s="30">
        <v>1</v>
      </c>
      <c r="AF3295" s="46" t="str">
        <f>IFERROR(VLOOKUP(U3295,Acronym!$A:$B, 2, FALSE), "Ot")</f>
        <v>E</v>
      </c>
      <c r="AG3295" s="47" t="s">
        <v>716</v>
      </c>
      <c r="AH3295" s="46" t="str">
        <f>VLOOKUP(AG3295,Acronym!$A:$B,2, FALSE)</f>
        <v>MU</v>
      </c>
      <c r="AI3295" s="47" t="s">
        <v>719</v>
      </c>
      <c r="AJ3295" s="47" t="s">
        <v>7415</v>
      </c>
    </row>
    <row r="3296" spans="1:36">
      <c r="A3296" s="30">
        <v>18512843</v>
      </c>
      <c r="B3296" s="31" t="s">
        <v>421</v>
      </c>
      <c r="C3296" s="39" t="s">
        <v>15084</v>
      </c>
      <c r="D3296" s="30">
        <v>13855125</v>
      </c>
      <c r="E3296" s="39" t="s">
        <v>6505</v>
      </c>
      <c r="F3296" s="50">
        <v>40792</v>
      </c>
      <c r="G3296" s="32">
        <v>9999</v>
      </c>
      <c r="H3296" s="31" t="s">
        <v>424</v>
      </c>
      <c r="I3296" s="31" t="s">
        <v>425</v>
      </c>
      <c r="J3296" s="32">
        <v>9999</v>
      </c>
      <c r="K3296" s="32">
        <v>9999</v>
      </c>
      <c r="L3296" s="50">
        <v>40827</v>
      </c>
      <c r="M3296" s="31" t="s">
        <v>5887</v>
      </c>
      <c r="N3296" s="31" t="s">
        <v>789</v>
      </c>
      <c r="O3296" s="31" t="s">
        <v>789</v>
      </c>
      <c r="P3296" s="39" t="s">
        <v>422</v>
      </c>
      <c r="Q3296" s="39" t="s">
        <v>555</v>
      </c>
      <c r="R3296" s="41" t="s">
        <v>542</v>
      </c>
      <c r="S3296" s="31">
        <v>1</v>
      </c>
      <c r="T3296" s="39" t="s">
        <v>283</v>
      </c>
      <c r="U3296" s="39" t="s">
        <v>436</v>
      </c>
      <c r="V3296" s="39" t="s">
        <v>66</v>
      </c>
      <c r="W3296" s="39" t="s">
        <v>64</v>
      </c>
      <c r="X3296" s="42" t="s">
        <v>66</v>
      </c>
      <c r="Y3296" s="50">
        <v>40840</v>
      </c>
      <c r="Z3296" s="30" t="s">
        <v>557</v>
      </c>
      <c r="AA3296" s="31">
        <v>1</v>
      </c>
      <c r="AB3296" s="33" t="s">
        <v>282</v>
      </c>
      <c r="AC3296" s="48">
        <v>5</v>
      </c>
      <c r="AD3296" s="30">
        <v>1</v>
      </c>
      <c r="AE3296" s="30">
        <v>0</v>
      </c>
      <c r="AF3296" s="46" t="str">
        <f>IFERROR(VLOOKUP(U3296,Acronym!$A:$B, 2, FALSE), "Ot")</f>
        <v>SW</v>
      </c>
      <c r="AG3296" s="47" t="s">
        <v>715</v>
      </c>
      <c r="AH3296" s="46" t="str">
        <f>VLOOKUP(AG3296,Acronym!$A:$B,2, FALSE)</f>
        <v>TH</v>
      </c>
      <c r="AI3296" s="47" t="s">
        <v>436</v>
      </c>
      <c r="AJ3296" s="47" t="s">
        <v>7416</v>
      </c>
    </row>
    <row r="3297" spans="1:36">
      <c r="A3297" s="30">
        <v>18512945</v>
      </c>
      <c r="B3297" s="31" t="s">
        <v>421</v>
      </c>
      <c r="C3297" s="39" t="s">
        <v>15085</v>
      </c>
      <c r="D3297" s="30">
        <v>15875965</v>
      </c>
      <c r="E3297" s="39" t="s">
        <v>6506</v>
      </c>
      <c r="F3297" s="50">
        <v>40792</v>
      </c>
      <c r="G3297" s="32">
        <v>4000</v>
      </c>
      <c r="H3297" s="31" t="s">
        <v>424</v>
      </c>
      <c r="I3297" s="31" t="s">
        <v>174</v>
      </c>
      <c r="J3297" s="32">
        <v>4000</v>
      </c>
      <c r="K3297" s="32">
        <v>0</v>
      </c>
      <c r="L3297" s="50">
        <v>40827</v>
      </c>
      <c r="M3297" s="31" t="s">
        <v>5887</v>
      </c>
      <c r="N3297" s="31" t="s">
        <v>789</v>
      </c>
      <c r="O3297" s="31" t="s">
        <v>789</v>
      </c>
      <c r="P3297" s="39" t="s">
        <v>422</v>
      </c>
      <c r="Q3297" s="39" t="s">
        <v>555</v>
      </c>
      <c r="R3297" s="41" t="s">
        <v>542</v>
      </c>
      <c r="S3297" s="31" t="s">
        <v>421</v>
      </c>
      <c r="T3297" s="39" t="s">
        <v>281</v>
      </c>
      <c r="U3297" s="39" t="s">
        <v>423</v>
      </c>
      <c r="V3297" s="39" t="s">
        <v>567</v>
      </c>
      <c r="W3297" s="39" t="s">
        <v>175</v>
      </c>
      <c r="X3297" s="42" t="s">
        <v>89</v>
      </c>
      <c r="Y3297" s="50" t="s">
        <v>421</v>
      </c>
      <c r="Z3297" s="30" t="s">
        <v>557</v>
      </c>
      <c r="AA3297" s="31">
        <v>0</v>
      </c>
      <c r="AB3297" s="33" t="s">
        <v>282</v>
      </c>
      <c r="AC3297" s="48">
        <v>5</v>
      </c>
      <c r="AD3297" s="30">
        <v>1</v>
      </c>
      <c r="AE3297" s="30">
        <v>0</v>
      </c>
      <c r="AF3297" s="46" t="str">
        <f>IFERROR(VLOOKUP(U3297,Acronym!$A:$B, 2, FALSE), "Ot")</f>
        <v>L</v>
      </c>
      <c r="AG3297" s="47" t="s">
        <v>715</v>
      </c>
      <c r="AH3297" s="46" t="str">
        <f>VLOOKUP(AG3297,Acronym!$A:$B,2, FALSE)</f>
        <v>TH</v>
      </c>
      <c r="AI3297" s="47" t="s">
        <v>423</v>
      </c>
      <c r="AJ3297" s="47" t="s">
        <v>7417</v>
      </c>
    </row>
    <row r="3298" spans="1:36">
      <c r="A3298" s="30">
        <v>18513058</v>
      </c>
      <c r="B3298" s="31" t="s">
        <v>421</v>
      </c>
      <c r="C3298" s="39" t="s">
        <v>15086</v>
      </c>
      <c r="D3298" s="30">
        <v>18513051</v>
      </c>
      <c r="E3298" s="39" t="s">
        <v>7765</v>
      </c>
      <c r="F3298" s="50">
        <v>40792</v>
      </c>
      <c r="G3298" s="32">
        <v>39846</v>
      </c>
      <c r="H3298" s="31" t="s">
        <v>424</v>
      </c>
      <c r="I3298" s="31" t="s">
        <v>425</v>
      </c>
      <c r="J3298" s="32">
        <v>39846</v>
      </c>
      <c r="K3298" s="32">
        <v>39846</v>
      </c>
      <c r="L3298" s="50">
        <v>40876</v>
      </c>
      <c r="M3298" s="31" t="s">
        <v>5887</v>
      </c>
      <c r="N3298" s="31" t="s">
        <v>789</v>
      </c>
      <c r="O3298" s="31" t="s">
        <v>789</v>
      </c>
      <c r="P3298" s="39" t="s">
        <v>422</v>
      </c>
      <c r="Q3298" s="39" t="s">
        <v>555</v>
      </c>
      <c r="R3298" s="41" t="s">
        <v>541</v>
      </c>
      <c r="S3298" s="31">
        <v>1</v>
      </c>
      <c r="T3298" s="39" t="s">
        <v>283</v>
      </c>
      <c r="U3298" s="39" t="s">
        <v>430</v>
      </c>
      <c r="V3298" s="39" t="s">
        <v>10</v>
      </c>
      <c r="W3298" s="39" t="s">
        <v>490</v>
      </c>
      <c r="X3298" s="42" t="s">
        <v>10</v>
      </c>
      <c r="Y3298" s="50">
        <v>40921</v>
      </c>
      <c r="Z3298" s="30" t="s">
        <v>556</v>
      </c>
      <c r="AA3298" s="31">
        <v>1</v>
      </c>
      <c r="AB3298" s="33" t="s">
        <v>284</v>
      </c>
      <c r="AC3298" s="48">
        <v>12</v>
      </c>
      <c r="AD3298" s="30">
        <v>1</v>
      </c>
      <c r="AE3298" s="30">
        <v>0</v>
      </c>
      <c r="AF3298" s="46" t="str">
        <f>IFERROR(VLOOKUP(U3298,Acronym!$A:$B, 2, FALSE), "Ot")</f>
        <v>Y</v>
      </c>
      <c r="AG3298" s="47" t="s">
        <v>715</v>
      </c>
      <c r="AH3298" s="46" t="str">
        <f>VLOOKUP(AG3298,Acronym!$A:$B,2, FALSE)</f>
        <v>TH</v>
      </c>
      <c r="AI3298" s="47" t="s">
        <v>720</v>
      </c>
      <c r="AJ3298" s="47" t="s">
        <v>8266</v>
      </c>
    </row>
    <row r="3299" spans="1:36">
      <c r="A3299" s="30">
        <v>18513250</v>
      </c>
      <c r="B3299" s="31" t="s">
        <v>421</v>
      </c>
      <c r="C3299" s="39" t="s">
        <v>15087</v>
      </c>
      <c r="D3299" s="30">
        <v>15672578</v>
      </c>
      <c r="E3299" s="39" t="s">
        <v>6507</v>
      </c>
      <c r="F3299" s="50">
        <v>40792</v>
      </c>
      <c r="G3299" s="32">
        <v>20000</v>
      </c>
      <c r="H3299" s="31" t="s">
        <v>177</v>
      </c>
      <c r="I3299" s="31" t="s">
        <v>174</v>
      </c>
      <c r="J3299" s="32">
        <v>0</v>
      </c>
      <c r="K3299" s="32">
        <v>0</v>
      </c>
      <c r="L3299" s="50">
        <v>40808</v>
      </c>
      <c r="M3299" s="31" t="s">
        <v>3874</v>
      </c>
      <c r="N3299" s="31" t="s">
        <v>789</v>
      </c>
      <c r="O3299" s="31" t="s">
        <v>789</v>
      </c>
      <c r="P3299" s="39" t="s">
        <v>422</v>
      </c>
      <c r="Q3299" s="39" t="s">
        <v>555</v>
      </c>
      <c r="R3299" s="41" t="s">
        <v>541</v>
      </c>
      <c r="S3299" s="31" t="s">
        <v>421</v>
      </c>
      <c r="T3299" s="39" t="s">
        <v>281</v>
      </c>
      <c r="U3299" s="39" t="s">
        <v>426</v>
      </c>
      <c r="V3299" s="39" t="s">
        <v>427</v>
      </c>
      <c r="W3299" s="39" t="s">
        <v>287</v>
      </c>
      <c r="X3299" s="42" t="s">
        <v>428</v>
      </c>
      <c r="Y3299" s="50" t="s">
        <v>421</v>
      </c>
      <c r="Z3299" s="30" t="s">
        <v>556</v>
      </c>
      <c r="AA3299" s="31">
        <v>0</v>
      </c>
      <c r="AB3299" s="33" t="s">
        <v>284</v>
      </c>
      <c r="AC3299" s="48">
        <v>2</v>
      </c>
      <c r="AD3299" s="30">
        <v>1</v>
      </c>
      <c r="AE3299" s="30">
        <v>1</v>
      </c>
      <c r="AF3299" s="46" t="str">
        <f>IFERROR(VLOOKUP(U3299,Acronym!$A:$B, 2, FALSE), "Ot")</f>
        <v>NW</v>
      </c>
      <c r="AG3299" s="47" t="s">
        <v>716</v>
      </c>
      <c r="AH3299" s="46" t="str">
        <f>VLOOKUP(AG3299,Acronym!$A:$B,2, FALSE)</f>
        <v>MU</v>
      </c>
      <c r="AI3299" s="47" t="s">
        <v>426</v>
      </c>
      <c r="AJ3299" s="47" t="s">
        <v>7418</v>
      </c>
    </row>
    <row r="3300" spans="1:36">
      <c r="A3300" s="30">
        <v>18514508</v>
      </c>
      <c r="B3300" s="31" t="s">
        <v>421</v>
      </c>
      <c r="C3300" s="39" t="s">
        <v>15088</v>
      </c>
      <c r="D3300" s="30">
        <v>18514501</v>
      </c>
      <c r="E3300" s="39" t="s">
        <v>6508</v>
      </c>
      <c r="F3300" s="50">
        <v>40793</v>
      </c>
      <c r="G3300" s="32">
        <v>10000</v>
      </c>
      <c r="H3300" s="31" t="s">
        <v>424</v>
      </c>
      <c r="I3300" s="31" t="s">
        <v>174</v>
      </c>
      <c r="J3300" s="32">
        <v>0</v>
      </c>
      <c r="K3300" s="32">
        <v>0</v>
      </c>
      <c r="L3300" s="50">
        <v>40827</v>
      </c>
      <c r="M3300" s="31" t="s">
        <v>5887</v>
      </c>
      <c r="N3300" s="31" t="s">
        <v>789</v>
      </c>
      <c r="O3300" s="31" t="s">
        <v>789</v>
      </c>
      <c r="P3300" s="39" t="s">
        <v>422</v>
      </c>
      <c r="Q3300" s="39" t="s">
        <v>555</v>
      </c>
      <c r="R3300" s="41" t="s">
        <v>542</v>
      </c>
      <c r="S3300" s="31" t="s">
        <v>421</v>
      </c>
      <c r="T3300" s="39" t="s">
        <v>283</v>
      </c>
      <c r="U3300" s="39" t="s">
        <v>423</v>
      </c>
      <c r="V3300" s="39" t="s">
        <v>567</v>
      </c>
      <c r="W3300" s="39" t="s">
        <v>175</v>
      </c>
      <c r="X3300" s="42" t="s">
        <v>270</v>
      </c>
      <c r="Y3300" s="50" t="s">
        <v>421</v>
      </c>
      <c r="Z3300" s="30" t="s">
        <v>557</v>
      </c>
      <c r="AA3300" s="31">
        <v>0</v>
      </c>
      <c r="AB3300" s="33" t="s">
        <v>282</v>
      </c>
      <c r="AC3300" s="48">
        <v>5</v>
      </c>
      <c r="AD3300" s="30">
        <v>1</v>
      </c>
      <c r="AE3300" s="30">
        <v>0</v>
      </c>
      <c r="AF3300" s="46" t="str">
        <f>IFERROR(VLOOKUP(U3300,Acronym!$A:$B, 2, FALSE), "Ot")</f>
        <v>L</v>
      </c>
      <c r="AG3300" s="47" t="s">
        <v>714</v>
      </c>
      <c r="AH3300" s="46" t="str">
        <f>VLOOKUP(AG3300,Acronym!$A:$B,2, FALSE)</f>
        <v>VA</v>
      </c>
      <c r="AI3300" s="47" t="s">
        <v>423</v>
      </c>
      <c r="AJ3300" s="47" t="s">
        <v>7419</v>
      </c>
    </row>
    <row r="3301" spans="1:36">
      <c r="A3301" s="30">
        <v>18514601</v>
      </c>
      <c r="B3301" s="31" t="s">
        <v>421</v>
      </c>
      <c r="C3301" s="39" t="s">
        <v>15089</v>
      </c>
      <c r="D3301" s="30">
        <v>1845354</v>
      </c>
      <c r="E3301" s="39" t="s">
        <v>6399</v>
      </c>
      <c r="F3301" s="50">
        <v>40779</v>
      </c>
      <c r="G3301" s="32">
        <v>10000</v>
      </c>
      <c r="H3301" s="31" t="s">
        <v>424</v>
      </c>
      <c r="I3301" s="31" t="s">
        <v>425</v>
      </c>
      <c r="J3301" s="32">
        <v>10000</v>
      </c>
      <c r="K3301" s="32">
        <v>10000</v>
      </c>
      <c r="L3301" s="50">
        <v>40813</v>
      </c>
      <c r="M3301" s="31" t="s">
        <v>3874</v>
      </c>
      <c r="N3301" s="31" t="s">
        <v>789</v>
      </c>
      <c r="O3301" s="31" t="s">
        <v>789</v>
      </c>
      <c r="P3301" s="39" t="s">
        <v>422</v>
      </c>
      <c r="Q3301" s="39" t="s">
        <v>555</v>
      </c>
      <c r="R3301" s="41" t="s">
        <v>542</v>
      </c>
      <c r="S3301" s="31">
        <v>1</v>
      </c>
      <c r="T3301" s="39" t="s">
        <v>281</v>
      </c>
      <c r="U3301" s="39" t="s">
        <v>423</v>
      </c>
      <c r="V3301" s="39" t="s">
        <v>377</v>
      </c>
      <c r="W3301" s="39" t="s">
        <v>175</v>
      </c>
      <c r="X3301" s="42" t="s">
        <v>125</v>
      </c>
      <c r="Y3301" s="50">
        <v>40849</v>
      </c>
      <c r="Z3301" s="30" t="s">
        <v>557</v>
      </c>
      <c r="AA3301" s="31">
        <v>1</v>
      </c>
      <c r="AB3301" s="33" t="s">
        <v>282</v>
      </c>
      <c r="AC3301" s="48">
        <v>5</v>
      </c>
      <c r="AD3301" s="30">
        <v>1</v>
      </c>
      <c r="AE3301" s="30">
        <v>0</v>
      </c>
      <c r="AF3301" s="46" t="str">
        <f>IFERROR(VLOOKUP(U3301,Acronym!$A:$B, 2, FALSE), "Ot")</f>
        <v>L</v>
      </c>
      <c r="AG3301" s="47" t="s">
        <v>714</v>
      </c>
      <c r="AH3301" s="46" t="str">
        <f>VLOOKUP(AG3301,Acronym!$A:$B,2, FALSE)</f>
        <v>VA</v>
      </c>
      <c r="AI3301" s="47" t="s">
        <v>423</v>
      </c>
      <c r="AJ3301" s="47" t="s">
        <v>7420</v>
      </c>
    </row>
    <row r="3302" spans="1:36">
      <c r="A3302" s="30">
        <v>18514706</v>
      </c>
      <c r="B3302" s="31" t="s">
        <v>421</v>
      </c>
      <c r="C3302" s="39" t="s">
        <v>15090</v>
      </c>
      <c r="D3302" s="30">
        <v>1618136</v>
      </c>
      <c r="E3302" s="39" t="s">
        <v>7766</v>
      </c>
      <c r="F3302" s="50">
        <v>40793</v>
      </c>
      <c r="G3302" s="32">
        <v>94240</v>
      </c>
      <c r="H3302" s="31" t="s">
        <v>424</v>
      </c>
      <c r="I3302" s="31" t="s">
        <v>174</v>
      </c>
      <c r="J3302" s="32">
        <v>0</v>
      </c>
      <c r="K3302" s="32">
        <v>0</v>
      </c>
      <c r="L3302" s="50">
        <v>40876</v>
      </c>
      <c r="M3302" s="31" t="s">
        <v>5887</v>
      </c>
      <c r="N3302" s="31" t="s">
        <v>789</v>
      </c>
      <c r="O3302" s="31" t="s">
        <v>789</v>
      </c>
      <c r="P3302" s="39" t="s">
        <v>422</v>
      </c>
      <c r="Q3302" s="39" t="s">
        <v>555</v>
      </c>
      <c r="R3302" s="41" t="s">
        <v>541</v>
      </c>
      <c r="S3302" s="31" t="s">
        <v>421</v>
      </c>
      <c r="T3302" s="39" t="s">
        <v>283</v>
      </c>
      <c r="U3302" s="39" t="s">
        <v>426</v>
      </c>
      <c r="V3302" s="39" t="s">
        <v>197</v>
      </c>
      <c r="W3302" s="39" t="s">
        <v>285</v>
      </c>
      <c r="X3302" s="42" t="s">
        <v>197</v>
      </c>
      <c r="Y3302" s="50" t="s">
        <v>421</v>
      </c>
      <c r="Z3302" s="30" t="s">
        <v>557</v>
      </c>
      <c r="AA3302" s="31">
        <v>0</v>
      </c>
      <c r="AB3302" s="33" t="s">
        <v>284</v>
      </c>
      <c r="AC3302" s="48">
        <v>12</v>
      </c>
      <c r="AD3302" s="30">
        <v>1</v>
      </c>
      <c r="AE3302" s="30">
        <v>0</v>
      </c>
      <c r="AF3302" s="46" t="str">
        <f>IFERROR(VLOOKUP(U3302,Acronym!$A:$B, 2, FALSE), "Ot")</f>
        <v>NW</v>
      </c>
      <c r="AG3302" s="47" t="s">
        <v>714</v>
      </c>
      <c r="AH3302" s="46" t="str">
        <f>VLOOKUP(AG3302,Acronym!$A:$B,2, FALSE)</f>
        <v>VA</v>
      </c>
      <c r="AI3302" s="47" t="s">
        <v>426</v>
      </c>
      <c r="AJ3302" s="47" t="s">
        <v>8267</v>
      </c>
    </row>
    <row r="3303" spans="1:36">
      <c r="A3303" s="30">
        <v>18518078</v>
      </c>
      <c r="B3303" s="31" t="s">
        <v>421</v>
      </c>
      <c r="C3303" s="39" t="s">
        <v>15091</v>
      </c>
      <c r="D3303" s="30">
        <v>1588575</v>
      </c>
      <c r="E3303" s="39" t="s">
        <v>7767</v>
      </c>
      <c r="F3303" s="50">
        <v>40793</v>
      </c>
      <c r="G3303" s="32">
        <v>117000</v>
      </c>
      <c r="H3303" s="31" t="s">
        <v>424</v>
      </c>
      <c r="I3303" s="31" t="s">
        <v>425</v>
      </c>
      <c r="J3303" s="32">
        <v>117000</v>
      </c>
      <c r="K3303" s="32">
        <v>117000</v>
      </c>
      <c r="L3303" s="50">
        <v>40877</v>
      </c>
      <c r="M3303" s="31" t="s">
        <v>5887</v>
      </c>
      <c r="N3303" s="31" t="s">
        <v>789</v>
      </c>
      <c r="O3303" s="31" t="s">
        <v>789</v>
      </c>
      <c r="P3303" s="39" t="s">
        <v>422</v>
      </c>
      <c r="Q3303" s="39" t="s">
        <v>555</v>
      </c>
      <c r="R3303" s="41" t="s">
        <v>541</v>
      </c>
      <c r="S3303" s="31">
        <v>1</v>
      </c>
      <c r="T3303" s="39" t="s">
        <v>283</v>
      </c>
      <c r="U3303" s="39" t="s">
        <v>868</v>
      </c>
      <c r="V3303" s="39" t="s">
        <v>233</v>
      </c>
      <c r="W3303" s="39" t="s">
        <v>232</v>
      </c>
      <c r="X3303" s="42" t="s">
        <v>234</v>
      </c>
      <c r="Y3303" s="50">
        <v>40940</v>
      </c>
      <c r="Z3303" s="30" t="s">
        <v>556</v>
      </c>
      <c r="AA3303" s="31">
        <v>1</v>
      </c>
      <c r="AB3303" s="33" t="s">
        <v>284</v>
      </c>
      <c r="AC3303" s="48">
        <v>12</v>
      </c>
      <c r="AD3303" s="30">
        <v>1</v>
      </c>
      <c r="AE3303" s="30">
        <v>0</v>
      </c>
      <c r="AF3303" s="46" t="str">
        <f>IFERROR(VLOOKUP(U3303,Acronym!$A:$B, 2, FALSE), "Ot")</f>
        <v>E</v>
      </c>
      <c r="AG3303" s="47" t="s">
        <v>714</v>
      </c>
      <c r="AH3303" s="46" t="str">
        <f>VLOOKUP(AG3303,Acronym!$A:$B,2, FALSE)</f>
        <v>VA</v>
      </c>
      <c r="AI3303" s="47" t="s">
        <v>719</v>
      </c>
      <c r="AJ3303" s="47" t="s">
        <v>8268</v>
      </c>
    </row>
    <row r="3304" spans="1:36">
      <c r="A3304" s="30">
        <v>18519216</v>
      </c>
      <c r="B3304" s="31" t="s">
        <v>421</v>
      </c>
      <c r="C3304" s="39" t="s">
        <v>15092</v>
      </c>
      <c r="D3304" s="30">
        <v>18519209</v>
      </c>
      <c r="E3304" s="39" t="s">
        <v>6509</v>
      </c>
      <c r="F3304" s="50">
        <v>40793</v>
      </c>
      <c r="G3304" s="32">
        <v>6504</v>
      </c>
      <c r="H3304" s="31" t="s">
        <v>424</v>
      </c>
      <c r="I3304" s="31" t="s">
        <v>425</v>
      </c>
      <c r="J3304" s="32">
        <v>6504</v>
      </c>
      <c r="K3304" s="32">
        <v>6504</v>
      </c>
      <c r="L3304" s="50">
        <v>40834</v>
      </c>
      <c r="M3304" s="31" t="s">
        <v>5887</v>
      </c>
      <c r="N3304" s="31" t="s">
        <v>789</v>
      </c>
      <c r="O3304" s="31" t="s">
        <v>789</v>
      </c>
      <c r="P3304" s="39" t="s">
        <v>422</v>
      </c>
      <c r="Q3304" s="39" t="s">
        <v>555</v>
      </c>
      <c r="R3304" s="41" t="s">
        <v>542</v>
      </c>
      <c r="S3304" s="31">
        <v>1</v>
      </c>
      <c r="T3304" s="39" t="s">
        <v>283</v>
      </c>
      <c r="U3304" s="39" t="s">
        <v>436</v>
      </c>
      <c r="V3304" s="39" t="s">
        <v>170</v>
      </c>
      <c r="W3304" s="39" t="s">
        <v>249</v>
      </c>
      <c r="X3304" s="42" t="s">
        <v>170</v>
      </c>
      <c r="Y3304" s="50">
        <v>40856</v>
      </c>
      <c r="Z3304" s="30" t="s">
        <v>557</v>
      </c>
      <c r="AA3304" s="31">
        <v>1</v>
      </c>
      <c r="AB3304" s="33" t="s">
        <v>282</v>
      </c>
      <c r="AC3304" s="48">
        <v>6</v>
      </c>
      <c r="AD3304" s="30">
        <v>1</v>
      </c>
      <c r="AE3304" s="30">
        <v>0</v>
      </c>
      <c r="AF3304" s="46" t="str">
        <f>IFERROR(VLOOKUP(U3304,Acronym!$A:$B, 2, FALSE), "Ot")</f>
        <v>SW</v>
      </c>
      <c r="AG3304" s="47" t="s">
        <v>715</v>
      </c>
      <c r="AH3304" s="46" t="str">
        <f>VLOOKUP(AG3304,Acronym!$A:$B,2, FALSE)</f>
        <v>TH</v>
      </c>
      <c r="AI3304" s="47" t="s">
        <v>436</v>
      </c>
      <c r="AJ3304" s="47" t="s">
        <v>7421</v>
      </c>
    </row>
    <row r="3305" spans="1:36">
      <c r="A3305" s="30">
        <v>18520137</v>
      </c>
      <c r="B3305" s="31" t="s">
        <v>421</v>
      </c>
      <c r="C3305" s="39" t="s">
        <v>15093</v>
      </c>
      <c r="D3305" s="30">
        <v>7828927</v>
      </c>
      <c r="E3305" s="39" t="s">
        <v>7768</v>
      </c>
      <c r="F3305" s="50">
        <v>40793</v>
      </c>
      <c r="G3305" s="32">
        <v>21582</v>
      </c>
      <c r="H3305" s="31" t="s">
        <v>424</v>
      </c>
      <c r="I3305" s="31" t="s">
        <v>174</v>
      </c>
      <c r="J3305" s="32">
        <v>0</v>
      </c>
      <c r="K3305" s="32">
        <v>0</v>
      </c>
      <c r="L3305" s="50">
        <v>40876</v>
      </c>
      <c r="M3305" s="31" t="s">
        <v>5887</v>
      </c>
      <c r="N3305" s="31" t="s">
        <v>789</v>
      </c>
      <c r="O3305" s="31" t="s">
        <v>789</v>
      </c>
      <c r="P3305" s="39" t="s">
        <v>422</v>
      </c>
      <c r="Q3305" s="39" t="s">
        <v>555</v>
      </c>
      <c r="R3305" s="41" t="s">
        <v>541</v>
      </c>
      <c r="S3305" s="31" t="s">
        <v>421</v>
      </c>
      <c r="T3305" s="39" t="s">
        <v>283</v>
      </c>
      <c r="U3305" s="39" t="s">
        <v>426</v>
      </c>
      <c r="V3305" s="39" t="s">
        <v>628</v>
      </c>
      <c r="W3305" s="39" t="s">
        <v>287</v>
      </c>
      <c r="X3305" s="42" t="s">
        <v>26</v>
      </c>
      <c r="Y3305" s="50" t="s">
        <v>421</v>
      </c>
      <c r="Z3305" s="30" t="s">
        <v>556</v>
      </c>
      <c r="AA3305" s="31">
        <v>0</v>
      </c>
      <c r="AB3305" s="33" t="s">
        <v>284</v>
      </c>
      <c r="AC3305" s="48">
        <v>12</v>
      </c>
      <c r="AD3305" s="30">
        <v>1</v>
      </c>
      <c r="AE3305" s="30">
        <v>0</v>
      </c>
      <c r="AF3305" s="46" t="str">
        <f>IFERROR(VLOOKUP(U3305,Acronym!$A:$B, 2, FALSE), "Ot")</f>
        <v>NW</v>
      </c>
      <c r="AG3305" s="47" t="s">
        <v>714</v>
      </c>
      <c r="AH3305" s="46" t="str">
        <f>VLOOKUP(AG3305,Acronym!$A:$B,2, FALSE)</f>
        <v>VA</v>
      </c>
      <c r="AI3305" s="47" t="s">
        <v>426</v>
      </c>
      <c r="AJ3305" s="47" t="s">
        <v>8269</v>
      </c>
    </row>
    <row r="3306" spans="1:36">
      <c r="A3306" s="30">
        <v>18520223</v>
      </c>
      <c r="B3306" s="31" t="s">
        <v>421</v>
      </c>
      <c r="C3306" s="39" t="s">
        <v>15094</v>
      </c>
      <c r="D3306" s="30">
        <v>1388229</v>
      </c>
      <c r="E3306" s="39" t="s">
        <v>7769</v>
      </c>
      <c r="F3306" s="50">
        <v>40793</v>
      </c>
      <c r="G3306" s="32">
        <v>74000</v>
      </c>
      <c r="H3306" s="31" t="s">
        <v>424</v>
      </c>
      <c r="I3306" s="31" t="s">
        <v>174</v>
      </c>
      <c r="J3306" s="32">
        <v>74000</v>
      </c>
      <c r="K3306" s="32">
        <v>0</v>
      </c>
      <c r="L3306" s="50">
        <v>40876</v>
      </c>
      <c r="M3306" s="31" t="s">
        <v>5887</v>
      </c>
      <c r="N3306" s="31" t="s">
        <v>789</v>
      </c>
      <c r="O3306" s="31" t="s">
        <v>789</v>
      </c>
      <c r="P3306" s="39" t="s">
        <v>422</v>
      </c>
      <c r="Q3306" s="39" t="s">
        <v>555</v>
      </c>
      <c r="R3306" s="41" t="s">
        <v>541</v>
      </c>
      <c r="S3306" s="31" t="s">
        <v>421</v>
      </c>
      <c r="T3306" s="39" t="s">
        <v>283</v>
      </c>
      <c r="U3306" s="39" t="s">
        <v>430</v>
      </c>
      <c r="V3306" s="39" t="s">
        <v>492</v>
      </c>
      <c r="W3306" s="39" t="s">
        <v>490</v>
      </c>
      <c r="X3306" s="42" t="s">
        <v>491</v>
      </c>
      <c r="Y3306" s="50" t="s">
        <v>421</v>
      </c>
      <c r="Z3306" s="30" t="s">
        <v>557</v>
      </c>
      <c r="AA3306" s="31">
        <v>0</v>
      </c>
      <c r="AB3306" s="33" t="s">
        <v>284</v>
      </c>
      <c r="AC3306" s="48">
        <v>12</v>
      </c>
      <c r="AD3306" s="30">
        <v>1</v>
      </c>
      <c r="AE3306" s="30">
        <v>0</v>
      </c>
      <c r="AF3306" s="46" t="str">
        <f>IFERROR(VLOOKUP(U3306,Acronym!$A:$B, 2, FALSE), "Ot")</f>
        <v>Y</v>
      </c>
      <c r="AG3306" s="47" t="s">
        <v>722</v>
      </c>
      <c r="AH3306" s="46" t="str">
        <f>VLOOKUP(AG3306,Acronym!$A:$B,2, FALSE)</f>
        <v>DA</v>
      </c>
      <c r="AI3306" s="47" t="s">
        <v>720</v>
      </c>
      <c r="AJ3306" s="47" t="s">
        <v>8270</v>
      </c>
    </row>
    <row r="3307" spans="1:36">
      <c r="A3307" s="30">
        <v>18520806</v>
      </c>
      <c r="B3307" s="31" t="s">
        <v>421</v>
      </c>
      <c r="C3307" s="39" t="s">
        <v>15095</v>
      </c>
      <c r="D3307" s="30">
        <v>18520799</v>
      </c>
      <c r="E3307" s="39" t="s">
        <v>6510</v>
      </c>
      <c r="F3307" s="50">
        <v>40793</v>
      </c>
      <c r="G3307" s="32">
        <v>39300</v>
      </c>
      <c r="H3307" s="31" t="s">
        <v>177</v>
      </c>
      <c r="I3307" s="31" t="s">
        <v>174</v>
      </c>
      <c r="J3307" s="32">
        <v>0</v>
      </c>
      <c r="K3307" s="32">
        <v>0</v>
      </c>
      <c r="L3307" s="50">
        <v>40805</v>
      </c>
      <c r="M3307" s="31" t="s">
        <v>3874</v>
      </c>
      <c r="N3307" s="31" t="s">
        <v>789</v>
      </c>
      <c r="O3307" s="31" t="s">
        <v>789</v>
      </c>
      <c r="P3307" s="39" t="s">
        <v>422</v>
      </c>
      <c r="Q3307" s="39" t="s">
        <v>555</v>
      </c>
      <c r="R3307" s="41" t="s">
        <v>541</v>
      </c>
      <c r="S3307" s="31" t="s">
        <v>421</v>
      </c>
      <c r="T3307" s="39" t="s">
        <v>283</v>
      </c>
      <c r="U3307" s="39" t="s">
        <v>434</v>
      </c>
      <c r="V3307" s="39" t="s">
        <v>509</v>
      </c>
      <c r="W3307" s="39" t="s">
        <v>508</v>
      </c>
      <c r="X3307" s="42" t="s">
        <v>508</v>
      </c>
      <c r="Y3307" s="50" t="s">
        <v>421</v>
      </c>
      <c r="Z3307" s="30" t="s">
        <v>556</v>
      </c>
      <c r="AA3307" s="31">
        <v>0</v>
      </c>
      <c r="AB3307" s="33" t="s">
        <v>284</v>
      </c>
      <c r="AC3307" s="48">
        <v>2</v>
      </c>
      <c r="AD3307" s="30">
        <v>1</v>
      </c>
      <c r="AE3307" s="30">
        <v>1</v>
      </c>
      <c r="AF3307" s="46" t="str">
        <f>IFERROR(VLOOKUP(U3307,Acronym!$A:$B, 2, FALSE), "Ot")</f>
        <v>EM</v>
      </c>
      <c r="AG3307" s="47" t="s">
        <v>715</v>
      </c>
      <c r="AH3307" s="46" t="str">
        <f>VLOOKUP(AG3307,Acronym!$A:$B,2, FALSE)</f>
        <v>TH</v>
      </c>
      <c r="AI3307" s="47" t="s">
        <v>434</v>
      </c>
      <c r="AJ3307" s="47" t="s">
        <v>7422</v>
      </c>
    </row>
    <row r="3308" spans="1:36">
      <c r="A3308" s="30">
        <v>18520879</v>
      </c>
      <c r="B3308" s="31" t="s">
        <v>421</v>
      </c>
      <c r="C3308" s="39" t="s">
        <v>15096</v>
      </c>
      <c r="D3308" s="30">
        <v>18520877</v>
      </c>
      <c r="E3308" s="39" t="s">
        <v>6511</v>
      </c>
      <c r="F3308" s="50">
        <v>40793</v>
      </c>
      <c r="G3308" s="32">
        <v>10000</v>
      </c>
      <c r="H3308" s="31" t="s">
        <v>424</v>
      </c>
      <c r="I3308" s="31" t="s">
        <v>425</v>
      </c>
      <c r="J3308" s="32">
        <v>10000</v>
      </c>
      <c r="K3308" s="32">
        <v>10000</v>
      </c>
      <c r="L3308" s="50">
        <v>40827</v>
      </c>
      <c r="M3308" s="31" t="s">
        <v>5887</v>
      </c>
      <c r="N3308" s="31" t="s">
        <v>789</v>
      </c>
      <c r="O3308" s="31" t="s">
        <v>789</v>
      </c>
      <c r="P3308" s="39" t="s">
        <v>422</v>
      </c>
      <c r="Q3308" s="39" t="s">
        <v>555</v>
      </c>
      <c r="R3308" s="41" t="s">
        <v>542</v>
      </c>
      <c r="S3308" s="31">
        <v>1</v>
      </c>
      <c r="T3308" s="39" t="s">
        <v>281</v>
      </c>
      <c r="U3308" s="39" t="s">
        <v>434</v>
      </c>
      <c r="V3308" s="39" t="s">
        <v>569</v>
      </c>
      <c r="W3308" s="39" t="s">
        <v>381</v>
      </c>
      <c r="X3308" s="42" t="s">
        <v>570</v>
      </c>
      <c r="Y3308" s="50">
        <v>40840</v>
      </c>
      <c r="Z3308" s="30" t="s">
        <v>557</v>
      </c>
      <c r="AA3308" s="31">
        <v>1</v>
      </c>
      <c r="AB3308" s="33" t="s">
        <v>282</v>
      </c>
      <c r="AC3308" s="48">
        <v>5</v>
      </c>
      <c r="AD3308" s="30">
        <v>1</v>
      </c>
      <c r="AE3308" s="30">
        <v>0</v>
      </c>
      <c r="AF3308" s="46" t="str">
        <f>IFERROR(VLOOKUP(U3308,Acronym!$A:$B, 2, FALSE), "Ot")</f>
        <v>EM</v>
      </c>
      <c r="AG3308" s="47" t="s">
        <v>714</v>
      </c>
      <c r="AH3308" s="46" t="str">
        <f>VLOOKUP(AG3308,Acronym!$A:$B,2, FALSE)</f>
        <v>VA</v>
      </c>
      <c r="AI3308" s="47" t="s">
        <v>434</v>
      </c>
      <c r="AJ3308" s="47" t="s">
        <v>7423</v>
      </c>
    </row>
    <row r="3309" spans="1:36">
      <c r="A3309" s="30">
        <v>18521442</v>
      </c>
      <c r="B3309" s="31" t="s">
        <v>421</v>
      </c>
      <c r="C3309" s="39" t="s">
        <v>15097</v>
      </c>
      <c r="D3309" s="30">
        <v>1605357</v>
      </c>
      <c r="E3309" s="39" t="s">
        <v>7770</v>
      </c>
      <c r="F3309" s="50">
        <v>40793</v>
      </c>
      <c r="G3309" s="32">
        <v>35000</v>
      </c>
      <c r="H3309" s="31" t="s">
        <v>424</v>
      </c>
      <c r="I3309" s="31" t="s">
        <v>174</v>
      </c>
      <c r="J3309" s="32">
        <v>35000</v>
      </c>
      <c r="K3309" s="32">
        <v>0</v>
      </c>
      <c r="L3309" s="50">
        <v>40876</v>
      </c>
      <c r="M3309" s="31" t="s">
        <v>5887</v>
      </c>
      <c r="N3309" s="31" t="s">
        <v>789</v>
      </c>
      <c r="O3309" s="31" t="s">
        <v>789</v>
      </c>
      <c r="P3309" s="39" t="s">
        <v>422</v>
      </c>
      <c r="Q3309" s="39" t="s">
        <v>555</v>
      </c>
      <c r="R3309" s="41" t="s">
        <v>541</v>
      </c>
      <c r="S3309" s="31" t="s">
        <v>421</v>
      </c>
      <c r="T3309" s="39" t="s">
        <v>283</v>
      </c>
      <c r="U3309" s="39" t="s">
        <v>423</v>
      </c>
      <c r="V3309" s="39" t="s">
        <v>149</v>
      </c>
      <c r="W3309" s="39" t="s">
        <v>175</v>
      </c>
      <c r="X3309" s="42" t="s">
        <v>150</v>
      </c>
      <c r="Y3309" s="50" t="s">
        <v>421</v>
      </c>
      <c r="Z3309" s="30" t="s">
        <v>556</v>
      </c>
      <c r="AA3309" s="31">
        <v>0</v>
      </c>
      <c r="AB3309" s="33" t="s">
        <v>284</v>
      </c>
      <c r="AC3309" s="48">
        <v>12</v>
      </c>
      <c r="AD3309" s="30">
        <v>1</v>
      </c>
      <c r="AE3309" s="30">
        <v>0</v>
      </c>
      <c r="AF3309" s="46" t="str">
        <f>IFERROR(VLOOKUP(U3309,Acronym!$A:$B, 2, FALSE), "Ot")</f>
        <v>L</v>
      </c>
      <c r="AG3309" s="47" t="s">
        <v>714</v>
      </c>
      <c r="AH3309" s="46" t="str">
        <f>VLOOKUP(AG3309,Acronym!$A:$B,2, FALSE)</f>
        <v>VA</v>
      </c>
      <c r="AI3309" s="47" t="s">
        <v>423</v>
      </c>
      <c r="AJ3309" s="47" t="s">
        <v>8271</v>
      </c>
    </row>
    <row r="3310" spans="1:36">
      <c r="A3310" s="30">
        <v>18521541</v>
      </c>
      <c r="B3310" s="31" t="s">
        <v>421</v>
      </c>
      <c r="C3310" s="39" t="s">
        <v>15098</v>
      </c>
      <c r="D3310" s="30">
        <v>1670045</v>
      </c>
      <c r="E3310" s="39" t="s">
        <v>6512</v>
      </c>
      <c r="F3310" s="50">
        <v>40793</v>
      </c>
      <c r="G3310" s="32">
        <v>9500</v>
      </c>
      <c r="H3310" s="31" t="s">
        <v>424</v>
      </c>
      <c r="I3310" s="31" t="s">
        <v>425</v>
      </c>
      <c r="J3310" s="32">
        <v>9500</v>
      </c>
      <c r="K3310" s="32">
        <v>9500</v>
      </c>
      <c r="L3310" s="50">
        <v>40828</v>
      </c>
      <c r="M3310" s="31" t="s">
        <v>5887</v>
      </c>
      <c r="N3310" s="31" t="s">
        <v>789</v>
      </c>
      <c r="O3310" s="31" t="s">
        <v>789</v>
      </c>
      <c r="P3310" s="39" t="s">
        <v>422</v>
      </c>
      <c r="Q3310" s="39" t="s">
        <v>555</v>
      </c>
      <c r="R3310" s="41" t="s">
        <v>542</v>
      </c>
      <c r="S3310" s="31">
        <v>1</v>
      </c>
      <c r="T3310" s="39" t="s">
        <v>283</v>
      </c>
      <c r="U3310" s="39" t="s">
        <v>426</v>
      </c>
      <c r="V3310" s="39" t="s">
        <v>439</v>
      </c>
      <c r="W3310" s="39" t="s">
        <v>286</v>
      </c>
      <c r="X3310" s="42" t="s">
        <v>438</v>
      </c>
      <c r="Y3310" s="50">
        <v>40842</v>
      </c>
      <c r="Z3310" s="30" t="s">
        <v>556</v>
      </c>
      <c r="AA3310" s="31">
        <v>1</v>
      </c>
      <c r="AB3310" s="33" t="s">
        <v>282</v>
      </c>
      <c r="AC3310" s="48">
        <v>5</v>
      </c>
      <c r="AD3310" s="30">
        <v>1</v>
      </c>
      <c r="AE3310" s="30">
        <v>0</v>
      </c>
      <c r="AF3310" s="46" t="str">
        <f>IFERROR(VLOOKUP(U3310,Acronym!$A:$B, 2, FALSE), "Ot")</f>
        <v>NW</v>
      </c>
      <c r="AG3310" s="47" t="s">
        <v>716</v>
      </c>
      <c r="AH3310" s="46" t="str">
        <f>VLOOKUP(AG3310,Acronym!$A:$B,2, FALSE)</f>
        <v>MU</v>
      </c>
      <c r="AI3310" s="47" t="s">
        <v>426</v>
      </c>
      <c r="AJ3310" s="47" t="s">
        <v>7424</v>
      </c>
    </row>
    <row r="3311" spans="1:36">
      <c r="A3311" s="30">
        <v>18521689</v>
      </c>
      <c r="B3311" s="31" t="s">
        <v>421</v>
      </c>
      <c r="C3311" s="39" t="s">
        <v>15099</v>
      </c>
      <c r="D3311" s="30">
        <v>7270819</v>
      </c>
      <c r="E3311" s="39" t="s">
        <v>6513</v>
      </c>
      <c r="F3311" s="50">
        <v>40793</v>
      </c>
      <c r="G3311" s="32">
        <v>2620</v>
      </c>
      <c r="H3311" s="31" t="s">
        <v>424</v>
      </c>
      <c r="I3311" s="31" t="s">
        <v>425</v>
      </c>
      <c r="J3311" s="32">
        <v>2620</v>
      </c>
      <c r="K3311" s="32">
        <v>2620</v>
      </c>
      <c r="L3311" s="50">
        <v>40829</v>
      </c>
      <c r="M3311" s="31" t="s">
        <v>5887</v>
      </c>
      <c r="N3311" s="31" t="s">
        <v>789</v>
      </c>
      <c r="O3311" s="31" t="s">
        <v>789</v>
      </c>
      <c r="P3311" s="39" t="s">
        <v>422</v>
      </c>
      <c r="Q3311" s="39" t="s">
        <v>555</v>
      </c>
      <c r="R3311" s="41" t="s">
        <v>542</v>
      </c>
      <c r="S3311" s="31">
        <v>1</v>
      </c>
      <c r="T3311" s="39" t="s">
        <v>281</v>
      </c>
      <c r="U3311" s="39" t="s">
        <v>446</v>
      </c>
      <c r="V3311" s="39" t="s">
        <v>212</v>
      </c>
      <c r="W3311" s="39" t="s">
        <v>211</v>
      </c>
      <c r="X3311" s="42" t="s">
        <v>210</v>
      </c>
      <c r="Y3311" s="50">
        <v>40834</v>
      </c>
      <c r="Z3311" s="30" t="s">
        <v>557</v>
      </c>
      <c r="AA3311" s="31">
        <v>1</v>
      </c>
      <c r="AB3311" s="33" t="s">
        <v>282</v>
      </c>
      <c r="AC3311" s="48">
        <v>5</v>
      </c>
      <c r="AD3311" s="30">
        <v>1</v>
      </c>
      <c r="AE3311" s="30">
        <v>0</v>
      </c>
      <c r="AF3311" s="46" t="str">
        <f>IFERROR(VLOOKUP(U3311,Acronym!$A:$B, 2, FALSE), "Ot")</f>
        <v>SE</v>
      </c>
      <c r="AG3311" s="47" t="s">
        <v>714</v>
      </c>
      <c r="AH3311" s="46" t="str">
        <f>VLOOKUP(AG3311,Acronym!$A:$B,2, FALSE)</f>
        <v>VA</v>
      </c>
      <c r="AI3311" s="47" t="s">
        <v>446</v>
      </c>
      <c r="AJ3311" s="47" t="s">
        <v>7425</v>
      </c>
    </row>
    <row r="3312" spans="1:36">
      <c r="A3312" s="30">
        <v>18521836</v>
      </c>
      <c r="B3312" s="31" t="s">
        <v>421</v>
      </c>
      <c r="C3312" s="39" t="s">
        <v>15100</v>
      </c>
      <c r="D3312" s="30">
        <v>18521834</v>
      </c>
      <c r="E3312" s="39" t="s">
        <v>6514</v>
      </c>
      <c r="F3312" s="50">
        <v>40793</v>
      </c>
      <c r="G3312" s="32">
        <v>2500</v>
      </c>
      <c r="H3312" s="31" t="s">
        <v>177</v>
      </c>
      <c r="I3312" s="31" t="s">
        <v>174</v>
      </c>
      <c r="J3312" s="32">
        <v>0</v>
      </c>
      <c r="K3312" s="32">
        <v>0</v>
      </c>
      <c r="L3312" s="50">
        <v>40795</v>
      </c>
      <c r="M3312" s="31" t="s">
        <v>3874</v>
      </c>
      <c r="N3312" s="31" t="s">
        <v>789</v>
      </c>
      <c r="O3312" s="31" t="s">
        <v>789</v>
      </c>
      <c r="P3312" s="39" t="s">
        <v>422</v>
      </c>
      <c r="Q3312" s="39" t="s">
        <v>555</v>
      </c>
      <c r="R3312" s="41" t="s">
        <v>542</v>
      </c>
      <c r="S3312" s="31" t="s">
        <v>421</v>
      </c>
      <c r="T3312" s="39" t="s">
        <v>281</v>
      </c>
      <c r="U3312" s="39" t="s">
        <v>426</v>
      </c>
      <c r="V3312" s="39" t="s">
        <v>427</v>
      </c>
      <c r="W3312" s="39" t="s">
        <v>287</v>
      </c>
      <c r="X3312" s="42" t="s">
        <v>428</v>
      </c>
      <c r="Y3312" s="50" t="s">
        <v>421</v>
      </c>
      <c r="Z3312" s="30" t="s">
        <v>557</v>
      </c>
      <c r="AA3312" s="31">
        <v>0</v>
      </c>
      <c r="AB3312" s="33" t="s">
        <v>282</v>
      </c>
      <c r="AC3312" s="48">
        <v>0</v>
      </c>
      <c r="AD3312" s="30">
        <v>1</v>
      </c>
      <c r="AE3312" s="30">
        <v>1</v>
      </c>
      <c r="AF3312" s="46" t="str">
        <f>IFERROR(VLOOKUP(U3312,Acronym!$A:$B, 2, FALSE), "Ot")</f>
        <v>NW</v>
      </c>
      <c r="AG3312" s="47" t="s">
        <v>714</v>
      </c>
      <c r="AH3312" s="46" t="str">
        <f>VLOOKUP(AG3312,Acronym!$A:$B,2, FALSE)</f>
        <v>VA</v>
      </c>
      <c r="AI3312" s="47" t="s">
        <v>426</v>
      </c>
      <c r="AJ3312" s="47" t="s">
        <v>7426</v>
      </c>
    </row>
    <row r="3313" spans="1:36">
      <c r="A3313" s="30">
        <v>18521912</v>
      </c>
      <c r="B3313" s="31" t="s">
        <v>421</v>
      </c>
      <c r="C3313" s="39" t="s">
        <v>15101</v>
      </c>
      <c r="D3313" s="30">
        <v>18521905</v>
      </c>
      <c r="E3313" s="39" t="s">
        <v>6515</v>
      </c>
      <c r="F3313" s="50">
        <v>40793</v>
      </c>
      <c r="G3313" s="32">
        <v>1500</v>
      </c>
      <c r="H3313" s="31" t="s">
        <v>177</v>
      </c>
      <c r="I3313" s="31" t="s">
        <v>174</v>
      </c>
      <c r="J3313" s="32">
        <v>0</v>
      </c>
      <c r="K3313" s="32">
        <v>0</v>
      </c>
      <c r="L3313" s="50">
        <v>40801</v>
      </c>
      <c r="M3313" s="31" t="s">
        <v>3874</v>
      </c>
      <c r="N3313" s="31" t="s">
        <v>789</v>
      </c>
      <c r="O3313" s="31" t="s">
        <v>789</v>
      </c>
      <c r="P3313" s="39" t="s">
        <v>422</v>
      </c>
      <c r="Q3313" s="39" t="s">
        <v>555</v>
      </c>
      <c r="R3313" s="41" t="s">
        <v>542</v>
      </c>
      <c r="S3313" s="31" t="s">
        <v>421</v>
      </c>
      <c r="T3313" s="39" t="s">
        <v>283</v>
      </c>
      <c r="U3313" s="39" t="s">
        <v>868</v>
      </c>
      <c r="V3313" s="39" t="s">
        <v>742</v>
      </c>
      <c r="W3313" s="39" t="s">
        <v>742</v>
      </c>
      <c r="X3313" s="42" t="s">
        <v>742</v>
      </c>
      <c r="Y3313" s="50" t="s">
        <v>421</v>
      </c>
      <c r="Z3313" s="30" t="s">
        <v>557</v>
      </c>
      <c r="AA3313" s="31">
        <v>0</v>
      </c>
      <c r="AB3313" s="33" t="s">
        <v>282</v>
      </c>
      <c r="AC3313" s="48">
        <v>1</v>
      </c>
      <c r="AD3313" s="30">
        <v>1</v>
      </c>
      <c r="AE3313" s="30">
        <v>1</v>
      </c>
      <c r="AF3313" s="46" t="str">
        <f>IFERROR(VLOOKUP(U3313,Acronym!$A:$B, 2, FALSE), "Ot")</f>
        <v>E</v>
      </c>
      <c r="AG3313" s="47" t="s">
        <v>716</v>
      </c>
      <c r="AH3313" s="46" t="str">
        <f>VLOOKUP(AG3313,Acronym!$A:$B,2, FALSE)</f>
        <v>MU</v>
      </c>
      <c r="AI3313" s="47" t="s">
        <v>719</v>
      </c>
      <c r="AJ3313" s="47" t="s">
        <v>7427</v>
      </c>
    </row>
    <row r="3314" spans="1:36">
      <c r="A3314" s="30">
        <v>18521973</v>
      </c>
      <c r="B3314" s="31" t="s">
        <v>421</v>
      </c>
      <c r="C3314" s="39" t="s">
        <v>15102</v>
      </c>
      <c r="D3314" s="30">
        <v>18521971</v>
      </c>
      <c r="E3314" s="39" t="s">
        <v>6516</v>
      </c>
      <c r="F3314" s="50">
        <v>40793</v>
      </c>
      <c r="G3314" s="32">
        <v>1767</v>
      </c>
      <c r="H3314" s="31" t="s">
        <v>424</v>
      </c>
      <c r="I3314" s="31" t="s">
        <v>174</v>
      </c>
      <c r="J3314" s="32">
        <v>1767</v>
      </c>
      <c r="K3314" s="32">
        <v>0</v>
      </c>
      <c r="L3314" s="50">
        <v>40827</v>
      </c>
      <c r="M3314" s="31" t="s">
        <v>5887</v>
      </c>
      <c r="N3314" s="31" t="s">
        <v>789</v>
      </c>
      <c r="O3314" s="31" t="s">
        <v>789</v>
      </c>
      <c r="P3314" s="39" t="s">
        <v>422</v>
      </c>
      <c r="Q3314" s="39" t="s">
        <v>555</v>
      </c>
      <c r="R3314" s="41" t="s">
        <v>542</v>
      </c>
      <c r="S3314" s="31" t="s">
        <v>421</v>
      </c>
      <c r="T3314" s="39" t="s">
        <v>281</v>
      </c>
      <c r="U3314" s="39" t="s">
        <v>423</v>
      </c>
      <c r="V3314" s="39" t="s">
        <v>156</v>
      </c>
      <c r="W3314" s="39" t="s">
        <v>175</v>
      </c>
      <c r="X3314" s="42" t="s">
        <v>157</v>
      </c>
      <c r="Y3314" s="50" t="s">
        <v>421</v>
      </c>
      <c r="Z3314" s="30" t="s">
        <v>557</v>
      </c>
      <c r="AA3314" s="31">
        <v>0</v>
      </c>
      <c r="AB3314" s="33" t="s">
        <v>282</v>
      </c>
      <c r="AC3314" s="48">
        <v>5</v>
      </c>
      <c r="AD3314" s="30">
        <v>1</v>
      </c>
      <c r="AE3314" s="30">
        <v>0</v>
      </c>
      <c r="AF3314" s="46" t="str">
        <f>IFERROR(VLOOKUP(U3314,Acronym!$A:$B, 2, FALSE), "Ot")</f>
        <v>L</v>
      </c>
      <c r="AG3314" s="47" t="s">
        <v>714</v>
      </c>
      <c r="AH3314" s="46" t="str">
        <f>VLOOKUP(AG3314,Acronym!$A:$B,2, FALSE)</f>
        <v>VA</v>
      </c>
      <c r="AI3314" s="47" t="s">
        <v>423</v>
      </c>
      <c r="AJ3314" s="47" t="s">
        <v>7428</v>
      </c>
    </row>
    <row r="3315" spans="1:36">
      <c r="A3315" s="30">
        <v>18522139</v>
      </c>
      <c r="B3315" s="31" t="s">
        <v>421</v>
      </c>
      <c r="C3315" s="39" t="s">
        <v>15103</v>
      </c>
      <c r="D3315" s="30">
        <v>7541083</v>
      </c>
      <c r="E3315" s="39" t="s">
        <v>7771</v>
      </c>
      <c r="F3315" s="50">
        <v>40794</v>
      </c>
      <c r="G3315" s="32">
        <v>53983</v>
      </c>
      <c r="H3315" s="31" t="s">
        <v>424</v>
      </c>
      <c r="I3315" s="31" t="s">
        <v>174</v>
      </c>
      <c r="J3315" s="32">
        <v>53983</v>
      </c>
      <c r="K3315" s="32">
        <v>0</v>
      </c>
      <c r="L3315" s="50">
        <v>40876</v>
      </c>
      <c r="M3315" s="31" t="s">
        <v>5887</v>
      </c>
      <c r="N3315" s="31" t="s">
        <v>789</v>
      </c>
      <c r="O3315" s="31" t="s">
        <v>789</v>
      </c>
      <c r="P3315" s="39" t="s">
        <v>422</v>
      </c>
      <c r="Q3315" s="39" t="s">
        <v>555</v>
      </c>
      <c r="R3315" s="41" t="s">
        <v>541</v>
      </c>
      <c r="S3315" s="31" t="s">
        <v>421</v>
      </c>
      <c r="T3315" s="39" t="s">
        <v>283</v>
      </c>
      <c r="U3315" s="39" t="s">
        <v>423</v>
      </c>
      <c r="V3315" s="39" t="s">
        <v>560</v>
      </c>
      <c r="W3315" s="39" t="s">
        <v>175</v>
      </c>
      <c r="X3315" s="42" t="s">
        <v>176</v>
      </c>
      <c r="Y3315" s="50" t="s">
        <v>421</v>
      </c>
      <c r="Z3315" s="30" t="s">
        <v>556</v>
      </c>
      <c r="AA3315" s="31">
        <v>0</v>
      </c>
      <c r="AB3315" s="33" t="s">
        <v>284</v>
      </c>
      <c r="AC3315" s="48">
        <v>12</v>
      </c>
      <c r="AD3315" s="30">
        <v>1</v>
      </c>
      <c r="AE3315" s="30">
        <v>0</v>
      </c>
      <c r="AF3315" s="46" t="str">
        <f>IFERROR(VLOOKUP(U3315,Acronym!$A:$B, 2, FALSE), "Ot")</f>
        <v>L</v>
      </c>
      <c r="AG3315" s="47" t="s">
        <v>714</v>
      </c>
      <c r="AH3315" s="46" t="str">
        <f>VLOOKUP(AG3315,Acronym!$A:$B,2, FALSE)</f>
        <v>VA</v>
      </c>
      <c r="AI3315" s="47" t="s">
        <v>423</v>
      </c>
      <c r="AJ3315" s="47" t="s">
        <v>8272</v>
      </c>
    </row>
    <row r="3316" spans="1:36">
      <c r="A3316" s="30">
        <v>18523786</v>
      </c>
      <c r="B3316" s="31" t="s">
        <v>421</v>
      </c>
      <c r="C3316" s="39" t="s">
        <v>15104</v>
      </c>
      <c r="D3316" s="30">
        <v>1628900</v>
      </c>
      <c r="E3316" s="39" t="s">
        <v>6517</v>
      </c>
      <c r="F3316" s="50">
        <v>40794</v>
      </c>
      <c r="G3316" s="32">
        <v>55000</v>
      </c>
      <c r="H3316" s="31" t="s">
        <v>177</v>
      </c>
      <c r="I3316" s="31" t="s">
        <v>174</v>
      </c>
      <c r="J3316" s="32">
        <v>0</v>
      </c>
      <c r="K3316" s="32">
        <v>0</v>
      </c>
      <c r="L3316" s="50">
        <v>40798</v>
      </c>
      <c r="M3316" s="31" t="s">
        <v>3874</v>
      </c>
      <c r="N3316" s="31" t="s">
        <v>789</v>
      </c>
      <c r="O3316" s="31" t="s">
        <v>789</v>
      </c>
      <c r="P3316" s="39" t="s">
        <v>422</v>
      </c>
      <c r="Q3316" s="39" t="s">
        <v>555</v>
      </c>
      <c r="R3316" s="41" t="s">
        <v>541</v>
      </c>
      <c r="S3316" s="31" t="s">
        <v>421</v>
      </c>
      <c r="T3316" s="39" t="s">
        <v>283</v>
      </c>
      <c r="U3316" s="39" t="s">
        <v>436</v>
      </c>
      <c r="V3316" s="39" t="s">
        <v>641</v>
      </c>
      <c r="W3316" s="39" t="s">
        <v>343</v>
      </c>
      <c r="X3316" s="42" t="s">
        <v>343</v>
      </c>
      <c r="Y3316" s="50" t="s">
        <v>421</v>
      </c>
      <c r="Z3316" s="30" t="s">
        <v>556</v>
      </c>
      <c r="AA3316" s="31">
        <v>0</v>
      </c>
      <c r="AB3316" s="33" t="s">
        <v>284</v>
      </c>
      <c r="AC3316" s="48">
        <v>1</v>
      </c>
      <c r="AD3316" s="30">
        <v>1</v>
      </c>
      <c r="AE3316" s="30">
        <v>1</v>
      </c>
      <c r="AF3316" s="46" t="str">
        <f>IFERROR(VLOOKUP(U3316,Acronym!$A:$B, 2, FALSE), "Ot")</f>
        <v>SW</v>
      </c>
      <c r="AG3316" s="47" t="s">
        <v>722</v>
      </c>
      <c r="AH3316" s="46" t="str">
        <f>VLOOKUP(AG3316,Acronym!$A:$B,2, FALSE)</f>
        <v>DA</v>
      </c>
      <c r="AI3316" s="47" t="s">
        <v>436</v>
      </c>
      <c r="AJ3316" s="47" t="s">
        <v>7429</v>
      </c>
    </row>
    <row r="3317" spans="1:36">
      <c r="A3317" s="30">
        <v>18525252</v>
      </c>
      <c r="B3317" s="31" t="s">
        <v>421</v>
      </c>
      <c r="C3317" s="39" t="s">
        <v>15105</v>
      </c>
      <c r="D3317" s="30">
        <v>1640950</v>
      </c>
      <c r="E3317" s="39" t="s">
        <v>7772</v>
      </c>
      <c r="F3317" s="50">
        <v>40794</v>
      </c>
      <c r="G3317" s="32">
        <v>43854</v>
      </c>
      <c r="H3317" s="31" t="s">
        <v>424</v>
      </c>
      <c r="I3317" s="31" t="s">
        <v>425</v>
      </c>
      <c r="J3317" s="32">
        <v>43854</v>
      </c>
      <c r="K3317" s="32">
        <v>43854</v>
      </c>
      <c r="L3317" s="50">
        <v>40876</v>
      </c>
      <c r="M3317" s="31" t="s">
        <v>5887</v>
      </c>
      <c r="N3317" s="31" t="s">
        <v>789</v>
      </c>
      <c r="O3317" s="31" t="s">
        <v>789</v>
      </c>
      <c r="P3317" s="39" t="s">
        <v>422</v>
      </c>
      <c r="Q3317" s="39" t="s">
        <v>555</v>
      </c>
      <c r="R3317" s="41" t="s">
        <v>541</v>
      </c>
      <c r="S3317" s="31">
        <v>1</v>
      </c>
      <c r="T3317" s="39" t="s">
        <v>283</v>
      </c>
      <c r="U3317" s="39" t="s">
        <v>430</v>
      </c>
      <c r="V3317" s="39" t="s">
        <v>327</v>
      </c>
      <c r="W3317" s="39" t="s">
        <v>319</v>
      </c>
      <c r="X3317" s="42" t="s">
        <v>325</v>
      </c>
      <c r="Y3317" s="50">
        <v>40896</v>
      </c>
      <c r="Z3317" s="30" t="s">
        <v>557</v>
      </c>
      <c r="AA3317" s="31">
        <v>1</v>
      </c>
      <c r="AB3317" s="33" t="s">
        <v>284</v>
      </c>
      <c r="AC3317" s="48">
        <v>12</v>
      </c>
      <c r="AD3317" s="30">
        <v>1</v>
      </c>
      <c r="AE3317" s="30">
        <v>0</v>
      </c>
      <c r="AF3317" s="46" t="str">
        <f>IFERROR(VLOOKUP(U3317,Acronym!$A:$B, 2, FALSE), "Ot")</f>
        <v>Y</v>
      </c>
      <c r="AG3317" s="47" t="s">
        <v>715</v>
      </c>
      <c r="AH3317" s="46" t="str">
        <f>VLOOKUP(AG3317,Acronym!$A:$B,2, FALSE)</f>
        <v>TH</v>
      </c>
      <c r="AI3317" s="47" t="s">
        <v>720</v>
      </c>
      <c r="AJ3317" s="47" t="s">
        <v>8273</v>
      </c>
    </row>
    <row r="3318" spans="1:36">
      <c r="A3318" s="30">
        <v>18525507</v>
      </c>
      <c r="B3318" s="31" t="s">
        <v>421</v>
      </c>
      <c r="C3318" s="39" t="s">
        <v>15106</v>
      </c>
      <c r="D3318" s="30">
        <v>13364585</v>
      </c>
      <c r="E3318" s="39" t="s">
        <v>6518</v>
      </c>
      <c r="F3318" s="50">
        <v>40794</v>
      </c>
      <c r="G3318" s="32">
        <v>1500</v>
      </c>
      <c r="H3318" s="31" t="s">
        <v>424</v>
      </c>
      <c r="I3318" s="31" t="s">
        <v>425</v>
      </c>
      <c r="J3318" s="32">
        <v>1500</v>
      </c>
      <c r="K3318" s="32">
        <v>1500</v>
      </c>
      <c r="L3318" s="50">
        <v>40836</v>
      </c>
      <c r="M3318" s="31" t="s">
        <v>5887</v>
      </c>
      <c r="N3318" s="31" t="s">
        <v>789</v>
      </c>
      <c r="O3318" s="31" t="s">
        <v>789</v>
      </c>
      <c r="P3318" s="39" t="s">
        <v>422</v>
      </c>
      <c r="Q3318" s="39" t="s">
        <v>555</v>
      </c>
      <c r="R3318" s="41" t="s">
        <v>542</v>
      </c>
      <c r="S3318" s="31">
        <v>1</v>
      </c>
      <c r="T3318" s="39" t="s">
        <v>281</v>
      </c>
      <c r="U3318" s="39" t="s">
        <v>423</v>
      </c>
      <c r="V3318" s="39" t="s">
        <v>269</v>
      </c>
      <c r="W3318" s="39" t="s">
        <v>175</v>
      </c>
      <c r="X3318" s="42" t="s">
        <v>270</v>
      </c>
      <c r="Y3318" s="50">
        <v>40847</v>
      </c>
      <c r="Z3318" s="30" t="s">
        <v>556</v>
      </c>
      <c r="AA3318" s="31">
        <v>1</v>
      </c>
      <c r="AB3318" s="33" t="s">
        <v>282</v>
      </c>
      <c r="AC3318" s="48">
        <v>6</v>
      </c>
      <c r="AD3318" s="30">
        <v>1</v>
      </c>
      <c r="AE3318" s="30">
        <v>0</v>
      </c>
      <c r="AF3318" s="46" t="str">
        <f>IFERROR(VLOOKUP(U3318,Acronym!$A:$B, 2, FALSE), "Ot")</f>
        <v>L</v>
      </c>
      <c r="AG3318" s="47" t="s">
        <v>718</v>
      </c>
      <c r="AH3318" s="46" t="str">
        <f>VLOOKUP(AG3318,Acronym!$A:$B,2, FALSE)</f>
        <v>LI</v>
      </c>
      <c r="AI3318" s="47" t="s">
        <v>423</v>
      </c>
      <c r="AJ3318" s="47" t="s">
        <v>7430</v>
      </c>
    </row>
    <row r="3319" spans="1:36">
      <c r="A3319" s="30">
        <v>18526401</v>
      </c>
      <c r="B3319" s="31" t="s">
        <v>421</v>
      </c>
      <c r="C3319" s="39" t="s">
        <v>15107</v>
      </c>
      <c r="D3319" s="30">
        <v>18526394</v>
      </c>
      <c r="E3319" s="39" t="s">
        <v>6519</v>
      </c>
      <c r="F3319" s="50">
        <v>40794</v>
      </c>
      <c r="G3319" s="32">
        <v>10000</v>
      </c>
      <c r="H3319" s="31" t="s">
        <v>177</v>
      </c>
      <c r="I3319" s="31" t="s">
        <v>174</v>
      </c>
      <c r="J3319" s="32">
        <v>0</v>
      </c>
      <c r="K3319" s="32">
        <v>0</v>
      </c>
      <c r="L3319" s="50">
        <v>40801</v>
      </c>
      <c r="M3319" s="31" t="s">
        <v>3874</v>
      </c>
      <c r="N3319" s="31" t="s">
        <v>789</v>
      </c>
      <c r="O3319" s="31" t="s">
        <v>789</v>
      </c>
      <c r="P3319" s="39" t="s">
        <v>422</v>
      </c>
      <c r="Q3319" s="39" t="s">
        <v>555</v>
      </c>
      <c r="R3319" s="41" t="s">
        <v>542</v>
      </c>
      <c r="S3319" s="31" t="s">
        <v>421</v>
      </c>
      <c r="T3319" s="39" t="s">
        <v>283</v>
      </c>
      <c r="U3319" s="39" t="s">
        <v>431</v>
      </c>
      <c r="V3319" s="39" t="s">
        <v>339</v>
      </c>
      <c r="W3319" s="39" t="s">
        <v>335</v>
      </c>
      <c r="X3319" s="42" t="s">
        <v>339</v>
      </c>
      <c r="Y3319" s="50" t="s">
        <v>421</v>
      </c>
      <c r="Z3319" s="30" t="s">
        <v>557</v>
      </c>
      <c r="AA3319" s="31">
        <v>0</v>
      </c>
      <c r="AB3319" s="33" t="s">
        <v>282</v>
      </c>
      <c r="AC3319" s="48">
        <v>1</v>
      </c>
      <c r="AD3319" s="30">
        <v>1</v>
      </c>
      <c r="AE3319" s="30">
        <v>1</v>
      </c>
      <c r="AF3319" s="46" t="str">
        <f>IFERROR(VLOOKUP(U3319,Acronym!$A:$B, 2, FALSE), "Ot")</f>
        <v>NE</v>
      </c>
      <c r="AG3319" s="47" t="s">
        <v>716</v>
      </c>
      <c r="AH3319" s="46" t="str">
        <f>VLOOKUP(AG3319,Acronym!$A:$B,2, FALSE)</f>
        <v>MU</v>
      </c>
      <c r="AI3319" s="47" t="s">
        <v>431</v>
      </c>
      <c r="AJ3319" s="47" t="s">
        <v>7431</v>
      </c>
    </row>
    <row r="3320" spans="1:36">
      <c r="A3320" s="30">
        <v>18527043</v>
      </c>
      <c r="B3320" s="31" t="s">
        <v>421</v>
      </c>
      <c r="C3320" s="39" t="s">
        <v>15108</v>
      </c>
      <c r="D3320" s="30">
        <v>18527041</v>
      </c>
      <c r="E3320" s="39" t="s">
        <v>6520</v>
      </c>
      <c r="F3320" s="50">
        <v>40792</v>
      </c>
      <c r="G3320" s="32">
        <v>25500</v>
      </c>
      <c r="H3320" s="31" t="s">
        <v>177</v>
      </c>
      <c r="I3320" s="31" t="s">
        <v>174</v>
      </c>
      <c r="J3320" s="32">
        <v>0</v>
      </c>
      <c r="K3320" s="32">
        <v>0</v>
      </c>
      <c r="L3320" s="50">
        <v>40801</v>
      </c>
      <c r="M3320" s="31" t="s">
        <v>3874</v>
      </c>
      <c r="N3320" s="31" t="s">
        <v>789</v>
      </c>
      <c r="O3320" s="31" t="s">
        <v>789</v>
      </c>
      <c r="P3320" s="39" t="s">
        <v>422</v>
      </c>
      <c r="Q3320" s="39" t="s">
        <v>555</v>
      </c>
      <c r="R3320" s="41" t="s">
        <v>541</v>
      </c>
      <c r="S3320" s="31" t="s">
        <v>421</v>
      </c>
      <c r="T3320" s="39" t="s">
        <v>281</v>
      </c>
      <c r="U3320" s="39" t="s">
        <v>446</v>
      </c>
      <c r="V3320" s="39" t="s">
        <v>212</v>
      </c>
      <c r="W3320" s="39" t="s">
        <v>211</v>
      </c>
      <c r="X3320" s="42" t="s">
        <v>213</v>
      </c>
      <c r="Y3320" s="50" t="s">
        <v>421</v>
      </c>
      <c r="Z3320" s="30" t="s">
        <v>556</v>
      </c>
      <c r="AA3320" s="31">
        <v>0</v>
      </c>
      <c r="AB3320" s="33" t="s">
        <v>284</v>
      </c>
      <c r="AC3320" s="48">
        <v>1</v>
      </c>
      <c r="AD3320" s="30">
        <v>1</v>
      </c>
      <c r="AE3320" s="30">
        <v>1</v>
      </c>
      <c r="AF3320" s="46" t="str">
        <f>IFERROR(VLOOKUP(U3320,Acronym!$A:$B, 2, FALSE), "Ot")</f>
        <v>SE</v>
      </c>
      <c r="AG3320" s="47" t="s">
        <v>714</v>
      </c>
      <c r="AH3320" s="46" t="str">
        <f>VLOOKUP(AG3320,Acronym!$A:$B,2, FALSE)</f>
        <v>VA</v>
      </c>
      <c r="AI3320" s="47" t="s">
        <v>446</v>
      </c>
      <c r="AJ3320" s="47" t="s">
        <v>7432</v>
      </c>
    </row>
    <row r="3321" spans="1:36">
      <c r="A3321" s="30">
        <v>18527167</v>
      </c>
      <c r="B3321" s="31" t="s">
        <v>421</v>
      </c>
      <c r="C3321" s="39" t="s">
        <v>15109</v>
      </c>
      <c r="D3321" s="30">
        <v>18527160</v>
      </c>
      <c r="E3321" s="39" t="s">
        <v>6521</v>
      </c>
      <c r="F3321" s="50">
        <v>40794</v>
      </c>
      <c r="G3321" s="32">
        <v>1000</v>
      </c>
      <c r="H3321" s="31" t="s">
        <v>177</v>
      </c>
      <c r="I3321" s="31" t="s">
        <v>174</v>
      </c>
      <c r="J3321" s="32">
        <v>0</v>
      </c>
      <c r="K3321" s="32">
        <v>0</v>
      </c>
      <c r="L3321" s="50">
        <v>40801</v>
      </c>
      <c r="M3321" s="31" t="s">
        <v>3874</v>
      </c>
      <c r="N3321" s="31" t="s">
        <v>789</v>
      </c>
      <c r="O3321" s="31" t="s">
        <v>789</v>
      </c>
      <c r="P3321" s="39" t="s">
        <v>422</v>
      </c>
      <c r="Q3321" s="39" t="s">
        <v>555</v>
      </c>
      <c r="R3321" s="41" t="s">
        <v>542</v>
      </c>
      <c r="S3321" s="31" t="s">
        <v>421</v>
      </c>
      <c r="T3321" s="39" t="s">
        <v>283</v>
      </c>
      <c r="U3321" s="39" t="s">
        <v>423</v>
      </c>
      <c r="V3321" s="39" t="s">
        <v>87</v>
      </c>
      <c r="W3321" s="39" t="s">
        <v>175</v>
      </c>
      <c r="X3321" s="42" t="s">
        <v>150</v>
      </c>
      <c r="Y3321" s="50" t="s">
        <v>421</v>
      </c>
      <c r="Z3321" s="30" t="s">
        <v>556</v>
      </c>
      <c r="AA3321" s="31">
        <v>0</v>
      </c>
      <c r="AB3321" s="33" t="s">
        <v>282</v>
      </c>
      <c r="AC3321" s="48">
        <v>1</v>
      </c>
      <c r="AD3321" s="30">
        <v>1</v>
      </c>
      <c r="AE3321" s="30">
        <v>1</v>
      </c>
      <c r="AF3321" s="46" t="str">
        <f>IFERROR(VLOOKUP(U3321,Acronym!$A:$B, 2, FALSE), "Ot")</f>
        <v>L</v>
      </c>
      <c r="AG3321" s="47" t="s">
        <v>716</v>
      </c>
      <c r="AH3321" s="46" t="str">
        <f>VLOOKUP(AG3321,Acronym!$A:$B,2, FALSE)</f>
        <v>MU</v>
      </c>
      <c r="AI3321" s="47" t="s">
        <v>423</v>
      </c>
      <c r="AJ3321" s="47" t="s">
        <v>7433</v>
      </c>
    </row>
    <row r="3322" spans="1:36">
      <c r="A3322" s="30">
        <v>18527268</v>
      </c>
      <c r="B3322" s="31" t="s">
        <v>421</v>
      </c>
      <c r="C3322" s="39" t="s">
        <v>15110</v>
      </c>
      <c r="D3322" s="30">
        <v>18527261</v>
      </c>
      <c r="E3322" s="39" t="s">
        <v>6522</v>
      </c>
      <c r="F3322" s="50">
        <v>40793</v>
      </c>
      <c r="G3322" s="32">
        <v>10000</v>
      </c>
      <c r="H3322" s="31" t="s">
        <v>177</v>
      </c>
      <c r="I3322" s="31" t="s">
        <v>174</v>
      </c>
      <c r="J3322" s="32">
        <v>0</v>
      </c>
      <c r="K3322" s="32">
        <v>0</v>
      </c>
      <c r="L3322" s="50">
        <v>40801</v>
      </c>
      <c r="M3322" s="31" t="s">
        <v>3874</v>
      </c>
      <c r="N3322" s="31" t="s">
        <v>789</v>
      </c>
      <c r="O3322" s="31" t="s">
        <v>789</v>
      </c>
      <c r="P3322" s="39" t="s">
        <v>422</v>
      </c>
      <c r="Q3322" s="39" t="s">
        <v>555</v>
      </c>
      <c r="R3322" s="41" t="s">
        <v>542</v>
      </c>
      <c r="S3322" s="31" t="s">
        <v>421</v>
      </c>
      <c r="T3322" s="39" t="s">
        <v>283</v>
      </c>
      <c r="U3322" s="39" t="s">
        <v>446</v>
      </c>
      <c r="V3322" s="39" t="s">
        <v>314</v>
      </c>
      <c r="W3322" s="39" t="s">
        <v>314</v>
      </c>
      <c r="X3322" s="42" t="s">
        <v>314</v>
      </c>
      <c r="Y3322" s="50" t="s">
        <v>421</v>
      </c>
      <c r="Z3322" s="30" t="s">
        <v>557</v>
      </c>
      <c r="AA3322" s="31">
        <v>0</v>
      </c>
      <c r="AB3322" s="33" t="s">
        <v>282</v>
      </c>
      <c r="AC3322" s="48">
        <v>1</v>
      </c>
      <c r="AD3322" s="30">
        <v>1</v>
      </c>
      <c r="AE3322" s="30">
        <v>1</v>
      </c>
      <c r="AF3322" s="46" t="str">
        <f>IFERROR(VLOOKUP(U3322,Acronym!$A:$B, 2, FALSE), "Ot")</f>
        <v>SE</v>
      </c>
      <c r="AG3322" s="47" t="s">
        <v>715</v>
      </c>
      <c r="AH3322" s="46" t="str">
        <f>VLOOKUP(AG3322,Acronym!$A:$B,2, FALSE)</f>
        <v>TH</v>
      </c>
      <c r="AI3322" s="47" t="s">
        <v>446</v>
      </c>
      <c r="AJ3322" s="47" t="s">
        <v>7434</v>
      </c>
    </row>
    <row r="3323" spans="1:36">
      <c r="A3323" s="30">
        <v>18527324</v>
      </c>
      <c r="B3323" s="31" t="s">
        <v>421</v>
      </c>
      <c r="C3323" s="39" t="s">
        <v>15111</v>
      </c>
      <c r="D3323" s="30">
        <v>1385640</v>
      </c>
      <c r="E3323" s="39" t="s">
        <v>6523</v>
      </c>
      <c r="F3323" s="50">
        <v>40794</v>
      </c>
      <c r="G3323" s="32">
        <v>13913</v>
      </c>
      <c r="H3323" s="31" t="s">
        <v>424</v>
      </c>
      <c r="I3323" s="31" t="s">
        <v>425</v>
      </c>
      <c r="J3323" s="32">
        <v>13913</v>
      </c>
      <c r="K3323" s="32">
        <v>13913</v>
      </c>
      <c r="L3323" s="50">
        <v>40795</v>
      </c>
      <c r="M3323" s="31" t="s">
        <v>3874</v>
      </c>
      <c r="N3323" s="31" t="s">
        <v>789</v>
      </c>
      <c r="O3323" s="31" t="s">
        <v>789</v>
      </c>
      <c r="P3323" s="39" t="s">
        <v>422</v>
      </c>
      <c r="Q3323" s="39" t="s">
        <v>555</v>
      </c>
      <c r="R3323" s="41" t="s">
        <v>541</v>
      </c>
      <c r="S3323" s="31">
        <v>1</v>
      </c>
      <c r="T3323" s="39" t="s">
        <v>283</v>
      </c>
      <c r="U3323" s="39" t="s">
        <v>435</v>
      </c>
      <c r="V3323" s="39" t="s">
        <v>115</v>
      </c>
      <c r="W3323" s="39" t="s">
        <v>435</v>
      </c>
      <c r="X3323" s="42" t="s">
        <v>114</v>
      </c>
      <c r="Y3323" s="50">
        <v>40806</v>
      </c>
      <c r="Z3323" s="30" t="s">
        <v>557</v>
      </c>
      <c r="AA3323" s="31">
        <v>1</v>
      </c>
      <c r="AB3323" s="33" t="s">
        <v>284</v>
      </c>
      <c r="AC3323" s="48">
        <v>0</v>
      </c>
      <c r="AD3323" s="30">
        <v>1</v>
      </c>
      <c r="AE3323" s="30">
        <v>0</v>
      </c>
      <c r="AF3323" s="46" t="str">
        <f>IFERROR(VLOOKUP(U3323,Acronym!$A:$B, 2, FALSE), "Ot")</f>
        <v>WM</v>
      </c>
      <c r="AG3323" s="47" t="s">
        <v>714</v>
      </c>
      <c r="AH3323" s="46" t="str">
        <f>VLOOKUP(AG3323,Acronym!$A:$B,2, FALSE)</f>
        <v>VA</v>
      </c>
      <c r="AI3323" s="47" t="s">
        <v>435</v>
      </c>
      <c r="AJ3323" s="47" t="s">
        <v>7435</v>
      </c>
    </row>
    <row r="3324" spans="1:36">
      <c r="A3324" s="30">
        <v>18528228</v>
      </c>
      <c r="B3324" s="31" t="s">
        <v>421</v>
      </c>
      <c r="C3324" s="39" t="s">
        <v>15112</v>
      </c>
      <c r="D3324" s="30">
        <v>18528220</v>
      </c>
      <c r="E3324" s="39" t="s">
        <v>6524</v>
      </c>
      <c r="F3324" s="50">
        <v>40794</v>
      </c>
      <c r="G3324" s="32">
        <v>10000</v>
      </c>
      <c r="H3324" s="31" t="s">
        <v>177</v>
      </c>
      <c r="I3324" s="31" t="s">
        <v>174</v>
      </c>
      <c r="J3324" s="32">
        <v>0</v>
      </c>
      <c r="K3324" s="32">
        <v>0</v>
      </c>
      <c r="L3324" s="50">
        <v>40802</v>
      </c>
      <c r="M3324" s="31" t="s">
        <v>3874</v>
      </c>
      <c r="N3324" s="31" t="s">
        <v>789</v>
      </c>
      <c r="O3324" s="31" t="s">
        <v>789</v>
      </c>
      <c r="P3324" s="39" t="s">
        <v>422</v>
      </c>
      <c r="Q3324" s="39" t="s">
        <v>555</v>
      </c>
      <c r="R3324" s="41" t="s">
        <v>542</v>
      </c>
      <c r="S3324" s="31" t="s">
        <v>421</v>
      </c>
      <c r="T3324" s="39" t="s">
        <v>283</v>
      </c>
      <c r="U3324" s="39" t="s">
        <v>430</v>
      </c>
      <c r="V3324" s="39" t="s">
        <v>326</v>
      </c>
      <c r="W3324" s="39" t="s">
        <v>319</v>
      </c>
      <c r="X3324" s="42" t="s">
        <v>325</v>
      </c>
      <c r="Y3324" s="50" t="s">
        <v>421</v>
      </c>
      <c r="Z3324" s="30" t="s">
        <v>557</v>
      </c>
      <c r="AA3324" s="31">
        <v>0</v>
      </c>
      <c r="AB3324" s="33" t="s">
        <v>282</v>
      </c>
      <c r="AC3324" s="48">
        <v>1</v>
      </c>
      <c r="AD3324" s="30">
        <v>1</v>
      </c>
      <c r="AE3324" s="30">
        <v>1</v>
      </c>
      <c r="AF3324" s="46" t="str">
        <f>IFERROR(VLOOKUP(U3324,Acronym!$A:$B, 2, FALSE), "Ot")</f>
        <v>Y</v>
      </c>
      <c r="AG3324" s="47" t="s">
        <v>715</v>
      </c>
      <c r="AH3324" s="46" t="str">
        <f>VLOOKUP(AG3324,Acronym!$A:$B,2, FALSE)</f>
        <v>TH</v>
      </c>
      <c r="AI3324" s="47" t="s">
        <v>720</v>
      </c>
      <c r="AJ3324" s="47" t="s">
        <v>7436</v>
      </c>
    </row>
    <row r="3325" spans="1:36">
      <c r="A3325" s="30">
        <v>18528801</v>
      </c>
      <c r="B3325" s="31" t="s">
        <v>421</v>
      </c>
      <c r="C3325" s="39" t="s">
        <v>15113</v>
      </c>
      <c r="D3325" s="30">
        <v>1387731</v>
      </c>
      <c r="E3325" s="39" t="s">
        <v>7773</v>
      </c>
      <c r="F3325" s="50">
        <v>40795</v>
      </c>
      <c r="G3325" s="32">
        <v>93159</v>
      </c>
      <c r="H3325" s="31" t="s">
        <v>424</v>
      </c>
      <c r="I3325" s="31" t="s">
        <v>425</v>
      </c>
      <c r="J3325" s="32">
        <v>93159</v>
      </c>
      <c r="K3325" s="32">
        <v>93159</v>
      </c>
      <c r="L3325" s="50">
        <v>40877</v>
      </c>
      <c r="M3325" s="31" t="s">
        <v>5887</v>
      </c>
      <c r="N3325" s="31" t="s">
        <v>789</v>
      </c>
      <c r="O3325" s="31" t="s">
        <v>789</v>
      </c>
      <c r="P3325" s="39" t="s">
        <v>422</v>
      </c>
      <c r="Q3325" s="39" t="s">
        <v>555</v>
      </c>
      <c r="R3325" s="41" t="s">
        <v>541</v>
      </c>
      <c r="S3325" s="31">
        <v>1</v>
      </c>
      <c r="T3325" s="39" t="s">
        <v>283</v>
      </c>
      <c r="U3325" s="39" t="s">
        <v>436</v>
      </c>
      <c r="V3325" s="39" t="s">
        <v>5870</v>
      </c>
      <c r="W3325" s="39" t="s">
        <v>64</v>
      </c>
      <c r="X3325" s="42" t="s">
        <v>5870</v>
      </c>
      <c r="Y3325" s="50">
        <v>40911</v>
      </c>
      <c r="Z3325" s="30" t="s">
        <v>556</v>
      </c>
      <c r="AA3325" s="31">
        <v>1</v>
      </c>
      <c r="AB3325" s="33" t="s">
        <v>284</v>
      </c>
      <c r="AC3325" s="48">
        <v>12</v>
      </c>
      <c r="AD3325" s="30">
        <v>1</v>
      </c>
      <c r="AE3325" s="30">
        <v>0</v>
      </c>
      <c r="AF3325" s="46" t="str">
        <f>IFERROR(VLOOKUP(U3325,Acronym!$A:$B, 2, FALSE), "Ot")</f>
        <v>SW</v>
      </c>
      <c r="AG3325" s="47" t="s">
        <v>722</v>
      </c>
      <c r="AH3325" s="46" t="str">
        <f>VLOOKUP(AG3325,Acronym!$A:$B,2, FALSE)</f>
        <v>DA</v>
      </c>
      <c r="AI3325" s="47" t="s">
        <v>436</v>
      </c>
      <c r="AJ3325" s="47" t="s">
        <v>8274</v>
      </c>
    </row>
    <row r="3326" spans="1:36">
      <c r="A3326" s="30">
        <v>18528897</v>
      </c>
      <c r="B3326" s="31" t="s">
        <v>421</v>
      </c>
      <c r="C3326" s="39" t="s">
        <v>15114</v>
      </c>
      <c r="D3326" s="30">
        <v>18528895</v>
      </c>
      <c r="E3326" s="39" t="s">
        <v>6525</v>
      </c>
      <c r="F3326" s="50">
        <v>40794</v>
      </c>
      <c r="G3326" s="32">
        <v>5000</v>
      </c>
      <c r="H3326" s="31" t="s">
        <v>424</v>
      </c>
      <c r="I3326" s="31" t="s">
        <v>174</v>
      </c>
      <c r="J3326" s="32">
        <v>0</v>
      </c>
      <c r="K3326" s="32">
        <v>0</v>
      </c>
      <c r="L3326" s="50">
        <v>40836</v>
      </c>
      <c r="M3326" s="31" t="s">
        <v>5887</v>
      </c>
      <c r="N3326" s="31" t="s">
        <v>789</v>
      </c>
      <c r="O3326" s="31" t="s">
        <v>789</v>
      </c>
      <c r="P3326" s="39" t="s">
        <v>422</v>
      </c>
      <c r="Q3326" s="39" t="s">
        <v>555</v>
      </c>
      <c r="R3326" s="41" t="s">
        <v>542</v>
      </c>
      <c r="S3326" s="31" t="s">
        <v>421</v>
      </c>
      <c r="T3326" s="39" t="s">
        <v>281</v>
      </c>
      <c r="U3326" s="39" t="s">
        <v>423</v>
      </c>
      <c r="V3326" s="39" t="s">
        <v>149</v>
      </c>
      <c r="W3326" s="39" t="s">
        <v>175</v>
      </c>
      <c r="X3326" s="42" t="s">
        <v>150</v>
      </c>
      <c r="Y3326" s="50" t="s">
        <v>421</v>
      </c>
      <c r="Z3326" s="30" t="s">
        <v>556</v>
      </c>
      <c r="AA3326" s="31">
        <v>0</v>
      </c>
      <c r="AB3326" s="33" t="s">
        <v>282</v>
      </c>
      <c r="AC3326" s="48">
        <v>6</v>
      </c>
      <c r="AD3326" s="30">
        <v>1</v>
      </c>
      <c r="AE3326" s="30">
        <v>0</v>
      </c>
      <c r="AF3326" s="46" t="str">
        <f>IFERROR(VLOOKUP(U3326,Acronym!$A:$B, 2, FALSE), "Ot")</f>
        <v>L</v>
      </c>
      <c r="AG3326" s="47" t="s">
        <v>714</v>
      </c>
      <c r="AH3326" s="46" t="str">
        <f>VLOOKUP(AG3326,Acronym!$A:$B,2, FALSE)</f>
        <v>VA</v>
      </c>
      <c r="AI3326" s="47" t="s">
        <v>423</v>
      </c>
      <c r="AJ3326" s="47" t="s">
        <v>7437</v>
      </c>
    </row>
    <row r="3327" spans="1:36">
      <c r="A3327" s="30">
        <v>18529047</v>
      </c>
      <c r="B3327" s="31" t="s">
        <v>421</v>
      </c>
      <c r="C3327" s="39" t="s">
        <v>15115</v>
      </c>
      <c r="D3327" s="30">
        <v>1604643</v>
      </c>
      <c r="E3327" s="39" t="s">
        <v>6526</v>
      </c>
      <c r="F3327" s="50">
        <v>40794</v>
      </c>
      <c r="G3327" s="32">
        <v>3000</v>
      </c>
      <c r="H3327" s="31" t="s">
        <v>424</v>
      </c>
      <c r="I3327" s="31" t="s">
        <v>174</v>
      </c>
      <c r="J3327" s="32">
        <v>0</v>
      </c>
      <c r="K3327" s="32">
        <v>0</v>
      </c>
      <c r="L3327" s="50">
        <v>40836</v>
      </c>
      <c r="M3327" s="31" t="s">
        <v>5887</v>
      </c>
      <c r="N3327" s="31" t="s">
        <v>789</v>
      </c>
      <c r="O3327" s="31" t="s">
        <v>789</v>
      </c>
      <c r="P3327" s="39" t="s">
        <v>422</v>
      </c>
      <c r="Q3327" s="39" t="s">
        <v>555</v>
      </c>
      <c r="R3327" s="41" t="s">
        <v>542</v>
      </c>
      <c r="S3327" s="31" t="s">
        <v>421</v>
      </c>
      <c r="T3327" s="39" t="s">
        <v>283</v>
      </c>
      <c r="U3327" s="39" t="s">
        <v>423</v>
      </c>
      <c r="V3327" s="39" t="s">
        <v>119</v>
      </c>
      <c r="W3327" s="39" t="s">
        <v>175</v>
      </c>
      <c r="X3327" s="42" t="s">
        <v>120</v>
      </c>
      <c r="Y3327" s="50" t="s">
        <v>421</v>
      </c>
      <c r="Z3327" s="30" t="s">
        <v>556</v>
      </c>
      <c r="AA3327" s="31">
        <v>0</v>
      </c>
      <c r="AB3327" s="33" t="s">
        <v>282</v>
      </c>
      <c r="AC3327" s="48">
        <v>6</v>
      </c>
      <c r="AD3327" s="30">
        <v>1</v>
      </c>
      <c r="AE3327" s="30">
        <v>0</v>
      </c>
      <c r="AF3327" s="46" t="str">
        <f>IFERROR(VLOOKUP(U3327,Acronym!$A:$B, 2, FALSE), "Ot")</f>
        <v>L</v>
      </c>
      <c r="AG3327" s="47" t="s">
        <v>714</v>
      </c>
      <c r="AH3327" s="46" t="str">
        <f>VLOOKUP(AG3327,Acronym!$A:$B,2, FALSE)</f>
        <v>VA</v>
      </c>
      <c r="AI3327" s="47" t="s">
        <v>423</v>
      </c>
      <c r="AJ3327" s="47" t="s">
        <v>7438</v>
      </c>
    </row>
    <row r="3328" spans="1:36">
      <c r="A3328" s="30">
        <v>18529137</v>
      </c>
      <c r="B3328" s="31" t="s">
        <v>421</v>
      </c>
      <c r="C3328" s="39" t="s">
        <v>15116</v>
      </c>
      <c r="D3328" s="30">
        <v>10922918</v>
      </c>
      <c r="E3328" s="39" t="s">
        <v>4112</v>
      </c>
      <c r="F3328" s="50">
        <v>40795</v>
      </c>
      <c r="G3328" s="32">
        <v>9355</v>
      </c>
      <c r="H3328" s="31" t="s">
        <v>177</v>
      </c>
      <c r="I3328" s="31" t="s">
        <v>174</v>
      </c>
      <c r="J3328" s="32">
        <v>0</v>
      </c>
      <c r="K3328" s="32">
        <v>0</v>
      </c>
      <c r="L3328" s="50">
        <v>40808</v>
      </c>
      <c r="M3328" s="31" t="s">
        <v>3874</v>
      </c>
      <c r="N3328" s="31" t="s">
        <v>789</v>
      </c>
      <c r="O3328" s="31" t="s">
        <v>789</v>
      </c>
      <c r="P3328" s="39" t="s">
        <v>422</v>
      </c>
      <c r="Q3328" s="39" t="s">
        <v>555</v>
      </c>
      <c r="R3328" s="41" t="s">
        <v>542</v>
      </c>
      <c r="S3328" s="31" t="s">
        <v>421</v>
      </c>
      <c r="T3328" s="39" t="s">
        <v>283</v>
      </c>
      <c r="U3328" s="39" t="s">
        <v>435</v>
      </c>
      <c r="V3328" s="39" t="s">
        <v>334</v>
      </c>
      <c r="W3328" s="39" t="s">
        <v>435</v>
      </c>
      <c r="X3328" s="42" t="s">
        <v>114</v>
      </c>
      <c r="Y3328" s="50" t="s">
        <v>421</v>
      </c>
      <c r="Z3328" s="30" t="s">
        <v>556</v>
      </c>
      <c r="AA3328" s="31">
        <v>0</v>
      </c>
      <c r="AB3328" s="33" t="s">
        <v>282</v>
      </c>
      <c r="AC3328" s="48">
        <v>2</v>
      </c>
      <c r="AD3328" s="30">
        <v>1</v>
      </c>
      <c r="AE3328" s="30">
        <v>1</v>
      </c>
      <c r="AF3328" s="46" t="str">
        <f>IFERROR(VLOOKUP(U3328,Acronym!$A:$B, 2, FALSE), "Ot")</f>
        <v>WM</v>
      </c>
      <c r="AG3328" s="47" t="s">
        <v>716</v>
      </c>
      <c r="AH3328" s="46" t="str">
        <f>VLOOKUP(AG3328,Acronym!$A:$B,2, FALSE)</f>
        <v>MU</v>
      </c>
      <c r="AI3328" s="47" t="s">
        <v>435</v>
      </c>
      <c r="AJ3328" s="47" t="s">
        <v>4113</v>
      </c>
    </row>
    <row r="3329" spans="1:36">
      <c r="A3329" s="30">
        <v>18529234</v>
      </c>
      <c r="B3329" s="31" t="s">
        <v>421</v>
      </c>
      <c r="C3329" s="39" t="s">
        <v>15117</v>
      </c>
      <c r="D3329" s="30">
        <v>18529232</v>
      </c>
      <c r="E3329" s="39" t="s">
        <v>6527</v>
      </c>
      <c r="F3329" s="50">
        <v>40794</v>
      </c>
      <c r="G3329" s="32">
        <v>3000</v>
      </c>
      <c r="H3329" s="31" t="s">
        <v>177</v>
      </c>
      <c r="I3329" s="31" t="s">
        <v>174</v>
      </c>
      <c r="J3329" s="32">
        <v>0</v>
      </c>
      <c r="K3329" s="32">
        <v>0</v>
      </c>
      <c r="L3329" s="50">
        <v>40799</v>
      </c>
      <c r="M3329" s="31" t="s">
        <v>3874</v>
      </c>
      <c r="N3329" s="31" t="s">
        <v>789</v>
      </c>
      <c r="O3329" s="31" t="s">
        <v>789</v>
      </c>
      <c r="P3329" s="39" t="s">
        <v>422</v>
      </c>
      <c r="Q3329" s="39" t="s">
        <v>555</v>
      </c>
      <c r="R3329" s="41" t="s">
        <v>542</v>
      </c>
      <c r="S3329" s="31" t="s">
        <v>421</v>
      </c>
      <c r="T3329" s="39" t="s">
        <v>281</v>
      </c>
      <c r="U3329" s="39" t="s">
        <v>446</v>
      </c>
      <c r="V3329" s="39" t="s">
        <v>155</v>
      </c>
      <c r="W3329" s="39" t="s">
        <v>55</v>
      </c>
      <c r="X3329" s="42" t="s">
        <v>55</v>
      </c>
      <c r="Y3329" s="50" t="s">
        <v>421</v>
      </c>
      <c r="Z3329" s="30" t="s">
        <v>557</v>
      </c>
      <c r="AA3329" s="31">
        <v>0</v>
      </c>
      <c r="AB3329" s="33" t="s">
        <v>282</v>
      </c>
      <c r="AC3329" s="48">
        <v>1</v>
      </c>
      <c r="AD3329" s="30">
        <v>1</v>
      </c>
      <c r="AE3329" s="30">
        <v>1</v>
      </c>
      <c r="AF3329" s="46" t="str">
        <f>IFERROR(VLOOKUP(U3329,Acronym!$A:$B, 2, FALSE), "Ot")</f>
        <v>SE</v>
      </c>
      <c r="AG3329" s="47" t="s">
        <v>714</v>
      </c>
      <c r="AH3329" s="46" t="str">
        <f>VLOOKUP(AG3329,Acronym!$A:$B,2, FALSE)</f>
        <v>VA</v>
      </c>
      <c r="AI3329" s="47" t="s">
        <v>446</v>
      </c>
      <c r="AJ3329" s="47" t="s">
        <v>7439</v>
      </c>
    </row>
    <row r="3330" spans="1:36">
      <c r="A3330" s="30">
        <v>18529767</v>
      </c>
      <c r="B3330" s="31" t="s">
        <v>421</v>
      </c>
      <c r="C3330" s="39" t="s">
        <v>15118</v>
      </c>
      <c r="D3330" s="30">
        <v>1387557</v>
      </c>
      <c r="E3330" s="39" t="s">
        <v>7774</v>
      </c>
      <c r="F3330" s="50">
        <v>40795</v>
      </c>
      <c r="G3330" s="32">
        <v>80000</v>
      </c>
      <c r="H3330" s="31" t="s">
        <v>424</v>
      </c>
      <c r="I3330" s="31" t="s">
        <v>425</v>
      </c>
      <c r="J3330" s="32">
        <v>80000</v>
      </c>
      <c r="K3330" s="32">
        <v>80000</v>
      </c>
      <c r="L3330" s="50">
        <v>40877</v>
      </c>
      <c r="M3330" s="31" t="s">
        <v>5887</v>
      </c>
      <c r="N3330" s="31" t="s">
        <v>789</v>
      </c>
      <c r="O3330" s="31" t="s">
        <v>789</v>
      </c>
      <c r="P3330" s="39" t="s">
        <v>422</v>
      </c>
      <c r="Q3330" s="39" t="s">
        <v>555</v>
      </c>
      <c r="R3330" s="41" t="s">
        <v>541</v>
      </c>
      <c r="S3330" s="31">
        <v>1</v>
      </c>
      <c r="T3330" s="39" t="s">
        <v>283</v>
      </c>
      <c r="U3330" s="39" t="s">
        <v>446</v>
      </c>
      <c r="V3330" s="39" t="s">
        <v>601</v>
      </c>
      <c r="W3330" s="39" t="s">
        <v>58</v>
      </c>
      <c r="X3330" s="42" t="s">
        <v>602</v>
      </c>
      <c r="Y3330" s="50">
        <v>40893</v>
      </c>
      <c r="Z3330" s="30" t="s">
        <v>557</v>
      </c>
      <c r="AA3330" s="31">
        <v>1</v>
      </c>
      <c r="AB3330" s="33" t="s">
        <v>284</v>
      </c>
      <c r="AC3330" s="48">
        <v>12</v>
      </c>
      <c r="AD3330" s="30">
        <v>1</v>
      </c>
      <c r="AE3330" s="30">
        <v>0</v>
      </c>
      <c r="AF3330" s="46" t="str">
        <f>IFERROR(VLOOKUP(U3330,Acronym!$A:$B, 2, FALSE), "Ot")</f>
        <v>SE</v>
      </c>
      <c r="AG3330" s="47" t="s">
        <v>715</v>
      </c>
      <c r="AH3330" s="46" t="str">
        <f>VLOOKUP(AG3330,Acronym!$A:$B,2, FALSE)</f>
        <v>TH</v>
      </c>
      <c r="AI3330" s="47" t="s">
        <v>446</v>
      </c>
      <c r="AJ3330" s="47" t="s">
        <v>8275</v>
      </c>
    </row>
    <row r="3331" spans="1:36">
      <c r="A3331" s="30">
        <v>18529862</v>
      </c>
      <c r="B3331" s="31" t="s">
        <v>421</v>
      </c>
      <c r="C3331" s="39" t="s">
        <v>15119</v>
      </c>
      <c r="D3331" s="30">
        <v>18529860</v>
      </c>
      <c r="E3331" s="39" t="s">
        <v>6528</v>
      </c>
      <c r="F3331" s="50">
        <v>40795</v>
      </c>
      <c r="G3331" s="32">
        <v>2447</v>
      </c>
      <c r="H3331" s="31" t="s">
        <v>424</v>
      </c>
      <c r="I3331" s="31" t="s">
        <v>425</v>
      </c>
      <c r="J3331" s="32">
        <v>2447</v>
      </c>
      <c r="K3331" s="32">
        <v>2447</v>
      </c>
      <c r="L3331" s="50">
        <v>40834</v>
      </c>
      <c r="M3331" s="31" t="s">
        <v>5887</v>
      </c>
      <c r="N3331" s="31" t="s">
        <v>789</v>
      </c>
      <c r="O3331" s="31" t="s">
        <v>789</v>
      </c>
      <c r="P3331" s="39" t="s">
        <v>422</v>
      </c>
      <c r="Q3331" s="39" t="s">
        <v>555</v>
      </c>
      <c r="R3331" s="41" t="s">
        <v>542</v>
      </c>
      <c r="S3331" s="31">
        <v>1</v>
      </c>
      <c r="T3331" s="39" t="s">
        <v>281</v>
      </c>
      <c r="U3331" s="39" t="s">
        <v>435</v>
      </c>
      <c r="V3331" s="39" t="s">
        <v>115</v>
      </c>
      <c r="W3331" s="39" t="s">
        <v>435</v>
      </c>
      <c r="X3331" s="42" t="s">
        <v>114</v>
      </c>
      <c r="Y3331" s="50">
        <v>40841</v>
      </c>
      <c r="Z3331" s="30" t="s">
        <v>557</v>
      </c>
      <c r="AA3331" s="31">
        <v>1</v>
      </c>
      <c r="AB3331" s="33" t="s">
        <v>282</v>
      </c>
      <c r="AC3331" s="48">
        <v>6</v>
      </c>
      <c r="AD3331" s="30">
        <v>1</v>
      </c>
      <c r="AE3331" s="30">
        <v>0</v>
      </c>
      <c r="AF3331" s="46" t="str">
        <f>IFERROR(VLOOKUP(U3331,Acronym!$A:$B, 2, FALSE), "Ot")</f>
        <v>WM</v>
      </c>
      <c r="AG3331" s="47" t="s">
        <v>714</v>
      </c>
      <c r="AH3331" s="46" t="str">
        <f>VLOOKUP(AG3331,Acronym!$A:$B,2, FALSE)</f>
        <v>VA</v>
      </c>
      <c r="AI3331" s="47" t="s">
        <v>435</v>
      </c>
      <c r="AJ3331" s="47" t="s">
        <v>7440</v>
      </c>
    </row>
    <row r="3332" spans="1:36">
      <c r="A3332" s="30">
        <v>18529965</v>
      </c>
      <c r="B3332" s="31" t="s">
        <v>421</v>
      </c>
      <c r="C3332" s="39" t="s">
        <v>15120</v>
      </c>
      <c r="D3332" s="30">
        <v>1386192</v>
      </c>
      <c r="E3332" s="39" t="s">
        <v>7775</v>
      </c>
      <c r="F3332" s="50">
        <v>40795</v>
      </c>
      <c r="G3332" s="32">
        <v>55000</v>
      </c>
      <c r="H3332" s="31" t="s">
        <v>424</v>
      </c>
      <c r="I3332" s="31" t="s">
        <v>425</v>
      </c>
      <c r="J3332" s="32">
        <v>55000</v>
      </c>
      <c r="K3332" s="32">
        <v>55000</v>
      </c>
      <c r="L3332" s="50">
        <v>40862</v>
      </c>
      <c r="M3332" s="31" t="s">
        <v>5887</v>
      </c>
      <c r="N3332" s="31" t="s">
        <v>789</v>
      </c>
      <c r="O3332" s="31" t="s">
        <v>789</v>
      </c>
      <c r="P3332" s="39" t="s">
        <v>422</v>
      </c>
      <c r="Q3332" s="39" t="s">
        <v>555</v>
      </c>
      <c r="R3332" s="41" t="s">
        <v>541</v>
      </c>
      <c r="S3332" s="31">
        <v>1</v>
      </c>
      <c r="T3332" s="39" t="s">
        <v>283</v>
      </c>
      <c r="U3332" s="39" t="s">
        <v>423</v>
      </c>
      <c r="V3332" s="39" t="s">
        <v>149</v>
      </c>
      <c r="W3332" s="39" t="s">
        <v>175</v>
      </c>
      <c r="X3332" s="42" t="s">
        <v>150</v>
      </c>
      <c r="Y3332" s="50">
        <v>40882</v>
      </c>
      <c r="Z3332" s="30" t="s">
        <v>556</v>
      </c>
      <c r="AA3332" s="31">
        <v>1</v>
      </c>
      <c r="AB3332" s="33" t="s">
        <v>284</v>
      </c>
      <c r="AC3332" s="48">
        <v>10</v>
      </c>
      <c r="AD3332" s="30">
        <v>1</v>
      </c>
      <c r="AE3332" s="30">
        <v>0</v>
      </c>
      <c r="AF3332" s="46" t="str">
        <f>IFERROR(VLOOKUP(U3332,Acronym!$A:$B, 2, FALSE), "Ot")</f>
        <v>L</v>
      </c>
      <c r="AG3332" s="47" t="s">
        <v>715</v>
      </c>
      <c r="AH3332" s="46" t="str">
        <f>VLOOKUP(AG3332,Acronym!$A:$B,2, FALSE)</f>
        <v>TH</v>
      </c>
      <c r="AI3332" s="47" t="s">
        <v>423</v>
      </c>
      <c r="AJ3332" s="47" t="s">
        <v>8276</v>
      </c>
    </row>
    <row r="3333" spans="1:36">
      <c r="A3333" s="30">
        <v>18530510</v>
      </c>
      <c r="B3333" s="31" t="s">
        <v>421</v>
      </c>
      <c r="C3333" s="39" t="s">
        <v>15121</v>
      </c>
      <c r="D3333" s="30">
        <v>1385646</v>
      </c>
      <c r="E3333" s="39" t="s">
        <v>6529</v>
      </c>
      <c r="F3333" s="50">
        <v>40795</v>
      </c>
      <c r="G3333" s="32">
        <v>6630</v>
      </c>
      <c r="H3333" s="31" t="s">
        <v>424</v>
      </c>
      <c r="I3333" s="31" t="s">
        <v>425</v>
      </c>
      <c r="J3333" s="32">
        <v>6630</v>
      </c>
      <c r="K3333" s="32">
        <v>6630</v>
      </c>
      <c r="L3333" s="50">
        <v>40834</v>
      </c>
      <c r="M3333" s="31" t="s">
        <v>5887</v>
      </c>
      <c r="N3333" s="31" t="s">
        <v>789</v>
      </c>
      <c r="O3333" s="31" t="s">
        <v>789</v>
      </c>
      <c r="P3333" s="39" t="s">
        <v>422</v>
      </c>
      <c r="Q3333" s="39" t="s">
        <v>555</v>
      </c>
      <c r="R3333" s="41" t="s">
        <v>542</v>
      </c>
      <c r="S3333" s="31">
        <v>1</v>
      </c>
      <c r="T3333" s="39" t="s">
        <v>283</v>
      </c>
      <c r="U3333" s="39" t="s">
        <v>435</v>
      </c>
      <c r="V3333" s="39" t="s">
        <v>4465</v>
      </c>
      <c r="W3333" s="39" t="s">
        <v>189</v>
      </c>
      <c r="X3333" s="42" t="s">
        <v>4465</v>
      </c>
      <c r="Y3333" s="50">
        <v>40851</v>
      </c>
      <c r="Z3333" s="30" t="s">
        <v>557</v>
      </c>
      <c r="AA3333" s="31">
        <v>1</v>
      </c>
      <c r="AB3333" s="33" t="s">
        <v>282</v>
      </c>
      <c r="AC3333" s="48">
        <v>6</v>
      </c>
      <c r="AD3333" s="30">
        <v>1</v>
      </c>
      <c r="AE3333" s="30">
        <v>0</v>
      </c>
      <c r="AF3333" s="46" t="str">
        <f>IFERROR(VLOOKUP(U3333,Acronym!$A:$B, 2, FALSE), "Ot")</f>
        <v>WM</v>
      </c>
      <c r="AG3333" s="47" t="s">
        <v>717</v>
      </c>
      <c r="AH3333" s="46" t="str">
        <f>VLOOKUP(AG3333,Acronym!$A:$B,2, FALSE)</f>
        <v>CA</v>
      </c>
      <c r="AI3333" s="47" t="s">
        <v>435</v>
      </c>
      <c r="AJ3333" s="47" t="s">
        <v>7441</v>
      </c>
    </row>
    <row r="3334" spans="1:36">
      <c r="A3334" s="30">
        <v>18530586</v>
      </c>
      <c r="B3334" s="31" t="s">
        <v>421</v>
      </c>
      <c r="C3334" s="39" t="s">
        <v>15122</v>
      </c>
      <c r="D3334" s="30">
        <v>1851582</v>
      </c>
      <c r="E3334" s="39" t="s">
        <v>6530</v>
      </c>
      <c r="F3334" s="50">
        <v>40795</v>
      </c>
      <c r="G3334" s="32">
        <v>5530</v>
      </c>
      <c r="H3334" s="31" t="s">
        <v>424</v>
      </c>
      <c r="I3334" s="31" t="s">
        <v>425</v>
      </c>
      <c r="J3334" s="32">
        <v>5530</v>
      </c>
      <c r="K3334" s="32">
        <v>5530</v>
      </c>
      <c r="L3334" s="50">
        <v>40834</v>
      </c>
      <c r="M3334" s="31" t="s">
        <v>5887</v>
      </c>
      <c r="N3334" s="31" t="s">
        <v>789</v>
      </c>
      <c r="O3334" s="31" t="s">
        <v>789</v>
      </c>
      <c r="P3334" s="39" t="s">
        <v>422</v>
      </c>
      <c r="Q3334" s="39" t="s">
        <v>555</v>
      </c>
      <c r="R3334" s="41" t="s">
        <v>542</v>
      </c>
      <c r="S3334" s="31">
        <v>1</v>
      </c>
      <c r="T3334" s="39" t="s">
        <v>281</v>
      </c>
      <c r="U3334" s="39" t="s">
        <v>426</v>
      </c>
      <c r="V3334" s="39" t="s">
        <v>427</v>
      </c>
      <c r="W3334" s="39" t="s">
        <v>287</v>
      </c>
      <c r="X3334" s="42" t="s">
        <v>428</v>
      </c>
      <c r="Y3334" s="50">
        <v>40847</v>
      </c>
      <c r="Z3334" s="30" t="s">
        <v>557</v>
      </c>
      <c r="AA3334" s="31">
        <v>1</v>
      </c>
      <c r="AB3334" s="33" t="s">
        <v>282</v>
      </c>
      <c r="AC3334" s="48">
        <v>6</v>
      </c>
      <c r="AD3334" s="30">
        <v>1</v>
      </c>
      <c r="AE3334" s="30">
        <v>0</v>
      </c>
      <c r="AF3334" s="46" t="str">
        <f>IFERROR(VLOOKUP(U3334,Acronym!$A:$B, 2, FALSE), "Ot")</f>
        <v>NW</v>
      </c>
      <c r="AG3334" s="47" t="s">
        <v>714</v>
      </c>
      <c r="AH3334" s="46" t="str">
        <f>VLOOKUP(AG3334,Acronym!$A:$B,2, FALSE)</f>
        <v>VA</v>
      </c>
      <c r="AI3334" s="47" t="s">
        <v>426</v>
      </c>
      <c r="AJ3334" s="47" t="s">
        <v>7442</v>
      </c>
    </row>
    <row r="3335" spans="1:36">
      <c r="A3335" s="30">
        <v>18531314</v>
      </c>
      <c r="B3335" s="31" t="s">
        <v>421</v>
      </c>
      <c r="C3335" s="39" t="s">
        <v>15123</v>
      </c>
      <c r="D3335" s="30">
        <v>1386855</v>
      </c>
      <c r="E3335" s="39" t="s">
        <v>7776</v>
      </c>
      <c r="F3335" s="50">
        <v>40795</v>
      </c>
      <c r="G3335" s="32">
        <v>33000</v>
      </c>
      <c r="H3335" s="31" t="s">
        <v>424</v>
      </c>
      <c r="I3335" s="31" t="s">
        <v>425</v>
      </c>
      <c r="J3335" s="32">
        <v>33000</v>
      </c>
      <c r="K3335" s="32">
        <v>33000</v>
      </c>
      <c r="L3335" s="50">
        <v>40876</v>
      </c>
      <c r="M3335" s="31" t="s">
        <v>5887</v>
      </c>
      <c r="N3335" s="31" t="s">
        <v>789</v>
      </c>
      <c r="O3335" s="31" t="s">
        <v>789</v>
      </c>
      <c r="P3335" s="39" t="s">
        <v>422</v>
      </c>
      <c r="Q3335" s="39" t="s">
        <v>555</v>
      </c>
      <c r="R3335" s="41" t="s">
        <v>541</v>
      </c>
      <c r="S3335" s="31">
        <v>1</v>
      </c>
      <c r="T3335" s="39" t="s">
        <v>283</v>
      </c>
      <c r="U3335" s="39" t="s">
        <v>423</v>
      </c>
      <c r="V3335" s="39" t="s">
        <v>572</v>
      </c>
      <c r="W3335" s="39" t="s">
        <v>175</v>
      </c>
      <c r="X3335" s="42" t="s">
        <v>163</v>
      </c>
      <c r="Y3335" s="50">
        <v>40885</v>
      </c>
      <c r="Z3335" s="30" t="s">
        <v>556</v>
      </c>
      <c r="AA3335" s="31">
        <v>1</v>
      </c>
      <c r="AB3335" s="33" t="s">
        <v>284</v>
      </c>
      <c r="AC3335" s="48">
        <v>12</v>
      </c>
      <c r="AD3335" s="30">
        <v>1</v>
      </c>
      <c r="AE3335" s="30">
        <v>0</v>
      </c>
      <c r="AF3335" s="46" t="str">
        <f>IFERROR(VLOOKUP(U3335,Acronym!$A:$B, 2, FALSE), "Ot")</f>
        <v>L</v>
      </c>
      <c r="AG3335" s="47" t="s">
        <v>718</v>
      </c>
      <c r="AH3335" s="46" t="str">
        <f>VLOOKUP(AG3335,Acronym!$A:$B,2, FALSE)</f>
        <v>LI</v>
      </c>
      <c r="AI3335" s="47" t="s">
        <v>423</v>
      </c>
      <c r="AJ3335" s="47" t="s">
        <v>8277</v>
      </c>
    </row>
    <row r="3336" spans="1:36">
      <c r="A3336" s="30">
        <v>18531416</v>
      </c>
      <c r="B3336" s="31" t="s">
        <v>421</v>
      </c>
      <c r="C3336" s="39" t="s">
        <v>15124</v>
      </c>
      <c r="D3336" s="30">
        <v>1842375</v>
      </c>
      <c r="E3336" s="39" t="s">
        <v>6531</v>
      </c>
      <c r="F3336" s="50">
        <v>40795</v>
      </c>
      <c r="G3336" s="32">
        <v>9968</v>
      </c>
      <c r="H3336" s="31" t="s">
        <v>424</v>
      </c>
      <c r="I3336" s="31" t="s">
        <v>425</v>
      </c>
      <c r="J3336" s="32">
        <v>9968</v>
      </c>
      <c r="K3336" s="32">
        <v>9968</v>
      </c>
      <c r="L3336" s="50">
        <v>40834</v>
      </c>
      <c r="M3336" s="31" t="s">
        <v>5887</v>
      </c>
      <c r="N3336" s="31" t="s">
        <v>789</v>
      </c>
      <c r="O3336" s="31" t="s">
        <v>789</v>
      </c>
      <c r="P3336" s="39" t="s">
        <v>422</v>
      </c>
      <c r="Q3336" s="39" t="s">
        <v>555</v>
      </c>
      <c r="R3336" s="41" t="s">
        <v>542</v>
      </c>
      <c r="S3336" s="31">
        <v>1</v>
      </c>
      <c r="T3336" s="39" t="s">
        <v>281</v>
      </c>
      <c r="U3336" s="39" t="s">
        <v>434</v>
      </c>
      <c r="V3336" s="39" t="s">
        <v>510</v>
      </c>
      <c r="W3336" s="39" t="s">
        <v>508</v>
      </c>
      <c r="X3336" s="42" t="s">
        <v>508</v>
      </c>
      <c r="Y3336" s="50">
        <v>40847</v>
      </c>
      <c r="Z3336" s="30" t="s">
        <v>556</v>
      </c>
      <c r="AA3336" s="31">
        <v>1</v>
      </c>
      <c r="AB3336" s="33" t="s">
        <v>282</v>
      </c>
      <c r="AC3336" s="48">
        <v>6</v>
      </c>
      <c r="AD3336" s="30">
        <v>1</v>
      </c>
      <c r="AE3336" s="30">
        <v>0</v>
      </c>
      <c r="AF3336" s="46" t="str">
        <f>IFERROR(VLOOKUP(U3336,Acronym!$A:$B, 2, FALSE), "Ot")</f>
        <v>EM</v>
      </c>
      <c r="AG3336" s="47" t="s">
        <v>715</v>
      </c>
      <c r="AH3336" s="46" t="str">
        <f>VLOOKUP(AG3336,Acronym!$A:$B,2, FALSE)</f>
        <v>TH</v>
      </c>
      <c r="AI3336" s="47" t="s">
        <v>434</v>
      </c>
      <c r="AJ3336" s="47" t="s">
        <v>7443</v>
      </c>
    </row>
    <row r="3337" spans="1:36">
      <c r="A3337" s="30">
        <v>18532028</v>
      </c>
      <c r="B3337" s="31" t="s">
        <v>421</v>
      </c>
      <c r="C3337" s="39" t="s">
        <v>15125</v>
      </c>
      <c r="D3337" s="30">
        <v>14197721</v>
      </c>
      <c r="E3337" s="39" t="s">
        <v>6532</v>
      </c>
      <c r="F3337" s="50">
        <v>40795</v>
      </c>
      <c r="G3337" s="32">
        <v>7000</v>
      </c>
      <c r="H3337" s="31" t="s">
        <v>424</v>
      </c>
      <c r="I3337" s="31" t="s">
        <v>425</v>
      </c>
      <c r="J3337" s="32">
        <v>7000</v>
      </c>
      <c r="K3337" s="32">
        <v>7000</v>
      </c>
      <c r="L3337" s="50">
        <v>40841</v>
      </c>
      <c r="M3337" s="31" t="s">
        <v>5887</v>
      </c>
      <c r="N3337" s="31" t="s">
        <v>789</v>
      </c>
      <c r="O3337" s="31" t="s">
        <v>789</v>
      </c>
      <c r="P3337" s="39" t="s">
        <v>422</v>
      </c>
      <c r="Q3337" s="39" t="s">
        <v>555</v>
      </c>
      <c r="R3337" s="41" t="s">
        <v>542</v>
      </c>
      <c r="S3337" s="31">
        <v>1</v>
      </c>
      <c r="T3337" s="39" t="s">
        <v>281</v>
      </c>
      <c r="U3337" s="39" t="s">
        <v>436</v>
      </c>
      <c r="V3337" s="39" t="s">
        <v>67</v>
      </c>
      <c r="W3337" s="39" t="s">
        <v>64</v>
      </c>
      <c r="X3337" s="42" t="s">
        <v>67</v>
      </c>
      <c r="Y3337" s="50">
        <v>40851</v>
      </c>
      <c r="Z3337" s="30" t="s">
        <v>556</v>
      </c>
      <c r="AA3337" s="31">
        <v>1</v>
      </c>
      <c r="AB3337" s="33" t="s">
        <v>282</v>
      </c>
      <c r="AC3337" s="48">
        <v>7</v>
      </c>
      <c r="AD3337" s="30">
        <v>0</v>
      </c>
      <c r="AE3337" s="30">
        <v>0</v>
      </c>
      <c r="AF3337" s="46" t="str">
        <f>IFERROR(VLOOKUP(U3337,Acronym!$A:$B, 2, FALSE), "Ot")</f>
        <v>SW</v>
      </c>
      <c r="AG3337" s="47" t="s">
        <v>718</v>
      </c>
      <c r="AH3337" s="46" t="str">
        <f>VLOOKUP(AG3337,Acronym!$A:$B,2, FALSE)</f>
        <v>LI</v>
      </c>
      <c r="AI3337" s="47" t="s">
        <v>436</v>
      </c>
      <c r="AJ3337" s="47" t="s">
        <v>7444</v>
      </c>
    </row>
    <row r="3338" spans="1:36">
      <c r="A3338" s="30">
        <v>18532480</v>
      </c>
      <c r="B3338" s="31" t="s">
        <v>421</v>
      </c>
      <c r="C3338" s="39" t="s">
        <v>15126</v>
      </c>
      <c r="D3338" s="30">
        <v>4471997</v>
      </c>
      <c r="E3338" s="39" t="s">
        <v>6533</v>
      </c>
      <c r="F3338" s="50">
        <v>40795</v>
      </c>
      <c r="G3338" s="32">
        <v>10000</v>
      </c>
      <c r="H3338" s="31" t="s">
        <v>424</v>
      </c>
      <c r="I3338" s="31" t="s">
        <v>425</v>
      </c>
      <c r="J3338" s="32">
        <v>10000</v>
      </c>
      <c r="K3338" s="32">
        <v>10000</v>
      </c>
      <c r="L3338" s="50">
        <v>40835</v>
      </c>
      <c r="M3338" s="31" t="s">
        <v>5887</v>
      </c>
      <c r="N3338" s="31" t="s">
        <v>789</v>
      </c>
      <c r="O3338" s="31" t="s">
        <v>789</v>
      </c>
      <c r="P3338" s="39" t="s">
        <v>422</v>
      </c>
      <c r="Q3338" s="39" t="s">
        <v>555</v>
      </c>
      <c r="R3338" s="41" t="s">
        <v>542</v>
      </c>
      <c r="S3338" s="31">
        <v>1</v>
      </c>
      <c r="T3338" s="39" t="s">
        <v>283</v>
      </c>
      <c r="U3338" s="39" t="s">
        <v>446</v>
      </c>
      <c r="V3338" s="39" t="s">
        <v>212</v>
      </c>
      <c r="W3338" s="39" t="s">
        <v>211</v>
      </c>
      <c r="X3338" s="42" t="s">
        <v>213</v>
      </c>
      <c r="Y3338" s="50">
        <v>40872</v>
      </c>
      <c r="Z3338" s="30" t="s">
        <v>556</v>
      </c>
      <c r="AA3338" s="31">
        <v>1</v>
      </c>
      <c r="AB3338" s="33" t="s">
        <v>282</v>
      </c>
      <c r="AC3338" s="48">
        <v>6</v>
      </c>
      <c r="AD3338" s="30">
        <v>1</v>
      </c>
      <c r="AE3338" s="30">
        <v>0</v>
      </c>
      <c r="AF3338" s="46" t="str">
        <f>IFERROR(VLOOKUP(U3338,Acronym!$A:$B, 2, FALSE), "Ot")</f>
        <v>SE</v>
      </c>
      <c r="AG3338" s="47" t="s">
        <v>717</v>
      </c>
      <c r="AH3338" s="46" t="str">
        <f>VLOOKUP(AG3338,Acronym!$A:$B,2, FALSE)</f>
        <v>CA</v>
      </c>
      <c r="AI3338" s="47" t="s">
        <v>446</v>
      </c>
      <c r="AJ3338" s="47" t="s">
        <v>7445</v>
      </c>
    </row>
    <row r="3339" spans="1:36">
      <c r="A3339" s="30">
        <v>18532589</v>
      </c>
      <c r="B3339" s="31" t="s">
        <v>421</v>
      </c>
      <c r="C3339" s="39" t="s">
        <v>15127</v>
      </c>
      <c r="D3339" s="30">
        <v>14166246</v>
      </c>
      <c r="E3339" s="39" t="s">
        <v>6534</v>
      </c>
      <c r="F3339" s="50">
        <v>40795</v>
      </c>
      <c r="G3339" s="32">
        <v>8162</v>
      </c>
      <c r="H3339" s="31" t="s">
        <v>424</v>
      </c>
      <c r="I3339" s="31" t="s">
        <v>425</v>
      </c>
      <c r="J3339" s="32">
        <v>8162</v>
      </c>
      <c r="K3339" s="32">
        <v>8162</v>
      </c>
      <c r="L3339" s="50">
        <v>40834</v>
      </c>
      <c r="M3339" s="31" t="s">
        <v>5887</v>
      </c>
      <c r="N3339" s="31" t="s">
        <v>789</v>
      </c>
      <c r="O3339" s="31" t="s">
        <v>789</v>
      </c>
      <c r="P3339" s="39" t="s">
        <v>422</v>
      </c>
      <c r="Q3339" s="39" t="s">
        <v>555</v>
      </c>
      <c r="R3339" s="41" t="s">
        <v>542</v>
      </c>
      <c r="S3339" s="31">
        <v>1</v>
      </c>
      <c r="T3339" s="39" t="s">
        <v>281</v>
      </c>
      <c r="U3339" s="39" t="s">
        <v>426</v>
      </c>
      <c r="V3339" s="39" t="s">
        <v>427</v>
      </c>
      <c r="W3339" s="39" t="s">
        <v>287</v>
      </c>
      <c r="X3339" s="42" t="s">
        <v>428</v>
      </c>
      <c r="Y3339" s="50">
        <v>40840</v>
      </c>
      <c r="Z3339" s="30" t="s">
        <v>556</v>
      </c>
      <c r="AA3339" s="31">
        <v>1</v>
      </c>
      <c r="AB3339" s="33" t="s">
        <v>282</v>
      </c>
      <c r="AC3339" s="48">
        <v>6</v>
      </c>
      <c r="AD3339" s="30">
        <v>1</v>
      </c>
      <c r="AE3339" s="30">
        <v>0</v>
      </c>
      <c r="AF3339" s="46" t="str">
        <f>IFERROR(VLOOKUP(U3339,Acronym!$A:$B, 2, FALSE), "Ot")</f>
        <v>NW</v>
      </c>
      <c r="AG3339" s="47" t="s">
        <v>715</v>
      </c>
      <c r="AH3339" s="46" t="str">
        <f>VLOOKUP(AG3339,Acronym!$A:$B,2, FALSE)</f>
        <v>TH</v>
      </c>
      <c r="AI3339" s="47" t="s">
        <v>426</v>
      </c>
      <c r="AJ3339" s="47" t="s">
        <v>7446</v>
      </c>
    </row>
    <row r="3340" spans="1:36">
      <c r="A3340" s="30">
        <v>18532774</v>
      </c>
      <c r="B3340" s="31" t="s">
        <v>421</v>
      </c>
      <c r="C3340" s="39" t="s">
        <v>15128</v>
      </c>
      <c r="D3340" s="30">
        <v>18532772</v>
      </c>
      <c r="E3340" s="39" t="s">
        <v>6535</v>
      </c>
      <c r="F3340" s="50">
        <v>40795</v>
      </c>
      <c r="G3340" s="32">
        <v>7950</v>
      </c>
      <c r="H3340" s="31" t="s">
        <v>424</v>
      </c>
      <c r="I3340" s="31" t="s">
        <v>174</v>
      </c>
      <c r="J3340" s="32">
        <v>0</v>
      </c>
      <c r="K3340" s="32">
        <v>0</v>
      </c>
      <c r="L3340" s="50">
        <v>40836</v>
      </c>
      <c r="M3340" s="31" t="s">
        <v>5887</v>
      </c>
      <c r="N3340" s="31" t="s">
        <v>789</v>
      </c>
      <c r="O3340" s="31" t="s">
        <v>789</v>
      </c>
      <c r="P3340" s="39" t="s">
        <v>422</v>
      </c>
      <c r="Q3340" s="39" t="s">
        <v>555</v>
      </c>
      <c r="R3340" s="41" t="s">
        <v>542</v>
      </c>
      <c r="S3340" s="31" t="s">
        <v>421</v>
      </c>
      <c r="T3340" s="39" t="s">
        <v>281</v>
      </c>
      <c r="U3340" s="39" t="s">
        <v>423</v>
      </c>
      <c r="V3340" s="39" t="s">
        <v>261</v>
      </c>
      <c r="W3340" s="39" t="s">
        <v>175</v>
      </c>
      <c r="X3340" s="42" t="s">
        <v>262</v>
      </c>
      <c r="Y3340" s="50" t="s">
        <v>421</v>
      </c>
      <c r="Z3340" s="30" t="s">
        <v>556</v>
      </c>
      <c r="AA3340" s="31">
        <v>0</v>
      </c>
      <c r="AB3340" s="33" t="s">
        <v>282</v>
      </c>
      <c r="AC3340" s="48">
        <v>6</v>
      </c>
      <c r="AD3340" s="30">
        <v>1</v>
      </c>
      <c r="AE3340" s="30">
        <v>0</v>
      </c>
      <c r="AF3340" s="46" t="str">
        <f>IFERROR(VLOOKUP(U3340,Acronym!$A:$B, 2, FALSE), "Ot")</f>
        <v>L</v>
      </c>
      <c r="AG3340" s="47" t="s">
        <v>714</v>
      </c>
      <c r="AH3340" s="46" t="str">
        <f>VLOOKUP(AG3340,Acronym!$A:$B,2, FALSE)</f>
        <v>VA</v>
      </c>
      <c r="AI3340" s="47" t="s">
        <v>423</v>
      </c>
      <c r="AJ3340" s="47" t="s">
        <v>7447</v>
      </c>
    </row>
    <row r="3341" spans="1:36">
      <c r="A3341" s="30">
        <v>18532866</v>
      </c>
      <c r="B3341" s="31" t="s">
        <v>421</v>
      </c>
      <c r="C3341" s="39" t="s">
        <v>15129</v>
      </c>
      <c r="D3341" s="30">
        <v>15415960</v>
      </c>
      <c r="E3341" s="39" t="s">
        <v>7777</v>
      </c>
      <c r="F3341" s="50">
        <v>40795</v>
      </c>
      <c r="G3341" s="32">
        <v>45785</v>
      </c>
      <c r="H3341" s="31" t="s">
        <v>424</v>
      </c>
      <c r="I3341" s="31" t="s">
        <v>425</v>
      </c>
      <c r="J3341" s="32">
        <v>45785</v>
      </c>
      <c r="K3341" s="32">
        <v>45785</v>
      </c>
      <c r="L3341" s="50">
        <v>40876</v>
      </c>
      <c r="M3341" s="31" t="s">
        <v>5887</v>
      </c>
      <c r="N3341" s="31" t="s">
        <v>789</v>
      </c>
      <c r="O3341" s="31" t="s">
        <v>789</v>
      </c>
      <c r="P3341" s="39" t="s">
        <v>422</v>
      </c>
      <c r="Q3341" s="39" t="s">
        <v>555</v>
      </c>
      <c r="R3341" s="41" t="s">
        <v>541</v>
      </c>
      <c r="S3341" s="31">
        <v>1</v>
      </c>
      <c r="T3341" s="39" t="s">
        <v>281</v>
      </c>
      <c r="U3341" s="39" t="s">
        <v>423</v>
      </c>
      <c r="V3341" s="39" t="s">
        <v>87</v>
      </c>
      <c r="W3341" s="39" t="s">
        <v>175</v>
      </c>
      <c r="X3341" s="42" t="s">
        <v>150</v>
      </c>
      <c r="Y3341" s="50">
        <v>40889</v>
      </c>
      <c r="Z3341" s="30" t="s">
        <v>557</v>
      </c>
      <c r="AA3341" s="31">
        <v>1</v>
      </c>
      <c r="AB3341" s="33" t="s">
        <v>284</v>
      </c>
      <c r="AC3341" s="48">
        <v>12</v>
      </c>
      <c r="AD3341" s="30">
        <v>1</v>
      </c>
      <c r="AE3341" s="30">
        <v>0</v>
      </c>
      <c r="AF3341" s="46" t="str">
        <f>IFERROR(VLOOKUP(U3341,Acronym!$A:$B, 2, FALSE), "Ot")</f>
        <v>L</v>
      </c>
      <c r="AG3341" s="47" t="s">
        <v>715</v>
      </c>
      <c r="AH3341" s="46" t="str">
        <f>VLOOKUP(AG3341,Acronym!$A:$B,2, FALSE)</f>
        <v>TH</v>
      </c>
      <c r="AI3341" s="47" t="s">
        <v>423</v>
      </c>
      <c r="AJ3341" s="47" t="s">
        <v>8278</v>
      </c>
    </row>
    <row r="3342" spans="1:36">
      <c r="A3342" s="30">
        <v>18533017</v>
      </c>
      <c r="B3342" s="31" t="s">
        <v>421</v>
      </c>
      <c r="C3342" s="39" t="s">
        <v>15130</v>
      </c>
      <c r="D3342" s="30">
        <v>14806908</v>
      </c>
      <c r="E3342" s="39" t="s">
        <v>7778</v>
      </c>
      <c r="F3342" s="50">
        <v>40795</v>
      </c>
      <c r="G3342" s="32">
        <v>49071</v>
      </c>
      <c r="H3342" s="31" t="s">
        <v>424</v>
      </c>
      <c r="I3342" s="31" t="s">
        <v>425</v>
      </c>
      <c r="J3342" s="32">
        <v>49071</v>
      </c>
      <c r="K3342" s="32">
        <v>49071</v>
      </c>
      <c r="L3342" s="50">
        <v>40876</v>
      </c>
      <c r="M3342" s="31" t="s">
        <v>5887</v>
      </c>
      <c r="N3342" s="31" t="s">
        <v>789</v>
      </c>
      <c r="O3342" s="31" t="s">
        <v>789</v>
      </c>
      <c r="P3342" s="39" t="s">
        <v>422</v>
      </c>
      <c r="Q3342" s="39" t="s">
        <v>555</v>
      </c>
      <c r="R3342" s="41" t="s">
        <v>541</v>
      </c>
      <c r="S3342" s="31">
        <v>1</v>
      </c>
      <c r="T3342" s="39" t="s">
        <v>281</v>
      </c>
      <c r="U3342" s="39" t="s">
        <v>430</v>
      </c>
      <c r="V3342" s="39" t="s">
        <v>165</v>
      </c>
      <c r="W3342" s="39" t="s">
        <v>319</v>
      </c>
      <c r="X3342" s="42" t="s">
        <v>320</v>
      </c>
      <c r="Y3342" s="50">
        <v>40900</v>
      </c>
      <c r="Z3342" s="30" t="s">
        <v>557</v>
      </c>
      <c r="AA3342" s="31">
        <v>1</v>
      </c>
      <c r="AB3342" s="33" t="s">
        <v>284</v>
      </c>
      <c r="AC3342" s="48">
        <v>12</v>
      </c>
      <c r="AD3342" s="30">
        <v>1</v>
      </c>
      <c r="AE3342" s="30">
        <v>0</v>
      </c>
      <c r="AF3342" s="46" t="str">
        <f>IFERROR(VLOOKUP(U3342,Acronym!$A:$B, 2, FALSE), "Ot")</f>
        <v>Y</v>
      </c>
      <c r="AG3342" s="47" t="s">
        <v>714</v>
      </c>
      <c r="AH3342" s="46" t="str">
        <f>VLOOKUP(AG3342,Acronym!$A:$B,2, FALSE)</f>
        <v>VA</v>
      </c>
      <c r="AI3342" s="47" t="s">
        <v>720</v>
      </c>
      <c r="AJ3342" s="47" t="s">
        <v>8279</v>
      </c>
    </row>
    <row r="3343" spans="1:36">
      <c r="A3343" s="30">
        <v>18533832</v>
      </c>
      <c r="B3343" s="31" t="s">
        <v>421</v>
      </c>
      <c r="C3343" s="39" t="s">
        <v>15131</v>
      </c>
      <c r="D3343" s="30">
        <v>15724011</v>
      </c>
      <c r="E3343" s="39" t="s">
        <v>6536</v>
      </c>
      <c r="F3343" s="50">
        <v>40795</v>
      </c>
      <c r="G3343" s="32">
        <v>7537</v>
      </c>
      <c r="H3343" s="31" t="s">
        <v>424</v>
      </c>
      <c r="I3343" s="31" t="s">
        <v>425</v>
      </c>
      <c r="J3343" s="32">
        <v>7537</v>
      </c>
      <c r="K3343" s="32">
        <v>7537</v>
      </c>
      <c r="L3343" s="50">
        <v>40835</v>
      </c>
      <c r="M3343" s="31" t="s">
        <v>5887</v>
      </c>
      <c r="N3343" s="31" t="s">
        <v>789</v>
      </c>
      <c r="O3343" s="31" t="s">
        <v>789</v>
      </c>
      <c r="P3343" s="39" t="s">
        <v>422</v>
      </c>
      <c r="Q3343" s="39" t="s">
        <v>555</v>
      </c>
      <c r="R3343" s="41" t="s">
        <v>542</v>
      </c>
      <c r="S3343" s="31">
        <v>1</v>
      </c>
      <c r="T3343" s="39" t="s">
        <v>281</v>
      </c>
      <c r="U3343" s="39" t="s">
        <v>446</v>
      </c>
      <c r="V3343" s="39" t="s">
        <v>200</v>
      </c>
      <c r="W3343" s="39" t="s">
        <v>485</v>
      </c>
      <c r="X3343" s="42" t="s">
        <v>488</v>
      </c>
      <c r="Y3343" s="50">
        <v>40870</v>
      </c>
      <c r="Z3343" s="30" t="s">
        <v>557</v>
      </c>
      <c r="AA3343" s="31">
        <v>1</v>
      </c>
      <c r="AB3343" s="33" t="s">
        <v>282</v>
      </c>
      <c r="AC3343" s="48">
        <v>6</v>
      </c>
      <c r="AD3343" s="30">
        <v>1</v>
      </c>
      <c r="AE3343" s="30">
        <v>0</v>
      </c>
      <c r="AF3343" s="46" t="str">
        <f>IFERROR(VLOOKUP(U3343,Acronym!$A:$B, 2, FALSE), "Ot")</f>
        <v>SE</v>
      </c>
      <c r="AG3343" s="47" t="s">
        <v>718</v>
      </c>
      <c r="AH3343" s="46" t="str">
        <f>VLOOKUP(AG3343,Acronym!$A:$B,2, FALSE)</f>
        <v>LI</v>
      </c>
      <c r="AI3343" s="47" t="s">
        <v>446</v>
      </c>
      <c r="AJ3343" s="47" t="s">
        <v>7448</v>
      </c>
    </row>
    <row r="3344" spans="1:36">
      <c r="A3344" s="30">
        <v>18534051</v>
      </c>
      <c r="B3344" s="31" t="s">
        <v>421</v>
      </c>
      <c r="C3344" s="39" t="s">
        <v>15132</v>
      </c>
      <c r="D3344" s="30">
        <v>1385748</v>
      </c>
      <c r="E3344" s="39" t="s">
        <v>7779</v>
      </c>
      <c r="F3344" s="50">
        <v>40795</v>
      </c>
      <c r="G3344" s="32">
        <v>265000</v>
      </c>
      <c r="H3344" s="31" t="s">
        <v>424</v>
      </c>
      <c r="I3344" s="31" t="s">
        <v>425</v>
      </c>
      <c r="J3344" s="32">
        <v>265000</v>
      </c>
      <c r="K3344" s="32">
        <v>265000</v>
      </c>
      <c r="L3344" s="50">
        <v>40877</v>
      </c>
      <c r="M3344" s="31" t="s">
        <v>5887</v>
      </c>
      <c r="N3344" s="31" t="s">
        <v>789</v>
      </c>
      <c r="O3344" s="31" t="s">
        <v>789</v>
      </c>
      <c r="P3344" s="39" t="s">
        <v>422</v>
      </c>
      <c r="Q3344" s="39" t="s">
        <v>555</v>
      </c>
      <c r="R3344" s="41" t="s">
        <v>541</v>
      </c>
      <c r="S3344" s="31">
        <v>1</v>
      </c>
      <c r="T3344" s="39" t="s">
        <v>283</v>
      </c>
      <c r="U3344" s="39" t="s">
        <v>868</v>
      </c>
      <c r="V3344" s="39" t="s">
        <v>233</v>
      </c>
      <c r="W3344" s="39" t="s">
        <v>232</v>
      </c>
      <c r="X3344" s="42" t="s">
        <v>234</v>
      </c>
      <c r="Y3344" s="50">
        <v>40900</v>
      </c>
      <c r="Z3344" s="30" t="s">
        <v>556</v>
      </c>
      <c r="AA3344" s="31">
        <v>1</v>
      </c>
      <c r="AB3344" s="33" t="s">
        <v>284</v>
      </c>
      <c r="AC3344" s="48">
        <v>12</v>
      </c>
      <c r="AD3344" s="30">
        <v>1</v>
      </c>
      <c r="AE3344" s="30">
        <v>0</v>
      </c>
      <c r="AF3344" s="46" t="str">
        <f>IFERROR(VLOOKUP(U3344,Acronym!$A:$B, 2, FALSE), "Ot")</f>
        <v>E</v>
      </c>
      <c r="AG3344" s="47" t="s">
        <v>717</v>
      </c>
      <c r="AH3344" s="46" t="str">
        <f>VLOOKUP(AG3344,Acronym!$A:$B,2, FALSE)</f>
        <v>CA</v>
      </c>
      <c r="AI3344" s="47" t="s">
        <v>719</v>
      </c>
      <c r="AJ3344" s="47" t="s">
        <v>8280</v>
      </c>
    </row>
    <row r="3345" spans="1:36">
      <c r="A3345" s="30">
        <v>18534189</v>
      </c>
      <c r="B3345" s="31" t="s">
        <v>421</v>
      </c>
      <c r="C3345" s="39" t="s">
        <v>15133</v>
      </c>
      <c r="D3345" s="30">
        <v>6954928</v>
      </c>
      <c r="E3345" s="39" t="s">
        <v>6537</v>
      </c>
      <c r="F3345" s="50">
        <v>40795</v>
      </c>
      <c r="G3345" s="32">
        <v>9950</v>
      </c>
      <c r="H3345" s="31" t="s">
        <v>424</v>
      </c>
      <c r="I3345" s="31" t="s">
        <v>174</v>
      </c>
      <c r="J3345" s="32">
        <v>0</v>
      </c>
      <c r="K3345" s="32">
        <v>0</v>
      </c>
      <c r="L3345" s="50">
        <v>40834</v>
      </c>
      <c r="M3345" s="31" t="s">
        <v>5887</v>
      </c>
      <c r="N3345" s="31" t="s">
        <v>789</v>
      </c>
      <c r="O3345" s="31" t="s">
        <v>789</v>
      </c>
      <c r="P3345" s="39" t="s">
        <v>422</v>
      </c>
      <c r="Q3345" s="39" t="s">
        <v>555</v>
      </c>
      <c r="R3345" s="41" t="s">
        <v>542</v>
      </c>
      <c r="S3345" s="31" t="s">
        <v>421</v>
      </c>
      <c r="T3345" s="39" t="s">
        <v>281</v>
      </c>
      <c r="U3345" s="39" t="s">
        <v>434</v>
      </c>
      <c r="V3345" s="39" t="s">
        <v>509</v>
      </c>
      <c r="W3345" s="39" t="s">
        <v>508</v>
      </c>
      <c r="X3345" s="42" t="s">
        <v>508</v>
      </c>
      <c r="Y3345" s="50" t="s">
        <v>421</v>
      </c>
      <c r="Z3345" s="30" t="s">
        <v>556</v>
      </c>
      <c r="AA3345" s="31">
        <v>0</v>
      </c>
      <c r="AB3345" s="33" t="s">
        <v>282</v>
      </c>
      <c r="AC3345" s="48">
        <v>6</v>
      </c>
      <c r="AD3345" s="30">
        <v>1</v>
      </c>
      <c r="AE3345" s="30">
        <v>0</v>
      </c>
      <c r="AF3345" s="46" t="str">
        <f>IFERROR(VLOOKUP(U3345,Acronym!$A:$B, 2, FALSE), "Ot")</f>
        <v>EM</v>
      </c>
      <c r="AG3345" s="47" t="s">
        <v>714</v>
      </c>
      <c r="AH3345" s="46" t="str">
        <f>VLOOKUP(AG3345,Acronym!$A:$B,2, FALSE)</f>
        <v>VA</v>
      </c>
      <c r="AI3345" s="47" t="s">
        <v>434</v>
      </c>
      <c r="AJ3345" s="47" t="s">
        <v>7449</v>
      </c>
    </row>
    <row r="3346" spans="1:36">
      <c r="A3346" s="30">
        <v>18534318</v>
      </c>
      <c r="B3346" s="31" t="s">
        <v>421</v>
      </c>
      <c r="C3346" s="39" t="s">
        <v>15134</v>
      </c>
      <c r="D3346" s="30">
        <v>1470405</v>
      </c>
      <c r="E3346" s="39" t="s">
        <v>7780</v>
      </c>
      <c r="F3346" s="50">
        <v>40795</v>
      </c>
      <c r="G3346" s="32">
        <v>78471</v>
      </c>
      <c r="H3346" s="31" t="s">
        <v>424</v>
      </c>
      <c r="I3346" s="31" t="s">
        <v>425</v>
      </c>
      <c r="J3346" s="32">
        <v>78471</v>
      </c>
      <c r="K3346" s="32">
        <v>78471</v>
      </c>
      <c r="L3346" s="50">
        <v>40877</v>
      </c>
      <c r="M3346" s="31" t="s">
        <v>5887</v>
      </c>
      <c r="N3346" s="31" t="s">
        <v>789</v>
      </c>
      <c r="O3346" s="31" t="s">
        <v>789</v>
      </c>
      <c r="P3346" s="39" t="s">
        <v>422</v>
      </c>
      <c r="Q3346" s="39" t="s">
        <v>555</v>
      </c>
      <c r="R3346" s="41" t="s">
        <v>541</v>
      </c>
      <c r="S3346" s="31">
        <v>1</v>
      </c>
      <c r="T3346" s="39" t="s">
        <v>283</v>
      </c>
      <c r="U3346" s="39" t="s">
        <v>436</v>
      </c>
      <c r="V3346" s="39" t="s">
        <v>74</v>
      </c>
      <c r="W3346" s="39" t="s">
        <v>346</v>
      </c>
      <c r="X3346" s="42" t="s">
        <v>346</v>
      </c>
      <c r="Y3346" s="50">
        <v>40928</v>
      </c>
      <c r="Z3346" s="30" t="s">
        <v>557</v>
      </c>
      <c r="AA3346" s="31">
        <v>1</v>
      </c>
      <c r="AB3346" s="33" t="s">
        <v>284</v>
      </c>
      <c r="AC3346" s="48">
        <v>12</v>
      </c>
      <c r="AD3346" s="30">
        <v>1</v>
      </c>
      <c r="AE3346" s="30">
        <v>0</v>
      </c>
      <c r="AF3346" s="46" t="str">
        <f>IFERROR(VLOOKUP(U3346,Acronym!$A:$B, 2, FALSE), "Ot")</f>
        <v>SW</v>
      </c>
      <c r="AG3346" s="47" t="s">
        <v>717</v>
      </c>
      <c r="AH3346" s="46" t="str">
        <f>VLOOKUP(AG3346,Acronym!$A:$B,2, FALSE)</f>
        <v>CA</v>
      </c>
      <c r="AI3346" s="47" t="s">
        <v>436</v>
      </c>
      <c r="AJ3346" s="47" t="s">
        <v>8281</v>
      </c>
    </row>
    <row r="3347" spans="1:36">
      <c r="A3347" s="30">
        <v>18534919</v>
      </c>
      <c r="B3347" s="31" t="s">
        <v>421</v>
      </c>
      <c r="C3347" s="39" t="s">
        <v>15135</v>
      </c>
      <c r="D3347" s="30">
        <v>1387794</v>
      </c>
      <c r="E3347" s="39" t="s">
        <v>7781</v>
      </c>
      <c r="F3347" s="50">
        <v>40795</v>
      </c>
      <c r="G3347" s="32">
        <v>47919</v>
      </c>
      <c r="H3347" s="31" t="s">
        <v>424</v>
      </c>
      <c r="I3347" s="31" t="s">
        <v>425</v>
      </c>
      <c r="J3347" s="32">
        <v>47919</v>
      </c>
      <c r="K3347" s="32">
        <v>47919</v>
      </c>
      <c r="L3347" s="50">
        <v>40877</v>
      </c>
      <c r="M3347" s="31" t="s">
        <v>5887</v>
      </c>
      <c r="N3347" s="31" t="s">
        <v>789</v>
      </c>
      <c r="O3347" s="31" t="s">
        <v>789</v>
      </c>
      <c r="P3347" s="39" t="s">
        <v>422</v>
      </c>
      <c r="Q3347" s="39" t="s">
        <v>555</v>
      </c>
      <c r="R3347" s="41" t="s">
        <v>541</v>
      </c>
      <c r="S3347" s="31">
        <v>1</v>
      </c>
      <c r="T3347" s="39" t="s">
        <v>283</v>
      </c>
      <c r="U3347" s="39" t="s">
        <v>436</v>
      </c>
      <c r="V3347" s="39" t="s">
        <v>348</v>
      </c>
      <c r="W3347" s="39" t="s">
        <v>349</v>
      </c>
      <c r="X3347" s="42" t="s">
        <v>349</v>
      </c>
      <c r="Y3347" s="50">
        <v>40889</v>
      </c>
      <c r="Z3347" s="30" t="s">
        <v>556</v>
      </c>
      <c r="AA3347" s="31">
        <v>1</v>
      </c>
      <c r="AB3347" s="33" t="s">
        <v>284</v>
      </c>
      <c r="AC3347" s="48">
        <v>12</v>
      </c>
      <c r="AD3347" s="30">
        <v>1</v>
      </c>
      <c r="AE3347" s="30">
        <v>0</v>
      </c>
      <c r="AF3347" s="46" t="str">
        <f>IFERROR(VLOOKUP(U3347,Acronym!$A:$B, 2, FALSE), "Ot")</f>
        <v>SW</v>
      </c>
      <c r="AG3347" s="47" t="s">
        <v>715</v>
      </c>
      <c r="AH3347" s="46" t="str">
        <f>VLOOKUP(AG3347,Acronym!$A:$B,2, FALSE)</f>
        <v>TH</v>
      </c>
      <c r="AI3347" s="47" t="s">
        <v>436</v>
      </c>
      <c r="AJ3347" s="47" t="s">
        <v>8282</v>
      </c>
    </row>
    <row r="3348" spans="1:36">
      <c r="A3348" s="30">
        <v>18535104</v>
      </c>
      <c r="B3348" s="31" t="s">
        <v>421</v>
      </c>
      <c r="C3348" s="39" t="s">
        <v>15136</v>
      </c>
      <c r="D3348" s="30">
        <v>15868659</v>
      </c>
      <c r="E3348" s="39" t="s">
        <v>6538</v>
      </c>
      <c r="F3348" s="50">
        <v>40795</v>
      </c>
      <c r="G3348" s="32">
        <v>6210</v>
      </c>
      <c r="H3348" s="31" t="s">
        <v>424</v>
      </c>
      <c r="I3348" s="31" t="s">
        <v>174</v>
      </c>
      <c r="J3348" s="32">
        <v>0</v>
      </c>
      <c r="K3348" s="32">
        <v>0</v>
      </c>
      <c r="L3348" s="50">
        <v>40834</v>
      </c>
      <c r="M3348" s="31" t="s">
        <v>5887</v>
      </c>
      <c r="N3348" s="31" t="s">
        <v>789</v>
      </c>
      <c r="O3348" s="31" t="s">
        <v>789</v>
      </c>
      <c r="P3348" s="39" t="s">
        <v>422</v>
      </c>
      <c r="Q3348" s="39" t="s">
        <v>555</v>
      </c>
      <c r="R3348" s="41" t="s">
        <v>542</v>
      </c>
      <c r="S3348" s="31" t="s">
        <v>421</v>
      </c>
      <c r="T3348" s="39" t="s">
        <v>281</v>
      </c>
      <c r="U3348" s="39" t="s">
        <v>426</v>
      </c>
      <c r="V3348" s="39" t="s">
        <v>657</v>
      </c>
      <c r="W3348" s="39" t="s">
        <v>287</v>
      </c>
      <c r="X3348" s="42" t="s">
        <v>106</v>
      </c>
      <c r="Y3348" s="50" t="s">
        <v>421</v>
      </c>
      <c r="Z3348" s="30" t="s">
        <v>557</v>
      </c>
      <c r="AA3348" s="31">
        <v>0</v>
      </c>
      <c r="AB3348" s="33" t="s">
        <v>282</v>
      </c>
      <c r="AC3348" s="48">
        <v>6</v>
      </c>
      <c r="AD3348" s="30">
        <v>1</v>
      </c>
      <c r="AE3348" s="30">
        <v>0</v>
      </c>
      <c r="AF3348" s="46" t="str">
        <f>IFERROR(VLOOKUP(U3348,Acronym!$A:$B, 2, FALSE), "Ot")</f>
        <v>NW</v>
      </c>
      <c r="AG3348" s="47" t="s">
        <v>716</v>
      </c>
      <c r="AH3348" s="46" t="str">
        <f>VLOOKUP(AG3348,Acronym!$A:$B,2, FALSE)</f>
        <v>MU</v>
      </c>
      <c r="AI3348" s="47" t="s">
        <v>426</v>
      </c>
      <c r="AJ3348" s="47" t="s">
        <v>7450</v>
      </c>
    </row>
    <row r="3349" spans="1:36">
      <c r="A3349" s="30">
        <v>18536289</v>
      </c>
      <c r="B3349" s="31" t="s">
        <v>421</v>
      </c>
      <c r="C3349" s="39" t="s">
        <v>15137</v>
      </c>
      <c r="D3349" s="30">
        <v>1601336</v>
      </c>
      <c r="E3349" s="39" t="s">
        <v>4912</v>
      </c>
      <c r="F3349" s="50">
        <v>40795</v>
      </c>
      <c r="G3349" s="32">
        <v>19240</v>
      </c>
      <c r="H3349" s="31" t="s">
        <v>424</v>
      </c>
      <c r="I3349" s="31" t="s">
        <v>174</v>
      </c>
      <c r="J3349" s="32">
        <v>19240</v>
      </c>
      <c r="K3349" s="32">
        <v>0</v>
      </c>
      <c r="L3349" s="50">
        <v>40848</v>
      </c>
      <c r="M3349" s="31" t="s">
        <v>5887</v>
      </c>
      <c r="N3349" s="31" t="s">
        <v>789</v>
      </c>
      <c r="O3349" s="31" t="s">
        <v>789</v>
      </c>
      <c r="P3349" s="39" t="s">
        <v>422</v>
      </c>
      <c r="Q3349" s="39" t="s">
        <v>555</v>
      </c>
      <c r="R3349" s="41" t="s">
        <v>541</v>
      </c>
      <c r="S3349" s="31" t="s">
        <v>421</v>
      </c>
      <c r="T3349" s="39" t="s">
        <v>283</v>
      </c>
      <c r="U3349" s="39" t="s">
        <v>423</v>
      </c>
      <c r="V3349" s="39" t="s">
        <v>301</v>
      </c>
      <c r="W3349" s="39" t="s">
        <v>175</v>
      </c>
      <c r="X3349" s="42" t="s">
        <v>302</v>
      </c>
      <c r="Y3349" s="50" t="s">
        <v>421</v>
      </c>
      <c r="Z3349" s="30" t="s">
        <v>556</v>
      </c>
      <c r="AA3349" s="31">
        <v>0</v>
      </c>
      <c r="AB3349" s="33" t="s">
        <v>284</v>
      </c>
      <c r="AC3349" s="48">
        <v>8</v>
      </c>
      <c r="AD3349" s="30">
        <v>1</v>
      </c>
      <c r="AE3349" s="30">
        <v>0</v>
      </c>
      <c r="AF3349" s="46" t="str">
        <f>IFERROR(VLOOKUP(U3349,Acronym!$A:$B, 2, FALSE), "Ot")</f>
        <v>L</v>
      </c>
      <c r="AG3349" s="47" t="s">
        <v>717</v>
      </c>
      <c r="AH3349" s="46" t="str">
        <f>VLOOKUP(AG3349,Acronym!$A:$B,2, FALSE)</f>
        <v>CA</v>
      </c>
      <c r="AI3349" s="47" t="s">
        <v>423</v>
      </c>
      <c r="AJ3349" s="47" t="s">
        <v>8283</v>
      </c>
    </row>
    <row r="3350" spans="1:36">
      <c r="A3350" s="30">
        <v>18536365</v>
      </c>
      <c r="B3350" s="31" t="s">
        <v>421</v>
      </c>
      <c r="C3350" s="39" t="s">
        <v>15138</v>
      </c>
      <c r="D3350" s="30">
        <v>17476703</v>
      </c>
      <c r="E3350" s="39" t="s">
        <v>5172</v>
      </c>
      <c r="F3350" s="50">
        <v>40796</v>
      </c>
      <c r="G3350" s="32">
        <v>8702</v>
      </c>
      <c r="H3350" s="31" t="s">
        <v>424</v>
      </c>
      <c r="I3350" s="31" t="s">
        <v>425</v>
      </c>
      <c r="J3350" s="32">
        <v>8702</v>
      </c>
      <c r="K3350" s="32">
        <v>8702</v>
      </c>
      <c r="L3350" s="50">
        <v>40834</v>
      </c>
      <c r="M3350" s="31" t="s">
        <v>5887</v>
      </c>
      <c r="N3350" s="31" t="s">
        <v>789</v>
      </c>
      <c r="O3350" s="31" t="s">
        <v>789</v>
      </c>
      <c r="P3350" s="39" t="s">
        <v>422</v>
      </c>
      <c r="Q3350" s="39" t="s">
        <v>555</v>
      </c>
      <c r="R3350" s="41" t="s">
        <v>542</v>
      </c>
      <c r="S3350" s="31">
        <v>1</v>
      </c>
      <c r="T3350" s="39" t="s">
        <v>281</v>
      </c>
      <c r="U3350" s="39" t="s">
        <v>430</v>
      </c>
      <c r="V3350" s="39" t="s">
        <v>571</v>
      </c>
      <c r="W3350" s="39" t="s">
        <v>220</v>
      </c>
      <c r="X3350" s="42" t="s">
        <v>220</v>
      </c>
      <c r="Y3350" s="50">
        <v>40840</v>
      </c>
      <c r="Z3350" s="30" t="s">
        <v>557</v>
      </c>
      <c r="AA3350" s="31">
        <v>1</v>
      </c>
      <c r="AB3350" s="33" t="s">
        <v>282</v>
      </c>
      <c r="AC3350" s="48">
        <v>5</v>
      </c>
      <c r="AD3350" s="30">
        <v>1</v>
      </c>
      <c r="AE3350" s="30">
        <v>0</v>
      </c>
      <c r="AF3350" s="46" t="str">
        <f>IFERROR(VLOOKUP(U3350,Acronym!$A:$B, 2, FALSE), "Ot")</f>
        <v>Y</v>
      </c>
      <c r="AG3350" s="47" t="s">
        <v>714</v>
      </c>
      <c r="AH3350" s="46" t="str">
        <f>VLOOKUP(AG3350,Acronym!$A:$B,2, FALSE)</f>
        <v>VA</v>
      </c>
      <c r="AI3350" s="47" t="s">
        <v>720</v>
      </c>
      <c r="AJ3350" s="47" t="s">
        <v>7451</v>
      </c>
    </row>
    <row r="3351" spans="1:36">
      <c r="A3351" s="30">
        <v>18536556</v>
      </c>
      <c r="B3351" s="31" t="s">
        <v>421</v>
      </c>
      <c r="C3351" s="39" t="s">
        <v>15139</v>
      </c>
      <c r="D3351" s="30">
        <v>18536554</v>
      </c>
      <c r="E3351" s="39" t="s">
        <v>6539</v>
      </c>
      <c r="F3351" s="50">
        <v>40796</v>
      </c>
      <c r="G3351" s="32">
        <v>9920</v>
      </c>
      <c r="H3351" s="31" t="s">
        <v>424</v>
      </c>
      <c r="I3351" s="31" t="s">
        <v>174</v>
      </c>
      <c r="J3351" s="32">
        <v>9920</v>
      </c>
      <c r="K3351" s="32">
        <v>0</v>
      </c>
      <c r="L3351" s="50">
        <v>40836</v>
      </c>
      <c r="M3351" s="31" t="s">
        <v>5887</v>
      </c>
      <c r="N3351" s="31" t="s">
        <v>789</v>
      </c>
      <c r="O3351" s="31" t="s">
        <v>789</v>
      </c>
      <c r="P3351" s="39" t="s">
        <v>422</v>
      </c>
      <c r="Q3351" s="39" t="s">
        <v>555</v>
      </c>
      <c r="R3351" s="41" t="s">
        <v>542</v>
      </c>
      <c r="S3351" s="31" t="s">
        <v>421</v>
      </c>
      <c r="T3351" s="39" t="s">
        <v>281</v>
      </c>
      <c r="U3351" s="39" t="s">
        <v>423</v>
      </c>
      <c r="V3351" s="39" t="s">
        <v>301</v>
      </c>
      <c r="W3351" s="39" t="s">
        <v>175</v>
      </c>
      <c r="X3351" s="42" t="s">
        <v>302</v>
      </c>
      <c r="Y3351" s="50" t="s">
        <v>421</v>
      </c>
      <c r="Z3351" s="30" t="s">
        <v>557</v>
      </c>
      <c r="AA3351" s="31">
        <v>0</v>
      </c>
      <c r="AB3351" s="33" t="s">
        <v>282</v>
      </c>
      <c r="AC3351" s="48">
        <v>6</v>
      </c>
      <c r="AD3351" s="30">
        <v>1</v>
      </c>
      <c r="AE3351" s="30">
        <v>0</v>
      </c>
      <c r="AF3351" s="46" t="str">
        <f>IFERROR(VLOOKUP(U3351,Acronym!$A:$B, 2, FALSE), "Ot")</f>
        <v>L</v>
      </c>
      <c r="AG3351" s="47" t="s">
        <v>716</v>
      </c>
      <c r="AH3351" s="46" t="str">
        <f>VLOOKUP(AG3351,Acronym!$A:$B,2, FALSE)</f>
        <v>MU</v>
      </c>
      <c r="AI3351" s="47" t="s">
        <v>423</v>
      </c>
      <c r="AJ3351" s="47" t="s">
        <v>7452</v>
      </c>
    </row>
    <row r="3352" spans="1:36">
      <c r="A3352" s="30">
        <v>18536641</v>
      </c>
      <c r="B3352" s="31" t="s">
        <v>421</v>
      </c>
      <c r="C3352" s="39" t="s">
        <v>15140</v>
      </c>
      <c r="D3352" s="30">
        <v>1638464</v>
      </c>
      <c r="E3352" s="39" t="s">
        <v>6540</v>
      </c>
      <c r="F3352" s="50">
        <v>40796</v>
      </c>
      <c r="G3352" s="32">
        <v>9800</v>
      </c>
      <c r="H3352" s="31" t="s">
        <v>424</v>
      </c>
      <c r="I3352" s="31" t="s">
        <v>174</v>
      </c>
      <c r="J3352" s="32">
        <v>0</v>
      </c>
      <c r="K3352" s="32">
        <v>0</v>
      </c>
      <c r="L3352" s="50">
        <v>40834</v>
      </c>
      <c r="M3352" s="31" t="s">
        <v>5887</v>
      </c>
      <c r="N3352" s="31" t="s">
        <v>789</v>
      </c>
      <c r="O3352" s="31" t="s">
        <v>789</v>
      </c>
      <c r="P3352" s="39" t="s">
        <v>422</v>
      </c>
      <c r="Q3352" s="39" t="s">
        <v>555</v>
      </c>
      <c r="R3352" s="41" t="s">
        <v>542</v>
      </c>
      <c r="S3352" s="31" t="s">
        <v>421</v>
      </c>
      <c r="T3352" s="39" t="s">
        <v>283</v>
      </c>
      <c r="U3352" s="39" t="s">
        <v>430</v>
      </c>
      <c r="V3352" s="39" t="s">
        <v>98</v>
      </c>
      <c r="W3352" s="39" t="s">
        <v>99</v>
      </c>
      <c r="X3352" s="42" t="s">
        <v>100</v>
      </c>
      <c r="Y3352" s="50" t="s">
        <v>421</v>
      </c>
      <c r="Z3352" s="30" t="s">
        <v>557</v>
      </c>
      <c r="AA3352" s="31">
        <v>0</v>
      </c>
      <c r="AB3352" s="33" t="s">
        <v>282</v>
      </c>
      <c r="AC3352" s="48">
        <v>5</v>
      </c>
      <c r="AD3352" s="30">
        <v>1</v>
      </c>
      <c r="AE3352" s="30">
        <v>0</v>
      </c>
      <c r="AF3352" s="46" t="str">
        <f>IFERROR(VLOOKUP(U3352,Acronym!$A:$B, 2, FALSE), "Ot")</f>
        <v>Y</v>
      </c>
      <c r="AG3352" s="47" t="s">
        <v>718</v>
      </c>
      <c r="AH3352" s="46" t="str">
        <f>VLOOKUP(AG3352,Acronym!$A:$B,2, FALSE)</f>
        <v>LI</v>
      </c>
      <c r="AI3352" s="47" t="s">
        <v>720</v>
      </c>
      <c r="AJ3352" s="47" t="s">
        <v>7453</v>
      </c>
    </row>
    <row r="3353" spans="1:36">
      <c r="A3353" s="30">
        <v>18536719</v>
      </c>
      <c r="B3353" s="31" t="s">
        <v>421</v>
      </c>
      <c r="C3353" s="39" t="s">
        <v>15141</v>
      </c>
      <c r="D3353" s="30">
        <v>1633978</v>
      </c>
      <c r="E3353" s="39" t="s">
        <v>7782</v>
      </c>
      <c r="F3353" s="50">
        <v>40796</v>
      </c>
      <c r="G3353" s="32">
        <v>30295</v>
      </c>
      <c r="H3353" s="31" t="s">
        <v>424</v>
      </c>
      <c r="I3353" s="31" t="s">
        <v>425</v>
      </c>
      <c r="J3353" s="32">
        <v>30295</v>
      </c>
      <c r="K3353" s="32">
        <v>30295</v>
      </c>
      <c r="L3353" s="50">
        <v>40877</v>
      </c>
      <c r="M3353" s="31" t="s">
        <v>5887</v>
      </c>
      <c r="N3353" s="31" t="s">
        <v>789</v>
      </c>
      <c r="O3353" s="31" t="s">
        <v>789</v>
      </c>
      <c r="P3353" s="39" t="s">
        <v>422</v>
      </c>
      <c r="Q3353" s="39" t="s">
        <v>555</v>
      </c>
      <c r="R3353" s="41" t="s">
        <v>541</v>
      </c>
      <c r="S3353" s="31">
        <v>1</v>
      </c>
      <c r="T3353" s="39" t="s">
        <v>283</v>
      </c>
      <c r="U3353" s="39" t="s">
        <v>435</v>
      </c>
      <c r="V3353" s="39" t="s">
        <v>237</v>
      </c>
      <c r="W3353" s="39" t="s">
        <v>483</v>
      </c>
      <c r="X3353" s="42" t="s">
        <v>483</v>
      </c>
      <c r="Y3353" s="50">
        <v>40892</v>
      </c>
      <c r="Z3353" s="30" t="s">
        <v>557</v>
      </c>
      <c r="AA3353" s="31">
        <v>1</v>
      </c>
      <c r="AB3353" s="33" t="s">
        <v>284</v>
      </c>
      <c r="AC3353" s="48">
        <v>12</v>
      </c>
      <c r="AD3353" s="30">
        <v>1</v>
      </c>
      <c r="AE3353" s="30">
        <v>0</v>
      </c>
      <c r="AF3353" s="46" t="str">
        <f>IFERROR(VLOOKUP(U3353,Acronym!$A:$B, 2, FALSE), "Ot")</f>
        <v>WM</v>
      </c>
      <c r="AG3353" s="47" t="s">
        <v>718</v>
      </c>
      <c r="AH3353" s="46" t="str">
        <f>VLOOKUP(AG3353,Acronym!$A:$B,2, FALSE)</f>
        <v>LI</v>
      </c>
      <c r="AI3353" s="47" t="s">
        <v>435</v>
      </c>
      <c r="AJ3353" s="47" t="s">
        <v>8284</v>
      </c>
    </row>
    <row r="3354" spans="1:36">
      <c r="A3354" s="30">
        <v>18536824</v>
      </c>
      <c r="B3354" s="31" t="s">
        <v>421</v>
      </c>
      <c r="C3354" s="39" t="s">
        <v>15142</v>
      </c>
      <c r="D3354" s="30">
        <v>1802449</v>
      </c>
      <c r="E3354" s="39" t="s">
        <v>7783</v>
      </c>
      <c r="F3354" s="50">
        <v>40796</v>
      </c>
      <c r="G3354" s="32">
        <v>23654</v>
      </c>
      <c r="H3354" s="31" t="s">
        <v>424</v>
      </c>
      <c r="I3354" s="31" t="s">
        <v>425</v>
      </c>
      <c r="J3354" s="32">
        <v>23654</v>
      </c>
      <c r="K3354" s="32">
        <v>23654</v>
      </c>
      <c r="L3354" s="50">
        <v>40876</v>
      </c>
      <c r="M3354" s="31" t="s">
        <v>5887</v>
      </c>
      <c r="N3354" s="31" t="s">
        <v>789</v>
      </c>
      <c r="O3354" s="31" t="s">
        <v>789</v>
      </c>
      <c r="P3354" s="39" t="s">
        <v>422</v>
      </c>
      <c r="Q3354" s="39" t="s">
        <v>555</v>
      </c>
      <c r="R3354" s="41" t="s">
        <v>541</v>
      </c>
      <c r="S3354" s="31">
        <v>1</v>
      </c>
      <c r="T3354" s="39" t="s">
        <v>281</v>
      </c>
      <c r="U3354" s="39" t="s">
        <v>431</v>
      </c>
      <c r="V3354" s="39" t="s">
        <v>126</v>
      </c>
      <c r="W3354" s="39" t="s">
        <v>335</v>
      </c>
      <c r="X3354" s="42" t="s">
        <v>340</v>
      </c>
      <c r="Y3354" s="50">
        <v>40897</v>
      </c>
      <c r="Z3354" s="30" t="s">
        <v>557</v>
      </c>
      <c r="AA3354" s="31">
        <v>1</v>
      </c>
      <c r="AB3354" s="33" t="s">
        <v>284</v>
      </c>
      <c r="AC3354" s="48">
        <v>11</v>
      </c>
      <c r="AD3354" s="30">
        <v>1</v>
      </c>
      <c r="AE3354" s="30">
        <v>0</v>
      </c>
      <c r="AF3354" s="46" t="str">
        <f>IFERROR(VLOOKUP(U3354,Acronym!$A:$B, 2, FALSE), "Ot")</f>
        <v>NE</v>
      </c>
      <c r="AG3354" s="47" t="s">
        <v>714</v>
      </c>
      <c r="AH3354" s="46" t="str">
        <f>VLOOKUP(AG3354,Acronym!$A:$B,2, FALSE)</f>
        <v>VA</v>
      </c>
      <c r="AI3354" s="47" t="s">
        <v>431</v>
      </c>
      <c r="AJ3354" s="47" t="s">
        <v>8285</v>
      </c>
    </row>
    <row r="3355" spans="1:36">
      <c r="A3355" s="30">
        <v>18537014</v>
      </c>
      <c r="B3355" s="31" t="s">
        <v>421</v>
      </c>
      <c r="C3355" s="39" t="s">
        <v>15143</v>
      </c>
      <c r="D3355" s="30">
        <v>1841302</v>
      </c>
      <c r="E3355" s="39" t="s">
        <v>7784</v>
      </c>
      <c r="F3355" s="50">
        <v>40796</v>
      </c>
      <c r="G3355" s="32">
        <v>15500</v>
      </c>
      <c r="H3355" s="31" t="s">
        <v>424</v>
      </c>
      <c r="I3355" s="31" t="s">
        <v>174</v>
      </c>
      <c r="J3355" s="32">
        <v>15500</v>
      </c>
      <c r="K3355" s="32">
        <v>0</v>
      </c>
      <c r="L3355" s="50">
        <v>40877</v>
      </c>
      <c r="M3355" s="31" t="s">
        <v>5887</v>
      </c>
      <c r="N3355" s="31" t="s">
        <v>789</v>
      </c>
      <c r="O3355" s="31" t="s">
        <v>789</v>
      </c>
      <c r="P3355" s="39" t="s">
        <v>422</v>
      </c>
      <c r="Q3355" s="39" t="s">
        <v>555</v>
      </c>
      <c r="R3355" s="41" t="s">
        <v>541</v>
      </c>
      <c r="S3355" s="31" t="s">
        <v>421</v>
      </c>
      <c r="T3355" s="39" t="s">
        <v>281</v>
      </c>
      <c r="U3355" s="39" t="s">
        <v>434</v>
      </c>
      <c r="V3355" s="39" t="s">
        <v>509</v>
      </c>
      <c r="W3355" s="39" t="s">
        <v>508</v>
      </c>
      <c r="X3355" s="42" t="s">
        <v>508</v>
      </c>
      <c r="Y3355" s="50" t="s">
        <v>421</v>
      </c>
      <c r="Z3355" s="30" t="s">
        <v>557</v>
      </c>
      <c r="AA3355" s="31">
        <v>0</v>
      </c>
      <c r="AB3355" s="33" t="s">
        <v>284</v>
      </c>
      <c r="AC3355" s="48">
        <v>12</v>
      </c>
      <c r="AD3355" s="30">
        <v>1</v>
      </c>
      <c r="AE3355" s="30">
        <v>0</v>
      </c>
      <c r="AF3355" s="46" t="str">
        <f>IFERROR(VLOOKUP(U3355,Acronym!$A:$B, 2, FALSE), "Ot")</f>
        <v>EM</v>
      </c>
      <c r="AG3355" s="47" t="s">
        <v>714</v>
      </c>
      <c r="AH3355" s="46" t="str">
        <f>VLOOKUP(AG3355,Acronym!$A:$B,2, FALSE)</f>
        <v>VA</v>
      </c>
      <c r="AI3355" s="47" t="s">
        <v>434</v>
      </c>
      <c r="AJ3355" s="47" t="s">
        <v>8286</v>
      </c>
    </row>
    <row r="3356" spans="1:36">
      <c r="A3356" s="30">
        <v>18537101</v>
      </c>
      <c r="B3356" s="31" t="s">
        <v>421</v>
      </c>
      <c r="C3356" s="39" t="s">
        <v>15144</v>
      </c>
      <c r="D3356" s="30">
        <v>1605239</v>
      </c>
      <c r="E3356" s="39" t="s">
        <v>7785</v>
      </c>
      <c r="F3356" s="50">
        <v>40796</v>
      </c>
      <c r="G3356" s="32">
        <v>34314</v>
      </c>
      <c r="H3356" s="31" t="s">
        <v>424</v>
      </c>
      <c r="I3356" s="31" t="s">
        <v>425</v>
      </c>
      <c r="J3356" s="32">
        <v>34314</v>
      </c>
      <c r="K3356" s="32">
        <v>34314</v>
      </c>
      <c r="L3356" s="50">
        <v>40876</v>
      </c>
      <c r="M3356" s="31" t="s">
        <v>5887</v>
      </c>
      <c r="N3356" s="31" t="s">
        <v>789</v>
      </c>
      <c r="O3356" s="31" t="s">
        <v>789</v>
      </c>
      <c r="P3356" s="39" t="s">
        <v>422</v>
      </c>
      <c r="Q3356" s="39" t="s">
        <v>555</v>
      </c>
      <c r="R3356" s="41" t="s">
        <v>541</v>
      </c>
      <c r="S3356" s="31">
        <v>1</v>
      </c>
      <c r="T3356" s="39" t="s">
        <v>283</v>
      </c>
      <c r="U3356" s="39" t="s">
        <v>423</v>
      </c>
      <c r="V3356" s="39" t="s">
        <v>588</v>
      </c>
      <c r="W3356" s="39" t="s">
        <v>175</v>
      </c>
      <c r="X3356" s="42" t="s">
        <v>305</v>
      </c>
      <c r="Y3356" s="50">
        <v>40898</v>
      </c>
      <c r="Z3356" s="30" t="s">
        <v>556</v>
      </c>
      <c r="AA3356" s="31">
        <v>1</v>
      </c>
      <c r="AB3356" s="33" t="s">
        <v>284</v>
      </c>
      <c r="AC3356" s="48">
        <v>11</v>
      </c>
      <c r="AD3356" s="30">
        <v>1</v>
      </c>
      <c r="AE3356" s="30">
        <v>0</v>
      </c>
      <c r="AF3356" s="46" t="str">
        <f>IFERROR(VLOOKUP(U3356,Acronym!$A:$B, 2, FALSE), "Ot")</f>
        <v>L</v>
      </c>
      <c r="AG3356" s="47" t="s">
        <v>715</v>
      </c>
      <c r="AH3356" s="46" t="str">
        <f>VLOOKUP(AG3356,Acronym!$A:$B,2, FALSE)</f>
        <v>TH</v>
      </c>
      <c r="AI3356" s="47" t="s">
        <v>423</v>
      </c>
      <c r="AJ3356" s="47" t="s">
        <v>8287</v>
      </c>
    </row>
    <row r="3357" spans="1:36">
      <c r="A3357" s="30">
        <v>18537631</v>
      </c>
      <c r="B3357" s="31" t="s">
        <v>421</v>
      </c>
      <c r="C3357" s="39" t="s">
        <v>15145</v>
      </c>
      <c r="D3357" s="30">
        <v>1842815</v>
      </c>
      <c r="E3357" s="39" t="s">
        <v>6541</v>
      </c>
      <c r="F3357" s="50">
        <v>40797</v>
      </c>
      <c r="G3357" s="32">
        <v>3204</v>
      </c>
      <c r="H3357" s="31" t="s">
        <v>424</v>
      </c>
      <c r="I3357" s="31" t="s">
        <v>425</v>
      </c>
      <c r="J3357" s="32">
        <v>3204</v>
      </c>
      <c r="K3357" s="32">
        <v>3204</v>
      </c>
      <c r="L3357" s="50">
        <v>40841</v>
      </c>
      <c r="M3357" s="31" t="s">
        <v>5887</v>
      </c>
      <c r="N3357" s="31" t="s">
        <v>789</v>
      </c>
      <c r="O3357" s="31" t="s">
        <v>789</v>
      </c>
      <c r="P3357" s="39" t="s">
        <v>422</v>
      </c>
      <c r="Q3357" s="39" t="s">
        <v>555</v>
      </c>
      <c r="R3357" s="41" t="s">
        <v>542</v>
      </c>
      <c r="S3357" s="31">
        <v>1</v>
      </c>
      <c r="T3357" s="39" t="s">
        <v>281</v>
      </c>
      <c r="U3357" s="39" t="s">
        <v>423</v>
      </c>
      <c r="V3357" s="39" t="s">
        <v>119</v>
      </c>
      <c r="W3357" s="39" t="s">
        <v>175</v>
      </c>
      <c r="X3357" s="42" t="s">
        <v>120</v>
      </c>
      <c r="Y3357" s="50">
        <v>40869</v>
      </c>
      <c r="Z3357" s="30" t="s">
        <v>557</v>
      </c>
      <c r="AA3357" s="31">
        <v>1</v>
      </c>
      <c r="AB3357" s="33" t="s">
        <v>282</v>
      </c>
      <c r="AC3357" s="48">
        <v>6</v>
      </c>
      <c r="AD3357" s="30">
        <v>0</v>
      </c>
      <c r="AE3357" s="30">
        <v>0</v>
      </c>
      <c r="AF3357" s="46" t="str">
        <f>IFERROR(VLOOKUP(U3357,Acronym!$A:$B, 2, FALSE), "Ot")</f>
        <v>L</v>
      </c>
      <c r="AG3357" s="47" t="s">
        <v>714</v>
      </c>
      <c r="AH3357" s="46" t="str">
        <f>VLOOKUP(AG3357,Acronym!$A:$B,2, FALSE)</f>
        <v>VA</v>
      </c>
      <c r="AI3357" s="47" t="s">
        <v>423</v>
      </c>
      <c r="AJ3357" s="47" t="s">
        <v>7454</v>
      </c>
    </row>
    <row r="3358" spans="1:36">
      <c r="A3358" s="30">
        <v>18537723</v>
      </c>
      <c r="B3358" s="31" t="s">
        <v>421</v>
      </c>
      <c r="C3358" s="39" t="s">
        <v>15146</v>
      </c>
      <c r="D3358" s="30">
        <v>1783628</v>
      </c>
      <c r="E3358" s="39" t="s">
        <v>6542</v>
      </c>
      <c r="F3358" s="50">
        <v>40797</v>
      </c>
      <c r="G3358" s="32">
        <v>3973</v>
      </c>
      <c r="H3358" s="31" t="s">
        <v>424</v>
      </c>
      <c r="I3358" s="31" t="s">
        <v>425</v>
      </c>
      <c r="J3358" s="32">
        <v>3973</v>
      </c>
      <c r="K3358" s="32">
        <v>3973</v>
      </c>
      <c r="L3358" s="50">
        <v>40834</v>
      </c>
      <c r="M3358" s="31" t="s">
        <v>5887</v>
      </c>
      <c r="N3358" s="31" t="s">
        <v>789</v>
      </c>
      <c r="O3358" s="31" t="s">
        <v>789</v>
      </c>
      <c r="P3358" s="39" t="s">
        <v>422</v>
      </c>
      <c r="Q3358" s="39" t="s">
        <v>555</v>
      </c>
      <c r="R3358" s="41" t="s">
        <v>542</v>
      </c>
      <c r="S3358" s="31">
        <v>1</v>
      </c>
      <c r="T3358" s="39" t="s">
        <v>281</v>
      </c>
      <c r="U3358" s="39" t="s">
        <v>434</v>
      </c>
      <c r="V3358" s="39" t="s">
        <v>96</v>
      </c>
      <c r="W3358" s="39" t="s">
        <v>97</v>
      </c>
      <c r="X3358" s="42" t="s">
        <v>96</v>
      </c>
      <c r="Y3358" s="50">
        <v>40843</v>
      </c>
      <c r="Z3358" s="30" t="s">
        <v>556</v>
      </c>
      <c r="AA3358" s="31">
        <v>1</v>
      </c>
      <c r="AB3358" s="33" t="s">
        <v>282</v>
      </c>
      <c r="AC3358" s="48">
        <v>5</v>
      </c>
      <c r="AD3358" s="30">
        <v>1</v>
      </c>
      <c r="AE3358" s="30">
        <v>0</v>
      </c>
      <c r="AF3358" s="46" t="str">
        <f>IFERROR(VLOOKUP(U3358,Acronym!$A:$B, 2, FALSE), "Ot")</f>
        <v>EM</v>
      </c>
      <c r="AG3358" s="47" t="s">
        <v>717</v>
      </c>
      <c r="AH3358" s="46" t="str">
        <f>VLOOKUP(AG3358,Acronym!$A:$B,2, FALSE)</f>
        <v>CA</v>
      </c>
      <c r="AI3358" s="47" t="s">
        <v>434</v>
      </c>
      <c r="AJ3358" s="47" t="s">
        <v>7455</v>
      </c>
    </row>
    <row r="3359" spans="1:36">
      <c r="A3359" s="30">
        <v>18537844</v>
      </c>
      <c r="B3359" s="31" t="s">
        <v>421</v>
      </c>
      <c r="C3359" s="39" t="s">
        <v>15147</v>
      </c>
      <c r="D3359" s="30">
        <v>18537842</v>
      </c>
      <c r="E3359" s="39" t="s">
        <v>6543</v>
      </c>
      <c r="F3359" s="50">
        <v>40797</v>
      </c>
      <c r="G3359" s="32">
        <v>8015</v>
      </c>
      <c r="H3359" s="31" t="s">
        <v>424</v>
      </c>
      <c r="I3359" s="31" t="s">
        <v>174</v>
      </c>
      <c r="J3359" s="32">
        <v>0</v>
      </c>
      <c r="K3359" s="32">
        <v>0</v>
      </c>
      <c r="L3359" s="50">
        <v>40835</v>
      </c>
      <c r="M3359" s="31" t="s">
        <v>5887</v>
      </c>
      <c r="N3359" s="31" t="s">
        <v>789</v>
      </c>
      <c r="O3359" s="31" t="s">
        <v>789</v>
      </c>
      <c r="P3359" s="39" t="s">
        <v>422</v>
      </c>
      <c r="Q3359" s="39" t="s">
        <v>555</v>
      </c>
      <c r="R3359" s="41" t="s">
        <v>542</v>
      </c>
      <c r="S3359" s="31" t="s">
        <v>421</v>
      </c>
      <c r="T3359" s="39" t="s">
        <v>281</v>
      </c>
      <c r="U3359" s="39" t="s">
        <v>446</v>
      </c>
      <c r="V3359" s="39" t="s">
        <v>57</v>
      </c>
      <c r="W3359" s="39" t="s">
        <v>58</v>
      </c>
      <c r="X3359" s="42" t="s">
        <v>57</v>
      </c>
      <c r="Y3359" s="50" t="s">
        <v>421</v>
      </c>
      <c r="Z3359" s="30" t="s">
        <v>557</v>
      </c>
      <c r="AA3359" s="31">
        <v>0</v>
      </c>
      <c r="AB3359" s="33" t="s">
        <v>282</v>
      </c>
      <c r="AC3359" s="48">
        <v>5</v>
      </c>
      <c r="AD3359" s="30">
        <v>1</v>
      </c>
      <c r="AE3359" s="30">
        <v>0</v>
      </c>
      <c r="AF3359" s="46" t="str">
        <f>IFERROR(VLOOKUP(U3359,Acronym!$A:$B, 2, FALSE), "Ot")</f>
        <v>SE</v>
      </c>
      <c r="AG3359" s="47" t="s">
        <v>714</v>
      </c>
      <c r="AH3359" s="46" t="str">
        <f>VLOOKUP(AG3359,Acronym!$A:$B,2, FALSE)</f>
        <v>VA</v>
      </c>
      <c r="AI3359" s="47" t="s">
        <v>446</v>
      </c>
      <c r="AJ3359" s="47" t="s">
        <v>7456</v>
      </c>
    </row>
    <row r="3360" spans="1:36">
      <c r="A3360" s="30">
        <v>18542389</v>
      </c>
      <c r="B3360" s="31" t="s">
        <v>421</v>
      </c>
      <c r="C3360" s="39" t="s">
        <v>15148</v>
      </c>
      <c r="D3360" s="30">
        <v>8123529</v>
      </c>
      <c r="E3360" s="39" t="s">
        <v>6544</v>
      </c>
      <c r="F3360" s="50">
        <v>40798</v>
      </c>
      <c r="G3360" s="32">
        <v>7680</v>
      </c>
      <c r="H3360" s="31" t="s">
        <v>424</v>
      </c>
      <c r="I3360" s="31" t="s">
        <v>425</v>
      </c>
      <c r="J3360" s="32">
        <v>7680</v>
      </c>
      <c r="K3360" s="32">
        <v>7680</v>
      </c>
      <c r="L3360" s="50">
        <v>40841</v>
      </c>
      <c r="M3360" s="31" t="s">
        <v>5887</v>
      </c>
      <c r="N3360" s="31" t="s">
        <v>789</v>
      </c>
      <c r="O3360" s="31" t="s">
        <v>789</v>
      </c>
      <c r="P3360" s="39" t="s">
        <v>422</v>
      </c>
      <c r="Q3360" s="39" t="s">
        <v>555</v>
      </c>
      <c r="R3360" s="41" t="s">
        <v>542</v>
      </c>
      <c r="S3360" s="31">
        <v>1</v>
      </c>
      <c r="T3360" s="39" t="s">
        <v>283</v>
      </c>
      <c r="U3360" s="39" t="s">
        <v>436</v>
      </c>
      <c r="V3360" s="39" t="s">
        <v>665</v>
      </c>
      <c r="W3360" s="39" t="s">
        <v>349</v>
      </c>
      <c r="X3360" s="42" t="s">
        <v>349</v>
      </c>
      <c r="Y3360" s="50">
        <v>40851</v>
      </c>
      <c r="Z3360" s="30" t="s">
        <v>557</v>
      </c>
      <c r="AA3360" s="31">
        <v>1</v>
      </c>
      <c r="AB3360" s="33" t="s">
        <v>282</v>
      </c>
      <c r="AC3360" s="48">
        <v>6</v>
      </c>
      <c r="AD3360" s="30">
        <v>0</v>
      </c>
      <c r="AE3360" s="30">
        <v>0</v>
      </c>
      <c r="AF3360" s="46" t="str">
        <f>IFERROR(VLOOKUP(U3360,Acronym!$A:$B, 2, FALSE), "Ot")</f>
        <v>SW</v>
      </c>
      <c r="AG3360" s="47" t="s">
        <v>718</v>
      </c>
      <c r="AH3360" s="46" t="str">
        <f>VLOOKUP(AG3360,Acronym!$A:$B,2, FALSE)</f>
        <v>LI</v>
      </c>
      <c r="AI3360" s="47" t="s">
        <v>436</v>
      </c>
      <c r="AJ3360" s="47" t="s">
        <v>7457</v>
      </c>
    </row>
    <row r="3361" spans="1:36">
      <c r="A3361" s="30">
        <v>18542463</v>
      </c>
      <c r="B3361" s="31" t="s">
        <v>421</v>
      </c>
      <c r="C3361" s="39" t="s">
        <v>15149</v>
      </c>
      <c r="D3361" s="30">
        <v>8945115</v>
      </c>
      <c r="E3361" s="39" t="s">
        <v>6545</v>
      </c>
      <c r="F3361" s="50">
        <v>40798</v>
      </c>
      <c r="G3361" s="32">
        <v>1950</v>
      </c>
      <c r="H3361" s="31" t="s">
        <v>424</v>
      </c>
      <c r="I3361" s="31" t="s">
        <v>425</v>
      </c>
      <c r="J3361" s="32">
        <v>1778</v>
      </c>
      <c r="K3361" s="32">
        <v>1778</v>
      </c>
      <c r="L3361" s="50">
        <v>40834</v>
      </c>
      <c r="M3361" s="31" t="s">
        <v>5887</v>
      </c>
      <c r="N3361" s="31" t="s">
        <v>789</v>
      </c>
      <c r="O3361" s="31" t="s">
        <v>789</v>
      </c>
      <c r="P3361" s="39" t="s">
        <v>422</v>
      </c>
      <c r="Q3361" s="39" t="s">
        <v>555</v>
      </c>
      <c r="R3361" s="41" t="s">
        <v>542</v>
      </c>
      <c r="S3361" s="31">
        <v>1</v>
      </c>
      <c r="T3361" s="39" t="s">
        <v>281</v>
      </c>
      <c r="U3361" s="39" t="s">
        <v>426</v>
      </c>
      <c r="V3361" s="39" t="s">
        <v>4280</v>
      </c>
      <c r="W3361" s="39" t="s">
        <v>504</v>
      </c>
      <c r="X3361" s="42" t="s">
        <v>543</v>
      </c>
      <c r="Y3361" s="50">
        <v>40855</v>
      </c>
      <c r="Z3361" s="30" t="s">
        <v>557</v>
      </c>
      <c r="AA3361" s="31">
        <v>1</v>
      </c>
      <c r="AB3361" s="33" t="s">
        <v>282</v>
      </c>
      <c r="AC3361" s="48">
        <v>5</v>
      </c>
      <c r="AD3361" s="30">
        <v>1</v>
      </c>
      <c r="AE3361" s="30">
        <v>0</v>
      </c>
      <c r="AF3361" s="46" t="str">
        <f>IFERROR(VLOOKUP(U3361,Acronym!$A:$B, 2, FALSE), "Ot")</f>
        <v>NW</v>
      </c>
      <c r="AG3361" s="47" t="s">
        <v>714</v>
      </c>
      <c r="AH3361" s="46" t="str">
        <f>VLOOKUP(AG3361,Acronym!$A:$B,2, FALSE)</f>
        <v>VA</v>
      </c>
      <c r="AI3361" s="47" t="s">
        <v>426</v>
      </c>
      <c r="AJ3361" s="47" t="s">
        <v>7458</v>
      </c>
    </row>
    <row r="3362" spans="1:36">
      <c r="A3362" s="30">
        <v>18543923</v>
      </c>
      <c r="B3362" s="31" t="s">
        <v>421</v>
      </c>
      <c r="C3362" s="39" t="s">
        <v>15150</v>
      </c>
      <c r="D3362" s="30">
        <v>1385760</v>
      </c>
      <c r="E3362" s="39" t="s">
        <v>7786</v>
      </c>
      <c r="F3362" s="50">
        <v>40798</v>
      </c>
      <c r="G3362" s="32">
        <v>45000</v>
      </c>
      <c r="H3362" s="31" t="s">
        <v>424</v>
      </c>
      <c r="I3362" s="31" t="s">
        <v>425</v>
      </c>
      <c r="J3362" s="32">
        <v>45000</v>
      </c>
      <c r="K3362" s="32">
        <v>45000</v>
      </c>
      <c r="L3362" s="50">
        <v>40877</v>
      </c>
      <c r="M3362" s="31" t="s">
        <v>5887</v>
      </c>
      <c r="N3362" s="31" t="s">
        <v>789</v>
      </c>
      <c r="O3362" s="31" t="s">
        <v>789</v>
      </c>
      <c r="P3362" s="39" t="s">
        <v>422</v>
      </c>
      <c r="Q3362" s="39" t="s">
        <v>555</v>
      </c>
      <c r="R3362" s="41" t="s">
        <v>541</v>
      </c>
      <c r="S3362" s="31">
        <v>1</v>
      </c>
      <c r="T3362" s="39" t="s">
        <v>283</v>
      </c>
      <c r="U3362" s="39" t="s">
        <v>868</v>
      </c>
      <c r="V3362" s="39" t="s">
        <v>527</v>
      </c>
      <c r="W3362" s="39" t="s">
        <v>524</v>
      </c>
      <c r="X3362" s="42" t="s">
        <v>527</v>
      </c>
      <c r="Y3362" s="50">
        <v>40896</v>
      </c>
      <c r="Z3362" s="30" t="s">
        <v>556</v>
      </c>
      <c r="AA3362" s="31">
        <v>1</v>
      </c>
      <c r="AB3362" s="33" t="s">
        <v>284</v>
      </c>
      <c r="AC3362" s="48">
        <v>11</v>
      </c>
      <c r="AD3362" s="30">
        <v>1</v>
      </c>
      <c r="AE3362" s="30">
        <v>0</v>
      </c>
      <c r="AF3362" s="46" t="str">
        <f>IFERROR(VLOOKUP(U3362,Acronym!$A:$B, 2, FALSE), "Ot")</f>
        <v>E</v>
      </c>
      <c r="AG3362" s="47" t="s">
        <v>714</v>
      </c>
      <c r="AH3362" s="46" t="str">
        <f>VLOOKUP(AG3362,Acronym!$A:$B,2, FALSE)</f>
        <v>VA</v>
      </c>
      <c r="AI3362" s="47" t="s">
        <v>719</v>
      </c>
      <c r="AJ3362" s="47" t="s">
        <v>8288</v>
      </c>
    </row>
    <row r="3363" spans="1:36">
      <c r="A3363" s="30">
        <v>18544089</v>
      </c>
      <c r="B3363" s="31" t="s">
        <v>421</v>
      </c>
      <c r="C3363" s="39" t="s">
        <v>15151</v>
      </c>
      <c r="D3363" s="30">
        <v>1388259</v>
      </c>
      <c r="E3363" s="39" t="s">
        <v>6546</v>
      </c>
      <c r="F3363" s="50">
        <v>40798</v>
      </c>
      <c r="G3363" s="32">
        <v>8250</v>
      </c>
      <c r="H3363" s="31" t="s">
        <v>424</v>
      </c>
      <c r="I3363" s="31" t="s">
        <v>425</v>
      </c>
      <c r="J3363" s="32">
        <v>8250</v>
      </c>
      <c r="K3363" s="32">
        <v>8250</v>
      </c>
      <c r="L3363" s="50">
        <v>40834</v>
      </c>
      <c r="M3363" s="31" t="s">
        <v>5887</v>
      </c>
      <c r="N3363" s="31" t="s">
        <v>789</v>
      </c>
      <c r="O3363" s="31" t="s">
        <v>789</v>
      </c>
      <c r="P3363" s="39" t="s">
        <v>422</v>
      </c>
      <c r="Q3363" s="39" t="s">
        <v>555</v>
      </c>
      <c r="R3363" s="41" t="s">
        <v>542</v>
      </c>
      <c r="S3363" s="31">
        <v>1</v>
      </c>
      <c r="T3363" s="39" t="s">
        <v>283</v>
      </c>
      <c r="U3363" s="39" t="s">
        <v>430</v>
      </c>
      <c r="V3363" s="39" t="s">
        <v>221</v>
      </c>
      <c r="W3363" s="39" t="s">
        <v>99</v>
      </c>
      <c r="X3363" s="42" t="s">
        <v>88</v>
      </c>
      <c r="Y3363" s="50">
        <v>40840</v>
      </c>
      <c r="Z3363" s="30" t="s">
        <v>556</v>
      </c>
      <c r="AA3363" s="31">
        <v>1</v>
      </c>
      <c r="AB3363" s="33" t="s">
        <v>282</v>
      </c>
      <c r="AC3363" s="48">
        <v>5</v>
      </c>
      <c r="AD3363" s="30">
        <v>1</v>
      </c>
      <c r="AE3363" s="30">
        <v>0</v>
      </c>
      <c r="AF3363" s="46" t="str">
        <f>IFERROR(VLOOKUP(U3363,Acronym!$A:$B, 2, FALSE), "Ot")</f>
        <v>Y</v>
      </c>
      <c r="AG3363" s="47" t="s">
        <v>714</v>
      </c>
      <c r="AH3363" s="46" t="str">
        <f>VLOOKUP(AG3363,Acronym!$A:$B,2, FALSE)</f>
        <v>VA</v>
      </c>
      <c r="AI3363" s="47" t="s">
        <v>720</v>
      </c>
      <c r="AJ3363" s="47" t="s">
        <v>7459</v>
      </c>
    </row>
    <row r="3364" spans="1:36">
      <c r="A3364" s="30">
        <v>18545908</v>
      </c>
      <c r="B3364" s="31" t="s">
        <v>421</v>
      </c>
      <c r="C3364" s="39" t="s">
        <v>15152</v>
      </c>
      <c r="D3364" s="30">
        <v>5705204</v>
      </c>
      <c r="E3364" s="39" t="s">
        <v>6547</v>
      </c>
      <c r="F3364" s="50">
        <v>40798</v>
      </c>
      <c r="G3364" s="32">
        <v>10000</v>
      </c>
      <c r="H3364" s="31" t="s">
        <v>424</v>
      </c>
      <c r="I3364" s="31" t="s">
        <v>174</v>
      </c>
      <c r="J3364" s="32">
        <v>10000</v>
      </c>
      <c r="K3364" s="32">
        <v>0</v>
      </c>
      <c r="L3364" s="50">
        <v>40834</v>
      </c>
      <c r="M3364" s="31" t="s">
        <v>5887</v>
      </c>
      <c r="N3364" s="31" t="s">
        <v>789</v>
      </c>
      <c r="O3364" s="31" t="s">
        <v>789</v>
      </c>
      <c r="P3364" s="39" t="s">
        <v>422</v>
      </c>
      <c r="Q3364" s="39" t="s">
        <v>555</v>
      </c>
      <c r="R3364" s="41" t="s">
        <v>542</v>
      </c>
      <c r="S3364" s="31" t="s">
        <v>421</v>
      </c>
      <c r="T3364" s="39" t="s">
        <v>281</v>
      </c>
      <c r="U3364" s="39" t="s">
        <v>436</v>
      </c>
      <c r="V3364" s="39" t="s">
        <v>608</v>
      </c>
      <c r="W3364" s="39" t="s">
        <v>64</v>
      </c>
      <c r="X3364" s="42" t="s">
        <v>365</v>
      </c>
      <c r="Y3364" s="50" t="s">
        <v>421</v>
      </c>
      <c r="Z3364" s="30" t="s">
        <v>557</v>
      </c>
      <c r="AA3364" s="31">
        <v>0</v>
      </c>
      <c r="AB3364" s="33" t="s">
        <v>282</v>
      </c>
      <c r="AC3364" s="48">
        <v>5</v>
      </c>
      <c r="AD3364" s="30">
        <v>1</v>
      </c>
      <c r="AE3364" s="30">
        <v>0</v>
      </c>
      <c r="AF3364" s="46" t="str">
        <f>IFERROR(VLOOKUP(U3364,Acronym!$A:$B, 2, FALSE), "Ot")</f>
        <v>SW</v>
      </c>
      <c r="AG3364" s="47" t="s">
        <v>717</v>
      </c>
      <c r="AH3364" s="46" t="str">
        <f>VLOOKUP(AG3364,Acronym!$A:$B,2, FALSE)</f>
        <v>CA</v>
      </c>
      <c r="AI3364" s="47" t="s">
        <v>436</v>
      </c>
      <c r="AJ3364" s="47" t="s">
        <v>7460</v>
      </c>
    </row>
    <row r="3365" spans="1:36">
      <c r="A3365" s="30">
        <v>18546067</v>
      </c>
      <c r="B3365" s="31" t="s">
        <v>421</v>
      </c>
      <c r="C3365" s="39" t="s">
        <v>15153</v>
      </c>
      <c r="D3365" s="30">
        <v>1592831</v>
      </c>
      <c r="E3365" s="39" t="s">
        <v>7787</v>
      </c>
      <c r="F3365" s="50">
        <v>40798</v>
      </c>
      <c r="G3365" s="32">
        <v>61920</v>
      </c>
      <c r="H3365" s="31" t="s">
        <v>424</v>
      </c>
      <c r="I3365" s="31" t="s">
        <v>425</v>
      </c>
      <c r="J3365" s="32">
        <v>61920</v>
      </c>
      <c r="K3365" s="32">
        <v>61920</v>
      </c>
      <c r="L3365" s="50">
        <v>40877</v>
      </c>
      <c r="M3365" s="31" t="s">
        <v>5887</v>
      </c>
      <c r="N3365" s="31" t="s">
        <v>789</v>
      </c>
      <c r="O3365" s="31" t="s">
        <v>789</v>
      </c>
      <c r="P3365" s="39" t="s">
        <v>422</v>
      </c>
      <c r="Q3365" s="39" t="s">
        <v>555</v>
      </c>
      <c r="R3365" s="41" t="s">
        <v>179</v>
      </c>
      <c r="S3365" s="31">
        <v>2</v>
      </c>
      <c r="T3365" s="39" t="s">
        <v>283</v>
      </c>
      <c r="U3365" s="39" t="s">
        <v>434</v>
      </c>
      <c r="V3365" s="39" t="s">
        <v>507</v>
      </c>
      <c r="W3365" s="39" t="s">
        <v>508</v>
      </c>
      <c r="X3365" s="42" t="s">
        <v>508</v>
      </c>
      <c r="Y3365" s="50">
        <v>40912</v>
      </c>
      <c r="Z3365" s="30" t="s">
        <v>556</v>
      </c>
      <c r="AA3365" s="31">
        <v>1</v>
      </c>
      <c r="AB3365" s="33" t="s">
        <v>284</v>
      </c>
      <c r="AC3365" s="48">
        <v>11</v>
      </c>
      <c r="AD3365" s="30">
        <v>1</v>
      </c>
      <c r="AE3365" s="30">
        <v>0</v>
      </c>
      <c r="AF3365" s="46" t="str">
        <f>IFERROR(VLOOKUP(U3365,Acronym!$A:$B, 2, FALSE), "Ot")</f>
        <v>EM</v>
      </c>
      <c r="AG3365" s="47" t="s">
        <v>714</v>
      </c>
      <c r="AH3365" s="46" t="str">
        <f>VLOOKUP(AG3365,Acronym!$A:$B,2, FALSE)</f>
        <v>VA</v>
      </c>
      <c r="AI3365" s="47" t="s">
        <v>434</v>
      </c>
      <c r="AJ3365" s="47" t="s">
        <v>8289</v>
      </c>
    </row>
    <row r="3366" spans="1:36">
      <c r="A3366" s="30">
        <v>18547109</v>
      </c>
      <c r="B3366" s="31" t="s">
        <v>421</v>
      </c>
      <c r="C3366" s="39" t="s">
        <v>15154</v>
      </c>
      <c r="D3366" s="30">
        <v>18547102</v>
      </c>
      <c r="E3366" s="39" t="s">
        <v>6548</v>
      </c>
      <c r="F3366" s="50">
        <v>40798</v>
      </c>
      <c r="G3366" s="32">
        <v>5980</v>
      </c>
      <c r="H3366" s="31" t="s">
        <v>177</v>
      </c>
      <c r="I3366" s="31" t="s">
        <v>174</v>
      </c>
      <c r="J3366" s="32">
        <v>0</v>
      </c>
      <c r="K3366" s="32">
        <v>0</v>
      </c>
      <c r="L3366" s="50">
        <v>40809</v>
      </c>
      <c r="M3366" s="31" t="s">
        <v>3874</v>
      </c>
      <c r="N3366" s="31" t="s">
        <v>789</v>
      </c>
      <c r="O3366" s="31" t="s">
        <v>789</v>
      </c>
      <c r="P3366" s="39" t="s">
        <v>422</v>
      </c>
      <c r="Q3366" s="39" t="s">
        <v>555</v>
      </c>
      <c r="R3366" s="41" t="s">
        <v>542</v>
      </c>
      <c r="S3366" s="31" t="s">
        <v>421</v>
      </c>
      <c r="T3366" s="39" t="s">
        <v>283</v>
      </c>
      <c r="U3366" s="39" t="s">
        <v>446</v>
      </c>
      <c r="V3366" s="39" t="s">
        <v>151</v>
      </c>
      <c r="W3366" s="39" t="s">
        <v>306</v>
      </c>
      <c r="X3366" s="42" t="s">
        <v>151</v>
      </c>
      <c r="Y3366" s="50" t="s">
        <v>421</v>
      </c>
      <c r="Z3366" s="30" t="s">
        <v>556</v>
      </c>
      <c r="AA3366" s="31">
        <v>0</v>
      </c>
      <c r="AB3366" s="33" t="s">
        <v>282</v>
      </c>
      <c r="AC3366" s="48">
        <v>2</v>
      </c>
      <c r="AD3366" s="30">
        <v>1</v>
      </c>
      <c r="AE3366" s="30">
        <v>1</v>
      </c>
      <c r="AF3366" s="46" t="str">
        <f>IFERROR(VLOOKUP(U3366,Acronym!$A:$B, 2, FALSE), "Ot")</f>
        <v>SE</v>
      </c>
      <c r="AG3366" s="47" t="s">
        <v>717</v>
      </c>
      <c r="AH3366" s="46" t="str">
        <f>VLOOKUP(AG3366,Acronym!$A:$B,2, FALSE)</f>
        <v>CA</v>
      </c>
      <c r="AI3366" s="47" t="s">
        <v>446</v>
      </c>
      <c r="AJ3366" s="47" t="s">
        <v>7461</v>
      </c>
    </row>
    <row r="3367" spans="1:36">
      <c r="A3367" s="30">
        <v>18547222</v>
      </c>
      <c r="B3367" s="31" t="s">
        <v>421</v>
      </c>
      <c r="C3367" s="39" t="s">
        <v>15155</v>
      </c>
      <c r="D3367" s="30">
        <v>18547215</v>
      </c>
      <c r="E3367" s="39" t="s">
        <v>7788</v>
      </c>
      <c r="F3367" s="50">
        <v>40798</v>
      </c>
      <c r="G3367" s="32">
        <v>19645</v>
      </c>
      <c r="H3367" s="31" t="s">
        <v>424</v>
      </c>
      <c r="I3367" s="31" t="s">
        <v>174</v>
      </c>
      <c r="J3367" s="32">
        <v>0</v>
      </c>
      <c r="K3367" s="32">
        <v>0</v>
      </c>
      <c r="L3367" s="50">
        <v>40870</v>
      </c>
      <c r="M3367" s="31" t="s">
        <v>5887</v>
      </c>
      <c r="N3367" s="31" t="s">
        <v>789</v>
      </c>
      <c r="O3367" s="31" t="s">
        <v>789</v>
      </c>
      <c r="P3367" s="39" t="s">
        <v>422</v>
      </c>
      <c r="Q3367" s="39" t="s">
        <v>555</v>
      </c>
      <c r="R3367" s="41" t="s">
        <v>179</v>
      </c>
      <c r="S3367" s="31" t="s">
        <v>421</v>
      </c>
      <c r="T3367" s="39" t="s">
        <v>283</v>
      </c>
      <c r="U3367" s="39" t="s">
        <v>435</v>
      </c>
      <c r="V3367" s="39" t="s">
        <v>7715</v>
      </c>
      <c r="W3367" s="39" t="s">
        <v>435</v>
      </c>
      <c r="X3367" s="42" t="s">
        <v>44</v>
      </c>
      <c r="Y3367" s="50" t="s">
        <v>421</v>
      </c>
      <c r="Z3367" s="30" t="s">
        <v>556</v>
      </c>
      <c r="AA3367" s="31">
        <v>0</v>
      </c>
      <c r="AB3367" s="33" t="s">
        <v>284</v>
      </c>
      <c r="AC3367" s="48">
        <v>10</v>
      </c>
      <c r="AD3367" s="30">
        <v>1</v>
      </c>
      <c r="AE3367" s="30">
        <v>0</v>
      </c>
      <c r="AF3367" s="46" t="str">
        <f>IFERROR(VLOOKUP(U3367,Acronym!$A:$B, 2, FALSE), "Ot")</f>
        <v>WM</v>
      </c>
      <c r="AG3367" s="47" t="s">
        <v>717</v>
      </c>
      <c r="AH3367" s="46" t="str">
        <f>VLOOKUP(AG3367,Acronym!$A:$B,2, FALSE)</f>
        <v>CA</v>
      </c>
      <c r="AI3367" s="47" t="s">
        <v>435</v>
      </c>
      <c r="AJ3367" s="47" t="s">
        <v>8290</v>
      </c>
    </row>
    <row r="3368" spans="1:36">
      <c r="A3368" s="30">
        <v>18547391</v>
      </c>
      <c r="B3368" s="31" t="s">
        <v>421</v>
      </c>
      <c r="C3368" s="39" t="s">
        <v>15156</v>
      </c>
      <c r="D3368" s="30">
        <v>18547384</v>
      </c>
      <c r="E3368" s="39" t="s">
        <v>6549</v>
      </c>
      <c r="F3368" s="50">
        <v>40795</v>
      </c>
      <c r="G3368" s="32">
        <v>5900</v>
      </c>
      <c r="H3368" s="31" t="s">
        <v>177</v>
      </c>
      <c r="I3368" s="31" t="s">
        <v>174</v>
      </c>
      <c r="J3368" s="32">
        <v>0</v>
      </c>
      <c r="K3368" s="32">
        <v>0</v>
      </c>
      <c r="L3368" s="50">
        <v>40808</v>
      </c>
      <c r="M3368" s="31" t="s">
        <v>3874</v>
      </c>
      <c r="N3368" s="31" t="s">
        <v>789</v>
      </c>
      <c r="O3368" s="31" t="s">
        <v>789</v>
      </c>
      <c r="P3368" s="39" t="s">
        <v>422</v>
      </c>
      <c r="Q3368" s="39" t="s">
        <v>555</v>
      </c>
      <c r="R3368" s="41" t="s">
        <v>542</v>
      </c>
      <c r="S3368" s="31" t="s">
        <v>421</v>
      </c>
      <c r="T3368" s="39" t="s">
        <v>283</v>
      </c>
      <c r="U3368" s="39" t="s">
        <v>426</v>
      </c>
      <c r="V3368" s="39" t="s">
        <v>145</v>
      </c>
      <c r="W3368" s="39" t="s">
        <v>146</v>
      </c>
      <c r="X3368" s="42" t="s">
        <v>146</v>
      </c>
      <c r="Y3368" s="50" t="s">
        <v>421</v>
      </c>
      <c r="Z3368" s="30" t="s">
        <v>556</v>
      </c>
      <c r="AA3368" s="31">
        <v>0</v>
      </c>
      <c r="AB3368" s="33" t="s">
        <v>282</v>
      </c>
      <c r="AC3368" s="48">
        <v>2</v>
      </c>
      <c r="AD3368" s="30">
        <v>1</v>
      </c>
      <c r="AE3368" s="30">
        <v>1</v>
      </c>
      <c r="AF3368" s="46" t="str">
        <f>IFERROR(VLOOKUP(U3368,Acronym!$A:$B, 2, FALSE), "Ot")</f>
        <v>NW</v>
      </c>
      <c r="AG3368" s="47" t="s">
        <v>716</v>
      </c>
      <c r="AH3368" s="46" t="str">
        <f>VLOOKUP(AG3368,Acronym!$A:$B,2, FALSE)</f>
        <v>MU</v>
      </c>
      <c r="AI3368" s="47" t="s">
        <v>426</v>
      </c>
      <c r="AJ3368" s="47" t="s">
        <v>7462</v>
      </c>
    </row>
    <row r="3369" spans="1:36">
      <c r="A3369" s="30">
        <v>18547469</v>
      </c>
      <c r="B3369" s="31" t="s">
        <v>421</v>
      </c>
      <c r="C3369" s="39" t="s">
        <v>15157</v>
      </c>
      <c r="D3369" s="30">
        <v>14372744</v>
      </c>
      <c r="E3369" s="39" t="s">
        <v>6550</v>
      </c>
      <c r="F3369" s="50">
        <v>40795</v>
      </c>
      <c r="G3369" s="32">
        <v>7325</v>
      </c>
      <c r="H3369" s="31" t="s">
        <v>424</v>
      </c>
      <c r="I3369" s="31" t="s">
        <v>174</v>
      </c>
      <c r="J3369" s="32">
        <v>0</v>
      </c>
      <c r="K3369" s="32">
        <v>0</v>
      </c>
      <c r="L3369" s="50">
        <v>40836</v>
      </c>
      <c r="M3369" s="31" t="s">
        <v>5887</v>
      </c>
      <c r="N3369" s="31" t="s">
        <v>789</v>
      </c>
      <c r="O3369" s="31" t="s">
        <v>789</v>
      </c>
      <c r="P3369" s="39" t="s">
        <v>422</v>
      </c>
      <c r="Q3369" s="39" t="s">
        <v>555</v>
      </c>
      <c r="R3369" s="41" t="s">
        <v>542</v>
      </c>
      <c r="S3369" s="31" t="s">
        <v>421</v>
      </c>
      <c r="T3369" s="39" t="s">
        <v>283</v>
      </c>
      <c r="U3369" s="39" t="s">
        <v>423</v>
      </c>
      <c r="V3369" s="39" t="s">
        <v>22</v>
      </c>
      <c r="W3369" s="39" t="s">
        <v>175</v>
      </c>
      <c r="X3369" s="42" t="s">
        <v>23</v>
      </c>
      <c r="Y3369" s="50" t="s">
        <v>421</v>
      </c>
      <c r="Z3369" s="30" t="s">
        <v>557</v>
      </c>
      <c r="AA3369" s="31">
        <v>0</v>
      </c>
      <c r="AB3369" s="33" t="s">
        <v>282</v>
      </c>
      <c r="AC3369" s="48">
        <v>6</v>
      </c>
      <c r="AD3369" s="30">
        <v>1</v>
      </c>
      <c r="AE3369" s="30">
        <v>0</v>
      </c>
      <c r="AF3369" s="46" t="str">
        <f>IFERROR(VLOOKUP(U3369,Acronym!$A:$B, 2, FALSE), "Ot")</f>
        <v>L</v>
      </c>
      <c r="AG3369" s="47" t="s">
        <v>716</v>
      </c>
      <c r="AH3369" s="46" t="str">
        <f>VLOOKUP(AG3369,Acronym!$A:$B,2, FALSE)</f>
        <v>MU</v>
      </c>
      <c r="AI3369" s="47" t="s">
        <v>423</v>
      </c>
      <c r="AJ3369" s="47" t="s">
        <v>7463</v>
      </c>
    </row>
    <row r="3370" spans="1:36">
      <c r="A3370" s="30">
        <v>18547574</v>
      </c>
      <c r="B3370" s="31" t="s">
        <v>421</v>
      </c>
      <c r="C3370" s="39" t="s">
        <v>15158</v>
      </c>
      <c r="D3370" s="30">
        <v>1604491</v>
      </c>
      <c r="E3370" s="39" t="s">
        <v>6551</v>
      </c>
      <c r="F3370" s="50">
        <v>40795</v>
      </c>
      <c r="G3370" s="32">
        <v>3490</v>
      </c>
      <c r="H3370" s="31" t="s">
        <v>424</v>
      </c>
      <c r="I3370" s="31" t="s">
        <v>174</v>
      </c>
      <c r="J3370" s="32">
        <v>0</v>
      </c>
      <c r="K3370" s="32">
        <v>0</v>
      </c>
      <c r="L3370" s="50">
        <v>40836</v>
      </c>
      <c r="M3370" s="31" t="s">
        <v>5887</v>
      </c>
      <c r="N3370" s="31" t="s">
        <v>789</v>
      </c>
      <c r="O3370" s="31" t="s">
        <v>789</v>
      </c>
      <c r="P3370" s="39" t="s">
        <v>422</v>
      </c>
      <c r="Q3370" s="39" t="s">
        <v>555</v>
      </c>
      <c r="R3370" s="41" t="s">
        <v>542</v>
      </c>
      <c r="S3370" s="31" t="s">
        <v>421</v>
      </c>
      <c r="T3370" s="39" t="s">
        <v>283</v>
      </c>
      <c r="U3370" s="39" t="s">
        <v>423</v>
      </c>
      <c r="V3370" s="39" t="s">
        <v>354</v>
      </c>
      <c r="W3370" s="39" t="s">
        <v>175</v>
      </c>
      <c r="X3370" s="42" t="s">
        <v>353</v>
      </c>
      <c r="Y3370" s="50" t="s">
        <v>421</v>
      </c>
      <c r="Z3370" s="30" t="s">
        <v>557</v>
      </c>
      <c r="AA3370" s="31">
        <v>0</v>
      </c>
      <c r="AB3370" s="33" t="s">
        <v>282</v>
      </c>
      <c r="AC3370" s="48">
        <v>6</v>
      </c>
      <c r="AD3370" s="30">
        <v>1</v>
      </c>
      <c r="AE3370" s="30">
        <v>0</v>
      </c>
      <c r="AF3370" s="46" t="str">
        <f>IFERROR(VLOOKUP(U3370,Acronym!$A:$B, 2, FALSE), "Ot")</f>
        <v>L</v>
      </c>
      <c r="AG3370" s="47" t="s">
        <v>722</v>
      </c>
      <c r="AH3370" s="46" t="str">
        <f>VLOOKUP(AG3370,Acronym!$A:$B,2, FALSE)</f>
        <v>DA</v>
      </c>
      <c r="AI3370" s="47" t="s">
        <v>423</v>
      </c>
      <c r="AJ3370" s="47" t="s">
        <v>7464</v>
      </c>
    </row>
    <row r="3371" spans="1:36">
      <c r="A3371" s="30">
        <v>18547670</v>
      </c>
      <c r="B3371" s="31" t="s">
        <v>421</v>
      </c>
      <c r="C3371" s="39" t="s">
        <v>15159</v>
      </c>
      <c r="D3371" s="30">
        <v>18547663</v>
      </c>
      <c r="E3371" s="39" t="s">
        <v>6552</v>
      </c>
      <c r="F3371" s="50">
        <v>40795</v>
      </c>
      <c r="G3371" s="32">
        <v>6000</v>
      </c>
      <c r="H3371" s="31" t="s">
        <v>177</v>
      </c>
      <c r="I3371" s="31" t="s">
        <v>174</v>
      </c>
      <c r="J3371" s="32">
        <v>0</v>
      </c>
      <c r="K3371" s="32">
        <v>0</v>
      </c>
      <c r="L3371" s="50">
        <v>40806</v>
      </c>
      <c r="M3371" s="31" t="s">
        <v>3874</v>
      </c>
      <c r="N3371" s="31" t="s">
        <v>789</v>
      </c>
      <c r="O3371" s="31" t="s">
        <v>789</v>
      </c>
      <c r="P3371" s="39" t="s">
        <v>422</v>
      </c>
      <c r="Q3371" s="39" t="s">
        <v>555</v>
      </c>
      <c r="R3371" s="41" t="s">
        <v>542</v>
      </c>
      <c r="S3371" s="31" t="s">
        <v>421</v>
      </c>
      <c r="T3371" s="39" t="s">
        <v>283</v>
      </c>
      <c r="U3371" s="39" t="s">
        <v>430</v>
      </c>
      <c r="V3371" s="39" t="s">
        <v>326</v>
      </c>
      <c r="W3371" s="39" t="s">
        <v>319</v>
      </c>
      <c r="X3371" s="42" t="s">
        <v>325</v>
      </c>
      <c r="Y3371" s="50" t="s">
        <v>421</v>
      </c>
      <c r="Z3371" s="30" t="s">
        <v>556</v>
      </c>
      <c r="AA3371" s="31">
        <v>0</v>
      </c>
      <c r="AB3371" s="33" t="s">
        <v>282</v>
      </c>
      <c r="AC3371" s="48">
        <v>2</v>
      </c>
      <c r="AD3371" s="30">
        <v>1</v>
      </c>
      <c r="AE3371" s="30">
        <v>1</v>
      </c>
      <c r="AF3371" s="46" t="str">
        <f>IFERROR(VLOOKUP(U3371,Acronym!$A:$B, 2, FALSE), "Ot")</f>
        <v>Y</v>
      </c>
      <c r="AG3371" s="47" t="s">
        <v>717</v>
      </c>
      <c r="AH3371" s="46" t="str">
        <f>VLOOKUP(AG3371,Acronym!$A:$B,2, FALSE)</f>
        <v>CA</v>
      </c>
      <c r="AI3371" s="47" t="s">
        <v>720</v>
      </c>
      <c r="AJ3371" s="47" t="s">
        <v>7465</v>
      </c>
    </row>
    <row r="3372" spans="1:36">
      <c r="A3372" s="30">
        <v>18547747</v>
      </c>
      <c r="B3372" s="31" t="s">
        <v>421</v>
      </c>
      <c r="C3372" s="39" t="s">
        <v>15160</v>
      </c>
      <c r="D3372" s="30">
        <v>18547740</v>
      </c>
      <c r="E3372" s="39" t="s">
        <v>7789</v>
      </c>
      <c r="F3372" s="50">
        <v>40795</v>
      </c>
      <c r="G3372" s="32">
        <v>50000</v>
      </c>
      <c r="H3372" s="31" t="s">
        <v>424</v>
      </c>
      <c r="I3372" s="31" t="s">
        <v>174</v>
      </c>
      <c r="J3372" s="32">
        <v>0</v>
      </c>
      <c r="K3372" s="32">
        <v>0</v>
      </c>
      <c r="L3372" s="50">
        <v>40876</v>
      </c>
      <c r="M3372" s="31" t="s">
        <v>5887</v>
      </c>
      <c r="N3372" s="31" t="s">
        <v>789</v>
      </c>
      <c r="O3372" s="31" t="s">
        <v>789</v>
      </c>
      <c r="P3372" s="39" t="s">
        <v>422</v>
      </c>
      <c r="Q3372" s="39" t="s">
        <v>555</v>
      </c>
      <c r="R3372" s="41" t="s">
        <v>541</v>
      </c>
      <c r="S3372" s="31" t="s">
        <v>421</v>
      </c>
      <c r="T3372" s="39" t="s">
        <v>283</v>
      </c>
      <c r="U3372" s="39" t="s">
        <v>426</v>
      </c>
      <c r="V3372" s="39" t="s">
        <v>432</v>
      </c>
      <c r="W3372" s="39" t="s">
        <v>433</v>
      </c>
      <c r="X3372" s="42" t="s">
        <v>433</v>
      </c>
      <c r="Y3372" s="50" t="s">
        <v>421</v>
      </c>
      <c r="Z3372" s="30" t="s">
        <v>556</v>
      </c>
      <c r="AA3372" s="31">
        <v>0</v>
      </c>
      <c r="AB3372" s="33" t="s">
        <v>284</v>
      </c>
      <c r="AC3372" s="48">
        <v>12</v>
      </c>
      <c r="AD3372" s="30">
        <v>1</v>
      </c>
      <c r="AE3372" s="30">
        <v>0</v>
      </c>
      <c r="AF3372" s="46" t="str">
        <f>IFERROR(VLOOKUP(U3372,Acronym!$A:$B, 2, FALSE), "Ot")</f>
        <v>NW</v>
      </c>
      <c r="AG3372" s="47" t="s">
        <v>716</v>
      </c>
      <c r="AH3372" s="46" t="str">
        <f>VLOOKUP(AG3372,Acronym!$A:$B,2, FALSE)</f>
        <v>MU</v>
      </c>
      <c r="AI3372" s="47" t="s">
        <v>426</v>
      </c>
      <c r="AJ3372" s="47" t="s">
        <v>8291</v>
      </c>
    </row>
    <row r="3373" spans="1:36">
      <c r="A3373" s="30">
        <v>18547827</v>
      </c>
      <c r="B3373" s="31" t="s">
        <v>421</v>
      </c>
      <c r="C3373" s="39" t="s">
        <v>15161</v>
      </c>
      <c r="D3373" s="30">
        <v>18547821</v>
      </c>
      <c r="E3373" s="39" t="s">
        <v>6553</v>
      </c>
      <c r="F3373" s="50">
        <v>40797</v>
      </c>
      <c r="G3373" s="32">
        <v>5000</v>
      </c>
      <c r="H3373" s="31" t="s">
        <v>177</v>
      </c>
      <c r="I3373" s="31" t="s">
        <v>174</v>
      </c>
      <c r="J3373" s="32">
        <v>0</v>
      </c>
      <c r="K3373" s="32">
        <v>0</v>
      </c>
      <c r="L3373" s="50">
        <v>40805</v>
      </c>
      <c r="M3373" s="31" t="s">
        <v>3874</v>
      </c>
      <c r="N3373" s="31" t="s">
        <v>789</v>
      </c>
      <c r="O3373" s="31" t="s">
        <v>789</v>
      </c>
      <c r="P3373" s="39" t="s">
        <v>422</v>
      </c>
      <c r="Q3373" s="39" t="s">
        <v>555</v>
      </c>
      <c r="R3373" s="41" t="s">
        <v>542</v>
      </c>
      <c r="S3373" s="31" t="s">
        <v>421</v>
      </c>
      <c r="T3373" s="39" t="s">
        <v>283</v>
      </c>
      <c r="U3373" s="39" t="s">
        <v>423</v>
      </c>
      <c r="V3373" s="39" t="s">
        <v>22</v>
      </c>
      <c r="W3373" s="39" t="s">
        <v>175</v>
      </c>
      <c r="X3373" s="42" t="s">
        <v>23</v>
      </c>
      <c r="Y3373" s="50" t="s">
        <v>421</v>
      </c>
      <c r="Z3373" s="30" t="s">
        <v>557</v>
      </c>
      <c r="AA3373" s="31">
        <v>0</v>
      </c>
      <c r="AB3373" s="33" t="s">
        <v>282</v>
      </c>
      <c r="AC3373" s="48">
        <v>1</v>
      </c>
      <c r="AD3373" s="30">
        <v>1</v>
      </c>
      <c r="AE3373" s="30">
        <v>1</v>
      </c>
      <c r="AF3373" s="46" t="str">
        <f>IFERROR(VLOOKUP(U3373,Acronym!$A:$B, 2, FALSE), "Ot")</f>
        <v>L</v>
      </c>
      <c r="AG3373" s="47" t="s">
        <v>716</v>
      </c>
      <c r="AH3373" s="46" t="str">
        <f>VLOOKUP(AG3373,Acronym!$A:$B,2, FALSE)</f>
        <v>MU</v>
      </c>
      <c r="AI3373" s="47" t="s">
        <v>423</v>
      </c>
      <c r="AJ3373" s="47" t="s">
        <v>7466</v>
      </c>
    </row>
    <row r="3374" spans="1:36">
      <c r="A3374" s="30">
        <v>18548743</v>
      </c>
      <c r="B3374" s="31" t="s">
        <v>421</v>
      </c>
      <c r="C3374" s="39" t="s">
        <v>15162</v>
      </c>
      <c r="D3374" s="30">
        <v>1387560</v>
      </c>
      <c r="E3374" s="39" t="s">
        <v>7790</v>
      </c>
      <c r="F3374" s="50">
        <v>40798</v>
      </c>
      <c r="G3374" s="32">
        <v>83089</v>
      </c>
      <c r="H3374" s="31" t="s">
        <v>424</v>
      </c>
      <c r="I3374" s="31" t="s">
        <v>425</v>
      </c>
      <c r="J3374" s="32">
        <v>83089</v>
      </c>
      <c r="K3374" s="32">
        <v>83089</v>
      </c>
      <c r="L3374" s="50">
        <v>40877</v>
      </c>
      <c r="M3374" s="31" t="s">
        <v>5887</v>
      </c>
      <c r="N3374" s="31" t="s">
        <v>789</v>
      </c>
      <c r="O3374" s="31" t="s">
        <v>789</v>
      </c>
      <c r="P3374" s="39" t="s">
        <v>422</v>
      </c>
      <c r="Q3374" s="39" t="s">
        <v>555</v>
      </c>
      <c r="R3374" s="41" t="s">
        <v>541</v>
      </c>
      <c r="S3374" s="31">
        <v>1</v>
      </c>
      <c r="T3374" s="39" t="s">
        <v>283</v>
      </c>
      <c r="U3374" s="39" t="s">
        <v>436</v>
      </c>
      <c r="V3374" s="39" t="s">
        <v>6072</v>
      </c>
      <c r="W3374" s="39" t="s">
        <v>478</v>
      </c>
      <c r="X3374" s="42" t="s">
        <v>6073</v>
      </c>
      <c r="Y3374" s="50">
        <v>40893</v>
      </c>
      <c r="Z3374" s="30" t="s">
        <v>557</v>
      </c>
      <c r="AA3374" s="31">
        <v>1</v>
      </c>
      <c r="AB3374" s="33" t="s">
        <v>284</v>
      </c>
      <c r="AC3374" s="48">
        <v>11</v>
      </c>
      <c r="AD3374" s="30">
        <v>1</v>
      </c>
      <c r="AE3374" s="30">
        <v>0</v>
      </c>
      <c r="AF3374" s="46" t="str">
        <f>IFERROR(VLOOKUP(U3374,Acronym!$A:$B, 2, FALSE), "Ot")</f>
        <v>SW</v>
      </c>
      <c r="AG3374" s="47" t="s">
        <v>715</v>
      </c>
      <c r="AH3374" s="46" t="str">
        <f>VLOOKUP(AG3374,Acronym!$A:$B,2, FALSE)</f>
        <v>TH</v>
      </c>
      <c r="AI3374" s="47" t="s">
        <v>436</v>
      </c>
      <c r="AJ3374" s="47" t="s">
        <v>8292</v>
      </c>
    </row>
    <row r="3375" spans="1:36">
      <c r="A3375" s="30">
        <v>18548878</v>
      </c>
      <c r="B3375" s="31" t="s">
        <v>421</v>
      </c>
      <c r="C3375" s="39" t="s">
        <v>15163</v>
      </c>
      <c r="D3375" s="30">
        <v>10129435</v>
      </c>
      <c r="E3375" s="39" t="s">
        <v>6554</v>
      </c>
      <c r="F3375" s="50">
        <v>40798</v>
      </c>
      <c r="G3375" s="32">
        <v>5550</v>
      </c>
      <c r="H3375" s="31" t="s">
        <v>424</v>
      </c>
      <c r="I3375" s="31" t="s">
        <v>174</v>
      </c>
      <c r="J3375" s="32">
        <v>0</v>
      </c>
      <c r="K3375" s="32">
        <v>0</v>
      </c>
      <c r="L3375" s="50">
        <v>40834</v>
      </c>
      <c r="M3375" s="31" t="s">
        <v>5887</v>
      </c>
      <c r="N3375" s="31" t="s">
        <v>789</v>
      </c>
      <c r="O3375" s="31" t="s">
        <v>789</v>
      </c>
      <c r="P3375" s="39" t="s">
        <v>422</v>
      </c>
      <c r="Q3375" s="39" t="s">
        <v>555</v>
      </c>
      <c r="R3375" s="41" t="s">
        <v>542</v>
      </c>
      <c r="S3375" s="31" t="s">
        <v>421</v>
      </c>
      <c r="T3375" s="39" t="s">
        <v>281</v>
      </c>
      <c r="U3375" s="39" t="s">
        <v>435</v>
      </c>
      <c r="V3375" s="39" t="s">
        <v>640</v>
      </c>
      <c r="W3375" s="39" t="s">
        <v>435</v>
      </c>
      <c r="X3375" s="42" t="s">
        <v>114</v>
      </c>
      <c r="Y3375" s="50" t="s">
        <v>421</v>
      </c>
      <c r="Z3375" s="30" t="s">
        <v>556</v>
      </c>
      <c r="AA3375" s="31">
        <v>0</v>
      </c>
      <c r="AB3375" s="33" t="s">
        <v>282</v>
      </c>
      <c r="AC3375" s="48">
        <v>5</v>
      </c>
      <c r="AD3375" s="30">
        <v>1</v>
      </c>
      <c r="AE3375" s="30">
        <v>0</v>
      </c>
      <c r="AF3375" s="46" t="str">
        <f>IFERROR(VLOOKUP(U3375,Acronym!$A:$B, 2, FALSE), "Ot")</f>
        <v>WM</v>
      </c>
      <c r="AG3375" s="47" t="s">
        <v>715</v>
      </c>
      <c r="AH3375" s="46" t="str">
        <f>VLOOKUP(AG3375,Acronym!$A:$B,2, FALSE)</f>
        <v>TH</v>
      </c>
      <c r="AI3375" s="47" t="s">
        <v>435</v>
      </c>
      <c r="AJ3375" s="47" t="s">
        <v>7467</v>
      </c>
    </row>
    <row r="3376" spans="1:36">
      <c r="A3376" s="30">
        <v>18548944</v>
      </c>
      <c r="B3376" s="31" t="s">
        <v>421</v>
      </c>
      <c r="C3376" s="39" t="s">
        <v>15164</v>
      </c>
      <c r="D3376" s="30">
        <v>1624280</v>
      </c>
      <c r="E3376" s="39" t="s">
        <v>3968</v>
      </c>
      <c r="F3376" s="50">
        <v>40798</v>
      </c>
      <c r="G3376" s="32">
        <v>99500</v>
      </c>
      <c r="H3376" s="31" t="s">
        <v>424</v>
      </c>
      <c r="I3376" s="31" t="s">
        <v>425</v>
      </c>
      <c r="J3376" s="32">
        <v>99500</v>
      </c>
      <c r="K3376" s="32">
        <v>99500</v>
      </c>
      <c r="L3376" s="50">
        <v>40834</v>
      </c>
      <c r="M3376" s="31" t="s">
        <v>5887</v>
      </c>
      <c r="N3376" s="31" t="s">
        <v>789</v>
      </c>
      <c r="O3376" s="31" t="s">
        <v>789</v>
      </c>
      <c r="P3376" s="39" t="s">
        <v>422</v>
      </c>
      <c r="Q3376" s="39" t="s">
        <v>555</v>
      </c>
      <c r="R3376" s="41" t="s">
        <v>541</v>
      </c>
      <c r="S3376" s="31">
        <v>1</v>
      </c>
      <c r="T3376" s="39" t="s">
        <v>283</v>
      </c>
      <c r="U3376" s="39" t="s">
        <v>446</v>
      </c>
      <c r="V3376" s="39" t="s">
        <v>3969</v>
      </c>
      <c r="W3376" s="39" t="s">
        <v>211</v>
      </c>
      <c r="X3376" s="42" t="s">
        <v>392</v>
      </c>
      <c r="Y3376" s="50">
        <v>40840</v>
      </c>
      <c r="Z3376" s="30" t="s">
        <v>556</v>
      </c>
      <c r="AA3376" s="31">
        <v>1</v>
      </c>
      <c r="AB3376" s="33" t="s">
        <v>284</v>
      </c>
      <c r="AC3376" s="48">
        <v>5</v>
      </c>
      <c r="AD3376" s="30">
        <v>1</v>
      </c>
      <c r="AE3376" s="30">
        <v>0</v>
      </c>
      <c r="AF3376" s="46" t="str">
        <f>IFERROR(VLOOKUP(U3376,Acronym!$A:$B, 2, FALSE), "Ot")</f>
        <v>SE</v>
      </c>
      <c r="AG3376" s="47" t="s">
        <v>715</v>
      </c>
      <c r="AH3376" s="46" t="str">
        <f>VLOOKUP(AG3376,Acronym!$A:$B,2, FALSE)</f>
        <v>TH</v>
      </c>
      <c r="AI3376" s="47" t="s">
        <v>446</v>
      </c>
      <c r="AJ3376" s="47" t="s">
        <v>7468</v>
      </c>
    </row>
    <row r="3377" spans="1:36">
      <c r="A3377" s="30">
        <v>18549082</v>
      </c>
      <c r="B3377" s="31" t="s">
        <v>421</v>
      </c>
      <c r="C3377" s="39" t="s">
        <v>15165</v>
      </c>
      <c r="D3377" s="30">
        <v>1845108</v>
      </c>
      <c r="E3377" s="39" t="s">
        <v>6555</v>
      </c>
      <c r="F3377" s="50">
        <v>40798</v>
      </c>
      <c r="G3377" s="32">
        <v>2424</v>
      </c>
      <c r="H3377" s="31" t="s">
        <v>424</v>
      </c>
      <c r="I3377" s="31" t="s">
        <v>425</v>
      </c>
      <c r="J3377" s="32">
        <v>2424</v>
      </c>
      <c r="K3377" s="32">
        <v>2424</v>
      </c>
      <c r="L3377" s="50">
        <v>40836</v>
      </c>
      <c r="M3377" s="31" t="s">
        <v>5887</v>
      </c>
      <c r="N3377" s="31" t="s">
        <v>789</v>
      </c>
      <c r="O3377" s="31" t="s">
        <v>789</v>
      </c>
      <c r="P3377" s="39" t="s">
        <v>422</v>
      </c>
      <c r="Q3377" s="39" t="s">
        <v>555</v>
      </c>
      <c r="R3377" s="41" t="s">
        <v>542</v>
      </c>
      <c r="S3377" s="31">
        <v>1</v>
      </c>
      <c r="T3377" s="39" t="s">
        <v>281</v>
      </c>
      <c r="U3377" s="39" t="s">
        <v>423</v>
      </c>
      <c r="V3377" s="39" t="s">
        <v>567</v>
      </c>
      <c r="W3377" s="39" t="s">
        <v>175</v>
      </c>
      <c r="X3377" s="42" t="s">
        <v>270</v>
      </c>
      <c r="Y3377" s="50">
        <v>40842</v>
      </c>
      <c r="Z3377" s="30" t="s">
        <v>557</v>
      </c>
      <c r="AA3377" s="31">
        <v>1</v>
      </c>
      <c r="AB3377" s="33" t="s">
        <v>282</v>
      </c>
      <c r="AC3377" s="48">
        <v>5</v>
      </c>
      <c r="AD3377" s="30">
        <v>1</v>
      </c>
      <c r="AE3377" s="30">
        <v>0</v>
      </c>
      <c r="AF3377" s="46" t="str">
        <f>IFERROR(VLOOKUP(U3377,Acronym!$A:$B, 2, FALSE), "Ot")</f>
        <v>L</v>
      </c>
      <c r="AG3377" s="47" t="s">
        <v>714</v>
      </c>
      <c r="AH3377" s="46" t="str">
        <f>VLOOKUP(AG3377,Acronym!$A:$B,2, FALSE)</f>
        <v>VA</v>
      </c>
      <c r="AI3377" s="47" t="s">
        <v>423</v>
      </c>
      <c r="AJ3377" s="47" t="s">
        <v>7469</v>
      </c>
    </row>
    <row r="3378" spans="1:36">
      <c r="A3378" s="30">
        <v>18549208</v>
      </c>
      <c r="B3378" s="31" t="s">
        <v>421</v>
      </c>
      <c r="C3378" s="39" t="s">
        <v>15166</v>
      </c>
      <c r="D3378" s="30">
        <v>5539281</v>
      </c>
      <c r="E3378" s="39" t="s">
        <v>6116</v>
      </c>
      <c r="F3378" s="50">
        <v>40798</v>
      </c>
      <c r="G3378" s="32">
        <v>8982</v>
      </c>
      <c r="H3378" s="31" t="s">
        <v>424</v>
      </c>
      <c r="I3378" s="31" t="s">
        <v>174</v>
      </c>
      <c r="J3378" s="32">
        <v>8982</v>
      </c>
      <c r="K3378" s="32">
        <v>0</v>
      </c>
      <c r="L3378" s="50">
        <v>40827</v>
      </c>
      <c r="M3378" s="31" t="s">
        <v>5887</v>
      </c>
      <c r="N3378" s="31" t="s">
        <v>789</v>
      </c>
      <c r="O3378" s="31" t="s">
        <v>789</v>
      </c>
      <c r="P3378" s="39" t="s">
        <v>422</v>
      </c>
      <c r="Q3378" s="39" t="s">
        <v>555</v>
      </c>
      <c r="R3378" s="41" t="s">
        <v>542</v>
      </c>
      <c r="S3378" s="31" t="s">
        <v>421</v>
      </c>
      <c r="T3378" s="39" t="s">
        <v>283</v>
      </c>
      <c r="U3378" s="39" t="s">
        <v>423</v>
      </c>
      <c r="V3378" s="39" t="s">
        <v>573</v>
      </c>
      <c r="W3378" s="39" t="s">
        <v>175</v>
      </c>
      <c r="X3378" s="42" t="s">
        <v>158</v>
      </c>
      <c r="Y3378" s="50" t="s">
        <v>421</v>
      </c>
      <c r="Z3378" s="30" t="s">
        <v>557</v>
      </c>
      <c r="AA3378" s="31">
        <v>0</v>
      </c>
      <c r="AB3378" s="33" t="s">
        <v>282</v>
      </c>
      <c r="AC3378" s="48">
        <v>4</v>
      </c>
      <c r="AD3378" s="30">
        <v>1</v>
      </c>
      <c r="AE3378" s="30">
        <v>0</v>
      </c>
      <c r="AF3378" s="46" t="str">
        <f>IFERROR(VLOOKUP(U3378,Acronym!$A:$B, 2, FALSE), "Ot")</f>
        <v>L</v>
      </c>
      <c r="AG3378" s="47" t="s">
        <v>715</v>
      </c>
      <c r="AH3378" s="46" t="str">
        <f>VLOOKUP(AG3378,Acronym!$A:$B,2, FALSE)</f>
        <v>TH</v>
      </c>
      <c r="AI3378" s="47" t="s">
        <v>423</v>
      </c>
      <c r="AJ3378" s="47" t="s">
        <v>7470</v>
      </c>
    </row>
    <row r="3379" spans="1:36">
      <c r="A3379" s="30">
        <v>18549296</v>
      </c>
      <c r="B3379" s="31" t="s">
        <v>421</v>
      </c>
      <c r="C3379" s="39" t="s">
        <v>15167</v>
      </c>
      <c r="D3379" s="30">
        <v>1625168</v>
      </c>
      <c r="E3379" s="39" t="s">
        <v>7791</v>
      </c>
      <c r="F3379" s="50">
        <v>40798</v>
      </c>
      <c r="G3379" s="32">
        <v>198237</v>
      </c>
      <c r="H3379" s="31" t="s">
        <v>424</v>
      </c>
      <c r="I3379" s="31" t="s">
        <v>425</v>
      </c>
      <c r="J3379" s="32">
        <v>198237</v>
      </c>
      <c r="K3379" s="32">
        <v>198237</v>
      </c>
      <c r="L3379" s="50">
        <v>40877</v>
      </c>
      <c r="M3379" s="31" t="s">
        <v>5887</v>
      </c>
      <c r="N3379" s="31" t="s">
        <v>789</v>
      </c>
      <c r="O3379" s="31" t="s">
        <v>789</v>
      </c>
      <c r="P3379" s="39" t="s">
        <v>422</v>
      </c>
      <c r="Q3379" s="39" t="s">
        <v>555</v>
      </c>
      <c r="R3379" s="41" t="s">
        <v>541</v>
      </c>
      <c r="S3379" s="31">
        <v>1</v>
      </c>
      <c r="T3379" s="39" t="s">
        <v>283</v>
      </c>
      <c r="U3379" s="39" t="s">
        <v>446</v>
      </c>
      <c r="V3379" s="39" t="s">
        <v>315</v>
      </c>
      <c r="W3379" s="39" t="s">
        <v>316</v>
      </c>
      <c r="X3379" s="42" t="s">
        <v>316</v>
      </c>
      <c r="Y3379" s="50">
        <v>40945</v>
      </c>
      <c r="Z3379" s="30" t="s">
        <v>556</v>
      </c>
      <c r="AA3379" s="31">
        <v>1</v>
      </c>
      <c r="AB3379" s="33" t="s">
        <v>284</v>
      </c>
      <c r="AC3379" s="48">
        <v>11</v>
      </c>
      <c r="AD3379" s="30">
        <v>1</v>
      </c>
      <c r="AE3379" s="30">
        <v>0</v>
      </c>
      <c r="AF3379" s="46" t="str">
        <f>IFERROR(VLOOKUP(U3379,Acronym!$A:$B, 2, FALSE), "Ot")</f>
        <v>SE</v>
      </c>
      <c r="AG3379" s="47" t="s">
        <v>717</v>
      </c>
      <c r="AH3379" s="46" t="str">
        <f>VLOOKUP(AG3379,Acronym!$A:$B,2, FALSE)</f>
        <v>CA</v>
      </c>
      <c r="AI3379" s="47" t="s">
        <v>446</v>
      </c>
      <c r="AJ3379" s="47" t="s">
        <v>8293</v>
      </c>
    </row>
    <row r="3380" spans="1:36">
      <c r="A3380" s="30">
        <v>18549392</v>
      </c>
      <c r="B3380" s="31" t="s">
        <v>421</v>
      </c>
      <c r="C3380" s="39" t="s">
        <v>15168</v>
      </c>
      <c r="D3380" s="30">
        <v>7709387</v>
      </c>
      <c r="E3380" s="39" t="s">
        <v>6556</v>
      </c>
      <c r="F3380" s="50">
        <v>40798</v>
      </c>
      <c r="G3380" s="32">
        <v>5000</v>
      </c>
      <c r="H3380" s="31" t="s">
        <v>424</v>
      </c>
      <c r="I3380" s="31" t="s">
        <v>174</v>
      </c>
      <c r="J3380" s="32">
        <v>0</v>
      </c>
      <c r="K3380" s="32">
        <v>0</v>
      </c>
      <c r="L3380" s="50">
        <v>40833</v>
      </c>
      <c r="M3380" s="31" t="s">
        <v>5887</v>
      </c>
      <c r="N3380" s="31" t="s">
        <v>789</v>
      </c>
      <c r="O3380" s="31" t="s">
        <v>789</v>
      </c>
      <c r="P3380" s="39" t="s">
        <v>422</v>
      </c>
      <c r="Q3380" s="39" t="s">
        <v>555</v>
      </c>
      <c r="R3380" s="41" t="s">
        <v>542</v>
      </c>
      <c r="S3380" s="31" t="s">
        <v>421</v>
      </c>
      <c r="T3380" s="39" t="s">
        <v>281</v>
      </c>
      <c r="U3380" s="39" t="s">
        <v>868</v>
      </c>
      <c r="V3380" s="39" t="s">
        <v>15</v>
      </c>
      <c r="W3380" s="39" t="s">
        <v>93</v>
      </c>
      <c r="X3380" s="42" t="s">
        <v>5317</v>
      </c>
      <c r="Y3380" s="50" t="s">
        <v>421</v>
      </c>
      <c r="Z3380" s="30" t="s">
        <v>557</v>
      </c>
      <c r="AA3380" s="31">
        <v>0</v>
      </c>
      <c r="AB3380" s="33" t="s">
        <v>282</v>
      </c>
      <c r="AC3380" s="48">
        <v>5</v>
      </c>
      <c r="AD3380" s="30">
        <v>1</v>
      </c>
      <c r="AE3380" s="30">
        <v>0</v>
      </c>
      <c r="AF3380" s="46" t="str">
        <f>IFERROR(VLOOKUP(U3380,Acronym!$A:$B, 2, FALSE), "Ot")</f>
        <v>E</v>
      </c>
      <c r="AG3380" s="47" t="s">
        <v>716</v>
      </c>
      <c r="AH3380" s="46" t="str">
        <f>VLOOKUP(AG3380,Acronym!$A:$B,2, FALSE)</f>
        <v>MU</v>
      </c>
      <c r="AI3380" s="47" t="s">
        <v>719</v>
      </c>
      <c r="AJ3380" s="47" t="s">
        <v>7471</v>
      </c>
    </row>
    <row r="3381" spans="1:36">
      <c r="A3381" s="30">
        <v>18549475</v>
      </c>
      <c r="B3381" s="31" t="s">
        <v>421</v>
      </c>
      <c r="C3381" s="39" t="s">
        <v>15169</v>
      </c>
      <c r="D3381" s="30">
        <v>17436159</v>
      </c>
      <c r="E3381" s="39" t="s">
        <v>6557</v>
      </c>
      <c r="F3381" s="50">
        <v>40798</v>
      </c>
      <c r="G3381" s="32">
        <v>8909</v>
      </c>
      <c r="H3381" s="31" t="s">
        <v>424</v>
      </c>
      <c r="I3381" s="31" t="s">
        <v>425</v>
      </c>
      <c r="J3381" s="32">
        <v>8909</v>
      </c>
      <c r="K3381" s="32">
        <v>8909</v>
      </c>
      <c r="L3381" s="50">
        <v>40834</v>
      </c>
      <c r="M3381" s="31" t="s">
        <v>5887</v>
      </c>
      <c r="N3381" s="31" t="s">
        <v>789</v>
      </c>
      <c r="O3381" s="31" t="s">
        <v>789</v>
      </c>
      <c r="P3381" s="39" t="s">
        <v>422</v>
      </c>
      <c r="Q3381" s="39" t="s">
        <v>555</v>
      </c>
      <c r="R3381" s="41" t="s">
        <v>542</v>
      </c>
      <c r="S3381" s="31">
        <v>1</v>
      </c>
      <c r="T3381" s="39" t="s">
        <v>281</v>
      </c>
      <c r="U3381" s="39" t="s">
        <v>431</v>
      </c>
      <c r="V3381" s="39" t="s">
        <v>243</v>
      </c>
      <c r="W3381" s="39" t="s">
        <v>56</v>
      </c>
      <c r="X3381" s="42" t="s">
        <v>551</v>
      </c>
      <c r="Y3381" s="50">
        <v>40848</v>
      </c>
      <c r="Z3381" s="30" t="s">
        <v>556</v>
      </c>
      <c r="AA3381" s="31">
        <v>1</v>
      </c>
      <c r="AB3381" s="33" t="s">
        <v>282</v>
      </c>
      <c r="AC3381" s="48">
        <v>5</v>
      </c>
      <c r="AD3381" s="30">
        <v>1</v>
      </c>
      <c r="AE3381" s="30">
        <v>0</v>
      </c>
      <c r="AF3381" s="46" t="str">
        <f>IFERROR(VLOOKUP(U3381,Acronym!$A:$B, 2, FALSE), "Ot")</f>
        <v>NE</v>
      </c>
      <c r="AG3381" s="47" t="s">
        <v>716</v>
      </c>
      <c r="AH3381" s="46" t="str">
        <f>VLOOKUP(AG3381,Acronym!$A:$B,2, FALSE)</f>
        <v>MU</v>
      </c>
      <c r="AI3381" s="47" t="s">
        <v>431</v>
      </c>
      <c r="AJ3381" s="47" t="s">
        <v>7472</v>
      </c>
    </row>
    <row r="3382" spans="1:36">
      <c r="A3382" s="30">
        <v>18549541</v>
      </c>
      <c r="B3382" s="31" t="s">
        <v>421</v>
      </c>
      <c r="C3382" s="39" t="s">
        <v>15170</v>
      </c>
      <c r="D3382" s="30">
        <v>1848349</v>
      </c>
      <c r="E3382" s="39" t="s">
        <v>5007</v>
      </c>
      <c r="F3382" s="50">
        <v>40793</v>
      </c>
      <c r="G3382" s="32">
        <v>8250</v>
      </c>
      <c r="H3382" s="31" t="s">
        <v>424</v>
      </c>
      <c r="I3382" s="31" t="s">
        <v>174</v>
      </c>
      <c r="J3382" s="32">
        <v>8250</v>
      </c>
      <c r="K3382" s="32">
        <v>0</v>
      </c>
      <c r="L3382" s="50">
        <v>40827</v>
      </c>
      <c r="M3382" s="31" t="s">
        <v>5887</v>
      </c>
      <c r="N3382" s="31" t="s">
        <v>789</v>
      </c>
      <c r="O3382" s="31" t="s">
        <v>789</v>
      </c>
      <c r="P3382" s="39" t="s">
        <v>422</v>
      </c>
      <c r="Q3382" s="39" t="s">
        <v>555</v>
      </c>
      <c r="R3382" s="41" t="s">
        <v>542</v>
      </c>
      <c r="S3382" s="31" t="s">
        <v>421</v>
      </c>
      <c r="T3382" s="39" t="s">
        <v>281</v>
      </c>
      <c r="U3382" s="39" t="s">
        <v>423</v>
      </c>
      <c r="V3382" s="39" t="s">
        <v>352</v>
      </c>
      <c r="W3382" s="39" t="s">
        <v>175</v>
      </c>
      <c r="X3382" s="42" t="s">
        <v>353</v>
      </c>
      <c r="Y3382" s="50" t="s">
        <v>421</v>
      </c>
      <c r="Z3382" s="30" t="s">
        <v>556</v>
      </c>
      <c r="AA3382" s="31">
        <v>0</v>
      </c>
      <c r="AB3382" s="33" t="s">
        <v>282</v>
      </c>
      <c r="AC3382" s="48">
        <v>5</v>
      </c>
      <c r="AD3382" s="30">
        <v>1</v>
      </c>
      <c r="AE3382" s="30">
        <v>0</v>
      </c>
      <c r="AF3382" s="46" t="str">
        <f>IFERROR(VLOOKUP(U3382,Acronym!$A:$B, 2, FALSE), "Ot")</f>
        <v>L</v>
      </c>
      <c r="AG3382" s="47" t="s">
        <v>717</v>
      </c>
      <c r="AH3382" s="46" t="str">
        <f>VLOOKUP(AG3382,Acronym!$A:$B,2, FALSE)</f>
        <v>CA</v>
      </c>
      <c r="AI3382" s="47" t="s">
        <v>423</v>
      </c>
      <c r="AJ3382" s="47" t="s">
        <v>7473</v>
      </c>
    </row>
    <row r="3383" spans="1:36">
      <c r="A3383" s="30">
        <v>18551461</v>
      </c>
      <c r="B3383" s="31" t="s">
        <v>421</v>
      </c>
      <c r="C3383" s="39" t="s">
        <v>15171</v>
      </c>
      <c r="D3383" s="30">
        <v>1623698</v>
      </c>
      <c r="E3383" s="39" t="s">
        <v>6558</v>
      </c>
      <c r="F3383" s="50">
        <v>40798</v>
      </c>
      <c r="G3383" s="32">
        <v>10000</v>
      </c>
      <c r="H3383" s="31" t="s">
        <v>424</v>
      </c>
      <c r="I3383" s="31" t="s">
        <v>174</v>
      </c>
      <c r="J3383" s="32">
        <v>10000</v>
      </c>
      <c r="K3383" s="32">
        <v>0</v>
      </c>
      <c r="L3383" s="50">
        <v>40835</v>
      </c>
      <c r="M3383" s="31" t="s">
        <v>5887</v>
      </c>
      <c r="N3383" s="31" t="s">
        <v>789</v>
      </c>
      <c r="O3383" s="31" t="s">
        <v>789</v>
      </c>
      <c r="P3383" s="39" t="s">
        <v>422</v>
      </c>
      <c r="Q3383" s="39" t="s">
        <v>555</v>
      </c>
      <c r="R3383" s="41" t="s">
        <v>542</v>
      </c>
      <c r="S3383" s="31" t="s">
        <v>421</v>
      </c>
      <c r="T3383" s="39" t="s">
        <v>283</v>
      </c>
      <c r="U3383" s="39" t="s">
        <v>446</v>
      </c>
      <c r="V3383" s="39" t="s">
        <v>49</v>
      </c>
      <c r="W3383" s="39" t="s">
        <v>50</v>
      </c>
      <c r="X3383" s="42" t="s">
        <v>49</v>
      </c>
      <c r="Y3383" s="50" t="s">
        <v>421</v>
      </c>
      <c r="Z3383" s="30" t="s">
        <v>557</v>
      </c>
      <c r="AA3383" s="31">
        <v>0</v>
      </c>
      <c r="AB3383" s="33" t="s">
        <v>282</v>
      </c>
      <c r="AC3383" s="48">
        <v>5</v>
      </c>
      <c r="AD3383" s="30">
        <v>1</v>
      </c>
      <c r="AE3383" s="30">
        <v>0</v>
      </c>
      <c r="AF3383" s="46" t="str">
        <f>IFERROR(VLOOKUP(U3383,Acronym!$A:$B, 2, FALSE), "Ot")</f>
        <v>SE</v>
      </c>
      <c r="AG3383" s="47" t="s">
        <v>715</v>
      </c>
      <c r="AH3383" s="46" t="str">
        <f>VLOOKUP(AG3383,Acronym!$A:$B,2, FALSE)</f>
        <v>TH</v>
      </c>
      <c r="AI3383" s="47" t="s">
        <v>446</v>
      </c>
      <c r="AJ3383" s="47" t="s">
        <v>7474</v>
      </c>
    </row>
    <row r="3384" spans="1:36">
      <c r="A3384" s="30">
        <v>18551565</v>
      </c>
      <c r="B3384" s="31" t="s">
        <v>421</v>
      </c>
      <c r="C3384" s="39" t="s">
        <v>15172</v>
      </c>
      <c r="D3384" s="30">
        <v>18551558</v>
      </c>
      <c r="E3384" s="39" t="s">
        <v>6559</v>
      </c>
      <c r="F3384" s="50">
        <v>40798</v>
      </c>
      <c r="G3384" s="32">
        <v>8750</v>
      </c>
      <c r="H3384" s="31" t="s">
        <v>424</v>
      </c>
      <c r="I3384" s="31" t="s">
        <v>425</v>
      </c>
      <c r="J3384" s="32">
        <v>8750</v>
      </c>
      <c r="K3384" s="32">
        <v>8750</v>
      </c>
      <c r="L3384" s="50">
        <v>40834</v>
      </c>
      <c r="M3384" s="31" t="s">
        <v>5887</v>
      </c>
      <c r="N3384" s="31" t="s">
        <v>789</v>
      </c>
      <c r="O3384" s="31" t="s">
        <v>789</v>
      </c>
      <c r="P3384" s="39" t="s">
        <v>422</v>
      </c>
      <c r="Q3384" s="39" t="s">
        <v>555</v>
      </c>
      <c r="R3384" s="41" t="s">
        <v>542</v>
      </c>
      <c r="S3384" s="31">
        <v>1</v>
      </c>
      <c r="T3384" s="39" t="s">
        <v>283</v>
      </c>
      <c r="U3384" s="39" t="s">
        <v>436</v>
      </c>
      <c r="V3384" s="39" t="s">
        <v>591</v>
      </c>
      <c r="W3384" s="39" t="s">
        <v>249</v>
      </c>
      <c r="X3384" s="42" t="s">
        <v>4198</v>
      </c>
      <c r="Y3384" s="50">
        <v>40842</v>
      </c>
      <c r="Z3384" s="30" t="s">
        <v>556</v>
      </c>
      <c r="AA3384" s="31">
        <v>1</v>
      </c>
      <c r="AB3384" s="33" t="s">
        <v>282</v>
      </c>
      <c r="AC3384" s="48">
        <v>5</v>
      </c>
      <c r="AD3384" s="30">
        <v>1</v>
      </c>
      <c r="AE3384" s="30">
        <v>0</v>
      </c>
      <c r="AF3384" s="46" t="str">
        <f>IFERROR(VLOOKUP(U3384,Acronym!$A:$B, 2, FALSE), "Ot")</f>
        <v>SW</v>
      </c>
      <c r="AG3384" s="47" t="s">
        <v>717</v>
      </c>
      <c r="AH3384" s="46" t="str">
        <f>VLOOKUP(AG3384,Acronym!$A:$B,2, FALSE)</f>
        <v>CA</v>
      </c>
      <c r="AI3384" s="47" t="s">
        <v>436</v>
      </c>
      <c r="AJ3384" s="47" t="s">
        <v>7475</v>
      </c>
    </row>
    <row r="3385" spans="1:36">
      <c r="A3385" s="30">
        <v>18551735</v>
      </c>
      <c r="B3385" s="31" t="s">
        <v>421</v>
      </c>
      <c r="C3385" s="39" t="s">
        <v>15173</v>
      </c>
      <c r="D3385" s="30">
        <v>18551728</v>
      </c>
      <c r="E3385" s="39" t="s">
        <v>6560</v>
      </c>
      <c r="F3385" s="50">
        <v>40798</v>
      </c>
      <c r="G3385" s="32">
        <v>9950</v>
      </c>
      <c r="H3385" s="31" t="s">
        <v>177</v>
      </c>
      <c r="I3385" s="31" t="s">
        <v>174</v>
      </c>
      <c r="J3385" s="32">
        <v>0</v>
      </c>
      <c r="K3385" s="32">
        <v>0</v>
      </c>
      <c r="L3385" s="50">
        <v>40801</v>
      </c>
      <c r="M3385" s="31" t="s">
        <v>3874</v>
      </c>
      <c r="N3385" s="31" t="s">
        <v>789</v>
      </c>
      <c r="O3385" s="31" t="s">
        <v>789</v>
      </c>
      <c r="P3385" s="39" t="s">
        <v>422</v>
      </c>
      <c r="Q3385" s="39" t="s">
        <v>555</v>
      </c>
      <c r="R3385" s="41" t="s">
        <v>542</v>
      </c>
      <c r="S3385" s="31" t="s">
        <v>421</v>
      </c>
      <c r="T3385" s="39" t="s">
        <v>283</v>
      </c>
      <c r="U3385" s="39" t="s">
        <v>435</v>
      </c>
      <c r="V3385" s="39" t="s">
        <v>191</v>
      </c>
      <c r="W3385" s="39" t="s">
        <v>189</v>
      </c>
      <c r="X3385" s="42" t="s">
        <v>191</v>
      </c>
      <c r="Y3385" s="50" t="s">
        <v>421</v>
      </c>
      <c r="Z3385" s="30" t="s">
        <v>556</v>
      </c>
      <c r="AA3385" s="31">
        <v>0</v>
      </c>
      <c r="AB3385" s="33" t="s">
        <v>282</v>
      </c>
      <c r="AC3385" s="48">
        <v>0</v>
      </c>
      <c r="AD3385" s="30">
        <v>1</v>
      </c>
      <c r="AE3385" s="30">
        <v>1</v>
      </c>
      <c r="AF3385" s="46" t="str">
        <f>IFERROR(VLOOKUP(U3385,Acronym!$A:$B, 2, FALSE), "Ot")</f>
        <v>WM</v>
      </c>
      <c r="AG3385" s="47" t="s">
        <v>716</v>
      </c>
      <c r="AH3385" s="46" t="str">
        <f>VLOOKUP(AG3385,Acronym!$A:$B,2, FALSE)</f>
        <v>MU</v>
      </c>
      <c r="AI3385" s="47" t="s">
        <v>435</v>
      </c>
      <c r="AJ3385" s="47" t="s">
        <v>7476</v>
      </c>
    </row>
    <row r="3386" spans="1:36">
      <c r="A3386" s="30">
        <v>18551845</v>
      </c>
      <c r="B3386" s="31" t="s">
        <v>421</v>
      </c>
      <c r="C3386" s="39" t="s">
        <v>15174</v>
      </c>
      <c r="D3386" s="30">
        <v>16471971</v>
      </c>
      <c r="E3386" s="39" t="s">
        <v>7792</v>
      </c>
      <c r="F3386" s="50">
        <v>40798</v>
      </c>
      <c r="G3386" s="32">
        <v>28000</v>
      </c>
      <c r="H3386" s="31" t="s">
        <v>424</v>
      </c>
      <c r="I3386" s="31" t="s">
        <v>425</v>
      </c>
      <c r="J3386" s="32">
        <v>28000</v>
      </c>
      <c r="K3386" s="32">
        <v>28000</v>
      </c>
      <c r="L3386" s="50">
        <v>40876</v>
      </c>
      <c r="M3386" s="31" t="s">
        <v>5887</v>
      </c>
      <c r="N3386" s="31" t="s">
        <v>789</v>
      </c>
      <c r="O3386" s="31" t="s">
        <v>789</v>
      </c>
      <c r="P3386" s="39" t="s">
        <v>422</v>
      </c>
      <c r="Q3386" s="39" t="s">
        <v>555</v>
      </c>
      <c r="R3386" s="41" t="s">
        <v>541</v>
      </c>
      <c r="S3386" s="31">
        <v>1</v>
      </c>
      <c r="T3386" s="39" t="s">
        <v>283</v>
      </c>
      <c r="U3386" s="39" t="s">
        <v>430</v>
      </c>
      <c r="V3386" s="39" t="s">
        <v>519</v>
      </c>
      <c r="W3386" s="39" t="s">
        <v>518</v>
      </c>
      <c r="X3386" s="42" t="s">
        <v>518</v>
      </c>
      <c r="Y3386" s="50">
        <v>40911</v>
      </c>
      <c r="Z3386" s="30" t="s">
        <v>557</v>
      </c>
      <c r="AA3386" s="31">
        <v>1</v>
      </c>
      <c r="AB3386" s="33" t="s">
        <v>284</v>
      </c>
      <c r="AC3386" s="48">
        <v>11</v>
      </c>
      <c r="AD3386" s="30">
        <v>1</v>
      </c>
      <c r="AE3386" s="30">
        <v>0</v>
      </c>
      <c r="AF3386" s="46" t="str">
        <f>IFERROR(VLOOKUP(U3386,Acronym!$A:$B, 2, FALSE), "Ot")</f>
        <v>Y</v>
      </c>
      <c r="AG3386" s="47" t="s">
        <v>717</v>
      </c>
      <c r="AH3386" s="46" t="str">
        <f>VLOOKUP(AG3386,Acronym!$A:$B,2, FALSE)</f>
        <v>CA</v>
      </c>
      <c r="AI3386" s="47" t="s">
        <v>720</v>
      </c>
      <c r="AJ3386" s="47" t="s">
        <v>8294</v>
      </c>
    </row>
    <row r="3387" spans="1:36">
      <c r="A3387" s="30">
        <v>18551957</v>
      </c>
      <c r="B3387" s="31" t="s">
        <v>421</v>
      </c>
      <c r="C3387" s="39" t="s">
        <v>15175</v>
      </c>
      <c r="D3387" s="30">
        <v>18551950</v>
      </c>
      <c r="E3387" s="39" t="s">
        <v>6561</v>
      </c>
      <c r="F3387" s="50">
        <v>40798</v>
      </c>
      <c r="G3387" s="32">
        <v>1500</v>
      </c>
      <c r="H3387" s="31" t="s">
        <v>177</v>
      </c>
      <c r="I3387" s="31" t="s">
        <v>174</v>
      </c>
      <c r="J3387" s="32">
        <v>0</v>
      </c>
      <c r="K3387" s="32">
        <v>0</v>
      </c>
      <c r="L3387" s="50">
        <v>40805</v>
      </c>
      <c r="M3387" s="31" t="s">
        <v>3874</v>
      </c>
      <c r="N3387" s="31" t="s">
        <v>789</v>
      </c>
      <c r="O3387" s="31" t="s">
        <v>789</v>
      </c>
      <c r="P3387" s="39" t="s">
        <v>422</v>
      </c>
      <c r="Q3387" s="39" t="s">
        <v>555</v>
      </c>
      <c r="R3387" s="41" t="s">
        <v>542</v>
      </c>
      <c r="S3387" s="31" t="s">
        <v>421</v>
      </c>
      <c r="T3387" s="39" t="s">
        <v>283</v>
      </c>
      <c r="U3387" s="39" t="s">
        <v>434</v>
      </c>
      <c r="V3387" s="39" t="s">
        <v>5045</v>
      </c>
      <c r="W3387" s="39" t="s">
        <v>511</v>
      </c>
      <c r="X3387" s="42" t="s">
        <v>511</v>
      </c>
      <c r="Y3387" s="50" t="s">
        <v>421</v>
      </c>
      <c r="Z3387" s="30" t="s">
        <v>557</v>
      </c>
      <c r="AA3387" s="31">
        <v>0</v>
      </c>
      <c r="AB3387" s="33" t="s">
        <v>282</v>
      </c>
      <c r="AC3387" s="48">
        <v>1</v>
      </c>
      <c r="AD3387" s="30">
        <v>1</v>
      </c>
      <c r="AE3387" s="30">
        <v>1</v>
      </c>
      <c r="AF3387" s="46" t="str">
        <f>IFERROR(VLOOKUP(U3387,Acronym!$A:$B, 2, FALSE), "Ot")</f>
        <v>EM</v>
      </c>
      <c r="AG3387" s="47" t="s">
        <v>717</v>
      </c>
      <c r="AH3387" s="46" t="str">
        <f>VLOOKUP(AG3387,Acronym!$A:$B,2, FALSE)</f>
        <v>CA</v>
      </c>
      <c r="AI3387" s="47" t="s">
        <v>434</v>
      </c>
      <c r="AJ3387" s="47" t="s">
        <v>7477</v>
      </c>
    </row>
    <row r="3388" spans="1:36">
      <c r="A3388" s="30">
        <v>18554718</v>
      </c>
      <c r="B3388" s="31" t="s">
        <v>421</v>
      </c>
      <c r="C3388" s="39" t="s">
        <v>15176</v>
      </c>
      <c r="D3388" s="30">
        <v>18554716</v>
      </c>
      <c r="E3388" s="39" t="s">
        <v>6562</v>
      </c>
      <c r="F3388" s="50">
        <v>40799</v>
      </c>
      <c r="G3388" s="32">
        <v>6000</v>
      </c>
      <c r="H3388" s="31" t="s">
        <v>424</v>
      </c>
      <c r="I3388" s="31" t="s">
        <v>174</v>
      </c>
      <c r="J3388" s="32">
        <v>0</v>
      </c>
      <c r="K3388" s="32">
        <v>0</v>
      </c>
      <c r="L3388" s="50">
        <v>40834</v>
      </c>
      <c r="M3388" s="31" t="s">
        <v>5887</v>
      </c>
      <c r="N3388" s="31" t="s">
        <v>789</v>
      </c>
      <c r="O3388" s="31" t="s">
        <v>789</v>
      </c>
      <c r="P3388" s="39" t="s">
        <v>422</v>
      </c>
      <c r="Q3388" s="39" t="s">
        <v>555</v>
      </c>
      <c r="R3388" s="41" t="s">
        <v>542</v>
      </c>
      <c r="S3388" s="31" t="s">
        <v>421</v>
      </c>
      <c r="T3388" s="39" t="s">
        <v>281</v>
      </c>
      <c r="U3388" s="39" t="s">
        <v>431</v>
      </c>
      <c r="V3388" s="39" t="s">
        <v>126</v>
      </c>
      <c r="W3388" s="39" t="s">
        <v>335</v>
      </c>
      <c r="X3388" s="42" t="s">
        <v>340</v>
      </c>
      <c r="Y3388" s="50" t="s">
        <v>421</v>
      </c>
      <c r="Z3388" s="30" t="s">
        <v>556</v>
      </c>
      <c r="AA3388" s="31">
        <v>0</v>
      </c>
      <c r="AB3388" s="33" t="s">
        <v>282</v>
      </c>
      <c r="AC3388" s="48">
        <v>5</v>
      </c>
      <c r="AD3388" s="30">
        <v>1</v>
      </c>
      <c r="AE3388" s="30">
        <v>0</v>
      </c>
      <c r="AF3388" s="46" t="str">
        <f>IFERROR(VLOOKUP(U3388,Acronym!$A:$B, 2, FALSE), "Ot")</f>
        <v>NE</v>
      </c>
      <c r="AG3388" s="47" t="s">
        <v>714</v>
      </c>
      <c r="AH3388" s="46" t="str">
        <f>VLOOKUP(AG3388,Acronym!$A:$B,2, FALSE)</f>
        <v>VA</v>
      </c>
      <c r="AI3388" s="47" t="s">
        <v>431</v>
      </c>
      <c r="AJ3388" s="47" t="s">
        <v>7478</v>
      </c>
    </row>
    <row r="3389" spans="1:36">
      <c r="A3389" s="30">
        <v>18554798</v>
      </c>
      <c r="B3389" s="31" t="s">
        <v>421</v>
      </c>
      <c r="C3389" s="39" t="s">
        <v>15177</v>
      </c>
      <c r="D3389" s="30">
        <v>18554790</v>
      </c>
      <c r="E3389" s="39" t="s">
        <v>6563</v>
      </c>
      <c r="F3389" s="50">
        <v>40799</v>
      </c>
      <c r="G3389" s="32">
        <v>2760</v>
      </c>
      <c r="H3389" s="31" t="s">
        <v>424</v>
      </c>
      <c r="I3389" s="31" t="s">
        <v>425</v>
      </c>
      <c r="J3389" s="32">
        <v>2760</v>
      </c>
      <c r="K3389" s="32">
        <v>2760</v>
      </c>
      <c r="L3389" s="50">
        <v>40836</v>
      </c>
      <c r="M3389" s="31" t="s">
        <v>5887</v>
      </c>
      <c r="N3389" s="31" t="s">
        <v>789</v>
      </c>
      <c r="O3389" s="31" t="s">
        <v>789</v>
      </c>
      <c r="P3389" s="39" t="s">
        <v>422</v>
      </c>
      <c r="Q3389" s="39" t="s">
        <v>555</v>
      </c>
      <c r="R3389" s="41" t="s">
        <v>542</v>
      </c>
      <c r="S3389" s="31">
        <v>1</v>
      </c>
      <c r="T3389" s="39" t="s">
        <v>283</v>
      </c>
      <c r="U3389" s="39" t="s">
        <v>423</v>
      </c>
      <c r="V3389" s="39" t="s">
        <v>354</v>
      </c>
      <c r="W3389" s="39" t="s">
        <v>175</v>
      </c>
      <c r="X3389" s="42" t="s">
        <v>353</v>
      </c>
      <c r="Y3389" s="50">
        <v>40870</v>
      </c>
      <c r="Z3389" s="30" t="s">
        <v>557</v>
      </c>
      <c r="AA3389" s="31">
        <v>1</v>
      </c>
      <c r="AB3389" s="33" t="s">
        <v>282</v>
      </c>
      <c r="AC3389" s="48">
        <v>5</v>
      </c>
      <c r="AD3389" s="30">
        <v>1</v>
      </c>
      <c r="AE3389" s="30">
        <v>0</v>
      </c>
      <c r="AF3389" s="46" t="str">
        <f>IFERROR(VLOOKUP(U3389,Acronym!$A:$B, 2, FALSE), "Ot")</f>
        <v>L</v>
      </c>
      <c r="AG3389" s="47" t="s">
        <v>715</v>
      </c>
      <c r="AH3389" s="46" t="str">
        <f>VLOOKUP(AG3389,Acronym!$A:$B,2, FALSE)</f>
        <v>TH</v>
      </c>
      <c r="AI3389" s="47" t="s">
        <v>423</v>
      </c>
      <c r="AJ3389" s="47" t="s">
        <v>7479</v>
      </c>
    </row>
    <row r="3390" spans="1:36">
      <c r="A3390" s="30">
        <v>18554867</v>
      </c>
      <c r="B3390" s="31" t="s">
        <v>421</v>
      </c>
      <c r="C3390" s="39" t="s">
        <v>15178</v>
      </c>
      <c r="D3390" s="30">
        <v>18554865</v>
      </c>
      <c r="E3390" s="39" t="s">
        <v>6564</v>
      </c>
      <c r="F3390" s="50">
        <v>40799</v>
      </c>
      <c r="G3390" s="32">
        <v>4957</v>
      </c>
      <c r="H3390" s="31" t="s">
        <v>424</v>
      </c>
      <c r="I3390" s="31" t="s">
        <v>425</v>
      </c>
      <c r="J3390" s="32">
        <v>4957</v>
      </c>
      <c r="K3390" s="32">
        <v>4957</v>
      </c>
      <c r="L3390" s="50">
        <v>40834</v>
      </c>
      <c r="M3390" s="31" t="s">
        <v>5887</v>
      </c>
      <c r="N3390" s="31" t="s">
        <v>789</v>
      </c>
      <c r="O3390" s="31" t="s">
        <v>789</v>
      </c>
      <c r="P3390" s="39" t="s">
        <v>422</v>
      </c>
      <c r="Q3390" s="39" t="s">
        <v>555</v>
      </c>
      <c r="R3390" s="41" t="s">
        <v>542</v>
      </c>
      <c r="S3390" s="31">
        <v>1</v>
      </c>
      <c r="T3390" s="39" t="s">
        <v>281</v>
      </c>
      <c r="U3390" s="39" t="s">
        <v>436</v>
      </c>
      <c r="V3390" s="39" t="s">
        <v>350</v>
      </c>
      <c r="W3390" s="39" t="s">
        <v>349</v>
      </c>
      <c r="X3390" s="42" t="s">
        <v>349</v>
      </c>
      <c r="Y3390" s="50">
        <v>40857</v>
      </c>
      <c r="Z3390" s="30" t="s">
        <v>557</v>
      </c>
      <c r="AA3390" s="31">
        <v>1</v>
      </c>
      <c r="AB3390" s="33" t="s">
        <v>282</v>
      </c>
      <c r="AC3390" s="48">
        <v>5</v>
      </c>
      <c r="AD3390" s="30">
        <v>1</v>
      </c>
      <c r="AE3390" s="30">
        <v>0</v>
      </c>
      <c r="AF3390" s="46" t="str">
        <f>IFERROR(VLOOKUP(U3390,Acronym!$A:$B, 2, FALSE), "Ot")</f>
        <v>SW</v>
      </c>
      <c r="AG3390" s="47" t="s">
        <v>716</v>
      </c>
      <c r="AH3390" s="46" t="str">
        <f>VLOOKUP(AG3390,Acronym!$A:$B,2, FALSE)</f>
        <v>MU</v>
      </c>
      <c r="AI3390" s="47" t="s">
        <v>436</v>
      </c>
      <c r="AJ3390" s="47" t="s">
        <v>7480</v>
      </c>
    </row>
    <row r="3391" spans="1:36">
      <c r="A3391" s="30">
        <v>18556300</v>
      </c>
      <c r="B3391" s="31" t="s">
        <v>421</v>
      </c>
      <c r="C3391" s="39" t="s">
        <v>15179</v>
      </c>
      <c r="D3391" s="30">
        <v>18556241</v>
      </c>
      <c r="E3391" s="39" t="s">
        <v>6565</v>
      </c>
      <c r="F3391" s="50">
        <v>40799</v>
      </c>
      <c r="G3391" s="32">
        <v>6170</v>
      </c>
      <c r="H3391" s="31" t="s">
        <v>424</v>
      </c>
      <c r="I3391" s="31" t="s">
        <v>425</v>
      </c>
      <c r="J3391" s="32">
        <v>6170</v>
      </c>
      <c r="K3391" s="32">
        <v>6170</v>
      </c>
      <c r="L3391" s="50">
        <v>40834</v>
      </c>
      <c r="M3391" s="31" t="s">
        <v>5887</v>
      </c>
      <c r="N3391" s="31" t="s">
        <v>789</v>
      </c>
      <c r="O3391" s="31" t="s">
        <v>789</v>
      </c>
      <c r="P3391" s="39" t="s">
        <v>422</v>
      </c>
      <c r="Q3391" s="39" t="s">
        <v>555</v>
      </c>
      <c r="R3391" s="41" t="s">
        <v>542</v>
      </c>
      <c r="S3391" s="31">
        <v>1</v>
      </c>
      <c r="T3391" s="39" t="s">
        <v>283</v>
      </c>
      <c r="U3391" s="39" t="s">
        <v>435</v>
      </c>
      <c r="V3391" s="39" t="s">
        <v>237</v>
      </c>
      <c r="W3391" s="39" t="s">
        <v>483</v>
      </c>
      <c r="X3391" s="42" t="s">
        <v>483</v>
      </c>
      <c r="Y3391" s="50">
        <v>40864</v>
      </c>
      <c r="Z3391" s="30" t="s">
        <v>557</v>
      </c>
      <c r="AA3391" s="31">
        <v>1</v>
      </c>
      <c r="AB3391" s="33" t="s">
        <v>282</v>
      </c>
      <c r="AC3391" s="48">
        <v>5</v>
      </c>
      <c r="AD3391" s="30">
        <v>1</v>
      </c>
      <c r="AE3391" s="30">
        <v>0</v>
      </c>
      <c r="AF3391" s="46" t="str">
        <f>IFERROR(VLOOKUP(U3391,Acronym!$A:$B, 2, FALSE), "Ot")</f>
        <v>WM</v>
      </c>
      <c r="AG3391" s="47" t="s">
        <v>718</v>
      </c>
      <c r="AH3391" s="46" t="str">
        <f>VLOOKUP(AG3391,Acronym!$A:$B,2, FALSE)</f>
        <v>LI</v>
      </c>
      <c r="AI3391" s="47" t="s">
        <v>435</v>
      </c>
      <c r="AJ3391" s="47" t="s">
        <v>7481</v>
      </c>
    </row>
    <row r="3392" spans="1:36">
      <c r="A3392" s="30">
        <v>18557113</v>
      </c>
      <c r="B3392" s="31" t="s">
        <v>421</v>
      </c>
      <c r="C3392" s="39" t="s">
        <v>15180</v>
      </c>
      <c r="D3392" s="30">
        <v>15638320</v>
      </c>
      <c r="E3392" s="39" t="s">
        <v>6566</v>
      </c>
      <c r="F3392" s="50">
        <v>40799</v>
      </c>
      <c r="G3392" s="32">
        <v>9600</v>
      </c>
      <c r="H3392" s="31" t="s">
        <v>424</v>
      </c>
      <c r="I3392" s="31" t="s">
        <v>425</v>
      </c>
      <c r="J3392" s="32">
        <v>9600</v>
      </c>
      <c r="K3392" s="32">
        <v>9600</v>
      </c>
      <c r="L3392" s="50">
        <v>40836</v>
      </c>
      <c r="M3392" s="31" t="s">
        <v>5887</v>
      </c>
      <c r="N3392" s="31" t="s">
        <v>789</v>
      </c>
      <c r="O3392" s="31" t="s">
        <v>789</v>
      </c>
      <c r="P3392" s="39" t="s">
        <v>422</v>
      </c>
      <c r="Q3392" s="39" t="s">
        <v>555</v>
      </c>
      <c r="R3392" s="41" t="s">
        <v>542</v>
      </c>
      <c r="S3392" s="31">
        <v>1</v>
      </c>
      <c r="T3392" s="39" t="s">
        <v>283</v>
      </c>
      <c r="U3392" s="39" t="s">
        <v>423</v>
      </c>
      <c r="V3392" s="39" t="s">
        <v>124</v>
      </c>
      <c r="W3392" s="39" t="s">
        <v>175</v>
      </c>
      <c r="X3392" s="42" t="s">
        <v>125</v>
      </c>
      <c r="Y3392" s="50">
        <v>40856</v>
      </c>
      <c r="Z3392" s="30" t="s">
        <v>557</v>
      </c>
      <c r="AA3392" s="31">
        <v>1</v>
      </c>
      <c r="AB3392" s="33" t="s">
        <v>282</v>
      </c>
      <c r="AC3392" s="48">
        <v>5</v>
      </c>
      <c r="AD3392" s="30">
        <v>1</v>
      </c>
      <c r="AE3392" s="30">
        <v>0</v>
      </c>
      <c r="AF3392" s="46" t="str">
        <f>IFERROR(VLOOKUP(U3392,Acronym!$A:$B, 2, FALSE), "Ot")</f>
        <v>L</v>
      </c>
      <c r="AG3392" s="47" t="s">
        <v>715</v>
      </c>
      <c r="AH3392" s="46" t="str">
        <f>VLOOKUP(AG3392,Acronym!$A:$B,2, FALSE)</f>
        <v>TH</v>
      </c>
      <c r="AI3392" s="47" t="s">
        <v>423</v>
      </c>
      <c r="AJ3392" s="47" t="s">
        <v>3559</v>
      </c>
    </row>
    <row r="3393" spans="1:36">
      <c r="A3393" s="30">
        <v>18557240</v>
      </c>
      <c r="B3393" s="31" t="s">
        <v>421</v>
      </c>
      <c r="C3393" s="39" t="s">
        <v>15181</v>
      </c>
      <c r="D3393" s="30">
        <v>18557238</v>
      </c>
      <c r="E3393" s="39" t="s">
        <v>6567</v>
      </c>
      <c r="F3393" s="50">
        <v>40799</v>
      </c>
      <c r="G3393" s="32">
        <v>6028</v>
      </c>
      <c r="H3393" s="31" t="s">
        <v>424</v>
      </c>
      <c r="I3393" s="31" t="s">
        <v>174</v>
      </c>
      <c r="J3393" s="32">
        <v>0</v>
      </c>
      <c r="K3393" s="32">
        <v>0</v>
      </c>
      <c r="L3393" s="50">
        <v>40833</v>
      </c>
      <c r="M3393" s="31" t="s">
        <v>5887</v>
      </c>
      <c r="N3393" s="31" t="s">
        <v>789</v>
      </c>
      <c r="O3393" s="31" t="s">
        <v>789</v>
      </c>
      <c r="P3393" s="39" t="s">
        <v>422</v>
      </c>
      <c r="Q3393" s="39" t="s">
        <v>555</v>
      </c>
      <c r="R3393" s="41" t="s">
        <v>542</v>
      </c>
      <c r="S3393" s="31" t="s">
        <v>421</v>
      </c>
      <c r="T3393" s="39" t="s">
        <v>281</v>
      </c>
      <c r="U3393" s="39" t="s">
        <v>868</v>
      </c>
      <c r="V3393" s="39" t="s">
        <v>527</v>
      </c>
      <c r="W3393" s="39" t="s">
        <v>524</v>
      </c>
      <c r="X3393" s="42" t="s">
        <v>527</v>
      </c>
      <c r="Y3393" s="50" t="s">
        <v>421</v>
      </c>
      <c r="Z3393" s="30" t="s">
        <v>557</v>
      </c>
      <c r="AA3393" s="31">
        <v>0</v>
      </c>
      <c r="AB3393" s="33" t="s">
        <v>282</v>
      </c>
      <c r="AC3393" s="48">
        <v>5</v>
      </c>
      <c r="AD3393" s="30">
        <v>1</v>
      </c>
      <c r="AE3393" s="30">
        <v>0</v>
      </c>
      <c r="AF3393" s="46" t="str">
        <f>IFERROR(VLOOKUP(U3393,Acronym!$A:$B, 2, FALSE), "Ot")</f>
        <v>E</v>
      </c>
      <c r="AG3393" s="47" t="s">
        <v>716</v>
      </c>
      <c r="AH3393" s="46" t="str">
        <f>VLOOKUP(AG3393,Acronym!$A:$B,2, FALSE)</f>
        <v>MU</v>
      </c>
      <c r="AI3393" s="47" t="s">
        <v>719</v>
      </c>
      <c r="AJ3393" s="47" t="s">
        <v>7482</v>
      </c>
    </row>
    <row r="3394" spans="1:36">
      <c r="A3394" s="30">
        <v>18557315</v>
      </c>
      <c r="B3394" s="31" t="s">
        <v>421</v>
      </c>
      <c r="C3394" s="39" t="s">
        <v>15182</v>
      </c>
      <c r="D3394" s="30">
        <v>18557308</v>
      </c>
      <c r="E3394" s="39" t="s">
        <v>6568</v>
      </c>
      <c r="F3394" s="50">
        <v>40799</v>
      </c>
      <c r="G3394" s="32">
        <v>52720</v>
      </c>
      <c r="H3394" s="31" t="s">
        <v>177</v>
      </c>
      <c r="I3394" s="31" t="s">
        <v>174</v>
      </c>
      <c r="J3394" s="32">
        <v>0</v>
      </c>
      <c r="K3394" s="32">
        <v>0</v>
      </c>
      <c r="L3394" s="50">
        <v>40805</v>
      </c>
      <c r="M3394" s="31" t="s">
        <v>3874</v>
      </c>
      <c r="N3394" s="31" t="s">
        <v>789</v>
      </c>
      <c r="O3394" s="31" t="s">
        <v>789</v>
      </c>
      <c r="P3394" s="39" t="s">
        <v>422</v>
      </c>
      <c r="Q3394" s="39" t="s">
        <v>555</v>
      </c>
      <c r="R3394" s="41" t="s">
        <v>541</v>
      </c>
      <c r="S3394" s="31" t="s">
        <v>421</v>
      </c>
      <c r="T3394" s="39" t="s">
        <v>283</v>
      </c>
      <c r="U3394" s="39" t="s">
        <v>868</v>
      </c>
      <c r="V3394" s="39" t="s">
        <v>136</v>
      </c>
      <c r="W3394" s="39" t="s">
        <v>153</v>
      </c>
      <c r="X3394" s="42" t="s">
        <v>548</v>
      </c>
      <c r="Y3394" s="50" t="s">
        <v>421</v>
      </c>
      <c r="Z3394" s="30" t="s">
        <v>556</v>
      </c>
      <c r="AA3394" s="31">
        <v>0</v>
      </c>
      <c r="AB3394" s="33" t="s">
        <v>284</v>
      </c>
      <c r="AC3394" s="48">
        <v>1</v>
      </c>
      <c r="AD3394" s="30">
        <v>1</v>
      </c>
      <c r="AE3394" s="30">
        <v>1</v>
      </c>
      <c r="AF3394" s="46" t="str">
        <f>IFERROR(VLOOKUP(U3394,Acronym!$A:$B, 2, FALSE), "Ot")</f>
        <v>E</v>
      </c>
      <c r="AG3394" s="47" t="s">
        <v>716</v>
      </c>
      <c r="AH3394" s="46" t="str">
        <f>VLOOKUP(AG3394,Acronym!$A:$B,2, FALSE)</f>
        <v>MU</v>
      </c>
      <c r="AI3394" s="47" t="s">
        <v>719</v>
      </c>
      <c r="AJ3394" s="47" t="s">
        <v>7483</v>
      </c>
    </row>
    <row r="3395" spans="1:36">
      <c r="A3395" s="30">
        <v>18559053</v>
      </c>
      <c r="B3395" s="31" t="s">
        <v>421</v>
      </c>
      <c r="C3395" s="39" t="s">
        <v>15183</v>
      </c>
      <c r="D3395" s="30">
        <v>18559049</v>
      </c>
      <c r="E3395" s="39" t="s">
        <v>6569</v>
      </c>
      <c r="F3395" s="50">
        <v>40799</v>
      </c>
      <c r="G3395" s="32">
        <v>52000</v>
      </c>
      <c r="H3395" s="31" t="s">
        <v>177</v>
      </c>
      <c r="I3395" s="31" t="s">
        <v>174</v>
      </c>
      <c r="J3395" s="32">
        <v>0</v>
      </c>
      <c r="K3395" s="32">
        <v>0</v>
      </c>
      <c r="L3395" s="50">
        <v>40801</v>
      </c>
      <c r="M3395" s="31" t="s">
        <v>3874</v>
      </c>
      <c r="N3395" s="31" t="s">
        <v>789</v>
      </c>
      <c r="O3395" s="31" t="s">
        <v>789</v>
      </c>
      <c r="P3395" s="39" t="s">
        <v>422</v>
      </c>
      <c r="Q3395" s="39" t="s">
        <v>555</v>
      </c>
      <c r="R3395" s="41" t="s">
        <v>541</v>
      </c>
      <c r="S3395" s="31" t="s">
        <v>421</v>
      </c>
      <c r="T3395" s="39" t="s">
        <v>281</v>
      </c>
      <c r="U3395" s="39" t="s">
        <v>423</v>
      </c>
      <c r="V3395" s="39" t="s">
        <v>577</v>
      </c>
      <c r="W3395" s="39" t="s">
        <v>175</v>
      </c>
      <c r="X3395" s="42" t="s">
        <v>304</v>
      </c>
      <c r="Y3395" s="50" t="s">
        <v>421</v>
      </c>
      <c r="Z3395" s="30" t="s">
        <v>557</v>
      </c>
      <c r="AA3395" s="31">
        <v>0</v>
      </c>
      <c r="AB3395" s="33" t="s">
        <v>284</v>
      </c>
      <c r="AC3395" s="48">
        <v>0</v>
      </c>
      <c r="AD3395" s="30">
        <v>1</v>
      </c>
      <c r="AE3395" s="30">
        <v>1</v>
      </c>
      <c r="AF3395" s="46" t="str">
        <f>IFERROR(VLOOKUP(U3395,Acronym!$A:$B, 2, FALSE), "Ot")</f>
        <v>L</v>
      </c>
      <c r="AG3395" s="47" t="s">
        <v>721</v>
      </c>
      <c r="AH3395" s="46" t="str">
        <f>VLOOKUP(AG3395,Acronym!$A:$B,2, FALSE)</f>
        <v>NA</v>
      </c>
      <c r="AI3395" s="47" t="s">
        <v>423</v>
      </c>
      <c r="AJ3395" s="47" t="s">
        <v>7484</v>
      </c>
    </row>
    <row r="3396" spans="1:36">
      <c r="A3396" s="30">
        <v>18560987</v>
      </c>
      <c r="B3396" s="31" t="s">
        <v>421</v>
      </c>
      <c r="C3396" s="39" t="s">
        <v>15184</v>
      </c>
      <c r="D3396" s="30">
        <v>18560985</v>
      </c>
      <c r="E3396" s="39" t="s">
        <v>6570</v>
      </c>
      <c r="F3396" s="50">
        <v>40799</v>
      </c>
      <c r="G3396" s="32">
        <v>10000</v>
      </c>
      <c r="H3396" s="31" t="s">
        <v>177</v>
      </c>
      <c r="I3396" s="31" t="s">
        <v>174</v>
      </c>
      <c r="J3396" s="32">
        <v>0</v>
      </c>
      <c r="K3396" s="32">
        <v>0</v>
      </c>
      <c r="L3396" s="50">
        <v>40805</v>
      </c>
      <c r="M3396" s="31" t="s">
        <v>3874</v>
      </c>
      <c r="N3396" s="31" t="s">
        <v>789</v>
      </c>
      <c r="O3396" s="31" t="s">
        <v>789</v>
      </c>
      <c r="P3396" s="39" t="s">
        <v>422</v>
      </c>
      <c r="Q3396" s="39" t="s">
        <v>555</v>
      </c>
      <c r="R3396" s="41" t="s">
        <v>542</v>
      </c>
      <c r="S3396" s="31" t="s">
        <v>421</v>
      </c>
      <c r="T3396" s="39" t="s">
        <v>281</v>
      </c>
      <c r="U3396" s="39" t="s">
        <v>423</v>
      </c>
      <c r="V3396" s="39" t="s">
        <v>19</v>
      </c>
      <c r="W3396" s="39" t="s">
        <v>175</v>
      </c>
      <c r="X3396" s="42" t="s">
        <v>18</v>
      </c>
      <c r="Y3396" s="50" t="s">
        <v>421</v>
      </c>
      <c r="Z3396" s="30" t="s">
        <v>556</v>
      </c>
      <c r="AA3396" s="31">
        <v>0</v>
      </c>
      <c r="AB3396" s="33" t="s">
        <v>282</v>
      </c>
      <c r="AC3396" s="48">
        <v>1</v>
      </c>
      <c r="AD3396" s="30">
        <v>1</v>
      </c>
      <c r="AE3396" s="30">
        <v>1</v>
      </c>
      <c r="AF3396" s="46" t="str">
        <f>IFERROR(VLOOKUP(U3396,Acronym!$A:$B, 2, FALSE), "Ot")</f>
        <v>L</v>
      </c>
      <c r="AG3396" s="47" t="s">
        <v>721</v>
      </c>
      <c r="AH3396" s="46" t="str">
        <f>VLOOKUP(AG3396,Acronym!$A:$B,2, FALSE)</f>
        <v>NA</v>
      </c>
      <c r="AI3396" s="47" t="s">
        <v>423</v>
      </c>
      <c r="AJ3396" s="47" t="s">
        <v>7485</v>
      </c>
    </row>
    <row r="3397" spans="1:36">
      <c r="A3397" s="30">
        <v>18561721</v>
      </c>
      <c r="B3397" s="31" t="s">
        <v>421</v>
      </c>
      <c r="C3397" s="39" t="s">
        <v>15185</v>
      </c>
      <c r="D3397" s="30">
        <v>1620533</v>
      </c>
      <c r="E3397" s="39" t="s">
        <v>6571</v>
      </c>
      <c r="F3397" s="50">
        <v>40799</v>
      </c>
      <c r="G3397" s="32">
        <v>9700</v>
      </c>
      <c r="H3397" s="31" t="s">
        <v>424</v>
      </c>
      <c r="I3397" s="31" t="s">
        <v>425</v>
      </c>
      <c r="J3397" s="32">
        <v>9700</v>
      </c>
      <c r="K3397" s="32">
        <v>9700</v>
      </c>
      <c r="L3397" s="50">
        <v>40834</v>
      </c>
      <c r="M3397" s="31" t="s">
        <v>5887</v>
      </c>
      <c r="N3397" s="31" t="s">
        <v>789</v>
      </c>
      <c r="O3397" s="31" t="s">
        <v>789</v>
      </c>
      <c r="P3397" s="39" t="s">
        <v>422</v>
      </c>
      <c r="Q3397" s="39" t="s">
        <v>555</v>
      </c>
      <c r="R3397" s="41" t="s">
        <v>542</v>
      </c>
      <c r="S3397" s="31">
        <v>1</v>
      </c>
      <c r="T3397" s="39" t="s">
        <v>283</v>
      </c>
      <c r="U3397" s="39" t="s">
        <v>426</v>
      </c>
      <c r="V3397" s="39" t="s">
        <v>4075</v>
      </c>
      <c r="W3397" s="39" t="s">
        <v>286</v>
      </c>
      <c r="X3397" s="42" t="s">
        <v>497</v>
      </c>
      <c r="Y3397" s="50">
        <v>40858</v>
      </c>
      <c r="Z3397" s="30" t="s">
        <v>556</v>
      </c>
      <c r="AA3397" s="31">
        <v>1</v>
      </c>
      <c r="AB3397" s="33" t="s">
        <v>282</v>
      </c>
      <c r="AC3397" s="48">
        <v>5</v>
      </c>
      <c r="AD3397" s="30">
        <v>1</v>
      </c>
      <c r="AE3397" s="30">
        <v>0</v>
      </c>
      <c r="AF3397" s="46" t="str">
        <f>IFERROR(VLOOKUP(U3397,Acronym!$A:$B, 2, FALSE), "Ot")</f>
        <v>NW</v>
      </c>
      <c r="AG3397" s="47" t="s">
        <v>714</v>
      </c>
      <c r="AH3397" s="46" t="str">
        <f>VLOOKUP(AG3397,Acronym!$A:$B,2, FALSE)</f>
        <v>VA</v>
      </c>
      <c r="AI3397" s="47" t="s">
        <v>426</v>
      </c>
      <c r="AJ3397" s="47" t="s">
        <v>7486</v>
      </c>
    </row>
    <row r="3398" spans="1:36">
      <c r="A3398" s="30">
        <v>18561798</v>
      </c>
      <c r="B3398" s="31" t="s">
        <v>421</v>
      </c>
      <c r="C3398" s="39" t="s">
        <v>15186</v>
      </c>
      <c r="D3398" s="30">
        <v>18561791</v>
      </c>
      <c r="E3398" s="39" t="s">
        <v>8710</v>
      </c>
      <c r="F3398" s="50">
        <v>40799</v>
      </c>
      <c r="G3398" s="32">
        <v>19876</v>
      </c>
      <c r="H3398" s="31" t="s">
        <v>424</v>
      </c>
      <c r="I3398" s="31" t="s">
        <v>174</v>
      </c>
      <c r="J3398" s="32">
        <v>19876</v>
      </c>
      <c r="K3398" s="32">
        <v>0</v>
      </c>
      <c r="L3398" s="50">
        <v>40890</v>
      </c>
      <c r="M3398" s="31" t="s">
        <v>5887</v>
      </c>
      <c r="N3398" s="31" t="s">
        <v>789</v>
      </c>
      <c r="O3398" s="31" t="s">
        <v>789</v>
      </c>
      <c r="P3398" s="39" t="s">
        <v>422</v>
      </c>
      <c r="Q3398" s="39" t="s">
        <v>555</v>
      </c>
      <c r="R3398" s="41" t="s">
        <v>541</v>
      </c>
      <c r="S3398" s="31" t="s">
        <v>421</v>
      </c>
      <c r="T3398" s="39" t="s">
        <v>283</v>
      </c>
      <c r="U3398" s="39" t="s">
        <v>423</v>
      </c>
      <c r="V3398" s="39" t="s">
        <v>22</v>
      </c>
      <c r="W3398" s="39" t="s">
        <v>175</v>
      </c>
      <c r="X3398" s="42" t="s">
        <v>23</v>
      </c>
      <c r="Y3398" s="50" t="s">
        <v>421</v>
      </c>
      <c r="Z3398" s="30" t="s">
        <v>557</v>
      </c>
      <c r="AA3398" s="31">
        <v>0</v>
      </c>
      <c r="AB3398" s="33" t="s">
        <v>284</v>
      </c>
      <c r="AC3398" s="48">
        <v>13</v>
      </c>
      <c r="AD3398" s="30">
        <v>0</v>
      </c>
      <c r="AE3398" s="30">
        <v>0</v>
      </c>
      <c r="AF3398" s="46" t="str">
        <f>IFERROR(VLOOKUP(U3398,Acronym!$A:$B, 2, FALSE), "Ot")</f>
        <v>L</v>
      </c>
      <c r="AG3398" s="47" t="s">
        <v>715</v>
      </c>
      <c r="AH3398" s="46" t="str">
        <f>VLOOKUP(AG3398,Acronym!$A:$B,2, FALSE)</f>
        <v>TH</v>
      </c>
      <c r="AI3398" s="47" t="s">
        <v>423</v>
      </c>
      <c r="AJ3398" s="47" t="s">
        <v>9657</v>
      </c>
    </row>
    <row r="3399" spans="1:36">
      <c r="A3399" s="30">
        <v>18561954</v>
      </c>
      <c r="B3399" s="31" t="s">
        <v>421</v>
      </c>
      <c r="C3399" s="39" t="s">
        <v>15187</v>
      </c>
      <c r="D3399" s="30">
        <v>4471801</v>
      </c>
      <c r="E3399" s="39" t="s">
        <v>8711</v>
      </c>
      <c r="F3399" s="50">
        <v>40799</v>
      </c>
      <c r="G3399" s="32">
        <v>40000</v>
      </c>
      <c r="H3399" s="31" t="s">
        <v>424</v>
      </c>
      <c r="I3399" s="31" t="s">
        <v>174</v>
      </c>
      <c r="J3399" s="32">
        <v>40000</v>
      </c>
      <c r="K3399" s="32">
        <v>0</v>
      </c>
      <c r="L3399" s="50">
        <v>40890</v>
      </c>
      <c r="M3399" s="31" t="s">
        <v>5887</v>
      </c>
      <c r="N3399" s="31" t="s">
        <v>789</v>
      </c>
      <c r="O3399" s="31" t="s">
        <v>789</v>
      </c>
      <c r="P3399" s="39" t="s">
        <v>422</v>
      </c>
      <c r="Q3399" s="39" t="s">
        <v>555</v>
      </c>
      <c r="R3399" s="41" t="s">
        <v>541</v>
      </c>
      <c r="S3399" s="31" t="s">
        <v>421</v>
      </c>
      <c r="T3399" s="39" t="s">
        <v>283</v>
      </c>
      <c r="U3399" s="39" t="s">
        <v>423</v>
      </c>
      <c r="V3399" s="39" t="s">
        <v>22</v>
      </c>
      <c r="W3399" s="39" t="s">
        <v>175</v>
      </c>
      <c r="X3399" s="42" t="s">
        <v>23</v>
      </c>
      <c r="Y3399" s="50" t="s">
        <v>421</v>
      </c>
      <c r="Z3399" s="30" t="s">
        <v>556</v>
      </c>
      <c r="AA3399" s="31">
        <v>0</v>
      </c>
      <c r="AB3399" s="33" t="s">
        <v>284</v>
      </c>
      <c r="AC3399" s="48">
        <v>13</v>
      </c>
      <c r="AD3399" s="30">
        <v>0</v>
      </c>
      <c r="AE3399" s="30">
        <v>0</v>
      </c>
      <c r="AF3399" s="46" t="str">
        <f>IFERROR(VLOOKUP(U3399,Acronym!$A:$B, 2, FALSE), "Ot")</f>
        <v>L</v>
      </c>
      <c r="AG3399" s="47" t="s">
        <v>717</v>
      </c>
      <c r="AH3399" s="46" t="str">
        <f>VLOOKUP(AG3399,Acronym!$A:$B,2, FALSE)</f>
        <v>CA</v>
      </c>
      <c r="AI3399" s="47" t="s">
        <v>423</v>
      </c>
      <c r="AJ3399" s="47" t="s">
        <v>9658</v>
      </c>
    </row>
    <row r="3400" spans="1:36">
      <c r="A3400" s="30">
        <v>18562088</v>
      </c>
      <c r="B3400" s="31" t="s">
        <v>421</v>
      </c>
      <c r="C3400" s="39" t="s">
        <v>15188</v>
      </c>
      <c r="D3400" s="30">
        <v>16133330</v>
      </c>
      <c r="E3400" s="39" t="s">
        <v>6572</v>
      </c>
      <c r="F3400" s="50">
        <v>40800</v>
      </c>
      <c r="G3400" s="32">
        <v>2500</v>
      </c>
      <c r="H3400" s="31" t="s">
        <v>177</v>
      </c>
      <c r="I3400" s="31" t="s">
        <v>174</v>
      </c>
      <c r="J3400" s="32">
        <v>0</v>
      </c>
      <c r="K3400" s="32">
        <v>0</v>
      </c>
      <c r="L3400" s="50">
        <v>40808</v>
      </c>
      <c r="M3400" s="31" t="s">
        <v>3874</v>
      </c>
      <c r="N3400" s="31" t="s">
        <v>789</v>
      </c>
      <c r="O3400" s="31" t="s">
        <v>789</v>
      </c>
      <c r="P3400" s="39" t="s">
        <v>422</v>
      </c>
      <c r="Q3400" s="39" t="s">
        <v>555</v>
      </c>
      <c r="R3400" s="41" t="s">
        <v>542</v>
      </c>
      <c r="S3400" s="31" t="s">
        <v>421</v>
      </c>
      <c r="T3400" s="39" t="s">
        <v>281</v>
      </c>
      <c r="U3400" s="39" t="s">
        <v>426</v>
      </c>
      <c r="V3400" s="39" t="s">
        <v>4673</v>
      </c>
      <c r="W3400" s="39" t="s">
        <v>433</v>
      </c>
      <c r="X3400" s="42" t="s">
        <v>433</v>
      </c>
      <c r="Y3400" s="50" t="s">
        <v>421</v>
      </c>
      <c r="Z3400" s="30" t="s">
        <v>557</v>
      </c>
      <c r="AA3400" s="31">
        <v>0</v>
      </c>
      <c r="AB3400" s="33" t="s">
        <v>282</v>
      </c>
      <c r="AC3400" s="48">
        <v>1</v>
      </c>
      <c r="AD3400" s="30">
        <v>1</v>
      </c>
      <c r="AE3400" s="30">
        <v>1</v>
      </c>
      <c r="AF3400" s="46" t="str">
        <f>IFERROR(VLOOKUP(U3400,Acronym!$A:$B, 2, FALSE), "Ot")</f>
        <v>NW</v>
      </c>
      <c r="AG3400" s="47" t="s">
        <v>716</v>
      </c>
      <c r="AH3400" s="46" t="str">
        <f>VLOOKUP(AG3400,Acronym!$A:$B,2, FALSE)</f>
        <v>MU</v>
      </c>
      <c r="AI3400" s="47" t="s">
        <v>426</v>
      </c>
      <c r="AJ3400" s="47" t="s">
        <v>7487</v>
      </c>
    </row>
    <row r="3401" spans="1:36">
      <c r="A3401" s="30">
        <v>18562168</v>
      </c>
      <c r="B3401" s="31" t="s">
        <v>421</v>
      </c>
      <c r="C3401" s="39" t="s">
        <v>15189</v>
      </c>
      <c r="D3401" s="30">
        <v>18562166</v>
      </c>
      <c r="E3401" s="39" t="s">
        <v>6573</v>
      </c>
      <c r="F3401" s="50">
        <v>40799</v>
      </c>
      <c r="G3401" s="32">
        <v>7536</v>
      </c>
      <c r="H3401" s="31" t="s">
        <v>177</v>
      </c>
      <c r="I3401" s="31" t="s">
        <v>174</v>
      </c>
      <c r="J3401" s="32">
        <v>0</v>
      </c>
      <c r="K3401" s="32">
        <v>0</v>
      </c>
      <c r="L3401" s="50">
        <v>40808</v>
      </c>
      <c r="M3401" s="31" t="s">
        <v>3874</v>
      </c>
      <c r="N3401" s="31" t="s">
        <v>789</v>
      </c>
      <c r="O3401" s="31" t="s">
        <v>789</v>
      </c>
      <c r="P3401" s="39" t="s">
        <v>422</v>
      </c>
      <c r="Q3401" s="39" t="s">
        <v>555</v>
      </c>
      <c r="R3401" s="41" t="s">
        <v>542</v>
      </c>
      <c r="S3401" s="31" t="s">
        <v>421</v>
      </c>
      <c r="T3401" s="39" t="s">
        <v>281</v>
      </c>
      <c r="U3401" s="39" t="s">
        <v>423</v>
      </c>
      <c r="V3401" s="39" t="s">
        <v>489</v>
      </c>
      <c r="W3401" s="39" t="s">
        <v>175</v>
      </c>
      <c r="X3401" s="42" t="s">
        <v>270</v>
      </c>
      <c r="Y3401" s="50" t="s">
        <v>421</v>
      </c>
      <c r="Z3401" s="30" t="s">
        <v>557</v>
      </c>
      <c r="AA3401" s="31">
        <v>0</v>
      </c>
      <c r="AB3401" s="33" t="s">
        <v>282</v>
      </c>
      <c r="AC3401" s="48">
        <v>1</v>
      </c>
      <c r="AD3401" s="30">
        <v>1</v>
      </c>
      <c r="AE3401" s="30">
        <v>1</v>
      </c>
      <c r="AF3401" s="46" t="str">
        <f>IFERROR(VLOOKUP(U3401,Acronym!$A:$B, 2, FALSE), "Ot")</f>
        <v>L</v>
      </c>
      <c r="AG3401" s="47" t="s">
        <v>714</v>
      </c>
      <c r="AH3401" s="46" t="str">
        <f>VLOOKUP(AG3401,Acronym!$A:$B,2, FALSE)</f>
        <v>VA</v>
      </c>
      <c r="AI3401" s="47" t="s">
        <v>423</v>
      </c>
      <c r="AJ3401" s="47" t="s">
        <v>7488</v>
      </c>
    </row>
    <row r="3402" spans="1:36">
      <c r="A3402" s="30">
        <v>18562824</v>
      </c>
      <c r="B3402" s="31" t="s">
        <v>421</v>
      </c>
      <c r="C3402" s="39" t="s">
        <v>15190</v>
      </c>
      <c r="D3402" s="30">
        <v>18562822</v>
      </c>
      <c r="E3402" s="39" t="s">
        <v>6574</v>
      </c>
      <c r="F3402" s="50">
        <v>40800</v>
      </c>
      <c r="G3402" s="32">
        <v>1700</v>
      </c>
      <c r="H3402" s="31" t="s">
        <v>177</v>
      </c>
      <c r="I3402" s="31" t="s">
        <v>174</v>
      </c>
      <c r="J3402" s="32">
        <v>0</v>
      </c>
      <c r="K3402" s="32">
        <v>0</v>
      </c>
      <c r="L3402" s="50">
        <v>40808</v>
      </c>
      <c r="M3402" s="31" t="s">
        <v>3874</v>
      </c>
      <c r="N3402" s="31" t="s">
        <v>789</v>
      </c>
      <c r="O3402" s="31" t="s">
        <v>789</v>
      </c>
      <c r="P3402" s="39" t="s">
        <v>422</v>
      </c>
      <c r="Q3402" s="39" t="s">
        <v>555</v>
      </c>
      <c r="R3402" s="41" t="s">
        <v>542</v>
      </c>
      <c r="S3402" s="31" t="s">
        <v>421</v>
      </c>
      <c r="T3402" s="39" t="s">
        <v>281</v>
      </c>
      <c r="U3402" s="39" t="s">
        <v>423</v>
      </c>
      <c r="V3402" s="39" t="s">
        <v>567</v>
      </c>
      <c r="W3402" s="39" t="s">
        <v>175</v>
      </c>
      <c r="X3402" s="42" t="s">
        <v>270</v>
      </c>
      <c r="Y3402" s="50" t="s">
        <v>421</v>
      </c>
      <c r="Z3402" s="30" t="s">
        <v>557</v>
      </c>
      <c r="AA3402" s="31">
        <v>0</v>
      </c>
      <c r="AB3402" s="33" t="s">
        <v>282</v>
      </c>
      <c r="AC3402" s="48">
        <v>1</v>
      </c>
      <c r="AD3402" s="30">
        <v>1</v>
      </c>
      <c r="AE3402" s="30">
        <v>1</v>
      </c>
      <c r="AF3402" s="46" t="str">
        <f>IFERROR(VLOOKUP(U3402,Acronym!$A:$B, 2, FALSE), "Ot")</f>
        <v>L</v>
      </c>
      <c r="AG3402" s="47" t="s">
        <v>714</v>
      </c>
      <c r="AH3402" s="46" t="str">
        <f>VLOOKUP(AG3402,Acronym!$A:$B,2, FALSE)</f>
        <v>VA</v>
      </c>
      <c r="AI3402" s="47" t="s">
        <v>423</v>
      </c>
      <c r="AJ3402" s="47" t="s">
        <v>7489</v>
      </c>
    </row>
    <row r="3403" spans="1:36">
      <c r="A3403" s="30">
        <v>18562887</v>
      </c>
      <c r="B3403" s="31" t="s">
        <v>421</v>
      </c>
      <c r="C3403" s="39" t="s">
        <v>15191</v>
      </c>
      <c r="D3403" s="30">
        <v>18562885</v>
      </c>
      <c r="E3403" s="39" t="s">
        <v>6575</v>
      </c>
      <c r="F3403" s="50">
        <v>40800</v>
      </c>
      <c r="G3403" s="32">
        <v>12000</v>
      </c>
      <c r="H3403" s="31" t="s">
        <v>177</v>
      </c>
      <c r="I3403" s="31" t="s">
        <v>174</v>
      </c>
      <c r="J3403" s="32">
        <v>0</v>
      </c>
      <c r="K3403" s="32">
        <v>0</v>
      </c>
      <c r="L3403" s="50">
        <v>40801</v>
      </c>
      <c r="M3403" s="31" t="s">
        <v>3874</v>
      </c>
      <c r="N3403" s="31" t="s">
        <v>789</v>
      </c>
      <c r="O3403" s="31" t="s">
        <v>789</v>
      </c>
      <c r="P3403" s="39" t="s">
        <v>422</v>
      </c>
      <c r="Q3403" s="39" t="s">
        <v>555</v>
      </c>
      <c r="R3403" s="41" t="s">
        <v>541</v>
      </c>
      <c r="S3403" s="31" t="s">
        <v>421</v>
      </c>
      <c r="T3403" s="39" t="s">
        <v>281</v>
      </c>
      <c r="U3403" s="39" t="s">
        <v>446</v>
      </c>
      <c r="V3403" s="39" t="s">
        <v>473</v>
      </c>
      <c r="W3403" s="39" t="s">
        <v>372</v>
      </c>
      <c r="X3403" s="42" t="s">
        <v>472</v>
      </c>
      <c r="Y3403" s="50" t="s">
        <v>421</v>
      </c>
      <c r="Z3403" s="30" t="s">
        <v>557</v>
      </c>
      <c r="AA3403" s="31">
        <v>0</v>
      </c>
      <c r="AB3403" s="33" t="s">
        <v>284</v>
      </c>
      <c r="AC3403" s="48">
        <v>0</v>
      </c>
      <c r="AD3403" s="30">
        <v>1</v>
      </c>
      <c r="AE3403" s="30">
        <v>1</v>
      </c>
      <c r="AF3403" s="46" t="str">
        <f>IFERROR(VLOOKUP(U3403,Acronym!$A:$B, 2, FALSE), "Ot")</f>
        <v>SE</v>
      </c>
      <c r="AG3403" s="47" t="s">
        <v>716</v>
      </c>
      <c r="AH3403" s="46" t="str">
        <f>VLOOKUP(AG3403,Acronym!$A:$B,2, FALSE)</f>
        <v>MU</v>
      </c>
      <c r="AI3403" s="47" t="s">
        <v>446</v>
      </c>
      <c r="AJ3403" s="47" t="s">
        <v>7490</v>
      </c>
    </row>
    <row r="3404" spans="1:36">
      <c r="A3404" s="30">
        <v>18564085</v>
      </c>
      <c r="B3404" s="31" t="s">
        <v>421</v>
      </c>
      <c r="C3404" s="39" t="s">
        <v>15192</v>
      </c>
      <c r="D3404" s="30">
        <v>16628968</v>
      </c>
      <c r="E3404" s="39" t="s">
        <v>6576</v>
      </c>
      <c r="F3404" s="50">
        <v>40800</v>
      </c>
      <c r="G3404" s="32">
        <v>9900</v>
      </c>
      <c r="H3404" s="31" t="s">
        <v>424</v>
      </c>
      <c r="I3404" s="31" t="s">
        <v>425</v>
      </c>
      <c r="J3404" s="32">
        <v>9900</v>
      </c>
      <c r="K3404" s="32">
        <v>9900</v>
      </c>
      <c r="L3404" s="50">
        <v>40835</v>
      </c>
      <c r="M3404" s="31" t="s">
        <v>5887</v>
      </c>
      <c r="N3404" s="31" t="s">
        <v>789</v>
      </c>
      <c r="O3404" s="31" t="s">
        <v>789</v>
      </c>
      <c r="P3404" s="39" t="s">
        <v>422</v>
      </c>
      <c r="Q3404" s="39" t="s">
        <v>555</v>
      </c>
      <c r="R3404" s="41" t="s">
        <v>542</v>
      </c>
      <c r="S3404" s="31">
        <v>1</v>
      </c>
      <c r="T3404" s="39" t="s">
        <v>283</v>
      </c>
      <c r="U3404" s="39" t="s">
        <v>446</v>
      </c>
      <c r="V3404" s="39" t="s">
        <v>681</v>
      </c>
      <c r="W3404" s="39" t="s">
        <v>671</v>
      </c>
      <c r="X3404" s="42" t="s">
        <v>671</v>
      </c>
      <c r="Y3404" s="50">
        <v>40851</v>
      </c>
      <c r="Z3404" s="30" t="s">
        <v>557</v>
      </c>
      <c r="AA3404" s="31">
        <v>1</v>
      </c>
      <c r="AB3404" s="33" t="s">
        <v>282</v>
      </c>
      <c r="AC3404" s="48">
        <v>5</v>
      </c>
      <c r="AD3404" s="30">
        <v>1</v>
      </c>
      <c r="AE3404" s="30">
        <v>0</v>
      </c>
      <c r="AF3404" s="46" t="str">
        <f>IFERROR(VLOOKUP(U3404,Acronym!$A:$B, 2, FALSE), "Ot")</f>
        <v>SE</v>
      </c>
      <c r="AG3404" s="47" t="s">
        <v>716</v>
      </c>
      <c r="AH3404" s="46" t="str">
        <f>VLOOKUP(AG3404,Acronym!$A:$B,2, FALSE)</f>
        <v>MU</v>
      </c>
      <c r="AI3404" s="47" t="s">
        <v>446</v>
      </c>
      <c r="AJ3404" s="47" t="s">
        <v>7491</v>
      </c>
    </row>
    <row r="3405" spans="1:36">
      <c r="A3405" s="30">
        <v>18564257</v>
      </c>
      <c r="B3405" s="31" t="s">
        <v>421</v>
      </c>
      <c r="C3405" s="39" t="s">
        <v>15193</v>
      </c>
      <c r="D3405" s="30">
        <v>18564247</v>
      </c>
      <c r="E3405" s="39" t="s">
        <v>6577</v>
      </c>
      <c r="F3405" s="50">
        <v>40799</v>
      </c>
      <c r="G3405" s="32">
        <v>10000</v>
      </c>
      <c r="H3405" s="31" t="s">
        <v>177</v>
      </c>
      <c r="I3405" s="31" t="s">
        <v>174</v>
      </c>
      <c r="J3405" s="32">
        <v>0</v>
      </c>
      <c r="K3405" s="32">
        <v>0</v>
      </c>
      <c r="L3405" s="50">
        <v>40805</v>
      </c>
      <c r="M3405" s="31" t="s">
        <v>3874</v>
      </c>
      <c r="N3405" s="31" t="s">
        <v>789</v>
      </c>
      <c r="O3405" s="31" t="s">
        <v>789</v>
      </c>
      <c r="P3405" s="39" t="s">
        <v>422</v>
      </c>
      <c r="Q3405" s="39" t="s">
        <v>555</v>
      </c>
      <c r="R3405" s="41" t="s">
        <v>542</v>
      </c>
      <c r="S3405" s="31" t="s">
        <v>421</v>
      </c>
      <c r="T3405" s="39" t="s">
        <v>283</v>
      </c>
      <c r="U3405" s="39" t="s">
        <v>430</v>
      </c>
      <c r="V3405" s="39" t="s">
        <v>492</v>
      </c>
      <c r="W3405" s="39" t="s">
        <v>490</v>
      </c>
      <c r="X3405" s="42" t="s">
        <v>491</v>
      </c>
      <c r="Y3405" s="50" t="s">
        <v>421</v>
      </c>
      <c r="Z3405" s="30" t="s">
        <v>557</v>
      </c>
      <c r="AA3405" s="31">
        <v>0</v>
      </c>
      <c r="AB3405" s="33" t="s">
        <v>282</v>
      </c>
      <c r="AC3405" s="48">
        <v>1</v>
      </c>
      <c r="AD3405" s="30">
        <v>1</v>
      </c>
      <c r="AE3405" s="30">
        <v>1</v>
      </c>
      <c r="AF3405" s="46" t="str">
        <f>IFERROR(VLOOKUP(U3405,Acronym!$A:$B, 2, FALSE), "Ot")</f>
        <v>Y</v>
      </c>
      <c r="AG3405" s="47" t="s">
        <v>714</v>
      </c>
      <c r="AH3405" s="46" t="str">
        <f>VLOOKUP(AG3405,Acronym!$A:$B,2, FALSE)</f>
        <v>VA</v>
      </c>
      <c r="AI3405" s="47" t="s">
        <v>720</v>
      </c>
      <c r="AJ3405" s="47" t="s">
        <v>7492</v>
      </c>
    </row>
    <row r="3406" spans="1:36">
      <c r="A3406" s="30">
        <v>18564373</v>
      </c>
      <c r="B3406" s="31" t="s">
        <v>421</v>
      </c>
      <c r="C3406" s="39" t="s">
        <v>15194</v>
      </c>
      <c r="D3406" s="30">
        <v>18564367</v>
      </c>
      <c r="E3406" s="39" t="s">
        <v>6578</v>
      </c>
      <c r="F3406" s="50">
        <v>40800</v>
      </c>
      <c r="G3406" s="32">
        <v>3245</v>
      </c>
      <c r="H3406" s="31" t="s">
        <v>424</v>
      </c>
      <c r="I3406" s="31" t="s">
        <v>174</v>
      </c>
      <c r="J3406" s="32">
        <v>0</v>
      </c>
      <c r="K3406" s="32">
        <v>0</v>
      </c>
      <c r="L3406" s="50">
        <v>40834</v>
      </c>
      <c r="M3406" s="31" t="s">
        <v>5887</v>
      </c>
      <c r="N3406" s="31" t="s">
        <v>789</v>
      </c>
      <c r="O3406" s="31" t="s">
        <v>789</v>
      </c>
      <c r="P3406" s="39" t="s">
        <v>422</v>
      </c>
      <c r="Q3406" s="39" t="s">
        <v>555</v>
      </c>
      <c r="R3406" s="41" t="s">
        <v>542</v>
      </c>
      <c r="S3406" s="31" t="s">
        <v>421</v>
      </c>
      <c r="T3406" s="39" t="s">
        <v>283</v>
      </c>
      <c r="U3406" s="39" t="s">
        <v>436</v>
      </c>
      <c r="V3406" s="39" t="s">
        <v>170</v>
      </c>
      <c r="W3406" s="39" t="s">
        <v>249</v>
      </c>
      <c r="X3406" s="42" t="s">
        <v>170</v>
      </c>
      <c r="Y3406" s="50" t="s">
        <v>421</v>
      </c>
      <c r="Z3406" s="30" t="s">
        <v>556</v>
      </c>
      <c r="AA3406" s="31">
        <v>0</v>
      </c>
      <c r="AB3406" s="33" t="s">
        <v>282</v>
      </c>
      <c r="AC3406" s="48">
        <v>5</v>
      </c>
      <c r="AD3406" s="30">
        <v>1</v>
      </c>
      <c r="AE3406" s="30">
        <v>0</v>
      </c>
      <c r="AF3406" s="46" t="str">
        <f>IFERROR(VLOOKUP(U3406,Acronym!$A:$B, 2, FALSE), "Ot")</f>
        <v>SW</v>
      </c>
      <c r="AG3406" s="47" t="s">
        <v>722</v>
      </c>
      <c r="AH3406" s="46" t="str">
        <f>VLOOKUP(AG3406,Acronym!$A:$B,2, FALSE)</f>
        <v>DA</v>
      </c>
      <c r="AI3406" s="47" t="s">
        <v>436</v>
      </c>
      <c r="AJ3406" s="47" t="s">
        <v>7493</v>
      </c>
    </row>
    <row r="3407" spans="1:36">
      <c r="A3407" s="30">
        <v>18565684</v>
      </c>
      <c r="B3407" s="31" t="s">
        <v>421</v>
      </c>
      <c r="C3407" s="39" t="s">
        <v>15195</v>
      </c>
      <c r="D3407" s="30">
        <v>18565682</v>
      </c>
      <c r="E3407" s="39" t="s">
        <v>6579</v>
      </c>
      <c r="F3407" s="50">
        <v>40800</v>
      </c>
      <c r="G3407" s="32">
        <v>4707</v>
      </c>
      <c r="H3407" s="31" t="s">
        <v>424</v>
      </c>
      <c r="I3407" s="31" t="s">
        <v>174</v>
      </c>
      <c r="J3407" s="32">
        <v>0</v>
      </c>
      <c r="K3407" s="32">
        <v>0</v>
      </c>
      <c r="L3407" s="50">
        <v>40833</v>
      </c>
      <c r="M3407" s="31" t="s">
        <v>5887</v>
      </c>
      <c r="N3407" s="31" t="s">
        <v>789</v>
      </c>
      <c r="O3407" s="31" t="s">
        <v>789</v>
      </c>
      <c r="P3407" s="39" t="s">
        <v>422</v>
      </c>
      <c r="Q3407" s="39" t="s">
        <v>555</v>
      </c>
      <c r="R3407" s="41" t="s">
        <v>542</v>
      </c>
      <c r="S3407" s="31" t="s">
        <v>421</v>
      </c>
      <c r="T3407" s="39" t="s">
        <v>281</v>
      </c>
      <c r="U3407" s="39" t="s">
        <v>868</v>
      </c>
      <c r="V3407" s="39" t="s">
        <v>604</v>
      </c>
      <c r="W3407" s="39" t="s">
        <v>185</v>
      </c>
      <c r="X3407" s="42" t="s">
        <v>605</v>
      </c>
      <c r="Y3407" s="50" t="s">
        <v>421</v>
      </c>
      <c r="Z3407" s="30" t="s">
        <v>557</v>
      </c>
      <c r="AA3407" s="31">
        <v>0</v>
      </c>
      <c r="AB3407" s="33" t="s">
        <v>282</v>
      </c>
      <c r="AC3407" s="48">
        <v>5</v>
      </c>
      <c r="AD3407" s="30">
        <v>1</v>
      </c>
      <c r="AE3407" s="30">
        <v>0</v>
      </c>
      <c r="AF3407" s="46" t="str">
        <f>IFERROR(VLOOKUP(U3407,Acronym!$A:$B, 2, FALSE), "Ot")</f>
        <v>E</v>
      </c>
      <c r="AG3407" s="47" t="s">
        <v>714</v>
      </c>
      <c r="AH3407" s="46" t="str">
        <f>VLOOKUP(AG3407,Acronym!$A:$B,2, FALSE)</f>
        <v>VA</v>
      </c>
      <c r="AI3407" s="47" t="s">
        <v>719</v>
      </c>
      <c r="AJ3407" s="47" t="s">
        <v>7494</v>
      </c>
    </row>
    <row r="3408" spans="1:36">
      <c r="A3408" s="30">
        <v>18566821</v>
      </c>
      <c r="B3408" s="31" t="s">
        <v>421</v>
      </c>
      <c r="C3408" s="39" t="s">
        <v>15196</v>
      </c>
      <c r="D3408" s="30">
        <v>18566815</v>
      </c>
      <c r="E3408" s="39" t="s">
        <v>6580</v>
      </c>
      <c r="F3408" s="50">
        <v>40800</v>
      </c>
      <c r="G3408" s="32">
        <v>7750</v>
      </c>
      <c r="H3408" s="31" t="s">
        <v>424</v>
      </c>
      <c r="I3408" s="31" t="s">
        <v>174</v>
      </c>
      <c r="J3408" s="32">
        <v>0</v>
      </c>
      <c r="K3408" s="32">
        <v>0</v>
      </c>
      <c r="L3408" s="50">
        <v>40834</v>
      </c>
      <c r="M3408" s="31" t="s">
        <v>5887</v>
      </c>
      <c r="N3408" s="31" t="s">
        <v>789</v>
      </c>
      <c r="O3408" s="31" t="s">
        <v>789</v>
      </c>
      <c r="P3408" s="39" t="s">
        <v>422</v>
      </c>
      <c r="Q3408" s="39" t="s">
        <v>555</v>
      </c>
      <c r="R3408" s="41" t="s">
        <v>542</v>
      </c>
      <c r="S3408" s="31" t="s">
        <v>421</v>
      </c>
      <c r="T3408" s="39" t="s">
        <v>283</v>
      </c>
      <c r="U3408" s="39" t="s">
        <v>435</v>
      </c>
      <c r="V3408" s="39" t="s">
        <v>332</v>
      </c>
      <c r="W3408" s="39" t="s">
        <v>435</v>
      </c>
      <c r="X3408" s="42" t="s">
        <v>114</v>
      </c>
      <c r="Y3408" s="50" t="s">
        <v>421</v>
      </c>
      <c r="Z3408" s="30" t="s">
        <v>557</v>
      </c>
      <c r="AA3408" s="31">
        <v>0</v>
      </c>
      <c r="AB3408" s="33" t="s">
        <v>282</v>
      </c>
      <c r="AC3408" s="48">
        <v>5</v>
      </c>
      <c r="AD3408" s="30">
        <v>1</v>
      </c>
      <c r="AE3408" s="30">
        <v>0</v>
      </c>
      <c r="AF3408" s="46" t="str">
        <f>IFERROR(VLOOKUP(U3408,Acronym!$A:$B, 2, FALSE), "Ot")</f>
        <v>WM</v>
      </c>
      <c r="AG3408" s="47" t="s">
        <v>718</v>
      </c>
      <c r="AH3408" s="46" t="str">
        <f>VLOOKUP(AG3408,Acronym!$A:$B,2, FALSE)</f>
        <v>LI</v>
      </c>
      <c r="AI3408" s="47" t="s">
        <v>435</v>
      </c>
      <c r="AJ3408" s="47" t="s">
        <v>7495</v>
      </c>
    </row>
    <row r="3409" spans="1:36">
      <c r="A3409" s="30">
        <v>18566920</v>
      </c>
      <c r="B3409" s="31" t="s">
        <v>421</v>
      </c>
      <c r="C3409" s="39" t="s">
        <v>15197</v>
      </c>
      <c r="D3409" s="30">
        <v>18566918</v>
      </c>
      <c r="E3409" s="39" t="s">
        <v>6581</v>
      </c>
      <c r="F3409" s="50">
        <v>40800</v>
      </c>
      <c r="G3409" s="32">
        <v>5000</v>
      </c>
      <c r="H3409" s="31" t="s">
        <v>177</v>
      </c>
      <c r="I3409" s="31" t="s">
        <v>174</v>
      </c>
      <c r="J3409" s="32">
        <v>0</v>
      </c>
      <c r="K3409" s="32">
        <v>0</v>
      </c>
      <c r="L3409" s="50">
        <v>40814</v>
      </c>
      <c r="M3409" s="31" t="s">
        <v>3874</v>
      </c>
      <c r="N3409" s="31" t="s">
        <v>789</v>
      </c>
      <c r="O3409" s="31" t="s">
        <v>789</v>
      </c>
      <c r="P3409" s="39" t="s">
        <v>422</v>
      </c>
      <c r="Q3409" s="39" t="s">
        <v>555</v>
      </c>
      <c r="R3409" s="41" t="s">
        <v>542</v>
      </c>
      <c r="S3409" s="31" t="s">
        <v>421</v>
      </c>
      <c r="T3409" s="39" t="s">
        <v>281</v>
      </c>
      <c r="U3409" s="39" t="s">
        <v>430</v>
      </c>
      <c r="V3409" s="39" t="s">
        <v>11</v>
      </c>
      <c r="W3409" s="39" t="s">
        <v>490</v>
      </c>
      <c r="X3409" s="42" t="s">
        <v>12</v>
      </c>
      <c r="Y3409" s="50" t="s">
        <v>421</v>
      </c>
      <c r="Z3409" s="30" t="s">
        <v>557</v>
      </c>
      <c r="AA3409" s="31">
        <v>0</v>
      </c>
      <c r="AB3409" s="33" t="s">
        <v>282</v>
      </c>
      <c r="AC3409" s="48">
        <v>2</v>
      </c>
      <c r="AD3409" s="30">
        <v>1</v>
      </c>
      <c r="AE3409" s="30">
        <v>1</v>
      </c>
      <c r="AF3409" s="46" t="str">
        <f>IFERROR(VLOOKUP(U3409,Acronym!$A:$B, 2, FALSE), "Ot")</f>
        <v>Y</v>
      </c>
      <c r="AG3409" s="47" t="s">
        <v>715</v>
      </c>
      <c r="AH3409" s="46" t="str">
        <f>VLOOKUP(AG3409,Acronym!$A:$B,2, FALSE)</f>
        <v>TH</v>
      </c>
      <c r="AI3409" s="47" t="s">
        <v>720</v>
      </c>
      <c r="AJ3409" s="47" t="s">
        <v>7496</v>
      </c>
    </row>
    <row r="3410" spans="1:36">
      <c r="A3410" s="30">
        <v>18568237</v>
      </c>
      <c r="B3410" s="31" t="s">
        <v>421</v>
      </c>
      <c r="C3410" s="39" t="s">
        <v>15198</v>
      </c>
      <c r="D3410" s="30">
        <v>15967592</v>
      </c>
      <c r="E3410" s="39" t="s">
        <v>6582</v>
      </c>
      <c r="F3410" s="50">
        <v>40800</v>
      </c>
      <c r="G3410" s="32">
        <v>36270</v>
      </c>
      <c r="H3410" s="31" t="s">
        <v>177</v>
      </c>
      <c r="I3410" s="31" t="s">
        <v>174</v>
      </c>
      <c r="J3410" s="32">
        <v>0</v>
      </c>
      <c r="K3410" s="32">
        <v>0</v>
      </c>
      <c r="L3410" s="50">
        <v>40808</v>
      </c>
      <c r="M3410" s="31" t="s">
        <v>3874</v>
      </c>
      <c r="N3410" s="31" t="s">
        <v>789</v>
      </c>
      <c r="O3410" s="31" t="s">
        <v>789</v>
      </c>
      <c r="P3410" s="39" t="s">
        <v>422</v>
      </c>
      <c r="Q3410" s="39" t="s">
        <v>555</v>
      </c>
      <c r="R3410" s="41" t="s">
        <v>541</v>
      </c>
      <c r="S3410" s="31" t="s">
        <v>421</v>
      </c>
      <c r="T3410" s="39" t="s">
        <v>283</v>
      </c>
      <c r="U3410" s="39" t="s">
        <v>426</v>
      </c>
      <c r="V3410" s="39" t="s">
        <v>4737</v>
      </c>
      <c r="W3410" s="39" t="s">
        <v>4737</v>
      </c>
      <c r="X3410" s="42" t="s">
        <v>4737</v>
      </c>
      <c r="Y3410" s="50" t="s">
        <v>421</v>
      </c>
      <c r="Z3410" s="30" t="s">
        <v>557</v>
      </c>
      <c r="AA3410" s="31">
        <v>0</v>
      </c>
      <c r="AB3410" s="33" t="s">
        <v>284</v>
      </c>
      <c r="AC3410" s="48">
        <v>1</v>
      </c>
      <c r="AD3410" s="30">
        <v>1</v>
      </c>
      <c r="AE3410" s="30">
        <v>1</v>
      </c>
      <c r="AF3410" s="46" t="str">
        <f>IFERROR(VLOOKUP(U3410,Acronym!$A:$B, 2, FALSE), "Ot")</f>
        <v>NW</v>
      </c>
      <c r="AG3410" s="47" t="s">
        <v>715</v>
      </c>
      <c r="AH3410" s="46" t="str">
        <f>VLOOKUP(AG3410,Acronym!$A:$B,2, FALSE)</f>
        <v>TH</v>
      </c>
      <c r="AI3410" s="47" t="s">
        <v>426</v>
      </c>
      <c r="AJ3410" s="47" t="s">
        <v>7497</v>
      </c>
    </row>
    <row r="3411" spans="1:36">
      <c r="A3411" s="30">
        <v>18569512</v>
      </c>
      <c r="B3411" s="31" t="s">
        <v>421</v>
      </c>
      <c r="C3411" s="39" t="s">
        <v>15199</v>
      </c>
      <c r="D3411" s="30">
        <v>12508585</v>
      </c>
      <c r="E3411" s="39" t="s">
        <v>6583</v>
      </c>
      <c r="F3411" s="50">
        <v>40800</v>
      </c>
      <c r="G3411" s="32">
        <v>10000</v>
      </c>
      <c r="H3411" s="31" t="s">
        <v>424</v>
      </c>
      <c r="I3411" s="31" t="s">
        <v>174</v>
      </c>
      <c r="J3411" s="32">
        <v>10000</v>
      </c>
      <c r="K3411" s="32">
        <v>0</v>
      </c>
      <c r="L3411" s="50">
        <v>40834</v>
      </c>
      <c r="M3411" s="31" t="s">
        <v>5887</v>
      </c>
      <c r="N3411" s="31" t="s">
        <v>789</v>
      </c>
      <c r="O3411" s="31" t="s">
        <v>789</v>
      </c>
      <c r="P3411" s="39" t="s">
        <v>422</v>
      </c>
      <c r="Q3411" s="39" t="s">
        <v>555</v>
      </c>
      <c r="R3411" s="41" t="s">
        <v>542</v>
      </c>
      <c r="S3411" s="31" t="s">
        <v>421</v>
      </c>
      <c r="T3411" s="39" t="s">
        <v>283</v>
      </c>
      <c r="U3411" s="39" t="s">
        <v>431</v>
      </c>
      <c r="V3411" s="39" t="s">
        <v>224</v>
      </c>
      <c r="W3411" s="39" t="s">
        <v>223</v>
      </c>
      <c r="X3411" s="42" t="s">
        <v>223</v>
      </c>
      <c r="Y3411" s="50" t="s">
        <v>421</v>
      </c>
      <c r="Z3411" s="30" t="s">
        <v>556</v>
      </c>
      <c r="AA3411" s="31">
        <v>0</v>
      </c>
      <c r="AB3411" s="33" t="s">
        <v>282</v>
      </c>
      <c r="AC3411" s="48">
        <v>5</v>
      </c>
      <c r="AD3411" s="30">
        <v>1</v>
      </c>
      <c r="AE3411" s="30">
        <v>0</v>
      </c>
      <c r="AF3411" s="46" t="str">
        <f>IFERROR(VLOOKUP(U3411,Acronym!$A:$B, 2, FALSE), "Ot")</f>
        <v>NE</v>
      </c>
      <c r="AG3411" s="47" t="s">
        <v>717</v>
      </c>
      <c r="AH3411" s="46" t="str">
        <f>VLOOKUP(AG3411,Acronym!$A:$B,2, FALSE)</f>
        <v>CA</v>
      </c>
      <c r="AI3411" s="47" t="s">
        <v>431</v>
      </c>
      <c r="AJ3411" s="47" t="s">
        <v>7498</v>
      </c>
    </row>
    <row r="3412" spans="1:36">
      <c r="A3412" s="30">
        <v>18569640</v>
      </c>
      <c r="B3412" s="31" t="s">
        <v>421</v>
      </c>
      <c r="C3412" s="39" t="s">
        <v>15200</v>
      </c>
      <c r="D3412" s="30">
        <v>18569636</v>
      </c>
      <c r="E3412" s="39" t="s">
        <v>6584</v>
      </c>
      <c r="F3412" s="50">
        <v>40800</v>
      </c>
      <c r="G3412" s="32">
        <v>9950</v>
      </c>
      <c r="H3412" s="31" t="s">
        <v>424</v>
      </c>
      <c r="I3412" s="31" t="s">
        <v>425</v>
      </c>
      <c r="J3412" s="32">
        <v>9950</v>
      </c>
      <c r="K3412" s="32">
        <v>9950</v>
      </c>
      <c r="L3412" s="50">
        <v>40835</v>
      </c>
      <c r="M3412" s="31" t="s">
        <v>5887</v>
      </c>
      <c r="N3412" s="31" t="s">
        <v>789</v>
      </c>
      <c r="O3412" s="31" t="s">
        <v>789</v>
      </c>
      <c r="P3412" s="39" t="s">
        <v>422</v>
      </c>
      <c r="Q3412" s="39" t="s">
        <v>555</v>
      </c>
      <c r="R3412" s="41" t="s">
        <v>542</v>
      </c>
      <c r="S3412" s="31">
        <v>1</v>
      </c>
      <c r="T3412" s="39" t="s">
        <v>281</v>
      </c>
      <c r="U3412" s="39" t="s">
        <v>446</v>
      </c>
      <c r="V3412" s="39" t="s">
        <v>92</v>
      </c>
      <c r="W3412" s="39" t="s">
        <v>211</v>
      </c>
      <c r="X3412" s="42" t="s">
        <v>92</v>
      </c>
      <c r="Y3412" s="50">
        <v>40848</v>
      </c>
      <c r="Z3412" s="30" t="s">
        <v>557</v>
      </c>
      <c r="AA3412" s="31">
        <v>1</v>
      </c>
      <c r="AB3412" s="33" t="s">
        <v>282</v>
      </c>
      <c r="AC3412" s="48">
        <v>5</v>
      </c>
      <c r="AD3412" s="30">
        <v>1</v>
      </c>
      <c r="AE3412" s="30">
        <v>0</v>
      </c>
      <c r="AF3412" s="46" t="str">
        <f>IFERROR(VLOOKUP(U3412,Acronym!$A:$B, 2, FALSE), "Ot")</f>
        <v>SE</v>
      </c>
      <c r="AG3412" s="47" t="s">
        <v>714</v>
      </c>
      <c r="AH3412" s="46" t="str">
        <f>VLOOKUP(AG3412,Acronym!$A:$B,2, FALSE)</f>
        <v>VA</v>
      </c>
      <c r="AI3412" s="47" t="s">
        <v>446</v>
      </c>
      <c r="AJ3412" s="47" t="s">
        <v>7499</v>
      </c>
    </row>
    <row r="3413" spans="1:36">
      <c r="A3413" s="30">
        <v>18571552</v>
      </c>
      <c r="B3413" s="31" t="s">
        <v>421</v>
      </c>
      <c r="C3413" s="39" t="s">
        <v>15201</v>
      </c>
      <c r="D3413" s="30">
        <v>1844668</v>
      </c>
      <c r="E3413" s="39" t="s">
        <v>6585</v>
      </c>
      <c r="F3413" s="50">
        <v>40800</v>
      </c>
      <c r="G3413" s="32">
        <v>8950</v>
      </c>
      <c r="H3413" s="31" t="s">
        <v>424</v>
      </c>
      <c r="I3413" s="31" t="s">
        <v>425</v>
      </c>
      <c r="J3413" s="32">
        <v>8950</v>
      </c>
      <c r="K3413" s="32">
        <v>8950</v>
      </c>
      <c r="L3413" s="50">
        <v>40836</v>
      </c>
      <c r="M3413" s="31" t="s">
        <v>5887</v>
      </c>
      <c r="N3413" s="31" t="s">
        <v>789</v>
      </c>
      <c r="O3413" s="31" t="s">
        <v>789</v>
      </c>
      <c r="P3413" s="39" t="s">
        <v>422</v>
      </c>
      <c r="Q3413" s="39" t="s">
        <v>555</v>
      </c>
      <c r="R3413" s="41" t="s">
        <v>542</v>
      </c>
      <c r="S3413" s="31">
        <v>1</v>
      </c>
      <c r="T3413" s="39" t="s">
        <v>281</v>
      </c>
      <c r="U3413" s="39" t="s">
        <v>423</v>
      </c>
      <c r="V3413" s="39" t="s">
        <v>119</v>
      </c>
      <c r="W3413" s="39" t="s">
        <v>175</v>
      </c>
      <c r="X3413" s="42" t="s">
        <v>120</v>
      </c>
      <c r="Y3413" s="50">
        <v>40864</v>
      </c>
      <c r="Z3413" s="30" t="s">
        <v>557</v>
      </c>
      <c r="AA3413" s="31">
        <v>1</v>
      </c>
      <c r="AB3413" s="33" t="s">
        <v>282</v>
      </c>
      <c r="AC3413" s="48">
        <v>5</v>
      </c>
      <c r="AD3413" s="30">
        <v>1</v>
      </c>
      <c r="AE3413" s="30">
        <v>0</v>
      </c>
      <c r="AF3413" s="46" t="str">
        <f>IFERROR(VLOOKUP(U3413,Acronym!$A:$B, 2, FALSE), "Ot")</f>
        <v>L</v>
      </c>
      <c r="AG3413" s="47" t="s">
        <v>714</v>
      </c>
      <c r="AH3413" s="46" t="str">
        <f>VLOOKUP(AG3413,Acronym!$A:$B,2, FALSE)</f>
        <v>VA</v>
      </c>
      <c r="AI3413" s="47" t="s">
        <v>423</v>
      </c>
      <c r="AJ3413" s="47" t="s">
        <v>7500</v>
      </c>
    </row>
    <row r="3414" spans="1:36">
      <c r="A3414" s="30">
        <v>18571724</v>
      </c>
      <c r="B3414" s="31" t="s">
        <v>421</v>
      </c>
      <c r="C3414" s="39" t="s">
        <v>15202</v>
      </c>
      <c r="D3414" s="30">
        <v>1602512</v>
      </c>
      <c r="E3414" s="39" t="s">
        <v>7793</v>
      </c>
      <c r="F3414" s="50">
        <v>40800</v>
      </c>
      <c r="G3414" s="32">
        <v>34965</v>
      </c>
      <c r="H3414" s="31" t="s">
        <v>424</v>
      </c>
      <c r="I3414" s="31" t="s">
        <v>425</v>
      </c>
      <c r="J3414" s="32">
        <v>34965</v>
      </c>
      <c r="K3414" s="32">
        <v>34965</v>
      </c>
      <c r="L3414" s="50">
        <v>40876</v>
      </c>
      <c r="M3414" s="31" t="s">
        <v>5887</v>
      </c>
      <c r="N3414" s="31" t="s">
        <v>789</v>
      </c>
      <c r="O3414" s="31" t="s">
        <v>789</v>
      </c>
      <c r="P3414" s="39" t="s">
        <v>422</v>
      </c>
      <c r="Q3414" s="39" t="s">
        <v>555</v>
      </c>
      <c r="R3414" s="41" t="s">
        <v>541</v>
      </c>
      <c r="S3414" s="31">
        <v>1</v>
      </c>
      <c r="T3414" s="39" t="s">
        <v>283</v>
      </c>
      <c r="U3414" s="39" t="s">
        <v>423</v>
      </c>
      <c r="V3414" s="39" t="s">
        <v>36</v>
      </c>
      <c r="W3414" s="39" t="s">
        <v>175</v>
      </c>
      <c r="X3414" s="42" t="s">
        <v>35</v>
      </c>
      <c r="Y3414" s="50">
        <v>40891</v>
      </c>
      <c r="Z3414" s="30" t="s">
        <v>557</v>
      </c>
      <c r="AA3414" s="31">
        <v>1</v>
      </c>
      <c r="AB3414" s="33" t="s">
        <v>284</v>
      </c>
      <c r="AC3414" s="48">
        <v>11</v>
      </c>
      <c r="AD3414" s="30">
        <v>1</v>
      </c>
      <c r="AE3414" s="30">
        <v>0</v>
      </c>
      <c r="AF3414" s="46" t="str">
        <f>IFERROR(VLOOKUP(U3414,Acronym!$A:$B, 2, FALSE), "Ot")</f>
        <v>L</v>
      </c>
      <c r="AG3414" s="47" t="s">
        <v>715</v>
      </c>
      <c r="AH3414" s="46" t="str">
        <f>VLOOKUP(AG3414,Acronym!$A:$B,2, FALSE)</f>
        <v>TH</v>
      </c>
      <c r="AI3414" s="47" t="s">
        <v>423</v>
      </c>
      <c r="AJ3414" s="47" t="s">
        <v>8295</v>
      </c>
    </row>
    <row r="3415" spans="1:36">
      <c r="A3415" s="30">
        <v>18572263</v>
      </c>
      <c r="B3415" s="31" t="s">
        <v>421</v>
      </c>
      <c r="C3415" s="39" t="s">
        <v>15203</v>
      </c>
      <c r="D3415" s="30">
        <v>1388376</v>
      </c>
      <c r="E3415" s="39" t="s">
        <v>7794</v>
      </c>
      <c r="F3415" s="50">
        <v>40800</v>
      </c>
      <c r="G3415" s="32">
        <v>44000</v>
      </c>
      <c r="H3415" s="31" t="s">
        <v>424</v>
      </c>
      <c r="I3415" s="31" t="s">
        <v>425</v>
      </c>
      <c r="J3415" s="32">
        <v>44000</v>
      </c>
      <c r="K3415" s="32">
        <v>44000</v>
      </c>
      <c r="L3415" s="50">
        <v>40876</v>
      </c>
      <c r="M3415" s="31" t="s">
        <v>5887</v>
      </c>
      <c r="N3415" s="31" t="s">
        <v>789</v>
      </c>
      <c r="O3415" s="31" t="s">
        <v>789</v>
      </c>
      <c r="P3415" s="39" t="s">
        <v>422</v>
      </c>
      <c r="Q3415" s="39" t="s">
        <v>555</v>
      </c>
      <c r="R3415" s="41" t="s">
        <v>541</v>
      </c>
      <c r="S3415" s="31">
        <v>1</v>
      </c>
      <c r="T3415" s="39" t="s">
        <v>283</v>
      </c>
      <c r="U3415" s="39" t="s">
        <v>430</v>
      </c>
      <c r="V3415" s="39" t="s">
        <v>492</v>
      </c>
      <c r="W3415" s="39" t="s">
        <v>490</v>
      </c>
      <c r="X3415" s="42" t="s">
        <v>491</v>
      </c>
      <c r="Y3415" s="50">
        <v>40931</v>
      </c>
      <c r="Z3415" s="30" t="s">
        <v>557</v>
      </c>
      <c r="AA3415" s="31">
        <v>1</v>
      </c>
      <c r="AB3415" s="33" t="s">
        <v>284</v>
      </c>
      <c r="AC3415" s="48">
        <v>11</v>
      </c>
      <c r="AD3415" s="30">
        <v>1</v>
      </c>
      <c r="AE3415" s="30">
        <v>0</v>
      </c>
      <c r="AF3415" s="46" t="str">
        <f>IFERROR(VLOOKUP(U3415,Acronym!$A:$B, 2, FALSE), "Ot")</f>
        <v>Y</v>
      </c>
      <c r="AG3415" s="47" t="s">
        <v>714</v>
      </c>
      <c r="AH3415" s="46" t="str">
        <f>VLOOKUP(AG3415,Acronym!$A:$B,2, FALSE)</f>
        <v>VA</v>
      </c>
      <c r="AI3415" s="47" t="s">
        <v>720</v>
      </c>
      <c r="AJ3415" s="47" t="s">
        <v>8296</v>
      </c>
    </row>
    <row r="3416" spans="1:36">
      <c r="A3416" s="30">
        <v>18572338</v>
      </c>
      <c r="B3416" s="31" t="s">
        <v>421</v>
      </c>
      <c r="C3416" s="39" t="s">
        <v>15204</v>
      </c>
      <c r="D3416" s="30">
        <v>10629148</v>
      </c>
      <c r="E3416" s="39" t="s">
        <v>6586</v>
      </c>
      <c r="F3416" s="50">
        <v>40800</v>
      </c>
      <c r="G3416" s="32">
        <v>7968</v>
      </c>
      <c r="H3416" s="31" t="s">
        <v>424</v>
      </c>
      <c r="I3416" s="31" t="s">
        <v>174</v>
      </c>
      <c r="J3416" s="32">
        <v>7968</v>
      </c>
      <c r="K3416" s="32">
        <v>0</v>
      </c>
      <c r="L3416" s="50">
        <v>40834</v>
      </c>
      <c r="M3416" s="31" t="s">
        <v>5887</v>
      </c>
      <c r="N3416" s="31" t="s">
        <v>789</v>
      </c>
      <c r="O3416" s="31" t="s">
        <v>789</v>
      </c>
      <c r="P3416" s="39" t="s">
        <v>422</v>
      </c>
      <c r="Q3416" s="39" t="s">
        <v>555</v>
      </c>
      <c r="R3416" s="41" t="s">
        <v>542</v>
      </c>
      <c r="S3416" s="31" t="s">
        <v>421</v>
      </c>
      <c r="T3416" s="39" t="s">
        <v>281</v>
      </c>
      <c r="U3416" s="39" t="s">
        <v>426</v>
      </c>
      <c r="V3416" s="39" t="s">
        <v>623</v>
      </c>
      <c r="W3416" s="39" t="s">
        <v>504</v>
      </c>
      <c r="X3416" s="42" t="s">
        <v>543</v>
      </c>
      <c r="Y3416" s="50" t="s">
        <v>421</v>
      </c>
      <c r="Z3416" s="30" t="s">
        <v>557</v>
      </c>
      <c r="AA3416" s="31">
        <v>0</v>
      </c>
      <c r="AB3416" s="33" t="s">
        <v>282</v>
      </c>
      <c r="AC3416" s="48">
        <v>5</v>
      </c>
      <c r="AD3416" s="30">
        <v>1</v>
      </c>
      <c r="AE3416" s="30">
        <v>0</v>
      </c>
      <c r="AF3416" s="46" t="str">
        <f>IFERROR(VLOOKUP(U3416,Acronym!$A:$B, 2, FALSE), "Ot")</f>
        <v>NW</v>
      </c>
      <c r="AG3416" s="47" t="s">
        <v>714</v>
      </c>
      <c r="AH3416" s="46" t="str">
        <f>VLOOKUP(AG3416,Acronym!$A:$B,2, FALSE)</f>
        <v>VA</v>
      </c>
      <c r="AI3416" s="47" t="s">
        <v>426</v>
      </c>
      <c r="AJ3416" s="47" t="s">
        <v>7501</v>
      </c>
    </row>
    <row r="3417" spans="1:36">
      <c r="A3417" s="30">
        <v>18572437</v>
      </c>
      <c r="B3417" s="31" t="s">
        <v>421</v>
      </c>
      <c r="C3417" s="39" t="s">
        <v>15205</v>
      </c>
      <c r="D3417" s="30">
        <v>1851753</v>
      </c>
      <c r="E3417" s="39" t="s">
        <v>6587</v>
      </c>
      <c r="F3417" s="50">
        <v>40800</v>
      </c>
      <c r="G3417" s="32">
        <v>1100</v>
      </c>
      <c r="H3417" s="31" t="s">
        <v>424</v>
      </c>
      <c r="I3417" s="31" t="s">
        <v>174</v>
      </c>
      <c r="J3417" s="32">
        <v>0</v>
      </c>
      <c r="K3417" s="32">
        <v>0</v>
      </c>
      <c r="L3417" s="50">
        <v>40834</v>
      </c>
      <c r="M3417" s="31" t="s">
        <v>5887</v>
      </c>
      <c r="N3417" s="31" t="s">
        <v>789</v>
      </c>
      <c r="O3417" s="31" t="s">
        <v>789</v>
      </c>
      <c r="P3417" s="39" t="s">
        <v>422</v>
      </c>
      <c r="Q3417" s="39" t="s">
        <v>555</v>
      </c>
      <c r="R3417" s="41" t="s">
        <v>542</v>
      </c>
      <c r="S3417" s="31" t="s">
        <v>421</v>
      </c>
      <c r="T3417" s="39" t="s">
        <v>281</v>
      </c>
      <c r="U3417" s="39" t="s">
        <v>426</v>
      </c>
      <c r="V3417" s="39" t="s">
        <v>638</v>
      </c>
      <c r="W3417" s="39" t="s">
        <v>286</v>
      </c>
      <c r="X3417" s="42" t="s">
        <v>438</v>
      </c>
      <c r="Y3417" s="50" t="s">
        <v>421</v>
      </c>
      <c r="Z3417" s="30" t="s">
        <v>556</v>
      </c>
      <c r="AA3417" s="31">
        <v>0</v>
      </c>
      <c r="AB3417" s="33" t="s">
        <v>282</v>
      </c>
      <c r="AC3417" s="48">
        <v>5</v>
      </c>
      <c r="AD3417" s="30">
        <v>1</v>
      </c>
      <c r="AE3417" s="30">
        <v>0</v>
      </c>
      <c r="AF3417" s="46" t="str">
        <f>IFERROR(VLOOKUP(U3417,Acronym!$A:$B, 2, FALSE), "Ot")</f>
        <v>NW</v>
      </c>
      <c r="AG3417" s="47" t="s">
        <v>714</v>
      </c>
      <c r="AH3417" s="46" t="str">
        <f>VLOOKUP(AG3417,Acronym!$A:$B,2, FALSE)</f>
        <v>VA</v>
      </c>
      <c r="AI3417" s="47" t="s">
        <v>426</v>
      </c>
      <c r="AJ3417" s="47" t="s">
        <v>7502</v>
      </c>
    </row>
    <row r="3418" spans="1:36">
      <c r="A3418" s="30">
        <v>18572522</v>
      </c>
      <c r="B3418" s="31" t="s">
        <v>421</v>
      </c>
      <c r="C3418" s="39" t="s">
        <v>15206</v>
      </c>
      <c r="D3418" s="30">
        <v>6425193</v>
      </c>
      <c r="E3418" s="39" t="s">
        <v>7795</v>
      </c>
      <c r="F3418" s="50">
        <v>40800</v>
      </c>
      <c r="G3418" s="32">
        <v>49951</v>
      </c>
      <c r="H3418" s="31" t="s">
        <v>424</v>
      </c>
      <c r="I3418" s="31" t="s">
        <v>425</v>
      </c>
      <c r="J3418" s="32">
        <v>49951</v>
      </c>
      <c r="K3418" s="32">
        <v>49951</v>
      </c>
      <c r="L3418" s="50">
        <v>40870</v>
      </c>
      <c r="M3418" s="31" t="s">
        <v>5887</v>
      </c>
      <c r="N3418" s="31" t="s">
        <v>789</v>
      </c>
      <c r="O3418" s="31" t="s">
        <v>789</v>
      </c>
      <c r="P3418" s="39" t="s">
        <v>422</v>
      </c>
      <c r="Q3418" s="39" t="s">
        <v>555</v>
      </c>
      <c r="R3418" s="41" t="s">
        <v>179</v>
      </c>
      <c r="S3418" s="31">
        <v>1</v>
      </c>
      <c r="T3418" s="39" t="s">
        <v>281</v>
      </c>
      <c r="U3418" s="39" t="s">
        <v>423</v>
      </c>
      <c r="V3418" s="39" t="s">
        <v>36</v>
      </c>
      <c r="W3418" s="39" t="s">
        <v>175</v>
      </c>
      <c r="X3418" s="42" t="s">
        <v>35</v>
      </c>
      <c r="Y3418" s="50">
        <v>40940</v>
      </c>
      <c r="Z3418" s="30" t="s">
        <v>556</v>
      </c>
      <c r="AA3418" s="31">
        <v>1</v>
      </c>
      <c r="AB3418" s="33" t="s">
        <v>284</v>
      </c>
      <c r="AC3418" s="48">
        <v>10</v>
      </c>
      <c r="AD3418" s="30">
        <v>1</v>
      </c>
      <c r="AE3418" s="30">
        <v>0</v>
      </c>
      <c r="AF3418" s="46" t="str">
        <f>IFERROR(VLOOKUP(U3418,Acronym!$A:$B, 2, FALSE), "Ot")</f>
        <v>L</v>
      </c>
      <c r="AG3418" s="47" t="s">
        <v>715</v>
      </c>
      <c r="AH3418" s="46" t="str">
        <f>VLOOKUP(AG3418,Acronym!$A:$B,2, FALSE)</f>
        <v>TH</v>
      </c>
      <c r="AI3418" s="47" t="s">
        <v>423</v>
      </c>
      <c r="AJ3418" s="47" t="s">
        <v>8297</v>
      </c>
    </row>
    <row r="3419" spans="1:36">
      <c r="A3419" s="30">
        <v>18572643</v>
      </c>
      <c r="B3419" s="31" t="s">
        <v>421</v>
      </c>
      <c r="C3419" s="39" t="s">
        <v>15207</v>
      </c>
      <c r="D3419" s="30">
        <v>1388265</v>
      </c>
      <c r="E3419" s="39" t="s">
        <v>6588</v>
      </c>
      <c r="F3419" s="50">
        <v>40801</v>
      </c>
      <c r="G3419" s="32">
        <v>10000</v>
      </c>
      <c r="H3419" s="31" t="s">
        <v>424</v>
      </c>
      <c r="I3419" s="31" t="s">
        <v>425</v>
      </c>
      <c r="J3419" s="32">
        <v>10000</v>
      </c>
      <c r="K3419" s="32">
        <v>10000</v>
      </c>
      <c r="L3419" s="50">
        <v>40841</v>
      </c>
      <c r="M3419" s="31" t="s">
        <v>5887</v>
      </c>
      <c r="N3419" s="31" t="s">
        <v>789</v>
      </c>
      <c r="O3419" s="31" t="s">
        <v>789</v>
      </c>
      <c r="P3419" s="39" t="s">
        <v>422</v>
      </c>
      <c r="Q3419" s="39" t="s">
        <v>555</v>
      </c>
      <c r="R3419" s="41" t="s">
        <v>542</v>
      </c>
      <c r="S3419" s="31">
        <v>1</v>
      </c>
      <c r="T3419" s="39" t="s">
        <v>283</v>
      </c>
      <c r="U3419" s="39" t="s">
        <v>430</v>
      </c>
      <c r="V3419" s="39" t="s">
        <v>98</v>
      </c>
      <c r="W3419" s="39" t="s">
        <v>99</v>
      </c>
      <c r="X3419" s="42" t="s">
        <v>100</v>
      </c>
      <c r="Y3419" s="50">
        <v>40851</v>
      </c>
      <c r="Z3419" s="30" t="s">
        <v>556</v>
      </c>
      <c r="AA3419" s="31">
        <v>1</v>
      </c>
      <c r="AB3419" s="33" t="s">
        <v>282</v>
      </c>
      <c r="AC3419" s="48">
        <v>6</v>
      </c>
      <c r="AD3419" s="30">
        <v>1</v>
      </c>
      <c r="AE3419" s="30">
        <v>0</v>
      </c>
      <c r="AF3419" s="46" t="str">
        <f>IFERROR(VLOOKUP(U3419,Acronym!$A:$B, 2, FALSE), "Ot")</f>
        <v>Y</v>
      </c>
      <c r="AG3419" s="47" t="s">
        <v>717</v>
      </c>
      <c r="AH3419" s="46" t="str">
        <f>VLOOKUP(AG3419,Acronym!$A:$B,2, FALSE)</f>
        <v>CA</v>
      </c>
      <c r="AI3419" s="47" t="s">
        <v>720</v>
      </c>
      <c r="AJ3419" s="47" t="s">
        <v>7503</v>
      </c>
    </row>
    <row r="3420" spans="1:36">
      <c r="A3420" s="30">
        <v>18573321</v>
      </c>
      <c r="B3420" s="31" t="s">
        <v>421</v>
      </c>
      <c r="C3420" s="39" t="s">
        <v>15208</v>
      </c>
      <c r="D3420" s="30">
        <v>12458242</v>
      </c>
      <c r="E3420" s="39" t="s">
        <v>6589</v>
      </c>
      <c r="F3420" s="50">
        <v>40801</v>
      </c>
      <c r="G3420" s="32">
        <v>8221</v>
      </c>
      <c r="H3420" s="31" t="s">
        <v>424</v>
      </c>
      <c r="I3420" s="31" t="s">
        <v>425</v>
      </c>
      <c r="J3420" s="32">
        <v>8221</v>
      </c>
      <c r="K3420" s="32">
        <v>8221</v>
      </c>
      <c r="L3420" s="50">
        <v>40841</v>
      </c>
      <c r="M3420" s="31" t="s">
        <v>5887</v>
      </c>
      <c r="N3420" s="31" t="s">
        <v>789</v>
      </c>
      <c r="O3420" s="31" t="s">
        <v>789</v>
      </c>
      <c r="P3420" s="39" t="s">
        <v>422</v>
      </c>
      <c r="Q3420" s="39" t="s">
        <v>555</v>
      </c>
      <c r="R3420" s="41" t="s">
        <v>542</v>
      </c>
      <c r="S3420" s="31">
        <v>1</v>
      </c>
      <c r="T3420" s="39" t="s">
        <v>281</v>
      </c>
      <c r="U3420" s="39" t="s">
        <v>436</v>
      </c>
      <c r="V3420" s="39" t="s">
        <v>4198</v>
      </c>
      <c r="W3420" s="39" t="s">
        <v>249</v>
      </c>
      <c r="X3420" s="42" t="s">
        <v>170</v>
      </c>
      <c r="Y3420" s="50">
        <v>40899</v>
      </c>
      <c r="Z3420" s="30" t="s">
        <v>557</v>
      </c>
      <c r="AA3420" s="31">
        <v>1</v>
      </c>
      <c r="AB3420" s="33" t="s">
        <v>282</v>
      </c>
      <c r="AC3420" s="48">
        <v>6</v>
      </c>
      <c r="AD3420" s="30">
        <v>1</v>
      </c>
      <c r="AE3420" s="30">
        <v>0</v>
      </c>
      <c r="AF3420" s="46" t="str">
        <f>IFERROR(VLOOKUP(U3420,Acronym!$A:$B, 2, FALSE), "Ot")</f>
        <v>SW</v>
      </c>
      <c r="AG3420" s="47" t="s">
        <v>714</v>
      </c>
      <c r="AH3420" s="46" t="str">
        <f>VLOOKUP(AG3420,Acronym!$A:$B,2, FALSE)</f>
        <v>VA</v>
      </c>
      <c r="AI3420" s="47" t="s">
        <v>436</v>
      </c>
      <c r="AJ3420" s="47" t="s">
        <v>7504</v>
      </c>
    </row>
    <row r="3421" spans="1:36">
      <c r="A3421" s="30">
        <v>18575315</v>
      </c>
      <c r="B3421" s="31" t="s">
        <v>421</v>
      </c>
      <c r="C3421" s="39" t="s">
        <v>15209</v>
      </c>
      <c r="D3421" s="30">
        <v>18575313</v>
      </c>
      <c r="E3421" s="39" t="s">
        <v>6590</v>
      </c>
      <c r="F3421" s="50">
        <v>40801</v>
      </c>
      <c r="G3421" s="32">
        <v>7000</v>
      </c>
      <c r="H3421" s="31" t="s">
        <v>424</v>
      </c>
      <c r="I3421" s="31" t="s">
        <v>174</v>
      </c>
      <c r="J3421" s="32">
        <v>0</v>
      </c>
      <c r="K3421" s="32">
        <v>0</v>
      </c>
      <c r="L3421" s="50">
        <v>40842</v>
      </c>
      <c r="M3421" s="31" t="s">
        <v>5887</v>
      </c>
      <c r="N3421" s="31" t="s">
        <v>789</v>
      </c>
      <c r="O3421" s="31" t="s">
        <v>789</v>
      </c>
      <c r="P3421" s="39" t="s">
        <v>422</v>
      </c>
      <c r="Q3421" s="39" t="s">
        <v>555</v>
      </c>
      <c r="R3421" s="41" t="s">
        <v>542</v>
      </c>
      <c r="S3421" s="31" t="s">
        <v>421</v>
      </c>
      <c r="T3421" s="39" t="s">
        <v>281</v>
      </c>
      <c r="U3421" s="39" t="s">
        <v>446</v>
      </c>
      <c r="V3421" s="39" t="s">
        <v>128</v>
      </c>
      <c r="W3421" s="39" t="s">
        <v>306</v>
      </c>
      <c r="X3421" s="42" t="s">
        <v>135</v>
      </c>
      <c r="Y3421" s="50" t="s">
        <v>421</v>
      </c>
      <c r="Z3421" s="30" t="s">
        <v>557</v>
      </c>
      <c r="AA3421" s="31">
        <v>0</v>
      </c>
      <c r="AB3421" s="33" t="s">
        <v>282</v>
      </c>
      <c r="AC3421" s="48">
        <v>6</v>
      </c>
      <c r="AD3421" s="30">
        <v>1</v>
      </c>
      <c r="AE3421" s="30">
        <v>0</v>
      </c>
      <c r="AF3421" s="46" t="str">
        <f>IFERROR(VLOOKUP(U3421,Acronym!$A:$B, 2, FALSE), "Ot")</f>
        <v>SE</v>
      </c>
      <c r="AG3421" s="47" t="s">
        <v>722</v>
      </c>
      <c r="AH3421" s="46" t="str">
        <f>VLOOKUP(AG3421,Acronym!$A:$B,2, FALSE)</f>
        <v>DA</v>
      </c>
      <c r="AI3421" s="47" t="s">
        <v>446</v>
      </c>
      <c r="AJ3421" s="47" t="s">
        <v>7505</v>
      </c>
    </row>
    <row r="3422" spans="1:36">
      <c r="A3422" s="30">
        <v>18575372</v>
      </c>
      <c r="B3422" s="31" t="s">
        <v>421</v>
      </c>
      <c r="C3422" s="39" t="s">
        <v>15210</v>
      </c>
      <c r="D3422" s="30">
        <v>6532588</v>
      </c>
      <c r="E3422" s="39" t="s">
        <v>6591</v>
      </c>
      <c r="F3422" s="50">
        <v>40801</v>
      </c>
      <c r="G3422" s="32">
        <v>10000</v>
      </c>
      <c r="H3422" s="31" t="s">
        <v>424</v>
      </c>
      <c r="I3422" s="31" t="s">
        <v>174</v>
      </c>
      <c r="J3422" s="32">
        <v>10000</v>
      </c>
      <c r="K3422" s="32">
        <v>0</v>
      </c>
      <c r="L3422" s="50">
        <v>40842</v>
      </c>
      <c r="M3422" s="31" t="s">
        <v>5887</v>
      </c>
      <c r="N3422" s="31" t="s">
        <v>789</v>
      </c>
      <c r="O3422" s="31" t="s">
        <v>789</v>
      </c>
      <c r="P3422" s="39" t="s">
        <v>422</v>
      </c>
      <c r="Q3422" s="39" t="s">
        <v>555</v>
      </c>
      <c r="R3422" s="41" t="s">
        <v>542</v>
      </c>
      <c r="S3422" s="31" t="s">
        <v>421</v>
      </c>
      <c r="T3422" s="39" t="s">
        <v>281</v>
      </c>
      <c r="U3422" s="39" t="s">
        <v>446</v>
      </c>
      <c r="V3422" s="39" t="s">
        <v>86</v>
      </c>
      <c r="W3422" s="39" t="s">
        <v>211</v>
      </c>
      <c r="X3422" s="42" t="s">
        <v>86</v>
      </c>
      <c r="Y3422" s="50" t="s">
        <v>421</v>
      </c>
      <c r="Z3422" s="30" t="s">
        <v>556</v>
      </c>
      <c r="AA3422" s="31">
        <v>0</v>
      </c>
      <c r="AB3422" s="33" t="s">
        <v>282</v>
      </c>
      <c r="AC3422" s="48">
        <v>6</v>
      </c>
      <c r="AD3422" s="30">
        <v>1</v>
      </c>
      <c r="AE3422" s="30">
        <v>0</v>
      </c>
      <c r="AF3422" s="46" t="str">
        <f>IFERROR(VLOOKUP(U3422,Acronym!$A:$B, 2, FALSE), "Ot")</f>
        <v>SE</v>
      </c>
      <c r="AG3422" s="47" t="s">
        <v>714</v>
      </c>
      <c r="AH3422" s="46" t="str">
        <f>VLOOKUP(AG3422,Acronym!$A:$B,2, FALSE)</f>
        <v>VA</v>
      </c>
      <c r="AI3422" s="47" t="s">
        <v>446</v>
      </c>
      <c r="AJ3422" s="47" t="s">
        <v>7506</v>
      </c>
    </row>
    <row r="3423" spans="1:36">
      <c r="A3423" s="30">
        <v>18578266</v>
      </c>
      <c r="B3423" s="31" t="s">
        <v>421</v>
      </c>
      <c r="C3423" s="39" t="s">
        <v>15211</v>
      </c>
      <c r="D3423" s="30">
        <v>18578264</v>
      </c>
      <c r="E3423" s="39" t="s">
        <v>6592</v>
      </c>
      <c r="F3423" s="50">
        <v>40801</v>
      </c>
      <c r="G3423" s="32">
        <v>9500</v>
      </c>
      <c r="H3423" s="31" t="s">
        <v>424</v>
      </c>
      <c r="I3423" s="31" t="s">
        <v>425</v>
      </c>
      <c r="J3423" s="32">
        <v>9500</v>
      </c>
      <c r="K3423" s="32">
        <v>9500</v>
      </c>
      <c r="L3423" s="50">
        <v>40841</v>
      </c>
      <c r="M3423" s="31" t="s">
        <v>5887</v>
      </c>
      <c r="N3423" s="31" t="s">
        <v>789</v>
      </c>
      <c r="O3423" s="31" t="s">
        <v>789</v>
      </c>
      <c r="P3423" s="39" t="s">
        <v>422</v>
      </c>
      <c r="Q3423" s="39" t="s">
        <v>555</v>
      </c>
      <c r="R3423" s="41" t="s">
        <v>542</v>
      </c>
      <c r="S3423" s="31">
        <v>1</v>
      </c>
      <c r="T3423" s="39" t="s">
        <v>281</v>
      </c>
      <c r="U3423" s="39" t="s">
        <v>435</v>
      </c>
      <c r="V3423" s="39" t="s">
        <v>332</v>
      </c>
      <c r="W3423" s="39" t="s">
        <v>435</v>
      </c>
      <c r="X3423" s="42" t="s">
        <v>114</v>
      </c>
      <c r="Y3423" s="50">
        <v>40851</v>
      </c>
      <c r="Z3423" s="30" t="s">
        <v>557</v>
      </c>
      <c r="AA3423" s="31">
        <v>1</v>
      </c>
      <c r="AB3423" s="33" t="s">
        <v>282</v>
      </c>
      <c r="AC3423" s="48">
        <v>6</v>
      </c>
      <c r="AD3423" s="30">
        <v>1</v>
      </c>
      <c r="AE3423" s="30">
        <v>0</v>
      </c>
      <c r="AF3423" s="46" t="str">
        <f>IFERROR(VLOOKUP(U3423,Acronym!$A:$B, 2, FALSE), "Ot")</f>
        <v>WM</v>
      </c>
      <c r="AG3423" s="47" t="s">
        <v>714</v>
      </c>
      <c r="AH3423" s="46" t="str">
        <f>VLOOKUP(AG3423,Acronym!$A:$B,2, FALSE)</f>
        <v>VA</v>
      </c>
      <c r="AI3423" s="47" t="s">
        <v>435</v>
      </c>
      <c r="AJ3423" s="47" t="s">
        <v>7507</v>
      </c>
    </row>
    <row r="3424" spans="1:36">
      <c r="A3424" s="30">
        <v>18578343</v>
      </c>
      <c r="B3424" s="31" t="s">
        <v>421</v>
      </c>
      <c r="C3424" s="39" t="s">
        <v>15212</v>
      </c>
      <c r="D3424" s="30">
        <v>18578335</v>
      </c>
      <c r="E3424" s="39" t="s">
        <v>6593</v>
      </c>
      <c r="F3424" s="50">
        <v>40801</v>
      </c>
      <c r="G3424" s="32">
        <v>43941</v>
      </c>
      <c r="H3424" s="31" t="s">
        <v>177</v>
      </c>
      <c r="I3424" s="31" t="s">
        <v>174</v>
      </c>
      <c r="J3424" s="32">
        <v>0</v>
      </c>
      <c r="K3424" s="32">
        <v>0</v>
      </c>
      <c r="L3424" s="50">
        <v>40820</v>
      </c>
      <c r="M3424" s="31" t="s">
        <v>5887</v>
      </c>
      <c r="N3424" s="31" t="s">
        <v>789</v>
      </c>
      <c r="O3424" s="31" t="s">
        <v>789</v>
      </c>
      <c r="P3424" s="39" t="s">
        <v>422</v>
      </c>
      <c r="Q3424" s="39" t="s">
        <v>555</v>
      </c>
      <c r="R3424" s="41" t="s">
        <v>541</v>
      </c>
      <c r="S3424" s="31" t="s">
        <v>421</v>
      </c>
      <c r="T3424" s="39" t="s">
        <v>283</v>
      </c>
      <c r="U3424" s="39" t="s">
        <v>435</v>
      </c>
      <c r="V3424" s="39" t="s">
        <v>6090</v>
      </c>
      <c r="W3424" s="39" t="s">
        <v>435</v>
      </c>
      <c r="X3424" s="42" t="s">
        <v>114</v>
      </c>
      <c r="Y3424" s="50" t="s">
        <v>421</v>
      </c>
      <c r="Z3424" s="30" t="s">
        <v>557</v>
      </c>
      <c r="AA3424" s="31">
        <v>0</v>
      </c>
      <c r="AB3424" s="33" t="s">
        <v>284</v>
      </c>
      <c r="AC3424" s="48">
        <v>3</v>
      </c>
      <c r="AD3424" s="30">
        <v>1</v>
      </c>
      <c r="AE3424" s="30">
        <v>1</v>
      </c>
      <c r="AF3424" s="46" t="str">
        <f>IFERROR(VLOOKUP(U3424,Acronym!$A:$B, 2, FALSE), "Ot")</f>
        <v>WM</v>
      </c>
      <c r="AG3424" s="47" t="s">
        <v>721</v>
      </c>
      <c r="AH3424" s="46" t="str">
        <f>VLOOKUP(AG3424,Acronym!$A:$B,2, FALSE)</f>
        <v>NA</v>
      </c>
      <c r="AI3424" s="47" t="s">
        <v>435</v>
      </c>
      <c r="AJ3424" s="47" t="s">
        <v>7508</v>
      </c>
    </row>
    <row r="3425" spans="1:36">
      <c r="A3425" s="30">
        <v>18578440</v>
      </c>
      <c r="B3425" s="31" t="s">
        <v>421</v>
      </c>
      <c r="C3425" s="39" t="s">
        <v>15213</v>
      </c>
      <c r="D3425" s="30">
        <v>1857916</v>
      </c>
      <c r="E3425" s="39" t="s">
        <v>6594</v>
      </c>
      <c r="F3425" s="50">
        <v>40801</v>
      </c>
      <c r="G3425" s="32">
        <v>3450</v>
      </c>
      <c r="H3425" s="31" t="s">
        <v>424</v>
      </c>
      <c r="I3425" s="31" t="s">
        <v>174</v>
      </c>
      <c r="J3425" s="32">
        <v>3450</v>
      </c>
      <c r="K3425" s="32">
        <v>0</v>
      </c>
      <c r="L3425" s="50">
        <v>40841</v>
      </c>
      <c r="M3425" s="31" t="s">
        <v>5887</v>
      </c>
      <c r="N3425" s="31" t="s">
        <v>789</v>
      </c>
      <c r="O3425" s="31" t="s">
        <v>789</v>
      </c>
      <c r="P3425" s="39" t="s">
        <v>422</v>
      </c>
      <c r="Q3425" s="39" t="s">
        <v>555</v>
      </c>
      <c r="R3425" s="41" t="s">
        <v>542</v>
      </c>
      <c r="S3425" s="31" t="s">
        <v>421</v>
      </c>
      <c r="T3425" s="39" t="s">
        <v>281</v>
      </c>
      <c r="U3425" s="39" t="s">
        <v>436</v>
      </c>
      <c r="V3425" s="39" t="s">
        <v>66</v>
      </c>
      <c r="W3425" s="39" t="s">
        <v>64</v>
      </c>
      <c r="X3425" s="42" t="s">
        <v>66</v>
      </c>
      <c r="Y3425" s="50" t="s">
        <v>421</v>
      </c>
      <c r="Z3425" s="30" t="s">
        <v>557</v>
      </c>
      <c r="AA3425" s="31">
        <v>0</v>
      </c>
      <c r="AB3425" s="33" t="s">
        <v>282</v>
      </c>
      <c r="AC3425" s="48">
        <v>6</v>
      </c>
      <c r="AD3425" s="30">
        <v>1</v>
      </c>
      <c r="AE3425" s="30">
        <v>0</v>
      </c>
      <c r="AF3425" s="46" t="str">
        <f>IFERROR(VLOOKUP(U3425,Acronym!$A:$B, 2, FALSE), "Ot")</f>
        <v>SW</v>
      </c>
      <c r="AG3425" s="47" t="s">
        <v>714</v>
      </c>
      <c r="AH3425" s="46" t="str">
        <f>VLOOKUP(AG3425,Acronym!$A:$B,2, FALSE)</f>
        <v>VA</v>
      </c>
      <c r="AI3425" s="47" t="s">
        <v>436</v>
      </c>
      <c r="AJ3425" s="47" t="s">
        <v>7509</v>
      </c>
    </row>
    <row r="3426" spans="1:36">
      <c r="A3426" s="30">
        <v>18578999</v>
      </c>
      <c r="B3426" s="31" t="s">
        <v>421</v>
      </c>
      <c r="C3426" s="39" t="s">
        <v>15214</v>
      </c>
      <c r="D3426" s="30">
        <v>16509163</v>
      </c>
      <c r="E3426" s="39" t="s">
        <v>6595</v>
      </c>
      <c r="F3426" s="50">
        <v>40802</v>
      </c>
      <c r="G3426" s="32">
        <v>3845</v>
      </c>
      <c r="H3426" s="31" t="s">
        <v>424</v>
      </c>
      <c r="I3426" s="31" t="s">
        <v>425</v>
      </c>
      <c r="J3426" s="32">
        <v>3845</v>
      </c>
      <c r="K3426" s="32">
        <v>3845</v>
      </c>
      <c r="L3426" s="50">
        <v>40841</v>
      </c>
      <c r="M3426" s="31" t="s">
        <v>5887</v>
      </c>
      <c r="N3426" s="31" t="s">
        <v>789</v>
      </c>
      <c r="O3426" s="31" t="s">
        <v>789</v>
      </c>
      <c r="P3426" s="39" t="s">
        <v>422</v>
      </c>
      <c r="Q3426" s="39" t="s">
        <v>555</v>
      </c>
      <c r="R3426" s="41" t="s">
        <v>542</v>
      </c>
      <c r="S3426" s="31">
        <v>1</v>
      </c>
      <c r="T3426" s="39" t="s">
        <v>283</v>
      </c>
      <c r="U3426" s="39" t="s">
        <v>430</v>
      </c>
      <c r="V3426" s="39" t="s">
        <v>11</v>
      </c>
      <c r="W3426" s="39" t="s">
        <v>490</v>
      </c>
      <c r="X3426" s="42" t="s">
        <v>12</v>
      </c>
      <c r="Y3426" s="50">
        <v>40869</v>
      </c>
      <c r="Z3426" s="30" t="s">
        <v>556</v>
      </c>
      <c r="AA3426" s="31">
        <v>1</v>
      </c>
      <c r="AB3426" s="33" t="s">
        <v>282</v>
      </c>
      <c r="AC3426" s="48">
        <v>6</v>
      </c>
      <c r="AD3426" s="30">
        <v>1</v>
      </c>
      <c r="AE3426" s="30">
        <v>0</v>
      </c>
      <c r="AF3426" s="46" t="str">
        <f>IFERROR(VLOOKUP(U3426,Acronym!$A:$B, 2, FALSE), "Ot")</f>
        <v>Y</v>
      </c>
      <c r="AG3426" s="47" t="s">
        <v>718</v>
      </c>
      <c r="AH3426" s="46" t="str">
        <f>VLOOKUP(AG3426,Acronym!$A:$B,2, FALSE)</f>
        <v>LI</v>
      </c>
      <c r="AI3426" s="47" t="s">
        <v>720</v>
      </c>
      <c r="AJ3426" s="47" t="s">
        <v>7510</v>
      </c>
    </row>
    <row r="3427" spans="1:36">
      <c r="A3427" s="30">
        <v>18579074</v>
      </c>
      <c r="B3427" s="31" t="s">
        <v>421</v>
      </c>
      <c r="C3427" s="39" t="s">
        <v>15215</v>
      </c>
      <c r="D3427" s="30">
        <v>1610383</v>
      </c>
      <c r="E3427" s="39" t="s">
        <v>7796</v>
      </c>
      <c r="F3427" s="50">
        <v>40802</v>
      </c>
      <c r="G3427" s="32">
        <v>96000</v>
      </c>
      <c r="H3427" s="31" t="s">
        <v>424</v>
      </c>
      <c r="I3427" s="31" t="s">
        <v>425</v>
      </c>
      <c r="J3427" s="32">
        <v>96000</v>
      </c>
      <c r="K3427" s="32">
        <v>96000</v>
      </c>
      <c r="L3427" s="50">
        <v>40876</v>
      </c>
      <c r="M3427" s="31" t="s">
        <v>5887</v>
      </c>
      <c r="N3427" s="31" t="s">
        <v>789</v>
      </c>
      <c r="O3427" s="31" t="s">
        <v>789</v>
      </c>
      <c r="P3427" s="39" t="s">
        <v>422</v>
      </c>
      <c r="Q3427" s="39" t="s">
        <v>555</v>
      </c>
      <c r="R3427" s="41" t="s">
        <v>541</v>
      </c>
      <c r="S3427" s="31">
        <v>1</v>
      </c>
      <c r="T3427" s="39" t="s">
        <v>283</v>
      </c>
      <c r="U3427" s="39" t="s">
        <v>423</v>
      </c>
      <c r="V3427" s="39" t="s">
        <v>568</v>
      </c>
      <c r="W3427" s="39" t="s">
        <v>175</v>
      </c>
      <c r="X3427" s="42" t="s">
        <v>33</v>
      </c>
      <c r="Y3427" s="50">
        <v>40932</v>
      </c>
      <c r="Z3427" s="30" t="s">
        <v>556</v>
      </c>
      <c r="AA3427" s="31">
        <v>1</v>
      </c>
      <c r="AB3427" s="33" t="s">
        <v>284</v>
      </c>
      <c r="AC3427" s="48">
        <v>11</v>
      </c>
      <c r="AD3427" s="30">
        <v>1</v>
      </c>
      <c r="AE3427" s="30">
        <v>0</v>
      </c>
      <c r="AF3427" s="46" t="str">
        <f>IFERROR(VLOOKUP(U3427,Acronym!$A:$B, 2, FALSE), "Ot")</f>
        <v>L</v>
      </c>
      <c r="AG3427" s="47" t="s">
        <v>717</v>
      </c>
      <c r="AH3427" s="46" t="str">
        <f>VLOOKUP(AG3427,Acronym!$A:$B,2, FALSE)</f>
        <v>CA</v>
      </c>
      <c r="AI3427" s="47" t="s">
        <v>423</v>
      </c>
      <c r="AJ3427" s="47" t="s">
        <v>8298</v>
      </c>
    </row>
    <row r="3428" spans="1:36">
      <c r="A3428" s="30">
        <v>18579161</v>
      </c>
      <c r="B3428" s="31" t="s">
        <v>421</v>
      </c>
      <c r="C3428" s="39" t="s">
        <v>15216</v>
      </c>
      <c r="D3428" s="30">
        <v>1387527</v>
      </c>
      <c r="E3428" s="39" t="s">
        <v>7797</v>
      </c>
      <c r="F3428" s="50">
        <v>40801</v>
      </c>
      <c r="G3428" s="32">
        <v>35000</v>
      </c>
      <c r="H3428" s="31" t="s">
        <v>424</v>
      </c>
      <c r="I3428" s="31" t="s">
        <v>174</v>
      </c>
      <c r="J3428" s="32">
        <v>0</v>
      </c>
      <c r="K3428" s="32">
        <v>0</v>
      </c>
      <c r="L3428" s="50">
        <v>40877</v>
      </c>
      <c r="M3428" s="31" t="s">
        <v>5887</v>
      </c>
      <c r="N3428" s="31" t="s">
        <v>789</v>
      </c>
      <c r="O3428" s="31" t="s">
        <v>789</v>
      </c>
      <c r="P3428" s="39" t="s">
        <v>422</v>
      </c>
      <c r="Q3428" s="39" t="s">
        <v>555</v>
      </c>
      <c r="R3428" s="41" t="s">
        <v>541</v>
      </c>
      <c r="S3428" s="31" t="s">
        <v>421</v>
      </c>
      <c r="T3428" s="39" t="s">
        <v>283</v>
      </c>
      <c r="U3428" s="39" t="s">
        <v>446</v>
      </c>
      <c r="V3428" s="39" t="s">
        <v>155</v>
      </c>
      <c r="W3428" s="39" t="s">
        <v>55</v>
      </c>
      <c r="X3428" s="42" t="s">
        <v>55</v>
      </c>
      <c r="Y3428" s="50" t="s">
        <v>421</v>
      </c>
      <c r="Z3428" s="30" t="s">
        <v>556</v>
      </c>
      <c r="AA3428" s="31">
        <v>0</v>
      </c>
      <c r="AB3428" s="33" t="s">
        <v>284</v>
      </c>
      <c r="AC3428" s="48">
        <v>11</v>
      </c>
      <c r="AD3428" s="30">
        <v>1</v>
      </c>
      <c r="AE3428" s="30">
        <v>0</v>
      </c>
      <c r="AF3428" s="46" t="str">
        <f>IFERROR(VLOOKUP(U3428,Acronym!$A:$B, 2, FALSE), "Ot")</f>
        <v>SE</v>
      </c>
      <c r="AG3428" s="47" t="s">
        <v>717</v>
      </c>
      <c r="AH3428" s="46" t="str">
        <f>VLOOKUP(AG3428,Acronym!$A:$B,2, FALSE)</f>
        <v>CA</v>
      </c>
      <c r="AI3428" s="47" t="s">
        <v>446</v>
      </c>
      <c r="AJ3428" s="47" t="s">
        <v>8299</v>
      </c>
    </row>
    <row r="3429" spans="1:36">
      <c r="A3429" s="30">
        <v>18579245</v>
      </c>
      <c r="B3429" s="31" t="s">
        <v>421</v>
      </c>
      <c r="C3429" s="39" t="s">
        <v>15217</v>
      </c>
      <c r="D3429" s="30">
        <v>18579241</v>
      </c>
      <c r="E3429" s="39" t="s">
        <v>7798</v>
      </c>
      <c r="F3429" s="50">
        <v>40801</v>
      </c>
      <c r="G3429" s="32">
        <v>21500</v>
      </c>
      <c r="H3429" s="31" t="s">
        <v>424</v>
      </c>
      <c r="I3429" s="31" t="s">
        <v>425</v>
      </c>
      <c r="J3429" s="32">
        <v>21500</v>
      </c>
      <c r="K3429" s="32">
        <v>21500</v>
      </c>
      <c r="L3429" s="50">
        <v>40876</v>
      </c>
      <c r="M3429" s="31" t="s">
        <v>5887</v>
      </c>
      <c r="N3429" s="31" t="s">
        <v>789</v>
      </c>
      <c r="O3429" s="31" t="s">
        <v>789</v>
      </c>
      <c r="P3429" s="39" t="s">
        <v>422</v>
      </c>
      <c r="Q3429" s="39" t="s">
        <v>555</v>
      </c>
      <c r="R3429" s="41" t="s">
        <v>541</v>
      </c>
      <c r="S3429" s="31">
        <v>1</v>
      </c>
      <c r="T3429" s="39" t="s">
        <v>281</v>
      </c>
      <c r="U3429" s="39" t="s">
        <v>423</v>
      </c>
      <c r="V3429" s="39" t="s">
        <v>377</v>
      </c>
      <c r="W3429" s="39" t="s">
        <v>175</v>
      </c>
      <c r="X3429" s="42" t="s">
        <v>125</v>
      </c>
      <c r="Y3429" s="50">
        <v>40897</v>
      </c>
      <c r="Z3429" s="30" t="s">
        <v>557</v>
      </c>
      <c r="AA3429" s="31">
        <v>1</v>
      </c>
      <c r="AB3429" s="33" t="s">
        <v>284</v>
      </c>
      <c r="AC3429" s="48">
        <v>11</v>
      </c>
      <c r="AD3429" s="30">
        <v>1</v>
      </c>
      <c r="AE3429" s="30">
        <v>0</v>
      </c>
      <c r="AF3429" s="46" t="str">
        <f>IFERROR(VLOOKUP(U3429,Acronym!$A:$B, 2, FALSE), "Ot")</f>
        <v>L</v>
      </c>
      <c r="AG3429" s="47" t="s">
        <v>722</v>
      </c>
      <c r="AH3429" s="46" t="str">
        <f>VLOOKUP(AG3429,Acronym!$A:$B,2, FALSE)</f>
        <v>DA</v>
      </c>
      <c r="AI3429" s="47" t="s">
        <v>423</v>
      </c>
      <c r="AJ3429" s="47" t="s">
        <v>8300</v>
      </c>
    </row>
    <row r="3430" spans="1:36">
      <c r="A3430" s="30">
        <v>18579390</v>
      </c>
      <c r="B3430" s="31" t="s">
        <v>421</v>
      </c>
      <c r="C3430" s="39" t="s">
        <v>15218</v>
      </c>
      <c r="D3430" s="30">
        <v>7291010</v>
      </c>
      <c r="E3430" s="39" t="s">
        <v>7799</v>
      </c>
      <c r="F3430" s="50">
        <v>40801</v>
      </c>
      <c r="G3430" s="32">
        <v>28600</v>
      </c>
      <c r="H3430" s="31" t="s">
        <v>424</v>
      </c>
      <c r="I3430" s="31" t="s">
        <v>425</v>
      </c>
      <c r="J3430" s="32">
        <v>28600</v>
      </c>
      <c r="K3430" s="32">
        <v>28600</v>
      </c>
      <c r="L3430" s="50">
        <v>40877</v>
      </c>
      <c r="M3430" s="31" t="s">
        <v>5887</v>
      </c>
      <c r="N3430" s="31" t="s">
        <v>789</v>
      </c>
      <c r="O3430" s="31" t="s">
        <v>789</v>
      </c>
      <c r="P3430" s="39" t="s">
        <v>422</v>
      </c>
      <c r="Q3430" s="39" t="s">
        <v>555</v>
      </c>
      <c r="R3430" s="41" t="s">
        <v>541</v>
      </c>
      <c r="S3430" s="31">
        <v>1</v>
      </c>
      <c r="T3430" s="39" t="s">
        <v>281</v>
      </c>
      <c r="U3430" s="39" t="s">
        <v>436</v>
      </c>
      <c r="V3430" s="39" t="s">
        <v>7800</v>
      </c>
      <c r="W3430" s="39" t="s">
        <v>249</v>
      </c>
      <c r="X3430" s="42" t="s">
        <v>4198</v>
      </c>
      <c r="Y3430" s="50">
        <v>40911</v>
      </c>
      <c r="Z3430" s="30" t="s">
        <v>556</v>
      </c>
      <c r="AA3430" s="31">
        <v>1</v>
      </c>
      <c r="AB3430" s="33" t="s">
        <v>284</v>
      </c>
      <c r="AC3430" s="48">
        <v>11</v>
      </c>
      <c r="AD3430" s="30">
        <v>1</v>
      </c>
      <c r="AE3430" s="30">
        <v>0</v>
      </c>
      <c r="AF3430" s="46" t="str">
        <f>IFERROR(VLOOKUP(U3430,Acronym!$A:$B, 2, FALSE), "Ot")</f>
        <v>SW</v>
      </c>
      <c r="AG3430" s="47" t="s">
        <v>722</v>
      </c>
      <c r="AH3430" s="46" t="str">
        <f>VLOOKUP(AG3430,Acronym!$A:$B,2, FALSE)</f>
        <v>DA</v>
      </c>
      <c r="AI3430" s="47" t="s">
        <v>436</v>
      </c>
      <c r="AJ3430" s="47" t="s">
        <v>8301</v>
      </c>
    </row>
    <row r="3431" spans="1:36">
      <c r="A3431" s="30">
        <v>18579519</v>
      </c>
      <c r="B3431" s="31" t="s">
        <v>421</v>
      </c>
      <c r="C3431" s="39" t="s">
        <v>15219</v>
      </c>
      <c r="D3431" s="30">
        <v>1596795</v>
      </c>
      <c r="E3431" s="39" t="s">
        <v>7801</v>
      </c>
      <c r="F3431" s="50">
        <v>40801</v>
      </c>
      <c r="G3431" s="32">
        <v>52000</v>
      </c>
      <c r="H3431" s="31" t="s">
        <v>424</v>
      </c>
      <c r="I3431" s="31" t="s">
        <v>425</v>
      </c>
      <c r="J3431" s="32">
        <v>52000</v>
      </c>
      <c r="K3431" s="32">
        <v>52000</v>
      </c>
      <c r="L3431" s="50">
        <v>40870</v>
      </c>
      <c r="M3431" s="31" t="s">
        <v>5887</v>
      </c>
      <c r="N3431" s="31" t="s">
        <v>789</v>
      </c>
      <c r="O3431" s="31" t="s">
        <v>789</v>
      </c>
      <c r="P3431" s="39" t="s">
        <v>422</v>
      </c>
      <c r="Q3431" s="39" t="s">
        <v>555</v>
      </c>
      <c r="R3431" s="41" t="s">
        <v>179</v>
      </c>
      <c r="S3431" s="31">
        <v>1</v>
      </c>
      <c r="T3431" s="39" t="s">
        <v>283</v>
      </c>
      <c r="U3431" s="39" t="s">
        <v>423</v>
      </c>
      <c r="V3431" s="39" t="s">
        <v>124</v>
      </c>
      <c r="W3431" s="39" t="s">
        <v>175</v>
      </c>
      <c r="X3431" s="42" t="s">
        <v>125</v>
      </c>
      <c r="Y3431" s="50">
        <v>40890</v>
      </c>
      <c r="Z3431" s="30" t="s">
        <v>556</v>
      </c>
      <c r="AA3431" s="31">
        <v>1</v>
      </c>
      <c r="AB3431" s="33" t="s">
        <v>284</v>
      </c>
      <c r="AC3431" s="48">
        <v>10</v>
      </c>
      <c r="AD3431" s="30">
        <v>1</v>
      </c>
      <c r="AE3431" s="30">
        <v>0</v>
      </c>
      <c r="AF3431" s="46" t="str">
        <f>IFERROR(VLOOKUP(U3431,Acronym!$A:$B, 2, FALSE), "Ot")</f>
        <v>L</v>
      </c>
      <c r="AG3431" s="47" t="s">
        <v>715</v>
      </c>
      <c r="AH3431" s="46" t="str">
        <f>VLOOKUP(AG3431,Acronym!$A:$B,2, FALSE)</f>
        <v>TH</v>
      </c>
      <c r="AI3431" s="47" t="s">
        <v>423</v>
      </c>
      <c r="AJ3431" s="47" t="s">
        <v>8302</v>
      </c>
    </row>
    <row r="3432" spans="1:36">
      <c r="A3432" s="30">
        <v>18579621</v>
      </c>
      <c r="B3432" s="31" t="s">
        <v>421</v>
      </c>
      <c r="C3432" s="39" t="s">
        <v>15220</v>
      </c>
      <c r="D3432" s="30">
        <v>1386522</v>
      </c>
      <c r="E3432" s="39" t="s">
        <v>7802</v>
      </c>
      <c r="F3432" s="50">
        <v>40801</v>
      </c>
      <c r="G3432" s="32">
        <v>195038</v>
      </c>
      <c r="H3432" s="31" t="s">
        <v>424</v>
      </c>
      <c r="I3432" s="31" t="s">
        <v>425</v>
      </c>
      <c r="J3432" s="32">
        <v>195038</v>
      </c>
      <c r="K3432" s="32">
        <v>195038</v>
      </c>
      <c r="L3432" s="50">
        <v>40877</v>
      </c>
      <c r="M3432" s="31" t="s">
        <v>5887</v>
      </c>
      <c r="N3432" s="31" t="s">
        <v>789</v>
      </c>
      <c r="O3432" s="31" t="s">
        <v>789</v>
      </c>
      <c r="P3432" s="39" t="s">
        <v>422</v>
      </c>
      <c r="Q3432" s="39" t="s">
        <v>555</v>
      </c>
      <c r="R3432" s="41" t="s">
        <v>541</v>
      </c>
      <c r="S3432" s="31">
        <v>1</v>
      </c>
      <c r="T3432" s="39" t="s">
        <v>283</v>
      </c>
      <c r="U3432" s="39" t="s">
        <v>868</v>
      </c>
      <c r="V3432" s="39" t="s">
        <v>5026</v>
      </c>
      <c r="W3432" s="39" t="s">
        <v>185</v>
      </c>
      <c r="X3432" s="42" t="s">
        <v>5026</v>
      </c>
      <c r="Y3432" s="50">
        <v>40911</v>
      </c>
      <c r="Z3432" s="30" t="s">
        <v>556</v>
      </c>
      <c r="AA3432" s="31">
        <v>1</v>
      </c>
      <c r="AB3432" s="33" t="s">
        <v>284</v>
      </c>
      <c r="AC3432" s="48">
        <v>11</v>
      </c>
      <c r="AD3432" s="30">
        <v>1</v>
      </c>
      <c r="AE3432" s="30">
        <v>0</v>
      </c>
      <c r="AF3432" s="46" t="str">
        <f>IFERROR(VLOOKUP(U3432,Acronym!$A:$B, 2, FALSE), "Ot")</f>
        <v>E</v>
      </c>
      <c r="AG3432" s="47" t="s">
        <v>717</v>
      </c>
      <c r="AH3432" s="46" t="str">
        <f>VLOOKUP(AG3432,Acronym!$A:$B,2, FALSE)</f>
        <v>CA</v>
      </c>
      <c r="AI3432" s="47" t="s">
        <v>719</v>
      </c>
      <c r="AJ3432" s="47" t="s">
        <v>8303</v>
      </c>
    </row>
    <row r="3433" spans="1:36">
      <c r="A3433" s="30">
        <v>18579734</v>
      </c>
      <c r="B3433" s="31" t="s">
        <v>421</v>
      </c>
      <c r="C3433" s="39" t="s">
        <v>15221</v>
      </c>
      <c r="D3433" s="30">
        <v>18579727</v>
      </c>
      <c r="E3433" s="39" t="s">
        <v>6596</v>
      </c>
      <c r="F3433" s="50">
        <v>40802</v>
      </c>
      <c r="G3433" s="32">
        <v>90370</v>
      </c>
      <c r="H3433" s="31" t="s">
        <v>177</v>
      </c>
      <c r="I3433" s="31" t="s">
        <v>174</v>
      </c>
      <c r="J3433" s="32">
        <v>0</v>
      </c>
      <c r="K3433" s="32">
        <v>0</v>
      </c>
      <c r="L3433" s="50">
        <v>40807</v>
      </c>
      <c r="M3433" s="31" t="s">
        <v>3874</v>
      </c>
      <c r="N3433" s="31" t="s">
        <v>789</v>
      </c>
      <c r="O3433" s="31" t="s">
        <v>789</v>
      </c>
      <c r="P3433" s="39" t="s">
        <v>422</v>
      </c>
      <c r="Q3433" s="39" t="s">
        <v>555</v>
      </c>
      <c r="R3433" s="41" t="s">
        <v>541</v>
      </c>
      <c r="S3433" s="31" t="s">
        <v>421</v>
      </c>
      <c r="T3433" s="39" t="s">
        <v>283</v>
      </c>
      <c r="U3433" s="39" t="s">
        <v>436</v>
      </c>
      <c r="V3433" s="39" t="s">
        <v>235</v>
      </c>
      <c r="W3433" s="39" t="s">
        <v>478</v>
      </c>
      <c r="X3433" s="42" t="s">
        <v>235</v>
      </c>
      <c r="Y3433" s="50" t="s">
        <v>421</v>
      </c>
      <c r="Z3433" s="30" t="s">
        <v>557</v>
      </c>
      <c r="AA3433" s="31">
        <v>0</v>
      </c>
      <c r="AB3433" s="33" t="s">
        <v>284</v>
      </c>
      <c r="AC3433" s="48">
        <v>1</v>
      </c>
      <c r="AD3433" s="30">
        <v>1</v>
      </c>
      <c r="AE3433" s="30">
        <v>1</v>
      </c>
      <c r="AF3433" s="46" t="str">
        <f>IFERROR(VLOOKUP(U3433,Acronym!$A:$B, 2, FALSE), "Ot")</f>
        <v>SW</v>
      </c>
      <c r="AG3433" s="47" t="s">
        <v>714</v>
      </c>
      <c r="AH3433" s="46" t="str">
        <f>VLOOKUP(AG3433,Acronym!$A:$B,2, FALSE)</f>
        <v>VA</v>
      </c>
      <c r="AI3433" s="47" t="s">
        <v>436</v>
      </c>
      <c r="AJ3433" s="47" t="s">
        <v>7511</v>
      </c>
    </row>
    <row r="3434" spans="1:36">
      <c r="A3434" s="30">
        <v>18579791</v>
      </c>
      <c r="B3434" s="31" t="s">
        <v>421</v>
      </c>
      <c r="C3434" s="39" t="s">
        <v>15222</v>
      </c>
      <c r="D3434" s="30">
        <v>18579789</v>
      </c>
      <c r="E3434" s="39" t="s">
        <v>6597</v>
      </c>
      <c r="F3434" s="50">
        <v>40802</v>
      </c>
      <c r="G3434" s="32">
        <v>10000</v>
      </c>
      <c r="H3434" s="31" t="s">
        <v>177</v>
      </c>
      <c r="I3434" s="31" t="s">
        <v>174</v>
      </c>
      <c r="J3434" s="32">
        <v>0</v>
      </c>
      <c r="K3434" s="32">
        <v>0</v>
      </c>
      <c r="L3434" s="50">
        <v>40812</v>
      </c>
      <c r="M3434" s="31" t="s">
        <v>3874</v>
      </c>
      <c r="N3434" s="31" t="s">
        <v>789</v>
      </c>
      <c r="O3434" s="31" t="s">
        <v>789</v>
      </c>
      <c r="P3434" s="39" t="s">
        <v>422</v>
      </c>
      <c r="Q3434" s="39" t="s">
        <v>555</v>
      </c>
      <c r="R3434" s="41" t="s">
        <v>542</v>
      </c>
      <c r="S3434" s="31" t="s">
        <v>421</v>
      </c>
      <c r="T3434" s="39" t="s">
        <v>281</v>
      </c>
      <c r="U3434" s="39" t="s">
        <v>426</v>
      </c>
      <c r="V3434" s="39" t="s">
        <v>628</v>
      </c>
      <c r="W3434" s="39" t="s">
        <v>287</v>
      </c>
      <c r="X3434" s="42" t="s">
        <v>428</v>
      </c>
      <c r="Y3434" s="50" t="s">
        <v>421</v>
      </c>
      <c r="Z3434" s="30" t="s">
        <v>557</v>
      </c>
      <c r="AA3434" s="31">
        <v>0</v>
      </c>
      <c r="AB3434" s="33" t="s">
        <v>282</v>
      </c>
      <c r="AC3434" s="48">
        <v>1</v>
      </c>
      <c r="AD3434" s="30">
        <v>1</v>
      </c>
      <c r="AE3434" s="30">
        <v>1</v>
      </c>
      <c r="AF3434" s="46" t="str">
        <f>IFERROR(VLOOKUP(U3434,Acronym!$A:$B, 2, FALSE), "Ot")</f>
        <v>NW</v>
      </c>
      <c r="AG3434" s="47" t="s">
        <v>714</v>
      </c>
      <c r="AH3434" s="46" t="str">
        <f>VLOOKUP(AG3434,Acronym!$A:$B,2, FALSE)</f>
        <v>VA</v>
      </c>
      <c r="AI3434" s="47" t="s">
        <v>426</v>
      </c>
      <c r="AJ3434" s="47" t="s">
        <v>7512</v>
      </c>
    </row>
    <row r="3435" spans="1:36">
      <c r="A3435" s="30">
        <v>18580478</v>
      </c>
      <c r="B3435" s="31" t="s">
        <v>421</v>
      </c>
      <c r="C3435" s="39" t="s">
        <v>15223</v>
      </c>
      <c r="D3435" s="30">
        <v>1853153</v>
      </c>
      <c r="E3435" s="39" t="s">
        <v>6598</v>
      </c>
      <c r="F3435" s="50">
        <v>40802</v>
      </c>
      <c r="G3435" s="32">
        <v>8250</v>
      </c>
      <c r="H3435" s="31" t="s">
        <v>424</v>
      </c>
      <c r="I3435" s="31" t="s">
        <v>425</v>
      </c>
      <c r="J3435" s="32">
        <v>8250</v>
      </c>
      <c r="K3435" s="32">
        <v>8250</v>
      </c>
      <c r="L3435" s="50">
        <v>40842</v>
      </c>
      <c r="M3435" s="31" t="s">
        <v>5887</v>
      </c>
      <c r="N3435" s="31" t="s">
        <v>789</v>
      </c>
      <c r="O3435" s="31" t="s">
        <v>789</v>
      </c>
      <c r="P3435" s="39" t="s">
        <v>422</v>
      </c>
      <c r="Q3435" s="39" t="s">
        <v>555</v>
      </c>
      <c r="R3435" s="41" t="s">
        <v>542</v>
      </c>
      <c r="S3435" s="31">
        <v>1</v>
      </c>
      <c r="T3435" s="39" t="s">
        <v>281</v>
      </c>
      <c r="U3435" s="39" t="s">
        <v>446</v>
      </c>
      <c r="V3435" s="39" t="s">
        <v>155</v>
      </c>
      <c r="W3435" s="39" t="s">
        <v>55</v>
      </c>
      <c r="X3435" s="42" t="s">
        <v>55</v>
      </c>
      <c r="Y3435" s="50">
        <v>40863</v>
      </c>
      <c r="Z3435" s="30" t="s">
        <v>557</v>
      </c>
      <c r="AA3435" s="31">
        <v>1</v>
      </c>
      <c r="AB3435" s="33" t="s">
        <v>282</v>
      </c>
      <c r="AC3435" s="48">
        <v>6</v>
      </c>
      <c r="AD3435" s="30">
        <v>1</v>
      </c>
      <c r="AE3435" s="30">
        <v>0</v>
      </c>
      <c r="AF3435" s="46" t="str">
        <f>IFERROR(VLOOKUP(U3435,Acronym!$A:$B, 2, FALSE), "Ot")</f>
        <v>SE</v>
      </c>
      <c r="AG3435" s="47" t="s">
        <v>718</v>
      </c>
      <c r="AH3435" s="46" t="str">
        <f>VLOOKUP(AG3435,Acronym!$A:$B,2, FALSE)</f>
        <v>LI</v>
      </c>
      <c r="AI3435" s="47" t="s">
        <v>446</v>
      </c>
      <c r="AJ3435" s="47" t="s">
        <v>7513</v>
      </c>
    </row>
    <row r="3436" spans="1:36">
      <c r="A3436" s="30">
        <v>18581278</v>
      </c>
      <c r="B3436" s="31" t="s">
        <v>421</v>
      </c>
      <c r="C3436" s="39" t="s">
        <v>15224</v>
      </c>
      <c r="D3436" s="30">
        <v>1821390</v>
      </c>
      <c r="E3436" s="39" t="s">
        <v>7803</v>
      </c>
      <c r="F3436" s="50">
        <v>40802</v>
      </c>
      <c r="G3436" s="32">
        <v>17187</v>
      </c>
      <c r="H3436" s="31" t="s">
        <v>424</v>
      </c>
      <c r="I3436" s="31" t="s">
        <v>425</v>
      </c>
      <c r="J3436" s="32">
        <v>17187</v>
      </c>
      <c r="K3436" s="32">
        <v>17187</v>
      </c>
      <c r="L3436" s="50">
        <v>40877</v>
      </c>
      <c r="M3436" s="31" t="s">
        <v>5887</v>
      </c>
      <c r="N3436" s="31" t="s">
        <v>789</v>
      </c>
      <c r="O3436" s="31" t="s">
        <v>789</v>
      </c>
      <c r="P3436" s="39" t="s">
        <v>422</v>
      </c>
      <c r="Q3436" s="39" t="s">
        <v>555</v>
      </c>
      <c r="R3436" s="41" t="s">
        <v>541</v>
      </c>
      <c r="S3436" s="31">
        <v>1</v>
      </c>
      <c r="T3436" s="39" t="s">
        <v>281</v>
      </c>
      <c r="U3436" s="39" t="s">
        <v>436</v>
      </c>
      <c r="V3436" s="39" t="s">
        <v>70</v>
      </c>
      <c r="W3436" s="39" t="s">
        <v>249</v>
      </c>
      <c r="X3436" s="42" t="s">
        <v>250</v>
      </c>
      <c r="Y3436" s="50">
        <v>40970</v>
      </c>
      <c r="Z3436" s="30" t="s">
        <v>556</v>
      </c>
      <c r="AA3436" s="31">
        <v>1</v>
      </c>
      <c r="AB3436" s="33" t="s">
        <v>284</v>
      </c>
      <c r="AC3436" s="48">
        <v>11</v>
      </c>
      <c r="AD3436" s="30">
        <v>1</v>
      </c>
      <c r="AE3436" s="30">
        <v>0</v>
      </c>
      <c r="AF3436" s="46" t="str">
        <f>IFERROR(VLOOKUP(U3436,Acronym!$A:$B, 2, FALSE), "Ot")</f>
        <v>SW</v>
      </c>
      <c r="AG3436" s="47" t="s">
        <v>722</v>
      </c>
      <c r="AH3436" s="46" t="str">
        <f>VLOOKUP(AG3436,Acronym!$A:$B,2, FALSE)</f>
        <v>DA</v>
      </c>
      <c r="AI3436" s="47" t="s">
        <v>436</v>
      </c>
      <c r="AJ3436" s="47" t="s">
        <v>8304</v>
      </c>
    </row>
    <row r="3437" spans="1:36">
      <c r="A3437" s="30">
        <v>18582268</v>
      </c>
      <c r="B3437" s="31" t="s">
        <v>421</v>
      </c>
      <c r="C3437" s="39" t="s">
        <v>15225</v>
      </c>
      <c r="D3437" s="30">
        <v>18582266</v>
      </c>
      <c r="E3437" s="39" t="s">
        <v>6599</v>
      </c>
      <c r="F3437" s="50">
        <v>40802</v>
      </c>
      <c r="G3437" s="32">
        <v>5687</v>
      </c>
      <c r="H3437" s="31" t="s">
        <v>424</v>
      </c>
      <c r="I3437" s="31" t="s">
        <v>174</v>
      </c>
      <c r="J3437" s="32">
        <v>0</v>
      </c>
      <c r="K3437" s="32">
        <v>0</v>
      </c>
      <c r="L3437" s="50">
        <v>40841</v>
      </c>
      <c r="M3437" s="31" t="s">
        <v>5887</v>
      </c>
      <c r="N3437" s="31" t="s">
        <v>789</v>
      </c>
      <c r="O3437" s="31" t="s">
        <v>789</v>
      </c>
      <c r="P3437" s="39" t="s">
        <v>422</v>
      </c>
      <c r="Q3437" s="39" t="s">
        <v>555</v>
      </c>
      <c r="R3437" s="41" t="s">
        <v>542</v>
      </c>
      <c r="S3437" s="31" t="s">
        <v>421</v>
      </c>
      <c r="T3437" s="39" t="s">
        <v>281</v>
      </c>
      <c r="U3437" s="39" t="s">
        <v>435</v>
      </c>
      <c r="V3437" s="39" t="s">
        <v>277</v>
      </c>
      <c r="W3437" s="39" t="s">
        <v>466</v>
      </c>
      <c r="X3437" s="42" t="s">
        <v>278</v>
      </c>
      <c r="Y3437" s="50" t="s">
        <v>421</v>
      </c>
      <c r="Z3437" s="30" t="s">
        <v>557</v>
      </c>
      <c r="AA3437" s="31">
        <v>0</v>
      </c>
      <c r="AB3437" s="33" t="s">
        <v>282</v>
      </c>
      <c r="AC3437" s="48">
        <v>6</v>
      </c>
      <c r="AD3437" s="30">
        <v>1</v>
      </c>
      <c r="AE3437" s="30">
        <v>0</v>
      </c>
      <c r="AF3437" s="46" t="str">
        <f>IFERROR(VLOOKUP(U3437,Acronym!$A:$B, 2, FALSE), "Ot")</f>
        <v>WM</v>
      </c>
      <c r="AG3437" s="47" t="s">
        <v>715</v>
      </c>
      <c r="AH3437" s="46" t="str">
        <f>VLOOKUP(AG3437,Acronym!$A:$B,2, FALSE)</f>
        <v>TH</v>
      </c>
      <c r="AI3437" s="47" t="s">
        <v>435</v>
      </c>
      <c r="AJ3437" s="47" t="s">
        <v>7514</v>
      </c>
    </row>
    <row r="3438" spans="1:36">
      <c r="A3438" s="30">
        <v>18582329</v>
      </c>
      <c r="B3438" s="31" t="s">
        <v>421</v>
      </c>
      <c r="C3438" s="39" t="s">
        <v>15226</v>
      </c>
      <c r="D3438" s="30">
        <v>18582327</v>
      </c>
      <c r="E3438" s="39" t="s">
        <v>6600</v>
      </c>
      <c r="F3438" s="50">
        <v>40802</v>
      </c>
      <c r="G3438" s="32">
        <v>1394</v>
      </c>
      <c r="H3438" s="31" t="s">
        <v>424</v>
      </c>
      <c r="I3438" s="31" t="s">
        <v>425</v>
      </c>
      <c r="J3438" s="32">
        <v>1394</v>
      </c>
      <c r="K3438" s="32">
        <v>1394</v>
      </c>
      <c r="L3438" s="50">
        <v>40841</v>
      </c>
      <c r="M3438" s="31" t="s">
        <v>5887</v>
      </c>
      <c r="N3438" s="31" t="s">
        <v>789</v>
      </c>
      <c r="O3438" s="31" t="s">
        <v>789</v>
      </c>
      <c r="P3438" s="39" t="s">
        <v>422</v>
      </c>
      <c r="Q3438" s="39" t="s">
        <v>555</v>
      </c>
      <c r="R3438" s="41" t="s">
        <v>542</v>
      </c>
      <c r="S3438" s="31">
        <v>1</v>
      </c>
      <c r="T3438" s="39" t="s">
        <v>281</v>
      </c>
      <c r="U3438" s="39" t="s">
        <v>423</v>
      </c>
      <c r="V3438" s="39" t="s">
        <v>352</v>
      </c>
      <c r="W3438" s="39" t="s">
        <v>175</v>
      </c>
      <c r="X3438" s="42" t="s">
        <v>353</v>
      </c>
      <c r="Y3438" s="50">
        <v>40856</v>
      </c>
      <c r="Z3438" s="30" t="s">
        <v>557</v>
      </c>
      <c r="AA3438" s="31">
        <v>1</v>
      </c>
      <c r="AB3438" s="33" t="s">
        <v>282</v>
      </c>
      <c r="AC3438" s="48">
        <v>6</v>
      </c>
      <c r="AD3438" s="30">
        <v>1</v>
      </c>
      <c r="AE3438" s="30">
        <v>0</v>
      </c>
      <c r="AF3438" s="46" t="str">
        <f>IFERROR(VLOOKUP(U3438,Acronym!$A:$B, 2, FALSE), "Ot")</f>
        <v>L</v>
      </c>
      <c r="AG3438" s="47" t="s">
        <v>714</v>
      </c>
      <c r="AH3438" s="46" t="str">
        <f>VLOOKUP(AG3438,Acronym!$A:$B,2, FALSE)</f>
        <v>VA</v>
      </c>
      <c r="AI3438" s="47" t="s">
        <v>423</v>
      </c>
      <c r="AJ3438" s="47" t="s">
        <v>7515</v>
      </c>
    </row>
    <row r="3439" spans="1:36">
      <c r="A3439" s="30">
        <v>18582439</v>
      </c>
      <c r="B3439" s="31" t="s">
        <v>421</v>
      </c>
      <c r="C3439" s="39" t="s">
        <v>15227</v>
      </c>
      <c r="D3439" s="30">
        <v>1618924</v>
      </c>
      <c r="E3439" s="39" t="s">
        <v>6601</v>
      </c>
      <c r="F3439" s="50">
        <v>40802</v>
      </c>
      <c r="G3439" s="32">
        <v>26000</v>
      </c>
      <c r="H3439" s="31" t="s">
        <v>177</v>
      </c>
      <c r="I3439" s="31" t="s">
        <v>174</v>
      </c>
      <c r="J3439" s="32">
        <v>0</v>
      </c>
      <c r="K3439" s="32">
        <v>0</v>
      </c>
      <c r="L3439" s="50">
        <v>40808</v>
      </c>
      <c r="M3439" s="31" t="s">
        <v>3874</v>
      </c>
      <c r="N3439" s="31" t="s">
        <v>789</v>
      </c>
      <c r="O3439" s="31" t="s">
        <v>789</v>
      </c>
      <c r="P3439" s="39" t="s">
        <v>422</v>
      </c>
      <c r="Q3439" s="39" t="s">
        <v>555</v>
      </c>
      <c r="R3439" s="41" t="s">
        <v>541</v>
      </c>
      <c r="S3439" s="31" t="s">
        <v>421</v>
      </c>
      <c r="T3439" s="39" t="s">
        <v>283</v>
      </c>
      <c r="U3439" s="39" t="s">
        <v>426</v>
      </c>
      <c r="V3439" s="39" t="s">
        <v>663</v>
      </c>
      <c r="W3439" s="39" t="s">
        <v>285</v>
      </c>
      <c r="X3439" s="42" t="s">
        <v>663</v>
      </c>
      <c r="Y3439" s="50" t="s">
        <v>421</v>
      </c>
      <c r="Z3439" s="30" t="s">
        <v>556</v>
      </c>
      <c r="AA3439" s="31">
        <v>0</v>
      </c>
      <c r="AB3439" s="33" t="s">
        <v>284</v>
      </c>
      <c r="AC3439" s="48">
        <v>1</v>
      </c>
      <c r="AD3439" s="30">
        <v>1</v>
      </c>
      <c r="AE3439" s="30">
        <v>1</v>
      </c>
      <c r="AF3439" s="46" t="str">
        <f>IFERROR(VLOOKUP(U3439,Acronym!$A:$B, 2, FALSE), "Ot")</f>
        <v>NW</v>
      </c>
      <c r="AG3439" s="47" t="s">
        <v>714</v>
      </c>
      <c r="AH3439" s="46" t="str">
        <f>VLOOKUP(AG3439,Acronym!$A:$B,2, FALSE)</f>
        <v>VA</v>
      </c>
      <c r="AI3439" s="47" t="s">
        <v>426</v>
      </c>
      <c r="AJ3439" s="47" t="s">
        <v>7516</v>
      </c>
    </row>
    <row r="3440" spans="1:36">
      <c r="A3440" s="30">
        <v>18583937</v>
      </c>
      <c r="B3440" s="31" t="s">
        <v>421</v>
      </c>
      <c r="C3440" s="39" t="s">
        <v>15228</v>
      </c>
      <c r="D3440" s="30">
        <v>1388506</v>
      </c>
      <c r="E3440" s="39" t="s">
        <v>6602</v>
      </c>
      <c r="F3440" s="50">
        <v>40802</v>
      </c>
      <c r="G3440" s="32">
        <v>9000</v>
      </c>
      <c r="H3440" s="31" t="s">
        <v>424</v>
      </c>
      <c r="I3440" s="31" t="s">
        <v>425</v>
      </c>
      <c r="J3440" s="32">
        <v>9000</v>
      </c>
      <c r="K3440" s="32">
        <v>9000</v>
      </c>
      <c r="L3440" s="50">
        <v>40841</v>
      </c>
      <c r="M3440" s="31" t="s">
        <v>5887</v>
      </c>
      <c r="N3440" s="31" t="s">
        <v>789</v>
      </c>
      <c r="O3440" s="31" t="s">
        <v>789</v>
      </c>
      <c r="P3440" s="39" t="s">
        <v>422</v>
      </c>
      <c r="Q3440" s="39" t="s">
        <v>555</v>
      </c>
      <c r="R3440" s="41" t="s">
        <v>542</v>
      </c>
      <c r="S3440" s="31">
        <v>1</v>
      </c>
      <c r="T3440" s="39" t="s">
        <v>283</v>
      </c>
      <c r="U3440" s="39" t="s">
        <v>430</v>
      </c>
      <c r="V3440" s="39" t="s">
        <v>517</v>
      </c>
      <c r="W3440" s="39" t="s">
        <v>516</v>
      </c>
      <c r="X3440" s="42" t="s">
        <v>516</v>
      </c>
      <c r="Y3440" s="50">
        <v>40886</v>
      </c>
      <c r="Z3440" s="30" t="s">
        <v>557</v>
      </c>
      <c r="AA3440" s="31">
        <v>1</v>
      </c>
      <c r="AB3440" s="33" t="s">
        <v>282</v>
      </c>
      <c r="AC3440" s="48">
        <v>6</v>
      </c>
      <c r="AD3440" s="30">
        <v>1</v>
      </c>
      <c r="AE3440" s="30">
        <v>0</v>
      </c>
      <c r="AF3440" s="46" t="str">
        <f>IFERROR(VLOOKUP(U3440,Acronym!$A:$B, 2, FALSE), "Ot")</f>
        <v>Y</v>
      </c>
      <c r="AG3440" s="47" t="s">
        <v>714</v>
      </c>
      <c r="AH3440" s="46" t="str">
        <f>VLOOKUP(AG3440,Acronym!$A:$B,2, FALSE)</f>
        <v>VA</v>
      </c>
      <c r="AI3440" s="47" t="s">
        <v>720</v>
      </c>
      <c r="AJ3440" s="47" t="s">
        <v>7517</v>
      </c>
    </row>
    <row r="3441" spans="1:36">
      <c r="A3441" s="30">
        <v>18584666</v>
      </c>
      <c r="B3441" s="31" t="s">
        <v>421</v>
      </c>
      <c r="C3441" s="39" t="s">
        <v>15229</v>
      </c>
      <c r="D3441" s="30">
        <v>1388205</v>
      </c>
      <c r="E3441" s="39" t="s">
        <v>7804</v>
      </c>
      <c r="F3441" s="50">
        <v>40802</v>
      </c>
      <c r="G3441" s="32">
        <v>80000</v>
      </c>
      <c r="H3441" s="31" t="s">
        <v>424</v>
      </c>
      <c r="I3441" s="31" t="s">
        <v>425</v>
      </c>
      <c r="J3441" s="32">
        <v>80000</v>
      </c>
      <c r="K3441" s="32">
        <v>80000</v>
      </c>
      <c r="L3441" s="50">
        <v>40876</v>
      </c>
      <c r="M3441" s="31" t="s">
        <v>5887</v>
      </c>
      <c r="N3441" s="31" t="s">
        <v>789</v>
      </c>
      <c r="O3441" s="31" t="s">
        <v>789</v>
      </c>
      <c r="P3441" s="39" t="s">
        <v>422</v>
      </c>
      <c r="Q3441" s="39" t="s">
        <v>555</v>
      </c>
      <c r="R3441" s="41" t="s">
        <v>541</v>
      </c>
      <c r="S3441" s="31">
        <v>1</v>
      </c>
      <c r="T3441" s="39" t="s">
        <v>283</v>
      </c>
      <c r="U3441" s="39" t="s">
        <v>430</v>
      </c>
      <c r="V3441" s="39" t="s">
        <v>318</v>
      </c>
      <c r="W3441" s="39" t="s">
        <v>319</v>
      </c>
      <c r="X3441" s="42" t="s">
        <v>320</v>
      </c>
      <c r="Y3441" s="50">
        <v>40941</v>
      </c>
      <c r="Z3441" s="30" t="s">
        <v>556</v>
      </c>
      <c r="AA3441" s="31">
        <v>1</v>
      </c>
      <c r="AB3441" s="33" t="s">
        <v>284</v>
      </c>
      <c r="AC3441" s="48">
        <v>11</v>
      </c>
      <c r="AD3441" s="30">
        <v>1</v>
      </c>
      <c r="AE3441" s="30">
        <v>0</v>
      </c>
      <c r="AF3441" s="46" t="str">
        <f>IFERROR(VLOOKUP(U3441,Acronym!$A:$B, 2, FALSE), "Ot")</f>
        <v>Y</v>
      </c>
      <c r="AG3441" s="47" t="s">
        <v>722</v>
      </c>
      <c r="AH3441" s="46" t="str">
        <f>VLOOKUP(AG3441,Acronym!$A:$B,2, FALSE)</f>
        <v>DA</v>
      </c>
      <c r="AI3441" s="47" t="s">
        <v>720</v>
      </c>
      <c r="AJ3441" s="47" t="s">
        <v>8305</v>
      </c>
    </row>
    <row r="3442" spans="1:36">
      <c r="A3442" s="30">
        <v>18584748</v>
      </c>
      <c r="B3442" s="31" t="s">
        <v>421</v>
      </c>
      <c r="C3442" s="39" t="s">
        <v>15230</v>
      </c>
      <c r="D3442" s="30">
        <v>1840711</v>
      </c>
      <c r="E3442" s="39" t="s">
        <v>6603</v>
      </c>
      <c r="F3442" s="50">
        <v>40802</v>
      </c>
      <c r="G3442" s="32">
        <v>5000</v>
      </c>
      <c r="H3442" s="31" t="s">
        <v>424</v>
      </c>
      <c r="I3442" s="31" t="s">
        <v>425</v>
      </c>
      <c r="J3442" s="32">
        <v>5000</v>
      </c>
      <c r="K3442" s="32">
        <v>5000</v>
      </c>
      <c r="L3442" s="50">
        <v>40842</v>
      </c>
      <c r="M3442" s="31" t="s">
        <v>5887</v>
      </c>
      <c r="N3442" s="31" t="s">
        <v>789</v>
      </c>
      <c r="O3442" s="31" t="s">
        <v>789</v>
      </c>
      <c r="P3442" s="39" t="s">
        <v>422</v>
      </c>
      <c r="Q3442" s="39" t="s">
        <v>555</v>
      </c>
      <c r="R3442" s="41" t="s">
        <v>542</v>
      </c>
      <c r="S3442" s="31">
        <v>1</v>
      </c>
      <c r="T3442" s="39" t="s">
        <v>281</v>
      </c>
      <c r="U3442" s="39" t="s">
        <v>434</v>
      </c>
      <c r="V3442" s="39" t="s">
        <v>225</v>
      </c>
      <c r="W3442" s="39" t="s">
        <v>226</v>
      </c>
      <c r="X3442" s="42" t="s">
        <v>4269</v>
      </c>
      <c r="Y3442" s="50">
        <v>40847</v>
      </c>
      <c r="Z3442" s="30" t="s">
        <v>557</v>
      </c>
      <c r="AA3442" s="31">
        <v>1</v>
      </c>
      <c r="AB3442" s="33" t="s">
        <v>282</v>
      </c>
      <c r="AC3442" s="48">
        <v>6</v>
      </c>
      <c r="AD3442" s="30">
        <v>1</v>
      </c>
      <c r="AE3442" s="30">
        <v>0</v>
      </c>
      <c r="AF3442" s="46" t="str">
        <f>IFERROR(VLOOKUP(U3442,Acronym!$A:$B, 2, FALSE), "Ot")</f>
        <v>EM</v>
      </c>
      <c r="AG3442" s="47" t="s">
        <v>715</v>
      </c>
      <c r="AH3442" s="46" t="str">
        <f>VLOOKUP(AG3442,Acronym!$A:$B,2, FALSE)</f>
        <v>TH</v>
      </c>
      <c r="AI3442" s="47" t="s">
        <v>434</v>
      </c>
      <c r="AJ3442" s="47" t="s">
        <v>4270</v>
      </c>
    </row>
    <row r="3443" spans="1:36">
      <c r="A3443" s="30">
        <v>18584820</v>
      </c>
      <c r="B3443" s="31" t="s">
        <v>421</v>
      </c>
      <c r="C3443" s="39" t="s">
        <v>15231</v>
      </c>
      <c r="D3443" s="30">
        <v>18584813</v>
      </c>
      <c r="E3443" s="39" t="s">
        <v>6604</v>
      </c>
      <c r="F3443" s="50">
        <v>40802</v>
      </c>
      <c r="G3443" s="32">
        <v>10000</v>
      </c>
      <c r="H3443" s="31" t="s">
        <v>177</v>
      </c>
      <c r="I3443" s="31" t="s">
        <v>174</v>
      </c>
      <c r="J3443" s="32">
        <v>0</v>
      </c>
      <c r="K3443" s="32">
        <v>0</v>
      </c>
      <c r="L3443" s="50">
        <v>40808</v>
      </c>
      <c r="M3443" s="31" t="s">
        <v>3874</v>
      </c>
      <c r="N3443" s="31" t="s">
        <v>789</v>
      </c>
      <c r="O3443" s="31" t="s">
        <v>789</v>
      </c>
      <c r="P3443" s="39" t="s">
        <v>422</v>
      </c>
      <c r="Q3443" s="39" t="s">
        <v>555</v>
      </c>
      <c r="R3443" s="41" t="s">
        <v>542</v>
      </c>
      <c r="S3443" s="31" t="s">
        <v>421</v>
      </c>
      <c r="T3443" s="39" t="s">
        <v>283</v>
      </c>
      <c r="U3443" s="39" t="s">
        <v>423</v>
      </c>
      <c r="V3443" s="39" t="s">
        <v>560</v>
      </c>
      <c r="W3443" s="39" t="s">
        <v>175</v>
      </c>
      <c r="X3443" s="42" t="s">
        <v>176</v>
      </c>
      <c r="Y3443" s="50" t="s">
        <v>421</v>
      </c>
      <c r="Z3443" s="30" t="s">
        <v>556</v>
      </c>
      <c r="AA3443" s="31">
        <v>0</v>
      </c>
      <c r="AB3443" s="33" t="s">
        <v>282</v>
      </c>
      <c r="AC3443" s="48">
        <v>1</v>
      </c>
      <c r="AD3443" s="30">
        <v>1</v>
      </c>
      <c r="AE3443" s="30">
        <v>1</v>
      </c>
      <c r="AF3443" s="46" t="str">
        <f>IFERROR(VLOOKUP(U3443,Acronym!$A:$B, 2, FALSE), "Ot")</f>
        <v>L</v>
      </c>
      <c r="AG3443" s="47" t="s">
        <v>714</v>
      </c>
      <c r="AH3443" s="46" t="str">
        <f>VLOOKUP(AG3443,Acronym!$A:$B,2, FALSE)</f>
        <v>VA</v>
      </c>
      <c r="AI3443" s="47" t="s">
        <v>423</v>
      </c>
      <c r="AJ3443" s="47" t="s">
        <v>7518</v>
      </c>
    </row>
    <row r="3444" spans="1:36">
      <c r="A3444" s="30">
        <v>18584880</v>
      </c>
      <c r="B3444" s="31" t="s">
        <v>421</v>
      </c>
      <c r="C3444" s="39" t="s">
        <v>15232</v>
      </c>
      <c r="D3444" s="30">
        <v>18217650</v>
      </c>
      <c r="E3444" s="39" t="s">
        <v>5266</v>
      </c>
      <c r="F3444" s="50">
        <v>40802</v>
      </c>
      <c r="G3444" s="32">
        <v>2166</v>
      </c>
      <c r="H3444" s="31" t="s">
        <v>424</v>
      </c>
      <c r="I3444" s="31" t="s">
        <v>425</v>
      </c>
      <c r="J3444" s="32">
        <v>2166</v>
      </c>
      <c r="K3444" s="32">
        <v>2166</v>
      </c>
      <c r="L3444" s="50">
        <v>40841</v>
      </c>
      <c r="M3444" s="31" t="s">
        <v>5887</v>
      </c>
      <c r="N3444" s="31" t="s">
        <v>789</v>
      </c>
      <c r="O3444" s="31" t="s">
        <v>789</v>
      </c>
      <c r="P3444" s="39" t="s">
        <v>422</v>
      </c>
      <c r="Q3444" s="39" t="s">
        <v>555</v>
      </c>
      <c r="R3444" s="41" t="s">
        <v>542</v>
      </c>
      <c r="S3444" s="31">
        <v>1</v>
      </c>
      <c r="T3444" s="39" t="s">
        <v>281</v>
      </c>
      <c r="U3444" s="39" t="s">
        <v>431</v>
      </c>
      <c r="V3444" s="39" t="s">
        <v>585</v>
      </c>
      <c r="W3444" s="39" t="s">
        <v>335</v>
      </c>
      <c r="X3444" s="42" t="s">
        <v>340</v>
      </c>
      <c r="Y3444" s="50">
        <v>40848</v>
      </c>
      <c r="Z3444" s="30" t="s">
        <v>557</v>
      </c>
      <c r="AA3444" s="31">
        <v>1</v>
      </c>
      <c r="AB3444" s="33" t="s">
        <v>282</v>
      </c>
      <c r="AC3444" s="48">
        <v>6</v>
      </c>
      <c r="AD3444" s="30">
        <v>1</v>
      </c>
      <c r="AE3444" s="30">
        <v>0</v>
      </c>
      <c r="AF3444" s="46" t="str">
        <f>IFERROR(VLOOKUP(U3444,Acronym!$A:$B, 2, FALSE), "Ot")</f>
        <v>NE</v>
      </c>
      <c r="AG3444" s="47" t="s">
        <v>714</v>
      </c>
      <c r="AH3444" s="46" t="str">
        <f>VLOOKUP(AG3444,Acronym!$A:$B,2, FALSE)</f>
        <v>VA</v>
      </c>
      <c r="AI3444" s="47" t="s">
        <v>431</v>
      </c>
      <c r="AJ3444" s="47" t="s">
        <v>7519</v>
      </c>
    </row>
    <row r="3445" spans="1:36">
      <c r="A3445" s="30">
        <v>18585368</v>
      </c>
      <c r="B3445" s="31" t="s">
        <v>421</v>
      </c>
      <c r="C3445" s="39" t="s">
        <v>15233</v>
      </c>
      <c r="D3445" s="30">
        <v>1788581</v>
      </c>
      <c r="E3445" s="39" t="s">
        <v>6605</v>
      </c>
      <c r="F3445" s="50">
        <v>40802</v>
      </c>
      <c r="G3445" s="32">
        <v>10000</v>
      </c>
      <c r="H3445" s="31" t="s">
        <v>424</v>
      </c>
      <c r="I3445" s="31" t="s">
        <v>174</v>
      </c>
      <c r="J3445" s="32">
        <v>0</v>
      </c>
      <c r="K3445" s="32">
        <v>0</v>
      </c>
      <c r="L3445" s="50">
        <v>40841</v>
      </c>
      <c r="M3445" s="31" t="s">
        <v>5887</v>
      </c>
      <c r="N3445" s="31" t="s">
        <v>789</v>
      </c>
      <c r="O3445" s="31" t="s">
        <v>789</v>
      </c>
      <c r="P3445" s="39" t="s">
        <v>422</v>
      </c>
      <c r="Q3445" s="39" t="s">
        <v>555</v>
      </c>
      <c r="R3445" s="41" t="s">
        <v>542</v>
      </c>
      <c r="S3445" s="31" t="s">
        <v>421</v>
      </c>
      <c r="T3445" s="39" t="s">
        <v>281</v>
      </c>
      <c r="U3445" s="39" t="s">
        <v>423</v>
      </c>
      <c r="V3445" s="39" t="s">
        <v>568</v>
      </c>
      <c r="W3445" s="39" t="s">
        <v>175</v>
      </c>
      <c r="X3445" s="42" t="s">
        <v>33</v>
      </c>
      <c r="Y3445" s="50" t="s">
        <v>421</v>
      </c>
      <c r="Z3445" s="30" t="s">
        <v>557</v>
      </c>
      <c r="AA3445" s="31">
        <v>0</v>
      </c>
      <c r="AB3445" s="33" t="s">
        <v>282</v>
      </c>
      <c r="AC3445" s="48">
        <v>6</v>
      </c>
      <c r="AD3445" s="30">
        <v>1</v>
      </c>
      <c r="AE3445" s="30">
        <v>0</v>
      </c>
      <c r="AF3445" s="46" t="str">
        <f>IFERROR(VLOOKUP(U3445,Acronym!$A:$B, 2, FALSE), "Ot")</f>
        <v>L</v>
      </c>
      <c r="AG3445" s="47" t="s">
        <v>715</v>
      </c>
      <c r="AH3445" s="46" t="str">
        <f>VLOOKUP(AG3445,Acronym!$A:$B,2, FALSE)</f>
        <v>TH</v>
      </c>
      <c r="AI3445" s="47" t="s">
        <v>423</v>
      </c>
      <c r="AJ3445" s="47" t="s">
        <v>7520</v>
      </c>
    </row>
    <row r="3446" spans="1:36">
      <c r="A3446" s="30">
        <v>18585437</v>
      </c>
      <c r="B3446" s="31" t="s">
        <v>421</v>
      </c>
      <c r="C3446" s="39" t="s">
        <v>15234</v>
      </c>
      <c r="D3446" s="30">
        <v>1385691</v>
      </c>
      <c r="E3446" s="39" t="s">
        <v>7805</v>
      </c>
      <c r="F3446" s="50">
        <v>40802</v>
      </c>
      <c r="G3446" s="32">
        <v>125740</v>
      </c>
      <c r="H3446" s="31" t="s">
        <v>424</v>
      </c>
      <c r="I3446" s="31" t="s">
        <v>425</v>
      </c>
      <c r="J3446" s="32">
        <v>125740</v>
      </c>
      <c r="K3446" s="32">
        <v>125740</v>
      </c>
      <c r="L3446" s="50">
        <v>40877</v>
      </c>
      <c r="M3446" s="31" t="s">
        <v>5887</v>
      </c>
      <c r="N3446" s="31" t="s">
        <v>789</v>
      </c>
      <c r="O3446" s="31" t="s">
        <v>789</v>
      </c>
      <c r="P3446" s="39" t="s">
        <v>422</v>
      </c>
      <c r="Q3446" s="39" t="s">
        <v>555</v>
      </c>
      <c r="R3446" s="41" t="s">
        <v>541</v>
      </c>
      <c r="S3446" s="31">
        <v>1</v>
      </c>
      <c r="T3446" s="39" t="s">
        <v>283</v>
      </c>
      <c r="U3446" s="39" t="s">
        <v>868</v>
      </c>
      <c r="V3446" s="39" t="s">
        <v>68</v>
      </c>
      <c r="W3446" s="39" t="s">
        <v>48</v>
      </c>
      <c r="X3446" s="42" t="s">
        <v>68</v>
      </c>
      <c r="Y3446" s="50">
        <v>40911</v>
      </c>
      <c r="Z3446" s="30" t="s">
        <v>557</v>
      </c>
      <c r="AA3446" s="31">
        <v>1</v>
      </c>
      <c r="AB3446" s="33" t="s">
        <v>284</v>
      </c>
      <c r="AC3446" s="48">
        <v>11</v>
      </c>
      <c r="AD3446" s="30">
        <v>1</v>
      </c>
      <c r="AE3446" s="30">
        <v>0</v>
      </c>
      <c r="AF3446" s="46" t="str">
        <f>IFERROR(VLOOKUP(U3446,Acronym!$A:$B, 2, FALSE), "Ot")</f>
        <v>E</v>
      </c>
      <c r="AG3446" s="47" t="s">
        <v>721</v>
      </c>
      <c r="AH3446" s="46" t="str">
        <f>VLOOKUP(AG3446,Acronym!$A:$B,2, FALSE)</f>
        <v>NA</v>
      </c>
      <c r="AI3446" s="47" t="s">
        <v>719</v>
      </c>
      <c r="AJ3446" s="47" t="s">
        <v>8306</v>
      </c>
    </row>
    <row r="3447" spans="1:36">
      <c r="A3447" s="30">
        <v>18585512</v>
      </c>
      <c r="B3447" s="31" t="s">
        <v>421</v>
      </c>
      <c r="C3447" s="39" t="s">
        <v>15235</v>
      </c>
      <c r="D3447" s="30">
        <v>17509728</v>
      </c>
      <c r="E3447" s="39" t="s">
        <v>7806</v>
      </c>
      <c r="F3447" s="50">
        <v>40802</v>
      </c>
      <c r="G3447" s="32">
        <v>10000</v>
      </c>
      <c r="H3447" s="31" t="s">
        <v>424</v>
      </c>
      <c r="I3447" s="31" t="s">
        <v>425</v>
      </c>
      <c r="J3447" s="32">
        <v>9500</v>
      </c>
      <c r="K3447" s="32">
        <v>9500</v>
      </c>
      <c r="L3447" s="50">
        <v>40848</v>
      </c>
      <c r="M3447" s="31" t="s">
        <v>5887</v>
      </c>
      <c r="N3447" s="31" t="s">
        <v>789</v>
      </c>
      <c r="O3447" s="31" t="s">
        <v>789</v>
      </c>
      <c r="P3447" s="39" t="s">
        <v>422</v>
      </c>
      <c r="Q3447" s="39" t="s">
        <v>555</v>
      </c>
      <c r="R3447" s="41" t="s">
        <v>542</v>
      </c>
      <c r="S3447" s="31">
        <v>3</v>
      </c>
      <c r="T3447" s="39" t="s">
        <v>281</v>
      </c>
      <c r="U3447" s="39" t="s">
        <v>426</v>
      </c>
      <c r="V3447" s="39" t="s">
        <v>359</v>
      </c>
      <c r="W3447" s="39" t="s">
        <v>146</v>
      </c>
      <c r="X3447" s="42" t="s">
        <v>146</v>
      </c>
      <c r="Y3447" s="50">
        <v>40858</v>
      </c>
      <c r="Z3447" s="30" t="s">
        <v>557</v>
      </c>
      <c r="AA3447" s="31">
        <v>1</v>
      </c>
      <c r="AB3447" s="33" t="s">
        <v>282</v>
      </c>
      <c r="AC3447" s="48">
        <v>7</v>
      </c>
      <c r="AD3447" s="30">
        <v>0</v>
      </c>
      <c r="AE3447" s="30">
        <v>0</v>
      </c>
      <c r="AF3447" s="46" t="str">
        <f>IFERROR(VLOOKUP(U3447,Acronym!$A:$B, 2, FALSE), "Ot")</f>
        <v>NW</v>
      </c>
      <c r="AG3447" s="47" t="s">
        <v>714</v>
      </c>
      <c r="AH3447" s="46" t="str">
        <f>VLOOKUP(AG3447,Acronym!$A:$B,2, FALSE)</f>
        <v>VA</v>
      </c>
      <c r="AI3447" s="47" t="s">
        <v>426</v>
      </c>
      <c r="AJ3447" s="47" t="s">
        <v>8307</v>
      </c>
    </row>
    <row r="3448" spans="1:36">
      <c r="A3448" s="30">
        <v>18585618</v>
      </c>
      <c r="B3448" s="31" t="s">
        <v>421</v>
      </c>
      <c r="C3448" s="39" t="s">
        <v>15236</v>
      </c>
      <c r="D3448" s="30">
        <v>18585616</v>
      </c>
      <c r="E3448" s="39" t="s">
        <v>6606</v>
      </c>
      <c r="F3448" s="50">
        <v>40802</v>
      </c>
      <c r="G3448" s="32">
        <v>1955</v>
      </c>
      <c r="H3448" s="31" t="s">
        <v>424</v>
      </c>
      <c r="I3448" s="31" t="s">
        <v>174</v>
      </c>
      <c r="J3448" s="32">
        <v>0</v>
      </c>
      <c r="K3448" s="32">
        <v>0</v>
      </c>
      <c r="L3448" s="50">
        <v>40841</v>
      </c>
      <c r="M3448" s="31" t="s">
        <v>5887</v>
      </c>
      <c r="N3448" s="31" t="s">
        <v>789</v>
      </c>
      <c r="O3448" s="31" t="s">
        <v>789</v>
      </c>
      <c r="P3448" s="39" t="s">
        <v>422</v>
      </c>
      <c r="Q3448" s="39" t="s">
        <v>555</v>
      </c>
      <c r="R3448" s="41" t="s">
        <v>542</v>
      </c>
      <c r="S3448" s="31" t="s">
        <v>421</v>
      </c>
      <c r="T3448" s="39" t="s">
        <v>281</v>
      </c>
      <c r="U3448" s="39" t="s">
        <v>430</v>
      </c>
      <c r="V3448" s="39" t="s">
        <v>6607</v>
      </c>
      <c r="W3448" s="39" t="s">
        <v>319</v>
      </c>
      <c r="X3448" s="42" t="s">
        <v>321</v>
      </c>
      <c r="Y3448" s="50" t="s">
        <v>421</v>
      </c>
      <c r="Z3448" s="30" t="s">
        <v>557</v>
      </c>
      <c r="AA3448" s="31">
        <v>0</v>
      </c>
      <c r="AB3448" s="33" t="s">
        <v>282</v>
      </c>
      <c r="AC3448" s="48">
        <v>6</v>
      </c>
      <c r="AD3448" s="30">
        <v>1</v>
      </c>
      <c r="AE3448" s="30">
        <v>0</v>
      </c>
      <c r="AF3448" s="46" t="str">
        <f>IFERROR(VLOOKUP(U3448,Acronym!$A:$B, 2, FALSE), "Ot")</f>
        <v>Y</v>
      </c>
      <c r="AG3448" s="47" t="s">
        <v>716</v>
      </c>
      <c r="AH3448" s="46" t="str">
        <f>VLOOKUP(AG3448,Acronym!$A:$B,2, FALSE)</f>
        <v>MU</v>
      </c>
      <c r="AI3448" s="47" t="s">
        <v>720</v>
      </c>
      <c r="AJ3448" s="47" t="s">
        <v>7521</v>
      </c>
    </row>
    <row r="3449" spans="1:36">
      <c r="A3449" s="30">
        <v>18585689</v>
      </c>
      <c r="B3449" s="31" t="s">
        <v>421</v>
      </c>
      <c r="C3449" s="39" t="s">
        <v>15237</v>
      </c>
      <c r="D3449" s="30">
        <v>1598254</v>
      </c>
      <c r="E3449" s="39" t="s">
        <v>6608</v>
      </c>
      <c r="F3449" s="50">
        <v>40802</v>
      </c>
      <c r="G3449" s="32">
        <v>9515</v>
      </c>
      <c r="H3449" s="31" t="s">
        <v>424</v>
      </c>
      <c r="I3449" s="31" t="s">
        <v>425</v>
      </c>
      <c r="J3449" s="32">
        <v>9515</v>
      </c>
      <c r="K3449" s="32">
        <v>9515</v>
      </c>
      <c r="L3449" s="50">
        <v>40841</v>
      </c>
      <c r="M3449" s="31" t="s">
        <v>5887</v>
      </c>
      <c r="N3449" s="31" t="s">
        <v>789</v>
      </c>
      <c r="O3449" s="31" t="s">
        <v>789</v>
      </c>
      <c r="P3449" s="39" t="s">
        <v>422</v>
      </c>
      <c r="Q3449" s="39" t="s">
        <v>555</v>
      </c>
      <c r="R3449" s="41" t="s">
        <v>542</v>
      </c>
      <c r="S3449" s="31">
        <v>1</v>
      </c>
      <c r="T3449" s="39" t="s">
        <v>283</v>
      </c>
      <c r="U3449" s="39" t="s">
        <v>423</v>
      </c>
      <c r="V3449" s="39" t="s">
        <v>6609</v>
      </c>
      <c r="W3449" s="39" t="s">
        <v>175</v>
      </c>
      <c r="X3449" s="42" t="s">
        <v>158</v>
      </c>
      <c r="Y3449" s="50">
        <v>40856</v>
      </c>
      <c r="Z3449" s="30" t="s">
        <v>556</v>
      </c>
      <c r="AA3449" s="31">
        <v>1</v>
      </c>
      <c r="AB3449" s="33" t="s">
        <v>282</v>
      </c>
      <c r="AC3449" s="48">
        <v>6</v>
      </c>
      <c r="AD3449" s="30">
        <v>1</v>
      </c>
      <c r="AE3449" s="30">
        <v>0</v>
      </c>
      <c r="AF3449" s="46" t="str">
        <f>IFERROR(VLOOKUP(U3449,Acronym!$A:$B, 2, FALSE), "Ot")</f>
        <v>L</v>
      </c>
      <c r="AG3449" s="47" t="s">
        <v>715</v>
      </c>
      <c r="AH3449" s="46" t="str">
        <f>VLOOKUP(AG3449,Acronym!$A:$B,2, FALSE)</f>
        <v>TH</v>
      </c>
      <c r="AI3449" s="47" t="s">
        <v>423</v>
      </c>
      <c r="AJ3449" s="47" t="s">
        <v>7522</v>
      </c>
    </row>
    <row r="3450" spans="1:36">
      <c r="A3450" s="30">
        <v>18585799</v>
      </c>
      <c r="B3450" s="31" t="s">
        <v>421</v>
      </c>
      <c r="C3450" s="39" t="s">
        <v>15238</v>
      </c>
      <c r="D3450" s="30">
        <v>18585797</v>
      </c>
      <c r="E3450" s="39" t="s">
        <v>4995</v>
      </c>
      <c r="F3450" s="50">
        <v>40802</v>
      </c>
      <c r="G3450" s="32">
        <v>10000</v>
      </c>
      <c r="H3450" s="31" t="s">
        <v>424</v>
      </c>
      <c r="I3450" s="31" t="s">
        <v>425</v>
      </c>
      <c r="J3450" s="32">
        <v>10000</v>
      </c>
      <c r="K3450" s="32">
        <v>10000</v>
      </c>
      <c r="L3450" s="50">
        <v>40841</v>
      </c>
      <c r="M3450" s="31" t="s">
        <v>5887</v>
      </c>
      <c r="N3450" s="31" t="s">
        <v>789</v>
      </c>
      <c r="O3450" s="31" t="s">
        <v>789</v>
      </c>
      <c r="P3450" s="39" t="s">
        <v>422</v>
      </c>
      <c r="Q3450" s="39" t="s">
        <v>555</v>
      </c>
      <c r="R3450" s="41" t="s">
        <v>542</v>
      </c>
      <c r="S3450" s="31">
        <v>1</v>
      </c>
      <c r="T3450" s="39" t="s">
        <v>281</v>
      </c>
      <c r="U3450" s="39" t="s">
        <v>423</v>
      </c>
      <c r="V3450" s="39" t="s">
        <v>301</v>
      </c>
      <c r="W3450" s="39" t="s">
        <v>175</v>
      </c>
      <c r="X3450" s="42" t="s">
        <v>302</v>
      </c>
      <c r="Y3450" s="50">
        <v>40863</v>
      </c>
      <c r="Z3450" s="30" t="s">
        <v>556</v>
      </c>
      <c r="AA3450" s="31">
        <v>1</v>
      </c>
      <c r="AB3450" s="33" t="s">
        <v>282</v>
      </c>
      <c r="AC3450" s="48">
        <v>6</v>
      </c>
      <c r="AD3450" s="30">
        <v>1</v>
      </c>
      <c r="AE3450" s="30">
        <v>0</v>
      </c>
      <c r="AF3450" s="46" t="str">
        <f>IFERROR(VLOOKUP(U3450,Acronym!$A:$B, 2, FALSE), "Ot")</f>
        <v>L</v>
      </c>
      <c r="AG3450" s="47" t="s">
        <v>714</v>
      </c>
      <c r="AH3450" s="46" t="str">
        <f>VLOOKUP(AG3450,Acronym!$A:$B,2, FALSE)</f>
        <v>VA</v>
      </c>
      <c r="AI3450" s="47" t="s">
        <v>423</v>
      </c>
      <c r="AJ3450" s="47" t="s">
        <v>7523</v>
      </c>
    </row>
    <row r="3451" spans="1:36">
      <c r="A3451" s="30">
        <v>18585995</v>
      </c>
      <c r="B3451" s="31" t="s">
        <v>421</v>
      </c>
      <c r="C3451" s="39" t="s">
        <v>15239</v>
      </c>
      <c r="D3451" s="30">
        <v>18585988</v>
      </c>
      <c r="E3451" s="39" t="s">
        <v>6610</v>
      </c>
      <c r="F3451" s="50">
        <v>40803</v>
      </c>
      <c r="G3451" s="32">
        <v>8819</v>
      </c>
      <c r="H3451" s="31" t="s">
        <v>424</v>
      </c>
      <c r="I3451" s="31" t="s">
        <v>425</v>
      </c>
      <c r="J3451" s="32">
        <v>8819</v>
      </c>
      <c r="K3451" s="32">
        <v>8819</v>
      </c>
      <c r="L3451" s="50">
        <v>40841</v>
      </c>
      <c r="M3451" s="31" t="s">
        <v>5887</v>
      </c>
      <c r="N3451" s="31" t="s">
        <v>789</v>
      </c>
      <c r="O3451" s="31" t="s">
        <v>789</v>
      </c>
      <c r="P3451" s="39" t="s">
        <v>422</v>
      </c>
      <c r="Q3451" s="39" t="s">
        <v>555</v>
      </c>
      <c r="R3451" s="41" t="s">
        <v>542</v>
      </c>
      <c r="S3451" s="31">
        <v>1</v>
      </c>
      <c r="T3451" s="39" t="s">
        <v>283</v>
      </c>
      <c r="U3451" s="39" t="s">
        <v>435</v>
      </c>
      <c r="V3451" s="39" t="s">
        <v>6611</v>
      </c>
      <c r="W3451" s="39" t="s">
        <v>466</v>
      </c>
      <c r="X3451" s="42" t="s">
        <v>6611</v>
      </c>
      <c r="Y3451" s="50">
        <v>40870</v>
      </c>
      <c r="Z3451" s="30" t="s">
        <v>557</v>
      </c>
      <c r="AA3451" s="31">
        <v>1</v>
      </c>
      <c r="AB3451" s="33" t="s">
        <v>282</v>
      </c>
      <c r="AC3451" s="48">
        <v>5</v>
      </c>
      <c r="AD3451" s="30">
        <v>1</v>
      </c>
      <c r="AE3451" s="30">
        <v>0</v>
      </c>
      <c r="AF3451" s="46" t="str">
        <f>IFERROR(VLOOKUP(U3451,Acronym!$A:$B, 2, FALSE), "Ot")</f>
        <v>WM</v>
      </c>
      <c r="AG3451" s="47" t="s">
        <v>714</v>
      </c>
      <c r="AH3451" s="46" t="str">
        <f>VLOOKUP(AG3451,Acronym!$A:$B,2, FALSE)</f>
        <v>VA</v>
      </c>
      <c r="AI3451" s="47" t="s">
        <v>435</v>
      </c>
      <c r="AJ3451" s="47" t="s">
        <v>7524</v>
      </c>
    </row>
    <row r="3452" spans="1:36">
      <c r="A3452" s="30">
        <v>18586095</v>
      </c>
      <c r="B3452" s="31" t="s">
        <v>421</v>
      </c>
      <c r="C3452" s="39" t="s">
        <v>15240</v>
      </c>
      <c r="D3452" s="30">
        <v>9608865</v>
      </c>
      <c r="E3452" s="39" t="s">
        <v>7807</v>
      </c>
      <c r="F3452" s="50">
        <v>40803</v>
      </c>
      <c r="G3452" s="32">
        <v>3100</v>
      </c>
      <c r="H3452" s="31" t="s">
        <v>424</v>
      </c>
      <c r="I3452" s="31" t="s">
        <v>425</v>
      </c>
      <c r="J3452" s="32">
        <v>3100</v>
      </c>
      <c r="K3452" s="32">
        <v>3100</v>
      </c>
      <c r="L3452" s="50">
        <v>40848</v>
      </c>
      <c r="M3452" s="31" t="s">
        <v>5887</v>
      </c>
      <c r="N3452" s="31" t="s">
        <v>789</v>
      </c>
      <c r="O3452" s="31" t="s">
        <v>789</v>
      </c>
      <c r="P3452" s="39" t="s">
        <v>422</v>
      </c>
      <c r="Q3452" s="39" t="s">
        <v>555</v>
      </c>
      <c r="R3452" s="41" t="s">
        <v>542</v>
      </c>
      <c r="S3452" s="31">
        <v>3</v>
      </c>
      <c r="T3452" s="39" t="s">
        <v>281</v>
      </c>
      <c r="U3452" s="39" t="s">
        <v>426</v>
      </c>
      <c r="V3452" s="39" t="s">
        <v>30</v>
      </c>
      <c r="W3452" s="39" t="s">
        <v>287</v>
      </c>
      <c r="X3452" s="42" t="s">
        <v>428</v>
      </c>
      <c r="Y3452" s="50">
        <v>40858</v>
      </c>
      <c r="Z3452" s="30" t="s">
        <v>557</v>
      </c>
      <c r="AA3452" s="31">
        <v>1</v>
      </c>
      <c r="AB3452" s="33" t="s">
        <v>282</v>
      </c>
      <c r="AC3452" s="48">
        <v>6</v>
      </c>
      <c r="AD3452" s="30">
        <v>0</v>
      </c>
      <c r="AE3452" s="30">
        <v>0</v>
      </c>
      <c r="AF3452" s="46" t="str">
        <f>IFERROR(VLOOKUP(U3452,Acronym!$A:$B, 2, FALSE), "Ot")</f>
        <v>NW</v>
      </c>
      <c r="AG3452" s="47" t="s">
        <v>714</v>
      </c>
      <c r="AH3452" s="46" t="str">
        <f>VLOOKUP(AG3452,Acronym!$A:$B,2, FALSE)</f>
        <v>VA</v>
      </c>
      <c r="AI3452" s="47" t="s">
        <v>426</v>
      </c>
      <c r="AJ3452" s="47" t="s">
        <v>8308</v>
      </c>
    </row>
    <row r="3453" spans="1:36">
      <c r="A3453" s="30">
        <v>18586219</v>
      </c>
      <c r="B3453" s="31" t="s">
        <v>421</v>
      </c>
      <c r="C3453" s="39" t="s">
        <v>15241</v>
      </c>
      <c r="D3453" s="30">
        <v>18103761</v>
      </c>
      <c r="E3453" s="39" t="s">
        <v>6612</v>
      </c>
      <c r="F3453" s="50">
        <v>40803</v>
      </c>
      <c r="G3453" s="32">
        <v>5570</v>
      </c>
      <c r="H3453" s="31" t="s">
        <v>424</v>
      </c>
      <c r="I3453" s="31" t="s">
        <v>174</v>
      </c>
      <c r="J3453" s="32">
        <v>0</v>
      </c>
      <c r="K3453" s="32">
        <v>0</v>
      </c>
      <c r="L3453" s="50">
        <v>40841</v>
      </c>
      <c r="M3453" s="31" t="s">
        <v>5887</v>
      </c>
      <c r="N3453" s="31" t="s">
        <v>789</v>
      </c>
      <c r="O3453" s="31" t="s">
        <v>789</v>
      </c>
      <c r="P3453" s="39" t="s">
        <v>422</v>
      </c>
      <c r="Q3453" s="39" t="s">
        <v>555</v>
      </c>
      <c r="R3453" s="41" t="s">
        <v>542</v>
      </c>
      <c r="S3453" s="31" t="s">
        <v>421</v>
      </c>
      <c r="T3453" s="39" t="s">
        <v>283</v>
      </c>
      <c r="U3453" s="39" t="s">
        <v>423</v>
      </c>
      <c r="V3453" s="39" t="s">
        <v>354</v>
      </c>
      <c r="W3453" s="39" t="s">
        <v>175</v>
      </c>
      <c r="X3453" s="42" t="s">
        <v>353</v>
      </c>
      <c r="Y3453" s="50" t="s">
        <v>421</v>
      </c>
      <c r="Z3453" s="30" t="s">
        <v>556</v>
      </c>
      <c r="AA3453" s="31">
        <v>0</v>
      </c>
      <c r="AB3453" s="33" t="s">
        <v>282</v>
      </c>
      <c r="AC3453" s="48">
        <v>5</v>
      </c>
      <c r="AD3453" s="30">
        <v>1</v>
      </c>
      <c r="AE3453" s="30">
        <v>0</v>
      </c>
      <c r="AF3453" s="46" t="str">
        <f>IFERROR(VLOOKUP(U3453,Acronym!$A:$B, 2, FALSE), "Ot")</f>
        <v>L</v>
      </c>
      <c r="AG3453" s="47" t="s">
        <v>714</v>
      </c>
      <c r="AH3453" s="46" t="str">
        <f>VLOOKUP(AG3453,Acronym!$A:$B,2, FALSE)</f>
        <v>VA</v>
      </c>
      <c r="AI3453" s="47" t="s">
        <v>423</v>
      </c>
      <c r="AJ3453" s="47" t="s">
        <v>7525</v>
      </c>
    </row>
    <row r="3454" spans="1:36">
      <c r="A3454" s="30">
        <v>18586325</v>
      </c>
      <c r="B3454" s="31" t="s">
        <v>421</v>
      </c>
      <c r="C3454" s="39" t="s">
        <v>15242</v>
      </c>
      <c r="D3454" s="30">
        <v>16590829</v>
      </c>
      <c r="E3454" s="39" t="s">
        <v>6613</v>
      </c>
      <c r="F3454" s="50">
        <v>40803</v>
      </c>
      <c r="G3454" s="32">
        <v>3000</v>
      </c>
      <c r="H3454" s="31" t="s">
        <v>424</v>
      </c>
      <c r="I3454" s="31" t="s">
        <v>174</v>
      </c>
      <c r="J3454" s="32">
        <v>0</v>
      </c>
      <c r="K3454" s="32">
        <v>0</v>
      </c>
      <c r="L3454" s="50">
        <v>40841</v>
      </c>
      <c r="M3454" s="31" t="s">
        <v>5887</v>
      </c>
      <c r="N3454" s="31" t="s">
        <v>789</v>
      </c>
      <c r="O3454" s="31" t="s">
        <v>789</v>
      </c>
      <c r="P3454" s="39" t="s">
        <v>422</v>
      </c>
      <c r="Q3454" s="39" t="s">
        <v>555</v>
      </c>
      <c r="R3454" s="41" t="s">
        <v>542</v>
      </c>
      <c r="S3454" s="31" t="s">
        <v>421</v>
      </c>
      <c r="T3454" s="39" t="s">
        <v>281</v>
      </c>
      <c r="U3454" s="39" t="s">
        <v>430</v>
      </c>
      <c r="V3454" s="39" t="s">
        <v>318</v>
      </c>
      <c r="W3454" s="39" t="s">
        <v>319</v>
      </c>
      <c r="X3454" s="42" t="s">
        <v>320</v>
      </c>
      <c r="Y3454" s="50" t="s">
        <v>421</v>
      </c>
      <c r="Z3454" s="30" t="s">
        <v>556</v>
      </c>
      <c r="AA3454" s="31">
        <v>0</v>
      </c>
      <c r="AB3454" s="33" t="s">
        <v>282</v>
      </c>
      <c r="AC3454" s="48">
        <v>5</v>
      </c>
      <c r="AD3454" s="30">
        <v>1</v>
      </c>
      <c r="AE3454" s="30">
        <v>0</v>
      </c>
      <c r="AF3454" s="46" t="str">
        <f>IFERROR(VLOOKUP(U3454,Acronym!$A:$B, 2, FALSE), "Ot")</f>
        <v>Y</v>
      </c>
      <c r="AG3454" s="47" t="s">
        <v>714</v>
      </c>
      <c r="AH3454" s="46" t="str">
        <f>VLOOKUP(AG3454,Acronym!$A:$B,2, FALSE)</f>
        <v>VA</v>
      </c>
      <c r="AI3454" s="47" t="s">
        <v>720</v>
      </c>
      <c r="AJ3454" s="47" t="s">
        <v>7526</v>
      </c>
    </row>
    <row r="3455" spans="1:36">
      <c r="A3455" s="30">
        <v>18586412</v>
      </c>
      <c r="B3455" s="31" t="s">
        <v>421</v>
      </c>
      <c r="C3455" s="39" t="s">
        <v>15243</v>
      </c>
      <c r="D3455" s="30">
        <v>18586405</v>
      </c>
      <c r="E3455" s="39" t="s">
        <v>6614</v>
      </c>
      <c r="F3455" s="50">
        <v>40803</v>
      </c>
      <c r="G3455" s="32">
        <v>1500</v>
      </c>
      <c r="H3455" s="31" t="s">
        <v>177</v>
      </c>
      <c r="I3455" s="31" t="s">
        <v>174</v>
      </c>
      <c r="J3455" s="32">
        <v>0</v>
      </c>
      <c r="K3455" s="32">
        <v>0</v>
      </c>
      <c r="L3455" s="50">
        <v>40816</v>
      </c>
      <c r="M3455" s="31" t="s">
        <v>3874</v>
      </c>
      <c r="N3455" s="31" t="s">
        <v>789</v>
      </c>
      <c r="O3455" s="31" t="s">
        <v>789</v>
      </c>
      <c r="P3455" s="39" t="s">
        <v>422</v>
      </c>
      <c r="Q3455" s="39" t="s">
        <v>555</v>
      </c>
      <c r="R3455" s="41" t="s">
        <v>542</v>
      </c>
      <c r="S3455" s="31" t="s">
        <v>421</v>
      </c>
      <c r="T3455" s="39" t="s">
        <v>283</v>
      </c>
      <c r="U3455" s="39" t="s">
        <v>436</v>
      </c>
      <c r="V3455" s="39" t="s">
        <v>6072</v>
      </c>
      <c r="W3455" s="39" t="s">
        <v>478</v>
      </c>
      <c r="X3455" s="42" t="s">
        <v>6178</v>
      </c>
      <c r="Y3455" s="50" t="s">
        <v>421</v>
      </c>
      <c r="Z3455" s="30" t="s">
        <v>557</v>
      </c>
      <c r="AA3455" s="31">
        <v>0</v>
      </c>
      <c r="AB3455" s="33" t="s">
        <v>282</v>
      </c>
      <c r="AC3455" s="48">
        <v>2</v>
      </c>
      <c r="AD3455" s="30">
        <v>1</v>
      </c>
      <c r="AE3455" s="30">
        <v>1</v>
      </c>
      <c r="AF3455" s="46" t="str">
        <f>IFERROR(VLOOKUP(U3455,Acronym!$A:$B, 2, FALSE), "Ot")</f>
        <v>SW</v>
      </c>
      <c r="AG3455" s="47" t="s">
        <v>715</v>
      </c>
      <c r="AH3455" s="46" t="str">
        <f>VLOOKUP(AG3455,Acronym!$A:$B,2, FALSE)</f>
        <v>TH</v>
      </c>
      <c r="AI3455" s="47" t="s">
        <v>436</v>
      </c>
      <c r="AJ3455" s="47" t="s">
        <v>7527</v>
      </c>
    </row>
    <row r="3456" spans="1:36">
      <c r="A3456" s="30">
        <v>18586961</v>
      </c>
      <c r="B3456" s="31" t="s">
        <v>421</v>
      </c>
      <c r="C3456" s="39" t="s">
        <v>15244</v>
      </c>
      <c r="D3456" s="30">
        <v>18586959</v>
      </c>
      <c r="E3456" s="39" t="s">
        <v>6615</v>
      </c>
      <c r="F3456" s="50">
        <v>40805</v>
      </c>
      <c r="G3456" s="32">
        <v>4800</v>
      </c>
      <c r="H3456" s="31" t="s">
        <v>424</v>
      </c>
      <c r="I3456" s="31" t="s">
        <v>425</v>
      </c>
      <c r="J3456" s="32">
        <v>4800</v>
      </c>
      <c r="K3456" s="32">
        <v>4800</v>
      </c>
      <c r="L3456" s="50">
        <v>40841</v>
      </c>
      <c r="M3456" s="31" t="s">
        <v>5887</v>
      </c>
      <c r="N3456" s="31" t="s">
        <v>789</v>
      </c>
      <c r="O3456" s="31" t="s">
        <v>789</v>
      </c>
      <c r="P3456" s="39" t="s">
        <v>422</v>
      </c>
      <c r="Q3456" s="39" t="s">
        <v>555</v>
      </c>
      <c r="R3456" s="41" t="s">
        <v>542</v>
      </c>
      <c r="S3456" s="31">
        <v>1</v>
      </c>
      <c r="T3456" s="39" t="s">
        <v>281</v>
      </c>
      <c r="U3456" s="39" t="s">
        <v>430</v>
      </c>
      <c r="V3456" s="39" t="s">
        <v>324</v>
      </c>
      <c r="W3456" s="39" t="s">
        <v>319</v>
      </c>
      <c r="X3456" s="42" t="s">
        <v>325</v>
      </c>
      <c r="Y3456" s="50">
        <v>40858</v>
      </c>
      <c r="Z3456" s="30" t="s">
        <v>557</v>
      </c>
      <c r="AA3456" s="31">
        <v>1</v>
      </c>
      <c r="AB3456" s="33" t="s">
        <v>282</v>
      </c>
      <c r="AC3456" s="48">
        <v>5</v>
      </c>
      <c r="AD3456" s="30">
        <v>1</v>
      </c>
      <c r="AE3456" s="30">
        <v>0</v>
      </c>
      <c r="AF3456" s="46" t="str">
        <f>IFERROR(VLOOKUP(U3456,Acronym!$A:$B, 2, FALSE), "Ot")</f>
        <v>Y</v>
      </c>
      <c r="AG3456" s="47" t="s">
        <v>715</v>
      </c>
      <c r="AH3456" s="46" t="str">
        <f>VLOOKUP(AG3456,Acronym!$A:$B,2, FALSE)</f>
        <v>TH</v>
      </c>
      <c r="AI3456" s="47" t="s">
        <v>720</v>
      </c>
      <c r="AJ3456" s="47" t="s">
        <v>7528</v>
      </c>
    </row>
    <row r="3457" spans="1:36">
      <c r="A3457" s="30">
        <v>18587029</v>
      </c>
      <c r="B3457" s="31" t="s">
        <v>421</v>
      </c>
      <c r="C3457" s="39" t="s">
        <v>15245</v>
      </c>
      <c r="D3457" s="30">
        <v>18587027</v>
      </c>
      <c r="E3457" s="39" t="s">
        <v>6616</v>
      </c>
      <c r="F3457" s="50">
        <v>40804</v>
      </c>
      <c r="G3457" s="32">
        <v>7922</v>
      </c>
      <c r="H3457" s="31" t="s">
        <v>424</v>
      </c>
      <c r="I3457" s="31" t="s">
        <v>174</v>
      </c>
      <c r="J3457" s="32">
        <v>0</v>
      </c>
      <c r="K3457" s="32">
        <v>0</v>
      </c>
      <c r="L3457" s="50">
        <v>40847</v>
      </c>
      <c r="M3457" s="31" t="s">
        <v>5887</v>
      </c>
      <c r="N3457" s="31" t="s">
        <v>789</v>
      </c>
      <c r="O3457" s="31" t="s">
        <v>789</v>
      </c>
      <c r="P3457" s="39" t="s">
        <v>422</v>
      </c>
      <c r="Q3457" s="39" t="s">
        <v>555</v>
      </c>
      <c r="R3457" s="41" t="s">
        <v>542</v>
      </c>
      <c r="S3457" s="31" t="s">
        <v>421</v>
      </c>
      <c r="T3457" s="39" t="s">
        <v>281</v>
      </c>
      <c r="U3457" s="39" t="s">
        <v>436</v>
      </c>
      <c r="V3457" s="39" t="s">
        <v>75</v>
      </c>
      <c r="W3457" s="39" t="s">
        <v>75</v>
      </c>
      <c r="X3457" s="42" t="s">
        <v>75</v>
      </c>
      <c r="Y3457" s="50" t="s">
        <v>421</v>
      </c>
      <c r="Z3457" s="30" t="s">
        <v>557</v>
      </c>
      <c r="AA3457" s="31">
        <v>0</v>
      </c>
      <c r="AB3457" s="33" t="s">
        <v>282</v>
      </c>
      <c r="AC3457" s="48">
        <v>6</v>
      </c>
      <c r="AD3457" s="30">
        <v>0</v>
      </c>
      <c r="AE3457" s="30">
        <v>0</v>
      </c>
      <c r="AF3457" s="46" t="str">
        <f>IFERROR(VLOOKUP(U3457,Acronym!$A:$B, 2, FALSE), "Ot")</f>
        <v>SW</v>
      </c>
      <c r="AG3457" s="47" t="s">
        <v>718</v>
      </c>
      <c r="AH3457" s="46" t="str">
        <f>VLOOKUP(AG3457,Acronym!$A:$B,2, FALSE)</f>
        <v>LI</v>
      </c>
      <c r="AI3457" s="47" t="s">
        <v>436</v>
      </c>
      <c r="AJ3457" s="47" t="s">
        <v>7529</v>
      </c>
    </row>
    <row r="3458" spans="1:36">
      <c r="A3458" s="30">
        <v>18587147</v>
      </c>
      <c r="B3458" s="31" t="s">
        <v>421</v>
      </c>
      <c r="C3458" s="39" t="s">
        <v>15246</v>
      </c>
      <c r="D3458" s="30">
        <v>1842448</v>
      </c>
      <c r="E3458" s="39" t="s">
        <v>6617</v>
      </c>
      <c r="F3458" s="50">
        <v>40805</v>
      </c>
      <c r="G3458" s="32">
        <v>3000</v>
      </c>
      <c r="H3458" s="31" t="s">
        <v>424</v>
      </c>
      <c r="I3458" s="31" t="s">
        <v>174</v>
      </c>
      <c r="J3458" s="32">
        <v>3000</v>
      </c>
      <c r="K3458" s="32">
        <v>0</v>
      </c>
      <c r="L3458" s="50">
        <v>40841</v>
      </c>
      <c r="M3458" s="31" t="s">
        <v>5887</v>
      </c>
      <c r="N3458" s="31" t="s">
        <v>789</v>
      </c>
      <c r="O3458" s="31" t="s">
        <v>789</v>
      </c>
      <c r="P3458" s="39" t="s">
        <v>422</v>
      </c>
      <c r="Q3458" s="39" t="s">
        <v>555</v>
      </c>
      <c r="R3458" s="41" t="s">
        <v>542</v>
      </c>
      <c r="S3458" s="31" t="s">
        <v>421</v>
      </c>
      <c r="T3458" s="39" t="s">
        <v>281</v>
      </c>
      <c r="U3458" s="39" t="s">
        <v>423</v>
      </c>
      <c r="V3458" s="39" t="s">
        <v>376</v>
      </c>
      <c r="W3458" s="39" t="s">
        <v>175</v>
      </c>
      <c r="X3458" s="42" t="s">
        <v>125</v>
      </c>
      <c r="Y3458" s="50" t="s">
        <v>421</v>
      </c>
      <c r="Z3458" s="30" t="s">
        <v>557</v>
      </c>
      <c r="AA3458" s="31">
        <v>0</v>
      </c>
      <c r="AB3458" s="33" t="s">
        <v>282</v>
      </c>
      <c r="AC3458" s="48">
        <v>5</v>
      </c>
      <c r="AD3458" s="30">
        <v>1</v>
      </c>
      <c r="AE3458" s="30">
        <v>0</v>
      </c>
      <c r="AF3458" s="46" t="str">
        <f>IFERROR(VLOOKUP(U3458,Acronym!$A:$B, 2, FALSE), "Ot")</f>
        <v>L</v>
      </c>
      <c r="AG3458" s="47" t="s">
        <v>714</v>
      </c>
      <c r="AH3458" s="46" t="str">
        <f>VLOOKUP(AG3458,Acronym!$A:$B,2, FALSE)</f>
        <v>VA</v>
      </c>
      <c r="AI3458" s="47" t="s">
        <v>423</v>
      </c>
      <c r="AJ3458" s="47" t="s">
        <v>7530</v>
      </c>
    </row>
    <row r="3459" spans="1:36">
      <c r="A3459" s="30">
        <v>18587242</v>
      </c>
      <c r="B3459" s="31" t="s">
        <v>421</v>
      </c>
      <c r="C3459" s="39" t="s">
        <v>15247</v>
      </c>
      <c r="D3459" s="30">
        <v>18587240</v>
      </c>
      <c r="E3459" s="39" t="s">
        <v>6618</v>
      </c>
      <c r="F3459" s="50">
        <v>40804</v>
      </c>
      <c r="G3459" s="32">
        <v>5500</v>
      </c>
      <c r="H3459" s="31" t="s">
        <v>424</v>
      </c>
      <c r="I3459" s="31" t="s">
        <v>174</v>
      </c>
      <c r="J3459" s="32">
        <v>0</v>
      </c>
      <c r="K3459" s="32">
        <v>0</v>
      </c>
      <c r="L3459" s="50">
        <v>40841</v>
      </c>
      <c r="M3459" s="31" t="s">
        <v>5887</v>
      </c>
      <c r="N3459" s="31" t="s">
        <v>789</v>
      </c>
      <c r="O3459" s="31" t="s">
        <v>789</v>
      </c>
      <c r="P3459" s="39" t="s">
        <v>422</v>
      </c>
      <c r="Q3459" s="39" t="s">
        <v>555</v>
      </c>
      <c r="R3459" s="41" t="s">
        <v>542</v>
      </c>
      <c r="S3459" s="31" t="s">
        <v>421</v>
      </c>
      <c r="T3459" s="39" t="s">
        <v>281</v>
      </c>
      <c r="U3459" s="39" t="s">
        <v>426</v>
      </c>
      <c r="V3459" s="39" t="s">
        <v>72</v>
      </c>
      <c r="W3459" s="39" t="s">
        <v>287</v>
      </c>
      <c r="X3459" s="42" t="s">
        <v>72</v>
      </c>
      <c r="Y3459" s="50" t="s">
        <v>421</v>
      </c>
      <c r="Z3459" s="30" t="s">
        <v>557</v>
      </c>
      <c r="AA3459" s="31">
        <v>0</v>
      </c>
      <c r="AB3459" s="33" t="s">
        <v>282</v>
      </c>
      <c r="AC3459" s="48">
        <v>5</v>
      </c>
      <c r="AD3459" s="30">
        <v>1</v>
      </c>
      <c r="AE3459" s="30">
        <v>0</v>
      </c>
      <c r="AF3459" s="46" t="str">
        <f>IFERROR(VLOOKUP(U3459,Acronym!$A:$B, 2, FALSE), "Ot")</f>
        <v>NW</v>
      </c>
      <c r="AG3459" s="47" t="s">
        <v>714</v>
      </c>
      <c r="AH3459" s="46" t="str">
        <f>VLOOKUP(AG3459,Acronym!$A:$B,2, FALSE)</f>
        <v>VA</v>
      </c>
      <c r="AI3459" s="47" t="s">
        <v>426</v>
      </c>
      <c r="AJ3459" s="47" t="s">
        <v>7531</v>
      </c>
    </row>
    <row r="3460" spans="1:36">
      <c r="A3460" s="30">
        <v>18587307</v>
      </c>
      <c r="B3460" s="31" t="s">
        <v>421</v>
      </c>
      <c r="C3460" s="39" t="s">
        <v>15248</v>
      </c>
      <c r="D3460" s="30">
        <v>18587305</v>
      </c>
      <c r="E3460" s="39" t="s">
        <v>6619</v>
      </c>
      <c r="F3460" s="50">
        <v>40805</v>
      </c>
      <c r="G3460" s="32">
        <v>9900</v>
      </c>
      <c r="H3460" s="31" t="s">
        <v>424</v>
      </c>
      <c r="I3460" s="31" t="s">
        <v>174</v>
      </c>
      <c r="J3460" s="32">
        <v>9900</v>
      </c>
      <c r="K3460" s="32">
        <v>0</v>
      </c>
      <c r="L3460" s="50">
        <v>40841</v>
      </c>
      <c r="M3460" s="31" t="s">
        <v>5887</v>
      </c>
      <c r="N3460" s="31" t="s">
        <v>789</v>
      </c>
      <c r="O3460" s="31" t="s">
        <v>789</v>
      </c>
      <c r="P3460" s="39" t="s">
        <v>422</v>
      </c>
      <c r="Q3460" s="39" t="s">
        <v>555</v>
      </c>
      <c r="R3460" s="41" t="s">
        <v>542</v>
      </c>
      <c r="S3460" s="31" t="s">
        <v>421</v>
      </c>
      <c r="T3460" s="39" t="s">
        <v>281</v>
      </c>
      <c r="U3460" s="39" t="s">
        <v>423</v>
      </c>
      <c r="V3460" s="39" t="s">
        <v>118</v>
      </c>
      <c r="W3460" s="39" t="s">
        <v>175</v>
      </c>
      <c r="X3460" s="42" t="s">
        <v>39</v>
      </c>
      <c r="Y3460" s="50" t="s">
        <v>421</v>
      </c>
      <c r="Z3460" s="30" t="s">
        <v>556</v>
      </c>
      <c r="AA3460" s="31">
        <v>0</v>
      </c>
      <c r="AB3460" s="33" t="s">
        <v>282</v>
      </c>
      <c r="AC3460" s="48">
        <v>5</v>
      </c>
      <c r="AD3460" s="30">
        <v>1</v>
      </c>
      <c r="AE3460" s="30">
        <v>0</v>
      </c>
      <c r="AF3460" s="46" t="str">
        <f>IFERROR(VLOOKUP(U3460,Acronym!$A:$B, 2, FALSE), "Ot")</f>
        <v>L</v>
      </c>
      <c r="AG3460" s="47" t="s">
        <v>715</v>
      </c>
      <c r="AH3460" s="46" t="str">
        <f>VLOOKUP(AG3460,Acronym!$A:$B,2, FALSE)</f>
        <v>TH</v>
      </c>
      <c r="AI3460" s="47" t="s">
        <v>423</v>
      </c>
      <c r="AJ3460" s="47" t="s">
        <v>7532</v>
      </c>
    </row>
    <row r="3461" spans="1:36">
      <c r="A3461" s="30">
        <v>18587406</v>
      </c>
      <c r="B3461" s="31" t="s">
        <v>421</v>
      </c>
      <c r="C3461" s="39" t="s">
        <v>15249</v>
      </c>
      <c r="D3461" s="30">
        <v>6636642</v>
      </c>
      <c r="E3461" s="39" t="s">
        <v>5040</v>
      </c>
      <c r="F3461" s="50">
        <v>40805</v>
      </c>
      <c r="G3461" s="32">
        <v>9000</v>
      </c>
      <c r="H3461" s="31" t="s">
        <v>424</v>
      </c>
      <c r="I3461" s="31" t="s">
        <v>425</v>
      </c>
      <c r="J3461" s="32">
        <v>9000</v>
      </c>
      <c r="K3461" s="32">
        <v>9000</v>
      </c>
      <c r="L3461" s="50">
        <v>40841</v>
      </c>
      <c r="M3461" s="31" t="s">
        <v>5887</v>
      </c>
      <c r="N3461" s="31" t="s">
        <v>789</v>
      </c>
      <c r="O3461" s="31" t="s">
        <v>789</v>
      </c>
      <c r="P3461" s="39" t="s">
        <v>422</v>
      </c>
      <c r="Q3461" s="39" t="s">
        <v>555</v>
      </c>
      <c r="R3461" s="41" t="s">
        <v>542</v>
      </c>
      <c r="S3461" s="31">
        <v>1</v>
      </c>
      <c r="T3461" s="39" t="s">
        <v>281</v>
      </c>
      <c r="U3461" s="39" t="s">
        <v>426</v>
      </c>
      <c r="V3461" s="39" t="s">
        <v>450</v>
      </c>
      <c r="W3461" s="39" t="s">
        <v>503</v>
      </c>
      <c r="X3461" s="42" t="s">
        <v>451</v>
      </c>
      <c r="Y3461" s="50">
        <v>40855</v>
      </c>
      <c r="Z3461" s="30" t="s">
        <v>556</v>
      </c>
      <c r="AA3461" s="31">
        <v>1</v>
      </c>
      <c r="AB3461" s="33" t="s">
        <v>282</v>
      </c>
      <c r="AC3461" s="48">
        <v>5</v>
      </c>
      <c r="AD3461" s="30">
        <v>1</v>
      </c>
      <c r="AE3461" s="30">
        <v>0</v>
      </c>
      <c r="AF3461" s="46" t="str">
        <f>IFERROR(VLOOKUP(U3461,Acronym!$A:$B, 2, FALSE), "Ot")</f>
        <v>NW</v>
      </c>
      <c r="AG3461" s="47" t="s">
        <v>717</v>
      </c>
      <c r="AH3461" s="46" t="str">
        <f>VLOOKUP(AG3461,Acronym!$A:$B,2, FALSE)</f>
        <v>CA</v>
      </c>
      <c r="AI3461" s="47" t="s">
        <v>426</v>
      </c>
      <c r="AJ3461" s="47" t="s">
        <v>7533</v>
      </c>
    </row>
    <row r="3462" spans="1:36">
      <c r="A3462" s="30">
        <v>18587493</v>
      </c>
      <c r="B3462" s="31" t="s">
        <v>421</v>
      </c>
      <c r="C3462" s="39" t="s">
        <v>15250</v>
      </c>
      <c r="D3462" s="30">
        <v>18587491</v>
      </c>
      <c r="E3462" s="39" t="s">
        <v>6620</v>
      </c>
      <c r="F3462" s="50">
        <v>40804</v>
      </c>
      <c r="G3462" s="32">
        <v>5000</v>
      </c>
      <c r="H3462" s="31" t="s">
        <v>177</v>
      </c>
      <c r="I3462" s="31" t="s">
        <v>174</v>
      </c>
      <c r="J3462" s="32">
        <v>0</v>
      </c>
      <c r="K3462" s="32">
        <v>0</v>
      </c>
      <c r="L3462" s="50">
        <v>40814</v>
      </c>
      <c r="M3462" s="31" t="s">
        <v>3874</v>
      </c>
      <c r="N3462" s="31" t="s">
        <v>789</v>
      </c>
      <c r="O3462" s="31" t="s">
        <v>789</v>
      </c>
      <c r="P3462" s="39" t="s">
        <v>422</v>
      </c>
      <c r="Q3462" s="39" t="s">
        <v>555</v>
      </c>
      <c r="R3462" s="41" t="s">
        <v>542</v>
      </c>
      <c r="S3462" s="31" t="s">
        <v>421</v>
      </c>
      <c r="T3462" s="39" t="s">
        <v>281</v>
      </c>
      <c r="U3462" s="39" t="s">
        <v>426</v>
      </c>
      <c r="V3462" s="39" t="s">
        <v>676</v>
      </c>
      <c r="W3462" s="39" t="s">
        <v>503</v>
      </c>
      <c r="X3462" s="42" t="s">
        <v>676</v>
      </c>
      <c r="Y3462" s="50" t="s">
        <v>421</v>
      </c>
      <c r="Z3462" s="30" t="s">
        <v>557</v>
      </c>
      <c r="AA3462" s="31">
        <v>0</v>
      </c>
      <c r="AB3462" s="33" t="s">
        <v>282</v>
      </c>
      <c r="AC3462" s="48">
        <v>1</v>
      </c>
      <c r="AD3462" s="30">
        <v>1</v>
      </c>
      <c r="AE3462" s="30">
        <v>1</v>
      </c>
      <c r="AF3462" s="46" t="str">
        <f>IFERROR(VLOOKUP(U3462,Acronym!$A:$B, 2, FALSE), "Ot")</f>
        <v>NW</v>
      </c>
      <c r="AG3462" s="47" t="s">
        <v>718</v>
      </c>
      <c r="AH3462" s="46" t="str">
        <f>VLOOKUP(AG3462,Acronym!$A:$B,2, FALSE)</f>
        <v>LI</v>
      </c>
      <c r="AI3462" s="47" t="s">
        <v>426</v>
      </c>
      <c r="AJ3462" s="47" t="s">
        <v>7534</v>
      </c>
    </row>
    <row r="3463" spans="1:36">
      <c r="A3463" s="30">
        <v>18587720</v>
      </c>
      <c r="B3463" s="31" t="s">
        <v>421</v>
      </c>
      <c r="C3463" s="39" t="s">
        <v>15251</v>
      </c>
      <c r="D3463" s="30">
        <v>18587718</v>
      </c>
      <c r="E3463" s="39" t="s">
        <v>6621</v>
      </c>
      <c r="F3463" s="50">
        <v>40805</v>
      </c>
      <c r="G3463" s="32">
        <v>9000</v>
      </c>
      <c r="H3463" s="31" t="s">
        <v>424</v>
      </c>
      <c r="I3463" s="31" t="s">
        <v>174</v>
      </c>
      <c r="J3463" s="32">
        <v>9000</v>
      </c>
      <c r="K3463" s="32">
        <v>0</v>
      </c>
      <c r="L3463" s="50">
        <v>40841</v>
      </c>
      <c r="M3463" s="31" t="s">
        <v>5887</v>
      </c>
      <c r="N3463" s="31" t="s">
        <v>789</v>
      </c>
      <c r="O3463" s="31" t="s">
        <v>789</v>
      </c>
      <c r="P3463" s="39" t="s">
        <v>422</v>
      </c>
      <c r="Q3463" s="39" t="s">
        <v>555</v>
      </c>
      <c r="R3463" s="41" t="s">
        <v>542</v>
      </c>
      <c r="S3463" s="31" t="s">
        <v>421</v>
      </c>
      <c r="T3463" s="39" t="s">
        <v>281</v>
      </c>
      <c r="U3463" s="39" t="s">
        <v>423</v>
      </c>
      <c r="V3463" s="39" t="s">
        <v>301</v>
      </c>
      <c r="W3463" s="39" t="s">
        <v>175</v>
      </c>
      <c r="X3463" s="42" t="s">
        <v>302</v>
      </c>
      <c r="Y3463" s="50" t="s">
        <v>421</v>
      </c>
      <c r="Z3463" s="30" t="s">
        <v>557</v>
      </c>
      <c r="AA3463" s="31">
        <v>0</v>
      </c>
      <c r="AB3463" s="33" t="s">
        <v>282</v>
      </c>
      <c r="AC3463" s="48">
        <v>5</v>
      </c>
      <c r="AD3463" s="30">
        <v>1</v>
      </c>
      <c r="AE3463" s="30">
        <v>0</v>
      </c>
      <c r="AF3463" s="46" t="str">
        <f>IFERROR(VLOOKUP(U3463,Acronym!$A:$B, 2, FALSE), "Ot")</f>
        <v>L</v>
      </c>
      <c r="AG3463" s="47" t="s">
        <v>714</v>
      </c>
      <c r="AH3463" s="46" t="str">
        <f>VLOOKUP(AG3463,Acronym!$A:$B,2, FALSE)</f>
        <v>VA</v>
      </c>
      <c r="AI3463" s="47" t="s">
        <v>423</v>
      </c>
      <c r="AJ3463" s="47" t="s">
        <v>7535</v>
      </c>
    </row>
    <row r="3464" spans="1:36">
      <c r="A3464" s="30">
        <v>18588330</v>
      </c>
      <c r="B3464" s="31" t="s">
        <v>421</v>
      </c>
      <c r="C3464" s="39" t="s">
        <v>15252</v>
      </c>
      <c r="D3464" s="30">
        <v>18588323</v>
      </c>
      <c r="E3464" s="39" t="s">
        <v>6622</v>
      </c>
      <c r="F3464" s="50">
        <v>40802</v>
      </c>
      <c r="G3464" s="32">
        <v>9950</v>
      </c>
      <c r="H3464" s="31" t="s">
        <v>424</v>
      </c>
      <c r="I3464" s="31" t="s">
        <v>174</v>
      </c>
      <c r="J3464" s="32">
        <v>9950</v>
      </c>
      <c r="K3464" s="32">
        <v>0</v>
      </c>
      <c r="L3464" s="50">
        <v>40841</v>
      </c>
      <c r="M3464" s="31" t="s">
        <v>5887</v>
      </c>
      <c r="N3464" s="31" t="s">
        <v>789</v>
      </c>
      <c r="O3464" s="31" t="s">
        <v>789</v>
      </c>
      <c r="P3464" s="39" t="s">
        <v>422</v>
      </c>
      <c r="Q3464" s="39" t="s">
        <v>555</v>
      </c>
      <c r="R3464" s="41" t="s">
        <v>542</v>
      </c>
      <c r="S3464" s="31" t="s">
        <v>421</v>
      </c>
      <c r="T3464" s="39" t="s">
        <v>283</v>
      </c>
      <c r="U3464" s="39" t="s">
        <v>423</v>
      </c>
      <c r="V3464" s="39" t="s">
        <v>567</v>
      </c>
      <c r="W3464" s="39" t="s">
        <v>175</v>
      </c>
      <c r="X3464" s="42" t="s">
        <v>270</v>
      </c>
      <c r="Y3464" s="50" t="s">
        <v>421</v>
      </c>
      <c r="Z3464" s="30" t="s">
        <v>557</v>
      </c>
      <c r="AA3464" s="31">
        <v>0</v>
      </c>
      <c r="AB3464" s="33" t="s">
        <v>282</v>
      </c>
      <c r="AC3464" s="48">
        <v>6</v>
      </c>
      <c r="AD3464" s="30">
        <v>1</v>
      </c>
      <c r="AE3464" s="30">
        <v>0</v>
      </c>
      <c r="AF3464" s="46" t="str">
        <f>IFERROR(VLOOKUP(U3464,Acronym!$A:$B, 2, FALSE), "Ot")</f>
        <v>L</v>
      </c>
      <c r="AG3464" s="47" t="s">
        <v>714</v>
      </c>
      <c r="AH3464" s="46" t="str">
        <f>VLOOKUP(AG3464,Acronym!$A:$B,2, FALSE)</f>
        <v>VA</v>
      </c>
      <c r="AI3464" s="47" t="s">
        <v>423</v>
      </c>
      <c r="AJ3464" s="47" t="s">
        <v>7536</v>
      </c>
    </row>
    <row r="3465" spans="1:36">
      <c r="A3465" s="30">
        <v>18588448</v>
      </c>
      <c r="B3465" s="31" t="s">
        <v>421</v>
      </c>
      <c r="C3465" s="39" t="s">
        <v>15253</v>
      </c>
      <c r="D3465" s="30">
        <v>18588441</v>
      </c>
      <c r="E3465" s="39" t="s">
        <v>7808</v>
      </c>
      <c r="F3465" s="50">
        <v>40803</v>
      </c>
      <c r="G3465" s="32">
        <v>10000</v>
      </c>
      <c r="H3465" s="31" t="s">
        <v>424</v>
      </c>
      <c r="I3465" s="31" t="s">
        <v>174</v>
      </c>
      <c r="J3465" s="32">
        <v>0</v>
      </c>
      <c r="K3465" s="32">
        <v>0</v>
      </c>
      <c r="L3465" s="50">
        <v>40848</v>
      </c>
      <c r="M3465" s="31" t="s">
        <v>5887</v>
      </c>
      <c r="N3465" s="31" t="s">
        <v>789</v>
      </c>
      <c r="O3465" s="31" t="s">
        <v>789</v>
      </c>
      <c r="P3465" s="39" t="s">
        <v>422</v>
      </c>
      <c r="Q3465" s="39" t="s">
        <v>555</v>
      </c>
      <c r="R3465" s="41" t="s">
        <v>542</v>
      </c>
      <c r="S3465" s="31" t="s">
        <v>421</v>
      </c>
      <c r="T3465" s="39" t="s">
        <v>283</v>
      </c>
      <c r="U3465" s="39" t="s">
        <v>423</v>
      </c>
      <c r="V3465" s="39" t="s">
        <v>5884</v>
      </c>
      <c r="W3465" s="39" t="s">
        <v>175</v>
      </c>
      <c r="X3465" s="42" t="s">
        <v>299</v>
      </c>
      <c r="Y3465" s="50" t="s">
        <v>421</v>
      </c>
      <c r="Z3465" s="30" t="s">
        <v>556</v>
      </c>
      <c r="AA3465" s="31">
        <v>0</v>
      </c>
      <c r="AB3465" s="33" t="s">
        <v>282</v>
      </c>
      <c r="AC3465" s="48">
        <v>6</v>
      </c>
      <c r="AD3465" s="30">
        <v>0</v>
      </c>
      <c r="AE3465" s="30">
        <v>0</v>
      </c>
      <c r="AF3465" s="46" t="str">
        <f>IFERROR(VLOOKUP(U3465,Acronym!$A:$B, 2, FALSE), "Ot")</f>
        <v>L</v>
      </c>
      <c r="AG3465" s="47" t="s">
        <v>714</v>
      </c>
      <c r="AH3465" s="46" t="str">
        <f>VLOOKUP(AG3465,Acronym!$A:$B,2, FALSE)</f>
        <v>VA</v>
      </c>
      <c r="AI3465" s="47" t="s">
        <v>423</v>
      </c>
      <c r="AJ3465" s="47" t="s">
        <v>8309</v>
      </c>
    </row>
    <row r="3466" spans="1:36">
      <c r="A3466" s="30">
        <v>18588589</v>
      </c>
      <c r="B3466" s="31" t="s">
        <v>421</v>
      </c>
      <c r="C3466" s="39" t="s">
        <v>15254</v>
      </c>
      <c r="D3466" s="30">
        <v>18588582</v>
      </c>
      <c r="E3466" s="39" t="s">
        <v>6623</v>
      </c>
      <c r="F3466" s="50">
        <v>40804</v>
      </c>
      <c r="G3466" s="32">
        <v>1999</v>
      </c>
      <c r="H3466" s="31" t="s">
        <v>177</v>
      </c>
      <c r="I3466" s="31" t="s">
        <v>174</v>
      </c>
      <c r="J3466" s="32">
        <v>0</v>
      </c>
      <c r="K3466" s="32">
        <v>0</v>
      </c>
      <c r="L3466" s="50">
        <v>40809</v>
      </c>
      <c r="M3466" s="31" t="s">
        <v>3874</v>
      </c>
      <c r="N3466" s="31" t="s">
        <v>789</v>
      </c>
      <c r="O3466" s="31" t="s">
        <v>789</v>
      </c>
      <c r="P3466" s="39" t="s">
        <v>422</v>
      </c>
      <c r="Q3466" s="39" t="s">
        <v>555</v>
      </c>
      <c r="R3466" s="41" t="s">
        <v>542</v>
      </c>
      <c r="S3466" s="31" t="s">
        <v>421</v>
      </c>
      <c r="T3466" s="39" t="s">
        <v>283</v>
      </c>
      <c r="U3466" s="39" t="s">
        <v>430</v>
      </c>
      <c r="V3466" s="39" t="s">
        <v>760</v>
      </c>
      <c r="W3466" s="39" t="s">
        <v>319</v>
      </c>
      <c r="X3466" s="42" t="s">
        <v>320</v>
      </c>
      <c r="Y3466" s="50" t="s">
        <v>421</v>
      </c>
      <c r="Z3466" s="30" t="s">
        <v>557</v>
      </c>
      <c r="AA3466" s="31">
        <v>0</v>
      </c>
      <c r="AB3466" s="33" t="s">
        <v>282</v>
      </c>
      <c r="AC3466" s="48">
        <v>1</v>
      </c>
      <c r="AD3466" s="30">
        <v>1</v>
      </c>
      <c r="AE3466" s="30">
        <v>1</v>
      </c>
      <c r="AF3466" s="46" t="str">
        <f>IFERROR(VLOOKUP(U3466,Acronym!$A:$B, 2, FALSE), "Ot")</f>
        <v>Y</v>
      </c>
      <c r="AG3466" s="47" t="s">
        <v>716</v>
      </c>
      <c r="AH3466" s="46" t="str">
        <f>VLOOKUP(AG3466,Acronym!$A:$B,2, FALSE)</f>
        <v>MU</v>
      </c>
      <c r="AI3466" s="47" t="s">
        <v>720</v>
      </c>
      <c r="AJ3466" s="47" t="s">
        <v>7537</v>
      </c>
    </row>
    <row r="3467" spans="1:36">
      <c r="A3467" s="30">
        <v>18588687</v>
      </c>
      <c r="B3467" s="31" t="s">
        <v>421</v>
      </c>
      <c r="C3467" s="39" t="s">
        <v>15255</v>
      </c>
      <c r="D3467" s="30">
        <v>18588680</v>
      </c>
      <c r="E3467" s="39" t="s">
        <v>6624</v>
      </c>
      <c r="F3467" s="50">
        <v>40804</v>
      </c>
      <c r="G3467" s="32">
        <v>26500</v>
      </c>
      <c r="H3467" s="31" t="s">
        <v>177</v>
      </c>
      <c r="I3467" s="31" t="s">
        <v>174</v>
      </c>
      <c r="J3467" s="32">
        <v>0</v>
      </c>
      <c r="K3467" s="32">
        <v>0</v>
      </c>
      <c r="L3467" s="50">
        <v>40814</v>
      </c>
      <c r="M3467" s="31" t="s">
        <v>3874</v>
      </c>
      <c r="N3467" s="31" t="s">
        <v>789</v>
      </c>
      <c r="O3467" s="31" t="s">
        <v>789</v>
      </c>
      <c r="P3467" s="39" t="s">
        <v>422</v>
      </c>
      <c r="Q3467" s="39" t="s">
        <v>555</v>
      </c>
      <c r="R3467" s="41" t="s">
        <v>541</v>
      </c>
      <c r="S3467" s="31" t="s">
        <v>421</v>
      </c>
      <c r="T3467" s="39" t="s">
        <v>283</v>
      </c>
      <c r="U3467" s="39" t="s">
        <v>868</v>
      </c>
      <c r="V3467" s="39" t="s">
        <v>6625</v>
      </c>
      <c r="W3467" s="39" t="s">
        <v>48</v>
      </c>
      <c r="X3467" s="42" t="s">
        <v>6626</v>
      </c>
      <c r="Y3467" s="50" t="s">
        <v>421</v>
      </c>
      <c r="Z3467" s="30" t="s">
        <v>557</v>
      </c>
      <c r="AA3467" s="31">
        <v>0</v>
      </c>
      <c r="AB3467" s="33" t="s">
        <v>284</v>
      </c>
      <c r="AC3467" s="48">
        <v>1</v>
      </c>
      <c r="AD3467" s="30">
        <v>1</v>
      </c>
      <c r="AE3467" s="30">
        <v>1</v>
      </c>
      <c r="AF3467" s="46" t="str">
        <f>IFERROR(VLOOKUP(U3467,Acronym!$A:$B, 2, FALSE), "Ot")</f>
        <v>E</v>
      </c>
      <c r="AG3467" s="47" t="s">
        <v>716</v>
      </c>
      <c r="AH3467" s="46" t="str">
        <f>VLOOKUP(AG3467,Acronym!$A:$B,2, FALSE)</f>
        <v>MU</v>
      </c>
      <c r="AI3467" s="47" t="s">
        <v>719</v>
      </c>
      <c r="AJ3467" s="47" t="s">
        <v>7538</v>
      </c>
    </row>
    <row r="3468" spans="1:36">
      <c r="A3468" s="30">
        <v>18588772</v>
      </c>
      <c r="B3468" s="31" t="s">
        <v>421</v>
      </c>
      <c r="C3468" s="39" t="s">
        <v>15256</v>
      </c>
      <c r="D3468" s="30">
        <v>18588765</v>
      </c>
      <c r="E3468" s="39" t="s">
        <v>6627</v>
      </c>
      <c r="F3468" s="50">
        <v>40803</v>
      </c>
      <c r="G3468" s="32">
        <v>9282</v>
      </c>
      <c r="H3468" s="31" t="s">
        <v>177</v>
      </c>
      <c r="I3468" s="31" t="s">
        <v>174</v>
      </c>
      <c r="J3468" s="32">
        <v>0</v>
      </c>
      <c r="K3468" s="32">
        <v>0</v>
      </c>
      <c r="L3468" s="50">
        <v>40806</v>
      </c>
      <c r="M3468" s="31" t="s">
        <v>3874</v>
      </c>
      <c r="N3468" s="31" t="s">
        <v>789</v>
      </c>
      <c r="O3468" s="31" t="s">
        <v>789</v>
      </c>
      <c r="P3468" s="39" t="s">
        <v>422</v>
      </c>
      <c r="Q3468" s="39" t="s">
        <v>555</v>
      </c>
      <c r="R3468" s="41" t="s">
        <v>542</v>
      </c>
      <c r="S3468" s="31" t="s">
        <v>421</v>
      </c>
      <c r="T3468" s="39" t="s">
        <v>283</v>
      </c>
      <c r="U3468" s="39" t="s">
        <v>426</v>
      </c>
      <c r="V3468" s="39" t="s">
        <v>456</v>
      </c>
      <c r="W3468" s="39" t="s">
        <v>287</v>
      </c>
      <c r="X3468" s="42" t="s">
        <v>456</v>
      </c>
      <c r="Y3468" s="50" t="s">
        <v>421</v>
      </c>
      <c r="Z3468" s="30" t="s">
        <v>557</v>
      </c>
      <c r="AA3468" s="31">
        <v>0</v>
      </c>
      <c r="AB3468" s="33" t="s">
        <v>282</v>
      </c>
      <c r="AC3468" s="48">
        <v>0</v>
      </c>
      <c r="AD3468" s="30">
        <v>1</v>
      </c>
      <c r="AE3468" s="30">
        <v>1</v>
      </c>
      <c r="AF3468" s="46" t="str">
        <f>IFERROR(VLOOKUP(U3468,Acronym!$A:$B, 2, FALSE), "Ot")</f>
        <v>NW</v>
      </c>
      <c r="AG3468" s="47" t="s">
        <v>721</v>
      </c>
      <c r="AH3468" s="46" t="str">
        <f>VLOOKUP(AG3468,Acronym!$A:$B,2, FALSE)</f>
        <v>NA</v>
      </c>
      <c r="AI3468" s="47" t="s">
        <v>426</v>
      </c>
      <c r="AJ3468" s="47" t="s">
        <v>7539</v>
      </c>
    </row>
    <row r="3469" spans="1:36">
      <c r="A3469" s="30">
        <v>18588835</v>
      </c>
      <c r="B3469" s="31" t="s">
        <v>421</v>
      </c>
      <c r="C3469" s="39" t="s">
        <v>15257</v>
      </c>
      <c r="D3469" s="30">
        <v>1858102</v>
      </c>
      <c r="E3469" s="39" t="s">
        <v>6013</v>
      </c>
      <c r="F3469" s="50">
        <v>40805</v>
      </c>
      <c r="G3469" s="32">
        <v>9000</v>
      </c>
      <c r="H3469" s="31" t="s">
        <v>424</v>
      </c>
      <c r="I3469" s="31" t="s">
        <v>174</v>
      </c>
      <c r="J3469" s="32">
        <v>0</v>
      </c>
      <c r="K3469" s="32">
        <v>0</v>
      </c>
      <c r="L3469" s="50">
        <v>40841</v>
      </c>
      <c r="M3469" s="31" t="s">
        <v>5887</v>
      </c>
      <c r="N3469" s="31" t="s">
        <v>789</v>
      </c>
      <c r="O3469" s="31" t="s">
        <v>789</v>
      </c>
      <c r="P3469" s="39" t="s">
        <v>422</v>
      </c>
      <c r="Q3469" s="39" t="s">
        <v>555</v>
      </c>
      <c r="R3469" s="41" t="s">
        <v>542</v>
      </c>
      <c r="S3469" s="31" t="s">
        <v>421</v>
      </c>
      <c r="T3469" s="39" t="s">
        <v>281</v>
      </c>
      <c r="U3469" s="39" t="s">
        <v>436</v>
      </c>
      <c r="V3469" s="39" t="s">
        <v>6628</v>
      </c>
      <c r="W3469" s="39" t="s">
        <v>349</v>
      </c>
      <c r="X3469" s="42" t="s">
        <v>349</v>
      </c>
      <c r="Y3469" s="50" t="s">
        <v>421</v>
      </c>
      <c r="Z3469" s="30" t="s">
        <v>557</v>
      </c>
      <c r="AA3469" s="31">
        <v>0</v>
      </c>
      <c r="AB3469" s="33" t="s">
        <v>282</v>
      </c>
      <c r="AC3469" s="48">
        <v>5</v>
      </c>
      <c r="AD3469" s="30">
        <v>1</v>
      </c>
      <c r="AE3469" s="30">
        <v>0</v>
      </c>
      <c r="AF3469" s="46" t="str">
        <f>IFERROR(VLOOKUP(U3469,Acronym!$A:$B, 2, FALSE), "Ot")</f>
        <v>SW</v>
      </c>
      <c r="AG3469" s="47" t="s">
        <v>714</v>
      </c>
      <c r="AH3469" s="46" t="str">
        <f>VLOOKUP(AG3469,Acronym!$A:$B,2, FALSE)</f>
        <v>VA</v>
      </c>
      <c r="AI3469" s="47" t="s">
        <v>436</v>
      </c>
      <c r="AJ3469" s="47" t="s">
        <v>7540</v>
      </c>
    </row>
    <row r="3470" spans="1:36">
      <c r="A3470" s="30">
        <v>18589773</v>
      </c>
      <c r="B3470" s="31" t="s">
        <v>421</v>
      </c>
      <c r="C3470" s="39" t="s">
        <v>15258</v>
      </c>
      <c r="D3470" s="30">
        <v>9899048</v>
      </c>
      <c r="E3470" s="39" t="s">
        <v>3935</v>
      </c>
      <c r="F3470" s="50">
        <v>40803</v>
      </c>
      <c r="G3470" s="32">
        <v>30676</v>
      </c>
      <c r="H3470" s="31" t="s">
        <v>424</v>
      </c>
      <c r="I3470" s="31" t="s">
        <v>425</v>
      </c>
      <c r="J3470" s="32">
        <v>30676</v>
      </c>
      <c r="K3470" s="32">
        <v>30676</v>
      </c>
      <c r="L3470" s="50">
        <v>40876</v>
      </c>
      <c r="M3470" s="31" t="s">
        <v>5887</v>
      </c>
      <c r="N3470" s="31" t="s">
        <v>789</v>
      </c>
      <c r="O3470" s="31" t="s">
        <v>789</v>
      </c>
      <c r="P3470" s="39" t="s">
        <v>422</v>
      </c>
      <c r="Q3470" s="39" t="s">
        <v>555</v>
      </c>
      <c r="R3470" s="41" t="s">
        <v>541</v>
      </c>
      <c r="S3470" s="31">
        <v>1</v>
      </c>
      <c r="T3470" s="39" t="s">
        <v>283</v>
      </c>
      <c r="U3470" s="39" t="s">
        <v>430</v>
      </c>
      <c r="V3470" s="39" t="s">
        <v>327</v>
      </c>
      <c r="W3470" s="39" t="s">
        <v>319</v>
      </c>
      <c r="X3470" s="42" t="s">
        <v>325</v>
      </c>
      <c r="Y3470" s="50">
        <v>40900</v>
      </c>
      <c r="Z3470" s="30" t="s">
        <v>557</v>
      </c>
      <c r="AA3470" s="31">
        <v>1</v>
      </c>
      <c r="AB3470" s="33" t="s">
        <v>284</v>
      </c>
      <c r="AC3470" s="48">
        <v>10</v>
      </c>
      <c r="AD3470" s="30">
        <v>1</v>
      </c>
      <c r="AE3470" s="30">
        <v>0</v>
      </c>
      <c r="AF3470" s="46" t="str">
        <f>IFERROR(VLOOKUP(U3470,Acronym!$A:$B, 2, FALSE), "Ot")</f>
        <v>Y</v>
      </c>
      <c r="AG3470" s="47" t="s">
        <v>714</v>
      </c>
      <c r="AH3470" s="46" t="str">
        <f>VLOOKUP(AG3470,Acronym!$A:$B,2, FALSE)</f>
        <v>VA</v>
      </c>
      <c r="AI3470" s="47" t="s">
        <v>720</v>
      </c>
      <c r="AJ3470" s="47" t="s">
        <v>8310</v>
      </c>
    </row>
    <row r="3471" spans="1:36">
      <c r="A3471" s="30">
        <v>18589950</v>
      </c>
      <c r="B3471" s="31" t="s">
        <v>421</v>
      </c>
      <c r="C3471" s="39" t="s">
        <v>15259</v>
      </c>
      <c r="D3471" s="30">
        <v>1629666</v>
      </c>
      <c r="E3471" s="39" t="s">
        <v>7809</v>
      </c>
      <c r="F3471" s="50">
        <v>40805</v>
      </c>
      <c r="G3471" s="32">
        <v>18957</v>
      </c>
      <c r="H3471" s="31" t="s">
        <v>424</v>
      </c>
      <c r="I3471" s="31" t="s">
        <v>174</v>
      </c>
      <c r="J3471" s="32">
        <v>18957</v>
      </c>
      <c r="K3471" s="32">
        <v>0</v>
      </c>
      <c r="L3471" s="50">
        <v>40870</v>
      </c>
      <c r="M3471" s="31" t="s">
        <v>5887</v>
      </c>
      <c r="N3471" s="31" t="s">
        <v>789</v>
      </c>
      <c r="O3471" s="31" t="s">
        <v>789</v>
      </c>
      <c r="P3471" s="39" t="s">
        <v>422</v>
      </c>
      <c r="Q3471" s="39" t="s">
        <v>555</v>
      </c>
      <c r="R3471" s="41" t="s">
        <v>179</v>
      </c>
      <c r="S3471" s="31" t="s">
        <v>421</v>
      </c>
      <c r="T3471" s="39" t="s">
        <v>283</v>
      </c>
      <c r="U3471" s="39" t="s">
        <v>436</v>
      </c>
      <c r="V3471" s="39" t="s">
        <v>596</v>
      </c>
      <c r="W3471" s="39" t="s">
        <v>295</v>
      </c>
      <c r="X3471" s="42" t="s">
        <v>545</v>
      </c>
      <c r="Y3471" s="50" t="s">
        <v>421</v>
      </c>
      <c r="Z3471" s="30" t="s">
        <v>556</v>
      </c>
      <c r="AA3471" s="31">
        <v>0</v>
      </c>
      <c r="AB3471" s="33" t="s">
        <v>284</v>
      </c>
      <c r="AC3471" s="48">
        <v>9</v>
      </c>
      <c r="AD3471" s="30">
        <v>1</v>
      </c>
      <c r="AE3471" s="30">
        <v>0</v>
      </c>
      <c r="AF3471" s="46" t="str">
        <f>IFERROR(VLOOKUP(U3471,Acronym!$A:$B, 2, FALSE), "Ot")</f>
        <v>SW</v>
      </c>
      <c r="AG3471" s="47" t="s">
        <v>722</v>
      </c>
      <c r="AH3471" s="46" t="str">
        <f>VLOOKUP(AG3471,Acronym!$A:$B,2, FALSE)</f>
        <v>DA</v>
      </c>
      <c r="AI3471" s="47" t="s">
        <v>436</v>
      </c>
      <c r="AJ3471" s="47" t="s">
        <v>8311</v>
      </c>
    </row>
    <row r="3472" spans="1:36">
      <c r="A3472" s="30">
        <v>18590133</v>
      </c>
      <c r="B3472" s="31" t="s">
        <v>421</v>
      </c>
      <c r="C3472" s="39" t="s">
        <v>15260</v>
      </c>
      <c r="D3472" s="30">
        <v>18590126</v>
      </c>
      <c r="E3472" s="39" t="s">
        <v>7810</v>
      </c>
      <c r="F3472" s="50">
        <v>40805</v>
      </c>
      <c r="G3472" s="32">
        <v>45000</v>
      </c>
      <c r="H3472" s="31" t="s">
        <v>424</v>
      </c>
      <c r="I3472" s="31" t="s">
        <v>174</v>
      </c>
      <c r="J3472" s="32">
        <v>0</v>
      </c>
      <c r="K3472" s="32">
        <v>0</v>
      </c>
      <c r="L3472" s="50">
        <v>40877</v>
      </c>
      <c r="M3472" s="31" t="s">
        <v>5887</v>
      </c>
      <c r="N3472" s="31" t="s">
        <v>789</v>
      </c>
      <c r="O3472" s="31" t="s">
        <v>789</v>
      </c>
      <c r="P3472" s="39" t="s">
        <v>422</v>
      </c>
      <c r="Q3472" s="39" t="s">
        <v>555</v>
      </c>
      <c r="R3472" s="41" t="s">
        <v>541</v>
      </c>
      <c r="S3472" s="31" t="s">
        <v>421</v>
      </c>
      <c r="T3472" s="39" t="s">
        <v>283</v>
      </c>
      <c r="U3472" s="39" t="s">
        <v>446</v>
      </c>
      <c r="V3472" s="39" t="s">
        <v>133</v>
      </c>
      <c r="W3472" s="39" t="s">
        <v>311</v>
      </c>
      <c r="X3472" s="42" t="s">
        <v>311</v>
      </c>
      <c r="Y3472" s="50" t="s">
        <v>421</v>
      </c>
      <c r="Z3472" s="30" t="s">
        <v>556</v>
      </c>
      <c r="AA3472" s="31">
        <v>0</v>
      </c>
      <c r="AB3472" s="33" t="s">
        <v>284</v>
      </c>
      <c r="AC3472" s="48">
        <v>10</v>
      </c>
      <c r="AD3472" s="30">
        <v>1</v>
      </c>
      <c r="AE3472" s="30">
        <v>0</v>
      </c>
      <c r="AF3472" s="46" t="str">
        <f>IFERROR(VLOOKUP(U3472,Acronym!$A:$B, 2, FALSE), "Ot")</f>
        <v>SE</v>
      </c>
      <c r="AG3472" s="47" t="s">
        <v>714</v>
      </c>
      <c r="AH3472" s="46" t="str">
        <f>VLOOKUP(AG3472,Acronym!$A:$B,2, FALSE)</f>
        <v>VA</v>
      </c>
      <c r="AI3472" s="47" t="s">
        <v>446</v>
      </c>
      <c r="AJ3472" s="47" t="s">
        <v>8312</v>
      </c>
    </row>
    <row r="3473" spans="1:36">
      <c r="A3473" s="30">
        <v>18590212</v>
      </c>
      <c r="B3473" s="31" t="s">
        <v>421</v>
      </c>
      <c r="C3473" s="39" t="s">
        <v>15261</v>
      </c>
      <c r="D3473" s="30">
        <v>1598360</v>
      </c>
      <c r="E3473" s="39" t="s">
        <v>5293</v>
      </c>
      <c r="F3473" s="50">
        <v>40765</v>
      </c>
      <c r="G3473" s="32">
        <v>50000</v>
      </c>
      <c r="H3473" s="31" t="s">
        <v>424</v>
      </c>
      <c r="I3473" s="31" t="s">
        <v>425</v>
      </c>
      <c r="J3473" s="32">
        <v>50000</v>
      </c>
      <c r="K3473" s="32">
        <v>50000</v>
      </c>
      <c r="L3473" s="50">
        <v>40848</v>
      </c>
      <c r="M3473" s="31" t="s">
        <v>5887</v>
      </c>
      <c r="N3473" s="31" t="s">
        <v>789</v>
      </c>
      <c r="O3473" s="31" t="s">
        <v>789</v>
      </c>
      <c r="P3473" s="39" t="s">
        <v>422</v>
      </c>
      <c r="Q3473" s="39" t="s">
        <v>555</v>
      </c>
      <c r="R3473" s="41" t="s">
        <v>541</v>
      </c>
      <c r="S3473" s="31">
        <v>1</v>
      </c>
      <c r="T3473" s="39" t="s">
        <v>283</v>
      </c>
      <c r="U3473" s="39" t="s">
        <v>423</v>
      </c>
      <c r="V3473" s="39" t="s">
        <v>117</v>
      </c>
      <c r="W3473" s="39" t="s">
        <v>175</v>
      </c>
      <c r="X3473" s="42" t="s">
        <v>39</v>
      </c>
      <c r="Y3473" s="50">
        <v>40870</v>
      </c>
      <c r="Z3473" s="30" t="s">
        <v>556</v>
      </c>
      <c r="AA3473" s="31">
        <v>1</v>
      </c>
      <c r="AB3473" s="33" t="s">
        <v>284</v>
      </c>
      <c r="AC3473" s="48">
        <v>12</v>
      </c>
      <c r="AD3473" s="30">
        <v>1</v>
      </c>
      <c r="AE3473" s="30">
        <v>0</v>
      </c>
      <c r="AF3473" s="46" t="str">
        <f>IFERROR(VLOOKUP(U3473,Acronym!$A:$B, 2, FALSE), "Ot")</f>
        <v>L</v>
      </c>
      <c r="AG3473" s="47" t="s">
        <v>715</v>
      </c>
      <c r="AH3473" s="46" t="str">
        <f>VLOOKUP(AG3473,Acronym!$A:$B,2, FALSE)</f>
        <v>TH</v>
      </c>
      <c r="AI3473" s="47" t="s">
        <v>423</v>
      </c>
      <c r="AJ3473" s="47" t="s">
        <v>5821</v>
      </c>
    </row>
    <row r="3474" spans="1:36">
      <c r="A3474" s="30">
        <v>18591236</v>
      </c>
      <c r="B3474" s="31" t="s">
        <v>421</v>
      </c>
      <c r="C3474" s="39" t="s">
        <v>15262</v>
      </c>
      <c r="D3474" s="30">
        <v>1606819</v>
      </c>
      <c r="E3474" s="39" t="s">
        <v>8712</v>
      </c>
      <c r="F3474" s="50">
        <v>40805</v>
      </c>
      <c r="G3474" s="32">
        <v>22300</v>
      </c>
      <c r="H3474" s="31" t="s">
        <v>424</v>
      </c>
      <c r="I3474" s="31" t="s">
        <v>425</v>
      </c>
      <c r="J3474" s="32">
        <v>22300</v>
      </c>
      <c r="K3474" s="32">
        <v>22300</v>
      </c>
      <c r="L3474" s="50">
        <v>40890</v>
      </c>
      <c r="M3474" s="31" t="s">
        <v>5887</v>
      </c>
      <c r="N3474" s="31" t="s">
        <v>789</v>
      </c>
      <c r="O3474" s="31" t="s">
        <v>789</v>
      </c>
      <c r="P3474" s="39" t="s">
        <v>422</v>
      </c>
      <c r="Q3474" s="39" t="s">
        <v>555</v>
      </c>
      <c r="R3474" s="41" t="s">
        <v>541</v>
      </c>
      <c r="S3474" s="31">
        <v>1</v>
      </c>
      <c r="T3474" s="39" t="s">
        <v>283</v>
      </c>
      <c r="U3474" s="39" t="s">
        <v>423</v>
      </c>
      <c r="V3474" s="39" t="s">
        <v>568</v>
      </c>
      <c r="W3474" s="39" t="s">
        <v>175</v>
      </c>
      <c r="X3474" s="42" t="s">
        <v>33</v>
      </c>
      <c r="Y3474" s="50">
        <v>40917</v>
      </c>
      <c r="Z3474" s="30" t="s">
        <v>556</v>
      </c>
      <c r="AA3474" s="31">
        <v>1</v>
      </c>
      <c r="AB3474" s="33" t="s">
        <v>284</v>
      </c>
      <c r="AC3474" s="48">
        <v>12</v>
      </c>
      <c r="AD3474" s="30">
        <v>0</v>
      </c>
      <c r="AE3474" s="30">
        <v>0</v>
      </c>
      <c r="AF3474" s="46" t="str">
        <f>IFERROR(VLOOKUP(U3474,Acronym!$A:$B, 2, FALSE), "Ot")</f>
        <v>L</v>
      </c>
      <c r="AG3474" s="47" t="s">
        <v>716</v>
      </c>
      <c r="AH3474" s="46" t="str">
        <f>VLOOKUP(AG3474,Acronym!$A:$B,2, FALSE)</f>
        <v>MU</v>
      </c>
      <c r="AI3474" s="47" t="s">
        <v>423</v>
      </c>
      <c r="AJ3474" s="47" t="s">
        <v>9659</v>
      </c>
    </row>
    <row r="3475" spans="1:36">
      <c r="A3475" s="30">
        <v>18591988</v>
      </c>
      <c r="B3475" s="31" t="s">
        <v>421</v>
      </c>
      <c r="C3475" s="39" t="s">
        <v>15263</v>
      </c>
      <c r="D3475" s="30">
        <v>1797651</v>
      </c>
      <c r="E3475" s="39" t="s">
        <v>6629</v>
      </c>
      <c r="F3475" s="50">
        <v>40805</v>
      </c>
      <c r="G3475" s="32">
        <v>2606</v>
      </c>
      <c r="H3475" s="31" t="s">
        <v>424</v>
      </c>
      <c r="I3475" s="31" t="s">
        <v>174</v>
      </c>
      <c r="J3475" s="32">
        <v>2606</v>
      </c>
      <c r="K3475" s="32">
        <v>0</v>
      </c>
      <c r="L3475" s="50">
        <v>40841</v>
      </c>
      <c r="M3475" s="31" t="s">
        <v>5887</v>
      </c>
      <c r="N3475" s="31" t="s">
        <v>789</v>
      </c>
      <c r="O3475" s="31" t="s">
        <v>789</v>
      </c>
      <c r="P3475" s="39" t="s">
        <v>422</v>
      </c>
      <c r="Q3475" s="39" t="s">
        <v>555</v>
      </c>
      <c r="R3475" s="41" t="s">
        <v>542</v>
      </c>
      <c r="S3475" s="31" t="s">
        <v>421</v>
      </c>
      <c r="T3475" s="39" t="s">
        <v>281</v>
      </c>
      <c r="U3475" s="39" t="s">
        <v>423</v>
      </c>
      <c r="V3475" s="39" t="s">
        <v>119</v>
      </c>
      <c r="W3475" s="39" t="s">
        <v>175</v>
      </c>
      <c r="X3475" s="42" t="s">
        <v>120</v>
      </c>
      <c r="Y3475" s="50" t="s">
        <v>421</v>
      </c>
      <c r="Z3475" s="30" t="s">
        <v>557</v>
      </c>
      <c r="AA3475" s="31">
        <v>0</v>
      </c>
      <c r="AB3475" s="33" t="s">
        <v>282</v>
      </c>
      <c r="AC3475" s="48">
        <v>5</v>
      </c>
      <c r="AD3475" s="30">
        <v>1</v>
      </c>
      <c r="AE3475" s="30">
        <v>0</v>
      </c>
      <c r="AF3475" s="46" t="str">
        <f>IFERROR(VLOOKUP(U3475,Acronym!$A:$B, 2, FALSE), "Ot")</f>
        <v>L</v>
      </c>
      <c r="AG3475" s="47" t="s">
        <v>714</v>
      </c>
      <c r="AH3475" s="46" t="str">
        <f>VLOOKUP(AG3475,Acronym!$A:$B,2, FALSE)</f>
        <v>VA</v>
      </c>
      <c r="AI3475" s="47" t="s">
        <v>423</v>
      </c>
      <c r="AJ3475" s="47" t="s">
        <v>7541</v>
      </c>
    </row>
    <row r="3476" spans="1:36">
      <c r="A3476" s="30">
        <v>18592135</v>
      </c>
      <c r="B3476" s="31" t="s">
        <v>421</v>
      </c>
      <c r="C3476" s="39" t="s">
        <v>15264</v>
      </c>
      <c r="D3476" s="30">
        <v>1619045</v>
      </c>
      <c r="E3476" s="39" t="s">
        <v>6630</v>
      </c>
      <c r="F3476" s="50">
        <v>40805</v>
      </c>
      <c r="G3476" s="32">
        <v>9920</v>
      </c>
      <c r="H3476" s="31" t="s">
        <v>424</v>
      </c>
      <c r="I3476" s="31" t="s">
        <v>425</v>
      </c>
      <c r="J3476" s="32">
        <v>9920</v>
      </c>
      <c r="K3476" s="32">
        <v>9920</v>
      </c>
      <c r="L3476" s="50">
        <v>40841</v>
      </c>
      <c r="M3476" s="31" t="s">
        <v>5887</v>
      </c>
      <c r="N3476" s="31" t="s">
        <v>789</v>
      </c>
      <c r="O3476" s="31" t="s">
        <v>789</v>
      </c>
      <c r="P3476" s="39" t="s">
        <v>422</v>
      </c>
      <c r="Q3476" s="39" t="s">
        <v>555</v>
      </c>
      <c r="R3476" s="41" t="s">
        <v>542</v>
      </c>
      <c r="S3476" s="31">
        <v>1</v>
      </c>
      <c r="T3476" s="39" t="s">
        <v>283</v>
      </c>
      <c r="U3476" s="39" t="s">
        <v>426</v>
      </c>
      <c r="V3476" s="39" t="s">
        <v>30</v>
      </c>
      <c r="W3476" s="39" t="s">
        <v>287</v>
      </c>
      <c r="X3476" s="42" t="s">
        <v>428</v>
      </c>
      <c r="Y3476" s="50">
        <v>40869</v>
      </c>
      <c r="Z3476" s="30" t="s">
        <v>556</v>
      </c>
      <c r="AA3476" s="31">
        <v>1</v>
      </c>
      <c r="AB3476" s="33" t="s">
        <v>282</v>
      </c>
      <c r="AC3476" s="48">
        <v>5</v>
      </c>
      <c r="AD3476" s="30">
        <v>1</v>
      </c>
      <c r="AE3476" s="30">
        <v>0</v>
      </c>
      <c r="AF3476" s="46" t="str">
        <f>IFERROR(VLOOKUP(U3476,Acronym!$A:$B, 2, FALSE), "Ot")</f>
        <v>NW</v>
      </c>
      <c r="AG3476" s="47" t="s">
        <v>716</v>
      </c>
      <c r="AH3476" s="46" t="str">
        <f>VLOOKUP(AG3476,Acronym!$A:$B,2, FALSE)</f>
        <v>MU</v>
      </c>
      <c r="AI3476" s="47" t="s">
        <v>426</v>
      </c>
      <c r="AJ3476" s="47" t="s">
        <v>7542</v>
      </c>
    </row>
    <row r="3477" spans="1:36">
      <c r="A3477" s="30">
        <v>18592747</v>
      </c>
      <c r="B3477" s="31" t="s">
        <v>421</v>
      </c>
      <c r="C3477" s="39" t="s">
        <v>15265</v>
      </c>
      <c r="D3477" s="30">
        <v>12446507</v>
      </c>
      <c r="E3477" s="39" t="s">
        <v>6631</v>
      </c>
      <c r="F3477" s="50">
        <v>40805</v>
      </c>
      <c r="G3477" s="32">
        <v>10000</v>
      </c>
      <c r="H3477" s="31" t="s">
        <v>424</v>
      </c>
      <c r="I3477" s="31" t="s">
        <v>174</v>
      </c>
      <c r="J3477" s="32">
        <v>0</v>
      </c>
      <c r="K3477" s="32">
        <v>0</v>
      </c>
      <c r="L3477" s="50">
        <v>40841</v>
      </c>
      <c r="M3477" s="31" t="s">
        <v>5887</v>
      </c>
      <c r="N3477" s="31" t="s">
        <v>789</v>
      </c>
      <c r="O3477" s="31" t="s">
        <v>789</v>
      </c>
      <c r="P3477" s="39" t="s">
        <v>422</v>
      </c>
      <c r="Q3477" s="39" t="s">
        <v>555</v>
      </c>
      <c r="R3477" s="41" t="s">
        <v>542</v>
      </c>
      <c r="S3477" s="31" t="s">
        <v>421</v>
      </c>
      <c r="T3477" s="39" t="s">
        <v>283</v>
      </c>
      <c r="U3477" s="39" t="s">
        <v>423</v>
      </c>
      <c r="V3477" s="39" t="s">
        <v>4489</v>
      </c>
      <c r="W3477" s="39" t="s">
        <v>175</v>
      </c>
      <c r="X3477" s="42" t="s">
        <v>157</v>
      </c>
      <c r="Y3477" s="50" t="s">
        <v>421</v>
      </c>
      <c r="Z3477" s="30" t="s">
        <v>556</v>
      </c>
      <c r="AA3477" s="31">
        <v>0</v>
      </c>
      <c r="AB3477" s="33" t="s">
        <v>282</v>
      </c>
      <c r="AC3477" s="48">
        <v>5</v>
      </c>
      <c r="AD3477" s="30">
        <v>1</v>
      </c>
      <c r="AE3477" s="30">
        <v>0</v>
      </c>
      <c r="AF3477" s="46" t="str">
        <f>IFERROR(VLOOKUP(U3477,Acronym!$A:$B, 2, FALSE), "Ot")</f>
        <v>L</v>
      </c>
      <c r="AG3477" s="47" t="s">
        <v>717</v>
      </c>
      <c r="AH3477" s="46" t="str">
        <f>VLOOKUP(AG3477,Acronym!$A:$B,2, FALSE)</f>
        <v>CA</v>
      </c>
      <c r="AI3477" s="47" t="s">
        <v>423</v>
      </c>
      <c r="AJ3477" s="47" t="s">
        <v>7543</v>
      </c>
    </row>
    <row r="3478" spans="1:36">
      <c r="A3478" s="30">
        <v>18592848</v>
      </c>
      <c r="B3478" s="31" t="s">
        <v>421</v>
      </c>
      <c r="C3478" s="39" t="s">
        <v>15266</v>
      </c>
      <c r="D3478" s="30">
        <v>18592841</v>
      </c>
      <c r="E3478" s="39" t="s">
        <v>6632</v>
      </c>
      <c r="F3478" s="50">
        <v>40805</v>
      </c>
      <c r="G3478" s="32">
        <v>9000</v>
      </c>
      <c r="H3478" s="31" t="s">
        <v>424</v>
      </c>
      <c r="I3478" s="31" t="s">
        <v>425</v>
      </c>
      <c r="J3478" s="32">
        <v>9000</v>
      </c>
      <c r="K3478" s="32">
        <v>9000</v>
      </c>
      <c r="L3478" s="50">
        <v>40841</v>
      </c>
      <c r="M3478" s="31" t="s">
        <v>5887</v>
      </c>
      <c r="N3478" s="31" t="s">
        <v>789</v>
      </c>
      <c r="O3478" s="31" t="s">
        <v>789</v>
      </c>
      <c r="P3478" s="39" t="s">
        <v>422</v>
      </c>
      <c r="Q3478" s="39" t="s">
        <v>555</v>
      </c>
      <c r="R3478" s="41" t="s">
        <v>542</v>
      </c>
      <c r="S3478" s="31">
        <v>1</v>
      </c>
      <c r="T3478" s="39" t="s">
        <v>283</v>
      </c>
      <c r="U3478" s="39" t="s">
        <v>431</v>
      </c>
      <c r="V3478" s="39" t="s">
        <v>2</v>
      </c>
      <c r="W3478" s="39" t="s">
        <v>335</v>
      </c>
      <c r="X3478" s="42" t="s">
        <v>196</v>
      </c>
      <c r="Y3478" s="50">
        <v>40861</v>
      </c>
      <c r="Z3478" s="30" t="s">
        <v>556</v>
      </c>
      <c r="AA3478" s="31">
        <v>1</v>
      </c>
      <c r="AB3478" s="33" t="s">
        <v>282</v>
      </c>
      <c r="AC3478" s="48">
        <v>5</v>
      </c>
      <c r="AD3478" s="30">
        <v>1</v>
      </c>
      <c r="AE3478" s="30">
        <v>0</v>
      </c>
      <c r="AF3478" s="46" t="str">
        <f>IFERROR(VLOOKUP(U3478,Acronym!$A:$B, 2, FALSE), "Ot")</f>
        <v>NE</v>
      </c>
      <c r="AG3478" s="47" t="s">
        <v>714</v>
      </c>
      <c r="AH3478" s="46" t="str">
        <f>VLOOKUP(AG3478,Acronym!$A:$B,2, FALSE)</f>
        <v>VA</v>
      </c>
      <c r="AI3478" s="47" t="s">
        <v>431</v>
      </c>
      <c r="AJ3478" s="47" t="s">
        <v>7544</v>
      </c>
    </row>
    <row r="3479" spans="1:36">
      <c r="A3479" s="30">
        <v>18592932</v>
      </c>
      <c r="B3479" s="31" t="s">
        <v>421</v>
      </c>
      <c r="C3479" s="39" t="s">
        <v>15267</v>
      </c>
      <c r="D3479" s="30">
        <v>18474692</v>
      </c>
      <c r="E3479" s="39" t="s">
        <v>6633</v>
      </c>
      <c r="F3479" s="50">
        <v>40786</v>
      </c>
      <c r="G3479" s="32">
        <v>15000</v>
      </c>
      <c r="H3479" s="31" t="s">
        <v>177</v>
      </c>
      <c r="I3479" s="31" t="s">
        <v>174</v>
      </c>
      <c r="J3479" s="32">
        <v>0</v>
      </c>
      <c r="K3479" s="32">
        <v>0</v>
      </c>
      <c r="L3479" s="50">
        <v>40814</v>
      </c>
      <c r="M3479" s="31" t="s">
        <v>3874</v>
      </c>
      <c r="N3479" s="31" t="s">
        <v>789</v>
      </c>
      <c r="O3479" s="31" t="s">
        <v>789</v>
      </c>
      <c r="P3479" s="39" t="s">
        <v>422</v>
      </c>
      <c r="Q3479" s="39" t="s">
        <v>555</v>
      </c>
      <c r="R3479" s="41" t="s">
        <v>541</v>
      </c>
      <c r="S3479" s="31" t="s">
        <v>421</v>
      </c>
      <c r="T3479" s="39" t="s">
        <v>281</v>
      </c>
      <c r="U3479" s="39" t="s">
        <v>535</v>
      </c>
      <c r="V3479" s="39" t="s">
        <v>535</v>
      </c>
      <c r="W3479" s="39" t="s">
        <v>535</v>
      </c>
      <c r="X3479" s="42" t="s">
        <v>535</v>
      </c>
      <c r="Y3479" s="50" t="s">
        <v>421</v>
      </c>
      <c r="Z3479" s="30" t="s">
        <v>557</v>
      </c>
      <c r="AA3479" s="31">
        <v>0</v>
      </c>
      <c r="AB3479" s="33" t="s">
        <v>284</v>
      </c>
      <c r="AC3479" s="48">
        <v>4</v>
      </c>
      <c r="AD3479" s="30">
        <v>1</v>
      </c>
      <c r="AE3479" s="30">
        <v>1</v>
      </c>
      <c r="AF3479" s="46" t="str">
        <f>IFERROR(VLOOKUP(U3479,Acronym!$A:$B, 2, FALSE), "Ot")</f>
        <v>Ot</v>
      </c>
      <c r="AG3479" s="47" t="s">
        <v>714</v>
      </c>
      <c r="AH3479" s="46" t="str">
        <f>VLOOKUP(AG3479,Acronym!$A:$B,2, FALSE)</f>
        <v>VA</v>
      </c>
      <c r="AI3479" s="47" t="s">
        <v>446</v>
      </c>
      <c r="AJ3479" s="47" t="s">
        <v>7545</v>
      </c>
    </row>
    <row r="3480" spans="1:36">
      <c r="A3480" s="30">
        <v>18593013</v>
      </c>
      <c r="B3480" s="31" t="s">
        <v>421</v>
      </c>
      <c r="C3480" s="39" t="s">
        <v>15268</v>
      </c>
      <c r="D3480" s="30">
        <v>18465095</v>
      </c>
      <c r="E3480" s="39" t="s">
        <v>6433</v>
      </c>
      <c r="F3480" s="50">
        <v>40805</v>
      </c>
      <c r="G3480" s="32">
        <v>10000</v>
      </c>
      <c r="H3480" s="31" t="s">
        <v>424</v>
      </c>
      <c r="I3480" s="31" t="s">
        <v>174</v>
      </c>
      <c r="J3480" s="32">
        <v>0</v>
      </c>
      <c r="K3480" s="32">
        <v>0</v>
      </c>
      <c r="L3480" s="50">
        <v>40841</v>
      </c>
      <c r="M3480" s="31" t="s">
        <v>5887</v>
      </c>
      <c r="N3480" s="31" t="s">
        <v>789</v>
      </c>
      <c r="O3480" s="31" t="s">
        <v>789</v>
      </c>
      <c r="P3480" s="39" t="s">
        <v>422</v>
      </c>
      <c r="Q3480" s="39" t="s">
        <v>555</v>
      </c>
      <c r="R3480" s="41" t="s">
        <v>542</v>
      </c>
      <c r="S3480" s="31" t="s">
        <v>421</v>
      </c>
      <c r="T3480" s="39" t="s">
        <v>283</v>
      </c>
      <c r="U3480" s="39" t="s">
        <v>423</v>
      </c>
      <c r="V3480" s="39" t="s">
        <v>34</v>
      </c>
      <c r="W3480" s="39" t="s">
        <v>175</v>
      </c>
      <c r="X3480" s="42" t="s">
        <v>35</v>
      </c>
      <c r="Y3480" s="50" t="s">
        <v>421</v>
      </c>
      <c r="Z3480" s="30" t="s">
        <v>556</v>
      </c>
      <c r="AA3480" s="31">
        <v>0</v>
      </c>
      <c r="AB3480" s="33" t="s">
        <v>282</v>
      </c>
      <c r="AC3480" s="48">
        <v>5</v>
      </c>
      <c r="AD3480" s="30">
        <v>1</v>
      </c>
      <c r="AE3480" s="30">
        <v>0</v>
      </c>
      <c r="AF3480" s="46" t="str">
        <f>IFERROR(VLOOKUP(U3480,Acronym!$A:$B, 2, FALSE), "Ot")</f>
        <v>L</v>
      </c>
      <c r="AG3480" s="47" t="s">
        <v>715</v>
      </c>
      <c r="AH3480" s="46" t="str">
        <f>VLOOKUP(AG3480,Acronym!$A:$B,2, FALSE)</f>
        <v>TH</v>
      </c>
      <c r="AI3480" s="47" t="s">
        <v>423</v>
      </c>
      <c r="AJ3480" s="47" t="s">
        <v>7546</v>
      </c>
    </row>
    <row r="3481" spans="1:36">
      <c r="A3481" s="30">
        <v>18593124</v>
      </c>
      <c r="B3481" s="31" t="s">
        <v>421</v>
      </c>
      <c r="C3481" s="39" t="s">
        <v>15269</v>
      </c>
      <c r="D3481" s="30">
        <v>18593122</v>
      </c>
      <c r="E3481" s="39" t="s">
        <v>6634</v>
      </c>
      <c r="F3481" s="50">
        <v>40805</v>
      </c>
      <c r="G3481" s="32">
        <v>4900</v>
      </c>
      <c r="H3481" s="31" t="s">
        <v>177</v>
      </c>
      <c r="I3481" s="31" t="s">
        <v>174</v>
      </c>
      <c r="J3481" s="32">
        <v>0</v>
      </c>
      <c r="K3481" s="32">
        <v>0</v>
      </c>
      <c r="L3481" s="50">
        <v>40812</v>
      </c>
      <c r="M3481" s="31" t="s">
        <v>3874</v>
      </c>
      <c r="N3481" s="31" t="s">
        <v>789</v>
      </c>
      <c r="O3481" s="31" t="s">
        <v>789</v>
      </c>
      <c r="P3481" s="39" t="s">
        <v>422</v>
      </c>
      <c r="Q3481" s="39" t="s">
        <v>555</v>
      </c>
      <c r="R3481" s="41" t="s">
        <v>542</v>
      </c>
      <c r="S3481" s="31" t="s">
        <v>421</v>
      </c>
      <c r="T3481" s="39" t="s">
        <v>281</v>
      </c>
      <c r="U3481" s="39" t="s">
        <v>446</v>
      </c>
      <c r="V3481" s="39" t="s">
        <v>633</v>
      </c>
      <c r="W3481" s="39" t="s">
        <v>181</v>
      </c>
      <c r="X3481" s="42" t="s">
        <v>275</v>
      </c>
      <c r="Y3481" s="50" t="s">
        <v>421</v>
      </c>
      <c r="Z3481" s="30" t="s">
        <v>557</v>
      </c>
      <c r="AA3481" s="31">
        <v>0</v>
      </c>
      <c r="AB3481" s="33" t="s">
        <v>282</v>
      </c>
      <c r="AC3481" s="48">
        <v>1</v>
      </c>
      <c r="AD3481" s="30">
        <v>1</v>
      </c>
      <c r="AE3481" s="30">
        <v>1</v>
      </c>
      <c r="AF3481" s="46" t="str">
        <f>IFERROR(VLOOKUP(U3481,Acronym!$A:$B, 2, FALSE), "Ot")</f>
        <v>SE</v>
      </c>
      <c r="AG3481" s="47" t="s">
        <v>722</v>
      </c>
      <c r="AH3481" s="46" t="str">
        <f>VLOOKUP(AG3481,Acronym!$A:$B,2, FALSE)</f>
        <v>DA</v>
      </c>
      <c r="AI3481" s="47" t="s">
        <v>446</v>
      </c>
      <c r="AJ3481" s="47" t="s">
        <v>7547</v>
      </c>
    </row>
    <row r="3482" spans="1:36">
      <c r="A3482" s="30">
        <v>18593871</v>
      </c>
      <c r="B3482" s="31" t="s">
        <v>421</v>
      </c>
      <c r="C3482" s="39" t="s">
        <v>15270</v>
      </c>
      <c r="D3482" s="30">
        <v>18593864</v>
      </c>
      <c r="E3482" s="39" t="s">
        <v>7811</v>
      </c>
      <c r="F3482" s="50">
        <v>40805</v>
      </c>
      <c r="G3482" s="32">
        <v>9500</v>
      </c>
      <c r="H3482" s="31" t="s">
        <v>424</v>
      </c>
      <c r="I3482" s="31" t="s">
        <v>425</v>
      </c>
      <c r="J3482" s="32">
        <v>9500</v>
      </c>
      <c r="K3482" s="32">
        <v>9500</v>
      </c>
      <c r="L3482" s="50">
        <v>40848</v>
      </c>
      <c r="M3482" s="31" t="s">
        <v>5887</v>
      </c>
      <c r="N3482" s="31" t="s">
        <v>789</v>
      </c>
      <c r="O3482" s="31" t="s">
        <v>789</v>
      </c>
      <c r="P3482" s="39" t="s">
        <v>422</v>
      </c>
      <c r="Q3482" s="39" t="s">
        <v>555</v>
      </c>
      <c r="R3482" s="41" t="s">
        <v>542</v>
      </c>
      <c r="S3482" s="31">
        <v>1</v>
      </c>
      <c r="T3482" s="39" t="s">
        <v>283</v>
      </c>
      <c r="U3482" s="39" t="s">
        <v>430</v>
      </c>
      <c r="V3482" s="39" t="s">
        <v>7812</v>
      </c>
      <c r="W3482" s="39" t="s">
        <v>490</v>
      </c>
      <c r="X3482" s="42" t="s">
        <v>491</v>
      </c>
      <c r="Y3482" s="50">
        <v>40876</v>
      </c>
      <c r="Z3482" s="30" t="s">
        <v>556</v>
      </c>
      <c r="AA3482" s="31">
        <v>1</v>
      </c>
      <c r="AB3482" s="33" t="s">
        <v>282</v>
      </c>
      <c r="AC3482" s="48">
        <v>6</v>
      </c>
      <c r="AD3482" s="30">
        <v>0</v>
      </c>
      <c r="AE3482" s="30">
        <v>0</v>
      </c>
      <c r="AF3482" s="46" t="str">
        <f>IFERROR(VLOOKUP(U3482,Acronym!$A:$B, 2, FALSE), "Ot")</f>
        <v>Y</v>
      </c>
      <c r="AG3482" s="47" t="s">
        <v>716</v>
      </c>
      <c r="AH3482" s="46" t="str">
        <f>VLOOKUP(AG3482,Acronym!$A:$B,2, FALSE)</f>
        <v>MU</v>
      </c>
      <c r="AI3482" s="47" t="s">
        <v>720</v>
      </c>
      <c r="AJ3482" s="47" t="s">
        <v>8313</v>
      </c>
    </row>
    <row r="3483" spans="1:36">
      <c r="A3483" s="30">
        <v>18594647</v>
      </c>
      <c r="B3483" s="31" t="s">
        <v>421</v>
      </c>
      <c r="C3483" s="39" t="s">
        <v>15271</v>
      </c>
      <c r="D3483" s="30">
        <v>1792776</v>
      </c>
      <c r="E3483" s="39" t="s">
        <v>6635</v>
      </c>
      <c r="F3483" s="50">
        <v>40805</v>
      </c>
      <c r="G3483" s="32">
        <v>4140</v>
      </c>
      <c r="H3483" s="31" t="s">
        <v>424</v>
      </c>
      <c r="I3483" s="31" t="s">
        <v>174</v>
      </c>
      <c r="J3483" s="32">
        <v>4140</v>
      </c>
      <c r="K3483" s="32">
        <v>0</v>
      </c>
      <c r="L3483" s="50">
        <v>40841</v>
      </c>
      <c r="M3483" s="31" t="s">
        <v>5887</v>
      </c>
      <c r="N3483" s="31" t="s">
        <v>789</v>
      </c>
      <c r="O3483" s="31" t="s">
        <v>789</v>
      </c>
      <c r="P3483" s="39" t="s">
        <v>422</v>
      </c>
      <c r="Q3483" s="39" t="s">
        <v>555</v>
      </c>
      <c r="R3483" s="41" t="s">
        <v>542</v>
      </c>
      <c r="S3483" s="31" t="s">
        <v>421</v>
      </c>
      <c r="T3483" s="39" t="s">
        <v>281</v>
      </c>
      <c r="U3483" s="39" t="s">
        <v>423</v>
      </c>
      <c r="V3483" s="39" t="s">
        <v>119</v>
      </c>
      <c r="W3483" s="39" t="s">
        <v>175</v>
      </c>
      <c r="X3483" s="42" t="s">
        <v>120</v>
      </c>
      <c r="Y3483" s="50" t="s">
        <v>421</v>
      </c>
      <c r="Z3483" s="30" t="s">
        <v>556</v>
      </c>
      <c r="AA3483" s="31">
        <v>0</v>
      </c>
      <c r="AB3483" s="33" t="s">
        <v>282</v>
      </c>
      <c r="AC3483" s="48">
        <v>5</v>
      </c>
      <c r="AD3483" s="30">
        <v>1</v>
      </c>
      <c r="AE3483" s="30">
        <v>0</v>
      </c>
      <c r="AF3483" s="46" t="str">
        <f>IFERROR(VLOOKUP(U3483,Acronym!$A:$B, 2, FALSE), "Ot")</f>
        <v>L</v>
      </c>
      <c r="AG3483" s="47" t="s">
        <v>718</v>
      </c>
      <c r="AH3483" s="46" t="str">
        <f>VLOOKUP(AG3483,Acronym!$A:$B,2, FALSE)</f>
        <v>LI</v>
      </c>
      <c r="AI3483" s="47" t="s">
        <v>423</v>
      </c>
      <c r="AJ3483" s="47" t="s">
        <v>7548</v>
      </c>
    </row>
    <row r="3484" spans="1:36">
      <c r="A3484" s="30">
        <v>18594772</v>
      </c>
      <c r="B3484" s="31" t="s">
        <v>421</v>
      </c>
      <c r="C3484" s="39" t="s">
        <v>15272</v>
      </c>
      <c r="D3484" s="30">
        <v>18215153</v>
      </c>
      <c r="E3484" s="39" t="s">
        <v>6075</v>
      </c>
      <c r="F3484" s="50">
        <v>40805</v>
      </c>
      <c r="G3484" s="32">
        <v>9977</v>
      </c>
      <c r="H3484" s="31" t="s">
        <v>424</v>
      </c>
      <c r="I3484" s="31" t="s">
        <v>425</v>
      </c>
      <c r="J3484" s="32">
        <v>9977</v>
      </c>
      <c r="K3484" s="32">
        <v>9977</v>
      </c>
      <c r="L3484" s="50">
        <v>40841</v>
      </c>
      <c r="M3484" s="31" t="s">
        <v>5887</v>
      </c>
      <c r="N3484" s="31" t="s">
        <v>789</v>
      </c>
      <c r="O3484" s="31" t="s">
        <v>789</v>
      </c>
      <c r="P3484" s="39" t="s">
        <v>422</v>
      </c>
      <c r="Q3484" s="39" t="s">
        <v>555</v>
      </c>
      <c r="R3484" s="41" t="s">
        <v>542</v>
      </c>
      <c r="S3484" s="31">
        <v>1</v>
      </c>
      <c r="T3484" s="39" t="s">
        <v>281</v>
      </c>
      <c r="U3484" s="39" t="s">
        <v>423</v>
      </c>
      <c r="V3484" s="39" t="s">
        <v>119</v>
      </c>
      <c r="W3484" s="39" t="s">
        <v>175</v>
      </c>
      <c r="X3484" s="42" t="s">
        <v>120</v>
      </c>
      <c r="Y3484" s="50">
        <v>40862</v>
      </c>
      <c r="Z3484" s="30" t="s">
        <v>556</v>
      </c>
      <c r="AA3484" s="31">
        <v>1</v>
      </c>
      <c r="AB3484" s="33" t="s">
        <v>282</v>
      </c>
      <c r="AC3484" s="48">
        <v>5</v>
      </c>
      <c r="AD3484" s="30">
        <v>1</v>
      </c>
      <c r="AE3484" s="30">
        <v>0</v>
      </c>
      <c r="AF3484" s="46" t="str">
        <f>IFERROR(VLOOKUP(U3484,Acronym!$A:$B, 2, FALSE), "Ot")</f>
        <v>L</v>
      </c>
      <c r="AG3484" s="47" t="s">
        <v>714</v>
      </c>
      <c r="AH3484" s="46" t="str">
        <f>VLOOKUP(AG3484,Acronym!$A:$B,2, FALSE)</f>
        <v>VA</v>
      </c>
      <c r="AI3484" s="47" t="s">
        <v>423</v>
      </c>
      <c r="AJ3484" s="47" t="s">
        <v>7549</v>
      </c>
    </row>
    <row r="3485" spans="1:36">
      <c r="A3485" s="30">
        <v>18594888</v>
      </c>
      <c r="B3485" s="31" t="s">
        <v>421</v>
      </c>
      <c r="C3485" s="39" t="s">
        <v>15273</v>
      </c>
      <c r="D3485" s="30">
        <v>1628900</v>
      </c>
      <c r="E3485" s="39" t="s">
        <v>6517</v>
      </c>
      <c r="F3485" s="50">
        <v>40805</v>
      </c>
      <c r="G3485" s="32">
        <v>55000</v>
      </c>
      <c r="H3485" s="31" t="s">
        <v>177</v>
      </c>
      <c r="I3485" s="31" t="s">
        <v>174</v>
      </c>
      <c r="J3485" s="32">
        <v>0</v>
      </c>
      <c r="K3485" s="32">
        <v>0</v>
      </c>
      <c r="L3485" s="50">
        <v>40819</v>
      </c>
      <c r="M3485" s="31" t="s">
        <v>5887</v>
      </c>
      <c r="N3485" s="31" t="s">
        <v>789</v>
      </c>
      <c r="O3485" s="31" t="s">
        <v>789</v>
      </c>
      <c r="P3485" s="39" t="s">
        <v>422</v>
      </c>
      <c r="Q3485" s="39" t="s">
        <v>555</v>
      </c>
      <c r="R3485" s="41" t="s">
        <v>541</v>
      </c>
      <c r="S3485" s="31" t="s">
        <v>421</v>
      </c>
      <c r="T3485" s="39" t="s">
        <v>283</v>
      </c>
      <c r="U3485" s="39" t="s">
        <v>436</v>
      </c>
      <c r="V3485" s="39" t="s">
        <v>641</v>
      </c>
      <c r="W3485" s="39" t="s">
        <v>343</v>
      </c>
      <c r="X3485" s="42" t="s">
        <v>343</v>
      </c>
      <c r="Y3485" s="50" t="s">
        <v>421</v>
      </c>
      <c r="Z3485" s="30" t="s">
        <v>556</v>
      </c>
      <c r="AA3485" s="31">
        <v>0</v>
      </c>
      <c r="AB3485" s="33" t="s">
        <v>284</v>
      </c>
      <c r="AC3485" s="48">
        <v>2</v>
      </c>
      <c r="AD3485" s="30">
        <v>1</v>
      </c>
      <c r="AE3485" s="30">
        <v>1</v>
      </c>
      <c r="AF3485" s="46" t="str">
        <f>IFERROR(VLOOKUP(U3485,Acronym!$A:$B, 2, FALSE), "Ot")</f>
        <v>SW</v>
      </c>
      <c r="AG3485" s="47" t="s">
        <v>722</v>
      </c>
      <c r="AH3485" s="46" t="str">
        <f>VLOOKUP(AG3485,Acronym!$A:$B,2, FALSE)</f>
        <v>DA</v>
      </c>
      <c r="AI3485" s="47" t="s">
        <v>436</v>
      </c>
      <c r="AJ3485" s="47" t="s">
        <v>7550</v>
      </c>
    </row>
    <row r="3486" spans="1:36">
      <c r="A3486" s="30">
        <v>18596062</v>
      </c>
      <c r="B3486" s="31" t="s">
        <v>421</v>
      </c>
      <c r="C3486" s="39" t="s">
        <v>15274</v>
      </c>
      <c r="D3486" s="30">
        <v>18596060</v>
      </c>
      <c r="E3486" s="39" t="s">
        <v>6636</v>
      </c>
      <c r="F3486" s="50">
        <v>40805</v>
      </c>
      <c r="G3486" s="32">
        <v>4976</v>
      </c>
      <c r="H3486" s="31" t="s">
        <v>424</v>
      </c>
      <c r="I3486" s="31" t="s">
        <v>174</v>
      </c>
      <c r="J3486" s="32">
        <v>0</v>
      </c>
      <c r="K3486" s="32">
        <v>0</v>
      </c>
      <c r="L3486" s="50">
        <v>40841</v>
      </c>
      <c r="M3486" s="31" t="s">
        <v>5887</v>
      </c>
      <c r="N3486" s="31" t="s">
        <v>789</v>
      </c>
      <c r="O3486" s="31" t="s">
        <v>789</v>
      </c>
      <c r="P3486" s="39" t="s">
        <v>422</v>
      </c>
      <c r="Q3486" s="39" t="s">
        <v>555</v>
      </c>
      <c r="R3486" s="41" t="s">
        <v>542</v>
      </c>
      <c r="S3486" s="31" t="s">
        <v>421</v>
      </c>
      <c r="T3486" s="39" t="s">
        <v>281</v>
      </c>
      <c r="U3486" s="39" t="s">
        <v>423</v>
      </c>
      <c r="V3486" s="39" t="s">
        <v>307</v>
      </c>
      <c r="W3486" s="39" t="s">
        <v>175</v>
      </c>
      <c r="X3486" s="42" t="s">
        <v>162</v>
      </c>
      <c r="Y3486" s="50" t="s">
        <v>421</v>
      </c>
      <c r="Z3486" s="30" t="s">
        <v>557</v>
      </c>
      <c r="AA3486" s="31">
        <v>0</v>
      </c>
      <c r="AB3486" s="33" t="s">
        <v>282</v>
      </c>
      <c r="AC3486" s="48">
        <v>5</v>
      </c>
      <c r="AD3486" s="30">
        <v>1</v>
      </c>
      <c r="AE3486" s="30">
        <v>0</v>
      </c>
      <c r="AF3486" s="46" t="str">
        <f>IFERROR(VLOOKUP(U3486,Acronym!$A:$B, 2, FALSE), "Ot")</f>
        <v>L</v>
      </c>
      <c r="AG3486" s="47" t="s">
        <v>722</v>
      </c>
      <c r="AH3486" s="46" t="str">
        <f>VLOOKUP(AG3486,Acronym!$A:$B,2, FALSE)</f>
        <v>DA</v>
      </c>
      <c r="AI3486" s="47" t="s">
        <v>423</v>
      </c>
      <c r="AJ3486" s="47" t="s">
        <v>7551</v>
      </c>
    </row>
    <row r="3487" spans="1:36">
      <c r="A3487" s="30">
        <v>18596800</v>
      </c>
      <c r="B3487" s="31" t="s">
        <v>421</v>
      </c>
      <c r="C3487" s="39" t="s">
        <v>15275</v>
      </c>
      <c r="D3487" s="30">
        <v>18596798</v>
      </c>
      <c r="E3487" s="39" t="s">
        <v>7813</v>
      </c>
      <c r="F3487" s="50">
        <v>40805</v>
      </c>
      <c r="G3487" s="32">
        <v>2600</v>
      </c>
      <c r="H3487" s="31" t="s">
        <v>424</v>
      </c>
      <c r="I3487" s="31" t="s">
        <v>425</v>
      </c>
      <c r="J3487" s="32">
        <v>2600</v>
      </c>
      <c r="K3487" s="32">
        <v>2600</v>
      </c>
      <c r="L3487" s="50">
        <v>40848</v>
      </c>
      <c r="M3487" s="31" t="s">
        <v>5887</v>
      </c>
      <c r="N3487" s="31" t="s">
        <v>789</v>
      </c>
      <c r="O3487" s="31" t="s">
        <v>789</v>
      </c>
      <c r="P3487" s="39" t="s">
        <v>422</v>
      </c>
      <c r="Q3487" s="39" t="s">
        <v>555</v>
      </c>
      <c r="R3487" s="41" t="s">
        <v>542</v>
      </c>
      <c r="S3487" s="31">
        <v>1</v>
      </c>
      <c r="T3487" s="39" t="s">
        <v>281</v>
      </c>
      <c r="U3487" s="39" t="s">
        <v>423</v>
      </c>
      <c r="V3487" s="39" t="s">
        <v>489</v>
      </c>
      <c r="W3487" s="39" t="s">
        <v>175</v>
      </c>
      <c r="X3487" s="42" t="s">
        <v>270</v>
      </c>
      <c r="Y3487" s="50">
        <v>40861</v>
      </c>
      <c r="Z3487" s="30" t="s">
        <v>557</v>
      </c>
      <c r="AA3487" s="31">
        <v>1</v>
      </c>
      <c r="AB3487" s="33" t="s">
        <v>282</v>
      </c>
      <c r="AC3487" s="48">
        <v>6</v>
      </c>
      <c r="AD3487" s="30">
        <v>0</v>
      </c>
      <c r="AE3487" s="30">
        <v>0</v>
      </c>
      <c r="AF3487" s="46" t="str">
        <f>IFERROR(VLOOKUP(U3487,Acronym!$A:$B, 2, FALSE), "Ot")</f>
        <v>L</v>
      </c>
      <c r="AG3487" s="47" t="s">
        <v>714</v>
      </c>
      <c r="AH3487" s="46" t="str">
        <f>VLOOKUP(AG3487,Acronym!$A:$B,2, FALSE)</f>
        <v>VA</v>
      </c>
      <c r="AI3487" s="47" t="s">
        <v>423</v>
      </c>
      <c r="AJ3487" s="47" t="s">
        <v>8314</v>
      </c>
    </row>
    <row r="3488" spans="1:36">
      <c r="A3488" s="30">
        <v>18596894</v>
      </c>
      <c r="B3488" s="31" t="s">
        <v>421</v>
      </c>
      <c r="C3488" s="39" t="s">
        <v>15276</v>
      </c>
      <c r="D3488" s="30">
        <v>18596888</v>
      </c>
      <c r="E3488" s="39" t="s">
        <v>7814</v>
      </c>
      <c r="F3488" s="50">
        <v>40805</v>
      </c>
      <c r="G3488" s="32">
        <v>60000</v>
      </c>
      <c r="H3488" s="31" t="s">
        <v>424</v>
      </c>
      <c r="I3488" s="31" t="s">
        <v>174</v>
      </c>
      <c r="J3488" s="32">
        <v>0</v>
      </c>
      <c r="K3488" s="32">
        <v>0</v>
      </c>
      <c r="L3488" s="50">
        <v>40877</v>
      </c>
      <c r="M3488" s="31" t="s">
        <v>5887</v>
      </c>
      <c r="N3488" s="31" t="s">
        <v>789</v>
      </c>
      <c r="O3488" s="31" t="s">
        <v>789</v>
      </c>
      <c r="P3488" s="39" t="s">
        <v>422</v>
      </c>
      <c r="Q3488" s="39" t="s">
        <v>555</v>
      </c>
      <c r="R3488" s="41" t="s">
        <v>541</v>
      </c>
      <c r="S3488" s="31" t="s">
        <v>421</v>
      </c>
      <c r="T3488" s="39" t="s">
        <v>283</v>
      </c>
      <c r="U3488" s="39" t="s">
        <v>868</v>
      </c>
      <c r="V3488" s="39" t="s">
        <v>5312</v>
      </c>
      <c r="W3488" s="39" t="s">
        <v>5313</v>
      </c>
      <c r="X3488" s="42" t="s">
        <v>5313</v>
      </c>
      <c r="Y3488" s="50" t="s">
        <v>421</v>
      </c>
      <c r="Z3488" s="30" t="s">
        <v>556</v>
      </c>
      <c r="AA3488" s="31">
        <v>0</v>
      </c>
      <c r="AB3488" s="33" t="s">
        <v>284</v>
      </c>
      <c r="AC3488" s="48">
        <v>10</v>
      </c>
      <c r="AD3488" s="30">
        <v>1</v>
      </c>
      <c r="AE3488" s="30">
        <v>0</v>
      </c>
      <c r="AF3488" s="46" t="str">
        <f>IFERROR(VLOOKUP(U3488,Acronym!$A:$B, 2, FALSE), "Ot")</f>
        <v>E</v>
      </c>
      <c r="AG3488" s="47" t="s">
        <v>716</v>
      </c>
      <c r="AH3488" s="46" t="str">
        <f>VLOOKUP(AG3488,Acronym!$A:$B,2, FALSE)</f>
        <v>MU</v>
      </c>
      <c r="AI3488" s="47" t="s">
        <v>719</v>
      </c>
      <c r="AJ3488" s="47" t="s">
        <v>8315</v>
      </c>
    </row>
    <row r="3489" spans="1:36">
      <c r="A3489" s="30">
        <v>18597032</v>
      </c>
      <c r="B3489" s="31" t="s">
        <v>421</v>
      </c>
      <c r="C3489" s="39" t="s">
        <v>15277</v>
      </c>
      <c r="D3489" s="30">
        <v>10741938</v>
      </c>
      <c r="E3489" s="39" t="s">
        <v>6637</v>
      </c>
      <c r="F3489" s="50">
        <v>40805</v>
      </c>
      <c r="G3489" s="32">
        <v>6000</v>
      </c>
      <c r="H3489" s="31" t="s">
        <v>424</v>
      </c>
      <c r="I3489" s="31" t="s">
        <v>425</v>
      </c>
      <c r="J3489" s="32">
        <v>6000</v>
      </c>
      <c r="K3489" s="32">
        <v>6000</v>
      </c>
      <c r="L3489" s="50">
        <v>40842</v>
      </c>
      <c r="M3489" s="31" t="s">
        <v>5887</v>
      </c>
      <c r="N3489" s="31" t="s">
        <v>789</v>
      </c>
      <c r="O3489" s="31" t="s">
        <v>789</v>
      </c>
      <c r="P3489" s="39" t="s">
        <v>422</v>
      </c>
      <c r="Q3489" s="39" t="s">
        <v>555</v>
      </c>
      <c r="R3489" s="41" t="s">
        <v>542</v>
      </c>
      <c r="S3489" s="31">
        <v>1</v>
      </c>
      <c r="T3489" s="39" t="s">
        <v>281</v>
      </c>
      <c r="U3489" s="39" t="s">
        <v>446</v>
      </c>
      <c r="V3489" s="39" t="s">
        <v>54</v>
      </c>
      <c r="W3489" s="39" t="s">
        <v>50</v>
      </c>
      <c r="X3489" s="42" t="s">
        <v>49</v>
      </c>
      <c r="Y3489" s="50">
        <v>40861</v>
      </c>
      <c r="Z3489" s="30" t="s">
        <v>557</v>
      </c>
      <c r="AA3489" s="31">
        <v>1</v>
      </c>
      <c r="AB3489" s="33" t="s">
        <v>282</v>
      </c>
      <c r="AC3489" s="48">
        <v>5</v>
      </c>
      <c r="AD3489" s="30">
        <v>1</v>
      </c>
      <c r="AE3489" s="30">
        <v>0</v>
      </c>
      <c r="AF3489" s="46" t="str">
        <f>IFERROR(VLOOKUP(U3489,Acronym!$A:$B, 2, FALSE), "Ot")</f>
        <v>SE</v>
      </c>
      <c r="AG3489" s="47" t="s">
        <v>722</v>
      </c>
      <c r="AH3489" s="46" t="str">
        <f>VLOOKUP(AG3489,Acronym!$A:$B,2, FALSE)</f>
        <v>DA</v>
      </c>
      <c r="AI3489" s="47" t="s">
        <v>446</v>
      </c>
      <c r="AJ3489" s="47" t="s">
        <v>7552</v>
      </c>
    </row>
    <row r="3490" spans="1:36">
      <c r="A3490" s="30">
        <v>18597137</v>
      </c>
      <c r="B3490" s="31" t="s">
        <v>421</v>
      </c>
      <c r="C3490" s="39" t="s">
        <v>15278</v>
      </c>
      <c r="D3490" s="30">
        <v>1856479</v>
      </c>
      <c r="E3490" s="39" t="s">
        <v>6638</v>
      </c>
      <c r="F3490" s="50">
        <v>40805</v>
      </c>
      <c r="G3490" s="32">
        <v>7776</v>
      </c>
      <c r="H3490" s="31" t="s">
        <v>424</v>
      </c>
      <c r="I3490" s="31" t="s">
        <v>425</v>
      </c>
      <c r="J3490" s="32">
        <v>7776</v>
      </c>
      <c r="K3490" s="32">
        <v>7776</v>
      </c>
      <c r="L3490" s="50">
        <v>40842</v>
      </c>
      <c r="M3490" s="31" t="s">
        <v>5887</v>
      </c>
      <c r="N3490" s="31" t="s">
        <v>789</v>
      </c>
      <c r="O3490" s="31" t="s">
        <v>789</v>
      </c>
      <c r="P3490" s="39" t="s">
        <v>422</v>
      </c>
      <c r="Q3490" s="39" t="s">
        <v>555</v>
      </c>
      <c r="R3490" s="41" t="s">
        <v>542</v>
      </c>
      <c r="S3490" s="31">
        <v>1</v>
      </c>
      <c r="T3490" s="39" t="s">
        <v>281</v>
      </c>
      <c r="U3490" s="39" t="s">
        <v>446</v>
      </c>
      <c r="V3490" s="39" t="s">
        <v>49</v>
      </c>
      <c r="W3490" s="39" t="s">
        <v>50</v>
      </c>
      <c r="X3490" s="42" t="s">
        <v>49</v>
      </c>
      <c r="Y3490" s="50">
        <v>40851</v>
      </c>
      <c r="Z3490" s="30" t="s">
        <v>556</v>
      </c>
      <c r="AA3490" s="31">
        <v>1</v>
      </c>
      <c r="AB3490" s="33" t="s">
        <v>282</v>
      </c>
      <c r="AC3490" s="48">
        <v>5</v>
      </c>
      <c r="AD3490" s="30">
        <v>1</v>
      </c>
      <c r="AE3490" s="30">
        <v>0</v>
      </c>
      <c r="AF3490" s="46" t="str">
        <f>IFERROR(VLOOKUP(U3490,Acronym!$A:$B, 2, FALSE), "Ot")</f>
        <v>SE</v>
      </c>
      <c r="AG3490" s="47" t="s">
        <v>722</v>
      </c>
      <c r="AH3490" s="46" t="str">
        <f>VLOOKUP(AG3490,Acronym!$A:$B,2, FALSE)</f>
        <v>DA</v>
      </c>
      <c r="AI3490" s="47" t="s">
        <v>446</v>
      </c>
      <c r="AJ3490" s="47" t="s">
        <v>7553</v>
      </c>
    </row>
    <row r="3491" spans="1:36">
      <c r="A3491" s="30">
        <v>18597203</v>
      </c>
      <c r="B3491" s="31" t="s">
        <v>421</v>
      </c>
      <c r="C3491" s="39" t="s">
        <v>15279</v>
      </c>
      <c r="D3491" s="30">
        <v>18597201</v>
      </c>
      <c r="E3491" s="39" t="s">
        <v>6639</v>
      </c>
      <c r="F3491" s="50">
        <v>40805</v>
      </c>
      <c r="G3491" s="32">
        <v>3950</v>
      </c>
      <c r="H3491" s="31" t="s">
        <v>177</v>
      </c>
      <c r="I3491" s="31" t="s">
        <v>174</v>
      </c>
      <c r="J3491" s="32">
        <v>0</v>
      </c>
      <c r="K3491" s="32">
        <v>0</v>
      </c>
      <c r="L3491" s="50">
        <v>40816</v>
      </c>
      <c r="M3491" s="31" t="s">
        <v>3874</v>
      </c>
      <c r="N3491" s="31" t="s">
        <v>789</v>
      </c>
      <c r="O3491" s="31" t="s">
        <v>789</v>
      </c>
      <c r="P3491" s="39" t="s">
        <v>422</v>
      </c>
      <c r="Q3491" s="39" t="s">
        <v>555</v>
      </c>
      <c r="R3491" s="41" t="s">
        <v>542</v>
      </c>
      <c r="S3491" s="31" t="s">
        <v>421</v>
      </c>
      <c r="T3491" s="39" t="s">
        <v>281</v>
      </c>
      <c r="U3491" s="39" t="s">
        <v>423</v>
      </c>
      <c r="V3491" s="39" t="s">
        <v>578</v>
      </c>
      <c r="W3491" s="39" t="s">
        <v>175</v>
      </c>
      <c r="X3491" s="42" t="s">
        <v>266</v>
      </c>
      <c r="Y3491" s="50" t="s">
        <v>421</v>
      </c>
      <c r="Z3491" s="30" t="s">
        <v>556</v>
      </c>
      <c r="AA3491" s="31">
        <v>0</v>
      </c>
      <c r="AB3491" s="33" t="s">
        <v>282</v>
      </c>
      <c r="AC3491" s="48">
        <v>2</v>
      </c>
      <c r="AD3491" s="30">
        <v>1</v>
      </c>
      <c r="AE3491" s="30">
        <v>1</v>
      </c>
      <c r="AF3491" s="46" t="str">
        <f>IFERROR(VLOOKUP(U3491,Acronym!$A:$B, 2, FALSE), "Ot")</f>
        <v>L</v>
      </c>
      <c r="AG3491" s="47" t="s">
        <v>714</v>
      </c>
      <c r="AH3491" s="46" t="str">
        <f>VLOOKUP(AG3491,Acronym!$A:$B,2, FALSE)</f>
        <v>VA</v>
      </c>
      <c r="AI3491" s="47" t="s">
        <v>423</v>
      </c>
      <c r="AJ3491" s="47" t="s">
        <v>7554</v>
      </c>
    </row>
    <row r="3492" spans="1:36">
      <c r="A3492" s="30">
        <v>18597263</v>
      </c>
      <c r="B3492" s="31" t="s">
        <v>421</v>
      </c>
      <c r="C3492" s="39" t="s">
        <v>15280</v>
      </c>
      <c r="D3492" s="30">
        <v>1635832</v>
      </c>
      <c r="E3492" s="39" t="s">
        <v>1064</v>
      </c>
      <c r="F3492" s="50">
        <v>40805</v>
      </c>
      <c r="G3492" s="32">
        <v>38500</v>
      </c>
      <c r="H3492" s="31" t="s">
        <v>424</v>
      </c>
      <c r="I3492" s="31" t="s">
        <v>174</v>
      </c>
      <c r="J3492" s="32">
        <v>38500</v>
      </c>
      <c r="K3492" s="32">
        <v>0</v>
      </c>
      <c r="L3492" s="50">
        <v>40877</v>
      </c>
      <c r="M3492" s="31" t="s">
        <v>5887</v>
      </c>
      <c r="N3492" s="31" t="s">
        <v>789</v>
      </c>
      <c r="O3492" s="31" t="s">
        <v>789</v>
      </c>
      <c r="P3492" s="39" t="s">
        <v>422</v>
      </c>
      <c r="Q3492" s="39" t="s">
        <v>555</v>
      </c>
      <c r="R3492" s="41" t="s">
        <v>541</v>
      </c>
      <c r="S3492" s="31" t="s">
        <v>421</v>
      </c>
      <c r="T3492" s="39" t="s">
        <v>283</v>
      </c>
      <c r="U3492" s="39" t="s">
        <v>435</v>
      </c>
      <c r="V3492" s="39" t="s">
        <v>115</v>
      </c>
      <c r="W3492" s="39" t="s">
        <v>435</v>
      </c>
      <c r="X3492" s="42" t="s">
        <v>114</v>
      </c>
      <c r="Y3492" s="50" t="s">
        <v>421</v>
      </c>
      <c r="Z3492" s="30" t="s">
        <v>556</v>
      </c>
      <c r="AA3492" s="31">
        <v>0</v>
      </c>
      <c r="AB3492" s="33" t="s">
        <v>284</v>
      </c>
      <c r="AC3492" s="48">
        <v>10</v>
      </c>
      <c r="AD3492" s="30">
        <v>1</v>
      </c>
      <c r="AE3492" s="30">
        <v>0</v>
      </c>
      <c r="AF3492" s="46" t="str">
        <f>IFERROR(VLOOKUP(U3492,Acronym!$A:$B, 2, FALSE), "Ot")</f>
        <v>WM</v>
      </c>
      <c r="AG3492" s="47" t="s">
        <v>722</v>
      </c>
      <c r="AH3492" s="46" t="str">
        <f>VLOOKUP(AG3492,Acronym!$A:$B,2, FALSE)</f>
        <v>DA</v>
      </c>
      <c r="AI3492" s="47" t="s">
        <v>435</v>
      </c>
      <c r="AJ3492" s="47" t="s">
        <v>8316</v>
      </c>
    </row>
    <row r="3493" spans="1:36">
      <c r="A3493" s="30">
        <v>18598936</v>
      </c>
      <c r="B3493" s="31" t="s">
        <v>421</v>
      </c>
      <c r="C3493" s="39" t="s">
        <v>15281</v>
      </c>
      <c r="D3493" s="30">
        <v>8079762</v>
      </c>
      <c r="E3493" s="39" t="s">
        <v>8713</v>
      </c>
      <c r="F3493" s="50">
        <v>40806</v>
      </c>
      <c r="G3493" s="32">
        <v>37524</v>
      </c>
      <c r="H3493" s="31" t="s">
        <v>424</v>
      </c>
      <c r="I3493" s="31" t="s">
        <v>425</v>
      </c>
      <c r="J3493" s="32">
        <v>37524</v>
      </c>
      <c r="K3493" s="32">
        <v>37524</v>
      </c>
      <c r="L3493" s="50">
        <v>40891</v>
      </c>
      <c r="M3493" s="31" t="s">
        <v>5887</v>
      </c>
      <c r="N3493" s="31" t="s">
        <v>789</v>
      </c>
      <c r="O3493" s="31" t="s">
        <v>789</v>
      </c>
      <c r="P3493" s="39" t="s">
        <v>422</v>
      </c>
      <c r="Q3493" s="39" t="s">
        <v>555</v>
      </c>
      <c r="R3493" s="41" t="s">
        <v>541</v>
      </c>
      <c r="S3493" s="31">
        <v>1</v>
      </c>
      <c r="T3493" s="39" t="s">
        <v>283</v>
      </c>
      <c r="U3493" s="39" t="s">
        <v>426</v>
      </c>
      <c r="V3493" s="39" t="s">
        <v>4737</v>
      </c>
      <c r="W3493" s="39" t="s">
        <v>4737</v>
      </c>
      <c r="X3493" s="42" t="s">
        <v>4737</v>
      </c>
      <c r="Y3493" s="50">
        <v>40917</v>
      </c>
      <c r="Z3493" s="30" t="s">
        <v>556</v>
      </c>
      <c r="AA3493" s="31">
        <v>1</v>
      </c>
      <c r="AB3493" s="33" t="s">
        <v>284</v>
      </c>
      <c r="AC3493" s="48">
        <v>12</v>
      </c>
      <c r="AD3493" s="30">
        <v>0</v>
      </c>
      <c r="AE3493" s="30">
        <v>0</v>
      </c>
      <c r="AF3493" s="46" t="str">
        <f>IFERROR(VLOOKUP(U3493,Acronym!$A:$B, 2, FALSE), "Ot")</f>
        <v>NW</v>
      </c>
      <c r="AG3493" s="47" t="s">
        <v>717</v>
      </c>
      <c r="AH3493" s="46" t="str">
        <f>VLOOKUP(AG3493,Acronym!$A:$B,2, FALSE)</f>
        <v>CA</v>
      </c>
      <c r="AI3493" s="47" t="s">
        <v>426</v>
      </c>
      <c r="AJ3493" s="47" t="s">
        <v>9660</v>
      </c>
    </row>
    <row r="3494" spans="1:36">
      <c r="A3494" s="30">
        <v>18599063</v>
      </c>
      <c r="B3494" s="31" t="s">
        <v>421</v>
      </c>
      <c r="C3494" s="39" t="s">
        <v>15282</v>
      </c>
      <c r="D3494" s="30">
        <v>18599056</v>
      </c>
      <c r="E3494" s="39" t="s">
        <v>6640</v>
      </c>
      <c r="F3494" s="50">
        <v>40805</v>
      </c>
      <c r="G3494" s="32">
        <v>3000</v>
      </c>
      <c r="H3494" s="31" t="s">
        <v>424</v>
      </c>
      <c r="I3494" s="31" t="s">
        <v>174</v>
      </c>
      <c r="J3494" s="32">
        <v>0</v>
      </c>
      <c r="K3494" s="32">
        <v>0</v>
      </c>
      <c r="L3494" s="50">
        <v>40841</v>
      </c>
      <c r="M3494" s="31" t="s">
        <v>5887</v>
      </c>
      <c r="N3494" s="31" t="s">
        <v>789</v>
      </c>
      <c r="O3494" s="31" t="s">
        <v>789</v>
      </c>
      <c r="P3494" s="39" t="s">
        <v>422</v>
      </c>
      <c r="Q3494" s="39" t="s">
        <v>555</v>
      </c>
      <c r="R3494" s="41" t="s">
        <v>542</v>
      </c>
      <c r="S3494" s="31" t="s">
        <v>421</v>
      </c>
      <c r="T3494" s="39" t="s">
        <v>283</v>
      </c>
      <c r="U3494" s="39" t="s">
        <v>426</v>
      </c>
      <c r="V3494" s="39" t="s">
        <v>439</v>
      </c>
      <c r="W3494" s="39" t="s">
        <v>286</v>
      </c>
      <c r="X3494" s="42" t="s">
        <v>438</v>
      </c>
      <c r="Y3494" s="50" t="s">
        <v>421</v>
      </c>
      <c r="Z3494" s="30" t="s">
        <v>557</v>
      </c>
      <c r="AA3494" s="31">
        <v>0</v>
      </c>
      <c r="AB3494" s="33" t="s">
        <v>282</v>
      </c>
      <c r="AC3494" s="48">
        <v>5</v>
      </c>
      <c r="AD3494" s="30">
        <v>1</v>
      </c>
      <c r="AE3494" s="30">
        <v>0</v>
      </c>
      <c r="AF3494" s="46" t="str">
        <f>IFERROR(VLOOKUP(U3494,Acronym!$A:$B, 2, FALSE), "Ot")</f>
        <v>NW</v>
      </c>
      <c r="AG3494" s="47" t="s">
        <v>716</v>
      </c>
      <c r="AH3494" s="46" t="str">
        <f>VLOOKUP(AG3494,Acronym!$A:$B,2, FALSE)</f>
        <v>MU</v>
      </c>
      <c r="AI3494" s="47" t="s">
        <v>426</v>
      </c>
      <c r="AJ3494" s="47" t="s">
        <v>7555</v>
      </c>
    </row>
    <row r="3495" spans="1:36">
      <c r="A3495" s="30">
        <v>18599157</v>
      </c>
      <c r="B3495" s="31" t="s">
        <v>421</v>
      </c>
      <c r="C3495" s="39" t="s">
        <v>15283</v>
      </c>
      <c r="D3495" s="30">
        <v>18599150</v>
      </c>
      <c r="E3495" s="39" t="s">
        <v>6641</v>
      </c>
      <c r="F3495" s="50">
        <v>40806</v>
      </c>
      <c r="G3495" s="32">
        <v>3460</v>
      </c>
      <c r="H3495" s="31" t="s">
        <v>424</v>
      </c>
      <c r="I3495" s="31" t="s">
        <v>174</v>
      </c>
      <c r="J3495" s="32">
        <v>0</v>
      </c>
      <c r="K3495" s="32">
        <v>0</v>
      </c>
      <c r="L3495" s="50">
        <v>40842</v>
      </c>
      <c r="M3495" s="31" t="s">
        <v>5887</v>
      </c>
      <c r="N3495" s="31" t="s">
        <v>789</v>
      </c>
      <c r="O3495" s="31" t="s">
        <v>789</v>
      </c>
      <c r="P3495" s="39" t="s">
        <v>422</v>
      </c>
      <c r="Q3495" s="39" t="s">
        <v>555</v>
      </c>
      <c r="R3495" s="41" t="s">
        <v>542</v>
      </c>
      <c r="S3495" s="31" t="s">
        <v>421</v>
      </c>
      <c r="T3495" s="39" t="s">
        <v>283</v>
      </c>
      <c r="U3495" s="39" t="s">
        <v>434</v>
      </c>
      <c r="V3495" s="39" t="s">
        <v>569</v>
      </c>
      <c r="W3495" s="39" t="s">
        <v>381</v>
      </c>
      <c r="X3495" s="42" t="s">
        <v>570</v>
      </c>
      <c r="Y3495" s="50" t="s">
        <v>421</v>
      </c>
      <c r="Z3495" s="30" t="s">
        <v>556</v>
      </c>
      <c r="AA3495" s="31">
        <v>0</v>
      </c>
      <c r="AB3495" s="33" t="s">
        <v>282</v>
      </c>
      <c r="AC3495" s="48">
        <v>5</v>
      </c>
      <c r="AD3495" s="30">
        <v>1</v>
      </c>
      <c r="AE3495" s="30">
        <v>0</v>
      </c>
      <c r="AF3495" s="46" t="str">
        <f>IFERROR(VLOOKUP(U3495,Acronym!$A:$B, 2, FALSE), "Ot")</f>
        <v>EM</v>
      </c>
      <c r="AG3495" s="47" t="s">
        <v>716</v>
      </c>
      <c r="AH3495" s="46" t="str">
        <f>VLOOKUP(AG3495,Acronym!$A:$B,2, FALSE)</f>
        <v>MU</v>
      </c>
      <c r="AI3495" s="47" t="s">
        <v>434</v>
      </c>
      <c r="AJ3495" s="47" t="s">
        <v>7556</v>
      </c>
    </row>
    <row r="3496" spans="1:36">
      <c r="A3496" s="30">
        <v>18600357</v>
      </c>
      <c r="B3496" s="31" t="s">
        <v>421</v>
      </c>
      <c r="C3496" s="39" t="s">
        <v>15284</v>
      </c>
      <c r="D3496" s="30">
        <v>18600355</v>
      </c>
      <c r="E3496" s="39" t="s">
        <v>6642</v>
      </c>
      <c r="F3496" s="50">
        <v>40806</v>
      </c>
      <c r="G3496" s="32">
        <v>4419</v>
      </c>
      <c r="H3496" s="31" t="s">
        <v>177</v>
      </c>
      <c r="I3496" s="31" t="s">
        <v>174</v>
      </c>
      <c r="J3496" s="32">
        <v>0</v>
      </c>
      <c r="K3496" s="32">
        <v>0</v>
      </c>
      <c r="L3496" s="50">
        <v>40813</v>
      </c>
      <c r="M3496" s="31" t="s">
        <v>3874</v>
      </c>
      <c r="N3496" s="31" t="s">
        <v>789</v>
      </c>
      <c r="O3496" s="31" t="s">
        <v>789</v>
      </c>
      <c r="P3496" s="39" t="s">
        <v>422</v>
      </c>
      <c r="Q3496" s="39" t="s">
        <v>555</v>
      </c>
      <c r="R3496" s="41" t="s">
        <v>542</v>
      </c>
      <c r="S3496" s="31" t="s">
        <v>421</v>
      </c>
      <c r="T3496" s="39" t="s">
        <v>281</v>
      </c>
      <c r="U3496" s="39" t="s">
        <v>436</v>
      </c>
      <c r="V3496" s="39" t="s">
        <v>0</v>
      </c>
      <c r="W3496" s="39" t="s">
        <v>249</v>
      </c>
      <c r="X3496" s="42" t="s">
        <v>0</v>
      </c>
      <c r="Y3496" s="50" t="s">
        <v>421</v>
      </c>
      <c r="Z3496" s="30" t="s">
        <v>557</v>
      </c>
      <c r="AA3496" s="31">
        <v>0</v>
      </c>
      <c r="AB3496" s="33" t="s">
        <v>282</v>
      </c>
      <c r="AC3496" s="48">
        <v>1</v>
      </c>
      <c r="AD3496" s="30">
        <v>1</v>
      </c>
      <c r="AE3496" s="30">
        <v>1</v>
      </c>
      <c r="AF3496" s="46" t="str">
        <f>IFERROR(VLOOKUP(U3496,Acronym!$A:$B, 2, FALSE), "Ot")</f>
        <v>SW</v>
      </c>
      <c r="AG3496" s="47" t="s">
        <v>714</v>
      </c>
      <c r="AH3496" s="46" t="str">
        <f>VLOOKUP(AG3496,Acronym!$A:$B,2, FALSE)</f>
        <v>VA</v>
      </c>
      <c r="AI3496" s="47" t="s">
        <v>436</v>
      </c>
      <c r="AJ3496" s="47" t="s">
        <v>7557</v>
      </c>
    </row>
    <row r="3497" spans="1:36">
      <c r="A3497" s="30">
        <v>18600503</v>
      </c>
      <c r="B3497" s="31" t="s">
        <v>421</v>
      </c>
      <c r="C3497" s="39" t="s">
        <v>15285</v>
      </c>
      <c r="D3497" s="30">
        <v>1388512</v>
      </c>
      <c r="E3497" s="39" t="s">
        <v>7815</v>
      </c>
      <c r="F3497" s="50">
        <v>40806</v>
      </c>
      <c r="G3497" s="32">
        <v>19982</v>
      </c>
      <c r="H3497" s="31" t="s">
        <v>424</v>
      </c>
      <c r="I3497" s="31" t="s">
        <v>425</v>
      </c>
      <c r="J3497" s="32">
        <v>19982</v>
      </c>
      <c r="K3497" s="32">
        <v>19982</v>
      </c>
      <c r="L3497" s="50">
        <v>40876</v>
      </c>
      <c r="M3497" s="31" t="s">
        <v>5887</v>
      </c>
      <c r="N3497" s="31" t="s">
        <v>789</v>
      </c>
      <c r="O3497" s="31" t="s">
        <v>789</v>
      </c>
      <c r="P3497" s="39" t="s">
        <v>422</v>
      </c>
      <c r="Q3497" s="39" t="s">
        <v>555</v>
      </c>
      <c r="R3497" s="41" t="s">
        <v>541</v>
      </c>
      <c r="S3497" s="31">
        <v>1</v>
      </c>
      <c r="T3497" s="39" t="s">
        <v>283</v>
      </c>
      <c r="U3497" s="39" t="s">
        <v>430</v>
      </c>
      <c r="V3497" s="39" t="s">
        <v>327</v>
      </c>
      <c r="W3497" s="39" t="s">
        <v>319</v>
      </c>
      <c r="X3497" s="42" t="s">
        <v>325</v>
      </c>
      <c r="Y3497" s="50">
        <v>40886</v>
      </c>
      <c r="Z3497" s="30" t="s">
        <v>556</v>
      </c>
      <c r="AA3497" s="31">
        <v>1</v>
      </c>
      <c r="AB3497" s="33" t="s">
        <v>284</v>
      </c>
      <c r="AC3497" s="48">
        <v>10</v>
      </c>
      <c r="AD3497" s="30">
        <v>1</v>
      </c>
      <c r="AE3497" s="30">
        <v>0</v>
      </c>
      <c r="AF3497" s="46" t="str">
        <f>IFERROR(VLOOKUP(U3497,Acronym!$A:$B, 2, FALSE), "Ot")</f>
        <v>Y</v>
      </c>
      <c r="AG3497" s="47" t="s">
        <v>714</v>
      </c>
      <c r="AH3497" s="46" t="str">
        <f>VLOOKUP(AG3497,Acronym!$A:$B,2, FALSE)</f>
        <v>VA</v>
      </c>
      <c r="AI3497" s="47" t="s">
        <v>720</v>
      </c>
      <c r="AJ3497" s="47" t="s">
        <v>8317</v>
      </c>
    </row>
    <row r="3498" spans="1:36">
      <c r="A3498" s="30">
        <v>18601604</v>
      </c>
      <c r="B3498" s="31" t="s">
        <v>421</v>
      </c>
      <c r="C3498" s="39" t="s">
        <v>15286</v>
      </c>
      <c r="D3498" s="30">
        <v>18601602</v>
      </c>
      <c r="E3498" s="39" t="s">
        <v>6643</v>
      </c>
      <c r="F3498" s="50">
        <v>40806</v>
      </c>
      <c r="G3498" s="32">
        <v>5000</v>
      </c>
      <c r="H3498" s="31" t="s">
        <v>177</v>
      </c>
      <c r="I3498" s="31" t="s">
        <v>174</v>
      </c>
      <c r="J3498" s="32">
        <v>0</v>
      </c>
      <c r="K3498" s="32">
        <v>0</v>
      </c>
      <c r="L3498" s="50">
        <v>40808</v>
      </c>
      <c r="M3498" s="31" t="s">
        <v>3874</v>
      </c>
      <c r="N3498" s="31" t="s">
        <v>789</v>
      </c>
      <c r="O3498" s="31" t="s">
        <v>789</v>
      </c>
      <c r="P3498" s="39" t="s">
        <v>422</v>
      </c>
      <c r="Q3498" s="39" t="s">
        <v>555</v>
      </c>
      <c r="R3498" s="41" t="s">
        <v>542</v>
      </c>
      <c r="S3498" s="31" t="s">
        <v>421</v>
      </c>
      <c r="T3498" s="39" t="s">
        <v>281</v>
      </c>
      <c r="U3498" s="39" t="s">
        <v>430</v>
      </c>
      <c r="V3498" s="39" t="s">
        <v>221</v>
      </c>
      <c r="W3498" s="39" t="s">
        <v>99</v>
      </c>
      <c r="X3498" s="42" t="s">
        <v>219</v>
      </c>
      <c r="Y3498" s="50" t="s">
        <v>421</v>
      </c>
      <c r="Z3498" s="30" t="s">
        <v>556</v>
      </c>
      <c r="AA3498" s="31">
        <v>0</v>
      </c>
      <c r="AB3498" s="33" t="s">
        <v>282</v>
      </c>
      <c r="AC3498" s="48">
        <v>0</v>
      </c>
      <c r="AD3498" s="30">
        <v>1</v>
      </c>
      <c r="AE3498" s="30">
        <v>1</v>
      </c>
      <c r="AF3498" s="46" t="str">
        <f>IFERROR(VLOOKUP(U3498,Acronym!$A:$B, 2, FALSE), "Ot")</f>
        <v>Y</v>
      </c>
      <c r="AG3498" s="47" t="s">
        <v>722</v>
      </c>
      <c r="AH3498" s="46" t="str">
        <f>VLOOKUP(AG3498,Acronym!$A:$B,2, FALSE)</f>
        <v>DA</v>
      </c>
      <c r="AI3498" s="47" t="s">
        <v>720</v>
      </c>
      <c r="AJ3498" s="47" t="s">
        <v>7558</v>
      </c>
    </row>
    <row r="3499" spans="1:36">
      <c r="A3499" s="30">
        <v>18603119</v>
      </c>
      <c r="B3499" s="31" t="s">
        <v>421</v>
      </c>
      <c r="C3499" s="39" t="s">
        <v>15287</v>
      </c>
      <c r="D3499" s="30">
        <v>1843089</v>
      </c>
      <c r="E3499" s="39" t="s">
        <v>6644</v>
      </c>
      <c r="F3499" s="50">
        <v>40806</v>
      </c>
      <c r="G3499" s="32">
        <v>9000</v>
      </c>
      <c r="H3499" s="31" t="s">
        <v>424</v>
      </c>
      <c r="I3499" s="31" t="s">
        <v>425</v>
      </c>
      <c r="J3499" s="32">
        <v>9000</v>
      </c>
      <c r="K3499" s="32">
        <v>9000</v>
      </c>
      <c r="L3499" s="50">
        <v>40827</v>
      </c>
      <c r="M3499" s="31" t="s">
        <v>5887</v>
      </c>
      <c r="N3499" s="31" t="s">
        <v>789</v>
      </c>
      <c r="O3499" s="31" t="s">
        <v>789</v>
      </c>
      <c r="P3499" s="39" t="s">
        <v>422</v>
      </c>
      <c r="Q3499" s="39" t="s">
        <v>555</v>
      </c>
      <c r="R3499" s="41" t="s">
        <v>542</v>
      </c>
      <c r="S3499" s="31">
        <v>1</v>
      </c>
      <c r="T3499" s="39" t="s">
        <v>281</v>
      </c>
      <c r="U3499" s="39" t="s">
        <v>423</v>
      </c>
      <c r="V3499" s="39" t="s">
        <v>265</v>
      </c>
      <c r="W3499" s="39" t="s">
        <v>175</v>
      </c>
      <c r="X3499" s="42" t="s">
        <v>266</v>
      </c>
      <c r="Y3499" s="50">
        <v>40841</v>
      </c>
      <c r="Z3499" s="30" t="s">
        <v>556</v>
      </c>
      <c r="AA3499" s="31">
        <v>1</v>
      </c>
      <c r="AB3499" s="33" t="s">
        <v>282</v>
      </c>
      <c r="AC3499" s="48">
        <v>3</v>
      </c>
      <c r="AD3499" s="30">
        <v>1</v>
      </c>
      <c r="AE3499" s="30">
        <v>0</v>
      </c>
      <c r="AF3499" s="46" t="str">
        <f>IFERROR(VLOOKUP(U3499,Acronym!$A:$B, 2, FALSE), "Ot")</f>
        <v>L</v>
      </c>
      <c r="AG3499" s="47" t="s">
        <v>722</v>
      </c>
      <c r="AH3499" s="46" t="str">
        <f>VLOOKUP(AG3499,Acronym!$A:$B,2, FALSE)</f>
        <v>DA</v>
      </c>
      <c r="AI3499" s="47" t="s">
        <v>423</v>
      </c>
      <c r="AJ3499" s="47" t="s">
        <v>7559</v>
      </c>
    </row>
    <row r="3500" spans="1:36">
      <c r="A3500" s="30">
        <v>18603227</v>
      </c>
      <c r="B3500" s="31" t="s">
        <v>421</v>
      </c>
      <c r="C3500" s="39" t="s">
        <v>15288</v>
      </c>
      <c r="D3500" s="30">
        <v>10630116</v>
      </c>
      <c r="E3500" s="39" t="s">
        <v>6645</v>
      </c>
      <c r="F3500" s="50">
        <v>40806</v>
      </c>
      <c r="G3500" s="32">
        <v>1440</v>
      </c>
      <c r="H3500" s="31" t="s">
        <v>177</v>
      </c>
      <c r="I3500" s="31" t="s">
        <v>174</v>
      </c>
      <c r="J3500" s="32">
        <v>0</v>
      </c>
      <c r="K3500" s="32">
        <v>0</v>
      </c>
      <c r="L3500" s="50">
        <v>40815</v>
      </c>
      <c r="M3500" s="31" t="s">
        <v>3874</v>
      </c>
      <c r="N3500" s="31" t="s">
        <v>789</v>
      </c>
      <c r="O3500" s="31" t="s">
        <v>789</v>
      </c>
      <c r="P3500" s="39" t="s">
        <v>422</v>
      </c>
      <c r="Q3500" s="39" t="s">
        <v>555</v>
      </c>
      <c r="R3500" s="41" t="s">
        <v>542</v>
      </c>
      <c r="S3500" s="31" t="s">
        <v>421</v>
      </c>
      <c r="T3500" s="39" t="s">
        <v>283</v>
      </c>
      <c r="U3500" s="39" t="s">
        <v>430</v>
      </c>
      <c r="V3500" s="39" t="s">
        <v>471</v>
      </c>
      <c r="W3500" s="39" t="s">
        <v>144</v>
      </c>
      <c r="X3500" s="42" t="s">
        <v>144</v>
      </c>
      <c r="Y3500" s="50" t="s">
        <v>421</v>
      </c>
      <c r="Z3500" s="30" t="s">
        <v>557</v>
      </c>
      <c r="AA3500" s="31">
        <v>0</v>
      </c>
      <c r="AB3500" s="33" t="s">
        <v>282</v>
      </c>
      <c r="AC3500" s="48">
        <v>1</v>
      </c>
      <c r="AD3500" s="30">
        <v>1</v>
      </c>
      <c r="AE3500" s="30">
        <v>1</v>
      </c>
      <c r="AF3500" s="46" t="str">
        <f>IFERROR(VLOOKUP(U3500,Acronym!$A:$B, 2, FALSE), "Ot")</f>
        <v>Y</v>
      </c>
      <c r="AG3500" s="47" t="s">
        <v>716</v>
      </c>
      <c r="AH3500" s="46" t="str">
        <f>VLOOKUP(AG3500,Acronym!$A:$B,2, FALSE)</f>
        <v>MU</v>
      </c>
      <c r="AI3500" s="47" t="s">
        <v>720</v>
      </c>
      <c r="AJ3500" s="47" t="s">
        <v>7560</v>
      </c>
    </row>
    <row r="3501" spans="1:36">
      <c r="A3501" s="30">
        <v>18604698</v>
      </c>
      <c r="B3501" s="31" t="s">
        <v>421</v>
      </c>
      <c r="C3501" s="39" t="s">
        <v>15289</v>
      </c>
      <c r="D3501" s="30">
        <v>1639880</v>
      </c>
      <c r="E3501" s="39" t="s">
        <v>7816</v>
      </c>
      <c r="F3501" s="50">
        <v>40806</v>
      </c>
      <c r="G3501" s="32">
        <v>70000</v>
      </c>
      <c r="H3501" s="31" t="s">
        <v>424</v>
      </c>
      <c r="I3501" s="31" t="s">
        <v>425</v>
      </c>
      <c r="J3501" s="32">
        <v>70000</v>
      </c>
      <c r="K3501" s="32">
        <v>70000</v>
      </c>
      <c r="L3501" s="50">
        <v>40876</v>
      </c>
      <c r="M3501" s="31" t="s">
        <v>5887</v>
      </c>
      <c r="N3501" s="31" t="s">
        <v>789</v>
      </c>
      <c r="O3501" s="31" t="s">
        <v>789</v>
      </c>
      <c r="P3501" s="39" t="s">
        <v>422</v>
      </c>
      <c r="Q3501" s="39" t="s">
        <v>555</v>
      </c>
      <c r="R3501" s="41" t="s">
        <v>541</v>
      </c>
      <c r="S3501" s="31">
        <v>1</v>
      </c>
      <c r="T3501" s="39" t="s">
        <v>283</v>
      </c>
      <c r="U3501" s="39" t="s">
        <v>430</v>
      </c>
      <c r="V3501" s="39" t="s">
        <v>327</v>
      </c>
      <c r="W3501" s="39" t="s">
        <v>319</v>
      </c>
      <c r="X3501" s="42" t="s">
        <v>325</v>
      </c>
      <c r="Y3501" s="50">
        <v>40911</v>
      </c>
      <c r="Z3501" s="30" t="s">
        <v>556</v>
      </c>
      <c r="AA3501" s="31">
        <v>1</v>
      </c>
      <c r="AB3501" s="33" t="s">
        <v>284</v>
      </c>
      <c r="AC3501" s="48">
        <v>10</v>
      </c>
      <c r="AD3501" s="30">
        <v>1</v>
      </c>
      <c r="AE3501" s="30">
        <v>0</v>
      </c>
      <c r="AF3501" s="46" t="str">
        <f>IFERROR(VLOOKUP(U3501,Acronym!$A:$B, 2, FALSE), "Ot")</f>
        <v>Y</v>
      </c>
      <c r="AG3501" s="47" t="s">
        <v>717</v>
      </c>
      <c r="AH3501" s="46" t="str">
        <f>VLOOKUP(AG3501,Acronym!$A:$B,2, FALSE)</f>
        <v>CA</v>
      </c>
      <c r="AI3501" s="47" t="s">
        <v>720</v>
      </c>
      <c r="AJ3501" s="47" t="s">
        <v>8318</v>
      </c>
    </row>
    <row r="3502" spans="1:36">
      <c r="A3502" s="30">
        <v>18604870</v>
      </c>
      <c r="B3502" s="31" t="s">
        <v>421</v>
      </c>
      <c r="C3502" s="39" t="s">
        <v>15290</v>
      </c>
      <c r="D3502" s="30">
        <v>1854658</v>
      </c>
      <c r="E3502" s="39" t="s">
        <v>7817</v>
      </c>
      <c r="F3502" s="50">
        <v>40806</v>
      </c>
      <c r="G3502" s="32">
        <v>71176</v>
      </c>
      <c r="H3502" s="31" t="s">
        <v>424</v>
      </c>
      <c r="I3502" s="31" t="s">
        <v>425</v>
      </c>
      <c r="J3502" s="32">
        <v>71176</v>
      </c>
      <c r="K3502" s="32">
        <v>71176</v>
      </c>
      <c r="L3502" s="50">
        <v>40877</v>
      </c>
      <c r="M3502" s="31" t="s">
        <v>5887</v>
      </c>
      <c r="N3502" s="31" t="s">
        <v>789</v>
      </c>
      <c r="O3502" s="31" t="s">
        <v>789</v>
      </c>
      <c r="P3502" s="39" t="s">
        <v>422</v>
      </c>
      <c r="Q3502" s="39" t="s">
        <v>555</v>
      </c>
      <c r="R3502" s="41" t="s">
        <v>541</v>
      </c>
      <c r="S3502" s="31">
        <v>1</v>
      </c>
      <c r="T3502" s="39" t="s">
        <v>281</v>
      </c>
      <c r="U3502" s="39" t="s">
        <v>436</v>
      </c>
      <c r="V3502" s="39" t="s">
        <v>726</v>
      </c>
      <c r="W3502" s="39" t="s">
        <v>249</v>
      </c>
      <c r="X3502" s="42" t="s">
        <v>69</v>
      </c>
      <c r="Y3502" s="50">
        <v>40885</v>
      </c>
      <c r="Z3502" s="30" t="s">
        <v>556</v>
      </c>
      <c r="AA3502" s="31">
        <v>1</v>
      </c>
      <c r="AB3502" s="33" t="s">
        <v>284</v>
      </c>
      <c r="AC3502" s="48">
        <v>10</v>
      </c>
      <c r="AD3502" s="30">
        <v>1</v>
      </c>
      <c r="AE3502" s="30">
        <v>0</v>
      </c>
      <c r="AF3502" s="46" t="str">
        <f>IFERROR(VLOOKUP(U3502,Acronym!$A:$B, 2, FALSE), "Ot")</f>
        <v>SW</v>
      </c>
      <c r="AG3502" s="47" t="s">
        <v>714</v>
      </c>
      <c r="AH3502" s="46" t="str">
        <f>VLOOKUP(AG3502,Acronym!$A:$B,2, FALSE)</f>
        <v>VA</v>
      </c>
      <c r="AI3502" s="47" t="s">
        <v>446</v>
      </c>
      <c r="AJ3502" s="47" t="s">
        <v>8319</v>
      </c>
    </row>
    <row r="3503" spans="1:36">
      <c r="A3503" s="30">
        <v>18605936</v>
      </c>
      <c r="B3503" s="31" t="s">
        <v>421</v>
      </c>
      <c r="C3503" s="39" t="s">
        <v>15291</v>
      </c>
      <c r="D3503" s="30">
        <v>1634473</v>
      </c>
      <c r="E3503" s="39" t="s">
        <v>6646</v>
      </c>
      <c r="F3503" s="50">
        <v>40806</v>
      </c>
      <c r="G3503" s="32">
        <v>46691</v>
      </c>
      <c r="H3503" s="31" t="s">
        <v>424</v>
      </c>
      <c r="I3503" s="31" t="s">
        <v>425</v>
      </c>
      <c r="J3503" s="32">
        <v>46691</v>
      </c>
      <c r="K3503" s="32">
        <v>46691</v>
      </c>
      <c r="L3503" s="50">
        <v>40835</v>
      </c>
      <c r="M3503" s="31" t="s">
        <v>5887</v>
      </c>
      <c r="N3503" s="31" t="s">
        <v>789</v>
      </c>
      <c r="O3503" s="31" t="s">
        <v>789</v>
      </c>
      <c r="P3503" s="39" t="s">
        <v>422</v>
      </c>
      <c r="Q3503" s="39" t="s">
        <v>555</v>
      </c>
      <c r="R3503" s="41" t="s">
        <v>541</v>
      </c>
      <c r="S3503" s="31">
        <v>1</v>
      </c>
      <c r="T3503" s="39" t="s">
        <v>283</v>
      </c>
      <c r="U3503" s="39" t="s">
        <v>435</v>
      </c>
      <c r="V3503" s="39" t="s">
        <v>112</v>
      </c>
      <c r="W3503" s="39" t="s">
        <v>435</v>
      </c>
      <c r="X3503" s="42" t="s">
        <v>110</v>
      </c>
      <c r="Y3503" s="50">
        <v>40844</v>
      </c>
      <c r="Z3503" s="30" t="s">
        <v>556</v>
      </c>
      <c r="AA3503" s="31">
        <v>1</v>
      </c>
      <c r="AB3503" s="33" t="s">
        <v>284</v>
      </c>
      <c r="AC3503" s="48">
        <v>4</v>
      </c>
      <c r="AD3503" s="30">
        <v>1</v>
      </c>
      <c r="AE3503" s="30">
        <v>0</v>
      </c>
      <c r="AF3503" s="46" t="str">
        <f>IFERROR(VLOOKUP(U3503,Acronym!$A:$B, 2, FALSE), "Ot")</f>
        <v>WM</v>
      </c>
      <c r="AG3503" s="47" t="s">
        <v>722</v>
      </c>
      <c r="AH3503" s="46" t="str">
        <f>VLOOKUP(AG3503,Acronym!$A:$B,2, FALSE)</f>
        <v>DA</v>
      </c>
      <c r="AI3503" s="47" t="s">
        <v>435</v>
      </c>
      <c r="AJ3503" s="47" t="s">
        <v>7561</v>
      </c>
    </row>
    <row r="3504" spans="1:36">
      <c r="A3504" s="30">
        <v>18606983</v>
      </c>
      <c r="B3504" s="31" t="s">
        <v>421</v>
      </c>
      <c r="C3504" s="39" t="s">
        <v>15292</v>
      </c>
      <c r="D3504" s="30">
        <v>1386711</v>
      </c>
      <c r="E3504" s="39" t="s">
        <v>8714</v>
      </c>
      <c r="F3504" s="50">
        <v>40806</v>
      </c>
      <c r="G3504" s="32">
        <v>50000</v>
      </c>
      <c r="H3504" s="31" t="s">
        <v>424</v>
      </c>
      <c r="I3504" s="31" t="s">
        <v>425</v>
      </c>
      <c r="J3504" s="32">
        <v>50000</v>
      </c>
      <c r="K3504" s="32">
        <v>50000</v>
      </c>
      <c r="L3504" s="50">
        <v>40890</v>
      </c>
      <c r="M3504" s="31" t="s">
        <v>5887</v>
      </c>
      <c r="N3504" s="31" t="s">
        <v>789</v>
      </c>
      <c r="O3504" s="31" t="s">
        <v>789</v>
      </c>
      <c r="P3504" s="39" t="s">
        <v>422</v>
      </c>
      <c r="Q3504" s="39" t="s">
        <v>555</v>
      </c>
      <c r="R3504" s="41" t="s">
        <v>541</v>
      </c>
      <c r="S3504" s="31">
        <v>1</v>
      </c>
      <c r="T3504" s="39" t="s">
        <v>283</v>
      </c>
      <c r="U3504" s="39" t="s">
        <v>423</v>
      </c>
      <c r="V3504" s="39" t="s">
        <v>119</v>
      </c>
      <c r="W3504" s="39" t="s">
        <v>175</v>
      </c>
      <c r="X3504" s="42" t="s">
        <v>120</v>
      </c>
      <c r="Y3504" s="50">
        <v>40913</v>
      </c>
      <c r="Z3504" s="30" t="s">
        <v>557</v>
      </c>
      <c r="AA3504" s="31">
        <v>1</v>
      </c>
      <c r="AB3504" s="33" t="s">
        <v>284</v>
      </c>
      <c r="AC3504" s="48">
        <v>12</v>
      </c>
      <c r="AD3504" s="30">
        <v>1</v>
      </c>
      <c r="AE3504" s="30">
        <v>0</v>
      </c>
      <c r="AF3504" s="46" t="str">
        <f>IFERROR(VLOOKUP(U3504,Acronym!$A:$B, 2, FALSE), "Ot")</f>
        <v>L</v>
      </c>
      <c r="AG3504" s="47" t="s">
        <v>715</v>
      </c>
      <c r="AH3504" s="46" t="str">
        <f>VLOOKUP(AG3504,Acronym!$A:$B,2, FALSE)</f>
        <v>TH</v>
      </c>
      <c r="AI3504" s="47" t="s">
        <v>423</v>
      </c>
      <c r="AJ3504" s="47" t="s">
        <v>9661</v>
      </c>
    </row>
    <row r="3505" spans="1:36">
      <c r="A3505" s="30">
        <v>18607096</v>
      </c>
      <c r="B3505" s="31" t="s">
        <v>421</v>
      </c>
      <c r="C3505" s="39" t="s">
        <v>15293</v>
      </c>
      <c r="D3505" s="30">
        <v>18188601</v>
      </c>
      <c r="E3505" s="39" t="s">
        <v>6647</v>
      </c>
      <c r="F3505" s="50">
        <v>40806</v>
      </c>
      <c r="G3505" s="32">
        <v>7000</v>
      </c>
      <c r="H3505" s="31" t="s">
        <v>424</v>
      </c>
      <c r="I3505" s="31" t="s">
        <v>174</v>
      </c>
      <c r="J3505" s="32">
        <v>7000</v>
      </c>
      <c r="K3505" s="32">
        <v>0</v>
      </c>
      <c r="L3505" s="50">
        <v>40841</v>
      </c>
      <c r="M3505" s="31" t="s">
        <v>5887</v>
      </c>
      <c r="N3505" s="31" t="s">
        <v>789</v>
      </c>
      <c r="O3505" s="31" t="s">
        <v>789</v>
      </c>
      <c r="P3505" s="39" t="s">
        <v>422</v>
      </c>
      <c r="Q3505" s="39" t="s">
        <v>555</v>
      </c>
      <c r="R3505" s="41" t="s">
        <v>542</v>
      </c>
      <c r="S3505" s="31" t="s">
        <v>421</v>
      </c>
      <c r="T3505" s="39" t="s">
        <v>281</v>
      </c>
      <c r="U3505" s="39" t="s">
        <v>423</v>
      </c>
      <c r="V3505" s="39" t="s">
        <v>149</v>
      </c>
      <c r="W3505" s="39" t="s">
        <v>175</v>
      </c>
      <c r="X3505" s="42" t="s">
        <v>150</v>
      </c>
      <c r="Y3505" s="50" t="s">
        <v>421</v>
      </c>
      <c r="Z3505" s="30" t="s">
        <v>557</v>
      </c>
      <c r="AA3505" s="31">
        <v>0</v>
      </c>
      <c r="AB3505" s="33" t="s">
        <v>282</v>
      </c>
      <c r="AC3505" s="48">
        <v>5</v>
      </c>
      <c r="AD3505" s="30">
        <v>1</v>
      </c>
      <c r="AE3505" s="30">
        <v>0</v>
      </c>
      <c r="AF3505" s="46" t="str">
        <f>IFERROR(VLOOKUP(U3505,Acronym!$A:$B, 2, FALSE), "Ot")</f>
        <v>L</v>
      </c>
      <c r="AG3505" s="47" t="s">
        <v>714</v>
      </c>
      <c r="AH3505" s="46" t="str">
        <f>VLOOKUP(AG3505,Acronym!$A:$B,2, FALSE)</f>
        <v>VA</v>
      </c>
      <c r="AI3505" s="47" t="s">
        <v>423</v>
      </c>
      <c r="AJ3505" s="47" t="s">
        <v>7562</v>
      </c>
    </row>
    <row r="3506" spans="1:36">
      <c r="A3506" s="30">
        <v>18607290</v>
      </c>
      <c r="B3506" s="31" t="s">
        <v>421</v>
      </c>
      <c r="C3506" s="39" t="s">
        <v>15294</v>
      </c>
      <c r="D3506" s="30">
        <v>1386126</v>
      </c>
      <c r="E3506" s="39" t="s">
        <v>8715</v>
      </c>
      <c r="F3506" s="50">
        <v>40806</v>
      </c>
      <c r="G3506" s="32">
        <v>77897</v>
      </c>
      <c r="H3506" s="31" t="s">
        <v>424</v>
      </c>
      <c r="I3506" s="31" t="s">
        <v>425</v>
      </c>
      <c r="J3506" s="32">
        <v>77897</v>
      </c>
      <c r="K3506" s="32">
        <v>77897</v>
      </c>
      <c r="L3506" s="50">
        <v>40890</v>
      </c>
      <c r="M3506" s="31" t="s">
        <v>5887</v>
      </c>
      <c r="N3506" s="31" t="s">
        <v>789</v>
      </c>
      <c r="O3506" s="31" t="s">
        <v>789</v>
      </c>
      <c r="P3506" s="39" t="s">
        <v>422</v>
      </c>
      <c r="Q3506" s="39" t="s">
        <v>555</v>
      </c>
      <c r="R3506" s="41" t="s">
        <v>541</v>
      </c>
      <c r="S3506" s="31">
        <v>1</v>
      </c>
      <c r="T3506" s="39" t="s">
        <v>283</v>
      </c>
      <c r="U3506" s="39" t="s">
        <v>423</v>
      </c>
      <c r="V3506" s="39" t="s">
        <v>572</v>
      </c>
      <c r="W3506" s="39" t="s">
        <v>175</v>
      </c>
      <c r="X3506" s="42" t="s">
        <v>163</v>
      </c>
      <c r="Y3506" s="50">
        <v>40913</v>
      </c>
      <c r="Z3506" s="30" t="s">
        <v>556</v>
      </c>
      <c r="AA3506" s="31">
        <v>1</v>
      </c>
      <c r="AB3506" s="33" t="s">
        <v>284</v>
      </c>
      <c r="AC3506" s="48">
        <v>12</v>
      </c>
      <c r="AD3506" s="30">
        <v>1</v>
      </c>
      <c r="AE3506" s="30">
        <v>0</v>
      </c>
      <c r="AF3506" s="46" t="str">
        <f>IFERROR(VLOOKUP(U3506,Acronym!$A:$B, 2, FALSE), "Ot")</f>
        <v>L</v>
      </c>
      <c r="AG3506" s="47" t="s">
        <v>718</v>
      </c>
      <c r="AH3506" s="46" t="str">
        <f>VLOOKUP(AG3506,Acronym!$A:$B,2, FALSE)</f>
        <v>LI</v>
      </c>
      <c r="AI3506" s="47" t="s">
        <v>423</v>
      </c>
      <c r="AJ3506" s="47" t="s">
        <v>9662</v>
      </c>
    </row>
    <row r="3507" spans="1:36">
      <c r="A3507" s="30">
        <v>18607443</v>
      </c>
      <c r="B3507" s="31" t="s">
        <v>421</v>
      </c>
      <c r="C3507" s="39" t="s">
        <v>15295</v>
      </c>
      <c r="D3507" s="30">
        <v>1627223</v>
      </c>
      <c r="E3507" s="39" t="s">
        <v>7818</v>
      </c>
      <c r="F3507" s="50">
        <v>40806</v>
      </c>
      <c r="G3507" s="32">
        <v>32477</v>
      </c>
      <c r="H3507" s="31" t="s">
        <v>424</v>
      </c>
      <c r="I3507" s="31" t="s">
        <v>425</v>
      </c>
      <c r="J3507" s="32">
        <v>32477</v>
      </c>
      <c r="K3507" s="32">
        <v>32477</v>
      </c>
      <c r="L3507" s="50">
        <v>40877</v>
      </c>
      <c r="M3507" s="31" t="s">
        <v>5887</v>
      </c>
      <c r="N3507" s="31" t="s">
        <v>789</v>
      </c>
      <c r="O3507" s="31" t="s">
        <v>789</v>
      </c>
      <c r="P3507" s="39" t="s">
        <v>422</v>
      </c>
      <c r="Q3507" s="39" t="s">
        <v>555</v>
      </c>
      <c r="R3507" s="41" t="s">
        <v>541</v>
      </c>
      <c r="S3507" s="31">
        <v>1</v>
      </c>
      <c r="T3507" s="39" t="s">
        <v>283</v>
      </c>
      <c r="U3507" s="39" t="s">
        <v>436</v>
      </c>
      <c r="V3507" s="39" t="s">
        <v>350</v>
      </c>
      <c r="W3507" s="39" t="s">
        <v>349</v>
      </c>
      <c r="X3507" s="42" t="s">
        <v>349</v>
      </c>
      <c r="Y3507" s="50">
        <v>40921</v>
      </c>
      <c r="Z3507" s="30" t="s">
        <v>557</v>
      </c>
      <c r="AA3507" s="31">
        <v>1</v>
      </c>
      <c r="AB3507" s="33" t="s">
        <v>284</v>
      </c>
      <c r="AC3507" s="48">
        <v>10</v>
      </c>
      <c r="AD3507" s="30">
        <v>1</v>
      </c>
      <c r="AE3507" s="30">
        <v>0</v>
      </c>
      <c r="AF3507" s="46" t="str">
        <f>IFERROR(VLOOKUP(U3507,Acronym!$A:$B, 2, FALSE), "Ot")</f>
        <v>SW</v>
      </c>
      <c r="AG3507" s="47" t="s">
        <v>715</v>
      </c>
      <c r="AH3507" s="46" t="str">
        <f>VLOOKUP(AG3507,Acronym!$A:$B,2, FALSE)</f>
        <v>TH</v>
      </c>
      <c r="AI3507" s="47" t="s">
        <v>436</v>
      </c>
      <c r="AJ3507" s="47" t="s">
        <v>8320</v>
      </c>
    </row>
    <row r="3508" spans="1:36">
      <c r="A3508" s="30">
        <v>18607560</v>
      </c>
      <c r="B3508" s="31" t="s">
        <v>421</v>
      </c>
      <c r="C3508" s="39" t="s">
        <v>15296</v>
      </c>
      <c r="D3508" s="30">
        <v>1638788</v>
      </c>
      <c r="E3508" s="39" t="s">
        <v>6648</v>
      </c>
      <c r="F3508" s="50">
        <v>40806</v>
      </c>
      <c r="G3508" s="32">
        <v>2250</v>
      </c>
      <c r="H3508" s="31" t="s">
        <v>424</v>
      </c>
      <c r="I3508" s="31" t="s">
        <v>174</v>
      </c>
      <c r="J3508" s="32">
        <v>0</v>
      </c>
      <c r="K3508" s="32">
        <v>0</v>
      </c>
      <c r="L3508" s="50">
        <v>40841</v>
      </c>
      <c r="M3508" s="31" t="s">
        <v>5887</v>
      </c>
      <c r="N3508" s="31" t="s">
        <v>789</v>
      </c>
      <c r="O3508" s="31" t="s">
        <v>789</v>
      </c>
      <c r="P3508" s="39" t="s">
        <v>422</v>
      </c>
      <c r="Q3508" s="39" t="s">
        <v>555</v>
      </c>
      <c r="R3508" s="41" t="s">
        <v>542</v>
      </c>
      <c r="S3508" s="31" t="s">
        <v>421</v>
      </c>
      <c r="T3508" s="39" t="s">
        <v>283</v>
      </c>
      <c r="U3508" s="39" t="s">
        <v>430</v>
      </c>
      <c r="V3508" s="39" t="s">
        <v>318</v>
      </c>
      <c r="W3508" s="39" t="s">
        <v>319</v>
      </c>
      <c r="X3508" s="42" t="s">
        <v>320</v>
      </c>
      <c r="Y3508" s="50" t="s">
        <v>421</v>
      </c>
      <c r="Z3508" s="30" t="s">
        <v>557</v>
      </c>
      <c r="AA3508" s="31">
        <v>0</v>
      </c>
      <c r="AB3508" s="33" t="s">
        <v>282</v>
      </c>
      <c r="AC3508" s="48">
        <v>5</v>
      </c>
      <c r="AD3508" s="30">
        <v>1</v>
      </c>
      <c r="AE3508" s="30">
        <v>0</v>
      </c>
      <c r="AF3508" s="46" t="str">
        <f>IFERROR(VLOOKUP(U3508,Acronym!$A:$B, 2, FALSE), "Ot")</f>
        <v>Y</v>
      </c>
      <c r="AG3508" s="47" t="s">
        <v>716</v>
      </c>
      <c r="AH3508" s="46" t="str">
        <f>VLOOKUP(AG3508,Acronym!$A:$B,2, FALSE)</f>
        <v>MU</v>
      </c>
      <c r="AI3508" s="47" t="s">
        <v>720</v>
      </c>
      <c r="AJ3508" s="47" t="s">
        <v>7563</v>
      </c>
    </row>
    <row r="3509" spans="1:36">
      <c r="A3509" s="30">
        <v>18607634</v>
      </c>
      <c r="B3509" s="31" t="s">
        <v>421</v>
      </c>
      <c r="C3509" s="39" t="s">
        <v>15297</v>
      </c>
      <c r="D3509" s="30">
        <v>18607632</v>
      </c>
      <c r="E3509" s="39" t="s">
        <v>6649</v>
      </c>
      <c r="F3509" s="50">
        <v>40806</v>
      </c>
      <c r="G3509" s="32">
        <v>3000</v>
      </c>
      <c r="H3509" s="31" t="s">
        <v>177</v>
      </c>
      <c r="I3509" s="31" t="s">
        <v>174</v>
      </c>
      <c r="J3509" s="32">
        <v>0</v>
      </c>
      <c r="K3509" s="32">
        <v>0</v>
      </c>
      <c r="L3509" s="50">
        <v>40814</v>
      </c>
      <c r="M3509" s="31" t="s">
        <v>3874</v>
      </c>
      <c r="N3509" s="31" t="s">
        <v>789</v>
      </c>
      <c r="O3509" s="31" t="s">
        <v>789</v>
      </c>
      <c r="P3509" s="39" t="s">
        <v>422</v>
      </c>
      <c r="Q3509" s="39" t="s">
        <v>555</v>
      </c>
      <c r="R3509" s="41" t="s">
        <v>542</v>
      </c>
      <c r="S3509" s="31" t="s">
        <v>421</v>
      </c>
      <c r="T3509" s="39" t="s">
        <v>281</v>
      </c>
      <c r="U3509" s="39" t="s">
        <v>435</v>
      </c>
      <c r="V3509" s="39" t="s">
        <v>595</v>
      </c>
      <c r="W3509" s="39" t="s">
        <v>238</v>
      </c>
      <c r="X3509" s="42" t="s">
        <v>238</v>
      </c>
      <c r="Y3509" s="50" t="s">
        <v>421</v>
      </c>
      <c r="Z3509" s="30" t="s">
        <v>557</v>
      </c>
      <c r="AA3509" s="31">
        <v>0</v>
      </c>
      <c r="AB3509" s="33" t="s">
        <v>282</v>
      </c>
      <c r="AC3509" s="48">
        <v>1</v>
      </c>
      <c r="AD3509" s="30">
        <v>1</v>
      </c>
      <c r="AE3509" s="30">
        <v>1</v>
      </c>
      <c r="AF3509" s="46" t="str">
        <f>IFERROR(VLOOKUP(U3509,Acronym!$A:$B, 2, FALSE), "Ot")</f>
        <v>WM</v>
      </c>
      <c r="AG3509" s="47" t="s">
        <v>716</v>
      </c>
      <c r="AH3509" s="46" t="str">
        <f>VLOOKUP(AG3509,Acronym!$A:$B,2, FALSE)</f>
        <v>MU</v>
      </c>
      <c r="AI3509" s="47" t="s">
        <v>435</v>
      </c>
      <c r="AJ3509" s="47" t="s">
        <v>7564</v>
      </c>
    </row>
    <row r="3510" spans="1:36">
      <c r="A3510" s="30">
        <v>18608123</v>
      </c>
      <c r="B3510" s="31" t="s">
        <v>421</v>
      </c>
      <c r="C3510" s="39" t="s">
        <v>15298</v>
      </c>
      <c r="D3510" s="30">
        <v>18608116</v>
      </c>
      <c r="E3510" s="39" t="s">
        <v>6650</v>
      </c>
      <c r="F3510" s="50">
        <v>40806</v>
      </c>
      <c r="G3510" s="32">
        <v>6000</v>
      </c>
      <c r="H3510" s="31" t="s">
        <v>177</v>
      </c>
      <c r="I3510" s="31" t="s">
        <v>174</v>
      </c>
      <c r="J3510" s="32">
        <v>0</v>
      </c>
      <c r="K3510" s="32">
        <v>0</v>
      </c>
      <c r="L3510" s="50">
        <v>40816</v>
      </c>
      <c r="M3510" s="31" t="s">
        <v>3874</v>
      </c>
      <c r="N3510" s="31" t="s">
        <v>789</v>
      </c>
      <c r="O3510" s="31" t="s">
        <v>789</v>
      </c>
      <c r="P3510" s="39" t="s">
        <v>422</v>
      </c>
      <c r="Q3510" s="39" t="s">
        <v>555</v>
      </c>
      <c r="R3510" s="41" t="s">
        <v>542</v>
      </c>
      <c r="S3510" s="31" t="s">
        <v>421</v>
      </c>
      <c r="T3510" s="39" t="s">
        <v>283</v>
      </c>
      <c r="U3510" s="39" t="s">
        <v>435</v>
      </c>
      <c r="V3510" s="39" t="s">
        <v>190</v>
      </c>
      <c r="W3510" s="39" t="s">
        <v>189</v>
      </c>
      <c r="X3510" s="42" t="s">
        <v>190</v>
      </c>
      <c r="Y3510" s="50" t="s">
        <v>421</v>
      </c>
      <c r="Z3510" s="30" t="s">
        <v>557</v>
      </c>
      <c r="AA3510" s="31">
        <v>0</v>
      </c>
      <c r="AB3510" s="33" t="s">
        <v>282</v>
      </c>
      <c r="AC3510" s="48">
        <v>1</v>
      </c>
      <c r="AD3510" s="30">
        <v>1</v>
      </c>
      <c r="AE3510" s="30">
        <v>1</v>
      </c>
      <c r="AF3510" s="46" t="str">
        <f>IFERROR(VLOOKUP(U3510,Acronym!$A:$B, 2, FALSE), "Ot")</f>
        <v>WM</v>
      </c>
      <c r="AG3510" s="47" t="s">
        <v>714</v>
      </c>
      <c r="AH3510" s="46" t="str">
        <f>VLOOKUP(AG3510,Acronym!$A:$B,2, FALSE)</f>
        <v>VA</v>
      </c>
      <c r="AI3510" s="47" t="s">
        <v>435</v>
      </c>
      <c r="AJ3510" s="47" t="s">
        <v>7565</v>
      </c>
    </row>
    <row r="3511" spans="1:36">
      <c r="A3511" s="30">
        <v>18608205</v>
      </c>
      <c r="B3511" s="31" t="s">
        <v>421</v>
      </c>
      <c r="C3511" s="39" t="s">
        <v>15299</v>
      </c>
      <c r="D3511" s="30">
        <v>18608198</v>
      </c>
      <c r="E3511" s="39" t="s">
        <v>6651</v>
      </c>
      <c r="F3511" s="50">
        <v>40806</v>
      </c>
      <c r="G3511" s="32">
        <v>6270</v>
      </c>
      <c r="H3511" s="31" t="s">
        <v>177</v>
      </c>
      <c r="I3511" s="31" t="s">
        <v>174</v>
      </c>
      <c r="J3511" s="32">
        <v>0</v>
      </c>
      <c r="K3511" s="32">
        <v>0</v>
      </c>
      <c r="L3511" s="50">
        <v>40821</v>
      </c>
      <c r="M3511" s="31" t="s">
        <v>5887</v>
      </c>
      <c r="N3511" s="31" t="s">
        <v>789</v>
      </c>
      <c r="O3511" s="31" t="s">
        <v>789</v>
      </c>
      <c r="P3511" s="39" t="s">
        <v>422</v>
      </c>
      <c r="Q3511" s="39" t="s">
        <v>555</v>
      </c>
      <c r="R3511" s="41" t="s">
        <v>542</v>
      </c>
      <c r="S3511" s="31" t="s">
        <v>421</v>
      </c>
      <c r="T3511" s="39" t="s">
        <v>283</v>
      </c>
      <c r="U3511" s="39" t="s">
        <v>436</v>
      </c>
      <c r="V3511" s="39" t="s">
        <v>5870</v>
      </c>
      <c r="W3511" s="39" t="s">
        <v>64</v>
      </c>
      <c r="X3511" s="42" t="s">
        <v>5870</v>
      </c>
      <c r="Y3511" s="50" t="s">
        <v>421</v>
      </c>
      <c r="Z3511" s="30" t="s">
        <v>557</v>
      </c>
      <c r="AA3511" s="31">
        <v>0</v>
      </c>
      <c r="AB3511" s="33" t="s">
        <v>282</v>
      </c>
      <c r="AC3511" s="48">
        <v>2</v>
      </c>
      <c r="AD3511" s="30">
        <v>1</v>
      </c>
      <c r="AE3511" s="30">
        <v>1</v>
      </c>
      <c r="AF3511" s="46" t="str">
        <f>IFERROR(VLOOKUP(U3511,Acronym!$A:$B, 2, FALSE), "Ot")</f>
        <v>SW</v>
      </c>
      <c r="AG3511" s="47" t="s">
        <v>714</v>
      </c>
      <c r="AH3511" s="46" t="str">
        <f>VLOOKUP(AG3511,Acronym!$A:$B,2, FALSE)</f>
        <v>VA</v>
      </c>
      <c r="AI3511" s="47" t="s">
        <v>436</v>
      </c>
      <c r="AJ3511" s="47" t="s">
        <v>7566</v>
      </c>
    </row>
    <row r="3512" spans="1:36">
      <c r="A3512" s="30">
        <v>18608316</v>
      </c>
      <c r="B3512" s="31" t="s">
        <v>421</v>
      </c>
      <c r="C3512" s="39" t="s">
        <v>15300</v>
      </c>
      <c r="D3512" s="30">
        <v>18608310</v>
      </c>
      <c r="E3512" s="39" t="s">
        <v>6652</v>
      </c>
      <c r="F3512" s="50">
        <v>40806</v>
      </c>
      <c r="G3512" s="32">
        <v>10000</v>
      </c>
      <c r="H3512" s="31" t="s">
        <v>424</v>
      </c>
      <c r="I3512" s="31" t="s">
        <v>174</v>
      </c>
      <c r="J3512" s="32">
        <v>0</v>
      </c>
      <c r="K3512" s="32">
        <v>0</v>
      </c>
      <c r="L3512" s="50">
        <v>40842</v>
      </c>
      <c r="M3512" s="31" t="s">
        <v>5887</v>
      </c>
      <c r="N3512" s="31" t="s">
        <v>789</v>
      </c>
      <c r="O3512" s="31" t="s">
        <v>789</v>
      </c>
      <c r="P3512" s="39" t="s">
        <v>422</v>
      </c>
      <c r="Q3512" s="39" t="s">
        <v>555</v>
      </c>
      <c r="R3512" s="41" t="s">
        <v>542</v>
      </c>
      <c r="S3512" s="31" t="s">
        <v>421</v>
      </c>
      <c r="T3512" s="39" t="s">
        <v>283</v>
      </c>
      <c r="U3512" s="39" t="s">
        <v>431</v>
      </c>
      <c r="V3512" s="39" t="s">
        <v>224</v>
      </c>
      <c r="W3512" s="39" t="s">
        <v>223</v>
      </c>
      <c r="X3512" s="42" t="s">
        <v>223</v>
      </c>
      <c r="Y3512" s="50" t="s">
        <v>421</v>
      </c>
      <c r="Z3512" s="30" t="s">
        <v>557</v>
      </c>
      <c r="AA3512" s="31">
        <v>0</v>
      </c>
      <c r="AB3512" s="33" t="s">
        <v>282</v>
      </c>
      <c r="AC3512" s="48">
        <v>5</v>
      </c>
      <c r="AD3512" s="30">
        <v>1</v>
      </c>
      <c r="AE3512" s="30">
        <v>0</v>
      </c>
      <c r="AF3512" s="46" t="str">
        <f>IFERROR(VLOOKUP(U3512,Acronym!$A:$B, 2, FALSE), "Ot")</f>
        <v>NE</v>
      </c>
      <c r="AG3512" s="47" t="s">
        <v>714</v>
      </c>
      <c r="AH3512" s="46" t="str">
        <f>VLOOKUP(AG3512,Acronym!$A:$B,2, FALSE)</f>
        <v>VA</v>
      </c>
      <c r="AI3512" s="47" t="s">
        <v>431</v>
      </c>
      <c r="AJ3512" s="47" t="s">
        <v>7567</v>
      </c>
    </row>
    <row r="3513" spans="1:36">
      <c r="A3513" s="30">
        <v>18608417</v>
      </c>
      <c r="B3513" s="31" t="s">
        <v>421</v>
      </c>
      <c r="C3513" s="39" t="s">
        <v>15301</v>
      </c>
      <c r="D3513" s="30">
        <v>16169422</v>
      </c>
      <c r="E3513" s="39" t="s">
        <v>8716</v>
      </c>
      <c r="F3513" s="50">
        <v>40806</v>
      </c>
      <c r="G3513" s="32">
        <v>15010</v>
      </c>
      <c r="H3513" s="31" t="s">
        <v>424</v>
      </c>
      <c r="I3513" s="31" t="s">
        <v>425</v>
      </c>
      <c r="J3513" s="32">
        <v>15010</v>
      </c>
      <c r="K3513" s="32">
        <v>15010</v>
      </c>
      <c r="L3513" s="50">
        <v>40891</v>
      </c>
      <c r="M3513" s="31" t="s">
        <v>5887</v>
      </c>
      <c r="N3513" s="31" t="s">
        <v>789</v>
      </c>
      <c r="O3513" s="31" t="s">
        <v>789</v>
      </c>
      <c r="P3513" s="39" t="s">
        <v>422</v>
      </c>
      <c r="Q3513" s="39" t="s">
        <v>555</v>
      </c>
      <c r="R3513" s="41" t="s">
        <v>541</v>
      </c>
      <c r="S3513" s="31">
        <v>1</v>
      </c>
      <c r="T3513" s="39" t="s">
        <v>283</v>
      </c>
      <c r="U3513" s="39" t="s">
        <v>434</v>
      </c>
      <c r="V3513" s="39" t="s">
        <v>507</v>
      </c>
      <c r="W3513" s="39" t="s">
        <v>508</v>
      </c>
      <c r="X3513" s="42" t="s">
        <v>508</v>
      </c>
      <c r="Y3513" s="50">
        <v>40899</v>
      </c>
      <c r="Z3513" s="30" t="s">
        <v>556</v>
      </c>
      <c r="AA3513" s="31">
        <v>1</v>
      </c>
      <c r="AB3513" s="33" t="s">
        <v>284</v>
      </c>
      <c r="AC3513" s="48">
        <v>12</v>
      </c>
      <c r="AD3513" s="30">
        <v>0</v>
      </c>
      <c r="AE3513" s="30">
        <v>0</v>
      </c>
      <c r="AF3513" s="46" t="str">
        <f>IFERROR(VLOOKUP(U3513,Acronym!$A:$B, 2, FALSE), "Ot")</f>
        <v>EM</v>
      </c>
      <c r="AG3513" s="47" t="s">
        <v>714</v>
      </c>
      <c r="AH3513" s="46" t="str">
        <f>VLOOKUP(AG3513,Acronym!$A:$B,2, FALSE)</f>
        <v>VA</v>
      </c>
      <c r="AI3513" s="47" t="s">
        <v>434</v>
      </c>
      <c r="AJ3513" s="47" t="s">
        <v>9663</v>
      </c>
    </row>
    <row r="3514" spans="1:36">
      <c r="A3514" s="30">
        <v>18608510</v>
      </c>
      <c r="B3514" s="31" t="s">
        <v>421</v>
      </c>
      <c r="C3514" s="39" t="s">
        <v>15302</v>
      </c>
      <c r="D3514" s="30">
        <v>18608503</v>
      </c>
      <c r="E3514" s="39" t="s">
        <v>7819</v>
      </c>
      <c r="F3514" s="50">
        <v>40806</v>
      </c>
      <c r="G3514" s="32">
        <v>2470</v>
      </c>
      <c r="H3514" s="31" t="s">
        <v>424</v>
      </c>
      <c r="I3514" s="31" t="s">
        <v>425</v>
      </c>
      <c r="J3514" s="32">
        <v>2470</v>
      </c>
      <c r="K3514" s="32">
        <v>2470</v>
      </c>
      <c r="L3514" s="50">
        <v>40849</v>
      </c>
      <c r="M3514" s="31" t="s">
        <v>5887</v>
      </c>
      <c r="N3514" s="31" t="s">
        <v>789</v>
      </c>
      <c r="O3514" s="31" t="s">
        <v>789</v>
      </c>
      <c r="P3514" s="39" t="s">
        <v>422</v>
      </c>
      <c r="Q3514" s="39" t="s">
        <v>555</v>
      </c>
      <c r="R3514" s="41" t="s">
        <v>542</v>
      </c>
      <c r="S3514" s="31">
        <v>1</v>
      </c>
      <c r="T3514" s="39" t="s">
        <v>283</v>
      </c>
      <c r="U3514" s="39" t="s">
        <v>868</v>
      </c>
      <c r="V3514" s="39" t="s">
        <v>685</v>
      </c>
      <c r="W3514" s="39" t="s">
        <v>232</v>
      </c>
      <c r="X3514" s="42" t="s">
        <v>685</v>
      </c>
      <c r="Y3514" s="50">
        <v>40875</v>
      </c>
      <c r="Z3514" s="30" t="s">
        <v>556</v>
      </c>
      <c r="AA3514" s="31">
        <v>1</v>
      </c>
      <c r="AB3514" s="33" t="s">
        <v>282</v>
      </c>
      <c r="AC3514" s="48">
        <v>6</v>
      </c>
      <c r="AD3514" s="30">
        <v>0</v>
      </c>
      <c r="AE3514" s="30">
        <v>0</v>
      </c>
      <c r="AF3514" s="46" t="str">
        <f>IFERROR(VLOOKUP(U3514,Acronym!$A:$B, 2, FALSE), "Ot")</f>
        <v>E</v>
      </c>
      <c r="AG3514" s="47" t="s">
        <v>714</v>
      </c>
      <c r="AH3514" s="46" t="str">
        <f>VLOOKUP(AG3514,Acronym!$A:$B,2, FALSE)</f>
        <v>VA</v>
      </c>
      <c r="AI3514" s="47" t="s">
        <v>719</v>
      </c>
      <c r="AJ3514" s="47" t="s">
        <v>8321</v>
      </c>
    </row>
    <row r="3515" spans="1:36">
      <c r="A3515" s="30">
        <v>18612159</v>
      </c>
      <c r="B3515" s="31" t="s">
        <v>421</v>
      </c>
      <c r="C3515" s="39" t="s">
        <v>15303</v>
      </c>
      <c r="D3515" s="30">
        <v>9052204</v>
      </c>
      <c r="E3515" s="39" t="s">
        <v>8717</v>
      </c>
      <c r="F3515" s="50">
        <v>40807</v>
      </c>
      <c r="G3515" s="32">
        <v>30484</v>
      </c>
      <c r="H3515" s="31" t="s">
        <v>424</v>
      </c>
      <c r="I3515" s="31" t="s">
        <v>425</v>
      </c>
      <c r="J3515" s="32">
        <v>30484</v>
      </c>
      <c r="K3515" s="32">
        <v>30484</v>
      </c>
      <c r="L3515" s="50">
        <v>40891</v>
      </c>
      <c r="M3515" s="31" t="s">
        <v>5887</v>
      </c>
      <c r="N3515" s="31" t="s">
        <v>789</v>
      </c>
      <c r="O3515" s="31" t="s">
        <v>789</v>
      </c>
      <c r="P3515" s="39" t="s">
        <v>422</v>
      </c>
      <c r="Q3515" s="39" t="s">
        <v>555</v>
      </c>
      <c r="R3515" s="41" t="s">
        <v>541</v>
      </c>
      <c r="S3515" s="31">
        <v>1</v>
      </c>
      <c r="T3515" s="39" t="s">
        <v>283</v>
      </c>
      <c r="U3515" s="39" t="s">
        <v>436</v>
      </c>
      <c r="V3515" s="39" t="s">
        <v>5870</v>
      </c>
      <c r="W3515" s="39" t="s">
        <v>64</v>
      </c>
      <c r="X3515" s="42" t="s">
        <v>5870</v>
      </c>
      <c r="Y3515" s="50">
        <v>40914</v>
      </c>
      <c r="Z3515" s="30" t="s">
        <v>556</v>
      </c>
      <c r="AA3515" s="31">
        <v>1</v>
      </c>
      <c r="AB3515" s="33" t="s">
        <v>284</v>
      </c>
      <c r="AC3515" s="48">
        <v>12</v>
      </c>
      <c r="AD3515" s="30">
        <v>1</v>
      </c>
      <c r="AE3515" s="30">
        <v>0</v>
      </c>
      <c r="AF3515" s="46" t="str">
        <f>IFERROR(VLOOKUP(U3515,Acronym!$A:$B, 2, FALSE), "Ot")</f>
        <v>SW</v>
      </c>
      <c r="AG3515" s="47" t="s">
        <v>715</v>
      </c>
      <c r="AH3515" s="46" t="str">
        <f>VLOOKUP(AG3515,Acronym!$A:$B,2, FALSE)</f>
        <v>TH</v>
      </c>
      <c r="AI3515" s="47" t="s">
        <v>436</v>
      </c>
      <c r="AJ3515" s="47" t="s">
        <v>9664</v>
      </c>
    </row>
    <row r="3516" spans="1:36">
      <c r="A3516" s="30">
        <v>18612341</v>
      </c>
      <c r="B3516" s="31" t="s">
        <v>421</v>
      </c>
      <c r="C3516" s="39" t="s">
        <v>15304</v>
      </c>
      <c r="D3516" s="30">
        <v>18612339</v>
      </c>
      <c r="E3516" s="39" t="s">
        <v>6653</v>
      </c>
      <c r="F3516" s="50">
        <v>40807</v>
      </c>
      <c r="G3516" s="32">
        <v>6455</v>
      </c>
      <c r="H3516" s="31" t="s">
        <v>424</v>
      </c>
      <c r="I3516" s="31" t="s">
        <v>174</v>
      </c>
      <c r="J3516" s="32">
        <v>0</v>
      </c>
      <c r="K3516" s="32">
        <v>0</v>
      </c>
      <c r="L3516" s="50">
        <v>40842</v>
      </c>
      <c r="M3516" s="31" t="s">
        <v>5887</v>
      </c>
      <c r="N3516" s="31" t="s">
        <v>789</v>
      </c>
      <c r="O3516" s="31" t="s">
        <v>789</v>
      </c>
      <c r="P3516" s="39" t="s">
        <v>422</v>
      </c>
      <c r="Q3516" s="39" t="s">
        <v>555</v>
      </c>
      <c r="R3516" s="41" t="s">
        <v>542</v>
      </c>
      <c r="S3516" s="31" t="s">
        <v>421</v>
      </c>
      <c r="T3516" s="39" t="s">
        <v>281</v>
      </c>
      <c r="U3516" s="39" t="s">
        <v>431</v>
      </c>
      <c r="V3516" s="39" t="s">
        <v>195</v>
      </c>
      <c r="W3516" s="39" t="s">
        <v>335</v>
      </c>
      <c r="X3516" s="42" t="s">
        <v>337</v>
      </c>
      <c r="Y3516" s="50" t="s">
        <v>421</v>
      </c>
      <c r="Z3516" s="30" t="s">
        <v>557</v>
      </c>
      <c r="AA3516" s="31">
        <v>0</v>
      </c>
      <c r="AB3516" s="33" t="s">
        <v>282</v>
      </c>
      <c r="AC3516" s="48">
        <v>5</v>
      </c>
      <c r="AD3516" s="30">
        <v>1</v>
      </c>
      <c r="AE3516" s="30">
        <v>0</v>
      </c>
      <c r="AF3516" s="46" t="str">
        <f>IFERROR(VLOOKUP(U3516,Acronym!$A:$B, 2, FALSE), "Ot")</f>
        <v>NE</v>
      </c>
      <c r="AG3516" s="47" t="s">
        <v>714</v>
      </c>
      <c r="AH3516" s="46" t="str">
        <f>VLOOKUP(AG3516,Acronym!$A:$B,2, FALSE)</f>
        <v>VA</v>
      </c>
      <c r="AI3516" s="47" t="s">
        <v>431</v>
      </c>
      <c r="AJ3516" s="47" t="s">
        <v>7568</v>
      </c>
    </row>
    <row r="3517" spans="1:36">
      <c r="A3517" s="30">
        <v>18612468</v>
      </c>
      <c r="B3517" s="31" t="s">
        <v>421</v>
      </c>
      <c r="C3517" s="39" t="s">
        <v>15305</v>
      </c>
      <c r="D3517" s="30">
        <v>9983376</v>
      </c>
      <c r="E3517" s="39" t="s">
        <v>6654</v>
      </c>
      <c r="F3517" s="50">
        <v>40807</v>
      </c>
      <c r="G3517" s="32">
        <v>9259</v>
      </c>
      <c r="H3517" s="31" t="s">
        <v>424</v>
      </c>
      <c r="I3517" s="31" t="s">
        <v>425</v>
      </c>
      <c r="J3517" s="32">
        <v>9259</v>
      </c>
      <c r="K3517" s="32">
        <v>9259</v>
      </c>
      <c r="L3517" s="50">
        <v>40841</v>
      </c>
      <c r="M3517" s="31" t="s">
        <v>5887</v>
      </c>
      <c r="N3517" s="31" t="s">
        <v>789</v>
      </c>
      <c r="O3517" s="31" t="s">
        <v>789</v>
      </c>
      <c r="P3517" s="39" t="s">
        <v>422</v>
      </c>
      <c r="Q3517" s="39" t="s">
        <v>555</v>
      </c>
      <c r="R3517" s="41" t="s">
        <v>542</v>
      </c>
      <c r="S3517" s="31">
        <v>1</v>
      </c>
      <c r="T3517" s="39" t="s">
        <v>281</v>
      </c>
      <c r="U3517" s="39" t="s">
        <v>423</v>
      </c>
      <c r="V3517" s="39" t="s">
        <v>376</v>
      </c>
      <c r="W3517" s="39" t="s">
        <v>175</v>
      </c>
      <c r="X3517" s="42" t="s">
        <v>125</v>
      </c>
      <c r="Y3517" s="50">
        <v>40897</v>
      </c>
      <c r="Z3517" s="30" t="s">
        <v>557</v>
      </c>
      <c r="AA3517" s="31">
        <v>1</v>
      </c>
      <c r="AB3517" s="33" t="s">
        <v>282</v>
      </c>
      <c r="AC3517" s="48">
        <v>5</v>
      </c>
      <c r="AD3517" s="30">
        <v>1</v>
      </c>
      <c r="AE3517" s="30">
        <v>0</v>
      </c>
      <c r="AF3517" s="46" t="str">
        <f>IFERROR(VLOOKUP(U3517,Acronym!$A:$B, 2, FALSE), "Ot")</f>
        <v>L</v>
      </c>
      <c r="AG3517" s="47" t="s">
        <v>716</v>
      </c>
      <c r="AH3517" s="46" t="str">
        <f>VLOOKUP(AG3517,Acronym!$A:$B,2, FALSE)</f>
        <v>MU</v>
      </c>
      <c r="AI3517" s="47" t="s">
        <v>423</v>
      </c>
      <c r="AJ3517" s="47" t="s">
        <v>7569</v>
      </c>
    </row>
    <row r="3518" spans="1:36">
      <c r="A3518" s="30">
        <v>18612557</v>
      </c>
      <c r="B3518" s="31" t="s">
        <v>421</v>
      </c>
      <c r="C3518" s="39" t="s">
        <v>15306</v>
      </c>
      <c r="D3518" s="30">
        <v>18115803</v>
      </c>
      <c r="E3518" s="39" t="s">
        <v>6655</v>
      </c>
      <c r="F3518" s="50">
        <v>40807</v>
      </c>
      <c r="G3518" s="32">
        <v>3469</v>
      </c>
      <c r="H3518" s="31" t="s">
        <v>424</v>
      </c>
      <c r="I3518" s="31" t="s">
        <v>425</v>
      </c>
      <c r="J3518" s="32">
        <v>3469</v>
      </c>
      <c r="K3518" s="32">
        <v>3469</v>
      </c>
      <c r="L3518" s="50">
        <v>40847</v>
      </c>
      <c r="M3518" s="31" t="s">
        <v>5887</v>
      </c>
      <c r="N3518" s="31" t="s">
        <v>789</v>
      </c>
      <c r="O3518" s="31" t="s">
        <v>789</v>
      </c>
      <c r="P3518" s="39" t="s">
        <v>422</v>
      </c>
      <c r="Q3518" s="39" t="s">
        <v>555</v>
      </c>
      <c r="R3518" s="41" t="s">
        <v>542</v>
      </c>
      <c r="S3518" s="31">
        <v>1</v>
      </c>
      <c r="T3518" s="39" t="s">
        <v>281</v>
      </c>
      <c r="U3518" s="39" t="s">
        <v>436</v>
      </c>
      <c r="V3518" s="39" t="s">
        <v>350</v>
      </c>
      <c r="W3518" s="39" t="s">
        <v>349</v>
      </c>
      <c r="X3518" s="42" t="s">
        <v>349</v>
      </c>
      <c r="Y3518" s="50">
        <v>40869</v>
      </c>
      <c r="Z3518" s="30" t="s">
        <v>557</v>
      </c>
      <c r="AA3518" s="31">
        <v>1</v>
      </c>
      <c r="AB3518" s="33" t="s">
        <v>282</v>
      </c>
      <c r="AC3518" s="48">
        <v>6</v>
      </c>
      <c r="AD3518" s="30">
        <v>1</v>
      </c>
      <c r="AE3518" s="30">
        <v>0</v>
      </c>
      <c r="AF3518" s="46" t="str">
        <f>IFERROR(VLOOKUP(U3518,Acronym!$A:$B, 2, FALSE), "Ot")</f>
        <v>SW</v>
      </c>
      <c r="AG3518" s="47" t="s">
        <v>714</v>
      </c>
      <c r="AH3518" s="46" t="str">
        <f>VLOOKUP(AG3518,Acronym!$A:$B,2, FALSE)</f>
        <v>VA</v>
      </c>
      <c r="AI3518" s="47" t="s">
        <v>436</v>
      </c>
      <c r="AJ3518" s="47" t="s">
        <v>7570</v>
      </c>
    </row>
    <row r="3519" spans="1:36">
      <c r="A3519" s="30">
        <v>18614921</v>
      </c>
      <c r="B3519" s="31" t="s">
        <v>421</v>
      </c>
      <c r="C3519" s="39" t="s">
        <v>15307</v>
      </c>
      <c r="D3519" s="30">
        <v>18614914</v>
      </c>
      <c r="E3519" s="39" t="s">
        <v>6656</v>
      </c>
      <c r="F3519" s="50">
        <v>40807</v>
      </c>
      <c r="G3519" s="32">
        <v>8235</v>
      </c>
      <c r="H3519" s="31" t="s">
        <v>424</v>
      </c>
      <c r="I3519" s="31" t="s">
        <v>174</v>
      </c>
      <c r="J3519" s="32">
        <v>8235</v>
      </c>
      <c r="K3519" s="32">
        <v>0</v>
      </c>
      <c r="L3519" s="50">
        <v>40842</v>
      </c>
      <c r="M3519" s="31" t="s">
        <v>5887</v>
      </c>
      <c r="N3519" s="31" t="s">
        <v>789</v>
      </c>
      <c r="O3519" s="31" t="s">
        <v>789</v>
      </c>
      <c r="P3519" s="39" t="s">
        <v>422</v>
      </c>
      <c r="Q3519" s="39" t="s">
        <v>555</v>
      </c>
      <c r="R3519" s="41" t="s">
        <v>542</v>
      </c>
      <c r="S3519" s="31" t="s">
        <v>421</v>
      </c>
      <c r="T3519" s="39" t="s">
        <v>283</v>
      </c>
      <c r="U3519" s="39" t="s">
        <v>431</v>
      </c>
      <c r="V3519" s="39" t="s">
        <v>3885</v>
      </c>
      <c r="W3519" s="39" t="s">
        <v>56</v>
      </c>
      <c r="X3519" s="42" t="s">
        <v>551</v>
      </c>
      <c r="Y3519" s="50" t="s">
        <v>421</v>
      </c>
      <c r="Z3519" s="30" t="s">
        <v>557</v>
      </c>
      <c r="AA3519" s="31">
        <v>0</v>
      </c>
      <c r="AB3519" s="33" t="s">
        <v>282</v>
      </c>
      <c r="AC3519" s="48">
        <v>5</v>
      </c>
      <c r="AD3519" s="30">
        <v>1</v>
      </c>
      <c r="AE3519" s="30">
        <v>0</v>
      </c>
      <c r="AF3519" s="46" t="str">
        <f>IFERROR(VLOOKUP(U3519,Acronym!$A:$B, 2, FALSE), "Ot")</f>
        <v>NE</v>
      </c>
      <c r="AG3519" s="47" t="s">
        <v>715</v>
      </c>
      <c r="AH3519" s="46" t="str">
        <f>VLOOKUP(AG3519,Acronym!$A:$B,2, FALSE)</f>
        <v>TH</v>
      </c>
      <c r="AI3519" s="47" t="s">
        <v>431</v>
      </c>
      <c r="AJ3519" s="47" t="s">
        <v>7571</v>
      </c>
    </row>
    <row r="3520" spans="1:36">
      <c r="A3520" s="30">
        <v>18615001</v>
      </c>
      <c r="B3520" s="31" t="s">
        <v>421</v>
      </c>
      <c r="C3520" s="39" t="s">
        <v>15308</v>
      </c>
      <c r="D3520" s="30">
        <v>1592873</v>
      </c>
      <c r="E3520" s="39" t="s">
        <v>6657</v>
      </c>
      <c r="F3520" s="50">
        <v>40807</v>
      </c>
      <c r="G3520" s="32">
        <v>10000</v>
      </c>
      <c r="H3520" s="31" t="s">
        <v>424</v>
      </c>
      <c r="I3520" s="31" t="s">
        <v>425</v>
      </c>
      <c r="J3520" s="32">
        <v>10000</v>
      </c>
      <c r="K3520" s="32">
        <v>10000</v>
      </c>
      <c r="L3520" s="50">
        <v>40842</v>
      </c>
      <c r="M3520" s="31" t="s">
        <v>5887</v>
      </c>
      <c r="N3520" s="31" t="s">
        <v>789</v>
      </c>
      <c r="O3520" s="31" t="s">
        <v>789</v>
      </c>
      <c r="P3520" s="39" t="s">
        <v>422</v>
      </c>
      <c r="Q3520" s="39" t="s">
        <v>555</v>
      </c>
      <c r="R3520" s="41" t="s">
        <v>542</v>
      </c>
      <c r="S3520" s="31">
        <v>1</v>
      </c>
      <c r="T3520" s="39" t="s">
        <v>283</v>
      </c>
      <c r="U3520" s="39" t="s">
        <v>434</v>
      </c>
      <c r="V3520" s="39" t="s">
        <v>373</v>
      </c>
      <c r="W3520" s="39" t="s">
        <v>502</v>
      </c>
      <c r="X3520" s="42" t="s">
        <v>373</v>
      </c>
      <c r="Y3520" s="50">
        <v>40869</v>
      </c>
      <c r="Z3520" s="30" t="s">
        <v>557</v>
      </c>
      <c r="AA3520" s="31">
        <v>1</v>
      </c>
      <c r="AB3520" s="33" t="s">
        <v>282</v>
      </c>
      <c r="AC3520" s="48">
        <v>5</v>
      </c>
      <c r="AD3520" s="30">
        <v>1</v>
      </c>
      <c r="AE3520" s="30">
        <v>0</v>
      </c>
      <c r="AF3520" s="46" t="str">
        <f>IFERROR(VLOOKUP(U3520,Acronym!$A:$B, 2, FALSE), "Ot")</f>
        <v>EM</v>
      </c>
      <c r="AG3520" s="47" t="s">
        <v>715</v>
      </c>
      <c r="AH3520" s="46" t="str">
        <f>VLOOKUP(AG3520,Acronym!$A:$B,2, FALSE)</f>
        <v>TH</v>
      </c>
      <c r="AI3520" s="47" t="s">
        <v>434</v>
      </c>
      <c r="AJ3520" s="47" t="s">
        <v>7572</v>
      </c>
    </row>
    <row r="3521" spans="1:36">
      <c r="A3521" s="30">
        <v>18615175</v>
      </c>
      <c r="B3521" s="31" t="s">
        <v>421</v>
      </c>
      <c r="C3521" s="39" t="s">
        <v>15309</v>
      </c>
      <c r="D3521" s="30">
        <v>1670431</v>
      </c>
      <c r="E3521" s="39" t="s">
        <v>8718</v>
      </c>
      <c r="F3521" s="50">
        <v>40807</v>
      </c>
      <c r="G3521" s="32">
        <v>30350</v>
      </c>
      <c r="H3521" s="31" t="s">
        <v>424</v>
      </c>
      <c r="I3521" s="31" t="s">
        <v>425</v>
      </c>
      <c r="J3521" s="32">
        <v>30350</v>
      </c>
      <c r="K3521" s="32">
        <v>30350</v>
      </c>
      <c r="L3521" s="50">
        <v>40891</v>
      </c>
      <c r="M3521" s="31" t="s">
        <v>5887</v>
      </c>
      <c r="N3521" s="31" t="s">
        <v>789</v>
      </c>
      <c r="O3521" s="31" t="s">
        <v>789</v>
      </c>
      <c r="P3521" s="39" t="s">
        <v>422</v>
      </c>
      <c r="Q3521" s="39" t="s">
        <v>555</v>
      </c>
      <c r="R3521" s="41" t="s">
        <v>541</v>
      </c>
      <c r="S3521" s="31">
        <v>1</v>
      </c>
      <c r="T3521" s="39" t="s">
        <v>283</v>
      </c>
      <c r="U3521" s="39" t="s">
        <v>436</v>
      </c>
      <c r="V3521" s="39" t="s">
        <v>244</v>
      </c>
      <c r="W3521" s="39" t="s">
        <v>245</v>
      </c>
      <c r="X3521" s="42" t="s">
        <v>244</v>
      </c>
      <c r="Y3521" s="50">
        <v>40912</v>
      </c>
      <c r="Z3521" s="30" t="s">
        <v>556</v>
      </c>
      <c r="AA3521" s="31">
        <v>1</v>
      </c>
      <c r="AB3521" s="33" t="s">
        <v>284</v>
      </c>
      <c r="AC3521" s="48">
        <v>12</v>
      </c>
      <c r="AD3521" s="30">
        <v>1</v>
      </c>
      <c r="AE3521" s="30">
        <v>0</v>
      </c>
      <c r="AF3521" s="46" t="str">
        <f>IFERROR(VLOOKUP(U3521,Acronym!$A:$B, 2, FALSE), "Ot")</f>
        <v>SW</v>
      </c>
      <c r="AG3521" s="47" t="s">
        <v>721</v>
      </c>
      <c r="AH3521" s="46" t="str">
        <f>VLOOKUP(AG3521,Acronym!$A:$B,2, FALSE)</f>
        <v>NA</v>
      </c>
      <c r="AI3521" s="47" t="s">
        <v>436</v>
      </c>
      <c r="AJ3521" s="47" t="s">
        <v>9665</v>
      </c>
    </row>
    <row r="3522" spans="1:36">
      <c r="A3522" s="30">
        <v>18615251</v>
      </c>
      <c r="B3522" s="31" t="s">
        <v>421</v>
      </c>
      <c r="C3522" s="39" t="s">
        <v>15310</v>
      </c>
      <c r="D3522" s="30">
        <v>18615249</v>
      </c>
      <c r="E3522" s="39" t="s">
        <v>6658</v>
      </c>
      <c r="F3522" s="50">
        <v>40807</v>
      </c>
      <c r="G3522" s="32">
        <v>1391</v>
      </c>
      <c r="H3522" s="31" t="s">
        <v>177</v>
      </c>
      <c r="I3522" s="31" t="s">
        <v>174</v>
      </c>
      <c r="J3522" s="32">
        <v>0</v>
      </c>
      <c r="K3522" s="32">
        <v>0</v>
      </c>
      <c r="L3522" s="50">
        <v>40812</v>
      </c>
      <c r="M3522" s="31" t="s">
        <v>3874</v>
      </c>
      <c r="N3522" s="31" t="s">
        <v>789</v>
      </c>
      <c r="O3522" s="31" t="s">
        <v>789</v>
      </c>
      <c r="P3522" s="39" t="s">
        <v>422</v>
      </c>
      <c r="Q3522" s="39" t="s">
        <v>555</v>
      </c>
      <c r="R3522" s="41" t="s">
        <v>542</v>
      </c>
      <c r="S3522" s="31" t="s">
        <v>421</v>
      </c>
      <c r="T3522" s="39" t="s">
        <v>281</v>
      </c>
      <c r="U3522" s="39" t="s">
        <v>436</v>
      </c>
      <c r="V3522" s="39" t="s">
        <v>0</v>
      </c>
      <c r="W3522" s="39" t="s">
        <v>249</v>
      </c>
      <c r="X3522" s="42" t="s">
        <v>0</v>
      </c>
      <c r="Y3522" s="50" t="s">
        <v>421</v>
      </c>
      <c r="Z3522" s="30" t="s">
        <v>556</v>
      </c>
      <c r="AA3522" s="31">
        <v>0</v>
      </c>
      <c r="AB3522" s="33" t="s">
        <v>282</v>
      </c>
      <c r="AC3522" s="48">
        <v>1</v>
      </c>
      <c r="AD3522" s="30">
        <v>1</v>
      </c>
      <c r="AE3522" s="30">
        <v>1</v>
      </c>
      <c r="AF3522" s="46" t="str">
        <f>IFERROR(VLOOKUP(U3522,Acronym!$A:$B, 2, FALSE), "Ot")</f>
        <v>SW</v>
      </c>
      <c r="AG3522" s="47" t="s">
        <v>721</v>
      </c>
      <c r="AH3522" s="46" t="str">
        <f>VLOOKUP(AG3522,Acronym!$A:$B,2, FALSE)</f>
        <v>NA</v>
      </c>
      <c r="AI3522" s="47" t="s">
        <v>436</v>
      </c>
      <c r="AJ3522" s="47" t="s">
        <v>7573</v>
      </c>
    </row>
    <row r="3523" spans="1:36">
      <c r="A3523" s="30">
        <v>18615337</v>
      </c>
      <c r="B3523" s="31" t="s">
        <v>421</v>
      </c>
      <c r="C3523" s="39" t="s">
        <v>15311</v>
      </c>
      <c r="D3523" s="30">
        <v>1388265</v>
      </c>
      <c r="E3523" s="39" t="s">
        <v>4908</v>
      </c>
      <c r="F3523" s="50">
        <v>40807</v>
      </c>
      <c r="G3523" s="32">
        <v>25000</v>
      </c>
      <c r="H3523" s="31" t="s">
        <v>424</v>
      </c>
      <c r="I3523" s="31" t="s">
        <v>425</v>
      </c>
      <c r="J3523" s="32">
        <v>25000</v>
      </c>
      <c r="K3523" s="32">
        <v>25000</v>
      </c>
      <c r="L3523" s="50">
        <v>40848</v>
      </c>
      <c r="M3523" s="31" t="s">
        <v>5887</v>
      </c>
      <c r="N3523" s="31" t="s">
        <v>789</v>
      </c>
      <c r="O3523" s="31" t="s">
        <v>789</v>
      </c>
      <c r="P3523" s="39" t="s">
        <v>422</v>
      </c>
      <c r="Q3523" s="39" t="s">
        <v>555</v>
      </c>
      <c r="R3523" s="41" t="s">
        <v>541</v>
      </c>
      <c r="S3523" s="31">
        <v>1</v>
      </c>
      <c r="T3523" s="39" t="s">
        <v>283</v>
      </c>
      <c r="U3523" s="39" t="s">
        <v>430</v>
      </c>
      <c r="V3523" s="39" t="s">
        <v>98</v>
      </c>
      <c r="W3523" s="39" t="s">
        <v>99</v>
      </c>
      <c r="X3523" s="42" t="s">
        <v>100</v>
      </c>
      <c r="Y3523" s="50">
        <v>40857</v>
      </c>
      <c r="Z3523" s="30" t="s">
        <v>557</v>
      </c>
      <c r="AA3523" s="31">
        <v>1</v>
      </c>
      <c r="AB3523" s="33" t="s">
        <v>284</v>
      </c>
      <c r="AC3523" s="48">
        <v>6</v>
      </c>
      <c r="AD3523" s="30">
        <v>1</v>
      </c>
      <c r="AE3523" s="30">
        <v>0</v>
      </c>
      <c r="AF3523" s="46" t="str">
        <f>IFERROR(VLOOKUP(U3523,Acronym!$A:$B, 2, FALSE), "Ot")</f>
        <v>Y</v>
      </c>
      <c r="AG3523" s="47" t="s">
        <v>721</v>
      </c>
      <c r="AH3523" s="46" t="str">
        <f>VLOOKUP(AG3523,Acronym!$A:$B,2, FALSE)</f>
        <v>NA</v>
      </c>
      <c r="AI3523" s="47" t="s">
        <v>720</v>
      </c>
      <c r="AJ3523" s="47" t="s">
        <v>8322</v>
      </c>
    </row>
    <row r="3524" spans="1:36">
      <c r="A3524" s="30">
        <v>18616073</v>
      </c>
      <c r="B3524" s="31" t="s">
        <v>421</v>
      </c>
      <c r="C3524" s="39" t="s">
        <v>15312</v>
      </c>
      <c r="D3524" s="30">
        <v>1387269</v>
      </c>
      <c r="E3524" s="39" t="s">
        <v>6659</v>
      </c>
      <c r="F3524" s="50">
        <v>40807</v>
      </c>
      <c r="G3524" s="32">
        <v>9999</v>
      </c>
      <c r="H3524" s="31" t="s">
        <v>424</v>
      </c>
      <c r="I3524" s="31" t="s">
        <v>425</v>
      </c>
      <c r="J3524" s="32">
        <v>9999</v>
      </c>
      <c r="K3524" s="32">
        <v>9999</v>
      </c>
      <c r="L3524" s="50">
        <v>40841</v>
      </c>
      <c r="M3524" s="31" t="s">
        <v>5887</v>
      </c>
      <c r="N3524" s="31" t="s">
        <v>789</v>
      </c>
      <c r="O3524" s="31" t="s">
        <v>789</v>
      </c>
      <c r="P3524" s="39" t="s">
        <v>422</v>
      </c>
      <c r="Q3524" s="39" t="s">
        <v>555</v>
      </c>
      <c r="R3524" s="41" t="s">
        <v>542</v>
      </c>
      <c r="S3524" s="31">
        <v>1</v>
      </c>
      <c r="T3524" s="39" t="s">
        <v>283</v>
      </c>
      <c r="U3524" s="39" t="s">
        <v>426</v>
      </c>
      <c r="V3524" s="39" t="s">
        <v>359</v>
      </c>
      <c r="W3524" s="39" t="s">
        <v>285</v>
      </c>
      <c r="X3524" s="42" t="s">
        <v>360</v>
      </c>
      <c r="Y3524" s="50">
        <v>40869</v>
      </c>
      <c r="Z3524" s="30" t="s">
        <v>557</v>
      </c>
      <c r="AA3524" s="31">
        <v>1</v>
      </c>
      <c r="AB3524" s="33" t="s">
        <v>282</v>
      </c>
      <c r="AC3524" s="48">
        <v>5</v>
      </c>
      <c r="AD3524" s="30">
        <v>1</v>
      </c>
      <c r="AE3524" s="30">
        <v>0</v>
      </c>
      <c r="AF3524" s="46" t="str">
        <f>IFERROR(VLOOKUP(U3524,Acronym!$A:$B, 2, FALSE), "Ot")</f>
        <v>NW</v>
      </c>
      <c r="AG3524" s="47" t="s">
        <v>714</v>
      </c>
      <c r="AH3524" s="46" t="str">
        <f>VLOOKUP(AG3524,Acronym!$A:$B,2, FALSE)</f>
        <v>VA</v>
      </c>
      <c r="AI3524" s="47" t="s">
        <v>426</v>
      </c>
      <c r="AJ3524" s="47" t="s">
        <v>7574</v>
      </c>
    </row>
    <row r="3525" spans="1:36">
      <c r="A3525" s="30">
        <v>18617082</v>
      </c>
      <c r="B3525" s="31" t="s">
        <v>421</v>
      </c>
      <c r="C3525" s="39" t="s">
        <v>15313</v>
      </c>
      <c r="D3525" s="30">
        <v>1861572</v>
      </c>
      <c r="E3525" s="39" t="s">
        <v>6660</v>
      </c>
      <c r="F3525" s="50">
        <v>40807</v>
      </c>
      <c r="G3525" s="32">
        <v>9821</v>
      </c>
      <c r="H3525" s="31" t="s">
        <v>424</v>
      </c>
      <c r="I3525" s="31" t="s">
        <v>425</v>
      </c>
      <c r="J3525" s="32">
        <v>9821</v>
      </c>
      <c r="K3525" s="32">
        <v>9821</v>
      </c>
      <c r="L3525" s="50">
        <v>40841</v>
      </c>
      <c r="M3525" s="31" t="s">
        <v>5887</v>
      </c>
      <c r="N3525" s="31" t="s">
        <v>789</v>
      </c>
      <c r="O3525" s="31" t="s">
        <v>789</v>
      </c>
      <c r="P3525" s="39" t="s">
        <v>422</v>
      </c>
      <c r="Q3525" s="39" t="s">
        <v>555</v>
      </c>
      <c r="R3525" s="41" t="s">
        <v>542</v>
      </c>
      <c r="S3525" s="31">
        <v>1</v>
      </c>
      <c r="T3525" s="39" t="s">
        <v>281</v>
      </c>
      <c r="U3525" s="39" t="s">
        <v>430</v>
      </c>
      <c r="V3525" s="39" t="s">
        <v>322</v>
      </c>
      <c r="W3525" s="39" t="s">
        <v>319</v>
      </c>
      <c r="X3525" s="42" t="s">
        <v>323</v>
      </c>
      <c r="Y3525" s="50">
        <v>40855</v>
      </c>
      <c r="Z3525" s="30" t="s">
        <v>557</v>
      </c>
      <c r="AA3525" s="31">
        <v>1</v>
      </c>
      <c r="AB3525" s="33" t="s">
        <v>282</v>
      </c>
      <c r="AC3525" s="48">
        <v>5</v>
      </c>
      <c r="AD3525" s="30">
        <v>1</v>
      </c>
      <c r="AE3525" s="30">
        <v>0</v>
      </c>
      <c r="AF3525" s="46" t="str">
        <f>IFERROR(VLOOKUP(U3525,Acronym!$A:$B, 2, FALSE), "Ot")</f>
        <v>Y</v>
      </c>
      <c r="AG3525" s="47" t="s">
        <v>714</v>
      </c>
      <c r="AH3525" s="46" t="str">
        <f>VLOOKUP(AG3525,Acronym!$A:$B,2, FALSE)</f>
        <v>VA</v>
      </c>
      <c r="AI3525" s="47" t="s">
        <v>720</v>
      </c>
      <c r="AJ3525" s="47" t="s">
        <v>7575</v>
      </c>
    </row>
    <row r="3526" spans="1:36">
      <c r="A3526" s="30">
        <v>18617259</v>
      </c>
      <c r="B3526" s="31" t="s">
        <v>421</v>
      </c>
      <c r="C3526" s="39" t="s">
        <v>15314</v>
      </c>
      <c r="D3526" s="30">
        <v>1386456</v>
      </c>
      <c r="E3526" s="39" t="s">
        <v>6661</v>
      </c>
      <c r="F3526" s="50">
        <v>40807</v>
      </c>
      <c r="G3526" s="32">
        <v>8000</v>
      </c>
      <c r="H3526" s="31" t="s">
        <v>424</v>
      </c>
      <c r="I3526" s="31" t="s">
        <v>425</v>
      </c>
      <c r="J3526" s="32">
        <v>8000</v>
      </c>
      <c r="K3526" s="32">
        <v>8000</v>
      </c>
      <c r="L3526" s="50">
        <v>40841</v>
      </c>
      <c r="M3526" s="31" t="s">
        <v>5887</v>
      </c>
      <c r="N3526" s="31" t="s">
        <v>789</v>
      </c>
      <c r="O3526" s="31" t="s">
        <v>789</v>
      </c>
      <c r="P3526" s="39" t="s">
        <v>422</v>
      </c>
      <c r="Q3526" s="39" t="s">
        <v>555</v>
      </c>
      <c r="R3526" s="41" t="s">
        <v>542</v>
      </c>
      <c r="S3526" s="31">
        <v>1</v>
      </c>
      <c r="T3526" s="39" t="s">
        <v>283</v>
      </c>
      <c r="U3526" s="39" t="s">
        <v>423</v>
      </c>
      <c r="V3526" s="39" t="s">
        <v>301</v>
      </c>
      <c r="W3526" s="39" t="s">
        <v>175</v>
      </c>
      <c r="X3526" s="42" t="s">
        <v>302</v>
      </c>
      <c r="Y3526" s="50">
        <v>40885</v>
      </c>
      <c r="Z3526" s="30" t="s">
        <v>556</v>
      </c>
      <c r="AA3526" s="31">
        <v>1</v>
      </c>
      <c r="AB3526" s="33" t="s">
        <v>282</v>
      </c>
      <c r="AC3526" s="48">
        <v>5</v>
      </c>
      <c r="AD3526" s="30">
        <v>1</v>
      </c>
      <c r="AE3526" s="30">
        <v>0</v>
      </c>
      <c r="AF3526" s="46" t="str">
        <f>IFERROR(VLOOKUP(U3526,Acronym!$A:$B, 2, FALSE), "Ot")</f>
        <v>L</v>
      </c>
      <c r="AG3526" s="47" t="s">
        <v>715</v>
      </c>
      <c r="AH3526" s="46" t="str">
        <f>VLOOKUP(AG3526,Acronym!$A:$B,2, FALSE)</f>
        <v>TH</v>
      </c>
      <c r="AI3526" s="47" t="s">
        <v>423</v>
      </c>
      <c r="AJ3526" s="47" t="s">
        <v>7576</v>
      </c>
    </row>
    <row r="3527" spans="1:36">
      <c r="A3527" s="30">
        <v>18618391</v>
      </c>
      <c r="B3527" s="31" t="s">
        <v>421</v>
      </c>
      <c r="C3527" s="39" t="s">
        <v>15315</v>
      </c>
      <c r="D3527" s="30">
        <v>18618384</v>
      </c>
      <c r="E3527" s="39" t="s">
        <v>6662</v>
      </c>
      <c r="F3527" s="50">
        <v>40807</v>
      </c>
      <c r="G3527" s="32">
        <v>10000</v>
      </c>
      <c r="H3527" s="31" t="s">
        <v>424</v>
      </c>
      <c r="I3527" s="31" t="s">
        <v>174</v>
      </c>
      <c r="J3527" s="32">
        <v>0</v>
      </c>
      <c r="K3527" s="32">
        <v>0</v>
      </c>
      <c r="L3527" s="50">
        <v>40841</v>
      </c>
      <c r="M3527" s="31" t="s">
        <v>5887</v>
      </c>
      <c r="N3527" s="31" t="s">
        <v>789</v>
      </c>
      <c r="O3527" s="31" t="s">
        <v>789</v>
      </c>
      <c r="P3527" s="39" t="s">
        <v>422</v>
      </c>
      <c r="Q3527" s="39" t="s">
        <v>555</v>
      </c>
      <c r="R3527" s="41" t="s">
        <v>542</v>
      </c>
      <c r="S3527" s="31" t="s">
        <v>421</v>
      </c>
      <c r="T3527" s="39" t="s">
        <v>283</v>
      </c>
      <c r="U3527" s="39" t="s">
        <v>423</v>
      </c>
      <c r="V3527" s="39" t="s">
        <v>123</v>
      </c>
      <c r="W3527" s="39" t="s">
        <v>175</v>
      </c>
      <c r="X3527" s="42" t="s">
        <v>122</v>
      </c>
      <c r="Y3527" s="50" t="s">
        <v>421</v>
      </c>
      <c r="Z3527" s="30" t="s">
        <v>557</v>
      </c>
      <c r="AA3527" s="31">
        <v>0</v>
      </c>
      <c r="AB3527" s="33" t="s">
        <v>282</v>
      </c>
      <c r="AC3527" s="48">
        <v>5</v>
      </c>
      <c r="AD3527" s="30">
        <v>1</v>
      </c>
      <c r="AE3527" s="30">
        <v>0</v>
      </c>
      <c r="AF3527" s="46" t="str">
        <f>IFERROR(VLOOKUP(U3527,Acronym!$A:$B, 2, FALSE), "Ot")</f>
        <v>L</v>
      </c>
      <c r="AG3527" s="47" t="s">
        <v>716</v>
      </c>
      <c r="AH3527" s="46" t="str">
        <f>VLOOKUP(AG3527,Acronym!$A:$B,2, FALSE)</f>
        <v>MU</v>
      </c>
      <c r="AI3527" s="47" t="s">
        <v>423</v>
      </c>
      <c r="AJ3527" s="47" t="s">
        <v>7577</v>
      </c>
    </row>
    <row r="3528" spans="1:36">
      <c r="A3528" s="30">
        <v>18618559</v>
      </c>
      <c r="B3528" s="31" t="s">
        <v>421</v>
      </c>
      <c r="C3528" s="39" t="s">
        <v>15316</v>
      </c>
      <c r="D3528" s="30">
        <v>18618552</v>
      </c>
      <c r="E3528" s="39" t="s">
        <v>7820</v>
      </c>
      <c r="F3528" s="50">
        <v>40807</v>
      </c>
      <c r="G3528" s="32">
        <v>146191</v>
      </c>
      <c r="H3528" s="31" t="s">
        <v>424</v>
      </c>
      <c r="I3528" s="31" t="s">
        <v>425</v>
      </c>
      <c r="J3528" s="32">
        <v>56513</v>
      </c>
      <c r="K3528" s="32">
        <v>56513</v>
      </c>
      <c r="L3528" s="50">
        <v>40870</v>
      </c>
      <c r="M3528" s="31" t="s">
        <v>5887</v>
      </c>
      <c r="N3528" s="31" t="s">
        <v>789</v>
      </c>
      <c r="O3528" s="31" t="s">
        <v>789</v>
      </c>
      <c r="P3528" s="39" t="s">
        <v>422</v>
      </c>
      <c r="Q3528" s="39" t="s">
        <v>555</v>
      </c>
      <c r="R3528" s="41" t="s">
        <v>179</v>
      </c>
      <c r="S3528" s="31">
        <v>1</v>
      </c>
      <c r="T3528" s="39" t="s">
        <v>283</v>
      </c>
      <c r="U3528" s="39" t="s">
        <v>423</v>
      </c>
      <c r="V3528" s="39" t="s">
        <v>303</v>
      </c>
      <c r="W3528" s="39" t="s">
        <v>175</v>
      </c>
      <c r="X3528" s="42" t="s">
        <v>302</v>
      </c>
      <c r="Y3528" s="50">
        <v>40917</v>
      </c>
      <c r="Z3528" s="30" t="s">
        <v>557</v>
      </c>
      <c r="AA3528" s="31">
        <v>1</v>
      </c>
      <c r="AB3528" s="33" t="s">
        <v>284</v>
      </c>
      <c r="AC3528" s="48">
        <v>9</v>
      </c>
      <c r="AD3528" s="30">
        <v>1</v>
      </c>
      <c r="AE3528" s="30">
        <v>0</v>
      </c>
      <c r="AF3528" s="46" t="str">
        <f>IFERROR(VLOOKUP(U3528,Acronym!$A:$B, 2, FALSE), "Ot")</f>
        <v>L</v>
      </c>
      <c r="AG3528" s="47" t="s">
        <v>715</v>
      </c>
      <c r="AH3528" s="46" t="str">
        <f>VLOOKUP(AG3528,Acronym!$A:$B,2, FALSE)</f>
        <v>TH</v>
      </c>
      <c r="AI3528" s="47" t="s">
        <v>423</v>
      </c>
      <c r="AJ3528" s="47" t="s">
        <v>8323</v>
      </c>
    </row>
    <row r="3529" spans="1:36">
      <c r="A3529" s="30">
        <v>18618635</v>
      </c>
      <c r="B3529" s="31" t="s">
        <v>421</v>
      </c>
      <c r="C3529" s="39" t="s">
        <v>15317</v>
      </c>
      <c r="D3529" s="30">
        <v>1600438</v>
      </c>
      <c r="E3529" s="39" t="s">
        <v>7821</v>
      </c>
      <c r="F3529" s="50">
        <v>40807</v>
      </c>
      <c r="G3529" s="32">
        <v>39729</v>
      </c>
      <c r="H3529" s="31" t="s">
        <v>424</v>
      </c>
      <c r="I3529" s="31" t="s">
        <v>425</v>
      </c>
      <c r="J3529" s="32">
        <v>39729</v>
      </c>
      <c r="K3529" s="32">
        <v>39729</v>
      </c>
      <c r="L3529" s="50">
        <v>40870</v>
      </c>
      <c r="M3529" s="31" t="s">
        <v>5887</v>
      </c>
      <c r="N3529" s="31" t="s">
        <v>789</v>
      </c>
      <c r="O3529" s="31" t="s">
        <v>789</v>
      </c>
      <c r="P3529" s="39" t="s">
        <v>422</v>
      </c>
      <c r="Q3529" s="39" t="s">
        <v>555</v>
      </c>
      <c r="R3529" s="41" t="s">
        <v>179</v>
      </c>
      <c r="S3529" s="31">
        <v>1</v>
      </c>
      <c r="T3529" s="39" t="s">
        <v>283</v>
      </c>
      <c r="U3529" s="39" t="s">
        <v>423</v>
      </c>
      <c r="V3529" s="39" t="s">
        <v>352</v>
      </c>
      <c r="W3529" s="39" t="s">
        <v>175</v>
      </c>
      <c r="X3529" s="42" t="s">
        <v>353</v>
      </c>
      <c r="Y3529" s="50">
        <v>40884</v>
      </c>
      <c r="Z3529" s="30" t="s">
        <v>557</v>
      </c>
      <c r="AA3529" s="31">
        <v>1</v>
      </c>
      <c r="AB3529" s="33" t="s">
        <v>284</v>
      </c>
      <c r="AC3529" s="48">
        <v>9</v>
      </c>
      <c r="AD3529" s="30">
        <v>1</v>
      </c>
      <c r="AE3529" s="30">
        <v>0</v>
      </c>
      <c r="AF3529" s="46" t="str">
        <f>IFERROR(VLOOKUP(U3529,Acronym!$A:$B, 2, FALSE), "Ot")</f>
        <v>L</v>
      </c>
      <c r="AG3529" s="47" t="s">
        <v>715</v>
      </c>
      <c r="AH3529" s="46" t="str">
        <f>VLOOKUP(AG3529,Acronym!$A:$B,2, FALSE)</f>
        <v>TH</v>
      </c>
      <c r="AI3529" s="47" t="s">
        <v>423</v>
      </c>
      <c r="AJ3529" s="47" t="s">
        <v>8324</v>
      </c>
    </row>
    <row r="3530" spans="1:36">
      <c r="A3530" s="30">
        <v>18618728</v>
      </c>
      <c r="B3530" s="31" t="s">
        <v>421</v>
      </c>
      <c r="C3530" s="39" t="s">
        <v>15318</v>
      </c>
      <c r="D3530" s="30">
        <v>17864647</v>
      </c>
      <c r="E3530" s="39" t="s">
        <v>8719</v>
      </c>
      <c r="F3530" s="50">
        <v>40807</v>
      </c>
      <c r="G3530" s="32">
        <v>24430</v>
      </c>
      <c r="H3530" s="31" t="s">
        <v>424</v>
      </c>
      <c r="I3530" s="31" t="s">
        <v>174</v>
      </c>
      <c r="J3530" s="32">
        <v>24430</v>
      </c>
      <c r="K3530" s="32">
        <v>0</v>
      </c>
      <c r="L3530" s="50">
        <v>40890</v>
      </c>
      <c r="M3530" s="31" t="s">
        <v>5887</v>
      </c>
      <c r="N3530" s="31" t="s">
        <v>789</v>
      </c>
      <c r="O3530" s="31" t="s">
        <v>789</v>
      </c>
      <c r="P3530" s="39" t="s">
        <v>422</v>
      </c>
      <c r="Q3530" s="39" t="s">
        <v>555</v>
      </c>
      <c r="R3530" s="41" t="s">
        <v>541</v>
      </c>
      <c r="S3530" s="31" t="s">
        <v>421</v>
      </c>
      <c r="T3530" s="39" t="s">
        <v>283</v>
      </c>
      <c r="U3530" s="39" t="s">
        <v>423</v>
      </c>
      <c r="V3530" s="39" t="s">
        <v>568</v>
      </c>
      <c r="W3530" s="39" t="s">
        <v>175</v>
      </c>
      <c r="X3530" s="42" t="s">
        <v>33</v>
      </c>
      <c r="Y3530" s="50" t="s">
        <v>421</v>
      </c>
      <c r="Z3530" s="30" t="s">
        <v>556</v>
      </c>
      <c r="AA3530" s="31">
        <v>0</v>
      </c>
      <c r="AB3530" s="33" t="s">
        <v>284</v>
      </c>
      <c r="AC3530" s="48">
        <v>12</v>
      </c>
      <c r="AD3530" s="30">
        <v>1</v>
      </c>
      <c r="AE3530" s="30">
        <v>0</v>
      </c>
      <c r="AF3530" s="46" t="str">
        <f>IFERROR(VLOOKUP(U3530,Acronym!$A:$B, 2, FALSE), "Ot")</f>
        <v>L</v>
      </c>
      <c r="AG3530" s="47" t="s">
        <v>718</v>
      </c>
      <c r="AH3530" s="46" t="str">
        <f>VLOOKUP(AG3530,Acronym!$A:$B,2, FALSE)</f>
        <v>LI</v>
      </c>
      <c r="AI3530" s="47" t="s">
        <v>423</v>
      </c>
      <c r="AJ3530" s="47" t="s">
        <v>9666</v>
      </c>
    </row>
    <row r="3531" spans="1:36">
      <c r="A3531" s="30">
        <v>18618837</v>
      </c>
      <c r="B3531" s="31" t="s">
        <v>421</v>
      </c>
      <c r="C3531" s="39" t="s">
        <v>15319</v>
      </c>
      <c r="D3531" s="30">
        <v>1386207</v>
      </c>
      <c r="E3531" s="39" t="s">
        <v>8720</v>
      </c>
      <c r="F3531" s="50">
        <v>40807</v>
      </c>
      <c r="G3531" s="32">
        <v>28500</v>
      </c>
      <c r="H3531" s="31" t="s">
        <v>424</v>
      </c>
      <c r="I3531" s="31" t="s">
        <v>174</v>
      </c>
      <c r="J3531" s="32">
        <v>28500</v>
      </c>
      <c r="K3531" s="32">
        <v>0</v>
      </c>
      <c r="L3531" s="50">
        <v>40897</v>
      </c>
      <c r="M3531" s="31" t="s">
        <v>5887</v>
      </c>
      <c r="N3531" s="31" t="s">
        <v>789</v>
      </c>
      <c r="O3531" s="31" t="s">
        <v>789</v>
      </c>
      <c r="P3531" s="39" t="s">
        <v>422</v>
      </c>
      <c r="Q3531" s="39" t="s">
        <v>555</v>
      </c>
      <c r="R3531" s="41" t="s">
        <v>541</v>
      </c>
      <c r="S3531" s="31" t="s">
        <v>421</v>
      </c>
      <c r="T3531" s="39" t="s">
        <v>283</v>
      </c>
      <c r="U3531" s="39" t="s">
        <v>423</v>
      </c>
      <c r="V3531" s="39" t="s">
        <v>572</v>
      </c>
      <c r="W3531" s="39" t="s">
        <v>175</v>
      </c>
      <c r="X3531" s="42" t="s">
        <v>163</v>
      </c>
      <c r="Y3531" s="50" t="s">
        <v>421</v>
      </c>
      <c r="Z3531" s="30" t="s">
        <v>557</v>
      </c>
      <c r="AA3531" s="31">
        <v>0</v>
      </c>
      <c r="AB3531" s="33" t="s">
        <v>284</v>
      </c>
      <c r="AC3531" s="48">
        <v>13</v>
      </c>
      <c r="AD3531" s="30">
        <v>0</v>
      </c>
      <c r="AE3531" s="30">
        <v>0</v>
      </c>
      <c r="AF3531" s="46" t="str">
        <f>IFERROR(VLOOKUP(U3531,Acronym!$A:$B, 2, FALSE), "Ot")</f>
        <v>L</v>
      </c>
      <c r="AG3531" s="47" t="s">
        <v>715</v>
      </c>
      <c r="AH3531" s="46" t="str">
        <f>VLOOKUP(AG3531,Acronym!$A:$B,2, FALSE)</f>
        <v>TH</v>
      </c>
      <c r="AI3531" s="47" t="s">
        <v>423</v>
      </c>
      <c r="AJ3531" s="47" t="s">
        <v>9667</v>
      </c>
    </row>
    <row r="3532" spans="1:36">
      <c r="A3532" s="30">
        <v>18619706</v>
      </c>
      <c r="B3532" s="31" t="s">
        <v>421</v>
      </c>
      <c r="C3532" s="39" t="s">
        <v>15320</v>
      </c>
      <c r="D3532" s="30">
        <v>13553206</v>
      </c>
      <c r="E3532" s="39" t="s">
        <v>6663</v>
      </c>
      <c r="F3532" s="50">
        <v>40807</v>
      </c>
      <c r="G3532" s="32">
        <v>8770</v>
      </c>
      <c r="H3532" s="31" t="s">
        <v>424</v>
      </c>
      <c r="I3532" s="31" t="s">
        <v>425</v>
      </c>
      <c r="J3532" s="32">
        <v>8770</v>
      </c>
      <c r="K3532" s="32">
        <v>8770</v>
      </c>
      <c r="L3532" s="50">
        <v>40842</v>
      </c>
      <c r="M3532" s="31" t="s">
        <v>5887</v>
      </c>
      <c r="N3532" s="31" t="s">
        <v>789</v>
      </c>
      <c r="O3532" s="31" t="s">
        <v>789</v>
      </c>
      <c r="P3532" s="39" t="s">
        <v>422</v>
      </c>
      <c r="Q3532" s="39" t="s">
        <v>555</v>
      </c>
      <c r="R3532" s="41" t="s">
        <v>542</v>
      </c>
      <c r="S3532" s="31">
        <v>1</v>
      </c>
      <c r="T3532" s="39" t="s">
        <v>283</v>
      </c>
      <c r="U3532" s="39" t="s">
        <v>868</v>
      </c>
      <c r="V3532" s="39" t="s">
        <v>68</v>
      </c>
      <c r="W3532" s="39" t="s">
        <v>48</v>
      </c>
      <c r="X3532" s="42" t="s">
        <v>68</v>
      </c>
      <c r="Y3532" s="50">
        <v>40854</v>
      </c>
      <c r="Z3532" s="30" t="s">
        <v>557</v>
      </c>
      <c r="AA3532" s="31">
        <v>1</v>
      </c>
      <c r="AB3532" s="33" t="s">
        <v>282</v>
      </c>
      <c r="AC3532" s="48">
        <v>5</v>
      </c>
      <c r="AD3532" s="30">
        <v>1</v>
      </c>
      <c r="AE3532" s="30">
        <v>0</v>
      </c>
      <c r="AF3532" s="46" t="str">
        <f>IFERROR(VLOOKUP(U3532,Acronym!$A:$B, 2, FALSE), "Ot")</f>
        <v>E</v>
      </c>
      <c r="AG3532" s="47" t="s">
        <v>721</v>
      </c>
      <c r="AH3532" s="46" t="str">
        <f>VLOOKUP(AG3532,Acronym!$A:$B,2, FALSE)</f>
        <v>NA</v>
      </c>
      <c r="AI3532" s="47" t="s">
        <v>719</v>
      </c>
      <c r="AJ3532" s="47" t="s">
        <v>7578</v>
      </c>
    </row>
    <row r="3533" spans="1:36">
      <c r="A3533" s="30">
        <v>18619898</v>
      </c>
      <c r="B3533" s="31" t="s">
        <v>421</v>
      </c>
      <c r="C3533" s="39" t="s">
        <v>15321</v>
      </c>
      <c r="D3533" s="30">
        <v>1619372</v>
      </c>
      <c r="E3533" s="39" t="s">
        <v>8721</v>
      </c>
      <c r="F3533" s="50">
        <v>40807</v>
      </c>
      <c r="G3533" s="32">
        <v>90000</v>
      </c>
      <c r="H3533" s="31" t="s">
        <v>424</v>
      </c>
      <c r="I3533" s="31" t="s">
        <v>425</v>
      </c>
      <c r="J3533" s="32">
        <v>90000</v>
      </c>
      <c r="K3533" s="32">
        <v>90000</v>
      </c>
      <c r="L3533" s="50">
        <v>40891</v>
      </c>
      <c r="M3533" s="31" t="s">
        <v>5887</v>
      </c>
      <c r="N3533" s="31" t="s">
        <v>789</v>
      </c>
      <c r="O3533" s="31" t="s">
        <v>789</v>
      </c>
      <c r="P3533" s="39" t="s">
        <v>422</v>
      </c>
      <c r="Q3533" s="39" t="s">
        <v>555</v>
      </c>
      <c r="R3533" s="41" t="s">
        <v>541</v>
      </c>
      <c r="S3533" s="31">
        <v>1</v>
      </c>
      <c r="T3533" s="39" t="s">
        <v>283</v>
      </c>
      <c r="U3533" s="39" t="s">
        <v>426</v>
      </c>
      <c r="V3533" s="39" t="s">
        <v>447</v>
      </c>
      <c r="W3533" s="39" t="s">
        <v>503</v>
      </c>
      <c r="X3533" s="42" t="s">
        <v>448</v>
      </c>
      <c r="Y3533" s="50">
        <v>40926</v>
      </c>
      <c r="Z3533" s="30" t="s">
        <v>557</v>
      </c>
      <c r="AA3533" s="31">
        <v>1</v>
      </c>
      <c r="AB3533" s="33" t="s">
        <v>284</v>
      </c>
      <c r="AC3533" s="48">
        <v>12</v>
      </c>
      <c r="AD3533" s="30">
        <v>1</v>
      </c>
      <c r="AE3533" s="30">
        <v>0</v>
      </c>
      <c r="AF3533" s="46" t="str">
        <f>IFERROR(VLOOKUP(U3533,Acronym!$A:$B, 2, FALSE), "Ot")</f>
        <v>NW</v>
      </c>
      <c r="AG3533" s="47" t="s">
        <v>715</v>
      </c>
      <c r="AH3533" s="46" t="str">
        <f>VLOOKUP(AG3533,Acronym!$A:$B,2, FALSE)</f>
        <v>TH</v>
      </c>
      <c r="AI3533" s="47" t="s">
        <v>426</v>
      </c>
      <c r="AJ3533" s="47" t="s">
        <v>9668</v>
      </c>
    </row>
    <row r="3534" spans="1:36">
      <c r="A3534" s="30">
        <v>18621140</v>
      </c>
      <c r="B3534" s="31" t="s">
        <v>421</v>
      </c>
      <c r="C3534" s="39" t="s">
        <v>15322</v>
      </c>
      <c r="D3534" s="30">
        <v>1850742</v>
      </c>
      <c r="E3534" s="39" t="s">
        <v>7822</v>
      </c>
      <c r="F3534" s="50">
        <v>40808</v>
      </c>
      <c r="G3534" s="32">
        <v>6000</v>
      </c>
      <c r="H3534" s="31" t="s">
        <v>424</v>
      </c>
      <c r="I3534" s="31" t="s">
        <v>425</v>
      </c>
      <c r="J3534" s="32">
        <v>6000</v>
      </c>
      <c r="K3534" s="32">
        <v>6000</v>
      </c>
      <c r="L3534" s="50">
        <v>40848</v>
      </c>
      <c r="M3534" s="31" t="s">
        <v>5887</v>
      </c>
      <c r="N3534" s="31" t="s">
        <v>789</v>
      </c>
      <c r="O3534" s="31" t="s">
        <v>789</v>
      </c>
      <c r="P3534" s="39" t="s">
        <v>422</v>
      </c>
      <c r="Q3534" s="39" t="s">
        <v>555</v>
      </c>
      <c r="R3534" s="41" t="s">
        <v>542</v>
      </c>
      <c r="S3534" s="31">
        <v>1</v>
      </c>
      <c r="T3534" s="39" t="s">
        <v>281</v>
      </c>
      <c r="U3534" s="39" t="s">
        <v>426</v>
      </c>
      <c r="V3534" s="39" t="s">
        <v>197</v>
      </c>
      <c r="W3534" s="39" t="s">
        <v>285</v>
      </c>
      <c r="X3534" s="42" t="s">
        <v>197</v>
      </c>
      <c r="Y3534" s="50">
        <v>40861</v>
      </c>
      <c r="Z3534" s="30" t="s">
        <v>557</v>
      </c>
      <c r="AA3534" s="31">
        <v>1</v>
      </c>
      <c r="AB3534" s="33" t="s">
        <v>282</v>
      </c>
      <c r="AC3534" s="48">
        <v>6</v>
      </c>
      <c r="AD3534" s="30">
        <v>1</v>
      </c>
      <c r="AE3534" s="30">
        <v>0</v>
      </c>
      <c r="AF3534" s="46" t="str">
        <f>IFERROR(VLOOKUP(U3534,Acronym!$A:$B, 2, FALSE), "Ot")</f>
        <v>NW</v>
      </c>
      <c r="AG3534" s="47" t="s">
        <v>714</v>
      </c>
      <c r="AH3534" s="46" t="str">
        <f>VLOOKUP(AG3534,Acronym!$A:$B,2, FALSE)</f>
        <v>VA</v>
      </c>
      <c r="AI3534" s="47" t="s">
        <v>426</v>
      </c>
      <c r="AJ3534" s="47" t="s">
        <v>8325</v>
      </c>
    </row>
    <row r="3535" spans="1:36">
      <c r="A3535" s="30">
        <v>18621233</v>
      </c>
      <c r="B3535" s="31" t="s">
        <v>421</v>
      </c>
      <c r="C3535" s="39" t="s">
        <v>15323</v>
      </c>
      <c r="D3535" s="30">
        <v>1853637</v>
      </c>
      <c r="E3535" s="39" t="s">
        <v>7823</v>
      </c>
      <c r="F3535" s="50">
        <v>40808</v>
      </c>
      <c r="G3535" s="32">
        <v>10000</v>
      </c>
      <c r="H3535" s="31" t="s">
        <v>424</v>
      </c>
      <c r="I3535" s="31" t="s">
        <v>425</v>
      </c>
      <c r="J3535" s="32">
        <v>10000</v>
      </c>
      <c r="K3535" s="32">
        <v>10000</v>
      </c>
      <c r="L3535" s="50">
        <v>40849</v>
      </c>
      <c r="M3535" s="31" t="s">
        <v>5887</v>
      </c>
      <c r="N3535" s="31" t="s">
        <v>789</v>
      </c>
      <c r="O3535" s="31" t="s">
        <v>789</v>
      </c>
      <c r="P3535" s="39" t="s">
        <v>422</v>
      </c>
      <c r="Q3535" s="39" t="s">
        <v>555</v>
      </c>
      <c r="R3535" s="41" t="s">
        <v>542</v>
      </c>
      <c r="S3535" s="31">
        <v>1</v>
      </c>
      <c r="T3535" s="39" t="s">
        <v>281</v>
      </c>
      <c r="U3535" s="39" t="s">
        <v>446</v>
      </c>
      <c r="V3535" s="39" t="s">
        <v>5869</v>
      </c>
      <c r="W3535" s="39" t="s">
        <v>181</v>
      </c>
      <c r="X3535" s="42" t="s">
        <v>5869</v>
      </c>
      <c r="Y3535" s="50">
        <v>40856</v>
      </c>
      <c r="Z3535" s="30" t="s">
        <v>556</v>
      </c>
      <c r="AA3535" s="31">
        <v>1</v>
      </c>
      <c r="AB3535" s="33" t="s">
        <v>282</v>
      </c>
      <c r="AC3535" s="48">
        <v>6</v>
      </c>
      <c r="AD3535" s="30">
        <v>1</v>
      </c>
      <c r="AE3535" s="30">
        <v>0</v>
      </c>
      <c r="AF3535" s="46" t="str">
        <f>IFERROR(VLOOKUP(U3535,Acronym!$A:$B, 2, FALSE), "Ot")</f>
        <v>SE</v>
      </c>
      <c r="AG3535" s="47" t="s">
        <v>714</v>
      </c>
      <c r="AH3535" s="46" t="str">
        <f>VLOOKUP(AG3535,Acronym!$A:$B,2, FALSE)</f>
        <v>VA</v>
      </c>
      <c r="AI3535" s="47" t="s">
        <v>446</v>
      </c>
      <c r="AJ3535" s="47" t="s">
        <v>8326</v>
      </c>
    </row>
    <row r="3536" spans="1:36">
      <c r="A3536" s="30">
        <v>18621442</v>
      </c>
      <c r="B3536" s="31" t="s">
        <v>421</v>
      </c>
      <c r="C3536" s="39" t="s">
        <v>15324</v>
      </c>
      <c r="D3536" s="30">
        <v>1386585</v>
      </c>
      <c r="E3536" s="39" t="s">
        <v>4852</v>
      </c>
      <c r="F3536" s="50">
        <v>40807</v>
      </c>
      <c r="G3536" s="32">
        <v>50000</v>
      </c>
      <c r="H3536" s="31" t="s">
        <v>424</v>
      </c>
      <c r="I3536" s="31" t="s">
        <v>174</v>
      </c>
      <c r="J3536" s="32">
        <v>50000</v>
      </c>
      <c r="K3536" s="32">
        <v>0</v>
      </c>
      <c r="L3536" s="50">
        <v>40815</v>
      </c>
      <c r="M3536" s="31" t="s">
        <v>3874</v>
      </c>
      <c r="N3536" s="31" t="s">
        <v>789</v>
      </c>
      <c r="O3536" s="31" t="s">
        <v>789</v>
      </c>
      <c r="P3536" s="39" t="s">
        <v>422</v>
      </c>
      <c r="Q3536" s="39" t="s">
        <v>555</v>
      </c>
      <c r="R3536" s="41" t="s">
        <v>179</v>
      </c>
      <c r="S3536" s="31" t="s">
        <v>421</v>
      </c>
      <c r="T3536" s="39" t="s">
        <v>283</v>
      </c>
      <c r="U3536" s="39" t="s">
        <v>423</v>
      </c>
      <c r="V3536" s="39" t="s">
        <v>22</v>
      </c>
      <c r="W3536" s="39" t="s">
        <v>175</v>
      </c>
      <c r="X3536" s="42" t="s">
        <v>23</v>
      </c>
      <c r="Y3536" s="50" t="s">
        <v>421</v>
      </c>
      <c r="Z3536" s="30" t="s">
        <v>557</v>
      </c>
      <c r="AA3536" s="31">
        <v>0</v>
      </c>
      <c r="AB3536" s="33" t="s">
        <v>284</v>
      </c>
      <c r="AC3536" s="48">
        <v>1</v>
      </c>
      <c r="AD3536" s="30">
        <v>1</v>
      </c>
      <c r="AE3536" s="30">
        <v>0</v>
      </c>
      <c r="AF3536" s="46" t="str">
        <f>IFERROR(VLOOKUP(U3536,Acronym!$A:$B, 2, FALSE), "Ot")</f>
        <v>L</v>
      </c>
      <c r="AG3536" s="47" t="s">
        <v>715</v>
      </c>
      <c r="AH3536" s="46" t="str">
        <f>VLOOKUP(AG3536,Acronym!$A:$B,2, FALSE)</f>
        <v>TH</v>
      </c>
      <c r="AI3536" s="47" t="s">
        <v>423</v>
      </c>
      <c r="AJ3536" s="47" t="s">
        <v>5376</v>
      </c>
    </row>
    <row r="3537" spans="1:36">
      <c r="A3537" s="30">
        <v>18622673</v>
      </c>
      <c r="B3537" s="31" t="s">
        <v>421</v>
      </c>
      <c r="C3537" s="39" t="s">
        <v>15325</v>
      </c>
      <c r="D3537" s="30">
        <v>18622671</v>
      </c>
      <c r="E3537" s="39" t="s">
        <v>6664</v>
      </c>
      <c r="F3537" s="50">
        <v>40808</v>
      </c>
      <c r="G3537" s="32">
        <v>3000</v>
      </c>
      <c r="H3537" s="31" t="s">
        <v>424</v>
      </c>
      <c r="I3537" s="31" t="s">
        <v>425</v>
      </c>
      <c r="J3537" s="32">
        <v>3000</v>
      </c>
      <c r="K3537" s="32">
        <v>3000</v>
      </c>
      <c r="L3537" s="50">
        <v>40841</v>
      </c>
      <c r="M3537" s="31" t="s">
        <v>5887</v>
      </c>
      <c r="N3537" s="31" t="s">
        <v>789</v>
      </c>
      <c r="O3537" s="31" t="s">
        <v>789</v>
      </c>
      <c r="P3537" s="39" t="s">
        <v>422</v>
      </c>
      <c r="Q3537" s="39" t="s">
        <v>555</v>
      </c>
      <c r="R3537" s="41" t="s">
        <v>542</v>
      </c>
      <c r="S3537" s="31">
        <v>1</v>
      </c>
      <c r="T3537" s="39" t="s">
        <v>281</v>
      </c>
      <c r="U3537" s="39" t="s">
        <v>423</v>
      </c>
      <c r="V3537" s="39" t="s">
        <v>119</v>
      </c>
      <c r="W3537" s="39" t="s">
        <v>175</v>
      </c>
      <c r="X3537" s="42" t="s">
        <v>120</v>
      </c>
      <c r="Y3537" s="50">
        <v>40861</v>
      </c>
      <c r="Z3537" s="30" t="s">
        <v>557</v>
      </c>
      <c r="AA3537" s="31">
        <v>1</v>
      </c>
      <c r="AB3537" s="33" t="s">
        <v>282</v>
      </c>
      <c r="AC3537" s="48">
        <v>5</v>
      </c>
      <c r="AD3537" s="30">
        <v>1</v>
      </c>
      <c r="AE3537" s="30">
        <v>0</v>
      </c>
      <c r="AF3537" s="46" t="str">
        <f>IFERROR(VLOOKUP(U3537,Acronym!$A:$B, 2, FALSE), "Ot")</f>
        <v>L</v>
      </c>
      <c r="AG3537" s="47" t="s">
        <v>716</v>
      </c>
      <c r="AH3537" s="46" t="str">
        <f>VLOOKUP(AG3537,Acronym!$A:$B,2, FALSE)</f>
        <v>MU</v>
      </c>
      <c r="AI3537" s="47" t="s">
        <v>423</v>
      </c>
      <c r="AJ3537" s="47" t="s">
        <v>7579</v>
      </c>
    </row>
    <row r="3538" spans="1:36">
      <c r="A3538" s="30">
        <v>18622788</v>
      </c>
      <c r="B3538" s="31" t="s">
        <v>421</v>
      </c>
      <c r="C3538" s="39" t="s">
        <v>15326</v>
      </c>
      <c r="D3538" s="30">
        <v>1386951</v>
      </c>
      <c r="E3538" s="39" t="s">
        <v>7824</v>
      </c>
      <c r="F3538" s="50">
        <v>40808</v>
      </c>
      <c r="G3538" s="32">
        <v>10000</v>
      </c>
      <c r="H3538" s="31" t="s">
        <v>424</v>
      </c>
      <c r="I3538" s="31" t="s">
        <v>425</v>
      </c>
      <c r="J3538" s="32">
        <v>10000</v>
      </c>
      <c r="K3538" s="32">
        <v>10000</v>
      </c>
      <c r="L3538" s="50">
        <v>40848</v>
      </c>
      <c r="M3538" s="31" t="s">
        <v>5887</v>
      </c>
      <c r="N3538" s="31" t="s">
        <v>789</v>
      </c>
      <c r="O3538" s="31" t="s">
        <v>789</v>
      </c>
      <c r="P3538" s="39" t="s">
        <v>422</v>
      </c>
      <c r="Q3538" s="39" t="s">
        <v>555</v>
      </c>
      <c r="R3538" s="41" t="s">
        <v>542</v>
      </c>
      <c r="S3538" s="31">
        <v>1</v>
      </c>
      <c r="T3538" s="39" t="s">
        <v>283</v>
      </c>
      <c r="U3538" s="39" t="s">
        <v>431</v>
      </c>
      <c r="V3538" s="39" t="s">
        <v>126</v>
      </c>
      <c r="W3538" s="39" t="s">
        <v>335</v>
      </c>
      <c r="X3538" s="42" t="s">
        <v>340</v>
      </c>
      <c r="Y3538" s="50">
        <v>40857</v>
      </c>
      <c r="Z3538" s="30" t="s">
        <v>557</v>
      </c>
      <c r="AA3538" s="31">
        <v>1</v>
      </c>
      <c r="AB3538" s="33" t="s">
        <v>282</v>
      </c>
      <c r="AC3538" s="48">
        <v>6</v>
      </c>
      <c r="AD3538" s="30">
        <v>1</v>
      </c>
      <c r="AE3538" s="30">
        <v>0</v>
      </c>
      <c r="AF3538" s="46" t="str">
        <f>IFERROR(VLOOKUP(U3538,Acronym!$A:$B, 2, FALSE), "Ot")</f>
        <v>NE</v>
      </c>
      <c r="AG3538" s="47" t="s">
        <v>716</v>
      </c>
      <c r="AH3538" s="46" t="str">
        <f>VLOOKUP(AG3538,Acronym!$A:$B,2, FALSE)</f>
        <v>MU</v>
      </c>
      <c r="AI3538" s="47" t="s">
        <v>431</v>
      </c>
      <c r="AJ3538" s="47" t="s">
        <v>8327</v>
      </c>
    </row>
    <row r="3539" spans="1:36">
      <c r="A3539" s="30">
        <v>18622896</v>
      </c>
      <c r="B3539" s="31" t="s">
        <v>421</v>
      </c>
      <c r="C3539" s="39" t="s">
        <v>15327</v>
      </c>
      <c r="D3539" s="30">
        <v>1841895</v>
      </c>
      <c r="E3539" s="39" t="s">
        <v>7825</v>
      </c>
      <c r="F3539" s="50">
        <v>40808</v>
      </c>
      <c r="G3539" s="32">
        <v>5912</v>
      </c>
      <c r="H3539" s="31" t="s">
        <v>424</v>
      </c>
      <c r="I3539" s="31" t="s">
        <v>425</v>
      </c>
      <c r="J3539" s="32">
        <v>5912</v>
      </c>
      <c r="K3539" s="32">
        <v>5912</v>
      </c>
      <c r="L3539" s="50">
        <v>40848</v>
      </c>
      <c r="M3539" s="31" t="s">
        <v>5887</v>
      </c>
      <c r="N3539" s="31" t="s">
        <v>789</v>
      </c>
      <c r="O3539" s="31" t="s">
        <v>789</v>
      </c>
      <c r="P3539" s="39" t="s">
        <v>422</v>
      </c>
      <c r="Q3539" s="39" t="s">
        <v>555</v>
      </c>
      <c r="R3539" s="41" t="s">
        <v>542</v>
      </c>
      <c r="S3539" s="31">
        <v>1</v>
      </c>
      <c r="T3539" s="39" t="s">
        <v>281</v>
      </c>
      <c r="U3539" s="39" t="s">
        <v>434</v>
      </c>
      <c r="V3539" s="39" t="s">
        <v>513</v>
      </c>
      <c r="W3539" s="39" t="s">
        <v>514</v>
      </c>
      <c r="X3539" s="42" t="s">
        <v>514</v>
      </c>
      <c r="Y3539" s="50">
        <v>40861</v>
      </c>
      <c r="Z3539" s="30" t="s">
        <v>557</v>
      </c>
      <c r="AA3539" s="31">
        <v>1</v>
      </c>
      <c r="AB3539" s="33" t="s">
        <v>282</v>
      </c>
      <c r="AC3539" s="48">
        <v>6</v>
      </c>
      <c r="AD3539" s="30">
        <v>1</v>
      </c>
      <c r="AE3539" s="30">
        <v>0</v>
      </c>
      <c r="AF3539" s="46" t="str">
        <f>IFERROR(VLOOKUP(U3539,Acronym!$A:$B, 2, FALSE), "Ot")</f>
        <v>EM</v>
      </c>
      <c r="AG3539" s="47" t="s">
        <v>717</v>
      </c>
      <c r="AH3539" s="46" t="str">
        <f>VLOOKUP(AG3539,Acronym!$A:$B,2, FALSE)</f>
        <v>CA</v>
      </c>
      <c r="AI3539" s="47" t="s">
        <v>434</v>
      </c>
      <c r="AJ3539" s="47" t="s">
        <v>8328</v>
      </c>
    </row>
    <row r="3540" spans="1:36">
      <c r="A3540" s="30">
        <v>18623074</v>
      </c>
      <c r="B3540" s="31" t="s">
        <v>421</v>
      </c>
      <c r="C3540" s="39" t="s">
        <v>15328</v>
      </c>
      <c r="D3540" s="30">
        <v>18623065</v>
      </c>
      <c r="E3540" s="39" t="s">
        <v>8722</v>
      </c>
      <c r="F3540" s="50">
        <v>40808</v>
      </c>
      <c r="G3540" s="32">
        <v>17463</v>
      </c>
      <c r="H3540" s="31" t="s">
        <v>424</v>
      </c>
      <c r="I3540" s="31" t="s">
        <v>425</v>
      </c>
      <c r="J3540" s="32">
        <v>17463</v>
      </c>
      <c r="K3540" s="32">
        <v>17463</v>
      </c>
      <c r="L3540" s="50">
        <v>40890</v>
      </c>
      <c r="M3540" s="31" t="s">
        <v>5887</v>
      </c>
      <c r="N3540" s="31" t="s">
        <v>789</v>
      </c>
      <c r="O3540" s="31" t="s">
        <v>789</v>
      </c>
      <c r="P3540" s="39" t="s">
        <v>422</v>
      </c>
      <c r="Q3540" s="39" t="s">
        <v>555</v>
      </c>
      <c r="R3540" s="41" t="s">
        <v>541</v>
      </c>
      <c r="S3540" s="31">
        <v>1</v>
      </c>
      <c r="T3540" s="39" t="s">
        <v>283</v>
      </c>
      <c r="U3540" s="39" t="s">
        <v>423</v>
      </c>
      <c r="V3540" s="39" t="s">
        <v>573</v>
      </c>
      <c r="W3540" s="39" t="s">
        <v>175</v>
      </c>
      <c r="X3540" s="42" t="s">
        <v>158</v>
      </c>
      <c r="Y3540" s="50">
        <v>40940</v>
      </c>
      <c r="Z3540" s="30" t="s">
        <v>556</v>
      </c>
      <c r="AA3540" s="31">
        <v>1</v>
      </c>
      <c r="AB3540" s="33" t="s">
        <v>284</v>
      </c>
      <c r="AC3540" s="48">
        <v>12</v>
      </c>
      <c r="AD3540" s="30">
        <v>1</v>
      </c>
      <c r="AE3540" s="30">
        <v>0</v>
      </c>
      <c r="AF3540" s="46" t="str">
        <f>IFERROR(VLOOKUP(U3540,Acronym!$A:$B, 2, FALSE), "Ot")</f>
        <v>L</v>
      </c>
      <c r="AG3540" s="47" t="s">
        <v>715</v>
      </c>
      <c r="AH3540" s="46" t="str">
        <f>VLOOKUP(AG3540,Acronym!$A:$B,2, FALSE)</f>
        <v>TH</v>
      </c>
      <c r="AI3540" s="47" t="s">
        <v>423</v>
      </c>
      <c r="AJ3540" s="47" t="s">
        <v>9669</v>
      </c>
    </row>
    <row r="3541" spans="1:36">
      <c r="A3541" s="30">
        <v>18623841</v>
      </c>
      <c r="B3541" s="31" t="s">
        <v>421</v>
      </c>
      <c r="C3541" s="39" t="s">
        <v>15329</v>
      </c>
      <c r="D3541" s="30">
        <v>13040010</v>
      </c>
      <c r="E3541" s="39" t="s">
        <v>7826</v>
      </c>
      <c r="F3541" s="50">
        <v>40808</v>
      </c>
      <c r="G3541" s="32">
        <v>3042</v>
      </c>
      <c r="H3541" s="31" t="s">
        <v>424</v>
      </c>
      <c r="I3541" s="31" t="s">
        <v>174</v>
      </c>
      <c r="J3541" s="32">
        <v>3042</v>
      </c>
      <c r="K3541" s="32">
        <v>0</v>
      </c>
      <c r="L3541" s="50">
        <v>40848</v>
      </c>
      <c r="M3541" s="31" t="s">
        <v>5887</v>
      </c>
      <c r="N3541" s="31" t="s">
        <v>789</v>
      </c>
      <c r="O3541" s="31" t="s">
        <v>789</v>
      </c>
      <c r="P3541" s="39" t="s">
        <v>422</v>
      </c>
      <c r="Q3541" s="39" t="s">
        <v>555</v>
      </c>
      <c r="R3541" s="41" t="s">
        <v>542</v>
      </c>
      <c r="S3541" s="31" t="s">
        <v>421</v>
      </c>
      <c r="T3541" s="39" t="s">
        <v>283</v>
      </c>
      <c r="U3541" s="39" t="s">
        <v>430</v>
      </c>
      <c r="V3541" s="39" t="s">
        <v>571</v>
      </c>
      <c r="W3541" s="39" t="s">
        <v>220</v>
      </c>
      <c r="X3541" s="42" t="s">
        <v>220</v>
      </c>
      <c r="Y3541" s="50" t="s">
        <v>421</v>
      </c>
      <c r="Z3541" s="30" t="s">
        <v>556</v>
      </c>
      <c r="AA3541" s="31">
        <v>0</v>
      </c>
      <c r="AB3541" s="33" t="s">
        <v>282</v>
      </c>
      <c r="AC3541" s="48">
        <v>6</v>
      </c>
      <c r="AD3541" s="30">
        <v>1</v>
      </c>
      <c r="AE3541" s="30">
        <v>0</v>
      </c>
      <c r="AF3541" s="46" t="str">
        <f>IFERROR(VLOOKUP(U3541,Acronym!$A:$B, 2, FALSE), "Ot")</f>
        <v>Y</v>
      </c>
      <c r="AG3541" s="47" t="s">
        <v>718</v>
      </c>
      <c r="AH3541" s="46" t="str">
        <f>VLOOKUP(AG3541,Acronym!$A:$B,2, FALSE)</f>
        <v>LI</v>
      </c>
      <c r="AI3541" s="47" t="s">
        <v>720</v>
      </c>
      <c r="AJ3541" s="47" t="s">
        <v>8329</v>
      </c>
    </row>
    <row r="3542" spans="1:36">
      <c r="A3542" s="30">
        <v>18624550</v>
      </c>
      <c r="B3542" s="31" t="s">
        <v>421</v>
      </c>
      <c r="C3542" s="39" t="s">
        <v>15330</v>
      </c>
      <c r="D3542" s="30">
        <v>1605487</v>
      </c>
      <c r="E3542" s="39" t="s">
        <v>6116</v>
      </c>
      <c r="F3542" s="50">
        <v>40808</v>
      </c>
      <c r="G3542" s="32">
        <v>34855</v>
      </c>
      <c r="H3542" s="31" t="s">
        <v>424</v>
      </c>
      <c r="I3542" s="31" t="s">
        <v>425</v>
      </c>
      <c r="J3542" s="32">
        <v>34855</v>
      </c>
      <c r="K3542" s="32">
        <v>34855</v>
      </c>
      <c r="L3542" s="50">
        <v>40890</v>
      </c>
      <c r="M3542" s="31" t="s">
        <v>5887</v>
      </c>
      <c r="N3542" s="31" t="s">
        <v>789</v>
      </c>
      <c r="O3542" s="31" t="s">
        <v>789</v>
      </c>
      <c r="P3542" s="39" t="s">
        <v>422</v>
      </c>
      <c r="Q3542" s="39" t="s">
        <v>555</v>
      </c>
      <c r="R3542" s="41" t="s">
        <v>541</v>
      </c>
      <c r="S3542" s="31">
        <v>1</v>
      </c>
      <c r="T3542" s="39" t="s">
        <v>283</v>
      </c>
      <c r="U3542" s="39" t="s">
        <v>423</v>
      </c>
      <c r="V3542" s="39" t="s">
        <v>149</v>
      </c>
      <c r="W3542" s="39" t="s">
        <v>175</v>
      </c>
      <c r="X3542" s="42" t="s">
        <v>150</v>
      </c>
      <c r="Y3542" s="50">
        <v>40920</v>
      </c>
      <c r="Z3542" s="30" t="s">
        <v>557</v>
      </c>
      <c r="AA3542" s="31">
        <v>1</v>
      </c>
      <c r="AB3542" s="33" t="s">
        <v>284</v>
      </c>
      <c r="AC3542" s="48">
        <v>12</v>
      </c>
      <c r="AD3542" s="30">
        <v>1</v>
      </c>
      <c r="AE3542" s="30">
        <v>0</v>
      </c>
      <c r="AF3542" s="46" t="str">
        <f>IFERROR(VLOOKUP(U3542,Acronym!$A:$B, 2, FALSE), "Ot")</f>
        <v>L</v>
      </c>
      <c r="AG3542" s="47" t="s">
        <v>715</v>
      </c>
      <c r="AH3542" s="46" t="str">
        <f>VLOOKUP(AG3542,Acronym!$A:$B,2, FALSE)</f>
        <v>TH</v>
      </c>
      <c r="AI3542" s="47" t="s">
        <v>423</v>
      </c>
      <c r="AJ3542" s="47" t="s">
        <v>9670</v>
      </c>
    </row>
    <row r="3543" spans="1:36">
      <c r="A3543" s="30">
        <v>18625387</v>
      </c>
      <c r="B3543" s="31" t="s">
        <v>421</v>
      </c>
      <c r="C3543" s="39" t="s">
        <v>15331</v>
      </c>
      <c r="D3543" s="30">
        <v>1601504</v>
      </c>
      <c r="E3543" s="39" t="s">
        <v>8723</v>
      </c>
      <c r="F3543" s="50">
        <v>40808</v>
      </c>
      <c r="G3543" s="32">
        <v>46000</v>
      </c>
      <c r="H3543" s="31" t="s">
        <v>424</v>
      </c>
      <c r="I3543" s="31" t="s">
        <v>174</v>
      </c>
      <c r="J3543" s="32">
        <v>46000</v>
      </c>
      <c r="K3543" s="32">
        <v>0</v>
      </c>
      <c r="L3543" s="50">
        <v>40890</v>
      </c>
      <c r="M3543" s="31" t="s">
        <v>5887</v>
      </c>
      <c r="N3543" s="31" t="s">
        <v>789</v>
      </c>
      <c r="O3543" s="31" t="s">
        <v>789</v>
      </c>
      <c r="P3543" s="39" t="s">
        <v>422</v>
      </c>
      <c r="Q3543" s="39" t="s">
        <v>555</v>
      </c>
      <c r="R3543" s="41" t="s">
        <v>541</v>
      </c>
      <c r="S3543" s="31" t="s">
        <v>421</v>
      </c>
      <c r="T3543" s="39" t="s">
        <v>283</v>
      </c>
      <c r="U3543" s="39" t="s">
        <v>423</v>
      </c>
      <c r="V3543" s="39" t="s">
        <v>560</v>
      </c>
      <c r="W3543" s="39" t="s">
        <v>175</v>
      </c>
      <c r="X3543" s="42" t="s">
        <v>176</v>
      </c>
      <c r="Y3543" s="50" t="s">
        <v>421</v>
      </c>
      <c r="Z3543" s="30" t="s">
        <v>557</v>
      </c>
      <c r="AA3543" s="31">
        <v>0</v>
      </c>
      <c r="AB3543" s="33" t="s">
        <v>284</v>
      </c>
      <c r="AC3543" s="48">
        <v>12</v>
      </c>
      <c r="AD3543" s="30">
        <v>1</v>
      </c>
      <c r="AE3543" s="30">
        <v>0</v>
      </c>
      <c r="AF3543" s="46" t="str">
        <f>IFERROR(VLOOKUP(U3543,Acronym!$A:$B, 2, FALSE), "Ot")</f>
        <v>L</v>
      </c>
      <c r="AG3543" s="47" t="s">
        <v>717</v>
      </c>
      <c r="AH3543" s="46" t="str">
        <f>VLOOKUP(AG3543,Acronym!$A:$B,2, FALSE)</f>
        <v>CA</v>
      </c>
      <c r="AI3543" s="47" t="s">
        <v>423</v>
      </c>
      <c r="AJ3543" s="47" t="s">
        <v>9671</v>
      </c>
    </row>
    <row r="3544" spans="1:36">
      <c r="A3544" s="30">
        <v>18625574</v>
      </c>
      <c r="B3544" s="31" t="s">
        <v>421</v>
      </c>
      <c r="C3544" s="39" t="s">
        <v>15332</v>
      </c>
      <c r="D3544" s="30">
        <v>18625567</v>
      </c>
      <c r="E3544" s="39" t="s">
        <v>6665</v>
      </c>
      <c r="F3544" s="50">
        <v>40808</v>
      </c>
      <c r="G3544" s="32">
        <v>10000</v>
      </c>
      <c r="H3544" s="31" t="s">
        <v>177</v>
      </c>
      <c r="I3544" s="31" t="s">
        <v>174</v>
      </c>
      <c r="J3544" s="32">
        <v>0</v>
      </c>
      <c r="K3544" s="32">
        <v>0</v>
      </c>
      <c r="L3544" s="50">
        <v>40814</v>
      </c>
      <c r="M3544" s="31" t="s">
        <v>3874</v>
      </c>
      <c r="N3544" s="31" t="s">
        <v>789</v>
      </c>
      <c r="O3544" s="31" t="s">
        <v>789</v>
      </c>
      <c r="P3544" s="39" t="s">
        <v>422</v>
      </c>
      <c r="Q3544" s="39" t="s">
        <v>555</v>
      </c>
      <c r="R3544" s="41" t="s">
        <v>542</v>
      </c>
      <c r="S3544" s="31" t="s">
        <v>421</v>
      </c>
      <c r="T3544" s="39" t="s">
        <v>283</v>
      </c>
      <c r="U3544" s="39" t="s">
        <v>436</v>
      </c>
      <c r="V3544" s="39" t="s">
        <v>350</v>
      </c>
      <c r="W3544" s="39" t="s">
        <v>349</v>
      </c>
      <c r="X3544" s="42" t="s">
        <v>349</v>
      </c>
      <c r="Y3544" s="50" t="s">
        <v>421</v>
      </c>
      <c r="Z3544" s="30" t="s">
        <v>556</v>
      </c>
      <c r="AA3544" s="31">
        <v>0</v>
      </c>
      <c r="AB3544" s="33" t="s">
        <v>282</v>
      </c>
      <c r="AC3544" s="48">
        <v>1</v>
      </c>
      <c r="AD3544" s="30">
        <v>1</v>
      </c>
      <c r="AE3544" s="30">
        <v>1</v>
      </c>
      <c r="AF3544" s="46" t="str">
        <f>IFERROR(VLOOKUP(U3544,Acronym!$A:$B, 2, FALSE), "Ot")</f>
        <v>SW</v>
      </c>
      <c r="AG3544" s="47" t="s">
        <v>715</v>
      </c>
      <c r="AH3544" s="46" t="str">
        <f>VLOOKUP(AG3544,Acronym!$A:$B,2, FALSE)</f>
        <v>TH</v>
      </c>
      <c r="AI3544" s="47" t="s">
        <v>436</v>
      </c>
      <c r="AJ3544" s="47" t="s">
        <v>7580</v>
      </c>
    </row>
    <row r="3545" spans="1:36">
      <c r="A3545" s="30">
        <v>18625650</v>
      </c>
      <c r="B3545" s="31" t="s">
        <v>421</v>
      </c>
      <c r="C3545" s="39" t="s">
        <v>15333</v>
      </c>
      <c r="D3545" s="30">
        <v>1586525</v>
      </c>
      <c r="E3545" s="39" t="s">
        <v>8724</v>
      </c>
      <c r="F3545" s="50">
        <v>40808</v>
      </c>
      <c r="G3545" s="32">
        <v>45500</v>
      </c>
      <c r="H3545" s="31" t="s">
        <v>424</v>
      </c>
      <c r="I3545" s="31" t="s">
        <v>425</v>
      </c>
      <c r="J3545" s="32">
        <v>45500</v>
      </c>
      <c r="K3545" s="32">
        <v>45500</v>
      </c>
      <c r="L3545" s="50">
        <v>40891</v>
      </c>
      <c r="M3545" s="31" t="s">
        <v>5887</v>
      </c>
      <c r="N3545" s="31" t="s">
        <v>789</v>
      </c>
      <c r="O3545" s="31" t="s">
        <v>789</v>
      </c>
      <c r="P3545" s="39" t="s">
        <v>422</v>
      </c>
      <c r="Q3545" s="39" t="s">
        <v>555</v>
      </c>
      <c r="R3545" s="41" t="s">
        <v>541</v>
      </c>
      <c r="S3545" s="31">
        <v>1</v>
      </c>
      <c r="T3545" s="39" t="s">
        <v>283</v>
      </c>
      <c r="U3545" s="39" t="s">
        <v>435</v>
      </c>
      <c r="V3545" s="39" t="s">
        <v>109</v>
      </c>
      <c r="W3545" s="39" t="s">
        <v>435</v>
      </c>
      <c r="X3545" s="42" t="s">
        <v>110</v>
      </c>
      <c r="Y3545" s="50">
        <v>40911</v>
      </c>
      <c r="Z3545" s="30" t="s">
        <v>556</v>
      </c>
      <c r="AA3545" s="31">
        <v>1</v>
      </c>
      <c r="AB3545" s="33" t="s">
        <v>284</v>
      </c>
      <c r="AC3545" s="48">
        <v>12</v>
      </c>
      <c r="AD3545" s="30">
        <v>1</v>
      </c>
      <c r="AE3545" s="30">
        <v>0</v>
      </c>
      <c r="AF3545" s="46" t="str">
        <f>IFERROR(VLOOKUP(U3545,Acronym!$A:$B, 2, FALSE), "Ot")</f>
        <v>WM</v>
      </c>
      <c r="AG3545" s="47" t="s">
        <v>715</v>
      </c>
      <c r="AH3545" s="46" t="str">
        <f>VLOOKUP(AG3545,Acronym!$A:$B,2, FALSE)</f>
        <v>TH</v>
      </c>
      <c r="AI3545" s="47" t="s">
        <v>435</v>
      </c>
      <c r="AJ3545" s="47" t="s">
        <v>9672</v>
      </c>
    </row>
    <row r="3546" spans="1:36">
      <c r="A3546" s="30">
        <v>18625773</v>
      </c>
      <c r="B3546" s="31" t="s">
        <v>421</v>
      </c>
      <c r="C3546" s="39" t="s">
        <v>15334</v>
      </c>
      <c r="D3546" s="30">
        <v>18625766</v>
      </c>
      <c r="E3546" s="39" t="s">
        <v>7827</v>
      </c>
      <c r="F3546" s="50">
        <v>40808</v>
      </c>
      <c r="G3546" s="32">
        <v>10000</v>
      </c>
      <c r="H3546" s="31" t="s">
        <v>424</v>
      </c>
      <c r="I3546" s="31" t="s">
        <v>174</v>
      </c>
      <c r="J3546" s="32">
        <v>0</v>
      </c>
      <c r="K3546" s="32">
        <v>0</v>
      </c>
      <c r="L3546" s="50">
        <v>40848</v>
      </c>
      <c r="M3546" s="31" t="s">
        <v>5887</v>
      </c>
      <c r="N3546" s="31" t="s">
        <v>789</v>
      </c>
      <c r="O3546" s="31" t="s">
        <v>789</v>
      </c>
      <c r="P3546" s="39" t="s">
        <v>422</v>
      </c>
      <c r="Q3546" s="39" t="s">
        <v>555</v>
      </c>
      <c r="R3546" s="41" t="s">
        <v>542</v>
      </c>
      <c r="S3546" s="31" t="s">
        <v>421</v>
      </c>
      <c r="T3546" s="39" t="s">
        <v>283</v>
      </c>
      <c r="U3546" s="39" t="s">
        <v>426</v>
      </c>
      <c r="V3546" s="39" t="s">
        <v>427</v>
      </c>
      <c r="W3546" s="39" t="s">
        <v>287</v>
      </c>
      <c r="X3546" s="42" t="s">
        <v>428</v>
      </c>
      <c r="Y3546" s="50" t="s">
        <v>421</v>
      </c>
      <c r="Z3546" s="30" t="s">
        <v>557</v>
      </c>
      <c r="AA3546" s="31">
        <v>0</v>
      </c>
      <c r="AB3546" s="33" t="s">
        <v>282</v>
      </c>
      <c r="AC3546" s="48">
        <v>6</v>
      </c>
      <c r="AD3546" s="30">
        <v>1</v>
      </c>
      <c r="AE3546" s="30">
        <v>0</v>
      </c>
      <c r="AF3546" s="46" t="str">
        <f>IFERROR(VLOOKUP(U3546,Acronym!$A:$B, 2, FALSE), "Ot")</f>
        <v>NW</v>
      </c>
      <c r="AG3546" s="47" t="s">
        <v>715</v>
      </c>
      <c r="AH3546" s="46" t="str">
        <f>VLOOKUP(AG3546,Acronym!$A:$B,2, FALSE)</f>
        <v>TH</v>
      </c>
      <c r="AI3546" s="47" t="s">
        <v>426</v>
      </c>
      <c r="AJ3546" s="47" t="s">
        <v>8330</v>
      </c>
    </row>
    <row r="3547" spans="1:36">
      <c r="A3547" s="30">
        <v>18625856</v>
      </c>
      <c r="B3547" s="31" t="s">
        <v>421</v>
      </c>
      <c r="C3547" s="39" t="s">
        <v>15335</v>
      </c>
      <c r="D3547" s="30">
        <v>1666092</v>
      </c>
      <c r="E3547" s="39" t="s">
        <v>7828</v>
      </c>
      <c r="F3547" s="50">
        <v>40808</v>
      </c>
      <c r="G3547" s="32">
        <v>3975</v>
      </c>
      <c r="H3547" s="31" t="s">
        <v>424</v>
      </c>
      <c r="I3547" s="31" t="s">
        <v>425</v>
      </c>
      <c r="J3547" s="32">
        <v>3975</v>
      </c>
      <c r="K3547" s="32">
        <v>3975</v>
      </c>
      <c r="L3547" s="50">
        <v>40849</v>
      </c>
      <c r="M3547" s="31" t="s">
        <v>5887</v>
      </c>
      <c r="N3547" s="31" t="s">
        <v>789</v>
      </c>
      <c r="O3547" s="31" t="s">
        <v>789</v>
      </c>
      <c r="P3547" s="39" t="s">
        <v>422</v>
      </c>
      <c r="Q3547" s="39" t="s">
        <v>555</v>
      </c>
      <c r="R3547" s="41" t="s">
        <v>542</v>
      </c>
      <c r="S3547" s="31">
        <v>1</v>
      </c>
      <c r="T3547" s="39" t="s">
        <v>283</v>
      </c>
      <c r="U3547" s="39" t="s">
        <v>868</v>
      </c>
      <c r="V3547" s="39" t="s">
        <v>527</v>
      </c>
      <c r="W3547" s="39" t="s">
        <v>524</v>
      </c>
      <c r="X3547" s="42" t="s">
        <v>527</v>
      </c>
      <c r="Y3547" s="50">
        <v>40869</v>
      </c>
      <c r="Z3547" s="30" t="s">
        <v>557</v>
      </c>
      <c r="AA3547" s="31">
        <v>1</v>
      </c>
      <c r="AB3547" s="33" t="s">
        <v>282</v>
      </c>
      <c r="AC3547" s="48">
        <v>6</v>
      </c>
      <c r="AD3547" s="30">
        <v>1</v>
      </c>
      <c r="AE3547" s="30">
        <v>0</v>
      </c>
      <c r="AF3547" s="46" t="str">
        <f>IFERROR(VLOOKUP(U3547,Acronym!$A:$B, 2, FALSE), "Ot")</f>
        <v>E</v>
      </c>
      <c r="AG3547" s="47" t="s">
        <v>715</v>
      </c>
      <c r="AH3547" s="46" t="str">
        <f>VLOOKUP(AG3547,Acronym!$A:$B,2, FALSE)</f>
        <v>TH</v>
      </c>
      <c r="AI3547" s="47" t="s">
        <v>719</v>
      </c>
      <c r="AJ3547" s="47" t="s">
        <v>8331</v>
      </c>
    </row>
    <row r="3548" spans="1:36">
      <c r="A3548" s="30">
        <v>18627319</v>
      </c>
      <c r="B3548" s="31" t="s">
        <v>421</v>
      </c>
      <c r="C3548" s="39" t="s">
        <v>15336</v>
      </c>
      <c r="D3548" s="30">
        <v>13406188</v>
      </c>
      <c r="E3548" s="39" t="s">
        <v>7829</v>
      </c>
      <c r="F3548" s="50">
        <v>40808</v>
      </c>
      <c r="G3548" s="32">
        <v>10000</v>
      </c>
      <c r="H3548" s="31" t="s">
        <v>424</v>
      </c>
      <c r="I3548" s="31" t="s">
        <v>425</v>
      </c>
      <c r="J3548" s="32">
        <v>10000</v>
      </c>
      <c r="K3548" s="32">
        <v>10000</v>
      </c>
      <c r="L3548" s="50">
        <v>40848</v>
      </c>
      <c r="M3548" s="31" t="s">
        <v>5887</v>
      </c>
      <c r="N3548" s="31" t="s">
        <v>789</v>
      </c>
      <c r="O3548" s="31" t="s">
        <v>789</v>
      </c>
      <c r="P3548" s="39" t="s">
        <v>422</v>
      </c>
      <c r="Q3548" s="39" t="s">
        <v>555</v>
      </c>
      <c r="R3548" s="41" t="s">
        <v>542</v>
      </c>
      <c r="S3548" s="31">
        <v>1</v>
      </c>
      <c r="T3548" s="39" t="s">
        <v>281</v>
      </c>
      <c r="U3548" s="39" t="s">
        <v>434</v>
      </c>
      <c r="V3548" s="39" t="s">
        <v>40</v>
      </c>
      <c r="W3548" s="39" t="s">
        <v>502</v>
      </c>
      <c r="X3548" s="42" t="s">
        <v>40</v>
      </c>
      <c r="Y3548" s="50">
        <v>40855</v>
      </c>
      <c r="Z3548" s="30" t="s">
        <v>557</v>
      </c>
      <c r="AA3548" s="31">
        <v>1</v>
      </c>
      <c r="AB3548" s="33" t="s">
        <v>282</v>
      </c>
      <c r="AC3548" s="48">
        <v>6</v>
      </c>
      <c r="AD3548" s="30">
        <v>1</v>
      </c>
      <c r="AE3548" s="30">
        <v>0</v>
      </c>
      <c r="AF3548" s="46" t="str">
        <f>IFERROR(VLOOKUP(U3548,Acronym!$A:$B, 2, FALSE), "Ot")</f>
        <v>EM</v>
      </c>
      <c r="AG3548" s="47" t="s">
        <v>714</v>
      </c>
      <c r="AH3548" s="46" t="str">
        <f>VLOOKUP(AG3548,Acronym!$A:$B,2, FALSE)</f>
        <v>VA</v>
      </c>
      <c r="AI3548" s="47" t="s">
        <v>434</v>
      </c>
      <c r="AJ3548" s="47" t="s">
        <v>8332</v>
      </c>
    </row>
    <row r="3549" spans="1:36">
      <c r="A3549" s="30">
        <v>18627506</v>
      </c>
      <c r="B3549" s="31" t="s">
        <v>421</v>
      </c>
      <c r="C3549" s="39" t="s">
        <v>15337</v>
      </c>
      <c r="D3549" s="30">
        <v>18627504</v>
      </c>
      <c r="E3549" s="39" t="s">
        <v>8725</v>
      </c>
      <c r="F3549" s="50">
        <v>40808</v>
      </c>
      <c r="G3549" s="32">
        <v>76033</v>
      </c>
      <c r="H3549" s="31" t="s">
        <v>424</v>
      </c>
      <c r="I3549" s="31" t="s">
        <v>174</v>
      </c>
      <c r="J3549" s="32">
        <v>0</v>
      </c>
      <c r="K3549" s="32">
        <v>0</v>
      </c>
      <c r="L3549" s="50">
        <v>40891</v>
      </c>
      <c r="M3549" s="31" t="s">
        <v>5887</v>
      </c>
      <c r="N3549" s="31" t="s">
        <v>789</v>
      </c>
      <c r="O3549" s="31" t="s">
        <v>789</v>
      </c>
      <c r="P3549" s="39" t="s">
        <v>422</v>
      </c>
      <c r="Q3549" s="39" t="s">
        <v>555</v>
      </c>
      <c r="R3549" s="41" t="s">
        <v>179</v>
      </c>
      <c r="S3549" s="31" t="s">
        <v>421</v>
      </c>
      <c r="T3549" s="39" t="s">
        <v>281</v>
      </c>
      <c r="U3549" s="39" t="s">
        <v>436</v>
      </c>
      <c r="V3549" s="39" t="s">
        <v>65</v>
      </c>
      <c r="W3549" s="39" t="s">
        <v>64</v>
      </c>
      <c r="X3549" s="42" t="s">
        <v>65</v>
      </c>
      <c r="Y3549" s="50" t="s">
        <v>421</v>
      </c>
      <c r="Z3549" s="30" t="s">
        <v>556</v>
      </c>
      <c r="AA3549" s="31">
        <v>0</v>
      </c>
      <c r="AB3549" s="33" t="s">
        <v>284</v>
      </c>
      <c r="AC3549" s="48">
        <v>12</v>
      </c>
      <c r="AD3549" s="30">
        <v>1</v>
      </c>
      <c r="AE3549" s="30">
        <v>0</v>
      </c>
      <c r="AF3549" s="46" t="str">
        <f>IFERROR(VLOOKUP(U3549,Acronym!$A:$B, 2, FALSE), "Ot")</f>
        <v>SW</v>
      </c>
      <c r="AG3549" s="47" t="s">
        <v>717</v>
      </c>
      <c r="AH3549" s="46" t="str">
        <f>VLOOKUP(AG3549,Acronym!$A:$B,2, FALSE)</f>
        <v>CA</v>
      </c>
      <c r="AI3549" s="47" t="s">
        <v>436</v>
      </c>
      <c r="AJ3549" s="47" t="s">
        <v>9673</v>
      </c>
    </row>
    <row r="3550" spans="1:36">
      <c r="A3550" s="30">
        <v>18628280</v>
      </c>
      <c r="B3550" s="31" t="s">
        <v>421</v>
      </c>
      <c r="C3550" s="39" t="s">
        <v>15338</v>
      </c>
      <c r="D3550" s="30">
        <v>18443711</v>
      </c>
      <c r="E3550" s="39" t="s">
        <v>7830</v>
      </c>
      <c r="F3550" s="50">
        <v>40808</v>
      </c>
      <c r="G3550" s="32">
        <v>10000</v>
      </c>
      <c r="H3550" s="31" t="s">
        <v>424</v>
      </c>
      <c r="I3550" s="31" t="s">
        <v>425</v>
      </c>
      <c r="J3550" s="32">
        <v>10000</v>
      </c>
      <c r="K3550" s="32">
        <v>10000</v>
      </c>
      <c r="L3550" s="50">
        <v>40848</v>
      </c>
      <c r="M3550" s="31" t="s">
        <v>5887</v>
      </c>
      <c r="N3550" s="31" t="s">
        <v>789</v>
      </c>
      <c r="O3550" s="31" t="s">
        <v>789</v>
      </c>
      <c r="P3550" s="39" t="s">
        <v>422</v>
      </c>
      <c r="Q3550" s="39" t="s">
        <v>555</v>
      </c>
      <c r="R3550" s="41" t="s">
        <v>542</v>
      </c>
      <c r="S3550" s="31">
        <v>1</v>
      </c>
      <c r="T3550" s="39" t="s">
        <v>281</v>
      </c>
      <c r="U3550" s="39" t="s">
        <v>430</v>
      </c>
      <c r="V3550" s="39" t="s">
        <v>724</v>
      </c>
      <c r="W3550" s="39" t="s">
        <v>490</v>
      </c>
      <c r="X3550" s="42" t="s">
        <v>491</v>
      </c>
      <c r="Y3550" s="50">
        <v>40858</v>
      </c>
      <c r="Z3550" s="30" t="s">
        <v>556</v>
      </c>
      <c r="AA3550" s="31">
        <v>1</v>
      </c>
      <c r="AB3550" s="33" t="s">
        <v>282</v>
      </c>
      <c r="AC3550" s="48">
        <v>6</v>
      </c>
      <c r="AD3550" s="30">
        <v>1</v>
      </c>
      <c r="AE3550" s="30">
        <v>0</v>
      </c>
      <c r="AF3550" s="46" t="str">
        <f>IFERROR(VLOOKUP(U3550,Acronym!$A:$B, 2, FALSE), "Ot")</f>
        <v>Y</v>
      </c>
      <c r="AG3550" s="47" t="s">
        <v>722</v>
      </c>
      <c r="AH3550" s="46" t="str">
        <f>VLOOKUP(AG3550,Acronym!$A:$B,2, FALSE)</f>
        <v>DA</v>
      </c>
      <c r="AI3550" s="47" t="s">
        <v>720</v>
      </c>
      <c r="AJ3550" s="47" t="s">
        <v>8333</v>
      </c>
    </row>
    <row r="3551" spans="1:36">
      <c r="A3551" s="30">
        <v>18628376</v>
      </c>
      <c r="B3551" s="31" t="s">
        <v>421</v>
      </c>
      <c r="C3551" s="39" t="s">
        <v>15339</v>
      </c>
      <c r="D3551" s="30">
        <v>1665909</v>
      </c>
      <c r="E3551" s="39" t="s">
        <v>7831</v>
      </c>
      <c r="F3551" s="50">
        <v>40808</v>
      </c>
      <c r="G3551" s="32">
        <v>8300</v>
      </c>
      <c r="H3551" s="31" t="s">
        <v>424</v>
      </c>
      <c r="I3551" s="31" t="s">
        <v>425</v>
      </c>
      <c r="J3551" s="32">
        <v>8300</v>
      </c>
      <c r="K3551" s="32">
        <v>8300</v>
      </c>
      <c r="L3551" s="50">
        <v>40848</v>
      </c>
      <c r="M3551" s="31" t="s">
        <v>5887</v>
      </c>
      <c r="N3551" s="31" t="s">
        <v>789</v>
      </c>
      <c r="O3551" s="31" t="s">
        <v>789</v>
      </c>
      <c r="P3551" s="39" t="s">
        <v>422</v>
      </c>
      <c r="Q3551" s="39" t="s">
        <v>555</v>
      </c>
      <c r="R3551" s="41" t="s">
        <v>542</v>
      </c>
      <c r="S3551" s="31">
        <v>1</v>
      </c>
      <c r="T3551" s="39" t="s">
        <v>283</v>
      </c>
      <c r="U3551" s="39" t="s">
        <v>423</v>
      </c>
      <c r="V3551" s="39" t="s">
        <v>581</v>
      </c>
      <c r="W3551" s="39" t="s">
        <v>175</v>
      </c>
      <c r="X3551" s="42" t="s">
        <v>23</v>
      </c>
      <c r="Y3551" s="50">
        <v>40863</v>
      </c>
      <c r="Z3551" s="30" t="s">
        <v>556</v>
      </c>
      <c r="AA3551" s="31">
        <v>1</v>
      </c>
      <c r="AB3551" s="33" t="s">
        <v>282</v>
      </c>
      <c r="AC3551" s="48">
        <v>6</v>
      </c>
      <c r="AD3551" s="30">
        <v>1</v>
      </c>
      <c r="AE3551" s="30">
        <v>0</v>
      </c>
      <c r="AF3551" s="46" t="str">
        <f>IFERROR(VLOOKUP(U3551,Acronym!$A:$B, 2, FALSE), "Ot")</f>
        <v>L</v>
      </c>
      <c r="AG3551" s="47" t="s">
        <v>716</v>
      </c>
      <c r="AH3551" s="46" t="str">
        <f>VLOOKUP(AG3551,Acronym!$A:$B,2, FALSE)</f>
        <v>MU</v>
      </c>
      <c r="AI3551" s="47" t="s">
        <v>423</v>
      </c>
      <c r="AJ3551" s="47" t="s">
        <v>8334</v>
      </c>
    </row>
    <row r="3552" spans="1:36">
      <c r="A3552" s="30">
        <v>18628486</v>
      </c>
      <c r="B3552" s="31" t="s">
        <v>421</v>
      </c>
      <c r="C3552" s="39" t="s">
        <v>15340</v>
      </c>
      <c r="D3552" s="30">
        <v>18628479</v>
      </c>
      <c r="E3552" s="39" t="s">
        <v>7832</v>
      </c>
      <c r="F3552" s="50">
        <v>40809</v>
      </c>
      <c r="G3552" s="32">
        <v>10000</v>
      </c>
      <c r="H3552" s="31" t="s">
        <v>424</v>
      </c>
      <c r="I3552" s="31" t="s">
        <v>425</v>
      </c>
      <c r="J3552" s="32">
        <v>10000</v>
      </c>
      <c r="K3552" s="32">
        <v>10000</v>
      </c>
      <c r="L3552" s="50">
        <v>40848</v>
      </c>
      <c r="M3552" s="31" t="s">
        <v>5887</v>
      </c>
      <c r="N3552" s="31" t="s">
        <v>789</v>
      </c>
      <c r="O3552" s="31" t="s">
        <v>789</v>
      </c>
      <c r="P3552" s="39" t="s">
        <v>422</v>
      </c>
      <c r="Q3552" s="39" t="s">
        <v>555</v>
      </c>
      <c r="R3552" s="41" t="s">
        <v>542</v>
      </c>
      <c r="S3552" s="31">
        <v>1</v>
      </c>
      <c r="T3552" s="39" t="s">
        <v>283</v>
      </c>
      <c r="U3552" s="39" t="s">
        <v>423</v>
      </c>
      <c r="V3552" s="39" t="s">
        <v>117</v>
      </c>
      <c r="W3552" s="39" t="s">
        <v>175</v>
      </c>
      <c r="X3552" s="42" t="s">
        <v>39</v>
      </c>
      <c r="Y3552" s="50">
        <v>40871</v>
      </c>
      <c r="Z3552" s="30" t="s">
        <v>557</v>
      </c>
      <c r="AA3552" s="31">
        <v>1</v>
      </c>
      <c r="AB3552" s="33" t="s">
        <v>282</v>
      </c>
      <c r="AC3552" s="48">
        <v>6</v>
      </c>
      <c r="AD3552" s="30">
        <v>1</v>
      </c>
      <c r="AE3552" s="30">
        <v>0</v>
      </c>
      <c r="AF3552" s="46" t="str">
        <f>IFERROR(VLOOKUP(U3552,Acronym!$A:$B, 2, FALSE), "Ot")</f>
        <v>L</v>
      </c>
      <c r="AG3552" s="47" t="s">
        <v>715</v>
      </c>
      <c r="AH3552" s="46" t="str">
        <f>VLOOKUP(AG3552,Acronym!$A:$B,2, FALSE)</f>
        <v>TH</v>
      </c>
      <c r="AI3552" s="47" t="s">
        <v>423</v>
      </c>
      <c r="AJ3552" s="47" t="s">
        <v>8335</v>
      </c>
    </row>
    <row r="3553" spans="1:36">
      <c r="A3553" s="30">
        <v>18628629</v>
      </c>
      <c r="B3553" s="31" t="s">
        <v>421</v>
      </c>
      <c r="C3553" s="39" t="s">
        <v>15341</v>
      </c>
      <c r="D3553" s="30">
        <v>18628627</v>
      </c>
      <c r="E3553" s="39" t="s">
        <v>6666</v>
      </c>
      <c r="F3553" s="50">
        <v>40808</v>
      </c>
      <c r="G3553" s="32">
        <v>1000</v>
      </c>
      <c r="H3553" s="31" t="s">
        <v>177</v>
      </c>
      <c r="I3553" s="31" t="s">
        <v>174</v>
      </c>
      <c r="J3553" s="32">
        <v>0</v>
      </c>
      <c r="K3553" s="32">
        <v>0</v>
      </c>
      <c r="L3553" s="50">
        <v>40809</v>
      </c>
      <c r="M3553" s="31" t="s">
        <v>3874</v>
      </c>
      <c r="N3553" s="31" t="s">
        <v>789</v>
      </c>
      <c r="O3553" s="31" t="s">
        <v>789</v>
      </c>
      <c r="P3553" s="39" t="s">
        <v>422</v>
      </c>
      <c r="Q3553" s="39" t="s">
        <v>555</v>
      </c>
      <c r="R3553" s="41" t="s">
        <v>542</v>
      </c>
      <c r="S3553" s="31" t="s">
        <v>421</v>
      </c>
      <c r="T3553" s="39" t="s">
        <v>281</v>
      </c>
      <c r="U3553" s="39" t="s">
        <v>426</v>
      </c>
      <c r="V3553" s="39" t="s">
        <v>145</v>
      </c>
      <c r="W3553" s="39" t="s">
        <v>146</v>
      </c>
      <c r="X3553" s="42" t="s">
        <v>146</v>
      </c>
      <c r="Y3553" s="50" t="s">
        <v>421</v>
      </c>
      <c r="Z3553" s="30" t="s">
        <v>557</v>
      </c>
      <c r="AA3553" s="31">
        <v>0</v>
      </c>
      <c r="AB3553" s="33" t="s">
        <v>282</v>
      </c>
      <c r="AC3553" s="48">
        <v>0</v>
      </c>
      <c r="AD3553" s="30">
        <v>1</v>
      </c>
      <c r="AE3553" s="30">
        <v>1</v>
      </c>
      <c r="AF3553" s="46" t="str">
        <f>IFERROR(VLOOKUP(U3553,Acronym!$A:$B, 2, FALSE), "Ot")</f>
        <v>NW</v>
      </c>
      <c r="AG3553" s="47" t="s">
        <v>714</v>
      </c>
      <c r="AH3553" s="46" t="str">
        <f>VLOOKUP(AG3553,Acronym!$A:$B,2, FALSE)</f>
        <v>VA</v>
      </c>
      <c r="AI3553" s="47" t="s">
        <v>426</v>
      </c>
      <c r="AJ3553" s="47" t="s">
        <v>7581</v>
      </c>
    </row>
    <row r="3554" spans="1:36">
      <c r="A3554" s="30">
        <v>18628765</v>
      </c>
      <c r="B3554" s="31" t="s">
        <v>421</v>
      </c>
      <c r="C3554" s="39" t="s">
        <v>15342</v>
      </c>
      <c r="D3554" s="30">
        <v>18628763</v>
      </c>
      <c r="E3554" s="39" t="s">
        <v>6667</v>
      </c>
      <c r="F3554" s="50">
        <v>40809</v>
      </c>
      <c r="G3554" s="32">
        <v>5205</v>
      </c>
      <c r="H3554" s="31" t="s">
        <v>177</v>
      </c>
      <c r="I3554" s="31" t="s">
        <v>174</v>
      </c>
      <c r="J3554" s="32">
        <v>0</v>
      </c>
      <c r="K3554" s="32">
        <v>0</v>
      </c>
      <c r="L3554" s="50">
        <v>40821</v>
      </c>
      <c r="M3554" s="31" t="s">
        <v>5887</v>
      </c>
      <c r="N3554" s="31" t="s">
        <v>789</v>
      </c>
      <c r="O3554" s="31" t="s">
        <v>789</v>
      </c>
      <c r="P3554" s="39" t="s">
        <v>422</v>
      </c>
      <c r="Q3554" s="39" t="s">
        <v>555</v>
      </c>
      <c r="R3554" s="41" t="s">
        <v>542</v>
      </c>
      <c r="S3554" s="31" t="s">
        <v>421</v>
      </c>
      <c r="T3554" s="39" t="s">
        <v>281</v>
      </c>
      <c r="U3554" s="39" t="s">
        <v>430</v>
      </c>
      <c r="V3554" s="39" t="s">
        <v>4255</v>
      </c>
      <c r="W3554" s="39" t="s">
        <v>99</v>
      </c>
      <c r="X3554" s="42" t="s">
        <v>4256</v>
      </c>
      <c r="Y3554" s="50" t="s">
        <v>421</v>
      </c>
      <c r="Z3554" s="30" t="s">
        <v>557</v>
      </c>
      <c r="AA3554" s="31">
        <v>0</v>
      </c>
      <c r="AB3554" s="33" t="s">
        <v>282</v>
      </c>
      <c r="AC3554" s="48">
        <v>2</v>
      </c>
      <c r="AD3554" s="30">
        <v>1</v>
      </c>
      <c r="AE3554" s="30">
        <v>1</v>
      </c>
      <c r="AF3554" s="46" t="str">
        <f>IFERROR(VLOOKUP(U3554,Acronym!$A:$B, 2, FALSE), "Ot")</f>
        <v>Y</v>
      </c>
      <c r="AG3554" s="47" t="s">
        <v>718</v>
      </c>
      <c r="AH3554" s="46" t="str">
        <f>VLOOKUP(AG3554,Acronym!$A:$B,2, FALSE)</f>
        <v>LI</v>
      </c>
      <c r="AI3554" s="47" t="s">
        <v>720</v>
      </c>
      <c r="AJ3554" s="47" t="s">
        <v>7582</v>
      </c>
    </row>
    <row r="3555" spans="1:36">
      <c r="A3555" s="30">
        <v>18630535</v>
      </c>
      <c r="B3555" s="31" t="s">
        <v>421</v>
      </c>
      <c r="C3555" s="39" t="s">
        <v>15343</v>
      </c>
      <c r="D3555" s="30">
        <v>4472617</v>
      </c>
      <c r="E3555" s="39" t="s">
        <v>6668</v>
      </c>
      <c r="F3555" s="50">
        <v>40809</v>
      </c>
      <c r="G3555" s="32">
        <v>29728</v>
      </c>
      <c r="H3555" s="31" t="s">
        <v>177</v>
      </c>
      <c r="I3555" s="31" t="s">
        <v>174</v>
      </c>
      <c r="J3555" s="32">
        <v>0</v>
      </c>
      <c r="K3555" s="32">
        <v>0</v>
      </c>
      <c r="L3555" s="50">
        <v>40815</v>
      </c>
      <c r="M3555" s="31" t="s">
        <v>3874</v>
      </c>
      <c r="N3555" s="31" t="s">
        <v>789</v>
      </c>
      <c r="O3555" s="31" t="s">
        <v>789</v>
      </c>
      <c r="P3555" s="39" t="s">
        <v>422</v>
      </c>
      <c r="Q3555" s="39" t="s">
        <v>555</v>
      </c>
      <c r="R3555" s="41" t="s">
        <v>541</v>
      </c>
      <c r="S3555" s="31" t="s">
        <v>421</v>
      </c>
      <c r="T3555" s="39" t="s">
        <v>281</v>
      </c>
      <c r="U3555" s="39" t="s">
        <v>446</v>
      </c>
      <c r="V3555" s="39" t="s">
        <v>155</v>
      </c>
      <c r="W3555" s="39" t="s">
        <v>55</v>
      </c>
      <c r="X3555" s="42" t="s">
        <v>55</v>
      </c>
      <c r="Y3555" s="50" t="s">
        <v>421</v>
      </c>
      <c r="Z3555" s="30" t="s">
        <v>557</v>
      </c>
      <c r="AA3555" s="31">
        <v>0</v>
      </c>
      <c r="AB3555" s="33" t="s">
        <v>284</v>
      </c>
      <c r="AC3555" s="48">
        <v>1</v>
      </c>
      <c r="AD3555" s="30">
        <v>1</v>
      </c>
      <c r="AE3555" s="30">
        <v>1</v>
      </c>
      <c r="AF3555" s="46" t="str">
        <f>IFERROR(VLOOKUP(U3555,Acronym!$A:$B, 2, FALSE), "Ot")</f>
        <v>SE</v>
      </c>
      <c r="AG3555" s="47" t="s">
        <v>722</v>
      </c>
      <c r="AH3555" s="46" t="str">
        <f>VLOOKUP(AG3555,Acronym!$A:$B,2, FALSE)</f>
        <v>DA</v>
      </c>
      <c r="AI3555" s="47" t="s">
        <v>446</v>
      </c>
      <c r="AJ3555" s="47" t="s">
        <v>7583</v>
      </c>
    </row>
    <row r="3556" spans="1:36">
      <c r="A3556" s="30">
        <v>18631315</v>
      </c>
      <c r="B3556" s="31" t="s">
        <v>421</v>
      </c>
      <c r="C3556" s="39" t="s">
        <v>15344</v>
      </c>
      <c r="D3556" s="30">
        <v>1659289</v>
      </c>
      <c r="E3556" s="39" t="s">
        <v>8726</v>
      </c>
      <c r="F3556" s="50">
        <v>40809</v>
      </c>
      <c r="G3556" s="32">
        <v>100000</v>
      </c>
      <c r="H3556" s="31" t="s">
        <v>424</v>
      </c>
      <c r="I3556" s="31" t="s">
        <v>425</v>
      </c>
      <c r="J3556" s="32">
        <v>100000</v>
      </c>
      <c r="K3556" s="32">
        <v>84000</v>
      </c>
      <c r="L3556" s="50">
        <v>40918</v>
      </c>
      <c r="M3556" s="31" t="s">
        <v>8727</v>
      </c>
      <c r="N3556" s="31" t="s">
        <v>789</v>
      </c>
      <c r="O3556" s="31" t="s">
        <v>789</v>
      </c>
      <c r="P3556" s="39" t="s">
        <v>422</v>
      </c>
      <c r="Q3556" s="39" t="s">
        <v>555</v>
      </c>
      <c r="R3556" s="41" t="s">
        <v>541</v>
      </c>
      <c r="S3556" s="31">
        <v>1</v>
      </c>
      <c r="T3556" s="39" t="s">
        <v>283</v>
      </c>
      <c r="U3556" s="39" t="s">
        <v>431</v>
      </c>
      <c r="V3556" s="39" t="s">
        <v>3885</v>
      </c>
      <c r="W3556" s="39" t="s">
        <v>56</v>
      </c>
      <c r="X3556" s="42" t="s">
        <v>551</v>
      </c>
      <c r="Y3556" s="50">
        <v>40953</v>
      </c>
      <c r="Z3556" s="30" t="s">
        <v>556</v>
      </c>
      <c r="AA3556" s="31">
        <v>1</v>
      </c>
      <c r="AB3556" s="33" t="s">
        <v>284</v>
      </c>
      <c r="AC3556" s="48">
        <v>16</v>
      </c>
      <c r="AD3556" s="30">
        <v>0</v>
      </c>
      <c r="AE3556" s="30">
        <v>0</v>
      </c>
      <c r="AF3556" s="46" t="str">
        <f>IFERROR(VLOOKUP(U3556,Acronym!$A:$B, 2, FALSE), "Ot")</f>
        <v>NE</v>
      </c>
      <c r="AG3556" s="47" t="s">
        <v>714</v>
      </c>
      <c r="AH3556" s="46" t="str">
        <f>VLOOKUP(AG3556,Acronym!$A:$B,2, FALSE)</f>
        <v>VA</v>
      </c>
      <c r="AI3556" s="47" t="s">
        <v>431</v>
      </c>
      <c r="AJ3556" s="47" t="s">
        <v>9674</v>
      </c>
    </row>
    <row r="3557" spans="1:36">
      <c r="A3557" s="30">
        <v>18631426</v>
      </c>
      <c r="B3557" s="31" t="s">
        <v>421</v>
      </c>
      <c r="C3557" s="39" t="s">
        <v>15345</v>
      </c>
      <c r="D3557" s="30">
        <v>1387713</v>
      </c>
      <c r="E3557" s="39" t="s">
        <v>8728</v>
      </c>
      <c r="F3557" s="50">
        <v>40809</v>
      </c>
      <c r="G3557" s="32">
        <v>69975</v>
      </c>
      <c r="H3557" s="31" t="s">
        <v>424</v>
      </c>
      <c r="I3557" s="31" t="s">
        <v>174</v>
      </c>
      <c r="J3557" s="32">
        <v>69975</v>
      </c>
      <c r="K3557" s="32">
        <v>0</v>
      </c>
      <c r="L3557" s="50">
        <v>40891</v>
      </c>
      <c r="M3557" s="31" t="s">
        <v>5887</v>
      </c>
      <c r="N3557" s="31" t="s">
        <v>789</v>
      </c>
      <c r="O3557" s="31" t="s">
        <v>789</v>
      </c>
      <c r="P3557" s="39" t="s">
        <v>422</v>
      </c>
      <c r="Q3557" s="39" t="s">
        <v>555</v>
      </c>
      <c r="R3557" s="41" t="s">
        <v>179</v>
      </c>
      <c r="S3557" s="31" t="s">
        <v>421</v>
      </c>
      <c r="T3557" s="39" t="s">
        <v>283</v>
      </c>
      <c r="U3557" s="39" t="s">
        <v>436</v>
      </c>
      <c r="V3557" s="39" t="s">
        <v>235</v>
      </c>
      <c r="W3557" s="39" t="s">
        <v>478</v>
      </c>
      <c r="X3557" s="42" t="s">
        <v>235</v>
      </c>
      <c r="Y3557" s="50" t="s">
        <v>421</v>
      </c>
      <c r="Z3557" s="30" t="s">
        <v>556</v>
      </c>
      <c r="AA3557" s="31">
        <v>0</v>
      </c>
      <c r="AB3557" s="33" t="s">
        <v>284</v>
      </c>
      <c r="AC3557" s="48">
        <v>12</v>
      </c>
      <c r="AD3557" s="30">
        <v>1</v>
      </c>
      <c r="AE3557" s="30">
        <v>0</v>
      </c>
      <c r="AF3557" s="46" t="str">
        <f>IFERROR(VLOOKUP(U3557,Acronym!$A:$B, 2, FALSE), "Ot")</f>
        <v>SW</v>
      </c>
      <c r="AG3557" s="47" t="s">
        <v>722</v>
      </c>
      <c r="AH3557" s="46" t="str">
        <f>VLOOKUP(AG3557,Acronym!$A:$B,2, FALSE)</f>
        <v>DA</v>
      </c>
      <c r="AI3557" s="47" t="s">
        <v>436</v>
      </c>
      <c r="AJ3557" s="47" t="s">
        <v>9675</v>
      </c>
    </row>
    <row r="3558" spans="1:36">
      <c r="A3558" s="30">
        <v>18632621</v>
      </c>
      <c r="B3558" s="31" t="s">
        <v>421</v>
      </c>
      <c r="C3558" s="39" t="s">
        <v>15346</v>
      </c>
      <c r="D3558" s="30">
        <v>1595008</v>
      </c>
      <c r="E3558" s="39" t="s">
        <v>7833</v>
      </c>
      <c r="F3558" s="50">
        <v>40809</v>
      </c>
      <c r="G3558" s="32">
        <v>8500</v>
      </c>
      <c r="H3558" s="31" t="s">
        <v>424</v>
      </c>
      <c r="I3558" s="31" t="s">
        <v>425</v>
      </c>
      <c r="J3558" s="32">
        <v>8500</v>
      </c>
      <c r="K3558" s="32">
        <v>8500</v>
      </c>
      <c r="L3558" s="50">
        <v>40848</v>
      </c>
      <c r="M3558" s="31" t="s">
        <v>5887</v>
      </c>
      <c r="N3558" s="31" t="s">
        <v>789</v>
      </c>
      <c r="O3558" s="31" t="s">
        <v>789</v>
      </c>
      <c r="P3558" s="39" t="s">
        <v>422</v>
      </c>
      <c r="Q3558" s="39" t="s">
        <v>555</v>
      </c>
      <c r="R3558" s="41" t="s">
        <v>542</v>
      </c>
      <c r="S3558" s="31">
        <v>1</v>
      </c>
      <c r="T3558" s="39" t="s">
        <v>283</v>
      </c>
      <c r="U3558" s="39" t="s">
        <v>434</v>
      </c>
      <c r="V3558" s="39" t="s">
        <v>442</v>
      </c>
      <c r="W3558" s="39" t="s">
        <v>502</v>
      </c>
      <c r="X3558" s="42" t="s">
        <v>442</v>
      </c>
      <c r="Y3558" s="50">
        <v>40869</v>
      </c>
      <c r="Z3558" s="30" t="s">
        <v>556</v>
      </c>
      <c r="AA3558" s="31">
        <v>1</v>
      </c>
      <c r="AB3558" s="33" t="s">
        <v>282</v>
      </c>
      <c r="AC3558" s="48">
        <v>6</v>
      </c>
      <c r="AD3558" s="30">
        <v>1</v>
      </c>
      <c r="AE3558" s="30">
        <v>0</v>
      </c>
      <c r="AF3558" s="46" t="str">
        <f>IFERROR(VLOOKUP(U3558,Acronym!$A:$B, 2, FALSE), "Ot")</f>
        <v>EM</v>
      </c>
      <c r="AG3558" s="47" t="s">
        <v>717</v>
      </c>
      <c r="AH3558" s="46" t="str">
        <f>VLOOKUP(AG3558,Acronym!$A:$B,2, FALSE)</f>
        <v>CA</v>
      </c>
      <c r="AI3558" s="47" t="s">
        <v>434</v>
      </c>
      <c r="AJ3558" s="47" t="s">
        <v>8336</v>
      </c>
    </row>
    <row r="3559" spans="1:36">
      <c r="A3559" s="30">
        <v>18633391</v>
      </c>
      <c r="B3559" s="31" t="s">
        <v>421</v>
      </c>
      <c r="C3559" s="39" t="s">
        <v>15347</v>
      </c>
      <c r="D3559" s="30">
        <v>18633385</v>
      </c>
      <c r="E3559" s="39" t="s">
        <v>8729</v>
      </c>
      <c r="F3559" s="50">
        <v>40808</v>
      </c>
      <c r="G3559" s="32">
        <v>23387</v>
      </c>
      <c r="H3559" s="31" t="s">
        <v>424</v>
      </c>
      <c r="I3559" s="31" t="s">
        <v>174</v>
      </c>
      <c r="J3559" s="32">
        <v>0</v>
      </c>
      <c r="K3559" s="32">
        <v>0</v>
      </c>
      <c r="L3559" s="50">
        <v>40891</v>
      </c>
      <c r="M3559" s="31" t="s">
        <v>5887</v>
      </c>
      <c r="N3559" s="31" t="s">
        <v>789</v>
      </c>
      <c r="O3559" s="31" t="s">
        <v>789</v>
      </c>
      <c r="P3559" s="39" t="s">
        <v>422</v>
      </c>
      <c r="Q3559" s="39" t="s">
        <v>555</v>
      </c>
      <c r="R3559" s="41" t="s">
        <v>541</v>
      </c>
      <c r="S3559" s="31" t="s">
        <v>421</v>
      </c>
      <c r="T3559" s="39" t="s">
        <v>283</v>
      </c>
      <c r="U3559" s="39" t="s">
        <v>434</v>
      </c>
      <c r="V3559" s="39" t="s">
        <v>661</v>
      </c>
      <c r="W3559" s="39" t="s">
        <v>514</v>
      </c>
      <c r="X3559" s="42" t="s">
        <v>514</v>
      </c>
      <c r="Y3559" s="50" t="s">
        <v>421</v>
      </c>
      <c r="Z3559" s="30" t="s">
        <v>556</v>
      </c>
      <c r="AA3559" s="31">
        <v>0</v>
      </c>
      <c r="AB3559" s="33" t="s">
        <v>284</v>
      </c>
      <c r="AC3559" s="48">
        <v>12</v>
      </c>
      <c r="AD3559" s="30">
        <v>1</v>
      </c>
      <c r="AE3559" s="30">
        <v>0</v>
      </c>
      <c r="AF3559" s="46" t="str">
        <f>IFERROR(VLOOKUP(U3559,Acronym!$A:$B, 2, FALSE), "Ot")</f>
        <v>EM</v>
      </c>
      <c r="AG3559" s="47" t="s">
        <v>722</v>
      </c>
      <c r="AH3559" s="46" t="str">
        <f>VLOOKUP(AG3559,Acronym!$A:$B,2, FALSE)</f>
        <v>DA</v>
      </c>
      <c r="AI3559" s="47" t="s">
        <v>434</v>
      </c>
      <c r="AJ3559" s="47" t="s">
        <v>9676</v>
      </c>
    </row>
    <row r="3560" spans="1:36">
      <c r="A3560" s="30">
        <v>18633525</v>
      </c>
      <c r="B3560" s="31" t="s">
        <v>421</v>
      </c>
      <c r="C3560" s="39" t="s">
        <v>15348</v>
      </c>
      <c r="D3560" s="30">
        <v>18633518</v>
      </c>
      <c r="E3560" s="39" t="s">
        <v>8730</v>
      </c>
      <c r="F3560" s="50">
        <v>40809</v>
      </c>
      <c r="G3560" s="32">
        <v>33659</v>
      </c>
      <c r="H3560" s="31" t="s">
        <v>424</v>
      </c>
      <c r="I3560" s="31" t="s">
        <v>174</v>
      </c>
      <c r="J3560" s="32">
        <v>33659</v>
      </c>
      <c r="K3560" s="32">
        <v>0</v>
      </c>
      <c r="L3560" s="50">
        <v>40891</v>
      </c>
      <c r="M3560" s="31" t="s">
        <v>5887</v>
      </c>
      <c r="N3560" s="31" t="s">
        <v>789</v>
      </c>
      <c r="O3560" s="31" t="s">
        <v>789</v>
      </c>
      <c r="P3560" s="39" t="s">
        <v>422</v>
      </c>
      <c r="Q3560" s="39" t="s">
        <v>555</v>
      </c>
      <c r="R3560" s="41" t="s">
        <v>541</v>
      </c>
      <c r="S3560" s="31" t="s">
        <v>421</v>
      </c>
      <c r="T3560" s="39" t="s">
        <v>283</v>
      </c>
      <c r="U3560" s="39" t="s">
        <v>446</v>
      </c>
      <c r="V3560" s="39" t="s">
        <v>155</v>
      </c>
      <c r="W3560" s="39" t="s">
        <v>55</v>
      </c>
      <c r="X3560" s="42" t="s">
        <v>55</v>
      </c>
      <c r="Y3560" s="50" t="s">
        <v>421</v>
      </c>
      <c r="Z3560" s="30" t="s">
        <v>557</v>
      </c>
      <c r="AA3560" s="31">
        <v>0</v>
      </c>
      <c r="AB3560" s="33" t="s">
        <v>284</v>
      </c>
      <c r="AC3560" s="48">
        <v>12</v>
      </c>
      <c r="AD3560" s="30">
        <v>1</v>
      </c>
      <c r="AE3560" s="30">
        <v>0</v>
      </c>
      <c r="AF3560" s="46" t="str">
        <f>IFERROR(VLOOKUP(U3560,Acronym!$A:$B, 2, FALSE), "Ot")</f>
        <v>SE</v>
      </c>
      <c r="AG3560" s="47" t="s">
        <v>714</v>
      </c>
      <c r="AH3560" s="46" t="str">
        <f>VLOOKUP(AG3560,Acronym!$A:$B,2, FALSE)</f>
        <v>VA</v>
      </c>
      <c r="AI3560" s="47" t="s">
        <v>446</v>
      </c>
      <c r="AJ3560" s="47" t="s">
        <v>9677</v>
      </c>
    </row>
    <row r="3561" spans="1:36">
      <c r="A3561" s="30">
        <v>18633730</v>
      </c>
      <c r="B3561" s="31" t="s">
        <v>421</v>
      </c>
      <c r="C3561" s="39" t="s">
        <v>15349</v>
      </c>
      <c r="D3561" s="30">
        <v>1596789</v>
      </c>
      <c r="E3561" s="39" t="s">
        <v>8731</v>
      </c>
      <c r="F3561" s="50">
        <v>40809</v>
      </c>
      <c r="G3561" s="32">
        <v>50000</v>
      </c>
      <c r="H3561" s="31" t="s">
        <v>424</v>
      </c>
      <c r="I3561" s="31" t="s">
        <v>425</v>
      </c>
      <c r="J3561" s="32">
        <v>50000</v>
      </c>
      <c r="K3561" s="32">
        <v>50000</v>
      </c>
      <c r="L3561" s="50">
        <v>40890</v>
      </c>
      <c r="M3561" s="31" t="s">
        <v>5887</v>
      </c>
      <c r="N3561" s="31" t="s">
        <v>789</v>
      </c>
      <c r="O3561" s="31" t="s">
        <v>789</v>
      </c>
      <c r="P3561" s="39" t="s">
        <v>422</v>
      </c>
      <c r="Q3561" s="39" t="s">
        <v>555</v>
      </c>
      <c r="R3561" s="41" t="s">
        <v>541</v>
      </c>
      <c r="S3561" s="31">
        <v>1</v>
      </c>
      <c r="T3561" s="39" t="s">
        <v>283</v>
      </c>
      <c r="U3561" s="39" t="s">
        <v>423</v>
      </c>
      <c r="V3561" s="39" t="s">
        <v>22</v>
      </c>
      <c r="W3561" s="39" t="s">
        <v>175</v>
      </c>
      <c r="X3561" s="42" t="s">
        <v>24</v>
      </c>
      <c r="Y3561" s="50">
        <v>40899</v>
      </c>
      <c r="Z3561" s="30" t="s">
        <v>556</v>
      </c>
      <c r="AA3561" s="31">
        <v>1</v>
      </c>
      <c r="AB3561" s="33" t="s">
        <v>284</v>
      </c>
      <c r="AC3561" s="48">
        <v>12</v>
      </c>
      <c r="AD3561" s="30">
        <v>1</v>
      </c>
      <c r="AE3561" s="30">
        <v>0</v>
      </c>
      <c r="AF3561" s="46" t="str">
        <f>IFERROR(VLOOKUP(U3561,Acronym!$A:$B, 2, FALSE), "Ot")</f>
        <v>L</v>
      </c>
      <c r="AG3561" s="47" t="s">
        <v>716</v>
      </c>
      <c r="AH3561" s="46" t="str">
        <f>VLOOKUP(AG3561,Acronym!$A:$B,2, FALSE)</f>
        <v>MU</v>
      </c>
      <c r="AI3561" s="47" t="s">
        <v>423</v>
      </c>
      <c r="AJ3561" s="47" t="s">
        <v>9678</v>
      </c>
    </row>
    <row r="3562" spans="1:36">
      <c r="A3562" s="30">
        <v>18633861</v>
      </c>
      <c r="B3562" s="31" t="s">
        <v>421</v>
      </c>
      <c r="C3562" s="39" t="s">
        <v>15350</v>
      </c>
      <c r="D3562" s="30">
        <v>18633854</v>
      </c>
      <c r="E3562" s="39" t="s">
        <v>6669</v>
      </c>
      <c r="F3562" s="50">
        <v>40809</v>
      </c>
      <c r="G3562" s="32">
        <v>9757</v>
      </c>
      <c r="H3562" s="31" t="s">
        <v>177</v>
      </c>
      <c r="I3562" s="31" t="s">
        <v>174</v>
      </c>
      <c r="J3562" s="32">
        <v>0</v>
      </c>
      <c r="K3562" s="32">
        <v>0</v>
      </c>
      <c r="L3562" s="50">
        <v>40823</v>
      </c>
      <c r="M3562" s="31" t="s">
        <v>5887</v>
      </c>
      <c r="N3562" s="31" t="s">
        <v>789</v>
      </c>
      <c r="O3562" s="31" t="s">
        <v>789</v>
      </c>
      <c r="P3562" s="39" t="s">
        <v>422</v>
      </c>
      <c r="Q3562" s="39" t="s">
        <v>555</v>
      </c>
      <c r="R3562" s="41" t="s">
        <v>542</v>
      </c>
      <c r="S3562" s="31" t="s">
        <v>421</v>
      </c>
      <c r="T3562" s="39" t="s">
        <v>283</v>
      </c>
      <c r="U3562" s="39" t="s">
        <v>423</v>
      </c>
      <c r="V3562" s="39" t="s">
        <v>149</v>
      </c>
      <c r="W3562" s="39" t="s">
        <v>175</v>
      </c>
      <c r="X3562" s="42" t="s">
        <v>150</v>
      </c>
      <c r="Y3562" s="50" t="s">
        <v>421</v>
      </c>
      <c r="Z3562" s="30" t="s">
        <v>557</v>
      </c>
      <c r="AA3562" s="31">
        <v>0</v>
      </c>
      <c r="AB3562" s="33" t="s">
        <v>282</v>
      </c>
      <c r="AC3562" s="48">
        <v>2</v>
      </c>
      <c r="AD3562" s="30">
        <v>1</v>
      </c>
      <c r="AE3562" s="30">
        <v>1</v>
      </c>
      <c r="AF3562" s="46" t="str">
        <f>IFERROR(VLOOKUP(U3562,Acronym!$A:$B, 2, FALSE), "Ot")</f>
        <v>L</v>
      </c>
      <c r="AG3562" s="47" t="s">
        <v>716</v>
      </c>
      <c r="AH3562" s="46" t="str">
        <f>VLOOKUP(AG3562,Acronym!$A:$B,2, FALSE)</f>
        <v>MU</v>
      </c>
      <c r="AI3562" s="47" t="s">
        <v>423</v>
      </c>
      <c r="AJ3562" s="47" t="s">
        <v>7584</v>
      </c>
    </row>
    <row r="3563" spans="1:36">
      <c r="A3563" s="30">
        <v>18633961</v>
      </c>
      <c r="B3563" s="31" t="s">
        <v>421</v>
      </c>
      <c r="C3563" s="39" t="s">
        <v>15351</v>
      </c>
      <c r="D3563" s="30">
        <v>1669340</v>
      </c>
      <c r="E3563" s="39" t="s">
        <v>8732</v>
      </c>
      <c r="F3563" s="50">
        <v>40808</v>
      </c>
      <c r="G3563" s="32">
        <v>27196</v>
      </c>
      <c r="H3563" s="31" t="s">
        <v>424</v>
      </c>
      <c r="I3563" s="31" t="s">
        <v>425</v>
      </c>
      <c r="J3563" s="32">
        <v>27196</v>
      </c>
      <c r="K3563" s="32">
        <v>27196</v>
      </c>
      <c r="L3563" s="50">
        <v>40891</v>
      </c>
      <c r="M3563" s="31" t="s">
        <v>5887</v>
      </c>
      <c r="N3563" s="31" t="s">
        <v>789</v>
      </c>
      <c r="O3563" s="31" t="s">
        <v>789</v>
      </c>
      <c r="P3563" s="39" t="s">
        <v>422</v>
      </c>
      <c r="Q3563" s="39" t="s">
        <v>555</v>
      </c>
      <c r="R3563" s="41" t="s">
        <v>541</v>
      </c>
      <c r="S3563" s="31">
        <v>1</v>
      </c>
      <c r="T3563" s="39" t="s">
        <v>283</v>
      </c>
      <c r="U3563" s="39" t="s">
        <v>446</v>
      </c>
      <c r="V3563" s="39" t="s">
        <v>679</v>
      </c>
      <c r="W3563" s="39" t="s">
        <v>181</v>
      </c>
      <c r="X3563" s="42" t="s">
        <v>680</v>
      </c>
      <c r="Y3563" s="50">
        <v>40913</v>
      </c>
      <c r="Z3563" s="30" t="s">
        <v>557</v>
      </c>
      <c r="AA3563" s="31">
        <v>1</v>
      </c>
      <c r="AB3563" s="33" t="s">
        <v>284</v>
      </c>
      <c r="AC3563" s="48">
        <v>12</v>
      </c>
      <c r="AD3563" s="30">
        <v>1</v>
      </c>
      <c r="AE3563" s="30">
        <v>0</v>
      </c>
      <c r="AF3563" s="46" t="str">
        <f>IFERROR(VLOOKUP(U3563,Acronym!$A:$B, 2, FALSE), "Ot")</f>
        <v>SE</v>
      </c>
      <c r="AG3563" s="47" t="s">
        <v>717</v>
      </c>
      <c r="AH3563" s="46" t="str">
        <f>VLOOKUP(AG3563,Acronym!$A:$B,2, FALSE)</f>
        <v>CA</v>
      </c>
      <c r="AI3563" s="47" t="s">
        <v>446</v>
      </c>
      <c r="AJ3563" s="47" t="s">
        <v>9679</v>
      </c>
    </row>
    <row r="3564" spans="1:36">
      <c r="A3564" s="30">
        <v>18634036</v>
      </c>
      <c r="B3564" s="31" t="s">
        <v>421</v>
      </c>
      <c r="C3564" s="39" t="s">
        <v>15352</v>
      </c>
      <c r="D3564" s="30">
        <v>1835787</v>
      </c>
      <c r="E3564" s="39" t="s">
        <v>6670</v>
      </c>
      <c r="F3564" s="50">
        <v>40809</v>
      </c>
      <c r="G3564" s="32">
        <v>6750</v>
      </c>
      <c r="H3564" s="31" t="s">
        <v>177</v>
      </c>
      <c r="I3564" s="31" t="s">
        <v>174</v>
      </c>
      <c r="J3564" s="32">
        <v>0</v>
      </c>
      <c r="K3564" s="32">
        <v>0</v>
      </c>
      <c r="L3564" s="50">
        <v>40815</v>
      </c>
      <c r="M3564" s="31" t="s">
        <v>3874</v>
      </c>
      <c r="N3564" s="31" t="s">
        <v>789</v>
      </c>
      <c r="O3564" s="31" t="s">
        <v>789</v>
      </c>
      <c r="P3564" s="39" t="s">
        <v>422</v>
      </c>
      <c r="Q3564" s="39" t="s">
        <v>555</v>
      </c>
      <c r="R3564" s="41" t="s">
        <v>542</v>
      </c>
      <c r="S3564" s="31" t="s">
        <v>421</v>
      </c>
      <c r="T3564" s="39" t="s">
        <v>281</v>
      </c>
      <c r="U3564" s="39" t="s">
        <v>430</v>
      </c>
      <c r="V3564" s="39" t="s">
        <v>492</v>
      </c>
      <c r="W3564" s="39" t="s">
        <v>490</v>
      </c>
      <c r="X3564" s="42" t="s">
        <v>491</v>
      </c>
      <c r="Y3564" s="50" t="s">
        <v>421</v>
      </c>
      <c r="Z3564" s="30" t="s">
        <v>556</v>
      </c>
      <c r="AA3564" s="31">
        <v>0</v>
      </c>
      <c r="AB3564" s="33" t="s">
        <v>282</v>
      </c>
      <c r="AC3564" s="48">
        <v>1</v>
      </c>
      <c r="AD3564" s="30">
        <v>1</v>
      </c>
      <c r="AE3564" s="30">
        <v>1</v>
      </c>
      <c r="AF3564" s="46" t="str">
        <f>IFERROR(VLOOKUP(U3564,Acronym!$A:$B, 2, FALSE), "Ot")</f>
        <v>Y</v>
      </c>
      <c r="AG3564" s="47" t="s">
        <v>714</v>
      </c>
      <c r="AH3564" s="46" t="str">
        <f>VLOOKUP(AG3564,Acronym!$A:$B,2, FALSE)</f>
        <v>VA</v>
      </c>
      <c r="AI3564" s="47" t="s">
        <v>720</v>
      </c>
      <c r="AJ3564" s="47" t="s">
        <v>7585</v>
      </c>
    </row>
    <row r="3565" spans="1:36">
      <c r="A3565" s="30">
        <v>18634107</v>
      </c>
      <c r="B3565" s="31" t="s">
        <v>421</v>
      </c>
      <c r="C3565" s="39" t="s">
        <v>15353</v>
      </c>
      <c r="D3565" s="30">
        <v>16837888</v>
      </c>
      <c r="E3565" s="39" t="s">
        <v>8733</v>
      </c>
      <c r="F3565" s="50">
        <v>40809</v>
      </c>
      <c r="G3565" s="32">
        <v>75000</v>
      </c>
      <c r="H3565" s="31" t="s">
        <v>424</v>
      </c>
      <c r="I3565" s="31" t="s">
        <v>425</v>
      </c>
      <c r="J3565" s="32">
        <v>75000</v>
      </c>
      <c r="K3565" s="32">
        <v>75000</v>
      </c>
      <c r="L3565" s="50">
        <v>40891</v>
      </c>
      <c r="M3565" s="31" t="s">
        <v>5887</v>
      </c>
      <c r="N3565" s="31" t="s">
        <v>789</v>
      </c>
      <c r="O3565" s="31" t="s">
        <v>789</v>
      </c>
      <c r="P3565" s="39" t="s">
        <v>422</v>
      </c>
      <c r="Q3565" s="39" t="s">
        <v>555</v>
      </c>
      <c r="R3565" s="41" t="s">
        <v>541</v>
      </c>
      <c r="S3565" s="31">
        <v>1</v>
      </c>
      <c r="T3565" s="39" t="s">
        <v>283</v>
      </c>
      <c r="U3565" s="39" t="s">
        <v>446</v>
      </c>
      <c r="V3565" s="39" t="s">
        <v>708</v>
      </c>
      <c r="W3565" s="39" t="s">
        <v>211</v>
      </c>
      <c r="X3565" s="42" t="s">
        <v>393</v>
      </c>
      <c r="Y3565" s="50">
        <v>40924</v>
      </c>
      <c r="Z3565" s="30" t="s">
        <v>557</v>
      </c>
      <c r="AA3565" s="31">
        <v>1</v>
      </c>
      <c r="AB3565" s="33" t="s">
        <v>284</v>
      </c>
      <c r="AC3565" s="48">
        <v>12</v>
      </c>
      <c r="AD3565" s="30">
        <v>1</v>
      </c>
      <c r="AE3565" s="30">
        <v>0</v>
      </c>
      <c r="AF3565" s="46" t="str">
        <f>IFERROR(VLOOKUP(U3565,Acronym!$A:$B, 2, FALSE), "Ot")</f>
        <v>SE</v>
      </c>
      <c r="AG3565" s="47" t="s">
        <v>714</v>
      </c>
      <c r="AH3565" s="46" t="str">
        <f>VLOOKUP(AG3565,Acronym!$A:$B,2, FALSE)</f>
        <v>VA</v>
      </c>
      <c r="AI3565" s="47" t="s">
        <v>446</v>
      </c>
      <c r="AJ3565" s="47" t="s">
        <v>9680</v>
      </c>
    </row>
    <row r="3566" spans="1:36">
      <c r="A3566" s="30">
        <v>18634299</v>
      </c>
      <c r="B3566" s="31" t="s">
        <v>421</v>
      </c>
      <c r="C3566" s="39" t="s">
        <v>15354</v>
      </c>
      <c r="D3566" s="30">
        <v>17560005</v>
      </c>
      <c r="E3566" s="39" t="s">
        <v>4018</v>
      </c>
      <c r="F3566" s="50">
        <v>40809</v>
      </c>
      <c r="G3566" s="32">
        <v>70500</v>
      </c>
      <c r="H3566" s="31" t="s">
        <v>424</v>
      </c>
      <c r="I3566" s="31" t="s">
        <v>174</v>
      </c>
      <c r="J3566" s="32">
        <v>70500</v>
      </c>
      <c r="K3566" s="32">
        <v>0</v>
      </c>
      <c r="L3566" s="50">
        <v>40891</v>
      </c>
      <c r="M3566" s="31" t="s">
        <v>5887</v>
      </c>
      <c r="N3566" s="31" t="s">
        <v>789</v>
      </c>
      <c r="O3566" s="31" t="s">
        <v>789</v>
      </c>
      <c r="P3566" s="39" t="s">
        <v>422</v>
      </c>
      <c r="Q3566" s="39" t="s">
        <v>555</v>
      </c>
      <c r="R3566" s="41" t="s">
        <v>541</v>
      </c>
      <c r="S3566" s="31" t="s">
        <v>421</v>
      </c>
      <c r="T3566" s="39" t="s">
        <v>283</v>
      </c>
      <c r="U3566" s="39" t="s">
        <v>868</v>
      </c>
      <c r="V3566" s="39" t="s">
        <v>4019</v>
      </c>
      <c r="W3566" s="39" t="s">
        <v>549</v>
      </c>
      <c r="X3566" s="42" t="s">
        <v>549</v>
      </c>
      <c r="Y3566" s="50" t="s">
        <v>421</v>
      </c>
      <c r="Z3566" s="30" t="s">
        <v>557</v>
      </c>
      <c r="AA3566" s="31">
        <v>0</v>
      </c>
      <c r="AB3566" s="33" t="s">
        <v>284</v>
      </c>
      <c r="AC3566" s="48">
        <v>12</v>
      </c>
      <c r="AD3566" s="30">
        <v>1</v>
      </c>
      <c r="AE3566" s="30">
        <v>0</v>
      </c>
      <c r="AF3566" s="46" t="str">
        <f>IFERROR(VLOOKUP(U3566,Acronym!$A:$B, 2, FALSE), "Ot")</f>
        <v>E</v>
      </c>
      <c r="AG3566" s="47" t="s">
        <v>716</v>
      </c>
      <c r="AH3566" s="46" t="str">
        <f>VLOOKUP(AG3566,Acronym!$A:$B,2, FALSE)</f>
        <v>MU</v>
      </c>
      <c r="AI3566" s="47" t="s">
        <v>719</v>
      </c>
      <c r="AJ3566" s="47" t="s">
        <v>9681</v>
      </c>
    </row>
    <row r="3567" spans="1:36">
      <c r="A3567" s="30">
        <v>18634392</v>
      </c>
      <c r="B3567" s="31" t="s">
        <v>421</v>
      </c>
      <c r="C3567" s="39" t="s">
        <v>15355</v>
      </c>
      <c r="D3567" s="30">
        <v>18634385</v>
      </c>
      <c r="E3567" s="39" t="s">
        <v>6671</v>
      </c>
      <c r="F3567" s="50">
        <v>40809</v>
      </c>
      <c r="G3567" s="32">
        <v>4195</v>
      </c>
      <c r="H3567" s="31" t="s">
        <v>177</v>
      </c>
      <c r="I3567" s="31" t="s">
        <v>174</v>
      </c>
      <c r="J3567" s="32">
        <v>0</v>
      </c>
      <c r="K3567" s="32">
        <v>0</v>
      </c>
      <c r="L3567" s="50">
        <v>40823</v>
      </c>
      <c r="M3567" s="31" t="s">
        <v>5887</v>
      </c>
      <c r="N3567" s="31" t="s">
        <v>789</v>
      </c>
      <c r="O3567" s="31" t="s">
        <v>789</v>
      </c>
      <c r="P3567" s="39" t="s">
        <v>422</v>
      </c>
      <c r="Q3567" s="39" t="s">
        <v>555</v>
      </c>
      <c r="R3567" s="41" t="s">
        <v>542</v>
      </c>
      <c r="S3567" s="31" t="s">
        <v>421</v>
      </c>
      <c r="T3567" s="39" t="s">
        <v>283</v>
      </c>
      <c r="U3567" s="39" t="s">
        <v>868</v>
      </c>
      <c r="V3567" s="39" t="s">
        <v>659</v>
      </c>
      <c r="W3567" s="39" t="s">
        <v>93</v>
      </c>
      <c r="X3567" s="42" t="s">
        <v>16</v>
      </c>
      <c r="Y3567" s="50" t="s">
        <v>421</v>
      </c>
      <c r="Z3567" s="30" t="s">
        <v>556</v>
      </c>
      <c r="AA3567" s="31">
        <v>0</v>
      </c>
      <c r="AB3567" s="33" t="s">
        <v>282</v>
      </c>
      <c r="AC3567" s="48">
        <v>2</v>
      </c>
      <c r="AD3567" s="30">
        <v>1</v>
      </c>
      <c r="AE3567" s="30">
        <v>1</v>
      </c>
      <c r="AF3567" s="46" t="str">
        <f>IFERROR(VLOOKUP(U3567,Acronym!$A:$B, 2, FALSE), "Ot")</f>
        <v>E</v>
      </c>
      <c r="AG3567" s="47" t="s">
        <v>722</v>
      </c>
      <c r="AH3567" s="46" t="str">
        <f>VLOOKUP(AG3567,Acronym!$A:$B,2, FALSE)</f>
        <v>DA</v>
      </c>
      <c r="AI3567" s="47" t="s">
        <v>719</v>
      </c>
      <c r="AJ3567" s="47" t="s">
        <v>7586</v>
      </c>
    </row>
    <row r="3568" spans="1:36">
      <c r="A3568" s="30">
        <v>18634944</v>
      </c>
      <c r="B3568" s="31" t="s">
        <v>421</v>
      </c>
      <c r="C3568" s="39" t="s">
        <v>15356</v>
      </c>
      <c r="D3568" s="30">
        <v>1606825</v>
      </c>
      <c r="E3568" s="39" t="s">
        <v>8734</v>
      </c>
      <c r="F3568" s="50">
        <v>40809</v>
      </c>
      <c r="G3568" s="32">
        <v>49947</v>
      </c>
      <c r="H3568" s="31" t="s">
        <v>424</v>
      </c>
      <c r="I3568" s="31" t="s">
        <v>174</v>
      </c>
      <c r="J3568" s="32">
        <v>49947</v>
      </c>
      <c r="K3568" s="32">
        <v>0</v>
      </c>
      <c r="L3568" s="50">
        <v>40890</v>
      </c>
      <c r="M3568" s="31" t="s">
        <v>5887</v>
      </c>
      <c r="N3568" s="31" t="s">
        <v>789</v>
      </c>
      <c r="O3568" s="31" t="s">
        <v>789</v>
      </c>
      <c r="P3568" s="39" t="s">
        <v>422</v>
      </c>
      <c r="Q3568" s="39" t="s">
        <v>555</v>
      </c>
      <c r="R3568" s="41" t="s">
        <v>541</v>
      </c>
      <c r="S3568" s="31" t="s">
        <v>421</v>
      </c>
      <c r="T3568" s="39" t="s">
        <v>283</v>
      </c>
      <c r="U3568" s="39" t="s">
        <v>423</v>
      </c>
      <c r="V3568" s="39" t="s">
        <v>586</v>
      </c>
      <c r="W3568" s="39" t="s">
        <v>175</v>
      </c>
      <c r="X3568" s="42" t="s">
        <v>120</v>
      </c>
      <c r="Y3568" s="50" t="s">
        <v>421</v>
      </c>
      <c r="Z3568" s="30" t="s">
        <v>556</v>
      </c>
      <c r="AA3568" s="31">
        <v>0</v>
      </c>
      <c r="AB3568" s="33" t="s">
        <v>284</v>
      </c>
      <c r="AC3568" s="48">
        <v>12</v>
      </c>
      <c r="AD3568" s="30">
        <v>1</v>
      </c>
      <c r="AE3568" s="30">
        <v>0</v>
      </c>
      <c r="AF3568" s="46" t="str">
        <f>IFERROR(VLOOKUP(U3568,Acronym!$A:$B, 2, FALSE), "Ot")</f>
        <v>L</v>
      </c>
      <c r="AG3568" s="47" t="s">
        <v>721</v>
      </c>
      <c r="AH3568" s="46" t="str">
        <f>VLOOKUP(AG3568,Acronym!$A:$B,2, FALSE)</f>
        <v>NA</v>
      </c>
      <c r="AI3568" s="47" t="s">
        <v>423</v>
      </c>
      <c r="AJ3568" s="47" t="s">
        <v>9682</v>
      </c>
    </row>
    <row r="3569" spans="1:36">
      <c r="A3569" s="30">
        <v>18635072</v>
      </c>
      <c r="B3569" s="31" t="s">
        <v>421</v>
      </c>
      <c r="C3569" s="39" t="s">
        <v>15357</v>
      </c>
      <c r="D3569" s="30">
        <v>1387458</v>
      </c>
      <c r="E3569" s="39" t="s">
        <v>7834</v>
      </c>
      <c r="F3569" s="50">
        <v>40808</v>
      </c>
      <c r="G3569" s="32">
        <v>6000</v>
      </c>
      <c r="H3569" s="31" t="s">
        <v>424</v>
      </c>
      <c r="I3569" s="31" t="s">
        <v>425</v>
      </c>
      <c r="J3569" s="32">
        <v>6000</v>
      </c>
      <c r="K3569" s="32">
        <v>6000</v>
      </c>
      <c r="L3569" s="50">
        <v>40848</v>
      </c>
      <c r="M3569" s="31" t="s">
        <v>5887</v>
      </c>
      <c r="N3569" s="31" t="s">
        <v>789</v>
      </c>
      <c r="O3569" s="31" t="s">
        <v>789</v>
      </c>
      <c r="P3569" s="39" t="s">
        <v>422</v>
      </c>
      <c r="Q3569" s="39" t="s">
        <v>555</v>
      </c>
      <c r="R3569" s="41" t="s">
        <v>542</v>
      </c>
      <c r="S3569" s="31">
        <v>1</v>
      </c>
      <c r="T3569" s="39" t="s">
        <v>283</v>
      </c>
      <c r="U3569" s="39" t="s">
        <v>426</v>
      </c>
      <c r="V3569" s="39" t="s">
        <v>456</v>
      </c>
      <c r="W3569" s="39" t="s">
        <v>287</v>
      </c>
      <c r="X3569" s="42" t="s">
        <v>456</v>
      </c>
      <c r="Y3569" s="50">
        <v>40865</v>
      </c>
      <c r="Z3569" s="30" t="s">
        <v>557</v>
      </c>
      <c r="AA3569" s="31">
        <v>1</v>
      </c>
      <c r="AB3569" s="33" t="s">
        <v>282</v>
      </c>
      <c r="AC3569" s="48">
        <v>6</v>
      </c>
      <c r="AD3569" s="30">
        <v>1</v>
      </c>
      <c r="AE3569" s="30">
        <v>0</v>
      </c>
      <c r="AF3569" s="46" t="str">
        <f>IFERROR(VLOOKUP(U3569,Acronym!$A:$B, 2, FALSE), "Ot")</f>
        <v>NW</v>
      </c>
      <c r="AG3569" s="47" t="s">
        <v>717</v>
      </c>
      <c r="AH3569" s="46" t="str">
        <f>VLOOKUP(AG3569,Acronym!$A:$B,2, FALSE)</f>
        <v>CA</v>
      </c>
      <c r="AI3569" s="47" t="s">
        <v>426</v>
      </c>
      <c r="AJ3569" s="47" t="s">
        <v>8337</v>
      </c>
    </row>
    <row r="3570" spans="1:36">
      <c r="A3570" s="30">
        <v>18635159</v>
      </c>
      <c r="B3570" s="31" t="s">
        <v>421</v>
      </c>
      <c r="C3570" s="39" t="s">
        <v>15358</v>
      </c>
      <c r="D3570" s="30">
        <v>1603164</v>
      </c>
      <c r="E3570" s="39" t="s">
        <v>8735</v>
      </c>
      <c r="F3570" s="50">
        <v>40808</v>
      </c>
      <c r="G3570" s="32">
        <v>15924</v>
      </c>
      <c r="H3570" s="31" t="s">
        <v>424</v>
      </c>
      <c r="I3570" s="31" t="s">
        <v>425</v>
      </c>
      <c r="J3570" s="32">
        <v>15924</v>
      </c>
      <c r="K3570" s="32">
        <v>15924</v>
      </c>
      <c r="L3570" s="50">
        <v>40891</v>
      </c>
      <c r="M3570" s="31" t="s">
        <v>5887</v>
      </c>
      <c r="N3570" s="31" t="s">
        <v>789</v>
      </c>
      <c r="O3570" s="31" t="s">
        <v>789</v>
      </c>
      <c r="P3570" s="39" t="s">
        <v>422</v>
      </c>
      <c r="Q3570" s="39" t="s">
        <v>555</v>
      </c>
      <c r="R3570" s="41" t="s">
        <v>541</v>
      </c>
      <c r="S3570" s="31">
        <v>1</v>
      </c>
      <c r="T3570" s="39" t="s">
        <v>283</v>
      </c>
      <c r="U3570" s="39" t="s">
        <v>435</v>
      </c>
      <c r="V3570" s="39" t="s">
        <v>593</v>
      </c>
      <c r="W3570" s="39" t="s">
        <v>546</v>
      </c>
      <c r="X3570" s="42" t="s">
        <v>546</v>
      </c>
      <c r="Y3570" s="50">
        <v>40928</v>
      </c>
      <c r="Z3570" s="30" t="s">
        <v>556</v>
      </c>
      <c r="AA3570" s="31">
        <v>1</v>
      </c>
      <c r="AB3570" s="33" t="s">
        <v>284</v>
      </c>
      <c r="AC3570" s="48">
        <v>12</v>
      </c>
      <c r="AD3570" s="30">
        <v>1</v>
      </c>
      <c r="AE3570" s="30">
        <v>0</v>
      </c>
      <c r="AF3570" s="46" t="str">
        <f>IFERROR(VLOOKUP(U3570,Acronym!$A:$B, 2, FALSE), "Ot")</f>
        <v>WM</v>
      </c>
      <c r="AG3570" s="47" t="s">
        <v>716</v>
      </c>
      <c r="AH3570" s="46" t="str">
        <f>VLOOKUP(AG3570,Acronym!$A:$B,2, FALSE)</f>
        <v>MU</v>
      </c>
      <c r="AI3570" s="47" t="s">
        <v>435</v>
      </c>
      <c r="AJ3570" s="47" t="s">
        <v>9683</v>
      </c>
    </row>
    <row r="3571" spans="1:36">
      <c r="A3571" s="30">
        <v>18635255</v>
      </c>
      <c r="B3571" s="31" t="s">
        <v>421</v>
      </c>
      <c r="C3571" s="39" t="s">
        <v>15359</v>
      </c>
      <c r="D3571" s="30">
        <v>18635247</v>
      </c>
      <c r="E3571" s="39" t="s">
        <v>7835</v>
      </c>
      <c r="F3571" s="50">
        <v>40809</v>
      </c>
      <c r="G3571" s="32">
        <v>5500</v>
      </c>
      <c r="H3571" s="31" t="s">
        <v>424</v>
      </c>
      <c r="I3571" s="31" t="s">
        <v>174</v>
      </c>
      <c r="J3571" s="32">
        <v>0</v>
      </c>
      <c r="K3571" s="32">
        <v>0</v>
      </c>
      <c r="L3571" s="50">
        <v>40848</v>
      </c>
      <c r="M3571" s="31" t="s">
        <v>5887</v>
      </c>
      <c r="N3571" s="31" t="s">
        <v>789</v>
      </c>
      <c r="O3571" s="31" t="s">
        <v>789</v>
      </c>
      <c r="P3571" s="39" t="s">
        <v>422</v>
      </c>
      <c r="Q3571" s="39" t="s">
        <v>555</v>
      </c>
      <c r="R3571" s="41" t="s">
        <v>542</v>
      </c>
      <c r="S3571" s="31" t="s">
        <v>421</v>
      </c>
      <c r="T3571" s="39" t="s">
        <v>283</v>
      </c>
      <c r="U3571" s="39" t="s">
        <v>426</v>
      </c>
      <c r="V3571" s="39" t="s">
        <v>628</v>
      </c>
      <c r="W3571" s="39" t="s">
        <v>287</v>
      </c>
      <c r="X3571" s="42" t="s">
        <v>428</v>
      </c>
      <c r="Y3571" s="50" t="s">
        <v>421</v>
      </c>
      <c r="Z3571" s="30" t="s">
        <v>557</v>
      </c>
      <c r="AA3571" s="31">
        <v>0</v>
      </c>
      <c r="AB3571" s="33" t="s">
        <v>282</v>
      </c>
      <c r="AC3571" s="48">
        <v>6</v>
      </c>
      <c r="AD3571" s="30">
        <v>1</v>
      </c>
      <c r="AE3571" s="30">
        <v>0</v>
      </c>
      <c r="AF3571" s="46" t="str">
        <f>IFERROR(VLOOKUP(U3571,Acronym!$A:$B, 2, FALSE), "Ot")</f>
        <v>NW</v>
      </c>
      <c r="AG3571" s="47" t="s">
        <v>715</v>
      </c>
      <c r="AH3571" s="46" t="str">
        <f>VLOOKUP(AG3571,Acronym!$A:$B,2, FALSE)</f>
        <v>TH</v>
      </c>
      <c r="AI3571" s="47" t="s">
        <v>426</v>
      </c>
      <c r="AJ3571" s="47" t="s">
        <v>8338</v>
      </c>
    </row>
    <row r="3572" spans="1:36">
      <c r="A3572" s="30">
        <v>18635372</v>
      </c>
      <c r="B3572" s="31" t="s">
        <v>421</v>
      </c>
      <c r="C3572" s="39" t="s">
        <v>15360</v>
      </c>
      <c r="D3572" s="30">
        <v>1589326</v>
      </c>
      <c r="E3572" s="39" t="s">
        <v>8736</v>
      </c>
      <c r="F3572" s="50">
        <v>40809</v>
      </c>
      <c r="G3572" s="32">
        <v>25453</v>
      </c>
      <c r="H3572" s="31" t="s">
        <v>424</v>
      </c>
      <c r="I3572" s="31" t="s">
        <v>425</v>
      </c>
      <c r="J3572" s="32">
        <v>25453</v>
      </c>
      <c r="K3572" s="32">
        <v>25453</v>
      </c>
      <c r="L3572" s="50">
        <v>40891</v>
      </c>
      <c r="M3572" s="31" t="s">
        <v>5887</v>
      </c>
      <c r="N3572" s="31" t="s">
        <v>789</v>
      </c>
      <c r="O3572" s="31" t="s">
        <v>789</v>
      </c>
      <c r="P3572" s="39" t="s">
        <v>422</v>
      </c>
      <c r="Q3572" s="39" t="s">
        <v>555</v>
      </c>
      <c r="R3572" s="41" t="s">
        <v>541</v>
      </c>
      <c r="S3572" s="31">
        <v>1</v>
      </c>
      <c r="T3572" s="39" t="s">
        <v>283</v>
      </c>
      <c r="U3572" s="39" t="s">
        <v>868</v>
      </c>
      <c r="V3572" s="39" t="s">
        <v>527</v>
      </c>
      <c r="W3572" s="39" t="s">
        <v>524</v>
      </c>
      <c r="X3572" s="42" t="s">
        <v>527</v>
      </c>
      <c r="Y3572" s="50">
        <v>40911</v>
      </c>
      <c r="Z3572" s="30" t="s">
        <v>557</v>
      </c>
      <c r="AA3572" s="31">
        <v>1</v>
      </c>
      <c r="AB3572" s="33" t="s">
        <v>284</v>
      </c>
      <c r="AC3572" s="48">
        <v>12</v>
      </c>
      <c r="AD3572" s="30">
        <v>1</v>
      </c>
      <c r="AE3572" s="30">
        <v>0</v>
      </c>
      <c r="AF3572" s="46" t="str">
        <f>IFERROR(VLOOKUP(U3572,Acronym!$A:$B, 2, FALSE), "Ot")</f>
        <v>E</v>
      </c>
      <c r="AG3572" s="47" t="s">
        <v>715</v>
      </c>
      <c r="AH3572" s="46" t="str">
        <f>VLOOKUP(AG3572,Acronym!$A:$B,2, FALSE)</f>
        <v>TH</v>
      </c>
      <c r="AI3572" s="47" t="s">
        <v>719</v>
      </c>
      <c r="AJ3572" s="47" t="s">
        <v>9684</v>
      </c>
    </row>
    <row r="3573" spans="1:36">
      <c r="A3573" s="30">
        <v>18635905</v>
      </c>
      <c r="B3573" s="31" t="s">
        <v>421</v>
      </c>
      <c r="C3573" s="39" t="s">
        <v>15361</v>
      </c>
      <c r="D3573" s="30">
        <v>1589326</v>
      </c>
      <c r="E3573" s="39" t="s">
        <v>7836</v>
      </c>
      <c r="F3573" s="50">
        <v>40809</v>
      </c>
      <c r="G3573" s="32">
        <v>9835</v>
      </c>
      <c r="H3573" s="31" t="s">
        <v>424</v>
      </c>
      <c r="I3573" s="31" t="s">
        <v>425</v>
      </c>
      <c r="J3573" s="32">
        <v>9835</v>
      </c>
      <c r="K3573" s="32">
        <v>9835</v>
      </c>
      <c r="L3573" s="50">
        <v>40849</v>
      </c>
      <c r="M3573" s="31" t="s">
        <v>5887</v>
      </c>
      <c r="N3573" s="31" t="s">
        <v>789</v>
      </c>
      <c r="O3573" s="31" t="s">
        <v>789</v>
      </c>
      <c r="P3573" s="39" t="s">
        <v>422</v>
      </c>
      <c r="Q3573" s="39" t="s">
        <v>555</v>
      </c>
      <c r="R3573" s="41" t="s">
        <v>542</v>
      </c>
      <c r="S3573" s="31">
        <v>1</v>
      </c>
      <c r="T3573" s="39" t="s">
        <v>283</v>
      </c>
      <c r="U3573" s="39" t="s">
        <v>868</v>
      </c>
      <c r="V3573" s="39" t="s">
        <v>527</v>
      </c>
      <c r="W3573" s="39" t="s">
        <v>524</v>
      </c>
      <c r="X3573" s="42" t="s">
        <v>527</v>
      </c>
      <c r="Y3573" s="50">
        <v>40917</v>
      </c>
      <c r="Z3573" s="30" t="s">
        <v>557</v>
      </c>
      <c r="AA3573" s="31">
        <v>1</v>
      </c>
      <c r="AB3573" s="33" t="s">
        <v>282</v>
      </c>
      <c r="AC3573" s="48">
        <v>6</v>
      </c>
      <c r="AD3573" s="30">
        <v>1</v>
      </c>
      <c r="AE3573" s="30">
        <v>0</v>
      </c>
      <c r="AF3573" s="46" t="str">
        <f>IFERROR(VLOOKUP(U3573,Acronym!$A:$B, 2, FALSE), "Ot")</f>
        <v>E</v>
      </c>
      <c r="AG3573" s="47" t="s">
        <v>715</v>
      </c>
      <c r="AH3573" s="46" t="str">
        <f>VLOOKUP(AG3573,Acronym!$A:$B,2, FALSE)</f>
        <v>TH</v>
      </c>
      <c r="AI3573" s="47" t="s">
        <v>719</v>
      </c>
      <c r="AJ3573" s="47" t="s">
        <v>8339</v>
      </c>
    </row>
    <row r="3574" spans="1:36">
      <c r="A3574" s="30">
        <v>18635987</v>
      </c>
      <c r="B3574" s="31" t="s">
        <v>421</v>
      </c>
      <c r="C3574" s="39" t="s">
        <v>15362</v>
      </c>
      <c r="D3574" s="30">
        <v>18635980</v>
      </c>
      <c r="E3574" s="39" t="s">
        <v>6672</v>
      </c>
      <c r="F3574" s="50">
        <v>40809</v>
      </c>
      <c r="G3574" s="32">
        <v>3600</v>
      </c>
      <c r="H3574" s="31" t="s">
        <v>177</v>
      </c>
      <c r="I3574" s="31" t="s">
        <v>174</v>
      </c>
      <c r="J3574" s="32">
        <v>0</v>
      </c>
      <c r="K3574" s="32">
        <v>0</v>
      </c>
      <c r="L3574" s="50">
        <v>40823</v>
      </c>
      <c r="M3574" s="31" t="s">
        <v>5887</v>
      </c>
      <c r="N3574" s="31" t="s">
        <v>789</v>
      </c>
      <c r="O3574" s="31" t="s">
        <v>789</v>
      </c>
      <c r="P3574" s="39" t="s">
        <v>422</v>
      </c>
      <c r="Q3574" s="39" t="s">
        <v>555</v>
      </c>
      <c r="R3574" s="41" t="s">
        <v>542</v>
      </c>
      <c r="S3574" s="31" t="s">
        <v>421</v>
      </c>
      <c r="T3574" s="39" t="s">
        <v>283</v>
      </c>
      <c r="U3574" s="39" t="s">
        <v>435</v>
      </c>
      <c r="V3574" s="39" t="s">
        <v>237</v>
      </c>
      <c r="W3574" s="39" t="s">
        <v>483</v>
      </c>
      <c r="X3574" s="42" t="s">
        <v>483</v>
      </c>
      <c r="Y3574" s="50" t="s">
        <v>421</v>
      </c>
      <c r="Z3574" s="30" t="s">
        <v>557</v>
      </c>
      <c r="AA3574" s="31">
        <v>0</v>
      </c>
      <c r="AB3574" s="33" t="s">
        <v>282</v>
      </c>
      <c r="AC3574" s="48">
        <v>2</v>
      </c>
      <c r="AD3574" s="30">
        <v>1</v>
      </c>
      <c r="AE3574" s="30">
        <v>1</v>
      </c>
      <c r="AF3574" s="46" t="str">
        <f>IFERROR(VLOOKUP(U3574,Acronym!$A:$B, 2, FALSE), "Ot")</f>
        <v>WM</v>
      </c>
      <c r="AG3574" s="47" t="s">
        <v>716</v>
      </c>
      <c r="AH3574" s="46" t="str">
        <f>VLOOKUP(AG3574,Acronym!$A:$B,2, FALSE)</f>
        <v>MU</v>
      </c>
      <c r="AI3574" s="47" t="s">
        <v>435</v>
      </c>
      <c r="AJ3574" s="47" t="s">
        <v>7587</v>
      </c>
    </row>
    <row r="3575" spans="1:36">
      <c r="A3575" s="30">
        <v>18636064</v>
      </c>
      <c r="B3575" s="31" t="s">
        <v>421</v>
      </c>
      <c r="C3575" s="39" t="s">
        <v>15363</v>
      </c>
      <c r="D3575" s="30">
        <v>18636062</v>
      </c>
      <c r="E3575" s="39" t="s">
        <v>6673</v>
      </c>
      <c r="F3575" s="50">
        <v>40809</v>
      </c>
      <c r="G3575" s="32">
        <v>1480</v>
      </c>
      <c r="H3575" s="31" t="s">
        <v>424</v>
      </c>
      <c r="I3575" s="31" t="s">
        <v>425</v>
      </c>
      <c r="J3575" s="32">
        <v>1480</v>
      </c>
      <c r="K3575" s="32">
        <v>1480</v>
      </c>
      <c r="L3575" s="50">
        <v>40847</v>
      </c>
      <c r="M3575" s="31" t="s">
        <v>5887</v>
      </c>
      <c r="N3575" s="31" t="s">
        <v>789</v>
      </c>
      <c r="O3575" s="31" t="s">
        <v>789</v>
      </c>
      <c r="P3575" s="39" t="s">
        <v>422</v>
      </c>
      <c r="Q3575" s="39" t="s">
        <v>555</v>
      </c>
      <c r="R3575" s="41" t="s">
        <v>542</v>
      </c>
      <c r="S3575" s="31">
        <v>1</v>
      </c>
      <c r="T3575" s="39" t="s">
        <v>281</v>
      </c>
      <c r="U3575" s="39" t="s">
        <v>436</v>
      </c>
      <c r="V3575" s="39" t="s">
        <v>698</v>
      </c>
      <c r="W3575" s="39" t="s">
        <v>370</v>
      </c>
      <c r="X3575" s="42" t="s">
        <v>370</v>
      </c>
      <c r="Y3575" s="50">
        <v>40857</v>
      </c>
      <c r="Z3575" s="30" t="s">
        <v>557</v>
      </c>
      <c r="AA3575" s="31">
        <v>1</v>
      </c>
      <c r="AB3575" s="33" t="s">
        <v>282</v>
      </c>
      <c r="AC3575" s="48">
        <v>5</v>
      </c>
      <c r="AD3575" s="30">
        <v>1</v>
      </c>
      <c r="AE3575" s="30">
        <v>0</v>
      </c>
      <c r="AF3575" s="46" t="str">
        <f>IFERROR(VLOOKUP(U3575,Acronym!$A:$B, 2, FALSE), "Ot")</f>
        <v>SW</v>
      </c>
      <c r="AG3575" s="47" t="s">
        <v>714</v>
      </c>
      <c r="AH3575" s="46" t="str">
        <f>VLOOKUP(AG3575,Acronym!$A:$B,2, FALSE)</f>
        <v>VA</v>
      </c>
      <c r="AI3575" s="47" t="s">
        <v>436</v>
      </c>
      <c r="AJ3575" s="47" t="s">
        <v>7588</v>
      </c>
    </row>
    <row r="3576" spans="1:36">
      <c r="A3576" s="30">
        <v>18636285</v>
      </c>
      <c r="B3576" s="31" t="s">
        <v>421</v>
      </c>
      <c r="C3576" s="39" t="s">
        <v>15364</v>
      </c>
      <c r="D3576" s="30">
        <v>1670650</v>
      </c>
      <c r="E3576" s="39" t="s">
        <v>5043</v>
      </c>
      <c r="F3576" s="50">
        <v>40810</v>
      </c>
      <c r="G3576" s="32">
        <v>9307</v>
      </c>
      <c r="H3576" s="31" t="s">
        <v>424</v>
      </c>
      <c r="I3576" s="31" t="s">
        <v>425</v>
      </c>
      <c r="J3576" s="32">
        <v>0</v>
      </c>
      <c r="K3576" s="32">
        <v>0</v>
      </c>
      <c r="L3576" s="50">
        <v>40855</v>
      </c>
      <c r="M3576" s="31" t="s">
        <v>5887</v>
      </c>
      <c r="N3576" s="31" t="s">
        <v>789</v>
      </c>
      <c r="O3576" s="31" t="s">
        <v>789</v>
      </c>
      <c r="P3576" s="39" t="s">
        <v>422</v>
      </c>
      <c r="Q3576" s="39" t="s">
        <v>555</v>
      </c>
      <c r="R3576" s="41" t="s">
        <v>542</v>
      </c>
      <c r="S3576" s="31">
        <v>2</v>
      </c>
      <c r="T3576" s="39" t="s">
        <v>281</v>
      </c>
      <c r="U3576" s="39" t="s">
        <v>434</v>
      </c>
      <c r="V3576" s="39" t="s">
        <v>4573</v>
      </c>
      <c r="W3576" s="39" t="s">
        <v>381</v>
      </c>
      <c r="X3576" s="42" t="s">
        <v>380</v>
      </c>
      <c r="Y3576" s="50" t="s">
        <v>421</v>
      </c>
      <c r="Z3576" s="30" t="s">
        <v>557</v>
      </c>
      <c r="AA3576" s="31">
        <v>1</v>
      </c>
      <c r="AB3576" s="33" t="s">
        <v>282</v>
      </c>
      <c r="AC3576" s="48">
        <v>6</v>
      </c>
      <c r="AD3576" s="30">
        <v>0</v>
      </c>
      <c r="AE3576" s="30">
        <v>0</v>
      </c>
      <c r="AF3576" s="46" t="str">
        <f>IFERROR(VLOOKUP(U3576,Acronym!$A:$B, 2, FALSE), "Ot")</f>
        <v>EM</v>
      </c>
      <c r="AG3576" s="47" t="s">
        <v>715</v>
      </c>
      <c r="AH3576" s="46" t="str">
        <f>VLOOKUP(AG3576,Acronym!$A:$B,2, FALSE)</f>
        <v>TH</v>
      </c>
      <c r="AI3576" s="47" t="s">
        <v>434</v>
      </c>
      <c r="AJ3576" s="47" t="s">
        <v>5571</v>
      </c>
    </row>
    <row r="3577" spans="1:36">
      <c r="A3577" s="30">
        <v>18636376</v>
      </c>
      <c r="B3577" s="31" t="s">
        <v>421</v>
      </c>
      <c r="C3577" s="39" t="s">
        <v>15365</v>
      </c>
      <c r="D3577" s="30">
        <v>18636374</v>
      </c>
      <c r="E3577" s="39" t="s">
        <v>6674</v>
      </c>
      <c r="F3577" s="50">
        <v>40810</v>
      </c>
      <c r="G3577" s="32">
        <v>5000</v>
      </c>
      <c r="H3577" s="31" t="s">
        <v>177</v>
      </c>
      <c r="I3577" s="31" t="s">
        <v>174</v>
      </c>
      <c r="J3577" s="32">
        <v>0</v>
      </c>
      <c r="K3577" s="32">
        <v>0</v>
      </c>
      <c r="L3577" s="50">
        <v>40819</v>
      </c>
      <c r="M3577" s="31" t="s">
        <v>5887</v>
      </c>
      <c r="N3577" s="31" t="s">
        <v>789</v>
      </c>
      <c r="O3577" s="31" t="s">
        <v>789</v>
      </c>
      <c r="P3577" s="39" t="s">
        <v>422</v>
      </c>
      <c r="Q3577" s="39" t="s">
        <v>555</v>
      </c>
      <c r="R3577" s="41" t="s">
        <v>542</v>
      </c>
      <c r="S3577" s="31" t="s">
        <v>421</v>
      </c>
      <c r="T3577" s="39" t="s">
        <v>281</v>
      </c>
      <c r="U3577" s="39" t="s">
        <v>446</v>
      </c>
      <c r="V3577" s="39" t="s">
        <v>362</v>
      </c>
      <c r="W3577" s="39" t="s">
        <v>50</v>
      </c>
      <c r="X3577" s="42" t="s">
        <v>362</v>
      </c>
      <c r="Y3577" s="50" t="s">
        <v>421</v>
      </c>
      <c r="Z3577" s="30" t="s">
        <v>556</v>
      </c>
      <c r="AA3577" s="31">
        <v>0</v>
      </c>
      <c r="AB3577" s="33" t="s">
        <v>282</v>
      </c>
      <c r="AC3577" s="48">
        <v>1</v>
      </c>
      <c r="AD3577" s="30">
        <v>1</v>
      </c>
      <c r="AE3577" s="30">
        <v>1</v>
      </c>
      <c r="AF3577" s="46" t="str">
        <f>IFERROR(VLOOKUP(U3577,Acronym!$A:$B, 2, FALSE), "Ot")</f>
        <v>SE</v>
      </c>
      <c r="AG3577" s="47" t="s">
        <v>714</v>
      </c>
      <c r="AH3577" s="46" t="str">
        <f>VLOOKUP(AG3577,Acronym!$A:$B,2, FALSE)</f>
        <v>VA</v>
      </c>
      <c r="AI3577" s="47" t="s">
        <v>446</v>
      </c>
      <c r="AJ3577" s="47" t="s">
        <v>7589</v>
      </c>
    </row>
    <row r="3578" spans="1:36">
      <c r="A3578" s="30">
        <v>18636445</v>
      </c>
      <c r="B3578" s="31" t="s">
        <v>421</v>
      </c>
      <c r="C3578" s="39" t="s">
        <v>15366</v>
      </c>
      <c r="D3578" s="30">
        <v>17555407</v>
      </c>
      <c r="E3578" s="39" t="s">
        <v>6675</v>
      </c>
      <c r="F3578" s="50">
        <v>40810</v>
      </c>
      <c r="G3578" s="32">
        <v>2000</v>
      </c>
      <c r="H3578" s="31" t="s">
        <v>177</v>
      </c>
      <c r="I3578" s="31" t="s">
        <v>174</v>
      </c>
      <c r="J3578" s="32">
        <v>0</v>
      </c>
      <c r="K3578" s="32">
        <v>0</v>
      </c>
      <c r="L3578" s="50">
        <v>40816</v>
      </c>
      <c r="M3578" s="31" t="s">
        <v>3874</v>
      </c>
      <c r="N3578" s="31" t="s">
        <v>789</v>
      </c>
      <c r="O3578" s="31" t="s">
        <v>789</v>
      </c>
      <c r="P3578" s="39" t="s">
        <v>422</v>
      </c>
      <c r="Q3578" s="39" t="s">
        <v>555</v>
      </c>
      <c r="R3578" s="41" t="s">
        <v>542</v>
      </c>
      <c r="S3578" s="31" t="s">
        <v>421</v>
      </c>
      <c r="T3578" s="39" t="s">
        <v>281</v>
      </c>
      <c r="U3578" s="39" t="s">
        <v>423</v>
      </c>
      <c r="V3578" s="39" t="s">
        <v>581</v>
      </c>
      <c r="W3578" s="39" t="s">
        <v>175</v>
      </c>
      <c r="X3578" s="42" t="s">
        <v>23</v>
      </c>
      <c r="Y3578" s="50" t="s">
        <v>421</v>
      </c>
      <c r="Z3578" s="30" t="s">
        <v>556</v>
      </c>
      <c r="AA3578" s="31">
        <v>0</v>
      </c>
      <c r="AB3578" s="33" t="s">
        <v>282</v>
      </c>
      <c r="AC3578" s="48">
        <v>1</v>
      </c>
      <c r="AD3578" s="30">
        <v>1</v>
      </c>
      <c r="AE3578" s="30">
        <v>1</v>
      </c>
      <c r="AF3578" s="46" t="str">
        <f>IFERROR(VLOOKUP(U3578,Acronym!$A:$B, 2, FALSE), "Ot")</f>
        <v>L</v>
      </c>
      <c r="AG3578" s="47" t="s">
        <v>715</v>
      </c>
      <c r="AH3578" s="46" t="str">
        <f>VLOOKUP(AG3578,Acronym!$A:$B,2, FALSE)</f>
        <v>TH</v>
      </c>
      <c r="AI3578" s="47" t="s">
        <v>423</v>
      </c>
      <c r="AJ3578" s="47" t="s">
        <v>7590</v>
      </c>
    </row>
    <row r="3579" spans="1:36">
      <c r="A3579" s="30">
        <v>18636647</v>
      </c>
      <c r="B3579" s="31" t="s">
        <v>421</v>
      </c>
      <c r="C3579" s="39" t="s">
        <v>15367</v>
      </c>
      <c r="D3579" s="30">
        <v>18494955</v>
      </c>
      <c r="E3579" s="39" t="s">
        <v>6676</v>
      </c>
      <c r="F3579" s="50">
        <v>40811</v>
      </c>
      <c r="G3579" s="32">
        <v>2400</v>
      </c>
      <c r="H3579" s="31" t="s">
        <v>177</v>
      </c>
      <c r="I3579" s="31" t="s">
        <v>174</v>
      </c>
      <c r="J3579" s="32">
        <v>0</v>
      </c>
      <c r="K3579" s="32">
        <v>0</v>
      </c>
      <c r="L3579" s="50">
        <v>40822</v>
      </c>
      <c r="M3579" s="31" t="s">
        <v>5887</v>
      </c>
      <c r="N3579" s="31" t="s">
        <v>789</v>
      </c>
      <c r="O3579" s="31" t="s">
        <v>789</v>
      </c>
      <c r="P3579" s="39" t="s">
        <v>422</v>
      </c>
      <c r="Q3579" s="39" t="s">
        <v>555</v>
      </c>
      <c r="R3579" s="41" t="s">
        <v>542</v>
      </c>
      <c r="S3579" s="31" t="s">
        <v>421</v>
      </c>
      <c r="T3579" s="39" t="s">
        <v>283</v>
      </c>
      <c r="U3579" s="39" t="s">
        <v>434</v>
      </c>
      <c r="V3579" s="39" t="s">
        <v>206</v>
      </c>
      <c r="W3579" s="39" t="s">
        <v>204</v>
      </c>
      <c r="X3579" s="42" t="s">
        <v>206</v>
      </c>
      <c r="Y3579" s="50" t="s">
        <v>421</v>
      </c>
      <c r="Z3579" s="30" t="s">
        <v>557</v>
      </c>
      <c r="AA3579" s="31">
        <v>0</v>
      </c>
      <c r="AB3579" s="33" t="s">
        <v>282</v>
      </c>
      <c r="AC3579" s="48">
        <v>2</v>
      </c>
      <c r="AD3579" s="30">
        <v>1</v>
      </c>
      <c r="AE3579" s="30">
        <v>1</v>
      </c>
      <c r="AF3579" s="46" t="str">
        <f>IFERROR(VLOOKUP(U3579,Acronym!$A:$B, 2, FALSE), "Ot")</f>
        <v>EM</v>
      </c>
      <c r="AG3579" s="47" t="s">
        <v>715</v>
      </c>
      <c r="AH3579" s="46" t="str">
        <f>VLOOKUP(AG3579,Acronym!$A:$B,2, FALSE)</f>
        <v>TH</v>
      </c>
      <c r="AI3579" s="47" t="s">
        <v>434</v>
      </c>
      <c r="AJ3579" s="47" t="s">
        <v>7591</v>
      </c>
    </row>
    <row r="3580" spans="1:36">
      <c r="A3580" s="30">
        <v>18636742</v>
      </c>
      <c r="B3580" s="31" t="s">
        <v>421</v>
      </c>
      <c r="C3580" s="39" t="s">
        <v>15368</v>
      </c>
      <c r="D3580" s="30">
        <v>18636740</v>
      </c>
      <c r="E3580" s="39" t="s">
        <v>6677</v>
      </c>
      <c r="F3580" s="50">
        <v>40811</v>
      </c>
      <c r="G3580" s="32">
        <v>1475</v>
      </c>
      <c r="H3580" s="31" t="s">
        <v>424</v>
      </c>
      <c r="I3580" s="31" t="s">
        <v>174</v>
      </c>
      <c r="J3580" s="32">
        <v>0</v>
      </c>
      <c r="K3580" s="32">
        <v>0</v>
      </c>
      <c r="L3580" s="50">
        <v>40847</v>
      </c>
      <c r="M3580" s="31" t="s">
        <v>5887</v>
      </c>
      <c r="N3580" s="31" t="s">
        <v>789</v>
      </c>
      <c r="O3580" s="31" t="s">
        <v>789</v>
      </c>
      <c r="P3580" s="39" t="s">
        <v>422</v>
      </c>
      <c r="Q3580" s="39" t="s">
        <v>555</v>
      </c>
      <c r="R3580" s="41" t="s">
        <v>542</v>
      </c>
      <c r="S3580" s="31" t="s">
        <v>421</v>
      </c>
      <c r="T3580" s="39" t="s">
        <v>281</v>
      </c>
      <c r="U3580" s="39" t="s">
        <v>436</v>
      </c>
      <c r="V3580" s="39" t="s">
        <v>677</v>
      </c>
      <c r="W3580" s="39" t="s">
        <v>295</v>
      </c>
      <c r="X3580" s="42" t="s">
        <v>545</v>
      </c>
      <c r="Y3580" s="50" t="s">
        <v>421</v>
      </c>
      <c r="Z3580" s="30" t="s">
        <v>557</v>
      </c>
      <c r="AA3580" s="31">
        <v>0</v>
      </c>
      <c r="AB3580" s="33" t="s">
        <v>282</v>
      </c>
      <c r="AC3580" s="48">
        <v>5</v>
      </c>
      <c r="AD3580" s="30">
        <v>1</v>
      </c>
      <c r="AE3580" s="30">
        <v>0</v>
      </c>
      <c r="AF3580" s="46" t="str">
        <f>IFERROR(VLOOKUP(U3580,Acronym!$A:$B, 2, FALSE), "Ot")</f>
        <v>SW</v>
      </c>
      <c r="AG3580" s="47" t="s">
        <v>714</v>
      </c>
      <c r="AH3580" s="46" t="str">
        <f>VLOOKUP(AG3580,Acronym!$A:$B,2, FALSE)</f>
        <v>VA</v>
      </c>
      <c r="AI3580" s="47" t="s">
        <v>436</v>
      </c>
      <c r="AJ3580" s="47" t="s">
        <v>7592</v>
      </c>
    </row>
    <row r="3581" spans="1:36">
      <c r="A3581" s="30">
        <v>18636866</v>
      </c>
      <c r="B3581" s="31" t="s">
        <v>421</v>
      </c>
      <c r="C3581" s="39" t="s">
        <v>15369</v>
      </c>
      <c r="D3581" s="30">
        <v>18048661</v>
      </c>
      <c r="E3581" s="39" t="s">
        <v>4689</v>
      </c>
      <c r="F3581" s="50">
        <v>40811</v>
      </c>
      <c r="G3581" s="32">
        <v>1394</v>
      </c>
      <c r="H3581" s="31" t="s">
        <v>424</v>
      </c>
      <c r="I3581" s="31" t="s">
        <v>174</v>
      </c>
      <c r="J3581" s="32">
        <v>0</v>
      </c>
      <c r="K3581" s="32">
        <v>0</v>
      </c>
      <c r="L3581" s="50">
        <v>40848</v>
      </c>
      <c r="M3581" s="31" t="s">
        <v>5887</v>
      </c>
      <c r="N3581" s="31" t="s">
        <v>789</v>
      </c>
      <c r="O3581" s="31" t="s">
        <v>789</v>
      </c>
      <c r="P3581" s="39" t="s">
        <v>422</v>
      </c>
      <c r="Q3581" s="39" t="s">
        <v>555</v>
      </c>
      <c r="R3581" s="41" t="s">
        <v>542</v>
      </c>
      <c r="S3581" s="31" t="s">
        <v>421</v>
      </c>
      <c r="T3581" s="39" t="s">
        <v>281</v>
      </c>
      <c r="U3581" s="39" t="s">
        <v>426</v>
      </c>
      <c r="V3581" s="39" t="s">
        <v>4229</v>
      </c>
      <c r="W3581" s="39" t="s">
        <v>287</v>
      </c>
      <c r="X3581" s="42" t="s">
        <v>106</v>
      </c>
      <c r="Y3581" s="50" t="s">
        <v>421</v>
      </c>
      <c r="Z3581" s="30" t="s">
        <v>557</v>
      </c>
      <c r="AA3581" s="31">
        <v>0</v>
      </c>
      <c r="AB3581" s="33" t="s">
        <v>282</v>
      </c>
      <c r="AC3581" s="48">
        <v>5</v>
      </c>
      <c r="AD3581" s="30">
        <v>1</v>
      </c>
      <c r="AE3581" s="30">
        <v>0</v>
      </c>
      <c r="AF3581" s="46" t="str">
        <f>IFERROR(VLOOKUP(U3581,Acronym!$A:$B, 2, FALSE), "Ot")</f>
        <v>NW</v>
      </c>
      <c r="AG3581" s="47" t="s">
        <v>714</v>
      </c>
      <c r="AH3581" s="46" t="str">
        <f>VLOOKUP(AG3581,Acronym!$A:$B,2, FALSE)</f>
        <v>VA</v>
      </c>
      <c r="AI3581" s="47" t="s">
        <v>426</v>
      </c>
      <c r="AJ3581" s="47" t="s">
        <v>8340</v>
      </c>
    </row>
    <row r="3582" spans="1:36">
      <c r="A3582" s="30">
        <v>18637000</v>
      </c>
      <c r="B3582" s="31" t="s">
        <v>421</v>
      </c>
      <c r="C3582" s="39" t="s">
        <v>15370</v>
      </c>
      <c r="D3582" s="30">
        <v>1631679</v>
      </c>
      <c r="E3582" s="39" t="s">
        <v>8737</v>
      </c>
      <c r="F3582" s="50">
        <v>40811</v>
      </c>
      <c r="G3582" s="32">
        <v>10900</v>
      </c>
      <c r="H3582" s="31" t="s">
        <v>424</v>
      </c>
      <c r="I3582" s="31" t="s">
        <v>425</v>
      </c>
      <c r="J3582" s="32">
        <v>10900</v>
      </c>
      <c r="K3582" s="32">
        <v>10900</v>
      </c>
      <c r="L3582" s="50">
        <v>40891</v>
      </c>
      <c r="M3582" s="31" t="s">
        <v>5887</v>
      </c>
      <c r="N3582" s="31" t="s">
        <v>789</v>
      </c>
      <c r="O3582" s="31" t="s">
        <v>789</v>
      </c>
      <c r="P3582" s="39" t="s">
        <v>422</v>
      </c>
      <c r="Q3582" s="39" t="s">
        <v>555</v>
      </c>
      <c r="R3582" s="41" t="s">
        <v>541</v>
      </c>
      <c r="S3582" s="31">
        <v>1</v>
      </c>
      <c r="T3582" s="39" t="s">
        <v>283</v>
      </c>
      <c r="U3582" s="39" t="s">
        <v>436</v>
      </c>
      <c r="V3582" s="39" t="s">
        <v>244</v>
      </c>
      <c r="W3582" s="39" t="s">
        <v>245</v>
      </c>
      <c r="X3582" s="42" t="s">
        <v>244</v>
      </c>
      <c r="Y3582" s="50">
        <v>40912</v>
      </c>
      <c r="Z3582" s="30" t="s">
        <v>556</v>
      </c>
      <c r="AA3582" s="31">
        <v>1</v>
      </c>
      <c r="AB3582" s="33" t="s">
        <v>284</v>
      </c>
      <c r="AC3582" s="48">
        <v>11</v>
      </c>
      <c r="AD3582" s="30">
        <v>1</v>
      </c>
      <c r="AE3582" s="30">
        <v>0</v>
      </c>
      <c r="AF3582" s="46" t="str">
        <f>IFERROR(VLOOKUP(U3582,Acronym!$A:$B, 2, FALSE), "Ot")</f>
        <v>SW</v>
      </c>
      <c r="AG3582" s="47" t="s">
        <v>716</v>
      </c>
      <c r="AH3582" s="46" t="str">
        <f>VLOOKUP(AG3582,Acronym!$A:$B,2, FALSE)</f>
        <v>MU</v>
      </c>
      <c r="AI3582" s="47" t="s">
        <v>436</v>
      </c>
      <c r="AJ3582" s="47" t="s">
        <v>9685</v>
      </c>
    </row>
    <row r="3583" spans="1:36">
      <c r="A3583" s="30">
        <v>18637162</v>
      </c>
      <c r="B3583" s="31" t="s">
        <v>421</v>
      </c>
      <c r="C3583" s="39" t="s">
        <v>15371</v>
      </c>
      <c r="D3583" s="30">
        <v>1628142</v>
      </c>
      <c r="E3583" s="39" t="s">
        <v>5127</v>
      </c>
      <c r="F3583" s="50">
        <v>40811</v>
      </c>
      <c r="G3583" s="32">
        <v>89500</v>
      </c>
      <c r="H3583" s="31" t="s">
        <v>424</v>
      </c>
      <c r="I3583" s="31" t="s">
        <v>425</v>
      </c>
      <c r="J3583" s="32">
        <v>89500</v>
      </c>
      <c r="K3583" s="32">
        <v>89500</v>
      </c>
      <c r="L3583" s="50">
        <v>40897</v>
      </c>
      <c r="M3583" s="31" t="s">
        <v>5887</v>
      </c>
      <c r="N3583" s="31" t="s">
        <v>789</v>
      </c>
      <c r="O3583" s="31" t="s">
        <v>789</v>
      </c>
      <c r="P3583" s="39" t="s">
        <v>422</v>
      </c>
      <c r="Q3583" s="39" t="s">
        <v>555</v>
      </c>
      <c r="R3583" s="41" t="s">
        <v>541</v>
      </c>
      <c r="S3583" s="31">
        <v>1</v>
      </c>
      <c r="T3583" s="39" t="s">
        <v>283</v>
      </c>
      <c r="U3583" s="39" t="s">
        <v>436</v>
      </c>
      <c r="V3583" s="39" t="s">
        <v>591</v>
      </c>
      <c r="W3583" s="39" t="s">
        <v>249</v>
      </c>
      <c r="X3583" s="42" t="s">
        <v>69</v>
      </c>
      <c r="Y3583" s="50">
        <v>40919</v>
      </c>
      <c r="Z3583" s="30" t="s">
        <v>556</v>
      </c>
      <c r="AA3583" s="31">
        <v>1</v>
      </c>
      <c r="AB3583" s="33" t="s">
        <v>284</v>
      </c>
      <c r="AC3583" s="48">
        <v>12</v>
      </c>
      <c r="AD3583" s="30">
        <v>0</v>
      </c>
      <c r="AE3583" s="30">
        <v>0</v>
      </c>
      <c r="AF3583" s="46" t="str">
        <f>IFERROR(VLOOKUP(U3583,Acronym!$A:$B, 2, FALSE), "Ot")</f>
        <v>SW</v>
      </c>
      <c r="AG3583" s="47" t="s">
        <v>714</v>
      </c>
      <c r="AH3583" s="46" t="str">
        <f>VLOOKUP(AG3583,Acronym!$A:$B,2, FALSE)</f>
        <v>VA</v>
      </c>
      <c r="AI3583" s="47" t="s">
        <v>436</v>
      </c>
      <c r="AJ3583" s="47" t="s">
        <v>9686</v>
      </c>
    </row>
    <row r="3584" spans="1:36">
      <c r="A3584" s="30">
        <v>18637450</v>
      </c>
      <c r="B3584" s="31" t="s">
        <v>421</v>
      </c>
      <c r="C3584" s="39" t="s">
        <v>15372</v>
      </c>
      <c r="D3584" s="30">
        <v>18637448</v>
      </c>
      <c r="E3584" s="39" t="s">
        <v>6678</v>
      </c>
      <c r="F3584" s="50">
        <v>40811</v>
      </c>
      <c r="G3584" s="32">
        <v>3000</v>
      </c>
      <c r="H3584" s="31" t="s">
        <v>177</v>
      </c>
      <c r="I3584" s="31" t="s">
        <v>174</v>
      </c>
      <c r="J3584" s="32">
        <v>0</v>
      </c>
      <c r="K3584" s="32">
        <v>0</v>
      </c>
      <c r="L3584" s="50">
        <v>40819</v>
      </c>
      <c r="M3584" s="31" t="s">
        <v>5887</v>
      </c>
      <c r="N3584" s="31" t="s">
        <v>789</v>
      </c>
      <c r="O3584" s="31" t="s">
        <v>789</v>
      </c>
      <c r="P3584" s="39" t="s">
        <v>422</v>
      </c>
      <c r="Q3584" s="39" t="s">
        <v>555</v>
      </c>
      <c r="R3584" s="41" t="s">
        <v>542</v>
      </c>
      <c r="S3584" s="31" t="s">
        <v>421</v>
      </c>
      <c r="T3584" s="39" t="s">
        <v>281</v>
      </c>
      <c r="U3584" s="39" t="s">
        <v>446</v>
      </c>
      <c r="V3584" s="39" t="s">
        <v>217</v>
      </c>
      <c r="W3584" s="39" t="s">
        <v>211</v>
      </c>
      <c r="X3584" s="42" t="s">
        <v>217</v>
      </c>
      <c r="Y3584" s="50" t="s">
        <v>421</v>
      </c>
      <c r="Z3584" s="30" t="s">
        <v>556</v>
      </c>
      <c r="AA3584" s="31">
        <v>0</v>
      </c>
      <c r="AB3584" s="33" t="s">
        <v>282</v>
      </c>
      <c r="AC3584" s="48">
        <v>1</v>
      </c>
      <c r="AD3584" s="30">
        <v>1</v>
      </c>
      <c r="AE3584" s="30">
        <v>1</v>
      </c>
      <c r="AF3584" s="46" t="str">
        <f>IFERROR(VLOOKUP(U3584,Acronym!$A:$B, 2, FALSE), "Ot")</f>
        <v>SE</v>
      </c>
      <c r="AG3584" s="47" t="s">
        <v>717</v>
      </c>
      <c r="AH3584" s="46" t="str">
        <f>VLOOKUP(AG3584,Acronym!$A:$B,2, FALSE)</f>
        <v>CA</v>
      </c>
      <c r="AI3584" s="47" t="s">
        <v>446</v>
      </c>
      <c r="AJ3584" s="47" t="s">
        <v>7593</v>
      </c>
    </row>
    <row r="3585" spans="1:36">
      <c r="A3585" s="30">
        <v>18637507</v>
      </c>
      <c r="B3585" s="31" t="s">
        <v>421</v>
      </c>
      <c r="C3585" s="39" t="s">
        <v>15373</v>
      </c>
      <c r="D3585" s="30">
        <v>18637505</v>
      </c>
      <c r="E3585" s="39" t="s">
        <v>6679</v>
      </c>
      <c r="F3585" s="50">
        <v>40811</v>
      </c>
      <c r="G3585" s="32">
        <v>9987</v>
      </c>
      <c r="H3585" s="31" t="s">
        <v>177</v>
      </c>
      <c r="I3585" s="31" t="s">
        <v>174</v>
      </c>
      <c r="J3585" s="32">
        <v>0</v>
      </c>
      <c r="K3585" s="32">
        <v>0</v>
      </c>
      <c r="L3585" s="50">
        <v>40821</v>
      </c>
      <c r="M3585" s="31" t="s">
        <v>5887</v>
      </c>
      <c r="N3585" s="31" t="s">
        <v>789</v>
      </c>
      <c r="O3585" s="31" t="s">
        <v>789</v>
      </c>
      <c r="P3585" s="39" t="s">
        <v>422</v>
      </c>
      <c r="Q3585" s="39" t="s">
        <v>555</v>
      </c>
      <c r="R3585" s="41" t="s">
        <v>542</v>
      </c>
      <c r="S3585" s="31" t="s">
        <v>421</v>
      </c>
      <c r="T3585" s="39" t="s">
        <v>281</v>
      </c>
      <c r="U3585" s="39" t="s">
        <v>868</v>
      </c>
      <c r="V3585" s="39" t="s">
        <v>5331</v>
      </c>
      <c r="W3585" s="39" t="s">
        <v>524</v>
      </c>
      <c r="X3585" s="42" t="s">
        <v>5332</v>
      </c>
      <c r="Y3585" s="50" t="s">
        <v>421</v>
      </c>
      <c r="Z3585" s="30" t="s">
        <v>556</v>
      </c>
      <c r="AA3585" s="31">
        <v>0</v>
      </c>
      <c r="AB3585" s="33" t="s">
        <v>282</v>
      </c>
      <c r="AC3585" s="48">
        <v>1</v>
      </c>
      <c r="AD3585" s="30">
        <v>1</v>
      </c>
      <c r="AE3585" s="30">
        <v>1</v>
      </c>
      <c r="AF3585" s="46" t="str">
        <f>IFERROR(VLOOKUP(U3585,Acronym!$A:$B, 2, FALSE), "Ot")</f>
        <v>E</v>
      </c>
      <c r="AG3585" s="47" t="s">
        <v>718</v>
      </c>
      <c r="AH3585" s="46" t="str">
        <f>VLOOKUP(AG3585,Acronym!$A:$B,2, FALSE)</f>
        <v>LI</v>
      </c>
      <c r="AI3585" s="47" t="s">
        <v>719</v>
      </c>
      <c r="AJ3585" s="47" t="s">
        <v>7594</v>
      </c>
    </row>
    <row r="3586" spans="1:36">
      <c r="A3586" s="30">
        <v>18638103</v>
      </c>
      <c r="B3586" s="31" t="s">
        <v>421</v>
      </c>
      <c r="C3586" s="39" t="s">
        <v>15374</v>
      </c>
      <c r="D3586" s="30">
        <v>16912190</v>
      </c>
      <c r="E3586" s="39" t="s">
        <v>7837</v>
      </c>
      <c r="F3586" s="50">
        <v>40809</v>
      </c>
      <c r="G3586" s="32">
        <v>10000</v>
      </c>
      <c r="H3586" s="31" t="s">
        <v>424</v>
      </c>
      <c r="I3586" s="31" t="s">
        <v>174</v>
      </c>
      <c r="J3586" s="32">
        <v>0</v>
      </c>
      <c r="K3586" s="32">
        <v>0</v>
      </c>
      <c r="L3586" s="50">
        <v>40848</v>
      </c>
      <c r="M3586" s="31" t="s">
        <v>5887</v>
      </c>
      <c r="N3586" s="31" t="s">
        <v>789</v>
      </c>
      <c r="O3586" s="31" t="s">
        <v>789</v>
      </c>
      <c r="P3586" s="39" t="s">
        <v>422</v>
      </c>
      <c r="Q3586" s="39" t="s">
        <v>555</v>
      </c>
      <c r="R3586" s="41" t="s">
        <v>542</v>
      </c>
      <c r="S3586" s="31" t="s">
        <v>421</v>
      </c>
      <c r="T3586" s="39" t="s">
        <v>283</v>
      </c>
      <c r="U3586" s="39" t="s">
        <v>426</v>
      </c>
      <c r="V3586" s="39" t="s">
        <v>4280</v>
      </c>
      <c r="W3586" s="39" t="s">
        <v>504</v>
      </c>
      <c r="X3586" s="42" t="s">
        <v>543</v>
      </c>
      <c r="Y3586" s="50" t="s">
        <v>421</v>
      </c>
      <c r="Z3586" s="30" t="s">
        <v>557</v>
      </c>
      <c r="AA3586" s="31">
        <v>0</v>
      </c>
      <c r="AB3586" s="33" t="s">
        <v>282</v>
      </c>
      <c r="AC3586" s="48">
        <v>6</v>
      </c>
      <c r="AD3586" s="30">
        <v>1</v>
      </c>
      <c r="AE3586" s="30">
        <v>0</v>
      </c>
      <c r="AF3586" s="46" t="str">
        <f>IFERROR(VLOOKUP(U3586,Acronym!$A:$B, 2, FALSE), "Ot")</f>
        <v>NW</v>
      </c>
      <c r="AG3586" s="47" t="s">
        <v>717</v>
      </c>
      <c r="AH3586" s="46" t="str">
        <f>VLOOKUP(AG3586,Acronym!$A:$B,2, FALSE)</f>
        <v>CA</v>
      </c>
      <c r="AI3586" s="47" t="s">
        <v>426</v>
      </c>
      <c r="AJ3586" s="47" t="s">
        <v>8341</v>
      </c>
    </row>
    <row r="3587" spans="1:36">
      <c r="A3587" s="30">
        <v>18638186</v>
      </c>
      <c r="B3587" s="31" t="s">
        <v>421</v>
      </c>
      <c r="C3587" s="39" t="s">
        <v>15375</v>
      </c>
      <c r="D3587" s="30">
        <v>18638178</v>
      </c>
      <c r="E3587" s="39" t="s">
        <v>7838</v>
      </c>
      <c r="F3587" s="50">
        <v>40812</v>
      </c>
      <c r="G3587" s="32">
        <v>4380</v>
      </c>
      <c r="H3587" s="31" t="s">
        <v>424</v>
      </c>
      <c r="I3587" s="31" t="s">
        <v>174</v>
      </c>
      <c r="J3587" s="32">
        <v>0</v>
      </c>
      <c r="K3587" s="32">
        <v>0</v>
      </c>
      <c r="L3587" s="50">
        <v>40848</v>
      </c>
      <c r="M3587" s="31" t="s">
        <v>5887</v>
      </c>
      <c r="N3587" s="31" t="s">
        <v>789</v>
      </c>
      <c r="O3587" s="31" t="s">
        <v>789</v>
      </c>
      <c r="P3587" s="39" t="s">
        <v>422</v>
      </c>
      <c r="Q3587" s="39" t="s">
        <v>555</v>
      </c>
      <c r="R3587" s="41" t="s">
        <v>542</v>
      </c>
      <c r="S3587" s="31" t="s">
        <v>421</v>
      </c>
      <c r="T3587" s="39" t="s">
        <v>283</v>
      </c>
      <c r="U3587" s="39" t="s">
        <v>423</v>
      </c>
      <c r="V3587" s="39" t="s">
        <v>91</v>
      </c>
      <c r="W3587" s="39" t="s">
        <v>175</v>
      </c>
      <c r="X3587" s="42" t="s">
        <v>90</v>
      </c>
      <c r="Y3587" s="50" t="s">
        <v>421</v>
      </c>
      <c r="Z3587" s="30" t="s">
        <v>557</v>
      </c>
      <c r="AA3587" s="31">
        <v>0</v>
      </c>
      <c r="AB3587" s="33" t="s">
        <v>282</v>
      </c>
      <c r="AC3587" s="48">
        <v>5</v>
      </c>
      <c r="AD3587" s="30">
        <v>1</v>
      </c>
      <c r="AE3587" s="30">
        <v>0</v>
      </c>
      <c r="AF3587" s="46" t="str">
        <f>IFERROR(VLOOKUP(U3587,Acronym!$A:$B, 2, FALSE), "Ot")</f>
        <v>L</v>
      </c>
      <c r="AG3587" s="47" t="s">
        <v>715</v>
      </c>
      <c r="AH3587" s="46" t="str">
        <f>VLOOKUP(AG3587,Acronym!$A:$B,2, FALSE)</f>
        <v>TH</v>
      </c>
      <c r="AI3587" s="47" t="s">
        <v>423</v>
      </c>
      <c r="AJ3587" s="47" t="s">
        <v>8342</v>
      </c>
    </row>
    <row r="3588" spans="1:36">
      <c r="A3588" s="30">
        <v>18638265</v>
      </c>
      <c r="B3588" s="31" t="s">
        <v>421</v>
      </c>
      <c r="C3588" s="39" t="s">
        <v>15376</v>
      </c>
      <c r="D3588" s="30">
        <v>18638257</v>
      </c>
      <c r="E3588" s="39" t="s">
        <v>6680</v>
      </c>
      <c r="F3588" s="50">
        <v>40812</v>
      </c>
      <c r="G3588" s="32">
        <v>2000</v>
      </c>
      <c r="H3588" s="31" t="s">
        <v>177</v>
      </c>
      <c r="I3588" s="31" t="s">
        <v>174</v>
      </c>
      <c r="J3588" s="32">
        <v>0</v>
      </c>
      <c r="K3588" s="32">
        <v>0</v>
      </c>
      <c r="L3588" s="50">
        <v>40816</v>
      </c>
      <c r="M3588" s="31" t="s">
        <v>3874</v>
      </c>
      <c r="N3588" s="31" t="s">
        <v>789</v>
      </c>
      <c r="O3588" s="31" t="s">
        <v>789</v>
      </c>
      <c r="P3588" s="39" t="s">
        <v>422</v>
      </c>
      <c r="Q3588" s="39" t="s">
        <v>555</v>
      </c>
      <c r="R3588" s="41" t="s">
        <v>542</v>
      </c>
      <c r="S3588" s="31" t="s">
        <v>421</v>
      </c>
      <c r="T3588" s="39" t="s">
        <v>283</v>
      </c>
      <c r="U3588" s="39" t="s">
        <v>446</v>
      </c>
      <c r="V3588" s="39" t="s">
        <v>580</v>
      </c>
      <c r="W3588" s="39" t="s">
        <v>372</v>
      </c>
      <c r="X3588" s="42" t="s">
        <v>580</v>
      </c>
      <c r="Y3588" s="50" t="s">
        <v>421</v>
      </c>
      <c r="Z3588" s="30" t="s">
        <v>557</v>
      </c>
      <c r="AA3588" s="31">
        <v>0</v>
      </c>
      <c r="AB3588" s="33" t="s">
        <v>282</v>
      </c>
      <c r="AC3588" s="48">
        <v>1</v>
      </c>
      <c r="AD3588" s="30">
        <v>1</v>
      </c>
      <c r="AE3588" s="30">
        <v>1</v>
      </c>
      <c r="AF3588" s="46" t="str">
        <f>IFERROR(VLOOKUP(U3588,Acronym!$A:$B, 2, FALSE), "Ot")</f>
        <v>SE</v>
      </c>
      <c r="AG3588" s="47" t="s">
        <v>714</v>
      </c>
      <c r="AH3588" s="46" t="str">
        <f>VLOOKUP(AG3588,Acronym!$A:$B,2, FALSE)</f>
        <v>VA</v>
      </c>
      <c r="AI3588" s="47" t="s">
        <v>446</v>
      </c>
      <c r="AJ3588" s="47" t="s">
        <v>7595</v>
      </c>
    </row>
    <row r="3589" spans="1:36">
      <c r="A3589" s="30">
        <v>18639098</v>
      </c>
      <c r="B3589" s="31" t="s">
        <v>421</v>
      </c>
      <c r="C3589" s="39" t="s">
        <v>15377</v>
      </c>
      <c r="D3589" s="30">
        <v>14387517</v>
      </c>
      <c r="E3589" s="39" t="s">
        <v>7839</v>
      </c>
      <c r="F3589" s="50">
        <v>40812</v>
      </c>
      <c r="G3589" s="32">
        <v>10000</v>
      </c>
      <c r="H3589" s="31" t="s">
        <v>424</v>
      </c>
      <c r="I3589" s="31" t="s">
        <v>425</v>
      </c>
      <c r="J3589" s="32">
        <v>10000</v>
      </c>
      <c r="K3589" s="32">
        <v>10000</v>
      </c>
      <c r="L3589" s="50">
        <v>40849</v>
      </c>
      <c r="M3589" s="31" t="s">
        <v>5887</v>
      </c>
      <c r="N3589" s="31" t="s">
        <v>789</v>
      </c>
      <c r="O3589" s="31" t="s">
        <v>789</v>
      </c>
      <c r="P3589" s="39" t="s">
        <v>422</v>
      </c>
      <c r="Q3589" s="39" t="s">
        <v>555</v>
      </c>
      <c r="R3589" s="41" t="s">
        <v>542</v>
      </c>
      <c r="S3589" s="31">
        <v>1</v>
      </c>
      <c r="T3589" s="39" t="s">
        <v>283</v>
      </c>
      <c r="U3589" s="39" t="s">
        <v>446</v>
      </c>
      <c r="V3589" s="39" t="s">
        <v>7</v>
      </c>
      <c r="W3589" s="39" t="s">
        <v>211</v>
      </c>
      <c r="X3589" s="42" t="s">
        <v>86</v>
      </c>
      <c r="Y3589" s="50">
        <v>40882</v>
      </c>
      <c r="Z3589" s="30" t="s">
        <v>556</v>
      </c>
      <c r="AA3589" s="31">
        <v>1</v>
      </c>
      <c r="AB3589" s="33" t="s">
        <v>282</v>
      </c>
      <c r="AC3589" s="48">
        <v>5</v>
      </c>
      <c r="AD3589" s="30">
        <v>1</v>
      </c>
      <c r="AE3589" s="30">
        <v>0</v>
      </c>
      <c r="AF3589" s="46" t="str">
        <f>IFERROR(VLOOKUP(U3589,Acronym!$A:$B, 2, FALSE), "Ot")</f>
        <v>SE</v>
      </c>
      <c r="AG3589" s="47" t="s">
        <v>718</v>
      </c>
      <c r="AH3589" s="46" t="str">
        <f>VLOOKUP(AG3589,Acronym!$A:$B,2, FALSE)</f>
        <v>LI</v>
      </c>
      <c r="AI3589" s="47" t="s">
        <v>446</v>
      </c>
      <c r="AJ3589" s="47" t="s">
        <v>8343</v>
      </c>
    </row>
    <row r="3590" spans="1:36">
      <c r="A3590" s="30">
        <v>18639841</v>
      </c>
      <c r="B3590" s="31" t="s">
        <v>421</v>
      </c>
      <c r="C3590" s="39" t="s">
        <v>15378</v>
      </c>
      <c r="D3590" s="30">
        <v>18639839</v>
      </c>
      <c r="E3590" s="39" t="s">
        <v>7840</v>
      </c>
      <c r="F3590" s="50">
        <v>40812</v>
      </c>
      <c r="G3590" s="32">
        <v>4000</v>
      </c>
      <c r="H3590" s="31" t="s">
        <v>424</v>
      </c>
      <c r="I3590" s="31" t="s">
        <v>174</v>
      </c>
      <c r="J3590" s="32">
        <v>0</v>
      </c>
      <c r="K3590" s="32">
        <v>0</v>
      </c>
      <c r="L3590" s="50">
        <v>40848</v>
      </c>
      <c r="M3590" s="31" t="s">
        <v>5887</v>
      </c>
      <c r="N3590" s="31" t="s">
        <v>789</v>
      </c>
      <c r="O3590" s="31" t="s">
        <v>789</v>
      </c>
      <c r="P3590" s="39" t="s">
        <v>422</v>
      </c>
      <c r="Q3590" s="39" t="s">
        <v>555</v>
      </c>
      <c r="R3590" s="41" t="s">
        <v>542</v>
      </c>
      <c r="S3590" s="31" t="s">
        <v>421</v>
      </c>
      <c r="T3590" s="39" t="s">
        <v>281</v>
      </c>
      <c r="U3590" s="39" t="s">
        <v>434</v>
      </c>
      <c r="V3590" s="39" t="s">
        <v>40</v>
      </c>
      <c r="W3590" s="39" t="s">
        <v>502</v>
      </c>
      <c r="X3590" s="42" t="s">
        <v>40</v>
      </c>
      <c r="Y3590" s="50" t="s">
        <v>421</v>
      </c>
      <c r="Z3590" s="30" t="s">
        <v>557</v>
      </c>
      <c r="AA3590" s="31">
        <v>0</v>
      </c>
      <c r="AB3590" s="33" t="s">
        <v>282</v>
      </c>
      <c r="AC3590" s="48">
        <v>5</v>
      </c>
      <c r="AD3590" s="30">
        <v>1</v>
      </c>
      <c r="AE3590" s="30">
        <v>0</v>
      </c>
      <c r="AF3590" s="46" t="str">
        <f>IFERROR(VLOOKUP(U3590,Acronym!$A:$B, 2, FALSE), "Ot")</f>
        <v>EM</v>
      </c>
      <c r="AG3590" s="47" t="s">
        <v>715</v>
      </c>
      <c r="AH3590" s="46" t="str">
        <f>VLOOKUP(AG3590,Acronym!$A:$B,2, FALSE)</f>
        <v>TH</v>
      </c>
      <c r="AI3590" s="47" t="s">
        <v>434</v>
      </c>
      <c r="AJ3590" s="47" t="s">
        <v>8344</v>
      </c>
    </row>
    <row r="3591" spans="1:36">
      <c r="A3591" s="30">
        <v>18641570</v>
      </c>
      <c r="B3591" s="31" t="s">
        <v>421</v>
      </c>
      <c r="C3591" s="39" t="s">
        <v>15379</v>
      </c>
      <c r="D3591" s="30">
        <v>15344269</v>
      </c>
      <c r="E3591" s="39" t="s">
        <v>4944</v>
      </c>
      <c r="F3591" s="50">
        <v>40812</v>
      </c>
      <c r="G3591" s="32">
        <v>9950</v>
      </c>
      <c r="H3591" s="31" t="s">
        <v>424</v>
      </c>
      <c r="I3591" s="31" t="s">
        <v>425</v>
      </c>
      <c r="J3591" s="32">
        <v>9950</v>
      </c>
      <c r="K3591" s="32">
        <v>9950</v>
      </c>
      <c r="L3591" s="50">
        <v>40848</v>
      </c>
      <c r="M3591" s="31" t="s">
        <v>5887</v>
      </c>
      <c r="N3591" s="31" t="s">
        <v>789</v>
      </c>
      <c r="O3591" s="31" t="s">
        <v>789</v>
      </c>
      <c r="P3591" s="39" t="s">
        <v>422</v>
      </c>
      <c r="Q3591" s="39" t="s">
        <v>555</v>
      </c>
      <c r="R3591" s="41" t="s">
        <v>542</v>
      </c>
      <c r="S3591" s="31">
        <v>1</v>
      </c>
      <c r="T3591" s="39" t="s">
        <v>281</v>
      </c>
      <c r="U3591" s="39" t="s">
        <v>423</v>
      </c>
      <c r="V3591" s="39" t="s">
        <v>301</v>
      </c>
      <c r="W3591" s="39" t="s">
        <v>175</v>
      </c>
      <c r="X3591" s="42" t="s">
        <v>302</v>
      </c>
      <c r="Y3591" s="50">
        <v>40875</v>
      </c>
      <c r="Z3591" s="30" t="s">
        <v>557</v>
      </c>
      <c r="AA3591" s="31">
        <v>1</v>
      </c>
      <c r="AB3591" s="33" t="s">
        <v>282</v>
      </c>
      <c r="AC3591" s="48">
        <v>5</v>
      </c>
      <c r="AD3591" s="30">
        <v>1</v>
      </c>
      <c r="AE3591" s="30">
        <v>0</v>
      </c>
      <c r="AF3591" s="46" t="str">
        <f>IFERROR(VLOOKUP(U3591,Acronym!$A:$B, 2, FALSE), "Ot")</f>
        <v>L</v>
      </c>
      <c r="AG3591" s="47" t="s">
        <v>715</v>
      </c>
      <c r="AH3591" s="46" t="str">
        <f>VLOOKUP(AG3591,Acronym!$A:$B,2, FALSE)</f>
        <v>TH</v>
      </c>
      <c r="AI3591" s="47" t="s">
        <v>423</v>
      </c>
      <c r="AJ3591" s="47" t="s">
        <v>8345</v>
      </c>
    </row>
    <row r="3592" spans="1:36">
      <c r="A3592" s="30">
        <v>18641794</v>
      </c>
      <c r="B3592" s="31" t="s">
        <v>421</v>
      </c>
      <c r="C3592" s="39" t="s">
        <v>15380</v>
      </c>
      <c r="D3592" s="30">
        <v>1847107</v>
      </c>
      <c r="E3592" s="39" t="s">
        <v>1307</v>
      </c>
      <c r="F3592" s="50">
        <v>40812</v>
      </c>
      <c r="G3592" s="32">
        <v>10000</v>
      </c>
      <c r="H3592" s="31" t="s">
        <v>424</v>
      </c>
      <c r="I3592" s="31" t="s">
        <v>174</v>
      </c>
      <c r="J3592" s="32">
        <v>10000</v>
      </c>
      <c r="K3592" s="32">
        <v>0</v>
      </c>
      <c r="L3592" s="50">
        <v>40836</v>
      </c>
      <c r="M3592" s="31" t="s">
        <v>5887</v>
      </c>
      <c r="N3592" s="31" t="s">
        <v>789</v>
      </c>
      <c r="O3592" s="31" t="s">
        <v>789</v>
      </c>
      <c r="P3592" s="39" t="s">
        <v>422</v>
      </c>
      <c r="Q3592" s="39" t="s">
        <v>555</v>
      </c>
      <c r="R3592" s="41" t="s">
        <v>542</v>
      </c>
      <c r="S3592" s="31" t="s">
        <v>421</v>
      </c>
      <c r="T3592" s="39" t="s">
        <v>281</v>
      </c>
      <c r="U3592" s="39" t="s">
        <v>423</v>
      </c>
      <c r="V3592" s="39" t="s">
        <v>117</v>
      </c>
      <c r="W3592" s="39" t="s">
        <v>175</v>
      </c>
      <c r="X3592" s="42" t="s">
        <v>39</v>
      </c>
      <c r="Y3592" s="50" t="s">
        <v>421</v>
      </c>
      <c r="Z3592" s="30" t="s">
        <v>556</v>
      </c>
      <c r="AA3592" s="31">
        <v>0</v>
      </c>
      <c r="AB3592" s="33" t="s">
        <v>282</v>
      </c>
      <c r="AC3592" s="48">
        <v>3</v>
      </c>
      <c r="AD3592" s="30">
        <v>1</v>
      </c>
      <c r="AE3592" s="30">
        <v>0</v>
      </c>
      <c r="AF3592" s="46" t="str">
        <f>IFERROR(VLOOKUP(U3592,Acronym!$A:$B, 2, FALSE), "Ot")</f>
        <v>L</v>
      </c>
      <c r="AG3592" s="47" t="s">
        <v>714</v>
      </c>
      <c r="AH3592" s="46" t="str">
        <f>VLOOKUP(AG3592,Acronym!$A:$B,2, FALSE)</f>
        <v>VA</v>
      </c>
      <c r="AI3592" s="47" t="s">
        <v>423</v>
      </c>
      <c r="AJ3592" s="47" t="s">
        <v>7596</v>
      </c>
    </row>
    <row r="3593" spans="1:36">
      <c r="A3593" s="30">
        <v>18643007</v>
      </c>
      <c r="B3593" s="31" t="s">
        <v>421</v>
      </c>
      <c r="C3593" s="39" t="s">
        <v>15381</v>
      </c>
      <c r="D3593" s="30">
        <v>1464633</v>
      </c>
      <c r="E3593" s="39" t="s">
        <v>8738</v>
      </c>
      <c r="F3593" s="50">
        <v>40812</v>
      </c>
      <c r="G3593" s="32">
        <v>160000</v>
      </c>
      <c r="H3593" s="31" t="s">
        <v>424</v>
      </c>
      <c r="I3593" s="31" t="s">
        <v>174</v>
      </c>
      <c r="J3593" s="32">
        <v>160000</v>
      </c>
      <c r="K3593" s="32">
        <v>0</v>
      </c>
      <c r="L3593" s="50">
        <v>40891</v>
      </c>
      <c r="M3593" s="31" t="s">
        <v>5887</v>
      </c>
      <c r="N3593" s="31" t="s">
        <v>789</v>
      </c>
      <c r="O3593" s="31" t="s">
        <v>789</v>
      </c>
      <c r="P3593" s="39" t="s">
        <v>422</v>
      </c>
      <c r="Q3593" s="39" t="s">
        <v>555</v>
      </c>
      <c r="R3593" s="41" t="s">
        <v>179</v>
      </c>
      <c r="S3593" s="31" t="s">
        <v>421</v>
      </c>
      <c r="T3593" s="39" t="s">
        <v>283</v>
      </c>
      <c r="U3593" s="39" t="s">
        <v>423</v>
      </c>
      <c r="V3593" s="39" t="s">
        <v>560</v>
      </c>
      <c r="W3593" s="39" t="s">
        <v>175</v>
      </c>
      <c r="X3593" s="42" t="s">
        <v>176</v>
      </c>
      <c r="Y3593" s="50" t="s">
        <v>421</v>
      </c>
      <c r="Z3593" s="30" t="s">
        <v>557</v>
      </c>
      <c r="AA3593" s="31">
        <v>0</v>
      </c>
      <c r="AB3593" s="33" t="s">
        <v>284</v>
      </c>
      <c r="AC3593" s="48">
        <v>11</v>
      </c>
      <c r="AD3593" s="30">
        <v>1</v>
      </c>
      <c r="AE3593" s="30">
        <v>0</v>
      </c>
      <c r="AF3593" s="46" t="str">
        <f>IFERROR(VLOOKUP(U3593,Acronym!$A:$B, 2, FALSE), "Ot")</f>
        <v>L</v>
      </c>
      <c r="AG3593" s="47" t="s">
        <v>714</v>
      </c>
      <c r="AH3593" s="46" t="str">
        <f>VLOOKUP(AG3593,Acronym!$A:$B,2, FALSE)</f>
        <v>VA</v>
      </c>
      <c r="AI3593" s="47" t="s">
        <v>423</v>
      </c>
      <c r="AJ3593" s="47" t="s">
        <v>9687</v>
      </c>
    </row>
    <row r="3594" spans="1:36">
      <c r="A3594" s="30">
        <v>18643191</v>
      </c>
      <c r="B3594" s="31" t="s">
        <v>421</v>
      </c>
      <c r="C3594" s="39" t="s">
        <v>15382</v>
      </c>
      <c r="D3594" s="30">
        <v>1670057</v>
      </c>
      <c r="E3594" s="39" t="s">
        <v>7841</v>
      </c>
      <c r="F3594" s="50">
        <v>40812</v>
      </c>
      <c r="G3594" s="32">
        <v>7570</v>
      </c>
      <c r="H3594" s="31" t="s">
        <v>424</v>
      </c>
      <c r="I3594" s="31" t="s">
        <v>425</v>
      </c>
      <c r="J3594" s="32">
        <v>7570</v>
      </c>
      <c r="K3594" s="32">
        <v>7570</v>
      </c>
      <c r="L3594" s="50">
        <v>40848</v>
      </c>
      <c r="M3594" s="31" t="s">
        <v>5887</v>
      </c>
      <c r="N3594" s="31" t="s">
        <v>789</v>
      </c>
      <c r="O3594" s="31" t="s">
        <v>789</v>
      </c>
      <c r="P3594" s="39" t="s">
        <v>422</v>
      </c>
      <c r="Q3594" s="39" t="s">
        <v>555</v>
      </c>
      <c r="R3594" s="41" t="s">
        <v>542</v>
      </c>
      <c r="S3594" s="31">
        <v>1</v>
      </c>
      <c r="T3594" s="39" t="s">
        <v>283</v>
      </c>
      <c r="U3594" s="39" t="s">
        <v>426</v>
      </c>
      <c r="V3594" s="39" t="s">
        <v>725</v>
      </c>
      <c r="W3594" s="39" t="s">
        <v>287</v>
      </c>
      <c r="X3594" s="42" t="s">
        <v>428</v>
      </c>
      <c r="Y3594" s="50">
        <v>40865</v>
      </c>
      <c r="Z3594" s="30" t="s">
        <v>557</v>
      </c>
      <c r="AA3594" s="31">
        <v>1</v>
      </c>
      <c r="AB3594" s="33" t="s">
        <v>282</v>
      </c>
      <c r="AC3594" s="48">
        <v>5</v>
      </c>
      <c r="AD3594" s="30">
        <v>1</v>
      </c>
      <c r="AE3594" s="30">
        <v>0</v>
      </c>
      <c r="AF3594" s="46" t="str">
        <f>IFERROR(VLOOKUP(U3594,Acronym!$A:$B, 2, FALSE), "Ot")</f>
        <v>NW</v>
      </c>
      <c r="AG3594" s="47" t="s">
        <v>717</v>
      </c>
      <c r="AH3594" s="46" t="str">
        <f>VLOOKUP(AG3594,Acronym!$A:$B,2, FALSE)</f>
        <v>CA</v>
      </c>
      <c r="AI3594" s="47" t="s">
        <v>426</v>
      </c>
      <c r="AJ3594" s="47" t="s">
        <v>8346</v>
      </c>
    </row>
    <row r="3595" spans="1:36">
      <c r="A3595" s="30">
        <v>18643370</v>
      </c>
      <c r="B3595" s="31" t="s">
        <v>421</v>
      </c>
      <c r="C3595" s="39" t="s">
        <v>15383</v>
      </c>
      <c r="D3595" s="30">
        <v>18564253</v>
      </c>
      <c r="E3595" s="39" t="s">
        <v>6577</v>
      </c>
      <c r="F3595" s="50">
        <v>40812</v>
      </c>
      <c r="G3595" s="32">
        <v>10000</v>
      </c>
      <c r="H3595" s="31" t="s">
        <v>424</v>
      </c>
      <c r="I3595" s="31" t="s">
        <v>425</v>
      </c>
      <c r="J3595" s="32">
        <v>10000</v>
      </c>
      <c r="K3595" s="32">
        <v>10000</v>
      </c>
      <c r="L3595" s="50">
        <v>40848</v>
      </c>
      <c r="M3595" s="31" t="s">
        <v>5887</v>
      </c>
      <c r="N3595" s="31" t="s">
        <v>789</v>
      </c>
      <c r="O3595" s="31" t="s">
        <v>789</v>
      </c>
      <c r="P3595" s="39" t="s">
        <v>422</v>
      </c>
      <c r="Q3595" s="39" t="s">
        <v>555</v>
      </c>
      <c r="R3595" s="41" t="s">
        <v>542</v>
      </c>
      <c r="S3595" s="31">
        <v>1</v>
      </c>
      <c r="T3595" s="39" t="s">
        <v>281</v>
      </c>
      <c r="U3595" s="39" t="s">
        <v>430</v>
      </c>
      <c r="V3595" s="39" t="s">
        <v>492</v>
      </c>
      <c r="W3595" s="39" t="s">
        <v>490</v>
      </c>
      <c r="X3595" s="42" t="s">
        <v>491</v>
      </c>
      <c r="Y3595" s="50">
        <v>40857</v>
      </c>
      <c r="Z3595" s="30" t="s">
        <v>557</v>
      </c>
      <c r="AA3595" s="31">
        <v>1</v>
      </c>
      <c r="AB3595" s="33" t="s">
        <v>282</v>
      </c>
      <c r="AC3595" s="48">
        <v>5</v>
      </c>
      <c r="AD3595" s="30">
        <v>1</v>
      </c>
      <c r="AE3595" s="30">
        <v>0</v>
      </c>
      <c r="AF3595" s="46" t="str">
        <f>IFERROR(VLOOKUP(U3595,Acronym!$A:$B, 2, FALSE), "Ot")</f>
        <v>Y</v>
      </c>
      <c r="AG3595" s="47" t="s">
        <v>714</v>
      </c>
      <c r="AH3595" s="46" t="str">
        <f>VLOOKUP(AG3595,Acronym!$A:$B,2, FALSE)</f>
        <v>VA</v>
      </c>
      <c r="AI3595" s="47" t="s">
        <v>720</v>
      </c>
      <c r="AJ3595" s="47" t="s">
        <v>8347</v>
      </c>
    </row>
    <row r="3596" spans="1:36">
      <c r="A3596" s="30">
        <v>18644201</v>
      </c>
      <c r="B3596" s="31" t="s">
        <v>421</v>
      </c>
      <c r="C3596" s="39" t="s">
        <v>15384</v>
      </c>
      <c r="D3596" s="30">
        <v>17325031</v>
      </c>
      <c r="E3596" s="39" t="s">
        <v>7842</v>
      </c>
      <c r="F3596" s="50">
        <v>40812</v>
      </c>
      <c r="G3596" s="32">
        <v>2100</v>
      </c>
      <c r="H3596" s="31" t="s">
        <v>424</v>
      </c>
      <c r="I3596" s="31" t="s">
        <v>425</v>
      </c>
      <c r="J3596" s="32">
        <v>2100</v>
      </c>
      <c r="K3596" s="32">
        <v>2100</v>
      </c>
      <c r="L3596" s="50">
        <v>40849</v>
      </c>
      <c r="M3596" s="31" t="s">
        <v>5887</v>
      </c>
      <c r="N3596" s="31" t="s">
        <v>789</v>
      </c>
      <c r="O3596" s="31" t="s">
        <v>789</v>
      </c>
      <c r="P3596" s="39" t="s">
        <v>422</v>
      </c>
      <c r="Q3596" s="39" t="s">
        <v>555</v>
      </c>
      <c r="R3596" s="41" t="s">
        <v>542</v>
      </c>
      <c r="S3596" s="31">
        <v>1</v>
      </c>
      <c r="T3596" s="39" t="s">
        <v>281</v>
      </c>
      <c r="U3596" s="39" t="s">
        <v>868</v>
      </c>
      <c r="V3596" s="39" t="s">
        <v>233</v>
      </c>
      <c r="W3596" s="39" t="s">
        <v>232</v>
      </c>
      <c r="X3596" s="42" t="s">
        <v>234</v>
      </c>
      <c r="Y3596" s="50">
        <v>40865</v>
      </c>
      <c r="Z3596" s="30" t="s">
        <v>557</v>
      </c>
      <c r="AA3596" s="31">
        <v>1</v>
      </c>
      <c r="AB3596" s="33" t="s">
        <v>282</v>
      </c>
      <c r="AC3596" s="48">
        <v>5</v>
      </c>
      <c r="AD3596" s="30">
        <v>1</v>
      </c>
      <c r="AE3596" s="30">
        <v>0</v>
      </c>
      <c r="AF3596" s="46" t="str">
        <f>IFERROR(VLOOKUP(U3596,Acronym!$A:$B, 2, FALSE), "Ot")</f>
        <v>E</v>
      </c>
      <c r="AG3596" s="47" t="s">
        <v>714</v>
      </c>
      <c r="AH3596" s="46" t="str">
        <f>VLOOKUP(AG3596,Acronym!$A:$B,2, FALSE)</f>
        <v>VA</v>
      </c>
      <c r="AI3596" s="47" t="s">
        <v>719</v>
      </c>
      <c r="AJ3596" s="47" t="s">
        <v>8348</v>
      </c>
    </row>
    <row r="3597" spans="1:36">
      <c r="A3597" s="30">
        <v>18644334</v>
      </c>
      <c r="B3597" s="31" t="s">
        <v>421</v>
      </c>
      <c r="C3597" s="39" t="s">
        <v>15385</v>
      </c>
      <c r="D3597" s="30">
        <v>18547663</v>
      </c>
      <c r="E3597" s="39" t="s">
        <v>7843</v>
      </c>
      <c r="F3597" s="50">
        <v>40812</v>
      </c>
      <c r="G3597" s="32">
        <v>6000</v>
      </c>
      <c r="H3597" s="31" t="s">
        <v>424</v>
      </c>
      <c r="I3597" s="31" t="s">
        <v>174</v>
      </c>
      <c r="J3597" s="32">
        <v>0</v>
      </c>
      <c r="K3597" s="32">
        <v>0</v>
      </c>
      <c r="L3597" s="50">
        <v>40848</v>
      </c>
      <c r="M3597" s="31" t="s">
        <v>5887</v>
      </c>
      <c r="N3597" s="31" t="s">
        <v>789</v>
      </c>
      <c r="O3597" s="31" t="s">
        <v>789</v>
      </c>
      <c r="P3597" s="39" t="s">
        <v>422</v>
      </c>
      <c r="Q3597" s="39" t="s">
        <v>555</v>
      </c>
      <c r="R3597" s="41" t="s">
        <v>542</v>
      </c>
      <c r="S3597" s="31" t="s">
        <v>421</v>
      </c>
      <c r="T3597" s="39" t="s">
        <v>283</v>
      </c>
      <c r="U3597" s="39" t="s">
        <v>430</v>
      </c>
      <c r="V3597" s="39" t="s">
        <v>326</v>
      </c>
      <c r="W3597" s="39" t="s">
        <v>319</v>
      </c>
      <c r="X3597" s="42" t="s">
        <v>325</v>
      </c>
      <c r="Y3597" s="50" t="s">
        <v>421</v>
      </c>
      <c r="Z3597" s="30" t="s">
        <v>556</v>
      </c>
      <c r="AA3597" s="31">
        <v>0</v>
      </c>
      <c r="AB3597" s="33" t="s">
        <v>282</v>
      </c>
      <c r="AC3597" s="48">
        <v>5</v>
      </c>
      <c r="AD3597" s="30">
        <v>1</v>
      </c>
      <c r="AE3597" s="30">
        <v>0</v>
      </c>
      <c r="AF3597" s="46" t="str">
        <f>IFERROR(VLOOKUP(U3597,Acronym!$A:$B, 2, FALSE), "Ot")</f>
        <v>Y</v>
      </c>
      <c r="AG3597" s="47" t="s">
        <v>717</v>
      </c>
      <c r="AH3597" s="46" t="str">
        <f>VLOOKUP(AG3597,Acronym!$A:$B,2, FALSE)</f>
        <v>CA</v>
      </c>
      <c r="AI3597" s="47" t="s">
        <v>720</v>
      </c>
      <c r="AJ3597" s="47" t="s">
        <v>7465</v>
      </c>
    </row>
    <row r="3598" spans="1:36">
      <c r="A3598" s="30">
        <v>18644420</v>
      </c>
      <c r="B3598" s="31" t="s">
        <v>421</v>
      </c>
      <c r="C3598" s="39" t="s">
        <v>15386</v>
      </c>
      <c r="D3598" s="30">
        <v>1818985</v>
      </c>
      <c r="E3598" s="39" t="s">
        <v>7844</v>
      </c>
      <c r="F3598" s="50">
        <v>40812</v>
      </c>
      <c r="G3598" s="32">
        <v>9558</v>
      </c>
      <c r="H3598" s="31" t="s">
        <v>424</v>
      </c>
      <c r="I3598" s="31" t="s">
        <v>425</v>
      </c>
      <c r="J3598" s="32">
        <v>9558</v>
      </c>
      <c r="K3598" s="32">
        <v>9558</v>
      </c>
      <c r="L3598" s="50">
        <v>40854</v>
      </c>
      <c r="M3598" s="31" t="s">
        <v>5887</v>
      </c>
      <c r="N3598" s="31" t="s">
        <v>789</v>
      </c>
      <c r="O3598" s="31" t="s">
        <v>789</v>
      </c>
      <c r="P3598" s="39" t="s">
        <v>422</v>
      </c>
      <c r="Q3598" s="39" t="s">
        <v>555</v>
      </c>
      <c r="R3598" s="41" t="s">
        <v>542</v>
      </c>
      <c r="S3598" s="31">
        <v>1</v>
      </c>
      <c r="T3598" s="39" t="s">
        <v>281</v>
      </c>
      <c r="U3598" s="39" t="s">
        <v>436</v>
      </c>
      <c r="V3598" s="39" t="s">
        <v>170</v>
      </c>
      <c r="W3598" s="39" t="s">
        <v>249</v>
      </c>
      <c r="X3598" s="42" t="s">
        <v>170</v>
      </c>
      <c r="Y3598" s="50">
        <v>40877</v>
      </c>
      <c r="Z3598" s="30" t="s">
        <v>557</v>
      </c>
      <c r="AA3598" s="31">
        <v>1</v>
      </c>
      <c r="AB3598" s="33" t="s">
        <v>282</v>
      </c>
      <c r="AC3598" s="48">
        <v>6</v>
      </c>
      <c r="AD3598" s="30">
        <v>1</v>
      </c>
      <c r="AE3598" s="30">
        <v>0</v>
      </c>
      <c r="AF3598" s="46" t="str">
        <f>IFERROR(VLOOKUP(U3598,Acronym!$A:$B, 2, FALSE), "Ot")</f>
        <v>SW</v>
      </c>
      <c r="AG3598" s="47" t="s">
        <v>715</v>
      </c>
      <c r="AH3598" s="46" t="str">
        <f>VLOOKUP(AG3598,Acronym!$A:$B,2, FALSE)</f>
        <v>TH</v>
      </c>
      <c r="AI3598" s="47" t="s">
        <v>436</v>
      </c>
      <c r="AJ3598" s="47" t="s">
        <v>8349</v>
      </c>
    </row>
    <row r="3599" spans="1:36">
      <c r="A3599" s="30">
        <v>18645283</v>
      </c>
      <c r="B3599" s="31" t="s">
        <v>421</v>
      </c>
      <c r="C3599" s="39" t="s">
        <v>15387</v>
      </c>
      <c r="D3599" s="30">
        <v>18645281</v>
      </c>
      <c r="E3599" s="39" t="s">
        <v>7845</v>
      </c>
      <c r="F3599" s="50">
        <v>40812</v>
      </c>
      <c r="G3599" s="32">
        <v>5210</v>
      </c>
      <c r="H3599" s="31" t="s">
        <v>424</v>
      </c>
      <c r="I3599" s="31" t="s">
        <v>425</v>
      </c>
      <c r="J3599" s="32">
        <v>5210</v>
      </c>
      <c r="K3599" s="32">
        <v>5210</v>
      </c>
      <c r="L3599" s="50">
        <v>40848</v>
      </c>
      <c r="M3599" s="31" t="s">
        <v>5887</v>
      </c>
      <c r="N3599" s="31" t="s">
        <v>789</v>
      </c>
      <c r="O3599" s="31" t="s">
        <v>789</v>
      </c>
      <c r="P3599" s="39" t="s">
        <v>422</v>
      </c>
      <c r="Q3599" s="39" t="s">
        <v>555</v>
      </c>
      <c r="R3599" s="41" t="s">
        <v>542</v>
      </c>
      <c r="S3599" s="31">
        <v>1</v>
      </c>
      <c r="T3599" s="39" t="s">
        <v>281</v>
      </c>
      <c r="U3599" s="39" t="s">
        <v>435</v>
      </c>
      <c r="V3599" s="39" t="s">
        <v>109</v>
      </c>
      <c r="W3599" s="39" t="s">
        <v>435</v>
      </c>
      <c r="X3599" s="42" t="s">
        <v>110</v>
      </c>
      <c r="Y3599" s="50">
        <v>40858</v>
      </c>
      <c r="Z3599" s="30" t="s">
        <v>556</v>
      </c>
      <c r="AA3599" s="31">
        <v>1</v>
      </c>
      <c r="AB3599" s="33" t="s">
        <v>282</v>
      </c>
      <c r="AC3599" s="48">
        <v>5</v>
      </c>
      <c r="AD3599" s="30">
        <v>1</v>
      </c>
      <c r="AE3599" s="30">
        <v>0</v>
      </c>
      <c r="AF3599" s="46" t="str">
        <f>IFERROR(VLOOKUP(U3599,Acronym!$A:$B, 2, FALSE), "Ot")</f>
        <v>WM</v>
      </c>
      <c r="AG3599" s="47" t="s">
        <v>714</v>
      </c>
      <c r="AH3599" s="46" t="str">
        <f>VLOOKUP(AG3599,Acronym!$A:$B,2, FALSE)</f>
        <v>VA</v>
      </c>
      <c r="AI3599" s="47" t="s">
        <v>435</v>
      </c>
      <c r="AJ3599" s="47" t="s">
        <v>8350</v>
      </c>
    </row>
    <row r="3600" spans="1:36">
      <c r="A3600" s="30">
        <v>18645363</v>
      </c>
      <c r="B3600" s="31" t="s">
        <v>421</v>
      </c>
      <c r="C3600" s="39" t="s">
        <v>15388</v>
      </c>
      <c r="D3600" s="30">
        <v>1629934</v>
      </c>
      <c r="E3600" s="39" t="s">
        <v>8739</v>
      </c>
      <c r="F3600" s="50">
        <v>40812</v>
      </c>
      <c r="G3600" s="32">
        <v>65000</v>
      </c>
      <c r="H3600" s="31" t="s">
        <v>424</v>
      </c>
      <c r="I3600" s="31" t="s">
        <v>425</v>
      </c>
      <c r="J3600" s="32">
        <v>65000</v>
      </c>
      <c r="K3600" s="32">
        <v>65000</v>
      </c>
      <c r="L3600" s="50">
        <v>40891</v>
      </c>
      <c r="M3600" s="31" t="s">
        <v>5887</v>
      </c>
      <c r="N3600" s="31" t="s">
        <v>789</v>
      </c>
      <c r="O3600" s="31" t="s">
        <v>789</v>
      </c>
      <c r="P3600" s="39" t="s">
        <v>422</v>
      </c>
      <c r="Q3600" s="39" t="s">
        <v>555</v>
      </c>
      <c r="R3600" s="41" t="s">
        <v>541</v>
      </c>
      <c r="S3600" s="31">
        <v>1</v>
      </c>
      <c r="T3600" s="39" t="s">
        <v>283</v>
      </c>
      <c r="U3600" s="39" t="s">
        <v>436</v>
      </c>
      <c r="V3600" s="39" t="s">
        <v>350</v>
      </c>
      <c r="W3600" s="39" t="s">
        <v>349</v>
      </c>
      <c r="X3600" s="42" t="s">
        <v>349</v>
      </c>
      <c r="Y3600" s="50">
        <v>40899</v>
      </c>
      <c r="Z3600" s="30" t="s">
        <v>557</v>
      </c>
      <c r="AA3600" s="31">
        <v>1</v>
      </c>
      <c r="AB3600" s="33" t="s">
        <v>284</v>
      </c>
      <c r="AC3600" s="48">
        <v>11</v>
      </c>
      <c r="AD3600" s="30">
        <v>1</v>
      </c>
      <c r="AE3600" s="30">
        <v>0</v>
      </c>
      <c r="AF3600" s="46" t="str">
        <f>IFERROR(VLOOKUP(U3600,Acronym!$A:$B, 2, FALSE), "Ot")</f>
        <v>SW</v>
      </c>
      <c r="AG3600" s="47" t="s">
        <v>717</v>
      </c>
      <c r="AH3600" s="46" t="str">
        <f>VLOOKUP(AG3600,Acronym!$A:$B,2, FALSE)</f>
        <v>CA</v>
      </c>
      <c r="AI3600" s="47" t="s">
        <v>436</v>
      </c>
      <c r="AJ3600" s="47" t="s">
        <v>9688</v>
      </c>
    </row>
    <row r="3601" spans="1:36">
      <c r="A3601" s="30">
        <v>18645460</v>
      </c>
      <c r="B3601" s="31" t="s">
        <v>421</v>
      </c>
      <c r="C3601" s="39" t="s">
        <v>15389</v>
      </c>
      <c r="D3601" s="30">
        <v>18645458</v>
      </c>
      <c r="E3601" s="39" t="s">
        <v>6681</v>
      </c>
      <c r="F3601" s="50">
        <v>40810</v>
      </c>
      <c r="G3601" s="32">
        <v>1000</v>
      </c>
      <c r="H3601" s="31" t="s">
        <v>177</v>
      </c>
      <c r="I3601" s="31" t="s">
        <v>174</v>
      </c>
      <c r="J3601" s="32">
        <v>0</v>
      </c>
      <c r="K3601" s="32">
        <v>0</v>
      </c>
      <c r="L3601" s="50">
        <v>40815</v>
      </c>
      <c r="M3601" s="31" t="s">
        <v>3874</v>
      </c>
      <c r="N3601" s="31" t="s">
        <v>789</v>
      </c>
      <c r="O3601" s="31" t="s">
        <v>789</v>
      </c>
      <c r="P3601" s="39" t="s">
        <v>422</v>
      </c>
      <c r="Q3601" s="39" t="s">
        <v>555</v>
      </c>
      <c r="R3601" s="41" t="s">
        <v>542</v>
      </c>
      <c r="S3601" s="31" t="s">
        <v>421</v>
      </c>
      <c r="T3601" s="39" t="s">
        <v>281</v>
      </c>
      <c r="U3601" s="39" t="s">
        <v>535</v>
      </c>
      <c r="V3601" s="39" t="s">
        <v>535</v>
      </c>
      <c r="W3601" s="39" t="s">
        <v>535</v>
      </c>
      <c r="X3601" s="42" t="s">
        <v>535</v>
      </c>
      <c r="Y3601" s="50" t="s">
        <v>421</v>
      </c>
      <c r="Z3601" s="30" t="s">
        <v>557</v>
      </c>
      <c r="AA3601" s="31">
        <v>0</v>
      </c>
      <c r="AB3601" s="33" t="s">
        <v>282</v>
      </c>
      <c r="AC3601" s="48">
        <v>1</v>
      </c>
      <c r="AD3601" s="30">
        <v>1</v>
      </c>
      <c r="AE3601" s="30">
        <v>1</v>
      </c>
      <c r="AF3601" s="46" t="str">
        <f>IFERROR(VLOOKUP(U3601,Acronym!$A:$B, 2, FALSE), "Ot")</f>
        <v>Ot</v>
      </c>
      <c r="AG3601" s="47" t="s">
        <v>718</v>
      </c>
      <c r="AH3601" s="46" t="str">
        <f>VLOOKUP(AG3601,Acronym!$A:$B,2, FALSE)</f>
        <v>LI</v>
      </c>
      <c r="AI3601" s="47" t="s">
        <v>426</v>
      </c>
      <c r="AJ3601" s="47" t="s">
        <v>7597</v>
      </c>
    </row>
    <row r="3602" spans="1:36">
      <c r="A3602" s="30">
        <v>18646447</v>
      </c>
      <c r="B3602" s="31" t="s">
        <v>421</v>
      </c>
      <c r="C3602" s="39" t="s">
        <v>15390</v>
      </c>
      <c r="D3602" s="30">
        <v>17008872</v>
      </c>
      <c r="E3602" s="39" t="s">
        <v>1189</v>
      </c>
      <c r="F3602" s="50">
        <v>40812</v>
      </c>
      <c r="G3602" s="32">
        <v>10000</v>
      </c>
      <c r="H3602" s="31" t="s">
        <v>424</v>
      </c>
      <c r="I3602" s="31" t="s">
        <v>174</v>
      </c>
      <c r="J3602" s="32">
        <v>10000</v>
      </c>
      <c r="K3602" s="32">
        <v>0</v>
      </c>
      <c r="L3602" s="50">
        <v>40848</v>
      </c>
      <c r="M3602" s="31" t="s">
        <v>5887</v>
      </c>
      <c r="N3602" s="31" t="s">
        <v>789</v>
      </c>
      <c r="O3602" s="31" t="s">
        <v>789</v>
      </c>
      <c r="P3602" s="39" t="s">
        <v>422</v>
      </c>
      <c r="Q3602" s="39" t="s">
        <v>555</v>
      </c>
      <c r="R3602" s="41" t="s">
        <v>542</v>
      </c>
      <c r="S3602" s="31" t="s">
        <v>421</v>
      </c>
      <c r="T3602" s="39" t="s">
        <v>281</v>
      </c>
      <c r="U3602" s="39" t="s">
        <v>423</v>
      </c>
      <c r="V3602" s="39" t="s">
        <v>568</v>
      </c>
      <c r="W3602" s="39" t="s">
        <v>175</v>
      </c>
      <c r="X3602" s="42" t="s">
        <v>33</v>
      </c>
      <c r="Y3602" s="50" t="s">
        <v>421</v>
      </c>
      <c r="Z3602" s="30" t="s">
        <v>557</v>
      </c>
      <c r="AA3602" s="31">
        <v>0</v>
      </c>
      <c r="AB3602" s="33" t="s">
        <v>282</v>
      </c>
      <c r="AC3602" s="48">
        <v>5</v>
      </c>
      <c r="AD3602" s="30">
        <v>1</v>
      </c>
      <c r="AE3602" s="30">
        <v>0</v>
      </c>
      <c r="AF3602" s="46" t="str">
        <f>IFERROR(VLOOKUP(U3602,Acronym!$A:$B, 2, FALSE), "Ot")</f>
        <v>L</v>
      </c>
      <c r="AG3602" s="47" t="s">
        <v>714</v>
      </c>
      <c r="AH3602" s="46" t="str">
        <f>VLOOKUP(AG3602,Acronym!$A:$B,2, FALSE)</f>
        <v>VA</v>
      </c>
      <c r="AI3602" s="47" t="s">
        <v>423</v>
      </c>
      <c r="AJ3602" s="47" t="s">
        <v>8351</v>
      </c>
    </row>
    <row r="3603" spans="1:36">
      <c r="A3603" s="30">
        <v>18646589</v>
      </c>
      <c r="B3603" s="31" t="s">
        <v>421</v>
      </c>
      <c r="C3603" s="39" t="s">
        <v>15391</v>
      </c>
      <c r="D3603" s="30">
        <v>1849051</v>
      </c>
      <c r="E3603" s="39" t="s">
        <v>7846</v>
      </c>
      <c r="F3603" s="50">
        <v>40812</v>
      </c>
      <c r="G3603" s="32">
        <v>7298</v>
      </c>
      <c r="H3603" s="31" t="s">
        <v>424</v>
      </c>
      <c r="I3603" s="31" t="s">
        <v>174</v>
      </c>
      <c r="J3603" s="32">
        <v>7298</v>
      </c>
      <c r="K3603" s="32">
        <v>0</v>
      </c>
      <c r="L3603" s="50">
        <v>40848</v>
      </c>
      <c r="M3603" s="31" t="s">
        <v>5887</v>
      </c>
      <c r="N3603" s="31" t="s">
        <v>789</v>
      </c>
      <c r="O3603" s="31" t="s">
        <v>789</v>
      </c>
      <c r="P3603" s="39" t="s">
        <v>422</v>
      </c>
      <c r="Q3603" s="39" t="s">
        <v>555</v>
      </c>
      <c r="R3603" s="41" t="s">
        <v>542</v>
      </c>
      <c r="S3603" s="31" t="s">
        <v>421</v>
      </c>
      <c r="T3603" s="39" t="s">
        <v>281</v>
      </c>
      <c r="U3603" s="39" t="s">
        <v>431</v>
      </c>
      <c r="V3603" s="39" t="s">
        <v>585</v>
      </c>
      <c r="W3603" s="39" t="s">
        <v>335</v>
      </c>
      <c r="X3603" s="42" t="s">
        <v>340</v>
      </c>
      <c r="Y3603" s="50" t="s">
        <v>421</v>
      </c>
      <c r="Z3603" s="30" t="s">
        <v>557</v>
      </c>
      <c r="AA3603" s="31">
        <v>0</v>
      </c>
      <c r="AB3603" s="33" t="s">
        <v>282</v>
      </c>
      <c r="AC3603" s="48">
        <v>5</v>
      </c>
      <c r="AD3603" s="30">
        <v>1</v>
      </c>
      <c r="AE3603" s="30">
        <v>0</v>
      </c>
      <c r="AF3603" s="46" t="str">
        <f>IFERROR(VLOOKUP(U3603,Acronym!$A:$B, 2, FALSE), "Ot")</f>
        <v>NE</v>
      </c>
      <c r="AG3603" s="47" t="s">
        <v>714</v>
      </c>
      <c r="AH3603" s="46" t="str">
        <f>VLOOKUP(AG3603,Acronym!$A:$B,2, FALSE)</f>
        <v>VA</v>
      </c>
      <c r="AI3603" s="47" t="s">
        <v>431</v>
      </c>
      <c r="AJ3603" s="47" t="s">
        <v>8352</v>
      </c>
    </row>
    <row r="3604" spans="1:36">
      <c r="A3604" s="30">
        <v>18646684</v>
      </c>
      <c r="B3604" s="31" t="s">
        <v>421</v>
      </c>
      <c r="C3604" s="39" t="s">
        <v>15392</v>
      </c>
      <c r="D3604" s="30">
        <v>17560856</v>
      </c>
      <c r="E3604" s="39" t="s">
        <v>4021</v>
      </c>
      <c r="F3604" s="50">
        <v>40812</v>
      </c>
      <c r="G3604" s="32">
        <v>9585</v>
      </c>
      <c r="H3604" s="31" t="s">
        <v>424</v>
      </c>
      <c r="I3604" s="31" t="s">
        <v>174</v>
      </c>
      <c r="J3604" s="32">
        <v>0</v>
      </c>
      <c r="K3604" s="32">
        <v>0</v>
      </c>
      <c r="L3604" s="50">
        <v>40847</v>
      </c>
      <c r="M3604" s="31" t="s">
        <v>5887</v>
      </c>
      <c r="N3604" s="31" t="s">
        <v>789</v>
      </c>
      <c r="O3604" s="31" t="s">
        <v>789</v>
      </c>
      <c r="P3604" s="39" t="s">
        <v>422</v>
      </c>
      <c r="Q3604" s="39" t="s">
        <v>555</v>
      </c>
      <c r="R3604" s="41" t="s">
        <v>542</v>
      </c>
      <c r="S3604" s="31" t="s">
        <v>421</v>
      </c>
      <c r="T3604" s="39" t="s">
        <v>281</v>
      </c>
      <c r="U3604" s="39" t="s">
        <v>436</v>
      </c>
      <c r="V3604" s="39" t="s">
        <v>596</v>
      </c>
      <c r="W3604" s="39" t="s">
        <v>295</v>
      </c>
      <c r="X3604" s="42" t="s">
        <v>545</v>
      </c>
      <c r="Y3604" s="50" t="s">
        <v>421</v>
      </c>
      <c r="Z3604" s="30" t="s">
        <v>557</v>
      </c>
      <c r="AA3604" s="31">
        <v>0</v>
      </c>
      <c r="AB3604" s="33" t="s">
        <v>282</v>
      </c>
      <c r="AC3604" s="48">
        <v>5</v>
      </c>
      <c r="AD3604" s="30">
        <v>1</v>
      </c>
      <c r="AE3604" s="30">
        <v>0</v>
      </c>
      <c r="AF3604" s="46" t="str">
        <f>IFERROR(VLOOKUP(U3604,Acronym!$A:$B, 2, FALSE), "Ot")</f>
        <v>SW</v>
      </c>
      <c r="AG3604" s="47" t="s">
        <v>718</v>
      </c>
      <c r="AH3604" s="46" t="str">
        <f>VLOOKUP(AG3604,Acronym!$A:$B,2, FALSE)</f>
        <v>LI</v>
      </c>
      <c r="AI3604" s="47" t="s">
        <v>436</v>
      </c>
      <c r="AJ3604" s="47" t="s">
        <v>7598</v>
      </c>
    </row>
    <row r="3605" spans="1:36">
      <c r="A3605" s="30">
        <v>18647574</v>
      </c>
      <c r="B3605" s="31" t="s">
        <v>421</v>
      </c>
      <c r="C3605" s="39" t="s">
        <v>15393</v>
      </c>
      <c r="D3605" s="30">
        <v>6156789</v>
      </c>
      <c r="E3605" s="39" t="s">
        <v>7847</v>
      </c>
      <c r="F3605" s="50">
        <v>40812</v>
      </c>
      <c r="G3605" s="32">
        <v>2500</v>
      </c>
      <c r="H3605" s="31" t="s">
        <v>424</v>
      </c>
      <c r="I3605" s="31" t="s">
        <v>174</v>
      </c>
      <c r="J3605" s="32">
        <v>0</v>
      </c>
      <c r="K3605" s="32">
        <v>0</v>
      </c>
      <c r="L3605" s="50">
        <v>40848</v>
      </c>
      <c r="M3605" s="31" t="s">
        <v>5887</v>
      </c>
      <c r="N3605" s="31" t="s">
        <v>789</v>
      </c>
      <c r="O3605" s="31" t="s">
        <v>789</v>
      </c>
      <c r="P3605" s="39" t="s">
        <v>422</v>
      </c>
      <c r="Q3605" s="39" t="s">
        <v>555</v>
      </c>
      <c r="R3605" s="41" t="s">
        <v>542</v>
      </c>
      <c r="S3605" s="31" t="s">
        <v>421</v>
      </c>
      <c r="T3605" s="39" t="s">
        <v>281</v>
      </c>
      <c r="U3605" s="39" t="s">
        <v>426</v>
      </c>
      <c r="V3605" s="39" t="s">
        <v>6144</v>
      </c>
      <c r="W3605" s="39" t="s">
        <v>504</v>
      </c>
      <c r="X3605" s="42" t="s">
        <v>547</v>
      </c>
      <c r="Y3605" s="50" t="s">
        <v>421</v>
      </c>
      <c r="Z3605" s="30" t="s">
        <v>557</v>
      </c>
      <c r="AA3605" s="31">
        <v>0</v>
      </c>
      <c r="AB3605" s="33" t="s">
        <v>282</v>
      </c>
      <c r="AC3605" s="48">
        <v>5</v>
      </c>
      <c r="AD3605" s="30">
        <v>1</v>
      </c>
      <c r="AE3605" s="30">
        <v>0</v>
      </c>
      <c r="AF3605" s="46" t="str">
        <f>IFERROR(VLOOKUP(U3605,Acronym!$A:$B, 2, FALSE), "Ot")</f>
        <v>NW</v>
      </c>
      <c r="AG3605" s="47" t="s">
        <v>714</v>
      </c>
      <c r="AH3605" s="46" t="str">
        <f>VLOOKUP(AG3605,Acronym!$A:$B,2, FALSE)</f>
        <v>VA</v>
      </c>
      <c r="AI3605" s="47" t="s">
        <v>426</v>
      </c>
      <c r="AJ3605" s="47" t="s">
        <v>8353</v>
      </c>
    </row>
    <row r="3606" spans="1:36">
      <c r="A3606" s="30">
        <v>18647690</v>
      </c>
      <c r="B3606" s="31" t="s">
        <v>421</v>
      </c>
      <c r="C3606" s="39" t="s">
        <v>15394</v>
      </c>
      <c r="D3606" s="30">
        <v>1633915</v>
      </c>
      <c r="E3606" s="39" t="s">
        <v>7848</v>
      </c>
      <c r="F3606" s="50">
        <v>40812</v>
      </c>
      <c r="G3606" s="32">
        <v>9800</v>
      </c>
      <c r="H3606" s="31" t="s">
        <v>424</v>
      </c>
      <c r="I3606" s="31" t="s">
        <v>425</v>
      </c>
      <c r="J3606" s="32">
        <v>7500</v>
      </c>
      <c r="K3606" s="32">
        <v>7500</v>
      </c>
      <c r="L3606" s="50">
        <v>40848</v>
      </c>
      <c r="M3606" s="31" t="s">
        <v>5887</v>
      </c>
      <c r="N3606" s="31" t="s">
        <v>789</v>
      </c>
      <c r="O3606" s="31" t="s">
        <v>789</v>
      </c>
      <c r="P3606" s="39" t="s">
        <v>422</v>
      </c>
      <c r="Q3606" s="39" t="s">
        <v>555</v>
      </c>
      <c r="R3606" s="41" t="s">
        <v>542</v>
      </c>
      <c r="S3606" s="31">
        <v>1</v>
      </c>
      <c r="T3606" s="39" t="s">
        <v>283</v>
      </c>
      <c r="U3606" s="39" t="s">
        <v>435</v>
      </c>
      <c r="V3606" s="39" t="s">
        <v>115</v>
      </c>
      <c r="W3606" s="39" t="s">
        <v>435</v>
      </c>
      <c r="X3606" s="42" t="s">
        <v>114</v>
      </c>
      <c r="Y3606" s="50">
        <v>40861</v>
      </c>
      <c r="Z3606" s="30" t="s">
        <v>557</v>
      </c>
      <c r="AA3606" s="31">
        <v>1</v>
      </c>
      <c r="AB3606" s="33" t="s">
        <v>282</v>
      </c>
      <c r="AC3606" s="48">
        <v>5</v>
      </c>
      <c r="AD3606" s="30">
        <v>1</v>
      </c>
      <c r="AE3606" s="30">
        <v>0</v>
      </c>
      <c r="AF3606" s="46" t="str">
        <f>IFERROR(VLOOKUP(U3606,Acronym!$A:$B, 2, FALSE), "Ot")</f>
        <v>WM</v>
      </c>
      <c r="AG3606" s="47" t="s">
        <v>721</v>
      </c>
      <c r="AH3606" s="46" t="str">
        <f>VLOOKUP(AG3606,Acronym!$A:$B,2, FALSE)</f>
        <v>NA</v>
      </c>
      <c r="AI3606" s="47" t="s">
        <v>435</v>
      </c>
      <c r="AJ3606" s="47" t="s">
        <v>8354</v>
      </c>
    </row>
    <row r="3607" spans="1:36">
      <c r="A3607" s="30">
        <v>18647796</v>
      </c>
      <c r="B3607" s="31" t="s">
        <v>421</v>
      </c>
      <c r="C3607" s="39" t="s">
        <v>15395</v>
      </c>
      <c r="D3607" s="30">
        <v>18647789</v>
      </c>
      <c r="E3607" s="39" t="s">
        <v>1933</v>
      </c>
      <c r="F3607" s="50">
        <v>40812</v>
      </c>
      <c r="G3607" s="32">
        <v>7400</v>
      </c>
      <c r="H3607" s="31" t="s">
        <v>177</v>
      </c>
      <c r="I3607" s="31" t="s">
        <v>174</v>
      </c>
      <c r="J3607" s="32">
        <v>0</v>
      </c>
      <c r="K3607" s="32">
        <v>0</v>
      </c>
      <c r="L3607" s="50">
        <v>40822</v>
      </c>
      <c r="M3607" s="31" t="s">
        <v>5887</v>
      </c>
      <c r="N3607" s="31" t="s">
        <v>789</v>
      </c>
      <c r="O3607" s="31" t="s">
        <v>789</v>
      </c>
      <c r="P3607" s="39" t="s">
        <v>422</v>
      </c>
      <c r="Q3607" s="39" t="s">
        <v>555</v>
      </c>
      <c r="R3607" s="41" t="s">
        <v>542</v>
      </c>
      <c r="S3607" s="31" t="s">
        <v>421</v>
      </c>
      <c r="T3607" s="39" t="s">
        <v>283</v>
      </c>
      <c r="U3607" s="39" t="s">
        <v>435</v>
      </c>
      <c r="V3607" s="39" t="s">
        <v>112</v>
      </c>
      <c r="W3607" s="39" t="s">
        <v>435</v>
      </c>
      <c r="X3607" s="42" t="s">
        <v>110</v>
      </c>
      <c r="Y3607" s="50" t="s">
        <v>421</v>
      </c>
      <c r="Z3607" s="30" t="s">
        <v>557</v>
      </c>
      <c r="AA3607" s="31">
        <v>0</v>
      </c>
      <c r="AB3607" s="33" t="s">
        <v>282</v>
      </c>
      <c r="AC3607" s="48">
        <v>1</v>
      </c>
      <c r="AD3607" s="30">
        <v>1</v>
      </c>
      <c r="AE3607" s="30">
        <v>1</v>
      </c>
      <c r="AF3607" s="46" t="str">
        <f>IFERROR(VLOOKUP(U3607,Acronym!$A:$B, 2, FALSE), "Ot")</f>
        <v>WM</v>
      </c>
      <c r="AG3607" s="47" t="s">
        <v>721</v>
      </c>
      <c r="AH3607" s="46" t="str">
        <f>VLOOKUP(AG3607,Acronym!$A:$B,2, FALSE)</f>
        <v>NA</v>
      </c>
      <c r="AI3607" s="47" t="s">
        <v>435</v>
      </c>
      <c r="AJ3607" s="47" t="s">
        <v>7599</v>
      </c>
    </row>
    <row r="3608" spans="1:36">
      <c r="A3608" s="30">
        <v>18647908</v>
      </c>
      <c r="B3608" s="31" t="s">
        <v>421</v>
      </c>
      <c r="C3608" s="39" t="s">
        <v>15396</v>
      </c>
      <c r="D3608" s="30">
        <v>18647906</v>
      </c>
      <c r="E3608" s="39" t="s">
        <v>6682</v>
      </c>
      <c r="F3608" s="50">
        <v>40813</v>
      </c>
      <c r="G3608" s="32">
        <v>2000</v>
      </c>
      <c r="H3608" s="31" t="s">
        <v>177</v>
      </c>
      <c r="I3608" s="31" t="s">
        <v>174</v>
      </c>
      <c r="J3608" s="32">
        <v>0</v>
      </c>
      <c r="K3608" s="32">
        <v>0</v>
      </c>
      <c r="L3608" s="50">
        <v>40816</v>
      </c>
      <c r="M3608" s="31" t="s">
        <v>3874</v>
      </c>
      <c r="N3608" s="31" t="s">
        <v>789</v>
      </c>
      <c r="O3608" s="31" t="s">
        <v>789</v>
      </c>
      <c r="P3608" s="39" t="s">
        <v>422</v>
      </c>
      <c r="Q3608" s="39" t="s">
        <v>555</v>
      </c>
      <c r="R3608" s="41" t="s">
        <v>542</v>
      </c>
      <c r="S3608" s="31" t="s">
        <v>421</v>
      </c>
      <c r="T3608" s="39" t="s">
        <v>281</v>
      </c>
      <c r="U3608" s="39" t="s">
        <v>436</v>
      </c>
      <c r="V3608" s="39" t="s">
        <v>244</v>
      </c>
      <c r="W3608" s="39" t="s">
        <v>245</v>
      </c>
      <c r="X3608" s="42" t="s">
        <v>244</v>
      </c>
      <c r="Y3608" s="50" t="s">
        <v>421</v>
      </c>
      <c r="Z3608" s="30" t="s">
        <v>557</v>
      </c>
      <c r="AA3608" s="31">
        <v>0</v>
      </c>
      <c r="AB3608" s="33" t="s">
        <v>282</v>
      </c>
      <c r="AC3608" s="48">
        <v>0</v>
      </c>
      <c r="AD3608" s="30">
        <v>1</v>
      </c>
      <c r="AE3608" s="30">
        <v>1</v>
      </c>
      <c r="AF3608" s="46" t="str">
        <f>IFERROR(VLOOKUP(U3608,Acronym!$A:$B, 2, FALSE), "Ot")</f>
        <v>SW</v>
      </c>
      <c r="AG3608" s="47" t="s">
        <v>714</v>
      </c>
      <c r="AH3608" s="46" t="str">
        <f>VLOOKUP(AG3608,Acronym!$A:$B,2, FALSE)</f>
        <v>VA</v>
      </c>
      <c r="AI3608" s="47" t="s">
        <v>436</v>
      </c>
      <c r="AJ3608" s="47" t="s">
        <v>7600</v>
      </c>
    </row>
    <row r="3609" spans="1:36">
      <c r="A3609" s="30">
        <v>18649295</v>
      </c>
      <c r="B3609" s="31" t="s">
        <v>421</v>
      </c>
      <c r="C3609" s="39" t="s">
        <v>15397</v>
      </c>
      <c r="D3609" s="30">
        <v>1619048</v>
      </c>
      <c r="E3609" s="39" t="s">
        <v>8740</v>
      </c>
      <c r="F3609" s="50">
        <v>40813</v>
      </c>
      <c r="G3609" s="32">
        <v>61460</v>
      </c>
      <c r="H3609" s="31" t="s">
        <v>424</v>
      </c>
      <c r="I3609" s="31" t="s">
        <v>174</v>
      </c>
      <c r="J3609" s="32">
        <v>61460</v>
      </c>
      <c r="K3609" s="32">
        <v>0</v>
      </c>
      <c r="L3609" s="50">
        <v>40891</v>
      </c>
      <c r="M3609" s="31" t="s">
        <v>5887</v>
      </c>
      <c r="N3609" s="31" t="s">
        <v>789</v>
      </c>
      <c r="O3609" s="31" t="s">
        <v>789</v>
      </c>
      <c r="P3609" s="39" t="s">
        <v>422</v>
      </c>
      <c r="Q3609" s="39" t="s">
        <v>555</v>
      </c>
      <c r="R3609" s="41" t="s">
        <v>541</v>
      </c>
      <c r="S3609" s="31" t="s">
        <v>421</v>
      </c>
      <c r="T3609" s="39" t="s">
        <v>283</v>
      </c>
      <c r="U3609" s="39" t="s">
        <v>426</v>
      </c>
      <c r="V3609" s="39" t="s">
        <v>427</v>
      </c>
      <c r="W3609" s="39" t="s">
        <v>287</v>
      </c>
      <c r="X3609" s="42" t="s">
        <v>428</v>
      </c>
      <c r="Y3609" s="50" t="s">
        <v>421</v>
      </c>
      <c r="Z3609" s="30" t="s">
        <v>557</v>
      </c>
      <c r="AA3609" s="31">
        <v>0</v>
      </c>
      <c r="AB3609" s="33" t="s">
        <v>284</v>
      </c>
      <c r="AC3609" s="48">
        <v>11</v>
      </c>
      <c r="AD3609" s="30">
        <v>1</v>
      </c>
      <c r="AE3609" s="30">
        <v>0</v>
      </c>
      <c r="AF3609" s="46" t="str">
        <f>IFERROR(VLOOKUP(U3609,Acronym!$A:$B, 2, FALSE), "Ot")</f>
        <v>NW</v>
      </c>
      <c r="AG3609" s="47" t="s">
        <v>715</v>
      </c>
      <c r="AH3609" s="46" t="str">
        <f>VLOOKUP(AG3609,Acronym!$A:$B,2, FALSE)</f>
        <v>TH</v>
      </c>
      <c r="AI3609" s="47" t="s">
        <v>426</v>
      </c>
      <c r="AJ3609" s="47" t="s">
        <v>9689</v>
      </c>
    </row>
    <row r="3610" spans="1:36">
      <c r="A3610" s="30">
        <v>18649503</v>
      </c>
      <c r="B3610" s="31" t="s">
        <v>421</v>
      </c>
      <c r="C3610" s="39" t="s">
        <v>15398</v>
      </c>
      <c r="D3610" s="30">
        <v>18649501</v>
      </c>
      <c r="E3610" s="39" t="s">
        <v>7849</v>
      </c>
      <c r="F3610" s="50">
        <v>40813</v>
      </c>
      <c r="G3610" s="32">
        <v>10000</v>
      </c>
      <c r="H3610" s="31" t="s">
        <v>424</v>
      </c>
      <c r="I3610" s="31" t="s">
        <v>174</v>
      </c>
      <c r="J3610" s="32">
        <v>0</v>
      </c>
      <c r="K3610" s="32">
        <v>0</v>
      </c>
      <c r="L3610" s="50">
        <v>40848</v>
      </c>
      <c r="M3610" s="31" t="s">
        <v>5887</v>
      </c>
      <c r="N3610" s="31" t="s">
        <v>789</v>
      </c>
      <c r="O3610" s="31" t="s">
        <v>789</v>
      </c>
      <c r="P3610" s="39" t="s">
        <v>422</v>
      </c>
      <c r="Q3610" s="39" t="s">
        <v>555</v>
      </c>
      <c r="R3610" s="41" t="s">
        <v>542</v>
      </c>
      <c r="S3610" s="31" t="s">
        <v>421</v>
      </c>
      <c r="T3610" s="39" t="s">
        <v>281</v>
      </c>
      <c r="U3610" s="39" t="s">
        <v>423</v>
      </c>
      <c r="V3610" s="39" t="s">
        <v>117</v>
      </c>
      <c r="W3610" s="39" t="s">
        <v>175</v>
      </c>
      <c r="X3610" s="42" t="s">
        <v>39</v>
      </c>
      <c r="Y3610" s="50" t="s">
        <v>421</v>
      </c>
      <c r="Z3610" s="30" t="s">
        <v>556</v>
      </c>
      <c r="AA3610" s="31">
        <v>0</v>
      </c>
      <c r="AB3610" s="33" t="s">
        <v>282</v>
      </c>
      <c r="AC3610" s="48">
        <v>5</v>
      </c>
      <c r="AD3610" s="30">
        <v>1</v>
      </c>
      <c r="AE3610" s="30">
        <v>0</v>
      </c>
      <c r="AF3610" s="46" t="str">
        <f>IFERROR(VLOOKUP(U3610,Acronym!$A:$B, 2, FALSE), "Ot")</f>
        <v>L</v>
      </c>
      <c r="AG3610" s="47" t="s">
        <v>714</v>
      </c>
      <c r="AH3610" s="46" t="str">
        <f>VLOOKUP(AG3610,Acronym!$A:$B,2, FALSE)</f>
        <v>VA</v>
      </c>
      <c r="AI3610" s="47" t="s">
        <v>423</v>
      </c>
      <c r="AJ3610" s="47" t="s">
        <v>8355</v>
      </c>
    </row>
    <row r="3611" spans="1:36">
      <c r="A3611" s="30">
        <v>18649615</v>
      </c>
      <c r="B3611" s="31" t="s">
        <v>421</v>
      </c>
      <c r="C3611" s="39" t="s">
        <v>15399</v>
      </c>
      <c r="D3611" s="30">
        <v>15204544</v>
      </c>
      <c r="E3611" s="39" t="s">
        <v>7850</v>
      </c>
      <c r="F3611" s="50">
        <v>40813</v>
      </c>
      <c r="G3611" s="32">
        <v>10000</v>
      </c>
      <c r="H3611" s="31" t="s">
        <v>424</v>
      </c>
      <c r="I3611" s="31" t="s">
        <v>425</v>
      </c>
      <c r="J3611" s="32">
        <v>10000</v>
      </c>
      <c r="K3611" s="32">
        <v>10000</v>
      </c>
      <c r="L3611" s="50">
        <v>40848</v>
      </c>
      <c r="M3611" s="31" t="s">
        <v>5887</v>
      </c>
      <c r="N3611" s="31" t="s">
        <v>789</v>
      </c>
      <c r="O3611" s="31" t="s">
        <v>789</v>
      </c>
      <c r="P3611" s="39" t="s">
        <v>422</v>
      </c>
      <c r="Q3611" s="39" t="s">
        <v>555</v>
      </c>
      <c r="R3611" s="41" t="s">
        <v>542</v>
      </c>
      <c r="S3611" s="31">
        <v>1</v>
      </c>
      <c r="T3611" s="39" t="s">
        <v>281</v>
      </c>
      <c r="U3611" s="39" t="s">
        <v>435</v>
      </c>
      <c r="V3611" s="39" t="s">
        <v>43</v>
      </c>
      <c r="W3611" s="39" t="s">
        <v>435</v>
      </c>
      <c r="X3611" s="42" t="s">
        <v>44</v>
      </c>
      <c r="Y3611" s="50">
        <v>40856</v>
      </c>
      <c r="Z3611" s="30" t="s">
        <v>557</v>
      </c>
      <c r="AA3611" s="31">
        <v>1</v>
      </c>
      <c r="AB3611" s="33" t="s">
        <v>282</v>
      </c>
      <c r="AC3611" s="48">
        <v>5</v>
      </c>
      <c r="AD3611" s="30">
        <v>1</v>
      </c>
      <c r="AE3611" s="30">
        <v>0</v>
      </c>
      <c r="AF3611" s="46" t="str">
        <f>IFERROR(VLOOKUP(U3611,Acronym!$A:$B, 2, FALSE), "Ot")</f>
        <v>WM</v>
      </c>
      <c r="AG3611" s="47" t="s">
        <v>714</v>
      </c>
      <c r="AH3611" s="46" t="str">
        <f>VLOOKUP(AG3611,Acronym!$A:$B,2, FALSE)</f>
        <v>VA</v>
      </c>
      <c r="AI3611" s="47" t="s">
        <v>435</v>
      </c>
      <c r="AJ3611" s="47" t="s">
        <v>8356</v>
      </c>
    </row>
    <row r="3612" spans="1:36">
      <c r="A3612" s="30">
        <v>18650943</v>
      </c>
      <c r="B3612" s="31" t="s">
        <v>421</v>
      </c>
      <c r="C3612" s="39" t="s">
        <v>15400</v>
      </c>
      <c r="D3612" s="30">
        <v>1638818</v>
      </c>
      <c r="E3612" s="39" t="s">
        <v>8741</v>
      </c>
      <c r="F3612" s="50">
        <v>40813</v>
      </c>
      <c r="G3612" s="32">
        <v>12047</v>
      </c>
      <c r="H3612" s="31" t="s">
        <v>424</v>
      </c>
      <c r="I3612" s="31" t="s">
        <v>174</v>
      </c>
      <c r="J3612" s="32">
        <v>0</v>
      </c>
      <c r="K3612" s="32">
        <v>0</v>
      </c>
      <c r="L3612" s="50">
        <v>40897</v>
      </c>
      <c r="M3612" s="31" t="s">
        <v>5887</v>
      </c>
      <c r="N3612" s="31" t="s">
        <v>789</v>
      </c>
      <c r="O3612" s="31" t="s">
        <v>789</v>
      </c>
      <c r="P3612" s="39" t="s">
        <v>422</v>
      </c>
      <c r="Q3612" s="39" t="s">
        <v>555</v>
      </c>
      <c r="R3612" s="41" t="s">
        <v>541</v>
      </c>
      <c r="S3612" s="31" t="s">
        <v>421</v>
      </c>
      <c r="T3612" s="39" t="s">
        <v>283</v>
      </c>
      <c r="U3612" s="39" t="s">
        <v>430</v>
      </c>
      <c r="V3612" s="39" t="s">
        <v>165</v>
      </c>
      <c r="W3612" s="39" t="s">
        <v>319</v>
      </c>
      <c r="X3612" s="42" t="s">
        <v>320</v>
      </c>
      <c r="Y3612" s="50" t="s">
        <v>421</v>
      </c>
      <c r="Z3612" s="30" t="s">
        <v>557</v>
      </c>
      <c r="AA3612" s="31">
        <v>0</v>
      </c>
      <c r="AB3612" s="33" t="s">
        <v>284</v>
      </c>
      <c r="AC3612" s="48">
        <v>12</v>
      </c>
      <c r="AD3612" s="30">
        <v>1</v>
      </c>
      <c r="AE3612" s="30">
        <v>0</v>
      </c>
      <c r="AF3612" s="46" t="str">
        <f>IFERROR(VLOOKUP(U3612,Acronym!$A:$B, 2, FALSE), "Ot")</f>
        <v>Y</v>
      </c>
      <c r="AG3612" s="47" t="s">
        <v>715</v>
      </c>
      <c r="AH3612" s="46" t="str">
        <f>VLOOKUP(AG3612,Acronym!$A:$B,2, FALSE)</f>
        <v>TH</v>
      </c>
      <c r="AI3612" s="47" t="s">
        <v>720</v>
      </c>
      <c r="AJ3612" s="47" t="s">
        <v>9690</v>
      </c>
    </row>
    <row r="3613" spans="1:36">
      <c r="A3613" s="30">
        <v>18651081</v>
      </c>
      <c r="B3613" s="31" t="s">
        <v>421</v>
      </c>
      <c r="C3613" s="39" t="s">
        <v>15401</v>
      </c>
      <c r="D3613" s="30">
        <v>15538212</v>
      </c>
      <c r="E3613" s="39" t="s">
        <v>6683</v>
      </c>
      <c r="F3613" s="50">
        <v>40812</v>
      </c>
      <c r="G3613" s="32">
        <v>9403</v>
      </c>
      <c r="H3613" s="31" t="s">
        <v>424</v>
      </c>
      <c r="I3613" s="31" t="s">
        <v>174</v>
      </c>
      <c r="J3613" s="32">
        <v>9403</v>
      </c>
      <c r="K3613" s="32">
        <v>0</v>
      </c>
      <c r="L3613" s="50">
        <v>40841</v>
      </c>
      <c r="M3613" s="31" t="s">
        <v>5887</v>
      </c>
      <c r="N3613" s="31" t="s">
        <v>789</v>
      </c>
      <c r="O3613" s="31" t="s">
        <v>789</v>
      </c>
      <c r="P3613" s="39" t="s">
        <v>422</v>
      </c>
      <c r="Q3613" s="39" t="s">
        <v>555</v>
      </c>
      <c r="R3613" s="41" t="s">
        <v>542</v>
      </c>
      <c r="S3613" s="31" t="s">
        <v>421</v>
      </c>
      <c r="T3613" s="39" t="s">
        <v>283</v>
      </c>
      <c r="U3613" s="39" t="s">
        <v>535</v>
      </c>
      <c r="V3613" s="39" t="s">
        <v>535</v>
      </c>
      <c r="W3613" s="39" t="s">
        <v>535</v>
      </c>
      <c r="X3613" s="42" t="s">
        <v>535</v>
      </c>
      <c r="Y3613" s="50" t="s">
        <v>421</v>
      </c>
      <c r="Z3613" s="30" t="s">
        <v>557</v>
      </c>
      <c r="AA3613" s="31">
        <v>0</v>
      </c>
      <c r="AB3613" s="33" t="s">
        <v>282</v>
      </c>
      <c r="AC3613" s="48">
        <v>4</v>
      </c>
      <c r="AD3613" s="30">
        <v>1</v>
      </c>
      <c r="AE3613" s="30">
        <v>0</v>
      </c>
      <c r="AF3613" s="46" t="str">
        <f>IFERROR(VLOOKUP(U3613,Acronym!$A:$B, 2, FALSE), "Ot")</f>
        <v>Ot</v>
      </c>
      <c r="AG3613" s="47" t="s">
        <v>714</v>
      </c>
      <c r="AH3613" s="46" t="str">
        <f>VLOOKUP(AG3613,Acronym!$A:$B,2, FALSE)</f>
        <v>VA</v>
      </c>
      <c r="AI3613" s="47" t="s">
        <v>423</v>
      </c>
      <c r="AJ3613" s="47" t="s">
        <v>7601</v>
      </c>
    </row>
    <row r="3614" spans="1:36">
      <c r="A3614" s="30">
        <v>18651699</v>
      </c>
      <c r="B3614" s="31" t="s">
        <v>421</v>
      </c>
      <c r="C3614" s="39" t="s">
        <v>15402</v>
      </c>
      <c r="D3614" s="30">
        <v>18048900</v>
      </c>
      <c r="E3614" s="39" t="s">
        <v>5063</v>
      </c>
      <c r="F3614" s="50">
        <v>40813</v>
      </c>
      <c r="G3614" s="32">
        <v>7000</v>
      </c>
      <c r="H3614" s="31" t="s">
        <v>424</v>
      </c>
      <c r="I3614" s="31" t="s">
        <v>174</v>
      </c>
      <c r="J3614" s="32">
        <v>7000</v>
      </c>
      <c r="K3614" s="32">
        <v>0</v>
      </c>
      <c r="L3614" s="50">
        <v>40848</v>
      </c>
      <c r="M3614" s="31" t="s">
        <v>5887</v>
      </c>
      <c r="N3614" s="31" t="s">
        <v>789</v>
      </c>
      <c r="O3614" s="31" t="s">
        <v>789</v>
      </c>
      <c r="P3614" s="39" t="s">
        <v>422</v>
      </c>
      <c r="Q3614" s="39" t="s">
        <v>555</v>
      </c>
      <c r="R3614" s="41" t="s">
        <v>542</v>
      </c>
      <c r="S3614" s="31" t="s">
        <v>421</v>
      </c>
      <c r="T3614" s="39" t="s">
        <v>281</v>
      </c>
      <c r="U3614" s="39" t="s">
        <v>430</v>
      </c>
      <c r="V3614" s="39" t="s">
        <v>322</v>
      </c>
      <c r="W3614" s="39" t="s">
        <v>319</v>
      </c>
      <c r="X3614" s="42" t="s">
        <v>323</v>
      </c>
      <c r="Y3614" s="50" t="s">
        <v>421</v>
      </c>
      <c r="Z3614" s="30" t="s">
        <v>557</v>
      </c>
      <c r="AA3614" s="31">
        <v>0</v>
      </c>
      <c r="AB3614" s="33" t="s">
        <v>282</v>
      </c>
      <c r="AC3614" s="48">
        <v>5</v>
      </c>
      <c r="AD3614" s="30">
        <v>1</v>
      </c>
      <c r="AE3614" s="30">
        <v>0</v>
      </c>
      <c r="AF3614" s="46" t="str">
        <f>IFERROR(VLOOKUP(U3614,Acronym!$A:$B, 2, FALSE), "Ot")</f>
        <v>Y</v>
      </c>
      <c r="AG3614" s="47" t="s">
        <v>715</v>
      </c>
      <c r="AH3614" s="46" t="str">
        <f>VLOOKUP(AG3614,Acronym!$A:$B,2, FALSE)</f>
        <v>TH</v>
      </c>
      <c r="AI3614" s="47" t="s">
        <v>720</v>
      </c>
      <c r="AJ3614" s="47" t="s">
        <v>8357</v>
      </c>
    </row>
    <row r="3615" spans="1:36">
      <c r="A3615" s="30">
        <v>18652444</v>
      </c>
      <c r="B3615" s="31" t="s">
        <v>421</v>
      </c>
      <c r="C3615" s="39" t="s">
        <v>15403</v>
      </c>
      <c r="D3615" s="30">
        <v>18652437</v>
      </c>
      <c r="E3615" s="39" t="s">
        <v>4728</v>
      </c>
      <c r="F3615" s="50">
        <v>40813</v>
      </c>
      <c r="G3615" s="32">
        <v>6064</v>
      </c>
      <c r="H3615" s="31" t="s">
        <v>424</v>
      </c>
      <c r="I3615" s="31" t="s">
        <v>425</v>
      </c>
      <c r="J3615" s="32">
        <v>6064</v>
      </c>
      <c r="K3615" s="32">
        <v>6064</v>
      </c>
      <c r="L3615" s="50">
        <v>40849</v>
      </c>
      <c r="M3615" s="31" t="s">
        <v>5887</v>
      </c>
      <c r="N3615" s="31" t="s">
        <v>789</v>
      </c>
      <c r="O3615" s="31" t="s">
        <v>789</v>
      </c>
      <c r="P3615" s="39" t="s">
        <v>422</v>
      </c>
      <c r="Q3615" s="39" t="s">
        <v>555</v>
      </c>
      <c r="R3615" s="41" t="s">
        <v>542</v>
      </c>
      <c r="S3615" s="31">
        <v>1</v>
      </c>
      <c r="T3615" s="39" t="s">
        <v>283</v>
      </c>
      <c r="U3615" s="39" t="s">
        <v>868</v>
      </c>
      <c r="V3615" s="39" t="s">
        <v>525</v>
      </c>
      <c r="W3615" s="39" t="s">
        <v>524</v>
      </c>
      <c r="X3615" s="42" t="s">
        <v>525</v>
      </c>
      <c r="Y3615" s="50">
        <v>40861</v>
      </c>
      <c r="Z3615" s="30" t="s">
        <v>557</v>
      </c>
      <c r="AA3615" s="31">
        <v>1</v>
      </c>
      <c r="AB3615" s="33" t="s">
        <v>282</v>
      </c>
      <c r="AC3615" s="48">
        <v>5</v>
      </c>
      <c r="AD3615" s="30">
        <v>1</v>
      </c>
      <c r="AE3615" s="30">
        <v>0</v>
      </c>
      <c r="AF3615" s="46" t="str">
        <f>IFERROR(VLOOKUP(U3615,Acronym!$A:$B, 2, FALSE), "Ot")</f>
        <v>E</v>
      </c>
      <c r="AG3615" s="47" t="s">
        <v>715</v>
      </c>
      <c r="AH3615" s="46" t="str">
        <f>VLOOKUP(AG3615,Acronym!$A:$B,2, FALSE)</f>
        <v>TH</v>
      </c>
      <c r="AI3615" s="47" t="s">
        <v>719</v>
      </c>
      <c r="AJ3615" s="47" t="s">
        <v>8358</v>
      </c>
    </row>
    <row r="3616" spans="1:36">
      <c r="A3616" s="30">
        <v>18652548</v>
      </c>
      <c r="B3616" s="31" t="s">
        <v>421</v>
      </c>
      <c r="C3616" s="39" t="s">
        <v>15404</v>
      </c>
      <c r="D3616" s="30">
        <v>15615073</v>
      </c>
      <c r="E3616" s="39" t="s">
        <v>7851</v>
      </c>
      <c r="F3616" s="50">
        <v>40813</v>
      </c>
      <c r="G3616" s="32">
        <v>9648</v>
      </c>
      <c r="H3616" s="31" t="s">
        <v>424</v>
      </c>
      <c r="I3616" s="31" t="s">
        <v>174</v>
      </c>
      <c r="J3616" s="32">
        <v>0</v>
      </c>
      <c r="K3616" s="32">
        <v>0</v>
      </c>
      <c r="L3616" s="50">
        <v>40849</v>
      </c>
      <c r="M3616" s="31" t="s">
        <v>5887</v>
      </c>
      <c r="N3616" s="31" t="s">
        <v>789</v>
      </c>
      <c r="O3616" s="31" t="s">
        <v>789</v>
      </c>
      <c r="P3616" s="39" t="s">
        <v>422</v>
      </c>
      <c r="Q3616" s="39" t="s">
        <v>555</v>
      </c>
      <c r="R3616" s="41" t="s">
        <v>542</v>
      </c>
      <c r="S3616" s="31" t="s">
        <v>421</v>
      </c>
      <c r="T3616" s="39" t="s">
        <v>283</v>
      </c>
      <c r="U3616" s="39" t="s">
        <v>446</v>
      </c>
      <c r="V3616" s="39" t="s">
        <v>674</v>
      </c>
      <c r="W3616" s="39" t="s">
        <v>181</v>
      </c>
      <c r="X3616" s="42" t="s">
        <v>7852</v>
      </c>
      <c r="Y3616" s="50" t="s">
        <v>421</v>
      </c>
      <c r="Z3616" s="30" t="s">
        <v>557</v>
      </c>
      <c r="AA3616" s="31">
        <v>0</v>
      </c>
      <c r="AB3616" s="33" t="s">
        <v>282</v>
      </c>
      <c r="AC3616" s="48">
        <v>5</v>
      </c>
      <c r="AD3616" s="30">
        <v>1</v>
      </c>
      <c r="AE3616" s="30">
        <v>0</v>
      </c>
      <c r="AF3616" s="46" t="str">
        <f>IFERROR(VLOOKUP(U3616,Acronym!$A:$B, 2, FALSE), "Ot")</f>
        <v>SE</v>
      </c>
      <c r="AG3616" s="47" t="s">
        <v>717</v>
      </c>
      <c r="AH3616" s="46" t="str">
        <f>VLOOKUP(AG3616,Acronym!$A:$B,2, FALSE)</f>
        <v>CA</v>
      </c>
      <c r="AI3616" s="47" t="s">
        <v>446</v>
      </c>
      <c r="AJ3616" s="47" t="s">
        <v>8359</v>
      </c>
    </row>
    <row r="3617" spans="1:36">
      <c r="A3617" s="30">
        <v>18652614</v>
      </c>
      <c r="B3617" s="31" t="s">
        <v>421</v>
      </c>
      <c r="C3617" s="39" t="s">
        <v>15405</v>
      </c>
      <c r="D3617" s="30">
        <v>18652612</v>
      </c>
      <c r="E3617" s="39" t="s">
        <v>6684</v>
      </c>
      <c r="F3617" s="50">
        <v>40813</v>
      </c>
      <c r="G3617" s="32">
        <v>3550</v>
      </c>
      <c r="H3617" s="31" t="s">
        <v>177</v>
      </c>
      <c r="I3617" s="31" t="s">
        <v>174</v>
      </c>
      <c r="J3617" s="32">
        <v>0</v>
      </c>
      <c r="K3617" s="32">
        <v>0</v>
      </c>
      <c r="L3617" s="50">
        <v>40822</v>
      </c>
      <c r="M3617" s="31" t="s">
        <v>5887</v>
      </c>
      <c r="N3617" s="31" t="s">
        <v>789</v>
      </c>
      <c r="O3617" s="31" t="s">
        <v>789</v>
      </c>
      <c r="P3617" s="39" t="s">
        <v>422</v>
      </c>
      <c r="Q3617" s="39" t="s">
        <v>555</v>
      </c>
      <c r="R3617" s="41" t="s">
        <v>542</v>
      </c>
      <c r="S3617" s="31" t="s">
        <v>421</v>
      </c>
      <c r="T3617" s="39" t="s">
        <v>281</v>
      </c>
      <c r="U3617" s="39" t="s">
        <v>423</v>
      </c>
      <c r="V3617" s="39" t="s">
        <v>20</v>
      </c>
      <c r="W3617" s="39" t="s">
        <v>175</v>
      </c>
      <c r="X3617" s="42" t="s">
        <v>18</v>
      </c>
      <c r="Y3617" s="50" t="s">
        <v>421</v>
      </c>
      <c r="Z3617" s="30" t="s">
        <v>557</v>
      </c>
      <c r="AA3617" s="31">
        <v>0</v>
      </c>
      <c r="AB3617" s="33" t="s">
        <v>282</v>
      </c>
      <c r="AC3617" s="48">
        <v>1</v>
      </c>
      <c r="AD3617" s="30">
        <v>1</v>
      </c>
      <c r="AE3617" s="30">
        <v>1</v>
      </c>
      <c r="AF3617" s="46" t="str">
        <f>IFERROR(VLOOKUP(U3617,Acronym!$A:$B, 2, FALSE), "Ot")</f>
        <v>L</v>
      </c>
      <c r="AG3617" s="47" t="s">
        <v>715</v>
      </c>
      <c r="AH3617" s="46" t="str">
        <f>VLOOKUP(AG3617,Acronym!$A:$B,2, FALSE)</f>
        <v>TH</v>
      </c>
      <c r="AI3617" s="47" t="s">
        <v>423</v>
      </c>
      <c r="AJ3617" s="47" t="s">
        <v>7602</v>
      </c>
    </row>
    <row r="3618" spans="1:36">
      <c r="A3618" s="30">
        <v>18653663</v>
      </c>
      <c r="B3618" s="31" t="s">
        <v>421</v>
      </c>
      <c r="C3618" s="39" t="s">
        <v>15406</v>
      </c>
      <c r="D3618" s="30">
        <v>18653656</v>
      </c>
      <c r="E3618" s="39" t="s">
        <v>6685</v>
      </c>
      <c r="F3618" s="50">
        <v>40813</v>
      </c>
      <c r="G3618" s="32">
        <v>1968</v>
      </c>
      <c r="H3618" s="31" t="s">
        <v>177</v>
      </c>
      <c r="I3618" s="31" t="s">
        <v>174</v>
      </c>
      <c r="J3618" s="32">
        <v>0</v>
      </c>
      <c r="K3618" s="32">
        <v>0</v>
      </c>
      <c r="L3618" s="50">
        <v>40822</v>
      </c>
      <c r="M3618" s="31" t="s">
        <v>5887</v>
      </c>
      <c r="N3618" s="31" t="s">
        <v>789</v>
      </c>
      <c r="O3618" s="31" t="s">
        <v>789</v>
      </c>
      <c r="P3618" s="39" t="s">
        <v>422</v>
      </c>
      <c r="Q3618" s="39" t="s">
        <v>555</v>
      </c>
      <c r="R3618" s="41" t="s">
        <v>542</v>
      </c>
      <c r="S3618" s="31" t="s">
        <v>421</v>
      </c>
      <c r="T3618" s="39" t="s">
        <v>283</v>
      </c>
      <c r="U3618" s="39" t="s">
        <v>434</v>
      </c>
      <c r="V3618" s="39" t="s">
        <v>259</v>
      </c>
      <c r="W3618" s="39" t="s">
        <v>97</v>
      </c>
      <c r="X3618" s="42" t="s">
        <v>259</v>
      </c>
      <c r="Y3618" s="50" t="s">
        <v>421</v>
      </c>
      <c r="Z3618" s="30" t="s">
        <v>557</v>
      </c>
      <c r="AA3618" s="31">
        <v>0</v>
      </c>
      <c r="AB3618" s="33" t="s">
        <v>282</v>
      </c>
      <c r="AC3618" s="48">
        <v>1</v>
      </c>
      <c r="AD3618" s="30">
        <v>1</v>
      </c>
      <c r="AE3618" s="30">
        <v>1</v>
      </c>
      <c r="AF3618" s="46" t="str">
        <f>IFERROR(VLOOKUP(U3618,Acronym!$A:$B, 2, FALSE), "Ot")</f>
        <v>EM</v>
      </c>
      <c r="AG3618" s="47" t="s">
        <v>714</v>
      </c>
      <c r="AH3618" s="46" t="str">
        <f>VLOOKUP(AG3618,Acronym!$A:$B,2, FALSE)</f>
        <v>VA</v>
      </c>
      <c r="AI3618" s="47" t="s">
        <v>434</v>
      </c>
      <c r="AJ3618" s="47" t="s">
        <v>7603</v>
      </c>
    </row>
    <row r="3619" spans="1:36">
      <c r="A3619" s="30">
        <v>18653728</v>
      </c>
      <c r="B3619" s="31" t="s">
        <v>421</v>
      </c>
      <c r="C3619" s="39" t="s">
        <v>15407</v>
      </c>
      <c r="D3619" s="30">
        <v>18547102</v>
      </c>
      <c r="E3619" s="39" t="s">
        <v>6548</v>
      </c>
      <c r="F3619" s="50">
        <v>40798</v>
      </c>
      <c r="G3619" s="32">
        <v>5980</v>
      </c>
      <c r="H3619" s="31" t="s">
        <v>424</v>
      </c>
      <c r="I3619" s="31" t="s">
        <v>174</v>
      </c>
      <c r="J3619" s="32">
        <v>5980</v>
      </c>
      <c r="K3619" s="32">
        <v>0</v>
      </c>
      <c r="L3619" s="50">
        <v>40821</v>
      </c>
      <c r="M3619" s="31" t="s">
        <v>5887</v>
      </c>
      <c r="N3619" s="31" t="s">
        <v>789</v>
      </c>
      <c r="O3619" s="31" t="s">
        <v>789</v>
      </c>
      <c r="P3619" s="39" t="s">
        <v>422</v>
      </c>
      <c r="Q3619" s="39" t="s">
        <v>555</v>
      </c>
      <c r="R3619" s="41" t="s">
        <v>542</v>
      </c>
      <c r="S3619" s="31" t="s">
        <v>421</v>
      </c>
      <c r="T3619" s="39" t="s">
        <v>283</v>
      </c>
      <c r="U3619" s="39" t="s">
        <v>446</v>
      </c>
      <c r="V3619" s="39" t="s">
        <v>151</v>
      </c>
      <c r="W3619" s="39" t="s">
        <v>306</v>
      </c>
      <c r="X3619" s="42" t="s">
        <v>151</v>
      </c>
      <c r="Y3619" s="50" t="s">
        <v>421</v>
      </c>
      <c r="Z3619" s="30" t="s">
        <v>556</v>
      </c>
      <c r="AA3619" s="31">
        <v>0</v>
      </c>
      <c r="AB3619" s="33" t="s">
        <v>282</v>
      </c>
      <c r="AC3619" s="48">
        <v>3</v>
      </c>
      <c r="AD3619" s="30">
        <v>1</v>
      </c>
      <c r="AE3619" s="30">
        <v>0</v>
      </c>
      <c r="AF3619" s="46" t="str">
        <f>IFERROR(VLOOKUP(U3619,Acronym!$A:$B, 2, FALSE), "Ot")</f>
        <v>SE</v>
      </c>
      <c r="AG3619" s="47" t="s">
        <v>717</v>
      </c>
      <c r="AH3619" s="46" t="str">
        <f>VLOOKUP(AG3619,Acronym!$A:$B,2, FALSE)</f>
        <v>CA</v>
      </c>
      <c r="AI3619" s="47" t="s">
        <v>446</v>
      </c>
      <c r="AJ3619" s="47" t="s">
        <v>7461</v>
      </c>
    </row>
    <row r="3620" spans="1:36">
      <c r="A3620" s="30">
        <v>18655014</v>
      </c>
      <c r="B3620" s="31" t="s">
        <v>421</v>
      </c>
      <c r="C3620" s="39" t="s">
        <v>15408</v>
      </c>
      <c r="D3620" s="30">
        <v>18103952</v>
      </c>
      <c r="E3620" s="39" t="s">
        <v>7853</v>
      </c>
      <c r="F3620" s="50">
        <v>40813</v>
      </c>
      <c r="G3620" s="32">
        <v>4320</v>
      </c>
      <c r="H3620" s="31" t="s">
        <v>424</v>
      </c>
      <c r="I3620" s="31" t="s">
        <v>174</v>
      </c>
      <c r="J3620" s="32">
        <v>0</v>
      </c>
      <c r="K3620" s="32">
        <v>0</v>
      </c>
      <c r="L3620" s="50">
        <v>40848</v>
      </c>
      <c r="M3620" s="31" t="s">
        <v>5887</v>
      </c>
      <c r="N3620" s="31" t="s">
        <v>789</v>
      </c>
      <c r="O3620" s="31" t="s">
        <v>789</v>
      </c>
      <c r="P3620" s="39" t="s">
        <v>422</v>
      </c>
      <c r="Q3620" s="39" t="s">
        <v>555</v>
      </c>
      <c r="R3620" s="41" t="s">
        <v>542</v>
      </c>
      <c r="S3620" s="31" t="s">
        <v>421</v>
      </c>
      <c r="T3620" s="39" t="s">
        <v>281</v>
      </c>
      <c r="U3620" s="39" t="s">
        <v>430</v>
      </c>
      <c r="V3620" s="39" t="s">
        <v>221</v>
      </c>
      <c r="W3620" s="39" t="s">
        <v>99</v>
      </c>
      <c r="X3620" s="42" t="s">
        <v>88</v>
      </c>
      <c r="Y3620" s="50" t="s">
        <v>421</v>
      </c>
      <c r="Z3620" s="30" t="s">
        <v>557</v>
      </c>
      <c r="AA3620" s="31">
        <v>0</v>
      </c>
      <c r="AB3620" s="33" t="s">
        <v>282</v>
      </c>
      <c r="AC3620" s="48">
        <v>5</v>
      </c>
      <c r="AD3620" s="30">
        <v>1</v>
      </c>
      <c r="AE3620" s="30">
        <v>0</v>
      </c>
      <c r="AF3620" s="46" t="str">
        <f>IFERROR(VLOOKUP(U3620,Acronym!$A:$B, 2, FALSE), "Ot")</f>
        <v>Y</v>
      </c>
      <c r="AG3620" s="47" t="s">
        <v>722</v>
      </c>
      <c r="AH3620" s="46" t="str">
        <f>VLOOKUP(AG3620,Acronym!$A:$B,2, FALSE)</f>
        <v>DA</v>
      </c>
      <c r="AI3620" s="47" t="s">
        <v>720</v>
      </c>
      <c r="AJ3620" s="47" t="s">
        <v>8360</v>
      </c>
    </row>
    <row r="3621" spans="1:36">
      <c r="A3621" s="30">
        <v>18656897</v>
      </c>
      <c r="B3621" s="31" t="s">
        <v>421</v>
      </c>
      <c r="C3621" s="39" t="s">
        <v>15409</v>
      </c>
      <c r="D3621" s="30">
        <v>12414672</v>
      </c>
      <c r="E3621" s="39" t="s">
        <v>7854</v>
      </c>
      <c r="F3621" s="50">
        <v>40813</v>
      </c>
      <c r="G3621" s="32">
        <v>9980</v>
      </c>
      <c r="H3621" s="31" t="s">
        <v>424</v>
      </c>
      <c r="I3621" s="31" t="s">
        <v>174</v>
      </c>
      <c r="J3621" s="32">
        <v>9980</v>
      </c>
      <c r="K3621" s="32">
        <v>0</v>
      </c>
      <c r="L3621" s="50">
        <v>40848</v>
      </c>
      <c r="M3621" s="31" t="s">
        <v>5887</v>
      </c>
      <c r="N3621" s="31" t="s">
        <v>789</v>
      </c>
      <c r="O3621" s="31" t="s">
        <v>789</v>
      </c>
      <c r="P3621" s="39" t="s">
        <v>422</v>
      </c>
      <c r="Q3621" s="39" t="s">
        <v>555</v>
      </c>
      <c r="R3621" s="41" t="s">
        <v>542</v>
      </c>
      <c r="S3621" s="31" t="s">
        <v>421</v>
      </c>
      <c r="T3621" s="39" t="s">
        <v>281</v>
      </c>
      <c r="U3621" s="39" t="s">
        <v>423</v>
      </c>
      <c r="V3621" s="39" t="s">
        <v>87</v>
      </c>
      <c r="W3621" s="39" t="s">
        <v>175</v>
      </c>
      <c r="X3621" s="42" t="s">
        <v>150</v>
      </c>
      <c r="Y3621" s="50" t="s">
        <v>421</v>
      </c>
      <c r="Z3621" s="30" t="s">
        <v>557</v>
      </c>
      <c r="AA3621" s="31">
        <v>0</v>
      </c>
      <c r="AB3621" s="33" t="s">
        <v>282</v>
      </c>
      <c r="AC3621" s="48">
        <v>5</v>
      </c>
      <c r="AD3621" s="30">
        <v>1</v>
      </c>
      <c r="AE3621" s="30">
        <v>0</v>
      </c>
      <c r="AF3621" s="46" t="str">
        <f>IFERROR(VLOOKUP(U3621,Acronym!$A:$B, 2, FALSE), "Ot")</f>
        <v>L</v>
      </c>
      <c r="AG3621" s="47" t="s">
        <v>715</v>
      </c>
      <c r="AH3621" s="46" t="str">
        <f>VLOOKUP(AG3621,Acronym!$A:$B,2, FALSE)</f>
        <v>TH</v>
      </c>
      <c r="AI3621" s="47" t="s">
        <v>423</v>
      </c>
      <c r="AJ3621" s="47" t="s">
        <v>8361</v>
      </c>
    </row>
    <row r="3622" spans="1:36">
      <c r="A3622" s="30">
        <v>18657019</v>
      </c>
      <c r="B3622" s="31" t="s">
        <v>421</v>
      </c>
      <c r="C3622" s="39" t="s">
        <v>15410</v>
      </c>
      <c r="D3622" s="30">
        <v>13891472</v>
      </c>
      <c r="E3622" s="39" t="s">
        <v>8742</v>
      </c>
      <c r="F3622" s="50">
        <v>40813</v>
      </c>
      <c r="G3622" s="32">
        <v>24960</v>
      </c>
      <c r="H3622" s="31" t="s">
        <v>424</v>
      </c>
      <c r="I3622" s="31" t="s">
        <v>174</v>
      </c>
      <c r="J3622" s="32">
        <v>24960</v>
      </c>
      <c r="K3622" s="32">
        <v>0</v>
      </c>
      <c r="L3622" s="50">
        <v>40891</v>
      </c>
      <c r="M3622" s="31" t="s">
        <v>5887</v>
      </c>
      <c r="N3622" s="31" t="s">
        <v>789</v>
      </c>
      <c r="O3622" s="31" t="s">
        <v>789</v>
      </c>
      <c r="P3622" s="39" t="s">
        <v>422</v>
      </c>
      <c r="Q3622" s="39" t="s">
        <v>555</v>
      </c>
      <c r="R3622" s="41" t="s">
        <v>541</v>
      </c>
      <c r="S3622" s="31" t="s">
        <v>421</v>
      </c>
      <c r="T3622" s="39" t="s">
        <v>283</v>
      </c>
      <c r="U3622" s="39" t="s">
        <v>426</v>
      </c>
      <c r="V3622" s="39" t="s">
        <v>617</v>
      </c>
      <c r="W3622" s="39" t="s">
        <v>287</v>
      </c>
      <c r="X3622" s="42" t="s">
        <v>429</v>
      </c>
      <c r="Y3622" s="50" t="s">
        <v>421</v>
      </c>
      <c r="Z3622" s="30" t="s">
        <v>556</v>
      </c>
      <c r="AA3622" s="31">
        <v>0</v>
      </c>
      <c r="AB3622" s="33" t="s">
        <v>284</v>
      </c>
      <c r="AC3622" s="48">
        <v>11</v>
      </c>
      <c r="AD3622" s="30">
        <v>1</v>
      </c>
      <c r="AE3622" s="30">
        <v>0</v>
      </c>
      <c r="AF3622" s="46" t="str">
        <f>IFERROR(VLOOKUP(U3622,Acronym!$A:$B, 2, FALSE), "Ot")</f>
        <v>NW</v>
      </c>
      <c r="AG3622" s="47" t="s">
        <v>714</v>
      </c>
      <c r="AH3622" s="46" t="str">
        <f>VLOOKUP(AG3622,Acronym!$A:$B,2, FALSE)</f>
        <v>VA</v>
      </c>
      <c r="AI3622" s="47" t="s">
        <v>426</v>
      </c>
      <c r="AJ3622" s="47" t="s">
        <v>9691</v>
      </c>
    </row>
    <row r="3623" spans="1:36">
      <c r="A3623" s="30">
        <v>18657112</v>
      </c>
      <c r="B3623" s="31" t="s">
        <v>421</v>
      </c>
      <c r="C3623" s="39" t="s">
        <v>15411</v>
      </c>
      <c r="D3623" s="30">
        <v>18657110</v>
      </c>
      <c r="E3623" s="39" t="s">
        <v>7855</v>
      </c>
      <c r="F3623" s="50">
        <v>40814</v>
      </c>
      <c r="G3623" s="32">
        <v>7535</v>
      </c>
      <c r="H3623" s="31" t="s">
        <v>424</v>
      </c>
      <c r="I3623" s="31" t="s">
        <v>174</v>
      </c>
      <c r="J3623" s="32">
        <v>7535</v>
      </c>
      <c r="K3623" s="32">
        <v>0</v>
      </c>
      <c r="L3623" s="50">
        <v>40848</v>
      </c>
      <c r="M3623" s="31" t="s">
        <v>5887</v>
      </c>
      <c r="N3623" s="31" t="s">
        <v>789</v>
      </c>
      <c r="O3623" s="31" t="s">
        <v>789</v>
      </c>
      <c r="P3623" s="39" t="s">
        <v>422</v>
      </c>
      <c r="Q3623" s="39" t="s">
        <v>555</v>
      </c>
      <c r="R3623" s="41" t="s">
        <v>542</v>
      </c>
      <c r="S3623" s="31" t="s">
        <v>421</v>
      </c>
      <c r="T3623" s="39" t="s">
        <v>281</v>
      </c>
      <c r="U3623" s="39" t="s">
        <v>423</v>
      </c>
      <c r="V3623" s="39" t="s">
        <v>352</v>
      </c>
      <c r="W3623" s="39" t="s">
        <v>175</v>
      </c>
      <c r="X3623" s="42" t="s">
        <v>353</v>
      </c>
      <c r="Y3623" s="50" t="s">
        <v>421</v>
      </c>
      <c r="Z3623" s="30" t="s">
        <v>556</v>
      </c>
      <c r="AA3623" s="31">
        <v>0</v>
      </c>
      <c r="AB3623" s="33" t="s">
        <v>282</v>
      </c>
      <c r="AC3623" s="48">
        <v>5</v>
      </c>
      <c r="AD3623" s="30">
        <v>1</v>
      </c>
      <c r="AE3623" s="30">
        <v>0</v>
      </c>
      <c r="AF3623" s="46" t="str">
        <f>IFERROR(VLOOKUP(U3623,Acronym!$A:$B, 2, FALSE), "Ot")</f>
        <v>L</v>
      </c>
      <c r="AG3623" s="47" t="s">
        <v>716</v>
      </c>
      <c r="AH3623" s="46" t="str">
        <f>VLOOKUP(AG3623,Acronym!$A:$B,2, FALSE)</f>
        <v>MU</v>
      </c>
      <c r="AI3623" s="47" t="s">
        <v>423</v>
      </c>
      <c r="AJ3623" s="47" t="s">
        <v>8362</v>
      </c>
    </row>
    <row r="3624" spans="1:36">
      <c r="A3624" s="30">
        <v>18657196</v>
      </c>
      <c r="B3624" s="31" t="s">
        <v>421</v>
      </c>
      <c r="C3624" s="39" t="s">
        <v>15412</v>
      </c>
      <c r="D3624" s="30">
        <v>18657194</v>
      </c>
      <c r="E3624" s="39" t="s">
        <v>7856</v>
      </c>
      <c r="F3624" s="50">
        <v>40813</v>
      </c>
      <c r="G3624" s="32">
        <v>1400</v>
      </c>
      <c r="H3624" s="31" t="s">
        <v>424</v>
      </c>
      <c r="I3624" s="31" t="s">
        <v>174</v>
      </c>
      <c r="J3624" s="32">
        <v>0</v>
      </c>
      <c r="K3624" s="32">
        <v>0</v>
      </c>
      <c r="L3624" s="50">
        <v>40848</v>
      </c>
      <c r="M3624" s="31" t="s">
        <v>5887</v>
      </c>
      <c r="N3624" s="31" t="s">
        <v>789</v>
      </c>
      <c r="O3624" s="31" t="s">
        <v>789</v>
      </c>
      <c r="P3624" s="39" t="s">
        <v>422</v>
      </c>
      <c r="Q3624" s="39" t="s">
        <v>555</v>
      </c>
      <c r="R3624" s="41" t="s">
        <v>542</v>
      </c>
      <c r="S3624" s="31" t="s">
        <v>421</v>
      </c>
      <c r="T3624" s="39" t="s">
        <v>281</v>
      </c>
      <c r="U3624" s="39" t="s">
        <v>426</v>
      </c>
      <c r="V3624" s="39" t="s">
        <v>676</v>
      </c>
      <c r="W3624" s="39" t="s">
        <v>503</v>
      </c>
      <c r="X3624" s="42" t="s">
        <v>172</v>
      </c>
      <c r="Y3624" s="50" t="s">
        <v>421</v>
      </c>
      <c r="Z3624" s="30" t="s">
        <v>557</v>
      </c>
      <c r="AA3624" s="31">
        <v>0</v>
      </c>
      <c r="AB3624" s="33" t="s">
        <v>282</v>
      </c>
      <c r="AC3624" s="48">
        <v>5</v>
      </c>
      <c r="AD3624" s="30">
        <v>1</v>
      </c>
      <c r="AE3624" s="30">
        <v>0</v>
      </c>
      <c r="AF3624" s="46" t="str">
        <f>IFERROR(VLOOKUP(U3624,Acronym!$A:$B, 2, FALSE), "Ot")</f>
        <v>NW</v>
      </c>
      <c r="AG3624" s="47" t="s">
        <v>714</v>
      </c>
      <c r="AH3624" s="46" t="str">
        <f>VLOOKUP(AG3624,Acronym!$A:$B,2, FALSE)</f>
        <v>VA</v>
      </c>
      <c r="AI3624" s="47" t="s">
        <v>426</v>
      </c>
      <c r="AJ3624" s="47" t="s">
        <v>8363</v>
      </c>
    </row>
    <row r="3625" spans="1:36">
      <c r="A3625" s="30">
        <v>18657276</v>
      </c>
      <c r="B3625" s="31" t="s">
        <v>421</v>
      </c>
      <c r="C3625" s="39" t="s">
        <v>15413</v>
      </c>
      <c r="D3625" s="30">
        <v>18657274</v>
      </c>
      <c r="E3625" s="39" t="s">
        <v>6686</v>
      </c>
      <c r="F3625" s="50">
        <v>40813</v>
      </c>
      <c r="G3625" s="32">
        <v>1000</v>
      </c>
      <c r="H3625" s="31" t="s">
        <v>177</v>
      </c>
      <c r="I3625" s="31" t="s">
        <v>174</v>
      </c>
      <c r="J3625" s="32">
        <v>0</v>
      </c>
      <c r="K3625" s="32">
        <v>0</v>
      </c>
      <c r="L3625" s="50">
        <v>40823</v>
      </c>
      <c r="M3625" s="31" t="s">
        <v>5887</v>
      </c>
      <c r="N3625" s="31" t="s">
        <v>789</v>
      </c>
      <c r="O3625" s="31" t="s">
        <v>789</v>
      </c>
      <c r="P3625" s="39" t="s">
        <v>422</v>
      </c>
      <c r="Q3625" s="39" t="s">
        <v>555</v>
      </c>
      <c r="R3625" s="41" t="s">
        <v>542</v>
      </c>
      <c r="S3625" s="31" t="s">
        <v>421</v>
      </c>
      <c r="T3625" s="39" t="s">
        <v>281</v>
      </c>
      <c r="U3625" s="39" t="s">
        <v>868</v>
      </c>
      <c r="V3625" s="39" t="s">
        <v>6687</v>
      </c>
      <c r="W3625" s="39" t="s">
        <v>153</v>
      </c>
      <c r="X3625" s="42" t="s">
        <v>152</v>
      </c>
      <c r="Y3625" s="50" t="s">
        <v>421</v>
      </c>
      <c r="Z3625" s="30" t="s">
        <v>557</v>
      </c>
      <c r="AA3625" s="31">
        <v>0</v>
      </c>
      <c r="AB3625" s="33" t="s">
        <v>282</v>
      </c>
      <c r="AC3625" s="48">
        <v>1</v>
      </c>
      <c r="AD3625" s="30">
        <v>1</v>
      </c>
      <c r="AE3625" s="30">
        <v>1</v>
      </c>
      <c r="AF3625" s="46" t="str">
        <f>IFERROR(VLOOKUP(U3625,Acronym!$A:$B, 2, FALSE), "Ot")</f>
        <v>E</v>
      </c>
      <c r="AG3625" s="47" t="s">
        <v>714</v>
      </c>
      <c r="AH3625" s="46" t="str">
        <f>VLOOKUP(AG3625,Acronym!$A:$B,2, FALSE)</f>
        <v>VA</v>
      </c>
      <c r="AI3625" s="47" t="s">
        <v>719</v>
      </c>
      <c r="AJ3625" s="47" t="s">
        <v>7604</v>
      </c>
    </row>
    <row r="3626" spans="1:36">
      <c r="A3626" s="30">
        <v>18657498</v>
      </c>
      <c r="B3626" s="31" t="s">
        <v>421</v>
      </c>
      <c r="C3626" s="39" t="s">
        <v>15414</v>
      </c>
      <c r="D3626" s="30">
        <v>18657491</v>
      </c>
      <c r="E3626" s="39" t="s">
        <v>7857</v>
      </c>
      <c r="F3626" s="50">
        <v>40814</v>
      </c>
      <c r="G3626" s="32">
        <v>4890</v>
      </c>
      <c r="H3626" s="31" t="s">
        <v>424</v>
      </c>
      <c r="I3626" s="31" t="s">
        <v>174</v>
      </c>
      <c r="J3626" s="32">
        <v>0</v>
      </c>
      <c r="K3626" s="32">
        <v>0</v>
      </c>
      <c r="L3626" s="50">
        <v>40848</v>
      </c>
      <c r="M3626" s="31" t="s">
        <v>5887</v>
      </c>
      <c r="N3626" s="31" t="s">
        <v>789</v>
      </c>
      <c r="O3626" s="31" t="s">
        <v>789</v>
      </c>
      <c r="P3626" s="39" t="s">
        <v>422</v>
      </c>
      <c r="Q3626" s="39" t="s">
        <v>555</v>
      </c>
      <c r="R3626" s="41" t="s">
        <v>542</v>
      </c>
      <c r="S3626" s="31" t="s">
        <v>421</v>
      </c>
      <c r="T3626" s="39" t="s">
        <v>283</v>
      </c>
      <c r="U3626" s="39" t="s">
        <v>435</v>
      </c>
      <c r="V3626" s="39" t="s">
        <v>43</v>
      </c>
      <c r="W3626" s="39" t="s">
        <v>435</v>
      </c>
      <c r="X3626" s="42" t="s">
        <v>44</v>
      </c>
      <c r="Y3626" s="50" t="s">
        <v>421</v>
      </c>
      <c r="Z3626" s="30" t="s">
        <v>556</v>
      </c>
      <c r="AA3626" s="31">
        <v>0</v>
      </c>
      <c r="AB3626" s="33" t="s">
        <v>282</v>
      </c>
      <c r="AC3626" s="48">
        <v>5</v>
      </c>
      <c r="AD3626" s="30">
        <v>1</v>
      </c>
      <c r="AE3626" s="30">
        <v>0</v>
      </c>
      <c r="AF3626" s="46" t="str">
        <f>IFERROR(VLOOKUP(U3626,Acronym!$A:$B, 2, FALSE), "Ot")</f>
        <v>WM</v>
      </c>
      <c r="AG3626" s="47" t="s">
        <v>716</v>
      </c>
      <c r="AH3626" s="46" t="str">
        <f>VLOOKUP(AG3626,Acronym!$A:$B,2, FALSE)</f>
        <v>MU</v>
      </c>
      <c r="AI3626" s="47" t="s">
        <v>435</v>
      </c>
      <c r="AJ3626" s="47" t="s">
        <v>8364</v>
      </c>
    </row>
    <row r="3627" spans="1:36">
      <c r="A3627" s="30">
        <v>18658017</v>
      </c>
      <c r="B3627" s="31" t="s">
        <v>421</v>
      </c>
      <c r="C3627" s="39" t="s">
        <v>15415</v>
      </c>
      <c r="D3627" s="30">
        <v>1599829</v>
      </c>
      <c r="E3627" s="39" t="s">
        <v>8743</v>
      </c>
      <c r="F3627" s="50">
        <v>40813</v>
      </c>
      <c r="G3627" s="32">
        <v>28714</v>
      </c>
      <c r="H3627" s="31" t="s">
        <v>424</v>
      </c>
      <c r="I3627" s="31" t="s">
        <v>425</v>
      </c>
      <c r="J3627" s="32">
        <v>28714</v>
      </c>
      <c r="K3627" s="32">
        <v>28714</v>
      </c>
      <c r="L3627" s="50">
        <v>40890</v>
      </c>
      <c r="M3627" s="31" t="s">
        <v>5887</v>
      </c>
      <c r="N3627" s="31" t="s">
        <v>789</v>
      </c>
      <c r="O3627" s="31" t="s">
        <v>789</v>
      </c>
      <c r="P3627" s="39" t="s">
        <v>422</v>
      </c>
      <c r="Q3627" s="39" t="s">
        <v>555</v>
      </c>
      <c r="R3627" s="41" t="s">
        <v>541</v>
      </c>
      <c r="S3627" s="31">
        <v>1</v>
      </c>
      <c r="T3627" s="39" t="s">
        <v>283</v>
      </c>
      <c r="U3627" s="39" t="s">
        <v>423</v>
      </c>
      <c r="V3627" s="39" t="s">
        <v>572</v>
      </c>
      <c r="W3627" s="39" t="s">
        <v>175</v>
      </c>
      <c r="X3627" s="42" t="s">
        <v>163</v>
      </c>
      <c r="Y3627" s="50">
        <v>40913</v>
      </c>
      <c r="Z3627" s="30" t="s">
        <v>556</v>
      </c>
      <c r="AA3627" s="31">
        <v>1</v>
      </c>
      <c r="AB3627" s="33" t="s">
        <v>284</v>
      </c>
      <c r="AC3627" s="48">
        <v>11</v>
      </c>
      <c r="AD3627" s="30">
        <v>1</v>
      </c>
      <c r="AE3627" s="30">
        <v>0</v>
      </c>
      <c r="AF3627" s="46" t="str">
        <f>IFERROR(VLOOKUP(U3627,Acronym!$A:$B, 2, FALSE), "Ot")</f>
        <v>L</v>
      </c>
      <c r="AG3627" s="47" t="s">
        <v>718</v>
      </c>
      <c r="AH3627" s="46" t="str">
        <f>VLOOKUP(AG3627,Acronym!$A:$B,2, FALSE)</f>
        <v>LI</v>
      </c>
      <c r="AI3627" s="47" t="s">
        <v>423</v>
      </c>
      <c r="AJ3627" s="47" t="s">
        <v>9692</v>
      </c>
    </row>
    <row r="3628" spans="1:36">
      <c r="A3628" s="30">
        <v>18658131</v>
      </c>
      <c r="B3628" s="31" t="s">
        <v>421</v>
      </c>
      <c r="C3628" s="39" t="s">
        <v>15416</v>
      </c>
      <c r="D3628" s="30">
        <v>18658120</v>
      </c>
      <c r="E3628" s="39" t="s">
        <v>8744</v>
      </c>
      <c r="F3628" s="50">
        <v>40813</v>
      </c>
      <c r="G3628" s="32">
        <v>46848</v>
      </c>
      <c r="H3628" s="31" t="s">
        <v>424</v>
      </c>
      <c r="I3628" s="31" t="s">
        <v>174</v>
      </c>
      <c r="J3628" s="32">
        <v>46848</v>
      </c>
      <c r="K3628" s="32">
        <v>0</v>
      </c>
      <c r="L3628" s="50">
        <v>40891</v>
      </c>
      <c r="M3628" s="31" t="s">
        <v>5887</v>
      </c>
      <c r="N3628" s="31" t="s">
        <v>789</v>
      </c>
      <c r="O3628" s="31" t="s">
        <v>789</v>
      </c>
      <c r="P3628" s="39" t="s">
        <v>422</v>
      </c>
      <c r="Q3628" s="39" t="s">
        <v>555</v>
      </c>
      <c r="R3628" s="41" t="s">
        <v>179</v>
      </c>
      <c r="S3628" s="31" t="s">
        <v>421</v>
      </c>
      <c r="T3628" s="39" t="s">
        <v>283</v>
      </c>
      <c r="U3628" s="39" t="s">
        <v>423</v>
      </c>
      <c r="V3628" s="39" t="s">
        <v>265</v>
      </c>
      <c r="W3628" s="39" t="s">
        <v>175</v>
      </c>
      <c r="X3628" s="42" t="s">
        <v>266</v>
      </c>
      <c r="Y3628" s="50" t="s">
        <v>421</v>
      </c>
      <c r="Z3628" s="30" t="s">
        <v>557</v>
      </c>
      <c r="AA3628" s="31">
        <v>0</v>
      </c>
      <c r="AB3628" s="33" t="s">
        <v>284</v>
      </c>
      <c r="AC3628" s="48">
        <v>11</v>
      </c>
      <c r="AD3628" s="30">
        <v>1</v>
      </c>
      <c r="AE3628" s="30">
        <v>0</v>
      </c>
      <c r="AF3628" s="46" t="str">
        <f>IFERROR(VLOOKUP(U3628,Acronym!$A:$B, 2, FALSE), "Ot")</f>
        <v>L</v>
      </c>
      <c r="AG3628" s="47" t="s">
        <v>716</v>
      </c>
      <c r="AH3628" s="46" t="str">
        <f>VLOOKUP(AG3628,Acronym!$A:$B,2, FALSE)</f>
        <v>MU</v>
      </c>
      <c r="AI3628" s="47" t="s">
        <v>423</v>
      </c>
      <c r="AJ3628" s="47" t="s">
        <v>9693</v>
      </c>
    </row>
    <row r="3629" spans="1:36">
      <c r="A3629" s="30">
        <v>18659722</v>
      </c>
      <c r="B3629" s="31" t="s">
        <v>421</v>
      </c>
      <c r="C3629" s="39" t="s">
        <v>15417</v>
      </c>
      <c r="D3629" s="30">
        <v>1635136</v>
      </c>
      <c r="E3629" s="39" t="s">
        <v>8745</v>
      </c>
      <c r="F3629" s="50">
        <v>40814</v>
      </c>
      <c r="G3629" s="32">
        <v>44500</v>
      </c>
      <c r="H3629" s="31" t="s">
        <v>424</v>
      </c>
      <c r="I3629" s="31" t="s">
        <v>425</v>
      </c>
      <c r="J3629" s="32">
        <v>44500</v>
      </c>
      <c r="K3629" s="32">
        <v>44500</v>
      </c>
      <c r="L3629" s="50">
        <v>40891</v>
      </c>
      <c r="M3629" s="31" t="s">
        <v>5887</v>
      </c>
      <c r="N3629" s="31" t="s">
        <v>789</v>
      </c>
      <c r="O3629" s="31" t="s">
        <v>789</v>
      </c>
      <c r="P3629" s="39" t="s">
        <v>422</v>
      </c>
      <c r="Q3629" s="39" t="s">
        <v>555</v>
      </c>
      <c r="R3629" s="41" t="s">
        <v>541</v>
      </c>
      <c r="S3629" s="31">
        <v>1</v>
      </c>
      <c r="T3629" s="39" t="s">
        <v>283</v>
      </c>
      <c r="U3629" s="39" t="s">
        <v>435</v>
      </c>
      <c r="V3629" s="39" t="s">
        <v>8160</v>
      </c>
      <c r="W3629" s="39" t="s">
        <v>189</v>
      </c>
      <c r="X3629" s="42" t="s">
        <v>8160</v>
      </c>
      <c r="Y3629" s="50">
        <v>40913</v>
      </c>
      <c r="Z3629" s="30" t="s">
        <v>556</v>
      </c>
      <c r="AA3629" s="31">
        <v>1</v>
      </c>
      <c r="AB3629" s="33" t="s">
        <v>284</v>
      </c>
      <c r="AC3629" s="48">
        <v>11</v>
      </c>
      <c r="AD3629" s="30">
        <v>1</v>
      </c>
      <c r="AE3629" s="30">
        <v>0</v>
      </c>
      <c r="AF3629" s="46" t="str">
        <f>IFERROR(VLOOKUP(U3629,Acronym!$A:$B, 2, FALSE), "Ot")</f>
        <v>WM</v>
      </c>
      <c r="AG3629" s="47" t="s">
        <v>715</v>
      </c>
      <c r="AH3629" s="46" t="str">
        <f>VLOOKUP(AG3629,Acronym!$A:$B,2, FALSE)</f>
        <v>TH</v>
      </c>
      <c r="AI3629" s="47" t="s">
        <v>435</v>
      </c>
      <c r="AJ3629" s="47" t="s">
        <v>9694</v>
      </c>
    </row>
    <row r="3630" spans="1:36">
      <c r="A3630" s="30">
        <v>18662391</v>
      </c>
      <c r="B3630" s="31" t="s">
        <v>421</v>
      </c>
      <c r="C3630" s="39" t="s">
        <v>15418</v>
      </c>
      <c r="D3630" s="30">
        <v>1861441</v>
      </c>
      <c r="E3630" s="39" t="s">
        <v>8746</v>
      </c>
      <c r="F3630" s="50">
        <v>40814</v>
      </c>
      <c r="G3630" s="32">
        <v>13000</v>
      </c>
      <c r="H3630" s="31" t="s">
        <v>424</v>
      </c>
      <c r="I3630" s="31" t="s">
        <v>425</v>
      </c>
      <c r="J3630" s="32">
        <v>13000</v>
      </c>
      <c r="K3630" s="32">
        <v>13000</v>
      </c>
      <c r="L3630" s="50">
        <v>40891</v>
      </c>
      <c r="M3630" s="31" t="s">
        <v>5887</v>
      </c>
      <c r="N3630" s="31" t="s">
        <v>789</v>
      </c>
      <c r="O3630" s="31" t="s">
        <v>789</v>
      </c>
      <c r="P3630" s="39" t="s">
        <v>422</v>
      </c>
      <c r="Q3630" s="39" t="s">
        <v>555</v>
      </c>
      <c r="R3630" s="41" t="s">
        <v>541</v>
      </c>
      <c r="S3630" s="31">
        <v>1</v>
      </c>
      <c r="T3630" s="39" t="s">
        <v>281</v>
      </c>
      <c r="U3630" s="39" t="s">
        <v>435</v>
      </c>
      <c r="V3630" s="39" t="s">
        <v>111</v>
      </c>
      <c r="W3630" s="39" t="s">
        <v>435</v>
      </c>
      <c r="X3630" s="42" t="s">
        <v>110</v>
      </c>
      <c r="Y3630" s="50">
        <v>40919</v>
      </c>
      <c r="Z3630" s="30" t="s">
        <v>556</v>
      </c>
      <c r="AA3630" s="31">
        <v>1</v>
      </c>
      <c r="AB3630" s="33" t="s">
        <v>284</v>
      </c>
      <c r="AC3630" s="48">
        <v>11</v>
      </c>
      <c r="AD3630" s="30">
        <v>1</v>
      </c>
      <c r="AE3630" s="30">
        <v>0</v>
      </c>
      <c r="AF3630" s="46" t="str">
        <f>IFERROR(VLOOKUP(U3630,Acronym!$A:$B, 2, FALSE), "Ot")</f>
        <v>WM</v>
      </c>
      <c r="AG3630" s="47" t="s">
        <v>714</v>
      </c>
      <c r="AH3630" s="46" t="str">
        <f>VLOOKUP(AG3630,Acronym!$A:$B,2, FALSE)</f>
        <v>VA</v>
      </c>
      <c r="AI3630" s="47" t="s">
        <v>435</v>
      </c>
      <c r="AJ3630" s="47" t="s">
        <v>9695</v>
      </c>
    </row>
    <row r="3631" spans="1:36">
      <c r="A3631" s="30">
        <v>18663863</v>
      </c>
      <c r="B3631" s="31" t="s">
        <v>421</v>
      </c>
      <c r="C3631" s="39" t="s">
        <v>15419</v>
      </c>
      <c r="D3631" s="30">
        <v>1385817</v>
      </c>
      <c r="E3631" s="39" t="s">
        <v>6688</v>
      </c>
      <c r="F3631" s="50">
        <v>40814</v>
      </c>
      <c r="G3631" s="32">
        <v>10000</v>
      </c>
      <c r="H3631" s="31" t="s">
        <v>177</v>
      </c>
      <c r="I3631" s="31" t="s">
        <v>174</v>
      </c>
      <c r="J3631" s="32">
        <v>0</v>
      </c>
      <c r="K3631" s="32">
        <v>0</v>
      </c>
      <c r="L3631" s="50">
        <v>40820</v>
      </c>
      <c r="M3631" s="31" t="s">
        <v>5887</v>
      </c>
      <c r="N3631" s="31" t="s">
        <v>789</v>
      </c>
      <c r="O3631" s="31" t="s">
        <v>789</v>
      </c>
      <c r="P3631" s="39" t="s">
        <v>422</v>
      </c>
      <c r="Q3631" s="39" t="s">
        <v>555</v>
      </c>
      <c r="R3631" s="41" t="s">
        <v>542</v>
      </c>
      <c r="S3631" s="31" t="s">
        <v>421</v>
      </c>
      <c r="T3631" s="39" t="s">
        <v>283</v>
      </c>
      <c r="U3631" s="39" t="s">
        <v>434</v>
      </c>
      <c r="V3631" s="39" t="s">
        <v>442</v>
      </c>
      <c r="W3631" s="39" t="s">
        <v>502</v>
      </c>
      <c r="X3631" s="42" t="s">
        <v>442</v>
      </c>
      <c r="Y3631" s="50" t="s">
        <v>421</v>
      </c>
      <c r="Z3631" s="30" t="s">
        <v>557</v>
      </c>
      <c r="AA3631" s="31">
        <v>0</v>
      </c>
      <c r="AB3631" s="33" t="s">
        <v>282</v>
      </c>
      <c r="AC3631" s="48">
        <v>1</v>
      </c>
      <c r="AD3631" s="30">
        <v>1</v>
      </c>
      <c r="AE3631" s="30">
        <v>1</v>
      </c>
      <c r="AF3631" s="46" t="str">
        <f>IFERROR(VLOOKUP(U3631,Acronym!$A:$B, 2, FALSE), "Ot")</f>
        <v>EM</v>
      </c>
      <c r="AG3631" s="47" t="s">
        <v>714</v>
      </c>
      <c r="AH3631" s="46" t="str">
        <f>VLOOKUP(AG3631,Acronym!$A:$B,2, FALSE)</f>
        <v>VA</v>
      </c>
      <c r="AI3631" s="47" t="s">
        <v>434</v>
      </c>
      <c r="AJ3631" s="47" t="s">
        <v>7605</v>
      </c>
    </row>
    <row r="3632" spans="1:36">
      <c r="A3632" s="30">
        <v>18664055</v>
      </c>
      <c r="B3632" s="31" t="s">
        <v>421</v>
      </c>
      <c r="C3632" s="39" t="s">
        <v>15420</v>
      </c>
      <c r="D3632" s="30">
        <v>1840627</v>
      </c>
      <c r="E3632" s="39" t="s">
        <v>7858</v>
      </c>
      <c r="F3632" s="50">
        <v>40814</v>
      </c>
      <c r="G3632" s="32">
        <v>9950</v>
      </c>
      <c r="H3632" s="31" t="s">
        <v>424</v>
      </c>
      <c r="I3632" s="31" t="s">
        <v>425</v>
      </c>
      <c r="J3632" s="32">
        <v>9950</v>
      </c>
      <c r="K3632" s="32">
        <v>9950</v>
      </c>
      <c r="L3632" s="50">
        <v>40849</v>
      </c>
      <c r="M3632" s="31" t="s">
        <v>5887</v>
      </c>
      <c r="N3632" s="31" t="s">
        <v>789</v>
      </c>
      <c r="O3632" s="31" t="s">
        <v>789</v>
      </c>
      <c r="P3632" s="39" t="s">
        <v>422</v>
      </c>
      <c r="Q3632" s="39" t="s">
        <v>555</v>
      </c>
      <c r="R3632" s="41" t="s">
        <v>542</v>
      </c>
      <c r="S3632" s="31">
        <v>1</v>
      </c>
      <c r="T3632" s="39" t="s">
        <v>281</v>
      </c>
      <c r="U3632" s="39" t="s">
        <v>868</v>
      </c>
      <c r="V3632" s="39" t="s">
        <v>704</v>
      </c>
      <c r="W3632" s="39" t="s">
        <v>48</v>
      </c>
      <c r="X3632" s="42" t="s">
        <v>704</v>
      </c>
      <c r="Y3632" s="50">
        <v>40863</v>
      </c>
      <c r="Z3632" s="30" t="s">
        <v>556</v>
      </c>
      <c r="AA3632" s="31">
        <v>1</v>
      </c>
      <c r="AB3632" s="33" t="s">
        <v>282</v>
      </c>
      <c r="AC3632" s="48">
        <v>5</v>
      </c>
      <c r="AD3632" s="30">
        <v>1</v>
      </c>
      <c r="AE3632" s="30">
        <v>0</v>
      </c>
      <c r="AF3632" s="46" t="str">
        <f>IFERROR(VLOOKUP(U3632,Acronym!$A:$B, 2, FALSE), "Ot")</f>
        <v>E</v>
      </c>
      <c r="AG3632" s="47" t="s">
        <v>722</v>
      </c>
      <c r="AH3632" s="46" t="str">
        <f>VLOOKUP(AG3632,Acronym!$A:$B,2, FALSE)</f>
        <v>DA</v>
      </c>
      <c r="AI3632" s="47" t="s">
        <v>719</v>
      </c>
      <c r="AJ3632" s="47" t="s">
        <v>8365</v>
      </c>
    </row>
    <row r="3633" spans="1:36">
      <c r="A3633" s="30">
        <v>18665140</v>
      </c>
      <c r="B3633" s="31" t="s">
        <v>421</v>
      </c>
      <c r="C3633" s="39" t="s">
        <v>15421</v>
      </c>
      <c r="D3633" s="30">
        <v>18665134</v>
      </c>
      <c r="E3633" s="39" t="s">
        <v>6689</v>
      </c>
      <c r="F3633" s="50">
        <v>40814</v>
      </c>
      <c r="G3633" s="32">
        <v>5000</v>
      </c>
      <c r="H3633" s="31" t="s">
        <v>177</v>
      </c>
      <c r="I3633" s="31" t="s">
        <v>174</v>
      </c>
      <c r="J3633" s="32">
        <v>0</v>
      </c>
      <c r="K3633" s="32">
        <v>0</v>
      </c>
      <c r="L3633" s="50">
        <v>40822</v>
      </c>
      <c r="M3633" s="31" t="s">
        <v>5887</v>
      </c>
      <c r="N3633" s="31" t="s">
        <v>789</v>
      </c>
      <c r="O3633" s="31" t="s">
        <v>789</v>
      </c>
      <c r="P3633" s="39" t="s">
        <v>422</v>
      </c>
      <c r="Q3633" s="39" t="s">
        <v>555</v>
      </c>
      <c r="R3633" s="41" t="s">
        <v>542</v>
      </c>
      <c r="S3633" s="31" t="s">
        <v>421</v>
      </c>
      <c r="T3633" s="39" t="s">
        <v>281</v>
      </c>
      <c r="U3633" s="39" t="s">
        <v>423</v>
      </c>
      <c r="V3633" s="39" t="s">
        <v>586</v>
      </c>
      <c r="W3633" s="39" t="s">
        <v>175</v>
      </c>
      <c r="X3633" s="42" t="s">
        <v>120</v>
      </c>
      <c r="Y3633" s="50" t="s">
        <v>421</v>
      </c>
      <c r="Z3633" s="30" t="s">
        <v>557</v>
      </c>
      <c r="AA3633" s="31">
        <v>0</v>
      </c>
      <c r="AB3633" s="33" t="s">
        <v>282</v>
      </c>
      <c r="AC3633" s="48">
        <v>1</v>
      </c>
      <c r="AD3633" s="30">
        <v>1</v>
      </c>
      <c r="AE3633" s="30">
        <v>1</v>
      </c>
      <c r="AF3633" s="46" t="str">
        <f>IFERROR(VLOOKUP(U3633,Acronym!$A:$B, 2, FALSE), "Ot")</f>
        <v>L</v>
      </c>
      <c r="AG3633" s="47" t="s">
        <v>714</v>
      </c>
      <c r="AH3633" s="46" t="str">
        <f>VLOOKUP(AG3633,Acronym!$A:$B,2, FALSE)</f>
        <v>VA</v>
      </c>
      <c r="AI3633" s="47" t="s">
        <v>423</v>
      </c>
      <c r="AJ3633" s="47" t="s">
        <v>7606</v>
      </c>
    </row>
    <row r="3634" spans="1:36">
      <c r="A3634" s="30">
        <v>18667008</v>
      </c>
      <c r="B3634" s="31" t="s">
        <v>421</v>
      </c>
      <c r="C3634" s="39" t="s">
        <v>15422</v>
      </c>
      <c r="D3634" s="30">
        <v>1848314</v>
      </c>
      <c r="E3634" s="39" t="s">
        <v>7859</v>
      </c>
      <c r="F3634" s="50">
        <v>40814</v>
      </c>
      <c r="G3634" s="32">
        <v>9898</v>
      </c>
      <c r="H3634" s="31" t="s">
        <v>424</v>
      </c>
      <c r="I3634" s="31" t="s">
        <v>425</v>
      </c>
      <c r="J3634" s="32">
        <v>9898</v>
      </c>
      <c r="K3634" s="32">
        <v>9898</v>
      </c>
      <c r="L3634" s="50">
        <v>40848</v>
      </c>
      <c r="M3634" s="31" t="s">
        <v>5887</v>
      </c>
      <c r="N3634" s="31" t="s">
        <v>789</v>
      </c>
      <c r="O3634" s="31" t="s">
        <v>789</v>
      </c>
      <c r="P3634" s="39" t="s">
        <v>422</v>
      </c>
      <c r="Q3634" s="39" t="s">
        <v>555</v>
      </c>
      <c r="R3634" s="41" t="s">
        <v>542</v>
      </c>
      <c r="S3634" s="31">
        <v>1</v>
      </c>
      <c r="T3634" s="39" t="s">
        <v>281</v>
      </c>
      <c r="U3634" s="39" t="s">
        <v>423</v>
      </c>
      <c r="V3634" s="39" t="s">
        <v>303</v>
      </c>
      <c r="W3634" s="39" t="s">
        <v>175</v>
      </c>
      <c r="X3634" s="42" t="s">
        <v>302</v>
      </c>
      <c r="Y3634" s="50">
        <v>40865</v>
      </c>
      <c r="Z3634" s="30" t="s">
        <v>557</v>
      </c>
      <c r="AA3634" s="31">
        <v>1</v>
      </c>
      <c r="AB3634" s="33" t="s">
        <v>282</v>
      </c>
      <c r="AC3634" s="48">
        <v>5</v>
      </c>
      <c r="AD3634" s="30">
        <v>1</v>
      </c>
      <c r="AE3634" s="30">
        <v>0</v>
      </c>
      <c r="AF3634" s="46" t="str">
        <f>IFERROR(VLOOKUP(U3634,Acronym!$A:$B, 2, FALSE), "Ot")</f>
        <v>L</v>
      </c>
      <c r="AG3634" s="47" t="s">
        <v>714</v>
      </c>
      <c r="AH3634" s="46" t="str">
        <f>VLOOKUP(AG3634,Acronym!$A:$B,2, FALSE)</f>
        <v>VA</v>
      </c>
      <c r="AI3634" s="47" t="s">
        <v>423</v>
      </c>
      <c r="AJ3634" s="47" t="s">
        <v>8366</v>
      </c>
    </row>
    <row r="3635" spans="1:36">
      <c r="A3635" s="30">
        <v>18667158</v>
      </c>
      <c r="B3635" s="31" t="s">
        <v>421</v>
      </c>
      <c r="C3635" s="39" t="s">
        <v>15423</v>
      </c>
      <c r="D3635" s="30">
        <v>9737270</v>
      </c>
      <c r="E3635" s="39" t="s">
        <v>8747</v>
      </c>
      <c r="F3635" s="50">
        <v>40814</v>
      </c>
      <c r="G3635" s="32">
        <v>18860</v>
      </c>
      <c r="H3635" s="31" t="s">
        <v>424</v>
      </c>
      <c r="I3635" s="31" t="s">
        <v>174</v>
      </c>
      <c r="J3635" s="32">
        <v>18860</v>
      </c>
      <c r="K3635" s="32">
        <v>0</v>
      </c>
      <c r="L3635" s="50">
        <v>40891</v>
      </c>
      <c r="M3635" s="31" t="s">
        <v>5887</v>
      </c>
      <c r="N3635" s="31" t="s">
        <v>789</v>
      </c>
      <c r="O3635" s="31" t="s">
        <v>789</v>
      </c>
      <c r="P3635" s="39" t="s">
        <v>422</v>
      </c>
      <c r="Q3635" s="39" t="s">
        <v>555</v>
      </c>
      <c r="R3635" s="41" t="s">
        <v>541</v>
      </c>
      <c r="S3635" s="31" t="s">
        <v>421</v>
      </c>
      <c r="T3635" s="39" t="s">
        <v>283</v>
      </c>
      <c r="U3635" s="39" t="s">
        <v>426</v>
      </c>
      <c r="V3635" s="39" t="s">
        <v>439</v>
      </c>
      <c r="W3635" s="39" t="s">
        <v>286</v>
      </c>
      <c r="X3635" s="42" t="s">
        <v>438</v>
      </c>
      <c r="Y3635" s="50" t="s">
        <v>421</v>
      </c>
      <c r="Z3635" s="30" t="s">
        <v>557</v>
      </c>
      <c r="AA3635" s="31">
        <v>0</v>
      </c>
      <c r="AB3635" s="33" t="s">
        <v>284</v>
      </c>
      <c r="AC3635" s="48">
        <v>11</v>
      </c>
      <c r="AD3635" s="30">
        <v>1</v>
      </c>
      <c r="AE3635" s="30">
        <v>0</v>
      </c>
      <c r="AF3635" s="46" t="str">
        <f>IFERROR(VLOOKUP(U3635,Acronym!$A:$B, 2, FALSE), "Ot")</f>
        <v>NW</v>
      </c>
      <c r="AG3635" s="47" t="s">
        <v>714</v>
      </c>
      <c r="AH3635" s="46" t="str">
        <f>VLOOKUP(AG3635,Acronym!$A:$B,2, FALSE)</f>
        <v>VA</v>
      </c>
      <c r="AI3635" s="47" t="s">
        <v>426</v>
      </c>
      <c r="AJ3635" s="47" t="s">
        <v>9696</v>
      </c>
    </row>
    <row r="3636" spans="1:36">
      <c r="A3636" s="30">
        <v>18667302</v>
      </c>
      <c r="B3636" s="31" t="s">
        <v>421</v>
      </c>
      <c r="C3636" s="39" t="s">
        <v>15424</v>
      </c>
      <c r="D3636" s="30">
        <v>18012712</v>
      </c>
      <c r="E3636" s="39" t="s">
        <v>7860</v>
      </c>
      <c r="F3636" s="50">
        <v>40814</v>
      </c>
      <c r="G3636" s="32">
        <v>4800</v>
      </c>
      <c r="H3636" s="31" t="s">
        <v>424</v>
      </c>
      <c r="I3636" s="31" t="s">
        <v>425</v>
      </c>
      <c r="J3636" s="32">
        <v>4800</v>
      </c>
      <c r="K3636" s="32">
        <v>4800</v>
      </c>
      <c r="L3636" s="50">
        <v>40848</v>
      </c>
      <c r="M3636" s="31" t="s">
        <v>5887</v>
      </c>
      <c r="N3636" s="31" t="s">
        <v>789</v>
      </c>
      <c r="O3636" s="31" t="s">
        <v>789</v>
      </c>
      <c r="P3636" s="39" t="s">
        <v>422</v>
      </c>
      <c r="Q3636" s="39" t="s">
        <v>555</v>
      </c>
      <c r="R3636" s="41" t="s">
        <v>542</v>
      </c>
      <c r="S3636" s="31">
        <v>1</v>
      </c>
      <c r="T3636" s="39" t="s">
        <v>281</v>
      </c>
      <c r="U3636" s="39" t="s">
        <v>423</v>
      </c>
      <c r="V3636" s="39" t="s">
        <v>572</v>
      </c>
      <c r="W3636" s="39" t="s">
        <v>175</v>
      </c>
      <c r="X3636" s="42" t="s">
        <v>163</v>
      </c>
      <c r="Y3636" s="50">
        <v>40862</v>
      </c>
      <c r="Z3636" s="30" t="s">
        <v>557</v>
      </c>
      <c r="AA3636" s="31">
        <v>1</v>
      </c>
      <c r="AB3636" s="33" t="s">
        <v>282</v>
      </c>
      <c r="AC3636" s="48">
        <v>5</v>
      </c>
      <c r="AD3636" s="30">
        <v>1</v>
      </c>
      <c r="AE3636" s="30">
        <v>0</v>
      </c>
      <c r="AF3636" s="46" t="str">
        <f>IFERROR(VLOOKUP(U3636,Acronym!$A:$B, 2, FALSE), "Ot")</f>
        <v>L</v>
      </c>
      <c r="AG3636" s="47" t="s">
        <v>718</v>
      </c>
      <c r="AH3636" s="46" t="str">
        <f>VLOOKUP(AG3636,Acronym!$A:$B,2, FALSE)</f>
        <v>LI</v>
      </c>
      <c r="AI3636" s="47" t="s">
        <v>423</v>
      </c>
      <c r="AJ3636" s="47" t="s">
        <v>8367</v>
      </c>
    </row>
    <row r="3637" spans="1:36">
      <c r="A3637" s="30">
        <v>18667430</v>
      </c>
      <c r="B3637" s="31" t="s">
        <v>421</v>
      </c>
      <c r="C3637" s="39" t="s">
        <v>15425</v>
      </c>
      <c r="D3637" s="30">
        <v>1862246</v>
      </c>
      <c r="E3637" s="39" t="s">
        <v>7861</v>
      </c>
      <c r="F3637" s="50">
        <v>40814</v>
      </c>
      <c r="G3637" s="32">
        <v>8865</v>
      </c>
      <c r="H3637" s="31" t="s">
        <v>424</v>
      </c>
      <c r="I3637" s="31" t="s">
        <v>174</v>
      </c>
      <c r="J3637" s="32">
        <v>0</v>
      </c>
      <c r="K3637" s="32">
        <v>0</v>
      </c>
      <c r="L3637" s="50">
        <v>40848</v>
      </c>
      <c r="M3637" s="31" t="s">
        <v>5887</v>
      </c>
      <c r="N3637" s="31" t="s">
        <v>789</v>
      </c>
      <c r="O3637" s="31" t="s">
        <v>789</v>
      </c>
      <c r="P3637" s="39" t="s">
        <v>422</v>
      </c>
      <c r="Q3637" s="39" t="s">
        <v>555</v>
      </c>
      <c r="R3637" s="41" t="s">
        <v>542</v>
      </c>
      <c r="S3637" s="31" t="s">
        <v>421</v>
      </c>
      <c r="T3637" s="39" t="s">
        <v>281</v>
      </c>
      <c r="U3637" s="39" t="s">
        <v>430</v>
      </c>
      <c r="V3637" s="39" t="s">
        <v>165</v>
      </c>
      <c r="W3637" s="39" t="s">
        <v>319</v>
      </c>
      <c r="X3637" s="42" t="s">
        <v>320</v>
      </c>
      <c r="Y3637" s="50" t="s">
        <v>421</v>
      </c>
      <c r="Z3637" s="30" t="s">
        <v>557</v>
      </c>
      <c r="AA3637" s="31">
        <v>0</v>
      </c>
      <c r="AB3637" s="33" t="s">
        <v>282</v>
      </c>
      <c r="AC3637" s="48">
        <v>5</v>
      </c>
      <c r="AD3637" s="30">
        <v>1</v>
      </c>
      <c r="AE3637" s="30">
        <v>0</v>
      </c>
      <c r="AF3637" s="46" t="str">
        <f>IFERROR(VLOOKUP(U3637,Acronym!$A:$B, 2, FALSE), "Ot")</f>
        <v>Y</v>
      </c>
      <c r="AG3637" s="47" t="s">
        <v>714</v>
      </c>
      <c r="AH3637" s="46" t="str">
        <f>VLOOKUP(AG3637,Acronym!$A:$B,2, FALSE)</f>
        <v>VA</v>
      </c>
      <c r="AI3637" s="47" t="s">
        <v>720</v>
      </c>
      <c r="AJ3637" s="47" t="s">
        <v>8368</v>
      </c>
    </row>
    <row r="3638" spans="1:36">
      <c r="A3638" s="30">
        <v>18669162</v>
      </c>
      <c r="B3638" s="31" t="s">
        <v>421</v>
      </c>
      <c r="C3638" s="39" t="s">
        <v>15426</v>
      </c>
      <c r="D3638" s="30">
        <v>18669160</v>
      </c>
      <c r="E3638" s="39" t="s">
        <v>6690</v>
      </c>
      <c r="F3638" s="50">
        <v>40814</v>
      </c>
      <c r="G3638" s="32">
        <v>9000</v>
      </c>
      <c r="H3638" s="31" t="s">
        <v>177</v>
      </c>
      <c r="I3638" s="31" t="s">
        <v>174</v>
      </c>
      <c r="J3638" s="32">
        <v>0</v>
      </c>
      <c r="K3638" s="32">
        <v>0</v>
      </c>
      <c r="L3638" s="50">
        <v>40819</v>
      </c>
      <c r="M3638" s="31" t="s">
        <v>5887</v>
      </c>
      <c r="N3638" s="31" t="s">
        <v>789</v>
      </c>
      <c r="O3638" s="31" t="s">
        <v>789</v>
      </c>
      <c r="P3638" s="39" t="s">
        <v>422</v>
      </c>
      <c r="Q3638" s="39" t="s">
        <v>555</v>
      </c>
      <c r="R3638" s="41" t="s">
        <v>542</v>
      </c>
      <c r="S3638" s="31" t="s">
        <v>421</v>
      </c>
      <c r="T3638" s="39" t="s">
        <v>281</v>
      </c>
      <c r="U3638" s="39" t="s">
        <v>434</v>
      </c>
      <c r="V3638" s="39" t="s">
        <v>512</v>
      </c>
      <c r="W3638" s="39" t="s">
        <v>511</v>
      </c>
      <c r="X3638" s="42" t="s">
        <v>511</v>
      </c>
      <c r="Y3638" s="50" t="s">
        <v>421</v>
      </c>
      <c r="Z3638" s="30" t="s">
        <v>556</v>
      </c>
      <c r="AA3638" s="31">
        <v>0</v>
      </c>
      <c r="AB3638" s="33" t="s">
        <v>282</v>
      </c>
      <c r="AC3638" s="48">
        <v>1</v>
      </c>
      <c r="AD3638" s="30">
        <v>1</v>
      </c>
      <c r="AE3638" s="30">
        <v>1</v>
      </c>
      <c r="AF3638" s="46" t="str">
        <f>IFERROR(VLOOKUP(U3638,Acronym!$A:$B, 2, FALSE), "Ot")</f>
        <v>EM</v>
      </c>
      <c r="AG3638" s="47" t="s">
        <v>714</v>
      </c>
      <c r="AH3638" s="46" t="str">
        <f>VLOOKUP(AG3638,Acronym!$A:$B,2, FALSE)</f>
        <v>VA</v>
      </c>
      <c r="AI3638" s="47" t="s">
        <v>434</v>
      </c>
      <c r="AJ3638" s="47" t="s">
        <v>7607</v>
      </c>
    </row>
    <row r="3639" spans="1:36">
      <c r="A3639" s="30">
        <v>18669247</v>
      </c>
      <c r="B3639" s="31" t="s">
        <v>421</v>
      </c>
      <c r="C3639" s="39" t="s">
        <v>15427</v>
      </c>
      <c r="D3639" s="30">
        <v>1843906</v>
      </c>
      <c r="E3639" s="39" t="s">
        <v>6197</v>
      </c>
      <c r="F3639" s="50">
        <v>40814</v>
      </c>
      <c r="G3639" s="32">
        <v>4000</v>
      </c>
      <c r="H3639" s="31" t="s">
        <v>424</v>
      </c>
      <c r="I3639" s="31" t="s">
        <v>425</v>
      </c>
      <c r="J3639" s="32">
        <v>4000</v>
      </c>
      <c r="K3639" s="32">
        <v>4000</v>
      </c>
      <c r="L3639" s="50">
        <v>40854</v>
      </c>
      <c r="M3639" s="31" t="s">
        <v>5887</v>
      </c>
      <c r="N3639" s="31" t="s">
        <v>789</v>
      </c>
      <c r="O3639" s="31" t="s">
        <v>789</v>
      </c>
      <c r="P3639" s="39" t="s">
        <v>422</v>
      </c>
      <c r="Q3639" s="39" t="s">
        <v>555</v>
      </c>
      <c r="R3639" s="41" t="s">
        <v>542</v>
      </c>
      <c r="S3639" s="31">
        <v>1</v>
      </c>
      <c r="T3639" s="39" t="s">
        <v>281</v>
      </c>
      <c r="U3639" s="39" t="s">
        <v>423</v>
      </c>
      <c r="V3639" s="39" t="s">
        <v>560</v>
      </c>
      <c r="W3639" s="39" t="s">
        <v>175</v>
      </c>
      <c r="X3639" s="42" t="s">
        <v>176</v>
      </c>
      <c r="Y3639" s="50">
        <v>40863</v>
      </c>
      <c r="Z3639" s="30" t="s">
        <v>557</v>
      </c>
      <c r="AA3639" s="31">
        <v>1</v>
      </c>
      <c r="AB3639" s="33" t="s">
        <v>282</v>
      </c>
      <c r="AC3639" s="48">
        <v>6</v>
      </c>
      <c r="AD3639" s="30">
        <v>1</v>
      </c>
      <c r="AE3639" s="30">
        <v>0</v>
      </c>
      <c r="AF3639" s="46" t="str">
        <f>IFERROR(VLOOKUP(U3639,Acronym!$A:$B, 2, FALSE), "Ot")</f>
        <v>L</v>
      </c>
      <c r="AG3639" s="47" t="s">
        <v>717</v>
      </c>
      <c r="AH3639" s="46" t="str">
        <f>VLOOKUP(AG3639,Acronym!$A:$B,2, FALSE)</f>
        <v>CA</v>
      </c>
      <c r="AI3639" s="47" t="s">
        <v>423</v>
      </c>
      <c r="AJ3639" s="47" t="s">
        <v>8369</v>
      </c>
    </row>
    <row r="3640" spans="1:36">
      <c r="A3640" s="30">
        <v>18669396</v>
      </c>
      <c r="B3640" s="31" t="s">
        <v>421</v>
      </c>
      <c r="C3640" s="39" t="s">
        <v>15428</v>
      </c>
      <c r="D3640" s="30">
        <v>1858497</v>
      </c>
      <c r="E3640" s="39" t="s">
        <v>6691</v>
      </c>
      <c r="F3640" s="50">
        <v>40814</v>
      </c>
      <c r="G3640" s="32">
        <v>3480</v>
      </c>
      <c r="H3640" s="31" t="s">
        <v>177</v>
      </c>
      <c r="I3640" s="31" t="s">
        <v>174</v>
      </c>
      <c r="J3640" s="32">
        <v>0</v>
      </c>
      <c r="K3640" s="32">
        <v>0</v>
      </c>
      <c r="L3640" s="50">
        <v>40833</v>
      </c>
      <c r="M3640" s="31" t="s">
        <v>5887</v>
      </c>
      <c r="N3640" s="31" t="s">
        <v>789</v>
      </c>
      <c r="O3640" s="31" t="s">
        <v>789</v>
      </c>
      <c r="P3640" s="39" t="s">
        <v>422</v>
      </c>
      <c r="Q3640" s="39" t="s">
        <v>555</v>
      </c>
      <c r="R3640" s="41" t="s">
        <v>542</v>
      </c>
      <c r="S3640" s="31" t="s">
        <v>421</v>
      </c>
      <c r="T3640" s="39" t="s">
        <v>281</v>
      </c>
      <c r="U3640" s="39" t="s">
        <v>436</v>
      </c>
      <c r="V3640" s="39" t="s">
        <v>596</v>
      </c>
      <c r="W3640" s="39" t="s">
        <v>295</v>
      </c>
      <c r="X3640" s="42" t="s">
        <v>545</v>
      </c>
      <c r="Y3640" s="50" t="s">
        <v>421</v>
      </c>
      <c r="Z3640" s="30" t="s">
        <v>557</v>
      </c>
      <c r="AA3640" s="31">
        <v>0</v>
      </c>
      <c r="AB3640" s="33" t="s">
        <v>282</v>
      </c>
      <c r="AC3640" s="48">
        <v>3</v>
      </c>
      <c r="AD3640" s="30">
        <v>1</v>
      </c>
      <c r="AE3640" s="30">
        <v>1</v>
      </c>
      <c r="AF3640" s="46" t="str">
        <f>IFERROR(VLOOKUP(U3640,Acronym!$A:$B, 2, FALSE), "Ot")</f>
        <v>SW</v>
      </c>
      <c r="AG3640" s="47" t="s">
        <v>718</v>
      </c>
      <c r="AH3640" s="46" t="str">
        <f>VLOOKUP(AG3640,Acronym!$A:$B,2, FALSE)</f>
        <v>LI</v>
      </c>
      <c r="AI3640" s="47" t="s">
        <v>436</v>
      </c>
      <c r="AJ3640" s="47" t="s">
        <v>7608</v>
      </c>
    </row>
    <row r="3641" spans="1:36">
      <c r="A3641" s="30">
        <v>18669827</v>
      </c>
      <c r="B3641" s="31" t="s">
        <v>421</v>
      </c>
      <c r="C3641" s="39" t="s">
        <v>15429</v>
      </c>
      <c r="D3641" s="30">
        <v>18669825</v>
      </c>
      <c r="E3641" s="39" t="s">
        <v>7862</v>
      </c>
      <c r="F3641" s="50">
        <v>40814</v>
      </c>
      <c r="G3641" s="32">
        <v>2790</v>
      </c>
      <c r="H3641" s="31" t="s">
        <v>424</v>
      </c>
      <c r="I3641" s="31" t="s">
        <v>174</v>
      </c>
      <c r="J3641" s="32">
        <v>0</v>
      </c>
      <c r="K3641" s="32">
        <v>0</v>
      </c>
      <c r="L3641" s="50">
        <v>40848</v>
      </c>
      <c r="M3641" s="31" t="s">
        <v>5887</v>
      </c>
      <c r="N3641" s="31" t="s">
        <v>789</v>
      </c>
      <c r="O3641" s="31" t="s">
        <v>789</v>
      </c>
      <c r="P3641" s="39" t="s">
        <v>422</v>
      </c>
      <c r="Q3641" s="39" t="s">
        <v>555</v>
      </c>
      <c r="R3641" s="41" t="s">
        <v>542</v>
      </c>
      <c r="S3641" s="31" t="s">
        <v>421</v>
      </c>
      <c r="T3641" s="39" t="s">
        <v>281</v>
      </c>
      <c r="U3641" s="39" t="s">
        <v>426</v>
      </c>
      <c r="V3641" s="39" t="s">
        <v>6144</v>
      </c>
      <c r="W3641" s="39" t="s">
        <v>504</v>
      </c>
      <c r="X3641" s="42" t="s">
        <v>547</v>
      </c>
      <c r="Y3641" s="50" t="s">
        <v>421</v>
      </c>
      <c r="Z3641" s="30" t="s">
        <v>557</v>
      </c>
      <c r="AA3641" s="31">
        <v>0</v>
      </c>
      <c r="AB3641" s="33" t="s">
        <v>282</v>
      </c>
      <c r="AC3641" s="48">
        <v>5</v>
      </c>
      <c r="AD3641" s="30">
        <v>1</v>
      </c>
      <c r="AE3641" s="30">
        <v>0</v>
      </c>
      <c r="AF3641" s="46" t="str">
        <f>IFERROR(VLOOKUP(U3641,Acronym!$A:$B, 2, FALSE), "Ot")</f>
        <v>NW</v>
      </c>
      <c r="AG3641" s="47" t="s">
        <v>714</v>
      </c>
      <c r="AH3641" s="46" t="str">
        <f>VLOOKUP(AG3641,Acronym!$A:$B,2, FALSE)</f>
        <v>VA</v>
      </c>
      <c r="AI3641" s="47" t="s">
        <v>426</v>
      </c>
      <c r="AJ3641" s="47" t="s">
        <v>8370</v>
      </c>
    </row>
    <row r="3642" spans="1:36">
      <c r="A3642" s="30">
        <v>18669934</v>
      </c>
      <c r="B3642" s="31" t="s">
        <v>421</v>
      </c>
      <c r="C3642" s="39" t="s">
        <v>15430</v>
      </c>
      <c r="D3642" s="30">
        <v>18669927</v>
      </c>
      <c r="E3642" s="39" t="s">
        <v>7863</v>
      </c>
      <c r="F3642" s="50">
        <v>40814</v>
      </c>
      <c r="G3642" s="32">
        <v>10000</v>
      </c>
      <c r="H3642" s="31" t="s">
        <v>424</v>
      </c>
      <c r="I3642" s="31" t="s">
        <v>425</v>
      </c>
      <c r="J3642" s="32">
        <v>10000</v>
      </c>
      <c r="K3642" s="32">
        <v>10000</v>
      </c>
      <c r="L3642" s="50">
        <v>40855</v>
      </c>
      <c r="M3642" s="31" t="s">
        <v>5887</v>
      </c>
      <c r="N3642" s="31" t="s">
        <v>789</v>
      </c>
      <c r="O3642" s="31" t="s">
        <v>789</v>
      </c>
      <c r="P3642" s="39" t="s">
        <v>422</v>
      </c>
      <c r="Q3642" s="39" t="s">
        <v>555</v>
      </c>
      <c r="R3642" s="41" t="s">
        <v>542</v>
      </c>
      <c r="S3642" s="31">
        <v>1</v>
      </c>
      <c r="T3642" s="39" t="s">
        <v>283</v>
      </c>
      <c r="U3642" s="39" t="s">
        <v>426</v>
      </c>
      <c r="V3642" s="39" t="s">
        <v>427</v>
      </c>
      <c r="W3642" s="39" t="s">
        <v>287</v>
      </c>
      <c r="X3642" s="42" t="s">
        <v>428</v>
      </c>
      <c r="Y3642" s="50">
        <v>40870</v>
      </c>
      <c r="Z3642" s="30" t="s">
        <v>557</v>
      </c>
      <c r="AA3642" s="31">
        <v>1</v>
      </c>
      <c r="AB3642" s="33" t="s">
        <v>282</v>
      </c>
      <c r="AC3642" s="48">
        <v>6</v>
      </c>
      <c r="AD3642" s="30">
        <v>1</v>
      </c>
      <c r="AE3642" s="30">
        <v>0</v>
      </c>
      <c r="AF3642" s="46" t="str">
        <f>IFERROR(VLOOKUP(U3642,Acronym!$A:$B, 2, FALSE), "Ot")</f>
        <v>NW</v>
      </c>
      <c r="AG3642" s="47" t="s">
        <v>714</v>
      </c>
      <c r="AH3642" s="46" t="str">
        <f>VLOOKUP(AG3642,Acronym!$A:$B,2, FALSE)</f>
        <v>VA</v>
      </c>
      <c r="AI3642" s="47" t="s">
        <v>426</v>
      </c>
      <c r="AJ3642" s="47" t="s">
        <v>8371</v>
      </c>
    </row>
    <row r="3643" spans="1:36">
      <c r="A3643" s="30">
        <v>18670116</v>
      </c>
      <c r="B3643" s="31" t="s">
        <v>421</v>
      </c>
      <c r="C3643" s="39" t="s">
        <v>15431</v>
      </c>
      <c r="D3643" s="30">
        <v>18670114</v>
      </c>
      <c r="E3643" s="39" t="s">
        <v>7864</v>
      </c>
      <c r="F3643" s="50">
        <v>40814</v>
      </c>
      <c r="G3643" s="32">
        <v>9500</v>
      </c>
      <c r="H3643" s="31" t="s">
        <v>424</v>
      </c>
      <c r="I3643" s="31" t="s">
        <v>174</v>
      </c>
      <c r="J3643" s="32">
        <v>0</v>
      </c>
      <c r="K3643" s="32">
        <v>0</v>
      </c>
      <c r="L3643" s="50">
        <v>40855</v>
      </c>
      <c r="M3643" s="31" t="s">
        <v>5887</v>
      </c>
      <c r="N3643" s="31" t="s">
        <v>789</v>
      </c>
      <c r="O3643" s="31" t="s">
        <v>789</v>
      </c>
      <c r="P3643" s="39" t="s">
        <v>422</v>
      </c>
      <c r="Q3643" s="39" t="s">
        <v>555</v>
      </c>
      <c r="R3643" s="41" t="s">
        <v>542</v>
      </c>
      <c r="S3643" s="31" t="s">
        <v>421</v>
      </c>
      <c r="T3643" s="39" t="s">
        <v>281</v>
      </c>
      <c r="U3643" s="39" t="s">
        <v>426</v>
      </c>
      <c r="V3643" s="39" t="s">
        <v>725</v>
      </c>
      <c r="W3643" s="39" t="s">
        <v>287</v>
      </c>
      <c r="X3643" s="42" t="s">
        <v>429</v>
      </c>
      <c r="Y3643" s="50" t="s">
        <v>421</v>
      </c>
      <c r="Z3643" s="30" t="s">
        <v>557</v>
      </c>
      <c r="AA3643" s="31">
        <v>0</v>
      </c>
      <c r="AB3643" s="33" t="s">
        <v>282</v>
      </c>
      <c r="AC3643" s="48">
        <v>6</v>
      </c>
      <c r="AD3643" s="30">
        <v>1</v>
      </c>
      <c r="AE3643" s="30">
        <v>0</v>
      </c>
      <c r="AF3643" s="46" t="str">
        <f>IFERROR(VLOOKUP(U3643,Acronym!$A:$B, 2, FALSE), "Ot")</f>
        <v>NW</v>
      </c>
      <c r="AG3643" s="47" t="s">
        <v>715</v>
      </c>
      <c r="AH3643" s="46" t="str">
        <f>VLOOKUP(AG3643,Acronym!$A:$B,2, FALSE)</f>
        <v>TH</v>
      </c>
      <c r="AI3643" s="47" t="s">
        <v>426</v>
      </c>
      <c r="AJ3643" s="47" t="s">
        <v>8372</v>
      </c>
    </row>
    <row r="3644" spans="1:36">
      <c r="A3644" s="30">
        <v>18670182</v>
      </c>
      <c r="B3644" s="31" t="s">
        <v>421</v>
      </c>
      <c r="C3644" s="39" t="s">
        <v>15432</v>
      </c>
      <c r="D3644" s="30">
        <v>18670180</v>
      </c>
      <c r="E3644" s="39" t="s">
        <v>1754</v>
      </c>
      <c r="F3644" s="50">
        <v>40814</v>
      </c>
      <c r="G3644" s="32">
        <v>4120</v>
      </c>
      <c r="H3644" s="31" t="s">
        <v>424</v>
      </c>
      <c r="I3644" s="31" t="s">
        <v>174</v>
      </c>
      <c r="J3644" s="32">
        <v>0</v>
      </c>
      <c r="K3644" s="32">
        <v>0</v>
      </c>
      <c r="L3644" s="50">
        <v>40848</v>
      </c>
      <c r="M3644" s="31" t="s">
        <v>5887</v>
      </c>
      <c r="N3644" s="31" t="s">
        <v>789</v>
      </c>
      <c r="O3644" s="31" t="s">
        <v>789</v>
      </c>
      <c r="P3644" s="39" t="s">
        <v>422</v>
      </c>
      <c r="Q3644" s="39" t="s">
        <v>555</v>
      </c>
      <c r="R3644" s="41" t="s">
        <v>542</v>
      </c>
      <c r="S3644" s="31" t="s">
        <v>421</v>
      </c>
      <c r="T3644" s="39" t="s">
        <v>281</v>
      </c>
      <c r="U3644" s="39" t="s">
        <v>423</v>
      </c>
      <c r="V3644" s="39" t="s">
        <v>560</v>
      </c>
      <c r="W3644" s="39" t="s">
        <v>175</v>
      </c>
      <c r="X3644" s="42" t="s">
        <v>176</v>
      </c>
      <c r="Y3644" s="50" t="s">
        <v>421</v>
      </c>
      <c r="Z3644" s="30" t="s">
        <v>557</v>
      </c>
      <c r="AA3644" s="31">
        <v>0</v>
      </c>
      <c r="AB3644" s="33" t="s">
        <v>282</v>
      </c>
      <c r="AC3644" s="48">
        <v>5</v>
      </c>
      <c r="AD3644" s="30">
        <v>1</v>
      </c>
      <c r="AE3644" s="30">
        <v>0</v>
      </c>
      <c r="AF3644" s="46" t="str">
        <f>IFERROR(VLOOKUP(U3644,Acronym!$A:$B, 2, FALSE), "Ot")</f>
        <v>L</v>
      </c>
      <c r="AG3644" s="47" t="s">
        <v>718</v>
      </c>
      <c r="AH3644" s="46" t="str">
        <f>VLOOKUP(AG3644,Acronym!$A:$B,2, FALSE)</f>
        <v>LI</v>
      </c>
      <c r="AI3644" s="47" t="s">
        <v>423</v>
      </c>
      <c r="AJ3644" s="47" t="s">
        <v>8373</v>
      </c>
    </row>
    <row r="3645" spans="1:36">
      <c r="A3645" s="30">
        <v>18671670</v>
      </c>
      <c r="B3645" s="31" t="s">
        <v>421</v>
      </c>
      <c r="C3645" s="39" t="s">
        <v>15433</v>
      </c>
      <c r="D3645" s="30">
        <v>13047652</v>
      </c>
      <c r="E3645" s="39" t="s">
        <v>7865</v>
      </c>
      <c r="F3645" s="50">
        <v>40815</v>
      </c>
      <c r="G3645" s="32">
        <v>2500</v>
      </c>
      <c r="H3645" s="31" t="s">
        <v>424</v>
      </c>
      <c r="I3645" s="31" t="s">
        <v>425</v>
      </c>
      <c r="J3645" s="32">
        <v>2500</v>
      </c>
      <c r="K3645" s="32">
        <v>2500</v>
      </c>
      <c r="L3645" s="50">
        <v>40854</v>
      </c>
      <c r="M3645" s="31" t="s">
        <v>5887</v>
      </c>
      <c r="N3645" s="31" t="s">
        <v>789</v>
      </c>
      <c r="O3645" s="31" t="s">
        <v>789</v>
      </c>
      <c r="P3645" s="39" t="s">
        <v>422</v>
      </c>
      <c r="Q3645" s="39" t="s">
        <v>555</v>
      </c>
      <c r="R3645" s="41" t="s">
        <v>542</v>
      </c>
      <c r="S3645" s="31">
        <v>1</v>
      </c>
      <c r="T3645" s="39" t="s">
        <v>283</v>
      </c>
      <c r="U3645" s="39" t="s">
        <v>423</v>
      </c>
      <c r="V3645" s="39" t="s">
        <v>119</v>
      </c>
      <c r="W3645" s="39" t="s">
        <v>175</v>
      </c>
      <c r="X3645" s="42" t="s">
        <v>120</v>
      </c>
      <c r="Y3645" s="50" t="s">
        <v>421</v>
      </c>
      <c r="Z3645" s="30" t="s">
        <v>557</v>
      </c>
      <c r="AA3645" s="31">
        <v>1</v>
      </c>
      <c r="AB3645" s="33" t="s">
        <v>282</v>
      </c>
      <c r="AC3645" s="48">
        <v>6</v>
      </c>
      <c r="AD3645" s="30">
        <v>1</v>
      </c>
      <c r="AE3645" s="30">
        <v>0</v>
      </c>
      <c r="AF3645" s="46" t="str">
        <f>IFERROR(VLOOKUP(U3645,Acronym!$A:$B, 2, FALSE), "Ot")</f>
        <v>L</v>
      </c>
      <c r="AG3645" s="47" t="s">
        <v>714</v>
      </c>
      <c r="AH3645" s="46" t="str">
        <f>VLOOKUP(AG3645,Acronym!$A:$B,2, FALSE)</f>
        <v>VA</v>
      </c>
      <c r="AI3645" s="47" t="s">
        <v>423</v>
      </c>
      <c r="AJ3645" s="47" t="s">
        <v>8374</v>
      </c>
    </row>
    <row r="3646" spans="1:36">
      <c r="A3646" s="30">
        <v>18672526</v>
      </c>
      <c r="B3646" s="31" t="s">
        <v>421</v>
      </c>
      <c r="C3646" s="39" t="s">
        <v>15434</v>
      </c>
      <c r="D3646" s="30">
        <v>18672523</v>
      </c>
      <c r="E3646" s="39" t="s">
        <v>6692</v>
      </c>
      <c r="F3646" s="50">
        <v>40815</v>
      </c>
      <c r="G3646" s="32">
        <v>2980</v>
      </c>
      <c r="H3646" s="31" t="s">
        <v>177</v>
      </c>
      <c r="I3646" s="31" t="s">
        <v>174</v>
      </c>
      <c r="J3646" s="32">
        <v>0</v>
      </c>
      <c r="K3646" s="32">
        <v>0</v>
      </c>
      <c r="L3646" s="50">
        <v>40823</v>
      </c>
      <c r="M3646" s="31" t="s">
        <v>5887</v>
      </c>
      <c r="N3646" s="31" t="s">
        <v>789</v>
      </c>
      <c r="O3646" s="31" t="s">
        <v>789</v>
      </c>
      <c r="P3646" s="39" t="s">
        <v>422</v>
      </c>
      <c r="Q3646" s="39" t="s">
        <v>555</v>
      </c>
      <c r="R3646" s="41" t="s">
        <v>542</v>
      </c>
      <c r="S3646" s="31" t="s">
        <v>421</v>
      </c>
      <c r="T3646" s="39" t="s">
        <v>281</v>
      </c>
      <c r="U3646" s="39" t="s">
        <v>426</v>
      </c>
      <c r="V3646" s="39" t="s">
        <v>8</v>
      </c>
      <c r="W3646" s="39" t="s">
        <v>286</v>
      </c>
      <c r="X3646" s="42" t="s">
        <v>438</v>
      </c>
      <c r="Y3646" s="50" t="s">
        <v>421</v>
      </c>
      <c r="Z3646" s="30" t="s">
        <v>557</v>
      </c>
      <c r="AA3646" s="31">
        <v>0</v>
      </c>
      <c r="AB3646" s="33" t="s">
        <v>282</v>
      </c>
      <c r="AC3646" s="48">
        <v>1</v>
      </c>
      <c r="AD3646" s="30">
        <v>1</v>
      </c>
      <c r="AE3646" s="30">
        <v>1</v>
      </c>
      <c r="AF3646" s="46" t="str">
        <f>IFERROR(VLOOKUP(U3646,Acronym!$A:$B, 2, FALSE), "Ot")</f>
        <v>NW</v>
      </c>
      <c r="AG3646" s="47" t="s">
        <v>715</v>
      </c>
      <c r="AH3646" s="46" t="str">
        <f>VLOOKUP(AG3646,Acronym!$A:$B,2, FALSE)</f>
        <v>TH</v>
      </c>
      <c r="AI3646" s="47" t="s">
        <v>426</v>
      </c>
      <c r="AJ3646" s="47" t="s">
        <v>7609</v>
      </c>
    </row>
    <row r="3647" spans="1:36">
      <c r="A3647" s="30">
        <v>18673687</v>
      </c>
      <c r="B3647" s="31" t="s">
        <v>421</v>
      </c>
      <c r="C3647" s="39" t="s">
        <v>15435</v>
      </c>
      <c r="D3647" s="30">
        <v>18673680</v>
      </c>
      <c r="E3647" s="39" t="s">
        <v>7866</v>
      </c>
      <c r="F3647" s="50">
        <v>40815</v>
      </c>
      <c r="G3647" s="32">
        <v>9900</v>
      </c>
      <c r="H3647" s="31" t="s">
        <v>424</v>
      </c>
      <c r="I3647" s="31" t="s">
        <v>174</v>
      </c>
      <c r="J3647" s="32">
        <v>9900</v>
      </c>
      <c r="K3647" s="32">
        <v>0</v>
      </c>
      <c r="L3647" s="50">
        <v>40862</v>
      </c>
      <c r="M3647" s="31" t="s">
        <v>5887</v>
      </c>
      <c r="N3647" s="31" t="s">
        <v>789</v>
      </c>
      <c r="O3647" s="31" t="s">
        <v>789</v>
      </c>
      <c r="P3647" s="39" t="s">
        <v>422</v>
      </c>
      <c r="Q3647" s="39" t="s">
        <v>555</v>
      </c>
      <c r="R3647" s="41" t="s">
        <v>542</v>
      </c>
      <c r="S3647" s="31" t="s">
        <v>421</v>
      </c>
      <c r="T3647" s="39" t="s">
        <v>283</v>
      </c>
      <c r="U3647" s="39" t="s">
        <v>426</v>
      </c>
      <c r="V3647" s="39" t="s">
        <v>725</v>
      </c>
      <c r="W3647" s="39" t="s">
        <v>287</v>
      </c>
      <c r="X3647" s="42" t="s">
        <v>429</v>
      </c>
      <c r="Y3647" s="50" t="s">
        <v>421</v>
      </c>
      <c r="Z3647" s="30" t="s">
        <v>556</v>
      </c>
      <c r="AA3647" s="31">
        <v>0</v>
      </c>
      <c r="AB3647" s="33" t="s">
        <v>282</v>
      </c>
      <c r="AC3647" s="48">
        <v>7</v>
      </c>
      <c r="AD3647" s="30">
        <v>0</v>
      </c>
      <c r="AE3647" s="30">
        <v>0</v>
      </c>
      <c r="AF3647" s="46" t="str">
        <f>IFERROR(VLOOKUP(U3647,Acronym!$A:$B, 2, FALSE), "Ot")</f>
        <v>NW</v>
      </c>
      <c r="AG3647" s="47" t="s">
        <v>717</v>
      </c>
      <c r="AH3647" s="46" t="str">
        <f>VLOOKUP(AG3647,Acronym!$A:$B,2, FALSE)</f>
        <v>CA</v>
      </c>
      <c r="AI3647" s="47" t="s">
        <v>426</v>
      </c>
      <c r="AJ3647" s="47" t="s">
        <v>8375</v>
      </c>
    </row>
    <row r="3648" spans="1:36">
      <c r="A3648" s="30">
        <v>18674367</v>
      </c>
      <c r="B3648" s="31" t="s">
        <v>421</v>
      </c>
      <c r="C3648" s="39" t="s">
        <v>15436</v>
      </c>
      <c r="D3648" s="30">
        <v>15985674</v>
      </c>
      <c r="E3648" s="39" t="s">
        <v>6693</v>
      </c>
      <c r="F3648" s="50">
        <v>40815</v>
      </c>
      <c r="G3648" s="32">
        <v>15000</v>
      </c>
      <c r="H3648" s="31" t="s">
        <v>177</v>
      </c>
      <c r="I3648" s="31" t="s">
        <v>174</v>
      </c>
      <c r="J3648" s="32">
        <v>0</v>
      </c>
      <c r="K3648" s="32">
        <v>0</v>
      </c>
      <c r="L3648" s="50">
        <v>40828</v>
      </c>
      <c r="M3648" s="31" t="s">
        <v>5887</v>
      </c>
      <c r="N3648" s="31" t="s">
        <v>789</v>
      </c>
      <c r="O3648" s="31" t="s">
        <v>789</v>
      </c>
      <c r="P3648" s="39" t="s">
        <v>422</v>
      </c>
      <c r="Q3648" s="39" t="s">
        <v>555</v>
      </c>
      <c r="R3648" s="41" t="s">
        <v>541</v>
      </c>
      <c r="S3648" s="31" t="s">
        <v>421</v>
      </c>
      <c r="T3648" s="39" t="s">
        <v>281</v>
      </c>
      <c r="U3648" s="39" t="s">
        <v>426</v>
      </c>
      <c r="V3648" s="39" t="s">
        <v>584</v>
      </c>
      <c r="W3648" s="39" t="s">
        <v>287</v>
      </c>
      <c r="X3648" s="42" t="s">
        <v>32</v>
      </c>
      <c r="Y3648" s="50" t="s">
        <v>421</v>
      </c>
      <c r="Z3648" s="30" t="s">
        <v>557</v>
      </c>
      <c r="AA3648" s="31">
        <v>0</v>
      </c>
      <c r="AB3648" s="33" t="s">
        <v>284</v>
      </c>
      <c r="AC3648" s="48">
        <v>2</v>
      </c>
      <c r="AD3648" s="30">
        <v>1</v>
      </c>
      <c r="AE3648" s="30">
        <v>1</v>
      </c>
      <c r="AF3648" s="46" t="str">
        <f>IFERROR(VLOOKUP(U3648,Acronym!$A:$B, 2, FALSE), "Ot")</f>
        <v>NW</v>
      </c>
      <c r="AG3648" s="47" t="s">
        <v>716</v>
      </c>
      <c r="AH3648" s="46" t="str">
        <f>VLOOKUP(AG3648,Acronym!$A:$B,2, FALSE)</f>
        <v>MU</v>
      </c>
      <c r="AI3648" s="47" t="s">
        <v>426</v>
      </c>
      <c r="AJ3648" s="47" t="s">
        <v>7610</v>
      </c>
    </row>
    <row r="3649" spans="1:36">
      <c r="A3649" s="30">
        <v>18676122</v>
      </c>
      <c r="B3649" s="31" t="s">
        <v>421</v>
      </c>
      <c r="C3649" s="39" t="s">
        <v>15437</v>
      </c>
      <c r="D3649" s="30">
        <v>18676120</v>
      </c>
      <c r="E3649" s="39" t="s">
        <v>8748</v>
      </c>
      <c r="F3649" s="50">
        <v>40815</v>
      </c>
      <c r="G3649" s="32">
        <v>33330</v>
      </c>
      <c r="H3649" s="31" t="s">
        <v>424</v>
      </c>
      <c r="I3649" s="31" t="s">
        <v>174</v>
      </c>
      <c r="J3649" s="32">
        <v>33330</v>
      </c>
      <c r="K3649" s="32">
        <v>0</v>
      </c>
      <c r="L3649" s="50">
        <v>40890</v>
      </c>
      <c r="M3649" s="31" t="s">
        <v>5887</v>
      </c>
      <c r="N3649" s="31" t="s">
        <v>789</v>
      </c>
      <c r="O3649" s="31" t="s">
        <v>789</v>
      </c>
      <c r="P3649" s="39" t="s">
        <v>422</v>
      </c>
      <c r="Q3649" s="39" t="s">
        <v>555</v>
      </c>
      <c r="R3649" s="41" t="s">
        <v>541</v>
      </c>
      <c r="S3649" s="31" t="s">
        <v>421</v>
      </c>
      <c r="T3649" s="39" t="s">
        <v>281</v>
      </c>
      <c r="U3649" s="39" t="s">
        <v>423</v>
      </c>
      <c r="V3649" s="39" t="s">
        <v>118</v>
      </c>
      <c r="W3649" s="39" t="s">
        <v>175</v>
      </c>
      <c r="X3649" s="42" t="s">
        <v>39</v>
      </c>
      <c r="Y3649" s="50" t="s">
        <v>421</v>
      </c>
      <c r="Z3649" s="30" t="s">
        <v>556</v>
      </c>
      <c r="AA3649" s="31">
        <v>0</v>
      </c>
      <c r="AB3649" s="33" t="s">
        <v>284</v>
      </c>
      <c r="AC3649" s="48">
        <v>11</v>
      </c>
      <c r="AD3649" s="30">
        <v>1</v>
      </c>
      <c r="AE3649" s="30">
        <v>0</v>
      </c>
      <c r="AF3649" s="46" t="str">
        <f>IFERROR(VLOOKUP(U3649,Acronym!$A:$B, 2, FALSE), "Ot")</f>
        <v>L</v>
      </c>
      <c r="AG3649" s="47" t="s">
        <v>714</v>
      </c>
      <c r="AH3649" s="46" t="str">
        <f>VLOOKUP(AG3649,Acronym!$A:$B,2, FALSE)</f>
        <v>VA</v>
      </c>
      <c r="AI3649" s="47" t="s">
        <v>423</v>
      </c>
      <c r="AJ3649" s="47" t="s">
        <v>9697</v>
      </c>
    </row>
    <row r="3650" spans="1:36">
      <c r="A3650" s="30">
        <v>18676213</v>
      </c>
      <c r="B3650" s="31" t="s">
        <v>421</v>
      </c>
      <c r="C3650" s="39" t="s">
        <v>15438</v>
      </c>
      <c r="D3650" s="30">
        <v>18676211</v>
      </c>
      <c r="E3650" s="39" t="s">
        <v>7867</v>
      </c>
      <c r="F3650" s="50">
        <v>40815</v>
      </c>
      <c r="G3650" s="32">
        <v>3600</v>
      </c>
      <c r="H3650" s="31" t="s">
        <v>424</v>
      </c>
      <c r="I3650" s="31" t="s">
        <v>425</v>
      </c>
      <c r="J3650" s="32">
        <v>3600</v>
      </c>
      <c r="K3650" s="32">
        <v>3600</v>
      </c>
      <c r="L3650" s="50">
        <v>40855</v>
      </c>
      <c r="M3650" s="31" t="s">
        <v>5887</v>
      </c>
      <c r="N3650" s="31" t="s">
        <v>789</v>
      </c>
      <c r="O3650" s="31" t="s">
        <v>789</v>
      </c>
      <c r="P3650" s="39" t="s">
        <v>422</v>
      </c>
      <c r="Q3650" s="39" t="s">
        <v>555</v>
      </c>
      <c r="R3650" s="41" t="s">
        <v>542</v>
      </c>
      <c r="S3650" s="31">
        <v>1</v>
      </c>
      <c r="T3650" s="39" t="s">
        <v>281</v>
      </c>
      <c r="U3650" s="39" t="s">
        <v>426</v>
      </c>
      <c r="V3650" s="39" t="s">
        <v>741</v>
      </c>
      <c r="W3650" s="39" t="s">
        <v>286</v>
      </c>
      <c r="X3650" s="42" t="s">
        <v>440</v>
      </c>
      <c r="Y3650" s="50">
        <v>40869</v>
      </c>
      <c r="Z3650" s="30" t="s">
        <v>557</v>
      </c>
      <c r="AA3650" s="31">
        <v>1</v>
      </c>
      <c r="AB3650" s="33" t="s">
        <v>282</v>
      </c>
      <c r="AC3650" s="48">
        <v>6</v>
      </c>
      <c r="AD3650" s="30">
        <v>1</v>
      </c>
      <c r="AE3650" s="30">
        <v>0</v>
      </c>
      <c r="AF3650" s="46" t="str">
        <f>IFERROR(VLOOKUP(U3650,Acronym!$A:$B, 2, FALSE), "Ot")</f>
        <v>NW</v>
      </c>
      <c r="AG3650" s="47" t="s">
        <v>718</v>
      </c>
      <c r="AH3650" s="46" t="str">
        <f>VLOOKUP(AG3650,Acronym!$A:$B,2, FALSE)</f>
        <v>LI</v>
      </c>
      <c r="AI3650" s="47" t="s">
        <v>426</v>
      </c>
      <c r="AJ3650" s="47" t="s">
        <v>8376</v>
      </c>
    </row>
    <row r="3651" spans="1:36">
      <c r="A3651" s="30">
        <v>18676908</v>
      </c>
      <c r="B3651" s="31" t="s">
        <v>421</v>
      </c>
      <c r="C3651" s="39" t="s">
        <v>15439</v>
      </c>
      <c r="D3651" s="30">
        <v>5632358</v>
      </c>
      <c r="E3651" s="39" t="s">
        <v>8749</v>
      </c>
      <c r="F3651" s="50">
        <v>40815</v>
      </c>
      <c r="G3651" s="32">
        <v>75000</v>
      </c>
      <c r="H3651" s="31" t="s">
        <v>424</v>
      </c>
      <c r="I3651" s="31" t="s">
        <v>425</v>
      </c>
      <c r="J3651" s="32">
        <v>75000</v>
      </c>
      <c r="K3651" s="32">
        <v>75000</v>
      </c>
      <c r="L3651" s="50">
        <v>40891</v>
      </c>
      <c r="M3651" s="31" t="s">
        <v>5887</v>
      </c>
      <c r="N3651" s="31" t="s">
        <v>789</v>
      </c>
      <c r="O3651" s="31" t="s">
        <v>789</v>
      </c>
      <c r="P3651" s="39" t="s">
        <v>422</v>
      </c>
      <c r="Q3651" s="39" t="s">
        <v>555</v>
      </c>
      <c r="R3651" s="41" t="s">
        <v>541</v>
      </c>
      <c r="S3651" s="31">
        <v>1</v>
      </c>
      <c r="T3651" s="39" t="s">
        <v>283</v>
      </c>
      <c r="U3651" s="39" t="s">
        <v>434</v>
      </c>
      <c r="V3651" s="39" t="s">
        <v>507</v>
      </c>
      <c r="W3651" s="39" t="s">
        <v>508</v>
      </c>
      <c r="X3651" s="42" t="s">
        <v>508</v>
      </c>
      <c r="Y3651" s="50">
        <v>40921</v>
      </c>
      <c r="Z3651" s="30" t="s">
        <v>557</v>
      </c>
      <c r="AA3651" s="31">
        <v>1</v>
      </c>
      <c r="AB3651" s="33" t="s">
        <v>284</v>
      </c>
      <c r="AC3651" s="48">
        <v>11</v>
      </c>
      <c r="AD3651" s="30">
        <v>1</v>
      </c>
      <c r="AE3651" s="30">
        <v>0</v>
      </c>
      <c r="AF3651" s="46" t="str">
        <f>IFERROR(VLOOKUP(U3651,Acronym!$A:$B, 2, FALSE), "Ot")</f>
        <v>EM</v>
      </c>
      <c r="AG3651" s="47" t="s">
        <v>721</v>
      </c>
      <c r="AH3651" s="46" t="str">
        <f>VLOOKUP(AG3651,Acronym!$A:$B,2, FALSE)</f>
        <v>NA</v>
      </c>
      <c r="AI3651" s="47" t="s">
        <v>434</v>
      </c>
      <c r="AJ3651" s="47" t="s">
        <v>9698</v>
      </c>
    </row>
    <row r="3652" spans="1:36">
      <c r="A3652" s="30">
        <v>18677743</v>
      </c>
      <c r="B3652" s="31" t="s">
        <v>421</v>
      </c>
      <c r="C3652" s="39" t="s">
        <v>15440</v>
      </c>
      <c r="D3652" s="30">
        <v>18677736</v>
      </c>
      <c r="E3652" s="39" t="s">
        <v>7868</v>
      </c>
      <c r="F3652" s="50">
        <v>40814</v>
      </c>
      <c r="G3652" s="32">
        <v>5969</v>
      </c>
      <c r="H3652" s="31" t="s">
        <v>424</v>
      </c>
      <c r="I3652" s="31" t="s">
        <v>174</v>
      </c>
      <c r="J3652" s="32">
        <v>5969</v>
      </c>
      <c r="K3652" s="32">
        <v>0</v>
      </c>
      <c r="L3652" s="50">
        <v>40848</v>
      </c>
      <c r="M3652" s="31" t="s">
        <v>5887</v>
      </c>
      <c r="N3652" s="31" t="s">
        <v>789</v>
      </c>
      <c r="O3652" s="31" t="s">
        <v>789</v>
      </c>
      <c r="P3652" s="39" t="s">
        <v>422</v>
      </c>
      <c r="Q3652" s="39" t="s">
        <v>555</v>
      </c>
      <c r="R3652" s="41" t="s">
        <v>542</v>
      </c>
      <c r="S3652" s="31" t="s">
        <v>421</v>
      </c>
      <c r="T3652" s="39" t="s">
        <v>283</v>
      </c>
      <c r="U3652" s="39" t="s">
        <v>423</v>
      </c>
      <c r="V3652" s="39" t="s">
        <v>489</v>
      </c>
      <c r="W3652" s="39" t="s">
        <v>175</v>
      </c>
      <c r="X3652" s="42" t="s">
        <v>270</v>
      </c>
      <c r="Y3652" s="50" t="s">
        <v>421</v>
      </c>
      <c r="Z3652" s="30" t="s">
        <v>556</v>
      </c>
      <c r="AA3652" s="31">
        <v>0</v>
      </c>
      <c r="AB3652" s="33" t="s">
        <v>282</v>
      </c>
      <c r="AC3652" s="48">
        <v>5</v>
      </c>
      <c r="AD3652" s="30">
        <v>1</v>
      </c>
      <c r="AE3652" s="30">
        <v>0</v>
      </c>
      <c r="AF3652" s="46" t="str">
        <f>IFERROR(VLOOKUP(U3652,Acronym!$A:$B, 2, FALSE), "Ot")</f>
        <v>L</v>
      </c>
      <c r="AG3652" s="47" t="s">
        <v>722</v>
      </c>
      <c r="AH3652" s="46" t="str">
        <f>VLOOKUP(AG3652,Acronym!$A:$B,2, FALSE)</f>
        <v>DA</v>
      </c>
      <c r="AI3652" s="47" t="s">
        <v>423</v>
      </c>
      <c r="AJ3652" s="47" t="s">
        <v>8377</v>
      </c>
    </row>
    <row r="3653" spans="1:36">
      <c r="A3653" s="30">
        <v>18677920</v>
      </c>
      <c r="B3653" s="31" t="s">
        <v>421</v>
      </c>
      <c r="C3653" s="39" t="s">
        <v>15441</v>
      </c>
      <c r="D3653" s="30">
        <v>18677913</v>
      </c>
      <c r="E3653" s="39" t="s">
        <v>8750</v>
      </c>
      <c r="F3653" s="50">
        <v>40815</v>
      </c>
      <c r="G3653" s="32">
        <v>30000</v>
      </c>
      <c r="H3653" s="31" t="s">
        <v>424</v>
      </c>
      <c r="I3653" s="31" t="s">
        <v>174</v>
      </c>
      <c r="J3653" s="32">
        <v>0</v>
      </c>
      <c r="K3653" s="32">
        <v>0</v>
      </c>
      <c r="L3653" s="50">
        <v>40891</v>
      </c>
      <c r="M3653" s="31" t="s">
        <v>5887</v>
      </c>
      <c r="N3653" s="31" t="s">
        <v>789</v>
      </c>
      <c r="O3653" s="31" t="s">
        <v>789</v>
      </c>
      <c r="P3653" s="39" t="s">
        <v>422</v>
      </c>
      <c r="Q3653" s="39" t="s">
        <v>555</v>
      </c>
      <c r="R3653" s="41" t="s">
        <v>541</v>
      </c>
      <c r="S3653" s="31" t="s">
        <v>421</v>
      </c>
      <c r="T3653" s="39" t="s">
        <v>283</v>
      </c>
      <c r="U3653" s="39" t="s">
        <v>868</v>
      </c>
      <c r="V3653" s="39" t="s">
        <v>709</v>
      </c>
      <c r="W3653" s="39" t="s">
        <v>232</v>
      </c>
      <c r="X3653" s="42" t="s">
        <v>709</v>
      </c>
      <c r="Y3653" s="50" t="s">
        <v>421</v>
      </c>
      <c r="Z3653" s="30" t="s">
        <v>556</v>
      </c>
      <c r="AA3653" s="31">
        <v>0</v>
      </c>
      <c r="AB3653" s="33" t="s">
        <v>284</v>
      </c>
      <c r="AC3653" s="48">
        <v>11</v>
      </c>
      <c r="AD3653" s="30">
        <v>1</v>
      </c>
      <c r="AE3653" s="30">
        <v>0</v>
      </c>
      <c r="AF3653" s="46" t="str">
        <f>IFERROR(VLOOKUP(U3653,Acronym!$A:$B, 2, FALSE), "Ot")</f>
        <v>E</v>
      </c>
      <c r="AG3653" s="47" t="s">
        <v>714</v>
      </c>
      <c r="AH3653" s="46" t="str">
        <f>VLOOKUP(AG3653,Acronym!$A:$B,2, FALSE)</f>
        <v>VA</v>
      </c>
      <c r="AI3653" s="47" t="s">
        <v>719</v>
      </c>
      <c r="AJ3653" s="47" t="s">
        <v>9699</v>
      </c>
    </row>
    <row r="3654" spans="1:36">
      <c r="A3654" s="30">
        <v>18678054</v>
      </c>
      <c r="B3654" s="31" t="s">
        <v>421</v>
      </c>
      <c r="C3654" s="39" t="s">
        <v>15442</v>
      </c>
      <c r="D3654" s="30">
        <v>18678052</v>
      </c>
      <c r="E3654" s="39" t="s">
        <v>6694</v>
      </c>
      <c r="F3654" s="50">
        <v>40815</v>
      </c>
      <c r="G3654" s="32">
        <v>5000</v>
      </c>
      <c r="H3654" s="31" t="s">
        <v>177</v>
      </c>
      <c r="I3654" s="31" t="s">
        <v>174</v>
      </c>
      <c r="J3654" s="32">
        <v>0</v>
      </c>
      <c r="K3654" s="32">
        <v>0</v>
      </c>
      <c r="L3654" s="50">
        <v>40834</v>
      </c>
      <c r="M3654" s="31" t="s">
        <v>5887</v>
      </c>
      <c r="N3654" s="31" t="s">
        <v>789</v>
      </c>
      <c r="O3654" s="31" t="s">
        <v>789</v>
      </c>
      <c r="P3654" s="39" t="s">
        <v>422</v>
      </c>
      <c r="Q3654" s="39" t="s">
        <v>555</v>
      </c>
      <c r="R3654" s="41" t="s">
        <v>542</v>
      </c>
      <c r="S3654" s="31" t="s">
        <v>421</v>
      </c>
      <c r="T3654" s="39" t="s">
        <v>281</v>
      </c>
      <c r="U3654" s="39" t="s">
        <v>423</v>
      </c>
      <c r="V3654" s="39" t="s">
        <v>261</v>
      </c>
      <c r="W3654" s="39" t="s">
        <v>175</v>
      </c>
      <c r="X3654" s="42" t="s">
        <v>262</v>
      </c>
      <c r="Y3654" s="50" t="s">
        <v>421</v>
      </c>
      <c r="Z3654" s="30" t="s">
        <v>557</v>
      </c>
      <c r="AA3654" s="31">
        <v>0</v>
      </c>
      <c r="AB3654" s="33" t="s">
        <v>282</v>
      </c>
      <c r="AC3654" s="48">
        <v>3</v>
      </c>
      <c r="AD3654" s="30">
        <v>1</v>
      </c>
      <c r="AE3654" s="30">
        <v>1</v>
      </c>
      <c r="AF3654" s="46" t="str">
        <f>IFERROR(VLOOKUP(U3654,Acronym!$A:$B, 2, FALSE), "Ot")</f>
        <v>L</v>
      </c>
      <c r="AG3654" s="47" t="s">
        <v>718</v>
      </c>
      <c r="AH3654" s="46" t="str">
        <f>VLOOKUP(AG3654,Acronym!$A:$B,2, FALSE)</f>
        <v>LI</v>
      </c>
      <c r="AI3654" s="47" t="s">
        <v>423</v>
      </c>
      <c r="AJ3654" s="47" t="s">
        <v>7611</v>
      </c>
    </row>
    <row r="3655" spans="1:36">
      <c r="A3655" s="30">
        <v>18678142</v>
      </c>
      <c r="B3655" s="31" t="s">
        <v>421</v>
      </c>
      <c r="C3655" s="39" t="s">
        <v>15443</v>
      </c>
      <c r="D3655" s="30">
        <v>1475538</v>
      </c>
      <c r="E3655" s="39" t="s">
        <v>8751</v>
      </c>
      <c r="F3655" s="50">
        <v>40815</v>
      </c>
      <c r="G3655" s="32">
        <v>31565</v>
      </c>
      <c r="H3655" s="31" t="s">
        <v>424</v>
      </c>
      <c r="I3655" s="31" t="s">
        <v>425</v>
      </c>
      <c r="J3655" s="32">
        <v>31565</v>
      </c>
      <c r="K3655" s="32">
        <v>31565</v>
      </c>
      <c r="L3655" s="50">
        <v>40892</v>
      </c>
      <c r="M3655" s="31" t="s">
        <v>5887</v>
      </c>
      <c r="N3655" s="31" t="s">
        <v>789</v>
      </c>
      <c r="O3655" s="31" t="s">
        <v>789</v>
      </c>
      <c r="P3655" s="39" t="s">
        <v>422</v>
      </c>
      <c r="Q3655" s="39" t="s">
        <v>555</v>
      </c>
      <c r="R3655" s="41" t="s">
        <v>541</v>
      </c>
      <c r="S3655" s="31">
        <v>1</v>
      </c>
      <c r="T3655" s="39" t="s">
        <v>283</v>
      </c>
      <c r="U3655" s="39" t="s">
        <v>868</v>
      </c>
      <c r="V3655" s="39" t="s">
        <v>366</v>
      </c>
      <c r="W3655" s="39" t="s">
        <v>48</v>
      </c>
      <c r="X3655" s="42" t="s">
        <v>366</v>
      </c>
      <c r="Y3655" s="50">
        <v>40974</v>
      </c>
      <c r="Z3655" s="30" t="s">
        <v>557</v>
      </c>
      <c r="AA3655" s="31">
        <v>1</v>
      </c>
      <c r="AB3655" s="33" t="s">
        <v>284</v>
      </c>
      <c r="AC3655" s="48">
        <v>11</v>
      </c>
      <c r="AD3655" s="30">
        <v>1</v>
      </c>
      <c r="AE3655" s="30">
        <v>0</v>
      </c>
      <c r="AF3655" s="46" t="str">
        <f>IFERROR(VLOOKUP(U3655,Acronym!$A:$B, 2, FALSE), "Ot")</f>
        <v>E</v>
      </c>
      <c r="AG3655" s="47" t="s">
        <v>721</v>
      </c>
      <c r="AH3655" s="46" t="str">
        <f>VLOOKUP(AG3655,Acronym!$A:$B,2, FALSE)</f>
        <v>NA</v>
      </c>
      <c r="AI3655" s="47" t="s">
        <v>719</v>
      </c>
      <c r="AJ3655" s="47" t="s">
        <v>9700</v>
      </c>
    </row>
    <row r="3656" spans="1:36">
      <c r="A3656" s="30">
        <v>18678245</v>
      </c>
      <c r="B3656" s="31" t="s">
        <v>421</v>
      </c>
      <c r="C3656" s="39" t="s">
        <v>15444</v>
      </c>
      <c r="D3656" s="30">
        <v>1602358</v>
      </c>
      <c r="E3656" s="39" t="s">
        <v>7869</v>
      </c>
      <c r="F3656" s="50">
        <v>40815</v>
      </c>
      <c r="G3656" s="32">
        <v>9880</v>
      </c>
      <c r="H3656" s="31" t="s">
        <v>424</v>
      </c>
      <c r="I3656" s="31" t="s">
        <v>425</v>
      </c>
      <c r="J3656" s="32">
        <v>9880</v>
      </c>
      <c r="K3656" s="32">
        <v>9880</v>
      </c>
      <c r="L3656" s="50">
        <v>40854</v>
      </c>
      <c r="M3656" s="31" t="s">
        <v>5887</v>
      </c>
      <c r="N3656" s="31" t="s">
        <v>789</v>
      </c>
      <c r="O3656" s="31" t="s">
        <v>789</v>
      </c>
      <c r="P3656" s="39" t="s">
        <v>422</v>
      </c>
      <c r="Q3656" s="39" t="s">
        <v>555</v>
      </c>
      <c r="R3656" s="41" t="s">
        <v>542</v>
      </c>
      <c r="S3656" s="31">
        <v>1</v>
      </c>
      <c r="T3656" s="39" t="s">
        <v>283</v>
      </c>
      <c r="U3656" s="39" t="s">
        <v>423</v>
      </c>
      <c r="V3656" s="39" t="s">
        <v>134</v>
      </c>
      <c r="W3656" s="39" t="s">
        <v>175</v>
      </c>
      <c r="X3656" s="42" t="s">
        <v>21</v>
      </c>
      <c r="Y3656" s="50">
        <v>40865</v>
      </c>
      <c r="Z3656" s="30" t="s">
        <v>557</v>
      </c>
      <c r="AA3656" s="31">
        <v>1</v>
      </c>
      <c r="AB3656" s="33" t="s">
        <v>282</v>
      </c>
      <c r="AC3656" s="48">
        <v>6</v>
      </c>
      <c r="AD3656" s="30">
        <v>1</v>
      </c>
      <c r="AE3656" s="30">
        <v>0</v>
      </c>
      <c r="AF3656" s="46" t="str">
        <f>IFERROR(VLOOKUP(U3656,Acronym!$A:$B, 2, FALSE), "Ot")</f>
        <v>L</v>
      </c>
      <c r="AG3656" s="47" t="s">
        <v>715</v>
      </c>
      <c r="AH3656" s="46" t="str">
        <f>VLOOKUP(AG3656,Acronym!$A:$B,2, FALSE)</f>
        <v>TH</v>
      </c>
      <c r="AI3656" s="47" t="s">
        <v>423</v>
      </c>
      <c r="AJ3656" s="47" t="s">
        <v>8378</v>
      </c>
    </row>
    <row r="3657" spans="1:36">
      <c r="A3657" s="30">
        <v>18678322</v>
      </c>
      <c r="B3657" s="31" t="s">
        <v>421</v>
      </c>
      <c r="C3657" s="39" t="s">
        <v>15445</v>
      </c>
      <c r="D3657" s="30">
        <v>18678315</v>
      </c>
      <c r="E3657" s="39" t="s">
        <v>7870</v>
      </c>
      <c r="F3657" s="50">
        <v>40815</v>
      </c>
      <c r="G3657" s="32">
        <v>5056</v>
      </c>
      <c r="H3657" s="31" t="s">
        <v>424</v>
      </c>
      <c r="I3657" s="31" t="s">
        <v>174</v>
      </c>
      <c r="J3657" s="32">
        <v>5056</v>
      </c>
      <c r="K3657" s="32">
        <v>0</v>
      </c>
      <c r="L3657" s="50">
        <v>40855</v>
      </c>
      <c r="M3657" s="31" t="s">
        <v>5887</v>
      </c>
      <c r="N3657" s="31" t="s">
        <v>789</v>
      </c>
      <c r="O3657" s="31" t="s">
        <v>789</v>
      </c>
      <c r="P3657" s="39" t="s">
        <v>422</v>
      </c>
      <c r="Q3657" s="39" t="s">
        <v>555</v>
      </c>
      <c r="R3657" s="41" t="s">
        <v>542</v>
      </c>
      <c r="S3657" s="31" t="s">
        <v>421</v>
      </c>
      <c r="T3657" s="39" t="s">
        <v>283</v>
      </c>
      <c r="U3657" s="39" t="s">
        <v>426</v>
      </c>
      <c r="V3657" s="39" t="s">
        <v>4705</v>
      </c>
      <c r="W3657" s="39" t="s">
        <v>285</v>
      </c>
      <c r="X3657" s="42" t="s">
        <v>360</v>
      </c>
      <c r="Y3657" s="50" t="s">
        <v>421</v>
      </c>
      <c r="Z3657" s="30" t="s">
        <v>557</v>
      </c>
      <c r="AA3657" s="31">
        <v>0</v>
      </c>
      <c r="AB3657" s="33" t="s">
        <v>282</v>
      </c>
      <c r="AC3657" s="48">
        <v>6</v>
      </c>
      <c r="AD3657" s="30">
        <v>1</v>
      </c>
      <c r="AE3657" s="30">
        <v>0</v>
      </c>
      <c r="AF3657" s="46" t="str">
        <f>IFERROR(VLOOKUP(U3657,Acronym!$A:$B, 2, FALSE), "Ot")</f>
        <v>NW</v>
      </c>
      <c r="AG3657" s="47" t="s">
        <v>714</v>
      </c>
      <c r="AH3657" s="46" t="str">
        <f>VLOOKUP(AG3657,Acronym!$A:$B,2, FALSE)</f>
        <v>VA</v>
      </c>
      <c r="AI3657" s="47" t="s">
        <v>426</v>
      </c>
      <c r="AJ3657" s="47" t="s">
        <v>8379</v>
      </c>
    </row>
    <row r="3658" spans="1:36">
      <c r="A3658" s="30">
        <v>18678393</v>
      </c>
      <c r="B3658" s="31" t="s">
        <v>421</v>
      </c>
      <c r="C3658" s="39" t="s">
        <v>15446</v>
      </c>
      <c r="D3658" s="30">
        <v>18678386</v>
      </c>
      <c r="E3658" s="39" t="s">
        <v>6695</v>
      </c>
      <c r="F3658" s="50">
        <v>40816</v>
      </c>
      <c r="G3658" s="32">
        <v>1080</v>
      </c>
      <c r="H3658" s="31" t="s">
        <v>177</v>
      </c>
      <c r="I3658" s="31" t="s">
        <v>174</v>
      </c>
      <c r="J3658" s="32">
        <v>0</v>
      </c>
      <c r="K3658" s="32">
        <v>0</v>
      </c>
      <c r="L3658" s="50">
        <v>40821</v>
      </c>
      <c r="M3658" s="31" t="s">
        <v>5887</v>
      </c>
      <c r="N3658" s="31" t="s">
        <v>789</v>
      </c>
      <c r="O3658" s="31" t="s">
        <v>789</v>
      </c>
      <c r="P3658" s="39" t="s">
        <v>422</v>
      </c>
      <c r="Q3658" s="39" t="s">
        <v>555</v>
      </c>
      <c r="R3658" s="41" t="s">
        <v>542</v>
      </c>
      <c r="S3658" s="31" t="s">
        <v>421</v>
      </c>
      <c r="T3658" s="39" t="s">
        <v>283</v>
      </c>
      <c r="U3658" s="39" t="s">
        <v>446</v>
      </c>
      <c r="V3658" s="39" t="s">
        <v>253</v>
      </c>
      <c r="W3658" s="39" t="s">
        <v>211</v>
      </c>
      <c r="X3658" s="42" t="s">
        <v>253</v>
      </c>
      <c r="Y3658" s="50" t="s">
        <v>421</v>
      </c>
      <c r="Z3658" s="30" t="s">
        <v>557</v>
      </c>
      <c r="AA3658" s="31">
        <v>0</v>
      </c>
      <c r="AB3658" s="33" t="s">
        <v>282</v>
      </c>
      <c r="AC3658" s="48">
        <v>1</v>
      </c>
      <c r="AD3658" s="30">
        <v>1</v>
      </c>
      <c r="AE3658" s="30">
        <v>1</v>
      </c>
      <c r="AF3658" s="46" t="str">
        <f>IFERROR(VLOOKUP(U3658,Acronym!$A:$B, 2, FALSE), "Ot")</f>
        <v>SE</v>
      </c>
      <c r="AG3658" s="47" t="s">
        <v>716</v>
      </c>
      <c r="AH3658" s="46" t="str">
        <f>VLOOKUP(AG3658,Acronym!$A:$B,2, FALSE)</f>
        <v>MU</v>
      </c>
      <c r="AI3658" s="47" t="s">
        <v>446</v>
      </c>
      <c r="AJ3658" s="47" t="s">
        <v>7612</v>
      </c>
    </row>
    <row r="3659" spans="1:36">
      <c r="A3659" s="30">
        <v>18680611</v>
      </c>
      <c r="B3659" s="31" t="s">
        <v>421</v>
      </c>
      <c r="C3659" s="39" t="s">
        <v>15447</v>
      </c>
      <c r="D3659" s="30">
        <v>18680608</v>
      </c>
      <c r="E3659" s="39" t="s">
        <v>7871</v>
      </c>
      <c r="F3659" s="50">
        <v>40816</v>
      </c>
      <c r="G3659" s="32">
        <v>4564</v>
      </c>
      <c r="H3659" s="31" t="s">
        <v>424</v>
      </c>
      <c r="I3659" s="31" t="s">
        <v>425</v>
      </c>
      <c r="J3659" s="32">
        <v>4564</v>
      </c>
      <c r="K3659" s="32">
        <v>4564</v>
      </c>
      <c r="L3659" s="50">
        <v>40854</v>
      </c>
      <c r="M3659" s="31" t="s">
        <v>5887</v>
      </c>
      <c r="N3659" s="31" t="s">
        <v>789</v>
      </c>
      <c r="O3659" s="31" t="s">
        <v>789</v>
      </c>
      <c r="P3659" s="39" t="s">
        <v>422</v>
      </c>
      <c r="Q3659" s="39" t="s">
        <v>555</v>
      </c>
      <c r="R3659" s="41" t="s">
        <v>542</v>
      </c>
      <c r="S3659" s="31">
        <v>1</v>
      </c>
      <c r="T3659" s="39" t="s">
        <v>281</v>
      </c>
      <c r="U3659" s="39" t="s">
        <v>436</v>
      </c>
      <c r="V3659" s="39" t="s">
        <v>67</v>
      </c>
      <c r="W3659" s="39" t="s">
        <v>64</v>
      </c>
      <c r="X3659" s="42" t="s">
        <v>67</v>
      </c>
      <c r="Y3659" s="50">
        <v>40872</v>
      </c>
      <c r="Z3659" s="30" t="s">
        <v>557</v>
      </c>
      <c r="AA3659" s="31">
        <v>1</v>
      </c>
      <c r="AB3659" s="33" t="s">
        <v>282</v>
      </c>
      <c r="AC3659" s="48">
        <v>5</v>
      </c>
      <c r="AD3659" s="30">
        <v>1</v>
      </c>
      <c r="AE3659" s="30">
        <v>0</v>
      </c>
      <c r="AF3659" s="46" t="str">
        <f>IFERROR(VLOOKUP(U3659,Acronym!$A:$B, 2, FALSE), "Ot")</f>
        <v>SW</v>
      </c>
      <c r="AG3659" s="47" t="s">
        <v>716</v>
      </c>
      <c r="AH3659" s="46" t="str">
        <f>VLOOKUP(AG3659,Acronym!$A:$B,2, FALSE)</f>
        <v>MU</v>
      </c>
      <c r="AI3659" s="47" t="s">
        <v>436</v>
      </c>
      <c r="AJ3659" s="47" t="s">
        <v>8380</v>
      </c>
    </row>
    <row r="3660" spans="1:36">
      <c r="A3660" s="30">
        <v>18680727</v>
      </c>
      <c r="B3660" s="31" t="s">
        <v>421</v>
      </c>
      <c r="C3660" s="39" t="s">
        <v>15448</v>
      </c>
      <c r="D3660" s="30">
        <v>18680720</v>
      </c>
      <c r="E3660" s="39" t="s">
        <v>7872</v>
      </c>
      <c r="F3660" s="50">
        <v>40816</v>
      </c>
      <c r="G3660" s="32">
        <v>3635</v>
      </c>
      <c r="H3660" s="31" t="s">
        <v>424</v>
      </c>
      <c r="I3660" s="31" t="s">
        <v>425</v>
      </c>
      <c r="J3660" s="32">
        <v>3635</v>
      </c>
      <c r="K3660" s="32">
        <v>3635</v>
      </c>
      <c r="L3660" s="50">
        <v>40855</v>
      </c>
      <c r="M3660" s="31" t="s">
        <v>5887</v>
      </c>
      <c r="N3660" s="31" t="s">
        <v>789</v>
      </c>
      <c r="O3660" s="31" t="s">
        <v>789</v>
      </c>
      <c r="P3660" s="39" t="s">
        <v>422</v>
      </c>
      <c r="Q3660" s="39" t="s">
        <v>555</v>
      </c>
      <c r="R3660" s="41" t="s">
        <v>542</v>
      </c>
      <c r="S3660" s="31">
        <v>1</v>
      </c>
      <c r="T3660" s="39" t="s">
        <v>283</v>
      </c>
      <c r="U3660" s="39" t="s">
        <v>435</v>
      </c>
      <c r="V3660" s="39" t="s">
        <v>468</v>
      </c>
      <c r="W3660" s="39" t="s">
        <v>466</v>
      </c>
      <c r="X3660" s="42" t="s">
        <v>468</v>
      </c>
      <c r="Y3660" s="50">
        <v>40870</v>
      </c>
      <c r="Z3660" s="30" t="s">
        <v>556</v>
      </c>
      <c r="AA3660" s="31">
        <v>1</v>
      </c>
      <c r="AB3660" s="33" t="s">
        <v>282</v>
      </c>
      <c r="AC3660" s="48">
        <v>6</v>
      </c>
      <c r="AD3660" s="30">
        <v>1</v>
      </c>
      <c r="AE3660" s="30">
        <v>0</v>
      </c>
      <c r="AF3660" s="46" t="str">
        <f>IFERROR(VLOOKUP(U3660,Acronym!$A:$B, 2, FALSE), "Ot")</f>
        <v>WM</v>
      </c>
      <c r="AG3660" s="47" t="s">
        <v>722</v>
      </c>
      <c r="AH3660" s="46" t="str">
        <f>VLOOKUP(AG3660,Acronym!$A:$B,2, FALSE)</f>
        <v>DA</v>
      </c>
      <c r="AI3660" s="47" t="s">
        <v>435</v>
      </c>
      <c r="AJ3660" s="47" t="s">
        <v>8381</v>
      </c>
    </row>
    <row r="3661" spans="1:36">
      <c r="A3661" s="30">
        <v>18680854</v>
      </c>
      <c r="B3661" s="31" t="s">
        <v>421</v>
      </c>
      <c r="C3661" s="39" t="s">
        <v>15449</v>
      </c>
      <c r="D3661" s="30">
        <v>1629180</v>
      </c>
      <c r="E3661" s="39" t="s">
        <v>6696</v>
      </c>
      <c r="F3661" s="50">
        <v>40816</v>
      </c>
      <c r="G3661" s="32">
        <v>4791</v>
      </c>
      <c r="H3661" s="31" t="s">
        <v>177</v>
      </c>
      <c r="I3661" s="31" t="s">
        <v>174</v>
      </c>
      <c r="J3661" s="32">
        <v>0</v>
      </c>
      <c r="K3661" s="32">
        <v>0</v>
      </c>
      <c r="L3661" s="50">
        <v>40822</v>
      </c>
      <c r="M3661" s="31" t="s">
        <v>5887</v>
      </c>
      <c r="N3661" s="31" t="s">
        <v>789</v>
      </c>
      <c r="O3661" s="31" t="s">
        <v>789</v>
      </c>
      <c r="P3661" s="39" t="s">
        <v>422</v>
      </c>
      <c r="Q3661" s="39" t="s">
        <v>555</v>
      </c>
      <c r="R3661" s="41" t="s">
        <v>542</v>
      </c>
      <c r="S3661" s="31" t="s">
        <v>421</v>
      </c>
      <c r="T3661" s="39" t="s">
        <v>283</v>
      </c>
      <c r="U3661" s="39" t="s">
        <v>436</v>
      </c>
      <c r="V3661" s="39" t="s">
        <v>591</v>
      </c>
      <c r="W3661" s="39" t="s">
        <v>249</v>
      </c>
      <c r="X3661" s="42" t="s">
        <v>71</v>
      </c>
      <c r="Y3661" s="50" t="s">
        <v>421</v>
      </c>
      <c r="Z3661" s="30" t="s">
        <v>557</v>
      </c>
      <c r="AA3661" s="31">
        <v>0</v>
      </c>
      <c r="AB3661" s="33" t="s">
        <v>282</v>
      </c>
      <c r="AC3661" s="48">
        <v>1</v>
      </c>
      <c r="AD3661" s="30">
        <v>1</v>
      </c>
      <c r="AE3661" s="30">
        <v>1</v>
      </c>
      <c r="AF3661" s="46" t="str">
        <f>IFERROR(VLOOKUP(U3661,Acronym!$A:$B, 2, FALSE), "Ot")</f>
        <v>SW</v>
      </c>
      <c r="AG3661" s="47" t="s">
        <v>714</v>
      </c>
      <c r="AH3661" s="46" t="str">
        <f>VLOOKUP(AG3661,Acronym!$A:$B,2, FALSE)</f>
        <v>VA</v>
      </c>
      <c r="AI3661" s="47" t="s">
        <v>436</v>
      </c>
      <c r="AJ3661" s="47" t="s">
        <v>7613</v>
      </c>
    </row>
    <row r="3662" spans="1:36">
      <c r="A3662" s="30">
        <v>18681667</v>
      </c>
      <c r="B3662" s="31" t="s">
        <v>421</v>
      </c>
      <c r="C3662" s="39" t="s">
        <v>15450</v>
      </c>
      <c r="D3662" s="30">
        <v>16677894</v>
      </c>
      <c r="E3662" s="39" t="s">
        <v>8752</v>
      </c>
      <c r="F3662" s="50">
        <v>40815</v>
      </c>
      <c r="G3662" s="32">
        <v>23426</v>
      </c>
      <c r="H3662" s="31" t="s">
        <v>424</v>
      </c>
      <c r="I3662" s="31" t="s">
        <v>174</v>
      </c>
      <c r="J3662" s="32">
        <v>0</v>
      </c>
      <c r="K3662" s="32">
        <v>0</v>
      </c>
      <c r="L3662" s="50">
        <v>40891</v>
      </c>
      <c r="M3662" s="31" t="s">
        <v>5887</v>
      </c>
      <c r="N3662" s="31" t="s">
        <v>789</v>
      </c>
      <c r="O3662" s="31" t="s">
        <v>789</v>
      </c>
      <c r="P3662" s="39" t="s">
        <v>7906</v>
      </c>
      <c r="Q3662" s="39" t="s">
        <v>555</v>
      </c>
      <c r="R3662" s="41" t="s">
        <v>541</v>
      </c>
      <c r="S3662" s="31" t="s">
        <v>421</v>
      </c>
      <c r="T3662" s="39" t="s">
        <v>283</v>
      </c>
      <c r="U3662" s="39" t="s">
        <v>434</v>
      </c>
      <c r="V3662" s="39" t="s">
        <v>512</v>
      </c>
      <c r="W3662" s="39" t="s">
        <v>511</v>
      </c>
      <c r="X3662" s="42" t="s">
        <v>511</v>
      </c>
      <c r="Y3662" s="50" t="s">
        <v>421</v>
      </c>
      <c r="Z3662" s="30" t="s">
        <v>557</v>
      </c>
      <c r="AA3662" s="31">
        <v>0</v>
      </c>
      <c r="AB3662" s="33" t="s">
        <v>284</v>
      </c>
      <c r="AC3662" s="48">
        <v>11</v>
      </c>
      <c r="AD3662" s="30">
        <v>1</v>
      </c>
      <c r="AE3662" s="30">
        <v>0</v>
      </c>
      <c r="AF3662" s="46" t="str">
        <f>IFERROR(VLOOKUP(U3662,Acronym!$A:$B, 2, FALSE), "Ot")</f>
        <v>EM</v>
      </c>
      <c r="AG3662" s="47" t="s">
        <v>718</v>
      </c>
      <c r="AH3662" s="46" t="str">
        <f>VLOOKUP(AG3662,Acronym!$A:$B,2, FALSE)</f>
        <v>LI</v>
      </c>
      <c r="AI3662" s="47" t="s">
        <v>434</v>
      </c>
      <c r="AJ3662" s="47" t="s">
        <v>9701</v>
      </c>
    </row>
    <row r="3663" spans="1:36">
      <c r="A3663" s="30">
        <v>18681807</v>
      </c>
      <c r="B3663" s="31" t="s">
        <v>421</v>
      </c>
      <c r="C3663" s="39" t="s">
        <v>15451</v>
      </c>
      <c r="D3663" s="30">
        <v>18681800</v>
      </c>
      <c r="E3663" s="39" t="s">
        <v>8753</v>
      </c>
      <c r="F3663" s="50">
        <v>40815</v>
      </c>
      <c r="G3663" s="32">
        <v>30000</v>
      </c>
      <c r="H3663" s="31" t="s">
        <v>424</v>
      </c>
      <c r="I3663" s="31" t="s">
        <v>425</v>
      </c>
      <c r="J3663" s="32">
        <v>30000</v>
      </c>
      <c r="K3663" s="32">
        <v>30000</v>
      </c>
      <c r="L3663" s="50">
        <v>40891</v>
      </c>
      <c r="M3663" s="31" t="s">
        <v>5887</v>
      </c>
      <c r="N3663" s="31" t="s">
        <v>789</v>
      </c>
      <c r="O3663" s="31" t="s">
        <v>789</v>
      </c>
      <c r="P3663" s="39" t="s">
        <v>422</v>
      </c>
      <c r="Q3663" s="39" t="s">
        <v>555</v>
      </c>
      <c r="R3663" s="41" t="s">
        <v>541</v>
      </c>
      <c r="S3663" s="31">
        <v>1</v>
      </c>
      <c r="T3663" s="39" t="s">
        <v>283</v>
      </c>
      <c r="U3663" s="39" t="s">
        <v>435</v>
      </c>
      <c r="V3663" s="39" t="s">
        <v>190</v>
      </c>
      <c r="W3663" s="39" t="s">
        <v>189</v>
      </c>
      <c r="X3663" s="42" t="s">
        <v>190</v>
      </c>
      <c r="Y3663" s="50">
        <v>40919</v>
      </c>
      <c r="Z3663" s="30" t="s">
        <v>556</v>
      </c>
      <c r="AA3663" s="31">
        <v>1</v>
      </c>
      <c r="AB3663" s="33" t="s">
        <v>284</v>
      </c>
      <c r="AC3663" s="48">
        <v>11</v>
      </c>
      <c r="AD3663" s="30">
        <v>1</v>
      </c>
      <c r="AE3663" s="30">
        <v>0</v>
      </c>
      <c r="AF3663" s="46" t="str">
        <f>IFERROR(VLOOKUP(U3663,Acronym!$A:$B, 2, FALSE), "Ot")</f>
        <v>WM</v>
      </c>
      <c r="AG3663" s="47" t="s">
        <v>714</v>
      </c>
      <c r="AH3663" s="46" t="str">
        <f>VLOOKUP(AG3663,Acronym!$A:$B,2, FALSE)</f>
        <v>VA</v>
      </c>
      <c r="AI3663" s="47" t="s">
        <v>435</v>
      </c>
      <c r="AJ3663" s="47" t="s">
        <v>9702</v>
      </c>
    </row>
    <row r="3664" spans="1:36">
      <c r="A3664" s="30">
        <v>18682972</v>
      </c>
      <c r="B3664" s="31" t="s">
        <v>421</v>
      </c>
      <c r="C3664" s="39" t="s">
        <v>15452</v>
      </c>
      <c r="D3664" s="30">
        <v>1854622</v>
      </c>
      <c r="E3664" s="39" t="s">
        <v>6697</v>
      </c>
      <c r="F3664" s="50">
        <v>40816</v>
      </c>
      <c r="G3664" s="32">
        <v>2700</v>
      </c>
      <c r="H3664" s="31" t="s">
        <v>177</v>
      </c>
      <c r="I3664" s="31" t="s">
        <v>174</v>
      </c>
      <c r="J3664" s="32">
        <v>0</v>
      </c>
      <c r="K3664" s="32">
        <v>0</v>
      </c>
      <c r="L3664" s="50">
        <v>40834</v>
      </c>
      <c r="M3664" s="31" t="s">
        <v>5887</v>
      </c>
      <c r="N3664" s="31" t="s">
        <v>789</v>
      </c>
      <c r="O3664" s="31" t="s">
        <v>789</v>
      </c>
      <c r="P3664" s="39" t="s">
        <v>422</v>
      </c>
      <c r="Q3664" s="39" t="s">
        <v>555</v>
      </c>
      <c r="R3664" s="41" t="s">
        <v>542</v>
      </c>
      <c r="S3664" s="31" t="s">
        <v>421</v>
      </c>
      <c r="T3664" s="39" t="s">
        <v>281</v>
      </c>
      <c r="U3664" s="39" t="s">
        <v>446</v>
      </c>
      <c r="V3664" s="39" t="s">
        <v>155</v>
      </c>
      <c r="W3664" s="39" t="s">
        <v>55</v>
      </c>
      <c r="X3664" s="42" t="s">
        <v>55</v>
      </c>
      <c r="Y3664" s="50" t="s">
        <v>421</v>
      </c>
      <c r="Z3664" s="30" t="s">
        <v>557</v>
      </c>
      <c r="AA3664" s="31">
        <v>0</v>
      </c>
      <c r="AB3664" s="33" t="s">
        <v>282</v>
      </c>
      <c r="AC3664" s="48">
        <v>3</v>
      </c>
      <c r="AD3664" s="30">
        <v>1</v>
      </c>
      <c r="AE3664" s="30">
        <v>1</v>
      </c>
      <c r="AF3664" s="46" t="str">
        <f>IFERROR(VLOOKUP(U3664,Acronym!$A:$B, 2, FALSE), "Ot")</f>
        <v>SE</v>
      </c>
      <c r="AG3664" s="47" t="s">
        <v>718</v>
      </c>
      <c r="AH3664" s="46" t="str">
        <f>VLOOKUP(AG3664,Acronym!$A:$B,2, FALSE)</f>
        <v>LI</v>
      </c>
      <c r="AI3664" s="47" t="s">
        <v>446</v>
      </c>
      <c r="AJ3664" s="47" t="s">
        <v>7614</v>
      </c>
    </row>
    <row r="3665" spans="1:36">
      <c r="A3665" s="30">
        <v>18683141</v>
      </c>
      <c r="B3665" s="31" t="s">
        <v>421</v>
      </c>
      <c r="C3665" s="39" t="s">
        <v>15453</v>
      </c>
      <c r="D3665" s="30">
        <v>1387467</v>
      </c>
      <c r="E3665" s="39" t="s">
        <v>8754</v>
      </c>
      <c r="F3665" s="50">
        <v>40816</v>
      </c>
      <c r="G3665" s="32">
        <v>50000</v>
      </c>
      <c r="H3665" s="31" t="s">
        <v>424</v>
      </c>
      <c r="I3665" s="31" t="s">
        <v>425</v>
      </c>
      <c r="J3665" s="32">
        <v>50000</v>
      </c>
      <c r="K3665" s="32">
        <v>50000</v>
      </c>
      <c r="L3665" s="50">
        <v>40898</v>
      </c>
      <c r="M3665" s="31" t="s">
        <v>5887</v>
      </c>
      <c r="N3665" s="31" t="s">
        <v>789</v>
      </c>
      <c r="O3665" s="31" t="s">
        <v>789</v>
      </c>
      <c r="P3665" s="39" t="s">
        <v>422</v>
      </c>
      <c r="Q3665" s="39" t="s">
        <v>555</v>
      </c>
      <c r="R3665" s="41" t="s">
        <v>541</v>
      </c>
      <c r="S3665" s="31">
        <v>1</v>
      </c>
      <c r="T3665" s="39" t="s">
        <v>283</v>
      </c>
      <c r="U3665" s="39" t="s">
        <v>446</v>
      </c>
      <c r="V3665" s="39" t="s">
        <v>363</v>
      </c>
      <c r="W3665" s="39" t="s">
        <v>50</v>
      </c>
      <c r="X3665" s="42" t="s">
        <v>364</v>
      </c>
      <c r="Y3665" s="50">
        <v>40921</v>
      </c>
      <c r="Z3665" s="30" t="s">
        <v>556</v>
      </c>
      <c r="AA3665" s="31">
        <v>1</v>
      </c>
      <c r="AB3665" s="33" t="s">
        <v>284</v>
      </c>
      <c r="AC3665" s="48">
        <v>12</v>
      </c>
      <c r="AD3665" s="30">
        <v>1</v>
      </c>
      <c r="AE3665" s="30">
        <v>0</v>
      </c>
      <c r="AF3665" s="46" t="str">
        <f>IFERROR(VLOOKUP(U3665,Acronym!$A:$B, 2, FALSE), "Ot")</f>
        <v>SE</v>
      </c>
      <c r="AG3665" s="47" t="s">
        <v>714</v>
      </c>
      <c r="AH3665" s="46" t="str">
        <f>VLOOKUP(AG3665,Acronym!$A:$B,2, FALSE)</f>
        <v>VA</v>
      </c>
      <c r="AI3665" s="47" t="s">
        <v>446</v>
      </c>
      <c r="AJ3665" s="47" t="s">
        <v>9703</v>
      </c>
    </row>
    <row r="3666" spans="1:36">
      <c r="A3666" s="30">
        <v>18684840</v>
      </c>
      <c r="B3666" s="31" t="s">
        <v>421</v>
      </c>
      <c r="C3666" s="39" t="s">
        <v>15454</v>
      </c>
      <c r="D3666" s="30">
        <v>18684838</v>
      </c>
      <c r="E3666" s="39" t="s">
        <v>8755</v>
      </c>
      <c r="F3666" s="50">
        <v>40816</v>
      </c>
      <c r="G3666" s="32">
        <v>89429</v>
      </c>
      <c r="H3666" s="31" t="s">
        <v>424</v>
      </c>
      <c r="I3666" s="31" t="s">
        <v>174</v>
      </c>
      <c r="J3666" s="32">
        <v>0</v>
      </c>
      <c r="K3666" s="32">
        <v>0</v>
      </c>
      <c r="L3666" s="50">
        <v>40918</v>
      </c>
      <c r="M3666" s="31" t="s">
        <v>8727</v>
      </c>
      <c r="N3666" s="31" t="s">
        <v>789</v>
      </c>
      <c r="O3666" s="31" t="s">
        <v>789</v>
      </c>
      <c r="P3666" s="39" t="s">
        <v>422</v>
      </c>
      <c r="Q3666" s="39" t="s">
        <v>555</v>
      </c>
      <c r="R3666" s="41" t="s">
        <v>541</v>
      </c>
      <c r="S3666" s="31" t="s">
        <v>421</v>
      </c>
      <c r="T3666" s="39" t="s">
        <v>281</v>
      </c>
      <c r="U3666" s="39" t="s">
        <v>430</v>
      </c>
      <c r="V3666" s="39" t="s">
        <v>6607</v>
      </c>
      <c r="W3666" s="39" t="s">
        <v>319</v>
      </c>
      <c r="X3666" s="42" t="s">
        <v>321</v>
      </c>
      <c r="Y3666" s="50" t="s">
        <v>421</v>
      </c>
      <c r="Z3666" s="30" t="s">
        <v>556</v>
      </c>
      <c r="AA3666" s="31">
        <v>0</v>
      </c>
      <c r="AB3666" s="33" t="s">
        <v>284</v>
      </c>
      <c r="AC3666" s="48">
        <v>15</v>
      </c>
      <c r="AD3666" s="30">
        <v>0</v>
      </c>
      <c r="AE3666" s="30">
        <v>0</v>
      </c>
      <c r="AF3666" s="46" t="str">
        <f>IFERROR(VLOOKUP(U3666,Acronym!$A:$B, 2, FALSE), "Ot")</f>
        <v>Y</v>
      </c>
      <c r="AG3666" s="47" t="s">
        <v>714</v>
      </c>
      <c r="AH3666" s="46" t="str">
        <f>VLOOKUP(AG3666,Acronym!$A:$B,2, FALSE)</f>
        <v>VA</v>
      </c>
      <c r="AI3666" s="47" t="s">
        <v>720</v>
      </c>
      <c r="AJ3666" s="47" t="s">
        <v>9704</v>
      </c>
    </row>
    <row r="3667" spans="1:36">
      <c r="A3667" s="30">
        <v>18685045</v>
      </c>
      <c r="B3667" s="31" t="s">
        <v>421</v>
      </c>
      <c r="C3667" s="39" t="s">
        <v>15455</v>
      </c>
      <c r="D3667" s="30">
        <v>1667649</v>
      </c>
      <c r="E3667" s="39" t="s">
        <v>8756</v>
      </c>
      <c r="F3667" s="50">
        <v>40816</v>
      </c>
      <c r="G3667" s="32">
        <v>60000</v>
      </c>
      <c r="H3667" s="31" t="s">
        <v>424</v>
      </c>
      <c r="I3667" s="31" t="s">
        <v>425</v>
      </c>
      <c r="J3667" s="32">
        <v>60000</v>
      </c>
      <c r="K3667" s="32">
        <v>60000</v>
      </c>
      <c r="L3667" s="50">
        <v>40891</v>
      </c>
      <c r="M3667" s="31" t="s">
        <v>5887</v>
      </c>
      <c r="N3667" s="31" t="s">
        <v>789</v>
      </c>
      <c r="O3667" s="31" t="s">
        <v>789</v>
      </c>
      <c r="P3667" s="39" t="s">
        <v>422</v>
      </c>
      <c r="Q3667" s="39" t="s">
        <v>555</v>
      </c>
      <c r="R3667" s="41" t="s">
        <v>541</v>
      </c>
      <c r="S3667" s="31">
        <v>1</v>
      </c>
      <c r="T3667" s="39" t="s">
        <v>283</v>
      </c>
      <c r="U3667" s="39" t="s">
        <v>436</v>
      </c>
      <c r="V3667" s="39" t="s">
        <v>350</v>
      </c>
      <c r="W3667" s="39" t="s">
        <v>349</v>
      </c>
      <c r="X3667" s="42" t="s">
        <v>349</v>
      </c>
      <c r="Y3667" s="50">
        <v>40911</v>
      </c>
      <c r="Z3667" s="30" t="s">
        <v>556</v>
      </c>
      <c r="AA3667" s="31">
        <v>1</v>
      </c>
      <c r="AB3667" s="33" t="s">
        <v>284</v>
      </c>
      <c r="AC3667" s="48">
        <v>11</v>
      </c>
      <c r="AD3667" s="30">
        <v>1</v>
      </c>
      <c r="AE3667" s="30">
        <v>0</v>
      </c>
      <c r="AF3667" s="46" t="str">
        <f>IFERROR(VLOOKUP(U3667,Acronym!$A:$B, 2, FALSE), "Ot")</f>
        <v>SW</v>
      </c>
      <c r="AG3667" s="47" t="s">
        <v>716</v>
      </c>
      <c r="AH3667" s="46" t="str">
        <f>VLOOKUP(AG3667,Acronym!$A:$B,2, FALSE)</f>
        <v>MU</v>
      </c>
      <c r="AI3667" s="47" t="s">
        <v>436</v>
      </c>
      <c r="AJ3667" s="47" t="s">
        <v>9705</v>
      </c>
    </row>
    <row r="3668" spans="1:36">
      <c r="A3668" s="30">
        <v>18685153</v>
      </c>
      <c r="B3668" s="31" t="s">
        <v>421</v>
      </c>
      <c r="C3668" s="39" t="s">
        <v>15456</v>
      </c>
      <c r="D3668" s="30">
        <v>13584675</v>
      </c>
      <c r="E3668" s="39" t="s">
        <v>7873</v>
      </c>
      <c r="F3668" s="50">
        <v>40816</v>
      </c>
      <c r="G3668" s="32">
        <v>9800</v>
      </c>
      <c r="H3668" s="31" t="s">
        <v>424</v>
      </c>
      <c r="I3668" s="31" t="s">
        <v>174</v>
      </c>
      <c r="J3668" s="32">
        <v>0</v>
      </c>
      <c r="K3668" s="32">
        <v>0</v>
      </c>
      <c r="L3668" s="50">
        <v>40855</v>
      </c>
      <c r="M3668" s="31" t="s">
        <v>5887</v>
      </c>
      <c r="N3668" s="31" t="s">
        <v>789</v>
      </c>
      <c r="O3668" s="31" t="s">
        <v>789</v>
      </c>
      <c r="P3668" s="39" t="s">
        <v>422</v>
      </c>
      <c r="Q3668" s="39" t="s">
        <v>555</v>
      </c>
      <c r="R3668" s="41" t="s">
        <v>542</v>
      </c>
      <c r="S3668" s="31" t="s">
        <v>421</v>
      </c>
      <c r="T3668" s="39" t="s">
        <v>281</v>
      </c>
      <c r="U3668" s="39" t="s">
        <v>426</v>
      </c>
      <c r="V3668" s="39" t="s">
        <v>439</v>
      </c>
      <c r="W3668" s="39" t="s">
        <v>286</v>
      </c>
      <c r="X3668" s="42" t="s">
        <v>438</v>
      </c>
      <c r="Y3668" s="50" t="s">
        <v>421</v>
      </c>
      <c r="Z3668" s="30" t="s">
        <v>556</v>
      </c>
      <c r="AA3668" s="31">
        <v>0</v>
      </c>
      <c r="AB3668" s="33" t="s">
        <v>282</v>
      </c>
      <c r="AC3668" s="48">
        <v>6</v>
      </c>
      <c r="AD3668" s="30">
        <v>1</v>
      </c>
      <c r="AE3668" s="30">
        <v>0</v>
      </c>
      <c r="AF3668" s="46" t="str">
        <f>IFERROR(VLOOKUP(U3668,Acronym!$A:$B, 2, FALSE), "Ot")</f>
        <v>NW</v>
      </c>
      <c r="AG3668" s="47" t="s">
        <v>721</v>
      </c>
      <c r="AH3668" s="46" t="str">
        <f>VLOOKUP(AG3668,Acronym!$A:$B,2, FALSE)</f>
        <v>NA</v>
      </c>
      <c r="AI3668" s="47" t="s">
        <v>426</v>
      </c>
      <c r="AJ3668" s="47" t="s">
        <v>8382</v>
      </c>
    </row>
    <row r="3669" spans="1:36">
      <c r="A3669" s="30">
        <v>18685789</v>
      </c>
      <c r="B3669" s="31" t="s">
        <v>421</v>
      </c>
      <c r="C3669" s="39" t="s">
        <v>15457</v>
      </c>
      <c r="D3669" s="30">
        <v>18685787</v>
      </c>
      <c r="E3669" s="39" t="s">
        <v>7874</v>
      </c>
      <c r="F3669" s="50">
        <v>40816</v>
      </c>
      <c r="G3669" s="32">
        <v>9999</v>
      </c>
      <c r="H3669" s="31" t="s">
        <v>424</v>
      </c>
      <c r="I3669" s="31" t="s">
        <v>425</v>
      </c>
      <c r="J3669" s="32">
        <v>9999</v>
      </c>
      <c r="K3669" s="32">
        <v>9999</v>
      </c>
      <c r="L3669" s="50">
        <v>40855</v>
      </c>
      <c r="M3669" s="31" t="s">
        <v>5887</v>
      </c>
      <c r="N3669" s="31" t="s">
        <v>789</v>
      </c>
      <c r="O3669" s="31" t="s">
        <v>789</v>
      </c>
      <c r="P3669" s="39" t="s">
        <v>422</v>
      </c>
      <c r="Q3669" s="39" t="s">
        <v>555</v>
      </c>
      <c r="R3669" s="41" t="s">
        <v>542</v>
      </c>
      <c r="S3669" s="31">
        <v>1</v>
      </c>
      <c r="T3669" s="39" t="s">
        <v>281</v>
      </c>
      <c r="U3669" s="39" t="s">
        <v>430</v>
      </c>
      <c r="V3669" s="39" t="s">
        <v>102</v>
      </c>
      <c r="W3669" s="39" t="s">
        <v>99</v>
      </c>
      <c r="X3669" s="42" t="s">
        <v>103</v>
      </c>
      <c r="Y3669" s="50">
        <v>40865</v>
      </c>
      <c r="Z3669" s="30" t="s">
        <v>556</v>
      </c>
      <c r="AA3669" s="31">
        <v>1</v>
      </c>
      <c r="AB3669" s="33" t="s">
        <v>282</v>
      </c>
      <c r="AC3669" s="48">
        <v>6</v>
      </c>
      <c r="AD3669" s="30">
        <v>1</v>
      </c>
      <c r="AE3669" s="30">
        <v>0</v>
      </c>
      <c r="AF3669" s="46" t="str">
        <f>IFERROR(VLOOKUP(U3669,Acronym!$A:$B, 2, FALSE), "Ot")</f>
        <v>Y</v>
      </c>
      <c r="AG3669" s="47" t="s">
        <v>714</v>
      </c>
      <c r="AH3669" s="46" t="str">
        <f>VLOOKUP(AG3669,Acronym!$A:$B,2, FALSE)</f>
        <v>VA</v>
      </c>
      <c r="AI3669" s="47" t="s">
        <v>720</v>
      </c>
      <c r="AJ3669" s="47" t="s">
        <v>8383</v>
      </c>
    </row>
    <row r="3670" spans="1:36">
      <c r="A3670" s="30">
        <v>18685850</v>
      </c>
      <c r="B3670" s="31" t="s">
        <v>421</v>
      </c>
      <c r="C3670" s="39" t="s">
        <v>15458</v>
      </c>
      <c r="D3670" s="30">
        <v>1811513</v>
      </c>
      <c r="E3670" s="39" t="s">
        <v>7875</v>
      </c>
      <c r="F3670" s="50">
        <v>40816</v>
      </c>
      <c r="G3670" s="32">
        <v>9000</v>
      </c>
      <c r="H3670" s="31" t="s">
        <v>424</v>
      </c>
      <c r="I3670" s="31" t="s">
        <v>425</v>
      </c>
      <c r="J3670" s="32">
        <v>9000</v>
      </c>
      <c r="K3670" s="32">
        <v>9000</v>
      </c>
      <c r="L3670" s="50">
        <v>40855</v>
      </c>
      <c r="M3670" s="31" t="s">
        <v>5887</v>
      </c>
      <c r="N3670" s="31" t="s">
        <v>789</v>
      </c>
      <c r="O3670" s="31" t="s">
        <v>789</v>
      </c>
      <c r="P3670" s="39" t="s">
        <v>422</v>
      </c>
      <c r="Q3670" s="39" t="s">
        <v>555</v>
      </c>
      <c r="R3670" s="41" t="s">
        <v>542</v>
      </c>
      <c r="S3670" s="31">
        <v>1</v>
      </c>
      <c r="T3670" s="39" t="s">
        <v>281</v>
      </c>
      <c r="U3670" s="39" t="s">
        <v>426</v>
      </c>
      <c r="V3670" s="39" t="s">
        <v>455</v>
      </c>
      <c r="W3670" s="39" t="s">
        <v>504</v>
      </c>
      <c r="X3670" s="42" t="s">
        <v>543</v>
      </c>
      <c r="Y3670" s="50">
        <v>40869</v>
      </c>
      <c r="Z3670" s="30" t="s">
        <v>557</v>
      </c>
      <c r="AA3670" s="31">
        <v>1</v>
      </c>
      <c r="AB3670" s="33" t="s">
        <v>282</v>
      </c>
      <c r="AC3670" s="48">
        <v>6</v>
      </c>
      <c r="AD3670" s="30">
        <v>1</v>
      </c>
      <c r="AE3670" s="30">
        <v>0</v>
      </c>
      <c r="AF3670" s="46" t="str">
        <f>IFERROR(VLOOKUP(U3670,Acronym!$A:$B, 2, FALSE), "Ot")</f>
        <v>NW</v>
      </c>
      <c r="AG3670" s="47" t="s">
        <v>717</v>
      </c>
      <c r="AH3670" s="46" t="str">
        <f>VLOOKUP(AG3670,Acronym!$A:$B,2, FALSE)</f>
        <v>CA</v>
      </c>
      <c r="AI3670" s="47" t="s">
        <v>426</v>
      </c>
      <c r="AJ3670" s="47" t="s">
        <v>8384</v>
      </c>
    </row>
    <row r="3671" spans="1:36">
      <c r="A3671" s="30">
        <v>18685990</v>
      </c>
      <c r="B3671" s="31" t="s">
        <v>421</v>
      </c>
      <c r="C3671" s="39" t="s">
        <v>15459</v>
      </c>
      <c r="D3671" s="30">
        <v>1617682</v>
      </c>
      <c r="E3671" s="39" t="s">
        <v>7876</v>
      </c>
      <c r="F3671" s="50">
        <v>40816</v>
      </c>
      <c r="G3671" s="32">
        <v>4988</v>
      </c>
      <c r="H3671" s="31" t="s">
        <v>424</v>
      </c>
      <c r="I3671" s="31" t="s">
        <v>425</v>
      </c>
      <c r="J3671" s="32">
        <v>4988</v>
      </c>
      <c r="K3671" s="32">
        <v>4988</v>
      </c>
      <c r="L3671" s="50">
        <v>40855</v>
      </c>
      <c r="M3671" s="31" t="s">
        <v>5887</v>
      </c>
      <c r="N3671" s="31" t="s">
        <v>789</v>
      </c>
      <c r="O3671" s="31" t="s">
        <v>789</v>
      </c>
      <c r="P3671" s="39" t="s">
        <v>422</v>
      </c>
      <c r="Q3671" s="39" t="s">
        <v>555</v>
      </c>
      <c r="R3671" s="41" t="s">
        <v>542</v>
      </c>
      <c r="S3671" s="31">
        <v>1</v>
      </c>
      <c r="T3671" s="39" t="s">
        <v>283</v>
      </c>
      <c r="U3671" s="39" t="s">
        <v>426</v>
      </c>
      <c r="V3671" s="39" t="s">
        <v>439</v>
      </c>
      <c r="W3671" s="39" t="s">
        <v>286</v>
      </c>
      <c r="X3671" s="42" t="s">
        <v>438</v>
      </c>
      <c r="Y3671" s="50">
        <v>40871</v>
      </c>
      <c r="Z3671" s="30" t="s">
        <v>557</v>
      </c>
      <c r="AA3671" s="31">
        <v>1</v>
      </c>
      <c r="AB3671" s="33" t="s">
        <v>282</v>
      </c>
      <c r="AC3671" s="48">
        <v>6</v>
      </c>
      <c r="AD3671" s="30">
        <v>1</v>
      </c>
      <c r="AE3671" s="30">
        <v>0</v>
      </c>
      <c r="AF3671" s="46" t="str">
        <f>IFERROR(VLOOKUP(U3671,Acronym!$A:$B, 2, FALSE), "Ot")</f>
        <v>NW</v>
      </c>
      <c r="AG3671" s="47" t="s">
        <v>715</v>
      </c>
      <c r="AH3671" s="46" t="str">
        <f>VLOOKUP(AG3671,Acronym!$A:$B,2, FALSE)</f>
        <v>TH</v>
      </c>
      <c r="AI3671" s="47" t="s">
        <v>426</v>
      </c>
      <c r="AJ3671" s="47" t="s">
        <v>8385</v>
      </c>
    </row>
    <row r="3672" spans="1:36">
      <c r="A3672" s="30">
        <v>18686058</v>
      </c>
      <c r="B3672" s="31" t="s">
        <v>421</v>
      </c>
      <c r="C3672" s="39" t="s">
        <v>15460</v>
      </c>
      <c r="D3672" s="30">
        <v>1387971</v>
      </c>
      <c r="E3672" s="39" t="s">
        <v>7877</v>
      </c>
      <c r="F3672" s="50">
        <v>40816</v>
      </c>
      <c r="G3672" s="32">
        <v>6570</v>
      </c>
      <c r="H3672" s="31" t="s">
        <v>424</v>
      </c>
      <c r="I3672" s="31" t="s">
        <v>425</v>
      </c>
      <c r="J3672" s="32">
        <v>6570</v>
      </c>
      <c r="K3672" s="32">
        <v>6570</v>
      </c>
      <c r="L3672" s="50">
        <v>40855</v>
      </c>
      <c r="M3672" s="31" t="s">
        <v>5887</v>
      </c>
      <c r="N3672" s="31" t="s">
        <v>789</v>
      </c>
      <c r="O3672" s="31" t="s">
        <v>789</v>
      </c>
      <c r="P3672" s="39" t="s">
        <v>422</v>
      </c>
      <c r="Q3672" s="39" t="s">
        <v>555</v>
      </c>
      <c r="R3672" s="41" t="s">
        <v>542</v>
      </c>
      <c r="S3672" s="31">
        <v>1</v>
      </c>
      <c r="T3672" s="39" t="s">
        <v>283</v>
      </c>
      <c r="U3672" s="39" t="s">
        <v>435</v>
      </c>
      <c r="V3672" s="39" t="s">
        <v>115</v>
      </c>
      <c r="W3672" s="39" t="s">
        <v>435</v>
      </c>
      <c r="X3672" s="42" t="s">
        <v>114</v>
      </c>
      <c r="Y3672" s="50">
        <v>40861</v>
      </c>
      <c r="Z3672" s="30" t="s">
        <v>557</v>
      </c>
      <c r="AA3672" s="31">
        <v>1</v>
      </c>
      <c r="AB3672" s="33" t="s">
        <v>282</v>
      </c>
      <c r="AC3672" s="48">
        <v>6</v>
      </c>
      <c r="AD3672" s="30">
        <v>1</v>
      </c>
      <c r="AE3672" s="30">
        <v>0</v>
      </c>
      <c r="AF3672" s="46" t="str">
        <f>IFERROR(VLOOKUP(U3672,Acronym!$A:$B, 2, FALSE), "Ot")</f>
        <v>WM</v>
      </c>
      <c r="AG3672" s="47" t="s">
        <v>714</v>
      </c>
      <c r="AH3672" s="46" t="str">
        <f>VLOOKUP(AG3672,Acronym!$A:$B,2, FALSE)</f>
        <v>VA</v>
      </c>
      <c r="AI3672" s="47" t="s">
        <v>435</v>
      </c>
      <c r="AJ3672" s="47" t="s">
        <v>8386</v>
      </c>
    </row>
    <row r="3673" spans="1:36">
      <c r="A3673" s="30">
        <v>18686140</v>
      </c>
      <c r="B3673" s="31" t="s">
        <v>421</v>
      </c>
      <c r="C3673" s="39" t="s">
        <v>15461</v>
      </c>
      <c r="D3673" s="30">
        <v>1387533</v>
      </c>
      <c r="E3673" s="39" t="s">
        <v>7878</v>
      </c>
      <c r="F3673" s="50">
        <v>40816</v>
      </c>
      <c r="G3673" s="32">
        <v>10000</v>
      </c>
      <c r="H3673" s="31" t="s">
        <v>424</v>
      </c>
      <c r="I3673" s="31" t="s">
        <v>425</v>
      </c>
      <c r="J3673" s="32">
        <v>10000</v>
      </c>
      <c r="K3673" s="32">
        <v>10000</v>
      </c>
      <c r="L3673" s="50">
        <v>40856</v>
      </c>
      <c r="M3673" s="31" t="s">
        <v>5887</v>
      </c>
      <c r="N3673" s="31" t="s">
        <v>789</v>
      </c>
      <c r="O3673" s="31" t="s">
        <v>789</v>
      </c>
      <c r="P3673" s="39" t="s">
        <v>422</v>
      </c>
      <c r="Q3673" s="39" t="s">
        <v>555</v>
      </c>
      <c r="R3673" s="41" t="s">
        <v>542</v>
      </c>
      <c r="S3673" s="31">
        <v>1</v>
      </c>
      <c r="T3673" s="39" t="s">
        <v>283</v>
      </c>
      <c r="U3673" s="39" t="s">
        <v>446</v>
      </c>
      <c r="V3673" s="39" t="s">
        <v>155</v>
      </c>
      <c r="W3673" s="39" t="s">
        <v>55</v>
      </c>
      <c r="X3673" s="42" t="s">
        <v>55</v>
      </c>
      <c r="Y3673" s="50">
        <v>40870</v>
      </c>
      <c r="Z3673" s="30" t="s">
        <v>557</v>
      </c>
      <c r="AA3673" s="31">
        <v>1</v>
      </c>
      <c r="AB3673" s="33" t="s">
        <v>282</v>
      </c>
      <c r="AC3673" s="48">
        <v>6</v>
      </c>
      <c r="AD3673" s="30">
        <v>1</v>
      </c>
      <c r="AE3673" s="30">
        <v>0</v>
      </c>
      <c r="AF3673" s="46" t="str">
        <f>IFERROR(VLOOKUP(U3673,Acronym!$A:$B, 2, FALSE), "Ot")</f>
        <v>SE</v>
      </c>
      <c r="AG3673" s="47" t="s">
        <v>714</v>
      </c>
      <c r="AH3673" s="46" t="str">
        <f>VLOOKUP(AG3673,Acronym!$A:$B,2, FALSE)</f>
        <v>VA</v>
      </c>
      <c r="AI3673" s="47" t="s">
        <v>446</v>
      </c>
      <c r="AJ3673" s="47" t="s">
        <v>8387</v>
      </c>
    </row>
    <row r="3674" spans="1:36">
      <c r="A3674" s="30">
        <v>18686695</v>
      </c>
      <c r="B3674" s="31" t="s">
        <v>421</v>
      </c>
      <c r="C3674" s="39" t="s">
        <v>15462</v>
      </c>
      <c r="D3674" s="30">
        <v>18686693</v>
      </c>
      <c r="E3674" s="39" t="s">
        <v>7879</v>
      </c>
      <c r="F3674" s="50">
        <v>40816</v>
      </c>
      <c r="G3674" s="32">
        <v>3500</v>
      </c>
      <c r="H3674" s="31" t="s">
        <v>424</v>
      </c>
      <c r="I3674" s="31" t="s">
        <v>174</v>
      </c>
      <c r="J3674" s="32">
        <v>0</v>
      </c>
      <c r="K3674" s="32">
        <v>0</v>
      </c>
      <c r="L3674" s="50">
        <v>40855</v>
      </c>
      <c r="M3674" s="31" t="s">
        <v>5887</v>
      </c>
      <c r="N3674" s="31" t="s">
        <v>789</v>
      </c>
      <c r="O3674" s="31" t="s">
        <v>789</v>
      </c>
      <c r="P3674" s="39" t="s">
        <v>422</v>
      </c>
      <c r="Q3674" s="39" t="s">
        <v>555</v>
      </c>
      <c r="R3674" s="41" t="s">
        <v>542</v>
      </c>
      <c r="S3674" s="31" t="s">
        <v>421</v>
      </c>
      <c r="T3674" s="39" t="s">
        <v>281</v>
      </c>
      <c r="U3674" s="39" t="s">
        <v>426</v>
      </c>
      <c r="V3674" s="39" t="s">
        <v>330</v>
      </c>
      <c r="W3674" s="39" t="s">
        <v>287</v>
      </c>
      <c r="X3674" s="42" t="s">
        <v>331</v>
      </c>
      <c r="Y3674" s="50" t="s">
        <v>421</v>
      </c>
      <c r="Z3674" s="30" t="s">
        <v>557</v>
      </c>
      <c r="AA3674" s="31">
        <v>0</v>
      </c>
      <c r="AB3674" s="33" t="s">
        <v>282</v>
      </c>
      <c r="AC3674" s="48">
        <v>6</v>
      </c>
      <c r="AD3674" s="30">
        <v>1</v>
      </c>
      <c r="AE3674" s="30">
        <v>0</v>
      </c>
      <c r="AF3674" s="46" t="str">
        <f>IFERROR(VLOOKUP(U3674,Acronym!$A:$B, 2, FALSE), "Ot")</f>
        <v>NW</v>
      </c>
      <c r="AG3674" s="47" t="s">
        <v>718</v>
      </c>
      <c r="AH3674" s="46" t="str">
        <f>VLOOKUP(AG3674,Acronym!$A:$B,2, FALSE)</f>
        <v>LI</v>
      </c>
      <c r="AI3674" s="47" t="s">
        <v>426</v>
      </c>
      <c r="AJ3674" s="47" t="s">
        <v>8388</v>
      </c>
    </row>
    <row r="3675" spans="1:36">
      <c r="A3675" s="30">
        <v>18686815</v>
      </c>
      <c r="B3675" s="31" t="s">
        <v>421</v>
      </c>
      <c r="C3675" s="39" t="s">
        <v>15463</v>
      </c>
      <c r="D3675" s="30">
        <v>1388271</v>
      </c>
      <c r="E3675" s="39" t="s">
        <v>7880</v>
      </c>
      <c r="F3675" s="50">
        <v>40816</v>
      </c>
      <c r="G3675" s="32">
        <v>6930</v>
      </c>
      <c r="H3675" s="31" t="s">
        <v>424</v>
      </c>
      <c r="I3675" s="31" t="s">
        <v>425</v>
      </c>
      <c r="J3675" s="32">
        <v>6930</v>
      </c>
      <c r="K3675" s="32">
        <v>6930</v>
      </c>
      <c r="L3675" s="50">
        <v>40855</v>
      </c>
      <c r="M3675" s="31" t="s">
        <v>5887</v>
      </c>
      <c r="N3675" s="31" t="s">
        <v>789</v>
      </c>
      <c r="O3675" s="31" t="s">
        <v>789</v>
      </c>
      <c r="P3675" s="39" t="s">
        <v>422</v>
      </c>
      <c r="Q3675" s="39" t="s">
        <v>555</v>
      </c>
      <c r="R3675" s="41" t="s">
        <v>542</v>
      </c>
      <c r="S3675" s="31">
        <v>1</v>
      </c>
      <c r="T3675" s="39" t="s">
        <v>283</v>
      </c>
      <c r="U3675" s="39" t="s">
        <v>430</v>
      </c>
      <c r="V3675" s="39" t="s">
        <v>571</v>
      </c>
      <c r="W3675" s="39" t="s">
        <v>220</v>
      </c>
      <c r="X3675" s="42" t="s">
        <v>220</v>
      </c>
      <c r="Y3675" s="50">
        <v>40878</v>
      </c>
      <c r="Z3675" s="30" t="s">
        <v>557</v>
      </c>
      <c r="AA3675" s="31">
        <v>1</v>
      </c>
      <c r="AB3675" s="33" t="s">
        <v>282</v>
      </c>
      <c r="AC3675" s="48">
        <v>6</v>
      </c>
      <c r="AD3675" s="30">
        <v>1</v>
      </c>
      <c r="AE3675" s="30">
        <v>0</v>
      </c>
      <c r="AF3675" s="46" t="str">
        <f>IFERROR(VLOOKUP(U3675,Acronym!$A:$B, 2, FALSE), "Ot")</f>
        <v>Y</v>
      </c>
      <c r="AG3675" s="47" t="s">
        <v>718</v>
      </c>
      <c r="AH3675" s="46" t="str">
        <f>VLOOKUP(AG3675,Acronym!$A:$B,2, FALSE)</f>
        <v>LI</v>
      </c>
      <c r="AI3675" s="47" t="s">
        <v>720</v>
      </c>
      <c r="AJ3675" s="47" t="s">
        <v>8389</v>
      </c>
    </row>
    <row r="3676" spans="1:36">
      <c r="A3676" s="30">
        <v>18686881</v>
      </c>
      <c r="B3676" s="31" t="s">
        <v>421</v>
      </c>
      <c r="C3676" s="39" t="s">
        <v>15464</v>
      </c>
      <c r="D3676" s="30">
        <v>11760065</v>
      </c>
      <c r="E3676" s="39" t="s">
        <v>7881</v>
      </c>
      <c r="F3676" s="50">
        <v>40816</v>
      </c>
      <c r="G3676" s="32">
        <v>9750</v>
      </c>
      <c r="H3676" s="31" t="s">
        <v>424</v>
      </c>
      <c r="I3676" s="31" t="s">
        <v>425</v>
      </c>
      <c r="J3676" s="32">
        <v>9750</v>
      </c>
      <c r="K3676" s="32">
        <v>9750</v>
      </c>
      <c r="L3676" s="50">
        <v>40857</v>
      </c>
      <c r="M3676" s="31" t="s">
        <v>5887</v>
      </c>
      <c r="N3676" s="31" t="s">
        <v>789</v>
      </c>
      <c r="O3676" s="31" t="s">
        <v>789</v>
      </c>
      <c r="P3676" s="39" t="s">
        <v>422</v>
      </c>
      <c r="Q3676" s="39" t="s">
        <v>555</v>
      </c>
      <c r="R3676" s="41" t="s">
        <v>542</v>
      </c>
      <c r="S3676" s="31">
        <v>1</v>
      </c>
      <c r="T3676" s="39" t="s">
        <v>281</v>
      </c>
      <c r="U3676" s="39" t="s">
        <v>868</v>
      </c>
      <c r="V3676" s="39" t="s">
        <v>5878</v>
      </c>
      <c r="W3676" s="39" t="s">
        <v>341</v>
      </c>
      <c r="X3676" s="42" t="s">
        <v>341</v>
      </c>
      <c r="Y3676" s="50">
        <v>40876</v>
      </c>
      <c r="Z3676" s="30" t="s">
        <v>557</v>
      </c>
      <c r="AA3676" s="31">
        <v>1</v>
      </c>
      <c r="AB3676" s="33" t="s">
        <v>282</v>
      </c>
      <c r="AC3676" s="48">
        <v>6</v>
      </c>
      <c r="AD3676" s="30">
        <v>1</v>
      </c>
      <c r="AE3676" s="30">
        <v>0</v>
      </c>
      <c r="AF3676" s="46" t="str">
        <f>IFERROR(VLOOKUP(U3676,Acronym!$A:$B, 2, FALSE), "Ot")</f>
        <v>E</v>
      </c>
      <c r="AG3676" s="47" t="s">
        <v>718</v>
      </c>
      <c r="AH3676" s="46" t="str">
        <f>VLOOKUP(AG3676,Acronym!$A:$B,2, FALSE)</f>
        <v>LI</v>
      </c>
      <c r="AI3676" s="47" t="s">
        <v>719</v>
      </c>
      <c r="AJ3676" s="47" t="s">
        <v>8390</v>
      </c>
    </row>
    <row r="3677" spans="1:36">
      <c r="A3677" s="30">
        <v>18687121</v>
      </c>
      <c r="B3677" s="31" t="s">
        <v>421</v>
      </c>
      <c r="C3677" s="39" t="s">
        <v>15465</v>
      </c>
      <c r="D3677" s="30">
        <v>18690816</v>
      </c>
      <c r="E3677" s="39" t="s">
        <v>8757</v>
      </c>
      <c r="F3677" s="50">
        <v>40817</v>
      </c>
      <c r="G3677" s="32">
        <v>24850</v>
      </c>
      <c r="H3677" s="31" t="s">
        <v>424</v>
      </c>
      <c r="I3677" s="31" t="s">
        <v>425</v>
      </c>
      <c r="J3677" s="32">
        <v>24850</v>
      </c>
      <c r="K3677" s="32">
        <v>24850</v>
      </c>
      <c r="L3677" s="50">
        <v>40891</v>
      </c>
      <c r="M3677" s="31" t="s">
        <v>5887</v>
      </c>
      <c r="N3677" s="31" t="s">
        <v>789</v>
      </c>
      <c r="O3677" s="31" t="s">
        <v>789</v>
      </c>
      <c r="P3677" s="39" t="s">
        <v>422</v>
      </c>
      <c r="Q3677" s="39" t="s">
        <v>555</v>
      </c>
      <c r="R3677" s="41" t="s">
        <v>541</v>
      </c>
      <c r="S3677" s="31">
        <v>1</v>
      </c>
      <c r="T3677" s="39" t="s">
        <v>281</v>
      </c>
      <c r="U3677" s="39" t="s">
        <v>430</v>
      </c>
      <c r="V3677" s="39" t="s">
        <v>470</v>
      </c>
      <c r="W3677" s="39" t="s">
        <v>142</v>
      </c>
      <c r="X3677" s="42" t="s">
        <v>142</v>
      </c>
      <c r="Y3677" s="50">
        <v>40914</v>
      </c>
      <c r="Z3677" s="30" t="s">
        <v>557</v>
      </c>
      <c r="AA3677" s="31">
        <v>1</v>
      </c>
      <c r="AB3677" s="33" t="s">
        <v>284</v>
      </c>
      <c r="AC3677" s="48">
        <v>11</v>
      </c>
      <c r="AD3677" s="30">
        <v>1</v>
      </c>
      <c r="AE3677" s="30">
        <v>0</v>
      </c>
      <c r="AF3677" s="46" t="str">
        <f>IFERROR(VLOOKUP(U3677,Acronym!$A:$B, 2, FALSE), "Ot")</f>
        <v>Y</v>
      </c>
      <c r="AG3677" s="47" t="s">
        <v>715</v>
      </c>
      <c r="AH3677" s="46" t="str">
        <f>VLOOKUP(AG3677,Acronym!$A:$B,2, FALSE)</f>
        <v>TH</v>
      </c>
      <c r="AI3677" s="47" t="s">
        <v>720</v>
      </c>
      <c r="AJ3677" s="47" t="s">
        <v>9706</v>
      </c>
    </row>
    <row r="3678" spans="1:36">
      <c r="A3678" s="30">
        <v>18687188</v>
      </c>
      <c r="B3678" s="31" t="s">
        <v>421</v>
      </c>
      <c r="C3678" s="39" t="s">
        <v>15466</v>
      </c>
      <c r="D3678" s="30">
        <v>18687186</v>
      </c>
      <c r="E3678" s="39" t="s">
        <v>6698</v>
      </c>
      <c r="F3678" s="50">
        <v>40817</v>
      </c>
      <c r="G3678" s="32">
        <v>8000</v>
      </c>
      <c r="H3678" s="31" t="s">
        <v>177</v>
      </c>
      <c r="I3678" s="31" t="s">
        <v>174</v>
      </c>
      <c r="J3678" s="32">
        <v>0</v>
      </c>
      <c r="K3678" s="32">
        <v>0</v>
      </c>
      <c r="L3678" s="50">
        <v>40826</v>
      </c>
      <c r="M3678" s="31" t="s">
        <v>5887</v>
      </c>
      <c r="N3678" s="31" t="s">
        <v>789</v>
      </c>
      <c r="O3678" s="31" t="s">
        <v>789</v>
      </c>
      <c r="P3678" s="39" t="s">
        <v>422</v>
      </c>
      <c r="Q3678" s="39" t="s">
        <v>555</v>
      </c>
      <c r="R3678" s="41" t="s">
        <v>542</v>
      </c>
      <c r="S3678" s="31" t="s">
        <v>421</v>
      </c>
      <c r="T3678" s="39" t="s">
        <v>281</v>
      </c>
      <c r="U3678" s="39" t="s">
        <v>423</v>
      </c>
      <c r="V3678" s="39" t="s">
        <v>6699</v>
      </c>
      <c r="W3678" s="39" t="s">
        <v>175</v>
      </c>
      <c r="X3678" s="42" t="s">
        <v>300</v>
      </c>
      <c r="Y3678" s="50" t="s">
        <v>421</v>
      </c>
      <c r="Z3678" s="30" t="s">
        <v>556</v>
      </c>
      <c r="AA3678" s="31">
        <v>0</v>
      </c>
      <c r="AB3678" s="33" t="s">
        <v>282</v>
      </c>
      <c r="AC3678" s="48">
        <v>1</v>
      </c>
      <c r="AD3678" s="30">
        <v>1</v>
      </c>
      <c r="AE3678" s="30">
        <v>1</v>
      </c>
      <c r="AF3678" s="46" t="str">
        <f>IFERROR(VLOOKUP(U3678,Acronym!$A:$B, 2, FALSE), "Ot")</f>
        <v>L</v>
      </c>
      <c r="AG3678" s="47" t="s">
        <v>718</v>
      </c>
      <c r="AH3678" s="46" t="str">
        <f>VLOOKUP(AG3678,Acronym!$A:$B,2, FALSE)</f>
        <v>LI</v>
      </c>
      <c r="AI3678" s="47" t="s">
        <v>423</v>
      </c>
      <c r="AJ3678" s="47" t="s">
        <v>7615</v>
      </c>
    </row>
    <row r="3679" spans="1:36">
      <c r="A3679" s="30">
        <v>18687276</v>
      </c>
      <c r="B3679" s="31" t="s">
        <v>421</v>
      </c>
      <c r="C3679" s="39" t="s">
        <v>15467</v>
      </c>
      <c r="D3679" s="30">
        <v>18687274</v>
      </c>
      <c r="E3679" s="39" t="s">
        <v>6700</v>
      </c>
      <c r="F3679" s="50">
        <v>40817</v>
      </c>
      <c r="G3679" s="32">
        <v>9984</v>
      </c>
      <c r="H3679" s="31" t="s">
        <v>177</v>
      </c>
      <c r="I3679" s="31" t="s">
        <v>174</v>
      </c>
      <c r="J3679" s="32">
        <v>0</v>
      </c>
      <c r="K3679" s="32">
        <v>0</v>
      </c>
      <c r="L3679" s="50">
        <v>40828</v>
      </c>
      <c r="M3679" s="31" t="s">
        <v>5887</v>
      </c>
      <c r="N3679" s="31" t="s">
        <v>789</v>
      </c>
      <c r="O3679" s="31" t="s">
        <v>789</v>
      </c>
      <c r="P3679" s="39" t="s">
        <v>422</v>
      </c>
      <c r="Q3679" s="39" t="s">
        <v>555</v>
      </c>
      <c r="R3679" s="41" t="s">
        <v>542</v>
      </c>
      <c r="S3679" s="31" t="s">
        <v>421</v>
      </c>
      <c r="T3679" s="39" t="s">
        <v>281</v>
      </c>
      <c r="U3679" s="39" t="s">
        <v>423</v>
      </c>
      <c r="V3679" s="39" t="s">
        <v>149</v>
      </c>
      <c r="W3679" s="39" t="s">
        <v>175</v>
      </c>
      <c r="X3679" s="42" t="s">
        <v>150</v>
      </c>
      <c r="Y3679" s="50" t="s">
        <v>421</v>
      </c>
      <c r="Z3679" s="30" t="s">
        <v>557</v>
      </c>
      <c r="AA3679" s="31">
        <v>0</v>
      </c>
      <c r="AB3679" s="33" t="s">
        <v>282</v>
      </c>
      <c r="AC3679" s="48">
        <v>2</v>
      </c>
      <c r="AD3679" s="30">
        <v>1</v>
      </c>
      <c r="AE3679" s="30">
        <v>1</v>
      </c>
      <c r="AF3679" s="46" t="str">
        <f>IFERROR(VLOOKUP(U3679,Acronym!$A:$B, 2, FALSE), "Ot")</f>
        <v>L</v>
      </c>
      <c r="AG3679" s="47" t="s">
        <v>714</v>
      </c>
      <c r="AH3679" s="46" t="str">
        <f>VLOOKUP(AG3679,Acronym!$A:$B,2, FALSE)</f>
        <v>VA</v>
      </c>
      <c r="AI3679" s="47" t="s">
        <v>423</v>
      </c>
      <c r="AJ3679" s="47" t="s">
        <v>7616</v>
      </c>
    </row>
    <row r="3680" spans="1:36">
      <c r="A3680" s="30">
        <v>18687444</v>
      </c>
      <c r="B3680" s="31" t="s">
        <v>421</v>
      </c>
      <c r="C3680" s="39" t="s">
        <v>15468</v>
      </c>
      <c r="D3680" s="30">
        <v>18687442</v>
      </c>
      <c r="E3680" s="39" t="s">
        <v>7882</v>
      </c>
      <c r="F3680" s="50">
        <v>40818</v>
      </c>
      <c r="G3680" s="32">
        <v>3250</v>
      </c>
      <c r="H3680" s="31" t="s">
        <v>424</v>
      </c>
      <c r="I3680" s="31" t="s">
        <v>174</v>
      </c>
      <c r="J3680" s="32">
        <v>0</v>
      </c>
      <c r="K3680" s="32">
        <v>0</v>
      </c>
      <c r="L3680" s="50">
        <v>40856</v>
      </c>
      <c r="M3680" s="31" t="s">
        <v>5887</v>
      </c>
      <c r="N3680" s="31" t="s">
        <v>789</v>
      </c>
      <c r="O3680" s="31" t="s">
        <v>789</v>
      </c>
      <c r="P3680" s="39" t="s">
        <v>422</v>
      </c>
      <c r="Q3680" s="39" t="s">
        <v>555</v>
      </c>
      <c r="R3680" s="41" t="s">
        <v>542</v>
      </c>
      <c r="S3680" s="31" t="s">
        <v>421</v>
      </c>
      <c r="T3680" s="39" t="s">
        <v>281</v>
      </c>
      <c r="U3680" s="39" t="s">
        <v>446</v>
      </c>
      <c r="V3680" s="39" t="s">
        <v>308</v>
      </c>
      <c r="W3680" s="39" t="s">
        <v>55</v>
      </c>
      <c r="X3680" s="42" t="s">
        <v>55</v>
      </c>
      <c r="Y3680" s="50" t="s">
        <v>421</v>
      </c>
      <c r="Z3680" s="30" t="s">
        <v>557</v>
      </c>
      <c r="AA3680" s="31">
        <v>0</v>
      </c>
      <c r="AB3680" s="33" t="s">
        <v>282</v>
      </c>
      <c r="AC3680" s="48">
        <v>5</v>
      </c>
      <c r="AD3680" s="30">
        <v>1</v>
      </c>
      <c r="AE3680" s="30">
        <v>0</v>
      </c>
      <c r="AF3680" s="46" t="str">
        <f>IFERROR(VLOOKUP(U3680,Acronym!$A:$B, 2, FALSE), "Ot")</f>
        <v>SE</v>
      </c>
      <c r="AG3680" s="47" t="s">
        <v>718</v>
      </c>
      <c r="AH3680" s="46" t="str">
        <f>VLOOKUP(AG3680,Acronym!$A:$B,2, FALSE)</f>
        <v>LI</v>
      </c>
      <c r="AI3680" s="47" t="s">
        <v>446</v>
      </c>
      <c r="AJ3680" s="47" t="s">
        <v>8391</v>
      </c>
    </row>
    <row r="3681" spans="1:36">
      <c r="A3681" s="30">
        <v>18687520</v>
      </c>
      <c r="B3681" s="31" t="s">
        <v>421</v>
      </c>
      <c r="C3681" s="39" t="s">
        <v>15469</v>
      </c>
      <c r="D3681" s="30">
        <v>14844070</v>
      </c>
      <c r="E3681" s="39" t="s">
        <v>7883</v>
      </c>
      <c r="F3681" s="50">
        <v>40817</v>
      </c>
      <c r="G3681" s="32">
        <v>9649</v>
      </c>
      <c r="H3681" s="31" t="s">
        <v>424</v>
      </c>
      <c r="I3681" s="31" t="s">
        <v>425</v>
      </c>
      <c r="J3681" s="32">
        <v>9649</v>
      </c>
      <c r="K3681" s="32">
        <v>9649</v>
      </c>
      <c r="L3681" s="50">
        <v>40855</v>
      </c>
      <c r="M3681" s="31" t="s">
        <v>5887</v>
      </c>
      <c r="N3681" s="31" t="s">
        <v>789</v>
      </c>
      <c r="O3681" s="31" t="s">
        <v>789</v>
      </c>
      <c r="P3681" s="39" t="s">
        <v>422</v>
      </c>
      <c r="Q3681" s="39" t="s">
        <v>555</v>
      </c>
      <c r="R3681" s="41" t="s">
        <v>542</v>
      </c>
      <c r="S3681" s="31">
        <v>1</v>
      </c>
      <c r="T3681" s="39" t="s">
        <v>281</v>
      </c>
      <c r="U3681" s="39" t="s">
        <v>426</v>
      </c>
      <c r="V3681" s="39" t="s">
        <v>427</v>
      </c>
      <c r="W3681" s="39" t="s">
        <v>287</v>
      </c>
      <c r="X3681" s="42" t="s">
        <v>428</v>
      </c>
      <c r="Y3681" s="50">
        <v>40870</v>
      </c>
      <c r="Z3681" s="30" t="s">
        <v>557</v>
      </c>
      <c r="AA3681" s="31">
        <v>1</v>
      </c>
      <c r="AB3681" s="33" t="s">
        <v>282</v>
      </c>
      <c r="AC3681" s="48">
        <v>5</v>
      </c>
      <c r="AD3681" s="30">
        <v>1</v>
      </c>
      <c r="AE3681" s="30">
        <v>0</v>
      </c>
      <c r="AF3681" s="46" t="str">
        <f>IFERROR(VLOOKUP(U3681,Acronym!$A:$B, 2, FALSE), "Ot")</f>
        <v>NW</v>
      </c>
      <c r="AG3681" s="47" t="s">
        <v>718</v>
      </c>
      <c r="AH3681" s="46" t="str">
        <f>VLOOKUP(AG3681,Acronym!$A:$B,2, FALSE)</f>
        <v>LI</v>
      </c>
      <c r="AI3681" s="47" t="s">
        <v>426</v>
      </c>
      <c r="AJ3681" s="47" t="s">
        <v>8392</v>
      </c>
    </row>
    <row r="3682" spans="1:36">
      <c r="A3682" s="30">
        <v>18687667</v>
      </c>
      <c r="B3682" s="31" t="s">
        <v>421</v>
      </c>
      <c r="C3682" s="39" t="s">
        <v>15470</v>
      </c>
      <c r="D3682" s="30">
        <v>1464399</v>
      </c>
      <c r="E3682" s="39" t="s">
        <v>6701</v>
      </c>
      <c r="F3682" s="50">
        <v>40818</v>
      </c>
      <c r="G3682" s="32">
        <v>40000</v>
      </c>
      <c r="H3682" s="31" t="s">
        <v>177</v>
      </c>
      <c r="I3682" s="31" t="s">
        <v>174</v>
      </c>
      <c r="J3682" s="32">
        <v>0</v>
      </c>
      <c r="K3682" s="32">
        <v>0</v>
      </c>
      <c r="L3682" s="50">
        <v>40823</v>
      </c>
      <c r="M3682" s="31" t="s">
        <v>5887</v>
      </c>
      <c r="N3682" s="31" t="s">
        <v>789</v>
      </c>
      <c r="O3682" s="31" t="s">
        <v>789</v>
      </c>
      <c r="P3682" s="39" t="s">
        <v>422</v>
      </c>
      <c r="Q3682" s="39" t="s">
        <v>555</v>
      </c>
      <c r="R3682" s="41" t="s">
        <v>541</v>
      </c>
      <c r="S3682" s="31" t="s">
        <v>421</v>
      </c>
      <c r="T3682" s="39" t="s">
        <v>283</v>
      </c>
      <c r="U3682" s="39" t="s">
        <v>435</v>
      </c>
      <c r="V3682" s="39" t="s">
        <v>115</v>
      </c>
      <c r="W3682" s="39" t="s">
        <v>435</v>
      </c>
      <c r="X3682" s="42" t="s">
        <v>114</v>
      </c>
      <c r="Y3682" s="50" t="s">
        <v>421</v>
      </c>
      <c r="Z3682" s="30" t="s">
        <v>556</v>
      </c>
      <c r="AA3682" s="31">
        <v>0</v>
      </c>
      <c r="AB3682" s="33" t="s">
        <v>284</v>
      </c>
      <c r="AC3682" s="48">
        <v>1</v>
      </c>
      <c r="AD3682" s="30">
        <v>1</v>
      </c>
      <c r="AE3682" s="30">
        <v>1</v>
      </c>
      <c r="AF3682" s="46" t="str">
        <f>IFERROR(VLOOKUP(U3682,Acronym!$A:$B, 2, FALSE), "Ot")</f>
        <v>WM</v>
      </c>
      <c r="AG3682" s="47" t="s">
        <v>718</v>
      </c>
      <c r="AH3682" s="46" t="str">
        <f>VLOOKUP(AG3682,Acronym!$A:$B,2, FALSE)</f>
        <v>LI</v>
      </c>
      <c r="AI3682" s="47" t="s">
        <v>435</v>
      </c>
      <c r="AJ3682" s="47" t="s">
        <v>7617</v>
      </c>
    </row>
    <row r="3683" spans="1:36">
      <c r="A3683" s="30">
        <v>18687984</v>
      </c>
      <c r="B3683" s="31" t="s">
        <v>421</v>
      </c>
      <c r="C3683" s="39" t="s">
        <v>15471</v>
      </c>
      <c r="D3683" s="30">
        <v>1633615</v>
      </c>
      <c r="E3683" s="39" t="s">
        <v>8758</v>
      </c>
      <c r="F3683" s="50">
        <v>40819</v>
      </c>
      <c r="G3683" s="32">
        <v>96000</v>
      </c>
      <c r="H3683" s="31" t="s">
        <v>424</v>
      </c>
      <c r="I3683" s="31" t="s">
        <v>425</v>
      </c>
      <c r="J3683" s="32">
        <v>96000</v>
      </c>
      <c r="K3683" s="32">
        <v>96000</v>
      </c>
      <c r="L3683" s="50">
        <v>40898</v>
      </c>
      <c r="M3683" s="31" t="s">
        <v>5887</v>
      </c>
      <c r="N3683" s="31" t="s">
        <v>789</v>
      </c>
      <c r="O3683" s="31" t="s">
        <v>789</v>
      </c>
      <c r="P3683" s="39" t="s">
        <v>422</v>
      </c>
      <c r="Q3683" s="39" t="s">
        <v>555</v>
      </c>
      <c r="R3683" s="41" t="s">
        <v>541</v>
      </c>
      <c r="S3683" s="31">
        <v>1</v>
      </c>
      <c r="T3683" s="39" t="s">
        <v>283</v>
      </c>
      <c r="U3683" s="39" t="s">
        <v>446</v>
      </c>
      <c r="V3683" s="39" t="s">
        <v>475</v>
      </c>
      <c r="W3683" s="39" t="s">
        <v>372</v>
      </c>
      <c r="X3683" s="42" t="s">
        <v>475</v>
      </c>
      <c r="Y3683" s="50">
        <v>40947</v>
      </c>
      <c r="Z3683" s="30" t="s">
        <v>556</v>
      </c>
      <c r="AA3683" s="31">
        <v>1</v>
      </c>
      <c r="AB3683" s="33" t="s">
        <v>284</v>
      </c>
      <c r="AC3683" s="48">
        <v>11</v>
      </c>
      <c r="AD3683" s="30">
        <v>1</v>
      </c>
      <c r="AE3683" s="30">
        <v>0</v>
      </c>
      <c r="AF3683" s="46" t="str">
        <f>IFERROR(VLOOKUP(U3683,Acronym!$A:$B, 2, FALSE), "Ot")</f>
        <v>SE</v>
      </c>
      <c r="AG3683" s="47" t="s">
        <v>717</v>
      </c>
      <c r="AH3683" s="46" t="str">
        <f>VLOOKUP(AG3683,Acronym!$A:$B,2, FALSE)</f>
        <v>CA</v>
      </c>
      <c r="AI3683" s="47" t="s">
        <v>446</v>
      </c>
      <c r="AJ3683" s="47" t="s">
        <v>9707</v>
      </c>
    </row>
    <row r="3684" spans="1:36">
      <c r="A3684" s="30">
        <v>18688066</v>
      </c>
      <c r="B3684" s="31" t="s">
        <v>421</v>
      </c>
      <c r="C3684" s="39" t="s">
        <v>15472</v>
      </c>
      <c r="D3684" s="30">
        <v>14564485</v>
      </c>
      <c r="E3684" s="39" t="s">
        <v>6702</v>
      </c>
      <c r="F3684" s="50">
        <v>40818</v>
      </c>
      <c r="G3684" s="32">
        <v>8060</v>
      </c>
      <c r="H3684" s="31" t="s">
        <v>177</v>
      </c>
      <c r="I3684" s="31" t="s">
        <v>174</v>
      </c>
      <c r="J3684" s="32">
        <v>0</v>
      </c>
      <c r="K3684" s="32">
        <v>0</v>
      </c>
      <c r="L3684" s="50">
        <v>40833</v>
      </c>
      <c r="M3684" s="31" t="s">
        <v>5887</v>
      </c>
      <c r="N3684" s="31" t="s">
        <v>789</v>
      </c>
      <c r="O3684" s="31" t="s">
        <v>789</v>
      </c>
      <c r="P3684" s="39" t="s">
        <v>422</v>
      </c>
      <c r="Q3684" s="39" t="s">
        <v>555</v>
      </c>
      <c r="R3684" s="41" t="s">
        <v>542</v>
      </c>
      <c r="S3684" s="31" t="s">
        <v>421</v>
      </c>
      <c r="T3684" s="39" t="s">
        <v>283</v>
      </c>
      <c r="U3684" s="39" t="s">
        <v>446</v>
      </c>
      <c r="V3684" s="39" t="s">
        <v>214</v>
      </c>
      <c r="W3684" s="39" t="s">
        <v>211</v>
      </c>
      <c r="X3684" s="42" t="s">
        <v>215</v>
      </c>
      <c r="Y3684" s="50" t="s">
        <v>421</v>
      </c>
      <c r="Z3684" s="30" t="s">
        <v>557</v>
      </c>
      <c r="AA3684" s="31">
        <v>0</v>
      </c>
      <c r="AB3684" s="33" t="s">
        <v>282</v>
      </c>
      <c r="AC3684" s="48">
        <v>2</v>
      </c>
      <c r="AD3684" s="30">
        <v>1</v>
      </c>
      <c r="AE3684" s="30">
        <v>1</v>
      </c>
      <c r="AF3684" s="46" t="str">
        <f>IFERROR(VLOOKUP(U3684,Acronym!$A:$B, 2, FALSE), "Ot")</f>
        <v>SE</v>
      </c>
      <c r="AG3684" s="47" t="s">
        <v>721</v>
      </c>
      <c r="AH3684" s="46" t="str">
        <f>VLOOKUP(AG3684,Acronym!$A:$B,2, FALSE)</f>
        <v>NA</v>
      </c>
      <c r="AI3684" s="47" t="s">
        <v>446</v>
      </c>
      <c r="AJ3684" s="47" t="s">
        <v>7618</v>
      </c>
    </row>
    <row r="3685" spans="1:36">
      <c r="A3685" s="30">
        <v>18688190</v>
      </c>
      <c r="B3685" s="31" t="s">
        <v>421</v>
      </c>
      <c r="C3685" s="39" t="s">
        <v>15473</v>
      </c>
      <c r="D3685" s="30">
        <v>18688188</v>
      </c>
      <c r="E3685" s="39" t="s">
        <v>7884</v>
      </c>
      <c r="F3685" s="50">
        <v>40818</v>
      </c>
      <c r="G3685" s="32">
        <v>10000</v>
      </c>
      <c r="H3685" s="31" t="s">
        <v>424</v>
      </c>
      <c r="I3685" s="31" t="s">
        <v>174</v>
      </c>
      <c r="J3685" s="32">
        <v>0</v>
      </c>
      <c r="K3685" s="32">
        <v>0</v>
      </c>
      <c r="L3685" s="50">
        <v>40856</v>
      </c>
      <c r="M3685" s="31" t="s">
        <v>5887</v>
      </c>
      <c r="N3685" s="31" t="s">
        <v>789</v>
      </c>
      <c r="O3685" s="31" t="s">
        <v>789</v>
      </c>
      <c r="P3685" s="39" t="s">
        <v>422</v>
      </c>
      <c r="Q3685" s="39" t="s">
        <v>555</v>
      </c>
      <c r="R3685" s="41" t="s">
        <v>542</v>
      </c>
      <c r="S3685" s="31" t="s">
        <v>421</v>
      </c>
      <c r="T3685" s="39" t="s">
        <v>281</v>
      </c>
      <c r="U3685" s="39" t="s">
        <v>446</v>
      </c>
      <c r="V3685" s="39" t="s">
        <v>315</v>
      </c>
      <c r="W3685" s="39" t="s">
        <v>316</v>
      </c>
      <c r="X3685" s="42" t="s">
        <v>316</v>
      </c>
      <c r="Y3685" s="50" t="s">
        <v>421</v>
      </c>
      <c r="Z3685" s="30" t="s">
        <v>557</v>
      </c>
      <c r="AA3685" s="31">
        <v>0</v>
      </c>
      <c r="AB3685" s="33" t="s">
        <v>282</v>
      </c>
      <c r="AC3685" s="48">
        <v>5</v>
      </c>
      <c r="AD3685" s="30">
        <v>1</v>
      </c>
      <c r="AE3685" s="30">
        <v>0</v>
      </c>
      <c r="AF3685" s="46" t="str">
        <f>IFERROR(VLOOKUP(U3685,Acronym!$A:$B, 2, FALSE), "Ot")</f>
        <v>SE</v>
      </c>
      <c r="AG3685" s="47" t="s">
        <v>714</v>
      </c>
      <c r="AH3685" s="46" t="str">
        <f>VLOOKUP(AG3685,Acronym!$A:$B,2, FALSE)</f>
        <v>VA</v>
      </c>
      <c r="AI3685" s="47" t="s">
        <v>446</v>
      </c>
      <c r="AJ3685" s="47" t="s">
        <v>8393</v>
      </c>
    </row>
    <row r="3686" spans="1:36">
      <c r="A3686" s="30">
        <v>18688253</v>
      </c>
      <c r="B3686" s="31" t="s">
        <v>421</v>
      </c>
      <c r="C3686" s="39" t="s">
        <v>15474</v>
      </c>
      <c r="D3686" s="30">
        <v>12224036</v>
      </c>
      <c r="E3686" s="39" t="s">
        <v>8759</v>
      </c>
      <c r="F3686" s="50">
        <v>40818</v>
      </c>
      <c r="G3686" s="32">
        <v>30753</v>
      </c>
      <c r="H3686" s="31" t="s">
        <v>424</v>
      </c>
      <c r="I3686" s="31" t="s">
        <v>425</v>
      </c>
      <c r="J3686" s="32">
        <v>30753</v>
      </c>
      <c r="K3686" s="32">
        <v>30753</v>
      </c>
      <c r="L3686" s="50">
        <v>40891</v>
      </c>
      <c r="M3686" s="31" t="s">
        <v>5887</v>
      </c>
      <c r="N3686" s="31" t="s">
        <v>789</v>
      </c>
      <c r="O3686" s="31" t="s">
        <v>789</v>
      </c>
      <c r="P3686" s="39" t="s">
        <v>422</v>
      </c>
      <c r="Q3686" s="39" t="s">
        <v>555</v>
      </c>
      <c r="R3686" s="41" t="s">
        <v>541</v>
      </c>
      <c r="S3686" s="31">
        <v>1</v>
      </c>
      <c r="T3686" s="39" t="s">
        <v>281</v>
      </c>
      <c r="U3686" s="39" t="s">
        <v>430</v>
      </c>
      <c r="V3686" s="39" t="s">
        <v>318</v>
      </c>
      <c r="W3686" s="39" t="s">
        <v>319</v>
      </c>
      <c r="X3686" s="42" t="s">
        <v>320</v>
      </c>
      <c r="Y3686" s="50">
        <v>40911</v>
      </c>
      <c r="Z3686" s="30" t="s">
        <v>557</v>
      </c>
      <c r="AA3686" s="31">
        <v>1</v>
      </c>
      <c r="AB3686" s="33" t="s">
        <v>284</v>
      </c>
      <c r="AC3686" s="48">
        <v>10</v>
      </c>
      <c r="AD3686" s="30">
        <v>1</v>
      </c>
      <c r="AE3686" s="30">
        <v>0</v>
      </c>
      <c r="AF3686" s="46" t="str">
        <f>IFERROR(VLOOKUP(U3686,Acronym!$A:$B, 2, FALSE), "Ot")</f>
        <v>Y</v>
      </c>
      <c r="AG3686" s="47" t="s">
        <v>722</v>
      </c>
      <c r="AH3686" s="46" t="str">
        <f>VLOOKUP(AG3686,Acronym!$A:$B,2, FALSE)</f>
        <v>DA</v>
      </c>
      <c r="AI3686" s="47" t="s">
        <v>720</v>
      </c>
      <c r="AJ3686" s="47" t="s">
        <v>9708</v>
      </c>
    </row>
    <row r="3687" spans="1:36">
      <c r="A3687" s="30">
        <v>18688373</v>
      </c>
      <c r="B3687" s="31" t="s">
        <v>421</v>
      </c>
      <c r="C3687" s="39" t="s">
        <v>15475</v>
      </c>
      <c r="D3687" s="30">
        <v>18688371</v>
      </c>
      <c r="E3687" s="39" t="s">
        <v>6703</v>
      </c>
      <c r="F3687" s="50">
        <v>40818</v>
      </c>
      <c r="G3687" s="32">
        <v>3000</v>
      </c>
      <c r="H3687" s="31" t="s">
        <v>177</v>
      </c>
      <c r="I3687" s="31" t="s">
        <v>174</v>
      </c>
      <c r="J3687" s="32">
        <v>0</v>
      </c>
      <c r="K3687" s="32">
        <v>0</v>
      </c>
      <c r="L3687" s="50">
        <v>40820</v>
      </c>
      <c r="M3687" s="31" t="s">
        <v>5887</v>
      </c>
      <c r="N3687" s="31" t="s">
        <v>789</v>
      </c>
      <c r="O3687" s="31" t="s">
        <v>789</v>
      </c>
      <c r="P3687" s="39" t="s">
        <v>422</v>
      </c>
      <c r="Q3687" s="39" t="s">
        <v>555</v>
      </c>
      <c r="R3687" s="41" t="s">
        <v>542</v>
      </c>
      <c r="S3687" s="31" t="s">
        <v>421</v>
      </c>
      <c r="T3687" s="39" t="s">
        <v>281</v>
      </c>
      <c r="U3687" s="39" t="s">
        <v>868</v>
      </c>
      <c r="V3687" s="39" t="s">
        <v>95</v>
      </c>
      <c r="W3687" s="39" t="s">
        <v>93</v>
      </c>
      <c r="X3687" s="42" t="s">
        <v>95</v>
      </c>
      <c r="Y3687" s="50" t="s">
        <v>421</v>
      </c>
      <c r="Z3687" s="30" t="s">
        <v>557</v>
      </c>
      <c r="AA3687" s="31">
        <v>0</v>
      </c>
      <c r="AB3687" s="33" t="s">
        <v>282</v>
      </c>
      <c r="AC3687" s="48">
        <v>0</v>
      </c>
      <c r="AD3687" s="30">
        <v>1</v>
      </c>
      <c r="AE3687" s="30">
        <v>1</v>
      </c>
      <c r="AF3687" s="46" t="str">
        <f>IFERROR(VLOOKUP(U3687,Acronym!$A:$B, 2, FALSE), "Ot")</f>
        <v>E</v>
      </c>
      <c r="AG3687" s="47" t="s">
        <v>714</v>
      </c>
      <c r="AH3687" s="46" t="str">
        <f>VLOOKUP(AG3687,Acronym!$A:$B,2, FALSE)</f>
        <v>VA</v>
      </c>
      <c r="AI3687" s="47" t="s">
        <v>719</v>
      </c>
      <c r="AJ3687" s="47" t="s">
        <v>7619</v>
      </c>
    </row>
    <row r="3688" spans="1:36">
      <c r="A3688" s="30">
        <v>18689220</v>
      </c>
      <c r="B3688" s="31" t="s">
        <v>421</v>
      </c>
      <c r="C3688" s="39" t="s">
        <v>15476</v>
      </c>
      <c r="D3688" s="30">
        <v>18689213</v>
      </c>
      <c r="E3688" s="39" t="s">
        <v>8760</v>
      </c>
      <c r="F3688" s="50">
        <v>40816</v>
      </c>
      <c r="G3688" s="32">
        <v>15013</v>
      </c>
      <c r="H3688" s="31" t="s">
        <v>424</v>
      </c>
      <c r="I3688" s="31" t="s">
        <v>174</v>
      </c>
      <c r="J3688" s="32">
        <v>15013</v>
      </c>
      <c r="K3688" s="32">
        <v>0</v>
      </c>
      <c r="L3688" s="50">
        <v>40890</v>
      </c>
      <c r="M3688" s="31" t="s">
        <v>5887</v>
      </c>
      <c r="N3688" s="31" t="s">
        <v>789</v>
      </c>
      <c r="O3688" s="31" t="s">
        <v>789</v>
      </c>
      <c r="P3688" s="39" t="s">
        <v>422</v>
      </c>
      <c r="Q3688" s="39" t="s">
        <v>555</v>
      </c>
      <c r="R3688" s="41" t="s">
        <v>541</v>
      </c>
      <c r="S3688" s="31" t="s">
        <v>421</v>
      </c>
      <c r="T3688" s="39" t="s">
        <v>283</v>
      </c>
      <c r="U3688" s="39" t="s">
        <v>423</v>
      </c>
      <c r="V3688" s="39" t="s">
        <v>489</v>
      </c>
      <c r="W3688" s="39" t="s">
        <v>175</v>
      </c>
      <c r="X3688" s="42" t="s">
        <v>270</v>
      </c>
      <c r="Y3688" s="50" t="s">
        <v>421</v>
      </c>
      <c r="Z3688" s="30" t="s">
        <v>557</v>
      </c>
      <c r="AA3688" s="31">
        <v>0</v>
      </c>
      <c r="AB3688" s="33" t="s">
        <v>284</v>
      </c>
      <c r="AC3688" s="48">
        <v>11</v>
      </c>
      <c r="AD3688" s="30">
        <v>1</v>
      </c>
      <c r="AE3688" s="30">
        <v>0</v>
      </c>
      <c r="AF3688" s="46" t="str">
        <f>IFERROR(VLOOKUP(U3688,Acronym!$A:$B, 2, FALSE), "Ot")</f>
        <v>L</v>
      </c>
      <c r="AG3688" s="47" t="s">
        <v>718</v>
      </c>
      <c r="AH3688" s="46" t="str">
        <f>VLOOKUP(AG3688,Acronym!$A:$B,2, FALSE)</f>
        <v>LI</v>
      </c>
      <c r="AI3688" s="47" t="s">
        <v>423</v>
      </c>
      <c r="AJ3688" s="47" t="s">
        <v>9709</v>
      </c>
    </row>
    <row r="3689" spans="1:36">
      <c r="A3689" s="30">
        <v>18689349</v>
      </c>
      <c r="B3689" s="31" t="s">
        <v>421</v>
      </c>
      <c r="C3689" s="39" t="s">
        <v>15477</v>
      </c>
      <c r="D3689" s="30">
        <v>18689343</v>
      </c>
      <c r="E3689" s="39" t="s">
        <v>8761</v>
      </c>
      <c r="F3689" s="50">
        <v>40816</v>
      </c>
      <c r="G3689" s="32">
        <v>21522</v>
      </c>
      <c r="H3689" s="31" t="s">
        <v>424</v>
      </c>
      <c r="I3689" s="31" t="s">
        <v>174</v>
      </c>
      <c r="J3689" s="32">
        <v>0</v>
      </c>
      <c r="K3689" s="32">
        <v>0</v>
      </c>
      <c r="L3689" s="50">
        <v>40891</v>
      </c>
      <c r="M3689" s="31" t="s">
        <v>5887</v>
      </c>
      <c r="N3689" s="31" t="s">
        <v>789</v>
      </c>
      <c r="O3689" s="31" t="s">
        <v>789</v>
      </c>
      <c r="P3689" s="39" t="s">
        <v>422</v>
      </c>
      <c r="Q3689" s="39" t="s">
        <v>555</v>
      </c>
      <c r="R3689" s="41" t="s">
        <v>179</v>
      </c>
      <c r="S3689" s="31" t="s">
        <v>421</v>
      </c>
      <c r="T3689" s="39" t="s">
        <v>283</v>
      </c>
      <c r="U3689" s="39" t="s">
        <v>426</v>
      </c>
      <c r="V3689" s="39" t="s">
        <v>6144</v>
      </c>
      <c r="W3689" s="39" t="s">
        <v>504</v>
      </c>
      <c r="X3689" s="42" t="s">
        <v>547</v>
      </c>
      <c r="Y3689" s="50" t="s">
        <v>421</v>
      </c>
      <c r="Z3689" s="30" t="s">
        <v>556</v>
      </c>
      <c r="AA3689" s="31">
        <v>0</v>
      </c>
      <c r="AB3689" s="33" t="s">
        <v>284</v>
      </c>
      <c r="AC3689" s="48">
        <v>11</v>
      </c>
      <c r="AD3689" s="30">
        <v>1</v>
      </c>
      <c r="AE3689" s="30">
        <v>0</v>
      </c>
      <c r="AF3689" s="46" t="str">
        <f>IFERROR(VLOOKUP(U3689,Acronym!$A:$B, 2, FALSE), "Ot")</f>
        <v>NW</v>
      </c>
      <c r="AG3689" s="47" t="s">
        <v>715</v>
      </c>
      <c r="AH3689" s="46" t="str">
        <f>VLOOKUP(AG3689,Acronym!$A:$B,2, FALSE)</f>
        <v>TH</v>
      </c>
      <c r="AI3689" s="47" t="s">
        <v>426</v>
      </c>
      <c r="AJ3689" s="47" t="s">
        <v>9710</v>
      </c>
    </row>
    <row r="3690" spans="1:36">
      <c r="A3690" s="30">
        <v>18689615</v>
      </c>
      <c r="B3690" s="31" t="s">
        <v>421</v>
      </c>
      <c r="C3690" s="39" t="s">
        <v>15478</v>
      </c>
      <c r="D3690" s="30">
        <v>17429336</v>
      </c>
      <c r="E3690" s="39" t="s">
        <v>8762</v>
      </c>
      <c r="F3690" s="50">
        <v>40816</v>
      </c>
      <c r="G3690" s="32">
        <v>48311</v>
      </c>
      <c r="H3690" s="31" t="s">
        <v>424</v>
      </c>
      <c r="I3690" s="31" t="s">
        <v>425</v>
      </c>
      <c r="J3690" s="32">
        <v>48311</v>
      </c>
      <c r="K3690" s="32">
        <v>48311</v>
      </c>
      <c r="L3690" s="50">
        <v>40891</v>
      </c>
      <c r="M3690" s="31" t="s">
        <v>5887</v>
      </c>
      <c r="N3690" s="31" t="s">
        <v>789</v>
      </c>
      <c r="O3690" s="31" t="s">
        <v>789</v>
      </c>
      <c r="P3690" s="39" t="s">
        <v>422</v>
      </c>
      <c r="Q3690" s="39" t="s">
        <v>555</v>
      </c>
      <c r="R3690" s="41" t="s">
        <v>541</v>
      </c>
      <c r="S3690" s="31">
        <v>1</v>
      </c>
      <c r="T3690" s="39" t="s">
        <v>283</v>
      </c>
      <c r="U3690" s="39" t="s">
        <v>446</v>
      </c>
      <c r="V3690" s="39" t="s">
        <v>155</v>
      </c>
      <c r="W3690" s="39" t="s">
        <v>55</v>
      </c>
      <c r="X3690" s="42" t="s">
        <v>55</v>
      </c>
      <c r="Y3690" s="50">
        <v>40913</v>
      </c>
      <c r="Z3690" s="30" t="s">
        <v>556</v>
      </c>
      <c r="AA3690" s="31">
        <v>1</v>
      </c>
      <c r="AB3690" s="33" t="s">
        <v>284</v>
      </c>
      <c r="AC3690" s="48">
        <v>11</v>
      </c>
      <c r="AD3690" s="30">
        <v>1</v>
      </c>
      <c r="AE3690" s="30">
        <v>0</v>
      </c>
      <c r="AF3690" s="46" t="str">
        <f>IFERROR(VLOOKUP(U3690,Acronym!$A:$B, 2, FALSE), "Ot")</f>
        <v>SE</v>
      </c>
      <c r="AG3690" s="47" t="s">
        <v>714</v>
      </c>
      <c r="AH3690" s="46" t="str">
        <f>VLOOKUP(AG3690,Acronym!$A:$B,2, FALSE)</f>
        <v>VA</v>
      </c>
      <c r="AI3690" s="47" t="s">
        <v>446</v>
      </c>
      <c r="AJ3690" s="47" t="s">
        <v>3349</v>
      </c>
    </row>
    <row r="3691" spans="1:36">
      <c r="A3691" s="30">
        <v>18689911</v>
      </c>
      <c r="B3691" s="31" t="s">
        <v>421</v>
      </c>
      <c r="C3691" s="39" t="s">
        <v>15479</v>
      </c>
      <c r="D3691" s="30">
        <v>18551950</v>
      </c>
      <c r="E3691" s="39" t="s">
        <v>6561</v>
      </c>
      <c r="F3691" s="50">
        <v>40819</v>
      </c>
      <c r="G3691" s="32">
        <v>1500</v>
      </c>
      <c r="H3691" s="31" t="s">
        <v>424</v>
      </c>
      <c r="I3691" s="31" t="s">
        <v>174</v>
      </c>
      <c r="J3691" s="32">
        <v>1500</v>
      </c>
      <c r="K3691" s="32">
        <v>0</v>
      </c>
      <c r="L3691" s="50">
        <v>40855</v>
      </c>
      <c r="M3691" s="31" t="s">
        <v>5887</v>
      </c>
      <c r="N3691" s="31" t="s">
        <v>789</v>
      </c>
      <c r="O3691" s="31" t="s">
        <v>789</v>
      </c>
      <c r="P3691" s="39" t="s">
        <v>422</v>
      </c>
      <c r="Q3691" s="39" t="s">
        <v>555</v>
      </c>
      <c r="R3691" s="41" t="s">
        <v>542</v>
      </c>
      <c r="S3691" s="31" t="s">
        <v>421</v>
      </c>
      <c r="T3691" s="39" t="s">
        <v>283</v>
      </c>
      <c r="U3691" s="39" t="s">
        <v>434</v>
      </c>
      <c r="V3691" s="39" t="s">
        <v>5045</v>
      </c>
      <c r="W3691" s="39" t="s">
        <v>511</v>
      </c>
      <c r="X3691" s="42" t="s">
        <v>511</v>
      </c>
      <c r="Y3691" s="50" t="s">
        <v>421</v>
      </c>
      <c r="Z3691" s="30" t="s">
        <v>557</v>
      </c>
      <c r="AA3691" s="31">
        <v>0</v>
      </c>
      <c r="AB3691" s="33" t="s">
        <v>282</v>
      </c>
      <c r="AC3691" s="48">
        <v>5</v>
      </c>
      <c r="AD3691" s="30">
        <v>1</v>
      </c>
      <c r="AE3691" s="30">
        <v>0</v>
      </c>
      <c r="AF3691" s="46" t="str">
        <f>IFERROR(VLOOKUP(U3691,Acronym!$A:$B, 2, FALSE), "Ot")</f>
        <v>EM</v>
      </c>
      <c r="AG3691" s="47" t="s">
        <v>714</v>
      </c>
      <c r="AH3691" s="46" t="str">
        <f>VLOOKUP(AG3691,Acronym!$A:$B,2, FALSE)</f>
        <v>VA</v>
      </c>
      <c r="AI3691" s="47" t="s">
        <v>434</v>
      </c>
      <c r="AJ3691" s="47" t="s">
        <v>8394</v>
      </c>
    </row>
    <row r="3692" spans="1:36">
      <c r="A3692" s="30">
        <v>18692489</v>
      </c>
      <c r="B3692" s="31" t="s">
        <v>421</v>
      </c>
      <c r="C3692" s="39" t="s">
        <v>15480</v>
      </c>
      <c r="D3692" s="30">
        <v>18692482</v>
      </c>
      <c r="E3692" s="39" t="s">
        <v>8763</v>
      </c>
      <c r="F3692" s="50">
        <v>40819</v>
      </c>
      <c r="G3692" s="32">
        <v>75000</v>
      </c>
      <c r="H3692" s="31" t="s">
        <v>424</v>
      </c>
      <c r="I3692" s="31" t="s">
        <v>174</v>
      </c>
      <c r="J3692" s="32">
        <v>0</v>
      </c>
      <c r="K3692" s="32">
        <v>0</v>
      </c>
      <c r="L3692" s="50">
        <v>40891</v>
      </c>
      <c r="M3692" s="31" t="s">
        <v>5887</v>
      </c>
      <c r="N3692" s="31" t="s">
        <v>789</v>
      </c>
      <c r="O3692" s="31" t="s">
        <v>789</v>
      </c>
      <c r="P3692" s="39" t="s">
        <v>422</v>
      </c>
      <c r="Q3692" s="39" t="s">
        <v>555</v>
      </c>
      <c r="R3692" s="41" t="s">
        <v>541</v>
      </c>
      <c r="S3692" s="31" t="s">
        <v>421</v>
      </c>
      <c r="T3692" s="39" t="s">
        <v>283</v>
      </c>
      <c r="U3692" s="39" t="s">
        <v>435</v>
      </c>
      <c r="V3692" s="39" t="s">
        <v>468</v>
      </c>
      <c r="W3692" s="39" t="s">
        <v>466</v>
      </c>
      <c r="X3692" s="42" t="s">
        <v>468</v>
      </c>
      <c r="Y3692" s="50" t="s">
        <v>421</v>
      </c>
      <c r="Z3692" s="30" t="s">
        <v>557</v>
      </c>
      <c r="AA3692" s="31">
        <v>0</v>
      </c>
      <c r="AB3692" s="33" t="s">
        <v>284</v>
      </c>
      <c r="AC3692" s="48">
        <v>10</v>
      </c>
      <c r="AD3692" s="30">
        <v>1</v>
      </c>
      <c r="AE3692" s="30">
        <v>0</v>
      </c>
      <c r="AF3692" s="46" t="str">
        <f>IFERROR(VLOOKUP(U3692,Acronym!$A:$B, 2, FALSE), "Ot")</f>
        <v>WM</v>
      </c>
      <c r="AG3692" s="47" t="s">
        <v>718</v>
      </c>
      <c r="AH3692" s="46" t="str">
        <f>VLOOKUP(AG3692,Acronym!$A:$B,2, FALSE)</f>
        <v>LI</v>
      </c>
      <c r="AI3692" s="47" t="s">
        <v>435</v>
      </c>
      <c r="AJ3692" s="47" t="s">
        <v>9711</v>
      </c>
    </row>
    <row r="3693" spans="1:36">
      <c r="A3693" s="30">
        <v>18692751</v>
      </c>
      <c r="B3693" s="31" t="s">
        <v>421</v>
      </c>
      <c r="C3693" s="39" t="s">
        <v>15481</v>
      </c>
      <c r="D3693" s="30">
        <v>8630518</v>
      </c>
      <c r="E3693" s="39" t="s">
        <v>8764</v>
      </c>
      <c r="F3693" s="50">
        <v>40816</v>
      </c>
      <c r="G3693" s="32">
        <v>15000</v>
      </c>
      <c r="H3693" s="31" t="s">
        <v>424</v>
      </c>
      <c r="I3693" s="31" t="s">
        <v>425</v>
      </c>
      <c r="J3693" s="32">
        <v>15000</v>
      </c>
      <c r="K3693" s="32">
        <v>15000</v>
      </c>
      <c r="L3693" s="50">
        <v>40891</v>
      </c>
      <c r="M3693" s="31" t="s">
        <v>5887</v>
      </c>
      <c r="N3693" s="31" t="s">
        <v>789</v>
      </c>
      <c r="O3693" s="31" t="s">
        <v>789</v>
      </c>
      <c r="P3693" s="39" t="s">
        <v>422</v>
      </c>
      <c r="Q3693" s="39" t="s">
        <v>555</v>
      </c>
      <c r="R3693" s="41" t="s">
        <v>541</v>
      </c>
      <c r="S3693" s="31">
        <v>1</v>
      </c>
      <c r="T3693" s="39" t="s">
        <v>283</v>
      </c>
      <c r="U3693" s="39" t="s">
        <v>426</v>
      </c>
      <c r="V3693" s="39" t="s">
        <v>441</v>
      </c>
      <c r="W3693" s="39" t="s">
        <v>503</v>
      </c>
      <c r="X3693" s="42" t="s">
        <v>553</v>
      </c>
      <c r="Y3693" s="50">
        <v>40931</v>
      </c>
      <c r="Z3693" s="30" t="s">
        <v>557</v>
      </c>
      <c r="AA3693" s="31">
        <v>1</v>
      </c>
      <c r="AB3693" s="33" t="s">
        <v>284</v>
      </c>
      <c r="AC3693" s="48">
        <v>11</v>
      </c>
      <c r="AD3693" s="30">
        <v>1</v>
      </c>
      <c r="AE3693" s="30">
        <v>0</v>
      </c>
      <c r="AF3693" s="46" t="str">
        <f>IFERROR(VLOOKUP(U3693,Acronym!$A:$B, 2, FALSE), "Ot")</f>
        <v>NW</v>
      </c>
      <c r="AG3693" s="47" t="s">
        <v>714</v>
      </c>
      <c r="AH3693" s="46" t="str">
        <f>VLOOKUP(AG3693,Acronym!$A:$B,2, FALSE)</f>
        <v>VA</v>
      </c>
      <c r="AI3693" s="47" t="s">
        <v>426</v>
      </c>
      <c r="AJ3693" s="47" t="s">
        <v>9712</v>
      </c>
    </row>
    <row r="3694" spans="1:36">
      <c r="A3694" s="30">
        <v>18693609</v>
      </c>
      <c r="B3694" s="31" t="s">
        <v>421</v>
      </c>
      <c r="C3694" s="39" t="s">
        <v>15482</v>
      </c>
      <c r="D3694" s="30">
        <v>16501552</v>
      </c>
      <c r="E3694" s="39" t="s">
        <v>7885</v>
      </c>
      <c r="F3694" s="50">
        <v>40819</v>
      </c>
      <c r="G3694" s="32">
        <v>4000</v>
      </c>
      <c r="H3694" s="31" t="s">
        <v>424</v>
      </c>
      <c r="I3694" s="31" t="s">
        <v>425</v>
      </c>
      <c r="J3694" s="32">
        <v>4000</v>
      </c>
      <c r="K3694" s="32">
        <v>4000</v>
      </c>
      <c r="L3694" s="50">
        <v>40858</v>
      </c>
      <c r="M3694" s="31" t="s">
        <v>5887</v>
      </c>
      <c r="N3694" s="31" t="s">
        <v>789</v>
      </c>
      <c r="O3694" s="31" t="s">
        <v>789</v>
      </c>
      <c r="P3694" s="39" t="s">
        <v>422</v>
      </c>
      <c r="Q3694" s="39" t="s">
        <v>555</v>
      </c>
      <c r="R3694" s="41" t="s">
        <v>542</v>
      </c>
      <c r="S3694" s="31">
        <v>1</v>
      </c>
      <c r="T3694" s="39" t="s">
        <v>281</v>
      </c>
      <c r="U3694" s="39" t="s">
        <v>423</v>
      </c>
      <c r="V3694" s="39" t="s">
        <v>156</v>
      </c>
      <c r="W3694" s="39" t="s">
        <v>175</v>
      </c>
      <c r="X3694" s="42" t="s">
        <v>157</v>
      </c>
      <c r="Y3694" s="50">
        <v>40879</v>
      </c>
      <c r="Z3694" s="30" t="s">
        <v>556</v>
      </c>
      <c r="AA3694" s="31">
        <v>1</v>
      </c>
      <c r="AB3694" s="33" t="s">
        <v>282</v>
      </c>
      <c r="AC3694" s="48">
        <v>6</v>
      </c>
      <c r="AD3694" s="30">
        <v>1</v>
      </c>
      <c r="AE3694" s="30">
        <v>0</v>
      </c>
      <c r="AF3694" s="46" t="str">
        <f>IFERROR(VLOOKUP(U3694,Acronym!$A:$B, 2, FALSE), "Ot")</f>
        <v>L</v>
      </c>
      <c r="AG3694" s="47" t="s">
        <v>722</v>
      </c>
      <c r="AH3694" s="46" t="str">
        <f>VLOOKUP(AG3694,Acronym!$A:$B,2, FALSE)</f>
        <v>DA</v>
      </c>
      <c r="AI3694" s="47" t="s">
        <v>719</v>
      </c>
      <c r="AJ3694" s="47" t="s">
        <v>8395</v>
      </c>
    </row>
    <row r="3695" spans="1:36">
      <c r="A3695" s="30">
        <v>18693794</v>
      </c>
      <c r="B3695" s="31" t="s">
        <v>421</v>
      </c>
      <c r="C3695" s="39" t="s">
        <v>15483</v>
      </c>
      <c r="D3695" s="30">
        <v>18693792</v>
      </c>
      <c r="E3695" s="39" t="s">
        <v>7886</v>
      </c>
      <c r="F3695" s="50">
        <v>40819</v>
      </c>
      <c r="G3695" s="32">
        <v>5308</v>
      </c>
      <c r="H3695" s="31" t="s">
        <v>424</v>
      </c>
      <c r="I3695" s="31" t="s">
        <v>174</v>
      </c>
      <c r="J3695" s="32">
        <v>5308</v>
      </c>
      <c r="K3695" s="32">
        <v>0</v>
      </c>
      <c r="L3695" s="50">
        <v>40862</v>
      </c>
      <c r="M3695" s="31" t="s">
        <v>5887</v>
      </c>
      <c r="N3695" s="31" t="s">
        <v>789</v>
      </c>
      <c r="O3695" s="31" t="s">
        <v>789</v>
      </c>
      <c r="P3695" s="39" t="s">
        <v>422</v>
      </c>
      <c r="Q3695" s="39" t="s">
        <v>555</v>
      </c>
      <c r="R3695" s="41" t="s">
        <v>542</v>
      </c>
      <c r="S3695" s="31" t="s">
        <v>421</v>
      </c>
      <c r="T3695" s="39" t="s">
        <v>281</v>
      </c>
      <c r="U3695" s="39" t="s">
        <v>436</v>
      </c>
      <c r="V3695" s="39" t="s">
        <v>170</v>
      </c>
      <c r="W3695" s="39" t="s">
        <v>249</v>
      </c>
      <c r="X3695" s="42" t="s">
        <v>170</v>
      </c>
      <c r="Y3695" s="50" t="s">
        <v>421</v>
      </c>
      <c r="Z3695" s="30" t="s">
        <v>557</v>
      </c>
      <c r="AA3695" s="31">
        <v>0</v>
      </c>
      <c r="AB3695" s="33" t="s">
        <v>282</v>
      </c>
      <c r="AC3695" s="48">
        <v>6</v>
      </c>
      <c r="AD3695" s="30">
        <v>0</v>
      </c>
      <c r="AE3695" s="30">
        <v>0</v>
      </c>
      <c r="AF3695" s="46" t="str">
        <f>IFERROR(VLOOKUP(U3695,Acronym!$A:$B, 2, FALSE), "Ot")</f>
        <v>SW</v>
      </c>
      <c r="AG3695" s="47" t="s">
        <v>715</v>
      </c>
      <c r="AH3695" s="46" t="str">
        <f>VLOOKUP(AG3695,Acronym!$A:$B,2, FALSE)</f>
        <v>TH</v>
      </c>
      <c r="AI3695" s="47" t="s">
        <v>436</v>
      </c>
      <c r="AJ3695" s="47" t="s">
        <v>8396</v>
      </c>
    </row>
    <row r="3696" spans="1:36">
      <c r="A3696" s="30">
        <v>18694685</v>
      </c>
      <c r="B3696" s="31" t="s">
        <v>421</v>
      </c>
      <c r="C3696" s="39" t="s">
        <v>15484</v>
      </c>
      <c r="D3696" s="30">
        <v>18694683</v>
      </c>
      <c r="E3696" s="39" t="s">
        <v>7887</v>
      </c>
      <c r="F3696" s="50">
        <v>40819</v>
      </c>
      <c r="G3696" s="32">
        <v>5847</v>
      </c>
      <c r="H3696" s="31" t="s">
        <v>424</v>
      </c>
      <c r="I3696" s="31" t="s">
        <v>425</v>
      </c>
      <c r="J3696" s="32">
        <v>5847</v>
      </c>
      <c r="K3696" s="32">
        <v>5847</v>
      </c>
      <c r="L3696" s="50">
        <v>40854</v>
      </c>
      <c r="M3696" s="31" t="s">
        <v>5887</v>
      </c>
      <c r="N3696" s="31" t="s">
        <v>789</v>
      </c>
      <c r="O3696" s="31" t="s">
        <v>789</v>
      </c>
      <c r="P3696" s="39" t="s">
        <v>422</v>
      </c>
      <c r="Q3696" s="39" t="s">
        <v>555</v>
      </c>
      <c r="R3696" s="41" t="s">
        <v>542</v>
      </c>
      <c r="S3696" s="31">
        <v>1</v>
      </c>
      <c r="T3696" s="39" t="s">
        <v>281</v>
      </c>
      <c r="U3696" s="39" t="s">
        <v>423</v>
      </c>
      <c r="V3696" s="39" t="s">
        <v>134</v>
      </c>
      <c r="W3696" s="39" t="s">
        <v>175</v>
      </c>
      <c r="X3696" s="42" t="s">
        <v>21</v>
      </c>
      <c r="Y3696" s="50">
        <v>40865</v>
      </c>
      <c r="Z3696" s="30" t="s">
        <v>557</v>
      </c>
      <c r="AA3696" s="31">
        <v>1</v>
      </c>
      <c r="AB3696" s="33" t="s">
        <v>282</v>
      </c>
      <c r="AC3696" s="48">
        <v>5</v>
      </c>
      <c r="AD3696" s="30">
        <v>1</v>
      </c>
      <c r="AE3696" s="30">
        <v>0</v>
      </c>
      <c r="AF3696" s="46" t="str">
        <f>IFERROR(VLOOKUP(U3696,Acronym!$A:$B, 2, FALSE), "Ot")</f>
        <v>L</v>
      </c>
      <c r="AG3696" s="47" t="s">
        <v>716</v>
      </c>
      <c r="AH3696" s="46" t="str">
        <f>VLOOKUP(AG3696,Acronym!$A:$B,2, FALSE)</f>
        <v>MU</v>
      </c>
      <c r="AI3696" s="47" t="s">
        <v>423</v>
      </c>
      <c r="AJ3696" s="47" t="s">
        <v>8397</v>
      </c>
    </row>
    <row r="3697" spans="1:36">
      <c r="A3697" s="30">
        <v>18695524</v>
      </c>
      <c r="B3697" s="31" t="s">
        <v>421</v>
      </c>
      <c r="C3697" s="39" t="s">
        <v>15485</v>
      </c>
      <c r="D3697" s="30">
        <v>1588193</v>
      </c>
      <c r="E3697" s="39" t="s">
        <v>7888</v>
      </c>
      <c r="F3697" s="50">
        <v>40819</v>
      </c>
      <c r="G3697" s="32">
        <v>10000</v>
      </c>
      <c r="H3697" s="31" t="s">
        <v>424</v>
      </c>
      <c r="I3697" s="31" t="s">
        <v>425</v>
      </c>
      <c r="J3697" s="32">
        <v>10000</v>
      </c>
      <c r="K3697" s="32">
        <v>10000</v>
      </c>
      <c r="L3697" s="50">
        <v>40857</v>
      </c>
      <c r="M3697" s="31" t="s">
        <v>5887</v>
      </c>
      <c r="N3697" s="31" t="s">
        <v>789</v>
      </c>
      <c r="O3697" s="31" t="s">
        <v>789</v>
      </c>
      <c r="P3697" s="39" t="s">
        <v>422</v>
      </c>
      <c r="Q3697" s="39" t="s">
        <v>555</v>
      </c>
      <c r="R3697" s="41" t="s">
        <v>542</v>
      </c>
      <c r="S3697" s="31">
        <v>1</v>
      </c>
      <c r="T3697" s="39" t="s">
        <v>283</v>
      </c>
      <c r="U3697" s="39" t="s">
        <v>868</v>
      </c>
      <c r="V3697" s="39" t="s">
        <v>666</v>
      </c>
      <c r="W3697" s="39" t="s">
        <v>232</v>
      </c>
      <c r="X3697" s="42" t="s">
        <v>231</v>
      </c>
      <c r="Y3697" s="50">
        <v>40865</v>
      </c>
      <c r="Z3697" s="30" t="s">
        <v>557</v>
      </c>
      <c r="AA3697" s="31">
        <v>1</v>
      </c>
      <c r="AB3697" s="33" t="s">
        <v>282</v>
      </c>
      <c r="AC3697" s="48">
        <v>5</v>
      </c>
      <c r="AD3697" s="30">
        <v>1</v>
      </c>
      <c r="AE3697" s="30">
        <v>0</v>
      </c>
      <c r="AF3697" s="46" t="str">
        <f>IFERROR(VLOOKUP(U3697,Acronym!$A:$B, 2, FALSE), "Ot")</f>
        <v>E</v>
      </c>
      <c r="AG3697" s="47" t="s">
        <v>715</v>
      </c>
      <c r="AH3697" s="46" t="str">
        <f>VLOOKUP(AG3697,Acronym!$A:$B,2, FALSE)</f>
        <v>TH</v>
      </c>
      <c r="AI3697" s="47" t="s">
        <v>719</v>
      </c>
      <c r="AJ3697" s="47" t="s">
        <v>8398</v>
      </c>
    </row>
    <row r="3698" spans="1:36">
      <c r="A3698" s="30">
        <v>18695750</v>
      </c>
      <c r="B3698" s="31" t="s">
        <v>421</v>
      </c>
      <c r="C3698" s="39" t="s">
        <v>15486</v>
      </c>
      <c r="D3698" s="30">
        <v>18695744</v>
      </c>
      <c r="E3698" s="39" t="s">
        <v>8765</v>
      </c>
      <c r="F3698" s="50">
        <v>40819</v>
      </c>
      <c r="G3698" s="32">
        <v>66896</v>
      </c>
      <c r="H3698" s="31" t="s">
        <v>424</v>
      </c>
      <c r="I3698" s="31" t="s">
        <v>425</v>
      </c>
      <c r="J3698" s="32">
        <v>66896</v>
      </c>
      <c r="K3698" s="32">
        <v>66896</v>
      </c>
      <c r="L3698" s="50">
        <v>40891</v>
      </c>
      <c r="M3698" s="31" t="s">
        <v>5887</v>
      </c>
      <c r="N3698" s="31" t="s">
        <v>789</v>
      </c>
      <c r="O3698" s="31" t="s">
        <v>789</v>
      </c>
      <c r="P3698" s="39" t="s">
        <v>422</v>
      </c>
      <c r="Q3698" s="39" t="s">
        <v>555</v>
      </c>
      <c r="R3698" s="41" t="s">
        <v>179</v>
      </c>
      <c r="S3698" s="31">
        <v>1</v>
      </c>
      <c r="T3698" s="39" t="s">
        <v>283</v>
      </c>
      <c r="U3698" s="39" t="s">
        <v>423</v>
      </c>
      <c r="V3698" s="39" t="s">
        <v>124</v>
      </c>
      <c r="W3698" s="39" t="s">
        <v>175</v>
      </c>
      <c r="X3698" s="42" t="s">
        <v>125</v>
      </c>
      <c r="Y3698" s="50">
        <v>40917</v>
      </c>
      <c r="Z3698" s="30" t="s">
        <v>556</v>
      </c>
      <c r="AA3698" s="31">
        <v>1</v>
      </c>
      <c r="AB3698" s="33" t="s">
        <v>284</v>
      </c>
      <c r="AC3698" s="48">
        <v>10</v>
      </c>
      <c r="AD3698" s="30">
        <v>1</v>
      </c>
      <c r="AE3698" s="30">
        <v>0</v>
      </c>
      <c r="AF3698" s="46" t="str">
        <f>IFERROR(VLOOKUP(U3698,Acronym!$A:$B, 2, FALSE), "Ot")</f>
        <v>L</v>
      </c>
      <c r="AG3698" s="47" t="s">
        <v>715</v>
      </c>
      <c r="AH3698" s="46" t="str">
        <f>VLOOKUP(AG3698,Acronym!$A:$B,2, FALSE)</f>
        <v>TH</v>
      </c>
      <c r="AI3698" s="47" t="s">
        <v>423</v>
      </c>
      <c r="AJ3698" s="47" t="s">
        <v>9713</v>
      </c>
    </row>
    <row r="3699" spans="1:36">
      <c r="A3699" s="30">
        <v>18696603</v>
      </c>
      <c r="B3699" s="31" t="s">
        <v>421</v>
      </c>
      <c r="C3699" s="39" t="s">
        <v>15487</v>
      </c>
      <c r="D3699" s="30">
        <v>18260326</v>
      </c>
      <c r="E3699" s="39" t="s">
        <v>7889</v>
      </c>
      <c r="F3699" s="50">
        <v>40819</v>
      </c>
      <c r="G3699" s="32">
        <v>7928</v>
      </c>
      <c r="H3699" s="31" t="s">
        <v>424</v>
      </c>
      <c r="I3699" s="31" t="s">
        <v>174</v>
      </c>
      <c r="J3699" s="32">
        <v>7928</v>
      </c>
      <c r="K3699" s="32">
        <v>0</v>
      </c>
      <c r="L3699" s="50">
        <v>40854</v>
      </c>
      <c r="M3699" s="31" t="s">
        <v>5887</v>
      </c>
      <c r="N3699" s="31" t="s">
        <v>789</v>
      </c>
      <c r="O3699" s="31" t="s">
        <v>789</v>
      </c>
      <c r="P3699" s="39" t="s">
        <v>422</v>
      </c>
      <c r="Q3699" s="39" t="s">
        <v>555</v>
      </c>
      <c r="R3699" s="41" t="s">
        <v>542</v>
      </c>
      <c r="S3699" s="31" t="s">
        <v>421</v>
      </c>
      <c r="T3699" s="39" t="s">
        <v>283</v>
      </c>
      <c r="U3699" s="39" t="s">
        <v>423</v>
      </c>
      <c r="V3699" s="39" t="s">
        <v>127</v>
      </c>
      <c r="W3699" s="39" t="s">
        <v>175</v>
      </c>
      <c r="X3699" s="42" t="s">
        <v>176</v>
      </c>
      <c r="Y3699" s="50" t="s">
        <v>421</v>
      </c>
      <c r="Z3699" s="30" t="s">
        <v>557</v>
      </c>
      <c r="AA3699" s="31">
        <v>0</v>
      </c>
      <c r="AB3699" s="33" t="s">
        <v>282</v>
      </c>
      <c r="AC3699" s="48">
        <v>5</v>
      </c>
      <c r="AD3699" s="30">
        <v>1</v>
      </c>
      <c r="AE3699" s="30">
        <v>0</v>
      </c>
      <c r="AF3699" s="46" t="str">
        <f>IFERROR(VLOOKUP(U3699,Acronym!$A:$B, 2, FALSE), "Ot")</f>
        <v>L</v>
      </c>
      <c r="AG3699" s="47" t="s">
        <v>714</v>
      </c>
      <c r="AH3699" s="46" t="str">
        <f>VLOOKUP(AG3699,Acronym!$A:$B,2, FALSE)</f>
        <v>VA</v>
      </c>
      <c r="AI3699" s="47" t="s">
        <v>423</v>
      </c>
      <c r="AJ3699" s="47" t="s">
        <v>8399</v>
      </c>
    </row>
    <row r="3700" spans="1:36">
      <c r="A3700" s="30">
        <v>18698505</v>
      </c>
      <c r="B3700" s="31" t="s">
        <v>421</v>
      </c>
      <c r="C3700" s="39" t="s">
        <v>15488</v>
      </c>
      <c r="D3700" s="30">
        <v>6516412</v>
      </c>
      <c r="E3700" s="39" t="s">
        <v>7890</v>
      </c>
      <c r="F3700" s="50">
        <v>40819</v>
      </c>
      <c r="G3700" s="32">
        <v>5739</v>
      </c>
      <c r="H3700" s="31" t="s">
        <v>424</v>
      </c>
      <c r="I3700" s="31" t="s">
        <v>425</v>
      </c>
      <c r="J3700" s="32">
        <v>5739</v>
      </c>
      <c r="K3700" s="32">
        <v>5739</v>
      </c>
      <c r="L3700" s="50">
        <v>40863</v>
      </c>
      <c r="M3700" s="31" t="s">
        <v>5887</v>
      </c>
      <c r="N3700" s="31" t="s">
        <v>789</v>
      </c>
      <c r="O3700" s="31" t="s">
        <v>789</v>
      </c>
      <c r="P3700" s="39" t="s">
        <v>422</v>
      </c>
      <c r="Q3700" s="39" t="s">
        <v>555</v>
      </c>
      <c r="R3700" s="41" t="s">
        <v>542</v>
      </c>
      <c r="S3700" s="31">
        <v>1</v>
      </c>
      <c r="T3700" s="39" t="s">
        <v>281</v>
      </c>
      <c r="U3700" s="39" t="s">
        <v>446</v>
      </c>
      <c r="V3700" s="39" t="s">
        <v>565</v>
      </c>
      <c r="W3700" s="39" t="s">
        <v>309</v>
      </c>
      <c r="X3700" s="42" t="s">
        <v>309</v>
      </c>
      <c r="Y3700" s="50">
        <v>40870</v>
      </c>
      <c r="Z3700" s="30" t="s">
        <v>556</v>
      </c>
      <c r="AA3700" s="31">
        <v>1</v>
      </c>
      <c r="AB3700" s="33" t="s">
        <v>282</v>
      </c>
      <c r="AC3700" s="48">
        <v>6</v>
      </c>
      <c r="AD3700" s="30">
        <v>0</v>
      </c>
      <c r="AE3700" s="30">
        <v>0</v>
      </c>
      <c r="AF3700" s="46" t="str">
        <f>IFERROR(VLOOKUP(U3700,Acronym!$A:$B, 2, FALSE), "Ot")</f>
        <v>SE</v>
      </c>
      <c r="AG3700" s="47" t="s">
        <v>722</v>
      </c>
      <c r="AH3700" s="46" t="str">
        <f>VLOOKUP(AG3700,Acronym!$A:$B,2, FALSE)</f>
        <v>DA</v>
      </c>
      <c r="AI3700" s="47" t="s">
        <v>446</v>
      </c>
      <c r="AJ3700" s="47" t="s">
        <v>8400</v>
      </c>
    </row>
    <row r="3701" spans="1:36">
      <c r="A3701" s="30">
        <v>18698628</v>
      </c>
      <c r="B3701" s="31" t="s">
        <v>421</v>
      </c>
      <c r="C3701" s="39" t="s">
        <v>15489</v>
      </c>
      <c r="D3701" s="30">
        <v>12524986</v>
      </c>
      <c r="E3701" s="39" t="s">
        <v>7891</v>
      </c>
      <c r="F3701" s="50">
        <v>40819</v>
      </c>
      <c r="G3701" s="32">
        <v>5000</v>
      </c>
      <c r="H3701" s="31" t="s">
        <v>424</v>
      </c>
      <c r="I3701" s="31" t="s">
        <v>425</v>
      </c>
      <c r="J3701" s="32">
        <v>5000</v>
      </c>
      <c r="K3701" s="32">
        <v>5000</v>
      </c>
      <c r="L3701" s="50">
        <v>40854</v>
      </c>
      <c r="M3701" s="31" t="s">
        <v>5887</v>
      </c>
      <c r="N3701" s="31" t="s">
        <v>789</v>
      </c>
      <c r="O3701" s="31" t="s">
        <v>789</v>
      </c>
      <c r="P3701" s="39" t="s">
        <v>422</v>
      </c>
      <c r="Q3701" s="39" t="s">
        <v>555</v>
      </c>
      <c r="R3701" s="41" t="s">
        <v>542</v>
      </c>
      <c r="S3701" s="31">
        <v>1</v>
      </c>
      <c r="T3701" s="39" t="s">
        <v>281</v>
      </c>
      <c r="U3701" s="39" t="s">
        <v>436</v>
      </c>
      <c r="V3701" s="39" t="s">
        <v>520</v>
      </c>
      <c r="W3701" s="39" t="s">
        <v>295</v>
      </c>
      <c r="X3701" s="42" t="s">
        <v>545</v>
      </c>
      <c r="Y3701" s="50">
        <v>40877</v>
      </c>
      <c r="Z3701" s="30" t="s">
        <v>557</v>
      </c>
      <c r="AA3701" s="31">
        <v>1</v>
      </c>
      <c r="AB3701" s="33" t="s">
        <v>282</v>
      </c>
      <c r="AC3701" s="48">
        <v>5</v>
      </c>
      <c r="AD3701" s="30">
        <v>1</v>
      </c>
      <c r="AE3701" s="30">
        <v>0</v>
      </c>
      <c r="AF3701" s="46" t="str">
        <f>IFERROR(VLOOKUP(U3701,Acronym!$A:$B, 2, FALSE), "Ot")</f>
        <v>SW</v>
      </c>
      <c r="AG3701" s="47" t="s">
        <v>717</v>
      </c>
      <c r="AH3701" s="46" t="str">
        <f>VLOOKUP(AG3701,Acronym!$A:$B,2, FALSE)</f>
        <v>CA</v>
      </c>
      <c r="AI3701" s="47" t="s">
        <v>436</v>
      </c>
      <c r="AJ3701" s="47" t="s">
        <v>8401</v>
      </c>
    </row>
    <row r="3702" spans="1:36">
      <c r="A3702" s="30">
        <v>18698771</v>
      </c>
      <c r="B3702" s="31" t="s">
        <v>421</v>
      </c>
      <c r="C3702" s="39" t="s">
        <v>15490</v>
      </c>
      <c r="D3702" s="30">
        <v>14170604</v>
      </c>
      <c r="E3702" s="39" t="s">
        <v>7892</v>
      </c>
      <c r="F3702" s="50">
        <v>40819</v>
      </c>
      <c r="G3702" s="32">
        <v>7540</v>
      </c>
      <c r="H3702" s="31" t="s">
        <v>424</v>
      </c>
      <c r="I3702" s="31" t="s">
        <v>174</v>
      </c>
      <c r="J3702" s="32">
        <v>0</v>
      </c>
      <c r="K3702" s="32">
        <v>0</v>
      </c>
      <c r="L3702" s="50">
        <v>40854</v>
      </c>
      <c r="M3702" s="31" t="s">
        <v>5887</v>
      </c>
      <c r="N3702" s="31" t="s">
        <v>789</v>
      </c>
      <c r="O3702" s="31" t="s">
        <v>789</v>
      </c>
      <c r="P3702" s="39" t="s">
        <v>422</v>
      </c>
      <c r="Q3702" s="39" t="s">
        <v>555</v>
      </c>
      <c r="R3702" s="41" t="s">
        <v>542</v>
      </c>
      <c r="S3702" s="31" t="s">
        <v>421</v>
      </c>
      <c r="T3702" s="39" t="s">
        <v>281</v>
      </c>
      <c r="U3702" s="39" t="s">
        <v>423</v>
      </c>
      <c r="V3702" s="39" t="s">
        <v>583</v>
      </c>
      <c r="W3702" s="39" t="s">
        <v>175</v>
      </c>
      <c r="X3702" s="42" t="s">
        <v>163</v>
      </c>
      <c r="Y3702" s="50" t="s">
        <v>421</v>
      </c>
      <c r="Z3702" s="30" t="s">
        <v>557</v>
      </c>
      <c r="AA3702" s="31">
        <v>0</v>
      </c>
      <c r="AB3702" s="33" t="s">
        <v>282</v>
      </c>
      <c r="AC3702" s="48">
        <v>5</v>
      </c>
      <c r="AD3702" s="30">
        <v>1</v>
      </c>
      <c r="AE3702" s="30">
        <v>0</v>
      </c>
      <c r="AF3702" s="46" t="str">
        <f>IFERROR(VLOOKUP(U3702,Acronym!$A:$B, 2, FALSE), "Ot")</f>
        <v>L</v>
      </c>
      <c r="AG3702" s="47" t="s">
        <v>715</v>
      </c>
      <c r="AH3702" s="46" t="str">
        <f>VLOOKUP(AG3702,Acronym!$A:$B,2, FALSE)</f>
        <v>TH</v>
      </c>
      <c r="AI3702" s="47" t="s">
        <v>423</v>
      </c>
      <c r="AJ3702" s="47" t="s">
        <v>8402</v>
      </c>
    </row>
    <row r="3703" spans="1:36">
      <c r="A3703" s="30">
        <v>18698842</v>
      </c>
      <c r="B3703" s="31" t="s">
        <v>421</v>
      </c>
      <c r="C3703" s="39" t="s">
        <v>15491</v>
      </c>
      <c r="D3703" s="30">
        <v>18698840</v>
      </c>
      <c r="E3703" s="39" t="s">
        <v>7893</v>
      </c>
      <c r="F3703" s="50">
        <v>40819</v>
      </c>
      <c r="G3703" s="32">
        <v>10000</v>
      </c>
      <c r="H3703" s="31" t="s">
        <v>424</v>
      </c>
      <c r="I3703" s="31" t="s">
        <v>425</v>
      </c>
      <c r="J3703" s="32">
        <v>10000</v>
      </c>
      <c r="K3703" s="32">
        <v>10000</v>
      </c>
      <c r="L3703" s="50">
        <v>40854</v>
      </c>
      <c r="M3703" s="31" t="s">
        <v>5887</v>
      </c>
      <c r="N3703" s="31" t="s">
        <v>789</v>
      </c>
      <c r="O3703" s="31" t="s">
        <v>789</v>
      </c>
      <c r="P3703" s="39" t="s">
        <v>422</v>
      </c>
      <c r="Q3703" s="39" t="s">
        <v>555</v>
      </c>
      <c r="R3703" s="41" t="s">
        <v>542</v>
      </c>
      <c r="S3703" s="31">
        <v>1</v>
      </c>
      <c r="T3703" s="39" t="s">
        <v>281</v>
      </c>
      <c r="U3703" s="39" t="s">
        <v>436</v>
      </c>
      <c r="V3703" s="39" t="s">
        <v>591</v>
      </c>
      <c r="W3703" s="39" t="s">
        <v>249</v>
      </c>
      <c r="X3703" s="42" t="s">
        <v>69</v>
      </c>
      <c r="Y3703" s="50">
        <v>40885</v>
      </c>
      <c r="Z3703" s="30" t="s">
        <v>557</v>
      </c>
      <c r="AA3703" s="31">
        <v>1</v>
      </c>
      <c r="AB3703" s="33" t="s">
        <v>282</v>
      </c>
      <c r="AC3703" s="48">
        <v>5</v>
      </c>
      <c r="AD3703" s="30">
        <v>1</v>
      </c>
      <c r="AE3703" s="30">
        <v>0</v>
      </c>
      <c r="AF3703" s="46" t="str">
        <f>IFERROR(VLOOKUP(U3703,Acronym!$A:$B, 2, FALSE), "Ot")</f>
        <v>SW</v>
      </c>
      <c r="AG3703" s="47" t="s">
        <v>714</v>
      </c>
      <c r="AH3703" s="46" t="str">
        <f>VLOOKUP(AG3703,Acronym!$A:$B,2, FALSE)</f>
        <v>VA</v>
      </c>
      <c r="AI3703" s="47" t="s">
        <v>436</v>
      </c>
      <c r="AJ3703" s="47" t="s">
        <v>8403</v>
      </c>
    </row>
    <row r="3704" spans="1:36">
      <c r="A3704" s="30">
        <v>18698963</v>
      </c>
      <c r="B3704" s="31" t="s">
        <v>421</v>
      </c>
      <c r="C3704" s="39" t="s">
        <v>15492</v>
      </c>
      <c r="D3704" s="30">
        <v>18698961</v>
      </c>
      <c r="E3704" s="39" t="s">
        <v>6704</v>
      </c>
      <c r="F3704" s="50">
        <v>40819</v>
      </c>
      <c r="G3704" s="32">
        <v>1800</v>
      </c>
      <c r="H3704" s="31" t="s">
        <v>177</v>
      </c>
      <c r="I3704" s="31" t="s">
        <v>174</v>
      </c>
      <c r="J3704" s="32">
        <v>0</v>
      </c>
      <c r="K3704" s="32">
        <v>0</v>
      </c>
      <c r="L3704" s="50">
        <v>40823</v>
      </c>
      <c r="M3704" s="31" t="s">
        <v>5887</v>
      </c>
      <c r="N3704" s="31" t="s">
        <v>789</v>
      </c>
      <c r="O3704" s="31" t="s">
        <v>789</v>
      </c>
      <c r="P3704" s="39" t="s">
        <v>422</v>
      </c>
      <c r="Q3704" s="39" t="s">
        <v>555</v>
      </c>
      <c r="R3704" s="41" t="s">
        <v>542</v>
      </c>
      <c r="S3704" s="31" t="s">
        <v>421</v>
      </c>
      <c r="T3704" s="39" t="s">
        <v>281</v>
      </c>
      <c r="U3704" s="39" t="s">
        <v>434</v>
      </c>
      <c r="V3704" s="39" t="s">
        <v>749</v>
      </c>
      <c r="W3704" s="39" t="s">
        <v>204</v>
      </c>
      <c r="X3704" s="42" t="s">
        <v>750</v>
      </c>
      <c r="Y3704" s="50" t="s">
        <v>421</v>
      </c>
      <c r="Z3704" s="30" t="s">
        <v>557</v>
      </c>
      <c r="AA3704" s="31">
        <v>0</v>
      </c>
      <c r="AB3704" s="33" t="s">
        <v>282</v>
      </c>
      <c r="AC3704" s="48">
        <v>1</v>
      </c>
      <c r="AD3704" s="30">
        <v>1</v>
      </c>
      <c r="AE3704" s="30">
        <v>1</v>
      </c>
      <c r="AF3704" s="46" t="str">
        <f>IFERROR(VLOOKUP(U3704,Acronym!$A:$B, 2, FALSE), "Ot")</f>
        <v>EM</v>
      </c>
      <c r="AG3704" s="47" t="s">
        <v>714</v>
      </c>
      <c r="AH3704" s="46" t="str">
        <f>VLOOKUP(AG3704,Acronym!$A:$B,2, FALSE)</f>
        <v>VA</v>
      </c>
      <c r="AI3704" s="47" t="s">
        <v>434</v>
      </c>
      <c r="AJ3704" s="47" t="s">
        <v>7620</v>
      </c>
    </row>
    <row r="3705" spans="1:36">
      <c r="A3705" s="30">
        <v>18699029</v>
      </c>
      <c r="B3705" s="31" t="s">
        <v>421</v>
      </c>
      <c r="C3705" s="39" t="s">
        <v>15493</v>
      </c>
      <c r="D3705" s="30">
        <v>18699027</v>
      </c>
      <c r="E3705" s="39" t="s">
        <v>7894</v>
      </c>
      <c r="F3705" s="50">
        <v>40819</v>
      </c>
      <c r="G3705" s="32">
        <v>10000</v>
      </c>
      <c r="H3705" s="31" t="s">
        <v>424</v>
      </c>
      <c r="I3705" s="31" t="s">
        <v>174</v>
      </c>
      <c r="J3705" s="32">
        <v>10000</v>
      </c>
      <c r="K3705" s="32">
        <v>0</v>
      </c>
      <c r="L3705" s="50">
        <v>40855</v>
      </c>
      <c r="M3705" s="31" t="s">
        <v>5887</v>
      </c>
      <c r="N3705" s="31" t="s">
        <v>789</v>
      </c>
      <c r="O3705" s="31" t="s">
        <v>789</v>
      </c>
      <c r="P3705" s="39" t="s">
        <v>422</v>
      </c>
      <c r="Q3705" s="39" t="s">
        <v>555</v>
      </c>
      <c r="R3705" s="41" t="s">
        <v>542</v>
      </c>
      <c r="S3705" s="31" t="s">
        <v>421</v>
      </c>
      <c r="T3705" s="39" t="s">
        <v>281</v>
      </c>
      <c r="U3705" s="39" t="s">
        <v>435</v>
      </c>
      <c r="V3705" s="39" t="s">
        <v>42</v>
      </c>
      <c r="W3705" s="39" t="s">
        <v>189</v>
      </c>
      <c r="X3705" s="42" t="s">
        <v>696</v>
      </c>
      <c r="Y3705" s="50" t="s">
        <v>421</v>
      </c>
      <c r="Z3705" s="30" t="s">
        <v>556</v>
      </c>
      <c r="AA3705" s="31">
        <v>0</v>
      </c>
      <c r="AB3705" s="33" t="s">
        <v>282</v>
      </c>
      <c r="AC3705" s="48">
        <v>5</v>
      </c>
      <c r="AD3705" s="30">
        <v>1</v>
      </c>
      <c r="AE3705" s="30">
        <v>0</v>
      </c>
      <c r="AF3705" s="46" t="str">
        <f>IFERROR(VLOOKUP(U3705,Acronym!$A:$B, 2, FALSE), "Ot")</f>
        <v>WM</v>
      </c>
      <c r="AG3705" s="47" t="s">
        <v>714</v>
      </c>
      <c r="AH3705" s="46" t="str">
        <f>VLOOKUP(AG3705,Acronym!$A:$B,2, FALSE)</f>
        <v>VA</v>
      </c>
      <c r="AI3705" s="47" t="s">
        <v>435</v>
      </c>
      <c r="AJ3705" s="47" t="s">
        <v>8404</v>
      </c>
    </row>
    <row r="3706" spans="1:36">
      <c r="A3706" s="30">
        <v>18699891</v>
      </c>
      <c r="B3706" s="31" t="s">
        <v>421</v>
      </c>
      <c r="C3706" s="39" t="s">
        <v>15494</v>
      </c>
      <c r="D3706" s="30">
        <v>1385817</v>
      </c>
      <c r="E3706" s="39" t="s">
        <v>6705</v>
      </c>
      <c r="F3706" s="50">
        <v>40820</v>
      </c>
      <c r="G3706" s="32">
        <v>35000</v>
      </c>
      <c r="H3706" s="31" t="s">
        <v>177</v>
      </c>
      <c r="I3706" s="31" t="s">
        <v>174</v>
      </c>
      <c r="J3706" s="32">
        <v>0</v>
      </c>
      <c r="K3706" s="32">
        <v>0</v>
      </c>
      <c r="L3706" s="50">
        <v>40823</v>
      </c>
      <c r="M3706" s="31" t="s">
        <v>5887</v>
      </c>
      <c r="N3706" s="31" t="s">
        <v>789</v>
      </c>
      <c r="O3706" s="31" t="s">
        <v>789</v>
      </c>
      <c r="P3706" s="39" t="s">
        <v>422</v>
      </c>
      <c r="Q3706" s="39" t="s">
        <v>555</v>
      </c>
      <c r="R3706" s="41" t="s">
        <v>541</v>
      </c>
      <c r="S3706" s="31" t="s">
        <v>421</v>
      </c>
      <c r="T3706" s="39" t="s">
        <v>283</v>
      </c>
      <c r="U3706" s="39" t="s">
        <v>434</v>
      </c>
      <c r="V3706" s="39" t="s">
        <v>442</v>
      </c>
      <c r="W3706" s="39" t="s">
        <v>502</v>
      </c>
      <c r="X3706" s="42" t="s">
        <v>442</v>
      </c>
      <c r="Y3706" s="50" t="s">
        <v>421</v>
      </c>
      <c r="Z3706" s="30" t="s">
        <v>556</v>
      </c>
      <c r="AA3706" s="31">
        <v>0</v>
      </c>
      <c r="AB3706" s="33" t="s">
        <v>284</v>
      </c>
      <c r="AC3706" s="48">
        <v>0</v>
      </c>
      <c r="AD3706" s="30">
        <v>1</v>
      </c>
      <c r="AE3706" s="30">
        <v>1</v>
      </c>
      <c r="AF3706" s="46" t="str">
        <f>IFERROR(VLOOKUP(U3706,Acronym!$A:$B, 2, FALSE), "Ot")</f>
        <v>EM</v>
      </c>
      <c r="AG3706" s="47" t="s">
        <v>717</v>
      </c>
      <c r="AH3706" s="46" t="str">
        <f>VLOOKUP(AG3706,Acronym!$A:$B,2, FALSE)</f>
        <v>CA</v>
      </c>
      <c r="AI3706" s="47" t="s">
        <v>434</v>
      </c>
      <c r="AJ3706" s="47" t="s">
        <v>7621</v>
      </c>
    </row>
    <row r="3707" spans="1:36">
      <c r="A3707" s="30">
        <v>18700032</v>
      </c>
      <c r="B3707" s="31" t="s">
        <v>421</v>
      </c>
      <c r="C3707" s="39" t="s">
        <v>15495</v>
      </c>
      <c r="D3707" s="30">
        <v>18700024</v>
      </c>
      <c r="E3707" s="39" t="s">
        <v>7895</v>
      </c>
      <c r="F3707" s="50">
        <v>40820</v>
      </c>
      <c r="G3707" s="32">
        <v>4713</v>
      </c>
      <c r="H3707" s="31" t="s">
        <v>424</v>
      </c>
      <c r="I3707" s="31" t="s">
        <v>174</v>
      </c>
      <c r="J3707" s="32">
        <v>0</v>
      </c>
      <c r="K3707" s="32">
        <v>0</v>
      </c>
      <c r="L3707" s="50">
        <v>40854</v>
      </c>
      <c r="M3707" s="31" t="s">
        <v>5887</v>
      </c>
      <c r="N3707" s="31" t="s">
        <v>789</v>
      </c>
      <c r="O3707" s="31" t="s">
        <v>789</v>
      </c>
      <c r="P3707" s="39" t="s">
        <v>422</v>
      </c>
      <c r="Q3707" s="39" t="s">
        <v>555</v>
      </c>
      <c r="R3707" s="41" t="s">
        <v>542</v>
      </c>
      <c r="S3707" s="31" t="s">
        <v>421</v>
      </c>
      <c r="T3707" s="39" t="s">
        <v>283</v>
      </c>
      <c r="U3707" s="39" t="s">
        <v>423</v>
      </c>
      <c r="V3707" s="39" t="s">
        <v>17</v>
      </c>
      <c r="W3707" s="39" t="s">
        <v>175</v>
      </c>
      <c r="X3707" s="42" t="s">
        <v>18</v>
      </c>
      <c r="Y3707" s="50" t="s">
        <v>421</v>
      </c>
      <c r="Z3707" s="30" t="s">
        <v>556</v>
      </c>
      <c r="AA3707" s="31">
        <v>0</v>
      </c>
      <c r="AB3707" s="33" t="s">
        <v>282</v>
      </c>
      <c r="AC3707" s="48">
        <v>5</v>
      </c>
      <c r="AD3707" s="30">
        <v>1</v>
      </c>
      <c r="AE3707" s="30">
        <v>0</v>
      </c>
      <c r="AF3707" s="46" t="str">
        <f>IFERROR(VLOOKUP(U3707,Acronym!$A:$B, 2, FALSE), "Ot")</f>
        <v>L</v>
      </c>
      <c r="AG3707" s="47" t="s">
        <v>722</v>
      </c>
      <c r="AH3707" s="46" t="str">
        <f>VLOOKUP(AG3707,Acronym!$A:$B,2, FALSE)</f>
        <v>DA</v>
      </c>
      <c r="AI3707" s="47" t="s">
        <v>423</v>
      </c>
      <c r="AJ3707" s="47" t="s">
        <v>8405</v>
      </c>
    </row>
    <row r="3708" spans="1:36">
      <c r="A3708" s="30">
        <v>18700128</v>
      </c>
      <c r="B3708" s="31" t="s">
        <v>421</v>
      </c>
      <c r="C3708" s="39" t="s">
        <v>15496</v>
      </c>
      <c r="D3708" s="30">
        <v>18700122</v>
      </c>
      <c r="E3708" s="39" t="s">
        <v>7896</v>
      </c>
      <c r="F3708" s="50">
        <v>40819</v>
      </c>
      <c r="G3708" s="32">
        <v>9850</v>
      </c>
      <c r="H3708" s="31" t="s">
        <v>424</v>
      </c>
      <c r="I3708" s="31" t="s">
        <v>174</v>
      </c>
      <c r="J3708" s="32">
        <v>0</v>
      </c>
      <c r="K3708" s="32">
        <v>0</v>
      </c>
      <c r="L3708" s="50">
        <v>40856</v>
      </c>
      <c r="M3708" s="31" t="s">
        <v>5887</v>
      </c>
      <c r="N3708" s="31" t="s">
        <v>789</v>
      </c>
      <c r="O3708" s="31" t="s">
        <v>789</v>
      </c>
      <c r="P3708" s="39" t="s">
        <v>422</v>
      </c>
      <c r="Q3708" s="39" t="s">
        <v>555</v>
      </c>
      <c r="R3708" s="41" t="s">
        <v>542</v>
      </c>
      <c r="S3708" s="31" t="s">
        <v>421</v>
      </c>
      <c r="T3708" s="39" t="s">
        <v>283</v>
      </c>
      <c r="U3708" s="39" t="s">
        <v>446</v>
      </c>
      <c r="V3708" s="39" t="s">
        <v>487</v>
      </c>
      <c r="W3708" s="39" t="s">
        <v>485</v>
      </c>
      <c r="X3708" s="42" t="s">
        <v>488</v>
      </c>
      <c r="Y3708" s="50" t="s">
        <v>421</v>
      </c>
      <c r="Z3708" s="30" t="s">
        <v>556</v>
      </c>
      <c r="AA3708" s="31">
        <v>0</v>
      </c>
      <c r="AB3708" s="33" t="s">
        <v>282</v>
      </c>
      <c r="AC3708" s="48">
        <v>5</v>
      </c>
      <c r="AD3708" s="30">
        <v>1</v>
      </c>
      <c r="AE3708" s="30">
        <v>0</v>
      </c>
      <c r="AF3708" s="46" t="str">
        <f>IFERROR(VLOOKUP(U3708,Acronym!$A:$B, 2, FALSE), "Ot")</f>
        <v>SE</v>
      </c>
      <c r="AG3708" s="47" t="s">
        <v>717</v>
      </c>
      <c r="AH3708" s="46" t="str">
        <f>VLOOKUP(AG3708,Acronym!$A:$B,2, FALSE)</f>
        <v>CA</v>
      </c>
      <c r="AI3708" s="47" t="s">
        <v>446</v>
      </c>
      <c r="AJ3708" s="47" t="s">
        <v>8406</v>
      </c>
    </row>
    <row r="3709" spans="1:36">
      <c r="A3709" s="30">
        <v>18701435</v>
      </c>
      <c r="B3709" s="31" t="s">
        <v>421</v>
      </c>
      <c r="C3709" s="39" t="s">
        <v>15497</v>
      </c>
      <c r="D3709" s="30">
        <v>18701428</v>
      </c>
      <c r="E3709" s="39" t="s">
        <v>7897</v>
      </c>
      <c r="F3709" s="50">
        <v>40819</v>
      </c>
      <c r="G3709" s="32">
        <v>7845</v>
      </c>
      <c r="H3709" s="31" t="s">
        <v>424</v>
      </c>
      <c r="I3709" s="31" t="s">
        <v>425</v>
      </c>
      <c r="J3709" s="32">
        <v>7845</v>
      </c>
      <c r="K3709" s="32">
        <v>7845</v>
      </c>
      <c r="L3709" s="50">
        <v>40854</v>
      </c>
      <c r="M3709" s="31" t="s">
        <v>5887</v>
      </c>
      <c r="N3709" s="31" t="s">
        <v>789</v>
      </c>
      <c r="O3709" s="31" t="s">
        <v>789</v>
      </c>
      <c r="P3709" s="39" t="s">
        <v>422</v>
      </c>
      <c r="Q3709" s="39" t="s">
        <v>555</v>
      </c>
      <c r="R3709" s="41" t="s">
        <v>542</v>
      </c>
      <c r="S3709" s="31">
        <v>1</v>
      </c>
      <c r="T3709" s="39" t="s">
        <v>283</v>
      </c>
      <c r="U3709" s="39" t="s">
        <v>423</v>
      </c>
      <c r="V3709" s="39" t="s">
        <v>572</v>
      </c>
      <c r="W3709" s="39" t="s">
        <v>175</v>
      </c>
      <c r="X3709" s="42" t="s">
        <v>163</v>
      </c>
      <c r="Y3709" s="50">
        <v>40875</v>
      </c>
      <c r="Z3709" s="30" t="s">
        <v>557</v>
      </c>
      <c r="AA3709" s="31">
        <v>1</v>
      </c>
      <c r="AB3709" s="33" t="s">
        <v>282</v>
      </c>
      <c r="AC3709" s="48">
        <v>5</v>
      </c>
      <c r="AD3709" s="30">
        <v>1</v>
      </c>
      <c r="AE3709" s="30">
        <v>0</v>
      </c>
      <c r="AF3709" s="46" t="str">
        <f>IFERROR(VLOOKUP(U3709,Acronym!$A:$B, 2, FALSE), "Ot")</f>
        <v>L</v>
      </c>
      <c r="AG3709" s="47" t="s">
        <v>716</v>
      </c>
      <c r="AH3709" s="46" t="str">
        <f>VLOOKUP(AG3709,Acronym!$A:$B,2, FALSE)</f>
        <v>MU</v>
      </c>
      <c r="AI3709" s="47" t="s">
        <v>423</v>
      </c>
      <c r="AJ3709" s="47" t="s">
        <v>8407</v>
      </c>
    </row>
    <row r="3710" spans="1:36">
      <c r="A3710" s="30">
        <v>18704398</v>
      </c>
      <c r="B3710" s="31" t="s">
        <v>421</v>
      </c>
      <c r="C3710" s="39" t="s">
        <v>15498</v>
      </c>
      <c r="D3710" s="30">
        <v>1775705</v>
      </c>
      <c r="E3710" s="39" t="s">
        <v>7898</v>
      </c>
      <c r="F3710" s="50">
        <v>40820</v>
      </c>
      <c r="G3710" s="32">
        <v>9750</v>
      </c>
      <c r="H3710" s="31" t="s">
        <v>424</v>
      </c>
      <c r="I3710" s="31" t="s">
        <v>425</v>
      </c>
      <c r="J3710" s="32">
        <v>9750</v>
      </c>
      <c r="K3710" s="32">
        <v>9750</v>
      </c>
      <c r="L3710" s="50">
        <v>40857</v>
      </c>
      <c r="M3710" s="31" t="s">
        <v>5887</v>
      </c>
      <c r="N3710" s="31" t="s">
        <v>789</v>
      </c>
      <c r="O3710" s="31" t="s">
        <v>789</v>
      </c>
      <c r="P3710" s="39" t="s">
        <v>422</v>
      </c>
      <c r="Q3710" s="39" t="s">
        <v>555</v>
      </c>
      <c r="R3710" s="41" t="s">
        <v>542</v>
      </c>
      <c r="S3710" s="31">
        <v>1</v>
      </c>
      <c r="T3710" s="39" t="s">
        <v>281</v>
      </c>
      <c r="U3710" s="39" t="s">
        <v>868</v>
      </c>
      <c r="V3710" s="39" t="s">
        <v>5871</v>
      </c>
      <c r="W3710" s="39" t="s">
        <v>48</v>
      </c>
      <c r="X3710" s="42" t="s">
        <v>5904</v>
      </c>
      <c r="Y3710" s="50">
        <v>40864</v>
      </c>
      <c r="Z3710" s="30" t="s">
        <v>556</v>
      </c>
      <c r="AA3710" s="31">
        <v>1</v>
      </c>
      <c r="AB3710" s="33" t="s">
        <v>282</v>
      </c>
      <c r="AC3710" s="48">
        <v>5</v>
      </c>
      <c r="AD3710" s="30">
        <v>1</v>
      </c>
      <c r="AE3710" s="30">
        <v>0</v>
      </c>
      <c r="AF3710" s="46" t="str">
        <f>IFERROR(VLOOKUP(U3710,Acronym!$A:$B, 2, FALSE), "Ot")</f>
        <v>E</v>
      </c>
      <c r="AG3710" s="47" t="s">
        <v>718</v>
      </c>
      <c r="AH3710" s="46" t="str">
        <f>VLOOKUP(AG3710,Acronym!$A:$B,2, FALSE)</f>
        <v>LI</v>
      </c>
      <c r="AI3710" s="47" t="s">
        <v>719</v>
      </c>
      <c r="AJ3710" s="47" t="s">
        <v>8408</v>
      </c>
    </row>
    <row r="3711" spans="1:36">
      <c r="A3711" s="30">
        <v>18704518</v>
      </c>
      <c r="B3711" s="31" t="s">
        <v>421</v>
      </c>
      <c r="C3711" s="39" t="s">
        <v>15499</v>
      </c>
      <c r="D3711" s="30">
        <v>18704509</v>
      </c>
      <c r="E3711" s="39" t="s">
        <v>6706</v>
      </c>
      <c r="F3711" s="50">
        <v>40820</v>
      </c>
      <c r="G3711" s="32">
        <v>10000</v>
      </c>
      <c r="H3711" s="31" t="s">
        <v>177</v>
      </c>
      <c r="I3711" s="31" t="s">
        <v>174</v>
      </c>
      <c r="J3711" s="32">
        <v>0</v>
      </c>
      <c r="K3711" s="32">
        <v>0</v>
      </c>
      <c r="L3711" s="50">
        <v>40828</v>
      </c>
      <c r="M3711" s="31" t="s">
        <v>5887</v>
      </c>
      <c r="N3711" s="31" t="s">
        <v>789</v>
      </c>
      <c r="O3711" s="31" t="s">
        <v>789</v>
      </c>
      <c r="P3711" s="39" t="s">
        <v>422</v>
      </c>
      <c r="Q3711" s="39" t="s">
        <v>555</v>
      </c>
      <c r="R3711" s="41" t="s">
        <v>542</v>
      </c>
      <c r="S3711" s="31" t="s">
        <v>421</v>
      </c>
      <c r="T3711" s="39" t="s">
        <v>283</v>
      </c>
      <c r="U3711" s="39" t="s">
        <v>434</v>
      </c>
      <c r="V3711" s="39" t="s">
        <v>373</v>
      </c>
      <c r="W3711" s="39" t="s">
        <v>502</v>
      </c>
      <c r="X3711" s="42" t="s">
        <v>373</v>
      </c>
      <c r="Y3711" s="50" t="s">
        <v>421</v>
      </c>
      <c r="Z3711" s="30" t="s">
        <v>557</v>
      </c>
      <c r="AA3711" s="31">
        <v>0</v>
      </c>
      <c r="AB3711" s="33" t="s">
        <v>282</v>
      </c>
      <c r="AC3711" s="48">
        <v>1</v>
      </c>
      <c r="AD3711" s="30">
        <v>1</v>
      </c>
      <c r="AE3711" s="30">
        <v>1</v>
      </c>
      <c r="AF3711" s="46" t="str">
        <f>IFERROR(VLOOKUP(U3711,Acronym!$A:$B, 2, FALSE), "Ot")</f>
        <v>EM</v>
      </c>
      <c r="AG3711" s="47" t="s">
        <v>721</v>
      </c>
      <c r="AH3711" s="46" t="str">
        <f>VLOOKUP(AG3711,Acronym!$A:$B,2, FALSE)</f>
        <v>NA</v>
      </c>
      <c r="AI3711" s="47" t="s">
        <v>434</v>
      </c>
      <c r="AJ3711" s="47" t="s">
        <v>7622</v>
      </c>
    </row>
    <row r="3712" spans="1:36">
      <c r="A3712" s="30">
        <v>18706225</v>
      </c>
      <c r="B3712" s="31" t="s">
        <v>421</v>
      </c>
      <c r="C3712" s="39" t="s">
        <v>15500</v>
      </c>
      <c r="D3712" s="30">
        <v>18706217</v>
      </c>
      <c r="E3712" s="39" t="s">
        <v>7899</v>
      </c>
      <c r="F3712" s="50">
        <v>40820</v>
      </c>
      <c r="G3712" s="32">
        <v>9518</v>
      </c>
      <c r="H3712" s="31" t="s">
        <v>424</v>
      </c>
      <c r="I3712" s="31" t="s">
        <v>174</v>
      </c>
      <c r="J3712" s="32">
        <v>0</v>
      </c>
      <c r="K3712" s="32">
        <v>0</v>
      </c>
      <c r="L3712" s="50">
        <v>40856</v>
      </c>
      <c r="M3712" s="31" t="s">
        <v>5887</v>
      </c>
      <c r="N3712" s="31" t="s">
        <v>789</v>
      </c>
      <c r="O3712" s="31" t="s">
        <v>789</v>
      </c>
      <c r="P3712" s="39" t="s">
        <v>422</v>
      </c>
      <c r="Q3712" s="39" t="s">
        <v>555</v>
      </c>
      <c r="R3712" s="41" t="s">
        <v>542</v>
      </c>
      <c r="S3712" s="31" t="s">
        <v>421</v>
      </c>
      <c r="T3712" s="39" t="s">
        <v>283</v>
      </c>
      <c r="U3712" s="39" t="s">
        <v>446</v>
      </c>
      <c r="V3712" s="39" t="s">
        <v>49</v>
      </c>
      <c r="W3712" s="39" t="s">
        <v>50</v>
      </c>
      <c r="X3712" s="42" t="s">
        <v>49</v>
      </c>
      <c r="Y3712" s="50" t="s">
        <v>421</v>
      </c>
      <c r="Z3712" s="30" t="s">
        <v>557</v>
      </c>
      <c r="AA3712" s="31">
        <v>0</v>
      </c>
      <c r="AB3712" s="33" t="s">
        <v>282</v>
      </c>
      <c r="AC3712" s="48">
        <v>5</v>
      </c>
      <c r="AD3712" s="30">
        <v>1</v>
      </c>
      <c r="AE3712" s="30">
        <v>0</v>
      </c>
      <c r="AF3712" s="46" t="str">
        <f>IFERROR(VLOOKUP(U3712,Acronym!$A:$B, 2, FALSE), "Ot")</f>
        <v>SE</v>
      </c>
      <c r="AG3712" s="47" t="s">
        <v>715</v>
      </c>
      <c r="AH3712" s="46" t="str">
        <f>VLOOKUP(AG3712,Acronym!$A:$B,2, FALSE)</f>
        <v>TH</v>
      </c>
      <c r="AI3712" s="47" t="s">
        <v>446</v>
      </c>
      <c r="AJ3712" s="47" t="s">
        <v>8409</v>
      </c>
    </row>
    <row r="3713" spans="1:36">
      <c r="A3713" s="30">
        <v>18706357</v>
      </c>
      <c r="B3713" s="31" t="s">
        <v>421</v>
      </c>
      <c r="C3713" s="39" t="s">
        <v>15501</v>
      </c>
      <c r="D3713" s="30">
        <v>18706349</v>
      </c>
      <c r="E3713" s="39" t="s">
        <v>8766</v>
      </c>
      <c r="F3713" s="50">
        <v>40820</v>
      </c>
      <c r="G3713" s="32">
        <v>86000</v>
      </c>
      <c r="H3713" s="31" t="s">
        <v>424</v>
      </c>
      <c r="I3713" s="31" t="s">
        <v>425</v>
      </c>
      <c r="J3713" s="32">
        <v>86000</v>
      </c>
      <c r="K3713" s="32">
        <v>86000</v>
      </c>
      <c r="L3713" s="50">
        <v>40890</v>
      </c>
      <c r="M3713" s="31" t="s">
        <v>5887</v>
      </c>
      <c r="N3713" s="31" t="s">
        <v>789</v>
      </c>
      <c r="O3713" s="31" t="s">
        <v>789</v>
      </c>
      <c r="P3713" s="39" t="s">
        <v>422</v>
      </c>
      <c r="Q3713" s="39" t="s">
        <v>555</v>
      </c>
      <c r="R3713" s="41" t="s">
        <v>541</v>
      </c>
      <c r="S3713" s="31">
        <v>1</v>
      </c>
      <c r="T3713" s="39" t="s">
        <v>283</v>
      </c>
      <c r="U3713" s="39" t="s">
        <v>423</v>
      </c>
      <c r="V3713" s="39" t="s">
        <v>489</v>
      </c>
      <c r="W3713" s="39" t="s">
        <v>175</v>
      </c>
      <c r="X3713" s="42" t="s">
        <v>270</v>
      </c>
      <c r="Y3713" s="50">
        <v>40946</v>
      </c>
      <c r="Z3713" s="30" t="s">
        <v>557</v>
      </c>
      <c r="AA3713" s="31">
        <v>1</v>
      </c>
      <c r="AB3713" s="33" t="s">
        <v>284</v>
      </c>
      <c r="AC3713" s="48">
        <v>10</v>
      </c>
      <c r="AD3713" s="30">
        <v>1</v>
      </c>
      <c r="AE3713" s="30">
        <v>0</v>
      </c>
      <c r="AF3713" s="46" t="str">
        <f>IFERROR(VLOOKUP(U3713,Acronym!$A:$B, 2, FALSE), "Ot")</f>
        <v>L</v>
      </c>
      <c r="AG3713" s="47" t="s">
        <v>718</v>
      </c>
      <c r="AH3713" s="46" t="str">
        <f>VLOOKUP(AG3713,Acronym!$A:$B,2, FALSE)</f>
        <v>LI</v>
      </c>
      <c r="AI3713" s="47" t="s">
        <v>423</v>
      </c>
      <c r="AJ3713" s="47" t="s">
        <v>9714</v>
      </c>
    </row>
    <row r="3714" spans="1:36">
      <c r="A3714" s="30">
        <v>18706507</v>
      </c>
      <c r="B3714" s="31" t="s">
        <v>421</v>
      </c>
      <c r="C3714" s="39" t="s">
        <v>15502</v>
      </c>
      <c r="D3714" s="30">
        <v>14566702</v>
      </c>
      <c r="E3714" s="39" t="s">
        <v>8767</v>
      </c>
      <c r="F3714" s="50">
        <v>40820</v>
      </c>
      <c r="G3714" s="32">
        <v>62163</v>
      </c>
      <c r="H3714" s="31" t="s">
        <v>424</v>
      </c>
      <c r="I3714" s="31" t="s">
        <v>425</v>
      </c>
      <c r="J3714" s="32">
        <v>62163</v>
      </c>
      <c r="K3714" s="32">
        <v>62163</v>
      </c>
      <c r="L3714" s="50">
        <v>40891</v>
      </c>
      <c r="M3714" s="31" t="s">
        <v>5887</v>
      </c>
      <c r="N3714" s="31" t="s">
        <v>789</v>
      </c>
      <c r="O3714" s="31" t="s">
        <v>789</v>
      </c>
      <c r="P3714" s="39" t="s">
        <v>422</v>
      </c>
      <c r="Q3714" s="39" t="s">
        <v>555</v>
      </c>
      <c r="R3714" s="41" t="s">
        <v>541</v>
      </c>
      <c r="S3714" s="31">
        <v>1</v>
      </c>
      <c r="T3714" s="39" t="s">
        <v>283</v>
      </c>
      <c r="U3714" s="39" t="s">
        <v>435</v>
      </c>
      <c r="V3714" s="39" t="s">
        <v>332</v>
      </c>
      <c r="W3714" s="39" t="s">
        <v>435</v>
      </c>
      <c r="X3714" s="42" t="s">
        <v>114</v>
      </c>
      <c r="Y3714" s="50">
        <v>40914</v>
      </c>
      <c r="Z3714" s="30" t="s">
        <v>557</v>
      </c>
      <c r="AA3714" s="31">
        <v>1</v>
      </c>
      <c r="AB3714" s="33" t="s">
        <v>284</v>
      </c>
      <c r="AC3714" s="48">
        <v>10</v>
      </c>
      <c r="AD3714" s="30">
        <v>1</v>
      </c>
      <c r="AE3714" s="30">
        <v>0</v>
      </c>
      <c r="AF3714" s="46" t="str">
        <f>IFERROR(VLOOKUP(U3714,Acronym!$A:$B, 2, FALSE), "Ot")</f>
        <v>WM</v>
      </c>
      <c r="AG3714" s="47" t="s">
        <v>715</v>
      </c>
      <c r="AH3714" s="46" t="str">
        <f>VLOOKUP(AG3714,Acronym!$A:$B,2, FALSE)</f>
        <v>TH</v>
      </c>
      <c r="AI3714" s="47" t="s">
        <v>435</v>
      </c>
      <c r="AJ3714" s="47" t="s">
        <v>9715</v>
      </c>
    </row>
    <row r="3715" spans="1:36">
      <c r="A3715" s="30">
        <v>18706620</v>
      </c>
      <c r="B3715" s="31" t="s">
        <v>421</v>
      </c>
      <c r="C3715" s="39" t="s">
        <v>15503</v>
      </c>
      <c r="D3715" s="30">
        <v>18706613</v>
      </c>
      <c r="E3715" s="39" t="s">
        <v>7900</v>
      </c>
      <c r="F3715" s="50">
        <v>40820</v>
      </c>
      <c r="G3715" s="32">
        <v>10000</v>
      </c>
      <c r="H3715" s="31" t="s">
        <v>424</v>
      </c>
      <c r="I3715" s="31" t="s">
        <v>174</v>
      </c>
      <c r="J3715" s="32">
        <v>0</v>
      </c>
      <c r="K3715" s="32">
        <v>0</v>
      </c>
      <c r="L3715" s="50">
        <v>40863</v>
      </c>
      <c r="M3715" s="31" t="s">
        <v>5887</v>
      </c>
      <c r="N3715" s="31" t="s">
        <v>789</v>
      </c>
      <c r="O3715" s="31" t="s">
        <v>789</v>
      </c>
      <c r="P3715" s="39" t="s">
        <v>422</v>
      </c>
      <c r="Q3715" s="39" t="s">
        <v>555</v>
      </c>
      <c r="R3715" s="41" t="s">
        <v>542</v>
      </c>
      <c r="S3715" s="31" t="s">
        <v>421</v>
      </c>
      <c r="T3715" s="39" t="s">
        <v>283</v>
      </c>
      <c r="U3715" s="39" t="s">
        <v>446</v>
      </c>
      <c r="V3715" s="39" t="s">
        <v>151</v>
      </c>
      <c r="W3715" s="39" t="s">
        <v>306</v>
      </c>
      <c r="X3715" s="42" t="s">
        <v>151</v>
      </c>
      <c r="Y3715" s="50" t="s">
        <v>421</v>
      </c>
      <c r="Z3715" s="30" t="s">
        <v>556</v>
      </c>
      <c r="AA3715" s="31">
        <v>0</v>
      </c>
      <c r="AB3715" s="33" t="s">
        <v>282</v>
      </c>
      <c r="AC3715" s="48">
        <v>6</v>
      </c>
      <c r="AD3715" s="30">
        <v>0</v>
      </c>
      <c r="AE3715" s="30">
        <v>0</v>
      </c>
      <c r="AF3715" s="46" t="str">
        <f>IFERROR(VLOOKUP(U3715,Acronym!$A:$B, 2, FALSE), "Ot")</f>
        <v>SE</v>
      </c>
      <c r="AG3715" s="47" t="s">
        <v>715</v>
      </c>
      <c r="AH3715" s="46" t="str">
        <f>VLOOKUP(AG3715,Acronym!$A:$B,2, FALSE)</f>
        <v>TH</v>
      </c>
      <c r="AI3715" s="47" t="s">
        <v>446</v>
      </c>
      <c r="AJ3715" s="47" t="s">
        <v>8410</v>
      </c>
    </row>
    <row r="3716" spans="1:36">
      <c r="A3716" s="30">
        <v>18707777</v>
      </c>
      <c r="B3716" s="31" t="s">
        <v>421</v>
      </c>
      <c r="C3716" s="39" t="s">
        <v>15504</v>
      </c>
      <c r="D3716" s="30">
        <v>4471940</v>
      </c>
      <c r="E3716" s="39" t="s">
        <v>7901</v>
      </c>
      <c r="F3716" s="50">
        <v>40820</v>
      </c>
      <c r="G3716" s="32">
        <v>9987</v>
      </c>
      <c r="H3716" s="31" t="s">
        <v>424</v>
      </c>
      <c r="I3716" s="31" t="s">
        <v>425</v>
      </c>
      <c r="J3716" s="32">
        <v>9987</v>
      </c>
      <c r="K3716" s="32">
        <v>9987</v>
      </c>
      <c r="L3716" s="50">
        <v>40856</v>
      </c>
      <c r="M3716" s="31" t="s">
        <v>5887</v>
      </c>
      <c r="N3716" s="31" t="s">
        <v>789</v>
      </c>
      <c r="O3716" s="31" t="s">
        <v>789</v>
      </c>
      <c r="P3716" s="39" t="s">
        <v>422</v>
      </c>
      <c r="Q3716" s="39" t="s">
        <v>555</v>
      </c>
      <c r="R3716" s="41" t="s">
        <v>542</v>
      </c>
      <c r="S3716" s="31">
        <v>1</v>
      </c>
      <c r="T3716" s="39" t="s">
        <v>283</v>
      </c>
      <c r="U3716" s="39" t="s">
        <v>446</v>
      </c>
      <c r="V3716" s="39" t="s">
        <v>210</v>
      </c>
      <c r="W3716" s="39" t="s">
        <v>211</v>
      </c>
      <c r="X3716" s="42" t="s">
        <v>210</v>
      </c>
      <c r="Y3716" s="50">
        <v>40863</v>
      </c>
      <c r="Z3716" s="30" t="s">
        <v>557</v>
      </c>
      <c r="AA3716" s="31">
        <v>1</v>
      </c>
      <c r="AB3716" s="33" t="s">
        <v>282</v>
      </c>
      <c r="AC3716" s="48">
        <v>5</v>
      </c>
      <c r="AD3716" s="30">
        <v>1</v>
      </c>
      <c r="AE3716" s="30">
        <v>0</v>
      </c>
      <c r="AF3716" s="46" t="str">
        <f>IFERROR(VLOOKUP(U3716,Acronym!$A:$B, 2, FALSE), "Ot")</f>
        <v>SE</v>
      </c>
      <c r="AG3716" s="47" t="s">
        <v>715</v>
      </c>
      <c r="AH3716" s="46" t="str">
        <f>VLOOKUP(AG3716,Acronym!$A:$B,2, FALSE)</f>
        <v>TH</v>
      </c>
      <c r="AI3716" s="47" t="s">
        <v>446</v>
      </c>
      <c r="AJ3716" s="47" t="s">
        <v>8411</v>
      </c>
    </row>
    <row r="3717" spans="1:36">
      <c r="A3717" s="30">
        <v>18708123</v>
      </c>
      <c r="B3717" s="31" t="s">
        <v>421</v>
      </c>
      <c r="C3717" s="39" t="s">
        <v>15505</v>
      </c>
      <c r="D3717" s="30">
        <v>1385964</v>
      </c>
      <c r="E3717" s="39" t="s">
        <v>8768</v>
      </c>
      <c r="F3717" s="50">
        <v>40820</v>
      </c>
      <c r="G3717" s="32">
        <v>69000</v>
      </c>
      <c r="H3717" s="31" t="s">
        <v>424</v>
      </c>
      <c r="I3717" s="31" t="s">
        <v>425</v>
      </c>
      <c r="J3717" s="32">
        <v>69000</v>
      </c>
      <c r="K3717" s="32">
        <v>69000</v>
      </c>
      <c r="L3717" s="50">
        <v>40891</v>
      </c>
      <c r="M3717" s="31" t="s">
        <v>5887</v>
      </c>
      <c r="N3717" s="31" t="s">
        <v>789</v>
      </c>
      <c r="O3717" s="31" t="s">
        <v>789</v>
      </c>
      <c r="P3717" s="39" t="s">
        <v>422</v>
      </c>
      <c r="Q3717" s="39" t="s">
        <v>555</v>
      </c>
      <c r="R3717" s="41" t="s">
        <v>541</v>
      </c>
      <c r="S3717" s="31">
        <v>1</v>
      </c>
      <c r="T3717" s="39" t="s">
        <v>283</v>
      </c>
      <c r="U3717" s="39" t="s">
        <v>434</v>
      </c>
      <c r="V3717" s="39" t="s">
        <v>227</v>
      </c>
      <c r="W3717" s="39" t="s">
        <v>226</v>
      </c>
      <c r="X3717" s="42" t="s">
        <v>228</v>
      </c>
      <c r="Y3717" s="50">
        <v>40921</v>
      </c>
      <c r="Z3717" s="30" t="s">
        <v>556</v>
      </c>
      <c r="AA3717" s="31">
        <v>1</v>
      </c>
      <c r="AB3717" s="33" t="s">
        <v>284</v>
      </c>
      <c r="AC3717" s="48">
        <v>10</v>
      </c>
      <c r="AD3717" s="30">
        <v>1</v>
      </c>
      <c r="AE3717" s="30">
        <v>0</v>
      </c>
      <c r="AF3717" s="46" t="str">
        <f>IFERROR(VLOOKUP(U3717,Acronym!$A:$B, 2, FALSE), "Ot")</f>
        <v>EM</v>
      </c>
      <c r="AG3717" s="47" t="s">
        <v>714</v>
      </c>
      <c r="AH3717" s="46" t="str">
        <f>VLOOKUP(AG3717,Acronym!$A:$B,2, FALSE)</f>
        <v>VA</v>
      </c>
      <c r="AI3717" s="47" t="s">
        <v>434</v>
      </c>
      <c r="AJ3717" s="47" t="s">
        <v>9716</v>
      </c>
    </row>
    <row r="3718" spans="1:36">
      <c r="A3718" s="30">
        <v>18708207</v>
      </c>
      <c r="B3718" s="31" t="s">
        <v>421</v>
      </c>
      <c r="C3718" s="39" t="s">
        <v>15506</v>
      </c>
      <c r="D3718" s="30">
        <v>13345255</v>
      </c>
      <c r="E3718" s="39" t="s">
        <v>7902</v>
      </c>
      <c r="F3718" s="50">
        <v>40820</v>
      </c>
      <c r="G3718" s="32">
        <v>7148</v>
      </c>
      <c r="H3718" s="31" t="s">
        <v>424</v>
      </c>
      <c r="I3718" s="31" t="s">
        <v>425</v>
      </c>
      <c r="J3718" s="32">
        <v>7148</v>
      </c>
      <c r="K3718" s="32">
        <v>7148</v>
      </c>
      <c r="L3718" s="50">
        <v>40856</v>
      </c>
      <c r="M3718" s="31" t="s">
        <v>5887</v>
      </c>
      <c r="N3718" s="31" t="s">
        <v>789</v>
      </c>
      <c r="O3718" s="31" t="s">
        <v>789</v>
      </c>
      <c r="P3718" s="39" t="s">
        <v>422</v>
      </c>
      <c r="Q3718" s="39" t="s">
        <v>555</v>
      </c>
      <c r="R3718" s="41" t="s">
        <v>542</v>
      </c>
      <c r="S3718" s="31">
        <v>1</v>
      </c>
      <c r="T3718" s="39" t="s">
        <v>283</v>
      </c>
      <c r="U3718" s="39" t="s">
        <v>446</v>
      </c>
      <c r="V3718" s="39" t="s">
        <v>54</v>
      </c>
      <c r="W3718" s="39" t="s">
        <v>55</v>
      </c>
      <c r="X3718" s="42" t="s">
        <v>55</v>
      </c>
      <c r="Y3718" s="50">
        <v>40884</v>
      </c>
      <c r="Z3718" s="30" t="s">
        <v>557</v>
      </c>
      <c r="AA3718" s="31">
        <v>1</v>
      </c>
      <c r="AB3718" s="33" t="s">
        <v>282</v>
      </c>
      <c r="AC3718" s="48">
        <v>5</v>
      </c>
      <c r="AD3718" s="30">
        <v>1</v>
      </c>
      <c r="AE3718" s="30">
        <v>0</v>
      </c>
      <c r="AF3718" s="46" t="str">
        <f>IFERROR(VLOOKUP(U3718,Acronym!$A:$B, 2, FALSE), "Ot")</f>
        <v>SE</v>
      </c>
      <c r="AG3718" s="47" t="s">
        <v>716</v>
      </c>
      <c r="AH3718" s="46" t="str">
        <f>VLOOKUP(AG3718,Acronym!$A:$B,2, FALSE)</f>
        <v>MU</v>
      </c>
      <c r="AI3718" s="47" t="s">
        <v>446</v>
      </c>
      <c r="AJ3718" s="47" t="s">
        <v>8412</v>
      </c>
    </row>
    <row r="3719" spans="1:36">
      <c r="A3719" s="30">
        <v>18709121</v>
      </c>
      <c r="B3719" s="31" t="s">
        <v>421</v>
      </c>
      <c r="C3719" s="39" t="s">
        <v>15507</v>
      </c>
      <c r="D3719" s="30">
        <v>1523076</v>
      </c>
      <c r="E3719" s="39" t="s">
        <v>6707</v>
      </c>
      <c r="F3719" s="50">
        <v>40820</v>
      </c>
      <c r="G3719" s="32">
        <v>1000</v>
      </c>
      <c r="H3719" s="31" t="s">
        <v>177</v>
      </c>
      <c r="I3719" s="31" t="s">
        <v>174</v>
      </c>
      <c r="J3719" s="32">
        <v>0</v>
      </c>
      <c r="K3719" s="32">
        <v>0</v>
      </c>
      <c r="L3719" s="50">
        <v>40828</v>
      </c>
      <c r="M3719" s="31" t="s">
        <v>5887</v>
      </c>
      <c r="N3719" s="31" t="s">
        <v>789</v>
      </c>
      <c r="O3719" s="31" t="s">
        <v>789</v>
      </c>
      <c r="P3719" s="39" t="s">
        <v>422</v>
      </c>
      <c r="Q3719" s="39" t="s">
        <v>555</v>
      </c>
      <c r="R3719" s="41" t="s">
        <v>542</v>
      </c>
      <c r="S3719" s="31" t="s">
        <v>421</v>
      </c>
      <c r="T3719" s="39" t="s">
        <v>283</v>
      </c>
      <c r="U3719" s="39" t="s">
        <v>435</v>
      </c>
      <c r="V3719" s="39" t="s">
        <v>4246</v>
      </c>
      <c r="W3719" s="39" t="s">
        <v>544</v>
      </c>
      <c r="X3719" s="42" t="s">
        <v>544</v>
      </c>
      <c r="Y3719" s="50" t="s">
        <v>421</v>
      </c>
      <c r="Z3719" s="30" t="s">
        <v>557</v>
      </c>
      <c r="AA3719" s="31">
        <v>0</v>
      </c>
      <c r="AB3719" s="33" t="s">
        <v>282</v>
      </c>
      <c r="AC3719" s="48">
        <v>1</v>
      </c>
      <c r="AD3719" s="30">
        <v>1</v>
      </c>
      <c r="AE3719" s="30">
        <v>1</v>
      </c>
      <c r="AF3719" s="46" t="str">
        <f>IFERROR(VLOOKUP(U3719,Acronym!$A:$B, 2, FALSE), "Ot")</f>
        <v>WM</v>
      </c>
      <c r="AG3719" s="47" t="s">
        <v>722</v>
      </c>
      <c r="AH3719" s="46" t="str">
        <f>VLOOKUP(AG3719,Acronym!$A:$B,2, FALSE)</f>
        <v>DA</v>
      </c>
      <c r="AI3719" s="47" t="s">
        <v>435</v>
      </c>
      <c r="AJ3719" s="47" t="s">
        <v>7623</v>
      </c>
    </row>
    <row r="3720" spans="1:36">
      <c r="A3720" s="30">
        <v>18709194</v>
      </c>
      <c r="B3720" s="31" t="s">
        <v>421</v>
      </c>
      <c r="C3720" s="39" t="s">
        <v>15508</v>
      </c>
      <c r="D3720" s="30">
        <v>17955617</v>
      </c>
      <c r="E3720" s="39" t="s">
        <v>5926</v>
      </c>
      <c r="F3720" s="50">
        <v>40820</v>
      </c>
      <c r="G3720" s="32">
        <v>7710</v>
      </c>
      <c r="H3720" s="31" t="s">
        <v>424</v>
      </c>
      <c r="I3720" s="31" t="s">
        <v>174</v>
      </c>
      <c r="J3720" s="32">
        <v>0</v>
      </c>
      <c r="K3720" s="32">
        <v>0</v>
      </c>
      <c r="L3720" s="50">
        <v>40855</v>
      </c>
      <c r="M3720" s="31" t="s">
        <v>5887</v>
      </c>
      <c r="N3720" s="31" t="s">
        <v>789</v>
      </c>
      <c r="O3720" s="31" t="s">
        <v>789</v>
      </c>
      <c r="P3720" s="39" t="s">
        <v>422</v>
      </c>
      <c r="Q3720" s="39" t="s">
        <v>555</v>
      </c>
      <c r="R3720" s="41" t="s">
        <v>542</v>
      </c>
      <c r="S3720" s="31" t="s">
        <v>421</v>
      </c>
      <c r="T3720" s="39" t="s">
        <v>283</v>
      </c>
      <c r="U3720" s="39" t="s">
        <v>430</v>
      </c>
      <c r="V3720" s="39" t="s">
        <v>492</v>
      </c>
      <c r="W3720" s="39" t="s">
        <v>490</v>
      </c>
      <c r="X3720" s="42" t="s">
        <v>491</v>
      </c>
      <c r="Y3720" s="50" t="s">
        <v>421</v>
      </c>
      <c r="Z3720" s="30" t="s">
        <v>557</v>
      </c>
      <c r="AA3720" s="31">
        <v>0</v>
      </c>
      <c r="AB3720" s="33" t="s">
        <v>282</v>
      </c>
      <c r="AC3720" s="48">
        <v>5</v>
      </c>
      <c r="AD3720" s="30">
        <v>1</v>
      </c>
      <c r="AE3720" s="30">
        <v>0</v>
      </c>
      <c r="AF3720" s="46" t="str">
        <f>IFERROR(VLOOKUP(U3720,Acronym!$A:$B, 2, FALSE), "Ot")</f>
        <v>Y</v>
      </c>
      <c r="AG3720" s="47" t="s">
        <v>714</v>
      </c>
      <c r="AH3720" s="46" t="str">
        <f>VLOOKUP(AG3720,Acronym!$A:$B,2, FALSE)</f>
        <v>VA</v>
      </c>
      <c r="AI3720" s="47" t="s">
        <v>720</v>
      </c>
      <c r="AJ3720" s="47" t="s">
        <v>8413</v>
      </c>
    </row>
    <row r="3721" spans="1:36">
      <c r="A3721" s="30">
        <v>18710157</v>
      </c>
      <c r="B3721" s="31" t="s">
        <v>421</v>
      </c>
      <c r="C3721" s="39" t="s">
        <v>15509</v>
      </c>
      <c r="D3721" s="30">
        <v>18710155</v>
      </c>
      <c r="E3721" s="39" t="s">
        <v>6708</v>
      </c>
      <c r="F3721" s="50">
        <v>40821</v>
      </c>
      <c r="G3721" s="32">
        <v>7700</v>
      </c>
      <c r="H3721" s="31" t="s">
        <v>177</v>
      </c>
      <c r="I3721" s="31" t="s">
        <v>174</v>
      </c>
      <c r="J3721" s="32">
        <v>0</v>
      </c>
      <c r="K3721" s="32">
        <v>0</v>
      </c>
      <c r="L3721" s="50">
        <v>40828</v>
      </c>
      <c r="M3721" s="31" t="s">
        <v>5887</v>
      </c>
      <c r="N3721" s="31" t="s">
        <v>789</v>
      </c>
      <c r="O3721" s="31" t="s">
        <v>789</v>
      </c>
      <c r="P3721" s="39" t="s">
        <v>422</v>
      </c>
      <c r="Q3721" s="39" t="s">
        <v>555</v>
      </c>
      <c r="R3721" s="41" t="s">
        <v>542</v>
      </c>
      <c r="S3721" s="31" t="s">
        <v>421</v>
      </c>
      <c r="T3721" s="39" t="s">
        <v>281</v>
      </c>
      <c r="U3721" s="39" t="s">
        <v>868</v>
      </c>
      <c r="V3721" s="39" t="s">
        <v>558</v>
      </c>
      <c r="W3721" s="39" t="s">
        <v>185</v>
      </c>
      <c r="X3721" s="42" t="s">
        <v>559</v>
      </c>
      <c r="Y3721" s="50" t="s">
        <v>421</v>
      </c>
      <c r="Z3721" s="30" t="s">
        <v>557</v>
      </c>
      <c r="AA3721" s="31">
        <v>0</v>
      </c>
      <c r="AB3721" s="33" t="s">
        <v>282</v>
      </c>
      <c r="AC3721" s="48">
        <v>1</v>
      </c>
      <c r="AD3721" s="30">
        <v>1</v>
      </c>
      <c r="AE3721" s="30">
        <v>1</v>
      </c>
      <c r="AF3721" s="46" t="str">
        <f>IFERROR(VLOOKUP(U3721,Acronym!$A:$B, 2, FALSE), "Ot")</f>
        <v>E</v>
      </c>
      <c r="AG3721" s="47" t="s">
        <v>714</v>
      </c>
      <c r="AH3721" s="46" t="str">
        <f>VLOOKUP(AG3721,Acronym!$A:$B,2, FALSE)</f>
        <v>VA</v>
      </c>
      <c r="AI3721" s="47" t="s">
        <v>719</v>
      </c>
      <c r="AJ3721" s="47" t="s">
        <v>7624</v>
      </c>
    </row>
    <row r="3722" spans="1:36">
      <c r="A3722" s="30">
        <v>18710224</v>
      </c>
      <c r="B3722" s="31" t="s">
        <v>421</v>
      </c>
      <c r="C3722" s="39" t="s">
        <v>15510</v>
      </c>
      <c r="D3722" s="30">
        <v>18710217</v>
      </c>
      <c r="E3722" s="39" t="s">
        <v>7903</v>
      </c>
      <c r="F3722" s="50">
        <v>40821</v>
      </c>
      <c r="G3722" s="32">
        <v>7500</v>
      </c>
      <c r="H3722" s="31" t="s">
        <v>424</v>
      </c>
      <c r="I3722" s="31" t="s">
        <v>174</v>
      </c>
      <c r="J3722" s="32">
        <v>7500</v>
      </c>
      <c r="K3722" s="32">
        <v>0</v>
      </c>
      <c r="L3722" s="50">
        <v>40862</v>
      </c>
      <c r="M3722" s="31" t="s">
        <v>5887</v>
      </c>
      <c r="N3722" s="31" t="s">
        <v>789</v>
      </c>
      <c r="O3722" s="31" t="s">
        <v>789</v>
      </c>
      <c r="P3722" s="39" t="s">
        <v>422</v>
      </c>
      <c r="Q3722" s="39" t="s">
        <v>555</v>
      </c>
      <c r="R3722" s="41" t="s">
        <v>542</v>
      </c>
      <c r="S3722" s="31" t="s">
        <v>421</v>
      </c>
      <c r="T3722" s="39" t="s">
        <v>283</v>
      </c>
      <c r="U3722" s="39" t="s">
        <v>426</v>
      </c>
      <c r="V3722" s="39" t="s">
        <v>418</v>
      </c>
      <c r="W3722" s="39" t="s">
        <v>287</v>
      </c>
      <c r="X3722" s="42" t="s">
        <v>419</v>
      </c>
      <c r="Y3722" s="50" t="s">
        <v>421</v>
      </c>
      <c r="Z3722" s="30" t="s">
        <v>557</v>
      </c>
      <c r="AA3722" s="31">
        <v>0</v>
      </c>
      <c r="AB3722" s="33" t="s">
        <v>282</v>
      </c>
      <c r="AC3722" s="48">
        <v>6</v>
      </c>
      <c r="AD3722" s="30">
        <v>1</v>
      </c>
      <c r="AE3722" s="30">
        <v>0</v>
      </c>
      <c r="AF3722" s="46" t="str">
        <f>IFERROR(VLOOKUP(U3722,Acronym!$A:$B, 2, FALSE), "Ot")</f>
        <v>NW</v>
      </c>
      <c r="AG3722" s="47" t="s">
        <v>716</v>
      </c>
      <c r="AH3722" s="46" t="str">
        <f>VLOOKUP(AG3722,Acronym!$A:$B,2, FALSE)</f>
        <v>MU</v>
      </c>
      <c r="AI3722" s="47" t="s">
        <v>426</v>
      </c>
      <c r="AJ3722" s="47" t="s">
        <v>8414</v>
      </c>
    </row>
    <row r="3723" spans="1:36">
      <c r="A3723" s="30">
        <v>18710308</v>
      </c>
      <c r="B3723" s="31" t="s">
        <v>421</v>
      </c>
      <c r="C3723" s="39" t="s">
        <v>15511</v>
      </c>
      <c r="D3723" s="30">
        <v>8964668</v>
      </c>
      <c r="E3723" s="39" t="s">
        <v>10646</v>
      </c>
      <c r="F3723" s="50">
        <v>40820</v>
      </c>
      <c r="G3723" s="32">
        <v>40000</v>
      </c>
      <c r="H3723" s="31" t="s">
        <v>424</v>
      </c>
      <c r="I3723" s="31" t="s">
        <v>425</v>
      </c>
      <c r="J3723" s="32">
        <v>40000</v>
      </c>
      <c r="K3723" s="32">
        <v>40000</v>
      </c>
      <c r="L3723" s="50">
        <v>40947</v>
      </c>
      <c r="M3723" s="31" t="s">
        <v>8727</v>
      </c>
      <c r="N3723" s="31" t="s">
        <v>789</v>
      </c>
      <c r="O3723" s="31" t="s">
        <v>789</v>
      </c>
      <c r="P3723" s="39" t="s">
        <v>422</v>
      </c>
      <c r="Q3723" s="39" t="s">
        <v>555</v>
      </c>
      <c r="R3723" s="41" t="s">
        <v>541</v>
      </c>
      <c r="S3723" s="31">
        <v>1</v>
      </c>
      <c r="T3723" s="39" t="s">
        <v>283</v>
      </c>
      <c r="U3723" s="39" t="s">
        <v>434</v>
      </c>
      <c r="V3723" s="39" t="s">
        <v>507</v>
      </c>
      <c r="W3723" s="39" t="s">
        <v>508</v>
      </c>
      <c r="X3723" s="42" t="s">
        <v>508</v>
      </c>
      <c r="Y3723" s="50" t="s">
        <v>421</v>
      </c>
      <c r="Z3723" s="30" t="s">
        <v>556</v>
      </c>
      <c r="AA3723" s="31">
        <v>1</v>
      </c>
      <c r="AB3723" s="33" t="s">
        <v>284</v>
      </c>
      <c r="AC3723" s="48">
        <v>18</v>
      </c>
      <c r="AD3723" s="30">
        <v>0</v>
      </c>
      <c r="AE3723" s="30">
        <v>0</v>
      </c>
      <c r="AF3723" s="46" t="str">
        <f>IFERROR(VLOOKUP(U3723,Acronym!$A:$B, 2, FALSE), "Ot")</f>
        <v>EM</v>
      </c>
      <c r="AG3723" s="47" t="s">
        <v>718</v>
      </c>
      <c r="AH3723" s="46" t="str">
        <f>VLOOKUP(AG3723,Acronym!$A:$B,2, FALSE)</f>
        <v>LI</v>
      </c>
      <c r="AI3723" s="47" t="s">
        <v>434</v>
      </c>
      <c r="AJ3723" s="47" t="s">
        <v>11200</v>
      </c>
    </row>
    <row r="3724" spans="1:36">
      <c r="A3724" s="30">
        <v>18710390</v>
      </c>
      <c r="B3724" s="31" t="s">
        <v>421</v>
      </c>
      <c r="C3724" s="39" t="s">
        <v>15512</v>
      </c>
      <c r="D3724" s="30">
        <v>5589612</v>
      </c>
      <c r="E3724" s="39" t="s">
        <v>7904</v>
      </c>
      <c r="F3724" s="50">
        <v>40820</v>
      </c>
      <c r="G3724" s="32">
        <v>1000</v>
      </c>
      <c r="H3724" s="31" t="s">
        <v>424</v>
      </c>
      <c r="I3724" s="31" t="s">
        <v>174</v>
      </c>
      <c r="J3724" s="32">
        <v>0</v>
      </c>
      <c r="K3724" s="32">
        <v>0</v>
      </c>
      <c r="L3724" s="50">
        <v>40855</v>
      </c>
      <c r="M3724" s="31" t="s">
        <v>5887</v>
      </c>
      <c r="N3724" s="31" t="s">
        <v>789</v>
      </c>
      <c r="O3724" s="31" t="s">
        <v>789</v>
      </c>
      <c r="P3724" s="39" t="s">
        <v>422</v>
      </c>
      <c r="Q3724" s="39" t="s">
        <v>555</v>
      </c>
      <c r="R3724" s="41" t="s">
        <v>542</v>
      </c>
      <c r="S3724" s="31" t="s">
        <v>421</v>
      </c>
      <c r="T3724" s="39" t="s">
        <v>283</v>
      </c>
      <c r="U3724" s="39" t="s">
        <v>435</v>
      </c>
      <c r="V3724" s="39" t="s">
        <v>109</v>
      </c>
      <c r="W3724" s="39" t="s">
        <v>435</v>
      </c>
      <c r="X3724" s="42" t="s">
        <v>110</v>
      </c>
      <c r="Y3724" s="50" t="s">
        <v>421</v>
      </c>
      <c r="Z3724" s="30" t="s">
        <v>556</v>
      </c>
      <c r="AA3724" s="31">
        <v>0</v>
      </c>
      <c r="AB3724" s="33" t="s">
        <v>282</v>
      </c>
      <c r="AC3724" s="48">
        <v>5</v>
      </c>
      <c r="AD3724" s="30">
        <v>1</v>
      </c>
      <c r="AE3724" s="30">
        <v>0</v>
      </c>
      <c r="AF3724" s="46" t="str">
        <f>IFERROR(VLOOKUP(U3724,Acronym!$A:$B, 2, FALSE), "Ot")</f>
        <v>WM</v>
      </c>
      <c r="AG3724" s="47" t="s">
        <v>715</v>
      </c>
      <c r="AH3724" s="46" t="str">
        <f>VLOOKUP(AG3724,Acronym!$A:$B,2, FALSE)</f>
        <v>TH</v>
      </c>
      <c r="AI3724" s="47" t="s">
        <v>435</v>
      </c>
      <c r="AJ3724" s="47" t="s">
        <v>8415</v>
      </c>
    </row>
    <row r="3725" spans="1:36">
      <c r="A3725" s="30">
        <v>18710457</v>
      </c>
      <c r="B3725" s="31" t="s">
        <v>421</v>
      </c>
      <c r="C3725" s="39" t="s">
        <v>15513</v>
      </c>
      <c r="D3725" s="30">
        <v>18710455</v>
      </c>
      <c r="E3725" s="39" t="s">
        <v>7905</v>
      </c>
      <c r="F3725" s="50">
        <v>40820</v>
      </c>
      <c r="G3725" s="32">
        <v>5000</v>
      </c>
      <c r="H3725" s="31" t="s">
        <v>424</v>
      </c>
      <c r="I3725" s="31" t="s">
        <v>174</v>
      </c>
      <c r="J3725" s="32">
        <v>0</v>
      </c>
      <c r="K3725" s="32">
        <v>0</v>
      </c>
      <c r="L3725" s="50">
        <v>40856</v>
      </c>
      <c r="M3725" s="31" t="s">
        <v>5887</v>
      </c>
      <c r="N3725" s="31" t="s">
        <v>789</v>
      </c>
      <c r="O3725" s="31" t="s">
        <v>789</v>
      </c>
      <c r="P3725" s="39" t="s">
        <v>7906</v>
      </c>
      <c r="Q3725" s="39" t="s">
        <v>555</v>
      </c>
      <c r="R3725" s="41" t="s">
        <v>542</v>
      </c>
      <c r="S3725" s="31" t="s">
        <v>421</v>
      </c>
      <c r="T3725" s="39" t="s">
        <v>281</v>
      </c>
      <c r="U3725" s="39" t="s">
        <v>446</v>
      </c>
      <c r="V3725" s="39" t="s">
        <v>753</v>
      </c>
      <c r="W3725" s="39" t="s">
        <v>211</v>
      </c>
      <c r="X3725" s="42" t="s">
        <v>753</v>
      </c>
      <c r="Y3725" s="50" t="s">
        <v>421</v>
      </c>
      <c r="Z3725" s="30" t="s">
        <v>557</v>
      </c>
      <c r="AA3725" s="31">
        <v>0</v>
      </c>
      <c r="AB3725" s="33" t="s">
        <v>282</v>
      </c>
      <c r="AC3725" s="48">
        <v>5</v>
      </c>
      <c r="AD3725" s="30">
        <v>1</v>
      </c>
      <c r="AE3725" s="30">
        <v>0</v>
      </c>
      <c r="AF3725" s="46" t="str">
        <f>IFERROR(VLOOKUP(U3725,Acronym!$A:$B, 2, FALSE), "Ot")</f>
        <v>SE</v>
      </c>
      <c r="AG3725" s="47" t="s">
        <v>717</v>
      </c>
      <c r="AH3725" s="46" t="str">
        <f>VLOOKUP(AG3725,Acronym!$A:$B,2, FALSE)</f>
        <v>CA</v>
      </c>
      <c r="AI3725" s="47" t="s">
        <v>446</v>
      </c>
      <c r="AJ3725" s="47" t="s">
        <v>8416</v>
      </c>
    </row>
    <row r="3726" spans="1:36">
      <c r="A3726" s="30">
        <v>18714106</v>
      </c>
      <c r="B3726" s="31" t="s">
        <v>421</v>
      </c>
      <c r="C3726" s="39" t="s">
        <v>15514</v>
      </c>
      <c r="D3726" s="30">
        <v>1387110</v>
      </c>
      <c r="E3726" s="39" t="s">
        <v>7907</v>
      </c>
      <c r="F3726" s="50">
        <v>40821</v>
      </c>
      <c r="G3726" s="32">
        <v>3160</v>
      </c>
      <c r="H3726" s="31" t="s">
        <v>424</v>
      </c>
      <c r="I3726" s="31" t="s">
        <v>174</v>
      </c>
      <c r="J3726" s="32">
        <v>3160</v>
      </c>
      <c r="K3726" s="32">
        <v>0</v>
      </c>
      <c r="L3726" s="50">
        <v>40855</v>
      </c>
      <c r="M3726" s="31" t="s">
        <v>5887</v>
      </c>
      <c r="N3726" s="31" t="s">
        <v>789</v>
      </c>
      <c r="O3726" s="31" t="s">
        <v>789</v>
      </c>
      <c r="P3726" s="39" t="s">
        <v>422</v>
      </c>
      <c r="Q3726" s="39" t="s">
        <v>555</v>
      </c>
      <c r="R3726" s="41" t="s">
        <v>542</v>
      </c>
      <c r="S3726" s="31" t="s">
        <v>421</v>
      </c>
      <c r="T3726" s="39" t="s">
        <v>283</v>
      </c>
      <c r="U3726" s="39" t="s">
        <v>431</v>
      </c>
      <c r="V3726" s="39" t="s">
        <v>585</v>
      </c>
      <c r="W3726" s="39" t="s">
        <v>335</v>
      </c>
      <c r="X3726" s="42" t="s">
        <v>340</v>
      </c>
      <c r="Y3726" s="50" t="s">
        <v>421</v>
      </c>
      <c r="Z3726" s="30" t="s">
        <v>557</v>
      </c>
      <c r="AA3726" s="31">
        <v>0</v>
      </c>
      <c r="AB3726" s="33" t="s">
        <v>282</v>
      </c>
      <c r="AC3726" s="48">
        <v>5</v>
      </c>
      <c r="AD3726" s="30">
        <v>1</v>
      </c>
      <c r="AE3726" s="30">
        <v>0</v>
      </c>
      <c r="AF3726" s="46" t="str">
        <f>IFERROR(VLOOKUP(U3726,Acronym!$A:$B, 2, FALSE), "Ot")</f>
        <v>NE</v>
      </c>
      <c r="AG3726" s="47" t="s">
        <v>718</v>
      </c>
      <c r="AH3726" s="46" t="str">
        <f>VLOOKUP(AG3726,Acronym!$A:$B,2, FALSE)</f>
        <v>LI</v>
      </c>
      <c r="AI3726" s="47" t="s">
        <v>431</v>
      </c>
      <c r="AJ3726" s="47" t="s">
        <v>8417</v>
      </c>
    </row>
    <row r="3727" spans="1:36">
      <c r="A3727" s="30">
        <v>18714240</v>
      </c>
      <c r="B3727" s="31" t="s">
        <v>421</v>
      </c>
      <c r="C3727" s="39" t="s">
        <v>15515</v>
      </c>
      <c r="D3727" s="30">
        <v>13402698</v>
      </c>
      <c r="E3727" s="39" t="s">
        <v>8769</v>
      </c>
      <c r="F3727" s="50">
        <v>40821</v>
      </c>
      <c r="G3727" s="32">
        <v>15000</v>
      </c>
      <c r="H3727" s="31" t="s">
        <v>424</v>
      </c>
      <c r="I3727" s="31" t="s">
        <v>425</v>
      </c>
      <c r="J3727" s="32">
        <v>15000</v>
      </c>
      <c r="K3727" s="32">
        <v>15000</v>
      </c>
      <c r="L3727" s="50">
        <v>40932</v>
      </c>
      <c r="M3727" s="31" t="s">
        <v>8727</v>
      </c>
      <c r="N3727" s="31" t="s">
        <v>789</v>
      </c>
      <c r="O3727" s="31" t="s">
        <v>789</v>
      </c>
      <c r="P3727" s="39" t="s">
        <v>422</v>
      </c>
      <c r="Q3727" s="39" t="s">
        <v>555</v>
      </c>
      <c r="R3727" s="41" t="s">
        <v>541</v>
      </c>
      <c r="S3727" s="31">
        <v>1</v>
      </c>
      <c r="T3727" s="39" t="s">
        <v>283</v>
      </c>
      <c r="U3727" s="39" t="s">
        <v>430</v>
      </c>
      <c r="V3727" s="39" t="s">
        <v>322</v>
      </c>
      <c r="W3727" s="39" t="s">
        <v>319</v>
      </c>
      <c r="X3727" s="42" t="s">
        <v>323</v>
      </c>
      <c r="Y3727" s="50">
        <v>40948</v>
      </c>
      <c r="Z3727" s="30" t="s">
        <v>556</v>
      </c>
      <c r="AA3727" s="31">
        <v>1</v>
      </c>
      <c r="AB3727" s="33" t="s">
        <v>284</v>
      </c>
      <c r="AC3727" s="48">
        <v>16</v>
      </c>
      <c r="AD3727" s="30">
        <v>0</v>
      </c>
      <c r="AE3727" s="30">
        <v>0</v>
      </c>
      <c r="AF3727" s="46" t="str">
        <f>IFERROR(VLOOKUP(U3727,Acronym!$A:$B, 2, FALSE), "Ot")</f>
        <v>Y</v>
      </c>
      <c r="AG3727" s="47" t="s">
        <v>717</v>
      </c>
      <c r="AH3727" s="46" t="str">
        <f>VLOOKUP(AG3727,Acronym!$A:$B,2, FALSE)</f>
        <v>CA</v>
      </c>
      <c r="AI3727" s="47" t="s">
        <v>720</v>
      </c>
      <c r="AJ3727" s="47" t="s">
        <v>9717</v>
      </c>
    </row>
    <row r="3728" spans="1:36">
      <c r="A3728" s="30">
        <v>18715434</v>
      </c>
      <c r="B3728" s="31" t="s">
        <v>421</v>
      </c>
      <c r="C3728" s="39" t="s">
        <v>15516</v>
      </c>
      <c r="D3728" s="30">
        <v>7273588</v>
      </c>
      <c r="E3728" s="39" t="s">
        <v>7908</v>
      </c>
      <c r="F3728" s="50">
        <v>40820</v>
      </c>
      <c r="G3728" s="32">
        <v>4814</v>
      </c>
      <c r="H3728" s="31" t="s">
        <v>424</v>
      </c>
      <c r="I3728" s="31" t="s">
        <v>425</v>
      </c>
      <c r="J3728" s="32">
        <v>4814</v>
      </c>
      <c r="K3728" s="32">
        <v>4814</v>
      </c>
      <c r="L3728" s="50">
        <v>40854</v>
      </c>
      <c r="M3728" s="31" t="s">
        <v>5887</v>
      </c>
      <c r="N3728" s="31" t="s">
        <v>789</v>
      </c>
      <c r="O3728" s="31" t="s">
        <v>789</v>
      </c>
      <c r="P3728" s="39" t="s">
        <v>422</v>
      </c>
      <c r="Q3728" s="39" t="s">
        <v>555</v>
      </c>
      <c r="R3728" s="41" t="s">
        <v>542</v>
      </c>
      <c r="S3728" s="31">
        <v>1</v>
      </c>
      <c r="T3728" s="39" t="s">
        <v>283</v>
      </c>
      <c r="U3728" s="39" t="s">
        <v>423</v>
      </c>
      <c r="V3728" s="39" t="s">
        <v>159</v>
      </c>
      <c r="W3728" s="39" t="s">
        <v>175</v>
      </c>
      <c r="X3728" s="42" t="s">
        <v>305</v>
      </c>
      <c r="Y3728" s="50">
        <v>40893</v>
      </c>
      <c r="Z3728" s="30" t="s">
        <v>557</v>
      </c>
      <c r="AA3728" s="31">
        <v>1</v>
      </c>
      <c r="AB3728" s="33" t="s">
        <v>282</v>
      </c>
      <c r="AC3728" s="48">
        <v>5</v>
      </c>
      <c r="AD3728" s="30">
        <v>1</v>
      </c>
      <c r="AE3728" s="30">
        <v>0</v>
      </c>
      <c r="AF3728" s="46" t="str">
        <f>IFERROR(VLOOKUP(U3728,Acronym!$A:$B, 2, FALSE), "Ot")</f>
        <v>L</v>
      </c>
      <c r="AG3728" s="47" t="s">
        <v>715</v>
      </c>
      <c r="AH3728" s="46" t="str">
        <f>VLOOKUP(AG3728,Acronym!$A:$B,2, FALSE)</f>
        <v>TH</v>
      </c>
      <c r="AI3728" s="47" t="s">
        <v>423</v>
      </c>
      <c r="AJ3728" s="47" t="s">
        <v>8418</v>
      </c>
    </row>
    <row r="3729" spans="1:36">
      <c r="A3729" s="30">
        <v>18717023</v>
      </c>
      <c r="B3729" s="31" t="s">
        <v>421</v>
      </c>
      <c r="C3729" s="39" t="s">
        <v>15517</v>
      </c>
      <c r="D3729" s="30">
        <v>12139150</v>
      </c>
      <c r="E3729" s="39" t="s">
        <v>8770</v>
      </c>
      <c r="F3729" s="50">
        <v>40821</v>
      </c>
      <c r="G3729" s="32">
        <v>30000</v>
      </c>
      <c r="H3729" s="31" t="s">
        <v>424</v>
      </c>
      <c r="I3729" s="31" t="s">
        <v>425</v>
      </c>
      <c r="J3729" s="32">
        <v>30000</v>
      </c>
      <c r="K3729" s="32">
        <v>30000</v>
      </c>
      <c r="L3729" s="50">
        <v>40890</v>
      </c>
      <c r="M3729" s="31" t="s">
        <v>5887</v>
      </c>
      <c r="N3729" s="31" t="s">
        <v>789</v>
      </c>
      <c r="O3729" s="31" t="s">
        <v>789</v>
      </c>
      <c r="P3729" s="39" t="s">
        <v>422</v>
      </c>
      <c r="Q3729" s="39" t="s">
        <v>555</v>
      </c>
      <c r="R3729" s="41" t="s">
        <v>541</v>
      </c>
      <c r="S3729" s="31">
        <v>1</v>
      </c>
      <c r="T3729" s="39" t="s">
        <v>281</v>
      </c>
      <c r="U3729" s="39" t="s">
        <v>423</v>
      </c>
      <c r="V3729" s="39" t="s">
        <v>352</v>
      </c>
      <c r="W3729" s="39" t="s">
        <v>175</v>
      </c>
      <c r="X3729" s="42" t="s">
        <v>353</v>
      </c>
      <c r="Y3729" s="50">
        <v>40913</v>
      </c>
      <c r="Z3729" s="30" t="s">
        <v>556</v>
      </c>
      <c r="AA3729" s="31">
        <v>1</v>
      </c>
      <c r="AB3729" s="33" t="s">
        <v>284</v>
      </c>
      <c r="AC3729" s="48">
        <v>10</v>
      </c>
      <c r="AD3729" s="30">
        <v>1</v>
      </c>
      <c r="AE3729" s="30">
        <v>0</v>
      </c>
      <c r="AF3729" s="46" t="str">
        <f>IFERROR(VLOOKUP(U3729,Acronym!$A:$B, 2, FALSE), "Ot")</f>
        <v>L</v>
      </c>
      <c r="AG3729" s="47" t="s">
        <v>714</v>
      </c>
      <c r="AH3729" s="46" t="str">
        <f>VLOOKUP(AG3729,Acronym!$A:$B,2, FALSE)</f>
        <v>VA</v>
      </c>
      <c r="AI3729" s="47" t="s">
        <v>423</v>
      </c>
      <c r="AJ3729" s="47" t="s">
        <v>9718</v>
      </c>
    </row>
    <row r="3730" spans="1:36">
      <c r="A3730" s="30">
        <v>18717192</v>
      </c>
      <c r="B3730" s="31" t="s">
        <v>421</v>
      </c>
      <c r="C3730" s="39" t="s">
        <v>15518</v>
      </c>
      <c r="D3730" s="30">
        <v>1612601</v>
      </c>
      <c r="E3730" s="39" t="s">
        <v>6709</v>
      </c>
      <c r="F3730" s="50">
        <v>40821</v>
      </c>
      <c r="G3730" s="32">
        <v>10000</v>
      </c>
      <c r="H3730" s="31" t="s">
        <v>177</v>
      </c>
      <c r="I3730" s="31" t="s">
        <v>174</v>
      </c>
      <c r="J3730" s="32">
        <v>0</v>
      </c>
      <c r="K3730" s="32">
        <v>0</v>
      </c>
      <c r="L3730" s="50">
        <v>40828</v>
      </c>
      <c r="M3730" s="31" t="s">
        <v>5887</v>
      </c>
      <c r="N3730" s="31" t="s">
        <v>789</v>
      </c>
      <c r="O3730" s="31" t="s">
        <v>789</v>
      </c>
      <c r="P3730" s="39" t="s">
        <v>422</v>
      </c>
      <c r="Q3730" s="39" t="s">
        <v>555</v>
      </c>
      <c r="R3730" s="41" t="s">
        <v>542</v>
      </c>
      <c r="S3730" s="31" t="s">
        <v>421</v>
      </c>
      <c r="T3730" s="39" t="s">
        <v>283</v>
      </c>
      <c r="U3730" s="39" t="s">
        <v>431</v>
      </c>
      <c r="V3730" s="39" t="s">
        <v>585</v>
      </c>
      <c r="W3730" s="39" t="s">
        <v>335</v>
      </c>
      <c r="X3730" s="42" t="s">
        <v>340</v>
      </c>
      <c r="Y3730" s="50" t="s">
        <v>421</v>
      </c>
      <c r="Z3730" s="30" t="s">
        <v>557</v>
      </c>
      <c r="AA3730" s="31">
        <v>0</v>
      </c>
      <c r="AB3730" s="33" t="s">
        <v>282</v>
      </c>
      <c r="AC3730" s="48">
        <v>1</v>
      </c>
      <c r="AD3730" s="30">
        <v>1</v>
      </c>
      <c r="AE3730" s="30">
        <v>1</v>
      </c>
      <c r="AF3730" s="46" t="str">
        <f>IFERROR(VLOOKUP(U3730,Acronym!$A:$B, 2, FALSE), "Ot")</f>
        <v>NE</v>
      </c>
      <c r="AG3730" s="47" t="s">
        <v>714</v>
      </c>
      <c r="AH3730" s="46" t="str">
        <f>VLOOKUP(AG3730,Acronym!$A:$B,2, FALSE)</f>
        <v>VA</v>
      </c>
      <c r="AI3730" s="47" t="s">
        <v>431</v>
      </c>
      <c r="AJ3730" s="47" t="s">
        <v>7625</v>
      </c>
    </row>
    <row r="3731" spans="1:36">
      <c r="A3731" s="30">
        <v>18717347</v>
      </c>
      <c r="B3731" s="31" t="s">
        <v>421</v>
      </c>
      <c r="C3731" s="39" t="s">
        <v>15519</v>
      </c>
      <c r="D3731" s="30">
        <v>18717345</v>
      </c>
      <c r="E3731" s="39" t="s">
        <v>7909</v>
      </c>
      <c r="F3731" s="50">
        <v>40821</v>
      </c>
      <c r="G3731" s="32">
        <v>3056</v>
      </c>
      <c r="H3731" s="31" t="s">
        <v>424</v>
      </c>
      <c r="I3731" s="31" t="s">
        <v>174</v>
      </c>
      <c r="J3731" s="32">
        <v>0</v>
      </c>
      <c r="K3731" s="32">
        <v>0</v>
      </c>
      <c r="L3731" s="50">
        <v>40855</v>
      </c>
      <c r="M3731" s="31" t="s">
        <v>5887</v>
      </c>
      <c r="N3731" s="31" t="s">
        <v>789</v>
      </c>
      <c r="O3731" s="31" t="s">
        <v>789</v>
      </c>
      <c r="P3731" s="39" t="s">
        <v>422</v>
      </c>
      <c r="Q3731" s="39" t="s">
        <v>555</v>
      </c>
      <c r="R3731" s="41" t="s">
        <v>542</v>
      </c>
      <c r="S3731" s="31" t="s">
        <v>421</v>
      </c>
      <c r="T3731" s="39" t="s">
        <v>281</v>
      </c>
      <c r="U3731" s="39" t="s">
        <v>434</v>
      </c>
      <c r="V3731" s="39" t="s">
        <v>512</v>
      </c>
      <c r="W3731" s="39" t="s">
        <v>511</v>
      </c>
      <c r="X3731" s="42" t="s">
        <v>511</v>
      </c>
      <c r="Y3731" s="50" t="s">
        <v>421</v>
      </c>
      <c r="Z3731" s="30" t="s">
        <v>557</v>
      </c>
      <c r="AA3731" s="31">
        <v>0</v>
      </c>
      <c r="AB3731" s="33" t="s">
        <v>282</v>
      </c>
      <c r="AC3731" s="48">
        <v>5</v>
      </c>
      <c r="AD3731" s="30">
        <v>1</v>
      </c>
      <c r="AE3731" s="30">
        <v>0</v>
      </c>
      <c r="AF3731" s="46" t="str">
        <f>IFERROR(VLOOKUP(U3731,Acronym!$A:$B, 2, FALSE), "Ot")</f>
        <v>EM</v>
      </c>
      <c r="AG3731" s="47" t="s">
        <v>714</v>
      </c>
      <c r="AH3731" s="46" t="str">
        <f>VLOOKUP(AG3731,Acronym!$A:$B,2, FALSE)</f>
        <v>VA</v>
      </c>
      <c r="AI3731" s="47" t="s">
        <v>434</v>
      </c>
      <c r="AJ3731" s="47" t="s">
        <v>8419</v>
      </c>
    </row>
    <row r="3732" spans="1:36">
      <c r="A3732" s="30">
        <v>18718420</v>
      </c>
      <c r="B3732" s="31" t="s">
        <v>421</v>
      </c>
      <c r="C3732" s="39" t="s">
        <v>15520</v>
      </c>
      <c r="D3732" s="30">
        <v>13900487</v>
      </c>
      <c r="E3732" s="39" t="s">
        <v>7910</v>
      </c>
      <c r="F3732" s="50">
        <v>40821</v>
      </c>
      <c r="G3732" s="32">
        <v>9345</v>
      </c>
      <c r="H3732" s="31" t="s">
        <v>424</v>
      </c>
      <c r="I3732" s="31" t="s">
        <v>425</v>
      </c>
      <c r="J3732" s="32">
        <v>9345</v>
      </c>
      <c r="K3732" s="32">
        <v>9345</v>
      </c>
      <c r="L3732" s="50">
        <v>40854</v>
      </c>
      <c r="M3732" s="31" t="s">
        <v>5887</v>
      </c>
      <c r="N3732" s="31" t="s">
        <v>789</v>
      </c>
      <c r="O3732" s="31" t="s">
        <v>789</v>
      </c>
      <c r="P3732" s="39" t="s">
        <v>422</v>
      </c>
      <c r="Q3732" s="39" t="s">
        <v>555</v>
      </c>
      <c r="R3732" s="41" t="s">
        <v>542</v>
      </c>
      <c r="S3732" s="31">
        <v>1</v>
      </c>
      <c r="T3732" s="39" t="s">
        <v>281</v>
      </c>
      <c r="U3732" s="39" t="s">
        <v>423</v>
      </c>
      <c r="V3732" s="39" t="s">
        <v>156</v>
      </c>
      <c r="W3732" s="39" t="s">
        <v>175</v>
      </c>
      <c r="X3732" s="42" t="s">
        <v>157</v>
      </c>
      <c r="Y3732" s="50">
        <v>40877</v>
      </c>
      <c r="Z3732" s="30" t="s">
        <v>556</v>
      </c>
      <c r="AA3732" s="31">
        <v>1</v>
      </c>
      <c r="AB3732" s="33" t="s">
        <v>282</v>
      </c>
      <c r="AC3732" s="48">
        <v>5</v>
      </c>
      <c r="AD3732" s="30">
        <v>1</v>
      </c>
      <c r="AE3732" s="30">
        <v>0</v>
      </c>
      <c r="AF3732" s="46" t="str">
        <f>IFERROR(VLOOKUP(U3732,Acronym!$A:$B, 2, FALSE), "Ot")</f>
        <v>L</v>
      </c>
      <c r="AG3732" s="47" t="s">
        <v>714</v>
      </c>
      <c r="AH3732" s="46" t="str">
        <f>VLOOKUP(AG3732,Acronym!$A:$B,2, FALSE)</f>
        <v>VA</v>
      </c>
      <c r="AI3732" s="47" t="s">
        <v>423</v>
      </c>
      <c r="AJ3732" s="47" t="s">
        <v>8420</v>
      </c>
    </row>
    <row r="3733" spans="1:36">
      <c r="A3733" s="30">
        <v>18719676</v>
      </c>
      <c r="B3733" s="31" t="s">
        <v>421</v>
      </c>
      <c r="C3733" s="39" t="s">
        <v>15521</v>
      </c>
      <c r="D3733" s="30">
        <v>18719669</v>
      </c>
      <c r="E3733" s="39" t="s">
        <v>6710</v>
      </c>
      <c r="F3733" s="50">
        <v>40821</v>
      </c>
      <c r="G3733" s="32">
        <v>50500</v>
      </c>
      <c r="H3733" s="31" t="s">
        <v>177</v>
      </c>
      <c r="I3733" s="31" t="s">
        <v>174</v>
      </c>
      <c r="J3733" s="32">
        <v>0</v>
      </c>
      <c r="K3733" s="32">
        <v>0</v>
      </c>
      <c r="L3733" s="50">
        <v>40830</v>
      </c>
      <c r="M3733" s="31" t="s">
        <v>5887</v>
      </c>
      <c r="N3733" s="31" t="s">
        <v>789</v>
      </c>
      <c r="O3733" s="31" t="s">
        <v>789</v>
      </c>
      <c r="P3733" s="39" t="s">
        <v>422</v>
      </c>
      <c r="Q3733" s="39" t="s">
        <v>555</v>
      </c>
      <c r="R3733" s="41" t="s">
        <v>541</v>
      </c>
      <c r="S3733" s="31" t="s">
        <v>421</v>
      </c>
      <c r="T3733" s="39" t="s">
        <v>283</v>
      </c>
      <c r="U3733" s="39" t="s">
        <v>423</v>
      </c>
      <c r="V3733" s="39" t="s">
        <v>578</v>
      </c>
      <c r="W3733" s="39" t="s">
        <v>175</v>
      </c>
      <c r="X3733" s="42" t="s">
        <v>266</v>
      </c>
      <c r="Y3733" s="50" t="s">
        <v>421</v>
      </c>
      <c r="Z3733" s="30" t="s">
        <v>556</v>
      </c>
      <c r="AA3733" s="31">
        <v>0</v>
      </c>
      <c r="AB3733" s="33" t="s">
        <v>284</v>
      </c>
      <c r="AC3733" s="48">
        <v>1</v>
      </c>
      <c r="AD3733" s="30">
        <v>1</v>
      </c>
      <c r="AE3733" s="30">
        <v>1</v>
      </c>
      <c r="AF3733" s="46" t="str">
        <f>IFERROR(VLOOKUP(U3733,Acronym!$A:$B, 2, FALSE), "Ot")</f>
        <v>L</v>
      </c>
      <c r="AG3733" s="47" t="s">
        <v>722</v>
      </c>
      <c r="AH3733" s="46" t="str">
        <f>VLOOKUP(AG3733,Acronym!$A:$B,2, FALSE)</f>
        <v>DA</v>
      </c>
      <c r="AI3733" s="47" t="s">
        <v>423</v>
      </c>
      <c r="AJ3733" s="47" t="s">
        <v>7626</v>
      </c>
    </row>
    <row r="3734" spans="1:36">
      <c r="A3734" s="30">
        <v>18719930</v>
      </c>
      <c r="B3734" s="31" t="s">
        <v>421</v>
      </c>
      <c r="C3734" s="39" t="s">
        <v>15522</v>
      </c>
      <c r="D3734" s="30">
        <v>1387842</v>
      </c>
      <c r="E3734" s="39" t="s">
        <v>7911</v>
      </c>
      <c r="F3734" s="50">
        <v>40821</v>
      </c>
      <c r="G3734" s="32">
        <v>9950</v>
      </c>
      <c r="H3734" s="31" t="s">
        <v>424</v>
      </c>
      <c r="I3734" s="31" t="s">
        <v>425</v>
      </c>
      <c r="J3734" s="32">
        <v>9950</v>
      </c>
      <c r="K3734" s="32">
        <v>9950</v>
      </c>
      <c r="L3734" s="50">
        <v>40862</v>
      </c>
      <c r="M3734" s="31" t="s">
        <v>5887</v>
      </c>
      <c r="N3734" s="31" t="s">
        <v>789</v>
      </c>
      <c r="O3734" s="31" t="s">
        <v>789</v>
      </c>
      <c r="P3734" s="39" t="s">
        <v>422</v>
      </c>
      <c r="Q3734" s="39" t="s">
        <v>555</v>
      </c>
      <c r="R3734" s="41" t="s">
        <v>542</v>
      </c>
      <c r="S3734" s="31">
        <v>1</v>
      </c>
      <c r="T3734" s="39" t="s">
        <v>283</v>
      </c>
      <c r="U3734" s="39" t="s">
        <v>436</v>
      </c>
      <c r="V3734" s="39" t="s">
        <v>7800</v>
      </c>
      <c r="W3734" s="39" t="s">
        <v>249</v>
      </c>
      <c r="X3734" s="42" t="s">
        <v>71</v>
      </c>
      <c r="Y3734" s="50">
        <v>40875</v>
      </c>
      <c r="Z3734" s="30" t="s">
        <v>557</v>
      </c>
      <c r="AA3734" s="31">
        <v>1</v>
      </c>
      <c r="AB3734" s="33" t="s">
        <v>282</v>
      </c>
      <c r="AC3734" s="48">
        <v>6</v>
      </c>
      <c r="AD3734" s="30">
        <v>1</v>
      </c>
      <c r="AE3734" s="30">
        <v>0</v>
      </c>
      <c r="AF3734" s="46" t="str">
        <f>IFERROR(VLOOKUP(U3734,Acronym!$A:$B, 2, FALSE), "Ot")</f>
        <v>SW</v>
      </c>
      <c r="AG3734" s="47" t="s">
        <v>715</v>
      </c>
      <c r="AH3734" s="46" t="str">
        <f>VLOOKUP(AG3734,Acronym!$A:$B,2, FALSE)</f>
        <v>TH</v>
      </c>
      <c r="AI3734" s="47" t="s">
        <v>436</v>
      </c>
      <c r="AJ3734" s="47" t="s">
        <v>8421</v>
      </c>
    </row>
    <row r="3735" spans="1:36">
      <c r="A3735" s="30">
        <v>18720068</v>
      </c>
      <c r="B3735" s="31" t="s">
        <v>421</v>
      </c>
      <c r="C3735" s="39" t="s">
        <v>15523</v>
      </c>
      <c r="D3735" s="30">
        <v>1638725</v>
      </c>
      <c r="E3735" s="39" t="s">
        <v>7912</v>
      </c>
      <c r="F3735" s="50">
        <v>40821</v>
      </c>
      <c r="G3735" s="32">
        <v>9950</v>
      </c>
      <c r="H3735" s="31" t="s">
        <v>424</v>
      </c>
      <c r="I3735" s="31" t="s">
        <v>425</v>
      </c>
      <c r="J3735" s="32">
        <v>9950</v>
      </c>
      <c r="K3735" s="32">
        <v>9950</v>
      </c>
      <c r="L3735" s="50">
        <v>40855</v>
      </c>
      <c r="M3735" s="31" t="s">
        <v>5887</v>
      </c>
      <c r="N3735" s="31" t="s">
        <v>789</v>
      </c>
      <c r="O3735" s="31" t="s">
        <v>789</v>
      </c>
      <c r="P3735" s="39" t="s">
        <v>422</v>
      </c>
      <c r="Q3735" s="39" t="s">
        <v>555</v>
      </c>
      <c r="R3735" s="41" t="s">
        <v>542</v>
      </c>
      <c r="S3735" s="31">
        <v>1</v>
      </c>
      <c r="T3735" s="39" t="s">
        <v>283</v>
      </c>
      <c r="U3735" s="39" t="s">
        <v>430</v>
      </c>
      <c r="V3735" s="39" t="s">
        <v>4255</v>
      </c>
      <c r="W3735" s="39" t="s">
        <v>99</v>
      </c>
      <c r="X3735" s="42" t="s">
        <v>219</v>
      </c>
      <c r="Y3735" s="50">
        <v>40871</v>
      </c>
      <c r="Z3735" s="30" t="s">
        <v>557</v>
      </c>
      <c r="AA3735" s="31">
        <v>1</v>
      </c>
      <c r="AB3735" s="33" t="s">
        <v>282</v>
      </c>
      <c r="AC3735" s="48">
        <v>5</v>
      </c>
      <c r="AD3735" s="30">
        <v>1</v>
      </c>
      <c r="AE3735" s="30">
        <v>0</v>
      </c>
      <c r="AF3735" s="46" t="str">
        <f>IFERROR(VLOOKUP(U3735,Acronym!$A:$B, 2, FALSE), "Ot")</f>
        <v>Y</v>
      </c>
      <c r="AG3735" s="47" t="s">
        <v>715</v>
      </c>
      <c r="AH3735" s="46" t="str">
        <f>VLOOKUP(AG3735,Acronym!$A:$B,2, FALSE)</f>
        <v>TH</v>
      </c>
      <c r="AI3735" s="47" t="s">
        <v>720</v>
      </c>
      <c r="AJ3735" s="47" t="s">
        <v>8422</v>
      </c>
    </row>
    <row r="3736" spans="1:36">
      <c r="A3736" s="30">
        <v>18720196</v>
      </c>
      <c r="B3736" s="31" t="s">
        <v>421</v>
      </c>
      <c r="C3736" s="39" t="s">
        <v>15524</v>
      </c>
      <c r="D3736" s="30">
        <v>12816501</v>
      </c>
      <c r="E3736" s="39" t="s">
        <v>6711</v>
      </c>
      <c r="F3736" s="50">
        <v>40821</v>
      </c>
      <c r="G3736" s="32">
        <v>1470</v>
      </c>
      <c r="H3736" s="31" t="s">
        <v>177</v>
      </c>
      <c r="I3736" s="31" t="s">
        <v>174</v>
      </c>
      <c r="J3736" s="32">
        <v>0</v>
      </c>
      <c r="K3736" s="32">
        <v>0</v>
      </c>
      <c r="L3736" s="50">
        <v>40826</v>
      </c>
      <c r="M3736" s="31" t="s">
        <v>5887</v>
      </c>
      <c r="N3736" s="31" t="s">
        <v>789</v>
      </c>
      <c r="O3736" s="31" t="s">
        <v>789</v>
      </c>
      <c r="P3736" s="39" t="s">
        <v>422</v>
      </c>
      <c r="Q3736" s="39" t="s">
        <v>555</v>
      </c>
      <c r="R3736" s="41" t="s">
        <v>542</v>
      </c>
      <c r="S3736" s="31" t="s">
        <v>421</v>
      </c>
      <c r="T3736" s="39" t="s">
        <v>281</v>
      </c>
      <c r="U3736" s="39" t="s">
        <v>423</v>
      </c>
      <c r="V3736" s="39" t="s">
        <v>352</v>
      </c>
      <c r="W3736" s="39" t="s">
        <v>175</v>
      </c>
      <c r="X3736" s="42" t="s">
        <v>353</v>
      </c>
      <c r="Y3736" s="50" t="s">
        <v>421</v>
      </c>
      <c r="Z3736" s="30" t="s">
        <v>556</v>
      </c>
      <c r="AA3736" s="31">
        <v>0</v>
      </c>
      <c r="AB3736" s="33" t="s">
        <v>282</v>
      </c>
      <c r="AC3736" s="48">
        <v>1</v>
      </c>
      <c r="AD3736" s="30">
        <v>1</v>
      </c>
      <c r="AE3736" s="30">
        <v>1</v>
      </c>
      <c r="AF3736" s="46" t="str">
        <f>IFERROR(VLOOKUP(U3736,Acronym!$A:$B, 2, FALSE), "Ot")</f>
        <v>L</v>
      </c>
      <c r="AG3736" s="47" t="s">
        <v>714</v>
      </c>
      <c r="AH3736" s="46" t="str">
        <f>VLOOKUP(AG3736,Acronym!$A:$B,2, FALSE)</f>
        <v>VA</v>
      </c>
      <c r="AI3736" s="47" t="s">
        <v>423</v>
      </c>
      <c r="AJ3736" s="47" t="s">
        <v>7627</v>
      </c>
    </row>
    <row r="3737" spans="1:36">
      <c r="A3737" s="30">
        <v>18722186</v>
      </c>
      <c r="B3737" s="31" t="s">
        <v>421</v>
      </c>
      <c r="C3737" s="39" t="s">
        <v>15525</v>
      </c>
      <c r="D3737" s="30">
        <v>18722184</v>
      </c>
      <c r="E3737" s="39" t="s">
        <v>7913</v>
      </c>
      <c r="F3737" s="50">
        <v>40821</v>
      </c>
      <c r="G3737" s="32">
        <v>4420</v>
      </c>
      <c r="H3737" s="31" t="s">
        <v>424</v>
      </c>
      <c r="I3737" s="31" t="s">
        <v>174</v>
      </c>
      <c r="J3737" s="32">
        <v>4420</v>
      </c>
      <c r="K3737" s="32">
        <v>0</v>
      </c>
      <c r="L3737" s="50">
        <v>40854</v>
      </c>
      <c r="M3737" s="31" t="s">
        <v>5887</v>
      </c>
      <c r="N3737" s="31" t="s">
        <v>789</v>
      </c>
      <c r="O3737" s="31" t="s">
        <v>789</v>
      </c>
      <c r="P3737" s="39" t="s">
        <v>422</v>
      </c>
      <c r="Q3737" s="39" t="s">
        <v>555</v>
      </c>
      <c r="R3737" s="41" t="s">
        <v>542</v>
      </c>
      <c r="S3737" s="31" t="s">
        <v>421</v>
      </c>
      <c r="T3737" s="39" t="s">
        <v>281</v>
      </c>
      <c r="U3737" s="39" t="s">
        <v>423</v>
      </c>
      <c r="V3737" s="39" t="s">
        <v>586</v>
      </c>
      <c r="W3737" s="39" t="s">
        <v>175</v>
      </c>
      <c r="X3737" s="42" t="s">
        <v>120</v>
      </c>
      <c r="Y3737" s="50" t="s">
        <v>421</v>
      </c>
      <c r="Z3737" s="30" t="s">
        <v>557</v>
      </c>
      <c r="AA3737" s="31">
        <v>0</v>
      </c>
      <c r="AB3737" s="33" t="s">
        <v>282</v>
      </c>
      <c r="AC3737" s="48">
        <v>5</v>
      </c>
      <c r="AD3737" s="30">
        <v>1</v>
      </c>
      <c r="AE3737" s="30">
        <v>0</v>
      </c>
      <c r="AF3737" s="46" t="str">
        <f>IFERROR(VLOOKUP(U3737,Acronym!$A:$B, 2, FALSE), "Ot")</f>
        <v>L</v>
      </c>
      <c r="AG3737" s="47" t="s">
        <v>715</v>
      </c>
      <c r="AH3737" s="46" t="str">
        <f>VLOOKUP(AG3737,Acronym!$A:$B,2, FALSE)</f>
        <v>TH</v>
      </c>
      <c r="AI3737" s="47" t="s">
        <v>423</v>
      </c>
      <c r="AJ3737" s="47" t="s">
        <v>8423</v>
      </c>
    </row>
    <row r="3738" spans="1:36">
      <c r="A3738" s="30">
        <v>18722284</v>
      </c>
      <c r="B3738" s="31" t="s">
        <v>421</v>
      </c>
      <c r="C3738" s="39" t="s">
        <v>15526</v>
      </c>
      <c r="D3738" s="30">
        <v>18722279</v>
      </c>
      <c r="E3738" s="39" t="s">
        <v>7914</v>
      </c>
      <c r="F3738" s="50">
        <v>40821</v>
      </c>
      <c r="G3738" s="32">
        <v>5825</v>
      </c>
      <c r="H3738" s="31" t="s">
        <v>424</v>
      </c>
      <c r="I3738" s="31" t="s">
        <v>174</v>
      </c>
      <c r="J3738" s="32">
        <v>5825</v>
      </c>
      <c r="K3738" s="32">
        <v>0</v>
      </c>
      <c r="L3738" s="50">
        <v>40854</v>
      </c>
      <c r="M3738" s="31" t="s">
        <v>5887</v>
      </c>
      <c r="N3738" s="31" t="s">
        <v>789</v>
      </c>
      <c r="O3738" s="31" t="s">
        <v>789</v>
      </c>
      <c r="P3738" s="39" t="s">
        <v>422</v>
      </c>
      <c r="Q3738" s="39" t="s">
        <v>555</v>
      </c>
      <c r="R3738" s="41" t="s">
        <v>542</v>
      </c>
      <c r="S3738" s="31" t="s">
        <v>421</v>
      </c>
      <c r="T3738" s="39" t="s">
        <v>281</v>
      </c>
      <c r="U3738" s="39" t="s">
        <v>423</v>
      </c>
      <c r="V3738" s="39" t="s">
        <v>572</v>
      </c>
      <c r="W3738" s="39" t="s">
        <v>175</v>
      </c>
      <c r="X3738" s="42" t="s">
        <v>163</v>
      </c>
      <c r="Y3738" s="50" t="s">
        <v>421</v>
      </c>
      <c r="Z3738" s="30" t="s">
        <v>557</v>
      </c>
      <c r="AA3738" s="31">
        <v>0</v>
      </c>
      <c r="AB3738" s="33" t="s">
        <v>282</v>
      </c>
      <c r="AC3738" s="48">
        <v>5</v>
      </c>
      <c r="AD3738" s="30">
        <v>1</v>
      </c>
      <c r="AE3738" s="30">
        <v>0</v>
      </c>
      <c r="AF3738" s="46" t="str">
        <f>IFERROR(VLOOKUP(U3738,Acronym!$A:$B, 2, FALSE), "Ot")</f>
        <v>L</v>
      </c>
      <c r="AG3738" s="47" t="s">
        <v>716</v>
      </c>
      <c r="AH3738" s="46" t="str">
        <f>VLOOKUP(AG3738,Acronym!$A:$B,2, FALSE)</f>
        <v>MU</v>
      </c>
      <c r="AI3738" s="47" t="s">
        <v>423</v>
      </c>
      <c r="AJ3738" s="47" t="s">
        <v>8424</v>
      </c>
    </row>
    <row r="3739" spans="1:36">
      <c r="A3739" s="30">
        <v>18722960</v>
      </c>
      <c r="B3739" s="31" t="s">
        <v>421</v>
      </c>
      <c r="C3739" s="39" t="s">
        <v>15527</v>
      </c>
      <c r="D3739" s="30">
        <v>18722953</v>
      </c>
      <c r="E3739" s="39" t="s">
        <v>6712</v>
      </c>
      <c r="F3739" s="50">
        <v>40821</v>
      </c>
      <c r="G3739" s="32">
        <v>8351</v>
      </c>
      <c r="H3739" s="31" t="s">
        <v>177</v>
      </c>
      <c r="I3739" s="31" t="s">
        <v>174</v>
      </c>
      <c r="J3739" s="32">
        <v>0</v>
      </c>
      <c r="K3739" s="32">
        <v>0</v>
      </c>
      <c r="L3739" s="50">
        <v>40830</v>
      </c>
      <c r="M3739" s="31" t="s">
        <v>5887</v>
      </c>
      <c r="N3739" s="31" t="s">
        <v>789</v>
      </c>
      <c r="O3739" s="31" t="s">
        <v>789</v>
      </c>
      <c r="P3739" s="39" t="s">
        <v>422</v>
      </c>
      <c r="Q3739" s="39" t="s">
        <v>555</v>
      </c>
      <c r="R3739" s="41" t="s">
        <v>542</v>
      </c>
      <c r="S3739" s="31" t="s">
        <v>421</v>
      </c>
      <c r="T3739" s="39" t="s">
        <v>283</v>
      </c>
      <c r="U3739" s="39" t="s">
        <v>435</v>
      </c>
      <c r="V3739" s="39" t="s">
        <v>4318</v>
      </c>
      <c r="W3739" s="39" t="s">
        <v>189</v>
      </c>
      <c r="X3739" s="42" t="s">
        <v>4318</v>
      </c>
      <c r="Y3739" s="50" t="s">
        <v>421</v>
      </c>
      <c r="Z3739" s="30" t="s">
        <v>557</v>
      </c>
      <c r="AA3739" s="31">
        <v>0</v>
      </c>
      <c r="AB3739" s="33" t="s">
        <v>282</v>
      </c>
      <c r="AC3739" s="48">
        <v>1</v>
      </c>
      <c r="AD3739" s="30">
        <v>1</v>
      </c>
      <c r="AE3739" s="30">
        <v>1</v>
      </c>
      <c r="AF3739" s="46" t="str">
        <f>IFERROR(VLOOKUP(U3739,Acronym!$A:$B, 2, FALSE), "Ot")</f>
        <v>WM</v>
      </c>
      <c r="AG3739" s="47" t="s">
        <v>721</v>
      </c>
      <c r="AH3739" s="46" t="str">
        <f>VLOOKUP(AG3739,Acronym!$A:$B,2, FALSE)</f>
        <v>NA</v>
      </c>
      <c r="AI3739" s="47" t="s">
        <v>435</v>
      </c>
      <c r="AJ3739" s="47" t="s">
        <v>7628</v>
      </c>
    </row>
    <row r="3740" spans="1:36">
      <c r="A3740" s="30">
        <v>18723021</v>
      </c>
      <c r="B3740" s="31" t="s">
        <v>421</v>
      </c>
      <c r="C3740" s="39" t="s">
        <v>15528</v>
      </c>
      <c r="D3740" s="30">
        <v>1849020</v>
      </c>
      <c r="E3740" s="39" t="s">
        <v>7915</v>
      </c>
      <c r="F3740" s="50">
        <v>40821</v>
      </c>
      <c r="G3740" s="32">
        <v>7965</v>
      </c>
      <c r="H3740" s="31" t="s">
        <v>424</v>
      </c>
      <c r="I3740" s="31" t="s">
        <v>174</v>
      </c>
      <c r="J3740" s="32">
        <v>7965</v>
      </c>
      <c r="K3740" s="32">
        <v>0</v>
      </c>
      <c r="L3740" s="50">
        <v>40855</v>
      </c>
      <c r="M3740" s="31" t="s">
        <v>5887</v>
      </c>
      <c r="N3740" s="31" t="s">
        <v>789</v>
      </c>
      <c r="O3740" s="31" t="s">
        <v>789</v>
      </c>
      <c r="P3740" s="39" t="s">
        <v>422</v>
      </c>
      <c r="Q3740" s="39" t="s">
        <v>555</v>
      </c>
      <c r="R3740" s="41" t="s">
        <v>542</v>
      </c>
      <c r="S3740" s="31" t="s">
        <v>421</v>
      </c>
      <c r="T3740" s="39" t="s">
        <v>281</v>
      </c>
      <c r="U3740" s="39" t="s">
        <v>431</v>
      </c>
      <c r="V3740" s="39" t="s">
        <v>585</v>
      </c>
      <c r="W3740" s="39" t="s">
        <v>335</v>
      </c>
      <c r="X3740" s="42" t="s">
        <v>340</v>
      </c>
      <c r="Y3740" s="50" t="s">
        <v>421</v>
      </c>
      <c r="Z3740" s="30" t="s">
        <v>557</v>
      </c>
      <c r="AA3740" s="31">
        <v>0</v>
      </c>
      <c r="AB3740" s="33" t="s">
        <v>282</v>
      </c>
      <c r="AC3740" s="48">
        <v>5</v>
      </c>
      <c r="AD3740" s="30">
        <v>1</v>
      </c>
      <c r="AE3740" s="30">
        <v>0</v>
      </c>
      <c r="AF3740" s="46" t="str">
        <f>IFERROR(VLOOKUP(U3740,Acronym!$A:$B, 2, FALSE), "Ot")</f>
        <v>NE</v>
      </c>
      <c r="AG3740" s="47" t="s">
        <v>714</v>
      </c>
      <c r="AH3740" s="46" t="str">
        <f>VLOOKUP(AG3740,Acronym!$A:$B,2, FALSE)</f>
        <v>VA</v>
      </c>
      <c r="AI3740" s="47" t="s">
        <v>431</v>
      </c>
      <c r="AJ3740" s="47" t="s">
        <v>8425</v>
      </c>
    </row>
    <row r="3741" spans="1:36">
      <c r="A3741" s="30">
        <v>18723139</v>
      </c>
      <c r="B3741" s="31" t="s">
        <v>421</v>
      </c>
      <c r="C3741" s="39" t="s">
        <v>15529</v>
      </c>
      <c r="D3741" s="30">
        <v>18723137</v>
      </c>
      <c r="E3741" s="39" t="s">
        <v>6713</v>
      </c>
      <c r="F3741" s="50">
        <v>40822</v>
      </c>
      <c r="G3741" s="32">
        <v>25000</v>
      </c>
      <c r="H3741" s="31" t="s">
        <v>177</v>
      </c>
      <c r="I3741" s="31" t="s">
        <v>174</v>
      </c>
      <c r="J3741" s="32">
        <v>0</v>
      </c>
      <c r="K3741" s="32">
        <v>0</v>
      </c>
      <c r="L3741" s="50">
        <v>40829</v>
      </c>
      <c r="M3741" s="31" t="s">
        <v>5887</v>
      </c>
      <c r="N3741" s="31" t="s">
        <v>789</v>
      </c>
      <c r="O3741" s="31" t="s">
        <v>789</v>
      </c>
      <c r="P3741" s="39" t="s">
        <v>422</v>
      </c>
      <c r="Q3741" s="39" t="s">
        <v>555</v>
      </c>
      <c r="R3741" s="41" t="s">
        <v>541</v>
      </c>
      <c r="S3741" s="31" t="s">
        <v>421</v>
      </c>
      <c r="T3741" s="39" t="s">
        <v>281</v>
      </c>
      <c r="U3741" s="39" t="s">
        <v>868</v>
      </c>
      <c r="V3741" s="39" t="s">
        <v>186</v>
      </c>
      <c r="W3741" s="39" t="s">
        <v>185</v>
      </c>
      <c r="X3741" s="42" t="s">
        <v>186</v>
      </c>
      <c r="Y3741" s="50" t="s">
        <v>421</v>
      </c>
      <c r="Z3741" s="30" t="s">
        <v>557</v>
      </c>
      <c r="AA3741" s="31">
        <v>0</v>
      </c>
      <c r="AB3741" s="33" t="s">
        <v>284</v>
      </c>
      <c r="AC3741" s="48">
        <v>1</v>
      </c>
      <c r="AD3741" s="30">
        <v>1</v>
      </c>
      <c r="AE3741" s="30">
        <v>1</v>
      </c>
      <c r="AF3741" s="46" t="str">
        <f>IFERROR(VLOOKUP(U3741,Acronym!$A:$B, 2, FALSE), "Ot")</f>
        <v>E</v>
      </c>
      <c r="AG3741" s="47" t="s">
        <v>714</v>
      </c>
      <c r="AH3741" s="46" t="str">
        <f>VLOOKUP(AG3741,Acronym!$A:$B,2, FALSE)</f>
        <v>VA</v>
      </c>
      <c r="AI3741" s="47" t="s">
        <v>719</v>
      </c>
      <c r="AJ3741" s="47" t="s">
        <v>7629</v>
      </c>
    </row>
    <row r="3742" spans="1:36">
      <c r="A3742" s="30">
        <v>18724265</v>
      </c>
      <c r="B3742" s="31" t="s">
        <v>421</v>
      </c>
      <c r="C3742" s="39" t="s">
        <v>15530</v>
      </c>
      <c r="D3742" s="30">
        <v>18724258</v>
      </c>
      <c r="E3742" s="39" t="s">
        <v>8771</v>
      </c>
      <c r="F3742" s="50">
        <v>40822</v>
      </c>
      <c r="G3742" s="32">
        <v>24000</v>
      </c>
      <c r="H3742" s="31" t="s">
        <v>424</v>
      </c>
      <c r="I3742" s="31" t="s">
        <v>174</v>
      </c>
      <c r="J3742" s="32">
        <v>24000</v>
      </c>
      <c r="K3742" s="32">
        <v>0</v>
      </c>
      <c r="L3742" s="50">
        <v>40919</v>
      </c>
      <c r="M3742" s="31" t="s">
        <v>8727</v>
      </c>
      <c r="N3742" s="31" t="s">
        <v>789</v>
      </c>
      <c r="O3742" s="31" t="s">
        <v>789</v>
      </c>
      <c r="P3742" s="39" t="s">
        <v>422</v>
      </c>
      <c r="Q3742" s="39" t="s">
        <v>555</v>
      </c>
      <c r="R3742" s="41" t="s">
        <v>541</v>
      </c>
      <c r="S3742" s="31" t="s">
        <v>421</v>
      </c>
      <c r="T3742" s="39" t="s">
        <v>283</v>
      </c>
      <c r="U3742" s="39" t="s">
        <v>423</v>
      </c>
      <c r="V3742" s="39" t="s">
        <v>354</v>
      </c>
      <c r="W3742" s="39" t="s">
        <v>175</v>
      </c>
      <c r="X3742" s="42" t="s">
        <v>353</v>
      </c>
      <c r="Y3742" s="50" t="s">
        <v>421</v>
      </c>
      <c r="Z3742" s="30" t="s">
        <v>557</v>
      </c>
      <c r="AA3742" s="31">
        <v>0</v>
      </c>
      <c r="AB3742" s="33" t="s">
        <v>284</v>
      </c>
      <c r="AC3742" s="48">
        <v>14</v>
      </c>
      <c r="AD3742" s="30">
        <v>0</v>
      </c>
      <c r="AE3742" s="30">
        <v>0</v>
      </c>
      <c r="AF3742" s="46" t="str">
        <f>IFERROR(VLOOKUP(U3742,Acronym!$A:$B, 2, FALSE), "Ot")</f>
        <v>L</v>
      </c>
      <c r="AG3742" s="47" t="s">
        <v>718</v>
      </c>
      <c r="AH3742" s="46" t="str">
        <f>VLOOKUP(AG3742,Acronym!$A:$B,2, FALSE)</f>
        <v>LI</v>
      </c>
      <c r="AI3742" s="47" t="s">
        <v>423</v>
      </c>
      <c r="AJ3742" s="47" t="s">
        <v>9719</v>
      </c>
    </row>
    <row r="3743" spans="1:36">
      <c r="A3743" s="30">
        <v>18724373</v>
      </c>
      <c r="B3743" s="31" t="s">
        <v>421</v>
      </c>
      <c r="C3743" s="39" t="s">
        <v>15531</v>
      </c>
      <c r="D3743" s="30">
        <v>18724366</v>
      </c>
      <c r="E3743" s="39" t="s">
        <v>7916</v>
      </c>
      <c r="F3743" s="50">
        <v>40822</v>
      </c>
      <c r="G3743" s="32">
        <v>10000</v>
      </c>
      <c r="H3743" s="31" t="s">
        <v>424</v>
      </c>
      <c r="I3743" s="31" t="s">
        <v>174</v>
      </c>
      <c r="J3743" s="32">
        <v>0</v>
      </c>
      <c r="K3743" s="32">
        <v>0</v>
      </c>
      <c r="L3743" s="50">
        <v>40862</v>
      </c>
      <c r="M3743" s="31" t="s">
        <v>5887</v>
      </c>
      <c r="N3743" s="31" t="s">
        <v>789</v>
      </c>
      <c r="O3743" s="31" t="s">
        <v>789</v>
      </c>
      <c r="P3743" s="39" t="s">
        <v>422</v>
      </c>
      <c r="Q3743" s="39" t="s">
        <v>555</v>
      </c>
      <c r="R3743" s="41" t="s">
        <v>542</v>
      </c>
      <c r="S3743" s="31" t="s">
        <v>421</v>
      </c>
      <c r="T3743" s="39" t="s">
        <v>283</v>
      </c>
      <c r="U3743" s="39" t="s">
        <v>431</v>
      </c>
      <c r="V3743" s="39" t="s">
        <v>298</v>
      </c>
      <c r="W3743" s="39" t="s">
        <v>298</v>
      </c>
      <c r="X3743" s="42" t="s">
        <v>298</v>
      </c>
      <c r="Y3743" s="50" t="s">
        <v>421</v>
      </c>
      <c r="Z3743" s="30" t="s">
        <v>556</v>
      </c>
      <c r="AA3743" s="31">
        <v>0</v>
      </c>
      <c r="AB3743" s="33" t="s">
        <v>282</v>
      </c>
      <c r="AC3743" s="48">
        <v>6</v>
      </c>
      <c r="AD3743" s="30">
        <v>1</v>
      </c>
      <c r="AE3743" s="30">
        <v>0</v>
      </c>
      <c r="AF3743" s="46" t="str">
        <f>IFERROR(VLOOKUP(U3743,Acronym!$A:$B, 2, FALSE), "Ot")</f>
        <v>NE</v>
      </c>
      <c r="AG3743" s="47" t="s">
        <v>714</v>
      </c>
      <c r="AH3743" s="46" t="str">
        <f>VLOOKUP(AG3743,Acronym!$A:$B,2, FALSE)</f>
        <v>VA</v>
      </c>
      <c r="AI3743" s="47" t="s">
        <v>431</v>
      </c>
      <c r="AJ3743" s="47" t="s">
        <v>8426</v>
      </c>
    </row>
    <row r="3744" spans="1:36">
      <c r="A3744" s="30">
        <v>18724469</v>
      </c>
      <c r="B3744" s="31" t="s">
        <v>421</v>
      </c>
      <c r="C3744" s="39" t="s">
        <v>15532</v>
      </c>
      <c r="D3744" s="30">
        <v>18724461</v>
      </c>
      <c r="E3744" s="39" t="s">
        <v>7917</v>
      </c>
      <c r="F3744" s="50">
        <v>40821</v>
      </c>
      <c r="G3744" s="32">
        <v>6500</v>
      </c>
      <c r="H3744" s="31" t="s">
        <v>424</v>
      </c>
      <c r="I3744" s="31" t="s">
        <v>174</v>
      </c>
      <c r="J3744" s="32">
        <v>0</v>
      </c>
      <c r="K3744" s="32">
        <v>0</v>
      </c>
      <c r="L3744" s="50">
        <v>40854</v>
      </c>
      <c r="M3744" s="31" t="s">
        <v>5887</v>
      </c>
      <c r="N3744" s="31" t="s">
        <v>789</v>
      </c>
      <c r="O3744" s="31" t="s">
        <v>789</v>
      </c>
      <c r="P3744" s="39" t="s">
        <v>422</v>
      </c>
      <c r="Q3744" s="39" t="s">
        <v>555</v>
      </c>
      <c r="R3744" s="41" t="s">
        <v>542</v>
      </c>
      <c r="S3744" s="31" t="s">
        <v>421</v>
      </c>
      <c r="T3744" s="39" t="s">
        <v>283</v>
      </c>
      <c r="U3744" s="39" t="s">
        <v>423</v>
      </c>
      <c r="V3744" s="39" t="s">
        <v>6609</v>
      </c>
      <c r="W3744" s="39" t="s">
        <v>175</v>
      </c>
      <c r="X3744" s="42" t="s">
        <v>158</v>
      </c>
      <c r="Y3744" s="50" t="s">
        <v>421</v>
      </c>
      <c r="Z3744" s="30" t="s">
        <v>557</v>
      </c>
      <c r="AA3744" s="31">
        <v>0</v>
      </c>
      <c r="AB3744" s="33" t="s">
        <v>282</v>
      </c>
      <c r="AC3744" s="48">
        <v>5</v>
      </c>
      <c r="AD3744" s="30">
        <v>1</v>
      </c>
      <c r="AE3744" s="30">
        <v>0</v>
      </c>
      <c r="AF3744" s="46" t="str">
        <f>IFERROR(VLOOKUP(U3744,Acronym!$A:$B, 2, FALSE), "Ot")</f>
        <v>L</v>
      </c>
      <c r="AG3744" s="47" t="s">
        <v>715</v>
      </c>
      <c r="AH3744" s="46" t="str">
        <f>VLOOKUP(AG3744,Acronym!$A:$B,2, FALSE)</f>
        <v>TH</v>
      </c>
      <c r="AI3744" s="47" t="s">
        <v>423</v>
      </c>
      <c r="AJ3744" s="47" t="s">
        <v>8427</v>
      </c>
    </row>
    <row r="3745" spans="1:36">
      <c r="A3745" s="30">
        <v>18724601</v>
      </c>
      <c r="B3745" s="31" t="s">
        <v>421</v>
      </c>
      <c r="C3745" s="39" t="s">
        <v>15533</v>
      </c>
      <c r="D3745" s="30">
        <v>8625774</v>
      </c>
      <c r="E3745" s="39" t="s">
        <v>7918</v>
      </c>
      <c r="F3745" s="50">
        <v>40822</v>
      </c>
      <c r="G3745" s="32">
        <v>2000</v>
      </c>
      <c r="H3745" s="31" t="s">
        <v>424</v>
      </c>
      <c r="I3745" s="31" t="s">
        <v>425</v>
      </c>
      <c r="J3745" s="32">
        <v>2000</v>
      </c>
      <c r="K3745" s="32">
        <v>2000</v>
      </c>
      <c r="L3745" s="50">
        <v>40862</v>
      </c>
      <c r="M3745" s="31" t="s">
        <v>5887</v>
      </c>
      <c r="N3745" s="31" t="s">
        <v>789</v>
      </c>
      <c r="O3745" s="31" t="s">
        <v>789</v>
      </c>
      <c r="P3745" s="39" t="s">
        <v>422</v>
      </c>
      <c r="Q3745" s="39" t="s">
        <v>555</v>
      </c>
      <c r="R3745" s="41" t="s">
        <v>542</v>
      </c>
      <c r="S3745" s="31">
        <v>1</v>
      </c>
      <c r="T3745" s="39" t="s">
        <v>281</v>
      </c>
      <c r="U3745" s="39" t="s">
        <v>436</v>
      </c>
      <c r="V3745" s="39" t="s">
        <v>597</v>
      </c>
      <c r="W3745" s="39" t="s">
        <v>295</v>
      </c>
      <c r="X3745" s="42" t="s">
        <v>545</v>
      </c>
      <c r="Y3745" s="50">
        <v>40869</v>
      </c>
      <c r="Z3745" s="30" t="s">
        <v>557</v>
      </c>
      <c r="AA3745" s="31">
        <v>1</v>
      </c>
      <c r="AB3745" s="33" t="s">
        <v>282</v>
      </c>
      <c r="AC3745" s="48">
        <v>6</v>
      </c>
      <c r="AD3745" s="30">
        <v>1</v>
      </c>
      <c r="AE3745" s="30">
        <v>0</v>
      </c>
      <c r="AF3745" s="46" t="str">
        <f>IFERROR(VLOOKUP(U3745,Acronym!$A:$B, 2, FALSE), "Ot")</f>
        <v>SW</v>
      </c>
      <c r="AG3745" s="47" t="s">
        <v>715</v>
      </c>
      <c r="AH3745" s="46" t="str">
        <f>VLOOKUP(AG3745,Acronym!$A:$B,2, FALSE)</f>
        <v>TH</v>
      </c>
      <c r="AI3745" s="47" t="s">
        <v>436</v>
      </c>
      <c r="AJ3745" s="47" t="s">
        <v>8428</v>
      </c>
    </row>
    <row r="3746" spans="1:36">
      <c r="A3746" s="30">
        <v>18729611</v>
      </c>
      <c r="B3746" s="31" t="s">
        <v>421</v>
      </c>
      <c r="C3746" s="39" t="s">
        <v>15534</v>
      </c>
      <c r="D3746" s="30">
        <v>15096539</v>
      </c>
      <c r="E3746" s="39" t="s">
        <v>7919</v>
      </c>
      <c r="F3746" s="50">
        <v>40822</v>
      </c>
      <c r="G3746" s="32">
        <v>1250</v>
      </c>
      <c r="H3746" s="31" t="s">
        <v>424</v>
      </c>
      <c r="I3746" s="31" t="s">
        <v>174</v>
      </c>
      <c r="J3746" s="32">
        <v>0</v>
      </c>
      <c r="K3746" s="32">
        <v>0</v>
      </c>
      <c r="L3746" s="50">
        <v>40863</v>
      </c>
      <c r="M3746" s="31" t="s">
        <v>5887</v>
      </c>
      <c r="N3746" s="31" t="s">
        <v>789</v>
      </c>
      <c r="O3746" s="31" t="s">
        <v>789</v>
      </c>
      <c r="P3746" s="39" t="s">
        <v>422</v>
      </c>
      <c r="Q3746" s="39" t="s">
        <v>555</v>
      </c>
      <c r="R3746" s="41" t="s">
        <v>542</v>
      </c>
      <c r="S3746" s="31" t="s">
        <v>421</v>
      </c>
      <c r="T3746" s="39" t="s">
        <v>283</v>
      </c>
      <c r="U3746" s="39" t="s">
        <v>423</v>
      </c>
      <c r="V3746" s="39" t="s">
        <v>124</v>
      </c>
      <c r="W3746" s="39" t="s">
        <v>175</v>
      </c>
      <c r="X3746" s="42" t="s">
        <v>176</v>
      </c>
      <c r="Y3746" s="50" t="s">
        <v>421</v>
      </c>
      <c r="Z3746" s="30" t="s">
        <v>557</v>
      </c>
      <c r="AA3746" s="31">
        <v>0</v>
      </c>
      <c r="AB3746" s="33" t="s">
        <v>282</v>
      </c>
      <c r="AC3746" s="48">
        <v>6</v>
      </c>
      <c r="AD3746" s="30">
        <v>1</v>
      </c>
      <c r="AE3746" s="30">
        <v>0</v>
      </c>
      <c r="AF3746" s="46" t="str">
        <f>IFERROR(VLOOKUP(U3746,Acronym!$A:$B, 2, FALSE), "Ot")</f>
        <v>L</v>
      </c>
      <c r="AG3746" s="47" t="s">
        <v>718</v>
      </c>
      <c r="AH3746" s="46" t="str">
        <f>VLOOKUP(AG3746,Acronym!$A:$B,2, FALSE)</f>
        <v>LI</v>
      </c>
      <c r="AI3746" s="47" t="s">
        <v>423</v>
      </c>
      <c r="AJ3746" s="47" t="s">
        <v>8429</v>
      </c>
    </row>
    <row r="3747" spans="1:36">
      <c r="A3747" s="30">
        <v>18732422</v>
      </c>
      <c r="B3747" s="31" t="s">
        <v>421</v>
      </c>
      <c r="C3747" s="39" t="s">
        <v>15535</v>
      </c>
      <c r="D3747" s="30">
        <v>1633516</v>
      </c>
      <c r="E3747" s="39" t="s">
        <v>8772</v>
      </c>
      <c r="F3747" s="50">
        <v>40822</v>
      </c>
      <c r="G3747" s="32">
        <v>94000</v>
      </c>
      <c r="H3747" s="31" t="s">
        <v>424</v>
      </c>
      <c r="I3747" s="31" t="s">
        <v>425</v>
      </c>
      <c r="J3747" s="32">
        <v>94000</v>
      </c>
      <c r="K3747" s="32">
        <v>94000</v>
      </c>
      <c r="L3747" s="50">
        <v>40898</v>
      </c>
      <c r="M3747" s="31" t="s">
        <v>5887</v>
      </c>
      <c r="N3747" s="31" t="s">
        <v>789</v>
      </c>
      <c r="O3747" s="31" t="s">
        <v>789</v>
      </c>
      <c r="P3747" s="39" t="s">
        <v>422</v>
      </c>
      <c r="Q3747" s="39" t="s">
        <v>555</v>
      </c>
      <c r="R3747" s="41" t="s">
        <v>541</v>
      </c>
      <c r="S3747" s="31">
        <v>1</v>
      </c>
      <c r="T3747" s="39" t="s">
        <v>283</v>
      </c>
      <c r="U3747" s="39" t="s">
        <v>446</v>
      </c>
      <c r="V3747" s="39" t="s">
        <v>273</v>
      </c>
      <c r="W3747" s="39" t="s">
        <v>372</v>
      </c>
      <c r="X3747" s="42" t="s">
        <v>273</v>
      </c>
      <c r="Y3747" s="50">
        <v>40919</v>
      </c>
      <c r="Z3747" s="30" t="s">
        <v>556</v>
      </c>
      <c r="AA3747" s="31">
        <v>1</v>
      </c>
      <c r="AB3747" s="33" t="s">
        <v>284</v>
      </c>
      <c r="AC3747" s="48">
        <v>11</v>
      </c>
      <c r="AD3747" s="30">
        <v>1</v>
      </c>
      <c r="AE3747" s="30">
        <v>0</v>
      </c>
      <c r="AF3747" s="46" t="str">
        <f>IFERROR(VLOOKUP(U3747,Acronym!$A:$B, 2, FALSE), "Ot")</f>
        <v>SE</v>
      </c>
      <c r="AG3747" s="47" t="s">
        <v>717</v>
      </c>
      <c r="AH3747" s="46" t="str">
        <f>VLOOKUP(AG3747,Acronym!$A:$B,2, FALSE)</f>
        <v>CA</v>
      </c>
      <c r="AI3747" s="47" t="s">
        <v>446</v>
      </c>
      <c r="AJ3747" s="47" t="s">
        <v>9720</v>
      </c>
    </row>
    <row r="3748" spans="1:36">
      <c r="A3748" s="30">
        <v>18732624</v>
      </c>
      <c r="B3748" s="31" t="s">
        <v>421</v>
      </c>
      <c r="C3748" s="39" t="s">
        <v>15536</v>
      </c>
      <c r="D3748" s="30">
        <v>17417080</v>
      </c>
      <c r="E3748" s="39" t="s">
        <v>8773</v>
      </c>
      <c r="F3748" s="50">
        <v>40822</v>
      </c>
      <c r="G3748" s="32">
        <v>24660</v>
      </c>
      <c r="H3748" s="31" t="s">
        <v>424</v>
      </c>
      <c r="I3748" s="31" t="s">
        <v>425</v>
      </c>
      <c r="J3748" s="32">
        <v>24660</v>
      </c>
      <c r="K3748" s="32">
        <v>24660</v>
      </c>
      <c r="L3748" s="50">
        <v>40898</v>
      </c>
      <c r="M3748" s="31" t="s">
        <v>5887</v>
      </c>
      <c r="N3748" s="31" t="s">
        <v>789</v>
      </c>
      <c r="O3748" s="31" t="s">
        <v>789</v>
      </c>
      <c r="P3748" s="39" t="s">
        <v>422</v>
      </c>
      <c r="Q3748" s="39" t="s">
        <v>555</v>
      </c>
      <c r="R3748" s="41" t="s">
        <v>541</v>
      </c>
      <c r="S3748" s="31">
        <v>1</v>
      </c>
      <c r="T3748" s="39" t="s">
        <v>283</v>
      </c>
      <c r="U3748" s="39" t="s">
        <v>446</v>
      </c>
      <c r="V3748" s="39" t="s">
        <v>57</v>
      </c>
      <c r="W3748" s="39" t="s">
        <v>58</v>
      </c>
      <c r="X3748" s="42" t="s">
        <v>57</v>
      </c>
      <c r="Y3748" s="50">
        <v>40940</v>
      </c>
      <c r="Z3748" s="30" t="s">
        <v>556</v>
      </c>
      <c r="AA3748" s="31">
        <v>1</v>
      </c>
      <c r="AB3748" s="33" t="s">
        <v>284</v>
      </c>
      <c r="AC3748" s="48">
        <v>11</v>
      </c>
      <c r="AD3748" s="30">
        <v>1</v>
      </c>
      <c r="AE3748" s="30">
        <v>0</v>
      </c>
      <c r="AF3748" s="46" t="str">
        <f>IFERROR(VLOOKUP(U3748,Acronym!$A:$B, 2, FALSE), "Ot")</f>
        <v>SE</v>
      </c>
      <c r="AG3748" s="47" t="s">
        <v>715</v>
      </c>
      <c r="AH3748" s="46" t="str">
        <f>VLOOKUP(AG3748,Acronym!$A:$B,2, FALSE)</f>
        <v>TH</v>
      </c>
      <c r="AI3748" s="47" t="s">
        <v>446</v>
      </c>
      <c r="AJ3748" s="47" t="s">
        <v>9721</v>
      </c>
    </row>
    <row r="3749" spans="1:36">
      <c r="A3749" s="30">
        <v>18732726</v>
      </c>
      <c r="B3749" s="31" t="s">
        <v>421</v>
      </c>
      <c r="C3749" s="39" t="s">
        <v>15537</v>
      </c>
      <c r="D3749" s="30">
        <v>18732719</v>
      </c>
      <c r="E3749" s="39" t="s">
        <v>6714</v>
      </c>
      <c r="F3749" s="50">
        <v>40822</v>
      </c>
      <c r="G3749" s="32">
        <v>19791</v>
      </c>
      <c r="H3749" s="31" t="s">
        <v>177</v>
      </c>
      <c r="I3749" s="31" t="s">
        <v>174</v>
      </c>
      <c r="J3749" s="32">
        <v>0</v>
      </c>
      <c r="K3749" s="32">
        <v>0</v>
      </c>
      <c r="L3749" s="50">
        <v>40829</v>
      </c>
      <c r="M3749" s="31" t="s">
        <v>5887</v>
      </c>
      <c r="N3749" s="31" t="s">
        <v>789</v>
      </c>
      <c r="O3749" s="31" t="s">
        <v>789</v>
      </c>
      <c r="P3749" s="39" t="s">
        <v>422</v>
      </c>
      <c r="Q3749" s="39" t="s">
        <v>555</v>
      </c>
      <c r="R3749" s="41" t="s">
        <v>541</v>
      </c>
      <c r="S3749" s="31" t="s">
        <v>421</v>
      </c>
      <c r="T3749" s="39" t="s">
        <v>283</v>
      </c>
      <c r="U3749" s="39" t="s">
        <v>423</v>
      </c>
      <c r="V3749" s="39" t="s">
        <v>6715</v>
      </c>
      <c r="W3749" s="39" t="s">
        <v>175</v>
      </c>
      <c r="X3749" s="42" t="s">
        <v>158</v>
      </c>
      <c r="Y3749" s="50" t="s">
        <v>421</v>
      </c>
      <c r="Z3749" s="30" t="s">
        <v>557</v>
      </c>
      <c r="AA3749" s="31">
        <v>0</v>
      </c>
      <c r="AB3749" s="33" t="s">
        <v>284</v>
      </c>
      <c r="AC3749" s="48">
        <v>1</v>
      </c>
      <c r="AD3749" s="30">
        <v>1</v>
      </c>
      <c r="AE3749" s="30">
        <v>1</v>
      </c>
      <c r="AF3749" s="46" t="str">
        <f>IFERROR(VLOOKUP(U3749,Acronym!$A:$B, 2, FALSE), "Ot")</f>
        <v>L</v>
      </c>
      <c r="AG3749" s="47" t="s">
        <v>714</v>
      </c>
      <c r="AH3749" s="46" t="str">
        <f>VLOOKUP(AG3749,Acronym!$A:$B,2, FALSE)</f>
        <v>VA</v>
      </c>
      <c r="AI3749" s="47" t="s">
        <v>423</v>
      </c>
      <c r="AJ3749" s="47" t="s">
        <v>7630</v>
      </c>
    </row>
    <row r="3750" spans="1:36">
      <c r="A3750" s="30">
        <v>18733517</v>
      </c>
      <c r="B3750" s="31" t="s">
        <v>421</v>
      </c>
      <c r="C3750" s="39" t="s">
        <v>15538</v>
      </c>
      <c r="D3750" s="30">
        <v>1847446</v>
      </c>
      <c r="E3750" s="39" t="s">
        <v>7920</v>
      </c>
      <c r="F3750" s="50">
        <v>40822</v>
      </c>
      <c r="G3750" s="32">
        <v>9500</v>
      </c>
      <c r="H3750" s="31" t="s">
        <v>424</v>
      </c>
      <c r="I3750" s="31" t="s">
        <v>425</v>
      </c>
      <c r="J3750" s="32">
        <v>9500</v>
      </c>
      <c r="K3750" s="32">
        <v>9500</v>
      </c>
      <c r="L3750" s="50">
        <v>40863</v>
      </c>
      <c r="M3750" s="31" t="s">
        <v>5887</v>
      </c>
      <c r="N3750" s="31" t="s">
        <v>789</v>
      </c>
      <c r="O3750" s="31" t="s">
        <v>789</v>
      </c>
      <c r="P3750" s="39" t="s">
        <v>422</v>
      </c>
      <c r="Q3750" s="39" t="s">
        <v>555</v>
      </c>
      <c r="R3750" s="41" t="s">
        <v>542</v>
      </c>
      <c r="S3750" s="31">
        <v>1</v>
      </c>
      <c r="T3750" s="39" t="s">
        <v>281</v>
      </c>
      <c r="U3750" s="39" t="s">
        <v>423</v>
      </c>
      <c r="V3750" s="39" t="s">
        <v>581</v>
      </c>
      <c r="W3750" s="39" t="s">
        <v>175</v>
      </c>
      <c r="X3750" s="42" t="s">
        <v>23</v>
      </c>
      <c r="Y3750" s="50">
        <v>40875</v>
      </c>
      <c r="Z3750" s="30" t="s">
        <v>557</v>
      </c>
      <c r="AA3750" s="31">
        <v>1</v>
      </c>
      <c r="AB3750" s="33" t="s">
        <v>282</v>
      </c>
      <c r="AC3750" s="48">
        <v>6</v>
      </c>
      <c r="AD3750" s="30">
        <v>1</v>
      </c>
      <c r="AE3750" s="30">
        <v>0</v>
      </c>
      <c r="AF3750" s="46" t="str">
        <f>IFERROR(VLOOKUP(U3750,Acronym!$A:$B, 2, FALSE), "Ot")</f>
        <v>L</v>
      </c>
      <c r="AG3750" s="47" t="s">
        <v>714</v>
      </c>
      <c r="AH3750" s="46" t="str">
        <f>VLOOKUP(AG3750,Acronym!$A:$B,2, FALSE)</f>
        <v>VA</v>
      </c>
      <c r="AI3750" s="47" t="s">
        <v>423</v>
      </c>
      <c r="AJ3750" s="47" t="s">
        <v>8430</v>
      </c>
    </row>
    <row r="3751" spans="1:36">
      <c r="A3751" s="30">
        <v>18733606</v>
      </c>
      <c r="B3751" s="31" t="s">
        <v>421</v>
      </c>
      <c r="C3751" s="39" t="s">
        <v>15539</v>
      </c>
      <c r="D3751" s="30">
        <v>18733604</v>
      </c>
      <c r="E3751" s="39" t="s">
        <v>7921</v>
      </c>
      <c r="F3751" s="50">
        <v>40822</v>
      </c>
      <c r="G3751" s="32">
        <v>5000</v>
      </c>
      <c r="H3751" s="31" t="s">
        <v>424</v>
      </c>
      <c r="I3751" s="31" t="s">
        <v>425</v>
      </c>
      <c r="J3751" s="32">
        <v>5000</v>
      </c>
      <c r="K3751" s="32">
        <v>5000</v>
      </c>
      <c r="L3751" s="50">
        <v>40863</v>
      </c>
      <c r="M3751" s="31" t="s">
        <v>5887</v>
      </c>
      <c r="N3751" s="31" t="s">
        <v>789</v>
      </c>
      <c r="O3751" s="31" t="s">
        <v>789</v>
      </c>
      <c r="P3751" s="39" t="s">
        <v>422</v>
      </c>
      <c r="Q3751" s="39" t="s">
        <v>555</v>
      </c>
      <c r="R3751" s="41" t="s">
        <v>542</v>
      </c>
      <c r="S3751" s="31">
        <v>1</v>
      </c>
      <c r="T3751" s="39" t="s">
        <v>281</v>
      </c>
      <c r="U3751" s="39" t="s">
        <v>423</v>
      </c>
      <c r="V3751" s="39" t="s">
        <v>149</v>
      </c>
      <c r="W3751" s="39" t="s">
        <v>175</v>
      </c>
      <c r="X3751" s="42" t="s">
        <v>150</v>
      </c>
      <c r="Y3751" s="50">
        <v>40913</v>
      </c>
      <c r="Z3751" s="30" t="s">
        <v>557</v>
      </c>
      <c r="AA3751" s="31">
        <v>1</v>
      </c>
      <c r="AB3751" s="33" t="s">
        <v>282</v>
      </c>
      <c r="AC3751" s="48">
        <v>6</v>
      </c>
      <c r="AD3751" s="30">
        <v>1</v>
      </c>
      <c r="AE3751" s="30">
        <v>0</v>
      </c>
      <c r="AF3751" s="46" t="str">
        <f>IFERROR(VLOOKUP(U3751,Acronym!$A:$B, 2, FALSE), "Ot")</f>
        <v>L</v>
      </c>
      <c r="AG3751" s="47" t="s">
        <v>718</v>
      </c>
      <c r="AH3751" s="46" t="str">
        <f>VLOOKUP(AG3751,Acronym!$A:$B,2, FALSE)</f>
        <v>LI</v>
      </c>
      <c r="AI3751" s="47" t="s">
        <v>423</v>
      </c>
      <c r="AJ3751" s="47" t="s">
        <v>8431</v>
      </c>
    </row>
    <row r="3752" spans="1:36">
      <c r="A3752" s="30">
        <v>18733709</v>
      </c>
      <c r="B3752" s="31" t="s">
        <v>421</v>
      </c>
      <c r="C3752" s="39" t="s">
        <v>15540</v>
      </c>
      <c r="D3752" s="30">
        <v>16471869</v>
      </c>
      <c r="E3752" s="39" t="s">
        <v>7922</v>
      </c>
      <c r="F3752" s="50">
        <v>40822</v>
      </c>
      <c r="G3752" s="32">
        <v>1750</v>
      </c>
      <c r="H3752" s="31" t="s">
        <v>424</v>
      </c>
      <c r="I3752" s="31" t="s">
        <v>425</v>
      </c>
      <c r="J3752" s="32">
        <v>1750</v>
      </c>
      <c r="K3752" s="32">
        <v>1750</v>
      </c>
      <c r="L3752" s="50">
        <v>40862</v>
      </c>
      <c r="M3752" s="31" t="s">
        <v>5887</v>
      </c>
      <c r="N3752" s="31" t="s">
        <v>789</v>
      </c>
      <c r="O3752" s="31" t="s">
        <v>789</v>
      </c>
      <c r="P3752" s="39" t="s">
        <v>422</v>
      </c>
      <c r="Q3752" s="39" t="s">
        <v>555</v>
      </c>
      <c r="R3752" s="41" t="s">
        <v>542</v>
      </c>
      <c r="S3752" s="31">
        <v>1</v>
      </c>
      <c r="T3752" s="39" t="s">
        <v>281</v>
      </c>
      <c r="U3752" s="39" t="s">
        <v>430</v>
      </c>
      <c r="V3752" s="39" t="s">
        <v>517</v>
      </c>
      <c r="W3752" s="39" t="s">
        <v>518</v>
      </c>
      <c r="X3752" s="42" t="s">
        <v>518</v>
      </c>
      <c r="Y3752" s="50">
        <v>40870</v>
      </c>
      <c r="Z3752" s="30" t="s">
        <v>557</v>
      </c>
      <c r="AA3752" s="31">
        <v>1</v>
      </c>
      <c r="AB3752" s="33" t="s">
        <v>282</v>
      </c>
      <c r="AC3752" s="48">
        <v>6</v>
      </c>
      <c r="AD3752" s="30">
        <v>1</v>
      </c>
      <c r="AE3752" s="30">
        <v>0</v>
      </c>
      <c r="AF3752" s="46" t="str">
        <f>IFERROR(VLOOKUP(U3752,Acronym!$A:$B, 2, FALSE), "Ot")</f>
        <v>Y</v>
      </c>
      <c r="AG3752" s="47" t="s">
        <v>714</v>
      </c>
      <c r="AH3752" s="46" t="str">
        <f>VLOOKUP(AG3752,Acronym!$A:$B,2, FALSE)</f>
        <v>VA</v>
      </c>
      <c r="AI3752" s="47" t="s">
        <v>720</v>
      </c>
      <c r="AJ3752" s="47" t="s">
        <v>8432</v>
      </c>
    </row>
    <row r="3753" spans="1:36">
      <c r="A3753" s="30">
        <v>18735173</v>
      </c>
      <c r="B3753" s="31" t="s">
        <v>421</v>
      </c>
      <c r="C3753" s="39" t="s">
        <v>15541</v>
      </c>
      <c r="D3753" s="30">
        <v>18735171</v>
      </c>
      <c r="E3753" s="39" t="s">
        <v>6716</v>
      </c>
      <c r="F3753" s="50">
        <v>40823</v>
      </c>
      <c r="G3753" s="32">
        <v>29313</v>
      </c>
      <c r="H3753" s="31" t="s">
        <v>177</v>
      </c>
      <c r="I3753" s="31" t="s">
        <v>174</v>
      </c>
      <c r="J3753" s="32">
        <v>0</v>
      </c>
      <c r="K3753" s="32">
        <v>0</v>
      </c>
      <c r="L3753" s="50">
        <v>40829</v>
      </c>
      <c r="M3753" s="31" t="s">
        <v>5887</v>
      </c>
      <c r="N3753" s="31" t="s">
        <v>789</v>
      </c>
      <c r="O3753" s="31" t="s">
        <v>789</v>
      </c>
      <c r="P3753" s="39" t="s">
        <v>422</v>
      </c>
      <c r="Q3753" s="39" t="s">
        <v>555</v>
      </c>
      <c r="R3753" s="41" t="s">
        <v>541</v>
      </c>
      <c r="S3753" s="31" t="s">
        <v>421</v>
      </c>
      <c r="T3753" s="39" t="s">
        <v>281</v>
      </c>
      <c r="U3753" s="39" t="s">
        <v>431</v>
      </c>
      <c r="V3753" s="39" t="s">
        <v>585</v>
      </c>
      <c r="W3753" s="39" t="s">
        <v>335</v>
      </c>
      <c r="X3753" s="42" t="s">
        <v>340</v>
      </c>
      <c r="Y3753" s="50" t="s">
        <v>421</v>
      </c>
      <c r="Z3753" s="30" t="s">
        <v>556</v>
      </c>
      <c r="AA3753" s="31">
        <v>0</v>
      </c>
      <c r="AB3753" s="33" t="s">
        <v>284</v>
      </c>
      <c r="AC3753" s="48">
        <v>1</v>
      </c>
      <c r="AD3753" s="30">
        <v>1</v>
      </c>
      <c r="AE3753" s="30">
        <v>1</v>
      </c>
      <c r="AF3753" s="46" t="str">
        <f>IFERROR(VLOOKUP(U3753,Acronym!$A:$B, 2, FALSE), "Ot")</f>
        <v>NE</v>
      </c>
      <c r="AG3753" s="47" t="s">
        <v>714</v>
      </c>
      <c r="AH3753" s="46" t="str">
        <f>VLOOKUP(AG3753,Acronym!$A:$B,2, FALSE)</f>
        <v>VA</v>
      </c>
      <c r="AI3753" s="47" t="s">
        <v>431</v>
      </c>
      <c r="AJ3753" s="47" t="s">
        <v>7631</v>
      </c>
    </row>
    <row r="3754" spans="1:36">
      <c r="A3754" s="30">
        <v>18735323</v>
      </c>
      <c r="B3754" s="31" t="s">
        <v>421</v>
      </c>
      <c r="C3754" s="39" t="s">
        <v>15542</v>
      </c>
      <c r="D3754" s="30">
        <v>1625801</v>
      </c>
      <c r="E3754" s="39" t="s">
        <v>8774</v>
      </c>
      <c r="F3754" s="50">
        <v>40823</v>
      </c>
      <c r="G3754" s="32">
        <v>198800</v>
      </c>
      <c r="H3754" s="31" t="s">
        <v>424</v>
      </c>
      <c r="I3754" s="31" t="s">
        <v>425</v>
      </c>
      <c r="J3754" s="32">
        <v>198800</v>
      </c>
      <c r="K3754" s="32">
        <v>198800</v>
      </c>
      <c r="L3754" s="50">
        <v>40891</v>
      </c>
      <c r="M3754" s="31" t="s">
        <v>5887</v>
      </c>
      <c r="N3754" s="31" t="s">
        <v>789</v>
      </c>
      <c r="O3754" s="31" t="s">
        <v>789</v>
      </c>
      <c r="P3754" s="39" t="s">
        <v>422</v>
      </c>
      <c r="Q3754" s="39" t="s">
        <v>555</v>
      </c>
      <c r="R3754" s="41" t="s">
        <v>179</v>
      </c>
      <c r="S3754" s="31">
        <v>1</v>
      </c>
      <c r="T3754" s="39" t="s">
        <v>283</v>
      </c>
      <c r="U3754" s="39" t="s">
        <v>446</v>
      </c>
      <c r="V3754" s="39" t="s">
        <v>62</v>
      </c>
      <c r="W3754" s="39" t="s">
        <v>58</v>
      </c>
      <c r="X3754" s="42" t="s">
        <v>60</v>
      </c>
      <c r="Y3754" s="50">
        <v>40932</v>
      </c>
      <c r="Z3754" s="30" t="s">
        <v>557</v>
      </c>
      <c r="AA3754" s="31">
        <v>1</v>
      </c>
      <c r="AB3754" s="33" t="s">
        <v>284</v>
      </c>
      <c r="AC3754" s="48">
        <v>10</v>
      </c>
      <c r="AD3754" s="30">
        <v>1</v>
      </c>
      <c r="AE3754" s="30">
        <v>0</v>
      </c>
      <c r="AF3754" s="46" t="str">
        <f>IFERROR(VLOOKUP(U3754,Acronym!$A:$B, 2, FALSE), "Ot")</f>
        <v>SE</v>
      </c>
      <c r="AG3754" s="47" t="s">
        <v>716</v>
      </c>
      <c r="AH3754" s="46" t="str">
        <f>VLOOKUP(AG3754,Acronym!$A:$B,2, FALSE)</f>
        <v>MU</v>
      </c>
      <c r="AI3754" s="47" t="s">
        <v>446</v>
      </c>
      <c r="AJ3754" s="47" t="s">
        <v>9722</v>
      </c>
    </row>
    <row r="3755" spans="1:36">
      <c r="A3755" s="30">
        <v>18736178</v>
      </c>
      <c r="B3755" s="31" t="s">
        <v>421</v>
      </c>
      <c r="C3755" s="39" t="s">
        <v>15543</v>
      </c>
      <c r="D3755" s="30">
        <v>1603703</v>
      </c>
      <c r="E3755" s="39" t="s">
        <v>7923</v>
      </c>
      <c r="F3755" s="50">
        <v>40823</v>
      </c>
      <c r="G3755" s="32">
        <v>9400</v>
      </c>
      <c r="H3755" s="31" t="s">
        <v>424</v>
      </c>
      <c r="I3755" s="31" t="s">
        <v>174</v>
      </c>
      <c r="J3755" s="32">
        <v>9400</v>
      </c>
      <c r="K3755" s="32">
        <v>0</v>
      </c>
      <c r="L3755" s="50">
        <v>40863</v>
      </c>
      <c r="M3755" s="31" t="s">
        <v>5887</v>
      </c>
      <c r="N3755" s="31" t="s">
        <v>789</v>
      </c>
      <c r="O3755" s="31" t="s">
        <v>789</v>
      </c>
      <c r="P3755" s="39" t="s">
        <v>422</v>
      </c>
      <c r="Q3755" s="39" t="s">
        <v>555</v>
      </c>
      <c r="R3755" s="41" t="s">
        <v>542</v>
      </c>
      <c r="S3755" s="31" t="s">
        <v>421</v>
      </c>
      <c r="T3755" s="39" t="s">
        <v>283</v>
      </c>
      <c r="U3755" s="39" t="s">
        <v>423</v>
      </c>
      <c r="V3755" s="39" t="s">
        <v>560</v>
      </c>
      <c r="W3755" s="39" t="s">
        <v>175</v>
      </c>
      <c r="X3755" s="42" t="s">
        <v>176</v>
      </c>
      <c r="Y3755" s="50" t="s">
        <v>421</v>
      </c>
      <c r="Z3755" s="30" t="s">
        <v>557</v>
      </c>
      <c r="AA3755" s="31">
        <v>0</v>
      </c>
      <c r="AB3755" s="33" t="s">
        <v>282</v>
      </c>
      <c r="AC3755" s="48">
        <v>6</v>
      </c>
      <c r="AD3755" s="30">
        <v>1</v>
      </c>
      <c r="AE3755" s="30">
        <v>0</v>
      </c>
      <c r="AF3755" s="46" t="str">
        <f>IFERROR(VLOOKUP(U3755,Acronym!$A:$B, 2, FALSE), "Ot")</f>
        <v>L</v>
      </c>
      <c r="AG3755" s="47" t="s">
        <v>715</v>
      </c>
      <c r="AH3755" s="46" t="str">
        <f>VLOOKUP(AG3755,Acronym!$A:$B,2, FALSE)</f>
        <v>TH</v>
      </c>
      <c r="AI3755" s="47" t="s">
        <v>423</v>
      </c>
      <c r="AJ3755" s="47" t="s">
        <v>8433</v>
      </c>
    </row>
    <row r="3756" spans="1:36">
      <c r="A3756" s="30">
        <v>18737732</v>
      </c>
      <c r="B3756" s="31" t="s">
        <v>421</v>
      </c>
      <c r="C3756" s="39" t="s">
        <v>15544</v>
      </c>
      <c r="D3756" s="30">
        <v>18737724</v>
      </c>
      <c r="E3756" s="39" t="s">
        <v>6717</v>
      </c>
      <c r="F3756" s="50">
        <v>40823</v>
      </c>
      <c r="G3756" s="32">
        <v>1968</v>
      </c>
      <c r="H3756" s="31" t="s">
        <v>177</v>
      </c>
      <c r="I3756" s="31" t="s">
        <v>174</v>
      </c>
      <c r="J3756" s="32">
        <v>0</v>
      </c>
      <c r="K3756" s="32">
        <v>0</v>
      </c>
      <c r="L3756" s="50">
        <v>40830</v>
      </c>
      <c r="M3756" s="31" t="s">
        <v>5887</v>
      </c>
      <c r="N3756" s="31" t="s">
        <v>789</v>
      </c>
      <c r="O3756" s="31" t="s">
        <v>789</v>
      </c>
      <c r="P3756" s="39" t="s">
        <v>422</v>
      </c>
      <c r="Q3756" s="39" t="s">
        <v>555</v>
      </c>
      <c r="R3756" s="41" t="s">
        <v>542</v>
      </c>
      <c r="S3756" s="31" t="s">
        <v>421</v>
      </c>
      <c r="T3756" s="39" t="s">
        <v>283</v>
      </c>
      <c r="U3756" s="39" t="s">
        <v>426</v>
      </c>
      <c r="V3756" s="39" t="s">
        <v>4280</v>
      </c>
      <c r="W3756" s="39" t="s">
        <v>504</v>
      </c>
      <c r="X3756" s="42" t="s">
        <v>547</v>
      </c>
      <c r="Y3756" s="50" t="s">
        <v>421</v>
      </c>
      <c r="Z3756" s="30" t="s">
        <v>556</v>
      </c>
      <c r="AA3756" s="31">
        <v>0</v>
      </c>
      <c r="AB3756" s="33" t="s">
        <v>282</v>
      </c>
      <c r="AC3756" s="48">
        <v>1</v>
      </c>
      <c r="AD3756" s="30">
        <v>1</v>
      </c>
      <c r="AE3756" s="30">
        <v>1</v>
      </c>
      <c r="AF3756" s="46" t="str">
        <f>IFERROR(VLOOKUP(U3756,Acronym!$A:$B, 2, FALSE), "Ot")</f>
        <v>NW</v>
      </c>
      <c r="AG3756" s="47" t="s">
        <v>716</v>
      </c>
      <c r="AH3756" s="46" t="str">
        <f>VLOOKUP(AG3756,Acronym!$A:$B,2, FALSE)</f>
        <v>MU</v>
      </c>
      <c r="AI3756" s="47" t="s">
        <v>426</v>
      </c>
      <c r="AJ3756" s="47" t="s">
        <v>7632</v>
      </c>
    </row>
    <row r="3757" spans="1:36">
      <c r="A3757" s="30">
        <v>18737827</v>
      </c>
      <c r="B3757" s="31" t="s">
        <v>421</v>
      </c>
      <c r="C3757" s="39" t="s">
        <v>15545</v>
      </c>
      <c r="D3757" s="30">
        <v>18737819</v>
      </c>
      <c r="E3757" s="39" t="s">
        <v>7924</v>
      </c>
      <c r="F3757" s="50">
        <v>40822</v>
      </c>
      <c r="G3757" s="32">
        <v>10000</v>
      </c>
      <c r="H3757" s="31" t="s">
        <v>424</v>
      </c>
      <c r="I3757" s="31" t="s">
        <v>425</v>
      </c>
      <c r="J3757" s="32">
        <v>10000</v>
      </c>
      <c r="K3757" s="32">
        <v>10000</v>
      </c>
      <c r="L3757" s="50">
        <v>40862</v>
      </c>
      <c r="M3757" s="31" t="s">
        <v>5887</v>
      </c>
      <c r="N3757" s="31" t="s">
        <v>789</v>
      </c>
      <c r="O3757" s="31" t="s">
        <v>789</v>
      </c>
      <c r="P3757" s="39" t="s">
        <v>422</v>
      </c>
      <c r="Q3757" s="39" t="s">
        <v>555</v>
      </c>
      <c r="R3757" s="41" t="s">
        <v>542</v>
      </c>
      <c r="S3757" s="31">
        <v>1</v>
      </c>
      <c r="T3757" s="39" t="s">
        <v>283</v>
      </c>
      <c r="U3757" s="39" t="s">
        <v>426</v>
      </c>
      <c r="V3757" s="39" t="s">
        <v>427</v>
      </c>
      <c r="W3757" s="39" t="s">
        <v>287</v>
      </c>
      <c r="X3757" s="42" t="s">
        <v>428</v>
      </c>
      <c r="Y3757" s="50">
        <v>40886</v>
      </c>
      <c r="Z3757" s="30" t="s">
        <v>557</v>
      </c>
      <c r="AA3757" s="31">
        <v>1</v>
      </c>
      <c r="AB3757" s="33" t="s">
        <v>282</v>
      </c>
      <c r="AC3757" s="48">
        <v>6</v>
      </c>
      <c r="AD3757" s="30">
        <v>1</v>
      </c>
      <c r="AE3757" s="30">
        <v>0</v>
      </c>
      <c r="AF3757" s="46" t="str">
        <f>IFERROR(VLOOKUP(U3757,Acronym!$A:$B, 2, FALSE), "Ot")</f>
        <v>NW</v>
      </c>
      <c r="AG3757" s="47" t="s">
        <v>721</v>
      </c>
      <c r="AH3757" s="46" t="str">
        <f>VLOOKUP(AG3757,Acronym!$A:$B,2, FALSE)</f>
        <v>NA</v>
      </c>
      <c r="AI3757" s="47" t="s">
        <v>426</v>
      </c>
      <c r="AJ3757" s="47" t="s">
        <v>8434</v>
      </c>
    </row>
    <row r="3758" spans="1:36">
      <c r="A3758" s="30">
        <v>18737894</v>
      </c>
      <c r="B3758" s="31" t="s">
        <v>421</v>
      </c>
      <c r="C3758" s="39" t="s">
        <v>15546</v>
      </c>
      <c r="D3758" s="30">
        <v>18737887</v>
      </c>
      <c r="E3758" s="39" t="s">
        <v>7925</v>
      </c>
      <c r="F3758" s="50">
        <v>40822</v>
      </c>
      <c r="G3758" s="32">
        <v>4656</v>
      </c>
      <c r="H3758" s="31" t="s">
        <v>424</v>
      </c>
      <c r="I3758" s="31" t="s">
        <v>174</v>
      </c>
      <c r="J3758" s="32">
        <v>0</v>
      </c>
      <c r="K3758" s="32">
        <v>0</v>
      </c>
      <c r="L3758" s="50">
        <v>40862</v>
      </c>
      <c r="M3758" s="31" t="s">
        <v>5887</v>
      </c>
      <c r="N3758" s="31" t="s">
        <v>789</v>
      </c>
      <c r="O3758" s="31" t="s">
        <v>789</v>
      </c>
      <c r="P3758" s="39" t="s">
        <v>422</v>
      </c>
      <c r="Q3758" s="39" t="s">
        <v>555</v>
      </c>
      <c r="R3758" s="41" t="s">
        <v>542</v>
      </c>
      <c r="S3758" s="31" t="s">
        <v>421</v>
      </c>
      <c r="T3758" s="39" t="s">
        <v>283</v>
      </c>
      <c r="U3758" s="39" t="s">
        <v>430</v>
      </c>
      <c r="V3758" s="39" t="s">
        <v>169</v>
      </c>
      <c r="W3758" s="39" t="s">
        <v>319</v>
      </c>
      <c r="X3758" s="42" t="s">
        <v>168</v>
      </c>
      <c r="Y3758" s="50" t="s">
        <v>421</v>
      </c>
      <c r="Z3758" s="30" t="s">
        <v>556</v>
      </c>
      <c r="AA3758" s="31">
        <v>0</v>
      </c>
      <c r="AB3758" s="33" t="s">
        <v>282</v>
      </c>
      <c r="AC3758" s="48">
        <v>6</v>
      </c>
      <c r="AD3758" s="30">
        <v>1</v>
      </c>
      <c r="AE3758" s="30">
        <v>0</v>
      </c>
      <c r="AF3758" s="46" t="str">
        <f>IFERROR(VLOOKUP(U3758,Acronym!$A:$B, 2, FALSE), "Ot")</f>
        <v>Y</v>
      </c>
      <c r="AG3758" s="47" t="s">
        <v>715</v>
      </c>
      <c r="AH3758" s="46" t="str">
        <f>VLOOKUP(AG3758,Acronym!$A:$B,2, FALSE)</f>
        <v>TH</v>
      </c>
      <c r="AI3758" s="47" t="s">
        <v>720</v>
      </c>
      <c r="AJ3758" s="47" t="s">
        <v>8435</v>
      </c>
    </row>
    <row r="3759" spans="1:36">
      <c r="A3759" s="30">
        <v>18737988</v>
      </c>
      <c r="B3759" s="31" t="s">
        <v>421</v>
      </c>
      <c r="C3759" s="39" t="s">
        <v>15547</v>
      </c>
      <c r="D3759" s="30">
        <v>18170481</v>
      </c>
      <c r="E3759" s="39" t="s">
        <v>5223</v>
      </c>
      <c r="F3759" s="50">
        <v>40822</v>
      </c>
      <c r="G3759" s="32">
        <v>2500</v>
      </c>
      <c r="H3759" s="31" t="s">
        <v>424</v>
      </c>
      <c r="I3759" s="31" t="s">
        <v>425</v>
      </c>
      <c r="J3759" s="32">
        <v>2500</v>
      </c>
      <c r="K3759" s="32">
        <v>2500</v>
      </c>
      <c r="L3759" s="50">
        <v>40862</v>
      </c>
      <c r="M3759" s="31" t="s">
        <v>5887</v>
      </c>
      <c r="N3759" s="31" t="s">
        <v>789</v>
      </c>
      <c r="O3759" s="31" t="s">
        <v>789</v>
      </c>
      <c r="P3759" s="39" t="s">
        <v>422</v>
      </c>
      <c r="Q3759" s="39" t="s">
        <v>555</v>
      </c>
      <c r="R3759" s="41" t="s">
        <v>542</v>
      </c>
      <c r="S3759" s="31">
        <v>1</v>
      </c>
      <c r="T3759" s="39" t="s">
        <v>283</v>
      </c>
      <c r="U3759" s="39" t="s">
        <v>436</v>
      </c>
      <c r="V3759" s="39" t="s">
        <v>368</v>
      </c>
      <c r="W3759" s="39" t="s">
        <v>367</v>
      </c>
      <c r="X3759" s="42" t="s">
        <v>367</v>
      </c>
      <c r="Y3759" s="50">
        <v>40885</v>
      </c>
      <c r="Z3759" s="30" t="s">
        <v>556</v>
      </c>
      <c r="AA3759" s="31">
        <v>1</v>
      </c>
      <c r="AB3759" s="33" t="s">
        <v>282</v>
      </c>
      <c r="AC3759" s="48">
        <v>6</v>
      </c>
      <c r="AD3759" s="30">
        <v>1</v>
      </c>
      <c r="AE3759" s="30">
        <v>0</v>
      </c>
      <c r="AF3759" s="46" t="str">
        <f>IFERROR(VLOOKUP(U3759,Acronym!$A:$B, 2, FALSE), "Ot")</f>
        <v>SW</v>
      </c>
      <c r="AG3759" s="47" t="s">
        <v>714</v>
      </c>
      <c r="AH3759" s="46" t="str">
        <f>VLOOKUP(AG3759,Acronym!$A:$B,2, FALSE)</f>
        <v>VA</v>
      </c>
      <c r="AI3759" s="47" t="s">
        <v>436</v>
      </c>
      <c r="AJ3759" s="47" t="s">
        <v>8436</v>
      </c>
    </row>
    <row r="3760" spans="1:36">
      <c r="A3760" s="30">
        <v>18738135</v>
      </c>
      <c r="B3760" s="31" t="s">
        <v>421</v>
      </c>
      <c r="C3760" s="39" t="s">
        <v>15548</v>
      </c>
      <c r="D3760" s="30">
        <v>18738128</v>
      </c>
      <c r="E3760" s="39" t="s">
        <v>7926</v>
      </c>
      <c r="F3760" s="50">
        <v>40823</v>
      </c>
      <c r="G3760" s="32">
        <v>4000</v>
      </c>
      <c r="H3760" s="31" t="s">
        <v>424</v>
      </c>
      <c r="I3760" s="31" t="s">
        <v>174</v>
      </c>
      <c r="J3760" s="32">
        <v>0</v>
      </c>
      <c r="K3760" s="32">
        <v>0</v>
      </c>
      <c r="L3760" s="50">
        <v>40861</v>
      </c>
      <c r="M3760" s="31" t="s">
        <v>5887</v>
      </c>
      <c r="N3760" s="31" t="s">
        <v>789</v>
      </c>
      <c r="O3760" s="31" t="s">
        <v>789</v>
      </c>
      <c r="P3760" s="39" t="s">
        <v>422</v>
      </c>
      <c r="Q3760" s="39" t="s">
        <v>555</v>
      </c>
      <c r="R3760" s="41" t="s">
        <v>542</v>
      </c>
      <c r="S3760" s="31" t="s">
        <v>421</v>
      </c>
      <c r="T3760" s="39" t="s">
        <v>283</v>
      </c>
      <c r="U3760" s="39" t="s">
        <v>868</v>
      </c>
      <c r="V3760" s="39" t="s">
        <v>68</v>
      </c>
      <c r="W3760" s="39" t="s">
        <v>48</v>
      </c>
      <c r="X3760" s="42" t="s">
        <v>68</v>
      </c>
      <c r="Y3760" s="50" t="s">
        <v>421</v>
      </c>
      <c r="Z3760" s="30" t="s">
        <v>557</v>
      </c>
      <c r="AA3760" s="31">
        <v>0</v>
      </c>
      <c r="AB3760" s="33" t="s">
        <v>282</v>
      </c>
      <c r="AC3760" s="48">
        <v>5</v>
      </c>
      <c r="AD3760" s="30">
        <v>1</v>
      </c>
      <c r="AE3760" s="30">
        <v>0</v>
      </c>
      <c r="AF3760" s="46" t="str">
        <f>IFERROR(VLOOKUP(U3760,Acronym!$A:$B, 2, FALSE), "Ot")</f>
        <v>E</v>
      </c>
      <c r="AG3760" s="47" t="s">
        <v>714</v>
      </c>
      <c r="AH3760" s="46" t="str">
        <f>VLOOKUP(AG3760,Acronym!$A:$B,2, FALSE)</f>
        <v>VA</v>
      </c>
      <c r="AI3760" s="47" t="s">
        <v>719</v>
      </c>
      <c r="AJ3760" s="47" t="s">
        <v>8437</v>
      </c>
    </row>
    <row r="3761" spans="1:36">
      <c r="A3761" s="30">
        <v>18738922</v>
      </c>
      <c r="B3761" s="31" t="s">
        <v>421</v>
      </c>
      <c r="C3761" s="39" t="s">
        <v>15549</v>
      </c>
      <c r="D3761" s="30">
        <v>9978205</v>
      </c>
      <c r="E3761" s="39" t="s">
        <v>5058</v>
      </c>
      <c r="F3761" s="50">
        <v>40823</v>
      </c>
      <c r="G3761" s="32">
        <v>7500</v>
      </c>
      <c r="H3761" s="31" t="s">
        <v>424</v>
      </c>
      <c r="I3761" s="31" t="s">
        <v>425</v>
      </c>
      <c r="J3761" s="32">
        <v>7500</v>
      </c>
      <c r="K3761" s="32">
        <v>7500</v>
      </c>
      <c r="L3761" s="50">
        <v>40863</v>
      </c>
      <c r="M3761" s="31" t="s">
        <v>5887</v>
      </c>
      <c r="N3761" s="31" t="s">
        <v>789</v>
      </c>
      <c r="O3761" s="31" t="s">
        <v>789</v>
      </c>
      <c r="P3761" s="39" t="s">
        <v>422</v>
      </c>
      <c r="Q3761" s="39" t="s">
        <v>555</v>
      </c>
      <c r="R3761" s="41" t="s">
        <v>542</v>
      </c>
      <c r="S3761" s="31">
        <v>1</v>
      </c>
      <c r="T3761" s="39" t="s">
        <v>281</v>
      </c>
      <c r="U3761" s="39" t="s">
        <v>423</v>
      </c>
      <c r="V3761" s="39" t="s">
        <v>265</v>
      </c>
      <c r="W3761" s="39" t="s">
        <v>175</v>
      </c>
      <c r="X3761" s="42" t="s">
        <v>266</v>
      </c>
      <c r="Y3761" s="50">
        <v>40876</v>
      </c>
      <c r="Z3761" s="30" t="s">
        <v>556</v>
      </c>
      <c r="AA3761" s="31">
        <v>1</v>
      </c>
      <c r="AB3761" s="33" t="s">
        <v>282</v>
      </c>
      <c r="AC3761" s="48">
        <v>6</v>
      </c>
      <c r="AD3761" s="30">
        <v>1</v>
      </c>
      <c r="AE3761" s="30">
        <v>0</v>
      </c>
      <c r="AF3761" s="46" t="str">
        <f>IFERROR(VLOOKUP(U3761,Acronym!$A:$B, 2, FALSE), "Ot")</f>
        <v>L</v>
      </c>
      <c r="AG3761" s="47" t="s">
        <v>715</v>
      </c>
      <c r="AH3761" s="46" t="str">
        <f>VLOOKUP(AG3761,Acronym!$A:$B,2, FALSE)</f>
        <v>TH</v>
      </c>
      <c r="AI3761" s="47" t="s">
        <v>423</v>
      </c>
      <c r="AJ3761" s="47" t="s">
        <v>8438</v>
      </c>
    </row>
    <row r="3762" spans="1:36">
      <c r="A3762" s="30">
        <v>18739928</v>
      </c>
      <c r="B3762" s="31" t="s">
        <v>421</v>
      </c>
      <c r="C3762" s="39" t="s">
        <v>15550</v>
      </c>
      <c r="D3762" s="30">
        <v>18739922</v>
      </c>
      <c r="E3762" s="39" t="s">
        <v>8775</v>
      </c>
      <c r="F3762" s="50">
        <v>40823</v>
      </c>
      <c r="G3762" s="32">
        <v>45000</v>
      </c>
      <c r="H3762" s="31" t="s">
        <v>424</v>
      </c>
      <c r="I3762" s="31" t="s">
        <v>425</v>
      </c>
      <c r="J3762" s="32">
        <v>45000</v>
      </c>
      <c r="K3762" s="32">
        <v>45000</v>
      </c>
      <c r="L3762" s="50">
        <v>40932</v>
      </c>
      <c r="M3762" s="31" t="s">
        <v>8727</v>
      </c>
      <c r="N3762" s="31" t="s">
        <v>789</v>
      </c>
      <c r="O3762" s="31" t="s">
        <v>789</v>
      </c>
      <c r="P3762" s="39" t="s">
        <v>422</v>
      </c>
      <c r="Q3762" s="39" t="s">
        <v>555</v>
      </c>
      <c r="R3762" s="41" t="s">
        <v>541</v>
      </c>
      <c r="S3762" s="31">
        <v>1</v>
      </c>
      <c r="T3762" s="39" t="s">
        <v>283</v>
      </c>
      <c r="U3762" s="39" t="s">
        <v>430</v>
      </c>
      <c r="V3762" s="39" t="s">
        <v>102</v>
      </c>
      <c r="W3762" s="39" t="s">
        <v>99</v>
      </c>
      <c r="X3762" s="42" t="s">
        <v>103</v>
      </c>
      <c r="Y3762" s="50">
        <v>40948</v>
      </c>
      <c r="Z3762" s="30" t="s">
        <v>556</v>
      </c>
      <c r="AA3762" s="31">
        <v>1</v>
      </c>
      <c r="AB3762" s="33" t="s">
        <v>284</v>
      </c>
      <c r="AC3762" s="48">
        <v>16</v>
      </c>
      <c r="AD3762" s="30">
        <v>0</v>
      </c>
      <c r="AE3762" s="30">
        <v>0</v>
      </c>
      <c r="AF3762" s="46" t="str">
        <f>IFERROR(VLOOKUP(U3762,Acronym!$A:$B, 2, FALSE), "Ot")</f>
        <v>Y</v>
      </c>
      <c r="AG3762" s="47" t="s">
        <v>715</v>
      </c>
      <c r="AH3762" s="46" t="str">
        <f>VLOOKUP(AG3762,Acronym!$A:$B,2, FALSE)</f>
        <v>TH</v>
      </c>
      <c r="AI3762" s="47" t="s">
        <v>720</v>
      </c>
      <c r="AJ3762" s="47" t="s">
        <v>9723</v>
      </c>
    </row>
    <row r="3763" spans="1:36">
      <c r="A3763" s="30">
        <v>18740053</v>
      </c>
      <c r="B3763" s="31" t="s">
        <v>421</v>
      </c>
      <c r="C3763" s="39" t="s">
        <v>15551</v>
      </c>
      <c r="D3763" s="30">
        <v>18740051</v>
      </c>
      <c r="E3763" s="39" t="s">
        <v>7927</v>
      </c>
      <c r="F3763" s="50">
        <v>40823</v>
      </c>
      <c r="G3763" s="32">
        <v>6950</v>
      </c>
      <c r="H3763" s="31" t="s">
        <v>424</v>
      </c>
      <c r="I3763" s="31" t="s">
        <v>425</v>
      </c>
      <c r="J3763" s="32">
        <v>6950</v>
      </c>
      <c r="K3763" s="32">
        <v>6950</v>
      </c>
      <c r="L3763" s="50">
        <v>40863</v>
      </c>
      <c r="M3763" s="31" t="s">
        <v>5887</v>
      </c>
      <c r="N3763" s="31" t="s">
        <v>789</v>
      </c>
      <c r="O3763" s="31" t="s">
        <v>789</v>
      </c>
      <c r="P3763" s="39" t="s">
        <v>422</v>
      </c>
      <c r="Q3763" s="39" t="s">
        <v>555</v>
      </c>
      <c r="R3763" s="41" t="s">
        <v>542</v>
      </c>
      <c r="S3763" s="31">
        <v>1</v>
      </c>
      <c r="T3763" s="39" t="s">
        <v>281</v>
      </c>
      <c r="U3763" s="39" t="s">
        <v>423</v>
      </c>
      <c r="V3763" s="39" t="s">
        <v>352</v>
      </c>
      <c r="W3763" s="39" t="s">
        <v>175</v>
      </c>
      <c r="X3763" s="42" t="s">
        <v>353</v>
      </c>
      <c r="Y3763" s="50">
        <v>40871</v>
      </c>
      <c r="Z3763" s="30" t="s">
        <v>557</v>
      </c>
      <c r="AA3763" s="31">
        <v>1</v>
      </c>
      <c r="AB3763" s="33" t="s">
        <v>282</v>
      </c>
      <c r="AC3763" s="48">
        <v>6</v>
      </c>
      <c r="AD3763" s="30">
        <v>1</v>
      </c>
      <c r="AE3763" s="30">
        <v>0</v>
      </c>
      <c r="AF3763" s="46" t="str">
        <f>IFERROR(VLOOKUP(U3763,Acronym!$A:$B, 2, FALSE), "Ot")</f>
        <v>L</v>
      </c>
      <c r="AG3763" s="47" t="s">
        <v>716</v>
      </c>
      <c r="AH3763" s="46" t="str">
        <f>VLOOKUP(AG3763,Acronym!$A:$B,2, FALSE)</f>
        <v>MU</v>
      </c>
      <c r="AI3763" s="47" t="s">
        <v>423</v>
      </c>
      <c r="AJ3763" s="47" t="s">
        <v>8439</v>
      </c>
    </row>
    <row r="3764" spans="1:36">
      <c r="A3764" s="30">
        <v>18741036</v>
      </c>
      <c r="B3764" s="31" t="s">
        <v>421</v>
      </c>
      <c r="C3764" s="39" t="s">
        <v>15552</v>
      </c>
      <c r="D3764" s="30">
        <v>18741034</v>
      </c>
      <c r="E3764" s="39" t="s">
        <v>7928</v>
      </c>
      <c r="F3764" s="50">
        <v>40823</v>
      </c>
      <c r="G3764" s="32">
        <v>9000</v>
      </c>
      <c r="H3764" s="31" t="s">
        <v>424</v>
      </c>
      <c r="I3764" s="31" t="s">
        <v>174</v>
      </c>
      <c r="J3764" s="32">
        <v>0</v>
      </c>
      <c r="K3764" s="32">
        <v>0</v>
      </c>
      <c r="L3764" s="50">
        <v>40868</v>
      </c>
      <c r="M3764" s="31" t="s">
        <v>5887</v>
      </c>
      <c r="N3764" s="31" t="s">
        <v>789</v>
      </c>
      <c r="O3764" s="31" t="s">
        <v>789</v>
      </c>
      <c r="P3764" s="39" t="s">
        <v>422</v>
      </c>
      <c r="Q3764" s="39" t="s">
        <v>555</v>
      </c>
      <c r="R3764" s="41" t="s">
        <v>542</v>
      </c>
      <c r="S3764" s="31" t="s">
        <v>421</v>
      </c>
      <c r="T3764" s="39" t="s">
        <v>281</v>
      </c>
      <c r="U3764" s="39" t="s">
        <v>430</v>
      </c>
      <c r="V3764" s="39" t="s">
        <v>98</v>
      </c>
      <c r="W3764" s="39" t="s">
        <v>99</v>
      </c>
      <c r="X3764" s="42" t="s">
        <v>100</v>
      </c>
      <c r="Y3764" s="50" t="s">
        <v>421</v>
      </c>
      <c r="Z3764" s="30" t="s">
        <v>557</v>
      </c>
      <c r="AA3764" s="31">
        <v>0</v>
      </c>
      <c r="AB3764" s="33" t="s">
        <v>282</v>
      </c>
      <c r="AC3764" s="48">
        <v>6</v>
      </c>
      <c r="AD3764" s="30">
        <v>0</v>
      </c>
      <c r="AE3764" s="30">
        <v>0</v>
      </c>
      <c r="AF3764" s="46" t="str">
        <f>IFERROR(VLOOKUP(U3764,Acronym!$A:$B, 2, FALSE), "Ot")</f>
        <v>Y</v>
      </c>
      <c r="AG3764" s="47" t="s">
        <v>714</v>
      </c>
      <c r="AH3764" s="46" t="str">
        <f>VLOOKUP(AG3764,Acronym!$A:$B,2, FALSE)</f>
        <v>VA</v>
      </c>
      <c r="AI3764" s="47" t="s">
        <v>720</v>
      </c>
      <c r="AJ3764" s="47" t="s">
        <v>8440</v>
      </c>
    </row>
    <row r="3765" spans="1:36">
      <c r="A3765" s="30">
        <v>18741122</v>
      </c>
      <c r="B3765" s="31" t="s">
        <v>421</v>
      </c>
      <c r="C3765" s="39" t="s">
        <v>15553</v>
      </c>
      <c r="D3765" s="30">
        <v>1623767</v>
      </c>
      <c r="E3765" s="39" t="s">
        <v>8776</v>
      </c>
      <c r="F3765" s="50">
        <v>40823</v>
      </c>
      <c r="G3765" s="32">
        <v>94748</v>
      </c>
      <c r="H3765" s="31" t="s">
        <v>424</v>
      </c>
      <c r="I3765" s="31" t="s">
        <v>425</v>
      </c>
      <c r="J3765" s="32">
        <v>94748</v>
      </c>
      <c r="K3765" s="32">
        <v>94748</v>
      </c>
      <c r="L3765" s="50">
        <v>40898</v>
      </c>
      <c r="M3765" s="31" t="s">
        <v>5887</v>
      </c>
      <c r="N3765" s="31" t="s">
        <v>789</v>
      </c>
      <c r="O3765" s="31" t="s">
        <v>789</v>
      </c>
      <c r="P3765" s="39" t="s">
        <v>422</v>
      </c>
      <c r="Q3765" s="39" t="s">
        <v>555</v>
      </c>
      <c r="R3765" s="41" t="s">
        <v>541</v>
      </c>
      <c r="S3765" s="31">
        <v>1</v>
      </c>
      <c r="T3765" s="39" t="s">
        <v>283</v>
      </c>
      <c r="U3765" s="39" t="s">
        <v>446</v>
      </c>
      <c r="V3765" s="39" t="s">
        <v>155</v>
      </c>
      <c r="W3765" s="39" t="s">
        <v>55</v>
      </c>
      <c r="X3765" s="42" t="s">
        <v>55</v>
      </c>
      <c r="Y3765" s="50">
        <v>40947</v>
      </c>
      <c r="Z3765" s="30" t="s">
        <v>557</v>
      </c>
      <c r="AA3765" s="31">
        <v>1</v>
      </c>
      <c r="AB3765" s="33" t="s">
        <v>284</v>
      </c>
      <c r="AC3765" s="48">
        <v>11</v>
      </c>
      <c r="AD3765" s="30">
        <v>1</v>
      </c>
      <c r="AE3765" s="30">
        <v>0</v>
      </c>
      <c r="AF3765" s="46" t="str">
        <f>IFERROR(VLOOKUP(U3765,Acronym!$A:$B, 2, FALSE), "Ot")</f>
        <v>SE</v>
      </c>
      <c r="AG3765" s="47" t="s">
        <v>714</v>
      </c>
      <c r="AH3765" s="46" t="str">
        <f>VLOOKUP(AG3765,Acronym!$A:$B,2, FALSE)</f>
        <v>VA</v>
      </c>
      <c r="AI3765" s="47" t="s">
        <v>446</v>
      </c>
      <c r="AJ3765" s="47" t="s">
        <v>9724</v>
      </c>
    </row>
    <row r="3766" spans="1:36">
      <c r="A3766" s="30">
        <v>18741251</v>
      </c>
      <c r="B3766" s="31" t="s">
        <v>421</v>
      </c>
      <c r="C3766" s="39" t="s">
        <v>15554</v>
      </c>
      <c r="D3766" s="30">
        <v>1386375</v>
      </c>
      <c r="E3766" s="39" t="s">
        <v>7929</v>
      </c>
      <c r="F3766" s="50">
        <v>40823</v>
      </c>
      <c r="G3766" s="32">
        <v>56000</v>
      </c>
      <c r="H3766" s="31" t="s">
        <v>424</v>
      </c>
      <c r="I3766" s="31" t="s">
        <v>425</v>
      </c>
      <c r="J3766" s="32">
        <v>56000</v>
      </c>
      <c r="K3766" s="32">
        <v>56000</v>
      </c>
      <c r="L3766" s="50">
        <v>40876</v>
      </c>
      <c r="M3766" s="31" t="s">
        <v>5887</v>
      </c>
      <c r="N3766" s="31" t="s">
        <v>789</v>
      </c>
      <c r="O3766" s="31" t="s">
        <v>789</v>
      </c>
      <c r="P3766" s="39" t="s">
        <v>422</v>
      </c>
      <c r="Q3766" s="39" t="s">
        <v>555</v>
      </c>
      <c r="R3766" s="41" t="s">
        <v>541</v>
      </c>
      <c r="S3766" s="31">
        <v>1</v>
      </c>
      <c r="T3766" s="39" t="s">
        <v>283</v>
      </c>
      <c r="U3766" s="39" t="s">
        <v>423</v>
      </c>
      <c r="V3766" s="39" t="s">
        <v>572</v>
      </c>
      <c r="W3766" s="39" t="s">
        <v>175</v>
      </c>
      <c r="X3766" s="42" t="s">
        <v>163</v>
      </c>
      <c r="Y3766" s="50">
        <v>40893</v>
      </c>
      <c r="Z3766" s="30" t="s">
        <v>557</v>
      </c>
      <c r="AA3766" s="31">
        <v>1</v>
      </c>
      <c r="AB3766" s="33" t="s">
        <v>284</v>
      </c>
      <c r="AC3766" s="48">
        <v>8</v>
      </c>
      <c r="AD3766" s="30">
        <v>1</v>
      </c>
      <c r="AE3766" s="30">
        <v>0</v>
      </c>
      <c r="AF3766" s="46" t="str">
        <f>IFERROR(VLOOKUP(U3766,Acronym!$A:$B, 2, FALSE), "Ot")</f>
        <v>L</v>
      </c>
      <c r="AG3766" s="47" t="s">
        <v>718</v>
      </c>
      <c r="AH3766" s="46" t="str">
        <f>VLOOKUP(AG3766,Acronym!$A:$B,2, FALSE)</f>
        <v>LI</v>
      </c>
      <c r="AI3766" s="47" t="s">
        <v>423</v>
      </c>
      <c r="AJ3766" s="47" t="s">
        <v>8441</v>
      </c>
    </row>
    <row r="3767" spans="1:36">
      <c r="A3767" s="30">
        <v>18741926</v>
      </c>
      <c r="B3767" s="31" t="s">
        <v>421</v>
      </c>
      <c r="C3767" s="39" t="s">
        <v>15555</v>
      </c>
      <c r="D3767" s="30">
        <v>1610335</v>
      </c>
      <c r="E3767" s="39" t="s">
        <v>8777</v>
      </c>
      <c r="F3767" s="50">
        <v>40823</v>
      </c>
      <c r="G3767" s="32">
        <v>24000</v>
      </c>
      <c r="H3767" s="31" t="s">
        <v>424</v>
      </c>
      <c r="I3767" s="31" t="s">
        <v>425</v>
      </c>
      <c r="J3767" s="32">
        <v>24000</v>
      </c>
      <c r="K3767" s="32">
        <v>24000</v>
      </c>
      <c r="L3767" s="50">
        <v>40932</v>
      </c>
      <c r="M3767" s="31" t="s">
        <v>8727</v>
      </c>
      <c r="N3767" s="31" t="s">
        <v>789</v>
      </c>
      <c r="O3767" s="31" t="s">
        <v>789</v>
      </c>
      <c r="P3767" s="39" t="s">
        <v>422</v>
      </c>
      <c r="Q3767" s="39" t="s">
        <v>555</v>
      </c>
      <c r="R3767" s="41" t="s">
        <v>541</v>
      </c>
      <c r="S3767" s="31">
        <v>1</v>
      </c>
      <c r="T3767" s="39" t="s">
        <v>283</v>
      </c>
      <c r="U3767" s="39" t="s">
        <v>423</v>
      </c>
      <c r="V3767" s="39" t="s">
        <v>36</v>
      </c>
      <c r="W3767" s="39" t="s">
        <v>175</v>
      </c>
      <c r="X3767" s="42" t="s">
        <v>35</v>
      </c>
      <c r="Y3767" s="50">
        <v>40962</v>
      </c>
      <c r="Z3767" s="30" t="s">
        <v>556</v>
      </c>
      <c r="AA3767" s="31">
        <v>1</v>
      </c>
      <c r="AB3767" s="33" t="s">
        <v>284</v>
      </c>
      <c r="AC3767" s="48">
        <v>16</v>
      </c>
      <c r="AD3767" s="30">
        <v>0</v>
      </c>
      <c r="AE3767" s="30">
        <v>0</v>
      </c>
      <c r="AF3767" s="46" t="str">
        <f>IFERROR(VLOOKUP(U3767,Acronym!$A:$B, 2, FALSE), "Ot")</f>
        <v>L</v>
      </c>
      <c r="AG3767" s="47" t="s">
        <v>717</v>
      </c>
      <c r="AH3767" s="46" t="str">
        <f>VLOOKUP(AG3767,Acronym!$A:$B,2, FALSE)</f>
        <v>CA</v>
      </c>
      <c r="AI3767" s="47" t="s">
        <v>423</v>
      </c>
      <c r="AJ3767" s="47" t="s">
        <v>9725</v>
      </c>
    </row>
    <row r="3768" spans="1:36">
      <c r="A3768" s="30">
        <v>18742050</v>
      </c>
      <c r="B3768" s="31" t="s">
        <v>421</v>
      </c>
      <c r="C3768" s="39" t="s">
        <v>15556</v>
      </c>
      <c r="D3768" s="30">
        <v>1387254</v>
      </c>
      <c r="E3768" s="39" t="s">
        <v>8778</v>
      </c>
      <c r="F3768" s="50">
        <v>40823</v>
      </c>
      <c r="G3768" s="32">
        <v>18634</v>
      </c>
      <c r="H3768" s="31" t="s">
        <v>424</v>
      </c>
      <c r="I3768" s="31" t="s">
        <v>425</v>
      </c>
      <c r="J3768" s="32">
        <v>17634</v>
      </c>
      <c r="K3768" s="32">
        <v>17634</v>
      </c>
      <c r="L3768" s="50">
        <v>40897</v>
      </c>
      <c r="M3768" s="31" t="s">
        <v>5887</v>
      </c>
      <c r="N3768" s="31" t="s">
        <v>789</v>
      </c>
      <c r="O3768" s="31" t="s">
        <v>789</v>
      </c>
      <c r="P3768" s="39" t="s">
        <v>422</v>
      </c>
      <c r="Q3768" s="39" t="s">
        <v>555</v>
      </c>
      <c r="R3768" s="41" t="s">
        <v>541</v>
      </c>
      <c r="S3768" s="31">
        <v>1</v>
      </c>
      <c r="T3768" s="39" t="s">
        <v>283</v>
      </c>
      <c r="U3768" s="39" t="s">
        <v>426</v>
      </c>
      <c r="V3768" s="39" t="s">
        <v>625</v>
      </c>
      <c r="W3768" s="39" t="s">
        <v>285</v>
      </c>
      <c r="X3768" s="42" t="s">
        <v>454</v>
      </c>
      <c r="Y3768" s="50">
        <v>40914</v>
      </c>
      <c r="Z3768" s="30" t="s">
        <v>556</v>
      </c>
      <c r="AA3768" s="31">
        <v>1</v>
      </c>
      <c r="AB3768" s="33" t="s">
        <v>284</v>
      </c>
      <c r="AC3768" s="48">
        <v>11</v>
      </c>
      <c r="AD3768" s="30">
        <v>1</v>
      </c>
      <c r="AE3768" s="30">
        <v>0</v>
      </c>
      <c r="AF3768" s="46" t="str">
        <f>IFERROR(VLOOKUP(U3768,Acronym!$A:$B, 2, FALSE), "Ot")</f>
        <v>NW</v>
      </c>
      <c r="AG3768" s="47" t="s">
        <v>715</v>
      </c>
      <c r="AH3768" s="46" t="str">
        <f>VLOOKUP(AG3768,Acronym!$A:$B,2, FALSE)</f>
        <v>TH</v>
      </c>
      <c r="AI3768" s="47" t="s">
        <v>426</v>
      </c>
      <c r="AJ3768" s="47" t="s">
        <v>9726</v>
      </c>
    </row>
    <row r="3769" spans="1:36">
      <c r="A3769" s="30">
        <v>18742278</v>
      </c>
      <c r="B3769" s="31" t="s">
        <v>421</v>
      </c>
      <c r="C3769" s="39" t="s">
        <v>15557</v>
      </c>
      <c r="D3769" s="30">
        <v>18742276</v>
      </c>
      <c r="E3769" s="39" t="s">
        <v>7930</v>
      </c>
      <c r="F3769" s="50">
        <v>40824</v>
      </c>
      <c r="G3769" s="32">
        <v>8908</v>
      </c>
      <c r="H3769" s="31" t="s">
        <v>424</v>
      </c>
      <c r="I3769" s="31" t="s">
        <v>425</v>
      </c>
      <c r="J3769" s="32">
        <v>8908</v>
      </c>
      <c r="K3769" s="32">
        <v>8908</v>
      </c>
      <c r="L3769" s="50">
        <v>40862</v>
      </c>
      <c r="M3769" s="31" t="s">
        <v>5887</v>
      </c>
      <c r="N3769" s="31" t="s">
        <v>789</v>
      </c>
      <c r="O3769" s="31" t="s">
        <v>789</v>
      </c>
      <c r="P3769" s="39" t="s">
        <v>422</v>
      </c>
      <c r="Q3769" s="39" t="s">
        <v>555</v>
      </c>
      <c r="R3769" s="41" t="s">
        <v>542</v>
      </c>
      <c r="S3769" s="31">
        <v>1</v>
      </c>
      <c r="T3769" s="39" t="s">
        <v>281</v>
      </c>
      <c r="U3769" s="39" t="s">
        <v>435</v>
      </c>
      <c r="V3769" s="39" t="s">
        <v>115</v>
      </c>
      <c r="W3769" s="39" t="s">
        <v>435</v>
      </c>
      <c r="X3769" s="42" t="s">
        <v>114</v>
      </c>
      <c r="Y3769" s="50">
        <v>40870</v>
      </c>
      <c r="Z3769" s="30" t="s">
        <v>556</v>
      </c>
      <c r="AA3769" s="31">
        <v>1</v>
      </c>
      <c r="AB3769" s="33" t="s">
        <v>282</v>
      </c>
      <c r="AC3769" s="48">
        <v>5</v>
      </c>
      <c r="AD3769" s="30">
        <v>1</v>
      </c>
      <c r="AE3769" s="30">
        <v>0</v>
      </c>
      <c r="AF3769" s="46" t="str">
        <f>IFERROR(VLOOKUP(U3769,Acronym!$A:$B, 2, FALSE), "Ot")</f>
        <v>WM</v>
      </c>
      <c r="AG3769" s="47" t="s">
        <v>714</v>
      </c>
      <c r="AH3769" s="46" t="str">
        <f>VLOOKUP(AG3769,Acronym!$A:$B,2, FALSE)</f>
        <v>VA</v>
      </c>
      <c r="AI3769" s="47" t="s">
        <v>435</v>
      </c>
      <c r="AJ3769" s="47" t="s">
        <v>8442</v>
      </c>
    </row>
    <row r="3770" spans="1:36">
      <c r="A3770" s="30">
        <v>18742455</v>
      </c>
      <c r="B3770" s="31" t="s">
        <v>421</v>
      </c>
      <c r="C3770" s="39" t="s">
        <v>15558</v>
      </c>
      <c r="D3770" s="30">
        <v>18229743</v>
      </c>
      <c r="E3770" s="39" t="s">
        <v>6126</v>
      </c>
      <c r="F3770" s="50">
        <v>40824</v>
      </c>
      <c r="G3770" s="32">
        <v>4233</v>
      </c>
      <c r="H3770" s="31" t="s">
        <v>424</v>
      </c>
      <c r="I3770" s="31" t="s">
        <v>425</v>
      </c>
      <c r="J3770" s="32">
        <v>4233</v>
      </c>
      <c r="K3770" s="32">
        <v>4233</v>
      </c>
      <c r="L3770" s="50">
        <v>40861</v>
      </c>
      <c r="M3770" s="31" t="s">
        <v>5887</v>
      </c>
      <c r="N3770" s="31" t="s">
        <v>789</v>
      </c>
      <c r="O3770" s="31" t="s">
        <v>789</v>
      </c>
      <c r="P3770" s="39" t="s">
        <v>422</v>
      </c>
      <c r="Q3770" s="39" t="s">
        <v>555</v>
      </c>
      <c r="R3770" s="41" t="s">
        <v>542</v>
      </c>
      <c r="S3770" s="31">
        <v>1</v>
      </c>
      <c r="T3770" s="39" t="s">
        <v>281</v>
      </c>
      <c r="U3770" s="39" t="s">
        <v>868</v>
      </c>
      <c r="V3770" s="39" t="s">
        <v>317</v>
      </c>
      <c r="W3770" s="39" t="s">
        <v>549</v>
      </c>
      <c r="X3770" s="42" t="s">
        <v>549</v>
      </c>
      <c r="Y3770" s="50">
        <v>40869</v>
      </c>
      <c r="Z3770" s="30" t="s">
        <v>557</v>
      </c>
      <c r="AA3770" s="31">
        <v>1</v>
      </c>
      <c r="AB3770" s="33" t="s">
        <v>282</v>
      </c>
      <c r="AC3770" s="48">
        <v>5</v>
      </c>
      <c r="AD3770" s="30">
        <v>1</v>
      </c>
      <c r="AE3770" s="30">
        <v>0</v>
      </c>
      <c r="AF3770" s="46" t="str">
        <f>IFERROR(VLOOKUP(U3770,Acronym!$A:$B, 2, FALSE), "Ot")</f>
        <v>E</v>
      </c>
      <c r="AG3770" s="47" t="s">
        <v>716</v>
      </c>
      <c r="AH3770" s="46" t="str">
        <f>VLOOKUP(AG3770,Acronym!$A:$B,2, FALSE)</f>
        <v>MU</v>
      </c>
      <c r="AI3770" s="47" t="s">
        <v>719</v>
      </c>
      <c r="AJ3770" s="47" t="s">
        <v>8443</v>
      </c>
    </row>
    <row r="3771" spans="1:36">
      <c r="A3771" s="30">
        <v>18742521</v>
      </c>
      <c r="B3771" s="31" t="s">
        <v>421</v>
      </c>
      <c r="C3771" s="39" t="s">
        <v>15559</v>
      </c>
      <c r="D3771" s="30">
        <v>18742519</v>
      </c>
      <c r="E3771" s="39" t="s">
        <v>8779</v>
      </c>
      <c r="F3771" s="50">
        <v>40824</v>
      </c>
      <c r="G3771" s="32">
        <v>30552</v>
      </c>
      <c r="H3771" s="31" t="s">
        <v>424</v>
      </c>
      <c r="I3771" s="31" t="s">
        <v>174</v>
      </c>
      <c r="J3771" s="32">
        <v>0</v>
      </c>
      <c r="K3771" s="32">
        <v>0</v>
      </c>
      <c r="L3771" s="50">
        <v>40920</v>
      </c>
      <c r="M3771" s="31" t="s">
        <v>8727</v>
      </c>
      <c r="N3771" s="31" t="s">
        <v>789</v>
      </c>
      <c r="O3771" s="31" t="s">
        <v>789</v>
      </c>
      <c r="P3771" s="39" t="s">
        <v>422</v>
      </c>
      <c r="Q3771" s="39" t="s">
        <v>555</v>
      </c>
      <c r="R3771" s="41" t="s">
        <v>179</v>
      </c>
      <c r="S3771" s="31" t="s">
        <v>421</v>
      </c>
      <c r="T3771" s="39" t="s">
        <v>281</v>
      </c>
      <c r="U3771" s="39" t="s">
        <v>446</v>
      </c>
      <c r="V3771" s="39" t="s">
        <v>51</v>
      </c>
      <c r="W3771" s="39" t="s">
        <v>50</v>
      </c>
      <c r="X3771" s="42" t="s">
        <v>51</v>
      </c>
      <c r="Y3771" s="50" t="s">
        <v>421</v>
      </c>
      <c r="Z3771" s="30" t="s">
        <v>557</v>
      </c>
      <c r="AA3771" s="31">
        <v>0</v>
      </c>
      <c r="AB3771" s="33" t="s">
        <v>284</v>
      </c>
      <c r="AC3771" s="48">
        <v>14</v>
      </c>
      <c r="AD3771" s="30">
        <v>0</v>
      </c>
      <c r="AE3771" s="30">
        <v>0</v>
      </c>
      <c r="AF3771" s="46" t="str">
        <f>IFERROR(VLOOKUP(U3771,Acronym!$A:$B, 2, FALSE), "Ot")</f>
        <v>SE</v>
      </c>
      <c r="AG3771" s="47" t="s">
        <v>721</v>
      </c>
      <c r="AH3771" s="46" t="str">
        <f>VLOOKUP(AG3771,Acronym!$A:$B,2, FALSE)</f>
        <v>NA</v>
      </c>
      <c r="AI3771" s="47" t="s">
        <v>446</v>
      </c>
      <c r="AJ3771" s="47" t="s">
        <v>9727</v>
      </c>
    </row>
    <row r="3772" spans="1:36">
      <c r="A3772" s="30">
        <v>18742664</v>
      </c>
      <c r="B3772" s="31" t="s">
        <v>421</v>
      </c>
      <c r="C3772" s="39" t="s">
        <v>15560</v>
      </c>
      <c r="D3772" s="30">
        <v>18742657</v>
      </c>
      <c r="E3772" s="39" t="s">
        <v>8780</v>
      </c>
      <c r="F3772" s="50">
        <v>40824</v>
      </c>
      <c r="G3772" s="32">
        <v>16801</v>
      </c>
      <c r="H3772" s="31" t="s">
        <v>424</v>
      </c>
      <c r="I3772" s="31" t="s">
        <v>174</v>
      </c>
      <c r="J3772" s="32">
        <v>0</v>
      </c>
      <c r="K3772" s="32">
        <v>0</v>
      </c>
      <c r="L3772" s="50">
        <v>40919</v>
      </c>
      <c r="M3772" s="31" t="s">
        <v>8727</v>
      </c>
      <c r="N3772" s="31" t="s">
        <v>789</v>
      </c>
      <c r="O3772" s="31" t="s">
        <v>789</v>
      </c>
      <c r="P3772" s="39" t="s">
        <v>422</v>
      </c>
      <c r="Q3772" s="39" t="s">
        <v>555</v>
      </c>
      <c r="R3772" s="41" t="s">
        <v>541</v>
      </c>
      <c r="S3772" s="31" t="s">
        <v>421</v>
      </c>
      <c r="T3772" s="39" t="s">
        <v>283</v>
      </c>
      <c r="U3772" s="39" t="s">
        <v>435</v>
      </c>
      <c r="V3772" s="39" t="s">
        <v>388</v>
      </c>
      <c r="W3772" s="39" t="s">
        <v>477</v>
      </c>
      <c r="X3772" s="42" t="s">
        <v>389</v>
      </c>
      <c r="Y3772" s="50" t="s">
        <v>421</v>
      </c>
      <c r="Z3772" s="30" t="s">
        <v>557</v>
      </c>
      <c r="AA3772" s="31">
        <v>0</v>
      </c>
      <c r="AB3772" s="33" t="s">
        <v>284</v>
      </c>
      <c r="AC3772" s="48">
        <v>14</v>
      </c>
      <c r="AD3772" s="30">
        <v>0</v>
      </c>
      <c r="AE3772" s="30">
        <v>0</v>
      </c>
      <c r="AF3772" s="46" t="str">
        <f>IFERROR(VLOOKUP(U3772,Acronym!$A:$B, 2, FALSE), "Ot")</f>
        <v>WM</v>
      </c>
      <c r="AG3772" s="47" t="s">
        <v>716</v>
      </c>
      <c r="AH3772" s="46" t="str">
        <f>VLOOKUP(AG3772,Acronym!$A:$B,2, FALSE)</f>
        <v>MU</v>
      </c>
      <c r="AI3772" s="47" t="s">
        <v>435</v>
      </c>
      <c r="AJ3772" s="47" t="s">
        <v>9728</v>
      </c>
    </row>
    <row r="3773" spans="1:36">
      <c r="A3773" s="30">
        <v>18742898</v>
      </c>
      <c r="B3773" s="31" t="s">
        <v>421</v>
      </c>
      <c r="C3773" s="39" t="s">
        <v>15561</v>
      </c>
      <c r="D3773" s="30">
        <v>14815581</v>
      </c>
      <c r="E3773" s="39" t="s">
        <v>7931</v>
      </c>
      <c r="F3773" s="50">
        <v>40825</v>
      </c>
      <c r="G3773" s="32">
        <v>9997</v>
      </c>
      <c r="H3773" s="31" t="s">
        <v>424</v>
      </c>
      <c r="I3773" s="31" t="s">
        <v>425</v>
      </c>
      <c r="J3773" s="32">
        <v>9997</v>
      </c>
      <c r="K3773" s="32">
        <v>9997</v>
      </c>
      <c r="L3773" s="50">
        <v>40863</v>
      </c>
      <c r="M3773" s="31" t="s">
        <v>5887</v>
      </c>
      <c r="N3773" s="31" t="s">
        <v>789</v>
      </c>
      <c r="O3773" s="31" t="s">
        <v>789</v>
      </c>
      <c r="P3773" s="39" t="s">
        <v>422</v>
      </c>
      <c r="Q3773" s="39" t="s">
        <v>555</v>
      </c>
      <c r="R3773" s="41" t="s">
        <v>542</v>
      </c>
      <c r="S3773" s="31">
        <v>1</v>
      </c>
      <c r="T3773" s="39" t="s">
        <v>281</v>
      </c>
      <c r="U3773" s="39" t="s">
        <v>423</v>
      </c>
      <c r="V3773" s="39" t="s">
        <v>560</v>
      </c>
      <c r="W3773" s="39" t="s">
        <v>175</v>
      </c>
      <c r="X3773" s="42" t="s">
        <v>176</v>
      </c>
      <c r="Y3773" s="50">
        <v>40882</v>
      </c>
      <c r="Z3773" s="30" t="s">
        <v>556</v>
      </c>
      <c r="AA3773" s="31">
        <v>1</v>
      </c>
      <c r="AB3773" s="33" t="s">
        <v>282</v>
      </c>
      <c r="AC3773" s="48">
        <v>5</v>
      </c>
      <c r="AD3773" s="30">
        <v>1</v>
      </c>
      <c r="AE3773" s="30">
        <v>0</v>
      </c>
      <c r="AF3773" s="46" t="str">
        <f>IFERROR(VLOOKUP(U3773,Acronym!$A:$B, 2, FALSE), "Ot")</f>
        <v>L</v>
      </c>
      <c r="AG3773" s="47" t="s">
        <v>715</v>
      </c>
      <c r="AH3773" s="46" t="str">
        <f>VLOOKUP(AG3773,Acronym!$A:$B,2, FALSE)</f>
        <v>TH</v>
      </c>
      <c r="AI3773" s="47" t="s">
        <v>423</v>
      </c>
      <c r="AJ3773" s="47" t="s">
        <v>8444</v>
      </c>
    </row>
    <row r="3774" spans="1:36">
      <c r="A3774" s="30">
        <v>18743133</v>
      </c>
      <c r="B3774" s="31" t="s">
        <v>421</v>
      </c>
      <c r="C3774" s="39" t="s">
        <v>15562</v>
      </c>
      <c r="D3774" s="30">
        <v>1631033</v>
      </c>
      <c r="E3774" s="39" t="s">
        <v>8781</v>
      </c>
      <c r="F3774" s="50">
        <v>40825</v>
      </c>
      <c r="G3774" s="32">
        <v>39575</v>
      </c>
      <c r="H3774" s="31" t="s">
        <v>424</v>
      </c>
      <c r="I3774" s="31" t="s">
        <v>174</v>
      </c>
      <c r="J3774" s="32">
        <v>39575</v>
      </c>
      <c r="K3774" s="32">
        <v>0</v>
      </c>
      <c r="L3774" s="50">
        <v>40919</v>
      </c>
      <c r="M3774" s="31" t="s">
        <v>8727</v>
      </c>
      <c r="N3774" s="31" t="s">
        <v>789</v>
      </c>
      <c r="O3774" s="31" t="s">
        <v>789</v>
      </c>
      <c r="P3774" s="39" t="s">
        <v>422</v>
      </c>
      <c r="Q3774" s="39" t="s">
        <v>555</v>
      </c>
      <c r="R3774" s="41" t="s">
        <v>541</v>
      </c>
      <c r="S3774" s="31" t="s">
        <v>421</v>
      </c>
      <c r="T3774" s="39" t="s">
        <v>283</v>
      </c>
      <c r="U3774" s="39" t="s">
        <v>436</v>
      </c>
      <c r="V3774" s="39" t="s">
        <v>70</v>
      </c>
      <c r="W3774" s="39" t="s">
        <v>249</v>
      </c>
      <c r="X3774" s="42" t="s">
        <v>250</v>
      </c>
      <c r="Y3774" s="50" t="s">
        <v>421</v>
      </c>
      <c r="Z3774" s="30" t="s">
        <v>557</v>
      </c>
      <c r="AA3774" s="31">
        <v>0</v>
      </c>
      <c r="AB3774" s="33" t="s">
        <v>284</v>
      </c>
      <c r="AC3774" s="48">
        <v>13</v>
      </c>
      <c r="AD3774" s="30">
        <v>0</v>
      </c>
      <c r="AE3774" s="30">
        <v>0</v>
      </c>
      <c r="AF3774" s="46" t="str">
        <f>IFERROR(VLOOKUP(U3774,Acronym!$A:$B, 2, FALSE), "Ot")</f>
        <v>SW</v>
      </c>
      <c r="AG3774" s="47" t="s">
        <v>716</v>
      </c>
      <c r="AH3774" s="46" t="str">
        <f>VLOOKUP(AG3774,Acronym!$A:$B,2, FALSE)</f>
        <v>MU</v>
      </c>
      <c r="AI3774" s="47" t="s">
        <v>436</v>
      </c>
      <c r="AJ3774" s="47" t="s">
        <v>9729</v>
      </c>
    </row>
    <row r="3775" spans="1:36">
      <c r="A3775" s="30">
        <v>18743230</v>
      </c>
      <c r="B3775" s="31" t="s">
        <v>421</v>
      </c>
      <c r="C3775" s="39" t="s">
        <v>15563</v>
      </c>
      <c r="D3775" s="30">
        <v>1820292</v>
      </c>
      <c r="E3775" s="39" t="s">
        <v>7932</v>
      </c>
      <c r="F3775" s="50">
        <v>40825</v>
      </c>
      <c r="G3775" s="32">
        <v>2600</v>
      </c>
      <c r="H3775" s="31" t="s">
        <v>424</v>
      </c>
      <c r="I3775" s="31" t="s">
        <v>174</v>
      </c>
      <c r="J3775" s="32">
        <v>0</v>
      </c>
      <c r="K3775" s="32">
        <v>0</v>
      </c>
      <c r="L3775" s="50">
        <v>40862</v>
      </c>
      <c r="M3775" s="31" t="s">
        <v>5887</v>
      </c>
      <c r="N3775" s="31" t="s">
        <v>789</v>
      </c>
      <c r="O3775" s="31" t="s">
        <v>789</v>
      </c>
      <c r="P3775" s="39" t="s">
        <v>422</v>
      </c>
      <c r="Q3775" s="39" t="s">
        <v>555</v>
      </c>
      <c r="R3775" s="41" t="s">
        <v>542</v>
      </c>
      <c r="S3775" s="31" t="s">
        <v>421</v>
      </c>
      <c r="T3775" s="39" t="s">
        <v>281</v>
      </c>
      <c r="U3775" s="39" t="s">
        <v>436</v>
      </c>
      <c r="V3775" s="39" t="s">
        <v>596</v>
      </c>
      <c r="W3775" s="39" t="s">
        <v>295</v>
      </c>
      <c r="X3775" s="42" t="s">
        <v>545</v>
      </c>
      <c r="Y3775" s="50" t="s">
        <v>421</v>
      </c>
      <c r="Z3775" s="30" t="s">
        <v>557</v>
      </c>
      <c r="AA3775" s="31">
        <v>0</v>
      </c>
      <c r="AB3775" s="33" t="s">
        <v>282</v>
      </c>
      <c r="AC3775" s="48">
        <v>5</v>
      </c>
      <c r="AD3775" s="30">
        <v>1</v>
      </c>
      <c r="AE3775" s="30">
        <v>0</v>
      </c>
      <c r="AF3775" s="46" t="str">
        <f>IFERROR(VLOOKUP(U3775,Acronym!$A:$B, 2, FALSE), "Ot")</f>
        <v>SW</v>
      </c>
      <c r="AG3775" s="47" t="s">
        <v>714</v>
      </c>
      <c r="AH3775" s="46" t="str">
        <f>VLOOKUP(AG3775,Acronym!$A:$B,2, FALSE)</f>
        <v>VA</v>
      </c>
      <c r="AI3775" s="47" t="s">
        <v>436</v>
      </c>
      <c r="AJ3775" s="47" t="s">
        <v>8445</v>
      </c>
    </row>
    <row r="3776" spans="1:36">
      <c r="A3776" s="30">
        <v>18743307</v>
      </c>
      <c r="B3776" s="31" t="s">
        <v>421</v>
      </c>
      <c r="C3776" s="39" t="s">
        <v>15564</v>
      </c>
      <c r="D3776" s="30">
        <v>18743305</v>
      </c>
      <c r="E3776" s="39" t="s">
        <v>6718</v>
      </c>
      <c r="F3776" s="50">
        <v>40825</v>
      </c>
      <c r="G3776" s="32">
        <v>3324</v>
      </c>
      <c r="H3776" s="31" t="s">
        <v>177</v>
      </c>
      <c r="I3776" s="31" t="s">
        <v>174</v>
      </c>
      <c r="J3776" s="32">
        <v>0</v>
      </c>
      <c r="K3776" s="32">
        <v>0</v>
      </c>
      <c r="L3776" s="50">
        <v>40833</v>
      </c>
      <c r="M3776" s="31" t="s">
        <v>5887</v>
      </c>
      <c r="N3776" s="31" t="s">
        <v>789</v>
      </c>
      <c r="O3776" s="31" t="s">
        <v>789</v>
      </c>
      <c r="P3776" s="39" t="s">
        <v>422</v>
      </c>
      <c r="Q3776" s="39" t="s">
        <v>555</v>
      </c>
      <c r="R3776" s="41" t="s">
        <v>542</v>
      </c>
      <c r="S3776" s="31" t="s">
        <v>421</v>
      </c>
      <c r="T3776" s="39" t="s">
        <v>281</v>
      </c>
      <c r="U3776" s="39" t="s">
        <v>868</v>
      </c>
      <c r="V3776" s="39" t="s">
        <v>701</v>
      </c>
      <c r="W3776" s="39" t="s">
        <v>524</v>
      </c>
      <c r="X3776" s="42" t="s">
        <v>526</v>
      </c>
      <c r="Y3776" s="50" t="s">
        <v>421</v>
      </c>
      <c r="Z3776" s="30" t="s">
        <v>557</v>
      </c>
      <c r="AA3776" s="31">
        <v>0</v>
      </c>
      <c r="AB3776" s="33" t="s">
        <v>282</v>
      </c>
      <c r="AC3776" s="48">
        <v>1</v>
      </c>
      <c r="AD3776" s="30">
        <v>1</v>
      </c>
      <c r="AE3776" s="30">
        <v>1</v>
      </c>
      <c r="AF3776" s="46" t="str">
        <f>IFERROR(VLOOKUP(U3776,Acronym!$A:$B, 2, FALSE), "Ot")</f>
        <v>E</v>
      </c>
      <c r="AG3776" s="47" t="s">
        <v>718</v>
      </c>
      <c r="AH3776" s="46" t="str">
        <f>VLOOKUP(AG3776,Acronym!$A:$B,2, FALSE)</f>
        <v>LI</v>
      </c>
      <c r="AI3776" s="47" t="s">
        <v>719</v>
      </c>
      <c r="AJ3776" s="47" t="s">
        <v>7633</v>
      </c>
    </row>
    <row r="3777" spans="1:36">
      <c r="A3777" s="30">
        <v>18743379</v>
      </c>
      <c r="B3777" s="31" t="s">
        <v>421</v>
      </c>
      <c r="C3777" s="39" t="s">
        <v>15565</v>
      </c>
      <c r="D3777" s="30">
        <v>18743377</v>
      </c>
      <c r="E3777" s="39" t="s">
        <v>6719</v>
      </c>
      <c r="F3777" s="50">
        <v>40825</v>
      </c>
      <c r="G3777" s="32">
        <v>2500</v>
      </c>
      <c r="H3777" s="31" t="s">
        <v>177</v>
      </c>
      <c r="I3777" s="31" t="s">
        <v>174</v>
      </c>
      <c r="J3777" s="32">
        <v>0</v>
      </c>
      <c r="K3777" s="32">
        <v>0</v>
      </c>
      <c r="L3777" s="50">
        <v>40830</v>
      </c>
      <c r="M3777" s="31" t="s">
        <v>5887</v>
      </c>
      <c r="N3777" s="31" t="s">
        <v>789</v>
      </c>
      <c r="O3777" s="31" t="s">
        <v>789</v>
      </c>
      <c r="P3777" s="39" t="s">
        <v>422</v>
      </c>
      <c r="Q3777" s="39" t="s">
        <v>555</v>
      </c>
      <c r="R3777" s="41" t="s">
        <v>542</v>
      </c>
      <c r="S3777" s="31" t="s">
        <v>421</v>
      </c>
      <c r="T3777" s="39" t="s">
        <v>281</v>
      </c>
      <c r="U3777" s="39" t="s">
        <v>430</v>
      </c>
      <c r="V3777" s="39" t="s">
        <v>519</v>
      </c>
      <c r="W3777" s="39" t="s">
        <v>518</v>
      </c>
      <c r="X3777" s="42" t="s">
        <v>518</v>
      </c>
      <c r="Y3777" s="50" t="s">
        <v>421</v>
      </c>
      <c r="Z3777" s="30" t="s">
        <v>557</v>
      </c>
      <c r="AA3777" s="31">
        <v>0</v>
      </c>
      <c r="AB3777" s="33" t="s">
        <v>282</v>
      </c>
      <c r="AC3777" s="48">
        <v>1</v>
      </c>
      <c r="AD3777" s="30">
        <v>1</v>
      </c>
      <c r="AE3777" s="30">
        <v>1</v>
      </c>
      <c r="AF3777" s="46" t="str">
        <f>IFERROR(VLOOKUP(U3777,Acronym!$A:$B, 2, FALSE), "Ot")</f>
        <v>Y</v>
      </c>
      <c r="AG3777" s="47" t="s">
        <v>722</v>
      </c>
      <c r="AH3777" s="46" t="str">
        <f>VLOOKUP(AG3777,Acronym!$A:$B,2, FALSE)</f>
        <v>DA</v>
      </c>
      <c r="AI3777" s="47" t="s">
        <v>720</v>
      </c>
      <c r="AJ3777" s="47" t="s">
        <v>7634</v>
      </c>
    </row>
    <row r="3778" spans="1:36">
      <c r="A3778" s="30">
        <v>18743458</v>
      </c>
      <c r="B3778" s="31" t="s">
        <v>421</v>
      </c>
      <c r="C3778" s="39" t="s">
        <v>15566</v>
      </c>
      <c r="D3778" s="30">
        <v>18743451</v>
      </c>
      <c r="E3778" s="39" t="s">
        <v>7933</v>
      </c>
      <c r="F3778" s="50">
        <v>40825</v>
      </c>
      <c r="G3778" s="32">
        <v>9000</v>
      </c>
      <c r="H3778" s="31" t="s">
        <v>424</v>
      </c>
      <c r="I3778" s="31" t="s">
        <v>425</v>
      </c>
      <c r="J3778" s="32">
        <v>9000</v>
      </c>
      <c r="K3778" s="32">
        <v>9000</v>
      </c>
      <c r="L3778" s="50">
        <v>40863</v>
      </c>
      <c r="M3778" s="31" t="s">
        <v>5887</v>
      </c>
      <c r="N3778" s="31" t="s">
        <v>789</v>
      </c>
      <c r="O3778" s="31" t="s">
        <v>789</v>
      </c>
      <c r="P3778" s="39" t="s">
        <v>422</v>
      </c>
      <c r="Q3778" s="39" t="s">
        <v>555</v>
      </c>
      <c r="R3778" s="41" t="s">
        <v>542</v>
      </c>
      <c r="S3778" s="31">
        <v>1</v>
      </c>
      <c r="T3778" s="39" t="s">
        <v>283</v>
      </c>
      <c r="U3778" s="39" t="s">
        <v>434</v>
      </c>
      <c r="V3778" s="39" t="s">
        <v>660</v>
      </c>
      <c r="W3778" s="39" t="s">
        <v>226</v>
      </c>
      <c r="X3778" s="42" t="s">
        <v>660</v>
      </c>
      <c r="Y3778" s="50">
        <v>40884</v>
      </c>
      <c r="Z3778" s="30" t="s">
        <v>557</v>
      </c>
      <c r="AA3778" s="31">
        <v>1</v>
      </c>
      <c r="AB3778" s="33" t="s">
        <v>282</v>
      </c>
      <c r="AC3778" s="48">
        <v>5</v>
      </c>
      <c r="AD3778" s="30">
        <v>1</v>
      </c>
      <c r="AE3778" s="30">
        <v>0</v>
      </c>
      <c r="AF3778" s="46" t="str">
        <f>IFERROR(VLOOKUP(U3778,Acronym!$A:$B, 2, FALSE), "Ot")</f>
        <v>EM</v>
      </c>
      <c r="AG3778" s="47" t="s">
        <v>718</v>
      </c>
      <c r="AH3778" s="46" t="str">
        <f>VLOOKUP(AG3778,Acronym!$A:$B,2, FALSE)</f>
        <v>LI</v>
      </c>
      <c r="AI3778" s="47" t="s">
        <v>434</v>
      </c>
      <c r="AJ3778" s="47" t="s">
        <v>8446</v>
      </c>
    </row>
    <row r="3779" spans="1:36">
      <c r="A3779" s="30">
        <v>18744111</v>
      </c>
      <c r="B3779" s="31" t="s">
        <v>421</v>
      </c>
      <c r="C3779" s="39" t="s">
        <v>15567</v>
      </c>
      <c r="D3779" s="30">
        <v>12695188</v>
      </c>
      <c r="E3779" s="39" t="s">
        <v>7934</v>
      </c>
      <c r="F3779" s="50">
        <v>40825</v>
      </c>
      <c r="G3779" s="32">
        <v>3355</v>
      </c>
      <c r="H3779" s="31" t="s">
        <v>424</v>
      </c>
      <c r="I3779" s="31" t="s">
        <v>174</v>
      </c>
      <c r="J3779" s="32">
        <v>3355</v>
      </c>
      <c r="K3779" s="32">
        <v>0</v>
      </c>
      <c r="L3779" s="50">
        <v>40863</v>
      </c>
      <c r="M3779" s="31" t="s">
        <v>5887</v>
      </c>
      <c r="N3779" s="31" t="s">
        <v>789</v>
      </c>
      <c r="O3779" s="31" t="s">
        <v>789</v>
      </c>
      <c r="P3779" s="39" t="s">
        <v>422</v>
      </c>
      <c r="Q3779" s="39" t="s">
        <v>555</v>
      </c>
      <c r="R3779" s="41" t="s">
        <v>542</v>
      </c>
      <c r="S3779" s="31" t="s">
        <v>421</v>
      </c>
      <c r="T3779" s="39" t="s">
        <v>283</v>
      </c>
      <c r="U3779" s="39" t="s">
        <v>423</v>
      </c>
      <c r="V3779" s="39" t="s">
        <v>19</v>
      </c>
      <c r="W3779" s="39" t="s">
        <v>175</v>
      </c>
      <c r="X3779" s="42" t="s">
        <v>18</v>
      </c>
      <c r="Y3779" s="50" t="s">
        <v>421</v>
      </c>
      <c r="Z3779" s="30" t="s">
        <v>556</v>
      </c>
      <c r="AA3779" s="31">
        <v>0</v>
      </c>
      <c r="AB3779" s="33" t="s">
        <v>282</v>
      </c>
      <c r="AC3779" s="48">
        <v>5</v>
      </c>
      <c r="AD3779" s="30">
        <v>1</v>
      </c>
      <c r="AE3779" s="30">
        <v>0</v>
      </c>
      <c r="AF3779" s="46" t="str">
        <f>IFERROR(VLOOKUP(U3779,Acronym!$A:$B, 2, FALSE), "Ot")</f>
        <v>L</v>
      </c>
      <c r="AG3779" s="47" t="s">
        <v>714</v>
      </c>
      <c r="AH3779" s="46" t="str">
        <f>VLOOKUP(AG3779,Acronym!$A:$B,2, FALSE)</f>
        <v>VA</v>
      </c>
      <c r="AI3779" s="47" t="s">
        <v>423</v>
      </c>
      <c r="AJ3779" s="47" t="s">
        <v>8447</v>
      </c>
    </row>
    <row r="3780" spans="1:36">
      <c r="A3780" s="30">
        <v>18744416</v>
      </c>
      <c r="B3780" s="31" t="s">
        <v>421</v>
      </c>
      <c r="C3780" s="39" t="s">
        <v>15568</v>
      </c>
      <c r="D3780" s="30">
        <v>1841245</v>
      </c>
      <c r="E3780" s="39" t="s">
        <v>7935</v>
      </c>
      <c r="F3780" s="50">
        <v>40825</v>
      </c>
      <c r="G3780" s="32">
        <v>9615</v>
      </c>
      <c r="H3780" s="31" t="s">
        <v>424</v>
      </c>
      <c r="I3780" s="31" t="s">
        <v>425</v>
      </c>
      <c r="J3780" s="32">
        <v>9615</v>
      </c>
      <c r="K3780" s="32">
        <v>9615</v>
      </c>
      <c r="L3780" s="50">
        <v>40863</v>
      </c>
      <c r="M3780" s="31" t="s">
        <v>5887</v>
      </c>
      <c r="N3780" s="31" t="s">
        <v>789</v>
      </c>
      <c r="O3780" s="31" t="s">
        <v>789</v>
      </c>
      <c r="P3780" s="39" t="s">
        <v>422</v>
      </c>
      <c r="Q3780" s="39" t="s">
        <v>555</v>
      </c>
      <c r="R3780" s="41" t="s">
        <v>542</v>
      </c>
      <c r="S3780" s="31">
        <v>1</v>
      </c>
      <c r="T3780" s="39" t="s">
        <v>281</v>
      </c>
      <c r="U3780" s="39" t="s">
        <v>434</v>
      </c>
      <c r="V3780" s="39" t="s">
        <v>255</v>
      </c>
      <c r="W3780" s="39" t="s">
        <v>97</v>
      </c>
      <c r="X3780" s="42" t="s">
        <v>256</v>
      </c>
      <c r="Y3780" s="50">
        <v>40869</v>
      </c>
      <c r="Z3780" s="30" t="s">
        <v>557</v>
      </c>
      <c r="AA3780" s="31">
        <v>1</v>
      </c>
      <c r="AB3780" s="33" t="s">
        <v>282</v>
      </c>
      <c r="AC3780" s="48">
        <v>5</v>
      </c>
      <c r="AD3780" s="30">
        <v>1</v>
      </c>
      <c r="AE3780" s="30">
        <v>0</v>
      </c>
      <c r="AF3780" s="46" t="str">
        <f>IFERROR(VLOOKUP(U3780,Acronym!$A:$B, 2, FALSE), "Ot")</f>
        <v>EM</v>
      </c>
      <c r="AG3780" s="47" t="s">
        <v>714</v>
      </c>
      <c r="AH3780" s="46" t="str">
        <f>VLOOKUP(AG3780,Acronym!$A:$B,2, FALSE)</f>
        <v>VA</v>
      </c>
      <c r="AI3780" s="47" t="s">
        <v>434</v>
      </c>
      <c r="AJ3780" s="47" t="s">
        <v>8448</v>
      </c>
    </row>
    <row r="3781" spans="1:36">
      <c r="A3781" s="30">
        <v>18744483</v>
      </c>
      <c r="B3781" s="31" t="s">
        <v>421</v>
      </c>
      <c r="C3781" s="39" t="s">
        <v>15569</v>
      </c>
      <c r="D3781" s="30">
        <v>18744476</v>
      </c>
      <c r="E3781" s="39" t="s">
        <v>6720</v>
      </c>
      <c r="F3781" s="50">
        <v>40825</v>
      </c>
      <c r="G3781" s="32">
        <v>10000</v>
      </c>
      <c r="H3781" s="31" t="s">
        <v>177</v>
      </c>
      <c r="I3781" s="31" t="s">
        <v>174</v>
      </c>
      <c r="J3781" s="32">
        <v>0</v>
      </c>
      <c r="K3781" s="32">
        <v>0</v>
      </c>
      <c r="L3781" s="50">
        <v>40842</v>
      </c>
      <c r="M3781" s="31" t="s">
        <v>5887</v>
      </c>
      <c r="N3781" s="31" t="s">
        <v>789</v>
      </c>
      <c r="O3781" s="31" t="s">
        <v>789</v>
      </c>
      <c r="P3781" s="39" t="s">
        <v>422</v>
      </c>
      <c r="Q3781" s="39" t="s">
        <v>555</v>
      </c>
      <c r="R3781" s="41" t="s">
        <v>542</v>
      </c>
      <c r="S3781" s="31" t="s">
        <v>421</v>
      </c>
      <c r="T3781" s="39" t="s">
        <v>283</v>
      </c>
      <c r="U3781" s="39" t="s">
        <v>431</v>
      </c>
      <c r="V3781" s="39" t="s">
        <v>224</v>
      </c>
      <c r="W3781" s="39" t="s">
        <v>223</v>
      </c>
      <c r="X3781" s="42" t="s">
        <v>223</v>
      </c>
      <c r="Y3781" s="50" t="s">
        <v>421</v>
      </c>
      <c r="Z3781" s="30" t="s">
        <v>557</v>
      </c>
      <c r="AA3781" s="31">
        <v>0</v>
      </c>
      <c r="AB3781" s="33" t="s">
        <v>282</v>
      </c>
      <c r="AC3781" s="48">
        <v>2</v>
      </c>
      <c r="AD3781" s="30">
        <v>1</v>
      </c>
      <c r="AE3781" s="30">
        <v>1</v>
      </c>
      <c r="AF3781" s="46" t="str">
        <f>IFERROR(VLOOKUP(U3781,Acronym!$A:$B, 2, FALSE), "Ot")</f>
        <v>NE</v>
      </c>
      <c r="AG3781" s="47" t="s">
        <v>718</v>
      </c>
      <c r="AH3781" s="46" t="str">
        <f>VLOOKUP(AG3781,Acronym!$A:$B,2, FALSE)</f>
        <v>LI</v>
      </c>
      <c r="AI3781" s="47" t="s">
        <v>431</v>
      </c>
      <c r="AJ3781" s="47" t="s">
        <v>7635</v>
      </c>
    </row>
    <row r="3782" spans="1:36">
      <c r="A3782" s="30">
        <v>18744548</v>
      </c>
      <c r="B3782" s="31" t="s">
        <v>421</v>
      </c>
      <c r="C3782" s="39" t="s">
        <v>15570</v>
      </c>
      <c r="D3782" s="30">
        <v>18744546</v>
      </c>
      <c r="E3782" s="39" t="s">
        <v>7936</v>
      </c>
      <c r="F3782" s="50">
        <v>40825</v>
      </c>
      <c r="G3782" s="32">
        <v>1335</v>
      </c>
      <c r="H3782" s="31" t="s">
        <v>424</v>
      </c>
      <c r="I3782" s="31" t="s">
        <v>174</v>
      </c>
      <c r="J3782" s="32">
        <v>0</v>
      </c>
      <c r="K3782" s="32">
        <v>0</v>
      </c>
      <c r="L3782" s="50">
        <v>40862</v>
      </c>
      <c r="M3782" s="31" t="s">
        <v>5887</v>
      </c>
      <c r="N3782" s="31" t="s">
        <v>789</v>
      </c>
      <c r="O3782" s="31" t="s">
        <v>789</v>
      </c>
      <c r="P3782" s="39" t="s">
        <v>422</v>
      </c>
      <c r="Q3782" s="39" t="s">
        <v>555</v>
      </c>
      <c r="R3782" s="41" t="s">
        <v>542</v>
      </c>
      <c r="S3782" s="31" t="s">
        <v>421</v>
      </c>
      <c r="T3782" s="39" t="s">
        <v>281</v>
      </c>
      <c r="U3782" s="39" t="s">
        <v>435</v>
      </c>
      <c r="V3782" s="39" t="s">
        <v>237</v>
      </c>
      <c r="W3782" s="39" t="s">
        <v>483</v>
      </c>
      <c r="X3782" s="42" t="s">
        <v>483</v>
      </c>
      <c r="Y3782" s="50" t="s">
        <v>421</v>
      </c>
      <c r="Z3782" s="30" t="s">
        <v>557</v>
      </c>
      <c r="AA3782" s="31">
        <v>0</v>
      </c>
      <c r="AB3782" s="33" t="s">
        <v>282</v>
      </c>
      <c r="AC3782" s="48">
        <v>5</v>
      </c>
      <c r="AD3782" s="30">
        <v>1</v>
      </c>
      <c r="AE3782" s="30">
        <v>0</v>
      </c>
      <c r="AF3782" s="46" t="str">
        <f>IFERROR(VLOOKUP(U3782,Acronym!$A:$B, 2, FALSE), "Ot")</f>
        <v>WM</v>
      </c>
      <c r="AG3782" s="47" t="s">
        <v>714</v>
      </c>
      <c r="AH3782" s="46" t="str">
        <f>VLOOKUP(AG3782,Acronym!$A:$B,2, FALSE)</f>
        <v>VA</v>
      </c>
      <c r="AI3782" s="47" t="s">
        <v>435</v>
      </c>
      <c r="AJ3782" s="47" t="s">
        <v>8449</v>
      </c>
    </row>
    <row r="3783" spans="1:36">
      <c r="A3783" s="30">
        <v>18744651</v>
      </c>
      <c r="B3783" s="31" t="s">
        <v>421</v>
      </c>
      <c r="C3783" s="39" t="s">
        <v>15571</v>
      </c>
      <c r="D3783" s="30">
        <v>18744644</v>
      </c>
      <c r="E3783" s="39" t="s">
        <v>6721</v>
      </c>
      <c r="F3783" s="50">
        <v>40826</v>
      </c>
      <c r="G3783" s="32">
        <v>8000</v>
      </c>
      <c r="H3783" s="31" t="s">
        <v>177</v>
      </c>
      <c r="I3783" s="31" t="s">
        <v>174</v>
      </c>
      <c r="J3783" s="32">
        <v>0</v>
      </c>
      <c r="K3783" s="32">
        <v>0</v>
      </c>
      <c r="L3783" s="50">
        <v>40830</v>
      </c>
      <c r="M3783" s="31" t="s">
        <v>5887</v>
      </c>
      <c r="N3783" s="31" t="s">
        <v>789</v>
      </c>
      <c r="O3783" s="31" t="s">
        <v>789</v>
      </c>
      <c r="P3783" s="39" t="s">
        <v>422</v>
      </c>
      <c r="Q3783" s="39" t="s">
        <v>555</v>
      </c>
      <c r="R3783" s="41" t="s">
        <v>542</v>
      </c>
      <c r="S3783" s="31" t="s">
        <v>421</v>
      </c>
      <c r="T3783" s="39" t="s">
        <v>283</v>
      </c>
      <c r="U3783" s="39" t="s">
        <v>423</v>
      </c>
      <c r="V3783" s="39" t="s">
        <v>22</v>
      </c>
      <c r="W3783" s="39" t="s">
        <v>175</v>
      </c>
      <c r="X3783" s="42" t="s">
        <v>23</v>
      </c>
      <c r="Y3783" s="50" t="s">
        <v>421</v>
      </c>
      <c r="Z3783" s="30" t="s">
        <v>556</v>
      </c>
      <c r="AA3783" s="31">
        <v>0</v>
      </c>
      <c r="AB3783" s="33" t="s">
        <v>282</v>
      </c>
      <c r="AC3783" s="48">
        <v>1</v>
      </c>
      <c r="AD3783" s="30">
        <v>1</v>
      </c>
      <c r="AE3783" s="30">
        <v>1</v>
      </c>
      <c r="AF3783" s="46" t="str">
        <f>IFERROR(VLOOKUP(U3783,Acronym!$A:$B, 2, FALSE), "Ot")</f>
        <v>L</v>
      </c>
      <c r="AG3783" s="47" t="s">
        <v>715</v>
      </c>
      <c r="AH3783" s="46" t="str">
        <f>VLOOKUP(AG3783,Acronym!$A:$B,2, FALSE)</f>
        <v>TH</v>
      </c>
      <c r="AI3783" s="47" t="s">
        <v>423</v>
      </c>
      <c r="AJ3783" s="47" t="s">
        <v>7636</v>
      </c>
    </row>
    <row r="3784" spans="1:36">
      <c r="A3784" s="30">
        <v>18744858</v>
      </c>
      <c r="B3784" s="31" t="s">
        <v>421</v>
      </c>
      <c r="C3784" s="39" t="s">
        <v>15572</v>
      </c>
      <c r="D3784" s="30">
        <v>18744856</v>
      </c>
      <c r="E3784" s="39" t="s">
        <v>7937</v>
      </c>
      <c r="F3784" s="50">
        <v>40825</v>
      </c>
      <c r="G3784" s="32">
        <v>7700</v>
      </c>
      <c r="H3784" s="31" t="s">
        <v>424</v>
      </c>
      <c r="I3784" s="31" t="s">
        <v>425</v>
      </c>
      <c r="J3784" s="32">
        <v>7700</v>
      </c>
      <c r="K3784" s="32">
        <v>7700</v>
      </c>
      <c r="L3784" s="50">
        <v>40862</v>
      </c>
      <c r="M3784" s="31" t="s">
        <v>5887</v>
      </c>
      <c r="N3784" s="31" t="s">
        <v>789</v>
      </c>
      <c r="O3784" s="31" t="s">
        <v>789</v>
      </c>
      <c r="P3784" s="39" t="s">
        <v>422</v>
      </c>
      <c r="Q3784" s="39" t="s">
        <v>555</v>
      </c>
      <c r="R3784" s="41" t="s">
        <v>542</v>
      </c>
      <c r="S3784" s="31">
        <v>1</v>
      </c>
      <c r="T3784" s="39" t="s">
        <v>281</v>
      </c>
      <c r="U3784" s="39" t="s">
        <v>435</v>
      </c>
      <c r="V3784" s="39" t="s">
        <v>482</v>
      </c>
      <c r="W3784" s="39" t="s">
        <v>483</v>
      </c>
      <c r="X3784" s="42" t="s">
        <v>483</v>
      </c>
      <c r="Y3784" s="50">
        <v>40870</v>
      </c>
      <c r="Z3784" s="30" t="s">
        <v>557</v>
      </c>
      <c r="AA3784" s="31">
        <v>1</v>
      </c>
      <c r="AB3784" s="33" t="s">
        <v>282</v>
      </c>
      <c r="AC3784" s="48">
        <v>5</v>
      </c>
      <c r="AD3784" s="30">
        <v>1</v>
      </c>
      <c r="AE3784" s="30">
        <v>0</v>
      </c>
      <c r="AF3784" s="46" t="str">
        <f>IFERROR(VLOOKUP(U3784,Acronym!$A:$B, 2, FALSE), "Ot")</f>
        <v>WM</v>
      </c>
      <c r="AG3784" s="47" t="s">
        <v>714</v>
      </c>
      <c r="AH3784" s="46" t="str">
        <f>VLOOKUP(AG3784,Acronym!$A:$B,2, FALSE)</f>
        <v>VA</v>
      </c>
      <c r="AI3784" s="47" t="s">
        <v>435</v>
      </c>
      <c r="AJ3784" s="47" t="s">
        <v>8450</v>
      </c>
    </row>
    <row r="3785" spans="1:36">
      <c r="A3785" s="30">
        <v>18745750</v>
      </c>
      <c r="B3785" s="31" t="s">
        <v>421</v>
      </c>
      <c r="C3785" s="39" t="s">
        <v>15573</v>
      </c>
      <c r="D3785" s="30">
        <v>18745744</v>
      </c>
      <c r="E3785" s="39" t="s">
        <v>7938</v>
      </c>
      <c r="F3785" s="50">
        <v>40823</v>
      </c>
      <c r="G3785" s="32">
        <v>9200</v>
      </c>
      <c r="H3785" s="31" t="s">
        <v>424</v>
      </c>
      <c r="I3785" s="31" t="s">
        <v>425</v>
      </c>
      <c r="J3785" s="32">
        <v>9200</v>
      </c>
      <c r="K3785" s="32">
        <v>9200</v>
      </c>
      <c r="L3785" s="50">
        <v>40870</v>
      </c>
      <c r="M3785" s="31" t="s">
        <v>5887</v>
      </c>
      <c r="N3785" s="31" t="s">
        <v>789</v>
      </c>
      <c r="O3785" s="31" t="s">
        <v>789</v>
      </c>
      <c r="P3785" s="39" t="s">
        <v>422</v>
      </c>
      <c r="Q3785" s="39" t="s">
        <v>555</v>
      </c>
      <c r="R3785" s="41" t="s">
        <v>542</v>
      </c>
      <c r="S3785" s="31">
        <v>1</v>
      </c>
      <c r="T3785" s="39" t="s">
        <v>283</v>
      </c>
      <c r="U3785" s="39" t="s">
        <v>423</v>
      </c>
      <c r="V3785" s="39" t="s">
        <v>87</v>
      </c>
      <c r="W3785" s="39" t="s">
        <v>175</v>
      </c>
      <c r="X3785" s="42" t="s">
        <v>150</v>
      </c>
      <c r="Y3785" s="50">
        <v>40954</v>
      </c>
      <c r="Z3785" s="30" t="s">
        <v>556</v>
      </c>
      <c r="AA3785" s="31">
        <v>1</v>
      </c>
      <c r="AB3785" s="33" t="s">
        <v>282</v>
      </c>
      <c r="AC3785" s="48">
        <v>7</v>
      </c>
      <c r="AD3785" s="30">
        <v>0</v>
      </c>
      <c r="AE3785" s="30">
        <v>0</v>
      </c>
      <c r="AF3785" s="46" t="str">
        <f>IFERROR(VLOOKUP(U3785,Acronym!$A:$B, 2, FALSE), "Ot")</f>
        <v>L</v>
      </c>
      <c r="AG3785" s="47" t="s">
        <v>715</v>
      </c>
      <c r="AH3785" s="46" t="str">
        <f>VLOOKUP(AG3785,Acronym!$A:$B,2, FALSE)</f>
        <v>TH</v>
      </c>
      <c r="AI3785" s="47" t="s">
        <v>423</v>
      </c>
      <c r="AJ3785" s="47" t="s">
        <v>8451</v>
      </c>
    </row>
    <row r="3786" spans="1:36">
      <c r="A3786" s="30">
        <v>18745916</v>
      </c>
      <c r="B3786" s="31" t="s">
        <v>421</v>
      </c>
      <c r="C3786" s="39" t="s">
        <v>15574</v>
      </c>
      <c r="D3786" s="30">
        <v>15806773</v>
      </c>
      <c r="E3786" s="39" t="s">
        <v>7939</v>
      </c>
      <c r="F3786" s="50">
        <v>40825</v>
      </c>
      <c r="G3786" s="32">
        <v>5085</v>
      </c>
      <c r="H3786" s="31" t="s">
        <v>424</v>
      </c>
      <c r="I3786" s="31" t="s">
        <v>174</v>
      </c>
      <c r="J3786" s="32">
        <v>5085</v>
      </c>
      <c r="K3786" s="32">
        <v>0</v>
      </c>
      <c r="L3786" s="50">
        <v>40863</v>
      </c>
      <c r="M3786" s="31" t="s">
        <v>5887</v>
      </c>
      <c r="N3786" s="31" t="s">
        <v>789</v>
      </c>
      <c r="O3786" s="31" t="s">
        <v>789</v>
      </c>
      <c r="P3786" s="39" t="s">
        <v>422</v>
      </c>
      <c r="Q3786" s="39" t="s">
        <v>555</v>
      </c>
      <c r="R3786" s="41" t="s">
        <v>542</v>
      </c>
      <c r="S3786" s="31" t="s">
        <v>421</v>
      </c>
      <c r="T3786" s="39" t="s">
        <v>283</v>
      </c>
      <c r="U3786" s="39" t="s">
        <v>423</v>
      </c>
      <c r="V3786" s="39" t="s">
        <v>87</v>
      </c>
      <c r="W3786" s="39" t="s">
        <v>175</v>
      </c>
      <c r="X3786" s="42" t="s">
        <v>150</v>
      </c>
      <c r="Y3786" s="50" t="s">
        <v>421</v>
      </c>
      <c r="Z3786" s="30" t="s">
        <v>557</v>
      </c>
      <c r="AA3786" s="31">
        <v>0</v>
      </c>
      <c r="AB3786" s="33" t="s">
        <v>282</v>
      </c>
      <c r="AC3786" s="48">
        <v>5</v>
      </c>
      <c r="AD3786" s="30">
        <v>1</v>
      </c>
      <c r="AE3786" s="30">
        <v>0</v>
      </c>
      <c r="AF3786" s="46" t="str">
        <f>IFERROR(VLOOKUP(U3786,Acronym!$A:$B, 2, FALSE), "Ot")</f>
        <v>L</v>
      </c>
      <c r="AG3786" s="47" t="s">
        <v>714</v>
      </c>
      <c r="AH3786" s="46" t="str">
        <f>VLOOKUP(AG3786,Acronym!$A:$B,2, FALSE)</f>
        <v>VA</v>
      </c>
      <c r="AI3786" s="47" t="s">
        <v>423</v>
      </c>
      <c r="AJ3786" s="47" t="s">
        <v>8452</v>
      </c>
    </row>
    <row r="3787" spans="1:36">
      <c r="A3787" s="30">
        <v>18746286</v>
      </c>
      <c r="B3787" s="31" t="s">
        <v>421</v>
      </c>
      <c r="C3787" s="39" t="s">
        <v>15575</v>
      </c>
      <c r="D3787" s="30">
        <v>18107656</v>
      </c>
      <c r="E3787" s="39" t="s">
        <v>7940</v>
      </c>
      <c r="F3787" s="50">
        <v>40825</v>
      </c>
      <c r="G3787" s="32">
        <v>8800</v>
      </c>
      <c r="H3787" s="31" t="s">
        <v>424</v>
      </c>
      <c r="I3787" s="31" t="s">
        <v>425</v>
      </c>
      <c r="J3787" s="32">
        <v>8800</v>
      </c>
      <c r="K3787" s="32">
        <v>8800</v>
      </c>
      <c r="L3787" s="50">
        <v>40870</v>
      </c>
      <c r="M3787" s="31" t="s">
        <v>5887</v>
      </c>
      <c r="N3787" s="31" t="s">
        <v>789</v>
      </c>
      <c r="O3787" s="31" t="s">
        <v>789</v>
      </c>
      <c r="P3787" s="39" t="s">
        <v>422</v>
      </c>
      <c r="Q3787" s="39" t="s">
        <v>555</v>
      </c>
      <c r="R3787" s="41" t="s">
        <v>542</v>
      </c>
      <c r="S3787" s="31">
        <v>1</v>
      </c>
      <c r="T3787" s="39" t="s">
        <v>283</v>
      </c>
      <c r="U3787" s="39" t="s">
        <v>423</v>
      </c>
      <c r="V3787" s="39" t="s">
        <v>34</v>
      </c>
      <c r="W3787" s="39" t="s">
        <v>175</v>
      </c>
      <c r="X3787" s="42" t="s">
        <v>35</v>
      </c>
      <c r="Y3787" s="50">
        <v>40883</v>
      </c>
      <c r="Z3787" s="30" t="s">
        <v>557</v>
      </c>
      <c r="AA3787" s="31">
        <v>1</v>
      </c>
      <c r="AB3787" s="33" t="s">
        <v>282</v>
      </c>
      <c r="AC3787" s="48">
        <v>6</v>
      </c>
      <c r="AD3787" s="30">
        <v>0</v>
      </c>
      <c r="AE3787" s="30">
        <v>0</v>
      </c>
      <c r="AF3787" s="46" t="str">
        <f>IFERROR(VLOOKUP(U3787,Acronym!$A:$B, 2, FALSE), "Ot")</f>
        <v>L</v>
      </c>
      <c r="AG3787" s="47" t="s">
        <v>715</v>
      </c>
      <c r="AH3787" s="46" t="str">
        <f>VLOOKUP(AG3787,Acronym!$A:$B,2, FALSE)</f>
        <v>TH</v>
      </c>
      <c r="AI3787" s="47" t="s">
        <v>423</v>
      </c>
      <c r="AJ3787" s="47" t="s">
        <v>8453</v>
      </c>
    </row>
    <row r="3788" spans="1:36">
      <c r="A3788" s="30">
        <v>18746512</v>
      </c>
      <c r="B3788" s="31" t="s">
        <v>421</v>
      </c>
      <c r="C3788" s="39" t="s">
        <v>15576</v>
      </c>
      <c r="D3788" s="30">
        <v>18746505</v>
      </c>
      <c r="E3788" s="39" t="s">
        <v>7941</v>
      </c>
      <c r="F3788" s="50">
        <v>40823</v>
      </c>
      <c r="G3788" s="32">
        <v>8775</v>
      </c>
      <c r="H3788" s="31" t="s">
        <v>424</v>
      </c>
      <c r="I3788" s="31" t="s">
        <v>425</v>
      </c>
      <c r="J3788" s="32">
        <v>8775</v>
      </c>
      <c r="K3788" s="32">
        <v>8775</v>
      </c>
      <c r="L3788" s="50">
        <v>40863</v>
      </c>
      <c r="M3788" s="31" t="s">
        <v>5887</v>
      </c>
      <c r="N3788" s="31" t="s">
        <v>789</v>
      </c>
      <c r="O3788" s="31" t="s">
        <v>789</v>
      </c>
      <c r="P3788" s="39" t="s">
        <v>422</v>
      </c>
      <c r="Q3788" s="39" t="s">
        <v>555</v>
      </c>
      <c r="R3788" s="41" t="s">
        <v>542</v>
      </c>
      <c r="S3788" s="31">
        <v>1</v>
      </c>
      <c r="T3788" s="39" t="s">
        <v>283</v>
      </c>
      <c r="U3788" s="39" t="s">
        <v>434</v>
      </c>
      <c r="V3788" s="39" t="s">
        <v>5116</v>
      </c>
      <c r="W3788" s="39" t="s">
        <v>97</v>
      </c>
      <c r="X3788" s="42" t="s">
        <v>5116</v>
      </c>
      <c r="Y3788" s="50">
        <v>40886</v>
      </c>
      <c r="Z3788" s="30" t="s">
        <v>557</v>
      </c>
      <c r="AA3788" s="31">
        <v>1</v>
      </c>
      <c r="AB3788" s="33" t="s">
        <v>282</v>
      </c>
      <c r="AC3788" s="48">
        <v>6</v>
      </c>
      <c r="AD3788" s="30">
        <v>1</v>
      </c>
      <c r="AE3788" s="30">
        <v>0</v>
      </c>
      <c r="AF3788" s="46" t="str">
        <f>IFERROR(VLOOKUP(U3788,Acronym!$A:$B, 2, FALSE), "Ot")</f>
        <v>EM</v>
      </c>
      <c r="AG3788" s="47" t="s">
        <v>715</v>
      </c>
      <c r="AH3788" s="46" t="str">
        <f>VLOOKUP(AG3788,Acronym!$A:$B,2, FALSE)</f>
        <v>TH</v>
      </c>
      <c r="AI3788" s="47" t="s">
        <v>434</v>
      </c>
      <c r="AJ3788" s="47" t="s">
        <v>8454</v>
      </c>
    </row>
    <row r="3789" spans="1:36">
      <c r="A3789" s="30">
        <v>18746713</v>
      </c>
      <c r="B3789" s="31" t="s">
        <v>421</v>
      </c>
      <c r="C3789" s="39" t="s">
        <v>15577</v>
      </c>
      <c r="D3789" s="30">
        <v>18746706</v>
      </c>
      <c r="E3789" s="39" t="s">
        <v>6722</v>
      </c>
      <c r="F3789" s="50">
        <v>40824</v>
      </c>
      <c r="G3789" s="32">
        <v>61100</v>
      </c>
      <c r="H3789" s="31" t="s">
        <v>177</v>
      </c>
      <c r="I3789" s="31" t="s">
        <v>174</v>
      </c>
      <c r="J3789" s="32">
        <v>0</v>
      </c>
      <c r="K3789" s="32">
        <v>0</v>
      </c>
      <c r="L3789" s="50">
        <v>40836</v>
      </c>
      <c r="M3789" s="31" t="s">
        <v>5887</v>
      </c>
      <c r="N3789" s="31" t="s">
        <v>789</v>
      </c>
      <c r="O3789" s="31" t="s">
        <v>789</v>
      </c>
      <c r="P3789" s="39" t="s">
        <v>422</v>
      </c>
      <c r="Q3789" s="39" t="s">
        <v>555</v>
      </c>
      <c r="R3789" s="41" t="s">
        <v>541</v>
      </c>
      <c r="S3789" s="31" t="s">
        <v>421</v>
      </c>
      <c r="T3789" s="39" t="s">
        <v>283</v>
      </c>
      <c r="U3789" s="39" t="s">
        <v>446</v>
      </c>
      <c r="V3789" s="39" t="s">
        <v>201</v>
      </c>
      <c r="W3789" s="39" t="s">
        <v>485</v>
      </c>
      <c r="X3789" s="42" t="s">
        <v>202</v>
      </c>
      <c r="Y3789" s="50" t="s">
        <v>421</v>
      </c>
      <c r="Z3789" s="30" t="s">
        <v>556</v>
      </c>
      <c r="AA3789" s="31">
        <v>0</v>
      </c>
      <c r="AB3789" s="33" t="s">
        <v>284</v>
      </c>
      <c r="AC3789" s="48">
        <v>2</v>
      </c>
      <c r="AD3789" s="30">
        <v>1</v>
      </c>
      <c r="AE3789" s="30">
        <v>1</v>
      </c>
      <c r="AF3789" s="46" t="str">
        <f>IFERROR(VLOOKUP(U3789,Acronym!$A:$B, 2, FALSE), "Ot")</f>
        <v>SE</v>
      </c>
      <c r="AG3789" s="47" t="s">
        <v>717</v>
      </c>
      <c r="AH3789" s="46" t="str">
        <f>VLOOKUP(AG3789,Acronym!$A:$B,2, FALSE)</f>
        <v>CA</v>
      </c>
      <c r="AI3789" s="47" t="s">
        <v>446</v>
      </c>
      <c r="AJ3789" s="47" t="s">
        <v>7637</v>
      </c>
    </row>
    <row r="3790" spans="1:36">
      <c r="A3790" s="30">
        <v>18746864</v>
      </c>
      <c r="B3790" s="31" t="s">
        <v>421</v>
      </c>
      <c r="C3790" s="39" t="s">
        <v>15578</v>
      </c>
      <c r="D3790" s="30">
        <v>18746857</v>
      </c>
      <c r="E3790" s="39" t="s">
        <v>6723</v>
      </c>
      <c r="F3790" s="50">
        <v>40824</v>
      </c>
      <c r="G3790" s="32">
        <v>10000</v>
      </c>
      <c r="H3790" s="31" t="s">
        <v>177</v>
      </c>
      <c r="I3790" s="31" t="s">
        <v>174</v>
      </c>
      <c r="J3790" s="32">
        <v>0</v>
      </c>
      <c r="K3790" s="32">
        <v>0</v>
      </c>
      <c r="L3790" s="50">
        <v>40828</v>
      </c>
      <c r="M3790" s="31" t="s">
        <v>5887</v>
      </c>
      <c r="N3790" s="31" t="s">
        <v>789</v>
      </c>
      <c r="O3790" s="31" t="s">
        <v>789</v>
      </c>
      <c r="P3790" s="39" t="s">
        <v>422</v>
      </c>
      <c r="Q3790" s="39" t="s">
        <v>555</v>
      </c>
      <c r="R3790" s="41" t="s">
        <v>542</v>
      </c>
      <c r="S3790" s="31" t="s">
        <v>421</v>
      </c>
      <c r="T3790" s="39" t="s">
        <v>283</v>
      </c>
      <c r="U3790" s="39" t="s">
        <v>535</v>
      </c>
      <c r="V3790" s="39" t="s">
        <v>535</v>
      </c>
      <c r="W3790" s="39" t="s">
        <v>535</v>
      </c>
      <c r="X3790" s="42" t="s">
        <v>535</v>
      </c>
      <c r="Y3790" s="50" t="s">
        <v>421</v>
      </c>
      <c r="Z3790" s="30" t="s">
        <v>557</v>
      </c>
      <c r="AA3790" s="31">
        <v>0</v>
      </c>
      <c r="AB3790" s="33" t="s">
        <v>282</v>
      </c>
      <c r="AC3790" s="48">
        <v>1</v>
      </c>
      <c r="AD3790" s="30">
        <v>1</v>
      </c>
      <c r="AE3790" s="30">
        <v>1</v>
      </c>
      <c r="AF3790" s="46" t="str">
        <f>IFERROR(VLOOKUP(U3790,Acronym!$A:$B, 2, FALSE), "Ot")</f>
        <v>Ot</v>
      </c>
      <c r="AG3790" s="47" t="s">
        <v>716</v>
      </c>
      <c r="AH3790" s="46" t="str">
        <f>VLOOKUP(AG3790,Acronym!$A:$B,2, FALSE)</f>
        <v>MU</v>
      </c>
      <c r="AI3790" s="47" t="s">
        <v>423</v>
      </c>
      <c r="AJ3790" s="47" t="s">
        <v>7638</v>
      </c>
    </row>
    <row r="3791" spans="1:36">
      <c r="A3791" s="30">
        <v>18748029</v>
      </c>
      <c r="B3791" s="31" t="s">
        <v>421</v>
      </c>
      <c r="C3791" s="39" t="s">
        <v>15579</v>
      </c>
      <c r="D3791" s="30">
        <v>17979321</v>
      </c>
      <c r="E3791" s="39" t="s">
        <v>7942</v>
      </c>
      <c r="F3791" s="50">
        <v>40825</v>
      </c>
      <c r="G3791" s="32">
        <v>6000</v>
      </c>
      <c r="H3791" s="31" t="s">
        <v>424</v>
      </c>
      <c r="I3791" s="31" t="s">
        <v>425</v>
      </c>
      <c r="J3791" s="32">
        <v>6000</v>
      </c>
      <c r="K3791" s="32">
        <v>6000</v>
      </c>
      <c r="L3791" s="50">
        <v>40862</v>
      </c>
      <c r="M3791" s="31" t="s">
        <v>5887</v>
      </c>
      <c r="N3791" s="31" t="s">
        <v>789</v>
      </c>
      <c r="O3791" s="31" t="s">
        <v>789</v>
      </c>
      <c r="P3791" s="39" t="s">
        <v>422</v>
      </c>
      <c r="Q3791" s="39" t="s">
        <v>555</v>
      </c>
      <c r="R3791" s="41" t="s">
        <v>542</v>
      </c>
      <c r="S3791" s="31">
        <v>1</v>
      </c>
      <c r="T3791" s="39" t="s">
        <v>283</v>
      </c>
      <c r="U3791" s="39" t="s">
        <v>426</v>
      </c>
      <c r="V3791" s="39" t="s">
        <v>104</v>
      </c>
      <c r="W3791" s="39" t="s">
        <v>287</v>
      </c>
      <c r="X3791" s="42" t="s">
        <v>105</v>
      </c>
      <c r="Y3791" s="50">
        <v>40896</v>
      </c>
      <c r="Z3791" s="30" t="s">
        <v>556</v>
      </c>
      <c r="AA3791" s="31">
        <v>1</v>
      </c>
      <c r="AB3791" s="33" t="s">
        <v>282</v>
      </c>
      <c r="AC3791" s="48">
        <v>5</v>
      </c>
      <c r="AD3791" s="30">
        <v>1</v>
      </c>
      <c r="AE3791" s="30">
        <v>0</v>
      </c>
      <c r="AF3791" s="46" t="str">
        <f>IFERROR(VLOOKUP(U3791,Acronym!$A:$B, 2, FALSE), "Ot")</f>
        <v>NW</v>
      </c>
      <c r="AG3791" s="47" t="s">
        <v>716</v>
      </c>
      <c r="AH3791" s="46" t="str">
        <f>VLOOKUP(AG3791,Acronym!$A:$B,2, FALSE)</f>
        <v>MU</v>
      </c>
      <c r="AI3791" s="47" t="s">
        <v>426</v>
      </c>
      <c r="AJ3791" s="47" t="s">
        <v>8455</v>
      </c>
    </row>
    <row r="3792" spans="1:36">
      <c r="A3792" s="30">
        <v>18748179</v>
      </c>
      <c r="B3792" s="31" t="s">
        <v>421</v>
      </c>
      <c r="C3792" s="39" t="s">
        <v>15580</v>
      </c>
      <c r="D3792" s="30">
        <v>17563611</v>
      </c>
      <c r="E3792" s="39" t="s">
        <v>7943</v>
      </c>
      <c r="F3792" s="50">
        <v>40824</v>
      </c>
      <c r="G3792" s="32">
        <v>4074</v>
      </c>
      <c r="H3792" s="31" t="s">
        <v>424</v>
      </c>
      <c r="I3792" s="31" t="s">
        <v>174</v>
      </c>
      <c r="J3792" s="32">
        <v>4074</v>
      </c>
      <c r="K3792" s="32">
        <v>0</v>
      </c>
      <c r="L3792" s="50">
        <v>40863</v>
      </c>
      <c r="M3792" s="31" t="s">
        <v>5887</v>
      </c>
      <c r="N3792" s="31" t="s">
        <v>789</v>
      </c>
      <c r="O3792" s="31" t="s">
        <v>789</v>
      </c>
      <c r="P3792" s="39" t="s">
        <v>422</v>
      </c>
      <c r="Q3792" s="39" t="s">
        <v>555</v>
      </c>
      <c r="R3792" s="41" t="s">
        <v>542</v>
      </c>
      <c r="S3792" s="31" t="s">
        <v>421</v>
      </c>
      <c r="T3792" s="39" t="s">
        <v>283</v>
      </c>
      <c r="U3792" s="39" t="s">
        <v>434</v>
      </c>
      <c r="V3792" s="39" t="s">
        <v>374</v>
      </c>
      <c r="W3792" s="39" t="s">
        <v>502</v>
      </c>
      <c r="X3792" s="42" t="s">
        <v>374</v>
      </c>
      <c r="Y3792" s="50" t="s">
        <v>421</v>
      </c>
      <c r="Z3792" s="30" t="s">
        <v>556</v>
      </c>
      <c r="AA3792" s="31">
        <v>0</v>
      </c>
      <c r="AB3792" s="33" t="s">
        <v>282</v>
      </c>
      <c r="AC3792" s="48">
        <v>6</v>
      </c>
      <c r="AD3792" s="30">
        <v>1</v>
      </c>
      <c r="AE3792" s="30">
        <v>0</v>
      </c>
      <c r="AF3792" s="46" t="str">
        <f>IFERROR(VLOOKUP(U3792,Acronym!$A:$B, 2, FALSE), "Ot")</f>
        <v>EM</v>
      </c>
      <c r="AG3792" s="47" t="s">
        <v>714</v>
      </c>
      <c r="AH3792" s="46" t="str">
        <f>VLOOKUP(AG3792,Acronym!$A:$B,2, FALSE)</f>
        <v>VA</v>
      </c>
      <c r="AI3792" s="47" t="s">
        <v>434</v>
      </c>
      <c r="AJ3792" s="47" t="s">
        <v>8456</v>
      </c>
    </row>
    <row r="3793" spans="1:36">
      <c r="A3793" s="30">
        <v>18751309</v>
      </c>
      <c r="B3793" s="31" t="s">
        <v>421</v>
      </c>
      <c r="C3793" s="39" t="s">
        <v>15581</v>
      </c>
      <c r="D3793" s="30">
        <v>17849902</v>
      </c>
      <c r="E3793" s="39" t="s">
        <v>7944</v>
      </c>
      <c r="F3793" s="50">
        <v>40826</v>
      </c>
      <c r="G3793" s="32">
        <v>9938</v>
      </c>
      <c r="H3793" s="31" t="s">
        <v>424</v>
      </c>
      <c r="I3793" s="31" t="s">
        <v>174</v>
      </c>
      <c r="J3793" s="32">
        <v>9938</v>
      </c>
      <c r="K3793" s="32">
        <v>0</v>
      </c>
      <c r="L3793" s="50">
        <v>40863</v>
      </c>
      <c r="M3793" s="31" t="s">
        <v>5887</v>
      </c>
      <c r="N3793" s="31" t="s">
        <v>789</v>
      </c>
      <c r="O3793" s="31" t="s">
        <v>789</v>
      </c>
      <c r="P3793" s="39" t="s">
        <v>422</v>
      </c>
      <c r="Q3793" s="39" t="s">
        <v>555</v>
      </c>
      <c r="R3793" s="41" t="s">
        <v>542</v>
      </c>
      <c r="S3793" s="31" t="s">
        <v>421</v>
      </c>
      <c r="T3793" s="39" t="s">
        <v>281</v>
      </c>
      <c r="U3793" s="39" t="s">
        <v>423</v>
      </c>
      <c r="V3793" s="39" t="s">
        <v>149</v>
      </c>
      <c r="W3793" s="39" t="s">
        <v>175</v>
      </c>
      <c r="X3793" s="42" t="s">
        <v>150</v>
      </c>
      <c r="Y3793" s="50" t="s">
        <v>421</v>
      </c>
      <c r="Z3793" s="30" t="s">
        <v>556</v>
      </c>
      <c r="AA3793" s="31">
        <v>0</v>
      </c>
      <c r="AB3793" s="33" t="s">
        <v>282</v>
      </c>
      <c r="AC3793" s="48">
        <v>5</v>
      </c>
      <c r="AD3793" s="30">
        <v>1</v>
      </c>
      <c r="AE3793" s="30">
        <v>0</v>
      </c>
      <c r="AF3793" s="46" t="str">
        <f>IFERROR(VLOOKUP(U3793,Acronym!$A:$B, 2, FALSE), "Ot")</f>
        <v>L</v>
      </c>
      <c r="AG3793" s="47" t="s">
        <v>714</v>
      </c>
      <c r="AH3793" s="46" t="str">
        <f>VLOOKUP(AG3793,Acronym!$A:$B,2, FALSE)</f>
        <v>VA</v>
      </c>
      <c r="AI3793" s="47" t="s">
        <v>423</v>
      </c>
      <c r="AJ3793" s="47" t="s">
        <v>8457</v>
      </c>
    </row>
    <row r="3794" spans="1:36">
      <c r="A3794" s="30">
        <v>18751432</v>
      </c>
      <c r="B3794" s="31" t="s">
        <v>421</v>
      </c>
      <c r="C3794" s="39" t="s">
        <v>15582</v>
      </c>
      <c r="D3794" s="30">
        <v>13522581</v>
      </c>
      <c r="E3794" s="39" t="s">
        <v>7945</v>
      </c>
      <c r="F3794" s="50">
        <v>40826</v>
      </c>
      <c r="G3794" s="32">
        <v>5440</v>
      </c>
      <c r="H3794" s="31" t="s">
        <v>424</v>
      </c>
      <c r="I3794" s="31" t="s">
        <v>425</v>
      </c>
      <c r="J3794" s="32">
        <v>5440</v>
      </c>
      <c r="K3794" s="32">
        <v>5440</v>
      </c>
      <c r="L3794" s="50">
        <v>40862</v>
      </c>
      <c r="M3794" s="31" t="s">
        <v>5887</v>
      </c>
      <c r="N3794" s="31" t="s">
        <v>789</v>
      </c>
      <c r="O3794" s="31" t="s">
        <v>789</v>
      </c>
      <c r="P3794" s="39" t="s">
        <v>422</v>
      </c>
      <c r="Q3794" s="39" t="s">
        <v>555</v>
      </c>
      <c r="R3794" s="41" t="s">
        <v>542</v>
      </c>
      <c r="S3794" s="31">
        <v>1</v>
      </c>
      <c r="T3794" s="39" t="s">
        <v>281</v>
      </c>
      <c r="U3794" s="39" t="s">
        <v>430</v>
      </c>
      <c r="V3794" s="39" t="s">
        <v>326</v>
      </c>
      <c r="W3794" s="39" t="s">
        <v>319</v>
      </c>
      <c r="X3794" s="42" t="s">
        <v>325</v>
      </c>
      <c r="Y3794" s="50">
        <v>40869</v>
      </c>
      <c r="Z3794" s="30" t="s">
        <v>557</v>
      </c>
      <c r="AA3794" s="31">
        <v>1</v>
      </c>
      <c r="AB3794" s="33" t="s">
        <v>282</v>
      </c>
      <c r="AC3794" s="48">
        <v>5</v>
      </c>
      <c r="AD3794" s="30">
        <v>1</v>
      </c>
      <c r="AE3794" s="30">
        <v>0</v>
      </c>
      <c r="AF3794" s="46" t="str">
        <f>IFERROR(VLOOKUP(U3794,Acronym!$A:$B, 2, FALSE), "Ot")</f>
        <v>Y</v>
      </c>
      <c r="AG3794" s="47" t="s">
        <v>715</v>
      </c>
      <c r="AH3794" s="46" t="str">
        <f>VLOOKUP(AG3794,Acronym!$A:$B,2, FALSE)</f>
        <v>TH</v>
      </c>
      <c r="AI3794" s="47" t="s">
        <v>720</v>
      </c>
      <c r="AJ3794" s="47" t="s">
        <v>8458</v>
      </c>
    </row>
    <row r="3795" spans="1:36">
      <c r="A3795" s="30">
        <v>18751648</v>
      </c>
      <c r="B3795" s="31" t="s">
        <v>421</v>
      </c>
      <c r="C3795" s="39" t="s">
        <v>15583</v>
      </c>
      <c r="D3795" s="30">
        <v>18380014</v>
      </c>
      <c r="E3795" s="39" t="s">
        <v>7946</v>
      </c>
      <c r="F3795" s="50">
        <v>40826</v>
      </c>
      <c r="G3795" s="32">
        <v>8000</v>
      </c>
      <c r="H3795" s="31" t="s">
        <v>424</v>
      </c>
      <c r="I3795" s="31" t="s">
        <v>425</v>
      </c>
      <c r="J3795" s="32">
        <v>8000</v>
      </c>
      <c r="K3795" s="32">
        <v>8000</v>
      </c>
      <c r="L3795" s="50">
        <v>40862</v>
      </c>
      <c r="M3795" s="31" t="s">
        <v>5887</v>
      </c>
      <c r="N3795" s="31" t="s">
        <v>789</v>
      </c>
      <c r="O3795" s="31" t="s">
        <v>789</v>
      </c>
      <c r="P3795" s="39" t="s">
        <v>422</v>
      </c>
      <c r="Q3795" s="39" t="s">
        <v>555</v>
      </c>
      <c r="R3795" s="41" t="s">
        <v>542</v>
      </c>
      <c r="S3795" s="31">
        <v>1</v>
      </c>
      <c r="T3795" s="39" t="s">
        <v>283</v>
      </c>
      <c r="U3795" s="39" t="s">
        <v>435</v>
      </c>
      <c r="V3795" s="39" t="s">
        <v>465</v>
      </c>
      <c r="W3795" s="39" t="s">
        <v>466</v>
      </c>
      <c r="X3795" s="42" t="s">
        <v>467</v>
      </c>
      <c r="Y3795" s="50">
        <v>40875</v>
      </c>
      <c r="Z3795" s="30" t="s">
        <v>557</v>
      </c>
      <c r="AA3795" s="31">
        <v>1</v>
      </c>
      <c r="AB3795" s="33" t="s">
        <v>282</v>
      </c>
      <c r="AC3795" s="48">
        <v>5</v>
      </c>
      <c r="AD3795" s="30">
        <v>1</v>
      </c>
      <c r="AE3795" s="30">
        <v>0</v>
      </c>
      <c r="AF3795" s="46" t="str">
        <f>IFERROR(VLOOKUP(U3795,Acronym!$A:$B, 2, FALSE), "Ot")</f>
        <v>WM</v>
      </c>
      <c r="AG3795" s="47" t="s">
        <v>714</v>
      </c>
      <c r="AH3795" s="46" t="str">
        <f>VLOOKUP(AG3795,Acronym!$A:$B,2, FALSE)</f>
        <v>VA</v>
      </c>
      <c r="AI3795" s="47" t="s">
        <v>435</v>
      </c>
      <c r="AJ3795" s="47" t="s">
        <v>8459</v>
      </c>
    </row>
    <row r="3796" spans="1:36">
      <c r="A3796" s="30">
        <v>18754070</v>
      </c>
      <c r="B3796" s="31" t="s">
        <v>421</v>
      </c>
      <c r="C3796" s="39" t="s">
        <v>15584</v>
      </c>
      <c r="D3796" s="30">
        <v>18754063</v>
      </c>
      <c r="E3796" s="39" t="s">
        <v>7947</v>
      </c>
      <c r="F3796" s="50">
        <v>40826</v>
      </c>
      <c r="G3796" s="32">
        <v>10000</v>
      </c>
      <c r="H3796" s="31" t="s">
        <v>424</v>
      </c>
      <c r="I3796" s="31" t="s">
        <v>425</v>
      </c>
      <c r="J3796" s="32">
        <v>10000</v>
      </c>
      <c r="K3796" s="32">
        <v>10000</v>
      </c>
      <c r="L3796" s="50">
        <v>40870</v>
      </c>
      <c r="M3796" s="31" t="s">
        <v>5887</v>
      </c>
      <c r="N3796" s="31" t="s">
        <v>789</v>
      </c>
      <c r="O3796" s="31" t="s">
        <v>789</v>
      </c>
      <c r="P3796" s="39" t="s">
        <v>422</v>
      </c>
      <c r="Q3796" s="39" t="s">
        <v>555</v>
      </c>
      <c r="R3796" s="41" t="s">
        <v>542</v>
      </c>
      <c r="S3796" s="31">
        <v>1</v>
      </c>
      <c r="T3796" s="39" t="s">
        <v>283</v>
      </c>
      <c r="U3796" s="39" t="s">
        <v>436</v>
      </c>
      <c r="V3796" s="39" t="s">
        <v>348</v>
      </c>
      <c r="W3796" s="39" t="s">
        <v>349</v>
      </c>
      <c r="X3796" s="42" t="s">
        <v>349</v>
      </c>
      <c r="Y3796" s="50">
        <v>40889</v>
      </c>
      <c r="Z3796" s="30" t="s">
        <v>556</v>
      </c>
      <c r="AA3796" s="31">
        <v>1</v>
      </c>
      <c r="AB3796" s="33" t="s">
        <v>282</v>
      </c>
      <c r="AC3796" s="48">
        <v>6</v>
      </c>
      <c r="AD3796" s="30">
        <v>0</v>
      </c>
      <c r="AE3796" s="30">
        <v>0</v>
      </c>
      <c r="AF3796" s="46" t="str">
        <f>IFERROR(VLOOKUP(U3796,Acronym!$A:$B, 2, FALSE), "Ot")</f>
        <v>SW</v>
      </c>
      <c r="AG3796" s="47" t="s">
        <v>714</v>
      </c>
      <c r="AH3796" s="46" t="str">
        <f>VLOOKUP(AG3796,Acronym!$A:$B,2, FALSE)</f>
        <v>VA</v>
      </c>
      <c r="AI3796" s="47" t="s">
        <v>436</v>
      </c>
      <c r="AJ3796" s="47" t="s">
        <v>8460</v>
      </c>
    </row>
    <row r="3797" spans="1:36">
      <c r="A3797" s="30">
        <v>18754318</v>
      </c>
      <c r="B3797" s="31" t="s">
        <v>421</v>
      </c>
      <c r="C3797" s="39" t="s">
        <v>15585</v>
      </c>
      <c r="D3797" s="30">
        <v>18754310</v>
      </c>
      <c r="E3797" s="39" t="s">
        <v>7948</v>
      </c>
      <c r="F3797" s="50">
        <v>40826</v>
      </c>
      <c r="G3797" s="32">
        <v>3250</v>
      </c>
      <c r="H3797" s="31" t="s">
        <v>424</v>
      </c>
      <c r="I3797" s="31" t="s">
        <v>425</v>
      </c>
      <c r="J3797" s="32">
        <v>3250</v>
      </c>
      <c r="K3797" s="32">
        <v>3250</v>
      </c>
      <c r="L3797" s="50">
        <v>40868</v>
      </c>
      <c r="M3797" s="31" t="s">
        <v>5887</v>
      </c>
      <c r="N3797" s="31" t="s">
        <v>789</v>
      </c>
      <c r="O3797" s="31" t="s">
        <v>789</v>
      </c>
      <c r="P3797" s="39" t="s">
        <v>422</v>
      </c>
      <c r="Q3797" s="39" t="s">
        <v>555</v>
      </c>
      <c r="R3797" s="41" t="s">
        <v>542</v>
      </c>
      <c r="S3797" s="31">
        <v>1</v>
      </c>
      <c r="T3797" s="39" t="s">
        <v>283</v>
      </c>
      <c r="U3797" s="39" t="s">
        <v>435</v>
      </c>
      <c r="V3797" s="39" t="s">
        <v>115</v>
      </c>
      <c r="W3797" s="39" t="s">
        <v>435</v>
      </c>
      <c r="X3797" s="42" t="s">
        <v>114</v>
      </c>
      <c r="Y3797" s="50">
        <v>40897</v>
      </c>
      <c r="Z3797" s="30" t="s">
        <v>556</v>
      </c>
      <c r="AA3797" s="31">
        <v>1</v>
      </c>
      <c r="AB3797" s="33" t="s">
        <v>282</v>
      </c>
      <c r="AC3797" s="48">
        <v>6</v>
      </c>
      <c r="AD3797" s="30">
        <v>1</v>
      </c>
      <c r="AE3797" s="30">
        <v>0</v>
      </c>
      <c r="AF3797" s="46" t="str">
        <f>IFERROR(VLOOKUP(U3797,Acronym!$A:$B, 2, FALSE), "Ot")</f>
        <v>WM</v>
      </c>
      <c r="AG3797" s="47" t="s">
        <v>716</v>
      </c>
      <c r="AH3797" s="46" t="str">
        <f>VLOOKUP(AG3797,Acronym!$A:$B,2, FALSE)</f>
        <v>MU</v>
      </c>
      <c r="AI3797" s="47" t="s">
        <v>435</v>
      </c>
      <c r="AJ3797" s="47" t="s">
        <v>8461</v>
      </c>
    </row>
    <row r="3798" spans="1:36">
      <c r="A3798" s="30">
        <v>18754407</v>
      </c>
      <c r="B3798" s="31" t="s">
        <v>421</v>
      </c>
      <c r="C3798" s="39" t="s">
        <v>15586</v>
      </c>
      <c r="D3798" s="30">
        <v>18754399</v>
      </c>
      <c r="E3798" s="39" t="s">
        <v>6724</v>
      </c>
      <c r="F3798" s="50">
        <v>40826</v>
      </c>
      <c r="G3798" s="32">
        <v>10000</v>
      </c>
      <c r="H3798" s="31" t="s">
        <v>177</v>
      </c>
      <c r="I3798" s="31" t="s">
        <v>174</v>
      </c>
      <c r="J3798" s="32">
        <v>0</v>
      </c>
      <c r="K3798" s="32">
        <v>0</v>
      </c>
      <c r="L3798" s="50">
        <v>40829</v>
      </c>
      <c r="M3798" s="31" t="s">
        <v>5887</v>
      </c>
      <c r="N3798" s="31" t="s">
        <v>789</v>
      </c>
      <c r="O3798" s="31" t="s">
        <v>789</v>
      </c>
      <c r="P3798" s="39" t="s">
        <v>422</v>
      </c>
      <c r="Q3798" s="39" t="s">
        <v>555</v>
      </c>
      <c r="R3798" s="41" t="s">
        <v>542</v>
      </c>
      <c r="S3798" s="31" t="s">
        <v>421</v>
      </c>
      <c r="T3798" s="39" t="s">
        <v>283</v>
      </c>
      <c r="U3798" s="39" t="s">
        <v>426</v>
      </c>
      <c r="V3798" s="39" t="s">
        <v>780</v>
      </c>
      <c r="W3798" s="39" t="s">
        <v>445</v>
      </c>
      <c r="X3798" s="42" t="s">
        <v>445</v>
      </c>
      <c r="Y3798" s="50" t="s">
        <v>421</v>
      </c>
      <c r="Z3798" s="30" t="s">
        <v>556</v>
      </c>
      <c r="AA3798" s="31">
        <v>0</v>
      </c>
      <c r="AB3798" s="33" t="s">
        <v>282</v>
      </c>
      <c r="AC3798" s="48">
        <v>0</v>
      </c>
      <c r="AD3798" s="30">
        <v>1</v>
      </c>
      <c r="AE3798" s="30">
        <v>1</v>
      </c>
      <c r="AF3798" s="46" t="str">
        <f>IFERROR(VLOOKUP(U3798,Acronym!$A:$B, 2, FALSE), "Ot")</f>
        <v>NW</v>
      </c>
      <c r="AG3798" s="47" t="s">
        <v>717</v>
      </c>
      <c r="AH3798" s="46" t="str">
        <f>VLOOKUP(AG3798,Acronym!$A:$B,2, FALSE)</f>
        <v>CA</v>
      </c>
      <c r="AI3798" s="47" t="s">
        <v>426</v>
      </c>
      <c r="AJ3798" s="47" t="s">
        <v>7639</v>
      </c>
    </row>
    <row r="3799" spans="1:36">
      <c r="A3799" s="30">
        <v>18755853</v>
      </c>
      <c r="B3799" s="31" t="s">
        <v>421</v>
      </c>
      <c r="C3799" s="39" t="s">
        <v>15587</v>
      </c>
      <c r="D3799" s="30">
        <v>18755845</v>
      </c>
      <c r="E3799" s="39" t="s">
        <v>7949</v>
      </c>
      <c r="F3799" s="50">
        <v>40826</v>
      </c>
      <c r="G3799" s="32">
        <v>2000</v>
      </c>
      <c r="H3799" s="31" t="s">
        <v>424</v>
      </c>
      <c r="I3799" s="31" t="s">
        <v>174</v>
      </c>
      <c r="J3799" s="32">
        <v>2000</v>
      </c>
      <c r="K3799" s="32">
        <v>0</v>
      </c>
      <c r="L3799" s="50">
        <v>40862</v>
      </c>
      <c r="M3799" s="31" t="s">
        <v>5887</v>
      </c>
      <c r="N3799" s="31" t="s">
        <v>789</v>
      </c>
      <c r="O3799" s="31" t="s">
        <v>789</v>
      </c>
      <c r="P3799" s="39" t="s">
        <v>422</v>
      </c>
      <c r="Q3799" s="39" t="s">
        <v>555</v>
      </c>
      <c r="R3799" s="41" t="s">
        <v>542</v>
      </c>
      <c r="S3799" s="31" t="s">
        <v>421</v>
      </c>
      <c r="T3799" s="39" t="s">
        <v>283</v>
      </c>
      <c r="U3799" s="39" t="s">
        <v>430</v>
      </c>
      <c r="V3799" s="39" t="s">
        <v>589</v>
      </c>
      <c r="W3799" s="39" t="s">
        <v>99</v>
      </c>
      <c r="X3799" s="42" t="s">
        <v>690</v>
      </c>
      <c r="Y3799" s="50" t="s">
        <v>421</v>
      </c>
      <c r="Z3799" s="30" t="s">
        <v>556</v>
      </c>
      <c r="AA3799" s="31">
        <v>0</v>
      </c>
      <c r="AB3799" s="33" t="s">
        <v>282</v>
      </c>
      <c r="AC3799" s="48">
        <v>5</v>
      </c>
      <c r="AD3799" s="30">
        <v>1</v>
      </c>
      <c r="AE3799" s="30">
        <v>0</v>
      </c>
      <c r="AF3799" s="46" t="str">
        <f>IFERROR(VLOOKUP(U3799,Acronym!$A:$B, 2, FALSE), "Ot")</f>
        <v>Y</v>
      </c>
      <c r="AG3799" s="47" t="s">
        <v>717</v>
      </c>
      <c r="AH3799" s="46" t="str">
        <f>VLOOKUP(AG3799,Acronym!$A:$B,2, FALSE)</f>
        <v>CA</v>
      </c>
      <c r="AI3799" s="47" t="s">
        <v>720</v>
      </c>
      <c r="AJ3799" s="47" t="s">
        <v>8462</v>
      </c>
    </row>
    <row r="3800" spans="1:36">
      <c r="A3800" s="30">
        <v>18755968</v>
      </c>
      <c r="B3800" s="31" t="s">
        <v>421</v>
      </c>
      <c r="C3800" s="39" t="s">
        <v>15588</v>
      </c>
      <c r="D3800" s="30">
        <v>1844770</v>
      </c>
      <c r="E3800" s="39" t="s">
        <v>6725</v>
      </c>
      <c r="F3800" s="50">
        <v>40826</v>
      </c>
      <c r="G3800" s="32">
        <v>4040</v>
      </c>
      <c r="H3800" s="31" t="s">
        <v>177</v>
      </c>
      <c r="I3800" s="31" t="s">
        <v>174</v>
      </c>
      <c r="J3800" s="32">
        <v>0</v>
      </c>
      <c r="K3800" s="32">
        <v>0</v>
      </c>
      <c r="L3800" s="50">
        <v>40836</v>
      </c>
      <c r="M3800" s="31" t="s">
        <v>5887</v>
      </c>
      <c r="N3800" s="31" t="s">
        <v>789</v>
      </c>
      <c r="O3800" s="31" t="s">
        <v>789</v>
      </c>
      <c r="P3800" s="39" t="s">
        <v>422</v>
      </c>
      <c r="Q3800" s="39" t="s">
        <v>555</v>
      </c>
      <c r="R3800" s="41" t="s">
        <v>542</v>
      </c>
      <c r="S3800" s="31" t="s">
        <v>421</v>
      </c>
      <c r="T3800" s="39" t="s">
        <v>281</v>
      </c>
      <c r="U3800" s="39" t="s">
        <v>423</v>
      </c>
      <c r="V3800" s="39" t="s">
        <v>377</v>
      </c>
      <c r="W3800" s="39" t="s">
        <v>175</v>
      </c>
      <c r="X3800" s="42" t="s">
        <v>125</v>
      </c>
      <c r="Y3800" s="50" t="s">
        <v>421</v>
      </c>
      <c r="Z3800" s="30" t="s">
        <v>557</v>
      </c>
      <c r="AA3800" s="31">
        <v>0</v>
      </c>
      <c r="AB3800" s="33" t="s">
        <v>282</v>
      </c>
      <c r="AC3800" s="48">
        <v>1</v>
      </c>
      <c r="AD3800" s="30">
        <v>1</v>
      </c>
      <c r="AE3800" s="30">
        <v>1</v>
      </c>
      <c r="AF3800" s="46" t="str">
        <f>IFERROR(VLOOKUP(U3800,Acronym!$A:$B, 2, FALSE), "Ot")</f>
        <v>L</v>
      </c>
      <c r="AG3800" s="47" t="s">
        <v>716</v>
      </c>
      <c r="AH3800" s="46" t="str">
        <f>VLOOKUP(AG3800,Acronym!$A:$B,2, FALSE)</f>
        <v>MU</v>
      </c>
      <c r="AI3800" s="47" t="s">
        <v>423</v>
      </c>
      <c r="AJ3800" s="47" t="s">
        <v>7640</v>
      </c>
    </row>
    <row r="3801" spans="1:36">
      <c r="A3801" s="30">
        <v>18757192</v>
      </c>
      <c r="B3801" s="31" t="s">
        <v>421</v>
      </c>
      <c r="C3801" s="39" t="s">
        <v>15589</v>
      </c>
      <c r="D3801" s="30">
        <v>18757186</v>
      </c>
      <c r="E3801" s="39" t="s">
        <v>7950</v>
      </c>
      <c r="F3801" s="50">
        <v>40826</v>
      </c>
      <c r="G3801" s="32">
        <v>10000</v>
      </c>
      <c r="H3801" s="31" t="s">
        <v>424</v>
      </c>
      <c r="I3801" s="31" t="s">
        <v>174</v>
      </c>
      <c r="J3801" s="32">
        <v>0</v>
      </c>
      <c r="K3801" s="32">
        <v>0</v>
      </c>
      <c r="L3801" s="50">
        <v>40863</v>
      </c>
      <c r="M3801" s="31" t="s">
        <v>5887</v>
      </c>
      <c r="N3801" s="31" t="s">
        <v>789</v>
      </c>
      <c r="O3801" s="31" t="s">
        <v>789</v>
      </c>
      <c r="P3801" s="39" t="s">
        <v>422</v>
      </c>
      <c r="Q3801" s="39" t="s">
        <v>555</v>
      </c>
      <c r="R3801" s="41" t="s">
        <v>542</v>
      </c>
      <c r="S3801" s="31" t="s">
        <v>421</v>
      </c>
      <c r="T3801" s="39" t="s">
        <v>281</v>
      </c>
      <c r="U3801" s="39" t="s">
        <v>423</v>
      </c>
      <c r="V3801" s="39" t="s">
        <v>34</v>
      </c>
      <c r="W3801" s="39" t="s">
        <v>175</v>
      </c>
      <c r="X3801" s="42" t="s">
        <v>35</v>
      </c>
      <c r="Y3801" s="50" t="s">
        <v>421</v>
      </c>
      <c r="Z3801" s="30" t="s">
        <v>556</v>
      </c>
      <c r="AA3801" s="31">
        <v>0</v>
      </c>
      <c r="AB3801" s="33" t="s">
        <v>282</v>
      </c>
      <c r="AC3801" s="48">
        <v>5</v>
      </c>
      <c r="AD3801" s="30">
        <v>1</v>
      </c>
      <c r="AE3801" s="30">
        <v>0</v>
      </c>
      <c r="AF3801" s="46" t="str">
        <f>IFERROR(VLOOKUP(U3801,Acronym!$A:$B, 2, FALSE), "Ot")</f>
        <v>L</v>
      </c>
      <c r="AG3801" s="47" t="s">
        <v>715</v>
      </c>
      <c r="AH3801" s="46" t="str">
        <f>VLOOKUP(AG3801,Acronym!$A:$B,2, FALSE)</f>
        <v>TH</v>
      </c>
      <c r="AI3801" s="47" t="s">
        <v>423</v>
      </c>
      <c r="AJ3801" s="47" t="s">
        <v>8463</v>
      </c>
    </row>
    <row r="3802" spans="1:36">
      <c r="A3802" s="30">
        <v>18757310</v>
      </c>
      <c r="B3802" s="31" t="s">
        <v>421</v>
      </c>
      <c r="C3802" s="39" t="s">
        <v>15590</v>
      </c>
      <c r="D3802" s="30">
        <v>1637962</v>
      </c>
      <c r="E3802" s="39" t="s">
        <v>7951</v>
      </c>
      <c r="F3802" s="50">
        <v>40826</v>
      </c>
      <c r="G3802" s="32">
        <v>2500</v>
      </c>
      <c r="H3802" s="31" t="s">
        <v>424</v>
      </c>
      <c r="I3802" s="31" t="s">
        <v>425</v>
      </c>
      <c r="J3802" s="32">
        <v>2500</v>
      </c>
      <c r="K3802" s="32">
        <v>2500</v>
      </c>
      <c r="L3802" s="50">
        <v>40862</v>
      </c>
      <c r="M3802" s="31" t="s">
        <v>5887</v>
      </c>
      <c r="N3802" s="31" t="s">
        <v>789</v>
      </c>
      <c r="O3802" s="31" t="s">
        <v>789</v>
      </c>
      <c r="P3802" s="39" t="s">
        <v>422</v>
      </c>
      <c r="Q3802" s="39" t="s">
        <v>555</v>
      </c>
      <c r="R3802" s="41" t="s">
        <v>542</v>
      </c>
      <c r="S3802" s="31">
        <v>1</v>
      </c>
      <c r="T3802" s="39" t="s">
        <v>283</v>
      </c>
      <c r="U3802" s="39" t="s">
        <v>430</v>
      </c>
      <c r="V3802" s="39" t="s">
        <v>322</v>
      </c>
      <c r="W3802" s="39" t="s">
        <v>319</v>
      </c>
      <c r="X3802" s="42" t="s">
        <v>323</v>
      </c>
      <c r="Y3802" s="50">
        <v>40883</v>
      </c>
      <c r="Z3802" s="30" t="s">
        <v>557</v>
      </c>
      <c r="AA3802" s="31">
        <v>1</v>
      </c>
      <c r="AB3802" s="33" t="s">
        <v>282</v>
      </c>
      <c r="AC3802" s="48">
        <v>5</v>
      </c>
      <c r="AD3802" s="30">
        <v>1</v>
      </c>
      <c r="AE3802" s="30">
        <v>0</v>
      </c>
      <c r="AF3802" s="46" t="str">
        <f>IFERROR(VLOOKUP(U3802,Acronym!$A:$B, 2, FALSE), "Ot")</f>
        <v>Y</v>
      </c>
      <c r="AG3802" s="47" t="s">
        <v>716</v>
      </c>
      <c r="AH3802" s="46" t="str">
        <f>VLOOKUP(AG3802,Acronym!$A:$B,2, FALSE)</f>
        <v>MU</v>
      </c>
      <c r="AI3802" s="47" t="s">
        <v>720</v>
      </c>
      <c r="AJ3802" s="47" t="s">
        <v>8464</v>
      </c>
    </row>
    <row r="3803" spans="1:36">
      <c r="A3803" s="30">
        <v>18758695</v>
      </c>
      <c r="B3803" s="31" t="s">
        <v>421</v>
      </c>
      <c r="C3803" s="39" t="s">
        <v>15591</v>
      </c>
      <c r="D3803" s="30">
        <v>1386216</v>
      </c>
      <c r="E3803" s="39" t="s">
        <v>8782</v>
      </c>
      <c r="F3803" s="50">
        <v>40827</v>
      </c>
      <c r="G3803" s="32">
        <v>44950</v>
      </c>
      <c r="H3803" s="31" t="s">
        <v>424</v>
      </c>
      <c r="I3803" s="31" t="s">
        <v>425</v>
      </c>
      <c r="J3803" s="32">
        <v>44950</v>
      </c>
      <c r="K3803" s="32">
        <v>44950</v>
      </c>
      <c r="L3803" s="50">
        <v>40919</v>
      </c>
      <c r="M3803" s="31" t="s">
        <v>8727</v>
      </c>
      <c r="N3803" s="31" t="s">
        <v>789</v>
      </c>
      <c r="O3803" s="31" t="s">
        <v>789</v>
      </c>
      <c r="P3803" s="39" t="s">
        <v>422</v>
      </c>
      <c r="Q3803" s="39" t="s">
        <v>555</v>
      </c>
      <c r="R3803" s="41" t="s">
        <v>541</v>
      </c>
      <c r="S3803" s="31">
        <v>1</v>
      </c>
      <c r="T3803" s="39" t="s">
        <v>283</v>
      </c>
      <c r="U3803" s="39" t="s">
        <v>423</v>
      </c>
      <c r="V3803" s="39" t="s">
        <v>560</v>
      </c>
      <c r="W3803" s="39" t="s">
        <v>175</v>
      </c>
      <c r="X3803" s="42" t="s">
        <v>176</v>
      </c>
      <c r="Y3803" s="50">
        <v>40952</v>
      </c>
      <c r="Z3803" s="30" t="s">
        <v>556</v>
      </c>
      <c r="AA3803" s="31">
        <v>1</v>
      </c>
      <c r="AB3803" s="33" t="s">
        <v>284</v>
      </c>
      <c r="AC3803" s="48">
        <v>13</v>
      </c>
      <c r="AD3803" s="30">
        <v>0</v>
      </c>
      <c r="AE3803" s="30">
        <v>0</v>
      </c>
      <c r="AF3803" s="46" t="str">
        <f>IFERROR(VLOOKUP(U3803,Acronym!$A:$B, 2, FALSE), "Ot")</f>
        <v>L</v>
      </c>
      <c r="AG3803" s="47" t="s">
        <v>717</v>
      </c>
      <c r="AH3803" s="46" t="str">
        <f>VLOOKUP(AG3803,Acronym!$A:$B,2, FALSE)</f>
        <v>CA</v>
      </c>
      <c r="AI3803" s="47" t="s">
        <v>423</v>
      </c>
      <c r="AJ3803" s="47" t="s">
        <v>9730</v>
      </c>
    </row>
    <row r="3804" spans="1:36">
      <c r="A3804" s="30">
        <v>18758858</v>
      </c>
      <c r="B3804" s="31" t="s">
        <v>421</v>
      </c>
      <c r="C3804" s="39" t="s">
        <v>15592</v>
      </c>
      <c r="D3804" s="30">
        <v>1620035</v>
      </c>
      <c r="E3804" s="39" t="s">
        <v>8783</v>
      </c>
      <c r="F3804" s="50">
        <v>40826</v>
      </c>
      <c r="G3804" s="32">
        <v>70000</v>
      </c>
      <c r="H3804" s="31" t="s">
        <v>424</v>
      </c>
      <c r="I3804" s="31" t="s">
        <v>425</v>
      </c>
      <c r="J3804" s="32">
        <v>70000</v>
      </c>
      <c r="K3804" s="32">
        <v>70000</v>
      </c>
      <c r="L3804" s="50">
        <v>40918</v>
      </c>
      <c r="M3804" s="31" t="s">
        <v>8727</v>
      </c>
      <c r="N3804" s="31" t="s">
        <v>789</v>
      </c>
      <c r="O3804" s="31" t="s">
        <v>789</v>
      </c>
      <c r="P3804" s="39" t="s">
        <v>422</v>
      </c>
      <c r="Q3804" s="39" t="s">
        <v>555</v>
      </c>
      <c r="R3804" s="41" t="s">
        <v>541</v>
      </c>
      <c r="S3804" s="31">
        <v>1</v>
      </c>
      <c r="T3804" s="39" t="s">
        <v>283</v>
      </c>
      <c r="U3804" s="39" t="s">
        <v>426</v>
      </c>
      <c r="V3804" s="39" t="s">
        <v>455</v>
      </c>
      <c r="W3804" s="39" t="s">
        <v>504</v>
      </c>
      <c r="X3804" s="42" t="s">
        <v>543</v>
      </c>
      <c r="Y3804" s="50">
        <v>40939</v>
      </c>
      <c r="Z3804" s="30" t="s">
        <v>556</v>
      </c>
      <c r="AA3804" s="31">
        <v>1</v>
      </c>
      <c r="AB3804" s="33" t="s">
        <v>284</v>
      </c>
      <c r="AC3804" s="48">
        <v>13</v>
      </c>
      <c r="AD3804" s="30">
        <v>0</v>
      </c>
      <c r="AE3804" s="30">
        <v>0</v>
      </c>
      <c r="AF3804" s="46" t="str">
        <f>IFERROR(VLOOKUP(U3804,Acronym!$A:$B, 2, FALSE), "Ot")</f>
        <v>NW</v>
      </c>
      <c r="AG3804" s="47" t="s">
        <v>715</v>
      </c>
      <c r="AH3804" s="46" t="str">
        <f>VLOOKUP(AG3804,Acronym!$A:$B,2, FALSE)</f>
        <v>TH</v>
      </c>
      <c r="AI3804" s="47" t="s">
        <v>426</v>
      </c>
      <c r="AJ3804" s="47" t="s">
        <v>9731</v>
      </c>
    </row>
    <row r="3805" spans="1:36">
      <c r="A3805" s="30">
        <v>18759019</v>
      </c>
      <c r="B3805" s="31" t="s">
        <v>421</v>
      </c>
      <c r="C3805" s="39" t="s">
        <v>15593</v>
      </c>
      <c r="D3805" s="30">
        <v>18759017</v>
      </c>
      <c r="E3805" s="39" t="s">
        <v>6726</v>
      </c>
      <c r="F3805" s="50">
        <v>40826</v>
      </c>
      <c r="G3805" s="32">
        <v>2100</v>
      </c>
      <c r="H3805" s="31" t="s">
        <v>177</v>
      </c>
      <c r="I3805" s="31" t="s">
        <v>174</v>
      </c>
      <c r="J3805" s="32">
        <v>0</v>
      </c>
      <c r="K3805" s="32">
        <v>0</v>
      </c>
      <c r="L3805" s="50">
        <v>40834</v>
      </c>
      <c r="M3805" s="31" t="s">
        <v>5887</v>
      </c>
      <c r="N3805" s="31" t="s">
        <v>789</v>
      </c>
      <c r="O3805" s="31" t="s">
        <v>789</v>
      </c>
      <c r="P3805" s="39" t="s">
        <v>422</v>
      </c>
      <c r="Q3805" s="39" t="s">
        <v>555</v>
      </c>
      <c r="R3805" s="41" t="s">
        <v>542</v>
      </c>
      <c r="S3805" s="31" t="s">
        <v>421</v>
      </c>
      <c r="T3805" s="39" t="s">
        <v>281</v>
      </c>
      <c r="U3805" s="39" t="s">
        <v>423</v>
      </c>
      <c r="V3805" s="39" t="s">
        <v>149</v>
      </c>
      <c r="W3805" s="39" t="s">
        <v>175</v>
      </c>
      <c r="X3805" s="42" t="s">
        <v>150</v>
      </c>
      <c r="Y3805" s="50" t="s">
        <v>421</v>
      </c>
      <c r="Z3805" s="30" t="s">
        <v>557</v>
      </c>
      <c r="AA3805" s="31">
        <v>0</v>
      </c>
      <c r="AB3805" s="33" t="s">
        <v>282</v>
      </c>
      <c r="AC3805" s="48">
        <v>1</v>
      </c>
      <c r="AD3805" s="30">
        <v>1</v>
      </c>
      <c r="AE3805" s="30">
        <v>1</v>
      </c>
      <c r="AF3805" s="46" t="str">
        <f>IFERROR(VLOOKUP(U3805,Acronym!$A:$B, 2, FALSE), "Ot")</f>
        <v>L</v>
      </c>
      <c r="AG3805" s="47" t="s">
        <v>714</v>
      </c>
      <c r="AH3805" s="46" t="str">
        <f>VLOOKUP(AG3805,Acronym!$A:$B,2, FALSE)</f>
        <v>VA</v>
      </c>
      <c r="AI3805" s="47" t="s">
        <v>423</v>
      </c>
      <c r="AJ3805" s="47" t="s">
        <v>7641</v>
      </c>
    </row>
    <row r="3806" spans="1:36">
      <c r="A3806" s="30">
        <v>18759091</v>
      </c>
      <c r="B3806" s="31" t="s">
        <v>421</v>
      </c>
      <c r="C3806" s="39" t="s">
        <v>15594</v>
      </c>
      <c r="D3806" s="30">
        <v>18759089</v>
      </c>
      <c r="E3806" s="39" t="s">
        <v>7952</v>
      </c>
      <c r="F3806" s="50">
        <v>40826</v>
      </c>
      <c r="G3806" s="32">
        <v>7538</v>
      </c>
      <c r="H3806" s="31" t="s">
        <v>424</v>
      </c>
      <c r="I3806" s="31" t="s">
        <v>425</v>
      </c>
      <c r="J3806" s="32">
        <v>7538</v>
      </c>
      <c r="K3806" s="32">
        <v>7538</v>
      </c>
      <c r="L3806" s="50">
        <v>40862</v>
      </c>
      <c r="M3806" s="31" t="s">
        <v>5887</v>
      </c>
      <c r="N3806" s="31" t="s">
        <v>789</v>
      </c>
      <c r="O3806" s="31" t="s">
        <v>789</v>
      </c>
      <c r="P3806" s="39" t="s">
        <v>422</v>
      </c>
      <c r="Q3806" s="39" t="s">
        <v>555</v>
      </c>
      <c r="R3806" s="41" t="s">
        <v>542</v>
      </c>
      <c r="S3806" s="31">
        <v>1</v>
      </c>
      <c r="T3806" s="39" t="s">
        <v>281</v>
      </c>
      <c r="U3806" s="39" t="s">
        <v>436</v>
      </c>
      <c r="V3806" s="39" t="s">
        <v>4937</v>
      </c>
      <c r="W3806" s="39" t="s">
        <v>295</v>
      </c>
      <c r="X3806" s="42" t="s">
        <v>545</v>
      </c>
      <c r="Y3806" s="50">
        <v>40871</v>
      </c>
      <c r="Z3806" s="30" t="s">
        <v>556</v>
      </c>
      <c r="AA3806" s="31">
        <v>1</v>
      </c>
      <c r="AB3806" s="33" t="s">
        <v>282</v>
      </c>
      <c r="AC3806" s="48">
        <v>5</v>
      </c>
      <c r="AD3806" s="30">
        <v>1</v>
      </c>
      <c r="AE3806" s="30">
        <v>0</v>
      </c>
      <c r="AF3806" s="46" t="str">
        <f>IFERROR(VLOOKUP(U3806,Acronym!$A:$B, 2, FALSE), "Ot")</f>
        <v>SW</v>
      </c>
      <c r="AG3806" s="47" t="s">
        <v>722</v>
      </c>
      <c r="AH3806" s="46" t="str">
        <f>VLOOKUP(AG3806,Acronym!$A:$B,2, FALSE)</f>
        <v>DA</v>
      </c>
      <c r="AI3806" s="47" t="s">
        <v>436</v>
      </c>
      <c r="AJ3806" s="47" t="s">
        <v>8465</v>
      </c>
    </row>
    <row r="3807" spans="1:36">
      <c r="A3807" s="30">
        <v>18759228</v>
      </c>
      <c r="B3807" s="31" t="s">
        <v>421</v>
      </c>
      <c r="C3807" s="39" t="s">
        <v>15595</v>
      </c>
      <c r="D3807" s="30">
        <v>18759226</v>
      </c>
      <c r="E3807" s="39" t="s">
        <v>6727</v>
      </c>
      <c r="F3807" s="50">
        <v>40826</v>
      </c>
      <c r="G3807" s="32">
        <v>5940</v>
      </c>
      <c r="H3807" s="31" t="s">
        <v>177</v>
      </c>
      <c r="I3807" s="31" t="s">
        <v>174</v>
      </c>
      <c r="J3807" s="32">
        <v>0</v>
      </c>
      <c r="K3807" s="32">
        <v>0</v>
      </c>
      <c r="L3807" s="50">
        <v>40834</v>
      </c>
      <c r="M3807" s="31" t="s">
        <v>5887</v>
      </c>
      <c r="N3807" s="31" t="s">
        <v>789</v>
      </c>
      <c r="O3807" s="31" t="s">
        <v>789</v>
      </c>
      <c r="P3807" s="39" t="s">
        <v>422</v>
      </c>
      <c r="Q3807" s="39" t="s">
        <v>555</v>
      </c>
      <c r="R3807" s="41" t="s">
        <v>542</v>
      </c>
      <c r="S3807" s="31" t="s">
        <v>421</v>
      </c>
      <c r="T3807" s="39" t="s">
        <v>281</v>
      </c>
      <c r="U3807" s="39" t="s">
        <v>426</v>
      </c>
      <c r="V3807" s="39" t="s">
        <v>439</v>
      </c>
      <c r="W3807" s="39" t="s">
        <v>286</v>
      </c>
      <c r="X3807" s="42" t="s">
        <v>438</v>
      </c>
      <c r="Y3807" s="50" t="s">
        <v>421</v>
      </c>
      <c r="Z3807" s="30" t="s">
        <v>557</v>
      </c>
      <c r="AA3807" s="31">
        <v>0</v>
      </c>
      <c r="AB3807" s="33" t="s">
        <v>282</v>
      </c>
      <c r="AC3807" s="48">
        <v>1</v>
      </c>
      <c r="AD3807" s="30">
        <v>1</v>
      </c>
      <c r="AE3807" s="30">
        <v>1</v>
      </c>
      <c r="AF3807" s="46" t="str">
        <f>IFERROR(VLOOKUP(U3807,Acronym!$A:$B, 2, FALSE), "Ot")</f>
        <v>NW</v>
      </c>
      <c r="AG3807" s="47" t="s">
        <v>714</v>
      </c>
      <c r="AH3807" s="46" t="str">
        <f>VLOOKUP(AG3807,Acronym!$A:$B,2, FALSE)</f>
        <v>VA</v>
      </c>
      <c r="AI3807" s="47" t="s">
        <v>426</v>
      </c>
      <c r="AJ3807" s="47" t="s">
        <v>7642</v>
      </c>
    </row>
    <row r="3808" spans="1:36">
      <c r="A3808" s="30">
        <v>18759320</v>
      </c>
      <c r="B3808" s="31" t="s">
        <v>421</v>
      </c>
      <c r="C3808" s="39" t="s">
        <v>15596</v>
      </c>
      <c r="D3808" s="30">
        <v>18759313</v>
      </c>
      <c r="E3808" s="39" t="s">
        <v>6728</v>
      </c>
      <c r="F3808" s="50">
        <v>40826</v>
      </c>
      <c r="G3808" s="32">
        <v>8700</v>
      </c>
      <c r="H3808" s="31" t="s">
        <v>177</v>
      </c>
      <c r="I3808" s="31" t="s">
        <v>174</v>
      </c>
      <c r="J3808" s="32">
        <v>0</v>
      </c>
      <c r="K3808" s="32">
        <v>0</v>
      </c>
      <c r="L3808" s="50">
        <v>40828</v>
      </c>
      <c r="M3808" s="31" t="s">
        <v>5887</v>
      </c>
      <c r="N3808" s="31" t="s">
        <v>789</v>
      </c>
      <c r="O3808" s="31" t="s">
        <v>789</v>
      </c>
      <c r="P3808" s="39" t="s">
        <v>422</v>
      </c>
      <c r="Q3808" s="39" t="s">
        <v>555</v>
      </c>
      <c r="R3808" s="41" t="s">
        <v>542</v>
      </c>
      <c r="S3808" s="31" t="s">
        <v>421</v>
      </c>
      <c r="T3808" s="39" t="s">
        <v>283</v>
      </c>
      <c r="U3808" s="39" t="s">
        <v>446</v>
      </c>
      <c r="V3808" s="39" t="s">
        <v>6729</v>
      </c>
      <c r="W3808" s="39" t="s">
        <v>58</v>
      </c>
      <c r="X3808" s="42" t="s">
        <v>6729</v>
      </c>
      <c r="Y3808" s="50" t="s">
        <v>421</v>
      </c>
      <c r="Z3808" s="30" t="s">
        <v>557</v>
      </c>
      <c r="AA3808" s="31">
        <v>0</v>
      </c>
      <c r="AB3808" s="33" t="s">
        <v>282</v>
      </c>
      <c r="AC3808" s="48">
        <v>0</v>
      </c>
      <c r="AD3808" s="30">
        <v>1</v>
      </c>
      <c r="AE3808" s="30">
        <v>1</v>
      </c>
      <c r="AF3808" s="46" t="str">
        <f>IFERROR(VLOOKUP(U3808,Acronym!$A:$B, 2, FALSE), "Ot")</f>
        <v>SE</v>
      </c>
      <c r="AG3808" s="47" t="s">
        <v>716</v>
      </c>
      <c r="AH3808" s="46" t="str">
        <f>VLOOKUP(AG3808,Acronym!$A:$B,2, FALSE)</f>
        <v>MU</v>
      </c>
      <c r="AI3808" s="47" t="s">
        <v>446</v>
      </c>
      <c r="AJ3808" s="47" t="s">
        <v>7643</v>
      </c>
    </row>
    <row r="3809" spans="1:36">
      <c r="A3809" s="30">
        <v>18760233</v>
      </c>
      <c r="B3809" s="31" t="s">
        <v>421</v>
      </c>
      <c r="C3809" s="39" t="s">
        <v>15597</v>
      </c>
      <c r="D3809" s="30">
        <v>1636577</v>
      </c>
      <c r="E3809" s="39" t="s">
        <v>7953</v>
      </c>
      <c r="F3809" s="50">
        <v>40826</v>
      </c>
      <c r="G3809" s="32">
        <v>10000</v>
      </c>
      <c r="H3809" s="31" t="s">
        <v>424</v>
      </c>
      <c r="I3809" s="31" t="s">
        <v>425</v>
      </c>
      <c r="J3809" s="32">
        <v>10000</v>
      </c>
      <c r="K3809" s="32">
        <v>8300</v>
      </c>
      <c r="L3809" s="50">
        <v>40862</v>
      </c>
      <c r="M3809" s="31" t="s">
        <v>5887</v>
      </c>
      <c r="N3809" s="31" t="s">
        <v>789</v>
      </c>
      <c r="O3809" s="31" t="s">
        <v>789</v>
      </c>
      <c r="P3809" s="39" t="s">
        <v>422</v>
      </c>
      <c r="Q3809" s="39" t="s">
        <v>555</v>
      </c>
      <c r="R3809" s="41" t="s">
        <v>542</v>
      </c>
      <c r="S3809" s="31">
        <v>1</v>
      </c>
      <c r="T3809" s="39" t="s">
        <v>283</v>
      </c>
      <c r="U3809" s="39" t="s">
        <v>430</v>
      </c>
      <c r="V3809" s="39" t="s">
        <v>517</v>
      </c>
      <c r="W3809" s="39" t="s">
        <v>518</v>
      </c>
      <c r="X3809" s="42" t="s">
        <v>518</v>
      </c>
      <c r="Y3809" s="50">
        <v>40911</v>
      </c>
      <c r="Z3809" s="30" t="s">
        <v>556</v>
      </c>
      <c r="AA3809" s="31">
        <v>1</v>
      </c>
      <c r="AB3809" s="33" t="s">
        <v>282</v>
      </c>
      <c r="AC3809" s="48">
        <v>5</v>
      </c>
      <c r="AD3809" s="30">
        <v>1</v>
      </c>
      <c r="AE3809" s="30">
        <v>0</v>
      </c>
      <c r="AF3809" s="46" t="str">
        <f>IFERROR(VLOOKUP(U3809,Acronym!$A:$B, 2, FALSE), "Ot")</f>
        <v>Y</v>
      </c>
      <c r="AG3809" s="47" t="s">
        <v>714</v>
      </c>
      <c r="AH3809" s="46" t="str">
        <f>VLOOKUP(AG3809,Acronym!$A:$B,2, FALSE)</f>
        <v>VA</v>
      </c>
      <c r="AI3809" s="47" t="s">
        <v>720</v>
      </c>
      <c r="AJ3809" s="47" t="s">
        <v>8466</v>
      </c>
    </row>
    <row r="3810" spans="1:36">
      <c r="A3810" s="30">
        <v>18760339</v>
      </c>
      <c r="B3810" s="31" t="s">
        <v>421</v>
      </c>
      <c r="C3810" s="39" t="s">
        <v>15598</v>
      </c>
      <c r="D3810" s="30">
        <v>15922711</v>
      </c>
      <c r="E3810" s="39" t="s">
        <v>7954</v>
      </c>
      <c r="F3810" s="50">
        <v>40826</v>
      </c>
      <c r="G3810" s="32">
        <v>2215</v>
      </c>
      <c r="H3810" s="31" t="s">
        <v>424</v>
      </c>
      <c r="I3810" s="31" t="s">
        <v>174</v>
      </c>
      <c r="J3810" s="32">
        <v>2215</v>
      </c>
      <c r="K3810" s="32">
        <v>0</v>
      </c>
      <c r="L3810" s="50">
        <v>40862</v>
      </c>
      <c r="M3810" s="31" t="s">
        <v>5887</v>
      </c>
      <c r="N3810" s="31" t="s">
        <v>789</v>
      </c>
      <c r="O3810" s="31" t="s">
        <v>789</v>
      </c>
      <c r="P3810" s="39" t="s">
        <v>422</v>
      </c>
      <c r="Q3810" s="39" t="s">
        <v>555</v>
      </c>
      <c r="R3810" s="41" t="s">
        <v>542</v>
      </c>
      <c r="S3810" s="31" t="s">
        <v>421</v>
      </c>
      <c r="T3810" s="39" t="s">
        <v>283</v>
      </c>
      <c r="U3810" s="39" t="s">
        <v>436</v>
      </c>
      <c r="V3810" s="39" t="s">
        <v>351</v>
      </c>
      <c r="W3810" s="39" t="s">
        <v>347</v>
      </c>
      <c r="X3810" s="42" t="s">
        <v>347</v>
      </c>
      <c r="Y3810" s="50" t="s">
        <v>421</v>
      </c>
      <c r="Z3810" s="30" t="s">
        <v>556</v>
      </c>
      <c r="AA3810" s="31">
        <v>0</v>
      </c>
      <c r="AB3810" s="33" t="s">
        <v>282</v>
      </c>
      <c r="AC3810" s="48">
        <v>5</v>
      </c>
      <c r="AD3810" s="30">
        <v>1</v>
      </c>
      <c r="AE3810" s="30">
        <v>0</v>
      </c>
      <c r="AF3810" s="46" t="str">
        <f>IFERROR(VLOOKUP(U3810,Acronym!$A:$B, 2, FALSE), "Ot")</f>
        <v>SW</v>
      </c>
      <c r="AG3810" s="47" t="s">
        <v>717</v>
      </c>
      <c r="AH3810" s="46" t="str">
        <f>VLOOKUP(AG3810,Acronym!$A:$B,2, FALSE)</f>
        <v>CA</v>
      </c>
      <c r="AI3810" s="47" t="s">
        <v>436</v>
      </c>
      <c r="AJ3810" s="47" t="s">
        <v>8467</v>
      </c>
    </row>
    <row r="3811" spans="1:36">
      <c r="A3811" s="30">
        <v>18760454</v>
      </c>
      <c r="B3811" s="31" t="s">
        <v>421</v>
      </c>
      <c r="C3811" s="39" t="s">
        <v>15599</v>
      </c>
      <c r="D3811" s="30">
        <v>1589070</v>
      </c>
      <c r="E3811" s="39" t="s">
        <v>8784</v>
      </c>
      <c r="F3811" s="50">
        <v>40826</v>
      </c>
      <c r="G3811" s="32">
        <v>78823</v>
      </c>
      <c r="H3811" s="31" t="s">
        <v>424</v>
      </c>
      <c r="I3811" s="31" t="s">
        <v>174</v>
      </c>
      <c r="J3811" s="32">
        <v>0</v>
      </c>
      <c r="K3811" s="32">
        <v>0</v>
      </c>
      <c r="L3811" s="50">
        <v>40891</v>
      </c>
      <c r="M3811" s="31" t="s">
        <v>5887</v>
      </c>
      <c r="N3811" s="31" t="s">
        <v>789</v>
      </c>
      <c r="O3811" s="31" t="s">
        <v>789</v>
      </c>
      <c r="P3811" s="39" t="s">
        <v>422</v>
      </c>
      <c r="Q3811" s="39" t="s">
        <v>555</v>
      </c>
      <c r="R3811" s="41" t="s">
        <v>179</v>
      </c>
      <c r="S3811" s="31" t="s">
        <v>421</v>
      </c>
      <c r="T3811" s="39" t="s">
        <v>283</v>
      </c>
      <c r="U3811" s="39" t="s">
        <v>868</v>
      </c>
      <c r="V3811" s="39" t="s">
        <v>4422</v>
      </c>
      <c r="W3811" s="39" t="s">
        <v>185</v>
      </c>
      <c r="X3811" s="42" t="s">
        <v>559</v>
      </c>
      <c r="Y3811" s="50" t="s">
        <v>421</v>
      </c>
      <c r="Z3811" s="30" t="s">
        <v>556</v>
      </c>
      <c r="AA3811" s="31">
        <v>0</v>
      </c>
      <c r="AB3811" s="33" t="s">
        <v>284</v>
      </c>
      <c r="AC3811" s="48">
        <v>9</v>
      </c>
      <c r="AD3811" s="30">
        <v>1</v>
      </c>
      <c r="AE3811" s="30">
        <v>0</v>
      </c>
      <c r="AF3811" s="46" t="str">
        <f>IFERROR(VLOOKUP(U3811,Acronym!$A:$B, 2, FALSE), "Ot")</f>
        <v>E</v>
      </c>
      <c r="AG3811" s="47" t="s">
        <v>715</v>
      </c>
      <c r="AH3811" s="46" t="str">
        <f>VLOOKUP(AG3811,Acronym!$A:$B,2, FALSE)</f>
        <v>TH</v>
      </c>
      <c r="AI3811" s="47" t="s">
        <v>719</v>
      </c>
      <c r="AJ3811" s="47" t="s">
        <v>9732</v>
      </c>
    </row>
    <row r="3812" spans="1:36">
      <c r="A3812" s="30">
        <v>18762873</v>
      </c>
      <c r="B3812" s="31" t="s">
        <v>421</v>
      </c>
      <c r="C3812" s="39" t="s">
        <v>15600</v>
      </c>
      <c r="D3812" s="30">
        <v>18762870</v>
      </c>
      <c r="E3812" s="39" t="s">
        <v>7955</v>
      </c>
      <c r="F3812" s="50">
        <v>40827</v>
      </c>
      <c r="G3812" s="32">
        <v>10000</v>
      </c>
      <c r="H3812" s="31" t="s">
        <v>424</v>
      </c>
      <c r="I3812" s="31" t="s">
        <v>174</v>
      </c>
      <c r="J3812" s="32">
        <v>0</v>
      </c>
      <c r="K3812" s="32">
        <v>0</v>
      </c>
      <c r="L3812" s="50">
        <v>40863</v>
      </c>
      <c r="M3812" s="31" t="s">
        <v>5887</v>
      </c>
      <c r="N3812" s="31" t="s">
        <v>789</v>
      </c>
      <c r="O3812" s="31" t="s">
        <v>789</v>
      </c>
      <c r="P3812" s="39" t="s">
        <v>422</v>
      </c>
      <c r="Q3812" s="39" t="s">
        <v>555</v>
      </c>
      <c r="R3812" s="41" t="s">
        <v>542</v>
      </c>
      <c r="S3812" s="31" t="s">
        <v>421</v>
      </c>
      <c r="T3812" s="39" t="s">
        <v>281</v>
      </c>
      <c r="U3812" s="39" t="s">
        <v>423</v>
      </c>
      <c r="V3812" s="39" t="s">
        <v>127</v>
      </c>
      <c r="W3812" s="39" t="s">
        <v>175</v>
      </c>
      <c r="X3812" s="42" t="s">
        <v>176</v>
      </c>
      <c r="Y3812" s="50" t="s">
        <v>421</v>
      </c>
      <c r="Z3812" s="30" t="s">
        <v>557</v>
      </c>
      <c r="AA3812" s="31">
        <v>0</v>
      </c>
      <c r="AB3812" s="33" t="s">
        <v>282</v>
      </c>
      <c r="AC3812" s="48">
        <v>5</v>
      </c>
      <c r="AD3812" s="30">
        <v>1</v>
      </c>
      <c r="AE3812" s="30">
        <v>0</v>
      </c>
      <c r="AF3812" s="46" t="str">
        <f>IFERROR(VLOOKUP(U3812,Acronym!$A:$B, 2, FALSE), "Ot")</f>
        <v>L</v>
      </c>
      <c r="AG3812" s="47" t="s">
        <v>717</v>
      </c>
      <c r="AH3812" s="46" t="str">
        <f>VLOOKUP(AG3812,Acronym!$A:$B,2, FALSE)</f>
        <v>CA</v>
      </c>
      <c r="AI3812" s="47" t="s">
        <v>423</v>
      </c>
      <c r="AJ3812" s="47" t="s">
        <v>8468</v>
      </c>
    </row>
    <row r="3813" spans="1:36">
      <c r="A3813" s="30">
        <v>18763072</v>
      </c>
      <c r="B3813" s="31" t="s">
        <v>421</v>
      </c>
      <c r="C3813" s="39" t="s">
        <v>15601</v>
      </c>
      <c r="D3813" s="30">
        <v>18763069</v>
      </c>
      <c r="E3813" s="39" t="s">
        <v>6730</v>
      </c>
      <c r="F3813" s="50">
        <v>40827</v>
      </c>
      <c r="G3813" s="32">
        <v>1585</v>
      </c>
      <c r="H3813" s="31" t="s">
        <v>177</v>
      </c>
      <c r="I3813" s="31" t="s">
        <v>174</v>
      </c>
      <c r="J3813" s="32">
        <v>0</v>
      </c>
      <c r="K3813" s="32">
        <v>0</v>
      </c>
      <c r="L3813" s="50">
        <v>40830</v>
      </c>
      <c r="M3813" s="31" t="s">
        <v>5887</v>
      </c>
      <c r="N3813" s="31" t="s">
        <v>789</v>
      </c>
      <c r="O3813" s="31" t="s">
        <v>789</v>
      </c>
      <c r="P3813" s="39" t="s">
        <v>422</v>
      </c>
      <c r="Q3813" s="39" t="s">
        <v>555</v>
      </c>
      <c r="R3813" s="41" t="s">
        <v>542</v>
      </c>
      <c r="S3813" s="31" t="s">
        <v>421</v>
      </c>
      <c r="T3813" s="39" t="s">
        <v>281</v>
      </c>
      <c r="U3813" s="39" t="s">
        <v>868</v>
      </c>
      <c r="V3813" s="39" t="s">
        <v>5878</v>
      </c>
      <c r="W3813" s="39" t="s">
        <v>341</v>
      </c>
      <c r="X3813" s="42" t="s">
        <v>341</v>
      </c>
      <c r="Y3813" s="50" t="s">
        <v>421</v>
      </c>
      <c r="Z3813" s="30" t="s">
        <v>557</v>
      </c>
      <c r="AA3813" s="31">
        <v>0</v>
      </c>
      <c r="AB3813" s="33" t="s">
        <v>282</v>
      </c>
      <c r="AC3813" s="48">
        <v>0</v>
      </c>
      <c r="AD3813" s="30">
        <v>1</v>
      </c>
      <c r="AE3813" s="30">
        <v>1</v>
      </c>
      <c r="AF3813" s="46" t="str">
        <f>IFERROR(VLOOKUP(U3813,Acronym!$A:$B, 2, FALSE), "Ot")</f>
        <v>E</v>
      </c>
      <c r="AG3813" s="47" t="s">
        <v>714</v>
      </c>
      <c r="AH3813" s="46" t="str">
        <f>VLOOKUP(AG3813,Acronym!$A:$B,2, FALSE)</f>
        <v>VA</v>
      </c>
      <c r="AI3813" s="47" t="s">
        <v>719</v>
      </c>
      <c r="AJ3813" s="47" t="s">
        <v>7644</v>
      </c>
    </row>
    <row r="3814" spans="1:36">
      <c r="A3814" s="30">
        <v>18764496</v>
      </c>
      <c r="B3814" s="31" t="s">
        <v>421</v>
      </c>
      <c r="C3814" s="39" t="s">
        <v>15602</v>
      </c>
      <c r="D3814" s="30">
        <v>1620539</v>
      </c>
      <c r="E3814" s="39" t="s">
        <v>8785</v>
      </c>
      <c r="F3814" s="50">
        <v>40826</v>
      </c>
      <c r="G3814" s="32">
        <v>20000</v>
      </c>
      <c r="H3814" s="31" t="s">
        <v>424</v>
      </c>
      <c r="I3814" s="31" t="s">
        <v>425</v>
      </c>
      <c r="J3814" s="32">
        <v>20000</v>
      </c>
      <c r="K3814" s="32">
        <v>20000</v>
      </c>
      <c r="L3814" s="50">
        <v>40932</v>
      </c>
      <c r="M3814" s="31" t="s">
        <v>8727</v>
      </c>
      <c r="N3814" s="31" t="s">
        <v>789</v>
      </c>
      <c r="O3814" s="31" t="s">
        <v>789</v>
      </c>
      <c r="P3814" s="39" t="s">
        <v>422</v>
      </c>
      <c r="Q3814" s="39" t="s">
        <v>555</v>
      </c>
      <c r="R3814" s="41" t="s">
        <v>541</v>
      </c>
      <c r="S3814" s="31">
        <v>1</v>
      </c>
      <c r="T3814" s="39" t="s">
        <v>283</v>
      </c>
      <c r="U3814" s="39" t="s">
        <v>426</v>
      </c>
      <c r="V3814" s="39" t="s">
        <v>439</v>
      </c>
      <c r="W3814" s="39" t="s">
        <v>286</v>
      </c>
      <c r="X3814" s="42" t="s">
        <v>438</v>
      </c>
      <c r="Y3814" s="50">
        <v>40953</v>
      </c>
      <c r="Z3814" s="30" t="s">
        <v>557</v>
      </c>
      <c r="AA3814" s="31">
        <v>1</v>
      </c>
      <c r="AB3814" s="33" t="s">
        <v>284</v>
      </c>
      <c r="AC3814" s="48">
        <v>15</v>
      </c>
      <c r="AD3814" s="30">
        <v>0</v>
      </c>
      <c r="AE3814" s="30">
        <v>0</v>
      </c>
      <c r="AF3814" s="46" t="str">
        <f>IFERROR(VLOOKUP(U3814,Acronym!$A:$B, 2, FALSE), "Ot")</f>
        <v>NW</v>
      </c>
      <c r="AG3814" s="47" t="s">
        <v>714</v>
      </c>
      <c r="AH3814" s="46" t="str">
        <f>VLOOKUP(AG3814,Acronym!$A:$B,2, FALSE)</f>
        <v>VA</v>
      </c>
      <c r="AI3814" s="47" t="s">
        <v>426</v>
      </c>
      <c r="AJ3814" s="47" t="s">
        <v>9733</v>
      </c>
    </row>
    <row r="3815" spans="1:36">
      <c r="A3815" s="30">
        <v>18764619</v>
      </c>
      <c r="B3815" s="31" t="s">
        <v>421</v>
      </c>
      <c r="C3815" s="39" t="s">
        <v>15603</v>
      </c>
      <c r="D3815" s="30">
        <v>18764612</v>
      </c>
      <c r="E3815" s="39" t="s">
        <v>1280</v>
      </c>
      <c r="F3815" s="50">
        <v>40827</v>
      </c>
      <c r="G3815" s="32">
        <v>9598</v>
      </c>
      <c r="H3815" s="31" t="s">
        <v>424</v>
      </c>
      <c r="I3815" s="31" t="s">
        <v>174</v>
      </c>
      <c r="J3815" s="32">
        <v>0</v>
      </c>
      <c r="K3815" s="32">
        <v>0</v>
      </c>
      <c r="L3815" s="50">
        <v>40938</v>
      </c>
      <c r="M3815" s="31" t="s">
        <v>8727</v>
      </c>
      <c r="N3815" s="31" t="s">
        <v>789</v>
      </c>
      <c r="O3815" s="31" t="s">
        <v>789</v>
      </c>
      <c r="P3815" s="39" t="s">
        <v>422</v>
      </c>
      <c r="Q3815" s="39" t="s">
        <v>555</v>
      </c>
      <c r="R3815" s="41" t="s">
        <v>542</v>
      </c>
      <c r="S3815" s="31" t="s">
        <v>421</v>
      </c>
      <c r="T3815" s="39" t="s">
        <v>283</v>
      </c>
      <c r="U3815" s="39" t="s">
        <v>868</v>
      </c>
      <c r="V3815" s="39" t="s">
        <v>68</v>
      </c>
      <c r="W3815" s="39" t="s">
        <v>48</v>
      </c>
      <c r="X3815" s="42" t="s">
        <v>68</v>
      </c>
      <c r="Y3815" s="50" t="s">
        <v>421</v>
      </c>
      <c r="Z3815" s="30" t="s">
        <v>556</v>
      </c>
      <c r="AA3815" s="31">
        <v>0</v>
      </c>
      <c r="AB3815" s="33" t="s">
        <v>282</v>
      </c>
      <c r="AC3815" s="48">
        <v>16</v>
      </c>
      <c r="AD3815" s="30">
        <v>0</v>
      </c>
      <c r="AE3815" s="30">
        <v>0</v>
      </c>
      <c r="AF3815" s="46" t="str">
        <f>IFERROR(VLOOKUP(U3815,Acronym!$A:$B, 2, FALSE), "Ot")</f>
        <v>E</v>
      </c>
      <c r="AG3815" s="47" t="s">
        <v>716</v>
      </c>
      <c r="AH3815" s="46" t="str">
        <f>VLOOKUP(AG3815,Acronym!$A:$B,2, FALSE)</f>
        <v>MU</v>
      </c>
      <c r="AI3815" s="47" t="s">
        <v>719</v>
      </c>
      <c r="AJ3815" s="47" t="s">
        <v>9734</v>
      </c>
    </row>
    <row r="3816" spans="1:36">
      <c r="A3816" s="30">
        <v>18765907</v>
      </c>
      <c r="B3816" s="31" t="s">
        <v>421</v>
      </c>
      <c r="C3816" s="39" t="s">
        <v>15604</v>
      </c>
      <c r="D3816" s="30">
        <v>1834383</v>
      </c>
      <c r="E3816" s="39" t="s">
        <v>7956</v>
      </c>
      <c r="F3816" s="50">
        <v>40827</v>
      </c>
      <c r="G3816" s="32">
        <v>4947</v>
      </c>
      <c r="H3816" s="31" t="s">
        <v>424</v>
      </c>
      <c r="I3816" s="31" t="s">
        <v>174</v>
      </c>
      <c r="J3816" s="32">
        <v>4947</v>
      </c>
      <c r="K3816" s="32">
        <v>0</v>
      </c>
      <c r="L3816" s="50">
        <v>40862</v>
      </c>
      <c r="M3816" s="31" t="s">
        <v>5887</v>
      </c>
      <c r="N3816" s="31" t="s">
        <v>789</v>
      </c>
      <c r="O3816" s="31" t="s">
        <v>789</v>
      </c>
      <c r="P3816" s="39" t="s">
        <v>422</v>
      </c>
      <c r="Q3816" s="39" t="s">
        <v>555</v>
      </c>
      <c r="R3816" s="41" t="s">
        <v>542</v>
      </c>
      <c r="S3816" s="31" t="s">
        <v>421</v>
      </c>
      <c r="T3816" s="39" t="s">
        <v>281</v>
      </c>
      <c r="U3816" s="39" t="s">
        <v>430</v>
      </c>
      <c r="V3816" s="39" t="s">
        <v>98</v>
      </c>
      <c r="W3816" s="39" t="s">
        <v>99</v>
      </c>
      <c r="X3816" s="42" t="s">
        <v>100</v>
      </c>
      <c r="Y3816" s="50" t="s">
        <v>421</v>
      </c>
      <c r="Z3816" s="30" t="s">
        <v>557</v>
      </c>
      <c r="AA3816" s="31">
        <v>0</v>
      </c>
      <c r="AB3816" s="33" t="s">
        <v>282</v>
      </c>
      <c r="AC3816" s="48">
        <v>5</v>
      </c>
      <c r="AD3816" s="30">
        <v>1</v>
      </c>
      <c r="AE3816" s="30">
        <v>0</v>
      </c>
      <c r="AF3816" s="46" t="str">
        <f>IFERROR(VLOOKUP(U3816,Acronym!$A:$B, 2, FALSE), "Ot")</f>
        <v>Y</v>
      </c>
      <c r="AG3816" s="47" t="s">
        <v>714</v>
      </c>
      <c r="AH3816" s="46" t="str">
        <f>VLOOKUP(AG3816,Acronym!$A:$B,2, FALSE)</f>
        <v>VA</v>
      </c>
      <c r="AI3816" s="47" t="s">
        <v>720</v>
      </c>
      <c r="AJ3816" s="47" t="s">
        <v>8469</v>
      </c>
    </row>
    <row r="3817" spans="1:36">
      <c r="A3817" s="30">
        <v>18766068</v>
      </c>
      <c r="B3817" s="31" t="s">
        <v>421</v>
      </c>
      <c r="C3817" s="39" t="s">
        <v>15605</v>
      </c>
      <c r="D3817" s="30">
        <v>18766062</v>
      </c>
      <c r="E3817" s="39" t="s">
        <v>7957</v>
      </c>
      <c r="F3817" s="50">
        <v>40827</v>
      </c>
      <c r="G3817" s="32">
        <v>2000</v>
      </c>
      <c r="H3817" s="31" t="s">
        <v>424</v>
      </c>
      <c r="I3817" s="31" t="s">
        <v>174</v>
      </c>
      <c r="J3817" s="32">
        <v>0</v>
      </c>
      <c r="K3817" s="32">
        <v>0</v>
      </c>
      <c r="L3817" s="50">
        <v>40863</v>
      </c>
      <c r="M3817" s="31" t="s">
        <v>5887</v>
      </c>
      <c r="N3817" s="31" t="s">
        <v>789</v>
      </c>
      <c r="O3817" s="31" t="s">
        <v>789</v>
      </c>
      <c r="P3817" s="39" t="s">
        <v>422</v>
      </c>
      <c r="Q3817" s="39" t="s">
        <v>555</v>
      </c>
      <c r="R3817" s="41" t="s">
        <v>542</v>
      </c>
      <c r="S3817" s="31" t="s">
        <v>421</v>
      </c>
      <c r="T3817" s="39" t="s">
        <v>281</v>
      </c>
      <c r="U3817" s="39" t="s">
        <v>423</v>
      </c>
      <c r="V3817" s="39" t="s">
        <v>123</v>
      </c>
      <c r="W3817" s="39" t="s">
        <v>175</v>
      </c>
      <c r="X3817" s="42" t="s">
        <v>122</v>
      </c>
      <c r="Y3817" s="50" t="s">
        <v>421</v>
      </c>
      <c r="Z3817" s="30" t="s">
        <v>557</v>
      </c>
      <c r="AA3817" s="31">
        <v>0</v>
      </c>
      <c r="AB3817" s="33" t="s">
        <v>282</v>
      </c>
      <c r="AC3817" s="48">
        <v>5</v>
      </c>
      <c r="AD3817" s="30">
        <v>1</v>
      </c>
      <c r="AE3817" s="30">
        <v>0</v>
      </c>
      <c r="AF3817" s="46" t="str">
        <f>IFERROR(VLOOKUP(U3817,Acronym!$A:$B, 2, FALSE), "Ot")</f>
        <v>L</v>
      </c>
      <c r="AG3817" s="47" t="s">
        <v>714</v>
      </c>
      <c r="AH3817" s="46" t="str">
        <f>VLOOKUP(AG3817,Acronym!$A:$B,2, FALSE)</f>
        <v>VA</v>
      </c>
      <c r="AI3817" s="47" t="s">
        <v>423</v>
      </c>
      <c r="AJ3817" s="47" t="s">
        <v>8470</v>
      </c>
    </row>
    <row r="3818" spans="1:36">
      <c r="A3818" s="30">
        <v>18767091</v>
      </c>
      <c r="B3818" s="31" t="s">
        <v>421</v>
      </c>
      <c r="C3818" s="39" t="s">
        <v>15606</v>
      </c>
      <c r="D3818" s="30">
        <v>18767084</v>
      </c>
      <c r="E3818" s="39" t="s">
        <v>7958</v>
      </c>
      <c r="F3818" s="50">
        <v>40827</v>
      </c>
      <c r="G3818" s="32">
        <v>10000</v>
      </c>
      <c r="H3818" s="31" t="s">
        <v>424</v>
      </c>
      <c r="I3818" s="31" t="s">
        <v>174</v>
      </c>
      <c r="J3818" s="32">
        <v>10000</v>
      </c>
      <c r="K3818" s="32">
        <v>0</v>
      </c>
      <c r="L3818" s="50">
        <v>40862</v>
      </c>
      <c r="M3818" s="31" t="s">
        <v>5887</v>
      </c>
      <c r="N3818" s="31" t="s">
        <v>789</v>
      </c>
      <c r="O3818" s="31" t="s">
        <v>789</v>
      </c>
      <c r="P3818" s="39" t="s">
        <v>422</v>
      </c>
      <c r="Q3818" s="39" t="s">
        <v>555</v>
      </c>
      <c r="R3818" s="41" t="s">
        <v>542</v>
      </c>
      <c r="S3818" s="31" t="s">
        <v>421</v>
      </c>
      <c r="T3818" s="39" t="s">
        <v>283</v>
      </c>
      <c r="U3818" s="39" t="s">
        <v>435</v>
      </c>
      <c r="V3818" s="39" t="s">
        <v>651</v>
      </c>
      <c r="W3818" s="39" t="s">
        <v>477</v>
      </c>
      <c r="X3818" s="42" t="s">
        <v>389</v>
      </c>
      <c r="Y3818" s="50" t="s">
        <v>421</v>
      </c>
      <c r="Z3818" s="30" t="s">
        <v>557</v>
      </c>
      <c r="AA3818" s="31">
        <v>0</v>
      </c>
      <c r="AB3818" s="33" t="s">
        <v>282</v>
      </c>
      <c r="AC3818" s="48">
        <v>5</v>
      </c>
      <c r="AD3818" s="30">
        <v>1</v>
      </c>
      <c r="AE3818" s="30">
        <v>0</v>
      </c>
      <c r="AF3818" s="46" t="str">
        <f>IFERROR(VLOOKUP(U3818,Acronym!$A:$B, 2, FALSE), "Ot")</f>
        <v>WM</v>
      </c>
      <c r="AG3818" s="47" t="s">
        <v>715</v>
      </c>
      <c r="AH3818" s="46" t="str">
        <f>VLOOKUP(AG3818,Acronym!$A:$B,2, FALSE)</f>
        <v>TH</v>
      </c>
      <c r="AI3818" s="47" t="s">
        <v>435</v>
      </c>
      <c r="AJ3818" s="47" t="s">
        <v>8471</v>
      </c>
    </row>
    <row r="3819" spans="1:36">
      <c r="A3819" s="30">
        <v>18767199</v>
      </c>
      <c r="B3819" s="31" t="s">
        <v>421</v>
      </c>
      <c r="C3819" s="39" t="s">
        <v>15607</v>
      </c>
      <c r="D3819" s="30">
        <v>18767197</v>
      </c>
      <c r="E3819" s="39" t="s">
        <v>7959</v>
      </c>
      <c r="F3819" s="50">
        <v>40827</v>
      </c>
      <c r="G3819" s="32">
        <v>4505</v>
      </c>
      <c r="H3819" s="31" t="s">
        <v>424</v>
      </c>
      <c r="I3819" s="31" t="s">
        <v>174</v>
      </c>
      <c r="J3819" s="32">
        <v>4505</v>
      </c>
      <c r="K3819" s="32">
        <v>0</v>
      </c>
      <c r="L3819" s="50">
        <v>40863</v>
      </c>
      <c r="M3819" s="31" t="s">
        <v>5887</v>
      </c>
      <c r="N3819" s="31" t="s">
        <v>789</v>
      </c>
      <c r="O3819" s="31" t="s">
        <v>789</v>
      </c>
      <c r="P3819" s="39" t="s">
        <v>422</v>
      </c>
      <c r="Q3819" s="39" t="s">
        <v>555</v>
      </c>
      <c r="R3819" s="41" t="s">
        <v>542</v>
      </c>
      <c r="S3819" s="31" t="s">
        <v>421</v>
      </c>
      <c r="T3819" s="39" t="s">
        <v>281</v>
      </c>
      <c r="U3819" s="39" t="s">
        <v>423</v>
      </c>
      <c r="V3819" s="39" t="s">
        <v>22</v>
      </c>
      <c r="W3819" s="39" t="s">
        <v>175</v>
      </c>
      <c r="X3819" s="42" t="s">
        <v>23</v>
      </c>
      <c r="Y3819" s="50" t="s">
        <v>421</v>
      </c>
      <c r="Z3819" s="30" t="s">
        <v>557</v>
      </c>
      <c r="AA3819" s="31">
        <v>0</v>
      </c>
      <c r="AB3819" s="33" t="s">
        <v>282</v>
      </c>
      <c r="AC3819" s="48">
        <v>5</v>
      </c>
      <c r="AD3819" s="30">
        <v>1</v>
      </c>
      <c r="AE3819" s="30">
        <v>0</v>
      </c>
      <c r="AF3819" s="46" t="str">
        <f>IFERROR(VLOOKUP(U3819,Acronym!$A:$B, 2, FALSE), "Ot")</f>
        <v>L</v>
      </c>
      <c r="AG3819" s="47" t="s">
        <v>717</v>
      </c>
      <c r="AH3819" s="46" t="str">
        <f>VLOOKUP(AG3819,Acronym!$A:$B,2, FALSE)</f>
        <v>CA</v>
      </c>
      <c r="AI3819" s="47" t="s">
        <v>423</v>
      </c>
      <c r="AJ3819" s="47" t="s">
        <v>8472</v>
      </c>
    </row>
    <row r="3820" spans="1:36">
      <c r="A3820" s="30">
        <v>18768680</v>
      </c>
      <c r="B3820" s="31" t="s">
        <v>421</v>
      </c>
      <c r="C3820" s="39" t="s">
        <v>15608</v>
      </c>
      <c r="D3820" s="30">
        <v>18768678</v>
      </c>
      <c r="E3820" s="39" t="s">
        <v>6731</v>
      </c>
      <c r="F3820" s="50">
        <v>40827</v>
      </c>
      <c r="G3820" s="32">
        <v>10000</v>
      </c>
      <c r="H3820" s="31" t="s">
        <v>177</v>
      </c>
      <c r="I3820" s="31" t="s">
        <v>174</v>
      </c>
      <c r="J3820" s="32">
        <v>0</v>
      </c>
      <c r="K3820" s="32">
        <v>0</v>
      </c>
      <c r="L3820" s="50">
        <v>40829</v>
      </c>
      <c r="M3820" s="31" t="s">
        <v>5887</v>
      </c>
      <c r="N3820" s="31" t="s">
        <v>789</v>
      </c>
      <c r="O3820" s="31" t="s">
        <v>789</v>
      </c>
      <c r="P3820" s="39" t="s">
        <v>422</v>
      </c>
      <c r="Q3820" s="39" t="s">
        <v>555</v>
      </c>
      <c r="R3820" s="41" t="s">
        <v>542</v>
      </c>
      <c r="S3820" s="31" t="s">
        <v>421</v>
      </c>
      <c r="T3820" s="39" t="s">
        <v>281</v>
      </c>
      <c r="U3820" s="39" t="s">
        <v>436</v>
      </c>
      <c r="V3820" s="39" t="s">
        <v>351</v>
      </c>
      <c r="W3820" s="39" t="s">
        <v>347</v>
      </c>
      <c r="X3820" s="42" t="s">
        <v>347</v>
      </c>
      <c r="Y3820" s="50" t="s">
        <v>421</v>
      </c>
      <c r="Z3820" s="30" t="s">
        <v>556</v>
      </c>
      <c r="AA3820" s="31">
        <v>0</v>
      </c>
      <c r="AB3820" s="33" t="s">
        <v>282</v>
      </c>
      <c r="AC3820" s="48">
        <v>0</v>
      </c>
      <c r="AD3820" s="30">
        <v>1</v>
      </c>
      <c r="AE3820" s="30">
        <v>1</v>
      </c>
      <c r="AF3820" s="46" t="str">
        <f>IFERROR(VLOOKUP(U3820,Acronym!$A:$B, 2, FALSE), "Ot")</f>
        <v>SW</v>
      </c>
      <c r="AG3820" s="47" t="s">
        <v>718</v>
      </c>
      <c r="AH3820" s="46" t="str">
        <f>VLOOKUP(AG3820,Acronym!$A:$B,2, FALSE)</f>
        <v>LI</v>
      </c>
      <c r="AI3820" s="47" t="s">
        <v>436</v>
      </c>
      <c r="AJ3820" s="47" t="s">
        <v>7645</v>
      </c>
    </row>
    <row r="3821" spans="1:36">
      <c r="A3821" s="30">
        <v>18770244</v>
      </c>
      <c r="B3821" s="31" t="s">
        <v>421</v>
      </c>
      <c r="C3821" s="39" t="s">
        <v>15609</v>
      </c>
      <c r="D3821" s="30">
        <v>8277392</v>
      </c>
      <c r="E3821" s="39" t="s">
        <v>7960</v>
      </c>
      <c r="F3821" s="50">
        <v>40827</v>
      </c>
      <c r="G3821" s="32">
        <v>4000</v>
      </c>
      <c r="H3821" s="31" t="s">
        <v>424</v>
      </c>
      <c r="I3821" s="31" t="s">
        <v>425</v>
      </c>
      <c r="J3821" s="32">
        <v>4000</v>
      </c>
      <c r="K3821" s="32">
        <v>4000</v>
      </c>
      <c r="L3821" s="50">
        <v>40862</v>
      </c>
      <c r="M3821" s="31" t="s">
        <v>5887</v>
      </c>
      <c r="N3821" s="31" t="s">
        <v>789</v>
      </c>
      <c r="O3821" s="31" t="s">
        <v>789</v>
      </c>
      <c r="P3821" s="39" t="s">
        <v>422</v>
      </c>
      <c r="Q3821" s="39" t="s">
        <v>555</v>
      </c>
      <c r="R3821" s="41" t="s">
        <v>542</v>
      </c>
      <c r="S3821" s="31">
        <v>1</v>
      </c>
      <c r="T3821" s="39" t="s">
        <v>283</v>
      </c>
      <c r="U3821" s="39" t="s">
        <v>436</v>
      </c>
      <c r="V3821" s="39" t="s">
        <v>368</v>
      </c>
      <c r="W3821" s="39" t="s">
        <v>367</v>
      </c>
      <c r="X3821" s="42" t="s">
        <v>367</v>
      </c>
      <c r="Y3821" s="50">
        <v>40877</v>
      </c>
      <c r="Z3821" s="30" t="s">
        <v>557</v>
      </c>
      <c r="AA3821" s="31">
        <v>1</v>
      </c>
      <c r="AB3821" s="33" t="s">
        <v>282</v>
      </c>
      <c r="AC3821" s="48">
        <v>5</v>
      </c>
      <c r="AD3821" s="30">
        <v>1</v>
      </c>
      <c r="AE3821" s="30">
        <v>0</v>
      </c>
      <c r="AF3821" s="46" t="str">
        <f>IFERROR(VLOOKUP(U3821,Acronym!$A:$B, 2, FALSE), "Ot")</f>
        <v>SW</v>
      </c>
      <c r="AG3821" s="47" t="s">
        <v>714</v>
      </c>
      <c r="AH3821" s="46" t="str">
        <f>VLOOKUP(AG3821,Acronym!$A:$B,2, FALSE)</f>
        <v>VA</v>
      </c>
      <c r="AI3821" s="47" t="s">
        <v>436</v>
      </c>
      <c r="AJ3821" s="47" t="s">
        <v>8473</v>
      </c>
    </row>
    <row r="3822" spans="1:36">
      <c r="A3822" s="30">
        <v>18770391</v>
      </c>
      <c r="B3822" s="31" t="s">
        <v>421</v>
      </c>
      <c r="C3822" s="39" t="s">
        <v>15610</v>
      </c>
      <c r="D3822" s="30">
        <v>9421331</v>
      </c>
      <c r="E3822" s="39" t="s">
        <v>7961</v>
      </c>
      <c r="F3822" s="50">
        <v>40827</v>
      </c>
      <c r="G3822" s="32">
        <v>10000</v>
      </c>
      <c r="H3822" s="31" t="s">
        <v>424</v>
      </c>
      <c r="I3822" s="31" t="s">
        <v>425</v>
      </c>
      <c r="J3822" s="32">
        <v>10000</v>
      </c>
      <c r="K3822" s="32">
        <v>10000</v>
      </c>
      <c r="L3822" s="50">
        <v>40861</v>
      </c>
      <c r="M3822" s="31" t="s">
        <v>5887</v>
      </c>
      <c r="N3822" s="31" t="s">
        <v>789</v>
      </c>
      <c r="O3822" s="31" t="s">
        <v>789</v>
      </c>
      <c r="P3822" s="39" t="s">
        <v>422</v>
      </c>
      <c r="Q3822" s="39" t="s">
        <v>555</v>
      </c>
      <c r="R3822" s="41" t="s">
        <v>542</v>
      </c>
      <c r="S3822" s="31">
        <v>1</v>
      </c>
      <c r="T3822" s="39" t="s">
        <v>283</v>
      </c>
      <c r="U3822" s="39" t="s">
        <v>868</v>
      </c>
      <c r="V3822" s="39" t="s">
        <v>186</v>
      </c>
      <c r="W3822" s="39" t="s">
        <v>185</v>
      </c>
      <c r="X3822" s="42" t="s">
        <v>624</v>
      </c>
      <c r="Y3822" s="50">
        <v>40869</v>
      </c>
      <c r="Z3822" s="30" t="s">
        <v>556</v>
      </c>
      <c r="AA3822" s="31">
        <v>1</v>
      </c>
      <c r="AB3822" s="33" t="s">
        <v>282</v>
      </c>
      <c r="AC3822" s="48">
        <v>5</v>
      </c>
      <c r="AD3822" s="30">
        <v>1</v>
      </c>
      <c r="AE3822" s="30">
        <v>0</v>
      </c>
      <c r="AF3822" s="46" t="str">
        <f>IFERROR(VLOOKUP(U3822,Acronym!$A:$B, 2, FALSE), "Ot")</f>
        <v>E</v>
      </c>
      <c r="AG3822" s="47" t="s">
        <v>715</v>
      </c>
      <c r="AH3822" s="46" t="str">
        <f>VLOOKUP(AG3822,Acronym!$A:$B,2, FALSE)</f>
        <v>TH</v>
      </c>
      <c r="AI3822" s="47" t="s">
        <v>719</v>
      </c>
      <c r="AJ3822" s="47" t="s">
        <v>8474</v>
      </c>
    </row>
    <row r="3823" spans="1:36">
      <c r="A3823" s="30">
        <v>18771700</v>
      </c>
      <c r="B3823" s="31" t="s">
        <v>421</v>
      </c>
      <c r="C3823" s="39" t="s">
        <v>15611</v>
      </c>
      <c r="D3823" s="30">
        <v>8790402</v>
      </c>
      <c r="E3823" s="39" t="s">
        <v>7962</v>
      </c>
      <c r="F3823" s="50">
        <v>40827</v>
      </c>
      <c r="G3823" s="32">
        <v>3000</v>
      </c>
      <c r="H3823" s="31" t="s">
        <v>424</v>
      </c>
      <c r="I3823" s="31" t="s">
        <v>425</v>
      </c>
      <c r="J3823" s="32">
        <v>3000</v>
      </c>
      <c r="K3823" s="32">
        <v>3000</v>
      </c>
      <c r="L3823" s="50">
        <v>40862</v>
      </c>
      <c r="M3823" s="31" t="s">
        <v>5887</v>
      </c>
      <c r="N3823" s="31" t="s">
        <v>789</v>
      </c>
      <c r="O3823" s="31" t="s">
        <v>789</v>
      </c>
      <c r="P3823" s="39" t="s">
        <v>422</v>
      </c>
      <c r="Q3823" s="39" t="s">
        <v>555</v>
      </c>
      <c r="R3823" s="41" t="s">
        <v>542</v>
      </c>
      <c r="S3823" s="31">
        <v>1</v>
      </c>
      <c r="T3823" s="39" t="s">
        <v>283</v>
      </c>
      <c r="U3823" s="39" t="s">
        <v>430</v>
      </c>
      <c r="V3823" s="39" t="s">
        <v>165</v>
      </c>
      <c r="W3823" s="39" t="s">
        <v>319</v>
      </c>
      <c r="X3823" s="42" t="s">
        <v>320</v>
      </c>
      <c r="Y3823" s="50">
        <v>40885</v>
      </c>
      <c r="Z3823" s="30" t="s">
        <v>556</v>
      </c>
      <c r="AA3823" s="31">
        <v>1</v>
      </c>
      <c r="AB3823" s="33" t="s">
        <v>282</v>
      </c>
      <c r="AC3823" s="48">
        <v>5</v>
      </c>
      <c r="AD3823" s="30">
        <v>1</v>
      </c>
      <c r="AE3823" s="30">
        <v>0</v>
      </c>
      <c r="AF3823" s="46" t="str">
        <f>IFERROR(VLOOKUP(U3823,Acronym!$A:$B, 2, FALSE), "Ot")</f>
        <v>Y</v>
      </c>
      <c r="AG3823" s="47" t="s">
        <v>718</v>
      </c>
      <c r="AH3823" s="46" t="str">
        <f>VLOOKUP(AG3823,Acronym!$A:$B,2, FALSE)</f>
        <v>LI</v>
      </c>
      <c r="AI3823" s="47" t="s">
        <v>720</v>
      </c>
      <c r="AJ3823" s="47" t="s">
        <v>8475</v>
      </c>
    </row>
    <row r="3824" spans="1:36">
      <c r="A3824" s="30">
        <v>18771793</v>
      </c>
      <c r="B3824" s="31" t="s">
        <v>421</v>
      </c>
      <c r="C3824" s="39" t="s">
        <v>15612</v>
      </c>
      <c r="D3824" s="30">
        <v>1622917</v>
      </c>
      <c r="E3824" s="39" t="s">
        <v>8786</v>
      </c>
      <c r="F3824" s="50">
        <v>40827</v>
      </c>
      <c r="G3824" s="32">
        <v>100000</v>
      </c>
      <c r="H3824" s="31" t="s">
        <v>424</v>
      </c>
      <c r="I3824" s="31" t="s">
        <v>425</v>
      </c>
      <c r="J3824" s="32">
        <v>100000</v>
      </c>
      <c r="K3824" s="32">
        <v>100000</v>
      </c>
      <c r="L3824" s="50">
        <v>40891</v>
      </c>
      <c r="M3824" s="31" t="s">
        <v>5887</v>
      </c>
      <c r="N3824" s="31" t="s">
        <v>789</v>
      </c>
      <c r="O3824" s="31" t="s">
        <v>789</v>
      </c>
      <c r="P3824" s="39" t="s">
        <v>422</v>
      </c>
      <c r="Q3824" s="39" t="s">
        <v>555</v>
      </c>
      <c r="R3824" s="41" t="s">
        <v>179</v>
      </c>
      <c r="S3824" s="31">
        <v>1</v>
      </c>
      <c r="T3824" s="39" t="s">
        <v>283</v>
      </c>
      <c r="U3824" s="39" t="s">
        <v>426</v>
      </c>
      <c r="V3824" s="39" t="s">
        <v>6144</v>
      </c>
      <c r="W3824" s="39" t="s">
        <v>504</v>
      </c>
      <c r="X3824" s="42" t="s">
        <v>547</v>
      </c>
      <c r="Y3824" s="50">
        <v>40931</v>
      </c>
      <c r="Z3824" s="30" t="s">
        <v>556</v>
      </c>
      <c r="AA3824" s="31">
        <v>1</v>
      </c>
      <c r="AB3824" s="33" t="s">
        <v>284</v>
      </c>
      <c r="AC3824" s="48">
        <v>9</v>
      </c>
      <c r="AD3824" s="30">
        <v>1</v>
      </c>
      <c r="AE3824" s="30">
        <v>0</v>
      </c>
      <c r="AF3824" s="46" t="str">
        <f>IFERROR(VLOOKUP(U3824,Acronym!$A:$B, 2, FALSE), "Ot")</f>
        <v>NW</v>
      </c>
      <c r="AG3824" s="47" t="s">
        <v>714</v>
      </c>
      <c r="AH3824" s="46" t="str">
        <f>VLOOKUP(AG3824,Acronym!$A:$B,2, FALSE)</f>
        <v>VA</v>
      </c>
      <c r="AI3824" s="47" t="s">
        <v>426</v>
      </c>
      <c r="AJ3824" s="47" t="s">
        <v>9735</v>
      </c>
    </row>
    <row r="3825" spans="1:36">
      <c r="A3825" s="30">
        <v>18771907</v>
      </c>
      <c r="B3825" s="31" t="s">
        <v>421</v>
      </c>
      <c r="C3825" s="39" t="s">
        <v>15613</v>
      </c>
      <c r="D3825" s="30">
        <v>1592421</v>
      </c>
      <c r="E3825" s="39" t="s">
        <v>7963</v>
      </c>
      <c r="F3825" s="50">
        <v>40827</v>
      </c>
      <c r="G3825" s="32">
        <v>9517</v>
      </c>
      <c r="H3825" s="31" t="s">
        <v>424</v>
      </c>
      <c r="I3825" s="31" t="s">
        <v>425</v>
      </c>
      <c r="J3825" s="32">
        <v>9517</v>
      </c>
      <c r="K3825" s="32">
        <v>9517</v>
      </c>
      <c r="L3825" s="50">
        <v>40868</v>
      </c>
      <c r="M3825" s="31" t="s">
        <v>5887</v>
      </c>
      <c r="N3825" s="31" t="s">
        <v>789</v>
      </c>
      <c r="O3825" s="31" t="s">
        <v>789</v>
      </c>
      <c r="P3825" s="39" t="s">
        <v>422</v>
      </c>
      <c r="Q3825" s="39" t="s">
        <v>555</v>
      </c>
      <c r="R3825" s="41" t="s">
        <v>542</v>
      </c>
      <c r="S3825" s="31">
        <v>1</v>
      </c>
      <c r="T3825" s="39" t="s">
        <v>283</v>
      </c>
      <c r="U3825" s="39" t="s">
        <v>434</v>
      </c>
      <c r="V3825" s="39" t="s">
        <v>507</v>
      </c>
      <c r="W3825" s="39" t="s">
        <v>508</v>
      </c>
      <c r="X3825" s="42" t="s">
        <v>508</v>
      </c>
      <c r="Y3825" s="50">
        <v>40939</v>
      </c>
      <c r="Z3825" s="30" t="s">
        <v>557</v>
      </c>
      <c r="AA3825" s="31">
        <v>1</v>
      </c>
      <c r="AB3825" s="33" t="s">
        <v>282</v>
      </c>
      <c r="AC3825" s="48">
        <v>6</v>
      </c>
      <c r="AD3825" s="30">
        <v>1</v>
      </c>
      <c r="AE3825" s="30">
        <v>0</v>
      </c>
      <c r="AF3825" s="46" t="str">
        <f>IFERROR(VLOOKUP(U3825,Acronym!$A:$B, 2, FALSE), "Ot")</f>
        <v>EM</v>
      </c>
      <c r="AG3825" s="47" t="s">
        <v>714</v>
      </c>
      <c r="AH3825" s="46" t="str">
        <f>VLOOKUP(AG3825,Acronym!$A:$B,2, FALSE)</f>
        <v>VA</v>
      </c>
      <c r="AI3825" s="47" t="s">
        <v>434</v>
      </c>
      <c r="AJ3825" s="47" t="s">
        <v>8476</v>
      </c>
    </row>
    <row r="3826" spans="1:36">
      <c r="A3826" s="30">
        <v>18772011</v>
      </c>
      <c r="B3826" s="31" t="s">
        <v>421</v>
      </c>
      <c r="C3826" s="39" t="s">
        <v>15614</v>
      </c>
      <c r="D3826" s="30">
        <v>1857751</v>
      </c>
      <c r="E3826" s="39" t="s">
        <v>8787</v>
      </c>
      <c r="F3826" s="50">
        <v>40827</v>
      </c>
      <c r="G3826" s="32">
        <v>26256</v>
      </c>
      <c r="H3826" s="31" t="s">
        <v>424</v>
      </c>
      <c r="I3826" s="31" t="s">
        <v>174</v>
      </c>
      <c r="J3826" s="32">
        <v>26256</v>
      </c>
      <c r="K3826" s="32">
        <v>0</v>
      </c>
      <c r="L3826" s="50">
        <v>40891</v>
      </c>
      <c r="M3826" s="31" t="s">
        <v>5887</v>
      </c>
      <c r="N3826" s="31" t="s">
        <v>789</v>
      </c>
      <c r="O3826" s="31" t="s">
        <v>789</v>
      </c>
      <c r="P3826" s="39" t="s">
        <v>422</v>
      </c>
      <c r="Q3826" s="39" t="s">
        <v>555</v>
      </c>
      <c r="R3826" s="41" t="s">
        <v>179</v>
      </c>
      <c r="S3826" s="31" t="s">
        <v>421</v>
      </c>
      <c r="T3826" s="39" t="s">
        <v>281</v>
      </c>
      <c r="U3826" s="39" t="s">
        <v>436</v>
      </c>
      <c r="V3826" s="39" t="s">
        <v>350</v>
      </c>
      <c r="W3826" s="39" t="s">
        <v>349</v>
      </c>
      <c r="X3826" s="42" t="s">
        <v>349</v>
      </c>
      <c r="Y3826" s="50" t="s">
        <v>421</v>
      </c>
      <c r="Z3826" s="30" t="s">
        <v>557</v>
      </c>
      <c r="AA3826" s="31">
        <v>0</v>
      </c>
      <c r="AB3826" s="33" t="s">
        <v>284</v>
      </c>
      <c r="AC3826" s="48">
        <v>9</v>
      </c>
      <c r="AD3826" s="30">
        <v>1</v>
      </c>
      <c r="AE3826" s="30">
        <v>0</v>
      </c>
      <c r="AF3826" s="46" t="str">
        <f>IFERROR(VLOOKUP(U3826,Acronym!$A:$B, 2, FALSE), "Ot")</f>
        <v>SW</v>
      </c>
      <c r="AG3826" s="47" t="s">
        <v>714</v>
      </c>
      <c r="AH3826" s="46" t="str">
        <f>VLOOKUP(AG3826,Acronym!$A:$B,2, FALSE)</f>
        <v>VA</v>
      </c>
      <c r="AI3826" s="47" t="s">
        <v>436</v>
      </c>
      <c r="AJ3826" s="47" t="s">
        <v>9736</v>
      </c>
    </row>
    <row r="3827" spans="1:36">
      <c r="A3827" s="30">
        <v>18772132</v>
      </c>
      <c r="B3827" s="31" t="s">
        <v>421</v>
      </c>
      <c r="C3827" s="39" t="s">
        <v>15615</v>
      </c>
      <c r="D3827" s="30">
        <v>1670294</v>
      </c>
      <c r="E3827" s="39" t="s">
        <v>8788</v>
      </c>
      <c r="F3827" s="50">
        <v>40827</v>
      </c>
      <c r="G3827" s="32">
        <v>35000</v>
      </c>
      <c r="H3827" s="31" t="s">
        <v>424</v>
      </c>
      <c r="I3827" s="31" t="s">
        <v>425</v>
      </c>
      <c r="J3827" s="32">
        <v>0</v>
      </c>
      <c r="K3827" s="32">
        <v>0</v>
      </c>
      <c r="L3827" s="50">
        <v>40898</v>
      </c>
      <c r="M3827" s="31" t="s">
        <v>5887</v>
      </c>
      <c r="N3827" s="31" t="s">
        <v>789</v>
      </c>
      <c r="O3827" s="31" t="s">
        <v>789</v>
      </c>
      <c r="P3827" s="39" t="s">
        <v>422</v>
      </c>
      <c r="Q3827" s="39" t="s">
        <v>555</v>
      </c>
      <c r="R3827" s="41" t="s">
        <v>541</v>
      </c>
      <c r="S3827" s="31">
        <v>2</v>
      </c>
      <c r="T3827" s="39" t="s">
        <v>283</v>
      </c>
      <c r="U3827" s="39" t="s">
        <v>446</v>
      </c>
      <c r="V3827" s="39" t="s">
        <v>155</v>
      </c>
      <c r="W3827" s="39" t="s">
        <v>55</v>
      </c>
      <c r="X3827" s="42" t="s">
        <v>55</v>
      </c>
      <c r="Y3827" s="50" t="s">
        <v>421</v>
      </c>
      <c r="Z3827" s="30" t="s">
        <v>557</v>
      </c>
      <c r="AA3827" s="31">
        <v>1</v>
      </c>
      <c r="AB3827" s="33" t="s">
        <v>284</v>
      </c>
      <c r="AC3827" s="48">
        <v>10</v>
      </c>
      <c r="AD3827" s="30">
        <v>1</v>
      </c>
      <c r="AE3827" s="30">
        <v>0</v>
      </c>
      <c r="AF3827" s="46" t="str">
        <f>IFERROR(VLOOKUP(U3827,Acronym!$A:$B, 2, FALSE), "Ot")</f>
        <v>SE</v>
      </c>
      <c r="AG3827" s="47" t="s">
        <v>716</v>
      </c>
      <c r="AH3827" s="46" t="str">
        <f>VLOOKUP(AG3827,Acronym!$A:$B,2, FALSE)</f>
        <v>MU</v>
      </c>
      <c r="AI3827" s="47" t="s">
        <v>446</v>
      </c>
      <c r="AJ3827" s="47" t="s">
        <v>9737</v>
      </c>
    </row>
    <row r="3828" spans="1:36">
      <c r="A3828" s="30">
        <v>18772209</v>
      </c>
      <c r="B3828" s="31" t="s">
        <v>421</v>
      </c>
      <c r="C3828" s="39" t="s">
        <v>15616</v>
      </c>
      <c r="D3828" s="30">
        <v>12807764</v>
      </c>
      <c r="E3828" s="39" t="s">
        <v>6732</v>
      </c>
      <c r="F3828" s="50">
        <v>40827</v>
      </c>
      <c r="G3828" s="32">
        <v>1080</v>
      </c>
      <c r="H3828" s="31" t="s">
        <v>177</v>
      </c>
      <c r="I3828" s="31" t="s">
        <v>174</v>
      </c>
      <c r="J3828" s="32">
        <v>0</v>
      </c>
      <c r="K3828" s="32">
        <v>0</v>
      </c>
      <c r="L3828" s="50">
        <v>40835</v>
      </c>
      <c r="M3828" s="31" t="s">
        <v>5887</v>
      </c>
      <c r="N3828" s="31" t="s">
        <v>789</v>
      </c>
      <c r="O3828" s="31" t="s">
        <v>789</v>
      </c>
      <c r="P3828" s="39" t="s">
        <v>422</v>
      </c>
      <c r="Q3828" s="39" t="s">
        <v>555</v>
      </c>
      <c r="R3828" s="41" t="s">
        <v>542</v>
      </c>
      <c r="S3828" s="31" t="s">
        <v>421</v>
      </c>
      <c r="T3828" s="39" t="s">
        <v>283</v>
      </c>
      <c r="U3828" s="39" t="s">
        <v>423</v>
      </c>
      <c r="V3828" s="39" t="s">
        <v>560</v>
      </c>
      <c r="W3828" s="39" t="s">
        <v>175</v>
      </c>
      <c r="X3828" s="42" t="s">
        <v>176</v>
      </c>
      <c r="Y3828" s="50" t="s">
        <v>421</v>
      </c>
      <c r="Z3828" s="30" t="s">
        <v>556</v>
      </c>
      <c r="AA3828" s="31">
        <v>0</v>
      </c>
      <c r="AB3828" s="33" t="s">
        <v>282</v>
      </c>
      <c r="AC3828" s="48">
        <v>1</v>
      </c>
      <c r="AD3828" s="30">
        <v>1</v>
      </c>
      <c r="AE3828" s="30">
        <v>1</v>
      </c>
      <c r="AF3828" s="46" t="str">
        <f>IFERROR(VLOOKUP(U3828,Acronym!$A:$B, 2, FALSE), "Ot")</f>
        <v>L</v>
      </c>
      <c r="AG3828" s="47" t="s">
        <v>716</v>
      </c>
      <c r="AH3828" s="46" t="str">
        <f>VLOOKUP(AG3828,Acronym!$A:$B,2, FALSE)</f>
        <v>MU</v>
      </c>
      <c r="AI3828" s="47" t="s">
        <v>423</v>
      </c>
      <c r="AJ3828" s="47" t="s">
        <v>7646</v>
      </c>
    </row>
    <row r="3829" spans="1:36">
      <c r="A3829" s="30">
        <v>18774741</v>
      </c>
      <c r="B3829" s="31" t="s">
        <v>421</v>
      </c>
      <c r="C3829" s="39" t="s">
        <v>15617</v>
      </c>
      <c r="D3829" s="30">
        <v>18774733</v>
      </c>
      <c r="E3829" s="39" t="s">
        <v>7964</v>
      </c>
      <c r="F3829" s="50">
        <v>40828</v>
      </c>
      <c r="G3829" s="32">
        <v>7340</v>
      </c>
      <c r="H3829" s="31" t="s">
        <v>424</v>
      </c>
      <c r="I3829" s="31" t="s">
        <v>425</v>
      </c>
      <c r="J3829" s="32">
        <v>7340</v>
      </c>
      <c r="K3829" s="32">
        <v>7340</v>
      </c>
      <c r="L3829" s="50">
        <v>40862</v>
      </c>
      <c r="M3829" s="31" t="s">
        <v>5887</v>
      </c>
      <c r="N3829" s="31" t="s">
        <v>789</v>
      </c>
      <c r="O3829" s="31" t="s">
        <v>789</v>
      </c>
      <c r="P3829" s="39" t="s">
        <v>422</v>
      </c>
      <c r="Q3829" s="39" t="s">
        <v>555</v>
      </c>
      <c r="R3829" s="41" t="s">
        <v>542</v>
      </c>
      <c r="S3829" s="31">
        <v>1</v>
      </c>
      <c r="T3829" s="39" t="s">
        <v>283</v>
      </c>
      <c r="U3829" s="39" t="s">
        <v>436</v>
      </c>
      <c r="V3829" s="39" t="s">
        <v>726</v>
      </c>
      <c r="W3829" s="39" t="s">
        <v>249</v>
      </c>
      <c r="X3829" s="42" t="s">
        <v>69</v>
      </c>
      <c r="Y3829" s="50">
        <v>40893</v>
      </c>
      <c r="Z3829" s="30" t="s">
        <v>556</v>
      </c>
      <c r="AA3829" s="31">
        <v>1</v>
      </c>
      <c r="AB3829" s="33" t="s">
        <v>282</v>
      </c>
      <c r="AC3829" s="48">
        <v>5</v>
      </c>
      <c r="AD3829" s="30">
        <v>1</v>
      </c>
      <c r="AE3829" s="30">
        <v>0</v>
      </c>
      <c r="AF3829" s="46" t="str">
        <f>IFERROR(VLOOKUP(U3829,Acronym!$A:$B, 2, FALSE), "Ot")</f>
        <v>SW</v>
      </c>
      <c r="AG3829" s="47" t="s">
        <v>721</v>
      </c>
      <c r="AH3829" s="46" t="str">
        <f>VLOOKUP(AG3829,Acronym!$A:$B,2, FALSE)</f>
        <v>NA</v>
      </c>
      <c r="AI3829" s="47" t="s">
        <v>436</v>
      </c>
      <c r="AJ3829" s="47" t="s">
        <v>8477</v>
      </c>
    </row>
    <row r="3830" spans="1:36">
      <c r="A3830" s="30">
        <v>18774846</v>
      </c>
      <c r="B3830" s="31" t="s">
        <v>421</v>
      </c>
      <c r="C3830" s="39" t="s">
        <v>15618</v>
      </c>
      <c r="D3830" s="30">
        <v>18774839</v>
      </c>
      <c r="E3830" s="39" t="s">
        <v>6733</v>
      </c>
      <c r="F3830" s="50">
        <v>40827</v>
      </c>
      <c r="G3830" s="32">
        <v>92523</v>
      </c>
      <c r="H3830" s="31" t="s">
        <v>177</v>
      </c>
      <c r="I3830" s="31" t="s">
        <v>174</v>
      </c>
      <c r="J3830" s="32">
        <v>0</v>
      </c>
      <c r="K3830" s="32">
        <v>0</v>
      </c>
      <c r="L3830" s="50">
        <v>40835</v>
      </c>
      <c r="M3830" s="31" t="s">
        <v>5887</v>
      </c>
      <c r="N3830" s="31" t="s">
        <v>789</v>
      </c>
      <c r="O3830" s="31" t="s">
        <v>789</v>
      </c>
      <c r="P3830" s="39" t="s">
        <v>422</v>
      </c>
      <c r="Q3830" s="39" t="s">
        <v>555</v>
      </c>
      <c r="R3830" s="41" t="s">
        <v>541</v>
      </c>
      <c r="S3830" s="31" t="s">
        <v>421</v>
      </c>
      <c r="T3830" s="39" t="s">
        <v>283</v>
      </c>
      <c r="U3830" s="39" t="s">
        <v>436</v>
      </c>
      <c r="V3830" s="39" t="s">
        <v>726</v>
      </c>
      <c r="W3830" s="39" t="s">
        <v>249</v>
      </c>
      <c r="X3830" s="42" t="s">
        <v>69</v>
      </c>
      <c r="Y3830" s="50" t="s">
        <v>421</v>
      </c>
      <c r="Z3830" s="30" t="s">
        <v>557</v>
      </c>
      <c r="AA3830" s="31">
        <v>0</v>
      </c>
      <c r="AB3830" s="33" t="s">
        <v>284</v>
      </c>
      <c r="AC3830" s="48">
        <v>1</v>
      </c>
      <c r="AD3830" s="30">
        <v>1</v>
      </c>
      <c r="AE3830" s="30">
        <v>1</v>
      </c>
      <c r="AF3830" s="46" t="str">
        <f>IFERROR(VLOOKUP(U3830,Acronym!$A:$B, 2, FALSE), "Ot")</f>
        <v>SW</v>
      </c>
      <c r="AG3830" s="47" t="s">
        <v>714</v>
      </c>
      <c r="AH3830" s="46" t="str">
        <f>VLOOKUP(AG3830,Acronym!$A:$B,2, FALSE)</f>
        <v>VA</v>
      </c>
      <c r="AI3830" s="47" t="s">
        <v>436</v>
      </c>
      <c r="AJ3830" s="47" t="s">
        <v>7647</v>
      </c>
    </row>
    <row r="3831" spans="1:36">
      <c r="A3831" s="30">
        <v>18776219</v>
      </c>
      <c r="B3831" s="31" t="s">
        <v>421</v>
      </c>
      <c r="C3831" s="39" t="s">
        <v>15619</v>
      </c>
      <c r="D3831" s="30">
        <v>1596849</v>
      </c>
      <c r="E3831" s="39" t="s">
        <v>8789</v>
      </c>
      <c r="F3831" s="50">
        <v>40828</v>
      </c>
      <c r="G3831" s="32">
        <v>39000</v>
      </c>
      <c r="H3831" s="31" t="s">
        <v>424</v>
      </c>
      <c r="I3831" s="31" t="s">
        <v>174</v>
      </c>
      <c r="J3831" s="32">
        <v>39000</v>
      </c>
      <c r="K3831" s="32">
        <v>0</v>
      </c>
      <c r="L3831" s="50">
        <v>40897</v>
      </c>
      <c r="M3831" s="31" t="s">
        <v>5887</v>
      </c>
      <c r="N3831" s="31" t="s">
        <v>789</v>
      </c>
      <c r="O3831" s="31" t="s">
        <v>789</v>
      </c>
      <c r="P3831" s="39" t="s">
        <v>422</v>
      </c>
      <c r="Q3831" s="39" t="s">
        <v>555</v>
      </c>
      <c r="R3831" s="41" t="s">
        <v>541</v>
      </c>
      <c r="S3831" s="31" t="s">
        <v>421</v>
      </c>
      <c r="T3831" s="39" t="s">
        <v>283</v>
      </c>
      <c r="U3831" s="39" t="s">
        <v>423</v>
      </c>
      <c r="V3831" s="39" t="s">
        <v>22</v>
      </c>
      <c r="W3831" s="39" t="s">
        <v>175</v>
      </c>
      <c r="X3831" s="42" t="s">
        <v>23</v>
      </c>
      <c r="Y3831" s="50" t="s">
        <v>421</v>
      </c>
      <c r="Z3831" s="30" t="s">
        <v>557</v>
      </c>
      <c r="AA3831" s="31">
        <v>0</v>
      </c>
      <c r="AB3831" s="33" t="s">
        <v>284</v>
      </c>
      <c r="AC3831" s="48">
        <v>10</v>
      </c>
      <c r="AD3831" s="30">
        <v>1</v>
      </c>
      <c r="AE3831" s="30">
        <v>0</v>
      </c>
      <c r="AF3831" s="46" t="str">
        <f>IFERROR(VLOOKUP(U3831,Acronym!$A:$B, 2, FALSE), "Ot")</f>
        <v>L</v>
      </c>
      <c r="AG3831" s="47" t="s">
        <v>715</v>
      </c>
      <c r="AH3831" s="46" t="str">
        <f>VLOOKUP(AG3831,Acronym!$A:$B,2, FALSE)</f>
        <v>TH</v>
      </c>
      <c r="AI3831" s="47" t="s">
        <v>423</v>
      </c>
      <c r="AJ3831" s="47" t="s">
        <v>9738</v>
      </c>
    </row>
    <row r="3832" spans="1:36">
      <c r="A3832" s="30">
        <v>18776405</v>
      </c>
      <c r="B3832" s="31" t="s">
        <v>421</v>
      </c>
      <c r="C3832" s="39" t="s">
        <v>15620</v>
      </c>
      <c r="D3832" s="30">
        <v>18776394</v>
      </c>
      <c r="E3832" s="39" t="s">
        <v>7965</v>
      </c>
      <c r="F3832" s="50">
        <v>40828</v>
      </c>
      <c r="G3832" s="32">
        <v>9090</v>
      </c>
      <c r="H3832" s="31" t="s">
        <v>424</v>
      </c>
      <c r="I3832" s="31" t="s">
        <v>174</v>
      </c>
      <c r="J3832" s="32">
        <v>0</v>
      </c>
      <c r="K3832" s="32">
        <v>0</v>
      </c>
      <c r="L3832" s="50">
        <v>40863</v>
      </c>
      <c r="M3832" s="31" t="s">
        <v>5887</v>
      </c>
      <c r="N3832" s="31" t="s">
        <v>789</v>
      </c>
      <c r="O3832" s="31" t="s">
        <v>789</v>
      </c>
      <c r="P3832" s="39" t="s">
        <v>422</v>
      </c>
      <c r="Q3832" s="39" t="s">
        <v>555</v>
      </c>
      <c r="R3832" s="41" t="s">
        <v>542</v>
      </c>
      <c r="S3832" s="31" t="s">
        <v>421</v>
      </c>
      <c r="T3832" s="39" t="s">
        <v>283</v>
      </c>
      <c r="U3832" s="39" t="s">
        <v>423</v>
      </c>
      <c r="V3832" s="39" t="s">
        <v>87</v>
      </c>
      <c r="W3832" s="39" t="s">
        <v>175</v>
      </c>
      <c r="X3832" s="42" t="s">
        <v>150</v>
      </c>
      <c r="Y3832" s="50" t="s">
        <v>421</v>
      </c>
      <c r="Z3832" s="30" t="s">
        <v>556</v>
      </c>
      <c r="AA3832" s="31">
        <v>0</v>
      </c>
      <c r="AB3832" s="33" t="s">
        <v>282</v>
      </c>
      <c r="AC3832" s="48">
        <v>5</v>
      </c>
      <c r="AD3832" s="30">
        <v>1</v>
      </c>
      <c r="AE3832" s="30">
        <v>0</v>
      </c>
      <c r="AF3832" s="46" t="str">
        <f>IFERROR(VLOOKUP(U3832,Acronym!$A:$B, 2, FALSE), "Ot")</f>
        <v>L</v>
      </c>
      <c r="AG3832" s="47" t="s">
        <v>714</v>
      </c>
      <c r="AH3832" s="46" t="str">
        <f>VLOOKUP(AG3832,Acronym!$A:$B,2, FALSE)</f>
        <v>VA</v>
      </c>
      <c r="AI3832" s="47" t="s">
        <v>423</v>
      </c>
      <c r="AJ3832" s="47" t="s">
        <v>8478</v>
      </c>
    </row>
    <row r="3833" spans="1:36">
      <c r="A3833" s="30">
        <v>18776603</v>
      </c>
      <c r="B3833" s="31" t="s">
        <v>421</v>
      </c>
      <c r="C3833" s="39" t="s">
        <v>15621</v>
      </c>
      <c r="D3833" s="30">
        <v>7222228</v>
      </c>
      <c r="E3833" s="39" t="s">
        <v>8790</v>
      </c>
      <c r="F3833" s="50">
        <v>40828</v>
      </c>
      <c r="G3833" s="32">
        <v>85000</v>
      </c>
      <c r="H3833" s="31" t="s">
        <v>424</v>
      </c>
      <c r="I3833" s="31" t="s">
        <v>425</v>
      </c>
      <c r="J3833" s="32">
        <v>85000</v>
      </c>
      <c r="K3833" s="32">
        <v>85000</v>
      </c>
      <c r="L3833" s="50">
        <v>40920</v>
      </c>
      <c r="M3833" s="31" t="s">
        <v>8727</v>
      </c>
      <c r="N3833" s="31" t="s">
        <v>789</v>
      </c>
      <c r="O3833" s="31" t="s">
        <v>789</v>
      </c>
      <c r="P3833" s="39" t="s">
        <v>422</v>
      </c>
      <c r="Q3833" s="39" t="s">
        <v>555</v>
      </c>
      <c r="R3833" s="41" t="s">
        <v>541</v>
      </c>
      <c r="S3833" s="31">
        <v>1</v>
      </c>
      <c r="T3833" s="39" t="s">
        <v>283</v>
      </c>
      <c r="U3833" s="39" t="s">
        <v>446</v>
      </c>
      <c r="V3833" s="39" t="s">
        <v>155</v>
      </c>
      <c r="W3833" s="39" t="s">
        <v>55</v>
      </c>
      <c r="X3833" s="42" t="s">
        <v>55</v>
      </c>
      <c r="Y3833" s="50">
        <v>40960</v>
      </c>
      <c r="Z3833" s="30" t="s">
        <v>557</v>
      </c>
      <c r="AA3833" s="31">
        <v>1</v>
      </c>
      <c r="AB3833" s="33" t="s">
        <v>284</v>
      </c>
      <c r="AC3833" s="48">
        <v>13</v>
      </c>
      <c r="AD3833" s="30">
        <v>0</v>
      </c>
      <c r="AE3833" s="30">
        <v>0</v>
      </c>
      <c r="AF3833" s="46" t="str">
        <f>IFERROR(VLOOKUP(U3833,Acronym!$A:$B, 2, FALSE), "Ot")</f>
        <v>SE</v>
      </c>
      <c r="AG3833" s="47" t="s">
        <v>721</v>
      </c>
      <c r="AH3833" s="46" t="str">
        <f>VLOOKUP(AG3833,Acronym!$A:$B,2, FALSE)</f>
        <v>NA</v>
      </c>
      <c r="AI3833" s="47" t="s">
        <v>446</v>
      </c>
      <c r="AJ3833" s="47" t="s">
        <v>9739</v>
      </c>
    </row>
    <row r="3834" spans="1:36">
      <c r="A3834" s="30">
        <v>18779481</v>
      </c>
      <c r="B3834" s="31" t="s">
        <v>421</v>
      </c>
      <c r="C3834" s="39" t="s">
        <v>15622</v>
      </c>
      <c r="D3834" s="30">
        <v>1385865</v>
      </c>
      <c r="E3834" s="39" t="s">
        <v>8791</v>
      </c>
      <c r="F3834" s="50">
        <v>40828</v>
      </c>
      <c r="G3834" s="32">
        <v>122100</v>
      </c>
      <c r="H3834" s="31" t="s">
        <v>424</v>
      </c>
      <c r="I3834" s="31" t="s">
        <v>425</v>
      </c>
      <c r="J3834" s="32">
        <v>122100</v>
      </c>
      <c r="K3834" s="32">
        <v>122100</v>
      </c>
      <c r="L3834" s="50">
        <v>40897</v>
      </c>
      <c r="M3834" s="31" t="s">
        <v>5887</v>
      </c>
      <c r="N3834" s="31" t="s">
        <v>789</v>
      </c>
      <c r="O3834" s="31" t="s">
        <v>789</v>
      </c>
      <c r="P3834" s="39" t="s">
        <v>422</v>
      </c>
      <c r="Q3834" s="39" t="s">
        <v>555</v>
      </c>
      <c r="R3834" s="41" t="s">
        <v>541</v>
      </c>
      <c r="S3834" s="31">
        <v>1</v>
      </c>
      <c r="T3834" s="39" t="s">
        <v>283</v>
      </c>
      <c r="U3834" s="39" t="s">
        <v>434</v>
      </c>
      <c r="V3834" s="39" t="s">
        <v>512</v>
      </c>
      <c r="W3834" s="39" t="s">
        <v>511</v>
      </c>
      <c r="X3834" s="42" t="s">
        <v>511</v>
      </c>
      <c r="Y3834" s="50" t="s">
        <v>421</v>
      </c>
      <c r="Z3834" s="30" t="s">
        <v>556</v>
      </c>
      <c r="AA3834" s="31">
        <v>1</v>
      </c>
      <c r="AB3834" s="33" t="s">
        <v>284</v>
      </c>
      <c r="AC3834" s="48">
        <v>10</v>
      </c>
      <c r="AD3834" s="30">
        <v>1</v>
      </c>
      <c r="AE3834" s="30">
        <v>0</v>
      </c>
      <c r="AF3834" s="46" t="str">
        <f>IFERROR(VLOOKUP(U3834,Acronym!$A:$B, 2, FALSE), "Ot")</f>
        <v>EM</v>
      </c>
      <c r="AG3834" s="47" t="s">
        <v>721</v>
      </c>
      <c r="AH3834" s="46" t="str">
        <f>VLOOKUP(AG3834,Acronym!$A:$B,2, FALSE)</f>
        <v>NA</v>
      </c>
      <c r="AI3834" s="47" t="s">
        <v>434</v>
      </c>
      <c r="AJ3834" s="47" t="s">
        <v>9740</v>
      </c>
    </row>
    <row r="3835" spans="1:36">
      <c r="A3835" s="30">
        <v>18779767</v>
      </c>
      <c r="B3835" s="31" t="s">
        <v>421</v>
      </c>
      <c r="C3835" s="39" t="s">
        <v>15623</v>
      </c>
      <c r="D3835" s="30">
        <v>16514720</v>
      </c>
      <c r="E3835" s="39" t="s">
        <v>7966</v>
      </c>
      <c r="F3835" s="50">
        <v>40828</v>
      </c>
      <c r="G3835" s="32">
        <v>12600</v>
      </c>
      <c r="H3835" s="31" t="s">
        <v>424</v>
      </c>
      <c r="I3835" s="31" t="s">
        <v>425</v>
      </c>
      <c r="J3835" s="32">
        <v>12600</v>
      </c>
      <c r="K3835" s="32">
        <v>12600</v>
      </c>
      <c r="L3835" s="50">
        <v>40862</v>
      </c>
      <c r="M3835" s="31" t="s">
        <v>5887</v>
      </c>
      <c r="N3835" s="31" t="s">
        <v>789</v>
      </c>
      <c r="O3835" s="31" t="s">
        <v>789</v>
      </c>
      <c r="P3835" s="39" t="s">
        <v>422</v>
      </c>
      <c r="Q3835" s="39" t="s">
        <v>555</v>
      </c>
      <c r="R3835" s="41" t="s">
        <v>542</v>
      </c>
      <c r="S3835" s="31">
        <v>1</v>
      </c>
      <c r="T3835" s="39" t="s">
        <v>283</v>
      </c>
      <c r="U3835" s="39" t="s">
        <v>436</v>
      </c>
      <c r="V3835" s="39" t="s">
        <v>350</v>
      </c>
      <c r="W3835" s="39" t="s">
        <v>349</v>
      </c>
      <c r="X3835" s="42" t="s">
        <v>349</v>
      </c>
      <c r="Y3835" s="50">
        <v>40882</v>
      </c>
      <c r="Z3835" s="30" t="s">
        <v>557</v>
      </c>
      <c r="AA3835" s="31">
        <v>1</v>
      </c>
      <c r="AB3835" s="33" t="s">
        <v>284</v>
      </c>
      <c r="AC3835" s="48">
        <v>5</v>
      </c>
      <c r="AD3835" s="30">
        <v>1</v>
      </c>
      <c r="AE3835" s="30">
        <v>0</v>
      </c>
      <c r="AF3835" s="46" t="str">
        <f>IFERROR(VLOOKUP(U3835,Acronym!$A:$B, 2, FALSE), "Ot")</f>
        <v>SW</v>
      </c>
      <c r="AG3835" s="47" t="s">
        <v>717</v>
      </c>
      <c r="AH3835" s="46" t="str">
        <f>VLOOKUP(AG3835,Acronym!$A:$B,2, FALSE)</f>
        <v>CA</v>
      </c>
      <c r="AI3835" s="47" t="s">
        <v>436</v>
      </c>
      <c r="AJ3835" s="47" t="s">
        <v>8479</v>
      </c>
    </row>
    <row r="3836" spans="1:36">
      <c r="A3836" s="30">
        <v>18781508</v>
      </c>
      <c r="B3836" s="31" t="s">
        <v>421</v>
      </c>
      <c r="C3836" s="39" t="s">
        <v>15624</v>
      </c>
      <c r="D3836" s="30">
        <v>1387794</v>
      </c>
      <c r="E3836" s="39" t="s">
        <v>8792</v>
      </c>
      <c r="F3836" s="50">
        <v>40828</v>
      </c>
      <c r="G3836" s="32">
        <v>24600</v>
      </c>
      <c r="H3836" s="31" t="s">
        <v>424</v>
      </c>
      <c r="I3836" s="31" t="s">
        <v>425</v>
      </c>
      <c r="J3836" s="32">
        <v>24600</v>
      </c>
      <c r="K3836" s="32">
        <v>24600</v>
      </c>
      <c r="L3836" s="50">
        <v>40919</v>
      </c>
      <c r="M3836" s="31" t="s">
        <v>8727</v>
      </c>
      <c r="N3836" s="31" t="s">
        <v>789</v>
      </c>
      <c r="O3836" s="31" t="s">
        <v>789</v>
      </c>
      <c r="P3836" s="39" t="s">
        <v>422</v>
      </c>
      <c r="Q3836" s="39" t="s">
        <v>555</v>
      </c>
      <c r="R3836" s="41" t="s">
        <v>541</v>
      </c>
      <c r="S3836" s="31">
        <v>1</v>
      </c>
      <c r="T3836" s="39" t="s">
        <v>283</v>
      </c>
      <c r="U3836" s="39" t="s">
        <v>436</v>
      </c>
      <c r="V3836" s="39" t="s">
        <v>348</v>
      </c>
      <c r="W3836" s="39" t="s">
        <v>349</v>
      </c>
      <c r="X3836" s="42" t="s">
        <v>349</v>
      </c>
      <c r="Y3836" s="50">
        <v>40931</v>
      </c>
      <c r="Z3836" s="30" t="s">
        <v>557</v>
      </c>
      <c r="AA3836" s="31">
        <v>1</v>
      </c>
      <c r="AB3836" s="33" t="s">
        <v>284</v>
      </c>
      <c r="AC3836" s="48">
        <v>13</v>
      </c>
      <c r="AD3836" s="30">
        <v>0</v>
      </c>
      <c r="AE3836" s="30">
        <v>0</v>
      </c>
      <c r="AF3836" s="46" t="str">
        <f>IFERROR(VLOOKUP(U3836,Acronym!$A:$B, 2, FALSE), "Ot")</f>
        <v>SW</v>
      </c>
      <c r="AG3836" s="47" t="s">
        <v>717</v>
      </c>
      <c r="AH3836" s="46" t="str">
        <f>VLOOKUP(AG3836,Acronym!$A:$B,2, FALSE)</f>
        <v>CA</v>
      </c>
      <c r="AI3836" s="47" t="s">
        <v>436</v>
      </c>
      <c r="AJ3836" s="47" t="s">
        <v>9741</v>
      </c>
    </row>
    <row r="3837" spans="1:36">
      <c r="A3837" s="30">
        <v>18781675</v>
      </c>
      <c r="B3837" s="31" t="s">
        <v>421</v>
      </c>
      <c r="C3837" s="39" t="s">
        <v>15625</v>
      </c>
      <c r="D3837" s="30">
        <v>17845459</v>
      </c>
      <c r="E3837" s="39" t="s">
        <v>8793</v>
      </c>
      <c r="F3837" s="50">
        <v>40828</v>
      </c>
      <c r="G3837" s="32">
        <v>100000</v>
      </c>
      <c r="H3837" s="31" t="s">
        <v>424</v>
      </c>
      <c r="I3837" s="31" t="s">
        <v>174</v>
      </c>
      <c r="J3837" s="32">
        <v>100000</v>
      </c>
      <c r="K3837" s="32">
        <v>0</v>
      </c>
      <c r="L3837" s="50">
        <v>40897</v>
      </c>
      <c r="M3837" s="31" t="s">
        <v>5887</v>
      </c>
      <c r="N3837" s="31" t="s">
        <v>789</v>
      </c>
      <c r="O3837" s="31" t="s">
        <v>789</v>
      </c>
      <c r="P3837" s="39" t="s">
        <v>422</v>
      </c>
      <c r="Q3837" s="39" t="s">
        <v>555</v>
      </c>
      <c r="R3837" s="41" t="s">
        <v>541</v>
      </c>
      <c r="S3837" s="31" t="s">
        <v>421</v>
      </c>
      <c r="T3837" s="39" t="s">
        <v>283</v>
      </c>
      <c r="U3837" s="39" t="s">
        <v>436</v>
      </c>
      <c r="V3837" s="39" t="s">
        <v>481</v>
      </c>
      <c r="W3837" s="39" t="s">
        <v>478</v>
      </c>
      <c r="X3837" s="42" t="s">
        <v>479</v>
      </c>
      <c r="Y3837" s="50" t="s">
        <v>421</v>
      </c>
      <c r="Z3837" s="30" t="s">
        <v>557</v>
      </c>
      <c r="AA3837" s="31">
        <v>0</v>
      </c>
      <c r="AB3837" s="33" t="s">
        <v>284</v>
      </c>
      <c r="AC3837" s="48">
        <v>10</v>
      </c>
      <c r="AD3837" s="30">
        <v>1</v>
      </c>
      <c r="AE3837" s="30">
        <v>0</v>
      </c>
      <c r="AF3837" s="46" t="str">
        <f>IFERROR(VLOOKUP(U3837,Acronym!$A:$B, 2, FALSE), "Ot")</f>
        <v>SW</v>
      </c>
      <c r="AG3837" s="47" t="s">
        <v>716</v>
      </c>
      <c r="AH3837" s="46" t="str">
        <f>VLOOKUP(AG3837,Acronym!$A:$B,2, FALSE)</f>
        <v>MU</v>
      </c>
      <c r="AI3837" s="47" t="s">
        <v>436</v>
      </c>
      <c r="AJ3837" s="47" t="s">
        <v>9742</v>
      </c>
    </row>
    <row r="3838" spans="1:36">
      <c r="A3838" s="30">
        <v>18783006</v>
      </c>
      <c r="B3838" s="31" t="s">
        <v>421</v>
      </c>
      <c r="C3838" s="39" t="s">
        <v>15626</v>
      </c>
      <c r="D3838" s="30">
        <v>10627050</v>
      </c>
      <c r="E3838" s="39" t="s">
        <v>7967</v>
      </c>
      <c r="F3838" s="50">
        <v>40828</v>
      </c>
      <c r="G3838" s="32">
        <v>6240</v>
      </c>
      <c r="H3838" s="31" t="s">
        <v>424</v>
      </c>
      <c r="I3838" s="31" t="s">
        <v>174</v>
      </c>
      <c r="J3838" s="32">
        <v>0</v>
      </c>
      <c r="K3838" s="32">
        <v>0</v>
      </c>
      <c r="L3838" s="50">
        <v>40863</v>
      </c>
      <c r="M3838" s="31" t="s">
        <v>5887</v>
      </c>
      <c r="N3838" s="31" t="s">
        <v>789</v>
      </c>
      <c r="O3838" s="31" t="s">
        <v>789</v>
      </c>
      <c r="P3838" s="39" t="s">
        <v>422</v>
      </c>
      <c r="Q3838" s="39" t="s">
        <v>555</v>
      </c>
      <c r="R3838" s="41" t="s">
        <v>542</v>
      </c>
      <c r="S3838" s="31" t="s">
        <v>421</v>
      </c>
      <c r="T3838" s="39" t="s">
        <v>281</v>
      </c>
      <c r="U3838" s="39" t="s">
        <v>423</v>
      </c>
      <c r="V3838" s="39" t="s">
        <v>149</v>
      </c>
      <c r="W3838" s="39" t="s">
        <v>175</v>
      </c>
      <c r="X3838" s="42" t="s">
        <v>150</v>
      </c>
      <c r="Y3838" s="50" t="s">
        <v>421</v>
      </c>
      <c r="Z3838" s="30" t="s">
        <v>557</v>
      </c>
      <c r="AA3838" s="31">
        <v>0</v>
      </c>
      <c r="AB3838" s="33" t="s">
        <v>282</v>
      </c>
      <c r="AC3838" s="48">
        <v>5</v>
      </c>
      <c r="AD3838" s="30">
        <v>1</v>
      </c>
      <c r="AE3838" s="30">
        <v>0</v>
      </c>
      <c r="AF3838" s="46" t="str">
        <f>IFERROR(VLOOKUP(U3838,Acronym!$A:$B, 2, FALSE), "Ot")</f>
        <v>L</v>
      </c>
      <c r="AG3838" s="47" t="s">
        <v>714</v>
      </c>
      <c r="AH3838" s="46" t="str">
        <f>VLOOKUP(AG3838,Acronym!$A:$B,2, FALSE)</f>
        <v>VA</v>
      </c>
      <c r="AI3838" s="47" t="s">
        <v>423</v>
      </c>
      <c r="AJ3838" s="47" t="s">
        <v>8480</v>
      </c>
    </row>
    <row r="3839" spans="1:36">
      <c r="A3839" s="30">
        <v>18783103</v>
      </c>
      <c r="B3839" s="31" t="s">
        <v>421</v>
      </c>
      <c r="C3839" s="39" t="s">
        <v>15627</v>
      </c>
      <c r="D3839" s="30">
        <v>18783096</v>
      </c>
      <c r="E3839" s="39" t="s">
        <v>7968</v>
      </c>
      <c r="F3839" s="50">
        <v>40828</v>
      </c>
      <c r="G3839" s="32">
        <v>9290</v>
      </c>
      <c r="H3839" s="31" t="s">
        <v>424</v>
      </c>
      <c r="I3839" s="31" t="s">
        <v>174</v>
      </c>
      <c r="J3839" s="32">
        <v>0</v>
      </c>
      <c r="K3839" s="32">
        <v>0</v>
      </c>
      <c r="L3839" s="50">
        <v>40870</v>
      </c>
      <c r="M3839" s="31" t="s">
        <v>5887</v>
      </c>
      <c r="N3839" s="31" t="s">
        <v>789</v>
      </c>
      <c r="O3839" s="31" t="s">
        <v>789</v>
      </c>
      <c r="P3839" s="39" t="s">
        <v>422</v>
      </c>
      <c r="Q3839" s="39" t="s">
        <v>555</v>
      </c>
      <c r="R3839" s="41" t="s">
        <v>542</v>
      </c>
      <c r="S3839" s="31" t="s">
        <v>421</v>
      </c>
      <c r="T3839" s="39" t="s">
        <v>283</v>
      </c>
      <c r="U3839" s="39" t="s">
        <v>423</v>
      </c>
      <c r="V3839" s="39" t="s">
        <v>87</v>
      </c>
      <c r="W3839" s="39" t="s">
        <v>175</v>
      </c>
      <c r="X3839" s="42" t="s">
        <v>150</v>
      </c>
      <c r="Y3839" s="50" t="s">
        <v>421</v>
      </c>
      <c r="Z3839" s="30" t="s">
        <v>557</v>
      </c>
      <c r="AA3839" s="31">
        <v>0</v>
      </c>
      <c r="AB3839" s="33" t="s">
        <v>282</v>
      </c>
      <c r="AC3839" s="48">
        <v>6</v>
      </c>
      <c r="AD3839" s="30">
        <v>1</v>
      </c>
      <c r="AE3839" s="30">
        <v>0</v>
      </c>
      <c r="AF3839" s="46" t="str">
        <f>IFERROR(VLOOKUP(U3839,Acronym!$A:$B, 2, FALSE), "Ot")</f>
        <v>L</v>
      </c>
      <c r="AG3839" s="47" t="s">
        <v>715</v>
      </c>
      <c r="AH3839" s="46" t="str">
        <f>VLOOKUP(AG3839,Acronym!$A:$B,2, FALSE)</f>
        <v>TH</v>
      </c>
      <c r="AI3839" s="47" t="s">
        <v>423</v>
      </c>
      <c r="AJ3839" s="47" t="s">
        <v>8481</v>
      </c>
    </row>
    <row r="3840" spans="1:36">
      <c r="A3840" s="30">
        <v>18784498</v>
      </c>
      <c r="B3840" s="31" t="s">
        <v>421</v>
      </c>
      <c r="C3840" s="39" t="s">
        <v>15628</v>
      </c>
      <c r="D3840" s="30">
        <v>18784490</v>
      </c>
      <c r="E3840" s="39" t="s">
        <v>7969</v>
      </c>
      <c r="F3840" s="50">
        <v>40828</v>
      </c>
      <c r="G3840" s="32">
        <v>9000</v>
      </c>
      <c r="H3840" s="31" t="s">
        <v>424</v>
      </c>
      <c r="I3840" s="31" t="s">
        <v>174</v>
      </c>
      <c r="J3840" s="32">
        <v>0</v>
      </c>
      <c r="K3840" s="32">
        <v>0</v>
      </c>
      <c r="L3840" s="50">
        <v>40870</v>
      </c>
      <c r="M3840" s="31" t="s">
        <v>5887</v>
      </c>
      <c r="N3840" s="31" t="s">
        <v>789</v>
      </c>
      <c r="O3840" s="31" t="s">
        <v>789</v>
      </c>
      <c r="P3840" s="39" t="s">
        <v>422</v>
      </c>
      <c r="Q3840" s="39" t="s">
        <v>555</v>
      </c>
      <c r="R3840" s="41" t="s">
        <v>542</v>
      </c>
      <c r="S3840" s="31" t="s">
        <v>421</v>
      </c>
      <c r="T3840" s="39" t="s">
        <v>283</v>
      </c>
      <c r="U3840" s="39" t="s">
        <v>423</v>
      </c>
      <c r="V3840" s="39" t="s">
        <v>6699</v>
      </c>
      <c r="W3840" s="39" t="s">
        <v>175</v>
      </c>
      <c r="X3840" s="42" t="s">
        <v>300</v>
      </c>
      <c r="Y3840" s="50" t="s">
        <v>421</v>
      </c>
      <c r="Z3840" s="30" t="s">
        <v>557</v>
      </c>
      <c r="AA3840" s="31">
        <v>0</v>
      </c>
      <c r="AB3840" s="33" t="s">
        <v>282</v>
      </c>
      <c r="AC3840" s="48">
        <v>6</v>
      </c>
      <c r="AD3840" s="30">
        <v>1</v>
      </c>
      <c r="AE3840" s="30">
        <v>0</v>
      </c>
      <c r="AF3840" s="46" t="str">
        <f>IFERROR(VLOOKUP(U3840,Acronym!$A:$B, 2, FALSE), "Ot")</f>
        <v>L</v>
      </c>
      <c r="AG3840" s="47" t="s">
        <v>715</v>
      </c>
      <c r="AH3840" s="46" t="str">
        <f>VLOOKUP(AG3840,Acronym!$A:$B,2, FALSE)</f>
        <v>TH</v>
      </c>
      <c r="AI3840" s="47" t="s">
        <v>423</v>
      </c>
      <c r="AJ3840" s="47" t="s">
        <v>8482</v>
      </c>
    </row>
    <row r="3841" spans="1:36">
      <c r="A3841" s="30">
        <v>18784623</v>
      </c>
      <c r="B3841" s="31" t="s">
        <v>421</v>
      </c>
      <c r="C3841" s="39" t="s">
        <v>15629</v>
      </c>
      <c r="D3841" s="30">
        <v>11368482</v>
      </c>
      <c r="E3841" s="39" t="s">
        <v>8794</v>
      </c>
      <c r="F3841" s="50">
        <v>40828</v>
      </c>
      <c r="G3841" s="32">
        <v>16950</v>
      </c>
      <c r="H3841" s="31" t="s">
        <v>424</v>
      </c>
      <c r="I3841" s="31" t="s">
        <v>174</v>
      </c>
      <c r="J3841" s="32">
        <v>16950</v>
      </c>
      <c r="K3841" s="32">
        <v>0</v>
      </c>
      <c r="L3841" s="50">
        <v>40919</v>
      </c>
      <c r="M3841" s="31" t="s">
        <v>8727</v>
      </c>
      <c r="N3841" s="31" t="s">
        <v>789</v>
      </c>
      <c r="O3841" s="31" t="s">
        <v>789</v>
      </c>
      <c r="P3841" s="39" t="s">
        <v>422</v>
      </c>
      <c r="Q3841" s="39" t="s">
        <v>555</v>
      </c>
      <c r="R3841" s="41" t="s">
        <v>541</v>
      </c>
      <c r="S3841" s="31" t="s">
        <v>421</v>
      </c>
      <c r="T3841" s="39" t="s">
        <v>283</v>
      </c>
      <c r="U3841" s="39" t="s">
        <v>434</v>
      </c>
      <c r="V3841" s="39" t="s">
        <v>5116</v>
      </c>
      <c r="W3841" s="39" t="s">
        <v>97</v>
      </c>
      <c r="X3841" s="42" t="s">
        <v>5116</v>
      </c>
      <c r="Y3841" s="50" t="s">
        <v>421</v>
      </c>
      <c r="Z3841" s="30" t="s">
        <v>556</v>
      </c>
      <c r="AA3841" s="31">
        <v>0</v>
      </c>
      <c r="AB3841" s="33" t="s">
        <v>284</v>
      </c>
      <c r="AC3841" s="48">
        <v>13</v>
      </c>
      <c r="AD3841" s="30">
        <v>0</v>
      </c>
      <c r="AE3841" s="30">
        <v>0</v>
      </c>
      <c r="AF3841" s="46" t="str">
        <f>IFERROR(VLOOKUP(U3841,Acronym!$A:$B, 2, FALSE), "Ot")</f>
        <v>EM</v>
      </c>
      <c r="AG3841" s="47" t="s">
        <v>722</v>
      </c>
      <c r="AH3841" s="46" t="str">
        <f>VLOOKUP(AG3841,Acronym!$A:$B,2, FALSE)</f>
        <v>DA</v>
      </c>
      <c r="AI3841" s="47" t="s">
        <v>434</v>
      </c>
      <c r="AJ3841" s="47" t="s">
        <v>9743</v>
      </c>
    </row>
    <row r="3842" spans="1:36">
      <c r="A3842" s="30">
        <v>18784813</v>
      </c>
      <c r="B3842" s="31" t="s">
        <v>421</v>
      </c>
      <c r="C3842" s="39" t="s">
        <v>15630</v>
      </c>
      <c r="D3842" s="30">
        <v>1624034</v>
      </c>
      <c r="E3842" s="39" t="s">
        <v>7970</v>
      </c>
      <c r="F3842" s="50">
        <v>40828</v>
      </c>
      <c r="G3842" s="32">
        <v>10000</v>
      </c>
      <c r="H3842" s="31" t="s">
        <v>424</v>
      </c>
      <c r="I3842" s="31" t="s">
        <v>174</v>
      </c>
      <c r="J3842" s="32">
        <v>0</v>
      </c>
      <c r="K3842" s="32">
        <v>0</v>
      </c>
      <c r="L3842" s="50">
        <v>40870</v>
      </c>
      <c r="M3842" s="31" t="s">
        <v>5887</v>
      </c>
      <c r="N3842" s="31" t="s">
        <v>789</v>
      </c>
      <c r="O3842" s="31" t="s">
        <v>789</v>
      </c>
      <c r="P3842" s="39" t="s">
        <v>422</v>
      </c>
      <c r="Q3842" s="39" t="s">
        <v>555</v>
      </c>
      <c r="R3842" s="41" t="s">
        <v>542</v>
      </c>
      <c r="S3842" s="31" t="s">
        <v>421</v>
      </c>
      <c r="T3842" s="39" t="s">
        <v>283</v>
      </c>
      <c r="U3842" s="39" t="s">
        <v>446</v>
      </c>
      <c r="V3842" s="39" t="s">
        <v>315</v>
      </c>
      <c r="W3842" s="39" t="s">
        <v>316</v>
      </c>
      <c r="X3842" s="42" t="s">
        <v>316</v>
      </c>
      <c r="Y3842" s="50" t="s">
        <v>421</v>
      </c>
      <c r="Z3842" s="30" t="s">
        <v>557</v>
      </c>
      <c r="AA3842" s="31">
        <v>0</v>
      </c>
      <c r="AB3842" s="33" t="s">
        <v>282</v>
      </c>
      <c r="AC3842" s="48">
        <v>6</v>
      </c>
      <c r="AD3842" s="30">
        <v>1</v>
      </c>
      <c r="AE3842" s="30">
        <v>0</v>
      </c>
      <c r="AF3842" s="46" t="str">
        <f>IFERROR(VLOOKUP(U3842,Acronym!$A:$B, 2, FALSE), "Ot")</f>
        <v>SE</v>
      </c>
      <c r="AG3842" s="47" t="s">
        <v>717</v>
      </c>
      <c r="AH3842" s="46" t="str">
        <f>VLOOKUP(AG3842,Acronym!$A:$B,2, FALSE)</f>
        <v>CA</v>
      </c>
      <c r="AI3842" s="47" t="s">
        <v>446</v>
      </c>
      <c r="AJ3842" s="47" t="s">
        <v>8483</v>
      </c>
    </row>
    <row r="3843" spans="1:36">
      <c r="A3843" s="30">
        <v>18784913</v>
      </c>
      <c r="B3843" s="31" t="s">
        <v>421</v>
      </c>
      <c r="C3843" s="39" t="s">
        <v>15631</v>
      </c>
      <c r="D3843" s="30">
        <v>9879099</v>
      </c>
      <c r="E3843" s="39" t="s">
        <v>7971</v>
      </c>
      <c r="F3843" s="50">
        <v>40828</v>
      </c>
      <c r="G3843" s="32">
        <v>10000</v>
      </c>
      <c r="H3843" s="31" t="s">
        <v>424</v>
      </c>
      <c r="I3843" s="31" t="s">
        <v>174</v>
      </c>
      <c r="J3843" s="32">
        <v>10000</v>
      </c>
      <c r="K3843" s="32">
        <v>0</v>
      </c>
      <c r="L3843" s="50">
        <v>40863</v>
      </c>
      <c r="M3843" s="31" t="s">
        <v>5887</v>
      </c>
      <c r="N3843" s="31" t="s">
        <v>789</v>
      </c>
      <c r="O3843" s="31" t="s">
        <v>789</v>
      </c>
      <c r="P3843" s="39" t="s">
        <v>422</v>
      </c>
      <c r="Q3843" s="39" t="s">
        <v>555</v>
      </c>
      <c r="R3843" s="41" t="s">
        <v>542</v>
      </c>
      <c r="S3843" s="31" t="s">
        <v>421</v>
      </c>
      <c r="T3843" s="39" t="s">
        <v>283</v>
      </c>
      <c r="U3843" s="39" t="s">
        <v>423</v>
      </c>
      <c r="V3843" s="39" t="s">
        <v>577</v>
      </c>
      <c r="W3843" s="39" t="s">
        <v>175</v>
      </c>
      <c r="X3843" s="42" t="s">
        <v>304</v>
      </c>
      <c r="Y3843" s="50" t="s">
        <v>421</v>
      </c>
      <c r="Z3843" s="30" t="s">
        <v>557</v>
      </c>
      <c r="AA3843" s="31">
        <v>0</v>
      </c>
      <c r="AB3843" s="33" t="s">
        <v>282</v>
      </c>
      <c r="AC3843" s="48">
        <v>5</v>
      </c>
      <c r="AD3843" s="30">
        <v>1</v>
      </c>
      <c r="AE3843" s="30">
        <v>0</v>
      </c>
      <c r="AF3843" s="46" t="str">
        <f>IFERROR(VLOOKUP(U3843,Acronym!$A:$B, 2, FALSE), "Ot")</f>
        <v>L</v>
      </c>
      <c r="AG3843" s="47" t="s">
        <v>715</v>
      </c>
      <c r="AH3843" s="46" t="str">
        <f>VLOOKUP(AG3843,Acronym!$A:$B,2, FALSE)</f>
        <v>TH</v>
      </c>
      <c r="AI3843" s="47" t="s">
        <v>434</v>
      </c>
      <c r="AJ3843" s="47" t="s">
        <v>8484</v>
      </c>
    </row>
    <row r="3844" spans="1:36">
      <c r="A3844" s="30">
        <v>18785098</v>
      </c>
      <c r="B3844" s="31" t="s">
        <v>421</v>
      </c>
      <c r="C3844" s="39" t="s">
        <v>15632</v>
      </c>
      <c r="D3844" s="30">
        <v>18785096</v>
      </c>
      <c r="E3844" s="39" t="s">
        <v>7972</v>
      </c>
      <c r="F3844" s="50">
        <v>40828</v>
      </c>
      <c r="G3844" s="32">
        <v>5101</v>
      </c>
      <c r="H3844" s="31" t="s">
        <v>424</v>
      </c>
      <c r="I3844" s="31" t="s">
        <v>174</v>
      </c>
      <c r="J3844" s="32">
        <v>0</v>
      </c>
      <c r="K3844" s="32">
        <v>0</v>
      </c>
      <c r="L3844" s="50">
        <v>40862</v>
      </c>
      <c r="M3844" s="31" t="s">
        <v>5887</v>
      </c>
      <c r="N3844" s="31" t="s">
        <v>789</v>
      </c>
      <c r="O3844" s="31" t="s">
        <v>789</v>
      </c>
      <c r="P3844" s="39" t="s">
        <v>422</v>
      </c>
      <c r="Q3844" s="39" t="s">
        <v>555</v>
      </c>
      <c r="R3844" s="41" t="s">
        <v>542</v>
      </c>
      <c r="S3844" s="31" t="s">
        <v>421</v>
      </c>
      <c r="T3844" s="39" t="s">
        <v>281</v>
      </c>
      <c r="U3844" s="39" t="s">
        <v>431</v>
      </c>
      <c r="V3844" s="39" t="s">
        <v>339</v>
      </c>
      <c r="W3844" s="39" t="s">
        <v>335</v>
      </c>
      <c r="X3844" s="42" t="s">
        <v>339</v>
      </c>
      <c r="Y3844" s="50" t="s">
        <v>421</v>
      </c>
      <c r="Z3844" s="30" t="s">
        <v>557</v>
      </c>
      <c r="AA3844" s="31">
        <v>0</v>
      </c>
      <c r="AB3844" s="33" t="s">
        <v>282</v>
      </c>
      <c r="AC3844" s="48">
        <v>5</v>
      </c>
      <c r="AD3844" s="30">
        <v>1</v>
      </c>
      <c r="AE3844" s="30">
        <v>0</v>
      </c>
      <c r="AF3844" s="46" t="str">
        <f>IFERROR(VLOOKUP(U3844,Acronym!$A:$B, 2, FALSE), "Ot")</f>
        <v>NE</v>
      </c>
      <c r="AG3844" s="47" t="s">
        <v>717</v>
      </c>
      <c r="AH3844" s="46" t="str">
        <f>VLOOKUP(AG3844,Acronym!$A:$B,2, FALSE)</f>
        <v>CA</v>
      </c>
      <c r="AI3844" s="47" t="s">
        <v>431</v>
      </c>
      <c r="AJ3844" s="47" t="s">
        <v>8485</v>
      </c>
    </row>
    <row r="3845" spans="1:36">
      <c r="A3845" s="30">
        <v>18785202</v>
      </c>
      <c r="B3845" s="31" t="s">
        <v>421</v>
      </c>
      <c r="C3845" s="39" t="s">
        <v>15633</v>
      </c>
      <c r="D3845" s="30">
        <v>18785200</v>
      </c>
      <c r="E3845" s="39" t="s">
        <v>6734</v>
      </c>
      <c r="F3845" s="50">
        <v>40828</v>
      </c>
      <c r="G3845" s="32">
        <v>2000</v>
      </c>
      <c r="H3845" s="31" t="s">
        <v>177</v>
      </c>
      <c r="I3845" s="31" t="s">
        <v>174</v>
      </c>
      <c r="J3845" s="32">
        <v>0</v>
      </c>
      <c r="K3845" s="32">
        <v>0</v>
      </c>
      <c r="L3845" s="50">
        <v>40835</v>
      </c>
      <c r="M3845" s="31" t="s">
        <v>5887</v>
      </c>
      <c r="N3845" s="31" t="s">
        <v>789</v>
      </c>
      <c r="O3845" s="31" t="s">
        <v>789</v>
      </c>
      <c r="P3845" s="39" t="s">
        <v>422</v>
      </c>
      <c r="Q3845" s="39" t="s">
        <v>555</v>
      </c>
      <c r="R3845" s="41" t="s">
        <v>542</v>
      </c>
      <c r="S3845" s="31" t="s">
        <v>421</v>
      </c>
      <c r="T3845" s="39" t="s">
        <v>281</v>
      </c>
      <c r="U3845" s="39" t="s">
        <v>446</v>
      </c>
      <c r="V3845" s="39" t="s">
        <v>575</v>
      </c>
      <c r="W3845" s="39" t="s">
        <v>309</v>
      </c>
      <c r="X3845" s="42" t="s">
        <v>309</v>
      </c>
      <c r="Y3845" s="50" t="s">
        <v>421</v>
      </c>
      <c r="Z3845" s="30" t="s">
        <v>556</v>
      </c>
      <c r="AA3845" s="31">
        <v>0</v>
      </c>
      <c r="AB3845" s="33" t="s">
        <v>282</v>
      </c>
      <c r="AC3845" s="48">
        <v>1</v>
      </c>
      <c r="AD3845" s="30">
        <v>1</v>
      </c>
      <c r="AE3845" s="30">
        <v>1</v>
      </c>
      <c r="AF3845" s="46" t="str">
        <f>IFERROR(VLOOKUP(U3845,Acronym!$A:$B, 2, FALSE), "Ot")</f>
        <v>SE</v>
      </c>
      <c r="AG3845" s="47" t="s">
        <v>714</v>
      </c>
      <c r="AH3845" s="46" t="str">
        <f>VLOOKUP(AG3845,Acronym!$A:$B,2, FALSE)</f>
        <v>VA</v>
      </c>
      <c r="AI3845" s="47" t="s">
        <v>446</v>
      </c>
      <c r="AJ3845" s="47" t="s">
        <v>7648</v>
      </c>
    </row>
    <row r="3846" spans="1:36">
      <c r="A3846" s="30">
        <v>18786856</v>
      </c>
      <c r="B3846" s="31" t="s">
        <v>421</v>
      </c>
      <c r="C3846" s="39" t="s">
        <v>15634</v>
      </c>
      <c r="D3846" s="30">
        <v>17802569</v>
      </c>
      <c r="E3846" s="39" t="s">
        <v>7973</v>
      </c>
      <c r="F3846" s="50">
        <v>40828</v>
      </c>
      <c r="G3846" s="32">
        <v>7744</v>
      </c>
      <c r="H3846" s="31" t="s">
        <v>424</v>
      </c>
      <c r="I3846" s="31" t="s">
        <v>174</v>
      </c>
      <c r="J3846" s="32">
        <v>0</v>
      </c>
      <c r="K3846" s="32">
        <v>0</v>
      </c>
      <c r="L3846" s="50">
        <v>40863</v>
      </c>
      <c r="M3846" s="31" t="s">
        <v>5887</v>
      </c>
      <c r="N3846" s="31" t="s">
        <v>789</v>
      </c>
      <c r="O3846" s="31" t="s">
        <v>789</v>
      </c>
      <c r="P3846" s="39" t="s">
        <v>422</v>
      </c>
      <c r="Q3846" s="39" t="s">
        <v>555</v>
      </c>
      <c r="R3846" s="41" t="s">
        <v>542</v>
      </c>
      <c r="S3846" s="31" t="s">
        <v>421</v>
      </c>
      <c r="T3846" s="39" t="s">
        <v>281</v>
      </c>
      <c r="U3846" s="39" t="s">
        <v>434</v>
      </c>
      <c r="V3846" s="39" t="s">
        <v>509</v>
      </c>
      <c r="W3846" s="39" t="s">
        <v>508</v>
      </c>
      <c r="X3846" s="42" t="s">
        <v>508</v>
      </c>
      <c r="Y3846" s="50" t="s">
        <v>421</v>
      </c>
      <c r="Z3846" s="30" t="s">
        <v>556</v>
      </c>
      <c r="AA3846" s="31">
        <v>0</v>
      </c>
      <c r="AB3846" s="33" t="s">
        <v>282</v>
      </c>
      <c r="AC3846" s="48">
        <v>5</v>
      </c>
      <c r="AD3846" s="30">
        <v>1</v>
      </c>
      <c r="AE3846" s="30">
        <v>0</v>
      </c>
      <c r="AF3846" s="46" t="str">
        <f>IFERROR(VLOOKUP(U3846,Acronym!$A:$B, 2, FALSE), "Ot")</f>
        <v>EM</v>
      </c>
      <c r="AG3846" s="47" t="s">
        <v>715</v>
      </c>
      <c r="AH3846" s="46" t="str">
        <f>VLOOKUP(AG3846,Acronym!$A:$B,2, FALSE)</f>
        <v>TH</v>
      </c>
      <c r="AI3846" s="47" t="s">
        <v>434</v>
      </c>
      <c r="AJ3846" s="47" t="s">
        <v>8486</v>
      </c>
    </row>
    <row r="3847" spans="1:36">
      <c r="A3847" s="30">
        <v>18786963</v>
      </c>
      <c r="B3847" s="31" t="s">
        <v>421</v>
      </c>
      <c r="C3847" s="39" t="s">
        <v>15635</v>
      </c>
      <c r="D3847" s="30">
        <v>18786961</v>
      </c>
      <c r="E3847" s="39" t="s">
        <v>7974</v>
      </c>
      <c r="F3847" s="50">
        <v>40828</v>
      </c>
      <c r="G3847" s="32">
        <v>10000</v>
      </c>
      <c r="H3847" s="31" t="s">
        <v>424</v>
      </c>
      <c r="I3847" s="31" t="s">
        <v>425</v>
      </c>
      <c r="J3847" s="32">
        <v>10000</v>
      </c>
      <c r="K3847" s="32">
        <v>10000</v>
      </c>
      <c r="L3847" s="50">
        <v>40862</v>
      </c>
      <c r="M3847" s="31" t="s">
        <v>5887</v>
      </c>
      <c r="N3847" s="31" t="s">
        <v>789</v>
      </c>
      <c r="O3847" s="31" t="s">
        <v>789</v>
      </c>
      <c r="P3847" s="39" t="s">
        <v>422</v>
      </c>
      <c r="Q3847" s="39" t="s">
        <v>555</v>
      </c>
      <c r="R3847" s="41" t="s">
        <v>542</v>
      </c>
      <c r="S3847" s="31">
        <v>1</v>
      </c>
      <c r="T3847" s="39" t="s">
        <v>281</v>
      </c>
      <c r="U3847" s="39" t="s">
        <v>430</v>
      </c>
      <c r="V3847" s="39" t="s">
        <v>318</v>
      </c>
      <c r="W3847" s="39" t="s">
        <v>319</v>
      </c>
      <c r="X3847" s="42" t="s">
        <v>320</v>
      </c>
      <c r="Y3847" s="50">
        <v>40871</v>
      </c>
      <c r="Z3847" s="30" t="s">
        <v>556</v>
      </c>
      <c r="AA3847" s="31">
        <v>1</v>
      </c>
      <c r="AB3847" s="33" t="s">
        <v>282</v>
      </c>
      <c r="AC3847" s="48">
        <v>5</v>
      </c>
      <c r="AD3847" s="30">
        <v>1</v>
      </c>
      <c r="AE3847" s="30">
        <v>0</v>
      </c>
      <c r="AF3847" s="46" t="str">
        <f>IFERROR(VLOOKUP(U3847,Acronym!$A:$B, 2, FALSE), "Ot")</f>
        <v>Y</v>
      </c>
      <c r="AG3847" s="47" t="s">
        <v>722</v>
      </c>
      <c r="AH3847" s="46" t="str">
        <f>VLOOKUP(AG3847,Acronym!$A:$B,2, FALSE)</f>
        <v>DA</v>
      </c>
      <c r="AI3847" s="47" t="s">
        <v>720</v>
      </c>
      <c r="AJ3847" s="47" t="s">
        <v>8487</v>
      </c>
    </row>
    <row r="3848" spans="1:36">
      <c r="A3848" s="30">
        <v>18787105</v>
      </c>
      <c r="B3848" s="31" t="s">
        <v>421</v>
      </c>
      <c r="C3848" s="39" t="s">
        <v>15636</v>
      </c>
      <c r="D3848" s="30">
        <v>5447219</v>
      </c>
      <c r="E3848" s="39" t="s">
        <v>7975</v>
      </c>
      <c r="F3848" s="50">
        <v>40828</v>
      </c>
      <c r="G3848" s="32">
        <v>10000</v>
      </c>
      <c r="H3848" s="31" t="s">
        <v>424</v>
      </c>
      <c r="I3848" s="31" t="s">
        <v>425</v>
      </c>
      <c r="J3848" s="32">
        <v>10000</v>
      </c>
      <c r="K3848" s="32">
        <v>10000</v>
      </c>
      <c r="L3848" s="50">
        <v>40863</v>
      </c>
      <c r="M3848" s="31" t="s">
        <v>5887</v>
      </c>
      <c r="N3848" s="31" t="s">
        <v>789</v>
      </c>
      <c r="O3848" s="31" t="s">
        <v>789</v>
      </c>
      <c r="P3848" s="39" t="s">
        <v>422</v>
      </c>
      <c r="Q3848" s="39" t="s">
        <v>555</v>
      </c>
      <c r="R3848" s="41" t="s">
        <v>542</v>
      </c>
      <c r="S3848" s="31">
        <v>1</v>
      </c>
      <c r="T3848" s="39" t="s">
        <v>283</v>
      </c>
      <c r="U3848" s="39" t="s">
        <v>423</v>
      </c>
      <c r="V3848" s="39" t="s">
        <v>354</v>
      </c>
      <c r="W3848" s="39" t="s">
        <v>175</v>
      </c>
      <c r="X3848" s="42" t="s">
        <v>353</v>
      </c>
      <c r="Y3848" s="50">
        <v>40875</v>
      </c>
      <c r="Z3848" s="30" t="s">
        <v>557</v>
      </c>
      <c r="AA3848" s="31">
        <v>1</v>
      </c>
      <c r="AB3848" s="33" t="s">
        <v>282</v>
      </c>
      <c r="AC3848" s="48">
        <v>5</v>
      </c>
      <c r="AD3848" s="30">
        <v>1</v>
      </c>
      <c r="AE3848" s="30">
        <v>0</v>
      </c>
      <c r="AF3848" s="46" t="str">
        <f>IFERROR(VLOOKUP(U3848,Acronym!$A:$B, 2, FALSE), "Ot")</f>
        <v>L</v>
      </c>
      <c r="AG3848" s="47" t="s">
        <v>714</v>
      </c>
      <c r="AH3848" s="46" t="str">
        <f>VLOOKUP(AG3848,Acronym!$A:$B,2, FALSE)</f>
        <v>VA</v>
      </c>
      <c r="AI3848" s="47" t="s">
        <v>423</v>
      </c>
      <c r="AJ3848" s="47" t="s">
        <v>8488</v>
      </c>
    </row>
    <row r="3849" spans="1:36">
      <c r="A3849" s="30">
        <v>18787241</v>
      </c>
      <c r="B3849" s="31" t="s">
        <v>421</v>
      </c>
      <c r="C3849" s="39" t="s">
        <v>15637</v>
      </c>
      <c r="D3849" s="30">
        <v>8794519</v>
      </c>
      <c r="E3849" s="39" t="s">
        <v>7976</v>
      </c>
      <c r="F3849" s="50">
        <v>40829</v>
      </c>
      <c r="G3849" s="32">
        <v>6850</v>
      </c>
      <c r="H3849" s="31" t="s">
        <v>424</v>
      </c>
      <c r="I3849" s="31" t="s">
        <v>174</v>
      </c>
      <c r="J3849" s="32">
        <v>6850</v>
      </c>
      <c r="K3849" s="32">
        <v>0</v>
      </c>
      <c r="L3849" s="50">
        <v>40870</v>
      </c>
      <c r="M3849" s="31" t="s">
        <v>5887</v>
      </c>
      <c r="N3849" s="31" t="s">
        <v>789</v>
      </c>
      <c r="O3849" s="31" t="s">
        <v>789</v>
      </c>
      <c r="P3849" s="39" t="s">
        <v>422</v>
      </c>
      <c r="Q3849" s="39" t="s">
        <v>555</v>
      </c>
      <c r="R3849" s="41" t="s">
        <v>542</v>
      </c>
      <c r="S3849" s="31" t="s">
        <v>421</v>
      </c>
      <c r="T3849" s="39" t="s">
        <v>281</v>
      </c>
      <c r="U3849" s="39" t="s">
        <v>446</v>
      </c>
      <c r="V3849" s="39" t="s">
        <v>2093</v>
      </c>
      <c r="W3849" s="39" t="s">
        <v>4399</v>
      </c>
      <c r="X3849" s="42" t="s">
        <v>4399</v>
      </c>
      <c r="Y3849" s="50" t="s">
        <v>421</v>
      </c>
      <c r="Z3849" s="30" t="s">
        <v>557</v>
      </c>
      <c r="AA3849" s="31">
        <v>0</v>
      </c>
      <c r="AB3849" s="33" t="s">
        <v>282</v>
      </c>
      <c r="AC3849" s="48">
        <v>6</v>
      </c>
      <c r="AD3849" s="30">
        <v>1</v>
      </c>
      <c r="AE3849" s="30">
        <v>0</v>
      </c>
      <c r="AF3849" s="46" t="str">
        <f>IFERROR(VLOOKUP(U3849,Acronym!$A:$B, 2, FALSE), "Ot")</f>
        <v>SE</v>
      </c>
      <c r="AG3849" s="47" t="s">
        <v>715</v>
      </c>
      <c r="AH3849" s="46" t="str">
        <f>VLOOKUP(AG3849,Acronym!$A:$B,2, FALSE)</f>
        <v>TH</v>
      </c>
      <c r="AI3849" s="47" t="s">
        <v>446</v>
      </c>
      <c r="AJ3849" s="47" t="s">
        <v>8489</v>
      </c>
    </row>
    <row r="3850" spans="1:36">
      <c r="A3850" s="30">
        <v>18787341</v>
      </c>
      <c r="B3850" s="31" t="s">
        <v>421</v>
      </c>
      <c r="C3850" s="39" t="s">
        <v>15638</v>
      </c>
      <c r="D3850" s="30">
        <v>13602703</v>
      </c>
      <c r="E3850" s="39" t="s">
        <v>6116</v>
      </c>
      <c r="F3850" s="50">
        <v>40828</v>
      </c>
      <c r="G3850" s="32">
        <v>9700</v>
      </c>
      <c r="H3850" s="31" t="s">
        <v>424</v>
      </c>
      <c r="I3850" s="31" t="s">
        <v>425</v>
      </c>
      <c r="J3850" s="32">
        <v>9700</v>
      </c>
      <c r="K3850" s="32">
        <v>9700</v>
      </c>
      <c r="L3850" s="50">
        <v>40862</v>
      </c>
      <c r="M3850" s="31" t="s">
        <v>5887</v>
      </c>
      <c r="N3850" s="31" t="s">
        <v>789</v>
      </c>
      <c r="O3850" s="31" t="s">
        <v>789</v>
      </c>
      <c r="P3850" s="39" t="s">
        <v>422</v>
      </c>
      <c r="Q3850" s="39" t="s">
        <v>555</v>
      </c>
      <c r="R3850" s="41" t="s">
        <v>542</v>
      </c>
      <c r="S3850" s="31">
        <v>1</v>
      </c>
      <c r="T3850" s="39" t="s">
        <v>283</v>
      </c>
      <c r="U3850" s="39" t="s">
        <v>431</v>
      </c>
      <c r="V3850" s="39" t="s">
        <v>222</v>
      </c>
      <c r="W3850" s="39" t="s">
        <v>223</v>
      </c>
      <c r="X3850" s="42" t="s">
        <v>223</v>
      </c>
      <c r="Y3850" s="50">
        <v>40871</v>
      </c>
      <c r="Z3850" s="30" t="s">
        <v>557</v>
      </c>
      <c r="AA3850" s="31">
        <v>1</v>
      </c>
      <c r="AB3850" s="33" t="s">
        <v>282</v>
      </c>
      <c r="AC3850" s="48">
        <v>5</v>
      </c>
      <c r="AD3850" s="30">
        <v>1</v>
      </c>
      <c r="AE3850" s="30">
        <v>0</v>
      </c>
      <c r="AF3850" s="46" t="str">
        <f>IFERROR(VLOOKUP(U3850,Acronym!$A:$B, 2, FALSE), "Ot")</f>
        <v>NE</v>
      </c>
      <c r="AG3850" s="47" t="s">
        <v>722</v>
      </c>
      <c r="AH3850" s="46" t="str">
        <f>VLOOKUP(AG3850,Acronym!$A:$B,2, FALSE)</f>
        <v>DA</v>
      </c>
      <c r="AI3850" s="47" t="s">
        <v>431</v>
      </c>
      <c r="AJ3850" s="47" t="s">
        <v>8490</v>
      </c>
    </row>
    <row r="3851" spans="1:36">
      <c r="A3851" s="30">
        <v>18787451</v>
      </c>
      <c r="B3851" s="31" t="s">
        <v>421</v>
      </c>
      <c r="C3851" s="39" t="s">
        <v>15639</v>
      </c>
      <c r="D3851" s="30">
        <v>18787444</v>
      </c>
      <c r="E3851" s="39" t="s">
        <v>7977</v>
      </c>
      <c r="F3851" s="50">
        <v>40829</v>
      </c>
      <c r="G3851" s="32">
        <v>9446</v>
      </c>
      <c r="H3851" s="31" t="s">
        <v>424</v>
      </c>
      <c r="I3851" s="31" t="s">
        <v>174</v>
      </c>
      <c r="J3851" s="32">
        <v>0</v>
      </c>
      <c r="K3851" s="32">
        <v>0</v>
      </c>
      <c r="L3851" s="50">
        <v>40868</v>
      </c>
      <c r="M3851" s="31" t="s">
        <v>5887</v>
      </c>
      <c r="N3851" s="31" t="s">
        <v>789</v>
      </c>
      <c r="O3851" s="31" t="s">
        <v>789</v>
      </c>
      <c r="P3851" s="39" t="s">
        <v>422</v>
      </c>
      <c r="Q3851" s="39" t="s">
        <v>555</v>
      </c>
      <c r="R3851" s="41" t="s">
        <v>542</v>
      </c>
      <c r="S3851" s="31" t="s">
        <v>421</v>
      </c>
      <c r="T3851" s="39" t="s">
        <v>283</v>
      </c>
      <c r="U3851" s="39" t="s">
        <v>435</v>
      </c>
      <c r="V3851" s="39" t="s">
        <v>115</v>
      </c>
      <c r="W3851" s="39" t="s">
        <v>435</v>
      </c>
      <c r="X3851" s="42" t="s">
        <v>114</v>
      </c>
      <c r="Y3851" s="50" t="s">
        <v>421</v>
      </c>
      <c r="Z3851" s="30" t="s">
        <v>557</v>
      </c>
      <c r="AA3851" s="31">
        <v>0</v>
      </c>
      <c r="AB3851" s="33" t="s">
        <v>282</v>
      </c>
      <c r="AC3851" s="48">
        <v>6</v>
      </c>
      <c r="AD3851" s="30">
        <v>1</v>
      </c>
      <c r="AE3851" s="30">
        <v>0</v>
      </c>
      <c r="AF3851" s="46" t="str">
        <f>IFERROR(VLOOKUP(U3851,Acronym!$A:$B, 2, FALSE), "Ot")</f>
        <v>WM</v>
      </c>
      <c r="AG3851" s="47" t="s">
        <v>715</v>
      </c>
      <c r="AH3851" s="46" t="str">
        <f>VLOOKUP(AG3851,Acronym!$A:$B,2, FALSE)</f>
        <v>TH</v>
      </c>
      <c r="AI3851" s="47" t="s">
        <v>435</v>
      </c>
      <c r="AJ3851" s="47" t="s">
        <v>8491</v>
      </c>
    </row>
    <row r="3852" spans="1:36">
      <c r="A3852" s="30">
        <v>18787523</v>
      </c>
      <c r="B3852" s="31" t="s">
        <v>421</v>
      </c>
      <c r="C3852" s="39" t="s">
        <v>15640</v>
      </c>
      <c r="D3852" s="30">
        <v>1839268</v>
      </c>
      <c r="E3852" s="39" t="s">
        <v>5953</v>
      </c>
      <c r="F3852" s="50">
        <v>40828</v>
      </c>
      <c r="G3852" s="32">
        <v>9995</v>
      </c>
      <c r="H3852" s="31" t="s">
        <v>424</v>
      </c>
      <c r="I3852" s="31" t="s">
        <v>425</v>
      </c>
      <c r="J3852" s="32">
        <v>9995</v>
      </c>
      <c r="K3852" s="32">
        <v>9995</v>
      </c>
      <c r="L3852" s="50">
        <v>40869</v>
      </c>
      <c r="M3852" s="31" t="s">
        <v>5887</v>
      </c>
      <c r="N3852" s="31" t="s">
        <v>789</v>
      </c>
      <c r="O3852" s="31" t="s">
        <v>789</v>
      </c>
      <c r="P3852" s="39" t="s">
        <v>422</v>
      </c>
      <c r="Q3852" s="39" t="s">
        <v>555</v>
      </c>
      <c r="R3852" s="41" t="s">
        <v>542</v>
      </c>
      <c r="S3852" s="31">
        <v>1</v>
      </c>
      <c r="T3852" s="39" t="s">
        <v>281</v>
      </c>
      <c r="U3852" s="39" t="s">
        <v>426</v>
      </c>
      <c r="V3852" s="39" t="s">
        <v>441</v>
      </c>
      <c r="W3852" s="39" t="s">
        <v>503</v>
      </c>
      <c r="X3852" s="42" t="s">
        <v>451</v>
      </c>
      <c r="Y3852" s="50">
        <v>40875</v>
      </c>
      <c r="Z3852" s="30" t="s">
        <v>557</v>
      </c>
      <c r="AA3852" s="31">
        <v>1</v>
      </c>
      <c r="AB3852" s="33" t="s">
        <v>282</v>
      </c>
      <c r="AC3852" s="48">
        <v>6</v>
      </c>
      <c r="AD3852" s="30">
        <v>1</v>
      </c>
      <c r="AE3852" s="30">
        <v>0</v>
      </c>
      <c r="AF3852" s="46" t="str">
        <f>IFERROR(VLOOKUP(U3852,Acronym!$A:$B, 2, FALSE), "Ot")</f>
        <v>NW</v>
      </c>
      <c r="AG3852" s="47" t="s">
        <v>714</v>
      </c>
      <c r="AH3852" s="46" t="str">
        <f>VLOOKUP(AG3852,Acronym!$A:$B,2, FALSE)</f>
        <v>VA</v>
      </c>
      <c r="AI3852" s="47" t="s">
        <v>426</v>
      </c>
      <c r="AJ3852" s="47" t="s">
        <v>8492</v>
      </c>
    </row>
    <row r="3853" spans="1:36">
      <c r="A3853" s="30">
        <v>18792452</v>
      </c>
      <c r="B3853" s="31" t="s">
        <v>421</v>
      </c>
      <c r="C3853" s="39" t="s">
        <v>15641</v>
      </c>
      <c r="D3853" s="30">
        <v>4472617</v>
      </c>
      <c r="E3853" s="39" t="s">
        <v>6668</v>
      </c>
      <c r="F3853" s="50">
        <v>40829</v>
      </c>
      <c r="G3853" s="32">
        <v>29728</v>
      </c>
      <c r="H3853" s="31" t="s">
        <v>424</v>
      </c>
      <c r="I3853" s="31" t="s">
        <v>425</v>
      </c>
      <c r="J3853" s="32">
        <v>29728</v>
      </c>
      <c r="K3853" s="32">
        <v>29728</v>
      </c>
      <c r="L3853" s="50">
        <v>40898</v>
      </c>
      <c r="M3853" s="31" t="s">
        <v>5887</v>
      </c>
      <c r="N3853" s="31" t="s">
        <v>789</v>
      </c>
      <c r="O3853" s="31" t="s">
        <v>789</v>
      </c>
      <c r="P3853" s="39" t="s">
        <v>422</v>
      </c>
      <c r="Q3853" s="39" t="s">
        <v>555</v>
      </c>
      <c r="R3853" s="41" t="s">
        <v>541</v>
      </c>
      <c r="S3853" s="31">
        <v>1</v>
      </c>
      <c r="T3853" s="39" t="s">
        <v>281</v>
      </c>
      <c r="U3853" s="39" t="s">
        <v>446</v>
      </c>
      <c r="V3853" s="39" t="s">
        <v>155</v>
      </c>
      <c r="W3853" s="39" t="s">
        <v>55</v>
      </c>
      <c r="X3853" s="42" t="s">
        <v>55</v>
      </c>
      <c r="Y3853" s="50">
        <v>40925</v>
      </c>
      <c r="Z3853" s="30" t="s">
        <v>557</v>
      </c>
      <c r="AA3853" s="31">
        <v>1</v>
      </c>
      <c r="AB3853" s="33" t="s">
        <v>284</v>
      </c>
      <c r="AC3853" s="48">
        <v>10</v>
      </c>
      <c r="AD3853" s="30">
        <v>1</v>
      </c>
      <c r="AE3853" s="30">
        <v>0</v>
      </c>
      <c r="AF3853" s="46" t="str">
        <f>IFERROR(VLOOKUP(U3853,Acronym!$A:$B, 2, FALSE), "Ot")</f>
        <v>SE</v>
      </c>
      <c r="AG3853" s="47" t="s">
        <v>722</v>
      </c>
      <c r="AH3853" s="46" t="str">
        <f>VLOOKUP(AG3853,Acronym!$A:$B,2, FALSE)</f>
        <v>DA</v>
      </c>
      <c r="AI3853" s="47" t="s">
        <v>446</v>
      </c>
      <c r="AJ3853" s="47" t="s">
        <v>7583</v>
      </c>
    </row>
    <row r="3854" spans="1:36">
      <c r="A3854" s="30">
        <v>18798130</v>
      </c>
      <c r="B3854" s="31" t="s">
        <v>421</v>
      </c>
      <c r="C3854" s="39" t="s">
        <v>15642</v>
      </c>
      <c r="D3854" s="30">
        <v>18798128</v>
      </c>
      <c r="E3854" s="39" t="s">
        <v>7978</v>
      </c>
      <c r="F3854" s="50">
        <v>40829</v>
      </c>
      <c r="G3854" s="32">
        <v>9366</v>
      </c>
      <c r="H3854" s="31" t="s">
        <v>424</v>
      </c>
      <c r="I3854" s="31" t="s">
        <v>174</v>
      </c>
      <c r="J3854" s="32">
        <v>9366</v>
      </c>
      <c r="K3854" s="32">
        <v>0</v>
      </c>
      <c r="L3854" s="50">
        <v>40868</v>
      </c>
      <c r="M3854" s="31" t="s">
        <v>5887</v>
      </c>
      <c r="N3854" s="31" t="s">
        <v>789</v>
      </c>
      <c r="O3854" s="31" t="s">
        <v>789</v>
      </c>
      <c r="P3854" s="39" t="s">
        <v>422</v>
      </c>
      <c r="Q3854" s="39" t="s">
        <v>555</v>
      </c>
      <c r="R3854" s="41" t="s">
        <v>542</v>
      </c>
      <c r="S3854" s="31" t="s">
        <v>421</v>
      </c>
      <c r="T3854" s="39" t="s">
        <v>281</v>
      </c>
      <c r="U3854" s="39" t="s">
        <v>430</v>
      </c>
      <c r="V3854" s="39" t="s">
        <v>326</v>
      </c>
      <c r="W3854" s="39" t="s">
        <v>319</v>
      </c>
      <c r="X3854" s="42" t="s">
        <v>325</v>
      </c>
      <c r="Y3854" s="50" t="s">
        <v>421</v>
      </c>
      <c r="Z3854" s="30" t="s">
        <v>556</v>
      </c>
      <c r="AA3854" s="31">
        <v>0</v>
      </c>
      <c r="AB3854" s="33" t="s">
        <v>282</v>
      </c>
      <c r="AC3854" s="48">
        <v>6</v>
      </c>
      <c r="AD3854" s="30">
        <v>1</v>
      </c>
      <c r="AE3854" s="30">
        <v>0</v>
      </c>
      <c r="AF3854" s="46" t="str">
        <f>IFERROR(VLOOKUP(U3854,Acronym!$A:$B, 2, FALSE), "Ot")</f>
        <v>Y</v>
      </c>
      <c r="AG3854" s="47" t="s">
        <v>714</v>
      </c>
      <c r="AH3854" s="46" t="str">
        <f>VLOOKUP(AG3854,Acronym!$A:$B,2, FALSE)</f>
        <v>VA</v>
      </c>
      <c r="AI3854" s="47" t="s">
        <v>720</v>
      </c>
      <c r="AJ3854" s="47" t="s">
        <v>8493</v>
      </c>
    </row>
    <row r="3855" spans="1:36">
      <c r="A3855" s="30">
        <v>18798235</v>
      </c>
      <c r="B3855" s="31" t="s">
        <v>421</v>
      </c>
      <c r="C3855" s="39" t="s">
        <v>15643</v>
      </c>
      <c r="D3855" s="30">
        <v>18798233</v>
      </c>
      <c r="E3855" s="39" t="s">
        <v>7979</v>
      </c>
      <c r="F3855" s="50">
        <v>40829</v>
      </c>
      <c r="G3855" s="32">
        <v>8700</v>
      </c>
      <c r="H3855" s="31" t="s">
        <v>424</v>
      </c>
      <c r="I3855" s="31" t="s">
        <v>174</v>
      </c>
      <c r="J3855" s="32">
        <v>8700</v>
      </c>
      <c r="K3855" s="32">
        <v>0</v>
      </c>
      <c r="L3855" s="50">
        <v>40870</v>
      </c>
      <c r="M3855" s="31" t="s">
        <v>5887</v>
      </c>
      <c r="N3855" s="31" t="s">
        <v>789</v>
      </c>
      <c r="O3855" s="31" t="s">
        <v>789</v>
      </c>
      <c r="P3855" s="39" t="s">
        <v>422</v>
      </c>
      <c r="Q3855" s="39" t="s">
        <v>555</v>
      </c>
      <c r="R3855" s="41" t="s">
        <v>542</v>
      </c>
      <c r="S3855" s="31" t="s">
        <v>421</v>
      </c>
      <c r="T3855" s="39" t="s">
        <v>281</v>
      </c>
      <c r="U3855" s="39" t="s">
        <v>423</v>
      </c>
      <c r="V3855" s="39" t="s">
        <v>354</v>
      </c>
      <c r="W3855" s="39" t="s">
        <v>175</v>
      </c>
      <c r="X3855" s="42" t="s">
        <v>353</v>
      </c>
      <c r="Y3855" s="50" t="s">
        <v>421</v>
      </c>
      <c r="Z3855" s="30" t="s">
        <v>557</v>
      </c>
      <c r="AA3855" s="31">
        <v>0</v>
      </c>
      <c r="AB3855" s="33" t="s">
        <v>282</v>
      </c>
      <c r="AC3855" s="48">
        <v>6</v>
      </c>
      <c r="AD3855" s="30">
        <v>1</v>
      </c>
      <c r="AE3855" s="30">
        <v>0</v>
      </c>
      <c r="AF3855" s="46" t="str">
        <f>IFERROR(VLOOKUP(U3855,Acronym!$A:$B, 2, FALSE), "Ot")</f>
        <v>L</v>
      </c>
      <c r="AG3855" s="47" t="s">
        <v>714</v>
      </c>
      <c r="AH3855" s="46" t="str">
        <f>VLOOKUP(AG3855,Acronym!$A:$B,2, FALSE)</f>
        <v>VA</v>
      </c>
      <c r="AI3855" s="47" t="s">
        <v>423</v>
      </c>
      <c r="AJ3855" s="47" t="s">
        <v>8494</v>
      </c>
    </row>
    <row r="3856" spans="1:36">
      <c r="A3856" s="30">
        <v>18798385</v>
      </c>
      <c r="B3856" s="31" t="s">
        <v>421</v>
      </c>
      <c r="C3856" s="39" t="s">
        <v>15644</v>
      </c>
      <c r="D3856" s="30">
        <v>18798383</v>
      </c>
      <c r="E3856" s="39" t="s">
        <v>6735</v>
      </c>
      <c r="F3856" s="50">
        <v>40829</v>
      </c>
      <c r="G3856" s="32">
        <v>5000</v>
      </c>
      <c r="H3856" s="31" t="s">
        <v>177</v>
      </c>
      <c r="I3856" s="31" t="s">
        <v>174</v>
      </c>
      <c r="J3856" s="32">
        <v>0</v>
      </c>
      <c r="K3856" s="32">
        <v>0</v>
      </c>
      <c r="L3856" s="50">
        <v>40840</v>
      </c>
      <c r="M3856" s="31" t="s">
        <v>5887</v>
      </c>
      <c r="N3856" s="31" t="s">
        <v>789</v>
      </c>
      <c r="O3856" s="31" t="s">
        <v>789</v>
      </c>
      <c r="P3856" s="39" t="s">
        <v>422</v>
      </c>
      <c r="Q3856" s="39" t="s">
        <v>555</v>
      </c>
      <c r="R3856" s="41" t="s">
        <v>542</v>
      </c>
      <c r="S3856" s="31" t="s">
        <v>421</v>
      </c>
      <c r="T3856" s="39" t="s">
        <v>281</v>
      </c>
      <c r="U3856" s="39" t="s">
        <v>434</v>
      </c>
      <c r="V3856" s="39" t="s">
        <v>6736</v>
      </c>
      <c r="W3856" s="39" t="s">
        <v>502</v>
      </c>
      <c r="X3856" s="42" t="s">
        <v>6736</v>
      </c>
      <c r="Y3856" s="50" t="s">
        <v>421</v>
      </c>
      <c r="Z3856" s="30" t="s">
        <v>557</v>
      </c>
      <c r="AA3856" s="31">
        <v>0</v>
      </c>
      <c r="AB3856" s="33" t="s">
        <v>282</v>
      </c>
      <c r="AC3856" s="48">
        <v>2</v>
      </c>
      <c r="AD3856" s="30">
        <v>1</v>
      </c>
      <c r="AE3856" s="30">
        <v>1</v>
      </c>
      <c r="AF3856" s="46" t="str">
        <f>IFERROR(VLOOKUP(U3856,Acronym!$A:$B, 2, FALSE), "Ot")</f>
        <v>EM</v>
      </c>
      <c r="AG3856" s="47" t="s">
        <v>715</v>
      </c>
      <c r="AH3856" s="46" t="str">
        <f>VLOOKUP(AG3856,Acronym!$A:$B,2, FALSE)</f>
        <v>TH</v>
      </c>
      <c r="AI3856" s="47" t="s">
        <v>434</v>
      </c>
      <c r="AJ3856" s="47" t="s">
        <v>7649</v>
      </c>
    </row>
    <row r="3857" spans="1:36">
      <c r="A3857" s="30">
        <v>18799829</v>
      </c>
      <c r="B3857" s="31" t="s">
        <v>421</v>
      </c>
      <c r="C3857" s="39" t="s">
        <v>15645</v>
      </c>
      <c r="D3857" s="30">
        <v>1860442</v>
      </c>
      <c r="E3857" s="39" t="s">
        <v>7980</v>
      </c>
      <c r="F3857" s="50">
        <v>40829</v>
      </c>
      <c r="G3857" s="32">
        <v>3000</v>
      </c>
      <c r="H3857" s="31" t="s">
        <v>177</v>
      </c>
      <c r="I3857" s="31" t="s">
        <v>174</v>
      </c>
      <c r="J3857" s="32">
        <v>0</v>
      </c>
      <c r="K3857" s="32">
        <v>0</v>
      </c>
      <c r="L3857" s="50">
        <v>40849</v>
      </c>
      <c r="M3857" s="31" t="s">
        <v>5887</v>
      </c>
      <c r="N3857" s="31" t="s">
        <v>789</v>
      </c>
      <c r="O3857" s="31" t="s">
        <v>789</v>
      </c>
      <c r="P3857" s="39" t="s">
        <v>422</v>
      </c>
      <c r="Q3857" s="39" t="s">
        <v>555</v>
      </c>
      <c r="R3857" s="41" t="s">
        <v>542</v>
      </c>
      <c r="S3857" s="31" t="s">
        <v>421</v>
      </c>
      <c r="T3857" s="39" t="s">
        <v>281</v>
      </c>
      <c r="U3857" s="39" t="s">
        <v>435</v>
      </c>
      <c r="V3857" s="39" t="s">
        <v>593</v>
      </c>
      <c r="W3857" s="39" t="s">
        <v>546</v>
      </c>
      <c r="X3857" s="42" t="s">
        <v>546</v>
      </c>
      <c r="Y3857" s="50" t="s">
        <v>421</v>
      </c>
      <c r="Z3857" s="30" t="s">
        <v>557</v>
      </c>
      <c r="AA3857" s="31">
        <v>0</v>
      </c>
      <c r="AB3857" s="33" t="s">
        <v>282</v>
      </c>
      <c r="AC3857" s="48">
        <v>3</v>
      </c>
      <c r="AD3857" s="30">
        <v>1</v>
      </c>
      <c r="AE3857" s="30">
        <v>1</v>
      </c>
      <c r="AF3857" s="46" t="str">
        <f>IFERROR(VLOOKUP(U3857,Acronym!$A:$B, 2, FALSE), "Ot")</f>
        <v>WM</v>
      </c>
      <c r="AG3857" s="47" t="s">
        <v>721</v>
      </c>
      <c r="AH3857" s="46" t="str">
        <f>VLOOKUP(AG3857,Acronym!$A:$B,2, FALSE)</f>
        <v>NA</v>
      </c>
      <c r="AI3857" s="47" t="s">
        <v>435</v>
      </c>
      <c r="AJ3857" s="47" t="s">
        <v>7980</v>
      </c>
    </row>
    <row r="3858" spans="1:36">
      <c r="A3858" s="30">
        <v>18800918</v>
      </c>
      <c r="B3858" s="31" t="s">
        <v>421</v>
      </c>
      <c r="C3858" s="39" t="s">
        <v>15646</v>
      </c>
      <c r="D3858" s="30">
        <v>1843918</v>
      </c>
      <c r="E3858" s="39" t="s">
        <v>7981</v>
      </c>
      <c r="F3858" s="50">
        <v>40829</v>
      </c>
      <c r="G3858" s="32">
        <v>8213</v>
      </c>
      <c r="H3858" s="31" t="s">
        <v>424</v>
      </c>
      <c r="I3858" s="31" t="s">
        <v>425</v>
      </c>
      <c r="J3858" s="32">
        <v>8213</v>
      </c>
      <c r="K3858" s="32">
        <v>8213</v>
      </c>
      <c r="L3858" s="50">
        <v>40870</v>
      </c>
      <c r="M3858" s="31" t="s">
        <v>5887</v>
      </c>
      <c r="N3858" s="31" t="s">
        <v>789</v>
      </c>
      <c r="O3858" s="31" t="s">
        <v>789</v>
      </c>
      <c r="P3858" s="39" t="s">
        <v>422</v>
      </c>
      <c r="Q3858" s="39" t="s">
        <v>555</v>
      </c>
      <c r="R3858" s="41" t="s">
        <v>542</v>
      </c>
      <c r="S3858" s="31">
        <v>1</v>
      </c>
      <c r="T3858" s="39" t="s">
        <v>281</v>
      </c>
      <c r="U3858" s="39" t="s">
        <v>423</v>
      </c>
      <c r="V3858" s="39" t="s">
        <v>36</v>
      </c>
      <c r="W3858" s="39" t="s">
        <v>175</v>
      </c>
      <c r="X3858" s="42" t="s">
        <v>35</v>
      </c>
      <c r="Y3858" s="50">
        <v>40877</v>
      </c>
      <c r="Z3858" s="30" t="s">
        <v>557</v>
      </c>
      <c r="AA3858" s="31">
        <v>1</v>
      </c>
      <c r="AB3858" s="33" t="s">
        <v>282</v>
      </c>
      <c r="AC3858" s="48">
        <v>6</v>
      </c>
      <c r="AD3858" s="30">
        <v>1</v>
      </c>
      <c r="AE3858" s="30">
        <v>0</v>
      </c>
      <c r="AF3858" s="46" t="str">
        <f>IFERROR(VLOOKUP(U3858,Acronym!$A:$B, 2, FALSE), "Ot")</f>
        <v>L</v>
      </c>
      <c r="AG3858" s="47" t="s">
        <v>715</v>
      </c>
      <c r="AH3858" s="46" t="str">
        <f>VLOOKUP(AG3858,Acronym!$A:$B,2, FALSE)</f>
        <v>TH</v>
      </c>
      <c r="AI3858" s="47" t="s">
        <v>423</v>
      </c>
      <c r="AJ3858" s="47" t="s">
        <v>8495</v>
      </c>
    </row>
    <row r="3859" spans="1:36">
      <c r="A3859" s="30">
        <v>18801081</v>
      </c>
      <c r="B3859" s="31" t="s">
        <v>421</v>
      </c>
      <c r="C3859" s="39" t="s">
        <v>15647</v>
      </c>
      <c r="D3859" s="30">
        <v>18600355</v>
      </c>
      <c r="E3859" s="39" t="s">
        <v>7982</v>
      </c>
      <c r="F3859" s="50">
        <v>40829</v>
      </c>
      <c r="G3859" s="32">
        <v>4419</v>
      </c>
      <c r="H3859" s="31" t="s">
        <v>424</v>
      </c>
      <c r="I3859" s="31" t="s">
        <v>174</v>
      </c>
      <c r="J3859" s="32">
        <v>0</v>
      </c>
      <c r="K3859" s="32">
        <v>0</v>
      </c>
      <c r="L3859" s="50">
        <v>40870</v>
      </c>
      <c r="M3859" s="31" t="s">
        <v>5887</v>
      </c>
      <c r="N3859" s="31" t="s">
        <v>789</v>
      </c>
      <c r="O3859" s="31" t="s">
        <v>789</v>
      </c>
      <c r="P3859" s="39" t="s">
        <v>422</v>
      </c>
      <c r="Q3859" s="39" t="s">
        <v>555</v>
      </c>
      <c r="R3859" s="41" t="s">
        <v>542</v>
      </c>
      <c r="S3859" s="31" t="s">
        <v>421</v>
      </c>
      <c r="T3859" s="39" t="s">
        <v>281</v>
      </c>
      <c r="U3859" s="39" t="s">
        <v>436</v>
      </c>
      <c r="V3859" s="39" t="s">
        <v>0</v>
      </c>
      <c r="W3859" s="39" t="s">
        <v>249</v>
      </c>
      <c r="X3859" s="42" t="s">
        <v>0</v>
      </c>
      <c r="Y3859" s="50" t="s">
        <v>421</v>
      </c>
      <c r="Z3859" s="30" t="s">
        <v>557</v>
      </c>
      <c r="AA3859" s="31">
        <v>0</v>
      </c>
      <c r="AB3859" s="33" t="s">
        <v>282</v>
      </c>
      <c r="AC3859" s="48">
        <v>6</v>
      </c>
      <c r="AD3859" s="30">
        <v>1</v>
      </c>
      <c r="AE3859" s="30">
        <v>0</v>
      </c>
      <c r="AF3859" s="46" t="str">
        <f>IFERROR(VLOOKUP(U3859,Acronym!$A:$B, 2, FALSE), "Ot")</f>
        <v>SW</v>
      </c>
      <c r="AG3859" s="47" t="s">
        <v>714</v>
      </c>
      <c r="AH3859" s="46" t="str">
        <f>VLOOKUP(AG3859,Acronym!$A:$B,2, FALSE)</f>
        <v>VA</v>
      </c>
      <c r="AI3859" s="47" t="s">
        <v>436</v>
      </c>
      <c r="AJ3859" s="47" t="s">
        <v>8496</v>
      </c>
    </row>
    <row r="3860" spans="1:36">
      <c r="A3860" s="30">
        <v>18801188</v>
      </c>
      <c r="B3860" s="31" t="s">
        <v>421</v>
      </c>
      <c r="C3860" s="39" t="s">
        <v>15648</v>
      </c>
      <c r="D3860" s="30">
        <v>1385787</v>
      </c>
      <c r="E3860" s="39" t="s">
        <v>8795</v>
      </c>
      <c r="F3860" s="50">
        <v>40829</v>
      </c>
      <c r="G3860" s="32">
        <v>180000</v>
      </c>
      <c r="H3860" s="31" t="s">
        <v>424</v>
      </c>
      <c r="I3860" s="31" t="s">
        <v>425</v>
      </c>
      <c r="J3860" s="32">
        <v>180000</v>
      </c>
      <c r="K3860" s="32">
        <v>77511</v>
      </c>
      <c r="L3860" s="50">
        <v>40899</v>
      </c>
      <c r="M3860" s="31" t="s">
        <v>5887</v>
      </c>
      <c r="N3860" s="31" t="s">
        <v>789</v>
      </c>
      <c r="O3860" s="31" t="s">
        <v>789</v>
      </c>
      <c r="P3860" s="39" t="s">
        <v>422</v>
      </c>
      <c r="Q3860" s="39" t="s">
        <v>555</v>
      </c>
      <c r="R3860" s="41" t="s">
        <v>541</v>
      </c>
      <c r="S3860" s="31">
        <v>1</v>
      </c>
      <c r="T3860" s="39" t="s">
        <v>283</v>
      </c>
      <c r="U3860" s="39" t="s">
        <v>868</v>
      </c>
      <c r="V3860" s="39" t="s">
        <v>5312</v>
      </c>
      <c r="W3860" s="39" t="s">
        <v>5313</v>
      </c>
      <c r="X3860" s="42" t="s">
        <v>5313</v>
      </c>
      <c r="Y3860" s="50">
        <v>40934</v>
      </c>
      <c r="Z3860" s="30" t="s">
        <v>556</v>
      </c>
      <c r="AA3860" s="31">
        <v>1</v>
      </c>
      <c r="AB3860" s="33" t="s">
        <v>284</v>
      </c>
      <c r="AC3860" s="48">
        <v>10</v>
      </c>
      <c r="AD3860" s="30">
        <v>1</v>
      </c>
      <c r="AE3860" s="30">
        <v>0</v>
      </c>
      <c r="AF3860" s="46" t="str">
        <f>IFERROR(VLOOKUP(U3860,Acronym!$A:$B, 2, FALSE), "Ot")</f>
        <v>E</v>
      </c>
      <c r="AG3860" s="47" t="s">
        <v>715</v>
      </c>
      <c r="AH3860" s="46" t="str">
        <f>VLOOKUP(AG3860,Acronym!$A:$B,2, FALSE)</f>
        <v>TH</v>
      </c>
      <c r="AI3860" s="47" t="s">
        <v>719</v>
      </c>
      <c r="AJ3860" s="47" t="s">
        <v>9744</v>
      </c>
    </row>
    <row r="3861" spans="1:36">
      <c r="A3861" s="30">
        <v>18803093</v>
      </c>
      <c r="B3861" s="31" t="s">
        <v>421</v>
      </c>
      <c r="C3861" s="39" t="s">
        <v>15649</v>
      </c>
      <c r="D3861" s="30">
        <v>6961365</v>
      </c>
      <c r="E3861" s="39" t="s">
        <v>7983</v>
      </c>
      <c r="F3861" s="50">
        <v>40829</v>
      </c>
      <c r="G3861" s="32">
        <v>10000</v>
      </c>
      <c r="H3861" s="31" t="s">
        <v>177</v>
      </c>
      <c r="I3861" s="31" t="s">
        <v>174</v>
      </c>
      <c r="J3861" s="32">
        <v>0</v>
      </c>
      <c r="K3861" s="32">
        <v>0</v>
      </c>
      <c r="L3861" s="50">
        <v>40849</v>
      </c>
      <c r="M3861" s="31" t="s">
        <v>5887</v>
      </c>
      <c r="N3861" s="31" t="s">
        <v>789</v>
      </c>
      <c r="O3861" s="31" t="s">
        <v>789</v>
      </c>
      <c r="P3861" s="39" t="s">
        <v>422</v>
      </c>
      <c r="Q3861" s="39" t="s">
        <v>555</v>
      </c>
      <c r="R3861" s="41" t="s">
        <v>542</v>
      </c>
      <c r="S3861" s="31" t="s">
        <v>421</v>
      </c>
      <c r="T3861" s="39" t="s">
        <v>281</v>
      </c>
      <c r="U3861" s="39" t="s">
        <v>431</v>
      </c>
      <c r="V3861" s="39" t="s">
        <v>338</v>
      </c>
      <c r="W3861" s="39" t="s">
        <v>335</v>
      </c>
      <c r="X3861" s="42" t="s">
        <v>339</v>
      </c>
      <c r="Y3861" s="50" t="s">
        <v>421</v>
      </c>
      <c r="Z3861" s="30" t="s">
        <v>556</v>
      </c>
      <c r="AA3861" s="31">
        <v>0</v>
      </c>
      <c r="AB3861" s="33" t="s">
        <v>282</v>
      </c>
      <c r="AC3861" s="48">
        <v>3</v>
      </c>
      <c r="AD3861" s="30">
        <v>1</v>
      </c>
      <c r="AE3861" s="30">
        <v>1</v>
      </c>
      <c r="AF3861" s="46" t="str">
        <f>IFERROR(VLOOKUP(U3861,Acronym!$A:$B, 2, FALSE), "Ot")</f>
        <v>NE</v>
      </c>
      <c r="AG3861" s="47" t="s">
        <v>717</v>
      </c>
      <c r="AH3861" s="46" t="str">
        <f>VLOOKUP(AG3861,Acronym!$A:$B,2, FALSE)</f>
        <v>CA</v>
      </c>
      <c r="AI3861" s="47" t="s">
        <v>431</v>
      </c>
      <c r="AJ3861" s="47" t="s">
        <v>8497</v>
      </c>
    </row>
    <row r="3862" spans="1:36">
      <c r="A3862" s="30">
        <v>18804514</v>
      </c>
      <c r="B3862" s="31" t="s">
        <v>421</v>
      </c>
      <c r="C3862" s="39" t="s">
        <v>15650</v>
      </c>
      <c r="D3862" s="30">
        <v>1618855</v>
      </c>
      <c r="E3862" s="39" t="s">
        <v>4475</v>
      </c>
      <c r="F3862" s="50">
        <v>40829</v>
      </c>
      <c r="G3862" s="32">
        <v>10000</v>
      </c>
      <c r="H3862" s="31" t="s">
        <v>424</v>
      </c>
      <c r="I3862" s="31" t="s">
        <v>425</v>
      </c>
      <c r="J3862" s="32">
        <v>10000</v>
      </c>
      <c r="K3862" s="32">
        <v>10000</v>
      </c>
      <c r="L3862" s="50">
        <v>40869</v>
      </c>
      <c r="M3862" s="31" t="s">
        <v>5887</v>
      </c>
      <c r="N3862" s="31" t="s">
        <v>789</v>
      </c>
      <c r="O3862" s="31" t="s">
        <v>789</v>
      </c>
      <c r="P3862" s="39" t="s">
        <v>422</v>
      </c>
      <c r="Q3862" s="39" t="s">
        <v>555</v>
      </c>
      <c r="R3862" s="41" t="s">
        <v>542</v>
      </c>
      <c r="S3862" s="31">
        <v>1</v>
      </c>
      <c r="T3862" s="39" t="s">
        <v>283</v>
      </c>
      <c r="U3862" s="39" t="s">
        <v>426</v>
      </c>
      <c r="V3862" s="39" t="s">
        <v>427</v>
      </c>
      <c r="W3862" s="39" t="s">
        <v>287</v>
      </c>
      <c r="X3862" s="42" t="s">
        <v>428</v>
      </c>
      <c r="Y3862" s="50">
        <v>40872</v>
      </c>
      <c r="Z3862" s="30" t="s">
        <v>557</v>
      </c>
      <c r="AA3862" s="31">
        <v>1</v>
      </c>
      <c r="AB3862" s="33" t="s">
        <v>282</v>
      </c>
      <c r="AC3862" s="48">
        <v>6</v>
      </c>
      <c r="AD3862" s="30">
        <v>1</v>
      </c>
      <c r="AE3862" s="30">
        <v>0</v>
      </c>
      <c r="AF3862" s="46" t="str">
        <f>IFERROR(VLOOKUP(U3862,Acronym!$A:$B, 2, FALSE), "Ot")</f>
        <v>NW</v>
      </c>
      <c r="AG3862" s="47" t="s">
        <v>715</v>
      </c>
      <c r="AH3862" s="46" t="str">
        <f>VLOOKUP(AG3862,Acronym!$A:$B,2, FALSE)</f>
        <v>TH</v>
      </c>
      <c r="AI3862" s="47" t="s">
        <v>426</v>
      </c>
      <c r="AJ3862" s="47" t="s">
        <v>8498</v>
      </c>
    </row>
    <row r="3863" spans="1:36">
      <c r="A3863" s="30">
        <v>18806819</v>
      </c>
      <c r="B3863" s="31" t="s">
        <v>421</v>
      </c>
      <c r="C3863" s="39" t="s">
        <v>15651</v>
      </c>
      <c r="D3863" s="30">
        <v>18806817</v>
      </c>
      <c r="E3863" s="39" t="s">
        <v>8796</v>
      </c>
      <c r="F3863" s="50">
        <v>40830</v>
      </c>
      <c r="G3863" s="32">
        <v>30000</v>
      </c>
      <c r="H3863" s="31" t="s">
        <v>424</v>
      </c>
      <c r="I3863" s="31" t="s">
        <v>174</v>
      </c>
      <c r="J3863" s="32">
        <v>30000</v>
      </c>
      <c r="K3863" s="32">
        <v>0</v>
      </c>
      <c r="L3863" s="50">
        <v>40897</v>
      </c>
      <c r="M3863" s="31" t="s">
        <v>5887</v>
      </c>
      <c r="N3863" s="31" t="s">
        <v>789</v>
      </c>
      <c r="O3863" s="31" t="s">
        <v>789</v>
      </c>
      <c r="P3863" s="39" t="s">
        <v>422</v>
      </c>
      <c r="Q3863" s="39" t="s">
        <v>555</v>
      </c>
      <c r="R3863" s="41" t="s">
        <v>541</v>
      </c>
      <c r="S3863" s="31" t="s">
        <v>421</v>
      </c>
      <c r="T3863" s="39" t="s">
        <v>281</v>
      </c>
      <c r="U3863" s="39" t="s">
        <v>423</v>
      </c>
      <c r="V3863" s="39" t="s">
        <v>269</v>
      </c>
      <c r="W3863" s="39" t="s">
        <v>175</v>
      </c>
      <c r="X3863" s="42" t="s">
        <v>270</v>
      </c>
      <c r="Y3863" s="50" t="s">
        <v>421</v>
      </c>
      <c r="Z3863" s="30" t="s">
        <v>557</v>
      </c>
      <c r="AA3863" s="31">
        <v>0</v>
      </c>
      <c r="AB3863" s="33" t="s">
        <v>284</v>
      </c>
      <c r="AC3863" s="48">
        <v>10</v>
      </c>
      <c r="AD3863" s="30">
        <v>1</v>
      </c>
      <c r="AE3863" s="30">
        <v>0</v>
      </c>
      <c r="AF3863" s="46" t="str">
        <f>IFERROR(VLOOKUP(U3863,Acronym!$A:$B, 2, FALSE), "Ot")</f>
        <v>L</v>
      </c>
      <c r="AG3863" s="47" t="s">
        <v>718</v>
      </c>
      <c r="AH3863" s="46" t="str">
        <f>VLOOKUP(AG3863,Acronym!$A:$B,2, FALSE)</f>
        <v>LI</v>
      </c>
      <c r="AI3863" s="47" t="s">
        <v>423</v>
      </c>
      <c r="AJ3863" s="47" t="s">
        <v>9745</v>
      </c>
    </row>
    <row r="3864" spans="1:36">
      <c r="A3864" s="30">
        <v>18806910</v>
      </c>
      <c r="B3864" s="31" t="s">
        <v>421</v>
      </c>
      <c r="C3864" s="39" t="s">
        <v>15652</v>
      </c>
      <c r="D3864" s="30">
        <v>11336981</v>
      </c>
      <c r="E3864" s="39" t="s">
        <v>8797</v>
      </c>
      <c r="F3864" s="50">
        <v>40829</v>
      </c>
      <c r="G3864" s="32">
        <v>30000</v>
      </c>
      <c r="H3864" s="31" t="s">
        <v>424</v>
      </c>
      <c r="I3864" s="31" t="s">
        <v>174</v>
      </c>
      <c r="J3864" s="32">
        <v>30000</v>
      </c>
      <c r="K3864" s="32">
        <v>0</v>
      </c>
      <c r="L3864" s="50">
        <v>40897</v>
      </c>
      <c r="M3864" s="31" t="s">
        <v>5887</v>
      </c>
      <c r="N3864" s="31" t="s">
        <v>789</v>
      </c>
      <c r="O3864" s="31" t="s">
        <v>789</v>
      </c>
      <c r="P3864" s="39" t="s">
        <v>422</v>
      </c>
      <c r="Q3864" s="39" t="s">
        <v>555</v>
      </c>
      <c r="R3864" s="41" t="s">
        <v>541</v>
      </c>
      <c r="S3864" s="31" t="s">
        <v>421</v>
      </c>
      <c r="T3864" s="39" t="s">
        <v>281</v>
      </c>
      <c r="U3864" s="39" t="s">
        <v>423</v>
      </c>
      <c r="V3864" s="39" t="s">
        <v>489</v>
      </c>
      <c r="W3864" s="39" t="s">
        <v>175</v>
      </c>
      <c r="X3864" s="42" t="s">
        <v>270</v>
      </c>
      <c r="Y3864" s="50" t="s">
        <v>421</v>
      </c>
      <c r="Z3864" s="30" t="s">
        <v>557</v>
      </c>
      <c r="AA3864" s="31">
        <v>0</v>
      </c>
      <c r="AB3864" s="33" t="s">
        <v>284</v>
      </c>
      <c r="AC3864" s="48">
        <v>10</v>
      </c>
      <c r="AD3864" s="30">
        <v>1</v>
      </c>
      <c r="AE3864" s="30">
        <v>0</v>
      </c>
      <c r="AF3864" s="46" t="str">
        <f>IFERROR(VLOOKUP(U3864,Acronym!$A:$B, 2, FALSE), "Ot")</f>
        <v>L</v>
      </c>
      <c r="AG3864" s="47" t="s">
        <v>714</v>
      </c>
      <c r="AH3864" s="46" t="str">
        <f>VLOOKUP(AG3864,Acronym!$A:$B,2, FALSE)</f>
        <v>VA</v>
      </c>
      <c r="AI3864" s="47" t="s">
        <v>423</v>
      </c>
      <c r="AJ3864" s="47" t="s">
        <v>9746</v>
      </c>
    </row>
    <row r="3865" spans="1:36">
      <c r="A3865" s="30">
        <v>18807012</v>
      </c>
      <c r="B3865" s="31" t="s">
        <v>421</v>
      </c>
      <c r="C3865" s="39" t="s">
        <v>15653</v>
      </c>
      <c r="D3865" s="30">
        <v>1819460</v>
      </c>
      <c r="E3865" s="39" t="s">
        <v>7984</v>
      </c>
      <c r="F3865" s="50">
        <v>40829</v>
      </c>
      <c r="G3865" s="32">
        <v>5000</v>
      </c>
      <c r="H3865" s="31" t="s">
        <v>424</v>
      </c>
      <c r="I3865" s="31" t="s">
        <v>425</v>
      </c>
      <c r="J3865" s="32">
        <v>5000</v>
      </c>
      <c r="K3865" s="32">
        <v>5000</v>
      </c>
      <c r="L3865" s="50">
        <v>40870</v>
      </c>
      <c r="M3865" s="31" t="s">
        <v>5887</v>
      </c>
      <c r="N3865" s="31" t="s">
        <v>789</v>
      </c>
      <c r="O3865" s="31" t="s">
        <v>789</v>
      </c>
      <c r="P3865" s="39" t="s">
        <v>422</v>
      </c>
      <c r="Q3865" s="39" t="s">
        <v>555</v>
      </c>
      <c r="R3865" s="41" t="s">
        <v>542</v>
      </c>
      <c r="S3865" s="31">
        <v>1</v>
      </c>
      <c r="T3865" s="39" t="s">
        <v>281</v>
      </c>
      <c r="U3865" s="39" t="s">
        <v>436</v>
      </c>
      <c r="V3865" s="39" t="s">
        <v>591</v>
      </c>
      <c r="W3865" s="39" t="s">
        <v>249</v>
      </c>
      <c r="X3865" s="42" t="s">
        <v>69</v>
      </c>
      <c r="Y3865" s="50">
        <v>40883</v>
      </c>
      <c r="Z3865" s="30" t="s">
        <v>557</v>
      </c>
      <c r="AA3865" s="31">
        <v>1</v>
      </c>
      <c r="AB3865" s="33" t="s">
        <v>282</v>
      </c>
      <c r="AC3865" s="48">
        <v>6</v>
      </c>
      <c r="AD3865" s="30">
        <v>1</v>
      </c>
      <c r="AE3865" s="30">
        <v>0</v>
      </c>
      <c r="AF3865" s="46" t="str">
        <f>IFERROR(VLOOKUP(U3865,Acronym!$A:$B, 2, FALSE), "Ot")</f>
        <v>SW</v>
      </c>
      <c r="AG3865" s="47" t="s">
        <v>714</v>
      </c>
      <c r="AH3865" s="46" t="str">
        <f>VLOOKUP(AG3865,Acronym!$A:$B,2, FALSE)</f>
        <v>VA</v>
      </c>
      <c r="AI3865" s="47" t="s">
        <v>436</v>
      </c>
      <c r="AJ3865" s="47" t="s">
        <v>8499</v>
      </c>
    </row>
    <row r="3866" spans="1:36">
      <c r="A3866" s="30">
        <v>18807116</v>
      </c>
      <c r="B3866" s="31" t="s">
        <v>421</v>
      </c>
      <c r="C3866" s="39" t="s">
        <v>15654</v>
      </c>
      <c r="D3866" s="30">
        <v>18807114</v>
      </c>
      <c r="E3866" s="39" t="s">
        <v>8798</v>
      </c>
      <c r="F3866" s="50">
        <v>40829</v>
      </c>
      <c r="G3866" s="32">
        <v>25905</v>
      </c>
      <c r="H3866" s="31" t="s">
        <v>424</v>
      </c>
      <c r="I3866" s="31" t="s">
        <v>174</v>
      </c>
      <c r="J3866" s="32">
        <v>25905</v>
      </c>
      <c r="K3866" s="32">
        <v>0</v>
      </c>
      <c r="L3866" s="50">
        <v>40897</v>
      </c>
      <c r="M3866" s="31" t="s">
        <v>5887</v>
      </c>
      <c r="N3866" s="31" t="s">
        <v>789</v>
      </c>
      <c r="O3866" s="31" t="s">
        <v>789</v>
      </c>
      <c r="P3866" s="39" t="s">
        <v>422</v>
      </c>
      <c r="Q3866" s="39" t="s">
        <v>555</v>
      </c>
      <c r="R3866" s="41" t="s">
        <v>541</v>
      </c>
      <c r="S3866" s="31" t="s">
        <v>421</v>
      </c>
      <c r="T3866" s="39" t="s">
        <v>281</v>
      </c>
      <c r="U3866" s="39" t="s">
        <v>446</v>
      </c>
      <c r="V3866" s="39" t="s">
        <v>4829</v>
      </c>
      <c r="W3866" s="39" t="s">
        <v>181</v>
      </c>
      <c r="X3866" s="42" t="s">
        <v>4829</v>
      </c>
      <c r="Y3866" s="50" t="s">
        <v>421</v>
      </c>
      <c r="Z3866" s="30" t="s">
        <v>556</v>
      </c>
      <c r="AA3866" s="31">
        <v>0</v>
      </c>
      <c r="AB3866" s="33" t="s">
        <v>284</v>
      </c>
      <c r="AC3866" s="48">
        <v>10</v>
      </c>
      <c r="AD3866" s="30">
        <v>1</v>
      </c>
      <c r="AE3866" s="30">
        <v>0</v>
      </c>
      <c r="AF3866" s="46" t="str">
        <f>IFERROR(VLOOKUP(U3866,Acronym!$A:$B, 2, FALSE), "Ot")</f>
        <v>SE</v>
      </c>
      <c r="AG3866" s="47" t="s">
        <v>722</v>
      </c>
      <c r="AH3866" s="46" t="str">
        <f>VLOOKUP(AG3866,Acronym!$A:$B,2, FALSE)</f>
        <v>DA</v>
      </c>
      <c r="AI3866" s="47" t="s">
        <v>435</v>
      </c>
      <c r="AJ3866" s="47" t="s">
        <v>9747</v>
      </c>
    </row>
    <row r="3867" spans="1:36">
      <c r="A3867" s="30">
        <v>18807201</v>
      </c>
      <c r="B3867" s="31" t="s">
        <v>421</v>
      </c>
      <c r="C3867" s="39" t="s">
        <v>15655</v>
      </c>
      <c r="D3867" s="30">
        <v>18807199</v>
      </c>
      <c r="E3867" s="39" t="s">
        <v>6737</v>
      </c>
      <c r="F3867" s="50">
        <v>40829</v>
      </c>
      <c r="G3867" s="32">
        <v>10000</v>
      </c>
      <c r="H3867" s="31" t="s">
        <v>177</v>
      </c>
      <c r="I3867" s="31" t="s">
        <v>174</v>
      </c>
      <c r="J3867" s="32">
        <v>0</v>
      </c>
      <c r="K3867" s="32">
        <v>0</v>
      </c>
      <c r="L3867" s="50">
        <v>40836</v>
      </c>
      <c r="M3867" s="31" t="s">
        <v>5887</v>
      </c>
      <c r="N3867" s="31" t="s">
        <v>789</v>
      </c>
      <c r="O3867" s="31" t="s">
        <v>789</v>
      </c>
      <c r="P3867" s="39" t="s">
        <v>422</v>
      </c>
      <c r="Q3867" s="39" t="s">
        <v>555</v>
      </c>
      <c r="R3867" s="41" t="s">
        <v>542</v>
      </c>
      <c r="S3867" s="31" t="s">
        <v>421</v>
      </c>
      <c r="T3867" s="39" t="s">
        <v>281</v>
      </c>
      <c r="U3867" s="39" t="s">
        <v>423</v>
      </c>
      <c r="V3867" s="39" t="s">
        <v>567</v>
      </c>
      <c r="W3867" s="39" t="s">
        <v>175</v>
      </c>
      <c r="X3867" s="42" t="s">
        <v>270</v>
      </c>
      <c r="Y3867" s="50" t="s">
        <v>421</v>
      </c>
      <c r="Z3867" s="30" t="s">
        <v>556</v>
      </c>
      <c r="AA3867" s="31">
        <v>0</v>
      </c>
      <c r="AB3867" s="33" t="s">
        <v>282</v>
      </c>
      <c r="AC3867" s="48">
        <v>1</v>
      </c>
      <c r="AD3867" s="30">
        <v>1</v>
      </c>
      <c r="AE3867" s="30">
        <v>1</v>
      </c>
      <c r="AF3867" s="46" t="str">
        <f>IFERROR(VLOOKUP(U3867,Acronym!$A:$B, 2, FALSE), "Ot")</f>
        <v>L</v>
      </c>
      <c r="AG3867" s="47" t="s">
        <v>717</v>
      </c>
      <c r="AH3867" s="46" t="str">
        <f>VLOOKUP(AG3867,Acronym!$A:$B,2, FALSE)</f>
        <v>CA</v>
      </c>
      <c r="AI3867" s="47" t="s">
        <v>423</v>
      </c>
      <c r="AJ3867" s="47" t="s">
        <v>7650</v>
      </c>
    </row>
    <row r="3868" spans="1:36">
      <c r="A3868" s="30">
        <v>18807289</v>
      </c>
      <c r="B3868" s="31" t="s">
        <v>421</v>
      </c>
      <c r="C3868" s="39" t="s">
        <v>15656</v>
      </c>
      <c r="D3868" s="30">
        <v>1387686</v>
      </c>
      <c r="E3868" s="39" t="s">
        <v>7985</v>
      </c>
      <c r="F3868" s="50">
        <v>40829</v>
      </c>
      <c r="G3868" s="32">
        <v>500000</v>
      </c>
      <c r="H3868" s="31" t="s">
        <v>424</v>
      </c>
      <c r="I3868" s="31" t="s">
        <v>425</v>
      </c>
      <c r="J3868" s="32">
        <v>500000</v>
      </c>
      <c r="K3868" s="32">
        <v>500000</v>
      </c>
      <c r="L3868" s="50">
        <v>40877</v>
      </c>
      <c r="M3868" s="31" t="s">
        <v>5887</v>
      </c>
      <c r="N3868" s="31" t="s">
        <v>789</v>
      </c>
      <c r="O3868" s="31" t="s">
        <v>789</v>
      </c>
      <c r="P3868" s="39" t="s">
        <v>422</v>
      </c>
      <c r="Q3868" s="39" t="s">
        <v>555</v>
      </c>
      <c r="R3868" s="41" t="s">
        <v>541</v>
      </c>
      <c r="S3868" s="31">
        <v>1</v>
      </c>
      <c r="T3868" s="39" t="s">
        <v>283</v>
      </c>
      <c r="U3868" s="39" t="s">
        <v>446</v>
      </c>
      <c r="V3868" s="39" t="s">
        <v>475</v>
      </c>
      <c r="W3868" s="39" t="s">
        <v>372</v>
      </c>
      <c r="X3868" s="42" t="s">
        <v>475</v>
      </c>
      <c r="Y3868" s="50">
        <v>40946</v>
      </c>
      <c r="Z3868" s="30" t="s">
        <v>557</v>
      </c>
      <c r="AA3868" s="31">
        <v>1</v>
      </c>
      <c r="AB3868" s="33" t="s">
        <v>284</v>
      </c>
      <c r="AC3868" s="48">
        <v>7</v>
      </c>
      <c r="AD3868" s="30">
        <v>1</v>
      </c>
      <c r="AE3868" s="30">
        <v>0</v>
      </c>
      <c r="AF3868" s="46" t="str">
        <f>IFERROR(VLOOKUP(U3868,Acronym!$A:$B, 2, FALSE), "Ot")</f>
        <v>SE</v>
      </c>
      <c r="AG3868" s="47" t="s">
        <v>715</v>
      </c>
      <c r="AH3868" s="46" t="str">
        <f>VLOOKUP(AG3868,Acronym!$A:$B,2, FALSE)</f>
        <v>TH</v>
      </c>
      <c r="AI3868" s="47" t="s">
        <v>446</v>
      </c>
      <c r="AJ3868" s="47" t="s">
        <v>8500</v>
      </c>
    </row>
    <row r="3869" spans="1:36">
      <c r="A3869" s="30">
        <v>18807496</v>
      </c>
      <c r="B3869" s="31" t="s">
        <v>421</v>
      </c>
      <c r="C3869" s="39" t="s">
        <v>15657</v>
      </c>
      <c r="D3869" s="30">
        <v>18807494</v>
      </c>
      <c r="E3869" s="39" t="s">
        <v>6738</v>
      </c>
      <c r="F3869" s="50">
        <v>40829</v>
      </c>
      <c r="G3869" s="32">
        <v>1000</v>
      </c>
      <c r="H3869" s="31" t="s">
        <v>177</v>
      </c>
      <c r="I3869" s="31" t="s">
        <v>174</v>
      </c>
      <c r="J3869" s="32">
        <v>0</v>
      </c>
      <c r="K3869" s="32">
        <v>0</v>
      </c>
      <c r="L3869" s="50">
        <v>40836</v>
      </c>
      <c r="M3869" s="31" t="s">
        <v>5887</v>
      </c>
      <c r="N3869" s="31" t="s">
        <v>789</v>
      </c>
      <c r="O3869" s="31" t="s">
        <v>789</v>
      </c>
      <c r="P3869" s="39" t="s">
        <v>422</v>
      </c>
      <c r="Q3869" s="39" t="s">
        <v>555</v>
      </c>
      <c r="R3869" s="41" t="s">
        <v>542</v>
      </c>
      <c r="S3869" s="31" t="s">
        <v>421</v>
      </c>
      <c r="T3869" s="39" t="s">
        <v>281</v>
      </c>
      <c r="U3869" s="39" t="s">
        <v>446</v>
      </c>
      <c r="V3869" s="39" t="s">
        <v>251</v>
      </c>
      <c r="W3869" s="39" t="s">
        <v>211</v>
      </c>
      <c r="X3869" s="42" t="s">
        <v>252</v>
      </c>
      <c r="Y3869" s="50" t="s">
        <v>421</v>
      </c>
      <c r="Z3869" s="30" t="s">
        <v>557</v>
      </c>
      <c r="AA3869" s="31">
        <v>0</v>
      </c>
      <c r="AB3869" s="33" t="s">
        <v>282</v>
      </c>
      <c r="AC3869" s="48">
        <v>1</v>
      </c>
      <c r="AD3869" s="30">
        <v>1</v>
      </c>
      <c r="AE3869" s="30">
        <v>1</v>
      </c>
      <c r="AF3869" s="46" t="str">
        <f>IFERROR(VLOOKUP(U3869,Acronym!$A:$B, 2, FALSE), "Ot")</f>
        <v>SE</v>
      </c>
      <c r="AG3869" s="47" t="s">
        <v>716</v>
      </c>
      <c r="AH3869" s="46" t="str">
        <f>VLOOKUP(AG3869,Acronym!$A:$B,2, FALSE)</f>
        <v>MU</v>
      </c>
      <c r="AI3869" s="47" t="s">
        <v>446</v>
      </c>
      <c r="AJ3869" s="47" t="s">
        <v>7651</v>
      </c>
    </row>
    <row r="3870" spans="1:36">
      <c r="A3870" s="30">
        <v>18808145</v>
      </c>
      <c r="B3870" s="31" t="s">
        <v>421</v>
      </c>
      <c r="C3870" s="39" t="s">
        <v>15658</v>
      </c>
      <c r="D3870" s="30">
        <v>10138889</v>
      </c>
      <c r="E3870" s="39" t="s">
        <v>7986</v>
      </c>
      <c r="F3870" s="50">
        <v>40830</v>
      </c>
      <c r="G3870" s="32">
        <v>8971</v>
      </c>
      <c r="H3870" s="31" t="s">
        <v>424</v>
      </c>
      <c r="I3870" s="31" t="s">
        <v>425</v>
      </c>
      <c r="J3870" s="32">
        <v>8971</v>
      </c>
      <c r="K3870" s="32">
        <v>8971</v>
      </c>
      <c r="L3870" s="50">
        <v>40868</v>
      </c>
      <c r="M3870" s="31" t="s">
        <v>5887</v>
      </c>
      <c r="N3870" s="31" t="s">
        <v>789</v>
      </c>
      <c r="O3870" s="31" t="s">
        <v>789</v>
      </c>
      <c r="P3870" s="39" t="s">
        <v>422</v>
      </c>
      <c r="Q3870" s="39" t="s">
        <v>555</v>
      </c>
      <c r="R3870" s="41" t="s">
        <v>542</v>
      </c>
      <c r="S3870" s="31">
        <v>1</v>
      </c>
      <c r="T3870" s="39" t="s">
        <v>281</v>
      </c>
      <c r="U3870" s="39" t="s">
        <v>431</v>
      </c>
      <c r="V3870" s="39" t="s">
        <v>126</v>
      </c>
      <c r="W3870" s="39" t="s">
        <v>335</v>
      </c>
      <c r="X3870" s="42" t="s">
        <v>340</v>
      </c>
      <c r="Y3870" s="50">
        <v>40911</v>
      </c>
      <c r="Z3870" s="30" t="s">
        <v>557</v>
      </c>
      <c r="AA3870" s="31">
        <v>1</v>
      </c>
      <c r="AB3870" s="33" t="s">
        <v>282</v>
      </c>
      <c r="AC3870" s="48">
        <v>5</v>
      </c>
      <c r="AD3870" s="30">
        <v>1</v>
      </c>
      <c r="AE3870" s="30">
        <v>0</v>
      </c>
      <c r="AF3870" s="46" t="str">
        <f>IFERROR(VLOOKUP(U3870,Acronym!$A:$B, 2, FALSE), "Ot")</f>
        <v>NE</v>
      </c>
      <c r="AG3870" s="47" t="s">
        <v>722</v>
      </c>
      <c r="AH3870" s="46" t="str">
        <f>VLOOKUP(AG3870,Acronym!$A:$B,2, FALSE)</f>
        <v>DA</v>
      </c>
      <c r="AI3870" s="47" t="s">
        <v>431</v>
      </c>
      <c r="AJ3870" s="47" t="s">
        <v>8501</v>
      </c>
    </row>
    <row r="3871" spans="1:36">
      <c r="A3871" s="30">
        <v>18812049</v>
      </c>
      <c r="B3871" s="31" t="s">
        <v>421</v>
      </c>
      <c r="C3871" s="39" t="s">
        <v>15659</v>
      </c>
      <c r="D3871" s="30">
        <v>1855524</v>
      </c>
      <c r="E3871" s="39" t="s">
        <v>7987</v>
      </c>
      <c r="F3871" s="50">
        <v>40830</v>
      </c>
      <c r="G3871" s="32">
        <v>4009</v>
      </c>
      <c r="H3871" s="31" t="s">
        <v>424</v>
      </c>
      <c r="I3871" s="31" t="s">
        <v>425</v>
      </c>
      <c r="J3871" s="32">
        <v>4009</v>
      </c>
      <c r="K3871" s="32">
        <v>4009</v>
      </c>
      <c r="L3871" s="50">
        <v>40870</v>
      </c>
      <c r="M3871" s="31" t="s">
        <v>5887</v>
      </c>
      <c r="N3871" s="31" t="s">
        <v>789</v>
      </c>
      <c r="O3871" s="31" t="s">
        <v>789</v>
      </c>
      <c r="P3871" s="39" t="s">
        <v>422</v>
      </c>
      <c r="Q3871" s="39" t="s">
        <v>555</v>
      </c>
      <c r="R3871" s="41" t="s">
        <v>542</v>
      </c>
      <c r="S3871" s="31">
        <v>1</v>
      </c>
      <c r="T3871" s="39" t="s">
        <v>281</v>
      </c>
      <c r="U3871" s="39" t="s">
        <v>446</v>
      </c>
      <c r="V3871" s="39" t="s">
        <v>49</v>
      </c>
      <c r="W3871" s="39" t="s">
        <v>50</v>
      </c>
      <c r="X3871" s="42" t="s">
        <v>49</v>
      </c>
      <c r="Y3871" s="50">
        <v>40886</v>
      </c>
      <c r="Z3871" s="30" t="s">
        <v>556</v>
      </c>
      <c r="AA3871" s="31">
        <v>1</v>
      </c>
      <c r="AB3871" s="33" t="s">
        <v>282</v>
      </c>
      <c r="AC3871" s="48">
        <v>6</v>
      </c>
      <c r="AD3871" s="30">
        <v>1</v>
      </c>
      <c r="AE3871" s="30">
        <v>0</v>
      </c>
      <c r="AF3871" s="46" t="str">
        <f>IFERROR(VLOOKUP(U3871,Acronym!$A:$B, 2, FALSE), "Ot")</f>
        <v>SE</v>
      </c>
      <c r="AG3871" s="47" t="s">
        <v>714</v>
      </c>
      <c r="AH3871" s="46" t="str">
        <f>VLOOKUP(AG3871,Acronym!$A:$B,2, FALSE)</f>
        <v>VA</v>
      </c>
      <c r="AI3871" s="47" t="s">
        <v>446</v>
      </c>
      <c r="AJ3871" s="47" t="s">
        <v>8502</v>
      </c>
    </row>
    <row r="3872" spans="1:36">
      <c r="A3872" s="30">
        <v>18812156</v>
      </c>
      <c r="B3872" s="31" t="s">
        <v>421</v>
      </c>
      <c r="C3872" s="39" t="s">
        <v>15660</v>
      </c>
      <c r="D3872" s="30">
        <v>18354733</v>
      </c>
      <c r="E3872" s="39" t="s">
        <v>6280</v>
      </c>
      <c r="F3872" s="50">
        <v>40830</v>
      </c>
      <c r="G3872" s="32">
        <v>9750</v>
      </c>
      <c r="H3872" s="31" t="s">
        <v>424</v>
      </c>
      <c r="I3872" s="31" t="s">
        <v>425</v>
      </c>
      <c r="J3872" s="32">
        <v>9750</v>
      </c>
      <c r="K3872" s="32">
        <v>9750</v>
      </c>
      <c r="L3872" s="50">
        <v>40870</v>
      </c>
      <c r="M3872" s="31" t="s">
        <v>5887</v>
      </c>
      <c r="N3872" s="31" t="s">
        <v>789</v>
      </c>
      <c r="O3872" s="31" t="s">
        <v>789</v>
      </c>
      <c r="P3872" s="39" t="s">
        <v>422</v>
      </c>
      <c r="Q3872" s="39" t="s">
        <v>555</v>
      </c>
      <c r="R3872" s="41" t="s">
        <v>542</v>
      </c>
      <c r="S3872" s="31">
        <v>1</v>
      </c>
      <c r="T3872" s="39" t="s">
        <v>281</v>
      </c>
      <c r="U3872" s="39" t="s">
        <v>436</v>
      </c>
      <c r="V3872" s="39" t="s">
        <v>65</v>
      </c>
      <c r="W3872" s="39" t="s">
        <v>64</v>
      </c>
      <c r="X3872" s="42" t="s">
        <v>65</v>
      </c>
      <c r="Y3872" s="50">
        <v>40889</v>
      </c>
      <c r="Z3872" s="30" t="s">
        <v>557</v>
      </c>
      <c r="AA3872" s="31">
        <v>1</v>
      </c>
      <c r="AB3872" s="33" t="s">
        <v>282</v>
      </c>
      <c r="AC3872" s="48">
        <v>6</v>
      </c>
      <c r="AD3872" s="30">
        <v>1</v>
      </c>
      <c r="AE3872" s="30">
        <v>0</v>
      </c>
      <c r="AF3872" s="46" t="str">
        <f>IFERROR(VLOOKUP(U3872,Acronym!$A:$B, 2, FALSE), "Ot")</f>
        <v>SW</v>
      </c>
      <c r="AG3872" s="47" t="s">
        <v>714</v>
      </c>
      <c r="AH3872" s="46" t="str">
        <f>VLOOKUP(AG3872,Acronym!$A:$B,2, FALSE)</f>
        <v>VA</v>
      </c>
      <c r="AI3872" s="47" t="s">
        <v>436</v>
      </c>
      <c r="AJ3872" s="47" t="s">
        <v>7180</v>
      </c>
    </row>
    <row r="3873" spans="1:36">
      <c r="A3873" s="30">
        <v>18815201</v>
      </c>
      <c r="B3873" s="31" t="s">
        <v>421</v>
      </c>
      <c r="C3873" s="39" t="s">
        <v>15661</v>
      </c>
      <c r="D3873" s="30">
        <v>1623989</v>
      </c>
      <c r="E3873" s="39" t="s">
        <v>8799</v>
      </c>
      <c r="F3873" s="50">
        <v>40830</v>
      </c>
      <c r="G3873" s="32">
        <v>150000</v>
      </c>
      <c r="H3873" s="31" t="s">
        <v>424</v>
      </c>
      <c r="I3873" s="31" t="s">
        <v>425</v>
      </c>
      <c r="J3873" s="32">
        <v>150000</v>
      </c>
      <c r="K3873" s="32">
        <v>150000</v>
      </c>
      <c r="L3873" s="50">
        <v>40891</v>
      </c>
      <c r="M3873" s="31" t="s">
        <v>5887</v>
      </c>
      <c r="N3873" s="31" t="s">
        <v>789</v>
      </c>
      <c r="O3873" s="31" t="s">
        <v>789</v>
      </c>
      <c r="P3873" s="39" t="s">
        <v>422</v>
      </c>
      <c r="Q3873" s="39" t="s">
        <v>555</v>
      </c>
      <c r="R3873" s="41" t="s">
        <v>541</v>
      </c>
      <c r="S3873" s="31">
        <v>1</v>
      </c>
      <c r="T3873" s="39" t="s">
        <v>283</v>
      </c>
      <c r="U3873" s="39" t="s">
        <v>446</v>
      </c>
      <c r="V3873" s="39" t="s">
        <v>52</v>
      </c>
      <c r="W3873" s="39" t="s">
        <v>50</v>
      </c>
      <c r="X3873" s="42" t="s">
        <v>53</v>
      </c>
      <c r="Y3873" s="50">
        <v>40928</v>
      </c>
      <c r="Z3873" s="30" t="s">
        <v>556</v>
      </c>
      <c r="AA3873" s="31">
        <v>1</v>
      </c>
      <c r="AB3873" s="33" t="s">
        <v>284</v>
      </c>
      <c r="AC3873" s="48">
        <v>9</v>
      </c>
      <c r="AD3873" s="30">
        <v>1</v>
      </c>
      <c r="AE3873" s="30">
        <v>0</v>
      </c>
      <c r="AF3873" s="46" t="str">
        <f>IFERROR(VLOOKUP(U3873,Acronym!$A:$B, 2, FALSE), "Ot")</f>
        <v>SE</v>
      </c>
      <c r="AG3873" s="47" t="s">
        <v>717</v>
      </c>
      <c r="AH3873" s="46" t="str">
        <f>VLOOKUP(AG3873,Acronym!$A:$B,2, FALSE)</f>
        <v>CA</v>
      </c>
      <c r="AI3873" s="47" t="s">
        <v>446</v>
      </c>
      <c r="AJ3873" s="47" t="s">
        <v>9748</v>
      </c>
    </row>
    <row r="3874" spans="1:36">
      <c r="A3874" s="30">
        <v>18816765</v>
      </c>
      <c r="B3874" s="31" t="s">
        <v>421</v>
      </c>
      <c r="C3874" s="39" t="s">
        <v>15662</v>
      </c>
      <c r="D3874" s="30">
        <v>18816762</v>
      </c>
      <c r="E3874" s="39" t="s">
        <v>6739</v>
      </c>
      <c r="F3874" s="50">
        <v>40830</v>
      </c>
      <c r="G3874" s="32">
        <v>1000</v>
      </c>
      <c r="H3874" s="31" t="s">
        <v>177</v>
      </c>
      <c r="I3874" s="31" t="s">
        <v>174</v>
      </c>
      <c r="J3874" s="32">
        <v>0</v>
      </c>
      <c r="K3874" s="32">
        <v>0</v>
      </c>
      <c r="L3874" s="50">
        <v>40843</v>
      </c>
      <c r="M3874" s="31" t="s">
        <v>5887</v>
      </c>
      <c r="N3874" s="31" t="s">
        <v>789</v>
      </c>
      <c r="O3874" s="31" t="s">
        <v>789</v>
      </c>
      <c r="P3874" s="39" t="s">
        <v>422</v>
      </c>
      <c r="Q3874" s="39" t="s">
        <v>555</v>
      </c>
      <c r="R3874" s="41" t="s">
        <v>542</v>
      </c>
      <c r="S3874" s="31" t="s">
        <v>421</v>
      </c>
      <c r="T3874" s="39" t="s">
        <v>281</v>
      </c>
      <c r="U3874" s="39" t="s">
        <v>423</v>
      </c>
      <c r="V3874" s="39" t="s">
        <v>149</v>
      </c>
      <c r="W3874" s="39" t="s">
        <v>175</v>
      </c>
      <c r="X3874" s="42" t="s">
        <v>150</v>
      </c>
      <c r="Y3874" s="50" t="s">
        <v>421</v>
      </c>
      <c r="Z3874" s="30" t="s">
        <v>557</v>
      </c>
      <c r="AA3874" s="31">
        <v>0</v>
      </c>
      <c r="AB3874" s="33" t="s">
        <v>282</v>
      </c>
      <c r="AC3874" s="48">
        <v>2</v>
      </c>
      <c r="AD3874" s="30">
        <v>1</v>
      </c>
      <c r="AE3874" s="30">
        <v>1</v>
      </c>
      <c r="AF3874" s="46" t="str">
        <f>IFERROR(VLOOKUP(U3874,Acronym!$A:$B, 2, FALSE), "Ot")</f>
        <v>L</v>
      </c>
      <c r="AG3874" s="47" t="s">
        <v>722</v>
      </c>
      <c r="AH3874" s="46" t="str">
        <f>VLOOKUP(AG3874,Acronym!$A:$B,2, FALSE)</f>
        <v>DA</v>
      </c>
      <c r="AI3874" s="47" t="s">
        <v>423</v>
      </c>
      <c r="AJ3874" s="47" t="s">
        <v>7652</v>
      </c>
    </row>
    <row r="3875" spans="1:36">
      <c r="A3875" s="30">
        <v>18818002</v>
      </c>
      <c r="B3875" s="31" t="s">
        <v>421</v>
      </c>
      <c r="C3875" s="39" t="s">
        <v>15663</v>
      </c>
      <c r="D3875" s="30">
        <v>18817998</v>
      </c>
      <c r="E3875" s="39" t="s">
        <v>7988</v>
      </c>
      <c r="F3875" s="50">
        <v>40830</v>
      </c>
      <c r="G3875" s="32">
        <v>4500</v>
      </c>
      <c r="H3875" s="31" t="s">
        <v>424</v>
      </c>
      <c r="I3875" s="31" t="s">
        <v>174</v>
      </c>
      <c r="J3875" s="32">
        <v>4500</v>
      </c>
      <c r="K3875" s="32">
        <v>0</v>
      </c>
      <c r="L3875" s="50">
        <v>40870</v>
      </c>
      <c r="M3875" s="31" t="s">
        <v>5887</v>
      </c>
      <c r="N3875" s="31" t="s">
        <v>789</v>
      </c>
      <c r="O3875" s="31" t="s">
        <v>789</v>
      </c>
      <c r="P3875" s="39" t="s">
        <v>422</v>
      </c>
      <c r="Q3875" s="39" t="s">
        <v>555</v>
      </c>
      <c r="R3875" s="41" t="s">
        <v>542</v>
      </c>
      <c r="S3875" s="31" t="s">
        <v>421</v>
      </c>
      <c r="T3875" s="39" t="s">
        <v>281</v>
      </c>
      <c r="U3875" s="39" t="s">
        <v>423</v>
      </c>
      <c r="V3875" s="39" t="s">
        <v>376</v>
      </c>
      <c r="W3875" s="39" t="s">
        <v>175</v>
      </c>
      <c r="X3875" s="42" t="s">
        <v>125</v>
      </c>
      <c r="Y3875" s="50" t="s">
        <v>421</v>
      </c>
      <c r="Z3875" s="30" t="s">
        <v>557</v>
      </c>
      <c r="AA3875" s="31">
        <v>0</v>
      </c>
      <c r="AB3875" s="33" t="s">
        <v>282</v>
      </c>
      <c r="AC3875" s="48">
        <v>6</v>
      </c>
      <c r="AD3875" s="30">
        <v>1</v>
      </c>
      <c r="AE3875" s="30">
        <v>0</v>
      </c>
      <c r="AF3875" s="46" t="str">
        <f>IFERROR(VLOOKUP(U3875,Acronym!$A:$B, 2, FALSE), "Ot")</f>
        <v>L</v>
      </c>
      <c r="AG3875" s="47" t="s">
        <v>715</v>
      </c>
      <c r="AH3875" s="46" t="str">
        <f>VLOOKUP(AG3875,Acronym!$A:$B,2, FALSE)</f>
        <v>TH</v>
      </c>
      <c r="AI3875" s="47" t="s">
        <v>423</v>
      </c>
      <c r="AJ3875" s="47" t="s">
        <v>8503</v>
      </c>
    </row>
    <row r="3876" spans="1:36">
      <c r="A3876" s="30">
        <v>18818156</v>
      </c>
      <c r="B3876" s="31" t="s">
        <v>421</v>
      </c>
      <c r="C3876" s="39" t="s">
        <v>15664</v>
      </c>
      <c r="D3876" s="30">
        <v>18792327</v>
      </c>
      <c r="E3876" s="39" t="s">
        <v>7989</v>
      </c>
      <c r="F3876" s="50">
        <v>40830</v>
      </c>
      <c r="G3876" s="32">
        <v>10000</v>
      </c>
      <c r="H3876" s="31" t="s">
        <v>424</v>
      </c>
      <c r="I3876" s="31" t="s">
        <v>174</v>
      </c>
      <c r="J3876" s="32">
        <v>0</v>
      </c>
      <c r="K3876" s="32">
        <v>0</v>
      </c>
      <c r="L3876" s="50">
        <v>40870</v>
      </c>
      <c r="M3876" s="31" t="s">
        <v>5887</v>
      </c>
      <c r="N3876" s="31" t="s">
        <v>789</v>
      </c>
      <c r="O3876" s="31" t="s">
        <v>789</v>
      </c>
      <c r="P3876" s="39" t="s">
        <v>422</v>
      </c>
      <c r="Q3876" s="39" t="s">
        <v>555</v>
      </c>
      <c r="R3876" s="41" t="s">
        <v>542</v>
      </c>
      <c r="S3876" s="31" t="s">
        <v>421</v>
      </c>
      <c r="T3876" s="39" t="s">
        <v>281</v>
      </c>
      <c r="U3876" s="39" t="s">
        <v>446</v>
      </c>
      <c r="V3876" s="39" t="s">
        <v>128</v>
      </c>
      <c r="W3876" s="39" t="s">
        <v>306</v>
      </c>
      <c r="X3876" s="42" t="s">
        <v>135</v>
      </c>
      <c r="Y3876" s="50" t="s">
        <v>421</v>
      </c>
      <c r="Z3876" s="30" t="s">
        <v>557</v>
      </c>
      <c r="AA3876" s="31">
        <v>0</v>
      </c>
      <c r="AB3876" s="33" t="s">
        <v>282</v>
      </c>
      <c r="AC3876" s="48">
        <v>6</v>
      </c>
      <c r="AD3876" s="30">
        <v>1</v>
      </c>
      <c r="AE3876" s="30">
        <v>0</v>
      </c>
      <c r="AF3876" s="46" t="str">
        <f>IFERROR(VLOOKUP(U3876,Acronym!$A:$B, 2, FALSE), "Ot")</f>
        <v>SE</v>
      </c>
      <c r="AG3876" s="47" t="s">
        <v>718</v>
      </c>
      <c r="AH3876" s="46" t="str">
        <f>VLOOKUP(AG3876,Acronym!$A:$B,2, FALSE)</f>
        <v>LI</v>
      </c>
      <c r="AI3876" s="47" t="s">
        <v>446</v>
      </c>
      <c r="AJ3876" s="47" t="s">
        <v>8504</v>
      </c>
    </row>
    <row r="3877" spans="1:36">
      <c r="A3877" s="30">
        <v>18819503</v>
      </c>
      <c r="B3877" s="31" t="s">
        <v>421</v>
      </c>
      <c r="C3877" s="39" t="s">
        <v>15665</v>
      </c>
      <c r="D3877" s="30">
        <v>18819501</v>
      </c>
      <c r="E3877" s="39" t="s">
        <v>6740</v>
      </c>
      <c r="F3877" s="50">
        <v>40830</v>
      </c>
      <c r="G3877" s="32">
        <v>15000</v>
      </c>
      <c r="H3877" s="31" t="s">
        <v>177</v>
      </c>
      <c r="I3877" s="31" t="s">
        <v>174</v>
      </c>
      <c r="J3877" s="32">
        <v>0</v>
      </c>
      <c r="K3877" s="32">
        <v>0</v>
      </c>
      <c r="L3877" s="50">
        <v>40834</v>
      </c>
      <c r="M3877" s="31" t="s">
        <v>5887</v>
      </c>
      <c r="N3877" s="31" t="s">
        <v>789</v>
      </c>
      <c r="O3877" s="31" t="s">
        <v>789</v>
      </c>
      <c r="P3877" s="39" t="s">
        <v>422</v>
      </c>
      <c r="Q3877" s="39" t="s">
        <v>555</v>
      </c>
      <c r="R3877" s="41" t="s">
        <v>541</v>
      </c>
      <c r="S3877" s="31" t="s">
        <v>421</v>
      </c>
      <c r="T3877" s="39" t="s">
        <v>281</v>
      </c>
      <c r="U3877" s="39" t="s">
        <v>430</v>
      </c>
      <c r="V3877" s="39" t="s">
        <v>678</v>
      </c>
      <c r="W3877" s="39" t="s">
        <v>490</v>
      </c>
      <c r="X3877" s="42" t="s">
        <v>12</v>
      </c>
      <c r="Y3877" s="50" t="s">
        <v>421</v>
      </c>
      <c r="Z3877" s="30" t="s">
        <v>557</v>
      </c>
      <c r="AA3877" s="31">
        <v>0</v>
      </c>
      <c r="AB3877" s="33" t="s">
        <v>284</v>
      </c>
      <c r="AC3877" s="48">
        <v>1</v>
      </c>
      <c r="AD3877" s="30">
        <v>1</v>
      </c>
      <c r="AE3877" s="30">
        <v>1</v>
      </c>
      <c r="AF3877" s="46" t="str">
        <f>IFERROR(VLOOKUP(U3877,Acronym!$A:$B, 2, FALSE), "Ot")</f>
        <v>Y</v>
      </c>
      <c r="AG3877" s="47" t="s">
        <v>716</v>
      </c>
      <c r="AH3877" s="46" t="str">
        <f>VLOOKUP(AG3877,Acronym!$A:$B,2, FALSE)</f>
        <v>MU</v>
      </c>
      <c r="AI3877" s="47" t="s">
        <v>720</v>
      </c>
      <c r="AJ3877" s="47" t="s">
        <v>7653</v>
      </c>
    </row>
    <row r="3878" spans="1:36">
      <c r="A3878" s="30">
        <v>18819591</v>
      </c>
      <c r="B3878" s="31" t="s">
        <v>421</v>
      </c>
      <c r="C3878" s="39" t="s">
        <v>15666</v>
      </c>
      <c r="D3878" s="30">
        <v>1637865</v>
      </c>
      <c r="E3878" s="39" t="s">
        <v>8800</v>
      </c>
      <c r="F3878" s="50">
        <v>40830</v>
      </c>
      <c r="G3878" s="32">
        <v>12615</v>
      </c>
      <c r="H3878" s="31" t="s">
        <v>424</v>
      </c>
      <c r="I3878" s="31" t="s">
        <v>174</v>
      </c>
      <c r="J3878" s="32">
        <v>12615</v>
      </c>
      <c r="K3878" s="32">
        <v>0</v>
      </c>
      <c r="L3878" s="50">
        <v>40918</v>
      </c>
      <c r="M3878" s="31" t="s">
        <v>8727</v>
      </c>
      <c r="N3878" s="31" t="s">
        <v>789</v>
      </c>
      <c r="O3878" s="31" t="s">
        <v>789</v>
      </c>
      <c r="P3878" s="39" t="s">
        <v>422</v>
      </c>
      <c r="Q3878" s="39" t="s">
        <v>555</v>
      </c>
      <c r="R3878" s="41" t="s">
        <v>541</v>
      </c>
      <c r="S3878" s="31" t="s">
        <v>421</v>
      </c>
      <c r="T3878" s="39" t="s">
        <v>283</v>
      </c>
      <c r="U3878" s="39" t="s">
        <v>430</v>
      </c>
      <c r="V3878" s="39" t="s">
        <v>571</v>
      </c>
      <c r="W3878" s="39" t="s">
        <v>220</v>
      </c>
      <c r="X3878" s="42" t="s">
        <v>220</v>
      </c>
      <c r="Y3878" s="50" t="s">
        <v>421</v>
      </c>
      <c r="Z3878" s="30" t="s">
        <v>557</v>
      </c>
      <c r="AA3878" s="31">
        <v>0</v>
      </c>
      <c r="AB3878" s="33" t="s">
        <v>284</v>
      </c>
      <c r="AC3878" s="48">
        <v>13</v>
      </c>
      <c r="AD3878" s="30">
        <v>0</v>
      </c>
      <c r="AE3878" s="30">
        <v>0</v>
      </c>
      <c r="AF3878" s="46" t="str">
        <f>IFERROR(VLOOKUP(U3878,Acronym!$A:$B, 2, FALSE), "Ot")</f>
        <v>Y</v>
      </c>
      <c r="AG3878" s="47" t="s">
        <v>716</v>
      </c>
      <c r="AH3878" s="46" t="str">
        <f>VLOOKUP(AG3878,Acronym!$A:$B,2, FALSE)</f>
        <v>MU</v>
      </c>
      <c r="AI3878" s="47" t="s">
        <v>720</v>
      </c>
      <c r="AJ3878" s="47" t="s">
        <v>9749</v>
      </c>
    </row>
    <row r="3879" spans="1:36">
      <c r="A3879" s="30">
        <v>18819690</v>
      </c>
      <c r="B3879" s="31" t="s">
        <v>421</v>
      </c>
      <c r="C3879" s="39" t="s">
        <v>15667</v>
      </c>
      <c r="D3879" s="30">
        <v>1604576</v>
      </c>
      <c r="E3879" s="39" t="s">
        <v>8801</v>
      </c>
      <c r="F3879" s="50">
        <v>40830</v>
      </c>
      <c r="G3879" s="32">
        <v>184936</v>
      </c>
      <c r="H3879" s="31" t="s">
        <v>424</v>
      </c>
      <c r="I3879" s="31" t="s">
        <v>425</v>
      </c>
      <c r="J3879" s="32">
        <v>184936</v>
      </c>
      <c r="K3879" s="32">
        <v>184936</v>
      </c>
      <c r="L3879" s="50">
        <v>40891</v>
      </c>
      <c r="M3879" s="31" t="s">
        <v>5887</v>
      </c>
      <c r="N3879" s="31" t="s">
        <v>789</v>
      </c>
      <c r="O3879" s="31" t="s">
        <v>789</v>
      </c>
      <c r="P3879" s="39" t="s">
        <v>422</v>
      </c>
      <c r="Q3879" s="39" t="s">
        <v>555</v>
      </c>
      <c r="R3879" s="41" t="s">
        <v>179</v>
      </c>
      <c r="S3879" s="31">
        <v>1</v>
      </c>
      <c r="T3879" s="39" t="s">
        <v>283</v>
      </c>
      <c r="U3879" s="39" t="s">
        <v>423</v>
      </c>
      <c r="V3879" s="39" t="s">
        <v>22</v>
      </c>
      <c r="W3879" s="39" t="s">
        <v>175</v>
      </c>
      <c r="X3879" s="42" t="s">
        <v>23</v>
      </c>
      <c r="Y3879" s="50">
        <v>40947</v>
      </c>
      <c r="Z3879" s="30" t="s">
        <v>557</v>
      </c>
      <c r="AA3879" s="31">
        <v>1</v>
      </c>
      <c r="AB3879" s="33" t="s">
        <v>284</v>
      </c>
      <c r="AC3879" s="48">
        <v>9</v>
      </c>
      <c r="AD3879" s="30">
        <v>1</v>
      </c>
      <c r="AE3879" s="30">
        <v>0</v>
      </c>
      <c r="AF3879" s="46" t="str">
        <f>IFERROR(VLOOKUP(U3879,Acronym!$A:$B, 2, FALSE), "Ot")</f>
        <v>L</v>
      </c>
      <c r="AG3879" s="47" t="s">
        <v>722</v>
      </c>
      <c r="AH3879" s="46" t="str">
        <f>VLOOKUP(AG3879,Acronym!$A:$B,2, FALSE)</f>
        <v>DA</v>
      </c>
      <c r="AI3879" s="47" t="s">
        <v>423</v>
      </c>
      <c r="AJ3879" s="47" t="s">
        <v>9750</v>
      </c>
    </row>
    <row r="3880" spans="1:36">
      <c r="A3880" s="30">
        <v>18821224</v>
      </c>
      <c r="B3880" s="31" t="s">
        <v>421</v>
      </c>
      <c r="C3880" s="39" t="s">
        <v>15668</v>
      </c>
      <c r="D3880" s="30">
        <v>13526633</v>
      </c>
      <c r="E3880" s="39" t="s">
        <v>5335</v>
      </c>
      <c r="F3880" s="50">
        <v>40830</v>
      </c>
      <c r="G3880" s="32">
        <v>10000</v>
      </c>
      <c r="H3880" s="31" t="s">
        <v>424</v>
      </c>
      <c r="I3880" s="31" t="s">
        <v>174</v>
      </c>
      <c r="J3880" s="32">
        <v>10000</v>
      </c>
      <c r="K3880" s="32">
        <v>0</v>
      </c>
      <c r="L3880" s="50">
        <v>40870</v>
      </c>
      <c r="M3880" s="31" t="s">
        <v>5887</v>
      </c>
      <c r="N3880" s="31" t="s">
        <v>789</v>
      </c>
      <c r="O3880" s="31" t="s">
        <v>789</v>
      </c>
      <c r="P3880" s="39" t="s">
        <v>422</v>
      </c>
      <c r="Q3880" s="39" t="s">
        <v>555</v>
      </c>
      <c r="R3880" s="41" t="s">
        <v>542</v>
      </c>
      <c r="S3880" s="31" t="s">
        <v>421</v>
      </c>
      <c r="T3880" s="39" t="s">
        <v>281</v>
      </c>
      <c r="U3880" s="39" t="s">
        <v>423</v>
      </c>
      <c r="V3880" s="39" t="s">
        <v>355</v>
      </c>
      <c r="W3880" s="39" t="s">
        <v>175</v>
      </c>
      <c r="X3880" s="42" t="s">
        <v>356</v>
      </c>
      <c r="Y3880" s="50" t="s">
        <v>421</v>
      </c>
      <c r="Z3880" s="30" t="s">
        <v>557</v>
      </c>
      <c r="AA3880" s="31">
        <v>0</v>
      </c>
      <c r="AB3880" s="33" t="s">
        <v>282</v>
      </c>
      <c r="AC3880" s="48">
        <v>6</v>
      </c>
      <c r="AD3880" s="30">
        <v>1</v>
      </c>
      <c r="AE3880" s="30">
        <v>0</v>
      </c>
      <c r="AF3880" s="46" t="str">
        <f>IFERROR(VLOOKUP(U3880,Acronym!$A:$B, 2, FALSE), "Ot")</f>
        <v>L</v>
      </c>
      <c r="AG3880" s="47" t="s">
        <v>715</v>
      </c>
      <c r="AH3880" s="46" t="str">
        <f>VLOOKUP(AG3880,Acronym!$A:$B,2, FALSE)</f>
        <v>TH</v>
      </c>
      <c r="AI3880" s="47" t="s">
        <v>423</v>
      </c>
      <c r="AJ3880" s="47" t="s">
        <v>5854</v>
      </c>
    </row>
    <row r="3881" spans="1:36">
      <c r="A3881" s="30">
        <v>18821373</v>
      </c>
      <c r="B3881" s="31" t="s">
        <v>421</v>
      </c>
      <c r="C3881" s="39" t="s">
        <v>15669</v>
      </c>
      <c r="D3881" s="30">
        <v>17250500</v>
      </c>
      <c r="E3881" s="39" t="s">
        <v>8802</v>
      </c>
      <c r="F3881" s="50">
        <v>40830</v>
      </c>
      <c r="G3881" s="32">
        <v>13400</v>
      </c>
      <c r="H3881" s="31" t="s">
        <v>424</v>
      </c>
      <c r="I3881" s="31" t="s">
        <v>425</v>
      </c>
      <c r="J3881" s="32">
        <v>13400</v>
      </c>
      <c r="K3881" s="32">
        <v>13400</v>
      </c>
      <c r="L3881" s="50">
        <v>40898</v>
      </c>
      <c r="M3881" s="31" t="s">
        <v>5887</v>
      </c>
      <c r="N3881" s="31" t="s">
        <v>789</v>
      </c>
      <c r="O3881" s="31" t="s">
        <v>789</v>
      </c>
      <c r="P3881" s="39" t="s">
        <v>422</v>
      </c>
      <c r="Q3881" s="39" t="s">
        <v>555</v>
      </c>
      <c r="R3881" s="41" t="s">
        <v>541</v>
      </c>
      <c r="S3881" s="31">
        <v>1</v>
      </c>
      <c r="T3881" s="39" t="s">
        <v>281</v>
      </c>
      <c r="U3881" s="39" t="s">
        <v>446</v>
      </c>
      <c r="V3881" s="39" t="s">
        <v>61</v>
      </c>
      <c r="W3881" s="39" t="s">
        <v>58</v>
      </c>
      <c r="X3881" s="42" t="s">
        <v>61</v>
      </c>
      <c r="Y3881" s="50">
        <v>40932</v>
      </c>
      <c r="Z3881" s="30" t="s">
        <v>557</v>
      </c>
      <c r="AA3881" s="31">
        <v>1</v>
      </c>
      <c r="AB3881" s="33" t="s">
        <v>284</v>
      </c>
      <c r="AC3881" s="48">
        <v>10</v>
      </c>
      <c r="AD3881" s="30">
        <v>1</v>
      </c>
      <c r="AE3881" s="30">
        <v>0</v>
      </c>
      <c r="AF3881" s="46" t="str">
        <f>IFERROR(VLOOKUP(U3881,Acronym!$A:$B, 2, FALSE), "Ot")</f>
        <v>SE</v>
      </c>
      <c r="AG3881" s="47" t="s">
        <v>722</v>
      </c>
      <c r="AH3881" s="46" t="str">
        <f>VLOOKUP(AG3881,Acronym!$A:$B,2, FALSE)</f>
        <v>DA</v>
      </c>
      <c r="AI3881" s="47" t="s">
        <v>446</v>
      </c>
      <c r="AJ3881" s="47" t="s">
        <v>9751</v>
      </c>
    </row>
    <row r="3882" spans="1:36">
      <c r="A3882" s="30">
        <v>18821497</v>
      </c>
      <c r="B3882" s="31" t="s">
        <v>421</v>
      </c>
      <c r="C3882" s="39" t="s">
        <v>15670</v>
      </c>
      <c r="D3882" s="30">
        <v>13891472</v>
      </c>
      <c r="E3882" s="39" t="s">
        <v>7990</v>
      </c>
      <c r="F3882" s="50">
        <v>40830</v>
      </c>
      <c r="G3882" s="32">
        <v>10000</v>
      </c>
      <c r="H3882" s="31" t="s">
        <v>424</v>
      </c>
      <c r="I3882" s="31" t="s">
        <v>425</v>
      </c>
      <c r="J3882" s="32">
        <v>10000</v>
      </c>
      <c r="K3882" s="32">
        <v>10000</v>
      </c>
      <c r="L3882" s="50">
        <v>40869</v>
      </c>
      <c r="M3882" s="31" t="s">
        <v>5887</v>
      </c>
      <c r="N3882" s="31" t="s">
        <v>789</v>
      </c>
      <c r="O3882" s="31" t="s">
        <v>789</v>
      </c>
      <c r="P3882" s="39" t="s">
        <v>422</v>
      </c>
      <c r="Q3882" s="39" t="s">
        <v>555</v>
      </c>
      <c r="R3882" s="41" t="s">
        <v>542</v>
      </c>
      <c r="S3882" s="31">
        <v>1</v>
      </c>
      <c r="T3882" s="39" t="s">
        <v>283</v>
      </c>
      <c r="U3882" s="39" t="s">
        <v>426</v>
      </c>
      <c r="V3882" s="39" t="s">
        <v>617</v>
      </c>
      <c r="W3882" s="39" t="s">
        <v>287</v>
      </c>
      <c r="X3882" s="42" t="s">
        <v>429</v>
      </c>
      <c r="Y3882" s="50">
        <v>40893</v>
      </c>
      <c r="Z3882" s="30" t="s">
        <v>557</v>
      </c>
      <c r="AA3882" s="31">
        <v>1</v>
      </c>
      <c r="AB3882" s="33" t="s">
        <v>282</v>
      </c>
      <c r="AC3882" s="48">
        <v>6</v>
      </c>
      <c r="AD3882" s="30">
        <v>1</v>
      </c>
      <c r="AE3882" s="30">
        <v>0</v>
      </c>
      <c r="AF3882" s="46" t="str">
        <f>IFERROR(VLOOKUP(U3882,Acronym!$A:$B, 2, FALSE), "Ot")</f>
        <v>NW</v>
      </c>
      <c r="AG3882" s="47" t="s">
        <v>714</v>
      </c>
      <c r="AH3882" s="46" t="str">
        <f>VLOOKUP(AG3882,Acronym!$A:$B,2, FALSE)</f>
        <v>VA</v>
      </c>
      <c r="AI3882" s="47" t="s">
        <v>426</v>
      </c>
      <c r="AJ3882" s="47" t="s">
        <v>8505</v>
      </c>
    </row>
    <row r="3883" spans="1:36">
      <c r="A3883" s="30">
        <v>18821703</v>
      </c>
      <c r="B3883" s="31" t="s">
        <v>421</v>
      </c>
      <c r="C3883" s="39" t="s">
        <v>15671</v>
      </c>
      <c r="D3883" s="30">
        <v>1628618</v>
      </c>
      <c r="E3883" s="39" t="s">
        <v>8803</v>
      </c>
      <c r="F3883" s="50">
        <v>40830</v>
      </c>
      <c r="G3883" s="32">
        <v>180000</v>
      </c>
      <c r="H3883" s="31" t="s">
        <v>424</v>
      </c>
      <c r="I3883" s="31" t="s">
        <v>174</v>
      </c>
      <c r="J3883" s="32">
        <v>0</v>
      </c>
      <c r="K3883" s="32">
        <v>0</v>
      </c>
      <c r="L3883" s="50">
        <v>40891</v>
      </c>
      <c r="M3883" s="31" t="s">
        <v>5887</v>
      </c>
      <c r="N3883" s="31" t="s">
        <v>789</v>
      </c>
      <c r="O3883" s="31" t="s">
        <v>789</v>
      </c>
      <c r="P3883" s="39" t="s">
        <v>422</v>
      </c>
      <c r="Q3883" s="39" t="s">
        <v>555</v>
      </c>
      <c r="R3883" s="41" t="s">
        <v>179</v>
      </c>
      <c r="S3883" s="31" t="s">
        <v>421</v>
      </c>
      <c r="T3883" s="39" t="s">
        <v>283</v>
      </c>
      <c r="U3883" s="39" t="s">
        <v>436</v>
      </c>
      <c r="V3883" s="39" t="s">
        <v>348</v>
      </c>
      <c r="W3883" s="39" t="s">
        <v>349</v>
      </c>
      <c r="X3883" s="42" t="s">
        <v>349</v>
      </c>
      <c r="Y3883" s="50" t="s">
        <v>421</v>
      </c>
      <c r="Z3883" s="30" t="s">
        <v>557</v>
      </c>
      <c r="AA3883" s="31">
        <v>0</v>
      </c>
      <c r="AB3883" s="33" t="s">
        <v>284</v>
      </c>
      <c r="AC3883" s="48">
        <v>9</v>
      </c>
      <c r="AD3883" s="30">
        <v>1</v>
      </c>
      <c r="AE3883" s="30">
        <v>0</v>
      </c>
      <c r="AF3883" s="46" t="str">
        <f>IFERROR(VLOOKUP(U3883,Acronym!$A:$B, 2, FALSE), "Ot")</f>
        <v>SW</v>
      </c>
      <c r="AG3883" s="47" t="s">
        <v>714</v>
      </c>
      <c r="AH3883" s="46" t="str">
        <f>VLOOKUP(AG3883,Acronym!$A:$B,2, FALSE)</f>
        <v>VA</v>
      </c>
      <c r="AI3883" s="47" t="s">
        <v>436</v>
      </c>
      <c r="AJ3883" s="47" t="s">
        <v>9752</v>
      </c>
    </row>
    <row r="3884" spans="1:36">
      <c r="A3884" s="30">
        <v>18821765</v>
      </c>
      <c r="B3884" s="31" t="s">
        <v>421</v>
      </c>
      <c r="C3884" s="39" t="s">
        <v>15672</v>
      </c>
      <c r="D3884" s="30">
        <v>1623686</v>
      </c>
      <c r="E3884" s="39" t="s">
        <v>8804</v>
      </c>
      <c r="F3884" s="50">
        <v>40830</v>
      </c>
      <c r="G3884" s="32">
        <v>31500</v>
      </c>
      <c r="H3884" s="31" t="s">
        <v>424</v>
      </c>
      <c r="I3884" s="31" t="s">
        <v>425</v>
      </c>
      <c r="J3884" s="32">
        <v>31500</v>
      </c>
      <c r="K3884" s="32">
        <v>31500</v>
      </c>
      <c r="L3884" s="50">
        <v>40920</v>
      </c>
      <c r="M3884" s="31" t="s">
        <v>8727</v>
      </c>
      <c r="N3884" s="31" t="s">
        <v>789</v>
      </c>
      <c r="O3884" s="31" t="s">
        <v>789</v>
      </c>
      <c r="P3884" s="39" t="s">
        <v>422</v>
      </c>
      <c r="Q3884" s="39" t="s">
        <v>555</v>
      </c>
      <c r="R3884" s="41" t="s">
        <v>541</v>
      </c>
      <c r="S3884" s="31">
        <v>1</v>
      </c>
      <c r="T3884" s="39" t="s">
        <v>283</v>
      </c>
      <c r="U3884" s="39" t="s">
        <v>446</v>
      </c>
      <c r="V3884" s="39" t="s">
        <v>473</v>
      </c>
      <c r="W3884" s="39" t="s">
        <v>372</v>
      </c>
      <c r="X3884" s="42" t="s">
        <v>474</v>
      </c>
      <c r="Y3884" s="50">
        <v>40926</v>
      </c>
      <c r="Z3884" s="30" t="s">
        <v>557</v>
      </c>
      <c r="AA3884" s="31">
        <v>1</v>
      </c>
      <c r="AB3884" s="33" t="s">
        <v>284</v>
      </c>
      <c r="AC3884" s="48">
        <v>13</v>
      </c>
      <c r="AD3884" s="30">
        <v>0</v>
      </c>
      <c r="AE3884" s="30">
        <v>0</v>
      </c>
      <c r="AF3884" s="46" t="str">
        <f>IFERROR(VLOOKUP(U3884,Acronym!$A:$B, 2, FALSE), "Ot")</f>
        <v>SE</v>
      </c>
      <c r="AG3884" s="47" t="s">
        <v>715</v>
      </c>
      <c r="AH3884" s="46" t="str">
        <f>VLOOKUP(AG3884,Acronym!$A:$B,2, FALSE)</f>
        <v>TH</v>
      </c>
      <c r="AI3884" s="47" t="s">
        <v>446</v>
      </c>
      <c r="AJ3884" s="47" t="s">
        <v>9753</v>
      </c>
    </row>
    <row r="3885" spans="1:36">
      <c r="A3885" s="30">
        <v>18822834</v>
      </c>
      <c r="B3885" s="31" t="s">
        <v>421</v>
      </c>
      <c r="C3885" s="39" t="s">
        <v>15673</v>
      </c>
      <c r="D3885" s="30">
        <v>18822832</v>
      </c>
      <c r="E3885" s="39" t="s">
        <v>8805</v>
      </c>
      <c r="F3885" s="50">
        <v>40830</v>
      </c>
      <c r="G3885" s="32">
        <v>24810</v>
      </c>
      <c r="H3885" s="31" t="s">
        <v>424</v>
      </c>
      <c r="I3885" s="31" t="s">
        <v>174</v>
      </c>
      <c r="J3885" s="32">
        <v>24810</v>
      </c>
      <c r="K3885" s="32">
        <v>0</v>
      </c>
      <c r="L3885" s="50">
        <v>40897</v>
      </c>
      <c r="M3885" s="31" t="s">
        <v>5887</v>
      </c>
      <c r="N3885" s="31" t="s">
        <v>789</v>
      </c>
      <c r="O3885" s="31" t="s">
        <v>789</v>
      </c>
      <c r="P3885" s="39" t="s">
        <v>422</v>
      </c>
      <c r="Q3885" s="39" t="s">
        <v>555</v>
      </c>
      <c r="R3885" s="41" t="s">
        <v>541</v>
      </c>
      <c r="S3885" s="31" t="s">
        <v>421</v>
      </c>
      <c r="T3885" s="39" t="s">
        <v>281</v>
      </c>
      <c r="U3885" s="39" t="s">
        <v>426</v>
      </c>
      <c r="V3885" s="39" t="s">
        <v>330</v>
      </c>
      <c r="W3885" s="39" t="s">
        <v>287</v>
      </c>
      <c r="X3885" s="42" t="s">
        <v>331</v>
      </c>
      <c r="Y3885" s="50" t="s">
        <v>421</v>
      </c>
      <c r="Z3885" s="30" t="s">
        <v>557</v>
      </c>
      <c r="AA3885" s="31">
        <v>0</v>
      </c>
      <c r="AB3885" s="33" t="s">
        <v>284</v>
      </c>
      <c r="AC3885" s="48">
        <v>10</v>
      </c>
      <c r="AD3885" s="30">
        <v>1</v>
      </c>
      <c r="AE3885" s="30">
        <v>0</v>
      </c>
      <c r="AF3885" s="46" t="str">
        <f>IFERROR(VLOOKUP(U3885,Acronym!$A:$B, 2, FALSE), "Ot")</f>
        <v>NW</v>
      </c>
      <c r="AG3885" s="47" t="s">
        <v>714</v>
      </c>
      <c r="AH3885" s="46" t="str">
        <f>VLOOKUP(AG3885,Acronym!$A:$B,2, FALSE)</f>
        <v>VA</v>
      </c>
      <c r="AI3885" s="47" t="s">
        <v>426</v>
      </c>
      <c r="AJ3885" s="47" t="s">
        <v>9754</v>
      </c>
    </row>
    <row r="3886" spans="1:36">
      <c r="A3886" s="30">
        <v>18822906</v>
      </c>
      <c r="B3886" s="31" t="s">
        <v>421</v>
      </c>
      <c r="C3886" s="39" t="s">
        <v>15674</v>
      </c>
      <c r="D3886" s="30">
        <v>18822904</v>
      </c>
      <c r="E3886" s="39" t="s">
        <v>6741</v>
      </c>
      <c r="F3886" s="50">
        <v>40830</v>
      </c>
      <c r="G3886" s="32">
        <v>3700</v>
      </c>
      <c r="H3886" s="31" t="s">
        <v>177</v>
      </c>
      <c r="I3886" s="31" t="s">
        <v>174</v>
      </c>
      <c r="J3886" s="32">
        <v>0</v>
      </c>
      <c r="K3886" s="32">
        <v>0</v>
      </c>
      <c r="L3886" s="50">
        <v>40840</v>
      </c>
      <c r="M3886" s="31" t="s">
        <v>5887</v>
      </c>
      <c r="N3886" s="31" t="s">
        <v>789</v>
      </c>
      <c r="O3886" s="31" t="s">
        <v>789</v>
      </c>
      <c r="P3886" s="39" t="s">
        <v>422</v>
      </c>
      <c r="Q3886" s="39" t="s">
        <v>555</v>
      </c>
      <c r="R3886" s="41" t="s">
        <v>542</v>
      </c>
      <c r="S3886" s="31" t="s">
        <v>421</v>
      </c>
      <c r="T3886" s="39" t="s">
        <v>281</v>
      </c>
      <c r="U3886" s="39" t="s">
        <v>435</v>
      </c>
      <c r="V3886" s="39" t="s">
        <v>115</v>
      </c>
      <c r="W3886" s="39" t="s">
        <v>435</v>
      </c>
      <c r="X3886" s="42" t="s">
        <v>114</v>
      </c>
      <c r="Y3886" s="50" t="s">
        <v>421</v>
      </c>
      <c r="Z3886" s="30" t="s">
        <v>556</v>
      </c>
      <c r="AA3886" s="31">
        <v>0</v>
      </c>
      <c r="AB3886" s="33" t="s">
        <v>282</v>
      </c>
      <c r="AC3886" s="48">
        <v>1</v>
      </c>
      <c r="AD3886" s="30">
        <v>1</v>
      </c>
      <c r="AE3886" s="30">
        <v>1</v>
      </c>
      <c r="AF3886" s="46" t="str">
        <f>IFERROR(VLOOKUP(U3886,Acronym!$A:$B, 2, FALSE), "Ot")</f>
        <v>WM</v>
      </c>
      <c r="AG3886" s="47" t="s">
        <v>715</v>
      </c>
      <c r="AH3886" s="46" t="str">
        <f>VLOOKUP(AG3886,Acronym!$A:$B,2, FALSE)</f>
        <v>TH</v>
      </c>
      <c r="AI3886" s="47" t="s">
        <v>435</v>
      </c>
      <c r="AJ3886" s="47" t="s">
        <v>7654</v>
      </c>
    </row>
    <row r="3887" spans="1:36">
      <c r="A3887" s="30">
        <v>18823003</v>
      </c>
      <c r="B3887" s="31" t="s">
        <v>421</v>
      </c>
      <c r="C3887" s="39" t="s">
        <v>15675</v>
      </c>
      <c r="D3887" s="30">
        <v>18822996</v>
      </c>
      <c r="E3887" s="39" t="s">
        <v>7991</v>
      </c>
      <c r="F3887" s="50">
        <v>40830</v>
      </c>
      <c r="G3887" s="32">
        <v>9500</v>
      </c>
      <c r="H3887" s="31" t="s">
        <v>424</v>
      </c>
      <c r="I3887" s="31" t="s">
        <v>174</v>
      </c>
      <c r="J3887" s="32">
        <v>0</v>
      </c>
      <c r="K3887" s="32">
        <v>0</v>
      </c>
      <c r="L3887" s="50">
        <v>40869</v>
      </c>
      <c r="M3887" s="31" t="s">
        <v>5887</v>
      </c>
      <c r="N3887" s="31" t="s">
        <v>789</v>
      </c>
      <c r="O3887" s="31" t="s">
        <v>789</v>
      </c>
      <c r="P3887" s="39" t="s">
        <v>422</v>
      </c>
      <c r="Q3887" s="39" t="s">
        <v>555</v>
      </c>
      <c r="R3887" s="41" t="s">
        <v>542</v>
      </c>
      <c r="S3887" s="31" t="s">
        <v>421</v>
      </c>
      <c r="T3887" s="39" t="s">
        <v>283</v>
      </c>
      <c r="U3887" s="39" t="s">
        <v>426</v>
      </c>
      <c r="V3887" s="39" t="s">
        <v>455</v>
      </c>
      <c r="W3887" s="39" t="s">
        <v>504</v>
      </c>
      <c r="X3887" s="42" t="s">
        <v>543</v>
      </c>
      <c r="Y3887" s="50" t="s">
        <v>421</v>
      </c>
      <c r="Z3887" s="30" t="s">
        <v>557</v>
      </c>
      <c r="AA3887" s="31">
        <v>0</v>
      </c>
      <c r="AB3887" s="33" t="s">
        <v>282</v>
      </c>
      <c r="AC3887" s="48">
        <v>6</v>
      </c>
      <c r="AD3887" s="30">
        <v>1</v>
      </c>
      <c r="AE3887" s="30">
        <v>0</v>
      </c>
      <c r="AF3887" s="46" t="str">
        <f>IFERROR(VLOOKUP(U3887,Acronym!$A:$B, 2, FALSE), "Ot")</f>
        <v>NW</v>
      </c>
      <c r="AG3887" s="47" t="s">
        <v>714</v>
      </c>
      <c r="AH3887" s="46" t="str">
        <f>VLOOKUP(AG3887,Acronym!$A:$B,2, FALSE)</f>
        <v>VA</v>
      </c>
      <c r="AI3887" s="47" t="s">
        <v>426</v>
      </c>
      <c r="AJ3887" s="47" t="s">
        <v>8506</v>
      </c>
    </row>
    <row r="3888" spans="1:36">
      <c r="A3888" s="30">
        <v>18823059</v>
      </c>
      <c r="B3888" s="31" t="s">
        <v>421</v>
      </c>
      <c r="C3888" s="39" t="s">
        <v>15676</v>
      </c>
      <c r="D3888" s="30">
        <v>1388322</v>
      </c>
      <c r="E3888" s="39" t="s">
        <v>7992</v>
      </c>
      <c r="F3888" s="50">
        <v>40830</v>
      </c>
      <c r="G3888" s="32">
        <v>8457</v>
      </c>
      <c r="H3888" s="31" t="s">
        <v>424</v>
      </c>
      <c r="I3888" s="31" t="s">
        <v>425</v>
      </c>
      <c r="J3888" s="32">
        <v>8457</v>
      </c>
      <c r="K3888" s="32">
        <v>8457</v>
      </c>
      <c r="L3888" s="50">
        <v>40868</v>
      </c>
      <c r="M3888" s="31" t="s">
        <v>5887</v>
      </c>
      <c r="N3888" s="31" t="s">
        <v>789</v>
      </c>
      <c r="O3888" s="31" t="s">
        <v>789</v>
      </c>
      <c r="P3888" s="39" t="s">
        <v>422</v>
      </c>
      <c r="Q3888" s="39" t="s">
        <v>555</v>
      </c>
      <c r="R3888" s="41" t="s">
        <v>542</v>
      </c>
      <c r="S3888" s="31">
        <v>1</v>
      </c>
      <c r="T3888" s="39" t="s">
        <v>283</v>
      </c>
      <c r="U3888" s="39" t="s">
        <v>430</v>
      </c>
      <c r="V3888" s="39" t="s">
        <v>327</v>
      </c>
      <c r="W3888" s="39" t="s">
        <v>319</v>
      </c>
      <c r="X3888" s="42" t="s">
        <v>325</v>
      </c>
      <c r="Y3888" s="50">
        <v>40889</v>
      </c>
      <c r="Z3888" s="30" t="s">
        <v>557</v>
      </c>
      <c r="AA3888" s="31">
        <v>1</v>
      </c>
      <c r="AB3888" s="33" t="s">
        <v>282</v>
      </c>
      <c r="AC3888" s="48">
        <v>5</v>
      </c>
      <c r="AD3888" s="30">
        <v>1</v>
      </c>
      <c r="AE3888" s="30">
        <v>0</v>
      </c>
      <c r="AF3888" s="46" t="str">
        <f>IFERROR(VLOOKUP(U3888,Acronym!$A:$B, 2, FALSE), "Ot")</f>
        <v>Y</v>
      </c>
      <c r="AG3888" s="47" t="s">
        <v>717</v>
      </c>
      <c r="AH3888" s="46" t="str">
        <f>VLOOKUP(AG3888,Acronym!$A:$B,2, FALSE)</f>
        <v>CA</v>
      </c>
      <c r="AI3888" s="47" t="s">
        <v>720</v>
      </c>
      <c r="AJ3888" s="47" t="s">
        <v>8507</v>
      </c>
    </row>
    <row r="3889" spans="1:36">
      <c r="A3889" s="30">
        <v>18823131</v>
      </c>
      <c r="B3889" s="31" t="s">
        <v>421</v>
      </c>
      <c r="C3889" s="39" t="s">
        <v>15677</v>
      </c>
      <c r="D3889" s="30">
        <v>18823129</v>
      </c>
      <c r="E3889" s="39" t="s">
        <v>7993</v>
      </c>
      <c r="F3889" s="50">
        <v>40831</v>
      </c>
      <c r="G3889" s="32">
        <v>7000</v>
      </c>
      <c r="H3889" s="31" t="s">
        <v>424</v>
      </c>
      <c r="I3889" s="31" t="s">
        <v>425</v>
      </c>
      <c r="J3889" s="32">
        <v>7000</v>
      </c>
      <c r="K3889" s="32">
        <v>7000</v>
      </c>
      <c r="L3889" s="50">
        <v>40868</v>
      </c>
      <c r="M3889" s="31" t="s">
        <v>5887</v>
      </c>
      <c r="N3889" s="31" t="s">
        <v>789</v>
      </c>
      <c r="O3889" s="31" t="s">
        <v>789</v>
      </c>
      <c r="P3889" s="39" t="s">
        <v>422</v>
      </c>
      <c r="Q3889" s="39" t="s">
        <v>555</v>
      </c>
      <c r="R3889" s="41" t="s">
        <v>542</v>
      </c>
      <c r="S3889" s="31">
        <v>1</v>
      </c>
      <c r="T3889" s="39" t="s">
        <v>281</v>
      </c>
      <c r="U3889" s="39" t="s">
        <v>430</v>
      </c>
      <c r="V3889" s="39" t="s">
        <v>6330</v>
      </c>
      <c r="W3889" s="39" t="s">
        <v>490</v>
      </c>
      <c r="X3889" s="42" t="s">
        <v>491</v>
      </c>
      <c r="Y3889" s="50">
        <v>40879</v>
      </c>
      <c r="Z3889" s="30" t="s">
        <v>557</v>
      </c>
      <c r="AA3889" s="31">
        <v>1</v>
      </c>
      <c r="AB3889" s="33" t="s">
        <v>282</v>
      </c>
      <c r="AC3889" s="48">
        <v>5</v>
      </c>
      <c r="AD3889" s="30">
        <v>1</v>
      </c>
      <c r="AE3889" s="30">
        <v>0</v>
      </c>
      <c r="AF3889" s="46" t="str">
        <f>IFERROR(VLOOKUP(U3889,Acronym!$A:$B, 2, FALSE), "Ot")</f>
        <v>Y</v>
      </c>
      <c r="AG3889" s="47" t="s">
        <v>714</v>
      </c>
      <c r="AH3889" s="46" t="str">
        <f>VLOOKUP(AG3889,Acronym!$A:$B,2, FALSE)</f>
        <v>VA</v>
      </c>
      <c r="AI3889" s="47" t="s">
        <v>720</v>
      </c>
      <c r="AJ3889" s="47" t="s">
        <v>8508</v>
      </c>
    </row>
    <row r="3890" spans="1:36">
      <c r="A3890" s="30">
        <v>18823225</v>
      </c>
      <c r="B3890" s="31" t="s">
        <v>421</v>
      </c>
      <c r="C3890" s="39" t="s">
        <v>15678</v>
      </c>
      <c r="D3890" s="30">
        <v>1620819</v>
      </c>
      <c r="E3890" s="39" t="s">
        <v>6742</v>
      </c>
      <c r="F3890" s="50">
        <v>40830</v>
      </c>
      <c r="G3890" s="32">
        <v>95000</v>
      </c>
      <c r="H3890" s="31" t="s">
        <v>177</v>
      </c>
      <c r="I3890" s="31" t="s">
        <v>174</v>
      </c>
      <c r="J3890" s="32">
        <v>0</v>
      </c>
      <c r="K3890" s="32">
        <v>0</v>
      </c>
      <c r="L3890" s="50">
        <v>40844</v>
      </c>
      <c r="M3890" s="31" t="s">
        <v>5887</v>
      </c>
      <c r="N3890" s="31" t="s">
        <v>789</v>
      </c>
      <c r="O3890" s="31" t="s">
        <v>789</v>
      </c>
      <c r="P3890" s="39" t="s">
        <v>422</v>
      </c>
      <c r="Q3890" s="39" t="s">
        <v>555</v>
      </c>
      <c r="R3890" s="41" t="s">
        <v>541</v>
      </c>
      <c r="S3890" s="31" t="s">
        <v>421</v>
      </c>
      <c r="T3890" s="39" t="s">
        <v>283</v>
      </c>
      <c r="U3890" s="39" t="s">
        <v>426</v>
      </c>
      <c r="V3890" s="39" t="s">
        <v>439</v>
      </c>
      <c r="W3890" s="39" t="s">
        <v>286</v>
      </c>
      <c r="X3890" s="42" t="s">
        <v>438</v>
      </c>
      <c r="Y3890" s="50" t="s">
        <v>421</v>
      </c>
      <c r="Z3890" s="30" t="s">
        <v>557</v>
      </c>
      <c r="AA3890" s="31">
        <v>0</v>
      </c>
      <c r="AB3890" s="33" t="s">
        <v>284</v>
      </c>
      <c r="AC3890" s="48">
        <v>2</v>
      </c>
      <c r="AD3890" s="30">
        <v>1</v>
      </c>
      <c r="AE3890" s="30">
        <v>1</v>
      </c>
      <c r="AF3890" s="46" t="str">
        <f>IFERROR(VLOOKUP(U3890,Acronym!$A:$B, 2, FALSE), "Ot")</f>
        <v>NW</v>
      </c>
      <c r="AG3890" s="47" t="s">
        <v>715</v>
      </c>
      <c r="AH3890" s="46" t="str">
        <f>VLOOKUP(AG3890,Acronym!$A:$B,2, FALSE)</f>
        <v>TH</v>
      </c>
      <c r="AI3890" s="47" t="s">
        <v>426</v>
      </c>
      <c r="AJ3890" s="47" t="s">
        <v>7655</v>
      </c>
    </row>
    <row r="3891" spans="1:36">
      <c r="A3891" s="30">
        <v>18823291</v>
      </c>
      <c r="B3891" s="31" t="s">
        <v>421</v>
      </c>
      <c r="C3891" s="39" t="s">
        <v>15679</v>
      </c>
      <c r="D3891" s="30">
        <v>1639925</v>
      </c>
      <c r="E3891" s="39" t="s">
        <v>5937</v>
      </c>
      <c r="F3891" s="50">
        <v>40830</v>
      </c>
      <c r="G3891" s="32">
        <v>25420</v>
      </c>
      <c r="H3891" s="31" t="s">
        <v>424</v>
      </c>
      <c r="I3891" s="31" t="s">
        <v>425</v>
      </c>
      <c r="J3891" s="32">
        <v>25420</v>
      </c>
      <c r="K3891" s="32">
        <v>25420</v>
      </c>
      <c r="L3891" s="50">
        <v>40897</v>
      </c>
      <c r="M3891" s="31" t="s">
        <v>5887</v>
      </c>
      <c r="N3891" s="31" t="s">
        <v>789</v>
      </c>
      <c r="O3891" s="31" t="s">
        <v>789</v>
      </c>
      <c r="P3891" s="39" t="s">
        <v>422</v>
      </c>
      <c r="Q3891" s="39" t="s">
        <v>555</v>
      </c>
      <c r="R3891" s="41" t="s">
        <v>541</v>
      </c>
      <c r="S3891" s="31">
        <v>1</v>
      </c>
      <c r="T3891" s="39" t="s">
        <v>283</v>
      </c>
      <c r="U3891" s="39" t="s">
        <v>430</v>
      </c>
      <c r="V3891" s="39" t="s">
        <v>169</v>
      </c>
      <c r="W3891" s="39" t="s">
        <v>319</v>
      </c>
      <c r="X3891" s="42" t="s">
        <v>168</v>
      </c>
      <c r="Y3891" s="50">
        <v>40914</v>
      </c>
      <c r="Z3891" s="30" t="s">
        <v>557</v>
      </c>
      <c r="AA3891" s="31">
        <v>1</v>
      </c>
      <c r="AB3891" s="33" t="s">
        <v>284</v>
      </c>
      <c r="AC3891" s="48">
        <v>10</v>
      </c>
      <c r="AD3891" s="30">
        <v>1</v>
      </c>
      <c r="AE3891" s="30">
        <v>0</v>
      </c>
      <c r="AF3891" s="46" t="str">
        <f>IFERROR(VLOOKUP(U3891,Acronym!$A:$B, 2, FALSE), "Ot")</f>
        <v>Y</v>
      </c>
      <c r="AG3891" s="47" t="s">
        <v>721</v>
      </c>
      <c r="AH3891" s="46" t="str">
        <f>VLOOKUP(AG3891,Acronym!$A:$B,2, FALSE)</f>
        <v>NA</v>
      </c>
      <c r="AI3891" s="47" t="s">
        <v>720</v>
      </c>
      <c r="AJ3891" s="47" t="s">
        <v>9755</v>
      </c>
    </row>
    <row r="3892" spans="1:36">
      <c r="A3892" s="30">
        <v>18823450</v>
      </c>
      <c r="B3892" s="31" t="s">
        <v>421</v>
      </c>
      <c r="C3892" s="39" t="s">
        <v>15680</v>
      </c>
      <c r="D3892" s="30">
        <v>18823448</v>
      </c>
      <c r="E3892" s="39" t="s">
        <v>6743</v>
      </c>
      <c r="F3892" s="50">
        <v>40831</v>
      </c>
      <c r="G3892" s="32">
        <v>5000</v>
      </c>
      <c r="H3892" s="31" t="s">
        <v>177</v>
      </c>
      <c r="I3892" s="31" t="s">
        <v>174</v>
      </c>
      <c r="J3892" s="32">
        <v>0</v>
      </c>
      <c r="K3892" s="32">
        <v>0</v>
      </c>
      <c r="L3892" s="50">
        <v>40836</v>
      </c>
      <c r="M3892" s="31" t="s">
        <v>5887</v>
      </c>
      <c r="N3892" s="31" t="s">
        <v>789</v>
      </c>
      <c r="O3892" s="31" t="s">
        <v>789</v>
      </c>
      <c r="P3892" s="39" t="s">
        <v>422</v>
      </c>
      <c r="Q3892" s="39" t="s">
        <v>555</v>
      </c>
      <c r="R3892" s="41" t="s">
        <v>542</v>
      </c>
      <c r="S3892" s="31" t="s">
        <v>421</v>
      </c>
      <c r="T3892" s="39" t="s">
        <v>281</v>
      </c>
      <c r="U3892" s="39" t="s">
        <v>431</v>
      </c>
      <c r="V3892" s="39" t="s">
        <v>242</v>
      </c>
      <c r="W3892" s="39" t="s">
        <v>56</v>
      </c>
      <c r="X3892" s="42" t="s">
        <v>551</v>
      </c>
      <c r="Y3892" s="50" t="s">
        <v>421</v>
      </c>
      <c r="Z3892" s="30" t="s">
        <v>557</v>
      </c>
      <c r="AA3892" s="31">
        <v>0</v>
      </c>
      <c r="AB3892" s="33" t="s">
        <v>282</v>
      </c>
      <c r="AC3892" s="48">
        <v>1</v>
      </c>
      <c r="AD3892" s="30">
        <v>1</v>
      </c>
      <c r="AE3892" s="30">
        <v>1</v>
      </c>
      <c r="AF3892" s="46" t="str">
        <f>IFERROR(VLOOKUP(U3892,Acronym!$A:$B, 2, FALSE), "Ot")</f>
        <v>NE</v>
      </c>
      <c r="AG3892" s="47" t="s">
        <v>718</v>
      </c>
      <c r="AH3892" s="46" t="str">
        <f>VLOOKUP(AG3892,Acronym!$A:$B,2, FALSE)</f>
        <v>LI</v>
      </c>
      <c r="AI3892" s="47" t="s">
        <v>431</v>
      </c>
      <c r="AJ3892" s="47" t="s">
        <v>7656</v>
      </c>
    </row>
    <row r="3893" spans="1:36">
      <c r="A3893" s="30">
        <v>18823737</v>
      </c>
      <c r="B3893" s="31" t="s">
        <v>421</v>
      </c>
      <c r="C3893" s="39" t="s">
        <v>15681</v>
      </c>
      <c r="D3893" s="30">
        <v>15087181</v>
      </c>
      <c r="E3893" s="39" t="s">
        <v>7994</v>
      </c>
      <c r="F3893" s="50">
        <v>40831</v>
      </c>
      <c r="G3893" s="32">
        <v>7930</v>
      </c>
      <c r="H3893" s="31" t="s">
        <v>424</v>
      </c>
      <c r="I3893" s="31" t="s">
        <v>174</v>
      </c>
      <c r="J3893" s="32">
        <v>7930</v>
      </c>
      <c r="K3893" s="32">
        <v>0</v>
      </c>
      <c r="L3893" s="50">
        <v>40870</v>
      </c>
      <c r="M3893" s="31" t="s">
        <v>5887</v>
      </c>
      <c r="N3893" s="31" t="s">
        <v>789</v>
      </c>
      <c r="O3893" s="31" t="s">
        <v>789</v>
      </c>
      <c r="P3893" s="39" t="s">
        <v>422</v>
      </c>
      <c r="Q3893" s="39" t="s">
        <v>555</v>
      </c>
      <c r="R3893" s="41" t="s">
        <v>542</v>
      </c>
      <c r="S3893" s="31" t="s">
        <v>421</v>
      </c>
      <c r="T3893" s="39" t="s">
        <v>281</v>
      </c>
      <c r="U3893" s="39" t="s">
        <v>436</v>
      </c>
      <c r="V3893" s="39" t="s">
        <v>350</v>
      </c>
      <c r="W3893" s="39" t="s">
        <v>349</v>
      </c>
      <c r="X3893" s="42" t="s">
        <v>349</v>
      </c>
      <c r="Y3893" s="50" t="s">
        <v>421</v>
      </c>
      <c r="Z3893" s="30" t="s">
        <v>557</v>
      </c>
      <c r="AA3893" s="31">
        <v>0</v>
      </c>
      <c r="AB3893" s="33" t="s">
        <v>282</v>
      </c>
      <c r="AC3893" s="48">
        <v>6</v>
      </c>
      <c r="AD3893" s="30">
        <v>1</v>
      </c>
      <c r="AE3893" s="30">
        <v>0</v>
      </c>
      <c r="AF3893" s="46" t="str">
        <f>IFERROR(VLOOKUP(U3893,Acronym!$A:$B, 2, FALSE), "Ot")</f>
        <v>SW</v>
      </c>
      <c r="AG3893" s="47" t="s">
        <v>722</v>
      </c>
      <c r="AH3893" s="46" t="str">
        <f>VLOOKUP(AG3893,Acronym!$A:$B,2, FALSE)</f>
        <v>DA</v>
      </c>
      <c r="AI3893" s="47" t="s">
        <v>436</v>
      </c>
      <c r="AJ3893" s="47" t="s">
        <v>8509</v>
      </c>
    </row>
    <row r="3894" spans="1:36">
      <c r="A3894" s="30">
        <v>18823857</v>
      </c>
      <c r="B3894" s="31" t="s">
        <v>421</v>
      </c>
      <c r="C3894" s="39" t="s">
        <v>15682</v>
      </c>
      <c r="D3894" s="30">
        <v>18823855</v>
      </c>
      <c r="E3894" s="39" t="s">
        <v>7995</v>
      </c>
      <c r="F3894" s="50">
        <v>40831</v>
      </c>
      <c r="G3894" s="32">
        <v>2993</v>
      </c>
      <c r="H3894" s="31" t="s">
        <v>424</v>
      </c>
      <c r="I3894" s="31" t="s">
        <v>425</v>
      </c>
      <c r="J3894" s="32">
        <v>2993</v>
      </c>
      <c r="K3894" s="32">
        <v>2993</v>
      </c>
      <c r="L3894" s="50">
        <v>40868</v>
      </c>
      <c r="M3894" s="31" t="s">
        <v>5887</v>
      </c>
      <c r="N3894" s="31" t="s">
        <v>789</v>
      </c>
      <c r="O3894" s="31" t="s">
        <v>789</v>
      </c>
      <c r="P3894" s="39" t="s">
        <v>422</v>
      </c>
      <c r="Q3894" s="39" t="s">
        <v>555</v>
      </c>
      <c r="R3894" s="41" t="s">
        <v>542</v>
      </c>
      <c r="S3894" s="31">
        <v>1</v>
      </c>
      <c r="T3894" s="39" t="s">
        <v>281</v>
      </c>
      <c r="U3894" s="39" t="s">
        <v>431</v>
      </c>
      <c r="V3894" s="39" t="s">
        <v>126</v>
      </c>
      <c r="W3894" s="39" t="s">
        <v>335</v>
      </c>
      <c r="X3894" s="42" t="s">
        <v>340</v>
      </c>
      <c r="Y3894" s="50">
        <v>40886</v>
      </c>
      <c r="Z3894" s="30" t="s">
        <v>557</v>
      </c>
      <c r="AA3894" s="31">
        <v>1</v>
      </c>
      <c r="AB3894" s="33" t="s">
        <v>282</v>
      </c>
      <c r="AC3894" s="48">
        <v>5</v>
      </c>
      <c r="AD3894" s="30">
        <v>1</v>
      </c>
      <c r="AE3894" s="30">
        <v>0</v>
      </c>
      <c r="AF3894" s="46" t="str">
        <f>IFERROR(VLOOKUP(U3894,Acronym!$A:$B, 2, FALSE), "Ot")</f>
        <v>NE</v>
      </c>
      <c r="AG3894" s="47" t="s">
        <v>714</v>
      </c>
      <c r="AH3894" s="46" t="str">
        <f>VLOOKUP(AG3894,Acronym!$A:$B,2, FALSE)</f>
        <v>VA</v>
      </c>
      <c r="AI3894" s="47" t="s">
        <v>431</v>
      </c>
      <c r="AJ3894" s="47" t="s">
        <v>8510</v>
      </c>
    </row>
    <row r="3895" spans="1:36">
      <c r="A3895" s="30">
        <v>18823994</v>
      </c>
      <c r="B3895" s="31" t="s">
        <v>421</v>
      </c>
      <c r="C3895" s="39" t="s">
        <v>15683</v>
      </c>
      <c r="D3895" s="30">
        <v>18823992</v>
      </c>
      <c r="E3895" s="39" t="s">
        <v>6744</v>
      </c>
      <c r="F3895" s="50">
        <v>40831</v>
      </c>
      <c r="G3895" s="32">
        <v>5504</v>
      </c>
      <c r="H3895" s="31" t="s">
        <v>177</v>
      </c>
      <c r="I3895" s="31" t="s">
        <v>174</v>
      </c>
      <c r="J3895" s="32">
        <v>0</v>
      </c>
      <c r="K3895" s="32">
        <v>0</v>
      </c>
      <c r="L3895" s="50">
        <v>40836</v>
      </c>
      <c r="M3895" s="31" t="s">
        <v>5887</v>
      </c>
      <c r="N3895" s="31" t="s">
        <v>789</v>
      </c>
      <c r="O3895" s="31" t="s">
        <v>789</v>
      </c>
      <c r="P3895" s="39" t="s">
        <v>422</v>
      </c>
      <c r="Q3895" s="39" t="s">
        <v>555</v>
      </c>
      <c r="R3895" s="41" t="s">
        <v>542</v>
      </c>
      <c r="S3895" s="31" t="s">
        <v>421</v>
      </c>
      <c r="T3895" s="39" t="s">
        <v>281</v>
      </c>
      <c r="U3895" s="39" t="s">
        <v>446</v>
      </c>
      <c r="V3895" s="39" t="s">
        <v>274</v>
      </c>
      <c r="W3895" s="39" t="s">
        <v>181</v>
      </c>
      <c r="X3895" s="42" t="s">
        <v>274</v>
      </c>
      <c r="Y3895" s="50" t="s">
        <v>421</v>
      </c>
      <c r="Z3895" s="30" t="s">
        <v>557</v>
      </c>
      <c r="AA3895" s="31">
        <v>0</v>
      </c>
      <c r="AB3895" s="33" t="s">
        <v>282</v>
      </c>
      <c r="AC3895" s="48">
        <v>1</v>
      </c>
      <c r="AD3895" s="30">
        <v>1</v>
      </c>
      <c r="AE3895" s="30">
        <v>1</v>
      </c>
      <c r="AF3895" s="46" t="str">
        <f>IFERROR(VLOOKUP(U3895,Acronym!$A:$B, 2, FALSE), "Ot")</f>
        <v>SE</v>
      </c>
      <c r="AG3895" s="47" t="s">
        <v>716</v>
      </c>
      <c r="AH3895" s="46" t="str">
        <f>VLOOKUP(AG3895,Acronym!$A:$B,2, FALSE)</f>
        <v>MU</v>
      </c>
      <c r="AI3895" s="47" t="s">
        <v>446</v>
      </c>
      <c r="AJ3895" s="47" t="s">
        <v>7657</v>
      </c>
    </row>
    <row r="3896" spans="1:36">
      <c r="A3896" s="30">
        <v>18824416</v>
      </c>
      <c r="B3896" s="31" t="s">
        <v>421</v>
      </c>
      <c r="C3896" s="39" t="s">
        <v>15684</v>
      </c>
      <c r="D3896" s="30">
        <v>10406677</v>
      </c>
      <c r="E3896" s="39" t="s">
        <v>8806</v>
      </c>
      <c r="F3896" s="50">
        <v>40832</v>
      </c>
      <c r="G3896" s="32">
        <v>27850</v>
      </c>
      <c r="H3896" s="31" t="s">
        <v>424</v>
      </c>
      <c r="I3896" s="31" t="s">
        <v>425</v>
      </c>
      <c r="J3896" s="32">
        <v>27850</v>
      </c>
      <c r="K3896" s="32">
        <v>27850</v>
      </c>
      <c r="L3896" s="50">
        <v>40897</v>
      </c>
      <c r="M3896" s="31" t="s">
        <v>5887</v>
      </c>
      <c r="N3896" s="31" t="s">
        <v>789</v>
      </c>
      <c r="O3896" s="31" t="s">
        <v>789</v>
      </c>
      <c r="P3896" s="39" t="s">
        <v>422</v>
      </c>
      <c r="Q3896" s="39" t="s">
        <v>555</v>
      </c>
      <c r="R3896" s="41" t="s">
        <v>541</v>
      </c>
      <c r="S3896" s="31">
        <v>1</v>
      </c>
      <c r="T3896" s="39" t="s">
        <v>283</v>
      </c>
      <c r="U3896" s="39" t="s">
        <v>426</v>
      </c>
      <c r="V3896" s="39" t="s">
        <v>385</v>
      </c>
      <c r="W3896" s="39" t="s">
        <v>285</v>
      </c>
      <c r="X3896" s="42" t="s">
        <v>385</v>
      </c>
      <c r="Y3896" s="50">
        <v>40924</v>
      </c>
      <c r="Z3896" s="30" t="s">
        <v>557</v>
      </c>
      <c r="AA3896" s="31">
        <v>1</v>
      </c>
      <c r="AB3896" s="33" t="s">
        <v>284</v>
      </c>
      <c r="AC3896" s="48">
        <v>9</v>
      </c>
      <c r="AD3896" s="30">
        <v>1</v>
      </c>
      <c r="AE3896" s="30">
        <v>0</v>
      </c>
      <c r="AF3896" s="46" t="str">
        <f>IFERROR(VLOOKUP(U3896,Acronym!$A:$B, 2, FALSE), "Ot")</f>
        <v>NW</v>
      </c>
      <c r="AG3896" s="47" t="s">
        <v>722</v>
      </c>
      <c r="AH3896" s="46" t="str">
        <f>VLOOKUP(AG3896,Acronym!$A:$B,2, FALSE)</f>
        <v>DA</v>
      </c>
      <c r="AI3896" s="47" t="s">
        <v>426</v>
      </c>
      <c r="AJ3896" s="47" t="s">
        <v>9756</v>
      </c>
    </row>
    <row r="3897" spans="1:36">
      <c r="A3897" s="30">
        <v>18824627</v>
      </c>
      <c r="B3897" s="31" t="s">
        <v>421</v>
      </c>
      <c r="C3897" s="39" t="s">
        <v>15685</v>
      </c>
      <c r="D3897" s="30">
        <v>18824625</v>
      </c>
      <c r="E3897" s="39" t="s">
        <v>7996</v>
      </c>
      <c r="F3897" s="50">
        <v>40832</v>
      </c>
      <c r="G3897" s="32">
        <v>2895</v>
      </c>
      <c r="H3897" s="31" t="s">
        <v>424</v>
      </c>
      <c r="I3897" s="31" t="s">
        <v>174</v>
      </c>
      <c r="J3897" s="32">
        <v>0</v>
      </c>
      <c r="K3897" s="32">
        <v>0</v>
      </c>
      <c r="L3897" s="50">
        <v>40870</v>
      </c>
      <c r="M3897" s="31" t="s">
        <v>5887</v>
      </c>
      <c r="N3897" s="31" t="s">
        <v>789</v>
      </c>
      <c r="O3897" s="31" t="s">
        <v>789</v>
      </c>
      <c r="P3897" s="39" t="s">
        <v>422</v>
      </c>
      <c r="Q3897" s="39" t="s">
        <v>555</v>
      </c>
      <c r="R3897" s="41" t="s">
        <v>542</v>
      </c>
      <c r="S3897" s="31" t="s">
        <v>421</v>
      </c>
      <c r="T3897" s="39" t="s">
        <v>281</v>
      </c>
      <c r="U3897" s="39" t="s">
        <v>436</v>
      </c>
      <c r="V3897" s="39" t="s">
        <v>67</v>
      </c>
      <c r="W3897" s="39" t="s">
        <v>64</v>
      </c>
      <c r="X3897" s="42" t="s">
        <v>67</v>
      </c>
      <c r="Y3897" s="50" t="s">
        <v>421</v>
      </c>
      <c r="Z3897" s="30" t="s">
        <v>556</v>
      </c>
      <c r="AA3897" s="31">
        <v>0</v>
      </c>
      <c r="AB3897" s="33" t="s">
        <v>282</v>
      </c>
      <c r="AC3897" s="48">
        <v>5</v>
      </c>
      <c r="AD3897" s="30">
        <v>1</v>
      </c>
      <c r="AE3897" s="30">
        <v>0</v>
      </c>
      <c r="AF3897" s="46" t="str">
        <f>IFERROR(VLOOKUP(U3897,Acronym!$A:$B, 2, FALSE), "Ot")</f>
        <v>SW</v>
      </c>
      <c r="AG3897" s="47" t="s">
        <v>714</v>
      </c>
      <c r="AH3897" s="46" t="str">
        <f>VLOOKUP(AG3897,Acronym!$A:$B,2, FALSE)</f>
        <v>VA</v>
      </c>
      <c r="AI3897" s="47" t="s">
        <v>436</v>
      </c>
      <c r="AJ3897" s="47" t="s">
        <v>8511</v>
      </c>
    </row>
    <row r="3898" spans="1:36">
      <c r="A3898" s="30">
        <v>18824796</v>
      </c>
      <c r="B3898" s="31" t="s">
        <v>421</v>
      </c>
      <c r="C3898" s="39" t="s">
        <v>15686</v>
      </c>
      <c r="D3898" s="30">
        <v>18824794</v>
      </c>
      <c r="E3898" s="39" t="s">
        <v>7997</v>
      </c>
      <c r="F3898" s="50">
        <v>40832</v>
      </c>
      <c r="G3898" s="32">
        <v>7390</v>
      </c>
      <c r="H3898" s="31" t="s">
        <v>424</v>
      </c>
      <c r="I3898" s="31" t="s">
        <v>174</v>
      </c>
      <c r="J3898" s="32">
        <v>7390</v>
      </c>
      <c r="K3898" s="32">
        <v>0</v>
      </c>
      <c r="L3898" s="50">
        <v>40870</v>
      </c>
      <c r="M3898" s="31" t="s">
        <v>5887</v>
      </c>
      <c r="N3898" s="31" t="s">
        <v>789</v>
      </c>
      <c r="O3898" s="31" t="s">
        <v>789</v>
      </c>
      <c r="P3898" s="39" t="s">
        <v>422</v>
      </c>
      <c r="Q3898" s="39" t="s">
        <v>555</v>
      </c>
      <c r="R3898" s="41" t="s">
        <v>542</v>
      </c>
      <c r="S3898" s="31" t="s">
        <v>421</v>
      </c>
      <c r="T3898" s="39" t="s">
        <v>281</v>
      </c>
      <c r="U3898" s="39" t="s">
        <v>423</v>
      </c>
      <c r="V3898" s="39" t="s">
        <v>124</v>
      </c>
      <c r="W3898" s="39" t="s">
        <v>175</v>
      </c>
      <c r="X3898" s="42" t="s">
        <v>125</v>
      </c>
      <c r="Y3898" s="50" t="s">
        <v>421</v>
      </c>
      <c r="Z3898" s="30" t="s">
        <v>557</v>
      </c>
      <c r="AA3898" s="31">
        <v>0</v>
      </c>
      <c r="AB3898" s="33" t="s">
        <v>282</v>
      </c>
      <c r="AC3898" s="48">
        <v>5</v>
      </c>
      <c r="AD3898" s="30">
        <v>1</v>
      </c>
      <c r="AE3898" s="30">
        <v>0</v>
      </c>
      <c r="AF3898" s="46" t="str">
        <f>IFERROR(VLOOKUP(U3898,Acronym!$A:$B, 2, FALSE), "Ot")</f>
        <v>L</v>
      </c>
      <c r="AG3898" s="47" t="s">
        <v>714</v>
      </c>
      <c r="AH3898" s="46" t="str">
        <f>VLOOKUP(AG3898,Acronym!$A:$B,2, FALSE)</f>
        <v>VA</v>
      </c>
      <c r="AI3898" s="47" t="s">
        <v>423</v>
      </c>
      <c r="AJ3898" s="47" t="s">
        <v>8512</v>
      </c>
    </row>
    <row r="3899" spans="1:36">
      <c r="A3899" s="30">
        <v>18825470</v>
      </c>
      <c r="B3899" s="31" t="s">
        <v>421</v>
      </c>
      <c r="C3899" s="39" t="s">
        <v>15687</v>
      </c>
      <c r="D3899" s="30">
        <v>1852015</v>
      </c>
      <c r="E3899" s="39" t="s">
        <v>7998</v>
      </c>
      <c r="F3899" s="50">
        <v>40832</v>
      </c>
      <c r="G3899" s="32">
        <v>9999</v>
      </c>
      <c r="H3899" s="31" t="s">
        <v>424</v>
      </c>
      <c r="I3899" s="31" t="s">
        <v>174</v>
      </c>
      <c r="J3899" s="32">
        <v>0</v>
      </c>
      <c r="K3899" s="32">
        <v>0</v>
      </c>
      <c r="L3899" s="50">
        <v>40869</v>
      </c>
      <c r="M3899" s="31" t="s">
        <v>5887</v>
      </c>
      <c r="N3899" s="31" t="s">
        <v>789</v>
      </c>
      <c r="O3899" s="31" t="s">
        <v>789</v>
      </c>
      <c r="P3899" s="39" t="s">
        <v>422</v>
      </c>
      <c r="Q3899" s="39" t="s">
        <v>555</v>
      </c>
      <c r="R3899" s="41" t="s">
        <v>542</v>
      </c>
      <c r="S3899" s="31" t="s">
        <v>421</v>
      </c>
      <c r="T3899" s="39" t="s">
        <v>281</v>
      </c>
      <c r="U3899" s="39" t="s">
        <v>426</v>
      </c>
      <c r="V3899" s="39" t="s">
        <v>386</v>
      </c>
      <c r="W3899" s="39" t="s">
        <v>285</v>
      </c>
      <c r="X3899" s="42" t="s">
        <v>386</v>
      </c>
      <c r="Y3899" s="50" t="s">
        <v>421</v>
      </c>
      <c r="Z3899" s="30" t="s">
        <v>556</v>
      </c>
      <c r="AA3899" s="31">
        <v>0</v>
      </c>
      <c r="AB3899" s="33" t="s">
        <v>282</v>
      </c>
      <c r="AC3899" s="48">
        <v>5</v>
      </c>
      <c r="AD3899" s="30">
        <v>1</v>
      </c>
      <c r="AE3899" s="30">
        <v>0</v>
      </c>
      <c r="AF3899" s="46" t="str">
        <f>IFERROR(VLOOKUP(U3899,Acronym!$A:$B, 2, FALSE), "Ot")</f>
        <v>NW</v>
      </c>
      <c r="AG3899" s="47" t="s">
        <v>714</v>
      </c>
      <c r="AH3899" s="46" t="str">
        <f>VLOOKUP(AG3899,Acronym!$A:$B,2, FALSE)</f>
        <v>VA</v>
      </c>
      <c r="AI3899" s="47" t="s">
        <v>426</v>
      </c>
      <c r="AJ3899" s="47" t="s">
        <v>8513</v>
      </c>
    </row>
    <row r="3900" spans="1:36">
      <c r="A3900" s="30">
        <v>18825541</v>
      </c>
      <c r="B3900" s="31" t="s">
        <v>421</v>
      </c>
      <c r="C3900" s="39" t="s">
        <v>15688</v>
      </c>
      <c r="D3900" s="30">
        <v>12687954</v>
      </c>
      <c r="E3900" s="39" t="s">
        <v>8807</v>
      </c>
      <c r="F3900" s="50">
        <v>40832</v>
      </c>
      <c r="G3900" s="32">
        <v>20000</v>
      </c>
      <c r="H3900" s="31" t="s">
        <v>424</v>
      </c>
      <c r="I3900" s="31" t="s">
        <v>174</v>
      </c>
      <c r="J3900" s="32">
        <v>0</v>
      </c>
      <c r="K3900" s="32">
        <v>0</v>
      </c>
      <c r="L3900" s="50">
        <v>40897</v>
      </c>
      <c r="M3900" s="31" t="s">
        <v>5887</v>
      </c>
      <c r="N3900" s="31" t="s">
        <v>789</v>
      </c>
      <c r="O3900" s="31" t="s">
        <v>789</v>
      </c>
      <c r="P3900" s="39" t="s">
        <v>422</v>
      </c>
      <c r="Q3900" s="39" t="s">
        <v>555</v>
      </c>
      <c r="R3900" s="41" t="s">
        <v>541</v>
      </c>
      <c r="S3900" s="31" t="s">
        <v>421</v>
      </c>
      <c r="T3900" s="39" t="s">
        <v>283</v>
      </c>
      <c r="U3900" s="39" t="s">
        <v>430</v>
      </c>
      <c r="V3900" s="39" t="s">
        <v>519</v>
      </c>
      <c r="W3900" s="39" t="s">
        <v>518</v>
      </c>
      <c r="X3900" s="42" t="s">
        <v>518</v>
      </c>
      <c r="Y3900" s="50" t="s">
        <v>421</v>
      </c>
      <c r="Z3900" s="30" t="s">
        <v>556</v>
      </c>
      <c r="AA3900" s="31">
        <v>0</v>
      </c>
      <c r="AB3900" s="33" t="s">
        <v>284</v>
      </c>
      <c r="AC3900" s="48">
        <v>9</v>
      </c>
      <c r="AD3900" s="30">
        <v>1</v>
      </c>
      <c r="AE3900" s="30">
        <v>0</v>
      </c>
      <c r="AF3900" s="46" t="str">
        <f>IFERROR(VLOOKUP(U3900,Acronym!$A:$B, 2, FALSE), "Ot")</f>
        <v>Y</v>
      </c>
      <c r="AG3900" s="47" t="s">
        <v>716</v>
      </c>
      <c r="AH3900" s="46" t="str">
        <f>VLOOKUP(AG3900,Acronym!$A:$B,2, FALSE)</f>
        <v>MU</v>
      </c>
      <c r="AI3900" s="47" t="s">
        <v>720</v>
      </c>
      <c r="AJ3900" s="47" t="s">
        <v>9757</v>
      </c>
    </row>
    <row r="3901" spans="1:36">
      <c r="A3901" s="30">
        <v>18825660</v>
      </c>
      <c r="B3901" s="31" t="s">
        <v>421</v>
      </c>
      <c r="C3901" s="39" t="s">
        <v>15689</v>
      </c>
      <c r="D3901" s="30">
        <v>1845045</v>
      </c>
      <c r="E3901" s="39" t="s">
        <v>8808</v>
      </c>
      <c r="F3901" s="50">
        <v>40832</v>
      </c>
      <c r="G3901" s="32">
        <v>18491</v>
      </c>
      <c r="H3901" s="31" t="s">
        <v>424</v>
      </c>
      <c r="I3901" s="31" t="s">
        <v>174</v>
      </c>
      <c r="J3901" s="32">
        <v>18491</v>
      </c>
      <c r="K3901" s="32">
        <v>0</v>
      </c>
      <c r="L3901" s="50">
        <v>40891</v>
      </c>
      <c r="M3901" s="31" t="s">
        <v>5887</v>
      </c>
      <c r="N3901" s="31" t="s">
        <v>789</v>
      </c>
      <c r="O3901" s="31" t="s">
        <v>789</v>
      </c>
      <c r="P3901" s="39" t="s">
        <v>422</v>
      </c>
      <c r="Q3901" s="39" t="s">
        <v>555</v>
      </c>
      <c r="R3901" s="41" t="s">
        <v>179</v>
      </c>
      <c r="S3901" s="31" t="s">
        <v>421</v>
      </c>
      <c r="T3901" s="39" t="s">
        <v>281</v>
      </c>
      <c r="U3901" s="39" t="s">
        <v>423</v>
      </c>
      <c r="V3901" s="39" t="s">
        <v>20</v>
      </c>
      <c r="W3901" s="39" t="s">
        <v>175</v>
      </c>
      <c r="X3901" s="42" t="s">
        <v>18</v>
      </c>
      <c r="Y3901" s="50" t="s">
        <v>421</v>
      </c>
      <c r="Z3901" s="30" t="s">
        <v>557</v>
      </c>
      <c r="AA3901" s="31">
        <v>0</v>
      </c>
      <c r="AB3901" s="33" t="s">
        <v>284</v>
      </c>
      <c r="AC3901" s="48">
        <v>8</v>
      </c>
      <c r="AD3901" s="30">
        <v>1</v>
      </c>
      <c r="AE3901" s="30">
        <v>0</v>
      </c>
      <c r="AF3901" s="46" t="str">
        <f>IFERROR(VLOOKUP(U3901,Acronym!$A:$B, 2, FALSE), "Ot")</f>
        <v>L</v>
      </c>
      <c r="AG3901" s="47" t="s">
        <v>716</v>
      </c>
      <c r="AH3901" s="46" t="str">
        <f>VLOOKUP(AG3901,Acronym!$A:$B,2, FALSE)</f>
        <v>MU</v>
      </c>
      <c r="AI3901" s="47" t="s">
        <v>423</v>
      </c>
      <c r="AJ3901" s="47" t="s">
        <v>9758</v>
      </c>
    </row>
    <row r="3902" spans="1:36">
      <c r="A3902" s="30">
        <v>18825812</v>
      </c>
      <c r="B3902" s="31" t="s">
        <v>421</v>
      </c>
      <c r="C3902" s="39" t="s">
        <v>15690</v>
      </c>
      <c r="D3902" s="30">
        <v>18825805</v>
      </c>
      <c r="E3902" s="39" t="s">
        <v>7999</v>
      </c>
      <c r="F3902" s="50">
        <v>40833</v>
      </c>
      <c r="G3902" s="32">
        <v>9937</v>
      </c>
      <c r="H3902" s="31" t="s">
        <v>424</v>
      </c>
      <c r="I3902" s="31" t="s">
        <v>425</v>
      </c>
      <c r="J3902" s="32">
        <v>9937</v>
      </c>
      <c r="K3902" s="32">
        <v>9937</v>
      </c>
      <c r="L3902" s="50">
        <v>40870</v>
      </c>
      <c r="M3902" s="31" t="s">
        <v>5887</v>
      </c>
      <c r="N3902" s="31" t="s">
        <v>789</v>
      </c>
      <c r="O3902" s="31" t="s">
        <v>789</v>
      </c>
      <c r="P3902" s="39" t="s">
        <v>422</v>
      </c>
      <c r="Q3902" s="39" t="s">
        <v>555</v>
      </c>
      <c r="R3902" s="41" t="s">
        <v>542</v>
      </c>
      <c r="S3902" s="31">
        <v>1</v>
      </c>
      <c r="T3902" s="39" t="s">
        <v>283</v>
      </c>
      <c r="U3902" s="39" t="s">
        <v>423</v>
      </c>
      <c r="V3902" s="39" t="s">
        <v>560</v>
      </c>
      <c r="W3902" s="39" t="s">
        <v>175</v>
      </c>
      <c r="X3902" s="42" t="s">
        <v>176</v>
      </c>
      <c r="Y3902" s="50">
        <v>40899</v>
      </c>
      <c r="Z3902" s="30" t="s">
        <v>557</v>
      </c>
      <c r="AA3902" s="31">
        <v>1</v>
      </c>
      <c r="AB3902" s="33" t="s">
        <v>282</v>
      </c>
      <c r="AC3902" s="48">
        <v>5</v>
      </c>
      <c r="AD3902" s="30">
        <v>1</v>
      </c>
      <c r="AE3902" s="30">
        <v>0</v>
      </c>
      <c r="AF3902" s="46" t="str">
        <f>IFERROR(VLOOKUP(U3902,Acronym!$A:$B, 2, FALSE), "Ot")</f>
        <v>L</v>
      </c>
      <c r="AG3902" s="47" t="s">
        <v>718</v>
      </c>
      <c r="AH3902" s="46" t="str">
        <f>VLOOKUP(AG3902,Acronym!$A:$B,2, FALSE)</f>
        <v>LI</v>
      </c>
      <c r="AI3902" s="47" t="s">
        <v>423</v>
      </c>
      <c r="AJ3902" s="47" t="s">
        <v>8514</v>
      </c>
    </row>
    <row r="3903" spans="1:36">
      <c r="A3903" s="30">
        <v>18825912</v>
      </c>
      <c r="B3903" s="31" t="s">
        <v>421</v>
      </c>
      <c r="C3903" s="39" t="s">
        <v>15691</v>
      </c>
      <c r="D3903" s="30">
        <v>16207395</v>
      </c>
      <c r="E3903" s="39" t="s">
        <v>8809</v>
      </c>
      <c r="F3903" s="50">
        <v>40832</v>
      </c>
      <c r="G3903" s="32">
        <v>17000</v>
      </c>
      <c r="H3903" s="31" t="s">
        <v>424</v>
      </c>
      <c r="I3903" s="31" t="s">
        <v>174</v>
      </c>
      <c r="J3903" s="32">
        <v>0</v>
      </c>
      <c r="K3903" s="32">
        <v>0</v>
      </c>
      <c r="L3903" s="50">
        <v>40897</v>
      </c>
      <c r="M3903" s="31" t="s">
        <v>5887</v>
      </c>
      <c r="N3903" s="31" t="s">
        <v>789</v>
      </c>
      <c r="O3903" s="31" t="s">
        <v>789</v>
      </c>
      <c r="P3903" s="39" t="s">
        <v>422</v>
      </c>
      <c r="Q3903" s="39" t="s">
        <v>555</v>
      </c>
      <c r="R3903" s="41" t="s">
        <v>541</v>
      </c>
      <c r="S3903" s="31" t="s">
        <v>421</v>
      </c>
      <c r="T3903" s="39" t="s">
        <v>283</v>
      </c>
      <c r="U3903" s="39" t="s">
        <v>435</v>
      </c>
      <c r="V3903" s="39" t="s">
        <v>237</v>
      </c>
      <c r="W3903" s="39" t="s">
        <v>483</v>
      </c>
      <c r="X3903" s="42" t="s">
        <v>483</v>
      </c>
      <c r="Y3903" s="50" t="s">
        <v>421</v>
      </c>
      <c r="Z3903" s="30" t="s">
        <v>556</v>
      </c>
      <c r="AA3903" s="31">
        <v>0</v>
      </c>
      <c r="AB3903" s="33" t="s">
        <v>284</v>
      </c>
      <c r="AC3903" s="48">
        <v>9</v>
      </c>
      <c r="AD3903" s="30">
        <v>1</v>
      </c>
      <c r="AE3903" s="30">
        <v>0</v>
      </c>
      <c r="AF3903" s="46" t="str">
        <f>IFERROR(VLOOKUP(U3903,Acronym!$A:$B, 2, FALSE), "Ot")</f>
        <v>WM</v>
      </c>
      <c r="AG3903" s="47" t="s">
        <v>715</v>
      </c>
      <c r="AH3903" s="46" t="str">
        <f>VLOOKUP(AG3903,Acronym!$A:$B,2, FALSE)</f>
        <v>TH</v>
      </c>
      <c r="AI3903" s="47" t="s">
        <v>435</v>
      </c>
      <c r="AJ3903" s="47" t="s">
        <v>9759</v>
      </c>
    </row>
    <row r="3904" spans="1:36">
      <c r="A3904" s="30">
        <v>18826013</v>
      </c>
      <c r="B3904" s="31" t="s">
        <v>421</v>
      </c>
      <c r="C3904" s="39" t="s">
        <v>15692</v>
      </c>
      <c r="D3904" s="30">
        <v>18826011</v>
      </c>
      <c r="E3904" s="39" t="s">
        <v>8000</v>
      </c>
      <c r="F3904" s="50">
        <v>40832</v>
      </c>
      <c r="G3904" s="32">
        <v>2000</v>
      </c>
      <c r="H3904" s="31" t="s">
        <v>177</v>
      </c>
      <c r="I3904" s="31" t="s">
        <v>174</v>
      </c>
      <c r="J3904" s="32">
        <v>0</v>
      </c>
      <c r="K3904" s="32">
        <v>0</v>
      </c>
      <c r="L3904" s="50">
        <v>40849</v>
      </c>
      <c r="M3904" s="31" t="s">
        <v>5887</v>
      </c>
      <c r="N3904" s="31" t="s">
        <v>789</v>
      </c>
      <c r="O3904" s="31" t="s">
        <v>789</v>
      </c>
      <c r="P3904" s="39" t="s">
        <v>422</v>
      </c>
      <c r="Q3904" s="39" t="s">
        <v>555</v>
      </c>
      <c r="R3904" s="41" t="s">
        <v>542</v>
      </c>
      <c r="S3904" s="31" t="s">
        <v>421</v>
      </c>
      <c r="T3904" s="39" t="s">
        <v>281</v>
      </c>
      <c r="U3904" s="39" t="s">
        <v>423</v>
      </c>
      <c r="V3904" s="39" t="s">
        <v>87</v>
      </c>
      <c r="W3904" s="39" t="s">
        <v>175</v>
      </c>
      <c r="X3904" s="42" t="s">
        <v>150</v>
      </c>
      <c r="Y3904" s="50" t="s">
        <v>421</v>
      </c>
      <c r="Z3904" s="30" t="s">
        <v>556</v>
      </c>
      <c r="AA3904" s="31">
        <v>0</v>
      </c>
      <c r="AB3904" s="33" t="s">
        <v>282</v>
      </c>
      <c r="AC3904" s="48">
        <v>2</v>
      </c>
      <c r="AD3904" s="30">
        <v>1</v>
      </c>
      <c r="AE3904" s="30">
        <v>1</v>
      </c>
      <c r="AF3904" s="46" t="str">
        <f>IFERROR(VLOOKUP(U3904,Acronym!$A:$B, 2, FALSE), "Ot")</f>
        <v>L</v>
      </c>
      <c r="AG3904" s="47" t="s">
        <v>716</v>
      </c>
      <c r="AH3904" s="46" t="str">
        <f>VLOOKUP(AG3904,Acronym!$A:$B,2, FALSE)</f>
        <v>MU</v>
      </c>
      <c r="AI3904" s="47" t="s">
        <v>423</v>
      </c>
      <c r="AJ3904" s="47" t="s">
        <v>8515</v>
      </c>
    </row>
    <row r="3905" spans="1:36">
      <c r="A3905" s="30">
        <v>18826086</v>
      </c>
      <c r="B3905" s="31" t="s">
        <v>421</v>
      </c>
      <c r="C3905" s="39" t="s">
        <v>15693</v>
      </c>
      <c r="D3905" s="30">
        <v>17156218</v>
      </c>
      <c r="E3905" s="39" t="s">
        <v>8001</v>
      </c>
      <c r="F3905" s="50">
        <v>40832</v>
      </c>
      <c r="G3905" s="32">
        <v>8000</v>
      </c>
      <c r="H3905" s="31" t="s">
        <v>424</v>
      </c>
      <c r="I3905" s="31" t="s">
        <v>174</v>
      </c>
      <c r="J3905" s="32">
        <v>0</v>
      </c>
      <c r="K3905" s="32">
        <v>0</v>
      </c>
      <c r="L3905" s="50">
        <v>40876</v>
      </c>
      <c r="M3905" s="31" t="s">
        <v>5887</v>
      </c>
      <c r="N3905" s="31" t="s">
        <v>789</v>
      </c>
      <c r="O3905" s="31" t="s">
        <v>789</v>
      </c>
      <c r="P3905" s="39" t="s">
        <v>422</v>
      </c>
      <c r="Q3905" s="39" t="s">
        <v>555</v>
      </c>
      <c r="R3905" s="41" t="s">
        <v>542</v>
      </c>
      <c r="S3905" s="31" t="s">
        <v>421</v>
      </c>
      <c r="T3905" s="39" t="s">
        <v>283</v>
      </c>
      <c r="U3905" s="39" t="s">
        <v>423</v>
      </c>
      <c r="V3905" s="39" t="s">
        <v>376</v>
      </c>
      <c r="W3905" s="39" t="s">
        <v>175</v>
      </c>
      <c r="X3905" s="42" t="s">
        <v>125</v>
      </c>
      <c r="Y3905" s="50" t="s">
        <v>421</v>
      </c>
      <c r="Z3905" s="30" t="s">
        <v>556</v>
      </c>
      <c r="AA3905" s="31">
        <v>0</v>
      </c>
      <c r="AB3905" s="33" t="s">
        <v>282</v>
      </c>
      <c r="AC3905" s="48">
        <v>6</v>
      </c>
      <c r="AD3905" s="30">
        <v>0</v>
      </c>
      <c r="AE3905" s="30">
        <v>0</v>
      </c>
      <c r="AF3905" s="46" t="str">
        <f>IFERROR(VLOOKUP(U3905,Acronym!$A:$B, 2, FALSE), "Ot")</f>
        <v>L</v>
      </c>
      <c r="AG3905" s="47" t="s">
        <v>715</v>
      </c>
      <c r="AH3905" s="46" t="str">
        <f>VLOOKUP(AG3905,Acronym!$A:$B,2, FALSE)</f>
        <v>TH</v>
      </c>
      <c r="AI3905" s="47" t="s">
        <v>423</v>
      </c>
      <c r="AJ3905" s="47" t="s">
        <v>8516</v>
      </c>
    </row>
    <row r="3906" spans="1:36">
      <c r="A3906" s="30">
        <v>18826184</v>
      </c>
      <c r="B3906" s="31" t="s">
        <v>421</v>
      </c>
      <c r="C3906" s="39" t="s">
        <v>15694</v>
      </c>
      <c r="D3906" s="30">
        <v>13612523</v>
      </c>
      <c r="E3906" s="39" t="s">
        <v>970</v>
      </c>
      <c r="F3906" s="50">
        <v>40833</v>
      </c>
      <c r="G3906" s="32">
        <v>8940</v>
      </c>
      <c r="H3906" s="31" t="s">
        <v>424</v>
      </c>
      <c r="I3906" s="31" t="s">
        <v>174</v>
      </c>
      <c r="J3906" s="32">
        <v>0</v>
      </c>
      <c r="K3906" s="32">
        <v>0</v>
      </c>
      <c r="L3906" s="50">
        <v>40870</v>
      </c>
      <c r="M3906" s="31" t="s">
        <v>5887</v>
      </c>
      <c r="N3906" s="31" t="s">
        <v>789</v>
      </c>
      <c r="O3906" s="31" t="s">
        <v>789</v>
      </c>
      <c r="P3906" s="39" t="s">
        <v>422</v>
      </c>
      <c r="Q3906" s="39" t="s">
        <v>555</v>
      </c>
      <c r="R3906" s="41" t="s">
        <v>542</v>
      </c>
      <c r="S3906" s="31" t="s">
        <v>421</v>
      </c>
      <c r="T3906" s="39" t="s">
        <v>281</v>
      </c>
      <c r="U3906" s="39" t="s">
        <v>436</v>
      </c>
      <c r="V3906" s="39" t="s">
        <v>350</v>
      </c>
      <c r="W3906" s="39" t="s">
        <v>349</v>
      </c>
      <c r="X3906" s="42" t="s">
        <v>349</v>
      </c>
      <c r="Y3906" s="50" t="s">
        <v>421</v>
      </c>
      <c r="Z3906" s="30" t="s">
        <v>557</v>
      </c>
      <c r="AA3906" s="31">
        <v>0</v>
      </c>
      <c r="AB3906" s="33" t="s">
        <v>282</v>
      </c>
      <c r="AC3906" s="48">
        <v>5</v>
      </c>
      <c r="AD3906" s="30">
        <v>1</v>
      </c>
      <c r="AE3906" s="30">
        <v>0</v>
      </c>
      <c r="AF3906" s="46" t="str">
        <f>IFERROR(VLOOKUP(U3906,Acronym!$A:$B, 2, FALSE), "Ot")</f>
        <v>SW</v>
      </c>
      <c r="AG3906" s="47" t="s">
        <v>714</v>
      </c>
      <c r="AH3906" s="46" t="str">
        <f>VLOOKUP(AG3906,Acronym!$A:$B,2, FALSE)</f>
        <v>VA</v>
      </c>
      <c r="AI3906" s="47" t="s">
        <v>436</v>
      </c>
      <c r="AJ3906" s="47" t="s">
        <v>8517</v>
      </c>
    </row>
    <row r="3907" spans="1:36">
      <c r="A3907" s="30">
        <v>18826257</v>
      </c>
      <c r="B3907" s="31" t="s">
        <v>421</v>
      </c>
      <c r="C3907" s="39" t="s">
        <v>15695</v>
      </c>
      <c r="D3907" s="30">
        <v>18826255</v>
      </c>
      <c r="E3907" s="39" t="s">
        <v>6745</v>
      </c>
      <c r="F3907" s="50">
        <v>40833</v>
      </c>
      <c r="G3907" s="32">
        <v>10000</v>
      </c>
      <c r="H3907" s="31" t="s">
        <v>177</v>
      </c>
      <c r="I3907" s="31" t="s">
        <v>174</v>
      </c>
      <c r="J3907" s="32">
        <v>0</v>
      </c>
      <c r="K3907" s="32">
        <v>0</v>
      </c>
      <c r="L3907" s="50">
        <v>40837</v>
      </c>
      <c r="M3907" s="31" t="s">
        <v>5887</v>
      </c>
      <c r="N3907" s="31" t="s">
        <v>789</v>
      </c>
      <c r="O3907" s="31" t="s">
        <v>789</v>
      </c>
      <c r="P3907" s="39" t="s">
        <v>422</v>
      </c>
      <c r="Q3907" s="39" t="s">
        <v>555</v>
      </c>
      <c r="R3907" s="41" t="s">
        <v>542</v>
      </c>
      <c r="S3907" s="31" t="s">
        <v>421</v>
      </c>
      <c r="T3907" s="39" t="s">
        <v>281</v>
      </c>
      <c r="U3907" s="39" t="s">
        <v>423</v>
      </c>
      <c r="V3907" s="39" t="s">
        <v>568</v>
      </c>
      <c r="W3907" s="39" t="s">
        <v>175</v>
      </c>
      <c r="X3907" s="42" t="s">
        <v>33</v>
      </c>
      <c r="Y3907" s="50" t="s">
        <v>421</v>
      </c>
      <c r="Z3907" s="30" t="s">
        <v>556</v>
      </c>
      <c r="AA3907" s="31">
        <v>0</v>
      </c>
      <c r="AB3907" s="33" t="s">
        <v>282</v>
      </c>
      <c r="AC3907" s="48">
        <v>1</v>
      </c>
      <c r="AD3907" s="30">
        <v>1</v>
      </c>
      <c r="AE3907" s="30">
        <v>1</v>
      </c>
      <c r="AF3907" s="46" t="str">
        <f>IFERROR(VLOOKUP(U3907,Acronym!$A:$B, 2, FALSE), "Ot")</f>
        <v>L</v>
      </c>
      <c r="AG3907" s="47" t="s">
        <v>714</v>
      </c>
      <c r="AH3907" s="46" t="str">
        <f>VLOOKUP(AG3907,Acronym!$A:$B,2, FALSE)</f>
        <v>VA</v>
      </c>
      <c r="AI3907" s="47" t="s">
        <v>423</v>
      </c>
      <c r="AJ3907" s="47" t="s">
        <v>7658</v>
      </c>
    </row>
    <row r="3908" spans="1:36">
      <c r="A3908" s="30">
        <v>18826380</v>
      </c>
      <c r="B3908" s="31" t="s">
        <v>421</v>
      </c>
      <c r="C3908" s="39" t="s">
        <v>15696</v>
      </c>
      <c r="D3908" s="30">
        <v>15577180</v>
      </c>
      <c r="E3908" s="39" t="s">
        <v>6293</v>
      </c>
      <c r="F3908" s="50">
        <v>40832</v>
      </c>
      <c r="G3908" s="32">
        <v>8490</v>
      </c>
      <c r="H3908" s="31" t="s">
        <v>424</v>
      </c>
      <c r="I3908" s="31" t="s">
        <v>425</v>
      </c>
      <c r="J3908" s="32">
        <v>8490</v>
      </c>
      <c r="K3908" s="32">
        <v>8490</v>
      </c>
      <c r="L3908" s="50">
        <v>40869</v>
      </c>
      <c r="M3908" s="31" t="s">
        <v>5887</v>
      </c>
      <c r="N3908" s="31" t="s">
        <v>789</v>
      </c>
      <c r="O3908" s="31" t="s">
        <v>789</v>
      </c>
      <c r="P3908" s="39" t="s">
        <v>422</v>
      </c>
      <c r="Q3908" s="39" t="s">
        <v>555</v>
      </c>
      <c r="R3908" s="41" t="s">
        <v>542</v>
      </c>
      <c r="S3908" s="31">
        <v>1</v>
      </c>
      <c r="T3908" s="39" t="s">
        <v>283</v>
      </c>
      <c r="U3908" s="39" t="s">
        <v>426</v>
      </c>
      <c r="V3908" s="39" t="s">
        <v>106</v>
      </c>
      <c r="W3908" s="39" t="s">
        <v>287</v>
      </c>
      <c r="X3908" s="42" t="s">
        <v>106</v>
      </c>
      <c r="Y3908" s="50">
        <v>40893</v>
      </c>
      <c r="Z3908" s="30" t="s">
        <v>557</v>
      </c>
      <c r="AA3908" s="31">
        <v>1</v>
      </c>
      <c r="AB3908" s="33" t="s">
        <v>282</v>
      </c>
      <c r="AC3908" s="48">
        <v>5</v>
      </c>
      <c r="AD3908" s="30">
        <v>1</v>
      </c>
      <c r="AE3908" s="30">
        <v>0</v>
      </c>
      <c r="AF3908" s="46" t="str">
        <f>IFERROR(VLOOKUP(U3908,Acronym!$A:$B, 2, FALSE), "Ot")</f>
        <v>NW</v>
      </c>
      <c r="AG3908" s="47" t="s">
        <v>718</v>
      </c>
      <c r="AH3908" s="46" t="str">
        <f>VLOOKUP(AG3908,Acronym!$A:$B,2, FALSE)</f>
        <v>LI</v>
      </c>
      <c r="AI3908" s="47" t="s">
        <v>426</v>
      </c>
      <c r="AJ3908" s="47" t="s">
        <v>8518</v>
      </c>
    </row>
    <row r="3909" spans="1:36">
      <c r="A3909" s="30">
        <v>18826595</v>
      </c>
      <c r="B3909" s="31" t="s">
        <v>421</v>
      </c>
      <c r="C3909" s="39" t="s">
        <v>15697</v>
      </c>
      <c r="D3909" s="30">
        <v>9396303</v>
      </c>
      <c r="E3909" s="39" t="s">
        <v>8002</v>
      </c>
      <c r="F3909" s="50">
        <v>40833</v>
      </c>
      <c r="G3909" s="32">
        <v>9000</v>
      </c>
      <c r="H3909" s="31" t="s">
        <v>424</v>
      </c>
      <c r="I3909" s="31" t="s">
        <v>174</v>
      </c>
      <c r="J3909" s="32">
        <v>9000</v>
      </c>
      <c r="K3909" s="32">
        <v>0</v>
      </c>
      <c r="L3909" s="50">
        <v>40870</v>
      </c>
      <c r="M3909" s="31" t="s">
        <v>5887</v>
      </c>
      <c r="N3909" s="31" t="s">
        <v>789</v>
      </c>
      <c r="O3909" s="31" t="s">
        <v>789</v>
      </c>
      <c r="P3909" s="39" t="s">
        <v>422</v>
      </c>
      <c r="Q3909" s="39" t="s">
        <v>555</v>
      </c>
      <c r="R3909" s="41" t="s">
        <v>542</v>
      </c>
      <c r="S3909" s="31" t="s">
        <v>421</v>
      </c>
      <c r="T3909" s="39" t="s">
        <v>281</v>
      </c>
      <c r="U3909" s="39" t="s">
        <v>423</v>
      </c>
      <c r="V3909" s="39" t="s">
        <v>149</v>
      </c>
      <c r="W3909" s="39" t="s">
        <v>175</v>
      </c>
      <c r="X3909" s="42" t="s">
        <v>150</v>
      </c>
      <c r="Y3909" s="50" t="s">
        <v>421</v>
      </c>
      <c r="Z3909" s="30" t="s">
        <v>557</v>
      </c>
      <c r="AA3909" s="31">
        <v>0</v>
      </c>
      <c r="AB3909" s="33" t="s">
        <v>282</v>
      </c>
      <c r="AC3909" s="48">
        <v>5</v>
      </c>
      <c r="AD3909" s="30">
        <v>1</v>
      </c>
      <c r="AE3909" s="30">
        <v>0</v>
      </c>
      <c r="AF3909" s="46" t="str">
        <f>IFERROR(VLOOKUP(U3909,Acronym!$A:$B, 2, FALSE), "Ot")</f>
        <v>L</v>
      </c>
      <c r="AG3909" s="47" t="s">
        <v>718</v>
      </c>
      <c r="AH3909" s="46" t="str">
        <f>VLOOKUP(AG3909,Acronym!$A:$B,2, FALSE)</f>
        <v>LI</v>
      </c>
      <c r="AI3909" s="47" t="s">
        <v>423</v>
      </c>
      <c r="AJ3909" s="47" t="s">
        <v>8519</v>
      </c>
    </row>
    <row r="3910" spans="1:36">
      <c r="A3910" s="30">
        <v>18826694</v>
      </c>
      <c r="B3910" s="31" t="s">
        <v>421</v>
      </c>
      <c r="C3910" s="39" t="s">
        <v>15698</v>
      </c>
      <c r="D3910" s="30">
        <v>1855575</v>
      </c>
      <c r="E3910" s="39" t="s">
        <v>8810</v>
      </c>
      <c r="F3910" s="50">
        <v>40833</v>
      </c>
      <c r="G3910" s="32">
        <v>34500</v>
      </c>
      <c r="H3910" s="31" t="s">
        <v>424</v>
      </c>
      <c r="I3910" s="31" t="s">
        <v>174</v>
      </c>
      <c r="J3910" s="32">
        <v>34500</v>
      </c>
      <c r="K3910" s="32">
        <v>0</v>
      </c>
      <c r="L3910" s="50">
        <v>40891</v>
      </c>
      <c r="M3910" s="31" t="s">
        <v>5887</v>
      </c>
      <c r="N3910" s="31" t="s">
        <v>789</v>
      </c>
      <c r="O3910" s="31" t="s">
        <v>789</v>
      </c>
      <c r="P3910" s="39" t="s">
        <v>422</v>
      </c>
      <c r="Q3910" s="39" t="s">
        <v>555</v>
      </c>
      <c r="R3910" s="41" t="s">
        <v>179</v>
      </c>
      <c r="S3910" s="31" t="s">
        <v>421</v>
      </c>
      <c r="T3910" s="39" t="s">
        <v>281</v>
      </c>
      <c r="U3910" s="39" t="s">
        <v>423</v>
      </c>
      <c r="V3910" s="39" t="s">
        <v>36</v>
      </c>
      <c r="W3910" s="39" t="s">
        <v>175</v>
      </c>
      <c r="X3910" s="42" t="s">
        <v>35</v>
      </c>
      <c r="Y3910" s="50" t="s">
        <v>421</v>
      </c>
      <c r="Z3910" s="30" t="s">
        <v>557</v>
      </c>
      <c r="AA3910" s="31">
        <v>0</v>
      </c>
      <c r="AB3910" s="33" t="s">
        <v>284</v>
      </c>
      <c r="AC3910" s="48">
        <v>8</v>
      </c>
      <c r="AD3910" s="30">
        <v>1</v>
      </c>
      <c r="AE3910" s="30">
        <v>0</v>
      </c>
      <c r="AF3910" s="46" t="str">
        <f>IFERROR(VLOOKUP(U3910,Acronym!$A:$B, 2, FALSE), "Ot")</f>
        <v>L</v>
      </c>
      <c r="AG3910" s="47" t="s">
        <v>718</v>
      </c>
      <c r="AH3910" s="46" t="str">
        <f>VLOOKUP(AG3910,Acronym!$A:$B,2, FALSE)</f>
        <v>LI</v>
      </c>
      <c r="AI3910" s="47" t="s">
        <v>423</v>
      </c>
      <c r="AJ3910" s="47" t="s">
        <v>9760</v>
      </c>
    </row>
    <row r="3911" spans="1:36">
      <c r="A3911" s="30">
        <v>18833073</v>
      </c>
      <c r="B3911" s="31" t="s">
        <v>421</v>
      </c>
      <c r="C3911" s="39" t="s">
        <v>15699</v>
      </c>
      <c r="D3911" s="30">
        <v>1624367</v>
      </c>
      <c r="E3911" s="39" t="s">
        <v>8811</v>
      </c>
      <c r="F3911" s="50">
        <v>40833</v>
      </c>
      <c r="G3911" s="32">
        <v>50000</v>
      </c>
      <c r="H3911" s="31" t="s">
        <v>424</v>
      </c>
      <c r="I3911" s="31" t="s">
        <v>425</v>
      </c>
      <c r="J3911" s="32">
        <v>50000</v>
      </c>
      <c r="K3911" s="32">
        <v>50000</v>
      </c>
      <c r="L3911" s="50">
        <v>40891</v>
      </c>
      <c r="M3911" s="31" t="s">
        <v>5887</v>
      </c>
      <c r="N3911" s="31" t="s">
        <v>789</v>
      </c>
      <c r="O3911" s="31" t="s">
        <v>789</v>
      </c>
      <c r="P3911" s="39" t="s">
        <v>422</v>
      </c>
      <c r="Q3911" s="39" t="s">
        <v>555</v>
      </c>
      <c r="R3911" s="41" t="s">
        <v>179</v>
      </c>
      <c r="S3911" s="31">
        <v>1</v>
      </c>
      <c r="T3911" s="39" t="s">
        <v>283</v>
      </c>
      <c r="U3911" s="39" t="s">
        <v>423</v>
      </c>
      <c r="V3911" s="39" t="s">
        <v>22</v>
      </c>
      <c r="W3911" s="39" t="s">
        <v>175</v>
      </c>
      <c r="X3911" s="42" t="s">
        <v>24</v>
      </c>
      <c r="Y3911" s="50">
        <v>40914</v>
      </c>
      <c r="Z3911" s="30" t="s">
        <v>557</v>
      </c>
      <c r="AA3911" s="31">
        <v>1</v>
      </c>
      <c r="AB3911" s="33" t="s">
        <v>284</v>
      </c>
      <c r="AC3911" s="48">
        <v>8</v>
      </c>
      <c r="AD3911" s="30">
        <v>1</v>
      </c>
      <c r="AE3911" s="30">
        <v>0</v>
      </c>
      <c r="AF3911" s="46" t="str">
        <f>IFERROR(VLOOKUP(U3911,Acronym!$A:$B, 2, FALSE), "Ot")</f>
        <v>L</v>
      </c>
      <c r="AG3911" s="47" t="s">
        <v>716</v>
      </c>
      <c r="AH3911" s="46" t="str">
        <f>VLOOKUP(AG3911,Acronym!$A:$B,2, FALSE)</f>
        <v>MU</v>
      </c>
      <c r="AI3911" s="47" t="s">
        <v>423</v>
      </c>
      <c r="AJ3911" s="47" t="s">
        <v>9761</v>
      </c>
    </row>
    <row r="3912" spans="1:36">
      <c r="A3912" s="30">
        <v>18833202</v>
      </c>
      <c r="B3912" s="31" t="s">
        <v>421</v>
      </c>
      <c r="C3912" s="39" t="s">
        <v>15700</v>
      </c>
      <c r="D3912" s="30">
        <v>12029345</v>
      </c>
      <c r="E3912" s="39" t="s">
        <v>8003</v>
      </c>
      <c r="F3912" s="50">
        <v>40833</v>
      </c>
      <c r="G3912" s="32">
        <v>6550</v>
      </c>
      <c r="H3912" s="31" t="s">
        <v>424</v>
      </c>
      <c r="I3912" s="31" t="s">
        <v>425</v>
      </c>
      <c r="J3912" s="32">
        <v>6550</v>
      </c>
      <c r="K3912" s="32">
        <v>6550</v>
      </c>
      <c r="L3912" s="50">
        <v>40870</v>
      </c>
      <c r="M3912" s="31" t="s">
        <v>5887</v>
      </c>
      <c r="N3912" s="31" t="s">
        <v>789</v>
      </c>
      <c r="O3912" s="31" t="s">
        <v>789</v>
      </c>
      <c r="P3912" s="39" t="s">
        <v>422</v>
      </c>
      <c r="Q3912" s="39" t="s">
        <v>555</v>
      </c>
      <c r="R3912" s="41" t="s">
        <v>542</v>
      </c>
      <c r="S3912" s="31">
        <v>1</v>
      </c>
      <c r="T3912" s="39" t="s">
        <v>281</v>
      </c>
      <c r="U3912" s="39" t="s">
        <v>436</v>
      </c>
      <c r="V3912" s="39" t="s">
        <v>587</v>
      </c>
      <c r="W3912" s="39" t="s">
        <v>345</v>
      </c>
      <c r="X3912" s="42" t="s">
        <v>345</v>
      </c>
      <c r="Y3912" s="50">
        <v>40876</v>
      </c>
      <c r="Z3912" s="30" t="s">
        <v>557</v>
      </c>
      <c r="AA3912" s="31">
        <v>1</v>
      </c>
      <c r="AB3912" s="33" t="s">
        <v>282</v>
      </c>
      <c r="AC3912" s="48">
        <v>5</v>
      </c>
      <c r="AD3912" s="30">
        <v>1</v>
      </c>
      <c r="AE3912" s="30">
        <v>0</v>
      </c>
      <c r="AF3912" s="46" t="str">
        <f>IFERROR(VLOOKUP(U3912,Acronym!$A:$B, 2, FALSE), "Ot")</f>
        <v>SW</v>
      </c>
      <c r="AG3912" s="47" t="s">
        <v>715</v>
      </c>
      <c r="AH3912" s="46" t="str">
        <f>VLOOKUP(AG3912,Acronym!$A:$B,2, FALSE)</f>
        <v>TH</v>
      </c>
      <c r="AI3912" s="47" t="s">
        <v>436</v>
      </c>
      <c r="AJ3912" s="47" t="s">
        <v>8520</v>
      </c>
    </row>
    <row r="3913" spans="1:36">
      <c r="A3913" s="30">
        <v>18835055</v>
      </c>
      <c r="B3913" s="31" t="s">
        <v>421</v>
      </c>
      <c r="C3913" s="39" t="s">
        <v>15701</v>
      </c>
      <c r="D3913" s="30">
        <v>6472739</v>
      </c>
      <c r="E3913" s="39" t="s">
        <v>8004</v>
      </c>
      <c r="F3913" s="50">
        <v>40833</v>
      </c>
      <c r="G3913" s="32">
        <v>9660</v>
      </c>
      <c r="H3913" s="31" t="s">
        <v>424</v>
      </c>
      <c r="I3913" s="31" t="s">
        <v>425</v>
      </c>
      <c r="J3913" s="32">
        <v>9660</v>
      </c>
      <c r="K3913" s="32">
        <v>9660</v>
      </c>
      <c r="L3913" s="50">
        <v>40870</v>
      </c>
      <c r="M3913" s="31" t="s">
        <v>5887</v>
      </c>
      <c r="N3913" s="31" t="s">
        <v>789</v>
      </c>
      <c r="O3913" s="31" t="s">
        <v>789</v>
      </c>
      <c r="P3913" s="39" t="s">
        <v>422</v>
      </c>
      <c r="Q3913" s="39" t="s">
        <v>555</v>
      </c>
      <c r="R3913" s="41" t="s">
        <v>542</v>
      </c>
      <c r="S3913" s="31">
        <v>1</v>
      </c>
      <c r="T3913" s="39" t="s">
        <v>281</v>
      </c>
      <c r="U3913" s="39" t="s">
        <v>423</v>
      </c>
      <c r="V3913" s="39" t="s">
        <v>352</v>
      </c>
      <c r="W3913" s="39" t="s">
        <v>175</v>
      </c>
      <c r="X3913" s="42" t="s">
        <v>353</v>
      </c>
      <c r="Y3913" s="50">
        <v>40883</v>
      </c>
      <c r="Z3913" s="30" t="s">
        <v>557</v>
      </c>
      <c r="AA3913" s="31">
        <v>1</v>
      </c>
      <c r="AB3913" s="33" t="s">
        <v>282</v>
      </c>
      <c r="AC3913" s="48">
        <v>5</v>
      </c>
      <c r="AD3913" s="30">
        <v>1</v>
      </c>
      <c r="AE3913" s="30">
        <v>0</v>
      </c>
      <c r="AF3913" s="46" t="str">
        <f>IFERROR(VLOOKUP(U3913,Acronym!$A:$B, 2, FALSE), "Ot")</f>
        <v>L</v>
      </c>
      <c r="AG3913" s="47" t="s">
        <v>722</v>
      </c>
      <c r="AH3913" s="46" t="str">
        <f>VLOOKUP(AG3913,Acronym!$A:$B,2, FALSE)</f>
        <v>DA</v>
      </c>
      <c r="AI3913" s="47" t="s">
        <v>423</v>
      </c>
      <c r="AJ3913" s="47" t="s">
        <v>8521</v>
      </c>
    </row>
    <row r="3914" spans="1:36">
      <c r="A3914" s="30">
        <v>18836213</v>
      </c>
      <c r="B3914" s="31" t="s">
        <v>421</v>
      </c>
      <c r="C3914" s="39" t="s">
        <v>15702</v>
      </c>
      <c r="D3914" s="30">
        <v>13414865</v>
      </c>
      <c r="E3914" s="39" t="s">
        <v>8005</v>
      </c>
      <c r="F3914" s="50">
        <v>40833</v>
      </c>
      <c r="G3914" s="32">
        <v>10000</v>
      </c>
      <c r="H3914" s="31" t="s">
        <v>424</v>
      </c>
      <c r="I3914" s="31" t="s">
        <v>425</v>
      </c>
      <c r="J3914" s="32">
        <v>10000</v>
      </c>
      <c r="K3914" s="32">
        <v>10000</v>
      </c>
      <c r="L3914" s="50">
        <v>40869</v>
      </c>
      <c r="M3914" s="31" t="s">
        <v>5887</v>
      </c>
      <c r="N3914" s="31" t="s">
        <v>789</v>
      </c>
      <c r="O3914" s="31" t="s">
        <v>789</v>
      </c>
      <c r="P3914" s="39" t="s">
        <v>422</v>
      </c>
      <c r="Q3914" s="39" t="s">
        <v>555</v>
      </c>
      <c r="R3914" s="41" t="s">
        <v>542</v>
      </c>
      <c r="S3914" s="31">
        <v>1</v>
      </c>
      <c r="T3914" s="39" t="s">
        <v>283</v>
      </c>
      <c r="U3914" s="39" t="s">
        <v>426</v>
      </c>
      <c r="V3914" s="39" t="s">
        <v>30</v>
      </c>
      <c r="W3914" s="39" t="s">
        <v>287</v>
      </c>
      <c r="X3914" s="42" t="s">
        <v>428</v>
      </c>
      <c r="Y3914" s="50">
        <v>40899</v>
      </c>
      <c r="Z3914" s="30" t="s">
        <v>557</v>
      </c>
      <c r="AA3914" s="31">
        <v>1</v>
      </c>
      <c r="AB3914" s="33" t="s">
        <v>282</v>
      </c>
      <c r="AC3914" s="48">
        <v>5</v>
      </c>
      <c r="AD3914" s="30">
        <v>1</v>
      </c>
      <c r="AE3914" s="30">
        <v>0</v>
      </c>
      <c r="AF3914" s="46" t="str">
        <f>IFERROR(VLOOKUP(U3914,Acronym!$A:$B, 2, FALSE), "Ot")</f>
        <v>NW</v>
      </c>
      <c r="AG3914" s="47" t="s">
        <v>715</v>
      </c>
      <c r="AH3914" s="46" t="str">
        <f>VLOOKUP(AG3914,Acronym!$A:$B,2, FALSE)</f>
        <v>TH</v>
      </c>
      <c r="AI3914" s="47" t="s">
        <v>426</v>
      </c>
      <c r="AJ3914" s="47" t="s">
        <v>8522</v>
      </c>
    </row>
    <row r="3915" spans="1:36">
      <c r="A3915" s="30">
        <v>18837746</v>
      </c>
      <c r="B3915" s="31" t="s">
        <v>421</v>
      </c>
      <c r="C3915" s="39" t="s">
        <v>15703</v>
      </c>
      <c r="D3915" s="30">
        <v>18349215</v>
      </c>
      <c r="E3915" s="39" t="s">
        <v>6746</v>
      </c>
      <c r="F3915" s="50">
        <v>40833</v>
      </c>
      <c r="G3915" s="32">
        <v>9656</v>
      </c>
      <c r="H3915" s="31" t="s">
        <v>177</v>
      </c>
      <c r="I3915" s="31" t="s">
        <v>174</v>
      </c>
      <c r="J3915" s="32">
        <v>0</v>
      </c>
      <c r="K3915" s="32">
        <v>0</v>
      </c>
      <c r="L3915" s="50">
        <v>40843</v>
      </c>
      <c r="M3915" s="31" t="s">
        <v>5887</v>
      </c>
      <c r="N3915" s="31" t="s">
        <v>789</v>
      </c>
      <c r="O3915" s="31" t="s">
        <v>789</v>
      </c>
      <c r="P3915" s="39" t="s">
        <v>422</v>
      </c>
      <c r="Q3915" s="39" t="s">
        <v>555</v>
      </c>
      <c r="R3915" s="41" t="s">
        <v>542</v>
      </c>
      <c r="S3915" s="31" t="s">
        <v>421</v>
      </c>
      <c r="T3915" s="39" t="s">
        <v>281</v>
      </c>
      <c r="U3915" s="39" t="s">
        <v>435</v>
      </c>
      <c r="V3915" s="39" t="s">
        <v>332</v>
      </c>
      <c r="W3915" s="39" t="s">
        <v>435</v>
      </c>
      <c r="X3915" s="42" t="s">
        <v>114</v>
      </c>
      <c r="Y3915" s="50" t="s">
        <v>421</v>
      </c>
      <c r="Z3915" s="30" t="s">
        <v>556</v>
      </c>
      <c r="AA3915" s="31">
        <v>0</v>
      </c>
      <c r="AB3915" s="33" t="s">
        <v>282</v>
      </c>
      <c r="AC3915" s="48">
        <v>1</v>
      </c>
      <c r="AD3915" s="30">
        <v>1</v>
      </c>
      <c r="AE3915" s="30">
        <v>1</v>
      </c>
      <c r="AF3915" s="46" t="str">
        <f>IFERROR(VLOOKUP(U3915,Acronym!$A:$B, 2, FALSE), "Ot")</f>
        <v>WM</v>
      </c>
      <c r="AG3915" s="47" t="s">
        <v>714</v>
      </c>
      <c r="AH3915" s="46" t="str">
        <f>VLOOKUP(AG3915,Acronym!$A:$B,2, FALSE)</f>
        <v>VA</v>
      </c>
      <c r="AI3915" s="47" t="s">
        <v>435</v>
      </c>
      <c r="AJ3915" s="47" t="s">
        <v>7659</v>
      </c>
    </row>
    <row r="3916" spans="1:36">
      <c r="A3916" s="30">
        <v>18838005</v>
      </c>
      <c r="B3916" s="31" t="s">
        <v>421</v>
      </c>
      <c r="C3916" s="39" t="s">
        <v>15704</v>
      </c>
      <c r="D3916" s="30">
        <v>7777186</v>
      </c>
      <c r="E3916" s="39" t="s">
        <v>8812</v>
      </c>
      <c r="F3916" s="50">
        <v>40833</v>
      </c>
      <c r="G3916" s="32">
        <v>29750</v>
      </c>
      <c r="H3916" s="31" t="s">
        <v>424</v>
      </c>
      <c r="I3916" s="31" t="s">
        <v>425</v>
      </c>
      <c r="J3916" s="32">
        <v>29750</v>
      </c>
      <c r="K3916" s="32">
        <v>29750</v>
      </c>
      <c r="L3916" s="50">
        <v>40897</v>
      </c>
      <c r="M3916" s="31" t="s">
        <v>5887</v>
      </c>
      <c r="N3916" s="31" t="s">
        <v>789</v>
      </c>
      <c r="O3916" s="31" t="s">
        <v>789</v>
      </c>
      <c r="P3916" s="39" t="s">
        <v>422</v>
      </c>
      <c r="Q3916" s="39" t="s">
        <v>555</v>
      </c>
      <c r="R3916" s="41" t="s">
        <v>541</v>
      </c>
      <c r="S3916" s="31">
        <v>1</v>
      </c>
      <c r="T3916" s="39" t="s">
        <v>283</v>
      </c>
      <c r="U3916" s="39" t="s">
        <v>426</v>
      </c>
      <c r="V3916" s="39" t="s">
        <v>427</v>
      </c>
      <c r="W3916" s="39" t="s">
        <v>287</v>
      </c>
      <c r="X3916" s="42" t="s">
        <v>428</v>
      </c>
      <c r="Y3916" s="50">
        <v>40926</v>
      </c>
      <c r="Z3916" s="30" t="s">
        <v>557</v>
      </c>
      <c r="AA3916" s="31">
        <v>1</v>
      </c>
      <c r="AB3916" s="33" t="s">
        <v>284</v>
      </c>
      <c r="AC3916" s="48">
        <v>9</v>
      </c>
      <c r="AD3916" s="30">
        <v>1</v>
      </c>
      <c r="AE3916" s="30">
        <v>0</v>
      </c>
      <c r="AF3916" s="46" t="str">
        <f>IFERROR(VLOOKUP(U3916,Acronym!$A:$B, 2, FALSE), "Ot")</f>
        <v>NW</v>
      </c>
      <c r="AG3916" s="47" t="s">
        <v>715</v>
      </c>
      <c r="AH3916" s="46" t="str">
        <f>VLOOKUP(AG3916,Acronym!$A:$B,2, FALSE)</f>
        <v>TH</v>
      </c>
      <c r="AI3916" s="47" t="s">
        <v>426</v>
      </c>
      <c r="AJ3916" s="47" t="s">
        <v>9762</v>
      </c>
    </row>
    <row r="3917" spans="1:36">
      <c r="A3917" s="30">
        <v>18839706</v>
      </c>
      <c r="B3917" s="31" t="s">
        <v>421</v>
      </c>
      <c r="C3917" s="39" t="s">
        <v>15705</v>
      </c>
      <c r="D3917" s="30">
        <v>1638135</v>
      </c>
      <c r="E3917" s="39" t="s">
        <v>8006</v>
      </c>
      <c r="F3917" s="50">
        <v>40833</v>
      </c>
      <c r="G3917" s="32">
        <v>9900</v>
      </c>
      <c r="H3917" s="31" t="s">
        <v>424</v>
      </c>
      <c r="I3917" s="31" t="s">
        <v>425</v>
      </c>
      <c r="J3917" s="32">
        <v>9900</v>
      </c>
      <c r="K3917" s="32">
        <v>9900</v>
      </c>
      <c r="L3917" s="50">
        <v>40868</v>
      </c>
      <c r="M3917" s="31" t="s">
        <v>5887</v>
      </c>
      <c r="N3917" s="31" t="s">
        <v>789</v>
      </c>
      <c r="O3917" s="31" t="s">
        <v>789</v>
      </c>
      <c r="P3917" s="39" t="s">
        <v>422</v>
      </c>
      <c r="Q3917" s="39" t="s">
        <v>555</v>
      </c>
      <c r="R3917" s="41" t="s">
        <v>542</v>
      </c>
      <c r="S3917" s="31">
        <v>1</v>
      </c>
      <c r="T3917" s="39" t="s">
        <v>283</v>
      </c>
      <c r="U3917" s="39" t="s">
        <v>430</v>
      </c>
      <c r="V3917" s="39" t="s">
        <v>519</v>
      </c>
      <c r="W3917" s="39" t="s">
        <v>518</v>
      </c>
      <c r="X3917" s="42" t="s">
        <v>518</v>
      </c>
      <c r="Y3917" s="50">
        <v>40939</v>
      </c>
      <c r="Z3917" s="30" t="s">
        <v>557</v>
      </c>
      <c r="AA3917" s="31">
        <v>1</v>
      </c>
      <c r="AB3917" s="33" t="s">
        <v>282</v>
      </c>
      <c r="AC3917" s="48">
        <v>5</v>
      </c>
      <c r="AD3917" s="30">
        <v>1</v>
      </c>
      <c r="AE3917" s="30">
        <v>0</v>
      </c>
      <c r="AF3917" s="46" t="str">
        <f>IFERROR(VLOOKUP(U3917,Acronym!$A:$B, 2, FALSE), "Ot")</f>
        <v>Y</v>
      </c>
      <c r="AG3917" s="47" t="s">
        <v>716</v>
      </c>
      <c r="AH3917" s="46" t="str">
        <f>VLOOKUP(AG3917,Acronym!$A:$B,2, FALSE)</f>
        <v>MU</v>
      </c>
      <c r="AI3917" s="47" t="s">
        <v>720</v>
      </c>
      <c r="AJ3917" s="47" t="s">
        <v>8523</v>
      </c>
    </row>
    <row r="3918" spans="1:36">
      <c r="A3918" s="30">
        <v>18839797</v>
      </c>
      <c r="B3918" s="31" t="s">
        <v>421</v>
      </c>
      <c r="C3918" s="39" t="s">
        <v>15706</v>
      </c>
      <c r="D3918" s="30">
        <v>18839794</v>
      </c>
      <c r="E3918" s="39" t="s">
        <v>6747</v>
      </c>
      <c r="F3918" s="50">
        <v>40833</v>
      </c>
      <c r="G3918" s="32">
        <v>50000</v>
      </c>
      <c r="H3918" s="31" t="s">
        <v>177</v>
      </c>
      <c r="I3918" s="31" t="s">
        <v>174</v>
      </c>
      <c r="J3918" s="32">
        <v>0</v>
      </c>
      <c r="K3918" s="32">
        <v>0</v>
      </c>
      <c r="L3918" s="50">
        <v>40836</v>
      </c>
      <c r="M3918" s="31" t="s">
        <v>5887</v>
      </c>
      <c r="N3918" s="31" t="s">
        <v>789</v>
      </c>
      <c r="O3918" s="31" t="s">
        <v>789</v>
      </c>
      <c r="P3918" s="39" t="s">
        <v>422</v>
      </c>
      <c r="Q3918" s="39" t="s">
        <v>555</v>
      </c>
      <c r="R3918" s="41" t="s">
        <v>541</v>
      </c>
      <c r="S3918" s="31" t="s">
        <v>421</v>
      </c>
      <c r="T3918" s="39" t="s">
        <v>281</v>
      </c>
      <c r="U3918" s="39" t="s">
        <v>423</v>
      </c>
      <c r="V3918" s="39" t="s">
        <v>159</v>
      </c>
      <c r="W3918" s="39" t="s">
        <v>175</v>
      </c>
      <c r="X3918" s="42" t="s">
        <v>305</v>
      </c>
      <c r="Y3918" s="50" t="s">
        <v>421</v>
      </c>
      <c r="Z3918" s="30" t="s">
        <v>556</v>
      </c>
      <c r="AA3918" s="31">
        <v>0</v>
      </c>
      <c r="AB3918" s="33" t="s">
        <v>284</v>
      </c>
      <c r="AC3918" s="48">
        <v>0</v>
      </c>
      <c r="AD3918" s="30">
        <v>1</v>
      </c>
      <c r="AE3918" s="30">
        <v>1</v>
      </c>
      <c r="AF3918" s="46" t="str">
        <f>IFERROR(VLOOKUP(U3918,Acronym!$A:$B, 2, FALSE), "Ot")</f>
        <v>L</v>
      </c>
      <c r="AG3918" s="47" t="s">
        <v>721</v>
      </c>
      <c r="AH3918" s="46" t="str">
        <f>VLOOKUP(AG3918,Acronym!$A:$B,2, FALSE)</f>
        <v>NA</v>
      </c>
      <c r="AI3918" s="47" t="s">
        <v>423</v>
      </c>
      <c r="AJ3918" s="47" t="s">
        <v>7660</v>
      </c>
    </row>
    <row r="3919" spans="1:36">
      <c r="A3919" s="30">
        <v>18840972</v>
      </c>
      <c r="B3919" s="31" t="s">
        <v>421</v>
      </c>
      <c r="C3919" s="39" t="s">
        <v>15707</v>
      </c>
      <c r="D3919" s="30">
        <v>18840962</v>
      </c>
      <c r="E3919" s="39" t="s">
        <v>8007</v>
      </c>
      <c r="F3919" s="50">
        <v>40832</v>
      </c>
      <c r="G3919" s="32">
        <v>10000</v>
      </c>
      <c r="H3919" s="31" t="s">
        <v>424</v>
      </c>
      <c r="I3919" s="31" t="s">
        <v>174</v>
      </c>
      <c r="J3919" s="32">
        <v>10000</v>
      </c>
      <c r="K3919" s="32">
        <v>0</v>
      </c>
      <c r="L3919" s="50">
        <v>40868</v>
      </c>
      <c r="M3919" s="31" t="s">
        <v>5887</v>
      </c>
      <c r="N3919" s="31" t="s">
        <v>789</v>
      </c>
      <c r="O3919" s="31" t="s">
        <v>789</v>
      </c>
      <c r="P3919" s="39" t="s">
        <v>422</v>
      </c>
      <c r="Q3919" s="39" t="s">
        <v>555</v>
      </c>
      <c r="R3919" s="41" t="s">
        <v>542</v>
      </c>
      <c r="S3919" s="31" t="s">
        <v>421</v>
      </c>
      <c r="T3919" s="39" t="s">
        <v>283</v>
      </c>
      <c r="U3919" s="39" t="s">
        <v>430</v>
      </c>
      <c r="V3919" s="39" t="s">
        <v>492</v>
      </c>
      <c r="W3919" s="39" t="s">
        <v>490</v>
      </c>
      <c r="X3919" s="42" t="s">
        <v>491</v>
      </c>
      <c r="Y3919" s="50" t="s">
        <v>421</v>
      </c>
      <c r="Z3919" s="30" t="s">
        <v>557</v>
      </c>
      <c r="AA3919" s="31">
        <v>0</v>
      </c>
      <c r="AB3919" s="33" t="s">
        <v>282</v>
      </c>
      <c r="AC3919" s="48">
        <v>5</v>
      </c>
      <c r="AD3919" s="30">
        <v>1</v>
      </c>
      <c r="AE3919" s="30">
        <v>0</v>
      </c>
      <c r="AF3919" s="46" t="str">
        <f>IFERROR(VLOOKUP(U3919,Acronym!$A:$B, 2, FALSE), "Ot")</f>
        <v>Y</v>
      </c>
      <c r="AG3919" s="47" t="s">
        <v>721</v>
      </c>
      <c r="AH3919" s="46" t="str">
        <f>VLOOKUP(AG3919,Acronym!$A:$B,2, FALSE)</f>
        <v>NA</v>
      </c>
      <c r="AI3919" s="47" t="s">
        <v>720</v>
      </c>
      <c r="AJ3919" s="47" t="s">
        <v>8524</v>
      </c>
    </row>
    <row r="3920" spans="1:36">
      <c r="A3920" s="30">
        <v>18841062</v>
      </c>
      <c r="B3920" s="31" t="s">
        <v>421</v>
      </c>
      <c r="C3920" s="39" t="s">
        <v>15708</v>
      </c>
      <c r="D3920" s="30">
        <v>18841055</v>
      </c>
      <c r="E3920" s="39" t="s">
        <v>8008</v>
      </c>
      <c r="F3920" s="50">
        <v>40833</v>
      </c>
      <c r="G3920" s="32">
        <v>8000</v>
      </c>
      <c r="H3920" s="31" t="s">
        <v>424</v>
      </c>
      <c r="I3920" s="31" t="s">
        <v>425</v>
      </c>
      <c r="J3920" s="32">
        <v>8000</v>
      </c>
      <c r="K3920" s="32">
        <v>8000</v>
      </c>
      <c r="L3920" s="50">
        <v>40876</v>
      </c>
      <c r="M3920" s="31" t="s">
        <v>5887</v>
      </c>
      <c r="N3920" s="31" t="s">
        <v>789</v>
      </c>
      <c r="O3920" s="31" t="s">
        <v>789</v>
      </c>
      <c r="P3920" s="39" t="s">
        <v>422</v>
      </c>
      <c r="Q3920" s="39" t="s">
        <v>555</v>
      </c>
      <c r="R3920" s="41" t="s">
        <v>542</v>
      </c>
      <c r="S3920" s="31">
        <v>1</v>
      </c>
      <c r="T3920" s="39" t="s">
        <v>283</v>
      </c>
      <c r="U3920" s="39" t="s">
        <v>435</v>
      </c>
      <c r="V3920" s="39" t="s">
        <v>8009</v>
      </c>
      <c r="W3920" s="39" t="s">
        <v>435</v>
      </c>
      <c r="X3920" s="42" t="s">
        <v>4366</v>
      </c>
      <c r="Y3920" s="50">
        <v>40899</v>
      </c>
      <c r="Z3920" s="30" t="s">
        <v>557</v>
      </c>
      <c r="AA3920" s="31">
        <v>1</v>
      </c>
      <c r="AB3920" s="33" t="s">
        <v>282</v>
      </c>
      <c r="AC3920" s="48">
        <v>6</v>
      </c>
      <c r="AD3920" s="30">
        <v>0</v>
      </c>
      <c r="AE3920" s="30">
        <v>0</v>
      </c>
      <c r="AF3920" s="46" t="str">
        <f>IFERROR(VLOOKUP(U3920,Acronym!$A:$B, 2, FALSE), "Ot")</f>
        <v>WM</v>
      </c>
      <c r="AG3920" s="47" t="s">
        <v>715</v>
      </c>
      <c r="AH3920" s="46" t="str">
        <f>VLOOKUP(AG3920,Acronym!$A:$B,2, FALSE)</f>
        <v>TH</v>
      </c>
      <c r="AI3920" s="47" t="s">
        <v>435</v>
      </c>
      <c r="AJ3920" s="47" t="s">
        <v>8525</v>
      </c>
    </row>
    <row r="3921" spans="1:36">
      <c r="A3921" s="30">
        <v>18841140</v>
      </c>
      <c r="B3921" s="31" t="s">
        <v>421</v>
      </c>
      <c r="C3921" s="39" t="s">
        <v>15709</v>
      </c>
      <c r="D3921" s="30">
        <v>18841133</v>
      </c>
      <c r="E3921" s="39" t="s">
        <v>8010</v>
      </c>
      <c r="F3921" s="50">
        <v>40829</v>
      </c>
      <c r="G3921" s="32">
        <v>9840</v>
      </c>
      <c r="H3921" s="31" t="s">
        <v>424</v>
      </c>
      <c r="I3921" s="31" t="s">
        <v>174</v>
      </c>
      <c r="J3921" s="32">
        <v>9840</v>
      </c>
      <c r="K3921" s="32">
        <v>0</v>
      </c>
      <c r="L3921" s="50">
        <v>40868</v>
      </c>
      <c r="M3921" s="31" t="s">
        <v>5887</v>
      </c>
      <c r="N3921" s="31" t="s">
        <v>789</v>
      </c>
      <c r="O3921" s="31" t="s">
        <v>789</v>
      </c>
      <c r="P3921" s="39" t="s">
        <v>422</v>
      </c>
      <c r="Q3921" s="39" t="s">
        <v>555</v>
      </c>
      <c r="R3921" s="41" t="s">
        <v>542</v>
      </c>
      <c r="S3921" s="31" t="s">
        <v>421</v>
      </c>
      <c r="T3921" s="39" t="s">
        <v>283</v>
      </c>
      <c r="U3921" s="39" t="s">
        <v>431</v>
      </c>
      <c r="V3921" s="39" t="s">
        <v>337</v>
      </c>
      <c r="W3921" s="39" t="s">
        <v>335</v>
      </c>
      <c r="X3921" s="42" t="s">
        <v>337</v>
      </c>
      <c r="Y3921" s="50" t="s">
        <v>421</v>
      </c>
      <c r="Z3921" s="30" t="s">
        <v>557</v>
      </c>
      <c r="AA3921" s="31">
        <v>0</v>
      </c>
      <c r="AB3921" s="33" t="s">
        <v>282</v>
      </c>
      <c r="AC3921" s="48">
        <v>6</v>
      </c>
      <c r="AD3921" s="30">
        <v>1</v>
      </c>
      <c r="AE3921" s="30">
        <v>0</v>
      </c>
      <c r="AF3921" s="46" t="str">
        <f>IFERROR(VLOOKUP(U3921,Acronym!$A:$B, 2, FALSE), "Ot")</f>
        <v>NE</v>
      </c>
      <c r="AG3921" s="47" t="s">
        <v>716</v>
      </c>
      <c r="AH3921" s="46" t="str">
        <f>VLOOKUP(AG3921,Acronym!$A:$B,2, FALSE)</f>
        <v>MU</v>
      </c>
      <c r="AI3921" s="47" t="s">
        <v>431</v>
      </c>
      <c r="AJ3921" s="47" t="s">
        <v>8526</v>
      </c>
    </row>
    <row r="3922" spans="1:36">
      <c r="A3922" s="30">
        <v>18841237</v>
      </c>
      <c r="B3922" s="31" t="s">
        <v>421</v>
      </c>
      <c r="C3922" s="39" t="s">
        <v>15710</v>
      </c>
      <c r="D3922" s="30">
        <v>18841230</v>
      </c>
      <c r="E3922" s="39" t="s">
        <v>8011</v>
      </c>
      <c r="F3922" s="50">
        <v>40832</v>
      </c>
      <c r="G3922" s="32">
        <v>5000</v>
      </c>
      <c r="H3922" s="31" t="s">
        <v>424</v>
      </c>
      <c r="I3922" s="31" t="s">
        <v>174</v>
      </c>
      <c r="J3922" s="32">
        <v>0</v>
      </c>
      <c r="K3922" s="32">
        <v>0</v>
      </c>
      <c r="L3922" s="50">
        <v>40869</v>
      </c>
      <c r="M3922" s="31" t="s">
        <v>5887</v>
      </c>
      <c r="N3922" s="31" t="s">
        <v>789</v>
      </c>
      <c r="O3922" s="31" t="s">
        <v>789</v>
      </c>
      <c r="P3922" s="39" t="s">
        <v>422</v>
      </c>
      <c r="Q3922" s="39" t="s">
        <v>555</v>
      </c>
      <c r="R3922" s="41" t="s">
        <v>542</v>
      </c>
      <c r="S3922" s="31" t="s">
        <v>421</v>
      </c>
      <c r="T3922" s="39" t="s">
        <v>283</v>
      </c>
      <c r="U3922" s="39" t="s">
        <v>426</v>
      </c>
      <c r="V3922" s="39" t="s">
        <v>8012</v>
      </c>
      <c r="W3922" s="39" t="s">
        <v>286</v>
      </c>
      <c r="X3922" s="42" t="s">
        <v>5050</v>
      </c>
      <c r="Y3922" s="50" t="s">
        <v>421</v>
      </c>
      <c r="Z3922" s="30" t="s">
        <v>557</v>
      </c>
      <c r="AA3922" s="31">
        <v>0</v>
      </c>
      <c r="AB3922" s="33" t="s">
        <v>282</v>
      </c>
      <c r="AC3922" s="48">
        <v>5</v>
      </c>
      <c r="AD3922" s="30">
        <v>1</v>
      </c>
      <c r="AE3922" s="30">
        <v>0</v>
      </c>
      <c r="AF3922" s="46" t="str">
        <f>IFERROR(VLOOKUP(U3922,Acronym!$A:$B, 2, FALSE), "Ot")</f>
        <v>NW</v>
      </c>
      <c r="AG3922" s="47" t="s">
        <v>718</v>
      </c>
      <c r="AH3922" s="46" t="str">
        <f>VLOOKUP(AG3922,Acronym!$A:$B,2, FALSE)</f>
        <v>LI</v>
      </c>
      <c r="AI3922" s="47" t="s">
        <v>426</v>
      </c>
      <c r="AJ3922" s="47" t="s">
        <v>8527</v>
      </c>
    </row>
    <row r="3923" spans="1:36">
      <c r="A3923" s="30">
        <v>18841319</v>
      </c>
      <c r="B3923" s="31" t="s">
        <v>421</v>
      </c>
      <c r="C3923" s="39" t="s">
        <v>15711</v>
      </c>
      <c r="D3923" s="30">
        <v>18841317</v>
      </c>
      <c r="E3923" s="39" t="s">
        <v>8013</v>
      </c>
      <c r="F3923" s="50">
        <v>40833</v>
      </c>
      <c r="G3923" s="32">
        <v>5000</v>
      </c>
      <c r="H3923" s="31" t="s">
        <v>424</v>
      </c>
      <c r="I3923" s="31" t="s">
        <v>425</v>
      </c>
      <c r="J3923" s="32">
        <v>5000</v>
      </c>
      <c r="K3923" s="32">
        <v>5000</v>
      </c>
      <c r="L3923" s="50">
        <v>40870</v>
      </c>
      <c r="M3923" s="31" t="s">
        <v>5887</v>
      </c>
      <c r="N3923" s="31" t="s">
        <v>789</v>
      </c>
      <c r="O3923" s="31" t="s">
        <v>789</v>
      </c>
      <c r="P3923" s="39" t="s">
        <v>422</v>
      </c>
      <c r="Q3923" s="39" t="s">
        <v>555</v>
      </c>
      <c r="R3923" s="41" t="s">
        <v>542</v>
      </c>
      <c r="S3923" s="31">
        <v>1</v>
      </c>
      <c r="T3923" s="39" t="s">
        <v>281</v>
      </c>
      <c r="U3923" s="39" t="s">
        <v>423</v>
      </c>
      <c r="V3923" s="39" t="s">
        <v>301</v>
      </c>
      <c r="W3923" s="39" t="s">
        <v>175</v>
      </c>
      <c r="X3923" s="42" t="s">
        <v>302</v>
      </c>
      <c r="Y3923" s="50">
        <v>40877</v>
      </c>
      <c r="Z3923" s="30" t="s">
        <v>557</v>
      </c>
      <c r="AA3923" s="31">
        <v>1</v>
      </c>
      <c r="AB3923" s="33" t="s">
        <v>282</v>
      </c>
      <c r="AC3923" s="48">
        <v>5</v>
      </c>
      <c r="AD3923" s="30">
        <v>1</v>
      </c>
      <c r="AE3923" s="30">
        <v>0</v>
      </c>
      <c r="AF3923" s="46" t="str">
        <f>IFERROR(VLOOKUP(U3923,Acronym!$A:$B, 2, FALSE), "Ot")</f>
        <v>L</v>
      </c>
      <c r="AG3923" s="47" t="s">
        <v>718</v>
      </c>
      <c r="AH3923" s="46" t="str">
        <f>VLOOKUP(AG3923,Acronym!$A:$B,2, FALSE)</f>
        <v>LI</v>
      </c>
      <c r="AI3923" s="47" t="s">
        <v>423</v>
      </c>
      <c r="AJ3923" s="47" t="s">
        <v>8528</v>
      </c>
    </row>
    <row r="3924" spans="1:36">
      <c r="A3924" s="30">
        <v>18841399</v>
      </c>
      <c r="B3924" s="31" t="s">
        <v>421</v>
      </c>
      <c r="C3924" s="39" t="s">
        <v>15712</v>
      </c>
      <c r="D3924" s="30">
        <v>1603837</v>
      </c>
      <c r="E3924" s="39" t="s">
        <v>8014</v>
      </c>
      <c r="F3924" s="50">
        <v>40833</v>
      </c>
      <c r="G3924" s="32">
        <v>8965</v>
      </c>
      <c r="H3924" s="31" t="s">
        <v>424</v>
      </c>
      <c r="I3924" s="31" t="s">
        <v>425</v>
      </c>
      <c r="J3924" s="32">
        <v>8965</v>
      </c>
      <c r="K3924" s="32">
        <v>8965</v>
      </c>
      <c r="L3924" s="50">
        <v>40870</v>
      </c>
      <c r="M3924" s="31" t="s">
        <v>5887</v>
      </c>
      <c r="N3924" s="31" t="s">
        <v>789</v>
      </c>
      <c r="O3924" s="31" t="s">
        <v>789</v>
      </c>
      <c r="P3924" s="39" t="s">
        <v>422</v>
      </c>
      <c r="Q3924" s="39" t="s">
        <v>555</v>
      </c>
      <c r="R3924" s="41" t="s">
        <v>542</v>
      </c>
      <c r="S3924" s="31">
        <v>1</v>
      </c>
      <c r="T3924" s="39" t="s">
        <v>283</v>
      </c>
      <c r="U3924" s="39" t="s">
        <v>423</v>
      </c>
      <c r="V3924" s="39" t="s">
        <v>588</v>
      </c>
      <c r="W3924" s="39" t="s">
        <v>175</v>
      </c>
      <c r="X3924" s="42" t="s">
        <v>305</v>
      </c>
      <c r="Y3924" s="50">
        <v>40891</v>
      </c>
      <c r="Z3924" s="30" t="s">
        <v>557</v>
      </c>
      <c r="AA3924" s="31">
        <v>1</v>
      </c>
      <c r="AB3924" s="33" t="s">
        <v>282</v>
      </c>
      <c r="AC3924" s="48">
        <v>5</v>
      </c>
      <c r="AD3924" s="30">
        <v>1</v>
      </c>
      <c r="AE3924" s="30">
        <v>0</v>
      </c>
      <c r="AF3924" s="46" t="str">
        <f>IFERROR(VLOOKUP(U3924,Acronym!$A:$B, 2, FALSE), "Ot")</f>
        <v>L</v>
      </c>
      <c r="AG3924" s="47" t="s">
        <v>714</v>
      </c>
      <c r="AH3924" s="46" t="str">
        <f>VLOOKUP(AG3924,Acronym!$A:$B,2, FALSE)</f>
        <v>VA</v>
      </c>
      <c r="AI3924" s="47" t="s">
        <v>423</v>
      </c>
      <c r="AJ3924" s="47" t="s">
        <v>8529</v>
      </c>
    </row>
    <row r="3925" spans="1:36">
      <c r="A3925" s="30">
        <v>18841531</v>
      </c>
      <c r="B3925" s="31" t="s">
        <v>421</v>
      </c>
      <c r="C3925" s="39" t="s">
        <v>15713</v>
      </c>
      <c r="D3925" s="30">
        <v>18841524</v>
      </c>
      <c r="E3925" s="39" t="s">
        <v>8015</v>
      </c>
      <c r="F3925" s="50">
        <v>40833</v>
      </c>
      <c r="G3925" s="32">
        <v>10000</v>
      </c>
      <c r="H3925" s="31" t="s">
        <v>424</v>
      </c>
      <c r="I3925" s="31" t="s">
        <v>425</v>
      </c>
      <c r="J3925" s="32">
        <v>10000</v>
      </c>
      <c r="K3925" s="32">
        <v>10000</v>
      </c>
      <c r="L3925" s="50">
        <v>40876</v>
      </c>
      <c r="M3925" s="31" t="s">
        <v>5887</v>
      </c>
      <c r="N3925" s="31" t="s">
        <v>789</v>
      </c>
      <c r="O3925" s="31" t="s">
        <v>789</v>
      </c>
      <c r="P3925" s="39" t="s">
        <v>422</v>
      </c>
      <c r="Q3925" s="39" t="s">
        <v>555</v>
      </c>
      <c r="R3925" s="41" t="s">
        <v>542</v>
      </c>
      <c r="S3925" s="31">
        <v>1</v>
      </c>
      <c r="T3925" s="39" t="s">
        <v>283</v>
      </c>
      <c r="U3925" s="39" t="s">
        <v>423</v>
      </c>
      <c r="V3925" s="39" t="s">
        <v>489</v>
      </c>
      <c r="W3925" s="39" t="s">
        <v>175</v>
      </c>
      <c r="X3925" s="42" t="s">
        <v>270</v>
      </c>
      <c r="Y3925" s="50">
        <v>40897</v>
      </c>
      <c r="Z3925" s="30" t="s">
        <v>557</v>
      </c>
      <c r="AA3925" s="31">
        <v>1</v>
      </c>
      <c r="AB3925" s="33" t="s">
        <v>282</v>
      </c>
      <c r="AC3925" s="48">
        <v>6</v>
      </c>
      <c r="AD3925" s="30">
        <v>0</v>
      </c>
      <c r="AE3925" s="30">
        <v>0</v>
      </c>
      <c r="AF3925" s="46" t="str">
        <f>IFERROR(VLOOKUP(U3925,Acronym!$A:$B, 2, FALSE), "Ot")</f>
        <v>L</v>
      </c>
      <c r="AG3925" s="47" t="s">
        <v>714</v>
      </c>
      <c r="AH3925" s="46" t="str">
        <f>VLOOKUP(AG3925,Acronym!$A:$B,2, FALSE)</f>
        <v>VA</v>
      </c>
      <c r="AI3925" s="47" t="s">
        <v>423</v>
      </c>
      <c r="AJ3925" s="47" t="s">
        <v>8530</v>
      </c>
    </row>
    <row r="3926" spans="1:36">
      <c r="A3926" s="30">
        <v>18841631</v>
      </c>
      <c r="B3926" s="31" t="s">
        <v>421</v>
      </c>
      <c r="C3926" s="39" t="s">
        <v>15714</v>
      </c>
      <c r="D3926" s="30">
        <v>18841624</v>
      </c>
      <c r="E3926" s="39" t="s">
        <v>6748</v>
      </c>
      <c r="F3926" s="50">
        <v>40830</v>
      </c>
      <c r="G3926" s="32">
        <v>4000</v>
      </c>
      <c r="H3926" s="31" t="s">
        <v>177</v>
      </c>
      <c r="I3926" s="31" t="s">
        <v>174</v>
      </c>
      <c r="J3926" s="32">
        <v>0</v>
      </c>
      <c r="K3926" s="32">
        <v>0</v>
      </c>
      <c r="L3926" s="50">
        <v>40843</v>
      </c>
      <c r="M3926" s="31" t="s">
        <v>5887</v>
      </c>
      <c r="N3926" s="31" t="s">
        <v>789</v>
      </c>
      <c r="O3926" s="31" t="s">
        <v>789</v>
      </c>
      <c r="P3926" s="39" t="s">
        <v>422</v>
      </c>
      <c r="Q3926" s="39" t="s">
        <v>555</v>
      </c>
      <c r="R3926" s="41" t="s">
        <v>542</v>
      </c>
      <c r="S3926" s="31" t="s">
        <v>421</v>
      </c>
      <c r="T3926" s="39" t="s">
        <v>283</v>
      </c>
      <c r="U3926" s="39" t="s">
        <v>423</v>
      </c>
      <c r="V3926" s="39" t="s">
        <v>583</v>
      </c>
      <c r="W3926" s="39" t="s">
        <v>175</v>
      </c>
      <c r="X3926" s="42" t="s">
        <v>163</v>
      </c>
      <c r="Y3926" s="50" t="s">
        <v>421</v>
      </c>
      <c r="Z3926" s="30" t="s">
        <v>556</v>
      </c>
      <c r="AA3926" s="31">
        <v>0</v>
      </c>
      <c r="AB3926" s="33" t="s">
        <v>282</v>
      </c>
      <c r="AC3926" s="48">
        <v>2</v>
      </c>
      <c r="AD3926" s="30">
        <v>1</v>
      </c>
      <c r="AE3926" s="30">
        <v>1</v>
      </c>
      <c r="AF3926" s="46" t="str">
        <f>IFERROR(VLOOKUP(U3926,Acronym!$A:$B, 2, FALSE), "Ot")</f>
        <v>L</v>
      </c>
      <c r="AG3926" s="47" t="s">
        <v>722</v>
      </c>
      <c r="AH3926" s="46" t="str">
        <f>VLOOKUP(AG3926,Acronym!$A:$B,2, FALSE)</f>
        <v>DA</v>
      </c>
      <c r="AI3926" s="47" t="s">
        <v>423</v>
      </c>
      <c r="AJ3926" s="47" t="s">
        <v>7661</v>
      </c>
    </row>
    <row r="3927" spans="1:36">
      <c r="A3927" s="30">
        <v>18841762</v>
      </c>
      <c r="B3927" s="31" t="s">
        <v>421</v>
      </c>
      <c r="C3927" s="39" t="s">
        <v>15715</v>
      </c>
      <c r="D3927" s="30">
        <v>17285460</v>
      </c>
      <c r="E3927" s="39" t="s">
        <v>8813</v>
      </c>
      <c r="F3927" s="50">
        <v>40830</v>
      </c>
      <c r="G3927" s="32">
        <v>78687</v>
      </c>
      <c r="H3927" s="31" t="s">
        <v>424</v>
      </c>
      <c r="I3927" s="31" t="s">
        <v>425</v>
      </c>
      <c r="J3927" s="32">
        <v>78687</v>
      </c>
      <c r="K3927" s="32">
        <v>78687</v>
      </c>
      <c r="L3927" s="50">
        <v>40897</v>
      </c>
      <c r="M3927" s="31" t="s">
        <v>5887</v>
      </c>
      <c r="N3927" s="31" t="s">
        <v>789</v>
      </c>
      <c r="O3927" s="31" t="s">
        <v>789</v>
      </c>
      <c r="P3927" s="39" t="s">
        <v>422</v>
      </c>
      <c r="Q3927" s="39" t="s">
        <v>555</v>
      </c>
      <c r="R3927" s="41" t="s">
        <v>541</v>
      </c>
      <c r="S3927" s="31">
        <v>1</v>
      </c>
      <c r="T3927" s="39" t="s">
        <v>283</v>
      </c>
      <c r="U3927" s="39" t="s">
        <v>436</v>
      </c>
      <c r="V3927" s="39" t="s">
        <v>350</v>
      </c>
      <c r="W3927" s="39" t="s">
        <v>349</v>
      </c>
      <c r="X3927" s="42" t="s">
        <v>349</v>
      </c>
      <c r="Y3927" s="50">
        <v>40926</v>
      </c>
      <c r="Z3927" s="30" t="s">
        <v>556</v>
      </c>
      <c r="AA3927" s="31">
        <v>1</v>
      </c>
      <c r="AB3927" s="33" t="s">
        <v>284</v>
      </c>
      <c r="AC3927" s="48">
        <v>10</v>
      </c>
      <c r="AD3927" s="30">
        <v>1</v>
      </c>
      <c r="AE3927" s="30">
        <v>0</v>
      </c>
      <c r="AF3927" s="46" t="str">
        <f>IFERROR(VLOOKUP(U3927,Acronym!$A:$B, 2, FALSE), "Ot")</f>
        <v>SW</v>
      </c>
      <c r="AG3927" s="47" t="s">
        <v>717</v>
      </c>
      <c r="AH3927" s="46" t="str">
        <f>VLOOKUP(AG3927,Acronym!$A:$B,2, FALSE)</f>
        <v>CA</v>
      </c>
      <c r="AI3927" s="47" t="s">
        <v>436</v>
      </c>
      <c r="AJ3927" s="47" t="s">
        <v>9763</v>
      </c>
    </row>
    <row r="3928" spans="1:36">
      <c r="A3928" s="30">
        <v>18841874</v>
      </c>
      <c r="B3928" s="31" t="s">
        <v>421</v>
      </c>
      <c r="C3928" s="39" t="s">
        <v>15716</v>
      </c>
      <c r="D3928" s="30">
        <v>12456830</v>
      </c>
      <c r="E3928" s="39" t="s">
        <v>8016</v>
      </c>
      <c r="F3928" s="50">
        <v>40830</v>
      </c>
      <c r="G3928" s="32">
        <v>9993</v>
      </c>
      <c r="H3928" s="31" t="s">
        <v>424</v>
      </c>
      <c r="I3928" s="31" t="s">
        <v>425</v>
      </c>
      <c r="J3928" s="32">
        <v>9993</v>
      </c>
      <c r="K3928" s="32">
        <v>9993</v>
      </c>
      <c r="L3928" s="50">
        <v>40870</v>
      </c>
      <c r="M3928" s="31" t="s">
        <v>5887</v>
      </c>
      <c r="N3928" s="31" t="s">
        <v>789</v>
      </c>
      <c r="O3928" s="31" t="s">
        <v>789</v>
      </c>
      <c r="P3928" s="39" t="s">
        <v>422</v>
      </c>
      <c r="Q3928" s="39" t="s">
        <v>555</v>
      </c>
      <c r="R3928" s="41" t="s">
        <v>542</v>
      </c>
      <c r="S3928" s="31">
        <v>1</v>
      </c>
      <c r="T3928" s="39" t="s">
        <v>281</v>
      </c>
      <c r="U3928" s="39" t="s">
        <v>423</v>
      </c>
      <c r="V3928" s="39" t="s">
        <v>36</v>
      </c>
      <c r="W3928" s="39" t="s">
        <v>175</v>
      </c>
      <c r="X3928" s="42" t="s">
        <v>35</v>
      </c>
      <c r="Y3928" s="50">
        <v>40940</v>
      </c>
      <c r="Z3928" s="30" t="s">
        <v>557</v>
      </c>
      <c r="AA3928" s="31">
        <v>1</v>
      </c>
      <c r="AB3928" s="33" t="s">
        <v>282</v>
      </c>
      <c r="AC3928" s="48">
        <v>6</v>
      </c>
      <c r="AD3928" s="30">
        <v>1</v>
      </c>
      <c r="AE3928" s="30">
        <v>0</v>
      </c>
      <c r="AF3928" s="46" t="str">
        <f>IFERROR(VLOOKUP(U3928,Acronym!$A:$B, 2, FALSE), "Ot")</f>
        <v>L</v>
      </c>
      <c r="AG3928" s="47" t="s">
        <v>715</v>
      </c>
      <c r="AH3928" s="46" t="str">
        <f>VLOOKUP(AG3928,Acronym!$A:$B,2, FALSE)</f>
        <v>TH</v>
      </c>
      <c r="AI3928" s="47" t="s">
        <v>423</v>
      </c>
      <c r="AJ3928" s="47" t="s">
        <v>8531</v>
      </c>
    </row>
    <row r="3929" spans="1:36">
      <c r="A3929" s="30">
        <v>18841972</v>
      </c>
      <c r="B3929" s="31" t="s">
        <v>421</v>
      </c>
      <c r="C3929" s="39" t="s">
        <v>15717</v>
      </c>
      <c r="D3929" s="30">
        <v>18841965</v>
      </c>
      <c r="E3929" s="39" t="s">
        <v>6749</v>
      </c>
      <c r="F3929" s="50">
        <v>40831</v>
      </c>
      <c r="G3929" s="32">
        <v>3000</v>
      </c>
      <c r="H3929" s="31" t="s">
        <v>177</v>
      </c>
      <c r="I3929" s="31" t="s">
        <v>174</v>
      </c>
      <c r="J3929" s="32">
        <v>0</v>
      </c>
      <c r="K3929" s="32">
        <v>0</v>
      </c>
      <c r="L3929" s="50">
        <v>40843</v>
      </c>
      <c r="M3929" s="31" t="s">
        <v>5887</v>
      </c>
      <c r="N3929" s="31" t="s">
        <v>789</v>
      </c>
      <c r="O3929" s="31" t="s">
        <v>789</v>
      </c>
      <c r="P3929" s="39" t="s">
        <v>422</v>
      </c>
      <c r="Q3929" s="39" t="s">
        <v>555</v>
      </c>
      <c r="R3929" s="41" t="s">
        <v>542</v>
      </c>
      <c r="S3929" s="31" t="s">
        <v>421</v>
      </c>
      <c r="T3929" s="39" t="s">
        <v>283</v>
      </c>
      <c r="U3929" s="39" t="s">
        <v>435</v>
      </c>
      <c r="V3929" s="39" t="s">
        <v>236</v>
      </c>
      <c r="W3929" s="39" t="s">
        <v>483</v>
      </c>
      <c r="X3929" s="42" t="s">
        <v>483</v>
      </c>
      <c r="Y3929" s="50" t="s">
        <v>421</v>
      </c>
      <c r="Z3929" s="30" t="s">
        <v>556</v>
      </c>
      <c r="AA3929" s="31">
        <v>0</v>
      </c>
      <c r="AB3929" s="33" t="s">
        <v>282</v>
      </c>
      <c r="AC3929" s="48">
        <v>2</v>
      </c>
      <c r="AD3929" s="30">
        <v>1</v>
      </c>
      <c r="AE3929" s="30">
        <v>1</v>
      </c>
      <c r="AF3929" s="46" t="str">
        <f>IFERROR(VLOOKUP(U3929,Acronym!$A:$B, 2, FALSE), "Ot")</f>
        <v>WM</v>
      </c>
      <c r="AG3929" s="47" t="s">
        <v>716</v>
      </c>
      <c r="AH3929" s="46" t="str">
        <f>VLOOKUP(AG3929,Acronym!$A:$B,2, FALSE)</f>
        <v>MU</v>
      </c>
      <c r="AI3929" s="47" t="s">
        <v>435</v>
      </c>
      <c r="AJ3929" s="47" t="s">
        <v>7662</v>
      </c>
    </row>
    <row r="3930" spans="1:36">
      <c r="A3930" s="30">
        <v>18842062</v>
      </c>
      <c r="B3930" s="31" t="s">
        <v>421</v>
      </c>
      <c r="C3930" s="39" t="s">
        <v>15718</v>
      </c>
      <c r="D3930" s="30">
        <v>18842055</v>
      </c>
      <c r="E3930" s="39" t="s">
        <v>8017</v>
      </c>
      <c r="F3930" s="50">
        <v>40832</v>
      </c>
      <c r="G3930" s="32">
        <v>4727</v>
      </c>
      <c r="H3930" s="31" t="s">
        <v>424</v>
      </c>
      <c r="I3930" s="31" t="s">
        <v>425</v>
      </c>
      <c r="J3930" s="32">
        <v>0</v>
      </c>
      <c r="K3930" s="32">
        <v>0</v>
      </c>
      <c r="L3930" s="50">
        <v>40870</v>
      </c>
      <c r="M3930" s="31" t="s">
        <v>5887</v>
      </c>
      <c r="N3930" s="31" t="s">
        <v>789</v>
      </c>
      <c r="O3930" s="31" t="s">
        <v>789</v>
      </c>
      <c r="P3930" s="39" t="s">
        <v>422</v>
      </c>
      <c r="Q3930" s="39" t="s">
        <v>555</v>
      </c>
      <c r="R3930" s="41" t="s">
        <v>542</v>
      </c>
      <c r="S3930" s="31">
        <v>2</v>
      </c>
      <c r="T3930" s="39" t="s">
        <v>283</v>
      </c>
      <c r="U3930" s="39" t="s">
        <v>446</v>
      </c>
      <c r="V3930" s="39" t="s">
        <v>654</v>
      </c>
      <c r="W3930" s="39" t="s">
        <v>58</v>
      </c>
      <c r="X3930" s="42" t="s">
        <v>654</v>
      </c>
      <c r="Y3930" s="50" t="s">
        <v>421</v>
      </c>
      <c r="Z3930" s="30" t="s">
        <v>557</v>
      </c>
      <c r="AA3930" s="31">
        <v>1</v>
      </c>
      <c r="AB3930" s="33" t="s">
        <v>282</v>
      </c>
      <c r="AC3930" s="48">
        <v>5</v>
      </c>
      <c r="AD3930" s="30">
        <v>1</v>
      </c>
      <c r="AE3930" s="30">
        <v>0</v>
      </c>
      <c r="AF3930" s="46" t="str">
        <f>IFERROR(VLOOKUP(U3930,Acronym!$A:$B, 2, FALSE), "Ot")</f>
        <v>SE</v>
      </c>
      <c r="AG3930" s="47" t="s">
        <v>717</v>
      </c>
      <c r="AH3930" s="46" t="str">
        <f>VLOOKUP(AG3930,Acronym!$A:$B,2, FALSE)</f>
        <v>CA</v>
      </c>
      <c r="AI3930" s="47" t="s">
        <v>446</v>
      </c>
      <c r="AJ3930" s="47" t="s">
        <v>8532</v>
      </c>
    </row>
    <row r="3931" spans="1:36">
      <c r="A3931" s="30">
        <v>18842150</v>
      </c>
      <c r="B3931" s="31" t="s">
        <v>421</v>
      </c>
      <c r="C3931" s="39" t="s">
        <v>15719</v>
      </c>
      <c r="D3931" s="30">
        <v>15215964</v>
      </c>
      <c r="E3931" s="39" t="s">
        <v>8814</v>
      </c>
      <c r="F3931" s="50">
        <v>40832</v>
      </c>
      <c r="G3931" s="32">
        <v>29971</v>
      </c>
      <c r="H3931" s="31" t="s">
        <v>424</v>
      </c>
      <c r="I3931" s="31" t="s">
        <v>174</v>
      </c>
      <c r="J3931" s="32">
        <v>0</v>
      </c>
      <c r="K3931" s="32">
        <v>0</v>
      </c>
      <c r="L3931" s="50">
        <v>40891</v>
      </c>
      <c r="M3931" s="31" t="s">
        <v>5887</v>
      </c>
      <c r="N3931" s="31" t="s">
        <v>789</v>
      </c>
      <c r="O3931" s="31" t="s">
        <v>789</v>
      </c>
      <c r="P3931" s="39" t="s">
        <v>422</v>
      </c>
      <c r="Q3931" s="39" t="s">
        <v>555</v>
      </c>
      <c r="R3931" s="41" t="s">
        <v>179</v>
      </c>
      <c r="S3931" s="31" t="s">
        <v>421</v>
      </c>
      <c r="T3931" s="39" t="s">
        <v>283</v>
      </c>
      <c r="U3931" s="39" t="s">
        <v>446</v>
      </c>
      <c r="V3931" s="39" t="s">
        <v>214</v>
      </c>
      <c r="W3931" s="39" t="s">
        <v>211</v>
      </c>
      <c r="X3931" s="42" t="s">
        <v>215</v>
      </c>
      <c r="Y3931" s="50" t="s">
        <v>421</v>
      </c>
      <c r="Z3931" s="30" t="s">
        <v>557</v>
      </c>
      <c r="AA3931" s="31">
        <v>0</v>
      </c>
      <c r="AB3931" s="33" t="s">
        <v>284</v>
      </c>
      <c r="AC3931" s="48">
        <v>8</v>
      </c>
      <c r="AD3931" s="30">
        <v>1</v>
      </c>
      <c r="AE3931" s="30">
        <v>0</v>
      </c>
      <c r="AF3931" s="46" t="str">
        <f>IFERROR(VLOOKUP(U3931,Acronym!$A:$B, 2, FALSE), "Ot")</f>
        <v>SE</v>
      </c>
      <c r="AG3931" s="47" t="s">
        <v>716</v>
      </c>
      <c r="AH3931" s="46" t="str">
        <f>VLOOKUP(AG3931,Acronym!$A:$B,2, FALSE)</f>
        <v>MU</v>
      </c>
      <c r="AI3931" s="47" t="s">
        <v>446</v>
      </c>
      <c r="AJ3931" s="47" t="s">
        <v>9764</v>
      </c>
    </row>
    <row r="3932" spans="1:36">
      <c r="A3932" s="30">
        <v>18842245</v>
      </c>
      <c r="B3932" s="31" t="s">
        <v>421</v>
      </c>
      <c r="C3932" s="39" t="s">
        <v>15720</v>
      </c>
      <c r="D3932" s="30">
        <v>18842238</v>
      </c>
      <c r="E3932" s="39" t="s">
        <v>6750</v>
      </c>
      <c r="F3932" s="50">
        <v>40832</v>
      </c>
      <c r="G3932" s="32">
        <v>5525</v>
      </c>
      <c r="H3932" s="31" t="s">
        <v>177</v>
      </c>
      <c r="I3932" s="31" t="s">
        <v>174</v>
      </c>
      <c r="J3932" s="32">
        <v>0</v>
      </c>
      <c r="K3932" s="32">
        <v>0</v>
      </c>
      <c r="L3932" s="50">
        <v>40842</v>
      </c>
      <c r="M3932" s="31" t="s">
        <v>5887</v>
      </c>
      <c r="N3932" s="31" t="s">
        <v>789</v>
      </c>
      <c r="O3932" s="31" t="s">
        <v>789</v>
      </c>
      <c r="P3932" s="39" t="s">
        <v>422</v>
      </c>
      <c r="Q3932" s="39" t="s">
        <v>555</v>
      </c>
      <c r="R3932" s="41" t="s">
        <v>542</v>
      </c>
      <c r="S3932" s="31" t="s">
        <v>421</v>
      </c>
      <c r="T3932" s="39" t="s">
        <v>283</v>
      </c>
      <c r="U3932" s="39" t="s">
        <v>423</v>
      </c>
      <c r="V3932" s="39" t="s">
        <v>37</v>
      </c>
      <c r="W3932" s="39" t="s">
        <v>175</v>
      </c>
      <c r="X3932" s="42" t="s">
        <v>35</v>
      </c>
      <c r="Y3932" s="50" t="s">
        <v>421</v>
      </c>
      <c r="Z3932" s="30" t="s">
        <v>557</v>
      </c>
      <c r="AA3932" s="31">
        <v>0</v>
      </c>
      <c r="AB3932" s="33" t="s">
        <v>282</v>
      </c>
      <c r="AC3932" s="48">
        <v>1</v>
      </c>
      <c r="AD3932" s="30">
        <v>1</v>
      </c>
      <c r="AE3932" s="30">
        <v>1</v>
      </c>
      <c r="AF3932" s="46" t="str">
        <f>IFERROR(VLOOKUP(U3932,Acronym!$A:$B, 2, FALSE), "Ot")</f>
        <v>L</v>
      </c>
      <c r="AG3932" s="47" t="s">
        <v>715</v>
      </c>
      <c r="AH3932" s="46" t="str">
        <f>VLOOKUP(AG3932,Acronym!$A:$B,2, FALSE)</f>
        <v>TH</v>
      </c>
      <c r="AI3932" s="47" t="s">
        <v>423</v>
      </c>
      <c r="AJ3932" s="47" t="s">
        <v>7663</v>
      </c>
    </row>
    <row r="3933" spans="1:36">
      <c r="A3933" s="30">
        <v>18842327</v>
      </c>
      <c r="B3933" s="31" t="s">
        <v>421</v>
      </c>
      <c r="C3933" s="39" t="s">
        <v>15721</v>
      </c>
      <c r="D3933" s="30">
        <v>18842320</v>
      </c>
      <c r="E3933" s="39" t="s">
        <v>6751</v>
      </c>
      <c r="F3933" s="50">
        <v>40833</v>
      </c>
      <c r="G3933" s="32">
        <v>7500</v>
      </c>
      <c r="H3933" s="31" t="s">
        <v>177</v>
      </c>
      <c r="I3933" s="31" t="s">
        <v>174</v>
      </c>
      <c r="J3933" s="32">
        <v>0</v>
      </c>
      <c r="K3933" s="32">
        <v>0</v>
      </c>
      <c r="L3933" s="50">
        <v>40837</v>
      </c>
      <c r="M3933" s="31" t="s">
        <v>5887</v>
      </c>
      <c r="N3933" s="31" t="s">
        <v>789</v>
      </c>
      <c r="O3933" s="31" t="s">
        <v>789</v>
      </c>
      <c r="P3933" s="39" t="s">
        <v>422</v>
      </c>
      <c r="Q3933" s="39" t="s">
        <v>555</v>
      </c>
      <c r="R3933" s="41" t="s">
        <v>542</v>
      </c>
      <c r="S3933" s="31" t="s">
        <v>421</v>
      </c>
      <c r="T3933" s="39" t="s">
        <v>283</v>
      </c>
      <c r="U3933" s="39" t="s">
        <v>431</v>
      </c>
      <c r="V3933" s="39" t="s">
        <v>339</v>
      </c>
      <c r="W3933" s="39" t="s">
        <v>335</v>
      </c>
      <c r="X3933" s="42" t="s">
        <v>339</v>
      </c>
      <c r="Y3933" s="50" t="s">
        <v>421</v>
      </c>
      <c r="Z3933" s="30" t="s">
        <v>557</v>
      </c>
      <c r="AA3933" s="31">
        <v>0</v>
      </c>
      <c r="AB3933" s="33" t="s">
        <v>282</v>
      </c>
      <c r="AC3933" s="48">
        <v>1</v>
      </c>
      <c r="AD3933" s="30">
        <v>1</v>
      </c>
      <c r="AE3933" s="30">
        <v>1</v>
      </c>
      <c r="AF3933" s="46" t="str">
        <f>IFERROR(VLOOKUP(U3933,Acronym!$A:$B, 2, FALSE), "Ot")</f>
        <v>NE</v>
      </c>
      <c r="AG3933" s="47" t="s">
        <v>715</v>
      </c>
      <c r="AH3933" s="46" t="str">
        <f>VLOOKUP(AG3933,Acronym!$A:$B,2, FALSE)</f>
        <v>TH</v>
      </c>
      <c r="AI3933" s="47" t="s">
        <v>431</v>
      </c>
      <c r="AJ3933" s="47" t="s">
        <v>7664</v>
      </c>
    </row>
    <row r="3934" spans="1:36">
      <c r="A3934" s="30">
        <v>18842385</v>
      </c>
      <c r="B3934" s="31" t="s">
        <v>421</v>
      </c>
      <c r="C3934" s="39" t="s">
        <v>15722</v>
      </c>
      <c r="D3934" s="30">
        <v>7214253</v>
      </c>
      <c r="E3934" s="39" t="s">
        <v>8018</v>
      </c>
      <c r="F3934" s="50">
        <v>40833</v>
      </c>
      <c r="G3934" s="32">
        <v>9500</v>
      </c>
      <c r="H3934" s="31" t="s">
        <v>424</v>
      </c>
      <c r="I3934" s="31" t="s">
        <v>425</v>
      </c>
      <c r="J3934" s="32">
        <v>9500</v>
      </c>
      <c r="K3934" s="32">
        <v>9500</v>
      </c>
      <c r="L3934" s="50">
        <v>40868</v>
      </c>
      <c r="M3934" s="31" t="s">
        <v>5887</v>
      </c>
      <c r="N3934" s="31" t="s">
        <v>789</v>
      </c>
      <c r="O3934" s="31" t="s">
        <v>789</v>
      </c>
      <c r="P3934" s="39" t="s">
        <v>422</v>
      </c>
      <c r="Q3934" s="39" t="s">
        <v>555</v>
      </c>
      <c r="R3934" s="41" t="s">
        <v>542</v>
      </c>
      <c r="S3934" s="31">
        <v>1</v>
      </c>
      <c r="T3934" s="39" t="s">
        <v>283</v>
      </c>
      <c r="U3934" s="39" t="s">
        <v>430</v>
      </c>
      <c r="V3934" s="39" t="s">
        <v>318</v>
      </c>
      <c r="W3934" s="39" t="s">
        <v>319</v>
      </c>
      <c r="X3934" s="42" t="s">
        <v>320</v>
      </c>
      <c r="Y3934" s="50">
        <v>40913</v>
      </c>
      <c r="Z3934" s="30" t="s">
        <v>557</v>
      </c>
      <c r="AA3934" s="31">
        <v>1</v>
      </c>
      <c r="AB3934" s="33" t="s">
        <v>282</v>
      </c>
      <c r="AC3934" s="48">
        <v>5</v>
      </c>
      <c r="AD3934" s="30">
        <v>1</v>
      </c>
      <c r="AE3934" s="30">
        <v>0</v>
      </c>
      <c r="AF3934" s="46" t="str">
        <f>IFERROR(VLOOKUP(U3934,Acronym!$A:$B, 2, FALSE), "Ot")</f>
        <v>Y</v>
      </c>
      <c r="AG3934" s="47" t="s">
        <v>714</v>
      </c>
      <c r="AH3934" s="46" t="str">
        <f>VLOOKUP(AG3934,Acronym!$A:$B,2, FALSE)</f>
        <v>VA</v>
      </c>
      <c r="AI3934" s="47" t="s">
        <v>720</v>
      </c>
      <c r="AJ3934" s="47" t="s">
        <v>8533</v>
      </c>
    </row>
    <row r="3935" spans="1:36">
      <c r="A3935" s="30">
        <v>18843229</v>
      </c>
      <c r="B3935" s="31" t="s">
        <v>421</v>
      </c>
      <c r="C3935" s="39" t="s">
        <v>15723</v>
      </c>
      <c r="D3935" s="30">
        <v>1386258</v>
      </c>
      <c r="E3935" s="39" t="s">
        <v>8815</v>
      </c>
      <c r="F3935" s="50">
        <v>40833</v>
      </c>
      <c r="G3935" s="32">
        <v>131997</v>
      </c>
      <c r="H3935" s="31" t="s">
        <v>424</v>
      </c>
      <c r="I3935" s="31" t="s">
        <v>425</v>
      </c>
      <c r="J3935" s="32">
        <v>131997</v>
      </c>
      <c r="K3935" s="32">
        <v>131997</v>
      </c>
      <c r="L3935" s="50">
        <v>40897</v>
      </c>
      <c r="M3935" s="31" t="s">
        <v>5887</v>
      </c>
      <c r="N3935" s="31" t="s">
        <v>789</v>
      </c>
      <c r="O3935" s="31" t="s">
        <v>789</v>
      </c>
      <c r="P3935" s="39" t="s">
        <v>422</v>
      </c>
      <c r="Q3935" s="39" t="s">
        <v>555</v>
      </c>
      <c r="R3935" s="41" t="s">
        <v>541</v>
      </c>
      <c r="S3935" s="31">
        <v>1</v>
      </c>
      <c r="T3935" s="39" t="s">
        <v>283</v>
      </c>
      <c r="U3935" s="39" t="s">
        <v>423</v>
      </c>
      <c r="V3935" s="39" t="s">
        <v>36</v>
      </c>
      <c r="W3935" s="39" t="s">
        <v>175</v>
      </c>
      <c r="X3935" s="42" t="s">
        <v>35</v>
      </c>
      <c r="Y3935" s="50" t="s">
        <v>421</v>
      </c>
      <c r="Z3935" s="30" t="s">
        <v>556</v>
      </c>
      <c r="AA3935" s="31">
        <v>1</v>
      </c>
      <c r="AB3935" s="33" t="s">
        <v>284</v>
      </c>
      <c r="AC3935" s="48">
        <v>9</v>
      </c>
      <c r="AD3935" s="30">
        <v>1</v>
      </c>
      <c r="AE3935" s="30">
        <v>0</v>
      </c>
      <c r="AF3935" s="46" t="str">
        <f>IFERROR(VLOOKUP(U3935,Acronym!$A:$B, 2, FALSE), "Ot")</f>
        <v>L</v>
      </c>
      <c r="AG3935" s="47" t="s">
        <v>715</v>
      </c>
      <c r="AH3935" s="46" t="str">
        <f>VLOOKUP(AG3935,Acronym!$A:$B,2, FALSE)</f>
        <v>TH</v>
      </c>
      <c r="AI3935" s="47" t="s">
        <v>423</v>
      </c>
      <c r="AJ3935" s="47" t="s">
        <v>9765</v>
      </c>
    </row>
    <row r="3936" spans="1:36">
      <c r="A3936" s="30">
        <v>18843351</v>
      </c>
      <c r="B3936" s="31" t="s">
        <v>421</v>
      </c>
      <c r="C3936" s="39" t="s">
        <v>15724</v>
      </c>
      <c r="D3936" s="30">
        <v>18843344</v>
      </c>
      <c r="E3936" s="39" t="s">
        <v>6752</v>
      </c>
      <c r="F3936" s="50">
        <v>40833</v>
      </c>
      <c r="G3936" s="32">
        <v>10000</v>
      </c>
      <c r="H3936" s="31" t="s">
        <v>177</v>
      </c>
      <c r="I3936" s="31" t="s">
        <v>174</v>
      </c>
      <c r="J3936" s="32">
        <v>0</v>
      </c>
      <c r="K3936" s="32">
        <v>0</v>
      </c>
      <c r="L3936" s="50">
        <v>40843</v>
      </c>
      <c r="M3936" s="31" t="s">
        <v>5887</v>
      </c>
      <c r="N3936" s="31" t="s">
        <v>789</v>
      </c>
      <c r="O3936" s="31" t="s">
        <v>789</v>
      </c>
      <c r="P3936" s="39" t="s">
        <v>422</v>
      </c>
      <c r="Q3936" s="39" t="s">
        <v>555</v>
      </c>
      <c r="R3936" s="41" t="s">
        <v>542</v>
      </c>
      <c r="S3936" s="31" t="s">
        <v>421</v>
      </c>
      <c r="T3936" s="39" t="s">
        <v>283</v>
      </c>
      <c r="U3936" s="39" t="s">
        <v>431</v>
      </c>
      <c r="V3936" s="39" t="s">
        <v>594</v>
      </c>
      <c r="W3936" s="39" t="s">
        <v>335</v>
      </c>
      <c r="X3936" s="42" t="s">
        <v>336</v>
      </c>
      <c r="Y3936" s="50" t="s">
        <v>421</v>
      </c>
      <c r="Z3936" s="30" t="s">
        <v>556</v>
      </c>
      <c r="AA3936" s="31">
        <v>0</v>
      </c>
      <c r="AB3936" s="33" t="s">
        <v>282</v>
      </c>
      <c r="AC3936" s="48">
        <v>1</v>
      </c>
      <c r="AD3936" s="30">
        <v>1</v>
      </c>
      <c r="AE3936" s="30">
        <v>1</v>
      </c>
      <c r="AF3936" s="46" t="str">
        <f>IFERROR(VLOOKUP(U3936,Acronym!$A:$B, 2, FALSE), "Ot")</f>
        <v>NE</v>
      </c>
      <c r="AG3936" s="47" t="s">
        <v>722</v>
      </c>
      <c r="AH3936" s="46" t="str">
        <f>VLOOKUP(AG3936,Acronym!$A:$B,2, FALSE)</f>
        <v>DA</v>
      </c>
      <c r="AI3936" s="47" t="s">
        <v>431</v>
      </c>
      <c r="AJ3936" s="47" t="s">
        <v>7665</v>
      </c>
    </row>
    <row r="3937" spans="1:36">
      <c r="A3937" s="30">
        <v>18843425</v>
      </c>
      <c r="B3937" s="31" t="s">
        <v>421</v>
      </c>
      <c r="C3937" s="39" t="s">
        <v>15725</v>
      </c>
      <c r="D3937" s="30">
        <v>18843423</v>
      </c>
      <c r="E3937" s="39" t="s">
        <v>6753</v>
      </c>
      <c r="F3937" s="50">
        <v>40834</v>
      </c>
      <c r="G3937" s="32">
        <v>3800</v>
      </c>
      <c r="H3937" s="31" t="s">
        <v>177</v>
      </c>
      <c r="I3937" s="31" t="s">
        <v>174</v>
      </c>
      <c r="J3937" s="32">
        <v>0</v>
      </c>
      <c r="K3937" s="32">
        <v>0</v>
      </c>
      <c r="L3937" s="50">
        <v>40837</v>
      </c>
      <c r="M3937" s="31" t="s">
        <v>5887</v>
      </c>
      <c r="N3937" s="31" t="s">
        <v>789</v>
      </c>
      <c r="O3937" s="31" t="s">
        <v>789</v>
      </c>
      <c r="P3937" s="39" t="s">
        <v>422</v>
      </c>
      <c r="Q3937" s="39" t="s">
        <v>555</v>
      </c>
      <c r="R3937" s="41" t="s">
        <v>542</v>
      </c>
      <c r="S3937" s="31" t="s">
        <v>421</v>
      </c>
      <c r="T3937" s="39" t="s">
        <v>281</v>
      </c>
      <c r="U3937" s="39" t="s">
        <v>535</v>
      </c>
      <c r="V3937" s="39" t="s">
        <v>535</v>
      </c>
      <c r="W3937" s="39" t="s">
        <v>535</v>
      </c>
      <c r="X3937" s="42" t="s">
        <v>535</v>
      </c>
      <c r="Y3937" s="50" t="s">
        <v>421</v>
      </c>
      <c r="Z3937" s="30" t="s">
        <v>557</v>
      </c>
      <c r="AA3937" s="31">
        <v>0</v>
      </c>
      <c r="AB3937" s="33" t="s">
        <v>282</v>
      </c>
      <c r="AC3937" s="48">
        <v>0</v>
      </c>
      <c r="AD3937" s="30">
        <v>1</v>
      </c>
      <c r="AE3937" s="30">
        <v>1</v>
      </c>
      <c r="AF3937" s="46" t="str">
        <f>IFERROR(VLOOKUP(U3937,Acronym!$A:$B, 2, FALSE), "Ot")</f>
        <v>Ot</v>
      </c>
      <c r="AG3937" s="47" t="s">
        <v>715</v>
      </c>
      <c r="AH3937" s="46" t="str">
        <f>VLOOKUP(AG3937,Acronym!$A:$B,2, FALSE)</f>
        <v>TH</v>
      </c>
      <c r="AI3937" s="47" t="s">
        <v>720</v>
      </c>
      <c r="AJ3937" s="47" t="s">
        <v>7666</v>
      </c>
    </row>
    <row r="3938" spans="1:36">
      <c r="A3938" s="30">
        <v>18843494</v>
      </c>
      <c r="B3938" s="31" t="s">
        <v>421</v>
      </c>
      <c r="C3938" s="39" t="s">
        <v>15726</v>
      </c>
      <c r="D3938" s="30">
        <v>1386987</v>
      </c>
      <c r="E3938" s="39" t="s">
        <v>8816</v>
      </c>
      <c r="F3938" s="50">
        <v>40833</v>
      </c>
      <c r="G3938" s="32">
        <v>31389</v>
      </c>
      <c r="H3938" s="31" t="s">
        <v>424</v>
      </c>
      <c r="I3938" s="31" t="s">
        <v>425</v>
      </c>
      <c r="J3938" s="32">
        <v>31389</v>
      </c>
      <c r="K3938" s="32">
        <v>31389</v>
      </c>
      <c r="L3938" s="50">
        <v>40932</v>
      </c>
      <c r="M3938" s="31" t="s">
        <v>8727</v>
      </c>
      <c r="N3938" s="31" t="s">
        <v>789</v>
      </c>
      <c r="O3938" s="31" t="s">
        <v>789</v>
      </c>
      <c r="P3938" s="39" t="s">
        <v>422</v>
      </c>
      <c r="Q3938" s="39" t="s">
        <v>555</v>
      </c>
      <c r="R3938" s="41" t="s">
        <v>541</v>
      </c>
      <c r="S3938" s="31">
        <v>1</v>
      </c>
      <c r="T3938" s="39" t="s">
        <v>283</v>
      </c>
      <c r="U3938" s="39" t="s">
        <v>431</v>
      </c>
      <c r="V3938" s="39" t="s">
        <v>126</v>
      </c>
      <c r="W3938" s="39" t="s">
        <v>335</v>
      </c>
      <c r="X3938" s="42" t="s">
        <v>340</v>
      </c>
      <c r="Y3938" s="50">
        <v>40941</v>
      </c>
      <c r="Z3938" s="30" t="s">
        <v>557</v>
      </c>
      <c r="AA3938" s="31">
        <v>1</v>
      </c>
      <c r="AB3938" s="33" t="s">
        <v>284</v>
      </c>
      <c r="AC3938" s="48">
        <v>14</v>
      </c>
      <c r="AD3938" s="30">
        <v>0</v>
      </c>
      <c r="AE3938" s="30">
        <v>0</v>
      </c>
      <c r="AF3938" s="46" t="str">
        <f>IFERROR(VLOOKUP(U3938,Acronym!$A:$B, 2, FALSE), "Ot")</f>
        <v>NE</v>
      </c>
      <c r="AG3938" s="47" t="s">
        <v>714</v>
      </c>
      <c r="AH3938" s="46" t="str">
        <f>VLOOKUP(AG3938,Acronym!$A:$B,2, FALSE)</f>
        <v>VA</v>
      </c>
      <c r="AI3938" s="47" t="s">
        <v>431</v>
      </c>
      <c r="AJ3938" s="47" t="s">
        <v>9766</v>
      </c>
    </row>
    <row r="3939" spans="1:36">
      <c r="A3939" s="30">
        <v>18843743</v>
      </c>
      <c r="B3939" s="31" t="s">
        <v>421</v>
      </c>
      <c r="C3939" s="39" t="s">
        <v>15727</v>
      </c>
      <c r="D3939" s="30">
        <v>18843736</v>
      </c>
      <c r="E3939" s="39" t="s">
        <v>6754</v>
      </c>
      <c r="F3939" s="50">
        <v>40833</v>
      </c>
      <c r="G3939" s="32">
        <v>5000</v>
      </c>
      <c r="H3939" s="31" t="s">
        <v>177</v>
      </c>
      <c r="I3939" s="31" t="s">
        <v>174</v>
      </c>
      <c r="J3939" s="32">
        <v>0</v>
      </c>
      <c r="K3939" s="32">
        <v>0</v>
      </c>
      <c r="L3939" s="50">
        <v>40842</v>
      </c>
      <c r="M3939" s="31" t="s">
        <v>5887</v>
      </c>
      <c r="N3939" s="31" t="s">
        <v>789</v>
      </c>
      <c r="O3939" s="31" t="s">
        <v>789</v>
      </c>
      <c r="P3939" s="39" t="s">
        <v>422</v>
      </c>
      <c r="Q3939" s="39" t="s">
        <v>555</v>
      </c>
      <c r="R3939" s="41" t="s">
        <v>542</v>
      </c>
      <c r="S3939" s="31" t="s">
        <v>421</v>
      </c>
      <c r="T3939" s="39" t="s">
        <v>283</v>
      </c>
      <c r="U3939" s="39" t="s">
        <v>446</v>
      </c>
      <c r="V3939" s="39" t="s">
        <v>138</v>
      </c>
      <c r="W3939" s="39" t="s">
        <v>372</v>
      </c>
      <c r="X3939" s="42" t="s">
        <v>138</v>
      </c>
      <c r="Y3939" s="50" t="s">
        <v>421</v>
      </c>
      <c r="Z3939" s="30" t="s">
        <v>556</v>
      </c>
      <c r="AA3939" s="31">
        <v>0</v>
      </c>
      <c r="AB3939" s="33" t="s">
        <v>282</v>
      </c>
      <c r="AC3939" s="48">
        <v>1</v>
      </c>
      <c r="AD3939" s="30">
        <v>1</v>
      </c>
      <c r="AE3939" s="30">
        <v>1</v>
      </c>
      <c r="AF3939" s="46" t="str">
        <f>IFERROR(VLOOKUP(U3939,Acronym!$A:$B, 2, FALSE), "Ot")</f>
        <v>SE</v>
      </c>
      <c r="AG3939" s="47" t="s">
        <v>717</v>
      </c>
      <c r="AH3939" s="46" t="str">
        <f>VLOOKUP(AG3939,Acronym!$A:$B,2, FALSE)</f>
        <v>CA</v>
      </c>
      <c r="AI3939" s="47" t="s">
        <v>446</v>
      </c>
      <c r="AJ3939" s="47" t="s">
        <v>7667</v>
      </c>
    </row>
    <row r="3940" spans="1:36">
      <c r="A3940" s="30">
        <v>18843820</v>
      </c>
      <c r="B3940" s="31" t="s">
        <v>421</v>
      </c>
      <c r="C3940" s="39" t="s">
        <v>15728</v>
      </c>
      <c r="D3940" s="30">
        <v>1639754</v>
      </c>
      <c r="E3940" s="39" t="s">
        <v>5928</v>
      </c>
      <c r="F3940" s="50">
        <v>40833</v>
      </c>
      <c r="G3940" s="32">
        <v>32093</v>
      </c>
      <c r="H3940" s="31" t="s">
        <v>424</v>
      </c>
      <c r="I3940" s="31" t="s">
        <v>174</v>
      </c>
      <c r="J3940" s="32">
        <v>32093</v>
      </c>
      <c r="K3940" s="32">
        <v>0</v>
      </c>
      <c r="L3940" s="50">
        <v>40918</v>
      </c>
      <c r="M3940" s="31" t="s">
        <v>8727</v>
      </c>
      <c r="N3940" s="31" t="s">
        <v>789</v>
      </c>
      <c r="O3940" s="31" t="s">
        <v>789</v>
      </c>
      <c r="P3940" s="39" t="s">
        <v>422</v>
      </c>
      <c r="Q3940" s="39" t="s">
        <v>555</v>
      </c>
      <c r="R3940" s="41" t="s">
        <v>541</v>
      </c>
      <c r="S3940" s="31" t="s">
        <v>421</v>
      </c>
      <c r="T3940" s="39" t="s">
        <v>283</v>
      </c>
      <c r="U3940" s="39" t="s">
        <v>430</v>
      </c>
      <c r="V3940" s="39" t="s">
        <v>10</v>
      </c>
      <c r="W3940" s="39" t="s">
        <v>490</v>
      </c>
      <c r="X3940" s="42" t="s">
        <v>10</v>
      </c>
      <c r="Y3940" s="50" t="s">
        <v>421</v>
      </c>
      <c r="Z3940" s="30" t="s">
        <v>556</v>
      </c>
      <c r="AA3940" s="31">
        <v>0</v>
      </c>
      <c r="AB3940" s="33" t="s">
        <v>284</v>
      </c>
      <c r="AC3940" s="48">
        <v>12</v>
      </c>
      <c r="AD3940" s="30">
        <v>0</v>
      </c>
      <c r="AE3940" s="30">
        <v>0</v>
      </c>
      <c r="AF3940" s="46" t="str">
        <f>IFERROR(VLOOKUP(U3940,Acronym!$A:$B, 2, FALSE), "Ot")</f>
        <v>Y</v>
      </c>
      <c r="AG3940" s="47" t="s">
        <v>715</v>
      </c>
      <c r="AH3940" s="46" t="str">
        <f>VLOOKUP(AG3940,Acronym!$A:$B,2, FALSE)</f>
        <v>TH</v>
      </c>
      <c r="AI3940" s="47" t="s">
        <v>720</v>
      </c>
      <c r="AJ3940" s="47" t="s">
        <v>9767</v>
      </c>
    </row>
    <row r="3941" spans="1:36">
      <c r="A3941" s="30">
        <v>18843937</v>
      </c>
      <c r="B3941" s="31" t="s">
        <v>421</v>
      </c>
      <c r="C3941" s="39" t="s">
        <v>15729</v>
      </c>
      <c r="D3941" s="30">
        <v>18759226</v>
      </c>
      <c r="E3941" s="39" t="s">
        <v>6727</v>
      </c>
      <c r="F3941" s="50">
        <v>40833</v>
      </c>
      <c r="G3941" s="32">
        <v>5940</v>
      </c>
      <c r="H3941" s="31" t="s">
        <v>424</v>
      </c>
      <c r="I3941" s="31" t="s">
        <v>425</v>
      </c>
      <c r="J3941" s="32">
        <v>5940</v>
      </c>
      <c r="K3941" s="32">
        <v>5940</v>
      </c>
      <c r="L3941" s="50">
        <v>40869</v>
      </c>
      <c r="M3941" s="31" t="s">
        <v>5887</v>
      </c>
      <c r="N3941" s="31" t="s">
        <v>789</v>
      </c>
      <c r="O3941" s="31" t="s">
        <v>789</v>
      </c>
      <c r="P3941" s="39" t="s">
        <v>422</v>
      </c>
      <c r="Q3941" s="39" t="s">
        <v>555</v>
      </c>
      <c r="R3941" s="41" t="s">
        <v>542</v>
      </c>
      <c r="S3941" s="31">
        <v>1</v>
      </c>
      <c r="T3941" s="39" t="s">
        <v>281</v>
      </c>
      <c r="U3941" s="39" t="s">
        <v>426</v>
      </c>
      <c r="V3941" s="39" t="s">
        <v>439</v>
      </c>
      <c r="W3941" s="39" t="s">
        <v>286</v>
      </c>
      <c r="X3941" s="42" t="s">
        <v>438</v>
      </c>
      <c r="Y3941" s="50">
        <v>40879</v>
      </c>
      <c r="Z3941" s="30" t="s">
        <v>557</v>
      </c>
      <c r="AA3941" s="31">
        <v>1</v>
      </c>
      <c r="AB3941" s="33" t="s">
        <v>282</v>
      </c>
      <c r="AC3941" s="48">
        <v>5</v>
      </c>
      <c r="AD3941" s="30">
        <v>1</v>
      </c>
      <c r="AE3941" s="30">
        <v>0</v>
      </c>
      <c r="AF3941" s="46" t="str">
        <f>IFERROR(VLOOKUP(U3941,Acronym!$A:$B, 2, FALSE), "Ot")</f>
        <v>NW</v>
      </c>
      <c r="AG3941" s="47" t="s">
        <v>714</v>
      </c>
      <c r="AH3941" s="46" t="str">
        <f>VLOOKUP(AG3941,Acronym!$A:$B,2, FALSE)</f>
        <v>VA</v>
      </c>
      <c r="AI3941" s="47" t="s">
        <v>426</v>
      </c>
      <c r="AJ3941" s="47" t="s">
        <v>8534</v>
      </c>
    </row>
    <row r="3942" spans="1:36">
      <c r="A3942" s="30">
        <v>18844032</v>
      </c>
      <c r="B3942" s="31" t="s">
        <v>421</v>
      </c>
      <c r="C3942" s="39" t="s">
        <v>15730</v>
      </c>
      <c r="D3942" s="30">
        <v>1843808</v>
      </c>
      <c r="E3942" s="39" t="s">
        <v>6367</v>
      </c>
      <c r="F3942" s="50">
        <v>40833</v>
      </c>
      <c r="G3942" s="32">
        <v>9900</v>
      </c>
      <c r="H3942" s="31" t="s">
        <v>424</v>
      </c>
      <c r="I3942" s="31" t="s">
        <v>174</v>
      </c>
      <c r="J3942" s="32">
        <v>9900</v>
      </c>
      <c r="K3942" s="32">
        <v>0</v>
      </c>
      <c r="L3942" s="50">
        <v>40870</v>
      </c>
      <c r="M3942" s="31" t="s">
        <v>5887</v>
      </c>
      <c r="N3942" s="31" t="s">
        <v>789</v>
      </c>
      <c r="O3942" s="31" t="s">
        <v>789</v>
      </c>
      <c r="P3942" s="39" t="s">
        <v>422</v>
      </c>
      <c r="Q3942" s="39" t="s">
        <v>555</v>
      </c>
      <c r="R3942" s="41" t="s">
        <v>542</v>
      </c>
      <c r="S3942" s="31" t="s">
        <v>421</v>
      </c>
      <c r="T3942" s="39" t="s">
        <v>281</v>
      </c>
      <c r="U3942" s="39" t="s">
        <v>423</v>
      </c>
      <c r="V3942" s="39" t="s">
        <v>119</v>
      </c>
      <c r="W3942" s="39" t="s">
        <v>175</v>
      </c>
      <c r="X3942" s="42" t="s">
        <v>120</v>
      </c>
      <c r="Y3942" s="50" t="s">
        <v>421</v>
      </c>
      <c r="Z3942" s="30" t="s">
        <v>557</v>
      </c>
      <c r="AA3942" s="31">
        <v>0</v>
      </c>
      <c r="AB3942" s="33" t="s">
        <v>282</v>
      </c>
      <c r="AC3942" s="48">
        <v>5</v>
      </c>
      <c r="AD3942" s="30">
        <v>1</v>
      </c>
      <c r="AE3942" s="30">
        <v>0</v>
      </c>
      <c r="AF3942" s="46" t="str">
        <f>IFERROR(VLOOKUP(U3942,Acronym!$A:$B, 2, FALSE), "Ot")</f>
        <v>L</v>
      </c>
      <c r="AG3942" s="47" t="s">
        <v>714</v>
      </c>
      <c r="AH3942" s="46" t="str">
        <f>VLOOKUP(AG3942,Acronym!$A:$B,2, FALSE)</f>
        <v>VA</v>
      </c>
      <c r="AI3942" s="47" t="s">
        <v>423</v>
      </c>
      <c r="AJ3942" s="47" t="s">
        <v>8535</v>
      </c>
    </row>
    <row r="3943" spans="1:36">
      <c r="A3943" s="30">
        <v>18844933</v>
      </c>
      <c r="B3943" s="31" t="s">
        <v>421</v>
      </c>
      <c r="C3943" s="39" t="s">
        <v>15731</v>
      </c>
      <c r="D3943" s="30">
        <v>1637829</v>
      </c>
      <c r="E3943" s="39" t="s">
        <v>8019</v>
      </c>
      <c r="F3943" s="50">
        <v>40834</v>
      </c>
      <c r="G3943" s="32">
        <v>8000</v>
      </c>
      <c r="H3943" s="31" t="s">
        <v>424</v>
      </c>
      <c r="I3943" s="31" t="s">
        <v>174</v>
      </c>
      <c r="J3943" s="32">
        <v>0</v>
      </c>
      <c r="K3943" s="32">
        <v>0</v>
      </c>
      <c r="L3943" s="50">
        <v>40876</v>
      </c>
      <c r="M3943" s="31" t="s">
        <v>5887</v>
      </c>
      <c r="N3943" s="31" t="s">
        <v>789</v>
      </c>
      <c r="O3943" s="31" t="s">
        <v>789</v>
      </c>
      <c r="P3943" s="39" t="s">
        <v>422</v>
      </c>
      <c r="Q3943" s="39" t="s">
        <v>555</v>
      </c>
      <c r="R3943" s="41" t="s">
        <v>542</v>
      </c>
      <c r="S3943" s="31" t="s">
        <v>421</v>
      </c>
      <c r="T3943" s="39" t="s">
        <v>283</v>
      </c>
      <c r="U3943" s="39" t="s">
        <v>434</v>
      </c>
      <c r="V3943" s="39" t="s">
        <v>206</v>
      </c>
      <c r="W3943" s="39" t="s">
        <v>204</v>
      </c>
      <c r="X3943" s="42" t="s">
        <v>206</v>
      </c>
      <c r="Y3943" s="50" t="s">
        <v>421</v>
      </c>
      <c r="Z3943" s="30" t="s">
        <v>557</v>
      </c>
      <c r="AA3943" s="31">
        <v>0</v>
      </c>
      <c r="AB3943" s="33" t="s">
        <v>282</v>
      </c>
      <c r="AC3943" s="48">
        <v>6</v>
      </c>
      <c r="AD3943" s="30">
        <v>1</v>
      </c>
      <c r="AE3943" s="30">
        <v>0</v>
      </c>
      <c r="AF3943" s="46" t="str">
        <f>IFERROR(VLOOKUP(U3943,Acronym!$A:$B, 2, FALSE), "Ot")</f>
        <v>EM</v>
      </c>
      <c r="AG3943" s="47" t="s">
        <v>715</v>
      </c>
      <c r="AH3943" s="46" t="str">
        <f>VLOOKUP(AG3943,Acronym!$A:$B,2, FALSE)</f>
        <v>TH</v>
      </c>
      <c r="AI3943" s="47" t="s">
        <v>434</v>
      </c>
      <c r="AJ3943" s="47" t="s">
        <v>8536</v>
      </c>
    </row>
    <row r="3944" spans="1:36">
      <c r="A3944" s="30">
        <v>18846051</v>
      </c>
      <c r="B3944" s="31" t="s">
        <v>421</v>
      </c>
      <c r="C3944" s="39" t="s">
        <v>15732</v>
      </c>
      <c r="D3944" s="30">
        <v>18254241</v>
      </c>
      <c r="E3944" s="39" t="s">
        <v>6160</v>
      </c>
      <c r="F3944" s="50">
        <v>40834</v>
      </c>
      <c r="G3944" s="32">
        <v>7130</v>
      </c>
      <c r="H3944" s="31" t="s">
        <v>424</v>
      </c>
      <c r="I3944" s="31" t="s">
        <v>425</v>
      </c>
      <c r="J3944" s="32">
        <v>7130</v>
      </c>
      <c r="K3944" s="32">
        <v>7130</v>
      </c>
      <c r="L3944" s="50">
        <v>40868</v>
      </c>
      <c r="M3944" s="31" t="s">
        <v>5887</v>
      </c>
      <c r="N3944" s="31" t="s">
        <v>789</v>
      </c>
      <c r="O3944" s="31" t="s">
        <v>789</v>
      </c>
      <c r="P3944" s="39" t="s">
        <v>422</v>
      </c>
      <c r="Q3944" s="39" t="s">
        <v>555</v>
      </c>
      <c r="R3944" s="41" t="s">
        <v>542</v>
      </c>
      <c r="S3944" s="31">
        <v>1</v>
      </c>
      <c r="T3944" s="39" t="s">
        <v>281</v>
      </c>
      <c r="U3944" s="39" t="s">
        <v>430</v>
      </c>
      <c r="V3944" s="39" t="s">
        <v>165</v>
      </c>
      <c r="W3944" s="39" t="s">
        <v>319</v>
      </c>
      <c r="X3944" s="42" t="s">
        <v>320</v>
      </c>
      <c r="Y3944" s="50">
        <v>40879</v>
      </c>
      <c r="Z3944" s="30" t="s">
        <v>557</v>
      </c>
      <c r="AA3944" s="31">
        <v>1</v>
      </c>
      <c r="AB3944" s="33" t="s">
        <v>282</v>
      </c>
      <c r="AC3944" s="48">
        <v>5</v>
      </c>
      <c r="AD3944" s="30">
        <v>1</v>
      </c>
      <c r="AE3944" s="30">
        <v>0</v>
      </c>
      <c r="AF3944" s="46" t="str">
        <f>IFERROR(VLOOKUP(U3944,Acronym!$A:$B, 2, FALSE), "Ot")</f>
        <v>Y</v>
      </c>
      <c r="AG3944" s="47" t="s">
        <v>715</v>
      </c>
      <c r="AH3944" s="46" t="str">
        <f>VLOOKUP(AG3944,Acronym!$A:$B,2, FALSE)</f>
        <v>TH</v>
      </c>
      <c r="AI3944" s="47" t="s">
        <v>720</v>
      </c>
      <c r="AJ3944" s="47" t="s">
        <v>8537</v>
      </c>
    </row>
    <row r="3945" spans="1:36">
      <c r="A3945" s="30">
        <v>18847992</v>
      </c>
      <c r="B3945" s="31" t="s">
        <v>421</v>
      </c>
      <c r="C3945" s="39" t="s">
        <v>15733</v>
      </c>
      <c r="D3945" s="30">
        <v>1600926</v>
      </c>
      <c r="E3945" s="39" t="s">
        <v>8817</v>
      </c>
      <c r="F3945" s="50">
        <v>40834</v>
      </c>
      <c r="G3945" s="32">
        <v>750000</v>
      </c>
      <c r="H3945" s="31" t="s">
        <v>424</v>
      </c>
      <c r="I3945" s="31" t="s">
        <v>425</v>
      </c>
      <c r="J3945" s="32">
        <v>750000</v>
      </c>
      <c r="K3945" s="32">
        <v>750000</v>
      </c>
      <c r="L3945" s="50">
        <v>40891</v>
      </c>
      <c r="M3945" s="31" t="s">
        <v>5887</v>
      </c>
      <c r="N3945" s="31" t="s">
        <v>789</v>
      </c>
      <c r="O3945" s="31" t="s">
        <v>789</v>
      </c>
      <c r="P3945" s="39" t="s">
        <v>422</v>
      </c>
      <c r="Q3945" s="39" t="s">
        <v>555</v>
      </c>
      <c r="R3945" s="41" t="s">
        <v>179</v>
      </c>
      <c r="S3945" s="31">
        <v>1</v>
      </c>
      <c r="T3945" s="39" t="s">
        <v>283</v>
      </c>
      <c r="U3945" s="39" t="s">
        <v>423</v>
      </c>
      <c r="V3945" s="39" t="s">
        <v>354</v>
      </c>
      <c r="W3945" s="39" t="s">
        <v>175</v>
      </c>
      <c r="X3945" s="42" t="s">
        <v>353</v>
      </c>
      <c r="Y3945" s="50">
        <v>40940</v>
      </c>
      <c r="Z3945" s="30" t="s">
        <v>557</v>
      </c>
      <c r="AA3945" s="31">
        <v>1</v>
      </c>
      <c r="AB3945" s="33" t="s">
        <v>284</v>
      </c>
      <c r="AC3945" s="48">
        <v>8</v>
      </c>
      <c r="AD3945" s="30">
        <v>1</v>
      </c>
      <c r="AE3945" s="30">
        <v>0</v>
      </c>
      <c r="AF3945" s="46" t="str">
        <f>IFERROR(VLOOKUP(U3945,Acronym!$A:$B, 2, FALSE), "Ot")</f>
        <v>L</v>
      </c>
      <c r="AG3945" s="47" t="s">
        <v>722</v>
      </c>
      <c r="AH3945" s="46" t="str">
        <f>VLOOKUP(AG3945,Acronym!$A:$B,2, FALSE)</f>
        <v>DA</v>
      </c>
      <c r="AI3945" s="47" t="s">
        <v>423</v>
      </c>
      <c r="AJ3945" s="47" t="s">
        <v>9768</v>
      </c>
    </row>
    <row r="3946" spans="1:36">
      <c r="A3946" s="30">
        <v>18848227</v>
      </c>
      <c r="B3946" s="31" t="s">
        <v>421</v>
      </c>
      <c r="C3946" s="39" t="s">
        <v>15734</v>
      </c>
      <c r="D3946" s="30">
        <v>5944694</v>
      </c>
      <c r="E3946" s="39" t="s">
        <v>8818</v>
      </c>
      <c r="F3946" s="50">
        <v>40834</v>
      </c>
      <c r="G3946" s="32">
        <v>12950</v>
      </c>
      <c r="H3946" s="31" t="s">
        <v>424</v>
      </c>
      <c r="I3946" s="31" t="s">
        <v>425</v>
      </c>
      <c r="J3946" s="32">
        <v>12950</v>
      </c>
      <c r="K3946" s="32">
        <v>12950</v>
      </c>
      <c r="L3946" s="50">
        <v>40918</v>
      </c>
      <c r="M3946" s="31" t="s">
        <v>8727</v>
      </c>
      <c r="N3946" s="31" t="s">
        <v>789</v>
      </c>
      <c r="O3946" s="31" t="s">
        <v>789</v>
      </c>
      <c r="P3946" s="39" t="s">
        <v>422</v>
      </c>
      <c r="Q3946" s="39" t="s">
        <v>555</v>
      </c>
      <c r="R3946" s="41" t="s">
        <v>541</v>
      </c>
      <c r="S3946" s="31">
        <v>1</v>
      </c>
      <c r="T3946" s="39" t="s">
        <v>283</v>
      </c>
      <c r="U3946" s="39" t="s">
        <v>426</v>
      </c>
      <c r="V3946" s="39" t="s">
        <v>441</v>
      </c>
      <c r="W3946" s="39" t="s">
        <v>503</v>
      </c>
      <c r="X3946" s="42" t="s">
        <v>451</v>
      </c>
      <c r="Y3946" s="50">
        <v>40947</v>
      </c>
      <c r="Z3946" s="30" t="s">
        <v>556</v>
      </c>
      <c r="AA3946" s="31">
        <v>1</v>
      </c>
      <c r="AB3946" s="33" t="s">
        <v>284</v>
      </c>
      <c r="AC3946" s="48">
        <v>12</v>
      </c>
      <c r="AD3946" s="30">
        <v>1</v>
      </c>
      <c r="AE3946" s="30">
        <v>0</v>
      </c>
      <c r="AF3946" s="46" t="str">
        <f>IFERROR(VLOOKUP(U3946,Acronym!$A:$B, 2, FALSE), "Ot")</f>
        <v>NW</v>
      </c>
      <c r="AG3946" s="47" t="s">
        <v>716</v>
      </c>
      <c r="AH3946" s="46" t="str">
        <f>VLOOKUP(AG3946,Acronym!$A:$B,2, FALSE)</f>
        <v>MU</v>
      </c>
      <c r="AI3946" s="47" t="s">
        <v>426</v>
      </c>
      <c r="AJ3946" s="47" t="s">
        <v>9769</v>
      </c>
    </row>
    <row r="3947" spans="1:36">
      <c r="A3947" s="30">
        <v>18849682</v>
      </c>
      <c r="B3947" s="31" t="s">
        <v>421</v>
      </c>
      <c r="C3947" s="39" t="s">
        <v>15735</v>
      </c>
      <c r="D3947" s="30">
        <v>18849674</v>
      </c>
      <c r="E3947" s="39" t="s">
        <v>8020</v>
      </c>
      <c r="F3947" s="50">
        <v>40834</v>
      </c>
      <c r="G3947" s="32">
        <v>4330</v>
      </c>
      <c r="H3947" s="31" t="s">
        <v>424</v>
      </c>
      <c r="I3947" s="31" t="s">
        <v>174</v>
      </c>
      <c r="J3947" s="32">
        <v>0</v>
      </c>
      <c r="K3947" s="32">
        <v>0</v>
      </c>
      <c r="L3947" s="50">
        <v>40868</v>
      </c>
      <c r="M3947" s="31" t="s">
        <v>5887</v>
      </c>
      <c r="N3947" s="31" t="s">
        <v>789</v>
      </c>
      <c r="O3947" s="31" t="s">
        <v>789</v>
      </c>
      <c r="P3947" s="39" t="s">
        <v>422</v>
      </c>
      <c r="Q3947" s="39" t="s">
        <v>555</v>
      </c>
      <c r="R3947" s="41" t="s">
        <v>542</v>
      </c>
      <c r="S3947" s="31" t="s">
        <v>421</v>
      </c>
      <c r="T3947" s="39" t="s">
        <v>283</v>
      </c>
      <c r="U3947" s="39" t="s">
        <v>435</v>
      </c>
      <c r="V3947" s="39" t="s">
        <v>465</v>
      </c>
      <c r="W3947" s="39" t="s">
        <v>466</v>
      </c>
      <c r="X3947" s="42" t="s">
        <v>467</v>
      </c>
      <c r="Y3947" s="50" t="s">
        <v>421</v>
      </c>
      <c r="Z3947" s="30" t="s">
        <v>556</v>
      </c>
      <c r="AA3947" s="31">
        <v>0</v>
      </c>
      <c r="AB3947" s="33" t="s">
        <v>282</v>
      </c>
      <c r="AC3947" s="48">
        <v>5</v>
      </c>
      <c r="AD3947" s="30">
        <v>1</v>
      </c>
      <c r="AE3947" s="30">
        <v>0</v>
      </c>
      <c r="AF3947" s="46" t="str">
        <f>IFERROR(VLOOKUP(U3947,Acronym!$A:$B, 2, FALSE), "Ot")</f>
        <v>WM</v>
      </c>
      <c r="AG3947" s="47" t="s">
        <v>716</v>
      </c>
      <c r="AH3947" s="46" t="str">
        <f>VLOOKUP(AG3947,Acronym!$A:$B,2, FALSE)</f>
        <v>MU</v>
      </c>
      <c r="AI3947" s="47" t="s">
        <v>435</v>
      </c>
      <c r="AJ3947" s="47" t="s">
        <v>8538</v>
      </c>
    </row>
    <row r="3948" spans="1:36">
      <c r="A3948" s="30">
        <v>18849774</v>
      </c>
      <c r="B3948" s="31" t="s">
        <v>421</v>
      </c>
      <c r="C3948" s="39" t="s">
        <v>15736</v>
      </c>
      <c r="D3948" s="30">
        <v>13330703</v>
      </c>
      <c r="E3948" s="39" t="s">
        <v>8021</v>
      </c>
      <c r="F3948" s="50">
        <v>40834</v>
      </c>
      <c r="G3948" s="32">
        <v>9600</v>
      </c>
      <c r="H3948" s="31" t="s">
        <v>424</v>
      </c>
      <c r="I3948" s="31" t="s">
        <v>425</v>
      </c>
      <c r="J3948" s="32">
        <v>9600</v>
      </c>
      <c r="K3948" s="32">
        <v>9600</v>
      </c>
      <c r="L3948" s="50">
        <v>40876</v>
      </c>
      <c r="M3948" s="31" t="s">
        <v>5887</v>
      </c>
      <c r="N3948" s="31" t="s">
        <v>789</v>
      </c>
      <c r="O3948" s="31" t="s">
        <v>789</v>
      </c>
      <c r="P3948" s="39" t="s">
        <v>422</v>
      </c>
      <c r="Q3948" s="39" t="s">
        <v>555</v>
      </c>
      <c r="R3948" s="41" t="s">
        <v>542</v>
      </c>
      <c r="S3948" s="31">
        <v>1</v>
      </c>
      <c r="T3948" s="39" t="s">
        <v>283</v>
      </c>
      <c r="U3948" s="39" t="s">
        <v>435</v>
      </c>
      <c r="V3948" s="39" t="s">
        <v>113</v>
      </c>
      <c r="W3948" s="39" t="s">
        <v>435</v>
      </c>
      <c r="X3948" s="42" t="s">
        <v>114</v>
      </c>
      <c r="Y3948" s="50">
        <v>40884</v>
      </c>
      <c r="Z3948" s="30" t="s">
        <v>557</v>
      </c>
      <c r="AA3948" s="31">
        <v>1</v>
      </c>
      <c r="AB3948" s="33" t="s">
        <v>282</v>
      </c>
      <c r="AC3948" s="48">
        <v>6</v>
      </c>
      <c r="AD3948" s="30">
        <v>1</v>
      </c>
      <c r="AE3948" s="30">
        <v>0</v>
      </c>
      <c r="AF3948" s="46" t="str">
        <f>IFERROR(VLOOKUP(U3948,Acronym!$A:$B, 2, FALSE), "Ot")</f>
        <v>WM</v>
      </c>
      <c r="AG3948" s="47" t="s">
        <v>715</v>
      </c>
      <c r="AH3948" s="46" t="str">
        <f>VLOOKUP(AG3948,Acronym!$A:$B,2, FALSE)</f>
        <v>TH</v>
      </c>
      <c r="AI3948" s="47" t="s">
        <v>435</v>
      </c>
      <c r="AJ3948" s="47" t="s">
        <v>8539</v>
      </c>
    </row>
    <row r="3949" spans="1:36">
      <c r="A3949" s="30">
        <v>18849875</v>
      </c>
      <c r="B3949" s="31" t="s">
        <v>421</v>
      </c>
      <c r="C3949" s="39" t="s">
        <v>15737</v>
      </c>
      <c r="D3949" s="30">
        <v>18849868</v>
      </c>
      <c r="E3949" s="39" t="s">
        <v>8022</v>
      </c>
      <c r="F3949" s="50">
        <v>40834</v>
      </c>
      <c r="G3949" s="32">
        <v>3140</v>
      </c>
      <c r="H3949" s="31" t="s">
        <v>424</v>
      </c>
      <c r="I3949" s="31" t="s">
        <v>174</v>
      </c>
      <c r="J3949" s="32">
        <v>0</v>
      </c>
      <c r="K3949" s="32">
        <v>0</v>
      </c>
      <c r="L3949" s="50">
        <v>40868</v>
      </c>
      <c r="M3949" s="31" t="s">
        <v>5887</v>
      </c>
      <c r="N3949" s="31" t="s">
        <v>789</v>
      </c>
      <c r="O3949" s="31" t="s">
        <v>789</v>
      </c>
      <c r="P3949" s="39" t="s">
        <v>422</v>
      </c>
      <c r="Q3949" s="39" t="s">
        <v>555</v>
      </c>
      <c r="R3949" s="41" t="s">
        <v>542</v>
      </c>
      <c r="S3949" s="31" t="s">
        <v>421</v>
      </c>
      <c r="T3949" s="39" t="s">
        <v>283</v>
      </c>
      <c r="U3949" s="39" t="s">
        <v>435</v>
      </c>
      <c r="V3949" s="39" t="s">
        <v>4365</v>
      </c>
      <c r="W3949" s="39" t="s">
        <v>435</v>
      </c>
      <c r="X3949" s="42" t="s">
        <v>4366</v>
      </c>
      <c r="Y3949" s="50" t="s">
        <v>421</v>
      </c>
      <c r="Z3949" s="30" t="s">
        <v>557</v>
      </c>
      <c r="AA3949" s="31">
        <v>0</v>
      </c>
      <c r="AB3949" s="33" t="s">
        <v>282</v>
      </c>
      <c r="AC3949" s="48">
        <v>5</v>
      </c>
      <c r="AD3949" s="30">
        <v>1</v>
      </c>
      <c r="AE3949" s="30">
        <v>0</v>
      </c>
      <c r="AF3949" s="46" t="str">
        <f>IFERROR(VLOOKUP(U3949,Acronym!$A:$B, 2, FALSE), "Ot")</f>
        <v>WM</v>
      </c>
      <c r="AG3949" s="47" t="s">
        <v>717</v>
      </c>
      <c r="AH3949" s="46" t="str">
        <f>VLOOKUP(AG3949,Acronym!$A:$B,2, FALSE)</f>
        <v>CA</v>
      </c>
      <c r="AI3949" s="47" t="s">
        <v>435</v>
      </c>
      <c r="AJ3949" s="47" t="s">
        <v>8540</v>
      </c>
    </row>
    <row r="3950" spans="1:36">
      <c r="A3950" s="30">
        <v>18850637</v>
      </c>
      <c r="B3950" s="31" t="s">
        <v>421</v>
      </c>
      <c r="C3950" s="39" t="s">
        <v>15738</v>
      </c>
      <c r="D3950" s="30">
        <v>13626163</v>
      </c>
      <c r="E3950" s="39" t="s">
        <v>8819</v>
      </c>
      <c r="F3950" s="50">
        <v>40834</v>
      </c>
      <c r="G3950" s="32">
        <v>33664</v>
      </c>
      <c r="H3950" s="31" t="s">
        <v>424</v>
      </c>
      <c r="I3950" s="31" t="s">
        <v>425</v>
      </c>
      <c r="J3950" s="32">
        <v>33664</v>
      </c>
      <c r="K3950" s="32">
        <v>33664</v>
      </c>
      <c r="L3950" s="50">
        <v>40919</v>
      </c>
      <c r="M3950" s="31" t="s">
        <v>8727</v>
      </c>
      <c r="N3950" s="31" t="s">
        <v>789</v>
      </c>
      <c r="O3950" s="31" t="s">
        <v>789</v>
      </c>
      <c r="P3950" s="39" t="s">
        <v>422</v>
      </c>
      <c r="Q3950" s="39" t="s">
        <v>555</v>
      </c>
      <c r="R3950" s="41" t="s">
        <v>541</v>
      </c>
      <c r="S3950" s="31">
        <v>1</v>
      </c>
      <c r="T3950" s="39" t="s">
        <v>283</v>
      </c>
      <c r="U3950" s="39" t="s">
        <v>436</v>
      </c>
      <c r="V3950" s="39" t="s">
        <v>350</v>
      </c>
      <c r="W3950" s="39" t="s">
        <v>349</v>
      </c>
      <c r="X3950" s="42" t="s">
        <v>349</v>
      </c>
      <c r="Y3950" s="50">
        <v>40926</v>
      </c>
      <c r="Z3950" s="30" t="s">
        <v>556</v>
      </c>
      <c r="AA3950" s="31">
        <v>1</v>
      </c>
      <c r="AB3950" s="33" t="s">
        <v>284</v>
      </c>
      <c r="AC3950" s="48">
        <v>12</v>
      </c>
      <c r="AD3950" s="30">
        <v>0</v>
      </c>
      <c r="AE3950" s="30">
        <v>0</v>
      </c>
      <c r="AF3950" s="46" t="str">
        <f>IFERROR(VLOOKUP(U3950,Acronym!$A:$B, 2, FALSE), "Ot")</f>
        <v>SW</v>
      </c>
      <c r="AG3950" s="47" t="s">
        <v>722</v>
      </c>
      <c r="AH3950" s="46" t="str">
        <f>VLOOKUP(AG3950,Acronym!$A:$B,2, FALSE)</f>
        <v>DA</v>
      </c>
      <c r="AI3950" s="47" t="s">
        <v>436</v>
      </c>
      <c r="AJ3950" s="47" t="s">
        <v>9770</v>
      </c>
    </row>
    <row r="3951" spans="1:36">
      <c r="A3951" s="30">
        <v>18853051</v>
      </c>
      <c r="B3951" s="31" t="s">
        <v>421</v>
      </c>
      <c r="C3951" s="39" t="s">
        <v>15739</v>
      </c>
      <c r="D3951" s="30">
        <v>1844305</v>
      </c>
      <c r="E3951" s="39" t="s">
        <v>8023</v>
      </c>
      <c r="F3951" s="50">
        <v>40834</v>
      </c>
      <c r="G3951" s="32">
        <v>2294</v>
      </c>
      <c r="H3951" s="31" t="s">
        <v>424</v>
      </c>
      <c r="I3951" s="31" t="s">
        <v>174</v>
      </c>
      <c r="J3951" s="32">
        <v>0</v>
      </c>
      <c r="K3951" s="32">
        <v>0</v>
      </c>
      <c r="L3951" s="50">
        <v>40876</v>
      </c>
      <c r="M3951" s="31" t="s">
        <v>5887</v>
      </c>
      <c r="N3951" s="31" t="s">
        <v>789</v>
      </c>
      <c r="O3951" s="31" t="s">
        <v>789</v>
      </c>
      <c r="P3951" s="39" t="s">
        <v>422</v>
      </c>
      <c r="Q3951" s="39" t="s">
        <v>555</v>
      </c>
      <c r="R3951" s="41" t="s">
        <v>542</v>
      </c>
      <c r="S3951" s="31" t="s">
        <v>421</v>
      </c>
      <c r="T3951" s="39" t="s">
        <v>281</v>
      </c>
      <c r="U3951" s="39" t="s">
        <v>423</v>
      </c>
      <c r="V3951" s="39" t="s">
        <v>489</v>
      </c>
      <c r="W3951" s="39" t="s">
        <v>175</v>
      </c>
      <c r="X3951" s="42" t="s">
        <v>270</v>
      </c>
      <c r="Y3951" s="50" t="s">
        <v>421</v>
      </c>
      <c r="Z3951" s="30" t="s">
        <v>557</v>
      </c>
      <c r="AA3951" s="31">
        <v>0</v>
      </c>
      <c r="AB3951" s="33" t="s">
        <v>282</v>
      </c>
      <c r="AC3951" s="48">
        <v>6</v>
      </c>
      <c r="AD3951" s="30">
        <v>1</v>
      </c>
      <c r="AE3951" s="30">
        <v>0</v>
      </c>
      <c r="AF3951" s="46" t="str">
        <f>IFERROR(VLOOKUP(U3951,Acronym!$A:$B, 2, FALSE), "Ot")</f>
        <v>L</v>
      </c>
      <c r="AG3951" s="47" t="s">
        <v>714</v>
      </c>
      <c r="AH3951" s="46" t="str">
        <f>VLOOKUP(AG3951,Acronym!$A:$B,2, FALSE)</f>
        <v>VA</v>
      </c>
      <c r="AI3951" s="47" t="s">
        <v>423</v>
      </c>
      <c r="AJ3951" s="47" t="s">
        <v>8541</v>
      </c>
    </row>
    <row r="3952" spans="1:36">
      <c r="A3952" s="30">
        <v>18853199</v>
      </c>
      <c r="B3952" s="31" t="s">
        <v>421</v>
      </c>
      <c r="C3952" s="39" t="s">
        <v>15740</v>
      </c>
      <c r="D3952" s="30">
        <v>18853196</v>
      </c>
      <c r="E3952" s="39" t="s">
        <v>6755</v>
      </c>
      <c r="F3952" s="50">
        <v>40834</v>
      </c>
      <c r="G3952" s="32">
        <v>4996</v>
      </c>
      <c r="H3952" s="31" t="s">
        <v>177</v>
      </c>
      <c r="I3952" s="31" t="s">
        <v>174</v>
      </c>
      <c r="J3952" s="32">
        <v>0</v>
      </c>
      <c r="K3952" s="32">
        <v>0</v>
      </c>
      <c r="L3952" s="50">
        <v>40843</v>
      </c>
      <c r="M3952" s="31" t="s">
        <v>5887</v>
      </c>
      <c r="N3952" s="31" t="s">
        <v>789</v>
      </c>
      <c r="O3952" s="31" t="s">
        <v>789</v>
      </c>
      <c r="P3952" s="39" t="s">
        <v>422</v>
      </c>
      <c r="Q3952" s="39" t="s">
        <v>555</v>
      </c>
      <c r="R3952" s="41" t="s">
        <v>542</v>
      </c>
      <c r="S3952" s="31" t="s">
        <v>421</v>
      </c>
      <c r="T3952" s="39" t="s">
        <v>281</v>
      </c>
      <c r="U3952" s="39" t="s">
        <v>423</v>
      </c>
      <c r="V3952" s="39" t="s">
        <v>119</v>
      </c>
      <c r="W3952" s="39" t="s">
        <v>175</v>
      </c>
      <c r="X3952" s="42" t="s">
        <v>120</v>
      </c>
      <c r="Y3952" s="50" t="s">
        <v>421</v>
      </c>
      <c r="Z3952" s="30" t="s">
        <v>556</v>
      </c>
      <c r="AA3952" s="31">
        <v>0</v>
      </c>
      <c r="AB3952" s="33" t="s">
        <v>282</v>
      </c>
      <c r="AC3952" s="48">
        <v>1</v>
      </c>
      <c r="AD3952" s="30">
        <v>1</v>
      </c>
      <c r="AE3952" s="30">
        <v>1</v>
      </c>
      <c r="AF3952" s="46" t="str">
        <f>IFERROR(VLOOKUP(U3952,Acronym!$A:$B, 2, FALSE), "Ot")</f>
        <v>L</v>
      </c>
      <c r="AG3952" s="47" t="s">
        <v>714</v>
      </c>
      <c r="AH3952" s="46" t="str">
        <f>VLOOKUP(AG3952,Acronym!$A:$B,2, FALSE)</f>
        <v>VA</v>
      </c>
      <c r="AI3952" s="47" t="s">
        <v>423</v>
      </c>
      <c r="AJ3952" s="47" t="s">
        <v>7668</v>
      </c>
    </row>
    <row r="3953" spans="1:36">
      <c r="A3953" s="30">
        <v>18853266</v>
      </c>
      <c r="B3953" s="31" t="s">
        <v>421</v>
      </c>
      <c r="C3953" s="39" t="s">
        <v>15741</v>
      </c>
      <c r="D3953" s="30">
        <v>7513366</v>
      </c>
      <c r="E3953" s="39" t="s">
        <v>6756</v>
      </c>
      <c r="F3953" s="50">
        <v>40834</v>
      </c>
      <c r="G3953" s="32">
        <v>3000</v>
      </c>
      <c r="H3953" s="31" t="s">
        <v>177</v>
      </c>
      <c r="I3953" s="31" t="s">
        <v>174</v>
      </c>
      <c r="J3953" s="32">
        <v>0</v>
      </c>
      <c r="K3953" s="32">
        <v>0</v>
      </c>
      <c r="L3953" s="50">
        <v>40844</v>
      </c>
      <c r="M3953" s="31" t="s">
        <v>5887</v>
      </c>
      <c r="N3953" s="31" t="s">
        <v>789</v>
      </c>
      <c r="O3953" s="31" t="s">
        <v>789</v>
      </c>
      <c r="P3953" s="39" t="s">
        <v>422</v>
      </c>
      <c r="Q3953" s="39" t="s">
        <v>555</v>
      </c>
      <c r="R3953" s="41" t="s">
        <v>542</v>
      </c>
      <c r="S3953" s="31" t="s">
        <v>421</v>
      </c>
      <c r="T3953" s="39" t="s">
        <v>281</v>
      </c>
      <c r="U3953" s="39" t="s">
        <v>426</v>
      </c>
      <c r="V3953" s="39" t="s">
        <v>30</v>
      </c>
      <c r="W3953" s="39" t="s">
        <v>287</v>
      </c>
      <c r="X3953" s="42" t="s">
        <v>428</v>
      </c>
      <c r="Y3953" s="50" t="s">
        <v>421</v>
      </c>
      <c r="Z3953" s="30" t="s">
        <v>557</v>
      </c>
      <c r="AA3953" s="31">
        <v>0</v>
      </c>
      <c r="AB3953" s="33" t="s">
        <v>282</v>
      </c>
      <c r="AC3953" s="48">
        <v>1</v>
      </c>
      <c r="AD3953" s="30">
        <v>1</v>
      </c>
      <c r="AE3953" s="30">
        <v>1</v>
      </c>
      <c r="AF3953" s="46" t="str">
        <f>IFERROR(VLOOKUP(U3953,Acronym!$A:$B, 2, FALSE), "Ot")</f>
        <v>NW</v>
      </c>
      <c r="AG3953" s="47" t="s">
        <v>718</v>
      </c>
      <c r="AH3953" s="46" t="str">
        <f>VLOOKUP(AG3953,Acronym!$A:$B,2, FALSE)</f>
        <v>LI</v>
      </c>
      <c r="AI3953" s="47" t="s">
        <v>426</v>
      </c>
      <c r="AJ3953" s="47" t="s">
        <v>7669</v>
      </c>
    </row>
    <row r="3954" spans="1:36">
      <c r="A3954" s="30">
        <v>18854285</v>
      </c>
      <c r="B3954" s="31" t="s">
        <v>421</v>
      </c>
      <c r="C3954" s="39" t="s">
        <v>15742</v>
      </c>
      <c r="D3954" s="30">
        <v>18854277</v>
      </c>
      <c r="E3954" s="39" t="s">
        <v>8024</v>
      </c>
      <c r="F3954" s="50">
        <v>40833</v>
      </c>
      <c r="G3954" s="32">
        <v>5000</v>
      </c>
      <c r="H3954" s="31" t="s">
        <v>424</v>
      </c>
      <c r="I3954" s="31" t="s">
        <v>174</v>
      </c>
      <c r="J3954" s="32">
        <v>5000</v>
      </c>
      <c r="K3954" s="32">
        <v>0</v>
      </c>
      <c r="L3954" s="50">
        <v>40870</v>
      </c>
      <c r="M3954" s="31" t="s">
        <v>5887</v>
      </c>
      <c r="N3954" s="31" t="s">
        <v>789</v>
      </c>
      <c r="O3954" s="31" t="s">
        <v>789</v>
      </c>
      <c r="P3954" s="39" t="s">
        <v>422</v>
      </c>
      <c r="Q3954" s="39" t="s">
        <v>555</v>
      </c>
      <c r="R3954" s="41" t="s">
        <v>542</v>
      </c>
      <c r="S3954" s="31" t="s">
        <v>421</v>
      </c>
      <c r="T3954" s="39" t="s">
        <v>283</v>
      </c>
      <c r="U3954" s="39" t="s">
        <v>423</v>
      </c>
      <c r="V3954" s="39" t="s">
        <v>751</v>
      </c>
      <c r="W3954" s="39" t="s">
        <v>175</v>
      </c>
      <c r="X3954" s="42" t="s">
        <v>162</v>
      </c>
      <c r="Y3954" s="50" t="s">
        <v>421</v>
      </c>
      <c r="Z3954" s="30" t="s">
        <v>556</v>
      </c>
      <c r="AA3954" s="31">
        <v>0</v>
      </c>
      <c r="AB3954" s="33" t="s">
        <v>282</v>
      </c>
      <c r="AC3954" s="48">
        <v>5</v>
      </c>
      <c r="AD3954" s="30">
        <v>1</v>
      </c>
      <c r="AE3954" s="30">
        <v>0</v>
      </c>
      <c r="AF3954" s="46" t="str">
        <f>IFERROR(VLOOKUP(U3954,Acronym!$A:$B, 2, FALSE), "Ot")</f>
        <v>L</v>
      </c>
      <c r="AG3954" s="47" t="s">
        <v>715</v>
      </c>
      <c r="AH3954" s="46" t="str">
        <f>VLOOKUP(AG3954,Acronym!$A:$B,2, FALSE)</f>
        <v>TH</v>
      </c>
      <c r="AI3954" s="47" t="s">
        <v>423</v>
      </c>
      <c r="AJ3954" s="47" t="s">
        <v>8542</v>
      </c>
    </row>
    <row r="3955" spans="1:36">
      <c r="A3955" s="30">
        <v>18854388</v>
      </c>
      <c r="B3955" s="31" t="s">
        <v>421</v>
      </c>
      <c r="C3955" s="39" t="s">
        <v>15743</v>
      </c>
      <c r="D3955" s="30">
        <v>5447140</v>
      </c>
      <c r="E3955" s="39" t="s">
        <v>8820</v>
      </c>
      <c r="F3955" s="50">
        <v>40830</v>
      </c>
      <c r="G3955" s="32">
        <v>30000</v>
      </c>
      <c r="H3955" s="31" t="s">
        <v>424</v>
      </c>
      <c r="I3955" s="31" t="s">
        <v>174</v>
      </c>
      <c r="J3955" s="32">
        <v>0</v>
      </c>
      <c r="K3955" s="32">
        <v>0</v>
      </c>
      <c r="L3955" s="50">
        <v>40920</v>
      </c>
      <c r="M3955" s="31" t="s">
        <v>8727</v>
      </c>
      <c r="N3955" s="31" t="s">
        <v>789</v>
      </c>
      <c r="O3955" s="31" t="s">
        <v>789</v>
      </c>
      <c r="P3955" s="39" t="s">
        <v>422</v>
      </c>
      <c r="Q3955" s="39" t="s">
        <v>555</v>
      </c>
      <c r="R3955" s="41" t="s">
        <v>541</v>
      </c>
      <c r="S3955" s="31" t="s">
        <v>421</v>
      </c>
      <c r="T3955" s="39" t="s">
        <v>283</v>
      </c>
      <c r="U3955" s="39" t="s">
        <v>446</v>
      </c>
      <c r="V3955" s="39" t="s">
        <v>484</v>
      </c>
      <c r="W3955" s="39" t="s">
        <v>485</v>
      </c>
      <c r="X3955" s="42" t="s">
        <v>486</v>
      </c>
      <c r="Y3955" s="50" t="s">
        <v>421</v>
      </c>
      <c r="Z3955" s="30" t="s">
        <v>557</v>
      </c>
      <c r="AA3955" s="31">
        <v>0</v>
      </c>
      <c r="AB3955" s="33" t="s">
        <v>284</v>
      </c>
      <c r="AC3955" s="48">
        <v>13</v>
      </c>
      <c r="AD3955" s="30">
        <v>0</v>
      </c>
      <c r="AE3955" s="30">
        <v>0</v>
      </c>
      <c r="AF3955" s="46" t="str">
        <f>IFERROR(VLOOKUP(U3955,Acronym!$A:$B, 2, FALSE), "Ot")</f>
        <v>SE</v>
      </c>
      <c r="AG3955" s="47" t="s">
        <v>718</v>
      </c>
      <c r="AH3955" s="46" t="str">
        <f>VLOOKUP(AG3955,Acronym!$A:$B,2, FALSE)</f>
        <v>LI</v>
      </c>
      <c r="AI3955" s="47" t="s">
        <v>446</v>
      </c>
      <c r="AJ3955" s="47" t="s">
        <v>9771</v>
      </c>
    </row>
    <row r="3956" spans="1:36">
      <c r="A3956" s="30">
        <v>18854482</v>
      </c>
      <c r="B3956" s="31" t="s">
        <v>421</v>
      </c>
      <c r="C3956" s="39" t="s">
        <v>15744</v>
      </c>
      <c r="D3956" s="30">
        <v>15083577</v>
      </c>
      <c r="E3956" s="39" t="s">
        <v>8025</v>
      </c>
      <c r="F3956" s="50">
        <v>40830</v>
      </c>
      <c r="G3956" s="32">
        <v>9800</v>
      </c>
      <c r="H3956" s="31" t="s">
        <v>424</v>
      </c>
      <c r="I3956" s="31" t="s">
        <v>425</v>
      </c>
      <c r="J3956" s="32">
        <v>9800</v>
      </c>
      <c r="K3956" s="32">
        <v>9800</v>
      </c>
      <c r="L3956" s="50">
        <v>40868</v>
      </c>
      <c r="M3956" s="31" t="s">
        <v>5887</v>
      </c>
      <c r="N3956" s="31" t="s">
        <v>789</v>
      </c>
      <c r="O3956" s="31" t="s">
        <v>789</v>
      </c>
      <c r="P3956" s="39" t="s">
        <v>422</v>
      </c>
      <c r="Q3956" s="39" t="s">
        <v>555</v>
      </c>
      <c r="R3956" s="41" t="s">
        <v>542</v>
      </c>
      <c r="S3956" s="31">
        <v>1</v>
      </c>
      <c r="T3956" s="39" t="s">
        <v>283</v>
      </c>
      <c r="U3956" s="39" t="s">
        <v>431</v>
      </c>
      <c r="V3956" s="39" t="s">
        <v>126</v>
      </c>
      <c r="W3956" s="39" t="s">
        <v>335</v>
      </c>
      <c r="X3956" s="42" t="s">
        <v>340</v>
      </c>
      <c r="Y3956" s="50">
        <v>40885</v>
      </c>
      <c r="Z3956" s="30" t="s">
        <v>556</v>
      </c>
      <c r="AA3956" s="31">
        <v>1</v>
      </c>
      <c r="AB3956" s="33" t="s">
        <v>282</v>
      </c>
      <c r="AC3956" s="48">
        <v>5</v>
      </c>
      <c r="AD3956" s="30">
        <v>1</v>
      </c>
      <c r="AE3956" s="30">
        <v>0</v>
      </c>
      <c r="AF3956" s="46" t="str">
        <f>IFERROR(VLOOKUP(U3956,Acronym!$A:$B, 2, FALSE), "Ot")</f>
        <v>NE</v>
      </c>
      <c r="AG3956" s="47" t="s">
        <v>718</v>
      </c>
      <c r="AH3956" s="46" t="str">
        <f>VLOOKUP(AG3956,Acronym!$A:$B,2, FALSE)</f>
        <v>LI</v>
      </c>
      <c r="AI3956" s="47" t="s">
        <v>431</v>
      </c>
      <c r="AJ3956" s="47" t="s">
        <v>8543</v>
      </c>
    </row>
    <row r="3957" spans="1:36">
      <c r="A3957" s="30">
        <v>18854581</v>
      </c>
      <c r="B3957" s="31" t="s">
        <v>421</v>
      </c>
      <c r="C3957" s="39" t="s">
        <v>15745</v>
      </c>
      <c r="D3957" s="30">
        <v>18854574</v>
      </c>
      <c r="E3957" s="39" t="s">
        <v>6757</v>
      </c>
      <c r="F3957" s="50">
        <v>40834</v>
      </c>
      <c r="G3957" s="32">
        <v>5050</v>
      </c>
      <c r="H3957" s="31" t="s">
        <v>177</v>
      </c>
      <c r="I3957" s="31" t="s">
        <v>174</v>
      </c>
      <c r="J3957" s="32">
        <v>0</v>
      </c>
      <c r="K3957" s="32">
        <v>0</v>
      </c>
      <c r="L3957" s="50">
        <v>40842</v>
      </c>
      <c r="M3957" s="31" t="s">
        <v>5887</v>
      </c>
      <c r="N3957" s="31" t="s">
        <v>789</v>
      </c>
      <c r="O3957" s="31" t="s">
        <v>789</v>
      </c>
      <c r="P3957" s="39" t="s">
        <v>422</v>
      </c>
      <c r="Q3957" s="39" t="s">
        <v>555</v>
      </c>
      <c r="R3957" s="41" t="s">
        <v>542</v>
      </c>
      <c r="S3957" s="31" t="s">
        <v>421</v>
      </c>
      <c r="T3957" s="39" t="s">
        <v>283</v>
      </c>
      <c r="U3957" s="39" t="s">
        <v>430</v>
      </c>
      <c r="V3957" s="39" t="s">
        <v>515</v>
      </c>
      <c r="W3957" s="39" t="s">
        <v>516</v>
      </c>
      <c r="X3957" s="42" t="s">
        <v>516</v>
      </c>
      <c r="Y3957" s="50" t="s">
        <v>421</v>
      </c>
      <c r="Z3957" s="30" t="s">
        <v>557</v>
      </c>
      <c r="AA3957" s="31">
        <v>0</v>
      </c>
      <c r="AB3957" s="33" t="s">
        <v>282</v>
      </c>
      <c r="AC3957" s="48">
        <v>1</v>
      </c>
      <c r="AD3957" s="30">
        <v>1</v>
      </c>
      <c r="AE3957" s="30">
        <v>1</v>
      </c>
      <c r="AF3957" s="46" t="str">
        <f>IFERROR(VLOOKUP(U3957,Acronym!$A:$B, 2, FALSE), "Ot")</f>
        <v>Y</v>
      </c>
      <c r="AG3957" s="47" t="s">
        <v>716</v>
      </c>
      <c r="AH3957" s="46" t="str">
        <f>VLOOKUP(AG3957,Acronym!$A:$B,2, FALSE)</f>
        <v>MU</v>
      </c>
      <c r="AI3957" s="47" t="s">
        <v>720</v>
      </c>
      <c r="AJ3957" s="47" t="s">
        <v>7670</v>
      </c>
    </row>
    <row r="3958" spans="1:36">
      <c r="A3958" s="30">
        <v>18854653</v>
      </c>
      <c r="B3958" s="31" t="s">
        <v>421</v>
      </c>
      <c r="C3958" s="39" t="s">
        <v>15746</v>
      </c>
      <c r="D3958" s="30">
        <v>1628401</v>
      </c>
      <c r="E3958" s="39" t="s">
        <v>8026</v>
      </c>
      <c r="F3958" s="50">
        <v>40833</v>
      </c>
      <c r="G3958" s="32">
        <v>5960</v>
      </c>
      <c r="H3958" s="31" t="s">
        <v>424</v>
      </c>
      <c r="I3958" s="31" t="s">
        <v>425</v>
      </c>
      <c r="J3958" s="32">
        <v>5960</v>
      </c>
      <c r="K3958" s="32">
        <v>5960</v>
      </c>
      <c r="L3958" s="50">
        <v>40870</v>
      </c>
      <c r="M3958" s="31" t="s">
        <v>5887</v>
      </c>
      <c r="N3958" s="31" t="s">
        <v>789</v>
      </c>
      <c r="O3958" s="31" t="s">
        <v>789</v>
      </c>
      <c r="P3958" s="39" t="s">
        <v>422</v>
      </c>
      <c r="Q3958" s="39" t="s">
        <v>555</v>
      </c>
      <c r="R3958" s="41" t="s">
        <v>542</v>
      </c>
      <c r="S3958" s="31">
        <v>1</v>
      </c>
      <c r="T3958" s="39" t="s">
        <v>283</v>
      </c>
      <c r="U3958" s="39" t="s">
        <v>436</v>
      </c>
      <c r="V3958" s="39" t="s">
        <v>4937</v>
      </c>
      <c r="W3958" s="39" t="s">
        <v>295</v>
      </c>
      <c r="X3958" s="42" t="s">
        <v>545</v>
      </c>
      <c r="Y3958" s="50">
        <v>40912</v>
      </c>
      <c r="Z3958" s="30" t="s">
        <v>556</v>
      </c>
      <c r="AA3958" s="31">
        <v>1</v>
      </c>
      <c r="AB3958" s="33" t="s">
        <v>282</v>
      </c>
      <c r="AC3958" s="48">
        <v>5</v>
      </c>
      <c r="AD3958" s="30">
        <v>1</v>
      </c>
      <c r="AE3958" s="30">
        <v>0</v>
      </c>
      <c r="AF3958" s="46" t="str">
        <f>IFERROR(VLOOKUP(U3958,Acronym!$A:$B, 2, FALSE), "Ot")</f>
        <v>SW</v>
      </c>
      <c r="AG3958" s="47" t="s">
        <v>715</v>
      </c>
      <c r="AH3958" s="46" t="str">
        <f>VLOOKUP(AG3958,Acronym!$A:$B,2, FALSE)</f>
        <v>TH</v>
      </c>
      <c r="AI3958" s="47" t="s">
        <v>436</v>
      </c>
      <c r="AJ3958" s="47" t="s">
        <v>8544</v>
      </c>
    </row>
    <row r="3959" spans="1:36">
      <c r="A3959" s="30">
        <v>18854733</v>
      </c>
      <c r="B3959" s="31" t="s">
        <v>421</v>
      </c>
      <c r="C3959" s="39" t="s">
        <v>15747</v>
      </c>
      <c r="D3959" s="30">
        <v>16036291</v>
      </c>
      <c r="E3959" s="39" t="s">
        <v>4142</v>
      </c>
      <c r="F3959" s="50">
        <v>40833</v>
      </c>
      <c r="G3959" s="32">
        <v>9753</v>
      </c>
      <c r="H3959" s="31" t="s">
        <v>424</v>
      </c>
      <c r="I3959" s="31" t="s">
        <v>425</v>
      </c>
      <c r="J3959" s="32">
        <v>9753</v>
      </c>
      <c r="K3959" s="32">
        <v>9753</v>
      </c>
      <c r="L3959" s="50">
        <v>40876</v>
      </c>
      <c r="M3959" s="31" t="s">
        <v>5887</v>
      </c>
      <c r="N3959" s="31" t="s">
        <v>789</v>
      </c>
      <c r="O3959" s="31" t="s">
        <v>789</v>
      </c>
      <c r="P3959" s="39" t="s">
        <v>422</v>
      </c>
      <c r="Q3959" s="39" t="s">
        <v>555</v>
      </c>
      <c r="R3959" s="41" t="s">
        <v>542</v>
      </c>
      <c r="S3959" s="31">
        <v>1</v>
      </c>
      <c r="T3959" s="39" t="s">
        <v>283</v>
      </c>
      <c r="U3959" s="39" t="s">
        <v>434</v>
      </c>
      <c r="V3959" s="39" t="s">
        <v>96</v>
      </c>
      <c r="W3959" s="39" t="s">
        <v>97</v>
      </c>
      <c r="X3959" s="42" t="s">
        <v>96</v>
      </c>
      <c r="Y3959" s="50">
        <v>40899</v>
      </c>
      <c r="Z3959" s="30" t="s">
        <v>557</v>
      </c>
      <c r="AA3959" s="31">
        <v>1</v>
      </c>
      <c r="AB3959" s="33" t="s">
        <v>282</v>
      </c>
      <c r="AC3959" s="48">
        <v>6</v>
      </c>
      <c r="AD3959" s="30">
        <v>0</v>
      </c>
      <c r="AE3959" s="30">
        <v>0</v>
      </c>
      <c r="AF3959" s="46" t="str">
        <f>IFERROR(VLOOKUP(U3959,Acronym!$A:$B, 2, FALSE), "Ot")</f>
        <v>EM</v>
      </c>
      <c r="AG3959" s="47" t="s">
        <v>714</v>
      </c>
      <c r="AH3959" s="46" t="str">
        <f>VLOOKUP(AG3959,Acronym!$A:$B,2, FALSE)</f>
        <v>VA</v>
      </c>
      <c r="AI3959" s="47" t="s">
        <v>434</v>
      </c>
      <c r="AJ3959" s="47" t="s">
        <v>8545</v>
      </c>
    </row>
    <row r="3960" spans="1:36">
      <c r="A3960" s="30">
        <v>18854831</v>
      </c>
      <c r="B3960" s="31" t="s">
        <v>421</v>
      </c>
      <c r="C3960" s="39" t="s">
        <v>15748</v>
      </c>
      <c r="D3960" s="30">
        <v>18854825</v>
      </c>
      <c r="E3960" s="39" t="s">
        <v>8027</v>
      </c>
      <c r="F3960" s="50">
        <v>40833</v>
      </c>
      <c r="G3960" s="32">
        <v>10000</v>
      </c>
      <c r="H3960" s="31" t="s">
        <v>424</v>
      </c>
      <c r="I3960" s="31" t="s">
        <v>174</v>
      </c>
      <c r="J3960" s="32">
        <v>10000</v>
      </c>
      <c r="K3960" s="32">
        <v>0</v>
      </c>
      <c r="L3960" s="50">
        <v>40870</v>
      </c>
      <c r="M3960" s="31" t="s">
        <v>5887</v>
      </c>
      <c r="N3960" s="31" t="s">
        <v>789</v>
      </c>
      <c r="O3960" s="31" t="s">
        <v>789</v>
      </c>
      <c r="P3960" s="39" t="s">
        <v>422</v>
      </c>
      <c r="Q3960" s="39" t="s">
        <v>555</v>
      </c>
      <c r="R3960" s="41" t="s">
        <v>542</v>
      </c>
      <c r="S3960" s="31" t="s">
        <v>421</v>
      </c>
      <c r="T3960" s="39" t="s">
        <v>283</v>
      </c>
      <c r="U3960" s="39" t="s">
        <v>423</v>
      </c>
      <c r="V3960" s="39" t="s">
        <v>119</v>
      </c>
      <c r="W3960" s="39" t="s">
        <v>175</v>
      </c>
      <c r="X3960" s="42" t="s">
        <v>120</v>
      </c>
      <c r="Y3960" s="50" t="s">
        <v>421</v>
      </c>
      <c r="Z3960" s="30" t="s">
        <v>556</v>
      </c>
      <c r="AA3960" s="31">
        <v>0</v>
      </c>
      <c r="AB3960" s="33" t="s">
        <v>282</v>
      </c>
      <c r="AC3960" s="48">
        <v>5</v>
      </c>
      <c r="AD3960" s="30">
        <v>1</v>
      </c>
      <c r="AE3960" s="30">
        <v>0</v>
      </c>
      <c r="AF3960" s="46" t="str">
        <f>IFERROR(VLOOKUP(U3960,Acronym!$A:$B, 2, FALSE), "Ot")</f>
        <v>L</v>
      </c>
      <c r="AG3960" s="47" t="s">
        <v>714</v>
      </c>
      <c r="AH3960" s="46" t="str">
        <f>VLOOKUP(AG3960,Acronym!$A:$B,2, FALSE)</f>
        <v>VA</v>
      </c>
      <c r="AI3960" s="47" t="s">
        <v>423</v>
      </c>
      <c r="AJ3960" s="47" t="s">
        <v>8546</v>
      </c>
    </row>
    <row r="3961" spans="1:36">
      <c r="A3961" s="30">
        <v>18854928</v>
      </c>
      <c r="B3961" s="31" t="s">
        <v>421</v>
      </c>
      <c r="C3961" s="39" t="s">
        <v>15749</v>
      </c>
      <c r="D3961" s="30">
        <v>10733394</v>
      </c>
      <c r="E3961" s="39" t="s">
        <v>8821</v>
      </c>
      <c r="F3961" s="50">
        <v>40834</v>
      </c>
      <c r="G3961" s="32">
        <v>80000</v>
      </c>
      <c r="H3961" s="31" t="s">
        <v>424</v>
      </c>
      <c r="I3961" s="31" t="s">
        <v>425</v>
      </c>
      <c r="J3961" s="32">
        <v>80000</v>
      </c>
      <c r="K3961" s="32">
        <v>80000</v>
      </c>
      <c r="L3961" s="50">
        <v>40897</v>
      </c>
      <c r="M3961" s="31" t="s">
        <v>5887</v>
      </c>
      <c r="N3961" s="31" t="s">
        <v>789</v>
      </c>
      <c r="O3961" s="31" t="s">
        <v>789</v>
      </c>
      <c r="P3961" s="39" t="s">
        <v>422</v>
      </c>
      <c r="Q3961" s="39" t="s">
        <v>555</v>
      </c>
      <c r="R3961" s="41" t="s">
        <v>541</v>
      </c>
      <c r="S3961" s="31">
        <v>1</v>
      </c>
      <c r="T3961" s="39" t="s">
        <v>283</v>
      </c>
      <c r="U3961" s="39" t="s">
        <v>423</v>
      </c>
      <c r="V3961" s="39" t="s">
        <v>265</v>
      </c>
      <c r="W3961" s="39" t="s">
        <v>175</v>
      </c>
      <c r="X3961" s="42" t="s">
        <v>266</v>
      </c>
      <c r="Y3961" s="50">
        <v>40932</v>
      </c>
      <c r="Z3961" s="30" t="s">
        <v>556</v>
      </c>
      <c r="AA3961" s="31">
        <v>1</v>
      </c>
      <c r="AB3961" s="33" t="s">
        <v>284</v>
      </c>
      <c r="AC3961" s="48">
        <v>9</v>
      </c>
      <c r="AD3961" s="30">
        <v>1</v>
      </c>
      <c r="AE3961" s="30">
        <v>0</v>
      </c>
      <c r="AF3961" s="46" t="str">
        <f>IFERROR(VLOOKUP(U3961,Acronym!$A:$B, 2, FALSE), "Ot")</f>
        <v>L</v>
      </c>
      <c r="AG3961" s="47" t="s">
        <v>714</v>
      </c>
      <c r="AH3961" s="46" t="str">
        <f>VLOOKUP(AG3961,Acronym!$A:$B,2, FALSE)</f>
        <v>VA</v>
      </c>
      <c r="AI3961" s="47" t="s">
        <v>423</v>
      </c>
      <c r="AJ3961" s="47" t="s">
        <v>9772</v>
      </c>
    </row>
    <row r="3962" spans="1:36">
      <c r="A3962" s="30">
        <v>18855070</v>
      </c>
      <c r="B3962" s="31" t="s">
        <v>421</v>
      </c>
      <c r="C3962" s="39" t="s">
        <v>15750</v>
      </c>
      <c r="D3962" s="30">
        <v>1387389</v>
      </c>
      <c r="E3962" s="39" t="s">
        <v>8822</v>
      </c>
      <c r="F3962" s="50">
        <v>40830</v>
      </c>
      <c r="G3962" s="32">
        <v>37000</v>
      </c>
      <c r="H3962" s="31" t="s">
        <v>424</v>
      </c>
      <c r="I3962" s="31" t="s">
        <v>425</v>
      </c>
      <c r="J3962" s="32">
        <v>37000</v>
      </c>
      <c r="K3962" s="32">
        <v>37000</v>
      </c>
      <c r="L3962" s="50">
        <v>40891</v>
      </c>
      <c r="M3962" s="31" t="s">
        <v>5887</v>
      </c>
      <c r="N3962" s="31" t="s">
        <v>789</v>
      </c>
      <c r="O3962" s="31" t="s">
        <v>789</v>
      </c>
      <c r="P3962" s="39" t="s">
        <v>422</v>
      </c>
      <c r="Q3962" s="39" t="s">
        <v>555</v>
      </c>
      <c r="R3962" s="41" t="s">
        <v>179</v>
      </c>
      <c r="S3962" s="31">
        <v>1</v>
      </c>
      <c r="T3962" s="39" t="s">
        <v>283</v>
      </c>
      <c r="U3962" s="39" t="s">
        <v>426</v>
      </c>
      <c r="V3962" s="39" t="s">
        <v>439</v>
      </c>
      <c r="W3962" s="39" t="s">
        <v>286</v>
      </c>
      <c r="X3962" s="42" t="s">
        <v>438</v>
      </c>
      <c r="Y3962" s="50">
        <v>40926</v>
      </c>
      <c r="Z3962" s="30" t="s">
        <v>556</v>
      </c>
      <c r="AA3962" s="31">
        <v>1</v>
      </c>
      <c r="AB3962" s="33" t="s">
        <v>284</v>
      </c>
      <c r="AC3962" s="48">
        <v>9</v>
      </c>
      <c r="AD3962" s="30">
        <v>1</v>
      </c>
      <c r="AE3962" s="30">
        <v>0</v>
      </c>
      <c r="AF3962" s="46" t="str">
        <f>IFERROR(VLOOKUP(U3962,Acronym!$A:$B, 2, FALSE), "Ot")</f>
        <v>NW</v>
      </c>
      <c r="AG3962" s="47" t="s">
        <v>715</v>
      </c>
      <c r="AH3962" s="46" t="str">
        <f>VLOOKUP(AG3962,Acronym!$A:$B,2, FALSE)</f>
        <v>TH</v>
      </c>
      <c r="AI3962" s="47" t="s">
        <v>426</v>
      </c>
      <c r="AJ3962" s="47" t="s">
        <v>9773</v>
      </c>
    </row>
    <row r="3963" spans="1:36">
      <c r="A3963" s="30">
        <v>18855176</v>
      </c>
      <c r="B3963" s="31" t="s">
        <v>421</v>
      </c>
      <c r="C3963" s="39" t="s">
        <v>15751</v>
      </c>
      <c r="D3963" s="30">
        <v>8963097</v>
      </c>
      <c r="E3963" s="39" t="s">
        <v>8028</v>
      </c>
      <c r="F3963" s="50">
        <v>40834</v>
      </c>
      <c r="G3963" s="32">
        <v>9870</v>
      </c>
      <c r="H3963" s="31" t="s">
        <v>424</v>
      </c>
      <c r="I3963" s="31" t="s">
        <v>174</v>
      </c>
      <c r="J3963" s="32">
        <v>9870</v>
      </c>
      <c r="K3963" s="32">
        <v>0</v>
      </c>
      <c r="L3963" s="50">
        <v>40870</v>
      </c>
      <c r="M3963" s="31" t="s">
        <v>5887</v>
      </c>
      <c r="N3963" s="31" t="s">
        <v>789</v>
      </c>
      <c r="O3963" s="31" t="s">
        <v>789</v>
      </c>
      <c r="P3963" s="39" t="s">
        <v>422</v>
      </c>
      <c r="Q3963" s="39" t="s">
        <v>555</v>
      </c>
      <c r="R3963" s="41" t="s">
        <v>542</v>
      </c>
      <c r="S3963" s="31" t="s">
        <v>421</v>
      </c>
      <c r="T3963" s="39" t="s">
        <v>281</v>
      </c>
      <c r="U3963" s="39" t="s">
        <v>436</v>
      </c>
      <c r="V3963" s="39" t="s">
        <v>665</v>
      </c>
      <c r="W3963" s="39" t="s">
        <v>349</v>
      </c>
      <c r="X3963" s="42" t="s">
        <v>349</v>
      </c>
      <c r="Y3963" s="50" t="s">
        <v>421</v>
      </c>
      <c r="Z3963" s="30" t="s">
        <v>556</v>
      </c>
      <c r="AA3963" s="31">
        <v>0</v>
      </c>
      <c r="AB3963" s="33" t="s">
        <v>282</v>
      </c>
      <c r="AC3963" s="48">
        <v>5</v>
      </c>
      <c r="AD3963" s="30">
        <v>1</v>
      </c>
      <c r="AE3963" s="30">
        <v>0</v>
      </c>
      <c r="AF3963" s="46" t="str">
        <f>IFERROR(VLOOKUP(U3963,Acronym!$A:$B, 2, FALSE), "Ot")</f>
        <v>SW</v>
      </c>
      <c r="AG3963" s="47" t="s">
        <v>715</v>
      </c>
      <c r="AH3963" s="46" t="str">
        <f>VLOOKUP(AG3963,Acronym!$A:$B,2, FALSE)</f>
        <v>TH</v>
      </c>
      <c r="AI3963" s="47" t="s">
        <v>436</v>
      </c>
      <c r="AJ3963" s="47" t="s">
        <v>8547</v>
      </c>
    </row>
    <row r="3964" spans="1:36">
      <c r="A3964" s="30">
        <v>18855308</v>
      </c>
      <c r="B3964" s="31" t="s">
        <v>421</v>
      </c>
      <c r="C3964" s="39" t="s">
        <v>15752</v>
      </c>
      <c r="D3964" s="30">
        <v>11723585</v>
      </c>
      <c r="E3964" s="39" t="s">
        <v>8029</v>
      </c>
      <c r="F3964" s="50">
        <v>40834</v>
      </c>
      <c r="G3964" s="32">
        <v>6628</v>
      </c>
      <c r="H3964" s="31" t="s">
        <v>424</v>
      </c>
      <c r="I3964" s="31" t="s">
        <v>425</v>
      </c>
      <c r="J3964" s="32">
        <v>6628</v>
      </c>
      <c r="K3964" s="32">
        <v>6628</v>
      </c>
      <c r="L3964" s="50">
        <v>40870</v>
      </c>
      <c r="M3964" s="31" t="s">
        <v>5887</v>
      </c>
      <c r="N3964" s="31" t="s">
        <v>789</v>
      </c>
      <c r="O3964" s="31" t="s">
        <v>789</v>
      </c>
      <c r="P3964" s="39" t="s">
        <v>422</v>
      </c>
      <c r="Q3964" s="39" t="s">
        <v>555</v>
      </c>
      <c r="R3964" s="41" t="s">
        <v>542</v>
      </c>
      <c r="S3964" s="31">
        <v>1</v>
      </c>
      <c r="T3964" s="39" t="s">
        <v>281</v>
      </c>
      <c r="U3964" s="39" t="s">
        <v>446</v>
      </c>
      <c r="V3964" s="39" t="s">
        <v>473</v>
      </c>
      <c r="W3964" s="39" t="s">
        <v>372</v>
      </c>
      <c r="X3964" s="42" t="s">
        <v>474</v>
      </c>
      <c r="Y3964" s="50">
        <v>40877</v>
      </c>
      <c r="Z3964" s="30" t="s">
        <v>557</v>
      </c>
      <c r="AA3964" s="31">
        <v>1</v>
      </c>
      <c r="AB3964" s="33" t="s">
        <v>282</v>
      </c>
      <c r="AC3964" s="48">
        <v>5</v>
      </c>
      <c r="AD3964" s="30">
        <v>1</v>
      </c>
      <c r="AE3964" s="30">
        <v>0</v>
      </c>
      <c r="AF3964" s="46" t="str">
        <f>IFERROR(VLOOKUP(U3964,Acronym!$A:$B, 2, FALSE), "Ot")</f>
        <v>SE</v>
      </c>
      <c r="AG3964" s="47" t="s">
        <v>715</v>
      </c>
      <c r="AH3964" s="46" t="str">
        <f>VLOOKUP(AG3964,Acronym!$A:$B,2, FALSE)</f>
        <v>TH</v>
      </c>
      <c r="AI3964" s="47" t="s">
        <v>446</v>
      </c>
      <c r="AJ3964" s="47" t="s">
        <v>8548</v>
      </c>
    </row>
    <row r="3965" spans="1:36">
      <c r="A3965" s="30">
        <v>18855414</v>
      </c>
      <c r="B3965" s="31" t="s">
        <v>421</v>
      </c>
      <c r="C3965" s="39" t="s">
        <v>15753</v>
      </c>
      <c r="D3965" s="30">
        <v>18855403</v>
      </c>
      <c r="E3965" s="39" t="s">
        <v>6758</v>
      </c>
      <c r="F3965" s="50">
        <v>40834</v>
      </c>
      <c r="G3965" s="32">
        <v>16000</v>
      </c>
      <c r="H3965" s="31" t="s">
        <v>177</v>
      </c>
      <c r="I3965" s="31" t="s">
        <v>174</v>
      </c>
      <c r="J3965" s="32">
        <v>0</v>
      </c>
      <c r="K3965" s="32">
        <v>0</v>
      </c>
      <c r="L3965" s="50">
        <v>40842</v>
      </c>
      <c r="M3965" s="31" t="s">
        <v>5887</v>
      </c>
      <c r="N3965" s="31" t="s">
        <v>789</v>
      </c>
      <c r="O3965" s="31" t="s">
        <v>789</v>
      </c>
      <c r="P3965" s="39" t="s">
        <v>422</v>
      </c>
      <c r="Q3965" s="39" t="s">
        <v>555</v>
      </c>
      <c r="R3965" s="41" t="s">
        <v>541</v>
      </c>
      <c r="S3965" s="31" t="s">
        <v>421</v>
      </c>
      <c r="T3965" s="39" t="s">
        <v>283</v>
      </c>
      <c r="U3965" s="39" t="s">
        <v>446</v>
      </c>
      <c r="V3965" s="39" t="s">
        <v>201</v>
      </c>
      <c r="W3965" s="39" t="s">
        <v>485</v>
      </c>
      <c r="X3965" s="42" t="s">
        <v>202</v>
      </c>
      <c r="Y3965" s="50" t="s">
        <v>421</v>
      </c>
      <c r="Z3965" s="30" t="s">
        <v>557</v>
      </c>
      <c r="AA3965" s="31">
        <v>0</v>
      </c>
      <c r="AB3965" s="33" t="s">
        <v>284</v>
      </c>
      <c r="AC3965" s="48">
        <v>1</v>
      </c>
      <c r="AD3965" s="30">
        <v>1</v>
      </c>
      <c r="AE3965" s="30">
        <v>1</v>
      </c>
      <c r="AF3965" s="46" t="str">
        <f>IFERROR(VLOOKUP(U3965,Acronym!$A:$B, 2, FALSE), "Ot")</f>
        <v>SE</v>
      </c>
      <c r="AG3965" s="47" t="s">
        <v>716</v>
      </c>
      <c r="AH3965" s="46" t="str">
        <f>VLOOKUP(AG3965,Acronym!$A:$B,2, FALSE)</f>
        <v>MU</v>
      </c>
      <c r="AI3965" s="47" t="s">
        <v>446</v>
      </c>
      <c r="AJ3965" s="47" t="s">
        <v>7671</v>
      </c>
    </row>
    <row r="3966" spans="1:36">
      <c r="A3966" s="30">
        <v>18856134</v>
      </c>
      <c r="B3966" s="31" t="s">
        <v>421</v>
      </c>
      <c r="C3966" s="39" t="s">
        <v>15754</v>
      </c>
      <c r="D3966" s="30">
        <v>18856132</v>
      </c>
      <c r="E3966" s="39" t="s">
        <v>8030</v>
      </c>
      <c r="F3966" s="50">
        <v>40834</v>
      </c>
      <c r="G3966" s="32">
        <v>7000</v>
      </c>
      <c r="H3966" s="31" t="s">
        <v>424</v>
      </c>
      <c r="I3966" s="31" t="s">
        <v>425</v>
      </c>
      <c r="J3966" s="32">
        <v>7000</v>
      </c>
      <c r="K3966" s="32">
        <v>7000</v>
      </c>
      <c r="L3966" s="50">
        <v>40869</v>
      </c>
      <c r="M3966" s="31" t="s">
        <v>5887</v>
      </c>
      <c r="N3966" s="31" t="s">
        <v>789</v>
      </c>
      <c r="O3966" s="31" t="s">
        <v>789</v>
      </c>
      <c r="P3966" s="39" t="s">
        <v>422</v>
      </c>
      <c r="Q3966" s="39" t="s">
        <v>555</v>
      </c>
      <c r="R3966" s="41" t="s">
        <v>542</v>
      </c>
      <c r="S3966" s="31">
        <v>1</v>
      </c>
      <c r="T3966" s="39" t="s">
        <v>281</v>
      </c>
      <c r="U3966" s="39" t="s">
        <v>868</v>
      </c>
      <c r="V3966" s="39" t="s">
        <v>233</v>
      </c>
      <c r="W3966" s="39" t="s">
        <v>232</v>
      </c>
      <c r="X3966" s="42" t="s">
        <v>234</v>
      </c>
      <c r="Y3966" s="50">
        <v>40900</v>
      </c>
      <c r="Z3966" s="30" t="s">
        <v>557</v>
      </c>
      <c r="AA3966" s="31">
        <v>1</v>
      </c>
      <c r="AB3966" s="33" t="s">
        <v>282</v>
      </c>
      <c r="AC3966" s="48">
        <v>5</v>
      </c>
      <c r="AD3966" s="30">
        <v>1</v>
      </c>
      <c r="AE3966" s="30">
        <v>0</v>
      </c>
      <c r="AF3966" s="46" t="str">
        <f>IFERROR(VLOOKUP(U3966,Acronym!$A:$B, 2, FALSE), "Ot")</f>
        <v>E</v>
      </c>
      <c r="AG3966" s="47" t="s">
        <v>714</v>
      </c>
      <c r="AH3966" s="46" t="str">
        <f>VLOOKUP(AG3966,Acronym!$A:$B,2, FALSE)</f>
        <v>VA</v>
      </c>
      <c r="AI3966" s="47" t="s">
        <v>719</v>
      </c>
      <c r="AJ3966" s="47" t="s">
        <v>8549</v>
      </c>
    </row>
    <row r="3967" spans="1:36">
      <c r="A3967" s="30">
        <v>18856268</v>
      </c>
      <c r="B3967" s="31" t="s">
        <v>421</v>
      </c>
      <c r="C3967" s="39" t="s">
        <v>15755</v>
      </c>
      <c r="D3967" s="30">
        <v>7250850</v>
      </c>
      <c r="E3967" s="39" t="s">
        <v>6116</v>
      </c>
      <c r="F3967" s="50">
        <v>40834</v>
      </c>
      <c r="G3967" s="32">
        <v>9000</v>
      </c>
      <c r="H3967" s="31" t="s">
        <v>424</v>
      </c>
      <c r="I3967" s="31" t="s">
        <v>425</v>
      </c>
      <c r="J3967" s="32">
        <v>9000</v>
      </c>
      <c r="K3967" s="32">
        <v>9000</v>
      </c>
      <c r="L3967" s="50">
        <v>40870</v>
      </c>
      <c r="M3967" s="31" t="s">
        <v>5887</v>
      </c>
      <c r="N3967" s="31" t="s">
        <v>789</v>
      </c>
      <c r="O3967" s="31" t="s">
        <v>789</v>
      </c>
      <c r="P3967" s="39" t="s">
        <v>422</v>
      </c>
      <c r="Q3967" s="39" t="s">
        <v>555</v>
      </c>
      <c r="R3967" s="41" t="s">
        <v>542</v>
      </c>
      <c r="S3967" s="31">
        <v>1</v>
      </c>
      <c r="T3967" s="39" t="s">
        <v>283</v>
      </c>
      <c r="U3967" s="39" t="s">
        <v>436</v>
      </c>
      <c r="V3967" s="39" t="s">
        <v>665</v>
      </c>
      <c r="W3967" s="39" t="s">
        <v>349</v>
      </c>
      <c r="X3967" s="42" t="s">
        <v>349</v>
      </c>
      <c r="Y3967" s="50">
        <v>40912</v>
      </c>
      <c r="Z3967" s="30" t="s">
        <v>557</v>
      </c>
      <c r="AA3967" s="31">
        <v>1</v>
      </c>
      <c r="AB3967" s="33" t="s">
        <v>282</v>
      </c>
      <c r="AC3967" s="48">
        <v>5</v>
      </c>
      <c r="AD3967" s="30">
        <v>1</v>
      </c>
      <c r="AE3967" s="30">
        <v>0</v>
      </c>
      <c r="AF3967" s="46" t="str">
        <f>IFERROR(VLOOKUP(U3967,Acronym!$A:$B, 2, FALSE), "Ot")</f>
        <v>SW</v>
      </c>
      <c r="AG3967" s="47" t="s">
        <v>715</v>
      </c>
      <c r="AH3967" s="46" t="str">
        <f>VLOOKUP(AG3967,Acronym!$A:$B,2, FALSE)</f>
        <v>TH</v>
      </c>
      <c r="AI3967" s="47" t="s">
        <v>436</v>
      </c>
      <c r="AJ3967" s="47" t="s">
        <v>8550</v>
      </c>
    </row>
    <row r="3968" spans="1:36">
      <c r="A3968" s="30">
        <v>18856379</v>
      </c>
      <c r="B3968" s="31" t="s">
        <v>421</v>
      </c>
      <c r="C3968" s="39" t="s">
        <v>15756</v>
      </c>
      <c r="D3968" s="30">
        <v>1601183</v>
      </c>
      <c r="E3968" s="39" t="s">
        <v>8031</v>
      </c>
      <c r="F3968" s="50">
        <v>40834</v>
      </c>
      <c r="G3968" s="32">
        <v>10000</v>
      </c>
      <c r="H3968" s="31" t="s">
        <v>424</v>
      </c>
      <c r="I3968" s="31" t="s">
        <v>425</v>
      </c>
      <c r="J3968" s="32">
        <v>10000</v>
      </c>
      <c r="K3968" s="32">
        <v>10000</v>
      </c>
      <c r="L3968" s="50">
        <v>40870</v>
      </c>
      <c r="M3968" s="31" t="s">
        <v>5887</v>
      </c>
      <c r="N3968" s="31" t="s">
        <v>789</v>
      </c>
      <c r="O3968" s="31" t="s">
        <v>789</v>
      </c>
      <c r="P3968" s="39" t="s">
        <v>422</v>
      </c>
      <c r="Q3968" s="39" t="s">
        <v>555</v>
      </c>
      <c r="R3968" s="41" t="s">
        <v>542</v>
      </c>
      <c r="S3968" s="31">
        <v>1</v>
      </c>
      <c r="T3968" s="39" t="s">
        <v>283</v>
      </c>
      <c r="U3968" s="39" t="s">
        <v>423</v>
      </c>
      <c r="V3968" s="39" t="s">
        <v>376</v>
      </c>
      <c r="W3968" s="39" t="s">
        <v>175</v>
      </c>
      <c r="X3968" s="42" t="s">
        <v>125</v>
      </c>
      <c r="Y3968" s="50">
        <v>40879</v>
      </c>
      <c r="Z3968" s="30" t="s">
        <v>557</v>
      </c>
      <c r="AA3968" s="31">
        <v>1</v>
      </c>
      <c r="AB3968" s="33" t="s">
        <v>282</v>
      </c>
      <c r="AC3968" s="48">
        <v>5</v>
      </c>
      <c r="AD3968" s="30">
        <v>1</v>
      </c>
      <c r="AE3968" s="30">
        <v>0</v>
      </c>
      <c r="AF3968" s="46" t="str">
        <f>IFERROR(VLOOKUP(U3968,Acronym!$A:$B, 2, FALSE), "Ot")</f>
        <v>L</v>
      </c>
      <c r="AG3968" s="47" t="s">
        <v>714</v>
      </c>
      <c r="AH3968" s="46" t="str">
        <f>VLOOKUP(AG3968,Acronym!$A:$B,2, FALSE)</f>
        <v>VA</v>
      </c>
      <c r="AI3968" s="47" t="s">
        <v>423</v>
      </c>
      <c r="AJ3968" s="47" t="s">
        <v>8551</v>
      </c>
    </row>
    <row r="3969" spans="1:36">
      <c r="A3969" s="30">
        <v>18856451</v>
      </c>
      <c r="B3969" s="31" t="s">
        <v>421</v>
      </c>
      <c r="C3969" s="39" t="s">
        <v>15757</v>
      </c>
      <c r="D3969" s="30">
        <v>18856444</v>
      </c>
      <c r="E3969" s="39" t="s">
        <v>8032</v>
      </c>
      <c r="F3969" s="50">
        <v>40834</v>
      </c>
      <c r="G3969" s="32">
        <v>10000</v>
      </c>
      <c r="H3969" s="31" t="s">
        <v>424</v>
      </c>
      <c r="I3969" s="31" t="s">
        <v>174</v>
      </c>
      <c r="J3969" s="32">
        <v>0</v>
      </c>
      <c r="K3969" s="32">
        <v>0</v>
      </c>
      <c r="L3969" s="50">
        <v>40870</v>
      </c>
      <c r="M3969" s="31" t="s">
        <v>5887</v>
      </c>
      <c r="N3969" s="31" t="s">
        <v>789</v>
      </c>
      <c r="O3969" s="31" t="s">
        <v>789</v>
      </c>
      <c r="P3969" s="39" t="s">
        <v>422</v>
      </c>
      <c r="Q3969" s="39" t="s">
        <v>555</v>
      </c>
      <c r="R3969" s="41" t="s">
        <v>542</v>
      </c>
      <c r="S3969" s="31" t="s">
        <v>421</v>
      </c>
      <c r="T3969" s="39" t="s">
        <v>283</v>
      </c>
      <c r="U3969" s="39" t="s">
        <v>423</v>
      </c>
      <c r="V3969" s="39" t="s">
        <v>354</v>
      </c>
      <c r="W3969" s="39" t="s">
        <v>175</v>
      </c>
      <c r="X3969" s="42" t="s">
        <v>353</v>
      </c>
      <c r="Y3969" s="50" t="s">
        <v>421</v>
      </c>
      <c r="Z3969" s="30" t="s">
        <v>557</v>
      </c>
      <c r="AA3969" s="31">
        <v>0</v>
      </c>
      <c r="AB3969" s="33" t="s">
        <v>282</v>
      </c>
      <c r="AC3969" s="48">
        <v>5</v>
      </c>
      <c r="AD3969" s="30">
        <v>1</v>
      </c>
      <c r="AE3969" s="30">
        <v>0</v>
      </c>
      <c r="AF3969" s="46" t="str">
        <f>IFERROR(VLOOKUP(U3969,Acronym!$A:$B, 2, FALSE), "Ot")</f>
        <v>L</v>
      </c>
      <c r="AG3969" s="47" t="s">
        <v>714</v>
      </c>
      <c r="AH3969" s="46" t="str">
        <f>VLOOKUP(AG3969,Acronym!$A:$B,2, FALSE)</f>
        <v>VA</v>
      </c>
      <c r="AI3969" s="47" t="s">
        <v>423</v>
      </c>
      <c r="AJ3969" s="47" t="s">
        <v>8552</v>
      </c>
    </row>
    <row r="3970" spans="1:36">
      <c r="A3970" s="30">
        <v>18856513</v>
      </c>
      <c r="B3970" s="31" t="s">
        <v>421</v>
      </c>
      <c r="C3970" s="39" t="s">
        <v>15758</v>
      </c>
      <c r="D3970" s="30">
        <v>1614444</v>
      </c>
      <c r="E3970" s="39" t="s">
        <v>8033</v>
      </c>
      <c r="F3970" s="50">
        <v>40834</v>
      </c>
      <c r="G3970" s="32">
        <v>10000</v>
      </c>
      <c r="H3970" s="31" t="s">
        <v>424</v>
      </c>
      <c r="I3970" s="31" t="s">
        <v>174</v>
      </c>
      <c r="J3970" s="32">
        <v>10000</v>
      </c>
      <c r="K3970" s="32">
        <v>0</v>
      </c>
      <c r="L3970" s="50">
        <v>40868</v>
      </c>
      <c r="M3970" s="31" t="s">
        <v>5887</v>
      </c>
      <c r="N3970" s="31" t="s">
        <v>789</v>
      </c>
      <c r="O3970" s="31" t="s">
        <v>789</v>
      </c>
      <c r="P3970" s="39" t="s">
        <v>422</v>
      </c>
      <c r="Q3970" s="39" t="s">
        <v>555</v>
      </c>
      <c r="R3970" s="41" t="s">
        <v>542</v>
      </c>
      <c r="S3970" s="31" t="s">
        <v>421</v>
      </c>
      <c r="T3970" s="39" t="s">
        <v>283</v>
      </c>
      <c r="U3970" s="39" t="s">
        <v>431</v>
      </c>
      <c r="V3970" s="39" t="s">
        <v>337</v>
      </c>
      <c r="W3970" s="39" t="s">
        <v>335</v>
      </c>
      <c r="X3970" s="42" t="s">
        <v>337</v>
      </c>
      <c r="Y3970" s="50" t="s">
        <v>421</v>
      </c>
      <c r="Z3970" s="30" t="s">
        <v>557</v>
      </c>
      <c r="AA3970" s="31">
        <v>0</v>
      </c>
      <c r="AB3970" s="33" t="s">
        <v>282</v>
      </c>
      <c r="AC3970" s="48">
        <v>5</v>
      </c>
      <c r="AD3970" s="30">
        <v>1</v>
      </c>
      <c r="AE3970" s="30">
        <v>0</v>
      </c>
      <c r="AF3970" s="46" t="str">
        <f>IFERROR(VLOOKUP(U3970,Acronym!$A:$B, 2, FALSE), "Ot")</f>
        <v>NE</v>
      </c>
      <c r="AG3970" s="47" t="s">
        <v>714</v>
      </c>
      <c r="AH3970" s="46" t="str">
        <f>VLOOKUP(AG3970,Acronym!$A:$B,2, FALSE)</f>
        <v>VA</v>
      </c>
      <c r="AI3970" s="47" t="s">
        <v>431</v>
      </c>
      <c r="AJ3970" s="47" t="s">
        <v>8553</v>
      </c>
    </row>
    <row r="3971" spans="1:36">
      <c r="A3971" s="30">
        <v>18856630</v>
      </c>
      <c r="B3971" s="31" t="s">
        <v>421</v>
      </c>
      <c r="C3971" s="39" t="s">
        <v>15759</v>
      </c>
      <c r="D3971" s="30">
        <v>18856623</v>
      </c>
      <c r="E3971" s="39" t="s">
        <v>6759</v>
      </c>
      <c r="F3971" s="50">
        <v>40835</v>
      </c>
      <c r="G3971" s="32">
        <v>5000</v>
      </c>
      <c r="H3971" s="31" t="s">
        <v>177</v>
      </c>
      <c r="I3971" s="31" t="s">
        <v>174</v>
      </c>
      <c r="J3971" s="32">
        <v>0</v>
      </c>
      <c r="K3971" s="32">
        <v>0</v>
      </c>
      <c r="L3971" s="50">
        <v>40837</v>
      </c>
      <c r="M3971" s="31" t="s">
        <v>5887</v>
      </c>
      <c r="N3971" s="31" t="s">
        <v>789</v>
      </c>
      <c r="O3971" s="31" t="s">
        <v>789</v>
      </c>
      <c r="P3971" s="39" t="s">
        <v>422</v>
      </c>
      <c r="Q3971" s="39" t="s">
        <v>555</v>
      </c>
      <c r="R3971" s="41" t="s">
        <v>542</v>
      </c>
      <c r="S3971" s="31" t="s">
        <v>421</v>
      </c>
      <c r="T3971" s="39" t="s">
        <v>283</v>
      </c>
      <c r="U3971" s="39" t="s">
        <v>435</v>
      </c>
      <c r="V3971" s="39" t="s">
        <v>148</v>
      </c>
      <c r="W3971" s="39" t="s">
        <v>435</v>
      </c>
      <c r="X3971" s="42" t="s">
        <v>107</v>
      </c>
      <c r="Y3971" s="50" t="s">
        <v>421</v>
      </c>
      <c r="Z3971" s="30" t="s">
        <v>557</v>
      </c>
      <c r="AA3971" s="31">
        <v>0</v>
      </c>
      <c r="AB3971" s="33" t="s">
        <v>282</v>
      </c>
      <c r="AC3971" s="48">
        <v>0</v>
      </c>
      <c r="AD3971" s="30">
        <v>1</v>
      </c>
      <c r="AE3971" s="30">
        <v>1</v>
      </c>
      <c r="AF3971" s="46" t="str">
        <f>IFERROR(VLOOKUP(U3971,Acronym!$A:$B, 2, FALSE), "Ot")</f>
        <v>WM</v>
      </c>
      <c r="AG3971" s="47" t="s">
        <v>715</v>
      </c>
      <c r="AH3971" s="46" t="str">
        <f>VLOOKUP(AG3971,Acronym!$A:$B,2, FALSE)</f>
        <v>TH</v>
      </c>
      <c r="AI3971" s="47" t="s">
        <v>435</v>
      </c>
      <c r="AJ3971" s="47" t="s">
        <v>7672</v>
      </c>
    </row>
    <row r="3972" spans="1:36">
      <c r="A3972" s="30">
        <v>18857649</v>
      </c>
      <c r="B3972" s="31" t="s">
        <v>421</v>
      </c>
      <c r="C3972" s="39" t="s">
        <v>15760</v>
      </c>
      <c r="D3972" s="30">
        <v>1630976</v>
      </c>
      <c r="E3972" s="39" t="s">
        <v>8034</v>
      </c>
      <c r="F3972" s="50">
        <v>40835</v>
      </c>
      <c r="G3972" s="32">
        <v>8200</v>
      </c>
      <c r="H3972" s="31" t="s">
        <v>424</v>
      </c>
      <c r="I3972" s="31" t="s">
        <v>174</v>
      </c>
      <c r="J3972" s="32">
        <v>8200</v>
      </c>
      <c r="K3972" s="32">
        <v>0</v>
      </c>
      <c r="L3972" s="50">
        <v>40870</v>
      </c>
      <c r="M3972" s="31" t="s">
        <v>5887</v>
      </c>
      <c r="N3972" s="31" t="s">
        <v>789</v>
      </c>
      <c r="O3972" s="31" t="s">
        <v>789</v>
      </c>
      <c r="P3972" s="39" t="s">
        <v>422</v>
      </c>
      <c r="Q3972" s="39" t="s">
        <v>555</v>
      </c>
      <c r="R3972" s="41" t="s">
        <v>542</v>
      </c>
      <c r="S3972" s="31" t="s">
        <v>421</v>
      </c>
      <c r="T3972" s="39" t="s">
        <v>283</v>
      </c>
      <c r="U3972" s="39" t="s">
        <v>436</v>
      </c>
      <c r="V3972" s="39" t="s">
        <v>591</v>
      </c>
      <c r="W3972" s="39" t="s">
        <v>249</v>
      </c>
      <c r="X3972" s="42" t="s">
        <v>71</v>
      </c>
      <c r="Y3972" s="50" t="s">
        <v>421</v>
      </c>
      <c r="Z3972" s="30" t="s">
        <v>556</v>
      </c>
      <c r="AA3972" s="31">
        <v>0</v>
      </c>
      <c r="AB3972" s="33" t="s">
        <v>282</v>
      </c>
      <c r="AC3972" s="48">
        <v>5</v>
      </c>
      <c r="AD3972" s="30">
        <v>1</v>
      </c>
      <c r="AE3972" s="30">
        <v>0</v>
      </c>
      <c r="AF3972" s="46" t="str">
        <f>IFERROR(VLOOKUP(U3972,Acronym!$A:$B, 2, FALSE), "Ot")</f>
        <v>SW</v>
      </c>
      <c r="AG3972" s="47" t="s">
        <v>722</v>
      </c>
      <c r="AH3972" s="46" t="str">
        <f>VLOOKUP(AG3972,Acronym!$A:$B,2, FALSE)</f>
        <v>DA</v>
      </c>
      <c r="AI3972" s="47" t="s">
        <v>436</v>
      </c>
      <c r="AJ3972" s="47" t="s">
        <v>8554</v>
      </c>
    </row>
    <row r="3973" spans="1:36">
      <c r="A3973" s="30">
        <v>18858771</v>
      </c>
      <c r="B3973" s="31" t="s">
        <v>421</v>
      </c>
      <c r="C3973" s="39" t="s">
        <v>15761</v>
      </c>
      <c r="D3973" s="30">
        <v>1856495</v>
      </c>
      <c r="E3973" s="39" t="s">
        <v>8035</v>
      </c>
      <c r="F3973" s="50">
        <v>40835</v>
      </c>
      <c r="G3973" s="32">
        <v>9500</v>
      </c>
      <c r="H3973" s="31" t="s">
        <v>424</v>
      </c>
      <c r="I3973" s="31" t="s">
        <v>425</v>
      </c>
      <c r="J3973" s="32">
        <v>9500</v>
      </c>
      <c r="K3973" s="32">
        <v>9500</v>
      </c>
      <c r="L3973" s="50">
        <v>40877</v>
      </c>
      <c r="M3973" s="31" t="s">
        <v>5887</v>
      </c>
      <c r="N3973" s="31" t="s">
        <v>789</v>
      </c>
      <c r="O3973" s="31" t="s">
        <v>789</v>
      </c>
      <c r="P3973" s="39" t="s">
        <v>422</v>
      </c>
      <c r="Q3973" s="39" t="s">
        <v>555</v>
      </c>
      <c r="R3973" s="41" t="s">
        <v>542</v>
      </c>
      <c r="S3973" s="31">
        <v>1</v>
      </c>
      <c r="T3973" s="39" t="s">
        <v>281</v>
      </c>
      <c r="U3973" s="39" t="s">
        <v>446</v>
      </c>
      <c r="V3973" s="39" t="s">
        <v>57</v>
      </c>
      <c r="W3973" s="39" t="s">
        <v>58</v>
      </c>
      <c r="X3973" s="42" t="s">
        <v>57</v>
      </c>
      <c r="Y3973" s="50">
        <v>40911</v>
      </c>
      <c r="Z3973" s="30" t="s">
        <v>557</v>
      </c>
      <c r="AA3973" s="31">
        <v>1</v>
      </c>
      <c r="AB3973" s="33" t="s">
        <v>282</v>
      </c>
      <c r="AC3973" s="48">
        <v>6</v>
      </c>
      <c r="AD3973" s="30">
        <v>1</v>
      </c>
      <c r="AE3973" s="30">
        <v>0</v>
      </c>
      <c r="AF3973" s="46" t="str">
        <f>IFERROR(VLOOKUP(U3973,Acronym!$A:$B, 2, FALSE), "Ot")</f>
        <v>SE</v>
      </c>
      <c r="AG3973" s="47" t="s">
        <v>714</v>
      </c>
      <c r="AH3973" s="46" t="str">
        <f>VLOOKUP(AG3973,Acronym!$A:$B,2, FALSE)</f>
        <v>VA</v>
      </c>
      <c r="AI3973" s="47" t="s">
        <v>446</v>
      </c>
      <c r="AJ3973" s="47" t="s">
        <v>8555</v>
      </c>
    </row>
    <row r="3974" spans="1:36">
      <c r="A3974" s="30">
        <v>18860341</v>
      </c>
      <c r="B3974" s="31" t="s">
        <v>421</v>
      </c>
      <c r="C3974" s="39" t="s">
        <v>15762</v>
      </c>
      <c r="D3974" s="30">
        <v>1630423</v>
      </c>
      <c r="E3974" s="39" t="s">
        <v>8036</v>
      </c>
      <c r="F3974" s="50">
        <v>40835</v>
      </c>
      <c r="G3974" s="32">
        <v>9955</v>
      </c>
      <c r="H3974" s="31" t="s">
        <v>424</v>
      </c>
      <c r="I3974" s="31" t="s">
        <v>425</v>
      </c>
      <c r="J3974" s="32">
        <v>9955</v>
      </c>
      <c r="K3974" s="32">
        <v>9955</v>
      </c>
      <c r="L3974" s="50">
        <v>40870</v>
      </c>
      <c r="M3974" s="31" t="s">
        <v>5887</v>
      </c>
      <c r="N3974" s="31" t="s">
        <v>789</v>
      </c>
      <c r="O3974" s="31" t="s">
        <v>789</v>
      </c>
      <c r="P3974" s="39" t="s">
        <v>422</v>
      </c>
      <c r="Q3974" s="39" t="s">
        <v>555</v>
      </c>
      <c r="R3974" s="41" t="s">
        <v>542</v>
      </c>
      <c r="S3974" s="31">
        <v>1</v>
      </c>
      <c r="T3974" s="39" t="s">
        <v>283</v>
      </c>
      <c r="U3974" s="39" t="s">
        <v>436</v>
      </c>
      <c r="V3974" s="39" t="s">
        <v>587</v>
      </c>
      <c r="W3974" s="39" t="s">
        <v>345</v>
      </c>
      <c r="X3974" s="42" t="s">
        <v>345</v>
      </c>
      <c r="Y3974" s="50">
        <v>40886</v>
      </c>
      <c r="Z3974" s="30" t="s">
        <v>557</v>
      </c>
      <c r="AA3974" s="31">
        <v>1</v>
      </c>
      <c r="AB3974" s="33" t="s">
        <v>282</v>
      </c>
      <c r="AC3974" s="48">
        <v>5</v>
      </c>
      <c r="AD3974" s="30">
        <v>1</v>
      </c>
      <c r="AE3974" s="30">
        <v>0</v>
      </c>
      <c r="AF3974" s="46" t="str">
        <f>IFERROR(VLOOKUP(U3974,Acronym!$A:$B, 2, FALSE), "Ot")</f>
        <v>SW</v>
      </c>
      <c r="AG3974" s="47" t="s">
        <v>721</v>
      </c>
      <c r="AH3974" s="46" t="str">
        <f>VLOOKUP(AG3974,Acronym!$A:$B,2, FALSE)</f>
        <v>NA</v>
      </c>
      <c r="AI3974" s="47" t="s">
        <v>436</v>
      </c>
      <c r="AJ3974" s="47" t="s">
        <v>8556</v>
      </c>
    </row>
    <row r="3975" spans="1:36">
      <c r="A3975" s="30">
        <v>18860478</v>
      </c>
      <c r="B3975" s="31" t="s">
        <v>421</v>
      </c>
      <c r="C3975" s="39" t="s">
        <v>15763</v>
      </c>
      <c r="D3975" s="30">
        <v>17943608</v>
      </c>
      <c r="E3975" s="39" t="s">
        <v>8037</v>
      </c>
      <c r="F3975" s="50">
        <v>40835</v>
      </c>
      <c r="G3975" s="32">
        <v>9900</v>
      </c>
      <c r="H3975" s="31" t="s">
        <v>177</v>
      </c>
      <c r="I3975" s="31" t="s">
        <v>174</v>
      </c>
      <c r="J3975" s="32">
        <v>0</v>
      </c>
      <c r="K3975" s="32">
        <v>0</v>
      </c>
      <c r="L3975" s="50">
        <v>40849</v>
      </c>
      <c r="M3975" s="31" t="s">
        <v>5887</v>
      </c>
      <c r="N3975" s="31" t="s">
        <v>789</v>
      </c>
      <c r="O3975" s="31" t="s">
        <v>789</v>
      </c>
      <c r="P3975" s="39" t="s">
        <v>422</v>
      </c>
      <c r="Q3975" s="39" t="s">
        <v>555</v>
      </c>
      <c r="R3975" s="41" t="s">
        <v>542</v>
      </c>
      <c r="S3975" s="31" t="s">
        <v>421</v>
      </c>
      <c r="T3975" s="39" t="s">
        <v>283</v>
      </c>
      <c r="U3975" s="39" t="s">
        <v>426</v>
      </c>
      <c r="V3975" s="39" t="s">
        <v>642</v>
      </c>
      <c r="W3975" s="39" t="s">
        <v>286</v>
      </c>
      <c r="X3975" s="42" t="s">
        <v>438</v>
      </c>
      <c r="Y3975" s="50" t="s">
        <v>421</v>
      </c>
      <c r="Z3975" s="30" t="s">
        <v>556</v>
      </c>
      <c r="AA3975" s="31">
        <v>0</v>
      </c>
      <c r="AB3975" s="33" t="s">
        <v>282</v>
      </c>
      <c r="AC3975" s="48">
        <v>2</v>
      </c>
      <c r="AD3975" s="30">
        <v>1</v>
      </c>
      <c r="AE3975" s="30">
        <v>1</v>
      </c>
      <c r="AF3975" s="46" t="str">
        <f>IFERROR(VLOOKUP(U3975,Acronym!$A:$B, 2, FALSE), "Ot")</f>
        <v>NW</v>
      </c>
      <c r="AG3975" s="47" t="s">
        <v>717</v>
      </c>
      <c r="AH3975" s="46" t="str">
        <f>VLOOKUP(AG3975,Acronym!$A:$B,2, FALSE)</f>
        <v>CA</v>
      </c>
      <c r="AI3975" s="47" t="s">
        <v>426</v>
      </c>
      <c r="AJ3975" s="47" t="s">
        <v>8557</v>
      </c>
    </row>
    <row r="3976" spans="1:36">
      <c r="A3976" s="30">
        <v>18860643</v>
      </c>
      <c r="B3976" s="31" t="s">
        <v>421</v>
      </c>
      <c r="C3976" s="39" t="s">
        <v>15764</v>
      </c>
      <c r="D3976" s="30">
        <v>1599625</v>
      </c>
      <c r="E3976" s="39" t="s">
        <v>8038</v>
      </c>
      <c r="F3976" s="50">
        <v>40834</v>
      </c>
      <c r="G3976" s="32">
        <v>3332</v>
      </c>
      <c r="H3976" s="31" t="s">
        <v>424</v>
      </c>
      <c r="I3976" s="31" t="s">
        <v>425</v>
      </c>
      <c r="J3976" s="32">
        <v>3332</v>
      </c>
      <c r="K3976" s="32">
        <v>3332</v>
      </c>
      <c r="L3976" s="50">
        <v>40870</v>
      </c>
      <c r="M3976" s="31" t="s">
        <v>5887</v>
      </c>
      <c r="N3976" s="31" t="s">
        <v>789</v>
      </c>
      <c r="O3976" s="31" t="s">
        <v>789</v>
      </c>
      <c r="P3976" s="39" t="s">
        <v>422</v>
      </c>
      <c r="Q3976" s="39" t="s">
        <v>555</v>
      </c>
      <c r="R3976" s="41" t="s">
        <v>542</v>
      </c>
      <c r="S3976" s="31">
        <v>1</v>
      </c>
      <c r="T3976" s="39" t="s">
        <v>283</v>
      </c>
      <c r="U3976" s="39" t="s">
        <v>423</v>
      </c>
      <c r="V3976" s="39" t="s">
        <v>119</v>
      </c>
      <c r="W3976" s="39" t="s">
        <v>175</v>
      </c>
      <c r="X3976" s="42" t="s">
        <v>120</v>
      </c>
      <c r="Y3976" s="50">
        <v>40883</v>
      </c>
      <c r="Z3976" s="30" t="s">
        <v>556</v>
      </c>
      <c r="AA3976" s="31">
        <v>1</v>
      </c>
      <c r="AB3976" s="33" t="s">
        <v>282</v>
      </c>
      <c r="AC3976" s="48">
        <v>5</v>
      </c>
      <c r="AD3976" s="30">
        <v>1</v>
      </c>
      <c r="AE3976" s="30">
        <v>0</v>
      </c>
      <c r="AF3976" s="46" t="str">
        <f>IFERROR(VLOOKUP(U3976,Acronym!$A:$B, 2, FALSE), "Ot")</f>
        <v>L</v>
      </c>
      <c r="AG3976" s="47" t="s">
        <v>722</v>
      </c>
      <c r="AH3976" s="46" t="str">
        <f>VLOOKUP(AG3976,Acronym!$A:$B,2, FALSE)</f>
        <v>DA</v>
      </c>
      <c r="AI3976" s="47" t="s">
        <v>423</v>
      </c>
      <c r="AJ3976" s="47" t="s">
        <v>8558</v>
      </c>
    </row>
    <row r="3977" spans="1:36">
      <c r="A3977" s="30">
        <v>18860780</v>
      </c>
      <c r="B3977" s="31" t="s">
        <v>421</v>
      </c>
      <c r="C3977" s="39" t="s">
        <v>15765</v>
      </c>
      <c r="D3977" s="30">
        <v>18860773</v>
      </c>
      <c r="E3977" s="39" t="s">
        <v>6760</v>
      </c>
      <c r="F3977" s="50">
        <v>40835</v>
      </c>
      <c r="G3977" s="32">
        <v>8222</v>
      </c>
      <c r="H3977" s="31" t="s">
        <v>177</v>
      </c>
      <c r="I3977" s="31" t="s">
        <v>174</v>
      </c>
      <c r="J3977" s="32">
        <v>0</v>
      </c>
      <c r="K3977" s="32">
        <v>0</v>
      </c>
      <c r="L3977" s="50">
        <v>40842</v>
      </c>
      <c r="M3977" s="31" t="s">
        <v>5887</v>
      </c>
      <c r="N3977" s="31" t="s">
        <v>789</v>
      </c>
      <c r="O3977" s="31" t="s">
        <v>789</v>
      </c>
      <c r="P3977" s="39" t="s">
        <v>422</v>
      </c>
      <c r="Q3977" s="39" t="s">
        <v>555</v>
      </c>
      <c r="R3977" s="41" t="s">
        <v>542</v>
      </c>
      <c r="S3977" s="31" t="s">
        <v>421</v>
      </c>
      <c r="T3977" s="39" t="s">
        <v>283</v>
      </c>
      <c r="U3977" s="39" t="s">
        <v>446</v>
      </c>
      <c r="V3977" s="39" t="s">
        <v>28</v>
      </c>
      <c r="W3977" s="39" t="s">
        <v>58</v>
      </c>
      <c r="X3977" s="42" t="s">
        <v>29</v>
      </c>
      <c r="Y3977" s="50" t="s">
        <v>421</v>
      </c>
      <c r="Z3977" s="30" t="s">
        <v>557</v>
      </c>
      <c r="AA3977" s="31">
        <v>0</v>
      </c>
      <c r="AB3977" s="33" t="s">
        <v>282</v>
      </c>
      <c r="AC3977" s="48">
        <v>1</v>
      </c>
      <c r="AD3977" s="30">
        <v>1</v>
      </c>
      <c r="AE3977" s="30">
        <v>1</v>
      </c>
      <c r="AF3977" s="46" t="str">
        <f>IFERROR(VLOOKUP(U3977,Acronym!$A:$B, 2, FALSE), "Ot")</f>
        <v>SE</v>
      </c>
      <c r="AG3977" s="47" t="s">
        <v>716</v>
      </c>
      <c r="AH3977" s="46" t="str">
        <f>VLOOKUP(AG3977,Acronym!$A:$B,2, FALSE)</f>
        <v>MU</v>
      </c>
      <c r="AI3977" s="47" t="s">
        <v>446</v>
      </c>
      <c r="AJ3977" s="47" t="s">
        <v>7673</v>
      </c>
    </row>
    <row r="3978" spans="1:36">
      <c r="A3978" s="30">
        <v>18862378</v>
      </c>
      <c r="B3978" s="31" t="s">
        <v>421</v>
      </c>
      <c r="C3978" s="39" t="s">
        <v>15766</v>
      </c>
      <c r="D3978" s="30">
        <v>18862371</v>
      </c>
      <c r="E3978" s="39" t="s">
        <v>8039</v>
      </c>
      <c r="F3978" s="50">
        <v>40834</v>
      </c>
      <c r="G3978" s="32">
        <v>99958</v>
      </c>
      <c r="H3978" s="31" t="s">
        <v>424</v>
      </c>
      <c r="I3978" s="31" t="s">
        <v>425</v>
      </c>
      <c r="J3978" s="32">
        <v>99958</v>
      </c>
      <c r="K3978" s="32">
        <v>99958</v>
      </c>
      <c r="L3978" s="50">
        <v>40876</v>
      </c>
      <c r="M3978" s="31" t="s">
        <v>5887</v>
      </c>
      <c r="N3978" s="31" t="s">
        <v>789</v>
      </c>
      <c r="O3978" s="31" t="s">
        <v>789</v>
      </c>
      <c r="P3978" s="39" t="s">
        <v>422</v>
      </c>
      <c r="Q3978" s="39" t="s">
        <v>555</v>
      </c>
      <c r="R3978" s="41" t="s">
        <v>179</v>
      </c>
      <c r="S3978" s="31">
        <v>2</v>
      </c>
      <c r="T3978" s="39" t="s">
        <v>283</v>
      </c>
      <c r="U3978" s="39" t="s">
        <v>423</v>
      </c>
      <c r="V3978" s="39" t="s">
        <v>36</v>
      </c>
      <c r="W3978" s="39" t="s">
        <v>175</v>
      </c>
      <c r="X3978" s="42" t="s">
        <v>35</v>
      </c>
      <c r="Y3978" s="50">
        <v>40967</v>
      </c>
      <c r="Z3978" s="30" t="s">
        <v>556</v>
      </c>
      <c r="AA3978" s="31">
        <v>1</v>
      </c>
      <c r="AB3978" s="33" t="s">
        <v>284</v>
      </c>
      <c r="AC3978" s="48">
        <v>6</v>
      </c>
      <c r="AD3978" s="30">
        <v>1</v>
      </c>
      <c r="AE3978" s="30">
        <v>0</v>
      </c>
      <c r="AF3978" s="46" t="str">
        <f>IFERROR(VLOOKUP(U3978,Acronym!$A:$B, 2, FALSE), "Ot")</f>
        <v>L</v>
      </c>
      <c r="AG3978" s="47" t="s">
        <v>715</v>
      </c>
      <c r="AH3978" s="46" t="str">
        <f>VLOOKUP(AG3978,Acronym!$A:$B,2, FALSE)</f>
        <v>TH</v>
      </c>
      <c r="AI3978" s="47" t="s">
        <v>423</v>
      </c>
      <c r="AJ3978" s="47" t="s">
        <v>8559</v>
      </c>
    </row>
    <row r="3979" spans="1:36">
      <c r="A3979" s="30">
        <v>18863656</v>
      </c>
      <c r="B3979" s="31" t="s">
        <v>421</v>
      </c>
      <c r="C3979" s="39" t="s">
        <v>15767</v>
      </c>
      <c r="D3979" s="30">
        <v>1852426</v>
      </c>
      <c r="E3979" s="39" t="s">
        <v>8040</v>
      </c>
      <c r="F3979" s="50">
        <v>40835</v>
      </c>
      <c r="G3979" s="32">
        <v>2755</v>
      </c>
      <c r="H3979" s="31" t="s">
        <v>424</v>
      </c>
      <c r="I3979" s="31" t="s">
        <v>174</v>
      </c>
      <c r="J3979" s="32">
        <v>0</v>
      </c>
      <c r="K3979" s="32">
        <v>0</v>
      </c>
      <c r="L3979" s="50">
        <v>40877</v>
      </c>
      <c r="M3979" s="31" t="s">
        <v>5887</v>
      </c>
      <c r="N3979" s="31" t="s">
        <v>789</v>
      </c>
      <c r="O3979" s="31" t="s">
        <v>789</v>
      </c>
      <c r="P3979" s="39" t="s">
        <v>422</v>
      </c>
      <c r="Q3979" s="39" t="s">
        <v>555</v>
      </c>
      <c r="R3979" s="41" t="s">
        <v>542</v>
      </c>
      <c r="S3979" s="31" t="s">
        <v>421</v>
      </c>
      <c r="T3979" s="39" t="s">
        <v>281</v>
      </c>
      <c r="U3979" s="39" t="s">
        <v>446</v>
      </c>
      <c r="V3979" s="39" t="s">
        <v>8041</v>
      </c>
      <c r="W3979" s="39" t="s">
        <v>181</v>
      </c>
      <c r="X3979" s="42" t="s">
        <v>8041</v>
      </c>
      <c r="Y3979" s="50" t="s">
        <v>421</v>
      </c>
      <c r="Z3979" s="30" t="s">
        <v>557</v>
      </c>
      <c r="AA3979" s="31">
        <v>0</v>
      </c>
      <c r="AB3979" s="33" t="s">
        <v>282</v>
      </c>
      <c r="AC3979" s="48">
        <v>6</v>
      </c>
      <c r="AD3979" s="30">
        <v>1</v>
      </c>
      <c r="AE3979" s="30">
        <v>0</v>
      </c>
      <c r="AF3979" s="46" t="str">
        <f>IFERROR(VLOOKUP(U3979,Acronym!$A:$B, 2, FALSE), "Ot")</f>
        <v>SE</v>
      </c>
      <c r="AG3979" s="47" t="s">
        <v>714</v>
      </c>
      <c r="AH3979" s="46" t="str">
        <f>VLOOKUP(AG3979,Acronym!$A:$B,2, FALSE)</f>
        <v>VA</v>
      </c>
      <c r="AI3979" s="47" t="s">
        <v>446</v>
      </c>
      <c r="AJ3979" s="47" t="s">
        <v>8560</v>
      </c>
    </row>
    <row r="3980" spans="1:36">
      <c r="A3980" s="30">
        <v>18865096</v>
      </c>
      <c r="B3980" s="31" t="s">
        <v>421</v>
      </c>
      <c r="C3980" s="39" t="s">
        <v>15768</v>
      </c>
      <c r="D3980" s="30">
        <v>18865094</v>
      </c>
      <c r="E3980" s="39" t="s">
        <v>8042</v>
      </c>
      <c r="F3980" s="50">
        <v>40835</v>
      </c>
      <c r="G3980" s="32">
        <v>10000</v>
      </c>
      <c r="H3980" s="31" t="s">
        <v>424</v>
      </c>
      <c r="I3980" s="31" t="s">
        <v>425</v>
      </c>
      <c r="J3980" s="32">
        <v>10000</v>
      </c>
      <c r="K3980" s="32">
        <v>10000</v>
      </c>
      <c r="L3980" s="50">
        <v>40876</v>
      </c>
      <c r="M3980" s="31" t="s">
        <v>5887</v>
      </c>
      <c r="N3980" s="31" t="s">
        <v>789</v>
      </c>
      <c r="O3980" s="31" t="s">
        <v>789</v>
      </c>
      <c r="P3980" s="39" t="s">
        <v>422</v>
      </c>
      <c r="Q3980" s="39" t="s">
        <v>555</v>
      </c>
      <c r="R3980" s="41" t="s">
        <v>542</v>
      </c>
      <c r="S3980" s="31">
        <v>1</v>
      </c>
      <c r="T3980" s="39" t="s">
        <v>281</v>
      </c>
      <c r="U3980" s="39" t="s">
        <v>435</v>
      </c>
      <c r="V3980" s="39" t="s">
        <v>332</v>
      </c>
      <c r="W3980" s="39" t="s">
        <v>435</v>
      </c>
      <c r="X3980" s="42" t="s">
        <v>114</v>
      </c>
      <c r="Y3980" s="50">
        <v>40898</v>
      </c>
      <c r="Z3980" s="30" t="s">
        <v>557</v>
      </c>
      <c r="AA3980" s="31">
        <v>1</v>
      </c>
      <c r="AB3980" s="33" t="s">
        <v>282</v>
      </c>
      <c r="AC3980" s="48">
        <v>6</v>
      </c>
      <c r="AD3980" s="30">
        <v>1</v>
      </c>
      <c r="AE3980" s="30">
        <v>0</v>
      </c>
      <c r="AF3980" s="46" t="str">
        <f>IFERROR(VLOOKUP(U3980,Acronym!$A:$B, 2, FALSE), "Ot")</f>
        <v>WM</v>
      </c>
      <c r="AG3980" s="47" t="s">
        <v>714</v>
      </c>
      <c r="AH3980" s="46" t="str">
        <f>VLOOKUP(AG3980,Acronym!$A:$B,2, FALSE)</f>
        <v>VA</v>
      </c>
      <c r="AI3980" s="47" t="s">
        <v>435</v>
      </c>
      <c r="AJ3980" s="47" t="s">
        <v>8561</v>
      </c>
    </row>
    <row r="3981" spans="1:36">
      <c r="A3981" s="30">
        <v>18865221</v>
      </c>
      <c r="B3981" s="31" t="s">
        <v>421</v>
      </c>
      <c r="C3981" s="39" t="s">
        <v>15769</v>
      </c>
      <c r="D3981" s="30">
        <v>18865214</v>
      </c>
      <c r="E3981" s="39" t="s">
        <v>8043</v>
      </c>
      <c r="F3981" s="50">
        <v>40835</v>
      </c>
      <c r="G3981" s="32">
        <v>2850</v>
      </c>
      <c r="H3981" s="31" t="s">
        <v>424</v>
      </c>
      <c r="I3981" s="31" t="s">
        <v>174</v>
      </c>
      <c r="J3981" s="32">
        <v>0</v>
      </c>
      <c r="K3981" s="32">
        <v>0</v>
      </c>
      <c r="L3981" s="50">
        <v>40862</v>
      </c>
      <c r="M3981" s="31" t="s">
        <v>5887</v>
      </c>
      <c r="N3981" s="31" t="s">
        <v>789</v>
      </c>
      <c r="O3981" s="31" t="s">
        <v>789</v>
      </c>
      <c r="P3981" s="39" t="s">
        <v>422</v>
      </c>
      <c r="Q3981" s="39" t="s">
        <v>555</v>
      </c>
      <c r="R3981" s="41" t="s">
        <v>542</v>
      </c>
      <c r="S3981" s="31" t="s">
        <v>421</v>
      </c>
      <c r="T3981" s="39" t="s">
        <v>283</v>
      </c>
      <c r="U3981" s="39" t="s">
        <v>436</v>
      </c>
      <c r="V3981" s="39" t="s">
        <v>4937</v>
      </c>
      <c r="W3981" s="39" t="s">
        <v>295</v>
      </c>
      <c r="X3981" s="42" t="s">
        <v>545</v>
      </c>
      <c r="Y3981" s="50" t="s">
        <v>421</v>
      </c>
      <c r="Z3981" s="30" t="s">
        <v>557</v>
      </c>
      <c r="AA3981" s="31">
        <v>0</v>
      </c>
      <c r="AB3981" s="33" t="s">
        <v>282</v>
      </c>
      <c r="AC3981" s="48">
        <v>4</v>
      </c>
      <c r="AD3981" s="30">
        <v>1</v>
      </c>
      <c r="AE3981" s="30">
        <v>0</v>
      </c>
      <c r="AF3981" s="46" t="str">
        <f>IFERROR(VLOOKUP(U3981,Acronym!$A:$B, 2, FALSE), "Ot")</f>
        <v>SW</v>
      </c>
      <c r="AG3981" s="47" t="s">
        <v>716</v>
      </c>
      <c r="AH3981" s="46" t="str">
        <f>VLOOKUP(AG3981,Acronym!$A:$B,2, FALSE)</f>
        <v>MU</v>
      </c>
      <c r="AI3981" s="47" t="s">
        <v>436</v>
      </c>
      <c r="AJ3981" s="47" t="s">
        <v>8562</v>
      </c>
    </row>
    <row r="3982" spans="1:36">
      <c r="A3982" s="30">
        <v>18866517</v>
      </c>
      <c r="B3982" s="31" t="s">
        <v>421</v>
      </c>
      <c r="C3982" s="39" t="s">
        <v>15770</v>
      </c>
      <c r="D3982" s="30">
        <v>18866510</v>
      </c>
      <c r="E3982" s="39" t="s">
        <v>8044</v>
      </c>
      <c r="F3982" s="50">
        <v>40835</v>
      </c>
      <c r="G3982" s="32">
        <v>9995</v>
      </c>
      <c r="H3982" s="31" t="s">
        <v>424</v>
      </c>
      <c r="I3982" s="31" t="s">
        <v>174</v>
      </c>
      <c r="J3982" s="32">
        <v>0</v>
      </c>
      <c r="K3982" s="32">
        <v>0</v>
      </c>
      <c r="L3982" s="50">
        <v>40869</v>
      </c>
      <c r="M3982" s="31" t="s">
        <v>5887</v>
      </c>
      <c r="N3982" s="31" t="s">
        <v>789</v>
      </c>
      <c r="O3982" s="31" t="s">
        <v>789</v>
      </c>
      <c r="P3982" s="39" t="s">
        <v>422</v>
      </c>
      <c r="Q3982" s="39" t="s">
        <v>555</v>
      </c>
      <c r="R3982" s="41" t="s">
        <v>542</v>
      </c>
      <c r="S3982" s="31" t="s">
        <v>421</v>
      </c>
      <c r="T3982" s="39" t="s">
        <v>283</v>
      </c>
      <c r="U3982" s="39" t="s">
        <v>426</v>
      </c>
      <c r="V3982" s="39" t="s">
        <v>450</v>
      </c>
      <c r="W3982" s="39" t="s">
        <v>503</v>
      </c>
      <c r="X3982" s="42" t="s">
        <v>451</v>
      </c>
      <c r="Y3982" s="50" t="s">
        <v>421</v>
      </c>
      <c r="Z3982" s="30" t="s">
        <v>557</v>
      </c>
      <c r="AA3982" s="31">
        <v>0</v>
      </c>
      <c r="AB3982" s="33" t="s">
        <v>282</v>
      </c>
      <c r="AC3982" s="48">
        <v>5</v>
      </c>
      <c r="AD3982" s="30">
        <v>1</v>
      </c>
      <c r="AE3982" s="30">
        <v>0</v>
      </c>
      <c r="AF3982" s="46" t="str">
        <f>IFERROR(VLOOKUP(U3982,Acronym!$A:$B, 2, FALSE), "Ot")</f>
        <v>NW</v>
      </c>
      <c r="AG3982" s="47" t="s">
        <v>715</v>
      </c>
      <c r="AH3982" s="46" t="str">
        <f>VLOOKUP(AG3982,Acronym!$A:$B,2, FALSE)</f>
        <v>TH</v>
      </c>
      <c r="AI3982" s="47" t="s">
        <v>426</v>
      </c>
      <c r="AJ3982" s="47" t="s">
        <v>8563</v>
      </c>
    </row>
    <row r="3983" spans="1:36">
      <c r="A3983" s="30">
        <v>18866636</v>
      </c>
      <c r="B3983" s="31" t="s">
        <v>421</v>
      </c>
      <c r="C3983" s="39" t="s">
        <v>15771</v>
      </c>
      <c r="D3983" s="30">
        <v>1473108</v>
      </c>
      <c r="E3983" s="39" t="s">
        <v>8045</v>
      </c>
      <c r="F3983" s="50">
        <v>40835</v>
      </c>
      <c r="G3983" s="32">
        <v>3000</v>
      </c>
      <c r="H3983" s="31" t="s">
        <v>424</v>
      </c>
      <c r="I3983" s="31" t="s">
        <v>425</v>
      </c>
      <c r="J3983" s="32">
        <v>3000</v>
      </c>
      <c r="K3983" s="32">
        <v>3000</v>
      </c>
      <c r="L3983" s="50">
        <v>40876</v>
      </c>
      <c r="M3983" s="31" t="s">
        <v>5887</v>
      </c>
      <c r="N3983" s="31" t="s">
        <v>789</v>
      </c>
      <c r="O3983" s="31" t="s">
        <v>789</v>
      </c>
      <c r="P3983" s="39" t="s">
        <v>422</v>
      </c>
      <c r="Q3983" s="39" t="s">
        <v>555</v>
      </c>
      <c r="R3983" s="41" t="s">
        <v>542</v>
      </c>
      <c r="S3983" s="31">
        <v>1</v>
      </c>
      <c r="T3983" s="39" t="s">
        <v>281</v>
      </c>
      <c r="U3983" s="39" t="s">
        <v>435</v>
      </c>
      <c r="V3983" s="39" t="s">
        <v>333</v>
      </c>
      <c r="W3983" s="39" t="s">
        <v>435</v>
      </c>
      <c r="X3983" s="42" t="s">
        <v>114</v>
      </c>
      <c r="Y3983" s="50">
        <v>40942</v>
      </c>
      <c r="Z3983" s="30" t="s">
        <v>556</v>
      </c>
      <c r="AA3983" s="31">
        <v>1</v>
      </c>
      <c r="AB3983" s="33" t="s">
        <v>282</v>
      </c>
      <c r="AC3983" s="48">
        <v>6</v>
      </c>
      <c r="AD3983" s="30">
        <v>1</v>
      </c>
      <c r="AE3983" s="30">
        <v>0</v>
      </c>
      <c r="AF3983" s="46" t="str">
        <f>IFERROR(VLOOKUP(U3983,Acronym!$A:$B, 2, FALSE), "Ot")</f>
        <v>WM</v>
      </c>
      <c r="AG3983" s="47" t="s">
        <v>714</v>
      </c>
      <c r="AH3983" s="46" t="str">
        <f>VLOOKUP(AG3983,Acronym!$A:$B,2, FALSE)</f>
        <v>VA</v>
      </c>
      <c r="AI3983" s="47" t="s">
        <v>435</v>
      </c>
      <c r="AJ3983" s="47" t="s">
        <v>8564</v>
      </c>
    </row>
    <row r="3984" spans="1:36">
      <c r="A3984" s="30">
        <v>18866763</v>
      </c>
      <c r="B3984" s="31" t="s">
        <v>421</v>
      </c>
      <c r="C3984" s="39" t="s">
        <v>15772</v>
      </c>
      <c r="D3984" s="30">
        <v>1850781</v>
      </c>
      <c r="E3984" s="39" t="s">
        <v>8046</v>
      </c>
      <c r="F3984" s="50">
        <v>40835</v>
      </c>
      <c r="G3984" s="32">
        <v>9980</v>
      </c>
      <c r="H3984" s="31" t="s">
        <v>424</v>
      </c>
      <c r="I3984" s="31" t="s">
        <v>425</v>
      </c>
      <c r="J3984" s="32">
        <v>9980</v>
      </c>
      <c r="K3984" s="32">
        <v>9980</v>
      </c>
      <c r="L3984" s="50">
        <v>40876</v>
      </c>
      <c r="M3984" s="31" t="s">
        <v>5887</v>
      </c>
      <c r="N3984" s="31" t="s">
        <v>789</v>
      </c>
      <c r="O3984" s="31" t="s">
        <v>789</v>
      </c>
      <c r="P3984" s="39" t="s">
        <v>422</v>
      </c>
      <c r="Q3984" s="39" t="s">
        <v>555</v>
      </c>
      <c r="R3984" s="41" t="s">
        <v>542</v>
      </c>
      <c r="S3984" s="31">
        <v>1</v>
      </c>
      <c r="T3984" s="39" t="s">
        <v>281</v>
      </c>
      <c r="U3984" s="39" t="s">
        <v>426</v>
      </c>
      <c r="V3984" s="39" t="s">
        <v>27</v>
      </c>
      <c r="W3984" s="39" t="s">
        <v>287</v>
      </c>
      <c r="X3984" s="42" t="s">
        <v>26</v>
      </c>
      <c r="Y3984" s="50">
        <v>40896</v>
      </c>
      <c r="Z3984" s="30" t="s">
        <v>557</v>
      </c>
      <c r="AA3984" s="31">
        <v>1</v>
      </c>
      <c r="AB3984" s="33" t="s">
        <v>282</v>
      </c>
      <c r="AC3984" s="48">
        <v>6</v>
      </c>
      <c r="AD3984" s="30">
        <v>1</v>
      </c>
      <c r="AE3984" s="30">
        <v>0</v>
      </c>
      <c r="AF3984" s="46" t="str">
        <f>IFERROR(VLOOKUP(U3984,Acronym!$A:$B, 2, FALSE), "Ot")</f>
        <v>NW</v>
      </c>
      <c r="AG3984" s="47" t="s">
        <v>714</v>
      </c>
      <c r="AH3984" s="46" t="str">
        <f>VLOOKUP(AG3984,Acronym!$A:$B,2, FALSE)</f>
        <v>VA</v>
      </c>
      <c r="AI3984" s="47" t="s">
        <v>426</v>
      </c>
      <c r="AJ3984" s="47" t="s">
        <v>8565</v>
      </c>
    </row>
    <row r="3985" spans="1:36">
      <c r="A3985" s="30">
        <v>18867948</v>
      </c>
      <c r="B3985" s="31" t="s">
        <v>421</v>
      </c>
      <c r="C3985" s="39" t="s">
        <v>15773</v>
      </c>
      <c r="D3985" s="30">
        <v>1592295</v>
      </c>
      <c r="E3985" s="39" t="s">
        <v>8047</v>
      </c>
      <c r="F3985" s="50">
        <v>40835</v>
      </c>
      <c r="G3985" s="32">
        <v>120000</v>
      </c>
      <c r="H3985" s="31" t="s">
        <v>177</v>
      </c>
      <c r="I3985" s="31" t="s">
        <v>174</v>
      </c>
      <c r="J3985" s="32">
        <v>0</v>
      </c>
      <c r="K3985" s="32">
        <v>0</v>
      </c>
      <c r="L3985" s="50">
        <v>40848</v>
      </c>
      <c r="M3985" s="31" t="s">
        <v>5887</v>
      </c>
      <c r="N3985" s="31" t="s">
        <v>789</v>
      </c>
      <c r="O3985" s="31" t="s">
        <v>789</v>
      </c>
      <c r="P3985" s="39" t="s">
        <v>422</v>
      </c>
      <c r="Q3985" s="39" t="s">
        <v>555</v>
      </c>
      <c r="R3985" s="41" t="s">
        <v>541</v>
      </c>
      <c r="S3985" s="31" t="s">
        <v>421</v>
      </c>
      <c r="T3985" s="39" t="s">
        <v>283</v>
      </c>
      <c r="U3985" s="39" t="s">
        <v>434</v>
      </c>
      <c r="V3985" s="39" t="s">
        <v>203</v>
      </c>
      <c r="W3985" s="39" t="s">
        <v>204</v>
      </c>
      <c r="X3985" s="42" t="s">
        <v>205</v>
      </c>
      <c r="Y3985" s="50" t="s">
        <v>421</v>
      </c>
      <c r="Z3985" s="30" t="s">
        <v>556</v>
      </c>
      <c r="AA3985" s="31">
        <v>0</v>
      </c>
      <c r="AB3985" s="33" t="s">
        <v>284</v>
      </c>
      <c r="AC3985" s="48">
        <v>2</v>
      </c>
      <c r="AD3985" s="30">
        <v>1</v>
      </c>
      <c r="AE3985" s="30">
        <v>1</v>
      </c>
      <c r="AF3985" s="46" t="str">
        <f>IFERROR(VLOOKUP(U3985,Acronym!$A:$B, 2, FALSE), "Ot")</f>
        <v>EM</v>
      </c>
      <c r="AG3985" s="47" t="s">
        <v>715</v>
      </c>
      <c r="AH3985" s="46" t="str">
        <f>VLOOKUP(AG3985,Acronym!$A:$B,2, FALSE)</f>
        <v>TH</v>
      </c>
      <c r="AI3985" s="47" t="s">
        <v>434</v>
      </c>
      <c r="AJ3985" s="47" t="s">
        <v>8566</v>
      </c>
    </row>
    <row r="3986" spans="1:36">
      <c r="A3986" s="30">
        <v>18868176</v>
      </c>
      <c r="B3986" s="31" t="s">
        <v>421</v>
      </c>
      <c r="C3986" s="39" t="s">
        <v>15774</v>
      </c>
      <c r="D3986" s="30">
        <v>12998815</v>
      </c>
      <c r="E3986" s="39" t="s">
        <v>8048</v>
      </c>
      <c r="F3986" s="50">
        <v>40835</v>
      </c>
      <c r="G3986" s="32">
        <v>9185</v>
      </c>
      <c r="H3986" s="31" t="s">
        <v>424</v>
      </c>
      <c r="I3986" s="31" t="s">
        <v>425</v>
      </c>
      <c r="J3986" s="32">
        <v>9185</v>
      </c>
      <c r="K3986" s="32">
        <v>9185</v>
      </c>
      <c r="L3986" s="50">
        <v>40870</v>
      </c>
      <c r="M3986" s="31" t="s">
        <v>5887</v>
      </c>
      <c r="N3986" s="31" t="s">
        <v>789</v>
      </c>
      <c r="O3986" s="31" t="s">
        <v>789</v>
      </c>
      <c r="P3986" s="39" t="s">
        <v>422</v>
      </c>
      <c r="Q3986" s="39" t="s">
        <v>555</v>
      </c>
      <c r="R3986" s="41" t="s">
        <v>542</v>
      </c>
      <c r="S3986" s="31">
        <v>1</v>
      </c>
      <c r="T3986" s="39" t="s">
        <v>283</v>
      </c>
      <c r="U3986" s="39" t="s">
        <v>423</v>
      </c>
      <c r="V3986" s="39" t="s">
        <v>567</v>
      </c>
      <c r="W3986" s="39" t="s">
        <v>175</v>
      </c>
      <c r="X3986" s="42" t="s">
        <v>270</v>
      </c>
      <c r="Y3986" s="50">
        <v>40879</v>
      </c>
      <c r="Z3986" s="30" t="s">
        <v>556</v>
      </c>
      <c r="AA3986" s="31">
        <v>1</v>
      </c>
      <c r="AB3986" s="33" t="s">
        <v>282</v>
      </c>
      <c r="AC3986" s="48">
        <v>5</v>
      </c>
      <c r="AD3986" s="30">
        <v>1</v>
      </c>
      <c r="AE3986" s="30">
        <v>0</v>
      </c>
      <c r="AF3986" s="46" t="str">
        <f>IFERROR(VLOOKUP(U3986,Acronym!$A:$B, 2, FALSE), "Ot")</f>
        <v>L</v>
      </c>
      <c r="AG3986" s="47" t="s">
        <v>715</v>
      </c>
      <c r="AH3986" s="46" t="str">
        <f>VLOOKUP(AG3986,Acronym!$A:$B,2, FALSE)</f>
        <v>TH</v>
      </c>
      <c r="AI3986" s="47" t="s">
        <v>423</v>
      </c>
      <c r="AJ3986" s="47" t="s">
        <v>8567</v>
      </c>
    </row>
    <row r="3987" spans="1:36">
      <c r="A3987" s="30">
        <v>18869038</v>
      </c>
      <c r="B3987" s="31" t="s">
        <v>421</v>
      </c>
      <c r="C3987" s="39" t="s">
        <v>15775</v>
      </c>
      <c r="D3987" s="30">
        <v>14775642</v>
      </c>
      <c r="E3987" s="39" t="s">
        <v>8823</v>
      </c>
      <c r="F3987" s="50">
        <v>40835</v>
      </c>
      <c r="G3987" s="32">
        <v>28200</v>
      </c>
      <c r="H3987" s="31" t="s">
        <v>424</v>
      </c>
      <c r="I3987" s="31" t="s">
        <v>425</v>
      </c>
      <c r="J3987" s="32">
        <v>28200</v>
      </c>
      <c r="K3987" s="32">
        <v>28200</v>
      </c>
      <c r="L3987" s="50">
        <v>40920</v>
      </c>
      <c r="M3987" s="31" t="s">
        <v>8727</v>
      </c>
      <c r="N3987" s="31" t="s">
        <v>789</v>
      </c>
      <c r="O3987" s="31" t="s">
        <v>789</v>
      </c>
      <c r="P3987" s="39" t="s">
        <v>422</v>
      </c>
      <c r="Q3987" s="39" t="s">
        <v>555</v>
      </c>
      <c r="R3987" s="41" t="s">
        <v>541</v>
      </c>
      <c r="S3987" s="31">
        <v>1</v>
      </c>
      <c r="T3987" s="39" t="s">
        <v>283</v>
      </c>
      <c r="U3987" s="39" t="s">
        <v>446</v>
      </c>
      <c r="V3987" s="39" t="s">
        <v>57</v>
      </c>
      <c r="W3987" s="39" t="s">
        <v>58</v>
      </c>
      <c r="X3987" s="42" t="s">
        <v>57</v>
      </c>
      <c r="Y3987" s="50">
        <v>40932</v>
      </c>
      <c r="Z3987" s="30" t="s">
        <v>557</v>
      </c>
      <c r="AA3987" s="31">
        <v>1</v>
      </c>
      <c r="AB3987" s="33" t="s">
        <v>284</v>
      </c>
      <c r="AC3987" s="48">
        <v>12</v>
      </c>
      <c r="AD3987" s="30">
        <v>0</v>
      </c>
      <c r="AE3987" s="30">
        <v>0</v>
      </c>
      <c r="AF3987" s="46" t="str">
        <f>IFERROR(VLOOKUP(U3987,Acronym!$A:$B, 2, FALSE), "Ot")</f>
        <v>SE</v>
      </c>
      <c r="AG3987" s="47" t="s">
        <v>715</v>
      </c>
      <c r="AH3987" s="46" t="str">
        <f>VLOOKUP(AG3987,Acronym!$A:$B,2, FALSE)</f>
        <v>TH</v>
      </c>
      <c r="AI3987" s="47" t="s">
        <v>446</v>
      </c>
      <c r="AJ3987" s="47" t="s">
        <v>9774</v>
      </c>
    </row>
    <row r="3988" spans="1:36">
      <c r="A3988" s="30">
        <v>18869244</v>
      </c>
      <c r="B3988" s="31" t="s">
        <v>421</v>
      </c>
      <c r="C3988" s="39" t="s">
        <v>15776</v>
      </c>
      <c r="D3988" s="30">
        <v>18869237</v>
      </c>
      <c r="E3988" s="39" t="s">
        <v>6761</v>
      </c>
      <c r="F3988" s="50">
        <v>40835</v>
      </c>
      <c r="G3988" s="32">
        <v>8000</v>
      </c>
      <c r="H3988" s="31" t="s">
        <v>177</v>
      </c>
      <c r="I3988" s="31" t="s">
        <v>174</v>
      </c>
      <c r="J3988" s="32">
        <v>0</v>
      </c>
      <c r="K3988" s="32">
        <v>0</v>
      </c>
      <c r="L3988" s="50">
        <v>40842</v>
      </c>
      <c r="M3988" s="31" t="s">
        <v>5887</v>
      </c>
      <c r="N3988" s="31" t="s">
        <v>789</v>
      </c>
      <c r="O3988" s="31" t="s">
        <v>789</v>
      </c>
      <c r="P3988" s="39" t="s">
        <v>422</v>
      </c>
      <c r="Q3988" s="39" t="s">
        <v>555</v>
      </c>
      <c r="R3988" s="41" t="s">
        <v>542</v>
      </c>
      <c r="S3988" s="31" t="s">
        <v>421</v>
      </c>
      <c r="T3988" s="39" t="s">
        <v>283</v>
      </c>
      <c r="U3988" s="39" t="s">
        <v>436</v>
      </c>
      <c r="V3988" s="39" t="s">
        <v>4582</v>
      </c>
      <c r="W3988" s="39" t="s">
        <v>75</v>
      </c>
      <c r="X3988" s="42" t="s">
        <v>75</v>
      </c>
      <c r="Y3988" s="50" t="s">
        <v>421</v>
      </c>
      <c r="Z3988" s="30" t="s">
        <v>557</v>
      </c>
      <c r="AA3988" s="31">
        <v>0</v>
      </c>
      <c r="AB3988" s="33" t="s">
        <v>282</v>
      </c>
      <c r="AC3988" s="48">
        <v>1</v>
      </c>
      <c r="AD3988" s="30">
        <v>1</v>
      </c>
      <c r="AE3988" s="30">
        <v>1</v>
      </c>
      <c r="AF3988" s="46" t="str">
        <f>IFERROR(VLOOKUP(U3988,Acronym!$A:$B, 2, FALSE), "Ot")</f>
        <v>SW</v>
      </c>
      <c r="AG3988" s="47" t="s">
        <v>716</v>
      </c>
      <c r="AH3988" s="46" t="str">
        <f>VLOOKUP(AG3988,Acronym!$A:$B,2, FALSE)</f>
        <v>MU</v>
      </c>
      <c r="AI3988" s="47" t="s">
        <v>436</v>
      </c>
      <c r="AJ3988" s="47" t="s">
        <v>7674</v>
      </c>
    </row>
    <row r="3989" spans="1:36">
      <c r="A3989" s="30">
        <v>18869301</v>
      </c>
      <c r="B3989" s="31" t="s">
        <v>421</v>
      </c>
      <c r="C3989" s="39" t="s">
        <v>15777</v>
      </c>
      <c r="D3989" s="30">
        <v>18869299</v>
      </c>
      <c r="E3989" s="39" t="s">
        <v>8049</v>
      </c>
      <c r="F3989" s="50">
        <v>40836</v>
      </c>
      <c r="G3989" s="32">
        <v>10000</v>
      </c>
      <c r="H3989" s="31" t="s">
        <v>177</v>
      </c>
      <c r="I3989" s="31" t="s">
        <v>174</v>
      </c>
      <c r="J3989" s="32">
        <v>0</v>
      </c>
      <c r="K3989" s="32">
        <v>0</v>
      </c>
      <c r="L3989" s="50">
        <v>40848</v>
      </c>
      <c r="M3989" s="31" t="s">
        <v>5887</v>
      </c>
      <c r="N3989" s="31" t="s">
        <v>789</v>
      </c>
      <c r="O3989" s="31" t="s">
        <v>789</v>
      </c>
      <c r="P3989" s="39" t="s">
        <v>422</v>
      </c>
      <c r="Q3989" s="39" t="s">
        <v>555</v>
      </c>
      <c r="R3989" s="41" t="s">
        <v>542</v>
      </c>
      <c r="S3989" s="31" t="s">
        <v>421</v>
      </c>
      <c r="T3989" s="39" t="s">
        <v>281</v>
      </c>
      <c r="U3989" s="39" t="s">
        <v>423</v>
      </c>
      <c r="V3989" s="39" t="s">
        <v>629</v>
      </c>
      <c r="W3989" s="39" t="s">
        <v>175</v>
      </c>
      <c r="X3989" s="42" t="s">
        <v>194</v>
      </c>
      <c r="Y3989" s="50" t="s">
        <v>421</v>
      </c>
      <c r="Z3989" s="30" t="s">
        <v>556</v>
      </c>
      <c r="AA3989" s="31">
        <v>0</v>
      </c>
      <c r="AB3989" s="33" t="s">
        <v>282</v>
      </c>
      <c r="AC3989" s="48">
        <v>2</v>
      </c>
      <c r="AD3989" s="30">
        <v>1</v>
      </c>
      <c r="AE3989" s="30">
        <v>1</v>
      </c>
      <c r="AF3989" s="46" t="str">
        <f>IFERROR(VLOOKUP(U3989,Acronym!$A:$B, 2, FALSE), "Ot")</f>
        <v>L</v>
      </c>
      <c r="AG3989" s="47" t="s">
        <v>718</v>
      </c>
      <c r="AH3989" s="46" t="str">
        <f>VLOOKUP(AG3989,Acronym!$A:$B,2, FALSE)</f>
        <v>LI</v>
      </c>
      <c r="AI3989" s="47" t="s">
        <v>423</v>
      </c>
      <c r="AJ3989" s="47" t="s">
        <v>8568</v>
      </c>
    </row>
    <row r="3990" spans="1:36">
      <c r="A3990" s="30">
        <v>18870003</v>
      </c>
      <c r="B3990" s="31" t="s">
        <v>421</v>
      </c>
      <c r="C3990" s="39" t="s">
        <v>15778</v>
      </c>
      <c r="D3990" s="30">
        <v>1599376</v>
      </c>
      <c r="E3990" s="39" t="s">
        <v>6762</v>
      </c>
      <c r="F3990" s="50">
        <v>40835</v>
      </c>
      <c r="G3990" s="32">
        <v>31550</v>
      </c>
      <c r="H3990" s="31" t="s">
        <v>177</v>
      </c>
      <c r="I3990" s="31" t="s">
        <v>174</v>
      </c>
      <c r="J3990" s="32">
        <v>0</v>
      </c>
      <c r="K3990" s="32">
        <v>0</v>
      </c>
      <c r="L3990" s="50">
        <v>40843</v>
      </c>
      <c r="M3990" s="31" t="s">
        <v>5887</v>
      </c>
      <c r="N3990" s="31" t="s">
        <v>789</v>
      </c>
      <c r="O3990" s="31" t="s">
        <v>789</v>
      </c>
      <c r="P3990" s="39" t="s">
        <v>422</v>
      </c>
      <c r="Q3990" s="39" t="s">
        <v>555</v>
      </c>
      <c r="R3990" s="41" t="s">
        <v>541</v>
      </c>
      <c r="S3990" s="31" t="s">
        <v>421</v>
      </c>
      <c r="T3990" s="39" t="s">
        <v>283</v>
      </c>
      <c r="U3990" s="39" t="s">
        <v>423</v>
      </c>
      <c r="V3990" s="39" t="s">
        <v>22</v>
      </c>
      <c r="W3990" s="39" t="s">
        <v>175</v>
      </c>
      <c r="X3990" s="42" t="s">
        <v>23</v>
      </c>
      <c r="Y3990" s="50" t="s">
        <v>421</v>
      </c>
      <c r="Z3990" s="30" t="s">
        <v>557</v>
      </c>
      <c r="AA3990" s="31">
        <v>0</v>
      </c>
      <c r="AB3990" s="33" t="s">
        <v>284</v>
      </c>
      <c r="AC3990" s="48">
        <v>1</v>
      </c>
      <c r="AD3990" s="30">
        <v>1</v>
      </c>
      <c r="AE3990" s="30">
        <v>1</v>
      </c>
      <c r="AF3990" s="46" t="str">
        <f>IFERROR(VLOOKUP(U3990,Acronym!$A:$B, 2, FALSE), "Ot")</f>
        <v>L</v>
      </c>
      <c r="AG3990" s="47" t="s">
        <v>718</v>
      </c>
      <c r="AH3990" s="46" t="str">
        <f>VLOOKUP(AG3990,Acronym!$A:$B,2, FALSE)</f>
        <v>LI</v>
      </c>
      <c r="AI3990" s="47" t="s">
        <v>423</v>
      </c>
      <c r="AJ3990" s="47" t="s">
        <v>7675</v>
      </c>
    </row>
    <row r="3991" spans="1:36">
      <c r="A3991" s="30">
        <v>18872255</v>
      </c>
      <c r="B3991" s="31" t="s">
        <v>421</v>
      </c>
      <c r="C3991" s="39" t="s">
        <v>15779</v>
      </c>
      <c r="D3991" s="30">
        <v>18872248</v>
      </c>
      <c r="E3991" s="39" t="s">
        <v>8050</v>
      </c>
      <c r="F3991" s="50">
        <v>40836</v>
      </c>
      <c r="G3991" s="32">
        <v>4000</v>
      </c>
      <c r="H3991" s="31" t="s">
        <v>177</v>
      </c>
      <c r="I3991" s="31" t="s">
        <v>174</v>
      </c>
      <c r="J3991" s="32">
        <v>0</v>
      </c>
      <c r="K3991" s="32">
        <v>0</v>
      </c>
      <c r="L3991" s="50">
        <v>40848</v>
      </c>
      <c r="M3991" s="31" t="s">
        <v>5887</v>
      </c>
      <c r="N3991" s="31" t="s">
        <v>789</v>
      </c>
      <c r="O3991" s="31" t="s">
        <v>789</v>
      </c>
      <c r="P3991" s="39" t="s">
        <v>422</v>
      </c>
      <c r="Q3991" s="39" t="s">
        <v>555</v>
      </c>
      <c r="R3991" s="41" t="s">
        <v>542</v>
      </c>
      <c r="S3991" s="31" t="s">
        <v>421</v>
      </c>
      <c r="T3991" s="39" t="s">
        <v>283</v>
      </c>
      <c r="U3991" s="39" t="s">
        <v>436</v>
      </c>
      <c r="V3991" s="39" t="s">
        <v>5870</v>
      </c>
      <c r="W3991" s="39" t="s">
        <v>64</v>
      </c>
      <c r="X3991" s="42" t="s">
        <v>5870</v>
      </c>
      <c r="Y3991" s="50" t="s">
        <v>421</v>
      </c>
      <c r="Z3991" s="30" t="s">
        <v>557</v>
      </c>
      <c r="AA3991" s="31">
        <v>0</v>
      </c>
      <c r="AB3991" s="33" t="s">
        <v>282</v>
      </c>
      <c r="AC3991" s="48">
        <v>2</v>
      </c>
      <c r="AD3991" s="30">
        <v>1</v>
      </c>
      <c r="AE3991" s="30">
        <v>1</v>
      </c>
      <c r="AF3991" s="46" t="str">
        <f>IFERROR(VLOOKUP(U3991,Acronym!$A:$B, 2, FALSE), "Ot")</f>
        <v>SW</v>
      </c>
      <c r="AG3991" s="47" t="s">
        <v>714</v>
      </c>
      <c r="AH3991" s="46" t="str">
        <f>VLOOKUP(AG3991,Acronym!$A:$B,2, FALSE)</f>
        <v>VA</v>
      </c>
      <c r="AI3991" s="47" t="s">
        <v>436</v>
      </c>
      <c r="AJ3991" s="47" t="s">
        <v>8569</v>
      </c>
    </row>
    <row r="3992" spans="1:36">
      <c r="A3992" s="30">
        <v>18872324</v>
      </c>
      <c r="B3992" s="31" t="s">
        <v>421</v>
      </c>
      <c r="C3992" s="39" t="s">
        <v>15780</v>
      </c>
      <c r="D3992" s="30">
        <v>12668580</v>
      </c>
      <c r="E3992" s="39" t="s">
        <v>6763</v>
      </c>
      <c r="F3992" s="50">
        <v>40836</v>
      </c>
      <c r="G3992" s="32">
        <v>6700</v>
      </c>
      <c r="H3992" s="31" t="s">
        <v>177</v>
      </c>
      <c r="I3992" s="31" t="s">
        <v>174</v>
      </c>
      <c r="J3992" s="32">
        <v>0</v>
      </c>
      <c r="K3992" s="32">
        <v>0</v>
      </c>
      <c r="L3992" s="50">
        <v>40847</v>
      </c>
      <c r="M3992" s="31" t="s">
        <v>5887</v>
      </c>
      <c r="N3992" s="31" t="s">
        <v>789</v>
      </c>
      <c r="O3992" s="31" t="s">
        <v>789</v>
      </c>
      <c r="P3992" s="39" t="s">
        <v>422</v>
      </c>
      <c r="Q3992" s="39" t="s">
        <v>555</v>
      </c>
      <c r="R3992" s="41" t="s">
        <v>542</v>
      </c>
      <c r="S3992" s="31" t="s">
        <v>421</v>
      </c>
      <c r="T3992" s="39" t="s">
        <v>281</v>
      </c>
      <c r="U3992" s="39" t="s">
        <v>436</v>
      </c>
      <c r="V3992" s="39" t="s">
        <v>348</v>
      </c>
      <c r="W3992" s="39" t="s">
        <v>349</v>
      </c>
      <c r="X3992" s="42" t="s">
        <v>349</v>
      </c>
      <c r="Y3992" s="50" t="s">
        <v>421</v>
      </c>
      <c r="Z3992" s="30" t="s">
        <v>557</v>
      </c>
      <c r="AA3992" s="31">
        <v>0</v>
      </c>
      <c r="AB3992" s="33" t="s">
        <v>282</v>
      </c>
      <c r="AC3992" s="48">
        <v>2</v>
      </c>
      <c r="AD3992" s="30">
        <v>1</v>
      </c>
      <c r="AE3992" s="30">
        <v>1</v>
      </c>
      <c r="AF3992" s="46" t="str">
        <f>IFERROR(VLOOKUP(U3992,Acronym!$A:$B, 2, FALSE), "Ot")</f>
        <v>SW</v>
      </c>
      <c r="AG3992" s="47" t="s">
        <v>714</v>
      </c>
      <c r="AH3992" s="46" t="str">
        <f>VLOOKUP(AG3992,Acronym!$A:$B,2, FALSE)</f>
        <v>VA</v>
      </c>
      <c r="AI3992" s="47" t="s">
        <v>436</v>
      </c>
      <c r="AJ3992" s="47" t="s">
        <v>7676</v>
      </c>
    </row>
    <row r="3993" spans="1:36">
      <c r="A3993" s="30">
        <v>18873436</v>
      </c>
      <c r="B3993" s="31" t="s">
        <v>421</v>
      </c>
      <c r="C3993" s="39" t="s">
        <v>15781</v>
      </c>
      <c r="D3993" s="30">
        <v>1386105</v>
      </c>
      <c r="E3993" s="39" t="s">
        <v>8824</v>
      </c>
      <c r="F3993" s="50">
        <v>40836</v>
      </c>
      <c r="G3993" s="32">
        <v>29984</v>
      </c>
      <c r="H3993" s="31" t="s">
        <v>424</v>
      </c>
      <c r="I3993" s="31" t="s">
        <v>425</v>
      </c>
      <c r="J3993" s="32">
        <v>29984</v>
      </c>
      <c r="K3993" s="32">
        <v>29984</v>
      </c>
      <c r="L3993" s="50">
        <v>40919</v>
      </c>
      <c r="M3993" s="31" t="s">
        <v>8727</v>
      </c>
      <c r="N3993" s="31" t="s">
        <v>789</v>
      </c>
      <c r="O3993" s="31" t="s">
        <v>789</v>
      </c>
      <c r="P3993" s="39" t="s">
        <v>422</v>
      </c>
      <c r="Q3993" s="39" t="s">
        <v>555</v>
      </c>
      <c r="R3993" s="41" t="s">
        <v>541</v>
      </c>
      <c r="S3993" s="31">
        <v>1</v>
      </c>
      <c r="T3993" s="39" t="s">
        <v>283</v>
      </c>
      <c r="U3993" s="39" t="s">
        <v>423</v>
      </c>
      <c r="V3993" s="39" t="s">
        <v>261</v>
      </c>
      <c r="W3993" s="39" t="s">
        <v>175</v>
      </c>
      <c r="X3993" s="42" t="s">
        <v>262</v>
      </c>
      <c r="Y3993" s="50">
        <v>40948</v>
      </c>
      <c r="Z3993" s="30" t="s">
        <v>556</v>
      </c>
      <c r="AA3993" s="31">
        <v>1</v>
      </c>
      <c r="AB3993" s="33" t="s">
        <v>284</v>
      </c>
      <c r="AC3993" s="48">
        <v>12</v>
      </c>
      <c r="AD3993" s="30">
        <v>1</v>
      </c>
      <c r="AE3993" s="30">
        <v>0</v>
      </c>
      <c r="AF3993" s="46" t="str">
        <f>IFERROR(VLOOKUP(U3993,Acronym!$A:$B, 2, FALSE), "Ot")</f>
        <v>L</v>
      </c>
      <c r="AG3993" s="47" t="s">
        <v>716</v>
      </c>
      <c r="AH3993" s="46" t="str">
        <f>VLOOKUP(AG3993,Acronym!$A:$B,2, FALSE)</f>
        <v>MU</v>
      </c>
      <c r="AI3993" s="47" t="s">
        <v>423</v>
      </c>
      <c r="AJ3993" s="47" t="s">
        <v>9775</v>
      </c>
    </row>
    <row r="3994" spans="1:36">
      <c r="A3994" s="30">
        <v>18873598</v>
      </c>
      <c r="B3994" s="31" t="s">
        <v>421</v>
      </c>
      <c r="C3994" s="39" t="s">
        <v>15782</v>
      </c>
      <c r="D3994" s="30">
        <v>1631327</v>
      </c>
      <c r="E3994" s="39" t="s">
        <v>8825</v>
      </c>
      <c r="F3994" s="50">
        <v>40836</v>
      </c>
      <c r="G3994" s="32">
        <v>46864</v>
      </c>
      <c r="H3994" s="31" t="s">
        <v>424</v>
      </c>
      <c r="I3994" s="31" t="s">
        <v>174</v>
      </c>
      <c r="J3994" s="32">
        <v>46864</v>
      </c>
      <c r="K3994" s="32">
        <v>0</v>
      </c>
      <c r="L3994" s="50">
        <v>40933</v>
      </c>
      <c r="M3994" s="31" t="s">
        <v>8727</v>
      </c>
      <c r="N3994" s="31" t="s">
        <v>789</v>
      </c>
      <c r="O3994" s="31" t="s">
        <v>789</v>
      </c>
      <c r="P3994" s="39" t="s">
        <v>422</v>
      </c>
      <c r="Q3994" s="39" t="s">
        <v>555</v>
      </c>
      <c r="R3994" s="41" t="s">
        <v>541</v>
      </c>
      <c r="S3994" s="31" t="s">
        <v>421</v>
      </c>
      <c r="T3994" s="39" t="s">
        <v>283</v>
      </c>
      <c r="U3994" s="39" t="s">
        <v>436</v>
      </c>
      <c r="V3994" s="39" t="s">
        <v>73</v>
      </c>
      <c r="W3994" s="39" t="s">
        <v>343</v>
      </c>
      <c r="X3994" s="42" t="s">
        <v>343</v>
      </c>
      <c r="Y3994" s="50" t="s">
        <v>421</v>
      </c>
      <c r="Z3994" s="30" t="s">
        <v>556</v>
      </c>
      <c r="AA3994" s="31">
        <v>0</v>
      </c>
      <c r="AB3994" s="33" t="s">
        <v>284</v>
      </c>
      <c r="AC3994" s="48">
        <v>14</v>
      </c>
      <c r="AD3994" s="30">
        <v>0</v>
      </c>
      <c r="AE3994" s="30">
        <v>0</v>
      </c>
      <c r="AF3994" s="46" t="str">
        <f>IFERROR(VLOOKUP(U3994,Acronym!$A:$B, 2, FALSE), "Ot")</f>
        <v>SW</v>
      </c>
      <c r="AG3994" s="47" t="s">
        <v>718</v>
      </c>
      <c r="AH3994" s="46" t="str">
        <f>VLOOKUP(AG3994,Acronym!$A:$B,2, FALSE)</f>
        <v>LI</v>
      </c>
      <c r="AI3994" s="47" t="s">
        <v>436</v>
      </c>
      <c r="AJ3994" s="47" t="s">
        <v>9776</v>
      </c>
    </row>
    <row r="3995" spans="1:36">
      <c r="A3995" s="30">
        <v>18873744</v>
      </c>
      <c r="B3995" s="31" t="s">
        <v>421</v>
      </c>
      <c r="C3995" s="39" t="s">
        <v>15783</v>
      </c>
      <c r="D3995" s="30">
        <v>1618924</v>
      </c>
      <c r="E3995" s="39" t="s">
        <v>6601</v>
      </c>
      <c r="F3995" s="50">
        <v>40836</v>
      </c>
      <c r="G3995" s="32">
        <v>26000</v>
      </c>
      <c r="H3995" s="31" t="s">
        <v>424</v>
      </c>
      <c r="I3995" s="31" t="s">
        <v>174</v>
      </c>
      <c r="J3995" s="32">
        <v>0</v>
      </c>
      <c r="K3995" s="32">
        <v>0</v>
      </c>
      <c r="L3995" s="50">
        <v>40918</v>
      </c>
      <c r="M3995" s="31" t="s">
        <v>8727</v>
      </c>
      <c r="N3995" s="31" t="s">
        <v>789</v>
      </c>
      <c r="O3995" s="31" t="s">
        <v>789</v>
      </c>
      <c r="P3995" s="39" t="s">
        <v>422</v>
      </c>
      <c r="Q3995" s="39" t="s">
        <v>555</v>
      </c>
      <c r="R3995" s="41" t="s">
        <v>541</v>
      </c>
      <c r="S3995" s="31" t="s">
        <v>421</v>
      </c>
      <c r="T3995" s="39" t="s">
        <v>283</v>
      </c>
      <c r="U3995" s="39" t="s">
        <v>426</v>
      </c>
      <c r="V3995" s="39" t="s">
        <v>663</v>
      </c>
      <c r="W3995" s="39" t="s">
        <v>285</v>
      </c>
      <c r="X3995" s="42" t="s">
        <v>663</v>
      </c>
      <c r="Y3995" s="50" t="s">
        <v>421</v>
      </c>
      <c r="Z3995" s="30" t="s">
        <v>556</v>
      </c>
      <c r="AA3995" s="31">
        <v>0</v>
      </c>
      <c r="AB3995" s="33" t="s">
        <v>284</v>
      </c>
      <c r="AC3995" s="48">
        <v>12</v>
      </c>
      <c r="AD3995" s="30">
        <v>1</v>
      </c>
      <c r="AE3995" s="30">
        <v>0</v>
      </c>
      <c r="AF3995" s="46" t="str">
        <f>IFERROR(VLOOKUP(U3995,Acronym!$A:$B, 2, FALSE), "Ot")</f>
        <v>NW</v>
      </c>
      <c r="AG3995" s="47" t="s">
        <v>714</v>
      </c>
      <c r="AH3995" s="46" t="str">
        <f>VLOOKUP(AG3995,Acronym!$A:$B,2, FALSE)</f>
        <v>VA</v>
      </c>
      <c r="AI3995" s="47" t="s">
        <v>426</v>
      </c>
      <c r="AJ3995" s="47" t="s">
        <v>9777</v>
      </c>
    </row>
    <row r="3996" spans="1:36">
      <c r="A3996" s="30">
        <v>18874459</v>
      </c>
      <c r="B3996" s="31" t="s">
        <v>421</v>
      </c>
      <c r="C3996" s="39" t="s">
        <v>15784</v>
      </c>
      <c r="D3996" s="30">
        <v>18874456</v>
      </c>
      <c r="E3996" s="39" t="s">
        <v>8051</v>
      </c>
      <c r="F3996" s="50">
        <v>40836</v>
      </c>
      <c r="G3996" s="32">
        <v>10000</v>
      </c>
      <c r="H3996" s="31" t="s">
        <v>424</v>
      </c>
      <c r="I3996" s="31" t="s">
        <v>174</v>
      </c>
      <c r="J3996" s="32">
        <v>0</v>
      </c>
      <c r="K3996" s="32">
        <v>0</v>
      </c>
      <c r="L3996" s="50">
        <v>40876</v>
      </c>
      <c r="M3996" s="31" t="s">
        <v>5887</v>
      </c>
      <c r="N3996" s="31" t="s">
        <v>789</v>
      </c>
      <c r="O3996" s="31" t="s">
        <v>789</v>
      </c>
      <c r="P3996" s="39" t="s">
        <v>422</v>
      </c>
      <c r="Q3996" s="39" t="s">
        <v>555</v>
      </c>
      <c r="R3996" s="41" t="s">
        <v>542</v>
      </c>
      <c r="S3996" s="31" t="s">
        <v>421</v>
      </c>
      <c r="T3996" s="39" t="s">
        <v>281</v>
      </c>
      <c r="U3996" s="39" t="s">
        <v>423</v>
      </c>
      <c r="V3996" s="39" t="s">
        <v>119</v>
      </c>
      <c r="W3996" s="39" t="s">
        <v>175</v>
      </c>
      <c r="X3996" s="42" t="s">
        <v>120</v>
      </c>
      <c r="Y3996" s="50" t="s">
        <v>421</v>
      </c>
      <c r="Z3996" s="30" t="s">
        <v>556</v>
      </c>
      <c r="AA3996" s="31">
        <v>0</v>
      </c>
      <c r="AB3996" s="33" t="s">
        <v>282</v>
      </c>
      <c r="AC3996" s="48">
        <v>6</v>
      </c>
      <c r="AD3996" s="30">
        <v>1</v>
      </c>
      <c r="AE3996" s="30">
        <v>0</v>
      </c>
      <c r="AF3996" s="46" t="str">
        <f>IFERROR(VLOOKUP(U3996,Acronym!$A:$B, 2, FALSE), "Ot")</f>
        <v>L</v>
      </c>
      <c r="AG3996" s="47" t="s">
        <v>718</v>
      </c>
      <c r="AH3996" s="46" t="str">
        <f>VLOOKUP(AG3996,Acronym!$A:$B,2, FALSE)</f>
        <v>LI</v>
      </c>
      <c r="AI3996" s="47" t="s">
        <v>423</v>
      </c>
      <c r="AJ3996" s="47" t="s">
        <v>8570</v>
      </c>
    </row>
    <row r="3997" spans="1:36">
      <c r="A3997" s="30">
        <v>18875691</v>
      </c>
      <c r="B3997" s="31" t="s">
        <v>421</v>
      </c>
      <c r="C3997" s="39" t="s">
        <v>15785</v>
      </c>
      <c r="D3997" s="30">
        <v>1627862</v>
      </c>
      <c r="E3997" s="39" t="s">
        <v>8826</v>
      </c>
      <c r="F3997" s="50">
        <v>40836</v>
      </c>
      <c r="G3997" s="32">
        <v>60000</v>
      </c>
      <c r="H3997" s="31" t="s">
        <v>424</v>
      </c>
      <c r="I3997" s="31" t="s">
        <v>425</v>
      </c>
      <c r="J3997" s="32">
        <v>60000</v>
      </c>
      <c r="K3997" s="32">
        <v>60000</v>
      </c>
      <c r="L3997" s="50">
        <v>40933</v>
      </c>
      <c r="M3997" s="31" t="s">
        <v>8727</v>
      </c>
      <c r="N3997" s="31" t="s">
        <v>789</v>
      </c>
      <c r="O3997" s="31" t="s">
        <v>789</v>
      </c>
      <c r="P3997" s="39" t="s">
        <v>422</v>
      </c>
      <c r="Q3997" s="39" t="s">
        <v>555</v>
      </c>
      <c r="R3997" s="41" t="s">
        <v>541</v>
      </c>
      <c r="S3997" s="31">
        <v>1</v>
      </c>
      <c r="T3997" s="39" t="s">
        <v>283</v>
      </c>
      <c r="U3997" s="39" t="s">
        <v>436</v>
      </c>
      <c r="V3997" s="39" t="s">
        <v>248</v>
      </c>
      <c r="W3997" s="39" t="s">
        <v>249</v>
      </c>
      <c r="X3997" s="42" t="s">
        <v>464</v>
      </c>
      <c r="Y3997" s="50">
        <v>40953</v>
      </c>
      <c r="Z3997" s="30" t="s">
        <v>557</v>
      </c>
      <c r="AA3997" s="31">
        <v>1</v>
      </c>
      <c r="AB3997" s="33" t="s">
        <v>284</v>
      </c>
      <c r="AC3997" s="48">
        <v>14</v>
      </c>
      <c r="AD3997" s="30">
        <v>0</v>
      </c>
      <c r="AE3997" s="30">
        <v>0</v>
      </c>
      <c r="AF3997" s="46" t="str">
        <f>IFERROR(VLOOKUP(U3997,Acronym!$A:$B, 2, FALSE), "Ot")</f>
        <v>SW</v>
      </c>
      <c r="AG3997" s="47" t="s">
        <v>714</v>
      </c>
      <c r="AH3997" s="46" t="str">
        <f>VLOOKUP(AG3997,Acronym!$A:$B,2, FALSE)</f>
        <v>VA</v>
      </c>
      <c r="AI3997" s="47" t="s">
        <v>436</v>
      </c>
      <c r="AJ3997" s="47" t="s">
        <v>9778</v>
      </c>
    </row>
    <row r="3998" spans="1:36">
      <c r="A3998" s="30">
        <v>18876926</v>
      </c>
      <c r="B3998" s="31" t="s">
        <v>421</v>
      </c>
      <c r="C3998" s="39" t="s">
        <v>15786</v>
      </c>
      <c r="D3998" s="30">
        <v>18876919</v>
      </c>
      <c r="E3998" s="39" t="s">
        <v>8052</v>
      </c>
      <c r="F3998" s="50">
        <v>40836</v>
      </c>
      <c r="G3998" s="32">
        <v>1800</v>
      </c>
      <c r="H3998" s="31" t="s">
        <v>177</v>
      </c>
      <c r="I3998" s="31" t="s">
        <v>174</v>
      </c>
      <c r="J3998" s="32">
        <v>0</v>
      </c>
      <c r="K3998" s="32">
        <v>0</v>
      </c>
      <c r="L3998" s="50">
        <v>40850</v>
      </c>
      <c r="M3998" s="31" t="s">
        <v>5887</v>
      </c>
      <c r="N3998" s="31" t="s">
        <v>789</v>
      </c>
      <c r="O3998" s="31" t="s">
        <v>789</v>
      </c>
      <c r="P3998" s="39" t="s">
        <v>422</v>
      </c>
      <c r="Q3998" s="39" t="s">
        <v>555</v>
      </c>
      <c r="R3998" s="41" t="s">
        <v>542</v>
      </c>
      <c r="S3998" s="31" t="s">
        <v>421</v>
      </c>
      <c r="T3998" s="39" t="s">
        <v>283</v>
      </c>
      <c r="U3998" s="39" t="s">
        <v>446</v>
      </c>
      <c r="V3998" s="39" t="s">
        <v>155</v>
      </c>
      <c r="W3998" s="39" t="s">
        <v>55</v>
      </c>
      <c r="X3998" s="42" t="s">
        <v>55</v>
      </c>
      <c r="Y3998" s="50" t="s">
        <v>421</v>
      </c>
      <c r="Z3998" s="30" t="s">
        <v>556</v>
      </c>
      <c r="AA3998" s="31">
        <v>0</v>
      </c>
      <c r="AB3998" s="33" t="s">
        <v>282</v>
      </c>
      <c r="AC3998" s="48">
        <v>2</v>
      </c>
      <c r="AD3998" s="30">
        <v>1</v>
      </c>
      <c r="AE3998" s="30">
        <v>1</v>
      </c>
      <c r="AF3998" s="46" t="str">
        <f>IFERROR(VLOOKUP(U3998,Acronym!$A:$B, 2, FALSE), "Ot")</f>
        <v>SE</v>
      </c>
      <c r="AG3998" s="47" t="s">
        <v>716</v>
      </c>
      <c r="AH3998" s="46" t="str">
        <f>VLOOKUP(AG3998,Acronym!$A:$B,2, FALSE)</f>
        <v>MU</v>
      </c>
      <c r="AI3998" s="47" t="s">
        <v>446</v>
      </c>
      <c r="AJ3998" s="47" t="s">
        <v>8571</v>
      </c>
    </row>
    <row r="3999" spans="1:36">
      <c r="A3999" s="30">
        <v>18877991</v>
      </c>
      <c r="B3999" s="31" t="s">
        <v>421</v>
      </c>
      <c r="C3999" s="39" t="s">
        <v>15787</v>
      </c>
      <c r="D3999" s="30">
        <v>18877989</v>
      </c>
      <c r="E3999" s="39" t="s">
        <v>8827</v>
      </c>
      <c r="F3999" s="50">
        <v>40836</v>
      </c>
      <c r="G3999" s="32">
        <v>6018</v>
      </c>
      <c r="H3999" s="31" t="s">
        <v>424</v>
      </c>
      <c r="I3999" s="31" t="s">
        <v>174</v>
      </c>
      <c r="J3999" s="32">
        <v>0</v>
      </c>
      <c r="K3999" s="32">
        <v>0</v>
      </c>
      <c r="L3999" s="50">
        <v>40883</v>
      </c>
      <c r="M3999" s="31" t="s">
        <v>5887</v>
      </c>
      <c r="N3999" s="31" t="s">
        <v>789</v>
      </c>
      <c r="O3999" s="31" t="s">
        <v>789</v>
      </c>
      <c r="P3999" s="39" t="s">
        <v>422</v>
      </c>
      <c r="Q3999" s="39" t="s">
        <v>555</v>
      </c>
      <c r="R3999" s="41" t="s">
        <v>542</v>
      </c>
      <c r="S3999" s="31" t="s">
        <v>421</v>
      </c>
      <c r="T3999" s="39" t="s">
        <v>281</v>
      </c>
      <c r="U3999" s="39" t="s">
        <v>430</v>
      </c>
      <c r="V3999" s="39" t="s">
        <v>579</v>
      </c>
      <c r="W3999" s="39" t="s">
        <v>490</v>
      </c>
      <c r="X3999" s="42" t="s">
        <v>494</v>
      </c>
      <c r="Y3999" s="50" t="s">
        <v>421</v>
      </c>
      <c r="Z3999" s="30" t="s">
        <v>557</v>
      </c>
      <c r="AA3999" s="31">
        <v>0</v>
      </c>
      <c r="AB3999" s="33" t="s">
        <v>282</v>
      </c>
      <c r="AC3999" s="48">
        <v>7</v>
      </c>
      <c r="AD3999" s="30">
        <v>0</v>
      </c>
      <c r="AE3999" s="30">
        <v>0</v>
      </c>
      <c r="AF3999" s="46" t="str">
        <f>IFERROR(VLOOKUP(U3999,Acronym!$A:$B, 2, FALSE), "Ot")</f>
        <v>Y</v>
      </c>
      <c r="AG3999" s="47" t="s">
        <v>714</v>
      </c>
      <c r="AH3999" s="46" t="str">
        <f>VLOOKUP(AG3999,Acronym!$A:$B,2, FALSE)</f>
        <v>VA</v>
      </c>
      <c r="AI3999" s="47" t="s">
        <v>720</v>
      </c>
      <c r="AJ3999" s="47" t="s">
        <v>9779</v>
      </c>
    </row>
    <row r="4000" spans="1:36">
      <c r="A4000" s="30">
        <v>18878384</v>
      </c>
      <c r="B4000" s="31" t="s">
        <v>421</v>
      </c>
      <c r="C4000" s="39" t="s">
        <v>15788</v>
      </c>
      <c r="D4000" s="30">
        <v>1387275</v>
      </c>
      <c r="E4000" s="39" t="s">
        <v>10647</v>
      </c>
      <c r="F4000" s="50">
        <v>40837</v>
      </c>
      <c r="G4000" s="32">
        <v>33022</v>
      </c>
      <c r="H4000" s="31" t="s">
        <v>424</v>
      </c>
      <c r="I4000" s="31" t="s">
        <v>174</v>
      </c>
      <c r="J4000" s="32">
        <v>33022</v>
      </c>
      <c r="K4000" s="32">
        <v>0</v>
      </c>
      <c r="L4000" s="50">
        <v>40947</v>
      </c>
      <c r="M4000" s="31" t="s">
        <v>8727</v>
      </c>
      <c r="N4000" s="31" t="s">
        <v>789</v>
      </c>
      <c r="O4000" s="31" t="s">
        <v>789</v>
      </c>
      <c r="P4000" s="39" t="s">
        <v>422</v>
      </c>
      <c r="Q4000" s="39" t="s">
        <v>555</v>
      </c>
      <c r="R4000" s="41" t="s">
        <v>541</v>
      </c>
      <c r="S4000" s="31" t="s">
        <v>421</v>
      </c>
      <c r="T4000" s="39" t="s">
        <v>283</v>
      </c>
      <c r="U4000" s="39" t="s">
        <v>426</v>
      </c>
      <c r="V4000" s="39" t="s">
        <v>450</v>
      </c>
      <c r="W4000" s="39" t="s">
        <v>503</v>
      </c>
      <c r="X4000" s="42" t="s">
        <v>451</v>
      </c>
      <c r="Y4000" s="50" t="s">
        <v>421</v>
      </c>
      <c r="Z4000" s="30" t="s">
        <v>556</v>
      </c>
      <c r="AA4000" s="31">
        <v>0</v>
      </c>
      <c r="AB4000" s="33" t="s">
        <v>284</v>
      </c>
      <c r="AC4000" s="48">
        <v>16</v>
      </c>
      <c r="AD4000" s="30">
        <v>0</v>
      </c>
      <c r="AE4000" s="30">
        <v>0</v>
      </c>
      <c r="AF4000" s="46" t="str">
        <f>IFERROR(VLOOKUP(U4000,Acronym!$A:$B, 2, FALSE), "Ot")</f>
        <v>NW</v>
      </c>
      <c r="AG4000" s="47" t="s">
        <v>716</v>
      </c>
      <c r="AH4000" s="46" t="str">
        <f>VLOOKUP(AG4000,Acronym!$A:$B,2, FALSE)</f>
        <v>MU</v>
      </c>
      <c r="AI4000" s="47" t="s">
        <v>426</v>
      </c>
      <c r="AJ4000" s="47" t="s">
        <v>11201</v>
      </c>
    </row>
    <row r="4001" spans="1:36">
      <c r="A4001" s="30">
        <v>18878441</v>
      </c>
      <c r="B4001" s="31" t="s">
        <v>421</v>
      </c>
      <c r="C4001" s="39" t="s">
        <v>15789</v>
      </c>
      <c r="D4001" s="30">
        <v>1623287</v>
      </c>
      <c r="E4001" s="39" t="s">
        <v>8828</v>
      </c>
      <c r="F4001" s="50">
        <v>40837</v>
      </c>
      <c r="G4001" s="32">
        <v>137308.5</v>
      </c>
      <c r="H4001" s="31" t="s">
        <v>424</v>
      </c>
      <c r="I4001" s="31" t="s">
        <v>174</v>
      </c>
      <c r="J4001" s="32">
        <v>0</v>
      </c>
      <c r="K4001" s="32">
        <v>0</v>
      </c>
      <c r="L4001" s="50">
        <v>40920</v>
      </c>
      <c r="M4001" s="31" t="s">
        <v>8727</v>
      </c>
      <c r="N4001" s="31" t="s">
        <v>789</v>
      </c>
      <c r="O4001" s="31" t="s">
        <v>789</v>
      </c>
      <c r="P4001" s="39" t="s">
        <v>422</v>
      </c>
      <c r="Q4001" s="39" t="s">
        <v>555</v>
      </c>
      <c r="R4001" s="41" t="s">
        <v>179</v>
      </c>
      <c r="S4001" s="31" t="s">
        <v>421</v>
      </c>
      <c r="T4001" s="39" t="s">
        <v>283</v>
      </c>
      <c r="U4001" s="39" t="s">
        <v>446</v>
      </c>
      <c r="V4001" s="39" t="s">
        <v>28</v>
      </c>
      <c r="W4001" s="39" t="s">
        <v>58</v>
      </c>
      <c r="X4001" s="42" t="s">
        <v>29</v>
      </c>
      <c r="Y4001" s="50" t="s">
        <v>421</v>
      </c>
      <c r="Z4001" s="30" t="s">
        <v>557</v>
      </c>
      <c r="AA4001" s="31">
        <v>0</v>
      </c>
      <c r="AB4001" s="33" t="s">
        <v>284</v>
      </c>
      <c r="AC4001" s="48">
        <v>12</v>
      </c>
      <c r="AD4001" s="30">
        <v>1</v>
      </c>
      <c r="AE4001" s="30">
        <v>0</v>
      </c>
      <c r="AF4001" s="46" t="str">
        <f>IFERROR(VLOOKUP(U4001,Acronym!$A:$B, 2, FALSE), "Ot")</f>
        <v>SE</v>
      </c>
      <c r="AG4001" s="47" t="s">
        <v>715</v>
      </c>
      <c r="AH4001" s="46" t="str">
        <f>VLOOKUP(AG4001,Acronym!$A:$B,2, FALSE)</f>
        <v>TH</v>
      </c>
      <c r="AI4001" s="47" t="s">
        <v>446</v>
      </c>
      <c r="AJ4001" s="47" t="s">
        <v>9780</v>
      </c>
    </row>
    <row r="4002" spans="1:36">
      <c r="A4002" s="30">
        <v>18878520</v>
      </c>
      <c r="B4002" s="31" t="s">
        <v>421</v>
      </c>
      <c r="C4002" s="39" t="s">
        <v>15790</v>
      </c>
      <c r="D4002" s="30">
        <v>18878518</v>
      </c>
      <c r="E4002" s="39" t="s">
        <v>8053</v>
      </c>
      <c r="F4002" s="50">
        <v>40837</v>
      </c>
      <c r="G4002" s="32">
        <v>3805</v>
      </c>
      <c r="H4002" s="31" t="s">
        <v>424</v>
      </c>
      <c r="I4002" s="31" t="s">
        <v>174</v>
      </c>
      <c r="J4002" s="32">
        <v>0</v>
      </c>
      <c r="K4002" s="32">
        <v>0</v>
      </c>
      <c r="L4002" s="50">
        <v>40876</v>
      </c>
      <c r="M4002" s="31" t="s">
        <v>5887</v>
      </c>
      <c r="N4002" s="31" t="s">
        <v>789</v>
      </c>
      <c r="O4002" s="31" t="s">
        <v>789</v>
      </c>
      <c r="P4002" s="39" t="s">
        <v>422</v>
      </c>
      <c r="Q4002" s="39" t="s">
        <v>555</v>
      </c>
      <c r="R4002" s="41" t="s">
        <v>542</v>
      </c>
      <c r="S4002" s="31" t="s">
        <v>421</v>
      </c>
      <c r="T4002" s="39" t="s">
        <v>281</v>
      </c>
      <c r="U4002" s="39" t="s">
        <v>436</v>
      </c>
      <c r="V4002" s="39" t="s">
        <v>170</v>
      </c>
      <c r="W4002" s="39" t="s">
        <v>249</v>
      </c>
      <c r="X4002" s="42" t="s">
        <v>170</v>
      </c>
      <c r="Y4002" s="50" t="s">
        <v>421</v>
      </c>
      <c r="Z4002" s="30" t="s">
        <v>557</v>
      </c>
      <c r="AA4002" s="31">
        <v>0</v>
      </c>
      <c r="AB4002" s="33" t="s">
        <v>282</v>
      </c>
      <c r="AC4002" s="48">
        <v>6</v>
      </c>
      <c r="AD4002" s="30">
        <v>1</v>
      </c>
      <c r="AE4002" s="30">
        <v>0</v>
      </c>
      <c r="AF4002" s="46" t="str">
        <f>IFERROR(VLOOKUP(U4002,Acronym!$A:$B, 2, FALSE), "Ot")</f>
        <v>SW</v>
      </c>
      <c r="AG4002" s="47" t="s">
        <v>718</v>
      </c>
      <c r="AH4002" s="46" t="str">
        <f>VLOOKUP(AG4002,Acronym!$A:$B,2, FALSE)</f>
        <v>LI</v>
      </c>
      <c r="AI4002" s="47" t="s">
        <v>436</v>
      </c>
      <c r="AJ4002" s="47" t="s">
        <v>8572</v>
      </c>
    </row>
    <row r="4003" spans="1:36">
      <c r="A4003" s="30">
        <v>18878568</v>
      </c>
      <c r="B4003" s="31" t="s">
        <v>421</v>
      </c>
      <c r="C4003" s="39" t="s">
        <v>15791</v>
      </c>
      <c r="D4003" s="30">
        <v>18533731</v>
      </c>
      <c r="E4003" s="39" t="s">
        <v>8829</v>
      </c>
      <c r="F4003" s="50">
        <v>40837</v>
      </c>
      <c r="G4003" s="32">
        <v>19500</v>
      </c>
      <c r="H4003" s="31" t="s">
        <v>424</v>
      </c>
      <c r="I4003" s="31" t="s">
        <v>425</v>
      </c>
      <c r="J4003" s="32">
        <v>19500</v>
      </c>
      <c r="K4003" s="32">
        <v>19500</v>
      </c>
      <c r="L4003" s="50">
        <v>40918</v>
      </c>
      <c r="M4003" s="31" t="s">
        <v>8727</v>
      </c>
      <c r="N4003" s="31" t="s">
        <v>789</v>
      </c>
      <c r="O4003" s="31" t="s">
        <v>789</v>
      </c>
      <c r="P4003" s="39" t="s">
        <v>422</v>
      </c>
      <c r="Q4003" s="39" t="s">
        <v>555</v>
      </c>
      <c r="R4003" s="41" t="s">
        <v>541</v>
      </c>
      <c r="S4003" s="31">
        <v>1</v>
      </c>
      <c r="T4003" s="39" t="s">
        <v>283</v>
      </c>
      <c r="U4003" s="39" t="s">
        <v>430</v>
      </c>
      <c r="V4003" s="39" t="s">
        <v>221</v>
      </c>
      <c r="W4003" s="39" t="s">
        <v>99</v>
      </c>
      <c r="X4003" s="42" t="s">
        <v>88</v>
      </c>
      <c r="Y4003" s="50">
        <v>40921</v>
      </c>
      <c r="Z4003" s="30" t="s">
        <v>556</v>
      </c>
      <c r="AA4003" s="31">
        <v>1</v>
      </c>
      <c r="AB4003" s="33" t="s">
        <v>284</v>
      </c>
      <c r="AC4003" s="48">
        <v>12</v>
      </c>
      <c r="AD4003" s="30">
        <v>1</v>
      </c>
      <c r="AE4003" s="30">
        <v>0</v>
      </c>
      <c r="AF4003" s="46" t="str">
        <f>IFERROR(VLOOKUP(U4003,Acronym!$A:$B, 2, FALSE), "Ot")</f>
        <v>Y</v>
      </c>
      <c r="AG4003" s="47" t="s">
        <v>715</v>
      </c>
      <c r="AH4003" s="46" t="str">
        <f>VLOOKUP(AG4003,Acronym!$A:$B,2, FALSE)</f>
        <v>TH</v>
      </c>
      <c r="AI4003" s="47" t="s">
        <v>720</v>
      </c>
      <c r="AJ4003" s="47" t="s">
        <v>9781</v>
      </c>
    </row>
    <row r="4004" spans="1:36">
      <c r="A4004" s="30">
        <v>18878620</v>
      </c>
      <c r="B4004" s="31" t="s">
        <v>421</v>
      </c>
      <c r="C4004" s="39" t="s">
        <v>15792</v>
      </c>
      <c r="D4004" s="30">
        <v>18878618</v>
      </c>
      <c r="E4004" s="39" t="s">
        <v>6764</v>
      </c>
      <c r="F4004" s="50">
        <v>40837</v>
      </c>
      <c r="G4004" s="32">
        <v>2185</v>
      </c>
      <c r="H4004" s="31" t="s">
        <v>177</v>
      </c>
      <c r="I4004" s="31" t="s">
        <v>174</v>
      </c>
      <c r="J4004" s="32">
        <v>0</v>
      </c>
      <c r="K4004" s="32">
        <v>0</v>
      </c>
      <c r="L4004" s="50">
        <v>40841</v>
      </c>
      <c r="M4004" s="31" t="s">
        <v>5887</v>
      </c>
      <c r="N4004" s="31" t="s">
        <v>789</v>
      </c>
      <c r="O4004" s="31" t="s">
        <v>789</v>
      </c>
      <c r="P4004" s="39" t="s">
        <v>422</v>
      </c>
      <c r="Q4004" s="39" t="s">
        <v>555</v>
      </c>
      <c r="R4004" s="41" t="s">
        <v>542</v>
      </c>
      <c r="S4004" s="31" t="s">
        <v>421</v>
      </c>
      <c r="T4004" s="39" t="s">
        <v>281</v>
      </c>
      <c r="U4004" s="39" t="s">
        <v>868</v>
      </c>
      <c r="V4004" s="39" t="s">
        <v>6765</v>
      </c>
      <c r="W4004" s="39" t="s">
        <v>48</v>
      </c>
      <c r="X4004" s="42" t="s">
        <v>68</v>
      </c>
      <c r="Y4004" s="50" t="s">
        <v>421</v>
      </c>
      <c r="Z4004" s="30" t="s">
        <v>557</v>
      </c>
      <c r="AA4004" s="31">
        <v>0</v>
      </c>
      <c r="AB4004" s="33" t="s">
        <v>282</v>
      </c>
      <c r="AC4004" s="48">
        <v>1</v>
      </c>
      <c r="AD4004" s="30">
        <v>1</v>
      </c>
      <c r="AE4004" s="30">
        <v>1</v>
      </c>
      <c r="AF4004" s="46" t="str">
        <f>IFERROR(VLOOKUP(U4004,Acronym!$A:$B, 2, FALSE), "Ot")</f>
        <v>E</v>
      </c>
      <c r="AG4004" s="47" t="s">
        <v>714</v>
      </c>
      <c r="AH4004" s="46" t="str">
        <f>VLOOKUP(AG4004,Acronym!$A:$B,2, FALSE)</f>
        <v>VA</v>
      </c>
      <c r="AI4004" s="47" t="s">
        <v>719</v>
      </c>
      <c r="AJ4004" s="47" t="s">
        <v>7677</v>
      </c>
    </row>
    <row r="4005" spans="1:36">
      <c r="A4005" s="30">
        <v>18878672</v>
      </c>
      <c r="B4005" s="31" t="s">
        <v>421</v>
      </c>
      <c r="C4005" s="39" t="s">
        <v>15793</v>
      </c>
      <c r="D4005" s="30">
        <v>18878665</v>
      </c>
      <c r="E4005" s="39" t="s">
        <v>8830</v>
      </c>
      <c r="F4005" s="50">
        <v>40837</v>
      </c>
      <c r="G4005" s="32">
        <v>1030</v>
      </c>
      <c r="H4005" s="31" t="s">
        <v>424</v>
      </c>
      <c r="I4005" s="31" t="s">
        <v>425</v>
      </c>
      <c r="J4005" s="32">
        <v>1030</v>
      </c>
      <c r="K4005" s="32">
        <v>1030</v>
      </c>
      <c r="L4005" s="50">
        <v>40883</v>
      </c>
      <c r="M4005" s="31" t="s">
        <v>5887</v>
      </c>
      <c r="N4005" s="31" t="s">
        <v>789</v>
      </c>
      <c r="O4005" s="31" t="s">
        <v>789</v>
      </c>
      <c r="P4005" s="39" t="s">
        <v>422</v>
      </c>
      <c r="Q4005" s="39" t="s">
        <v>555</v>
      </c>
      <c r="R4005" s="41" t="s">
        <v>542</v>
      </c>
      <c r="S4005" s="31">
        <v>3</v>
      </c>
      <c r="T4005" s="39" t="s">
        <v>283</v>
      </c>
      <c r="U4005" s="39" t="s">
        <v>431</v>
      </c>
      <c r="V4005" s="39" t="s">
        <v>585</v>
      </c>
      <c r="W4005" s="39" t="s">
        <v>335</v>
      </c>
      <c r="X4005" s="42" t="s">
        <v>340</v>
      </c>
      <c r="Y4005" s="50">
        <v>40911</v>
      </c>
      <c r="Z4005" s="30" t="s">
        <v>557</v>
      </c>
      <c r="AA4005" s="31">
        <v>1</v>
      </c>
      <c r="AB4005" s="33" t="s">
        <v>282</v>
      </c>
      <c r="AC4005" s="48">
        <v>7</v>
      </c>
      <c r="AD4005" s="30">
        <v>0</v>
      </c>
      <c r="AE4005" s="30">
        <v>0</v>
      </c>
      <c r="AF4005" s="46" t="str">
        <f>IFERROR(VLOOKUP(U4005,Acronym!$A:$B, 2, FALSE), "Ot")</f>
        <v>NE</v>
      </c>
      <c r="AG4005" s="47" t="s">
        <v>714</v>
      </c>
      <c r="AH4005" s="46" t="str">
        <f>VLOOKUP(AG4005,Acronym!$A:$B,2, FALSE)</f>
        <v>VA</v>
      </c>
      <c r="AI4005" s="47" t="s">
        <v>431</v>
      </c>
      <c r="AJ4005" s="47" t="s">
        <v>9782</v>
      </c>
    </row>
    <row r="4006" spans="1:36">
      <c r="A4006" s="30">
        <v>18878775</v>
      </c>
      <c r="B4006" s="31" t="s">
        <v>421</v>
      </c>
      <c r="C4006" s="39" t="s">
        <v>15794</v>
      </c>
      <c r="D4006" s="30">
        <v>1862196</v>
      </c>
      <c r="E4006" s="39" t="s">
        <v>8054</v>
      </c>
      <c r="F4006" s="50">
        <v>40837</v>
      </c>
      <c r="G4006" s="32">
        <v>17963</v>
      </c>
      <c r="H4006" s="31" t="s">
        <v>177</v>
      </c>
      <c r="I4006" s="31" t="s">
        <v>174</v>
      </c>
      <c r="J4006" s="32">
        <v>0</v>
      </c>
      <c r="K4006" s="32">
        <v>0</v>
      </c>
      <c r="L4006" s="50">
        <v>40849</v>
      </c>
      <c r="M4006" s="31" t="s">
        <v>5887</v>
      </c>
      <c r="N4006" s="31" t="s">
        <v>789</v>
      </c>
      <c r="O4006" s="31" t="s">
        <v>789</v>
      </c>
      <c r="P4006" s="39" t="s">
        <v>422</v>
      </c>
      <c r="Q4006" s="39" t="s">
        <v>555</v>
      </c>
      <c r="R4006" s="41" t="s">
        <v>541</v>
      </c>
      <c r="S4006" s="31" t="s">
        <v>421</v>
      </c>
      <c r="T4006" s="39" t="s">
        <v>281</v>
      </c>
      <c r="U4006" s="39" t="s">
        <v>430</v>
      </c>
      <c r="V4006" s="39" t="s">
        <v>324</v>
      </c>
      <c r="W4006" s="39" t="s">
        <v>319</v>
      </c>
      <c r="X4006" s="42" t="s">
        <v>325</v>
      </c>
      <c r="Y4006" s="50" t="s">
        <v>421</v>
      </c>
      <c r="Z4006" s="30" t="s">
        <v>557</v>
      </c>
      <c r="AA4006" s="31">
        <v>0</v>
      </c>
      <c r="AB4006" s="33" t="s">
        <v>284</v>
      </c>
      <c r="AC4006" s="48">
        <v>2</v>
      </c>
      <c r="AD4006" s="30">
        <v>1</v>
      </c>
      <c r="AE4006" s="30">
        <v>1</v>
      </c>
      <c r="AF4006" s="46" t="str">
        <f>IFERROR(VLOOKUP(U4006,Acronym!$A:$B, 2, FALSE), "Ot")</f>
        <v>Y</v>
      </c>
      <c r="AG4006" s="47" t="s">
        <v>714</v>
      </c>
      <c r="AH4006" s="46" t="str">
        <f>VLOOKUP(AG4006,Acronym!$A:$B,2, FALSE)</f>
        <v>VA</v>
      </c>
      <c r="AI4006" s="47" t="s">
        <v>720</v>
      </c>
      <c r="AJ4006" s="47" t="s">
        <v>8573</v>
      </c>
    </row>
    <row r="4007" spans="1:36">
      <c r="A4007" s="30">
        <v>18879208</v>
      </c>
      <c r="B4007" s="31" t="s">
        <v>421</v>
      </c>
      <c r="C4007" s="39" t="s">
        <v>15795</v>
      </c>
      <c r="D4007" s="30">
        <v>1639925</v>
      </c>
      <c r="E4007" s="39" t="s">
        <v>8055</v>
      </c>
      <c r="F4007" s="50">
        <v>40837</v>
      </c>
      <c r="G4007" s="32">
        <v>4055</v>
      </c>
      <c r="H4007" s="31" t="s">
        <v>424</v>
      </c>
      <c r="I4007" s="31" t="s">
        <v>425</v>
      </c>
      <c r="J4007" s="32">
        <v>4055</v>
      </c>
      <c r="K4007" s="32">
        <v>4055</v>
      </c>
      <c r="L4007" s="50">
        <v>40876</v>
      </c>
      <c r="M4007" s="31" t="s">
        <v>5887</v>
      </c>
      <c r="N4007" s="31" t="s">
        <v>789</v>
      </c>
      <c r="O4007" s="31" t="s">
        <v>789</v>
      </c>
      <c r="P4007" s="39" t="s">
        <v>422</v>
      </c>
      <c r="Q4007" s="39" t="s">
        <v>555</v>
      </c>
      <c r="R4007" s="41" t="s">
        <v>542</v>
      </c>
      <c r="S4007" s="31">
        <v>1</v>
      </c>
      <c r="T4007" s="39" t="s">
        <v>283</v>
      </c>
      <c r="U4007" s="39" t="s">
        <v>430</v>
      </c>
      <c r="V4007" s="39" t="s">
        <v>169</v>
      </c>
      <c r="W4007" s="39" t="s">
        <v>319</v>
      </c>
      <c r="X4007" s="42" t="s">
        <v>168</v>
      </c>
      <c r="Y4007" s="50">
        <v>40911</v>
      </c>
      <c r="Z4007" s="30" t="s">
        <v>557</v>
      </c>
      <c r="AA4007" s="31">
        <v>1</v>
      </c>
      <c r="AB4007" s="33" t="s">
        <v>282</v>
      </c>
      <c r="AC4007" s="48">
        <v>6</v>
      </c>
      <c r="AD4007" s="30">
        <v>1</v>
      </c>
      <c r="AE4007" s="30">
        <v>0</v>
      </c>
      <c r="AF4007" s="46" t="str">
        <f>IFERROR(VLOOKUP(U4007,Acronym!$A:$B, 2, FALSE), "Ot")</f>
        <v>Y</v>
      </c>
      <c r="AG4007" s="47" t="s">
        <v>716</v>
      </c>
      <c r="AH4007" s="46" t="str">
        <f>VLOOKUP(AG4007,Acronym!$A:$B,2, FALSE)</f>
        <v>MU</v>
      </c>
      <c r="AI4007" s="47" t="s">
        <v>720</v>
      </c>
      <c r="AJ4007" s="47" t="s">
        <v>8574</v>
      </c>
    </row>
    <row r="4008" spans="1:36">
      <c r="A4008" s="30">
        <v>18879269</v>
      </c>
      <c r="B4008" s="31" t="s">
        <v>421</v>
      </c>
      <c r="C4008" s="39" t="s">
        <v>15796</v>
      </c>
      <c r="D4008" s="30">
        <v>18879261</v>
      </c>
      <c r="E4008" s="39" t="s">
        <v>8831</v>
      </c>
      <c r="F4008" s="50">
        <v>40837</v>
      </c>
      <c r="G4008" s="32">
        <v>93668</v>
      </c>
      <c r="H4008" s="31" t="s">
        <v>424</v>
      </c>
      <c r="I4008" s="31" t="s">
        <v>174</v>
      </c>
      <c r="J4008" s="32">
        <v>0</v>
      </c>
      <c r="K4008" s="32">
        <v>0</v>
      </c>
      <c r="L4008" s="50">
        <v>40933</v>
      </c>
      <c r="M4008" s="31" t="s">
        <v>8727</v>
      </c>
      <c r="N4008" s="31" t="s">
        <v>789</v>
      </c>
      <c r="O4008" s="31" t="s">
        <v>789</v>
      </c>
      <c r="P4008" s="39" t="s">
        <v>422</v>
      </c>
      <c r="Q4008" s="39" t="s">
        <v>555</v>
      </c>
      <c r="R4008" s="41" t="s">
        <v>541</v>
      </c>
      <c r="S4008" s="31" t="s">
        <v>421</v>
      </c>
      <c r="T4008" s="39" t="s">
        <v>283</v>
      </c>
      <c r="U4008" s="39" t="s">
        <v>868</v>
      </c>
      <c r="V4008" s="39" t="s">
        <v>192</v>
      </c>
      <c r="W4008" s="39" t="s">
        <v>232</v>
      </c>
      <c r="X4008" s="42" t="s">
        <v>47</v>
      </c>
      <c r="Y4008" s="50" t="s">
        <v>421</v>
      </c>
      <c r="Z4008" s="30" t="s">
        <v>557</v>
      </c>
      <c r="AA4008" s="31">
        <v>0</v>
      </c>
      <c r="AB4008" s="33" t="s">
        <v>284</v>
      </c>
      <c r="AC4008" s="48">
        <v>14</v>
      </c>
      <c r="AD4008" s="30">
        <v>0</v>
      </c>
      <c r="AE4008" s="30">
        <v>0</v>
      </c>
      <c r="AF4008" s="46" t="str">
        <f>IFERROR(VLOOKUP(U4008,Acronym!$A:$B, 2, FALSE), "Ot")</f>
        <v>E</v>
      </c>
      <c r="AG4008" s="47" t="s">
        <v>718</v>
      </c>
      <c r="AH4008" s="46" t="str">
        <f>VLOOKUP(AG4008,Acronym!$A:$B,2, FALSE)</f>
        <v>LI</v>
      </c>
      <c r="AI4008" s="47" t="s">
        <v>719</v>
      </c>
      <c r="AJ4008" s="47" t="s">
        <v>9783</v>
      </c>
    </row>
    <row r="4009" spans="1:36">
      <c r="A4009" s="30">
        <v>18879327</v>
      </c>
      <c r="B4009" s="31" t="s">
        <v>421</v>
      </c>
      <c r="C4009" s="39" t="s">
        <v>15797</v>
      </c>
      <c r="D4009" s="30">
        <v>14787527</v>
      </c>
      <c r="E4009" s="39" t="s">
        <v>8056</v>
      </c>
      <c r="F4009" s="50">
        <v>40837</v>
      </c>
      <c r="G4009" s="32">
        <v>3500</v>
      </c>
      <c r="H4009" s="31" t="s">
        <v>424</v>
      </c>
      <c r="I4009" s="31" t="s">
        <v>425</v>
      </c>
      <c r="J4009" s="32">
        <v>3500</v>
      </c>
      <c r="K4009" s="32">
        <v>3500</v>
      </c>
      <c r="L4009" s="50">
        <v>40876</v>
      </c>
      <c r="M4009" s="31" t="s">
        <v>5887</v>
      </c>
      <c r="N4009" s="31" t="s">
        <v>789</v>
      </c>
      <c r="O4009" s="31" t="s">
        <v>789</v>
      </c>
      <c r="P4009" s="39" t="s">
        <v>422</v>
      </c>
      <c r="Q4009" s="39" t="s">
        <v>555</v>
      </c>
      <c r="R4009" s="41" t="s">
        <v>542</v>
      </c>
      <c r="S4009" s="31">
        <v>1</v>
      </c>
      <c r="T4009" s="39" t="s">
        <v>283</v>
      </c>
      <c r="U4009" s="39" t="s">
        <v>426</v>
      </c>
      <c r="V4009" s="39" t="s">
        <v>104</v>
      </c>
      <c r="W4009" s="39" t="s">
        <v>287</v>
      </c>
      <c r="X4009" s="42" t="s">
        <v>105</v>
      </c>
      <c r="Y4009" s="50">
        <v>40913</v>
      </c>
      <c r="Z4009" s="30" t="s">
        <v>557</v>
      </c>
      <c r="AA4009" s="31">
        <v>1</v>
      </c>
      <c r="AB4009" s="33" t="s">
        <v>282</v>
      </c>
      <c r="AC4009" s="48">
        <v>6</v>
      </c>
      <c r="AD4009" s="30">
        <v>1</v>
      </c>
      <c r="AE4009" s="30">
        <v>0</v>
      </c>
      <c r="AF4009" s="46" t="str">
        <f>IFERROR(VLOOKUP(U4009,Acronym!$A:$B, 2, FALSE), "Ot")</f>
        <v>NW</v>
      </c>
      <c r="AG4009" s="47" t="s">
        <v>715</v>
      </c>
      <c r="AH4009" s="46" t="str">
        <f>VLOOKUP(AG4009,Acronym!$A:$B,2, FALSE)</f>
        <v>TH</v>
      </c>
      <c r="AI4009" s="47" t="s">
        <v>426</v>
      </c>
      <c r="AJ4009" s="47" t="s">
        <v>8575</v>
      </c>
    </row>
    <row r="4010" spans="1:36">
      <c r="A4010" s="30">
        <v>18879466</v>
      </c>
      <c r="B4010" s="31" t="s">
        <v>421</v>
      </c>
      <c r="C4010" s="39" t="s">
        <v>15798</v>
      </c>
      <c r="D4010" s="30">
        <v>16683675</v>
      </c>
      <c r="E4010" s="39" t="s">
        <v>8057</v>
      </c>
      <c r="F4010" s="50">
        <v>40837</v>
      </c>
      <c r="G4010" s="32">
        <v>47250</v>
      </c>
      <c r="H4010" s="31" t="s">
        <v>177</v>
      </c>
      <c r="I4010" s="31" t="s">
        <v>174</v>
      </c>
      <c r="J4010" s="32">
        <v>0</v>
      </c>
      <c r="K4010" s="32">
        <v>0</v>
      </c>
      <c r="L4010" s="50">
        <v>40857</v>
      </c>
      <c r="M4010" s="31" t="s">
        <v>5887</v>
      </c>
      <c r="N4010" s="31" t="s">
        <v>789</v>
      </c>
      <c r="O4010" s="31" t="s">
        <v>789</v>
      </c>
      <c r="P4010" s="39" t="s">
        <v>422</v>
      </c>
      <c r="Q4010" s="39" t="s">
        <v>555</v>
      </c>
      <c r="R4010" s="41" t="s">
        <v>179</v>
      </c>
      <c r="S4010" s="31" t="s">
        <v>421</v>
      </c>
      <c r="T4010" s="39" t="s">
        <v>283</v>
      </c>
      <c r="U4010" s="39" t="s">
        <v>423</v>
      </c>
      <c r="V4010" s="39" t="s">
        <v>124</v>
      </c>
      <c r="W4010" s="39" t="s">
        <v>175</v>
      </c>
      <c r="X4010" s="42" t="s">
        <v>125</v>
      </c>
      <c r="Y4010" s="50" t="s">
        <v>421</v>
      </c>
      <c r="Z4010" s="30" t="s">
        <v>557</v>
      </c>
      <c r="AA4010" s="31">
        <v>0</v>
      </c>
      <c r="AB4010" s="33" t="s">
        <v>284</v>
      </c>
      <c r="AC4010" s="48">
        <v>3</v>
      </c>
      <c r="AD4010" s="30">
        <v>1</v>
      </c>
      <c r="AE4010" s="30">
        <v>1</v>
      </c>
      <c r="AF4010" s="46" t="str">
        <f>IFERROR(VLOOKUP(U4010,Acronym!$A:$B, 2, FALSE), "Ot")</f>
        <v>L</v>
      </c>
      <c r="AG4010" s="47" t="s">
        <v>715</v>
      </c>
      <c r="AH4010" s="46" t="str">
        <f>VLOOKUP(AG4010,Acronym!$A:$B,2, FALSE)</f>
        <v>TH</v>
      </c>
      <c r="AI4010" s="47" t="s">
        <v>423</v>
      </c>
      <c r="AJ4010" s="47" t="s">
        <v>8576</v>
      </c>
    </row>
    <row r="4011" spans="1:36">
      <c r="A4011" s="30">
        <v>18883590</v>
      </c>
      <c r="B4011" s="31" t="s">
        <v>421</v>
      </c>
      <c r="C4011" s="39" t="s">
        <v>15799</v>
      </c>
      <c r="D4011" s="30">
        <v>18883587</v>
      </c>
      <c r="E4011" s="39" t="s">
        <v>8058</v>
      </c>
      <c r="F4011" s="50">
        <v>40837</v>
      </c>
      <c r="G4011" s="32">
        <v>7415</v>
      </c>
      <c r="H4011" s="31" t="s">
        <v>424</v>
      </c>
      <c r="I4011" s="31" t="s">
        <v>425</v>
      </c>
      <c r="J4011" s="32">
        <v>7415</v>
      </c>
      <c r="K4011" s="32">
        <v>7415</v>
      </c>
      <c r="L4011" s="50">
        <v>40876</v>
      </c>
      <c r="M4011" s="31" t="s">
        <v>5887</v>
      </c>
      <c r="N4011" s="31" t="s">
        <v>789</v>
      </c>
      <c r="O4011" s="31" t="s">
        <v>789</v>
      </c>
      <c r="P4011" s="39" t="s">
        <v>422</v>
      </c>
      <c r="Q4011" s="39" t="s">
        <v>555</v>
      </c>
      <c r="R4011" s="41" t="s">
        <v>542</v>
      </c>
      <c r="S4011" s="31">
        <v>1</v>
      </c>
      <c r="T4011" s="39" t="s">
        <v>281</v>
      </c>
      <c r="U4011" s="39" t="s">
        <v>423</v>
      </c>
      <c r="V4011" s="39" t="s">
        <v>489</v>
      </c>
      <c r="W4011" s="39" t="s">
        <v>175</v>
      </c>
      <c r="X4011" s="42" t="s">
        <v>270</v>
      </c>
      <c r="Y4011" s="50">
        <v>40886</v>
      </c>
      <c r="Z4011" s="30" t="s">
        <v>556</v>
      </c>
      <c r="AA4011" s="31">
        <v>1</v>
      </c>
      <c r="AB4011" s="33" t="s">
        <v>282</v>
      </c>
      <c r="AC4011" s="48">
        <v>6</v>
      </c>
      <c r="AD4011" s="30">
        <v>1</v>
      </c>
      <c r="AE4011" s="30">
        <v>0</v>
      </c>
      <c r="AF4011" s="46" t="str">
        <f>IFERROR(VLOOKUP(U4011,Acronym!$A:$B, 2, FALSE), "Ot")</f>
        <v>L</v>
      </c>
      <c r="AG4011" s="47" t="s">
        <v>717</v>
      </c>
      <c r="AH4011" s="46" t="str">
        <f>VLOOKUP(AG4011,Acronym!$A:$B,2, FALSE)</f>
        <v>CA</v>
      </c>
      <c r="AI4011" s="47" t="s">
        <v>423</v>
      </c>
      <c r="AJ4011" s="47" t="s">
        <v>8577</v>
      </c>
    </row>
    <row r="4012" spans="1:36">
      <c r="A4012" s="30">
        <v>18885269</v>
      </c>
      <c r="B4012" s="31" t="s">
        <v>421</v>
      </c>
      <c r="C4012" s="39" t="s">
        <v>15800</v>
      </c>
      <c r="D4012" s="30">
        <v>1385880</v>
      </c>
      <c r="E4012" s="39" t="s">
        <v>8832</v>
      </c>
      <c r="F4012" s="50">
        <v>40837</v>
      </c>
      <c r="G4012" s="32">
        <v>100000</v>
      </c>
      <c r="H4012" s="31" t="s">
        <v>424</v>
      </c>
      <c r="I4012" s="31" t="s">
        <v>425</v>
      </c>
      <c r="J4012" s="32">
        <v>100000</v>
      </c>
      <c r="K4012" s="32">
        <v>100000</v>
      </c>
      <c r="L4012" s="50">
        <v>40919</v>
      </c>
      <c r="M4012" s="31" t="s">
        <v>8727</v>
      </c>
      <c r="N4012" s="31" t="s">
        <v>789</v>
      </c>
      <c r="O4012" s="31" t="s">
        <v>789</v>
      </c>
      <c r="P4012" s="39" t="s">
        <v>422</v>
      </c>
      <c r="Q4012" s="39" t="s">
        <v>555</v>
      </c>
      <c r="R4012" s="41" t="s">
        <v>541</v>
      </c>
      <c r="S4012" s="31">
        <v>1</v>
      </c>
      <c r="T4012" s="39" t="s">
        <v>283</v>
      </c>
      <c r="U4012" s="39" t="s">
        <v>434</v>
      </c>
      <c r="V4012" s="39" t="s">
        <v>507</v>
      </c>
      <c r="W4012" s="39" t="s">
        <v>508</v>
      </c>
      <c r="X4012" s="42" t="s">
        <v>508</v>
      </c>
      <c r="Y4012" s="50">
        <v>40948</v>
      </c>
      <c r="Z4012" s="30" t="s">
        <v>556</v>
      </c>
      <c r="AA4012" s="31">
        <v>1</v>
      </c>
      <c r="AB4012" s="33" t="s">
        <v>284</v>
      </c>
      <c r="AC4012" s="48">
        <v>12</v>
      </c>
      <c r="AD4012" s="30">
        <v>1</v>
      </c>
      <c r="AE4012" s="30">
        <v>0</v>
      </c>
      <c r="AF4012" s="46" t="str">
        <f>IFERROR(VLOOKUP(U4012,Acronym!$A:$B, 2, FALSE), "Ot")</f>
        <v>EM</v>
      </c>
      <c r="AG4012" s="47" t="s">
        <v>722</v>
      </c>
      <c r="AH4012" s="46" t="str">
        <f>VLOOKUP(AG4012,Acronym!$A:$B,2, FALSE)</f>
        <v>DA</v>
      </c>
      <c r="AI4012" s="47" t="s">
        <v>434</v>
      </c>
      <c r="AJ4012" s="47" t="s">
        <v>9784</v>
      </c>
    </row>
    <row r="4013" spans="1:36">
      <c r="A4013" s="30">
        <v>18885392</v>
      </c>
      <c r="B4013" s="31" t="s">
        <v>421</v>
      </c>
      <c r="C4013" s="39" t="s">
        <v>15801</v>
      </c>
      <c r="D4013" s="30">
        <v>1386990</v>
      </c>
      <c r="E4013" s="39" t="s">
        <v>8833</v>
      </c>
      <c r="F4013" s="50">
        <v>40837</v>
      </c>
      <c r="G4013" s="32">
        <v>80000</v>
      </c>
      <c r="H4013" s="31" t="s">
        <v>424</v>
      </c>
      <c r="I4013" s="31" t="s">
        <v>425</v>
      </c>
      <c r="J4013" s="32">
        <v>80000</v>
      </c>
      <c r="K4013" s="32">
        <v>80000</v>
      </c>
      <c r="L4013" s="50">
        <v>40918</v>
      </c>
      <c r="M4013" s="31" t="s">
        <v>8727</v>
      </c>
      <c r="N4013" s="31" t="s">
        <v>789</v>
      </c>
      <c r="O4013" s="31" t="s">
        <v>789</v>
      </c>
      <c r="P4013" s="39" t="s">
        <v>422</v>
      </c>
      <c r="Q4013" s="39" t="s">
        <v>555</v>
      </c>
      <c r="R4013" s="41" t="s">
        <v>541</v>
      </c>
      <c r="S4013" s="31">
        <v>1</v>
      </c>
      <c r="T4013" s="39" t="s">
        <v>283</v>
      </c>
      <c r="U4013" s="39" t="s">
        <v>431</v>
      </c>
      <c r="V4013" s="39" t="s">
        <v>126</v>
      </c>
      <c r="W4013" s="39" t="s">
        <v>335</v>
      </c>
      <c r="X4013" s="42" t="s">
        <v>340</v>
      </c>
      <c r="Y4013" s="50">
        <v>40931</v>
      </c>
      <c r="Z4013" s="30" t="s">
        <v>556</v>
      </c>
      <c r="AA4013" s="31">
        <v>1</v>
      </c>
      <c r="AB4013" s="33" t="s">
        <v>284</v>
      </c>
      <c r="AC4013" s="48">
        <v>12</v>
      </c>
      <c r="AD4013" s="30">
        <v>1</v>
      </c>
      <c r="AE4013" s="30">
        <v>0</v>
      </c>
      <c r="AF4013" s="46" t="str">
        <f>IFERROR(VLOOKUP(U4013,Acronym!$A:$B, 2, FALSE), "Ot")</f>
        <v>NE</v>
      </c>
      <c r="AG4013" s="47" t="s">
        <v>722</v>
      </c>
      <c r="AH4013" s="46" t="str">
        <f>VLOOKUP(AG4013,Acronym!$A:$B,2, FALSE)</f>
        <v>DA</v>
      </c>
      <c r="AI4013" s="47" t="s">
        <v>431</v>
      </c>
      <c r="AJ4013" s="47" t="s">
        <v>9785</v>
      </c>
    </row>
    <row r="4014" spans="1:36">
      <c r="A4014" s="30">
        <v>18886400</v>
      </c>
      <c r="B4014" s="31" t="s">
        <v>421</v>
      </c>
      <c r="C4014" s="39" t="s">
        <v>15802</v>
      </c>
      <c r="D4014" s="30">
        <v>1387584</v>
      </c>
      <c r="E4014" s="39" t="s">
        <v>1365</v>
      </c>
      <c r="F4014" s="50">
        <v>40837</v>
      </c>
      <c r="G4014" s="32">
        <v>42000</v>
      </c>
      <c r="H4014" s="31" t="s">
        <v>424</v>
      </c>
      <c r="I4014" s="31" t="s">
        <v>425</v>
      </c>
      <c r="J4014" s="32">
        <v>42000</v>
      </c>
      <c r="K4014" s="32">
        <v>42000</v>
      </c>
      <c r="L4014" s="50">
        <v>40920</v>
      </c>
      <c r="M4014" s="31" t="s">
        <v>8727</v>
      </c>
      <c r="N4014" s="31" t="s">
        <v>789</v>
      </c>
      <c r="O4014" s="31" t="s">
        <v>789</v>
      </c>
      <c r="P4014" s="39" t="s">
        <v>422</v>
      </c>
      <c r="Q4014" s="39" t="s">
        <v>555</v>
      </c>
      <c r="R4014" s="41" t="s">
        <v>541</v>
      </c>
      <c r="S4014" s="31">
        <v>1</v>
      </c>
      <c r="T4014" s="39" t="s">
        <v>283</v>
      </c>
      <c r="U4014" s="39" t="s">
        <v>446</v>
      </c>
      <c r="V4014" s="39" t="s">
        <v>648</v>
      </c>
      <c r="W4014" s="39" t="s">
        <v>216</v>
      </c>
      <c r="X4014" s="42" t="s">
        <v>216</v>
      </c>
      <c r="Y4014" s="50">
        <v>40932</v>
      </c>
      <c r="Z4014" s="30" t="s">
        <v>557</v>
      </c>
      <c r="AA4014" s="31">
        <v>1</v>
      </c>
      <c r="AB4014" s="33" t="s">
        <v>284</v>
      </c>
      <c r="AC4014" s="48">
        <v>12</v>
      </c>
      <c r="AD4014" s="30">
        <v>1</v>
      </c>
      <c r="AE4014" s="30">
        <v>0</v>
      </c>
      <c r="AF4014" s="46" t="str">
        <f>IFERROR(VLOOKUP(U4014,Acronym!$A:$B, 2, FALSE), "Ot")</f>
        <v>SE</v>
      </c>
      <c r="AG4014" s="47" t="s">
        <v>721</v>
      </c>
      <c r="AH4014" s="46" t="str">
        <f>VLOOKUP(AG4014,Acronym!$A:$B,2, FALSE)</f>
        <v>NA</v>
      </c>
      <c r="AI4014" s="47" t="s">
        <v>446</v>
      </c>
      <c r="AJ4014" s="47" t="s">
        <v>9786</v>
      </c>
    </row>
    <row r="4015" spans="1:36">
      <c r="A4015" s="30">
        <v>18887049</v>
      </c>
      <c r="B4015" s="31" t="s">
        <v>421</v>
      </c>
      <c r="C4015" s="39" t="s">
        <v>15803</v>
      </c>
      <c r="D4015" s="30">
        <v>7809693</v>
      </c>
      <c r="E4015" s="39" t="s">
        <v>8834</v>
      </c>
      <c r="F4015" s="50">
        <v>40837</v>
      </c>
      <c r="G4015" s="32">
        <v>94800</v>
      </c>
      <c r="H4015" s="31" t="s">
        <v>424</v>
      </c>
      <c r="I4015" s="31" t="s">
        <v>425</v>
      </c>
      <c r="J4015" s="32">
        <v>94800</v>
      </c>
      <c r="K4015" s="32">
        <v>94800</v>
      </c>
      <c r="L4015" s="50">
        <v>40918</v>
      </c>
      <c r="M4015" s="31" t="s">
        <v>8727</v>
      </c>
      <c r="N4015" s="31" t="s">
        <v>789</v>
      </c>
      <c r="O4015" s="31" t="s">
        <v>789</v>
      </c>
      <c r="P4015" s="39" t="s">
        <v>422</v>
      </c>
      <c r="Q4015" s="39" t="s">
        <v>555</v>
      </c>
      <c r="R4015" s="41" t="s">
        <v>541</v>
      </c>
      <c r="S4015" s="31">
        <v>1</v>
      </c>
      <c r="T4015" s="39" t="s">
        <v>283</v>
      </c>
      <c r="U4015" s="39" t="s">
        <v>426</v>
      </c>
      <c r="V4015" s="39" t="s">
        <v>617</v>
      </c>
      <c r="W4015" s="39" t="s">
        <v>287</v>
      </c>
      <c r="X4015" s="42" t="s">
        <v>429</v>
      </c>
      <c r="Y4015" s="50">
        <v>40953</v>
      </c>
      <c r="Z4015" s="30" t="s">
        <v>556</v>
      </c>
      <c r="AA4015" s="31">
        <v>1</v>
      </c>
      <c r="AB4015" s="33" t="s">
        <v>284</v>
      </c>
      <c r="AC4015" s="48">
        <v>12</v>
      </c>
      <c r="AD4015" s="30">
        <v>1</v>
      </c>
      <c r="AE4015" s="30">
        <v>0</v>
      </c>
      <c r="AF4015" s="46" t="str">
        <f>IFERROR(VLOOKUP(U4015,Acronym!$A:$B, 2, FALSE), "Ot")</f>
        <v>NW</v>
      </c>
      <c r="AG4015" s="47" t="s">
        <v>717</v>
      </c>
      <c r="AH4015" s="46" t="str">
        <f>VLOOKUP(AG4015,Acronym!$A:$B,2, FALSE)</f>
        <v>CA</v>
      </c>
      <c r="AI4015" s="47" t="s">
        <v>426</v>
      </c>
      <c r="AJ4015" s="47" t="s">
        <v>9787</v>
      </c>
    </row>
    <row r="4016" spans="1:36">
      <c r="A4016" s="30">
        <v>18887202</v>
      </c>
      <c r="B4016" s="31" t="s">
        <v>421</v>
      </c>
      <c r="C4016" s="39" t="s">
        <v>15804</v>
      </c>
      <c r="D4016" s="30">
        <v>1845458</v>
      </c>
      <c r="E4016" s="39" t="s">
        <v>8059</v>
      </c>
      <c r="F4016" s="50">
        <v>40837</v>
      </c>
      <c r="G4016" s="32">
        <v>9570</v>
      </c>
      <c r="H4016" s="31" t="s">
        <v>424</v>
      </c>
      <c r="I4016" s="31" t="s">
        <v>174</v>
      </c>
      <c r="J4016" s="32">
        <v>0</v>
      </c>
      <c r="K4016" s="32">
        <v>0</v>
      </c>
      <c r="L4016" s="50">
        <v>40876</v>
      </c>
      <c r="M4016" s="31" t="s">
        <v>5887</v>
      </c>
      <c r="N4016" s="31" t="s">
        <v>789</v>
      </c>
      <c r="O4016" s="31" t="s">
        <v>789</v>
      </c>
      <c r="P4016" s="39" t="s">
        <v>422</v>
      </c>
      <c r="Q4016" s="39" t="s">
        <v>555</v>
      </c>
      <c r="R4016" s="41" t="s">
        <v>542</v>
      </c>
      <c r="S4016" s="31" t="s">
        <v>421</v>
      </c>
      <c r="T4016" s="39" t="s">
        <v>281</v>
      </c>
      <c r="U4016" s="39" t="s">
        <v>423</v>
      </c>
      <c r="V4016" s="39" t="s">
        <v>6609</v>
      </c>
      <c r="W4016" s="39" t="s">
        <v>175</v>
      </c>
      <c r="X4016" s="42" t="s">
        <v>158</v>
      </c>
      <c r="Y4016" s="50" t="s">
        <v>421</v>
      </c>
      <c r="Z4016" s="30" t="s">
        <v>556</v>
      </c>
      <c r="AA4016" s="31">
        <v>0</v>
      </c>
      <c r="AB4016" s="33" t="s">
        <v>282</v>
      </c>
      <c r="AC4016" s="48">
        <v>6</v>
      </c>
      <c r="AD4016" s="30">
        <v>1</v>
      </c>
      <c r="AE4016" s="30">
        <v>0</v>
      </c>
      <c r="AF4016" s="46" t="str">
        <f>IFERROR(VLOOKUP(U4016,Acronym!$A:$B, 2, FALSE), "Ot")</f>
        <v>L</v>
      </c>
      <c r="AG4016" s="47" t="s">
        <v>715</v>
      </c>
      <c r="AH4016" s="46" t="str">
        <f>VLOOKUP(AG4016,Acronym!$A:$B,2, FALSE)</f>
        <v>TH</v>
      </c>
      <c r="AI4016" s="47" t="s">
        <v>423</v>
      </c>
      <c r="AJ4016" s="47" t="s">
        <v>8578</v>
      </c>
    </row>
    <row r="4017" spans="1:36">
      <c r="A4017" s="30">
        <v>18887315</v>
      </c>
      <c r="B4017" s="31" t="s">
        <v>421</v>
      </c>
      <c r="C4017" s="39" t="s">
        <v>15805</v>
      </c>
      <c r="D4017" s="30">
        <v>1387299</v>
      </c>
      <c r="E4017" s="39" t="s">
        <v>8835</v>
      </c>
      <c r="F4017" s="50">
        <v>40837</v>
      </c>
      <c r="G4017" s="32">
        <v>55000</v>
      </c>
      <c r="H4017" s="31" t="s">
        <v>424</v>
      </c>
      <c r="I4017" s="31" t="s">
        <v>425</v>
      </c>
      <c r="J4017" s="32">
        <v>55000</v>
      </c>
      <c r="K4017" s="32">
        <v>55000</v>
      </c>
      <c r="L4017" s="50">
        <v>40918</v>
      </c>
      <c r="M4017" s="31" t="s">
        <v>8727</v>
      </c>
      <c r="N4017" s="31" t="s">
        <v>789</v>
      </c>
      <c r="O4017" s="31" t="s">
        <v>789</v>
      </c>
      <c r="P4017" s="39" t="s">
        <v>422</v>
      </c>
      <c r="Q4017" s="39" t="s">
        <v>555</v>
      </c>
      <c r="R4017" s="41" t="s">
        <v>541</v>
      </c>
      <c r="S4017" s="31">
        <v>1</v>
      </c>
      <c r="T4017" s="39" t="s">
        <v>283</v>
      </c>
      <c r="U4017" s="39" t="s">
        <v>426</v>
      </c>
      <c r="V4017" s="39" t="s">
        <v>439</v>
      </c>
      <c r="W4017" s="39" t="s">
        <v>286</v>
      </c>
      <c r="X4017" s="42" t="s">
        <v>438</v>
      </c>
      <c r="Y4017" s="50">
        <v>40938</v>
      </c>
      <c r="Z4017" s="30" t="s">
        <v>556</v>
      </c>
      <c r="AA4017" s="31">
        <v>1</v>
      </c>
      <c r="AB4017" s="33" t="s">
        <v>284</v>
      </c>
      <c r="AC4017" s="48">
        <v>12</v>
      </c>
      <c r="AD4017" s="30">
        <v>1</v>
      </c>
      <c r="AE4017" s="30">
        <v>0</v>
      </c>
      <c r="AF4017" s="46" t="str">
        <f>IFERROR(VLOOKUP(U4017,Acronym!$A:$B, 2, FALSE), "Ot")</f>
        <v>NW</v>
      </c>
      <c r="AG4017" s="47" t="s">
        <v>722</v>
      </c>
      <c r="AH4017" s="46" t="str">
        <f>VLOOKUP(AG4017,Acronym!$A:$B,2, FALSE)</f>
        <v>DA</v>
      </c>
      <c r="AI4017" s="47" t="s">
        <v>426</v>
      </c>
      <c r="AJ4017" s="47" t="s">
        <v>9788</v>
      </c>
    </row>
    <row r="4018" spans="1:36">
      <c r="A4018" s="30">
        <v>18887435</v>
      </c>
      <c r="B4018" s="31" t="s">
        <v>421</v>
      </c>
      <c r="C4018" s="39" t="s">
        <v>15806</v>
      </c>
      <c r="D4018" s="30">
        <v>18887429</v>
      </c>
      <c r="E4018" s="39" t="s">
        <v>8836</v>
      </c>
      <c r="F4018" s="50">
        <v>40838</v>
      </c>
      <c r="G4018" s="32">
        <v>64554</v>
      </c>
      <c r="H4018" s="31" t="s">
        <v>424</v>
      </c>
      <c r="I4018" s="31" t="s">
        <v>425</v>
      </c>
      <c r="J4018" s="32">
        <v>64554</v>
      </c>
      <c r="K4018" s="32">
        <v>64554</v>
      </c>
      <c r="L4018" s="50">
        <v>40919</v>
      </c>
      <c r="M4018" s="31" t="s">
        <v>8727</v>
      </c>
      <c r="N4018" s="31" t="s">
        <v>789</v>
      </c>
      <c r="O4018" s="31" t="s">
        <v>789</v>
      </c>
      <c r="P4018" s="39" t="s">
        <v>422</v>
      </c>
      <c r="Q4018" s="39" t="s">
        <v>555</v>
      </c>
      <c r="R4018" s="41" t="s">
        <v>541</v>
      </c>
      <c r="S4018" s="31">
        <v>1</v>
      </c>
      <c r="T4018" s="39" t="s">
        <v>283</v>
      </c>
      <c r="U4018" s="39" t="s">
        <v>436</v>
      </c>
      <c r="V4018" s="39" t="s">
        <v>350</v>
      </c>
      <c r="W4018" s="39" t="s">
        <v>349</v>
      </c>
      <c r="X4018" s="42" t="s">
        <v>349</v>
      </c>
      <c r="Y4018" s="50">
        <v>40973</v>
      </c>
      <c r="Z4018" s="30" t="s">
        <v>557</v>
      </c>
      <c r="AA4018" s="31">
        <v>1</v>
      </c>
      <c r="AB4018" s="33" t="s">
        <v>284</v>
      </c>
      <c r="AC4018" s="48">
        <v>12</v>
      </c>
      <c r="AD4018" s="30">
        <v>1</v>
      </c>
      <c r="AE4018" s="30">
        <v>0</v>
      </c>
      <c r="AF4018" s="46" t="str">
        <f>IFERROR(VLOOKUP(U4018,Acronym!$A:$B, 2, FALSE), "Ot")</f>
        <v>SW</v>
      </c>
      <c r="AG4018" s="47" t="s">
        <v>715</v>
      </c>
      <c r="AH4018" s="46" t="str">
        <f>VLOOKUP(AG4018,Acronym!$A:$B,2, FALSE)</f>
        <v>TH</v>
      </c>
      <c r="AI4018" s="47" t="s">
        <v>436</v>
      </c>
      <c r="AJ4018" s="47" t="s">
        <v>9789</v>
      </c>
    </row>
    <row r="4019" spans="1:36">
      <c r="A4019" s="30">
        <v>18887525</v>
      </c>
      <c r="B4019" s="31" t="s">
        <v>421</v>
      </c>
      <c r="C4019" s="39" t="s">
        <v>15807</v>
      </c>
      <c r="D4019" s="30">
        <v>18887523</v>
      </c>
      <c r="E4019" s="39" t="s">
        <v>8060</v>
      </c>
      <c r="F4019" s="50">
        <v>40837</v>
      </c>
      <c r="G4019" s="32">
        <v>3000</v>
      </c>
      <c r="H4019" s="31" t="s">
        <v>424</v>
      </c>
      <c r="I4019" s="31" t="s">
        <v>174</v>
      </c>
      <c r="J4019" s="32">
        <v>0</v>
      </c>
      <c r="K4019" s="32">
        <v>0</v>
      </c>
      <c r="L4019" s="50">
        <v>40876</v>
      </c>
      <c r="M4019" s="31" t="s">
        <v>5887</v>
      </c>
      <c r="N4019" s="31" t="s">
        <v>789</v>
      </c>
      <c r="O4019" s="31" t="s">
        <v>789</v>
      </c>
      <c r="P4019" s="39" t="s">
        <v>422</v>
      </c>
      <c r="Q4019" s="39" t="s">
        <v>555</v>
      </c>
      <c r="R4019" s="41" t="s">
        <v>542</v>
      </c>
      <c r="S4019" s="31" t="s">
        <v>421</v>
      </c>
      <c r="T4019" s="39" t="s">
        <v>281</v>
      </c>
      <c r="U4019" s="39" t="s">
        <v>426</v>
      </c>
      <c r="V4019" s="39" t="s">
        <v>456</v>
      </c>
      <c r="W4019" s="39" t="s">
        <v>287</v>
      </c>
      <c r="X4019" s="42" t="s">
        <v>456</v>
      </c>
      <c r="Y4019" s="50" t="s">
        <v>421</v>
      </c>
      <c r="Z4019" s="30" t="s">
        <v>557</v>
      </c>
      <c r="AA4019" s="31">
        <v>0</v>
      </c>
      <c r="AB4019" s="33" t="s">
        <v>282</v>
      </c>
      <c r="AC4019" s="48">
        <v>6</v>
      </c>
      <c r="AD4019" s="30">
        <v>1</v>
      </c>
      <c r="AE4019" s="30">
        <v>0</v>
      </c>
      <c r="AF4019" s="46" t="str">
        <f>IFERROR(VLOOKUP(U4019,Acronym!$A:$B, 2, FALSE), "Ot")</f>
        <v>NW</v>
      </c>
      <c r="AG4019" s="47" t="s">
        <v>715</v>
      </c>
      <c r="AH4019" s="46" t="str">
        <f>VLOOKUP(AG4019,Acronym!$A:$B,2, FALSE)</f>
        <v>TH</v>
      </c>
      <c r="AI4019" s="47" t="s">
        <v>426</v>
      </c>
      <c r="AJ4019" s="47" t="s">
        <v>8579</v>
      </c>
    </row>
    <row r="4020" spans="1:36">
      <c r="A4020" s="30">
        <v>18887708</v>
      </c>
      <c r="B4020" s="31" t="s">
        <v>421</v>
      </c>
      <c r="C4020" s="39" t="s">
        <v>15808</v>
      </c>
      <c r="D4020" s="30">
        <v>18494955</v>
      </c>
      <c r="E4020" s="39" t="s">
        <v>8061</v>
      </c>
      <c r="F4020" s="50">
        <v>40838</v>
      </c>
      <c r="G4020" s="32">
        <v>2400</v>
      </c>
      <c r="H4020" s="31" t="s">
        <v>177</v>
      </c>
      <c r="I4020" s="31" t="s">
        <v>174</v>
      </c>
      <c r="J4020" s="32">
        <v>0</v>
      </c>
      <c r="K4020" s="32">
        <v>0</v>
      </c>
      <c r="L4020" s="50">
        <v>40848</v>
      </c>
      <c r="M4020" s="31" t="s">
        <v>5887</v>
      </c>
      <c r="N4020" s="31" t="s">
        <v>789</v>
      </c>
      <c r="O4020" s="31" t="s">
        <v>789</v>
      </c>
      <c r="P4020" s="39" t="s">
        <v>422</v>
      </c>
      <c r="Q4020" s="39" t="s">
        <v>555</v>
      </c>
      <c r="R4020" s="41" t="s">
        <v>542</v>
      </c>
      <c r="S4020" s="31" t="s">
        <v>421</v>
      </c>
      <c r="T4020" s="39" t="s">
        <v>283</v>
      </c>
      <c r="U4020" s="39" t="s">
        <v>434</v>
      </c>
      <c r="V4020" s="39" t="s">
        <v>206</v>
      </c>
      <c r="W4020" s="39" t="s">
        <v>204</v>
      </c>
      <c r="X4020" s="42" t="s">
        <v>206</v>
      </c>
      <c r="Y4020" s="50" t="s">
        <v>421</v>
      </c>
      <c r="Z4020" s="30" t="s">
        <v>557</v>
      </c>
      <c r="AA4020" s="31">
        <v>0</v>
      </c>
      <c r="AB4020" s="33" t="s">
        <v>282</v>
      </c>
      <c r="AC4020" s="48">
        <v>1</v>
      </c>
      <c r="AD4020" s="30">
        <v>1</v>
      </c>
      <c r="AE4020" s="30">
        <v>1</v>
      </c>
      <c r="AF4020" s="46" t="str">
        <f>IFERROR(VLOOKUP(U4020,Acronym!$A:$B, 2, FALSE), "Ot")</f>
        <v>EM</v>
      </c>
      <c r="AG4020" s="47" t="s">
        <v>715</v>
      </c>
      <c r="AH4020" s="46" t="str">
        <f>VLOOKUP(AG4020,Acronym!$A:$B,2, FALSE)</f>
        <v>TH</v>
      </c>
      <c r="AI4020" s="47" t="s">
        <v>434</v>
      </c>
      <c r="AJ4020" s="47" t="s">
        <v>7591</v>
      </c>
    </row>
    <row r="4021" spans="1:36">
      <c r="A4021" s="30">
        <v>18887802</v>
      </c>
      <c r="B4021" s="31" t="s">
        <v>421</v>
      </c>
      <c r="C4021" s="39" t="s">
        <v>15809</v>
      </c>
      <c r="D4021" s="30">
        <v>1387506</v>
      </c>
      <c r="E4021" s="39" t="s">
        <v>8837</v>
      </c>
      <c r="F4021" s="50">
        <v>40838</v>
      </c>
      <c r="G4021" s="32">
        <v>77810</v>
      </c>
      <c r="H4021" s="31" t="s">
        <v>424</v>
      </c>
      <c r="I4021" s="31" t="s">
        <v>425</v>
      </c>
      <c r="J4021" s="32">
        <v>77810</v>
      </c>
      <c r="K4021" s="32">
        <v>77810</v>
      </c>
      <c r="L4021" s="50">
        <v>40920</v>
      </c>
      <c r="M4021" s="31" t="s">
        <v>8727</v>
      </c>
      <c r="N4021" s="31" t="s">
        <v>789</v>
      </c>
      <c r="O4021" s="31" t="s">
        <v>789</v>
      </c>
      <c r="P4021" s="39" t="s">
        <v>422</v>
      </c>
      <c r="Q4021" s="39" t="s">
        <v>555</v>
      </c>
      <c r="R4021" s="41" t="s">
        <v>541</v>
      </c>
      <c r="S4021" s="31">
        <v>1</v>
      </c>
      <c r="T4021" s="39" t="s">
        <v>283</v>
      </c>
      <c r="U4021" s="39" t="s">
        <v>446</v>
      </c>
      <c r="V4021" s="39" t="s">
        <v>155</v>
      </c>
      <c r="W4021" s="39" t="s">
        <v>55</v>
      </c>
      <c r="X4021" s="42" t="s">
        <v>55</v>
      </c>
      <c r="Y4021" s="50">
        <v>40954</v>
      </c>
      <c r="Z4021" s="30" t="s">
        <v>556</v>
      </c>
      <c r="AA4021" s="31">
        <v>1</v>
      </c>
      <c r="AB4021" s="33" t="s">
        <v>284</v>
      </c>
      <c r="AC4021" s="48">
        <v>12</v>
      </c>
      <c r="AD4021" s="30">
        <v>1</v>
      </c>
      <c r="AE4021" s="30">
        <v>0</v>
      </c>
      <c r="AF4021" s="46" t="str">
        <f>IFERROR(VLOOKUP(U4021,Acronym!$A:$B, 2, FALSE), "Ot")</f>
        <v>SE</v>
      </c>
      <c r="AG4021" s="47" t="s">
        <v>722</v>
      </c>
      <c r="AH4021" s="46" t="str">
        <f>VLOOKUP(AG4021,Acronym!$A:$B,2, FALSE)</f>
        <v>DA</v>
      </c>
      <c r="AI4021" s="47" t="s">
        <v>446</v>
      </c>
      <c r="AJ4021" s="47" t="s">
        <v>9790</v>
      </c>
    </row>
    <row r="4022" spans="1:36">
      <c r="A4022" s="30">
        <v>18887883</v>
      </c>
      <c r="B4022" s="31" t="s">
        <v>421</v>
      </c>
      <c r="C4022" s="39" t="s">
        <v>15810</v>
      </c>
      <c r="D4022" s="30">
        <v>12256532</v>
      </c>
      <c r="E4022" s="39" t="s">
        <v>8062</v>
      </c>
      <c r="F4022" s="50">
        <v>40838</v>
      </c>
      <c r="G4022" s="32">
        <v>10000</v>
      </c>
      <c r="H4022" s="31" t="s">
        <v>424</v>
      </c>
      <c r="I4022" s="31" t="s">
        <v>425</v>
      </c>
      <c r="J4022" s="32">
        <v>10000</v>
      </c>
      <c r="K4022" s="32">
        <v>10000</v>
      </c>
      <c r="L4022" s="50">
        <v>40876</v>
      </c>
      <c r="M4022" s="31" t="s">
        <v>5887</v>
      </c>
      <c r="N4022" s="31" t="s">
        <v>789</v>
      </c>
      <c r="O4022" s="31" t="s">
        <v>789</v>
      </c>
      <c r="P4022" s="39" t="s">
        <v>422</v>
      </c>
      <c r="Q4022" s="39" t="s">
        <v>555</v>
      </c>
      <c r="R4022" s="41" t="s">
        <v>542</v>
      </c>
      <c r="S4022" s="31">
        <v>1</v>
      </c>
      <c r="T4022" s="39" t="s">
        <v>283</v>
      </c>
      <c r="U4022" s="39" t="s">
        <v>423</v>
      </c>
      <c r="V4022" s="39" t="s">
        <v>119</v>
      </c>
      <c r="W4022" s="39" t="s">
        <v>175</v>
      </c>
      <c r="X4022" s="42" t="s">
        <v>120</v>
      </c>
      <c r="Y4022" s="50">
        <v>40947</v>
      </c>
      <c r="Z4022" s="30" t="s">
        <v>556</v>
      </c>
      <c r="AA4022" s="31">
        <v>1</v>
      </c>
      <c r="AB4022" s="33" t="s">
        <v>282</v>
      </c>
      <c r="AC4022" s="48">
        <v>5</v>
      </c>
      <c r="AD4022" s="30">
        <v>1</v>
      </c>
      <c r="AE4022" s="30">
        <v>0</v>
      </c>
      <c r="AF4022" s="46" t="str">
        <f>IFERROR(VLOOKUP(U4022,Acronym!$A:$B, 2, FALSE), "Ot")</f>
        <v>L</v>
      </c>
      <c r="AG4022" s="47" t="s">
        <v>717</v>
      </c>
      <c r="AH4022" s="46" t="str">
        <f>VLOOKUP(AG4022,Acronym!$A:$B,2, FALSE)</f>
        <v>CA</v>
      </c>
      <c r="AI4022" s="47" t="s">
        <v>423</v>
      </c>
      <c r="AJ4022" s="47" t="s">
        <v>8580</v>
      </c>
    </row>
    <row r="4023" spans="1:36">
      <c r="A4023" s="30">
        <v>18888009</v>
      </c>
      <c r="B4023" s="31" t="s">
        <v>421</v>
      </c>
      <c r="C4023" s="39" t="s">
        <v>15811</v>
      </c>
      <c r="D4023" s="30">
        <v>18888007</v>
      </c>
      <c r="E4023" s="39" t="s">
        <v>8063</v>
      </c>
      <c r="F4023" s="50">
        <v>40838</v>
      </c>
      <c r="G4023" s="32">
        <v>10000</v>
      </c>
      <c r="H4023" s="31" t="s">
        <v>424</v>
      </c>
      <c r="I4023" s="31" t="s">
        <v>174</v>
      </c>
      <c r="J4023" s="32">
        <v>10000</v>
      </c>
      <c r="K4023" s="32">
        <v>0</v>
      </c>
      <c r="L4023" s="50">
        <v>40876</v>
      </c>
      <c r="M4023" s="31" t="s">
        <v>5887</v>
      </c>
      <c r="N4023" s="31" t="s">
        <v>789</v>
      </c>
      <c r="O4023" s="31" t="s">
        <v>789</v>
      </c>
      <c r="P4023" s="39" t="s">
        <v>422</v>
      </c>
      <c r="Q4023" s="39" t="s">
        <v>555</v>
      </c>
      <c r="R4023" s="41" t="s">
        <v>542</v>
      </c>
      <c r="S4023" s="31" t="s">
        <v>421</v>
      </c>
      <c r="T4023" s="39" t="s">
        <v>281</v>
      </c>
      <c r="U4023" s="39" t="s">
        <v>423</v>
      </c>
      <c r="V4023" s="39" t="s">
        <v>87</v>
      </c>
      <c r="W4023" s="39" t="s">
        <v>175</v>
      </c>
      <c r="X4023" s="42" t="s">
        <v>150</v>
      </c>
      <c r="Y4023" s="50" t="s">
        <v>421</v>
      </c>
      <c r="Z4023" s="30" t="s">
        <v>557</v>
      </c>
      <c r="AA4023" s="31">
        <v>0</v>
      </c>
      <c r="AB4023" s="33" t="s">
        <v>282</v>
      </c>
      <c r="AC4023" s="48">
        <v>5</v>
      </c>
      <c r="AD4023" s="30">
        <v>1</v>
      </c>
      <c r="AE4023" s="30">
        <v>0</v>
      </c>
      <c r="AF4023" s="46" t="str">
        <f>IFERROR(VLOOKUP(U4023,Acronym!$A:$B, 2, FALSE), "Ot")</f>
        <v>L</v>
      </c>
      <c r="AG4023" s="47" t="s">
        <v>715</v>
      </c>
      <c r="AH4023" s="46" t="str">
        <f>VLOOKUP(AG4023,Acronym!$A:$B,2, FALSE)</f>
        <v>TH</v>
      </c>
      <c r="AI4023" s="47" t="s">
        <v>423</v>
      </c>
      <c r="AJ4023" s="47" t="s">
        <v>8581</v>
      </c>
    </row>
    <row r="4024" spans="1:36">
      <c r="A4024" s="30">
        <v>18888234</v>
      </c>
      <c r="B4024" s="31" t="s">
        <v>421</v>
      </c>
      <c r="C4024" s="39" t="s">
        <v>15812</v>
      </c>
      <c r="D4024" s="30">
        <v>18888232</v>
      </c>
      <c r="E4024" s="39" t="s">
        <v>8064</v>
      </c>
      <c r="F4024" s="50">
        <v>40839</v>
      </c>
      <c r="G4024" s="32">
        <v>2000</v>
      </c>
      <c r="H4024" s="31" t="s">
        <v>177</v>
      </c>
      <c r="I4024" s="31" t="s">
        <v>174</v>
      </c>
      <c r="J4024" s="32">
        <v>0</v>
      </c>
      <c r="K4024" s="32">
        <v>0</v>
      </c>
      <c r="L4024" s="50">
        <v>40850</v>
      </c>
      <c r="M4024" s="31" t="s">
        <v>5887</v>
      </c>
      <c r="N4024" s="31" t="s">
        <v>789</v>
      </c>
      <c r="O4024" s="31" t="s">
        <v>789</v>
      </c>
      <c r="P4024" s="39" t="s">
        <v>422</v>
      </c>
      <c r="Q4024" s="39" t="s">
        <v>555</v>
      </c>
      <c r="R4024" s="41" t="s">
        <v>542</v>
      </c>
      <c r="S4024" s="31" t="s">
        <v>421</v>
      </c>
      <c r="T4024" s="39" t="s">
        <v>281</v>
      </c>
      <c r="U4024" s="39" t="s">
        <v>868</v>
      </c>
      <c r="V4024" s="39" t="s">
        <v>94</v>
      </c>
      <c r="W4024" s="39" t="s">
        <v>93</v>
      </c>
      <c r="X4024" s="42" t="s">
        <v>94</v>
      </c>
      <c r="Y4024" s="50" t="s">
        <v>421</v>
      </c>
      <c r="Z4024" s="30" t="s">
        <v>556</v>
      </c>
      <c r="AA4024" s="31">
        <v>0</v>
      </c>
      <c r="AB4024" s="33" t="s">
        <v>282</v>
      </c>
      <c r="AC4024" s="48">
        <v>2</v>
      </c>
      <c r="AD4024" s="30">
        <v>1</v>
      </c>
      <c r="AE4024" s="30">
        <v>1</v>
      </c>
      <c r="AF4024" s="46" t="str">
        <f>IFERROR(VLOOKUP(U4024,Acronym!$A:$B, 2, FALSE), "Ot")</f>
        <v>E</v>
      </c>
      <c r="AG4024" s="47" t="s">
        <v>716</v>
      </c>
      <c r="AH4024" s="46" t="str">
        <f>VLOOKUP(AG4024,Acronym!$A:$B,2, FALSE)</f>
        <v>MU</v>
      </c>
      <c r="AI4024" s="47" t="s">
        <v>719</v>
      </c>
      <c r="AJ4024" s="47" t="s">
        <v>8582</v>
      </c>
    </row>
    <row r="4025" spans="1:36">
      <c r="A4025" s="30">
        <v>18888385</v>
      </c>
      <c r="B4025" s="31" t="s">
        <v>421</v>
      </c>
      <c r="C4025" s="39" t="s">
        <v>15813</v>
      </c>
      <c r="D4025" s="30">
        <v>1387719</v>
      </c>
      <c r="E4025" s="39" t="s">
        <v>8838</v>
      </c>
      <c r="F4025" s="50">
        <v>40839</v>
      </c>
      <c r="G4025" s="32">
        <v>174948</v>
      </c>
      <c r="H4025" s="31" t="s">
        <v>424</v>
      </c>
      <c r="I4025" s="31" t="s">
        <v>425</v>
      </c>
      <c r="J4025" s="32">
        <v>174948</v>
      </c>
      <c r="K4025" s="32">
        <v>174948</v>
      </c>
      <c r="L4025" s="50">
        <v>40891</v>
      </c>
      <c r="M4025" s="31" t="s">
        <v>5887</v>
      </c>
      <c r="N4025" s="31" t="s">
        <v>789</v>
      </c>
      <c r="O4025" s="31" t="s">
        <v>789</v>
      </c>
      <c r="P4025" s="39" t="s">
        <v>422</v>
      </c>
      <c r="Q4025" s="39" t="s">
        <v>555</v>
      </c>
      <c r="R4025" s="41" t="s">
        <v>179</v>
      </c>
      <c r="S4025" s="31">
        <v>1</v>
      </c>
      <c r="T4025" s="39" t="s">
        <v>283</v>
      </c>
      <c r="U4025" s="39" t="s">
        <v>436</v>
      </c>
      <c r="V4025" s="39" t="s">
        <v>70</v>
      </c>
      <c r="W4025" s="39" t="s">
        <v>249</v>
      </c>
      <c r="X4025" s="42" t="s">
        <v>250</v>
      </c>
      <c r="Y4025" s="50">
        <v>40960</v>
      </c>
      <c r="Z4025" s="30" t="s">
        <v>556</v>
      </c>
      <c r="AA4025" s="31">
        <v>1</v>
      </c>
      <c r="AB4025" s="33" t="s">
        <v>284</v>
      </c>
      <c r="AC4025" s="48">
        <v>7</v>
      </c>
      <c r="AD4025" s="30">
        <v>1</v>
      </c>
      <c r="AE4025" s="30">
        <v>0</v>
      </c>
      <c r="AF4025" s="46" t="str">
        <f>IFERROR(VLOOKUP(U4025,Acronym!$A:$B, 2, FALSE), "Ot")</f>
        <v>SW</v>
      </c>
      <c r="AG4025" s="47" t="s">
        <v>716</v>
      </c>
      <c r="AH4025" s="46" t="str">
        <f>VLOOKUP(AG4025,Acronym!$A:$B,2, FALSE)</f>
        <v>MU</v>
      </c>
      <c r="AI4025" s="47" t="s">
        <v>436</v>
      </c>
      <c r="AJ4025" s="47" t="s">
        <v>9791</v>
      </c>
    </row>
    <row r="4026" spans="1:36">
      <c r="A4026" s="30">
        <v>18888639</v>
      </c>
      <c r="B4026" s="31" t="s">
        <v>421</v>
      </c>
      <c r="C4026" s="39" t="s">
        <v>15814</v>
      </c>
      <c r="D4026" s="30">
        <v>12165010</v>
      </c>
      <c r="E4026" s="39" t="s">
        <v>8839</v>
      </c>
      <c r="F4026" s="50">
        <v>40839</v>
      </c>
      <c r="G4026" s="32">
        <v>9994</v>
      </c>
      <c r="H4026" s="31" t="s">
        <v>424</v>
      </c>
      <c r="I4026" s="31" t="s">
        <v>425</v>
      </c>
      <c r="J4026" s="32">
        <v>9994</v>
      </c>
      <c r="K4026" s="32">
        <v>9994</v>
      </c>
      <c r="L4026" s="50">
        <v>40884</v>
      </c>
      <c r="M4026" s="31" t="s">
        <v>5887</v>
      </c>
      <c r="N4026" s="31" t="s">
        <v>789</v>
      </c>
      <c r="O4026" s="31" t="s">
        <v>789</v>
      </c>
      <c r="P4026" s="39" t="s">
        <v>422</v>
      </c>
      <c r="Q4026" s="39" t="s">
        <v>555</v>
      </c>
      <c r="R4026" s="41" t="s">
        <v>542</v>
      </c>
      <c r="S4026" s="31">
        <v>1</v>
      </c>
      <c r="T4026" s="39" t="s">
        <v>283</v>
      </c>
      <c r="U4026" s="39" t="s">
        <v>423</v>
      </c>
      <c r="V4026" s="39" t="s">
        <v>36</v>
      </c>
      <c r="W4026" s="39" t="s">
        <v>175</v>
      </c>
      <c r="X4026" s="42" t="s">
        <v>35</v>
      </c>
      <c r="Y4026" s="50">
        <v>40917</v>
      </c>
      <c r="Z4026" s="30" t="s">
        <v>557</v>
      </c>
      <c r="AA4026" s="31">
        <v>1</v>
      </c>
      <c r="AB4026" s="33" t="s">
        <v>282</v>
      </c>
      <c r="AC4026" s="48">
        <v>6</v>
      </c>
      <c r="AD4026" s="30">
        <v>0</v>
      </c>
      <c r="AE4026" s="30">
        <v>0</v>
      </c>
      <c r="AF4026" s="46" t="str">
        <f>IFERROR(VLOOKUP(U4026,Acronym!$A:$B, 2, FALSE), "Ot")</f>
        <v>L</v>
      </c>
      <c r="AG4026" s="47" t="s">
        <v>715</v>
      </c>
      <c r="AH4026" s="46" t="str">
        <f>VLOOKUP(AG4026,Acronym!$A:$B,2, FALSE)</f>
        <v>TH</v>
      </c>
      <c r="AI4026" s="47" t="s">
        <v>423</v>
      </c>
      <c r="AJ4026" s="47" t="s">
        <v>9792</v>
      </c>
    </row>
    <row r="4027" spans="1:36">
      <c r="A4027" s="30">
        <v>18889578</v>
      </c>
      <c r="B4027" s="31" t="s">
        <v>421</v>
      </c>
      <c r="C4027" s="39" t="s">
        <v>15815</v>
      </c>
      <c r="D4027" s="30">
        <v>18889569</v>
      </c>
      <c r="E4027" s="39" t="s">
        <v>8065</v>
      </c>
      <c r="F4027" s="50">
        <v>40837</v>
      </c>
      <c r="G4027" s="32">
        <v>1000</v>
      </c>
      <c r="H4027" s="31" t="s">
        <v>424</v>
      </c>
      <c r="I4027" s="31" t="s">
        <v>174</v>
      </c>
      <c r="J4027" s="32">
        <v>0</v>
      </c>
      <c r="K4027" s="32">
        <v>0</v>
      </c>
      <c r="L4027" s="50">
        <v>40876</v>
      </c>
      <c r="M4027" s="31" t="s">
        <v>5887</v>
      </c>
      <c r="N4027" s="31" t="s">
        <v>789</v>
      </c>
      <c r="O4027" s="31" t="s">
        <v>789</v>
      </c>
      <c r="P4027" s="39" t="s">
        <v>422</v>
      </c>
      <c r="Q4027" s="39" t="s">
        <v>555</v>
      </c>
      <c r="R4027" s="41" t="s">
        <v>542</v>
      </c>
      <c r="S4027" s="31" t="s">
        <v>421</v>
      </c>
      <c r="T4027" s="39" t="s">
        <v>283</v>
      </c>
      <c r="U4027" s="39" t="s">
        <v>426</v>
      </c>
      <c r="V4027" s="39" t="s">
        <v>30</v>
      </c>
      <c r="W4027" s="39" t="s">
        <v>287</v>
      </c>
      <c r="X4027" s="42" t="s">
        <v>428</v>
      </c>
      <c r="Y4027" s="50" t="s">
        <v>421</v>
      </c>
      <c r="Z4027" s="30" t="s">
        <v>557</v>
      </c>
      <c r="AA4027" s="31">
        <v>0</v>
      </c>
      <c r="AB4027" s="33" t="s">
        <v>282</v>
      </c>
      <c r="AC4027" s="48">
        <v>6</v>
      </c>
      <c r="AD4027" s="30">
        <v>1</v>
      </c>
      <c r="AE4027" s="30">
        <v>0</v>
      </c>
      <c r="AF4027" s="46" t="str">
        <f>IFERROR(VLOOKUP(U4027,Acronym!$A:$B, 2, FALSE), "Ot")</f>
        <v>NW</v>
      </c>
      <c r="AG4027" s="47" t="s">
        <v>716</v>
      </c>
      <c r="AH4027" s="46" t="str">
        <f>VLOOKUP(AG4027,Acronym!$A:$B,2, FALSE)</f>
        <v>MU</v>
      </c>
      <c r="AI4027" s="47" t="s">
        <v>426</v>
      </c>
      <c r="AJ4027" s="47" t="s">
        <v>8583</v>
      </c>
    </row>
    <row r="4028" spans="1:36">
      <c r="A4028" s="30">
        <v>18889702</v>
      </c>
      <c r="B4028" s="31" t="s">
        <v>421</v>
      </c>
      <c r="C4028" s="39" t="s">
        <v>15816</v>
      </c>
      <c r="D4028" s="30">
        <v>15811455</v>
      </c>
      <c r="E4028" s="39" t="s">
        <v>8066</v>
      </c>
      <c r="F4028" s="50">
        <v>40837</v>
      </c>
      <c r="G4028" s="32">
        <v>10000</v>
      </c>
      <c r="H4028" s="31" t="s">
        <v>424</v>
      </c>
      <c r="I4028" s="31" t="s">
        <v>425</v>
      </c>
      <c r="J4028" s="32">
        <v>10000</v>
      </c>
      <c r="K4028" s="32">
        <v>10000</v>
      </c>
      <c r="L4028" s="50">
        <v>40877</v>
      </c>
      <c r="M4028" s="31" t="s">
        <v>5887</v>
      </c>
      <c r="N4028" s="31" t="s">
        <v>789</v>
      </c>
      <c r="O4028" s="31" t="s">
        <v>789</v>
      </c>
      <c r="P4028" s="39" t="s">
        <v>422</v>
      </c>
      <c r="Q4028" s="39" t="s">
        <v>555</v>
      </c>
      <c r="R4028" s="41" t="s">
        <v>542</v>
      </c>
      <c r="S4028" s="31">
        <v>1</v>
      </c>
      <c r="T4028" s="39" t="s">
        <v>283</v>
      </c>
      <c r="U4028" s="39" t="s">
        <v>446</v>
      </c>
      <c r="V4028" s="39" t="s">
        <v>274</v>
      </c>
      <c r="W4028" s="39" t="s">
        <v>181</v>
      </c>
      <c r="X4028" s="42" t="s">
        <v>274</v>
      </c>
      <c r="Y4028" s="50">
        <v>40889</v>
      </c>
      <c r="Z4028" s="30" t="s">
        <v>557</v>
      </c>
      <c r="AA4028" s="31">
        <v>1</v>
      </c>
      <c r="AB4028" s="33" t="s">
        <v>282</v>
      </c>
      <c r="AC4028" s="48">
        <v>6</v>
      </c>
      <c r="AD4028" s="30">
        <v>1</v>
      </c>
      <c r="AE4028" s="30">
        <v>0</v>
      </c>
      <c r="AF4028" s="46" t="str">
        <f>IFERROR(VLOOKUP(U4028,Acronym!$A:$B, 2, FALSE), "Ot")</f>
        <v>SE</v>
      </c>
      <c r="AG4028" s="47" t="s">
        <v>715</v>
      </c>
      <c r="AH4028" s="46" t="str">
        <f>VLOOKUP(AG4028,Acronym!$A:$B,2, FALSE)</f>
        <v>TH</v>
      </c>
      <c r="AI4028" s="47" t="s">
        <v>446</v>
      </c>
      <c r="AJ4028" s="47" t="s">
        <v>8584</v>
      </c>
    </row>
    <row r="4029" spans="1:36">
      <c r="A4029" s="30">
        <v>18889820</v>
      </c>
      <c r="B4029" s="31" t="s">
        <v>421</v>
      </c>
      <c r="C4029" s="39" t="s">
        <v>15817</v>
      </c>
      <c r="D4029" s="30">
        <v>1596813</v>
      </c>
      <c r="E4029" s="39" t="s">
        <v>8840</v>
      </c>
      <c r="F4029" s="50">
        <v>40837</v>
      </c>
      <c r="G4029" s="32">
        <v>70219</v>
      </c>
      <c r="H4029" s="31" t="s">
        <v>424</v>
      </c>
      <c r="I4029" s="31" t="s">
        <v>174</v>
      </c>
      <c r="J4029" s="32">
        <v>70219</v>
      </c>
      <c r="K4029" s="32">
        <v>0</v>
      </c>
      <c r="L4029" s="50">
        <v>40920</v>
      </c>
      <c r="M4029" s="31" t="s">
        <v>8727</v>
      </c>
      <c r="N4029" s="31" t="s">
        <v>789</v>
      </c>
      <c r="O4029" s="31" t="s">
        <v>789</v>
      </c>
      <c r="P4029" s="39" t="s">
        <v>422</v>
      </c>
      <c r="Q4029" s="39" t="s">
        <v>555</v>
      </c>
      <c r="R4029" s="41" t="s">
        <v>179</v>
      </c>
      <c r="S4029" s="31" t="s">
        <v>421</v>
      </c>
      <c r="T4029" s="39" t="s">
        <v>283</v>
      </c>
      <c r="U4029" s="39" t="s">
        <v>423</v>
      </c>
      <c r="V4029" s="39" t="s">
        <v>572</v>
      </c>
      <c r="W4029" s="39" t="s">
        <v>175</v>
      </c>
      <c r="X4029" s="42" t="s">
        <v>163</v>
      </c>
      <c r="Y4029" s="50" t="s">
        <v>421</v>
      </c>
      <c r="Z4029" s="30" t="s">
        <v>557</v>
      </c>
      <c r="AA4029" s="31">
        <v>0</v>
      </c>
      <c r="AB4029" s="33" t="s">
        <v>284</v>
      </c>
      <c r="AC4029" s="48">
        <v>12</v>
      </c>
      <c r="AD4029" s="30">
        <v>1</v>
      </c>
      <c r="AE4029" s="30">
        <v>0</v>
      </c>
      <c r="AF4029" s="46" t="str">
        <f>IFERROR(VLOOKUP(U4029,Acronym!$A:$B, 2, FALSE), "Ot")</f>
        <v>L</v>
      </c>
      <c r="AG4029" s="47" t="s">
        <v>715</v>
      </c>
      <c r="AH4029" s="46" t="str">
        <f>VLOOKUP(AG4029,Acronym!$A:$B,2, FALSE)</f>
        <v>TH</v>
      </c>
      <c r="AI4029" s="47" t="s">
        <v>423</v>
      </c>
      <c r="AJ4029" s="47" t="s">
        <v>9793</v>
      </c>
    </row>
    <row r="4030" spans="1:36">
      <c r="A4030" s="30">
        <v>18891050</v>
      </c>
      <c r="B4030" s="31" t="s">
        <v>421</v>
      </c>
      <c r="C4030" s="39" t="s">
        <v>15818</v>
      </c>
      <c r="D4030" s="30">
        <v>1385817</v>
      </c>
      <c r="E4030" s="39" t="s">
        <v>6705</v>
      </c>
      <c r="F4030" s="50">
        <v>40840</v>
      </c>
      <c r="G4030" s="32">
        <v>35000</v>
      </c>
      <c r="H4030" s="31" t="s">
        <v>424</v>
      </c>
      <c r="I4030" s="31" t="s">
        <v>425</v>
      </c>
      <c r="J4030" s="32">
        <v>35000</v>
      </c>
      <c r="K4030" s="32">
        <v>35000</v>
      </c>
      <c r="L4030" s="50">
        <v>40933</v>
      </c>
      <c r="M4030" s="31" t="s">
        <v>8727</v>
      </c>
      <c r="N4030" s="31" t="s">
        <v>789</v>
      </c>
      <c r="O4030" s="31" t="s">
        <v>789</v>
      </c>
      <c r="P4030" s="39" t="s">
        <v>422</v>
      </c>
      <c r="Q4030" s="39" t="s">
        <v>555</v>
      </c>
      <c r="R4030" s="41" t="s">
        <v>541</v>
      </c>
      <c r="S4030" s="31">
        <v>1</v>
      </c>
      <c r="T4030" s="39" t="s">
        <v>283</v>
      </c>
      <c r="U4030" s="39" t="s">
        <v>434</v>
      </c>
      <c r="V4030" s="39" t="s">
        <v>442</v>
      </c>
      <c r="W4030" s="39" t="s">
        <v>502</v>
      </c>
      <c r="X4030" s="42" t="s">
        <v>442</v>
      </c>
      <c r="Y4030" s="50" t="s">
        <v>421</v>
      </c>
      <c r="Z4030" s="30" t="s">
        <v>556</v>
      </c>
      <c r="AA4030" s="31">
        <v>1</v>
      </c>
      <c r="AB4030" s="33" t="s">
        <v>284</v>
      </c>
      <c r="AC4030" s="48">
        <v>13</v>
      </c>
      <c r="AD4030" s="30">
        <v>0</v>
      </c>
      <c r="AE4030" s="30">
        <v>0</v>
      </c>
      <c r="AF4030" s="46" t="str">
        <f>IFERROR(VLOOKUP(U4030,Acronym!$A:$B, 2, FALSE), "Ot")</f>
        <v>EM</v>
      </c>
      <c r="AG4030" s="47" t="s">
        <v>717</v>
      </c>
      <c r="AH4030" s="46" t="str">
        <f>VLOOKUP(AG4030,Acronym!$A:$B,2, FALSE)</f>
        <v>CA</v>
      </c>
      <c r="AI4030" s="47" t="s">
        <v>434</v>
      </c>
      <c r="AJ4030" s="47" t="s">
        <v>9794</v>
      </c>
    </row>
    <row r="4031" spans="1:36">
      <c r="A4031" s="30">
        <v>18892264</v>
      </c>
      <c r="B4031" s="31" t="s">
        <v>421</v>
      </c>
      <c r="C4031" s="39" t="s">
        <v>15819</v>
      </c>
      <c r="D4031" s="30">
        <v>16332386</v>
      </c>
      <c r="E4031" s="39" t="s">
        <v>8841</v>
      </c>
      <c r="F4031" s="50">
        <v>40840</v>
      </c>
      <c r="G4031" s="32">
        <v>125000</v>
      </c>
      <c r="H4031" s="31" t="s">
        <v>424</v>
      </c>
      <c r="I4031" s="31" t="s">
        <v>425</v>
      </c>
      <c r="J4031" s="32">
        <v>125000</v>
      </c>
      <c r="K4031" s="32">
        <v>125000</v>
      </c>
      <c r="L4031" s="50">
        <v>40933</v>
      </c>
      <c r="M4031" s="31" t="s">
        <v>8727</v>
      </c>
      <c r="N4031" s="31" t="s">
        <v>789</v>
      </c>
      <c r="O4031" s="31" t="s">
        <v>789</v>
      </c>
      <c r="P4031" s="39" t="s">
        <v>422</v>
      </c>
      <c r="Q4031" s="39" t="s">
        <v>555</v>
      </c>
      <c r="R4031" s="41" t="s">
        <v>541</v>
      </c>
      <c r="S4031" s="31">
        <v>1</v>
      </c>
      <c r="T4031" s="39" t="s">
        <v>283</v>
      </c>
      <c r="U4031" s="39" t="s">
        <v>868</v>
      </c>
      <c r="V4031" s="39" t="s">
        <v>341</v>
      </c>
      <c r="W4031" s="39" t="s">
        <v>341</v>
      </c>
      <c r="X4031" s="42" t="s">
        <v>341</v>
      </c>
      <c r="Y4031" s="50">
        <v>40974</v>
      </c>
      <c r="Z4031" s="30" t="s">
        <v>556</v>
      </c>
      <c r="AA4031" s="31">
        <v>1</v>
      </c>
      <c r="AB4031" s="33" t="s">
        <v>284</v>
      </c>
      <c r="AC4031" s="48">
        <v>13</v>
      </c>
      <c r="AD4031" s="30">
        <v>0</v>
      </c>
      <c r="AE4031" s="30">
        <v>0</v>
      </c>
      <c r="AF4031" s="46" t="str">
        <f>IFERROR(VLOOKUP(U4031,Acronym!$A:$B, 2, FALSE), "Ot")</f>
        <v>E</v>
      </c>
      <c r="AG4031" s="47" t="s">
        <v>717</v>
      </c>
      <c r="AH4031" s="46" t="str">
        <f>VLOOKUP(AG4031,Acronym!$A:$B,2, FALSE)</f>
        <v>CA</v>
      </c>
      <c r="AI4031" s="47" t="s">
        <v>719</v>
      </c>
      <c r="AJ4031" s="47" t="s">
        <v>9795</v>
      </c>
    </row>
    <row r="4032" spans="1:36">
      <c r="A4032" s="30">
        <v>18892393</v>
      </c>
      <c r="B4032" s="31" t="s">
        <v>421</v>
      </c>
      <c r="C4032" s="39" t="s">
        <v>15820</v>
      </c>
      <c r="D4032" s="30">
        <v>8809921</v>
      </c>
      <c r="E4032" s="39" t="s">
        <v>8067</v>
      </c>
      <c r="F4032" s="50">
        <v>40840</v>
      </c>
      <c r="G4032" s="32">
        <v>9998</v>
      </c>
      <c r="H4032" s="31" t="s">
        <v>424</v>
      </c>
      <c r="I4032" s="31" t="s">
        <v>425</v>
      </c>
      <c r="J4032" s="32">
        <v>9998</v>
      </c>
      <c r="K4032" s="32">
        <v>9998</v>
      </c>
      <c r="L4032" s="50">
        <v>40876</v>
      </c>
      <c r="M4032" s="31" t="s">
        <v>5887</v>
      </c>
      <c r="N4032" s="31" t="s">
        <v>789</v>
      </c>
      <c r="O4032" s="31" t="s">
        <v>789</v>
      </c>
      <c r="P4032" s="39" t="s">
        <v>422</v>
      </c>
      <c r="Q4032" s="39" t="s">
        <v>555</v>
      </c>
      <c r="R4032" s="41" t="s">
        <v>542</v>
      </c>
      <c r="S4032" s="31">
        <v>1</v>
      </c>
      <c r="T4032" s="39" t="s">
        <v>281</v>
      </c>
      <c r="U4032" s="39" t="s">
        <v>430</v>
      </c>
      <c r="V4032" s="39" t="s">
        <v>166</v>
      </c>
      <c r="W4032" s="39" t="s">
        <v>319</v>
      </c>
      <c r="X4032" s="42" t="s">
        <v>320</v>
      </c>
      <c r="Y4032" s="50">
        <v>40900</v>
      </c>
      <c r="Z4032" s="30" t="s">
        <v>557</v>
      </c>
      <c r="AA4032" s="31">
        <v>1</v>
      </c>
      <c r="AB4032" s="33" t="s">
        <v>282</v>
      </c>
      <c r="AC4032" s="48">
        <v>5</v>
      </c>
      <c r="AD4032" s="30">
        <v>1</v>
      </c>
      <c r="AE4032" s="30">
        <v>0</v>
      </c>
      <c r="AF4032" s="46" t="str">
        <f>IFERROR(VLOOKUP(U4032,Acronym!$A:$B, 2, FALSE), "Ot")</f>
        <v>Y</v>
      </c>
      <c r="AG4032" s="47" t="s">
        <v>722</v>
      </c>
      <c r="AH4032" s="46" t="str">
        <f>VLOOKUP(AG4032,Acronym!$A:$B,2, FALSE)</f>
        <v>DA</v>
      </c>
      <c r="AI4032" s="47" t="s">
        <v>720</v>
      </c>
      <c r="AJ4032" s="47" t="s">
        <v>8585</v>
      </c>
    </row>
    <row r="4033" spans="1:36">
      <c r="A4033" s="30">
        <v>18892554</v>
      </c>
      <c r="B4033" s="31" t="s">
        <v>421</v>
      </c>
      <c r="C4033" s="39" t="s">
        <v>15821</v>
      </c>
      <c r="D4033" s="30">
        <v>18892552</v>
      </c>
      <c r="E4033" s="39" t="s">
        <v>6766</v>
      </c>
      <c r="F4033" s="50">
        <v>40840</v>
      </c>
      <c r="G4033" s="32">
        <v>1000</v>
      </c>
      <c r="H4033" s="31" t="s">
        <v>177</v>
      </c>
      <c r="I4033" s="31" t="s">
        <v>174</v>
      </c>
      <c r="J4033" s="32">
        <v>0</v>
      </c>
      <c r="K4033" s="32">
        <v>0</v>
      </c>
      <c r="L4033" s="50">
        <v>40842</v>
      </c>
      <c r="M4033" s="31" t="s">
        <v>5887</v>
      </c>
      <c r="N4033" s="31" t="s">
        <v>789</v>
      </c>
      <c r="O4033" s="31" t="s">
        <v>789</v>
      </c>
      <c r="P4033" s="39" t="s">
        <v>422</v>
      </c>
      <c r="Q4033" s="39" t="s">
        <v>555</v>
      </c>
      <c r="R4033" s="41" t="s">
        <v>542</v>
      </c>
      <c r="S4033" s="31" t="s">
        <v>421</v>
      </c>
      <c r="T4033" s="39" t="s">
        <v>281</v>
      </c>
      <c r="U4033" s="39" t="s">
        <v>446</v>
      </c>
      <c r="V4033" s="39" t="s">
        <v>5247</v>
      </c>
      <c r="W4033" s="39" t="s">
        <v>306</v>
      </c>
      <c r="X4033" s="42" t="s">
        <v>5248</v>
      </c>
      <c r="Y4033" s="50" t="s">
        <v>421</v>
      </c>
      <c r="Z4033" s="30" t="s">
        <v>556</v>
      </c>
      <c r="AA4033" s="31">
        <v>0</v>
      </c>
      <c r="AB4033" s="33" t="s">
        <v>282</v>
      </c>
      <c r="AC4033" s="48">
        <v>0</v>
      </c>
      <c r="AD4033" s="30">
        <v>1</v>
      </c>
      <c r="AE4033" s="30">
        <v>1</v>
      </c>
      <c r="AF4033" s="46" t="str">
        <f>IFERROR(VLOOKUP(U4033,Acronym!$A:$B, 2, FALSE), "Ot")</f>
        <v>SE</v>
      </c>
      <c r="AG4033" s="47" t="s">
        <v>718</v>
      </c>
      <c r="AH4033" s="46" t="str">
        <f>VLOOKUP(AG4033,Acronym!$A:$B,2, FALSE)</f>
        <v>LI</v>
      </c>
      <c r="AI4033" s="47" t="s">
        <v>446</v>
      </c>
      <c r="AJ4033" s="47" t="s">
        <v>7678</v>
      </c>
    </row>
    <row r="4034" spans="1:36">
      <c r="A4034" s="30">
        <v>18893391</v>
      </c>
      <c r="B4034" s="31" t="s">
        <v>421</v>
      </c>
      <c r="C4034" s="39" t="s">
        <v>15822</v>
      </c>
      <c r="D4034" s="30">
        <v>18893382</v>
      </c>
      <c r="E4034" s="39" t="s">
        <v>8842</v>
      </c>
      <c r="F4034" s="50">
        <v>40840</v>
      </c>
      <c r="G4034" s="32">
        <v>99630</v>
      </c>
      <c r="H4034" s="31" t="s">
        <v>424</v>
      </c>
      <c r="I4034" s="31" t="s">
        <v>174</v>
      </c>
      <c r="J4034" s="32">
        <v>0</v>
      </c>
      <c r="K4034" s="32">
        <v>0</v>
      </c>
      <c r="L4034" s="50">
        <v>40919</v>
      </c>
      <c r="M4034" s="31" t="s">
        <v>8727</v>
      </c>
      <c r="N4034" s="31" t="s">
        <v>789</v>
      </c>
      <c r="O4034" s="31" t="s">
        <v>789</v>
      </c>
      <c r="P4034" s="39" t="s">
        <v>422</v>
      </c>
      <c r="Q4034" s="39" t="s">
        <v>555</v>
      </c>
      <c r="R4034" s="41" t="s">
        <v>541</v>
      </c>
      <c r="S4034" s="31" t="s">
        <v>421</v>
      </c>
      <c r="T4034" s="39" t="s">
        <v>283</v>
      </c>
      <c r="U4034" s="39" t="s">
        <v>435</v>
      </c>
      <c r="V4034" s="39" t="s">
        <v>109</v>
      </c>
      <c r="W4034" s="39" t="s">
        <v>435</v>
      </c>
      <c r="X4034" s="42" t="s">
        <v>110</v>
      </c>
      <c r="Y4034" s="50" t="s">
        <v>421</v>
      </c>
      <c r="Z4034" s="30" t="s">
        <v>557</v>
      </c>
      <c r="AA4034" s="31">
        <v>0</v>
      </c>
      <c r="AB4034" s="33" t="s">
        <v>284</v>
      </c>
      <c r="AC4034" s="48">
        <v>11</v>
      </c>
      <c r="AD4034" s="30">
        <v>1</v>
      </c>
      <c r="AE4034" s="30">
        <v>0</v>
      </c>
      <c r="AF4034" s="46" t="str">
        <f>IFERROR(VLOOKUP(U4034,Acronym!$A:$B, 2, FALSE), "Ot")</f>
        <v>WM</v>
      </c>
      <c r="AG4034" s="47" t="s">
        <v>721</v>
      </c>
      <c r="AH4034" s="46" t="str">
        <f>VLOOKUP(AG4034,Acronym!$A:$B,2, FALSE)</f>
        <v>NA</v>
      </c>
      <c r="AI4034" s="47" t="s">
        <v>435</v>
      </c>
      <c r="AJ4034" s="47" t="s">
        <v>9796</v>
      </c>
    </row>
    <row r="4035" spans="1:36">
      <c r="A4035" s="30">
        <v>18894086</v>
      </c>
      <c r="B4035" s="31" t="s">
        <v>421</v>
      </c>
      <c r="C4035" s="39" t="s">
        <v>15823</v>
      </c>
      <c r="D4035" s="30">
        <v>1385799</v>
      </c>
      <c r="E4035" s="39" t="s">
        <v>8843</v>
      </c>
      <c r="F4035" s="50">
        <v>40840</v>
      </c>
      <c r="G4035" s="32">
        <v>99999</v>
      </c>
      <c r="H4035" s="31" t="s">
        <v>424</v>
      </c>
      <c r="I4035" s="31" t="s">
        <v>425</v>
      </c>
      <c r="J4035" s="32">
        <v>99999</v>
      </c>
      <c r="K4035" s="32">
        <v>99999</v>
      </c>
      <c r="L4035" s="50">
        <v>40920</v>
      </c>
      <c r="M4035" s="31" t="s">
        <v>8727</v>
      </c>
      <c r="N4035" s="31" t="s">
        <v>789</v>
      </c>
      <c r="O4035" s="31" t="s">
        <v>789</v>
      </c>
      <c r="P4035" s="39" t="s">
        <v>422</v>
      </c>
      <c r="Q4035" s="39" t="s">
        <v>555</v>
      </c>
      <c r="R4035" s="41" t="s">
        <v>541</v>
      </c>
      <c r="S4035" s="31">
        <v>1</v>
      </c>
      <c r="T4035" s="39" t="s">
        <v>283</v>
      </c>
      <c r="U4035" s="39" t="s">
        <v>868</v>
      </c>
      <c r="V4035" s="39" t="s">
        <v>5026</v>
      </c>
      <c r="W4035" s="39" t="s">
        <v>185</v>
      </c>
      <c r="X4035" s="42" t="s">
        <v>5026</v>
      </c>
      <c r="Y4035" s="50">
        <v>40927</v>
      </c>
      <c r="Z4035" s="30" t="s">
        <v>556</v>
      </c>
      <c r="AA4035" s="31">
        <v>1</v>
      </c>
      <c r="AB4035" s="33" t="s">
        <v>284</v>
      </c>
      <c r="AC4035" s="48">
        <v>11</v>
      </c>
      <c r="AD4035" s="30">
        <v>1</v>
      </c>
      <c r="AE4035" s="30">
        <v>0</v>
      </c>
      <c r="AF4035" s="46" t="str">
        <f>IFERROR(VLOOKUP(U4035,Acronym!$A:$B, 2, FALSE), "Ot")</f>
        <v>E</v>
      </c>
      <c r="AG4035" s="47" t="s">
        <v>722</v>
      </c>
      <c r="AH4035" s="46" t="str">
        <f>VLOOKUP(AG4035,Acronym!$A:$B,2, FALSE)</f>
        <v>DA</v>
      </c>
      <c r="AI4035" s="47" t="s">
        <v>719</v>
      </c>
      <c r="AJ4035" s="47" t="s">
        <v>9797</v>
      </c>
    </row>
    <row r="4036" spans="1:36">
      <c r="A4036" s="30">
        <v>18897480</v>
      </c>
      <c r="B4036" s="31" t="s">
        <v>421</v>
      </c>
      <c r="C4036" s="39" t="s">
        <v>15824</v>
      </c>
      <c r="D4036" s="30">
        <v>8929404</v>
      </c>
      <c r="E4036" s="39" t="s">
        <v>8844</v>
      </c>
      <c r="F4036" s="50">
        <v>40840</v>
      </c>
      <c r="G4036" s="32">
        <v>75296</v>
      </c>
      <c r="H4036" s="31" t="s">
        <v>424</v>
      </c>
      <c r="I4036" s="31" t="s">
        <v>425</v>
      </c>
      <c r="J4036" s="32">
        <v>75296</v>
      </c>
      <c r="K4036" s="32">
        <v>75296</v>
      </c>
      <c r="L4036" s="50">
        <v>40933</v>
      </c>
      <c r="M4036" s="31" t="s">
        <v>8727</v>
      </c>
      <c r="N4036" s="31" t="s">
        <v>789</v>
      </c>
      <c r="O4036" s="31" t="s">
        <v>789</v>
      </c>
      <c r="P4036" s="39" t="s">
        <v>422</v>
      </c>
      <c r="Q4036" s="39" t="s">
        <v>555</v>
      </c>
      <c r="R4036" s="41" t="s">
        <v>541</v>
      </c>
      <c r="S4036" s="31">
        <v>1</v>
      </c>
      <c r="T4036" s="39" t="s">
        <v>283</v>
      </c>
      <c r="U4036" s="39" t="s">
        <v>434</v>
      </c>
      <c r="V4036" s="39" t="s">
        <v>384</v>
      </c>
      <c r="W4036" s="39" t="s">
        <v>381</v>
      </c>
      <c r="X4036" s="42" t="s">
        <v>647</v>
      </c>
      <c r="Y4036" s="50">
        <v>40946</v>
      </c>
      <c r="Z4036" s="30" t="s">
        <v>557</v>
      </c>
      <c r="AA4036" s="31">
        <v>1</v>
      </c>
      <c r="AB4036" s="33" t="s">
        <v>284</v>
      </c>
      <c r="AC4036" s="48">
        <v>13</v>
      </c>
      <c r="AD4036" s="30">
        <v>0</v>
      </c>
      <c r="AE4036" s="30">
        <v>0</v>
      </c>
      <c r="AF4036" s="46" t="str">
        <f>IFERROR(VLOOKUP(U4036,Acronym!$A:$B, 2, FALSE), "Ot")</f>
        <v>EM</v>
      </c>
      <c r="AG4036" s="47" t="s">
        <v>714</v>
      </c>
      <c r="AH4036" s="46" t="str">
        <f>VLOOKUP(AG4036,Acronym!$A:$B,2, FALSE)</f>
        <v>VA</v>
      </c>
      <c r="AI4036" s="47" t="s">
        <v>434</v>
      </c>
      <c r="AJ4036" s="47" t="s">
        <v>9798</v>
      </c>
    </row>
    <row r="4037" spans="1:36">
      <c r="A4037" s="30">
        <v>18897571</v>
      </c>
      <c r="B4037" s="31" t="s">
        <v>421</v>
      </c>
      <c r="C4037" s="39" t="s">
        <v>15825</v>
      </c>
      <c r="D4037" s="30">
        <v>18897564</v>
      </c>
      <c r="E4037" s="39" t="s">
        <v>8068</v>
      </c>
      <c r="F4037" s="50">
        <v>40840</v>
      </c>
      <c r="G4037" s="32">
        <v>5000</v>
      </c>
      <c r="H4037" s="31" t="s">
        <v>177</v>
      </c>
      <c r="I4037" s="31" t="s">
        <v>174</v>
      </c>
      <c r="J4037" s="32">
        <v>0</v>
      </c>
      <c r="K4037" s="32">
        <v>0</v>
      </c>
      <c r="L4037" s="50">
        <v>40848</v>
      </c>
      <c r="M4037" s="31" t="s">
        <v>5887</v>
      </c>
      <c r="N4037" s="31" t="s">
        <v>789</v>
      </c>
      <c r="O4037" s="31" t="s">
        <v>789</v>
      </c>
      <c r="P4037" s="39" t="s">
        <v>422</v>
      </c>
      <c r="Q4037" s="39" t="s">
        <v>555</v>
      </c>
      <c r="R4037" s="41" t="s">
        <v>542</v>
      </c>
      <c r="S4037" s="31" t="s">
        <v>421</v>
      </c>
      <c r="T4037" s="39" t="s">
        <v>283</v>
      </c>
      <c r="U4037" s="39" t="s">
        <v>436</v>
      </c>
      <c r="V4037" s="39" t="s">
        <v>244</v>
      </c>
      <c r="W4037" s="39" t="s">
        <v>245</v>
      </c>
      <c r="X4037" s="42" t="s">
        <v>244</v>
      </c>
      <c r="Y4037" s="50" t="s">
        <v>421</v>
      </c>
      <c r="Z4037" s="30" t="s">
        <v>557</v>
      </c>
      <c r="AA4037" s="31">
        <v>0</v>
      </c>
      <c r="AB4037" s="33" t="s">
        <v>282</v>
      </c>
      <c r="AC4037" s="48">
        <v>1</v>
      </c>
      <c r="AD4037" s="30">
        <v>1</v>
      </c>
      <c r="AE4037" s="30">
        <v>1</v>
      </c>
      <c r="AF4037" s="46" t="str">
        <f>IFERROR(VLOOKUP(U4037,Acronym!$A:$B, 2, FALSE), "Ot")</f>
        <v>SW</v>
      </c>
      <c r="AG4037" s="47" t="s">
        <v>714</v>
      </c>
      <c r="AH4037" s="46" t="str">
        <f>VLOOKUP(AG4037,Acronym!$A:$B,2, FALSE)</f>
        <v>VA</v>
      </c>
      <c r="AI4037" s="47" t="s">
        <v>436</v>
      </c>
      <c r="AJ4037" s="47" t="s">
        <v>8586</v>
      </c>
    </row>
    <row r="4038" spans="1:36">
      <c r="A4038" s="30">
        <v>18901452</v>
      </c>
      <c r="B4038" s="31" t="s">
        <v>421</v>
      </c>
      <c r="C4038" s="39" t="s">
        <v>15826</v>
      </c>
      <c r="D4038" s="30">
        <v>1388373</v>
      </c>
      <c r="E4038" s="39" t="s">
        <v>8845</v>
      </c>
      <c r="F4038" s="50">
        <v>40840</v>
      </c>
      <c r="G4038" s="32">
        <v>39600</v>
      </c>
      <c r="H4038" s="31" t="s">
        <v>424</v>
      </c>
      <c r="I4038" s="31" t="s">
        <v>425</v>
      </c>
      <c r="J4038" s="32">
        <v>39600</v>
      </c>
      <c r="K4038" s="32">
        <v>39600</v>
      </c>
      <c r="L4038" s="50">
        <v>40918</v>
      </c>
      <c r="M4038" s="31" t="s">
        <v>8727</v>
      </c>
      <c r="N4038" s="31" t="s">
        <v>789</v>
      </c>
      <c r="O4038" s="31" t="s">
        <v>789</v>
      </c>
      <c r="P4038" s="39" t="s">
        <v>422</v>
      </c>
      <c r="Q4038" s="39" t="s">
        <v>555</v>
      </c>
      <c r="R4038" s="41" t="s">
        <v>541</v>
      </c>
      <c r="S4038" s="31">
        <v>1</v>
      </c>
      <c r="T4038" s="39" t="s">
        <v>283</v>
      </c>
      <c r="U4038" s="39" t="s">
        <v>430</v>
      </c>
      <c r="V4038" s="39" t="s">
        <v>492</v>
      </c>
      <c r="W4038" s="39" t="s">
        <v>490</v>
      </c>
      <c r="X4038" s="42" t="s">
        <v>491</v>
      </c>
      <c r="Y4038" s="50">
        <v>40938</v>
      </c>
      <c r="Z4038" s="30" t="s">
        <v>557</v>
      </c>
      <c r="AA4038" s="31">
        <v>1</v>
      </c>
      <c r="AB4038" s="33" t="s">
        <v>284</v>
      </c>
      <c r="AC4038" s="48">
        <v>11</v>
      </c>
      <c r="AD4038" s="30">
        <v>1</v>
      </c>
      <c r="AE4038" s="30">
        <v>0</v>
      </c>
      <c r="AF4038" s="46" t="str">
        <f>IFERROR(VLOOKUP(U4038,Acronym!$A:$B, 2, FALSE), "Ot")</f>
        <v>Y</v>
      </c>
      <c r="AG4038" s="47" t="s">
        <v>714</v>
      </c>
      <c r="AH4038" s="46" t="str">
        <f>VLOOKUP(AG4038,Acronym!$A:$B,2, FALSE)</f>
        <v>VA</v>
      </c>
      <c r="AI4038" s="47" t="s">
        <v>720</v>
      </c>
      <c r="AJ4038" s="47" t="s">
        <v>9799</v>
      </c>
    </row>
    <row r="4039" spans="1:36">
      <c r="A4039" s="30">
        <v>18901581</v>
      </c>
      <c r="B4039" s="31" t="s">
        <v>421</v>
      </c>
      <c r="C4039" s="39" t="s">
        <v>15827</v>
      </c>
      <c r="D4039" s="30">
        <v>6391592</v>
      </c>
      <c r="E4039" s="39" t="s">
        <v>6767</v>
      </c>
      <c r="F4039" s="50">
        <v>40840</v>
      </c>
      <c r="G4039" s="32">
        <v>150000</v>
      </c>
      <c r="H4039" s="31" t="s">
        <v>177</v>
      </c>
      <c r="I4039" s="31" t="s">
        <v>174</v>
      </c>
      <c r="J4039" s="32">
        <v>0</v>
      </c>
      <c r="K4039" s="32">
        <v>0</v>
      </c>
      <c r="L4039" s="50">
        <v>40842</v>
      </c>
      <c r="M4039" s="31" t="s">
        <v>5887</v>
      </c>
      <c r="N4039" s="31" t="s">
        <v>789</v>
      </c>
      <c r="O4039" s="31" t="s">
        <v>789</v>
      </c>
      <c r="P4039" s="39" t="s">
        <v>422</v>
      </c>
      <c r="Q4039" s="39" t="s">
        <v>555</v>
      </c>
      <c r="R4039" s="41" t="s">
        <v>541</v>
      </c>
      <c r="S4039" s="31" t="s">
        <v>421</v>
      </c>
      <c r="T4039" s="39" t="s">
        <v>283</v>
      </c>
      <c r="U4039" s="39" t="s">
        <v>868</v>
      </c>
      <c r="V4039" s="39" t="s">
        <v>558</v>
      </c>
      <c r="W4039" s="39" t="s">
        <v>185</v>
      </c>
      <c r="X4039" s="42" t="s">
        <v>188</v>
      </c>
      <c r="Y4039" s="50" t="s">
        <v>421</v>
      </c>
      <c r="Z4039" s="30" t="s">
        <v>556</v>
      </c>
      <c r="AA4039" s="31">
        <v>0</v>
      </c>
      <c r="AB4039" s="33" t="s">
        <v>284</v>
      </c>
      <c r="AC4039" s="48">
        <v>0</v>
      </c>
      <c r="AD4039" s="30">
        <v>1</v>
      </c>
      <c r="AE4039" s="30">
        <v>1</v>
      </c>
      <c r="AF4039" s="46" t="str">
        <f>IFERROR(VLOOKUP(U4039,Acronym!$A:$B, 2, FALSE), "Ot")</f>
        <v>E</v>
      </c>
      <c r="AG4039" s="47" t="s">
        <v>716</v>
      </c>
      <c r="AH4039" s="46" t="str">
        <f>VLOOKUP(AG4039,Acronym!$A:$B,2, FALSE)</f>
        <v>MU</v>
      </c>
      <c r="AI4039" s="47" t="s">
        <v>719</v>
      </c>
      <c r="AJ4039" s="47" t="s">
        <v>7679</v>
      </c>
    </row>
    <row r="4040" spans="1:36">
      <c r="A4040" s="30">
        <v>18902881</v>
      </c>
      <c r="B4040" s="31" t="s">
        <v>421</v>
      </c>
      <c r="C4040" s="39" t="s">
        <v>15828</v>
      </c>
      <c r="D4040" s="30">
        <v>18902867</v>
      </c>
      <c r="E4040" s="39" t="s">
        <v>10648</v>
      </c>
      <c r="F4040" s="50">
        <v>40840</v>
      </c>
      <c r="G4040" s="32">
        <v>81935</v>
      </c>
      <c r="H4040" s="31" t="s">
        <v>424</v>
      </c>
      <c r="I4040" s="31" t="s">
        <v>174</v>
      </c>
      <c r="J4040" s="32">
        <v>0</v>
      </c>
      <c r="K4040" s="32">
        <v>0</v>
      </c>
      <c r="L4040" s="50">
        <v>40947</v>
      </c>
      <c r="M4040" s="31" t="s">
        <v>8727</v>
      </c>
      <c r="N4040" s="31" t="s">
        <v>789</v>
      </c>
      <c r="O4040" s="31" t="s">
        <v>789</v>
      </c>
      <c r="P4040" s="39" t="s">
        <v>422</v>
      </c>
      <c r="Q4040" s="39" t="s">
        <v>555</v>
      </c>
      <c r="R4040" s="41" t="s">
        <v>179</v>
      </c>
      <c r="S4040" s="31" t="s">
        <v>421</v>
      </c>
      <c r="T4040" s="39" t="s">
        <v>283</v>
      </c>
      <c r="U4040" s="39" t="s">
        <v>436</v>
      </c>
      <c r="V4040" s="39" t="s">
        <v>248</v>
      </c>
      <c r="W4040" s="39" t="s">
        <v>249</v>
      </c>
      <c r="X4040" s="42" t="s">
        <v>5068</v>
      </c>
      <c r="Y4040" s="50" t="s">
        <v>421</v>
      </c>
      <c r="Z4040" s="30" t="s">
        <v>556</v>
      </c>
      <c r="AA4040" s="31">
        <v>0</v>
      </c>
      <c r="AB4040" s="33" t="s">
        <v>284</v>
      </c>
      <c r="AC4040" s="48">
        <v>15</v>
      </c>
      <c r="AD4040" s="30">
        <v>0</v>
      </c>
      <c r="AE4040" s="30">
        <v>0</v>
      </c>
      <c r="AF4040" s="46" t="str">
        <f>IFERROR(VLOOKUP(U4040,Acronym!$A:$B, 2, FALSE), "Ot")</f>
        <v>SW</v>
      </c>
      <c r="AG4040" s="47" t="s">
        <v>715</v>
      </c>
      <c r="AH4040" s="46" t="str">
        <f>VLOOKUP(AG4040,Acronym!$A:$B,2, FALSE)</f>
        <v>TH</v>
      </c>
      <c r="AI4040" s="47" t="s">
        <v>436</v>
      </c>
      <c r="AJ4040" s="47" t="s">
        <v>11202</v>
      </c>
    </row>
    <row r="4041" spans="1:36">
      <c r="A4041" s="30">
        <v>18903000</v>
      </c>
      <c r="B4041" s="31" t="s">
        <v>421</v>
      </c>
      <c r="C4041" s="39" t="s">
        <v>15829</v>
      </c>
      <c r="D4041" s="30">
        <v>1845989</v>
      </c>
      <c r="E4041" s="39" t="s">
        <v>8846</v>
      </c>
      <c r="F4041" s="50">
        <v>40840</v>
      </c>
      <c r="G4041" s="32">
        <v>8498</v>
      </c>
      <c r="H4041" s="31" t="s">
        <v>424</v>
      </c>
      <c r="I4041" s="31" t="s">
        <v>174</v>
      </c>
      <c r="J4041" s="32">
        <v>8498</v>
      </c>
      <c r="K4041" s="32">
        <v>0</v>
      </c>
      <c r="L4041" s="50">
        <v>40884</v>
      </c>
      <c r="M4041" s="31" t="s">
        <v>5887</v>
      </c>
      <c r="N4041" s="31" t="s">
        <v>789</v>
      </c>
      <c r="O4041" s="31" t="s">
        <v>789</v>
      </c>
      <c r="P4041" s="39" t="s">
        <v>422</v>
      </c>
      <c r="Q4041" s="39" t="s">
        <v>555</v>
      </c>
      <c r="R4041" s="41" t="s">
        <v>542</v>
      </c>
      <c r="S4041" s="31" t="s">
        <v>421</v>
      </c>
      <c r="T4041" s="39" t="s">
        <v>281</v>
      </c>
      <c r="U4041" s="39" t="s">
        <v>423</v>
      </c>
      <c r="V4041" s="39" t="s">
        <v>87</v>
      </c>
      <c r="W4041" s="39" t="s">
        <v>175</v>
      </c>
      <c r="X4041" s="42" t="s">
        <v>150</v>
      </c>
      <c r="Y4041" s="50" t="s">
        <v>421</v>
      </c>
      <c r="Z4041" s="30" t="s">
        <v>557</v>
      </c>
      <c r="AA4041" s="31">
        <v>0</v>
      </c>
      <c r="AB4041" s="33" t="s">
        <v>282</v>
      </c>
      <c r="AC4041" s="48">
        <v>6</v>
      </c>
      <c r="AD4041" s="30">
        <v>0</v>
      </c>
      <c r="AE4041" s="30">
        <v>0</v>
      </c>
      <c r="AF4041" s="46" t="str">
        <f>IFERROR(VLOOKUP(U4041,Acronym!$A:$B, 2, FALSE), "Ot")</f>
        <v>L</v>
      </c>
      <c r="AG4041" s="47" t="s">
        <v>714</v>
      </c>
      <c r="AH4041" s="46" t="str">
        <f>VLOOKUP(AG4041,Acronym!$A:$B,2, FALSE)</f>
        <v>VA</v>
      </c>
      <c r="AI4041" s="47" t="s">
        <v>423</v>
      </c>
      <c r="AJ4041" s="47" t="s">
        <v>9800</v>
      </c>
    </row>
    <row r="4042" spans="1:36">
      <c r="A4042" s="30">
        <v>18903185</v>
      </c>
      <c r="B4042" s="31" t="s">
        <v>421</v>
      </c>
      <c r="C4042" s="39" t="s">
        <v>15830</v>
      </c>
      <c r="D4042" s="30">
        <v>1815870</v>
      </c>
      <c r="E4042" s="39" t="s">
        <v>6768</v>
      </c>
      <c r="F4042" s="50">
        <v>40840</v>
      </c>
      <c r="G4042" s="32">
        <v>5000</v>
      </c>
      <c r="H4042" s="31" t="s">
        <v>177</v>
      </c>
      <c r="I4042" s="31" t="s">
        <v>174</v>
      </c>
      <c r="J4042" s="32">
        <v>0</v>
      </c>
      <c r="K4042" s="32">
        <v>0</v>
      </c>
      <c r="L4042" s="50">
        <v>40844</v>
      </c>
      <c r="M4042" s="31" t="s">
        <v>5887</v>
      </c>
      <c r="N4042" s="31" t="s">
        <v>789</v>
      </c>
      <c r="O4042" s="31" t="s">
        <v>789</v>
      </c>
      <c r="P4042" s="39" t="s">
        <v>422</v>
      </c>
      <c r="Q4042" s="39" t="s">
        <v>555</v>
      </c>
      <c r="R4042" s="41" t="s">
        <v>542</v>
      </c>
      <c r="S4042" s="31" t="s">
        <v>421</v>
      </c>
      <c r="T4042" s="39" t="s">
        <v>281</v>
      </c>
      <c r="U4042" s="39" t="s">
        <v>426</v>
      </c>
      <c r="V4042" s="39" t="s">
        <v>450</v>
      </c>
      <c r="W4042" s="39" t="s">
        <v>503</v>
      </c>
      <c r="X4042" s="42" t="s">
        <v>451</v>
      </c>
      <c r="Y4042" s="50" t="s">
        <v>421</v>
      </c>
      <c r="Z4042" s="30" t="s">
        <v>556</v>
      </c>
      <c r="AA4042" s="31">
        <v>0</v>
      </c>
      <c r="AB4042" s="33" t="s">
        <v>282</v>
      </c>
      <c r="AC4042" s="48">
        <v>1</v>
      </c>
      <c r="AD4042" s="30">
        <v>1</v>
      </c>
      <c r="AE4042" s="30">
        <v>1</v>
      </c>
      <c r="AF4042" s="46" t="str">
        <f>IFERROR(VLOOKUP(U4042,Acronym!$A:$B, 2, FALSE), "Ot")</f>
        <v>NW</v>
      </c>
      <c r="AG4042" s="47" t="s">
        <v>718</v>
      </c>
      <c r="AH4042" s="46" t="str">
        <f>VLOOKUP(AG4042,Acronym!$A:$B,2, FALSE)</f>
        <v>LI</v>
      </c>
      <c r="AI4042" s="47" t="s">
        <v>426</v>
      </c>
      <c r="AJ4042" s="47" t="s">
        <v>7680</v>
      </c>
    </row>
    <row r="4043" spans="1:36">
      <c r="A4043" s="30">
        <v>18904226</v>
      </c>
      <c r="B4043" s="31" t="s">
        <v>421</v>
      </c>
      <c r="C4043" s="39" t="s">
        <v>15831</v>
      </c>
      <c r="D4043" s="30">
        <v>1846596</v>
      </c>
      <c r="E4043" s="39" t="s">
        <v>8847</v>
      </c>
      <c r="F4043" s="50">
        <v>40840</v>
      </c>
      <c r="G4043" s="32">
        <v>3650</v>
      </c>
      <c r="H4043" s="31" t="s">
        <v>424</v>
      </c>
      <c r="I4043" s="31" t="s">
        <v>174</v>
      </c>
      <c r="J4043" s="32">
        <v>3650</v>
      </c>
      <c r="K4043" s="32">
        <v>0</v>
      </c>
      <c r="L4043" s="50">
        <v>40884</v>
      </c>
      <c r="M4043" s="31" t="s">
        <v>5887</v>
      </c>
      <c r="N4043" s="31" t="s">
        <v>789</v>
      </c>
      <c r="O4043" s="31" t="s">
        <v>789</v>
      </c>
      <c r="P4043" s="39" t="s">
        <v>422</v>
      </c>
      <c r="Q4043" s="39" t="s">
        <v>555</v>
      </c>
      <c r="R4043" s="41" t="s">
        <v>542</v>
      </c>
      <c r="S4043" s="31" t="s">
        <v>421</v>
      </c>
      <c r="T4043" s="39" t="s">
        <v>281</v>
      </c>
      <c r="U4043" s="39" t="s">
        <v>423</v>
      </c>
      <c r="V4043" s="39" t="s">
        <v>377</v>
      </c>
      <c r="W4043" s="39" t="s">
        <v>175</v>
      </c>
      <c r="X4043" s="42" t="s">
        <v>125</v>
      </c>
      <c r="Y4043" s="50" t="s">
        <v>421</v>
      </c>
      <c r="Z4043" s="30" t="s">
        <v>557</v>
      </c>
      <c r="AA4043" s="31">
        <v>0</v>
      </c>
      <c r="AB4043" s="33" t="s">
        <v>282</v>
      </c>
      <c r="AC4043" s="48">
        <v>6</v>
      </c>
      <c r="AD4043" s="30">
        <v>0</v>
      </c>
      <c r="AE4043" s="30">
        <v>0</v>
      </c>
      <c r="AF4043" s="46" t="str">
        <f>IFERROR(VLOOKUP(U4043,Acronym!$A:$B, 2, FALSE), "Ot")</f>
        <v>L</v>
      </c>
      <c r="AG4043" s="47" t="s">
        <v>714</v>
      </c>
      <c r="AH4043" s="46" t="str">
        <f>VLOOKUP(AG4043,Acronym!$A:$B,2, FALSE)</f>
        <v>VA</v>
      </c>
      <c r="AI4043" s="47" t="s">
        <v>423</v>
      </c>
      <c r="AJ4043" s="47" t="s">
        <v>9801</v>
      </c>
    </row>
    <row r="4044" spans="1:36">
      <c r="A4044" s="30">
        <v>18904298</v>
      </c>
      <c r="B4044" s="31" t="s">
        <v>421</v>
      </c>
      <c r="C4044" s="39" t="s">
        <v>15832</v>
      </c>
      <c r="D4044" s="30">
        <v>6635556</v>
      </c>
      <c r="E4044" s="39" t="s">
        <v>8848</v>
      </c>
      <c r="F4044" s="50">
        <v>40840</v>
      </c>
      <c r="G4044" s="32">
        <v>20300</v>
      </c>
      <c r="H4044" s="31" t="s">
        <v>424</v>
      </c>
      <c r="I4044" s="31" t="s">
        <v>174</v>
      </c>
      <c r="J4044" s="32">
        <v>20300</v>
      </c>
      <c r="K4044" s="32">
        <v>0</v>
      </c>
      <c r="L4044" s="50">
        <v>40918</v>
      </c>
      <c r="M4044" s="31" t="s">
        <v>8727</v>
      </c>
      <c r="N4044" s="31" t="s">
        <v>789</v>
      </c>
      <c r="O4044" s="31" t="s">
        <v>789</v>
      </c>
      <c r="P4044" s="39" t="s">
        <v>422</v>
      </c>
      <c r="Q4044" s="39" t="s">
        <v>555</v>
      </c>
      <c r="R4044" s="41" t="s">
        <v>541</v>
      </c>
      <c r="S4044" s="31" t="s">
        <v>421</v>
      </c>
      <c r="T4044" s="39" t="s">
        <v>283</v>
      </c>
      <c r="U4044" s="39" t="s">
        <v>430</v>
      </c>
      <c r="V4044" s="39" t="s">
        <v>167</v>
      </c>
      <c r="W4044" s="39" t="s">
        <v>319</v>
      </c>
      <c r="X4044" s="42" t="s">
        <v>168</v>
      </c>
      <c r="Y4044" s="50" t="s">
        <v>421</v>
      </c>
      <c r="Z4044" s="30" t="s">
        <v>557</v>
      </c>
      <c r="AA4044" s="31">
        <v>0</v>
      </c>
      <c r="AB4044" s="33" t="s">
        <v>284</v>
      </c>
      <c r="AC4044" s="48">
        <v>11</v>
      </c>
      <c r="AD4044" s="30">
        <v>1</v>
      </c>
      <c r="AE4044" s="30">
        <v>0</v>
      </c>
      <c r="AF4044" s="46" t="str">
        <f>IFERROR(VLOOKUP(U4044,Acronym!$A:$B, 2, FALSE), "Ot")</f>
        <v>Y</v>
      </c>
      <c r="AG4044" s="47" t="s">
        <v>716</v>
      </c>
      <c r="AH4044" s="46" t="str">
        <f>VLOOKUP(AG4044,Acronym!$A:$B,2, FALSE)</f>
        <v>MU</v>
      </c>
      <c r="AI4044" s="47" t="s">
        <v>720</v>
      </c>
      <c r="AJ4044" s="47" t="s">
        <v>9802</v>
      </c>
    </row>
    <row r="4045" spans="1:36">
      <c r="A4045" s="30">
        <v>18904462</v>
      </c>
      <c r="B4045" s="31" t="s">
        <v>421</v>
      </c>
      <c r="C4045" s="39" t="s">
        <v>15833</v>
      </c>
      <c r="D4045" s="30">
        <v>18904460</v>
      </c>
      <c r="E4045" s="39" t="s">
        <v>8849</v>
      </c>
      <c r="F4045" s="50">
        <v>40840</v>
      </c>
      <c r="G4045" s="32">
        <v>9447</v>
      </c>
      <c r="H4045" s="31" t="s">
        <v>424</v>
      </c>
      <c r="I4045" s="31" t="s">
        <v>425</v>
      </c>
      <c r="J4045" s="32">
        <v>9447</v>
      </c>
      <c r="K4045" s="32">
        <v>9447</v>
      </c>
      <c r="L4045" s="50">
        <v>40884</v>
      </c>
      <c r="M4045" s="31" t="s">
        <v>5887</v>
      </c>
      <c r="N4045" s="31" t="s">
        <v>789</v>
      </c>
      <c r="O4045" s="31" t="s">
        <v>789</v>
      </c>
      <c r="P4045" s="39" t="s">
        <v>422</v>
      </c>
      <c r="Q4045" s="39" t="s">
        <v>555</v>
      </c>
      <c r="R4045" s="41" t="s">
        <v>542</v>
      </c>
      <c r="S4045" s="31">
        <v>1</v>
      </c>
      <c r="T4045" s="39" t="s">
        <v>281</v>
      </c>
      <c r="U4045" s="39" t="s">
        <v>436</v>
      </c>
      <c r="V4045" s="39" t="s">
        <v>351</v>
      </c>
      <c r="W4045" s="39" t="s">
        <v>347</v>
      </c>
      <c r="X4045" s="42" t="s">
        <v>347</v>
      </c>
      <c r="Y4045" s="50">
        <v>40914</v>
      </c>
      <c r="Z4045" s="30" t="s">
        <v>556</v>
      </c>
      <c r="AA4045" s="31">
        <v>1</v>
      </c>
      <c r="AB4045" s="33" t="s">
        <v>282</v>
      </c>
      <c r="AC4045" s="48">
        <v>6</v>
      </c>
      <c r="AD4045" s="30">
        <v>0</v>
      </c>
      <c r="AE4045" s="30">
        <v>0</v>
      </c>
      <c r="AF4045" s="46" t="str">
        <f>IFERROR(VLOOKUP(U4045,Acronym!$A:$B, 2, FALSE), "Ot")</f>
        <v>SW</v>
      </c>
      <c r="AG4045" s="47" t="s">
        <v>714</v>
      </c>
      <c r="AH4045" s="46" t="str">
        <f>VLOOKUP(AG4045,Acronym!$A:$B,2, FALSE)</f>
        <v>VA</v>
      </c>
      <c r="AI4045" s="47" t="s">
        <v>436</v>
      </c>
      <c r="AJ4045" s="47" t="s">
        <v>9803</v>
      </c>
    </row>
    <row r="4046" spans="1:36">
      <c r="A4046" s="30">
        <v>18904581</v>
      </c>
      <c r="B4046" s="31" t="s">
        <v>421</v>
      </c>
      <c r="C4046" s="39" t="s">
        <v>15834</v>
      </c>
      <c r="D4046" s="30">
        <v>18033792</v>
      </c>
      <c r="E4046" s="39" t="s">
        <v>4681</v>
      </c>
      <c r="F4046" s="50">
        <v>40840</v>
      </c>
      <c r="G4046" s="32">
        <v>10100</v>
      </c>
      <c r="H4046" s="31" t="s">
        <v>177</v>
      </c>
      <c r="I4046" s="31" t="s">
        <v>174</v>
      </c>
      <c r="J4046" s="32">
        <v>0</v>
      </c>
      <c r="K4046" s="32">
        <v>0</v>
      </c>
      <c r="L4046" s="50">
        <v>40851</v>
      </c>
      <c r="M4046" s="31" t="s">
        <v>5887</v>
      </c>
      <c r="N4046" s="31" t="s">
        <v>789</v>
      </c>
      <c r="O4046" s="31" t="s">
        <v>789</v>
      </c>
      <c r="P4046" s="39" t="s">
        <v>422</v>
      </c>
      <c r="Q4046" s="39" t="s">
        <v>555</v>
      </c>
      <c r="R4046" s="41" t="s">
        <v>541</v>
      </c>
      <c r="S4046" s="31" t="s">
        <v>421</v>
      </c>
      <c r="T4046" s="39" t="s">
        <v>281</v>
      </c>
      <c r="U4046" s="39" t="s">
        <v>423</v>
      </c>
      <c r="V4046" s="39" t="s">
        <v>376</v>
      </c>
      <c r="W4046" s="39" t="s">
        <v>175</v>
      </c>
      <c r="X4046" s="42" t="s">
        <v>125</v>
      </c>
      <c r="Y4046" s="50" t="s">
        <v>421</v>
      </c>
      <c r="Z4046" s="30" t="s">
        <v>556</v>
      </c>
      <c r="AA4046" s="31">
        <v>0</v>
      </c>
      <c r="AB4046" s="33" t="s">
        <v>284</v>
      </c>
      <c r="AC4046" s="48">
        <v>2</v>
      </c>
      <c r="AD4046" s="30">
        <v>1</v>
      </c>
      <c r="AE4046" s="30">
        <v>1</v>
      </c>
      <c r="AF4046" s="46" t="str">
        <f>IFERROR(VLOOKUP(U4046,Acronym!$A:$B, 2, FALSE), "Ot")</f>
        <v>L</v>
      </c>
      <c r="AG4046" s="47" t="s">
        <v>716</v>
      </c>
      <c r="AH4046" s="46" t="str">
        <f>VLOOKUP(AG4046,Acronym!$A:$B,2, FALSE)</f>
        <v>MU</v>
      </c>
      <c r="AI4046" s="47" t="s">
        <v>423</v>
      </c>
      <c r="AJ4046" s="47" t="s">
        <v>8587</v>
      </c>
    </row>
    <row r="4047" spans="1:36">
      <c r="A4047" s="30">
        <v>18904666</v>
      </c>
      <c r="B4047" s="31" t="s">
        <v>421</v>
      </c>
      <c r="C4047" s="39" t="s">
        <v>15835</v>
      </c>
      <c r="D4047" s="30">
        <v>6341537</v>
      </c>
      <c r="E4047" s="39" t="s">
        <v>6188</v>
      </c>
      <c r="F4047" s="50">
        <v>40840</v>
      </c>
      <c r="G4047" s="32">
        <v>9987</v>
      </c>
      <c r="H4047" s="31" t="s">
        <v>424</v>
      </c>
      <c r="I4047" s="31" t="s">
        <v>425</v>
      </c>
      <c r="J4047" s="32">
        <v>9987</v>
      </c>
      <c r="K4047" s="32">
        <v>9987</v>
      </c>
      <c r="L4047" s="50">
        <v>40876</v>
      </c>
      <c r="M4047" s="31" t="s">
        <v>5887</v>
      </c>
      <c r="N4047" s="31" t="s">
        <v>789</v>
      </c>
      <c r="O4047" s="31" t="s">
        <v>789</v>
      </c>
      <c r="P4047" s="39" t="s">
        <v>422</v>
      </c>
      <c r="Q4047" s="39" t="s">
        <v>555</v>
      </c>
      <c r="R4047" s="41" t="s">
        <v>542</v>
      </c>
      <c r="S4047" s="31">
        <v>1</v>
      </c>
      <c r="T4047" s="39" t="s">
        <v>281</v>
      </c>
      <c r="U4047" s="39" t="s">
        <v>436</v>
      </c>
      <c r="V4047" s="39" t="s">
        <v>591</v>
      </c>
      <c r="W4047" s="39" t="s">
        <v>249</v>
      </c>
      <c r="X4047" s="42" t="s">
        <v>69</v>
      </c>
      <c r="Y4047" s="50">
        <v>40912</v>
      </c>
      <c r="Z4047" s="30" t="s">
        <v>556</v>
      </c>
      <c r="AA4047" s="31">
        <v>1</v>
      </c>
      <c r="AB4047" s="33" t="s">
        <v>282</v>
      </c>
      <c r="AC4047" s="48">
        <v>5</v>
      </c>
      <c r="AD4047" s="30">
        <v>1</v>
      </c>
      <c r="AE4047" s="30">
        <v>0</v>
      </c>
      <c r="AF4047" s="46" t="str">
        <f>IFERROR(VLOOKUP(U4047,Acronym!$A:$B, 2, FALSE), "Ot")</f>
        <v>SW</v>
      </c>
      <c r="AG4047" s="47" t="s">
        <v>714</v>
      </c>
      <c r="AH4047" s="46" t="str">
        <f>VLOOKUP(AG4047,Acronym!$A:$B,2, FALSE)</f>
        <v>VA</v>
      </c>
      <c r="AI4047" s="47" t="s">
        <v>436</v>
      </c>
      <c r="AJ4047" s="47" t="s">
        <v>8588</v>
      </c>
    </row>
    <row r="4048" spans="1:36">
      <c r="A4048" s="30">
        <v>18904737</v>
      </c>
      <c r="B4048" s="31" t="s">
        <v>421</v>
      </c>
      <c r="C4048" s="39" t="s">
        <v>15836</v>
      </c>
      <c r="D4048" s="30">
        <v>18904735</v>
      </c>
      <c r="E4048" s="39" t="s">
        <v>8069</v>
      </c>
      <c r="F4048" s="50">
        <v>40840</v>
      </c>
      <c r="G4048" s="32">
        <v>4995</v>
      </c>
      <c r="H4048" s="31" t="s">
        <v>424</v>
      </c>
      <c r="I4048" s="31" t="s">
        <v>174</v>
      </c>
      <c r="J4048" s="32">
        <v>4995</v>
      </c>
      <c r="K4048" s="32">
        <v>0</v>
      </c>
      <c r="L4048" s="50">
        <v>40876</v>
      </c>
      <c r="M4048" s="31" t="s">
        <v>5887</v>
      </c>
      <c r="N4048" s="31" t="s">
        <v>789</v>
      </c>
      <c r="O4048" s="31" t="s">
        <v>789</v>
      </c>
      <c r="P4048" s="39" t="s">
        <v>422</v>
      </c>
      <c r="Q4048" s="39" t="s">
        <v>555</v>
      </c>
      <c r="R4048" s="41" t="s">
        <v>542</v>
      </c>
      <c r="S4048" s="31" t="s">
        <v>421</v>
      </c>
      <c r="T4048" s="39" t="s">
        <v>281</v>
      </c>
      <c r="U4048" s="39" t="s">
        <v>430</v>
      </c>
      <c r="V4048" s="39" t="s">
        <v>724</v>
      </c>
      <c r="W4048" s="39" t="s">
        <v>490</v>
      </c>
      <c r="X4048" s="42" t="s">
        <v>491</v>
      </c>
      <c r="Y4048" s="50" t="s">
        <v>421</v>
      </c>
      <c r="Z4048" s="30" t="s">
        <v>557</v>
      </c>
      <c r="AA4048" s="31">
        <v>0</v>
      </c>
      <c r="AB4048" s="33" t="s">
        <v>282</v>
      </c>
      <c r="AC4048" s="48">
        <v>5</v>
      </c>
      <c r="AD4048" s="30">
        <v>1</v>
      </c>
      <c r="AE4048" s="30">
        <v>0</v>
      </c>
      <c r="AF4048" s="46" t="str">
        <f>IFERROR(VLOOKUP(U4048,Acronym!$A:$B, 2, FALSE), "Ot")</f>
        <v>Y</v>
      </c>
      <c r="AG4048" s="47" t="s">
        <v>722</v>
      </c>
      <c r="AH4048" s="46" t="str">
        <f>VLOOKUP(AG4048,Acronym!$A:$B,2, FALSE)</f>
        <v>DA</v>
      </c>
      <c r="AI4048" s="47" t="s">
        <v>720</v>
      </c>
      <c r="AJ4048" s="47" t="s">
        <v>8589</v>
      </c>
    </row>
    <row r="4049" spans="1:36">
      <c r="A4049" s="30">
        <v>18905569</v>
      </c>
      <c r="B4049" s="31" t="s">
        <v>421</v>
      </c>
      <c r="C4049" s="39" t="s">
        <v>15837</v>
      </c>
      <c r="D4049" s="30">
        <v>18905562</v>
      </c>
      <c r="E4049" s="39" t="s">
        <v>8070</v>
      </c>
      <c r="F4049" s="50">
        <v>40840</v>
      </c>
      <c r="G4049" s="32">
        <v>9990</v>
      </c>
      <c r="H4049" s="31" t="s">
        <v>424</v>
      </c>
      <c r="I4049" s="31" t="s">
        <v>174</v>
      </c>
      <c r="J4049" s="32">
        <v>0</v>
      </c>
      <c r="K4049" s="32">
        <v>0</v>
      </c>
      <c r="L4049" s="50">
        <v>40877</v>
      </c>
      <c r="M4049" s="31" t="s">
        <v>5887</v>
      </c>
      <c r="N4049" s="31" t="s">
        <v>789</v>
      </c>
      <c r="O4049" s="31" t="s">
        <v>789</v>
      </c>
      <c r="P4049" s="39" t="s">
        <v>422</v>
      </c>
      <c r="Q4049" s="39" t="s">
        <v>555</v>
      </c>
      <c r="R4049" s="41" t="s">
        <v>542</v>
      </c>
      <c r="S4049" s="31" t="s">
        <v>421</v>
      </c>
      <c r="T4049" s="39" t="s">
        <v>283</v>
      </c>
      <c r="U4049" s="39" t="s">
        <v>446</v>
      </c>
      <c r="V4049" s="39" t="s">
        <v>155</v>
      </c>
      <c r="W4049" s="39" t="s">
        <v>55</v>
      </c>
      <c r="X4049" s="42" t="s">
        <v>55</v>
      </c>
      <c r="Y4049" s="50" t="s">
        <v>421</v>
      </c>
      <c r="Z4049" s="30" t="s">
        <v>556</v>
      </c>
      <c r="AA4049" s="31">
        <v>0</v>
      </c>
      <c r="AB4049" s="33" t="s">
        <v>282</v>
      </c>
      <c r="AC4049" s="48">
        <v>5</v>
      </c>
      <c r="AD4049" s="30">
        <v>1</v>
      </c>
      <c r="AE4049" s="30">
        <v>0</v>
      </c>
      <c r="AF4049" s="46" t="str">
        <f>IFERROR(VLOOKUP(U4049,Acronym!$A:$B, 2, FALSE), "Ot")</f>
        <v>SE</v>
      </c>
      <c r="AG4049" s="47" t="s">
        <v>715</v>
      </c>
      <c r="AH4049" s="46" t="str">
        <f>VLOOKUP(AG4049,Acronym!$A:$B,2, FALSE)</f>
        <v>TH</v>
      </c>
      <c r="AI4049" s="47" t="s">
        <v>446</v>
      </c>
      <c r="AJ4049" s="47" t="s">
        <v>8590</v>
      </c>
    </row>
    <row r="4050" spans="1:36">
      <c r="A4050" s="30">
        <v>18905665</v>
      </c>
      <c r="B4050" s="31" t="s">
        <v>421</v>
      </c>
      <c r="C4050" s="39" t="s">
        <v>15838</v>
      </c>
      <c r="D4050" s="30">
        <v>16906859</v>
      </c>
      <c r="E4050" s="39" t="s">
        <v>8071</v>
      </c>
      <c r="F4050" s="50">
        <v>40840</v>
      </c>
      <c r="G4050" s="32">
        <v>10000</v>
      </c>
      <c r="H4050" s="31" t="s">
        <v>424</v>
      </c>
      <c r="I4050" s="31" t="s">
        <v>425</v>
      </c>
      <c r="J4050" s="32">
        <v>10000</v>
      </c>
      <c r="K4050" s="32">
        <v>10000</v>
      </c>
      <c r="L4050" s="50">
        <v>40876</v>
      </c>
      <c r="M4050" s="31" t="s">
        <v>5887</v>
      </c>
      <c r="N4050" s="31" t="s">
        <v>789</v>
      </c>
      <c r="O4050" s="31" t="s">
        <v>789</v>
      </c>
      <c r="P4050" s="39" t="s">
        <v>422</v>
      </c>
      <c r="Q4050" s="39" t="s">
        <v>555</v>
      </c>
      <c r="R4050" s="41" t="s">
        <v>542</v>
      </c>
      <c r="S4050" s="31">
        <v>1</v>
      </c>
      <c r="T4050" s="39" t="s">
        <v>283</v>
      </c>
      <c r="U4050" s="39" t="s">
        <v>436</v>
      </c>
      <c r="V4050" s="39" t="s">
        <v>7800</v>
      </c>
      <c r="W4050" s="39" t="s">
        <v>249</v>
      </c>
      <c r="X4050" s="42" t="s">
        <v>71</v>
      </c>
      <c r="Y4050" s="50">
        <v>40893</v>
      </c>
      <c r="Z4050" s="30" t="s">
        <v>557</v>
      </c>
      <c r="AA4050" s="31">
        <v>1</v>
      </c>
      <c r="AB4050" s="33" t="s">
        <v>282</v>
      </c>
      <c r="AC4050" s="48">
        <v>5</v>
      </c>
      <c r="AD4050" s="30">
        <v>1</v>
      </c>
      <c r="AE4050" s="30">
        <v>0</v>
      </c>
      <c r="AF4050" s="46" t="str">
        <f>IFERROR(VLOOKUP(U4050,Acronym!$A:$B, 2, FALSE), "Ot")</f>
        <v>SW</v>
      </c>
      <c r="AG4050" s="47" t="s">
        <v>717</v>
      </c>
      <c r="AH4050" s="46" t="str">
        <f>VLOOKUP(AG4050,Acronym!$A:$B,2, FALSE)</f>
        <v>CA</v>
      </c>
      <c r="AI4050" s="47" t="s">
        <v>436</v>
      </c>
      <c r="AJ4050" s="47" t="s">
        <v>8591</v>
      </c>
    </row>
    <row r="4051" spans="1:36">
      <c r="A4051" s="30">
        <v>18905857</v>
      </c>
      <c r="B4051" s="31" t="s">
        <v>421</v>
      </c>
      <c r="C4051" s="39" t="s">
        <v>15839</v>
      </c>
      <c r="D4051" s="30">
        <v>18905850</v>
      </c>
      <c r="E4051" s="39" t="s">
        <v>6769</v>
      </c>
      <c r="F4051" s="50">
        <v>40840</v>
      </c>
      <c r="G4051" s="32">
        <v>9000</v>
      </c>
      <c r="H4051" s="31" t="s">
        <v>177</v>
      </c>
      <c r="I4051" s="31" t="s">
        <v>174</v>
      </c>
      <c r="J4051" s="32">
        <v>0</v>
      </c>
      <c r="K4051" s="32">
        <v>0</v>
      </c>
      <c r="L4051" s="50">
        <v>40842</v>
      </c>
      <c r="M4051" s="31" t="s">
        <v>5887</v>
      </c>
      <c r="N4051" s="31" t="s">
        <v>789</v>
      </c>
      <c r="O4051" s="31" t="s">
        <v>789</v>
      </c>
      <c r="P4051" s="39" t="s">
        <v>422</v>
      </c>
      <c r="Q4051" s="39" t="s">
        <v>555</v>
      </c>
      <c r="R4051" s="41" t="s">
        <v>542</v>
      </c>
      <c r="S4051" s="31" t="s">
        <v>421</v>
      </c>
      <c r="T4051" s="39" t="s">
        <v>283</v>
      </c>
      <c r="U4051" s="39" t="s">
        <v>535</v>
      </c>
      <c r="V4051" s="39" t="s">
        <v>535</v>
      </c>
      <c r="W4051" s="39" t="s">
        <v>535</v>
      </c>
      <c r="X4051" s="42" t="s">
        <v>535</v>
      </c>
      <c r="Y4051" s="50" t="s">
        <v>421</v>
      </c>
      <c r="Z4051" s="30" t="s">
        <v>557</v>
      </c>
      <c r="AA4051" s="31">
        <v>0</v>
      </c>
      <c r="AB4051" s="33" t="s">
        <v>282</v>
      </c>
      <c r="AC4051" s="48">
        <v>0</v>
      </c>
      <c r="AD4051" s="30">
        <v>1</v>
      </c>
      <c r="AE4051" s="30">
        <v>1</v>
      </c>
      <c r="AF4051" s="46" t="str">
        <f>IFERROR(VLOOKUP(U4051,Acronym!$A:$B, 2, FALSE), "Ot")</f>
        <v>Ot</v>
      </c>
      <c r="AG4051" s="47" t="s">
        <v>714</v>
      </c>
      <c r="AH4051" s="46" t="str">
        <f>VLOOKUP(AG4051,Acronym!$A:$B,2, FALSE)</f>
        <v>VA</v>
      </c>
      <c r="AI4051" s="47" t="s">
        <v>423</v>
      </c>
      <c r="AJ4051" s="47" t="s">
        <v>7681</v>
      </c>
    </row>
    <row r="4052" spans="1:36">
      <c r="A4052" s="30">
        <v>18908851</v>
      </c>
      <c r="B4052" s="31" t="s">
        <v>421</v>
      </c>
      <c r="C4052" s="39" t="s">
        <v>15840</v>
      </c>
      <c r="D4052" s="30">
        <v>15375793</v>
      </c>
      <c r="E4052" s="39" t="s">
        <v>8072</v>
      </c>
      <c r="F4052" s="50">
        <v>40840</v>
      </c>
      <c r="G4052" s="32">
        <v>26110</v>
      </c>
      <c r="H4052" s="31" t="s">
        <v>424</v>
      </c>
      <c r="I4052" s="31" t="s">
        <v>425</v>
      </c>
      <c r="J4052" s="32">
        <v>26110</v>
      </c>
      <c r="K4052" s="32">
        <v>26110</v>
      </c>
      <c r="L4052" s="50">
        <v>40849</v>
      </c>
      <c r="M4052" s="31" t="s">
        <v>5887</v>
      </c>
      <c r="N4052" s="31" t="s">
        <v>789</v>
      </c>
      <c r="O4052" s="31" t="s">
        <v>789</v>
      </c>
      <c r="P4052" s="39" t="s">
        <v>422</v>
      </c>
      <c r="Q4052" s="39" t="s">
        <v>555</v>
      </c>
      <c r="R4052" s="41" t="s">
        <v>541</v>
      </c>
      <c r="S4052" s="31">
        <v>1</v>
      </c>
      <c r="T4052" s="39" t="s">
        <v>281</v>
      </c>
      <c r="U4052" s="39" t="s">
        <v>868</v>
      </c>
      <c r="V4052" s="39" t="s">
        <v>95</v>
      </c>
      <c r="W4052" s="39" t="s">
        <v>93</v>
      </c>
      <c r="X4052" s="42" t="s">
        <v>95</v>
      </c>
      <c r="Y4052" s="50">
        <v>40864</v>
      </c>
      <c r="Z4052" s="30" t="s">
        <v>557</v>
      </c>
      <c r="AA4052" s="31">
        <v>1</v>
      </c>
      <c r="AB4052" s="33" t="s">
        <v>284</v>
      </c>
      <c r="AC4052" s="48">
        <v>1</v>
      </c>
      <c r="AD4052" s="30">
        <v>1</v>
      </c>
      <c r="AE4052" s="30">
        <v>0</v>
      </c>
      <c r="AF4052" s="46" t="str">
        <f>IFERROR(VLOOKUP(U4052,Acronym!$A:$B, 2, FALSE), "Ot")</f>
        <v>E</v>
      </c>
      <c r="AG4052" s="47" t="s">
        <v>722</v>
      </c>
      <c r="AH4052" s="46" t="str">
        <f>VLOOKUP(AG4052,Acronym!$A:$B,2, FALSE)</f>
        <v>DA</v>
      </c>
      <c r="AI4052" s="47" t="s">
        <v>719</v>
      </c>
      <c r="AJ4052" s="47" t="s">
        <v>8592</v>
      </c>
    </row>
    <row r="4053" spans="1:36">
      <c r="A4053" s="30">
        <v>18910434</v>
      </c>
      <c r="B4053" s="31" t="s">
        <v>421</v>
      </c>
      <c r="C4053" s="39" t="s">
        <v>15841</v>
      </c>
      <c r="D4053" s="30">
        <v>18910423</v>
      </c>
      <c r="E4053" s="39" t="s">
        <v>8073</v>
      </c>
      <c r="F4053" s="50">
        <v>40841</v>
      </c>
      <c r="G4053" s="32">
        <v>25000</v>
      </c>
      <c r="H4053" s="31" t="s">
        <v>177</v>
      </c>
      <c r="I4053" s="31" t="s">
        <v>174</v>
      </c>
      <c r="J4053" s="32">
        <v>0</v>
      </c>
      <c r="K4053" s="32">
        <v>0</v>
      </c>
      <c r="L4053" s="50">
        <v>40851</v>
      </c>
      <c r="M4053" s="31" t="s">
        <v>5887</v>
      </c>
      <c r="N4053" s="31" t="s">
        <v>789</v>
      </c>
      <c r="O4053" s="31" t="s">
        <v>789</v>
      </c>
      <c r="P4053" s="39" t="s">
        <v>422</v>
      </c>
      <c r="Q4053" s="39" t="s">
        <v>555</v>
      </c>
      <c r="R4053" s="41" t="s">
        <v>541</v>
      </c>
      <c r="S4053" s="31" t="s">
        <v>421</v>
      </c>
      <c r="T4053" s="39" t="s">
        <v>283</v>
      </c>
      <c r="U4053" s="39" t="s">
        <v>436</v>
      </c>
      <c r="V4053" s="39" t="s">
        <v>726</v>
      </c>
      <c r="W4053" s="39" t="s">
        <v>249</v>
      </c>
      <c r="X4053" s="42" t="s">
        <v>69</v>
      </c>
      <c r="Y4053" s="50" t="s">
        <v>421</v>
      </c>
      <c r="Z4053" s="30" t="s">
        <v>557</v>
      </c>
      <c r="AA4053" s="31">
        <v>0</v>
      </c>
      <c r="AB4053" s="33" t="s">
        <v>284</v>
      </c>
      <c r="AC4053" s="48">
        <v>1</v>
      </c>
      <c r="AD4053" s="30">
        <v>1</v>
      </c>
      <c r="AE4053" s="30">
        <v>1</v>
      </c>
      <c r="AF4053" s="46" t="str">
        <f>IFERROR(VLOOKUP(U4053,Acronym!$A:$B, 2, FALSE), "Ot")</f>
        <v>SW</v>
      </c>
      <c r="AG4053" s="47" t="s">
        <v>715</v>
      </c>
      <c r="AH4053" s="46" t="str">
        <f>VLOOKUP(AG4053,Acronym!$A:$B,2, FALSE)</f>
        <v>TH</v>
      </c>
      <c r="AI4053" s="47" t="s">
        <v>436</v>
      </c>
      <c r="AJ4053" s="47" t="s">
        <v>8593</v>
      </c>
    </row>
    <row r="4054" spans="1:36">
      <c r="A4054" s="30">
        <v>18910525</v>
      </c>
      <c r="B4054" s="31" t="s">
        <v>421</v>
      </c>
      <c r="C4054" s="39" t="s">
        <v>15842</v>
      </c>
      <c r="D4054" s="30">
        <v>18910523</v>
      </c>
      <c r="E4054" s="39" t="s">
        <v>8074</v>
      </c>
      <c r="F4054" s="50">
        <v>40841</v>
      </c>
      <c r="G4054" s="32">
        <v>1960</v>
      </c>
      <c r="H4054" s="31" t="s">
        <v>424</v>
      </c>
      <c r="I4054" s="31" t="s">
        <v>425</v>
      </c>
      <c r="J4054" s="32">
        <v>1960</v>
      </c>
      <c r="K4054" s="32">
        <v>1960</v>
      </c>
      <c r="L4054" s="50">
        <v>40877</v>
      </c>
      <c r="M4054" s="31" t="s">
        <v>5887</v>
      </c>
      <c r="N4054" s="31" t="s">
        <v>789</v>
      </c>
      <c r="O4054" s="31" t="s">
        <v>789</v>
      </c>
      <c r="P4054" s="39" t="s">
        <v>422</v>
      </c>
      <c r="Q4054" s="39" t="s">
        <v>555</v>
      </c>
      <c r="R4054" s="41" t="s">
        <v>542</v>
      </c>
      <c r="S4054" s="31">
        <v>1</v>
      </c>
      <c r="T4054" s="39" t="s">
        <v>281</v>
      </c>
      <c r="U4054" s="39" t="s">
        <v>431</v>
      </c>
      <c r="V4054" s="39" t="s">
        <v>337</v>
      </c>
      <c r="W4054" s="39" t="s">
        <v>335</v>
      </c>
      <c r="X4054" s="42" t="s">
        <v>337</v>
      </c>
      <c r="Y4054" s="50">
        <v>40897</v>
      </c>
      <c r="Z4054" s="30" t="s">
        <v>557</v>
      </c>
      <c r="AA4054" s="31">
        <v>1</v>
      </c>
      <c r="AB4054" s="33" t="s">
        <v>282</v>
      </c>
      <c r="AC4054" s="48">
        <v>5</v>
      </c>
      <c r="AD4054" s="30">
        <v>1</v>
      </c>
      <c r="AE4054" s="30">
        <v>0</v>
      </c>
      <c r="AF4054" s="46" t="str">
        <f>IFERROR(VLOOKUP(U4054,Acronym!$A:$B, 2, FALSE), "Ot")</f>
        <v>NE</v>
      </c>
      <c r="AG4054" s="47" t="s">
        <v>714</v>
      </c>
      <c r="AH4054" s="46" t="str">
        <f>VLOOKUP(AG4054,Acronym!$A:$B,2, FALSE)</f>
        <v>VA</v>
      </c>
      <c r="AI4054" s="47" t="s">
        <v>431</v>
      </c>
      <c r="AJ4054" s="47" t="s">
        <v>8594</v>
      </c>
    </row>
    <row r="4055" spans="1:36">
      <c r="A4055" s="30">
        <v>18913326</v>
      </c>
      <c r="B4055" s="31" t="s">
        <v>421</v>
      </c>
      <c r="C4055" s="39" t="s">
        <v>15843</v>
      </c>
      <c r="D4055" s="30">
        <v>1862369</v>
      </c>
      <c r="E4055" s="39" t="s">
        <v>8075</v>
      </c>
      <c r="F4055" s="50">
        <v>40841</v>
      </c>
      <c r="G4055" s="32">
        <v>8880</v>
      </c>
      <c r="H4055" s="31" t="s">
        <v>424</v>
      </c>
      <c r="I4055" s="31" t="s">
        <v>425</v>
      </c>
      <c r="J4055" s="32">
        <v>8880</v>
      </c>
      <c r="K4055" s="32">
        <v>8880</v>
      </c>
      <c r="L4055" s="50">
        <v>40876</v>
      </c>
      <c r="M4055" s="31" t="s">
        <v>5887</v>
      </c>
      <c r="N4055" s="31" t="s">
        <v>789</v>
      </c>
      <c r="O4055" s="31" t="s">
        <v>789</v>
      </c>
      <c r="P4055" s="39" t="s">
        <v>422</v>
      </c>
      <c r="Q4055" s="39" t="s">
        <v>555</v>
      </c>
      <c r="R4055" s="41" t="s">
        <v>542</v>
      </c>
      <c r="S4055" s="31">
        <v>1</v>
      </c>
      <c r="T4055" s="39" t="s">
        <v>281</v>
      </c>
      <c r="U4055" s="39" t="s">
        <v>430</v>
      </c>
      <c r="V4055" s="39" t="s">
        <v>493</v>
      </c>
      <c r="W4055" s="39" t="s">
        <v>490</v>
      </c>
      <c r="X4055" s="42" t="s">
        <v>491</v>
      </c>
      <c r="Y4055" s="50">
        <v>40896</v>
      </c>
      <c r="Z4055" s="30" t="s">
        <v>556</v>
      </c>
      <c r="AA4055" s="31">
        <v>1</v>
      </c>
      <c r="AB4055" s="33" t="s">
        <v>282</v>
      </c>
      <c r="AC4055" s="48">
        <v>5</v>
      </c>
      <c r="AD4055" s="30">
        <v>1</v>
      </c>
      <c r="AE4055" s="30">
        <v>0</v>
      </c>
      <c r="AF4055" s="46" t="str">
        <f>IFERROR(VLOOKUP(U4055,Acronym!$A:$B, 2, FALSE), "Ot")</f>
        <v>Y</v>
      </c>
      <c r="AG4055" s="47" t="s">
        <v>715</v>
      </c>
      <c r="AH4055" s="46" t="str">
        <f>VLOOKUP(AG4055,Acronym!$A:$B,2, FALSE)</f>
        <v>TH</v>
      </c>
      <c r="AI4055" s="47" t="s">
        <v>720</v>
      </c>
      <c r="AJ4055" s="47" t="s">
        <v>8595</v>
      </c>
    </row>
    <row r="4056" spans="1:36">
      <c r="A4056" s="30">
        <v>18914181</v>
      </c>
      <c r="B4056" s="31" t="s">
        <v>421</v>
      </c>
      <c r="C4056" s="39" t="s">
        <v>15844</v>
      </c>
      <c r="D4056" s="30">
        <v>16972207</v>
      </c>
      <c r="E4056" s="39" t="s">
        <v>8076</v>
      </c>
      <c r="F4056" s="50">
        <v>40841</v>
      </c>
      <c r="G4056" s="32">
        <v>6000</v>
      </c>
      <c r="H4056" s="31" t="s">
        <v>424</v>
      </c>
      <c r="I4056" s="31" t="s">
        <v>425</v>
      </c>
      <c r="J4056" s="32">
        <v>6000</v>
      </c>
      <c r="K4056" s="32">
        <v>6000</v>
      </c>
      <c r="L4056" s="50">
        <v>40876</v>
      </c>
      <c r="M4056" s="31" t="s">
        <v>5887</v>
      </c>
      <c r="N4056" s="31" t="s">
        <v>789</v>
      </c>
      <c r="O4056" s="31" t="s">
        <v>789</v>
      </c>
      <c r="P4056" s="39" t="s">
        <v>422</v>
      </c>
      <c r="Q4056" s="39" t="s">
        <v>555</v>
      </c>
      <c r="R4056" s="41" t="s">
        <v>542</v>
      </c>
      <c r="S4056" s="31">
        <v>1</v>
      </c>
      <c r="T4056" s="39" t="s">
        <v>283</v>
      </c>
      <c r="U4056" s="39" t="s">
        <v>426</v>
      </c>
      <c r="V4056" s="39" t="s">
        <v>617</v>
      </c>
      <c r="W4056" s="39" t="s">
        <v>287</v>
      </c>
      <c r="X4056" s="42" t="s">
        <v>429</v>
      </c>
      <c r="Y4056" s="50">
        <v>40886</v>
      </c>
      <c r="Z4056" s="30" t="s">
        <v>557</v>
      </c>
      <c r="AA4056" s="31">
        <v>1</v>
      </c>
      <c r="AB4056" s="33" t="s">
        <v>282</v>
      </c>
      <c r="AC4056" s="48">
        <v>5</v>
      </c>
      <c r="AD4056" s="30">
        <v>1</v>
      </c>
      <c r="AE4056" s="30">
        <v>0</v>
      </c>
      <c r="AF4056" s="46" t="str">
        <f>IFERROR(VLOOKUP(U4056,Acronym!$A:$B, 2, FALSE), "Ot")</f>
        <v>NW</v>
      </c>
      <c r="AG4056" s="47" t="s">
        <v>715</v>
      </c>
      <c r="AH4056" s="46" t="str">
        <f>VLOOKUP(AG4056,Acronym!$A:$B,2, FALSE)</f>
        <v>TH</v>
      </c>
      <c r="AI4056" s="47" t="s">
        <v>426</v>
      </c>
      <c r="AJ4056" s="47" t="s">
        <v>8596</v>
      </c>
    </row>
    <row r="4057" spans="1:36">
      <c r="A4057" s="30">
        <v>18915063</v>
      </c>
      <c r="B4057" s="31" t="s">
        <v>421</v>
      </c>
      <c r="C4057" s="39" t="s">
        <v>15845</v>
      </c>
      <c r="D4057" s="30">
        <v>1386360</v>
      </c>
      <c r="E4057" s="39" t="s">
        <v>10649</v>
      </c>
      <c r="F4057" s="50">
        <v>40841</v>
      </c>
      <c r="G4057" s="32">
        <v>49950</v>
      </c>
      <c r="H4057" s="31" t="s">
        <v>424</v>
      </c>
      <c r="I4057" s="31" t="s">
        <v>174</v>
      </c>
      <c r="J4057" s="32">
        <v>49950</v>
      </c>
      <c r="K4057" s="32">
        <v>0</v>
      </c>
      <c r="L4057" s="50">
        <v>40947</v>
      </c>
      <c r="M4057" s="31" t="s">
        <v>8727</v>
      </c>
      <c r="N4057" s="31" t="s">
        <v>789</v>
      </c>
      <c r="O4057" s="31" t="s">
        <v>789</v>
      </c>
      <c r="P4057" s="39" t="s">
        <v>422</v>
      </c>
      <c r="Q4057" s="39" t="s">
        <v>555</v>
      </c>
      <c r="R4057" s="41" t="s">
        <v>179</v>
      </c>
      <c r="S4057" s="31" t="s">
        <v>421</v>
      </c>
      <c r="T4057" s="39" t="s">
        <v>283</v>
      </c>
      <c r="U4057" s="39" t="s">
        <v>423</v>
      </c>
      <c r="V4057" s="39" t="s">
        <v>149</v>
      </c>
      <c r="W4057" s="39" t="s">
        <v>175</v>
      </c>
      <c r="X4057" s="42" t="s">
        <v>150</v>
      </c>
      <c r="Y4057" s="50" t="s">
        <v>421</v>
      </c>
      <c r="Z4057" s="30" t="s">
        <v>556</v>
      </c>
      <c r="AA4057" s="31">
        <v>0</v>
      </c>
      <c r="AB4057" s="33" t="s">
        <v>284</v>
      </c>
      <c r="AC4057" s="48">
        <v>15</v>
      </c>
      <c r="AD4057" s="30">
        <v>0</v>
      </c>
      <c r="AE4057" s="30">
        <v>0</v>
      </c>
      <c r="AF4057" s="46" t="str">
        <f>IFERROR(VLOOKUP(U4057,Acronym!$A:$B, 2, FALSE), "Ot")</f>
        <v>L</v>
      </c>
      <c r="AG4057" s="47" t="s">
        <v>714</v>
      </c>
      <c r="AH4057" s="46" t="str">
        <f>VLOOKUP(AG4057,Acronym!$A:$B,2, FALSE)</f>
        <v>VA</v>
      </c>
      <c r="AI4057" s="47" t="s">
        <v>423</v>
      </c>
      <c r="AJ4057" s="47" t="s">
        <v>11203</v>
      </c>
    </row>
    <row r="4058" spans="1:36">
      <c r="A4058" s="30">
        <v>18915187</v>
      </c>
      <c r="B4058" s="31" t="s">
        <v>421</v>
      </c>
      <c r="C4058" s="39" t="s">
        <v>15846</v>
      </c>
      <c r="D4058" s="30">
        <v>18915180</v>
      </c>
      <c r="E4058" s="39" t="s">
        <v>8850</v>
      </c>
      <c r="F4058" s="50">
        <v>40841</v>
      </c>
      <c r="G4058" s="32">
        <v>3200</v>
      </c>
      <c r="H4058" s="31" t="s">
        <v>424</v>
      </c>
      <c r="I4058" s="31" t="s">
        <v>425</v>
      </c>
      <c r="J4058" s="32">
        <v>3200</v>
      </c>
      <c r="K4058" s="32">
        <v>3200</v>
      </c>
      <c r="L4058" s="50">
        <v>40884</v>
      </c>
      <c r="M4058" s="31" t="s">
        <v>5887</v>
      </c>
      <c r="N4058" s="31" t="s">
        <v>789</v>
      </c>
      <c r="O4058" s="31" t="s">
        <v>789</v>
      </c>
      <c r="P4058" s="39" t="s">
        <v>422</v>
      </c>
      <c r="Q4058" s="39" t="s">
        <v>555</v>
      </c>
      <c r="R4058" s="41" t="s">
        <v>542</v>
      </c>
      <c r="S4058" s="31">
        <v>1</v>
      </c>
      <c r="T4058" s="39" t="s">
        <v>283</v>
      </c>
      <c r="U4058" s="39" t="s">
        <v>436</v>
      </c>
      <c r="V4058" s="39" t="s">
        <v>4582</v>
      </c>
      <c r="W4058" s="39" t="s">
        <v>75</v>
      </c>
      <c r="X4058" s="42" t="s">
        <v>75</v>
      </c>
      <c r="Y4058" s="50">
        <v>40912</v>
      </c>
      <c r="Z4058" s="30" t="s">
        <v>556</v>
      </c>
      <c r="AA4058" s="31">
        <v>1</v>
      </c>
      <c r="AB4058" s="33" t="s">
        <v>282</v>
      </c>
      <c r="AC4058" s="48">
        <v>6</v>
      </c>
      <c r="AD4058" s="30">
        <v>0</v>
      </c>
      <c r="AE4058" s="30">
        <v>0</v>
      </c>
      <c r="AF4058" s="46" t="str">
        <f>IFERROR(VLOOKUP(U4058,Acronym!$A:$B, 2, FALSE), "Ot")</f>
        <v>SW</v>
      </c>
      <c r="AG4058" s="47" t="s">
        <v>716</v>
      </c>
      <c r="AH4058" s="46" t="str">
        <f>VLOOKUP(AG4058,Acronym!$A:$B,2, FALSE)</f>
        <v>MU</v>
      </c>
      <c r="AI4058" s="47" t="s">
        <v>436</v>
      </c>
      <c r="AJ4058" s="47" t="s">
        <v>9804</v>
      </c>
    </row>
    <row r="4059" spans="1:36">
      <c r="A4059" s="30">
        <v>18915276</v>
      </c>
      <c r="B4059" s="31" t="s">
        <v>421</v>
      </c>
      <c r="C4059" s="39" t="s">
        <v>15847</v>
      </c>
      <c r="D4059" s="30">
        <v>7577787</v>
      </c>
      <c r="E4059" s="39" t="s">
        <v>8077</v>
      </c>
      <c r="F4059" s="50">
        <v>40842</v>
      </c>
      <c r="G4059" s="32">
        <v>9580</v>
      </c>
      <c r="H4059" s="31" t="s">
        <v>424</v>
      </c>
      <c r="I4059" s="31" t="s">
        <v>425</v>
      </c>
      <c r="J4059" s="32">
        <v>9580</v>
      </c>
      <c r="K4059" s="32">
        <v>9580</v>
      </c>
      <c r="L4059" s="50">
        <v>40876</v>
      </c>
      <c r="M4059" s="31" t="s">
        <v>5887</v>
      </c>
      <c r="N4059" s="31" t="s">
        <v>789</v>
      </c>
      <c r="O4059" s="31" t="s">
        <v>789</v>
      </c>
      <c r="P4059" s="39" t="s">
        <v>422</v>
      </c>
      <c r="Q4059" s="39" t="s">
        <v>555</v>
      </c>
      <c r="R4059" s="41" t="s">
        <v>542</v>
      </c>
      <c r="S4059" s="31">
        <v>1</v>
      </c>
      <c r="T4059" s="39" t="s">
        <v>281</v>
      </c>
      <c r="U4059" s="39" t="s">
        <v>423</v>
      </c>
      <c r="V4059" s="39" t="s">
        <v>156</v>
      </c>
      <c r="W4059" s="39" t="s">
        <v>175</v>
      </c>
      <c r="X4059" s="42" t="s">
        <v>157</v>
      </c>
      <c r="Y4059" s="50">
        <v>40889</v>
      </c>
      <c r="Z4059" s="30" t="s">
        <v>556</v>
      </c>
      <c r="AA4059" s="31">
        <v>1</v>
      </c>
      <c r="AB4059" s="33" t="s">
        <v>282</v>
      </c>
      <c r="AC4059" s="48">
        <v>5</v>
      </c>
      <c r="AD4059" s="30">
        <v>1</v>
      </c>
      <c r="AE4059" s="30">
        <v>0</v>
      </c>
      <c r="AF4059" s="46" t="str">
        <f>IFERROR(VLOOKUP(U4059,Acronym!$A:$B, 2, FALSE), "Ot")</f>
        <v>L</v>
      </c>
      <c r="AG4059" s="47" t="s">
        <v>716</v>
      </c>
      <c r="AH4059" s="46" t="str">
        <f>VLOOKUP(AG4059,Acronym!$A:$B,2, FALSE)</f>
        <v>MU</v>
      </c>
      <c r="AI4059" s="47" t="s">
        <v>423</v>
      </c>
      <c r="AJ4059" s="47" t="s">
        <v>8597</v>
      </c>
    </row>
    <row r="4060" spans="1:36">
      <c r="A4060" s="30">
        <v>18915359</v>
      </c>
      <c r="B4060" s="31" t="s">
        <v>421</v>
      </c>
      <c r="C4060" s="39" t="s">
        <v>15848</v>
      </c>
      <c r="D4060" s="30">
        <v>8955162</v>
      </c>
      <c r="E4060" s="39" t="s">
        <v>8078</v>
      </c>
      <c r="F4060" s="50">
        <v>40841</v>
      </c>
      <c r="G4060" s="32">
        <v>8325</v>
      </c>
      <c r="H4060" s="31" t="s">
        <v>424</v>
      </c>
      <c r="I4060" s="31" t="s">
        <v>174</v>
      </c>
      <c r="J4060" s="32">
        <v>0</v>
      </c>
      <c r="K4060" s="32">
        <v>0</v>
      </c>
      <c r="L4060" s="50">
        <v>40876</v>
      </c>
      <c r="M4060" s="31" t="s">
        <v>5887</v>
      </c>
      <c r="N4060" s="31" t="s">
        <v>789</v>
      </c>
      <c r="O4060" s="31" t="s">
        <v>789</v>
      </c>
      <c r="P4060" s="39" t="s">
        <v>422</v>
      </c>
      <c r="Q4060" s="39" t="s">
        <v>555</v>
      </c>
      <c r="R4060" s="41" t="s">
        <v>542</v>
      </c>
      <c r="S4060" s="31" t="s">
        <v>421</v>
      </c>
      <c r="T4060" s="39" t="s">
        <v>281</v>
      </c>
      <c r="U4060" s="39" t="s">
        <v>423</v>
      </c>
      <c r="V4060" s="39" t="s">
        <v>34</v>
      </c>
      <c r="W4060" s="39" t="s">
        <v>175</v>
      </c>
      <c r="X4060" s="42" t="s">
        <v>35</v>
      </c>
      <c r="Y4060" s="50" t="s">
        <v>421</v>
      </c>
      <c r="Z4060" s="30" t="s">
        <v>557</v>
      </c>
      <c r="AA4060" s="31">
        <v>0</v>
      </c>
      <c r="AB4060" s="33" t="s">
        <v>282</v>
      </c>
      <c r="AC4060" s="48">
        <v>5</v>
      </c>
      <c r="AD4060" s="30">
        <v>1</v>
      </c>
      <c r="AE4060" s="30">
        <v>0</v>
      </c>
      <c r="AF4060" s="46" t="str">
        <f>IFERROR(VLOOKUP(U4060,Acronym!$A:$B, 2, FALSE), "Ot")</f>
        <v>L</v>
      </c>
      <c r="AG4060" s="47" t="s">
        <v>718</v>
      </c>
      <c r="AH4060" s="46" t="str">
        <f>VLOOKUP(AG4060,Acronym!$A:$B,2, FALSE)</f>
        <v>LI</v>
      </c>
      <c r="AI4060" s="47" t="s">
        <v>423</v>
      </c>
      <c r="AJ4060" s="47" t="s">
        <v>8598</v>
      </c>
    </row>
    <row r="4061" spans="1:36">
      <c r="A4061" s="30">
        <v>18915443</v>
      </c>
      <c r="B4061" s="31" t="s">
        <v>421</v>
      </c>
      <c r="C4061" s="39" t="s">
        <v>15849</v>
      </c>
      <c r="D4061" s="30">
        <v>1591611</v>
      </c>
      <c r="E4061" s="39" t="s">
        <v>8079</v>
      </c>
      <c r="F4061" s="50">
        <v>40841</v>
      </c>
      <c r="G4061" s="32">
        <v>9800</v>
      </c>
      <c r="H4061" s="31" t="s">
        <v>424</v>
      </c>
      <c r="I4061" s="31" t="s">
        <v>425</v>
      </c>
      <c r="J4061" s="32">
        <v>9800</v>
      </c>
      <c r="K4061" s="32">
        <v>9800</v>
      </c>
      <c r="L4061" s="50">
        <v>40876</v>
      </c>
      <c r="M4061" s="31" t="s">
        <v>5887</v>
      </c>
      <c r="N4061" s="31" t="s">
        <v>789</v>
      </c>
      <c r="O4061" s="31" t="s">
        <v>789</v>
      </c>
      <c r="P4061" s="39" t="s">
        <v>422</v>
      </c>
      <c r="Q4061" s="39" t="s">
        <v>555</v>
      </c>
      <c r="R4061" s="41" t="s">
        <v>542</v>
      </c>
      <c r="S4061" s="31">
        <v>1</v>
      </c>
      <c r="T4061" s="39" t="s">
        <v>283</v>
      </c>
      <c r="U4061" s="39" t="s">
        <v>434</v>
      </c>
      <c r="V4061" s="39" t="s">
        <v>6736</v>
      </c>
      <c r="W4061" s="39" t="s">
        <v>502</v>
      </c>
      <c r="X4061" s="42" t="s">
        <v>6736</v>
      </c>
      <c r="Y4061" s="50">
        <v>40899</v>
      </c>
      <c r="Z4061" s="30" t="s">
        <v>556</v>
      </c>
      <c r="AA4061" s="31">
        <v>1</v>
      </c>
      <c r="AB4061" s="33" t="s">
        <v>282</v>
      </c>
      <c r="AC4061" s="48">
        <v>5</v>
      </c>
      <c r="AD4061" s="30">
        <v>1</v>
      </c>
      <c r="AE4061" s="30">
        <v>0</v>
      </c>
      <c r="AF4061" s="46" t="str">
        <f>IFERROR(VLOOKUP(U4061,Acronym!$A:$B, 2, FALSE), "Ot")</f>
        <v>EM</v>
      </c>
      <c r="AG4061" s="47" t="s">
        <v>717</v>
      </c>
      <c r="AH4061" s="46" t="str">
        <f>VLOOKUP(AG4061,Acronym!$A:$B,2, FALSE)</f>
        <v>CA</v>
      </c>
      <c r="AI4061" s="47" t="s">
        <v>434</v>
      </c>
      <c r="AJ4061" s="47" t="s">
        <v>8599</v>
      </c>
    </row>
    <row r="4062" spans="1:36">
      <c r="A4062" s="30">
        <v>18915505</v>
      </c>
      <c r="B4062" s="31" t="s">
        <v>421</v>
      </c>
      <c r="C4062" s="39" t="s">
        <v>15850</v>
      </c>
      <c r="D4062" s="30">
        <v>1609183</v>
      </c>
      <c r="E4062" s="39" t="s">
        <v>8851</v>
      </c>
      <c r="F4062" s="50">
        <v>40841</v>
      </c>
      <c r="G4062" s="32">
        <v>120000</v>
      </c>
      <c r="H4062" s="31" t="s">
        <v>424</v>
      </c>
      <c r="I4062" s="31" t="s">
        <v>174</v>
      </c>
      <c r="J4062" s="32">
        <v>120000</v>
      </c>
      <c r="K4062" s="32">
        <v>0</v>
      </c>
      <c r="L4062" s="50">
        <v>40920</v>
      </c>
      <c r="M4062" s="31" t="s">
        <v>8727</v>
      </c>
      <c r="N4062" s="31" t="s">
        <v>789</v>
      </c>
      <c r="O4062" s="31" t="s">
        <v>789</v>
      </c>
      <c r="P4062" s="39" t="s">
        <v>422</v>
      </c>
      <c r="Q4062" s="39" t="s">
        <v>555</v>
      </c>
      <c r="R4062" s="41" t="s">
        <v>179</v>
      </c>
      <c r="S4062" s="31" t="s">
        <v>421</v>
      </c>
      <c r="T4062" s="39" t="s">
        <v>283</v>
      </c>
      <c r="U4062" s="39" t="s">
        <v>423</v>
      </c>
      <c r="V4062" s="39" t="s">
        <v>22</v>
      </c>
      <c r="W4062" s="39" t="s">
        <v>175</v>
      </c>
      <c r="X4062" s="42" t="s">
        <v>23</v>
      </c>
      <c r="Y4062" s="50" t="s">
        <v>421</v>
      </c>
      <c r="Z4062" s="30" t="s">
        <v>557</v>
      </c>
      <c r="AA4062" s="31">
        <v>0</v>
      </c>
      <c r="AB4062" s="33" t="s">
        <v>284</v>
      </c>
      <c r="AC4062" s="48">
        <v>11</v>
      </c>
      <c r="AD4062" s="30">
        <v>1</v>
      </c>
      <c r="AE4062" s="30">
        <v>0</v>
      </c>
      <c r="AF4062" s="46" t="str">
        <f>IFERROR(VLOOKUP(U4062,Acronym!$A:$B, 2, FALSE), "Ot")</f>
        <v>L</v>
      </c>
      <c r="AG4062" s="47" t="s">
        <v>714</v>
      </c>
      <c r="AH4062" s="46" t="str">
        <f>VLOOKUP(AG4062,Acronym!$A:$B,2, FALSE)</f>
        <v>VA</v>
      </c>
      <c r="AI4062" s="47" t="s">
        <v>423</v>
      </c>
      <c r="AJ4062" s="47" t="s">
        <v>9805</v>
      </c>
    </row>
    <row r="4063" spans="1:36">
      <c r="A4063" s="30">
        <v>18915595</v>
      </c>
      <c r="B4063" s="31" t="s">
        <v>421</v>
      </c>
      <c r="C4063" s="39" t="s">
        <v>15851</v>
      </c>
      <c r="D4063" s="30">
        <v>13127375</v>
      </c>
      <c r="E4063" s="39" t="s">
        <v>8852</v>
      </c>
      <c r="F4063" s="50">
        <v>40841</v>
      </c>
      <c r="G4063" s="32">
        <v>43952</v>
      </c>
      <c r="H4063" s="31" t="s">
        <v>424</v>
      </c>
      <c r="I4063" s="31" t="s">
        <v>174</v>
      </c>
      <c r="J4063" s="32">
        <v>43952</v>
      </c>
      <c r="K4063" s="32">
        <v>0</v>
      </c>
      <c r="L4063" s="50">
        <v>40920</v>
      </c>
      <c r="M4063" s="31" t="s">
        <v>8727</v>
      </c>
      <c r="N4063" s="31" t="s">
        <v>789</v>
      </c>
      <c r="O4063" s="31" t="s">
        <v>789</v>
      </c>
      <c r="P4063" s="39" t="s">
        <v>422</v>
      </c>
      <c r="Q4063" s="39" t="s">
        <v>555</v>
      </c>
      <c r="R4063" s="41" t="s">
        <v>541</v>
      </c>
      <c r="S4063" s="31" t="s">
        <v>421</v>
      </c>
      <c r="T4063" s="39" t="s">
        <v>283</v>
      </c>
      <c r="U4063" s="39" t="s">
        <v>868</v>
      </c>
      <c r="V4063" s="39" t="s">
        <v>612</v>
      </c>
      <c r="W4063" s="39" t="s">
        <v>93</v>
      </c>
      <c r="X4063" s="42" t="s">
        <v>613</v>
      </c>
      <c r="Y4063" s="50" t="s">
        <v>421</v>
      </c>
      <c r="Z4063" s="30" t="s">
        <v>557</v>
      </c>
      <c r="AA4063" s="31">
        <v>0</v>
      </c>
      <c r="AB4063" s="33" t="s">
        <v>284</v>
      </c>
      <c r="AC4063" s="48">
        <v>11</v>
      </c>
      <c r="AD4063" s="30">
        <v>1</v>
      </c>
      <c r="AE4063" s="30">
        <v>0</v>
      </c>
      <c r="AF4063" s="46" t="str">
        <f>IFERROR(VLOOKUP(U4063,Acronym!$A:$B, 2, FALSE), "Ot")</f>
        <v>E</v>
      </c>
      <c r="AG4063" s="47" t="s">
        <v>714</v>
      </c>
      <c r="AH4063" s="46" t="str">
        <f>VLOOKUP(AG4063,Acronym!$A:$B,2, FALSE)</f>
        <v>VA</v>
      </c>
      <c r="AI4063" s="47" t="s">
        <v>719</v>
      </c>
      <c r="AJ4063" s="47" t="s">
        <v>9806</v>
      </c>
    </row>
    <row r="4064" spans="1:36">
      <c r="A4064" s="30">
        <v>18915729</v>
      </c>
      <c r="B4064" s="31" t="s">
        <v>421</v>
      </c>
      <c r="C4064" s="39" t="s">
        <v>15852</v>
      </c>
      <c r="D4064" s="30">
        <v>1768963</v>
      </c>
      <c r="E4064" s="39" t="s">
        <v>8080</v>
      </c>
      <c r="F4064" s="50">
        <v>40841</v>
      </c>
      <c r="G4064" s="32">
        <v>9500</v>
      </c>
      <c r="H4064" s="31" t="s">
        <v>424</v>
      </c>
      <c r="I4064" s="31" t="s">
        <v>425</v>
      </c>
      <c r="J4064" s="32">
        <v>9500</v>
      </c>
      <c r="K4064" s="32">
        <v>9500</v>
      </c>
      <c r="L4064" s="50">
        <v>40876</v>
      </c>
      <c r="M4064" s="31" t="s">
        <v>5887</v>
      </c>
      <c r="N4064" s="31" t="s">
        <v>789</v>
      </c>
      <c r="O4064" s="31" t="s">
        <v>789</v>
      </c>
      <c r="P4064" s="39" t="s">
        <v>422</v>
      </c>
      <c r="Q4064" s="39" t="s">
        <v>555</v>
      </c>
      <c r="R4064" s="41" t="s">
        <v>542</v>
      </c>
      <c r="S4064" s="31">
        <v>1</v>
      </c>
      <c r="T4064" s="39" t="s">
        <v>281</v>
      </c>
      <c r="U4064" s="39" t="s">
        <v>436</v>
      </c>
      <c r="V4064" s="39" t="s">
        <v>350</v>
      </c>
      <c r="W4064" s="39" t="s">
        <v>349</v>
      </c>
      <c r="X4064" s="42" t="s">
        <v>349</v>
      </c>
      <c r="Y4064" s="50">
        <v>40893</v>
      </c>
      <c r="Z4064" s="30" t="s">
        <v>557</v>
      </c>
      <c r="AA4064" s="31">
        <v>1</v>
      </c>
      <c r="AB4064" s="33" t="s">
        <v>282</v>
      </c>
      <c r="AC4064" s="48">
        <v>5</v>
      </c>
      <c r="AD4064" s="30">
        <v>1</v>
      </c>
      <c r="AE4064" s="30">
        <v>0</v>
      </c>
      <c r="AF4064" s="46" t="str">
        <f>IFERROR(VLOOKUP(U4064,Acronym!$A:$B, 2, FALSE), "Ot")</f>
        <v>SW</v>
      </c>
      <c r="AG4064" s="47" t="s">
        <v>716</v>
      </c>
      <c r="AH4064" s="46" t="str">
        <f>VLOOKUP(AG4064,Acronym!$A:$B,2, FALSE)</f>
        <v>MU</v>
      </c>
      <c r="AI4064" s="47" t="s">
        <v>436</v>
      </c>
      <c r="AJ4064" s="47" t="s">
        <v>8600</v>
      </c>
    </row>
    <row r="4065" spans="1:36">
      <c r="A4065" s="30">
        <v>18915814</v>
      </c>
      <c r="B4065" s="31" t="s">
        <v>421</v>
      </c>
      <c r="C4065" s="39" t="s">
        <v>15853</v>
      </c>
      <c r="D4065" s="30">
        <v>18511857</v>
      </c>
      <c r="E4065" s="39" t="s">
        <v>8081</v>
      </c>
      <c r="F4065" s="50">
        <v>40842</v>
      </c>
      <c r="G4065" s="32">
        <v>9904</v>
      </c>
      <c r="H4065" s="31" t="s">
        <v>424</v>
      </c>
      <c r="I4065" s="31" t="s">
        <v>174</v>
      </c>
      <c r="J4065" s="32">
        <v>9904</v>
      </c>
      <c r="K4065" s="32">
        <v>0</v>
      </c>
      <c r="L4065" s="50">
        <v>40876</v>
      </c>
      <c r="M4065" s="31" t="s">
        <v>5887</v>
      </c>
      <c r="N4065" s="31" t="s">
        <v>789</v>
      </c>
      <c r="O4065" s="31" t="s">
        <v>789</v>
      </c>
      <c r="P4065" s="39" t="s">
        <v>422</v>
      </c>
      <c r="Q4065" s="39" t="s">
        <v>555</v>
      </c>
      <c r="R4065" s="41" t="s">
        <v>542</v>
      </c>
      <c r="S4065" s="31" t="s">
        <v>421</v>
      </c>
      <c r="T4065" s="39" t="s">
        <v>283</v>
      </c>
      <c r="U4065" s="39" t="s">
        <v>423</v>
      </c>
      <c r="V4065" s="39" t="s">
        <v>261</v>
      </c>
      <c r="W4065" s="39" t="s">
        <v>175</v>
      </c>
      <c r="X4065" s="42" t="s">
        <v>262</v>
      </c>
      <c r="Y4065" s="50" t="s">
        <v>421</v>
      </c>
      <c r="Z4065" s="30" t="s">
        <v>556</v>
      </c>
      <c r="AA4065" s="31">
        <v>0</v>
      </c>
      <c r="AB4065" s="33" t="s">
        <v>282</v>
      </c>
      <c r="AC4065" s="48">
        <v>5</v>
      </c>
      <c r="AD4065" s="30">
        <v>1</v>
      </c>
      <c r="AE4065" s="30">
        <v>0</v>
      </c>
      <c r="AF4065" s="46" t="str">
        <f>IFERROR(VLOOKUP(U4065,Acronym!$A:$B, 2, FALSE), "Ot")</f>
        <v>L</v>
      </c>
      <c r="AG4065" s="47" t="s">
        <v>715</v>
      </c>
      <c r="AH4065" s="46" t="str">
        <f>VLOOKUP(AG4065,Acronym!$A:$B,2, FALSE)</f>
        <v>TH</v>
      </c>
      <c r="AI4065" s="47" t="s">
        <v>423</v>
      </c>
      <c r="AJ4065" s="47" t="s">
        <v>8601</v>
      </c>
    </row>
    <row r="4066" spans="1:36">
      <c r="A4066" s="30">
        <v>18915940</v>
      </c>
      <c r="B4066" s="31" t="s">
        <v>421</v>
      </c>
      <c r="C4066" s="39" t="s">
        <v>15854</v>
      </c>
      <c r="D4066" s="30">
        <v>18915938</v>
      </c>
      <c r="E4066" s="39" t="s">
        <v>8082</v>
      </c>
      <c r="F4066" s="50">
        <v>40841</v>
      </c>
      <c r="G4066" s="32">
        <v>10000</v>
      </c>
      <c r="H4066" s="31" t="s">
        <v>177</v>
      </c>
      <c r="I4066" s="31" t="s">
        <v>174</v>
      </c>
      <c r="J4066" s="32">
        <v>0</v>
      </c>
      <c r="K4066" s="32">
        <v>0</v>
      </c>
      <c r="L4066" s="50">
        <v>40858</v>
      </c>
      <c r="M4066" s="31" t="s">
        <v>5887</v>
      </c>
      <c r="N4066" s="31" t="s">
        <v>789</v>
      </c>
      <c r="O4066" s="31" t="s">
        <v>789</v>
      </c>
      <c r="P4066" s="39" t="s">
        <v>422</v>
      </c>
      <c r="Q4066" s="39" t="s">
        <v>555</v>
      </c>
      <c r="R4066" s="41" t="s">
        <v>542</v>
      </c>
      <c r="S4066" s="31" t="s">
        <v>421</v>
      </c>
      <c r="T4066" s="39" t="s">
        <v>281</v>
      </c>
      <c r="U4066" s="39" t="s">
        <v>423</v>
      </c>
      <c r="V4066" s="39" t="s">
        <v>6183</v>
      </c>
      <c r="W4066" s="39" t="s">
        <v>175</v>
      </c>
      <c r="X4066" s="42" t="s">
        <v>264</v>
      </c>
      <c r="Y4066" s="50" t="s">
        <v>421</v>
      </c>
      <c r="Z4066" s="30" t="s">
        <v>557</v>
      </c>
      <c r="AA4066" s="31">
        <v>0</v>
      </c>
      <c r="AB4066" s="33" t="s">
        <v>282</v>
      </c>
      <c r="AC4066" s="48">
        <v>2</v>
      </c>
      <c r="AD4066" s="30">
        <v>1</v>
      </c>
      <c r="AE4066" s="30">
        <v>1</v>
      </c>
      <c r="AF4066" s="46" t="str">
        <f>IFERROR(VLOOKUP(U4066,Acronym!$A:$B, 2, FALSE), "Ot")</f>
        <v>L</v>
      </c>
      <c r="AG4066" s="47" t="s">
        <v>716</v>
      </c>
      <c r="AH4066" s="46" t="str">
        <f>VLOOKUP(AG4066,Acronym!$A:$B,2, FALSE)</f>
        <v>MU</v>
      </c>
      <c r="AI4066" s="47" t="s">
        <v>423</v>
      </c>
      <c r="AJ4066" s="47" t="s">
        <v>8602</v>
      </c>
    </row>
    <row r="4067" spans="1:36">
      <c r="A4067" s="30">
        <v>18917899</v>
      </c>
      <c r="B4067" s="31" t="s">
        <v>421</v>
      </c>
      <c r="C4067" s="39" t="s">
        <v>15855</v>
      </c>
      <c r="D4067" s="30">
        <v>1620002</v>
      </c>
      <c r="E4067" s="39" t="s">
        <v>8083</v>
      </c>
      <c r="F4067" s="50">
        <v>40841</v>
      </c>
      <c r="G4067" s="32">
        <v>60000</v>
      </c>
      <c r="H4067" s="31" t="s">
        <v>177</v>
      </c>
      <c r="I4067" s="31" t="s">
        <v>174</v>
      </c>
      <c r="J4067" s="32">
        <v>0</v>
      </c>
      <c r="K4067" s="32">
        <v>0</v>
      </c>
      <c r="L4067" s="50">
        <v>40848</v>
      </c>
      <c r="M4067" s="31" t="s">
        <v>5887</v>
      </c>
      <c r="N4067" s="31" t="s">
        <v>789</v>
      </c>
      <c r="O4067" s="31" t="s">
        <v>789</v>
      </c>
      <c r="P4067" s="39" t="s">
        <v>422</v>
      </c>
      <c r="Q4067" s="39" t="s">
        <v>555</v>
      </c>
      <c r="R4067" s="41" t="s">
        <v>541</v>
      </c>
      <c r="S4067" s="31" t="s">
        <v>421</v>
      </c>
      <c r="T4067" s="39" t="s">
        <v>283</v>
      </c>
      <c r="U4067" s="39" t="s">
        <v>426</v>
      </c>
      <c r="V4067" s="39" t="s">
        <v>689</v>
      </c>
      <c r="W4067" s="39" t="s">
        <v>287</v>
      </c>
      <c r="X4067" s="42" t="s">
        <v>456</v>
      </c>
      <c r="Y4067" s="50" t="s">
        <v>421</v>
      </c>
      <c r="Z4067" s="30" t="s">
        <v>556</v>
      </c>
      <c r="AA4067" s="31">
        <v>0</v>
      </c>
      <c r="AB4067" s="33" t="s">
        <v>284</v>
      </c>
      <c r="AC4067" s="48">
        <v>1</v>
      </c>
      <c r="AD4067" s="30">
        <v>1</v>
      </c>
      <c r="AE4067" s="30">
        <v>1</v>
      </c>
      <c r="AF4067" s="46" t="str">
        <f>IFERROR(VLOOKUP(U4067,Acronym!$A:$B, 2, FALSE), "Ot")</f>
        <v>NW</v>
      </c>
      <c r="AG4067" s="47" t="s">
        <v>715</v>
      </c>
      <c r="AH4067" s="46" t="str">
        <f>VLOOKUP(AG4067,Acronym!$A:$B,2, FALSE)</f>
        <v>TH</v>
      </c>
      <c r="AI4067" s="47" t="s">
        <v>426</v>
      </c>
      <c r="AJ4067" s="47" t="s">
        <v>8603</v>
      </c>
    </row>
    <row r="4068" spans="1:36">
      <c r="A4068" s="30">
        <v>18918022</v>
      </c>
      <c r="B4068" s="31" t="s">
        <v>421</v>
      </c>
      <c r="C4068" s="39" t="s">
        <v>15856</v>
      </c>
      <c r="D4068" s="30">
        <v>18918015</v>
      </c>
      <c r="E4068" s="39" t="s">
        <v>8853</v>
      </c>
      <c r="F4068" s="50">
        <v>40841</v>
      </c>
      <c r="G4068" s="32">
        <v>30000</v>
      </c>
      <c r="H4068" s="31" t="s">
        <v>424</v>
      </c>
      <c r="I4068" s="31" t="s">
        <v>174</v>
      </c>
      <c r="J4068" s="32">
        <v>0</v>
      </c>
      <c r="K4068" s="32">
        <v>0</v>
      </c>
      <c r="L4068" s="50">
        <v>40933</v>
      </c>
      <c r="M4068" s="31" t="s">
        <v>8727</v>
      </c>
      <c r="N4068" s="31" t="s">
        <v>789</v>
      </c>
      <c r="O4068" s="31" t="s">
        <v>789</v>
      </c>
      <c r="P4068" s="39" t="s">
        <v>422</v>
      </c>
      <c r="Q4068" s="39" t="s">
        <v>555</v>
      </c>
      <c r="R4068" s="41" t="s">
        <v>541</v>
      </c>
      <c r="S4068" s="31" t="s">
        <v>421</v>
      </c>
      <c r="T4068" s="39" t="s">
        <v>283</v>
      </c>
      <c r="U4068" s="39" t="s">
        <v>435</v>
      </c>
      <c r="V4068" s="39" t="s">
        <v>109</v>
      </c>
      <c r="W4068" s="39" t="s">
        <v>435</v>
      </c>
      <c r="X4068" s="42" t="s">
        <v>110</v>
      </c>
      <c r="Y4068" s="50" t="s">
        <v>421</v>
      </c>
      <c r="Z4068" s="30" t="s">
        <v>556</v>
      </c>
      <c r="AA4068" s="31">
        <v>0</v>
      </c>
      <c r="AB4068" s="33" t="s">
        <v>284</v>
      </c>
      <c r="AC4068" s="48">
        <v>13</v>
      </c>
      <c r="AD4068" s="30">
        <v>0</v>
      </c>
      <c r="AE4068" s="30">
        <v>0</v>
      </c>
      <c r="AF4068" s="46" t="str">
        <f>IFERROR(VLOOKUP(U4068,Acronym!$A:$B, 2, FALSE), "Ot")</f>
        <v>WM</v>
      </c>
      <c r="AG4068" s="47" t="s">
        <v>717</v>
      </c>
      <c r="AH4068" s="46" t="str">
        <f>VLOOKUP(AG4068,Acronym!$A:$B,2, FALSE)</f>
        <v>CA</v>
      </c>
      <c r="AI4068" s="47" t="s">
        <v>435</v>
      </c>
      <c r="AJ4068" s="47" t="s">
        <v>9807</v>
      </c>
    </row>
    <row r="4069" spans="1:36">
      <c r="A4069" s="30">
        <v>18918106</v>
      </c>
      <c r="B4069" s="31" t="s">
        <v>421</v>
      </c>
      <c r="C4069" s="39" t="s">
        <v>15857</v>
      </c>
      <c r="D4069" s="30">
        <v>18918095</v>
      </c>
      <c r="E4069" s="39" t="s">
        <v>8084</v>
      </c>
      <c r="F4069" s="50">
        <v>40841</v>
      </c>
      <c r="G4069" s="32">
        <v>4000</v>
      </c>
      <c r="H4069" s="31" t="s">
        <v>177</v>
      </c>
      <c r="I4069" s="31" t="s">
        <v>174</v>
      </c>
      <c r="J4069" s="32">
        <v>0</v>
      </c>
      <c r="K4069" s="32">
        <v>0</v>
      </c>
      <c r="L4069" s="50">
        <v>40851</v>
      </c>
      <c r="M4069" s="31" t="s">
        <v>5887</v>
      </c>
      <c r="N4069" s="31" t="s">
        <v>789</v>
      </c>
      <c r="O4069" s="31" t="s">
        <v>789</v>
      </c>
      <c r="P4069" s="39" t="s">
        <v>422</v>
      </c>
      <c r="Q4069" s="39" t="s">
        <v>555</v>
      </c>
      <c r="R4069" s="41" t="s">
        <v>542</v>
      </c>
      <c r="S4069" s="31" t="s">
        <v>421</v>
      </c>
      <c r="T4069" s="39" t="s">
        <v>283</v>
      </c>
      <c r="U4069" s="39" t="s">
        <v>426</v>
      </c>
      <c r="V4069" s="39" t="s">
        <v>676</v>
      </c>
      <c r="W4069" s="39" t="s">
        <v>503</v>
      </c>
      <c r="X4069" s="42" t="s">
        <v>676</v>
      </c>
      <c r="Y4069" s="50" t="s">
        <v>421</v>
      </c>
      <c r="Z4069" s="30" t="s">
        <v>557</v>
      </c>
      <c r="AA4069" s="31">
        <v>0</v>
      </c>
      <c r="AB4069" s="33" t="s">
        <v>282</v>
      </c>
      <c r="AC4069" s="48">
        <v>1</v>
      </c>
      <c r="AD4069" s="30">
        <v>1</v>
      </c>
      <c r="AE4069" s="30">
        <v>1</v>
      </c>
      <c r="AF4069" s="46" t="str">
        <f>IFERROR(VLOOKUP(U4069,Acronym!$A:$B, 2, FALSE), "Ot")</f>
        <v>NW</v>
      </c>
      <c r="AG4069" s="47" t="s">
        <v>714</v>
      </c>
      <c r="AH4069" s="46" t="str">
        <f>VLOOKUP(AG4069,Acronym!$A:$B,2, FALSE)</f>
        <v>VA</v>
      </c>
      <c r="AI4069" s="47" t="s">
        <v>426</v>
      </c>
      <c r="AJ4069" s="47" t="s">
        <v>8604</v>
      </c>
    </row>
    <row r="4070" spans="1:36">
      <c r="A4070" s="30">
        <v>18920440</v>
      </c>
      <c r="B4070" s="31" t="s">
        <v>421</v>
      </c>
      <c r="C4070" s="39" t="s">
        <v>15858</v>
      </c>
      <c r="D4070" s="30">
        <v>1601811</v>
      </c>
      <c r="E4070" s="39" t="s">
        <v>8854</v>
      </c>
      <c r="F4070" s="50">
        <v>40842</v>
      </c>
      <c r="G4070" s="32">
        <v>31715</v>
      </c>
      <c r="H4070" s="31" t="s">
        <v>424</v>
      </c>
      <c r="I4070" s="31" t="s">
        <v>425</v>
      </c>
      <c r="J4070" s="32">
        <v>31715</v>
      </c>
      <c r="K4070" s="32">
        <v>31715</v>
      </c>
      <c r="L4070" s="50">
        <v>40933</v>
      </c>
      <c r="M4070" s="31" t="s">
        <v>8727</v>
      </c>
      <c r="N4070" s="31" t="s">
        <v>789</v>
      </c>
      <c r="O4070" s="31" t="s">
        <v>789</v>
      </c>
      <c r="P4070" s="39" t="s">
        <v>422</v>
      </c>
      <c r="Q4070" s="39" t="s">
        <v>555</v>
      </c>
      <c r="R4070" s="41" t="s">
        <v>541</v>
      </c>
      <c r="S4070" s="31">
        <v>1</v>
      </c>
      <c r="T4070" s="39" t="s">
        <v>283</v>
      </c>
      <c r="U4070" s="39" t="s">
        <v>868</v>
      </c>
      <c r="V4070" s="39" t="s">
        <v>15</v>
      </c>
      <c r="W4070" s="39" t="s">
        <v>93</v>
      </c>
      <c r="X4070" s="42" t="s">
        <v>5317</v>
      </c>
      <c r="Y4070" s="50">
        <v>40960</v>
      </c>
      <c r="Z4070" s="30" t="s">
        <v>557</v>
      </c>
      <c r="AA4070" s="31">
        <v>1</v>
      </c>
      <c r="AB4070" s="33" t="s">
        <v>284</v>
      </c>
      <c r="AC4070" s="48">
        <v>13</v>
      </c>
      <c r="AD4070" s="30">
        <v>0</v>
      </c>
      <c r="AE4070" s="30">
        <v>0</v>
      </c>
      <c r="AF4070" s="46" t="str">
        <f>IFERROR(VLOOKUP(U4070,Acronym!$A:$B, 2, FALSE), "Ot")</f>
        <v>E</v>
      </c>
      <c r="AG4070" s="47" t="s">
        <v>715</v>
      </c>
      <c r="AH4070" s="46" t="str">
        <f>VLOOKUP(AG4070,Acronym!$A:$B,2, FALSE)</f>
        <v>TH</v>
      </c>
      <c r="AI4070" s="47" t="s">
        <v>719</v>
      </c>
      <c r="AJ4070" s="47" t="s">
        <v>9808</v>
      </c>
    </row>
    <row r="4071" spans="1:36">
      <c r="A4071" s="30">
        <v>18920570</v>
      </c>
      <c r="B4071" s="31" t="s">
        <v>421</v>
      </c>
      <c r="C4071" s="39" t="s">
        <v>15859</v>
      </c>
      <c r="D4071" s="30">
        <v>1854016</v>
      </c>
      <c r="E4071" s="39" t="s">
        <v>10650</v>
      </c>
      <c r="F4071" s="50">
        <v>40842</v>
      </c>
      <c r="G4071" s="32">
        <v>43952</v>
      </c>
      <c r="H4071" s="31" t="s">
        <v>424</v>
      </c>
      <c r="I4071" s="31" t="s">
        <v>425</v>
      </c>
      <c r="J4071" s="32">
        <v>57800</v>
      </c>
      <c r="K4071" s="32">
        <v>57800</v>
      </c>
      <c r="L4071" s="50">
        <v>40947</v>
      </c>
      <c r="M4071" s="31" t="s">
        <v>8727</v>
      </c>
      <c r="N4071" s="31" t="s">
        <v>789</v>
      </c>
      <c r="O4071" s="31" t="s">
        <v>789</v>
      </c>
      <c r="P4071" s="39" t="s">
        <v>422</v>
      </c>
      <c r="Q4071" s="39" t="s">
        <v>555</v>
      </c>
      <c r="R4071" s="41" t="s">
        <v>179</v>
      </c>
      <c r="S4071" s="31">
        <v>1</v>
      </c>
      <c r="T4071" s="39" t="s">
        <v>281</v>
      </c>
      <c r="U4071" s="39" t="s">
        <v>446</v>
      </c>
      <c r="V4071" s="39" t="s">
        <v>155</v>
      </c>
      <c r="W4071" s="39" t="s">
        <v>55</v>
      </c>
      <c r="X4071" s="42" t="s">
        <v>55</v>
      </c>
      <c r="Y4071" s="50">
        <v>40960</v>
      </c>
      <c r="Z4071" s="30" t="s">
        <v>556</v>
      </c>
      <c r="AA4071" s="31">
        <v>1</v>
      </c>
      <c r="AB4071" s="33" t="s">
        <v>284</v>
      </c>
      <c r="AC4071" s="48">
        <v>15</v>
      </c>
      <c r="AD4071" s="30">
        <v>0</v>
      </c>
      <c r="AE4071" s="30">
        <v>0</v>
      </c>
      <c r="AF4071" s="46" t="str">
        <f>IFERROR(VLOOKUP(U4071,Acronym!$A:$B, 2, FALSE), "Ot")</f>
        <v>SE</v>
      </c>
      <c r="AG4071" s="47" t="s">
        <v>717</v>
      </c>
      <c r="AH4071" s="46" t="str">
        <f>VLOOKUP(AG4071,Acronym!$A:$B,2, FALSE)</f>
        <v>CA</v>
      </c>
      <c r="AI4071" s="47" t="s">
        <v>446</v>
      </c>
      <c r="AJ4071" s="47" t="s">
        <v>11204</v>
      </c>
    </row>
    <row r="4072" spans="1:36">
      <c r="A4072" s="30">
        <v>18920777</v>
      </c>
      <c r="B4072" s="31" t="s">
        <v>421</v>
      </c>
      <c r="C4072" s="39" t="s">
        <v>15860</v>
      </c>
      <c r="D4072" s="30">
        <v>1605032</v>
      </c>
      <c r="E4072" s="39" t="s">
        <v>8855</v>
      </c>
      <c r="F4072" s="50">
        <v>40842</v>
      </c>
      <c r="G4072" s="32">
        <v>50000</v>
      </c>
      <c r="H4072" s="31" t="s">
        <v>424</v>
      </c>
      <c r="I4072" s="31" t="s">
        <v>425</v>
      </c>
      <c r="J4072" s="32">
        <v>50000</v>
      </c>
      <c r="K4072" s="32">
        <v>50000</v>
      </c>
      <c r="L4072" s="50">
        <v>40932</v>
      </c>
      <c r="M4072" s="31" t="s">
        <v>8727</v>
      </c>
      <c r="N4072" s="31" t="s">
        <v>789</v>
      </c>
      <c r="O4072" s="31" t="s">
        <v>789</v>
      </c>
      <c r="P4072" s="39" t="s">
        <v>422</v>
      </c>
      <c r="Q4072" s="39" t="s">
        <v>555</v>
      </c>
      <c r="R4072" s="41" t="s">
        <v>541</v>
      </c>
      <c r="S4072" s="31">
        <v>1</v>
      </c>
      <c r="T4072" s="39" t="s">
        <v>283</v>
      </c>
      <c r="U4072" s="39" t="s">
        <v>423</v>
      </c>
      <c r="V4072" s="39" t="s">
        <v>303</v>
      </c>
      <c r="W4072" s="39" t="s">
        <v>175</v>
      </c>
      <c r="X4072" s="42" t="s">
        <v>302</v>
      </c>
      <c r="Y4072" s="50">
        <v>40946</v>
      </c>
      <c r="Z4072" s="30" t="s">
        <v>556</v>
      </c>
      <c r="AA4072" s="31">
        <v>1</v>
      </c>
      <c r="AB4072" s="33" t="s">
        <v>284</v>
      </c>
      <c r="AC4072" s="48">
        <v>13</v>
      </c>
      <c r="AD4072" s="30">
        <v>0</v>
      </c>
      <c r="AE4072" s="30">
        <v>0</v>
      </c>
      <c r="AF4072" s="46" t="str">
        <f>IFERROR(VLOOKUP(U4072,Acronym!$A:$B, 2, FALSE), "Ot")</f>
        <v>L</v>
      </c>
      <c r="AG4072" s="47" t="s">
        <v>717</v>
      </c>
      <c r="AH4072" s="46" t="str">
        <f>VLOOKUP(AG4072,Acronym!$A:$B,2, FALSE)</f>
        <v>CA</v>
      </c>
      <c r="AI4072" s="47" t="s">
        <v>423</v>
      </c>
      <c r="AJ4072" s="47" t="s">
        <v>9809</v>
      </c>
    </row>
    <row r="4073" spans="1:36">
      <c r="A4073" s="30">
        <v>18920895</v>
      </c>
      <c r="B4073" s="31" t="s">
        <v>421</v>
      </c>
      <c r="C4073" s="39" t="s">
        <v>15861</v>
      </c>
      <c r="D4073" s="30">
        <v>18920893</v>
      </c>
      <c r="E4073" s="39" t="s">
        <v>8085</v>
      </c>
      <c r="F4073" s="50">
        <v>40842</v>
      </c>
      <c r="G4073" s="32">
        <v>8908</v>
      </c>
      <c r="H4073" s="31" t="s">
        <v>424</v>
      </c>
      <c r="I4073" s="31" t="s">
        <v>174</v>
      </c>
      <c r="J4073" s="32">
        <v>8908</v>
      </c>
      <c r="K4073" s="32">
        <v>0</v>
      </c>
      <c r="L4073" s="50">
        <v>40876</v>
      </c>
      <c r="M4073" s="31" t="s">
        <v>5887</v>
      </c>
      <c r="N4073" s="31" t="s">
        <v>789</v>
      </c>
      <c r="O4073" s="31" t="s">
        <v>789</v>
      </c>
      <c r="P4073" s="39" t="s">
        <v>422</v>
      </c>
      <c r="Q4073" s="39" t="s">
        <v>555</v>
      </c>
      <c r="R4073" s="41" t="s">
        <v>542</v>
      </c>
      <c r="S4073" s="31" t="s">
        <v>421</v>
      </c>
      <c r="T4073" s="39" t="s">
        <v>281</v>
      </c>
      <c r="U4073" s="39" t="s">
        <v>423</v>
      </c>
      <c r="V4073" s="39" t="s">
        <v>355</v>
      </c>
      <c r="W4073" s="39" t="s">
        <v>175</v>
      </c>
      <c r="X4073" s="42" t="s">
        <v>356</v>
      </c>
      <c r="Y4073" s="50" t="s">
        <v>421</v>
      </c>
      <c r="Z4073" s="30" t="s">
        <v>556</v>
      </c>
      <c r="AA4073" s="31">
        <v>0</v>
      </c>
      <c r="AB4073" s="33" t="s">
        <v>282</v>
      </c>
      <c r="AC4073" s="48">
        <v>5</v>
      </c>
      <c r="AD4073" s="30">
        <v>1</v>
      </c>
      <c r="AE4073" s="30">
        <v>0</v>
      </c>
      <c r="AF4073" s="46" t="str">
        <f>IFERROR(VLOOKUP(U4073,Acronym!$A:$B, 2, FALSE), "Ot")</f>
        <v>L</v>
      </c>
      <c r="AG4073" s="47" t="s">
        <v>714</v>
      </c>
      <c r="AH4073" s="46" t="str">
        <f>VLOOKUP(AG4073,Acronym!$A:$B,2, FALSE)</f>
        <v>VA</v>
      </c>
      <c r="AI4073" s="47" t="s">
        <v>423</v>
      </c>
      <c r="AJ4073" s="47" t="s">
        <v>8605</v>
      </c>
    </row>
    <row r="4074" spans="1:36">
      <c r="A4074" s="30">
        <v>18922422</v>
      </c>
      <c r="B4074" s="31" t="s">
        <v>421</v>
      </c>
      <c r="C4074" s="39" t="s">
        <v>15862</v>
      </c>
      <c r="D4074" s="30">
        <v>1611358</v>
      </c>
      <c r="E4074" s="39" t="s">
        <v>8856</v>
      </c>
      <c r="F4074" s="50">
        <v>40842</v>
      </c>
      <c r="G4074" s="32">
        <v>40000</v>
      </c>
      <c r="H4074" s="31" t="s">
        <v>424</v>
      </c>
      <c r="I4074" s="31" t="s">
        <v>425</v>
      </c>
      <c r="J4074" s="32">
        <v>40000</v>
      </c>
      <c r="K4074" s="32">
        <v>40000</v>
      </c>
      <c r="L4074" s="50">
        <v>40918</v>
      </c>
      <c r="M4074" s="31" t="s">
        <v>8727</v>
      </c>
      <c r="N4074" s="31" t="s">
        <v>789</v>
      </c>
      <c r="O4074" s="31" t="s">
        <v>789</v>
      </c>
      <c r="P4074" s="39" t="s">
        <v>422</v>
      </c>
      <c r="Q4074" s="39" t="s">
        <v>555</v>
      </c>
      <c r="R4074" s="41" t="s">
        <v>541</v>
      </c>
      <c r="S4074" s="31">
        <v>1</v>
      </c>
      <c r="T4074" s="39" t="s">
        <v>283</v>
      </c>
      <c r="U4074" s="39" t="s">
        <v>431</v>
      </c>
      <c r="V4074" s="39" t="s">
        <v>126</v>
      </c>
      <c r="W4074" s="39" t="s">
        <v>335</v>
      </c>
      <c r="X4074" s="42" t="s">
        <v>340</v>
      </c>
      <c r="Y4074" s="50">
        <v>40939</v>
      </c>
      <c r="Z4074" s="30" t="s">
        <v>557</v>
      </c>
      <c r="AA4074" s="31">
        <v>1</v>
      </c>
      <c r="AB4074" s="33" t="s">
        <v>284</v>
      </c>
      <c r="AC4074" s="48">
        <v>11</v>
      </c>
      <c r="AD4074" s="30">
        <v>1</v>
      </c>
      <c r="AE4074" s="30">
        <v>0</v>
      </c>
      <c r="AF4074" s="46" t="str">
        <f>IFERROR(VLOOKUP(U4074,Acronym!$A:$B, 2, FALSE), "Ot")</f>
        <v>NE</v>
      </c>
      <c r="AG4074" s="47" t="s">
        <v>717</v>
      </c>
      <c r="AH4074" s="46" t="str">
        <f>VLOOKUP(AG4074,Acronym!$A:$B,2, FALSE)</f>
        <v>CA</v>
      </c>
      <c r="AI4074" s="47" t="s">
        <v>431</v>
      </c>
      <c r="AJ4074" s="47" t="s">
        <v>9810</v>
      </c>
    </row>
    <row r="4075" spans="1:36">
      <c r="A4075" s="30">
        <v>18922595</v>
      </c>
      <c r="B4075" s="31" t="s">
        <v>421</v>
      </c>
      <c r="C4075" s="39" t="s">
        <v>15863</v>
      </c>
      <c r="D4075" s="30">
        <v>15048199</v>
      </c>
      <c r="E4075" s="39" t="s">
        <v>8086</v>
      </c>
      <c r="F4075" s="50">
        <v>40842</v>
      </c>
      <c r="G4075" s="32">
        <v>2800</v>
      </c>
      <c r="H4075" s="31" t="s">
        <v>424</v>
      </c>
      <c r="I4075" s="31" t="s">
        <v>425</v>
      </c>
      <c r="J4075" s="32">
        <v>2800</v>
      </c>
      <c r="K4075" s="32">
        <v>2800</v>
      </c>
      <c r="L4075" s="50">
        <v>40876</v>
      </c>
      <c r="M4075" s="31" t="s">
        <v>5887</v>
      </c>
      <c r="N4075" s="31" t="s">
        <v>789</v>
      </c>
      <c r="O4075" s="31" t="s">
        <v>789</v>
      </c>
      <c r="P4075" s="39" t="s">
        <v>422</v>
      </c>
      <c r="Q4075" s="39" t="s">
        <v>555</v>
      </c>
      <c r="R4075" s="41" t="s">
        <v>542</v>
      </c>
      <c r="S4075" s="31">
        <v>1</v>
      </c>
      <c r="T4075" s="39" t="s">
        <v>283</v>
      </c>
      <c r="U4075" s="39" t="s">
        <v>436</v>
      </c>
      <c r="V4075" s="39" t="s">
        <v>5922</v>
      </c>
      <c r="W4075" s="39" t="s">
        <v>346</v>
      </c>
      <c r="X4075" s="42" t="s">
        <v>346</v>
      </c>
      <c r="Y4075" s="50">
        <v>40893</v>
      </c>
      <c r="Z4075" s="30" t="s">
        <v>557</v>
      </c>
      <c r="AA4075" s="31">
        <v>1</v>
      </c>
      <c r="AB4075" s="33" t="s">
        <v>282</v>
      </c>
      <c r="AC4075" s="48">
        <v>5</v>
      </c>
      <c r="AD4075" s="30">
        <v>1</v>
      </c>
      <c r="AE4075" s="30">
        <v>0</v>
      </c>
      <c r="AF4075" s="46" t="str">
        <f>IFERROR(VLOOKUP(U4075,Acronym!$A:$B, 2, FALSE), "Ot")</f>
        <v>SW</v>
      </c>
      <c r="AG4075" s="47" t="s">
        <v>715</v>
      </c>
      <c r="AH4075" s="46" t="str">
        <f>VLOOKUP(AG4075,Acronym!$A:$B,2, FALSE)</f>
        <v>TH</v>
      </c>
      <c r="AI4075" s="47" t="s">
        <v>436</v>
      </c>
      <c r="AJ4075" s="47" t="s">
        <v>8606</v>
      </c>
    </row>
    <row r="4076" spans="1:36">
      <c r="A4076" s="30">
        <v>18924653</v>
      </c>
      <c r="B4076" s="31" t="s">
        <v>421</v>
      </c>
      <c r="C4076" s="39" t="s">
        <v>15864</v>
      </c>
      <c r="D4076" s="30">
        <v>1599856</v>
      </c>
      <c r="E4076" s="39" t="s">
        <v>8087</v>
      </c>
      <c r="F4076" s="50">
        <v>40842</v>
      </c>
      <c r="G4076" s="32">
        <v>7517</v>
      </c>
      <c r="H4076" s="31" t="s">
        <v>424</v>
      </c>
      <c r="I4076" s="31" t="s">
        <v>425</v>
      </c>
      <c r="J4076" s="32">
        <v>7517</v>
      </c>
      <c r="K4076" s="32">
        <v>7517</v>
      </c>
      <c r="L4076" s="50">
        <v>40876</v>
      </c>
      <c r="M4076" s="31" t="s">
        <v>5887</v>
      </c>
      <c r="N4076" s="31" t="s">
        <v>789</v>
      </c>
      <c r="O4076" s="31" t="s">
        <v>789</v>
      </c>
      <c r="P4076" s="39" t="s">
        <v>422</v>
      </c>
      <c r="Q4076" s="39" t="s">
        <v>555</v>
      </c>
      <c r="R4076" s="41" t="s">
        <v>542</v>
      </c>
      <c r="S4076" s="31">
        <v>1</v>
      </c>
      <c r="T4076" s="39" t="s">
        <v>283</v>
      </c>
      <c r="U4076" s="39" t="s">
        <v>423</v>
      </c>
      <c r="V4076" s="39" t="s">
        <v>87</v>
      </c>
      <c r="W4076" s="39" t="s">
        <v>175</v>
      </c>
      <c r="X4076" s="42" t="s">
        <v>150</v>
      </c>
      <c r="Y4076" s="50">
        <v>40918</v>
      </c>
      <c r="Z4076" s="30" t="s">
        <v>556</v>
      </c>
      <c r="AA4076" s="31">
        <v>1</v>
      </c>
      <c r="AB4076" s="33" t="s">
        <v>282</v>
      </c>
      <c r="AC4076" s="48">
        <v>5</v>
      </c>
      <c r="AD4076" s="30">
        <v>1</v>
      </c>
      <c r="AE4076" s="30">
        <v>0</v>
      </c>
      <c r="AF4076" s="46" t="str">
        <f>IFERROR(VLOOKUP(U4076,Acronym!$A:$B, 2, FALSE), "Ot")</f>
        <v>L</v>
      </c>
      <c r="AG4076" s="47" t="s">
        <v>715</v>
      </c>
      <c r="AH4076" s="46" t="str">
        <f>VLOOKUP(AG4076,Acronym!$A:$B,2, FALSE)</f>
        <v>TH</v>
      </c>
      <c r="AI4076" s="47" t="s">
        <v>423</v>
      </c>
      <c r="AJ4076" s="47" t="s">
        <v>8607</v>
      </c>
    </row>
    <row r="4077" spans="1:36">
      <c r="A4077" s="30">
        <v>18927276</v>
      </c>
      <c r="B4077" s="31" t="s">
        <v>421</v>
      </c>
      <c r="C4077" s="39" t="s">
        <v>15865</v>
      </c>
      <c r="D4077" s="30">
        <v>1587908</v>
      </c>
      <c r="E4077" s="39" t="s">
        <v>8857</v>
      </c>
      <c r="F4077" s="50">
        <v>40842</v>
      </c>
      <c r="G4077" s="32">
        <v>10000</v>
      </c>
      <c r="H4077" s="31" t="s">
        <v>424</v>
      </c>
      <c r="I4077" s="31" t="s">
        <v>425</v>
      </c>
      <c r="J4077" s="32">
        <v>10000</v>
      </c>
      <c r="K4077" s="32">
        <v>10000</v>
      </c>
      <c r="L4077" s="50">
        <v>40878</v>
      </c>
      <c r="M4077" s="31" t="s">
        <v>5887</v>
      </c>
      <c r="N4077" s="31" t="s">
        <v>789</v>
      </c>
      <c r="O4077" s="31" t="s">
        <v>789</v>
      </c>
      <c r="P4077" s="39" t="s">
        <v>422</v>
      </c>
      <c r="Q4077" s="39" t="s">
        <v>555</v>
      </c>
      <c r="R4077" s="41" t="s">
        <v>542</v>
      </c>
      <c r="S4077" s="31">
        <v>1</v>
      </c>
      <c r="T4077" s="39" t="s">
        <v>283</v>
      </c>
      <c r="U4077" s="39" t="s">
        <v>868</v>
      </c>
      <c r="V4077" s="39" t="s">
        <v>95</v>
      </c>
      <c r="W4077" s="39" t="s">
        <v>93</v>
      </c>
      <c r="X4077" s="42" t="s">
        <v>95</v>
      </c>
      <c r="Y4077" s="50">
        <v>40885</v>
      </c>
      <c r="Z4077" s="30" t="s">
        <v>556</v>
      </c>
      <c r="AA4077" s="31">
        <v>1</v>
      </c>
      <c r="AB4077" s="33" t="s">
        <v>282</v>
      </c>
      <c r="AC4077" s="48">
        <v>5</v>
      </c>
      <c r="AD4077" s="30">
        <v>1</v>
      </c>
      <c r="AE4077" s="30">
        <v>0</v>
      </c>
      <c r="AF4077" s="46" t="str">
        <f>IFERROR(VLOOKUP(U4077,Acronym!$A:$B, 2, FALSE), "Ot")</f>
        <v>E</v>
      </c>
      <c r="AG4077" s="47" t="s">
        <v>716</v>
      </c>
      <c r="AH4077" s="46" t="str">
        <f>VLOOKUP(AG4077,Acronym!$A:$B,2, FALSE)</f>
        <v>MU</v>
      </c>
      <c r="AI4077" s="47" t="s">
        <v>719</v>
      </c>
      <c r="AJ4077" s="47" t="s">
        <v>9811</v>
      </c>
    </row>
    <row r="4078" spans="1:36">
      <c r="A4078" s="30">
        <v>18927398</v>
      </c>
      <c r="B4078" s="31" t="s">
        <v>421</v>
      </c>
      <c r="C4078" s="39" t="s">
        <v>15866</v>
      </c>
      <c r="D4078" s="30">
        <v>18927391</v>
      </c>
      <c r="E4078" s="39" t="s">
        <v>8858</v>
      </c>
      <c r="F4078" s="50">
        <v>40842</v>
      </c>
      <c r="G4078" s="32">
        <v>15908</v>
      </c>
      <c r="H4078" s="31" t="s">
        <v>424</v>
      </c>
      <c r="I4078" s="31" t="s">
        <v>174</v>
      </c>
      <c r="J4078" s="32">
        <v>0</v>
      </c>
      <c r="K4078" s="32">
        <v>0</v>
      </c>
      <c r="L4078" s="50">
        <v>40919</v>
      </c>
      <c r="M4078" s="31" t="s">
        <v>8727</v>
      </c>
      <c r="N4078" s="31" t="s">
        <v>789</v>
      </c>
      <c r="O4078" s="31" t="s">
        <v>789</v>
      </c>
      <c r="P4078" s="39" t="s">
        <v>422</v>
      </c>
      <c r="Q4078" s="39" t="s">
        <v>555</v>
      </c>
      <c r="R4078" s="41" t="s">
        <v>541</v>
      </c>
      <c r="S4078" s="31" t="s">
        <v>421</v>
      </c>
      <c r="T4078" s="39" t="s">
        <v>283</v>
      </c>
      <c r="U4078" s="39" t="s">
        <v>436</v>
      </c>
      <c r="V4078" s="39" t="s">
        <v>235</v>
      </c>
      <c r="W4078" s="39" t="s">
        <v>478</v>
      </c>
      <c r="X4078" s="42" t="s">
        <v>235</v>
      </c>
      <c r="Y4078" s="50" t="s">
        <v>421</v>
      </c>
      <c r="Z4078" s="30" t="s">
        <v>556</v>
      </c>
      <c r="AA4078" s="31">
        <v>0</v>
      </c>
      <c r="AB4078" s="33" t="s">
        <v>284</v>
      </c>
      <c r="AC4078" s="48">
        <v>11</v>
      </c>
      <c r="AD4078" s="30">
        <v>1</v>
      </c>
      <c r="AE4078" s="30">
        <v>0</v>
      </c>
      <c r="AF4078" s="46" t="str">
        <f>IFERROR(VLOOKUP(U4078,Acronym!$A:$B, 2, FALSE), "Ot")</f>
        <v>SW</v>
      </c>
      <c r="AG4078" s="47" t="s">
        <v>716</v>
      </c>
      <c r="AH4078" s="46" t="str">
        <f>VLOOKUP(AG4078,Acronym!$A:$B,2, FALSE)</f>
        <v>MU</v>
      </c>
      <c r="AI4078" s="47" t="s">
        <v>436</v>
      </c>
      <c r="AJ4078" s="47" t="s">
        <v>9812</v>
      </c>
    </row>
    <row r="4079" spans="1:36">
      <c r="A4079" s="30">
        <v>18927550</v>
      </c>
      <c r="B4079" s="31" t="s">
        <v>421</v>
      </c>
      <c r="C4079" s="39" t="s">
        <v>15867</v>
      </c>
      <c r="D4079" s="30">
        <v>9567764</v>
      </c>
      <c r="E4079" s="39" t="s">
        <v>8859</v>
      </c>
      <c r="F4079" s="50">
        <v>40842</v>
      </c>
      <c r="G4079" s="32">
        <v>17518</v>
      </c>
      <c r="H4079" s="31" t="s">
        <v>424</v>
      </c>
      <c r="I4079" s="31" t="s">
        <v>425</v>
      </c>
      <c r="J4079" s="32">
        <v>17518</v>
      </c>
      <c r="K4079" s="32">
        <v>17518</v>
      </c>
      <c r="L4079" s="50">
        <v>40932</v>
      </c>
      <c r="M4079" s="31" t="s">
        <v>8727</v>
      </c>
      <c r="N4079" s="31" t="s">
        <v>789</v>
      </c>
      <c r="O4079" s="31" t="s">
        <v>789</v>
      </c>
      <c r="P4079" s="39" t="s">
        <v>422</v>
      </c>
      <c r="Q4079" s="39" t="s">
        <v>555</v>
      </c>
      <c r="R4079" s="41" t="s">
        <v>541</v>
      </c>
      <c r="S4079" s="31">
        <v>1</v>
      </c>
      <c r="T4079" s="39" t="s">
        <v>281</v>
      </c>
      <c r="U4079" s="39" t="s">
        <v>431</v>
      </c>
      <c r="V4079" s="39" t="s">
        <v>634</v>
      </c>
      <c r="W4079" s="39" t="s">
        <v>297</v>
      </c>
      <c r="X4079" s="42" t="s">
        <v>297</v>
      </c>
      <c r="Y4079" s="50">
        <v>40938</v>
      </c>
      <c r="Z4079" s="30" t="s">
        <v>556</v>
      </c>
      <c r="AA4079" s="31">
        <v>1</v>
      </c>
      <c r="AB4079" s="33" t="s">
        <v>284</v>
      </c>
      <c r="AC4079" s="48">
        <v>13</v>
      </c>
      <c r="AD4079" s="30">
        <v>0</v>
      </c>
      <c r="AE4079" s="30">
        <v>0</v>
      </c>
      <c r="AF4079" s="46" t="str">
        <f>IFERROR(VLOOKUP(U4079,Acronym!$A:$B, 2, FALSE), "Ot")</f>
        <v>NE</v>
      </c>
      <c r="AG4079" s="47" t="s">
        <v>714</v>
      </c>
      <c r="AH4079" s="46" t="str">
        <f>VLOOKUP(AG4079,Acronym!$A:$B,2, FALSE)</f>
        <v>VA</v>
      </c>
      <c r="AI4079" s="47" t="s">
        <v>431</v>
      </c>
      <c r="AJ4079" s="47" t="s">
        <v>9813</v>
      </c>
    </row>
    <row r="4080" spans="1:36">
      <c r="A4080" s="30">
        <v>18927715</v>
      </c>
      <c r="B4080" s="31" t="s">
        <v>421</v>
      </c>
      <c r="C4080" s="39" t="s">
        <v>15868</v>
      </c>
      <c r="D4080" s="30">
        <v>1844851</v>
      </c>
      <c r="E4080" s="39" t="s">
        <v>8088</v>
      </c>
      <c r="F4080" s="50">
        <v>40842</v>
      </c>
      <c r="G4080" s="32">
        <v>9910</v>
      </c>
      <c r="H4080" s="31" t="s">
        <v>424</v>
      </c>
      <c r="I4080" s="31" t="s">
        <v>425</v>
      </c>
      <c r="J4080" s="32">
        <v>9910</v>
      </c>
      <c r="K4080" s="32">
        <v>9910</v>
      </c>
      <c r="L4080" s="50">
        <v>40876</v>
      </c>
      <c r="M4080" s="31" t="s">
        <v>5887</v>
      </c>
      <c r="N4080" s="31" t="s">
        <v>789</v>
      </c>
      <c r="O4080" s="31" t="s">
        <v>789</v>
      </c>
      <c r="P4080" s="39" t="s">
        <v>422</v>
      </c>
      <c r="Q4080" s="39" t="s">
        <v>555</v>
      </c>
      <c r="R4080" s="41" t="s">
        <v>542</v>
      </c>
      <c r="S4080" s="31">
        <v>1</v>
      </c>
      <c r="T4080" s="39" t="s">
        <v>281</v>
      </c>
      <c r="U4080" s="39" t="s">
        <v>423</v>
      </c>
      <c r="V4080" s="39" t="s">
        <v>156</v>
      </c>
      <c r="W4080" s="39" t="s">
        <v>175</v>
      </c>
      <c r="X4080" s="42" t="s">
        <v>157</v>
      </c>
      <c r="Y4080" s="50">
        <v>40917</v>
      </c>
      <c r="Z4080" s="30" t="s">
        <v>557</v>
      </c>
      <c r="AA4080" s="31">
        <v>1</v>
      </c>
      <c r="AB4080" s="33" t="s">
        <v>282</v>
      </c>
      <c r="AC4080" s="48">
        <v>5</v>
      </c>
      <c r="AD4080" s="30">
        <v>1</v>
      </c>
      <c r="AE4080" s="30">
        <v>0</v>
      </c>
      <c r="AF4080" s="46" t="str">
        <f>IFERROR(VLOOKUP(U4080,Acronym!$A:$B, 2, FALSE), "Ot")</f>
        <v>L</v>
      </c>
      <c r="AG4080" s="47" t="s">
        <v>715</v>
      </c>
      <c r="AH4080" s="46" t="str">
        <f>VLOOKUP(AG4080,Acronym!$A:$B,2, FALSE)</f>
        <v>TH</v>
      </c>
      <c r="AI4080" s="47" t="s">
        <v>423</v>
      </c>
      <c r="AJ4080" s="47" t="s">
        <v>8608</v>
      </c>
    </row>
    <row r="4081" spans="1:36">
      <c r="A4081" s="30">
        <v>18928353</v>
      </c>
      <c r="B4081" s="31" t="s">
        <v>421</v>
      </c>
      <c r="C4081" s="39" t="s">
        <v>15869</v>
      </c>
      <c r="D4081" s="30">
        <v>13206671</v>
      </c>
      <c r="E4081" s="39" t="s">
        <v>8089</v>
      </c>
      <c r="F4081" s="50">
        <v>40842</v>
      </c>
      <c r="G4081" s="32">
        <v>7150</v>
      </c>
      <c r="H4081" s="31" t="s">
        <v>424</v>
      </c>
      <c r="I4081" s="31" t="s">
        <v>425</v>
      </c>
      <c r="J4081" s="32">
        <v>7150</v>
      </c>
      <c r="K4081" s="32">
        <v>7150</v>
      </c>
      <c r="L4081" s="50">
        <v>40876</v>
      </c>
      <c r="M4081" s="31" t="s">
        <v>5887</v>
      </c>
      <c r="N4081" s="31" t="s">
        <v>789</v>
      </c>
      <c r="O4081" s="31" t="s">
        <v>789</v>
      </c>
      <c r="P4081" s="39" t="s">
        <v>422</v>
      </c>
      <c r="Q4081" s="39" t="s">
        <v>555</v>
      </c>
      <c r="R4081" s="41" t="s">
        <v>542</v>
      </c>
      <c r="S4081" s="31">
        <v>1</v>
      </c>
      <c r="T4081" s="39" t="s">
        <v>283</v>
      </c>
      <c r="U4081" s="39" t="s">
        <v>1240</v>
      </c>
      <c r="V4081" s="39" t="s">
        <v>1973</v>
      </c>
      <c r="W4081" s="39" t="s">
        <v>1242</v>
      </c>
      <c r="X4081" s="42" t="s">
        <v>1242</v>
      </c>
      <c r="Y4081" s="50">
        <v>40885</v>
      </c>
      <c r="Z4081" s="30" t="s">
        <v>557</v>
      </c>
      <c r="AA4081" s="31">
        <v>1</v>
      </c>
      <c r="AB4081" s="33" t="s">
        <v>282</v>
      </c>
      <c r="AC4081" s="48">
        <v>5</v>
      </c>
      <c r="AD4081" s="30">
        <v>1</v>
      </c>
      <c r="AE4081" s="30">
        <v>0</v>
      </c>
      <c r="AF4081" s="46" t="str">
        <f>IFERROR(VLOOKUP(U4081,Acronym!$A:$B, 2, FALSE), "Ot")</f>
        <v>Ot</v>
      </c>
      <c r="AG4081" s="47" t="s">
        <v>716</v>
      </c>
      <c r="AH4081" s="46" t="str">
        <f>VLOOKUP(AG4081,Acronym!$A:$B,2, FALSE)</f>
        <v>MU</v>
      </c>
      <c r="AI4081" s="47" t="s">
        <v>435</v>
      </c>
      <c r="AJ4081" s="47" t="s">
        <v>8609</v>
      </c>
    </row>
    <row r="4082" spans="1:36">
      <c r="A4082" s="30">
        <v>18928868</v>
      </c>
      <c r="B4082" s="31" t="s">
        <v>421</v>
      </c>
      <c r="C4082" s="39" t="s">
        <v>15870</v>
      </c>
      <c r="D4082" s="30">
        <v>18928866</v>
      </c>
      <c r="E4082" s="39" t="s">
        <v>8860</v>
      </c>
      <c r="F4082" s="50">
        <v>40842</v>
      </c>
      <c r="G4082" s="32">
        <v>8000</v>
      </c>
      <c r="H4082" s="31" t="s">
        <v>424</v>
      </c>
      <c r="I4082" s="31" t="s">
        <v>425</v>
      </c>
      <c r="J4082" s="32">
        <v>8000</v>
      </c>
      <c r="K4082" s="32">
        <v>8000</v>
      </c>
      <c r="L4082" s="50">
        <v>40884</v>
      </c>
      <c r="M4082" s="31" t="s">
        <v>5887</v>
      </c>
      <c r="N4082" s="31" t="s">
        <v>789</v>
      </c>
      <c r="O4082" s="31" t="s">
        <v>789</v>
      </c>
      <c r="P4082" s="39" t="s">
        <v>422</v>
      </c>
      <c r="Q4082" s="39" t="s">
        <v>555</v>
      </c>
      <c r="R4082" s="41" t="s">
        <v>542</v>
      </c>
      <c r="S4082" s="31">
        <v>3</v>
      </c>
      <c r="T4082" s="39" t="s">
        <v>281</v>
      </c>
      <c r="U4082" s="39" t="s">
        <v>426</v>
      </c>
      <c r="V4082" s="39" t="s">
        <v>450</v>
      </c>
      <c r="W4082" s="39" t="s">
        <v>503</v>
      </c>
      <c r="X4082" s="42" t="s">
        <v>451</v>
      </c>
      <c r="Y4082" s="50">
        <v>40911</v>
      </c>
      <c r="Z4082" s="30" t="s">
        <v>557</v>
      </c>
      <c r="AA4082" s="31">
        <v>1</v>
      </c>
      <c r="AB4082" s="33" t="s">
        <v>282</v>
      </c>
      <c r="AC4082" s="48">
        <v>6</v>
      </c>
      <c r="AD4082" s="30">
        <v>1</v>
      </c>
      <c r="AE4082" s="30">
        <v>0</v>
      </c>
      <c r="AF4082" s="46" t="str">
        <f>IFERROR(VLOOKUP(U4082,Acronym!$A:$B, 2, FALSE), "Ot")</f>
        <v>NW</v>
      </c>
      <c r="AG4082" s="47" t="s">
        <v>714</v>
      </c>
      <c r="AH4082" s="46" t="str">
        <f>VLOOKUP(AG4082,Acronym!$A:$B,2, FALSE)</f>
        <v>VA</v>
      </c>
      <c r="AI4082" s="47" t="s">
        <v>426</v>
      </c>
      <c r="AJ4082" s="47" t="s">
        <v>9814</v>
      </c>
    </row>
    <row r="4083" spans="1:36">
      <c r="A4083" s="30">
        <v>18928955</v>
      </c>
      <c r="B4083" s="31" t="s">
        <v>421</v>
      </c>
      <c r="C4083" s="39" t="s">
        <v>15871</v>
      </c>
      <c r="D4083" s="30">
        <v>6061809</v>
      </c>
      <c r="E4083" s="39" t="s">
        <v>8861</v>
      </c>
      <c r="F4083" s="50">
        <v>40842</v>
      </c>
      <c r="G4083" s="32">
        <v>115000</v>
      </c>
      <c r="H4083" s="31" t="s">
        <v>424</v>
      </c>
      <c r="I4083" s="31" t="s">
        <v>174</v>
      </c>
      <c r="J4083" s="32">
        <v>115000</v>
      </c>
      <c r="K4083" s="32">
        <v>0</v>
      </c>
      <c r="L4083" s="50">
        <v>40932</v>
      </c>
      <c r="M4083" s="31" t="s">
        <v>8727</v>
      </c>
      <c r="N4083" s="31" t="s">
        <v>789</v>
      </c>
      <c r="O4083" s="31" t="s">
        <v>789</v>
      </c>
      <c r="P4083" s="39" t="s">
        <v>422</v>
      </c>
      <c r="Q4083" s="39" t="s">
        <v>555</v>
      </c>
      <c r="R4083" s="41" t="s">
        <v>541</v>
      </c>
      <c r="S4083" s="31" t="s">
        <v>421</v>
      </c>
      <c r="T4083" s="39" t="s">
        <v>283</v>
      </c>
      <c r="U4083" s="39" t="s">
        <v>423</v>
      </c>
      <c r="V4083" s="39" t="s">
        <v>38</v>
      </c>
      <c r="W4083" s="39" t="s">
        <v>175</v>
      </c>
      <c r="X4083" s="42" t="s">
        <v>264</v>
      </c>
      <c r="Y4083" s="50" t="s">
        <v>421</v>
      </c>
      <c r="Z4083" s="30" t="s">
        <v>556</v>
      </c>
      <c r="AA4083" s="31">
        <v>0</v>
      </c>
      <c r="AB4083" s="33" t="s">
        <v>284</v>
      </c>
      <c r="AC4083" s="48">
        <v>13</v>
      </c>
      <c r="AD4083" s="30">
        <v>0</v>
      </c>
      <c r="AE4083" s="30">
        <v>0</v>
      </c>
      <c r="AF4083" s="46" t="str">
        <f>IFERROR(VLOOKUP(U4083,Acronym!$A:$B, 2, FALSE), "Ot")</f>
        <v>L</v>
      </c>
      <c r="AG4083" s="47" t="s">
        <v>715</v>
      </c>
      <c r="AH4083" s="46" t="str">
        <f>VLOOKUP(AG4083,Acronym!$A:$B,2, FALSE)</f>
        <v>TH</v>
      </c>
      <c r="AI4083" s="47" t="s">
        <v>423</v>
      </c>
      <c r="AJ4083" s="47" t="s">
        <v>9815</v>
      </c>
    </row>
    <row r="4084" spans="1:36">
      <c r="A4084" s="30">
        <v>18929079</v>
      </c>
      <c r="B4084" s="31" t="s">
        <v>421</v>
      </c>
      <c r="C4084" s="39" t="s">
        <v>15872</v>
      </c>
      <c r="D4084" s="30">
        <v>1626908</v>
      </c>
      <c r="E4084" s="39" t="s">
        <v>8862</v>
      </c>
      <c r="F4084" s="50">
        <v>40842</v>
      </c>
      <c r="G4084" s="32">
        <v>60000</v>
      </c>
      <c r="H4084" s="31" t="s">
        <v>424</v>
      </c>
      <c r="I4084" s="31" t="s">
        <v>425</v>
      </c>
      <c r="J4084" s="32">
        <v>60000</v>
      </c>
      <c r="K4084" s="32">
        <v>60000</v>
      </c>
      <c r="L4084" s="50">
        <v>40918</v>
      </c>
      <c r="M4084" s="31" t="s">
        <v>8727</v>
      </c>
      <c r="N4084" s="31" t="s">
        <v>789</v>
      </c>
      <c r="O4084" s="31" t="s">
        <v>789</v>
      </c>
      <c r="P4084" s="39" t="s">
        <v>422</v>
      </c>
      <c r="Q4084" s="39" t="s">
        <v>555</v>
      </c>
      <c r="R4084" s="41" t="s">
        <v>541</v>
      </c>
      <c r="S4084" s="31">
        <v>1</v>
      </c>
      <c r="T4084" s="39" t="s">
        <v>283</v>
      </c>
      <c r="U4084" s="39" t="s">
        <v>430</v>
      </c>
      <c r="V4084" s="39" t="s">
        <v>318</v>
      </c>
      <c r="W4084" s="39" t="s">
        <v>319</v>
      </c>
      <c r="X4084" s="42" t="s">
        <v>320</v>
      </c>
      <c r="Y4084" s="50">
        <v>40955</v>
      </c>
      <c r="Z4084" s="30" t="s">
        <v>556</v>
      </c>
      <c r="AA4084" s="31">
        <v>1</v>
      </c>
      <c r="AB4084" s="33" t="s">
        <v>284</v>
      </c>
      <c r="AC4084" s="48">
        <v>11</v>
      </c>
      <c r="AD4084" s="30">
        <v>1</v>
      </c>
      <c r="AE4084" s="30">
        <v>0</v>
      </c>
      <c r="AF4084" s="46" t="str">
        <f>IFERROR(VLOOKUP(U4084,Acronym!$A:$B, 2, FALSE), "Ot")</f>
        <v>Y</v>
      </c>
      <c r="AG4084" s="47" t="s">
        <v>714</v>
      </c>
      <c r="AH4084" s="46" t="str">
        <f>VLOOKUP(AG4084,Acronym!$A:$B,2, FALSE)</f>
        <v>VA</v>
      </c>
      <c r="AI4084" s="47" t="s">
        <v>720</v>
      </c>
      <c r="AJ4084" s="47" t="s">
        <v>9816</v>
      </c>
    </row>
    <row r="4085" spans="1:36">
      <c r="A4085" s="30">
        <v>18929198</v>
      </c>
      <c r="B4085" s="31" t="s">
        <v>421</v>
      </c>
      <c r="C4085" s="39" t="s">
        <v>15873</v>
      </c>
      <c r="D4085" s="30">
        <v>18929196</v>
      </c>
      <c r="E4085" s="39" t="s">
        <v>8090</v>
      </c>
      <c r="F4085" s="50">
        <v>40842</v>
      </c>
      <c r="G4085" s="32">
        <v>3915</v>
      </c>
      <c r="H4085" s="31" t="s">
        <v>424</v>
      </c>
      <c r="I4085" s="31" t="s">
        <v>425</v>
      </c>
      <c r="J4085" s="32">
        <v>3915</v>
      </c>
      <c r="K4085" s="32">
        <v>3915</v>
      </c>
      <c r="L4085" s="50">
        <v>40877</v>
      </c>
      <c r="M4085" s="31" t="s">
        <v>5887</v>
      </c>
      <c r="N4085" s="31" t="s">
        <v>789</v>
      </c>
      <c r="O4085" s="31" t="s">
        <v>789</v>
      </c>
      <c r="P4085" s="39" t="s">
        <v>422</v>
      </c>
      <c r="Q4085" s="39" t="s">
        <v>555</v>
      </c>
      <c r="R4085" s="41" t="s">
        <v>542</v>
      </c>
      <c r="S4085" s="31">
        <v>1</v>
      </c>
      <c r="T4085" s="39" t="s">
        <v>281</v>
      </c>
      <c r="U4085" s="39" t="s">
        <v>431</v>
      </c>
      <c r="V4085" s="39" t="s">
        <v>585</v>
      </c>
      <c r="W4085" s="39" t="s">
        <v>335</v>
      </c>
      <c r="X4085" s="42" t="s">
        <v>340</v>
      </c>
      <c r="Y4085" s="50">
        <v>40896</v>
      </c>
      <c r="Z4085" s="30" t="s">
        <v>557</v>
      </c>
      <c r="AA4085" s="31">
        <v>1</v>
      </c>
      <c r="AB4085" s="33" t="s">
        <v>282</v>
      </c>
      <c r="AC4085" s="48">
        <v>5</v>
      </c>
      <c r="AD4085" s="30">
        <v>1</v>
      </c>
      <c r="AE4085" s="30">
        <v>0</v>
      </c>
      <c r="AF4085" s="46" t="str">
        <f>IFERROR(VLOOKUP(U4085,Acronym!$A:$B, 2, FALSE), "Ot")</f>
        <v>NE</v>
      </c>
      <c r="AG4085" s="47" t="s">
        <v>714</v>
      </c>
      <c r="AH4085" s="46" t="str">
        <f>VLOOKUP(AG4085,Acronym!$A:$B,2, FALSE)</f>
        <v>VA</v>
      </c>
      <c r="AI4085" s="47" t="s">
        <v>431</v>
      </c>
      <c r="AJ4085" s="47" t="s">
        <v>8610</v>
      </c>
    </row>
    <row r="4086" spans="1:36">
      <c r="A4086" s="30">
        <v>18929331</v>
      </c>
      <c r="B4086" s="31" t="s">
        <v>421</v>
      </c>
      <c r="C4086" s="39" t="s">
        <v>15874</v>
      </c>
      <c r="D4086" s="30">
        <v>1631282</v>
      </c>
      <c r="E4086" s="39" t="s">
        <v>4202</v>
      </c>
      <c r="F4086" s="50">
        <v>40842</v>
      </c>
      <c r="G4086" s="32">
        <v>9518</v>
      </c>
      <c r="H4086" s="31" t="s">
        <v>424</v>
      </c>
      <c r="I4086" s="31" t="s">
        <v>174</v>
      </c>
      <c r="J4086" s="32">
        <v>9518</v>
      </c>
      <c r="K4086" s="32">
        <v>0</v>
      </c>
      <c r="L4086" s="50">
        <v>40884</v>
      </c>
      <c r="M4086" s="31" t="s">
        <v>5887</v>
      </c>
      <c r="N4086" s="31" t="s">
        <v>789</v>
      </c>
      <c r="O4086" s="31" t="s">
        <v>789</v>
      </c>
      <c r="P4086" s="39" t="s">
        <v>422</v>
      </c>
      <c r="Q4086" s="39" t="s">
        <v>555</v>
      </c>
      <c r="R4086" s="41" t="s">
        <v>542</v>
      </c>
      <c r="S4086" s="31" t="s">
        <v>421</v>
      </c>
      <c r="T4086" s="39" t="s">
        <v>283</v>
      </c>
      <c r="U4086" s="39" t="s">
        <v>436</v>
      </c>
      <c r="V4086" s="39" t="s">
        <v>576</v>
      </c>
      <c r="W4086" s="39" t="s">
        <v>478</v>
      </c>
      <c r="X4086" s="42" t="s">
        <v>479</v>
      </c>
      <c r="Y4086" s="50" t="s">
        <v>421</v>
      </c>
      <c r="Z4086" s="30" t="s">
        <v>557</v>
      </c>
      <c r="AA4086" s="31">
        <v>0</v>
      </c>
      <c r="AB4086" s="33" t="s">
        <v>282</v>
      </c>
      <c r="AC4086" s="48">
        <v>6</v>
      </c>
      <c r="AD4086" s="30">
        <v>1</v>
      </c>
      <c r="AE4086" s="30">
        <v>0</v>
      </c>
      <c r="AF4086" s="46" t="str">
        <f>IFERROR(VLOOKUP(U4086,Acronym!$A:$B, 2, FALSE), "Ot")</f>
        <v>SW</v>
      </c>
      <c r="AG4086" s="47" t="s">
        <v>715</v>
      </c>
      <c r="AH4086" s="46" t="str">
        <f>VLOOKUP(AG4086,Acronym!$A:$B,2, FALSE)</f>
        <v>TH</v>
      </c>
      <c r="AI4086" s="47" t="s">
        <v>436</v>
      </c>
      <c r="AJ4086" s="47" t="s">
        <v>4203</v>
      </c>
    </row>
    <row r="4087" spans="1:36">
      <c r="A4087" s="30">
        <v>18929441</v>
      </c>
      <c r="B4087" s="31" t="s">
        <v>421</v>
      </c>
      <c r="C4087" s="39" t="s">
        <v>15875</v>
      </c>
      <c r="D4087" s="30">
        <v>1844770</v>
      </c>
      <c r="E4087" s="39" t="s">
        <v>6725</v>
      </c>
      <c r="F4087" s="50">
        <v>40842</v>
      </c>
      <c r="G4087" s="32">
        <v>4327</v>
      </c>
      <c r="H4087" s="31" t="s">
        <v>424</v>
      </c>
      <c r="I4087" s="31" t="s">
        <v>174</v>
      </c>
      <c r="J4087" s="32">
        <v>4327</v>
      </c>
      <c r="K4087" s="32">
        <v>0</v>
      </c>
      <c r="L4087" s="50">
        <v>40884</v>
      </c>
      <c r="M4087" s="31" t="s">
        <v>5887</v>
      </c>
      <c r="N4087" s="31" t="s">
        <v>789</v>
      </c>
      <c r="O4087" s="31" t="s">
        <v>789</v>
      </c>
      <c r="P4087" s="39" t="s">
        <v>422</v>
      </c>
      <c r="Q4087" s="39" t="s">
        <v>555</v>
      </c>
      <c r="R4087" s="41" t="s">
        <v>542</v>
      </c>
      <c r="S4087" s="31" t="s">
        <v>421</v>
      </c>
      <c r="T4087" s="39" t="s">
        <v>281</v>
      </c>
      <c r="U4087" s="39" t="s">
        <v>423</v>
      </c>
      <c r="V4087" s="39" t="s">
        <v>377</v>
      </c>
      <c r="W4087" s="39" t="s">
        <v>175</v>
      </c>
      <c r="X4087" s="42" t="s">
        <v>125</v>
      </c>
      <c r="Y4087" s="50" t="s">
        <v>421</v>
      </c>
      <c r="Z4087" s="30" t="s">
        <v>557</v>
      </c>
      <c r="AA4087" s="31">
        <v>0</v>
      </c>
      <c r="AB4087" s="33" t="s">
        <v>282</v>
      </c>
      <c r="AC4087" s="48">
        <v>6</v>
      </c>
      <c r="AD4087" s="30">
        <v>1</v>
      </c>
      <c r="AE4087" s="30">
        <v>0</v>
      </c>
      <c r="AF4087" s="46" t="str">
        <f>IFERROR(VLOOKUP(U4087,Acronym!$A:$B, 2, FALSE), "Ot")</f>
        <v>L</v>
      </c>
      <c r="AG4087" s="47" t="s">
        <v>716</v>
      </c>
      <c r="AH4087" s="46" t="str">
        <f>VLOOKUP(AG4087,Acronym!$A:$B,2, FALSE)</f>
        <v>MU</v>
      </c>
      <c r="AI4087" s="47" t="s">
        <v>423</v>
      </c>
      <c r="AJ4087" s="47" t="s">
        <v>9817</v>
      </c>
    </row>
    <row r="4088" spans="1:36">
      <c r="A4088" s="30">
        <v>18930132</v>
      </c>
      <c r="B4088" s="31" t="s">
        <v>421</v>
      </c>
      <c r="C4088" s="39" t="s">
        <v>15876</v>
      </c>
      <c r="D4088" s="30">
        <v>18930126</v>
      </c>
      <c r="E4088" s="39" t="s">
        <v>8863</v>
      </c>
      <c r="F4088" s="50">
        <v>40843</v>
      </c>
      <c r="G4088" s="32">
        <v>2350</v>
      </c>
      <c r="H4088" s="31" t="s">
        <v>424</v>
      </c>
      <c r="I4088" s="31" t="s">
        <v>174</v>
      </c>
      <c r="J4088" s="32">
        <v>0</v>
      </c>
      <c r="K4088" s="32">
        <v>0</v>
      </c>
      <c r="L4088" s="50">
        <v>40884</v>
      </c>
      <c r="M4088" s="31" t="s">
        <v>5887</v>
      </c>
      <c r="N4088" s="31" t="s">
        <v>789</v>
      </c>
      <c r="O4088" s="31" t="s">
        <v>789</v>
      </c>
      <c r="P4088" s="39" t="s">
        <v>422</v>
      </c>
      <c r="Q4088" s="39" t="s">
        <v>555</v>
      </c>
      <c r="R4088" s="41" t="s">
        <v>542</v>
      </c>
      <c r="S4088" s="31" t="s">
        <v>421</v>
      </c>
      <c r="T4088" s="39" t="s">
        <v>281</v>
      </c>
      <c r="U4088" s="39" t="s">
        <v>423</v>
      </c>
      <c r="V4088" s="39" t="s">
        <v>581</v>
      </c>
      <c r="W4088" s="39" t="s">
        <v>175</v>
      </c>
      <c r="X4088" s="42" t="s">
        <v>23</v>
      </c>
      <c r="Y4088" s="50" t="s">
        <v>421</v>
      </c>
      <c r="Z4088" s="30" t="s">
        <v>556</v>
      </c>
      <c r="AA4088" s="31">
        <v>0</v>
      </c>
      <c r="AB4088" s="33" t="s">
        <v>282</v>
      </c>
      <c r="AC4088" s="48">
        <v>6</v>
      </c>
      <c r="AD4088" s="30">
        <v>1</v>
      </c>
      <c r="AE4088" s="30">
        <v>0</v>
      </c>
      <c r="AF4088" s="46" t="str">
        <f>IFERROR(VLOOKUP(U4088,Acronym!$A:$B, 2, FALSE), "Ot")</f>
        <v>L</v>
      </c>
      <c r="AG4088" s="47" t="s">
        <v>715</v>
      </c>
      <c r="AH4088" s="46" t="str">
        <f>VLOOKUP(AG4088,Acronym!$A:$B,2, FALSE)</f>
        <v>TH</v>
      </c>
      <c r="AI4088" s="47" t="s">
        <v>423</v>
      </c>
      <c r="AJ4088" s="47" t="s">
        <v>9818</v>
      </c>
    </row>
    <row r="4089" spans="1:36">
      <c r="A4089" s="30">
        <v>18932893</v>
      </c>
      <c r="B4089" s="31" t="s">
        <v>421</v>
      </c>
      <c r="C4089" s="39" t="s">
        <v>15877</v>
      </c>
      <c r="D4089" s="30">
        <v>18932890</v>
      </c>
      <c r="E4089" s="39" t="s">
        <v>8864</v>
      </c>
      <c r="F4089" s="50">
        <v>40843</v>
      </c>
      <c r="G4089" s="32">
        <v>10000</v>
      </c>
      <c r="H4089" s="31" t="s">
        <v>424</v>
      </c>
      <c r="I4089" s="31" t="s">
        <v>425</v>
      </c>
      <c r="J4089" s="32">
        <v>10000</v>
      </c>
      <c r="K4089" s="32">
        <v>10000</v>
      </c>
      <c r="L4089" s="50">
        <v>40883</v>
      </c>
      <c r="M4089" s="31" t="s">
        <v>5887</v>
      </c>
      <c r="N4089" s="31" t="s">
        <v>789</v>
      </c>
      <c r="O4089" s="31" t="s">
        <v>789</v>
      </c>
      <c r="P4089" s="39" t="s">
        <v>422</v>
      </c>
      <c r="Q4089" s="39" t="s">
        <v>555</v>
      </c>
      <c r="R4089" s="41" t="s">
        <v>542</v>
      </c>
      <c r="S4089" s="31">
        <v>1</v>
      </c>
      <c r="T4089" s="39" t="s">
        <v>281</v>
      </c>
      <c r="U4089" s="39" t="s">
        <v>446</v>
      </c>
      <c r="V4089" s="39" t="s">
        <v>575</v>
      </c>
      <c r="W4089" s="39" t="s">
        <v>309</v>
      </c>
      <c r="X4089" s="42" t="s">
        <v>309</v>
      </c>
      <c r="Y4089" s="50">
        <v>40918</v>
      </c>
      <c r="Z4089" s="30" t="s">
        <v>557</v>
      </c>
      <c r="AA4089" s="31">
        <v>1</v>
      </c>
      <c r="AB4089" s="33" t="s">
        <v>282</v>
      </c>
      <c r="AC4089" s="48">
        <v>6</v>
      </c>
      <c r="AD4089" s="30">
        <v>1</v>
      </c>
      <c r="AE4089" s="30">
        <v>0</v>
      </c>
      <c r="AF4089" s="46" t="str">
        <f>IFERROR(VLOOKUP(U4089,Acronym!$A:$B, 2, FALSE), "Ot")</f>
        <v>SE</v>
      </c>
      <c r="AG4089" s="47" t="s">
        <v>717</v>
      </c>
      <c r="AH4089" s="46" t="str">
        <f>VLOOKUP(AG4089,Acronym!$A:$B,2, FALSE)</f>
        <v>CA</v>
      </c>
      <c r="AI4089" s="47" t="s">
        <v>446</v>
      </c>
      <c r="AJ4089" s="47" t="s">
        <v>9819</v>
      </c>
    </row>
    <row r="4090" spans="1:36">
      <c r="A4090" s="30">
        <v>18932983</v>
      </c>
      <c r="B4090" s="31" t="s">
        <v>421</v>
      </c>
      <c r="C4090" s="39" t="s">
        <v>15878</v>
      </c>
      <c r="D4090" s="30">
        <v>18932981</v>
      </c>
      <c r="E4090" s="39" t="s">
        <v>8091</v>
      </c>
      <c r="F4090" s="50">
        <v>40843</v>
      </c>
      <c r="G4090" s="32">
        <v>29417</v>
      </c>
      <c r="H4090" s="31" t="s">
        <v>177</v>
      </c>
      <c r="I4090" s="31" t="s">
        <v>174</v>
      </c>
      <c r="J4090" s="32">
        <v>0</v>
      </c>
      <c r="K4090" s="32">
        <v>0</v>
      </c>
      <c r="L4090" s="50">
        <v>40849</v>
      </c>
      <c r="M4090" s="31" t="s">
        <v>5887</v>
      </c>
      <c r="N4090" s="31" t="s">
        <v>789</v>
      </c>
      <c r="O4090" s="31" t="s">
        <v>789</v>
      </c>
      <c r="P4090" s="39" t="s">
        <v>422</v>
      </c>
      <c r="Q4090" s="39" t="s">
        <v>555</v>
      </c>
      <c r="R4090" s="41" t="s">
        <v>541</v>
      </c>
      <c r="S4090" s="31" t="s">
        <v>421</v>
      </c>
      <c r="T4090" s="39" t="s">
        <v>281</v>
      </c>
      <c r="U4090" s="39" t="s">
        <v>435</v>
      </c>
      <c r="V4090" s="39" t="s">
        <v>651</v>
      </c>
      <c r="W4090" s="39" t="s">
        <v>477</v>
      </c>
      <c r="X4090" s="42" t="s">
        <v>476</v>
      </c>
      <c r="Y4090" s="50" t="s">
        <v>421</v>
      </c>
      <c r="Z4090" s="30" t="s">
        <v>557</v>
      </c>
      <c r="AA4090" s="31">
        <v>0</v>
      </c>
      <c r="AB4090" s="33" t="s">
        <v>284</v>
      </c>
      <c r="AC4090" s="48">
        <v>1</v>
      </c>
      <c r="AD4090" s="30">
        <v>1</v>
      </c>
      <c r="AE4090" s="30">
        <v>1</v>
      </c>
      <c r="AF4090" s="46" t="str">
        <f>IFERROR(VLOOKUP(U4090,Acronym!$A:$B, 2, FALSE), "Ot")</f>
        <v>WM</v>
      </c>
      <c r="AG4090" s="47" t="s">
        <v>714</v>
      </c>
      <c r="AH4090" s="46" t="str">
        <f>VLOOKUP(AG4090,Acronym!$A:$B,2, FALSE)</f>
        <v>VA</v>
      </c>
      <c r="AI4090" s="47" t="s">
        <v>435</v>
      </c>
      <c r="AJ4090" s="47" t="s">
        <v>8611</v>
      </c>
    </row>
    <row r="4091" spans="1:36">
      <c r="A4091" s="30">
        <v>18933914</v>
      </c>
      <c r="B4091" s="31" t="s">
        <v>421</v>
      </c>
      <c r="C4091" s="39" t="s">
        <v>15879</v>
      </c>
      <c r="D4091" s="30">
        <v>18933902</v>
      </c>
      <c r="E4091" s="39" t="s">
        <v>8865</v>
      </c>
      <c r="F4091" s="50">
        <v>40843</v>
      </c>
      <c r="G4091" s="32">
        <v>9600</v>
      </c>
      <c r="H4091" s="31" t="s">
        <v>424</v>
      </c>
      <c r="I4091" s="31" t="s">
        <v>174</v>
      </c>
      <c r="J4091" s="32">
        <v>9600</v>
      </c>
      <c r="K4091" s="32">
        <v>0</v>
      </c>
      <c r="L4091" s="50">
        <v>40884</v>
      </c>
      <c r="M4091" s="31" t="s">
        <v>5887</v>
      </c>
      <c r="N4091" s="31" t="s">
        <v>789</v>
      </c>
      <c r="O4091" s="31" t="s">
        <v>789</v>
      </c>
      <c r="P4091" s="39" t="s">
        <v>422</v>
      </c>
      <c r="Q4091" s="39" t="s">
        <v>555</v>
      </c>
      <c r="R4091" s="41" t="s">
        <v>542</v>
      </c>
      <c r="S4091" s="31" t="s">
        <v>421</v>
      </c>
      <c r="T4091" s="39" t="s">
        <v>283</v>
      </c>
      <c r="U4091" s="39" t="s">
        <v>436</v>
      </c>
      <c r="V4091" s="39" t="s">
        <v>5870</v>
      </c>
      <c r="W4091" s="39" t="s">
        <v>64</v>
      </c>
      <c r="X4091" s="42" t="s">
        <v>5870</v>
      </c>
      <c r="Y4091" s="50" t="s">
        <v>421</v>
      </c>
      <c r="Z4091" s="30" t="s">
        <v>556</v>
      </c>
      <c r="AA4091" s="31">
        <v>0</v>
      </c>
      <c r="AB4091" s="33" t="s">
        <v>282</v>
      </c>
      <c r="AC4091" s="48">
        <v>6</v>
      </c>
      <c r="AD4091" s="30">
        <v>1</v>
      </c>
      <c r="AE4091" s="30">
        <v>0</v>
      </c>
      <c r="AF4091" s="46" t="str">
        <f>IFERROR(VLOOKUP(U4091,Acronym!$A:$B, 2, FALSE), "Ot")</f>
        <v>SW</v>
      </c>
      <c r="AG4091" s="47" t="s">
        <v>718</v>
      </c>
      <c r="AH4091" s="46" t="str">
        <f>VLOOKUP(AG4091,Acronym!$A:$B,2, FALSE)</f>
        <v>LI</v>
      </c>
      <c r="AI4091" s="47" t="s">
        <v>436</v>
      </c>
      <c r="AJ4091" s="47" t="s">
        <v>9820</v>
      </c>
    </row>
    <row r="4092" spans="1:36">
      <c r="A4092" s="30">
        <v>18934009</v>
      </c>
      <c r="B4092" s="31" t="s">
        <v>421</v>
      </c>
      <c r="C4092" s="39" t="s">
        <v>15880</v>
      </c>
      <c r="D4092" s="30">
        <v>18469861</v>
      </c>
      <c r="E4092" s="39" t="s">
        <v>8092</v>
      </c>
      <c r="F4092" s="50">
        <v>40842</v>
      </c>
      <c r="G4092" s="32">
        <v>3500</v>
      </c>
      <c r="H4092" s="31" t="s">
        <v>424</v>
      </c>
      <c r="I4092" s="31" t="s">
        <v>174</v>
      </c>
      <c r="J4092" s="32">
        <v>0</v>
      </c>
      <c r="K4092" s="32">
        <v>0</v>
      </c>
      <c r="L4092" s="50">
        <v>40877</v>
      </c>
      <c r="M4092" s="31" t="s">
        <v>5887</v>
      </c>
      <c r="N4092" s="31" t="s">
        <v>789</v>
      </c>
      <c r="O4092" s="31" t="s">
        <v>789</v>
      </c>
      <c r="P4092" s="39" t="s">
        <v>422</v>
      </c>
      <c r="Q4092" s="39" t="s">
        <v>555</v>
      </c>
      <c r="R4092" s="41" t="s">
        <v>542</v>
      </c>
      <c r="S4092" s="31" t="s">
        <v>421</v>
      </c>
      <c r="T4092" s="39" t="s">
        <v>283</v>
      </c>
      <c r="U4092" s="39" t="s">
        <v>446</v>
      </c>
      <c r="V4092" s="39" t="s">
        <v>51</v>
      </c>
      <c r="W4092" s="39" t="s">
        <v>50</v>
      </c>
      <c r="X4092" s="42" t="s">
        <v>51</v>
      </c>
      <c r="Y4092" s="50" t="s">
        <v>421</v>
      </c>
      <c r="Z4092" s="30" t="s">
        <v>556</v>
      </c>
      <c r="AA4092" s="31">
        <v>0</v>
      </c>
      <c r="AB4092" s="33" t="s">
        <v>282</v>
      </c>
      <c r="AC4092" s="48">
        <v>5</v>
      </c>
      <c r="AD4092" s="30">
        <v>1</v>
      </c>
      <c r="AE4092" s="30">
        <v>0</v>
      </c>
      <c r="AF4092" s="46" t="str">
        <f>IFERROR(VLOOKUP(U4092,Acronym!$A:$B, 2, FALSE), "Ot")</f>
        <v>SE</v>
      </c>
      <c r="AG4092" s="47" t="s">
        <v>715</v>
      </c>
      <c r="AH4092" s="46" t="str">
        <f>VLOOKUP(AG4092,Acronym!$A:$B,2, FALSE)</f>
        <v>TH</v>
      </c>
      <c r="AI4092" s="47" t="s">
        <v>446</v>
      </c>
      <c r="AJ4092" s="47" t="s">
        <v>8612</v>
      </c>
    </row>
    <row r="4093" spans="1:36">
      <c r="A4093" s="30">
        <v>18934676</v>
      </c>
      <c r="B4093" s="31" t="s">
        <v>421</v>
      </c>
      <c r="C4093" s="39" t="s">
        <v>15881</v>
      </c>
      <c r="D4093" s="30">
        <v>18934669</v>
      </c>
      <c r="E4093" s="39" t="s">
        <v>8866</v>
      </c>
      <c r="F4093" s="50">
        <v>40843</v>
      </c>
      <c r="G4093" s="32">
        <v>23500</v>
      </c>
      <c r="H4093" s="31" t="s">
        <v>424</v>
      </c>
      <c r="I4093" s="31" t="s">
        <v>425</v>
      </c>
      <c r="J4093" s="32">
        <v>23500</v>
      </c>
      <c r="K4093" s="32">
        <v>23500</v>
      </c>
      <c r="L4093" s="50">
        <v>40919</v>
      </c>
      <c r="M4093" s="31" t="s">
        <v>8727</v>
      </c>
      <c r="N4093" s="31" t="s">
        <v>789</v>
      </c>
      <c r="O4093" s="31" t="s">
        <v>789</v>
      </c>
      <c r="P4093" s="39" t="s">
        <v>422</v>
      </c>
      <c r="Q4093" s="39" t="s">
        <v>555</v>
      </c>
      <c r="R4093" s="41" t="s">
        <v>541</v>
      </c>
      <c r="S4093" s="31">
        <v>1</v>
      </c>
      <c r="T4093" s="39" t="s">
        <v>283</v>
      </c>
      <c r="U4093" s="39" t="s">
        <v>436</v>
      </c>
      <c r="V4093" s="39" t="s">
        <v>350</v>
      </c>
      <c r="W4093" s="39" t="s">
        <v>349</v>
      </c>
      <c r="X4093" s="42" t="s">
        <v>349</v>
      </c>
      <c r="Y4093" s="50">
        <v>40942</v>
      </c>
      <c r="Z4093" s="30" t="s">
        <v>556</v>
      </c>
      <c r="AA4093" s="31">
        <v>1</v>
      </c>
      <c r="AB4093" s="33" t="s">
        <v>284</v>
      </c>
      <c r="AC4093" s="48">
        <v>11</v>
      </c>
      <c r="AD4093" s="30">
        <v>1</v>
      </c>
      <c r="AE4093" s="30">
        <v>0</v>
      </c>
      <c r="AF4093" s="46" t="str">
        <f>IFERROR(VLOOKUP(U4093,Acronym!$A:$B, 2, FALSE), "Ot")</f>
        <v>SW</v>
      </c>
      <c r="AG4093" s="47" t="s">
        <v>714</v>
      </c>
      <c r="AH4093" s="46" t="str">
        <f>VLOOKUP(AG4093,Acronym!$A:$B,2, FALSE)</f>
        <v>VA</v>
      </c>
      <c r="AI4093" s="47" t="s">
        <v>436</v>
      </c>
      <c r="AJ4093" s="47" t="s">
        <v>9821</v>
      </c>
    </row>
    <row r="4094" spans="1:36">
      <c r="A4094" s="30">
        <v>18937430</v>
      </c>
      <c r="B4094" s="31" t="s">
        <v>421</v>
      </c>
      <c r="C4094" s="39" t="s">
        <v>15882</v>
      </c>
      <c r="D4094" s="30">
        <v>18937423</v>
      </c>
      <c r="E4094" s="39" t="s">
        <v>8093</v>
      </c>
      <c r="F4094" s="50">
        <v>40843</v>
      </c>
      <c r="G4094" s="32">
        <v>1075</v>
      </c>
      <c r="H4094" s="31" t="s">
        <v>177</v>
      </c>
      <c r="I4094" s="31" t="s">
        <v>174</v>
      </c>
      <c r="J4094" s="32">
        <v>0</v>
      </c>
      <c r="K4094" s="32">
        <v>0</v>
      </c>
      <c r="L4094" s="50">
        <v>40850</v>
      </c>
      <c r="M4094" s="31" t="s">
        <v>5887</v>
      </c>
      <c r="N4094" s="31" t="s">
        <v>789</v>
      </c>
      <c r="O4094" s="31" t="s">
        <v>789</v>
      </c>
      <c r="P4094" s="39" t="s">
        <v>422</v>
      </c>
      <c r="Q4094" s="39" t="s">
        <v>555</v>
      </c>
      <c r="R4094" s="41" t="s">
        <v>542</v>
      </c>
      <c r="S4094" s="31" t="s">
        <v>421</v>
      </c>
      <c r="T4094" s="39" t="s">
        <v>283</v>
      </c>
      <c r="U4094" s="39" t="s">
        <v>423</v>
      </c>
      <c r="V4094" s="39" t="s">
        <v>377</v>
      </c>
      <c r="W4094" s="39" t="s">
        <v>175</v>
      </c>
      <c r="X4094" s="42" t="s">
        <v>125</v>
      </c>
      <c r="Y4094" s="50" t="s">
        <v>421</v>
      </c>
      <c r="Z4094" s="30" t="s">
        <v>557</v>
      </c>
      <c r="AA4094" s="31">
        <v>0</v>
      </c>
      <c r="AB4094" s="33" t="s">
        <v>282</v>
      </c>
      <c r="AC4094" s="48">
        <v>1</v>
      </c>
      <c r="AD4094" s="30">
        <v>1</v>
      </c>
      <c r="AE4094" s="30">
        <v>1</v>
      </c>
      <c r="AF4094" s="46" t="str">
        <f>IFERROR(VLOOKUP(U4094,Acronym!$A:$B, 2, FALSE), "Ot")</f>
        <v>L</v>
      </c>
      <c r="AG4094" s="47" t="s">
        <v>715</v>
      </c>
      <c r="AH4094" s="46" t="str">
        <f>VLOOKUP(AG4094,Acronym!$A:$B,2, FALSE)</f>
        <v>TH</v>
      </c>
      <c r="AI4094" s="47" t="s">
        <v>423</v>
      </c>
      <c r="AJ4094" s="47" t="s">
        <v>8613</v>
      </c>
    </row>
    <row r="4095" spans="1:36">
      <c r="A4095" s="30">
        <v>18938516</v>
      </c>
      <c r="B4095" s="31" t="s">
        <v>421</v>
      </c>
      <c r="C4095" s="39" t="s">
        <v>15883</v>
      </c>
      <c r="D4095" s="30">
        <v>1607203</v>
      </c>
      <c r="E4095" s="39" t="s">
        <v>8867</v>
      </c>
      <c r="F4095" s="50">
        <v>40843</v>
      </c>
      <c r="G4095" s="32">
        <v>73326</v>
      </c>
      <c r="H4095" s="31" t="s">
        <v>424</v>
      </c>
      <c r="I4095" s="31" t="s">
        <v>174</v>
      </c>
      <c r="J4095" s="32">
        <v>73326</v>
      </c>
      <c r="K4095" s="32">
        <v>0</v>
      </c>
      <c r="L4095" s="50">
        <v>40919</v>
      </c>
      <c r="M4095" s="31" t="s">
        <v>8727</v>
      </c>
      <c r="N4095" s="31" t="s">
        <v>789</v>
      </c>
      <c r="O4095" s="31" t="s">
        <v>789</v>
      </c>
      <c r="P4095" s="39" t="s">
        <v>422</v>
      </c>
      <c r="Q4095" s="39" t="s">
        <v>555</v>
      </c>
      <c r="R4095" s="41" t="s">
        <v>541</v>
      </c>
      <c r="S4095" s="31" t="s">
        <v>421</v>
      </c>
      <c r="T4095" s="39" t="s">
        <v>283</v>
      </c>
      <c r="U4095" s="39" t="s">
        <v>423</v>
      </c>
      <c r="V4095" s="39" t="s">
        <v>563</v>
      </c>
      <c r="W4095" s="39" t="s">
        <v>175</v>
      </c>
      <c r="X4095" s="42" t="s">
        <v>499</v>
      </c>
      <c r="Y4095" s="50" t="s">
        <v>421</v>
      </c>
      <c r="Z4095" s="30" t="s">
        <v>557</v>
      </c>
      <c r="AA4095" s="31">
        <v>0</v>
      </c>
      <c r="AB4095" s="33" t="s">
        <v>284</v>
      </c>
      <c r="AC4095" s="48">
        <v>11</v>
      </c>
      <c r="AD4095" s="30">
        <v>1</v>
      </c>
      <c r="AE4095" s="30">
        <v>0</v>
      </c>
      <c r="AF4095" s="46" t="str">
        <f>IFERROR(VLOOKUP(U4095,Acronym!$A:$B, 2, FALSE), "Ot")</f>
        <v>L</v>
      </c>
      <c r="AG4095" s="47" t="s">
        <v>715</v>
      </c>
      <c r="AH4095" s="46" t="str">
        <f>VLOOKUP(AG4095,Acronym!$A:$B,2, FALSE)</f>
        <v>TH</v>
      </c>
      <c r="AI4095" s="47" t="s">
        <v>423</v>
      </c>
      <c r="AJ4095" s="47" t="s">
        <v>9822</v>
      </c>
    </row>
    <row r="4096" spans="1:36">
      <c r="A4096" s="30">
        <v>18939173</v>
      </c>
      <c r="B4096" s="31" t="s">
        <v>421</v>
      </c>
      <c r="C4096" s="39" t="s">
        <v>15884</v>
      </c>
      <c r="D4096" s="30">
        <v>1591848</v>
      </c>
      <c r="E4096" s="39" t="s">
        <v>8868</v>
      </c>
      <c r="F4096" s="50">
        <v>40843</v>
      </c>
      <c r="G4096" s="32">
        <v>73305</v>
      </c>
      <c r="H4096" s="31" t="s">
        <v>424</v>
      </c>
      <c r="I4096" s="31" t="s">
        <v>174</v>
      </c>
      <c r="J4096" s="32">
        <v>0</v>
      </c>
      <c r="K4096" s="32">
        <v>0</v>
      </c>
      <c r="L4096" s="50">
        <v>40933</v>
      </c>
      <c r="M4096" s="31" t="s">
        <v>8727</v>
      </c>
      <c r="N4096" s="31" t="s">
        <v>789</v>
      </c>
      <c r="O4096" s="31" t="s">
        <v>789</v>
      </c>
      <c r="P4096" s="39" t="s">
        <v>422</v>
      </c>
      <c r="Q4096" s="39" t="s">
        <v>555</v>
      </c>
      <c r="R4096" s="41" t="s">
        <v>541</v>
      </c>
      <c r="S4096" s="31" t="s">
        <v>421</v>
      </c>
      <c r="T4096" s="39" t="s">
        <v>283</v>
      </c>
      <c r="U4096" s="39" t="s">
        <v>434</v>
      </c>
      <c r="V4096" s="39" t="s">
        <v>661</v>
      </c>
      <c r="W4096" s="39" t="s">
        <v>514</v>
      </c>
      <c r="X4096" s="42" t="s">
        <v>514</v>
      </c>
      <c r="Y4096" s="50" t="s">
        <v>421</v>
      </c>
      <c r="Z4096" s="30" t="s">
        <v>556</v>
      </c>
      <c r="AA4096" s="31">
        <v>0</v>
      </c>
      <c r="AB4096" s="33" t="s">
        <v>284</v>
      </c>
      <c r="AC4096" s="48">
        <v>13</v>
      </c>
      <c r="AD4096" s="30">
        <v>0</v>
      </c>
      <c r="AE4096" s="30">
        <v>0</v>
      </c>
      <c r="AF4096" s="46" t="str">
        <f>IFERROR(VLOOKUP(U4096,Acronym!$A:$B, 2, FALSE), "Ot")</f>
        <v>EM</v>
      </c>
      <c r="AG4096" s="47" t="s">
        <v>715</v>
      </c>
      <c r="AH4096" s="46" t="str">
        <f>VLOOKUP(AG4096,Acronym!$A:$B,2, FALSE)</f>
        <v>TH</v>
      </c>
      <c r="AI4096" s="47" t="s">
        <v>434</v>
      </c>
      <c r="AJ4096" s="47" t="s">
        <v>9823</v>
      </c>
    </row>
    <row r="4097" spans="1:36">
      <c r="A4097" s="30">
        <v>18939315</v>
      </c>
      <c r="B4097" s="31" t="s">
        <v>421</v>
      </c>
      <c r="C4097" s="39" t="s">
        <v>15885</v>
      </c>
      <c r="D4097" s="30">
        <v>18939308</v>
      </c>
      <c r="E4097" s="39" t="s">
        <v>8869</v>
      </c>
      <c r="F4097" s="50">
        <v>40843</v>
      </c>
      <c r="G4097" s="32">
        <v>6500</v>
      </c>
      <c r="H4097" s="31" t="s">
        <v>424</v>
      </c>
      <c r="I4097" s="31" t="s">
        <v>425</v>
      </c>
      <c r="J4097" s="32">
        <v>6500</v>
      </c>
      <c r="K4097" s="32">
        <v>6500</v>
      </c>
      <c r="L4097" s="50">
        <v>40891</v>
      </c>
      <c r="M4097" s="31" t="s">
        <v>5887</v>
      </c>
      <c r="N4097" s="31" t="s">
        <v>789</v>
      </c>
      <c r="O4097" s="31" t="s">
        <v>789</v>
      </c>
      <c r="P4097" s="39" t="s">
        <v>422</v>
      </c>
      <c r="Q4097" s="39" t="s">
        <v>555</v>
      </c>
      <c r="R4097" s="41" t="s">
        <v>542</v>
      </c>
      <c r="S4097" s="31">
        <v>1</v>
      </c>
      <c r="T4097" s="39" t="s">
        <v>283</v>
      </c>
      <c r="U4097" s="39" t="s">
        <v>423</v>
      </c>
      <c r="V4097" s="39" t="s">
        <v>572</v>
      </c>
      <c r="W4097" s="39" t="s">
        <v>175</v>
      </c>
      <c r="X4097" s="42" t="s">
        <v>163</v>
      </c>
      <c r="Y4097" s="50">
        <v>40924</v>
      </c>
      <c r="Z4097" s="30" t="s">
        <v>557</v>
      </c>
      <c r="AA4097" s="31">
        <v>1</v>
      </c>
      <c r="AB4097" s="33" t="s">
        <v>282</v>
      </c>
      <c r="AC4097" s="48">
        <v>7</v>
      </c>
      <c r="AD4097" s="30">
        <v>0</v>
      </c>
      <c r="AE4097" s="30">
        <v>0</v>
      </c>
      <c r="AF4097" s="46" t="str">
        <f>IFERROR(VLOOKUP(U4097,Acronym!$A:$B, 2, FALSE), "Ot")</f>
        <v>L</v>
      </c>
      <c r="AG4097" s="47" t="s">
        <v>715</v>
      </c>
      <c r="AH4097" s="46" t="str">
        <f>VLOOKUP(AG4097,Acronym!$A:$B,2, FALSE)</f>
        <v>TH</v>
      </c>
      <c r="AI4097" s="47" t="s">
        <v>423</v>
      </c>
      <c r="AJ4097" s="47" t="s">
        <v>9824</v>
      </c>
    </row>
    <row r="4098" spans="1:36">
      <c r="A4098" s="30">
        <v>18939519</v>
      </c>
      <c r="B4098" s="31" t="s">
        <v>421</v>
      </c>
      <c r="C4098" s="39" t="s">
        <v>15886</v>
      </c>
      <c r="D4098" s="30">
        <v>18939517</v>
      </c>
      <c r="E4098" s="39" t="s">
        <v>8870</v>
      </c>
      <c r="F4098" s="50">
        <v>40844</v>
      </c>
      <c r="G4098" s="32">
        <v>7301</v>
      </c>
      <c r="H4098" s="31" t="s">
        <v>424</v>
      </c>
      <c r="I4098" s="31" t="s">
        <v>425</v>
      </c>
      <c r="J4098" s="32">
        <v>7301</v>
      </c>
      <c r="K4098" s="32">
        <v>7301</v>
      </c>
      <c r="L4098" s="50">
        <v>40884</v>
      </c>
      <c r="M4098" s="31" t="s">
        <v>5887</v>
      </c>
      <c r="N4098" s="31" t="s">
        <v>789</v>
      </c>
      <c r="O4098" s="31" t="s">
        <v>789</v>
      </c>
      <c r="P4098" s="39" t="s">
        <v>422</v>
      </c>
      <c r="Q4098" s="39" t="s">
        <v>555</v>
      </c>
      <c r="R4098" s="41" t="s">
        <v>542</v>
      </c>
      <c r="S4098" s="31">
        <v>1</v>
      </c>
      <c r="T4098" s="39" t="s">
        <v>281</v>
      </c>
      <c r="U4098" s="39" t="s">
        <v>423</v>
      </c>
      <c r="V4098" s="39" t="s">
        <v>87</v>
      </c>
      <c r="W4098" s="39" t="s">
        <v>175</v>
      </c>
      <c r="X4098" s="42" t="s">
        <v>150</v>
      </c>
      <c r="Y4098" s="50">
        <v>40917</v>
      </c>
      <c r="Z4098" s="30" t="s">
        <v>556</v>
      </c>
      <c r="AA4098" s="31">
        <v>1</v>
      </c>
      <c r="AB4098" s="33" t="s">
        <v>282</v>
      </c>
      <c r="AC4098" s="48">
        <v>6</v>
      </c>
      <c r="AD4098" s="30">
        <v>1</v>
      </c>
      <c r="AE4098" s="30">
        <v>0</v>
      </c>
      <c r="AF4098" s="46" t="str">
        <f>IFERROR(VLOOKUP(U4098,Acronym!$A:$B, 2, FALSE), "Ot")</f>
        <v>L</v>
      </c>
      <c r="AG4098" s="47" t="s">
        <v>717</v>
      </c>
      <c r="AH4098" s="46" t="str">
        <f>VLOOKUP(AG4098,Acronym!$A:$B,2, FALSE)</f>
        <v>CA</v>
      </c>
      <c r="AI4098" s="47" t="s">
        <v>423</v>
      </c>
      <c r="AJ4098" s="47" t="s">
        <v>9825</v>
      </c>
    </row>
    <row r="4099" spans="1:36">
      <c r="A4099" s="30">
        <v>18940409</v>
      </c>
      <c r="B4099" s="31" t="s">
        <v>421</v>
      </c>
      <c r="C4099" s="39" t="s">
        <v>15887</v>
      </c>
      <c r="D4099" s="30">
        <v>18940407</v>
      </c>
      <c r="E4099" s="39" t="s">
        <v>8871</v>
      </c>
      <c r="F4099" s="50">
        <v>40844</v>
      </c>
      <c r="G4099" s="32">
        <v>5664</v>
      </c>
      <c r="H4099" s="31" t="s">
        <v>424</v>
      </c>
      <c r="I4099" s="31" t="s">
        <v>174</v>
      </c>
      <c r="J4099" s="32">
        <v>0</v>
      </c>
      <c r="K4099" s="32">
        <v>0</v>
      </c>
      <c r="L4099" s="50">
        <v>40883</v>
      </c>
      <c r="M4099" s="31" t="s">
        <v>5887</v>
      </c>
      <c r="N4099" s="31" t="s">
        <v>789</v>
      </c>
      <c r="O4099" s="31" t="s">
        <v>789</v>
      </c>
      <c r="P4099" s="39" t="s">
        <v>422</v>
      </c>
      <c r="Q4099" s="39" t="s">
        <v>555</v>
      </c>
      <c r="R4099" s="41" t="s">
        <v>542</v>
      </c>
      <c r="S4099" s="31" t="s">
        <v>421</v>
      </c>
      <c r="T4099" s="39" t="s">
        <v>281</v>
      </c>
      <c r="U4099" s="39" t="s">
        <v>868</v>
      </c>
      <c r="V4099" s="39" t="s">
        <v>68</v>
      </c>
      <c r="W4099" s="39" t="s">
        <v>48</v>
      </c>
      <c r="X4099" s="42" t="s">
        <v>68</v>
      </c>
      <c r="Y4099" s="50" t="s">
        <v>421</v>
      </c>
      <c r="Z4099" s="30" t="s">
        <v>556</v>
      </c>
      <c r="AA4099" s="31">
        <v>0</v>
      </c>
      <c r="AB4099" s="33" t="s">
        <v>282</v>
      </c>
      <c r="AC4099" s="48">
        <v>6</v>
      </c>
      <c r="AD4099" s="30">
        <v>1</v>
      </c>
      <c r="AE4099" s="30">
        <v>0</v>
      </c>
      <c r="AF4099" s="46" t="str">
        <f>IFERROR(VLOOKUP(U4099,Acronym!$A:$B, 2, FALSE), "Ot")</f>
        <v>E</v>
      </c>
      <c r="AG4099" s="47" t="s">
        <v>714</v>
      </c>
      <c r="AH4099" s="46" t="str">
        <f>VLOOKUP(AG4099,Acronym!$A:$B,2, FALSE)</f>
        <v>VA</v>
      </c>
      <c r="AI4099" s="47" t="s">
        <v>719</v>
      </c>
      <c r="AJ4099" s="47" t="s">
        <v>9826</v>
      </c>
    </row>
    <row r="4100" spans="1:36">
      <c r="A4100" s="30">
        <v>18940522</v>
      </c>
      <c r="B4100" s="31" t="s">
        <v>421</v>
      </c>
      <c r="C4100" s="39" t="s">
        <v>15888</v>
      </c>
      <c r="D4100" s="30">
        <v>12450522</v>
      </c>
      <c r="E4100" s="39" t="s">
        <v>8872</v>
      </c>
      <c r="F4100" s="50">
        <v>40844</v>
      </c>
      <c r="G4100" s="32">
        <v>6000</v>
      </c>
      <c r="H4100" s="31" t="s">
        <v>424</v>
      </c>
      <c r="I4100" s="31" t="s">
        <v>174</v>
      </c>
      <c r="J4100" s="32">
        <v>6000</v>
      </c>
      <c r="K4100" s="32">
        <v>0</v>
      </c>
      <c r="L4100" s="50">
        <v>40884</v>
      </c>
      <c r="M4100" s="31" t="s">
        <v>5887</v>
      </c>
      <c r="N4100" s="31" t="s">
        <v>789</v>
      </c>
      <c r="O4100" s="31" t="s">
        <v>789</v>
      </c>
      <c r="P4100" s="39" t="s">
        <v>422</v>
      </c>
      <c r="Q4100" s="39" t="s">
        <v>555</v>
      </c>
      <c r="R4100" s="41" t="s">
        <v>542</v>
      </c>
      <c r="S4100" s="31" t="s">
        <v>421</v>
      </c>
      <c r="T4100" s="39" t="s">
        <v>283</v>
      </c>
      <c r="U4100" s="39" t="s">
        <v>423</v>
      </c>
      <c r="V4100" s="39" t="s">
        <v>560</v>
      </c>
      <c r="W4100" s="39" t="s">
        <v>175</v>
      </c>
      <c r="X4100" s="42" t="s">
        <v>176</v>
      </c>
      <c r="Y4100" s="50" t="s">
        <v>421</v>
      </c>
      <c r="Z4100" s="30" t="s">
        <v>557</v>
      </c>
      <c r="AA4100" s="31">
        <v>0</v>
      </c>
      <c r="AB4100" s="33" t="s">
        <v>282</v>
      </c>
      <c r="AC4100" s="48">
        <v>6</v>
      </c>
      <c r="AD4100" s="30">
        <v>1</v>
      </c>
      <c r="AE4100" s="30">
        <v>0</v>
      </c>
      <c r="AF4100" s="46" t="str">
        <f>IFERROR(VLOOKUP(U4100,Acronym!$A:$B, 2, FALSE), "Ot")</f>
        <v>L</v>
      </c>
      <c r="AG4100" s="47" t="s">
        <v>715</v>
      </c>
      <c r="AH4100" s="46" t="str">
        <f>VLOOKUP(AG4100,Acronym!$A:$B,2, FALSE)</f>
        <v>TH</v>
      </c>
      <c r="AI4100" s="47" t="s">
        <v>423</v>
      </c>
      <c r="AJ4100" s="47" t="s">
        <v>9827</v>
      </c>
    </row>
    <row r="4101" spans="1:36">
      <c r="A4101" s="30">
        <v>18941368</v>
      </c>
      <c r="B4101" s="31" t="s">
        <v>421</v>
      </c>
      <c r="C4101" s="39" t="s">
        <v>15889</v>
      </c>
      <c r="D4101" s="30">
        <v>1859830</v>
      </c>
      <c r="E4101" s="39" t="s">
        <v>8873</v>
      </c>
      <c r="F4101" s="50">
        <v>40844</v>
      </c>
      <c r="G4101" s="32">
        <v>4881</v>
      </c>
      <c r="H4101" s="31" t="s">
        <v>424</v>
      </c>
      <c r="I4101" s="31" t="s">
        <v>174</v>
      </c>
      <c r="J4101" s="32">
        <v>4881</v>
      </c>
      <c r="K4101" s="32">
        <v>0</v>
      </c>
      <c r="L4101" s="50">
        <v>40884</v>
      </c>
      <c r="M4101" s="31" t="s">
        <v>5887</v>
      </c>
      <c r="N4101" s="31" t="s">
        <v>789</v>
      </c>
      <c r="O4101" s="31" t="s">
        <v>789</v>
      </c>
      <c r="P4101" s="39" t="s">
        <v>422</v>
      </c>
      <c r="Q4101" s="39" t="s">
        <v>555</v>
      </c>
      <c r="R4101" s="41" t="s">
        <v>542</v>
      </c>
      <c r="S4101" s="31" t="s">
        <v>421</v>
      </c>
      <c r="T4101" s="39" t="s">
        <v>281</v>
      </c>
      <c r="U4101" s="39" t="s">
        <v>436</v>
      </c>
      <c r="V4101" s="39" t="s">
        <v>650</v>
      </c>
      <c r="W4101" s="39" t="s">
        <v>347</v>
      </c>
      <c r="X4101" s="42" t="s">
        <v>347</v>
      </c>
      <c r="Y4101" s="50" t="s">
        <v>421</v>
      </c>
      <c r="Z4101" s="30" t="s">
        <v>556</v>
      </c>
      <c r="AA4101" s="31">
        <v>0</v>
      </c>
      <c r="AB4101" s="33" t="s">
        <v>282</v>
      </c>
      <c r="AC4101" s="48">
        <v>6</v>
      </c>
      <c r="AD4101" s="30">
        <v>1</v>
      </c>
      <c r="AE4101" s="30">
        <v>0</v>
      </c>
      <c r="AF4101" s="46" t="str">
        <f>IFERROR(VLOOKUP(U4101,Acronym!$A:$B, 2, FALSE), "Ot")</f>
        <v>SW</v>
      </c>
      <c r="AG4101" s="47" t="s">
        <v>722</v>
      </c>
      <c r="AH4101" s="46" t="str">
        <f>VLOOKUP(AG4101,Acronym!$A:$B,2, FALSE)</f>
        <v>DA</v>
      </c>
      <c r="AI4101" s="47" t="s">
        <v>436</v>
      </c>
      <c r="AJ4101" s="47" t="s">
        <v>9828</v>
      </c>
    </row>
    <row r="4102" spans="1:36">
      <c r="A4102" s="30">
        <v>18941588</v>
      </c>
      <c r="B4102" s="31" t="s">
        <v>421</v>
      </c>
      <c r="C4102" s="39" t="s">
        <v>15890</v>
      </c>
      <c r="D4102" s="30">
        <v>1588054</v>
      </c>
      <c r="E4102" s="39" t="s">
        <v>8874</v>
      </c>
      <c r="F4102" s="50">
        <v>40843</v>
      </c>
      <c r="G4102" s="32">
        <v>90000</v>
      </c>
      <c r="H4102" s="31" t="s">
        <v>424</v>
      </c>
      <c r="I4102" s="31" t="s">
        <v>425</v>
      </c>
      <c r="J4102" s="32">
        <v>90000</v>
      </c>
      <c r="K4102" s="32">
        <v>90000</v>
      </c>
      <c r="L4102" s="50">
        <v>40933</v>
      </c>
      <c r="M4102" s="31" t="s">
        <v>8727</v>
      </c>
      <c r="N4102" s="31" t="s">
        <v>789</v>
      </c>
      <c r="O4102" s="31" t="s">
        <v>789</v>
      </c>
      <c r="P4102" s="39" t="s">
        <v>422</v>
      </c>
      <c r="Q4102" s="39" t="s">
        <v>555</v>
      </c>
      <c r="R4102" s="41" t="s">
        <v>541</v>
      </c>
      <c r="S4102" s="31">
        <v>1</v>
      </c>
      <c r="T4102" s="39" t="s">
        <v>283</v>
      </c>
      <c r="U4102" s="39" t="s">
        <v>868</v>
      </c>
      <c r="V4102" s="39" t="s">
        <v>47</v>
      </c>
      <c r="W4102" s="39" t="s">
        <v>232</v>
      </c>
      <c r="X4102" s="42" t="s">
        <v>47</v>
      </c>
      <c r="Y4102" s="50">
        <v>40956</v>
      </c>
      <c r="Z4102" s="30" t="s">
        <v>557</v>
      </c>
      <c r="AA4102" s="31">
        <v>1</v>
      </c>
      <c r="AB4102" s="33" t="s">
        <v>284</v>
      </c>
      <c r="AC4102" s="48">
        <v>13</v>
      </c>
      <c r="AD4102" s="30">
        <v>0</v>
      </c>
      <c r="AE4102" s="30">
        <v>0</v>
      </c>
      <c r="AF4102" s="46" t="str">
        <f>IFERROR(VLOOKUP(U4102,Acronym!$A:$B, 2, FALSE), "Ot")</f>
        <v>E</v>
      </c>
      <c r="AG4102" s="47" t="s">
        <v>718</v>
      </c>
      <c r="AH4102" s="46" t="str">
        <f>VLOOKUP(AG4102,Acronym!$A:$B,2, FALSE)</f>
        <v>LI</v>
      </c>
      <c r="AI4102" s="47" t="s">
        <v>719</v>
      </c>
      <c r="AJ4102" s="47" t="s">
        <v>9829</v>
      </c>
    </row>
    <row r="4103" spans="1:36">
      <c r="A4103" s="30">
        <v>18941715</v>
      </c>
      <c r="B4103" s="31" t="s">
        <v>421</v>
      </c>
      <c r="C4103" s="39" t="s">
        <v>15891</v>
      </c>
      <c r="D4103" s="30">
        <v>1638017</v>
      </c>
      <c r="E4103" s="39" t="s">
        <v>8875</v>
      </c>
      <c r="F4103" s="50">
        <v>40844</v>
      </c>
      <c r="G4103" s="32">
        <v>9950</v>
      </c>
      <c r="H4103" s="31" t="s">
        <v>424</v>
      </c>
      <c r="I4103" s="31" t="s">
        <v>425</v>
      </c>
      <c r="J4103" s="32">
        <v>9950</v>
      </c>
      <c r="K4103" s="32">
        <v>9950</v>
      </c>
      <c r="L4103" s="50">
        <v>40883</v>
      </c>
      <c r="M4103" s="31" t="s">
        <v>5887</v>
      </c>
      <c r="N4103" s="31" t="s">
        <v>789</v>
      </c>
      <c r="O4103" s="31" t="s">
        <v>789</v>
      </c>
      <c r="P4103" s="39" t="s">
        <v>422</v>
      </c>
      <c r="Q4103" s="39" t="s">
        <v>555</v>
      </c>
      <c r="R4103" s="41" t="s">
        <v>542</v>
      </c>
      <c r="S4103" s="31">
        <v>1</v>
      </c>
      <c r="T4103" s="39" t="s">
        <v>283</v>
      </c>
      <c r="U4103" s="39" t="s">
        <v>430</v>
      </c>
      <c r="V4103" s="39" t="s">
        <v>165</v>
      </c>
      <c r="W4103" s="39" t="s">
        <v>319</v>
      </c>
      <c r="X4103" s="42" t="s">
        <v>320</v>
      </c>
      <c r="Y4103" s="50">
        <v>40898</v>
      </c>
      <c r="Z4103" s="30" t="s">
        <v>557</v>
      </c>
      <c r="AA4103" s="31">
        <v>1</v>
      </c>
      <c r="AB4103" s="33" t="s">
        <v>282</v>
      </c>
      <c r="AC4103" s="48">
        <v>6</v>
      </c>
      <c r="AD4103" s="30">
        <v>1</v>
      </c>
      <c r="AE4103" s="30">
        <v>0</v>
      </c>
      <c r="AF4103" s="46" t="str">
        <f>IFERROR(VLOOKUP(U4103,Acronym!$A:$B, 2, FALSE), "Ot")</f>
        <v>Y</v>
      </c>
      <c r="AG4103" s="47" t="s">
        <v>715</v>
      </c>
      <c r="AH4103" s="46" t="str">
        <f>VLOOKUP(AG4103,Acronym!$A:$B,2, FALSE)</f>
        <v>TH</v>
      </c>
      <c r="AI4103" s="47" t="s">
        <v>720</v>
      </c>
      <c r="AJ4103" s="47" t="s">
        <v>9830</v>
      </c>
    </row>
    <row r="4104" spans="1:36">
      <c r="A4104" s="30">
        <v>18941832</v>
      </c>
      <c r="B4104" s="31" t="s">
        <v>421</v>
      </c>
      <c r="C4104" s="39" t="s">
        <v>15892</v>
      </c>
      <c r="D4104" s="30">
        <v>12288701</v>
      </c>
      <c r="E4104" s="39" t="s">
        <v>8876</v>
      </c>
      <c r="F4104" s="50">
        <v>40844</v>
      </c>
      <c r="G4104" s="32">
        <v>12550</v>
      </c>
      <c r="H4104" s="31" t="s">
        <v>424</v>
      </c>
      <c r="I4104" s="31" t="s">
        <v>425</v>
      </c>
      <c r="J4104" s="32">
        <v>12550</v>
      </c>
      <c r="K4104" s="32">
        <v>12550</v>
      </c>
      <c r="L4104" s="50">
        <v>40933</v>
      </c>
      <c r="M4104" s="31" t="s">
        <v>8727</v>
      </c>
      <c r="N4104" s="31" t="s">
        <v>789</v>
      </c>
      <c r="O4104" s="31" t="s">
        <v>789</v>
      </c>
      <c r="P4104" s="39" t="s">
        <v>422</v>
      </c>
      <c r="Q4104" s="39" t="s">
        <v>555</v>
      </c>
      <c r="R4104" s="41" t="s">
        <v>541</v>
      </c>
      <c r="S4104" s="31">
        <v>1</v>
      </c>
      <c r="T4104" s="39" t="s">
        <v>281</v>
      </c>
      <c r="U4104" s="39" t="s">
        <v>435</v>
      </c>
      <c r="V4104" s="39" t="s">
        <v>113</v>
      </c>
      <c r="W4104" s="39" t="s">
        <v>435</v>
      </c>
      <c r="X4104" s="42" t="s">
        <v>114</v>
      </c>
      <c r="Y4104" s="50">
        <v>40960</v>
      </c>
      <c r="Z4104" s="30" t="s">
        <v>557</v>
      </c>
      <c r="AA4104" s="31">
        <v>1</v>
      </c>
      <c r="AB4104" s="33" t="s">
        <v>284</v>
      </c>
      <c r="AC4104" s="48">
        <v>13</v>
      </c>
      <c r="AD4104" s="30">
        <v>0</v>
      </c>
      <c r="AE4104" s="30">
        <v>0</v>
      </c>
      <c r="AF4104" s="46" t="str">
        <f>IFERROR(VLOOKUP(U4104,Acronym!$A:$B, 2, FALSE), "Ot")</f>
        <v>WM</v>
      </c>
      <c r="AG4104" s="47" t="s">
        <v>714</v>
      </c>
      <c r="AH4104" s="46" t="str">
        <f>VLOOKUP(AG4104,Acronym!$A:$B,2, FALSE)</f>
        <v>VA</v>
      </c>
      <c r="AI4104" s="47" t="s">
        <v>435</v>
      </c>
      <c r="AJ4104" s="47" t="s">
        <v>9831</v>
      </c>
    </row>
    <row r="4105" spans="1:36">
      <c r="A4105" s="30">
        <v>18942430</v>
      </c>
      <c r="B4105" s="31" t="s">
        <v>421</v>
      </c>
      <c r="C4105" s="39" t="s">
        <v>15893</v>
      </c>
      <c r="D4105" s="30">
        <v>18942423</v>
      </c>
      <c r="E4105" s="39" t="s">
        <v>8877</v>
      </c>
      <c r="F4105" s="50">
        <v>40844</v>
      </c>
      <c r="G4105" s="32">
        <v>6000</v>
      </c>
      <c r="H4105" s="31" t="s">
        <v>424</v>
      </c>
      <c r="I4105" s="31" t="s">
        <v>174</v>
      </c>
      <c r="J4105" s="32">
        <v>0</v>
      </c>
      <c r="K4105" s="32">
        <v>0</v>
      </c>
      <c r="L4105" s="50">
        <v>40883</v>
      </c>
      <c r="M4105" s="31" t="s">
        <v>5887</v>
      </c>
      <c r="N4105" s="31" t="s">
        <v>789</v>
      </c>
      <c r="O4105" s="31" t="s">
        <v>789</v>
      </c>
      <c r="P4105" s="39" t="s">
        <v>422</v>
      </c>
      <c r="Q4105" s="39" t="s">
        <v>555</v>
      </c>
      <c r="R4105" s="41" t="s">
        <v>542</v>
      </c>
      <c r="S4105" s="31" t="s">
        <v>421</v>
      </c>
      <c r="T4105" s="39" t="s">
        <v>283</v>
      </c>
      <c r="U4105" s="39" t="s">
        <v>868</v>
      </c>
      <c r="V4105" s="39" t="s">
        <v>624</v>
      </c>
      <c r="W4105" s="39" t="s">
        <v>185</v>
      </c>
      <c r="X4105" s="42" t="s">
        <v>624</v>
      </c>
      <c r="Y4105" s="50" t="s">
        <v>421</v>
      </c>
      <c r="Z4105" s="30" t="s">
        <v>557</v>
      </c>
      <c r="AA4105" s="31">
        <v>0</v>
      </c>
      <c r="AB4105" s="33" t="s">
        <v>282</v>
      </c>
      <c r="AC4105" s="48">
        <v>6</v>
      </c>
      <c r="AD4105" s="30">
        <v>1</v>
      </c>
      <c r="AE4105" s="30">
        <v>0</v>
      </c>
      <c r="AF4105" s="46" t="str">
        <f>IFERROR(VLOOKUP(U4105,Acronym!$A:$B, 2, FALSE), "Ot")</f>
        <v>E</v>
      </c>
      <c r="AG4105" s="47" t="s">
        <v>716</v>
      </c>
      <c r="AH4105" s="46" t="str">
        <f>VLOOKUP(AG4105,Acronym!$A:$B,2, FALSE)</f>
        <v>MU</v>
      </c>
      <c r="AI4105" s="47" t="s">
        <v>719</v>
      </c>
      <c r="AJ4105" s="47" t="s">
        <v>9832</v>
      </c>
    </row>
    <row r="4106" spans="1:36">
      <c r="A4106" s="30">
        <v>18942554</v>
      </c>
      <c r="B4106" s="31" t="s">
        <v>421</v>
      </c>
      <c r="C4106" s="39" t="s">
        <v>15894</v>
      </c>
      <c r="D4106" s="30">
        <v>6391592</v>
      </c>
      <c r="E4106" s="39" t="s">
        <v>6767</v>
      </c>
      <c r="F4106" s="50">
        <v>40844</v>
      </c>
      <c r="G4106" s="32">
        <v>50000</v>
      </c>
      <c r="H4106" s="31" t="s">
        <v>424</v>
      </c>
      <c r="I4106" s="31" t="s">
        <v>174</v>
      </c>
      <c r="J4106" s="32">
        <v>0</v>
      </c>
      <c r="K4106" s="32">
        <v>0</v>
      </c>
      <c r="L4106" s="50">
        <v>40920</v>
      </c>
      <c r="M4106" s="31" t="s">
        <v>8727</v>
      </c>
      <c r="N4106" s="31" t="s">
        <v>789</v>
      </c>
      <c r="O4106" s="31" t="s">
        <v>789</v>
      </c>
      <c r="P4106" s="39" t="s">
        <v>422</v>
      </c>
      <c r="Q4106" s="39" t="s">
        <v>555</v>
      </c>
      <c r="R4106" s="41" t="s">
        <v>541</v>
      </c>
      <c r="S4106" s="31" t="s">
        <v>421</v>
      </c>
      <c r="T4106" s="39" t="s">
        <v>283</v>
      </c>
      <c r="U4106" s="39" t="s">
        <v>868</v>
      </c>
      <c r="V4106" s="39" t="s">
        <v>558</v>
      </c>
      <c r="W4106" s="39" t="s">
        <v>185</v>
      </c>
      <c r="X4106" s="42" t="s">
        <v>188</v>
      </c>
      <c r="Y4106" s="50" t="s">
        <v>421</v>
      </c>
      <c r="Z4106" s="30" t="s">
        <v>556</v>
      </c>
      <c r="AA4106" s="31">
        <v>0</v>
      </c>
      <c r="AB4106" s="33" t="s">
        <v>284</v>
      </c>
      <c r="AC4106" s="48">
        <v>11</v>
      </c>
      <c r="AD4106" s="30">
        <v>1</v>
      </c>
      <c r="AE4106" s="30">
        <v>0</v>
      </c>
      <c r="AF4106" s="46" t="str">
        <f>IFERROR(VLOOKUP(U4106,Acronym!$A:$B, 2, FALSE), "Ot")</f>
        <v>E</v>
      </c>
      <c r="AG4106" s="47" t="s">
        <v>716</v>
      </c>
      <c r="AH4106" s="46" t="str">
        <f>VLOOKUP(AG4106,Acronym!$A:$B,2, FALSE)</f>
        <v>MU</v>
      </c>
      <c r="AI4106" s="47" t="s">
        <v>719</v>
      </c>
      <c r="AJ4106" s="47" t="s">
        <v>7679</v>
      </c>
    </row>
    <row r="4107" spans="1:36">
      <c r="A4107" s="30">
        <v>18943343</v>
      </c>
      <c r="B4107" s="31" t="s">
        <v>421</v>
      </c>
      <c r="C4107" s="39" t="s">
        <v>15895</v>
      </c>
      <c r="D4107" s="30">
        <v>18945422</v>
      </c>
      <c r="E4107" s="39" t="s">
        <v>8878</v>
      </c>
      <c r="F4107" s="50">
        <v>40844</v>
      </c>
      <c r="G4107" s="32">
        <v>7730</v>
      </c>
      <c r="H4107" s="31" t="s">
        <v>424</v>
      </c>
      <c r="I4107" s="31" t="s">
        <v>425</v>
      </c>
      <c r="J4107" s="32">
        <v>7730</v>
      </c>
      <c r="K4107" s="32">
        <v>7730</v>
      </c>
      <c r="L4107" s="50">
        <v>40890</v>
      </c>
      <c r="M4107" s="31" t="s">
        <v>5887</v>
      </c>
      <c r="N4107" s="31" t="s">
        <v>789</v>
      </c>
      <c r="O4107" s="31" t="s">
        <v>789</v>
      </c>
      <c r="P4107" s="39" t="s">
        <v>422</v>
      </c>
      <c r="Q4107" s="39" t="s">
        <v>555</v>
      </c>
      <c r="R4107" s="41" t="s">
        <v>542</v>
      </c>
      <c r="S4107" s="31">
        <v>1</v>
      </c>
      <c r="T4107" s="39" t="s">
        <v>281</v>
      </c>
      <c r="U4107" s="39" t="s">
        <v>434</v>
      </c>
      <c r="V4107" s="39" t="s">
        <v>227</v>
      </c>
      <c r="W4107" s="39" t="s">
        <v>226</v>
      </c>
      <c r="X4107" s="42" t="s">
        <v>228</v>
      </c>
      <c r="Y4107" s="50">
        <v>40911</v>
      </c>
      <c r="Z4107" s="30" t="s">
        <v>557</v>
      </c>
      <c r="AA4107" s="31">
        <v>1</v>
      </c>
      <c r="AB4107" s="33" t="s">
        <v>282</v>
      </c>
      <c r="AC4107" s="48">
        <v>7</v>
      </c>
      <c r="AD4107" s="30">
        <v>0</v>
      </c>
      <c r="AE4107" s="30">
        <v>0</v>
      </c>
      <c r="AF4107" s="46" t="str">
        <f>IFERROR(VLOOKUP(U4107,Acronym!$A:$B, 2, FALSE), "Ot")</f>
        <v>EM</v>
      </c>
      <c r="AG4107" s="47" t="s">
        <v>715</v>
      </c>
      <c r="AH4107" s="46" t="str">
        <f>VLOOKUP(AG4107,Acronym!$A:$B,2, FALSE)</f>
        <v>TH</v>
      </c>
      <c r="AI4107" s="47" t="s">
        <v>434</v>
      </c>
      <c r="AJ4107" s="47" t="s">
        <v>9833</v>
      </c>
    </row>
    <row r="4108" spans="1:36">
      <c r="A4108" s="30">
        <v>18943458</v>
      </c>
      <c r="B4108" s="31" t="s">
        <v>421</v>
      </c>
      <c r="C4108" s="39" t="s">
        <v>15896</v>
      </c>
      <c r="D4108" s="30">
        <v>18943451</v>
      </c>
      <c r="E4108" s="39" t="s">
        <v>8094</v>
      </c>
      <c r="F4108" s="50">
        <v>40844</v>
      </c>
      <c r="G4108" s="32">
        <v>1000</v>
      </c>
      <c r="H4108" s="31" t="s">
        <v>177</v>
      </c>
      <c r="I4108" s="31" t="s">
        <v>174</v>
      </c>
      <c r="J4108" s="32">
        <v>0</v>
      </c>
      <c r="K4108" s="32">
        <v>0</v>
      </c>
      <c r="L4108" s="50">
        <v>40854</v>
      </c>
      <c r="M4108" s="31" t="s">
        <v>5887</v>
      </c>
      <c r="N4108" s="31" t="s">
        <v>789</v>
      </c>
      <c r="O4108" s="31" t="s">
        <v>789</v>
      </c>
      <c r="P4108" s="39" t="s">
        <v>422</v>
      </c>
      <c r="Q4108" s="39" t="s">
        <v>555</v>
      </c>
      <c r="R4108" s="41" t="s">
        <v>542</v>
      </c>
      <c r="S4108" s="31" t="s">
        <v>421</v>
      </c>
      <c r="T4108" s="39" t="s">
        <v>283</v>
      </c>
      <c r="U4108" s="39" t="s">
        <v>431</v>
      </c>
      <c r="V4108" s="39" t="s">
        <v>8095</v>
      </c>
      <c r="W4108" s="39" t="s">
        <v>8095</v>
      </c>
      <c r="X4108" s="42" t="s">
        <v>8095</v>
      </c>
      <c r="Y4108" s="50" t="s">
        <v>421</v>
      </c>
      <c r="Z4108" s="30" t="s">
        <v>557</v>
      </c>
      <c r="AA4108" s="31">
        <v>0</v>
      </c>
      <c r="AB4108" s="33" t="s">
        <v>282</v>
      </c>
      <c r="AC4108" s="48">
        <v>1</v>
      </c>
      <c r="AD4108" s="30">
        <v>1</v>
      </c>
      <c r="AE4108" s="30">
        <v>1</v>
      </c>
      <c r="AF4108" s="46" t="str">
        <f>IFERROR(VLOOKUP(U4108,Acronym!$A:$B, 2, FALSE), "Ot")</f>
        <v>NE</v>
      </c>
      <c r="AG4108" s="47" t="s">
        <v>718</v>
      </c>
      <c r="AH4108" s="46" t="str">
        <f>VLOOKUP(AG4108,Acronym!$A:$B,2, FALSE)</f>
        <v>LI</v>
      </c>
      <c r="AI4108" s="47" t="s">
        <v>431</v>
      </c>
      <c r="AJ4108" s="47" t="s">
        <v>8614</v>
      </c>
    </row>
    <row r="4109" spans="1:36">
      <c r="A4109" s="30">
        <v>18943576</v>
      </c>
      <c r="B4109" s="31" t="s">
        <v>421</v>
      </c>
      <c r="C4109" s="39" t="s">
        <v>15897</v>
      </c>
      <c r="D4109" s="30">
        <v>18929529</v>
      </c>
      <c r="E4109" s="39" t="s">
        <v>8879</v>
      </c>
      <c r="F4109" s="50">
        <v>40844</v>
      </c>
      <c r="G4109" s="32">
        <v>2328</v>
      </c>
      <c r="H4109" s="31" t="s">
        <v>424</v>
      </c>
      <c r="I4109" s="31" t="s">
        <v>425</v>
      </c>
      <c r="J4109" s="32">
        <v>2328</v>
      </c>
      <c r="K4109" s="32">
        <v>2328</v>
      </c>
      <c r="L4109" s="50">
        <v>40883</v>
      </c>
      <c r="M4109" s="31" t="s">
        <v>5887</v>
      </c>
      <c r="N4109" s="31" t="s">
        <v>789</v>
      </c>
      <c r="O4109" s="31" t="s">
        <v>789</v>
      </c>
      <c r="P4109" s="39" t="s">
        <v>422</v>
      </c>
      <c r="Q4109" s="39" t="s">
        <v>555</v>
      </c>
      <c r="R4109" s="41" t="s">
        <v>542</v>
      </c>
      <c r="S4109" s="31">
        <v>1</v>
      </c>
      <c r="T4109" s="39" t="s">
        <v>281</v>
      </c>
      <c r="U4109" s="39" t="s">
        <v>868</v>
      </c>
      <c r="V4109" s="39" t="s">
        <v>15</v>
      </c>
      <c r="W4109" s="39" t="s">
        <v>93</v>
      </c>
      <c r="X4109" s="42" t="s">
        <v>271</v>
      </c>
      <c r="Y4109" s="50">
        <v>40893</v>
      </c>
      <c r="Z4109" s="30" t="s">
        <v>557</v>
      </c>
      <c r="AA4109" s="31">
        <v>1</v>
      </c>
      <c r="AB4109" s="33" t="s">
        <v>282</v>
      </c>
      <c r="AC4109" s="48">
        <v>6</v>
      </c>
      <c r="AD4109" s="30">
        <v>1</v>
      </c>
      <c r="AE4109" s="30">
        <v>0</v>
      </c>
      <c r="AF4109" s="46" t="str">
        <f>IFERROR(VLOOKUP(U4109,Acronym!$A:$B, 2, FALSE), "Ot")</f>
        <v>E</v>
      </c>
      <c r="AG4109" s="47" t="s">
        <v>714</v>
      </c>
      <c r="AH4109" s="46" t="str">
        <f>VLOOKUP(AG4109,Acronym!$A:$B,2, FALSE)</f>
        <v>VA</v>
      </c>
      <c r="AI4109" s="47" t="s">
        <v>719</v>
      </c>
      <c r="AJ4109" s="47" t="s">
        <v>9834</v>
      </c>
    </row>
    <row r="4110" spans="1:36">
      <c r="A4110" s="30">
        <v>18944333</v>
      </c>
      <c r="B4110" s="31" t="s">
        <v>421</v>
      </c>
      <c r="C4110" s="39" t="s">
        <v>15898</v>
      </c>
      <c r="D4110" s="30">
        <v>1605101</v>
      </c>
      <c r="E4110" s="39" t="s">
        <v>8880</v>
      </c>
      <c r="F4110" s="50">
        <v>40844</v>
      </c>
      <c r="G4110" s="32">
        <v>50000</v>
      </c>
      <c r="H4110" s="31" t="s">
        <v>424</v>
      </c>
      <c r="I4110" s="31" t="s">
        <v>425</v>
      </c>
      <c r="J4110" s="32">
        <v>50000</v>
      </c>
      <c r="K4110" s="32">
        <v>50000</v>
      </c>
      <c r="L4110" s="50">
        <v>40920</v>
      </c>
      <c r="M4110" s="31" t="s">
        <v>8727</v>
      </c>
      <c r="N4110" s="31" t="s">
        <v>789</v>
      </c>
      <c r="O4110" s="31" t="s">
        <v>789</v>
      </c>
      <c r="P4110" s="39" t="s">
        <v>422</v>
      </c>
      <c r="Q4110" s="39" t="s">
        <v>555</v>
      </c>
      <c r="R4110" s="41" t="s">
        <v>179</v>
      </c>
      <c r="S4110" s="31">
        <v>1</v>
      </c>
      <c r="T4110" s="39" t="s">
        <v>283</v>
      </c>
      <c r="U4110" s="39" t="s">
        <v>423</v>
      </c>
      <c r="V4110" s="39" t="s">
        <v>577</v>
      </c>
      <c r="W4110" s="39" t="s">
        <v>175</v>
      </c>
      <c r="X4110" s="42" t="s">
        <v>304</v>
      </c>
      <c r="Y4110" s="50">
        <v>40952</v>
      </c>
      <c r="Z4110" s="30" t="s">
        <v>557</v>
      </c>
      <c r="AA4110" s="31">
        <v>1</v>
      </c>
      <c r="AB4110" s="33" t="s">
        <v>284</v>
      </c>
      <c r="AC4110" s="48">
        <v>11</v>
      </c>
      <c r="AD4110" s="30">
        <v>1</v>
      </c>
      <c r="AE4110" s="30">
        <v>0</v>
      </c>
      <c r="AF4110" s="46" t="str">
        <f>IFERROR(VLOOKUP(U4110,Acronym!$A:$B, 2, FALSE), "Ot")</f>
        <v>L</v>
      </c>
      <c r="AG4110" s="47" t="s">
        <v>715</v>
      </c>
      <c r="AH4110" s="46" t="str">
        <f>VLOOKUP(AG4110,Acronym!$A:$B,2, FALSE)</f>
        <v>TH</v>
      </c>
      <c r="AI4110" s="47" t="s">
        <v>423</v>
      </c>
      <c r="AJ4110" s="47" t="s">
        <v>9835</v>
      </c>
    </row>
    <row r="4111" spans="1:36">
      <c r="A4111" s="30">
        <v>18944441</v>
      </c>
      <c r="B4111" s="31" t="s">
        <v>421</v>
      </c>
      <c r="C4111" s="39" t="s">
        <v>15899</v>
      </c>
      <c r="D4111" s="30">
        <v>18188601</v>
      </c>
      <c r="E4111" s="39" t="s">
        <v>4813</v>
      </c>
      <c r="F4111" s="50">
        <v>40844</v>
      </c>
      <c r="G4111" s="32">
        <v>5000</v>
      </c>
      <c r="H4111" s="31" t="s">
        <v>424</v>
      </c>
      <c r="I4111" s="31" t="s">
        <v>174</v>
      </c>
      <c r="J4111" s="32">
        <v>5000</v>
      </c>
      <c r="K4111" s="32">
        <v>0</v>
      </c>
      <c r="L4111" s="50">
        <v>40884</v>
      </c>
      <c r="M4111" s="31" t="s">
        <v>5887</v>
      </c>
      <c r="N4111" s="31" t="s">
        <v>789</v>
      </c>
      <c r="O4111" s="31" t="s">
        <v>789</v>
      </c>
      <c r="P4111" s="39" t="s">
        <v>422</v>
      </c>
      <c r="Q4111" s="39" t="s">
        <v>555</v>
      </c>
      <c r="R4111" s="41" t="s">
        <v>542</v>
      </c>
      <c r="S4111" s="31" t="s">
        <v>421</v>
      </c>
      <c r="T4111" s="39" t="s">
        <v>281</v>
      </c>
      <c r="U4111" s="39" t="s">
        <v>423</v>
      </c>
      <c r="V4111" s="39" t="s">
        <v>149</v>
      </c>
      <c r="W4111" s="39" t="s">
        <v>175</v>
      </c>
      <c r="X4111" s="42" t="s">
        <v>150</v>
      </c>
      <c r="Y4111" s="50" t="s">
        <v>421</v>
      </c>
      <c r="Z4111" s="30" t="s">
        <v>557</v>
      </c>
      <c r="AA4111" s="31">
        <v>0</v>
      </c>
      <c r="AB4111" s="33" t="s">
        <v>282</v>
      </c>
      <c r="AC4111" s="48">
        <v>6</v>
      </c>
      <c r="AD4111" s="30">
        <v>1</v>
      </c>
      <c r="AE4111" s="30">
        <v>0</v>
      </c>
      <c r="AF4111" s="46" t="str">
        <f>IFERROR(VLOOKUP(U4111,Acronym!$A:$B, 2, FALSE), "Ot")</f>
        <v>L</v>
      </c>
      <c r="AG4111" s="47" t="s">
        <v>714</v>
      </c>
      <c r="AH4111" s="46" t="str">
        <f>VLOOKUP(AG4111,Acronym!$A:$B,2, FALSE)</f>
        <v>VA</v>
      </c>
      <c r="AI4111" s="47" t="s">
        <v>423</v>
      </c>
      <c r="AJ4111" s="47" t="s">
        <v>9836</v>
      </c>
    </row>
    <row r="4112" spans="1:36">
      <c r="A4112" s="30">
        <v>18945551</v>
      </c>
      <c r="B4112" s="31" t="s">
        <v>421</v>
      </c>
      <c r="C4112" s="39" t="s">
        <v>15900</v>
      </c>
      <c r="D4112" s="30">
        <v>4472172</v>
      </c>
      <c r="E4112" s="39" t="s">
        <v>8096</v>
      </c>
      <c r="F4112" s="50">
        <v>40844</v>
      </c>
      <c r="G4112" s="32">
        <v>2800</v>
      </c>
      <c r="H4112" s="31" t="s">
        <v>177</v>
      </c>
      <c r="I4112" s="31" t="s">
        <v>174</v>
      </c>
      <c r="J4112" s="32">
        <v>0</v>
      </c>
      <c r="K4112" s="32">
        <v>0</v>
      </c>
      <c r="L4112" s="50">
        <v>40849</v>
      </c>
      <c r="M4112" s="31" t="s">
        <v>5887</v>
      </c>
      <c r="N4112" s="31" t="s">
        <v>789</v>
      </c>
      <c r="O4112" s="31" t="s">
        <v>789</v>
      </c>
      <c r="P4112" s="39" t="s">
        <v>422</v>
      </c>
      <c r="Q4112" s="39" t="s">
        <v>555</v>
      </c>
      <c r="R4112" s="41" t="s">
        <v>542</v>
      </c>
      <c r="S4112" s="31" t="s">
        <v>421</v>
      </c>
      <c r="T4112" s="39" t="s">
        <v>283</v>
      </c>
      <c r="U4112" s="39" t="s">
        <v>430</v>
      </c>
      <c r="V4112" s="39" t="s">
        <v>322</v>
      </c>
      <c r="W4112" s="39" t="s">
        <v>319</v>
      </c>
      <c r="X4112" s="42" t="s">
        <v>323</v>
      </c>
      <c r="Y4112" s="50" t="s">
        <v>421</v>
      </c>
      <c r="Z4112" s="30" t="s">
        <v>557</v>
      </c>
      <c r="AA4112" s="31">
        <v>0</v>
      </c>
      <c r="AB4112" s="33" t="s">
        <v>282</v>
      </c>
      <c r="AC4112" s="48">
        <v>1</v>
      </c>
      <c r="AD4112" s="30">
        <v>1</v>
      </c>
      <c r="AE4112" s="30">
        <v>1</v>
      </c>
      <c r="AF4112" s="46" t="str">
        <f>IFERROR(VLOOKUP(U4112,Acronym!$A:$B, 2, FALSE), "Ot")</f>
        <v>Y</v>
      </c>
      <c r="AG4112" s="47" t="s">
        <v>715</v>
      </c>
      <c r="AH4112" s="46" t="str">
        <f>VLOOKUP(AG4112,Acronym!$A:$B,2, FALSE)</f>
        <v>TH</v>
      </c>
      <c r="AI4112" s="47" t="s">
        <v>720</v>
      </c>
      <c r="AJ4112" s="47" t="s">
        <v>8615</v>
      </c>
    </row>
    <row r="4113" spans="1:36">
      <c r="A4113" s="30">
        <v>18946531</v>
      </c>
      <c r="B4113" s="31" t="s">
        <v>421</v>
      </c>
      <c r="C4113" s="39" t="s">
        <v>15901</v>
      </c>
      <c r="D4113" s="30">
        <v>4829513</v>
      </c>
      <c r="E4113" s="39" t="s">
        <v>8881</v>
      </c>
      <c r="F4113" s="50">
        <v>40844</v>
      </c>
      <c r="G4113" s="32">
        <v>12603</v>
      </c>
      <c r="H4113" s="31" t="s">
        <v>424</v>
      </c>
      <c r="I4113" s="31" t="s">
        <v>174</v>
      </c>
      <c r="J4113" s="32">
        <v>12603</v>
      </c>
      <c r="K4113" s="32">
        <v>0</v>
      </c>
      <c r="L4113" s="50">
        <v>40933</v>
      </c>
      <c r="M4113" s="31" t="s">
        <v>8727</v>
      </c>
      <c r="N4113" s="31" t="s">
        <v>789</v>
      </c>
      <c r="O4113" s="31" t="s">
        <v>789</v>
      </c>
      <c r="P4113" s="39" t="s">
        <v>422</v>
      </c>
      <c r="Q4113" s="39" t="s">
        <v>555</v>
      </c>
      <c r="R4113" s="41" t="s">
        <v>541</v>
      </c>
      <c r="S4113" s="31" t="s">
        <v>421</v>
      </c>
      <c r="T4113" s="39" t="s">
        <v>283</v>
      </c>
      <c r="U4113" s="39" t="s">
        <v>446</v>
      </c>
      <c r="V4113" s="39" t="s">
        <v>314</v>
      </c>
      <c r="W4113" s="39" t="s">
        <v>314</v>
      </c>
      <c r="X4113" s="42" t="s">
        <v>314</v>
      </c>
      <c r="Y4113" s="50" t="s">
        <v>421</v>
      </c>
      <c r="Z4113" s="30" t="s">
        <v>556</v>
      </c>
      <c r="AA4113" s="31">
        <v>0</v>
      </c>
      <c r="AB4113" s="33" t="s">
        <v>284</v>
      </c>
      <c r="AC4113" s="48">
        <v>13</v>
      </c>
      <c r="AD4113" s="30">
        <v>0</v>
      </c>
      <c r="AE4113" s="30">
        <v>0</v>
      </c>
      <c r="AF4113" s="46" t="str">
        <f>IFERROR(VLOOKUP(U4113,Acronym!$A:$B, 2, FALSE), "Ot")</f>
        <v>SE</v>
      </c>
      <c r="AG4113" s="47" t="s">
        <v>715</v>
      </c>
      <c r="AH4113" s="46" t="str">
        <f>VLOOKUP(AG4113,Acronym!$A:$B,2, FALSE)</f>
        <v>TH</v>
      </c>
      <c r="AI4113" s="47" t="s">
        <v>446</v>
      </c>
      <c r="AJ4113" s="47" t="s">
        <v>9837</v>
      </c>
    </row>
    <row r="4114" spans="1:36">
      <c r="A4114" s="30">
        <v>18946652</v>
      </c>
      <c r="B4114" s="31" t="s">
        <v>421</v>
      </c>
      <c r="C4114" s="39" t="s">
        <v>15902</v>
      </c>
      <c r="D4114" s="30">
        <v>18946644</v>
      </c>
      <c r="E4114" s="39" t="s">
        <v>8882</v>
      </c>
      <c r="F4114" s="50">
        <v>40844</v>
      </c>
      <c r="G4114" s="32">
        <v>9914</v>
      </c>
      <c r="H4114" s="31" t="s">
        <v>424</v>
      </c>
      <c r="I4114" s="31" t="s">
        <v>174</v>
      </c>
      <c r="J4114" s="32">
        <v>9914</v>
      </c>
      <c r="K4114" s="32">
        <v>0</v>
      </c>
      <c r="L4114" s="50">
        <v>40891</v>
      </c>
      <c r="M4114" s="31" t="s">
        <v>5887</v>
      </c>
      <c r="N4114" s="31" t="s">
        <v>789</v>
      </c>
      <c r="O4114" s="31" t="s">
        <v>789</v>
      </c>
      <c r="P4114" s="39" t="s">
        <v>422</v>
      </c>
      <c r="Q4114" s="39" t="s">
        <v>555</v>
      </c>
      <c r="R4114" s="41" t="s">
        <v>542</v>
      </c>
      <c r="S4114" s="31" t="s">
        <v>421</v>
      </c>
      <c r="T4114" s="39" t="s">
        <v>283</v>
      </c>
      <c r="U4114" s="39" t="s">
        <v>430</v>
      </c>
      <c r="V4114" s="39" t="s">
        <v>321</v>
      </c>
      <c r="W4114" s="39" t="s">
        <v>319</v>
      </c>
      <c r="X4114" s="42" t="s">
        <v>321</v>
      </c>
      <c r="Y4114" s="50" t="s">
        <v>421</v>
      </c>
      <c r="Z4114" s="30" t="s">
        <v>557</v>
      </c>
      <c r="AA4114" s="31">
        <v>0</v>
      </c>
      <c r="AB4114" s="33" t="s">
        <v>282</v>
      </c>
      <c r="AC4114" s="48">
        <v>7</v>
      </c>
      <c r="AD4114" s="30">
        <v>0</v>
      </c>
      <c r="AE4114" s="30">
        <v>0</v>
      </c>
      <c r="AF4114" s="46" t="str">
        <f>IFERROR(VLOOKUP(U4114,Acronym!$A:$B, 2, FALSE), "Ot")</f>
        <v>Y</v>
      </c>
      <c r="AG4114" s="47" t="s">
        <v>715</v>
      </c>
      <c r="AH4114" s="46" t="str">
        <f>VLOOKUP(AG4114,Acronym!$A:$B,2, FALSE)</f>
        <v>TH</v>
      </c>
      <c r="AI4114" s="47" t="s">
        <v>720</v>
      </c>
      <c r="AJ4114" s="47" t="s">
        <v>9838</v>
      </c>
    </row>
    <row r="4115" spans="1:36">
      <c r="A4115" s="30">
        <v>18946733</v>
      </c>
      <c r="B4115" s="31" t="s">
        <v>421</v>
      </c>
      <c r="C4115" s="39" t="s">
        <v>15903</v>
      </c>
      <c r="D4115" s="30">
        <v>18735171</v>
      </c>
      <c r="E4115" s="39" t="s">
        <v>8883</v>
      </c>
      <c r="F4115" s="50">
        <v>40844</v>
      </c>
      <c r="G4115" s="32">
        <v>29313</v>
      </c>
      <c r="H4115" s="31" t="s">
        <v>424</v>
      </c>
      <c r="I4115" s="31" t="s">
        <v>174</v>
      </c>
      <c r="J4115" s="32">
        <v>0</v>
      </c>
      <c r="K4115" s="32">
        <v>0</v>
      </c>
      <c r="L4115" s="50">
        <v>40918</v>
      </c>
      <c r="M4115" s="31" t="s">
        <v>8727</v>
      </c>
      <c r="N4115" s="31" t="s">
        <v>789</v>
      </c>
      <c r="O4115" s="31" t="s">
        <v>789</v>
      </c>
      <c r="P4115" s="39" t="s">
        <v>422</v>
      </c>
      <c r="Q4115" s="39" t="s">
        <v>555</v>
      </c>
      <c r="R4115" s="41" t="s">
        <v>541</v>
      </c>
      <c r="S4115" s="31" t="s">
        <v>421</v>
      </c>
      <c r="T4115" s="39" t="s">
        <v>281</v>
      </c>
      <c r="U4115" s="39" t="s">
        <v>431</v>
      </c>
      <c r="V4115" s="39" t="s">
        <v>585</v>
      </c>
      <c r="W4115" s="39" t="s">
        <v>335</v>
      </c>
      <c r="X4115" s="42" t="s">
        <v>340</v>
      </c>
      <c r="Y4115" s="50" t="s">
        <v>421</v>
      </c>
      <c r="Z4115" s="30" t="s">
        <v>556</v>
      </c>
      <c r="AA4115" s="31">
        <v>0</v>
      </c>
      <c r="AB4115" s="33" t="s">
        <v>284</v>
      </c>
      <c r="AC4115" s="48">
        <v>11</v>
      </c>
      <c r="AD4115" s="30">
        <v>1</v>
      </c>
      <c r="AE4115" s="30">
        <v>0</v>
      </c>
      <c r="AF4115" s="46" t="str">
        <f>IFERROR(VLOOKUP(U4115,Acronym!$A:$B, 2, FALSE), "Ot")</f>
        <v>NE</v>
      </c>
      <c r="AG4115" s="47" t="s">
        <v>714</v>
      </c>
      <c r="AH4115" s="46" t="str">
        <f>VLOOKUP(AG4115,Acronym!$A:$B,2, FALSE)</f>
        <v>VA</v>
      </c>
      <c r="AI4115" s="47" t="s">
        <v>431</v>
      </c>
      <c r="AJ4115" s="47" t="s">
        <v>9839</v>
      </c>
    </row>
    <row r="4116" spans="1:36">
      <c r="A4116" s="30">
        <v>18946839</v>
      </c>
      <c r="B4116" s="31" t="s">
        <v>421</v>
      </c>
      <c r="C4116" s="39" t="s">
        <v>15904</v>
      </c>
      <c r="D4116" s="30">
        <v>1388391</v>
      </c>
      <c r="E4116" s="39" t="s">
        <v>8884</v>
      </c>
      <c r="F4116" s="50">
        <v>40844</v>
      </c>
      <c r="G4116" s="32">
        <v>26000</v>
      </c>
      <c r="H4116" s="31" t="s">
        <v>424</v>
      </c>
      <c r="I4116" s="31" t="s">
        <v>425</v>
      </c>
      <c r="J4116" s="32">
        <v>26000</v>
      </c>
      <c r="K4116" s="32">
        <v>26000</v>
      </c>
      <c r="L4116" s="50">
        <v>40932</v>
      </c>
      <c r="M4116" s="31" t="s">
        <v>8727</v>
      </c>
      <c r="N4116" s="31" t="s">
        <v>789</v>
      </c>
      <c r="O4116" s="31" t="s">
        <v>789</v>
      </c>
      <c r="P4116" s="39" t="s">
        <v>422</v>
      </c>
      <c r="Q4116" s="39" t="s">
        <v>555</v>
      </c>
      <c r="R4116" s="41" t="s">
        <v>541</v>
      </c>
      <c r="S4116" s="31">
        <v>1</v>
      </c>
      <c r="T4116" s="39" t="s">
        <v>283</v>
      </c>
      <c r="U4116" s="39" t="s">
        <v>430</v>
      </c>
      <c r="V4116" s="39" t="s">
        <v>318</v>
      </c>
      <c r="W4116" s="39" t="s">
        <v>319</v>
      </c>
      <c r="X4116" s="42" t="s">
        <v>320</v>
      </c>
      <c r="Y4116" s="50">
        <v>40946</v>
      </c>
      <c r="Z4116" s="30" t="s">
        <v>556</v>
      </c>
      <c r="AA4116" s="31">
        <v>1</v>
      </c>
      <c r="AB4116" s="33" t="s">
        <v>284</v>
      </c>
      <c r="AC4116" s="48">
        <v>13</v>
      </c>
      <c r="AD4116" s="30">
        <v>0</v>
      </c>
      <c r="AE4116" s="30">
        <v>0</v>
      </c>
      <c r="AF4116" s="46" t="str">
        <f>IFERROR(VLOOKUP(U4116,Acronym!$A:$B, 2, FALSE), "Ot")</f>
        <v>Y</v>
      </c>
      <c r="AG4116" s="47" t="s">
        <v>715</v>
      </c>
      <c r="AH4116" s="46" t="str">
        <f>VLOOKUP(AG4116,Acronym!$A:$B,2, FALSE)</f>
        <v>TH</v>
      </c>
      <c r="AI4116" s="47" t="s">
        <v>720</v>
      </c>
      <c r="AJ4116" s="47" t="s">
        <v>9840</v>
      </c>
    </row>
    <row r="4117" spans="1:36">
      <c r="A4117" s="30">
        <v>18946942</v>
      </c>
      <c r="B4117" s="31" t="s">
        <v>421</v>
      </c>
      <c r="C4117" s="39" t="s">
        <v>15905</v>
      </c>
      <c r="D4117" s="30">
        <v>18946940</v>
      </c>
      <c r="E4117" s="39" t="s">
        <v>8885</v>
      </c>
      <c r="F4117" s="50">
        <v>40844</v>
      </c>
      <c r="G4117" s="32">
        <v>2500</v>
      </c>
      <c r="H4117" s="31" t="s">
        <v>424</v>
      </c>
      <c r="I4117" s="31" t="s">
        <v>174</v>
      </c>
      <c r="J4117" s="32">
        <v>2500</v>
      </c>
      <c r="K4117" s="32">
        <v>0</v>
      </c>
      <c r="L4117" s="50">
        <v>40884</v>
      </c>
      <c r="M4117" s="31" t="s">
        <v>5887</v>
      </c>
      <c r="N4117" s="31" t="s">
        <v>789</v>
      </c>
      <c r="O4117" s="31" t="s">
        <v>789</v>
      </c>
      <c r="P4117" s="39" t="s">
        <v>422</v>
      </c>
      <c r="Q4117" s="39" t="s">
        <v>555</v>
      </c>
      <c r="R4117" s="41" t="s">
        <v>542</v>
      </c>
      <c r="S4117" s="31" t="s">
        <v>421</v>
      </c>
      <c r="T4117" s="39" t="s">
        <v>281</v>
      </c>
      <c r="U4117" s="39" t="s">
        <v>423</v>
      </c>
      <c r="V4117" s="39" t="s">
        <v>560</v>
      </c>
      <c r="W4117" s="39" t="s">
        <v>175</v>
      </c>
      <c r="X4117" s="42" t="s">
        <v>176</v>
      </c>
      <c r="Y4117" s="50" t="s">
        <v>421</v>
      </c>
      <c r="Z4117" s="30" t="s">
        <v>557</v>
      </c>
      <c r="AA4117" s="31">
        <v>0</v>
      </c>
      <c r="AB4117" s="33" t="s">
        <v>282</v>
      </c>
      <c r="AC4117" s="48">
        <v>6</v>
      </c>
      <c r="AD4117" s="30">
        <v>1</v>
      </c>
      <c r="AE4117" s="30">
        <v>0</v>
      </c>
      <c r="AF4117" s="46" t="str">
        <f>IFERROR(VLOOKUP(U4117,Acronym!$A:$B, 2, FALSE), "Ot")</f>
        <v>L</v>
      </c>
      <c r="AG4117" s="47" t="s">
        <v>714</v>
      </c>
      <c r="AH4117" s="46" t="str">
        <f>VLOOKUP(AG4117,Acronym!$A:$B,2, FALSE)</f>
        <v>VA</v>
      </c>
      <c r="AI4117" s="47" t="s">
        <v>423</v>
      </c>
      <c r="AJ4117" s="47" t="s">
        <v>9841</v>
      </c>
    </row>
    <row r="4118" spans="1:36">
      <c r="A4118" s="30">
        <v>18947249</v>
      </c>
      <c r="B4118" s="31" t="s">
        <v>421</v>
      </c>
      <c r="C4118" s="39" t="s">
        <v>15906</v>
      </c>
      <c r="D4118" s="30">
        <v>1602661</v>
      </c>
      <c r="E4118" s="39" t="s">
        <v>8886</v>
      </c>
      <c r="F4118" s="50">
        <v>40844</v>
      </c>
      <c r="G4118" s="32">
        <v>8390</v>
      </c>
      <c r="H4118" s="31" t="s">
        <v>424</v>
      </c>
      <c r="I4118" s="31" t="s">
        <v>174</v>
      </c>
      <c r="J4118" s="32">
        <v>8390</v>
      </c>
      <c r="K4118" s="32">
        <v>0</v>
      </c>
      <c r="L4118" s="50">
        <v>40884</v>
      </c>
      <c r="M4118" s="31" t="s">
        <v>5887</v>
      </c>
      <c r="N4118" s="31" t="s">
        <v>789</v>
      </c>
      <c r="O4118" s="31" t="s">
        <v>789</v>
      </c>
      <c r="P4118" s="39" t="s">
        <v>422</v>
      </c>
      <c r="Q4118" s="39" t="s">
        <v>555</v>
      </c>
      <c r="R4118" s="41" t="s">
        <v>542</v>
      </c>
      <c r="S4118" s="31" t="s">
        <v>421</v>
      </c>
      <c r="T4118" s="39" t="s">
        <v>283</v>
      </c>
      <c r="U4118" s="39" t="s">
        <v>423</v>
      </c>
      <c r="V4118" s="39" t="s">
        <v>560</v>
      </c>
      <c r="W4118" s="39" t="s">
        <v>175</v>
      </c>
      <c r="X4118" s="42" t="s">
        <v>176</v>
      </c>
      <c r="Y4118" s="50" t="s">
        <v>421</v>
      </c>
      <c r="Z4118" s="30" t="s">
        <v>557</v>
      </c>
      <c r="AA4118" s="31">
        <v>0</v>
      </c>
      <c r="AB4118" s="33" t="s">
        <v>282</v>
      </c>
      <c r="AC4118" s="48">
        <v>6</v>
      </c>
      <c r="AD4118" s="30">
        <v>1</v>
      </c>
      <c r="AE4118" s="30">
        <v>0</v>
      </c>
      <c r="AF4118" s="46" t="str">
        <f>IFERROR(VLOOKUP(U4118,Acronym!$A:$B, 2, FALSE), "Ot")</f>
        <v>L</v>
      </c>
      <c r="AG4118" s="47" t="s">
        <v>714</v>
      </c>
      <c r="AH4118" s="46" t="str">
        <f>VLOOKUP(AG4118,Acronym!$A:$B,2, FALSE)</f>
        <v>VA</v>
      </c>
      <c r="AI4118" s="47" t="s">
        <v>423</v>
      </c>
      <c r="AJ4118" s="47" t="s">
        <v>9842</v>
      </c>
    </row>
    <row r="4119" spans="1:36">
      <c r="A4119" s="30">
        <v>18947349</v>
      </c>
      <c r="B4119" s="31" t="s">
        <v>421</v>
      </c>
      <c r="C4119" s="39" t="s">
        <v>15907</v>
      </c>
      <c r="D4119" s="30">
        <v>1387566</v>
      </c>
      <c r="E4119" s="39" t="s">
        <v>8887</v>
      </c>
      <c r="F4119" s="50">
        <v>40844</v>
      </c>
      <c r="G4119" s="32">
        <v>10000</v>
      </c>
      <c r="H4119" s="31" t="s">
        <v>424</v>
      </c>
      <c r="I4119" s="31" t="s">
        <v>174</v>
      </c>
      <c r="J4119" s="32">
        <v>10000</v>
      </c>
      <c r="K4119" s="32">
        <v>0</v>
      </c>
      <c r="L4119" s="50">
        <v>40883</v>
      </c>
      <c r="M4119" s="31" t="s">
        <v>5887</v>
      </c>
      <c r="N4119" s="31" t="s">
        <v>789</v>
      </c>
      <c r="O4119" s="31" t="s">
        <v>789</v>
      </c>
      <c r="P4119" s="39" t="s">
        <v>422</v>
      </c>
      <c r="Q4119" s="39" t="s">
        <v>555</v>
      </c>
      <c r="R4119" s="41" t="s">
        <v>542</v>
      </c>
      <c r="S4119" s="31" t="s">
        <v>421</v>
      </c>
      <c r="T4119" s="39" t="s">
        <v>283</v>
      </c>
      <c r="U4119" s="39" t="s">
        <v>446</v>
      </c>
      <c r="V4119" s="39" t="s">
        <v>253</v>
      </c>
      <c r="W4119" s="39" t="s">
        <v>211</v>
      </c>
      <c r="X4119" s="42" t="s">
        <v>253</v>
      </c>
      <c r="Y4119" s="50" t="s">
        <v>421</v>
      </c>
      <c r="Z4119" s="30" t="s">
        <v>556</v>
      </c>
      <c r="AA4119" s="31">
        <v>0</v>
      </c>
      <c r="AB4119" s="33" t="s">
        <v>282</v>
      </c>
      <c r="AC4119" s="48">
        <v>6</v>
      </c>
      <c r="AD4119" s="30">
        <v>1</v>
      </c>
      <c r="AE4119" s="30">
        <v>0</v>
      </c>
      <c r="AF4119" s="46" t="str">
        <f>IFERROR(VLOOKUP(U4119,Acronym!$A:$B, 2, FALSE), "Ot")</f>
        <v>SE</v>
      </c>
      <c r="AG4119" s="47" t="s">
        <v>717</v>
      </c>
      <c r="AH4119" s="46" t="str">
        <f>VLOOKUP(AG4119,Acronym!$A:$B,2, FALSE)</f>
        <v>CA</v>
      </c>
      <c r="AI4119" s="47" t="s">
        <v>446</v>
      </c>
      <c r="AJ4119" s="47" t="s">
        <v>9843</v>
      </c>
    </row>
    <row r="4120" spans="1:36">
      <c r="A4120" s="30">
        <v>18947639</v>
      </c>
      <c r="B4120" s="31" t="s">
        <v>421</v>
      </c>
      <c r="C4120" s="39" t="s">
        <v>15908</v>
      </c>
      <c r="D4120" s="30">
        <v>1592953</v>
      </c>
      <c r="E4120" s="39" t="s">
        <v>8888</v>
      </c>
      <c r="F4120" s="50">
        <v>40845</v>
      </c>
      <c r="G4120" s="32">
        <v>24300</v>
      </c>
      <c r="H4120" s="31" t="s">
        <v>424</v>
      </c>
      <c r="I4120" s="31" t="s">
        <v>174</v>
      </c>
      <c r="J4120" s="32">
        <v>0</v>
      </c>
      <c r="K4120" s="32">
        <v>0</v>
      </c>
      <c r="L4120" s="50">
        <v>40933</v>
      </c>
      <c r="M4120" s="31" t="s">
        <v>8727</v>
      </c>
      <c r="N4120" s="31" t="s">
        <v>789</v>
      </c>
      <c r="O4120" s="31" t="s">
        <v>789</v>
      </c>
      <c r="P4120" s="39" t="s">
        <v>422</v>
      </c>
      <c r="Q4120" s="39" t="s">
        <v>555</v>
      </c>
      <c r="R4120" s="41" t="s">
        <v>541</v>
      </c>
      <c r="S4120" s="31" t="s">
        <v>421</v>
      </c>
      <c r="T4120" s="39" t="s">
        <v>283</v>
      </c>
      <c r="U4120" s="39" t="s">
        <v>434</v>
      </c>
      <c r="V4120" s="39" t="s">
        <v>509</v>
      </c>
      <c r="W4120" s="39" t="s">
        <v>508</v>
      </c>
      <c r="X4120" s="42" t="s">
        <v>508</v>
      </c>
      <c r="Y4120" s="50" t="s">
        <v>421</v>
      </c>
      <c r="Z4120" s="30" t="s">
        <v>556</v>
      </c>
      <c r="AA4120" s="31">
        <v>0</v>
      </c>
      <c r="AB4120" s="33" t="s">
        <v>284</v>
      </c>
      <c r="AC4120" s="48">
        <v>13</v>
      </c>
      <c r="AD4120" s="30">
        <v>0</v>
      </c>
      <c r="AE4120" s="30">
        <v>0</v>
      </c>
      <c r="AF4120" s="46" t="str">
        <f>IFERROR(VLOOKUP(U4120,Acronym!$A:$B, 2, FALSE), "Ot")</f>
        <v>EM</v>
      </c>
      <c r="AG4120" s="47" t="s">
        <v>715</v>
      </c>
      <c r="AH4120" s="46" t="str">
        <f>VLOOKUP(AG4120,Acronym!$A:$B,2, FALSE)</f>
        <v>TH</v>
      </c>
      <c r="AI4120" s="47" t="s">
        <v>434</v>
      </c>
      <c r="AJ4120" s="47" t="s">
        <v>9844</v>
      </c>
    </row>
    <row r="4121" spans="1:36">
      <c r="A4121" s="30">
        <v>18947739</v>
      </c>
      <c r="B4121" s="31" t="s">
        <v>421</v>
      </c>
      <c r="C4121" s="39" t="s">
        <v>15909</v>
      </c>
      <c r="D4121" s="30">
        <v>13567165</v>
      </c>
      <c r="E4121" s="39" t="s">
        <v>8889</v>
      </c>
      <c r="F4121" s="50">
        <v>40844</v>
      </c>
      <c r="G4121" s="32">
        <v>9752</v>
      </c>
      <c r="H4121" s="31" t="s">
        <v>424</v>
      </c>
      <c r="I4121" s="31" t="s">
        <v>425</v>
      </c>
      <c r="J4121" s="32">
        <v>9752</v>
      </c>
      <c r="K4121" s="32">
        <v>9752</v>
      </c>
      <c r="L4121" s="50">
        <v>40884</v>
      </c>
      <c r="M4121" s="31" t="s">
        <v>5887</v>
      </c>
      <c r="N4121" s="31" t="s">
        <v>789</v>
      </c>
      <c r="O4121" s="31" t="s">
        <v>789</v>
      </c>
      <c r="P4121" s="39" t="s">
        <v>422</v>
      </c>
      <c r="Q4121" s="39" t="s">
        <v>555</v>
      </c>
      <c r="R4121" s="41" t="s">
        <v>542</v>
      </c>
      <c r="S4121" s="31">
        <v>1</v>
      </c>
      <c r="T4121" s="39" t="s">
        <v>281</v>
      </c>
      <c r="U4121" s="39" t="s">
        <v>436</v>
      </c>
      <c r="V4121" s="39" t="s">
        <v>350</v>
      </c>
      <c r="W4121" s="39" t="s">
        <v>349</v>
      </c>
      <c r="X4121" s="42" t="s">
        <v>349</v>
      </c>
      <c r="Y4121" s="50">
        <v>40912</v>
      </c>
      <c r="Z4121" s="30" t="s">
        <v>557</v>
      </c>
      <c r="AA4121" s="31">
        <v>1</v>
      </c>
      <c r="AB4121" s="33" t="s">
        <v>282</v>
      </c>
      <c r="AC4121" s="48">
        <v>6</v>
      </c>
      <c r="AD4121" s="30">
        <v>1</v>
      </c>
      <c r="AE4121" s="30">
        <v>0</v>
      </c>
      <c r="AF4121" s="46" t="str">
        <f>IFERROR(VLOOKUP(U4121,Acronym!$A:$B, 2, FALSE), "Ot")</f>
        <v>SW</v>
      </c>
      <c r="AG4121" s="47" t="s">
        <v>715</v>
      </c>
      <c r="AH4121" s="46" t="str">
        <f>VLOOKUP(AG4121,Acronym!$A:$B,2, FALSE)</f>
        <v>TH</v>
      </c>
      <c r="AI4121" s="47" t="s">
        <v>436</v>
      </c>
      <c r="AJ4121" s="47" t="s">
        <v>9845</v>
      </c>
    </row>
    <row r="4122" spans="1:36">
      <c r="A4122" s="30">
        <v>18947836</v>
      </c>
      <c r="B4122" s="31" t="s">
        <v>421</v>
      </c>
      <c r="C4122" s="39" t="s">
        <v>15910</v>
      </c>
      <c r="D4122" s="30">
        <v>18947834</v>
      </c>
      <c r="E4122" s="39" t="s">
        <v>8097</v>
      </c>
      <c r="F4122" s="50">
        <v>40844</v>
      </c>
      <c r="G4122" s="32">
        <v>5000</v>
      </c>
      <c r="H4122" s="31" t="s">
        <v>177</v>
      </c>
      <c r="I4122" s="31" t="s">
        <v>174</v>
      </c>
      <c r="J4122" s="32">
        <v>0</v>
      </c>
      <c r="K4122" s="32">
        <v>0</v>
      </c>
      <c r="L4122" s="50">
        <v>40849</v>
      </c>
      <c r="M4122" s="31" t="s">
        <v>5887</v>
      </c>
      <c r="N4122" s="31" t="s">
        <v>789</v>
      </c>
      <c r="O4122" s="31" t="s">
        <v>789</v>
      </c>
      <c r="P4122" s="39" t="s">
        <v>422</v>
      </c>
      <c r="Q4122" s="39" t="s">
        <v>555</v>
      </c>
      <c r="R4122" s="41" t="s">
        <v>542</v>
      </c>
      <c r="S4122" s="31" t="s">
        <v>421</v>
      </c>
      <c r="T4122" s="39" t="s">
        <v>281</v>
      </c>
      <c r="U4122" s="39" t="s">
        <v>868</v>
      </c>
      <c r="V4122" s="39" t="s">
        <v>659</v>
      </c>
      <c r="W4122" s="39" t="s">
        <v>93</v>
      </c>
      <c r="X4122" s="42" t="s">
        <v>16</v>
      </c>
      <c r="Y4122" s="50" t="s">
        <v>421</v>
      </c>
      <c r="Z4122" s="30" t="s">
        <v>557</v>
      </c>
      <c r="AA4122" s="31">
        <v>0</v>
      </c>
      <c r="AB4122" s="33" t="s">
        <v>282</v>
      </c>
      <c r="AC4122" s="48">
        <v>1</v>
      </c>
      <c r="AD4122" s="30">
        <v>1</v>
      </c>
      <c r="AE4122" s="30">
        <v>1</v>
      </c>
      <c r="AF4122" s="46" t="str">
        <f>IFERROR(VLOOKUP(U4122,Acronym!$A:$B, 2, FALSE), "Ot")</f>
        <v>E</v>
      </c>
      <c r="AG4122" s="47" t="s">
        <v>714</v>
      </c>
      <c r="AH4122" s="46" t="str">
        <f>VLOOKUP(AG4122,Acronym!$A:$B,2, FALSE)</f>
        <v>VA</v>
      </c>
      <c r="AI4122" s="47" t="s">
        <v>719</v>
      </c>
      <c r="AJ4122" s="47" t="s">
        <v>8616</v>
      </c>
    </row>
    <row r="4123" spans="1:36">
      <c r="A4123" s="30">
        <v>18947898</v>
      </c>
      <c r="B4123" s="31" t="s">
        <v>421</v>
      </c>
      <c r="C4123" s="39" t="s">
        <v>15911</v>
      </c>
      <c r="D4123" s="30">
        <v>9148395</v>
      </c>
      <c r="E4123" s="39" t="s">
        <v>8890</v>
      </c>
      <c r="F4123" s="50">
        <v>40845</v>
      </c>
      <c r="G4123" s="32">
        <v>44260</v>
      </c>
      <c r="H4123" s="31" t="s">
        <v>424</v>
      </c>
      <c r="I4123" s="31" t="s">
        <v>425</v>
      </c>
      <c r="J4123" s="32">
        <v>44260</v>
      </c>
      <c r="K4123" s="32">
        <v>44260</v>
      </c>
      <c r="L4123" s="50">
        <v>40919</v>
      </c>
      <c r="M4123" s="31" t="s">
        <v>8727</v>
      </c>
      <c r="N4123" s="31" t="s">
        <v>789</v>
      </c>
      <c r="O4123" s="31" t="s">
        <v>789</v>
      </c>
      <c r="P4123" s="39" t="s">
        <v>422</v>
      </c>
      <c r="Q4123" s="39" t="s">
        <v>555</v>
      </c>
      <c r="R4123" s="41" t="s">
        <v>541</v>
      </c>
      <c r="S4123" s="31">
        <v>1</v>
      </c>
      <c r="T4123" s="39" t="s">
        <v>283</v>
      </c>
      <c r="U4123" s="39" t="s">
        <v>434</v>
      </c>
      <c r="V4123" s="39" t="s">
        <v>507</v>
      </c>
      <c r="W4123" s="39" t="s">
        <v>508</v>
      </c>
      <c r="X4123" s="42" t="s">
        <v>508</v>
      </c>
      <c r="Y4123" s="50">
        <v>40946</v>
      </c>
      <c r="Z4123" s="30" t="s">
        <v>556</v>
      </c>
      <c r="AA4123" s="31">
        <v>1</v>
      </c>
      <c r="AB4123" s="33" t="s">
        <v>284</v>
      </c>
      <c r="AC4123" s="48">
        <v>11</v>
      </c>
      <c r="AD4123" s="30">
        <v>1</v>
      </c>
      <c r="AE4123" s="30">
        <v>0</v>
      </c>
      <c r="AF4123" s="46" t="str">
        <f>IFERROR(VLOOKUP(U4123,Acronym!$A:$B, 2, FALSE), "Ot")</f>
        <v>EM</v>
      </c>
      <c r="AG4123" s="47" t="s">
        <v>721</v>
      </c>
      <c r="AH4123" s="46" t="str">
        <f>VLOOKUP(AG4123,Acronym!$A:$B,2, FALSE)</f>
        <v>NA</v>
      </c>
      <c r="AI4123" s="47" t="s">
        <v>434</v>
      </c>
      <c r="AJ4123" s="47" t="s">
        <v>9846</v>
      </c>
    </row>
    <row r="4124" spans="1:36">
      <c r="A4124" s="30">
        <v>18947981</v>
      </c>
      <c r="B4124" s="31" t="s">
        <v>421</v>
      </c>
      <c r="C4124" s="39" t="s">
        <v>15912</v>
      </c>
      <c r="D4124" s="30">
        <v>18947979</v>
      </c>
      <c r="E4124" s="39" t="s">
        <v>8098</v>
      </c>
      <c r="F4124" s="50">
        <v>40845</v>
      </c>
      <c r="G4124" s="32">
        <v>20000</v>
      </c>
      <c r="H4124" s="31" t="s">
        <v>177</v>
      </c>
      <c r="I4124" s="31" t="s">
        <v>174</v>
      </c>
      <c r="J4124" s="32">
        <v>0</v>
      </c>
      <c r="K4124" s="32">
        <v>0</v>
      </c>
      <c r="L4124" s="50">
        <v>40854</v>
      </c>
      <c r="M4124" s="31" t="s">
        <v>5887</v>
      </c>
      <c r="N4124" s="31" t="s">
        <v>789</v>
      </c>
      <c r="O4124" s="31" t="s">
        <v>789</v>
      </c>
      <c r="P4124" s="39" t="s">
        <v>422</v>
      </c>
      <c r="Q4124" s="39" t="s">
        <v>555</v>
      </c>
      <c r="R4124" s="41" t="s">
        <v>541</v>
      </c>
      <c r="S4124" s="31" t="s">
        <v>421</v>
      </c>
      <c r="T4124" s="39" t="s">
        <v>281</v>
      </c>
      <c r="U4124" s="39" t="s">
        <v>436</v>
      </c>
      <c r="V4124" s="39" t="s">
        <v>63</v>
      </c>
      <c r="W4124" s="39" t="s">
        <v>64</v>
      </c>
      <c r="X4124" s="42" t="s">
        <v>67</v>
      </c>
      <c r="Y4124" s="50" t="s">
        <v>421</v>
      </c>
      <c r="Z4124" s="30" t="s">
        <v>556</v>
      </c>
      <c r="AA4124" s="31">
        <v>0</v>
      </c>
      <c r="AB4124" s="33" t="s">
        <v>284</v>
      </c>
      <c r="AC4124" s="48">
        <v>1</v>
      </c>
      <c r="AD4124" s="30">
        <v>1</v>
      </c>
      <c r="AE4124" s="30">
        <v>1</v>
      </c>
      <c r="AF4124" s="46" t="str">
        <f>IFERROR(VLOOKUP(U4124,Acronym!$A:$B, 2, FALSE), "Ot")</f>
        <v>SW</v>
      </c>
      <c r="AG4124" s="47" t="s">
        <v>716</v>
      </c>
      <c r="AH4124" s="46" t="str">
        <f>VLOOKUP(AG4124,Acronym!$A:$B,2, FALSE)</f>
        <v>MU</v>
      </c>
      <c r="AI4124" s="47" t="s">
        <v>436</v>
      </c>
      <c r="AJ4124" s="47" t="s">
        <v>8617</v>
      </c>
    </row>
    <row r="4125" spans="1:36">
      <c r="A4125" s="30">
        <v>18948144</v>
      </c>
      <c r="B4125" s="31" t="s">
        <v>421</v>
      </c>
      <c r="C4125" s="39" t="s">
        <v>15913</v>
      </c>
      <c r="D4125" s="30">
        <v>1620084</v>
      </c>
      <c r="E4125" s="39" t="s">
        <v>8891</v>
      </c>
      <c r="F4125" s="50">
        <v>40845</v>
      </c>
      <c r="G4125" s="32">
        <v>57000</v>
      </c>
      <c r="H4125" s="31" t="s">
        <v>424</v>
      </c>
      <c r="I4125" s="31" t="s">
        <v>425</v>
      </c>
      <c r="J4125" s="32">
        <v>57000</v>
      </c>
      <c r="K4125" s="32">
        <v>57000</v>
      </c>
      <c r="L4125" s="50">
        <v>40932</v>
      </c>
      <c r="M4125" s="31" t="s">
        <v>8727</v>
      </c>
      <c r="N4125" s="31" t="s">
        <v>789</v>
      </c>
      <c r="O4125" s="31" t="s">
        <v>789</v>
      </c>
      <c r="P4125" s="39" t="s">
        <v>422</v>
      </c>
      <c r="Q4125" s="39" t="s">
        <v>555</v>
      </c>
      <c r="R4125" s="41" t="s">
        <v>541</v>
      </c>
      <c r="S4125" s="31">
        <v>1</v>
      </c>
      <c r="T4125" s="39" t="s">
        <v>283</v>
      </c>
      <c r="U4125" s="39" t="s">
        <v>426</v>
      </c>
      <c r="V4125" s="39" t="s">
        <v>450</v>
      </c>
      <c r="W4125" s="39" t="s">
        <v>503</v>
      </c>
      <c r="X4125" s="42" t="s">
        <v>451</v>
      </c>
      <c r="Y4125" s="50">
        <v>40955</v>
      </c>
      <c r="Z4125" s="30" t="s">
        <v>557</v>
      </c>
      <c r="AA4125" s="31">
        <v>1</v>
      </c>
      <c r="AB4125" s="33" t="s">
        <v>284</v>
      </c>
      <c r="AC4125" s="48">
        <v>12</v>
      </c>
      <c r="AD4125" s="30">
        <v>0</v>
      </c>
      <c r="AE4125" s="30">
        <v>0</v>
      </c>
      <c r="AF4125" s="46" t="str">
        <f>IFERROR(VLOOKUP(U4125,Acronym!$A:$B, 2, FALSE), "Ot")</f>
        <v>NW</v>
      </c>
      <c r="AG4125" s="47" t="s">
        <v>716</v>
      </c>
      <c r="AH4125" s="46" t="str">
        <f>VLOOKUP(AG4125,Acronym!$A:$B,2, FALSE)</f>
        <v>MU</v>
      </c>
      <c r="AI4125" s="47" t="s">
        <v>426</v>
      </c>
      <c r="AJ4125" s="47" t="s">
        <v>9847</v>
      </c>
    </row>
    <row r="4126" spans="1:36">
      <c r="A4126" s="30">
        <v>18948392</v>
      </c>
      <c r="B4126" s="31" t="s">
        <v>421</v>
      </c>
      <c r="C4126" s="39" t="s">
        <v>15914</v>
      </c>
      <c r="D4126" s="30">
        <v>1623758</v>
      </c>
      <c r="E4126" s="39" t="s">
        <v>10651</v>
      </c>
      <c r="F4126" s="50">
        <v>40845</v>
      </c>
      <c r="G4126" s="32">
        <v>95814</v>
      </c>
      <c r="H4126" s="31" t="s">
        <v>424</v>
      </c>
      <c r="I4126" s="31" t="s">
        <v>425</v>
      </c>
      <c r="J4126" s="32">
        <v>95814</v>
      </c>
      <c r="K4126" s="32">
        <v>95814</v>
      </c>
      <c r="L4126" s="50">
        <v>40947</v>
      </c>
      <c r="M4126" s="31" t="s">
        <v>8727</v>
      </c>
      <c r="N4126" s="31" t="s">
        <v>789</v>
      </c>
      <c r="O4126" s="31" t="s">
        <v>789</v>
      </c>
      <c r="P4126" s="39" t="s">
        <v>422</v>
      </c>
      <c r="Q4126" s="39" t="s">
        <v>555</v>
      </c>
      <c r="R4126" s="41" t="s">
        <v>179</v>
      </c>
      <c r="S4126" s="31">
        <v>1</v>
      </c>
      <c r="T4126" s="39" t="s">
        <v>283</v>
      </c>
      <c r="U4126" s="39" t="s">
        <v>446</v>
      </c>
      <c r="V4126" s="39" t="s">
        <v>155</v>
      </c>
      <c r="W4126" s="39" t="s">
        <v>55</v>
      </c>
      <c r="X4126" s="42" t="s">
        <v>55</v>
      </c>
      <c r="Y4126" s="50">
        <v>40969</v>
      </c>
      <c r="Z4126" s="30" t="s">
        <v>557</v>
      </c>
      <c r="AA4126" s="31">
        <v>1</v>
      </c>
      <c r="AB4126" s="33" t="s">
        <v>284</v>
      </c>
      <c r="AC4126" s="48">
        <v>15</v>
      </c>
      <c r="AD4126" s="30">
        <v>0</v>
      </c>
      <c r="AE4126" s="30">
        <v>0</v>
      </c>
      <c r="AF4126" s="46" t="str">
        <f>IFERROR(VLOOKUP(U4126,Acronym!$A:$B, 2, FALSE), "Ot")</f>
        <v>SE</v>
      </c>
      <c r="AG4126" s="47" t="s">
        <v>715</v>
      </c>
      <c r="AH4126" s="46" t="str">
        <f>VLOOKUP(AG4126,Acronym!$A:$B,2, FALSE)</f>
        <v>TH</v>
      </c>
      <c r="AI4126" s="47" t="s">
        <v>446</v>
      </c>
      <c r="AJ4126" s="47" t="s">
        <v>11205</v>
      </c>
    </row>
    <row r="4127" spans="1:36">
      <c r="A4127" s="30">
        <v>18948566</v>
      </c>
      <c r="B4127" s="31" t="s">
        <v>421</v>
      </c>
      <c r="C4127" s="39" t="s">
        <v>15915</v>
      </c>
      <c r="D4127" s="30">
        <v>1635463</v>
      </c>
      <c r="E4127" s="39" t="s">
        <v>8892</v>
      </c>
      <c r="F4127" s="50">
        <v>40846</v>
      </c>
      <c r="G4127" s="32">
        <v>9996</v>
      </c>
      <c r="H4127" s="31" t="s">
        <v>424</v>
      </c>
      <c r="I4127" s="31" t="s">
        <v>425</v>
      </c>
      <c r="J4127" s="32">
        <v>0</v>
      </c>
      <c r="K4127" s="32">
        <v>9996</v>
      </c>
      <c r="L4127" s="50">
        <v>40883</v>
      </c>
      <c r="M4127" s="31" t="s">
        <v>5887</v>
      </c>
      <c r="N4127" s="31" t="s">
        <v>789</v>
      </c>
      <c r="O4127" s="31" t="s">
        <v>789</v>
      </c>
      <c r="P4127" s="39" t="s">
        <v>422</v>
      </c>
      <c r="Q4127" s="39" t="s">
        <v>555</v>
      </c>
      <c r="R4127" s="41" t="s">
        <v>542</v>
      </c>
      <c r="S4127" s="31">
        <v>1</v>
      </c>
      <c r="T4127" s="39" t="s">
        <v>283</v>
      </c>
      <c r="U4127" s="39" t="s">
        <v>435</v>
      </c>
      <c r="V4127" s="39" t="s">
        <v>5010</v>
      </c>
      <c r="W4127" s="39" t="s">
        <v>435</v>
      </c>
      <c r="X4127" s="42" t="s">
        <v>4366</v>
      </c>
      <c r="Y4127" s="50">
        <v>40893</v>
      </c>
      <c r="Z4127" s="30" t="s">
        <v>557</v>
      </c>
      <c r="AA4127" s="31">
        <v>1</v>
      </c>
      <c r="AB4127" s="33" t="s">
        <v>282</v>
      </c>
      <c r="AC4127" s="48">
        <v>5</v>
      </c>
      <c r="AD4127" s="30">
        <v>1</v>
      </c>
      <c r="AE4127" s="30">
        <v>0</v>
      </c>
      <c r="AF4127" s="46" t="str">
        <f>IFERROR(VLOOKUP(U4127,Acronym!$A:$B, 2, FALSE), "Ot")</f>
        <v>WM</v>
      </c>
      <c r="AG4127" s="47" t="s">
        <v>715</v>
      </c>
      <c r="AH4127" s="46" t="str">
        <f>VLOOKUP(AG4127,Acronym!$A:$B,2, FALSE)</f>
        <v>TH</v>
      </c>
      <c r="AI4127" s="47" t="s">
        <v>435</v>
      </c>
      <c r="AJ4127" s="47" t="s">
        <v>9848</v>
      </c>
    </row>
    <row r="4128" spans="1:36">
      <c r="A4128" s="30">
        <v>18948774</v>
      </c>
      <c r="B4128" s="31" t="s">
        <v>421</v>
      </c>
      <c r="C4128" s="39" t="s">
        <v>15916</v>
      </c>
      <c r="D4128" s="30">
        <v>14372022</v>
      </c>
      <c r="E4128" s="39" t="s">
        <v>8893</v>
      </c>
      <c r="F4128" s="50">
        <v>40846</v>
      </c>
      <c r="G4128" s="32">
        <v>9998</v>
      </c>
      <c r="H4128" s="31" t="s">
        <v>424</v>
      </c>
      <c r="I4128" s="31" t="s">
        <v>425</v>
      </c>
      <c r="J4128" s="32">
        <v>9998</v>
      </c>
      <c r="K4128" s="32">
        <v>9998</v>
      </c>
      <c r="L4128" s="50">
        <v>40883</v>
      </c>
      <c r="M4128" s="31" t="s">
        <v>5887</v>
      </c>
      <c r="N4128" s="31" t="s">
        <v>789</v>
      </c>
      <c r="O4128" s="31" t="s">
        <v>789</v>
      </c>
      <c r="P4128" s="39" t="s">
        <v>422</v>
      </c>
      <c r="Q4128" s="39" t="s">
        <v>555</v>
      </c>
      <c r="R4128" s="41" t="s">
        <v>542</v>
      </c>
      <c r="S4128" s="31">
        <v>1</v>
      </c>
      <c r="T4128" s="39" t="s">
        <v>283</v>
      </c>
      <c r="U4128" s="39" t="s">
        <v>446</v>
      </c>
      <c r="V4128" s="39" t="s">
        <v>487</v>
      </c>
      <c r="W4128" s="39" t="s">
        <v>485</v>
      </c>
      <c r="X4128" s="42" t="s">
        <v>488</v>
      </c>
      <c r="Y4128" s="50">
        <v>40914</v>
      </c>
      <c r="Z4128" s="30" t="s">
        <v>557</v>
      </c>
      <c r="AA4128" s="31">
        <v>1</v>
      </c>
      <c r="AB4128" s="33" t="s">
        <v>282</v>
      </c>
      <c r="AC4128" s="48">
        <v>5</v>
      </c>
      <c r="AD4128" s="30">
        <v>1</v>
      </c>
      <c r="AE4128" s="30">
        <v>0</v>
      </c>
      <c r="AF4128" s="46" t="str">
        <f>IFERROR(VLOOKUP(U4128,Acronym!$A:$B, 2, FALSE), "Ot")</f>
        <v>SE</v>
      </c>
      <c r="AG4128" s="47" t="s">
        <v>715</v>
      </c>
      <c r="AH4128" s="46" t="str">
        <f>VLOOKUP(AG4128,Acronym!$A:$B,2, FALSE)</f>
        <v>TH</v>
      </c>
      <c r="AI4128" s="47" t="s">
        <v>446</v>
      </c>
      <c r="AJ4128" s="47" t="s">
        <v>9849</v>
      </c>
    </row>
    <row r="4129" spans="1:36">
      <c r="A4129" s="30">
        <v>18948906</v>
      </c>
      <c r="B4129" s="31" t="s">
        <v>421</v>
      </c>
      <c r="C4129" s="39" t="s">
        <v>15917</v>
      </c>
      <c r="D4129" s="30">
        <v>18948904</v>
      </c>
      <c r="E4129" s="39" t="s">
        <v>8099</v>
      </c>
      <c r="F4129" s="50">
        <v>40846</v>
      </c>
      <c r="G4129" s="32">
        <v>2500</v>
      </c>
      <c r="H4129" s="31" t="s">
        <v>177</v>
      </c>
      <c r="I4129" s="31" t="s">
        <v>174</v>
      </c>
      <c r="J4129" s="32">
        <v>0</v>
      </c>
      <c r="K4129" s="32">
        <v>0</v>
      </c>
      <c r="L4129" s="50">
        <v>40850</v>
      </c>
      <c r="M4129" s="31" t="s">
        <v>5887</v>
      </c>
      <c r="N4129" s="31" t="s">
        <v>789</v>
      </c>
      <c r="O4129" s="31" t="s">
        <v>789</v>
      </c>
      <c r="P4129" s="39" t="s">
        <v>422</v>
      </c>
      <c r="Q4129" s="39" t="s">
        <v>555</v>
      </c>
      <c r="R4129" s="41" t="s">
        <v>542</v>
      </c>
      <c r="S4129" s="31" t="s">
        <v>421</v>
      </c>
      <c r="T4129" s="39" t="s">
        <v>281</v>
      </c>
      <c r="U4129" s="39" t="s">
        <v>430</v>
      </c>
      <c r="V4129" s="39" t="s">
        <v>754</v>
      </c>
      <c r="W4129" s="39" t="s">
        <v>144</v>
      </c>
      <c r="X4129" s="42" t="s">
        <v>144</v>
      </c>
      <c r="Y4129" s="50" t="s">
        <v>421</v>
      </c>
      <c r="Z4129" s="30" t="s">
        <v>557</v>
      </c>
      <c r="AA4129" s="31">
        <v>0</v>
      </c>
      <c r="AB4129" s="33" t="s">
        <v>282</v>
      </c>
      <c r="AC4129" s="48">
        <v>1</v>
      </c>
      <c r="AD4129" s="30">
        <v>1</v>
      </c>
      <c r="AE4129" s="30">
        <v>1</v>
      </c>
      <c r="AF4129" s="46" t="str">
        <f>IFERROR(VLOOKUP(U4129,Acronym!$A:$B, 2, FALSE), "Ot")</f>
        <v>Y</v>
      </c>
      <c r="AG4129" s="47" t="s">
        <v>714</v>
      </c>
      <c r="AH4129" s="46" t="str">
        <f>VLOOKUP(AG4129,Acronym!$A:$B,2, FALSE)</f>
        <v>VA</v>
      </c>
      <c r="AI4129" s="47" t="s">
        <v>720</v>
      </c>
      <c r="AJ4129" s="47" t="s">
        <v>8618</v>
      </c>
    </row>
    <row r="4130" spans="1:36">
      <c r="A4130" s="30">
        <v>18949008</v>
      </c>
      <c r="B4130" s="31" t="s">
        <v>421</v>
      </c>
      <c r="C4130" s="39" t="s">
        <v>15918</v>
      </c>
      <c r="D4130" s="30">
        <v>17966195</v>
      </c>
      <c r="E4130" s="39" t="s">
        <v>5931</v>
      </c>
      <c r="F4130" s="50">
        <v>40846</v>
      </c>
      <c r="G4130" s="32">
        <v>24175</v>
      </c>
      <c r="H4130" s="31" t="s">
        <v>424</v>
      </c>
      <c r="I4130" s="31" t="s">
        <v>425</v>
      </c>
      <c r="J4130" s="32">
        <v>24175</v>
      </c>
      <c r="K4130" s="32">
        <v>24175</v>
      </c>
      <c r="L4130" s="50">
        <v>40918</v>
      </c>
      <c r="M4130" s="31" t="s">
        <v>8727</v>
      </c>
      <c r="N4130" s="31" t="s">
        <v>789</v>
      </c>
      <c r="O4130" s="31" t="s">
        <v>789</v>
      </c>
      <c r="P4130" s="39" t="s">
        <v>422</v>
      </c>
      <c r="Q4130" s="39" t="s">
        <v>555</v>
      </c>
      <c r="R4130" s="41" t="s">
        <v>541</v>
      </c>
      <c r="S4130" s="31">
        <v>1</v>
      </c>
      <c r="T4130" s="39" t="s">
        <v>281</v>
      </c>
      <c r="U4130" s="39" t="s">
        <v>430</v>
      </c>
      <c r="V4130" s="39" t="s">
        <v>984</v>
      </c>
      <c r="W4130" s="39" t="s">
        <v>490</v>
      </c>
      <c r="X4130" s="42" t="s">
        <v>12</v>
      </c>
      <c r="Y4130" s="50">
        <v>40933</v>
      </c>
      <c r="Z4130" s="30" t="s">
        <v>556</v>
      </c>
      <c r="AA4130" s="31">
        <v>1</v>
      </c>
      <c r="AB4130" s="33" t="s">
        <v>284</v>
      </c>
      <c r="AC4130" s="48">
        <v>10</v>
      </c>
      <c r="AD4130" s="30">
        <v>1</v>
      </c>
      <c r="AE4130" s="30">
        <v>0</v>
      </c>
      <c r="AF4130" s="46" t="str">
        <f>IFERROR(VLOOKUP(U4130,Acronym!$A:$B, 2, FALSE), "Ot")</f>
        <v>Y</v>
      </c>
      <c r="AG4130" s="47" t="s">
        <v>714</v>
      </c>
      <c r="AH4130" s="46" t="str">
        <f>VLOOKUP(AG4130,Acronym!$A:$B,2, FALSE)</f>
        <v>VA</v>
      </c>
      <c r="AI4130" s="47" t="s">
        <v>720</v>
      </c>
      <c r="AJ4130" s="47" t="s">
        <v>9850</v>
      </c>
    </row>
    <row r="4131" spans="1:36">
      <c r="A4131" s="30">
        <v>18949125</v>
      </c>
      <c r="B4131" s="31" t="s">
        <v>421</v>
      </c>
      <c r="C4131" s="39" t="s">
        <v>15919</v>
      </c>
      <c r="D4131" s="30">
        <v>1850716</v>
      </c>
      <c r="E4131" s="39" t="s">
        <v>8894</v>
      </c>
      <c r="F4131" s="50">
        <v>40846</v>
      </c>
      <c r="G4131" s="32">
        <v>18500</v>
      </c>
      <c r="H4131" s="31" t="s">
        <v>424</v>
      </c>
      <c r="I4131" s="31" t="s">
        <v>425</v>
      </c>
      <c r="J4131" s="32">
        <v>18500</v>
      </c>
      <c r="K4131" s="32">
        <v>18500</v>
      </c>
      <c r="L4131" s="50">
        <v>40932</v>
      </c>
      <c r="M4131" s="31" t="s">
        <v>8727</v>
      </c>
      <c r="N4131" s="31" t="s">
        <v>789</v>
      </c>
      <c r="O4131" s="31" t="s">
        <v>789</v>
      </c>
      <c r="P4131" s="39" t="s">
        <v>422</v>
      </c>
      <c r="Q4131" s="39" t="s">
        <v>555</v>
      </c>
      <c r="R4131" s="41" t="s">
        <v>541</v>
      </c>
      <c r="S4131" s="31">
        <v>1</v>
      </c>
      <c r="T4131" s="39" t="s">
        <v>281</v>
      </c>
      <c r="U4131" s="39" t="s">
        <v>426</v>
      </c>
      <c r="V4131" s="39" t="s">
        <v>496</v>
      </c>
      <c r="W4131" s="39" t="s">
        <v>286</v>
      </c>
      <c r="X4131" s="42" t="s">
        <v>497</v>
      </c>
      <c r="Y4131" s="50">
        <v>40948</v>
      </c>
      <c r="Z4131" s="30" t="s">
        <v>557</v>
      </c>
      <c r="AA4131" s="31">
        <v>1</v>
      </c>
      <c r="AB4131" s="33" t="s">
        <v>284</v>
      </c>
      <c r="AC4131" s="48">
        <v>12</v>
      </c>
      <c r="AD4131" s="30">
        <v>0</v>
      </c>
      <c r="AE4131" s="30">
        <v>0</v>
      </c>
      <c r="AF4131" s="46" t="str">
        <f>IFERROR(VLOOKUP(U4131,Acronym!$A:$B, 2, FALSE), "Ot")</f>
        <v>NW</v>
      </c>
      <c r="AG4131" s="47" t="s">
        <v>714</v>
      </c>
      <c r="AH4131" s="46" t="str">
        <f>VLOOKUP(AG4131,Acronym!$A:$B,2, FALSE)</f>
        <v>VA</v>
      </c>
      <c r="AI4131" s="47" t="s">
        <v>426</v>
      </c>
      <c r="AJ4131" s="47" t="s">
        <v>9851</v>
      </c>
    </row>
    <row r="4132" spans="1:36">
      <c r="A4132" s="30">
        <v>18949761</v>
      </c>
      <c r="B4132" s="31" t="s">
        <v>421</v>
      </c>
      <c r="C4132" s="39" t="s">
        <v>15920</v>
      </c>
      <c r="D4132" s="30">
        <v>18949754</v>
      </c>
      <c r="E4132" s="39" t="s">
        <v>8100</v>
      </c>
      <c r="F4132" s="50">
        <v>40846</v>
      </c>
      <c r="G4132" s="32">
        <v>99700</v>
      </c>
      <c r="H4132" s="31" t="s">
        <v>177</v>
      </c>
      <c r="I4132" s="31" t="s">
        <v>174</v>
      </c>
      <c r="J4132" s="32">
        <v>0</v>
      </c>
      <c r="K4132" s="32">
        <v>0</v>
      </c>
      <c r="L4132" s="50">
        <v>40849</v>
      </c>
      <c r="M4132" s="31" t="s">
        <v>5887</v>
      </c>
      <c r="N4132" s="31" t="s">
        <v>789</v>
      </c>
      <c r="O4132" s="31" t="s">
        <v>789</v>
      </c>
      <c r="P4132" s="39" t="s">
        <v>422</v>
      </c>
      <c r="Q4132" s="39" t="s">
        <v>555</v>
      </c>
      <c r="R4132" s="41" t="s">
        <v>541</v>
      </c>
      <c r="S4132" s="31" t="s">
        <v>421</v>
      </c>
      <c r="T4132" s="39" t="s">
        <v>283</v>
      </c>
      <c r="U4132" s="39" t="s">
        <v>426</v>
      </c>
      <c r="V4132" s="39" t="s">
        <v>522</v>
      </c>
      <c r="W4132" s="39" t="s">
        <v>504</v>
      </c>
      <c r="X4132" s="42" t="s">
        <v>547</v>
      </c>
      <c r="Y4132" s="50" t="s">
        <v>421</v>
      </c>
      <c r="Z4132" s="30" t="s">
        <v>557</v>
      </c>
      <c r="AA4132" s="31">
        <v>0</v>
      </c>
      <c r="AB4132" s="33" t="s">
        <v>284</v>
      </c>
      <c r="AC4132" s="48">
        <v>0</v>
      </c>
      <c r="AD4132" s="30">
        <v>1</v>
      </c>
      <c r="AE4132" s="30">
        <v>1</v>
      </c>
      <c r="AF4132" s="46" t="str">
        <f>IFERROR(VLOOKUP(U4132,Acronym!$A:$B, 2, FALSE), "Ot")</f>
        <v>NW</v>
      </c>
      <c r="AG4132" s="47" t="s">
        <v>717</v>
      </c>
      <c r="AH4132" s="46" t="str">
        <f>VLOOKUP(AG4132,Acronym!$A:$B,2, FALSE)</f>
        <v>CA</v>
      </c>
      <c r="AI4132" s="47" t="s">
        <v>426</v>
      </c>
      <c r="AJ4132" s="47" t="s">
        <v>8619</v>
      </c>
    </row>
    <row r="4133" spans="1:36">
      <c r="A4133" s="30">
        <v>18949963</v>
      </c>
      <c r="B4133" s="31" t="s">
        <v>421</v>
      </c>
      <c r="C4133" s="39" t="s">
        <v>15921</v>
      </c>
      <c r="D4133" s="30">
        <v>1847823</v>
      </c>
      <c r="E4133" s="39" t="s">
        <v>8895</v>
      </c>
      <c r="F4133" s="50">
        <v>40846</v>
      </c>
      <c r="G4133" s="32">
        <v>4510</v>
      </c>
      <c r="H4133" s="31" t="s">
        <v>424</v>
      </c>
      <c r="I4133" s="31" t="s">
        <v>174</v>
      </c>
      <c r="J4133" s="32">
        <v>4510</v>
      </c>
      <c r="K4133" s="32">
        <v>0</v>
      </c>
      <c r="L4133" s="50">
        <v>40884</v>
      </c>
      <c r="M4133" s="31" t="s">
        <v>5887</v>
      </c>
      <c r="N4133" s="31" t="s">
        <v>789</v>
      </c>
      <c r="O4133" s="31" t="s">
        <v>789</v>
      </c>
      <c r="P4133" s="39" t="s">
        <v>422</v>
      </c>
      <c r="Q4133" s="39" t="s">
        <v>555</v>
      </c>
      <c r="R4133" s="41" t="s">
        <v>542</v>
      </c>
      <c r="S4133" s="31" t="s">
        <v>421</v>
      </c>
      <c r="T4133" s="39" t="s">
        <v>281</v>
      </c>
      <c r="U4133" s="39" t="s">
        <v>423</v>
      </c>
      <c r="V4133" s="39" t="s">
        <v>127</v>
      </c>
      <c r="W4133" s="39" t="s">
        <v>175</v>
      </c>
      <c r="X4133" s="42" t="s">
        <v>176</v>
      </c>
      <c r="Y4133" s="50" t="s">
        <v>421</v>
      </c>
      <c r="Z4133" s="30" t="s">
        <v>557</v>
      </c>
      <c r="AA4133" s="31">
        <v>0</v>
      </c>
      <c r="AB4133" s="33" t="s">
        <v>282</v>
      </c>
      <c r="AC4133" s="48">
        <v>5</v>
      </c>
      <c r="AD4133" s="30">
        <v>1</v>
      </c>
      <c r="AE4133" s="30">
        <v>0</v>
      </c>
      <c r="AF4133" s="46" t="str">
        <f>IFERROR(VLOOKUP(U4133,Acronym!$A:$B, 2, FALSE), "Ot")</f>
        <v>L</v>
      </c>
      <c r="AG4133" s="47" t="s">
        <v>715</v>
      </c>
      <c r="AH4133" s="46" t="str">
        <f>VLOOKUP(AG4133,Acronym!$A:$B,2, FALSE)</f>
        <v>TH</v>
      </c>
      <c r="AI4133" s="47" t="s">
        <v>423</v>
      </c>
      <c r="AJ4133" s="47" t="s">
        <v>9852</v>
      </c>
    </row>
    <row r="4134" spans="1:36">
      <c r="A4134" s="30">
        <v>18950704</v>
      </c>
      <c r="B4134" s="31" t="s">
        <v>421</v>
      </c>
      <c r="C4134" s="39" t="s">
        <v>15922</v>
      </c>
      <c r="D4134" s="30">
        <v>18950697</v>
      </c>
      <c r="E4134" s="39" t="s">
        <v>10652</v>
      </c>
      <c r="F4134" s="50">
        <v>40846</v>
      </c>
      <c r="G4134" s="32">
        <v>14296</v>
      </c>
      <c r="H4134" s="31" t="s">
        <v>424</v>
      </c>
      <c r="I4134" s="31" t="s">
        <v>174</v>
      </c>
      <c r="J4134" s="32">
        <v>0</v>
      </c>
      <c r="K4134" s="32">
        <v>0</v>
      </c>
      <c r="L4134" s="50">
        <v>40947</v>
      </c>
      <c r="M4134" s="31" t="s">
        <v>8727</v>
      </c>
      <c r="N4134" s="31" t="s">
        <v>789</v>
      </c>
      <c r="O4134" s="31" t="s">
        <v>789</v>
      </c>
      <c r="P4134" s="39" t="s">
        <v>422</v>
      </c>
      <c r="Q4134" s="39" t="s">
        <v>555</v>
      </c>
      <c r="R4134" s="41" t="s">
        <v>541</v>
      </c>
      <c r="S4134" s="31" t="s">
        <v>421</v>
      </c>
      <c r="T4134" s="39" t="s">
        <v>283</v>
      </c>
      <c r="U4134" s="39" t="s">
        <v>434</v>
      </c>
      <c r="V4134" s="39" t="s">
        <v>643</v>
      </c>
      <c r="W4134" s="39" t="s">
        <v>204</v>
      </c>
      <c r="X4134" s="42" t="s">
        <v>644</v>
      </c>
      <c r="Y4134" s="50" t="s">
        <v>421</v>
      </c>
      <c r="Z4134" s="30" t="s">
        <v>557</v>
      </c>
      <c r="AA4134" s="31">
        <v>0</v>
      </c>
      <c r="AB4134" s="33" t="s">
        <v>284</v>
      </c>
      <c r="AC4134" s="48">
        <v>14</v>
      </c>
      <c r="AD4134" s="30">
        <v>0</v>
      </c>
      <c r="AE4134" s="30">
        <v>0</v>
      </c>
      <c r="AF4134" s="46" t="str">
        <f>IFERROR(VLOOKUP(U4134,Acronym!$A:$B, 2, FALSE), "Ot")</f>
        <v>EM</v>
      </c>
      <c r="AG4134" s="47" t="s">
        <v>715</v>
      </c>
      <c r="AH4134" s="46" t="str">
        <f>VLOOKUP(AG4134,Acronym!$A:$B,2, FALSE)</f>
        <v>TH</v>
      </c>
      <c r="AI4134" s="47" t="s">
        <v>434</v>
      </c>
      <c r="AJ4134" s="47" t="s">
        <v>11206</v>
      </c>
    </row>
    <row r="4135" spans="1:36">
      <c r="A4135" s="30">
        <v>18950829</v>
      </c>
      <c r="B4135" s="31" t="s">
        <v>421</v>
      </c>
      <c r="C4135" s="39" t="s">
        <v>15923</v>
      </c>
      <c r="D4135" s="30">
        <v>18950822</v>
      </c>
      <c r="E4135" s="39" t="s">
        <v>8101</v>
      </c>
      <c r="F4135" s="50">
        <v>40845</v>
      </c>
      <c r="G4135" s="32">
        <v>23750</v>
      </c>
      <c r="H4135" s="31" t="s">
        <v>177</v>
      </c>
      <c r="I4135" s="31" t="s">
        <v>174</v>
      </c>
      <c r="J4135" s="32">
        <v>0</v>
      </c>
      <c r="K4135" s="32">
        <v>0</v>
      </c>
      <c r="L4135" s="50">
        <v>40858</v>
      </c>
      <c r="M4135" s="31" t="s">
        <v>5887</v>
      </c>
      <c r="N4135" s="31" t="s">
        <v>789</v>
      </c>
      <c r="O4135" s="31" t="s">
        <v>789</v>
      </c>
      <c r="P4135" s="39" t="s">
        <v>422</v>
      </c>
      <c r="Q4135" s="39" t="s">
        <v>555</v>
      </c>
      <c r="R4135" s="41" t="s">
        <v>541</v>
      </c>
      <c r="S4135" s="31" t="s">
        <v>421</v>
      </c>
      <c r="T4135" s="39" t="s">
        <v>283</v>
      </c>
      <c r="U4135" s="39" t="s">
        <v>430</v>
      </c>
      <c r="V4135" s="39" t="s">
        <v>221</v>
      </c>
      <c r="W4135" s="39" t="s">
        <v>99</v>
      </c>
      <c r="X4135" s="42" t="s">
        <v>88</v>
      </c>
      <c r="Y4135" s="50" t="s">
        <v>421</v>
      </c>
      <c r="Z4135" s="30" t="s">
        <v>557</v>
      </c>
      <c r="AA4135" s="31">
        <v>0</v>
      </c>
      <c r="AB4135" s="33" t="s">
        <v>284</v>
      </c>
      <c r="AC4135" s="48">
        <v>2</v>
      </c>
      <c r="AD4135" s="30">
        <v>1</v>
      </c>
      <c r="AE4135" s="30">
        <v>1</v>
      </c>
      <c r="AF4135" s="46" t="str">
        <f>IFERROR(VLOOKUP(U4135,Acronym!$A:$B, 2, FALSE), "Ot")</f>
        <v>Y</v>
      </c>
      <c r="AG4135" s="47" t="s">
        <v>715</v>
      </c>
      <c r="AH4135" s="46" t="str">
        <f>VLOOKUP(AG4135,Acronym!$A:$B,2, FALSE)</f>
        <v>TH</v>
      </c>
      <c r="AI4135" s="47" t="s">
        <v>720</v>
      </c>
      <c r="AJ4135" s="47" t="s">
        <v>8620</v>
      </c>
    </row>
    <row r="4136" spans="1:36">
      <c r="A4136" s="30">
        <v>18950923</v>
      </c>
      <c r="B4136" s="31" t="s">
        <v>421</v>
      </c>
      <c r="C4136" s="39" t="s">
        <v>15924</v>
      </c>
      <c r="D4136" s="30">
        <v>18950916</v>
      </c>
      <c r="E4136" s="39" t="s">
        <v>8896</v>
      </c>
      <c r="F4136" s="50">
        <v>40846</v>
      </c>
      <c r="G4136" s="32">
        <v>40000</v>
      </c>
      <c r="H4136" s="31" t="s">
        <v>424</v>
      </c>
      <c r="I4136" s="31" t="s">
        <v>174</v>
      </c>
      <c r="J4136" s="32">
        <v>0</v>
      </c>
      <c r="K4136" s="32">
        <v>0</v>
      </c>
      <c r="L4136" s="50">
        <v>40918</v>
      </c>
      <c r="M4136" s="31" t="s">
        <v>8727</v>
      </c>
      <c r="N4136" s="31" t="s">
        <v>789</v>
      </c>
      <c r="O4136" s="31" t="s">
        <v>789</v>
      </c>
      <c r="P4136" s="39" t="s">
        <v>422</v>
      </c>
      <c r="Q4136" s="39" t="s">
        <v>555</v>
      </c>
      <c r="R4136" s="41" t="s">
        <v>541</v>
      </c>
      <c r="S4136" s="31" t="s">
        <v>421</v>
      </c>
      <c r="T4136" s="39" t="s">
        <v>283</v>
      </c>
      <c r="U4136" s="39" t="s">
        <v>431</v>
      </c>
      <c r="V4136" s="39" t="s">
        <v>339</v>
      </c>
      <c r="W4136" s="39" t="s">
        <v>335</v>
      </c>
      <c r="X4136" s="42" t="s">
        <v>339</v>
      </c>
      <c r="Y4136" s="50" t="s">
        <v>421</v>
      </c>
      <c r="Z4136" s="30" t="s">
        <v>557</v>
      </c>
      <c r="AA4136" s="31">
        <v>0</v>
      </c>
      <c r="AB4136" s="33" t="s">
        <v>284</v>
      </c>
      <c r="AC4136" s="48">
        <v>10</v>
      </c>
      <c r="AD4136" s="30">
        <v>1</v>
      </c>
      <c r="AE4136" s="30">
        <v>0</v>
      </c>
      <c r="AF4136" s="46" t="str">
        <f>IFERROR(VLOOKUP(U4136,Acronym!$A:$B, 2, FALSE), "Ot")</f>
        <v>NE</v>
      </c>
      <c r="AG4136" s="47" t="s">
        <v>715</v>
      </c>
      <c r="AH4136" s="46" t="str">
        <f>VLOOKUP(AG4136,Acronym!$A:$B,2, FALSE)</f>
        <v>TH</v>
      </c>
      <c r="AI4136" s="47" t="s">
        <v>431</v>
      </c>
      <c r="AJ4136" s="47" t="s">
        <v>9853</v>
      </c>
    </row>
    <row r="4137" spans="1:36">
      <c r="A4137" s="30">
        <v>18951023</v>
      </c>
      <c r="B4137" s="31" t="s">
        <v>421</v>
      </c>
      <c r="C4137" s="39" t="s">
        <v>15925</v>
      </c>
      <c r="D4137" s="30">
        <v>1464113</v>
      </c>
      <c r="E4137" s="39" t="s">
        <v>8897</v>
      </c>
      <c r="F4137" s="50">
        <v>40844</v>
      </c>
      <c r="G4137" s="32">
        <v>10000</v>
      </c>
      <c r="H4137" s="31" t="s">
        <v>424</v>
      </c>
      <c r="I4137" s="31" t="s">
        <v>174</v>
      </c>
      <c r="J4137" s="32">
        <v>10000</v>
      </c>
      <c r="K4137" s="32">
        <v>0</v>
      </c>
      <c r="L4137" s="50">
        <v>40884</v>
      </c>
      <c r="M4137" s="31" t="s">
        <v>5887</v>
      </c>
      <c r="N4137" s="31" t="s">
        <v>789</v>
      </c>
      <c r="O4137" s="31" t="s">
        <v>789</v>
      </c>
      <c r="P4137" s="39" t="s">
        <v>422</v>
      </c>
      <c r="Q4137" s="39" t="s">
        <v>555</v>
      </c>
      <c r="R4137" s="41" t="s">
        <v>542</v>
      </c>
      <c r="S4137" s="31" t="s">
        <v>421</v>
      </c>
      <c r="T4137" s="39" t="s">
        <v>283</v>
      </c>
      <c r="U4137" s="39" t="s">
        <v>436</v>
      </c>
      <c r="V4137" s="39" t="s">
        <v>587</v>
      </c>
      <c r="W4137" s="39" t="s">
        <v>345</v>
      </c>
      <c r="X4137" s="42" t="s">
        <v>345</v>
      </c>
      <c r="Y4137" s="50" t="s">
        <v>421</v>
      </c>
      <c r="Z4137" s="30" t="s">
        <v>557</v>
      </c>
      <c r="AA4137" s="31">
        <v>0</v>
      </c>
      <c r="AB4137" s="33" t="s">
        <v>282</v>
      </c>
      <c r="AC4137" s="48">
        <v>6</v>
      </c>
      <c r="AD4137" s="30">
        <v>1</v>
      </c>
      <c r="AE4137" s="30">
        <v>0</v>
      </c>
      <c r="AF4137" s="46" t="str">
        <f>IFERROR(VLOOKUP(U4137,Acronym!$A:$B, 2, FALSE), "Ot")</f>
        <v>SW</v>
      </c>
      <c r="AG4137" s="47" t="s">
        <v>718</v>
      </c>
      <c r="AH4137" s="46" t="str">
        <f>VLOOKUP(AG4137,Acronym!$A:$B,2, FALSE)</f>
        <v>LI</v>
      </c>
      <c r="AI4137" s="47" t="s">
        <v>436</v>
      </c>
      <c r="AJ4137" s="47" t="s">
        <v>9854</v>
      </c>
    </row>
    <row r="4138" spans="1:36">
      <c r="A4138" s="30">
        <v>18951211</v>
      </c>
      <c r="B4138" s="31" t="s">
        <v>421</v>
      </c>
      <c r="C4138" s="39" t="s">
        <v>15926</v>
      </c>
      <c r="D4138" s="30">
        <v>1596786</v>
      </c>
      <c r="E4138" s="39" t="s">
        <v>8898</v>
      </c>
      <c r="F4138" s="50">
        <v>40847</v>
      </c>
      <c r="G4138" s="32">
        <v>20000</v>
      </c>
      <c r="H4138" s="31" t="s">
        <v>424</v>
      </c>
      <c r="I4138" s="31" t="s">
        <v>425</v>
      </c>
      <c r="J4138" s="32">
        <v>20000</v>
      </c>
      <c r="K4138" s="32">
        <v>20000</v>
      </c>
      <c r="L4138" s="50">
        <v>40919</v>
      </c>
      <c r="M4138" s="31" t="s">
        <v>8727</v>
      </c>
      <c r="N4138" s="31" t="s">
        <v>789</v>
      </c>
      <c r="O4138" s="31" t="s">
        <v>789</v>
      </c>
      <c r="P4138" s="39" t="s">
        <v>422</v>
      </c>
      <c r="Q4138" s="39" t="s">
        <v>555</v>
      </c>
      <c r="R4138" s="41" t="s">
        <v>541</v>
      </c>
      <c r="S4138" s="31">
        <v>1</v>
      </c>
      <c r="T4138" s="39" t="s">
        <v>283</v>
      </c>
      <c r="U4138" s="39" t="s">
        <v>423</v>
      </c>
      <c r="V4138" s="39" t="s">
        <v>586</v>
      </c>
      <c r="W4138" s="39" t="s">
        <v>175</v>
      </c>
      <c r="X4138" s="42" t="s">
        <v>120</v>
      </c>
      <c r="Y4138" s="50">
        <v>40942</v>
      </c>
      <c r="Z4138" s="30" t="s">
        <v>556</v>
      </c>
      <c r="AA4138" s="31">
        <v>1</v>
      </c>
      <c r="AB4138" s="33" t="s">
        <v>284</v>
      </c>
      <c r="AC4138" s="48">
        <v>10</v>
      </c>
      <c r="AD4138" s="30">
        <v>1</v>
      </c>
      <c r="AE4138" s="30">
        <v>0</v>
      </c>
      <c r="AF4138" s="46" t="str">
        <f>IFERROR(VLOOKUP(U4138,Acronym!$A:$B, 2, FALSE), "Ot")</f>
        <v>L</v>
      </c>
      <c r="AG4138" s="47" t="s">
        <v>717</v>
      </c>
      <c r="AH4138" s="46" t="str">
        <f>VLOOKUP(AG4138,Acronym!$A:$B,2, FALSE)</f>
        <v>CA</v>
      </c>
      <c r="AI4138" s="47" t="s">
        <v>423</v>
      </c>
      <c r="AJ4138" s="47" t="s">
        <v>9855</v>
      </c>
    </row>
    <row r="4139" spans="1:36">
      <c r="A4139" s="30">
        <v>18952315</v>
      </c>
      <c r="B4139" s="31" t="s">
        <v>421</v>
      </c>
      <c r="C4139" s="39" t="s">
        <v>15927</v>
      </c>
      <c r="D4139" s="30">
        <v>1833719</v>
      </c>
      <c r="E4139" s="39" t="s">
        <v>8899</v>
      </c>
      <c r="F4139" s="50">
        <v>40844</v>
      </c>
      <c r="G4139" s="32">
        <v>19712</v>
      </c>
      <c r="H4139" s="31" t="s">
        <v>424</v>
      </c>
      <c r="I4139" s="31" t="s">
        <v>174</v>
      </c>
      <c r="J4139" s="32">
        <v>0</v>
      </c>
      <c r="K4139" s="32">
        <v>0</v>
      </c>
      <c r="L4139" s="50">
        <v>40918</v>
      </c>
      <c r="M4139" s="31" t="s">
        <v>8727</v>
      </c>
      <c r="N4139" s="31" t="s">
        <v>789</v>
      </c>
      <c r="O4139" s="31" t="s">
        <v>789</v>
      </c>
      <c r="P4139" s="39" t="s">
        <v>422</v>
      </c>
      <c r="Q4139" s="39" t="s">
        <v>555</v>
      </c>
      <c r="R4139" s="41" t="s">
        <v>541</v>
      </c>
      <c r="S4139" s="31" t="s">
        <v>421</v>
      </c>
      <c r="T4139" s="39" t="s">
        <v>281</v>
      </c>
      <c r="U4139" s="39" t="s">
        <v>430</v>
      </c>
      <c r="V4139" s="39" t="s">
        <v>98</v>
      </c>
      <c r="W4139" s="39" t="s">
        <v>99</v>
      </c>
      <c r="X4139" s="42" t="s">
        <v>100</v>
      </c>
      <c r="Y4139" s="50" t="s">
        <v>421</v>
      </c>
      <c r="Z4139" s="30" t="s">
        <v>557</v>
      </c>
      <c r="AA4139" s="31">
        <v>0</v>
      </c>
      <c r="AB4139" s="33" t="s">
        <v>284</v>
      </c>
      <c r="AC4139" s="48">
        <v>11</v>
      </c>
      <c r="AD4139" s="30">
        <v>1</v>
      </c>
      <c r="AE4139" s="30">
        <v>0</v>
      </c>
      <c r="AF4139" s="46" t="str">
        <f>IFERROR(VLOOKUP(U4139,Acronym!$A:$B, 2, FALSE), "Ot")</f>
        <v>Y</v>
      </c>
      <c r="AG4139" s="47" t="s">
        <v>714</v>
      </c>
      <c r="AH4139" s="46" t="str">
        <f>VLOOKUP(AG4139,Acronym!$A:$B,2, FALSE)</f>
        <v>VA</v>
      </c>
      <c r="AI4139" s="47" t="s">
        <v>720</v>
      </c>
      <c r="AJ4139" s="47" t="s">
        <v>9856</v>
      </c>
    </row>
    <row r="4140" spans="1:36">
      <c r="A4140" s="30">
        <v>18952483</v>
      </c>
      <c r="B4140" s="31" t="s">
        <v>421</v>
      </c>
      <c r="C4140" s="39" t="s">
        <v>15928</v>
      </c>
      <c r="D4140" s="30">
        <v>1634563</v>
      </c>
      <c r="E4140" s="39" t="s">
        <v>8900</v>
      </c>
      <c r="F4140" s="50">
        <v>40844</v>
      </c>
      <c r="G4140" s="32">
        <v>100000</v>
      </c>
      <c r="H4140" s="31" t="s">
        <v>424</v>
      </c>
      <c r="I4140" s="31" t="s">
        <v>425</v>
      </c>
      <c r="J4140" s="32">
        <v>100000</v>
      </c>
      <c r="K4140" s="32">
        <v>100000</v>
      </c>
      <c r="L4140" s="50">
        <v>40933</v>
      </c>
      <c r="M4140" s="31" t="s">
        <v>8727</v>
      </c>
      <c r="N4140" s="31" t="s">
        <v>789</v>
      </c>
      <c r="O4140" s="31" t="s">
        <v>789</v>
      </c>
      <c r="P4140" s="39" t="s">
        <v>422</v>
      </c>
      <c r="Q4140" s="39" t="s">
        <v>555</v>
      </c>
      <c r="R4140" s="41" t="s">
        <v>541</v>
      </c>
      <c r="S4140" s="31">
        <v>1</v>
      </c>
      <c r="T4140" s="39" t="s">
        <v>283</v>
      </c>
      <c r="U4140" s="39" t="s">
        <v>1240</v>
      </c>
      <c r="V4140" s="39" t="s">
        <v>5940</v>
      </c>
      <c r="W4140" s="39" t="s">
        <v>4302</v>
      </c>
      <c r="X4140" s="42" t="s">
        <v>4302</v>
      </c>
      <c r="Y4140" s="50">
        <v>40949</v>
      </c>
      <c r="Z4140" s="30" t="s">
        <v>556</v>
      </c>
      <c r="AA4140" s="31">
        <v>1</v>
      </c>
      <c r="AB4140" s="33" t="s">
        <v>284</v>
      </c>
      <c r="AC4140" s="48">
        <v>13</v>
      </c>
      <c r="AD4140" s="30">
        <v>0</v>
      </c>
      <c r="AE4140" s="30">
        <v>0</v>
      </c>
      <c r="AF4140" s="46" t="str">
        <f>IFERROR(VLOOKUP(U4140,Acronym!$A:$B, 2, FALSE), "Ot")</f>
        <v>Ot</v>
      </c>
      <c r="AG4140" s="47" t="s">
        <v>715</v>
      </c>
      <c r="AH4140" s="46" t="str">
        <f>VLOOKUP(AG4140,Acronym!$A:$B,2, FALSE)</f>
        <v>TH</v>
      </c>
      <c r="AI4140" s="47" t="s">
        <v>435</v>
      </c>
      <c r="AJ4140" s="47" t="s">
        <v>9857</v>
      </c>
    </row>
    <row r="4141" spans="1:36">
      <c r="A4141" s="30">
        <v>18954290</v>
      </c>
      <c r="B4141" s="31" t="s">
        <v>421</v>
      </c>
      <c r="C4141" s="39" t="s">
        <v>15929</v>
      </c>
      <c r="D4141" s="30">
        <v>18954282</v>
      </c>
      <c r="E4141" s="39" t="s">
        <v>8901</v>
      </c>
      <c r="F4141" s="50">
        <v>40847</v>
      </c>
      <c r="G4141" s="32">
        <v>7630</v>
      </c>
      <c r="H4141" s="31" t="s">
        <v>424</v>
      </c>
      <c r="I4141" s="31" t="s">
        <v>174</v>
      </c>
      <c r="J4141" s="32">
        <v>0</v>
      </c>
      <c r="K4141" s="32">
        <v>0</v>
      </c>
      <c r="L4141" s="50">
        <v>40884</v>
      </c>
      <c r="M4141" s="31" t="s">
        <v>5887</v>
      </c>
      <c r="N4141" s="31" t="s">
        <v>789</v>
      </c>
      <c r="O4141" s="31" t="s">
        <v>789</v>
      </c>
      <c r="P4141" s="39" t="s">
        <v>422</v>
      </c>
      <c r="Q4141" s="39" t="s">
        <v>555</v>
      </c>
      <c r="R4141" s="41" t="s">
        <v>542</v>
      </c>
      <c r="S4141" s="31" t="s">
        <v>421</v>
      </c>
      <c r="T4141" s="39" t="s">
        <v>283</v>
      </c>
      <c r="U4141" s="39" t="s">
        <v>436</v>
      </c>
      <c r="V4141" s="39" t="s">
        <v>350</v>
      </c>
      <c r="W4141" s="39" t="s">
        <v>349</v>
      </c>
      <c r="X4141" s="42" t="s">
        <v>349</v>
      </c>
      <c r="Y4141" s="50" t="s">
        <v>421</v>
      </c>
      <c r="Z4141" s="30" t="s">
        <v>557</v>
      </c>
      <c r="AA4141" s="31">
        <v>0</v>
      </c>
      <c r="AB4141" s="33" t="s">
        <v>282</v>
      </c>
      <c r="AC4141" s="48">
        <v>5</v>
      </c>
      <c r="AD4141" s="30">
        <v>1</v>
      </c>
      <c r="AE4141" s="30">
        <v>0</v>
      </c>
      <c r="AF4141" s="46" t="str">
        <f>IFERROR(VLOOKUP(U4141,Acronym!$A:$B, 2, FALSE), "Ot")</f>
        <v>SW</v>
      </c>
      <c r="AG4141" s="47" t="s">
        <v>714</v>
      </c>
      <c r="AH4141" s="46" t="str">
        <f>VLOOKUP(AG4141,Acronym!$A:$B,2, FALSE)</f>
        <v>VA</v>
      </c>
      <c r="AI4141" s="47" t="s">
        <v>436</v>
      </c>
      <c r="AJ4141" s="47" t="s">
        <v>9858</v>
      </c>
    </row>
    <row r="4142" spans="1:36">
      <c r="A4142" s="30">
        <v>18954364</v>
      </c>
      <c r="B4142" s="31" t="s">
        <v>421</v>
      </c>
      <c r="C4142" s="39" t="s">
        <v>15930</v>
      </c>
      <c r="D4142" s="30">
        <v>18954357</v>
      </c>
      <c r="E4142" s="39" t="s">
        <v>8102</v>
      </c>
      <c r="F4142" s="50">
        <v>40847</v>
      </c>
      <c r="G4142" s="32">
        <v>10000</v>
      </c>
      <c r="H4142" s="31" t="s">
        <v>177</v>
      </c>
      <c r="I4142" s="31" t="s">
        <v>174</v>
      </c>
      <c r="J4142" s="32">
        <v>0</v>
      </c>
      <c r="K4142" s="32">
        <v>0</v>
      </c>
      <c r="L4142" s="50">
        <v>40858</v>
      </c>
      <c r="M4142" s="31" t="s">
        <v>5887</v>
      </c>
      <c r="N4142" s="31" t="s">
        <v>789</v>
      </c>
      <c r="O4142" s="31" t="s">
        <v>789</v>
      </c>
      <c r="P4142" s="39" t="s">
        <v>422</v>
      </c>
      <c r="Q4142" s="39" t="s">
        <v>555</v>
      </c>
      <c r="R4142" s="41" t="s">
        <v>542</v>
      </c>
      <c r="S4142" s="31" t="s">
        <v>421</v>
      </c>
      <c r="T4142" s="39" t="s">
        <v>283</v>
      </c>
      <c r="U4142" s="39" t="s">
        <v>436</v>
      </c>
      <c r="V4142" s="39" t="s">
        <v>5870</v>
      </c>
      <c r="W4142" s="39" t="s">
        <v>64</v>
      </c>
      <c r="X4142" s="42" t="s">
        <v>5870</v>
      </c>
      <c r="Y4142" s="50" t="s">
        <v>421</v>
      </c>
      <c r="Z4142" s="30" t="s">
        <v>556</v>
      </c>
      <c r="AA4142" s="31">
        <v>0</v>
      </c>
      <c r="AB4142" s="33" t="s">
        <v>282</v>
      </c>
      <c r="AC4142" s="48">
        <v>2</v>
      </c>
      <c r="AD4142" s="30">
        <v>1</v>
      </c>
      <c r="AE4142" s="30">
        <v>1</v>
      </c>
      <c r="AF4142" s="46" t="str">
        <f>IFERROR(VLOOKUP(U4142,Acronym!$A:$B, 2, FALSE), "Ot")</f>
        <v>SW</v>
      </c>
      <c r="AG4142" s="47" t="s">
        <v>717</v>
      </c>
      <c r="AH4142" s="46" t="str">
        <f>VLOOKUP(AG4142,Acronym!$A:$B,2, FALSE)</f>
        <v>CA</v>
      </c>
      <c r="AI4142" s="47" t="s">
        <v>436</v>
      </c>
      <c r="AJ4142" s="47" t="s">
        <v>8621</v>
      </c>
    </row>
    <row r="4143" spans="1:36">
      <c r="A4143" s="30">
        <v>18955406</v>
      </c>
      <c r="B4143" s="31" t="s">
        <v>421</v>
      </c>
      <c r="C4143" s="39" t="s">
        <v>15931</v>
      </c>
      <c r="D4143" s="30">
        <v>18955404</v>
      </c>
      <c r="E4143" s="39" t="s">
        <v>8103</v>
      </c>
      <c r="F4143" s="50">
        <v>40847</v>
      </c>
      <c r="G4143" s="32">
        <v>1000</v>
      </c>
      <c r="H4143" s="31" t="s">
        <v>177</v>
      </c>
      <c r="I4143" s="31" t="s">
        <v>174</v>
      </c>
      <c r="J4143" s="32">
        <v>0</v>
      </c>
      <c r="K4143" s="32">
        <v>0</v>
      </c>
      <c r="L4143" s="50">
        <v>40849</v>
      </c>
      <c r="M4143" s="31" t="s">
        <v>5887</v>
      </c>
      <c r="N4143" s="31" t="s">
        <v>789</v>
      </c>
      <c r="O4143" s="31" t="s">
        <v>789</v>
      </c>
      <c r="P4143" s="39" t="s">
        <v>422</v>
      </c>
      <c r="Q4143" s="39" t="s">
        <v>555</v>
      </c>
      <c r="R4143" s="41" t="s">
        <v>542</v>
      </c>
      <c r="S4143" s="31" t="s">
        <v>421</v>
      </c>
      <c r="T4143" s="39" t="s">
        <v>281</v>
      </c>
      <c r="U4143" s="39" t="s">
        <v>423</v>
      </c>
      <c r="V4143" s="39" t="s">
        <v>87</v>
      </c>
      <c r="W4143" s="39" t="s">
        <v>175</v>
      </c>
      <c r="X4143" s="42" t="s">
        <v>150</v>
      </c>
      <c r="Y4143" s="50" t="s">
        <v>421</v>
      </c>
      <c r="Z4143" s="30" t="s">
        <v>557</v>
      </c>
      <c r="AA4143" s="31">
        <v>0</v>
      </c>
      <c r="AB4143" s="33" t="s">
        <v>282</v>
      </c>
      <c r="AC4143" s="48">
        <v>0</v>
      </c>
      <c r="AD4143" s="30">
        <v>1</v>
      </c>
      <c r="AE4143" s="30">
        <v>1</v>
      </c>
      <c r="AF4143" s="46" t="str">
        <f>IFERROR(VLOOKUP(U4143,Acronym!$A:$B, 2, FALSE), "Ot")</f>
        <v>L</v>
      </c>
      <c r="AG4143" s="47" t="s">
        <v>714</v>
      </c>
      <c r="AH4143" s="46" t="str">
        <f>VLOOKUP(AG4143,Acronym!$A:$B,2, FALSE)</f>
        <v>VA</v>
      </c>
      <c r="AI4143" s="47" t="s">
        <v>423</v>
      </c>
      <c r="AJ4143" s="47" t="s">
        <v>8622</v>
      </c>
    </row>
    <row r="4144" spans="1:36">
      <c r="A4144" s="30">
        <v>18957175</v>
      </c>
      <c r="B4144" s="31" t="s">
        <v>421</v>
      </c>
      <c r="C4144" s="39" t="s">
        <v>15932</v>
      </c>
      <c r="D4144" s="30">
        <v>17032894</v>
      </c>
      <c r="E4144" s="39" t="s">
        <v>8902</v>
      </c>
      <c r="F4144" s="50">
        <v>40847</v>
      </c>
      <c r="G4144" s="32">
        <v>29318</v>
      </c>
      <c r="H4144" s="31" t="s">
        <v>424</v>
      </c>
      <c r="I4144" s="31" t="s">
        <v>425</v>
      </c>
      <c r="J4144" s="32">
        <v>29318</v>
      </c>
      <c r="K4144" s="32">
        <v>29318</v>
      </c>
      <c r="L4144" s="50">
        <v>40920</v>
      </c>
      <c r="M4144" s="31" t="s">
        <v>8727</v>
      </c>
      <c r="N4144" s="31" t="s">
        <v>789</v>
      </c>
      <c r="O4144" s="31" t="s">
        <v>789</v>
      </c>
      <c r="P4144" s="39" t="s">
        <v>422</v>
      </c>
      <c r="Q4144" s="39" t="s">
        <v>555</v>
      </c>
      <c r="R4144" s="41" t="s">
        <v>179</v>
      </c>
      <c r="S4144" s="31">
        <v>1</v>
      </c>
      <c r="T4144" s="39" t="s">
        <v>283</v>
      </c>
      <c r="U4144" s="39" t="s">
        <v>868</v>
      </c>
      <c r="V4144" s="39" t="s">
        <v>709</v>
      </c>
      <c r="W4144" s="39" t="s">
        <v>232</v>
      </c>
      <c r="X4144" s="42" t="s">
        <v>709</v>
      </c>
      <c r="Y4144" s="50">
        <v>40932</v>
      </c>
      <c r="Z4144" s="30" t="s">
        <v>557</v>
      </c>
      <c r="AA4144" s="31">
        <v>1</v>
      </c>
      <c r="AB4144" s="33" t="s">
        <v>284</v>
      </c>
      <c r="AC4144" s="48">
        <v>10</v>
      </c>
      <c r="AD4144" s="30">
        <v>1</v>
      </c>
      <c r="AE4144" s="30">
        <v>0</v>
      </c>
      <c r="AF4144" s="46" t="str">
        <f>IFERROR(VLOOKUP(U4144,Acronym!$A:$B, 2, FALSE), "Ot")</f>
        <v>E</v>
      </c>
      <c r="AG4144" s="47" t="s">
        <v>715</v>
      </c>
      <c r="AH4144" s="46" t="str">
        <f>VLOOKUP(AG4144,Acronym!$A:$B,2, FALSE)</f>
        <v>TH</v>
      </c>
      <c r="AI4144" s="47" t="s">
        <v>719</v>
      </c>
      <c r="AJ4144" s="47" t="s">
        <v>9859</v>
      </c>
    </row>
    <row r="4145" spans="1:36">
      <c r="A4145" s="30">
        <v>18960850</v>
      </c>
      <c r="B4145" s="31" t="s">
        <v>421</v>
      </c>
      <c r="C4145" s="39" t="s">
        <v>15933</v>
      </c>
      <c r="D4145" s="30">
        <v>11247793</v>
      </c>
      <c r="E4145" s="39" t="s">
        <v>8903</v>
      </c>
      <c r="F4145" s="50">
        <v>40847</v>
      </c>
      <c r="G4145" s="32">
        <v>4455</v>
      </c>
      <c r="H4145" s="31" t="s">
        <v>424</v>
      </c>
      <c r="I4145" s="31" t="s">
        <v>425</v>
      </c>
      <c r="J4145" s="32">
        <v>4455</v>
      </c>
      <c r="K4145" s="32">
        <v>4455</v>
      </c>
      <c r="L4145" s="50">
        <v>40884</v>
      </c>
      <c r="M4145" s="31" t="s">
        <v>5887</v>
      </c>
      <c r="N4145" s="31" t="s">
        <v>789</v>
      </c>
      <c r="O4145" s="31" t="s">
        <v>789</v>
      </c>
      <c r="P4145" s="39" t="s">
        <v>422</v>
      </c>
      <c r="Q4145" s="39" t="s">
        <v>555</v>
      </c>
      <c r="R4145" s="41" t="s">
        <v>542</v>
      </c>
      <c r="S4145" s="31">
        <v>1</v>
      </c>
      <c r="T4145" s="39" t="s">
        <v>281</v>
      </c>
      <c r="U4145" s="39" t="s">
        <v>423</v>
      </c>
      <c r="V4145" s="39" t="s">
        <v>263</v>
      </c>
      <c r="W4145" s="39" t="s">
        <v>175</v>
      </c>
      <c r="X4145" s="42" t="s">
        <v>262</v>
      </c>
      <c r="Y4145" s="50">
        <v>40932</v>
      </c>
      <c r="Z4145" s="30" t="s">
        <v>556</v>
      </c>
      <c r="AA4145" s="31">
        <v>1</v>
      </c>
      <c r="AB4145" s="33" t="s">
        <v>282</v>
      </c>
      <c r="AC4145" s="48">
        <v>5</v>
      </c>
      <c r="AD4145" s="30">
        <v>1</v>
      </c>
      <c r="AE4145" s="30">
        <v>0</v>
      </c>
      <c r="AF4145" s="46" t="str">
        <f>IFERROR(VLOOKUP(U4145,Acronym!$A:$B, 2, FALSE), "Ot")</f>
        <v>L</v>
      </c>
      <c r="AG4145" s="47" t="s">
        <v>718</v>
      </c>
      <c r="AH4145" s="46" t="str">
        <f>VLOOKUP(AG4145,Acronym!$A:$B,2, FALSE)</f>
        <v>LI</v>
      </c>
      <c r="AI4145" s="47" t="s">
        <v>423</v>
      </c>
      <c r="AJ4145" s="47" t="s">
        <v>9860</v>
      </c>
    </row>
    <row r="4146" spans="1:36">
      <c r="A4146" s="30">
        <v>18960999</v>
      </c>
      <c r="B4146" s="31" t="s">
        <v>421</v>
      </c>
      <c r="C4146" s="39" t="s">
        <v>15934</v>
      </c>
      <c r="D4146" s="30">
        <v>18960997</v>
      </c>
      <c r="E4146" s="39" t="s">
        <v>8904</v>
      </c>
      <c r="F4146" s="50">
        <v>40847</v>
      </c>
      <c r="G4146" s="32">
        <v>3500</v>
      </c>
      <c r="H4146" s="31" t="s">
        <v>424</v>
      </c>
      <c r="I4146" s="31" t="s">
        <v>174</v>
      </c>
      <c r="J4146" s="32">
        <v>0</v>
      </c>
      <c r="K4146" s="32">
        <v>0</v>
      </c>
      <c r="L4146" s="50">
        <v>40883</v>
      </c>
      <c r="M4146" s="31" t="s">
        <v>5887</v>
      </c>
      <c r="N4146" s="31" t="s">
        <v>789</v>
      </c>
      <c r="O4146" s="31" t="s">
        <v>789</v>
      </c>
      <c r="P4146" s="39" t="s">
        <v>422</v>
      </c>
      <c r="Q4146" s="39" t="s">
        <v>555</v>
      </c>
      <c r="R4146" s="41" t="s">
        <v>542</v>
      </c>
      <c r="S4146" s="31" t="s">
        <v>421</v>
      </c>
      <c r="T4146" s="39" t="s">
        <v>281</v>
      </c>
      <c r="U4146" s="39" t="s">
        <v>430</v>
      </c>
      <c r="V4146" s="39" t="s">
        <v>7812</v>
      </c>
      <c r="W4146" s="39" t="s">
        <v>490</v>
      </c>
      <c r="X4146" s="42" t="s">
        <v>491</v>
      </c>
      <c r="Y4146" s="50" t="s">
        <v>421</v>
      </c>
      <c r="Z4146" s="30" t="s">
        <v>557</v>
      </c>
      <c r="AA4146" s="31">
        <v>0</v>
      </c>
      <c r="AB4146" s="33" t="s">
        <v>282</v>
      </c>
      <c r="AC4146" s="48">
        <v>5</v>
      </c>
      <c r="AD4146" s="30">
        <v>1</v>
      </c>
      <c r="AE4146" s="30">
        <v>0</v>
      </c>
      <c r="AF4146" s="46" t="str">
        <f>IFERROR(VLOOKUP(U4146,Acronym!$A:$B, 2, FALSE), "Ot")</f>
        <v>Y</v>
      </c>
      <c r="AG4146" s="47" t="s">
        <v>714</v>
      </c>
      <c r="AH4146" s="46" t="str">
        <f>VLOOKUP(AG4146,Acronym!$A:$B,2, FALSE)</f>
        <v>VA</v>
      </c>
      <c r="AI4146" s="47" t="s">
        <v>720</v>
      </c>
      <c r="AJ4146" s="47" t="s">
        <v>9861</v>
      </c>
    </row>
    <row r="4147" spans="1:36">
      <c r="A4147" s="30">
        <v>18961078</v>
      </c>
      <c r="B4147" s="31" t="s">
        <v>421</v>
      </c>
      <c r="C4147" s="39" t="s">
        <v>15935</v>
      </c>
      <c r="D4147" s="30">
        <v>18961076</v>
      </c>
      <c r="E4147" s="39" t="s">
        <v>8905</v>
      </c>
      <c r="F4147" s="50">
        <v>40847</v>
      </c>
      <c r="G4147" s="32">
        <v>3328</v>
      </c>
      <c r="H4147" s="31" t="s">
        <v>424</v>
      </c>
      <c r="I4147" s="31" t="s">
        <v>174</v>
      </c>
      <c r="J4147" s="32">
        <v>0</v>
      </c>
      <c r="K4147" s="32">
        <v>0</v>
      </c>
      <c r="L4147" s="50">
        <v>40884</v>
      </c>
      <c r="M4147" s="31" t="s">
        <v>5887</v>
      </c>
      <c r="N4147" s="31" t="s">
        <v>789</v>
      </c>
      <c r="O4147" s="31" t="s">
        <v>789</v>
      </c>
      <c r="P4147" s="39" t="s">
        <v>422</v>
      </c>
      <c r="Q4147" s="39" t="s">
        <v>555</v>
      </c>
      <c r="R4147" s="41" t="s">
        <v>542</v>
      </c>
      <c r="S4147" s="31" t="s">
        <v>421</v>
      </c>
      <c r="T4147" s="39" t="s">
        <v>281</v>
      </c>
      <c r="U4147" s="39" t="s">
        <v>423</v>
      </c>
      <c r="V4147" s="39" t="s">
        <v>588</v>
      </c>
      <c r="W4147" s="39" t="s">
        <v>175</v>
      </c>
      <c r="X4147" s="42" t="s">
        <v>305</v>
      </c>
      <c r="Y4147" s="50" t="s">
        <v>421</v>
      </c>
      <c r="Z4147" s="30" t="s">
        <v>556</v>
      </c>
      <c r="AA4147" s="31">
        <v>0</v>
      </c>
      <c r="AB4147" s="33" t="s">
        <v>282</v>
      </c>
      <c r="AC4147" s="48">
        <v>5</v>
      </c>
      <c r="AD4147" s="30">
        <v>1</v>
      </c>
      <c r="AE4147" s="30">
        <v>0</v>
      </c>
      <c r="AF4147" s="46" t="str">
        <f>IFERROR(VLOOKUP(U4147,Acronym!$A:$B, 2, FALSE), "Ot")</f>
        <v>L</v>
      </c>
      <c r="AG4147" s="47" t="s">
        <v>715</v>
      </c>
      <c r="AH4147" s="46" t="str">
        <f>VLOOKUP(AG4147,Acronym!$A:$B,2, FALSE)</f>
        <v>TH</v>
      </c>
      <c r="AI4147" s="47" t="s">
        <v>423</v>
      </c>
      <c r="AJ4147" s="47" t="s">
        <v>9862</v>
      </c>
    </row>
    <row r="4148" spans="1:36">
      <c r="A4148" s="30">
        <v>18962935</v>
      </c>
      <c r="B4148" s="31" t="s">
        <v>421</v>
      </c>
      <c r="C4148" s="39" t="s">
        <v>15936</v>
      </c>
      <c r="D4148" s="30">
        <v>6336720</v>
      </c>
      <c r="E4148" s="39" t="s">
        <v>8906</v>
      </c>
      <c r="F4148" s="50">
        <v>40848</v>
      </c>
      <c r="G4148" s="32">
        <v>10000</v>
      </c>
      <c r="H4148" s="31" t="s">
        <v>424</v>
      </c>
      <c r="I4148" s="31" t="s">
        <v>425</v>
      </c>
      <c r="J4148" s="32">
        <v>10000</v>
      </c>
      <c r="K4148" s="32">
        <v>10000</v>
      </c>
      <c r="L4148" s="50">
        <v>40884</v>
      </c>
      <c r="M4148" s="31" t="s">
        <v>5887</v>
      </c>
      <c r="N4148" s="31" t="s">
        <v>789</v>
      </c>
      <c r="O4148" s="31" t="s">
        <v>789</v>
      </c>
      <c r="P4148" s="39" t="s">
        <v>422</v>
      </c>
      <c r="Q4148" s="39" t="s">
        <v>555</v>
      </c>
      <c r="R4148" s="41" t="s">
        <v>542</v>
      </c>
      <c r="S4148" s="31">
        <v>1</v>
      </c>
      <c r="T4148" s="39" t="s">
        <v>283</v>
      </c>
      <c r="U4148" s="39" t="s">
        <v>423</v>
      </c>
      <c r="V4148" s="39" t="s">
        <v>629</v>
      </c>
      <c r="W4148" s="39" t="s">
        <v>175</v>
      </c>
      <c r="X4148" s="42" t="s">
        <v>194</v>
      </c>
      <c r="Y4148" s="50">
        <v>40913</v>
      </c>
      <c r="Z4148" s="30" t="s">
        <v>557</v>
      </c>
      <c r="AA4148" s="31">
        <v>1</v>
      </c>
      <c r="AB4148" s="33" t="s">
        <v>282</v>
      </c>
      <c r="AC4148" s="48">
        <v>5</v>
      </c>
      <c r="AD4148" s="30">
        <v>1</v>
      </c>
      <c r="AE4148" s="30">
        <v>0</v>
      </c>
      <c r="AF4148" s="46" t="str">
        <f>IFERROR(VLOOKUP(U4148,Acronym!$A:$B, 2, FALSE), "Ot")</f>
        <v>L</v>
      </c>
      <c r="AG4148" s="47" t="s">
        <v>715</v>
      </c>
      <c r="AH4148" s="46" t="str">
        <f>VLOOKUP(AG4148,Acronym!$A:$B,2, FALSE)</f>
        <v>TH</v>
      </c>
      <c r="AI4148" s="47" t="s">
        <v>423</v>
      </c>
      <c r="AJ4148" s="47" t="s">
        <v>9863</v>
      </c>
    </row>
    <row r="4149" spans="1:36">
      <c r="A4149" s="30">
        <v>18963030</v>
      </c>
      <c r="B4149" s="31" t="s">
        <v>421</v>
      </c>
      <c r="C4149" s="39" t="s">
        <v>15937</v>
      </c>
      <c r="D4149" s="30">
        <v>18963028</v>
      </c>
      <c r="E4149" s="39" t="s">
        <v>8907</v>
      </c>
      <c r="F4149" s="50">
        <v>40847</v>
      </c>
      <c r="G4149" s="32">
        <v>7920</v>
      </c>
      <c r="H4149" s="31" t="s">
        <v>424</v>
      </c>
      <c r="I4149" s="31" t="s">
        <v>425</v>
      </c>
      <c r="J4149" s="32">
        <v>7920</v>
      </c>
      <c r="K4149" s="32">
        <v>7920</v>
      </c>
      <c r="L4149" s="50">
        <v>40884</v>
      </c>
      <c r="M4149" s="31" t="s">
        <v>5887</v>
      </c>
      <c r="N4149" s="31" t="s">
        <v>789</v>
      </c>
      <c r="O4149" s="31" t="s">
        <v>789</v>
      </c>
      <c r="P4149" s="39" t="s">
        <v>422</v>
      </c>
      <c r="Q4149" s="39" t="s">
        <v>555</v>
      </c>
      <c r="R4149" s="41" t="s">
        <v>542</v>
      </c>
      <c r="S4149" s="31">
        <v>1</v>
      </c>
      <c r="T4149" s="39" t="s">
        <v>281</v>
      </c>
      <c r="U4149" s="39" t="s">
        <v>423</v>
      </c>
      <c r="V4149" s="39" t="s">
        <v>352</v>
      </c>
      <c r="W4149" s="39" t="s">
        <v>175</v>
      </c>
      <c r="X4149" s="42" t="s">
        <v>353</v>
      </c>
      <c r="Y4149" s="50">
        <v>40917</v>
      </c>
      <c r="Z4149" s="30" t="s">
        <v>557</v>
      </c>
      <c r="AA4149" s="31">
        <v>1</v>
      </c>
      <c r="AB4149" s="33" t="s">
        <v>282</v>
      </c>
      <c r="AC4149" s="48">
        <v>5</v>
      </c>
      <c r="AD4149" s="30">
        <v>1</v>
      </c>
      <c r="AE4149" s="30">
        <v>0</v>
      </c>
      <c r="AF4149" s="46" t="str">
        <f>IFERROR(VLOOKUP(U4149,Acronym!$A:$B, 2, FALSE), "Ot")</f>
        <v>L</v>
      </c>
      <c r="AG4149" s="47" t="s">
        <v>722</v>
      </c>
      <c r="AH4149" s="46" t="str">
        <f>VLOOKUP(AG4149,Acronym!$A:$B,2, FALSE)</f>
        <v>DA</v>
      </c>
      <c r="AI4149" s="47" t="s">
        <v>423</v>
      </c>
      <c r="AJ4149" s="47" t="s">
        <v>9864</v>
      </c>
    </row>
    <row r="4150" spans="1:36">
      <c r="A4150" s="30">
        <v>18963122</v>
      </c>
      <c r="B4150" s="31" t="s">
        <v>421</v>
      </c>
      <c r="C4150" s="39" t="s">
        <v>15938</v>
      </c>
      <c r="D4150" s="30">
        <v>13620609</v>
      </c>
      <c r="E4150" s="39" t="s">
        <v>8908</v>
      </c>
      <c r="F4150" s="50">
        <v>40847</v>
      </c>
      <c r="G4150" s="32">
        <v>24520</v>
      </c>
      <c r="H4150" s="31" t="s">
        <v>424</v>
      </c>
      <c r="I4150" s="31" t="s">
        <v>425</v>
      </c>
      <c r="J4150" s="32">
        <v>24520</v>
      </c>
      <c r="K4150" s="32">
        <v>24520</v>
      </c>
      <c r="L4150" s="50">
        <v>40920</v>
      </c>
      <c r="M4150" s="31" t="s">
        <v>8727</v>
      </c>
      <c r="N4150" s="31" t="s">
        <v>789</v>
      </c>
      <c r="O4150" s="31" t="s">
        <v>789</v>
      </c>
      <c r="P4150" s="39" t="s">
        <v>422</v>
      </c>
      <c r="Q4150" s="39" t="s">
        <v>555</v>
      </c>
      <c r="R4150" s="41" t="s">
        <v>541</v>
      </c>
      <c r="S4150" s="31">
        <v>1</v>
      </c>
      <c r="T4150" s="39" t="s">
        <v>283</v>
      </c>
      <c r="U4150" s="39" t="s">
        <v>446</v>
      </c>
      <c r="V4150" s="39" t="s">
        <v>151</v>
      </c>
      <c r="W4150" s="39" t="s">
        <v>306</v>
      </c>
      <c r="X4150" s="42" t="s">
        <v>151</v>
      </c>
      <c r="Y4150" s="50">
        <v>40933</v>
      </c>
      <c r="Z4150" s="30" t="s">
        <v>557</v>
      </c>
      <c r="AA4150" s="31">
        <v>1</v>
      </c>
      <c r="AB4150" s="33" t="s">
        <v>284</v>
      </c>
      <c r="AC4150" s="48">
        <v>10</v>
      </c>
      <c r="AD4150" s="30">
        <v>1</v>
      </c>
      <c r="AE4150" s="30">
        <v>0</v>
      </c>
      <c r="AF4150" s="46" t="str">
        <f>IFERROR(VLOOKUP(U4150,Acronym!$A:$B, 2, FALSE), "Ot")</f>
        <v>SE</v>
      </c>
      <c r="AG4150" s="47" t="s">
        <v>718</v>
      </c>
      <c r="AH4150" s="46" t="str">
        <f>VLOOKUP(AG4150,Acronym!$A:$B,2, FALSE)</f>
        <v>LI</v>
      </c>
      <c r="AI4150" s="47" t="s">
        <v>446</v>
      </c>
      <c r="AJ4150" s="47" t="s">
        <v>9865</v>
      </c>
    </row>
    <row r="4151" spans="1:36">
      <c r="A4151" s="30">
        <v>18963308</v>
      </c>
      <c r="B4151" s="31" t="s">
        <v>421</v>
      </c>
      <c r="C4151" s="39" t="s">
        <v>15939</v>
      </c>
      <c r="D4151" s="30">
        <v>9012528</v>
      </c>
      <c r="E4151" s="39" t="s">
        <v>8909</v>
      </c>
      <c r="F4151" s="50">
        <v>40847</v>
      </c>
      <c r="G4151" s="32">
        <v>36000</v>
      </c>
      <c r="H4151" s="31" t="s">
        <v>424</v>
      </c>
      <c r="I4151" s="31" t="s">
        <v>425</v>
      </c>
      <c r="J4151" s="32">
        <v>36000</v>
      </c>
      <c r="K4151" s="32">
        <v>36000</v>
      </c>
      <c r="L4151" s="50">
        <v>40932</v>
      </c>
      <c r="M4151" s="31" t="s">
        <v>8727</v>
      </c>
      <c r="N4151" s="31" t="s">
        <v>789</v>
      </c>
      <c r="O4151" s="31" t="s">
        <v>789</v>
      </c>
      <c r="P4151" s="39" t="s">
        <v>422</v>
      </c>
      <c r="Q4151" s="39" t="s">
        <v>555</v>
      </c>
      <c r="R4151" s="41" t="s">
        <v>541</v>
      </c>
      <c r="S4151" s="31">
        <v>1</v>
      </c>
      <c r="T4151" s="39" t="s">
        <v>281</v>
      </c>
      <c r="U4151" s="39" t="s">
        <v>431</v>
      </c>
      <c r="V4151" s="39" t="s">
        <v>337</v>
      </c>
      <c r="W4151" s="39" t="s">
        <v>335</v>
      </c>
      <c r="X4151" s="42" t="s">
        <v>337</v>
      </c>
      <c r="Y4151" s="50">
        <v>40948</v>
      </c>
      <c r="Z4151" s="30" t="s">
        <v>557</v>
      </c>
      <c r="AA4151" s="31">
        <v>1</v>
      </c>
      <c r="AB4151" s="33" t="s">
        <v>284</v>
      </c>
      <c r="AC4151" s="48">
        <v>12</v>
      </c>
      <c r="AD4151" s="30">
        <v>0</v>
      </c>
      <c r="AE4151" s="30">
        <v>0</v>
      </c>
      <c r="AF4151" s="46" t="str">
        <f>IFERROR(VLOOKUP(U4151,Acronym!$A:$B, 2, FALSE), "Ot")</f>
        <v>NE</v>
      </c>
      <c r="AG4151" s="47" t="s">
        <v>715</v>
      </c>
      <c r="AH4151" s="46" t="str">
        <f>VLOOKUP(AG4151,Acronym!$A:$B,2, FALSE)</f>
        <v>TH</v>
      </c>
      <c r="AI4151" s="47" t="s">
        <v>431</v>
      </c>
      <c r="AJ4151" s="47" t="s">
        <v>9866</v>
      </c>
    </row>
    <row r="4152" spans="1:36">
      <c r="A4152" s="30">
        <v>18963489</v>
      </c>
      <c r="B4152" s="31" t="s">
        <v>421</v>
      </c>
      <c r="C4152" s="39" t="s">
        <v>15940</v>
      </c>
      <c r="D4152" s="30">
        <v>12502234</v>
      </c>
      <c r="E4152" s="39" t="s">
        <v>8910</v>
      </c>
      <c r="F4152" s="50">
        <v>40847</v>
      </c>
      <c r="G4152" s="32">
        <v>1800</v>
      </c>
      <c r="H4152" s="31" t="s">
        <v>424</v>
      </c>
      <c r="I4152" s="31" t="s">
        <v>174</v>
      </c>
      <c r="J4152" s="32">
        <v>0</v>
      </c>
      <c r="K4152" s="32">
        <v>0</v>
      </c>
      <c r="L4152" s="50">
        <v>40883</v>
      </c>
      <c r="M4152" s="31" t="s">
        <v>5887</v>
      </c>
      <c r="N4152" s="31" t="s">
        <v>789</v>
      </c>
      <c r="O4152" s="31" t="s">
        <v>789</v>
      </c>
      <c r="P4152" s="39" t="s">
        <v>422</v>
      </c>
      <c r="Q4152" s="39" t="s">
        <v>555</v>
      </c>
      <c r="R4152" s="41" t="s">
        <v>542</v>
      </c>
      <c r="S4152" s="31" t="s">
        <v>421</v>
      </c>
      <c r="T4152" s="39" t="s">
        <v>281</v>
      </c>
      <c r="U4152" s="39" t="s">
        <v>430</v>
      </c>
      <c r="V4152" s="39" t="s">
        <v>164</v>
      </c>
      <c r="W4152" s="39" t="s">
        <v>319</v>
      </c>
      <c r="X4152" s="42" t="s">
        <v>320</v>
      </c>
      <c r="Y4152" s="50" t="s">
        <v>421</v>
      </c>
      <c r="Z4152" s="30" t="s">
        <v>557</v>
      </c>
      <c r="AA4152" s="31">
        <v>0</v>
      </c>
      <c r="AB4152" s="33" t="s">
        <v>282</v>
      </c>
      <c r="AC4152" s="48">
        <v>5</v>
      </c>
      <c r="AD4152" s="30">
        <v>1</v>
      </c>
      <c r="AE4152" s="30">
        <v>0</v>
      </c>
      <c r="AF4152" s="46" t="str">
        <f>IFERROR(VLOOKUP(U4152,Acronym!$A:$B, 2, FALSE), "Ot")</f>
        <v>Y</v>
      </c>
      <c r="AG4152" s="47" t="s">
        <v>714</v>
      </c>
      <c r="AH4152" s="46" t="str">
        <f>VLOOKUP(AG4152,Acronym!$A:$B,2, FALSE)</f>
        <v>VA</v>
      </c>
      <c r="AI4152" s="47" t="s">
        <v>720</v>
      </c>
      <c r="AJ4152" s="47" t="s">
        <v>9867</v>
      </c>
    </row>
    <row r="4153" spans="1:36">
      <c r="A4153" s="30">
        <v>18963558</v>
      </c>
      <c r="B4153" s="31" t="s">
        <v>421</v>
      </c>
      <c r="C4153" s="39" t="s">
        <v>15941</v>
      </c>
      <c r="D4153" s="30">
        <v>18963556</v>
      </c>
      <c r="E4153" s="39" t="s">
        <v>8104</v>
      </c>
      <c r="F4153" s="50">
        <v>40848</v>
      </c>
      <c r="G4153" s="32">
        <v>3000</v>
      </c>
      <c r="H4153" s="31" t="s">
        <v>177</v>
      </c>
      <c r="I4153" s="31" t="s">
        <v>174</v>
      </c>
      <c r="J4153" s="32">
        <v>0</v>
      </c>
      <c r="K4153" s="32">
        <v>0</v>
      </c>
      <c r="L4153" s="50">
        <v>40864</v>
      </c>
      <c r="M4153" s="31" t="s">
        <v>5887</v>
      </c>
      <c r="N4153" s="31" t="s">
        <v>789</v>
      </c>
      <c r="O4153" s="31" t="s">
        <v>789</v>
      </c>
      <c r="P4153" s="39" t="s">
        <v>422</v>
      </c>
      <c r="Q4153" s="39" t="s">
        <v>555</v>
      </c>
      <c r="R4153" s="41" t="s">
        <v>542</v>
      </c>
      <c r="S4153" s="31" t="s">
        <v>421</v>
      </c>
      <c r="T4153" s="39" t="s">
        <v>281</v>
      </c>
      <c r="U4153" s="39" t="s">
        <v>426</v>
      </c>
      <c r="V4153" s="39" t="s">
        <v>8105</v>
      </c>
      <c r="W4153" s="39" t="s">
        <v>287</v>
      </c>
      <c r="X4153" s="42" t="s">
        <v>105</v>
      </c>
      <c r="Y4153" s="50" t="s">
        <v>421</v>
      </c>
      <c r="Z4153" s="30" t="s">
        <v>556</v>
      </c>
      <c r="AA4153" s="31">
        <v>0</v>
      </c>
      <c r="AB4153" s="33" t="s">
        <v>282</v>
      </c>
      <c r="AC4153" s="48">
        <v>2</v>
      </c>
      <c r="AD4153" s="30">
        <v>1</v>
      </c>
      <c r="AE4153" s="30">
        <v>1</v>
      </c>
      <c r="AF4153" s="46" t="str">
        <f>IFERROR(VLOOKUP(U4153,Acronym!$A:$B, 2, FALSE), "Ot")</f>
        <v>NW</v>
      </c>
      <c r="AG4153" s="47" t="s">
        <v>717</v>
      </c>
      <c r="AH4153" s="46" t="str">
        <f>VLOOKUP(AG4153,Acronym!$A:$B,2, FALSE)</f>
        <v>CA</v>
      </c>
      <c r="AI4153" s="47" t="s">
        <v>426</v>
      </c>
      <c r="AJ4153" s="47" t="s">
        <v>8623</v>
      </c>
    </row>
    <row r="4154" spans="1:36">
      <c r="A4154" s="30">
        <v>18964485</v>
      </c>
      <c r="B4154" s="31" t="s">
        <v>421</v>
      </c>
      <c r="C4154" s="39" t="s">
        <v>15942</v>
      </c>
      <c r="D4154" s="30">
        <v>17891140</v>
      </c>
      <c r="E4154" s="39" t="s">
        <v>8911</v>
      </c>
      <c r="F4154" s="50">
        <v>40848</v>
      </c>
      <c r="G4154" s="32">
        <v>6000</v>
      </c>
      <c r="H4154" s="31" t="s">
        <v>424</v>
      </c>
      <c r="I4154" s="31" t="s">
        <v>425</v>
      </c>
      <c r="J4154" s="32">
        <v>6000</v>
      </c>
      <c r="K4154" s="32">
        <v>6000</v>
      </c>
      <c r="L4154" s="50">
        <v>40883</v>
      </c>
      <c r="M4154" s="31" t="s">
        <v>5887</v>
      </c>
      <c r="N4154" s="31" t="s">
        <v>789</v>
      </c>
      <c r="O4154" s="31" t="s">
        <v>789</v>
      </c>
      <c r="P4154" s="39" t="s">
        <v>422</v>
      </c>
      <c r="Q4154" s="39" t="s">
        <v>555</v>
      </c>
      <c r="R4154" s="41" t="s">
        <v>542</v>
      </c>
      <c r="S4154" s="31">
        <v>1</v>
      </c>
      <c r="T4154" s="39" t="s">
        <v>281</v>
      </c>
      <c r="U4154" s="39" t="s">
        <v>446</v>
      </c>
      <c r="V4154" s="39" t="s">
        <v>487</v>
      </c>
      <c r="W4154" s="39" t="s">
        <v>485</v>
      </c>
      <c r="X4154" s="42" t="s">
        <v>240</v>
      </c>
      <c r="Y4154" s="50">
        <v>40898</v>
      </c>
      <c r="Z4154" s="30" t="s">
        <v>557</v>
      </c>
      <c r="AA4154" s="31">
        <v>1</v>
      </c>
      <c r="AB4154" s="33" t="s">
        <v>282</v>
      </c>
      <c r="AC4154" s="48">
        <v>5</v>
      </c>
      <c r="AD4154" s="30">
        <v>1</v>
      </c>
      <c r="AE4154" s="30">
        <v>0</v>
      </c>
      <c r="AF4154" s="46" t="str">
        <f>IFERROR(VLOOKUP(U4154,Acronym!$A:$B, 2, FALSE), "Ot")</f>
        <v>SE</v>
      </c>
      <c r="AG4154" s="47" t="s">
        <v>718</v>
      </c>
      <c r="AH4154" s="46" t="str">
        <f>VLOOKUP(AG4154,Acronym!$A:$B,2, FALSE)</f>
        <v>LI</v>
      </c>
      <c r="AI4154" s="47" t="s">
        <v>446</v>
      </c>
      <c r="AJ4154" s="47" t="s">
        <v>9868</v>
      </c>
    </row>
    <row r="4155" spans="1:36">
      <c r="A4155" s="30">
        <v>18965787</v>
      </c>
      <c r="B4155" s="31" t="s">
        <v>421</v>
      </c>
      <c r="C4155" s="39" t="s">
        <v>15943</v>
      </c>
      <c r="D4155" s="30">
        <v>1851488</v>
      </c>
      <c r="E4155" s="39" t="s">
        <v>8912</v>
      </c>
      <c r="F4155" s="50">
        <v>40848</v>
      </c>
      <c r="G4155" s="32">
        <v>9991</v>
      </c>
      <c r="H4155" s="31" t="s">
        <v>424</v>
      </c>
      <c r="I4155" s="31" t="s">
        <v>425</v>
      </c>
      <c r="J4155" s="32">
        <v>9991</v>
      </c>
      <c r="K4155" s="32">
        <v>9991</v>
      </c>
      <c r="L4155" s="50">
        <v>40884</v>
      </c>
      <c r="M4155" s="31" t="s">
        <v>5887</v>
      </c>
      <c r="N4155" s="31" t="s">
        <v>789</v>
      </c>
      <c r="O4155" s="31" t="s">
        <v>789</v>
      </c>
      <c r="P4155" s="39" t="s">
        <v>422</v>
      </c>
      <c r="Q4155" s="39" t="s">
        <v>555</v>
      </c>
      <c r="R4155" s="41" t="s">
        <v>542</v>
      </c>
      <c r="S4155" s="31">
        <v>1</v>
      </c>
      <c r="T4155" s="39" t="s">
        <v>281</v>
      </c>
      <c r="U4155" s="39" t="s">
        <v>426</v>
      </c>
      <c r="V4155" s="39" t="s">
        <v>684</v>
      </c>
      <c r="W4155" s="39" t="s">
        <v>285</v>
      </c>
      <c r="X4155" s="42" t="s">
        <v>684</v>
      </c>
      <c r="Y4155" s="50">
        <v>40921</v>
      </c>
      <c r="Z4155" s="30" t="s">
        <v>556</v>
      </c>
      <c r="AA4155" s="31">
        <v>1</v>
      </c>
      <c r="AB4155" s="33" t="s">
        <v>282</v>
      </c>
      <c r="AC4155" s="48">
        <v>5</v>
      </c>
      <c r="AD4155" s="30">
        <v>1</v>
      </c>
      <c r="AE4155" s="30">
        <v>0</v>
      </c>
      <c r="AF4155" s="46" t="str">
        <f>IFERROR(VLOOKUP(U4155,Acronym!$A:$B, 2, FALSE), "Ot")</f>
        <v>NW</v>
      </c>
      <c r="AG4155" s="47" t="s">
        <v>714</v>
      </c>
      <c r="AH4155" s="46" t="str">
        <f>VLOOKUP(AG4155,Acronym!$A:$B,2, FALSE)</f>
        <v>VA</v>
      </c>
      <c r="AI4155" s="47" t="s">
        <v>426</v>
      </c>
      <c r="AJ4155" s="47" t="s">
        <v>9869</v>
      </c>
    </row>
    <row r="4156" spans="1:36">
      <c r="A4156" s="30">
        <v>18965907</v>
      </c>
      <c r="B4156" s="31" t="s">
        <v>421</v>
      </c>
      <c r="C4156" s="39" t="s">
        <v>15944</v>
      </c>
      <c r="D4156" s="30">
        <v>18965904</v>
      </c>
      <c r="E4156" s="39" t="s">
        <v>8913</v>
      </c>
      <c r="F4156" s="50">
        <v>40848</v>
      </c>
      <c r="G4156" s="32">
        <v>9500</v>
      </c>
      <c r="H4156" s="31" t="s">
        <v>424</v>
      </c>
      <c r="I4156" s="31" t="s">
        <v>174</v>
      </c>
      <c r="J4156" s="32">
        <v>0</v>
      </c>
      <c r="K4156" s="32">
        <v>0</v>
      </c>
      <c r="L4156" s="50">
        <v>40884</v>
      </c>
      <c r="M4156" s="31" t="s">
        <v>5887</v>
      </c>
      <c r="N4156" s="31" t="s">
        <v>789</v>
      </c>
      <c r="O4156" s="31" t="s">
        <v>789</v>
      </c>
      <c r="P4156" s="39" t="s">
        <v>422</v>
      </c>
      <c r="Q4156" s="39" t="s">
        <v>555</v>
      </c>
      <c r="R4156" s="41" t="s">
        <v>542</v>
      </c>
      <c r="S4156" s="31" t="s">
        <v>421</v>
      </c>
      <c r="T4156" s="39" t="s">
        <v>281</v>
      </c>
      <c r="U4156" s="39" t="s">
        <v>436</v>
      </c>
      <c r="V4156" s="39" t="s">
        <v>70</v>
      </c>
      <c r="W4156" s="39" t="s">
        <v>249</v>
      </c>
      <c r="X4156" s="42" t="s">
        <v>250</v>
      </c>
      <c r="Y4156" s="50" t="s">
        <v>421</v>
      </c>
      <c r="Z4156" s="30" t="s">
        <v>557</v>
      </c>
      <c r="AA4156" s="31">
        <v>0</v>
      </c>
      <c r="AB4156" s="33" t="s">
        <v>282</v>
      </c>
      <c r="AC4156" s="48">
        <v>5</v>
      </c>
      <c r="AD4156" s="30">
        <v>1</v>
      </c>
      <c r="AE4156" s="30">
        <v>0</v>
      </c>
      <c r="AF4156" s="46" t="str">
        <f>IFERROR(VLOOKUP(U4156,Acronym!$A:$B, 2, FALSE), "Ot")</f>
        <v>SW</v>
      </c>
      <c r="AG4156" s="47" t="s">
        <v>718</v>
      </c>
      <c r="AH4156" s="46" t="str">
        <f>VLOOKUP(AG4156,Acronym!$A:$B,2, FALSE)</f>
        <v>LI</v>
      </c>
      <c r="AI4156" s="47" t="s">
        <v>436</v>
      </c>
      <c r="AJ4156" s="47" t="s">
        <v>9870</v>
      </c>
    </row>
    <row r="4157" spans="1:36">
      <c r="A4157" s="30">
        <v>18967130</v>
      </c>
      <c r="B4157" s="31" t="s">
        <v>421</v>
      </c>
      <c r="C4157" s="39" t="s">
        <v>15945</v>
      </c>
      <c r="D4157" s="30">
        <v>18967122</v>
      </c>
      <c r="E4157" s="39" t="s">
        <v>8914</v>
      </c>
      <c r="F4157" s="50">
        <v>40847</v>
      </c>
      <c r="G4157" s="32">
        <v>14764</v>
      </c>
      <c r="H4157" s="31" t="s">
        <v>424</v>
      </c>
      <c r="I4157" s="31" t="s">
        <v>425</v>
      </c>
      <c r="J4157" s="32">
        <v>14764</v>
      </c>
      <c r="K4157" s="32">
        <v>14764</v>
      </c>
      <c r="L4157" s="50">
        <v>40920</v>
      </c>
      <c r="M4157" s="31" t="s">
        <v>8727</v>
      </c>
      <c r="N4157" s="31" t="s">
        <v>789</v>
      </c>
      <c r="O4157" s="31" t="s">
        <v>789</v>
      </c>
      <c r="P4157" s="39" t="s">
        <v>422</v>
      </c>
      <c r="Q4157" s="39" t="s">
        <v>555</v>
      </c>
      <c r="R4157" s="41" t="s">
        <v>541</v>
      </c>
      <c r="S4157" s="31">
        <v>1</v>
      </c>
      <c r="T4157" s="39" t="s">
        <v>283</v>
      </c>
      <c r="U4157" s="39" t="s">
        <v>868</v>
      </c>
      <c r="V4157" s="39" t="s">
        <v>704</v>
      </c>
      <c r="W4157" s="39" t="s">
        <v>48</v>
      </c>
      <c r="X4157" s="42" t="s">
        <v>704</v>
      </c>
      <c r="Y4157" s="50">
        <v>40938</v>
      </c>
      <c r="Z4157" s="30" t="s">
        <v>557</v>
      </c>
      <c r="AA4157" s="31">
        <v>1</v>
      </c>
      <c r="AB4157" s="33" t="s">
        <v>284</v>
      </c>
      <c r="AC4157" s="48">
        <v>10</v>
      </c>
      <c r="AD4157" s="30">
        <v>1</v>
      </c>
      <c r="AE4157" s="30">
        <v>0</v>
      </c>
      <c r="AF4157" s="46" t="str">
        <f>IFERROR(VLOOKUP(U4157,Acronym!$A:$B, 2, FALSE), "Ot")</f>
        <v>E</v>
      </c>
      <c r="AG4157" s="47" t="s">
        <v>715</v>
      </c>
      <c r="AH4157" s="46" t="str">
        <f>VLOOKUP(AG4157,Acronym!$A:$B,2, FALSE)</f>
        <v>TH</v>
      </c>
      <c r="AI4157" s="47" t="s">
        <v>719</v>
      </c>
      <c r="AJ4157" s="47" t="s">
        <v>9871</v>
      </c>
    </row>
    <row r="4158" spans="1:36">
      <c r="A4158" s="30">
        <v>18973494</v>
      </c>
      <c r="B4158" s="31" t="s">
        <v>421</v>
      </c>
      <c r="C4158" s="39" t="s">
        <v>15946</v>
      </c>
      <c r="D4158" s="30">
        <v>14594639</v>
      </c>
      <c r="E4158" s="39" t="s">
        <v>8915</v>
      </c>
      <c r="F4158" s="50">
        <v>40848</v>
      </c>
      <c r="G4158" s="32">
        <v>9716</v>
      </c>
      <c r="H4158" s="31" t="s">
        <v>424</v>
      </c>
      <c r="I4158" s="31" t="s">
        <v>174</v>
      </c>
      <c r="J4158" s="32">
        <v>0</v>
      </c>
      <c r="K4158" s="32">
        <v>0</v>
      </c>
      <c r="L4158" s="50">
        <v>40883</v>
      </c>
      <c r="M4158" s="31" t="s">
        <v>5887</v>
      </c>
      <c r="N4158" s="31" t="s">
        <v>789</v>
      </c>
      <c r="O4158" s="31" t="s">
        <v>789</v>
      </c>
      <c r="P4158" s="39" t="s">
        <v>422</v>
      </c>
      <c r="Q4158" s="39" t="s">
        <v>555</v>
      </c>
      <c r="R4158" s="41" t="s">
        <v>542</v>
      </c>
      <c r="S4158" s="31" t="s">
        <v>421</v>
      </c>
      <c r="T4158" s="39" t="s">
        <v>283</v>
      </c>
      <c r="U4158" s="39" t="s">
        <v>431</v>
      </c>
      <c r="V4158" s="39" t="s">
        <v>585</v>
      </c>
      <c r="W4158" s="39" t="s">
        <v>335</v>
      </c>
      <c r="X4158" s="42" t="s">
        <v>340</v>
      </c>
      <c r="Y4158" s="50" t="s">
        <v>421</v>
      </c>
      <c r="Z4158" s="30" t="s">
        <v>556</v>
      </c>
      <c r="AA4158" s="31">
        <v>0</v>
      </c>
      <c r="AB4158" s="33" t="s">
        <v>282</v>
      </c>
      <c r="AC4158" s="48">
        <v>5</v>
      </c>
      <c r="AD4158" s="30">
        <v>1</v>
      </c>
      <c r="AE4158" s="30">
        <v>0</v>
      </c>
      <c r="AF4158" s="46" t="str">
        <f>IFERROR(VLOOKUP(U4158,Acronym!$A:$B, 2, FALSE), "Ot")</f>
        <v>NE</v>
      </c>
      <c r="AG4158" s="47" t="s">
        <v>718</v>
      </c>
      <c r="AH4158" s="46" t="str">
        <f>VLOOKUP(AG4158,Acronym!$A:$B,2, FALSE)</f>
        <v>LI</v>
      </c>
      <c r="AI4158" s="47" t="s">
        <v>431</v>
      </c>
      <c r="AJ4158" s="47" t="s">
        <v>9872</v>
      </c>
    </row>
    <row r="4159" spans="1:36">
      <c r="A4159" s="30">
        <v>18974678</v>
      </c>
      <c r="B4159" s="31" t="s">
        <v>421</v>
      </c>
      <c r="C4159" s="39" t="s">
        <v>15947</v>
      </c>
      <c r="D4159" s="30">
        <v>8819269</v>
      </c>
      <c r="E4159" s="39" t="s">
        <v>8916</v>
      </c>
      <c r="F4159" s="50">
        <v>40848</v>
      </c>
      <c r="G4159" s="32">
        <v>95875</v>
      </c>
      <c r="H4159" s="31" t="s">
        <v>424</v>
      </c>
      <c r="I4159" s="31" t="s">
        <v>425</v>
      </c>
      <c r="J4159" s="32">
        <v>95875</v>
      </c>
      <c r="K4159" s="32">
        <v>95875</v>
      </c>
      <c r="L4159" s="50">
        <v>40933</v>
      </c>
      <c r="M4159" s="31" t="s">
        <v>8727</v>
      </c>
      <c r="N4159" s="31" t="s">
        <v>789</v>
      </c>
      <c r="O4159" s="31" t="s">
        <v>789</v>
      </c>
      <c r="P4159" s="39" t="s">
        <v>422</v>
      </c>
      <c r="Q4159" s="39" t="s">
        <v>555</v>
      </c>
      <c r="R4159" s="41" t="s">
        <v>541</v>
      </c>
      <c r="S4159" s="31">
        <v>1</v>
      </c>
      <c r="T4159" s="39" t="s">
        <v>283</v>
      </c>
      <c r="U4159" s="39" t="s">
        <v>446</v>
      </c>
      <c r="V4159" s="39" t="s">
        <v>528</v>
      </c>
      <c r="W4159" s="39" t="s">
        <v>306</v>
      </c>
      <c r="X4159" s="42" t="s">
        <v>135</v>
      </c>
      <c r="Y4159" s="50">
        <v>40966</v>
      </c>
      <c r="Z4159" s="30" t="s">
        <v>556</v>
      </c>
      <c r="AA4159" s="31">
        <v>1</v>
      </c>
      <c r="AB4159" s="33" t="s">
        <v>284</v>
      </c>
      <c r="AC4159" s="48">
        <v>12</v>
      </c>
      <c r="AD4159" s="30">
        <v>0</v>
      </c>
      <c r="AE4159" s="30">
        <v>0</v>
      </c>
      <c r="AF4159" s="46" t="str">
        <f>IFERROR(VLOOKUP(U4159,Acronym!$A:$B, 2, FALSE), "Ot")</f>
        <v>SE</v>
      </c>
      <c r="AG4159" s="47" t="s">
        <v>714</v>
      </c>
      <c r="AH4159" s="46" t="str">
        <f>VLOOKUP(AG4159,Acronym!$A:$B,2, FALSE)</f>
        <v>VA</v>
      </c>
      <c r="AI4159" s="47" t="s">
        <v>446</v>
      </c>
      <c r="AJ4159" s="47" t="s">
        <v>9873</v>
      </c>
    </row>
    <row r="4160" spans="1:36">
      <c r="A4160" s="30">
        <v>18976300</v>
      </c>
      <c r="B4160" s="31" t="s">
        <v>421</v>
      </c>
      <c r="C4160" s="39" t="s">
        <v>15948</v>
      </c>
      <c r="D4160" s="30">
        <v>6954928</v>
      </c>
      <c r="E4160" s="39" t="s">
        <v>8917</v>
      </c>
      <c r="F4160" s="50">
        <v>40848</v>
      </c>
      <c r="G4160" s="32">
        <v>9950</v>
      </c>
      <c r="H4160" s="31" t="s">
        <v>424</v>
      </c>
      <c r="I4160" s="31" t="s">
        <v>425</v>
      </c>
      <c r="J4160" s="32">
        <v>9950</v>
      </c>
      <c r="K4160" s="32">
        <v>9950</v>
      </c>
      <c r="L4160" s="50">
        <v>40883</v>
      </c>
      <c r="M4160" s="31" t="s">
        <v>5887</v>
      </c>
      <c r="N4160" s="31" t="s">
        <v>789</v>
      </c>
      <c r="O4160" s="31" t="s">
        <v>789</v>
      </c>
      <c r="P4160" s="39" t="s">
        <v>422</v>
      </c>
      <c r="Q4160" s="39" t="s">
        <v>555</v>
      </c>
      <c r="R4160" s="41" t="s">
        <v>542</v>
      </c>
      <c r="S4160" s="31">
        <v>1</v>
      </c>
      <c r="T4160" s="39" t="s">
        <v>281</v>
      </c>
      <c r="U4160" s="39" t="s">
        <v>434</v>
      </c>
      <c r="V4160" s="39" t="s">
        <v>509</v>
      </c>
      <c r="W4160" s="39" t="s">
        <v>508</v>
      </c>
      <c r="X4160" s="42" t="s">
        <v>508</v>
      </c>
      <c r="Y4160" s="50">
        <v>40889</v>
      </c>
      <c r="Z4160" s="30" t="s">
        <v>556</v>
      </c>
      <c r="AA4160" s="31">
        <v>1</v>
      </c>
      <c r="AB4160" s="33" t="s">
        <v>282</v>
      </c>
      <c r="AC4160" s="48">
        <v>5</v>
      </c>
      <c r="AD4160" s="30">
        <v>1</v>
      </c>
      <c r="AE4160" s="30">
        <v>0</v>
      </c>
      <c r="AF4160" s="46" t="str">
        <f>IFERROR(VLOOKUP(U4160,Acronym!$A:$B, 2, FALSE), "Ot")</f>
        <v>EM</v>
      </c>
      <c r="AG4160" s="47" t="s">
        <v>714</v>
      </c>
      <c r="AH4160" s="46" t="str">
        <f>VLOOKUP(AG4160,Acronym!$A:$B,2, FALSE)</f>
        <v>VA</v>
      </c>
      <c r="AI4160" s="47" t="s">
        <v>434</v>
      </c>
      <c r="AJ4160" s="47" t="s">
        <v>9874</v>
      </c>
    </row>
    <row r="4161" spans="1:36">
      <c r="A4161" s="30">
        <v>18977726</v>
      </c>
      <c r="B4161" s="31" t="s">
        <v>421</v>
      </c>
      <c r="C4161" s="39" t="s">
        <v>15949</v>
      </c>
      <c r="D4161" s="30">
        <v>18977718</v>
      </c>
      <c r="E4161" s="39" t="s">
        <v>8106</v>
      </c>
      <c r="F4161" s="50">
        <v>40848</v>
      </c>
      <c r="G4161" s="32">
        <v>10000</v>
      </c>
      <c r="H4161" s="31" t="s">
        <v>177</v>
      </c>
      <c r="I4161" s="31" t="s">
        <v>174</v>
      </c>
      <c r="J4161" s="32">
        <v>0</v>
      </c>
      <c r="K4161" s="32">
        <v>0</v>
      </c>
      <c r="L4161" s="50">
        <v>40851</v>
      </c>
      <c r="M4161" s="31" t="s">
        <v>5887</v>
      </c>
      <c r="N4161" s="31" t="s">
        <v>789</v>
      </c>
      <c r="O4161" s="31" t="s">
        <v>789</v>
      </c>
      <c r="P4161" s="39" t="s">
        <v>422</v>
      </c>
      <c r="Q4161" s="39" t="s">
        <v>555</v>
      </c>
      <c r="R4161" s="41" t="s">
        <v>542</v>
      </c>
      <c r="S4161" s="31" t="s">
        <v>421</v>
      </c>
      <c r="T4161" s="39" t="s">
        <v>283</v>
      </c>
      <c r="U4161" s="39" t="s">
        <v>423</v>
      </c>
      <c r="V4161" s="39" t="s">
        <v>149</v>
      </c>
      <c r="W4161" s="39" t="s">
        <v>175</v>
      </c>
      <c r="X4161" s="42" t="s">
        <v>150</v>
      </c>
      <c r="Y4161" s="50" t="s">
        <v>421</v>
      </c>
      <c r="Z4161" s="30" t="s">
        <v>556</v>
      </c>
      <c r="AA4161" s="31">
        <v>0</v>
      </c>
      <c r="AB4161" s="33" t="s">
        <v>282</v>
      </c>
      <c r="AC4161" s="48">
        <v>0</v>
      </c>
      <c r="AD4161" s="30">
        <v>1</v>
      </c>
      <c r="AE4161" s="30">
        <v>1</v>
      </c>
      <c r="AF4161" s="46" t="str">
        <f>IFERROR(VLOOKUP(U4161,Acronym!$A:$B, 2, FALSE), "Ot")</f>
        <v>L</v>
      </c>
      <c r="AG4161" s="47" t="s">
        <v>714</v>
      </c>
      <c r="AH4161" s="46" t="str">
        <f>VLOOKUP(AG4161,Acronym!$A:$B,2, FALSE)</f>
        <v>VA</v>
      </c>
      <c r="AI4161" s="47" t="s">
        <v>423</v>
      </c>
      <c r="AJ4161" s="47" t="s">
        <v>8624</v>
      </c>
    </row>
    <row r="4162" spans="1:36">
      <c r="A4162" s="30">
        <v>18977857</v>
      </c>
      <c r="B4162" s="31" t="s">
        <v>421</v>
      </c>
      <c r="C4162" s="39" t="s">
        <v>15950</v>
      </c>
      <c r="D4162" s="30">
        <v>18977850</v>
      </c>
      <c r="E4162" s="39" t="s">
        <v>8918</v>
      </c>
      <c r="F4162" s="50">
        <v>40848</v>
      </c>
      <c r="G4162" s="32">
        <v>5000</v>
      </c>
      <c r="H4162" s="31" t="s">
        <v>424</v>
      </c>
      <c r="I4162" s="31" t="s">
        <v>174</v>
      </c>
      <c r="J4162" s="32">
        <v>0</v>
      </c>
      <c r="K4162" s="32">
        <v>0</v>
      </c>
      <c r="L4162" s="50">
        <v>40883</v>
      </c>
      <c r="M4162" s="31" t="s">
        <v>5887</v>
      </c>
      <c r="N4162" s="31" t="s">
        <v>789</v>
      </c>
      <c r="O4162" s="31" t="s">
        <v>789</v>
      </c>
      <c r="P4162" s="39" t="s">
        <v>422</v>
      </c>
      <c r="Q4162" s="39" t="s">
        <v>555</v>
      </c>
      <c r="R4162" s="41" t="s">
        <v>542</v>
      </c>
      <c r="S4162" s="31" t="s">
        <v>421</v>
      </c>
      <c r="T4162" s="39" t="s">
        <v>283</v>
      </c>
      <c r="U4162" s="39" t="s">
        <v>868</v>
      </c>
      <c r="V4162" s="39" t="s">
        <v>8919</v>
      </c>
      <c r="W4162" s="39" t="s">
        <v>5313</v>
      </c>
      <c r="X4162" s="42" t="s">
        <v>5313</v>
      </c>
      <c r="Y4162" s="50" t="s">
        <v>421</v>
      </c>
      <c r="Z4162" s="30" t="s">
        <v>556</v>
      </c>
      <c r="AA4162" s="31">
        <v>0</v>
      </c>
      <c r="AB4162" s="33" t="s">
        <v>282</v>
      </c>
      <c r="AC4162" s="48">
        <v>5</v>
      </c>
      <c r="AD4162" s="30">
        <v>1</v>
      </c>
      <c r="AE4162" s="30">
        <v>0</v>
      </c>
      <c r="AF4162" s="46" t="str">
        <f>IFERROR(VLOOKUP(U4162,Acronym!$A:$B, 2, FALSE), "Ot")</f>
        <v>E</v>
      </c>
      <c r="AG4162" s="47" t="s">
        <v>716</v>
      </c>
      <c r="AH4162" s="46" t="str">
        <f>VLOOKUP(AG4162,Acronym!$A:$B,2, FALSE)</f>
        <v>MU</v>
      </c>
      <c r="AI4162" s="47" t="s">
        <v>719</v>
      </c>
      <c r="AJ4162" s="47" t="s">
        <v>9875</v>
      </c>
    </row>
    <row r="4163" spans="1:36">
      <c r="A4163" s="30">
        <v>18977964</v>
      </c>
      <c r="B4163" s="31" t="s">
        <v>421</v>
      </c>
      <c r="C4163" s="39" t="s">
        <v>15951</v>
      </c>
      <c r="D4163" s="30">
        <v>1386891</v>
      </c>
      <c r="E4163" s="39" t="s">
        <v>8920</v>
      </c>
      <c r="F4163" s="50">
        <v>40848</v>
      </c>
      <c r="G4163" s="32">
        <v>48250</v>
      </c>
      <c r="H4163" s="31" t="s">
        <v>424</v>
      </c>
      <c r="I4163" s="31" t="s">
        <v>425</v>
      </c>
      <c r="J4163" s="32">
        <v>16250</v>
      </c>
      <c r="K4163" s="32">
        <v>16250</v>
      </c>
      <c r="L4163" s="50">
        <v>40932</v>
      </c>
      <c r="M4163" s="31" t="s">
        <v>8727</v>
      </c>
      <c r="N4163" s="31" t="s">
        <v>789</v>
      </c>
      <c r="O4163" s="31" t="s">
        <v>789</v>
      </c>
      <c r="P4163" s="39" t="s">
        <v>422</v>
      </c>
      <c r="Q4163" s="39" t="s">
        <v>555</v>
      </c>
      <c r="R4163" s="41" t="s">
        <v>541</v>
      </c>
      <c r="S4163" s="31">
        <v>1</v>
      </c>
      <c r="T4163" s="39" t="s">
        <v>283</v>
      </c>
      <c r="U4163" s="39" t="s">
        <v>431</v>
      </c>
      <c r="V4163" s="39" t="s">
        <v>222</v>
      </c>
      <c r="W4163" s="39" t="s">
        <v>223</v>
      </c>
      <c r="X4163" s="42" t="s">
        <v>223</v>
      </c>
      <c r="Y4163" s="50">
        <v>40968</v>
      </c>
      <c r="Z4163" s="30" t="s">
        <v>557</v>
      </c>
      <c r="AA4163" s="31">
        <v>1</v>
      </c>
      <c r="AB4163" s="33" t="s">
        <v>284</v>
      </c>
      <c r="AC4163" s="48">
        <v>12</v>
      </c>
      <c r="AD4163" s="30">
        <v>1</v>
      </c>
      <c r="AE4163" s="30">
        <v>0</v>
      </c>
      <c r="AF4163" s="46" t="str">
        <f>IFERROR(VLOOKUP(U4163,Acronym!$A:$B, 2, FALSE), "Ot")</f>
        <v>NE</v>
      </c>
      <c r="AG4163" s="47" t="s">
        <v>715</v>
      </c>
      <c r="AH4163" s="46" t="str">
        <f>VLOOKUP(AG4163,Acronym!$A:$B,2, FALSE)</f>
        <v>TH</v>
      </c>
      <c r="AI4163" s="47" t="s">
        <v>431</v>
      </c>
      <c r="AJ4163" s="47" t="s">
        <v>9876</v>
      </c>
    </row>
    <row r="4164" spans="1:36">
      <c r="A4164" s="30">
        <v>18978139</v>
      </c>
      <c r="B4164" s="31" t="s">
        <v>421</v>
      </c>
      <c r="C4164" s="39" t="s">
        <v>15952</v>
      </c>
      <c r="D4164" s="30">
        <v>1630494</v>
      </c>
      <c r="E4164" s="39" t="s">
        <v>8921</v>
      </c>
      <c r="F4164" s="50">
        <v>40848</v>
      </c>
      <c r="G4164" s="32">
        <v>8859</v>
      </c>
      <c r="H4164" s="31" t="s">
        <v>424</v>
      </c>
      <c r="I4164" s="31" t="s">
        <v>425</v>
      </c>
      <c r="J4164" s="32">
        <v>8859</v>
      </c>
      <c r="K4164" s="32">
        <v>8859</v>
      </c>
      <c r="L4164" s="50">
        <v>40890</v>
      </c>
      <c r="M4164" s="31" t="s">
        <v>5887</v>
      </c>
      <c r="N4164" s="31" t="s">
        <v>789</v>
      </c>
      <c r="O4164" s="31" t="s">
        <v>789</v>
      </c>
      <c r="P4164" s="39" t="s">
        <v>422</v>
      </c>
      <c r="Q4164" s="39" t="s">
        <v>555</v>
      </c>
      <c r="R4164" s="41" t="s">
        <v>542</v>
      </c>
      <c r="S4164" s="31">
        <v>1</v>
      </c>
      <c r="T4164" s="39" t="s">
        <v>283</v>
      </c>
      <c r="U4164" s="39" t="s">
        <v>436</v>
      </c>
      <c r="V4164" s="39" t="s">
        <v>348</v>
      </c>
      <c r="W4164" s="39" t="s">
        <v>349</v>
      </c>
      <c r="X4164" s="42" t="s">
        <v>349</v>
      </c>
      <c r="Y4164" s="50">
        <v>40911</v>
      </c>
      <c r="Z4164" s="30" t="s">
        <v>556</v>
      </c>
      <c r="AA4164" s="31">
        <v>1</v>
      </c>
      <c r="AB4164" s="33" t="s">
        <v>282</v>
      </c>
      <c r="AC4164" s="48">
        <v>6</v>
      </c>
      <c r="AD4164" s="30">
        <v>1</v>
      </c>
      <c r="AE4164" s="30">
        <v>0</v>
      </c>
      <c r="AF4164" s="46" t="str">
        <f>IFERROR(VLOOKUP(U4164,Acronym!$A:$B, 2, FALSE), "Ot")</f>
        <v>SW</v>
      </c>
      <c r="AG4164" s="47" t="s">
        <v>715</v>
      </c>
      <c r="AH4164" s="46" t="str">
        <f>VLOOKUP(AG4164,Acronym!$A:$B,2, FALSE)</f>
        <v>TH</v>
      </c>
      <c r="AI4164" s="47" t="s">
        <v>436</v>
      </c>
      <c r="AJ4164" s="47" t="s">
        <v>9877</v>
      </c>
    </row>
    <row r="4165" spans="1:36">
      <c r="A4165" s="30">
        <v>18978245</v>
      </c>
      <c r="B4165" s="31" t="s">
        <v>421</v>
      </c>
      <c r="C4165" s="39" t="s">
        <v>15953</v>
      </c>
      <c r="D4165" s="30">
        <v>1618876</v>
      </c>
      <c r="E4165" s="39" t="s">
        <v>8922</v>
      </c>
      <c r="F4165" s="50">
        <v>40848</v>
      </c>
      <c r="G4165" s="32">
        <v>29370</v>
      </c>
      <c r="H4165" s="31" t="s">
        <v>424</v>
      </c>
      <c r="I4165" s="31" t="s">
        <v>425</v>
      </c>
      <c r="J4165" s="32">
        <v>29370</v>
      </c>
      <c r="K4165" s="32">
        <v>29370</v>
      </c>
      <c r="L4165" s="50">
        <v>40918</v>
      </c>
      <c r="M4165" s="31" t="s">
        <v>8727</v>
      </c>
      <c r="N4165" s="31" t="s">
        <v>789</v>
      </c>
      <c r="O4165" s="31" t="s">
        <v>789</v>
      </c>
      <c r="P4165" s="39" t="s">
        <v>422</v>
      </c>
      <c r="Q4165" s="39" t="s">
        <v>555</v>
      </c>
      <c r="R4165" s="41" t="s">
        <v>541</v>
      </c>
      <c r="S4165" s="31">
        <v>1</v>
      </c>
      <c r="T4165" s="39" t="s">
        <v>283</v>
      </c>
      <c r="U4165" s="39" t="s">
        <v>426</v>
      </c>
      <c r="V4165" s="39" t="s">
        <v>450</v>
      </c>
      <c r="W4165" s="39" t="s">
        <v>503</v>
      </c>
      <c r="X4165" s="42" t="s">
        <v>451</v>
      </c>
      <c r="Y4165" s="50">
        <v>40953</v>
      </c>
      <c r="Z4165" s="30" t="s">
        <v>556</v>
      </c>
      <c r="AA4165" s="31">
        <v>1</v>
      </c>
      <c r="AB4165" s="33" t="s">
        <v>284</v>
      </c>
      <c r="AC4165" s="48">
        <v>10</v>
      </c>
      <c r="AD4165" s="30">
        <v>1</v>
      </c>
      <c r="AE4165" s="30">
        <v>0</v>
      </c>
      <c r="AF4165" s="46" t="str">
        <f>IFERROR(VLOOKUP(U4165,Acronym!$A:$B, 2, FALSE), "Ot")</f>
        <v>NW</v>
      </c>
      <c r="AG4165" s="47" t="s">
        <v>717</v>
      </c>
      <c r="AH4165" s="46" t="str">
        <f>VLOOKUP(AG4165,Acronym!$A:$B,2, FALSE)</f>
        <v>CA</v>
      </c>
      <c r="AI4165" s="47" t="s">
        <v>426</v>
      </c>
      <c r="AJ4165" s="47" t="s">
        <v>9878</v>
      </c>
    </row>
    <row r="4166" spans="1:36">
      <c r="A4166" s="30">
        <v>18978361</v>
      </c>
      <c r="B4166" s="31" t="s">
        <v>421</v>
      </c>
      <c r="C4166" s="39" t="s">
        <v>15954</v>
      </c>
      <c r="D4166" s="30">
        <v>11740104</v>
      </c>
      <c r="E4166" s="39" t="s">
        <v>8923</v>
      </c>
      <c r="F4166" s="50">
        <v>40848</v>
      </c>
      <c r="G4166" s="32">
        <v>8894</v>
      </c>
      <c r="H4166" s="31" t="s">
        <v>424</v>
      </c>
      <c r="I4166" s="31" t="s">
        <v>425</v>
      </c>
      <c r="J4166" s="32">
        <v>8894</v>
      </c>
      <c r="K4166" s="32">
        <v>8894</v>
      </c>
      <c r="L4166" s="50">
        <v>40884</v>
      </c>
      <c r="M4166" s="31" t="s">
        <v>5887</v>
      </c>
      <c r="N4166" s="31" t="s">
        <v>789</v>
      </c>
      <c r="O4166" s="31" t="s">
        <v>789</v>
      </c>
      <c r="P4166" s="39" t="s">
        <v>422</v>
      </c>
      <c r="Q4166" s="39" t="s">
        <v>555</v>
      </c>
      <c r="R4166" s="41" t="s">
        <v>542</v>
      </c>
      <c r="S4166" s="31">
        <v>1</v>
      </c>
      <c r="T4166" s="39" t="s">
        <v>281</v>
      </c>
      <c r="U4166" s="39" t="s">
        <v>436</v>
      </c>
      <c r="V4166" s="39" t="s">
        <v>348</v>
      </c>
      <c r="W4166" s="39" t="s">
        <v>349</v>
      </c>
      <c r="X4166" s="42" t="s">
        <v>349</v>
      </c>
      <c r="Y4166" s="50">
        <v>40913</v>
      </c>
      <c r="Z4166" s="30" t="s">
        <v>557</v>
      </c>
      <c r="AA4166" s="31">
        <v>1</v>
      </c>
      <c r="AB4166" s="33" t="s">
        <v>282</v>
      </c>
      <c r="AC4166" s="48">
        <v>5</v>
      </c>
      <c r="AD4166" s="30">
        <v>1</v>
      </c>
      <c r="AE4166" s="30">
        <v>0</v>
      </c>
      <c r="AF4166" s="46" t="str">
        <f>IFERROR(VLOOKUP(U4166,Acronym!$A:$B, 2, FALSE), "Ot")</f>
        <v>SW</v>
      </c>
      <c r="AG4166" s="47" t="s">
        <v>715</v>
      </c>
      <c r="AH4166" s="46" t="str">
        <f>VLOOKUP(AG4166,Acronym!$A:$B,2, FALSE)</f>
        <v>TH</v>
      </c>
      <c r="AI4166" s="47" t="s">
        <v>436</v>
      </c>
      <c r="AJ4166" s="47" t="s">
        <v>9879</v>
      </c>
    </row>
    <row r="4167" spans="1:36">
      <c r="A4167" s="30">
        <v>18978521</v>
      </c>
      <c r="B4167" s="31" t="s">
        <v>421</v>
      </c>
      <c r="C4167" s="39" t="s">
        <v>15955</v>
      </c>
      <c r="D4167" s="30">
        <v>18060460</v>
      </c>
      <c r="E4167" s="39" t="s">
        <v>8107</v>
      </c>
      <c r="F4167" s="50">
        <v>40848</v>
      </c>
      <c r="G4167" s="32">
        <v>5000</v>
      </c>
      <c r="H4167" s="31" t="s">
        <v>177</v>
      </c>
      <c r="I4167" s="31" t="s">
        <v>174</v>
      </c>
      <c r="J4167" s="32">
        <v>0</v>
      </c>
      <c r="K4167" s="32">
        <v>0</v>
      </c>
      <c r="L4167" s="50">
        <v>40857</v>
      </c>
      <c r="M4167" s="31" t="s">
        <v>5887</v>
      </c>
      <c r="N4167" s="31" t="s">
        <v>789</v>
      </c>
      <c r="O4167" s="31" t="s">
        <v>789</v>
      </c>
      <c r="P4167" s="39" t="s">
        <v>422</v>
      </c>
      <c r="Q4167" s="39" t="s">
        <v>555</v>
      </c>
      <c r="R4167" s="41" t="s">
        <v>542</v>
      </c>
      <c r="S4167" s="31" t="s">
        <v>421</v>
      </c>
      <c r="T4167" s="39" t="s">
        <v>283</v>
      </c>
      <c r="U4167" s="39" t="s">
        <v>436</v>
      </c>
      <c r="V4167" s="39" t="s">
        <v>170</v>
      </c>
      <c r="W4167" s="39" t="s">
        <v>249</v>
      </c>
      <c r="X4167" s="42" t="s">
        <v>170</v>
      </c>
      <c r="Y4167" s="50" t="s">
        <v>421</v>
      </c>
      <c r="Z4167" s="30" t="s">
        <v>556</v>
      </c>
      <c r="AA4167" s="31">
        <v>0</v>
      </c>
      <c r="AB4167" s="33" t="s">
        <v>282</v>
      </c>
      <c r="AC4167" s="48">
        <v>1</v>
      </c>
      <c r="AD4167" s="30">
        <v>1</v>
      </c>
      <c r="AE4167" s="30">
        <v>1</v>
      </c>
      <c r="AF4167" s="46" t="str">
        <f>IFERROR(VLOOKUP(U4167,Acronym!$A:$B, 2, FALSE), "Ot")</f>
        <v>SW</v>
      </c>
      <c r="AG4167" s="47" t="s">
        <v>716</v>
      </c>
      <c r="AH4167" s="46" t="str">
        <f>VLOOKUP(AG4167,Acronym!$A:$B,2, FALSE)</f>
        <v>MU</v>
      </c>
      <c r="AI4167" s="47" t="s">
        <v>436</v>
      </c>
      <c r="AJ4167" s="47" t="s">
        <v>8625</v>
      </c>
    </row>
    <row r="4168" spans="1:36">
      <c r="A4168" s="30">
        <v>18979084</v>
      </c>
      <c r="B4168" s="31" t="s">
        <v>421</v>
      </c>
      <c r="C4168" s="39" t="s">
        <v>15956</v>
      </c>
      <c r="D4168" s="30">
        <v>17070741</v>
      </c>
      <c r="E4168" s="39" t="s">
        <v>10653</v>
      </c>
      <c r="F4168" s="50">
        <v>40848</v>
      </c>
      <c r="G4168" s="32">
        <v>40000</v>
      </c>
      <c r="H4168" s="31" t="s">
        <v>424</v>
      </c>
      <c r="I4168" s="31" t="s">
        <v>425</v>
      </c>
      <c r="J4168" s="32">
        <v>0</v>
      </c>
      <c r="K4168" s="32">
        <v>40000</v>
      </c>
      <c r="L4168" s="50">
        <v>40948</v>
      </c>
      <c r="M4168" s="31" t="s">
        <v>8727</v>
      </c>
      <c r="N4168" s="31" t="s">
        <v>789</v>
      </c>
      <c r="O4168" s="31" t="s">
        <v>789</v>
      </c>
      <c r="P4168" s="39" t="s">
        <v>422</v>
      </c>
      <c r="Q4168" s="39" t="s">
        <v>555</v>
      </c>
      <c r="R4168" s="41" t="s">
        <v>179</v>
      </c>
      <c r="S4168" s="31">
        <v>1</v>
      </c>
      <c r="T4168" s="39" t="s">
        <v>283</v>
      </c>
      <c r="U4168" s="39" t="s">
        <v>423</v>
      </c>
      <c r="V4168" s="39" t="s">
        <v>127</v>
      </c>
      <c r="W4168" s="39" t="s">
        <v>175</v>
      </c>
      <c r="X4168" s="42" t="s">
        <v>176</v>
      </c>
      <c r="Y4168" s="50">
        <v>40970</v>
      </c>
      <c r="Z4168" s="30" t="s">
        <v>557</v>
      </c>
      <c r="AA4168" s="31">
        <v>1</v>
      </c>
      <c r="AB4168" s="33" t="s">
        <v>284</v>
      </c>
      <c r="AC4168" s="48">
        <v>14</v>
      </c>
      <c r="AD4168" s="30">
        <v>0</v>
      </c>
      <c r="AE4168" s="30">
        <v>0</v>
      </c>
      <c r="AF4168" s="46" t="str">
        <f>IFERROR(VLOOKUP(U4168,Acronym!$A:$B, 2, FALSE), "Ot")</f>
        <v>L</v>
      </c>
      <c r="AG4168" s="47" t="s">
        <v>716</v>
      </c>
      <c r="AH4168" s="46" t="str">
        <f>VLOOKUP(AG4168,Acronym!$A:$B,2, FALSE)</f>
        <v>MU</v>
      </c>
      <c r="AI4168" s="47" t="s">
        <v>423</v>
      </c>
      <c r="AJ4168" s="47" t="s">
        <v>11207</v>
      </c>
    </row>
    <row r="4169" spans="1:36">
      <c r="A4169" s="30">
        <v>18979173</v>
      </c>
      <c r="B4169" s="31" t="s">
        <v>421</v>
      </c>
      <c r="C4169" s="39" t="s">
        <v>15957</v>
      </c>
      <c r="D4169" s="30">
        <v>10183173</v>
      </c>
      <c r="E4169" s="39" t="s">
        <v>8924</v>
      </c>
      <c r="F4169" s="50">
        <v>40848</v>
      </c>
      <c r="G4169" s="32">
        <v>9971</v>
      </c>
      <c r="H4169" s="31" t="s">
        <v>424</v>
      </c>
      <c r="I4169" s="31" t="s">
        <v>425</v>
      </c>
      <c r="J4169" s="32">
        <v>9971</v>
      </c>
      <c r="K4169" s="32">
        <v>9971</v>
      </c>
      <c r="L4169" s="50">
        <v>40884</v>
      </c>
      <c r="M4169" s="31" t="s">
        <v>5887</v>
      </c>
      <c r="N4169" s="31" t="s">
        <v>789</v>
      </c>
      <c r="O4169" s="31" t="s">
        <v>789</v>
      </c>
      <c r="P4169" s="39" t="s">
        <v>422</v>
      </c>
      <c r="Q4169" s="39" t="s">
        <v>555</v>
      </c>
      <c r="R4169" s="41" t="s">
        <v>542</v>
      </c>
      <c r="S4169" s="31">
        <v>1</v>
      </c>
      <c r="T4169" s="39" t="s">
        <v>283</v>
      </c>
      <c r="U4169" s="39" t="s">
        <v>436</v>
      </c>
      <c r="V4169" s="39" t="s">
        <v>70</v>
      </c>
      <c r="W4169" s="39" t="s">
        <v>249</v>
      </c>
      <c r="X4169" s="42" t="s">
        <v>250</v>
      </c>
      <c r="Y4169" s="50">
        <v>40911</v>
      </c>
      <c r="Z4169" s="30" t="s">
        <v>557</v>
      </c>
      <c r="AA4169" s="31">
        <v>1</v>
      </c>
      <c r="AB4169" s="33" t="s">
        <v>282</v>
      </c>
      <c r="AC4169" s="48">
        <v>5</v>
      </c>
      <c r="AD4169" s="30">
        <v>1</v>
      </c>
      <c r="AE4169" s="30">
        <v>0</v>
      </c>
      <c r="AF4169" s="46" t="str">
        <f>IFERROR(VLOOKUP(U4169,Acronym!$A:$B, 2, FALSE), "Ot")</f>
        <v>SW</v>
      </c>
      <c r="AG4169" s="47" t="s">
        <v>715</v>
      </c>
      <c r="AH4169" s="46" t="str">
        <f>VLOOKUP(AG4169,Acronym!$A:$B,2, FALSE)</f>
        <v>TH</v>
      </c>
      <c r="AI4169" s="47" t="s">
        <v>436</v>
      </c>
      <c r="AJ4169" s="47" t="s">
        <v>9880</v>
      </c>
    </row>
    <row r="4170" spans="1:36">
      <c r="A4170" s="30">
        <v>18979269</v>
      </c>
      <c r="B4170" s="31" t="s">
        <v>421</v>
      </c>
      <c r="C4170" s="39" t="s">
        <v>15958</v>
      </c>
      <c r="D4170" s="30">
        <v>18979267</v>
      </c>
      <c r="E4170" s="39" t="s">
        <v>8925</v>
      </c>
      <c r="F4170" s="50">
        <v>40849</v>
      </c>
      <c r="G4170" s="32">
        <v>7410</v>
      </c>
      <c r="H4170" s="31" t="s">
        <v>424</v>
      </c>
      <c r="I4170" s="31" t="s">
        <v>174</v>
      </c>
      <c r="J4170" s="32">
        <v>7410</v>
      </c>
      <c r="K4170" s="32">
        <v>0</v>
      </c>
      <c r="L4170" s="50">
        <v>40884</v>
      </c>
      <c r="M4170" s="31" t="s">
        <v>5887</v>
      </c>
      <c r="N4170" s="31" t="s">
        <v>789</v>
      </c>
      <c r="O4170" s="31" t="s">
        <v>789</v>
      </c>
      <c r="P4170" s="39" t="s">
        <v>422</v>
      </c>
      <c r="Q4170" s="39" t="s">
        <v>555</v>
      </c>
      <c r="R4170" s="41" t="s">
        <v>542</v>
      </c>
      <c r="S4170" s="31" t="s">
        <v>421</v>
      </c>
      <c r="T4170" s="39" t="s">
        <v>281</v>
      </c>
      <c r="U4170" s="39" t="s">
        <v>423</v>
      </c>
      <c r="V4170" s="39" t="s">
        <v>572</v>
      </c>
      <c r="W4170" s="39" t="s">
        <v>175</v>
      </c>
      <c r="X4170" s="42" t="s">
        <v>163</v>
      </c>
      <c r="Y4170" s="50" t="s">
        <v>421</v>
      </c>
      <c r="Z4170" s="30" t="s">
        <v>556</v>
      </c>
      <c r="AA4170" s="31">
        <v>0</v>
      </c>
      <c r="AB4170" s="33" t="s">
        <v>282</v>
      </c>
      <c r="AC4170" s="48">
        <v>5</v>
      </c>
      <c r="AD4170" s="30">
        <v>1</v>
      </c>
      <c r="AE4170" s="30">
        <v>0</v>
      </c>
      <c r="AF4170" s="46" t="str">
        <f>IFERROR(VLOOKUP(U4170,Acronym!$A:$B, 2, FALSE), "Ot")</f>
        <v>L</v>
      </c>
      <c r="AG4170" s="47" t="s">
        <v>715</v>
      </c>
      <c r="AH4170" s="46" t="str">
        <f>VLOOKUP(AG4170,Acronym!$A:$B,2, FALSE)</f>
        <v>TH</v>
      </c>
      <c r="AI4170" s="47" t="s">
        <v>423</v>
      </c>
      <c r="AJ4170" s="47" t="s">
        <v>9881</v>
      </c>
    </row>
    <row r="4171" spans="1:36">
      <c r="A4171" s="30">
        <v>18979352</v>
      </c>
      <c r="B4171" s="31" t="s">
        <v>421</v>
      </c>
      <c r="C4171" s="39" t="s">
        <v>15959</v>
      </c>
      <c r="D4171" s="30">
        <v>18979345</v>
      </c>
      <c r="E4171" s="39" t="s">
        <v>8926</v>
      </c>
      <c r="F4171" s="50">
        <v>40848</v>
      </c>
      <c r="G4171" s="32">
        <v>10000</v>
      </c>
      <c r="H4171" s="31" t="s">
        <v>424</v>
      </c>
      <c r="I4171" s="31" t="s">
        <v>174</v>
      </c>
      <c r="J4171" s="32">
        <v>0</v>
      </c>
      <c r="K4171" s="32">
        <v>0</v>
      </c>
      <c r="L4171" s="50">
        <v>40883</v>
      </c>
      <c r="M4171" s="31" t="s">
        <v>5887</v>
      </c>
      <c r="N4171" s="31" t="s">
        <v>789</v>
      </c>
      <c r="O4171" s="31" t="s">
        <v>789</v>
      </c>
      <c r="P4171" s="39" t="s">
        <v>422</v>
      </c>
      <c r="Q4171" s="39" t="s">
        <v>555</v>
      </c>
      <c r="R4171" s="41" t="s">
        <v>542</v>
      </c>
      <c r="S4171" s="31" t="s">
        <v>421</v>
      </c>
      <c r="T4171" s="39" t="s">
        <v>283</v>
      </c>
      <c r="U4171" s="39" t="s">
        <v>446</v>
      </c>
      <c r="V4171" s="39" t="s">
        <v>357</v>
      </c>
      <c r="W4171" s="39" t="s">
        <v>485</v>
      </c>
      <c r="X4171" s="42" t="s">
        <v>358</v>
      </c>
      <c r="Y4171" s="50" t="s">
        <v>421</v>
      </c>
      <c r="Z4171" s="30" t="s">
        <v>557</v>
      </c>
      <c r="AA4171" s="31">
        <v>0</v>
      </c>
      <c r="AB4171" s="33" t="s">
        <v>282</v>
      </c>
      <c r="AC4171" s="48">
        <v>5</v>
      </c>
      <c r="AD4171" s="30">
        <v>1</v>
      </c>
      <c r="AE4171" s="30">
        <v>0</v>
      </c>
      <c r="AF4171" s="46" t="str">
        <f>IFERROR(VLOOKUP(U4171,Acronym!$A:$B, 2, FALSE), "Ot")</f>
        <v>SE</v>
      </c>
      <c r="AG4171" s="47" t="s">
        <v>714</v>
      </c>
      <c r="AH4171" s="46" t="str">
        <f>VLOOKUP(AG4171,Acronym!$A:$B,2, FALSE)</f>
        <v>VA</v>
      </c>
      <c r="AI4171" s="47" t="s">
        <v>446</v>
      </c>
      <c r="AJ4171" s="47" t="s">
        <v>9882</v>
      </c>
    </row>
    <row r="4172" spans="1:36">
      <c r="A4172" s="30">
        <v>18979551</v>
      </c>
      <c r="B4172" s="31" t="s">
        <v>421</v>
      </c>
      <c r="C4172" s="39" t="s">
        <v>15960</v>
      </c>
      <c r="D4172" s="30">
        <v>1613826</v>
      </c>
      <c r="E4172" s="39" t="s">
        <v>6049</v>
      </c>
      <c r="F4172" s="50">
        <v>40848</v>
      </c>
      <c r="G4172" s="32">
        <v>29967</v>
      </c>
      <c r="H4172" s="31" t="s">
        <v>424</v>
      </c>
      <c r="I4172" s="31" t="s">
        <v>425</v>
      </c>
      <c r="J4172" s="32">
        <v>29967</v>
      </c>
      <c r="K4172" s="32">
        <v>29967</v>
      </c>
      <c r="L4172" s="50">
        <v>40918</v>
      </c>
      <c r="M4172" s="31" t="s">
        <v>8727</v>
      </c>
      <c r="N4172" s="31" t="s">
        <v>789</v>
      </c>
      <c r="O4172" s="31" t="s">
        <v>789</v>
      </c>
      <c r="P4172" s="39" t="s">
        <v>422</v>
      </c>
      <c r="Q4172" s="39" t="s">
        <v>555</v>
      </c>
      <c r="R4172" s="41" t="s">
        <v>541</v>
      </c>
      <c r="S4172" s="31">
        <v>1</v>
      </c>
      <c r="T4172" s="39" t="s">
        <v>283</v>
      </c>
      <c r="U4172" s="39" t="s">
        <v>431</v>
      </c>
      <c r="V4172" s="39" t="s">
        <v>585</v>
      </c>
      <c r="W4172" s="39" t="s">
        <v>335</v>
      </c>
      <c r="X4172" s="42" t="s">
        <v>340</v>
      </c>
      <c r="Y4172" s="50">
        <v>40938</v>
      </c>
      <c r="Z4172" s="30" t="s">
        <v>557</v>
      </c>
      <c r="AA4172" s="31">
        <v>1</v>
      </c>
      <c r="AB4172" s="33" t="s">
        <v>284</v>
      </c>
      <c r="AC4172" s="48">
        <v>10</v>
      </c>
      <c r="AD4172" s="30">
        <v>1</v>
      </c>
      <c r="AE4172" s="30">
        <v>0</v>
      </c>
      <c r="AF4172" s="46" t="str">
        <f>IFERROR(VLOOKUP(U4172,Acronym!$A:$B, 2, FALSE), "Ot")</f>
        <v>NE</v>
      </c>
      <c r="AG4172" s="47" t="s">
        <v>714</v>
      </c>
      <c r="AH4172" s="46" t="str">
        <f>VLOOKUP(AG4172,Acronym!$A:$B,2, FALSE)</f>
        <v>VA</v>
      </c>
      <c r="AI4172" s="47" t="s">
        <v>431</v>
      </c>
      <c r="AJ4172" s="47" t="s">
        <v>6945</v>
      </c>
    </row>
    <row r="4173" spans="1:36">
      <c r="A4173" s="30">
        <v>18980570</v>
      </c>
      <c r="B4173" s="31" t="s">
        <v>421</v>
      </c>
      <c r="C4173" s="39" t="s">
        <v>15961</v>
      </c>
      <c r="D4173" s="30">
        <v>1782352</v>
      </c>
      <c r="E4173" s="39" t="s">
        <v>8927</v>
      </c>
      <c r="F4173" s="50">
        <v>40849</v>
      </c>
      <c r="G4173" s="32">
        <v>10000</v>
      </c>
      <c r="H4173" s="31" t="s">
        <v>424</v>
      </c>
      <c r="I4173" s="31" t="s">
        <v>425</v>
      </c>
      <c r="J4173" s="32">
        <v>10000</v>
      </c>
      <c r="K4173" s="32">
        <v>10000</v>
      </c>
      <c r="L4173" s="50">
        <v>40883</v>
      </c>
      <c r="M4173" s="31" t="s">
        <v>5887</v>
      </c>
      <c r="N4173" s="31" t="s">
        <v>789</v>
      </c>
      <c r="O4173" s="31" t="s">
        <v>789</v>
      </c>
      <c r="P4173" s="39" t="s">
        <v>422</v>
      </c>
      <c r="Q4173" s="39" t="s">
        <v>555</v>
      </c>
      <c r="R4173" s="41" t="s">
        <v>542</v>
      </c>
      <c r="S4173" s="31">
        <v>1</v>
      </c>
      <c r="T4173" s="39" t="s">
        <v>281</v>
      </c>
      <c r="U4173" s="39" t="s">
        <v>434</v>
      </c>
      <c r="V4173" s="39" t="s">
        <v>509</v>
      </c>
      <c r="W4173" s="39" t="s">
        <v>508</v>
      </c>
      <c r="X4173" s="42" t="s">
        <v>508</v>
      </c>
      <c r="Y4173" s="50">
        <v>40893</v>
      </c>
      <c r="Z4173" s="30" t="s">
        <v>557</v>
      </c>
      <c r="AA4173" s="31">
        <v>1</v>
      </c>
      <c r="AB4173" s="33" t="s">
        <v>282</v>
      </c>
      <c r="AC4173" s="48">
        <v>5</v>
      </c>
      <c r="AD4173" s="30">
        <v>1</v>
      </c>
      <c r="AE4173" s="30">
        <v>0</v>
      </c>
      <c r="AF4173" s="46" t="str">
        <f>IFERROR(VLOOKUP(U4173,Acronym!$A:$B, 2, FALSE), "Ot")</f>
        <v>EM</v>
      </c>
      <c r="AG4173" s="47" t="s">
        <v>714</v>
      </c>
      <c r="AH4173" s="46" t="str">
        <f>VLOOKUP(AG4173,Acronym!$A:$B,2, FALSE)</f>
        <v>VA</v>
      </c>
      <c r="AI4173" s="47" t="s">
        <v>434</v>
      </c>
      <c r="AJ4173" s="47" t="s">
        <v>9883</v>
      </c>
    </row>
    <row r="4174" spans="1:36">
      <c r="A4174" s="30">
        <v>18980781</v>
      </c>
      <c r="B4174" s="31" t="s">
        <v>421</v>
      </c>
      <c r="C4174" s="39" t="s">
        <v>15962</v>
      </c>
      <c r="D4174" s="30">
        <v>15806413</v>
      </c>
      <c r="E4174" s="39" t="s">
        <v>8928</v>
      </c>
      <c r="F4174" s="50">
        <v>40848</v>
      </c>
      <c r="G4174" s="32">
        <v>35500</v>
      </c>
      <c r="H4174" s="31" t="s">
        <v>424</v>
      </c>
      <c r="I4174" s="31" t="s">
        <v>174</v>
      </c>
      <c r="J4174" s="32">
        <v>35500</v>
      </c>
      <c r="K4174" s="32">
        <v>0</v>
      </c>
      <c r="L4174" s="50">
        <v>40933</v>
      </c>
      <c r="M4174" s="31" t="s">
        <v>8727</v>
      </c>
      <c r="N4174" s="31" t="s">
        <v>789</v>
      </c>
      <c r="O4174" s="31" t="s">
        <v>789</v>
      </c>
      <c r="P4174" s="39" t="s">
        <v>422</v>
      </c>
      <c r="Q4174" s="39" t="s">
        <v>555</v>
      </c>
      <c r="R4174" s="41" t="s">
        <v>541</v>
      </c>
      <c r="S4174" s="31" t="s">
        <v>421</v>
      </c>
      <c r="T4174" s="39" t="s">
        <v>283</v>
      </c>
      <c r="U4174" s="39" t="s">
        <v>435</v>
      </c>
      <c r="V4174" s="39" t="s">
        <v>465</v>
      </c>
      <c r="W4174" s="39" t="s">
        <v>466</v>
      </c>
      <c r="X4174" s="42" t="s">
        <v>278</v>
      </c>
      <c r="Y4174" s="50" t="s">
        <v>421</v>
      </c>
      <c r="Z4174" s="30" t="s">
        <v>557</v>
      </c>
      <c r="AA4174" s="31">
        <v>0</v>
      </c>
      <c r="AB4174" s="33" t="s">
        <v>284</v>
      </c>
      <c r="AC4174" s="48">
        <v>12</v>
      </c>
      <c r="AD4174" s="30">
        <v>0</v>
      </c>
      <c r="AE4174" s="30">
        <v>0</v>
      </c>
      <c r="AF4174" s="46" t="str">
        <f>IFERROR(VLOOKUP(U4174,Acronym!$A:$B, 2, FALSE), "Ot")</f>
        <v>WM</v>
      </c>
      <c r="AG4174" s="47" t="s">
        <v>715</v>
      </c>
      <c r="AH4174" s="46" t="str">
        <f>VLOOKUP(AG4174,Acronym!$A:$B,2, FALSE)</f>
        <v>TH</v>
      </c>
      <c r="AI4174" s="47" t="s">
        <v>435</v>
      </c>
      <c r="AJ4174" s="47" t="s">
        <v>9884</v>
      </c>
    </row>
    <row r="4175" spans="1:36">
      <c r="A4175" s="30">
        <v>18980882</v>
      </c>
      <c r="B4175" s="31" t="s">
        <v>421</v>
      </c>
      <c r="C4175" s="39" t="s">
        <v>15963</v>
      </c>
      <c r="D4175" s="30">
        <v>1618861</v>
      </c>
      <c r="E4175" s="39" t="s">
        <v>8929</v>
      </c>
      <c r="F4175" s="50">
        <v>40846</v>
      </c>
      <c r="G4175" s="32">
        <v>4700</v>
      </c>
      <c r="H4175" s="31" t="s">
        <v>424</v>
      </c>
      <c r="I4175" s="31" t="s">
        <v>425</v>
      </c>
      <c r="J4175" s="32">
        <v>4700</v>
      </c>
      <c r="K4175" s="32">
        <v>4700</v>
      </c>
      <c r="L4175" s="50">
        <v>40884</v>
      </c>
      <c r="M4175" s="31" t="s">
        <v>5887</v>
      </c>
      <c r="N4175" s="31" t="s">
        <v>789</v>
      </c>
      <c r="O4175" s="31" t="s">
        <v>789</v>
      </c>
      <c r="P4175" s="39" t="s">
        <v>422</v>
      </c>
      <c r="Q4175" s="39" t="s">
        <v>555</v>
      </c>
      <c r="R4175" s="41" t="s">
        <v>542</v>
      </c>
      <c r="S4175" s="31">
        <v>1</v>
      </c>
      <c r="T4175" s="39" t="s">
        <v>283</v>
      </c>
      <c r="U4175" s="39" t="s">
        <v>426</v>
      </c>
      <c r="V4175" s="39" t="s">
        <v>780</v>
      </c>
      <c r="W4175" s="39" t="s">
        <v>285</v>
      </c>
      <c r="X4175" s="42" t="s">
        <v>656</v>
      </c>
      <c r="Y4175" s="50">
        <v>40900</v>
      </c>
      <c r="Z4175" s="30" t="s">
        <v>557</v>
      </c>
      <c r="AA4175" s="31">
        <v>1</v>
      </c>
      <c r="AB4175" s="33" t="s">
        <v>282</v>
      </c>
      <c r="AC4175" s="48">
        <v>5</v>
      </c>
      <c r="AD4175" s="30">
        <v>1</v>
      </c>
      <c r="AE4175" s="30">
        <v>0</v>
      </c>
      <c r="AF4175" s="46" t="str">
        <f>IFERROR(VLOOKUP(U4175,Acronym!$A:$B, 2, FALSE), "Ot")</f>
        <v>NW</v>
      </c>
      <c r="AG4175" s="47" t="s">
        <v>715</v>
      </c>
      <c r="AH4175" s="46" t="str">
        <f>VLOOKUP(AG4175,Acronym!$A:$B,2, FALSE)</f>
        <v>TH</v>
      </c>
      <c r="AI4175" s="47" t="s">
        <v>426</v>
      </c>
      <c r="AJ4175" s="47" t="s">
        <v>9885</v>
      </c>
    </row>
    <row r="4176" spans="1:36">
      <c r="A4176" s="30">
        <v>18981010</v>
      </c>
      <c r="B4176" s="31" t="s">
        <v>421</v>
      </c>
      <c r="C4176" s="39" t="s">
        <v>15964</v>
      </c>
      <c r="D4176" s="30">
        <v>18981003</v>
      </c>
      <c r="E4176" s="39" t="s">
        <v>8930</v>
      </c>
      <c r="F4176" s="50">
        <v>40848</v>
      </c>
      <c r="G4176" s="32">
        <v>5000</v>
      </c>
      <c r="H4176" s="31" t="s">
        <v>424</v>
      </c>
      <c r="I4176" s="31" t="s">
        <v>174</v>
      </c>
      <c r="J4176" s="32">
        <v>0</v>
      </c>
      <c r="K4176" s="32">
        <v>0</v>
      </c>
      <c r="L4176" s="50">
        <v>40883</v>
      </c>
      <c r="M4176" s="31" t="s">
        <v>5887</v>
      </c>
      <c r="N4176" s="31" t="s">
        <v>789</v>
      </c>
      <c r="O4176" s="31" t="s">
        <v>789</v>
      </c>
      <c r="P4176" s="39" t="s">
        <v>422</v>
      </c>
      <c r="Q4176" s="39" t="s">
        <v>555</v>
      </c>
      <c r="R4176" s="41" t="s">
        <v>542</v>
      </c>
      <c r="S4176" s="31" t="s">
        <v>421</v>
      </c>
      <c r="T4176" s="39" t="s">
        <v>283</v>
      </c>
      <c r="U4176" s="39" t="s">
        <v>434</v>
      </c>
      <c r="V4176" s="39" t="s">
        <v>512</v>
      </c>
      <c r="W4176" s="39" t="s">
        <v>511</v>
      </c>
      <c r="X4176" s="42" t="s">
        <v>511</v>
      </c>
      <c r="Y4176" s="50" t="s">
        <v>421</v>
      </c>
      <c r="Z4176" s="30" t="s">
        <v>557</v>
      </c>
      <c r="AA4176" s="31">
        <v>0</v>
      </c>
      <c r="AB4176" s="33" t="s">
        <v>282</v>
      </c>
      <c r="AC4176" s="48">
        <v>5</v>
      </c>
      <c r="AD4176" s="30">
        <v>1</v>
      </c>
      <c r="AE4176" s="30">
        <v>0</v>
      </c>
      <c r="AF4176" s="46" t="str">
        <f>IFERROR(VLOOKUP(U4176,Acronym!$A:$B, 2, FALSE), "Ot")</f>
        <v>EM</v>
      </c>
      <c r="AG4176" s="47" t="s">
        <v>716</v>
      </c>
      <c r="AH4176" s="46" t="str">
        <f>VLOOKUP(AG4176,Acronym!$A:$B,2, FALSE)</f>
        <v>MU</v>
      </c>
      <c r="AI4176" s="47" t="s">
        <v>434</v>
      </c>
      <c r="AJ4176" s="47" t="s">
        <v>9886</v>
      </c>
    </row>
    <row r="4177" spans="1:36">
      <c r="A4177" s="30">
        <v>18981111</v>
      </c>
      <c r="B4177" s="31" t="s">
        <v>421</v>
      </c>
      <c r="C4177" s="39" t="s">
        <v>15965</v>
      </c>
      <c r="D4177" s="30">
        <v>1634293</v>
      </c>
      <c r="E4177" s="39" t="s">
        <v>8931</v>
      </c>
      <c r="F4177" s="50">
        <v>40848</v>
      </c>
      <c r="G4177" s="32">
        <v>13600</v>
      </c>
      <c r="H4177" s="31" t="s">
        <v>424</v>
      </c>
      <c r="I4177" s="31" t="s">
        <v>425</v>
      </c>
      <c r="J4177" s="32">
        <v>13600</v>
      </c>
      <c r="K4177" s="32">
        <v>13600</v>
      </c>
      <c r="L4177" s="50">
        <v>40933</v>
      </c>
      <c r="M4177" s="31" t="s">
        <v>8727</v>
      </c>
      <c r="N4177" s="31" t="s">
        <v>789</v>
      </c>
      <c r="O4177" s="31" t="s">
        <v>789</v>
      </c>
      <c r="P4177" s="39" t="s">
        <v>422</v>
      </c>
      <c r="Q4177" s="39" t="s">
        <v>555</v>
      </c>
      <c r="R4177" s="41" t="s">
        <v>541</v>
      </c>
      <c r="S4177" s="31">
        <v>1</v>
      </c>
      <c r="T4177" s="39" t="s">
        <v>283</v>
      </c>
      <c r="U4177" s="39" t="s">
        <v>435</v>
      </c>
      <c r="V4177" s="39" t="s">
        <v>236</v>
      </c>
      <c r="W4177" s="39" t="s">
        <v>483</v>
      </c>
      <c r="X4177" s="42" t="s">
        <v>483</v>
      </c>
      <c r="Y4177" s="50">
        <v>40959</v>
      </c>
      <c r="Z4177" s="30" t="s">
        <v>556</v>
      </c>
      <c r="AA4177" s="31">
        <v>1</v>
      </c>
      <c r="AB4177" s="33" t="s">
        <v>284</v>
      </c>
      <c r="AC4177" s="48">
        <v>12</v>
      </c>
      <c r="AD4177" s="30">
        <v>0</v>
      </c>
      <c r="AE4177" s="30">
        <v>0</v>
      </c>
      <c r="AF4177" s="46" t="str">
        <f>IFERROR(VLOOKUP(U4177,Acronym!$A:$B, 2, FALSE), "Ot")</f>
        <v>WM</v>
      </c>
      <c r="AG4177" s="47" t="s">
        <v>716</v>
      </c>
      <c r="AH4177" s="46" t="str">
        <f>VLOOKUP(AG4177,Acronym!$A:$B,2, FALSE)</f>
        <v>MU</v>
      </c>
      <c r="AI4177" s="47" t="s">
        <v>435</v>
      </c>
      <c r="AJ4177" s="47" t="s">
        <v>9887</v>
      </c>
    </row>
    <row r="4178" spans="1:36">
      <c r="A4178" s="30">
        <v>18983107</v>
      </c>
      <c r="B4178" s="31" t="s">
        <v>421</v>
      </c>
      <c r="C4178" s="39" t="s">
        <v>15966</v>
      </c>
      <c r="D4178" s="30">
        <v>12471126</v>
      </c>
      <c r="E4178" s="39" t="s">
        <v>8932</v>
      </c>
      <c r="F4178" s="50">
        <v>40849</v>
      </c>
      <c r="G4178" s="32">
        <v>3250</v>
      </c>
      <c r="H4178" s="31" t="s">
        <v>424</v>
      </c>
      <c r="I4178" s="31" t="s">
        <v>425</v>
      </c>
      <c r="J4178" s="32">
        <v>3250</v>
      </c>
      <c r="K4178" s="32">
        <v>3250</v>
      </c>
      <c r="L4178" s="50">
        <v>40883</v>
      </c>
      <c r="M4178" s="31" t="s">
        <v>5887</v>
      </c>
      <c r="N4178" s="31" t="s">
        <v>789</v>
      </c>
      <c r="O4178" s="31" t="s">
        <v>789</v>
      </c>
      <c r="P4178" s="39" t="s">
        <v>422</v>
      </c>
      <c r="Q4178" s="39" t="s">
        <v>555</v>
      </c>
      <c r="R4178" s="41" t="s">
        <v>542</v>
      </c>
      <c r="S4178" s="31">
        <v>1</v>
      </c>
      <c r="T4178" s="39" t="s">
        <v>281</v>
      </c>
      <c r="U4178" s="39" t="s">
        <v>430</v>
      </c>
      <c r="V4178" s="39" t="s">
        <v>164</v>
      </c>
      <c r="W4178" s="39" t="s">
        <v>319</v>
      </c>
      <c r="X4178" s="42" t="s">
        <v>320</v>
      </c>
      <c r="Y4178" s="50">
        <v>40898</v>
      </c>
      <c r="Z4178" s="30" t="s">
        <v>557</v>
      </c>
      <c r="AA4178" s="31">
        <v>1</v>
      </c>
      <c r="AB4178" s="33" t="s">
        <v>282</v>
      </c>
      <c r="AC4178" s="48">
        <v>5</v>
      </c>
      <c r="AD4178" s="30">
        <v>1</v>
      </c>
      <c r="AE4178" s="30">
        <v>0</v>
      </c>
      <c r="AF4178" s="46" t="str">
        <f>IFERROR(VLOOKUP(U4178,Acronym!$A:$B, 2, FALSE), "Ot")</f>
        <v>Y</v>
      </c>
      <c r="AG4178" s="47" t="s">
        <v>714</v>
      </c>
      <c r="AH4178" s="46" t="str">
        <f>VLOOKUP(AG4178,Acronym!$A:$B,2, FALSE)</f>
        <v>VA</v>
      </c>
      <c r="AI4178" s="47" t="s">
        <v>720</v>
      </c>
      <c r="AJ4178" s="47" t="s">
        <v>9888</v>
      </c>
    </row>
    <row r="4179" spans="1:36">
      <c r="A4179" s="30">
        <v>18985252</v>
      </c>
      <c r="B4179" s="31" t="s">
        <v>421</v>
      </c>
      <c r="C4179" s="39" t="s">
        <v>15967</v>
      </c>
      <c r="D4179" s="30">
        <v>18985244</v>
      </c>
      <c r="E4179" s="39" t="s">
        <v>8933</v>
      </c>
      <c r="F4179" s="50">
        <v>40849</v>
      </c>
      <c r="G4179" s="32">
        <v>9920</v>
      </c>
      <c r="H4179" s="31" t="s">
        <v>424</v>
      </c>
      <c r="I4179" s="31" t="s">
        <v>425</v>
      </c>
      <c r="J4179" s="32">
        <v>9920</v>
      </c>
      <c r="K4179" s="32">
        <v>9920</v>
      </c>
      <c r="L4179" s="50">
        <v>40884</v>
      </c>
      <c r="M4179" s="31" t="s">
        <v>5887</v>
      </c>
      <c r="N4179" s="31" t="s">
        <v>789</v>
      </c>
      <c r="O4179" s="31" t="s">
        <v>789</v>
      </c>
      <c r="P4179" s="39" t="s">
        <v>422</v>
      </c>
      <c r="Q4179" s="39" t="s">
        <v>555</v>
      </c>
      <c r="R4179" s="41" t="s">
        <v>542</v>
      </c>
      <c r="S4179" s="31">
        <v>1</v>
      </c>
      <c r="T4179" s="39" t="s">
        <v>283</v>
      </c>
      <c r="U4179" s="39" t="s">
        <v>423</v>
      </c>
      <c r="V4179" s="39" t="s">
        <v>149</v>
      </c>
      <c r="W4179" s="39" t="s">
        <v>175</v>
      </c>
      <c r="X4179" s="42" t="s">
        <v>150</v>
      </c>
      <c r="Y4179" s="50">
        <v>40899</v>
      </c>
      <c r="Z4179" s="30" t="s">
        <v>556</v>
      </c>
      <c r="AA4179" s="31">
        <v>1</v>
      </c>
      <c r="AB4179" s="33" t="s">
        <v>282</v>
      </c>
      <c r="AC4179" s="48">
        <v>5</v>
      </c>
      <c r="AD4179" s="30">
        <v>1</v>
      </c>
      <c r="AE4179" s="30">
        <v>0</v>
      </c>
      <c r="AF4179" s="46" t="str">
        <f>IFERROR(VLOOKUP(U4179,Acronym!$A:$B, 2, FALSE), "Ot")</f>
        <v>L</v>
      </c>
      <c r="AG4179" s="47" t="s">
        <v>722</v>
      </c>
      <c r="AH4179" s="46" t="str">
        <f>VLOOKUP(AG4179,Acronym!$A:$B,2, FALSE)</f>
        <v>DA</v>
      </c>
      <c r="AI4179" s="47" t="s">
        <v>423</v>
      </c>
      <c r="AJ4179" s="47" t="s">
        <v>9889</v>
      </c>
    </row>
    <row r="4180" spans="1:36">
      <c r="A4180" s="30">
        <v>18985497</v>
      </c>
      <c r="B4180" s="31" t="s">
        <v>421</v>
      </c>
      <c r="C4180" s="39" t="s">
        <v>15968</v>
      </c>
      <c r="D4180" s="30">
        <v>18985486</v>
      </c>
      <c r="E4180" s="39" t="s">
        <v>8108</v>
      </c>
      <c r="F4180" s="50">
        <v>40849</v>
      </c>
      <c r="G4180" s="32">
        <v>8860</v>
      </c>
      <c r="H4180" s="31" t="s">
        <v>177</v>
      </c>
      <c r="I4180" s="31" t="s">
        <v>174</v>
      </c>
      <c r="J4180" s="32">
        <v>0</v>
      </c>
      <c r="K4180" s="32">
        <v>0</v>
      </c>
      <c r="L4180" s="50">
        <v>40861</v>
      </c>
      <c r="M4180" s="31" t="s">
        <v>5887</v>
      </c>
      <c r="N4180" s="31" t="s">
        <v>789</v>
      </c>
      <c r="O4180" s="31" t="s">
        <v>789</v>
      </c>
      <c r="P4180" s="39" t="s">
        <v>422</v>
      </c>
      <c r="Q4180" s="39" t="s">
        <v>555</v>
      </c>
      <c r="R4180" s="41" t="s">
        <v>542</v>
      </c>
      <c r="S4180" s="31" t="s">
        <v>421</v>
      </c>
      <c r="T4180" s="39" t="s">
        <v>281</v>
      </c>
      <c r="U4180" s="39" t="s">
        <v>436</v>
      </c>
      <c r="V4180" s="39" t="s">
        <v>723</v>
      </c>
      <c r="W4180" s="39" t="s">
        <v>367</v>
      </c>
      <c r="X4180" s="42" t="s">
        <v>367</v>
      </c>
      <c r="Y4180" s="50" t="s">
        <v>421</v>
      </c>
      <c r="Z4180" s="30" t="s">
        <v>557</v>
      </c>
      <c r="AA4180" s="31">
        <v>0</v>
      </c>
      <c r="AB4180" s="33" t="s">
        <v>282</v>
      </c>
      <c r="AC4180" s="48">
        <v>2</v>
      </c>
      <c r="AD4180" s="30">
        <v>1</v>
      </c>
      <c r="AE4180" s="30">
        <v>1</v>
      </c>
      <c r="AF4180" s="46" t="str">
        <f>IFERROR(VLOOKUP(U4180,Acronym!$A:$B, 2, FALSE), "Ot")</f>
        <v>SW</v>
      </c>
      <c r="AG4180" s="47" t="s">
        <v>718</v>
      </c>
      <c r="AH4180" s="46" t="str">
        <f>VLOOKUP(AG4180,Acronym!$A:$B,2, FALSE)</f>
        <v>LI</v>
      </c>
      <c r="AI4180" s="47" t="s">
        <v>436</v>
      </c>
      <c r="AJ4180" s="47" t="s">
        <v>8626</v>
      </c>
    </row>
    <row r="4181" spans="1:36">
      <c r="A4181" s="30">
        <v>18985585</v>
      </c>
      <c r="B4181" s="31" t="s">
        <v>421</v>
      </c>
      <c r="C4181" s="39" t="s">
        <v>15969</v>
      </c>
      <c r="D4181" s="30">
        <v>18985583</v>
      </c>
      <c r="E4181" s="39" t="s">
        <v>8109</v>
      </c>
      <c r="F4181" s="50">
        <v>40849</v>
      </c>
      <c r="G4181" s="32">
        <v>6000</v>
      </c>
      <c r="H4181" s="31" t="s">
        <v>177</v>
      </c>
      <c r="I4181" s="31" t="s">
        <v>174</v>
      </c>
      <c r="J4181" s="32">
        <v>0</v>
      </c>
      <c r="K4181" s="32">
        <v>0</v>
      </c>
      <c r="L4181" s="50">
        <v>40862</v>
      </c>
      <c r="M4181" s="31" t="s">
        <v>5887</v>
      </c>
      <c r="N4181" s="31" t="s">
        <v>789</v>
      </c>
      <c r="O4181" s="31" t="s">
        <v>789</v>
      </c>
      <c r="P4181" s="39" t="s">
        <v>422</v>
      </c>
      <c r="Q4181" s="39" t="s">
        <v>555</v>
      </c>
      <c r="R4181" s="41" t="s">
        <v>542</v>
      </c>
      <c r="S4181" s="31" t="s">
        <v>421</v>
      </c>
      <c r="T4181" s="39" t="s">
        <v>281</v>
      </c>
      <c r="U4181" s="39" t="s">
        <v>423</v>
      </c>
      <c r="V4181" s="39" t="s">
        <v>581</v>
      </c>
      <c r="W4181" s="39" t="s">
        <v>175</v>
      </c>
      <c r="X4181" s="42" t="s">
        <v>23</v>
      </c>
      <c r="Y4181" s="50" t="s">
        <v>421</v>
      </c>
      <c r="Z4181" s="30" t="s">
        <v>557</v>
      </c>
      <c r="AA4181" s="31">
        <v>0</v>
      </c>
      <c r="AB4181" s="33" t="s">
        <v>282</v>
      </c>
      <c r="AC4181" s="48">
        <v>2</v>
      </c>
      <c r="AD4181" s="30">
        <v>1</v>
      </c>
      <c r="AE4181" s="30">
        <v>1</v>
      </c>
      <c r="AF4181" s="46" t="str">
        <f>IFERROR(VLOOKUP(U4181,Acronym!$A:$B, 2, FALSE), "Ot")</f>
        <v>L</v>
      </c>
      <c r="AG4181" s="47" t="s">
        <v>714</v>
      </c>
      <c r="AH4181" s="46" t="str">
        <f>VLOOKUP(AG4181,Acronym!$A:$B,2, FALSE)</f>
        <v>VA</v>
      </c>
      <c r="AI4181" s="47" t="s">
        <v>423</v>
      </c>
      <c r="AJ4181" s="47" t="s">
        <v>8627</v>
      </c>
    </row>
    <row r="4182" spans="1:36">
      <c r="A4182" s="30">
        <v>18987563</v>
      </c>
      <c r="B4182" s="31" t="s">
        <v>421</v>
      </c>
      <c r="C4182" s="39" t="s">
        <v>15970</v>
      </c>
      <c r="D4182" s="30">
        <v>18839794</v>
      </c>
      <c r="E4182" s="39" t="s">
        <v>6747</v>
      </c>
      <c r="F4182" s="50">
        <v>40849</v>
      </c>
      <c r="G4182" s="32">
        <v>45000</v>
      </c>
      <c r="H4182" s="31" t="s">
        <v>177</v>
      </c>
      <c r="I4182" s="31" t="s">
        <v>174</v>
      </c>
      <c r="J4182" s="32">
        <v>0</v>
      </c>
      <c r="K4182" s="32">
        <v>0</v>
      </c>
      <c r="L4182" s="50">
        <v>40854</v>
      </c>
      <c r="M4182" s="31" t="s">
        <v>5887</v>
      </c>
      <c r="N4182" s="31" t="s">
        <v>789</v>
      </c>
      <c r="O4182" s="31" t="s">
        <v>789</v>
      </c>
      <c r="P4182" s="39" t="s">
        <v>422</v>
      </c>
      <c r="Q4182" s="39" t="s">
        <v>555</v>
      </c>
      <c r="R4182" s="41" t="s">
        <v>541</v>
      </c>
      <c r="S4182" s="31" t="s">
        <v>421</v>
      </c>
      <c r="T4182" s="39" t="s">
        <v>281</v>
      </c>
      <c r="U4182" s="39" t="s">
        <v>423</v>
      </c>
      <c r="V4182" s="39" t="s">
        <v>159</v>
      </c>
      <c r="W4182" s="39" t="s">
        <v>175</v>
      </c>
      <c r="X4182" s="42" t="s">
        <v>305</v>
      </c>
      <c r="Y4182" s="50" t="s">
        <v>421</v>
      </c>
      <c r="Z4182" s="30" t="s">
        <v>556</v>
      </c>
      <c r="AA4182" s="31">
        <v>0</v>
      </c>
      <c r="AB4182" s="33" t="s">
        <v>284</v>
      </c>
      <c r="AC4182" s="48">
        <v>1</v>
      </c>
      <c r="AD4182" s="30">
        <v>1</v>
      </c>
      <c r="AE4182" s="30">
        <v>1</v>
      </c>
      <c r="AF4182" s="46" t="str">
        <f>IFERROR(VLOOKUP(U4182,Acronym!$A:$B, 2, FALSE), "Ot")</f>
        <v>L</v>
      </c>
      <c r="AG4182" s="47" t="s">
        <v>717</v>
      </c>
      <c r="AH4182" s="46" t="str">
        <f>VLOOKUP(AG4182,Acronym!$A:$B,2, FALSE)</f>
        <v>CA</v>
      </c>
      <c r="AI4182" s="47" t="s">
        <v>423</v>
      </c>
      <c r="AJ4182" s="47" t="s">
        <v>8628</v>
      </c>
    </row>
    <row r="4183" spans="1:36">
      <c r="A4183" s="30">
        <v>18987625</v>
      </c>
      <c r="B4183" s="31" t="s">
        <v>421</v>
      </c>
      <c r="C4183" s="39" t="s">
        <v>15971</v>
      </c>
      <c r="D4183" s="30">
        <v>18987623</v>
      </c>
      <c r="E4183" s="39" t="s">
        <v>8934</v>
      </c>
      <c r="F4183" s="50">
        <v>40849</v>
      </c>
      <c r="G4183" s="32">
        <v>9500</v>
      </c>
      <c r="H4183" s="31" t="s">
        <v>424</v>
      </c>
      <c r="I4183" s="31" t="s">
        <v>174</v>
      </c>
      <c r="J4183" s="32">
        <v>0</v>
      </c>
      <c r="K4183" s="32">
        <v>0</v>
      </c>
      <c r="L4183" s="50">
        <v>40883</v>
      </c>
      <c r="M4183" s="31" t="s">
        <v>5887</v>
      </c>
      <c r="N4183" s="31" t="s">
        <v>789</v>
      </c>
      <c r="O4183" s="31" t="s">
        <v>789</v>
      </c>
      <c r="P4183" s="39" t="s">
        <v>422</v>
      </c>
      <c r="Q4183" s="39" t="s">
        <v>555</v>
      </c>
      <c r="R4183" s="41" t="s">
        <v>542</v>
      </c>
      <c r="S4183" s="31" t="s">
        <v>421</v>
      </c>
      <c r="T4183" s="39" t="s">
        <v>281</v>
      </c>
      <c r="U4183" s="39" t="s">
        <v>434</v>
      </c>
      <c r="V4183" s="39" t="s">
        <v>661</v>
      </c>
      <c r="W4183" s="39" t="s">
        <v>514</v>
      </c>
      <c r="X4183" s="42" t="s">
        <v>514</v>
      </c>
      <c r="Y4183" s="50" t="s">
        <v>421</v>
      </c>
      <c r="Z4183" s="30" t="s">
        <v>557</v>
      </c>
      <c r="AA4183" s="31">
        <v>0</v>
      </c>
      <c r="AB4183" s="33" t="s">
        <v>282</v>
      </c>
      <c r="AC4183" s="48">
        <v>5</v>
      </c>
      <c r="AD4183" s="30">
        <v>1</v>
      </c>
      <c r="AE4183" s="30">
        <v>0</v>
      </c>
      <c r="AF4183" s="46" t="str">
        <f>IFERROR(VLOOKUP(U4183,Acronym!$A:$B, 2, FALSE), "Ot")</f>
        <v>EM</v>
      </c>
      <c r="AG4183" s="47" t="s">
        <v>716</v>
      </c>
      <c r="AH4183" s="46" t="str">
        <f>VLOOKUP(AG4183,Acronym!$A:$B,2, FALSE)</f>
        <v>MU</v>
      </c>
      <c r="AI4183" s="47" t="s">
        <v>434</v>
      </c>
      <c r="AJ4183" s="47" t="s">
        <v>9890</v>
      </c>
    </row>
    <row r="4184" spans="1:36">
      <c r="A4184" s="30">
        <v>18988730</v>
      </c>
      <c r="B4184" s="31" t="s">
        <v>421</v>
      </c>
      <c r="C4184" s="39" t="s">
        <v>15972</v>
      </c>
      <c r="D4184" s="30">
        <v>1851135</v>
      </c>
      <c r="E4184" s="39" t="s">
        <v>8935</v>
      </c>
      <c r="F4184" s="50">
        <v>40849</v>
      </c>
      <c r="G4184" s="32">
        <v>8090</v>
      </c>
      <c r="H4184" s="31" t="s">
        <v>424</v>
      </c>
      <c r="I4184" s="31" t="s">
        <v>425</v>
      </c>
      <c r="J4184" s="32">
        <v>8090</v>
      </c>
      <c r="K4184" s="32">
        <v>8090</v>
      </c>
      <c r="L4184" s="50">
        <v>40884</v>
      </c>
      <c r="M4184" s="31" t="s">
        <v>5887</v>
      </c>
      <c r="N4184" s="31" t="s">
        <v>789</v>
      </c>
      <c r="O4184" s="31" t="s">
        <v>789</v>
      </c>
      <c r="P4184" s="39" t="s">
        <v>422</v>
      </c>
      <c r="Q4184" s="39" t="s">
        <v>555</v>
      </c>
      <c r="R4184" s="41" t="s">
        <v>542</v>
      </c>
      <c r="S4184" s="31">
        <v>1</v>
      </c>
      <c r="T4184" s="39" t="s">
        <v>281</v>
      </c>
      <c r="U4184" s="39" t="s">
        <v>426</v>
      </c>
      <c r="V4184" s="39" t="s">
        <v>427</v>
      </c>
      <c r="W4184" s="39" t="s">
        <v>287</v>
      </c>
      <c r="X4184" s="42" t="s">
        <v>428</v>
      </c>
      <c r="Y4184" s="50">
        <v>40911</v>
      </c>
      <c r="Z4184" s="30" t="s">
        <v>557</v>
      </c>
      <c r="AA4184" s="31">
        <v>1</v>
      </c>
      <c r="AB4184" s="33" t="s">
        <v>282</v>
      </c>
      <c r="AC4184" s="48">
        <v>5</v>
      </c>
      <c r="AD4184" s="30">
        <v>1</v>
      </c>
      <c r="AE4184" s="30">
        <v>0</v>
      </c>
      <c r="AF4184" s="46" t="str">
        <f>IFERROR(VLOOKUP(U4184,Acronym!$A:$B, 2, FALSE), "Ot")</f>
        <v>NW</v>
      </c>
      <c r="AG4184" s="47" t="s">
        <v>718</v>
      </c>
      <c r="AH4184" s="46" t="str">
        <f>VLOOKUP(AG4184,Acronym!$A:$B,2, FALSE)</f>
        <v>LI</v>
      </c>
      <c r="AI4184" s="47" t="s">
        <v>426</v>
      </c>
      <c r="AJ4184" s="47" t="s">
        <v>9891</v>
      </c>
    </row>
    <row r="4185" spans="1:36">
      <c r="A4185" s="30">
        <v>18988881</v>
      </c>
      <c r="B4185" s="31" t="s">
        <v>421</v>
      </c>
      <c r="C4185" s="39" t="s">
        <v>15973</v>
      </c>
      <c r="D4185" s="30">
        <v>17228093</v>
      </c>
      <c r="E4185" s="39" t="s">
        <v>8936</v>
      </c>
      <c r="F4185" s="50">
        <v>40849</v>
      </c>
      <c r="G4185" s="32">
        <v>2520</v>
      </c>
      <c r="H4185" s="31" t="s">
        <v>424</v>
      </c>
      <c r="I4185" s="31" t="s">
        <v>174</v>
      </c>
      <c r="J4185" s="32">
        <v>0</v>
      </c>
      <c r="K4185" s="32">
        <v>0</v>
      </c>
      <c r="L4185" s="50">
        <v>40883</v>
      </c>
      <c r="M4185" s="31" t="s">
        <v>5887</v>
      </c>
      <c r="N4185" s="31" t="s">
        <v>789</v>
      </c>
      <c r="O4185" s="31" t="s">
        <v>789</v>
      </c>
      <c r="P4185" s="39" t="s">
        <v>422</v>
      </c>
      <c r="Q4185" s="39" t="s">
        <v>555</v>
      </c>
      <c r="R4185" s="41" t="s">
        <v>542</v>
      </c>
      <c r="S4185" s="31" t="s">
        <v>421</v>
      </c>
      <c r="T4185" s="39" t="s">
        <v>281</v>
      </c>
      <c r="U4185" s="39" t="s">
        <v>435</v>
      </c>
      <c r="V4185" s="39" t="s">
        <v>4342</v>
      </c>
      <c r="W4185" s="39" t="s">
        <v>435</v>
      </c>
      <c r="X4185" s="42" t="s">
        <v>107</v>
      </c>
      <c r="Y4185" s="50" t="s">
        <v>421</v>
      </c>
      <c r="Z4185" s="30" t="s">
        <v>557</v>
      </c>
      <c r="AA4185" s="31">
        <v>0</v>
      </c>
      <c r="AB4185" s="33" t="s">
        <v>282</v>
      </c>
      <c r="AC4185" s="48">
        <v>5</v>
      </c>
      <c r="AD4185" s="30">
        <v>1</v>
      </c>
      <c r="AE4185" s="30">
        <v>0</v>
      </c>
      <c r="AF4185" s="46" t="str">
        <f>IFERROR(VLOOKUP(U4185,Acronym!$A:$B, 2, FALSE), "Ot")</f>
        <v>WM</v>
      </c>
      <c r="AG4185" s="47" t="s">
        <v>721</v>
      </c>
      <c r="AH4185" s="46" t="str">
        <f>VLOOKUP(AG4185,Acronym!$A:$B,2, FALSE)</f>
        <v>NA</v>
      </c>
      <c r="AI4185" s="47" t="s">
        <v>435</v>
      </c>
      <c r="AJ4185" s="47" t="s">
        <v>9892</v>
      </c>
    </row>
    <row r="4186" spans="1:36">
      <c r="A4186" s="30">
        <v>18990586</v>
      </c>
      <c r="B4186" s="31" t="s">
        <v>421</v>
      </c>
      <c r="C4186" s="39" t="s">
        <v>15974</v>
      </c>
      <c r="D4186" s="30">
        <v>18990580</v>
      </c>
      <c r="E4186" s="39" t="s">
        <v>8937</v>
      </c>
      <c r="F4186" s="50">
        <v>40849</v>
      </c>
      <c r="G4186" s="32">
        <v>9970</v>
      </c>
      <c r="H4186" s="31" t="s">
        <v>424</v>
      </c>
      <c r="I4186" s="31" t="s">
        <v>174</v>
      </c>
      <c r="J4186" s="32">
        <v>0</v>
      </c>
      <c r="K4186" s="32">
        <v>0</v>
      </c>
      <c r="L4186" s="50">
        <v>40884</v>
      </c>
      <c r="M4186" s="31" t="s">
        <v>5887</v>
      </c>
      <c r="N4186" s="31" t="s">
        <v>789</v>
      </c>
      <c r="O4186" s="31" t="s">
        <v>789</v>
      </c>
      <c r="P4186" s="39" t="s">
        <v>422</v>
      </c>
      <c r="Q4186" s="39" t="s">
        <v>555</v>
      </c>
      <c r="R4186" s="41" t="s">
        <v>542</v>
      </c>
      <c r="S4186" s="31" t="s">
        <v>421</v>
      </c>
      <c r="T4186" s="39" t="s">
        <v>281</v>
      </c>
      <c r="U4186" s="39" t="s">
        <v>423</v>
      </c>
      <c r="V4186" s="39" t="s">
        <v>17</v>
      </c>
      <c r="W4186" s="39" t="s">
        <v>175</v>
      </c>
      <c r="X4186" s="42" t="s">
        <v>18</v>
      </c>
      <c r="Y4186" s="50" t="s">
        <v>421</v>
      </c>
      <c r="Z4186" s="30" t="s">
        <v>557</v>
      </c>
      <c r="AA4186" s="31">
        <v>0</v>
      </c>
      <c r="AB4186" s="33" t="s">
        <v>282</v>
      </c>
      <c r="AC4186" s="48">
        <v>5</v>
      </c>
      <c r="AD4186" s="30">
        <v>1</v>
      </c>
      <c r="AE4186" s="30">
        <v>0</v>
      </c>
      <c r="AF4186" s="46" t="str">
        <f>IFERROR(VLOOKUP(U4186,Acronym!$A:$B, 2, FALSE), "Ot")</f>
        <v>L</v>
      </c>
      <c r="AG4186" s="47" t="s">
        <v>718</v>
      </c>
      <c r="AH4186" s="46" t="str">
        <f>VLOOKUP(AG4186,Acronym!$A:$B,2, FALSE)</f>
        <v>LI</v>
      </c>
      <c r="AI4186" s="47" t="s">
        <v>423</v>
      </c>
      <c r="AJ4186" s="47" t="s">
        <v>9893</v>
      </c>
    </row>
    <row r="4187" spans="1:36">
      <c r="A4187" s="30">
        <v>18994159</v>
      </c>
      <c r="B4187" s="31" t="s">
        <v>421</v>
      </c>
      <c r="C4187" s="39" t="s">
        <v>15975</v>
      </c>
      <c r="D4187" s="30">
        <v>18994152</v>
      </c>
      <c r="E4187" s="39" t="s">
        <v>8938</v>
      </c>
      <c r="F4187" s="50">
        <v>40849</v>
      </c>
      <c r="G4187" s="32">
        <v>10000</v>
      </c>
      <c r="H4187" s="31" t="s">
        <v>424</v>
      </c>
      <c r="I4187" s="31" t="s">
        <v>425</v>
      </c>
      <c r="J4187" s="32">
        <v>10000</v>
      </c>
      <c r="K4187" s="32">
        <v>10000</v>
      </c>
      <c r="L4187" s="50">
        <v>40884</v>
      </c>
      <c r="M4187" s="31" t="s">
        <v>5887</v>
      </c>
      <c r="N4187" s="31" t="s">
        <v>789</v>
      </c>
      <c r="O4187" s="31" t="s">
        <v>789</v>
      </c>
      <c r="P4187" s="39" t="s">
        <v>422</v>
      </c>
      <c r="Q4187" s="39" t="s">
        <v>555</v>
      </c>
      <c r="R4187" s="41" t="s">
        <v>542</v>
      </c>
      <c r="S4187" s="31">
        <v>1</v>
      </c>
      <c r="T4187" s="39" t="s">
        <v>283</v>
      </c>
      <c r="U4187" s="39" t="s">
        <v>436</v>
      </c>
      <c r="V4187" s="39" t="s">
        <v>639</v>
      </c>
      <c r="W4187" s="39" t="s">
        <v>639</v>
      </c>
      <c r="X4187" s="42" t="s">
        <v>639</v>
      </c>
      <c r="Y4187" s="50">
        <v>40911</v>
      </c>
      <c r="Z4187" s="30" t="s">
        <v>557</v>
      </c>
      <c r="AA4187" s="31">
        <v>1</v>
      </c>
      <c r="AB4187" s="33" t="s">
        <v>282</v>
      </c>
      <c r="AC4187" s="48">
        <v>5</v>
      </c>
      <c r="AD4187" s="30">
        <v>1</v>
      </c>
      <c r="AE4187" s="30">
        <v>0</v>
      </c>
      <c r="AF4187" s="46" t="str">
        <f>IFERROR(VLOOKUP(U4187,Acronym!$A:$B, 2, FALSE), "Ot")</f>
        <v>SW</v>
      </c>
      <c r="AG4187" s="47" t="s">
        <v>715</v>
      </c>
      <c r="AH4187" s="46" t="str">
        <f>VLOOKUP(AG4187,Acronym!$A:$B,2, FALSE)</f>
        <v>TH</v>
      </c>
      <c r="AI4187" s="47" t="s">
        <v>436</v>
      </c>
      <c r="AJ4187" s="47" t="s">
        <v>9894</v>
      </c>
    </row>
    <row r="4188" spans="1:36">
      <c r="A4188" s="30">
        <v>18994353</v>
      </c>
      <c r="B4188" s="31" t="s">
        <v>421</v>
      </c>
      <c r="C4188" s="39" t="s">
        <v>15976</v>
      </c>
      <c r="D4188" s="30">
        <v>17738140</v>
      </c>
      <c r="E4188" s="39" t="s">
        <v>8939</v>
      </c>
      <c r="F4188" s="50">
        <v>40849</v>
      </c>
      <c r="G4188" s="32">
        <v>10000</v>
      </c>
      <c r="H4188" s="31" t="s">
        <v>424</v>
      </c>
      <c r="I4188" s="31" t="s">
        <v>425</v>
      </c>
      <c r="J4188" s="32">
        <v>10000</v>
      </c>
      <c r="K4188" s="32">
        <v>10000</v>
      </c>
      <c r="L4188" s="50">
        <v>40883</v>
      </c>
      <c r="M4188" s="31" t="s">
        <v>5887</v>
      </c>
      <c r="N4188" s="31" t="s">
        <v>789</v>
      </c>
      <c r="O4188" s="31" t="s">
        <v>789</v>
      </c>
      <c r="P4188" s="39" t="s">
        <v>422</v>
      </c>
      <c r="Q4188" s="39" t="s">
        <v>555</v>
      </c>
      <c r="R4188" s="41" t="s">
        <v>542</v>
      </c>
      <c r="S4188" s="31">
        <v>1</v>
      </c>
      <c r="T4188" s="39" t="s">
        <v>283</v>
      </c>
      <c r="U4188" s="39" t="s">
        <v>430</v>
      </c>
      <c r="V4188" s="39" t="s">
        <v>167</v>
      </c>
      <c r="W4188" s="39" t="s">
        <v>319</v>
      </c>
      <c r="X4188" s="42" t="s">
        <v>168</v>
      </c>
      <c r="Y4188" s="50">
        <v>40911</v>
      </c>
      <c r="Z4188" s="30" t="s">
        <v>556</v>
      </c>
      <c r="AA4188" s="31">
        <v>1</v>
      </c>
      <c r="AB4188" s="33" t="s">
        <v>282</v>
      </c>
      <c r="AC4188" s="48">
        <v>5</v>
      </c>
      <c r="AD4188" s="30">
        <v>1</v>
      </c>
      <c r="AE4188" s="30">
        <v>0</v>
      </c>
      <c r="AF4188" s="46" t="str">
        <f>IFERROR(VLOOKUP(U4188,Acronym!$A:$B, 2, FALSE), "Ot")</f>
        <v>Y</v>
      </c>
      <c r="AG4188" s="47" t="s">
        <v>716</v>
      </c>
      <c r="AH4188" s="46" t="str">
        <f>VLOOKUP(AG4188,Acronym!$A:$B,2, FALSE)</f>
        <v>MU</v>
      </c>
      <c r="AI4188" s="47" t="s">
        <v>720</v>
      </c>
      <c r="AJ4188" s="47" t="s">
        <v>9895</v>
      </c>
    </row>
    <row r="4189" spans="1:36">
      <c r="A4189" s="30">
        <v>18994442</v>
      </c>
      <c r="B4189" s="31" t="s">
        <v>421</v>
      </c>
      <c r="C4189" s="39" t="s">
        <v>15977</v>
      </c>
      <c r="D4189" s="30">
        <v>1636213</v>
      </c>
      <c r="E4189" s="39" t="s">
        <v>10654</v>
      </c>
      <c r="F4189" s="50">
        <v>40849</v>
      </c>
      <c r="G4189" s="32">
        <v>29750</v>
      </c>
      <c r="H4189" s="31" t="s">
        <v>424</v>
      </c>
      <c r="I4189" s="31" t="s">
        <v>425</v>
      </c>
      <c r="J4189" s="32">
        <v>29750</v>
      </c>
      <c r="K4189" s="32">
        <v>29750</v>
      </c>
      <c r="L4189" s="50">
        <v>40947</v>
      </c>
      <c r="M4189" s="31" t="s">
        <v>8727</v>
      </c>
      <c r="N4189" s="31" t="s">
        <v>789</v>
      </c>
      <c r="O4189" s="31" t="s">
        <v>789</v>
      </c>
      <c r="P4189" s="39" t="s">
        <v>422</v>
      </c>
      <c r="Q4189" s="39" t="s">
        <v>555</v>
      </c>
      <c r="R4189" s="41" t="s">
        <v>179</v>
      </c>
      <c r="S4189" s="31">
        <v>2</v>
      </c>
      <c r="T4189" s="39" t="s">
        <v>283</v>
      </c>
      <c r="U4189" s="39" t="s">
        <v>435</v>
      </c>
      <c r="V4189" s="39" t="s">
        <v>332</v>
      </c>
      <c r="W4189" s="39" t="s">
        <v>435</v>
      </c>
      <c r="X4189" s="42" t="s">
        <v>114</v>
      </c>
      <c r="Y4189" s="50">
        <v>40962</v>
      </c>
      <c r="Z4189" s="30" t="s">
        <v>557</v>
      </c>
      <c r="AA4189" s="31">
        <v>1</v>
      </c>
      <c r="AB4189" s="33" t="s">
        <v>284</v>
      </c>
      <c r="AC4189" s="48">
        <v>14</v>
      </c>
      <c r="AD4189" s="30">
        <v>0</v>
      </c>
      <c r="AE4189" s="30">
        <v>0</v>
      </c>
      <c r="AF4189" s="46" t="str">
        <f>IFERROR(VLOOKUP(U4189,Acronym!$A:$B, 2, FALSE), "Ot")</f>
        <v>WM</v>
      </c>
      <c r="AG4189" s="47" t="s">
        <v>715</v>
      </c>
      <c r="AH4189" s="46" t="str">
        <f>VLOOKUP(AG4189,Acronym!$A:$B,2, FALSE)</f>
        <v>TH</v>
      </c>
      <c r="AI4189" s="47" t="s">
        <v>435</v>
      </c>
      <c r="AJ4189" s="47" t="s">
        <v>11208</v>
      </c>
    </row>
    <row r="4190" spans="1:36">
      <c r="A4190" s="30">
        <v>18994675</v>
      </c>
      <c r="B4190" s="31" t="s">
        <v>421</v>
      </c>
      <c r="C4190" s="39" t="s">
        <v>15978</v>
      </c>
      <c r="D4190" s="30">
        <v>18994673</v>
      </c>
      <c r="E4190" s="39" t="s">
        <v>8940</v>
      </c>
      <c r="F4190" s="50">
        <v>40849</v>
      </c>
      <c r="G4190" s="32">
        <v>2000</v>
      </c>
      <c r="H4190" s="31" t="s">
        <v>424</v>
      </c>
      <c r="I4190" s="31" t="s">
        <v>174</v>
      </c>
      <c r="J4190" s="32">
        <v>0</v>
      </c>
      <c r="K4190" s="32">
        <v>0</v>
      </c>
      <c r="L4190" s="50">
        <v>40883</v>
      </c>
      <c r="M4190" s="31" t="s">
        <v>5887</v>
      </c>
      <c r="N4190" s="31" t="s">
        <v>789</v>
      </c>
      <c r="O4190" s="31" t="s">
        <v>789</v>
      </c>
      <c r="P4190" s="39" t="s">
        <v>422</v>
      </c>
      <c r="Q4190" s="39" t="s">
        <v>555</v>
      </c>
      <c r="R4190" s="41" t="s">
        <v>542</v>
      </c>
      <c r="S4190" s="31" t="s">
        <v>421</v>
      </c>
      <c r="T4190" s="39" t="s">
        <v>281</v>
      </c>
      <c r="U4190" s="39" t="s">
        <v>430</v>
      </c>
      <c r="V4190" s="39" t="s">
        <v>492</v>
      </c>
      <c r="W4190" s="39" t="s">
        <v>490</v>
      </c>
      <c r="X4190" s="42" t="s">
        <v>491</v>
      </c>
      <c r="Y4190" s="50" t="s">
        <v>421</v>
      </c>
      <c r="Z4190" s="30" t="s">
        <v>556</v>
      </c>
      <c r="AA4190" s="31">
        <v>0</v>
      </c>
      <c r="AB4190" s="33" t="s">
        <v>282</v>
      </c>
      <c r="AC4190" s="48">
        <v>5</v>
      </c>
      <c r="AD4190" s="30">
        <v>1</v>
      </c>
      <c r="AE4190" s="30">
        <v>0</v>
      </c>
      <c r="AF4190" s="46" t="str">
        <f>IFERROR(VLOOKUP(U4190,Acronym!$A:$B, 2, FALSE), "Ot")</f>
        <v>Y</v>
      </c>
      <c r="AG4190" s="47" t="s">
        <v>714</v>
      </c>
      <c r="AH4190" s="46" t="str">
        <f>VLOOKUP(AG4190,Acronym!$A:$B,2, FALSE)</f>
        <v>VA</v>
      </c>
      <c r="AI4190" s="47" t="s">
        <v>720</v>
      </c>
      <c r="AJ4190" s="47" t="s">
        <v>9896</v>
      </c>
    </row>
    <row r="4191" spans="1:36">
      <c r="A4191" s="30">
        <v>18999375</v>
      </c>
      <c r="B4191" s="31" t="s">
        <v>421</v>
      </c>
      <c r="C4191" s="39" t="s">
        <v>15979</v>
      </c>
      <c r="D4191" s="30">
        <v>1847435</v>
      </c>
      <c r="E4191" s="39" t="s">
        <v>8941</v>
      </c>
      <c r="F4191" s="50">
        <v>40850</v>
      </c>
      <c r="G4191" s="32">
        <v>23513</v>
      </c>
      <c r="H4191" s="31" t="s">
        <v>424</v>
      </c>
      <c r="I4191" s="31" t="s">
        <v>425</v>
      </c>
      <c r="J4191" s="32">
        <v>23513</v>
      </c>
      <c r="K4191" s="32">
        <v>23513</v>
      </c>
      <c r="L4191" s="50">
        <v>40932</v>
      </c>
      <c r="M4191" s="31" t="s">
        <v>8727</v>
      </c>
      <c r="N4191" s="31" t="s">
        <v>789</v>
      </c>
      <c r="O4191" s="31" t="s">
        <v>789</v>
      </c>
      <c r="P4191" s="39" t="s">
        <v>422</v>
      </c>
      <c r="Q4191" s="39" t="s">
        <v>555</v>
      </c>
      <c r="R4191" s="41" t="s">
        <v>541</v>
      </c>
      <c r="S4191" s="31">
        <v>1</v>
      </c>
      <c r="T4191" s="39" t="s">
        <v>281</v>
      </c>
      <c r="U4191" s="39" t="s">
        <v>423</v>
      </c>
      <c r="V4191" s="39" t="s">
        <v>577</v>
      </c>
      <c r="W4191" s="39" t="s">
        <v>175</v>
      </c>
      <c r="X4191" s="42" t="s">
        <v>304</v>
      </c>
      <c r="Y4191" s="50">
        <v>40941</v>
      </c>
      <c r="Z4191" s="30" t="s">
        <v>557</v>
      </c>
      <c r="AA4191" s="31">
        <v>1</v>
      </c>
      <c r="AB4191" s="33" t="s">
        <v>284</v>
      </c>
      <c r="AC4191" s="48">
        <v>12</v>
      </c>
      <c r="AD4191" s="30">
        <v>1</v>
      </c>
      <c r="AE4191" s="30">
        <v>0</v>
      </c>
      <c r="AF4191" s="46" t="str">
        <f>IFERROR(VLOOKUP(U4191,Acronym!$A:$B, 2, FALSE), "Ot")</f>
        <v>L</v>
      </c>
      <c r="AG4191" s="47" t="s">
        <v>722</v>
      </c>
      <c r="AH4191" s="46" t="str">
        <f>VLOOKUP(AG4191,Acronym!$A:$B,2, FALSE)</f>
        <v>DA</v>
      </c>
      <c r="AI4191" s="47" t="s">
        <v>423</v>
      </c>
      <c r="AJ4191" s="47" t="s">
        <v>9897</v>
      </c>
    </row>
    <row r="4192" spans="1:36">
      <c r="A4192" s="30">
        <v>18999472</v>
      </c>
      <c r="B4192" s="31" t="s">
        <v>421</v>
      </c>
      <c r="C4192" s="39" t="s">
        <v>15980</v>
      </c>
      <c r="D4192" s="30">
        <v>1623509</v>
      </c>
      <c r="E4192" s="39" t="s">
        <v>8942</v>
      </c>
      <c r="F4192" s="50">
        <v>40849</v>
      </c>
      <c r="G4192" s="32">
        <v>65000</v>
      </c>
      <c r="H4192" s="31" t="s">
        <v>424</v>
      </c>
      <c r="I4192" s="31" t="s">
        <v>425</v>
      </c>
      <c r="J4192" s="32">
        <v>65000</v>
      </c>
      <c r="K4192" s="32">
        <v>65000</v>
      </c>
      <c r="L4192" s="50">
        <v>40933</v>
      </c>
      <c r="M4192" s="31" t="s">
        <v>8727</v>
      </c>
      <c r="N4192" s="31" t="s">
        <v>789</v>
      </c>
      <c r="O4192" s="31" t="s">
        <v>789</v>
      </c>
      <c r="P4192" s="39" t="s">
        <v>422</v>
      </c>
      <c r="Q4192" s="39" t="s">
        <v>555</v>
      </c>
      <c r="R4192" s="41" t="s">
        <v>541</v>
      </c>
      <c r="S4192" s="31">
        <v>1</v>
      </c>
      <c r="T4192" s="39" t="s">
        <v>283</v>
      </c>
      <c r="U4192" s="39" t="s">
        <v>446</v>
      </c>
      <c r="V4192" s="39" t="s">
        <v>92</v>
      </c>
      <c r="W4192" s="39" t="s">
        <v>211</v>
      </c>
      <c r="X4192" s="42" t="s">
        <v>92</v>
      </c>
      <c r="Y4192" s="50">
        <v>40945</v>
      </c>
      <c r="Z4192" s="30" t="s">
        <v>556</v>
      </c>
      <c r="AA4192" s="31">
        <v>1</v>
      </c>
      <c r="AB4192" s="33" t="s">
        <v>284</v>
      </c>
      <c r="AC4192" s="48">
        <v>12</v>
      </c>
      <c r="AD4192" s="30">
        <v>1</v>
      </c>
      <c r="AE4192" s="30">
        <v>0</v>
      </c>
      <c r="AF4192" s="46" t="str">
        <f>IFERROR(VLOOKUP(U4192,Acronym!$A:$B, 2, FALSE), "Ot")</f>
        <v>SE</v>
      </c>
      <c r="AG4192" s="47" t="s">
        <v>716</v>
      </c>
      <c r="AH4192" s="46" t="str">
        <f>VLOOKUP(AG4192,Acronym!$A:$B,2, FALSE)</f>
        <v>MU</v>
      </c>
      <c r="AI4192" s="47" t="s">
        <v>446</v>
      </c>
      <c r="AJ4192" s="47" t="s">
        <v>9898</v>
      </c>
    </row>
    <row r="4193" spans="1:36">
      <c r="A4193" s="30">
        <v>18999613</v>
      </c>
      <c r="B4193" s="31" t="s">
        <v>421</v>
      </c>
      <c r="C4193" s="39" t="s">
        <v>15981</v>
      </c>
      <c r="D4193" s="30">
        <v>17913775</v>
      </c>
      <c r="E4193" s="39" t="s">
        <v>8943</v>
      </c>
      <c r="F4193" s="50">
        <v>40850</v>
      </c>
      <c r="G4193" s="32">
        <v>7500</v>
      </c>
      <c r="H4193" s="31" t="s">
        <v>424</v>
      </c>
      <c r="I4193" s="31" t="s">
        <v>174</v>
      </c>
      <c r="J4193" s="32">
        <v>7500</v>
      </c>
      <c r="K4193" s="32">
        <v>0</v>
      </c>
      <c r="L4193" s="50">
        <v>40891</v>
      </c>
      <c r="M4193" s="31" t="s">
        <v>5887</v>
      </c>
      <c r="N4193" s="31" t="s">
        <v>789</v>
      </c>
      <c r="O4193" s="31" t="s">
        <v>789</v>
      </c>
      <c r="P4193" s="39" t="s">
        <v>422</v>
      </c>
      <c r="Q4193" s="39" t="s">
        <v>555</v>
      </c>
      <c r="R4193" s="41" t="s">
        <v>542</v>
      </c>
      <c r="S4193" s="31" t="s">
        <v>421</v>
      </c>
      <c r="T4193" s="39" t="s">
        <v>283</v>
      </c>
      <c r="U4193" s="39" t="s">
        <v>423</v>
      </c>
      <c r="V4193" s="39" t="s">
        <v>583</v>
      </c>
      <c r="W4193" s="39" t="s">
        <v>175</v>
      </c>
      <c r="X4193" s="42" t="s">
        <v>163</v>
      </c>
      <c r="Y4193" s="50" t="s">
        <v>421</v>
      </c>
      <c r="Z4193" s="30" t="s">
        <v>556</v>
      </c>
      <c r="AA4193" s="31">
        <v>0</v>
      </c>
      <c r="AB4193" s="33" t="s">
        <v>282</v>
      </c>
      <c r="AC4193" s="48">
        <v>6</v>
      </c>
      <c r="AD4193" s="30">
        <v>1</v>
      </c>
      <c r="AE4193" s="30">
        <v>0</v>
      </c>
      <c r="AF4193" s="46" t="str">
        <f>IFERROR(VLOOKUP(U4193,Acronym!$A:$B, 2, FALSE), "Ot")</f>
        <v>L</v>
      </c>
      <c r="AG4193" s="47" t="s">
        <v>718</v>
      </c>
      <c r="AH4193" s="46" t="str">
        <f>VLOOKUP(AG4193,Acronym!$A:$B,2, FALSE)</f>
        <v>LI</v>
      </c>
      <c r="AI4193" s="47" t="s">
        <v>423</v>
      </c>
      <c r="AJ4193" s="47" t="s">
        <v>9899</v>
      </c>
    </row>
    <row r="4194" spans="1:36">
      <c r="A4194" s="30">
        <v>18999676</v>
      </c>
      <c r="B4194" s="31" t="s">
        <v>421</v>
      </c>
      <c r="C4194" s="39" t="s">
        <v>15982</v>
      </c>
      <c r="D4194" s="30">
        <v>1638605</v>
      </c>
      <c r="E4194" s="39" t="s">
        <v>10655</v>
      </c>
      <c r="F4194" s="50">
        <v>40850</v>
      </c>
      <c r="G4194" s="32">
        <v>15150</v>
      </c>
      <c r="H4194" s="31" t="s">
        <v>424</v>
      </c>
      <c r="I4194" s="31" t="s">
        <v>425</v>
      </c>
      <c r="J4194" s="32">
        <v>15150</v>
      </c>
      <c r="K4194" s="32">
        <v>15150</v>
      </c>
      <c r="L4194" s="50">
        <v>40947</v>
      </c>
      <c r="M4194" s="31" t="s">
        <v>8727</v>
      </c>
      <c r="N4194" s="31" t="s">
        <v>789</v>
      </c>
      <c r="O4194" s="31" t="s">
        <v>789</v>
      </c>
      <c r="P4194" s="39" t="s">
        <v>422</v>
      </c>
      <c r="Q4194" s="39" t="s">
        <v>555</v>
      </c>
      <c r="R4194" s="41" t="s">
        <v>541</v>
      </c>
      <c r="S4194" s="31">
        <v>1</v>
      </c>
      <c r="T4194" s="39" t="s">
        <v>283</v>
      </c>
      <c r="U4194" s="39" t="s">
        <v>430</v>
      </c>
      <c r="V4194" s="39" t="s">
        <v>166</v>
      </c>
      <c r="W4194" s="39" t="s">
        <v>319</v>
      </c>
      <c r="X4194" s="42" t="s">
        <v>320</v>
      </c>
      <c r="Y4194" s="50">
        <v>40968</v>
      </c>
      <c r="Z4194" s="30" t="s">
        <v>557</v>
      </c>
      <c r="AA4194" s="31">
        <v>1</v>
      </c>
      <c r="AB4194" s="33" t="s">
        <v>284</v>
      </c>
      <c r="AC4194" s="48">
        <v>14</v>
      </c>
      <c r="AD4194" s="30">
        <v>0</v>
      </c>
      <c r="AE4194" s="30">
        <v>0</v>
      </c>
      <c r="AF4194" s="46" t="str">
        <f>IFERROR(VLOOKUP(U4194,Acronym!$A:$B, 2, FALSE), "Ot")</f>
        <v>Y</v>
      </c>
      <c r="AG4194" s="47" t="s">
        <v>715</v>
      </c>
      <c r="AH4194" s="46" t="str">
        <f>VLOOKUP(AG4194,Acronym!$A:$B,2, FALSE)</f>
        <v>TH</v>
      </c>
      <c r="AI4194" s="47" t="s">
        <v>720</v>
      </c>
      <c r="AJ4194" s="47" t="s">
        <v>11209</v>
      </c>
    </row>
    <row r="4195" spans="1:36">
      <c r="A4195" s="30">
        <v>18999913</v>
      </c>
      <c r="B4195" s="31" t="s">
        <v>421</v>
      </c>
      <c r="C4195" s="39" t="s">
        <v>15983</v>
      </c>
      <c r="D4195" s="30">
        <v>18999911</v>
      </c>
      <c r="E4195" s="39" t="s">
        <v>8944</v>
      </c>
      <c r="F4195" s="50">
        <v>40849</v>
      </c>
      <c r="G4195" s="32">
        <v>1000</v>
      </c>
      <c r="H4195" s="31" t="s">
        <v>424</v>
      </c>
      <c r="I4195" s="31" t="s">
        <v>174</v>
      </c>
      <c r="J4195" s="32">
        <v>0</v>
      </c>
      <c r="K4195" s="32">
        <v>0</v>
      </c>
      <c r="L4195" s="50">
        <v>40884</v>
      </c>
      <c r="M4195" s="31" t="s">
        <v>5887</v>
      </c>
      <c r="N4195" s="31" t="s">
        <v>789</v>
      </c>
      <c r="O4195" s="31" t="s">
        <v>789</v>
      </c>
      <c r="P4195" s="39" t="s">
        <v>422</v>
      </c>
      <c r="Q4195" s="39" t="s">
        <v>555</v>
      </c>
      <c r="R4195" s="41" t="s">
        <v>542</v>
      </c>
      <c r="S4195" s="31" t="s">
        <v>421</v>
      </c>
      <c r="T4195" s="39" t="s">
        <v>281</v>
      </c>
      <c r="U4195" s="39" t="s">
        <v>436</v>
      </c>
      <c r="V4195" s="39" t="s">
        <v>4198</v>
      </c>
      <c r="W4195" s="39" t="s">
        <v>249</v>
      </c>
      <c r="X4195" s="42" t="s">
        <v>4198</v>
      </c>
      <c r="Y4195" s="50" t="s">
        <v>421</v>
      </c>
      <c r="Z4195" s="30" t="s">
        <v>557</v>
      </c>
      <c r="AA4195" s="31">
        <v>0</v>
      </c>
      <c r="AB4195" s="33" t="s">
        <v>282</v>
      </c>
      <c r="AC4195" s="48">
        <v>5</v>
      </c>
      <c r="AD4195" s="30">
        <v>1</v>
      </c>
      <c r="AE4195" s="30">
        <v>0</v>
      </c>
      <c r="AF4195" s="46" t="str">
        <f>IFERROR(VLOOKUP(U4195,Acronym!$A:$B, 2, FALSE), "Ot")</f>
        <v>SW</v>
      </c>
      <c r="AG4195" s="47" t="s">
        <v>715</v>
      </c>
      <c r="AH4195" s="46" t="str">
        <f>VLOOKUP(AG4195,Acronym!$A:$B,2, FALSE)</f>
        <v>TH</v>
      </c>
      <c r="AI4195" s="47" t="s">
        <v>436</v>
      </c>
      <c r="AJ4195" s="47" t="s">
        <v>9900</v>
      </c>
    </row>
    <row r="4196" spans="1:36">
      <c r="A4196" s="30">
        <v>19000136</v>
      </c>
      <c r="B4196" s="31" t="s">
        <v>421</v>
      </c>
      <c r="C4196" s="39" t="s">
        <v>15984</v>
      </c>
      <c r="D4196" s="30">
        <v>18398141</v>
      </c>
      <c r="E4196" s="39" t="s">
        <v>8945</v>
      </c>
      <c r="F4196" s="50">
        <v>40849</v>
      </c>
      <c r="G4196" s="32">
        <v>8845</v>
      </c>
      <c r="H4196" s="31" t="s">
        <v>424</v>
      </c>
      <c r="I4196" s="31" t="s">
        <v>174</v>
      </c>
      <c r="J4196" s="32">
        <v>0</v>
      </c>
      <c r="K4196" s="32">
        <v>0</v>
      </c>
      <c r="L4196" s="50">
        <v>40883</v>
      </c>
      <c r="M4196" s="31" t="s">
        <v>5887</v>
      </c>
      <c r="N4196" s="31" t="s">
        <v>789</v>
      </c>
      <c r="O4196" s="31" t="s">
        <v>789</v>
      </c>
      <c r="P4196" s="39" t="s">
        <v>422</v>
      </c>
      <c r="Q4196" s="39" t="s">
        <v>555</v>
      </c>
      <c r="R4196" s="41" t="s">
        <v>542</v>
      </c>
      <c r="S4196" s="31" t="s">
        <v>421</v>
      </c>
      <c r="T4196" s="39" t="s">
        <v>281</v>
      </c>
      <c r="U4196" s="39" t="s">
        <v>868</v>
      </c>
      <c r="V4196" s="39" t="s">
        <v>527</v>
      </c>
      <c r="W4196" s="39" t="s">
        <v>524</v>
      </c>
      <c r="X4196" s="42" t="s">
        <v>527</v>
      </c>
      <c r="Y4196" s="50" t="s">
        <v>421</v>
      </c>
      <c r="Z4196" s="30" t="s">
        <v>557</v>
      </c>
      <c r="AA4196" s="31">
        <v>0</v>
      </c>
      <c r="AB4196" s="33" t="s">
        <v>282</v>
      </c>
      <c r="AC4196" s="48">
        <v>5</v>
      </c>
      <c r="AD4196" s="30">
        <v>1</v>
      </c>
      <c r="AE4196" s="30">
        <v>0</v>
      </c>
      <c r="AF4196" s="46" t="str">
        <f>IFERROR(VLOOKUP(U4196,Acronym!$A:$B, 2, FALSE), "Ot")</f>
        <v>E</v>
      </c>
      <c r="AG4196" s="47" t="s">
        <v>722</v>
      </c>
      <c r="AH4196" s="46" t="str">
        <f>VLOOKUP(AG4196,Acronym!$A:$B,2, FALSE)</f>
        <v>DA</v>
      </c>
      <c r="AI4196" s="47" t="s">
        <v>719</v>
      </c>
      <c r="AJ4196" s="47" t="s">
        <v>9901</v>
      </c>
    </row>
    <row r="4197" spans="1:36">
      <c r="A4197" s="30">
        <v>19000280</v>
      </c>
      <c r="B4197" s="31" t="s">
        <v>421</v>
      </c>
      <c r="C4197" s="39" t="s">
        <v>15985</v>
      </c>
      <c r="D4197" s="30">
        <v>1845902</v>
      </c>
      <c r="E4197" s="39" t="s">
        <v>8946</v>
      </c>
      <c r="F4197" s="50">
        <v>40850</v>
      </c>
      <c r="G4197" s="32">
        <v>9860</v>
      </c>
      <c r="H4197" s="31" t="s">
        <v>424</v>
      </c>
      <c r="I4197" s="31" t="s">
        <v>425</v>
      </c>
      <c r="J4197" s="32">
        <v>9860</v>
      </c>
      <c r="K4197" s="32">
        <v>9860</v>
      </c>
      <c r="L4197" s="50">
        <v>40891</v>
      </c>
      <c r="M4197" s="31" t="s">
        <v>5887</v>
      </c>
      <c r="N4197" s="31" t="s">
        <v>789</v>
      </c>
      <c r="O4197" s="31" t="s">
        <v>789</v>
      </c>
      <c r="P4197" s="39" t="s">
        <v>422</v>
      </c>
      <c r="Q4197" s="39" t="s">
        <v>555</v>
      </c>
      <c r="R4197" s="41" t="s">
        <v>542</v>
      </c>
      <c r="S4197" s="31">
        <v>1</v>
      </c>
      <c r="T4197" s="39" t="s">
        <v>281</v>
      </c>
      <c r="U4197" s="39" t="s">
        <v>446</v>
      </c>
      <c r="V4197" s="39" t="s">
        <v>155</v>
      </c>
      <c r="W4197" s="39" t="s">
        <v>55</v>
      </c>
      <c r="X4197" s="42" t="s">
        <v>55</v>
      </c>
      <c r="Y4197" s="50">
        <v>40911</v>
      </c>
      <c r="Z4197" s="30" t="s">
        <v>557</v>
      </c>
      <c r="AA4197" s="31">
        <v>1</v>
      </c>
      <c r="AB4197" s="33" t="s">
        <v>282</v>
      </c>
      <c r="AC4197" s="48">
        <v>6</v>
      </c>
      <c r="AD4197" s="30">
        <v>1</v>
      </c>
      <c r="AE4197" s="30">
        <v>0</v>
      </c>
      <c r="AF4197" s="46" t="str">
        <f>IFERROR(VLOOKUP(U4197,Acronym!$A:$B, 2, FALSE), "Ot")</f>
        <v>SE</v>
      </c>
      <c r="AG4197" s="47" t="s">
        <v>714</v>
      </c>
      <c r="AH4197" s="46" t="str">
        <f>VLOOKUP(AG4197,Acronym!$A:$B,2, FALSE)</f>
        <v>VA</v>
      </c>
      <c r="AI4197" s="47" t="s">
        <v>446</v>
      </c>
      <c r="AJ4197" s="47" t="s">
        <v>9902</v>
      </c>
    </row>
    <row r="4198" spans="1:36">
      <c r="A4198" s="30">
        <v>19000351</v>
      </c>
      <c r="B4198" s="31" t="s">
        <v>421</v>
      </c>
      <c r="C4198" s="39" t="s">
        <v>15986</v>
      </c>
      <c r="D4198" s="30">
        <v>19000349</v>
      </c>
      <c r="E4198" s="39" t="s">
        <v>8110</v>
      </c>
      <c r="F4198" s="50">
        <v>40849</v>
      </c>
      <c r="G4198" s="32">
        <v>10000</v>
      </c>
      <c r="H4198" s="31" t="s">
        <v>177</v>
      </c>
      <c r="I4198" s="31" t="s">
        <v>174</v>
      </c>
      <c r="J4198" s="32">
        <v>0</v>
      </c>
      <c r="K4198" s="32">
        <v>0</v>
      </c>
      <c r="L4198" s="50">
        <v>40858</v>
      </c>
      <c r="M4198" s="31" t="s">
        <v>5887</v>
      </c>
      <c r="N4198" s="31" t="s">
        <v>789</v>
      </c>
      <c r="O4198" s="31" t="s">
        <v>789</v>
      </c>
      <c r="P4198" s="39" t="s">
        <v>422</v>
      </c>
      <c r="Q4198" s="39" t="s">
        <v>555</v>
      </c>
      <c r="R4198" s="41" t="s">
        <v>542</v>
      </c>
      <c r="S4198" s="31" t="s">
        <v>421</v>
      </c>
      <c r="T4198" s="39" t="s">
        <v>281</v>
      </c>
      <c r="U4198" s="39" t="s">
        <v>434</v>
      </c>
      <c r="V4198" s="39" t="s">
        <v>622</v>
      </c>
      <c r="W4198" s="39" t="s">
        <v>502</v>
      </c>
      <c r="X4198" s="42" t="s">
        <v>375</v>
      </c>
      <c r="Y4198" s="50" t="s">
        <v>421</v>
      </c>
      <c r="Z4198" s="30" t="s">
        <v>556</v>
      </c>
      <c r="AA4198" s="31">
        <v>0</v>
      </c>
      <c r="AB4198" s="33" t="s">
        <v>282</v>
      </c>
      <c r="AC4198" s="48">
        <v>1</v>
      </c>
      <c r="AD4198" s="30">
        <v>1</v>
      </c>
      <c r="AE4198" s="30">
        <v>1</v>
      </c>
      <c r="AF4198" s="46" t="str">
        <f>IFERROR(VLOOKUP(U4198,Acronym!$A:$B, 2, FALSE), "Ot")</f>
        <v>EM</v>
      </c>
      <c r="AG4198" s="47" t="s">
        <v>714</v>
      </c>
      <c r="AH4198" s="46" t="str">
        <f>VLOOKUP(AG4198,Acronym!$A:$B,2, FALSE)</f>
        <v>VA</v>
      </c>
      <c r="AI4198" s="47" t="s">
        <v>434</v>
      </c>
      <c r="AJ4198" s="47" t="s">
        <v>8629</v>
      </c>
    </row>
    <row r="4199" spans="1:36">
      <c r="A4199" s="30">
        <v>19002275</v>
      </c>
      <c r="B4199" s="31" t="s">
        <v>421</v>
      </c>
      <c r="C4199" s="39" t="s">
        <v>15987</v>
      </c>
      <c r="D4199" s="30">
        <v>1599376</v>
      </c>
      <c r="E4199" s="39" t="s">
        <v>6762</v>
      </c>
      <c r="F4199" s="50">
        <v>40850</v>
      </c>
      <c r="G4199" s="32">
        <v>31550</v>
      </c>
      <c r="H4199" s="31" t="s">
        <v>424</v>
      </c>
      <c r="I4199" s="31" t="s">
        <v>425</v>
      </c>
      <c r="J4199" s="32">
        <v>31550</v>
      </c>
      <c r="K4199" s="32">
        <v>31550</v>
      </c>
      <c r="L4199" s="50">
        <v>40932</v>
      </c>
      <c r="M4199" s="31" t="s">
        <v>8727</v>
      </c>
      <c r="N4199" s="31" t="s">
        <v>789</v>
      </c>
      <c r="O4199" s="31" t="s">
        <v>789</v>
      </c>
      <c r="P4199" s="39" t="s">
        <v>422</v>
      </c>
      <c r="Q4199" s="39" t="s">
        <v>555</v>
      </c>
      <c r="R4199" s="41" t="s">
        <v>541</v>
      </c>
      <c r="S4199" s="31">
        <v>1</v>
      </c>
      <c r="T4199" s="39" t="s">
        <v>283</v>
      </c>
      <c r="U4199" s="39" t="s">
        <v>423</v>
      </c>
      <c r="V4199" s="39" t="s">
        <v>22</v>
      </c>
      <c r="W4199" s="39" t="s">
        <v>175</v>
      </c>
      <c r="X4199" s="42" t="s">
        <v>23</v>
      </c>
      <c r="Y4199" s="50">
        <v>40960</v>
      </c>
      <c r="Z4199" s="30" t="s">
        <v>557</v>
      </c>
      <c r="AA4199" s="31">
        <v>1</v>
      </c>
      <c r="AB4199" s="33" t="s">
        <v>284</v>
      </c>
      <c r="AC4199" s="48">
        <v>12</v>
      </c>
      <c r="AD4199" s="30">
        <v>1</v>
      </c>
      <c r="AE4199" s="30">
        <v>0</v>
      </c>
      <c r="AF4199" s="46" t="str">
        <f>IFERROR(VLOOKUP(U4199,Acronym!$A:$B, 2, FALSE), "Ot")</f>
        <v>L</v>
      </c>
      <c r="AG4199" s="47" t="s">
        <v>718</v>
      </c>
      <c r="AH4199" s="46" t="str">
        <f>VLOOKUP(AG4199,Acronym!$A:$B,2, FALSE)</f>
        <v>LI</v>
      </c>
      <c r="AI4199" s="47" t="s">
        <v>423</v>
      </c>
      <c r="AJ4199" s="47" t="s">
        <v>7675</v>
      </c>
    </row>
    <row r="4200" spans="1:36">
      <c r="A4200" s="30">
        <v>19002936</v>
      </c>
      <c r="B4200" s="31" t="s">
        <v>421</v>
      </c>
      <c r="C4200" s="39" t="s">
        <v>15988</v>
      </c>
      <c r="D4200" s="30">
        <v>19002930</v>
      </c>
      <c r="E4200" s="39" t="s">
        <v>8111</v>
      </c>
      <c r="F4200" s="50">
        <v>40850</v>
      </c>
      <c r="G4200" s="32">
        <v>3000</v>
      </c>
      <c r="H4200" s="31" t="s">
        <v>177</v>
      </c>
      <c r="I4200" s="31" t="s">
        <v>174</v>
      </c>
      <c r="J4200" s="32">
        <v>0</v>
      </c>
      <c r="K4200" s="32">
        <v>0</v>
      </c>
      <c r="L4200" s="50">
        <v>40857</v>
      </c>
      <c r="M4200" s="31" t="s">
        <v>5887</v>
      </c>
      <c r="N4200" s="31" t="s">
        <v>789</v>
      </c>
      <c r="O4200" s="31" t="s">
        <v>789</v>
      </c>
      <c r="P4200" s="39" t="s">
        <v>422</v>
      </c>
      <c r="Q4200" s="39" t="s">
        <v>555</v>
      </c>
      <c r="R4200" s="41" t="s">
        <v>542</v>
      </c>
      <c r="S4200" s="31" t="s">
        <v>421</v>
      </c>
      <c r="T4200" s="39" t="s">
        <v>281</v>
      </c>
      <c r="U4200" s="39" t="s">
        <v>868</v>
      </c>
      <c r="V4200" s="39" t="s">
        <v>527</v>
      </c>
      <c r="W4200" s="39" t="s">
        <v>524</v>
      </c>
      <c r="X4200" s="42" t="s">
        <v>527</v>
      </c>
      <c r="Y4200" s="50" t="s">
        <v>421</v>
      </c>
      <c r="Z4200" s="30" t="s">
        <v>557</v>
      </c>
      <c r="AA4200" s="31">
        <v>0</v>
      </c>
      <c r="AB4200" s="33" t="s">
        <v>282</v>
      </c>
      <c r="AC4200" s="48">
        <v>1</v>
      </c>
      <c r="AD4200" s="30">
        <v>1</v>
      </c>
      <c r="AE4200" s="30">
        <v>1</v>
      </c>
      <c r="AF4200" s="46" t="str">
        <f>IFERROR(VLOOKUP(U4200,Acronym!$A:$B, 2, FALSE), "Ot")</f>
        <v>E</v>
      </c>
      <c r="AG4200" s="47" t="s">
        <v>715</v>
      </c>
      <c r="AH4200" s="46" t="str">
        <f>VLOOKUP(AG4200,Acronym!$A:$B,2, FALSE)</f>
        <v>TH</v>
      </c>
      <c r="AI4200" s="47" t="s">
        <v>719</v>
      </c>
      <c r="AJ4200" s="47" t="s">
        <v>8630</v>
      </c>
    </row>
    <row r="4201" spans="1:36">
      <c r="A4201" s="30">
        <v>19003107</v>
      </c>
      <c r="B4201" s="31" t="s">
        <v>421</v>
      </c>
      <c r="C4201" s="39" t="s">
        <v>15989</v>
      </c>
      <c r="D4201" s="30">
        <v>19003105</v>
      </c>
      <c r="E4201" s="39" t="s">
        <v>8112</v>
      </c>
      <c r="F4201" s="50">
        <v>40850</v>
      </c>
      <c r="G4201" s="32">
        <v>6100</v>
      </c>
      <c r="H4201" s="31" t="s">
        <v>177</v>
      </c>
      <c r="I4201" s="31" t="s">
        <v>174</v>
      </c>
      <c r="J4201" s="32">
        <v>0</v>
      </c>
      <c r="K4201" s="32">
        <v>0</v>
      </c>
      <c r="L4201" s="50">
        <v>40862</v>
      </c>
      <c r="M4201" s="31" t="s">
        <v>5887</v>
      </c>
      <c r="N4201" s="31" t="s">
        <v>789</v>
      </c>
      <c r="O4201" s="31" t="s">
        <v>789</v>
      </c>
      <c r="P4201" s="39" t="s">
        <v>422</v>
      </c>
      <c r="Q4201" s="39" t="s">
        <v>555</v>
      </c>
      <c r="R4201" s="41" t="s">
        <v>542</v>
      </c>
      <c r="S4201" s="31" t="s">
        <v>421</v>
      </c>
      <c r="T4201" s="39" t="s">
        <v>281</v>
      </c>
      <c r="U4201" s="39" t="s">
        <v>423</v>
      </c>
      <c r="V4201" s="39" t="s">
        <v>567</v>
      </c>
      <c r="W4201" s="39" t="s">
        <v>175</v>
      </c>
      <c r="X4201" s="42" t="s">
        <v>270</v>
      </c>
      <c r="Y4201" s="50" t="s">
        <v>421</v>
      </c>
      <c r="Z4201" s="30" t="s">
        <v>557</v>
      </c>
      <c r="AA4201" s="31">
        <v>0</v>
      </c>
      <c r="AB4201" s="33" t="s">
        <v>282</v>
      </c>
      <c r="AC4201" s="48">
        <v>2</v>
      </c>
      <c r="AD4201" s="30">
        <v>1</v>
      </c>
      <c r="AE4201" s="30">
        <v>1</v>
      </c>
      <c r="AF4201" s="46" t="str">
        <f>IFERROR(VLOOKUP(U4201,Acronym!$A:$B, 2, FALSE), "Ot")</f>
        <v>L</v>
      </c>
      <c r="AG4201" s="47" t="s">
        <v>718</v>
      </c>
      <c r="AH4201" s="46" t="str">
        <f>VLOOKUP(AG4201,Acronym!$A:$B,2, FALSE)</f>
        <v>LI</v>
      </c>
      <c r="AI4201" s="47" t="s">
        <v>423</v>
      </c>
      <c r="AJ4201" s="47" t="s">
        <v>8631</v>
      </c>
    </row>
    <row r="4202" spans="1:36">
      <c r="A4202" s="30">
        <v>19003620</v>
      </c>
      <c r="B4202" s="31" t="s">
        <v>421</v>
      </c>
      <c r="C4202" s="39" t="s">
        <v>15990</v>
      </c>
      <c r="D4202" s="30">
        <v>1387521</v>
      </c>
      <c r="E4202" s="39" t="s">
        <v>8947</v>
      </c>
      <c r="F4202" s="50">
        <v>40850</v>
      </c>
      <c r="G4202" s="32">
        <v>92000</v>
      </c>
      <c r="H4202" s="31" t="s">
        <v>424</v>
      </c>
      <c r="I4202" s="31" t="s">
        <v>425</v>
      </c>
      <c r="J4202" s="32">
        <v>92000</v>
      </c>
      <c r="K4202" s="32">
        <v>92000</v>
      </c>
      <c r="L4202" s="50">
        <v>40933</v>
      </c>
      <c r="M4202" s="31" t="s">
        <v>8727</v>
      </c>
      <c r="N4202" s="31" t="s">
        <v>789</v>
      </c>
      <c r="O4202" s="31" t="s">
        <v>789</v>
      </c>
      <c r="P4202" s="39" t="s">
        <v>422</v>
      </c>
      <c r="Q4202" s="39" t="s">
        <v>555</v>
      </c>
      <c r="R4202" s="41" t="s">
        <v>541</v>
      </c>
      <c r="S4202" s="31">
        <v>1</v>
      </c>
      <c r="T4202" s="39" t="s">
        <v>283</v>
      </c>
      <c r="U4202" s="39" t="s">
        <v>446</v>
      </c>
      <c r="V4202" s="39" t="s">
        <v>155</v>
      </c>
      <c r="W4202" s="39" t="s">
        <v>55</v>
      </c>
      <c r="X4202" s="42" t="s">
        <v>55</v>
      </c>
      <c r="Y4202" s="50">
        <v>40955</v>
      </c>
      <c r="Z4202" s="30" t="s">
        <v>556</v>
      </c>
      <c r="AA4202" s="31">
        <v>1</v>
      </c>
      <c r="AB4202" s="33" t="s">
        <v>284</v>
      </c>
      <c r="AC4202" s="48">
        <v>12</v>
      </c>
      <c r="AD4202" s="30">
        <v>1</v>
      </c>
      <c r="AE4202" s="30">
        <v>0</v>
      </c>
      <c r="AF4202" s="46" t="str">
        <f>IFERROR(VLOOKUP(U4202,Acronym!$A:$B, 2, FALSE), "Ot")</f>
        <v>SE</v>
      </c>
      <c r="AG4202" s="47" t="s">
        <v>717</v>
      </c>
      <c r="AH4202" s="46" t="str">
        <f>VLOOKUP(AG4202,Acronym!$A:$B,2, FALSE)</f>
        <v>CA</v>
      </c>
      <c r="AI4202" s="47" t="s">
        <v>446</v>
      </c>
      <c r="AJ4202" s="47" t="s">
        <v>9903</v>
      </c>
    </row>
    <row r="4203" spans="1:36">
      <c r="A4203" s="30">
        <v>19005559</v>
      </c>
      <c r="B4203" s="31" t="s">
        <v>421</v>
      </c>
      <c r="C4203" s="39" t="s">
        <v>15991</v>
      </c>
      <c r="D4203" s="30">
        <v>18126672</v>
      </c>
      <c r="E4203" s="39" t="s">
        <v>8948</v>
      </c>
      <c r="F4203" s="50">
        <v>40850</v>
      </c>
      <c r="G4203" s="32">
        <v>9577</v>
      </c>
      <c r="H4203" s="31" t="s">
        <v>424</v>
      </c>
      <c r="I4203" s="31" t="s">
        <v>174</v>
      </c>
      <c r="J4203" s="32">
        <v>9577</v>
      </c>
      <c r="K4203" s="32">
        <v>0</v>
      </c>
      <c r="L4203" s="50">
        <v>40891</v>
      </c>
      <c r="M4203" s="31" t="s">
        <v>5887</v>
      </c>
      <c r="N4203" s="31" t="s">
        <v>789</v>
      </c>
      <c r="O4203" s="31" t="s">
        <v>789</v>
      </c>
      <c r="P4203" s="39" t="s">
        <v>422</v>
      </c>
      <c r="Q4203" s="39" t="s">
        <v>555</v>
      </c>
      <c r="R4203" s="41" t="s">
        <v>542</v>
      </c>
      <c r="S4203" s="31" t="s">
        <v>421</v>
      </c>
      <c r="T4203" s="39" t="s">
        <v>281</v>
      </c>
      <c r="U4203" s="39" t="s">
        <v>430</v>
      </c>
      <c r="V4203" s="39" t="s">
        <v>169</v>
      </c>
      <c r="W4203" s="39" t="s">
        <v>319</v>
      </c>
      <c r="X4203" s="42" t="s">
        <v>168</v>
      </c>
      <c r="Y4203" s="50" t="s">
        <v>421</v>
      </c>
      <c r="Z4203" s="30" t="s">
        <v>557</v>
      </c>
      <c r="AA4203" s="31">
        <v>0</v>
      </c>
      <c r="AB4203" s="33" t="s">
        <v>282</v>
      </c>
      <c r="AC4203" s="48">
        <v>6</v>
      </c>
      <c r="AD4203" s="30">
        <v>1</v>
      </c>
      <c r="AE4203" s="30">
        <v>0</v>
      </c>
      <c r="AF4203" s="46" t="str">
        <f>IFERROR(VLOOKUP(U4203,Acronym!$A:$B, 2, FALSE), "Ot")</f>
        <v>Y</v>
      </c>
      <c r="AG4203" s="47" t="s">
        <v>718</v>
      </c>
      <c r="AH4203" s="46" t="str">
        <f>VLOOKUP(AG4203,Acronym!$A:$B,2, FALSE)</f>
        <v>LI</v>
      </c>
      <c r="AI4203" s="47" t="s">
        <v>720</v>
      </c>
      <c r="AJ4203" s="47" t="s">
        <v>9904</v>
      </c>
    </row>
    <row r="4204" spans="1:36">
      <c r="A4204" s="30">
        <v>19007879</v>
      </c>
      <c r="B4204" s="31" t="s">
        <v>421</v>
      </c>
      <c r="C4204" s="39" t="s">
        <v>15992</v>
      </c>
      <c r="D4204" s="30">
        <v>19007877</v>
      </c>
      <c r="E4204" s="39" t="s">
        <v>8949</v>
      </c>
      <c r="F4204" s="50">
        <v>40850</v>
      </c>
      <c r="G4204" s="32">
        <v>18000</v>
      </c>
      <c r="H4204" s="31" t="s">
        <v>424</v>
      </c>
      <c r="I4204" s="31" t="s">
        <v>174</v>
      </c>
      <c r="J4204" s="32">
        <v>18000</v>
      </c>
      <c r="K4204" s="32">
        <v>0</v>
      </c>
      <c r="L4204" s="50">
        <v>40932</v>
      </c>
      <c r="M4204" s="31" t="s">
        <v>8727</v>
      </c>
      <c r="N4204" s="31" t="s">
        <v>789</v>
      </c>
      <c r="O4204" s="31" t="s">
        <v>789</v>
      </c>
      <c r="P4204" s="39" t="s">
        <v>422</v>
      </c>
      <c r="Q4204" s="39" t="s">
        <v>555</v>
      </c>
      <c r="R4204" s="41" t="s">
        <v>541</v>
      </c>
      <c r="S4204" s="31" t="s">
        <v>421</v>
      </c>
      <c r="T4204" s="39" t="s">
        <v>281</v>
      </c>
      <c r="U4204" s="39" t="s">
        <v>430</v>
      </c>
      <c r="V4204" s="39" t="s">
        <v>571</v>
      </c>
      <c r="W4204" s="39" t="s">
        <v>220</v>
      </c>
      <c r="X4204" s="42" t="s">
        <v>220</v>
      </c>
      <c r="Y4204" s="50" t="s">
        <v>421</v>
      </c>
      <c r="Z4204" s="30" t="s">
        <v>557</v>
      </c>
      <c r="AA4204" s="31">
        <v>0</v>
      </c>
      <c r="AB4204" s="33" t="s">
        <v>284</v>
      </c>
      <c r="AC4204" s="48">
        <v>12</v>
      </c>
      <c r="AD4204" s="30">
        <v>1</v>
      </c>
      <c r="AE4204" s="30">
        <v>0</v>
      </c>
      <c r="AF4204" s="46" t="str">
        <f>IFERROR(VLOOKUP(U4204,Acronym!$A:$B, 2, FALSE), "Ot")</f>
        <v>Y</v>
      </c>
      <c r="AG4204" s="47" t="s">
        <v>715</v>
      </c>
      <c r="AH4204" s="46" t="str">
        <f>VLOOKUP(AG4204,Acronym!$A:$B,2, FALSE)</f>
        <v>TH</v>
      </c>
      <c r="AI4204" s="47" t="s">
        <v>720</v>
      </c>
      <c r="AJ4204" s="47" t="s">
        <v>9905</v>
      </c>
    </row>
    <row r="4205" spans="1:36">
      <c r="A4205" s="30">
        <v>19008060</v>
      </c>
      <c r="B4205" s="31" t="s">
        <v>421</v>
      </c>
      <c r="C4205" s="39" t="s">
        <v>15993</v>
      </c>
      <c r="D4205" s="30">
        <v>11237194</v>
      </c>
      <c r="E4205" s="39" t="s">
        <v>8950</v>
      </c>
      <c r="F4205" s="50">
        <v>40850</v>
      </c>
      <c r="G4205" s="32">
        <v>2500</v>
      </c>
      <c r="H4205" s="31" t="s">
        <v>424</v>
      </c>
      <c r="I4205" s="31" t="s">
        <v>174</v>
      </c>
      <c r="J4205" s="32">
        <v>2500</v>
      </c>
      <c r="K4205" s="32">
        <v>0</v>
      </c>
      <c r="L4205" s="50">
        <v>40891</v>
      </c>
      <c r="M4205" s="31" t="s">
        <v>5887</v>
      </c>
      <c r="N4205" s="31" t="s">
        <v>789</v>
      </c>
      <c r="O4205" s="31" t="s">
        <v>789</v>
      </c>
      <c r="P4205" s="39" t="s">
        <v>422</v>
      </c>
      <c r="Q4205" s="39" t="s">
        <v>555</v>
      </c>
      <c r="R4205" s="41" t="s">
        <v>542</v>
      </c>
      <c r="S4205" s="31" t="s">
        <v>421</v>
      </c>
      <c r="T4205" s="39" t="s">
        <v>283</v>
      </c>
      <c r="U4205" s="39" t="s">
        <v>423</v>
      </c>
      <c r="V4205" s="39" t="s">
        <v>119</v>
      </c>
      <c r="W4205" s="39" t="s">
        <v>175</v>
      </c>
      <c r="X4205" s="42" t="s">
        <v>120</v>
      </c>
      <c r="Y4205" s="50" t="s">
        <v>421</v>
      </c>
      <c r="Z4205" s="30" t="s">
        <v>556</v>
      </c>
      <c r="AA4205" s="31">
        <v>0</v>
      </c>
      <c r="AB4205" s="33" t="s">
        <v>282</v>
      </c>
      <c r="AC4205" s="48">
        <v>6</v>
      </c>
      <c r="AD4205" s="30">
        <v>1</v>
      </c>
      <c r="AE4205" s="30">
        <v>0</v>
      </c>
      <c r="AF4205" s="46" t="str">
        <f>IFERROR(VLOOKUP(U4205,Acronym!$A:$B, 2, FALSE), "Ot")</f>
        <v>L</v>
      </c>
      <c r="AG4205" s="47" t="s">
        <v>716</v>
      </c>
      <c r="AH4205" s="46" t="str">
        <f>VLOOKUP(AG4205,Acronym!$A:$B,2, FALSE)</f>
        <v>MU</v>
      </c>
      <c r="AI4205" s="47" t="s">
        <v>423</v>
      </c>
      <c r="AJ4205" s="47" t="s">
        <v>9906</v>
      </c>
    </row>
    <row r="4206" spans="1:36">
      <c r="A4206" s="30">
        <v>19008142</v>
      </c>
      <c r="B4206" s="31" t="s">
        <v>421</v>
      </c>
      <c r="C4206" s="39" t="s">
        <v>15994</v>
      </c>
      <c r="D4206" s="30">
        <v>1851753</v>
      </c>
      <c r="E4206" s="39" t="s">
        <v>8951</v>
      </c>
      <c r="F4206" s="50">
        <v>40850</v>
      </c>
      <c r="G4206" s="32">
        <v>1100</v>
      </c>
      <c r="H4206" s="31" t="s">
        <v>424</v>
      </c>
      <c r="I4206" s="31" t="s">
        <v>425</v>
      </c>
      <c r="J4206" s="32">
        <v>1100</v>
      </c>
      <c r="K4206" s="32">
        <v>1400</v>
      </c>
      <c r="L4206" s="50">
        <v>40890</v>
      </c>
      <c r="M4206" s="31" t="s">
        <v>5887</v>
      </c>
      <c r="N4206" s="31" t="s">
        <v>789</v>
      </c>
      <c r="O4206" s="31" t="s">
        <v>789</v>
      </c>
      <c r="P4206" s="39" t="s">
        <v>422</v>
      </c>
      <c r="Q4206" s="39" t="s">
        <v>555</v>
      </c>
      <c r="R4206" s="41" t="s">
        <v>542</v>
      </c>
      <c r="S4206" s="31">
        <v>1</v>
      </c>
      <c r="T4206" s="39" t="s">
        <v>281</v>
      </c>
      <c r="U4206" s="39" t="s">
        <v>426</v>
      </c>
      <c r="V4206" s="39" t="s">
        <v>638</v>
      </c>
      <c r="W4206" s="39" t="s">
        <v>286</v>
      </c>
      <c r="X4206" s="42" t="s">
        <v>438</v>
      </c>
      <c r="Y4206" s="50">
        <v>40919</v>
      </c>
      <c r="Z4206" s="30" t="s">
        <v>556</v>
      </c>
      <c r="AA4206" s="31">
        <v>1</v>
      </c>
      <c r="AB4206" s="33" t="s">
        <v>282</v>
      </c>
      <c r="AC4206" s="48">
        <v>6</v>
      </c>
      <c r="AD4206" s="30">
        <v>1</v>
      </c>
      <c r="AE4206" s="30">
        <v>0</v>
      </c>
      <c r="AF4206" s="46" t="str">
        <f>IFERROR(VLOOKUP(U4206,Acronym!$A:$B, 2, FALSE), "Ot")</f>
        <v>NW</v>
      </c>
      <c r="AG4206" s="47" t="s">
        <v>714</v>
      </c>
      <c r="AH4206" s="46" t="str">
        <f>VLOOKUP(AG4206,Acronym!$A:$B,2, FALSE)</f>
        <v>VA</v>
      </c>
      <c r="AI4206" s="47" t="s">
        <v>426</v>
      </c>
      <c r="AJ4206" s="47" t="s">
        <v>9907</v>
      </c>
    </row>
    <row r="4207" spans="1:36">
      <c r="A4207" s="30">
        <v>19008276</v>
      </c>
      <c r="B4207" s="31" t="s">
        <v>421</v>
      </c>
      <c r="C4207" s="39" t="s">
        <v>15995</v>
      </c>
      <c r="D4207" s="30">
        <v>15049317</v>
      </c>
      <c r="E4207" s="39" t="s">
        <v>8113</v>
      </c>
      <c r="F4207" s="50">
        <v>40850</v>
      </c>
      <c r="G4207" s="32">
        <v>10000</v>
      </c>
      <c r="H4207" s="31" t="s">
        <v>177</v>
      </c>
      <c r="I4207" s="31" t="s">
        <v>174</v>
      </c>
      <c r="J4207" s="32">
        <v>0</v>
      </c>
      <c r="K4207" s="32">
        <v>0</v>
      </c>
      <c r="L4207" s="50">
        <v>40857</v>
      </c>
      <c r="M4207" s="31" t="s">
        <v>5887</v>
      </c>
      <c r="N4207" s="31" t="s">
        <v>789</v>
      </c>
      <c r="O4207" s="31" t="s">
        <v>789</v>
      </c>
      <c r="P4207" s="39" t="s">
        <v>422</v>
      </c>
      <c r="Q4207" s="39" t="s">
        <v>555</v>
      </c>
      <c r="R4207" s="41" t="s">
        <v>542</v>
      </c>
      <c r="S4207" s="31" t="s">
        <v>421</v>
      </c>
      <c r="T4207" s="39" t="s">
        <v>283</v>
      </c>
      <c r="U4207" s="39" t="s">
        <v>868</v>
      </c>
      <c r="V4207" s="39" t="s">
        <v>6687</v>
      </c>
      <c r="W4207" s="39" t="s">
        <v>153</v>
      </c>
      <c r="X4207" s="42" t="s">
        <v>152</v>
      </c>
      <c r="Y4207" s="50" t="s">
        <v>421</v>
      </c>
      <c r="Z4207" s="30" t="s">
        <v>556</v>
      </c>
      <c r="AA4207" s="31">
        <v>0</v>
      </c>
      <c r="AB4207" s="33" t="s">
        <v>282</v>
      </c>
      <c r="AC4207" s="48">
        <v>1</v>
      </c>
      <c r="AD4207" s="30">
        <v>1</v>
      </c>
      <c r="AE4207" s="30">
        <v>1</v>
      </c>
      <c r="AF4207" s="46" t="str">
        <f>IFERROR(VLOOKUP(U4207,Acronym!$A:$B, 2, FALSE), "Ot")</f>
        <v>E</v>
      </c>
      <c r="AG4207" s="47" t="s">
        <v>716</v>
      </c>
      <c r="AH4207" s="46" t="str">
        <f>VLOOKUP(AG4207,Acronym!$A:$B,2, FALSE)</f>
        <v>MU</v>
      </c>
      <c r="AI4207" s="47" t="s">
        <v>719</v>
      </c>
      <c r="AJ4207" s="47" t="s">
        <v>8632</v>
      </c>
    </row>
    <row r="4208" spans="1:36">
      <c r="A4208" s="30">
        <v>19012114</v>
      </c>
      <c r="B4208" s="31" t="s">
        <v>421</v>
      </c>
      <c r="C4208" s="39" t="s">
        <v>15996</v>
      </c>
      <c r="D4208" s="30">
        <v>16273176</v>
      </c>
      <c r="E4208" s="39" t="s">
        <v>10656</v>
      </c>
      <c r="F4208" s="50">
        <v>40850</v>
      </c>
      <c r="G4208" s="32">
        <v>33500</v>
      </c>
      <c r="H4208" s="31" t="s">
        <v>424</v>
      </c>
      <c r="I4208" s="31" t="s">
        <v>425</v>
      </c>
      <c r="J4208" s="32">
        <v>33500</v>
      </c>
      <c r="K4208" s="32">
        <v>33500</v>
      </c>
      <c r="L4208" s="50">
        <v>40947</v>
      </c>
      <c r="M4208" s="31" t="s">
        <v>8727</v>
      </c>
      <c r="N4208" s="31" t="s">
        <v>789</v>
      </c>
      <c r="O4208" s="31" t="s">
        <v>789</v>
      </c>
      <c r="P4208" s="39" t="s">
        <v>422</v>
      </c>
      <c r="Q4208" s="39" t="s">
        <v>555</v>
      </c>
      <c r="R4208" s="41" t="s">
        <v>541</v>
      </c>
      <c r="S4208" s="31">
        <v>1</v>
      </c>
      <c r="T4208" s="39" t="s">
        <v>281</v>
      </c>
      <c r="U4208" s="39" t="s">
        <v>434</v>
      </c>
      <c r="V4208" s="39" t="s">
        <v>380</v>
      </c>
      <c r="W4208" s="39" t="s">
        <v>381</v>
      </c>
      <c r="X4208" s="42" t="s">
        <v>380</v>
      </c>
      <c r="Y4208" s="50" t="s">
        <v>421</v>
      </c>
      <c r="Z4208" s="30" t="s">
        <v>556</v>
      </c>
      <c r="AA4208" s="31">
        <v>1</v>
      </c>
      <c r="AB4208" s="33" t="s">
        <v>284</v>
      </c>
      <c r="AC4208" s="48">
        <v>14</v>
      </c>
      <c r="AD4208" s="30">
        <v>0</v>
      </c>
      <c r="AE4208" s="30">
        <v>0</v>
      </c>
      <c r="AF4208" s="46" t="str">
        <f>IFERROR(VLOOKUP(U4208,Acronym!$A:$B, 2, FALSE), "Ot")</f>
        <v>EM</v>
      </c>
      <c r="AG4208" s="47" t="s">
        <v>716</v>
      </c>
      <c r="AH4208" s="46" t="str">
        <f>VLOOKUP(AG4208,Acronym!$A:$B,2, FALSE)</f>
        <v>MU</v>
      </c>
      <c r="AI4208" s="47" t="s">
        <v>434</v>
      </c>
      <c r="AJ4208" s="47" t="s">
        <v>11210</v>
      </c>
    </row>
    <row r="4209" spans="1:36">
      <c r="A4209" s="30">
        <v>19012240</v>
      </c>
      <c r="B4209" s="31" t="s">
        <v>421</v>
      </c>
      <c r="C4209" s="39" t="s">
        <v>15997</v>
      </c>
      <c r="D4209" s="30">
        <v>8208630</v>
      </c>
      <c r="E4209" s="39" t="s">
        <v>8952</v>
      </c>
      <c r="F4209" s="50">
        <v>40851</v>
      </c>
      <c r="G4209" s="32">
        <v>15000</v>
      </c>
      <c r="H4209" s="31" t="s">
        <v>424</v>
      </c>
      <c r="I4209" s="31" t="s">
        <v>425</v>
      </c>
      <c r="J4209" s="32">
        <v>15000</v>
      </c>
      <c r="K4209" s="32">
        <v>15000</v>
      </c>
      <c r="L4209" s="50">
        <v>40932</v>
      </c>
      <c r="M4209" s="31" t="s">
        <v>8727</v>
      </c>
      <c r="N4209" s="31" t="s">
        <v>789</v>
      </c>
      <c r="O4209" s="31" t="s">
        <v>789</v>
      </c>
      <c r="P4209" s="39" t="s">
        <v>422</v>
      </c>
      <c r="Q4209" s="39" t="s">
        <v>555</v>
      </c>
      <c r="R4209" s="41" t="s">
        <v>541</v>
      </c>
      <c r="S4209" s="31">
        <v>1</v>
      </c>
      <c r="T4209" s="39" t="s">
        <v>283</v>
      </c>
      <c r="U4209" s="39" t="s">
        <v>426</v>
      </c>
      <c r="V4209" s="39" t="s">
        <v>439</v>
      </c>
      <c r="W4209" s="39" t="s">
        <v>286</v>
      </c>
      <c r="X4209" s="42" t="s">
        <v>438</v>
      </c>
      <c r="Y4209" s="50">
        <v>40968</v>
      </c>
      <c r="Z4209" s="30" t="s">
        <v>557</v>
      </c>
      <c r="AA4209" s="31">
        <v>1</v>
      </c>
      <c r="AB4209" s="33" t="s">
        <v>284</v>
      </c>
      <c r="AC4209" s="48">
        <v>12</v>
      </c>
      <c r="AD4209" s="30">
        <v>1</v>
      </c>
      <c r="AE4209" s="30">
        <v>0</v>
      </c>
      <c r="AF4209" s="46" t="str">
        <f>IFERROR(VLOOKUP(U4209,Acronym!$A:$B, 2, FALSE), "Ot")</f>
        <v>NW</v>
      </c>
      <c r="AG4209" s="47" t="s">
        <v>722</v>
      </c>
      <c r="AH4209" s="46" t="str">
        <f>VLOOKUP(AG4209,Acronym!$A:$B,2, FALSE)</f>
        <v>DA</v>
      </c>
      <c r="AI4209" s="47" t="s">
        <v>426</v>
      </c>
      <c r="AJ4209" s="47" t="s">
        <v>9908</v>
      </c>
    </row>
    <row r="4210" spans="1:36">
      <c r="A4210" s="30">
        <v>19012380</v>
      </c>
      <c r="B4210" s="31" t="s">
        <v>421</v>
      </c>
      <c r="C4210" s="39" t="s">
        <v>15998</v>
      </c>
      <c r="D4210" s="30">
        <v>15048692</v>
      </c>
      <c r="E4210" s="39" t="s">
        <v>8953</v>
      </c>
      <c r="F4210" s="50">
        <v>40850</v>
      </c>
      <c r="G4210" s="32">
        <v>9954</v>
      </c>
      <c r="H4210" s="31" t="s">
        <v>424</v>
      </c>
      <c r="I4210" s="31" t="s">
        <v>425</v>
      </c>
      <c r="J4210" s="32">
        <v>9954</v>
      </c>
      <c r="K4210" s="32">
        <v>9954</v>
      </c>
      <c r="L4210" s="50">
        <v>40890</v>
      </c>
      <c r="M4210" s="31" t="s">
        <v>5887</v>
      </c>
      <c r="N4210" s="31" t="s">
        <v>789</v>
      </c>
      <c r="O4210" s="31" t="s">
        <v>789</v>
      </c>
      <c r="P4210" s="39" t="s">
        <v>422</v>
      </c>
      <c r="Q4210" s="39" t="s">
        <v>555</v>
      </c>
      <c r="R4210" s="41" t="s">
        <v>542</v>
      </c>
      <c r="S4210" s="31">
        <v>1</v>
      </c>
      <c r="T4210" s="39" t="s">
        <v>281</v>
      </c>
      <c r="U4210" s="39" t="s">
        <v>436</v>
      </c>
      <c r="V4210" s="39" t="s">
        <v>350</v>
      </c>
      <c r="W4210" s="39" t="s">
        <v>349</v>
      </c>
      <c r="X4210" s="42" t="s">
        <v>349</v>
      </c>
      <c r="Y4210" s="50">
        <v>40919</v>
      </c>
      <c r="Z4210" s="30" t="s">
        <v>557</v>
      </c>
      <c r="AA4210" s="31">
        <v>1</v>
      </c>
      <c r="AB4210" s="33" t="s">
        <v>282</v>
      </c>
      <c r="AC4210" s="48">
        <v>6</v>
      </c>
      <c r="AD4210" s="30">
        <v>1</v>
      </c>
      <c r="AE4210" s="30">
        <v>0</v>
      </c>
      <c r="AF4210" s="46" t="str">
        <f>IFERROR(VLOOKUP(U4210,Acronym!$A:$B, 2, FALSE), "Ot")</f>
        <v>SW</v>
      </c>
      <c r="AG4210" s="47" t="s">
        <v>715</v>
      </c>
      <c r="AH4210" s="46" t="str">
        <f>VLOOKUP(AG4210,Acronym!$A:$B,2, FALSE)</f>
        <v>TH</v>
      </c>
      <c r="AI4210" s="47" t="s">
        <v>436</v>
      </c>
      <c r="AJ4210" s="47" t="s">
        <v>9909</v>
      </c>
    </row>
    <row r="4211" spans="1:36">
      <c r="A4211" s="30">
        <v>19012511</v>
      </c>
      <c r="B4211" s="31" t="s">
        <v>421</v>
      </c>
      <c r="C4211" s="39" t="s">
        <v>15999</v>
      </c>
      <c r="D4211" s="30">
        <v>19012509</v>
      </c>
      <c r="E4211" s="39" t="s">
        <v>771</v>
      </c>
      <c r="F4211" s="50">
        <v>40850</v>
      </c>
      <c r="G4211" s="32">
        <v>9979</v>
      </c>
      <c r="H4211" s="31" t="s">
        <v>424</v>
      </c>
      <c r="I4211" s="31" t="s">
        <v>425</v>
      </c>
      <c r="J4211" s="32">
        <v>9979</v>
      </c>
      <c r="K4211" s="32">
        <v>9979</v>
      </c>
      <c r="L4211" s="50">
        <v>40889</v>
      </c>
      <c r="M4211" s="31" t="s">
        <v>5887</v>
      </c>
      <c r="N4211" s="31" t="s">
        <v>789</v>
      </c>
      <c r="O4211" s="31" t="s">
        <v>789</v>
      </c>
      <c r="P4211" s="39" t="s">
        <v>422</v>
      </c>
      <c r="Q4211" s="39" t="s">
        <v>555</v>
      </c>
      <c r="R4211" s="41" t="s">
        <v>542</v>
      </c>
      <c r="S4211" s="31">
        <v>1</v>
      </c>
      <c r="T4211" s="39" t="s">
        <v>281</v>
      </c>
      <c r="U4211" s="39" t="s">
        <v>868</v>
      </c>
      <c r="V4211" s="39" t="s">
        <v>366</v>
      </c>
      <c r="W4211" s="39" t="s">
        <v>48</v>
      </c>
      <c r="X4211" s="42" t="s">
        <v>366</v>
      </c>
      <c r="Y4211" s="50">
        <v>40899</v>
      </c>
      <c r="Z4211" s="30" t="s">
        <v>556</v>
      </c>
      <c r="AA4211" s="31">
        <v>1</v>
      </c>
      <c r="AB4211" s="33" t="s">
        <v>282</v>
      </c>
      <c r="AC4211" s="48">
        <v>6</v>
      </c>
      <c r="AD4211" s="30">
        <v>1</v>
      </c>
      <c r="AE4211" s="30">
        <v>0</v>
      </c>
      <c r="AF4211" s="46" t="str">
        <f>IFERROR(VLOOKUP(U4211,Acronym!$A:$B, 2, FALSE), "Ot")</f>
        <v>E</v>
      </c>
      <c r="AG4211" s="47" t="s">
        <v>722</v>
      </c>
      <c r="AH4211" s="46" t="str">
        <f>VLOOKUP(AG4211,Acronym!$A:$B,2, FALSE)</f>
        <v>DA</v>
      </c>
      <c r="AI4211" s="47" t="s">
        <v>719</v>
      </c>
      <c r="AJ4211" s="47" t="s">
        <v>9910</v>
      </c>
    </row>
    <row r="4212" spans="1:36">
      <c r="A4212" s="30">
        <v>19012647</v>
      </c>
      <c r="B4212" s="31" t="s">
        <v>421</v>
      </c>
      <c r="C4212" s="39" t="s">
        <v>16000</v>
      </c>
      <c r="D4212" s="30">
        <v>18504006</v>
      </c>
      <c r="E4212" s="39" t="s">
        <v>8114</v>
      </c>
      <c r="F4212" s="50">
        <v>40851</v>
      </c>
      <c r="G4212" s="32">
        <v>3000</v>
      </c>
      <c r="H4212" s="31" t="s">
        <v>177</v>
      </c>
      <c r="I4212" s="31" t="s">
        <v>174</v>
      </c>
      <c r="J4212" s="32">
        <v>0</v>
      </c>
      <c r="K4212" s="32">
        <v>0</v>
      </c>
      <c r="L4212" s="50">
        <v>40858</v>
      </c>
      <c r="M4212" s="31" t="s">
        <v>5887</v>
      </c>
      <c r="N4212" s="31" t="s">
        <v>789</v>
      </c>
      <c r="O4212" s="31" t="s">
        <v>789</v>
      </c>
      <c r="P4212" s="39" t="s">
        <v>422</v>
      </c>
      <c r="Q4212" s="39" t="s">
        <v>555</v>
      </c>
      <c r="R4212" s="41" t="s">
        <v>542</v>
      </c>
      <c r="S4212" s="31" t="s">
        <v>421</v>
      </c>
      <c r="T4212" s="39" t="s">
        <v>281</v>
      </c>
      <c r="U4212" s="39" t="s">
        <v>435</v>
      </c>
      <c r="V4212" s="39" t="s">
        <v>1</v>
      </c>
      <c r="W4212" s="39" t="s">
        <v>477</v>
      </c>
      <c r="X4212" s="42" t="s">
        <v>1</v>
      </c>
      <c r="Y4212" s="50" t="s">
        <v>421</v>
      </c>
      <c r="Z4212" s="30" t="s">
        <v>557</v>
      </c>
      <c r="AA4212" s="31">
        <v>0</v>
      </c>
      <c r="AB4212" s="33" t="s">
        <v>282</v>
      </c>
      <c r="AC4212" s="48">
        <v>1</v>
      </c>
      <c r="AD4212" s="30">
        <v>1</v>
      </c>
      <c r="AE4212" s="30">
        <v>1</v>
      </c>
      <c r="AF4212" s="46" t="str">
        <f>IFERROR(VLOOKUP(U4212,Acronym!$A:$B, 2, FALSE), "Ot")</f>
        <v>WM</v>
      </c>
      <c r="AG4212" s="47" t="s">
        <v>714</v>
      </c>
      <c r="AH4212" s="46" t="str">
        <f>VLOOKUP(AG4212,Acronym!$A:$B,2, FALSE)</f>
        <v>VA</v>
      </c>
      <c r="AI4212" s="47" t="s">
        <v>435</v>
      </c>
      <c r="AJ4212" s="47" t="s">
        <v>8633</v>
      </c>
    </row>
    <row r="4213" spans="1:36">
      <c r="A4213" s="30">
        <v>19012741</v>
      </c>
      <c r="B4213" s="31" t="s">
        <v>421</v>
      </c>
      <c r="C4213" s="39" t="s">
        <v>16001</v>
      </c>
      <c r="D4213" s="30">
        <v>1617986</v>
      </c>
      <c r="E4213" s="39" t="s">
        <v>8954</v>
      </c>
      <c r="F4213" s="50">
        <v>40850</v>
      </c>
      <c r="G4213" s="32">
        <v>9414</v>
      </c>
      <c r="H4213" s="31" t="s">
        <v>424</v>
      </c>
      <c r="I4213" s="31" t="s">
        <v>425</v>
      </c>
      <c r="J4213" s="32">
        <v>9414</v>
      </c>
      <c r="K4213" s="32">
        <v>9414</v>
      </c>
      <c r="L4213" s="50">
        <v>40890</v>
      </c>
      <c r="M4213" s="31" t="s">
        <v>5887</v>
      </c>
      <c r="N4213" s="31" t="s">
        <v>789</v>
      </c>
      <c r="O4213" s="31" t="s">
        <v>789</v>
      </c>
      <c r="P4213" s="39" t="s">
        <v>422</v>
      </c>
      <c r="Q4213" s="39" t="s">
        <v>555</v>
      </c>
      <c r="R4213" s="41" t="s">
        <v>542</v>
      </c>
      <c r="S4213" s="31">
        <v>1</v>
      </c>
      <c r="T4213" s="39" t="s">
        <v>283</v>
      </c>
      <c r="U4213" s="39" t="s">
        <v>426</v>
      </c>
      <c r="V4213" s="39" t="s">
        <v>455</v>
      </c>
      <c r="W4213" s="39" t="s">
        <v>504</v>
      </c>
      <c r="X4213" s="42" t="s">
        <v>543</v>
      </c>
      <c r="Y4213" s="50">
        <v>40914</v>
      </c>
      <c r="Z4213" s="30" t="s">
        <v>556</v>
      </c>
      <c r="AA4213" s="31">
        <v>1</v>
      </c>
      <c r="AB4213" s="33" t="s">
        <v>282</v>
      </c>
      <c r="AC4213" s="48">
        <v>6</v>
      </c>
      <c r="AD4213" s="30">
        <v>1</v>
      </c>
      <c r="AE4213" s="30">
        <v>0</v>
      </c>
      <c r="AF4213" s="46" t="str">
        <f>IFERROR(VLOOKUP(U4213,Acronym!$A:$B, 2, FALSE), "Ot")</f>
        <v>NW</v>
      </c>
      <c r="AG4213" s="47" t="s">
        <v>722</v>
      </c>
      <c r="AH4213" s="46" t="str">
        <f>VLOOKUP(AG4213,Acronym!$A:$B,2, FALSE)</f>
        <v>DA</v>
      </c>
      <c r="AI4213" s="47" t="s">
        <v>426</v>
      </c>
      <c r="AJ4213" s="47" t="s">
        <v>9911</v>
      </c>
    </row>
    <row r="4214" spans="1:36">
      <c r="A4214" s="30">
        <v>19012831</v>
      </c>
      <c r="B4214" s="31" t="s">
        <v>421</v>
      </c>
      <c r="C4214" s="39" t="s">
        <v>16002</v>
      </c>
      <c r="D4214" s="30">
        <v>1611394</v>
      </c>
      <c r="E4214" s="39" t="s">
        <v>8955</v>
      </c>
      <c r="F4214" s="50">
        <v>40850</v>
      </c>
      <c r="G4214" s="32">
        <v>99915</v>
      </c>
      <c r="H4214" s="31" t="s">
        <v>424</v>
      </c>
      <c r="I4214" s="31" t="s">
        <v>425</v>
      </c>
      <c r="J4214" s="32">
        <v>99915</v>
      </c>
      <c r="K4214" s="32">
        <v>99915</v>
      </c>
      <c r="L4214" s="50">
        <v>40932</v>
      </c>
      <c r="M4214" s="31" t="s">
        <v>8727</v>
      </c>
      <c r="N4214" s="31" t="s">
        <v>789</v>
      </c>
      <c r="O4214" s="31" t="s">
        <v>789</v>
      </c>
      <c r="P4214" s="39" t="s">
        <v>422</v>
      </c>
      <c r="Q4214" s="39" t="s">
        <v>555</v>
      </c>
      <c r="R4214" s="41" t="s">
        <v>541</v>
      </c>
      <c r="S4214" s="31">
        <v>1</v>
      </c>
      <c r="T4214" s="39" t="s">
        <v>283</v>
      </c>
      <c r="U4214" s="39" t="s">
        <v>431</v>
      </c>
      <c r="V4214" s="39" t="s">
        <v>585</v>
      </c>
      <c r="W4214" s="39" t="s">
        <v>335</v>
      </c>
      <c r="X4214" s="42" t="s">
        <v>340</v>
      </c>
      <c r="Y4214" s="50">
        <v>40938</v>
      </c>
      <c r="Z4214" s="30" t="s">
        <v>556</v>
      </c>
      <c r="AA4214" s="31">
        <v>1</v>
      </c>
      <c r="AB4214" s="33" t="s">
        <v>284</v>
      </c>
      <c r="AC4214" s="48">
        <v>12</v>
      </c>
      <c r="AD4214" s="30">
        <v>1</v>
      </c>
      <c r="AE4214" s="30">
        <v>0</v>
      </c>
      <c r="AF4214" s="46" t="str">
        <f>IFERROR(VLOOKUP(U4214,Acronym!$A:$B, 2, FALSE), "Ot")</f>
        <v>NE</v>
      </c>
      <c r="AG4214" s="47" t="s">
        <v>714</v>
      </c>
      <c r="AH4214" s="46" t="str">
        <f>VLOOKUP(AG4214,Acronym!$A:$B,2, FALSE)</f>
        <v>VA</v>
      </c>
      <c r="AI4214" s="47" t="s">
        <v>431</v>
      </c>
      <c r="AJ4214" s="47" t="s">
        <v>9912</v>
      </c>
    </row>
    <row r="4215" spans="1:36">
      <c r="A4215" s="30">
        <v>19012921</v>
      </c>
      <c r="B4215" s="31" t="s">
        <v>421</v>
      </c>
      <c r="C4215" s="39" t="s">
        <v>16003</v>
      </c>
      <c r="D4215" s="30">
        <v>1386816</v>
      </c>
      <c r="E4215" s="39" t="s">
        <v>8956</v>
      </c>
      <c r="F4215" s="50">
        <v>40850</v>
      </c>
      <c r="G4215" s="32">
        <v>140000</v>
      </c>
      <c r="H4215" s="31" t="s">
        <v>424</v>
      </c>
      <c r="I4215" s="31" t="s">
        <v>174</v>
      </c>
      <c r="J4215" s="32">
        <v>140000</v>
      </c>
      <c r="K4215" s="32">
        <v>0</v>
      </c>
      <c r="L4215" s="50">
        <v>40891</v>
      </c>
      <c r="M4215" s="31" t="s">
        <v>5887</v>
      </c>
      <c r="N4215" s="31" t="s">
        <v>789</v>
      </c>
      <c r="O4215" s="31" t="s">
        <v>789</v>
      </c>
      <c r="P4215" s="39" t="s">
        <v>422</v>
      </c>
      <c r="Q4215" s="39" t="s">
        <v>555</v>
      </c>
      <c r="R4215" s="41" t="s">
        <v>179</v>
      </c>
      <c r="S4215" s="31" t="s">
        <v>421</v>
      </c>
      <c r="T4215" s="39" t="s">
        <v>283</v>
      </c>
      <c r="U4215" s="39" t="s">
        <v>423</v>
      </c>
      <c r="V4215" s="39" t="s">
        <v>119</v>
      </c>
      <c r="W4215" s="39" t="s">
        <v>175</v>
      </c>
      <c r="X4215" s="42" t="s">
        <v>120</v>
      </c>
      <c r="Y4215" s="50" t="s">
        <v>421</v>
      </c>
      <c r="Z4215" s="30" t="s">
        <v>556</v>
      </c>
      <c r="AA4215" s="31">
        <v>0</v>
      </c>
      <c r="AB4215" s="33" t="s">
        <v>284</v>
      </c>
      <c r="AC4215" s="48">
        <v>6</v>
      </c>
      <c r="AD4215" s="30">
        <v>1</v>
      </c>
      <c r="AE4215" s="30">
        <v>0</v>
      </c>
      <c r="AF4215" s="46" t="str">
        <f>IFERROR(VLOOKUP(U4215,Acronym!$A:$B, 2, FALSE), "Ot")</f>
        <v>L</v>
      </c>
      <c r="AG4215" s="47" t="s">
        <v>714</v>
      </c>
      <c r="AH4215" s="46" t="str">
        <f>VLOOKUP(AG4215,Acronym!$A:$B,2, FALSE)</f>
        <v>VA</v>
      </c>
      <c r="AI4215" s="47" t="s">
        <v>423</v>
      </c>
      <c r="AJ4215" s="47" t="s">
        <v>9913</v>
      </c>
    </row>
    <row r="4216" spans="1:36">
      <c r="A4216" s="30">
        <v>19013115</v>
      </c>
      <c r="B4216" s="31" t="s">
        <v>421</v>
      </c>
      <c r="C4216" s="39" t="s">
        <v>16004</v>
      </c>
      <c r="D4216" s="30">
        <v>1464780</v>
      </c>
      <c r="E4216" s="39" t="s">
        <v>8957</v>
      </c>
      <c r="F4216" s="50">
        <v>40850</v>
      </c>
      <c r="G4216" s="32">
        <v>30000</v>
      </c>
      <c r="H4216" s="31" t="s">
        <v>424</v>
      </c>
      <c r="I4216" s="31" t="s">
        <v>174</v>
      </c>
      <c r="J4216" s="32">
        <v>0</v>
      </c>
      <c r="K4216" s="32">
        <v>0</v>
      </c>
      <c r="L4216" s="50">
        <v>40933</v>
      </c>
      <c r="M4216" s="31" t="s">
        <v>8727</v>
      </c>
      <c r="N4216" s="31" t="s">
        <v>789</v>
      </c>
      <c r="O4216" s="31" t="s">
        <v>789</v>
      </c>
      <c r="P4216" s="39" t="s">
        <v>422</v>
      </c>
      <c r="Q4216" s="39" t="s">
        <v>555</v>
      </c>
      <c r="R4216" s="41" t="s">
        <v>541</v>
      </c>
      <c r="S4216" s="31" t="s">
        <v>421</v>
      </c>
      <c r="T4216" s="39" t="s">
        <v>283</v>
      </c>
      <c r="U4216" s="39" t="s">
        <v>1240</v>
      </c>
      <c r="V4216" s="39" t="s">
        <v>7762</v>
      </c>
      <c r="W4216" s="39" t="s">
        <v>4302</v>
      </c>
      <c r="X4216" s="42" t="s">
        <v>4302</v>
      </c>
      <c r="Y4216" s="50" t="s">
        <v>421</v>
      </c>
      <c r="Z4216" s="30" t="s">
        <v>557</v>
      </c>
      <c r="AA4216" s="31">
        <v>0</v>
      </c>
      <c r="AB4216" s="33" t="s">
        <v>284</v>
      </c>
      <c r="AC4216" s="48">
        <v>12</v>
      </c>
      <c r="AD4216" s="30">
        <v>1</v>
      </c>
      <c r="AE4216" s="30">
        <v>0</v>
      </c>
      <c r="AF4216" s="46" t="str">
        <f>IFERROR(VLOOKUP(U4216,Acronym!$A:$B, 2, FALSE), "Ot")</f>
        <v>Ot</v>
      </c>
      <c r="AG4216" s="47" t="s">
        <v>722</v>
      </c>
      <c r="AH4216" s="46" t="str">
        <f>VLOOKUP(AG4216,Acronym!$A:$B,2, FALSE)</f>
        <v>DA</v>
      </c>
      <c r="AI4216" s="47" t="s">
        <v>435</v>
      </c>
      <c r="AJ4216" s="47" t="s">
        <v>9914</v>
      </c>
    </row>
    <row r="4217" spans="1:36">
      <c r="A4217" s="30">
        <v>19013189</v>
      </c>
      <c r="B4217" s="31" t="s">
        <v>421</v>
      </c>
      <c r="C4217" s="39" t="s">
        <v>16005</v>
      </c>
      <c r="D4217" s="30">
        <v>1792424</v>
      </c>
      <c r="E4217" s="39" t="s">
        <v>8958</v>
      </c>
      <c r="F4217" s="50">
        <v>40850</v>
      </c>
      <c r="G4217" s="32">
        <v>46664</v>
      </c>
      <c r="H4217" s="31" t="s">
        <v>424</v>
      </c>
      <c r="I4217" s="31" t="s">
        <v>425</v>
      </c>
      <c r="J4217" s="32">
        <v>46664</v>
      </c>
      <c r="K4217" s="32">
        <v>46664</v>
      </c>
      <c r="L4217" s="50">
        <v>40932</v>
      </c>
      <c r="M4217" s="31" t="s">
        <v>8727</v>
      </c>
      <c r="N4217" s="31" t="s">
        <v>789</v>
      </c>
      <c r="O4217" s="31" t="s">
        <v>789</v>
      </c>
      <c r="P4217" s="39" t="s">
        <v>422</v>
      </c>
      <c r="Q4217" s="39" t="s">
        <v>555</v>
      </c>
      <c r="R4217" s="41" t="s">
        <v>541</v>
      </c>
      <c r="S4217" s="31">
        <v>1</v>
      </c>
      <c r="T4217" s="39" t="s">
        <v>281</v>
      </c>
      <c r="U4217" s="39" t="s">
        <v>423</v>
      </c>
      <c r="V4217" s="39" t="s">
        <v>119</v>
      </c>
      <c r="W4217" s="39" t="s">
        <v>175</v>
      </c>
      <c r="X4217" s="42" t="s">
        <v>120</v>
      </c>
      <c r="Y4217" s="50" t="s">
        <v>421</v>
      </c>
      <c r="Z4217" s="30" t="s">
        <v>556</v>
      </c>
      <c r="AA4217" s="31">
        <v>1</v>
      </c>
      <c r="AB4217" s="33" t="s">
        <v>284</v>
      </c>
      <c r="AC4217" s="48">
        <v>12</v>
      </c>
      <c r="AD4217" s="30">
        <v>1</v>
      </c>
      <c r="AE4217" s="30">
        <v>0</v>
      </c>
      <c r="AF4217" s="46" t="str">
        <f>IFERROR(VLOOKUP(U4217,Acronym!$A:$B, 2, FALSE), "Ot")</f>
        <v>L</v>
      </c>
      <c r="AG4217" s="47" t="s">
        <v>714</v>
      </c>
      <c r="AH4217" s="46" t="str">
        <f>VLOOKUP(AG4217,Acronym!$A:$B,2, FALSE)</f>
        <v>VA</v>
      </c>
      <c r="AI4217" s="47" t="s">
        <v>423</v>
      </c>
      <c r="AJ4217" s="47" t="s">
        <v>9915</v>
      </c>
    </row>
    <row r="4218" spans="1:36">
      <c r="A4218" s="30">
        <v>19013793</v>
      </c>
      <c r="B4218" s="31" t="s">
        <v>421</v>
      </c>
      <c r="C4218" s="39" t="s">
        <v>16006</v>
      </c>
      <c r="D4218" s="30">
        <v>10184349</v>
      </c>
      <c r="E4218" s="39" t="s">
        <v>5200</v>
      </c>
      <c r="F4218" s="50">
        <v>40851</v>
      </c>
      <c r="G4218" s="32">
        <v>10000</v>
      </c>
      <c r="H4218" s="31" t="s">
        <v>424</v>
      </c>
      <c r="I4218" s="31" t="s">
        <v>425</v>
      </c>
      <c r="J4218" s="32">
        <v>10000</v>
      </c>
      <c r="K4218" s="32">
        <v>10000</v>
      </c>
      <c r="L4218" s="50">
        <v>40890</v>
      </c>
      <c r="M4218" s="31" t="s">
        <v>5887</v>
      </c>
      <c r="N4218" s="31" t="s">
        <v>789</v>
      </c>
      <c r="O4218" s="31" t="s">
        <v>789</v>
      </c>
      <c r="P4218" s="39" t="s">
        <v>422</v>
      </c>
      <c r="Q4218" s="39" t="s">
        <v>555</v>
      </c>
      <c r="R4218" s="41" t="s">
        <v>542</v>
      </c>
      <c r="S4218" s="31">
        <v>1</v>
      </c>
      <c r="T4218" s="39" t="s">
        <v>283</v>
      </c>
      <c r="U4218" s="39" t="s">
        <v>435</v>
      </c>
      <c r="V4218" s="39" t="s">
        <v>113</v>
      </c>
      <c r="W4218" s="39" t="s">
        <v>435</v>
      </c>
      <c r="X4218" s="42" t="s">
        <v>114</v>
      </c>
      <c r="Y4218" s="50">
        <v>40919</v>
      </c>
      <c r="Z4218" s="30" t="s">
        <v>556</v>
      </c>
      <c r="AA4218" s="31">
        <v>1</v>
      </c>
      <c r="AB4218" s="33" t="s">
        <v>282</v>
      </c>
      <c r="AC4218" s="48">
        <v>6</v>
      </c>
      <c r="AD4218" s="30">
        <v>1</v>
      </c>
      <c r="AE4218" s="30">
        <v>0</v>
      </c>
      <c r="AF4218" s="46" t="str">
        <f>IFERROR(VLOOKUP(U4218,Acronym!$A:$B, 2, FALSE), "Ot")</f>
        <v>WM</v>
      </c>
      <c r="AG4218" s="47" t="s">
        <v>716</v>
      </c>
      <c r="AH4218" s="46" t="str">
        <f>VLOOKUP(AG4218,Acronym!$A:$B,2, FALSE)</f>
        <v>MU</v>
      </c>
      <c r="AI4218" s="47" t="s">
        <v>435</v>
      </c>
      <c r="AJ4218" s="47" t="s">
        <v>9916</v>
      </c>
    </row>
    <row r="4219" spans="1:36">
      <c r="A4219" s="30">
        <v>19014700</v>
      </c>
      <c r="B4219" s="31" t="s">
        <v>421</v>
      </c>
      <c r="C4219" s="39" t="s">
        <v>16007</v>
      </c>
      <c r="D4219" s="30">
        <v>19014698</v>
      </c>
      <c r="E4219" s="39" t="s">
        <v>8959</v>
      </c>
      <c r="F4219" s="50">
        <v>40851</v>
      </c>
      <c r="G4219" s="32">
        <v>9645</v>
      </c>
      <c r="H4219" s="31" t="s">
        <v>424</v>
      </c>
      <c r="I4219" s="31" t="s">
        <v>174</v>
      </c>
      <c r="J4219" s="32">
        <v>0</v>
      </c>
      <c r="K4219" s="32">
        <v>0</v>
      </c>
      <c r="L4219" s="50">
        <v>40890</v>
      </c>
      <c r="M4219" s="31" t="s">
        <v>5887</v>
      </c>
      <c r="N4219" s="31" t="s">
        <v>789</v>
      </c>
      <c r="O4219" s="31" t="s">
        <v>789</v>
      </c>
      <c r="P4219" s="39" t="s">
        <v>422</v>
      </c>
      <c r="Q4219" s="39" t="s">
        <v>555</v>
      </c>
      <c r="R4219" s="41" t="s">
        <v>542</v>
      </c>
      <c r="S4219" s="31" t="s">
        <v>421</v>
      </c>
      <c r="T4219" s="39" t="s">
        <v>281</v>
      </c>
      <c r="U4219" s="39" t="s">
        <v>426</v>
      </c>
      <c r="V4219" s="39" t="s">
        <v>725</v>
      </c>
      <c r="W4219" s="39" t="s">
        <v>287</v>
      </c>
      <c r="X4219" s="42" t="s">
        <v>428</v>
      </c>
      <c r="Y4219" s="50" t="s">
        <v>421</v>
      </c>
      <c r="Z4219" s="30" t="s">
        <v>556</v>
      </c>
      <c r="AA4219" s="31">
        <v>0</v>
      </c>
      <c r="AB4219" s="33" t="s">
        <v>282</v>
      </c>
      <c r="AC4219" s="48">
        <v>6</v>
      </c>
      <c r="AD4219" s="30">
        <v>1</v>
      </c>
      <c r="AE4219" s="30">
        <v>0</v>
      </c>
      <c r="AF4219" s="46" t="str">
        <f>IFERROR(VLOOKUP(U4219,Acronym!$A:$B, 2, FALSE), "Ot")</f>
        <v>NW</v>
      </c>
      <c r="AG4219" s="47" t="s">
        <v>716</v>
      </c>
      <c r="AH4219" s="46" t="str">
        <f>VLOOKUP(AG4219,Acronym!$A:$B,2, FALSE)</f>
        <v>MU</v>
      </c>
      <c r="AI4219" s="47" t="s">
        <v>426</v>
      </c>
      <c r="AJ4219" s="47" t="s">
        <v>9917</v>
      </c>
    </row>
    <row r="4220" spans="1:36">
      <c r="A4220" s="30">
        <v>19014893</v>
      </c>
      <c r="B4220" s="31" t="s">
        <v>421</v>
      </c>
      <c r="C4220" s="39" t="s">
        <v>16008</v>
      </c>
      <c r="D4220" s="30">
        <v>19014884</v>
      </c>
      <c r="E4220" s="39" t="s">
        <v>8960</v>
      </c>
      <c r="F4220" s="50">
        <v>40851</v>
      </c>
      <c r="G4220" s="32">
        <v>34553</v>
      </c>
      <c r="H4220" s="31" t="s">
        <v>424</v>
      </c>
      <c r="I4220" s="31" t="s">
        <v>425</v>
      </c>
      <c r="J4220" s="32">
        <v>34553</v>
      </c>
      <c r="K4220" s="32">
        <v>34553</v>
      </c>
      <c r="L4220" s="50">
        <v>40933</v>
      </c>
      <c r="M4220" s="31" t="s">
        <v>8727</v>
      </c>
      <c r="N4220" s="31" t="s">
        <v>789</v>
      </c>
      <c r="O4220" s="31" t="s">
        <v>789</v>
      </c>
      <c r="P4220" s="39" t="s">
        <v>422</v>
      </c>
      <c r="Q4220" s="39" t="s">
        <v>555</v>
      </c>
      <c r="R4220" s="41" t="s">
        <v>541</v>
      </c>
      <c r="S4220" s="31">
        <v>1</v>
      </c>
      <c r="T4220" s="39" t="s">
        <v>283</v>
      </c>
      <c r="U4220" s="39" t="s">
        <v>436</v>
      </c>
      <c r="V4220" s="39" t="s">
        <v>244</v>
      </c>
      <c r="W4220" s="39" t="s">
        <v>245</v>
      </c>
      <c r="X4220" s="42" t="s">
        <v>244</v>
      </c>
      <c r="Y4220" s="50">
        <v>40946</v>
      </c>
      <c r="Z4220" s="30" t="s">
        <v>556</v>
      </c>
      <c r="AA4220" s="31">
        <v>1</v>
      </c>
      <c r="AB4220" s="33" t="s">
        <v>284</v>
      </c>
      <c r="AC4220" s="48">
        <v>12</v>
      </c>
      <c r="AD4220" s="30">
        <v>1</v>
      </c>
      <c r="AE4220" s="30">
        <v>0</v>
      </c>
      <c r="AF4220" s="46" t="str">
        <f>IFERROR(VLOOKUP(U4220,Acronym!$A:$B, 2, FALSE), "Ot")</f>
        <v>SW</v>
      </c>
      <c r="AG4220" s="47" t="s">
        <v>717</v>
      </c>
      <c r="AH4220" s="46" t="str">
        <f>VLOOKUP(AG4220,Acronym!$A:$B,2, FALSE)</f>
        <v>CA</v>
      </c>
      <c r="AI4220" s="47" t="s">
        <v>436</v>
      </c>
      <c r="AJ4220" s="47" t="s">
        <v>9918</v>
      </c>
    </row>
    <row r="4221" spans="1:36">
      <c r="A4221" s="30">
        <v>19015242</v>
      </c>
      <c r="B4221" s="31" t="s">
        <v>421</v>
      </c>
      <c r="C4221" s="39" t="s">
        <v>16009</v>
      </c>
      <c r="D4221" s="30">
        <v>19015240</v>
      </c>
      <c r="E4221" s="39" t="s">
        <v>8115</v>
      </c>
      <c r="F4221" s="50">
        <v>40850</v>
      </c>
      <c r="G4221" s="32">
        <v>25000</v>
      </c>
      <c r="H4221" s="31" t="s">
        <v>177</v>
      </c>
      <c r="I4221" s="31" t="s">
        <v>174</v>
      </c>
      <c r="J4221" s="32">
        <v>0</v>
      </c>
      <c r="K4221" s="32">
        <v>0</v>
      </c>
      <c r="L4221" s="50">
        <v>40861</v>
      </c>
      <c r="M4221" s="31" t="s">
        <v>5887</v>
      </c>
      <c r="N4221" s="31" t="s">
        <v>789</v>
      </c>
      <c r="O4221" s="31" t="s">
        <v>789</v>
      </c>
      <c r="P4221" s="39" t="s">
        <v>422</v>
      </c>
      <c r="Q4221" s="39" t="s">
        <v>555</v>
      </c>
      <c r="R4221" s="41" t="s">
        <v>541</v>
      </c>
      <c r="S4221" s="31" t="s">
        <v>421</v>
      </c>
      <c r="T4221" s="39" t="s">
        <v>281</v>
      </c>
      <c r="U4221" s="39" t="s">
        <v>436</v>
      </c>
      <c r="V4221" s="39" t="s">
        <v>723</v>
      </c>
      <c r="W4221" s="39" t="s">
        <v>367</v>
      </c>
      <c r="X4221" s="42" t="s">
        <v>367</v>
      </c>
      <c r="Y4221" s="50" t="s">
        <v>421</v>
      </c>
      <c r="Z4221" s="30" t="s">
        <v>557</v>
      </c>
      <c r="AA4221" s="31">
        <v>0</v>
      </c>
      <c r="AB4221" s="33" t="s">
        <v>284</v>
      </c>
      <c r="AC4221" s="48">
        <v>2</v>
      </c>
      <c r="AD4221" s="30">
        <v>1</v>
      </c>
      <c r="AE4221" s="30">
        <v>1</v>
      </c>
      <c r="AF4221" s="46" t="str">
        <f>IFERROR(VLOOKUP(U4221,Acronym!$A:$B, 2, FALSE), "Ot")</f>
        <v>SW</v>
      </c>
      <c r="AG4221" s="47" t="s">
        <v>714</v>
      </c>
      <c r="AH4221" s="46" t="str">
        <f>VLOOKUP(AG4221,Acronym!$A:$B,2, FALSE)</f>
        <v>VA</v>
      </c>
      <c r="AI4221" s="47" t="s">
        <v>436</v>
      </c>
      <c r="AJ4221" s="47" t="s">
        <v>8634</v>
      </c>
    </row>
    <row r="4222" spans="1:36">
      <c r="A4222" s="30">
        <v>19015430</v>
      </c>
      <c r="B4222" s="31" t="s">
        <v>421</v>
      </c>
      <c r="C4222" s="39" t="s">
        <v>16010</v>
      </c>
      <c r="D4222" s="30">
        <v>19015415</v>
      </c>
      <c r="E4222" s="39" t="s">
        <v>8116</v>
      </c>
      <c r="F4222" s="50">
        <v>40850</v>
      </c>
      <c r="G4222" s="32">
        <v>10000</v>
      </c>
      <c r="H4222" s="31" t="s">
        <v>177</v>
      </c>
      <c r="I4222" s="31" t="s">
        <v>174</v>
      </c>
      <c r="J4222" s="32">
        <v>0</v>
      </c>
      <c r="K4222" s="32">
        <v>0</v>
      </c>
      <c r="L4222" s="50">
        <v>40868</v>
      </c>
      <c r="M4222" s="31" t="s">
        <v>5887</v>
      </c>
      <c r="N4222" s="31" t="s">
        <v>789</v>
      </c>
      <c r="O4222" s="31" t="s">
        <v>789</v>
      </c>
      <c r="P4222" s="39" t="s">
        <v>422</v>
      </c>
      <c r="Q4222" s="39" t="s">
        <v>555</v>
      </c>
      <c r="R4222" s="41" t="s">
        <v>542</v>
      </c>
      <c r="S4222" s="31" t="s">
        <v>421</v>
      </c>
      <c r="T4222" s="39" t="s">
        <v>283</v>
      </c>
      <c r="U4222" s="39" t="s">
        <v>426</v>
      </c>
      <c r="V4222" s="39" t="s">
        <v>427</v>
      </c>
      <c r="W4222" s="39" t="s">
        <v>287</v>
      </c>
      <c r="X4222" s="42" t="s">
        <v>428</v>
      </c>
      <c r="Y4222" s="50" t="s">
        <v>421</v>
      </c>
      <c r="Z4222" s="30" t="s">
        <v>557</v>
      </c>
      <c r="AA4222" s="31">
        <v>0</v>
      </c>
      <c r="AB4222" s="33" t="s">
        <v>282</v>
      </c>
      <c r="AC4222" s="48">
        <v>3</v>
      </c>
      <c r="AD4222" s="30">
        <v>1</v>
      </c>
      <c r="AE4222" s="30">
        <v>1</v>
      </c>
      <c r="AF4222" s="46" t="str">
        <f>IFERROR(VLOOKUP(U4222,Acronym!$A:$B, 2, FALSE), "Ot")</f>
        <v>NW</v>
      </c>
      <c r="AG4222" s="47" t="s">
        <v>717</v>
      </c>
      <c r="AH4222" s="46" t="str">
        <f>VLOOKUP(AG4222,Acronym!$A:$B,2, FALSE)</f>
        <v>CA</v>
      </c>
      <c r="AI4222" s="47" t="s">
        <v>426</v>
      </c>
      <c r="AJ4222" s="47" t="s">
        <v>8635</v>
      </c>
    </row>
    <row r="4223" spans="1:36">
      <c r="A4223" s="30">
        <v>19015647</v>
      </c>
      <c r="B4223" s="31" t="s">
        <v>421</v>
      </c>
      <c r="C4223" s="39" t="s">
        <v>16011</v>
      </c>
      <c r="D4223" s="30">
        <v>16169975</v>
      </c>
      <c r="E4223" s="39" t="s">
        <v>8961</v>
      </c>
      <c r="F4223" s="50">
        <v>40849</v>
      </c>
      <c r="G4223" s="32">
        <v>9800</v>
      </c>
      <c r="H4223" s="31" t="s">
        <v>424</v>
      </c>
      <c r="I4223" s="31" t="s">
        <v>174</v>
      </c>
      <c r="J4223" s="32">
        <v>9800</v>
      </c>
      <c r="K4223" s="32">
        <v>0</v>
      </c>
      <c r="L4223" s="50">
        <v>40883</v>
      </c>
      <c r="M4223" s="31" t="s">
        <v>5887</v>
      </c>
      <c r="N4223" s="31" t="s">
        <v>789</v>
      </c>
      <c r="O4223" s="31" t="s">
        <v>789</v>
      </c>
      <c r="P4223" s="39" t="s">
        <v>422</v>
      </c>
      <c r="Q4223" s="39" t="s">
        <v>555</v>
      </c>
      <c r="R4223" s="41" t="s">
        <v>542</v>
      </c>
      <c r="S4223" s="31" t="s">
        <v>421</v>
      </c>
      <c r="T4223" s="39" t="s">
        <v>283</v>
      </c>
      <c r="U4223" s="39" t="s">
        <v>430</v>
      </c>
      <c r="V4223" s="39" t="s">
        <v>571</v>
      </c>
      <c r="W4223" s="39" t="s">
        <v>220</v>
      </c>
      <c r="X4223" s="42" t="s">
        <v>220</v>
      </c>
      <c r="Y4223" s="50" t="s">
        <v>421</v>
      </c>
      <c r="Z4223" s="30" t="s">
        <v>557</v>
      </c>
      <c r="AA4223" s="31">
        <v>0</v>
      </c>
      <c r="AB4223" s="33" t="s">
        <v>282</v>
      </c>
      <c r="AC4223" s="48">
        <v>5</v>
      </c>
      <c r="AD4223" s="30">
        <v>1</v>
      </c>
      <c r="AE4223" s="30">
        <v>0</v>
      </c>
      <c r="AF4223" s="46" t="str">
        <f>IFERROR(VLOOKUP(U4223,Acronym!$A:$B, 2, FALSE), "Ot")</f>
        <v>Y</v>
      </c>
      <c r="AG4223" s="47" t="s">
        <v>714</v>
      </c>
      <c r="AH4223" s="46" t="str">
        <f>VLOOKUP(AG4223,Acronym!$A:$B,2, FALSE)</f>
        <v>VA</v>
      </c>
      <c r="AI4223" s="47" t="s">
        <v>720</v>
      </c>
      <c r="AJ4223" s="47" t="s">
        <v>9919</v>
      </c>
    </row>
    <row r="4224" spans="1:36">
      <c r="A4224" s="30">
        <v>19015805</v>
      </c>
      <c r="B4224" s="31" t="s">
        <v>421</v>
      </c>
      <c r="C4224" s="39" t="s">
        <v>16012</v>
      </c>
      <c r="D4224" s="30">
        <v>19015794</v>
      </c>
      <c r="E4224" s="39" t="s">
        <v>10657</v>
      </c>
      <c r="F4224" s="50">
        <v>40849</v>
      </c>
      <c r="G4224" s="32">
        <v>115000</v>
      </c>
      <c r="H4224" s="31" t="s">
        <v>424</v>
      </c>
      <c r="I4224" s="31" t="s">
        <v>174</v>
      </c>
      <c r="J4224" s="32">
        <v>0</v>
      </c>
      <c r="K4224" s="32">
        <v>0</v>
      </c>
      <c r="L4224" s="50">
        <v>40947</v>
      </c>
      <c r="M4224" s="31" t="s">
        <v>8727</v>
      </c>
      <c r="N4224" s="31" t="s">
        <v>789</v>
      </c>
      <c r="O4224" s="31" t="s">
        <v>789</v>
      </c>
      <c r="P4224" s="39" t="s">
        <v>422</v>
      </c>
      <c r="Q4224" s="39" t="s">
        <v>555</v>
      </c>
      <c r="R4224" s="41" t="s">
        <v>179</v>
      </c>
      <c r="S4224" s="31" t="s">
        <v>421</v>
      </c>
      <c r="T4224" s="39" t="s">
        <v>283</v>
      </c>
      <c r="U4224" s="39" t="s">
        <v>430</v>
      </c>
      <c r="V4224" s="39" t="s">
        <v>607</v>
      </c>
      <c r="W4224" s="39" t="s">
        <v>319</v>
      </c>
      <c r="X4224" s="42" t="s">
        <v>321</v>
      </c>
      <c r="Y4224" s="50" t="s">
        <v>421</v>
      </c>
      <c r="Z4224" s="30" t="s">
        <v>557</v>
      </c>
      <c r="AA4224" s="31">
        <v>0</v>
      </c>
      <c r="AB4224" s="33" t="s">
        <v>284</v>
      </c>
      <c r="AC4224" s="48">
        <v>14</v>
      </c>
      <c r="AD4224" s="30">
        <v>0</v>
      </c>
      <c r="AE4224" s="30">
        <v>0</v>
      </c>
      <c r="AF4224" s="46" t="str">
        <f>IFERROR(VLOOKUP(U4224,Acronym!$A:$B, 2, FALSE), "Ot")</f>
        <v>Y</v>
      </c>
      <c r="AG4224" s="47" t="s">
        <v>714</v>
      </c>
      <c r="AH4224" s="46" t="str">
        <f>VLOOKUP(AG4224,Acronym!$A:$B,2, FALSE)</f>
        <v>VA</v>
      </c>
      <c r="AI4224" s="47" t="s">
        <v>720</v>
      </c>
      <c r="AJ4224" s="47" t="s">
        <v>11211</v>
      </c>
    </row>
    <row r="4225" spans="1:36">
      <c r="A4225" s="30">
        <v>19015956</v>
      </c>
      <c r="B4225" s="31" t="s">
        <v>421</v>
      </c>
      <c r="C4225" s="39" t="s">
        <v>16013</v>
      </c>
      <c r="D4225" s="30">
        <v>18841965</v>
      </c>
      <c r="E4225" s="39" t="s">
        <v>6749</v>
      </c>
      <c r="F4225" s="50">
        <v>40850</v>
      </c>
      <c r="G4225" s="32">
        <v>3500</v>
      </c>
      <c r="H4225" s="31" t="s">
        <v>177</v>
      </c>
      <c r="I4225" s="31" t="s">
        <v>174</v>
      </c>
      <c r="J4225" s="32">
        <v>0</v>
      </c>
      <c r="K4225" s="32">
        <v>0</v>
      </c>
      <c r="L4225" s="50">
        <v>40864</v>
      </c>
      <c r="M4225" s="31" t="s">
        <v>5887</v>
      </c>
      <c r="N4225" s="31" t="s">
        <v>789</v>
      </c>
      <c r="O4225" s="31" t="s">
        <v>789</v>
      </c>
      <c r="P4225" s="39" t="s">
        <v>422</v>
      </c>
      <c r="Q4225" s="39" t="s">
        <v>555</v>
      </c>
      <c r="R4225" s="41" t="s">
        <v>542</v>
      </c>
      <c r="S4225" s="31" t="s">
        <v>421</v>
      </c>
      <c r="T4225" s="39" t="s">
        <v>283</v>
      </c>
      <c r="U4225" s="39" t="s">
        <v>435</v>
      </c>
      <c r="V4225" s="39" t="s">
        <v>236</v>
      </c>
      <c r="W4225" s="39" t="s">
        <v>483</v>
      </c>
      <c r="X4225" s="42" t="s">
        <v>483</v>
      </c>
      <c r="Y4225" s="50" t="s">
        <v>421</v>
      </c>
      <c r="Z4225" s="30" t="s">
        <v>556</v>
      </c>
      <c r="AA4225" s="31">
        <v>0</v>
      </c>
      <c r="AB4225" s="33" t="s">
        <v>282</v>
      </c>
      <c r="AC4225" s="48">
        <v>2</v>
      </c>
      <c r="AD4225" s="30">
        <v>1</v>
      </c>
      <c r="AE4225" s="30">
        <v>1</v>
      </c>
      <c r="AF4225" s="46" t="str">
        <f>IFERROR(VLOOKUP(U4225,Acronym!$A:$B, 2, FALSE), "Ot")</f>
        <v>WM</v>
      </c>
      <c r="AG4225" s="47" t="s">
        <v>716</v>
      </c>
      <c r="AH4225" s="46" t="str">
        <f>VLOOKUP(AG4225,Acronym!$A:$B,2, FALSE)</f>
        <v>MU</v>
      </c>
      <c r="AI4225" s="47" t="s">
        <v>435</v>
      </c>
      <c r="AJ4225" s="47" t="s">
        <v>8636</v>
      </c>
    </row>
    <row r="4226" spans="1:36">
      <c r="A4226" s="30">
        <v>19016050</v>
      </c>
      <c r="B4226" s="31" t="s">
        <v>421</v>
      </c>
      <c r="C4226" s="39" t="s">
        <v>16014</v>
      </c>
      <c r="D4226" s="30">
        <v>16538428</v>
      </c>
      <c r="E4226" s="39" t="s">
        <v>3989</v>
      </c>
      <c r="F4226" s="50">
        <v>40850</v>
      </c>
      <c r="G4226" s="32">
        <v>40153</v>
      </c>
      <c r="H4226" s="31" t="s">
        <v>424</v>
      </c>
      <c r="I4226" s="31" t="s">
        <v>174</v>
      </c>
      <c r="J4226" s="32">
        <v>40153</v>
      </c>
      <c r="K4226" s="32">
        <v>0</v>
      </c>
      <c r="L4226" s="50">
        <v>40947</v>
      </c>
      <c r="M4226" s="31" t="s">
        <v>8727</v>
      </c>
      <c r="N4226" s="31" t="s">
        <v>789</v>
      </c>
      <c r="O4226" s="31" t="s">
        <v>789</v>
      </c>
      <c r="P4226" s="39" t="s">
        <v>422</v>
      </c>
      <c r="Q4226" s="39" t="s">
        <v>555</v>
      </c>
      <c r="R4226" s="41" t="s">
        <v>541</v>
      </c>
      <c r="S4226" s="31" t="s">
        <v>421</v>
      </c>
      <c r="T4226" s="39" t="s">
        <v>283</v>
      </c>
      <c r="U4226" s="39" t="s">
        <v>431</v>
      </c>
      <c r="V4226" s="39" t="s">
        <v>2</v>
      </c>
      <c r="W4226" s="39" t="s">
        <v>335</v>
      </c>
      <c r="X4226" s="42" t="s">
        <v>196</v>
      </c>
      <c r="Y4226" s="50" t="s">
        <v>421</v>
      </c>
      <c r="Z4226" s="30" t="s">
        <v>557</v>
      </c>
      <c r="AA4226" s="31">
        <v>0</v>
      </c>
      <c r="AB4226" s="33" t="s">
        <v>284</v>
      </c>
      <c r="AC4226" s="48">
        <v>14</v>
      </c>
      <c r="AD4226" s="30">
        <v>0</v>
      </c>
      <c r="AE4226" s="30">
        <v>0</v>
      </c>
      <c r="AF4226" s="46" t="str">
        <f>IFERROR(VLOOKUP(U4226,Acronym!$A:$B, 2, FALSE), "Ot")</f>
        <v>NE</v>
      </c>
      <c r="AG4226" s="47" t="s">
        <v>715</v>
      </c>
      <c r="AH4226" s="46" t="str">
        <f>VLOOKUP(AG4226,Acronym!$A:$B,2, FALSE)</f>
        <v>TH</v>
      </c>
      <c r="AI4226" s="47" t="s">
        <v>431</v>
      </c>
      <c r="AJ4226" s="47" t="s">
        <v>11212</v>
      </c>
    </row>
    <row r="4227" spans="1:36">
      <c r="A4227" s="30">
        <v>19016154</v>
      </c>
      <c r="B4227" s="31" t="s">
        <v>421</v>
      </c>
      <c r="C4227" s="39" t="s">
        <v>16015</v>
      </c>
      <c r="D4227" s="30">
        <v>5874164</v>
      </c>
      <c r="E4227" s="39" t="s">
        <v>8117</v>
      </c>
      <c r="F4227" s="50">
        <v>40851</v>
      </c>
      <c r="G4227" s="32">
        <v>8000</v>
      </c>
      <c r="H4227" s="31" t="s">
        <v>177</v>
      </c>
      <c r="I4227" s="31" t="s">
        <v>174</v>
      </c>
      <c r="J4227" s="32">
        <v>0</v>
      </c>
      <c r="K4227" s="32">
        <v>0</v>
      </c>
      <c r="L4227" s="50">
        <v>40858</v>
      </c>
      <c r="M4227" s="31" t="s">
        <v>5887</v>
      </c>
      <c r="N4227" s="31" t="s">
        <v>789</v>
      </c>
      <c r="O4227" s="31" t="s">
        <v>789</v>
      </c>
      <c r="P4227" s="39" t="s">
        <v>422</v>
      </c>
      <c r="Q4227" s="39" t="s">
        <v>555</v>
      </c>
      <c r="R4227" s="41" t="s">
        <v>542</v>
      </c>
      <c r="S4227" s="31" t="s">
        <v>421</v>
      </c>
      <c r="T4227" s="39" t="s">
        <v>283</v>
      </c>
      <c r="U4227" s="39" t="s">
        <v>535</v>
      </c>
      <c r="V4227" s="39" t="s">
        <v>535</v>
      </c>
      <c r="W4227" s="39" t="s">
        <v>535</v>
      </c>
      <c r="X4227" s="42" t="s">
        <v>535</v>
      </c>
      <c r="Y4227" s="50" t="s">
        <v>421</v>
      </c>
      <c r="Z4227" s="30" t="s">
        <v>557</v>
      </c>
      <c r="AA4227" s="31">
        <v>0</v>
      </c>
      <c r="AB4227" s="33" t="s">
        <v>282</v>
      </c>
      <c r="AC4227" s="48">
        <v>1</v>
      </c>
      <c r="AD4227" s="30">
        <v>1</v>
      </c>
      <c r="AE4227" s="30">
        <v>1</v>
      </c>
      <c r="AF4227" s="46" t="str">
        <f>IFERROR(VLOOKUP(U4227,Acronym!$A:$B, 2, FALSE), "Ot")</f>
        <v>Ot</v>
      </c>
      <c r="AG4227" s="47" t="s">
        <v>714</v>
      </c>
      <c r="AH4227" s="46" t="str">
        <f>VLOOKUP(AG4227,Acronym!$A:$B,2, FALSE)</f>
        <v>VA</v>
      </c>
      <c r="AI4227" s="47" t="s">
        <v>434</v>
      </c>
      <c r="AJ4227" s="47" t="s">
        <v>8637</v>
      </c>
    </row>
    <row r="4228" spans="1:36">
      <c r="A4228" s="30">
        <v>19017561</v>
      </c>
      <c r="B4228" s="31" t="s">
        <v>421</v>
      </c>
      <c r="C4228" s="39" t="s">
        <v>16016</v>
      </c>
      <c r="D4228" s="30">
        <v>12394670</v>
      </c>
      <c r="E4228" s="39" t="s">
        <v>8962</v>
      </c>
      <c r="F4228" s="50">
        <v>40851</v>
      </c>
      <c r="G4228" s="32">
        <v>9930</v>
      </c>
      <c r="H4228" s="31" t="s">
        <v>424</v>
      </c>
      <c r="I4228" s="31" t="s">
        <v>174</v>
      </c>
      <c r="J4228" s="32">
        <v>0</v>
      </c>
      <c r="K4228" s="32">
        <v>0</v>
      </c>
      <c r="L4228" s="50">
        <v>40891</v>
      </c>
      <c r="M4228" s="31" t="s">
        <v>5887</v>
      </c>
      <c r="N4228" s="31" t="s">
        <v>789</v>
      </c>
      <c r="O4228" s="31" t="s">
        <v>789</v>
      </c>
      <c r="P4228" s="39" t="s">
        <v>422</v>
      </c>
      <c r="Q4228" s="39" t="s">
        <v>555</v>
      </c>
      <c r="R4228" s="41" t="s">
        <v>542</v>
      </c>
      <c r="S4228" s="31" t="s">
        <v>421</v>
      </c>
      <c r="T4228" s="39" t="s">
        <v>283</v>
      </c>
      <c r="U4228" s="39" t="s">
        <v>430</v>
      </c>
      <c r="V4228" s="39" t="s">
        <v>167</v>
      </c>
      <c r="W4228" s="39" t="s">
        <v>319</v>
      </c>
      <c r="X4228" s="42" t="s">
        <v>168</v>
      </c>
      <c r="Y4228" s="50" t="s">
        <v>421</v>
      </c>
      <c r="Z4228" s="30" t="s">
        <v>556</v>
      </c>
      <c r="AA4228" s="31">
        <v>0</v>
      </c>
      <c r="AB4228" s="33" t="s">
        <v>282</v>
      </c>
      <c r="AC4228" s="48">
        <v>6</v>
      </c>
      <c r="AD4228" s="30">
        <v>1</v>
      </c>
      <c r="AE4228" s="30">
        <v>0</v>
      </c>
      <c r="AF4228" s="46" t="str">
        <f>IFERROR(VLOOKUP(U4228,Acronym!$A:$B, 2, FALSE), "Ot")</f>
        <v>Y</v>
      </c>
      <c r="AG4228" s="47" t="s">
        <v>714</v>
      </c>
      <c r="AH4228" s="46" t="str">
        <f>VLOOKUP(AG4228,Acronym!$A:$B,2, FALSE)</f>
        <v>VA</v>
      </c>
      <c r="AI4228" s="47" t="s">
        <v>720</v>
      </c>
      <c r="AJ4228" s="47" t="s">
        <v>9920</v>
      </c>
    </row>
    <row r="4229" spans="1:36">
      <c r="A4229" s="30">
        <v>19017668</v>
      </c>
      <c r="B4229" s="31" t="s">
        <v>421</v>
      </c>
      <c r="C4229" s="39" t="s">
        <v>16017</v>
      </c>
      <c r="D4229" s="30">
        <v>19017661</v>
      </c>
      <c r="E4229" s="39" t="s">
        <v>8963</v>
      </c>
      <c r="F4229" s="50">
        <v>40851</v>
      </c>
      <c r="G4229" s="32">
        <v>10000</v>
      </c>
      <c r="H4229" s="31" t="s">
        <v>424</v>
      </c>
      <c r="I4229" s="31" t="s">
        <v>174</v>
      </c>
      <c r="J4229" s="32">
        <v>0</v>
      </c>
      <c r="K4229" s="32">
        <v>0</v>
      </c>
      <c r="L4229" s="50">
        <v>40891</v>
      </c>
      <c r="M4229" s="31" t="s">
        <v>5887</v>
      </c>
      <c r="N4229" s="31" t="s">
        <v>789</v>
      </c>
      <c r="O4229" s="31" t="s">
        <v>789</v>
      </c>
      <c r="P4229" s="39" t="s">
        <v>422</v>
      </c>
      <c r="Q4229" s="39" t="s">
        <v>555</v>
      </c>
      <c r="R4229" s="41" t="s">
        <v>542</v>
      </c>
      <c r="S4229" s="31" t="s">
        <v>421</v>
      </c>
      <c r="T4229" s="39" t="s">
        <v>283</v>
      </c>
      <c r="U4229" s="39" t="s">
        <v>446</v>
      </c>
      <c r="V4229" s="39" t="s">
        <v>308</v>
      </c>
      <c r="W4229" s="39" t="s">
        <v>55</v>
      </c>
      <c r="X4229" s="42" t="s">
        <v>55</v>
      </c>
      <c r="Y4229" s="50" t="s">
        <v>421</v>
      </c>
      <c r="Z4229" s="30" t="s">
        <v>556</v>
      </c>
      <c r="AA4229" s="31">
        <v>0</v>
      </c>
      <c r="AB4229" s="33" t="s">
        <v>282</v>
      </c>
      <c r="AC4229" s="48">
        <v>6</v>
      </c>
      <c r="AD4229" s="30">
        <v>1</v>
      </c>
      <c r="AE4229" s="30">
        <v>0</v>
      </c>
      <c r="AF4229" s="46" t="str">
        <f>IFERROR(VLOOKUP(U4229,Acronym!$A:$B, 2, FALSE), "Ot")</f>
        <v>SE</v>
      </c>
      <c r="AG4229" s="47" t="s">
        <v>721</v>
      </c>
      <c r="AH4229" s="46" t="str">
        <f>VLOOKUP(AG4229,Acronym!$A:$B,2, FALSE)</f>
        <v>NA</v>
      </c>
      <c r="AI4229" s="47" t="s">
        <v>446</v>
      </c>
      <c r="AJ4229" s="47" t="s">
        <v>9921</v>
      </c>
    </row>
    <row r="4230" spans="1:36">
      <c r="A4230" s="30">
        <v>19019358</v>
      </c>
      <c r="B4230" s="31" t="s">
        <v>421</v>
      </c>
      <c r="C4230" s="39" t="s">
        <v>16018</v>
      </c>
      <c r="D4230" s="30">
        <v>1788581</v>
      </c>
      <c r="E4230" s="39" t="s">
        <v>8964</v>
      </c>
      <c r="F4230" s="50">
        <v>40851</v>
      </c>
      <c r="G4230" s="32">
        <v>10000</v>
      </c>
      <c r="H4230" s="31" t="s">
        <v>424</v>
      </c>
      <c r="I4230" s="31" t="s">
        <v>174</v>
      </c>
      <c r="J4230" s="32">
        <v>10000</v>
      </c>
      <c r="K4230" s="32">
        <v>0</v>
      </c>
      <c r="L4230" s="50">
        <v>40891</v>
      </c>
      <c r="M4230" s="31" t="s">
        <v>5887</v>
      </c>
      <c r="N4230" s="31" t="s">
        <v>789</v>
      </c>
      <c r="O4230" s="31" t="s">
        <v>789</v>
      </c>
      <c r="P4230" s="39" t="s">
        <v>422</v>
      </c>
      <c r="Q4230" s="39" t="s">
        <v>555</v>
      </c>
      <c r="R4230" s="41" t="s">
        <v>542</v>
      </c>
      <c r="S4230" s="31" t="s">
        <v>421</v>
      </c>
      <c r="T4230" s="39" t="s">
        <v>281</v>
      </c>
      <c r="U4230" s="39" t="s">
        <v>423</v>
      </c>
      <c r="V4230" s="39" t="s">
        <v>568</v>
      </c>
      <c r="W4230" s="39" t="s">
        <v>175</v>
      </c>
      <c r="X4230" s="42" t="s">
        <v>33</v>
      </c>
      <c r="Y4230" s="50" t="s">
        <v>421</v>
      </c>
      <c r="Z4230" s="30" t="s">
        <v>557</v>
      </c>
      <c r="AA4230" s="31">
        <v>0</v>
      </c>
      <c r="AB4230" s="33" t="s">
        <v>282</v>
      </c>
      <c r="AC4230" s="48">
        <v>6</v>
      </c>
      <c r="AD4230" s="30">
        <v>1</v>
      </c>
      <c r="AE4230" s="30">
        <v>0</v>
      </c>
      <c r="AF4230" s="46" t="str">
        <f>IFERROR(VLOOKUP(U4230,Acronym!$A:$B, 2, FALSE), "Ot")</f>
        <v>L</v>
      </c>
      <c r="AG4230" s="47" t="s">
        <v>714</v>
      </c>
      <c r="AH4230" s="46" t="str">
        <f>VLOOKUP(AG4230,Acronym!$A:$B,2, FALSE)</f>
        <v>VA</v>
      </c>
      <c r="AI4230" s="47" t="s">
        <v>423</v>
      </c>
      <c r="AJ4230" s="47" t="s">
        <v>9922</v>
      </c>
    </row>
    <row r="4231" spans="1:36">
      <c r="A4231" s="30">
        <v>19019495</v>
      </c>
      <c r="B4231" s="31" t="s">
        <v>421</v>
      </c>
      <c r="C4231" s="39" t="s">
        <v>16019</v>
      </c>
      <c r="D4231" s="30">
        <v>19019488</v>
      </c>
      <c r="E4231" s="39" t="s">
        <v>4591</v>
      </c>
      <c r="F4231" s="50">
        <v>40851</v>
      </c>
      <c r="G4231" s="32">
        <v>10000</v>
      </c>
      <c r="H4231" s="31" t="s">
        <v>424</v>
      </c>
      <c r="I4231" s="31" t="s">
        <v>174</v>
      </c>
      <c r="J4231" s="32">
        <v>0</v>
      </c>
      <c r="K4231" s="32">
        <v>0</v>
      </c>
      <c r="L4231" s="50">
        <v>40890</v>
      </c>
      <c r="M4231" s="31" t="s">
        <v>5887</v>
      </c>
      <c r="N4231" s="31" t="s">
        <v>789</v>
      </c>
      <c r="O4231" s="31" t="s">
        <v>789</v>
      </c>
      <c r="P4231" s="39" t="s">
        <v>422</v>
      </c>
      <c r="Q4231" s="39" t="s">
        <v>555</v>
      </c>
      <c r="R4231" s="41" t="s">
        <v>542</v>
      </c>
      <c r="S4231" s="31" t="s">
        <v>421</v>
      </c>
      <c r="T4231" s="39" t="s">
        <v>283</v>
      </c>
      <c r="U4231" s="39" t="s">
        <v>431</v>
      </c>
      <c r="V4231" s="39" t="s">
        <v>222</v>
      </c>
      <c r="W4231" s="39" t="s">
        <v>223</v>
      </c>
      <c r="X4231" s="42" t="s">
        <v>223</v>
      </c>
      <c r="Y4231" s="50" t="s">
        <v>421</v>
      </c>
      <c r="Z4231" s="30" t="s">
        <v>557</v>
      </c>
      <c r="AA4231" s="31">
        <v>0</v>
      </c>
      <c r="AB4231" s="33" t="s">
        <v>282</v>
      </c>
      <c r="AC4231" s="48">
        <v>6</v>
      </c>
      <c r="AD4231" s="30">
        <v>1</v>
      </c>
      <c r="AE4231" s="30">
        <v>0</v>
      </c>
      <c r="AF4231" s="46" t="str">
        <f>IFERROR(VLOOKUP(U4231,Acronym!$A:$B, 2, FALSE), "Ot")</f>
        <v>NE</v>
      </c>
      <c r="AG4231" s="47" t="s">
        <v>718</v>
      </c>
      <c r="AH4231" s="46" t="str">
        <f>VLOOKUP(AG4231,Acronym!$A:$B,2, FALSE)</f>
        <v>LI</v>
      </c>
      <c r="AI4231" s="47" t="s">
        <v>431</v>
      </c>
      <c r="AJ4231" s="47" t="s">
        <v>9923</v>
      </c>
    </row>
    <row r="4232" spans="1:36">
      <c r="A4232" s="30">
        <v>19019591</v>
      </c>
      <c r="B4232" s="31" t="s">
        <v>421</v>
      </c>
      <c r="C4232" s="39" t="s">
        <v>16020</v>
      </c>
      <c r="D4232" s="30">
        <v>1850530</v>
      </c>
      <c r="E4232" s="39" t="s">
        <v>8965</v>
      </c>
      <c r="F4232" s="50">
        <v>40851</v>
      </c>
      <c r="G4232" s="32">
        <v>3853</v>
      </c>
      <c r="H4232" s="31" t="s">
        <v>424</v>
      </c>
      <c r="I4232" s="31" t="s">
        <v>174</v>
      </c>
      <c r="J4232" s="32">
        <v>0</v>
      </c>
      <c r="K4232" s="32">
        <v>0</v>
      </c>
      <c r="L4232" s="50">
        <v>40890</v>
      </c>
      <c r="M4232" s="31" t="s">
        <v>5887</v>
      </c>
      <c r="N4232" s="31" t="s">
        <v>789</v>
      </c>
      <c r="O4232" s="31" t="s">
        <v>789</v>
      </c>
      <c r="P4232" s="39" t="s">
        <v>422</v>
      </c>
      <c r="Q4232" s="39" t="s">
        <v>555</v>
      </c>
      <c r="R4232" s="41" t="s">
        <v>542</v>
      </c>
      <c r="S4232" s="31" t="s">
        <v>421</v>
      </c>
      <c r="T4232" s="39" t="s">
        <v>281</v>
      </c>
      <c r="U4232" s="39" t="s">
        <v>426</v>
      </c>
      <c r="V4232" s="39" t="s">
        <v>5049</v>
      </c>
      <c r="W4232" s="39" t="s">
        <v>286</v>
      </c>
      <c r="X4232" s="42" t="s">
        <v>5050</v>
      </c>
      <c r="Y4232" s="50" t="s">
        <v>421</v>
      </c>
      <c r="Z4232" s="30" t="s">
        <v>557</v>
      </c>
      <c r="AA4232" s="31">
        <v>0</v>
      </c>
      <c r="AB4232" s="33" t="s">
        <v>282</v>
      </c>
      <c r="AC4232" s="48">
        <v>6</v>
      </c>
      <c r="AD4232" s="30">
        <v>1</v>
      </c>
      <c r="AE4232" s="30">
        <v>0</v>
      </c>
      <c r="AF4232" s="46" t="str">
        <f>IFERROR(VLOOKUP(U4232,Acronym!$A:$B, 2, FALSE), "Ot")</f>
        <v>NW</v>
      </c>
      <c r="AG4232" s="47" t="s">
        <v>714</v>
      </c>
      <c r="AH4232" s="46" t="str">
        <f>VLOOKUP(AG4232,Acronym!$A:$B,2, FALSE)</f>
        <v>VA</v>
      </c>
      <c r="AI4232" s="47" t="s">
        <v>426</v>
      </c>
      <c r="AJ4232" s="47" t="s">
        <v>9924</v>
      </c>
    </row>
    <row r="4233" spans="1:36">
      <c r="A4233" s="30">
        <v>19019757</v>
      </c>
      <c r="B4233" s="31" t="s">
        <v>421</v>
      </c>
      <c r="C4233" s="39" t="s">
        <v>16021</v>
      </c>
      <c r="D4233" s="30">
        <v>12908358</v>
      </c>
      <c r="E4233" s="39" t="s">
        <v>8118</v>
      </c>
      <c r="F4233" s="50">
        <v>40851</v>
      </c>
      <c r="G4233" s="32">
        <v>9500</v>
      </c>
      <c r="H4233" s="31" t="s">
        <v>177</v>
      </c>
      <c r="I4233" s="31" t="s">
        <v>174</v>
      </c>
      <c r="J4233" s="32">
        <v>0</v>
      </c>
      <c r="K4233" s="32">
        <v>0</v>
      </c>
      <c r="L4233" s="50">
        <v>40864</v>
      </c>
      <c r="M4233" s="31" t="s">
        <v>5887</v>
      </c>
      <c r="N4233" s="31" t="s">
        <v>789</v>
      </c>
      <c r="O4233" s="31" t="s">
        <v>789</v>
      </c>
      <c r="P4233" s="39" t="s">
        <v>422</v>
      </c>
      <c r="Q4233" s="39" t="s">
        <v>555</v>
      </c>
      <c r="R4233" s="41" t="s">
        <v>542</v>
      </c>
      <c r="S4233" s="31" t="s">
        <v>421</v>
      </c>
      <c r="T4233" s="39" t="s">
        <v>283</v>
      </c>
      <c r="U4233" s="39" t="s">
        <v>423</v>
      </c>
      <c r="V4233" s="39" t="s">
        <v>263</v>
      </c>
      <c r="W4233" s="39" t="s">
        <v>175</v>
      </c>
      <c r="X4233" s="42" t="s">
        <v>262</v>
      </c>
      <c r="Y4233" s="50" t="s">
        <v>421</v>
      </c>
      <c r="Z4233" s="30" t="s">
        <v>557</v>
      </c>
      <c r="AA4233" s="31">
        <v>0</v>
      </c>
      <c r="AB4233" s="33" t="s">
        <v>282</v>
      </c>
      <c r="AC4233" s="48">
        <v>2</v>
      </c>
      <c r="AD4233" s="30">
        <v>1</v>
      </c>
      <c r="AE4233" s="30">
        <v>1</v>
      </c>
      <c r="AF4233" s="46" t="str">
        <f>IFERROR(VLOOKUP(U4233,Acronym!$A:$B, 2, FALSE), "Ot")</f>
        <v>L</v>
      </c>
      <c r="AG4233" s="47" t="s">
        <v>715</v>
      </c>
      <c r="AH4233" s="46" t="str">
        <f>VLOOKUP(AG4233,Acronym!$A:$B,2, FALSE)</f>
        <v>TH</v>
      </c>
      <c r="AI4233" s="47" t="s">
        <v>423</v>
      </c>
      <c r="AJ4233" s="47" t="s">
        <v>8638</v>
      </c>
    </row>
    <row r="4234" spans="1:36">
      <c r="A4234" s="30">
        <v>19020694</v>
      </c>
      <c r="B4234" s="31" t="s">
        <v>421</v>
      </c>
      <c r="C4234" s="39" t="s">
        <v>16022</v>
      </c>
      <c r="D4234" s="30">
        <v>19020685</v>
      </c>
      <c r="E4234" s="39" t="s">
        <v>8966</v>
      </c>
      <c r="F4234" s="50">
        <v>40851</v>
      </c>
      <c r="G4234" s="32">
        <v>9820</v>
      </c>
      <c r="H4234" s="31" t="s">
        <v>424</v>
      </c>
      <c r="I4234" s="31" t="s">
        <v>425</v>
      </c>
      <c r="J4234" s="32">
        <v>9820</v>
      </c>
      <c r="K4234" s="32">
        <v>9820</v>
      </c>
      <c r="L4234" s="50">
        <v>40897</v>
      </c>
      <c r="M4234" s="31" t="s">
        <v>5887</v>
      </c>
      <c r="N4234" s="31" t="s">
        <v>789</v>
      </c>
      <c r="O4234" s="31" t="s">
        <v>789</v>
      </c>
      <c r="P4234" s="39" t="s">
        <v>422</v>
      </c>
      <c r="Q4234" s="39" t="s">
        <v>555</v>
      </c>
      <c r="R4234" s="41" t="s">
        <v>542</v>
      </c>
      <c r="S4234" s="31">
        <v>1</v>
      </c>
      <c r="T4234" s="39" t="s">
        <v>283</v>
      </c>
      <c r="U4234" s="39" t="s">
        <v>423</v>
      </c>
      <c r="V4234" s="39" t="s">
        <v>588</v>
      </c>
      <c r="W4234" s="39" t="s">
        <v>175</v>
      </c>
      <c r="X4234" s="42" t="s">
        <v>305</v>
      </c>
      <c r="Y4234" s="50">
        <v>40924</v>
      </c>
      <c r="Z4234" s="30" t="s">
        <v>557</v>
      </c>
      <c r="AA4234" s="31">
        <v>1</v>
      </c>
      <c r="AB4234" s="33" t="s">
        <v>282</v>
      </c>
      <c r="AC4234" s="48">
        <v>7</v>
      </c>
      <c r="AD4234" s="30">
        <v>0</v>
      </c>
      <c r="AE4234" s="30">
        <v>0</v>
      </c>
      <c r="AF4234" s="46" t="str">
        <f>IFERROR(VLOOKUP(U4234,Acronym!$A:$B, 2, FALSE), "Ot")</f>
        <v>L</v>
      </c>
      <c r="AG4234" s="47" t="s">
        <v>715</v>
      </c>
      <c r="AH4234" s="46" t="str">
        <f>VLOOKUP(AG4234,Acronym!$A:$B,2, FALSE)</f>
        <v>TH</v>
      </c>
      <c r="AI4234" s="47" t="s">
        <v>423</v>
      </c>
      <c r="AJ4234" s="47" t="s">
        <v>9925</v>
      </c>
    </row>
    <row r="4235" spans="1:36">
      <c r="A4235" s="30">
        <v>19021925</v>
      </c>
      <c r="B4235" s="31" t="s">
        <v>421</v>
      </c>
      <c r="C4235" s="39" t="s">
        <v>16023</v>
      </c>
      <c r="D4235" s="30">
        <v>1388163</v>
      </c>
      <c r="E4235" s="39" t="s">
        <v>8967</v>
      </c>
      <c r="F4235" s="50">
        <v>40851</v>
      </c>
      <c r="G4235" s="32">
        <v>100000</v>
      </c>
      <c r="H4235" s="31" t="s">
        <v>424</v>
      </c>
      <c r="I4235" s="31" t="s">
        <v>174</v>
      </c>
      <c r="J4235" s="32">
        <v>100000</v>
      </c>
      <c r="K4235" s="32">
        <v>0</v>
      </c>
      <c r="L4235" s="50">
        <v>40920</v>
      </c>
      <c r="M4235" s="31" t="s">
        <v>8727</v>
      </c>
      <c r="N4235" s="31" t="s">
        <v>789</v>
      </c>
      <c r="O4235" s="31" t="s">
        <v>789</v>
      </c>
      <c r="P4235" s="39" t="s">
        <v>422</v>
      </c>
      <c r="Q4235" s="39" t="s">
        <v>555</v>
      </c>
      <c r="R4235" s="41" t="s">
        <v>179</v>
      </c>
      <c r="S4235" s="31" t="s">
        <v>421</v>
      </c>
      <c r="T4235" s="39" t="s">
        <v>283</v>
      </c>
      <c r="U4235" s="39" t="s">
        <v>435</v>
      </c>
      <c r="V4235" s="39" t="s">
        <v>115</v>
      </c>
      <c r="W4235" s="39" t="s">
        <v>435</v>
      </c>
      <c r="X4235" s="42" t="s">
        <v>114</v>
      </c>
      <c r="Y4235" s="50" t="s">
        <v>421</v>
      </c>
      <c r="Z4235" s="30" t="s">
        <v>556</v>
      </c>
      <c r="AA4235" s="31">
        <v>0</v>
      </c>
      <c r="AB4235" s="33" t="s">
        <v>284</v>
      </c>
      <c r="AC4235" s="48">
        <v>10</v>
      </c>
      <c r="AD4235" s="30">
        <v>1</v>
      </c>
      <c r="AE4235" s="30">
        <v>0</v>
      </c>
      <c r="AF4235" s="46" t="str">
        <f>IFERROR(VLOOKUP(U4235,Acronym!$A:$B, 2, FALSE), "Ot")</f>
        <v>WM</v>
      </c>
      <c r="AG4235" s="47" t="s">
        <v>722</v>
      </c>
      <c r="AH4235" s="46" t="str">
        <f>VLOOKUP(AG4235,Acronym!$A:$B,2, FALSE)</f>
        <v>DA</v>
      </c>
      <c r="AI4235" s="47" t="s">
        <v>435</v>
      </c>
      <c r="AJ4235" s="47" t="s">
        <v>9926</v>
      </c>
    </row>
    <row r="4236" spans="1:36">
      <c r="A4236" s="30">
        <v>19022093</v>
      </c>
      <c r="B4236" s="31" t="s">
        <v>421</v>
      </c>
      <c r="C4236" s="39" t="s">
        <v>16024</v>
      </c>
      <c r="D4236" s="30">
        <v>1637226</v>
      </c>
      <c r="E4236" s="39" t="s">
        <v>8968</v>
      </c>
      <c r="F4236" s="50">
        <v>40851</v>
      </c>
      <c r="G4236" s="32">
        <v>4000</v>
      </c>
      <c r="H4236" s="31" t="s">
        <v>424</v>
      </c>
      <c r="I4236" s="31" t="s">
        <v>425</v>
      </c>
      <c r="J4236" s="32">
        <v>4000</v>
      </c>
      <c r="K4236" s="32">
        <v>4000</v>
      </c>
      <c r="L4236" s="50">
        <v>40891</v>
      </c>
      <c r="M4236" s="31" t="s">
        <v>5887</v>
      </c>
      <c r="N4236" s="31" t="s">
        <v>789</v>
      </c>
      <c r="O4236" s="31" t="s">
        <v>789</v>
      </c>
      <c r="P4236" s="39" t="s">
        <v>422</v>
      </c>
      <c r="Q4236" s="39" t="s">
        <v>555</v>
      </c>
      <c r="R4236" s="41" t="s">
        <v>542</v>
      </c>
      <c r="S4236" s="31">
        <v>1</v>
      </c>
      <c r="T4236" s="39" t="s">
        <v>283</v>
      </c>
      <c r="U4236" s="39" t="s">
        <v>430</v>
      </c>
      <c r="V4236" s="39" t="s">
        <v>169</v>
      </c>
      <c r="W4236" s="39" t="s">
        <v>319</v>
      </c>
      <c r="X4236" s="42" t="s">
        <v>168</v>
      </c>
      <c r="Y4236" s="50">
        <v>40900</v>
      </c>
      <c r="Z4236" s="30" t="s">
        <v>557</v>
      </c>
      <c r="AA4236" s="31">
        <v>1</v>
      </c>
      <c r="AB4236" s="33" t="s">
        <v>282</v>
      </c>
      <c r="AC4236" s="48">
        <v>6</v>
      </c>
      <c r="AD4236" s="30">
        <v>1</v>
      </c>
      <c r="AE4236" s="30">
        <v>0</v>
      </c>
      <c r="AF4236" s="46" t="str">
        <f>IFERROR(VLOOKUP(U4236,Acronym!$A:$B, 2, FALSE), "Ot")</f>
        <v>Y</v>
      </c>
      <c r="AG4236" s="47" t="s">
        <v>715</v>
      </c>
      <c r="AH4236" s="46" t="str">
        <f>VLOOKUP(AG4236,Acronym!$A:$B,2, FALSE)</f>
        <v>TH</v>
      </c>
      <c r="AI4236" s="47" t="s">
        <v>720</v>
      </c>
      <c r="AJ4236" s="47" t="s">
        <v>9927</v>
      </c>
    </row>
    <row r="4237" spans="1:36">
      <c r="A4237" s="30">
        <v>19022172</v>
      </c>
      <c r="B4237" s="31" t="s">
        <v>421</v>
      </c>
      <c r="C4237" s="39" t="s">
        <v>16025</v>
      </c>
      <c r="D4237" s="30">
        <v>1638275</v>
      </c>
      <c r="E4237" s="39" t="s">
        <v>8969</v>
      </c>
      <c r="F4237" s="50">
        <v>40851</v>
      </c>
      <c r="G4237" s="32">
        <v>124700</v>
      </c>
      <c r="H4237" s="31" t="s">
        <v>424</v>
      </c>
      <c r="I4237" s="31" t="s">
        <v>174</v>
      </c>
      <c r="J4237" s="32">
        <v>124700</v>
      </c>
      <c r="K4237" s="32">
        <v>0</v>
      </c>
      <c r="L4237" s="50">
        <v>40920</v>
      </c>
      <c r="M4237" s="31" t="s">
        <v>8727</v>
      </c>
      <c r="N4237" s="31" t="s">
        <v>789</v>
      </c>
      <c r="O4237" s="31" t="s">
        <v>789</v>
      </c>
      <c r="P4237" s="39" t="s">
        <v>422</v>
      </c>
      <c r="Q4237" s="39" t="s">
        <v>555</v>
      </c>
      <c r="R4237" s="41" t="s">
        <v>179</v>
      </c>
      <c r="S4237" s="31" t="s">
        <v>421</v>
      </c>
      <c r="T4237" s="39" t="s">
        <v>283</v>
      </c>
      <c r="U4237" s="39" t="s">
        <v>430</v>
      </c>
      <c r="V4237" s="39" t="s">
        <v>166</v>
      </c>
      <c r="W4237" s="39" t="s">
        <v>319</v>
      </c>
      <c r="X4237" s="42" t="s">
        <v>320</v>
      </c>
      <c r="Y4237" s="50" t="s">
        <v>421</v>
      </c>
      <c r="Z4237" s="30" t="s">
        <v>556</v>
      </c>
      <c r="AA4237" s="31">
        <v>0</v>
      </c>
      <c r="AB4237" s="33" t="s">
        <v>284</v>
      </c>
      <c r="AC4237" s="48">
        <v>10</v>
      </c>
      <c r="AD4237" s="30">
        <v>1</v>
      </c>
      <c r="AE4237" s="30">
        <v>0</v>
      </c>
      <c r="AF4237" s="46" t="str">
        <f>IFERROR(VLOOKUP(U4237,Acronym!$A:$B, 2, FALSE), "Ot")</f>
        <v>Y</v>
      </c>
      <c r="AG4237" s="47" t="s">
        <v>717</v>
      </c>
      <c r="AH4237" s="46" t="str">
        <f>VLOOKUP(AG4237,Acronym!$A:$B,2, FALSE)</f>
        <v>CA</v>
      </c>
      <c r="AI4237" s="47" t="s">
        <v>720</v>
      </c>
      <c r="AJ4237" s="47" t="s">
        <v>9928</v>
      </c>
    </row>
    <row r="4238" spans="1:36">
      <c r="A4238" s="30">
        <v>19022628</v>
      </c>
      <c r="B4238" s="31" t="s">
        <v>421</v>
      </c>
      <c r="C4238" s="39" t="s">
        <v>16026</v>
      </c>
      <c r="D4238" s="30">
        <v>19022626</v>
      </c>
      <c r="E4238" s="39" t="s">
        <v>8970</v>
      </c>
      <c r="F4238" s="50">
        <v>40852</v>
      </c>
      <c r="G4238" s="32">
        <v>9845</v>
      </c>
      <c r="H4238" s="31" t="s">
        <v>424</v>
      </c>
      <c r="I4238" s="31" t="s">
        <v>174</v>
      </c>
      <c r="J4238" s="32">
        <v>0</v>
      </c>
      <c r="K4238" s="32">
        <v>0</v>
      </c>
      <c r="L4238" s="50">
        <v>40890</v>
      </c>
      <c r="M4238" s="31" t="s">
        <v>5887</v>
      </c>
      <c r="N4238" s="31" t="s">
        <v>789</v>
      </c>
      <c r="O4238" s="31" t="s">
        <v>789</v>
      </c>
      <c r="P4238" s="39" t="s">
        <v>422</v>
      </c>
      <c r="Q4238" s="39" t="s">
        <v>555</v>
      </c>
      <c r="R4238" s="41" t="s">
        <v>542</v>
      </c>
      <c r="S4238" s="31" t="s">
        <v>421</v>
      </c>
      <c r="T4238" s="39" t="s">
        <v>281</v>
      </c>
      <c r="U4238" s="39" t="s">
        <v>426</v>
      </c>
      <c r="V4238" s="39" t="s">
        <v>13</v>
      </c>
      <c r="W4238" s="39" t="s">
        <v>286</v>
      </c>
      <c r="X4238" s="42" t="s">
        <v>497</v>
      </c>
      <c r="Y4238" s="50" t="s">
        <v>421</v>
      </c>
      <c r="Z4238" s="30" t="s">
        <v>557</v>
      </c>
      <c r="AA4238" s="31">
        <v>0</v>
      </c>
      <c r="AB4238" s="33" t="s">
        <v>282</v>
      </c>
      <c r="AC4238" s="48">
        <v>5</v>
      </c>
      <c r="AD4238" s="30">
        <v>1</v>
      </c>
      <c r="AE4238" s="30">
        <v>0</v>
      </c>
      <c r="AF4238" s="46" t="str">
        <f>IFERROR(VLOOKUP(U4238,Acronym!$A:$B, 2, FALSE), "Ot")</f>
        <v>NW</v>
      </c>
      <c r="AG4238" s="47" t="s">
        <v>714</v>
      </c>
      <c r="AH4238" s="46" t="str">
        <f>VLOOKUP(AG4238,Acronym!$A:$B,2, FALSE)</f>
        <v>VA</v>
      </c>
      <c r="AI4238" s="47" t="s">
        <v>426</v>
      </c>
      <c r="AJ4238" s="47" t="s">
        <v>9929</v>
      </c>
    </row>
    <row r="4239" spans="1:36">
      <c r="A4239" s="30">
        <v>19022730</v>
      </c>
      <c r="B4239" s="31" t="s">
        <v>421</v>
      </c>
      <c r="C4239" s="39" t="s">
        <v>16027</v>
      </c>
      <c r="D4239" s="30">
        <v>19022728</v>
      </c>
      <c r="E4239" s="39" t="s">
        <v>8119</v>
      </c>
      <c r="F4239" s="50">
        <v>40851</v>
      </c>
      <c r="G4239" s="32">
        <v>5175</v>
      </c>
      <c r="H4239" s="31" t="s">
        <v>177</v>
      </c>
      <c r="I4239" s="31" t="s">
        <v>174</v>
      </c>
      <c r="J4239" s="32">
        <v>0</v>
      </c>
      <c r="K4239" s="32">
        <v>0</v>
      </c>
      <c r="L4239" s="50">
        <v>40863</v>
      </c>
      <c r="M4239" s="31" t="s">
        <v>5887</v>
      </c>
      <c r="N4239" s="31" t="s">
        <v>789</v>
      </c>
      <c r="O4239" s="31" t="s">
        <v>789</v>
      </c>
      <c r="P4239" s="39" t="s">
        <v>422</v>
      </c>
      <c r="Q4239" s="39" t="s">
        <v>555</v>
      </c>
      <c r="R4239" s="41" t="s">
        <v>542</v>
      </c>
      <c r="S4239" s="31" t="s">
        <v>421</v>
      </c>
      <c r="T4239" s="39" t="s">
        <v>281</v>
      </c>
      <c r="U4239" s="39" t="s">
        <v>430</v>
      </c>
      <c r="V4239" s="39" t="s">
        <v>4214</v>
      </c>
      <c r="W4239" s="39" t="s">
        <v>319</v>
      </c>
      <c r="X4239" s="42" t="s">
        <v>325</v>
      </c>
      <c r="Y4239" s="50" t="s">
        <v>421</v>
      </c>
      <c r="Z4239" s="30" t="s">
        <v>557</v>
      </c>
      <c r="AA4239" s="31">
        <v>0</v>
      </c>
      <c r="AB4239" s="33" t="s">
        <v>282</v>
      </c>
      <c r="AC4239" s="48">
        <v>2</v>
      </c>
      <c r="AD4239" s="30">
        <v>1</v>
      </c>
      <c r="AE4239" s="30">
        <v>1</v>
      </c>
      <c r="AF4239" s="46" t="str">
        <f>IFERROR(VLOOKUP(U4239,Acronym!$A:$B, 2, FALSE), "Ot")</f>
        <v>Y</v>
      </c>
      <c r="AG4239" s="47" t="s">
        <v>714</v>
      </c>
      <c r="AH4239" s="46" t="str">
        <f>VLOOKUP(AG4239,Acronym!$A:$B,2, FALSE)</f>
        <v>VA</v>
      </c>
      <c r="AI4239" s="47" t="s">
        <v>720</v>
      </c>
      <c r="AJ4239" s="47" t="s">
        <v>8639</v>
      </c>
    </row>
    <row r="4240" spans="1:36">
      <c r="A4240" s="30">
        <v>19022802</v>
      </c>
      <c r="B4240" s="31" t="s">
        <v>421</v>
      </c>
      <c r="C4240" s="39" t="s">
        <v>16028</v>
      </c>
      <c r="D4240" s="30">
        <v>1385754</v>
      </c>
      <c r="E4240" s="39" t="s">
        <v>10658</v>
      </c>
      <c r="F4240" s="50">
        <v>40851</v>
      </c>
      <c r="G4240" s="32">
        <v>40000</v>
      </c>
      <c r="H4240" s="31" t="s">
        <v>424</v>
      </c>
      <c r="I4240" s="31" t="s">
        <v>425</v>
      </c>
      <c r="J4240" s="32">
        <v>40000</v>
      </c>
      <c r="K4240" s="32">
        <v>40000</v>
      </c>
      <c r="L4240" s="50">
        <v>40947</v>
      </c>
      <c r="M4240" s="31" t="s">
        <v>8727</v>
      </c>
      <c r="N4240" s="31" t="s">
        <v>789</v>
      </c>
      <c r="O4240" s="31" t="s">
        <v>789</v>
      </c>
      <c r="P4240" s="39" t="s">
        <v>422</v>
      </c>
      <c r="Q4240" s="39" t="s">
        <v>555</v>
      </c>
      <c r="R4240" s="41" t="s">
        <v>541</v>
      </c>
      <c r="S4240" s="31">
        <v>1</v>
      </c>
      <c r="T4240" s="39" t="s">
        <v>283</v>
      </c>
      <c r="U4240" s="39" t="s">
        <v>868</v>
      </c>
      <c r="V4240" s="39" t="s">
        <v>68</v>
      </c>
      <c r="W4240" s="39" t="s">
        <v>48</v>
      </c>
      <c r="X4240" s="42" t="s">
        <v>68</v>
      </c>
      <c r="Y4240" s="50" t="s">
        <v>421</v>
      </c>
      <c r="Z4240" s="30" t="s">
        <v>557</v>
      </c>
      <c r="AA4240" s="31">
        <v>1</v>
      </c>
      <c r="AB4240" s="33" t="s">
        <v>284</v>
      </c>
      <c r="AC4240" s="48">
        <v>14</v>
      </c>
      <c r="AD4240" s="30">
        <v>0</v>
      </c>
      <c r="AE4240" s="30">
        <v>0</v>
      </c>
      <c r="AF4240" s="46" t="str">
        <f>IFERROR(VLOOKUP(U4240,Acronym!$A:$B, 2, FALSE), "Ot")</f>
        <v>E</v>
      </c>
      <c r="AG4240" s="47" t="s">
        <v>714</v>
      </c>
      <c r="AH4240" s="46" t="str">
        <f>VLOOKUP(AG4240,Acronym!$A:$B,2, FALSE)</f>
        <v>VA</v>
      </c>
      <c r="AI4240" s="47" t="s">
        <v>719</v>
      </c>
      <c r="AJ4240" s="47" t="s">
        <v>11213</v>
      </c>
    </row>
    <row r="4241" spans="1:36">
      <c r="A4241" s="30">
        <v>19022955</v>
      </c>
      <c r="B4241" s="31" t="s">
        <v>421</v>
      </c>
      <c r="C4241" s="39" t="s">
        <v>16029</v>
      </c>
      <c r="D4241" s="30">
        <v>1603943</v>
      </c>
      <c r="E4241" s="39" t="s">
        <v>8971</v>
      </c>
      <c r="F4241" s="50">
        <v>40851</v>
      </c>
      <c r="G4241" s="32">
        <v>65914</v>
      </c>
      <c r="H4241" s="31" t="s">
        <v>424</v>
      </c>
      <c r="I4241" s="31" t="s">
        <v>425</v>
      </c>
      <c r="J4241" s="32">
        <v>65914</v>
      </c>
      <c r="K4241" s="32">
        <v>65914</v>
      </c>
      <c r="L4241" s="50">
        <v>40932</v>
      </c>
      <c r="M4241" s="31" t="s">
        <v>8727</v>
      </c>
      <c r="N4241" s="31" t="s">
        <v>789</v>
      </c>
      <c r="O4241" s="31" t="s">
        <v>789</v>
      </c>
      <c r="P4241" s="39" t="s">
        <v>422</v>
      </c>
      <c r="Q4241" s="39" t="s">
        <v>555</v>
      </c>
      <c r="R4241" s="41" t="s">
        <v>541</v>
      </c>
      <c r="S4241" s="31">
        <v>1</v>
      </c>
      <c r="T4241" s="39" t="s">
        <v>283</v>
      </c>
      <c r="U4241" s="39" t="s">
        <v>423</v>
      </c>
      <c r="V4241" s="39" t="s">
        <v>149</v>
      </c>
      <c r="W4241" s="39" t="s">
        <v>175</v>
      </c>
      <c r="X4241" s="42" t="s">
        <v>150</v>
      </c>
      <c r="Y4241" s="50">
        <v>40968</v>
      </c>
      <c r="Z4241" s="30" t="s">
        <v>557</v>
      </c>
      <c r="AA4241" s="31">
        <v>1</v>
      </c>
      <c r="AB4241" s="33" t="s">
        <v>284</v>
      </c>
      <c r="AC4241" s="48">
        <v>12</v>
      </c>
      <c r="AD4241" s="30">
        <v>1</v>
      </c>
      <c r="AE4241" s="30">
        <v>0</v>
      </c>
      <c r="AF4241" s="46" t="str">
        <f>IFERROR(VLOOKUP(U4241,Acronym!$A:$B, 2, FALSE), "Ot")</f>
        <v>L</v>
      </c>
      <c r="AG4241" s="47" t="s">
        <v>715</v>
      </c>
      <c r="AH4241" s="46" t="str">
        <f>VLOOKUP(AG4241,Acronym!$A:$B,2, FALSE)</f>
        <v>TH</v>
      </c>
      <c r="AI4241" s="47" t="s">
        <v>423</v>
      </c>
      <c r="AJ4241" s="47" t="s">
        <v>9930</v>
      </c>
    </row>
    <row r="4242" spans="1:36">
      <c r="A4242" s="30">
        <v>19023026</v>
      </c>
      <c r="B4242" s="31" t="s">
        <v>421</v>
      </c>
      <c r="C4242" s="39" t="s">
        <v>16030</v>
      </c>
      <c r="D4242" s="30">
        <v>18409354</v>
      </c>
      <c r="E4242" s="39" t="s">
        <v>6358</v>
      </c>
      <c r="F4242" s="50">
        <v>40851</v>
      </c>
      <c r="G4242" s="32">
        <v>1980</v>
      </c>
      <c r="H4242" s="31" t="s">
        <v>424</v>
      </c>
      <c r="I4242" s="31" t="s">
        <v>174</v>
      </c>
      <c r="J4242" s="32">
        <v>0</v>
      </c>
      <c r="K4242" s="32">
        <v>0</v>
      </c>
      <c r="L4242" s="50">
        <v>40891</v>
      </c>
      <c r="M4242" s="31" t="s">
        <v>5887</v>
      </c>
      <c r="N4242" s="31" t="s">
        <v>789</v>
      </c>
      <c r="O4242" s="31" t="s">
        <v>789</v>
      </c>
      <c r="P4242" s="39" t="s">
        <v>422</v>
      </c>
      <c r="Q4242" s="39" t="s">
        <v>555</v>
      </c>
      <c r="R4242" s="41" t="s">
        <v>542</v>
      </c>
      <c r="S4242" s="31" t="s">
        <v>421</v>
      </c>
      <c r="T4242" s="39" t="s">
        <v>281</v>
      </c>
      <c r="U4242" s="39" t="s">
        <v>446</v>
      </c>
      <c r="V4242" s="39" t="s">
        <v>155</v>
      </c>
      <c r="W4242" s="39" t="s">
        <v>55</v>
      </c>
      <c r="X4242" s="42" t="s">
        <v>55</v>
      </c>
      <c r="Y4242" s="50" t="s">
        <v>421</v>
      </c>
      <c r="Z4242" s="30" t="s">
        <v>557</v>
      </c>
      <c r="AA4242" s="31">
        <v>0</v>
      </c>
      <c r="AB4242" s="33" t="s">
        <v>282</v>
      </c>
      <c r="AC4242" s="48">
        <v>6</v>
      </c>
      <c r="AD4242" s="30">
        <v>1</v>
      </c>
      <c r="AE4242" s="30">
        <v>0</v>
      </c>
      <c r="AF4242" s="46" t="str">
        <f>IFERROR(VLOOKUP(U4242,Acronym!$A:$B, 2, FALSE), "Ot")</f>
        <v>SE</v>
      </c>
      <c r="AG4242" s="47" t="s">
        <v>714</v>
      </c>
      <c r="AH4242" s="46" t="str">
        <f>VLOOKUP(AG4242,Acronym!$A:$B,2, FALSE)</f>
        <v>VA</v>
      </c>
      <c r="AI4242" s="47" t="s">
        <v>446</v>
      </c>
      <c r="AJ4242" s="47" t="s">
        <v>9931</v>
      </c>
    </row>
    <row r="4243" spans="1:36">
      <c r="A4243" s="30">
        <v>19023128</v>
      </c>
      <c r="B4243" s="31" t="s">
        <v>421</v>
      </c>
      <c r="C4243" s="39" t="s">
        <v>16031</v>
      </c>
      <c r="D4243" s="30">
        <v>19023126</v>
      </c>
      <c r="E4243" s="39" t="s">
        <v>8120</v>
      </c>
      <c r="F4243" s="50">
        <v>40851</v>
      </c>
      <c r="G4243" s="32">
        <v>1000</v>
      </c>
      <c r="H4243" s="31" t="s">
        <v>177</v>
      </c>
      <c r="I4243" s="31" t="s">
        <v>174</v>
      </c>
      <c r="J4243" s="32">
        <v>0</v>
      </c>
      <c r="K4243" s="32">
        <v>0</v>
      </c>
      <c r="L4243" s="50">
        <v>40858</v>
      </c>
      <c r="M4243" s="31" t="s">
        <v>5887</v>
      </c>
      <c r="N4243" s="31" t="s">
        <v>789</v>
      </c>
      <c r="O4243" s="31" t="s">
        <v>789</v>
      </c>
      <c r="P4243" s="39" t="s">
        <v>422</v>
      </c>
      <c r="Q4243" s="39" t="s">
        <v>555</v>
      </c>
      <c r="R4243" s="41" t="s">
        <v>542</v>
      </c>
      <c r="S4243" s="31" t="s">
        <v>421</v>
      </c>
      <c r="T4243" s="39" t="s">
        <v>281</v>
      </c>
      <c r="U4243" s="39" t="s">
        <v>423</v>
      </c>
      <c r="V4243" s="39" t="s">
        <v>119</v>
      </c>
      <c r="W4243" s="39" t="s">
        <v>175</v>
      </c>
      <c r="X4243" s="42" t="s">
        <v>120</v>
      </c>
      <c r="Y4243" s="50" t="s">
        <v>421</v>
      </c>
      <c r="Z4243" s="30" t="s">
        <v>556</v>
      </c>
      <c r="AA4243" s="31">
        <v>0</v>
      </c>
      <c r="AB4243" s="33" t="s">
        <v>282</v>
      </c>
      <c r="AC4243" s="48">
        <v>1</v>
      </c>
      <c r="AD4243" s="30">
        <v>1</v>
      </c>
      <c r="AE4243" s="30">
        <v>1</v>
      </c>
      <c r="AF4243" s="46" t="str">
        <f>IFERROR(VLOOKUP(U4243,Acronym!$A:$B, 2, FALSE), "Ot")</f>
        <v>L</v>
      </c>
      <c r="AG4243" s="47" t="s">
        <v>716</v>
      </c>
      <c r="AH4243" s="46" t="str">
        <f>VLOOKUP(AG4243,Acronym!$A:$B,2, FALSE)</f>
        <v>MU</v>
      </c>
      <c r="AI4243" s="47" t="s">
        <v>423</v>
      </c>
      <c r="AJ4243" s="47" t="s">
        <v>8640</v>
      </c>
    </row>
    <row r="4244" spans="1:36">
      <c r="A4244" s="30">
        <v>19023297</v>
      </c>
      <c r="B4244" s="31" t="s">
        <v>421</v>
      </c>
      <c r="C4244" s="39" t="s">
        <v>16032</v>
      </c>
      <c r="D4244" s="30">
        <v>19023295</v>
      </c>
      <c r="E4244" s="39" t="s">
        <v>8121</v>
      </c>
      <c r="F4244" s="50">
        <v>40852</v>
      </c>
      <c r="G4244" s="32">
        <v>5000</v>
      </c>
      <c r="H4244" s="31" t="s">
        <v>177</v>
      </c>
      <c r="I4244" s="31" t="s">
        <v>174</v>
      </c>
      <c r="J4244" s="32">
        <v>0</v>
      </c>
      <c r="K4244" s="32">
        <v>0</v>
      </c>
      <c r="L4244" s="50">
        <v>40863</v>
      </c>
      <c r="M4244" s="31" t="s">
        <v>5887</v>
      </c>
      <c r="N4244" s="31" t="s">
        <v>789</v>
      </c>
      <c r="O4244" s="31" t="s">
        <v>789</v>
      </c>
      <c r="P4244" s="39" t="s">
        <v>422</v>
      </c>
      <c r="Q4244" s="39" t="s">
        <v>555</v>
      </c>
      <c r="R4244" s="41" t="s">
        <v>542</v>
      </c>
      <c r="S4244" s="31" t="s">
        <v>421</v>
      </c>
      <c r="T4244" s="39" t="s">
        <v>281</v>
      </c>
      <c r="U4244" s="39" t="s">
        <v>423</v>
      </c>
      <c r="V4244" s="39" t="s">
        <v>583</v>
      </c>
      <c r="W4244" s="39" t="s">
        <v>175</v>
      </c>
      <c r="X4244" s="42" t="s">
        <v>90</v>
      </c>
      <c r="Y4244" s="50" t="s">
        <v>421</v>
      </c>
      <c r="Z4244" s="30" t="s">
        <v>557</v>
      </c>
      <c r="AA4244" s="31">
        <v>0</v>
      </c>
      <c r="AB4244" s="33" t="s">
        <v>282</v>
      </c>
      <c r="AC4244" s="48">
        <v>2</v>
      </c>
      <c r="AD4244" s="30">
        <v>1</v>
      </c>
      <c r="AE4244" s="30">
        <v>1</v>
      </c>
      <c r="AF4244" s="46" t="str">
        <f>IFERROR(VLOOKUP(U4244,Acronym!$A:$B, 2, FALSE), "Ot")</f>
        <v>L</v>
      </c>
      <c r="AG4244" s="47" t="s">
        <v>718</v>
      </c>
      <c r="AH4244" s="46" t="str">
        <f>VLOOKUP(AG4244,Acronym!$A:$B,2, FALSE)</f>
        <v>LI</v>
      </c>
      <c r="AI4244" s="47" t="s">
        <v>423</v>
      </c>
      <c r="AJ4244" s="47" t="s">
        <v>8641</v>
      </c>
    </row>
    <row r="4245" spans="1:36">
      <c r="A4245" s="30">
        <v>19023376</v>
      </c>
      <c r="B4245" s="31" t="s">
        <v>421</v>
      </c>
      <c r="C4245" s="39" t="s">
        <v>16033</v>
      </c>
      <c r="D4245" s="30">
        <v>19023369</v>
      </c>
      <c r="E4245" s="39" t="s">
        <v>8122</v>
      </c>
      <c r="F4245" s="50">
        <v>40852</v>
      </c>
      <c r="G4245" s="32">
        <v>10000</v>
      </c>
      <c r="H4245" s="31" t="s">
        <v>177</v>
      </c>
      <c r="I4245" s="31" t="s">
        <v>174</v>
      </c>
      <c r="J4245" s="32">
        <v>0</v>
      </c>
      <c r="K4245" s="32">
        <v>0</v>
      </c>
      <c r="L4245" s="50">
        <v>40861</v>
      </c>
      <c r="M4245" s="31" t="s">
        <v>5887</v>
      </c>
      <c r="N4245" s="31" t="s">
        <v>789</v>
      </c>
      <c r="O4245" s="31" t="s">
        <v>789</v>
      </c>
      <c r="P4245" s="39" t="s">
        <v>422</v>
      </c>
      <c r="Q4245" s="39" t="s">
        <v>555</v>
      </c>
      <c r="R4245" s="41" t="s">
        <v>542</v>
      </c>
      <c r="S4245" s="31" t="s">
        <v>421</v>
      </c>
      <c r="T4245" s="39" t="s">
        <v>283</v>
      </c>
      <c r="U4245" s="39" t="s">
        <v>434</v>
      </c>
      <c r="V4245" s="39" t="s">
        <v>4506</v>
      </c>
      <c r="W4245" s="39" t="s">
        <v>97</v>
      </c>
      <c r="X4245" s="42" t="s">
        <v>4506</v>
      </c>
      <c r="Y4245" s="50" t="s">
        <v>421</v>
      </c>
      <c r="Z4245" s="30" t="s">
        <v>556</v>
      </c>
      <c r="AA4245" s="31">
        <v>0</v>
      </c>
      <c r="AB4245" s="33" t="s">
        <v>282</v>
      </c>
      <c r="AC4245" s="48">
        <v>1</v>
      </c>
      <c r="AD4245" s="30">
        <v>1</v>
      </c>
      <c r="AE4245" s="30">
        <v>1</v>
      </c>
      <c r="AF4245" s="46" t="str">
        <f>IFERROR(VLOOKUP(U4245,Acronym!$A:$B, 2, FALSE), "Ot")</f>
        <v>EM</v>
      </c>
      <c r="AG4245" s="47" t="s">
        <v>716</v>
      </c>
      <c r="AH4245" s="46" t="str">
        <f>VLOOKUP(AG4245,Acronym!$A:$B,2, FALSE)</f>
        <v>MU</v>
      </c>
      <c r="AI4245" s="47" t="s">
        <v>434</v>
      </c>
      <c r="AJ4245" s="47" t="s">
        <v>8642</v>
      </c>
    </row>
    <row r="4246" spans="1:36">
      <c r="A4246" s="30">
        <v>19023610</v>
      </c>
      <c r="B4246" s="31" t="s">
        <v>421</v>
      </c>
      <c r="C4246" s="39" t="s">
        <v>16034</v>
      </c>
      <c r="D4246" s="30">
        <v>18826011</v>
      </c>
      <c r="E4246" s="39" t="s">
        <v>8000</v>
      </c>
      <c r="F4246" s="50">
        <v>40853</v>
      </c>
      <c r="G4246" s="32">
        <v>2000</v>
      </c>
      <c r="H4246" s="31" t="s">
        <v>424</v>
      </c>
      <c r="I4246" s="31" t="s">
        <v>174</v>
      </c>
      <c r="J4246" s="32">
        <v>0</v>
      </c>
      <c r="K4246" s="32">
        <v>0</v>
      </c>
      <c r="L4246" s="50">
        <v>40891</v>
      </c>
      <c r="M4246" s="31" t="s">
        <v>5887</v>
      </c>
      <c r="N4246" s="31" t="s">
        <v>789</v>
      </c>
      <c r="O4246" s="31" t="s">
        <v>789</v>
      </c>
      <c r="P4246" s="39" t="s">
        <v>422</v>
      </c>
      <c r="Q4246" s="39" t="s">
        <v>555</v>
      </c>
      <c r="R4246" s="41" t="s">
        <v>542</v>
      </c>
      <c r="S4246" s="31" t="s">
        <v>421</v>
      </c>
      <c r="T4246" s="39" t="s">
        <v>281</v>
      </c>
      <c r="U4246" s="39" t="s">
        <v>423</v>
      </c>
      <c r="V4246" s="39" t="s">
        <v>87</v>
      </c>
      <c r="W4246" s="39" t="s">
        <v>175</v>
      </c>
      <c r="X4246" s="42" t="s">
        <v>150</v>
      </c>
      <c r="Y4246" s="50" t="s">
        <v>421</v>
      </c>
      <c r="Z4246" s="30" t="s">
        <v>556</v>
      </c>
      <c r="AA4246" s="31">
        <v>0</v>
      </c>
      <c r="AB4246" s="33" t="s">
        <v>282</v>
      </c>
      <c r="AC4246" s="48">
        <v>5</v>
      </c>
      <c r="AD4246" s="30">
        <v>1</v>
      </c>
      <c r="AE4246" s="30">
        <v>0</v>
      </c>
      <c r="AF4246" s="46" t="str">
        <f>IFERROR(VLOOKUP(U4246,Acronym!$A:$B, 2, FALSE), "Ot")</f>
        <v>L</v>
      </c>
      <c r="AG4246" s="47" t="s">
        <v>716</v>
      </c>
      <c r="AH4246" s="46" t="str">
        <f>VLOOKUP(AG4246,Acronym!$A:$B,2, FALSE)</f>
        <v>MU</v>
      </c>
      <c r="AI4246" s="47" t="s">
        <v>423</v>
      </c>
      <c r="AJ4246" s="47" t="s">
        <v>9932</v>
      </c>
    </row>
    <row r="4247" spans="1:36">
      <c r="A4247" s="30">
        <v>19023703</v>
      </c>
      <c r="B4247" s="31" t="s">
        <v>421</v>
      </c>
      <c r="C4247" s="39" t="s">
        <v>16035</v>
      </c>
      <c r="D4247" s="30">
        <v>19023696</v>
      </c>
      <c r="E4247" s="39" t="s">
        <v>8972</v>
      </c>
      <c r="F4247" s="50">
        <v>40853</v>
      </c>
      <c r="G4247" s="32">
        <v>5000</v>
      </c>
      <c r="H4247" s="31" t="s">
        <v>424</v>
      </c>
      <c r="I4247" s="31" t="s">
        <v>174</v>
      </c>
      <c r="J4247" s="32">
        <v>0</v>
      </c>
      <c r="K4247" s="32">
        <v>0</v>
      </c>
      <c r="L4247" s="50">
        <v>40891</v>
      </c>
      <c r="M4247" s="31" t="s">
        <v>5887</v>
      </c>
      <c r="N4247" s="31" t="s">
        <v>789</v>
      </c>
      <c r="O4247" s="31" t="s">
        <v>789</v>
      </c>
      <c r="P4247" s="39" t="s">
        <v>422</v>
      </c>
      <c r="Q4247" s="39" t="s">
        <v>555</v>
      </c>
      <c r="R4247" s="41" t="s">
        <v>542</v>
      </c>
      <c r="S4247" s="31" t="s">
        <v>421</v>
      </c>
      <c r="T4247" s="39" t="s">
        <v>283</v>
      </c>
      <c r="U4247" s="39" t="s">
        <v>423</v>
      </c>
      <c r="V4247" s="39" t="s">
        <v>588</v>
      </c>
      <c r="W4247" s="39" t="s">
        <v>175</v>
      </c>
      <c r="X4247" s="42" t="s">
        <v>305</v>
      </c>
      <c r="Y4247" s="50" t="s">
        <v>421</v>
      </c>
      <c r="Z4247" s="30" t="s">
        <v>556</v>
      </c>
      <c r="AA4247" s="31">
        <v>0</v>
      </c>
      <c r="AB4247" s="33" t="s">
        <v>282</v>
      </c>
      <c r="AC4247" s="48">
        <v>5</v>
      </c>
      <c r="AD4247" s="30">
        <v>1</v>
      </c>
      <c r="AE4247" s="30">
        <v>0</v>
      </c>
      <c r="AF4247" s="46" t="str">
        <f>IFERROR(VLOOKUP(U4247,Acronym!$A:$B, 2, FALSE), "Ot")</f>
        <v>L</v>
      </c>
      <c r="AG4247" s="47" t="s">
        <v>715</v>
      </c>
      <c r="AH4247" s="46" t="str">
        <f>VLOOKUP(AG4247,Acronym!$A:$B,2, FALSE)</f>
        <v>TH</v>
      </c>
      <c r="AI4247" s="47" t="s">
        <v>423</v>
      </c>
      <c r="AJ4247" s="47" t="s">
        <v>9933</v>
      </c>
    </row>
    <row r="4248" spans="1:36">
      <c r="A4248" s="30">
        <v>19023795</v>
      </c>
      <c r="B4248" s="31" t="s">
        <v>421</v>
      </c>
      <c r="C4248" s="39" t="s">
        <v>16036</v>
      </c>
      <c r="D4248" s="30">
        <v>13557547</v>
      </c>
      <c r="E4248" s="39" t="s">
        <v>10659</v>
      </c>
      <c r="F4248" s="50">
        <v>40853</v>
      </c>
      <c r="G4248" s="32">
        <v>25667</v>
      </c>
      <c r="H4248" s="31" t="s">
        <v>424</v>
      </c>
      <c r="I4248" s="31" t="s">
        <v>174</v>
      </c>
      <c r="J4248" s="32">
        <v>0</v>
      </c>
      <c r="K4248" s="32">
        <v>0</v>
      </c>
      <c r="L4248" s="50">
        <v>40947</v>
      </c>
      <c r="M4248" s="31" t="s">
        <v>8727</v>
      </c>
      <c r="N4248" s="31" t="s">
        <v>789</v>
      </c>
      <c r="O4248" s="31" t="s">
        <v>789</v>
      </c>
      <c r="P4248" s="39" t="s">
        <v>422</v>
      </c>
      <c r="Q4248" s="39" t="s">
        <v>555</v>
      </c>
      <c r="R4248" s="41" t="s">
        <v>179</v>
      </c>
      <c r="S4248" s="31" t="s">
        <v>421</v>
      </c>
      <c r="T4248" s="39" t="s">
        <v>283</v>
      </c>
      <c r="U4248" s="39" t="s">
        <v>431</v>
      </c>
      <c r="V4248" s="39" t="s">
        <v>193</v>
      </c>
      <c r="W4248" s="39" t="s">
        <v>550</v>
      </c>
      <c r="X4248" s="42" t="s">
        <v>550</v>
      </c>
      <c r="Y4248" s="50" t="s">
        <v>421</v>
      </c>
      <c r="Z4248" s="30" t="s">
        <v>557</v>
      </c>
      <c r="AA4248" s="31">
        <v>0</v>
      </c>
      <c r="AB4248" s="33" t="s">
        <v>284</v>
      </c>
      <c r="AC4248" s="48">
        <v>13</v>
      </c>
      <c r="AD4248" s="30">
        <v>0</v>
      </c>
      <c r="AE4248" s="30">
        <v>0</v>
      </c>
      <c r="AF4248" s="46" t="str">
        <f>IFERROR(VLOOKUP(U4248,Acronym!$A:$B, 2, FALSE), "Ot")</f>
        <v>NE</v>
      </c>
      <c r="AG4248" s="47" t="s">
        <v>715</v>
      </c>
      <c r="AH4248" s="46" t="str">
        <f>VLOOKUP(AG4248,Acronym!$A:$B,2, FALSE)</f>
        <v>TH</v>
      </c>
      <c r="AI4248" s="47" t="s">
        <v>431</v>
      </c>
      <c r="AJ4248" s="47" t="s">
        <v>11214</v>
      </c>
    </row>
    <row r="4249" spans="1:36">
      <c r="A4249" s="30">
        <v>19023866</v>
      </c>
      <c r="B4249" s="31" t="s">
        <v>421</v>
      </c>
      <c r="C4249" s="39" t="s">
        <v>16037</v>
      </c>
      <c r="D4249" s="30">
        <v>19023864</v>
      </c>
      <c r="E4249" s="39" t="s">
        <v>8973</v>
      </c>
      <c r="F4249" s="50">
        <v>40853</v>
      </c>
      <c r="G4249" s="32">
        <v>5000</v>
      </c>
      <c r="H4249" s="31" t="s">
        <v>424</v>
      </c>
      <c r="I4249" s="31" t="s">
        <v>174</v>
      </c>
      <c r="J4249" s="32">
        <v>0</v>
      </c>
      <c r="K4249" s="32">
        <v>0</v>
      </c>
      <c r="L4249" s="50">
        <v>40891</v>
      </c>
      <c r="M4249" s="31" t="s">
        <v>5887</v>
      </c>
      <c r="N4249" s="31" t="s">
        <v>789</v>
      </c>
      <c r="O4249" s="31" t="s">
        <v>789</v>
      </c>
      <c r="P4249" s="39" t="s">
        <v>422</v>
      </c>
      <c r="Q4249" s="39" t="s">
        <v>555</v>
      </c>
      <c r="R4249" s="41" t="s">
        <v>542</v>
      </c>
      <c r="S4249" s="31" t="s">
        <v>421</v>
      </c>
      <c r="T4249" s="39" t="s">
        <v>281</v>
      </c>
      <c r="U4249" s="39" t="s">
        <v>423</v>
      </c>
      <c r="V4249" s="39" t="s">
        <v>376</v>
      </c>
      <c r="W4249" s="39" t="s">
        <v>175</v>
      </c>
      <c r="X4249" s="42" t="s">
        <v>125</v>
      </c>
      <c r="Y4249" s="50" t="s">
        <v>421</v>
      </c>
      <c r="Z4249" s="30" t="s">
        <v>556</v>
      </c>
      <c r="AA4249" s="31">
        <v>0</v>
      </c>
      <c r="AB4249" s="33" t="s">
        <v>282</v>
      </c>
      <c r="AC4249" s="48">
        <v>5</v>
      </c>
      <c r="AD4249" s="30">
        <v>1</v>
      </c>
      <c r="AE4249" s="30">
        <v>0</v>
      </c>
      <c r="AF4249" s="46" t="str">
        <f>IFERROR(VLOOKUP(U4249,Acronym!$A:$B, 2, FALSE), "Ot")</f>
        <v>L</v>
      </c>
      <c r="AG4249" s="47" t="s">
        <v>715</v>
      </c>
      <c r="AH4249" s="46" t="str">
        <f>VLOOKUP(AG4249,Acronym!$A:$B,2, FALSE)</f>
        <v>TH</v>
      </c>
      <c r="AI4249" s="47" t="s">
        <v>423</v>
      </c>
      <c r="AJ4249" s="47" t="s">
        <v>9934</v>
      </c>
    </row>
    <row r="4250" spans="1:36">
      <c r="A4250" s="30">
        <v>19027375</v>
      </c>
      <c r="B4250" s="31" t="s">
        <v>421</v>
      </c>
      <c r="C4250" s="39" t="s">
        <v>16038</v>
      </c>
      <c r="D4250" s="30">
        <v>1387668</v>
      </c>
      <c r="E4250" s="39" t="s">
        <v>8974</v>
      </c>
      <c r="F4250" s="50">
        <v>40854</v>
      </c>
      <c r="G4250" s="32">
        <v>70000</v>
      </c>
      <c r="H4250" s="31" t="s">
        <v>424</v>
      </c>
      <c r="I4250" s="31" t="s">
        <v>425</v>
      </c>
      <c r="J4250" s="32">
        <v>70000</v>
      </c>
      <c r="K4250" s="32">
        <v>70000</v>
      </c>
      <c r="L4250" s="50">
        <v>40933</v>
      </c>
      <c r="M4250" s="31" t="s">
        <v>8727</v>
      </c>
      <c r="N4250" s="31" t="s">
        <v>789</v>
      </c>
      <c r="O4250" s="31" t="s">
        <v>789</v>
      </c>
      <c r="P4250" s="39" t="s">
        <v>422</v>
      </c>
      <c r="Q4250" s="39" t="s">
        <v>555</v>
      </c>
      <c r="R4250" s="41" t="s">
        <v>541</v>
      </c>
      <c r="S4250" s="31">
        <v>1</v>
      </c>
      <c r="T4250" s="39" t="s">
        <v>283</v>
      </c>
      <c r="U4250" s="39" t="s">
        <v>446</v>
      </c>
      <c r="V4250" s="39" t="s">
        <v>61</v>
      </c>
      <c r="W4250" s="39" t="s">
        <v>58</v>
      </c>
      <c r="X4250" s="42" t="s">
        <v>61</v>
      </c>
      <c r="Y4250" s="50">
        <v>40960</v>
      </c>
      <c r="Z4250" s="30" t="s">
        <v>557</v>
      </c>
      <c r="AA4250" s="31">
        <v>1</v>
      </c>
      <c r="AB4250" s="33" t="s">
        <v>284</v>
      </c>
      <c r="AC4250" s="48">
        <v>11</v>
      </c>
      <c r="AD4250" s="30">
        <v>1</v>
      </c>
      <c r="AE4250" s="30">
        <v>0</v>
      </c>
      <c r="AF4250" s="46" t="str">
        <f>IFERROR(VLOOKUP(U4250,Acronym!$A:$B, 2, FALSE), "Ot")</f>
        <v>SE</v>
      </c>
      <c r="AG4250" s="47" t="s">
        <v>722</v>
      </c>
      <c r="AH4250" s="46" t="str">
        <f>VLOOKUP(AG4250,Acronym!$A:$B,2, FALSE)</f>
        <v>DA</v>
      </c>
      <c r="AI4250" s="47" t="s">
        <v>446</v>
      </c>
      <c r="AJ4250" s="47" t="s">
        <v>9935</v>
      </c>
    </row>
    <row r="4251" spans="1:36">
      <c r="A4251" s="30">
        <v>19027554</v>
      </c>
      <c r="B4251" s="31" t="s">
        <v>421</v>
      </c>
      <c r="C4251" s="39" t="s">
        <v>16039</v>
      </c>
      <c r="D4251" s="30">
        <v>19027552</v>
      </c>
      <c r="E4251" s="39" t="s">
        <v>8123</v>
      </c>
      <c r="F4251" s="50">
        <v>40854</v>
      </c>
      <c r="G4251" s="32">
        <v>5000</v>
      </c>
      <c r="H4251" s="31" t="s">
        <v>177</v>
      </c>
      <c r="I4251" s="31" t="s">
        <v>174</v>
      </c>
      <c r="J4251" s="32">
        <v>0</v>
      </c>
      <c r="K4251" s="32">
        <v>0</v>
      </c>
      <c r="L4251" s="50">
        <v>40858</v>
      </c>
      <c r="M4251" s="31" t="s">
        <v>5887</v>
      </c>
      <c r="N4251" s="31" t="s">
        <v>789</v>
      </c>
      <c r="O4251" s="31" t="s">
        <v>789</v>
      </c>
      <c r="P4251" s="39" t="s">
        <v>422</v>
      </c>
      <c r="Q4251" s="39" t="s">
        <v>555</v>
      </c>
      <c r="R4251" s="41" t="s">
        <v>542</v>
      </c>
      <c r="S4251" s="31" t="s">
        <v>421</v>
      </c>
      <c r="T4251" s="39" t="s">
        <v>281</v>
      </c>
      <c r="U4251" s="39" t="s">
        <v>436</v>
      </c>
      <c r="V4251" s="39" t="s">
        <v>7800</v>
      </c>
      <c r="W4251" s="39" t="s">
        <v>249</v>
      </c>
      <c r="X4251" s="42" t="s">
        <v>71</v>
      </c>
      <c r="Y4251" s="50" t="s">
        <v>421</v>
      </c>
      <c r="Z4251" s="30" t="s">
        <v>556</v>
      </c>
      <c r="AA4251" s="31">
        <v>0</v>
      </c>
      <c r="AB4251" s="33" t="s">
        <v>282</v>
      </c>
      <c r="AC4251" s="48">
        <v>1</v>
      </c>
      <c r="AD4251" s="30">
        <v>1</v>
      </c>
      <c r="AE4251" s="30">
        <v>1</v>
      </c>
      <c r="AF4251" s="46" t="str">
        <f>IFERROR(VLOOKUP(U4251,Acronym!$A:$B, 2, FALSE), "Ot")</f>
        <v>SW</v>
      </c>
      <c r="AG4251" s="47" t="s">
        <v>714</v>
      </c>
      <c r="AH4251" s="46" t="str">
        <f>VLOOKUP(AG4251,Acronym!$A:$B,2, FALSE)</f>
        <v>VA</v>
      </c>
      <c r="AI4251" s="47" t="s">
        <v>436</v>
      </c>
      <c r="AJ4251" s="47" t="s">
        <v>8643</v>
      </c>
    </row>
    <row r="4252" spans="1:36">
      <c r="A4252" s="30">
        <v>19027611</v>
      </c>
      <c r="B4252" s="31" t="s">
        <v>421</v>
      </c>
      <c r="C4252" s="39" t="s">
        <v>16040</v>
      </c>
      <c r="D4252" s="30">
        <v>1862547</v>
      </c>
      <c r="E4252" s="39" t="s">
        <v>8975</v>
      </c>
      <c r="F4252" s="50">
        <v>40854</v>
      </c>
      <c r="G4252" s="32">
        <v>9200</v>
      </c>
      <c r="H4252" s="31" t="s">
        <v>424</v>
      </c>
      <c r="I4252" s="31" t="s">
        <v>174</v>
      </c>
      <c r="J4252" s="32">
        <v>0</v>
      </c>
      <c r="K4252" s="32">
        <v>0</v>
      </c>
      <c r="L4252" s="50">
        <v>40891</v>
      </c>
      <c r="M4252" s="31" t="s">
        <v>5887</v>
      </c>
      <c r="N4252" s="31" t="s">
        <v>789</v>
      </c>
      <c r="O4252" s="31" t="s">
        <v>789</v>
      </c>
      <c r="P4252" s="39" t="s">
        <v>422</v>
      </c>
      <c r="Q4252" s="39" t="s">
        <v>555</v>
      </c>
      <c r="R4252" s="41" t="s">
        <v>542</v>
      </c>
      <c r="S4252" s="31" t="s">
        <v>421</v>
      </c>
      <c r="T4252" s="39" t="s">
        <v>281</v>
      </c>
      <c r="U4252" s="39" t="s">
        <v>423</v>
      </c>
      <c r="V4252" s="39" t="s">
        <v>149</v>
      </c>
      <c r="W4252" s="39" t="s">
        <v>175</v>
      </c>
      <c r="X4252" s="42" t="s">
        <v>150</v>
      </c>
      <c r="Y4252" s="50" t="s">
        <v>421</v>
      </c>
      <c r="Z4252" s="30" t="s">
        <v>557</v>
      </c>
      <c r="AA4252" s="31">
        <v>0</v>
      </c>
      <c r="AB4252" s="33" t="s">
        <v>282</v>
      </c>
      <c r="AC4252" s="48">
        <v>5</v>
      </c>
      <c r="AD4252" s="30">
        <v>1</v>
      </c>
      <c r="AE4252" s="30">
        <v>0</v>
      </c>
      <c r="AF4252" s="46" t="str">
        <f>IFERROR(VLOOKUP(U4252,Acronym!$A:$B, 2, FALSE), "Ot")</f>
        <v>L</v>
      </c>
      <c r="AG4252" s="47" t="s">
        <v>714</v>
      </c>
      <c r="AH4252" s="46" t="str">
        <f>VLOOKUP(AG4252,Acronym!$A:$B,2, FALSE)</f>
        <v>VA</v>
      </c>
      <c r="AI4252" s="47" t="s">
        <v>423</v>
      </c>
      <c r="AJ4252" s="47" t="s">
        <v>9936</v>
      </c>
    </row>
    <row r="4253" spans="1:36">
      <c r="A4253" s="30">
        <v>19028339</v>
      </c>
      <c r="B4253" s="31" t="s">
        <v>421</v>
      </c>
      <c r="C4253" s="39" t="s">
        <v>16041</v>
      </c>
      <c r="D4253" s="30">
        <v>1385733</v>
      </c>
      <c r="E4253" s="39" t="s">
        <v>8976</v>
      </c>
      <c r="F4253" s="50">
        <v>40854</v>
      </c>
      <c r="G4253" s="32">
        <v>10000</v>
      </c>
      <c r="H4253" s="31" t="s">
        <v>424</v>
      </c>
      <c r="I4253" s="31" t="s">
        <v>425</v>
      </c>
      <c r="J4253" s="32">
        <v>10000</v>
      </c>
      <c r="K4253" s="32">
        <v>10000</v>
      </c>
      <c r="L4253" s="50">
        <v>40889</v>
      </c>
      <c r="M4253" s="31" t="s">
        <v>5887</v>
      </c>
      <c r="N4253" s="31" t="s">
        <v>789</v>
      </c>
      <c r="O4253" s="31" t="s">
        <v>789</v>
      </c>
      <c r="P4253" s="39" t="s">
        <v>422</v>
      </c>
      <c r="Q4253" s="39" t="s">
        <v>555</v>
      </c>
      <c r="R4253" s="41" t="s">
        <v>542</v>
      </c>
      <c r="S4253" s="31">
        <v>1</v>
      </c>
      <c r="T4253" s="39" t="s">
        <v>283</v>
      </c>
      <c r="U4253" s="39" t="s">
        <v>868</v>
      </c>
      <c r="V4253" s="39" t="s">
        <v>68</v>
      </c>
      <c r="W4253" s="39" t="s">
        <v>48</v>
      </c>
      <c r="X4253" s="42" t="s">
        <v>68</v>
      </c>
      <c r="Y4253" s="50">
        <v>40917</v>
      </c>
      <c r="Z4253" s="30" t="s">
        <v>557</v>
      </c>
      <c r="AA4253" s="31">
        <v>1</v>
      </c>
      <c r="AB4253" s="33" t="s">
        <v>282</v>
      </c>
      <c r="AC4253" s="48">
        <v>5</v>
      </c>
      <c r="AD4253" s="30">
        <v>1</v>
      </c>
      <c r="AE4253" s="30">
        <v>0</v>
      </c>
      <c r="AF4253" s="46" t="str">
        <f>IFERROR(VLOOKUP(U4253,Acronym!$A:$B, 2, FALSE), "Ot")</f>
        <v>E</v>
      </c>
      <c r="AG4253" s="47" t="s">
        <v>715</v>
      </c>
      <c r="AH4253" s="46" t="str">
        <f>VLOOKUP(AG4253,Acronym!$A:$B,2, FALSE)</f>
        <v>TH</v>
      </c>
      <c r="AI4253" s="47" t="s">
        <v>719</v>
      </c>
      <c r="AJ4253" s="47" t="s">
        <v>9937</v>
      </c>
    </row>
    <row r="4254" spans="1:36">
      <c r="A4254" s="30">
        <v>19028420</v>
      </c>
      <c r="B4254" s="31" t="s">
        <v>421</v>
      </c>
      <c r="C4254" s="39" t="s">
        <v>16042</v>
      </c>
      <c r="D4254" s="30">
        <v>19028418</v>
      </c>
      <c r="E4254" s="39" t="s">
        <v>8124</v>
      </c>
      <c r="F4254" s="50">
        <v>40854</v>
      </c>
      <c r="G4254" s="32">
        <v>3000</v>
      </c>
      <c r="H4254" s="31" t="s">
        <v>177</v>
      </c>
      <c r="I4254" s="31" t="s">
        <v>174</v>
      </c>
      <c r="J4254" s="32">
        <v>0</v>
      </c>
      <c r="K4254" s="32">
        <v>0</v>
      </c>
      <c r="L4254" s="50">
        <v>40865</v>
      </c>
      <c r="M4254" s="31" t="s">
        <v>5887</v>
      </c>
      <c r="N4254" s="31" t="s">
        <v>789</v>
      </c>
      <c r="O4254" s="31" t="s">
        <v>789</v>
      </c>
      <c r="P4254" s="39" t="s">
        <v>422</v>
      </c>
      <c r="Q4254" s="39" t="s">
        <v>555</v>
      </c>
      <c r="R4254" s="41" t="s">
        <v>542</v>
      </c>
      <c r="S4254" s="31" t="s">
        <v>421</v>
      </c>
      <c r="T4254" s="39" t="s">
        <v>281</v>
      </c>
      <c r="U4254" s="39" t="s">
        <v>436</v>
      </c>
      <c r="V4254" s="39" t="s">
        <v>66</v>
      </c>
      <c r="W4254" s="39" t="s">
        <v>64</v>
      </c>
      <c r="X4254" s="42" t="s">
        <v>66</v>
      </c>
      <c r="Y4254" s="50" t="s">
        <v>421</v>
      </c>
      <c r="Z4254" s="30" t="s">
        <v>557</v>
      </c>
      <c r="AA4254" s="31">
        <v>0</v>
      </c>
      <c r="AB4254" s="33" t="s">
        <v>282</v>
      </c>
      <c r="AC4254" s="48">
        <v>2</v>
      </c>
      <c r="AD4254" s="30">
        <v>1</v>
      </c>
      <c r="AE4254" s="30">
        <v>1</v>
      </c>
      <c r="AF4254" s="46" t="str">
        <f>IFERROR(VLOOKUP(U4254,Acronym!$A:$B, 2, FALSE), "Ot")</f>
        <v>SW</v>
      </c>
      <c r="AG4254" s="47" t="s">
        <v>715</v>
      </c>
      <c r="AH4254" s="46" t="str">
        <f>VLOOKUP(AG4254,Acronym!$A:$B,2, FALSE)</f>
        <v>TH</v>
      </c>
      <c r="AI4254" s="47" t="s">
        <v>436</v>
      </c>
      <c r="AJ4254" s="47" t="s">
        <v>8644</v>
      </c>
    </row>
    <row r="4255" spans="1:36">
      <c r="A4255" s="30">
        <v>19028479</v>
      </c>
      <c r="B4255" s="31" t="s">
        <v>421</v>
      </c>
      <c r="C4255" s="39" t="s">
        <v>16043</v>
      </c>
      <c r="D4255" s="30">
        <v>1841634</v>
      </c>
      <c r="E4255" s="39" t="s">
        <v>8977</v>
      </c>
      <c r="F4255" s="50">
        <v>40854</v>
      </c>
      <c r="G4255" s="32">
        <v>10000</v>
      </c>
      <c r="H4255" s="31" t="s">
        <v>424</v>
      </c>
      <c r="I4255" s="31" t="s">
        <v>174</v>
      </c>
      <c r="J4255" s="32">
        <v>0</v>
      </c>
      <c r="K4255" s="32">
        <v>0</v>
      </c>
      <c r="L4255" s="50">
        <v>40891</v>
      </c>
      <c r="M4255" s="31" t="s">
        <v>5887</v>
      </c>
      <c r="N4255" s="31" t="s">
        <v>789</v>
      </c>
      <c r="O4255" s="31" t="s">
        <v>789</v>
      </c>
      <c r="P4255" s="39" t="s">
        <v>422</v>
      </c>
      <c r="Q4255" s="39" t="s">
        <v>555</v>
      </c>
      <c r="R4255" s="41" t="s">
        <v>542</v>
      </c>
      <c r="S4255" s="31" t="s">
        <v>421</v>
      </c>
      <c r="T4255" s="39" t="s">
        <v>281</v>
      </c>
      <c r="U4255" s="39" t="s">
        <v>430</v>
      </c>
      <c r="V4255" s="39" t="s">
        <v>221</v>
      </c>
      <c r="W4255" s="39" t="s">
        <v>99</v>
      </c>
      <c r="X4255" s="42" t="s">
        <v>88</v>
      </c>
      <c r="Y4255" s="50" t="s">
        <v>421</v>
      </c>
      <c r="Z4255" s="30" t="s">
        <v>557</v>
      </c>
      <c r="AA4255" s="31">
        <v>0</v>
      </c>
      <c r="AB4255" s="33" t="s">
        <v>282</v>
      </c>
      <c r="AC4255" s="48">
        <v>5</v>
      </c>
      <c r="AD4255" s="30">
        <v>1</v>
      </c>
      <c r="AE4255" s="30">
        <v>0</v>
      </c>
      <c r="AF4255" s="46" t="str">
        <f>IFERROR(VLOOKUP(U4255,Acronym!$A:$B, 2, FALSE), "Ot")</f>
        <v>Y</v>
      </c>
      <c r="AG4255" s="47" t="s">
        <v>714</v>
      </c>
      <c r="AH4255" s="46" t="str">
        <f>VLOOKUP(AG4255,Acronym!$A:$B,2, FALSE)</f>
        <v>VA</v>
      </c>
      <c r="AI4255" s="47" t="s">
        <v>720</v>
      </c>
      <c r="AJ4255" s="47" t="s">
        <v>9938</v>
      </c>
    </row>
    <row r="4256" spans="1:36">
      <c r="A4256" s="30">
        <v>19029073</v>
      </c>
      <c r="B4256" s="31" t="s">
        <v>421</v>
      </c>
      <c r="C4256" s="39" t="s">
        <v>16044</v>
      </c>
      <c r="D4256" s="30">
        <v>19029066</v>
      </c>
      <c r="E4256" s="39" t="s">
        <v>8978</v>
      </c>
      <c r="F4256" s="50">
        <v>40854</v>
      </c>
      <c r="G4256" s="32">
        <v>5805</v>
      </c>
      <c r="H4256" s="31" t="s">
        <v>424</v>
      </c>
      <c r="I4256" s="31" t="s">
        <v>425</v>
      </c>
      <c r="J4256" s="32">
        <v>5805</v>
      </c>
      <c r="K4256" s="32">
        <v>5805</v>
      </c>
      <c r="L4256" s="50">
        <v>40890</v>
      </c>
      <c r="M4256" s="31" t="s">
        <v>5887</v>
      </c>
      <c r="N4256" s="31" t="s">
        <v>789</v>
      </c>
      <c r="O4256" s="31" t="s">
        <v>789</v>
      </c>
      <c r="P4256" s="39" t="s">
        <v>422</v>
      </c>
      <c r="Q4256" s="39" t="s">
        <v>555</v>
      </c>
      <c r="R4256" s="41" t="s">
        <v>542</v>
      </c>
      <c r="S4256" s="31">
        <v>1</v>
      </c>
      <c r="T4256" s="39" t="s">
        <v>283</v>
      </c>
      <c r="U4256" s="39" t="s">
        <v>434</v>
      </c>
      <c r="V4256" s="39" t="s">
        <v>661</v>
      </c>
      <c r="W4256" s="39" t="s">
        <v>514</v>
      </c>
      <c r="X4256" s="42" t="s">
        <v>514</v>
      </c>
      <c r="Y4256" s="50">
        <v>40898</v>
      </c>
      <c r="Z4256" s="30" t="s">
        <v>557</v>
      </c>
      <c r="AA4256" s="31">
        <v>1</v>
      </c>
      <c r="AB4256" s="33" t="s">
        <v>282</v>
      </c>
      <c r="AC4256" s="48">
        <v>5</v>
      </c>
      <c r="AD4256" s="30">
        <v>1</v>
      </c>
      <c r="AE4256" s="30">
        <v>0</v>
      </c>
      <c r="AF4256" s="46" t="str">
        <f>IFERROR(VLOOKUP(U4256,Acronym!$A:$B, 2, FALSE), "Ot")</f>
        <v>EM</v>
      </c>
      <c r="AG4256" s="47" t="s">
        <v>714</v>
      </c>
      <c r="AH4256" s="46" t="str">
        <f>VLOOKUP(AG4256,Acronym!$A:$B,2, FALSE)</f>
        <v>VA</v>
      </c>
      <c r="AI4256" s="47" t="s">
        <v>434</v>
      </c>
      <c r="AJ4256" s="47" t="s">
        <v>9939</v>
      </c>
    </row>
    <row r="4257" spans="1:36">
      <c r="A4257" s="30">
        <v>19029233</v>
      </c>
      <c r="B4257" s="31" t="s">
        <v>421</v>
      </c>
      <c r="C4257" s="39" t="s">
        <v>16045</v>
      </c>
      <c r="D4257" s="30">
        <v>19029226</v>
      </c>
      <c r="E4257" s="39" t="s">
        <v>8125</v>
      </c>
      <c r="F4257" s="50">
        <v>40854</v>
      </c>
      <c r="G4257" s="32">
        <v>8830</v>
      </c>
      <c r="H4257" s="31" t="s">
        <v>177</v>
      </c>
      <c r="I4257" s="31" t="s">
        <v>174</v>
      </c>
      <c r="J4257" s="32">
        <v>0</v>
      </c>
      <c r="K4257" s="32">
        <v>0</v>
      </c>
      <c r="L4257" s="50">
        <v>40863</v>
      </c>
      <c r="M4257" s="31" t="s">
        <v>5887</v>
      </c>
      <c r="N4257" s="31" t="s">
        <v>789</v>
      </c>
      <c r="O4257" s="31" t="s">
        <v>789</v>
      </c>
      <c r="P4257" s="39" t="s">
        <v>422</v>
      </c>
      <c r="Q4257" s="39" t="s">
        <v>555</v>
      </c>
      <c r="R4257" s="41" t="s">
        <v>542</v>
      </c>
      <c r="S4257" s="31" t="s">
        <v>421</v>
      </c>
      <c r="T4257" s="39" t="s">
        <v>283</v>
      </c>
      <c r="U4257" s="39" t="s">
        <v>535</v>
      </c>
      <c r="V4257" s="39" t="s">
        <v>535</v>
      </c>
      <c r="W4257" s="39" t="s">
        <v>535</v>
      </c>
      <c r="X4257" s="42" t="s">
        <v>535</v>
      </c>
      <c r="Y4257" s="50" t="s">
        <v>421</v>
      </c>
      <c r="Z4257" s="30" t="s">
        <v>556</v>
      </c>
      <c r="AA4257" s="31">
        <v>0</v>
      </c>
      <c r="AB4257" s="33" t="s">
        <v>282</v>
      </c>
      <c r="AC4257" s="48">
        <v>1</v>
      </c>
      <c r="AD4257" s="30">
        <v>1</v>
      </c>
      <c r="AE4257" s="30">
        <v>1</v>
      </c>
      <c r="AF4257" s="46" t="str">
        <f>IFERROR(VLOOKUP(U4257,Acronym!$A:$B, 2, FALSE), "Ot")</f>
        <v>Ot</v>
      </c>
      <c r="AG4257" s="47" t="s">
        <v>714</v>
      </c>
      <c r="AH4257" s="46" t="str">
        <f>VLOOKUP(AG4257,Acronym!$A:$B,2, FALSE)</f>
        <v>VA</v>
      </c>
      <c r="AI4257" s="47" t="s">
        <v>423</v>
      </c>
      <c r="AJ4257" s="47" t="s">
        <v>8645</v>
      </c>
    </row>
    <row r="4258" spans="1:36">
      <c r="A4258" s="30">
        <v>19030300</v>
      </c>
      <c r="B4258" s="31" t="s">
        <v>421</v>
      </c>
      <c r="C4258" s="39" t="s">
        <v>16046</v>
      </c>
      <c r="D4258" s="30">
        <v>18719669</v>
      </c>
      <c r="E4258" s="39" t="s">
        <v>6710</v>
      </c>
      <c r="F4258" s="50">
        <v>40854</v>
      </c>
      <c r="G4258" s="32">
        <v>42000</v>
      </c>
      <c r="H4258" s="31" t="s">
        <v>177</v>
      </c>
      <c r="I4258" s="31" t="s">
        <v>174</v>
      </c>
      <c r="J4258" s="32">
        <v>0</v>
      </c>
      <c r="K4258" s="32">
        <v>0</v>
      </c>
      <c r="L4258" s="50">
        <v>40863</v>
      </c>
      <c r="M4258" s="31" t="s">
        <v>5887</v>
      </c>
      <c r="N4258" s="31" t="s">
        <v>789</v>
      </c>
      <c r="O4258" s="31" t="s">
        <v>789</v>
      </c>
      <c r="P4258" s="39" t="s">
        <v>422</v>
      </c>
      <c r="Q4258" s="39" t="s">
        <v>555</v>
      </c>
      <c r="R4258" s="41" t="s">
        <v>541</v>
      </c>
      <c r="S4258" s="31" t="s">
        <v>421</v>
      </c>
      <c r="T4258" s="39" t="s">
        <v>283</v>
      </c>
      <c r="U4258" s="39" t="s">
        <v>423</v>
      </c>
      <c r="V4258" s="39" t="s">
        <v>578</v>
      </c>
      <c r="W4258" s="39" t="s">
        <v>175</v>
      </c>
      <c r="X4258" s="42" t="s">
        <v>266</v>
      </c>
      <c r="Y4258" s="50" t="s">
        <v>421</v>
      </c>
      <c r="Z4258" s="30" t="s">
        <v>556</v>
      </c>
      <c r="AA4258" s="31">
        <v>0</v>
      </c>
      <c r="AB4258" s="33" t="s">
        <v>284</v>
      </c>
      <c r="AC4258" s="48">
        <v>1</v>
      </c>
      <c r="AD4258" s="30">
        <v>1</v>
      </c>
      <c r="AE4258" s="30">
        <v>1</v>
      </c>
      <c r="AF4258" s="46" t="str">
        <f>IFERROR(VLOOKUP(U4258,Acronym!$A:$B, 2, FALSE), "Ot")</f>
        <v>L</v>
      </c>
      <c r="AG4258" s="47" t="s">
        <v>722</v>
      </c>
      <c r="AH4258" s="46" t="str">
        <f>VLOOKUP(AG4258,Acronym!$A:$B,2, FALSE)</f>
        <v>DA</v>
      </c>
      <c r="AI4258" s="47" t="s">
        <v>423</v>
      </c>
      <c r="AJ4258" s="47" t="s">
        <v>8646</v>
      </c>
    </row>
    <row r="4259" spans="1:36">
      <c r="A4259" s="30">
        <v>19030431</v>
      </c>
      <c r="B4259" s="31" t="s">
        <v>421</v>
      </c>
      <c r="C4259" s="39" t="s">
        <v>16047</v>
      </c>
      <c r="D4259" s="30">
        <v>19030427</v>
      </c>
      <c r="E4259" s="39" t="s">
        <v>8979</v>
      </c>
      <c r="F4259" s="50">
        <v>40854</v>
      </c>
      <c r="G4259" s="32">
        <v>9500</v>
      </c>
      <c r="H4259" s="31" t="s">
        <v>424</v>
      </c>
      <c r="I4259" s="31" t="s">
        <v>174</v>
      </c>
      <c r="J4259" s="32">
        <v>9500</v>
      </c>
      <c r="K4259" s="32">
        <v>0</v>
      </c>
      <c r="L4259" s="50">
        <v>40891</v>
      </c>
      <c r="M4259" s="31" t="s">
        <v>5887</v>
      </c>
      <c r="N4259" s="31" t="s">
        <v>789</v>
      </c>
      <c r="O4259" s="31" t="s">
        <v>789</v>
      </c>
      <c r="P4259" s="39" t="s">
        <v>422</v>
      </c>
      <c r="Q4259" s="39" t="s">
        <v>555</v>
      </c>
      <c r="R4259" s="41" t="s">
        <v>542</v>
      </c>
      <c r="S4259" s="31" t="s">
        <v>421</v>
      </c>
      <c r="T4259" s="39" t="s">
        <v>281</v>
      </c>
      <c r="U4259" s="39" t="s">
        <v>423</v>
      </c>
      <c r="V4259" s="39" t="s">
        <v>583</v>
      </c>
      <c r="W4259" s="39" t="s">
        <v>175</v>
      </c>
      <c r="X4259" s="42" t="s">
        <v>163</v>
      </c>
      <c r="Y4259" s="50" t="s">
        <v>421</v>
      </c>
      <c r="Z4259" s="30" t="s">
        <v>556</v>
      </c>
      <c r="AA4259" s="31">
        <v>0</v>
      </c>
      <c r="AB4259" s="33" t="s">
        <v>282</v>
      </c>
      <c r="AC4259" s="48">
        <v>5</v>
      </c>
      <c r="AD4259" s="30">
        <v>1</v>
      </c>
      <c r="AE4259" s="30">
        <v>0</v>
      </c>
      <c r="AF4259" s="46" t="str">
        <f>IFERROR(VLOOKUP(U4259,Acronym!$A:$B, 2, FALSE), "Ot")</f>
        <v>L</v>
      </c>
      <c r="AG4259" s="47" t="s">
        <v>714</v>
      </c>
      <c r="AH4259" s="46" t="str">
        <f>VLOOKUP(AG4259,Acronym!$A:$B,2, FALSE)</f>
        <v>VA</v>
      </c>
      <c r="AI4259" s="47" t="s">
        <v>423</v>
      </c>
      <c r="AJ4259" s="47" t="s">
        <v>9940</v>
      </c>
    </row>
    <row r="4260" spans="1:36">
      <c r="A4260" s="30">
        <v>19030598</v>
      </c>
      <c r="B4260" s="31" t="s">
        <v>421</v>
      </c>
      <c r="C4260" s="39" t="s">
        <v>16048</v>
      </c>
      <c r="D4260" s="30">
        <v>19030582</v>
      </c>
      <c r="E4260" s="39" t="s">
        <v>8980</v>
      </c>
      <c r="F4260" s="50">
        <v>40854</v>
      </c>
      <c r="G4260" s="32">
        <v>35161</v>
      </c>
      <c r="H4260" s="31" t="s">
        <v>424</v>
      </c>
      <c r="I4260" s="31" t="s">
        <v>425</v>
      </c>
      <c r="J4260" s="32">
        <v>35161</v>
      </c>
      <c r="K4260" s="32">
        <v>35161</v>
      </c>
      <c r="L4260" s="50">
        <v>40933</v>
      </c>
      <c r="M4260" s="31" t="s">
        <v>8727</v>
      </c>
      <c r="N4260" s="31" t="s">
        <v>789</v>
      </c>
      <c r="O4260" s="31" t="s">
        <v>789</v>
      </c>
      <c r="P4260" s="39" t="s">
        <v>422</v>
      </c>
      <c r="Q4260" s="39" t="s">
        <v>555</v>
      </c>
      <c r="R4260" s="41" t="s">
        <v>541</v>
      </c>
      <c r="S4260" s="31">
        <v>1</v>
      </c>
      <c r="T4260" s="39" t="s">
        <v>283</v>
      </c>
      <c r="U4260" s="39" t="s">
        <v>434</v>
      </c>
      <c r="V4260" s="39" t="s">
        <v>509</v>
      </c>
      <c r="W4260" s="39" t="s">
        <v>508</v>
      </c>
      <c r="X4260" s="42" t="s">
        <v>508</v>
      </c>
      <c r="Y4260" s="50" t="s">
        <v>421</v>
      </c>
      <c r="Z4260" s="30" t="s">
        <v>557</v>
      </c>
      <c r="AA4260" s="31">
        <v>1</v>
      </c>
      <c r="AB4260" s="33" t="s">
        <v>284</v>
      </c>
      <c r="AC4260" s="48">
        <v>11</v>
      </c>
      <c r="AD4260" s="30">
        <v>1</v>
      </c>
      <c r="AE4260" s="30">
        <v>0</v>
      </c>
      <c r="AF4260" s="46" t="str">
        <f>IFERROR(VLOOKUP(U4260,Acronym!$A:$B, 2, FALSE), "Ot")</f>
        <v>EM</v>
      </c>
      <c r="AG4260" s="47" t="s">
        <v>714</v>
      </c>
      <c r="AH4260" s="46" t="str">
        <f>VLOOKUP(AG4260,Acronym!$A:$B,2, FALSE)</f>
        <v>VA</v>
      </c>
      <c r="AI4260" s="47" t="s">
        <v>434</v>
      </c>
      <c r="AJ4260" s="47" t="s">
        <v>9941</v>
      </c>
    </row>
    <row r="4261" spans="1:36">
      <c r="A4261" s="30">
        <v>19030742</v>
      </c>
      <c r="B4261" s="31" t="s">
        <v>421</v>
      </c>
      <c r="C4261" s="39" t="s">
        <v>16049</v>
      </c>
      <c r="D4261" s="30">
        <v>17976507</v>
      </c>
      <c r="E4261" s="39" t="s">
        <v>8981</v>
      </c>
      <c r="F4261" s="50">
        <v>40854</v>
      </c>
      <c r="G4261" s="32">
        <v>9670</v>
      </c>
      <c r="H4261" s="31" t="s">
        <v>424</v>
      </c>
      <c r="I4261" s="31" t="s">
        <v>425</v>
      </c>
      <c r="J4261" s="32">
        <v>9670</v>
      </c>
      <c r="K4261" s="32">
        <v>9670</v>
      </c>
      <c r="L4261" s="50">
        <v>40891</v>
      </c>
      <c r="M4261" s="31" t="s">
        <v>5887</v>
      </c>
      <c r="N4261" s="31" t="s">
        <v>789</v>
      </c>
      <c r="O4261" s="31" t="s">
        <v>789</v>
      </c>
      <c r="P4261" s="39" t="s">
        <v>422</v>
      </c>
      <c r="Q4261" s="39" t="s">
        <v>555</v>
      </c>
      <c r="R4261" s="41" t="s">
        <v>542</v>
      </c>
      <c r="S4261" s="31">
        <v>1</v>
      </c>
      <c r="T4261" s="39" t="s">
        <v>281</v>
      </c>
      <c r="U4261" s="39" t="s">
        <v>446</v>
      </c>
      <c r="V4261" s="39" t="s">
        <v>207</v>
      </c>
      <c r="W4261" s="39" t="s">
        <v>208</v>
      </c>
      <c r="X4261" s="42" t="s">
        <v>208</v>
      </c>
      <c r="Y4261" s="50">
        <v>40900</v>
      </c>
      <c r="Z4261" s="30" t="s">
        <v>557</v>
      </c>
      <c r="AA4261" s="31">
        <v>1</v>
      </c>
      <c r="AB4261" s="33" t="s">
        <v>282</v>
      </c>
      <c r="AC4261" s="48">
        <v>5</v>
      </c>
      <c r="AD4261" s="30">
        <v>1</v>
      </c>
      <c r="AE4261" s="30">
        <v>0</v>
      </c>
      <c r="AF4261" s="46" t="str">
        <f>IFERROR(VLOOKUP(U4261,Acronym!$A:$B, 2, FALSE), "Ot")</f>
        <v>SE</v>
      </c>
      <c r="AG4261" s="47" t="s">
        <v>714</v>
      </c>
      <c r="AH4261" s="46" t="str">
        <f>VLOOKUP(AG4261,Acronym!$A:$B,2, FALSE)</f>
        <v>VA</v>
      </c>
      <c r="AI4261" s="47" t="s">
        <v>446</v>
      </c>
      <c r="AJ4261" s="47" t="s">
        <v>9942</v>
      </c>
    </row>
    <row r="4262" spans="1:36">
      <c r="A4262" s="30">
        <v>19035784</v>
      </c>
      <c r="B4262" s="31" t="s">
        <v>421</v>
      </c>
      <c r="C4262" s="39" t="s">
        <v>16050</v>
      </c>
      <c r="D4262" s="30">
        <v>16293172</v>
      </c>
      <c r="E4262" s="39" t="s">
        <v>10660</v>
      </c>
      <c r="F4262" s="50">
        <v>40854</v>
      </c>
      <c r="G4262" s="32">
        <v>21637</v>
      </c>
      <c r="H4262" s="31" t="s">
        <v>424</v>
      </c>
      <c r="I4262" s="31" t="s">
        <v>174</v>
      </c>
      <c r="J4262" s="32">
        <v>21637</v>
      </c>
      <c r="K4262" s="32">
        <v>0</v>
      </c>
      <c r="L4262" s="50">
        <v>40947</v>
      </c>
      <c r="M4262" s="31" t="s">
        <v>8727</v>
      </c>
      <c r="N4262" s="31" t="s">
        <v>789</v>
      </c>
      <c r="O4262" s="31" t="s">
        <v>789</v>
      </c>
      <c r="P4262" s="39" t="s">
        <v>422</v>
      </c>
      <c r="Q4262" s="39" t="s">
        <v>555</v>
      </c>
      <c r="R4262" s="41" t="s">
        <v>541</v>
      </c>
      <c r="S4262" s="31" t="s">
        <v>421</v>
      </c>
      <c r="T4262" s="39" t="s">
        <v>281</v>
      </c>
      <c r="U4262" s="39" t="s">
        <v>435</v>
      </c>
      <c r="V4262" s="39" t="s">
        <v>333</v>
      </c>
      <c r="W4262" s="39" t="s">
        <v>435</v>
      </c>
      <c r="X4262" s="42" t="s">
        <v>114</v>
      </c>
      <c r="Y4262" s="50" t="s">
        <v>421</v>
      </c>
      <c r="Z4262" s="30" t="s">
        <v>557</v>
      </c>
      <c r="AA4262" s="31">
        <v>0</v>
      </c>
      <c r="AB4262" s="33" t="s">
        <v>284</v>
      </c>
      <c r="AC4262" s="48">
        <v>13</v>
      </c>
      <c r="AD4262" s="30">
        <v>0</v>
      </c>
      <c r="AE4262" s="30">
        <v>0</v>
      </c>
      <c r="AF4262" s="46" t="str">
        <f>IFERROR(VLOOKUP(U4262,Acronym!$A:$B, 2, FALSE), "Ot")</f>
        <v>WM</v>
      </c>
      <c r="AG4262" s="47" t="s">
        <v>715</v>
      </c>
      <c r="AH4262" s="46" t="str">
        <f>VLOOKUP(AG4262,Acronym!$A:$B,2, FALSE)</f>
        <v>TH</v>
      </c>
      <c r="AI4262" s="47" t="s">
        <v>435</v>
      </c>
      <c r="AJ4262" s="47" t="s">
        <v>11215</v>
      </c>
    </row>
    <row r="4263" spans="1:36">
      <c r="A4263" s="30">
        <v>19037251</v>
      </c>
      <c r="B4263" s="31" t="s">
        <v>421</v>
      </c>
      <c r="C4263" s="39" t="s">
        <v>16051</v>
      </c>
      <c r="D4263" s="30">
        <v>14341569</v>
      </c>
      <c r="E4263" s="39" t="s">
        <v>8982</v>
      </c>
      <c r="F4263" s="50">
        <v>40854</v>
      </c>
      <c r="G4263" s="32">
        <v>10000</v>
      </c>
      <c r="H4263" s="31" t="s">
        <v>424</v>
      </c>
      <c r="I4263" s="31" t="s">
        <v>425</v>
      </c>
      <c r="J4263" s="32">
        <v>10000</v>
      </c>
      <c r="K4263" s="32">
        <v>10000</v>
      </c>
      <c r="L4263" s="50">
        <v>40891</v>
      </c>
      <c r="M4263" s="31" t="s">
        <v>5887</v>
      </c>
      <c r="N4263" s="31" t="s">
        <v>789</v>
      </c>
      <c r="O4263" s="31" t="s">
        <v>789</v>
      </c>
      <c r="P4263" s="39" t="s">
        <v>422</v>
      </c>
      <c r="Q4263" s="39" t="s">
        <v>555</v>
      </c>
      <c r="R4263" s="41" t="s">
        <v>542</v>
      </c>
      <c r="S4263" s="31">
        <v>1</v>
      </c>
      <c r="T4263" s="39" t="s">
        <v>281</v>
      </c>
      <c r="U4263" s="39" t="s">
        <v>446</v>
      </c>
      <c r="V4263" s="39" t="s">
        <v>57</v>
      </c>
      <c r="W4263" s="39" t="s">
        <v>58</v>
      </c>
      <c r="X4263" s="42" t="s">
        <v>57</v>
      </c>
      <c r="Y4263" s="50">
        <v>40924</v>
      </c>
      <c r="Z4263" s="30" t="s">
        <v>557</v>
      </c>
      <c r="AA4263" s="31">
        <v>1</v>
      </c>
      <c r="AB4263" s="33" t="s">
        <v>282</v>
      </c>
      <c r="AC4263" s="48">
        <v>5</v>
      </c>
      <c r="AD4263" s="30">
        <v>1</v>
      </c>
      <c r="AE4263" s="30">
        <v>0</v>
      </c>
      <c r="AF4263" s="46" t="str">
        <f>IFERROR(VLOOKUP(U4263,Acronym!$A:$B, 2, FALSE), "Ot")</f>
        <v>SE</v>
      </c>
      <c r="AG4263" s="47" t="s">
        <v>722</v>
      </c>
      <c r="AH4263" s="46" t="str">
        <f>VLOOKUP(AG4263,Acronym!$A:$B,2, FALSE)</f>
        <v>DA</v>
      </c>
      <c r="AI4263" s="47" t="s">
        <v>446</v>
      </c>
      <c r="AJ4263" s="47" t="s">
        <v>9943</v>
      </c>
    </row>
    <row r="4264" spans="1:36">
      <c r="A4264" s="30">
        <v>19037510</v>
      </c>
      <c r="B4264" s="31" t="s">
        <v>421</v>
      </c>
      <c r="C4264" s="39" t="s">
        <v>16052</v>
      </c>
      <c r="D4264" s="30">
        <v>1850177</v>
      </c>
      <c r="E4264" s="39" t="s">
        <v>8983</v>
      </c>
      <c r="F4264" s="50">
        <v>40854</v>
      </c>
      <c r="G4264" s="32">
        <v>10000</v>
      </c>
      <c r="H4264" s="31" t="s">
        <v>424</v>
      </c>
      <c r="I4264" s="31" t="s">
        <v>174</v>
      </c>
      <c r="J4264" s="32">
        <v>10000</v>
      </c>
      <c r="K4264" s="32">
        <v>0</v>
      </c>
      <c r="L4264" s="50">
        <v>40890</v>
      </c>
      <c r="M4264" s="31" t="s">
        <v>5887</v>
      </c>
      <c r="N4264" s="31" t="s">
        <v>789</v>
      </c>
      <c r="O4264" s="31" t="s">
        <v>789</v>
      </c>
      <c r="P4264" s="39" t="s">
        <v>422</v>
      </c>
      <c r="Q4264" s="39" t="s">
        <v>555</v>
      </c>
      <c r="R4264" s="41" t="s">
        <v>542</v>
      </c>
      <c r="S4264" s="31" t="s">
        <v>421</v>
      </c>
      <c r="T4264" s="39" t="s">
        <v>281</v>
      </c>
      <c r="U4264" s="39" t="s">
        <v>431</v>
      </c>
      <c r="V4264" s="39" t="s">
        <v>298</v>
      </c>
      <c r="W4264" s="39" t="s">
        <v>298</v>
      </c>
      <c r="X4264" s="42" t="s">
        <v>298</v>
      </c>
      <c r="Y4264" s="50" t="s">
        <v>421</v>
      </c>
      <c r="Z4264" s="30" t="s">
        <v>557</v>
      </c>
      <c r="AA4264" s="31">
        <v>0</v>
      </c>
      <c r="AB4264" s="33" t="s">
        <v>282</v>
      </c>
      <c r="AC4264" s="48">
        <v>5</v>
      </c>
      <c r="AD4264" s="30">
        <v>1</v>
      </c>
      <c r="AE4264" s="30">
        <v>0</v>
      </c>
      <c r="AF4264" s="46" t="str">
        <f>IFERROR(VLOOKUP(U4264,Acronym!$A:$B, 2, FALSE), "Ot")</f>
        <v>NE</v>
      </c>
      <c r="AG4264" s="47" t="s">
        <v>718</v>
      </c>
      <c r="AH4264" s="46" t="str">
        <f>VLOOKUP(AG4264,Acronym!$A:$B,2, FALSE)</f>
        <v>LI</v>
      </c>
      <c r="AI4264" s="47" t="s">
        <v>431</v>
      </c>
      <c r="AJ4264" s="47" t="s">
        <v>9944</v>
      </c>
    </row>
    <row r="4265" spans="1:36">
      <c r="A4265" s="30">
        <v>19037602</v>
      </c>
      <c r="B4265" s="31" t="s">
        <v>421</v>
      </c>
      <c r="C4265" s="39" t="s">
        <v>16053</v>
      </c>
      <c r="D4265" s="30">
        <v>18229325</v>
      </c>
      <c r="E4265" s="39" t="s">
        <v>8984</v>
      </c>
      <c r="F4265" s="50">
        <v>40854</v>
      </c>
      <c r="G4265" s="32">
        <v>2444</v>
      </c>
      <c r="H4265" s="31" t="s">
        <v>424</v>
      </c>
      <c r="I4265" s="31" t="s">
        <v>174</v>
      </c>
      <c r="J4265" s="32">
        <v>2444</v>
      </c>
      <c r="K4265" s="32">
        <v>0</v>
      </c>
      <c r="L4265" s="50">
        <v>40890</v>
      </c>
      <c r="M4265" s="31" t="s">
        <v>5887</v>
      </c>
      <c r="N4265" s="31" t="s">
        <v>789</v>
      </c>
      <c r="O4265" s="31" t="s">
        <v>789</v>
      </c>
      <c r="P4265" s="39" t="s">
        <v>422</v>
      </c>
      <c r="Q4265" s="39" t="s">
        <v>555</v>
      </c>
      <c r="R4265" s="41" t="s">
        <v>542</v>
      </c>
      <c r="S4265" s="31" t="s">
        <v>421</v>
      </c>
      <c r="T4265" s="39" t="s">
        <v>281</v>
      </c>
      <c r="U4265" s="39" t="s">
        <v>426</v>
      </c>
      <c r="V4265" s="39" t="s">
        <v>6123</v>
      </c>
      <c r="W4265" s="39" t="s">
        <v>285</v>
      </c>
      <c r="X4265" s="42" t="s">
        <v>6123</v>
      </c>
      <c r="Y4265" s="50" t="s">
        <v>421</v>
      </c>
      <c r="Z4265" s="30" t="s">
        <v>557</v>
      </c>
      <c r="AA4265" s="31">
        <v>0</v>
      </c>
      <c r="AB4265" s="33" t="s">
        <v>282</v>
      </c>
      <c r="AC4265" s="48">
        <v>5</v>
      </c>
      <c r="AD4265" s="30">
        <v>1</v>
      </c>
      <c r="AE4265" s="30">
        <v>0</v>
      </c>
      <c r="AF4265" s="46" t="str">
        <f>IFERROR(VLOOKUP(U4265,Acronym!$A:$B, 2, FALSE), "Ot")</f>
        <v>NW</v>
      </c>
      <c r="AG4265" s="47" t="s">
        <v>714</v>
      </c>
      <c r="AH4265" s="46" t="str">
        <f>VLOOKUP(AG4265,Acronym!$A:$B,2, FALSE)</f>
        <v>VA</v>
      </c>
      <c r="AI4265" s="47" t="s">
        <v>426</v>
      </c>
      <c r="AJ4265" s="47" t="s">
        <v>9945</v>
      </c>
    </row>
    <row r="4266" spans="1:36">
      <c r="A4266" s="30">
        <v>19038395</v>
      </c>
      <c r="B4266" s="31" t="s">
        <v>421</v>
      </c>
      <c r="C4266" s="39" t="s">
        <v>16054</v>
      </c>
      <c r="D4266" s="30">
        <v>19038393</v>
      </c>
      <c r="E4266" s="39" t="s">
        <v>8985</v>
      </c>
      <c r="F4266" s="50">
        <v>40855</v>
      </c>
      <c r="G4266" s="32">
        <v>3268</v>
      </c>
      <c r="H4266" s="31" t="s">
        <v>424</v>
      </c>
      <c r="I4266" s="31" t="s">
        <v>425</v>
      </c>
      <c r="J4266" s="32">
        <v>3268</v>
      </c>
      <c r="K4266" s="32">
        <v>3268</v>
      </c>
      <c r="L4266" s="50">
        <v>40891</v>
      </c>
      <c r="M4266" s="31" t="s">
        <v>5887</v>
      </c>
      <c r="N4266" s="31" t="s">
        <v>789</v>
      </c>
      <c r="O4266" s="31" t="s">
        <v>789</v>
      </c>
      <c r="P4266" s="39" t="s">
        <v>422</v>
      </c>
      <c r="Q4266" s="39" t="s">
        <v>555</v>
      </c>
      <c r="R4266" s="41" t="s">
        <v>542</v>
      </c>
      <c r="S4266" s="31">
        <v>1</v>
      </c>
      <c r="T4266" s="39" t="s">
        <v>281</v>
      </c>
      <c r="U4266" s="39" t="s">
        <v>446</v>
      </c>
      <c r="V4266" s="39" t="s">
        <v>744</v>
      </c>
      <c r="W4266" s="39" t="s">
        <v>313</v>
      </c>
      <c r="X4266" s="42" t="s">
        <v>313</v>
      </c>
      <c r="Y4266" s="50">
        <v>40900</v>
      </c>
      <c r="Z4266" s="30" t="s">
        <v>557</v>
      </c>
      <c r="AA4266" s="31">
        <v>1</v>
      </c>
      <c r="AB4266" s="33" t="s">
        <v>282</v>
      </c>
      <c r="AC4266" s="48">
        <v>5</v>
      </c>
      <c r="AD4266" s="30">
        <v>1</v>
      </c>
      <c r="AE4266" s="30">
        <v>0</v>
      </c>
      <c r="AF4266" s="46" t="str">
        <f>IFERROR(VLOOKUP(U4266,Acronym!$A:$B, 2, FALSE), "Ot")</f>
        <v>SE</v>
      </c>
      <c r="AG4266" s="47" t="s">
        <v>714</v>
      </c>
      <c r="AH4266" s="46" t="str">
        <f>VLOOKUP(AG4266,Acronym!$A:$B,2, FALSE)</f>
        <v>VA</v>
      </c>
      <c r="AI4266" s="47" t="s">
        <v>446</v>
      </c>
      <c r="AJ4266" s="47" t="s">
        <v>9946</v>
      </c>
    </row>
    <row r="4267" spans="1:36">
      <c r="A4267" s="30">
        <v>19038530</v>
      </c>
      <c r="B4267" s="31" t="s">
        <v>421</v>
      </c>
      <c r="C4267" s="39" t="s">
        <v>16055</v>
      </c>
      <c r="D4267" s="30">
        <v>1636733</v>
      </c>
      <c r="E4267" s="39" t="s">
        <v>10661</v>
      </c>
      <c r="F4267" s="50">
        <v>40854</v>
      </c>
      <c r="G4267" s="32">
        <v>80000</v>
      </c>
      <c r="H4267" s="31" t="s">
        <v>424</v>
      </c>
      <c r="I4267" s="31" t="s">
        <v>425</v>
      </c>
      <c r="J4267" s="32">
        <v>80000</v>
      </c>
      <c r="K4267" s="32">
        <v>80000</v>
      </c>
      <c r="L4267" s="50">
        <v>40947</v>
      </c>
      <c r="M4267" s="31" t="s">
        <v>8727</v>
      </c>
      <c r="N4267" s="31" t="s">
        <v>789</v>
      </c>
      <c r="O4267" s="31" t="s">
        <v>789</v>
      </c>
      <c r="P4267" s="39" t="s">
        <v>422</v>
      </c>
      <c r="Q4267" s="39" t="s">
        <v>555</v>
      </c>
      <c r="R4267" s="41" t="s">
        <v>541</v>
      </c>
      <c r="S4267" s="31">
        <v>1</v>
      </c>
      <c r="T4267" s="39" t="s">
        <v>283</v>
      </c>
      <c r="U4267" s="39" t="s">
        <v>430</v>
      </c>
      <c r="V4267" s="39" t="s">
        <v>760</v>
      </c>
      <c r="W4267" s="39" t="s">
        <v>319</v>
      </c>
      <c r="X4267" s="42" t="s">
        <v>320</v>
      </c>
      <c r="Y4267" s="50">
        <v>40968</v>
      </c>
      <c r="Z4267" s="30" t="s">
        <v>556</v>
      </c>
      <c r="AA4267" s="31">
        <v>1</v>
      </c>
      <c r="AB4267" s="33" t="s">
        <v>284</v>
      </c>
      <c r="AC4267" s="48">
        <v>13</v>
      </c>
      <c r="AD4267" s="30">
        <v>0</v>
      </c>
      <c r="AE4267" s="30">
        <v>0</v>
      </c>
      <c r="AF4267" s="46" t="str">
        <f>IFERROR(VLOOKUP(U4267,Acronym!$A:$B, 2, FALSE), "Ot")</f>
        <v>Y</v>
      </c>
      <c r="AG4267" s="47" t="s">
        <v>721</v>
      </c>
      <c r="AH4267" s="46" t="str">
        <f>VLOOKUP(AG4267,Acronym!$A:$B,2, FALSE)</f>
        <v>NA</v>
      </c>
      <c r="AI4267" s="47" t="s">
        <v>720</v>
      </c>
      <c r="AJ4267" s="47" t="s">
        <v>11216</v>
      </c>
    </row>
    <row r="4268" spans="1:36">
      <c r="A4268" s="30">
        <v>19038627</v>
      </c>
      <c r="B4268" s="31" t="s">
        <v>421</v>
      </c>
      <c r="C4268" s="39" t="s">
        <v>16056</v>
      </c>
      <c r="D4268" s="30">
        <v>1799094</v>
      </c>
      <c r="E4268" s="39" t="s">
        <v>8986</v>
      </c>
      <c r="F4268" s="50">
        <v>40854</v>
      </c>
      <c r="G4268" s="32">
        <v>30000</v>
      </c>
      <c r="H4268" s="31" t="s">
        <v>424</v>
      </c>
      <c r="I4268" s="31" t="s">
        <v>174</v>
      </c>
      <c r="J4268" s="32">
        <v>30000</v>
      </c>
      <c r="K4268" s="32">
        <v>0</v>
      </c>
      <c r="L4268" s="50">
        <v>40920</v>
      </c>
      <c r="M4268" s="31" t="s">
        <v>8727</v>
      </c>
      <c r="N4268" s="31" t="s">
        <v>789</v>
      </c>
      <c r="O4268" s="31" t="s">
        <v>789</v>
      </c>
      <c r="P4268" s="39" t="s">
        <v>422</v>
      </c>
      <c r="Q4268" s="39" t="s">
        <v>555</v>
      </c>
      <c r="R4268" s="41" t="s">
        <v>179</v>
      </c>
      <c r="S4268" s="31" t="s">
        <v>421</v>
      </c>
      <c r="T4268" s="39" t="s">
        <v>281</v>
      </c>
      <c r="U4268" s="39" t="s">
        <v>423</v>
      </c>
      <c r="V4268" s="39" t="s">
        <v>377</v>
      </c>
      <c r="W4268" s="39" t="s">
        <v>175</v>
      </c>
      <c r="X4268" s="42" t="s">
        <v>125</v>
      </c>
      <c r="Y4268" s="50" t="s">
        <v>421</v>
      </c>
      <c r="Z4268" s="30" t="s">
        <v>556</v>
      </c>
      <c r="AA4268" s="31">
        <v>0</v>
      </c>
      <c r="AB4268" s="33" t="s">
        <v>284</v>
      </c>
      <c r="AC4268" s="48">
        <v>9</v>
      </c>
      <c r="AD4268" s="30">
        <v>1</v>
      </c>
      <c r="AE4268" s="30">
        <v>0</v>
      </c>
      <c r="AF4268" s="46" t="str">
        <f>IFERROR(VLOOKUP(U4268,Acronym!$A:$B, 2, FALSE), "Ot")</f>
        <v>L</v>
      </c>
      <c r="AG4268" s="47" t="s">
        <v>715</v>
      </c>
      <c r="AH4268" s="46" t="str">
        <f>VLOOKUP(AG4268,Acronym!$A:$B,2, FALSE)</f>
        <v>TH</v>
      </c>
      <c r="AI4268" s="47" t="s">
        <v>423</v>
      </c>
      <c r="AJ4268" s="47" t="s">
        <v>9947</v>
      </c>
    </row>
    <row r="4269" spans="1:36">
      <c r="A4269" s="30">
        <v>19038715</v>
      </c>
      <c r="B4269" s="31" t="s">
        <v>421</v>
      </c>
      <c r="C4269" s="39" t="s">
        <v>16057</v>
      </c>
      <c r="D4269" s="30">
        <v>1851598</v>
      </c>
      <c r="E4269" s="39" t="s">
        <v>8987</v>
      </c>
      <c r="F4269" s="50">
        <v>40854</v>
      </c>
      <c r="G4269" s="32">
        <v>10000</v>
      </c>
      <c r="H4269" s="31" t="s">
        <v>424</v>
      </c>
      <c r="I4269" s="31" t="s">
        <v>425</v>
      </c>
      <c r="J4269" s="32">
        <v>10000</v>
      </c>
      <c r="K4269" s="32">
        <v>10000</v>
      </c>
      <c r="L4269" s="50">
        <v>40890</v>
      </c>
      <c r="M4269" s="31" t="s">
        <v>5887</v>
      </c>
      <c r="N4269" s="31" t="s">
        <v>789</v>
      </c>
      <c r="O4269" s="31" t="s">
        <v>789</v>
      </c>
      <c r="P4269" s="39" t="s">
        <v>422</v>
      </c>
      <c r="Q4269" s="39" t="s">
        <v>555</v>
      </c>
      <c r="R4269" s="41" t="s">
        <v>542</v>
      </c>
      <c r="S4269" s="31">
        <v>1</v>
      </c>
      <c r="T4269" s="39" t="s">
        <v>281</v>
      </c>
      <c r="U4269" s="39" t="s">
        <v>426</v>
      </c>
      <c r="V4269" s="39" t="s">
        <v>27</v>
      </c>
      <c r="W4269" s="39" t="s">
        <v>287</v>
      </c>
      <c r="X4269" s="42" t="s">
        <v>26</v>
      </c>
      <c r="Y4269" s="50">
        <v>40913</v>
      </c>
      <c r="Z4269" s="30" t="s">
        <v>557</v>
      </c>
      <c r="AA4269" s="31">
        <v>1</v>
      </c>
      <c r="AB4269" s="33" t="s">
        <v>282</v>
      </c>
      <c r="AC4269" s="48">
        <v>5</v>
      </c>
      <c r="AD4269" s="30">
        <v>1</v>
      </c>
      <c r="AE4269" s="30">
        <v>0</v>
      </c>
      <c r="AF4269" s="46" t="str">
        <f>IFERROR(VLOOKUP(U4269,Acronym!$A:$B, 2, FALSE), "Ot")</f>
        <v>NW</v>
      </c>
      <c r="AG4269" s="47" t="s">
        <v>714</v>
      </c>
      <c r="AH4269" s="46" t="str">
        <f>VLOOKUP(AG4269,Acronym!$A:$B,2, FALSE)</f>
        <v>VA</v>
      </c>
      <c r="AI4269" s="47" t="s">
        <v>426</v>
      </c>
      <c r="AJ4269" s="47" t="s">
        <v>9948</v>
      </c>
    </row>
    <row r="4270" spans="1:36">
      <c r="A4270" s="30">
        <v>19038830</v>
      </c>
      <c r="B4270" s="31" t="s">
        <v>421</v>
      </c>
      <c r="C4270" s="39" t="s">
        <v>16058</v>
      </c>
      <c r="D4270" s="30">
        <v>1847405</v>
      </c>
      <c r="E4270" s="39" t="s">
        <v>8988</v>
      </c>
      <c r="F4270" s="50">
        <v>40854</v>
      </c>
      <c r="G4270" s="32">
        <v>39804</v>
      </c>
      <c r="H4270" s="31" t="s">
        <v>424</v>
      </c>
      <c r="I4270" s="31" t="s">
        <v>425</v>
      </c>
      <c r="J4270" s="32">
        <v>39804</v>
      </c>
      <c r="K4270" s="32">
        <v>39804</v>
      </c>
      <c r="L4270" s="50">
        <v>40920</v>
      </c>
      <c r="M4270" s="31" t="s">
        <v>8727</v>
      </c>
      <c r="N4270" s="31" t="s">
        <v>789</v>
      </c>
      <c r="O4270" s="31" t="s">
        <v>789</v>
      </c>
      <c r="P4270" s="39" t="s">
        <v>422</v>
      </c>
      <c r="Q4270" s="39" t="s">
        <v>555</v>
      </c>
      <c r="R4270" s="41" t="s">
        <v>179</v>
      </c>
      <c r="S4270" s="31">
        <v>1</v>
      </c>
      <c r="T4270" s="39" t="s">
        <v>281</v>
      </c>
      <c r="U4270" s="39" t="s">
        <v>423</v>
      </c>
      <c r="V4270" s="39" t="s">
        <v>149</v>
      </c>
      <c r="W4270" s="39" t="s">
        <v>175</v>
      </c>
      <c r="X4270" s="42" t="s">
        <v>150</v>
      </c>
      <c r="Y4270" s="50">
        <v>40942</v>
      </c>
      <c r="Z4270" s="30" t="s">
        <v>557</v>
      </c>
      <c r="AA4270" s="31">
        <v>1</v>
      </c>
      <c r="AB4270" s="33" t="s">
        <v>284</v>
      </c>
      <c r="AC4270" s="48">
        <v>9</v>
      </c>
      <c r="AD4270" s="30">
        <v>1</v>
      </c>
      <c r="AE4270" s="30">
        <v>0</v>
      </c>
      <c r="AF4270" s="46" t="str">
        <f>IFERROR(VLOOKUP(U4270,Acronym!$A:$B, 2, FALSE), "Ot")</f>
        <v>L</v>
      </c>
      <c r="AG4270" s="47" t="s">
        <v>715</v>
      </c>
      <c r="AH4270" s="46" t="str">
        <f>VLOOKUP(AG4270,Acronym!$A:$B,2, FALSE)</f>
        <v>TH</v>
      </c>
      <c r="AI4270" s="47" t="s">
        <v>423</v>
      </c>
      <c r="AJ4270" s="47" t="s">
        <v>9949</v>
      </c>
    </row>
    <row r="4271" spans="1:36">
      <c r="A4271" s="30">
        <v>19039046</v>
      </c>
      <c r="B4271" s="31" t="s">
        <v>421</v>
      </c>
      <c r="C4271" s="39" t="s">
        <v>16059</v>
      </c>
      <c r="D4271" s="30">
        <v>18206140</v>
      </c>
      <c r="E4271" s="39" t="s">
        <v>5255</v>
      </c>
      <c r="F4271" s="50">
        <v>40855</v>
      </c>
      <c r="G4271" s="32">
        <v>2848</v>
      </c>
      <c r="H4271" s="31" t="s">
        <v>424</v>
      </c>
      <c r="I4271" s="31" t="s">
        <v>174</v>
      </c>
      <c r="J4271" s="32">
        <v>2848</v>
      </c>
      <c r="K4271" s="32">
        <v>0</v>
      </c>
      <c r="L4271" s="50">
        <v>40890</v>
      </c>
      <c r="M4271" s="31" t="s">
        <v>5887</v>
      </c>
      <c r="N4271" s="31" t="s">
        <v>789</v>
      </c>
      <c r="O4271" s="31" t="s">
        <v>789</v>
      </c>
      <c r="P4271" s="39" t="s">
        <v>422</v>
      </c>
      <c r="Q4271" s="39" t="s">
        <v>555</v>
      </c>
      <c r="R4271" s="41" t="s">
        <v>542</v>
      </c>
      <c r="S4271" s="31" t="s">
        <v>421</v>
      </c>
      <c r="T4271" s="39" t="s">
        <v>281</v>
      </c>
      <c r="U4271" s="39" t="s">
        <v>446</v>
      </c>
      <c r="V4271" s="39" t="s">
        <v>357</v>
      </c>
      <c r="W4271" s="39" t="s">
        <v>485</v>
      </c>
      <c r="X4271" s="42" t="s">
        <v>358</v>
      </c>
      <c r="Y4271" s="50" t="s">
        <v>421</v>
      </c>
      <c r="Z4271" s="30" t="s">
        <v>557</v>
      </c>
      <c r="AA4271" s="31">
        <v>0</v>
      </c>
      <c r="AB4271" s="33" t="s">
        <v>282</v>
      </c>
      <c r="AC4271" s="48">
        <v>5</v>
      </c>
      <c r="AD4271" s="30">
        <v>1</v>
      </c>
      <c r="AE4271" s="30">
        <v>0</v>
      </c>
      <c r="AF4271" s="46" t="str">
        <f>IFERROR(VLOOKUP(U4271,Acronym!$A:$B, 2, FALSE), "Ot")</f>
        <v>SE</v>
      </c>
      <c r="AG4271" s="47" t="s">
        <v>714</v>
      </c>
      <c r="AH4271" s="46" t="str">
        <f>VLOOKUP(AG4271,Acronym!$A:$B,2, FALSE)</f>
        <v>VA</v>
      </c>
      <c r="AI4271" s="47" t="s">
        <v>426</v>
      </c>
      <c r="AJ4271" s="47" t="s">
        <v>5786</v>
      </c>
    </row>
    <row r="4272" spans="1:36">
      <c r="A4272" s="30">
        <v>19039117</v>
      </c>
      <c r="B4272" s="31" t="s">
        <v>421</v>
      </c>
      <c r="C4272" s="39" t="s">
        <v>16060</v>
      </c>
      <c r="D4272" s="30">
        <v>19039115</v>
      </c>
      <c r="E4272" s="39" t="s">
        <v>8989</v>
      </c>
      <c r="F4272" s="50">
        <v>40854</v>
      </c>
      <c r="G4272" s="32">
        <v>2000</v>
      </c>
      <c r="H4272" s="31" t="s">
        <v>424</v>
      </c>
      <c r="I4272" s="31" t="s">
        <v>174</v>
      </c>
      <c r="J4272" s="32">
        <v>0</v>
      </c>
      <c r="K4272" s="32">
        <v>0</v>
      </c>
      <c r="L4272" s="50">
        <v>40890</v>
      </c>
      <c r="M4272" s="31" t="s">
        <v>5887</v>
      </c>
      <c r="N4272" s="31" t="s">
        <v>789</v>
      </c>
      <c r="O4272" s="31" t="s">
        <v>789</v>
      </c>
      <c r="P4272" s="39" t="s">
        <v>422</v>
      </c>
      <c r="Q4272" s="39" t="s">
        <v>555</v>
      </c>
      <c r="R4272" s="41" t="s">
        <v>542</v>
      </c>
      <c r="S4272" s="31" t="s">
        <v>421</v>
      </c>
      <c r="T4272" s="39" t="s">
        <v>281</v>
      </c>
      <c r="U4272" s="39" t="s">
        <v>436</v>
      </c>
      <c r="V4272" s="39" t="s">
        <v>481</v>
      </c>
      <c r="W4272" s="39" t="s">
        <v>478</v>
      </c>
      <c r="X4272" s="42" t="s">
        <v>479</v>
      </c>
      <c r="Y4272" s="50" t="s">
        <v>421</v>
      </c>
      <c r="Z4272" s="30" t="s">
        <v>557</v>
      </c>
      <c r="AA4272" s="31">
        <v>0</v>
      </c>
      <c r="AB4272" s="33" t="s">
        <v>282</v>
      </c>
      <c r="AC4272" s="48">
        <v>5</v>
      </c>
      <c r="AD4272" s="30">
        <v>1</v>
      </c>
      <c r="AE4272" s="30">
        <v>0</v>
      </c>
      <c r="AF4272" s="46" t="str">
        <f>IFERROR(VLOOKUP(U4272,Acronym!$A:$B, 2, FALSE), "Ot")</f>
        <v>SW</v>
      </c>
      <c r="AG4272" s="47" t="s">
        <v>714</v>
      </c>
      <c r="AH4272" s="46" t="str">
        <f>VLOOKUP(AG4272,Acronym!$A:$B,2, FALSE)</f>
        <v>VA</v>
      </c>
      <c r="AI4272" s="47" t="s">
        <v>436</v>
      </c>
      <c r="AJ4272" s="47" t="s">
        <v>9950</v>
      </c>
    </row>
    <row r="4273" spans="1:36">
      <c r="A4273" s="30">
        <v>19039198</v>
      </c>
      <c r="B4273" s="31" t="s">
        <v>421</v>
      </c>
      <c r="C4273" s="39" t="s">
        <v>16061</v>
      </c>
      <c r="D4273" s="30">
        <v>13002053</v>
      </c>
      <c r="E4273" s="39" t="s">
        <v>8990</v>
      </c>
      <c r="F4273" s="50">
        <v>40854</v>
      </c>
      <c r="G4273" s="32">
        <v>9500</v>
      </c>
      <c r="H4273" s="31" t="s">
        <v>424</v>
      </c>
      <c r="I4273" s="31" t="s">
        <v>425</v>
      </c>
      <c r="J4273" s="32">
        <v>9500</v>
      </c>
      <c r="K4273" s="32">
        <v>9500</v>
      </c>
      <c r="L4273" s="50">
        <v>40890</v>
      </c>
      <c r="M4273" s="31" t="s">
        <v>5887</v>
      </c>
      <c r="N4273" s="31" t="s">
        <v>789</v>
      </c>
      <c r="O4273" s="31" t="s">
        <v>789</v>
      </c>
      <c r="P4273" s="39" t="s">
        <v>422</v>
      </c>
      <c r="Q4273" s="39" t="s">
        <v>555</v>
      </c>
      <c r="R4273" s="41" t="s">
        <v>542</v>
      </c>
      <c r="S4273" s="31">
        <v>1</v>
      </c>
      <c r="T4273" s="39" t="s">
        <v>283</v>
      </c>
      <c r="U4273" s="39" t="s">
        <v>426</v>
      </c>
      <c r="V4273" s="39" t="s">
        <v>8</v>
      </c>
      <c r="W4273" s="39" t="s">
        <v>286</v>
      </c>
      <c r="X4273" s="42" t="s">
        <v>438</v>
      </c>
      <c r="Y4273" s="50">
        <v>40914</v>
      </c>
      <c r="Z4273" s="30" t="s">
        <v>557</v>
      </c>
      <c r="AA4273" s="31">
        <v>1</v>
      </c>
      <c r="AB4273" s="33" t="s">
        <v>282</v>
      </c>
      <c r="AC4273" s="48">
        <v>5</v>
      </c>
      <c r="AD4273" s="30">
        <v>1</v>
      </c>
      <c r="AE4273" s="30">
        <v>0</v>
      </c>
      <c r="AF4273" s="46" t="str">
        <f>IFERROR(VLOOKUP(U4273,Acronym!$A:$B, 2, FALSE), "Ot")</f>
        <v>NW</v>
      </c>
      <c r="AG4273" s="47" t="s">
        <v>715</v>
      </c>
      <c r="AH4273" s="46" t="str">
        <f>VLOOKUP(AG4273,Acronym!$A:$B,2, FALSE)</f>
        <v>TH</v>
      </c>
      <c r="AI4273" s="47" t="s">
        <v>426</v>
      </c>
      <c r="AJ4273" s="47" t="s">
        <v>9951</v>
      </c>
    </row>
    <row r="4274" spans="1:36">
      <c r="A4274" s="30">
        <v>19039339</v>
      </c>
      <c r="B4274" s="31" t="s">
        <v>421</v>
      </c>
      <c r="C4274" s="39" t="s">
        <v>16062</v>
      </c>
      <c r="D4274" s="30">
        <v>19039337</v>
      </c>
      <c r="E4274" s="39" t="s">
        <v>8126</v>
      </c>
      <c r="F4274" s="50">
        <v>40854</v>
      </c>
      <c r="G4274" s="32">
        <v>2609</v>
      </c>
      <c r="H4274" s="31" t="s">
        <v>177</v>
      </c>
      <c r="I4274" s="31" t="s">
        <v>174</v>
      </c>
      <c r="J4274" s="32">
        <v>0</v>
      </c>
      <c r="K4274" s="32">
        <v>0</v>
      </c>
      <c r="L4274" s="50">
        <v>40875</v>
      </c>
      <c r="M4274" s="31" t="s">
        <v>5887</v>
      </c>
      <c r="N4274" s="31" t="s">
        <v>789</v>
      </c>
      <c r="O4274" s="31" t="s">
        <v>789</v>
      </c>
      <c r="P4274" s="39" t="s">
        <v>422</v>
      </c>
      <c r="Q4274" s="39" t="s">
        <v>555</v>
      </c>
      <c r="R4274" s="41" t="s">
        <v>542</v>
      </c>
      <c r="S4274" s="31" t="s">
        <v>421</v>
      </c>
      <c r="T4274" s="39" t="s">
        <v>281</v>
      </c>
      <c r="U4274" s="39" t="s">
        <v>868</v>
      </c>
      <c r="V4274" s="39" t="s">
        <v>5878</v>
      </c>
      <c r="W4274" s="39" t="s">
        <v>341</v>
      </c>
      <c r="X4274" s="42" t="s">
        <v>341</v>
      </c>
      <c r="Y4274" s="50" t="s">
        <v>421</v>
      </c>
      <c r="Z4274" s="30" t="s">
        <v>557</v>
      </c>
      <c r="AA4274" s="31">
        <v>0</v>
      </c>
      <c r="AB4274" s="33" t="s">
        <v>282</v>
      </c>
      <c r="AC4274" s="48">
        <v>3</v>
      </c>
      <c r="AD4274" s="30">
        <v>1</v>
      </c>
      <c r="AE4274" s="30">
        <v>1</v>
      </c>
      <c r="AF4274" s="46" t="str">
        <f>IFERROR(VLOOKUP(U4274,Acronym!$A:$B, 2, FALSE), "Ot")</f>
        <v>E</v>
      </c>
      <c r="AG4274" s="47" t="s">
        <v>714</v>
      </c>
      <c r="AH4274" s="46" t="str">
        <f>VLOOKUP(AG4274,Acronym!$A:$B,2, FALSE)</f>
        <v>VA</v>
      </c>
      <c r="AI4274" s="47" t="s">
        <v>719</v>
      </c>
      <c r="AJ4274" s="47" t="s">
        <v>8647</v>
      </c>
    </row>
    <row r="4275" spans="1:36">
      <c r="A4275" s="30">
        <v>19039399</v>
      </c>
      <c r="B4275" s="31" t="s">
        <v>421</v>
      </c>
      <c r="C4275" s="39" t="s">
        <v>16063</v>
      </c>
      <c r="D4275" s="30">
        <v>18955404</v>
      </c>
      <c r="E4275" s="39" t="s">
        <v>8103</v>
      </c>
      <c r="F4275" s="50">
        <v>40854</v>
      </c>
      <c r="G4275" s="32">
        <v>1000</v>
      </c>
      <c r="H4275" s="31" t="s">
        <v>424</v>
      </c>
      <c r="I4275" s="31" t="s">
        <v>425</v>
      </c>
      <c r="J4275" s="32">
        <v>1000</v>
      </c>
      <c r="K4275" s="32">
        <v>1000</v>
      </c>
      <c r="L4275" s="50">
        <v>40891</v>
      </c>
      <c r="M4275" s="31" t="s">
        <v>5887</v>
      </c>
      <c r="N4275" s="31" t="s">
        <v>789</v>
      </c>
      <c r="O4275" s="31" t="s">
        <v>789</v>
      </c>
      <c r="P4275" s="39" t="s">
        <v>422</v>
      </c>
      <c r="Q4275" s="39" t="s">
        <v>555</v>
      </c>
      <c r="R4275" s="41" t="s">
        <v>542</v>
      </c>
      <c r="S4275" s="31">
        <v>1</v>
      </c>
      <c r="T4275" s="39" t="s">
        <v>281</v>
      </c>
      <c r="U4275" s="39" t="s">
        <v>423</v>
      </c>
      <c r="V4275" s="39" t="s">
        <v>87</v>
      </c>
      <c r="W4275" s="39" t="s">
        <v>175</v>
      </c>
      <c r="X4275" s="42" t="s">
        <v>150</v>
      </c>
      <c r="Y4275" s="50">
        <v>40918</v>
      </c>
      <c r="Z4275" s="30" t="s">
        <v>557</v>
      </c>
      <c r="AA4275" s="31">
        <v>1</v>
      </c>
      <c r="AB4275" s="33" t="s">
        <v>282</v>
      </c>
      <c r="AC4275" s="48">
        <v>5</v>
      </c>
      <c r="AD4275" s="30">
        <v>1</v>
      </c>
      <c r="AE4275" s="30">
        <v>0</v>
      </c>
      <c r="AF4275" s="46" t="str">
        <f>IFERROR(VLOOKUP(U4275,Acronym!$A:$B, 2, FALSE), "Ot")</f>
        <v>L</v>
      </c>
      <c r="AG4275" s="47" t="s">
        <v>714</v>
      </c>
      <c r="AH4275" s="46" t="str">
        <f>VLOOKUP(AG4275,Acronym!$A:$B,2, FALSE)</f>
        <v>VA</v>
      </c>
      <c r="AI4275" s="47" t="s">
        <v>423</v>
      </c>
      <c r="AJ4275" s="47" t="s">
        <v>8622</v>
      </c>
    </row>
    <row r="4276" spans="1:36">
      <c r="A4276" s="30">
        <v>19042012</v>
      </c>
      <c r="B4276" s="31" t="s">
        <v>421</v>
      </c>
      <c r="C4276" s="39" t="s">
        <v>16064</v>
      </c>
      <c r="D4276" s="30">
        <v>19041999</v>
      </c>
      <c r="E4276" s="39" t="s">
        <v>8127</v>
      </c>
      <c r="F4276" s="50">
        <v>40852</v>
      </c>
      <c r="G4276" s="32">
        <v>54731</v>
      </c>
      <c r="H4276" s="31" t="s">
        <v>177</v>
      </c>
      <c r="I4276" s="31" t="s">
        <v>174</v>
      </c>
      <c r="J4276" s="32">
        <v>0</v>
      </c>
      <c r="K4276" s="32">
        <v>0</v>
      </c>
      <c r="L4276" s="50">
        <v>40868</v>
      </c>
      <c r="M4276" s="31" t="s">
        <v>5887</v>
      </c>
      <c r="N4276" s="31" t="s">
        <v>789</v>
      </c>
      <c r="O4276" s="31" t="s">
        <v>789</v>
      </c>
      <c r="P4276" s="39" t="s">
        <v>422</v>
      </c>
      <c r="Q4276" s="39" t="s">
        <v>555</v>
      </c>
      <c r="R4276" s="41" t="s">
        <v>541</v>
      </c>
      <c r="S4276" s="31" t="s">
        <v>421</v>
      </c>
      <c r="T4276" s="39" t="s">
        <v>283</v>
      </c>
      <c r="U4276" s="39" t="s">
        <v>426</v>
      </c>
      <c r="V4276" s="39" t="s">
        <v>8</v>
      </c>
      <c r="W4276" s="39" t="s">
        <v>286</v>
      </c>
      <c r="X4276" s="42" t="s">
        <v>438</v>
      </c>
      <c r="Y4276" s="50" t="s">
        <v>421</v>
      </c>
      <c r="Z4276" s="30" t="s">
        <v>556</v>
      </c>
      <c r="AA4276" s="31">
        <v>0</v>
      </c>
      <c r="AB4276" s="33" t="s">
        <v>284</v>
      </c>
      <c r="AC4276" s="48">
        <v>2</v>
      </c>
      <c r="AD4276" s="30">
        <v>1</v>
      </c>
      <c r="AE4276" s="30">
        <v>1</v>
      </c>
      <c r="AF4276" s="46" t="str">
        <f>IFERROR(VLOOKUP(U4276,Acronym!$A:$B, 2, FALSE), "Ot")</f>
        <v>NW</v>
      </c>
      <c r="AG4276" s="47" t="s">
        <v>715</v>
      </c>
      <c r="AH4276" s="46" t="str">
        <f>VLOOKUP(AG4276,Acronym!$A:$B,2, FALSE)</f>
        <v>TH</v>
      </c>
      <c r="AI4276" s="47" t="s">
        <v>426</v>
      </c>
      <c r="AJ4276" s="47" t="s">
        <v>8648</v>
      </c>
    </row>
    <row r="4277" spans="1:36">
      <c r="A4277" s="30">
        <v>19042246</v>
      </c>
      <c r="B4277" s="31" t="s">
        <v>421</v>
      </c>
      <c r="C4277" s="39" t="s">
        <v>16065</v>
      </c>
      <c r="D4277" s="30">
        <v>19042239</v>
      </c>
      <c r="E4277" s="39" t="s">
        <v>8991</v>
      </c>
      <c r="F4277" s="50">
        <v>40851</v>
      </c>
      <c r="G4277" s="32">
        <v>120000</v>
      </c>
      <c r="H4277" s="31" t="s">
        <v>424</v>
      </c>
      <c r="I4277" s="31" t="s">
        <v>174</v>
      </c>
      <c r="J4277" s="32">
        <v>0</v>
      </c>
      <c r="K4277" s="32">
        <v>0</v>
      </c>
      <c r="L4277" s="50">
        <v>40920</v>
      </c>
      <c r="M4277" s="31" t="s">
        <v>8727</v>
      </c>
      <c r="N4277" s="31" t="s">
        <v>789</v>
      </c>
      <c r="O4277" s="31" t="s">
        <v>789</v>
      </c>
      <c r="P4277" s="39" t="s">
        <v>422</v>
      </c>
      <c r="Q4277" s="39" t="s">
        <v>555</v>
      </c>
      <c r="R4277" s="41" t="s">
        <v>179</v>
      </c>
      <c r="S4277" s="31" t="s">
        <v>421</v>
      </c>
      <c r="T4277" s="39" t="s">
        <v>283</v>
      </c>
      <c r="U4277" s="39" t="s">
        <v>423</v>
      </c>
      <c r="V4277" s="39" t="s">
        <v>87</v>
      </c>
      <c r="W4277" s="39" t="s">
        <v>175</v>
      </c>
      <c r="X4277" s="42" t="s">
        <v>150</v>
      </c>
      <c r="Y4277" s="50" t="s">
        <v>421</v>
      </c>
      <c r="Z4277" s="30" t="s">
        <v>556</v>
      </c>
      <c r="AA4277" s="31">
        <v>0</v>
      </c>
      <c r="AB4277" s="33" t="s">
        <v>284</v>
      </c>
      <c r="AC4277" s="48">
        <v>10</v>
      </c>
      <c r="AD4277" s="30">
        <v>1</v>
      </c>
      <c r="AE4277" s="30">
        <v>0</v>
      </c>
      <c r="AF4277" s="46" t="str">
        <f>IFERROR(VLOOKUP(U4277,Acronym!$A:$B, 2, FALSE), "Ot")</f>
        <v>L</v>
      </c>
      <c r="AG4277" s="47" t="s">
        <v>714</v>
      </c>
      <c r="AH4277" s="46" t="str">
        <f>VLOOKUP(AG4277,Acronym!$A:$B,2, FALSE)</f>
        <v>VA</v>
      </c>
      <c r="AI4277" s="47" t="s">
        <v>423</v>
      </c>
      <c r="AJ4277" s="47" t="s">
        <v>9952</v>
      </c>
    </row>
    <row r="4278" spans="1:36">
      <c r="A4278" s="30">
        <v>19042503</v>
      </c>
      <c r="B4278" s="31" t="s">
        <v>421</v>
      </c>
      <c r="C4278" s="39" t="s">
        <v>16066</v>
      </c>
      <c r="D4278" s="30">
        <v>19042486</v>
      </c>
      <c r="E4278" s="39" t="s">
        <v>8128</v>
      </c>
      <c r="F4278" s="50">
        <v>40854</v>
      </c>
      <c r="G4278" s="32">
        <v>25367</v>
      </c>
      <c r="H4278" s="31" t="s">
        <v>177</v>
      </c>
      <c r="I4278" s="31" t="s">
        <v>174</v>
      </c>
      <c r="J4278" s="32">
        <v>0</v>
      </c>
      <c r="K4278" s="32">
        <v>0</v>
      </c>
      <c r="L4278" s="50">
        <v>40872</v>
      </c>
      <c r="M4278" s="31" t="s">
        <v>5887</v>
      </c>
      <c r="N4278" s="31" t="s">
        <v>789</v>
      </c>
      <c r="O4278" s="31" t="s">
        <v>789</v>
      </c>
      <c r="P4278" s="39" t="s">
        <v>422</v>
      </c>
      <c r="Q4278" s="39" t="s">
        <v>555</v>
      </c>
      <c r="R4278" s="41" t="s">
        <v>179</v>
      </c>
      <c r="S4278" s="31" t="s">
        <v>421</v>
      </c>
      <c r="T4278" s="39" t="s">
        <v>283</v>
      </c>
      <c r="U4278" s="39" t="s">
        <v>423</v>
      </c>
      <c r="V4278" s="39" t="s">
        <v>37</v>
      </c>
      <c r="W4278" s="39" t="s">
        <v>175</v>
      </c>
      <c r="X4278" s="42" t="s">
        <v>35</v>
      </c>
      <c r="Y4278" s="50" t="s">
        <v>421</v>
      </c>
      <c r="Z4278" s="30" t="s">
        <v>557</v>
      </c>
      <c r="AA4278" s="31">
        <v>0</v>
      </c>
      <c r="AB4278" s="33" t="s">
        <v>284</v>
      </c>
      <c r="AC4278" s="48">
        <v>3</v>
      </c>
      <c r="AD4278" s="30">
        <v>1</v>
      </c>
      <c r="AE4278" s="30">
        <v>1</v>
      </c>
      <c r="AF4278" s="46" t="str">
        <f>IFERROR(VLOOKUP(U4278,Acronym!$A:$B, 2, FALSE), "Ot")</f>
        <v>L</v>
      </c>
      <c r="AG4278" s="47" t="s">
        <v>718</v>
      </c>
      <c r="AH4278" s="46" t="str">
        <f>VLOOKUP(AG4278,Acronym!$A:$B,2, FALSE)</f>
        <v>LI</v>
      </c>
      <c r="AI4278" s="47" t="s">
        <v>423</v>
      </c>
      <c r="AJ4278" s="47" t="s">
        <v>8649</v>
      </c>
    </row>
    <row r="4279" spans="1:36">
      <c r="A4279" s="30">
        <v>19042632</v>
      </c>
      <c r="B4279" s="31" t="s">
        <v>421</v>
      </c>
      <c r="C4279" s="39" t="s">
        <v>16067</v>
      </c>
      <c r="D4279" s="30">
        <v>19042624</v>
      </c>
      <c r="E4279" s="39" t="s">
        <v>8993</v>
      </c>
      <c r="F4279" s="50">
        <v>40854</v>
      </c>
      <c r="G4279" s="32">
        <v>9273</v>
      </c>
      <c r="H4279" s="31" t="s">
        <v>424</v>
      </c>
      <c r="I4279" s="31" t="s">
        <v>174</v>
      </c>
      <c r="J4279" s="32">
        <v>9273</v>
      </c>
      <c r="K4279" s="32">
        <v>0</v>
      </c>
      <c r="L4279" s="50">
        <v>40891</v>
      </c>
      <c r="M4279" s="31" t="s">
        <v>5887</v>
      </c>
      <c r="N4279" s="31" t="s">
        <v>789</v>
      </c>
      <c r="O4279" s="31" t="s">
        <v>789</v>
      </c>
      <c r="P4279" s="39" t="s">
        <v>422</v>
      </c>
      <c r="Q4279" s="39" t="s">
        <v>555</v>
      </c>
      <c r="R4279" s="41" t="s">
        <v>542</v>
      </c>
      <c r="S4279" s="31" t="s">
        <v>421</v>
      </c>
      <c r="T4279" s="39" t="s">
        <v>283</v>
      </c>
      <c r="U4279" s="39" t="s">
        <v>423</v>
      </c>
      <c r="V4279" s="39" t="s">
        <v>598</v>
      </c>
      <c r="W4279" s="39" t="s">
        <v>175</v>
      </c>
      <c r="X4279" s="42" t="s">
        <v>300</v>
      </c>
      <c r="Y4279" s="50" t="s">
        <v>421</v>
      </c>
      <c r="Z4279" s="30" t="s">
        <v>557</v>
      </c>
      <c r="AA4279" s="31">
        <v>0</v>
      </c>
      <c r="AB4279" s="33" t="s">
        <v>282</v>
      </c>
      <c r="AC4279" s="48">
        <v>5</v>
      </c>
      <c r="AD4279" s="30">
        <v>1</v>
      </c>
      <c r="AE4279" s="30">
        <v>0</v>
      </c>
      <c r="AF4279" s="46" t="str">
        <f>IFERROR(VLOOKUP(U4279,Acronym!$A:$B, 2, FALSE), "Ot")</f>
        <v>L</v>
      </c>
      <c r="AG4279" s="47" t="s">
        <v>715</v>
      </c>
      <c r="AH4279" s="46" t="str">
        <f>VLOOKUP(AG4279,Acronym!$A:$B,2, FALSE)</f>
        <v>TH</v>
      </c>
      <c r="AI4279" s="47" t="s">
        <v>423</v>
      </c>
      <c r="AJ4279" s="47" t="s">
        <v>9953</v>
      </c>
    </row>
    <row r="4280" spans="1:36">
      <c r="A4280" s="30">
        <v>19042766</v>
      </c>
      <c r="B4280" s="31" t="s">
        <v>421</v>
      </c>
      <c r="C4280" s="39" t="s">
        <v>16068</v>
      </c>
      <c r="D4280" s="30">
        <v>19042751</v>
      </c>
      <c r="E4280" s="39" t="s">
        <v>8994</v>
      </c>
      <c r="F4280" s="50">
        <v>40854</v>
      </c>
      <c r="G4280" s="32">
        <v>9000</v>
      </c>
      <c r="H4280" s="31" t="s">
        <v>424</v>
      </c>
      <c r="I4280" s="31" t="s">
        <v>425</v>
      </c>
      <c r="J4280" s="32">
        <v>9000</v>
      </c>
      <c r="K4280" s="32">
        <v>9000</v>
      </c>
      <c r="L4280" s="50">
        <v>40891</v>
      </c>
      <c r="M4280" s="31" t="s">
        <v>5887</v>
      </c>
      <c r="N4280" s="31" t="s">
        <v>789</v>
      </c>
      <c r="O4280" s="31" t="s">
        <v>789</v>
      </c>
      <c r="P4280" s="39" t="s">
        <v>422</v>
      </c>
      <c r="Q4280" s="39" t="s">
        <v>555</v>
      </c>
      <c r="R4280" s="41" t="s">
        <v>542</v>
      </c>
      <c r="S4280" s="31">
        <v>1</v>
      </c>
      <c r="T4280" s="39" t="s">
        <v>283</v>
      </c>
      <c r="U4280" s="39" t="s">
        <v>446</v>
      </c>
      <c r="V4280" s="39" t="s">
        <v>253</v>
      </c>
      <c r="W4280" s="39" t="s">
        <v>211</v>
      </c>
      <c r="X4280" s="42" t="s">
        <v>253</v>
      </c>
      <c r="Y4280" s="50">
        <v>40919</v>
      </c>
      <c r="Z4280" s="30" t="s">
        <v>556</v>
      </c>
      <c r="AA4280" s="31">
        <v>1</v>
      </c>
      <c r="AB4280" s="33" t="s">
        <v>282</v>
      </c>
      <c r="AC4280" s="48">
        <v>5</v>
      </c>
      <c r="AD4280" s="30">
        <v>1</v>
      </c>
      <c r="AE4280" s="30">
        <v>0</v>
      </c>
      <c r="AF4280" s="46" t="str">
        <f>IFERROR(VLOOKUP(U4280,Acronym!$A:$B, 2, FALSE), "Ot")</f>
        <v>SE</v>
      </c>
      <c r="AG4280" s="47" t="s">
        <v>715</v>
      </c>
      <c r="AH4280" s="46" t="str">
        <f>VLOOKUP(AG4280,Acronym!$A:$B,2, FALSE)</f>
        <v>TH</v>
      </c>
      <c r="AI4280" s="47" t="s">
        <v>446</v>
      </c>
      <c r="AJ4280" s="47" t="s">
        <v>9954</v>
      </c>
    </row>
    <row r="4281" spans="1:36">
      <c r="A4281" s="30">
        <v>19043046</v>
      </c>
      <c r="B4281" s="31" t="s">
        <v>421</v>
      </c>
      <c r="C4281" s="39" t="s">
        <v>16069</v>
      </c>
      <c r="D4281" s="30">
        <v>19043039</v>
      </c>
      <c r="E4281" s="39" t="s">
        <v>8995</v>
      </c>
      <c r="F4281" s="50">
        <v>40853</v>
      </c>
      <c r="G4281" s="32">
        <v>6000</v>
      </c>
      <c r="H4281" s="31" t="s">
        <v>424</v>
      </c>
      <c r="I4281" s="31" t="s">
        <v>174</v>
      </c>
      <c r="J4281" s="32">
        <v>6000</v>
      </c>
      <c r="K4281" s="32">
        <v>0</v>
      </c>
      <c r="L4281" s="50">
        <v>40891</v>
      </c>
      <c r="M4281" s="31" t="s">
        <v>5887</v>
      </c>
      <c r="N4281" s="31" t="s">
        <v>789</v>
      </c>
      <c r="O4281" s="31" t="s">
        <v>789</v>
      </c>
      <c r="P4281" s="39" t="s">
        <v>422</v>
      </c>
      <c r="Q4281" s="39" t="s">
        <v>555</v>
      </c>
      <c r="R4281" s="41" t="s">
        <v>542</v>
      </c>
      <c r="S4281" s="31" t="s">
        <v>421</v>
      </c>
      <c r="T4281" s="39" t="s">
        <v>283</v>
      </c>
      <c r="U4281" s="39" t="s">
        <v>430</v>
      </c>
      <c r="V4281" s="39" t="s">
        <v>7812</v>
      </c>
      <c r="W4281" s="39" t="s">
        <v>490</v>
      </c>
      <c r="X4281" s="42" t="s">
        <v>491</v>
      </c>
      <c r="Y4281" s="50" t="s">
        <v>421</v>
      </c>
      <c r="Z4281" s="30" t="s">
        <v>556</v>
      </c>
      <c r="AA4281" s="31">
        <v>0</v>
      </c>
      <c r="AB4281" s="33" t="s">
        <v>282</v>
      </c>
      <c r="AC4281" s="48">
        <v>5</v>
      </c>
      <c r="AD4281" s="30">
        <v>1</v>
      </c>
      <c r="AE4281" s="30">
        <v>0</v>
      </c>
      <c r="AF4281" s="46" t="str">
        <f>IFERROR(VLOOKUP(U4281,Acronym!$A:$B, 2, FALSE), "Ot")</f>
        <v>Y</v>
      </c>
      <c r="AG4281" s="47" t="s">
        <v>715</v>
      </c>
      <c r="AH4281" s="46" t="str">
        <f>VLOOKUP(AG4281,Acronym!$A:$B,2, FALSE)</f>
        <v>TH</v>
      </c>
      <c r="AI4281" s="47" t="s">
        <v>720</v>
      </c>
      <c r="AJ4281" s="47" t="s">
        <v>9955</v>
      </c>
    </row>
    <row r="4282" spans="1:36">
      <c r="A4282" s="30">
        <v>19043318</v>
      </c>
      <c r="B4282" s="31" t="s">
        <v>421</v>
      </c>
      <c r="C4282" s="39" t="s">
        <v>16070</v>
      </c>
      <c r="D4282" s="30">
        <v>1464408</v>
      </c>
      <c r="E4282" s="39" t="s">
        <v>8129</v>
      </c>
      <c r="F4282" s="50">
        <v>40855</v>
      </c>
      <c r="G4282" s="32">
        <v>9630</v>
      </c>
      <c r="H4282" s="31" t="s">
        <v>177</v>
      </c>
      <c r="I4282" s="31" t="s">
        <v>174</v>
      </c>
      <c r="J4282" s="32">
        <v>0</v>
      </c>
      <c r="K4282" s="32">
        <v>0</v>
      </c>
      <c r="L4282" s="50">
        <v>40865</v>
      </c>
      <c r="M4282" s="31" t="s">
        <v>5887</v>
      </c>
      <c r="N4282" s="31" t="s">
        <v>789</v>
      </c>
      <c r="O4282" s="31" t="s">
        <v>789</v>
      </c>
      <c r="P4282" s="39" t="s">
        <v>422</v>
      </c>
      <c r="Q4282" s="39" t="s">
        <v>555</v>
      </c>
      <c r="R4282" s="41" t="s">
        <v>542</v>
      </c>
      <c r="S4282" s="31" t="s">
        <v>421</v>
      </c>
      <c r="T4282" s="39" t="s">
        <v>283</v>
      </c>
      <c r="U4282" s="39" t="s">
        <v>435</v>
      </c>
      <c r="V4282" s="39" t="s">
        <v>6090</v>
      </c>
      <c r="W4282" s="39" t="s">
        <v>435</v>
      </c>
      <c r="X4282" s="42" t="s">
        <v>114</v>
      </c>
      <c r="Y4282" s="50" t="s">
        <v>421</v>
      </c>
      <c r="Z4282" s="30" t="s">
        <v>557</v>
      </c>
      <c r="AA4282" s="31">
        <v>0</v>
      </c>
      <c r="AB4282" s="33" t="s">
        <v>282</v>
      </c>
      <c r="AC4282" s="48">
        <v>1</v>
      </c>
      <c r="AD4282" s="30">
        <v>1</v>
      </c>
      <c r="AE4282" s="30">
        <v>1</v>
      </c>
      <c r="AF4282" s="46" t="str">
        <f>IFERROR(VLOOKUP(U4282,Acronym!$A:$B, 2, FALSE), "Ot")</f>
        <v>WM</v>
      </c>
      <c r="AG4282" s="47" t="s">
        <v>715</v>
      </c>
      <c r="AH4282" s="46" t="str">
        <f>VLOOKUP(AG4282,Acronym!$A:$B,2, FALSE)</f>
        <v>TH</v>
      </c>
      <c r="AI4282" s="47" t="s">
        <v>435</v>
      </c>
      <c r="AJ4282" s="47" t="s">
        <v>8650</v>
      </c>
    </row>
    <row r="4283" spans="1:36">
      <c r="A4283" s="30">
        <v>19043496</v>
      </c>
      <c r="B4283" s="31" t="s">
        <v>421</v>
      </c>
      <c r="C4283" s="39" t="s">
        <v>16071</v>
      </c>
      <c r="D4283" s="30">
        <v>6820988</v>
      </c>
      <c r="E4283" s="39" t="s">
        <v>8996</v>
      </c>
      <c r="F4283" s="50">
        <v>40854</v>
      </c>
      <c r="G4283" s="32">
        <v>8188</v>
      </c>
      <c r="H4283" s="31" t="s">
        <v>424</v>
      </c>
      <c r="I4283" s="31" t="s">
        <v>425</v>
      </c>
      <c r="J4283" s="32">
        <v>8188</v>
      </c>
      <c r="K4283" s="32">
        <v>8188</v>
      </c>
      <c r="L4283" s="50">
        <v>40884</v>
      </c>
      <c r="M4283" s="31" t="s">
        <v>5887</v>
      </c>
      <c r="N4283" s="31" t="s">
        <v>789</v>
      </c>
      <c r="O4283" s="31" t="s">
        <v>789</v>
      </c>
      <c r="P4283" s="39" t="s">
        <v>422</v>
      </c>
      <c r="Q4283" s="39" t="s">
        <v>555</v>
      </c>
      <c r="R4283" s="41" t="s">
        <v>542</v>
      </c>
      <c r="S4283" s="31">
        <v>1</v>
      </c>
      <c r="T4283" s="39" t="s">
        <v>283</v>
      </c>
      <c r="U4283" s="39" t="s">
        <v>436</v>
      </c>
      <c r="V4283" s="39" t="s">
        <v>344</v>
      </c>
      <c r="W4283" s="39" t="s">
        <v>344</v>
      </c>
      <c r="X4283" s="42" t="s">
        <v>344</v>
      </c>
      <c r="Y4283" s="50">
        <v>40924</v>
      </c>
      <c r="Z4283" s="30" t="s">
        <v>556</v>
      </c>
      <c r="AA4283" s="31">
        <v>1</v>
      </c>
      <c r="AB4283" s="33" t="s">
        <v>282</v>
      </c>
      <c r="AC4283" s="48">
        <v>4</v>
      </c>
      <c r="AD4283" s="30">
        <v>1</v>
      </c>
      <c r="AE4283" s="30">
        <v>0</v>
      </c>
      <c r="AF4283" s="46" t="str">
        <f>IFERROR(VLOOKUP(U4283,Acronym!$A:$B, 2, FALSE), "Ot")</f>
        <v>SW</v>
      </c>
      <c r="AG4283" s="47" t="s">
        <v>717</v>
      </c>
      <c r="AH4283" s="46" t="str">
        <f>VLOOKUP(AG4283,Acronym!$A:$B,2, FALSE)</f>
        <v>CA</v>
      </c>
      <c r="AI4283" s="47" t="s">
        <v>436</v>
      </c>
      <c r="AJ4283" s="47" t="s">
        <v>9956</v>
      </c>
    </row>
    <row r="4284" spans="1:36">
      <c r="A4284" s="30">
        <v>19043639</v>
      </c>
      <c r="B4284" s="31" t="s">
        <v>421</v>
      </c>
      <c r="C4284" s="39" t="s">
        <v>16072</v>
      </c>
      <c r="D4284" s="30">
        <v>19043631</v>
      </c>
      <c r="E4284" s="39" t="s">
        <v>8997</v>
      </c>
      <c r="F4284" s="50">
        <v>40854</v>
      </c>
      <c r="G4284" s="32">
        <v>3836</v>
      </c>
      <c r="H4284" s="31" t="s">
        <v>424</v>
      </c>
      <c r="I4284" s="31" t="s">
        <v>174</v>
      </c>
      <c r="J4284" s="32">
        <v>0</v>
      </c>
      <c r="K4284" s="32">
        <v>0</v>
      </c>
      <c r="L4284" s="50">
        <v>40891</v>
      </c>
      <c r="M4284" s="31" t="s">
        <v>5887</v>
      </c>
      <c r="N4284" s="31" t="s">
        <v>789</v>
      </c>
      <c r="O4284" s="31" t="s">
        <v>789</v>
      </c>
      <c r="P4284" s="39" t="s">
        <v>422</v>
      </c>
      <c r="Q4284" s="39" t="s">
        <v>555</v>
      </c>
      <c r="R4284" s="41" t="s">
        <v>542</v>
      </c>
      <c r="S4284" s="31" t="s">
        <v>421</v>
      </c>
      <c r="T4284" s="39" t="s">
        <v>283</v>
      </c>
      <c r="U4284" s="39" t="s">
        <v>430</v>
      </c>
      <c r="V4284" s="39" t="s">
        <v>492</v>
      </c>
      <c r="W4284" s="39" t="s">
        <v>490</v>
      </c>
      <c r="X4284" s="42" t="s">
        <v>491</v>
      </c>
      <c r="Y4284" s="50" t="s">
        <v>421</v>
      </c>
      <c r="Z4284" s="30" t="s">
        <v>557</v>
      </c>
      <c r="AA4284" s="31">
        <v>0</v>
      </c>
      <c r="AB4284" s="33" t="s">
        <v>282</v>
      </c>
      <c r="AC4284" s="48">
        <v>5</v>
      </c>
      <c r="AD4284" s="30">
        <v>1</v>
      </c>
      <c r="AE4284" s="30">
        <v>0</v>
      </c>
      <c r="AF4284" s="46" t="str">
        <f>IFERROR(VLOOKUP(U4284,Acronym!$A:$B, 2, FALSE), "Ot")</f>
        <v>Y</v>
      </c>
      <c r="AG4284" s="47" t="s">
        <v>715</v>
      </c>
      <c r="AH4284" s="46" t="str">
        <f>VLOOKUP(AG4284,Acronym!$A:$B,2, FALSE)</f>
        <v>TH</v>
      </c>
      <c r="AI4284" s="47" t="s">
        <v>720</v>
      </c>
      <c r="AJ4284" s="47" t="s">
        <v>9957</v>
      </c>
    </row>
    <row r="4285" spans="1:36">
      <c r="A4285" s="30">
        <v>19043814</v>
      </c>
      <c r="B4285" s="31" t="s">
        <v>421</v>
      </c>
      <c r="C4285" s="39" t="s">
        <v>16073</v>
      </c>
      <c r="D4285" s="30">
        <v>19043794</v>
      </c>
      <c r="E4285" s="39" t="s">
        <v>8998</v>
      </c>
      <c r="F4285" s="50">
        <v>40851</v>
      </c>
      <c r="G4285" s="32">
        <v>9995</v>
      </c>
      <c r="H4285" s="31" t="s">
        <v>424</v>
      </c>
      <c r="I4285" s="31" t="s">
        <v>174</v>
      </c>
      <c r="J4285" s="32">
        <v>0</v>
      </c>
      <c r="K4285" s="32">
        <v>0</v>
      </c>
      <c r="L4285" s="50">
        <v>40890</v>
      </c>
      <c r="M4285" s="31" t="s">
        <v>5887</v>
      </c>
      <c r="N4285" s="31" t="s">
        <v>789</v>
      </c>
      <c r="O4285" s="31" t="s">
        <v>789</v>
      </c>
      <c r="P4285" s="39" t="s">
        <v>422</v>
      </c>
      <c r="Q4285" s="39" t="s">
        <v>555</v>
      </c>
      <c r="R4285" s="41" t="s">
        <v>542</v>
      </c>
      <c r="S4285" s="31" t="s">
        <v>421</v>
      </c>
      <c r="T4285" s="39" t="s">
        <v>283</v>
      </c>
      <c r="U4285" s="39" t="s">
        <v>426</v>
      </c>
      <c r="V4285" s="39" t="s">
        <v>642</v>
      </c>
      <c r="W4285" s="39" t="s">
        <v>286</v>
      </c>
      <c r="X4285" s="42" t="s">
        <v>438</v>
      </c>
      <c r="Y4285" s="50" t="s">
        <v>421</v>
      </c>
      <c r="Z4285" s="30" t="s">
        <v>556</v>
      </c>
      <c r="AA4285" s="31">
        <v>0</v>
      </c>
      <c r="AB4285" s="33" t="s">
        <v>282</v>
      </c>
      <c r="AC4285" s="48">
        <v>6</v>
      </c>
      <c r="AD4285" s="30">
        <v>1</v>
      </c>
      <c r="AE4285" s="30">
        <v>0</v>
      </c>
      <c r="AF4285" s="46" t="str">
        <f>IFERROR(VLOOKUP(U4285,Acronym!$A:$B, 2, FALSE), "Ot")</f>
        <v>NW</v>
      </c>
      <c r="AG4285" s="47" t="s">
        <v>716</v>
      </c>
      <c r="AH4285" s="46" t="str">
        <f>VLOOKUP(AG4285,Acronym!$A:$B,2, FALSE)</f>
        <v>MU</v>
      </c>
      <c r="AI4285" s="47" t="s">
        <v>426</v>
      </c>
      <c r="AJ4285" s="47" t="s">
        <v>9958</v>
      </c>
    </row>
    <row r="4286" spans="1:36">
      <c r="A4286" s="30">
        <v>19044073</v>
      </c>
      <c r="B4286" s="31" t="s">
        <v>421</v>
      </c>
      <c r="C4286" s="39" t="s">
        <v>16074</v>
      </c>
      <c r="D4286" s="30">
        <v>1386027</v>
      </c>
      <c r="E4286" s="39" t="s">
        <v>6479</v>
      </c>
      <c r="F4286" s="50">
        <v>40851</v>
      </c>
      <c r="G4286" s="32">
        <v>10000</v>
      </c>
      <c r="H4286" s="31" t="s">
        <v>424</v>
      </c>
      <c r="I4286" s="31" t="s">
        <v>174</v>
      </c>
      <c r="J4286" s="32">
        <v>0</v>
      </c>
      <c r="K4286" s="32">
        <v>0</v>
      </c>
      <c r="L4286" s="50">
        <v>40891</v>
      </c>
      <c r="M4286" s="31" t="s">
        <v>5887</v>
      </c>
      <c r="N4286" s="31" t="s">
        <v>789</v>
      </c>
      <c r="O4286" s="31" t="s">
        <v>789</v>
      </c>
      <c r="P4286" s="39" t="s">
        <v>422</v>
      </c>
      <c r="Q4286" s="39" t="s">
        <v>555</v>
      </c>
      <c r="R4286" s="41" t="s">
        <v>542</v>
      </c>
      <c r="S4286" s="31" t="s">
        <v>421</v>
      </c>
      <c r="T4286" s="39" t="s">
        <v>283</v>
      </c>
      <c r="U4286" s="39" t="s">
        <v>423</v>
      </c>
      <c r="V4286" s="39" t="s">
        <v>119</v>
      </c>
      <c r="W4286" s="39" t="s">
        <v>175</v>
      </c>
      <c r="X4286" s="42" t="s">
        <v>120</v>
      </c>
      <c r="Y4286" s="50" t="s">
        <v>421</v>
      </c>
      <c r="Z4286" s="30" t="s">
        <v>557</v>
      </c>
      <c r="AA4286" s="31">
        <v>0</v>
      </c>
      <c r="AB4286" s="33" t="s">
        <v>282</v>
      </c>
      <c r="AC4286" s="48">
        <v>6</v>
      </c>
      <c r="AD4286" s="30">
        <v>1</v>
      </c>
      <c r="AE4286" s="30">
        <v>0</v>
      </c>
      <c r="AF4286" s="46" t="str">
        <f>IFERROR(VLOOKUP(U4286,Acronym!$A:$B, 2, FALSE), "Ot")</f>
        <v>L</v>
      </c>
      <c r="AG4286" s="47" t="s">
        <v>715</v>
      </c>
      <c r="AH4286" s="46" t="str">
        <f>VLOOKUP(AG4286,Acronym!$A:$B,2, FALSE)</f>
        <v>TH</v>
      </c>
      <c r="AI4286" s="47" t="s">
        <v>423</v>
      </c>
      <c r="AJ4286" s="47" t="s">
        <v>9959</v>
      </c>
    </row>
    <row r="4287" spans="1:36">
      <c r="A4287" s="30">
        <v>19044198</v>
      </c>
      <c r="B4287" s="31" t="s">
        <v>421</v>
      </c>
      <c r="C4287" s="39" t="s">
        <v>16075</v>
      </c>
      <c r="D4287" s="30">
        <v>1464501</v>
      </c>
      <c r="E4287" s="39" t="s">
        <v>8999</v>
      </c>
      <c r="F4287" s="50">
        <v>40851</v>
      </c>
      <c r="G4287" s="32">
        <v>5228</v>
      </c>
      <c r="H4287" s="31" t="s">
        <v>424</v>
      </c>
      <c r="I4287" s="31" t="s">
        <v>425</v>
      </c>
      <c r="J4287" s="32">
        <v>5228</v>
      </c>
      <c r="K4287" s="32">
        <v>5228</v>
      </c>
      <c r="L4287" s="50">
        <v>40891</v>
      </c>
      <c r="M4287" s="31" t="s">
        <v>5887</v>
      </c>
      <c r="N4287" s="31" t="s">
        <v>789</v>
      </c>
      <c r="O4287" s="31" t="s">
        <v>789</v>
      </c>
      <c r="P4287" s="39" t="s">
        <v>422</v>
      </c>
      <c r="Q4287" s="39" t="s">
        <v>555</v>
      </c>
      <c r="R4287" s="41" t="s">
        <v>542</v>
      </c>
      <c r="S4287" s="31">
        <v>1</v>
      </c>
      <c r="T4287" s="39" t="s">
        <v>283</v>
      </c>
      <c r="U4287" s="39" t="s">
        <v>430</v>
      </c>
      <c r="V4287" s="39" t="s">
        <v>167</v>
      </c>
      <c r="W4287" s="39" t="s">
        <v>319</v>
      </c>
      <c r="X4287" s="42" t="s">
        <v>168</v>
      </c>
      <c r="Y4287" s="50">
        <v>40921</v>
      </c>
      <c r="Z4287" s="30" t="s">
        <v>557</v>
      </c>
      <c r="AA4287" s="31">
        <v>1</v>
      </c>
      <c r="AB4287" s="33" t="s">
        <v>282</v>
      </c>
      <c r="AC4287" s="48">
        <v>6</v>
      </c>
      <c r="AD4287" s="30">
        <v>1</v>
      </c>
      <c r="AE4287" s="30">
        <v>0</v>
      </c>
      <c r="AF4287" s="46" t="str">
        <f>IFERROR(VLOOKUP(U4287,Acronym!$A:$B, 2, FALSE), "Ot")</f>
        <v>Y</v>
      </c>
      <c r="AG4287" s="47" t="s">
        <v>717</v>
      </c>
      <c r="AH4287" s="46" t="str">
        <f>VLOOKUP(AG4287,Acronym!$A:$B,2, FALSE)</f>
        <v>CA</v>
      </c>
      <c r="AI4287" s="47" t="s">
        <v>720</v>
      </c>
      <c r="AJ4287" s="47" t="s">
        <v>9960</v>
      </c>
    </row>
    <row r="4288" spans="1:36">
      <c r="A4288" s="30">
        <v>19044313</v>
      </c>
      <c r="B4288" s="31" t="s">
        <v>421</v>
      </c>
      <c r="C4288" s="39" t="s">
        <v>16076</v>
      </c>
      <c r="D4288" s="30">
        <v>16951739</v>
      </c>
      <c r="E4288" s="39" t="s">
        <v>4206</v>
      </c>
      <c r="F4288" s="50">
        <v>40852</v>
      </c>
      <c r="G4288" s="32">
        <v>3000</v>
      </c>
      <c r="H4288" s="31" t="s">
        <v>177</v>
      </c>
      <c r="I4288" s="31" t="s">
        <v>174</v>
      </c>
      <c r="J4288" s="32">
        <v>0</v>
      </c>
      <c r="K4288" s="32">
        <v>0</v>
      </c>
      <c r="L4288" s="50">
        <v>40862</v>
      </c>
      <c r="M4288" s="31" t="s">
        <v>5887</v>
      </c>
      <c r="N4288" s="31" t="s">
        <v>789</v>
      </c>
      <c r="O4288" s="31" t="s">
        <v>789</v>
      </c>
      <c r="P4288" s="39" t="s">
        <v>422</v>
      </c>
      <c r="Q4288" s="39" t="s">
        <v>555</v>
      </c>
      <c r="R4288" s="41" t="s">
        <v>542</v>
      </c>
      <c r="S4288" s="31" t="s">
        <v>421</v>
      </c>
      <c r="T4288" s="39" t="s">
        <v>283</v>
      </c>
      <c r="U4288" s="39" t="s">
        <v>436</v>
      </c>
      <c r="V4288" s="39" t="s">
        <v>4207</v>
      </c>
      <c r="W4288" s="39" t="s">
        <v>367</v>
      </c>
      <c r="X4288" s="42" t="s">
        <v>367</v>
      </c>
      <c r="Y4288" s="50" t="s">
        <v>421</v>
      </c>
      <c r="Z4288" s="30" t="s">
        <v>556</v>
      </c>
      <c r="AA4288" s="31">
        <v>0</v>
      </c>
      <c r="AB4288" s="33" t="s">
        <v>282</v>
      </c>
      <c r="AC4288" s="48">
        <v>1</v>
      </c>
      <c r="AD4288" s="30">
        <v>1</v>
      </c>
      <c r="AE4288" s="30">
        <v>1</v>
      </c>
      <c r="AF4288" s="46" t="str">
        <f>IFERROR(VLOOKUP(U4288,Acronym!$A:$B, 2, FALSE), "Ot")</f>
        <v>SW</v>
      </c>
      <c r="AG4288" s="47" t="s">
        <v>716</v>
      </c>
      <c r="AH4288" s="46" t="str">
        <f>VLOOKUP(AG4288,Acronym!$A:$B,2, FALSE)</f>
        <v>MU</v>
      </c>
      <c r="AI4288" s="47" t="s">
        <v>436</v>
      </c>
      <c r="AJ4288" s="47" t="s">
        <v>8651</v>
      </c>
    </row>
    <row r="4289" spans="1:36">
      <c r="A4289" s="30">
        <v>19044402</v>
      </c>
      <c r="B4289" s="31" t="s">
        <v>421</v>
      </c>
      <c r="C4289" s="39" t="s">
        <v>16077</v>
      </c>
      <c r="D4289" s="30">
        <v>19044395</v>
      </c>
      <c r="E4289" s="39" t="s">
        <v>9000</v>
      </c>
      <c r="F4289" s="50">
        <v>40853</v>
      </c>
      <c r="G4289" s="32">
        <v>10000</v>
      </c>
      <c r="H4289" s="31" t="s">
        <v>424</v>
      </c>
      <c r="I4289" s="31" t="s">
        <v>174</v>
      </c>
      <c r="J4289" s="32">
        <v>10000</v>
      </c>
      <c r="K4289" s="32">
        <v>0</v>
      </c>
      <c r="L4289" s="50">
        <v>40890</v>
      </c>
      <c r="M4289" s="31" t="s">
        <v>5887</v>
      </c>
      <c r="N4289" s="31" t="s">
        <v>789</v>
      </c>
      <c r="O4289" s="31" t="s">
        <v>789</v>
      </c>
      <c r="P4289" s="39" t="s">
        <v>422</v>
      </c>
      <c r="Q4289" s="39" t="s">
        <v>555</v>
      </c>
      <c r="R4289" s="41" t="s">
        <v>542</v>
      </c>
      <c r="S4289" s="31" t="s">
        <v>421</v>
      </c>
      <c r="T4289" s="39" t="s">
        <v>283</v>
      </c>
      <c r="U4289" s="39" t="s">
        <v>436</v>
      </c>
      <c r="V4289" s="39" t="s">
        <v>248</v>
      </c>
      <c r="W4289" s="39" t="s">
        <v>249</v>
      </c>
      <c r="X4289" s="42" t="s">
        <v>5068</v>
      </c>
      <c r="Y4289" s="50" t="s">
        <v>421</v>
      </c>
      <c r="Z4289" s="30" t="s">
        <v>556</v>
      </c>
      <c r="AA4289" s="31">
        <v>0</v>
      </c>
      <c r="AB4289" s="33" t="s">
        <v>282</v>
      </c>
      <c r="AC4289" s="48">
        <v>5</v>
      </c>
      <c r="AD4289" s="30">
        <v>1</v>
      </c>
      <c r="AE4289" s="30">
        <v>0</v>
      </c>
      <c r="AF4289" s="46" t="str">
        <f>IFERROR(VLOOKUP(U4289,Acronym!$A:$B, 2, FALSE), "Ot")</f>
        <v>SW</v>
      </c>
      <c r="AG4289" s="47" t="s">
        <v>714</v>
      </c>
      <c r="AH4289" s="46" t="str">
        <f>VLOOKUP(AG4289,Acronym!$A:$B,2, FALSE)</f>
        <v>VA</v>
      </c>
      <c r="AI4289" s="47" t="s">
        <v>436</v>
      </c>
      <c r="AJ4289" s="47" t="s">
        <v>9961</v>
      </c>
    </row>
    <row r="4290" spans="1:36">
      <c r="A4290" s="30">
        <v>19044490</v>
      </c>
      <c r="B4290" s="31" t="s">
        <v>421</v>
      </c>
      <c r="C4290" s="39" t="s">
        <v>16078</v>
      </c>
      <c r="D4290" s="30">
        <v>19044483</v>
      </c>
      <c r="E4290" s="39" t="s">
        <v>8130</v>
      </c>
      <c r="F4290" s="50">
        <v>40854</v>
      </c>
      <c r="G4290" s="32">
        <v>5000</v>
      </c>
      <c r="H4290" s="31" t="s">
        <v>177</v>
      </c>
      <c r="I4290" s="31" t="s">
        <v>174</v>
      </c>
      <c r="J4290" s="32">
        <v>0</v>
      </c>
      <c r="K4290" s="32">
        <v>0</v>
      </c>
      <c r="L4290" s="50">
        <v>40861</v>
      </c>
      <c r="M4290" s="31" t="s">
        <v>5887</v>
      </c>
      <c r="N4290" s="31" t="s">
        <v>789</v>
      </c>
      <c r="O4290" s="31" t="s">
        <v>789</v>
      </c>
      <c r="P4290" s="39" t="s">
        <v>422</v>
      </c>
      <c r="Q4290" s="39" t="s">
        <v>555</v>
      </c>
      <c r="R4290" s="41" t="s">
        <v>542</v>
      </c>
      <c r="S4290" s="31" t="s">
        <v>421</v>
      </c>
      <c r="T4290" s="39" t="s">
        <v>283</v>
      </c>
      <c r="U4290" s="39" t="s">
        <v>446</v>
      </c>
      <c r="V4290" s="39" t="s">
        <v>691</v>
      </c>
      <c r="W4290" s="39" t="s">
        <v>372</v>
      </c>
      <c r="X4290" s="42" t="s">
        <v>692</v>
      </c>
      <c r="Y4290" s="50" t="s">
        <v>421</v>
      </c>
      <c r="Z4290" s="30" t="s">
        <v>556</v>
      </c>
      <c r="AA4290" s="31">
        <v>0</v>
      </c>
      <c r="AB4290" s="33" t="s">
        <v>282</v>
      </c>
      <c r="AC4290" s="48">
        <v>1</v>
      </c>
      <c r="AD4290" s="30">
        <v>1</v>
      </c>
      <c r="AE4290" s="30">
        <v>1</v>
      </c>
      <c r="AF4290" s="46" t="str">
        <f>IFERROR(VLOOKUP(U4290,Acronym!$A:$B, 2, FALSE), "Ot")</f>
        <v>SE</v>
      </c>
      <c r="AG4290" s="47" t="s">
        <v>716</v>
      </c>
      <c r="AH4290" s="46" t="str">
        <f>VLOOKUP(AG4290,Acronym!$A:$B,2, FALSE)</f>
        <v>MU</v>
      </c>
      <c r="AI4290" s="47" t="s">
        <v>446</v>
      </c>
      <c r="AJ4290" s="47" t="s">
        <v>8652</v>
      </c>
    </row>
    <row r="4291" spans="1:36">
      <c r="A4291" s="30">
        <v>19044569</v>
      </c>
      <c r="B4291" s="31" t="s">
        <v>421</v>
      </c>
      <c r="C4291" s="39" t="s">
        <v>16079</v>
      </c>
      <c r="D4291" s="30">
        <v>1825487</v>
      </c>
      <c r="E4291" s="39" t="s">
        <v>1159</v>
      </c>
      <c r="F4291" s="50">
        <v>40855</v>
      </c>
      <c r="G4291" s="32">
        <v>9997</v>
      </c>
      <c r="H4291" s="31" t="s">
        <v>424</v>
      </c>
      <c r="I4291" s="31" t="s">
        <v>425</v>
      </c>
      <c r="J4291" s="32">
        <v>9997</v>
      </c>
      <c r="K4291" s="32">
        <v>9997</v>
      </c>
      <c r="L4291" s="50">
        <v>40890</v>
      </c>
      <c r="M4291" s="31" t="s">
        <v>5887</v>
      </c>
      <c r="N4291" s="31" t="s">
        <v>789</v>
      </c>
      <c r="O4291" s="31" t="s">
        <v>789</v>
      </c>
      <c r="P4291" s="39" t="s">
        <v>422</v>
      </c>
      <c r="Q4291" s="39" t="s">
        <v>555</v>
      </c>
      <c r="R4291" s="41" t="s">
        <v>542</v>
      </c>
      <c r="S4291" s="31">
        <v>1</v>
      </c>
      <c r="T4291" s="39" t="s">
        <v>281</v>
      </c>
      <c r="U4291" s="39" t="s">
        <v>436</v>
      </c>
      <c r="V4291" s="39" t="s">
        <v>597</v>
      </c>
      <c r="W4291" s="39" t="s">
        <v>295</v>
      </c>
      <c r="X4291" s="42" t="s">
        <v>545</v>
      </c>
      <c r="Y4291" s="50">
        <v>40924</v>
      </c>
      <c r="Z4291" s="30" t="s">
        <v>557</v>
      </c>
      <c r="AA4291" s="31">
        <v>1</v>
      </c>
      <c r="AB4291" s="33" t="s">
        <v>282</v>
      </c>
      <c r="AC4291" s="48">
        <v>5</v>
      </c>
      <c r="AD4291" s="30">
        <v>1</v>
      </c>
      <c r="AE4291" s="30">
        <v>0</v>
      </c>
      <c r="AF4291" s="46" t="str">
        <f>IFERROR(VLOOKUP(U4291,Acronym!$A:$B, 2, FALSE), "Ot")</f>
        <v>SW</v>
      </c>
      <c r="AG4291" s="47" t="s">
        <v>715</v>
      </c>
      <c r="AH4291" s="46" t="str">
        <f>VLOOKUP(AG4291,Acronym!$A:$B,2, FALSE)</f>
        <v>TH</v>
      </c>
      <c r="AI4291" s="47" t="s">
        <v>436</v>
      </c>
      <c r="AJ4291" s="47" t="s">
        <v>9962</v>
      </c>
    </row>
    <row r="4292" spans="1:36">
      <c r="A4292" s="30">
        <v>19045162</v>
      </c>
      <c r="B4292" s="31" t="s">
        <v>421</v>
      </c>
      <c r="C4292" s="39" t="s">
        <v>16080</v>
      </c>
      <c r="D4292" s="30">
        <v>19045151</v>
      </c>
      <c r="E4292" s="39" t="s">
        <v>8131</v>
      </c>
      <c r="F4292" s="50">
        <v>40854</v>
      </c>
      <c r="G4292" s="32">
        <v>13940</v>
      </c>
      <c r="H4292" s="31" t="s">
        <v>177</v>
      </c>
      <c r="I4292" s="31" t="s">
        <v>174</v>
      </c>
      <c r="J4292" s="32">
        <v>0</v>
      </c>
      <c r="K4292" s="32">
        <v>0</v>
      </c>
      <c r="L4292" s="50">
        <v>40864</v>
      </c>
      <c r="M4292" s="31" t="s">
        <v>5887</v>
      </c>
      <c r="N4292" s="31" t="s">
        <v>789</v>
      </c>
      <c r="O4292" s="31" t="s">
        <v>789</v>
      </c>
      <c r="P4292" s="39" t="s">
        <v>422</v>
      </c>
      <c r="Q4292" s="39" t="s">
        <v>555</v>
      </c>
      <c r="R4292" s="41" t="s">
        <v>541</v>
      </c>
      <c r="S4292" s="31" t="s">
        <v>421</v>
      </c>
      <c r="T4292" s="39" t="s">
        <v>283</v>
      </c>
      <c r="U4292" s="39" t="s">
        <v>430</v>
      </c>
      <c r="V4292" s="39" t="s">
        <v>517</v>
      </c>
      <c r="W4292" s="39" t="s">
        <v>518</v>
      </c>
      <c r="X4292" s="42" t="s">
        <v>518</v>
      </c>
      <c r="Y4292" s="50" t="s">
        <v>421</v>
      </c>
      <c r="Z4292" s="30" t="s">
        <v>557</v>
      </c>
      <c r="AA4292" s="31">
        <v>0</v>
      </c>
      <c r="AB4292" s="33" t="s">
        <v>284</v>
      </c>
      <c r="AC4292" s="48">
        <v>1</v>
      </c>
      <c r="AD4292" s="30">
        <v>1</v>
      </c>
      <c r="AE4292" s="30">
        <v>1</v>
      </c>
      <c r="AF4292" s="46" t="str">
        <f>IFERROR(VLOOKUP(U4292,Acronym!$A:$B, 2, FALSE), "Ot")</f>
        <v>Y</v>
      </c>
      <c r="AG4292" s="47" t="s">
        <v>721</v>
      </c>
      <c r="AH4292" s="46" t="str">
        <f>VLOOKUP(AG4292,Acronym!$A:$B,2, FALSE)</f>
        <v>NA</v>
      </c>
      <c r="AI4292" s="47" t="s">
        <v>720</v>
      </c>
      <c r="AJ4292" s="47" t="s">
        <v>8653</v>
      </c>
    </row>
    <row r="4293" spans="1:36">
      <c r="A4293" s="30">
        <v>19045241</v>
      </c>
      <c r="B4293" s="31" t="s">
        <v>421</v>
      </c>
      <c r="C4293" s="39" t="s">
        <v>16081</v>
      </c>
      <c r="D4293" s="30">
        <v>1623392</v>
      </c>
      <c r="E4293" s="39" t="s">
        <v>9001</v>
      </c>
      <c r="F4293" s="50">
        <v>40854</v>
      </c>
      <c r="G4293" s="32">
        <v>82250</v>
      </c>
      <c r="H4293" s="31" t="s">
        <v>424</v>
      </c>
      <c r="I4293" s="31" t="s">
        <v>174</v>
      </c>
      <c r="J4293" s="32">
        <v>82250</v>
      </c>
      <c r="K4293" s="32">
        <v>0</v>
      </c>
      <c r="L4293" s="50">
        <v>40933</v>
      </c>
      <c r="M4293" s="31" t="s">
        <v>8727</v>
      </c>
      <c r="N4293" s="31" t="s">
        <v>789</v>
      </c>
      <c r="O4293" s="31" t="s">
        <v>789</v>
      </c>
      <c r="P4293" s="39" t="s">
        <v>422</v>
      </c>
      <c r="Q4293" s="39" t="s">
        <v>555</v>
      </c>
      <c r="R4293" s="41" t="s">
        <v>541</v>
      </c>
      <c r="S4293" s="31" t="s">
        <v>421</v>
      </c>
      <c r="T4293" s="39" t="s">
        <v>283</v>
      </c>
      <c r="U4293" s="39" t="s">
        <v>446</v>
      </c>
      <c r="V4293" s="39" t="s">
        <v>54</v>
      </c>
      <c r="W4293" s="39" t="s">
        <v>55</v>
      </c>
      <c r="X4293" s="42" t="s">
        <v>55</v>
      </c>
      <c r="Y4293" s="50" t="s">
        <v>421</v>
      </c>
      <c r="Z4293" s="30" t="s">
        <v>557</v>
      </c>
      <c r="AA4293" s="31">
        <v>0</v>
      </c>
      <c r="AB4293" s="33" t="s">
        <v>284</v>
      </c>
      <c r="AC4293" s="48">
        <v>11</v>
      </c>
      <c r="AD4293" s="30">
        <v>1</v>
      </c>
      <c r="AE4293" s="30">
        <v>0</v>
      </c>
      <c r="AF4293" s="46" t="str">
        <f>IFERROR(VLOOKUP(U4293,Acronym!$A:$B, 2, FALSE), "Ot")</f>
        <v>SE</v>
      </c>
      <c r="AG4293" s="47" t="s">
        <v>715</v>
      </c>
      <c r="AH4293" s="46" t="str">
        <f>VLOOKUP(AG4293,Acronym!$A:$B,2, FALSE)</f>
        <v>TH</v>
      </c>
      <c r="AI4293" s="47" t="s">
        <v>446</v>
      </c>
      <c r="AJ4293" s="47" t="s">
        <v>9963</v>
      </c>
    </row>
    <row r="4294" spans="1:36">
      <c r="A4294" s="30">
        <v>19045463</v>
      </c>
      <c r="B4294" s="31" t="s">
        <v>421</v>
      </c>
      <c r="C4294" s="39" t="s">
        <v>16082</v>
      </c>
      <c r="D4294" s="30">
        <v>1629432</v>
      </c>
      <c r="E4294" s="39" t="s">
        <v>8132</v>
      </c>
      <c r="F4294" s="50">
        <v>40855</v>
      </c>
      <c r="G4294" s="32">
        <v>9640</v>
      </c>
      <c r="H4294" s="31" t="s">
        <v>177</v>
      </c>
      <c r="I4294" s="31" t="s">
        <v>174</v>
      </c>
      <c r="J4294" s="32">
        <v>0</v>
      </c>
      <c r="K4294" s="32">
        <v>0</v>
      </c>
      <c r="L4294" s="50">
        <v>40862</v>
      </c>
      <c r="M4294" s="31" t="s">
        <v>5887</v>
      </c>
      <c r="N4294" s="31" t="s">
        <v>789</v>
      </c>
      <c r="O4294" s="31" t="s">
        <v>789</v>
      </c>
      <c r="P4294" s="39" t="s">
        <v>422</v>
      </c>
      <c r="Q4294" s="39" t="s">
        <v>555</v>
      </c>
      <c r="R4294" s="41" t="s">
        <v>542</v>
      </c>
      <c r="S4294" s="31" t="s">
        <v>421</v>
      </c>
      <c r="T4294" s="39" t="s">
        <v>283</v>
      </c>
      <c r="U4294" s="39" t="s">
        <v>436</v>
      </c>
      <c r="V4294" s="39" t="s">
        <v>350</v>
      </c>
      <c r="W4294" s="39" t="s">
        <v>349</v>
      </c>
      <c r="X4294" s="42" t="s">
        <v>349</v>
      </c>
      <c r="Y4294" s="50" t="s">
        <v>421</v>
      </c>
      <c r="Z4294" s="30" t="s">
        <v>557</v>
      </c>
      <c r="AA4294" s="31">
        <v>0</v>
      </c>
      <c r="AB4294" s="33" t="s">
        <v>282</v>
      </c>
      <c r="AC4294" s="48">
        <v>1</v>
      </c>
      <c r="AD4294" s="30">
        <v>1</v>
      </c>
      <c r="AE4294" s="30">
        <v>1</v>
      </c>
      <c r="AF4294" s="46" t="str">
        <f>IFERROR(VLOOKUP(U4294,Acronym!$A:$B, 2, FALSE), "Ot")</f>
        <v>SW</v>
      </c>
      <c r="AG4294" s="47" t="s">
        <v>718</v>
      </c>
      <c r="AH4294" s="46" t="str">
        <f>VLOOKUP(AG4294,Acronym!$A:$B,2, FALSE)</f>
        <v>LI</v>
      </c>
      <c r="AI4294" s="47" t="s">
        <v>436</v>
      </c>
      <c r="AJ4294" s="47" t="s">
        <v>8654</v>
      </c>
    </row>
    <row r="4295" spans="1:36">
      <c r="A4295" s="30">
        <v>19045570</v>
      </c>
      <c r="B4295" s="31" t="s">
        <v>421</v>
      </c>
      <c r="C4295" s="39" t="s">
        <v>16083</v>
      </c>
      <c r="D4295" s="30">
        <v>19045567</v>
      </c>
      <c r="E4295" s="39" t="s">
        <v>8133</v>
      </c>
      <c r="F4295" s="50">
        <v>40855</v>
      </c>
      <c r="G4295" s="32">
        <v>18343</v>
      </c>
      <c r="H4295" s="31" t="s">
        <v>177</v>
      </c>
      <c r="I4295" s="31" t="s">
        <v>174</v>
      </c>
      <c r="J4295" s="32">
        <v>0</v>
      </c>
      <c r="K4295" s="32">
        <v>0</v>
      </c>
      <c r="L4295" s="50">
        <v>40864</v>
      </c>
      <c r="M4295" s="31" t="s">
        <v>5887</v>
      </c>
      <c r="N4295" s="31" t="s">
        <v>789</v>
      </c>
      <c r="O4295" s="31" t="s">
        <v>789</v>
      </c>
      <c r="P4295" s="39" t="s">
        <v>422</v>
      </c>
      <c r="Q4295" s="39" t="s">
        <v>555</v>
      </c>
      <c r="R4295" s="41" t="s">
        <v>541</v>
      </c>
      <c r="S4295" s="31" t="s">
        <v>421</v>
      </c>
      <c r="T4295" s="39" t="s">
        <v>281</v>
      </c>
      <c r="U4295" s="39" t="s">
        <v>423</v>
      </c>
      <c r="V4295" s="39" t="s">
        <v>583</v>
      </c>
      <c r="W4295" s="39" t="s">
        <v>175</v>
      </c>
      <c r="X4295" s="42" t="s">
        <v>90</v>
      </c>
      <c r="Y4295" s="50" t="s">
        <v>421</v>
      </c>
      <c r="Z4295" s="30" t="s">
        <v>557</v>
      </c>
      <c r="AA4295" s="31">
        <v>0</v>
      </c>
      <c r="AB4295" s="33" t="s">
        <v>284</v>
      </c>
      <c r="AC4295" s="48">
        <v>1</v>
      </c>
      <c r="AD4295" s="30">
        <v>1</v>
      </c>
      <c r="AE4295" s="30">
        <v>1</v>
      </c>
      <c r="AF4295" s="46" t="str">
        <f>IFERROR(VLOOKUP(U4295,Acronym!$A:$B, 2, FALSE), "Ot")</f>
        <v>L</v>
      </c>
      <c r="AG4295" s="47" t="s">
        <v>716</v>
      </c>
      <c r="AH4295" s="46" t="str">
        <f>VLOOKUP(AG4295,Acronym!$A:$B,2, FALSE)</f>
        <v>MU</v>
      </c>
      <c r="AI4295" s="47" t="s">
        <v>423</v>
      </c>
      <c r="AJ4295" s="47" t="s">
        <v>8655</v>
      </c>
    </row>
    <row r="4296" spans="1:36">
      <c r="A4296" s="30">
        <v>19045662</v>
      </c>
      <c r="B4296" s="31" t="s">
        <v>421</v>
      </c>
      <c r="C4296" s="39" t="s">
        <v>16084</v>
      </c>
      <c r="D4296" s="30">
        <v>1534872</v>
      </c>
      <c r="E4296" s="39" t="s">
        <v>8134</v>
      </c>
      <c r="F4296" s="50">
        <v>40855</v>
      </c>
      <c r="G4296" s="32">
        <v>4000</v>
      </c>
      <c r="H4296" s="31" t="s">
        <v>177</v>
      </c>
      <c r="I4296" s="31" t="s">
        <v>174</v>
      </c>
      <c r="J4296" s="32">
        <v>0</v>
      </c>
      <c r="K4296" s="32">
        <v>0</v>
      </c>
      <c r="L4296" s="50">
        <v>40862</v>
      </c>
      <c r="M4296" s="31" t="s">
        <v>5887</v>
      </c>
      <c r="N4296" s="31" t="s">
        <v>789</v>
      </c>
      <c r="O4296" s="31" t="s">
        <v>789</v>
      </c>
      <c r="P4296" s="39" t="s">
        <v>422</v>
      </c>
      <c r="Q4296" s="39" t="s">
        <v>555</v>
      </c>
      <c r="R4296" s="41" t="s">
        <v>542</v>
      </c>
      <c r="S4296" s="31" t="s">
        <v>421</v>
      </c>
      <c r="T4296" s="39" t="s">
        <v>283</v>
      </c>
      <c r="U4296" s="39" t="s">
        <v>435</v>
      </c>
      <c r="V4296" s="39" t="s">
        <v>76</v>
      </c>
      <c r="W4296" s="39" t="s">
        <v>544</v>
      </c>
      <c r="X4296" s="42" t="s">
        <v>544</v>
      </c>
      <c r="Y4296" s="50" t="s">
        <v>421</v>
      </c>
      <c r="Z4296" s="30" t="s">
        <v>557</v>
      </c>
      <c r="AA4296" s="31">
        <v>0</v>
      </c>
      <c r="AB4296" s="33" t="s">
        <v>282</v>
      </c>
      <c r="AC4296" s="48">
        <v>1</v>
      </c>
      <c r="AD4296" s="30">
        <v>1</v>
      </c>
      <c r="AE4296" s="30">
        <v>1</v>
      </c>
      <c r="AF4296" s="46" t="str">
        <f>IFERROR(VLOOKUP(U4296,Acronym!$A:$B, 2, FALSE), "Ot")</f>
        <v>WM</v>
      </c>
      <c r="AG4296" s="47" t="s">
        <v>714</v>
      </c>
      <c r="AH4296" s="46" t="str">
        <f>VLOOKUP(AG4296,Acronym!$A:$B,2, FALSE)</f>
        <v>VA</v>
      </c>
      <c r="AI4296" s="47" t="s">
        <v>435</v>
      </c>
      <c r="AJ4296" s="47" t="s">
        <v>8656</v>
      </c>
    </row>
    <row r="4297" spans="1:36">
      <c r="A4297" s="30">
        <v>19046640</v>
      </c>
      <c r="B4297" s="31" t="s">
        <v>421</v>
      </c>
      <c r="C4297" s="39" t="s">
        <v>16085</v>
      </c>
      <c r="D4297" s="30">
        <v>1854921</v>
      </c>
      <c r="E4297" s="39" t="s">
        <v>9002</v>
      </c>
      <c r="F4297" s="50">
        <v>40855</v>
      </c>
      <c r="G4297" s="32">
        <v>2764</v>
      </c>
      <c r="H4297" s="31" t="s">
        <v>424</v>
      </c>
      <c r="I4297" s="31" t="s">
        <v>425</v>
      </c>
      <c r="J4297" s="32">
        <v>2764</v>
      </c>
      <c r="K4297" s="32">
        <v>2764</v>
      </c>
      <c r="L4297" s="50">
        <v>40891</v>
      </c>
      <c r="M4297" s="31" t="s">
        <v>5887</v>
      </c>
      <c r="N4297" s="31" t="s">
        <v>789</v>
      </c>
      <c r="O4297" s="31" t="s">
        <v>789</v>
      </c>
      <c r="P4297" s="39" t="s">
        <v>422</v>
      </c>
      <c r="Q4297" s="39" t="s">
        <v>555</v>
      </c>
      <c r="R4297" s="41" t="s">
        <v>542</v>
      </c>
      <c r="S4297" s="31">
        <v>1</v>
      </c>
      <c r="T4297" s="39" t="s">
        <v>281</v>
      </c>
      <c r="U4297" s="39" t="s">
        <v>446</v>
      </c>
      <c r="V4297" s="39" t="s">
        <v>155</v>
      </c>
      <c r="W4297" s="39" t="s">
        <v>55</v>
      </c>
      <c r="X4297" s="42" t="s">
        <v>55</v>
      </c>
      <c r="Y4297" s="50">
        <v>40911</v>
      </c>
      <c r="Z4297" s="30" t="s">
        <v>557</v>
      </c>
      <c r="AA4297" s="31">
        <v>1</v>
      </c>
      <c r="AB4297" s="33" t="s">
        <v>282</v>
      </c>
      <c r="AC4297" s="48">
        <v>5</v>
      </c>
      <c r="AD4297" s="30">
        <v>1</v>
      </c>
      <c r="AE4297" s="30">
        <v>0</v>
      </c>
      <c r="AF4297" s="46" t="str">
        <f>IFERROR(VLOOKUP(U4297,Acronym!$A:$B, 2, FALSE), "Ot")</f>
        <v>SE</v>
      </c>
      <c r="AG4297" s="47" t="s">
        <v>714</v>
      </c>
      <c r="AH4297" s="46" t="str">
        <f>VLOOKUP(AG4297,Acronym!$A:$B,2, FALSE)</f>
        <v>VA</v>
      </c>
      <c r="AI4297" s="47" t="s">
        <v>446</v>
      </c>
      <c r="AJ4297" s="47" t="s">
        <v>9964</v>
      </c>
    </row>
    <row r="4298" spans="1:36">
      <c r="A4298" s="30">
        <v>19047343</v>
      </c>
      <c r="B4298" s="31" t="s">
        <v>421</v>
      </c>
      <c r="C4298" s="39" t="s">
        <v>16086</v>
      </c>
      <c r="D4298" s="30">
        <v>1634281</v>
      </c>
      <c r="E4298" s="39" t="s">
        <v>9003</v>
      </c>
      <c r="F4298" s="50">
        <v>40855</v>
      </c>
      <c r="G4298" s="32">
        <v>9750</v>
      </c>
      <c r="H4298" s="31" t="s">
        <v>424</v>
      </c>
      <c r="I4298" s="31" t="s">
        <v>425</v>
      </c>
      <c r="J4298" s="32">
        <v>9750</v>
      </c>
      <c r="K4298" s="32">
        <v>9750</v>
      </c>
      <c r="L4298" s="50">
        <v>40890</v>
      </c>
      <c r="M4298" s="31" t="s">
        <v>5887</v>
      </c>
      <c r="N4298" s="31" t="s">
        <v>789</v>
      </c>
      <c r="O4298" s="31" t="s">
        <v>789</v>
      </c>
      <c r="P4298" s="39" t="s">
        <v>422</v>
      </c>
      <c r="Q4298" s="39" t="s">
        <v>555</v>
      </c>
      <c r="R4298" s="41" t="s">
        <v>542</v>
      </c>
      <c r="S4298" s="31">
        <v>1</v>
      </c>
      <c r="T4298" s="39" t="s">
        <v>283</v>
      </c>
      <c r="U4298" s="39" t="s">
        <v>435</v>
      </c>
      <c r="V4298" s="39" t="s">
        <v>482</v>
      </c>
      <c r="W4298" s="39" t="s">
        <v>483</v>
      </c>
      <c r="X4298" s="42" t="s">
        <v>483</v>
      </c>
      <c r="Y4298" s="50">
        <v>40919</v>
      </c>
      <c r="Z4298" s="30" t="s">
        <v>556</v>
      </c>
      <c r="AA4298" s="31">
        <v>1</v>
      </c>
      <c r="AB4298" s="33" t="s">
        <v>282</v>
      </c>
      <c r="AC4298" s="48">
        <v>5</v>
      </c>
      <c r="AD4298" s="30">
        <v>1</v>
      </c>
      <c r="AE4298" s="30">
        <v>0</v>
      </c>
      <c r="AF4298" s="46" t="str">
        <f>IFERROR(VLOOKUP(U4298,Acronym!$A:$B, 2, FALSE), "Ot")</f>
        <v>WM</v>
      </c>
      <c r="AG4298" s="47" t="s">
        <v>714</v>
      </c>
      <c r="AH4298" s="46" t="str">
        <f>VLOOKUP(AG4298,Acronym!$A:$B,2, FALSE)</f>
        <v>VA</v>
      </c>
      <c r="AI4298" s="47" t="s">
        <v>435</v>
      </c>
      <c r="AJ4298" s="47" t="s">
        <v>9965</v>
      </c>
    </row>
    <row r="4299" spans="1:36">
      <c r="A4299" s="30">
        <v>19048529</v>
      </c>
      <c r="B4299" s="31" t="s">
        <v>421</v>
      </c>
      <c r="C4299" s="39" t="s">
        <v>16087</v>
      </c>
      <c r="D4299" s="30">
        <v>1613397</v>
      </c>
      <c r="E4299" s="39" t="s">
        <v>9004</v>
      </c>
      <c r="F4299" s="50">
        <v>40855</v>
      </c>
      <c r="G4299" s="32">
        <v>24900</v>
      </c>
      <c r="H4299" s="31" t="s">
        <v>424</v>
      </c>
      <c r="I4299" s="31" t="s">
        <v>425</v>
      </c>
      <c r="J4299" s="32">
        <v>24900</v>
      </c>
      <c r="K4299" s="32">
        <v>24900</v>
      </c>
      <c r="L4299" s="50">
        <v>40932</v>
      </c>
      <c r="M4299" s="31" t="s">
        <v>8727</v>
      </c>
      <c r="N4299" s="31" t="s">
        <v>789</v>
      </c>
      <c r="O4299" s="31" t="s">
        <v>789</v>
      </c>
      <c r="P4299" s="39" t="s">
        <v>422</v>
      </c>
      <c r="Q4299" s="39" t="s">
        <v>555</v>
      </c>
      <c r="R4299" s="41" t="s">
        <v>541</v>
      </c>
      <c r="S4299" s="31">
        <v>1</v>
      </c>
      <c r="T4299" s="39" t="s">
        <v>283</v>
      </c>
      <c r="U4299" s="39" t="s">
        <v>431</v>
      </c>
      <c r="V4299" s="39" t="s">
        <v>585</v>
      </c>
      <c r="W4299" s="39" t="s">
        <v>335</v>
      </c>
      <c r="X4299" s="42" t="s">
        <v>340</v>
      </c>
      <c r="Y4299" s="50">
        <v>40966</v>
      </c>
      <c r="Z4299" s="30" t="s">
        <v>556</v>
      </c>
      <c r="AA4299" s="31">
        <v>1</v>
      </c>
      <c r="AB4299" s="33" t="s">
        <v>284</v>
      </c>
      <c r="AC4299" s="48">
        <v>11</v>
      </c>
      <c r="AD4299" s="30">
        <v>1</v>
      </c>
      <c r="AE4299" s="30">
        <v>0</v>
      </c>
      <c r="AF4299" s="46" t="str">
        <f>IFERROR(VLOOKUP(U4299,Acronym!$A:$B, 2, FALSE), "Ot")</f>
        <v>NE</v>
      </c>
      <c r="AG4299" s="47" t="s">
        <v>717</v>
      </c>
      <c r="AH4299" s="46" t="str">
        <f>VLOOKUP(AG4299,Acronym!$A:$B,2, FALSE)</f>
        <v>CA</v>
      </c>
      <c r="AI4299" s="47" t="s">
        <v>431</v>
      </c>
      <c r="AJ4299" s="47" t="s">
        <v>9966</v>
      </c>
    </row>
    <row r="4300" spans="1:36">
      <c r="A4300" s="30">
        <v>19049656</v>
      </c>
      <c r="B4300" s="31" t="s">
        <v>421</v>
      </c>
      <c r="C4300" s="39" t="s">
        <v>16088</v>
      </c>
      <c r="D4300" s="30">
        <v>1466415</v>
      </c>
      <c r="E4300" s="39" t="s">
        <v>10662</v>
      </c>
      <c r="F4300" s="50">
        <v>40855</v>
      </c>
      <c r="G4300" s="32">
        <v>94350</v>
      </c>
      <c r="H4300" s="31" t="s">
        <v>424</v>
      </c>
      <c r="I4300" s="31" t="s">
        <v>174</v>
      </c>
      <c r="J4300" s="32">
        <v>0</v>
      </c>
      <c r="K4300" s="32">
        <v>0</v>
      </c>
      <c r="L4300" s="50">
        <v>40947</v>
      </c>
      <c r="M4300" s="31" t="s">
        <v>8727</v>
      </c>
      <c r="N4300" s="31" t="s">
        <v>789</v>
      </c>
      <c r="O4300" s="31" t="s">
        <v>789</v>
      </c>
      <c r="P4300" s="39" t="s">
        <v>422</v>
      </c>
      <c r="Q4300" s="39" t="s">
        <v>555</v>
      </c>
      <c r="R4300" s="41" t="s">
        <v>541</v>
      </c>
      <c r="S4300" s="31" t="s">
        <v>421</v>
      </c>
      <c r="T4300" s="39" t="s">
        <v>283</v>
      </c>
      <c r="U4300" s="39" t="s">
        <v>434</v>
      </c>
      <c r="V4300" s="39" t="s">
        <v>512</v>
      </c>
      <c r="W4300" s="39" t="s">
        <v>511</v>
      </c>
      <c r="X4300" s="42" t="s">
        <v>511</v>
      </c>
      <c r="Y4300" s="50" t="s">
        <v>421</v>
      </c>
      <c r="Z4300" s="30" t="s">
        <v>556</v>
      </c>
      <c r="AA4300" s="31">
        <v>0</v>
      </c>
      <c r="AB4300" s="33" t="s">
        <v>284</v>
      </c>
      <c r="AC4300" s="48">
        <v>13</v>
      </c>
      <c r="AD4300" s="30">
        <v>0</v>
      </c>
      <c r="AE4300" s="30">
        <v>0</v>
      </c>
      <c r="AF4300" s="46" t="str">
        <f>IFERROR(VLOOKUP(U4300,Acronym!$A:$B, 2, FALSE), "Ot")</f>
        <v>EM</v>
      </c>
      <c r="AG4300" s="47" t="s">
        <v>714</v>
      </c>
      <c r="AH4300" s="46" t="str">
        <f>VLOOKUP(AG4300,Acronym!$A:$B,2, FALSE)</f>
        <v>VA</v>
      </c>
      <c r="AI4300" s="47" t="s">
        <v>434</v>
      </c>
      <c r="AJ4300" s="47" t="s">
        <v>11217</v>
      </c>
    </row>
    <row r="4301" spans="1:36">
      <c r="A4301" s="30">
        <v>19049751</v>
      </c>
      <c r="B4301" s="31" t="s">
        <v>421</v>
      </c>
      <c r="C4301" s="39" t="s">
        <v>16089</v>
      </c>
      <c r="D4301" s="30">
        <v>1846716</v>
      </c>
      <c r="E4301" s="39" t="s">
        <v>8135</v>
      </c>
      <c r="F4301" s="50">
        <v>40855</v>
      </c>
      <c r="G4301" s="32">
        <v>9000</v>
      </c>
      <c r="H4301" s="31" t="s">
        <v>177</v>
      </c>
      <c r="I4301" s="31" t="s">
        <v>174</v>
      </c>
      <c r="J4301" s="32">
        <v>0</v>
      </c>
      <c r="K4301" s="32">
        <v>0</v>
      </c>
      <c r="L4301" s="50">
        <v>40865</v>
      </c>
      <c r="M4301" s="31" t="s">
        <v>5887</v>
      </c>
      <c r="N4301" s="31" t="s">
        <v>789</v>
      </c>
      <c r="O4301" s="31" t="s">
        <v>789</v>
      </c>
      <c r="P4301" s="39" t="s">
        <v>422</v>
      </c>
      <c r="Q4301" s="39" t="s">
        <v>555</v>
      </c>
      <c r="R4301" s="41" t="s">
        <v>542</v>
      </c>
      <c r="S4301" s="31" t="s">
        <v>421</v>
      </c>
      <c r="T4301" s="39" t="s">
        <v>281</v>
      </c>
      <c r="U4301" s="39" t="s">
        <v>423</v>
      </c>
      <c r="V4301" s="39" t="s">
        <v>161</v>
      </c>
      <c r="W4301" s="39" t="s">
        <v>175</v>
      </c>
      <c r="X4301" s="42" t="s">
        <v>162</v>
      </c>
      <c r="Y4301" s="50" t="s">
        <v>421</v>
      </c>
      <c r="Z4301" s="30" t="s">
        <v>557</v>
      </c>
      <c r="AA4301" s="31">
        <v>0</v>
      </c>
      <c r="AB4301" s="33" t="s">
        <v>282</v>
      </c>
      <c r="AC4301" s="48">
        <v>1</v>
      </c>
      <c r="AD4301" s="30">
        <v>1</v>
      </c>
      <c r="AE4301" s="30">
        <v>1</v>
      </c>
      <c r="AF4301" s="46" t="str">
        <f>IFERROR(VLOOKUP(U4301,Acronym!$A:$B, 2, FALSE), "Ot")</f>
        <v>L</v>
      </c>
      <c r="AG4301" s="47" t="s">
        <v>716</v>
      </c>
      <c r="AH4301" s="46" t="str">
        <f>VLOOKUP(AG4301,Acronym!$A:$B,2, FALSE)</f>
        <v>MU</v>
      </c>
      <c r="AI4301" s="47" t="s">
        <v>423</v>
      </c>
      <c r="AJ4301" s="47" t="s">
        <v>8657</v>
      </c>
    </row>
    <row r="4302" spans="1:36">
      <c r="A4302" s="30">
        <v>19050729</v>
      </c>
      <c r="B4302" s="31" t="s">
        <v>421</v>
      </c>
      <c r="C4302" s="39" t="s">
        <v>16090</v>
      </c>
      <c r="D4302" s="30">
        <v>19050722</v>
      </c>
      <c r="E4302" s="39" t="s">
        <v>8136</v>
      </c>
      <c r="F4302" s="50">
        <v>40855</v>
      </c>
      <c r="G4302" s="32">
        <v>2500</v>
      </c>
      <c r="H4302" s="31" t="s">
        <v>177</v>
      </c>
      <c r="I4302" s="31" t="s">
        <v>174</v>
      </c>
      <c r="J4302" s="32">
        <v>0</v>
      </c>
      <c r="K4302" s="32">
        <v>0</v>
      </c>
      <c r="L4302" s="50">
        <v>40857</v>
      </c>
      <c r="M4302" s="31" t="s">
        <v>5887</v>
      </c>
      <c r="N4302" s="31" t="s">
        <v>789</v>
      </c>
      <c r="O4302" s="31" t="s">
        <v>789</v>
      </c>
      <c r="P4302" s="39" t="s">
        <v>422</v>
      </c>
      <c r="Q4302" s="39" t="s">
        <v>555</v>
      </c>
      <c r="R4302" s="41" t="s">
        <v>542</v>
      </c>
      <c r="S4302" s="31" t="s">
        <v>421</v>
      </c>
      <c r="T4302" s="39" t="s">
        <v>283</v>
      </c>
      <c r="U4302" s="39" t="s">
        <v>435</v>
      </c>
      <c r="V4302" s="39" t="s">
        <v>651</v>
      </c>
      <c r="W4302" s="39" t="s">
        <v>477</v>
      </c>
      <c r="X4302" s="42" t="s">
        <v>476</v>
      </c>
      <c r="Y4302" s="50" t="s">
        <v>421</v>
      </c>
      <c r="Z4302" s="30" t="s">
        <v>556</v>
      </c>
      <c r="AA4302" s="31">
        <v>0</v>
      </c>
      <c r="AB4302" s="33" t="s">
        <v>282</v>
      </c>
      <c r="AC4302" s="48">
        <v>0</v>
      </c>
      <c r="AD4302" s="30">
        <v>1</v>
      </c>
      <c r="AE4302" s="30">
        <v>1</v>
      </c>
      <c r="AF4302" s="46" t="str">
        <f>IFERROR(VLOOKUP(U4302,Acronym!$A:$B, 2, FALSE), "Ot")</f>
        <v>WM</v>
      </c>
      <c r="AG4302" s="47" t="s">
        <v>714</v>
      </c>
      <c r="AH4302" s="46" t="str">
        <f>VLOOKUP(AG4302,Acronym!$A:$B,2, FALSE)</f>
        <v>VA</v>
      </c>
      <c r="AI4302" s="47" t="s">
        <v>435</v>
      </c>
      <c r="AJ4302" s="47" t="s">
        <v>8658</v>
      </c>
    </row>
    <row r="4303" spans="1:36">
      <c r="A4303" s="30">
        <v>19050814</v>
      </c>
      <c r="B4303" s="31" t="s">
        <v>421</v>
      </c>
      <c r="C4303" s="39" t="s">
        <v>16091</v>
      </c>
      <c r="D4303" s="30">
        <v>19050812</v>
      </c>
      <c r="E4303" s="39" t="s">
        <v>9005</v>
      </c>
      <c r="F4303" s="50">
        <v>40855</v>
      </c>
      <c r="G4303" s="32">
        <v>6450</v>
      </c>
      <c r="H4303" s="31" t="s">
        <v>424</v>
      </c>
      <c r="I4303" s="31" t="s">
        <v>425</v>
      </c>
      <c r="J4303" s="32">
        <v>6450</v>
      </c>
      <c r="K4303" s="32">
        <v>6450</v>
      </c>
      <c r="L4303" s="50">
        <v>40891</v>
      </c>
      <c r="M4303" s="31" t="s">
        <v>5887</v>
      </c>
      <c r="N4303" s="31" t="s">
        <v>789</v>
      </c>
      <c r="O4303" s="31" t="s">
        <v>789</v>
      </c>
      <c r="P4303" s="39" t="s">
        <v>422</v>
      </c>
      <c r="Q4303" s="39" t="s">
        <v>555</v>
      </c>
      <c r="R4303" s="41" t="s">
        <v>542</v>
      </c>
      <c r="S4303" s="31">
        <v>1</v>
      </c>
      <c r="T4303" s="39" t="s">
        <v>281</v>
      </c>
      <c r="U4303" s="39" t="s">
        <v>446</v>
      </c>
      <c r="V4303" s="39" t="s">
        <v>155</v>
      </c>
      <c r="W4303" s="39" t="s">
        <v>55</v>
      </c>
      <c r="X4303" s="42" t="s">
        <v>55</v>
      </c>
      <c r="Y4303" s="50">
        <v>40938</v>
      </c>
      <c r="Z4303" s="30" t="s">
        <v>556</v>
      </c>
      <c r="AA4303" s="31">
        <v>1</v>
      </c>
      <c r="AB4303" s="33" t="s">
        <v>282</v>
      </c>
      <c r="AC4303" s="48">
        <v>5</v>
      </c>
      <c r="AD4303" s="30">
        <v>1</v>
      </c>
      <c r="AE4303" s="30">
        <v>0</v>
      </c>
      <c r="AF4303" s="46" t="str">
        <f>IFERROR(VLOOKUP(U4303,Acronym!$A:$B, 2, FALSE), "Ot")</f>
        <v>SE</v>
      </c>
      <c r="AG4303" s="47" t="s">
        <v>715</v>
      </c>
      <c r="AH4303" s="46" t="str">
        <f>VLOOKUP(AG4303,Acronym!$A:$B,2, FALSE)</f>
        <v>TH</v>
      </c>
      <c r="AI4303" s="47" t="s">
        <v>446</v>
      </c>
      <c r="AJ4303" s="47" t="s">
        <v>9967</v>
      </c>
    </row>
    <row r="4304" spans="1:36">
      <c r="A4304" s="30">
        <v>19050905</v>
      </c>
      <c r="B4304" s="31" t="s">
        <v>421</v>
      </c>
      <c r="C4304" s="39" t="s">
        <v>16092</v>
      </c>
      <c r="D4304" s="30">
        <v>19050898</v>
      </c>
      <c r="E4304" s="39" t="s">
        <v>9006</v>
      </c>
      <c r="F4304" s="50">
        <v>40855</v>
      </c>
      <c r="G4304" s="32">
        <v>1000</v>
      </c>
      <c r="H4304" s="31" t="s">
        <v>424</v>
      </c>
      <c r="I4304" s="31" t="s">
        <v>425</v>
      </c>
      <c r="J4304" s="32">
        <v>1000</v>
      </c>
      <c r="K4304" s="32">
        <v>1000</v>
      </c>
      <c r="L4304" s="50">
        <v>40890</v>
      </c>
      <c r="M4304" s="31" t="s">
        <v>5887</v>
      </c>
      <c r="N4304" s="31" t="s">
        <v>789</v>
      </c>
      <c r="O4304" s="31" t="s">
        <v>789</v>
      </c>
      <c r="P4304" s="39" t="s">
        <v>422</v>
      </c>
      <c r="Q4304" s="39" t="s">
        <v>555</v>
      </c>
      <c r="R4304" s="41" t="s">
        <v>542</v>
      </c>
      <c r="S4304" s="31">
        <v>1</v>
      </c>
      <c r="T4304" s="39" t="s">
        <v>283</v>
      </c>
      <c r="U4304" s="39" t="s">
        <v>435</v>
      </c>
      <c r="V4304" s="39" t="s">
        <v>593</v>
      </c>
      <c r="W4304" s="39" t="s">
        <v>546</v>
      </c>
      <c r="X4304" s="42" t="s">
        <v>546</v>
      </c>
      <c r="Y4304" s="50">
        <v>40911</v>
      </c>
      <c r="Z4304" s="30" t="s">
        <v>556</v>
      </c>
      <c r="AA4304" s="31">
        <v>1</v>
      </c>
      <c r="AB4304" s="33" t="s">
        <v>282</v>
      </c>
      <c r="AC4304" s="48">
        <v>5</v>
      </c>
      <c r="AD4304" s="30">
        <v>1</v>
      </c>
      <c r="AE4304" s="30">
        <v>0</v>
      </c>
      <c r="AF4304" s="46" t="str">
        <f>IFERROR(VLOOKUP(U4304,Acronym!$A:$B, 2, FALSE), "Ot")</f>
        <v>WM</v>
      </c>
      <c r="AG4304" s="47" t="s">
        <v>716</v>
      </c>
      <c r="AH4304" s="46" t="str">
        <f>VLOOKUP(AG4304,Acronym!$A:$B,2, FALSE)</f>
        <v>MU</v>
      </c>
      <c r="AI4304" s="47" t="s">
        <v>435</v>
      </c>
      <c r="AJ4304" s="47" t="s">
        <v>9968</v>
      </c>
    </row>
    <row r="4305" spans="1:36">
      <c r="A4305" s="30">
        <v>19050997</v>
      </c>
      <c r="B4305" s="31" t="s">
        <v>421</v>
      </c>
      <c r="C4305" s="39" t="s">
        <v>16093</v>
      </c>
      <c r="D4305" s="30">
        <v>18309134</v>
      </c>
      <c r="E4305" s="39" t="s">
        <v>6222</v>
      </c>
      <c r="F4305" s="50">
        <v>40855</v>
      </c>
      <c r="G4305" s="32">
        <v>5000</v>
      </c>
      <c r="H4305" s="31" t="s">
        <v>424</v>
      </c>
      <c r="I4305" s="31" t="s">
        <v>174</v>
      </c>
      <c r="J4305" s="32">
        <v>5000</v>
      </c>
      <c r="K4305" s="32">
        <v>0</v>
      </c>
      <c r="L4305" s="50">
        <v>40891</v>
      </c>
      <c r="M4305" s="31" t="s">
        <v>5887</v>
      </c>
      <c r="N4305" s="31" t="s">
        <v>789</v>
      </c>
      <c r="O4305" s="31" t="s">
        <v>789</v>
      </c>
      <c r="P4305" s="39" t="s">
        <v>422</v>
      </c>
      <c r="Q4305" s="39" t="s">
        <v>555</v>
      </c>
      <c r="R4305" s="41" t="s">
        <v>542</v>
      </c>
      <c r="S4305" s="31" t="s">
        <v>421</v>
      </c>
      <c r="T4305" s="39" t="s">
        <v>281</v>
      </c>
      <c r="U4305" s="39" t="s">
        <v>423</v>
      </c>
      <c r="V4305" s="39" t="s">
        <v>606</v>
      </c>
      <c r="W4305" s="39" t="s">
        <v>175</v>
      </c>
      <c r="X4305" s="42" t="s">
        <v>33</v>
      </c>
      <c r="Y4305" s="50" t="s">
        <v>421</v>
      </c>
      <c r="Z4305" s="30" t="s">
        <v>557</v>
      </c>
      <c r="AA4305" s="31">
        <v>0</v>
      </c>
      <c r="AB4305" s="33" t="s">
        <v>282</v>
      </c>
      <c r="AC4305" s="48">
        <v>5</v>
      </c>
      <c r="AD4305" s="30">
        <v>1</v>
      </c>
      <c r="AE4305" s="30">
        <v>0</v>
      </c>
      <c r="AF4305" s="46" t="str">
        <f>IFERROR(VLOOKUP(U4305,Acronym!$A:$B, 2, FALSE), "Ot")</f>
        <v>L</v>
      </c>
      <c r="AG4305" s="47" t="s">
        <v>714</v>
      </c>
      <c r="AH4305" s="46" t="str">
        <f>VLOOKUP(AG4305,Acronym!$A:$B,2, FALSE)</f>
        <v>VA</v>
      </c>
      <c r="AI4305" s="47" t="s">
        <v>423</v>
      </c>
      <c r="AJ4305" s="47" t="s">
        <v>7119</v>
      </c>
    </row>
    <row r="4306" spans="1:36">
      <c r="A4306" s="30">
        <v>19051916</v>
      </c>
      <c r="B4306" s="31" t="s">
        <v>421</v>
      </c>
      <c r="C4306" s="39" t="s">
        <v>16094</v>
      </c>
      <c r="D4306" s="30">
        <v>1634287</v>
      </c>
      <c r="E4306" s="39" t="s">
        <v>10663</v>
      </c>
      <c r="F4306" s="50">
        <v>40855</v>
      </c>
      <c r="G4306" s="32">
        <v>61300</v>
      </c>
      <c r="H4306" s="31" t="s">
        <v>424</v>
      </c>
      <c r="I4306" s="31" t="s">
        <v>174</v>
      </c>
      <c r="J4306" s="32">
        <v>61300</v>
      </c>
      <c r="K4306" s="32">
        <v>0</v>
      </c>
      <c r="L4306" s="50">
        <v>40947</v>
      </c>
      <c r="M4306" s="31" t="s">
        <v>8727</v>
      </c>
      <c r="N4306" s="31" t="s">
        <v>789</v>
      </c>
      <c r="O4306" s="31" t="s">
        <v>789</v>
      </c>
      <c r="P4306" s="39" t="s">
        <v>422</v>
      </c>
      <c r="Q4306" s="39" t="s">
        <v>555</v>
      </c>
      <c r="R4306" s="41" t="s">
        <v>541</v>
      </c>
      <c r="S4306" s="31" t="s">
        <v>421</v>
      </c>
      <c r="T4306" s="39" t="s">
        <v>283</v>
      </c>
      <c r="U4306" s="39" t="s">
        <v>435</v>
      </c>
      <c r="V4306" s="39" t="s">
        <v>482</v>
      </c>
      <c r="W4306" s="39" t="s">
        <v>483</v>
      </c>
      <c r="X4306" s="42" t="s">
        <v>483</v>
      </c>
      <c r="Y4306" s="50" t="s">
        <v>421</v>
      </c>
      <c r="Z4306" s="30" t="s">
        <v>556</v>
      </c>
      <c r="AA4306" s="31">
        <v>0</v>
      </c>
      <c r="AB4306" s="33" t="s">
        <v>284</v>
      </c>
      <c r="AC4306" s="48">
        <v>13</v>
      </c>
      <c r="AD4306" s="30">
        <v>0</v>
      </c>
      <c r="AE4306" s="30">
        <v>0</v>
      </c>
      <c r="AF4306" s="46" t="str">
        <f>IFERROR(VLOOKUP(U4306,Acronym!$A:$B, 2, FALSE), "Ot")</f>
        <v>WM</v>
      </c>
      <c r="AG4306" s="47" t="s">
        <v>714</v>
      </c>
      <c r="AH4306" s="46" t="str">
        <f>VLOOKUP(AG4306,Acronym!$A:$B,2, FALSE)</f>
        <v>VA</v>
      </c>
      <c r="AI4306" s="47" t="s">
        <v>435</v>
      </c>
      <c r="AJ4306" s="47" t="s">
        <v>11218</v>
      </c>
    </row>
    <row r="4307" spans="1:36">
      <c r="A4307" s="30">
        <v>19052072</v>
      </c>
      <c r="B4307" s="31" t="s">
        <v>421</v>
      </c>
      <c r="C4307" s="39" t="s">
        <v>16095</v>
      </c>
      <c r="D4307" s="30">
        <v>1839824</v>
      </c>
      <c r="E4307" s="39" t="s">
        <v>1619</v>
      </c>
      <c r="F4307" s="50">
        <v>40855</v>
      </c>
      <c r="G4307" s="32">
        <v>30000</v>
      </c>
      <c r="H4307" s="31" t="s">
        <v>177</v>
      </c>
      <c r="I4307" s="31" t="s">
        <v>174</v>
      </c>
      <c r="J4307" s="32">
        <v>0</v>
      </c>
      <c r="K4307" s="32">
        <v>0</v>
      </c>
      <c r="L4307" s="50">
        <v>40871</v>
      </c>
      <c r="M4307" s="31" t="s">
        <v>5887</v>
      </c>
      <c r="N4307" s="31" t="s">
        <v>789</v>
      </c>
      <c r="O4307" s="31" t="s">
        <v>789</v>
      </c>
      <c r="P4307" s="39" t="s">
        <v>422</v>
      </c>
      <c r="Q4307" s="39" t="s">
        <v>555</v>
      </c>
      <c r="R4307" s="41" t="s">
        <v>541</v>
      </c>
      <c r="S4307" s="31" t="s">
        <v>421</v>
      </c>
      <c r="T4307" s="39" t="s">
        <v>281</v>
      </c>
      <c r="U4307" s="39" t="s">
        <v>868</v>
      </c>
      <c r="V4307" s="39" t="s">
        <v>627</v>
      </c>
      <c r="W4307" s="39" t="s">
        <v>48</v>
      </c>
      <c r="X4307" s="42" t="s">
        <v>627</v>
      </c>
      <c r="Y4307" s="50" t="s">
        <v>421</v>
      </c>
      <c r="Z4307" s="30" t="s">
        <v>557</v>
      </c>
      <c r="AA4307" s="31">
        <v>0</v>
      </c>
      <c r="AB4307" s="33" t="s">
        <v>284</v>
      </c>
      <c r="AC4307" s="48">
        <v>2</v>
      </c>
      <c r="AD4307" s="30">
        <v>1</v>
      </c>
      <c r="AE4307" s="30">
        <v>1</v>
      </c>
      <c r="AF4307" s="46" t="str">
        <f>IFERROR(VLOOKUP(U4307,Acronym!$A:$B, 2, FALSE), "Ot")</f>
        <v>E</v>
      </c>
      <c r="AG4307" s="47" t="s">
        <v>718</v>
      </c>
      <c r="AH4307" s="46" t="str">
        <f>VLOOKUP(AG4307,Acronym!$A:$B,2, FALSE)</f>
        <v>LI</v>
      </c>
      <c r="AI4307" s="47" t="s">
        <v>719</v>
      </c>
      <c r="AJ4307" s="47" t="s">
        <v>8659</v>
      </c>
    </row>
    <row r="4308" spans="1:36">
      <c r="A4308" s="30">
        <v>19052149</v>
      </c>
      <c r="B4308" s="31" t="s">
        <v>421</v>
      </c>
      <c r="C4308" s="39" t="s">
        <v>16096</v>
      </c>
      <c r="D4308" s="30">
        <v>19052142</v>
      </c>
      <c r="E4308" s="39" t="s">
        <v>9007</v>
      </c>
      <c r="F4308" s="50">
        <v>40855</v>
      </c>
      <c r="G4308" s="32">
        <v>3185</v>
      </c>
      <c r="H4308" s="31" t="s">
        <v>424</v>
      </c>
      <c r="I4308" s="31" t="s">
        <v>174</v>
      </c>
      <c r="J4308" s="32">
        <v>3185</v>
      </c>
      <c r="K4308" s="32">
        <v>0</v>
      </c>
      <c r="L4308" s="50">
        <v>40898</v>
      </c>
      <c r="M4308" s="31" t="s">
        <v>5887</v>
      </c>
      <c r="N4308" s="31" t="s">
        <v>789</v>
      </c>
      <c r="O4308" s="31" t="s">
        <v>789</v>
      </c>
      <c r="P4308" s="39" t="s">
        <v>422</v>
      </c>
      <c r="Q4308" s="39" t="s">
        <v>555</v>
      </c>
      <c r="R4308" s="41" t="s">
        <v>542</v>
      </c>
      <c r="S4308" s="31" t="s">
        <v>421</v>
      </c>
      <c r="T4308" s="39" t="s">
        <v>283</v>
      </c>
      <c r="U4308" s="39" t="s">
        <v>430</v>
      </c>
      <c r="V4308" s="39" t="s">
        <v>495</v>
      </c>
      <c r="W4308" s="39" t="s">
        <v>490</v>
      </c>
      <c r="X4308" s="42" t="s">
        <v>494</v>
      </c>
      <c r="Y4308" s="50" t="s">
        <v>421</v>
      </c>
      <c r="Z4308" s="30" t="s">
        <v>557</v>
      </c>
      <c r="AA4308" s="31">
        <v>0</v>
      </c>
      <c r="AB4308" s="33" t="s">
        <v>282</v>
      </c>
      <c r="AC4308" s="48">
        <v>6</v>
      </c>
      <c r="AD4308" s="30">
        <v>0</v>
      </c>
      <c r="AE4308" s="30">
        <v>0</v>
      </c>
      <c r="AF4308" s="46" t="str">
        <f>IFERROR(VLOOKUP(U4308,Acronym!$A:$B, 2, FALSE), "Ot")</f>
        <v>Y</v>
      </c>
      <c r="AG4308" s="47" t="s">
        <v>714</v>
      </c>
      <c r="AH4308" s="46" t="str">
        <f>VLOOKUP(AG4308,Acronym!$A:$B,2, FALSE)</f>
        <v>VA</v>
      </c>
      <c r="AI4308" s="47" t="s">
        <v>720</v>
      </c>
      <c r="AJ4308" s="47" t="s">
        <v>9969</v>
      </c>
    </row>
    <row r="4309" spans="1:36">
      <c r="A4309" s="30">
        <v>19052240</v>
      </c>
      <c r="B4309" s="31" t="s">
        <v>421</v>
      </c>
      <c r="C4309" s="39" t="s">
        <v>16097</v>
      </c>
      <c r="D4309" s="30">
        <v>19052238</v>
      </c>
      <c r="E4309" s="39" t="s">
        <v>8137</v>
      </c>
      <c r="F4309" s="50">
        <v>40856</v>
      </c>
      <c r="G4309" s="32">
        <v>9000</v>
      </c>
      <c r="H4309" s="31" t="s">
        <v>177</v>
      </c>
      <c r="I4309" s="31" t="s">
        <v>174</v>
      </c>
      <c r="J4309" s="32">
        <v>0</v>
      </c>
      <c r="K4309" s="32">
        <v>0</v>
      </c>
      <c r="L4309" s="50">
        <v>40865</v>
      </c>
      <c r="M4309" s="31" t="s">
        <v>5887</v>
      </c>
      <c r="N4309" s="31" t="s">
        <v>789</v>
      </c>
      <c r="O4309" s="31" t="s">
        <v>789</v>
      </c>
      <c r="P4309" s="39" t="s">
        <v>422</v>
      </c>
      <c r="Q4309" s="39" t="s">
        <v>555</v>
      </c>
      <c r="R4309" s="41" t="s">
        <v>542</v>
      </c>
      <c r="S4309" s="31" t="s">
        <v>421</v>
      </c>
      <c r="T4309" s="39" t="s">
        <v>281</v>
      </c>
      <c r="U4309" s="39" t="s">
        <v>423</v>
      </c>
      <c r="V4309" s="39" t="s">
        <v>149</v>
      </c>
      <c r="W4309" s="39" t="s">
        <v>175</v>
      </c>
      <c r="X4309" s="42" t="s">
        <v>150</v>
      </c>
      <c r="Y4309" s="50" t="s">
        <v>421</v>
      </c>
      <c r="Z4309" s="30" t="s">
        <v>556</v>
      </c>
      <c r="AA4309" s="31">
        <v>0</v>
      </c>
      <c r="AB4309" s="33" t="s">
        <v>282</v>
      </c>
      <c r="AC4309" s="48">
        <v>1</v>
      </c>
      <c r="AD4309" s="30">
        <v>1</v>
      </c>
      <c r="AE4309" s="30">
        <v>1</v>
      </c>
      <c r="AF4309" s="46" t="str">
        <f>IFERROR(VLOOKUP(U4309,Acronym!$A:$B, 2, FALSE), "Ot")</f>
        <v>L</v>
      </c>
      <c r="AG4309" s="47" t="s">
        <v>716</v>
      </c>
      <c r="AH4309" s="46" t="str">
        <f>VLOOKUP(AG4309,Acronym!$A:$B,2, FALSE)</f>
        <v>MU</v>
      </c>
      <c r="AI4309" s="47" t="s">
        <v>423</v>
      </c>
      <c r="AJ4309" s="47" t="s">
        <v>8660</v>
      </c>
    </row>
    <row r="4310" spans="1:36">
      <c r="A4310" s="30">
        <v>19052296</v>
      </c>
      <c r="B4310" s="31" t="s">
        <v>421</v>
      </c>
      <c r="C4310" s="39" t="s">
        <v>16098</v>
      </c>
      <c r="D4310" s="30">
        <v>1608274</v>
      </c>
      <c r="E4310" s="39" t="s">
        <v>9008</v>
      </c>
      <c r="F4310" s="50">
        <v>40855</v>
      </c>
      <c r="G4310" s="32">
        <v>40000</v>
      </c>
      <c r="H4310" s="31" t="s">
        <v>424</v>
      </c>
      <c r="I4310" s="31" t="s">
        <v>425</v>
      </c>
      <c r="J4310" s="32">
        <v>40000</v>
      </c>
      <c r="K4310" s="32">
        <v>40000</v>
      </c>
      <c r="L4310" s="50">
        <v>40932</v>
      </c>
      <c r="M4310" s="31" t="s">
        <v>8727</v>
      </c>
      <c r="N4310" s="31" t="s">
        <v>789</v>
      </c>
      <c r="O4310" s="31" t="s">
        <v>789</v>
      </c>
      <c r="P4310" s="39" t="s">
        <v>422</v>
      </c>
      <c r="Q4310" s="39" t="s">
        <v>555</v>
      </c>
      <c r="R4310" s="41" t="s">
        <v>541</v>
      </c>
      <c r="S4310" s="31">
        <v>1</v>
      </c>
      <c r="T4310" s="39" t="s">
        <v>283</v>
      </c>
      <c r="U4310" s="39" t="s">
        <v>423</v>
      </c>
      <c r="V4310" s="39" t="s">
        <v>354</v>
      </c>
      <c r="W4310" s="39" t="s">
        <v>175</v>
      </c>
      <c r="X4310" s="42" t="s">
        <v>353</v>
      </c>
      <c r="Y4310" s="50">
        <v>40961</v>
      </c>
      <c r="Z4310" s="30" t="s">
        <v>556</v>
      </c>
      <c r="AA4310" s="31">
        <v>1</v>
      </c>
      <c r="AB4310" s="33" t="s">
        <v>284</v>
      </c>
      <c r="AC4310" s="48">
        <v>11</v>
      </c>
      <c r="AD4310" s="30">
        <v>1</v>
      </c>
      <c r="AE4310" s="30">
        <v>0</v>
      </c>
      <c r="AF4310" s="46" t="str">
        <f>IFERROR(VLOOKUP(U4310,Acronym!$A:$B, 2, FALSE), "Ot")</f>
        <v>L</v>
      </c>
      <c r="AG4310" s="47" t="s">
        <v>717</v>
      </c>
      <c r="AH4310" s="46" t="str">
        <f>VLOOKUP(AG4310,Acronym!$A:$B,2, FALSE)</f>
        <v>CA</v>
      </c>
      <c r="AI4310" s="47" t="s">
        <v>423</v>
      </c>
      <c r="AJ4310" s="47" t="s">
        <v>9970</v>
      </c>
    </row>
    <row r="4311" spans="1:36">
      <c r="A4311" s="30">
        <v>19052378</v>
      </c>
      <c r="B4311" s="31" t="s">
        <v>421</v>
      </c>
      <c r="C4311" s="39" t="s">
        <v>16099</v>
      </c>
      <c r="D4311" s="30">
        <v>19052376</v>
      </c>
      <c r="E4311" s="39" t="s">
        <v>9009</v>
      </c>
      <c r="F4311" s="50">
        <v>40855</v>
      </c>
      <c r="G4311" s="32">
        <v>10000</v>
      </c>
      <c r="H4311" s="31" t="s">
        <v>424</v>
      </c>
      <c r="I4311" s="31" t="s">
        <v>425</v>
      </c>
      <c r="J4311" s="32">
        <v>10000</v>
      </c>
      <c r="K4311" s="32">
        <v>10000</v>
      </c>
      <c r="L4311" s="50">
        <v>40891</v>
      </c>
      <c r="M4311" s="31" t="s">
        <v>5887</v>
      </c>
      <c r="N4311" s="31" t="s">
        <v>789</v>
      </c>
      <c r="O4311" s="31" t="s">
        <v>789</v>
      </c>
      <c r="P4311" s="39" t="s">
        <v>422</v>
      </c>
      <c r="Q4311" s="39" t="s">
        <v>555</v>
      </c>
      <c r="R4311" s="41" t="s">
        <v>542</v>
      </c>
      <c r="S4311" s="31">
        <v>1</v>
      </c>
      <c r="T4311" s="39" t="s">
        <v>281</v>
      </c>
      <c r="U4311" s="39" t="s">
        <v>423</v>
      </c>
      <c r="V4311" s="39" t="s">
        <v>159</v>
      </c>
      <c r="W4311" s="39" t="s">
        <v>175</v>
      </c>
      <c r="X4311" s="42" t="s">
        <v>305</v>
      </c>
      <c r="Y4311" s="50">
        <v>40914</v>
      </c>
      <c r="Z4311" s="30" t="s">
        <v>556</v>
      </c>
      <c r="AA4311" s="31">
        <v>1</v>
      </c>
      <c r="AB4311" s="33" t="s">
        <v>282</v>
      </c>
      <c r="AC4311" s="48">
        <v>5</v>
      </c>
      <c r="AD4311" s="30">
        <v>1</v>
      </c>
      <c r="AE4311" s="30">
        <v>0</v>
      </c>
      <c r="AF4311" s="46" t="str">
        <f>IFERROR(VLOOKUP(U4311,Acronym!$A:$B, 2, FALSE), "Ot")</f>
        <v>L</v>
      </c>
      <c r="AG4311" s="47" t="s">
        <v>716</v>
      </c>
      <c r="AH4311" s="46" t="str">
        <f>VLOOKUP(AG4311,Acronym!$A:$B,2, FALSE)</f>
        <v>MU</v>
      </c>
      <c r="AI4311" s="47" t="s">
        <v>423</v>
      </c>
      <c r="AJ4311" s="47" t="s">
        <v>9971</v>
      </c>
    </row>
    <row r="4312" spans="1:36">
      <c r="A4312" s="30">
        <v>19054789</v>
      </c>
      <c r="B4312" s="31" t="s">
        <v>421</v>
      </c>
      <c r="C4312" s="39" t="s">
        <v>16100</v>
      </c>
      <c r="D4312" s="30">
        <v>19054782</v>
      </c>
      <c r="E4312" s="39" t="s">
        <v>9010</v>
      </c>
      <c r="F4312" s="50">
        <v>40856</v>
      </c>
      <c r="G4312" s="32">
        <v>3750</v>
      </c>
      <c r="H4312" s="31" t="s">
        <v>424</v>
      </c>
      <c r="I4312" s="31" t="s">
        <v>174</v>
      </c>
      <c r="J4312" s="32">
        <v>0</v>
      </c>
      <c r="K4312" s="32">
        <v>0</v>
      </c>
      <c r="L4312" s="50">
        <v>40890</v>
      </c>
      <c r="M4312" s="31" t="s">
        <v>5887</v>
      </c>
      <c r="N4312" s="31" t="s">
        <v>789</v>
      </c>
      <c r="O4312" s="31" t="s">
        <v>789</v>
      </c>
      <c r="P4312" s="39" t="s">
        <v>422</v>
      </c>
      <c r="Q4312" s="39" t="s">
        <v>555</v>
      </c>
      <c r="R4312" s="41" t="s">
        <v>542</v>
      </c>
      <c r="S4312" s="31" t="s">
        <v>421</v>
      </c>
      <c r="T4312" s="39" t="s">
        <v>283</v>
      </c>
      <c r="U4312" s="39" t="s">
        <v>436</v>
      </c>
      <c r="V4312" s="39" t="s">
        <v>4582</v>
      </c>
      <c r="W4312" s="39" t="s">
        <v>75</v>
      </c>
      <c r="X4312" s="42" t="s">
        <v>75</v>
      </c>
      <c r="Y4312" s="50" t="s">
        <v>421</v>
      </c>
      <c r="Z4312" s="30" t="s">
        <v>557</v>
      </c>
      <c r="AA4312" s="31">
        <v>0</v>
      </c>
      <c r="AB4312" s="33" t="s">
        <v>282</v>
      </c>
      <c r="AC4312" s="48">
        <v>5</v>
      </c>
      <c r="AD4312" s="30">
        <v>1</v>
      </c>
      <c r="AE4312" s="30">
        <v>0</v>
      </c>
      <c r="AF4312" s="46" t="str">
        <f>IFERROR(VLOOKUP(U4312,Acronym!$A:$B, 2, FALSE), "Ot")</f>
        <v>SW</v>
      </c>
      <c r="AG4312" s="47" t="s">
        <v>714</v>
      </c>
      <c r="AH4312" s="46" t="str">
        <f>VLOOKUP(AG4312,Acronym!$A:$B,2, FALSE)</f>
        <v>VA</v>
      </c>
      <c r="AI4312" s="47" t="s">
        <v>436</v>
      </c>
      <c r="AJ4312" s="47" t="s">
        <v>9972</v>
      </c>
    </row>
    <row r="4313" spans="1:36">
      <c r="A4313" s="30">
        <v>19055084</v>
      </c>
      <c r="B4313" s="31" t="s">
        <v>421</v>
      </c>
      <c r="C4313" s="39" t="s">
        <v>16101</v>
      </c>
      <c r="D4313" s="30">
        <v>1838218</v>
      </c>
      <c r="E4313" s="39" t="s">
        <v>9011</v>
      </c>
      <c r="F4313" s="50">
        <v>40856</v>
      </c>
      <c r="G4313" s="32">
        <v>9823</v>
      </c>
      <c r="H4313" s="31" t="s">
        <v>424</v>
      </c>
      <c r="I4313" s="31" t="s">
        <v>174</v>
      </c>
      <c r="J4313" s="32">
        <v>0</v>
      </c>
      <c r="K4313" s="32">
        <v>0</v>
      </c>
      <c r="L4313" s="50">
        <v>40891</v>
      </c>
      <c r="M4313" s="31" t="s">
        <v>5887</v>
      </c>
      <c r="N4313" s="31" t="s">
        <v>789</v>
      </c>
      <c r="O4313" s="31" t="s">
        <v>789</v>
      </c>
      <c r="P4313" s="39" t="s">
        <v>422</v>
      </c>
      <c r="Q4313" s="39" t="s">
        <v>555</v>
      </c>
      <c r="R4313" s="41" t="s">
        <v>542</v>
      </c>
      <c r="S4313" s="31" t="s">
        <v>421</v>
      </c>
      <c r="T4313" s="39" t="s">
        <v>281</v>
      </c>
      <c r="U4313" s="39" t="s">
        <v>446</v>
      </c>
      <c r="V4313" s="39" t="s">
        <v>57</v>
      </c>
      <c r="W4313" s="39" t="s">
        <v>58</v>
      </c>
      <c r="X4313" s="42" t="s">
        <v>57</v>
      </c>
      <c r="Y4313" s="50" t="s">
        <v>421</v>
      </c>
      <c r="Z4313" s="30" t="s">
        <v>557</v>
      </c>
      <c r="AA4313" s="31">
        <v>0</v>
      </c>
      <c r="AB4313" s="33" t="s">
        <v>282</v>
      </c>
      <c r="AC4313" s="48">
        <v>5</v>
      </c>
      <c r="AD4313" s="30">
        <v>1</v>
      </c>
      <c r="AE4313" s="30">
        <v>0</v>
      </c>
      <c r="AF4313" s="46" t="str">
        <f>IFERROR(VLOOKUP(U4313,Acronym!$A:$B, 2, FALSE), "Ot")</f>
        <v>SE</v>
      </c>
      <c r="AG4313" s="47" t="s">
        <v>715</v>
      </c>
      <c r="AH4313" s="46" t="str">
        <f>VLOOKUP(AG4313,Acronym!$A:$B,2, FALSE)</f>
        <v>TH</v>
      </c>
      <c r="AI4313" s="47" t="s">
        <v>446</v>
      </c>
      <c r="AJ4313" s="47" t="s">
        <v>9973</v>
      </c>
    </row>
    <row r="4314" spans="1:36">
      <c r="A4314" s="30">
        <v>19055161</v>
      </c>
      <c r="B4314" s="31" t="s">
        <v>421</v>
      </c>
      <c r="C4314" s="39" t="s">
        <v>16102</v>
      </c>
      <c r="D4314" s="30">
        <v>18843344</v>
      </c>
      <c r="E4314" s="39" t="s">
        <v>6752</v>
      </c>
      <c r="F4314" s="50">
        <v>40856</v>
      </c>
      <c r="G4314" s="32">
        <v>10000</v>
      </c>
      <c r="H4314" s="31" t="s">
        <v>424</v>
      </c>
      <c r="I4314" s="31" t="s">
        <v>174</v>
      </c>
      <c r="J4314" s="32">
        <v>0</v>
      </c>
      <c r="K4314" s="32">
        <v>0</v>
      </c>
      <c r="L4314" s="50">
        <v>40898</v>
      </c>
      <c r="M4314" s="31" t="s">
        <v>5887</v>
      </c>
      <c r="N4314" s="31" t="s">
        <v>789</v>
      </c>
      <c r="O4314" s="31" t="s">
        <v>789</v>
      </c>
      <c r="P4314" s="39" t="s">
        <v>422</v>
      </c>
      <c r="Q4314" s="39" t="s">
        <v>555</v>
      </c>
      <c r="R4314" s="41" t="s">
        <v>542</v>
      </c>
      <c r="S4314" s="31" t="s">
        <v>421</v>
      </c>
      <c r="T4314" s="39" t="s">
        <v>283</v>
      </c>
      <c r="U4314" s="39" t="s">
        <v>431</v>
      </c>
      <c r="V4314" s="39" t="s">
        <v>594</v>
      </c>
      <c r="W4314" s="39" t="s">
        <v>335</v>
      </c>
      <c r="X4314" s="42" t="s">
        <v>336</v>
      </c>
      <c r="Y4314" s="50" t="s">
        <v>421</v>
      </c>
      <c r="Z4314" s="30" t="s">
        <v>556</v>
      </c>
      <c r="AA4314" s="31">
        <v>0</v>
      </c>
      <c r="AB4314" s="33" t="s">
        <v>282</v>
      </c>
      <c r="AC4314" s="48">
        <v>6</v>
      </c>
      <c r="AD4314" s="30">
        <v>1</v>
      </c>
      <c r="AE4314" s="30">
        <v>0</v>
      </c>
      <c r="AF4314" s="46" t="str">
        <f>IFERROR(VLOOKUP(U4314,Acronym!$A:$B, 2, FALSE), "Ot")</f>
        <v>NE</v>
      </c>
      <c r="AG4314" s="47" t="s">
        <v>722</v>
      </c>
      <c r="AH4314" s="46" t="str">
        <f>VLOOKUP(AG4314,Acronym!$A:$B,2, FALSE)</f>
        <v>DA</v>
      </c>
      <c r="AI4314" s="47" t="s">
        <v>431</v>
      </c>
      <c r="AJ4314" s="47" t="s">
        <v>7665</v>
      </c>
    </row>
    <row r="4315" spans="1:36">
      <c r="A4315" s="30">
        <v>19057687</v>
      </c>
      <c r="B4315" s="31" t="s">
        <v>421</v>
      </c>
      <c r="C4315" s="39" t="s">
        <v>16103</v>
      </c>
      <c r="D4315" s="30">
        <v>17943263</v>
      </c>
      <c r="E4315" s="39" t="s">
        <v>9012</v>
      </c>
      <c r="F4315" s="50">
        <v>40856</v>
      </c>
      <c r="G4315" s="32">
        <v>10000</v>
      </c>
      <c r="H4315" s="31" t="s">
        <v>424</v>
      </c>
      <c r="I4315" s="31" t="s">
        <v>425</v>
      </c>
      <c r="J4315" s="32">
        <v>10000</v>
      </c>
      <c r="K4315" s="32">
        <v>10000</v>
      </c>
      <c r="L4315" s="50">
        <v>40891</v>
      </c>
      <c r="M4315" s="31" t="s">
        <v>5887</v>
      </c>
      <c r="N4315" s="31" t="s">
        <v>789</v>
      </c>
      <c r="O4315" s="31" t="s">
        <v>789</v>
      </c>
      <c r="P4315" s="39" t="s">
        <v>422</v>
      </c>
      <c r="Q4315" s="39" t="s">
        <v>555</v>
      </c>
      <c r="R4315" s="41" t="s">
        <v>542</v>
      </c>
      <c r="S4315" s="31">
        <v>1</v>
      </c>
      <c r="T4315" s="39" t="s">
        <v>283</v>
      </c>
      <c r="U4315" s="39" t="s">
        <v>423</v>
      </c>
      <c r="V4315" s="39" t="s">
        <v>567</v>
      </c>
      <c r="W4315" s="39" t="s">
        <v>175</v>
      </c>
      <c r="X4315" s="42" t="s">
        <v>270</v>
      </c>
      <c r="Y4315" s="50">
        <v>40917</v>
      </c>
      <c r="Z4315" s="30" t="s">
        <v>557</v>
      </c>
      <c r="AA4315" s="31">
        <v>1</v>
      </c>
      <c r="AB4315" s="33" t="s">
        <v>282</v>
      </c>
      <c r="AC4315" s="48">
        <v>5</v>
      </c>
      <c r="AD4315" s="30">
        <v>1</v>
      </c>
      <c r="AE4315" s="30">
        <v>0</v>
      </c>
      <c r="AF4315" s="46" t="str">
        <f>IFERROR(VLOOKUP(U4315,Acronym!$A:$B, 2, FALSE), "Ot")</f>
        <v>L</v>
      </c>
      <c r="AG4315" s="47" t="s">
        <v>715</v>
      </c>
      <c r="AH4315" s="46" t="str">
        <f>VLOOKUP(AG4315,Acronym!$A:$B,2, FALSE)</f>
        <v>TH</v>
      </c>
      <c r="AI4315" s="47" t="s">
        <v>423</v>
      </c>
      <c r="AJ4315" s="47" t="s">
        <v>5506</v>
      </c>
    </row>
    <row r="4316" spans="1:36">
      <c r="A4316" s="30">
        <v>19057907</v>
      </c>
      <c r="B4316" s="31" t="s">
        <v>421</v>
      </c>
      <c r="C4316" s="39" t="s">
        <v>16104</v>
      </c>
      <c r="D4316" s="30">
        <v>17503990</v>
      </c>
      <c r="E4316" s="39" t="s">
        <v>9013</v>
      </c>
      <c r="F4316" s="50">
        <v>40856</v>
      </c>
      <c r="G4316" s="32">
        <v>27154</v>
      </c>
      <c r="H4316" s="31" t="s">
        <v>424</v>
      </c>
      <c r="I4316" s="31" t="s">
        <v>425</v>
      </c>
      <c r="J4316" s="32">
        <v>27154</v>
      </c>
      <c r="K4316" s="32">
        <v>27154</v>
      </c>
      <c r="L4316" s="50">
        <v>40932</v>
      </c>
      <c r="M4316" s="31" t="s">
        <v>8727</v>
      </c>
      <c r="N4316" s="31" t="s">
        <v>789</v>
      </c>
      <c r="O4316" s="31" t="s">
        <v>789</v>
      </c>
      <c r="P4316" s="39" t="s">
        <v>422</v>
      </c>
      <c r="Q4316" s="39" t="s">
        <v>555</v>
      </c>
      <c r="R4316" s="41" t="s">
        <v>541</v>
      </c>
      <c r="S4316" s="31">
        <v>1</v>
      </c>
      <c r="T4316" s="39" t="s">
        <v>283</v>
      </c>
      <c r="U4316" s="39" t="s">
        <v>431</v>
      </c>
      <c r="V4316" s="39" t="s">
        <v>9</v>
      </c>
      <c r="W4316" s="39" t="s">
        <v>335</v>
      </c>
      <c r="X4316" s="42" t="s">
        <v>340</v>
      </c>
      <c r="Y4316" s="50" t="s">
        <v>421</v>
      </c>
      <c r="Z4316" s="30" t="s">
        <v>557</v>
      </c>
      <c r="AA4316" s="31">
        <v>1</v>
      </c>
      <c r="AB4316" s="33" t="s">
        <v>284</v>
      </c>
      <c r="AC4316" s="48">
        <v>11</v>
      </c>
      <c r="AD4316" s="30">
        <v>1</v>
      </c>
      <c r="AE4316" s="30">
        <v>0</v>
      </c>
      <c r="AF4316" s="46" t="str">
        <f>IFERROR(VLOOKUP(U4316,Acronym!$A:$B, 2, FALSE), "Ot")</f>
        <v>NE</v>
      </c>
      <c r="AG4316" s="47" t="s">
        <v>714</v>
      </c>
      <c r="AH4316" s="46" t="str">
        <f>VLOOKUP(AG4316,Acronym!$A:$B,2, FALSE)</f>
        <v>VA</v>
      </c>
      <c r="AI4316" s="47" t="s">
        <v>431</v>
      </c>
      <c r="AJ4316" s="47" t="s">
        <v>9974</v>
      </c>
    </row>
    <row r="4317" spans="1:36">
      <c r="A4317" s="30">
        <v>19058055</v>
      </c>
      <c r="B4317" s="31" t="s">
        <v>421</v>
      </c>
      <c r="C4317" s="39" t="s">
        <v>16105</v>
      </c>
      <c r="D4317" s="30">
        <v>19058047</v>
      </c>
      <c r="E4317" s="39" t="s">
        <v>8138</v>
      </c>
      <c r="F4317" s="50">
        <v>40856</v>
      </c>
      <c r="G4317" s="32">
        <v>18000</v>
      </c>
      <c r="H4317" s="31" t="s">
        <v>177</v>
      </c>
      <c r="I4317" s="31" t="s">
        <v>174</v>
      </c>
      <c r="J4317" s="32">
        <v>0</v>
      </c>
      <c r="K4317" s="32">
        <v>0</v>
      </c>
      <c r="L4317" s="50">
        <v>40868</v>
      </c>
      <c r="M4317" s="31" t="s">
        <v>5887</v>
      </c>
      <c r="N4317" s="31" t="s">
        <v>789</v>
      </c>
      <c r="O4317" s="31" t="s">
        <v>789</v>
      </c>
      <c r="P4317" s="39" t="s">
        <v>422</v>
      </c>
      <c r="Q4317" s="39" t="s">
        <v>555</v>
      </c>
      <c r="R4317" s="41" t="s">
        <v>541</v>
      </c>
      <c r="S4317" s="31" t="s">
        <v>421</v>
      </c>
      <c r="T4317" s="39" t="s">
        <v>283</v>
      </c>
      <c r="U4317" s="39" t="s">
        <v>423</v>
      </c>
      <c r="V4317" s="39" t="s">
        <v>352</v>
      </c>
      <c r="W4317" s="39" t="s">
        <v>175</v>
      </c>
      <c r="X4317" s="42" t="s">
        <v>353</v>
      </c>
      <c r="Y4317" s="50" t="s">
        <v>421</v>
      </c>
      <c r="Z4317" s="30" t="s">
        <v>556</v>
      </c>
      <c r="AA4317" s="31">
        <v>0</v>
      </c>
      <c r="AB4317" s="33" t="s">
        <v>284</v>
      </c>
      <c r="AC4317" s="48">
        <v>2</v>
      </c>
      <c r="AD4317" s="30">
        <v>1</v>
      </c>
      <c r="AE4317" s="30">
        <v>1</v>
      </c>
      <c r="AF4317" s="46" t="str">
        <f>IFERROR(VLOOKUP(U4317,Acronym!$A:$B, 2, FALSE), "Ot")</f>
        <v>L</v>
      </c>
      <c r="AG4317" s="47" t="s">
        <v>718</v>
      </c>
      <c r="AH4317" s="46" t="str">
        <f>VLOOKUP(AG4317,Acronym!$A:$B,2, FALSE)</f>
        <v>LI</v>
      </c>
      <c r="AI4317" s="47" t="s">
        <v>423</v>
      </c>
      <c r="AJ4317" s="47" t="s">
        <v>8661</v>
      </c>
    </row>
    <row r="4318" spans="1:36">
      <c r="A4318" s="30">
        <v>19058144</v>
      </c>
      <c r="B4318" s="31" t="s">
        <v>421</v>
      </c>
      <c r="C4318" s="39" t="s">
        <v>16106</v>
      </c>
      <c r="D4318" s="30">
        <v>18737724</v>
      </c>
      <c r="E4318" s="39" t="s">
        <v>6717</v>
      </c>
      <c r="F4318" s="50">
        <v>40856</v>
      </c>
      <c r="G4318" s="32">
        <v>1968</v>
      </c>
      <c r="H4318" s="31" t="s">
        <v>177</v>
      </c>
      <c r="I4318" s="31" t="s">
        <v>174</v>
      </c>
      <c r="J4318" s="32">
        <v>0</v>
      </c>
      <c r="K4318" s="32">
        <v>0</v>
      </c>
      <c r="L4318" s="50">
        <v>40868</v>
      </c>
      <c r="M4318" s="31" t="s">
        <v>5887</v>
      </c>
      <c r="N4318" s="31" t="s">
        <v>789</v>
      </c>
      <c r="O4318" s="31" t="s">
        <v>789</v>
      </c>
      <c r="P4318" s="39" t="s">
        <v>422</v>
      </c>
      <c r="Q4318" s="39" t="s">
        <v>555</v>
      </c>
      <c r="R4318" s="41" t="s">
        <v>542</v>
      </c>
      <c r="S4318" s="31" t="s">
        <v>421</v>
      </c>
      <c r="T4318" s="39" t="s">
        <v>283</v>
      </c>
      <c r="U4318" s="39" t="s">
        <v>426</v>
      </c>
      <c r="V4318" s="39" t="s">
        <v>4280</v>
      </c>
      <c r="W4318" s="39" t="s">
        <v>504</v>
      </c>
      <c r="X4318" s="42" t="s">
        <v>547</v>
      </c>
      <c r="Y4318" s="50" t="s">
        <v>421</v>
      </c>
      <c r="Z4318" s="30" t="s">
        <v>556</v>
      </c>
      <c r="AA4318" s="31">
        <v>0</v>
      </c>
      <c r="AB4318" s="33" t="s">
        <v>282</v>
      </c>
      <c r="AC4318" s="48">
        <v>2</v>
      </c>
      <c r="AD4318" s="30">
        <v>1</v>
      </c>
      <c r="AE4318" s="30">
        <v>1</v>
      </c>
      <c r="AF4318" s="46" t="str">
        <f>IFERROR(VLOOKUP(U4318,Acronym!$A:$B, 2, FALSE), "Ot")</f>
        <v>NW</v>
      </c>
      <c r="AG4318" s="47" t="s">
        <v>716</v>
      </c>
      <c r="AH4318" s="46" t="str">
        <f>VLOOKUP(AG4318,Acronym!$A:$B,2, FALSE)</f>
        <v>MU</v>
      </c>
      <c r="AI4318" s="47" t="s">
        <v>426</v>
      </c>
      <c r="AJ4318" s="47" t="s">
        <v>8662</v>
      </c>
    </row>
    <row r="4319" spans="1:36">
      <c r="A4319" s="30">
        <v>19058954</v>
      </c>
      <c r="B4319" s="31" t="s">
        <v>421</v>
      </c>
      <c r="C4319" s="39" t="s">
        <v>16107</v>
      </c>
      <c r="D4319" s="30">
        <v>1388358</v>
      </c>
      <c r="E4319" s="39" t="s">
        <v>9014</v>
      </c>
      <c r="F4319" s="50">
        <v>40856</v>
      </c>
      <c r="G4319" s="32">
        <v>34797</v>
      </c>
      <c r="H4319" s="31" t="s">
        <v>424</v>
      </c>
      <c r="I4319" s="31" t="s">
        <v>425</v>
      </c>
      <c r="J4319" s="32">
        <v>34797</v>
      </c>
      <c r="K4319" s="32">
        <v>34797</v>
      </c>
      <c r="L4319" s="50">
        <v>40932</v>
      </c>
      <c r="M4319" s="31" t="s">
        <v>8727</v>
      </c>
      <c r="N4319" s="31" t="s">
        <v>789</v>
      </c>
      <c r="O4319" s="31" t="s">
        <v>789</v>
      </c>
      <c r="P4319" s="39" t="s">
        <v>422</v>
      </c>
      <c r="Q4319" s="39" t="s">
        <v>555</v>
      </c>
      <c r="R4319" s="41" t="s">
        <v>541</v>
      </c>
      <c r="S4319" s="31">
        <v>1</v>
      </c>
      <c r="T4319" s="39" t="s">
        <v>283</v>
      </c>
      <c r="U4319" s="39" t="s">
        <v>430</v>
      </c>
      <c r="V4319" s="39" t="s">
        <v>164</v>
      </c>
      <c r="W4319" s="39" t="s">
        <v>319</v>
      </c>
      <c r="X4319" s="42" t="s">
        <v>320</v>
      </c>
      <c r="Y4319" s="50">
        <v>40948</v>
      </c>
      <c r="Z4319" s="30" t="s">
        <v>556</v>
      </c>
      <c r="AA4319" s="31">
        <v>1</v>
      </c>
      <c r="AB4319" s="33" t="s">
        <v>284</v>
      </c>
      <c r="AC4319" s="48">
        <v>11</v>
      </c>
      <c r="AD4319" s="30">
        <v>1</v>
      </c>
      <c r="AE4319" s="30">
        <v>0</v>
      </c>
      <c r="AF4319" s="46" t="str">
        <f>IFERROR(VLOOKUP(U4319,Acronym!$A:$B, 2, FALSE), "Ot")</f>
        <v>Y</v>
      </c>
      <c r="AG4319" s="47" t="s">
        <v>715</v>
      </c>
      <c r="AH4319" s="46" t="str">
        <f>VLOOKUP(AG4319,Acronym!$A:$B,2, FALSE)</f>
        <v>TH</v>
      </c>
      <c r="AI4319" s="47" t="s">
        <v>720</v>
      </c>
      <c r="AJ4319" s="47" t="s">
        <v>9975</v>
      </c>
    </row>
    <row r="4320" spans="1:36">
      <c r="A4320" s="30">
        <v>19060249</v>
      </c>
      <c r="B4320" s="31" t="s">
        <v>421</v>
      </c>
      <c r="C4320" s="39" t="s">
        <v>16108</v>
      </c>
      <c r="D4320" s="30">
        <v>15044274</v>
      </c>
      <c r="E4320" s="39" t="s">
        <v>6277</v>
      </c>
      <c r="F4320" s="50">
        <v>40856</v>
      </c>
      <c r="G4320" s="32">
        <v>2875</v>
      </c>
      <c r="H4320" s="31" t="s">
        <v>424</v>
      </c>
      <c r="I4320" s="31" t="s">
        <v>425</v>
      </c>
      <c r="J4320" s="32">
        <v>2875</v>
      </c>
      <c r="K4320" s="32">
        <v>2875</v>
      </c>
      <c r="L4320" s="50">
        <v>40890</v>
      </c>
      <c r="M4320" s="31" t="s">
        <v>5887</v>
      </c>
      <c r="N4320" s="31" t="s">
        <v>789</v>
      </c>
      <c r="O4320" s="31" t="s">
        <v>789</v>
      </c>
      <c r="P4320" s="39" t="s">
        <v>422</v>
      </c>
      <c r="Q4320" s="39" t="s">
        <v>555</v>
      </c>
      <c r="R4320" s="41" t="s">
        <v>542</v>
      </c>
      <c r="S4320" s="31">
        <v>1</v>
      </c>
      <c r="T4320" s="39" t="s">
        <v>281</v>
      </c>
      <c r="U4320" s="39" t="s">
        <v>426</v>
      </c>
      <c r="V4320" s="39" t="s">
        <v>8</v>
      </c>
      <c r="W4320" s="39" t="s">
        <v>286</v>
      </c>
      <c r="X4320" s="42" t="s">
        <v>438</v>
      </c>
      <c r="Y4320" s="50">
        <v>40914</v>
      </c>
      <c r="Z4320" s="30" t="s">
        <v>556</v>
      </c>
      <c r="AA4320" s="31">
        <v>1</v>
      </c>
      <c r="AB4320" s="33" t="s">
        <v>282</v>
      </c>
      <c r="AC4320" s="48">
        <v>5</v>
      </c>
      <c r="AD4320" s="30">
        <v>1</v>
      </c>
      <c r="AE4320" s="30">
        <v>0</v>
      </c>
      <c r="AF4320" s="46" t="str">
        <f>IFERROR(VLOOKUP(U4320,Acronym!$A:$B, 2, FALSE), "Ot")</f>
        <v>NW</v>
      </c>
      <c r="AG4320" s="47" t="s">
        <v>714</v>
      </c>
      <c r="AH4320" s="46" t="str">
        <f>VLOOKUP(AG4320,Acronym!$A:$B,2, FALSE)</f>
        <v>VA</v>
      </c>
      <c r="AI4320" s="47" t="s">
        <v>426</v>
      </c>
      <c r="AJ4320" s="47" t="s">
        <v>7177</v>
      </c>
    </row>
    <row r="4321" spans="1:36">
      <c r="A4321" s="30">
        <v>19060422</v>
      </c>
      <c r="B4321" s="31" t="s">
        <v>421</v>
      </c>
      <c r="C4321" s="39" t="s">
        <v>16109</v>
      </c>
      <c r="D4321" s="30">
        <v>18423599</v>
      </c>
      <c r="E4321" s="39" t="s">
        <v>6277</v>
      </c>
      <c r="F4321" s="50">
        <v>40856</v>
      </c>
      <c r="G4321" s="32">
        <v>3000</v>
      </c>
      <c r="H4321" s="31" t="s">
        <v>177</v>
      </c>
      <c r="I4321" s="31" t="s">
        <v>174</v>
      </c>
      <c r="J4321" s="32">
        <v>0</v>
      </c>
      <c r="K4321" s="32">
        <v>0</v>
      </c>
      <c r="L4321" s="50">
        <v>40862</v>
      </c>
      <c r="M4321" s="31" t="s">
        <v>5887</v>
      </c>
      <c r="N4321" s="31" t="s">
        <v>789</v>
      </c>
      <c r="O4321" s="31" t="s">
        <v>789</v>
      </c>
      <c r="P4321" s="39" t="s">
        <v>422</v>
      </c>
      <c r="Q4321" s="39" t="s">
        <v>555</v>
      </c>
      <c r="R4321" s="41" t="s">
        <v>542</v>
      </c>
      <c r="S4321" s="31" t="s">
        <v>421</v>
      </c>
      <c r="T4321" s="39" t="s">
        <v>281</v>
      </c>
      <c r="U4321" s="39" t="s">
        <v>426</v>
      </c>
      <c r="V4321" s="39" t="s">
        <v>5256</v>
      </c>
      <c r="W4321" s="39" t="s">
        <v>286</v>
      </c>
      <c r="X4321" s="42" t="s">
        <v>440</v>
      </c>
      <c r="Y4321" s="50" t="s">
        <v>421</v>
      </c>
      <c r="Z4321" s="30" t="s">
        <v>557</v>
      </c>
      <c r="AA4321" s="31">
        <v>0</v>
      </c>
      <c r="AB4321" s="33" t="s">
        <v>282</v>
      </c>
      <c r="AC4321" s="48">
        <v>1</v>
      </c>
      <c r="AD4321" s="30">
        <v>1</v>
      </c>
      <c r="AE4321" s="30">
        <v>1</v>
      </c>
      <c r="AF4321" s="46" t="str">
        <f>IFERROR(VLOOKUP(U4321,Acronym!$A:$B, 2, FALSE), "Ot")</f>
        <v>NW</v>
      </c>
      <c r="AG4321" s="47" t="s">
        <v>714</v>
      </c>
      <c r="AH4321" s="46" t="str">
        <f>VLOOKUP(AG4321,Acronym!$A:$B,2, FALSE)</f>
        <v>VA</v>
      </c>
      <c r="AI4321" s="47" t="s">
        <v>426</v>
      </c>
      <c r="AJ4321" s="47" t="s">
        <v>8663</v>
      </c>
    </row>
    <row r="4322" spans="1:36">
      <c r="A4322" s="30">
        <v>19060665</v>
      </c>
      <c r="B4322" s="31" t="s">
        <v>421</v>
      </c>
      <c r="C4322" s="39" t="s">
        <v>16110</v>
      </c>
      <c r="D4322" s="30">
        <v>1630988</v>
      </c>
      <c r="E4322" s="39" t="s">
        <v>9015</v>
      </c>
      <c r="F4322" s="50">
        <v>40856</v>
      </c>
      <c r="G4322" s="32">
        <v>18800</v>
      </c>
      <c r="H4322" s="31" t="s">
        <v>424</v>
      </c>
      <c r="I4322" s="31" t="s">
        <v>425</v>
      </c>
      <c r="J4322" s="32">
        <v>18800</v>
      </c>
      <c r="K4322" s="32">
        <v>18800</v>
      </c>
      <c r="L4322" s="50">
        <v>40920</v>
      </c>
      <c r="M4322" s="31" t="s">
        <v>8727</v>
      </c>
      <c r="N4322" s="31" t="s">
        <v>789</v>
      </c>
      <c r="O4322" s="31" t="s">
        <v>789</v>
      </c>
      <c r="P4322" s="39" t="s">
        <v>422</v>
      </c>
      <c r="Q4322" s="39" t="s">
        <v>555</v>
      </c>
      <c r="R4322" s="41" t="s">
        <v>179</v>
      </c>
      <c r="S4322" s="31">
        <v>1</v>
      </c>
      <c r="T4322" s="39" t="s">
        <v>283</v>
      </c>
      <c r="U4322" s="39" t="s">
        <v>436</v>
      </c>
      <c r="V4322" s="39" t="s">
        <v>350</v>
      </c>
      <c r="W4322" s="39" t="s">
        <v>349</v>
      </c>
      <c r="X4322" s="42" t="s">
        <v>349</v>
      </c>
      <c r="Y4322" s="50">
        <v>40941</v>
      </c>
      <c r="Z4322" s="30" t="s">
        <v>556</v>
      </c>
      <c r="AA4322" s="31">
        <v>1</v>
      </c>
      <c r="AB4322" s="33" t="s">
        <v>284</v>
      </c>
      <c r="AC4322" s="48">
        <v>9</v>
      </c>
      <c r="AD4322" s="30">
        <v>1</v>
      </c>
      <c r="AE4322" s="30">
        <v>0</v>
      </c>
      <c r="AF4322" s="46" t="str">
        <f>IFERROR(VLOOKUP(U4322,Acronym!$A:$B, 2, FALSE), "Ot")</f>
        <v>SW</v>
      </c>
      <c r="AG4322" s="47" t="s">
        <v>715</v>
      </c>
      <c r="AH4322" s="46" t="str">
        <f>VLOOKUP(AG4322,Acronym!$A:$B,2, FALSE)</f>
        <v>TH</v>
      </c>
      <c r="AI4322" s="47" t="s">
        <v>436</v>
      </c>
      <c r="AJ4322" s="47" t="s">
        <v>9976</v>
      </c>
    </row>
    <row r="4323" spans="1:36">
      <c r="A4323" s="30">
        <v>19060764</v>
      </c>
      <c r="B4323" s="31" t="s">
        <v>421</v>
      </c>
      <c r="C4323" s="39" t="s">
        <v>16111</v>
      </c>
      <c r="D4323" s="30">
        <v>18521971</v>
      </c>
      <c r="E4323" s="39" t="s">
        <v>6516</v>
      </c>
      <c r="F4323" s="50">
        <v>40856</v>
      </c>
      <c r="G4323" s="32">
        <v>1492</v>
      </c>
      <c r="H4323" s="31" t="s">
        <v>424</v>
      </c>
      <c r="I4323" s="31" t="s">
        <v>174</v>
      </c>
      <c r="J4323" s="32">
        <v>1492</v>
      </c>
      <c r="K4323" s="32">
        <v>0</v>
      </c>
      <c r="L4323" s="50">
        <v>40891</v>
      </c>
      <c r="M4323" s="31" t="s">
        <v>5887</v>
      </c>
      <c r="N4323" s="31" t="s">
        <v>789</v>
      </c>
      <c r="O4323" s="31" t="s">
        <v>789</v>
      </c>
      <c r="P4323" s="39" t="s">
        <v>422</v>
      </c>
      <c r="Q4323" s="39" t="s">
        <v>555</v>
      </c>
      <c r="R4323" s="41" t="s">
        <v>542</v>
      </c>
      <c r="S4323" s="31" t="s">
        <v>421</v>
      </c>
      <c r="T4323" s="39" t="s">
        <v>281</v>
      </c>
      <c r="U4323" s="39" t="s">
        <v>423</v>
      </c>
      <c r="V4323" s="39" t="s">
        <v>156</v>
      </c>
      <c r="W4323" s="39" t="s">
        <v>175</v>
      </c>
      <c r="X4323" s="42" t="s">
        <v>157</v>
      </c>
      <c r="Y4323" s="50" t="s">
        <v>421</v>
      </c>
      <c r="Z4323" s="30" t="s">
        <v>557</v>
      </c>
      <c r="AA4323" s="31">
        <v>0</v>
      </c>
      <c r="AB4323" s="33" t="s">
        <v>282</v>
      </c>
      <c r="AC4323" s="48">
        <v>5</v>
      </c>
      <c r="AD4323" s="30">
        <v>1</v>
      </c>
      <c r="AE4323" s="30">
        <v>0</v>
      </c>
      <c r="AF4323" s="46" t="str">
        <f>IFERROR(VLOOKUP(U4323,Acronym!$A:$B, 2, FALSE), "Ot")</f>
        <v>L</v>
      </c>
      <c r="AG4323" s="47" t="s">
        <v>714</v>
      </c>
      <c r="AH4323" s="46" t="str">
        <f>VLOOKUP(AG4323,Acronym!$A:$B,2, FALSE)</f>
        <v>VA</v>
      </c>
      <c r="AI4323" s="47" t="s">
        <v>423</v>
      </c>
      <c r="AJ4323" s="47" t="s">
        <v>7428</v>
      </c>
    </row>
    <row r="4324" spans="1:36">
      <c r="A4324" s="30">
        <v>19061524</v>
      </c>
      <c r="B4324" s="31" t="s">
        <v>421</v>
      </c>
      <c r="C4324" s="39" t="s">
        <v>16112</v>
      </c>
      <c r="D4324" s="30">
        <v>19061517</v>
      </c>
      <c r="E4324" s="39" t="s">
        <v>8139</v>
      </c>
      <c r="F4324" s="50">
        <v>40856</v>
      </c>
      <c r="G4324" s="32">
        <v>9720</v>
      </c>
      <c r="H4324" s="31" t="s">
        <v>177</v>
      </c>
      <c r="I4324" s="31" t="s">
        <v>174</v>
      </c>
      <c r="J4324" s="32">
        <v>0</v>
      </c>
      <c r="K4324" s="32">
        <v>0</v>
      </c>
      <c r="L4324" s="50">
        <v>40872</v>
      </c>
      <c r="M4324" s="31" t="s">
        <v>5887</v>
      </c>
      <c r="N4324" s="31" t="s">
        <v>789</v>
      </c>
      <c r="O4324" s="31" t="s">
        <v>789</v>
      </c>
      <c r="P4324" s="39" t="s">
        <v>422</v>
      </c>
      <c r="Q4324" s="39" t="s">
        <v>555</v>
      </c>
      <c r="R4324" s="41" t="s">
        <v>542</v>
      </c>
      <c r="S4324" s="31" t="s">
        <v>421</v>
      </c>
      <c r="T4324" s="39" t="s">
        <v>283</v>
      </c>
      <c r="U4324" s="39" t="s">
        <v>435</v>
      </c>
      <c r="V4324" s="39" t="s">
        <v>4365</v>
      </c>
      <c r="W4324" s="39" t="s">
        <v>435</v>
      </c>
      <c r="X4324" s="42" t="s">
        <v>4366</v>
      </c>
      <c r="Y4324" s="50" t="s">
        <v>421</v>
      </c>
      <c r="Z4324" s="30" t="s">
        <v>557</v>
      </c>
      <c r="AA4324" s="31">
        <v>0</v>
      </c>
      <c r="AB4324" s="33" t="s">
        <v>282</v>
      </c>
      <c r="AC4324" s="48">
        <v>2</v>
      </c>
      <c r="AD4324" s="30">
        <v>1</v>
      </c>
      <c r="AE4324" s="30">
        <v>1</v>
      </c>
      <c r="AF4324" s="46" t="str">
        <f>IFERROR(VLOOKUP(U4324,Acronym!$A:$B, 2, FALSE), "Ot")</f>
        <v>WM</v>
      </c>
      <c r="AG4324" s="47" t="s">
        <v>716</v>
      </c>
      <c r="AH4324" s="46" t="str">
        <f>VLOOKUP(AG4324,Acronym!$A:$B,2, FALSE)</f>
        <v>MU</v>
      </c>
      <c r="AI4324" s="47" t="s">
        <v>435</v>
      </c>
      <c r="AJ4324" s="47" t="s">
        <v>8664</v>
      </c>
    </row>
    <row r="4325" spans="1:36">
      <c r="A4325" s="30">
        <v>19061598</v>
      </c>
      <c r="B4325" s="31" t="s">
        <v>421</v>
      </c>
      <c r="C4325" s="39" t="s">
        <v>16113</v>
      </c>
      <c r="D4325" s="30">
        <v>19061592</v>
      </c>
      <c r="E4325" s="39" t="s">
        <v>8140</v>
      </c>
      <c r="F4325" s="50">
        <v>40856</v>
      </c>
      <c r="G4325" s="32">
        <v>7865</v>
      </c>
      <c r="H4325" s="31" t="s">
        <v>177</v>
      </c>
      <c r="I4325" s="31" t="s">
        <v>174</v>
      </c>
      <c r="J4325" s="32">
        <v>0</v>
      </c>
      <c r="K4325" s="32">
        <v>0</v>
      </c>
      <c r="L4325" s="50">
        <v>40865</v>
      </c>
      <c r="M4325" s="31" t="s">
        <v>5887</v>
      </c>
      <c r="N4325" s="31" t="s">
        <v>789</v>
      </c>
      <c r="O4325" s="31" t="s">
        <v>789</v>
      </c>
      <c r="P4325" s="39" t="s">
        <v>422</v>
      </c>
      <c r="Q4325" s="39" t="s">
        <v>555</v>
      </c>
      <c r="R4325" s="41" t="s">
        <v>542</v>
      </c>
      <c r="S4325" s="31" t="s">
        <v>421</v>
      </c>
      <c r="T4325" s="39" t="s">
        <v>283</v>
      </c>
      <c r="U4325" s="39" t="s">
        <v>436</v>
      </c>
      <c r="V4325" s="39" t="s">
        <v>348</v>
      </c>
      <c r="W4325" s="39" t="s">
        <v>349</v>
      </c>
      <c r="X4325" s="42" t="s">
        <v>349</v>
      </c>
      <c r="Y4325" s="50" t="s">
        <v>421</v>
      </c>
      <c r="Z4325" s="30" t="s">
        <v>556</v>
      </c>
      <c r="AA4325" s="31">
        <v>0</v>
      </c>
      <c r="AB4325" s="33" t="s">
        <v>282</v>
      </c>
      <c r="AC4325" s="48">
        <v>1</v>
      </c>
      <c r="AD4325" s="30">
        <v>1</v>
      </c>
      <c r="AE4325" s="30">
        <v>1</v>
      </c>
      <c r="AF4325" s="46" t="str">
        <f>IFERROR(VLOOKUP(U4325,Acronym!$A:$B, 2, FALSE), "Ot")</f>
        <v>SW</v>
      </c>
      <c r="AG4325" s="47" t="s">
        <v>716</v>
      </c>
      <c r="AH4325" s="46" t="str">
        <f>VLOOKUP(AG4325,Acronym!$A:$B,2, FALSE)</f>
        <v>MU</v>
      </c>
      <c r="AI4325" s="47" t="s">
        <v>436</v>
      </c>
      <c r="AJ4325" s="47" t="s">
        <v>8665</v>
      </c>
    </row>
    <row r="4326" spans="1:36">
      <c r="A4326" s="30">
        <v>19062333</v>
      </c>
      <c r="B4326" s="31" t="s">
        <v>421</v>
      </c>
      <c r="C4326" s="39" t="s">
        <v>16114</v>
      </c>
      <c r="D4326" s="30">
        <v>1634029</v>
      </c>
      <c r="E4326" s="39" t="s">
        <v>10664</v>
      </c>
      <c r="F4326" s="50">
        <v>40856</v>
      </c>
      <c r="G4326" s="32">
        <v>54335</v>
      </c>
      <c r="H4326" s="31" t="s">
        <v>424</v>
      </c>
      <c r="I4326" s="31" t="s">
        <v>425</v>
      </c>
      <c r="J4326" s="32">
        <v>54335</v>
      </c>
      <c r="K4326" s="32">
        <v>54335</v>
      </c>
      <c r="L4326" s="50">
        <v>40947</v>
      </c>
      <c r="M4326" s="31" t="s">
        <v>8727</v>
      </c>
      <c r="N4326" s="31" t="s">
        <v>789</v>
      </c>
      <c r="O4326" s="31" t="s">
        <v>789</v>
      </c>
      <c r="P4326" s="39" t="s">
        <v>422</v>
      </c>
      <c r="Q4326" s="39" t="s">
        <v>555</v>
      </c>
      <c r="R4326" s="41" t="s">
        <v>541</v>
      </c>
      <c r="S4326" s="31">
        <v>1</v>
      </c>
      <c r="T4326" s="39" t="s">
        <v>283</v>
      </c>
      <c r="U4326" s="39" t="s">
        <v>435</v>
      </c>
      <c r="V4326" s="39" t="s">
        <v>115</v>
      </c>
      <c r="W4326" s="39" t="s">
        <v>435</v>
      </c>
      <c r="X4326" s="42" t="s">
        <v>114</v>
      </c>
      <c r="Y4326" s="50">
        <v>40955</v>
      </c>
      <c r="Z4326" s="30" t="s">
        <v>556</v>
      </c>
      <c r="AA4326" s="31">
        <v>1</v>
      </c>
      <c r="AB4326" s="33" t="s">
        <v>284</v>
      </c>
      <c r="AC4326" s="48">
        <v>13</v>
      </c>
      <c r="AD4326" s="30">
        <v>0</v>
      </c>
      <c r="AE4326" s="30">
        <v>0</v>
      </c>
      <c r="AF4326" s="46" t="str">
        <f>IFERROR(VLOOKUP(U4326,Acronym!$A:$B, 2, FALSE), "Ot")</f>
        <v>WM</v>
      </c>
      <c r="AG4326" s="47" t="s">
        <v>718</v>
      </c>
      <c r="AH4326" s="46" t="str">
        <f>VLOOKUP(AG4326,Acronym!$A:$B,2, FALSE)</f>
        <v>LI</v>
      </c>
      <c r="AI4326" s="47" t="s">
        <v>435</v>
      </c>
      <c r="AJ4326" s="47" t="s">
        <v>11219</v>
      </c>
    </row>
    <row r="4327" spans="1:36">
      <c r="A4327" s="30">
        <v>19062547</v>
      </c>
      <c r="B4327" s="31" t="s">
        <v>421</v>
      </c>
      <c r="C4327" s="39" t="s">
        <v>16115</v>
      </c>
      <c r="D4327" s="30">
        <v>1609561</v>
      </c>
      <c r="E4327" s="39" t="s">
        <v>9016</v>
      </c>
      <c r="F4327" s="50">
        <v>40856</v>
      </c>
      <c r="G4327" s="32">
        <v>10000</v>
      </c>
      <c r="H4327" s="31" t="s">
        <v>424</v>
      </c>
      <c r="I4327" s="31" t="s">
        <v>425</v>
      </c>
      <c r="J4327" s="32">
        <v>10000</v>
      </c>
      <c r="K4327" s="32">
        <v>10000</v>
      </c>
      <c r="L4327" s="50">
        <v>40891</v>
      </c>
      <c r="M4327" s="31" t="s">
        <v>5887</v>
      </c>
      <c r="N4327" s="31" t="s">
        <v>789</v>
      </c>
      <c r="O4327" s="31" t="s">
        <v>789</v>
      </c>
      <c r="P4327" s="39" t="s">
        <v>422</v>
      </c>
      <c r="Q4327" s="39" t="s">
        <v>555</v>
      </c>
      <c r="R4327" s="41" t="s">
        <v>542</v>
      </c>
      <c r="S4327" s="31">
        <v>1</v>
      </c>
      <c r="T4327" s="39" t="s">
        <v>283</v>
      </c>
      <c r="U4327" s="39" t="s">
        <v>423</v>
      </c>
      <c r="V4327" s="39" t="s">
        <v>22</v>
      </c>
      <c r="W4327" s="39" t="s">
        <v>175</v>
      </c>
      <c r="X4327" s="42" t="s">
        <v>23</v>
      </c>
      <c r="Y4327" s="50">
        <v>40914</v>
      </c>
      <c r="Z4327" s="30" t="s">
        <v>557</v>
      </c>
      <c r="AA4327" s="31">
        <v>1</v>
      </c>
      <c r="AB4327" s="33" t="s">
        <v>282</v>
      </c>
      <c r="AC4327" s="48">
        <v>5</v>
      </c>
      <c r="AD4327" s="30">
        <v>1</v>
      </c>
      <c r="AE4327" s="30">
        <v>0</v>
      </c>
      <c r="AF4327" s="46" t="str">
        <f>IFERROR(VLOOKUP(U4327,Acronym!$A:$B, 2, FALSE), "Ot")</f>
        <v>L</v>
      </c>
      <c r="AG4327" s="47" t="s">
        <v>716</v>
      </c>
      <c r="AH4327" s="46" t="str">
        <f>VLOOKUP(AG4327,Acronym!$A:$B,2, FALSE)</f>
        <v>MU</v>
      </c>
      <c r="AI4327" s="47" t="s">
        <v>423</v>
      </c>
      <c r="AJ4327" s="47" t="s">
        <v>9977</v>
      </c>
    </row>
    <row r="4328" spans="1:36">
      <c r="A4328" s="30">
        <v>19063106</v>
      </c>
      <c r="B4328" s="31" t="s">
        <v>421</v>
      </c>
      <c r="C4328" s="39" t="s">
        <v>16116</v>
      </c>
      <c r="D4328" s="30">
        <v>1593213</v>
      </c>
      <c r="E4328" s="39" t="s">
        <v>10665</v>
      </c>
      <c r="F4328" s="50">
        <v>40856</v>
      </c>
      <c r="G4328" s="32">
        <v>39000</v>
      </c>
      <c r="H4328" s="31" t="s">
        <v>424</v>
      </c>
      <c r="I4328" s="31" t="s">
        <v>174</v>
      </c>
      <c r="J4328" s="32">
        <v>0</v>
      </c>
      <c r="K4328" s="32">
        <v>0</v>
      </c>
      <c r="L4328" s="50">
        <v>40947</v>
      </c>
      <c r="M4328" s="31" t="s">
        <v>8727</v>
      </c>
      <c r="N4328" s="31" t="s">
        <v>789</v>
      </c>
      <c r="O4328" s="31" t="s">
        <v>789</v>
      </c>
      <c r="P4328" s="39" t="s">
        <v>422</v>
      </c>
      <c r="Q4328" s="39" t="s">
        <v>555</v>
      </c>
      <c r="R4328" s="41" t="s">
        <v>179</v>
      </c>
      <c r="S4328" s="31" t="s">
        <v>421</v>
      </c>
      <c r="T4328" s="39" t="s">
        <v>283</v>
      </c>
      <c r="U4328" s="39" t="s">
        <v>434</v>
      </c>
      <c r="V4328" s="39" t="s">
        <v>442</v>
      </c>
      <c r="W4328" s="39" t="s">
        <v>502</v>
      </c>
      <c r="X4328" s="42" t="s">
        <v>442</v>
      </c>
      <c r="Y4328" s="50" t="s">
        <v>421</v>
      </c>
      <c r="Z4328" s="30" t="s">
        <v>556</v>
      </c>
      <c r="AA4328" s="31">
        <v>0</v>
      </c>
      <c r="AB4328" s="33" t="s">
        <v>284</v>
      </c>
      <c r="AC4328" s="48">
        <v>13</v>
      </c>
      <c r="AD4328" s="30">
        <v>0</v>
      </c>
      <c r="AE4328" s="30">
        <v>0</v>
      </c>
      <c r="AF4328" s="46" t="str">
        <f>IFERROR(VLOOKUP(U4328,Acronym!$A:$B, 2, FALSE), "Ot")</f>
        <v>EM</v>
      </c>
      <c r="AG4328" s="47" t="s">
        <v>715</v>
      </c>
      <c r="AH4328" s="46" t="str">
        <f>VLOOKUP(AG4328,Acronym!$A:$B,2, FALSE)</f>
        <v>TH</v>
      </c>
      <c r="AI4328" s="47" t="s">
        <v>434</v>
      </c>
      <c r="AJ4328" s="47" t="s">
        <v>11220</v>
      </c>
    </row>
    <row r="4329" spans="1:36">
      <c r="A4329" s="30">
        <v>19063265</v>
      </c>
      <c r="B4329" s="31" t="s">
        <v>421</v>
      </c>
      <c r="C4329" s="39" t="s">
        <v>16117</v>
      </c>
      <c r="D4329" s="30">
        <v>19063263</v>
      </c>
      <c r="E4329" s="39" t="s">
        <v>8141</v>
      </c>
      <c r="F4329" s="50">
        <v>40856</v>
      </c>
      <c r="G4329" s="32">
        <v>10000</v>
      </c>
      <c r="H4329" s="31" t="s">
        <v>177</v>
      </c>
      <c r="I4329" s="31" t="s">
        <v>174</v>
      </c>
      <c r="J4329" s="32">
        <v>0</v>
      </c>
      <c r="K4329" s="32">
        <v>0</v>
      </c>
      <c r="L4329" s="50">
        <v>40868</v>
      </c>
      <c r="M4329" s="31" t="s">
        <v>5887</v>
      </c>
      <c r="N4329" s="31" t="s">
        <v>789</v>
      </c>
      <c r="O4329" s="31" t="s">
        <v>789</v>
      </c>
      <c r="P4329" s="39" t="s">
        <v>422</v>
      </c>
      <c r="Q4329" s="39" t="s">
        <v>555</v>
      </c>
      <c r="R4329" s="41" t="s">
        <v>542</v>
      </c>
      <c r="S4329" s="31" t="s">
        <v>421</v>
      </c>
      <c r="T4329" s="39" t="s">
        <v>281</v>
      </c>
      <c r="U4329" s="39" t="s">
        <v>434</v>
      </c>
      <c r="V4329" s="39" t="s">
        <v>8142</v>
      </c>
      <c r="W4329" s="39" t="s">
        <v>226</v>
      </c>
      <c r="X4329" s="42" t="s">
        <v>8142</v>
      </c>
      <c r="Y4329" s="50" t="s">
        <v>421</v>
      </c>
      <c r="Z4329" s="30" t="s">
        <v>556</v>
      </c>
      <c r="AA4329" s="31">
        <v>0</v>
      </c>
      <c r="AB4329" s="33" t="s">
        <v>282</v>
      </c>
      <c r="AC4329" s="48">
        <v>2</v>
      </c>
      <c r="AD4329" s="30">
        <v>1</v>
      </c>
      <c r="AE4329" s="30">
        <v>1</v>
      </c>
      <c r="AF4329" s="46" t="str">
        <f>IFERROR(VLOOKUP(U4329,Acronym!$A:$B, 2, FALSE), "Ot")</f>
        <v>EM</v>
      </c>
      <c r="AG4329" s="47" t="s">
        <v>715</v>
      </c>
      <c r="AH4329" s="46" t="str">
        <f>VLOOKUP(AG4329,Acronym!$A:$B,2, FALSE)</f>
        <v>TH</v>
      </c>
      <c r="AI4329" s="47" t="s">
        <v>434</v>
      </c>
      <c r="AJ4329" s="47" t="s">
        <v>8666</v>
      </c>
    </row>
    <row r="4330" spans="1:36">
      <c r="A4330" s="30">
        <v>19063337</v>
      </c>
      <c r="B4330" s="31" t="s">
        <v>421</v>
      </c>
      <c r="C4330" s="39" t="s">
        <v>16118</v>
      </c>
      <c r="D4330" s="30">
        <v>16765381</v>
      </c>
      <c r="E4330" s="39" t="s">
        <v>9017</v>
      </c>
      <c r="F4330" s="50">
        <v>40856</v>
      </c>
      <c r="G4330" s="32">
        <v>10000</v>
      </c>
      <c r="H4330" s="31" t="s">
        <v>424</v>
      </c>
      <c r="I4330" s="31" t="s">
        <v>425</v>
      </c>
      <c r="J4330" s="32">
        <v>10000</v>
      </c>
      <c r="K4330" s="32">
        <v>10000</v>
      </c>
      <c r="L4330" s="50">
        <v>40891</v>
      </c>
      <c r="M4330" s="31" t="s">
        <v>5887</v>
      </c>
      <c r="N4330" s="31" t="s">
        <v>789</v>
      </c>
      <c r="O4330" s="31" t="s">
        <v>789</v>
      </c>
      <c r="P4330" s="39" t="s">
        <v>422</v>
      </c>
      <c r="Q4330" s="39" t="s">
        <v>555</v>
      </c>
      <c r="R4330" s="41" t="s">
        <v>542</v>
      </c>
      <c r="S4330" s="31">
        <v>1</v>
      </c>
      <c r="T4330" s="39" t="s">
        <v>281</v>
      </c>
      <c r="U4330" s="39" t="s">
        <v>423</v>
      </c>
      <c r="V4330" s="39" t="s">
        <v>119</v>
      </c>
      <c r="W4330" s="39" t="s">
        <v>175</v>
      </c>
      <c r="X4330" s="42" t="s">
        <v>120</v>
      </c>
      <c r="Y4330" s="50">
        <v>40919</v>
      </c>
      <c r="Z4330" s="30" t="s">
        <v>556</v>
      </c>
      <c r="AA4330" s="31">
        <v>1</v>
      </c>
      <c r="AB4330" s="33" t="s">
        <v>282</v>
      </c>
      <c r="AC4330" s="48">
        <v>5</v>
      </c>
      <c r="AD4330" s="30">
        <v>1</v>
      </c>
      <c r="AE4330" s="30">
        <v>0</v>
      </c>
      <c r="AF4330" s="46" t="str">
        <f>IFERROR(VLOOKUP(U4330,Acronym!$A:$B, 2, FALSE), "Ot")</f>
        <v>L</v>
      </c>
      <c r="AG4330" s="47" t="s">
        <v>715</v>
      </c>
      <c r="AH4330" s="46" t="str">
        <f>VLOOKUP(AG4330,Acronym!$A:$B,2, FALSE)</f>
        <v>TH</v>
      </c>
      <c r="AI4330" s="47" t="s">
        <v>423</v>
      </c>
      <c r="AJ4330" s="47" t="s">
        <v>9978</v>
      </c>
    </row>
    <row r="4331" spans="1:36">
      <c r="A4331" s="30">
        <v>19063556</v>
      </c>
      <c r="B4331" s="31" t="s">
        <v>421</v>
      </c>
      <c r="C4331" s="39" t="s">
        <v>16119</v>
      </c>
      <c r="D4331" s="30">
        <v>1604306</v>
      </c>
      <c r="E4331" s="39" t="s">
        <v>9018</v>
      </c>
      <c r="F4331" s="50">
        <v>40856</v>
      </c>
      <c r="G4331" s="32">
        <v>45000</v>
      </c>
      <c r="H4331" s="31" t="s">
        <v>424</v>
      </c>
      <c r="I4331" s="31" t="s">
        <v>174</v>
      </c>
      <c r="J4331" s="32">
        <v>45000</v>
      </c>
      <c r="K4331" s="32">
        <v>0</v>
      </c>
      <c r="L4331" s="50">
        <v>40932</v>
      </c>
      <c r="M4331" s="31" t="s">
        <v>8727</v>
      </c>
      <c r="N4331" s="31" t="s">
        <v>789</v>
      </c>
      <c r="O4331" s="31" t="s">
        <v>789</v>
      </c>
      <c r="P4331" s="39" t="s">
        <v>422</v>
      </c>
      <c r="Q4331" s="39" t="s">
        <v>555</v>
      </c>
      <c r="R4331" s="41" t="s">
        <v>541</v>
      </c>
      <c r="S4331" s="31" t="s">
        <v>421</v>
      </c>
      <c r="T4331" s="39" t="s">
        <v>283</v>
      </c>
      <c r="U4331" s="39" t="s">
        <v>423</v>
      </c>
      <c r="V4331" s="39" t="s">
        <v>586</v>
      </c>
      <c r="W4331" s="39" t="s">
        <v>175</v>
      </c>
      <c r="X4331" s="42" t="s">
        <v>120</v>
      </c>
      <c r="Y4331" s="50" t="s">
        <v>421</v>
      </c>
      <c r="Z4331" s="30" t="s">
        <v>556</v>
      </c>
      <c r="AA4331" s="31">
        <v>0</v>
      </c>
      <c r="AB4331" s="33" t="s">
        <v>284</v>
      </c>
      <c r="AC4331" s="48">
        <v>11</v>
      </c>
      <c r="AD4331" s="30">
        <v>1</v>
      </c>
      <c r="AE4331" s="30">
        <v>0</v>
      </c>
      <c r="AF4331" s="46" t="str">
        <f>IFERROR(VLOOKUP(U4331,Acronym!$A:$B, 2, FALSE), "Ot")</f>
        <v>L</v>
      </c>
      <c r="AG4331" s="47" t="s">
        <v>716</v>
      </c>
      <c r="AH4331" s="46" t="str">
        <f>VLOOKUP(AG4331,Acronym!$A:$B,2, FALSE)</f>
        <v>MU</v>
      </c>
      <c r="AI4331" s="47" t="s">
        <v>423</v>
      </c>
      <c r="AJ4331" s="47" t="s">
        <v>9979</v>
      </c>
    </row>
    <row r="4332" spans="1:36">
      <c r="A4332" s="30">
        <v>19063690</v>
      </c>
      <c r="B4332" s="31" t="s">
        <v>421</v>
      </c>
      <c r="C4332" s="39" t="s">
        <v>16120</v>
      </c>
      <c r="D4332" s="30">
        <v>14196521</v>
      </c>
      <c r="E4332" s="39" t="s">
        <v>9019</v>
      </c>
      <c r="F4332" s="50">
        <v>40856</v>
      </c>
      <c r="G4332" s="32">
        <v>6500</v>
      </c>
      <c r="H4332" s="31" t="s">
        <v>424</v>
      </c>
      <c r="I4332" s="31" t="s">
        <v>174</v>
      </c>
      <c r="J4332" s="32">
        <v>0</v>
      </c>
      <c r="K4332" s="32">
        <v>0</v>
      </c>
      <c r="L4332" s="50">
        <v>40891</v>
      </c>
      <c r="M4332" s="31" t="s">
        <v>5887</v>
      </c>
      <c r="N4332" s="31" t="s">
        <v>789</v>
      </c>
      <c r="O4332" s="31" t="s">
        <v>789</v>
      </c>
      <c r="P4332" s="39" t="s">
        <v>422</v>
      </c>
      <c r="Q4332" s="39" t="s">
        <v>555</v>
      </c>
      <c r="R4332" s="41" t="s">
        <v>542</v>
      </c>
      <c r="S4332" s="31" t="s">
        <v>421</v>
      </c>
      <c r="T4332" s="39" t="s">
        <v>281</v>
      </c>
      <c r="U4332" s="39" t="s">
        <v>446</v>
      </c>
      <c r="V4332" s="39" t="s">
        <v>308</v>
      </c>
      <c r="W4332" s="39" t="s">
        <v>55</v>
      </c>
      <c r="X4332" s="42" t="s">
        <v>55</v>
      </c>
      <c r="Y4332" s="50" t="s">
        <v>421</v>
      </c>
      <c r="Z4332" s="30" t="s">
        <v>557</v>
      </c>
      <c r="AA4332" s="31">
        <v>0</v>
      </c>
      <c r="AB4332" s="33" t="s">
        <v>282</v>
      </c>
      <c r="AC4332" s="48">
        <v>5</v>
      </c>
      <c r="AD4332" s="30">
        <v>1</v>
      </c>
      <c r="AE4332" s="30">
        <v>0</v>
      </c>
      <c r="AF4332" s="46" t="str">
        <f>IFERROR(VLOOKUP(U4332,Acronym!$A:$B, 2, FALSE), "Ot")</f>
        <v>SE</v>
      </c>
      <c r="AG4332" s="47" t="s">
        <v>714</v>
      </c>
      <c r="AH4332" s="46" t="str">
        <f>VLOOKUP(AG4332,Acronym!$A:$B,2, FALSE)</f>
        <v>VA</v>
      </c>
      <c r="AI4332" s="47" t="s">
        <v>446</v>
      </c>
      <c r="AJ4332" s="47" t="s">
        <v>9980</v>
      </c>
    </row>
    <row r="4333" spans="1:36">
      <c r="A4333" s="30">
        <v>19064526</v>
      </c>
      <c r="B4333" s="31" t="s">
        <v>421</v>
      </c>
      <c r="C4333" s="39" t="s">
        <v>16121</v>
      </c>
      <c r="D4333" s="30">
        <v>19064524</v>
      </c>
      <c r="E4333" s="39" t="s">
        <v>9020</v>
      </c>
      <c r="F4333" s="50">
        <v>40857</v>
      </c>
      <c r="G4333" s="32">
        <v>7250</v>
      </c>
      <c r="H4333" s="31" t="s">
        <v>424</v>
      </c>
      <c r="I4333" s="31" t="s">
        <v>174</v>
      </c>
      <c r="J4333" s="32">
        <v>0</v>
      </c>
      <c r="K4333" s="32">
        <v>0</v>
      </c>
      <c r="L4333" s="50">
        <v>40898</v>
      </c>
      <c r="M4333" s="31" t="s">
        <v>5887</v>
      </c>
      <c r="N4333" s="31" t="s">
        <v>789</v>
      </c>
      <c r="O4333" s="31" t="s">
        <v>789</v>
      </c>
      <c r="P4333" s="39" t="s">
        <v>422</v>
      </c>
      <c r="Q4333" s="39" t="s">
        <v>555</v>
      </c>
      <c r="R4333" s="41" t="s">
        <v>542</v>
      </c>
      <c r="S4333" s="31" t="s">
        <v>421</v>
      </c>
      <c r="T4333" s="39" t="s">
        <v>281</v>
      </c>
      <c r="U4333" s="39" t="s">
        <v>868</v>
      </c>
      <c r="V4333" s="39" t="s">
        <v>527</v>
      </c>
      <c r="W4333" s="39" t="s">
        <v>524</v>
      </c>
      <c r="X4333" s="42" t="s">
        <v>527</v>
      </c>
      <c r="Y4333" s="50" t="s">
        <v>421</v>
      </c>
      <c r="Z4333" s="30" t="s">
        <v>556</v>
      </c>
      <c r="AA4333" s="31">
        <v>0</v>
      </c>
      <c r="AB4333" s="33" t="s">
        <v>282</v>
      </c>
      <c r="AC4333" s="48">
        <v>6</v>
      </c>
      <c r="AD4333" s="30">
        <v>1</v>
      </c>
      <c r="AE4333" s="30">
        <v>0</v>
      </c>
      <c r="AF4333" s="46" t="str">
        <f>IFERROR(VLOOKUP(U4333,Acronym!$A:$B, 2, FALSE), "Ot")</f>
        <v>E</v>
      </c>
      <c r="AG4333" s="47" t="s">
        <v>722</v>
      </c>
      <c r="AH4333" s="46" t="str">
        <f>VLOOKUP(AG4333,Acronym!$A:$B,2, FALSE)</f>
        <v>DA</v>
      </c>
      <c r="AI4333" s="47" t="s">
        <v>719</v>
      </c>
      <c r="AJ4333" s="47" t="s">
        <v>9981</v>
      </c>
    </row>
    <row r="4334" spans="1:36">
      <c r="A4334" s="30">
        <v>19064613</v>
      </c>
      <c r="B4334" s="31" t="s">
        <v>421</v>
      </c>
      <c r="C4334" s="39" t="s">
        <v>16122</v>
      </c>
      <c r="D4334" s="30">
        <v>19064606</v>
      </c>
      <c r="E4334" s="39" t="s">
        <v>9021</v>
      </c>
      <c r="F4334" s="50">
        <v>40857</v>
      </c>
      <c r="G4334" s="32">
        <v>2005</v>
      </c>
      <c r="H4334" s="31" t="s">
        <v>424</v>
      </c>
      <c r="I4334" s="31" t="s">
        <v>425</v>
      </c>
      <c r="J4334" s="32">
        <v>2005</v>
      </c>
      <c r="K4334" s="32">
        <v>2005</v>
      </c>
      <c r="L4334" s="50">
        <v>40898</v>
      </c>
      <c r="M4334" s="31" t="s">
        <v>5887</v>
      </c>
      <c r="N4334" s="31" t="s">
        <v>789</v>
      </c>
      <c r="O4334" s="31" t="s">
        <v>789</v>
      </c>
      <c r="P4334" s="39" t="s">
        <v>422</v>
      </c>
      <c r="Q4334" s="39" t="s">
        <v>555</v>
      </c>
      <c r="R4334" s="41" t="s">
        <v>542</v>
      </c>
      <c r="S4334" s="31">
        <v>1</v>
      </c>
      <c r="T4334" s="39" t="s">
        <v>283</v>
      </c>
      <c r="U4334" s="39" t="s">
        <v>430</v>
      </c>
      <c r="V4334" s="39" t="s">
        <v>678</v>
      </c>
      <c r="W4334" s="39" t="s">
        <v>490</v>
      </c>
      <c r="X4334" s="42" t="s">
        <v>12</v>
      </c>
      <c r="Y4334" s="50">
        <v>40914</v>
      </c>
      <c r="Z4334" s="30" t="s">
        <v>556</v>
      </c>
      <c r="AA4334" s="31">
        <v>1</v>
      </c>
      <c r="AB4334" s="33" t="s">
        <v>282</v>
      </c>
      <c r="AC4334" s="48">
        <v>6</v>
      </c>
      <c r="AD4334" s="30">
        <v>1</v>
      </c>
      <c r="AE4334" s="30">
        <v>0</v>
      </c>
      <c r="AF4334" s="46" t="str">
        <f>IFERROR(VLOOKUP(U4334,Acronym!$A:$B, 2, FALSE), "Ot")</f>
        <v>Y</v>
      </c>
      <c r="AG4334" s="47" t="s">
        <v>717</v>
      </c>
      <c r="AH4334" s="46" t="str">
        <f>VLOOKUP(AG4334,Acronym!$A:$B,2, FALSE)</f>
        <v>CA</v>
      </c>
      <c r="AI4334" s="47" t="s">
        <v>720</v>
      </c>
      <c r="AJ4334" s="47" t="s">
        <v>9982</v>
      </c>
    </row>
    <row r="4335" spans="1:36">
      <c r="A4335" s="30">
        <v>19065985</v>
      </c>
      <c r="B4335" s="31" t="s">
        <v>421</v>
      </c>
      <c r="C4335" s="39" t="s">
        <v>16123</v>
      </c>
      <c r="D4335" s="30">
        <v>19065978</v>
      </c>
      <c r="E4335" s="39" t="s">
        <v>9022</v>
      </c>
      <c r="F4335" s="50">
        <v>40856</v>
      </c>
      <c r="G4335" s="32">
        <v>2000</v>
      </c>
      <c r="H4335" s="31" t="s">
        <v>424</v>
      </c>
      <c r="I4335" s="31" t="s">
        <v>174</v>
      </c>
      <c r="J4335" s="32">
        <v>0</v>
      </c>
      <c r="K4335" s="32">
        <v>0</v>
      </c>
      <c r="L4335" s="50">
        <v>40897</v>
      </c>
      <c r="M4335" s="31" t="s">
        <v>5887</v>
      </c>
      <c r="N4335" s="31" t="s">
        <v>789</v>
      </c>
      <c r="O4335" s="31" t="s">
        <v>789</v>
      </c>
      <c r="P4335" s="39" t="s">
        <v>422</v>
      </c>
      <c r="Q4335" s="39" t="s">
        <v>555</v>
      </c>
      <c r="R4335" s="41" t="s">
        <v>542</v>
      </c>
      <c r="S4335" s="31" t="s">
        <v>421</v>
      </c>
      <c r="T4335" s="39" t="s">
        <v>283</v>
      </c>
      <c r="U4335" s="39" t="s">
        <v>426</v>
      </c>
      <c r="V4335" s="39" t="s">
        <v>729</v>
      </c>
      <c r="W4335" s="39" t="s">
        <v>285</v>
      </c>
      <c r="X4335" s="42" t="s">
        <v>452</v>
      </c>
      <c r="Y4335" s="50" t="s">
        <v>421</v>
      </c>
      <c r="Z4335" s="30" t="s">
        <v>556</v>
      </c>
      <c r="AA4335" s="31">
        <v>0</v>
      </c>
      <c r="AB4335" s="33" t="s">
        <v>282</v>
      </c>
      <c r="AC4335" s="48">
        <v>6</v>
      </c>
      <c r="AD4335" s="30">
        <v>1</v>
      </c>
      <c r="AE4335" s="30">
        <v>0</v>
      </c>
      <c r="AF4335" s="46" t="str">
        <f>IFERROR(VLOOKUP(U4335,Acronym!$A:$B, 2, FALSE), "Ot")</f>
        <v>NW</v>
      </c>
      <c r="AG4335" s="47" t="s">
        <v>715</v>
      </c>
      <c r="AH4335" s="46" t="str">
        <f>VLOOKUP(AG4335,Acronym!$A:$B,2, FALSE)</f>
        <v>TH</v>
      </c>
      <c r="AI4335" s="47" t="s">
        <v>426</v>
      </c>
      <c r="AJ4335" s="47" t="s">
        <v>9983</v>
      </c>
    </row>
    <row r="4336" spans="1:36">
      <c r="A4336" s="30">
        <v>19066198</v>
      </c>
      <c r="B4336" s="31" t="s">
        <v>421</v>
      </c>
      <c r="C4336" s="39" t="s">
        <v>16124</v>
      </c>
      <c r="D4336" s="30">
        <v>7449773</v>
      </c>
      <c r="E4336" s="39" t="s">
        <v>6116</v>
      </c>
      <c r="F4336" s="50">
        <v>40856</v>
      </c>
      <c r="G4336" s="32">
        <v>9999</v>
      </c>
      <c r="H4336" s="31" t="s">
        <v>424</v>
      </c>
      <c r="I4336" s="31" t="s">
        <v>425</v>
      </c>
      <c r="J4336" s="32">
        <v>9999</v>
      </c>
      <c r="K4336" s="32">
        <v>9999</v>
      </c>
      <c r="L4336" s="50">
        <v>40898</v>
      </c>
      <c r="M4336" s="31" t="s">
        <v>5887</v>
      </c>
      <c r="N4336" s="31" t="s">
        <v>789</v>
      </c>
      <c r="O4336" s="31" t="s">
        <v>789</v>
      </c>
      <c r="P4336" s="39" t="s">
        <v>422</v>
      </c>
      <c r="Q4336" s="39" t="s">
        <v>555</v>
      </c>
      <c r="R4336" s="41" t="s">
        <v>542</v>
      </c>
      <c r="S4336" s="31">
        <v>1</v>
      </c>
      <c r="T4336" s="39" t="s">
        <v>283</v>
      </c>
      <c r="U4336" s="39" t="s">
        <v>430</v>
      </c>
      <c r="V4336" s="39" t="s">
        <v>321</v>
      </c>
      <c r="W4336" s="39" t="s">
        <v>319</v>
      </c>
      <c r="X4336" s="42" t="s">
        <v>321</v>
      </c>
      <c r="Y4336" s="50">
        <v>40934</v>
      </c>
      <c r="Z4336" s="30" t="s">
        <v>557</v>
      </c>
      <c r="AA4336" s="31">
        <v>1</v>
      </c>
      <c r="AB4336" s="33" t="s">
        <v>282</v>
      </c>
      <c r="AC4336" s="48">
        <v>6</v>
      </c>
      <c r="AD4336" s="30">
        <v>1</v>
      </c>
      <c r="AE4336" s="30">
        <v>0</v>
      </c>
      <c r="AF4336" s="46" t="str">
        <f>IFERROR(VLOOKUP(U4336,Acronym!$A:$B, 2, FALSE), "Ot")</f>
        <v>Y</v>
      </c>
      <c r="AG4336" s="47" t="s">
        <v>717</v>
      </c>
      <c r="AH4336" s="46" t="str">
        <f>VLOOKUP(AG4336,Acronym!$A:$B,2, FALSE)</f>
        <v>CA</v>
      </c>
      <c r="AI4336" s="47" t="s">
        <v>720</v>
      </c>
      <c r="AJ4336" s="47" t="s">
        <v>9984</v>
      </c>
    </row>
    <row r="4337" spans="1:36">
      <c r="A4337" s="30">
        <v>19067512</v>
      </c>
      <c r="B4337" s="31" t="s">
        <v>421</v>
      </c>
      <c r="C4337" s="39" t="s">
        <v>16125</v>
      </c>
      <c r="D4337" s="30">
        <v>19067510</v>
      </c>
      <c r="E4337" s="39" t="s">
        <v>8143</v>
      </c>
      <c r="F4337" s="50">
        <v>40857</v>
      </c>
      <c r="G4337" s="32">
        <v>2000</v>
      </c>
      <c r="H4337" s="31" t="s">
        <v>177</v>
      </c>
      <c r="I4337" s="31" t="s">
        <v>174</v>
      </c>
      <c r="J4337" s="32">
        <v>0</v>
      </c>
      <c r="K4337" s="32">
        <v>0</v>
      </c>
      <c r="L4337" s="50">
        <v>40862</v>
      </c>
      <c r="M4337" s="31" t="s">
        <v>5887</v>
      </c>
      <c r="N4337" s="31" t="s">
        <v>789</v>
      </c>
      <c r="O4337" s="31" t="s">
        <v>789</v>
      </c>
      <c r="P4337" s="39" t="s">
        <v>422</v>
      </c>
      <c r="Q4337" s="39" t="s">
        <v>555</v>
      </c>
      <c r="R4337" s="41" t="s">
        <v>542</v>
      </c>
      <c r="S4337" s="31" t="s">
        <v>421</v>
      </c>
      <c r="T4337" s="39" t="s">
        <v>281</v>
      </c>
      <c r="U4337" s="39" t="s">
        <v>423</v>
      </c>
      <c r="V4337" s="39" t="s">
        <v>376</v>
      </c>
      <c r="W4337" s="39" t="s">
        <v>175</v>
      </c>
      <c r="X4337" s="42" t="s">
        <v>125</v>
      </c>
      <c r="Y4337" s="50" t="s">
        <v>421</v>
      </c>
      <c r="Z4337" s="30" t="s">
        <v>557</v>
      </c>
      <c r="AA4337" s="31">
        <v>0</v>
      </c>
      <c r="AB4337" s="33" t="s">
        <v>282</v>
      </c>
      <c r="AC4337" s="48">
        <v>1</v>
      </c>
      <c r="AD4337" s="30">
        <v>1</v>
      </c>
      <c r="AE4337" s="30">
        <v>1</v>
      </c>
      <c r="AF4337" s="46" t="str">
        <f>IFERROR(VLOOKUP(U4337,Acronym!$A:$B, 2, FALSE), "Ot")</f>
        <v>L</v>
      </c>
      <c r="AG4337" s="47" t="s">
        <v>715</v>
      </c>
      <c r="AH4337" s="46" t="str">
        <f>VLOOKUP(AG4337,Acronym!$A:$B,2, FALSE)</f>
        <v>TH</v>
      </c>
      <c r="AI4337" s="47" t="s">
        <v>423</v>
      </c>
      <c r="AJ4337" s="47" t="s">
        <v>8667</v>
      </c>
    </row>
    <row r="4338" spans="1:36">
      <c r="A4338" s="30">
        <v>19068312</v>
      </c>
      <c r="B4338" s="31" t="s">
        <v>421</v>
      </c>
      <c r="C4338" s="39" t="s">
        <v>16126</v>
      </c>
      <c r="D4338" s="30">
        <v>17053796</v>
      </c>
      <c r="E4338" s="39" t="s">
        <v>10666</v>
      </c>
      <c r="F4338" s="50">
        <v>40857</v>
      </c>
      <c r="G4338" s="32">
        <v>50000</v>
      </c>
      <c r="H4338" s="31" t="s">
        <v>424</v>
      </c>
      <c r="I4338" s="31" t="s">
        <v>425</v>
      </c>
      <c r="J4338" s="32">
        <v>50000</v>
      </c>
      <c r="K4338" s="32">
        <v>50000</v>
      </c>
      <c r="L4338" s="50">
        <v>40947</v>
      </c>
      <c r="M4338" s="31" t="s">
        <v>8727</v>
      </c>
      <c r="N4338" s="31" t="s">
        <v>789</v>
      </c>
      <c r="O4338" s="31" t="s">
        <v>789</v>
      </c>
      <c r="P4338" s="39" t="s">
        <v>422</v>
      </c>
      <c r="Q4338" s="39" t="s">
        <v>555</v>
      </c>
      <c r="R4338" s="41" t="s">
        <v>541</v>
      </c>
      <c r="S4338" s="31">
        <v>1</v>
      </c>
      <c r="T4338" s="39" t="s">
        <v>283</v>
      </c>
      <c r="U4338" s="39" t="s">
        <v>436</v>
      </c>
      <c r="V4338" s="39" t="s">
        <v>587</v>
      </c>
      <c r="W4338" s="39" t="s">
        <v>345</v>
      </c>
      <c r="X4338" s="42" t="s">
        <v>345</v>
      </c>
      <c r="Y4338" s="50" t="s">
        <v>421</v>
      </c>
      <c r="Z4338" s="30" t="s">
        <v>556</v>
      </c>
      <c r="AA4338" s="31">
        <v>1</v>
      </c>
      <c r="AB4338" s="33" t="s">
        <v>284</v>
      </c>
      <c r="AC4338" s="48">
        <v>13</v>
      </c>
      <c r="AD4338" s="30">
        <v>0</v>
      </c>
      <c r="AE4338" s="30">
        <v>0</v>
      </c>
      <c r="AF4338" s="46" t="str">
        <f>IFERROR(VLOOKUP(U4338,Acronym!$A:$B, 2, FALSE), "Ot")</f>
        <v>SW</v>
      </c>
      <c r="AG4338" s="47" t="s">
        <v>717</v>
      </c>
      <c r="AH4338" s="46" t="str">
        <f>VLOOKUP(AG4338,Acronym!$A:$B,2, FALSE)</f>
        <v>CA</v>
      </c>
      <c r="AI4338" s="47" t="s">
        <v>436</v>
      </c>
      <c r="AJ4338" s="47" t="s">
        <v>11221</v>
      </c>
    </row>
    <row r="4339" spans="1:36">
      <c r="A4339" s="30">
        <v>19068429</v>
      </c>
      <c r="B4339" s="31" t="s">
        <v>421</v>
      </c>
      <c r="C4339" s="39" t="s">
        <v>16127</v>
      </c>
      <c r="D4339" s="30">
        <v>19068427</v>
      </c>
      <c r="E4339" s="39" t="s">
        <v>8144</v>
      </c>
      <c r="F4339" s="50">
        <v>40857</v>
      </c>
      <c r="G4339" s="32">
        <v>5000</v>
      </c>
      <c r="H4339" s="31" t="s">
        <v>177</v>
      </c>
      <c r="I4339" s="31" t="s">
        <v>174</v>
      </c>
      <c r="J4339" s="32">
        <v>0</v>
      </c>
      <c r="K4339" s="32">
        <v>0</v>
      </c>
      <c r="L4339" s="50">
        <v>40864</v>
      </c>
      <c r="M4339" s="31" t="s">
        <v>5887</v>
      </c>
      <c r="N4339" s="31" t="s">
        <v>789</v>
      </c>
      <c r="O4339" s="31" t="s">
        <v>789</v>
      </c>
      <c r="P4339" s="39" t="s">
        <v>422</v>
      </c>
      <c r="Q4339" s="39" t="s">
        <v>555</v>
      </c>
      <c r="R4339" s="41" t="s">
        <v>542</v>
      </c>
      <c r="S4339" s="31" t="s">
        <v>421</v>
      </c>
      <c r="T4339" s="39" t="s">
        <v>281</v>
      </c>
      <c r="U4339" s="39" t="s">
        <v>436</v>
      </c>
      <c r="V4339" s="39" t="s">
        <v>246</v>
      </c>
      <c r="W4339" s="39" t="s">
        <v>245</v>
      </c>
      <c r="X4339" s="42" t="s">
        <v>246</v>
      </c>
      <c r="Y4339" s="50" t="s">
        <v>421</v>
      </c>
      <c r="Z4339" s="30" t="s">
        <v>556</v>
      </c>
      <c r="AA4339" s="31">
        <v>0</v>
      </c>
      <c r="AB4339" s="33" t="s">
        <v>282</v>
      </c>
      <c r="AC4339" s="48">
        <v>1</v>
      </c>
      <c r="AD4339" s="30">
        <v>1</v>
      </c>
      <c r="AE4339" s="30">
        <v>1</v>
      </c>
      <c r="AF4339" s="46" t="str">
        <f>IFERROR(VLOOKUP(U4339,Acronym!$A:$B, 2, FALSE), "Ot")</f>
        <v>SW</v>
      </c>
      <c r="AG4339" s="47" t="s">
        <v>716</v>
      </c>
      <c r="AH4339" s="46" t="str">
        <f>VLOOKUP(AG4339,Acronym!$A:$B,2, FALSE)</f>
        <v>MU</v>
      </c>
      <c r="AI4339" s="47" t="s">
        <v>436</v>
      </c>
      <c r="AJ4339" s="47" t="s">
        <v>8668</v>
      </c>
    </row>
    <row r="4340" spans="1:36">
      <c r="A4340" s="30">
        <v>19070080</v>
      </c>
      <c r="B4340" s="31" t="s">
        <v>421</v>
      </c>
      <c r="C4340" s="39" t="s">
        <v>16128</v>
      </c>
      <c r="D4340" s="30">
        <v>17097551</v>
      </c>
      <c r="E4340" s="39" t="s">
        <v>9023</v>
      </c>
      <c r="F4340" s="50">
        <v>40857</v>
      </c>
      <c r="G4340" s="32">
        <v>10000</v>
      </c>
      <c r="H4340" s="31" t="s">
        <v>424</v>
      </c>
      <c r="I4340" s="31" t="s">
        <v>174</v>
      </c>
      <c r="J4340" s="32">
        <v>10000</v>
      </c>
      <c r="K4340" s="32">
        <v>0</v>
      </c>
      <c r="L4340" s="50">
        <v>40897</v>
      </c>
      <c r="M4340" s="31" t="s">
        <v>5887</v>
      </c>
      <c r="N4340" s="31" t="s">
        <v>789</v>
      </c>
      <c r="O4340" s="31" t="s">
        <v>789</v>
      </c>
      <c r="P4340" s="39" t="s">
        <v>422</v>
      </c>
      <c r="Q4340" s="39" t="s">
        <v>555</v>
      </c>
      <c r="R4340" s="41" t="s">
        <v>542</v>
      </c>
      <c r="S4340" s="31" t="s">
        <v>421</v>
      </c>
      <c r="T4340" s="39" t="s">
        <v>283</v>
      </c>
      <c r="U4340" s="39" t="s">
        <v>423</v>
      </c>
      <c r="V4340" s="39" t="s">
        <v>301</v>
      </c>
      <c r="W4340" s="39" t="s">
        <v>175</v>
      </c>
      <c r="X4340" s="42" t="s">
        <v>302</v>
      </c>
      <c r="Y4340" s="50" t="s">
        <v>421</v>
      </c>
      <c r="Z4340" s="30" t="s">
        <v>556</v>
      </c>
      <c r="AA4340" s="31">
        <v>0</v>
      </c>
      <c r="AB4340" s="33" t="s">
        <v>282</v>
      </c>
      <c r="AC4340" s="48">
        <v>6</v>
      </c>
      <c r="AD4340" s="30">
        <v>1</v>
      </c>
      <c r="AE4340" s="30">
        <v>0</v>
      </c>
      <c r="AF4340" s="46" t="str">
        <f>IFERROR(VLOOKUP(U4340,Acronym!$A:$B, 2, FALSE), "Ot")</f>
        <v>L</v>
      </c>
      <c r="AG4340" s="47" t="s">
        <v>715</v>
      </c>
      <c r="AH4340" s="46" t="str">
        <f>VLOOKUP(AG4340,Acronym!$A:$B,2, FALSE)</f>
        <v>TH</v>
      </c>
      <c r="AI4340" s="47" t="s">
        <v>423</v>
      </c>
      <c r="AJ4340" s="47" t="s">
        <v>9985</v>
      </c>
    </row>
    <row r="4341" spans="1:36">
      <c r="A4341" s="30">
        <v>19070180</v>
      </c>
      <c r="B4341" s="31" t="s">
        <v>421</v>
      </c>
      <c r="C4341" s="39" t="s">
        <v>16129</v>
      </c>
      <c r="D4341" s="30">
        <v>9359152</v>
      </c>
      <c r="E4341" s="39" t="s">
        <v>9024</v>
      </c>
      <c r="F4341" s="50">
        <v>40857</v>
      </c>
      <c r="G4341" s="32">
        <v>10000</v>
      </c>
      <c r="H4341" s="31" t="s">
        <v>424</v>
      </c>
      <c r="I4341" s="31" t="s">
        <v>425</v>
      </c>
      <c r="J4341" s="32">
        <v>10000</v>
      </c>
      <c r="K4341" s="32">
        <v>10000</v>
      </c>
      <c r="L4341" s="50">
        <v>40913</v>
      </c>
      <c r="M4341" s="31" t="s">
        <v>8727</v>
      </c>
      <c r="N4341" s="31" t="s">
        <v>789</v>
      </c>
      <c r="O4341" s="31" t="s">
        <v>789</v>
      </c>
      <c r="P4341" s="39" t="s">
        <v>422</v>
      </c>
      <c r="Q4341" s="39" t="s">
        <v>555</v>
      </c>
      <c r="R4341" s="41" t="s">
        <v>542</v>
      </c>
      <c r="S4341" s="31">
        <v>1</v>
      </c>
      <c r="T4341" s="39" t="s">
        <v>283</v>
      </c>
      <c r="U4341" s="39" t="s">
        <v>430</v>
      </c>
      <c r="V4341" s="39" t="s">
        <v>326</v>
      </c>
      <c r="W4341" s="39" t="s">
        <v>319</v>
      </c>
      <c r="X4341" s="42" t="s">
        <v>325</v>
      </c>
      <c r="Y4341" s="50">
        <v>40941</v>
      </c>
      <c r="Z4341" s="30" t="s">
        <v>557</v>
      </c>
      <c r="AA4341" s="31">
        <v>1</v>
      </c>
      <c r="AB4341" s="33" t="s">
        <v>282</v>
      </c>
      <c r="AC4341" s="48">
        <v>8</v>
      </c>
      <c r="AD4341" s="30">
        <v>0</v>
      </c>
      <c r="AE4341" s="30">
        <v>0</v>
      </c>
      <c r="AF4341" s="46" t="str">
        <f>IFERROR(VLOOKUP(U4341,Acronym!$A:$B, 2, FALSE), "Ot")</f>
        <v>Y</v>
      </c>
      <c r="AG4341" s="47" t="s">
        <v>714</v>
      </c>
      <c r="AH4341" s="46" t="str">
        <f>VLOOKUP(AG4341,Acronym!$A:$B,2, FALSE)</f>
        <v>VA</v>
      </c>
      <c r="AI4341" s="47" t="s">
        <v>720</v>
      </c>
      <c r="AJ4341" s="47" t="s">
        <v>9986</v>
      </c>
    </row>
    <row r="4342" spans="1:36">
      <c r="A4342" s="30">
        <v>19070303</v>
      </c>
      <c r="B4342" s="31" t="s">
        <v>421</v>
      </c>
      <c r="C4342" s="39" t="s">
        <v>16130</v>
      </c>
      <c r="D4342" s="30">
        <v>1599002</v>
      </c>
      <c r="E4342" s="39" t="s">
        <v>9025</v>
      </c>
      <c r="F4342" s="50">
        <v>40857</v>
      </c>
      <c r="G4342" s="32">
        <v>328074</v>
      </c>
      <c r="H4342" s="31" t="s">
        <v>424</v>
      </c>
      <c r="I4342" s="31" t="s">
        <v>425</v>
      </c>
      <c r="J4342" s="32">
        <v>328074</v>
      </c>
      <c r="K4342" s="32">
        <v>328074</v>
      </c>
      <c r="L4342" s="50">
        <v>40920</v>
      </c>
      <c r="M4342" s="31" t="s">
        <v>8727</v>
      </c>
      <c r="N4342" s="31" t="s">
        <v>789</v>
      </c>
      <c r="O4342" s="31" t="s">
        <v>789</v>
      </c>
      <c r="P4342" s="39" t="s">
        <v>422</v>
      </c>
      <c r="Q4342" s="39" t="s">
        <v>555</v>
      </c>
      <c r="R4342" s="41" t="s">
        <v>179</v>
      </c>
      <c r="S4342" s="31">
        <v>1</v>
      </c>
      <c r="T4342" s="39" t="s">
        <v>283</v>
      </c>
      <c r="U4342" s="39" t="s">
        <v>423</v>
      </c>
      <c r="V4342" s="39" t="s">
        <v>568</v>
      </c>
      <c r="W4342" s="39" t="s">
        <v>175</v>
      </c>
      <c r="X4342" s="42" t="s">
        <v>33</v>
      </c>
      <c r="Y4342" s="50" t="s">
        <v>421</v>
      </c>
      <c r="Z4342" s="30" t="s">
        <v>556</v>
      </c>
      <c r="AA4342" s="31">
        <v>1</v>
      </c>
      <c r="AB4342" s="33" t="s">
        <v>284</v>
      </c>
      <c r="AC4342" s="48">
        <v>9</v>
      </c>
      <c r="AD4342" s="30">
        <v>1</v>
      </c>
      <c r="AE4342" s="30">
        <v>0</v>
      </c>
      <c r="AF4342" s="46" t="str">
        <f>IFERROR(VLOOKUP(U4342,Acronym!$A:$B, 2, FALSE), "Ot")</f>
        <v>L</v>
      </c>
      <c r="AG4342" s="47" t="s">
        <v>717</v>
      </c>
      <c r="AH4342" s="46" t="str">
        <f>VLOOKUP(AG4342,Acronym!$A:$B,2, FALSE)</f>
        <v>CA</v>
      </c>
      <c r="AI4342" s="47" t="s">
        <v>423</v>
      </c>
      <c r="AJ4342" s="47" t="s">
        <v>9987</v>
      </c>
    </row>
    <row r="4343" spans="1:36">
      <c r="A4343" s="30">
        <v>19070461</v>
      </c>
      <c r="B4343" s="31" t="s">
        <v>421</v>
      </c>
      <c r="C4343" s="39" t="s">
        <v>16131</v>
      </c>
      <c r="D4343" s="30">
        <v>1829285</v>
      </c>
      <c r="E4343" s="39" t="s">
        <v>8145</v>
      </c>
      <c r="F4343" s="50">
        <v>40857</v>
      </c>
      <c r="G4343" s="32">
        <v>5800</v>
      </c>
      <c r="H4343" s="31" t="s">
        <v>177</v>
      </c>
      <c r="I4343" s="31" t="s">
        <v>174</v>
      </c>
      <c r="J4343" s="32">
        <v>0</v>
      </c>
      <c r="K4343" s="32">
        <v>0</v>
      </c>
      <c r="L4343" s="50">
        <v>40864</v>
      </c>
      <c r="M4343" s="31" t="s">
        <v>5887</v>
      </c>
      <c r="N4343" s="31" t="s">
        <v>789</v>
      </c>
      <c r="O4343" s="31" t="s">
        <v>789</v>
      </c>
      <c r="P4343" s="39" t="s">
        <v>422</v>
      </c>
      <c r="Q4343" s="39" t="s">
        <v>555</v>
      </c>
      <c r="R4343" s="41" t="s">
        <v>542</v>
      </c>
      <c r="S4343" s="31" t="s">
        <v>421</v>
      </c>
      <c r="T4343" s="39" t="s">
        <v>281</v>
      </c>
      <c r="U4343" s="39" t="s">
        <v>435</v>
      </c>
      <c r="V4343" s="39" t="s">
        <v>334</v>
      </c>
      <c r="W4343" s="39" t="s">
        <v>435</v>
      </c>
      <c r="X4343" s="42" t="s">
        <v>114</v>
      </c>
      <c r="Y4343" s="50" t="s">
        <v>421</v>
      </c>
      <c r="Z4343" s="30" t="s">
        <v>557</v>
      </c>
      <c r="AA4343" s="31">
        <v>0</v>
      </c>
      <c r="AB4343" s="33" t="s">
        <v>282</v>
      </c>
      <c r="AC4343" s="48">
        <v>1</v>
      </c>
      <c r="AD4343" s="30">
        <v>1</v>
      </c>
      <c r="AE4343" s="30">
        <v>1</v>
      </c>
      <c r="AF4343" s="46" t="str">
        <f>IFERROR(VLOOKUP(U4343,Acronym!$A:$B, 2, FALSE), "Ot")</f>
        <v>WM</v>
      </c>
      <c r="AG4343" s="47" t="s">
        <v>718</v>
      </c>
      <c r="AH4343" s="46" t="str">
        <f>VLOOKUP(AG4343,Acronym!$A:$B,2, FALSE)</f>
        <v>LI</v>
      </c>
      <c r="AI4343" s="47" t="s">
        <v>435</v>
      </c>
      <c r="AJ4343" s="47" t="s">
        <v>8669</v>
      </c>
    </row>
    <row r="4344" spans="1:36">
      <c r="A4344" s="30">
        <v>19070580</v>
      </c>
      <c r="B4344" s="31" t="s">
        <v>421</v>
      </c>
      <c r="C4344" s="39" t="s">
        <v>16132</v>
      </c>
      <c r="D4344" s="30">
        <v>12994435</v>
      </c>
      <c r="E4344" s="39" t="s">
        <v>9026</v>
      </c>
      <c r="F4344" s="50">
        <v>40857</v>
      </c>
      <c r="G4344" s="32">
        <v>10000</v>
      </c>
      <c r="H4344" s="31" t="s">
        <v>424</v>
      </c>
      <c r="I4344" s="31" t="s">
        <v>174</v>
      </c>
      <c r="J4344" s="32">
        <v>0</v>
      </c>
      <c r="K4344" s="32">
        <v>0</v>
      </c>
      <c r="L4344" s="50">
        <v>40898</v>
      </c>
      <c r="M4344" s="31" t="s">
        <v>5887</v>
      </c>
      <c r="N4344" s="31" t="s">
        <v>789</v>
      </c>
      <c r="O4344" s="31" t="s">
        <v>789</v>
      </c>
      <c r="P4344" s="39" t="s">
        <v>422</v>
      </c>
      <c r="Q4344" s="39" t="s">
        <v>555</v>
      </c>
      <c r="R4344" s="41" t="s">
        <v>542</v>
      </c>
      <c r="S4344" s="31" t="s">
        <v>421</v>
      </c>
      <c r="T4344" s="39" t="s">
        <v>283</v>
      </c>
      <c r="U4344" s="39" t="s">
        <v>431</v>
      </c>
      <c r="V4344" s="39" t="s">
        <v>734</v>
      </c>
      <c r="W4344" s="39" t="s">
        <v>335</v>
      </c>
      <c r="X4344" s="42" t="s">
        <v>337</v>
      </c>
      <c r="Y4344" s="50" t="s">
        <v>421</v>
      </c>
      <c r="Z4344" s="30" t="s">
        <v>557</v>
      </c>
      <c r="AA4344" s="31">
        <v>0</v>
      </c>
      <c r="AB4344" s="33" t="s">
        <v>282</v>
      </c>
      <c r="AC4344" s="48">
        <v>6</v>
      </c>
      <c r="AD4344" s="30">
        <v>1</v>
      </c>
      <c r="AE4344" s="30">
        <v>0</v>
      </c>
      <c r="AF4344" s="46" t="str">
        <f>IFERROR(VLOOKUP(U4344,Acronym!$A:$B, 2, FALSE), "Ot")</f>
        <v>NE</v>
      </c>
      <c r="AG4344" s="47" t="s">
        <v>717</v>
      </c>
      <c r="AH4344" s="46" t="str">
        <f>VLOOKUP(AG4344,Acronym!$A:$B,2, FALSE)</f>
        <v>CA</v>
      </c>
      <c r="AI4344" s="47" t="s">
        <v>431</v>
      </c>
      <c r="AJ4344" s="47" t="s">
        <v>9988</v>
      </c>
    </row>
    <row r="4345" spans="1:36">
      <c r="A4345" s="30">
        <v>19072215</v>
      </c>
      <c r="B4345" s="31" t="s">
        <v>421</v>
      </c>
      <c r="C4345" s="39" t="s">
        <v>16133</v>
      </c>
      <c r="D4345" s="30">
        <v>19072213</v>
      </c>
      <c r="E4345" s="39" t="s">
        <v>8146</v>
      </c>
      <c r="F4345" s="50">
        <v>40857</v>
      </c>
      <c r="G4345" s="32">
        <v>4800</v>
      </c>
      <c r="H4345" s="31" t="s">
        <v>177</v>
      </c>
      <c r="I4345" s="31" t="s">
        <v>174</v>
      </c>
      <c r="J4345" s="32">
        <v>0</v>
      </c>
      <c r="K4345" s="32">
        <v>0</v>
      </c>
      <c r="L4345" s="50">
        <v>40865</v>
      </c>
      <c r="M4345" s="31" t="s">
        <v>5887</v>
      </c>
      <c r="N4345" s="31" t="s">
        <v>789</v>
      </c>
      <c r="O4345" s="31" t="s">
        <v>789</v>
      </c>
      <c r="P4345" s="39" t="s">
        <v>422</v>
      </c>
      <c r="Q4345" s="39" t="s">
        <v>555</v>
      </c>
      <c r="R4345" s="41" t="s">
        <v>542</v>
      </c>
      <c r="S4345" s="31" t="s">
        <v>421</v>
      </c>
      <c r="T4345" s="39" t="s">
        <v>281</v>
      </c>
      <c r="U4345" s="39" t="s">
        <v>446</v>
      </c>
      <c r="V4345" s="39" t="s">
        <v>92</v>
      </c>
      <c r="W4345" s="39" t="s">
        <v>211</v>
      </c>
      <c r="X4345" s="42" t="s">
        <v>92</v>
      </c>
      <c r="Y4345" s="50" t="s">
        <v>421</v>
      </c>
      <c r="Z4345" s="30" t="s">
        <v>556</v>
      </c>
      <c r="AA4345" s="31">
        <v>0</v>
      </c>
      <c r="AB4345" s="33" t="s">
        <v>282</v>
      </c>
      <c r="AC4345" s="48">
        <v>1</v>
      </c>
      <c r="AD4345" s="30">
        <v>1</v>
      </c>
      <c r="AE4345" s="30">
        <v>1</v>
      </c>
      <c r="AF4345" s="46" t="str">
        <f>IFERROR(VLOOKUP(U4345,Acronym!$A:$B, 2, FALSE), "Ot")</f>
        <v>SE</v>
      </c>
      <c r="AG4345" s="47" t="s">
        <v>716</v>
      </c>
      <c r="AH4345" s="46" t="str">
        <f>VLOOKUP(AG4345,Acronym!$A:$B,2, FALSE)</f>
        <v>MU</v>
      </c>
      <c r="AI4345" s="47" t="s">
        <v>446</v>
      </c>
      <c r="AJ4345" s="47" t="s">
        <v>8670</v>
      </c>
    </row>
    <row r="4346" spans="1:36">
      <c r="A4346" s="30">
        <v>19072447</v>
      </c>
      <c r="B4346" s="31" t="s">
        <v>421</v>
      </c>
      <c r="C4346" s="39" t="s">
        <v>16134</v>
      </c>
      <c r="D4346" s="30">
        <v>19072440</v>
      </c>
      <c r="E4346" s="39" t="s">
        <v>9027</v>
      </c>
      <c r="F4346" s="50">
        <v>40857</v>
      </c>
      <c r="G4346" s="32">
        <v>8900</v>
      </c>
      <c r="H4346" s="31" t="s">
        <v>424</v>
      </c>
      <c r="I4346" s="31" t="s">
        <v>425</v>
      </c>
      <c r="J4346" s="32">
        <v>8900</v>
      </c>
      <c r="K4346" s="32">
        <v>8900</v>
      </c>
      <c r="L4346" s="50">
        <v>40913</v>
      </c>
      <c r="M4346" s="31" t="s">
        <v>8727</v>
      </c>
      <c r="N4346" s="31" t="s">
        <v>789</v>
      </c>
      <c r="O4346" s="31" t="s">
        <v>789</v>
      </c>
      <c r="P4346" s="39" t="s">
        <v>422</v>
      </c>
      <c r="Q4346" s="39" t="s">
        <v>555</v>
      </c>
      <c r="R4346" s="41" t="s">
        <v>542</v>
      </c>
      <c r="S4346" s="31">
        <v>1</v>
      </c>
      <c r="T4346" s="39" t="s">
        <v>283</v>
      </c>
      <c r="U4346" s="39" t="s">
        <v>430</v>
      </c>
      <c r="V4346" s="39" t="s">
        <v>221</v>
      </c>
      <c r="W4346" s="39" t="s">
        <v>99</v>
      </c>
      <c r="X4346" s="42" t="s">
        <v>219</v>
      </c>
      <c r="Y4346" s="50">
        <v>40945</v>
      </c>
      <c r="Z4346" s="30" t="s">
        <v>557</v>
      </c>
      <c r="AA4346" s="31">
        <v>1</v>
      </c>
      <c r="AB4346" s="33" t="s">
        <v>282</v>
      </c>
      <c r="AC4346" s="48">
        <v>8</v>
      </c>
      <c r="AD4346" s="30">
        <v>0</v>
      </c>
      <c r="AE4346" s="30">
        <v>0</v>
      </c>
      <c r="AF4346" s="46" t="str">
        <f>IFERROR(VLOOKUP(U4346,Acronym!$A:$B, 2, FALSE), "Ot")</f>
        <v>Y</v>
      </c>
      <c r="AG4346" s="47" t="s">
        <v>714</v>
      </c>
      <c r="AH4346" s="46" t="str">
        <f>VLOOKUP(AG4346,Acronym!$A:$B,2, FALSE)</f>
        <v>VA</v>
      </c>
      <c r="AI4346" s="47" t="s">
        <v>720</v>
      </c>
      <c r="AJ4346" s="47" t="s">
        <v>9989</v>
      </c>
    </row>
    <row r="4347" spans="1:36">
      <c r="A4347" s="30">
        <v>19073190</v>
      </c>
      <c r="B4347" s="31" t="s">
        <v>421</v>
      </c>
      <c r="C4347" s="39" t="s">
        <v>16135</v>
      </c>
      <c r="D4347" s="30">
        <v>1606957</v>
      </c>
      <c r="E4347" s="39" t="s">
        <v>9028</v>
      </c>
      <c r="F4347" s="50">
        <v>40857</v>
      </c>
      <c r="G4347" s="32">
        <v>9257</v>
      </c>
      <c r="H4347" s="31" t="s">
        <v>424</v>
      </c>
      <c r="I4347" s="31" t="s">
        <v>425</v>
      </c>
      <c r="J4347" s="32">
        <v>9257</v>
      </c>
      <c r="K4347" s="32">
        <v>9257</v>
      </c>
      <c r="L4347" s="50">
        <v>40897</v>
      </c>
      <c r="M4347" s="31" t="s">
        <v>5887</v>
      </c>
      <c r="N4347" s="31" t="s">
        <v>789</v>
      </c>
      <c r="O4347" s="31" t="s">
        <v>789</v>
      </c>
      <c r="P4347" s="39" t="s">
        <v>422</v>
      </c>
      <c r="Q4347" s="39" t="s">
        <v>555</v>
      </c>
      <c r="R4347" s="41" t="s">
        <v>542</v>
      </c>
      <c r="S4347" s="31">
        <v>1</v>
      </c>
      <c r="T4347" s="39" t="s">
        <v>283</v>
      </c>
      <c r="U4347" s="39" t="s">
        <v>436</v>
      </c>
      <c r="V4347" s="39" t="s">
        <v>576</v>
      </c>
      <c r="W4347" s="39" t="s">
        <v>478</v>
      </c>
      <c r="X4347" s="42" t="s">
        <v>479</v>
      </c>
      <c r="Y4347" s="50">
        <v>40911</v>
      </c>
      <c r="Z4347" s="30" t="s">
        <v>556</v>
      </c>
      <c r="AA4347" s="31">
        <v>1</v>
      </c>
      <c r="AB4347" s="33" t="s">
        <v>282</v>
      </c>
      <c r="AC4347" s="48">
        <v>6</v>
      </c>
      <c r="AD4347" s="30">
        <v>1</v>
      </c>
      <c r="AE4347" s="30">
        <v>0</v>
      </c>
      <c r="AF4347" s="46" t="str">
        <f>IFERROR(VLOOKUP(U4347,Acronym!$A:$B, 2, FALSE), "Ot")</f>
        <v>SW</v>
      </c>
      <c r="AG4347" s="47" t="s">
        <v>716</v>
      </c>
      <c r="AH4347" s="46" t="str">
        <f>VLOOKUP(AG4347,Acronym!$A:$B,2, FALSE)</f>
        <v>MU</v>
      </c>
      <c r="AI4347" s="47" t="s">
        <v>436</v>
      </c>
      <c r="AJ4347" s="47" t="s">
        <v>9990</v>
      </c>
    </row>
    <row r="4348" spans="1:36">
      <c r="A4348" s="30">
        <v>19073313</v>
      </c>
      <c r="B4348" s="31" t="s">
        <v>421</v>
      </c>
      <c r="C4348" s="39" t="s">
        <v>16136</v>
      </c>
      <c r="D4348" s="30">
        <v>1385679</v>
      </c>
      <c r="E4348" s="39" t="s">
        <v>5868</v>
      </c>
      <c r="F4348" s="50">
        <v>40857</v>
      </c>
      <c r="G4348" s="32">
        <v>406746</v>
      </c>
      <c r="H4348" s="31" t="s">
        <v>424</v>
      </c>
      <c r="I4348" s="31" t="s">
        <v>425</v>
      </c>
      <c r="J4348" s="32">
        <v>406746</v>
      </c>
      <c r="K4348" s="32">
        <v>406746</v>
      </c>
      <c r="L4348" s="50">
        <v>40890</v>
      </c>
      <c r="M4348" s="31" t="s">
        <v>5887</v>
      </c>
      <c r="N4348" s="31" t="s">
        <v>789</v>
      </c>
      <c r="O4348" s="31" t="s">
        <v>789</v>
      </c>
      <c r="P4348" s="39" t="s">
        <v>422</v>
      </c>
      <c r="Q4348" s="39" t="s">
        <v>555</v>
      </c>
      <c r="R4348" s="41" t="s">
        <v>541</v>
      </c>
      <c r="S4348" s="31">
        <v>1</v>
      </c>
      <c r="T4348" s="39" t="s">
        <v>283</v>
      </c>
      <c r="U4348" s="39" t="s">
        <v>423</v>
      </c>
      <c r="V4348" s="39" t="s">
        <v>376</v>
      </c>
      <c r="W4348" s="39" t="s">
        <v>175</v>
      </c>
      <c r="X4348" s="42" t="s">
        <v>125</v>
      </c>
      <c r="Y4348" s="50">
        <v>40899</v>
      </c>
      <c r="Z4348" s="30" t="s">
        <v>556</v>
      </c>
      <c r="AA4348" s="31">
        <v>1</v>
      </c>
      <c r="AB4348" s="33" t="s">
        <v>284</v>
      </c>
      <c r="AC4348" s="48">
        <v>5</v>
      </c>
      <c r="AD4348" s="30">
        <v>1</v>
      </c>
      <c r="AE4348" s="30">
        <v>0</v>
      </c>
      <c r="AF4348" s="46" t="str">
        <f>IFERROR(VLOOKUP(U4348,Acronym!$A:$B, 2, FALSE), "Ot")</f>
        <v>L</v>
      </c>
      <c r="AG4348" s="47" t="s">
        <v>717</v>
      </c>
      <c r="AH4348" s="46" t="str">
        <f>VLOOKUP(AG4348,Acronym!$A:$B,2, FALSE)</f>
        <v>CA</v>
      </c>
      <c r="AI4348" s="47" t="s">
        <v>423</v>
      </c>
      <c r="AJ4348" s="47" t="s">
        <v>9991</v>
      </c>
    </row>
    <row r="4349" spans="1:36">
      <c r="A4349" s="30">
        <v>19073391</v>
      </c>
      <c r="B4349" s="31" t="s">
        <v>421</v>
      </c>
      <c r="C4349" s="39" t="s">
        <v>16137</v>
      </c>
      <c r="D4349" s="30">
        <v>1630296</v>
      </c>
      <c r="E4349" s="39" t="s">
        <v>9029</v>
      </c>
      <c r="F4349" s="50">
        <v>40857</v>
      </c>
      <c r="G4349" s="32">
        <v>9750</v>
      </c>
      <c r="H4349" s="31" t="s">
        <v>424</v>
      </c>
      <c r="I4349" s="31" t="s">
        <v>425</v>
      </c>
      <c r="J4349" s="32">
        <v>9750</v>
      </c>
      <c r="K4349" s="32">
        <v>9750</v>
      </c>
      <c r="L4349" s="50">
        <v>40897</v>
      </c>
      <c r="M4349" s="31" t="s">
        <v>5887</v>
      </c>
      <c r="N4349" s="31" t="s">
        <v>789</v>
      </c>
      <c r="O4349" s="31" t="s">
        <v>789</v>
      </c>
      <c r="P4349" s="39" t="s">
        <v>422</v>
      </c>
      <c r="Q4349" s="39" t="s">
        <v>555</v>
      </c>
      <c r="R4349" s="41" t="s">
        <v>542</v>
      </c>
      <c r="S4349" s="31">
        <v>1</v>
      </c>
      <c r="T4349" s="39" t="s">
        <v>283</v>
      </c>
      <c r="U4349" s="39" t="s">
        <v>436</v>
      </c>
      <c r="V4349" s="39" t="s">
        <v>591</v>
      </c>
      <c r="W4349" s="39" t="s">
        <v>249</v>
      </c>
      <c r="X4349" s="42" t="s">
        <v>69</v>
      </c>
      <c r="Y4349" s="50">
        <v>40919</v>
      </c>
      <c r="Z4349" s="30" t="s">
        <v>557</v>
      </c>
      <c r="AA4349" s="31">
        <v>1</v>
      </c>
      <c r="AB4349" s="33" t="s">
        <v>282</v>
      </c>
      <c r="AC4349" s="48">
        <v>6</v>
      </c>
      <c r="AD4349" s="30">
        <v>1</v>
      </c>
      <c r="AE4349" s="30">
        <v>0</v>
      </c>
      <c r="AF4349" s="46" t="str">
        <f>IFERROR(VLOOKUP(U4349,Acronym!$A:$B, 2, FALSE), "Ot")</f>
        <v>SW</v>
      </c>
      <c r="AG4349" s="47" t="s">
        <v>715</v>
      </c>
      <c r="AH4349" s="46" t="str">
        <f>VLOOKUP(AG4349,Acronym!$A:$B,2, FALSE)</f>
        <v>TH</v>
      </c>
      <c r="AI4349" s="47" t="s">
        <v>436</v>
      </c>
      <c r="AJ4349" s="47" t="s">
        <v>9992</v>
      </c>
    </row>
    <row r="4350" spans="1:36">
      <c r="A4350" s="30">
        <v>19073496</v>
      </c>
      <c r="B4350" s="31" t="s">
        <v>421</v>
      </c>
      <c r="C4350" s="39" t="s">
        <v>16138</v>
      </c>
      <c r="D4350" s="30">
        <v>19073494</v>
      </c>
      <c r="E4350" s="39" t="s">
        <v>9030</v>
      </c>
      <c r="F4350" s="50">
        <v>40858</v>
      </c>
      <c r="G4350" s="32">
        <v>9709</v>
      </c>
      <c r="H4350" s="31" t="s">
        <v>424</v>
      </c>
      <c r="I4350" s="31" t="s">
        <v>174</v>
      </c>
      <c r="J4350" s="32">
        <v>9709</v>
      </c>
      <c r="K4350" s="32">
        <v>0</v>
      </c>
      <c r="L4350" s="50">
        <v>40919</v>
      </c>
      <c r="M4350" s="31" t="s">
        <v>8727</v>
      </c>
      <c r="N4350" s="31" t="s">
        <v>789</v>
      </c>
      <c r="O4350" s="31" t="s">
        <v>789</v>
      </c>
      <c r="P4350" s="39" t="s">
        <v>422</v>
      </c>
      <c r="Q4350" s="39" t="s">
        <v>555</v>
      </c>
      <c r="R4350" s="41" t="s">
        <v>542</v>
      </c>
      <c r="S4350" s="31" t="s">
        <v>421</v>
      </c>
      <c r="T4350" s="39" t="s">
        <v>281</v>
      </c>
      <c r="U4350" s="39" t="s">
        <v>446</v>
      </c>
      <c r="V4350" s="39" t="s">
        <v>308</v>
      </c>
      <c r="W4350" s="39" t="s">
        <v>55</v>
      </c>
      <c r="X4350" s="42" t="s">
        <v>55</v>
      </c>
      <c r="Y4350" s="50" t="s">
        <v>421</v>
      </c>
      <c r="Z4350" s="30" t="s">
        <v>557</v>
      </c>
      <c r="AA4350" s="31">
        <v>0</v>
      </c>
      <c r="AB4350" s="33" t="s">
        <v>282</v>
      </c>
      <c r="AC4350" s="48">
        <v>9</v>
      </c>
      <c r="AD4350" s="30">
        <v>0</v>
      </c>
      <c r="AE4350" s="30">
        <v>0</v>
      </c>
      <c r="AF4350" s="46" t="str">
        <f>IFERROR(VLOOKUP(U4350,Acronym!$A:$B, 2, FALSE), "Ot")</f>
        <v>SE</v>
      </c>
      <c r="AG4350" s="47" t="s">
        <v>717</v>
      </c>
      <c r="AH4350" s="46" t="str">
        <f>VLOOKUP(AG4350,Acronym!$A:$B,2, FALSE)</f>
        <v>CA</v>
      </c>
      <c r="AI4350" s="47" t="s">
        <v>446</v>
      </c>
      <c r="AJ4350" s="47" t="s">
        <v>9993</v>
      </c>
    </row>
    <row r="4351" spans="1:36">
      <c r="A4351" s="30">
        <v>19073701</v>
      </c>
      <c r="B4351" s="31" t="s">
        <v>421</v>
      </c>
      <c r="C4351" s="39" t="s">
        <v>16139</v>
      </c>
      <c r="D4351" s="30">
        <v>18161526</v>
      </c>
      <c r="E4351" s="39" t="s">
        <v>5255</v>
      </c>
      <c r="F4351" s="50">
        <v>40857</v>
      </c>
      <c r="G4351" s="32">
        <v>2450</v>
      </c>
      <c r="H4351" s="31" t="s">
        <v>424</v>
      </c>
      <c r="I4351" s="31" t="s">
        <v>425</v>
      </c>
      <c r="J4351" s="32">
        <v>2450</v>
      </c>
      <c r="K4351" s="32">
        <v>2450</v>
      </c>
      <c r="L4351" s="50">
        <v>40897</v>
      </c>
      <c r="M4351" s="31" t="s">
        <v>5887</v>
      </c>
      <c r="N4351" s="31" t="s">
        <v>789</v>
      </c>
      <c r="O4351" s="31" t="s">
        <v>789</v>
      </c>
      <c r="P4351" s="39" t="s">
        <v>422</v>
      </c>
      <c r="Q4351" s="39" t="s">
        <v>555</v>
      </c>
      <c r="R4351" s="41" t="s">
        <v>542</v>
      </c>
      <c r="S4351" s="31">
        <v>1</v>
      </c>
      <c r="T4351" s="39" t="s">
        <v>281</v>
      </c>
      <c r="U4351" s="39" t="s">
        <v>446</v>
      </c>
      <c r="V4351" s="39" t="s">
        <v>357</v>
      </c>
      <c r="W4351" s="39" t="s">
        <v>485</v>
      </c>
      <c r="X4351" s="42" t="s">
        <v>358</v>
      </c>
      <c r="Y4351" s="50">
        <v>40919</v>
      </c>
      <c r="Z4351" s="30" t="s">
        <v>556</v>
      </c>
      <c r="AA4351" s="31">
        <v>1</v>
      </c>
      <c r="AB4351" s="33" t="s">
        <v>282</v>
      </c>
      <c r="AC4351" s="48">
        <v>6</v>
      </c>
      <c r="AD4351" s="30">
        <v>1</v>
      </c>
      <c r="AE4351" s="30">
        <v>0</v>
      </c>
      <c r="AF4351" s="46" t="str">
        <f>IFERROR(VLOOKUP(U4351,Acronym!$A:$B, 2, FALSE), "Ot")</f>
        <v>SE</v>
      </c>
      <c r="AG4351" s="47" t="s">
        <v>714</v>
      </c>
      <c r="AH4351" s="46" t="str">
        <f>VLOOKUP(AG4351,Acronym!$A:$B,2, FALSE)</f>
        <v>VA</v>
      </c>
      <c r="AI4351" s="47" t="s">
        <v>423</v>
      </c>
      <c r="AJ4351" s="47" t="s">
        <v>9994</v>
      </c>
    </row>
    <row r="4352" spans="1:36">
      <c r="A4352" s="30">
        <v>19073873</v>
      </c>
      <c r="B4352" s="31" t="s">
        <v>421</v>
      </c>
      <c r="C4352" s="39" t="s">
        <v>16140</v>
      </c>
      <c r="D4352" s="30">
        <v>19073866</v>
      </c>
      <c r="E4352" s="39" t="s">
        <v>9031</v>
      </c>
      <c r="F4352" s="50">
        <v>40857</v>
      </c>
      <c r="G4352" s="32">
        <v>10000</v>
      </c>
      <c r="H4352" s="31" t="s">
        <v>424</v>
      </c>
      <c r="I4352" s="31" t="s">
        <v>174</v>
      </c>
      <c r="J4352" s="32">
        <v>0</v>
      </c>
      <c r="K4352" s="32">
        <v>0</v>
      </c>
      <c r="L4352" s="50">
        <v>40897</v>
      </c>
      <c r="M4352" s="31" t="s">
        <v>5887</v>
      </c>
      <c r="N4352" s="31" t="s">
        <v>789</v>
      </c>
      <c r="O4352" s="31" t="s">
        <v>789</v>
      </c>
      <c r="P4352" s="39" t="s">
        <v>422</v>
      </c>
      <c r="Q4352" s="39" t="s">
        <v>555</v>
      </c>
      <c r="R4352" s="41" t="s">
        <v>542</v>
      </c>
      <c r="S4352" s="31" t="s">
        <v>421</v>
      </c>
      <c r="T4352" s="39" t="s">
        <v>283</v>
      </c>
      <c r="U4352" s="39" t="s">
        <v>434</v>
      </c>
      <c r="V4352" s="39" t="s">
        <v>4573</v>
      </c>
      <c r="W4352" s="39" t="s">
        <v>381</v>
      </c>
      <c r="X4352" s="42" t="s">
        <v>380</v>
      </c>
      <c r="Y4352" s="50" t="s">
        <v>421</v>
      </c>
      <c r="Z4352" s="30" t="s">
        <v>557</v>
      </c>
      <c r="AA4352" s="31">
        <v>0</v>
      </c>
      <c r="AB4352" s="33" t="s">
        <v>282</v>
      </c>
      <c r="AC4352" s="48">
        <v>6</v>
      </c>
      <c r="AD4352" s="30">
        <v>1</v>
      </c>
      <c r="AE4352" s="30">
        <v>0</v>
      </c>
      <c r="AF4352" s="46" t="str">
        <f>IFERROR(VLOOKUP(U4352,Acronym!$A:$B, 2, FALSE), "Ot")</f>
        <v>EM</v>
      </c>
      <c r="AG4352" s="47" t="s">
        <v>714</v>
      </c>
      <c r="AH4352" s="46" t="str">
        <f>VLOOKUP(AG4352,Acronym!$A:$B,2, FALSE)</f>
        <v>VA</v>
      </c>
      <c r="AI4352" s="47" t="s">
        <v>434</v>
      </c>
      <c r="AJ4352" s="47" t="s">
        <v>9995</v>
      </c>
    </row>
    <row r="4353" spans="1:36">
      <c r="A4353" s="30">
        <v>19073934</v>
      </c>
      <c r="B4353" s="31" t="s">
        <v>421</v>
      </c>
      <c r="C4353" s="39" t="s">
        <v>16141</v>
      </c>
      <c r="D4353" s="30">
        <v>1603471</v>
      </c>
      <c r="E4353" s="39" t="s">
        <v>9032</v>
      </c>
      <c r="F4353" s="50">
        <v>40857</v>
      </c>
      <c r="G4353" s="32">
        <v>9888</v>
      </c>
      <c r="H4353" s="31" t="s">
        <v>424</v>
      </c>
      <c r="I4353" s="31" t="s">
        <v>174</v>
      </c>
      <c r="J4353" s="32">
        <v>9888</v>
      </c>
      <c r="K4353" s="32">
        <v>0</v>
      </c>
      <c r="L4353" s="50">
        <v>40913</v>
      </c>
      <c r="M4353" s="31" t="s">
        <v>8727</v>
      </c>
      <c r="N4353" s="31" t="s">
        <v>789</v>
      </c>
      <c r="O4353" s="31" t="s">
        <v>789</v>
      </c>
      <c r="P4353" s="39" t="s">
        <v>422</v>
      </c>
      <c r="Q4353" s="39" t="s">
        <v>555</v>
      </c>
      <c r="R4353" s="41" t="s">
        <v>542</v>
      </c>
      <c r="S4353" s="31" t="s">
        <v>421</v>
      </c>
      <c r="T4353" s="39" t="s">
        <v>283</v>
      </c>
      <c r="U4353" s="39" t="s">
        <v>423</v>
      </c>
      <c r="V4353" s="39" t="s">
        <v>489</v>
      </c>
      <c r="W4353" s="39" t="s">
        <v>175</v>
      </c>
      <c r="X4353" s="42" t="s">
        <v>270</v>
      </c>
      <c r="Y4353" s="50" t="s">
        <v>421</v>
      </c>
      <c r="Z4353" s="30" t="s">
        <v>557</v>
      </c>
      <c r="AA4353" s="31">
        <v>0</v>
      </c>
      <c r="AB4353" s="33" t="s">
        <v>282</v>
      </c>
      <c r="AC4353" s="48">
        <v>8</v>
      </c>
      <c r="AD4353" s="30">
        <v>0</v>
      </c>
      <c r="AE4353" s="30">
        <v>0</v>
      </c>
      <c r="AF4353" s="46" t="str">
        <f>IFERROR(VLOOKUP(U4353,Acronym!$A:$B, 2, FALSE), "Ot")</f>
        <v>L</v>
      </c>
      <c r="AG4353" s="47" t="s">
        <v>715</v>
      </c>
      <c r="AH4353" s="46" t="str">
        <f>VLOOKUP(AG4353,Acronym!$A:$B,2, FALSE)</f>
        <v>TH</v>
      </c>
      <c r="AI4353" s="47" t="s">
        <v>423</v>
      </c>
      <c r="AJ4353" s="47" t="s">
        <v>9996</v>
      </c>
    </row>
    <row r="4354" spans="1:36">
      <c r="A4354" s="30">
        <v>19074042</v>
      </c>
      <c r="B4354" s="31" t="s">
        <v>421</v>
      </c>
      <c r="C4354" s="39" t="s">
        <v>16142</v>
      </c>
      <c r="D4354" s="30">
        <v>1622502</v>
      </c>
      <c r="E4354" s="39" t="s">
        <v>9033</v>
      </c>
      <c r="F4354" s="50">
        <v>40855</v>
      </c>
      <c r="G4354" s="32">
        <v>1700</v>
      </c>
      <c r="H4354" s="31" t="s">
        <v>424</v>
      </c>
      <c r="I4354" s="31" t="s">
        <v>174</v>
      </c>
      <c r="J4354" s="32">
        <v>0</v>
      </c>
      <c r="K4354" s="32">
        <v>0</v>
      </c>
      <c r="L4354" s="50">
        <v>40890</v>
      </c>
      <c r="M4354" s="31" t="s">
        <v>5887</v>
      </c>
      <c r="N4354" s="31" t="s">
        <v>789</v>
      </c>
      <c r="O4354" s="31" t="s">
        <v>789</v>
      </c>
      <c r="P4354" s="39" t="s">
        <v>422</v>
      </c>
      <c r="Q4354" s="39" t="s">
        <v>555</v>
      </c>
      <c r="R4354" s="41" t="s">
        <v>542</v>
      </c>
      <c r="S4354" s="31" t="s">
        <v>421</v>
      </c>
      <c r="T4354" s="39" t="s">
        <v>283</v>
      </c>
      <c r="U4354" s="39" t="s">
        <v>426</v>
      </c>
      <c r="V4354" s="39" t="s">
        <v>642</v>
      </c>
      <c r="W4354" s="39" t="s">
        <v>286</v>
      </c>
      <c r="X4354" s="42" t="s">
        <v>438</v>
      </c>
      <c r="Y4354" s="50" t="s">
        <v>421</v>
      </c>
      <c r="Z4354" s="30" t="s">
        <v>557</v>
      </c>
      <c r="AA4354" s="31">
        <v>0</v>
      </c>
      <c r="AB4354" s="33" t="s">
        <v>282</v>
      </c>
      <c r="AC4354" s="48">
        <v>5</v>
      </c>
      <c r="AD4354" s="30">
        <v>1</v>
      </c>
      <c r="AE4354" s="30">
        <v>0</v>
      </c>
      <c r="AF4354" s="46" t="str">
        <f>IFERROR(VLOOKUP(U4354,Acronym!$A:$B, 2, FALSE), "Ot")</f>
        <v>NW</v>
      </c>
      <c r="AG4354" s="47" t="s">
        <v>718</v>
      </c>
      <c r="AH4354" s="46" t="str">
        <f>VLOOKUP(AG4354,Acronym!$A:$B,2, FALSE)</f>
        <v>LI</v>
      </c>
      <c r="AI4354" s="47" t="s">
        <v>426</v>
      </c>
      <c r="AJ4354" s="47" t="s">
        <v>9997</v>
      </c>
    </row>
    <row r="4355" spans="1:36">
      <c r="A4355" s="30">
        <v>19075669</v>
      </c>
      <c r="B4355" s="31" t="s">
        <v>421</v>
      </c>
      <c r="C4355" s="39" t="s">
        <v>16143</v>
      </c>
      <c r="D4355" s="30">
        <v>1648255</v>
      </c>
      <c r="E4355" s="39" t="s">
        <v>9034</v>
      </c>
      <c r="F4355" s="50">
        <v>40858</v>
      </c>
      <c r="G4355" s="32">
        <v>5591</v>
      </c>
      <c r="H4355" s="31" t="s">
        <v>424</v>
      </c>
      <c r="I4355" s="31" t="s">
        <v>174</v>
      </c>
      <c r="J4355" s="32">
        <v>0</v>
      </c>
      <c r="K4355" s="32">
        <v>0</v>
      </c>
      <c r="L4355" s="50">
        <v>40897</v>
      </c>
      <c r="M4355" s="31" t="s">
        <v>5887</v>
      </c>
      <c r="N4355" s="31" t="s">
        <v>789</v>
      </c>
      <c r="O4355" s="31" t="s">
        <v>789</v>
      </c>
      <c r="P4355" s="39" t="s">
        <v>422</v>
      </c>
      <c r="Q4355" s="39" t="s">
        <v>555</v>
      </c>
      <c r="R4355" s="41" t="s">
        <v>542</v>
      </c>
      <c r="S4355" s="31" t="s">
        <v>421</v>
      </c>
      <c r="T4355" s="39" t="s">
        <v>283</v>
      </c>
      <c r="U4355" s="39" t="s">
        <v>426</v>
      </c>
      <c r="V4355" s="39" t="s">
        <v>725</v>
      </c>
      <c r="W4355" s="39" t="s">
        <v>287</v>
      </c>
      <c r="X4355" s="42" t="s">
        <v>429</v>
      </c>
      <c r="Y4355" s="50" t="s">
        <v>421</v>
      </c>
      <c r="Z4355" s="30" t="s">
        <v>556</v>
      </c>
      <c r="AA4355" s="31">
        <v>0</v>
      </c>
      <c r="AB4355" s="33" t="s">
        <v>282</v>
      </c>
      <c r="AC4355" s="48">
        <v>6</v>
      </c>
      <c r="AD4355" s="30">
        <v>1</v>
      </c>
      <c r="AE4355" s="30">
        <v>0</v>
      </c>
      <c r="AF4355" s="46" t="str">
        <f>IFERROR(VLOOKUP(U4355,Acronym!$A:$B, 2, FALSE), "Ot")</f>
        <v>NW</v>
      </c>
      <c r="AG4355" s="47" t="s">
        <v>722</v>
      </c>
      <c r="AH4355" s="46" t="str">
        <f>VLOOKUP(AG4355,Acronym!$A:$B,2, FALSE)</f>
        <v>DA</v>
      </c>
      <c r="AI4355" s="47" t="s">
        <v>426</v>
      </c>
      <c r="AJ4355" s="47" t="s">
        <v>9998</v>
      </c>
    </row>
    <row r="4356" spans="1:36">
      <c r="A4356" s="30">
        <v>19076999</v>
      </c>
      <c r="B4356" s="31" t="s">
        <v>421</v>
      </c>
      <c r="C4356" s="39" t="s">
        <v>16144</v>
      </c>
      <c r="D4356" s="30">
        <v>19076992</v>
      </c>
      <c r="E4356" s="39" t="s">
        <v>9035</v>
      </c>
      <c r="F4356" s="50">
        <v>40857</v>
      </c>
      <c r="G4356" s="32">
        <v>10000</v>
      </c>
      <c r="H4356" s="31" t="s">
        <v>424</v>
      </c>
      <c r="I4356" s="31" t="s">
        <v>425</v>
      </c>
      <c r="J4356" s="32">
        <v>10000</v>
      </c>
      <c r="K4356" s="32">
        <v>10000</v>
      </c>
      <c r="L4356" s="50">
        <v>40897</v>
      </c>
      <c r="M4356" s="31" t="s">
        <v>5887</v>
      </c>
      <c r="N4356" s="31" t="s">
        <v>789</v>
      </c>
      <c r="O4356" s="31" t="s">
        <v>789</v>
      </c>
      <c r="P4356" s="39" t="s">
        <v>422</v>
      </c>
      <c r="Q4356" s="39" t="s">
        <v>555</v>
      </c>
      <c r="R4356" s="41" t="s">
        <v>542</v>
      </c>
      <c r="S4356" s="31">
        <v>1</v>
      </c>
      <c r="T4356" s="39" t="s">
        <v>283</v>
      </c>
      <c r="U4356" s="39" t="s">
        <v>436</v>
      </c>
      <c r="V4356" s="39" t="s">
        <v>723</v>
      </c>
      <c r="W4356" s="39" t="s">
        <v>367</v>
      </c>
      <c r="X4356" s="42" t="s">
        <v>367</v>
      </c>
      <c r="Y4356" s="50">
        <v>40934</v>
      </c>
      <c r="Z4356" s="30" t="s">
        <v>556</v>
      </c>
      <c r="AA4356" s="31">
        <v>1</v>
      </c>
      <c r="AB4356" s="33" t="s">
        <v>282</v>
      </c>
      <c r="AC4356" s="48">
        <v>6</v>
      </c>
      <c r="AD4356" s="30">
        <v>1</v>
      </c>
      <c r="AE4356" s="30">
        <v>0</v>
      </c>
      <c r="AF4356" s="46" t="str">
        <f>IFERROR(VLOOKUP(U4356,Acronym!$A:$B, 2, FALSE), "Ot")</f>
        <v>SW</v>
      </c>
      <c r="AG4356" s="47" t="s">
        <v>715</v>
      </c>
      <c r="AH4356" s="46" t="str">
        <f>VLOOKUP(AG4356,Acronym!$A:$B,2, FALSE)</f>
        <v>TH</v>
      </c>
      <c r="AI4356" s="47" t="s">
        <v>436</v>
      </c>
      <c r="AJ4356" s="47" t="s">
        <v>9999</v>
      </c>
    </row>
    <row r="4357" spans="1:36">
      <c r="A4357" s="30">
        <v>19077128</v>
      </c>
      <c r="B4357" s="31" t="s">
        <v>421</v>
      </c>
      <c r="C4357" s="39" t="s">
        <v>16145</v>
      </c>
      <c r="D4357" s="30">
        <v>1638834</v>
      </c>
      <c r="E4357" s="39" t="s">
        <v>9036</v>
      </c>
      <c r="F4357" s="50">
        <v>40858</v>
      </c>
      <c r="G4357" s="32">
        <v>3880</v>
      </c>
      <c r="H4357" s="31" t="s">
        <v>424</v>
      </c>
      <c r="I4357" s="31" t="s">
        <v>425</v>
      </c>
      <c r="J4357" s="32">
        <v>3880</v>
      </c>
      <c r="K4357" s="32">
        <v>3880</v>
      </c>
      <c r="L4357" s="50">
        <v>40898</v>
      </c>
      <c r="M4357" s="31" t="s">
        <v>5887</v>
      </c>
      <c r="N4357" s="31" t="s">
        <v>789</v>
      </c>
      <c r="O4357" s="31" t="s">
        <v>789</v>
      </c>
      <c r="P4357" s="39" t="s">
        <v>422</v>
      </c>
      <c r="Q4357" s="39" t="s">
        <v>555</v>
      </c>
      <c r="R4357" s="41" t="s">
        <v>542</v>
      </c>
      <c r="S4357" s="31">
        <v>1</v>
      </c>
      <c r="T4357" s="39" t="s">
        <v>283</v>
      </c>
      <c r="U4357" s="39" t="s">
        <v>430</v>
      </c>
      <c r="V4357" s="39" t="s">
        <v>221</v>
      </c>
      <c r="W4357" s="39" t="s">
        <v>99</v>
      </c>
      <c r="X4357" s="42" t="s">
        <v>88</v>
      </c>
      <c r="Y4357" s="50">
        <v>40913</v>
      </c>
      <c r="Z4357" s="30" t="s">
        <v>557</v>
      </c>
      <c r="AA4357" s="31">
        <v>1</v>
      </c>
      <c r="AB4357" s="33" t="s">
        <v>282</v>
      </c>
      <c r="AC4357" s="48">
        <v>6</v>
      </c>
      <c r="AD4357" s="30">
        <v>1</v>
      </c>
      <c r="AE4357" s="30">
        <v>0</v>
      </c>
      <c r="AF4357" s="46" t="str">
        <f>IFERROR(VLOOKUP(U4357,Acronym!$A:$B, 2, FALSE), "Ot")</f>
        <v>Y</v>
      </c>
      <c r="AG4357" s="47" t="s">
        <v>715</v>
      </c>
      <c r="AH4357" s="46" t="str">
        <f>VLOOKUP(AG4357,Acronym!$A:$B,2, FALSE)</f>
        <v>TH</v>
      </c>
      <c r="AI4357" s="47" t="s">
        <v>720</v>
      </c>
      <c r="AJ4357" s="47" t="s">
        <v>10000</v>
      </c>
    </row>
    <row r="4358" spans="1:36">
      <c r="A4358" s="30">
        <v>19077210</v>
      </c>
      <c r="B4358" s="31" t="s">
        <v>421</v>
      </c>
      <c r="C4358" s="39" t="s">
        <v>16146</v>
      </c>
      <c r="D4358" s="30">
        <v>1387620</v>
      </c>
      <c r="E4358" s="39" t="s">
        <v>9037</v>
      </c>
      <c r="F4358" s="50">
        <v>40857</v>
      </c>
      <c r="G4358" s="32">
        <v>40000</v>
      </c>
      <c r="H4358" s="31" t="s">
        <v>424</v>
      </c>
      <c r="I4358" s="31" t="s">
        <v>425</v>
      </c>
      <c r="J4358" s="32">
        <v>40000</v>
      </c>
      <c r="K4358" s="32">
        <v>40000</v>
      </c>
      <c r="L4358" s="50">
        <v>40933</v>
      </c>
      <c r="M4358" s="31" t="s">
        <v>8727</v>
      </c>
      <c r="N4358" s="31" t="s">
        <v>789</v>
      </c>
      <c r="O4358" s="31" t="s">
        <v>789</v>
      </c>
      <c r="P4358" s="39" t="s">
        <v>422</v>
      </c>
      <c r="Q4358" s="39" t="s">
        <v>555</v>
      </c>
      <c r="R4358" s="41" t="s">
        <v>541</v>
      </c>
      <c r="S4358" s="31">
        <v>1</v>
      </c>
      <c r="T4358" s="39" t="s">
        <v>283</v>
      </c>
      <c r="U4358" s="39" t="s">
        <v>446</v>
      </c>
      <c r="V4358" s="39" t="s">
        <v>200</v>
      </c>
      <c r="W4358" s="39" t="s">
        <v>485</v>
      </c>
      <c r="X4358" s="42" t="s">
        <v>488</v>
      </c>
      <c r="Y4358" s="50">
        <v>40960</v>
      </c>
      <c r="Z4358" s="30" t="s">
        <v>557</v>
      </c>
      <c r="AA4358" s="31">
        <v>1</v>
      </c>
      <c r="AB4358" s="33" t="s">
        <v>284</v>
      </c>
      <c r="AC4358" s="48">
        <v>11</v>
      </c>
      <c r="AD4358" s="30">
        <v>1</v>
      </c>
      <c r="AE4358" s="30">
        <v>0</v>
      </c>
      <c r="AF4358" s="46" t="str">
        <f>IFERROR(VLOOKUP(U4358,Acronym!$A:$B, 2, FALSE), "Ot")</f>
        <v>SE</v>
      </c>
      <c r="AG4358" s="47" t="s">
        <v>714</v>
      </c>
      <c r="AH4358" s="46" t="str">
        <f>VLOOKUP(AG4358,Acronym!$A:$B,2, FALSE)</f>
        <v>VA</v>
      </c>
      <c r="AI4358" s="47" t="s">
        <v>446</v>
      </c>
      <c r="AJ4358" s="47" t="s">
        <v>10001</v>
      </c>
    </row>
    <row r="4359" spans="1:36">
      <c r="A4359" s="30">
        <v>19077304</v>
      </c>
      <c r="B4359" s="31" t="s">
        <v>421</v>
      </c>
      <c r="C4359" s="39" t="s">
        <v>16147</v>
      </c>
      <c r="D4359" s="30">
        <v>19077297</v>
      </c>
      <c r="E4359" s="39" t="s">
        <v>8147</v>
      </c>
      <c r="F4359" s="50">
        <v>40857</v>
      </c>
      <c r="G4359" s="32">
        <v>10000</v>
      </c>
      <c r="H4359" s="31" t="s">
        <v>177</v>
      </c>
      <c r="I4359" s="31" t="s">
        <v>174</v>
      </c>
      <c r="J4359" s="32">
        <v>0</v>
      </c>
      <c r="K4359" s="32">
        <v>0</v>
      </c>
      <c r="L4359" s="50">
        <v>40870</v>
      </c>
      <c r="M4359" s="31" t="s">
        <v>5887</v>
      </c>
      <c r="N4359" s="31" t="s">
        <v>789</v>
      </c>
      <c r="O4359" s="31" t="s">
        <v>789</v>
      </c>
      <c r="P4359" s="39" t="s">
        <v>422</v>
      </c>
      <c r="Q4359" s="39" t="s">
        <v>555</v>
      </c>
      <c r="R4359" s="41" t="s">
        <v>542</v>
      </c>
      <c r="S4359" s="31" t="s">
        <v>421</v>
      </c>
      <c r="T4359" s="39" t="s">
        <v>283</v>
      </c>
      <c r="U4359" s="39" t="s">
        <v>868</v>
      </c>
      <c r="V4359" s="39" t="s">
        <v>231</v>
      </c>
      <c r="W4359" s="39" t="s">
        <v>232</v>
      </c>
      <c r="X4359" s="42" t="s">
        <v>231</v>
      </c>
      <c r="Y4359" s="50" t="s">
        <v>421</v>
      </c>
      <c r="Z4359" s="30" t="s">
        <v>557</v>
      </c>
      <c r="AA4359" s="31">
        <v>0</v>
      </c>
      <c r="AB4359" s="33" t="s">
        <v>282</v>
      </c>
      <c r="AC4359" s="48">
        <v>2</v>
      </c>
      <c r="AD4359" s="30">
        <v>1</v>
      </c>
      <c r="AE4359" s="30">
        <v>1</v>
      </c>
      <c r="AF4359" s="46" t="str">
        <f>IFERROR(VLOOKUP(U4359,Acronym!$A:$B, 2, FALSE), "Ot")</f>
        <v>E</v>
      </c>
      <c r="AG4359" s="47" t="s">
        <v>716</v>
      </c>
      <c r="AH4359" s="46" t="str">
        <f>VLOOKUP(AG4359,Acronym!$A:$B,2, FALSE)</f>
        <v>MU</v>
      </c>
      <c r="AI4359" s="47" t="s">
        <v>719</v>
      </c>
      <c r="AJ4359" s="47" t="s">
        <v>8671</v>
      </c>
    </row>
    <row r="4360" spans="1:36">
      <c r="A4360" s="30">
        <v>19078028</v>
      </c>
      <c r="B4360" s="31" t="s">
        <v>421</v>
      </c>
      <c r="C4360" s="39" t="s">
        <v>16148</v>
      </c>
      <c r="D4360" s="30">
        <v>19078026</v>
      </c>
      <c r="E4360" s="39" t="s">
        <v>9038</v>
      </c>
      <c r="F4360" s="50">
        <v>40858</v>
      </c>
      <c r="G4360" s="32">
        <v>5000</v>
      </c>
      <c r="H4360" s="31" t="s">
        <v>424</v>
      </c>
      <c r="I4360" s="31" t="s">
        <v>174</v>
      </c>
      <c r="J4360" s="32">
        <v>0</v>
      </c>
      <c r="K4360" s="32">
        <v>0</v>
      </c>
      <c r="L4360" s="50">
        <v>40890</v>
      </c>
      <c r="M4360" s="31" t="s">
        <v>5887</v>
      </c>
      <c r="N4360" s="31" t="s">
        <v>789</v>
      </c>
      <c r="O4360" s="31" t="s">
        <v>789</v>
      </c>
      <c r="P4360" s="39" t="s">
        <v>422</v>
      </c>
      <c r="Q4360" s="39" t="s">
        <v>555</v>
      </c>
      <c r="R4360" s="41" t="s">
        <v>542</v>
      </c>
      <c r="S4360" s="31" t="s">
        <v>421</v>
      </c>
      <c r="T4360" s="39" t="s">
        <v>281</v>
      </c>
      <c r="U4360" s="39" t="s">
        <v>436</v>
      </c>
      <c r="V4360" s="39" t="s">
        <v>591</v>
      </c>
      <c r="W4360" s="39" t="s">
        <v>249</v>
      </c>
      <c r="X4360" s="42" t="s">
        <v>4198</v>
      </c>
      <c r="Y4360" s="50" t="s">
        <v>421</v>
      </c>
      <c r="Z4360" s="30" t="s">
        <v>556</v>
      </c>
      <c r="AA4360" s="31">
        <v>0</v>
      </c>
      <c r="AB4360" s="33" t="s">
        <v>282</v>
      </c>
      <c r="AC4360" s="48">
        <v>5</v>
      </c>
      <c r="AD4360" s="30">
        <v>1</v>
      </c>
      <c r="AE4360" s="30">
        <v>0</v>
      </c>
      <c r="AF4360" s="46" t="str">
        <f>IFERROR(VLOOKUP(U4360,Acronym!$A:$B, 2, FALSE), "Ot")</f>
        <v>SW</v>
      </c>
      <c r="AG4360" s="47" t="s">
        <v>714</v>
      </c>
      <c r="AH4360" s="46" t="str">
        <f>VLOOKUP(AG4360,Acronym!$A:$B,2, FALSE)</f>
        <v>VA</v>
      </c>
      <c r="AI4360" s="47" t="s">
        <v>436</v>
      </c>
      <c r="AJ4360" s="47" t="s">
        <v>10002</v>
      </c>
    </row>
    <row r="4361" spans="1:36">
      <c r="A4361" s="30">
        <v>19078115</v>
      </c>
      <c r="B4361" s="31" t="s">
        <v>421</v>
      </c>
      <c r="C4361" s="39" t="s">
        <v>16149</v>
      </c>
      <c r="D4361" s="30">
        <v>19078108</v>
      </c>
      <c r="E4361" s="39" t="s">
        <v>9039</v>
      </c>
      <c r="F4361" s="50">
        <v>40858</v>
      </c>
      <c r="G4361" s="32">
        <v>4726</v>
      </c>
      <c r="H4361" s="31" t="s">
        <v>424</v>
      </c>
      <c r="I4361" s="31" t="s">
        <v>174</v>
      </c>
      <c r="J4361" s="32">
        <v>4726</v>
      </c>
      <c r="K4361" s="32">
        <v>0</v>
      </c>
      <c r="L4361" s="50">
        <v>40913</v>
      </c>
      <c r="M4361" s="31" t="s">
        <v>8727</v>
      </c>
      <c r="N4361" s="31" t="s">
        <v>789</v>
      </c>
      <c r="O4361" s="31" t="s">
        <v>789</v>
      </c>
      <c r="P4361" s="39" t="s">
        <v>422</v>
      </c>
      <c r="Q4361" s="39" t="s">
        <v>555</v>
      </c>
      <c r="R4361" s="41" t="s">
        <v>542</v>
      </c>
      <c r="S4361" s="31" t="s">
        <v>421</v>
      </c>
      <c r="T4361" s="39" t="s">
        <v>283</v>
      </c>
      <c r="U4361" s="39" t="s">
        <v>423</v>
      </c>
      <c r="V4361" s="39" t="s">
        <v>489</v>
      </c>
      <c r="W4361" s="39" t="s">
        <v>175</v>
      </c>
      <c r="X4361" s="42" t="s">
        <v>270</v>
      </c>
      <c r="Y4361" s="50" t="s">
        <v>421</v>
      </c>
      <c r="Z4361" s="30" t="s">
        <v>556</v>
      </c>
      <c r="AA4361" s="31">
        <v>0</v>
      </c>
      <c r="AB4361" s="33" t="s">
        <v>282</v>
      </c>
      <c r="AC4361" s="48">
        <v>8</v>
      </c>
      <c r="AD4361" s="30">
        <v>0</v>
      </c>
      <c r="AE4361" s="30">
        <v>0</v>
      </c>
      <c r="AF4361" s="46" t="str">
        <f>IFERROR(VLOOKUP(U4361,Acronym!$A:$B, 2, FALSE), "Ot")</f>
        <v>L</v>
      </c>
      <c r="AG4361" s="47" t="s">
        <v>715</v>
      </c>
      <c r="AH4361" s="46" t="str">
        <f>VLOOKUP(AG4361,Acronym!$A:$B,2, FALSE)</f>
        <v>TH</v>
      </c>
      <c r="AI4361" s="47" t="s">
        <v>423</v>
      </c>
      <c r="AJ4361" s="47" t="s">
        <v>10003</v>
      </c>
    </row>
    <row r="4362" spans="1:36">
      <c r="A4362" s="30">
        <v>19081607</v>
      </c>
      <c r="B4362" s="31" t="s">
        <v>421</v>
      </c>
      <c r="C4362" s="39" t="s">
        <v>16150</v>
      </c>
      <c r="D4362" s="30">
        <v>1598740</v>
      </c>
      <c r="E4362" s="39" t="s">
        <v>10667</v>
      </c>
      <c r="F4362" s="50">
        <v>40858</v>
      </c>
      <c r="G4362" s="32">
        <v>30752</v>
      </c>
      <c r="H4362" s="31" t="s">
        <v>424</v>
      </c>
      <c r="I4362" s="31" t="s">
        <v>425</v>
      </c>
      <c r="J4362" s="32">
        <v>30752</v>
      </c>
      <c r="K4362" s="32">
        <v>30752</v>
      </c>
      <c r="L4362" s="50">
        <v>40946</v>
      </c>
      <c r="M4362" s="31" t="s">
        <v>8727</v>
      </c>
      <c r="N4362" s="31" t="s">
        <v>789</v>
      </c>
      <c r="O4362" s="31" t="s">
        <v>789</v>
      </c>
      <c r="P4362" s="39" t="s">
        <v>422</v>
      </c>
      <c r="Q4362" s="39" t="s">
        <v>555</v>
      </c>
      <c r="R4362" s="41" t="s">
        <v>541</v>
      </c>
      <c r="S4362" s="31">
        <v>1</v>
      </c>
      <c r="T4362" s="39" t="s">
        <v>283</v>
      </c>
      <c r="U4362" s="39" t="s">
        <v>423</v>
      </c>
      <c r="V4362" s="39" t="s">
        <v>352</v>
      </c>
      <c r="W4362" s="39" t="s">
        <v>175</v>
      </c>
      <c r="X4362" s="42" t="s">
        <v>353</v>
      </c>
      <c r="Y4362" s="50">
        <v>40960</v>
      </c>
      <c r="Z4362" s="30" t="s">
        <v>556</v>
      </c>
      <c r="AA4362" s="31">
        <v>1</v>
      </c>
      <c r="AB4362" s="33" t="s">
        <v>284</v>
      </c>
      <c r="AC4362" s="48">
        <v>13</v>
      </c>
      <c r="AD4362" s="30">
        <v>0</v>
      </c>
      <c r="AE4362" s="30">
        <v>0</v>
      </c>
      <c r="AF4362" s="46" t="str">
        <f>IFERROR(VLOOKUP(U4362,Acronym!$A:$B, 2, FALSE), "Ot")</f>
        <v>L</v>
      </c>
      <c r="AG4362" s="47" t="s">
        <v>715</v>
      </c>
      <c r="AH4362" s="46" t="str">
        <f>VLOOKUP(AG4362,Acronym!$A:$B,2, FALSE)</f>
        <v>TH</v>
      </c>
      <c r="AI4362" s="47" t="s">
        <v>423</v>
      </c>
      <c r="AJ4362" s="47" t="s">
        <v>11222</v>
      </c>
    </row>
    <row r="4363" spans="1:36">
      <c r="A4363" s="30">
        <v>19081709</v>
      </c>
      <c r="B4363" s="31" t="s">
        <v>421</v>
      </c>
      <c r="C4363" s="39" t="s">
        <v>16151</v>
      </c>
      <c r="D4363" s="30">
        <v>1841624</v>
      </c>
      <c r="E4363" s="39" t="s">
        <v>9040</v>
      </c>
      <c r="F4363" s="50">
        <v>40858</v>
      </c>
      <c r="G4363" s="32">
        <v>7000</v>
      </c>
      <c r="H4363" s="31" t="s">
        <v>424</v>
      </c>
      <c r="I4363" s="31" t="s">
        <v>174</v>
      </c>
      <c r="J4363" s="32">
        <v>0</v>
      </c>
      <c r="K4363" s="32">
        <v>0</v>
      </c>
      <c r="L4363" s="50">
        <v>40897</v>
      </c>
      <c r="M4363" s="31" t="s">
        <v>5887</v>
      </c>
      <c r="N4363" s="31" t="s">
        <v>789</v>
      </c>
      <c r="O4363" s="31" t="s">
        <v>789</v>
      </c>
      <c r="P4363" s="39" t="s">
        <v>422</v>
      </c>
      <c r="Q4363" s="39" t="s">
        <v>555</v>
      </c>
      <c r="R4363" s="41" t="s">
        <v>542</v>
      </c>
      <c r="S4363" s="31" t="s">
        <v>421</v>
      </c>
      <c r="T4363" s="39" t="s">
        <v>281</v>
      </c>
      <c r="U4363" s="39" t="s">
        <v>436</v>
      </c>
      <c r="V4363" s="39" t="s">
        <v>4207</v>
      </c>
      <c r="W4363" s="39" t="s">
        <v>367</v>
      </c>
      <c r="X4363" s="42" t="s">
        <v>367</v>
      </c>
      <c r="Y4363" s="50" t="s">
        <v>421</v>
      </c>
      <c r="Z4363" s="30" t="s">
        <v>557</v>
      </c>
      <c r="AA4363" s="31">
        <v>0</v>
      </c>
      <c r="AB4363" s="33" t="s">
        <v>282</v>
      </c>
      <c r="AC4363" s="48">
        <v>6</v>
      </c>
      <c r="AD4363" s="30">
        <v>1</v>
      </c>
      <c r="AE4363" s="30">
        <v>0</v>
      </c>
      <c r="AF4363" s="46" t="str">
        <f>IFERROR(VLOOKUP(U4363,Acronym!$A:$B, 2, FALSE), "Ot")</f>
        <v>SW</v>
      </c>
      <c r="AG4363" s="47" t="s">
        <v>715</v>
      </c>
      <c r="AH4363" s="46" t="str">
        <f>VLOOKUP(AG4363,Acronym!$A:$B,2, FALSE)</f>
        <v>TH</v>
      </c>
      <c r="AI4363" s="47" t="s">
        <v>436</v>
      </c>
      <c r="AJ4363" s="47" t="s">
        <v>10004</v>
      </c>
    </row>
    <row r="4364" spans="1:36">
      <c r="A4364" s="30">
        <v>19081773</v>
      </c>
      <c r="B4364" s="31" t="s">
        <v>421</v>
      </c>
      <c r="C4364" s="39" t="s">
        <v>16152</v>
      </c>
      <c r="D4364" s="30">
        <v>1849388</v>
      </c>
      <c r="E4364" s="39" t="s">
        <v>9041</v>
      </c>
      <c r="F4364" s="50">
        <v>40858</v>
      </c>
      <c r="G4364" s="32">
        <v>7064</v>
      </c>
      <c r="H4364" s="31" t="s">
        <v>424</v>
      </c>
      <c r="I4364" s="31" t="s">
        <v>425</v>
      </c>
      <c r="J4364" s="32">
        <v>7064</v>
      </c>
      <c r="K4364" s="32">
        <v>7064</v>
      </c>
      <c r="L4364" s="50">
        <v>40898</v>
      </c>
      <c r="M4364" s="31" t="s">
        <v>5887</v>
      </c>
      <c r="N4364" s="31" t="s">
        <v>789</v>
      </c>
      <c r="O4364" s="31" t="s">
        <v>789</v>
      </c>
      <c r="P4364" s="39" t="s">
        <v>422</v>
      </c>
      <c r="Q4364" s="39" t="s">
        <v>555</v>
      </c>
      <c r="R4364" s="41" t="s">
        <v>542</v>
      </c>
      <c r="S4364" s="31">
        <v>1</v>
      </c>
      <c r="T4364" s="39" t="s">
        <v>281</v>
      </c>
      <c r="U4364" s="39" t="s">
        <v>431</v>
      </c>
      <c r="V4364" s="39" t="s">
        <v>126</v>
      </c>
      <c r="W4364" s="39" t="s">
        <v>335</v>
      </c>
      <c r="X4364" s="42" t="s">
        <v>340</v>
      </c>
      <c r="Y4364" s="50">
        <v>40914</v>
      </c>
      <c r="Z4364" s="30" t="s">
        <v>557</v>
      </c>
      <c r="AA4364" s="31">
        <v>1</v>
      </c>
      <c r="AB4364" s="33" t="s">
        <v>282</v>
      </c>
      <c r="AC4364" s="48">
        <v>6</v>
      </c>
      <c r="AD4364" s="30">
        <v>1</v>
      </c>
      <c r="AE4364" s="30">
        <v>0</v>
      </c>
      <c r="AF4364" s="46" t="str">
        <f>IFERROR(VLOOKUP(U4364,Acronym!$A:$B, 2, FALSE), "Ot")</f>
        <v>NE</v>
      </c>
      <c r="AG4364" s="47" t="s">
        <v>714</v>
      </c>
      <c r="AH4364" s="46" t="str">
        <f>VLOOKUP(AG4364,Acronym!$A:$B,2, FALSE)</f>
        <v>VA</v>
      </c>
      <c r="AI4364" s="47" t="s">
        <v>431</v>
      </c>
      <c r="AJ4364" s="47" t="s">
        <v>10005</v>
      </c>
    </row>
    <row r="4365" spans="1:36">
      <c r="A4365" s="30">
        <v>19081873</v>
      </c>
      <c r="B4365" s="31" t="s">
        <v>421</v>
      </c>
      <c r="C4365" s="39" t="s">
        <v>16153</v>
      </c>
      <c r="D4365" s="30">
        <v>19081866</v>
      </c>
      <c r="E4365" s="39" t="s">
        <v>8148</v>
      </c>
      <c r="F4365" s="50">
        <v>40858</v>
      </c>
      <c r="G4365" s="32">
        <v>70000</v>
      </c>
      <c r="H4365" s="31" t="s">
        <v>177</v>
      </c>
      <c r="I4365" s="31" t="s">
        <v>174</v>
      </c>
      <c r="J4365" s="32">
        <v>0</v>
      </c>
      <c r="K4365" s="32">
        <v>0</v>
      </c>
      <c r="L4365" s="50">
        <v>40870</v>
      </c>
      <c r="M4365" s="31" t="s">
        <v>5887</v>
      </c>
      <c r="N4365" s="31" t="s">
        <v>789</v>
      </c>
      <c r="O4365" s="31" t="s">
        <v>789</v>
      </c>
      <c r="P4365" s="39" t="s">
        <v>422</v>
      </c>
      <c r="Q4365" s="39" t="s">
        <v>555</v>
      </c>
      <c r="R4365" s="41" t="s">
        <v>179</v>
      </c>
      <c r="S4365" s="31" t="s">
        <v>421</v>
      </c>
      <c r="T4365" s="39" t="s">
        <v>283</v>
      </c>
      <c r="U4365" s="39" t="s">
        <v>446</v>
      </c>
      <c r="V4365" s="39" t="s">
        <v>631</v>
      </c>
      <c r="W4365" s="39" t="s">
        <v>181</v>
      </c>
      <c r="X4365" s="42" t="s">
        <v>631</v>
      </c>
      <c r="Y4365" s="50" t="s">
        <v>421</v>
      </c>
      <c r="Z4365" s="30" t="s">
        <v>556</v>
      </c>
      <c r="AA4365" s="31">
        <v>0</v>
      </c>
      <c r="AB4365" s="33" t="s">
        <v>284</v>
      </c>
      <c r="AC4365" s="48">
        <v>2</v>
      </c>
      <c r="AD4365" s="30">
        <v>1</v>
      </c>
      <c r="AE4365" s="30">
        <v>1</v>
      </c>
      <c r="AF4365" s="46" t="str">
        <f>IFERROR(VLOOKUP(U4365,Acronym!$A:$B, 2, FALSE), "Ot")</f>
        <v>SE</v>
      </c>
      <c r="AG4365" s="47" t="s">
        <v>715</v>
      </c>
      <c r="AH4365" s="46" t="str">
        <f>VLOOKUP(AG4365,Acronym!$A:$B,2, FALSE)</f>
        <v>TH</v>
      </c>
      <c r="AI4365" s="47" t="s">
        <v>446</v>
      </c>
      <c r="AJ4365" s="47" t="s">
        <v>8672</v>
      </c>
    </row>
    <row r="4366" spans="1:36">
      <c r="A4366" s="30">
        <v>19082452</v>
      </c>
      <c r="B4366" s="31" t="s">
        <v>421</v>
      </c>
      <c r="C4366" s="39" t="s">
        <v>16154</v>
      </c>
      <c r="D4366" s="30">
        <v>19082445</v>
      </c>
      <c r="E4366" s="39" t="s">
        <v>9042</v>
      </c>
      <c r="F4366" s="50">
        <v>40858</v>
      </c>
      <c r="G4366" s="32">
        <v>7475</v>
      </c>
      <c r="H4366" s="31" t="s">
        <v>424</v>
      </c>
      <c r="I4366" s="31" t="s">
        <v>174</v>
      </c>
      <c r="J4366" s="32">
        <v>0</v>
      </c>
      <c r="K4366" s="32">
        <v>0</v>
      </c>
      <c r="L4366" s="50">
        <v>40897</v>
      </c>
      <c r="M4366" s="31" t="s">
        <v>5887</v>
      </c>
      <c r="N4366" s="31" t="s">
        <v>789</v>
      </c>
      <c r="O4366" s="31" t="s">
        <v>789</v>
      </c>
      <c r="P4366" s="39" t="s">
        <v>422</v>
      </c>
      <c r="Q4366" s="39" t="s">
        <v>555</v>
      </c>
      <c r="R4366" s="41" t="s">
        <v>542</v>
      </c>
      <c r="S4366" s="31" t="s">
        <v>421</v>
      </c>
      <c r="T4366" s="39" t="s">
        <v>283</v>
      </c>
      <c r="U4366" s="39" t="s">
        <v>426</v>
      </c>
      <c r="V4366" s="39" t="s">
        <v>439</v>
      </c>
      <c r="W4366" s="39" t="s">
        <v>286</v>
      </c>
      <c r="X4366" s="42" t="s">
        <v>438</v>
      </c>
      <c r="Y4366" s="50" t="s">
        <v>421</v>
      </c>
      <c r="Z4366" s="30" t="s">
        <v>557</v>
      </c>
      <c r="AA4366" s="31">
        <v>0</v>
      </c>
      <c r="AB4366" s="33" t="s">
        <v>282</v>
      </c>
      <c r="AC4366" s="48">
        <v>6</v>
      </c>
      <c r="AD4366" s="30">
        <v>1</v>
      </c>
      <c r="AE4366" s="30">
        <v>0</v>
      </c>
      <c r="AF4366" s="46" t="str">
        <f>IFERROR(VLOOKUP(U4366,Acronym!$A:$B, 2, FALSE), "Ot")</f>
        <v>NW</v>
      </c>
      <c r="AG4366" s="47" t="s">
        <v>716</v>
      </c>
      <c r="AH4366" s="46" t="str">
        <f>VLOOKUP(AG4366,Acronym!$A:$B,2, FALSE)</f>
        <v>MU</v>
      </c>
      <c r="AI4366" s="47" t="s">
        <v>426</v>
      </c>
      <c r="AJ4366" s="47" t="s">
        <v>10006</v>
      </c>
    </row>
    <row r="4367" spans="1:36">
      <c r="A4367" s="30">
        <v>19082632</v>
      </c>
      <c r="B4367" s="31" t="s">
        <v>421</v>
      </c>
      <c r="C4367" s="39" t="s">
        <v>16155</v>
      </c>
      <c r="D4367" s="30">
        <v>19082630</v>
      </c>
      <c r="E4367" s="39" t="s">
        <v>8149</v>
      </c>
      <c r="F4367" s="50">
        <v>40858</v>
      </c>
      <c r="G4367" s="32">
        <v>9000</v>
      </c>
      <c r="H4367" s="31" t="s">
        <v>177</v>
      </c>
      <c r="I4367" s="31" t="s">
        <v>174</v>
      </c>
      <c r="J4367" s="32">
        <v>0</v>
      </c>
      <c r="K4367" s="32">
        <v>0</v>
      </c>
      <c r="L4367" s="50">
        <v>40871</v>
      </c>
      <c r="M4367" s="31" t="s">
        <v>5887</v>
      </c>
      <c r="N4367" s="31" t="s">
        <v>789</v>
      </c>
      <c r="O4367" s="31" t="s">
        <v>789</v>
      </c>
      <c r="P4367" s="39" t="s">
        <v>422</v>
      </c>
      <c r="Q4367" s="39" t="s">
        <v>555</v>
      </c>
      <c r="R4367" s="41" t="s">
        <v>542</v>
      </c>
      <c r="S4367" s="31" t="s">
        <v>421</v>
      </c>
      <c r="T4367" s="39" t="s">
        <v>281</v>
      </c>
      <c r="U4367" s="39" t="s">
        <v>423</v>
      </c>
      <c r="V4367" s="39" t="s">
        <v>20</v>
      </c>
      <c r="W4367" s="39" t="s">
        <v>175</v>
      </c>
      <c r="X4367" s="42" t="s">
        <v>18</v>
      </c>
      <c r="Y4367" s="50" t="s">
        <v>421</v>
      </c>
      <c r="Z4367" s="30" t="s">
        <v>556</v>
      </c>
      <c r="AA4367" s="31">
        <v>0</v>
      </c>
      <c r="AB4367" s="33" t="s">
        <v>282</v>
      </c>
      <c r="AC4367" s="48">
        <v>2</v>
      </c>
      <c r="AD4367" s="30">
        <v>1</v>
      </c>
      <c r="AE4367" s="30">
        <v>1</v>
      </c>
      <c r="AF4367" s="46" t="str">
        <f>IFERROR(VLOOKUP(U4367,Acronym!$A:$B, 2, FALSE), "Ot")</f>
        <v>L</v>
      </c>
      <c r="AG4367" s="47" t="s">
        <v>718</v>
      </c>
      <c r="AH4367" s="46" t="str">
        <f>VLOOKUP(AG4367,Acronym!$A:$B,2, FALSE)</f>
        <v>LI</v>
      </c>
      <c r="AI4367" s="47" t="s">
        <v>423</v>
      </c>
      <c r="AJ4367" s="47" t="s">
        <v>8673</v>
      </c>
    </row>
    <row r="4368" spans="1:36">
      <c r="A4368" s="30">
        <v>19082717</v>
      </c>
      <c r="B4368" s="31" t="s">
        <v>421</v>
      </c>
      <c r="C4368" s="39" t="s">
        <v>16156</v>
      </c>
      <c r="D4368" s="30">
        <v>19082715</v>
      </c>
      <c r="E4368" s="39" t="s">
        <v>9043</v>
      </c>
      <c r="F4368" s="50">
        <v>40858</v>
      </c>
      <c r="G4368" s="32">
        <v>9990</v>
      </c>
      <c r="H4368" s="31" t="s">
        <v>424</v>
      </c>
      <c r="I4368" s="31" t="s">
        <v>174</v>
      </c>
      <c r="J4368" s="32">
        <v>9990</v>
      </c>
      <c r="K4368" s="32">
        <v>0</v>
      </c>
      <c r="L4368" s="50">
        <v>40897</v>
      </c>
      <c r="M4368" s="31" t="s">
        <v>5887</v>
      </c>
      <c r="N4368" s="31" t="s">
        <v>789</v>
      </c>
      <c r="O4368" s="31" t="s">
        <v>789</v>
      </c>
      <c r="P4368" s="39" t="s">
        <v>422</v>
      </c>
      <c r="Q4368" s="39" t="s">
        <v>555</v>
      </c>
      <c r="R4368" s="41" t="s">
        <v>542</v>
      </c>
      <c r="S4368" s="31" t="s">
        <v>421</v>
      </c>
      <c r="T4368" s="39" t="s">
        <v>281</v>
      </c>
      <c r="U4368" s="39" t="s">
        <v>423</v>
      </c>
      <c r="V4368" s="39" t="s">
        <v>87</v>
      </c>
      <c r="W4368" s="39" t="s">
        <v>175</v>
      </c>
      <c r="X4368" s="42" t="s">
        <v>150</v>
      </c>
      <c r="Y4368" s="50" t="s">
        <v>421</v>
      </c>
      <c r="Z4368" s="30" t="s">
        <v>557</v>
      </c>
      <c r="AA4368" s="31">
        <v>0</v>
      </c>
      <c r="AB4368" s="33" t="s">
        <v>282</v>
      </c>
      <c r="AC4368" s="48">
        <v>6</v>
      </c>
      <c r="AD4368" s="30">
        <v>1</v>
      </c>
      <c r="AE4368" s="30">
        <v>0</v>
      </c>
      <c r="AF4368" s="46" t="str">
        <f>IFERROR(VLOOKUP(U4368,Acronym!$A:$B, 2, FALSE), "Ot")</f>
        <v>L</v>
      </c>
      <c r="AG4368" s="47" t="s">
        <v>718</v>
      </c>
      <c r="AH4368" s="46" t="str">
        <f>VLOOKUP(AG4368,Acronym!$A:$B,2, FALSE)</f>
        <v>LI</v>
      </c>
      <c r="AI4368" s="47" t="s">
        <v>423</v>
      </c>
      <c r="AJ4368" s="47" t="s">
        <v>10007</v>
      </c>
    </row>
    <row r="4369" spans="1:36">
      <c r="A4369" s="30">
        <v>19082790</v>
      </c>
      <c r="B4369" s="31" t="s">
        <v>421</v>
      </c>
      <c r="C4369" s="39" t="s">
        <v>16157</v>
      </c>
      <c r="D4369" s="30">
        <v>16463099</v>
      </c>
      <c r="E4369" s="39" t="s">
        <v>9044</v>
      </c>
      <c r="F4369" s="50">
        <v>40858</v>
      </c>
      <c r="G4369" s="32">
        <v>10000</v>
      </c>
      <c r="H4369" s="31" t="s">
        <v>424</v>
      </c>
      <c r="I4369" s="31" t="s">
        <v>425</v>
      </c>
      <c r="J4369" s="32">
        <v>10000</v>
      </c>
      <c r="K4369" s="32">
        <v>10000</v>
      </c>
      <c r="L4369" s="50">
        <v>40897</v>
      </c>
      <c r="M4369" s="31" t="s">
        <v>5887</v>
      </c>
      <c r="N4369" s="31" t="s">
        <v>789</v>
      </c>
      <c r="O4369" s="31" t="s">
        <v>789</v>
      </c>
      <c r="P4369" s="39" t="s">
        <v>422</v>
      </c>
      <c r="Q4369" s="39" t="s">
        <v>555</v>
      </c>
      <c r="R4369" s="41" t="s">
        <v>542</v>
      </c>
      <c r="S4369" s="31">
        <v>1</v>
      </c>
      <c r="T4369" s="39" t="s">
        <v>283</v>
      </c>
      <c r="U4369" s="39" t="s">
        <v>423</v>
      </c>
      <c r="V4369" s="39" t="s">
        <v>5884</v>
      </c>
      <c r="W4369" s="39" t="s">
        <v>175</v>
      </c>
      <c r="X4369" s="42" t="s">
        <v>299</v>
      </c>
      <c r="Y4369" s="50">
        <v>40921</v>
      </c>
      <c r="Z4369" s="30" t="s">
        <v>556</v>
      </c>
      <c r="AA4369" s="31">
        <v>1</v>
      </c>
      <c r="AB4369" s="33" t="s">
        <v>282</v>
      </c>
      <c r="AC4369" s="48">
        <v>6</v>
      </c>
      <c r="AD4369" s="30">
        <v>1</v>
      </c>
      <c r="AE4369" s="30">
        <v>0</v>
      </c>
      <c r="AF4369" s="46" t="str">
        <f>IFERROR(VLOOKUP(U4369,Acronym!$A:$B, 2, FALSE), "Ot")</f>
        <v>L</v>
      </c>
      <c r="AG4369" s="47" t="s">
        <v>716</v>
      </c>
      <c r="AH4369" s="46" t="str">
        <f>VLOOKUP(AG4369,Acronym!$A:$B,2, FALSE)</f>
        <v>MU</v>
      </c>
      <c r="AI4369" s="47" t="s">
        <v>423</v>
      </c>
      <c r="AJ4369" s="47" t="s">
        <v>10008</v>
      </c>
    </row>
    <row r="4370" spans="1:36">
      <c r="A4370" s="30">
        <v>19083408</v>
      </c>
      <c r="B4370" s="31" t="s">
        <v>421</v>
      </c>
      <c r="C4370" s="39" t="s">
        <v>16158</v>
      </c>
      <c r="D4370" s="30">
        <v>19083406</v>
      </c>
      <c r="E4370" s="39" t="s">
        <v>10668</v>
      </c>
      <c r="F4370" s="50">
        <v>40858</v>
      </c>
      <c r="G4370" s="32">
        <v>36746</v>
      </c>
      <c r="H4370" s="31" t="s">
        <v>424</v>
      </c>
      <c r="I4370" s="31" t="s">
        <v>174</v>
      </c>
      <c r="J4370" s="32">
        <v>36746</v>
      </c>
      <c r="K4370" s="32">
        <v>0</v>
      </c>
      <c r="L4370" s="50">
        <v>40947</v>
      </c>
      <c r="M4370" s="31" t="s">
        <v>8727</v>
      </c>
      <c r="N4370" s="31" t="s">
        <v>789</v>
      </c>
      <c r="O4370" s="31" t="s">
        <v>789</v>
      </c>
      <c r="P4370" s="39" t="s">
        <v>422</v>
      </c>
      <c r="Q4370" s="39" t="s">
        <v>555</v>
      </c>
      <c r="R4370" s="41" t="s">
        <v>541</v>
      </c>
      <c r="S4370" s="31" t="s">
        <v>421</v>
      </c>
      <c r="T4370" s="39" t="s">
        <v>281</v>
      </c>
      <c r="U4370" s="39" t="s">
        <v>430</v>
      </c>
      <c r="V4370" s="39" t="s">
        <v>318</v>
      </c>
      <c r="W4370" s="39" t="s">
        <v>319</v>
      </c>
      <c r="X4370" s="42" t="s">
        <v>320</v>
      </c>
      <c r="Y4370" s="50" t="s">
        <v>421</v>
      </c>
      <c r="Z4370" s="30" t="s">
        <v>557</v>
      </c>
      <c r="AA4370" s="31">
        <v>0</v>
      </c>
      <c r="AB4370" s="33" t="s">
        <v>284</v>
      </c>
      <c r="AC4370" s="48">
        <v>13</v>
      </c>
      <c r="AD4370" s="30">
        <v>0</v>
      </c>
      <c r="AE4370" s="30">
        <v>0</v>
      </c>
      <c r="AF4370" s="46" t="str">
        <f>IFERROR(VLOOKUP(U4370,Acronym!$A:$B, 2, FALSE), "Ot")</f>
        <v>Y</v>
      </c>
      <c r="AG4370" s="47" t="s">
        <v>714</v>
      </c>
      <c r="AH4370" s="46" t="str">
        <f>VLOOKUP(AG4370,Acronym!$A:$B,2, FALSE)</f>
        <v>VA</v>
      </c>
      <c r="AI4370" s="47" t="s">
        <v>720</v>
      </c>
      <c r="AJ4370" s="47" t="s">
        <v>11223</v>
      </c>
    </row>
    <row r="4371" spans="1:36">
      <c r="A4371" s="30">
        <v>19083486</v>
      </c>
      <c r="B4371" s="31" t="s">
        <v>421</v>
      </c>
      <c r="C4371" s="39" t="s">
        <v>16159</v>
      </c>
      <c r="D4371" s="30">
        <v>15038267</v>
      </c>
      <c r="E4371" s="39" t="s">
        <v>9045</v>
      </c>
      <c r="F4371" s="50">
        <v>40858</v>
      </c>
      <c r="G4371" s="32">
        <v>7380</v>
      </c>
      <c r="H4371" s="31" t="s">
        <v>424</v>
      </c>
      <c r="I4371" s="31" t="s">
        <v>425</v>
      </c>
      <c r="J4371" s="32">
        <v>7380</v>
      </c>
      <c r="K4371" s="32">
        <v>7380</v>
      </c>
      <c r="L4371" s="50">
        <v>40897</v>
      </c>
      <c r="M4371" s="31" t="s">
        <v>5887</v>
      </c>
      <c r="N4371" s="31" t="s">
        <v>789</v>
      </c>
      <c r="O4371" s="31" t="s">
        <v>789</v>
      </c>
      <c r="P4371" s="39" t="s">
        <v>422</v>
      </c>
      <c r="Q4371" s="39" t="s">
        <v>555</v>
      </c>
      <c r="R4371" s="41" t="s">
        <v>542</v>
      </c>
      <c r="S4371" s="31">
        <v>1</v>
      </c>
      <c r="T4371" s="39" t="s">
        <v>281</v>
      </c>
      <c r="U4371" s="39" t="s">
        <v>446</v>
      </c>
      <c r="V4371" s="39" t="s">
        <v>308</v>
      </c>
      <c r="W4371" s="39" t="s">
        <v>55</v>
      </c>
      <c r="X4371" s="42" t="s">
        <v>55</v>
      </c>
      <c r="Y4371" s="50">
        <v>40913</v>
      </c>
      <c r="Z4371" s="30" t="s">
        <v>557</v>
      </c>
      <c r="AA4371" s="31">
        <v>1</v>
      </c>
      <c r="AB4371" s="33" t="s">
        <v>282</v>
      </c>
      <c r="AC4371" s="48">
        <v>6</v>
      </c>
      <c r="AD4371" s="30">
        <v>1</v>
      </c>
      <c r="AE4371" s="30">
        <v>0</v>
      </c>
      <c r="AF4371" s="46" t="str">
        <f>IFERROR(VLOOKUP(U4371,Acronym!$A:$B, 2, FALSE), "Ot")</f>
        <v>SE</v>
      </c>
      <c r="AG4371" s="47" t="s">
        <v>715</v>
      </c>
      <c r="AH4371" s="46" t="str">
        <f>VLOOKUP(AG4371,Acronym!$A:$B,2, FALSE)</f>
        <v>TH</v>
      </c>
      <c r="AI4371" s="47" t="s">
        <v>446</v>
      </c>
      <c r="AJ4371" s="47" t="s">
        <v>10009</v>
      </c>
    </row>
    <row r="4372" spans="1:36">
      <c r="A4372" s="30">
        <v>19083604</v>
      </c>
      <c r="B4372" s="31" t="s">
        <v>421</v>
      </c>
      <c r="C4372" s="39" t="s">
        <v>16160</v>
      </c>
      <c r="D4372" s="30">
        <v>1591731</v>
      </c>
      <c r="E4372" s="39" t="s">
        <v>10669</v>
      </c>
      <c r="F4372" s="50">
        <v>40858</v>
      </c>
      <c r="G4372" s="32">
        <v>27000</v>
      </c>
      <c r="H4372" s="31" t="s">
        <v>424</v>
      </c>
      <c r="I4372" s="31" t="s">
        <v>174</v>
      </c>
      <c r="J4372" s="32">
        <v>0</v>
      </c>
      <c r="K4372" s="32">
        <v>0</v>
      </c>
      <c r="L4372" s="50">
        <v>40947</v>
      </c>
      <c r="M4372" s="31" t="s">
        <v>8727</v>
      </c>
      <c r="N4372" s="31" t="s">
        <v>789</v>
      </c>
      <c r="O4372" s="31" t="s">
        <v>789</v>
      </c>
      <c r="P4372" s="39" t="s">
        <v>422</v>
      </c>
      <c r="Q4372" s="39" t="s">
        <v>555</v>
      </c>
      <c r="R4372" s="41" t="s">
        <v>541</v>
      </c>
      <c r="S4372" s="31" t="s">
        <v>421</v>
      </c>
      <c r="T4372" s="39" t="s">
        <v>283</v>
      </c>
      <c r="U4372" s="39" t="s">
        <v>434</v>
      </c>
      <c r="V4372" s="39" t="s">
        <v>512</v>
      </c>
      <c r="W4372" s="39" t="s">
        <v>511</v>
      </c>
      <c r="X4372" s="42" t="s">
        <v>511</v>
      </c>
      <c r="Y4372" s="50" t="s">
        <v>421</v>
      </c>
      <c r="Z4372" s="30" t="s">
        <v>557</v>
      </c>
      <c r="AA4372" s="31">
        <v>0</v>
      </c>
      <c r="AB4372" s="33" t="s">
        <v>284</v>
      </c>
      <c r="AC4372" s="48">
        <v>13</v>
      </c>
      <c r="AD4372" s="30">
        <v>0</v>
      </c>
      <c r="AE4372" s="30">
        <v>0</v>
      </c>
      <c r="AF4372" s="46" t="str">
        <f>IFERROR(VLOOKUP(U4372,Acronym!$A:$B, 2, FALSE), "Ot")</f>
        <v>EM</v>
      </c>
      <c r="AG4372" s="47" t="s">
        <v>715</v>
      </c>
      <c r="AH4372" s="46" t="str">
        <f>VLOOKUP(AG4372,Acronym!$A:$B,2, FALSE)</f>
        <v>TH</v>
      </c>
      <c r="AI4372" s="47" t="s">
        <v>434</v>
      </c>
      <c r="AJ4372" s="47" t="s">
        <v>11224</v>
      </c>
    </row>
    <row r="4373" spans="1:36">
      <c r="A4373" s="30">
        <v>19083690</v>
      </c>
      <c r="B4373" s="31" t="s">
        <v>421</v>
      </c>
      <c r="C4373" s="39" t="s">
        <v>16161</v>
      </c>
      <c r="D4373" s="30">
        <v>1598378</v>
      </c>
      <c r="E4373" s="39" t="s">
        <v>9046</v>
      </c>
      <c r="F4373" s="50">
        <v>40858</v>
      </c>
      <c r="G4373" s="32">
        <v>49760</v>
      </c>
      <c r="H4373" s="31" t="s">
        <v>424</v>
      </c>
      <c r="I4373" s="31" t="s">
        <v>425</v>
      </c>
      <c r="J4373" s="32">
        <v>49760</v>
      </c>
      <c r="K4373" s="32">
        <v>49760</v>
      </c>
      <c r="L4373" s="50">
        <v>40920</v>
      </c>
      <c r="M4373" s="31" t="s">
        <v>8727</v>
      </c>
      <c r="N4373" s="31" t="s">
        <v>789</v>
      </c>
      <c r="O4373" s="31" t="s">
        <v>789</v>
      </c>
      <c r="P4373" s="39" t="s">
        <v>422</v>
      </c>
      <c r="Q4373" s="39" t="s">
        <v>555</v>
      </c>
      <c r="R4373" s="41" t="s">
        <v>179</v>
      </c>
      <c r="S4373" s="31">
        <v>1</v>
      </c>
      <c r="T4373" s="39" t="s">
        <v>283</v>
      </c>
      <c r="U4373" s="39" t="s">
        <v>446</v>
      </c>
      <c r="V4373" s="39" t="s">
        <v>128</v>
      </c>
      <c r="W4373" s="39" t="s">
        <v>306</v>
      </c>
      <c r="X4373" s="42" t="s">
        <v>151</v>
      </c>
      <c r="Y4373" s="50">
        <v>40938</v>
      </c>
      <c r="Z4373" s="30" t="s">
        <v>556</v>
      </c>
      <c r="AA4373" s="31">
        <v>1</v>
      </c>
      <c r="AB4373" s="33" t="s">
        <v>284</v>
      </c>
      <c r="AC4373" s="48">
        <v>9</v>
      </c>
      <c r="AD4373" s="30">
        <v>1</v>
      </c>
      <c r="AE4373" s="30">
        <v>0</v>
      </c>
      <c r="AF4373" s="46" t="str">
        <f>IFERROR(VLOOKUP(U4373,Acronym!$A:$B, 2, FALSE), "Ot")</f>
        <v>SE</v>
      </c>
      <c r="AG4373" s="47" t="s">
        <v>716</v>
      </c>
      <c r="AH4373" s="46" t="str">
        <f>VLOOKUP(AG4373,Acronym!$A:$B,2, FALSE)</f>
        <v>MU</v>
      </c>
      <c r="AI4373" s="47" t="s">
        <v>446</v>
      </c>
      <c r="AJ4373" s="47" t="s">
        <v>10010</v>
      </c>
    </row>
    <row r="4374" spans="1:36">
      <c r="A4374" s="30">
        <v>19083772</v>
      </c>
      <c r="B4374" s="31" t="s">
        <v>421</v>
      </c>
      <c r="C4374" s="39" t="s">
        <v>16162</v>
      </c>
      <c r="D4374" s="30">
        <v>6279683</v>
      </c>
      <c r="E4374" s="39" t="s">
        <v>10670</v>
      </c>
      <c r="F4374" s="50">
        <v>40859</v>
      </c>
      <c r="G4374" s="32">
        <v>19656</v>
      </c>
      <c r="H4374" s="31" t="s">
        <v>424</v>
      </c>
      <c r="I4374" s="31" t="s">
        <v>425</v>
      </c>
      <c r="J4374" s="32">
        <v>19656</v>
      </c>
      <c r="K4374" s="32">
        <v>19656</v>
      </c>
      <c r="L4374" s="50">
        <v>40947</v>
      </c>
      <c r="M4374" s="31" t="s">
        <v>8727</v>
      </c>
      <c r="N4374" s="31" t="s">
        <v>789</v>
      </c>
      <c r="O4374" s="31" t="s">
        <v>789</v>
      </c>
      <c r="P4374" s="39" t="s">
        <v>422</v>
      </c>
      <c r="Q4374" s="39" t="s">
        <v>555</v>
      </c>
      <c r="R4374" s="41" t="s">
        <v>541</v>
      </c>
      <c r="S4374" s="31">
        <v>1</v>
      </c>
      <c r="T4374" s="39" t="s">
        <v>283</v>
      </c>
      <c r="U4374" s="39" t="s">
        <v>426</v>
      </c>
      <c r="V4374" s="39" t="s">
        <v>439</v>
      </c>
      <c r="W4374" s="39" t="s">
        <v>286</v>
      </c>
      <c r="X4374" s="42" t="s">
        <v>438</v>
      </c>
      <c r="Y4374" s="50">
        <v>40955</v>
      </c>
      <c r="Z4374" s="30" t="s">
        <v>557</v>
      </c>
      <c r="AA4374" s="31">
        <v>1</v>
      </c>
      <c r="AB4374" s="33" t="s">
        <v>284</v>
      </c>
      <c r="AC4374" s="48">
        <v>13</v>
      </c>
      <c r="AD4374" s="30">
        <v>0</v>
      </c>
      <c r="AE4374" s="30">
        <v>0</v>
      </c>
      <c r="AF4374" s="46" t="str">
        <f>IFERROR(VLOOKUP(U4374,Acronym!$A:$B, 2, FALSE), "Ot")</f>
        <v>NW</v>
      </c>
      <c r="AG4374" s="47" t="s">
        <v>715</v>
      </c>
      <c r="AH4374" s="46" t="str">
        <f>VLOOKUP(AG4374,Acronym!$A:$B,2, FALSE)</f>
        <v>TH</v>
      </c>
      <c r="AI4374" s="47" t="s">
        <v>426</v>
      </c>
      <c r="AJ4374" s="47" t="s">
        <v>11225</v>
      </c>
    </row>
    <row r="4375" spans="1:36">
      <c r="A4375" s="30">
        <v>19083906</v>
      </c>
      <c r="B4375" s="31" t="s">
        <v>421</v>
      </c>
      <c r="C4375" s="39" t="s">
        <v>16163</v>
      </c>
      <c r="D4375" s="30">
        <v>11235983</v>
      </c>
      <c r="E4375" s="39" t="s">
        <v>9047</v>
      </c>
      <c r="F4375" s="50">
        <v>40858</v>
      </c>
      <c r="G4375" s="32">
        <v>31000</v>
      </c>
      <c r="H4375" s="31" t="s">
        <v>424</v>
      </c>
      <c r="I4375" s="31" t="s">
        <v>425</v>
      </c>
      <c r="J4375" s="32">
        <v>31000</v>
      </c>
      <c r="K4375" s="32">
        <v>31000</v>
      </c>
      <c r="L4375" s="50">
        <v>40920</v>
      </c>
      <c r="M4375" s="31" t="s">
        <v>8727</v>
      </c>
      <c r="N4375" s="31" t="s">
        <v>789</v>
      </c>
      <c r="O4375" s="31" t="s">
        <v>789</v>
      </c>
      <c r="P4375" s="39" t="s">
        <v>422</v>
      </c>
      <c r="Q4375" s="39" t="s">
        <v>555</v>
      </c>
      <c r="R4375" s="41" t="s">
        <v>179</v>
      </c>
      <c r="S4375" s="31">
        <v>1</v>
      </c>
      <c r="T4375" s="39" t="s">
        <v>283</v>
      </c>
      <c r="U4375" s="39" t="s">
        <v>431</v>
      </c>
      <c r="V4375" s="39" t="s">
        <v>337</v>
      </c>
      <c r="W4375" s="39" t="s">
        <v>335</v>
      </c>
      <c r="X4375" s="42" t="s">
        <v>337</v>
      </c>
      <c r="Y4375" s="50">
        <v>40938</v>
      </c>
      <c r="Z4375" s="30" t="s">
        <v>556</v>
      </c>
      <c r="AA4375" s="31">
        <v>1</v>
      </c>
      <c r="AB4375" s="33" t="s">
        <v>284</v>
      </c>
      <c r="AC4375" s="48">
        <v>9</v>
      </c>
      <c r="AD4375" s="30">
        <v>1</v>
      </c>
      <c r="AE4375" s="30">
        <v>0</v>
      </c>
      <c r="AF4375" s="46" t="str">
        <f>IFERROR(VLOOKUP(U4375,Acronym!$A:$B, 2, FALSE), "Ot")</f>
        <v>NE</v>
      </c>
      <c r="AG4375" s="47" t="s">
        <v>715</v>
      </c>
      <c r="AH4375" s="46" t="str">
        <f>VLOOKUP(AG4375,Acronym!$A:$B,2, FALSE)</f>
        <v>TH</v>
      </c>
      <c r="AI4375" s="47" t="s">
        <v>431</v>
      </c>
      <c r="AJ4375" s="47" t="s">
        <v>10011</v>
      </c>
    </row>
    <row r="4376" spans="1:36">
      <c r="A4376" s="30">
        <v>19084127</v>
      </c>
      <c r="B4376" s="31" t="s">
        <v>421</v>
      </c>
      <c r="C4376" s="39" t="s">
        <v>16164</v>
      </c>
      <c r="D4376" s="30">
        <v>19084125</v>
      </c>
      <c r="E4376" s="39" t="s">
        <v>8150</v>
      </c>
      <c r="F4376" s="50">
        <v>40859</v>
      </c>
      <c r="G4376" s="32">
        <v>3000</v>
      </c>
      <c r="H4376" s="31" t="s">
        <v>177</v>
      </c>
      <c r="I4376" s="31" t="s">
        <v>174</v>
      </c>
      <c r="J4376" s="32">
        <v>0</v>
      </c>
      <c r="K4376" s="32">
        <v>0</v>
      </c>
      <c r="L4376" s="50">
        <v>40871</v>
      </c>
      <c r="M4376" s="31" t="s">
        <v>5887</v>
      </c>
      <c r="N4376" s="31" t="s">
        <v>789</v>
      </c>
      <c r="O4376" s="31" t="s">
        <v>789</v>
      </c>
      <c r="P4376" s="39" t="s">
        <v>422</v>
      </c>
      <c r="Q4376" s="39" t="s">
        <v>555</v>
      </c>
      <c r="R4376" s="41" t="s">
        <v>542</v>
      </c>
      <c r="S4376" s="31" t="s">
        <v>421</v>
      </c>
      <c r="T4376" s="39" t="s">
        <v>281</v>
      </c>
      <c r="U4376" s="39" t="s">
        <v>434</v>
      </c>
      <c r="V4376" s="39" t="s">
        <v>378</v>
      </c>
      <c r="W4376" s="39" t="s">
        <v>204</v>
      </c>
      <c r="X4376" s="42" t="s">
        <v>379</v>
      </c>
      <c r="Y4376" s="50" t="s">
        <v>421</v>
      </c>
      <c r="Z4376" s="30" t="s">
        <v>557</v>
      </c>
      <c r="AA4376" s="31">
        <v>0</v>
      </c>
      <c r="AB4376" s="33" t="s">
        <v>282</v>
      </c>
      <c r="AC4376" s="48">
        <v>2</v>
      </c>
      <c r="AD4376" s="30">
        <v>1</v>
      </c>
      <c r="AE4376" s="30">
        <v>1</v>
      </c>
      <c r="AF4376" s="46" t="str">
        <f>IFERROR(VLOOKUP(U4376,Acronym!$A:$B, 2, FALSE), "Ot")</f>
        <v>EM</v>
      </c>
      <c r="AG4376" s="47" t="s">
        <v>718</v>
      </c>
      <c r="AH4376" s="46" t="str">
        <f>VLOOKUP(AG4376,Acronym!$A:$B,2, FALSE)</f>
        <v>LI</v>
      </c>
      <c r="AI4376" s="47" t="s">
        <v>434</v>
      </c>
      <c r="AJ4376" s="47" t="s">
        <v>8674</v>
      </c>
    </row>
    <row r="4377" spans="1:36">
      <c r="A4377" s="30">
        <v>19084193</v>
      </c>
      <c r="B4377" s="31" t="s">
        <v>421</v>
      </c>
      <c r="C4377" s="39" t="s">
        <v>16165</v>
      </c>
      <c r="D4377" s="30">
        <v>13345255</v>
      </c>
      <c r="E4377" s="39" t="s">
        <v>9048</v>
      </c>
      <c r="F4377" s="50">
        <v>40859</v>
      </c>
      <c r="G4377" s="32">
        <v>9990</v>
      </c>
      <c r="H4377" s="31" t="s">
        <v>424</v>
      </c>
      <c r="I4377" s="31" t="s">
        <v>425</v>
      </c>
      <c r="J4377" s="32">
        <v>9990</v>
      </c>
      <c r="K4377" s="32">
        <v>9990</v>
      </c>
      <c r="L4377" s="50">
        <v>40897</v>
      </c>
      <c r="M4377" s="31" t="s">
        <v>5887</v>
      </c>
      <c r="N4377" s="31" t="s">
        <v>789</v>
      </c>
      <c r="O4377" s="31" t="s">
        <v>789</v>
      </c>
      <c r="P4377" s="39" t="s">
        <v>422</v>
      </c>
      <c r="Q4377" s="39" t="s">
        <v>555</v>
      </c>
      <c r="R4377" s="41" t="s">
        <v>542</v>
      </c>
      <c r="S4377" s="31">
        <v>1</v>
      </c>
      <c r="T4377" s="39" t="s">
        <v>283</v>
      </c>
      <c r="U4377" s="39" t="s">
        <v>446</v>
      </c>
      <c r="V4377" s="39" t="s">
        <v>54</v>
      </c>
      <c r="W4377" s="39" t="s">
        <v>55</v>
      </c>
      <c r="X4377" s="42" t="s">
        <v>55</v>
      </c>
      <c r="Y4377" s="50">
        <v>40932</v>
      </c>
      <c r="Z4377" s="30" t="s">
        <v>557</v>
      </c>
      <c r="AA4377" s="31">
        <v>1</v>
      </c>
      <c r="AB4377" s="33" t="s">
        <v>282</v>
      </c>
      <c r="AC4377" s="48">
        <v>5</v>
      </c>
      <c r="AD4377" s="30">
        <v>1</v>
      </c>
      <c r="AE4377" s="30">
        <v>0</v>
      </c>
      <c r="AF4377" s="46" t="str">
        <f>IFERROR(VLOOKUP(U4377,Acronym!$A:$B, 2, FALSE), "Ot")</f>
        <v>SE</v>
      </c>
      <c r="AG4377" s="47" t="s">
        <v>715</v>
      </c>
      <c r="AH4377" s="46" t="str">
        <f>VLOOKUP(AG4377,Acronym!$A:$B,2, FALSE)</f>
        <v>TH</v>
      </c>
      <c r="AI4377" s="47" t="s">
        <v>446</v>
      </c>
      <c r="AJ4377" s="47" t="s">
        <v>10012</v>
      </c>
    </row>
    <row r="4378" spans="1:36">
      <c r="A4378" s="30">
        <v>19084259</v>
      </c>
      <c r="B4378" s="31" t="s">
        <v>421</v>
      </c>
      <c r="C4378" s="39" t="s">
        <v>16166</v>
      </c>
      <c r="D4378" s="30">
        <v>19084253</v>
      </c>
      <c r="E4378" s="39" t="s">
        <v>9049</v>
      </c>
      <c r="F4378" s="50">
        <v>40859</v>
      </c>
      <c r="G4378" s="32">
        <v>10000</v>
      </c>
      <c r="H4378" s="31" t="s">
        <v>424</v>
      </c>
      <c r="I4378" s="31" t="s">
        <v>425</v>
      </c>
      <c r="J4378" s="32">
        <v>10000</v>
      </c>
      <c r="K4378" s="32">
        <v>10000</v>
      </c>
      <c r="L4378" s="50">
        <v>40897</v>
      </c>
      <c r="M4378" s="31" t="s">
        <v>5887</v>
      </c>
      <c r="N4378" s="31" t="s">
        <v>789</v>
      </c>
      <c r="O4378" s="31" t="s">
        <v>789</v>
      </c>
      <c r="P4378" s="39" t="s">
        <v>422</v>
      </c>
      <c r="Q4378" s="39" t="s">
        <v>555</v>
      </c>
      <c r="R4378" s="41" t="s">
        <v>542</v>
      </c>
      <c r="S4378" s="31">
        <v>1</v>
      </c>
      <c r="T4378" s="39" t="s">
        <v>283</v>
      </c>
      <c r="U4378" s="39" t="s">
        <v>426</v>
      </c>
      <c r="V4378" s="39" t="s">
        <v>106</v>
      </c>
      <c r="W4378" s="39" t="s">
        <v>287</v>
      </c>
      <c r="X4378" s="42" t="s">
        <v>106</v>
      </c>
      <c r="Y4378" s="50">
        <v>40914</v>
      </c>
      <c r="Z4378" s="30" t="s">
        <v>557</v>
      </c>
      <c r="AA4378" s="31">
        <v>1</v>
      </c>
      <c r="AB4378" s="33" t="s">
        <v>282</v>
      </c>
      <c r="AC4378" s="48">
        <v>5</v>
      </c>
      <c r="AD4378" s="30">
        <v>1</v>
      </c>
      <c r="AE4378" s="30">
        <v>0</v>
      </c>
      <c r="AF4378" s="46" t="str">
        <f>IFERROR(VLOOKUP(U4378,Acronym!$A:$B, 2, FALSE), "Ot")</f>
        <v>NW</v>
      </c>
      <c r="AG4378" s="47" t="s">
        <v>715</v>
      </c>
      <c r="AH4378" s="46" t="str">
        <f>VLOOKUP(AG4378,Acronym!$A:$B,2, FALSE)</f>
        <v>TH</v>
      </c>
      <c r="AI4378" s="47" t="s">
        <v>426</v>
      </c>
      <c r="AJ4378" s="47" t="s">
        <v>10013</v>
      </c>
    </row>
    <row r="4379" spans="1:36">
      <c r="A4379" s="30">
        <v>19084421</v>
      </c>
      <c r="B4379" s="31" t="s">
        <v>421</v>
      </c>
      <c r="C4379" s="39" t="s">
        <v>16167</v>
      </c>
      <c r="D4379" s="30">
        <v>19084419</v>
      </c>
      <c r="E4379" s="39" t="s">
        <v>8151</v>
      </c>
      <c r="F4379" s="50">
        <v>40859</v>
      </c>
      <c r="G4379" s="32">
        <v>8000</v>
      </c>
      <c r="H4379" s="31" t="s">
        <v>177</v>
      </c>
      <c r="I4379" s="31" t="s">
        <v>174</v>
      </c>
      <c r="J4379" s="32">
        <v>0</v>
      </c>
      <c r="K4379" s="32">
        <v>0</v>
      </c>
      <c r="L4379" s="50">
        <v>40862</v>
      </c>
      <c r="M4379" s="31" t="s">
        <v>5887</v>
      </c>
      <c r="N4379" s="31" t="s">
        <v>789</v>
      </c>
      <c r="O4379" s="31" t="s">
        <v>789</v>
      </c>
      <c r="P4379" s="39" t="s">
        <v>422</v>
      </c>
      <c r="Q4379" s="39" t="s">
        <v>555</v>
      </c>
      <c r="R4379" s="41" t="s">
        <v>542</v>
      </c>
      <c r="S4379" s="31" t="s">
        <v>421</v>
      </c>
      <c r="T4379" s="39" t="s">
        <v>281</v>
      </c>
      <c r="U4379" s="39" t="s">
        <v>423</v>
      </c>
      <c r="V4379" s="39" t="s">
        <v>4489</v>
      </c>
      <c r="W4379" s="39" t="s">
        <v>175</v>
      </c>
      <c r="X4379" s="42" t="s">
        <v>157</v>
      </c>
      <c r="Y4379" s="50" t="s">
        <v>421</v>
      </c>
      <c r="Z4379" s="30" t="s">
        <v>557</v>
      </c>
      <c r="AA4379" s="31">
        <v>0</v>
      </c>
      <c r="AB4379" s="33" t="s">
        <v>282</v>
      </c>
      <c r="AC4379" s="48">
        <v>0</v>
      </c>
      <c r="AD4379" s="30">
        <v>1</v>
      </c>
      <c r="AE4379" s="30">
        <v>1</v>
      </c>
      <c r="AF4379" s="46" t="str">
        <f>IFERROR(VLOOKUP(U4379,Acronym!$A:$B, 2, FALSE), "Ot")</f>
        <v>L</v>
      </c>
      <c r="AG4379" s="47" t="s">
        <v>722</v>
      </c>
      <c r="AH4379" s="46" t="str">
        <f>VLOOKUP(AG4379,Acronym!$A:$B,2, FALSE)</f>
        <v>DA</v>
      </c>
      <c r="AI4379" s="47" t="s">
        <v>423</v>
      </c>
      <c r="AJ4379" s="47" t="s">
        <v>8675</v>
      </c>
    </row>
    <row r="4380" spans="1:36">
      <c r="A4380" s="30">
        <v>19084627</v>
      </c>
      <c r="B4380" s="31" t="s">
        <v>421</v>
      </c>
      <c r="C4380" s="39" t="s">
        <v>16168</v>
      </c>
      <c r="D4380" s="30">
        <v>1822654</v>
      </c>
      <c r="E4380" s="39" t="s">
        <v>9050</v>
      </c>
      <c r="F4380" s="50">
        <v>40859</v>
      </c>
      <c r="G4380" s="32">
        <v>2000</v>
      </c>
      <c r="H4380" s="31" t="s">
        <v>424</v>
      </c>
      <c r="I4380" s="31" t="s">
        <v>425</v>
      </c>
      <c r="J4380" s="32">
        <v>2000</v>
      </c>
      <c r="K4380" s="32">
        <v>2000</v>
      </c>
      <c r="L4380" s="50">
        <v>40897</v>
      </c>
      <c r="M4380" s="31" t="s">
        <v>5887</v>
      </c>
      <c r="N4380" s="31" t="s">
        <v>789</v>
      </c>
      <c r="O4380" s="31" t="s">
        <v>789</v>
      </c>
      <c r="P4380" s="39" t="s">
        <v>422</v>
      </c>
      <c r="Q4380" s="39" t="s">
        <v>555</v>
      </c>
      <c r="R4380" s="41" t="s">
        <v>542</v>
      </c>
      <c r="S4380" s="31">
        <v>1</v>
      </c>
      <c r="T4380" s="39" t="s">
        <v>281</v>
      </c>
      <c r="U4380" s="39" t="s">
        <v>436</v>
      </c>
      <c r="V4380" s="39" t="s">
        <v>520</v>
      </c>
      <c r="W4380" s="39" t="s">
        <v>295</v>
      </c>
      <c r="X4380" s="42" t="s">
        <v>545</v>
      </c>
      <c r="Y4380" s="50">
        <v>40911</v>
      </c>
      <c r="Z4380" s="30" t="s">
        <v>557</v>
      </c>
      <c r="AA4380" s="31">
        <v>1</v>
      </c>
      <c r="AB4380" s="33" t="s">
        <v>282</v>
      </c>
      <c r="AC4380" s="48">
        <v>5</v>
      </c>
      <c r="AD4380" s="30">
        <v>1</v>
      </c>
      <c r="AE4380" s="30">
        <v>0</v>
      </c>
      <c r="AF4380" s="46" t="str">
        <f>IFERROR(VLOOKUP(U4380,Acronym!$A:$B, 2, FALSE), "Ot")</f>
        <v>SW</v>
      </c>
      <c r="AG4380" s="47" t="s">
        <v>715</v>
      </c>
      <c r="AH4380" s="46" t="str">
        <f>VLOOKUP(AG4380,Acronym!$A:$B,2, FALSE)</f>
        <v>TH</v>
      </c>
      <c r="AI4380" s="47" t="s">
        <v>436</v>
      </c>
      <c r="AJ4380" s="47" t="s">
        <v>10014</v>
      </c>
    </row>
    <row r="4381" spans="1:36">
      <c r="A4381" s="30">
        <v>19084721</v>
      </c>
      <c r="B4381" s="31" t="s">
        <v>421</v>
      </c>
      <c r="C4381" s="39" t="s">
        <v>16169</v>
      </c>
      <c r="D4381" s="30">
        <v>18575313</v>
      </c>
      <c r="E4381" s="39" t="s">
        <v>9051</v>
      </c>
      <c r="F4381" s="50">
        <v>40859</v>
      </c>
      <c r="G4381" s="32">
        <v>7000</v>
      </c>
      <c r="H4381" s="31" t="s">
        <v>424</v>
      </c>
      <c r="I4381" s="31" t="s">
        <v>174</v>
      </c>
      <c r="J4381" s="32">
        <v>0</v>
      </c>
      <c r="K4381" s="32">
        <v>0</v>
      </c>
      <c r="L4381" s="50">
        <v>40897</v>
      </c>
      <c r="M4381" s="31" t="s">
        <v>5887</v>
      </c>
      <c r="N4381" s="31" t="s">
        <v>789</v>
      </c>
      <c r="O4381" s="31" t="s">
        <v>789</v>
      </c>
      <c r="P4381" s="39" t="s">
        <v>422</v>
      </c>
      <c r="Q4381" s="39" t="s">
        <v>555</v>
      </c>
      <c r="R4381" s="41" t="s">
        <v>542</v>
      </c>
      <c r="S4381" s="31" t="s">
        <v>421</v>
      </c>
      <c r="T4381" s="39" t="s">
        <v>281</v>
      </c>
      <c r="U4381" s="39" t="s">
        <v>446</v>
      </c>
      <c r="V4381" s="39" t="s">
        <v>128</v>
      </c>
      <c r="W4381" s="39" t="s">
        <v>306</v>
      </c>
      <c r="X4381" s="42" t="s">
        <v>135</v>
      </c>
      <c r="Y4381" s="50" t="s">
        <v>421</v>
      </c>
      <c r="Z4381" s="30" t="s">
        <v>557</v>
      </c>
      <c r="AA4381" s="31">
        <v>0</v>
      </c>
      <c r="AB4381" s="33" t="s">
        <v>282</v>
      </c>
      <c r="AC4381" s="48">
        <v>5</v>
      </c>
      <c r="AD4381" s="30">
        <v>1</v>
      </c>
      <c r="AE4381" s="30">
        <v>0</v>
      </c>
      <c r="AF4381" s="46" t="str">
        <f>IFERROR(VLOOKUP(U4381,Acronym!$A:$B, 2, FALSE), "Ot")</f>
        <v>SE</v>
      </c>
      <c r="AG4381" s="47" t="s">
        <v>722</v>
      </c>
      <c r="AH4381" s="46" t="str">
        <f>VLOOKUP(AG4381,Acronym!$A:$B,2, FALSE)</f>
        <v>DA</v>
      </c>
      <c r="AI4381" s="47" t="s">
        <v>446</v>
      </c>
      <c r="AJ4381" s="47" t="s">
        <v>10015</v>
      </c>
    </row>
    <row r="4382" spans="1:36">
      <c r="A4382" s="30">
        <v>19084792</v>
      </c>
      <c r="B4382" s="31" t="s">
        <v>421</v>
      </c>
      <c r="C4382" s="39" t="s">
        <v>16170</v>
      </c>
      <c r="D4382" s="30">
        <v>4472172</v>
      </c>
      <c r="E4382" s="39" t="s">
        <v>8096</v>
      </c>
      <c r="F4382" s="50">
        <v>40859</v>
      </c>
      <c r="G4382" s="32">
        <v>2800</v>
      </c>
      <c r="H4382" s="31" t="s">
        <v>424</v>
      </c>
      <c r="I4382" s="31" t="s">
        <v>174</v>
      </c>
      <c r="J4382" s="32">
        <v>0</v>
      </c>
      <c r="K4382" s="32">
        <v>0</v>
      </c>
      <c r="L4382" s="50">
        <v>40898</v>
      </c>
      <c r="M4382" s="31" t="s">
        <v>5887</v>
      </c>
      <c r="N4382" s="31" t="s">
        <v>789</v>
      </c>
      <c r="O4382" s="31" t="s">
        <v>789</v>
      </c>
      <c r="P4382" s="39" t="s">
        <v>422</v>
      </c>
      <c r="Q4382" s="39" t="s">
        <v>555</v>
      </c>
      <c r="R4382" s="41" t="s">
        <v>542</v>
      </c>
      <c r="S4382" s="31" t="s">
        <v>421</v>
      </c>
      <c r="T4382" s="39" t="s">
        <v>283</v>
      </c>
      <c r="U4382" s="39" t="s">
        <v>430</v>
      </c>
      <c r="V4382" s="39" t="s">
        <v>322</v>
      </c>
      <c r="W4382" s="39" t="s">
        <v>319</v>
      </c>
      <c r="X4382" s="42" t="s">
        <v>323</v>
      </c>
      <c r="Y4382" s="50" t="s">
        <v>421</v>
      </c>
      <c r="Z4382" s="30" t="s">
        <v>557</v>
      </c>
      <c r="AA4382" s="31">
        <v>0</v>
      </c>
      <c r="AB4382" s="33" t="s">
        <v>282</v>
      </c>
      <c r="AC4382" s="48">
        <v>6</v>
      </c>
      <c r="AD4382" s="30">
        <v>1</v>
      </c>
      <c r="AE4382" s="30">
        <v>0</v>
      </c>
      <c r="AF4382" s="46" t="str">
        <f>IFERROR(VLOOKUP(U4382,Acronym!$A:$B, 2, FALSE), "Ot")</f>
        <v>Y</v>
      </c>
      <c r="AG4382" s="47" t="s">
        <v>715</v>
      </c>
      <c r="AH4382" s="46" t="str">
        <f>VLOOKUP(AG4382,Acronym!$A:$B,2, FALSE)</f>
        <v>TH</v>
      </c>
      <c r="AI4382" s="47" t="s">
        <v>720</v>
      </c>
      <c r="AJ4382" s="47" t="s">
        <v>10016</v>
      </c>
    </row>
    <row r="4383" spans="1:36">
      <c r="A4383" s="30">
        <v>19084887</v>
      </c>
      <c r="B4383" s="31" t="s">
        <v>421</v>
      </c>
      <c r="C4383" s="39" t="s">
        <v>16171</v>
      </c>
      <c r="D4383" s="30">
        <v>1604882</v>
      </c>
      <c r="E4383" s="39" t="s">
        <v>9052</v>
      </c>
      <c r="F4383" s="50">
        <v>40859</v>
      </c>
      <c r="G4383" s="32">
        <v>2500</v>
      </c>
      <c r="H4383" s="31" t="s">
        <v>424</v>
      </c>
      <c r="I4383" s="31" t="s">
        <v>174</v>
      </c>
      <c r="J4383" s="32">
        <v>2500</v>
      </c>
      <c r="K4383" s="32">
        <v>0</v>
      </c>
      <c r="L4383" s="50">
        <v>40913</v>
      </c>
      <c r="M4383" s="31" t="s">
        <v>8727</v>
      </c>
      <c r="N4383" s="31" t="s">
        <v>789</v>
      </c>
      <c r="O4383" s="31" t="s">
        <v>789</v>
      </c>
      <c r="P4383" s="39" t="s">
        <v>422</v>
      </c>
      <c r="Q4383" s="39" t="s">
        <v>555</v>
      </c>
      <c r="R4383" s="41" t="s">
        <v>542</v>
      </c>
      <c r="S4383" s="31" t="s">
        <v>421</v>
      </c>
      <c r="T4383" s="39" t="s">
        <v>283</v>
      </c>
      <c r="U4383" s="39" t="s">
        <v>423</v>
      </c>
      <c r="V4383" s="39" t="s">
        <v>149</v>
      </c>
      <c r="W4383" s="39" t="s">
        <v>175</v>
      </c>
      <c r="X4383" s="42" t="s">
        <v>150</v>
      </c>
      <c r="Y4383" s="50" t="s">
        <v>421</v>
      </c>
      <c r="Z4383" s="30" t="s">
        <v>557</v>
      </c>
      <c r="AA4383" s="31">
        <v>0</v>
      </c>
      <c r="AB4383" s="33" t="s">
        <v>282</v>
      </c>
      <c r="AC4383" s="48">
        <v>8</v>
      </c>
      <c r="AD4383" s="30">
        <v>0</v>
      </c>
      <c r="AE4383" s="30">
        <v>0</v>
      </c>
      <c r="AF4383" s="46" t="str">
        <f>IFERROR(VLOOKUP(U4383,Acronym!$A:$B, 2, FALSE), "Ot")</f>
        <v>L</v>
      </c>
      <c r="AG4383" s="47" t="s">
        <v>714</v>
      </c>
      <c r="AH4383" s="46" t="str">
        <f>VLOOKUP(AG4383,Acronym!$A:$B,2, FALSE)</f>
        <v>VA</v>
      </c>
      <c r="AI4383" s="47" t="s">
        <v>423</v>
      </c>
      <c r="AJ4383" s="47" t="s">
        <v>10017</v>
      </c>
    </row>
    <row r="4384" spans="1:36">
      <c r="A4384" s="30">
        <v>19085023</v>
      </c>
      <c r="B4384" s="31" t="s">
        <v>421</v>
      </c>
      <c r="C4384" s="39" t="s">
        <v>16172</v>
      </c>
      <c r="D4384" s="30">
        <v>15802735</v>
      </c>
      <c r="E4384" s="39" t="s">
        <v>6004</v>
      </c>
      <c r="F4384" s="50">
        <v>40860</v>
      </c>
      <c r="G4384" s="32">
        <v>30317</v>
      </c>
      <c r="H4384" s="31" t="s">
        <v>424</v>
      </c>
      <c r="I4384" s="31" t="s">
        <v>425</v>
      </c>
      <c r="J4384" s="32">
        <v>30317</v>
      </c>
      <c r="K4384" s="32">
        <v>30317</v>
      </c>
      <c r="L4384" s="50">
        <v>40933</v>
      </c>
      <c r="M4384" s="31" t="s">
        <v>8727</v>
      </c>
      <c r="N4384" s="31" t="s">
        <v>789</v>
      </c>
      <c r="O4384" s="31" t="s">
        <v>789</v>
      </c>
      <c r="P4384" s="39" t="s">
        <v>422</v>
      </c>
      <c r="Q4384" s="39" t="s">
        <v>555</v>
      </c>
      <c r="R4384" s="41" t="s">
        <v>541</v>
      </c>
      <c r="S4384" s="31">
        <v>1</v>
      </c>
      <c r="T4384" s="39" t="s">
        <v>281</v>
      </c>
      <c r="U4384" s="39" t="s">
        <v>436</v>
      </c>
      <c r="V4384" s="39" t="s">
        <v>348</v>
      </c>
      <c r="W4384" s="39" t="s">
        <v>349</v>
      </c>
      <c r="X4384" s="42" t="s">
        <v>349</v>
      </c>
      <c r="Y4384" s="50">
        <v>40939</v>
      </c>
      <c r="Z4384" s="30" t="s">
        <v>557</v>
      </c>
      <c r="AA4384" s="31">
        <v>1</v>
      </c>
      <c r="AB4384" s="33" t="s">
        <v>284</v>
      </c>
      <c r="AC4384" s="48">
        <v>10</v>
      </c>
      <c r="AD4384" s="30">
        <v>1</v>
      </c>
      <c r="AE4384" s="30">
        <v>0</v>
      </c>
      <c r="AF4384" s="46" t="str">
        <f>IFERROR(VLOOKUP(U4384,Acronym!$A:$B, 2, FALSE), "Ot")</f>
        <v>SW</v>
      </c>
      <c r="AG4384" s="47" t="s">
        <v>722</v>
      </c>
      <c r="AH4384" s="46" t="str">
        <f>VLOOKUP(AG4384,Acronym!$A:$B,2, FALSE)</f>
        <v>DA</v>
      </c>
      <c r="AI4384" s="47" t="s">
        <v>436</v>
      </c>
      <c r="AJ4384" s="47" t="s">
        <v>10018</v>
      </c>
    </row>
    <row r="4385" spans="1:36">
      <c r="A4385" s="30">
        <v>19085185</v>
      </c>
      <c r="B4385" s="31" t="s">
        <v>421</v>
      </c>
      <c r="C4385" s="39" t="s">
        <v>16173</v>
      </c>
      <c r="D4385" s="30">
        <v>19085183</v>
      </c>
      <c r="E4385" s="39" t="s">
        <v>8152</v>
      </c>
      <c r="F4385" s="50">
        <v>40860</v>
      </c>
      <c r="G4385" s="32">
        <v>1000</v>
      </c>
      <c r="H4385" s="31" t="s">
        <v>177</v>
      </c>
      <c r="I4385" s="31" t="s">
        <v>174</v>
      </c>
      <c r="J4385" s="32">
        <v>0</v>
      </c>
      <c r="K4385" s="32">
        <v>0</v>
      </c>
      <c r="L4385" s="50">
        <v>40871</v>
      </c>
      <c r="M4385" s="31" t="s">
        <v>5887</v>
      </c>
      <c r="N4385" s="31" t="s">
        <v>789</v>
      </c>
      <c r="O4385" s="31" t="s">
        <v>789</v>
      </c>
      <c r="P4385" s="39" t="s">
        <v>422</v>
      </c>
      <c r="Q4385" s="39" t="s">
        <v>555</v>
      </c>
      <c r="R4385" s="41" t="s">
        <v>542</v>
      </c>
      <c r="S4385" s="31" t="s">
        <v>421</v>
      </c>
      <c r="T4385" s="39" t="s">
        <v>281</v>
      </c>
      <c r="U4385" s="39" t="s">
        <v>446</v>
      </c>
      <c r="V4385" s="39" t="s">
        <v>8041</v>
      </c>
      <c r="W4385" s="39" t="s">
        <v>181</v>
      </c>
      <c r="X4385" s="42" t="s">
        <v>8041</v>
      </c>
      <c r="Y4385" s="50" t="s">
        <v>421</v>
      </c>
      <c r="Z4385" s="30" t="s">
        <v>557</v>
      </c>
      <c r="AA4385" s="31">
        <v>0</v>
      </c>
      <c r="AB4385" s="33" t="s">
        <v>282</v>
      </c>
      <c r="AC4385" s="48">
        <v>2</v>
      </c>
      <c r="AD4385" s="30">
        <v>1</v>
      </c>
      <c r="AE4385" s="30">
        <v>1</v>
      </c>
      <c r="AF4385" s="46" t="str">
        <f>IFERROR(VLOOKUP(U4385,Acronym!$A:$B, 2, FALSE), "Ot")</f>
        <v>SE</v>
      </c>
      <c r="AG4385" s="47" t="s">
        <v>722</v>
      </c>
      <c r="AH4385" s="46" t="str">
        <f>VLOOKUP(AG4385,Acronym!$A:$B,2, FALSE)</f>
        <v>DA</v>
      </c>
      <c r="AI4385" s="47" t="s">
        <v>446</v>
      </c>
      <c r="AJ4385" s="47" t="s">
        <v>8676</v>
      </c>
    </row>
    <row r="4386" spans="1:36">
      <c r="A4386" s="30">
        <v>19085493</v>
      </c>
      <c r="B4386" s="31" t="s">
        <v>421</v>
      </c>
      <c r="C4386" s="39" t="s">
        <v>16174</v>
      </c>
      <c r="D4386" s="30">
        <v>19085486</v>
      </c>
      <c r="E4386" s="39" t="s">
        <v>9053</v>
      </c>
      <c r="F4386" s="50">
        <v>40861</v>
      </c>
      <c r="G4386" s="32">
        <v>10000</v>
      </c>
      <c r="H4386" s="31" t="s">
        <v>424</v>
      </c>
      <c r="I4386" s="31" t="s">
        <v>425</v>
      </c>
      <c r="J4386" s="32">
        <v>10000</v>
      </c>
      <c r="K4386" s="32">
        <v>10000</v>
      </c>
      <c r="L4386" s="50">
        <v>40897</v>
      </c>
      <c r="M4386" s="31" t="s">
        <v>5887</v>
      </c>
      <c r="N4386" s="31" t="s">
        <v>789</v>
      </c>
      <c r="O4386" s="31" t="s">
        <v>789</v>
      </c>
      <c r="P4386" s="39" t="s">
        <v>422</v>
      </c>
      <c r="Q4386" s="39" t="s">
        <v>555</v>
      </c>
      <c r="R4386" s="41" t="s">
        <v>542</v>
      </c>
      <c r="S4386" s="31">
        <v>1</v>
      </c>
      <c r="T4386" s="39" t="s">
        <v>283</v>
      </c>
      <c r="U4386" s="39" t="s">
        <v>446</v>
      </c>
      <c r="V4386" s="39" t="s">
        <v>200</v>
      </c>
      <c r="W4386" s="39" t="s">
        <v>485</v>
      </c>
      <c r="X4386" s="42" t="s">
        <v>488</v>
      </c>
      <c r="Y4386" s="50">
        <v>40946</v>
      </c>
      <c r="Z4386" s="30" t="s">
        <v>557</v>
      </c>
      <c r="AA4386" s="31">
        <v>1</v>
      </c>
      <c r="AB4386" s="33" t="s">
        <v>282</v>
      </c>
      <c r="AC4386" s="48">
        <v>5</v>
      </c>
      <c r="AD4386" s="30">
        <v>1</v>
      </c>
      <c r="AE4386" s="30">
        <v>0</v>
      </c>
      <c r="AF4386" s="46" t="str">
        <f>IFERROR(VLOOKUP(U4386,Acronym!$A:$B, 2, FALSE), "Ot")</f>
        <v>SE</v>
      </c>
      <c r="AG4386" s="47" t="s">
        <v>715</v>
      </c>
      <c r="AH4386" s="46" t="str">
        <f>VLOOKUP(AG4386,Acronym!$A:$B,2, FALSE)</f>
        <v>TH</v>
      </c>
      <c r="AI4386" s="47" t="s">
        <v>446</v>
      </c>
      <c r="AJ4386" s="47" t="s">
        <v>10019</v>
      </c>
    </row>
    <row r="4387" spans="1:36">
      <c r="A4387" s="30">
        <v>19085582</v>
      </c>
      <c r="B4387" s="31" t="s">
        <v>421</v>
      </c>
      <c r="C4387" s="39" t="s">
        <v>16175</v>
      </c>
      <c r="D4387" s="30">
        <v>1612953</v>
      </c>
      <c r="E4387" s="39" t="s">
        <v>9054</v>
      </c>
      <c r="F4387" s="50">
        <v>40861</v>
      </c>
      <c r="G4387" s="32">
        <v>10000</v>
      </c>
      <c r="H4387" s="31" t="s">
        <v>424</v>
      </c>
      <c r="I4387" s="31" t="s">
        <v>425</v>
      </c>
      <c r="J4387" s="32">
        <v>10000</v>
      </c>
      <c r="K4387" s="32">
        <v>10000</v>
      </c>
      <c r="L4387" s="50">
        <v>40898</v>
      </c>
      <c r="M4387" s="31" t="s">
        <v>5887</v>
      </c>
      <c r="N4387" s="31" t="s">
        <v>789</v>
      </c>
      <c r="O4387" s="31" t="s">
        <v>789</v>
      </c>
      <c r="P4387" s="39" t="s">
        <v>422</v>
      </c>
      <c r="Q4387" s="39" t="s">
        <v>555</v>
      </c>
      <c r="R4387" s="41" t="s">
        <v>542</v>
      </c>
      <c r="S4387" s="31">
        <v>1</v>
      </c>
      <c r="T4387" s="39" t="s">
        <v>283</v>
      </c>
      <c r="U4387" s="39" t="s">
        <v>431</v>
      </c>
      <c r="V4387" s="39" t="s">
        <v>241</v>
      </c>
      <c r="W4387" s="39" t="s">
        <v>56</v>
      </c>
      <c r="X4387" s="42" t="s">
        <v>551</v>
      </c>
      <c r="Y4387" s="50">
        <v>40932</v>
      </c>
      <c r="Z4387" s="30" t="s">
        <v>557</v>
      </c>
      <c r="AA4387" s="31">
        <v>1</v>
      </c>
      <c r="AB4387" s="33" t="s">
        <v>282</v>
      </c>
      <c r="AC4387" s="48">
        <v>5</v>
      </c>
      <c r="AD4387" s="30">
        <v>1</v>
      </c>
      <c r="AE4387" s="30">
        <v>0</v>
      </c>
      <c r="AF4387" s="46" t="str">
        <f>IFERROR(VLOOKUP(U4387,Acronym!$A:$B, 2, FALSE), "Ot")</f>
        <v>NE</v>
      </c>
      <c r="AG4387" s="47" t="s">
        <v>715</v>
      </c>
      <c r="AH4387" s="46" t="str">
        <f>VLOOKUP(AG4387,Acronym!$A:$B,2, FALSE)</f>
        <v>TH</v>
      </c>
      <c r="AI4387" s="47" t="s">
        <v>431</v>
      </c>
      <c r="AJ4387" s="47" t="s">
        <v>10020</v>
      </c>
    </row>
    <row r="4388" spans="1:36">
      <c r="A4388" s="30">
        <v>19085698</v>
      </c>
      <c r="B4388" s="31" t="s">
        <v>421</v>
      </c>
      <c r="C4388" s="39" t="s">
        <v>16176</v>
      </c>
      <c r="D4388" s="30">
        <v>18208127</v>
      </c>
      <c r="E4388" s="39" t="s">
        <v>9055</v>
      </c>
      <c r="F4388" s="50">
        <v>40860</v>
      </c>
      <c r="G4388" s="32">
        <v>5000</v>
      </c>
      <c r="H4388" s="31" t="s">
        <v>424</v>
      </c>
      <c r="I4388" s="31" t="s">
        <v>425</v>
      </c>
      <c r="J4388" s="32">
        <v>5000</v>
      </c>
      <c r="K4388" s="32">
        <v>5000</v>
      </c>
      <c r="L4388" s="50">
        <v>40913</v>
      </c>
      <c r="M4388" s="31" t="s">
        <v>8727</v>
      </c>
      <c r="N4388" s="31" t="s">
        <v>789</v>
      </c>
      <c r="O4388" s="31" t="s">
        <v>789</v>
      </c>
      <c r="P4388" s="39" t="s">
        <v>422</v>
      </c>
      <c r="Q4388" s="39" t="s">
        <v>555</v>
      </c>
      <c r="R4388" s="41" t="s">
        <v>542</v>
      </c>
      <c r="S4388" s="31">
        <v>1</v>
      </c>
      <c r="T4388" s="39" t="s">
        <v>283</v>
      </c>
      <c r="U4388" s="39" t="s">
        <v>430</v>
      </c>
      <c r="V4388" s="39" t="s">
        <v>5258</v>
      </c>
      <c r="W4388" s="39" t="s">
        <v>490</v>
      </c>
      <c r="X4388" s="42" t="s">
        <v>491</v>
      </c>
      <c r="Y4388" s="50" t="s">
        <v>421</v>
      </c>
      <c r="Z4388" s="30" t="s">
        <v>557</v>
      </c>
      <c r="AA4388" s="31">
        <v>1</v>
      </c>
      <c r="AB4388" s="33" t="s">
        <v>282</v>
      </c>
      <c r="AC4388" s="48">
        <v>8</v>
      </c>
      <c r="AD4388" s="30">
        <v>0</v>
      </c>
      <c r="AE4388" s="30">
        <v>0</v>
      </c>
      <c r="AF4388" s="46" t="str">
        <f>IFERROR(VLOOKUP(U4388,Acronym!$A:$B, 2, FALSE), "Ot")</f>
        <v>Y</v>
      </c>
      <c r="AG4388" s="47" t="s">
        <v>717</v>
      </c>
      <c r="AH4388" s="46" t="str">
        <f>VLOOKUP(AG4388,Acronym!$A:$B,2, FALSE)</f>
        <v>CA</v>
      </c>
      <c r="AI4388" s="47" t="s">
        <v>720</v>
      </c>
      <c r="AJ4388" s="47" t="s">
        <v>10021</v>
      </c>
    </row>
    <row r="4389" spans="1:36">
      <c r="A4389" s="30">
        <v>19085807</v>
      </c>
      <c r="B4389" s="31" t="s">
        <v>421</v>
      </c>
      <c r="C4389" s="39" t="s">
        <v>16177</v>
      </c>
      <c r="D4389" s="30">
        <v>19085805</v>
      </c>
      <c r="E4389" s="39" t="s">
        <v>8153</v>
      </c>
      <c r="F4389" s="50">
        <v>40860</v>
      </c>
      <c r="G4389" s="32">
        <v>4850</v>
      </c>
      <c r="H4389" s="31" t="s">
        <v>177</v>
      </c>
      <c r="I4389" s="31" t="s">
        <v>174</v>
      </c>
      <c r="J4389" s="32">
        <v>0</v>
      </c>
      <c r="K4389" s="32">
        <v>0</v>
      </c>
      <c r="L4389" s="50">
        <v>40864</v>
      </c>
      <c r="M4389" s="31" t="s">
        <v>5887</v>
      </c>
      <c r="N4389" s="31" t="s">
        <v>789</v>
      </c>
      <c r="O4389" s="31" t="s">
        <v>789</v>
      </c>
      <c r="P4389" s="39" t="s">
        <v>422</v>
      </c>
      <c r="Q4389" s="39" t="s">
        <v>555</v>
      </c>
      <c r="R4389" s="41" t="s">
        <v>542</v>
      </c>
      <c r="S4389" s="31" t="s">
        <v>421</v>
      </c>
      <c r="T4389" s="39" t="s">
        <v>281</v>
      </c>
      <c r="U4389" s="39" t="s">
        <v>431</v>
      </c>
      <c r="V4389" s="39" t="s">
        <v>126</v>
      </c>
      <c r="W4389" s="39" t="s">
        <v>335</v>
      </c>
      <c r="X4389" s="42" t="s">
        <v>340</v>
      </c>
      <c r="Y4389" s="50" t="s">
        <v>421</v>
      </c>
      <c r="Z4389" s="30" t="s">
        <v>557</v>
      </c>
      <c r="AA4389" s="31">
        <v>0</v>
      </c>
      <c r="AB4389" s="33" t="s">
        <v>282</v>
      </c>
      <c r="AC4389" s="48">
        <v>1</v>
      </c>
      <c r="AD4389" s="30">
        <v>1</v>
      </c>
      <c r="AE4389" s="30">
        <v>1</v>
      </c>
      <c r="AF4389" s="46" t="str">
        <f>IFERROR(VLOOKUP(U4389,Acronym!$A:$B, 2, FALSE), "Ot")</f>
        <v>NE</v>
      </c>
      <c r="AG4389" s="47" t="s">
        <v>714</v>
      </c>
      <c r="AH4389" s="46" t="str">
        <f>VLOOKUP(AG4389,Acronym!$A:$B,2, FALSE)</f>
        <v>VA</v>
      </c>
      <c r="AI4389" s="47" t="s">
        <v>431</v>
      </c>
      <c r="AJ4389" s="47" t="s">
        <v>8677</v>
      </c>
    </row>
    <row r="4390" spans="1:36">
      <c r="A4390" s="30">
        <v>19085887</v>
      </c>
      <c r="B4390" s="31" t="s">
        <v>421</v>
      </c>
      <c r="C4390" s="39" t="s">
        <v>16178</v>
      </c>
      <c r="D4390" s="30">
        <v>19085885</v>
      </c>
      <c r="E4390" s="39" t="s">
        <v>8154</v>
      </c>
      <c r="F4390" s="50">
        <v>40860</v>
      </c>
      <c r="G4390" s="32">
        <v>10000</v>
      </c>
      <c r="H4390" s="31" t="s">
        <v>177</v>
      </c>
      <c r="I4390" s="31" t="s">
        <v>174</v>
      </c>
      <c r="J4390" s="32">
        <v>0</v>
      </c>
      <c r="K4390" s="32">
        <v>0</v>
      </c>
      <c r="L4390" s="50">
        <v>40868</v>
      </c>
      <c r="M4390" s="31" t="s">
        <v>5887</v>
      </c>
      <c r="N4390" s="31" t="s">
        <v>789</v>
      </c>
      <c r="O4390" s="31" t="s">
        <v>789</v>
      </c>
      <c r="P4390" s="39" t="s">
        <v>422</v>
      </c>
      <c r="Q4390" s="39" t="s">
        <v>555</v>
      </c>
      <c r="R4390" s="41" t="s">
        <v>542</v>
      </c>
      <c r="S4390" s="31" t="s">
        <v>421</v>
      </c>
      <c r="T4390" s="39" t="s">
        <v>281</v>
      </c>
      <c r="U4390" s="39" t="s">
        <v>426</v>
      </c>
      <c r="V4390" s="39" t="s">
        <v>638</v>
      </c>
      <c r="W4390" s="39" t="s">
        <v>286</v>
      </c>
      <c r="X4390" s="42" t="s">
        <v>438</v>
      </c>
      <c r="Y4390" s="50" t="s">
        <v>421</v>
      </c>
      <c r="Z4390" s="30" t="s">
        <v>557</v>
      </c>
      <c r="AA4390" s="31">
        <v>0</v>
      </c>
      <c r="AB4390" s="33" t="s">
        <v>282</v>
      </c>
      <c r="AC4390" s="48">
        <v>1</v>
      </c>
      <c r="AD4390" s="30">
        <v>1</v>
      </c>
      <c r="AE4390" s="30">
        <v>1</v>
      </c>
      <c r="AF4390" s="46" t="str">
        <f>IFERROR(VLOOKUP(U4390,Acronym!$A:$B, 2, FALSE), "Ot")</f>
        <v>NW</v>
      </c>
      <c r="AG4390" s="47" t="s">
        <v>716</v>
      </c>
      <c r="AH4390" s="46" t="str">
        <f>VLOOKUP(AG4390,Acronym!$A:$B,2, FALSE)</f>
        <v>MU</v>
      </c>
      <c r="AI4390" s="47" t="s">
        <v>426</v>
      </c>
      <c r="AJ4390" s="47" t="s">
        <v>8678</v>
      </c>
    </row>
    <row r="4391" spans="1:36">
      <c r="A4391" s="30">
        <v>19086712</v>
      </c>
      <c r="B4391" s="31" t="s">
        <v>421</v>
      </c>
      <c r="C4391" s="39" t="s">
        <v>16179</v>
      </c>
      <c r="D4391" s="30">
        <v>1473030</v>
      </c>
      <c r="E4391" s="39" t="s">
        <v>10671</v>
      </c>
      <c r="F4391" s="50">
        <v>40858</v>
      </c>
      <c r="G4391" s="32">
        <v>220684</v>
      </c>
      <c r="H4391" s="31" t="s">
        <v>424</v>
      </c>
      <c r="I4391" s="31" t="s">
        <v>425</v>
      </c>
      <c r="J4391" s="32">
        <v>220684</v>
      </c>
      <c r="K4391" s="32">
        <v>220684</v>
      </c>
      <c r="L4391" s="50">
        <v>40947</v>
      </c>
      <c r="M4391" s="31" t="s">
        <v>8727</v>
      </c>
      <c r="N4391" s="31" t="s">
        <v>789</v>
      </c>
      <c r="O4391" s="31" t="s">
        <v>789</v>
      </c>
      <c r="P4391" s="39" t="s">
        <v>422</v>
      </c>
      <c r="Q4391" s="39" t="s">
        <v>555</v>
      </c>
      <c r="R4391" s="41" t="s">
        <v>541</v>
      </c>
      <c r="S4391" s="31">
        <v>1</v>
      </c>
      <c r="T4391" s="39" t="s">
        <v>283</v>
      </c>
      <c r="U4391" s="39" t="s">
        <v>435</v>
      </c>
      <c r="V4391" s="39" t="s">
        <v>113</v>
      </c>
      <c r="W4391" s="39" t="s">
        <v>435</v>
      </c>
      <c r="X4391" s="42" t="s">
        <v>114</v>
      </c>
      <c r="Y4391" s="50" t="s">
        <v>421</v>
      </c>
      <c r="Z4391" s="30" t="s">
        <v>556</v>
      </c>
      <c r="AA4391" s="31">
        <v>1</v>
      </c>
      <c r="AB4391" s="33" t="s">
        <v>284</v>
      </c>
      <c r="AC4391" s="48">
        <v>13</v>
      </c>
      <c r="AD4391" s="30">
        <v>0</v>
      </c>
      <c r="AE4391" s="30">
        <v>0</v>
      </c>
      <c r="AF4391" s="46" t="str">
        <f>IFERROR(VLOOKUP(U4391,Acronym!$A:$B, 2, FALSE), "Ot")</f>
        <v>WM</v>
      </c>
      <c r="AG4391" s="47" t="s">
        <v>714</v>
      </c>
      <c r="AH4391" s="46" t="str">
        <f>VLOOKUP(AG4391,Acronym!$A:$B,2, FALSE)</f>
        <v>VA</v>
      </c>
      <c r="AI4391" s="47" t="s">
        <v>435</v>
      </c>
      <c r="AJ4391" s="47" t="s">
        <v>11226</v>
      </c>
    </row>
    <row r="4392" spans="1:36">
      <c r="A4392" s="30">
        <v>19086857</v>
      </c>
      <c r="B4392" s="31" t="s">
        <v>421</v>
      </c>
      <c r="C4392" s="39" t="s">
        <v>16180</v>
      </c>
      <c r="D4392" s="30">
        <v>1615659</v>
      </c>
      <c r="E4392" s="39" t="s">
        <v>9056</v>
      </c>
      <c r="F4392" s="50">
        <v>40860</v>
      </c>
      <c r="G4392" s="32">
        <v>26940</v>
      </c>
      <c r="H4392" s="31" t="s">
        <v>424</v>
      </c>
      <c r="I4392" s="31" t="s">
        <v>174</v>
      </c>
      <c r="J4392" s="32">
        <v>26940</v>
      </c>
      <c r="K4392" s="32">
        <v>0</v>
      </c>
      <c r="L4392" s="50">
        <v>40932</v>
      </c>
      <c r="M4392" s="31" t="s">
        <v>8727</v>
      </c>
      <c r="N4392" s="31" t="s">
        <v>789</v>
      </c>
      <c r="O4392" s="31" t="s">
        <v>789</v>
      </c>
      <c r="P4392" s="39" t="s">
        <v>422</v>
      </c>
      <c r="Q4392" s="39" t="s">
        <v>555</v>
      </c>
      <c r="R4392" s="41" t="s">
        <v>541</v>
      </c>
      <c r="S4392" s="31" t="s">
        <v>421</v>
      </c>
      <c r="T4392" s="39" t="s">
        <v>283</v>
      </c>
      <c r="U4392" s="39" t="s">
        <v>431</v>
      </c>
      <c r="V4392" s="39" t="s">
        <v>241</v>
      </c>
      <c r="W4392" s="39" t="s">
        <v>56</v>
      </c>
      <c r="X4392" s="42" t="s">
        <v>551</v>
      </c>
      <c r="Y4392" s="50" t="s">
        <v>421</v>
      </c>
      <c r="Z4392" s="30" t="s">
        <v>556</v>
      </c>
      <c r="AA4392" s="31">
        <v>0</v>
      </c>
      <c r="AB4392" s="33" t="s">
        <v>284</v>
      </c>
      <c r="AC4392" s="48">
        <v>10</v>
      </c>
      <c r="AD4392" s="30">
        <v>1</v>
      </c>
      <c r="AE4392" s="30">
        <v>0</v>
      </c>
      <c r="AF4392" s="46" t="str">
        <f>IFERROR(VLOOKUP(U4392,Acronym!$A:$B, 2, FALSE), "Ot")</f>
        <v>NE</v>
      </c>
      <c r="AG4392" s="47" t="s">
        <v>715</v>
      </c>
      <c r="AH4392" s="46" t="str">
        <f>VLOOKUP(AG4392,Acronym!$A:$B,2, FALSE)</f>
        <v>TH</v>
      </c>
      <c r="AI4392" s="47" t="s">
        <v>431</v>
      </c>
      <c r="AJ4392" s="47" t="s">
        <v>10022</v>
      </c>
    </row>
    <row r="4393" spans="1:36">
      <c r="A4393" s="30">
        <v>19087042</v>
      </c>
      <c r="B4393" s="31" t="s">
        <v>421</v>
      </c>
      <c r="C4393" s="39" t="s">
        <v>16181</v>
      </c>
      <c r="D4393" s="30">
        <v>16929547</v>
      </c>
      <c r="E4393" s="39" t="s">
        <v>9057</v>
      </c>
      <c r="F4393" s="50">
        <v>40860</v>
      </c>
      <c r="G4393" s="32">
        <v>3000</v>
      </c>
      <c r="H4393" s="31" t="s">
        <v>424</v>
      </c>
      <c r="I4393" s="31" t="s">
        <v>425</v>
      </c>
      <c r="J4393" s="32">
        <v>3000</v>
      </c>
      <c r="K4393" s="32">
        <v>3000</v>
      </c>
      <c r="L4393" s="50">
        <v>40913</v>
      </c>
      <c r="M4393" s="31" t="s">
        <v>8727</v>
      </c>
      <c r="N4393" s="31" t="s">
        <v>789</v>
      </c>
      <c r="O4393" s="31" t="s">
        <v>789</v>
      </c>
      <c r="P4393" s="39" t="s">
        <v>422</v>
      </c>
      <c r="Q4393" s="39" t="s">
        <v>555</v>
      </c>
      <c r="R4393" s="41" t="s">
        <v>542</v>
      </c>
      <c r="S4393" s="31">
        <v>1</v>
      </c>
      <c r="T4393" s="39" t="s">
        <v>283</v>
      </c>
      <c r="U4393" s="39" t="s">
        <v>435</v>
      </c>
      <c r="V4393" s="39" t="s">
        <v>465</v>
      </c>
      <c r="W4393" s="39" t="s">
        <v>466</v>
      </c>
      <c r="X4393" s="42" t="s">
        <v>467</v>
      </c>
      <c r="Y4393" s="50">
        <v>40934</v>
      </c>
      <c r="Z4393" s="30" t="s">
        <v>557</v>
      </c>
      <c r="AA4393" s="31">
        <v>1</v>
      </c>
      <c r="AB4393" s="33" t="s">
        <v>282</v>
      </c>
      <c r="AC4393" s="48">
        <v>8</v>
      </c>
      <c r="AD4393" s="30">
        <v>0</v>
      </c>
      <c r="AE4393" s="30">
        <v>0</v>
      </c>
      <c r="AF4393" s="46" t="str">
        <f>IFERROR(VLOOKUP(U4393,Acronym!$A:$B, 2, FALSE), "Ot")</f>
        <v>WM</v>
      </c>
      <c r="AG4393" s="47" t="s">
        <v>714</v>
      </c>
      <c r="AH4393" s="46" t="str">
        <f>VLOOKUP(AG4393,Acronym!$A:$B,2, FALSE)</f>
        <v>VA</v>
      </c>
      <c r="AI4393" s="47" t="s">
        <v>435</v>
      </c>
      <c r="AJ4393" s="47" t="s">
        <v>10023</v>
      </c>
    </row>
    <row r="4394" spans="1:36">
      <c r="A4394" s="30">
        <v>19087167</v>
      </c>
      <c r="B4394" s="31" t="s">
        <v>421</v>
      </c>
      <c r="C4394" s="39" t="s">
        <v>16182</v>
      </c>
      <c r="D4394" s="30">
        <v>19087158</v>
      </c>
      <c r="E4394" s="39" t="s">
        <v>9058</v>
      </c>
      <c r="F4394" s="50">
        <v>40860</v>
      </c>
      <c r="G4394" s="32">
        <v>10000</v>
      </c>
      <c r="H4394" s="31" t="s">
        <v>424</v>
      </c>
      <c r="I4394" s="31" t="s">
        <v>174</v>
      </c>
      <c r="J4394" s="32">
        <v>10000</v>
      </c>
      <c r="K4394" s="32">
        <v>0</v>
      </c>
      <c r="L4394" s="50">
        <v>40897</v>
      </c>
      <c r="M4394" s="31" t="s">
        <v>5887</v>
      </c>
      <c r="N4394" s="31" t="s">
        <v>789</v>
      </c>
      <c r="O4394" s="31" t="s">
        <v>789</v>
      </c>
      <c r="P4394" s="39" t="s">
        <v>422</v>
      </c>
      <c r="Q4394" s="39" t="s">
        <v>555</v>
      </c>
      <c r="R4394" s="41" t="s">
        <v>542</v>
      </c>
      <c r="S4394" s="31" t="s">
        <v>421</v>
      </c>
      <c r="T4394" s="39" t="s">
        <v>283</v>
      </c>
      <c r="U4394" s="39" t="s">
        <v>423</v>
      </c>
      <c r="V4394" s="39" t="s">
        <v>156</v>
      </c>
      <c r="W4394" s="39" t="s">
        <v>175</v>
      </c>
      <c r="X4394" s="42" t="s">
        <v>157</v>
      </c>
      <c r="Y4394" s="50" t="s">
        <v>421</v>
      </c>
      <c r="Z4394" s="30" t="s">
        <v>556</v>
      </c>
      <c r="AA4394" s="31">
        <v>0</v>
      </c>
      <c r="AB4394" s="33" t="s">
        <v>282</v>
      </c>
      <c r="AC4394" s="48">
        <v>5</v>
      </c>
      <c r="AD4394" s="30">
        <v>1</v>
      </c>
      <c r="AE4394" s="30">
        <v>0</v>
      </c>
      <c r="AF4394" s="46" t="str">
        <f>IFERROR(VLOOKUP(U4394,Acronym!$A:$B, 2, FALSE), "Ot")</f>
        <v>L</v>
      </c>
      <c r="AG4394" s="47" t="s">
        <v>716</v>
      </c>
      <c r="AH4394" s="46" t="str">
        <f>VLOOKUP(AG4394,Acronym!$A:$B,2, FALSE)</f>
        <v>MU</v>
      </c>
      <c r="AI4394" s="47" t="s">
        <v>423</v>
      </c>
      <c r="AJ4394" s="47" t="s">
        <v>10024</v>
      </c>
    </row>
    <row r="4395" spans="1:36">
      <c r="A4395" s="30">
        <v>19087351</v>
      </c>
      <c r="B4395" s="31" t="s">
        <v>421</v>
      </c>
      <c r="C4395" s="39" t="s">
        <v>16183</v>
      </c>
      <c r="D4395" s="30">
        <v>18967273</v>
      </c>
      <c r="E4395" s="39" t="s">
        <v>9059</v>
      </c>
      <c r="F4395" s="50">
        <v>40860</v>
      </c>
      <c r="G4395" s="32">
        <v>85486</v>
      </c>
      <c r="H4395" s="31" t="s">
        <v>424</v>
      </c>
      <c r="I4395" s="31" t="s">
        <v>174</v>
      </c>
      <c r="J4395" s="32">
        <v>0</v>
      </c>
      <c r="K4395" s="32">
        <v>0</v>
      </c>
      <c r="L4395" s="50">
        <v>40932</v>
      </c>
      <c r="M4395" s="31" t="s">
        <v>8727</v>
      </c>
      <c r="N4395" s="31" t="s">
        <v>789</v>
      </c>
      <c r="O4395" s="31" t="s">
        <v>789</v>
      </c>
      <c r="P4395" s="39" t="s">
        <v>422</v>
      </c>
      <c r="Q4395" s="39" t="s">
        <v>555</v>
      </c>
      <c r="R4395" s="41" t="s">
        <v>541</v>
      </c>
      <c r="S4395" s="31" t="s">
        <v>421</v>
      </c>
      <c r="T4395" s="39" t="s">
        <v>283</v>
      </c>
      <c r="U4395" s="39" t="s">
        <v>423</v>
      </c>
      <c r="V4395" s="39" t="s">
        <v>588</v>
      </c>
      <c r="W4395" s="39" t="s">
        <v>175</v>
      </c>
      <c r="X4395" s="42" t="s">
        <v>305</v>
      </c>
      <c r="Y4395" s="50" t="s">
        <v>421</v>
      </c>
      <c r="Z4395" s="30" t="s">
        <v>556</v>
      </c>
      <c r="AA4395" s="31">
        <v>0</v>
      </c>
      <c r="AB4395" s="33" t="s">
        <v>284</v>
      </c>
      <c r="AC4395" s="48">
        <v>10</v>
      </c>
      <c r="AD4395" s="30">
        <v>1</v>
      </c>
      <c r="AE4395" s="30">
        <v>0</v>
      </c>
      <c r="AF4395" s="46" t="str">
        <f>IFERROR(VLOOKUP(U4395,Acronym!$A:$B, 2, FALSE), "Ot")</f>
        <v>L</v>
      </c>
      <c r="AG4395" s="47" t="s">
        <v>714</v>
      </c>
      <c r="AH4395" s="46" t="str">
        <f>VLOOKUP(AG4395,Acronym!$A:$B,2, FALSE)</f>
        <v>VA</v>
      </c>
      <c r="AI4395" s="47" t="s">
        <v>423</v>
      </c>
      <c r="AJ4395" s="47" t="s">
        <v>10025</v>
      </c>
    </row>
    <row r="4396" spans="1:36">
      <c r="A4396" s="30">
        <v>19087675</v>
      </c>
      <c r="B4396" s="31" t="s">
        <v>421</v>
      </c>
      <c r="C4396" s="39" t="s">
        <v>16184</v>
      </c>
      <c r="D4396" s="30">
        <v>1848560</v>
      </c>
      <c r="E4396" s="39" t="s">
        <v>9060</v>
      </c>
      <c r="F4396" s="50">
        <v>40861</v>
      </c>
      <c r="G4396" s="32">
        <v>4405</v>
      </c>
      <c r="H4396" s="31" t="s">
        <v>424</v>
      </c>
      <c r="I4396" s="31" t="s">
        <v>425</v>
      </c>
      <c r="J4396" s="32">
        <v>4405</v>
      </c>
      <c r="K4396" s="32">
        <v>4405</v>
      </c>
      <c r="L4396" s="50">
        <v>40898</v>
      </c>
      <c r="M4396" s="31" t="s">
        <v>5887</v>
      </c>
      <c r="N4396" s="31" t="s">
        <v>789</v>
      </c>
      <c r="O4396" s="31" t="s">
        <v>789</v>
      </c>
      <c r="P4396" s="39" t="s">
        <v>422</v>
      </c>
      <c r="Q4396" s="39" t="s">
        <v>555</v>
      </c>
      <c r="R4396" s="41" t="s">
        <v>542</v>
      </c>
      <c r="S4396" s="31">
        <v>1</v>
      </c>
      <c r="T4396" s="39" t="s">
        <v>281</v>
      </c>
      <c r="U4396" s="39" t="s">
        <v>430</v>
      </c>
      <c r="V4396" s="39" t="s">
        <v>571</v>
      </c>
      <c r="W4396" s="39" t="s">
        <v>220</v>
      </c>
      <c r="X4396" s="42" t="s">
        <v>220</v>
      </c>
      <c r="Y4396" s="50">
        <v>40921</v>
      </c>
      <c r="Z4396" s="30" t="s">
        <v>556</v>
      </c>
      <c r="AA4396" s="31">
        <v>1</v>
      </c>
      <c r="AB4396" s="33" t="s">
        <v>282</v>
      </c>
      <c r="AC4396" s="48">
        <v>5</v>
      </c>
      <c r="AD4396" s="30">
        <v>1</v>
      </c>
      <c r="AE4396" s="30">
        <v>0</v>
      </c>
      <c r="AF4396" s="46" t="str">
        <f>IFERROR(VLOOKUP(U4396,Acronym!$A:$B, 2, FALSE), "Ot")</f>
        <v>Y</v>
      </c>
      <c r="AG4396" s="47" t="s">
        <v>716</v>
      </c>
      <c r="AH4396" s="46" t="str">
        <f>VLOOKUP(AG4396,Acronym!$A:$B,2, FALSE)</f>
        <v>MU</v>
      </c>
      <c r="AI4396" s="47" t="s">
        <v>720</v>
      </c>
      <c r="AJ4396" s="47" t="s">
        <v>10026</v>
      </c>
    </row>
    <row r="4397" spans="1:36">
      <c r="A4397" s="30">
        <v>19087805</v>
      </c>
      <c r="B4397" s="31" t="s">
        <v>421</v>
      </c>
      <c r="C4397" s="39" t="s">
        <v>16185</v>
      </c>
      <c r="D4397" s="30">
        <v>18950822</v>
      </c>
      <c r="E4397" s="39" t="s">
        <v>8101</v>
      </c>
      <c r="F4397" s="50">
        <v>40859</v>
      </c>
      <c r="G4397" s="32">
        <v>23750</v>
      </c>
      <c r="H4397" s="31" t="s">
        <v>177</v>
      </c>
      <c r="I4397" s="31" t="s">
        <v>174</v>
      </c>
      <c r="J4397" s="32">
        <v>0</v>
      </c>
      <c r="K4397" s="32">
        <v>0</v>
      </c>
      <c r="L4397" s="50">
        <v>40868</v>
      </c>
      <c r="M4397" s="31" t="s">
        <v>5887</v>
      </c>
      <c r="N4397" s="31" t="s">
        <v>789</v>
      </c>
      <c r="O4397" s="31" t="s">
        <v>789</v>
      </c>
      <c r="P4397" s="39" t="s">
        <v>422</v>
      </c>
      <c r="Q4397" s="39" t="s">
        <v>555</v>
      </c>
      <c r="R4397" s="41" t="s">
        <v>541</v>
      </c>
      <c r="S4397" s="31" t="s">
        <v>421</v>
      </c>
      <c r="T4397" s="39" t="s">
        <v>283</v>
      </c>
      <c r="U4397" s="39" t="s">
        <v>430</v>
      </c>
      <c r="V4397" s="39" t="s">
        <v>221</v>
      </c>
      <c r="W4397" s="39" t="s">
        <v>99</v>
      </c>
      <c r="X4397" s="42" t="s">
        <v>88</v>
      </c>
      <c r="Y4397" s="50" t="s">
        <v>421</v>
      </c>
      <c r="Z4397" s="30" t="s">
        <v>557</v>
      </c>
      <c r="AA4397" s="31">
        <v>0</v>
      </c>
      <c r="AB4397" s="33" t="s">
        <v>284</v>
      </c>
      <c r="AC4397" s="48">
        <v>1</v>
      </c>
      <c r="AD4397" s="30">
        <v>1</v>
      </c>
      <c r="AE4397" s="30">
        <v>1</v>
      </c>
      <c r="AF4397" s="46" t="str">
        <f>IFERROR(VLOOKUP(U4397,Acronym!$A:$B, 2, FALSE), "Ot")</f>
        <v>Y</v>
      </c>
      <c r="AG4397" s="47" t="s">
        <v>715</v>
      </c>
      <c r="AH4397" s="46" t="str">
        <f>VLOOKUP(AG4397,Acronym!$A:$B,2, FALSE)</f>
        <v>TH</v>
      </c>
      <c r="AI4397" s="47" t="s">
        <v>720</v>
      </c>
      <c r="AJ4397" s="47" t="s">
        <v>8679</v>
      </c>
    </row>
    <row r="4398" spans="1:36">
      <c r="A4398" s="30">
        <v>19087880</v>
      </c>
      <c r="B4398" s="31" t="s">
        <v>421</v>
      </c>
      <c r="C4398" s="39" t="s">
        <v>16186</v>
      </c>
      <c r="D4398" s="30">
        <v>19087873</v>
      </c>
      <c r="E4398" s="39" t="s">
        <v>9061</v>
      </c>
      <c r="F4398" s="50">
        <v>40859</v>
      </c>
      <c r="G4398" s="32">
        <v>5000</v>
      </c>
      <c r="H4398" s="31" t="s">
        <v>424</v>
      </c>
      <c r="I4398" s="31" t="s">
        <v>174</v>
      </c>
      <c r="J4398" s="32">
        <v>0</v>
      </c>
      <c r="K4398" s="32">
        <v>0</v>
      </c>
      <c r="L4398" s="50">
        <v>40897</v>
      </c>
      <c r="M4398" s="31" t="s">
        <v>5887</v>
      </c>
      <c r="N4398" s="31" t="s">
        <v>789</v>
      </c>
      <c r="O4398" s="31" t="s">
        <v>789</v>
      </c>
      <c r="P4398" s="39" t="s">
        <v>422</v>
      </c>
      <c r="Q4398" s="39" t="s">
        <v>555</v>
      </c>
      <c r="R4398" s="41" t="s">
        <v>542</v>
      </c>
      <c r="S4398" s="31" t="s">
        <v>421</v>
      </c>
      <c r="T4398" s="39" t="s">
        <v>283</v>
      </c>
      <c r="U4398" s="39" t="s">
        <v>435</v>
      </c>
      <c r="V4398" s="39" t="s">
        <v>6611</v>
      </c>
      <c r="W4398" s="39" t="s">
        <v>466</v>
      </c>
      <c r="X4398" s="42" t="s">
        <v>6611</v>
      </c>
      <c r="Y4398" s="50" t="s">
        <v>421</v>
      </c>
      <c r="Z4398" s="30" t="s">
        <v>557</v>
      </c>
      <c r="AA4398" s="31">
        <v>0</v>
      </c>
      <c r="AB4398" s="33" t="s">
        <v>282</v>
      </c>
      <c r="AC4398" s="48">
        <v>5</v>
      </c>
      <c r="AD4398" s="30">
        <v>1</v>
      </c>
      <c r="AE4398" s="30">
        <v>0</v>
      </c>
      <c r="AF4398" s="46" t="str">
        <f>IFERROR(VLOOKUP(U4398,Acronym!$A:$B, 2, FALSE), "Ot")</f>
        <v>WM</v>
      </c>
      <c r="AG4398" s="47" t="s">
        <v>716</v>
      </c>
      <c r="AH4398" s="46" t="str">
        <f>VLOOKUP(AG4398,Acronym!$A:$B,2, FALSE)</f>
        <v>MU</v>
      </c>
      <c r="AI4398" s="47" t="s">
        <v>435</v>
      </c>
      <c r="AJ4398" s="47" t="s">
        <v>10027</v>
      </c>
    </row>
    <row r="4399" spans="1:36">
      <c r="A4399" s="30">
        <v>19087947</v>
      </c>
      <c r="B4399" s="31" t="s">
        <v>421</v>
      </c>
      <c r="C4399" s="39" t="s">
        <v>16187</v>
      </c>
      <c r="D4399" s="30">
        <v>19087940</v>
      </c>
      <c r="E4399" s="39" t="s">
        <v>8155</v>
      </c>
      <c r="F4399" s="50">
        <v>40860</v>
      </c>
      <c r="G4399" s="32">
        <v>4200</v>
      </c>
      <c r="H4399" s="31" t="s">
        <v>177</v>
      </c>
      <c r="I4399" s="31" t="s">
        <v>174</v>
      </c>
      <c r="J4399" s="32">
        <v>0</v>
      </c>
      <c r="K4399" s="32">
        <v>0</v>
      </c>
      <c r="L4399" s="50">
        <v>40868</v>
      </c>
      <c r="M4399" s="31" t="s">
        <v>5887</v>
      </c>
      <c r="N4399" s="31" t="s">
        <v>789</v>
      </c>
      <c r="O4399" s="31" t="s">
        <v>789</v>
      </c>
      <c r="P4399" s="39" t="s">
        <v>422</v>
      </c>
      <c r="Q4399" s="39" t="s">
        <v>555</v>
      </c>
      <c r="R4399" s="41" t="s">
        <v>542</v>
      </c>
      <c r="S4399" s="31" t="s">
        <v>421</v>
      </c>
      <c r="T4399" s="39" t="s">
        <v>283</v>
      </c>
      <c r="U4399" s="39" t="s">
        <v>426</v>
      </c>
      <c r="V4399" s="39" t="s">
        <v>385</v>
      </c>
      <c r="W4399" s="39" t="s">
        <v>285</v>
      </c>
      <c r="X4399" s="42" t="s">
        <v>385</v>
      </c>
      <c r="Y4399" s="50" t="s">
        <v>421</v>
      </c>
      <c r="Z4399" s="30" t="s">
        <v>557</v>
      </c>
      <c r="AA4399" s="31">
        <v>0</v>
      </c>
      <c r="AB4399" s="33" t="s">
        <v>282</v>
      </c>
      <c r="AC4399" s="48">
        <v>1</v>
      </c>
      <c r="AD4399" s="30">
        <v>1</v>
      </c>
      <c r="AE4399" s="30">
        <v>1</v>
      </c>
      <c r="AF4399" s="46" t="str">
        <f>IFERROR(VLOOKUP(U4399,Acronym!$A:$B, 2, FALSE), "Ot")</f>
        <v>NW</v>
      </c>
      <c r="AG4399" s="47" t="s">
        <v>721</v>
      </c>
      <c r="AH4399" s="46" t="str">
        <f>VLOOKUP(AG4399,Acronym!$A:$B,2, FALSE)</f>
        <v>NA</v>
      </c>
      <c r="AI4399" s="47" t="s">
        <v>426</v>
      </c>
      <c r="AJ4399" s="47" t="s">
        <v>8680</v>
      </c>
    </row>
    <row r="4400" spans="1:36">
      <c r="A4400" s="30">
        <v>19088697</v>
      </c>
      <c r="B4400" s="31" t="s">
        <v>421</v>
      </c>
      <c r="C4400" s="39" t="s">
        <v>16188</v>
      </c>
      <c r="D4400" s="30">
        <v>1849139</v>
      </c>
      <c r="E4400" s="39" t="s">
        <v>9062</v>
      </c>
      <c r="F4400" s="50">
        <v>40861</v>
      </c>
      <c r="G4400" s="32">
        <v>7510</v>
      </c>
      <c r="H4400" s="31" t="s">
        <v>424</v>
      </c>
      <c r="I4400" s="31" t="s">
        <v>174</v>
      </c>
      <c r="J4400" s="32">
        <v>7510</v>
      </c>
      <c r="K4400" s="32">
        <v>0</v>
      </c>
      <c r="L4400" s="50">
        <v>40898</v>
      </c>
      <c r="M4400" s="31" t="s">
        <v>5887</v>
      </c>
      <c r="N4400" s="31" t="s">
        <v>789</v>
      </c>
      <c r="O4400" s="31" t="s">
        <v>789</v>
      </c>
      <c r="P4400" s="39" t="s">
        <v>422</v>
      </c>
      <c r="Q4400" s="39" t="s">
        <v>555</v>
      </c>
      <c r="R4400" s="41" t="s">
        <v>542</v>
      </c>
      <c r="S4400" s="31" t="s">
        <v>421</v>
      </c>
      <c r="T4400" s="39" t="s">
        <v>281</v>
      </c>
      <c r="U4400" s="39" t="s">
        <v>431</v>
      </c>
      <c r="V4400" s="39" t="s">
        <v>126</v>
      </c>
      <c r="W4400" s="39" t="s">
        <v>335</v>
      </c>
      <c r="X4400" s="42" t="s">
        <v>340</v>
      </c>
      <c r="Y4400" s="50" t="s">
        <v>421</v>
      </c>
      <c r="Z4400" s="30" t="s">
        <v>556</v>
      </c>
      <c r="AA4400" s="31">
        <v>0</v>
      </c>
      <c r="AB4400" s="33" t="s">
        <v>282</v>
      </c>
      <c r="AC4400" s="48">
        <v>5</v>
      </c>
      <c r="AD4400" s="30">
        <v>1</v>
      </c>
      <c r="AE4400" s="30">
        <v>0</v>
      </c>
      <c r="AF4400" s="46" t="str">
        <f>IFERROR(VLOOKUP(U4400,Acronym!$A:$B, 2, FALSE), "Ot")</f>
        <v>NE</v>
      </c>
      <c r="AG4400" s="47" t="s">
        <v>714</v>
      </c>
      <c r="AH4400" s="46" t="str">
        <f>VLOOKUP(AG4400,Acronym!$A:$B,2, FALSE)</f>
        <v>VA</v>
      </c>
      <c r="AI4400" s="47" t="s">
        <v>431</v>
      </c>
      <c r="AJ4400" s="47" t="s">
        <v>10028</v>
      </c>
    </row>
    <row r="4401" spans="1:36">
      <c r="A4401" s="30">
        <v>19089750</v>
      </c>
      <c r="B4401" s="31" t="s">
        <v>421</v>
      </c>
      <c r="C4401" s="39" t="s">
        <v>16189</v>
      </c>
      <c r="D4401" s="30">
        <v>1443588</v>
      </c>
      <c r="E4401" s="39" t="s">
        <v>9063</v>
      </c>
      <c r="F4401" s="50">
        <v>40861</v>
      </c>
      <c r="G4401" s="32">
        <v>6062</v>
      </c>
      <c r="H4401" s="31" t="s">
        <v>424</v>
      </c>
      <c r="I4401" s="31" t="s">
        <v>425</v>
      </c>
      <c r="J4401" s="32">
        <v>6062</v>
      </c>
      <c r="K4401" s="32">
        <v>6062</v>
      </c>
      <c r="L4401" s="50">
        <v>40897</v>
      </c>
      <c r="M4401" s="31" t="s">
        <v>5887</v>
      </c>
      <c r="N4401" s="31" t="s">
        <v>789</v>
      </c>
      <c r="O4401" s="31" t="s">
        <v>789</v>
      </c>
      <c r="P4401" s="39" t="s">
        <v>422</v>
      </c>
      <c r="Q4401" s="39" t="s">
        <v>555</v>
      </c>
      <c r="R4401" s="41" t="s">
        <v>542</v>
      </c>
      <c r="S4401" s="31">
        <v>1</v>
      </c>
      <c r="T4401" s="39" t="s">
        <v>281</v>
      </c>
      <c r="U4401" s="39" t="s">
        <v>868</v>
      </c>
      <c r="V4401" s="39" t="s">
        <v>94</v>
      </c>
      <c r="W4401" s="39" t="s">
        <v>93</v>
      </c>
      <c r="X4401" s="42" t="s">
        <v>271</v>
      </c>
      <c r="Y4401" s="50">
        <v>40918</v>
      </c>
      <c r="Z4401" s="30" t="s">
        <v>557</v>
      </c>
      <c r="AA4401" s="31">
        <v>1</v>
      </c>
      <c r="AB4401" s="33" t="s">
        <v>282</v>
      </c>
      <c r="AC4401" s="48">
        <v>5</v>
      </c>
      <c r="AD4401" s="30">
        <v>1</v>
      </c>
      <c r="AE4401" s="30">
        <v>0</v>
      </c>
      <c r="AF4401" s="46" t="str">
        <f>IFERROR(VLOOKUP(U4401,Acronym!$A:$B, 2, FALSE), "Ot")</f>
        <v>E</v>
      </c>
      <c r="AG4401" s="47" t="s">
        <v>717</v>
      </c>
      <c r="AH4401" s="46" t="str">
        <f>VLOOKUP(AG4401,Acronym!$A:$B,2, FALSE)</f>
        <v>CA</v>
      </c>
      <c r="AI4401" s="47" t="s">
        <v>423</v>
      </c>
      <c r="AJ4401" s="47" t="s">
        <v>10029</v>
      </c>
    </row>
    <row r="4402" spans="1:36">
      <c r="A4402" s="30">
        <v>19089900</v>
      </c>
      <c r="B4402" s="31" t="s">
        <v>421</v>
      </c>
      <c r="C4402" s="39" t="s">
        <v>16190</v>
      </c>
      <c r="D4402" s="30">
        <v>1613166</v>
      </c>
      <c r="E4402" s="39" t="s">
        <v>9064</v>
      </c>
      <c r="F4402" s="50">
        <v>40861</v>
      </c>
      <c r="G4402" s="32">
        <v>968176</v>
      </c>
      <c r="H4402" s="31" t="s">
        <v>424</v>
      </c>
      <c r="I4402" s="31" t="s">
        <v>425</v>
      </c>
      <c r="J4402" s="32">
        <v>940996</v>
      </c>
      <c r="K4402" s="32">
        <v>940996</v>
      </c>
      <c r="L4402" s="50">
        <v>40920</v>
      </c>
      <c r="M4402" s="31" t="s">
        <v>8727</v>
      </c>
      <c r="N4402" s="31" t="s">
        <v>789</v>
      </c>
      <c r="O4402" s="31" t="s">
        <v>789</v>
      </c>
      <c r="P4402" s="39" t="s">
        <v>422</v>
      </c>
      <c r="Q4402" s="39" t="s">
        <v>555</v>
      </c>
      <c r="R4402" s="41" t="s">
        <v>179</v>
      </c>
      <c r="S4402" s="31">
        <v>1</v>
      </c>
      <c r="T4402" s="39" t="s">
        <v>283</v>
      </c>
      <c r="U4402" s="39" t="s">
        <v>426</v>
      </c>
      <c r="V4402" s="39" t="s">
        <v>427</v>
      </c>
      <c r="W4402" s="39" t="s">
        <v>287</v>
      </c>
      <c r="X4402" s="42" t="s">
        <v>428</v>
      </c>
      <c r="Y4402" s="50" t="s">
        <v>421</v>
      </c>
      <c r="Z4402" s="30" t="s">
        <v>556</v>
      </c>
      <c r="AA4402" s="31">
        <v>1</v>
      </c>
      <c r="AB4402" s="33" t="s">
        <v>284</v>
      </c>
      <c r="AC4402" s="48">
        <v>8</v>
      </c>
      <c r="AD4402" s="30">
        <v>1</v>
      </c>
      <c r="AE4402" s="30">
        <v>0</v>
      </c>
      <c r="AF4402" s="46" t="str">
        <f>IFERROR(VLOOKUP(U4402,Acronym!$A:$B, 2, FALSE), "Ot")</f>
        <v>NW</v>
      </c>
      <c r="AG4402" s="47" t="s">
        <v>717</v>
      </c>
      <c r="AH4402" s="46" t="str">
        <f>VLOOKUP(AG4402,Acronym!$A:$B,2, FALSE)</f>
        <v>CA</v>
      </c>
      <c r="AI4402" s="47" t="s">
        <v>426</v>
      </c>
      <c r="AJ4402" s="47" t="s">
        <v>10030</v>
      </c>
    </row>
    <row r="4403" spans="1:36">
      <c r="A4403" s="30">
        <v>19090064</v>
      </c>
      <c r="B4403" s="31" t="s">
        <v>421</v>
      </c>
      <c r="C4403" s="39" t="s">
        <v>16191</v>
      </c>
      <c r="D4403" s="30">
        <v>9445501</v>
      </c>
      <c r="E4403" s="39" t="s">
        <v>9065</v>
      </c>
      <c r="F4403" s="50">
        <v>40861</v>
      </c>
      <c r="G4403" s="32">
        <v>7000</v>
      </c>
      <c r="H4403" s="31" t="s">
        <v>424</v>
      </c>
      <c r="I4403" s="31" t="s">
        <v>425</v>
      </c>
      <c r="J4403" s="32">
        <v>7000</v>
      </c>
      <c r="K4403" s="32">
        <v>7000</v>
      </c>
      <c r="L4403" s="50">
        <v>40897</v>
      </c>
      <c r="M4403" s="31" t="s">
        <v>5887</v>
      </c>
      <c r="N4403" s="31" t="s">
        <v>789</v>
      </c>
      <c r="O4403" s="31" t="s">
        <v>789</v>
      </c>
      <c r="P4403" s="39" t="s">
        <v>422</v>
      </c>
      <c r="Q4403" s="39" t="s">
        <v>555</v>
      </c>
      <c r="R4403" s="41" t="s">
        <v>542</v>
      </c>
      <c r="S4403" s="31">
        <v>1</v>
      </c>
      <c r="T4403" s="39" t="s">
        <v>281</v>
      </c>
      <c r="U4403" s="39" t="s">
        <v>426</v>
      </c>
      <c r="V4403" s="39" t="s">
        <v>6123</v>
      </c>
      <c r="W4403" s="39" t="s">
        <v>285</v>
      </c>
      <c r="X4403" s="42" t="s">
        <v>6123</v>
      </c>
      <c r="Y4403" s="50">
        <v>40914</v>
      </c>
      <c r="Z4403" s="30" t="s">
        <v>557</v>
      </c>
      <c r="AA4403" s="31">
        <v>1</v>
      </c>
      <c r="AB4403" s="33" t="s">
        <v>282</v>
      </c>
      <c r="AC4403" s="48">
        <v>5</v>
      </c>
      <c r="AD4403" s="30">
        <v>1</v>
      </c>
      <c r="AE4403" s="30">
        <v>0</v>
      </c>
      <c r="AF4403" s="46" t="str">
        <f>IFERROR(VLOOKUP(U4403,Acronym!$A:$B, 2, FALSE), "Ot")</f>
        <v>NW</v>
      </c>
      <c r="AG4403" s="47" t="s">
        <v>722</v>
      </c>
      <c r="AH4403" s="46" t="str">
        <f>VLOOKUP(AG4403,Acronym!$A:$B,2, FALSE)</f>
        <v>DA</v>
      </c>
      <c r="AI4403" s="47" t="s">
        <v>426</v>
      </c>
      <c r="AJ4403" s="47" t="s">
        <v>10031</v>
      </c>
    </row>
    <row r="4404" spans="1:36">
      <c r="A4404" s="30">
        <v>19090850</v>
      </c>
      <c r="B4404" s="31" t="s">
        <v>421</v>
      </c>
      <c r="C4404" s="39" t="s">
        <v>16192</v>
      </c>
      <c r="D4404" s="30">
        <v>1603667</v>
      </c>
      <c r="E4404" s="39" t="s">
        <v>9066</v>
      </c>
      <c r="F4404" s="50">
        <v>40861</v>
      </c>
      <c r="G4404" s="32">
        <v>123435</v>
      </c>
      <c r="H4404" s="31" t="s">
        <v>177</v>
      </c>
      <c r="I4404" s="31" t="s">
        <v>174</v>
      </c>
      <c r="J4404" s="32">
        <v>0</v>
      </c>
      <c r="K4404" s="32">
        <v>0</v>
      </c>
      <c r="L4404" s="50">
        <v>40879</v>
      </c>
      <c r="M4404" s="31" t="s">
        <v>5887</v>
      </c>
      <c r="N4404" s="31" t="s">
        <v>789</v>
      </c>
      <c r="O4404" s="31" t="s">
        <v>789</v>
      </c>
      <c r="P4404" s="39" t="s">
        <v>422</v>
      </c>
      <c r="Q4404" s="39" t="s">
        <v>555</v>
      </c>
      <c r="R4404" s="41" t="s">
        <v>179</v>
      </c>
      <c r="S4404" s="31" t="s">
        <v>421</v>
      </c>
      <c r="T4404" s="39" t="s">
        <v>283</v>
      </c>
      <c r="U4404" s="39" t="s">
        <v>423</v>
      </c>
      <c r="V4404" s="39" t="s">
        <v>36</v>
      </c>
      <c r="W4404" s="39" t="s">
        <v>175</v>
      </c>
      <c r="X4404" s="42" t="s">
        <v>35</v>
      </c>
      <c r="Y4404" s="50" t="s">
        <v>421</v>
      </c>
      <c r="Z4404" s="30" t="s">
        <v>556</v>
      </c>
      <c r="AA4404" s="31">
        <v>0</v>
      </c>
      <c r="AB4404" s="33" t="s">
        <v>284</v>
      </c>
      <c r="AC4404" s="48">
        <v>3</v>
      </c>
      <c r="AD4404" s="30">
        <v>1</v>
      </c>
      <c r="AE4404" s="30">
        <v>1</v>
      </c>
      <c r="AF4404" s="46" t="str">
        <f>IFERROR(VLOOKUP(U4404,Acronym!$A:$B, 2, FALSE), "Ot")</f>
        <v>L</v>
      </c>
      <c r="AG4404" s="47" t="s">
        <v>715</v>
      </c>
      <c r="AH4404" s="46" t="str">
        <f>VLOOKUP(AG4404,Acronym!$A:$B,2, FALSE)</f>
        <v>TH</v>
      </c>
      <c r="AI4404" s="47" t="s">
        <v>423</v>
      </c>
      <c r="AJ4404" s="47" t="s">
        <v>10032</v>
      </c>
    </row>
    <row r="4405" spans="1:36">
      <c r="A4405" s="30">
        <v>19091027</v>
      </c>
      <c r="B4405" s="31" t="s">
        <v>421</v>
      </c>
      <c r="C4405" s="39" t="s">
        <v>16193</v>
      </c>
      <c r="D4405" s="30">
        <v>11262760</v>
      </c>
      <c r="E4405" s="39" t="s">
        <v>9067</v>
      </c>
      <c r="F4405" s="50">
        <v>40861</v>
      </c>
      <c r="G4405" s="32">
        <v>5000</v>
      </c>
      <c r="H4405" s="31" t="s">
        <v>424</v>
      </c>
      <c r="I4405" s="31" t="s">
        <v>425</v>
      </c>
      <c r="J4405" s="32">
        <v>5000</v>
      </c>
      <c r="K4405" s="32">
        <v>5000</v>
      </c>
      <c r="L4405" s="50">
        <v>40913</v>
      </c>
      <c r="M4405" s="31" t="s">
        <v>8727</v>
      </c>
      <c r="N4405" s="31" t="s">
        <v>789</v>
      </c>
      <c r="O4405" s="31" t="s">
        <v>789</v>
      </c>
      <c r="P4405" s="39" t="s">
        <v>422</v>
      </c>
      <c r="Q4405" s="39" t="s">
        <v>555</v>
      </c>
      <c r="R4405" s="41" t="s">
        <v>542</v>
      </c>
      <c r="S4405" s="31">
        <v>3</v>
      </c>
      <c r="T4405" s="39" t="s">
        <v>281</v>
      </c>
      <c r="U4405" s="39" t="s">
        <v>426</v>
      </c>
      <c r="V4405" s="39" t="s">
        <v>6123</v>
      </c>
      <c r="W4405" s="39" t="s">
        <v>285</v>
      </c>
      <c r="X4405" s="42" t="s">
        <v>6123</v>
      </c>
      <c r="Y4405" s="50">
        <v>40921</v>
      </c>
      <c r="Z4405" s="30" t="s">
        <v>557</v>
      </c>
      <c r="AA4405" s="31">
        <v>1</v>
      </c>
      <c r="AB4405" s="33" t="s">
        <v>282</v>
      </c>
      <c r="AC4405" s="48">
        <v>7</v>
      </c>
      <c r="AD4405" s="30">
        <v>0</v>
      </c>
      <c r="AE4405" s="30">
        <v>0</v>
      </c>
      <c r="AF4405" s="46" t="str">
        <f>IFERROR(VLOOKUP(U4405,Acronym!$A:$B, 2, FALSE), "Ot")</f>
        <v>NW</v>
      </c>
      <c r="AG4405" s="47" t="s">
        <v>714</v>
      </c>
      <c r="AH4405" s="46" t="str">
        <f>VLOOKUP(AG4405,Acronym!$A:$B,2, FALSE)</f>
        <v>VA</v>
      </c>
      <c r="AI4405" s="47" t="s">
        <v>426</v>
      </c>
      <c r="AJ4405" s="47" t="s">
        <v>10033</v>
      </c>
    </row>
    <row r="4406" spans="1:36">
      <c r="A4406" s="30">
        <v>19091180</v>
      </c>
      <c r="B4406" s="31" t="s">
        <v>421</v>
      </c>
      <c r="C4406" s="39" t="s">
        <v>16194</v>
      </c>
      <c r="D4406" s="30">
        <v>19091178</v>
      </c>
      <c r="E4406" s="39" t="s">
        <v>9068</v>
      </c>
      <c r="F4406" s="50">
        <v>40861</v>
      </c>
      <c r="G4406" s="32">
        <v>10000</v>
      </c>
      <c r="H4406" s="31" t="s">
        <v>424</v>
      </c>
      <c r="I4406" s="31" t="s">
        <v>174</v>
      </c>
      <c r="J4406" s="32">
        <v>0</v>
      </c>
      <c r="K4406" s="32">
        <v>0</v>
      </c>
      <c r="L4406" s="50">
        <v>40897</v>
      </c>
      <c r="M4406" s="31" t="s">
        <v>5887</v>
      </c>
      <c r="N4406" s="31" t="s">
        <v>789</v>
      </c>
      <c r="O4406" s="31" t="s">
        <v>789</v>
      </c>
      <c r="P4406" s="39" t="s">
        <v>422</v>
      </c>
      <c r="Q4406" s="39" t="s">
        <v>555</v>
      </c>
      <c r="R4406" s="41" t="s">
        <v>542</v>
      </c>
      <c r="S4406" s="31" t="s">
        <v>421</v>
      </c>
      <c r="T4406" s="39" t="s">
        <v>281</v>
      </c>
      <c r="U4406" s="39" t="s">
        <v>423</v>
      </c>
      <c r="V4406" s="39" t="s">
        <v>377</v>
      </c>
      <c r="W4406" s="39" t="s">
        <v>175</v>
      </c>
      <c r="X4406" s="42" t="s">
        <v>125</v>
      </c>
      <c r="Y4406" s="50" t="s">
        <v>421</v>
      </c>
      <c r="Z4406" s="30" t="s">
        <v>557</v>
      </c>
      <c r="AA4406" s="31">
        <v>0</v>
      </c>
      <c r="AB4406" s="33" t="s">
        <v>282</v>
      </c>
      <c r="AC4406" s="48">
        <v>5</v>
      </c>
      <c r="AD4406" s="30">
        <v>1</v>
      </c>
      <c r="AE4406" s="30">
        <v>0</v>
      </c>
      <c r="AF4406" s="46" t="str">
        <f>IFERROR(VLOOKUP(U4406,Acronym!$A:$B, 2, FALSE), "Ot")</f>
        <v>L</v>
      </c>
      <c r="AG4406" s="47" t="s">
        <v>718</v>
      </c>
      <c r="AH4406" s="46" t="str">
        <f>VLOOKUP(AG4406,Acronym!$A:$B,2, FALSE)</f>
        <v>LI</v>
      </c>
      <c r="AI4406" s="47" t="s">
        <v>423</v>
      </c>
      <c r="AJ4406" s="47" t="s">
        <v>10034</v>
      </c>
    </row>
    <row r="4407" spans="1:36">
      <c r="A4407" s="30">
        <v>19091266</v>
      </c>
      <c r="B4407" s="31" t="s">
        <v>421</v>
      </c>
      <c r="C4407" s="39" t="s">
        <v>16195</v>
      </c>
      <c r="D4407" s="30">
        <v>1618531</v>
      </c>
      <c r="E4407" s="39" t="s">
        <v>9069</v>
      </c>
      <c r="F4407" s="50">
        <v>40861</v>
      </c>
      <c r="G4407" s="32">
        <v>4888</v>
      </c>
      <c r="H4407" s="31" t="s">
        <v>424</v>
      </c>
      <c r="I4407" s="31" t="s">
        <v>174</v>
      </c>
      <c r="J4407" s="32">
        <v>0</v>
      </c>
      <c r="K4407" s="32">
        <v>0</v>
      </c>
      <c r="L4407" s="50">
        <v>40897</v>
      </c>
      <c r="M4407" s="31" t="s">
        <v>5887</v>
      </c>
      <c r="N4407" s="31" t="s">
        <v>789</v>
      </c>
      <c r="O4407" s="31" t="s">
        <v>789</v>
      </c>
      <c r="P4407" s="39" t="s">
        <v>422</v>
      </c>
      <c r="Q4407" s="39" t="s">
        <v>555</v>
      </c>
      <c r="R4407" s="41" t="s">
        <v>542</v>
      </c>
      <c r="S4407" s="31" t="s">
        <v>421</v>
      </c>
      <c r="T4407" s="39" t="s">
        <v>283</v>
      </c>
      <c r="U4407" s="39" t="s">
        <v>426</v>
      </c>
      <c r="V4407" s="39" t="s">
        <v>617</v>
      </c>
      <c r="W4407" s="39" t="s">
        <v>287</v>
      </c>
      <c r="X4407" s="42" t="s">
        <v>429</v>
      </c>
      <c r="Y4407" s="50" t="s">
        <v>421</v>
      </c>
      <c r="Z4407" s="30" t="s">
        <v>557</v>
      </c>
      <c r="AA4407" s="31">
        <v>0</v>
      </c>
      <c r="AB4407" s="33" t="s">
        <v>282</v>
      </c>
      <c r="AC4407" s="48">
        <v>5</v>
      </c>
      <c r="AD4407" s="30">
        <v>1</v>
      </c>
      <c r="AE4407" s="30">
        <v>0</v>
      </c>
      <c r="AF4407" s="46" t="str">
        <f>IFERROR(VLOOKUP(U4407,Acronym!$A:$B, 2, FALSE), "Ot")</f>
        <v>NW</v>
      </c>
      <c r="AG4407" s="47" t="s">
        <v>714</v>
      </c>
      <c r="AH4407" s="46" t="str">
        <f>VLOOKUP(AG4407,Acronym!$A:$B,2, FALSE)</f>
        <v>VA</v>
      </c>
      <c r="AI4407" s="47" t="s">
        <v>426</v>
      </c>
      <c r="AJ4407" s="47" t="s">
        <v>10035</v>
      </c>
    </row>
    <row r="4408" spans="1:36">
      <c r="A4408" s="30">
        <v>19091356</v>
      </c>
      <c r="B4408" s="31" t="s">
        <v>421</v>
      </c>
      <c r="C4408" s="39" t="s">
        <v>16196</v>
      </c>
      <c r="D4408" s="30">
        <v>1855017</v>
      </c>
      <c r="E4408" s="39" t="s">
        <v>9070</v>
      </c>
      <c r="F4408" s="50">
        <v>40861</v>
      </c>
      <c r="G4408" s="32">
        <v>9984</v>
      </c>
      <c r="H4408" s="31" t="s">
        <v>424</v>
      </c>
      <c r="I4408" s="31" t="s">
        <v>425</v>
      </c>
      <c r="J4408" s="32">
        <v>9984</v>
      </c>
      <c r="K4408" s="32">
        <v>9984</v>
      </c>
      <c r="L4408" s="50">
        <v>40897</v>
      </c>
      <c r="M4408" s="31" t="s">
        <v>5887</v>
      </c>
      <c r="N4408" s="31" t="s">
        <v>789</v>
      </c>
      <c r="O4408" s="31" t="s">
        <v>789</v>
      </c>
      <c r="P4408" s="39" t="s">
        <v>422</v>
      </c>
      <c r="Q4408" s="39" t="s">
        <v>555</v>
      </c>
      <c r="R4408" s="41" t="s">
        <v>542</v>
      </c>
      <c r="S4408" s="31">
        <v>1</v>
      </c>
      <c r="T4408" s="39" t="s">
        <v>281</v>
      </c>
      <c r="U4408" s="39" t="s">
        <v>446</v>
      </c>
      <c r="V4408" s="39" t="s">
        <v>180</v>
      </c>
      <c r="W4408" s="39" t="s">
        <v>181</v>
      </c>
      <c r="X4408" s="42" t="s">
        <v>182</v>
      </c>
      <c r="Y4408" s="50">
        <v>40919</v>
      </c>
      <c r="Z4408" s="30" t="s">
        <v>557</v>
      </c>
      <c r="AA4408" s="31">
        <v>1</v>
      </c>
      <c r="AB4408" s="33" t="s">
        <v>282</v>
      </c>
      <c r="AC4408" s="48">
        <v>5</v>
      </c>
      <c r="AD4408" s="30">
        <v>1</v>
      </c>
      <c r="AE4408" s="30">
        <v>0</v>
      </c>
      <c r="AF4408" s="46" t="str">
        <f>IFERROR(VLOOKUP(U4408,Acronym!$A:$B, 2, FALSE), "Ot")</f>
        <v>SE</v>
      </c>
      <c r="AG4408" s="47" t="s">
        <v>715</v>
      </c>
      <c r="AH4408" s="46" t="str">
        <f>VLOOKUP(AG4408,Acronym!$A:$B,2, FALSE)</f>
        <v>TH</v>
      </c>
      <c r="AI4408" s="47" t="s">
        <v>446</v>
      </c>
      <c r="AJ4408" s="47" t="s">
        <v>10036</v>
      </c>
    </row>
    <row r="4409" spans="1:36">
      <c r="A4409" s="30">
        <v>19091494</v>
      </c>
      <c r="B4409" s="31" t="s">
        <v>421</v>
      </c>
      <c r="C4409" s="39" t="s">
        <v>16197</v>
      </c>
      <c r="D4409" s="30">
        <v>19091487</v>
      </c>
      <c r="E4409" s="39" t="s">
        <v>9071</v>
      </c>
      <c r="F4409" s="50">
        <v>40861</v>
      </c>
      <c r="G4409" s="32">
        <v>27970</v>
      </c>
      <c r="H4409" s="31" t="s">
        <v>424</v>
      </c>
      <c r="I4409" s="31" t="s">
        <v>174</v>
      </c>
      <c r="J4409" s="32">
        <v>27970</v>
      </c>
      <c r="K4409" s="32">
        <v>0</v>
      </c>
      <c r="L4409" s="50">
        <v>40932</v>
      </c>
      <c r="M4409" s="31" t="s">
        <v>8727</v>
      </c>
      <c r="N4409" s="31" t="s">
        <v>789</v>
      </c>
      <c r="O4409" s="31" t="s">
        <v>789</v>
      </c>
      <c r="P4409" s="39" t="s">
        <v>422</v>
      </c>
      <c r="Q4409" s="39" t="s">
        <v>555</v>
      </c>
      <c r="R4409" s="41" t="s">
        <v>541</v>
      </c>
      <c r="S4409" s="31" t="s">
        <v>421</v>
      </c>
      <c r="T4409" s="39" t="s">
        <v>283</v>
      </c>
      <c r="U4409" s="39" t="s">
        <v>423</v>
      </c>
      <c r="V4409" s="39" t="s">
        <v>489</v>
      </c>
      <c r="W4409" s="39" t="s">
        <v>175</v>
      </c>
      <c r="X4409" s="42" t="s">
        <v>270</v>
      </c>
      <c r="Y4409" s="50" t="s">
        <v>421</v>
      </c>
      <c r="Z4409" s="30" t="s">
        <v>556</v>
      </c>
      <c r="AA4409" s="31">
        <v>0</v>
      </c>
      <c r="AB4409" s="33" t="s">
        <v>284</v>
      </c>
      <c r="AC4409" s="48">
        <v>10</v>
      </c>
      <c r="AD4409" s="30">
        <v>1</v>
      </c>
      <c r="AE4409" s="30">
        <v>0</v>
      </c>
      <c r="AF4409" s="46" t="str">
        <f>IFERROR(VLOOKUP(U4409,Acronym!$A:$B, 2, FALSE), "Ot")</f>
        <v>L</v>
      </c>
      <c r="AG4409" s="47" t="s">
        <v>715</v>
      </c>
      <c r="AH4409" s="46" t="str">
        <f>VLOOKUP(AG4409,Acronym!$A:$B,2, FALSE)</f>
        <v>TH</v>
      </c>
      <c r="AI4409" s="47" t="s">
        <v>423</v>
      </c>
      <c r="AJ4409" s="47" t="s">
        <v>10037</v>
      </c>
    </row>
    <row r="4410" spans="1:36">
      <c r="A4410" s="30">
        <v>19092229</v>
      </c>
      <c r="B4410" s="31" t="s">
        <v>421</v>
      </c>
      <c r="C4410" s="39" t="s">
        <v>16198</v>
      </c>
      <c r="D4410" s="30">
        <v>19092222</v>
      </c>
      <c r="E4410" s="39" t="s">
        <v>9072</v>
      </c>
      <c r="F4410" s="50">
        <v>40861</v>
      </c>
      <c r="G4410" s="32">
        <v>4620</v>
      </c>
      <c r="H4410" s="31" t="s">
        <v>424</v>
      </c>
      <c r="I4410" s="31" t="s">
        <v>174</v>
      </c>
      <c r="J4410" s="32">
        <v>0</v>
      </c>
      <c r="K4410" s="32">
        <v>0</v>
      </c>
      <c r="L4410" s="50">
        <v>40898</v>
      </c>
      <c r="M4410" s="31" t="s">
        <v>5887</v>
      </c>
      <c r="N4410" s="31" t="s">
        <v>789</v>
      </c>
      <c r="O4410" s="31" t="s">
        <v>789</v>
      </c>
      <c r="P4410" s="39" t="s">
        <v>422</v>
      </c>
      <c r="Q4410" s="39" t="s">
        <v>555</v>
      </c>
      <c r="R4410" s="41" t="s">
        <v>542</v>
      </c>
      <c r="S4410" s="31" t="s">
        <v>421</v>
      </c>
      <c r="T4410" s="39" t="s">
        <v>283</v>
      </c>
      <c r="U4410" s="39" t="s">
        <v>868</v>
      </c>
      <c r="V4410" s="39" t="s">
        <v>732</v>
      </c>
      <c r="W4410" s="39" t="s">
        <v>742</v>
      </c>
      <c r="X4410" s="42" t="s">
        <v>742</v>
      </c>
      <c r="Y4410" s="50" t="s">
        <v>421</v>
      </c>
      <c r="Z4410" s="30" t="s">
        <v>556</v>
      </c>
      <c r="AA4410" s="31">
        <v>0</v>
      </c>
      <c r="AB4410" s="33" t="s">
        <v>282</v>
      </c>
      <c r="AC4410" s="48">
        <v>5</v>
      </c>
      <c r="AD4410" s="30">
        <v>1</v>
      </c>
      <c r="AE4410" s="30">
        <v>0</v>
      </c>
      <c r="AF4410" s="46" t="str">
        <f>IFERROR(VLOOKUP(U4410,Acronym!$A:$B, 2, FALSE), "Ot")</f>
        <v>E</v>
      </c>
      <c r="AG4410" s="47" t="s">
        <v>716</v>
      </c>
      <c r="AH4410" s="46" t="str">
        <f>VLOOKUP(AG4410,Acronym!$A:$B,2, FALSE)</f>
        <v>MU</v>
      </c>
      <c r="AI4410" s="47" t="s">
        <v>719</v>
      </c>
      <c r="AJ4410" s="47" t="s">
        <v>10038</v>
      </c>
    </row>
    <row r="4411" spans="1:36">
      <c r="A4411" s="30">
        <v>19092326</v>
      </c>
      <c r="B4411" s="31" t="s">
        <v>421</v>
      </c>
      <c r="C4411" s="39" t="s">
        <v>16199</v>
      </c>
      <c r="D4411" s="30">
        <v>19092319</v>
      </c>
      <c r="E4411" s="39" t="s">
        <v>8156</v>
      </c>
      <c r="F4411" s="50">
        <v>40861</v>
      </c>
      <c r="G4411" s="32">
        <v>9890</v>
      </c>
      <c r="H4411" s="31" t="s">
        <v>177</v>
      </c>
      <c r="I4411" s="31" t="s">
        <v>174</v>
      </c>
      <c r="J4411" s="32">
        <v>0</v>
      </c>
      <c r="K4411" s="32">
        <v>0</v>
      </c>
      <c r="L4411" s="50">
        <v>40863</v>
      </c>
      <c r="M4411" s="31" t="s">
        <v>5887</v>
      </c>
      <c r="N4411" s="31" t="s">
        <v>789</v>
      </c>
      <c r="O4411" s="31" t="s">
        <v>789</v>
      </c>
      <c r="P4411" s="39" t="s">
        <v>422</v>
      </c>
      <c r="Q4411" s="39" t="s">
        <v>555</v>
      </c>
      <c r="R4411" s="41" t="s">
        <v>542</v>
      </c>
      <c r="S4411" s="31" t="s">
        <v>421</v>
      </c>
      <c r="T4411" s="39" t="s">
        <v>283</v>
      </c>
      <c r="U4411" s="39" t="s">
        <v>423</v>
      </c>
      <c r="V4411" s="39" t="s">
        <v>489</v>
      </c>
      <c r="W4411" s="39" t="s">
        <v>175</v>
      </c>
      <c r="X4411" s="42" t="s">
        <v>270</v>
      </c>
      <c r="Y4411" s="50" t="s">
        <v>421</v>
      </c>
      <c r="Z4411" s="30" t="s">
        <v>557</v>
      </c>
      <c r="AA4411" s="31">
        <v>0</v>
      </c>
      <c r="AB4411" s="33" t="s">
        <v>282</v>
      </c>
      <c r="AC4411" s="48">
        <v>0</v>
      </c>
      <c r="AD4411" s="30">
        <v>1</v>
      </c>
      <c r="AE4411" s="30">
        <v>1</v>
      </c>
      <c r="AF4411" s="46" t="str">
        <f>IFERROR(VLOOKUP(U4411,Acronym!$A:$B, 2, FALSE), "Ot")</f>
        <v>L</v>
      </c>
      <c r="AG4411" s="47" t="s">
        <v>716</v>
      </c>
      <c r="AH4411" s="46" t="str">
        <f>VLOOKUP(AG4411,Acronym!$A:$B,2, FALSE)</f>
        <v>MU</v>
      </c>
      <c r="AI4411" s="47" t="s">
        <v>423</v>
      </c>
      <c r="AJ4411" s="47" t="s">
        <v>8681</v>
      </c>
    </row>
    <row r="4412" spans="1:36">
      <c r="A4412" s="30">
        <v>19092452</v>
      </c>
      <c r="B4412" s="31" t="s">
        <v>421</v>
      </c>
      <c r="C4412" s="39" t="s">
        <v>16200</v>
      </c>
      <c r="D4412" s="30">
        <v>9048463</v>
      </c>
      <c r="E4412" s="39" t="s">
        <v>9073</v>
      </c>
      <c r="F4412" s="50">
        <v>40861</v>
      </c>
      <c r="G4412" s="32">
        <v>41000</v>
      </c>
      <c r="H4412" s="31" t="s">
        <v>424</v>
      </c>
      <c r="I4412" s="31" t="s">
        <v>425</v>
      </c>
      <c r="J4412" s="32">
        <v>41000</v>
      </c>
      <c r="K4412" s="32">
        <v>41000</v>
      </c>
      <c r="L4412" s="50">
        <v>40920</v>
      </c>
      <c r="M4412" s="31" t="s">
        <v>8727</v>
      </c>
      <c r="N4412" s="31" t="s">
        <v>789</v>
      </c>
      <c r="O4412" s="31" t="s">
        <v>789</v>
      </c>
      <c r="P4412" s="39" t="s">
        <v>422</v>
      </c>
      <c r="Q4412" s="39" t="s">
        <v>555</v>
      </c>
      <c r="R4412" s="41" t="s">
        <v>179</v>
      </c>
      <c r="S4412" s="31">
        <v>1</v>
      </c>
      <c r="T4412" s="39" t="s">
        <v>283</v>
      </c>
      <c r="U4412" s="39" t="s">
        <v>446</v>
      </c>
      <c r="V4412" s="39" t="s">
        <v>679</v>
      </c>
      <c r="W4412" s="39" t="s">
        <v>181</v>
      </c>
      <c r="X4412" s="42" t="s">
        <v>680</v>
      </c>
      <c r="Y4412" s="50">
        <v>40928</v>
      </c>
      <c r="Z4412" s="30" t="s">
        <v>557</v>
      </c>
      <c r="AA4412" s="31">
        <v>1</v>
      </c>
      <c r="AB4412" s="33" t="s">
        <v>284</v>
      </c>
      <c r="AC4412" s="48">
        <v>8</v>
      </c>
      <c r="AD4412" s="30">
        <v>1</v>
      </c>
      <c r="AE4412" s="30">
        <v>0</v>
      </c>
      <c r="AF4412" s="46" t="str">
        <f>IFERROR(VLOOKUP(U4412,Acronym!$A:$B, 2, FALSE), "Ot")</f>
        <v>SE</v>
      </c>
      <c r="AG4412" s="47" t="s">
        <v>715</v>
      </c>
      <c r="AH4412" s="46" t="str">
        <f>VLOOKUP(AG4412,Acronym!$A:$B,2, FALSE)</f>
        <v>TH</v>
      </c>
      <c r="AI4412" s="47" t="s">
        <v>446</v>
      </c>
      <c r="AJ4412" s="47" t="s">
        <v>10039</v>
      </c>
    </row>
    <row r="4413" spans="1:36">
      <c r="A4413" s="30">
        <v>19093207</v>
      </c>
      <c r="B4413" s="31" t="s">
        <v>421</v>
      </c>
      <c r="C4413" s="39" t="s">
        <v>16201</v>
      </c>
      <c r="D4413" s="30">
        <v>1386837</v>
      </c>
      <c r="E4413" s="39" t="s">
        <v>6116</v>
      </c>
      <c r="F4413" s="50">
        <v>40861</v>
      </c>
      <c r="G4413" s="32">
        <v>12000</v>
      </c>
      <c r="H4413" s="31" t="s">
        <v>424</v>
      </c>
      <c r="I4413" s="31" t="s">
        <v>174</v>
      </c>
      <c r="J4413" s="32">
        <v>0</v>
      </c>
      <c r="K4413" s="32">
        <v>0</v>
      </c>
      <c r="L4413" s="50">
        <v>40932</v>
      </c>
      <c r="M4413" s="31" t="s">
        <v>8727</v>
      </c>
      <c r="N4413" s="31" t="s">
        <v>789</v>
      </c>
      <c r="O4413" s="31" t="s">
        <v>789</v>
      </c>
      <c r="P4413" s="39" t="s">
        <v>422</v>
      </c>
      <c r="Q4413" s="39" t="s">
        <v>555</v>
      </c>
      <c r="R4413" s="41" t="s">
        <v>541</v>
      </c>
      <c r="S4413" s="31" t="s">
        <v>421</v>
      </c>
      <c r="T4413" s="39" t="s">
        <v>283</v>
      </c>
      <c r="U4413" s="39" t="s">
        <v>423</v>
      </c>
      <c r="V4413" s="39" t="s">
        <v>669</v>
      </c>
      <c r="W4413" s="39" t="s">
        <v>175</v>
      </c>
      <c r="X4413" s="42" t="s">
        <v>299</v>
      </c>
      <c r="Y4413" s="50" t="s">
        <v>421</v>
      </c>
      <c r="Z4413" s="30" t="s">
        <v>557</v>
      </c>
      <c r="AA4413" s="31">
        <v>0</v>
      </c>
      <c r="AB4413" s="33" t="s">
        <v>284</v>
      </c>
      <c r="AC4413" s="48">
        <v>10</v>
      </c>
      <c r="AD4413" s="30">
        <v>1</v>
      </c>
      <c r="AE4413" s="30">
        <v>0</v>
      </c>
      <c r="AF4413" s="46" t="str">
        <f>IFERROR(VLOOKUP(U4413,Acronym!$A:$B, 2, FALSE), "Ot")</f>
        <v>L</v>
      </c>
      <c r="AG4413" s="47" t="s">
        <v>717</v>
      </c>
      <c r="AH4413" s="46" t="str">
        <f>VLOOKUP(AG4413,Acronym!$A:$B,2, FALSE)</f>
        <v>CA</v>
      </c>
      <c r="AI4413" s="47" t="s">
        <v>423</v>
      </c>
      <c r="AJ4413" s="47" t="s">
        <v>10040</v>
      </c>
    </row>
    <row r="4414" spans="1:36">
      <c r="A4414" s="30">
        <v>19093275</v>
      </c>
      <c r="B4414" s="31" t="s">
        <v>421</v>
      </c>
      <c r="C4414" s="39" t="s">
        <v>16202</v>
      </c>
      <c r="D4414" s="30">
        <v>1839805</v>
      </c>
      <c r="E4414" s="39" t="s">
        <v>10672</v>
      </c>
      <c r="F4414" s="50">
        <v>40861</v>
      </c>
      <c r="G4414" s="32">
        <v>18810</v>
      </c>
      <c r="H4414" s="31" t="s">
        <v>424</v>
      </c>
      <c r="I4414" s="31" t="s">
        <v>174</v>
      </c>
      <c r="J4414" s="32">
        <v>18810</v>
      </c>
      <c r="K4414" s="32">
        <v>0</v>
      </c>
      <c r="L4414" s="50">
        <v>40947</v>
      </c>
      <c r="M4414" s="31" t="s">
        <v>8727</v>
      </c>
      <c r="N4414" s="31" t="s">
        <v>789</v>
      </c>
      <c r="O4414" s="31" t="s">
        <v>789</v>
      </c>
      <c r="P4414" s="39" t="s">
        <v>422</v>
      </c>
      <c r="Q4414" s="39" t="s">
        <v>555</v>
      </c>
      <c r="R4414" s="41" t="s">
        <v>541</v>
      </c>
      <c r="S4414" s="31" t="s">
        <v>421</v>
      </c>
      <c r="T4414" s="39" t="s">
        <v>281</v>
      </c>
      <c r="U4414" s="39" t="s">
        <v>868</v>
      </c>
      <c r="V4414" s="39" t="s">
        <v>609</v>
      </c>
      <c r="W4414" s="39" t="s">
        <v>48</v>
      </c>
      <c r="X4414" s="42" t="s">
        <v>68</v>
      </c>
      <c r="Y4414" s="50" t="s">
        <v>421</v>
      </c>
      <c r="Z4414" s="30" t="s">
        <v>557</v>
      </c>
      <c r="AA4414" s="31">
        <v>0</v>
      </c>
      <c r="AB4414" s="33" t="s">
        <v>284</v>
      </c>
      <c r="AC4414" s="48">
        <v>12</v>
      </c>
      <c r="AD4414" s="30">
        <v>0</v>
      </c>
      <c r="AE4414" s="30">
        <v>0</v>
      </c>
      <c r="AF4414" s="46" t="str">
        <f>IFERROR(VLOOKUP(U4414,Acronym!$A:$B, 2, FALSE), "Ot")</f>
        <v>E</v>
      </c>
      <c r="AG4414" s="47" t="s">
        <v>714</v>
      </c>
      <c r="AH4414" s="46" t="str">
        <f>VLOOKUP(AG4414,Acronym!$A:$B,2, FALSE)</f>
        <v>VA</v>
      </c>
      <c r="AI4414" s="47" t="s">
        <v>719</v>
      </c>
      <c r="AJ4414" s="47" t="s">
        <v>11227</v>
      </c>
    </row>
    <row r="4415" spans="1:36">
      <c r="A4415" s="30">
        <v>19094399</v>
      </c>
      <c r="B4415" s="31" t="s">
        <v>421</v>
      </c>
      <c r="C4415" s="39" t="s">
        <v>16203</v>
      </c>
      <c r="D4415" s="30">
        <v>13646087</v>
      </c>
      <c r="E4415" s="39" t="s">
        <v>9074</v>
      </c>
      <c r="F4415" s="50">
        <v>40861</v>
      </c>
      <c r="G4415" s="32">
        <v>18000</v>
      </c>
      <c r="H4415" s="31" t="s">
        <v>424</v>
      </c>
      <c r="I4415" s="31" t="s">
        <v>425</v>
      </c>
      <c r="J4415" s="32">
        <v>18000</v>
      </c>
      <c r="K4415" s="32">
        <v>18000</v>
      </c>
      <c r="L4415" s="50">
        <v>40933</v>
      </c>
      <c r="M4415" s="31" t="s">
        <v>8727</v>
      </c>
      <c r="N4415" s="31" t="s">
        <v>789</v>
      </c>
      <c r="O4415" s="31" t="s">
        <v>789</v>
      </c>
      <c r="P4415" s="39" t="s">
        <v>422</v>
      </c>
      <c r="Q4415" s="39" t="s">
        <v>555</v>
      </c>
      <c r="R4415" s="41" t="s">
        <v>541</v>
      </c>
      <c r="S4415" s="31">
        <v>1</v>
      </c>
      <c r="T4415" s="39" t="s">
        <v>283</v>
      </c>
      <c r="U4415" s="39" t="s">
        <v>436</v>
      </c>
      <c r="V4415" s="39" t="s">
        <v>5870</v>
      </c>
      <c r="W4415" s="39" t="s">
        <v>64</v>
      </c>
      <c r="X4415" s="42" t="s">
        <v>5870</v>
      </c>
      <c r="Y4415" s="50">
        <v>40939</v>
      </c>
      <c r="Z4415" s="30" t="s">
        <v>556</v>
      </c>
      <c r="AA4415" s="31">
        <v>1</v>
      </c>
      <c r="AB4415" s="33" t="s">
        <v>284</v>
      </c>
      <c r="AC4415" s="48">
        <v>10</v>
      </c>
      <c r="AD4415" s="30">
        <v>1</v>
      </c>
      <c r="AE4415" s="30">
        <v>0</v>
      </c>
      <c r="AF4415" s="46" t="str">
        <f>IFERROR(VLOOKUP(U4415,Acronym!$A:$B, 2, FALSE), "Ot")</f>
        <v>SW</v>
      </c>
      <c r="AG4415" s="47" t="s">
        <v>715</v>
      </c>
      <c r="AH4415" s="46" t="str">
        <f>VLOOKUP(AG4415,Acronym!$A:$B,2, FALSE)</f>
        <v>TH</v>
      </c>
      <c r="AI4415" s="47" t="s">
        <v>436</v>
      </c>
      <c r="AJ4415" s="47" t="s">
        <v>10041</v>
      </c>
    </row>
    <row r="4416" spans="1:36">
      <c r="A4416" s="30">
        <v>19098107</v>
      </c>
      <c r="B4416" s="31" t="s">
        <v>421</v>
      </c>
      <c r="C4416" s="39" t="s">
        <v>16204</v>
      </c>
      <c r="D4416" s="30">
        <v>1636998</v>
      </c>
      <c r="E4416" s="39" t="s">
        <v>9075</v>
      </c>
      <c r="F4416" s="50">
        <v>40861</v>
      </c>
      <c r="G4416" s="32">
        <v>9850</v>
      </c>
      <c r="H4416" s="31" t="s">
        <v>424</v>
      </c>
      <c r="I4416" s="31" t="s">
        <v>174</v>
      </c>
      <c r="J4416" s="32">
        <v>0</v>
      </c>
      <c r="K4416" s="32">
        <v>0</v>
      </c>
      <c r="L4416" s="50">
        <v>40898</v>
      </c>
      <c r="M4416" s="31" t="s">
        <v>5887</v>
      </c>
      <c r="N4416" s="31" t="s">
        <v>789</v>
      </c>
      <c r="O4416" s="31" t="s">
        <v>789</v>
      </c>
      <c r="P4416" s="39" t="s">
        <v>422</v>
      </c>
      <c r="Q4416" s="39" t="s">
        <v>555</v>
      </c>
      <c r="R4416" s="41" t="s">
        <v>542</v>
      </c>
      <c r="S4416" s="31" t="s">
        <v>421</v>
      </c>
      <c r="T4416" s="39" t="s">
        <v>283</v>
      </c>
      <c r="U4416" s="39" t="s">
        <v>430</v>
      </c>
      <c r="V4416" s="39" t="s">
        <v>571</v>
      </c>
      <c r="W4416" s="39" t="s">
        <v>220</v>
      </c>
      <c r="X4416" s="42" t="s">
        <v>220</v>
      </c>
      <c r="Y4416" s="50" t="s">
        <v>421</v>
      </c>
      <c r="Z4416" s="30" t="s">
        <v>556</v>
      </c>
      <c r="AA4416" s="31">
        <v>0</v>
      </c>
      <c r="AB4416" s="33" t="s">
        <v>282</v>
      </c>
      <c r="AC4416" s="48">
        <v>5</v>
      </c>
      <c r="AD4416" s="30">
        <v>1</v>
      </c>
      <c r="AE4416" s="30">
        <v>0</v>
      </c>
      <c r="AF4416" s="46" t="str">
        <f>IFERROR(VLOOKUP(U4416,Acronym!$A:$B, 2, FALSE), "Ot")</f>
        <v>Y</v>
      </c>
      <c r="AG4416" s="47" t="s">
        <v>715</v>
      </c>
      <c r="AH4416" s="46" t="str">
        <f>VLOOKUP(AG4416,Acronym!$A:$B,2, FALSE)</f>
        <v>TH</v>
      </c>
      <c r="AI4416" s="47" t="s">
        <v>720</v>
      </c>
      <c r="AJ4416" s="47" t="s">
        <v>10042</v>
      </c>
    </row>
    <row r="4417" spans="1:36">
      <c r="A4417" s="30">
        <v>19098194</v>
      </c>
      <c r="B4417" s="31" t="s">
        <v>421</v>
      </c>
      <c r="C4417" s="39" t="s">
        <v>16205</v>
      </c>
      <c r="D4417" s="30">
        <v>19098187</v>
      </c>
      <c r="E4417" s="39" t="s">
        <v>9076</v>
      </c>
      <c r="F4417" s="50">
        <v>40862</v>
      </c>
      <c r="G4417" s="32">
        <v>6175</v>
      </c>
      <c r="H4417" s="31" t="s">
        <v>424</v>
      </c>
      <c r="I4417" s="31" t="s">
        <v>425</v>
      </c>
      <c r="J4417" s="32">
        <v>6175</v>
      </c>
      <c r="K4417" s="32">
        <v>6175</v>
      </c>
      <c r="L4417" s="50">
        <v>40914</v>
      </c>
      <c r="M4417" s="31" t="s">
        <v>8727</v>
      </c>
      <c r="N4417" s="31" t="s">
        <v>789</v>
      </c>
      <c r="O4417" s="31" t="s">
        <v>789</v>
      </c>
      <c r="P4417" s="39" t="s">
        <v>422</v>
      </c>
      <c r="Q4417" s="39" t="s">
        <v>555</v>
      </c>
      <c r="R4417" s="41" t="s">
        <v>542</v>
      </c>
      <c r="S4417" s="31">
        <v>1</v>
      </c>
      <c r="T4417" s="39" t="s">
        <v>283</v>
      </c>
      <c r="U4417" s="39" t="s">
        <v>446</v>
      </c>
      <c r="V4417" s="39" t="s">
        <v>3969</v>
      </c>
      <c r="W4417" s="39" t="s">
        <v>211</v>
      </c>
      <c r="X4417" s="42" t="s">
        <v>392</v>
      </c>
      <c r="Y4417" s="50">
        <v>40925</v>
      </c>
      <c r="Z4417" s="30" t="s">
        <v>557</v>
      </c>
      <c r="AA4417" s="31">
        <v>1</v>
      </c>
      <c r="AB4417" s="33" t="s">
        <v>282</v>
      </c>
      <c r="AC4417" s="48">
        <v>7</v>
      </c>
      <c r="AD4417" s="30">
        <v>0</v>
      </c>
      <c r="AE4417" s="30">
        <v>0</v>
      </c>
      <c r="AF4417" s="46" t="str">
        <f>IFERROR(VLOOKUP(U4417,Acronym!$A:$B, 2, FALSE), "Ot")</f>
        <v>SE</v>
      </c>
      <c r="AG4417" s="47" t="s">
        <v>714</v>
      </c>
      <c r="AH4417" s="46" t="str">
        <f>VLOOKUP(AG4417,Acronym!$A:$B,2, FALSE)</f>
        <v>VA</v>
      </c>
      <c r="AI4417" s="47" t="s">
        <v>446</v>
      </c>
      <c r="AJ4417" s="47" t="s">
        <v>10043</v>
      </c>
    </row>
    <row r="4418" spans="1:36">
      <c r="A4418" s="30">
        <v>19098282</v>
      </c>
      <c r="B4418" s="31" t="s">
        <v>421</v>
      </c>
      <c r="C4418" s="39" t="s">
        <v>16206</v>
      </c>
      <c r="D4418" s="30">
        <v>1839113</v>
      </c>
      <c r="E4418" s="39" t="s">
        <v>9077</v>
      </c>
      <c r="F4418" s="50">
        <v>40862</v>
      </c>
      <c r="G4418" s="32">
        <v>10000</v>
      </c>
      <c r="H4418" s="31" t="s">
        <v>424</v>
      </c>
      <c r="I4418" s="31" t="s">
        <v>425</v>
      </c>
      <c r="J4418" s="32">
        <v>10000</v>
      </c>
      <c r="K4418" s="32">
        <v>10000</v>
      </c>
      <c r="L4418" s="50">
        <v>40897</v>
      </c>
      <c r="M4418" s="31" t="s">
        <v>5887</v>
      </c>
      <c r="N4418" s="31" t="s">
        <v>789</v>
      </c>
      <c r="O4418" s="31" t="s">
        <v>789</v>
      </c>
      <c r="P4418" s="39" t="s">
        <v>422</v>
      </c>
      <c r="Q4418" s="39" t="s">
        <v>555</v>
      </c>
      <c r="R4418" s="41" t="s">
        <v>542</v>
      </c>
      <c r="S4418" s="31">
        <v>1</v>
      </c>
      <c r="T4418" s="39" t="s">
        <v>281</v>
      </c>
      <c r="U4418" s="39" t="s">
        <v>434</v>
      </c>
      <c r="V4418" s="39" t="s">
        <v>569</v>
      </c>
      <c r="W4418" s="39" t="s">
        <v>381</v>
      </c>
      <c r="X4418" s="42" t="s">
        <v>570</v>
      </c>
      <c r="Y4418" s="50">
        <v>40927</v>
      </c>
      <c r="Z4418" s="30" t="s">
        <v>556</v>
      </c>
      <c r="AA4418" s="31">
        <v>1</v>
      </c>
      <c r="AB4418" s="33" t="s">
        <v>282</v>
      </c>
      <c r="AC4418" s="48">
        <v>5</v>
      </c>
      <c r="AD4418" s="30">
        <v>1</v>
      </c>
      <c r="AE4418" s="30">
        <v>0</v>
      </c>
      <c r="AF4418" s="46" t="str">
        <f>IFERROR(VLOOKUP(U4418,Acronym!$A:$B, 2, FALSE), "Ot")</f>
        <v>EM</v>
      </c>
      <c r="AG4418" s="47" t="s">
        <v>715</v>
      </c>
      <c r="AH4418" s="46" t="str">
        <f>VLOOKUP(AG4418,Acronym!$A:$B,2, FALSE)</f>
        <v>TH</v>
      </c>
      <c r="AI4418" s="47" t="s">
        <v>434</v>
      </c>
      <c r="AJ4418" s="47" t="s">
        <v>10044</v>
      </c>
    </row>
    <row r="4419" spans="1:36">
      <c r="A4419" s="30">
        <v>19098371</v>
      </c>
      <c r="B4419" s="31" t="s">
        <v>421</v>
      </c>
      <c r="C4419" s="39" t="s">
        <v>16207</v>
      </c>
      <c r="D4419" s="30">
        <v>19098363</v>
      </c>
      <c r="E4419" s="39" t="s">
        <v>9078</v>
      </c>
      <c r="F4419" s="50">
        <v>40862</v>
      </c>
      <c r="G4419" s="32">
        <v>5405</v>
      </c>
      <c r="H4419" s="31" t="s">
        <v>424</v>
      </c>
      <c r="I4419" s="31" t="s">
        <v>174</v>
      </c>
      <c r="J4419" s="32">
        <v>5405</v>
      </c>
      <c r="K4419" s="32">
        <v>0</v>
      </c>
      <c r="L4419" s="50">
        <v>40897</v>
      </c>
      <c r="M4419" s="31" t="s">
        <v>5887</v>
      </c>
      <c r="N4419" s="31" t="s">
        <v>789</v>
      </c>
      <c r="O4419" s="31" t="s">
        <v>789</v>
      </c>
      <c r="P4419" s="39" t="s">
        <v>422</v>
      </c>
      <c r="Q4419" s="39" t="s">
        <v>555</v>
      </c>
      <c r="R4419" s="41" t="s">
        <v>542</v>
      </c>
      <c r="S4419" s="31" t="s">
        <v>421</v>
      </c>
      <c r="T4419" s="39" t="s">
        <v>283</v>
      </c>
      <c r="U4419" s="39" t="s">
        <v>423</v>
      </c>
      <c r="V4419" s="39" t="s">
        <v>611</v>
      </c>
      <c r="W4419" s="39" t="s">
        <v>175</v>
      </c>
      <c r="X4419" s="42" t="s">
        <v>90</v>
      </c>
      <c r="Y4419" s="50" t="s">
        <v>421</v>
      </c>
      <c r="Z4419" s="30" t="s">
        <v>557</v>
      </c>
      <c r="AA4419" s="31">
        <v>0</v>
      </c>
      <c r="AB4419" s="33" t="s">
        <v>282</v>
      </c>
      <c r="AC4419" s="48">
        <v>5</v>
      </c>
      <c r="AD4419" s="30">
        <v>1</v>
      </c>
      <c r="AE4419" s="30">
        <v>0</v>
      </c>
      <c r="AF4419" s="46" t="str">
        <f>IFERROR(VLOOKUP(U4419,Acronym!$A:$B, 2, FALSE), "Ot")</f>
        <v>L</v>
      </c>
      <c r="AG4419" s="47" t="s">
        <v>715</v>
      </c>
      <c r="AH4419" s="46" t="str">
        <f>VLOOKUP(AG4419,Acronym!$A:$B,2, FALSE)</f>
        <v>TH</v>
      </c>
      <c r="AI4419" s="47" t="s">
        <v>423</v>
      </c>
      <c r="AJ4419" s="47" t="s">
        <v>10045</v>
      </c>
    </row>
    <row r="4420" spans="1:36">
      <c r="A4420" s="30">
        <v>19098461</v>
      </c>
      <c r="B4420" s="31" t="s">
        <v>421</v>
      </c>
      <c r="C4420" s="39" t="s">
        <v>16208</v>
      </c>
      <c r="D4420" s="30">
        <v>19098459</v>
      </c>
      <c r="E4420" s="39" t="s">
        <v>9079</v>
      </c>
      <c r="F4420" s="50">
        <v>40861</v>
      </c>
      <c r="G4420" s="32">
        <v>4228</v>
      </c>
      <c r="H4420" s="31" t="s">
        <v>424</v>
      </c>
      <c r="I4420" s="31" t="s">
        <v>425</v>
      </c>
      <c r="J4420" s="32">
        <v>4228</v>
      </c>
      <c r="K4420" s="32">
        <v>4228</v>
      </c>
      <c r="L4420" s="50">
        <v>40898</v>
      </c>
      <c r="M4420" s="31" t="s">
        <v>5887</v>
      </c>
      <c r="N4420" s="31" t="s">
        <v>789</v>
      </c>
      <c r="O4420" s="31" t="s">
        <v>789</v>
      </c>
      <c r="P4420" s="39" t="s">
        <v>422</v>
      </c>
      <c r="Q4420" s="39" t="s">
        <v>555</v>
      </c>
      <c r="R4420" s="41" t="s">
        <v>542</v>
      </c>
      <c r="S4420" s="31">
        <v>1</v>
      </c>
      <c r="T4420" s="39" t="s">
        <v>281</v>
      </c>
      <c r="U4420" s="39" t="s">
        <v>430</v>
      </c>
      <c r="V4420" s="39" t="s">
        <v>318</v>
      </c>
      <c r="W4420" s="39" t="s">
        <v>319</v>
      </c>
      <c r="X4420" s="42" t="s">
        <v>320</v>
      </c>
      <c r="Y4420" s="50">
        <v>40919</v>
      </c>
      <c r="Z4420" s="30" t="s">
        <v>557</v>
      </c>
      <c r="AA4420" s="31">
        <v>1</v>
      </c>
      <c r="AB4420" s="33" t="s">
        <v>282</v>
      </c>
      <c r="AC4420" s="48">
        <v>5</v>
      </c>
      <c r="AD4420" s="30">
        <v>1</v>
      </c>
      <c r="AE4420" s="30">
        <v>0</v>
      </c>
      <c r="AF4420" s="46" t="str">
        <f>IFERROR(VLOOKUP(U4420,Acronym!$A:$B, 2, FALSE), "Ot")</f>
        <v>Y</v>
      </c>
      <c r="AG4420" s="47" t="s">
        <v>715</v>
      </c>
      <c r="AH4420" s="46" t="str">
        <f>VLOOKUP(AG4420,Acronym!$A:$B,2, FALSE)</f>
        <v>TH</v>
      </c>
      <c r="AI4420" s="47" t="s">
        <v>720</v>
      </c>
      <c r="AJ4420" s="47" t="s">
        <v>10046</v>
      </c>
    </row>
    <row r="4421" spans="1:36">
      <c r="A4421" s="30">
        <v>19098566</v>
      </c>
      <c r="B4421" s="31" t="s">
        <v>421</v>
      </c>
      <c r="C4421" s="39" t="s">
        <v>16209</v>
      </c>
      <c r="D4421" s="30">
        <v>19098564</v>
      </c>
      <c r="E4421" s="39" t="s">
        <v>9080</v>
      </c>
      <c r="F4421" s="50">
        <v>40862</v>
      </c>
      <c r="G4421" s="32">
        <v>10000</v>
      </c>
      <c r="H4421" s="31" t="s">
        <v>424</v>
      </c>
      <c r="I4421" s="31" t="s">
        <v>174</v>
      </c>
      <c r="J4421" s="32">
        <v>0</v>
      </c>
      <c r="K4421" s="32">
        <v>0</v>
      </c>
      <c r="L4421" s="50">
        <v>40897</v>
      </c>
      <c r="M4421" s="31" t="s">
        <v>5887</v>
      </c>
      <c r="N4421" s="31" t="s">
        <v>789</v>
      </c>
      <c r="O4421" s="31" t="s">
        <v>789</v>
      </c>
      <c r="P4421" s="39" t="s">
        <v>422</v>
      </c>
      <c r="Q4421" s="39" t="s">
        <v>555</v>
      </c>
      <c r="R4421" s="41" t="s">
        <v>542</v>
      </c>
      <c r="S4421" s="31" t="s">
        <v>421</v>
      </c>
      <c r="T4421" s="39" t="s">
        <v>281</v>
      </c>
      <c r="U4421" s="39" t="s">
        <v>423</v>
      </c>
      <c r="V4421" s="39" t="s">
        <v>37</v>
      </c>
      <c r="W4421" s="39" t="s">
        <v>175</v>
      </c>
      <c r="X4421" s="42" t="s">
        <v>35</v>
      </c>
      <c r="Y4421" s="50" t="s">
        <v>421</v>
      </c>
      <c r="Z4421" s="30" t="s">
        <v>557</v>
      </c>
      <c r="AA4421" s="31">
        <v>0</v>
      </c>
      <c r="AB4421" s="33" t="s">
        <v>282</v>
      </c>
      <c r="AC4421" s="48">
        <v>5</v>
      </c>
      <c r="AD4421" s="30">
        <v>1</v>
      </c>
      <c r="AE4421" s="30">
        <v>0</v>
      </c>
      <c r="AF4421" s="46" t="str">
        <f>IFERROR(VLOOKUP(U4421,Acronym!$A:$B, 2, FALSE), "Ot")</f>
        <v>L</v>
      </c>
      <c r="AG4421" s="47" t="s">
        <v>715</v>
      </c>
      <c r="AH4421" s="46" t="str">
        <f>VLOOKUP(AG4421,Acronym!$A:$B,2, FALSE)</f>
        <v>TH</v>
      </c>
      <c r="AI4421" s="47" t="s">
        <v>423</v>
      </c>
      <c r="AJ4421" s="47" t="s">
        <v>10047</v>
      </c>
    </row>
    <row r="4422" spans="1:36">
      <c r="A4422" s="30">
        <v>19098716</v>
      </c>
      <c r="B4422" s="31" t="s">
        <v>421</v>
      </c>
      <c r="C4422" s="39" t="s">
        <v>16210</v>
      </c>
      <c r="D4422" s="30">
        <v>1635682</v>
      </c>
      <c r="E4422" s="39" t="s">
        <v>9081</v>
      </c>
      <c r="F4422" s="50">
        <v>40862</v>
      </c>
      <c r="G4422" s="32">
        <v>49415</v>
      </c>
      <c r="H4422" s="31" t="s">
        <v>424</v>
      </c>
      <c r="I4422" s="31" t="s">
        <v>425</v>
      </c>
      <c r="J4422" s="32">
        <v>49415</v>
      </c>
      <c r="K4422" s="32">
        <v>49415</v>
      </c>
      <c r="L4422" s="50">
        <v>40920</v>
      </c>
      <c r="M4422" s="31" t="s">
        <v>8727</v>
      </c>
      <c r="N4422" s="31" t="s">
        <v>789</v>
      </c>
      <c r="O4422" s="31" t="s">
        <v>789</v>
      </c>
      <c r="P4422" s="39" t="s">
        <v>422</v>
      </c>
      <c r="Q4422" s="39" t="s">
        <v>555</v>
      </c>
      <c r="R4422" s="41" t="s">
        <v>179</v>
      </c>
      <c r="S4422" s="31">
        <v>1</v>
      </c>
      <c r="T4422" s="39" t="s">
        <v>283</v>
      </c>
      <c r="U4422" s="39" t="s">
        <v>435</v>
      </c>
      <c r="V4422" s="39" t="s">
        <v>334</v>
      </c>
      <c r="W4422" s="39" t="s">
        <v>435</v>
      </c>
      <c r="X4422" s="42" t="s">
        <v>114</v>
      </c>
      <c r="Y4422" s="50">
        <v>40933</v>
      </c>
      <c r="Z4422" s="30" t="s">
        <v>556</v>
      </c>
      <c r="AA4422" s="31">
        <v>1</v>
      </c>
      <c r="AB4422" s="33" t="s">
        <v>284</v>
      </c>
      <c r="AC4422" s="48">
        <v>8</v>
      </c>
      <c r="AD4422" s="30">
        <v>1</v>
      </c>
      <c r="AE4422" s="30">
        <v>0</v>
      </c>
      <c r="AF4422" s="46" t="str">
        <f>IFERROR(VLOOKUP(U4422,Acronym!$A:$B, 2, FALSE), "Ot")</f>
        <v>WM</v>
      </c>
      <c r="AG4422" s="47" t="s">
        <v>715</v>
      </c>
      <c r="AH4422" s="46" t="str">
        <f>VLOOKUP(AG4422,Acronym!$A:$B,2, FALSE)</f>
        <v>TH</v>
      </c>
      <c r="AI4422" s="47" t="s">
        <v>435</v>
      </c>
      <c r="AJ4422" s="47" t="s">
        <v>10048</v>
      </c>
    </row>
    <row r="4423" spans="1:36">
      <c r="A4423" s="30">
        <v>19098913</v>
      </c>
      <c r="B4423" s="31" t="s">
        <v>421</v>
      </c>
      <c r="C4423" s="39" t="s">
        <v>16211</v>
      </c>
      <c r="D4423" s="30">
        <v>1845664</v>
      </c>
      <c r="E4423" s="39" t="s">
        <v>9082</v>
      </c>
      <c r="F4423" s="50">
        <v>40862</v>
      </c>
      <c r="G4423" s="32">
        <v>8275</v>
      </c>
      <c r="H4423" s="31" t="s">
        <v>424</v>
      </c>
      <c r="I4423" s="31" t="s">
        <v>425</v>
      </c>
      <c r="J4423" s="32">
        <v>8275</v>
      </c>
      <c r="K4423" s="32">
        <v>8275</v>
      </c>
      <c r="L4423" s="50">
        <v>40913</v>
      </c>
      <c r="M4423" s="31" t="s">
        <v>8727</v>
      </c>
      <c r="N4423" s="31" t="s">
        <v>789</v>
      </c>
      <c r="O4423" s="31" t="s">
        <v>789</v>
      </c>
      <c r="P4423" s="39" t="s">
        <v>422</v>
      </c>
      <c r="Q4423" s="39" t="s">
        <v>555</v>
      </c>
      <c r="R4423" s="41" t="s">
        <v>542</v>
      </c>
      <c r="S4423" s="31">
        <v>1</v>
      </c>
      <c r="T4423" s="39" t="s">
        <v>281</v>
      </c>
      <c r="U4423" s="39" t="s">
        <v>423</v>
      </c>
      <c r="V4423" s="39" t="s">
        <v>354</v>
      </c>
      <c r="W4423" s="39" t="s">
        <v>175</v>
      </c>
      <c r="X4423" s="42" t="s">
        <v>353</v>
      </c>
      <c r="Y4423" s="50" t="s">
        <v>421</v>
      </c>
      <c r="Z4423" s="30" t="s">
        <v>557</v>
      </c>
      <c r="AA4423" s="31">
        <v>1</v>
      </c>
      <c r="AB4423" s="33" t="s">
        <v>282</v>
      </c>
      <c r="AC4423" s="48">
        <v>7</v>
      </c>
      <c r="AD4423" s="30">
        <v>0</v>
      </c>
      <c r="AE4423" s="30">
        <v>0</v>
      </c>
      <c r="AF4423" s="46" t="str">
        <f>IFERROR(VLOOKUP(U4423,Acronym!$A:$B, 2, FALSE), "Ot")</f>
        <v>L</v>
      </c>
      <c r="AG4423" s="47" t="s">
        <v>714</v>
      </c>
      <c r="AH4423" s="46" t="str">
        <f>VLOOKUP(AG4423,Acronym!$A:$B,2, FALSE)</f>
        <v>VA</v>
      </c>
      <c r="AI4423" s="47" t="s">
        <v>423</v>
      </c>
      <c r="AJ4423" s="47" t="s">
        <v>10049</v>
      </c>
    </row>
    <row r="4424" spans="1:36">
      <c r="A4424" s="30">
        <v>19099075</v>
      </c>
      <c r="B4424" s="31" t="s">
        <v>421</v>
      </c>
      <c r="C4424" s="39" t="s">
        <v>16212</v>
      </c>
      <c r="D4424" s="30">
        <v>19099073</v>
      </c>
      <c r="E4424" s="39" t="s">
        <v>8157</v>
      </c>
      <c r="F4424" s="50">
        <v>40861</v>
      </c>
      <c r="G4424" s="32">
        <v>6700</v>
      </c>
      <c r="H4424" s="31" t="s">
        <v>177</v>
      </c>
      <c r="I4424" s="31" t="s">
        <v>174</v>
      </c>
      <c r="J4424" s="32">
        <v>0</v>
      </c>
      <c r="K4424" s="32">
        <v>0</v>
      </c>
      <c r="L4424" s="50">
        <v>40871</v>
      </c>
      <c r="M4424" s="31" t="s">
        <v>5887</v>
      </c>
      <c r="N4424" s="31" t="s">
        <v>789</v>
      </c>
      <c r="O4424" s="31" t="s">
        <v>789</v>
      </c>
      <c r="P4424" s="39" t="s">
        <v>422</v>
      </c>
      <c r="Q4424" s="39" t="s">
        <v>555</v>
      </c>
      <c r="R4424" s="41" t="s">
        <v>542</v>
      </c>
      <c r="S4424" s="31" t="s">
        <v>421</v>
      </c>
      <c r="T4424" s="39" t="s">
        <v>281</v>
      </c>
      <c r="U4424" s="39" t="s">
        <v>426</v>
      </c>
      <c r="V4424" s="39" t="s">
        <v>31</v>
      </c>
      <c r="W4424" s="39" t="s">
        <v>287</v>
      </c>
      <c r="X4424" s="42" t="s">
        <v>428</v>
      </c>
      <c r="Y4424" s="50" t="s">
        <v>421</v>
      </c>
      <c r="Z4424" s="30" t="s">
        <v>556</v>
      </c>
      <c r="AA4424" s="31">
        <v>0</v>
      </c>
      <c r="AB4424" s="33" t="s">
        <v>282</v>
      </c>
      <c r="AC4424" s="48">
        <v>1</v>
      </c>
      <c r="AD4424" s="30">
        <v>1</v>
      </c>
      <c r="AE4424" s="30">
        <v>1</v>
      </c>
      <c r="AF4424" s="46" t="str">
        <f>IFERROR(VLOOKUP(U4424,Acronym!$A:$B, 2, FALSE), "Ot")</f>
        <v>NW</v>
      </c>
      <c r="AG4424" s="47" t="s">
        <v>718</v>
      </c>
      <c r="AH4424" s="46" t="str">
        <f>VLOOKUP(AG4424,Acronym!$A:$B,2, FALSE)</f>
        <v>LI</v>
      </c>
      <c r="AI4424" s="47" t="s">
        <v>426</v>
      </c>
      <c r="AJ4424" s="47" t="s">
        <v>8682</v>
      </c>
    </row>
    <row r="4425" spans="1:36">
      <c r="A4425" s="30">
        <v>19099215</v>
      </c>
      <c r="B4425" s="31" t="s">
        <v>421</v>
      </c>
      <c r="C4425" s="39" t="s">
        <v>16213</v>
      </c>
      <c r="D4425" s="30">
        <v>1859245</v>
      </c>
      <c r="E4425" s="39" t="s">
        <v>9083</v>
      </c>
      <c r="F4425" s="50">
        <v>40862</v>
      </c>
      <c r="G4425" s="32">
        <v>4927</v>
      </c>
      <c r="H4425" s="31" t="s">
        <v>177</v>
      </c>
      <c r="I4425" s="31" t="s">
        <v>174</v>
      </c>
      <c r="J4425" s="32">
        <v>0</v>
      </c>
      <c r="K4425" s="32">
        <v>0</v>
      </c>
      <c r="L4425" s="50">
        <v>40883</v>
      </c>
      <c r="M4425" s="31" t="s">
        <v>5887</v>
      </c>
      <c r="N4425" s="31" t="s">
        <v>789</v>
      </c>
      <c r="O4425" s="31" t="s">
        <v>789</v>
      </c>
      <c r="P4425" s="39" t="s">
        <v>422</v>
      </c>
      <c r="Q4425" s="39" t="s">
        <v>555</v>
      </c>
      <c r="R4425" s="41" t="s">
        <v>542</v>
      </c>
      <c r="S4425" s="31" t="s">
        <v>421</v>
      </c>
      <c r="T4425" s="39" t="s">
        <v>281</v>
      </c>
      <c r="U4425" s="39" t="s">
        <v>436</v>
      </c>
      <c r="V4425" s="39" t="s">
        <v>481</v>
      </c>
      <c r="W4425" s="39" t="s">
        <v>478</v>
      </c>
      <c r="X4425" s="42" t="s">
        <v>479</v>
      </c>
      <c r="Y4425" s="50" t="s">
        <v>421</v>
      </c>
      <c r="Z4425" s="30" t="s">
        <v>556</v>
      </c>
      <c r="AA4425" s="31">
        <v>0</v>
      </c>
      <c r="AB4425" s="33" t="s">
        <v>282</v>
      </c>
      <c r="AC4425" s="48">
        <v>3</v>
      </c>
      <c r="AD4425" s="30">
        <v>1</v>
      </c>
      <c r="AE4425" s="30">
        <v>1</v>
      </c>
      <c r="AF4425" s="46" t="str">
        <f>IFERROR(VLOOKUP(U4425,Acronym!$A:$B, 2, FALSE), "Ot")</f>
        <v>SW</v>
      </c>
      <c r="AG4425" s="47" t="s">
        <v>718</v>
      </c>
      <c r="AH4425" s="46" t="str">
        <f>VLOOKUP(AG4425,Acronym!$A:$B,2, FALSE)</f>
        <v>LI</v>
      </c>
      <c r="AI4425" s="47" t="s">
        <v>436</v>
      </c>
      <c r="AJ4425" s="47" t="s">
        <v>10050</v>
      </c>
    </row>
    <row r="4426" spans="1:36">
      <c r="A4426" s="30">
        <v>19100774</v>
      </c>
      <c r="B4426" s="31" t="s">
        <v>421</v>
      </c>
      <c r="C4426" s="39" t="s">
        <v>16214</v>
      </c>
      <c r="D4426" s="30">
        <v>16663130</v>
      </c>
      <c r="E4426" s="39" t="s">
        <v>9084</v>
      </c>
      <c r="F4426" s="50">
        <v>40862</v>
      </c>
      <c r="G4426" s="32">
        <v>10000</v>
      </c>
      <c r="H4426" s="31" t="s">
        <v>424</v>
      </c>
      <c r="I4426" s="31" t="s">
        <v>174</v>
      </c>
      <c r="J4426" s="32">
        <v>10000</v>
      </c>
      <c r="K4426" s="32">
        <v>0</v>
      </c>
      <c r="L4426" s="50">
        <v>40897</v>
      </c>
      <c r="M4426" s="31" t="s">
        <v>5887</v>
      </c>
      <c r="N4426" s="31" t="s">
        <v>789</v>
      </c>
      <c r="O4426" s="31" t="s">
        <v>789</v>
      </c>
      <c r="P4426" s="39" t="s">
        <v>422</v>
      </c>
      <c r="Q4426" s="39" t="s">
        <v>555</v>
      </c>
      <c r="R4426" s="41" t="s">
        <v>542</v>
      </c>
      <c r="S4426" s="31" t="s">
        <v>421</v>
      </c>
      <c r="T4426" s="39" t="s">
        <v>283</v>
      </c>
      <c r="U4426" s="39" t="s">
        <v>423</v>
      </c>
      <c r="V4426" s="39" t="s">
        <v>156</v>
      </c>
      <c r="W4426" s="39" t="s">
        <v>175</v>
      </c>
      <c r="X4426" s="42" t="s">
        <v>157</v>
      </c>
      <c r="Y4426" s="50" t="s">
        <v>421</v>
      </c>
      <c r="Z4426" s="30" t="s">
        <v>556</v>
      </c>
      <c r="AA4426" s="31">
        <v>0</v>
      </c>
      <c r="AB4426" s="33" t="s">
        <v>282</v>
      </c>
      <c r="AC4426" s="48">
        <v>5</v>
      </c>
      <c r="AD4426" s="30">
        <v>1</v>
      </c>
      <c r="AE4426" s="30">
        <v>0</v>
      </c>
      <c r="AF4426" s="46" t="str">
        <f>IFERROR(VLOOKUP(U4426,Acronym!$A:$B, 2, FALSE), "Ot")</f>
        <v>L</v>
      </c>
      <c r="AG4426" s="47" t="s">
        <v>715</v>
      </c>
      <c r="AH4426" s="46" t="str">
        <f>VLOOKUP(AG4426,Acronym!$A:$B,2, FALSE)</f>
        <v>TH</v>
      </c>
      <c r="AI4426" s="47" t="s">
        <v>423</v>
      </c>
      <c r="AJ4426" s="47" t="s">
        <v>10051</v>
      </c>
    </row>
    <row r="4427" spans="1:36">
      <c r="A4427" s="30">
        <v>19102131</v>
      </c>
      <c r="B4427" s="31" t="s">
        <v>421</v>
      </c>
      <c r="C4427" s="39" t="s">
        <v>16215</v>
      </c>
      <c r="D4427" s="30">
        <v>18005839</v>
      </c>
      <c r="E4427" s="39" t="s">
        <v>9085</v>
      </c>
      <c r="F4427" s="50">
        <v>40862</v>
      </c>
      <c r="G4427" s="32">
        <v>27000</v>
      </c>
      <c r="H4427" s="31" t="s">
        <v>424</v>
      </c>
      <c r="I4427" s="31" t="s">
        <v>174</v>
      </c>
      <c r="J4427" s="32">
        <v>27000</v>
      </c>
      <c r="K4427" s="32">
        <v>0</v>
      </c>
      <c r="L4427" s="50">
        <v>40933</v>
      </c>
      <c r="M4427" s="31" t="s">
        <v>8727</v>
      </c>
      <c r="N4427" s="31" t="s">
        <v>789</v>
      </c>
      <c r="O4427" s="31" t="s">
        <v>789</v>
      </c>
      <c r="P4427" s="39" t="s">
        <v>422</v>
      </c>
      <c r="Q4427" s="39" t="s">
        <v>555</v>
      </c>
      <c r="R4427" s="41" t="s">
        <v>541</v>
      </c>
      <c r="S4427" s="31" t="s">
        <v>421</v>
      </c>
      <c r="T4427" s="39" t="s">
        <v>283</v>
      </c>
      <c r="U4427" s="39" t="s">
        <v>436</v>
      </c>
      <c r="V4427" s="39" t="s">
        <v>4198</v>
      </c>
      <c r="W4427" s="39" t="s">
        <v>249</v>
      </c>
      <c r="X4427" s="42" t="s">
        <v>170</v>
      </c>
      <c r="Y4427" s="50" t="s">
        <v>421</v>
      </c>
      <c r="Z4427" s="30" t="s">
        <v>557</v>
      </c>
      <c r="AA4427" s="31">
        <v>0</v>
      </c>
      <c r="AB4427" s="33" t="s">
        <v>284</v>
      </c>
      <c r="AC4427" s="48">
        <v>10</v>
      </c>
      <c r="AD4427" s="30">
        <v>1</v>
      </c>
      <c r="AE4427" s="30">
        <v>0</v>
      </c>
      <c r="AF4427" s="46" t="str">
        <f>IFERROR(VLOOKUP(U4427,Acronym!$A:$B, 2, FALSE), "Ot")</f>
        <v>SW</v>
      </c>
      <c r="AG4427" s="47" t="s">
        <v>715</v>
      </c>
      <c r="AH4427" s="46" t="str">
        <f>VLOOKUP(AG4427,Acronym!$A:$B,2, FALSE)</f>
        <v>TH</v>
      </c>
      <c r="AI4427" s="47" t="s">
        <v>436</v>
      </c>
      <c r="AJ4427" s="47" t="s">
        <v>10052</v>
      </c>
    </row>
    <row r="4428" spans="1:36">
      <c r="A4428" s="30">
        <v>19102284</v>
      </c>
      <c r="B4428" s="31" t="s">
        <v>421</v>
      </c>
      <c r="C4428" s="39" t="s">
        <v>16216</v>
      </c>
      <c r="D4428" s="30">
        <v>19102277</v>
      </c>
      <c r="E4428" s="39" t="s">
        <v>9086</v>
      </c>
      <c r="F4428" s="50">
        <v>40861</v>
      </c>
      <c r="G4428" s="32">
        <v>9895</v>
      </c>
      <c r="H4428" s="31" t="s">
        <v>424</v>
      </c>
      <c r="I4428" s="31" t="s">
        <v>174</v>
      </c>
      <c r="J4428" s="32">
        <v>9895</v>
      </c>
      <c r="K4428" s="32">
        <v>0</v>
      </c>
      <c r="L4428" s="50">
        <v>40925</v>
      </c>
      <c r="M4428" s="31" t="s">
        <v>8727</v>
      </c>
      <c r="N4428" s="31" t="s">
        <v>789</v>
      </c>
      <c r="O4428" s="31" t="s">
        <v>789</v>
      </c>
      <c r="P4428" s="39" t="s">
        <v>422</v>
      </c>
      <c r="Q4428" s="39" t="s">
        <v>555</v>
      </c>
      <c r="R4428" s="41" t="s">
        <v>542</v>
      </c>
      <c r="S4428" s="31" t="s">
        <v>421</v>
      </c>
      <c r="T4428" s="39" t="s">
        <v>283</v>
      </c>
      <c r="U4428" s="39" t="s">
        <v>435</v>
      </c>
      <c r="V4428" s="39" t="s">
        <v>4342</v>
      </c>
      <c r="W4428" s="39" t="s">
        <v>435</v>
      </c>
      <c r="X4428" s="42" t="s">
        <v>107</v>
      </c>
      <c r="Y4428" s="50" t="s">
        <v>421</v>
      </c>
      <c r="Z4428" s="30" t="s">
        <v>556</v>
      </c>
      <c r="AA4428" s="31">
        <v>0</v>
      </c>
      <c r="AB4428" s="33" t="s">
        <v>282</v>
      </c>
      <c r="AC4428" s="48">
        <v>9</v>
      </c>
      <c r="AD4428" s="30">
        <v>0</v>
      </c>
      <c r="AE4428" s="30">
        <v>0</v>
      </c>
      <c r="AF4428" s="46" t="str">
        <f>IFERROR(VLOOKUP(U4428,Acronym!$A:$B, 2, FALSE), "Ot")</f>
        <v>WM</v>
      </c>
      <c r="AG4428" s="47" t="s">
        <v>716</v>
      </c>
      <c r="AH4428" s="46" t="str">
        <f>VLOOKUP(AG4428,Acronym!$A:$B,2, FALSE)</f>
        <v>MU</v>
      </c>
      <c r="AI4428" s="47" t="s">
        <v>435</v>
      </c>
      <c r="AJ4428" s="47" t="s">
        <v>10053</v>
      </c>
    </row>
    <row r="4429" spans="1:36">
      <c r="A4429" s="30">
        <v>19102388</v>
      </c>
      <c r="B4429" s="31" t="s">
        <v>421</v>
      </c>
      <c r="C4429" s="39" t="s">
        <v>16217</v>
      </c>
      <c r="D4429" s="30">
        <v>1639243</v>
      </c>
      <c r="E4429" s="39" t="s">
        <v>9087</v>
      </c>
      <c r="F4429" s="50">
        <v>40862</v>
      </c>
      <c r="G4429" s="32">
        <v>8286</v>
      </c>
      <c r="H4429" s="31" t="s">
        <v>424</v>
      </c>
      <c r="I4429" s="31" t="s">
        <v>425</v>
      </c>
      <c r="J4429" s="32">
        <v>8286</v>
      </c>
      <c r="K4429" s="32">
        <v>8286</v>
      </c>
      <c r="L4429" s="50">
        <v>40898</v>
      </c>
      <c r="M4429" s="31" t="s">
        <v>5887</v>
      </c>
      <c r="N4429" s="31" t="s">
        <v>789</v>
      </c>
      <c r="O4429" s="31" t="s">
        <v>789</v>
      </c>
      <c r="P4429" s="39" t="s">
        <v>422</v>
      </c>
      <c r="Q4429" s="39" t="s">
        <v>555</v>
      </c>
      <c r="R4429" s="41" t="s">
        <v>542</v>
      </c>
      <c r="S4429" s="31">
        <v>1</v>
      </c>
      <c r="T4429" s="39" t="s">
        <v>283</v>
      </c>
      <c r="U4429" s="39" t="s">
        <v>430</v>
      </c>
      <c r="V4429" s="39" t="s">
        <v>589</v>
      </c>
      <c r="W4429" s="39" t="s">
        <v>99</v>
      </c>
      <c r="X4429" s="42" t="s">
        <v>101</v>
      </c>
      <c r="Y4429" s="50">
        <v>40931</v>
      </c>
      <c r="Z4429" s="30" t="s">
        <v>557</v>
      </c>
      <c r="AA4429" s="31">
        <v>1</v>
      </c>
      <c r="AB4429" s="33" t="s">
        <v>282</v>
      </c>
      <c r="AC4429" s="48">
        <v>5</v>
      </c>
      <c r="AD4429" s="30">
        <v>1</v>
      </c>
      <c r="AE4429" s="30">
        <v>0</v>
      </c>
      <c r="AF4429" s="46" t="str">
        <f>IFERROR(VLOOKUP(U4429,Acronym!$A:$B, 2, FALSE), "Ot")</f>
        <v>Y</v>
      </c>
      <c r="AG4429" s="47" t="s">
        <v>714</v>
      </c>
      <c r="AH4429" s="46" t="str">
        <f>VLOOKUP(AG4429,Acronym!$A:$B,2, FALSE)</f>
        <v>VA</v>
      </c>
      <c r="AI4429" s="47" t="s">
        <v>720</v>
      </c>
      <c r="AJ4429" s="47" t="s">
        <v>10054</v>
      </c>
    </row>
    <row r="4430" spans="1:36">
      <c r="A4430" s="30">
        <v>19102711</v>
      </c>
      <c r="B4430" s="31" t="s">
        <v>421</v>
      </c>
      <c r="C4430" s="39" t="s">
        <v>16218</v>
      </c>
      <c r="D4430" s="30">
        <v>19102705</v>
      </c>
      <c r="E4430" s="39" t="s">
        <v>9088</v>
      </c>
      <c r="F4430" s="50">
        <v>40861</v>
      </c>
      <c r="G4430" s="32">
        <v>8500</v>
      </c>
      <c r="H4430" s="31" t="s">
        <v>424</v>
      </c>
      <c r="I4430" s="31" t="s">
        <v>174</v>
      </c>
      <c r="J4430" s="32">
        <v>0</v>
      </c>
      <c r="K4430" s="32">
        <v>0</v>
      </c>
      <c r="L4430" s="50">
        <v>40897</v>
      </c>
      <c r="M4430" s="31" t="s">
        <v>5887</v>
      </c>
      <c r="N4430" s="31" t="s">
        <v>789</v>
      </c>
      <c r="O4430" s="31" t="s">
        <v>789</v>
      </c>
      <c r="P4430" s="39" t="s">
        <v>422</v>
      </c>
      <c r="Q4430" s="39" t="s">
        <v>555</v>
      </c>
      <c r="R4430" s="41" t="s">
        <v>542</v>
      </c>
      <c r="S4430" s="31" t="s">
        <v>421</v>
      </c>
      <c r="T4430" s="39" t="s">
        <v>283</v>
      </c>
      <c r="U4430" s="39" t="s">
        <v>426</v>
      </c>
      <c r="V4430" s="39" t="s">
        <v>584</v>
      </c>
      <c r="W4430" s="39" t="s">
        <v>287</v>
      </c>
      <c r="X4430" s="42" t="s">
        <v>32</v>
      </c>
      <c r="Y4430" s="50" t="s">
        <v>421</v>
      </c>
      <c r="Z4430" s="30" t="s">
        <v>556</v>
      </c>
      <c r="AA4430" s="31">
        <v>0</v>
      </c>
      <c r="AB4430" s="33" t="s">
        <v>282</v>
      </c>
      <c r="AC4430" s="48">
        <v>5</v>
      </c>
      <c r="AD4430" s="30">
        <v>1</v>
      </c>
      <c r="AE4430" s="30">
        <v>0</v>
      </c>
      <c r="AF4430" s="46" t="str">
        <f>IFERROR(VLOOKUP(U4430,Acronym!$A:$B, 2, FALSE), "Ot")</f>
        <v>NW</v>
      </c>
      <c r="AG4430" s="47" t="s">
        <v>717</v>
      </c>
      <c r="AH4430" s="46" t="str">
        <f>VLOOKUP(AG4430,Acronym!$A:$B,2, FALSE)</f>
        <v>CA</v>
      </c>
      <c r="AI4430" s="47" t="s">
        <v>426</v>
      </c>
      <c r="AJ4430" s="47" t="s">
        <v>10055</v>
      </c>
    </row>
    <row r="4431" spans="1:36">
      <c r="A4431" s="30">
        <v>19102789</v>
      </c>
      <c r="B4431" s="31" t="s">
        <v>421</v>
      </c>
      <c r="C4431" s="39" t="s">
        <v>16219</v>
      </c>
      <c r="D4431" s="30">
        <v>19102787</v>
      </c>
      <c r="E4431" s="39" t="s">
        <v>9089</v>
      </c>
      <c r="F4431" s="50">
        <v>40862</v>
      </c>
      <c r="G4431" s="32">
        <v>2790</v>
      </c>
      <c r="H4431" s="31" t="s">
        <v>424</v>
      </c>
      <c r="I4431" s="31" t="s">
        <v>425</v>
      </c>
      <c r="J4431" s="32">
        <v>2790</v>
      </c>
      <c r="K4431" s="32">
        <v>2790</v>
      </c>
      <c r="L4431" s="50">
        <v>40897</v>
      </c>
      <c r="M4431" s="31" t="s">
        <v>5887</v>
      </c>
      <c r="N4431" s="31" t="s">
        <v>789</v>
      </c>
      <c r="O4431" s="31" t="s">
        <v>789</v>
      </c>
      <c r="P4431" s="39" t="s">
        <v>422</v>
      </c>
      <c r="Q4431" s="39" t="s">
        <v>555</v>
      </c>
      <c r="R4431" s="41" t="s">
        <v>542</v>
      </c>
      <c r="S4431" s="31">
        <v>1</v>
      </c>
      <c r="T4431" s="39" t="s">
        <v>281</v>
      </c>
      <c r="U4431" s="39" t="s">
        <v>426</v>
      </c>
      <c r="V4431" s="39" t="s">
        <v>31</v>
      </c>
      <c r="W4431" s="39" t="s">
        <v>287</v>
      </c>
      <c r="X4431" s="42" t="s">
        <v>428</v>
      </c>
      <c r="Y4431" s="50">
        <v>40918</v>
      </c>
      <c r="Z4431" s="30" t="s">
        <v>556</v>
      </c>
      <c r="AA4431" s="31">
        <v>1</v>
      </c>
      <c r="AB4431" s="33" t="s">
        <v>282</v>
      </c>
      <c r="AC4431" s="48">
        <v>5</v>
      </c>
      <c r="AD4431" s="30">
        <v>1</v>
      </c>
      <c r="AE4431" s="30">
        <v>0</v>
      </c>
      <c r="AF4431" s="46" t="str">
        <f>IFERROR(VLOOKUP(U4431,Acronym!$A:$B, 2, FALSE), "Ot")</f>
        <v>NW</v>
      </c>
      <c r="AG4431" s="47" t="s">
        <v>716</v>
      </c>
      <c r="AH4431" s="46" t="str">
        <f>VLOOKUP(AG4431,Acronym!$A:$B,2, FALSE)</f>
        <v>MU</v>
      </c>
      <c r="AI4431" s="47" t="s">
        <v>426</v>
      </c>
      <c r="AJ4431" s="47" t="s">
        <v>10056</v>
      </c>
    </row>
    <row r="4432" spans="1:36">
      <c r="A4432" s="30">
        <v>19102878</v>
      </c>
      <c r="B4432" s="31" t="s">
        <v>421</v>
      </c>
      <c r="C4432" s="39" t="s">
        <v>16220</v>
      </c>
      <c r="D4432" s="30">
        <v>19102871</v>
      </c>
      <c r="E4432" s="39" t="s">
        <v>8158</v>
      </c>
      <c r="F4432" s="50">
        <v>40861</v>
      </c>
      <c r="G4432" s="32">
        <v>60000</v>
      </c>
      <c r="H4432" s="31" t="s">
        <v>177</v>
      </c>
      <c r="I4432" s="31" t="s">
        <v>174</v>
      </c>
      <c r="J4432" s="32">
        <v>0</v>
      </c>
      <c r="K4432" s="32">
        <v>0</v>
      </c>
      <c r="L4432" s="50">
        <v>40868</v>
      </c>
      <c r="M4432" s="31" t="s">
        <v>5887</v>
      </c>
      <c r="N4432" s="31" t="s">
        <v>789</v>
      </c>
      <c r="O4432" s="31" t="s">
        <v>789</v>
      </c>
      <c r="P4432" s="39" t="s">
        <v>422</v>
      </c>
      <c r="Q4432" s="39" t="s">
        <v>555</v>
      </c>
      <c r="R4432" s="41" t="s">
        <v>541</v>
      </c>
      <c r="S4432" s="31" t="s">
        <v>421</v>
      </c>
      <c r="T4432" s="39" t="s">
        <v>283</v>
      </c>
      <c r="U4432" s="39" t="s">
        <v>434</v>
      </c>
      <c r="V4432" s="39" t="s">
        <v>230</v>
      </c>
      <c r="W4432" s="39" t="s">
        <v>226</v>
      </c>
      <c r="X4432" s="42" t="s">
        <v>230</v>
      </c>
      <c r="Y4432" s="50" t="s">
        <v>421</v>
      </c>
      <c r="Z4432" s="30" t="s">
        <v>556</v>
      </c>
      <c r="AA4432" s="31">
        <v>0</v>
      </c>
      <c r="AB4432" s="33" t="s">
        <v>284</v>
      </c>
      <c r="AC4432" s="48">
        <v>1</v>
      </c>
      <c r="AD4432" s="30">
        <v>1</v>
      </c>
      <c r="AE4432" s="30">
        <v>1</v>
      </c>
      <c r="AF4432" s="46" t="str">
        <f>IFERROR(VLOOKUP(U4432,Acronym!$A:$B, 2, FALSE), "Ot")</f>
        <v>EM</v>
      </c>
      <c r="AG4432" s="47" t="s">
        <v>721</v>
      </c>
      <c r="AH4432" s="46" t="str">
        <f>VLOOKUP(AG4432,Acronym!$A:$B,2, FALSE)</f>
        <v>NA</v>
      </c>
      <c r="AI4432" s="47" t="s">
        <v>434</v>
      </c>
      <c r="AJ4432" s="47" t="s">
        <v>8683</v>
      </c>
    </row>
    <row r="4433" spans="1:36">
      <c r="A4433" s="30">
        <v>19102987</v>
      </c>
      <c r="B4433" s="31" t="s">
        <v>421</v>
      </c>
      <c r="C4433" s="39" t="s">
        <v>16221</v>
      </c>
      <c r="D4433" s="30">
        <v>19102985</v>
      </c>
      <c r="E4433" s="39" t="s">
        <v>9090</v>
      </c>
      <c r="F4433" s="50">
        <v>40862</v>
      </c>
      <c r="G4433" s="32">
        <v>3000</v>
      </c>
      <c r="H4433" s="31" t="s">
        <v>424</v>
      </c>
      <c r="I4433" s="31" t="s">
        <v>174</v>
      </c>
      <c r="J4433" s="32">
        <v>0</v>
      </c>
      <c r="K4433" s="32">
        <v>0</v>
      </c>
      <c r="L4433" s="50">
        <v>40913</v>
      </c>
      <c r="M4433" s="31" t="s">
        <v>8727</v>
      </c>
      <c r="N4433" s="31" t="s">
        <v>789</v>
      </c>
      <c r="O4433" s="31" t="s">
        <v>789</v>
      </c>
      <c r="P4433" s="39" t="s">
        <v>422</v>
      </c>
      <c r="Q4433" s="39" t="s">
        <v>555</v>
      </c>
      <c r="R4433" s="41" t="s">
        <v>542</v>
      </c>
      <c r="S4433" s="31" t="s">
        <v>421</v>
      </c>
      <c r="T4433" s="39" t="s">
        <v>281</v>
      </c>
      <c r="U4433" s="39" t="s">
        <v>434</v>
      </c>
      <c r="V4433" s="39" t="s">
        <v>378</v>
      </c>
      <c r="W4433" s="39" t="s">
        <v>204</v>
      </c>
      <c r="X4433" s="42" t="s">
        <v>379</v>
      </c>
      <c r="Y4433" s="50" t="s">
        <v>421</v>
      </c>
      <c r="Z4433" s="30" t="s">
        <v>557</v>
      </c>
      <c r="AA4433" s="31">
        <v>0</v>
      </c>
      <c r="AB4433" s="33" t="s">
        <v>282</v>
      </c>
      <c r="AC4433" s="48">
        <v>7</v>
      </c>
      <c r="AD4433" s="30">
        <v>0</v>
      </c>
      <c r="AE4433" s="30">
        <v>0</v>
      </c>
      <c r="AF4433" s="46" t="str">
        <f>IFERROR(VLOOKUP(U4433,Acronym!$A:$B, 2, FALSE), "Ot")</f>
        <v>EM</v>
      </c>
      <c r="AG4433" s="47" t="s">
        <v>714</v>
      </c>
      <c r="AH4433" s="46" t="str">
        <f>VLOOKUP(AG4433,Acronym!$A:$B,2, FALSE)</f>
        <v>VA</v>
      </c>
      <c r="AI4433" s="47" t="s">
        <v>434</v>
      </c>
      <c r="AJ4433" s="47" t="s">
        <v>10057</v>
      </c>
    </row>
    <row r="4434" spans="1:36">
      <c r="A4434" s="30">
        <v>19103193</v>
      </c>
      <c r="B4434" s="31" t="s">
        <v>421</v>
      </c>
      <c r="C4434" s="39" t="s">
        <v>16222</v>
      </c>
      <c r="D4434" s="30">
        <v>19103186</v>
      </c>
      <c r="E4434" s="39" t="s">
        <v>9091</v>
      </c>
      <c r="F4434" s="50">
        <v>40862</v>
      </c>
      <c r="G4434" s="32">
        <v>6000</v>
      </c>
      <c r="H4434" s="31" t="s">
        <v>424</v>
      </c>
      <c r="I4434" s="31" t="s">
        <v>425</v>
      </c>
      <c r="J4434" s="32">
        <v>6000</v>
      </c>
      <c r="K4434" s="32">
        <v>6000</v>
      </c>
      <c r="L4434" s="50">
        <v>40898</v>
      </c>
      <c r="M4434" s="31" t="s">
        <v>5887</v>
      </c>
      <c r="N4434" s="31" t="s">
        <v>789</v>
      </c>
      <c r="O4434" s="31" t="s">
        <v>789</v>
      </c>
      <c r="P4434" s="39" t="s">
        <v>422</v>
      </c>
      <c r="Q4434" s="39" t="s">
        <v>555</v>
      </c>
      <c r="R4434" s="41" t="s">
        <v>542</v>
      </c>
      <c r="S4434" s="31">
        <v>1</v>
      </c>
      <c r="T4434" s="39" t="s">
        <v>283</v>
      </c>
      <c r="U4434" s="39" t="s">
        <v>430</v>
      </c>
      <c r="V4434" s="39" t="s">
        <v>322</v>
      </c>
      <c r="W4434" s="39" t="s">
        <v>319</v>
      </c>
      <c r="X4434" s="42" t="s">
        <v>323</v>
      </c>
      <c r="Y4434" s="50">
        <v>40921</v>
      </c>
      <c r="Z4434" s="30" t="s">
        <v>556</v>
      </c>
      <c r="AA4434" s="31">
        <v>1</v>
      </c>
      <c r="AB4434" s="33" t="s">
        <v>282</v>
      </c>
      <c r="AC4434" s="48">
        <v>5</v>
      </c>
      <c r="AD4434" s="30">
        <v>1</v>
      </c>
      <c r="AE4434" s="30">
        <v>0</v>
      </c>
      <c r="AF4434" s="46" t="str">
        <f>IFERROR(VLOOKUP(U4434,Acronym!$A:$B, 2, FALSE), "Ot")</f>
        <v>Y</v>
      </c>
      <c r="AG4434" s="47" t="s">
        <v>716</v>
      </c>
      <c r="AH4434" s="46" t="str">
        <f>VLOOKUP(AG4434,Acronym!$A:$B,2, FALSE)</f>
        <v>MU</v>
      </c>
      <c r="AI4434" s="47" t="s">
        <v>720</v>
      </c>
      <c r="AJ4434" s="47" t="s">
        <v>10058</v>
      </c>
    </row>
    <row r="4435" spans="1:36">
      <c r="A4435" s="30">
        <v>19103271</v>
      </c>
      <c r="B4435" s="31" t="s">
        <v>421</v>
      </c>
      <c r="C4435" s="39" t="s">
        <v>16223</v>
      </c>
      <c r="D4435" s="30">
        <v>16983709</v>
      </c>
      <c r="E4435" s="39" t="s">
        <v>9092</v>
      </c>
      <c r="F4435" s="50">
        <v>40861</v>
      </c>
      <c r="G4435" s="32">
        <v>9330</v>
      </c>
      <c r="H4435" s="31" t="s">
        <v>424</v>
      </c>
      <c r="I4435" s="31" t="s">
        <v>174</v>
      </c>
      <c r="J4435" s="32">
        <v>0</v>
      </c>
      <c r="K4435" s="32">
        <v>0</v>
      </c>
      <c r="L4435" s="50">
        <v>40913</v>
      </c>
      <c r="M4435" s="31" t="s">
        <v>8727</v>
      </c>
      <c r="N4435" s="31" t="s">
        <v>789</v>
      </c>
      <c r="O4435" s="31" t="s">
        <v>789</v>
      </c>
      <c r="P4435" s="39" t="s">
        <v>422</v>
      </c>
      <c r="Q4435" s="39" t="s">
        <v>555</v>
      </c>
      <c r="R4435" s="41" t="s">
        <v>542</v>
      </c>
      <c r="S4435" s="31" t="s">
        <v>421</v>
      </c>
      <c r="T4435" s="39" t="s">
        <v>283</v>
      </c>
      <c r="U4435" s="39" t="s">
        <v>423</v>
      </c>
      <c r="V4435" s="39" t="s">
        <v>149</v>
      </c>
      <c r="W4435" s="39" t="s">
        <v>175</v>
      </c>
      <c r="X4435" s="42" t="s">
        <v>150</v>
      </c>
      <c r="Y4435" s="50" t="s">
        <v>421</v>
      </c>
      <c r="Z4435" s="30" t="s">
        <v>556</v>
      </c>
      <c r="AA4435" s="31">
        <v>0</v>
      </c>
      <c r="AB4435" s="33" t="s">
        <v>282</v>
      </c>
      <c r="AC4435" s="48">
        <v>7</v>
      </c>
      <c r="AD4435" s="30">
        <v>0</v>
      </c>
      <c r="AE4435" s="30">
        <v>0</v>
      </c>
      <c r="AF4435" s="46" t="str">
        <f>IFERROR(VLOOKUP(U4435,Acronym!$A:$B, 2, FALSE), "Ot")</f>
        <v>L</v>
      </c>
      <c r="AG4435" s="47" t="s">
        <v>717</v>
      </c>
      <c r="AH4435" s="46" t="str">
        <f>VLOOKUP(AG4435,Acronym!$A:$B,2, FALSE)</f>
        <v>CA</v>
      </c>
      <c r="AI4435" s="47" t="s">
        <v>423</v>
      </c>
      <c r="AJ4435" s="47" t="s">
        <v>10059</v>
      </c>
    </row>
    <row r="4436" spans="1:36">
      <c r="A4436" s="30">
        <v>19103380</v>
      </c>
      <c r="B4436" s="31" t="s">
        <v>421</v>
      </c>
      <c r="C4436" s="39" t="s">
        <v>16224</v>
      </c>
      <c r="D4436" s="30">
        <v>19103373</v>
      </c>
      <c r="E4436" s="39" t="s">
        <v>8159</v>
      </c>
      <c r="F4436" s="50">
        <v>40861</v>
      </c>
      <c r="G4436" s="32">
        <v>5000</v>
      </c>
      <c r="H4436" s="31" t="s">
        <v>177</v>
      </c>
      <c r="I4436" s="31" t="s">
        <v>174</v>
      </c>
      <c r="J4436" s="32">
        <v>0</v>
      </c>
      <c r="K4436" s="32">
        <v>0</v>
      </c>
      <c r="L4436" s="50">
        <v>40864</v>
      </c>
      <c r="M4436" s="31" t="s">
        <v>5887</v>
      </c>
      <c r="N4436" s="31" t="s">
        <v>789</v>
      </c>
      <c r="O4436" s="31" t="s">
        <v>789</v>
      </c>
      <c r="P4436" s="39" t="s">
        <v>422</v>
      </c>
      <c r="Q4436" s="39" t="s">
        <v>555</v>
      </c>
      <c r="R4436" s="41" t="s">
        <v>542</v>
      </c>
      <c r="S4436" s="31" t="s">
        <v>421</v>
      </c>
      <c r="T4436" s="39" t="s">
        <v>283</v>
      </c>
      <c r="U4436" s="39" t="s">
        <v>435</v>
      </c>
      <c r="V4436" s="39" t="s">
        <v>8160</v>
      </c>
      <c r="W4436" s="39" t="s">
        <v>189</v>
      </c>
      <c r="X4436" s="42" t="s">
        <v>8160</v>
      </c>
      <c r="Y4436" s="50" t="s">
        <v>421</v>
      </c>
      <c r="Z4436" s="30" t="s">
        <v>556</v>
      </c>
      <c r="AA4436" s="31">
        <v>0</v>
      </c>
      <c r="AB4436" s="33" t="s">
        <v>282</v>
      </c>
      <c r="AC4436" s="48">
        <v>0</v>
      </c>
      <c r="AD4436" s="30">
        <v>1</v>
      </c>
      <c r="AE4436" s="30">
        <v>1</v>
      </c>
      <c r="AF4436" s="46" t="str">
        <f>IFERROR(VLOOKUP(U4436,Acronym!$A:$B, 2, FALSE), "Ot")</f>
        <v>WM</v>
      </c>
      <c r="AG4436" s="47" t="s">
        <v>722</v>
      </c>
      <c r="AH4436" s="46" t="str">
        <f>VLOOKUP(AG4436,Acronym!$A:$B,2, FALSE)</f>
        <v>DA</v>
      </c>
      <c r="AI4436" s="47" t="s">
        <v>435</v>
      </c>
      <c r="AJ4436" s="47" t="s">
        <v>8684</v>
      </c>
    </row>
    <row r="4437" spans="1:36">
      <c r="A4437" s="30">
        <v>19103915</v>
      </c>
      <c r="B4437" s="31" t="s">
        <v>421</v>
      </c>
      <c r="C4437" s="39" t="s">
        <v>16225</v>
      </c>
      <c r="D4437" s="30">
        <v>14902776</v>
      </c>
      <c r="E4437" s="39" t="s">
        <v>9093</v>
      </c>
      <c r="F4437" s="50">
        <v>40862</v>
      </c>
      <c r="G4437" s="32">
        <v>9998</v>
      </c>
      <c r="H4437" s="31" t="s">
        <v>424</v>
      </c>
      <c r="I4437" s="31" t="s">
        <v>425</v>
      </c>
      <c r="J4437" s="32">
        <v>9998</v>
      </c>
      <c r="K4437" s="32">
        <v>9998</v>
      </c>
      <c r="L4437" s="50">
        <v>40897</v>
      </c>
      <c r="M4437" s="31" t="s">
        <v>5887</v>
      </c>
      <c r="N4437" s="31" t="s">
        <v>789</v>
      </c>
      <c r="O4437" s="31" t="s">
        <v>789</v>
      </c>
      <c r="P4437" s="39" t="s">
        <v>422</v>
      </c>
      <c r="Q4437" s="39" t="s">
        <v>555</v>
      </c>
      <c r="R4437" s="41" t="s">
        <v>542</v>
      </c>
      <c r="S4437" s="31">
        <v>1</v>
      </c>
      <c r="T4437" s="39" t="s">
        <v>281</v>
      </c>
      <c r="U4437" s="39" t="s">
        <v>434</v>
      </c>
      <c r="V4437" s="39" t="s">
        <v>507</v>
      </c>
      <c r="W4437" s="39" t="s">
        <v>508</v>
      </c>
      <c r="X4437" s="42" t="s">
        <v>508</v>
      </c>
      <c r="Y4437" s="50">
        <v>40913</v>
      </c>
      <c r="Z4437" s="30" t="s">
        <v>557</v>
      </c>
      <c r="AA4437" s="31">
        <v>1</v>
      </c>
      <c r="AB4437" s="33" t="s">
        <v>282</v>
      </c>
      <c r="AC4437" s="48">
        <v>5</v>
      </c>
      <c r="AD4437" s="30">
        <v>1</v>
      </c>
      <c r="AE4437" s="30">
        <v>0</v>
      </c>
      <c r="AF4437" s="46" t="str">
        <f>IFERROR(VLOOKUP(U4437,Acronym!$A:$B, 2, FALSE), "Ot")</f>
        <v>EM</v>
      </c>
      <c r="AG4437" s="47" t="s">
        <v>722</v>
      </c>
      <c r="AH4437" s="46" t="str">
        <f>VLOOKUP(AG4437,Acronym!$A:$B,2, FALSE)</f>
        <v>DA</v>
      </c>
      <c r="AI4437" s="47" t="s">
        <v>434</v>
      </c>
      <c r="AJ4437" s="47" t="s">
        <v>10060</v>
      </c>
    </row>
    <row r="4438" spans="1:36">
      <c r="A4438" s="30">
        <v>19106928</v>
      </c>
      <c r="B4438" s="31" t="s">
        <v>421</v>
      </c>
      <c r="C4438" s="39" t="s">
        <v>16226</v>
      </c>
      <c r="D4438" s="30">
        <v>1858321</v>
      </c>
      <c r="E4438" s="39" t="s">
        <v>9094</v>
      </c>
      <c r="F4438" s="50">
        <v>40862</v>
      </c>
      <c r="G4438" s="32">
        <v>8580</v>
      </c>
      <c r="H4438" s="31" t="s">
        <v>424</v>
      </c>
      <c r="I4438" s="31" t="s">
        <v>425</v>
      </c>
      <c r="J4438" s="32">
        <v>8580</v>
      </c>
      <c r="K4438" s="32">
        <v>8580</v>
      </c>
      <c r="L4438" s="50">
        <v>40913</v>
      </c>
      <c r="M4438" s="31" t="s">
        <v>8727</v>
      </c>
      <c r="N4438" s="31" t="s">
        <v>789</v>
      </c>
      <c r="O4438" s="31" t="s">
        <v>789</v>
      </c>
      <c r="P4438" s="39" t="s">
        <v>422</v>
      </c>
      <c r="Q4438" s="39" t="s">
        <v>555</v>
      </c>
      <c r="R4438" s="41" t="s">
        <v>542</v>
      </c>
      <c r="S4438" s="31">
        <v>1</v>
      </c>
      <c r="T4438" s="39" t="s">
        <v>281</v>
      </c>
      <c r="U4438" s="39" t="s">
        <v>430</v>
      </c>
      <c r="V4438" s="39" t="s">
        <v>164</v>
      </c>
      <c r="W4438" s="39" t="s">
        <v>319</v>
      </c>
      <c r="X4438" s="42" t="s">
        <v>320</v>
      </c>
      <c r="Y4438" s="50">
        <v>40921</v>
      </c>
      <c r="Z4438" s="30" t="s">
        <v>557</v>
      </c>
      <c r="AA4438" s="31">
        <v>1</v>
      </c>
      <c r="AB4438" s="33" t="s">
        <v>282</v>
      </c>
      <c r="AC4438" s="48">
        <v>7</v>
      </c>
      <c r="AD4438" s="30">
        <v>0</v>
      </c>
      <c r="AE4438" s="30">
        <v>0</v>
      </c>
      <c r="AF4438" s="46" t="str">
        <f>IFERROR(VLOOKUP(U4438,Acronym!$A:$B, 2, FALSE), "Ot")</f>
        <v>Y</v>
      </c>
      <c r="AG4438" s="47" t="s">
        <v>715</v>
      </c>
      <c r="AH4438" s="46" t="str">
        <f>VLOOKUP(AG4438,Acronym!$A:$B,2, FALSE)</f>
        <v>TH</v>
      </c>
      <c r="AI4438" s="47" t="s">
        <v>720</v>
      </c>
      <c r="AJ4438" s="47" t="s">
        <v>10061</v>
      </c>
    </row>
    <row r="4439" spans="1:36">
      <c r="A4439" s="30">
        <v>19107921</v>
      </c>
      <c r="B4439" s="31" t="s">
        <v>421</v>
      </c>
      <c r="C4439" s="39" t="s">
        <v>16227</v>
      </c>
      <c r="D4439" s="30">
        <v>19107914</v>
      </c>
      <c r="E4439" s="39" t="s">
        <v>9095</v>
      </c>
      <c r="F4439" s="50">
        <v>40862</v>
      </c>
      <c r="G4439" s="32">
        <v>20000</v>
      </c>
      <c r="H4439" s="31" t="s">
        <v>177</v>
      </c>
      <c r="I4439" s="31" t="s">
        <v>174</v>
      </c>
      <c r="J4439" s="32">
        <v>0</v>
      </c>
      <c r="K4439" s="32">
        <v>0</v>
      </c>
      <c r="L4439" s="50">
        <v>40883</v>
      </c>
      <c r="M4439" s="31" t="s">
        <v>5887</v>
      </c>
      <c r="N4439" s="31" t="s">
        <v>789</v>
      </c>
      <c r="O4439" s="31" t="s">
        <v>789</v>
      </c>
      <c r="P4439" s="39" t="s">
        <v>422</v>
      </c>
      <c r="Q4439" s="39" t="s">
        <v>555</v>
      </c>
      <c r="R4439" s="41" t="s">
        <v>541</v>
      </c>
      <c r="S4439" s="31" t="s">
        <v>421</v>
      </c>
      <c r="T4439" s="39" t="s">
        <v>283</v>
      </c>
      <c r="U4439" s="39" t="s">
        <v>434</v>
      </c>
      <c r="V4439" s="39" t="s">
        <v>512</v>
      </c>
      <c r="W4439" s="39" t="s">
        <v>511</v>
      </c>
      <c r="X4439" s="42" t="s">
        <v>511</v>
      </c>
      <c r="Y4439" s="50" t="s">
        <v>421</v>
      </c>
      <c r="Z4439" s="30" t="s">
        <v>556</v>
      </c>
      <c r="AA4439" s="31">
        <v>0</v>
      </c>
      <c r="AB4439" s="33" t="s">
        <v>284</v>
      </c>
      <c r="AC4439" s="48">
        <v>3</v>
      </c>
      <c r="AD4439" s="30">
        <v>1</v>
      </c>
      <c r="AE4439" s="30">
        <v>1</v>
      </c>
      <c r="AF4439" s="46" t="str">
        <f>IFERROR(VLOOKUP(U4439,Acronym!$A:$B, 2, FALSE), "Ot")</f>
        <v>EM</v>
      </c>
      <c r="AG4439" s="47" t="s">
        <v>714</v>
      </c>
      <c r="AH4439" s="46" t="str">
        <f>VLOOKUP(AG4439,Acronym!$A:$B,2, FALSE)</f>
        <v>VA</v>
      </c>
      <c r="AI4439" s="47" t="s">
        <v>434</v>
      </c>
      <c r="AJ4439" s="47" t="s">
        <v>10062</v>
      </c>
    </row>
    <row r="4440" spans="1:36">
      <c r="A4440" s="30">
        <v>19108073</v>
      </c>
      <c r="B4440" s="31" t="s">
        <v>421</v>
      </c>
      <c r="C4440" s="39" t="s">
        <v>16228</v>
      </c>
      <c r="D4440" s="30">
        <v>1600492</v>
      </c>
      <c r="E4440" s="39" t="s">
        <v>10673</v>
      </c>
      <c r="F4440" s="50">
        <v>40862</v>
      </c>
      <c r="G4440" s="32">
        <v>11938</v>
      </c>
      <c r="H4440" s="31" t="s">
        <v>424</v>
      </c>
      <c r="I4440" s="31" t="s">
        <v>425</v>
      </c>
      <c r="J4440" s="32">
        <v>11938</v>
      </c>
      <c r="K4440" s="32">
        <v>11938</v>
      </c>
      <c r="L4440" s="50">
        <v>40946</v>
      </c>
      <c r="M4440" s="31" t="s">
        <v>8727</v>
      </c>
      <c r="N4440" s="31" t="s">
        <v>789</v>
      </c>
      <c r="O4440" s="31" t="s">
        <v>789</v>
      </c>
      <c r="P4440" s="39" t="s">
        <v>422</v>
      </c>
      <c r="Q4440" s="39" t="s">
        <v>555</v>
      </c>
      <c r="R4440" s="41" t="s">
        <v>541</v>
      </c>
      <c r="S4440" s="31">
        <v>1</v>
      </c>
      <c r="T4440" s="39" t="s">
        <v>283</v>
      </c>
      <c r="U4440" s="39" t="s">
        <v>423</v>
      </c>
      <c r="V4440" s="39" t="s">
        <v>119</v>
      </c>
      <c r="W4440" s="39" t="s">
        <v>175</v>
      </c>
      <c r="X4440" s="42" t="s">
        <v>120</v>
      </c>
      <c r="Y4440" s="50">
        <v>40961</v>
      </c>
      <c r="Z4440" s="30" t="s">
        <v>557</v>
      </c>
      <c r="AA4440" s="31">
        <v>1</v>
      </c>
      <c r="AB4440" s="33" t="s">
        <v>284</v>
      </c>
      <c r="AC4440" s="48">
        <v>12</v>
      </c>
      <c r="AD4440" s="30">
        <v>1</v>
      </c>
      <c r="AE4440" s="30">
        <v>0</v>
      </c>
      <c r="AF4440" s="46" t="str">
        <f>IFERROR(VLOOKUP(U4440,Acronym!$A:$B, 2, FALSE), "Ot")</f>
        <v>L</v>
      </c>
      <c r="AG4440" s="47" t="s">
        <v>715</v>
      </c>
      <c r="AH4440" s="46" t="str">
        <f>VLOOKUP(AG4440,Acronym!$A:$B,2, FALSE)</f>
        <v>TH</v>
      </c>
      <c r="AI4440" s="47" t="s">
        <v>423</v>
      </c>
      <c r="AJ4440" s="47" t="s">
        <v>11228</v>
      </c>
    </row>
    <row r="4441" spans="1:36">
      <c r="A4441" s="30">
        <v>19108158</v>
      </c>
      <c r="B4441" s="31" t="s">
        <v>421</v>
      </c>
      <c r="C4441" s="39" t="s">
        <v>16229</v>
      </c>
      <c r="D4441" s="30">
        <v>8622197</v>
      </c>
      <c r="E4441" s="39" t="s">
        <v>9096</v>
      </c>
      <c r="F4441" s="50">
        <v>40862</v>
      </c>
      <c r="G4441" s="32">
        <v>9944</v>
      </c>
      <c r="H4441" s="31" t="s">
        <v>424</v>
      </c>
      <c r="I4441" s="31" t="s">
        <v>425</v>
      </c>
      <c r="J4441" s="32">
        <v>9944</v>
      </c>
      <c r="K4441" s="32">
        <v>9944</v>
      </c>
      <c r="L4441" s="50">
        <v>40897</v>
      </c>
      <c r="M4441" s="31" t="s">
        <v>5887</v>
      </c>
      <c r="N4441" s="31" t="s">
        <v>789</v>
      </c>
      <c r="O4441" s="31" t="s">
        <v>789</v>
      </c>
      <c r="P4441" s="39" t="s">
        <v>422</v>
      </c>
      <c r="Q4441" s="39" t="s">
        <v>555</v>
      </c>
      <c r="R4441" s="41" t="s">
        <v>542</v>
      </c>
      <c r="S4441" s="31">
        <v>1</v>
      </c>
      <c r="T4441" s="39" t="s">
        <v>281</v>
      </c>
      <c r="U4441" s="39" t="s">
        <v>435</v>
      </c>
      <c r="V4441" s="39" t="s">
        <v>332</v>
      </c>
      <c r="W4441" s="39" t="s">
        <v>435</v>
      </c>
      <c r="X4441" s="42" t="s">
        <v>114</v>
      </c>
      <c r="Y4441" s="50">
        <v>40914</v>
      </c>
      <c r="Z4441" s="30" t="s">
        <v>557</v>
      </c>
      <c r="AA4441" s="31">
        <v>1</v>
      </c>
      <c r="AB4441" s="33" t="s">
        <v>282</v>
      </c>
      <c r="AC4441" s="48">
        <v>5</v>
      </c>
      <c r="AD4441" s="30">
        <v>1</v>
      </c>
      <c r="AE4441" s="30">
        <v>0</v>
      </c>
      <c r="AF4441" s="46" t="str">
        <f>IFERROR(VLOOKUP(U4441,Acronym!$A:$B, 2, FALSE), "Ot")</f>
        <v>WM</v>
      </c>
      <c r="AG4441" s="47" t="s">
        <v>715</v>
      </c>
      <c r="AH4441" s="46" t="str">
        <f>VLOOKUP(AG4441,Acronym!$A:$B,2, FALSE)</f>
        <v>TH</v>
      </c>
      <c r="AI4441" s="47" t="s">
        <v>435</v>
      </c>
      <c r="AJ4441" s="47" t="s">
        <v>10063</v>
      </c>
    </row>
    <row r="4442" spans="1:36">
      <c r="A4442" s="30">
        <v>19109923</v>
      </c>
      <c r="B4442" s="31" t="s">
        <v>421</v>
      </c>
      <c r="C4442" s="39" t="s">
        <v>16230</v>
      </c>
      <c r="D4442" s="30">
        <v>1861193</v>
      </c>
      <c r="E4442" s="39" t="s">
        <v>10674</v>
      </c>
      <c r="F4442" s="50">
        <v>40862</v>
      </c>
      <c r="G4442" s="32">
        <v>151062</v>
      </c>
      <c r="H4442" s="31" t="s">
        <v>424</v>
      </c>
      <c r="I4442" s="31" t="s">
        <v>425</v>
      </c>
      <c r="J4442" s="32">
        <v>151062</v>
      </c>
      <c r="K4442" s="32">
        <v>151062</v>
      </c>
      <c r="L4442" s="50">
        <v>40947</v>
      </c>
      <c r="M4442" s="31" t="s">
        <v>8727</v>
      </c>
      <c r="N4442" s="31" t="s">
        <v>789</v>
      </c>
      <c r="O4442" s="31" t="s">
        <v>789</v>
      </c>
      <c r="P4442" s="39" t="s">
        <v>422</v>
      </c>
      <c r="Q4442" s="39" t="s">
        <v>555</v>
      </c>
      <c r="R4442" s="41" t="s">
        <v>179</v>
      </c>
      <c r="S4442" s="31">
        <v>1</v>
      </c>
      <c r="T4442" s="39" t="s">
        <v>281</v>
      </c>
      <c r="U4442" s="39" t="s">
        <v>423</v>
      </c>
      <c r="V4442" s="39" t="s">
        <v>572</v>
      </c>
      <c r="W4442" s="39" t="s">
        <v>175</v>
      </c>
      <c r="X4442" s="42" t="s">
        <v>163</v>
      </c>
      <c r="Y4442" s="50" t="s">
        <v>421</v>
      </c>
      <c r="Z4442" s="30" t="s">
        <v>557</v>
      </c>
      <c r="AA4442" s="31">
        <v>1</v>
      </c>
      <c r="AB4442" s="33" t="s">
        <v>284</v>
      </c>
      <c r="AC4442" s="48">
        <v>12</v>
      </c>
      <c r="AD4442" s="30">
        <v>0</v>
      </c>
      <c r="AE4442" s="30">
        <v>0</v>
      </c>
      <c r="AF4442" s="46" t="str">
        <f>IFERROR(VLOOKUP(U4442,Acronym!$A:$B, 2, FALSE), "Ot")</f>
        <v>L</v>
      </c>
      <c r="AG4442" s="47" t="s">
        <v>718</v>
      </c>
      <c r="AH4442" s="46" t="str">
        <f>VLOOKUP(AG4442,Acronym!$A:$B,2, FALSE)</f>
        <v>LI</v>
      </c>
      <c r="AI4442" s="47" t="s">
        <v>423</v>
      </c>
      <c r="AJ4442" s="47" t="s">
        <v>11229</v>
      </c>
    </row>
    <row r="4443" spans="1:36">
      <c r="A4443" s="30">
        <v>19110857</v>
      </c>
      <c r="B4443" s="31" t="s">
        <v>421</v>
      </c>
      <c r="C4443" s="39" t="s">
        <v>16231</v>
      </c>
      <c r="D4443" s="30">
        <v>19110853</v>
      </c>
      <c r="E4443" s="39" t="s">
        <v>8161</v>
      </c>
      <c r="F4443" s="50">
        <v>40862</v>
      </c>
      <c r="G4443" s="32">
        <v>5628</v>
      </c>
      <c r="H4443" s="31" t="s">
        <v>177</v>
      </c>
      <c r="I4443" s="31" t="s">
        <v>174</v>
      </c>
      <c r="J4443" s="32">
        <v>0</v>
      </c>
      <c r="K4443" s="32">
        <v>0</v>
      </c>
      <c r="L4443" s="50">
        <v>40871</v>
      </c>
      <c r="M4443" s="31" t="s">
        <v>5887</v>
      </c>
      <c r="N4443" s="31" t="s">
        <v>789</v>
      </c>
      <c r="O4443" s="31" t="s">
        <v>789</v>
      </c>
      <c r="P4443" s="39" t="s">
        <v>422</v>
      </c>
      <c r="Q4443" s="39" t="s">
        <v>555</v>
      </c>
      <c r="R4443" s="41" t="s">
        <v>542</v>
      </c>
      <c r="S4443" s="31" t="s">
        <v>421</v>
      </c>
      <c r="T4443" s="39" t="s">
        <v>281</v>
      </c>
      <c r="U4443" s="39" t="s">
        <v>434</v>
      </c>
      <c r="V4443" s="39" t="s">
        <v>382</v>
      </c>
      <c r="W4443" s="39" t="s">
        <v>381</v>
      </c>
      <c r="X4443" s="42" t="s">
        <v>383</v>
      </c>
      <c r="Y4443" s="50" t="s">
        <v>421</v>
      </c>
      <c r="Z4443" s="30" t="s">
        <v>557</v>
      </c>
      <c r="AA4443" s="31">
        <v>0</v>
      </c>
      <c r="AB4443" s="33" t="s">
        <v>282</v>
      </c>
      <c r="AC4443" s="48">
        <v>1</v>
      </c>
      <c r="AD4443" s="30">
        <v>1</v>
      </c>
      <c r="AE4443" s="30">
        <v>1</v>
      </c>
      <c r="AF4443" s="46" t="str">
        <f>IFERROR(VLOOKUP(U4443,Acronym!$A:$B, 2, FALSE), "Ot")</f>
        <v>EM</v>
      </c>
      <c r="AG4443" s="47" t="s">
        <v>718</v>
      </c>
      <c r="AH4443" s="46" t="str">
        <f>VLOOKUP(AG4443,Acronym!$A:$B,2, FALSE)</f>
        <v>LI</v>
      </c>
      <c r="AI4443" s="47" t="s">
        <v>434</v>
      </c>
      <c r="AJ4443" s="47" t="s">
        <v>8685</v>
      </c>
    </row>
    <row r="4444" spans="1:36">
      <c r="A4444" s="30">
        <v>19110962</v>
      </c>
      <c r="B4444" s="31" t="s">
        <v>421</v>
      </c>
      <c r="C4444" s="39" t="s">
        <v>16232</v>
      </c>
      <c r="D4444" s="30">
        <v>8465576</v>
      </c>
      <c r="E4444" s="39" t="s">
        <v>9097</v>
      </c>
      <c r="F4444" s="50">
        <v>40862</v>
      </c>
      <c r="G4444" s="32">
        <v>27500</v>
      </c>
      <c r="H4444" s="31" t="s">
        <v>424</v>
      </c>
      <c r="I4444" s="31" t="s">
        <v>425</v>
      </c>
      <c r="J4444" s="32">
        <v>27500</v>
      </c>
      <c r="K4444" s="32">
        <v>27500</v>
      </c>
      <c r="L4444" s="50">
        <v>40932</v>
      </c>
      <c r="M4444" s="31" t="s">
        <v>8727</v>
      </c>
      <c r="N4444" s="31" t="s">
        <v>789</v>
      </c>
      <c r="O4444" s="31" t="s">
        <v>789</v>
      </c>
      <c r="P4444" s="39" t="s">
        <v>422</v>
      </c>
      <c r="Q4444" s="39" t="s">
        <v>555</v>
      </c>
      <c r="R4444" s="41" t="s">
        <v>541</v>
      </c>
      <c r="S4444" s="31">
        <v>1</v>
      </c>
      <c r="T4444" s="39" t="s">
        <v>283</v>
      </c>
      <c r="U4444" s="39" t="s">
        <v>423</v>
      </c>
      <c r="V4444" s="39" t="s">
        <v>354</v>
      </c>
      <c r="W4444" s="39" t="s">
        <v>175</v>
      </c>
      <c r="X4444" s="42" t="s">
        <v>353</v>
      </c>
      <c r="Y4444" s="50">
        <v>40960</v>
      </c>
      <c r="Z4444" s="30" t="s">
        <v>557</v>
      </c>
      <c r="AA4444" s="31">
        <v>1</v>
      </c>
      <c r="AB4444" s="33" t="s">
        <v>284</v>
      </c>
      <c r="AC4444" s="48">
        <v>10</v>
      </c>
      <c r="AD4444" s="30">
        <v>1</v>
      </c>
      <c r="AE4444" s="30">
        <v>0</v>
      </c>
      <c r="AF4444" s="46" t="str">
        <f>IFERROR(VLOOKUP(U4444,Acronym!$A:$B, 2, FALSE), "Ot")</f>
        <v>L</v>
      </c>
      <c r="AG4444" s="47" t="s">
        <v>718</v>
      </c>
      <c r="AH4444" s="46" t="str">
        <f>VLOOKUP(AG4444,Acronym!$A:$B,2, FALSE)</f>
        <v>LI</v>
      </c>
      <c r="AI4444" s="47" t="s">
        <v>423</v>
      </c>
      <c r="AJ4444" s="47" t="s">
        <v>10064</v>
      </c>
    </row>
    <row r="4445" spans="1:36">
      <c r="A4445" s="30">
        <v>19111053</v>
      </c>
      <c r="B4445" s="31" t="s">
        <v>421</v>
      </c>
      <c r="C4445" s="39" t="s">
        <v>16233</v>
      </c>
      <c r="D4445" s="30">
        <v>8654101</v>
      </c>
      <c r="E4445" s="39" t="s">
        <v>9098</v>
      </c>
      <c r="F4445" s="50">
        <v>40862</v>
      </c>
      <c r="G4445" s="32">
        <v>10000</v>
      </c>
      <c r="H4445" s="31" t="s">
        <v>424</v>
      </c>
      <c r="I4445" s="31" t="s">
        <v>174</v>
      </c>
      <c r="J4445" s="32">
        <v>0</v>
      </c>
      <c r="K4445" s="32">
        <v>0</v>
      </c>
      <c r="L4445" s="50">
        <v>40898</v>
      </c>
      <c r="M4445" s="31" t="s">
        <v>5887</v>
      </c>
      <c r="N4445" s="31" t="s">
        <v>789</v>
      </c>
      <c r="O4445" s="31" t="s">
        <v>789</v>
      </c>
      <c r="P4445" s="39" t="s">
        <v>422</v>
      </c>
      <c r="Q4445" s="39" t="s">
        <v>555</v>
      </c>
      <c r="R4445" s="41" t="s">
        <v>542</v>
      </c>
      <c r="S4445" s="31" t="s">
        <v>421</v>
      </c>
      <c r="T4445" s="39" t="s">
        <v>281</v>
      </c>
      <c r="U4445" s="39" t="s">
        <v>868</v>
      </c>
      <c r="V4445" s="39" t="s">
        <v>187</v>
      </c>
      <c r="W4445" s="39" t="s">
        <v>185</v>
      </c>
      <c r="X4445" s="42" t="s">
        <v>5026</v>
      </c>
      <c r="Y4445" s="50" t="s">
        <v>421</v>
      </c>
      <c r="Z4445" s="30" t="s">
        <v>557</v>
      </c>
      <c r="AA4445" s="31">
        <v>0</v>
      </c>
      <c r="AB4445" s="33" t="s">
        <v>282</v>
      </c>
      <c r="AC4445" s="48">
        <v>5</v>
      </c>
      <c r="AD4445" s="30">
        <v>1</v>
      </c>
      <c r="AE4445" s="30">
        <v>0</v>
      </c>
      <c r="AF4445" s="46" t="str">
        <f>IFERROR(VLOOKUP(U4445,Acronym!$A:$B, 2, FALSE), "Ot")</f>
        <v>E</v>
      </c>
      <c r="AG4445" s="47" t="s">
        <v>715</v>
      </c>
      <c r="AH4445" s="46" t="str">
        <f>VLOOKUP(AG4445,Acronym!$A:$B,2, FALSE)</f>
        <v>TH</v>
      </c>
      <c r="AI4445" s="47" t="s">
        <v>719</v>
      </c>
      <c r="AJ4445" s="47" t="s">
        <v>10065</v>
      </c>
    </row>
    <row r="4446" spans="1:36">
      <c r="A4446" s="30">
        <v>19111123</v>
      </c>
      <c r="B4446" s="31" t="s">
        <v>421</v>
      </c>
      <c r="C4446" s="39" t="s">
        <v>16234</v>
      </c>
      <c r="D4446" s="30">
        <v>1849380</v>
      </c>
      <c r="E4446" s="39" t="s">
        <v>9099</v>
      </c>
      <c r="F4446" s="50">
        <v>40862</v>
      </c>
      <c r="G4446" s="32">
        <v>6500</v>
      </c>
      <c r="H4446" s="31" t="s">
        <v>424</v>
      </c>
      <c r="I4446" s="31" t="s">
        <v>174</v>
      </c>
      <c r="J4446" s="32">
        <v>6500</v>
      </c>
      <c r="K4446" s="32">
        <v>0</v>
      </c>
      <c r="L4446" s="50">
        <v>40897</v>
      </c>
      <c r="M4446" s="31" t="s">
        <v>5887</v>
      </c>
      <c r="N4446" s="31" t="s">
        <v>789</v>
      </c>
      <c r="O4446" s="31" t="s">
        <v>789</v>
      </c>
      <c r="P4446" s="39" t="s">
        <v>422</v>
      </c>
      <c r="Q4446" s="39" t="s">
        <v>555</v>
      </c>
      <c r="R4446" s="41" t="s">
        <v>542</v>
      </c>
      <c r="S4446" s="31" t="s">
        <v>421</v>
      </c>
      <c r="T4446" s="39" t="s">
        <v>281</v>
      </c>
      <c r="U4446" s="39" t="s">
        <v>423</v>
      </c>
      <c r="V4446" s="39" t="s">
        <v>303</v>
      </c>
      <c r="W4446" s="39" t="s">
        <v>175</v>
      </c>
      <c r="X4446" s="42" t="s">
        <v>302</v>
      </c>
      <c r="Y4446" s="50" t="s">
        <v>421</v>
      </c>
      <c r="Z4446" s="30" t="s">
        <v>557</v>
      </c>
      <c r="AA4446" s="31">
        <v>0</v>
      </c>
      <c r="AB4446" s="33" t="s">
        <v>282</v>
      </c>
      <c r="AC4446" s="48">
        <v>5</v>
      </c>
      <c r="AD4446" s="30">
        <v>1</v>
      </c>
      <c r="AE4446" s="30">
        <v>0</v>
      </c>
      <c r="AF4446" s="46" t="str">
        <f>IFERROR(VLOOKUP(U4446,Acronym!$A:$B, 2, FALSE), "Ot")</f>
        <v>L</v>
      </c>
      <c r="AG4446" s="47" t="s">
        <v>714</v>
      </c>
      <c r="AH4446" s="46" t="str">
        <f>VLOOKUP(AG4446,Acronym!$A:$B,2, FALSE)</f>
        <v>VA</v>
      </c>
      <c r="AI4446" s="47" t="s">
        <v>423</v>
      </c>
      <c r="AJ4446" s="47" t="s">
        <v>10066</v>
      </c>
    </row>
    <row r="4447" spans="1:36">
      <c r="A4447" s="30">
        <v>19111999</v>
      </c>
      <c r="B4447" s="31" t="s">
        <v>421</v>
      </c>
      <c r="C4447" s="39" t="s">
        <v>16235</v>
      </c>
      <c r="D4447" s="30">
        <v>19111992</v>
      </c>
      <c r="E4447" s="39" t="s">
        <v>9100</v>
      </c>
      <c r="F4447" s="50">
        <v>40862</v>
      </c>
      <c r="G4447" s="32">
        <v>7000</v>
      </c>
      <c r="H4447" s="31" t="s">
        <v>424</v>
      </c>
      <c r="I4447" s="31" t="s">
        <v>425</v>
      </c>
      <c r="J4447" s="32">
        <v>7000</v>
      </c>
      <c r="K4447" s="32">
        <v>7000</v>
      </c>
      <c r="L4447" s="50">
        <v>40897</v>
      </c>
      <c r="M4447" s="31" t="s">
        <v>5887</v>
      </c>
      <c r="N4447" s="31" t="s">
        <v>789</v>
      </c>
      <c r="O4447" s="31" t="s">
        <v>789</v>
      </c>
      <c r="P4447" s="39" t="s">
        <v>422</v>
      </c>
      <c r="Q4447" s="39" t="s">
        <v>555</v>
      </c>
      <c r="R4447" s="41" t="s">
        <v>542</v>
      </c>
      <c r="S4447" s="31">
        <v>1</v>
      </c>
      <c r="T4447" s="39" t="s">
        <v>283</v>
      </c>
      <c r="U4447" s="39" t="s">
        <v>436</v>
      </c>
      <c r="V4447" s="39" t="s">
        <v>4207</v>
      </c>
      <c r="W4447" s="39" t="s">
        <v>367</v>
      </c>
      <c r="X4447" s="42" t="s">
        <v>367</v>
      </c>
      <c r="Y4447" s="50">
        <v>40919</v>
      </c>
      <c r="Z4447" s="30" t="s">
        <v>556</v>
      </c>
      <c r="AA4447" s="31">
        <v>1</v>
      </c>
      <c r="AB4447" s="33" t="s">
        <v>282</v>
      </c>
      <c r="AC4447" s="48">
        <v>5</v>
      </c>
      <c r="AD4447" s="30">
        <v>1</v>
      </c>
      <c r="AE4447" s="30">
        <v>0</v>
      </c>
      <c r="AF4447" s="46" t="str">
        <f>IFERROR(VLOOKUP(U4447,Acronym!$A:$B, 2, FALSE), "Ot")</f>
        <v>SW</v>
      </c>
      <c r="AG4447" s="47" t="s">
        <v>716</v>
      </c>
      <c r="AH4447" s="46" t="str">
        <f>VLOOKUP(AG4447,Acronym!$A:$B,2, FALSE)</f>
        <v>MU</v>
      </c>
      <c r="AI4447" s="47" t="s">
        <v>436</v>
      </c>
      <c r="AJ4447" s="47" t="s">
        <v>10067</v>
      </c>
    </row>
    <row r="4448" spans="1:36">
      <c r="A4448" s="30">
        <v>19112090</v>
      </c>
      <c r="B4448" s="31" t="s">
        <v>421</v>
      </c>
      <c r="C4448" s="39" t="s">
        <v>16236</v>
      </c>
      <c r="D4448" s="30">
        <v>1387449</v>
      </c>
      <c r="E4448" s="39" t="s">
        <v>10675</v>
      </c>
      <c r="F4448" s="50">
        <v>40862</v>
      </c>
      <c r="G4448" s="32">
        <v>45000</v>
      </c>
      <c r="H4448" s="31" t="s">
        <v>424</v>
      </c>
      <c r="I4448" s="31" t="s">
        <v>425</v>
      </c>
      <c r="J4448" s="32">
        <v>45000</v>
      </c>
      <c r="K4448" s="32">
        <v>45000</v>
      </c>
      <c r="L4448" s="50">
        <v>40947</v>
      </c>
      <c r="M4448" s="31" t="s">
        <v>8727</v>
      </c>
      <c r="N4448" s="31" t="s">
        <v>789</v>
      </c>
      <c r="O4448" s="31" t="s">
        <v>789</v>
      </c>
      <c r="P4448" s="39" t="s">
        <v>422</v>
      </c>
      <c r="Q4448" s="39" t="s">
        <v>555</v>
      </c>
      <c r="R4448" s="41" t="s">
        <v>541</v>
      </c>
      <c r="S4448" s="31">
        <v>1</v>
      </c>
      <c r="T4448" s="39" t="s">
        <v>283</v>
      </c>
      <c r="U4448" s="39" t="s">
        <v>426</v>
      </c>
      <c r="V4448" s="39" t="s">
        <v>450</v>
      </c>
      <c r="W4448" s="39" t="s">
        <v>503</v>
      </c>
      <c r="X4448" s="42" t="s">
        <v>451</v>
      </c>
      <c r="Y4448" s="50" t="s">
        <v>421</v>
      </c>
      <c r="Z4448" s="30" t="s">
        <v>557</v>
      </c>
      <c r="AA4448" s="31">
        <v>1</v>
      </c>
      <c r="AB4448" s="33" t="s">
        <v>284</v>
      </c>
      <c r="AC4448" s="48">
        <v>12</v>
      </c>
      <c r="AD4448" s="30">
        <v>0</v>
      </c>
      <c r="AE4448" s="30">
        <v>0</v>
      </c>
      <c r="AF4448" s="46" t="str">
        <f>IFERROR(VLOOKUP(U4448,Acronym!$A:$B, 2, FALSE), "Ot")</f>
        <v>NW</v>
      </c>
      <c r="AG4448" s="47" t="s">
        <v>714</v>
      </c>
      <c r="AH4448" s="46" t="str">
        <f>VLOOKUP(AG4448,Acronym!$A:$B,2, FALSE)</f>
        <v>VA</v>
      </c>
      <c r="AI4448" s="47" t="s">
        <v>426</v>
      </c>
      <c r="AJ4448" s="47" t="s">
        <v>11230</v>
      </c>
    </row>
    <row r="4449" spans="1:36">
      <c r="A4449" s="30">
        <v>19112211</v>
      </c>
      <c r="B4449" s="31" t="s">
        <v>421</v>
      </c>
      <c r="C4449" s="39" t="s">
        <v>16237</v>
      </c>
      <c r="D4449" s="30">
        <v>19112209</v>
      </c>
      <c r="E4449" s="39" t="s">
        <v>9101</v>
      </c>
      <c r="F4449" s="50">
        <v>40862</v>
      </c>
      <c r="G4449" s="32">
        <v>9950</v>
      </c>
      <c r="H4449" s="31" t="s">
        <v>424</v>
      </c>
      <c r="I4449" s="31" t="s">
        <v>174</v>
      </c>
      <c r="J4449" s="32">
        <v>9950</v>
      </c>
      <c r="K4449" s="32">
        <v>0</v>
      </c>
      <c r="L4449" s="50">
        <v>40897</v>
      </c>
      <c r="M4449" s="31" t="s">
        <v>5887</v>
      </c>
      <c r="N4449" s="31" t="s">
        <v>789</v>
      </c>
      <c r="O4449" s="31" t="s">
        <v>789</v>
      </c>
      <c r="P4449" s="39" t="s">
        <v>422</v>
      </c>
      <c r="Q4449" s="39" t="s">
        <v>555</v>
      </c>
      <c r="R4449" s="41" t="s">
        <v>542</v>
      </c>
      <c r="S4449" s="31" t="s">
        <v>421</v>
      </c>
      <c r="T4449" s="39" t="s">
        <v>281</v>
      </c>
      <c r="U4449" s="39" t="s">
        <v>423</v>
      </c>
      <c r="V4449" s="39" t="s">
        <v>17</v>
      </c>
      <c r="W4449" s="39" t="s">
        <v>175</v>
      </c>
      <c r="X4449" s="42" t="s">
        <v>18</v>
      </c>
      <c r="Y4449" s="50" t="s">
        <v>421</v>
      </c>
      <c r="Z4449" s="30" t="s">
        <v>556</v>
      </c>
      <c r="AA4449" s="31">
        <v>0</v>
      </c>
      <c r="AB4449" s="33" t="s">
        <v>282</v>
      </c>
      <c r="AC4449" s="48">
        <v>5</v>
      </c>
      <c r="AD4449" s="30">
        <v>1</v>
      </c>
      <c r="AE4449" s="30">
        <v>0</v>
      </c>
      <c r="AF4449" s="46" t="str">
        <f>IFERROR(VLOOKUP(U4449,Acronym!$A:$B, 2, FALSE), "Ot")</f>
        <v>L</v>
      </c>
      <c r="AG4449" s="47" t="s">
        <v>722</v>
      </c>
      <c r="AH4449" s="46" t="str">
        <f>VLOOKUP(AG4449,Acronym!$A:$B,2, FALSE)</f>
        <v>DA</v>
      </c>
      <c r="AI4449" s="47" t="s">
        <v>423</v>
      </c>
      <c r="AJ4449" s="47" t="s">
        <v>10068</v>
      </c>
    </row>
    <row r="4450" spans="1:36">
      <c r="A4450" s="30">
        <v>19112326</v>
      </c>
      <c r="B4450" s="31" t="s">
        <v>421</v>
      </c>
      <c r="C4450" s="39" t="s">
        <v>16238</v>
      </c>
      <c r="D4450" s="30">
        <v>9577208</v>
      </c>
      <c r="E4450" s="39" t="s">
        <v>10676</v>
      </c>
      <c r="F4450" s="50">
        <v>40863</v>
      </c>
      <c r="G4450" s="32">
        <v>35000</v>
      </c>
      <c r="H4450" s="31" t="s">
        <v>424</v>
      </c>
      <c r="I4450" s="31" t="s">
        <v>174</v>
      </c>
      <c r="J4450" s="32">
        <v>33260</v>
      </c>
      <c r="K4450" s="32">
        <v>0</v>
      </c>
      <c r="L4450" s="50">
        <v>40947</v>
      </c>
      <c r="M4450" s="31" t="s">
        <v>8727</v>
      </c>
      <c r="N4450" s="31" t="s">
        <v>789</v>
      </c>
      <c r="O4450" s="31" t="s">
        <v>789</v>
      </c>
      <c r="P4450" s="39" t="s">
        <v>422</v>
      </c>
      <c r="Q4450" s="39" t="s">
        <v>555</v>
      </c>
      <c r="R4450" s="41" t="s">
        <v>179</v>
      </c>
      <c r="S4450" s="31" t="s">
        <v>421</v>
      </c>
      <c r="T4450" s="39" t="s">
        <v>283</v>
      </c>
      <c r="U4450" s="39" t="s">
        <v>423</v>
      </c>
      <c r="V4450" s="39" t="s">
        <v>87</v>
      </c>
      <c r="W4450" s="39" t="s">
        <v>175</v>
      </c>
      <c r="X4450" s="42" t="s">
        <v>150</v>
      </c>
      <c r="Y4450" s="50" t="s">
        <v>421</v>
      </c>
      <c r="Z4450" s="30" t="s">
        <v>557</v>
      </c>
      <c r="AA4450" s="31">
        <v>0</v>
      </c>
      <c r="AB4450" s="33" t="s">
        <v>284</v>
      </c>
      <c r="AC4450" s="48">
        <v>12</v>
      </c>
      <c r="AD4450" s="30">
        <v>1</v>
      </c>
      <c r="AE4450" s="30">
        <v>0</v>
      </c>
      <c r="AF4450" s="46" t="str">
        <f>IFERROR(VLOOKUP(U4450,Acronym!$A:$B, 2, FALSE), "Ot")</f>
        <v>L</v>
      </c>
      <c r="AG4450" s="47" t="s">
        <v>715</v>
      </c>
      <c r="AH4450" s="46" t="str">
        <f>VLOOKUP(AG4450,Acronym!$A:$B,2, FALSE)</f>
        <v>TH</v>
      </c>
      <c r="AI4450" s="47" t="s">
        <v>423</v>
      </c>
      <c r="AJ4450" s="47" t="s">
        <v>11231</v>
      </c>
    </row>
    <row r="4451" spans="1:36">
      <c r="A4451" s="30">
        <v>19112410</v>
      </c>
      <c r="B4451" s="31" t="s">
        <v>421</v>
      </c>
      <c r="C4451" s="39" t="s">
        <v>16239</v>
      </c>
      <c r="D4451" s="30">
        <v>1862633</v>
      </c>
      <c r="E4451" s="39" t="s">
        <v>9102</v>
      </c>
      <c r="F4451" s="50">
        <v>40862</v>
      </c>
      <c r="G4451" s="32">
        <v>9686</v>
      </c>
      <c r="H4451" s="31" t="s">
        <v>424</v>
      </c>
      <c r="I4451" s="31" t="s">
        <v>425</v>
      </c>
      <c r="J4451" s="32">
        <v>9686</v>
      </c>
      <c r="K4451" s="32">
        <v>9686</v>
      </c>
      <c r="L4451" s="50">
        <v>40898</v>
      </c>
      <c r="M4451" s="31" t="s">
        <v>5887</v>
      </c>
      <c r="N4451" s="31" t="s">
        <v>789</v>
      </c>
      <c r="O4451" s="31" t="s">
        <v>789</v>
      </c>
      <c r="P4451" s="39" t="s">
        <v>422</v>
      </c>
      <c r="Q4451" s="39" t="s">
        <v>555</v>
      </c>
      <c r="R4451" s="41" t="s">
        <v>542</v>
      </c>
      <c r="S4451" s="31">
        <v>1</v>
      </c>
      <c r="T4451" s="39" t="s">
        <v>281</v>
      </c>
      <c r="U4451" s="39" t="s">
        <v>430</v>
      </c>
      <c r="V4451" s="39" t="s">
        <v>324</v>
      </c>
      <c r="W4451" s="39" t="s">
        <v>319</v>
      </c>
      <c r="X4451" s="42" t="s">
        <v>325</v>
      </c>
      <c r="Y4451" s="50">
        <v>40919</v>
      </c>
      <c r="Z4451" s="30" t="s">
        <v>556</v>
      </c>
      <c r="AA4451" s="31">
        <v>1</v>
      </c>
      <c r="AB4451" s="33" t="s">
        <v>282</v>
      </c>
      <c r="AC4451" s="48">
        <v>5</v>
      </c>
      <c r="AD4451" s="30">
        <v>1</v>
      </c>
      <c r="AE4451" s="30">
        <v>0</v>
      </c>
      <c r="AF4451" s="46" t="str">
        <f>IFERROR(VLOOKUP(U4451,Acronym!$A:$B, 2, FALSE), "Ot")</f>
        <v>Y</v>
      </c>
      <c r="AG4451" s="47" t="s">
        <v>722</v>
      </c>
      <c r="AH4451" s="46" t="str">
        <f>VLOOKUP(AG4451,Acronym!$A:$B,2, FALSE)</f>
        <v>DA</v>
      </c>
      <c r="AI4451" s="47" t="s">
        <v>720</v>
      </c>
      <c r="AJ4451" s="47" t="s">
        <v>10069</v>
      </c>
    </row>
    <row r="4452" spans="1:36">
      <c r="A4452" s="30">
        <v>19112536</v>
      </c>
      <c r="B4452" s="31" t="s">
        <v>421</v>
      </c>
      <c r="C4452" s="39" t="s">
        <v>16240</v>
      </c>
      <c r="D4452" s="30">
        <v>10630116</v>
      </c>
      <c r="E4452" s="39" t="s">
        <v>9103</v>
      </c>
      <c r="F4452" s="50">
        <v>40862</v>
      </c>
      <c r="G4452" s="32">
        <v>2004</v>
      </c>
      <c r="H4452" s="31" t="s">
        <v>424</v>
      </c>
      <c r="I4452" s="31" t="s">
        <v>174</v>
      </c>
      <c r="J4452" s="32">
        <v>0</v>
      </c>
      <c r="K4452" s="32">
        <v>0</v>
      </c>
      <c r="L4452" s="50">
        <v>40898</v>
      </c>
      <c r="M4452" s="31" t="s">
        <v>5887</v>
      </c>
      <c r="N4452" s="31" t="s">
        <v>789</v>
      </c>
      <c r="O4452" s="31" t="s">
        <v>789</v>
      </c>
      <c r="P4452" s="39" t="s">
        <v>422</v>
      </c>
      <c r="Q4452" s="39" t="s">
        <v>555</v>
      </c>
      <c r="R4452" s="41" t="s">
        <v>542</v>
      </c>
      <c r="S4452" s="31" t="s">
        <v>421</v>
      </c>
      <c r="T4452" s="39" t="s">
        <v>283</v>
      </c>
      <c r="U4452" s="39" t="s">
        <v>430</v>
      </c>
      <c r="V4452" s="39" t="s">
        <v>471</v>
      </c>
      <c r="W4452" s="39" t="s">
        <v>144</v>
      </c>
      <c r="X4452" s="42" t="s">
        <v>144</v>
      </c>
      <c r="Y4452" s="50" t="s">
        <v>421</v>
      </c>
      <c r="Z4452" s="30" t="s">
        <v>557</v>
      </c>
      <c r="AA4452" s="31">
        <v>0</v>
      </c>
      <c r="AB4452" s="33" t="s">
        <v>282</v>
      </c>
      <c r="AC4452" s="48">
        <v>5</v>
      </c>
      <c r="AD4452" s="30">
        <v>1</v>
      </c>
      <c r="AE4452" s="30">
        <v>0</v>
      </c>
      <c r="AF4452" s="46" t="str">
        <f>IFERROR(VLOOKUP(U4452,Acronym!$A:$B, 2, FALSE), "Ot")</f>
        <v>Y</v>
      </c>
      <c r="AG4452" s="47" t="s">
        <v>716</v>
      </c>
      <c r="AH4452" s="46" t="str">
        <f>VLOOKUP(AG4452,Acronym!$A:$B,2, FALSE)</f>
        <v>MU</v>
      </c>
      <c r="AI4452" s="47" t="s">
        <v>720</v>
      </c>
      <c r="AJ4452" s="47" t="s">
        <v>10070</v>
      </c>
    </row>
    <row r="4453" spans="1:36">
      <c r="A4453" s="30">
        <v>19112598</v>
      </c>
      <c r="B4453" s="31" t="s">
        <v>421</v>
      </c>
      <c r="C4453" s="39" t="s">
        <v>16241</v>
      </c>
      <c r="D4453" s="30">
        <v>12007503</v>
      </c>
      <c r="E4453" s="39" t="s">
        <v>9104</v>
      </c>
      <c r="F4453" s="50">
        <v>40862</v>
      </c>
      <c r="G4453" s="32">
        <v>10000</v>
      </c>
      <c r="H4453" s="31" t="s">
        <v>424</v>
      </c>
      <c r="I4453" s="31" t="s">
        <v>174</v>
      </c>
      <c r="J4453" s="32">
        <v>0</v>
      </c>
      <c r="K4453" s="32">
        <v>0</v>
      </c>
      <c r="L4453" s="50">
        <v>40897</v>
      </c>
      <c r="M4453" s="31" t="s">
        <v>5887</v>
      </c>
      <c r="N4453" s="31" t="s">
        <v>789</v>
      </c>
      <c r="O4453" s="31" t="s">
        <v>789</v>
      </c>
      <c r="P4453" s="39" t="s">
        <v>422</v>
      </c>
      <c r="Q4453" s="39" t="s">
        <v>555</v>
      </c>
      <c r="R4453" s="41" t="s">
        <v>542</v>
      </c>
      <c r="S4453" s="31" t="s">
        <v>421</v>
      </c>
      <c r="T4453" s="39" t="s">
        <v>283</v>
      </c>
      <c r="U4453" s="39" t="s">
        <v>423</v>
      </c>
      <c r="V4453" s="39" t="s">
        <v>160</v>
      </c>
      <c r="W4453" s="39" t="s">
        <v>175</v>
      </c>
      <c r="X4453" s="42" t="s">
        <v>305</v>
      </c>
      <c r="Y4453" s="50" t="s">
        <v>421</v>
      </c>
      <c r="Z4453" s="30" t="s">
        <v>557</v>
      </c>
      <c r="AA4453" s="31">
        <v>0</v>
      </c>
      <c r="AB4453" s="33" t="s">
        <v>282</v>
      </c>
      <c r="AC4453" s="48">
        <v>5</v>
      </c>
      <c r="AD4453" s="30">
        <v>1</v>
      </c>
      <c r="AE4453" s="30">
        <v>0</v>
      </c>
      <c r="AF4453" s="46" t="str">
        <f>IFERROR(VLOOKUP(U4453,Acronym!$A:$B, 2, FALSE), "Ot")</f>
        <v>L</v>
      </c>
      <c r="AG4453" s="47" t="s">
        <v>715</v>
      </c>
      <c r="AH4453" s="46" t="str">
        <f>VLOOKUP(AG4453,Acronym!$A:$B,2, FALSE)</f>
        <v>TH</v>
      </c>
      <c r="AI4453" s="47" t="s">
        <v>423</v>
      </c>
      <c r="AJ4453" s="47" t="s">
        <v>10071</v>
      </c>
    </row>
    <row r="4454" spans="1:36">
      <c r="A4454" s="30">
        <v>19112702</v>
      </c>
      <c r="B4454" s="31" t="s">
        <v>421</v>
      </c>
      <c r="C4454" s="39" t="s">
        <v>16242</v>
      </c>
      <c r="D4454" s="30">
        <v>18162321</v>
      </c>
      <c r="E4454" s="39" t="s">
        <v>8162</v>
      </c>
      <c r="F4454" s="50">
        <v>40863</v>
      </c>
      <c r="G4454" s="32">
        <v>4170</v>
      </c>
      <c r="H4454" s="31" t="s">
        <v>177</v>
      </c>
      <c r="I4454" s="31" t="s">
        <v>174</v>
      </c>
      <c r="J4454" s="32">
        <v>0</v>
      </c>
      <c r="K4454" s="32">
        <v>0</v>
      </c>
      <c r="L4454" s="50">
        <v>40868</v>
      </c>
      <c r="M4454" s="31" t="s">
        <v>5887</v>
      </c>
      <c r="N4454" s="31" t="s">
        <v>789</v>
      </c>
      <c r="O4454" s="31" t="s">
        <v>789</v>
      </c>
      <c r="P4454" s="39" t="s">
        <v>422</v>
      </c>
      <c r="Q4454" s="39" t="s">
        <v>555</v>
      </c>
      <c r="R4454" s="41" t="s">
        <v>542</v>
      </c>
      <c r="S4454" s="31" t="s">
        <v>421</v>
      </c>
      <c r="T4454" s="39" t="s">
        <v>283</v>
      </c>
      <c r="U4454" s="39" t="s">
        <v>446</v>
      </c>
      <c r="V4454" s="39" t="s">
        <v>706</v>
      </c>
      <c r="W4454" s="39" t="s">
        <v>216</v>
      </c>
      <c r="X4454" s="42" t="s">
        <v>216</v>
      </c>
      <c r="Y4454" s="50" t="s">
        <v>421</v>
      </c>
      <c r="Z4454" s="30" t="s">
        <v>557</v>
      </c>
      <c r="AA4454" s="31">
        <v>0</v>
      </c>
      <c r="AB4454" s="33" t="s">
        <v>282</v>
      </c>
      <c r="AC4454" s="48">
        <v>1</v>
      </c>
      <c r="AD4454" s="30">
        <v>1</v>
      </c>
      <c r="AE4454" s="30">
        <v>1</v>
      </c>
      <c r="AF4454" s="46" t="str">
        <f>IFERROR(VLOOKUP(U4454,Acronym!$A:$B, 2, FALSE), "Ot")</f>
        <v>SE</v>
      </c>
      <c r="AG4454" s="47" t="s">
        <v>716</v>
      </c>
      <c r="AH4454" s="46" t="str">
        <f>VLOOKUP(AG4454,Acronym!$A:$B,2, FALSE)</f>
        <v>MU</v>
      </c>
      <c r="AI4454" s="47" t="s">
        <v>446</v>
      </c>
      <c r="AJ4454" s="47" t="s">
        <v>8686</v>
      </c>
    </row>
    <row r="4455" spans="1:36">
      <c r="A4455" s="30">
        <v>19112763</v>
      </c>
      <c r="B4455" s="31" t="s">
        <v>421</v>
      </c>
      <c r="C4455" s="39" t="s">
        <v>16243</v>
      </c>
      <c r="D4455" s="30">
        <v>7674840</v>
      </c>
      <c r="E4455" s="39" t="s">
        <v>4659</v>
      </c>
      <c r="F4455" s="50">
        <v>40862</v>
      </c>
      <c r="G4455" s="32">
        <v>60000</v>
      </c>
      <c r="H4455" s="31" t="s">
        <v>177</v>
      </c>
      <c r="I4455" s="31" t="s">
        <v>174</v>
      </c>
      <c r="J4455" s="32">
        <v>0</v>
      </c>
      <c r="K4455" s="32">
        <v>0</v>
      </c>
      <c r="L4455" s="50">
        <v>40871</v>
      </c>
      <c r="M4455" s="31" t="s">
        <v>5887</v>
      </c>
      <c r="N4455" s="31" t="s">
        <v>789</v>
      </c>
      <c r="O4455" s="31" t="s">
        <v>789</v>
      </c>
      <c r="P4455" s="39" t="s">
        <v>422</v>
      </c>
      <c r="Q4455" s="39" t="s">
        <v>555</v>
      </c>
      <c r="R4455" s="41" t="s">
        <v>541</v>
      </c>
      <c r="S4455" s="31" t="s">
        <v>421</v>
      </c>
      <c r="T4455" s="39" t="s">
        <v>281</v>
      </c>
      <c r="U4455" s="39" t="s">
        <v>868</v>
      </c>
      <c r="V4455" s="39" t="s">
        <v>612</v>
      </c>
      <c r="W4455" s="39" t="s">
        <v>93</v>
      </c>
      <c r="X4455" s="42" t="s">
        <v>613</v>
      </c>
      <c r="Y4455" s="50" t="s">
        <v>421</v>
      </c>
      <c r="Z4455" s="30" t="s">
        <v>556</v>
      </c>
      <c r="AA4455" s="31">
        <v>0</v>
      </c>
      <c r="AB4455" s="33" t="s">
        <v>284</v>
      </c>
      <c r="AC4455" s="48">
        <v>1</v>
      </c>
      <c r="AD4455" s="30">
        <v>1</v>
      </c>
      <c r="AE4455" s="30">
        <v>1</v>
      </c>
      <c r="AF4455" s="46" t="str">
        <f>IFERROR(VLOOKUP(U4455,Acronym!$A:$B, 2, FALSE), "Ot")</f>
        <v>E</v>
      </c>
      <c r="AG4455" s="47" t="s">
        <v>716</v>
      </c>
      <c r="AH4455" s="46" t="str">
        <f>VLOOKUP(AG4455,Acronym!$A:$B,2, FALSE)</f>
        <v>MU</v>
      </c>
      <c r="AI4455" s="47" t="s">
        <v>719</v>
      </c>
      <c r="AJ4455" s="47" t="s">
        <v>8687</v>
      </c>
    </row>
    <row r="4456" spans="1:36">
      <c r="A4456" s="30">
        <v>19116459</v>
      </c>
      <c r="B4456" s="31" t="s">
        <v>421</v>
      </c>
      <c r="C4456" s="39" t="s">
        <v>16244</v>
      </c>
      <c r="D4456" s="30">
        <v>1598987</v>
      </c>
      <c r="E4456" s="39" t="s">
        <v>9105</v>
      </c>
      <c r="F4456" s="50">
        <v>40862</v>
      </c>
      <c r="G4456" s="32">
        <v>29800</v>
      </c>
      <c r="H4456" s="31" t="s">
        <v>424</v>
      </c>
      <c r="I4456" s="31" t="s">
        <v>174</v>
      </c>
      <c r="J4456" s="32">
        <v>29800</v>
      </c>
      <c r="K4456" s="32">
        <v>0</v>
      </c>
      <c r="L4456" s="50">
        <v>40932</v>
      </c>
      <c r="M4456" s="31" t="s">
        <v>8727</v>
      </c>
      <c r="N4456" s="31" t="s">
        <v>789</v>
      </c>
      <c r="O4456" s="31" t="s">
        <v>789</v>
      </c>
      <c r="P4456" s="39" t="s">
        <v>422</v>
      </c>
      <c r="Q4456" s="39" t="s">
        <v>555</v>
      </c>
      <c r="R4456" s="41" t="s">
        <v>541</v>
      </c>
      <c r="S4456" s="31" t="s">
        <v>421</v>
      </c>
      <c r="T4456" s="39" t="s">
        <v>283</v>
      </c>
      <c r="U4456" s="39" t="s">
        <v>423</v>
      </c>
      <c r="V4456" s="39" t="s">
        <v>301</v>
      </c>
      <c r="W4456" s="39" t="s">
        <v>175</v>
      </c>
      <c r="X4456" s="42" t="s">
        <v>302</v>
      </c>
      <c r="Y4456" s="50" t="s">
        <v>421</v>
      </c>
      <c r="Z4456" s="30" t="s">
        <v>556</v>
      </c>
      <c r="AA4456" s="31">
        <v>0</v>
      </c>
      <c r="AB4456" s="33" t="s">
        <v>284</v>
      </c>
      <c r="AC4456" s="48">
        <v>10</v>
      </c>
      <c r="AD4456" s="30">
        <v>1</v>
      </c>
      <c r="AE4456" s="30">
        <v>0</v>
      </c>
      <c r="AF4456" s="46" t="str">
        <f>IFERROR(VLOOKUP(U4456,Acronym!$A:$B, 2, FALSE), "Ot")</f>
        <v>L</v>
      </c>
      <c r="AG4456" s="47" t="s">
        <v>714</v>
      </c>
      <c r="AH4456" s="46" t="str">
        <f>VLOOKUP(AG4456,Acronym!$A:$B,2, FALSE)</f>
        <v>VA</v>
      </c>
      <c r="AI4456" s="47" t="s">
        <v>423</v>
      </c>
      <c r="AJ4456" s="47" t="s">
        <v>10072</v>
      </c>
    </row>
    <row r="4457" spans="1:36">
      <c r="A4457" s="30">
        <v>19116546</v>
      </c>
      <c r="B4457" s="31" t="s">
        <v>421</v>
      </c>
      <c r="C4457" s="39" t="s">
        <v>16245</v>
      </c>
      <c r="D4457" s="30">
        <v>19116539</v>
      </c>
      <c r="E4457" s="39" t="s">
        <v>8163</v>
      </c>
      <c r="F4457" s="50">
        <v>40863</v>
      </c>
      <c r="G4457" s="32">
        <v>1500</v>
      </c>
      <c r="H4457" s="31" t="s">
        <v>177</v>
      </c>
      <c r="I4457" s="31" t="s">
        <v>174</v>
      </c>
      <c r="J4457" s="32">
        <v>0</v>
      </c>
      <c r="K4457" s="32">
        <v>0</v>
      </c>
      <c r="L4457" s="50">
        <v>40864</v>
      </c>
      <c r="M4457" s="31" t="s">
        <v>5887</v>
      </c>
      <c r="N4457" s="31" t="s">
        <v>789</v>
      </c>
      <c r="O4457" s="31" t="s">
        <v>789</v>
      </c>
      <c r="P4457" s="39" t="s">
        <v>422</v>
      </c>
      <c r="Q4457" s="39" t="s">
        <v>555</v>
      </c>
      <c r="R4457" s="41" t="s">
        <v>542</v>
      </c>
      <c r="S4457" s="31" t="s">
        <v>421</v>
      </c>
      <c r="T4457" s="39" t="s">
        <v>283</v>
      </c>
      <c r="U4457" s="39" t="s">
        <v>436</v>
      </c>
      <c r="V4457" s="39" t="s">
        <v>4198</v>
      </c>
      <c r="W4457" s="39" t="s">
        <v>249</v>
      </c>
      <c r="X4457" s="42" t="s">
        <v>4198</v>
      </c>
      <c r="Y4457" s="50" t="s">
        <v>421</v>
      </c>
      <c r="Z4457" s="30" t="s">
        <v>557</v>
      </c>
      <c r="AA4457" s="31">
        <v>0</v>
      </c>
      <c r="AB4457" s="33" t="s">
        <v>282</v>
      </c>
      <c r="AC4457" s="48">
        <v>0</v>
      </c>
      <c r="AD4457" s="30">
        <v>1</v>
      </c>
      <c r="AE4457" s="30">
        <v>1</v>
      </c>
      <c r="AF4457" s="46" t="str">
        <f>IFERROR(VLOOKUP(U4457,Acronym!$A:$B, 2, FALSE), "Ot")</f>
        <v>SW</v>
      </c>
      <c r="AG4457" s="47" t="s">
        <v>714</v>
      </c>
      <c r="AH4457" s="46" t="str">
        <f>VLOOKUP(AG4457,Acronym!$A:$B,2, FALSE)</f>
        <v>VA</v>
      </c>
      <c r="AI4457" s="47" t="s">
        <v>436</v>
      </c>
      <c r="AJ4457" s="47" t="s">
        <v>8688</v>
      </c>
    </row>
    <row r="4458" spans="1:36">
      <c r="A4458" s="30">
        <v>19119066</v>
      </c>
      <c r="B4458" s="31" t="s">
        <v>421</v>
      </c>
      <c r="C4458" s="39" t="s">
        <v>16246</v>
      </c>
      <c r="D4458" s="30">
        <v>1605041</v>
      </c>
      <c r="E4458" s="39" t="s">
        <v>9106</v>
      </c>
      <c r="F4458" s="50">
        <v>40863</v>
      </c>
      <c r="G4458" s="32">
        <v>9700</v>
      </c>
      <c r="H4458" s="31" t="s">
        <v>424</v>
      </c>
      <c r="I4458" s="31" t="s">
        <v>425</v>
      </c>
      <c r="J4458" s="32">
        <v>9700</v>
      </c>
      <c r="K4458" s="32">
        <v>9700</v>
      </c>
      <c r="L4458" s="50">
        <v>40897</v>
      </c>
      <c r="M4458" s="31" t="s">
        <v>5887</v>
      </c>
      <c r="N4458" s="31" t="s">
        <v>789</v>
      </c>
      <c r="O4458" s="31" t="s">
        <v>789</v>
      </c>
      <c r="P4458" s="39" t="s">
        <v>422</v>
      </c>
      <c r="Q4458" s="39" t="s">
        <v>555</v>
      </c>
      <c r="R4458" s="41" t="s">
        <v>542</v>
      </c>
      <c r="S4458" s="31">
        <v>1</v>
      </c>
      <c r="T4458" s="39" t="s">
        <v>283</v>
      </c>
      <c r="U4458" s="39" t="s">
        <v>423</v>
      </c>
      <c r="V4458" s="39" t="s">
        <v>352</v>
      </c>
      <c r="W4458" s="39" t="s">
        <v>175</v>
      </c>
      <c r="X4458" s="42" t="s">
        <v>353</v>
      </c>
      <c r="Y4458" s="50">
        <v>40927</v>
      </c>
      <c r="Z4458" s="30" t="s">
        <v>556</v>
      </c>
      <c r="AA4458" s="31">
        <v>1</v>
      </c>
      <c r="AB4458" s="33" t="s">
        <v>282</v>
      </c>
      <c r="AC4458" s="48">
        <v>5</v>
      </c>
      <c r="AD4458" s="30">
        <v>1</v>
      </c>
      <c r="AE4458" s="30">
        <v>0</v>
      </c>
      <c r="AF4458" s="46" t="str">
        <f>IFERROR(VLOOKUP(U4458,Acronym!$A:$B, 2, FALSE), "Ot")</f>
        <v>L</v>
      </c>
      <c r="AG4458" s="47" t="s">
        <v>718</v>
      </c>
      <c r="AH4458" s="46" t="str">
        <f>VLOOKUP(AG4458,Acronym!$A:$B,2, FALSE)</f>
        <v>LI</v>
      </c>
      <c r="AI4458" s="47" t="s">
        <v>423</v>
      </c>
      <c r="AJ4458" s="47" t="s">
        <v>10073</v>
      </c>
    </row>
    <row r="4459" spans="1:36">
      <c r="A4459" s="30">
        <v>19119220</v>
      </c>
      <c r="B4459" s="31" t="s">
        <v>421</v>
      </c>
      <c r="C4459" s="39" t="s">
        <v>16247</v>
      </c>
      <c r="D4459" s="30">
        <v>16043568</v>
      </c>
      <c r="E4459" s="39" t="s">
        <v>10677</v>
      </c>
      <c r="F4459" s="50">
        <v>40863</v>
      </c>
      <c r="G4459" s="32">
        <v>60000</v>
      </c>
      <c r="H4459" s="31" t="s">
        <v>424</v>
      </c>
      <c r="I4459" s="31" t="s">
        <v>174</v>
      </c>
      <c r="J4459" s="32">
        <v>60000</v>
      </c>
      <c r="K4459" s="32">
        <v>0</v>
      </c>
      <c r="L4459" s="50">
        <v>40947</v>
      </c>
      <c r="M4459" s="31" t="s">
        <v>8727</v>
      </c>
      <c r="N4459" s="31" t="s">
        <v>789</v>
      </c>
      <c r="O4459" s="31" t="s">
        <v>789</v>
      </c>
      <c r="P4459" s="39" t="s">
        <v>422</v>
      </c>
      <c r="Q4459" s="39" t="s">
        <v>555</v>
      </c>
      <c r="R4459" s="41" t="s">
        <v>541</v>
      </c>
      <c r="S4459" s="31" t="s">
        <v>421</v>
      </c>
      <c r="T4459" s="39" t="s">
        <v>283</v>
      </c>
      <c r="U4459" s="39" t="s">
        <v>435</v>
      </c>
      <c r="V4459" s="39" t="s">
        <v>693</v>
      </c>
      <c r="W4459" s="39" t="s">
        <v>435</v>
      </c>
      <c r="X4459" s="42" t="s">
        <v>693</v>
      </c>
      <c r="Y4459" s="50" t="s">
        <v>421</v>
      </c>
      <c r="Z4459" s="30" t="s">
        <v>557</v>
      </c>
      <c r="AA4459" s="31">
        <v>0</v>
      </c>
      <c r="AB4459" s="33" t="s">
        <v>284</v>
      </c>
      <c r="AC4459" s="48">
        <v>12</v>
      </c>
      <c r="AD4459" s="30">
        <v>1</v>
      </c>
      <c r="AE4459" s="30">
        <v>0</v>
      </c>
      <c r="AF4459" s="46" t="str">
        <f>IFERROR(VLOOKUP(U4459,Acronym!$A:$B, 2, FALSE), "Ot")</f>
        <v>WM</v>
      </c>
      <c r="AG4459" s="47" t="s">
        <v>714</v>
      </c>
      <c r="AH4459" s="46" t="str">
        <f>VLOOKUP(AG4459,Acronym!$A:$B,2, FALSE)</f>
        <v>VA</v>
      </c>
      <c r="AI4459" s="47" t="s">
        <v>435</v>
      </c>
      <c r="AJ4459" s="47" t="s">
        <v>11232</v>
      </c>
    </row>
    <row r="4460" spans="1:36">
      <c r="A4460" s="30">
        <v>19120789</v>
      </c>
      <c r="B4460" s="31" t="s">
        <v>421</v>
      </c>
      <c r="C4460" s="39" t="s">
        <v>16248</v>
      </c>
      <c r="D4460" s="30">
        <v>12236763</v>
      </c>
      <c r="E4460" s="39" t="s">
        <v>9107</v>
      </c>
      <c r="F4460" s="50">
        <v>40863</v>
      </c>
      <c r="G4460" s="32">
        <v>2900</v>
      </c>
      <c r="H4460" s="31" t="s">
        <v>424</v>
      </c>
      <c r="I4460" s="31" t="s">
        <v>174</v>
      </c>
      <c r="J4460" s="32">
        <v>0</v>
      </c>
      <c r="K4460" s="32">
        <v>0</v>
      </c>
      <c r="L4460" s="50">
        <v>40897</v>
      </c>
      <c r="M4460" s="31" t="s">
        <v>5887</v>
      </c>
      <c r="N4460" s="31" t="s">
        <v>789</v>
      </c>
      <c r="O4460" s="31" t="s">
        <v>789</v>
      </c>
      <c r="P4460" s="39" t="s">
        <v>422</v>
      </c>
      <c r="Q4460" s="39" t="s">
        <v>555</v>
      </c>
      <c r="R4460" s="41" t="s">
        <v>542</v>
      </c>
      <c r="S4460" s="31" t="s">
        <v>421</v>
      </c>
      <c r="T4460" s="39" t="s">
        <v>281</v>
      </c>
      <c r="U4460" s="39" t="s">
        <v>426</v>
      </c>
      <c r="V4460" s="39" t="s">
        <v>439</v>
      </c>
      <c r="W4460" s="39" t="s">
        <v>286</v>
      </c>
      <c r="X4460" s="42" t="s">
        <v>438</v>
      </c>
      <c r="Y4460" s="50" t="s">
        <v>421</v>
      </c>
      <c r="Z4460" s="30" t="s">
        <v>557</v>
      </c>
      <c r="AA4460" s="31">
        <v>0</v>
      </c>
      <c r="AB4460" s="33" t="s">
        <v>282</v>
      </c>
      <c r="AC4460" s="48">
        <v>5</v>
      </c>
      <c r="AD4460" s="30">
        <v>1</v>
      </c>
      <c r="AE4460" s="30">
        <v>0</v>
      </c>
      <c r="AF4460" s="46" t="str">
        <f>IFERROR(VLOOKUP(U4460,Acronym!$A:$B, 2, FALSE), "Ot")</f>
        <v>NW</v>
      </c>
      <c r="AG4460" s="47" t="s">
        <v>714</v>
      </c>
      <c r="AH4460" s="46" t="str">
        <f>VLOOKUP(AG4460,Acronym!$A:$B,2, FALSE)</f>
        <v>VA</v>
      </c>
      <c r="AI4460" s="47" t="s">
        <v>426</v>
      </c>
      <c r="AJ4460" s="47" t="s">
        <v>10074</v>
      </c>
    </row>
    <row r="4461" spans="1:36">
      <c r="A4461" s="30">
        <v>19120946</v>
      </c>
      <c r="B4461" s="31" t="s">
        <v>421</v>
      </c>
      <c r="C4461" s="39" t="s">
        <v>16249</v>
      </c>
      <c r="D4461" s="30">
        <v>1634488</v>
      </c>
      <c r="E4461" s="39" t="s">
        <v>10678</v>
      </c>
      <c r="F4461" s="50">
        <v>40863</v>
      </c>
      <c r="G4461" s="32">
        <v>88000</v>
      </c>
      <c r="H4461" s="31" t="s">
        <v>424</v>
      </c>
      <c r="I4461" s="31" t="s">
        <v>425</v>
      </c>
      <c r="J4461" s="32">
        <v>88000</v>
      </c>
      <c r="K4461" s="32">
        <v>88000</v>
      </c>
      <c r="L4461" s="50">
        <v>40947</v>
      </c>
      <c r="M4461" s="31" t="s">
        <v>8727</v>
      </c>
      <c r="N4461" s="31" t="s">
        <v>789</v>
      </c>
      <c r="O4461" s="31" t="s">
        <v>789</v>
      </c>
      <c r="P4461" s="39" t="s">
        <v>422</v>
      </c>
      <c r="Q4461" s="39" t="s">
        <v>555</v>
      </c>
      <c r="R4461" s="41" t="s">
        <v>179</v>
      </c>
      <c r="S4461" s="31">
        <v>1</v>
      </c>
      <c r="T4461" s="39" t="s">
        <v>283</v>
      </c>
      <c r="U4461" s="39" t="s">
        <v>435</v>
      </c>
      <c r="V4461" s="39" t="s">
        <v>388</v>
      </c>
      <c r="W4461" s="39" t="s">
        <v>477</v>
      </c>
      <c r="X4461" s="42" t="s">
        <v>389</v>
      </c>
      <c r="Y4461" s="50">
        <v>40954</v>
      </c>
      <c r="Z4461" s="30" t="s">
        <v>556</v>
      </c>
      <c r="AA4461" s="31">
        <v>1</v>
      </c>
      <c r="AB4461" s="33" t="s">
        <v>284</v>
      </c>
      <c r="AC4461" s="48">
        <v>12</v>
      </c>
      <c r="AD4461" s="30">
        <v>1</v>
      </c>
      <c r="AE4461" s="30">
        <v>0</v>
      </c>
      <c r="AF4461" s="46" t="str">
        <f>IFERROR(VLOOKUP(U4461,Acronym!$A:$B, 2, FALSE), "Ot")</f>
        <v>WM</v>
      </c>
      <c r="AG4461" s="47" t="s">
        <v>716</v>
      </c>
      <c r="AH4461" s="46" t="str">
        <f>VLOOKUP(AG4461,Acronym!$A:$B,2, FALSE)</f>
        <v>MU</v>
      </c>
      <c r="AI4461" s="47" t="s">
        <v>435</v>
      </c>
      <c r="AJ4461" s="47" t="s">
        <v>11233</v>
      </c>
    </row>
    <row r="4462" spans="1:36">
      <c r="A4462" s="30">
        <v>19121081</v>
      </c>
      <c r="B4462" s="31" t="s">
        <v>421</v>
      </c>
      <c r="C4462" s="39" t="s">
        <v>16250</v>
      </c>
      <c r="D4462" s="30">
        <v>1642525</v>
      </c>
      <c r="E4462" s="39" t="s">
        <v>9108</v>
      </c>
      <c r="F4462" s="50">
        <v>40863</v>
      </c>
      <c r="G4462" s="32">
        <v>9450</v>
      </c>
      <c r="H4462" s="31" t="s">
        <v>424</v>
      </c>
      <c r="I4462" s="31" t="s">
        <v>174</v>
      </c>
      <c r="J4462" s="32">
        <v>9450</v>
      </c>
      <c r="K4462" s="32">
        <v>0</v>
      </c>
      <c r="L4462" s="50">
        <v>40897</v>
      </c>
      <c r="M4462" s="31" t="s">
        <v>5887</v>
      </c>
      <c r="N4462" s="31" t="s">
        <v>789</v>
      </c>
      <c r="O4462" s="31" t="s">
        <v>789</v>
      </c>
      <c r="P4462" s="39" t="s">
        <v>422</v>
      </c>
      <c r="Q4462" s="39" t="s">
        <v>555</v>
      </c>
      <c r="R4462" s="41" t="s">
        <v>542</v>
      </c>
      <c r="S4462" s="31" t="s">
        <v>421</v>
      </c>
      <c r="T4462" s="39" t="s">
        <v>283</v>
      </c>
      <c r="U4462" s="39" t="s">
        <v>436</v>
      </c>
      <c r="V4462" s="39" t="s">
        <v>650</v>
      </c>
      <c r="W4462" s="39" t="s">
        <v>347</v>
      </c>
      <c r="X4462" s="42" t="s">
        <v>347</v>
      </c>
      <c r="Y4462" s="50" t="s">
        <v>421</v>
      </c>
      <c r="Z4462" s="30" t="s">
        <v>556</v>
      </c>
      <c r="AA4462" s="31">
        <v>0</v>
      </c>
      <c r="AB4462" s="33" t="s">
        <v>282</v>
      </c>
      <c r="AC4462" s="48">
        <v>5</v>
      </c>
      <c r="AD4462" s="30">
        <v>1</v>
      </c>
      <c r="AE4462" s="30">
        <v>0</v>
      </c>
      <c r="AF4462" s="46" t="str">
        <f>IFERROR(VLOOKUP(U4462,Acronym!$A:$B, 2, FALSE), "Ot")</f>
        <v>SW</v>
      </c>
      <c r="AG4462" s="47" t="s">
        <v>722</v>
      </c>
      <c r="AH4462" s="46" t="str">
        <f>VLOOKUP(AG4462,Acronym!$A:$B,2, FALSE)</f>
        <v>DA</v>
      </c>
      <c r="AI4462" s="47" t="s">
        <v>436</v>
      </c>
      <c r="AJ4462" s="47" t="s">
        <v>10075</v>
      </c>
    </row>
    <row r="4463" spans="1:36">
      <c r="A4463" s="30">
        <v>19121179</v>
      </c>
      <c r="B4463" s="31" t="s">
        <v>421</v>
      </c>
      <c r="C4463" s="39" t="s">
        <v>16251</v>
      </c>
      <c r="D4463" s="30">
        <v>1387065</v>
      </c>
      <c r="E4463" s="39" t="s">
        <v>9109</v>
      </c>
      <c r="F4463" s="50">
        <v>40863</v>
      </c>
      <c r="G4463" s="32">
        <v>7200</v>
      </c>
      <c r="H4463" s="31" t="s">
        <v>424</v>
      </c>
      <c r="I4463" s="31" t="s">
        <v>425</v>
      </c>
      <c r="J4463" s="32">
        <v>7200</v>
      </c>
      <c r="K4463" s="32">
        <v>7200</v>
      </c>
      <c r="L4463" s="50">
        <v>40898</v>
      </c>
      <c r="M4463" s="31" t="s">
        <v>5887</v>
      </c>
      <c r="N4463" s="31" t="s">
        <v>789</v>
      </c>
      <c r="O4463" s="31" t="s">
        <v>789</v>
      </c>
      <c r="P4463" s="39" t="s">
        <v>422</v>
      </c>
      <c r="Q4463" s="39" t="s">
        <v>555</v>
      </c>
      <c r="R4463" s="41" t="s">
        <v>542</v>
      </c>
      <c r="S4463" s="31">
        <v>1</v>
      </c>
      <c r="T4463" s="39" t="s">
        <v>283</v>
      </c>
      <c r="U4463" s="39" t="s">
        <v>431</v>
      </c>
      <c r="V4463" s="39" t="s">
        <v>224</v>
      </c>
      <c r="W4463" s="39" t="s">
        <v>223</v>
      </c>
      <c r="X4463" s="42" t="s">
        <v>223</v>
      </c>
      <c r="Y4463" s="50">
        <v>40934</v>
      </c>
      <c r="Z4463" s="30" t="s">
        <v>557</v>
      </c>
      <c r="AA4463" s="31">
        <v>1</v>
      </c>
      <c r="AB4463" s="33" t="s">
        <v>282</v>
      </c>
      <c r="AC4463" s="48">
        <v>5</v>
      </c>
      <c r="AD4463" s="30">
        <v>1</v>
      </c>
      <c r="AE4463" s="30">
        <v>0</v>
      </c>
      <c r="AF4463" s="46" t="str">
        <f>IFERROR(VLOOKUP(U4463,Acronym!$A:$B, 2, FALSE), "Ot")</f>
        <v>NE</v>
      </c>
      <c r="AG4463" s="47" t="s">
        <v>714</v>
      </c>
      <c r="AH4463" s="46" t="str">
        <f>VLOOKUP(AG4463,Acronym!$A:$B,2, FALSE)</f>
        <v>VA</v>
      </c>
      <c r="AI4463" s="47" t="s">
        <v>431</v>
      </c>
      <c r="AJ4463" s="47" t="s">
        <v>10076</v>
      </c>
    </row>
    <row r="4464" spans="1:36">
      <c r="A4464" s="30">
        <v>19122896</v>
      </c>
      <c r="B4464" s="31" t="s">
        <v>421</v>
      </c>
      <c r="C4464" s="39" t="s">
        <v>16252</v>
      </c>
      <c r="D4464" s="30">
        <v>12809909</v>
      </c>
      <c r="E4464" s="39" t="s">
        <v>10679</v>
      </c>
      <c r="F4464" s="50">
        <v>40863</v>
      </c>
      <c r="G4464" s="32">
        <v>50700</v>
      </c>
      <c r="H4464" s="31" t="s">
        <v>424</v>
      </c>
      <c r="I4464" s="31" t="s">
        <v>425</v>
      </c>
      <c r="J4464" s="32">
        <v>50700</v>
      </c>
      <c r="K4464" s="32">
        <v>50700</v>
      </c>
      <c r="L4464" s="50">
        <v>40961</v>
      </c>
      <c r="M4464" s="31" t="s">
        <v>8727</v>
      </c>
      <c r="N4464" s="31" t="s">
        <v>789</v>
      </c>
      <c r="O4464" s="31" t="s">
        <v>789</v>
      </c>
      <c r="P4464" s="39" t="s">
        <v>422</v>
      </c>
      <c r="Q4464" s="39" t="s">
        <v>555</v>
      </c>
      <c r="R4464" s="41" t="s">
        <v>541</v>
      </c>
      <c r="S4464" s="31">
        <v>1</v>
      </c>
      <c r="T4464" s="39" t="s">
        <v>283</v>
      </c>
      <c r="U4464" s="39" t="s">
        <v>435</v>
      </c>
      <c r="V4464" s="39" t="s">
        <v>595</v>
      </c>
      <c r="W4464" s="39" t="s">
        <v>238</v>
      </c>
      <c r="X4464" s="42" t="s">
        <v>238</v>
      </c>
      <c r="Y4464" s="50" t="s">
        <v>421</v>
      </c>
      <c r="Z4464" s="30" t="s">
        <v>557</v>
      </c>
      <c r="AA4464" s="31">
        <v>1</v>
      </c>
      <c r="AB4464" s="33" t="s">
        <v>284</v>
      </c>
      <c r="AC4464" s="48">
        <v>14</v>
      </c>
      <c r="AD4464" s="30">
        <v>0</v>
      </c>
      <c r="AE4464" s="30">
        <v>0</v>
      </c>
      <c r="AF4464" s="46" t="str">
        <f>IFERROR(VLOOKUP(U4464,Acronym!$A:$B, 2, FALSE), "Ot")</f>
        <v>WM</v>
      </c>
      <c r="AG4464" s="47" t="s">
        <v>714</v>
      </c>
      <c r="AH4464" s="46" t="str">
        <f>VLOOKUP(AG4464,Acronym!$A:$B,2, FALSE)</f>
        <v>VA</v>
      </c>
      <c r="AI4464" s="47" t="s">
        <v>435</v>
      </c>
      <c r="AJ4464" s="47" t="s">
        <v>11234</v>
      </c>
    </row>
    <row r="4465" spans="1:36">
      <c r="A4465" s="30">
        <v>19123017</v>
      </c>
      <c r="B4465" s="31" t="s">
        <v>421</v>
      </c>
      <c r="C4465" s="39" t="s">
        <v>16253</v>
      </c>
      <c r="D4465" s="30">
        <v>19123011</v>
      </c>
      <c r="E4465" s="39" t="s">
        <v>10680</v>
      </c>
      <c r="F4465" s="50">
        <v>40863</v>
      </c>
      <c r="G4465" s="32">
        <v>24932</v>
      </c>
      <c r="H4465" s="31" t="s">
        <v>424</v>
      </c>
      <c r="I4465" s="31" t="s">
        <v>425</v>
      </c>
      <c r="J4465" s="32">
        <v>24932</v>
      </c>
      <c r="K4465" s="32">
        <v>24932</v>
      </c>
      <c r="L4465" s="50">
        <v>40947</v>
      </c>
      <c r="M4465" s="31" t="s">
        <v>8727</v>
      </c>
      <c r="N4465" s="31" t="s">
        <v>789</v>
      </c>
      <c r="O4465" s="31" t="s">
        <v>789</v>
      </c>
      <c r="P4465" s="39" t="s">
        <v>422</v>
      </c>
      <c r="Q4465" s="39" t="s">
        <v>555</v>
      </c>
      <c r="R4465" s="41" t="s">
        <v>541</v>
      </c>
      <c r="S4465" s="31">
        <v>1</v>
      </c>
      <c r="T4465" s="39" t="s">
        <v>283</v>
      </c>
      <c r="U4465" s="39" t="s">
        <v>426</v>
      </c>
      <c r="V4465" s="39" t="s">
        <v>427</v>
      </c>
      <c r="W4465" s="39" t="s">
        <v>287</v>
      </c>
      <c r="X4465" s="42" t="s">
        <v>428</v>
      </c>
      <c r="Y4465" s="50">
        <v>40974</v>
      </c>
      <c r="Z4465" s="30" t="s">
        <v>557</v>
      </c>
      <c r="AA4465" s="31">
        <v>1</v>
      </c>
      <c r="AB4465" s="33" t="s">
        <v>284</v>
      </c>
      <c r="AC4465" s="48">
        <v>12</v>
      </c>
      <c r="AD4465" s="30">
        <v>1</v>
      </c>
      <c r="AE4465" s="30">
        <v>0</v>
      </c>
      <c r="AF4465" s="46" t="str">
        <f>IFERROR(VLOOKUP(U4465,Acronym!$A:$B, 2, FALSE), "Ot")</f>
        <v>NW</v>
      </c>
      <c r="AG4465" s="47" t="s">
        <v>717</v>
      </c>
      <c r="AH4465" s="46" t="str">
        <f>VLOOKUP(AG4465,Acronym!$A:$B,2, FALSE)</f>
        <v>CA</v>
      </c>
      <c r="AI4465" s="47" t="s">
        <v>426</v>
      </c>
      <c r="AJ4465" s="47" t="s">
        <v>11235</v>
      </c>
    </row>
    <row r="4466" spans="1:36">
      <c r="A4466" s="30">
        <v>19124149</v>
      </c>
      <c r="B4466" s="31" t="s">
        <v>421</v>
      </c>
      <c r="C4466" s="39" t="s">
        <v>16254</v>
      </c>
      <c r="D4466" s="30">
        <v>19124142</v>
      </c>
      <c r="E4466" s="39" t="s">
        <v>9110</v>
      </c>
      <c r="F4466" s="50">
        <v>40863</v>
      </c>
      <c r="G4466" s="32">
        <v>2142</v>
      </c>
      <c r="H4466" s="31" t="s">
        <v>424</v>
      </c>
      <c r="I4466" s="31" t="s">
        <v>174</v>
      </c>
      <c r="J4466" s="32">
        <v>2142</v>
      </c>
      <c r="K4466" s="32">
        <v>0</v>
      </c>
      <c r="L4466" s="50">
        <v>40925</v>
      </c>
      <c r="M4466" s="31" t="s">
        <v>8727</v>
      </c>
      <c r="N4466" s="31" t="s">
        <v>789</v>
      </c>
      <c r="O4466" s="31" t="s">
        <v>789</v>
      </c>
      <c r="P4466" s="39" t="s">
        <v>422</v>
      </c>
      <c r="Q4466" s="39" t="s">
        <v>555</v>
      </c>
      <c r="R4466" s="41" t="s">
        <v>542</v>
      </c>
      <c r="S4466" s="31" t="s">
        <v>421</v>
      </c>
      <c r="T4466" s="39" t="s">
        <v>283</v>
      </c>
      <c r="U4466" s="39" t="s">
        <v>435</v>
      </c>
      <c r="V4466" s="39" t="s">
        <v>76</v>
      </c>
      <c r="W4466" s="39" t="s">
        <v>544</v>
      </c>
      <c r="X4466" s="42" t="s">
        <v>544</v>
      </c>
      <c r="Y4466" s="50" t="s">
        <v>421</v>
      </c>
      <c r="Z4466" s="30" t="s">
        <v>557</v>
      </c>
      <c r="AA4466" s="31">
        <v>0</v>
      </c>
      <c r="AB4466" s="33" t="s">
        <v>282</v>
      </c>
      <c r="AC4466" s="48">
        <v>9</v>
      </c>
      <c r="AD4466" s="30">
        <v>0</v>
      </c>
      <c r="AE4466" s="30">
        <v>0</v>
      </c>
      <c r="AF4466" s="46" t="str">
        <f>IFERROR(VLOOKUP(U4466,Acronym!$A:$B, 2, FALSE), "Ot")</f>
        <v>WM</v>
      </c>
      <c r="AG4466" s="47" t="s">
        <v>714</v>
      </c>
      <c r="AH4466" s="46" t="str">
        <f>VLOOKUP(AG4466,Acronym!$A:$B,2, FALSE)</f>
        <v>VA</v>
      </c>
      <c r="AI4466" s="47" t="s">
        <v>435</v>
      </c>
      <c r="AJ4466" s="47" t="s">
        <v>10077</v>
      </c>
    </row>
    <row r="4467" spans="1:36">
      <c r="A4467" s="30">
        <v>19124238</v>
      </c>
      <c r="B4467" s="31" t="s">
        <v>421</v>
      </c>
      <c r="C4467" s="39" t="s">
        <v>16255</v>
      </c>
      <c r="D4467" s="30">
        <v>5447106</v>
      </c>
      <c r="E4467" s="39" t="s">
        <v>6116</v>
      </c>
      <c r="F4467" s="50">
        <v>40862</v>
      </c>
      <c r="G4467" s="32">
        <v>7400</v>
      </c>
      <c r="H4467" s="31" t="s">
        <v>424</v>
      </c>
      <c r="I4467" s="31" t="s">
        <v>425</v>
      </c>
      <c r="J4467" s="32">
        <v>7400</v>
      </c>
      <c r="K4467" s="32">
        <v>7400</v>
      </c>
      <c r="L4467" s="50">
        <v>40897</v>
      </c>
      <c r="M4467" s="31" t="s">
        <v>5887</v>
      </c>
      <c r="N4467" s="31" t="s">
        <v>789</v>
      </c>
      <c r="O4467" s="31" t="s">
        <v>789</v>
      </c>
      <c r="P4467" s="39" t="s">
        <v>422</v>
      </c>
      <c r="Q4467" s="39" t="s">
        <v>555</v>
      </c>
      <c r="R4467" s="41" t="s">
        <v>542</v>
      </c>
      <c r="S4467" s="31">
        <v>1</v>
      </c>
      <c r="T4467" s="39" t="s">
        <v>283</v>
      </c>
      <c r="U4467" s="39" t="s">
        <v>434</v>
      </c>
      <c r="V4467" s="39" t="s">
        <v>513</v>
      </c>
      <c r="W4467" s="39" t="s">
        <v>514</v>
      </c>
      <c r="X4467" s="42" t="s">
        <v>514</v>
      </c>
      <c r="Y4467" s="50">
        <v>40934</v>
      </c>
      <c r="Z4467" s="30" t="s">
        <v>557</v>
      </c>
      <c r="AA4467" s="31">
        <v>1</v>
      </c>
      <c r="AB4467" s="33" t="s">
        <v>282</v>
      </c>
      <c r="AC4467" s="48">
        <v>5</v>
      </c>
      <c r="AD4467" s="30">
        <v>1</v>
      </c>
      <c r="AE4467" s="30">
        <v>0</v>
      </c>
      <c r="AF4467" s="46" t="str">
        <f>IFERROR(VLOOKUP(U4467,Acronym!$A:$B, 2, FALSE), "Ot")</f>
        <v>EM</v>
      </c>
      <c r="AG4467" s="47" t="s">
        <v>715</v>
      </c>
      <c r="AH4467" s="46" t="str">
        <f>VLOOKUP(AG4467,Acronym!$A:$B,2, FALSE)</f>
        <v>TH</v>
      </c>
      <c r="AI4467" s="47" t="s">
        <v>434</v>
      </c>
      <c r="AJ4467" s="47" t="s">
        <v>10078</v>
      </c>
    </row>
    <row r="4468" spans="1:36">
      <c r="A4468" s="30">
        <v>19124317</v>
      </c>
      <c r="B4468" s="31" t="s">
        <v>421</v>
      </c>
      <c r="C4468" s="39" t="s">
        <v>16256</v>
      </c>
      <c r="D4468" s="30">
        <v>1386078</v>
      </c>
      <c r="E4468" s="39" t="s">
        <v>9111</v>
      </c>
      <c r="F4468" s="50">
        <v>40862</v>
      </c>
      <c r="G4468" s="32">
        <v>9782</v>
      </c>
      <c r="H4468" s="31" t="s">
        <v>424</v>
      </c>
      <c r="I4468" s="31" t="s">
        <v>425</v>
      </c>
      <c r="J4468" s="32">
        <v>9782</v>
      </c>
      <c r="K4468" s="32">
        <v>9782</v>
      </c>
      <c r="L4468" s="50">
        <v>40897</v>
      </c>
      <c r="M4468" s="31" t="s">
        <v>5887</v>
      </c>
      <c r="N4468" s="31" t="s">
        <v>789</v>
      </c>
      <c r="O4468" s="31" t="s">
        <v>789</v>
      </c>
      <c r="P4468" s="39" t="s">
        <v>422</v>
      </c>
      <c r="Q4468" s="39" t="s">
        <v>555</v>
      </c>
      <c r="R4468" s="41" t="s">
        <v>542</v>
      </c>
      <c r="S4468" s="31">
        <v>1</v>
      </c>
      <c r="T4468" s="39" t="s">
        <v>283</v>
      </c>
      <c r="U4468" s="39" t="s">
        <v>423</v>
      </c>
      <c r="V4468" s="39" t="s">
        <v>560</v>
      </c>
      <c r="W4468" s="39" t="s">
        <v>175</v>
      </c>
      <c r="X4468" s="42" t="s">
        <v>176</v>
      </c>
      <c r="Y4468" s="50">
        <v>40932</v>
      </c>
      <c r="Z4468" s="30" t="s">
        <v>556</v>
      </c>
      <c r="AA4468" s="31">
        <v>1</v>
      </c>
      <c r="AB4468" s="33" t="s">
        <v>282</v>
      </c>
      <c r="AC4468" s="48">
        <v>5</v>
      </c>
      <c r="AD4468" s="30">
        <v>1</v>
      </c>
      <c r="AE4468" s="30">
        <v>0</v>
      </c>
      <c r="AF4468" s="46" t="str">
        <f>IFERROR(VLOOKUP(U4468,Acronym!$A:$B, 2, FALSE), "Ot")</f>
        <v>L</v>
      </c>
      <c r="AG4468" s="47" t="s">
        <v>715</v>
      </c>
      <c r="AH4468" s="46" t="str">
        <f>VLOOKUP(AG4468,Acronym!$A:$B,2, FALSE)</f>
        <v>TH</v>
      </c>
      <c r="AI4468" s="47" t="s">
        <v>423</v>
      </c>
      <c r="AJ4468" s="47" t="s">
        <v>5837</v>
      </c>
    </row>
    <row r="4469" spans="1:36">
      <c r="A4469" s="30">
        <v>19124432</v>
      </c>
      <c r="B4469" s="31" t="s">
        <v>421</v>
      </c>
      <c r="C4469" s="39" t="s">
        <v>16257</v>
      </c>
      <c r="D4469" s="30">
        <v>19124430</v>
      </c>
      <c r="E4469" s="39" t="s">
        <v>9112</v>
      </c>
      <c r="F4469" s="50">
        <v>40863</v>
      </c>
      <c r="G4469" s="32">
        <v>5000</v>
      </c>
      <c r="H4469" s="31" t="s">
        <v>424</v>
      </c>
      <c r="I4469" s="31" t="s">
        <v>425</v>
      </c>
      <c r="J4469" s="32">
        <v>5000</v>
      </c>
      <c r="K4469" s="32">
        <v>5000</v>
      </c>
      <c r="L4469" s="50">
        <v>40897</v>
      </c>
      <c r="M4469" s="31" t="s">
        <v>5887</v>
      </c>
      <c r="N4469" s="31" t="s">
        <v>789</v>
      </c>
      <c r="O4469" s="31" t="s">
        <v>789</v>
      </c>
      <c r="P4469" s="39" t="s">
        <v>422</v>
      </c>
      <c r="Q4469" s="39" t="s">
        <v>555</v>
      </c>
      <c r="R4469" s="41" t="s">
        <v>542</v>
      </c>
      <c r="S4469" s="31">
        <v>1</v>
      </c>
      <c r="T4469" s="39" t="s">
        <v>281</v>
      </c>
      <c r="U4469" s="39" t="s">
        <v>423</v>
      </c>
      <c r="V4469" s="39" t="s">
        <v>160</v>
      </c>
      <c r="W4469" s="39" t="s">
        <v>175</v>
      </c>
      <c r="X4469" s="42" t="s">
        <v>305</v>
      </c>
      <c r="Y4469" s="50">
        <v>40917</v>
      </c>
      <c r="Z4469" s="30" t="s">
        <v>557</v>
      </c>
      <c r="AA4469" s="31">
        <v>1</v>
      </c>
      <c r="AB4469" s="33" t="s">
        <v>282</v>
      </c>
      <c r="AC4469" s="48">
        <v>5</v>
      </c>
      <c r="AD4469" s="30">
        <v>1</v>
      </c>
      <c r="AE4469" s="30">
        <v>0</v>
      </c>
      <c r="AF4469" s="46" t="str">
        <f>IFERROR(VLOOKUP(U4469,Acronym!$A:$B, 2, FALSE), "Ot")</f>
        <v>L</v>
      </c>
      <c r="AG4469" s="47" t="s">
        <v>715</v>
      </c>
      <c r="AH4469" s="46" t="str">
        <f>VLOOKUP(AG4469,Acronym!$A:$B,2, FALSE)</f>
        <v>TH</v>
      </c>
      <c r="AI4469" s="47" t="s">
        <v>423</v>
      </c>
      <c r="AJ4469" s="47" t="s">
        <v>10079</v>
      </c>
    </row>
    <row r="4470" spans="1:36">
      <c r="A4470" s="30">
        <v>19125191</v>
      </c>
      <c r="B4470" s="31" t="s">
        <v>421</v>
      </c>
      <c r="C4470" s="39" t="s">
        <v>16258</v>
      </c>
      <c r="D4470" s="30">
        <v>10191402</v>
      </c>
      <c r="E4470" s="39" t="s">
        <v>9113</v>
      </c>
      <c r="F4470" s="50">
        <v>40863</v>
      </c>
      <c r="G4470" s="32">
        <v>9500</v>
      </c>
      <c r="H4470" s="31" t="s">
        <v>424</v>
      </c>
      <c r="I4470" s="31" t="s">
        <v>174</v>
      </c>
      <c r="J4470" s="32">
        <v>0</v>
      </c>
      <c r="K4470" s="32">
        <v>0</v>
      </c>
      <c r="L4470" s="50">
        <v>40897</v>
      </c>
      <c r="M4470" s="31" t="s">
        <v>5887</v>
      </c>
      <c r="N4470" s="31" t="s">
        <v>789</v>
      </c>
      <c r="O4470" s="31" t="s">
        <v>789</v>
      </c>
      <c r="P4470" s="39" t="s">
        <v>422</v>
      </c>
      <c r="Q4470" s="39" t="s">
        <v>555</v>
      </c>
      <c r="R4470" s="41" t="s">
        <v>542</v>
      </c>
      <c r="S4470" s="31" t="s">
        <v>421</v>
      </c>
      <c r="T4470" s="39" t="s">
        <v>283</v>
      </c>
      <c r="U4470" s="39" t="s">
        <v>435</v>
      </c>
      <c r="V4470" s="39" t="s">
        <v>113</v>
      </c>
      <c r="W4470" s="39" t="s">
        <v>435</v>
      </c>
      <c r="X4470" s="42" t="s">
        <v>114</v>
      </c>
      <c r="Y4470" s="50" t="s">
        <v>421</v>
      </c>
      <c r="Z4470" s="30" t="s">
        <v>556</v>
      </c>
      <c r="AA4470" s="31">
        <v>0</v>
      </c>
      <c r="AB4470" s="33" t="s">
        <v>282</v>
      </c>
      <c r="AC4470" s="48">
        <v>5</v>
      </c>
      <c r="AD4470" s="30">
        <v>1</v>
      </c>
      <c r="AE4470" s="30">
        <v>0</v>
      </c>
      <c r="AF4470" s="46" t="str">
        <f>IFERROR(VLOOKUP(U4470,Acronym!$A:$B, 2, FALSE), "Ot")</f>
        <v>WM</v>
      </c>
      <c r="AG4470" s="47" t="s">
        <v>716</v>
      </c>
      <c r="AH4470" s="46" t="str">
        <f>VLOOKUP(AG4470,Acronym!$A:$B,2, FALSE)</f>
        <v>MU</v>
      </c>
      <c r="AI4470" s="47" t="s">
        <v>435</v>
      </c>
      <c r="AJ4470" s="47" t="s">
        <v>10080</v>
      </c>
    </row>
    <row r="4471" spans="1:36">
      <c r="A4471" s="30">
        <v>19125252</v>
      </c>
      <c r="B4471" s="31" t="s">
        <v>421</v>
      </c>
      <c r="C4471" s="39" t="s">
        <v>16259</v>
      </c>
      <c r="D4471" s="30">
        <v>9140411</v>
      </c>
      <c r="E4471" s="39" t="s">
        <v>9114</v>
      </c>
      <c r="F4471" s="50">
        <v>40863</v>
      </c>
      <c r="G4471" s="32">
        <v>6960</v>
      </c>
      <c r="H4471" s="31" t="s">
        <v>424</v>
      </c>
      <c r="I4471" s="31" t="s">
        <v>425</v>
      </c>
      <c r="J4471" s="32">
        <v>6960</v>
      </c>
      <c r="K4471" s="32">
        <v>6960</v>
      </c>
      <c r="L4471" s="50">
        <v>40926</v>
      </c>
      <c r="M4471" s="31" t="s">
        <v>8727</v>
      </c>
      <c r="N4471" s="31" t="s">
        <v>789</v>
      </c>
      <c r="O4471" s="31" t="s">
        <v>789</v>
      </c>
      <c r="P4471" s="39" t="s">
        <v>422</v>
      </c>
      <c r="Q4471" s="39" t="s">
        <v>555</v>
      </c>
      <c r="R4471" s="41" t="s">
        <v>542</v>
      </c>
      <c r="S4471" s="31">
        <v>1</v>
      </c>
      <c r="T4471" s="39" t="s">
        <v>281</v>
      </c>
      <c r="U4471" s="39" t="s">
        <v>436</v>
      </c>
      <c r="V4471" s="39" t="s">
        <v>350</v>
      </c>
      <c r="W4471" s="39" t="s">
        <v>349</v>
      </c>
      <c r="X4471" s="42" t="s">
        <v>349</v>
      </c>
      <c r="Y4471" s="50">
        <v>40940</v>
      </c>
      <c r="Z4471" s="30" t="s">
        <v>557</v>
      </c>
      <c r="AA4471" s="31">
        <v>1</v>
      </c>
      <c r="AB4471" s="33" t="s">
        <v>282</v>
      </c>
      <c r="AC4471" s="48">
        <v>9</v>
      </c>
      <c r="AD4471" s="30">
        <v>0</v>
      </c>
      <c r="AE4471" s="30">
        <v>0</v>
      </c>
      <c r="AF4471" s="46" t="str">
        <f>IFERROR(VLOOKUP(U4471,Acronym!$A:$B, 2, FALSE), "Ot")</f>
        <v>SW</v>
      </c>
      <c r="AG4471" s="47" t="s">
        <v>714</v>
      </c>
      <c r="AH4471" s="46" t="str">
        <f>VLOOKUP(AG4471,Acronym!$A:$B,2, FALSE)</f>
        <v>VA</v>
      </c>
      <c r="AI4471" s="47" t="s">
        <v>436</v>
      </c>
      <c r="AJ4471" s="47" t="s">
        <v>10081</v>
      </c>
    </row>
    <row r="4472" spans="1:36">
      <c r="A4472" s="30">
        <v>19125355</v>
      </c>
      <c r="B4472" s="31" t="s">
        <v>421</v>
      </c>
      <c r="C4472" s="39" t="s">
        <v>16260</v>
      </c>
      <c r="D4472" s="30">
        <v>19125353</v>
      </c>
      <c r="E4472" s="39" t="s">
        <v>9115</v>
      </c>
      <c r="F4472" s="50">
        <v>40863</v>
      </c>
      <c r="G4472" s="32">
        <v>7790</v>
      </c>
      <c r="H4472" s="31" t="s">
        <v>424</v>
      </c>
      <c r="I4472" s="31" t="s">
        <v>425</v>
      </c>
      <c r="J4472" s="32">
        <v>7790</v>
      </c>
      <c r="K4472" s="32">
        <v>7790</v>
      </c>
      <c r="L4472" s="50">
        <v>40913</v>
      </c>
      <c r="M4472" s="31" t="s">
        <v>8727</v>
      </c>
      <c r="N4472" s="31" t="s">
        <v>789</v>
      </c>
      <c r="O4472" s="31" t="s">
        <v>789</v>
      </c>
      <c r="P4472" s="39" t="s">
        <v>422</v>
      </c>
      <c r="Q4472" s="39" t="s">
        <v>555</v>
      </c>
      <c r="R4472" s="41" t="s">
        <v>542</v>
      </c>
      <c r="S4472" s="31">
        <v>1</v>
      </c>
      <c r="T4472" s="39" t="s">
        <v>281</v>
      </c>
      <c r="U4472" s="39" t="s">
        <v>431</v>
      </c>
      <c r="V4472" s="39" t="s">
        <v>585</v>
      </c>
      <c r="W4472" s="39" t="s">
        <v>335</v>
      </c>
      <c r="X4472" s="42" t="s">
        <v>340</v>
      </c>
      <c r="Y4472" s="50">
        <v>40931</v>
      </c>
      <c r="Z4472" s="30" t="s">
        <v>557</v>
      </c>
      <c r="AA4472" s="31">
        <v>1</v>
      </c>
      <c r="AB4472" s="33" t="s">
        <v>282</v>
      </c>
      <c r="AC4472" s="48">
        <v>7</v>
      </c>
      <c r="AD4472" s="30">
        <v>0</v>
      </c>
      <c r="AE4472" s="30">
        <v>0</v>
      </c>
      <c r="AF4472" s="46" t="str">
        <f>IFERROR(VLOOKUP(U4472,Acronym!$A:$B, 2, FALSE), "Ot")</f>
        <v>NE</v>
      </c>
      <c r="AG4472" s="47" t="s">
        <v>715</v>
      </c>
      <c r="AH4472" s="46" t="str">
        <f>VLOOKUP(AG4472,Acronym!$A:$B,2, FALSE)</f>
        <v>TH</v>
      </c>
      <c r="AI4472" s="47" t="s">
        <v>431</v>
      </c>
      <c r="AJ4472" s="47" t="s">
        <v>10082</v>
      </c>
    </row>
    <row r="4473" spans="1:36">
      <c r="A4473" s="30">
        <v>19125448</v>
      </c>
      <c r="B4473" s="31" t="s">
        <v>421</v>
      </c>
      <c r="C4473" s="39" t="s">
        <v>16261</v>
      </c>
      <c r="D4473" s="30">
        <v>1587596</v>
      </c>
      <c r="E4473" s="39" t="s">
        <v>10681</v>
      </c>
      <c r="F4473" s="50">
        <v>40864</v>
      </c>
      <c r="G4473" s="32">
        <v>41445</v>
      </c>
      <c r="H4473" s="31" t="s">
        <v>424</v>
      </c>
      <c r="I4473" s="31" t="s">
        <v>174</v>
      </c>
      <c r="J4473" s="32">
        <v>0</v>
      </c>
      <c r="K4473" s="32">
        <v>0</v>
      </c>
      <c r="L4473" s="50">
        <v>40947</v>
      </c>
      <c r="M4473" s="31" t="s">
        <v>8727</v>
      </c>
      <c r="N4473" s="31" t="s">
        <v>789</v>
      </c>
      <c r="O4473" s="31" t="s">
        <v>789</v>
      </c>
      <c r="P4473" s="39" t="s">
        <v>422</v>
      </c>
      <c r="Q4473" s="39" t="s">
        <v>555</v>
      </c>
      <c r="R4473" s="41" t="s">
        <v>179</v>
      </c>
      <c r="S4473" s="31" t="s">
        <v>421</v>
      </c>
      <c r="T4473" s="39" t="s">
        <v>283</v>
      </c>
      <c r="U4473" s="39" t="s">
        <v>868</v>
      </c>
      <c r="V4473" s="39" t="s">
        <v>527</v>
      </c>
      <c r="W4473" s="39" t="s">
        <v>524</v>
      </c>
      <c r="X4473" s="42" t="s">
        <v>527</v>
      </c>
      <c r="Y4473" s="50" t="s">
        <v>421</v>
      </c>
      <c r="Z4473" s="30" t="s">
        <v>557</v>
      </c>
      <c r="AA4473" s="31">
        <v>0</v>
      </c>
      <c r="AB4473" s="33" t="s">
        <v>284</v>
      </c>
      <c r="AC4473" s="48">
        <v>12</v>
      </c>
      <c r="AD4473" s="30">
        <v>1</v>
      </c>
      <c r="AE4473" s="30">
        <v>0</v>
      </c>
      <c r="AF4473" s="46" t="str">
        <f>IFERROR(VLOOKUP(U4473,Acronym!$A:$B, 2, FALSE), "Ot")</f>
        <v>E</v>
      </c>
      <c r="AG4473" s="47" t="s">
        <v>715</v>
      </c>
      <c r="AH4473" s="46" t="str">
        <f>VLOOKUP(AG4473,Acronym!$A:$B,2, FALSE)</f>
        <v>TH</v>
      </c>
      <c r="AI4473" s="47" t="s">
        <v>719</v>
      </c>
      <c r="AJ4473" s="47" t="s">
        <v>11236</v>
      </c>
    </row>
    <row r="4474" spans="1:36">
      <c r="A4474" s="30">
        <v>19125523</v>
      </c>
      <c r="B4474" s="31" t="s">
        <v>421</v>
      </c>
      <c r="C4474" s="39" t="s">
        <v>16262</v>
      </c>
      <c r="D4474" s="30">
        <v>1833722</v>
      </c>
      <c r="E4474" s="39" t="s">
        <v>9116</v>
      </c>
      <c r="F4474" s="50">
        <v>40863</v>
      </c>
      <c r="G4474" s="32">
        <v>6800</v>
      </c>
      <c r="H4474" s="31" t="s">
        <v>424</v>
      </c>
      <c r="I4474" s="31" t="s">
        <v>425</v>
      </c>
      <c r="J4474" s="32">
        <v>6800</v>
      </c>
      <c r="K4474" s="32">
        <v>6800</v>
      </c>
      <c r="L4474" s="50">
        <v>40898</v>
      </c>
      <c r="M4474" s="31" t="s">
        <v>5887</v>
      </c>
      <c r="N4474" s="31" t="s">
        <v>789</v>
      </c>
      <c r="O4474" s="31" t="s">
        <v>789</v>
      </c>
      <c r="P4474" s="39" t="s">
        <v>422</v>
      </c>
      <c r="Q4474" s="39" t="s">
        <v>555</v>
      </c>
      <c r="R4474" s="41" t="s">
        <v>542</v>
      </c>
      <c r="S4474" s="31">
        <v>1</v>
      </c>
      <c r="T4474" s="39" t="s">
        <v>281</v>
      </c>
      <c r="U4474" s="39" t="s">
        <v>430</v>
      </c>
      <c r="V4474" s="39" t="s">
        <v>218</v>
      </c>
      <c r="W4474" s="39" t="s">
        <v>99</v>
      </c>
      <c r="X4474" s="42" t="s">
        <v>219</v>
      </c>
      <c r="Y4474" s="50">
        <v>40913</v>
      </c>
      <c r="Z4474" s="30" t="s">
        <v>557</v>
      </c>
      <c r="AA4474" s="31">
        <v>1</v>
      </c>
      <c r="AB4474" s="33" t="s">
        <v>282</v>
      </c>
      <c r="AC4474" s="48">
        <v>5</v>
      </c>
      <c r="AD4474" s="30">
        <v>1</v>
      </c>
      <c r="AE4474" s="30">
        <v>0</v>
      </c>
      <c r="AF4474" s="46" t="str">
        <f>IFERROR(VLOOKUP(U4474,Acronym!$A:$B, 2, FALSE), "Ot")</f>
        <v>Y</v>
      </c>
      <c r="AG4474" s="47" t="s">
        <v>714</v>
      </c>
      <c r="AH4474" s="46" t="str">
        <f>VLOOKUP(AG4474,Acronym!$A:$B,2, FALSE)</f>
        <v>VA</v>
      </c>
      <c r="AI4474" s="47" t="s">
        <v>720</v>
      </c>
      <c r="AJ4474" s="47" t="s">
        <v>10083</v>
      </c>
    </row>
    <row r="4475" spans="1:36">
      <c r="A4475" s="30">
        <v>19125601</v>
      </c>
      <c r="B4475" s="31" t="s">
        <v>421</v>
      </c>
      <c r="C4475" s="39" t="s">
        <v>16263</v>
      </c>
      <c r="D4475" s="30">
        <v>19125599</v>
      </c>
      <c r="E4475" s="39" t="s">
        <v>8164</v>
      </c>
      <c r="F4475" s="50">
        <v>40864</v>
      </c>
      <c r="G4475" s="32">
        <v>1050</v>
      </c>
      <c r="H4475" s="31" t="s">
        <v>177</v>
      </c>
      <c r="I4475" s="31" t="s">
        <v>174</v>
      </c>
      <c r="J4475" s="32">
        <v>0</v>
      </c>
      <c r="K4475" s="32">
        <v>0</v>
      </c>
      <c r="L4475" s="50">
        <v>40871</v>
      </c>
      <c r="M4475" s="31" t="s">
        <v>5887</v>
      </c>
      <c r="N4475" s="31" t="s">
        <v>789</v>
      </c>
      <c r="O4475" s="31" t="s">
        <v>789</v>
      </c>
      <c r="P4475" s="39" t="s">
        <v>422</v>
      </c>
      <c r="Q4475" s="39" t="s">
        <v>555</v>
      </c>
      <c r="R4475" s="41" t="s">
        <v>542</v>
      </c>
      <c r="S4475" s="31" t="s">
        <v>421</v>
      </c>
      <c r="T4475" s="39" t="s">
        <v>281</v>
      </c>
      <c r="U4475" s="39" t="s">
        <v>423</v>
      </c>
      <c r="V4475" s="39" t="s">
        <v>6609</v>
      </c>
      <c r="W4475" s="39" t="s">
        <v>175</v>
      </c>
      <c r="X4475" s="42" t="s">
        <v>158</v>
      </c>
      <c r="Y4475" s="50" t="s">
        <v>421</v>
      </c>
      <c r="Z4475" s="30" t="s">
        <v>556</v>
      </c>
      <c r="AA4475" s="31">
        <v>0</v>
      </c>
      <c r="AB4475" s="33" t="s">
        <v>282</v>
      </c>
      <c r="AC4475" s="48">
        <v>1</v>
      </c>
      <c r="AD4475" s="30">
        <v>1</v>
      </c>
      <c r="AE4475" s="30">
        <v>1</v>
      </c>
      <c r="AF4475" s="46" t="str">
        <f>IFERROR(VLOOKUP(U4475,Acronym!$A:$B, 2, FALSE), "Ot")</f>
        <v>L</v>
      </c>
      <c r="AG4475" s="47" t="s">
        <v>716</v>
      </c>
      <c r="AH4475" s="46" t="str">
        <f>VLOOKUP(AG4475,Acronym!$A:$B,2, FALSE)</f>
        <v>MU</v>
      </c>
      <c r="AI4475" s="47" t="s">
        <v>423</v>
      </c>
      <c r="AJ4475" s="47" t="s">
        <v>8689</v>
      </c>
    </row>
    <row r="4476" spans="1:36">
      <c r="A4476" s="30">
        <v>19125673</v>
      </c>
      <c r="B4476" s="31" t="s">
        <v>421</v>
      </c>
      <c r="C4476" s="39" t="s">
        <v>16264</v>
      </c>
      <c r="D4476" s="30">
        <v>1464777</v>
      </c>
      <c r="E4476" s="39" t="s">
        <v>10682</v>
      </c>
      <c r="F4476" s="50">
        <v>40863</v>
      </c>
      <c r="G4476" s="32">
        <v>53536</v>
      </c>
      <c r="H4476" s="31" t="s">
        <v>424</v>
      </c>
      <c r="I4476" s="31" t="s">
        <v>425</v>
      </c>
      <c r="J4476" s="32">
        <v>53536</v>
      </c>
      <c r="K4476" s="32">
        <v>53536</v>
      </c>
      <c r="L4476" s="50">
        <v>40947</v>
      </c>
      <c r="M4476" s="31" t="s">
        <v>8727</v>
      </c>
      <c r="N4476" s="31" t="s">
        <v>789</v>
      </c>
      <c r="O4476" s="31" t="s">
        <v>789</v>
      </c>
      <c r="P4476" s="39" t="s">
        <v>422</v>
      </c>
      <c r="Q4476" s="39" t="s">
        <v>555</v>
      </c>
      <c r="R4476" s="41" t="s">
        <v>541</v>
      </c>
      <c r="S4476" s="31">
        <v>1</v>
      </c>
      <c r="T4476" s="39" t="s">
        <v>283</v>
      </c>
      <c r="U4476" s="39" t="s">
        <v>435</v>
      </c>
      <c r="V4476" s="39" t="s">
        <v>109</v>
      </c>
      <c r="W4476" s="39" t="s">
        <v>435</v>
      </c>
      <c r="X4476" s="42" t="s">
        <v>110</v>
      </c>
      <c r="Y4476" s="50">
        <v>40955</v>
      </c>
      <c r="Z4476" s="30" t="s">
        <v>557</v>
      </c>
      <c r="AA4476" s="31">
        <v>1</v>
      </c>
      <c r="AB4476" s="33" t="s">
        <v>284</v>
      </c>
      <c r="AC4476" s="48">
        <v>12</v>
      </c>
      <c r="AD4476" s="30">
        <v>1</v>
      </c>
      <c r="AE4476" s="30">
        <v>0</v>
      </c>
      <c r="AF4476" s="46" t="str">
        <f>IFERROR(VLOOKUP(U4476,Acronym!$A:$B, 2, FALSE), "Ot")</f>
        <v>WM</v>
      </c>
      <c r="AG4476" s="47" t="s">
        <v>714</v>
      </c>
      <c r="AH4476" s="46" t="str">
        <f>VLOOKUP(AG4476,Acronym!$A:$B,2, FALSE)</f>
        <v>VA</v>
      </c>
      <c r="AI4476" s="47" t="s">
        <v>435</v>
      </c>
      <c r="AJ4476" s="47" t="s">
        <v>11237</v>
      </c>
    </row>
    <row r="4477" spans="1:36">
      <c r="A4477" s="30">
        <v>19125780</v>
      </c>
      <c r="B4477" s="31" t="s">
        <v>421</v>
      </c>
      <c r="C4477" s="39" t="s">
        <v>16265</v>
      </c>
      <c r="D4477" s="30">
        <v>19063788</v>
      </c>
      <c r="E4477" s="39" t="s">
        <v>10683</v>
      </c>
      <c r="F4477" s="50">
        <v>40863</v>
      </c>
      <c r="G4477" s="32">
        <v>83300</v>
      </c>
      <c r="H4477" s="31" t="s">
        <v>424</v>
      </c>
      <c r="I4477" s="31" t="s">
        <v>425</v>
      </c>
      <c r="J4477" s="32">
        <v>83300</v>
      </c>
      <c r="K4477" s="32">
        <v>83300</v>
      </c>
      <c r="L4477" s="50">
        <v>40960</v>
      </c>
      <c r="M4477" s="31" t="s">
        <v>8727</v>
      </c>
      <c r="N4477" s="31" t="s">
        <v>789</v>
      </c>
      <c r="O4477" s="31" t="s">
        <v>789</v>
      </c>
      <c r="P4477" s="39" t="s">
        <v>422</v>
      </c>
      <c r="Q4477" s="39" t="s">
        <v>555</v>
      </c>
      <c r="R4477" s="41" t="s">
        <v>541</v>
      </c>
      <c r="S4477" s="31">
        <v>1</v>
      </c>
      <c r="T4477" s="39" t="s">
        <v>283</v>
      </c>
      <c r="U4477" s="39" t="s">
        <v>426</v>
      </c>
      <c r="V4477" s="39" t="s">
        <v>427</v>
      </c>
      <c r="W4477" s="39" t="s">
        <v>287</v>
      </c>
      <c r="X4477" s="42" t="s">
        <v>428</v>
      </c>
      <c r="Y4477" s="50" t="s">
        <v>421</v>
      </c>
      <c r="Z4477" s="30" t="s">
        <v>556</v>
      </c>
      <c r="AA4477" s="31">
        <v>1</v>
      </c>
      <c r="AB4477" s="33" t="s">
        <v>284</v>
      </c>
      <c r="AC4477" s="48">
        <v>14</v>
      </c>
      <c r="AD4477" s="30">
        <v>0</v>
      </c>
      <c r="AE4477" s="30">
        <v>0</v>
      </c>
      <c r="AF4477" s="46" t="str">
        <f>IFERROR(VLOOKUP(U4477,Acronym!$A:$B, 2, FALSE), "Ot")</f>
        <v>NW</v>
      </c>
      <c r="AG4477" s="47" t="s">
        <v>716</v>
      </c>
      <c r="AH4477" s="46" t="str">
        <f>VLOOKUP(AG4477,Acronym!$A:$B,2, FALSE)</f>
        <v>MU</v>
      </c>
      <c r="AI4477" s="47" t="s">
        <v>426</v>
      </c>
      <c r="AJ4477" s="47" t="s">
        <v>11238</v>
      </c>
    </row>
    <row r="4478" spans="1:36">
      <c r="A4478" s="30">
        <v>19125869</v>
      </c>
      <c r="B4478" s="31" t="s">
        <v>421</v>
      </c>
      <c r="C4478" s="39" t="s">
        <v>16266</v>
      </c>
      <c r="D4478" s="30">
        <v>19125867</v>
      </c>
      <c r="E4478" s="39" t="s">
        <v>9117</v>
      </c>
      <c r="F4478" s="50">
        <v>40863</v>
      </c>
      <c r="G4478" s="32">
        <v>10000</v>
      </c>
      <c r="H4478" s="31" t="s">
        <v>424</v>
      </c>
      <c r="I4478" s="31" t="s">
        <v>174</v>
      </c>
      <c r="J4478" s="32">
        <v>0</v>
      </c>
      <c r="K4478" s="32">
        <v>0</v>
      </c>
      <c r="L4478" s="50">
        <v>40913</v>
      </c>
      <c r="M4478" s="31" t="s">
        <v>8727</v>
      </c>
      <c r="N4478" s="31" t="s">
        <v>789</v>
      </c>
      <c r="O4478" s="31" t="s">
        <v>789</v>
      </c>
      <c r="P4478" s="39" t="s">
        <v>422</v>
      </c>
      <c r="Q4478" s="39" t="s">
        <v>555</v>
      </c>
      <c r="R4478" s="41" t="s">
        <v>542</v>
      </c>
      <c r="S4478" s="31" t="s">
        <v>421</v>
      </c>
      <c r="T4478" s="39" t="s">
        <v>281</v>
      </c>
      <c r="U4478" s="39" t="s">
        <v>426</v>
      </c>
      <c r="V4478" s="39" t="s">
        <v>27</v>
      </c>
      <c r="W4478" s="39" t="s">
        <v>287</v>
      </c>
      <c r="X4478" s="42" t="s">
        <v>26</v>
      </c>
      <c r="Y4478" s="50" t="s">
        <v>421</v>
      </c>
      <c r="Z4478" s="30" t="s">
        <v>557</v>
      </c>
      <c r="AA4478" s="31">
        <v>0</v>
      </c>
      <c r="AB4478" s="33" t="s">
        <v>282</v>
      </c>
      <c r="AC4478" s="48">
        <v>7</v>
      </c>
      <c r="AD4478" s="30">
        <v>0</v>
      </c>
      <c r="AE4478" s="30">
        <v>0</v>
      </c>
      <c r="AF4478" s="46" t="str">
        <f>IFERROR(VLOOKUP(U4478,Acronym!$A:$B, 2, FALSE), "Ot")</f>
        <v>NW</v>
      </c>
      <c r="AG4478" s="47" t="s">
        <v>717</v>
      </c>
      <c r="AH4478" s="46" t="str">
        <f>VLOOKUP(AG4478,Acronym!$A:$B,2, FALSE)</f>
        <v>CA</v>
      </c>
      <c r="AI4478" s="47" t="s">
        <v>426</v>
      </c>
      <c r="AJ4478" s="47" t="s">
        <v>10084</v>
      </c>
    </row>
    <row r="4479" spans="1:36">
      <c r="A4479" s="30">
        <v>19126444</v>
      </c>
      <c r="B4479" s="31" t="s">
        <v>421</v>
      </c>
      <c r="C4479" s="39" t="s">
        <v>16267</v>
      </c>
      <c r="D4479" s="30">
        <v>19126437</v>
      </c>
      <c r="E4479" s="39" t="s">
        <v>9118</v>
      </c>
      <c r="F4479" s="50">
        <v>40863</v>
      </c>
      <c r="G4479" s="32">
        <v>6200</v>
      </c>
      <c r="H4479" s="31" t="s">
        <v>424</v>
      </c>
      <c r="I4479" s="31" t="s">
        <v>174</v>
      </c>
      <c r="J4479" s="32">
        <v>0</v>
      </c>
      <c r="K4479" s="32">
        <v>0</v>
      </c>
      <c r="L4479" s="50">
        <v>40897</v>
      </c>
      <c r="M4479" s="31" t="s">
        <v>5887</v>
      </c>
      <c r="N4479" s="31" t="s">
        <v>789</v>
      </c>
      <c r="O4479" s="31" t="s">
        <v>789</v>
      </c>
      <c r="P4479" s="39" t="s">
        <v>422</v>
      </c>
      <c r="Q4479" s="39" t="s">
        <v>555</v>
      </c>
      <c r="R4479" s="41" t="s">
        <v>542</v>
      </c>
      <c r="S4479" s="31" t="s">
        <v>421</v>
      </c>
      <c r="T4479" s="39" t="s">
        <v>283</v>
      </c>
      <c r="U4479" s="39" t="s">
        <v>446</v>
      </c>
      <c r="V4479" s="39" t="s">
        <v>670</v>
      </c>
      <c r="W4479" s="39" t="s">
        <v>671</v>
      </c>
      <c r="X4479" s="42" t="s">
        <v>671</v>
      </c>
      <c r="Y4479" s="50" t="s">
        <v>421</v>
      </c>
      <c r="Z4479" s="30" t="s">
        <v>557</v>
      </c>
      <c r="AA4479" s="31">
        <v>0</v>
      </c>
      <c r="AB4479" s="33" t="s">
        <v>282</v>
      </c>
      <c r="AC4479" s="48">
        <v>5</v>
      </c>
      <c r="AD4479" s="30">
        <v>1</v>
      </c>
      <c r="AE4479" s="30">
        <v>0</v>
      </c>
      <c r="AF4479" s="46" t="str">
        <f>IFERROR(VLOOKUP(U4479,Acronym!$A:$B, 2, FALSE), "Ot")</f>
        <v>SE</v>
      </c>
      <c r="AG4479" s="47" t="s">
        <v>716</v>
      </c>
      <c r="AH4479" s="46" t="str">
        <f>VLOOKUP(AG4479,Acronym!$A:$B,2, FALSE)</f>
        <v>MU</v>
      </c>
      <c r="AI4479" s="47" t="s">
        <v>446</v>
      </c>
      <c r="AJ4479" s="47" t="s">
        <v>10085</v>
      </c>
    </row>
    <row r="4480" spans="1:36">
      <c r="A4480" s="30">
        <v>19126575</v>
      </c>
      <c r="B4480" s="31" t="s">
        <v>421</v>
      </c>
      <c r="C4480" s="39" t="s">
        <v>16268</v>
      </c>
      <c r="D4480" s="30">
        <v>19126568</v>
      </c>
      <c r="E4480" s="39" t="s">
        <v>9119</v>
      </c>
      <c r="F4480" s="50">
        <v>40863</v>
      </c>
      <c r="G4480" s="32">
        <v>10000</v>
      </c>
      <c r="H4480" s="31" t="s">
        <v>424</v>
      </c>
      <c r="I4480" s="31" t="s">
        <v>174</v>
      </c>
      <c r="J4480" s="32">
        <v>0</v>
      </c>
      <c r="K4480" s="32">
        <v>0</v>
      </c>
      <c r="L4480" s="50">
        <v>40897</v>
      </c>
      <c r="M4480" s="31" t="s">
        <v>5887</v>
      </c>
      <c r="N4480" s="31" t="s">
        <v>789</v>
      </c>
      <c r="O4480" s="31" t="s">
        <v>789</v>
      </c>
      <c r="P4480" s="39" t="s">
        <v>422</v>
      </c>
      <c r="Q4480" s="39" t="s">
        <v>555</v>
      </c>
      <c r="R4480" s="41" t="s">
        <v>542</v>
      </c>
      <c r="S4480" s="31" t="s">
        <v>421</v>
      </c>
      <c r="T4480" s="39" t="s">
        <v>283</v>
      </c>
      <c r="U4480" s="39" t="s">
        <v>423</v>
      </c>
      <c r="V4480" s="39" t="s">
        <v>377</v>
      </c>
      <c r="W4480" s="39" t="s">
        <v>175</v>
      </c>
      <c r="X4480" s="42" t="s">
        <v>125</v>
      </c>
      <c r="Y4480" s="50" t="s">
        <v>421</v>
      </c>
      <c r="Z4480" s="30" t="s">
        <v>556</v>
      </c>
      <c r="AA4480" s="31">
        <v>0</v>
      </c>
      <c r="AB4480" s="33" t="s">
        <v>282</v>
      </c>
      <c r="AC4480" s="48">
        <v>5</v>
      </c>
      <c r="AD4480" s="30">
        <v>1</v>
      </c>
      <c r="AE4480" s="30">
        <v>0</v>
      </c>
      <c r="AF4480" s="46" t="str">
        <f>IFERROR(VLOOKUP(U4480,Acronym!$A:$B, 2, FALSE), "Ot")</f>
        <v>L</v>
      </c>
      <c r="AG4480" s="47" t="s">
        <v>715</v>
      </c>
      <c r="AH4480" s="46" t="str">
        <f>VLOOKUP(AG4480,Acronym!$A:$B,2, FALSE)</f>
        <v>TH</v>
      </c>
      <c r="AI4480" s="47" t="s">
        <v>423</v>
      </c>
      <c r="AJ4480" s="47" t="s">
        <v>10086</v>
      </c>
    </row>
    <row r="4481" spans="1:36">
      <c r="A4481" s="30">
        <v>19126634</v>
      </c>
      <c r="B4481" s="31" t="s">
        <v>421</v>
      </c>
      <c r="C4481" s="39" t="s">
        <v>16269</v>
      </c>
      <c r="D4481" s="30">
        <v>18229660</v>
      </c>
      <c r="E4481" s="39" t="s">
        <v>8165</v>
      </c>
      <c r="F4481" s="50">
        <v>40864</v>
      </c>
      <c r="G4481" s="32">
        <v>10000</v>
      </c>
      <c r="H4481" s="31" t="s">
        <v>177</v>
      </c>
      <c r="I4481" s="31" t="s">
        <v>174</v>
      </c>
      <c r="J4481" s="32">
        <v>0</v>
      </c>
      <c r="K4481" s="32">
        <v>0</v>
      </c>
      <c r="L4481" s="50">
        <v>40871</v>
      </c>
      <c r="M4481" s="31" t="s">
        <v>5887</v>
      </c>
      <c r="N4481" s="31" t="s">
        <v>789</v>
      </c>
      <c r="O4481" s="31" t="s">
        <v>789</v>
      </c>
      <c r="P4481" s="39" t="s">
        <v>422</v>
      </c>
      <c r="Q4481" s="39" t="s">
        <v>555</v>
      </c>
      <c r="R4481" s="41" t="s">
        <v>542</v>
      </c>
      <c r="S4481" s="31" t="s">
        <v>421</v>
      </c>
      <c r="T4481" s="39" t="s">
        <v>281</v>
      </c>
      <c r="U4481" s="39" t="s">
        <v>423</v>
      </c>
      <c r="V4481" s="39" t="s">
        <v>352</v>
      </c>
      <c r="W4481" s="39" t="s">
        <v>175</v>
      </c>
      <c r="X4481" s="42" t="s">
        <v>353</v>
      </c>
      <c r="Y4481" s="50" t="s">
        <v>421</v>
      </c>
      <c r="Z4481" s="30" t="s">
        <v>556</v>
      </c>
      <c r="AA4481" s="31">
        <v>0</v>
      </c>
      <c r="AB4481" s="33" t="s">
        <v>282</v>
      </c>
      <c r="AC4481" s="48">
        <v>1</v>
      </c>
      <c r="AD4481" s="30">
        <v>1</v>
      </c>
      <c r="AE4481" s="30">
        <v>1</v>
      </c>
      <c r="AF4481" s="46" t="str">
        <f>IFERROR(VLOOKUP(U4481,Acronym!$A:$B, 2, FALSE), "Ot")</f>
        <v>L</v>
      </c>
      <c r="AG4481" s="47" t="s">
        <v>716</v>
      </c>
      <c r="AH4481" s="46" t="str">
        <f>VLOOKUP(AG4481,Acronym!$A:$B,2, FALSE)</f>
        <v>MU</v>
      </c>
      <c r="AI4481" s="47" t="s">
        <v>423</v>
      </c>
      <c r="AJ4481" s="47" t="s">
        <v>8690</v>
      </c>
    </row>
    <row r="4482" spans="1:36">
      <c r="A4482" s="30">
        <v>19127986</v>
      </c>
      <c r="B4482" s="31" t="s">
        <v>421</v>
      </c>
      <c r="C4482" s="39" t="s">
        <v>16270</v>
      </c>
      <c r="D4482" s="30">
        <v>1624472</v>
      </c>
      <c r="E4482" s="39" t="s">
        <v>7685</v>
      </c>
      <c r="F4482" s="50">
        <v>40864</v>
      </c>
      <c r="G4482" s="32">
        <v>13400</v>
      </c>
      <c r="H4482" s="31" t="s">
        <v>424</v>
      </c>
      <c r="I4482" s="31" t="s">
        <v>174</v>
      </c>
      <c r="J4482" s="32">
        <v>13400</v>
      </c>
      <c r="K4482" s="32">
        <v>0</v>
      </c>
      <c r="L4482" s="50">
        <v>40962</v>
      </c>
      <c r="M4482" s="31" t="s">
        <v>8727</v>
      </c>
      <c r="N4482" s="31" t="s">
        <v>789</v>
      </c>
      <c r="O4482" s="31" t="s">
        <v>789</v>
      </c>
      <c r="P4482" s="39" t="s">
        <v>422</v>
      </c>
      <c r="Q4482" s="39" t="s">
        <v>555</v>
      </c>
      <c r="R4482" s="41" t="s">
        <v>541</v>
      </c>
      <c r="S4482" s="31" t="s">
        <v>421</v>
      </c>
      <c r="T4482" s="39" t="s">
        <v>283</v>
      </c>
      <c r="U4482" s="39" t="s">
        <v>446</v>
      </c>
      <c r="V4482" s="39" t="s">
        <v>57</v>
      </c>
      <c r="W4482" s="39" t="s">
        <v>58</v>
      </c>
      <c r="X4482" s="42" t="s">
        <v>57</v>
      </c>
      <c r="Y4482" s="50" t="s">
        <v>421</v>
      </c>
      <c r="Z4482" s="30" t="s">
        <v>557</v>
      </c>
      <c r="AA4482" s="31">
        <v>0</v>
      </c>
      <c r="AB4482" s="33" t="s">
        <v>284</v>
      </c>
      <c r="AC4482" s="48">
        <v>14</v>
      </c>
      <c r="AD4482" s="30">
        <v>0</v>
      </c>
      <c r="AE4482" s="30">
        <v>0</v>
      </c>
      <c r="AF4482" s="46" t="str">
        <f>IFERROR(VLOOKUP(U4482,Acronym!$A:$B, 2, FALSE), "Ot")</f>
        <v>SE</v>
      </c>
      <c r="AG4482" s="47" t="s">
        <v>715</v>
      </c>
      <c r="AH4482" s="46" t="str">
        <f>VLOOKUP(AG4482,Acronym!$A:$B,2, FALSE)</f>
        <v>TH</v>
      </c>
      <c r="AI4482" s="47" t="s">
        <v>446</v>
      </c>
      <c r="AJ4482" s="47" t="s">
        <v>11239</v>
      </c>
    </row>
    <row r="4483" spans="1:36">
      <c r="A4483" s="30">
        <v>19130618</v>
      </c>
      <c r="B4483" s="31" t="s">
        <v>421</v>
      </c>
      <c r="C4483" s="39" t="s">
        <v>16271</v>
      </c>
      <c r="D4483" s="30">
        <v>12197862</v>
      </c>
      <c r="E4483" s="39" t="s">
        <v>9120</v>
      </c>
      <c r="F4483" s="50">
        <v>40864</v>
      </c>
      <c r="G4483" s="32">
        <v>8055</v>
      </c>
      <c r="H4483" s="31" t="s">
        <v>424</v>
      </c>
      <c r="I4483" s="31" t="s">
        <v>425</v>
      </c>
      <c r="J4483" s="32">
        <v>8055</v>
      </c>
      <c r="K4483" s="32">
        <v>8055</v>
      </c>
      <c r="L4483" s="50">
        <v>40913</v>
      </c>
      <c r="M4483" s="31" t="s">
        <v>8727</v>
      </c>
      <c r="N4483" s="31" t="s">
        <v>789</v>
      </c>
      <c r="O4483" s="31" t="s">
        <v>789</v>
      </c>
      <c r="P4483" s="39" t="s">
        <v>422</v>
      </c>
      <c r="Q4483" s="39" t="s">
        <v>555</v>
      </c>
      <c r="R4483" s="41" t="s">
        <v>542</v>
      </c>
      <c r="S4483" s="31">
        <v>1</v>
      </c>
      <c r="T4483" s="39" t="s">
        <v>281</v>
      </c>
      <c r="U4483" s="39" t="s">
        <v>434</v>
      </c>
      <c r="V4483" s="39" t="s">
        <v>5116</v>
      </c>
      <c r="W4483" s="39" t="s">
        <v>97</v>
      </c>
      <c r="X4483" s="42" t="s">
        <v>5116</v>
      </c>
      <c r="Y4483" s="50">
        <v>40925</v>
      </c>
      <c r="Z4483" s="30" t="s">
        <v>557</v>
      </c>
      <c r="AA4483" s="31">
        <v>1</v>
      </c>
      <c r="AB4483" s="33" t="s">
        <v>282</v>
      </c>
      <c r="AC4483" s="48">
        <v>7</v>
      </c>
      <c r="AD4483" s="30">
        <v>0</v>
      </c>
      <c r="AE4483" s="30">
        <v>0</v>
      </c>
      <c r="AF4483" s="46" t="str">
        <f>IFERROR(VLOOKUP(U4483,Acronym!$A:$B, 2, FALSE), "Ot")</f>
        <v>EM</v>
      </c>
      <c r="AG4483" s="47" t="s">
        <v>714</v>
      </c>
      <c r="AH4483" s="46" t="str">
        <f>VLOOKUP(AG4483,Acronym!$A:$B,2, FALSE)</f>
        <v>VA</v>
      </c>
      <c r="AI4483" s="47" t="s">
        <v>434</v>
      </c>
      <c r="AJ4483" s="47" t="s">
        <v>10087</v>
      </c>
    </row>
    <row r="4484" spans="1:36">
      <c r="A4484" s="30">
        <v>19130806</v>
      </c>
      <c r="B4484" s="31" t="s">
        <v>421</v>
      </c>
      <c r="C4484" s="39" t="s">
        <v>16272</v>
      </c>
      <c r="D4484" s="30">
        <v>19130804</v>
      </c>
      <c r="E4484" s="39" t="s">
        <v>8166</v>
      </c>
      <c r="F4484" s="50">
        <v>40864</v>
      </c>
      <c r="G4484" s="32">
        <v>8000</v>
      </c>
      <c r="H4484" s="31" t="s">
        <v>177</v>
      </c>
      <c r="I4484" s="31" t="s">
        <v>174</v>
      </c>
      <c r="J4484" s="32">
        <v>0</v>
      </c>
      <c r="K4484" s="32">
        <v>0</v>
      </c>
      <c r="L4484" s="50">
        <v>40870</v>
      </c>
      <c r="M4484" s="31" t="s">
        <v>5887</v>
      </c>
      <c r="N4484" s="31" t="s">
        <v>789</v>
      </c>
      <c r="O4484" s="31" t="s">
        <v>789</v>
      </c>
      <c r="P4484" s="39" t="s">
        <v>422</v>
      </c>
      <c r="Q4484" s="39" t="s">
        <v>555</v>
      </c>
      <c r="R4484" s="41" t="s">
        <v>542</v>
      </c>
      <c r="S4484" s="31" t="s">
        <v>421</v>
      </c>
      <c r="T4484" s="39" t="s">
        <v>281</v>
      </c>
      <c r="U4484" s="39" t="s">
        <v>423</v>
      </c>
      <c r="V4484" s="39" t="s">
        <v>87</v>
      </c>
      <c r="W4484" s="39" t="s">
        <v>175</v>
      </c>
      <c r="X4484" s="42" t="s">
        <v>150</v>
      </c>
      <c r="Y4484" s="50" t="s">
        <v>421</v>
      </c>
      <c r="Z4484" s="30" t="s">
        <v>557</v>
      </c>
      <c r="AA4484" s="31">
        <v>0</v>
      </c>
      <c r="AB4484" s="33" t="s">
        <v>282</v>
      </c>
      <c r="AC4484" s="48">
        <v>1</v>
      </c>
      <c r="AD4484" s="30">
        <v>1</v>
      </c>
      <c r="AE4484" s="30">
        <v>1</v>
      </c>
      <c r="AF4484" s="46" t="str">
        <f>IFERROR(VLOOKUP(U4484,Acronym!$A:$B, 2, FALSE), "Ot")</f>
        <v>L</v>
      </c>
      <c r="AG4484" s="47" t="s">
        <v>714</v>
      </c>
      <c r="AH4484" s="46" t="str">
        <f>VLOOKUP(AG4484,Acronym!$A:$B,2, FALSE)</f>
        <v>VA</v>
      </c>
      <c r="AI4484" s="47" t="s">
        <v>423</v>
      </c>
      <c r="AJ4484" s="47" t="s">
        <v>8691</v>
      </c>
    </row>
    <row r="4485" spans="1:36">
      <c r="A4485" s="30">
        <v>19131504</v>
      </c>
      <c r="B4485" s="31" t="s">
        <v>421</v>
      </c>
      <c r="C4485" s="39" t="s">
        <v>16273</v>
      </c>
      <c r="D4485" s="30">
        <v>19131502</v>
      </c>
      <c r="E4485" s="39" t="s">
        <v>9121</v>
      </c>
      <c r="F4485" s="50">
        <v>40864</v>
      </c>
      <c r="G4485" s="32">
        <v>65000</v>
      </c>
      <c r="H4485" s="31" t="s">
        <v>177</v>
      </c>
      <c r="I4485" s="31" t="s">
        <v>174</v>
      </c>
      <c r="J4485" s="32">
        <v>0</v>
      </c>
      <c r="K4485" s="32">
        <v>0</v>
      </c>
      <c r="L4485" s="50">
        <v>40883</v>
      </c>
      <c r="M4485" s="31" t="s">
        <v>5887</v>
      </c>
      <c r="N4485" s="31" t="s">
        <v>789</v>
      </c>
      <c r="O4485" s="31" t="s">
        <v>789</v>
      </c>
      <c r="P4485" s="39" t="s">
        <v>422</v>
      </c>
      <c r="Q4485" s="39" t="s">
        <v>555</v>
      </c>
      <c r="R4485" s="41" t="s">
        <v>541</v>
      </c>
      <c r="S4485" s="31" t="s">
        <v>421</v>
      </c>
      <c r="T4485" s="39" t="s">
        <v>281</v>
      </c>
      <c r="U4485" s="39" t="s">
        <v>423</v>
      </c>
      <c r="V4485" s="39" t="s">
        <v>127</v>
      </c>
      <c r="W4485" s="39" t="s">
        <v>175</v>
      </c>
      <c r="X4485" s="42" t="s">
        <v>176</v>
      </c>
      <c r="Y4485" s="50" t="s">
        <v>421</v>
      </c>
      <c r="Z4485" s="30" t="s">
        <v>556</v>
      </c>
      <c r="AA4485" s="31">
        <v>0</v>
      </c>
      <c r="AB4485" s="33" t="s">
        <v>284</v>
      </c>
      <c r="AC4485" s="48">
        <v>3</v>
      </c>
      <c r="AD4485" s="30">
        <v>1</v>
      </c>
      <c r="AE4485" s="30">
        <v>1</v>
      </c>
      <c r="AF4485" s="46" t="str">
        <f>IFERROR(VLOOKUP(U4485,Acronym!$A:$B, 2, FALSE), "Ot")</f>
        <v>L</v>
      </c>
      <c r="AG4485" s="47" t="s">
        <v>715</v>
      </c>
      <c r="AH4485" s="46" t="str">
        <f>VLOOKUP(AG4485,Acronym!$A:$B,2, FALSE)</f>
        <v>TH</v>
      </c>
      <c r="AI4485" s="47" t="s">
        <v>423</v>
      </c>
      <c r="AJ4485" s="47" t="s">
        <v>10088</v>
      </c>
    </row>
    <row r="4486" spans="1:36">
      <c r="A4486" s="30">
        <v>19132361</v>
      </c>
      <c r="B4486" s="31" t="s">
        <v>421</v>
      </c>
      <c r="C4486" s="39" t="s">
        <v>16274</v>
      </c>
      <c r="D4486" s="30">
        <v>1630169</v>
      </c>
      <c r="E4486" s="39" t="s">
        <v>6068</v>
      </c>
      <c r="F4486" s="50">
        <v>40864</v>
      </c>
      <c r="G4486" s="32">
        <v>7516</v>
      </c>
      <c r="H4486" s="31" t="s">
        <v>424</v>
      </c>
      <c r="I4486" s="31" t="s">
        <v>174</v>
      </c>
      <c r="J4486" s="32">
        <v>0</v>
      </c>
      <c r="K4486" s="32">
        <v>0</v>
      </c>
      <c r="L4486" s="50">
        <v>40897</v>
      </c>
      <c r="M4486" s="31" t="s">
        <v>5887</v>
      </c>
      <c r="N4486" s="31" t="s">
        <v>789</v>
      </c>
      <c r="O4486" s="31" t="s">
        <v>789</v>
      </c>
      <c r="P4486" s="39" t="s">
        <v>422</v>
      </c>
      <c r="Q4486" s="39" t="s">
        <v>555</v>
      </c>
      <c r="R4486" s="41" t="s">
        <v>542</v>
      </c>
      <c r="S4486" s="31" t="s">
        <v>421</v>
      </c>
      <c r="T4486" s="39" t="s">
        <v>283</v>
      </c>
      <c r="U4486" s="39" t="s">
        <v>436</v>
      </c>
      <c r="V4486" s="39" t="s">
        <v>170</v>
      </c>
      <c r="W4486" s="39" t="s">
        <v>249</v>
      </c>
      <c r="X4486" s="42" t="s">
        <v>170</v>
      </c>
      <c r="Y4486" s="50" t="s">
        <v>421</v>
      </c>
      <c r="Z4486" s="30" t="s">
        <v>557</v>
      </c>
      <c r="AA4486" s="31">
        <v>0</v>
      </c>
      <c r="AB4486" s="33" t="s">
        <v>282</v>
      </c>
      <c r="AC4486" s="48">
        <v>5</v>
      </c>
      <c r="AD4486" s="30">
        <v>1</v>
      </c>
      <c r="AE4486" s="30">
        <v>0</v>
      </c>
      <c r="AF4486" s="46" t="str">
        <f>IFERROR(VLOOKUP(U4486,Acronym!$A:$B, 2, FALSE), "Ot")</f>
        <v>SW</v>
      </c>
      <c r="AG4486" s="47" t="s">
        <v>717</v>
      </c>
      <c r="AH4486" s="46" t="str">
        <f>VLOOKUP(AG4486,Acronym!$A:$B,2, FALSE)</f>
        <v>CA</v>
      </c>
      <c r="AI4486" s="47" t="s">
        <v>436</v>
      </c>
      <c r="AJ4486" s="47" t="s">
        <v>10089</v>
      </c>
    </row>
    <row r="4487" spans="1:36">
      <c r="A4487" s="30">
        <v>19132476</v>
      </c>
      <c r="B4487" s="31" t="s">
        <v>421</v>
      </c>
      <c r="C4487" s="39" t="s">
        <v>16275</v>
      </c>
      <c r="D4487" s="30">
        <v>1620819</v>
      </c>
      <c r="E4487" s="39" t="s">
        <v>9122</v>
      </c>
      <c r="F4487" s="50">
        <v>40864</v>
      </c>
      <c r="G4487" s="32">
        <v>95000</v>
      </c>
      <c r="H4487" s="31" t="s">
        <v>424</v>
      </c>
      <c r="I4487" s="31" t="s">
        <v>425</v>
      </c>
      <c r="J4487" s="32">
        <v>95000</v>
      </c>
      <c r="K4487" s="32">
        <v>95000</v>
      </c>
      <c r="L4487" s="50">
        <v>40891</v>
      </c>
      <c r="M4487" s="31" t="s">
        <v>5887</v>
      </c>
      <c r="N4487" s="31" t="s">
        <v>789</v>
      </c>
      <c r="O4487" s="31" t="s">
        <v>789</v>
      </c>
      <c r="P4487" s="39" t="s">
        <v>422</v>
      </c>
      <c r="Q4487" s="39" t="s">
        <v>555</v>
      </c>
      <c r="R4487" s="41" t="s">
        <v>541</v>
      </c>
      <c r="S4487" s="31">
        <v>1</v>
      </c>
      <c r="T4487" s="39" t="s">
        <v>283</v>
      </c>
      <c r="U4487" s="39" t="s">
        <v>426</v>
      </c>
      <c r="V4487" s="39" t="s">
        <v>439</v>
      </c>
      <c r="W4487" s="39" t="s">
        <v>286</v>
      </c>
      <c r="X4487" s="42" t="s">
        <v>438</v>
      </c>
      <c r="Y4487" s="50">
        <v>40924</v>
      </c>
      <c r="Z4487" s="30" t="s">
        <v>557</v>
      </c>
      <c r="AA4487" s="31">
        <v>1</v>
      </c>
      <c r="AB4487" s="33" t="s">
        <v>284</v>
      </c>
      <c r="AC4487" s="48">
        <v>4</v>
      </c>
      <c r="AD4487" s="30">
        <v>1</v>
      </c>
      <c r="AE4487" s="30">
        <v>0</v>
      </c>
      <c r="AF4487" s="46" t="str">
        <f>IFERROR(VLOOKUP(U4487,Acronym!$A:$B, 2, FALSE), "Ot")</f>
        <v>NW</v>
      </c>
      <c r="AG4487" s="47" t="s">
        <v>715</v>
      </c>
      <c r="AH4487" s="46" t="str">
        <f>VLOOKUP(AG4487,Acronym!$A:$B,2, FALSE)</f>
        <v>TH</v>
      </c>
      <c r="AI4487" s="47" t="s">
        <v>426</v>
      </c>
      <c r="AJ4487" s="47" t="s">
        <v>10090</v>
      </c>
    </row>
    <row r="4488" spans="1:36">
      <c r="A4488" s="30">
        <v>19133331</v>
      </c>
      <c r="B4488" s="31" t="s">
        <v>421</v>
      </c>
      <c r="C4488" s="39" t="s">
        <v>16276</v>
      </c>
      <c r="D4488" s="30">
        <v>1638083</v>
      </c>
      <c r="E4488" s="39" t="s">
        <v>9123</v>
      </c>
      <c r="F4488" s="50">
        <v>40864</v>
      </c>
      <c r="G4488" s="32">
        <v>10000</v>
      </c>
      <c r="H4488" s="31" t="s">
        <v>424</v>
      </c>
      <c r="I4488" s="31" t="s">
        <v>425</v>
      </c>
      <c r="J4488" s="32">
        <v>10000</v>
      </c>
      <c r="K4488" s="32">
        <v>10000</v>
      </c>
      <c r="L4488" s="50">
        <v>40898</v>
      </c>
      <c r="M4488" s="31" t="s">
        <v>5887</v>
      </c>
      <c r="N4488" s="31" t="s">
        <v>789</v>
      </c>
      <c r="O4488" s="31" t="s">
        <v>789</v>
      </c>
      <c r="P4488" s="39" t="s">
        <v>422</v>
      </c>
      <c r="Q4488" s="39" t="s">
        <v>555</v>
      </c>
      <c r="R4488" s="41" t="s">
        <v>542</v>
      </c>
      <c r="S4488" s="31">
        <v>1</v>
      </c>
      <c r="T4488" s="39" t="s">
        <v>283</v>
      </c>
      <c r="U4488" s="39" t="s">
        <v>430</v>
      </c>
      <c r="V4488" s="39" t="s">
        <v>131</v>
      </c>
      <c r="W4488" s="39" t="s">
        <v>319</v>
      </c>
      <c r="X4488" s="42" t="s">
        <v>323</v>
      </c>
      <c r="Y4488" s="50">
        <v>40914</v>
      </c>
      <c r="Z4488" s="30" t="s">
        <v>557</v>
      </c>
      <c r="AA4488" s="31">
        <v>1</v>
      </c>
      <c r="AB4488" s="33" t="s">
        <v>282</v>
      </c>
      <c r="AC4488" s="48">
        <v>5</v>
      </c>
      <c r="AD4488" s="30">
        <v>1</v>
      </c>
      <c r="AE4488" s="30">
        <v>0</v>
      </c>
      <c r="AF4488" s="46" t="str">
        <f>IFERROR(VLOOKUP(U4488,Acronym!$A:$B, 2, FALSE), "Ot")</f>
        <v>Y</v>
      </c>
      <c r="AG4488" s="47" t="s">
        <v>717</v>
      </c>
      <c r="AH4488" s="46" t="str">
        <f>VLOOKUP(AG4488,Acronym!$A:$B,2, FALSE)</f>
        <v>CA</v>
      </c>
      <c r="AI4488" s="47" t="s">
        <v>720</v>
      </c>
      <c r="AJ4488" s="47" t="s">
        <v>10091</v>
      </c>
    </row>
    <row r="4489" spans="1:36">
      <c r="A4489" s="30">
        <v>19133447</v>
      </c>
      <c r="B4489" s="31" t="s">
        <v>421</v>
      </c>
      <c r="C4489" s="39" t="s">
        <v>16277</v>
      </c>
      <c r="D4489" s="30">
        <v>1385739</v>
      </c>
      <c r="E4489" s="39" t="s">
        <v>10684</v>
      </c>
      <c r="F4489" s="50">
        <v>40864</v>
      </c>
      <c r="G4489" s="32">
        <v>74965</v>
      </c>
      <c r="H4489" s="31" t="s">
        <v>424</v>
      </c>
      <c r="I4489" s="31" t="s">
        <v>174</v>
      </c>
      <c r="J4489" s="32">
        <v>74965</v>
      </c>
      <c r="K4489" s="32">
        <v>0</v>
      </c>
      <c r="L4489" s="50">
        <v>40947</v>
      </c>
      <c r="M4489" s="31" t="s">
        <v>8727</v>
      </c>
      <c r="N4489" s="31" t="s">
        <v>789</v>
      </c>
      <c r="O4489" s="31" t="s">
        <v>789</v>
      </c>
      <c r="P4489" s="39" t="s">
        <v>422</v>
      </c>
      <c r="Q4489" s="39" t="s">
        <v>555</v>
      </c>
      <c r="R4489" s="41" t="s">
        <v>541</v>
      </c>
      <c r="S4489" s="31" t="s">
        <v>421</v>
      </c>
      <c r="T4489" s="39" t="s">
        <v>283</v>
      </c>
      <c r="U4489" s="39" t="s">
        <v>868</v>
      </c>
      <c r="V4489" s="39" t="s">
        <v>5871</v>
      </c>
      <c r="W4489" s="39" t="s">
        <v>48</v>
      </c>
      <c r="X4489" s="42" t="s">
        <v>6</v>
      </c>
      <c r="Y4489" s="50" t="s">
        <v>421</v>
      </c>
      <c r="Z4489" s="30" t="s">
        <v>556</v>
      </c>
      <c r="AA4489" s="31">
        <v>0</v>
      </c>
      <c r="AB4489" s="33" t="s">
        <v>284</v>
      </c>
      <c r="AC4489" s="48">
        <v>12</v>
      </c>
      <c r="AD4489" s="30">
        <v>1</v>
      </c>
      <c r="AE4489" s="30">
        <v>0</v>
      </c>
      <c r="AF4489" s="46" t="str">
        <f>IFERROR(VLOOKUP(U4489,Acronym!$A:$B, 2, FALSE), "Ot")</f>
        <v>E</v>
      </c>
      <c r="AG4489" s="47" t="s">
        <v>715</v>
      </c>
      <c r="AH4489" s="46" t="str">
        <f>VLOOKUP(AG4489,Acronym!$A:$B,2, FALSE)</f>
        <v>TH</v>
      </c>
      <c r="AI4489" s="47" t="s">
        <v>719</v>
      </c>
      <c r="AJ4489" s="47" t="s">
        <v>11240</v>
      </c>
    </row>
    <row r="4490" spans="1:36">
      <c r="A4490" s="30">
        <v>19133914</v>
      </c>
      <c r="B4490" s="31" t="s">
        <v>421</v>
      </c>
      <c r="C4490" s="39" t="s">
        <v>16278</v>
      </c>
      <c r="D4490" s="30">
        <v>19089347</v>
      </c>
      <c r="E4490" s="39" t="s">
        <v>9124</v>
      </c>
      <c r="F4490" s="50">
        <v>40864</v>
      </c>
      <c r="G4490" s="32">
        <v>57500</v>
      </c>
      <c r="H4490" s="31" t="s">
        <v>424</v>
      </c>
      <c r="I4490" s="31" t="s">
        <v>174</v>
      </c>
      <c r="J4490" s="32">
        <v>50000</v>
      </c>
      <c r="K4490" s="32">
        <v>0</v>
      </c>
      <c r="L4490" s="50">
        <v>40897</v>
      </c>
      <c r="M4490" s="31" t="s">
        <v>5887</v>
      </c>
      <c r="N4490" s="31" t="s">
        <v>789</v>
      </c>
      <c r="O4490" s="31" t="s">
        <v>789</v>
      </c>
      <c r="P4490" s="39" t="s">
        <v>422</v>
      </c>
      <c r="Q4490" s="39" t="s">
        <v>555</v>
      </c>
      <c r="R4490" s="41" t="s">
        <v>541</v>
      </c>
      <c r="S4490" s="31" t="s">
        <v>421</v>
      </c>
      <c r="T4490" s="39" t="s">
        <v>283</v>
      </c>
      <c r="U4490" s="39" t="s">
        <v>435</v>
      </c>
      <c r="V4490" s="39" t="s">
        <v>468</v>
      </c>
      <c r="W4490" s="39" t="s">
        <v>466</v>
      </c>
      <c r="X4490" s="42" t="s">
        <v>468</v>
      </c>
      <c r="Y4490" s="50" t="s">
        <v>421</v>
      </c>
      <c r="Z4490" s="30" t="s">
        <v>556</v>
      </c>
      <c r="AA4490" s="31">
        <v>0</v>
      </c>
      <c r="AB4490" s="33" t="s">
        <v>284</v>
      </c>
      <c r="AC4490" s="48">
        <v>5</v>
      </c>
      <c r="AD4490" s="30">
        <v>1</v>
      </c>
      <c r="AE4490" s="30">
        <v>0</v>
      </c>
      <c r="AF4490" s="46" t="str">
        <f>IFERROR(VLOOKUP(U4490,Acronym!$A:$B, 2, FALSE), "Ot")</f>
        <v>WM</v>
      </c>
      <c r="AG4490" s="47" t="s">
        <v>716</v>
      </c>
      <c r="AH4490" s="46" t="str">
        <f>VLOOKUP(AG4490,Acronym!$A:$B,2, FALSE)</f>
        <v>MU</v>
      </c>
      <c r="AI4490" s="47" t="s">
        <v>435</v>
      </c>
      <c r="AJ4490" s="47" t="s">
        <v>10092</v>
      </c>
    </row>
    <row r="4491" spans="1:36">
      <c r="A4491" s="30">
        <v>19134017</v>
      </c>
      <c r="B4491" s="31" t="s">
        <v>421</v>
      </c>
      <c r="C4491" s="39" t="s">
        <v>16279</v>
      </c>
      <c r="D4491" s="30">
        <v>19134010</v>
      </c>
      <c r="E4491" s="39" t="s">
        <v>9125</v>
      </c>
      <c r="F4491" s="50">
        <v>40864</v>
      </c>
      <c r="G4491" s="32">
        <v>2750</v>
      </c>
      <c r="H4491" s="31" t="s">
        <v>424</v>
      </c>
      <c r="I4491" s="31" t="s">
        <v>425</v>
      </c>
      <c r="J4491" s="32">
        <v>2750</v>
      </c>
      <c r="K4491" s="32">
        <v>2750</v>
      </c>
      <c r="L4491" s="50">
        <v>40898</v>
      </c>
      <c r="M4491" s="31" t="s">
        <v>5887</v>
      </c>
      <c r="N4491" s="31" t="s">
        <v>789</v>
      </c>
      <c r="O4491" s="31" t="s">
        <v>789</v>
      </c>
      <c r="P4491" s="39" t="s">
        <v>422</v>
      </c>
      <c r="Q4491" s="39" t="s">
        <v>555</v>
      </c>
      <c r="R4491" s="41" t="s">
        <v>542</v>
      </c>
      <c r="S4491" s="31">
        <v>1</v>
      </c>
      <c r="T4491" s="39" t="s">
        <v>283</v>
      </c>
      <c r="U4491" s="39" t="s">
        <v>868</v>
      </c>
      <c r="V4491" s="39" t="s">
        <v>5327</v>
      </c>
      <c r="W4491" s="39" t="s">
        <v>48</v>
      </c>
      <c r="X4491" s="42" t="s">
        <v>5328</v>
      </c>
      <c r="Y4491" s="50">
        <v>40927</v>
      </c>
      <c r="Z4491" s="30" t="s">
        <v>557</v>
      </c>
      <c r="AA4491" s="31">
        <v>1</v>
      </c>
      <c r="AB4491" s="33" t="s">
        <v>282</v>
      </c>
      <c r="AC4491" s="48">
        <v>5</v>
      </c>
      <c r="AD4491" s="30">
        <v>1</v>
      </c>
      <c r="AE4491" s="30">
        <v>0</v>
      </c>
      <c r="AF4491" s="46" t="str">
        <f>IFERROR(VLOOKUP(U4491,Acronym!$A:$B, 2, FALSE), "Ot")</f>
        <v>E</v>
      </c>
      <c r="AG4491" s="47" t="s">
        <v>716</v>
      </c>
      <c r="AH4491" s="46" t="str">
        <f>VLOOKUP(AG4491,Acronym!$A:$B,2, FALSE)</f>
        <v>MU</v>
      </c>
      <c r="AI4491" s="47" t="s">
        <v>719</v>
      </c>
      <c r="AJ4491" s="47" t="s">
        <v>10093</v>
      </c>
    </row>
    <row r="4492" spans="1:36">
      <c r="A4492" s="30">
        <v>19134087</v>
      </c>
      <c r="B4492" s="31" t="s">
        <v>421</v>
      </c>
      <c r="C4492" s="39" t="s">
        <v>16280</v>
      </c>
      <c r="D4492" s="30">
        <v>1849667</v>
      </c>
      <c r="E4492" s="39" t="s">
        <v>6013</v>
      </c>
      <c r="F4492" s="50">
        <v>40864</v>
      </c>
      <c r="G4492" s="32">
        <v>8540</v>
      </c>
      <c r="H4492" s="31" t="s">
        <v>424</v>
      </c>
      <c r="I4492" s="31" t="s">
        <v>174</v>
      </c>
      <c r="J4492" s="32">
        <v>8540</v>
      </c>
      <c r="K4492" s="32">
        <v>0</v>
      </c>
      <c r="L4492" s="50">
        <v>40913</v>
      </c>
      <c r="M4492" s="31" t="s">
        <v>8727</v>
      </c>
      <c r="N4492" s="31" t="s">
        <v>789</v>
      </c>
      <c r="O4492" s="31" t="s">
        <v>789</v>
      </c>
      <c r="P4492" s="39" t="s">
        <v>422</v>
      </c>
      <c r="Q4492" s="39" t="s">
        <v>555</v>
      </c>
      <c r="R4492" s="41" t="s">
        <v>542</v>
      </c>
      <c r="S4492" s="31" t="s">
        <v>421</v>
      </c>
      <c r="T4492" s="39" t="s">
        <v>281</v>
      </c>
      <c r="U4492" s="39" t="s">
        <v>435</v>
      </c>
      <c r="V4492" s="39" t="s">
        <v>652</v>
      </c>
      <c r="W4492" s="39" t="s">
        <v>435</v>
      </c>
      <c r="X4492" s="42" t="s">
        <v>114</v>
      </c>
      <c r="Y4492" s="50" t="s">
        <v>421</v>
      </c>
      <c r="Z4492" s="30" t="s">
        <v>557</v>
      </c>
      <c r="AA4492" s="31">
        <v>0</v>
      </c>
      <c r="AB4492" s="33" t="s">
        <v>282</v>
      </c>
      <c r="AC4492" s="48">
        <v>7</v>
      </c>
      <c r="AD4492" s="30">
        <v>0</v>
      </c>
      <c r="AE4492" s="30">
        <v>0</v>
      </c>
      <c r="AF4492" s="46" t="str">
        <f>IFERROR(VLOOKUP(U4492,Acronym!$A:$B, 2, FALSE), "Ot")</f>
        <v>WM</v>
      </c>
      <c r="AG4492" s="47" t="s">
        <v>714</v>
      </c>
      <c r="AH4492" s="46" t="str">
        <f>VLOOKUP(AG4492,Acronym!$A:$B,2, FALSE)</f>
        <v>VA</v>
      </c>
      <c r="AI4492" s="47" t="s">
        <v>431</v>
      </c>
      <c r="AJ4492" s="47" t="s">
        <v>10094</v>
      </c>
    </row>
    <row r="4493" spans="1:36">
      <c r="A4493" s="30">
        <v>19136691</v>
      </c>
      <c r="B4493" s="31" t="s">
        <v>421</v>
      </c>
      <c r="C4493" s="39" t="s">
        <v>16281</v>
      </c>
      <c r="D4493" s="30">
        <v>1856476</v>
      </c>
      <c r="E4493" s="39" t="s">
        <v>9126</v>
      </c>
      <c r="F4493" s="50">
        <v>40865</v>
      </c>
      <c r="G4493" s="32">
        <v>1800</v>
      </c>
      <c r="H4493" s="31" t="s">
        <v>424</v>
      </c>
      <c r="I4493" s="31" t="s">
        <v>425</v>
      </c>
      <c r="J4493" s="32">
        <v>1800</v>
      </c>
      <c r="K4493" s="32">
        <v>1800</v>
      </c>
      <c r="L4493" s="50">
        <v>40919</v>
      </c>
      <c r="M4493" s="31" t="s">
        <v>8727</v>
      </c>
      <c r="N4493" s="31" t="s">
        <v>789</v>
      </c>
      <c r="O4493" s="31" t="s">
        <v>789</v>
      </c>
      <c r="P4493" s="39" t="s">
        <v>422</v>
      </c>
      <c r="Q4493" s="39" t="s">
        <v>555</v>
      </c>
      <c r="R4493" s="41" t="s">
        <v>542</v>
      </c>
      <c r="S4493" s="31">
        <v>1</v>
      </c>
      <c r="T4493" s="39" t="s">
        <v>281</v>
      </c>
      <c r="U4493" s="39" t="s">
        <v>446</v>
      </c>
      <c r="V4493" s="39" t="s">
        <v>132</v>
      </c>
      <c r="W4493" s="39" t="s">
        <v>58</v>
      </c>
      <c r="X4493" s="42" t="s">
        <v>132</v>
      </c>
      <c r="Y4493" s="50">
        <v>40942</v>
      </c>
      <c r="Z4493" s="30" t="s">
        <v>557</v>
      </c>
      <c r="AA4493" s="31">
        <v>1</v>
      </c>
      <c r="AB4493" s="33" t="s">
        <v>282</v>
      </c>
      <c r="AC4493" s="48">
        <v>8</v>
      </c>
      <c r="AD4493" s="30">
        <v>0</v>
      </c>
      <c r="AE4493" s="30">
        <v>0</v>
      </c>
      <c r="AF4493" s="46" t="str">
        <f>IFERROR(VLOOKUP(U4493,Acronym!$A:$B, 2, FALSE), "Ot")</f>
        <v>SE</v>
      </c>
      <c r="AG4493" s="47" t="s">
        <v>714</v>
      </c>
      <c r="AH4493" s="46" t="str">
        <f>VLOOKUP(AG4493,Acronym!$A:$B,2, FALSE)</f>
        <v>VA</v>
      </c>
      <c r="AI4493" s="47" t="s">
        <v>446</v>
      </c>
      <c r="AJ4493" s="47" t="s">
        <v>10095</v>
      </c>
    </row>
    <row r="4494" spans="1:36">
      <c r="A4494" s="30">
        <v>19139514</v>
      </c>
      <c r="B4494" s="31" t="s">
        <v>421</v>
      </c>
      <c r="C4494" s="39" t="s">
        <v>16282</v>
      </c>
      <c r="D4494" s="30">
        <v>1860416</v>
      </c>
      <c r="E4494" s="39" t="s">
        <v>9127</v>
      </c>
      <c r="F4494" s="50">
        <v>40865</v>
      </c>
      <c r="G4494" s="32">
        <v>4770</v>
      </c>
      <c r="H4494" s="31" t="s">
        <v>424</v>
      </c>
      <c r="I4494" s="31" t="s">
        <v>425</v>
      </c>
      <c r="J4494" s="32">
        <v>4770</v>
      </c>
      <c r="K4494" s="32">
        <v>4770</v>
      </c>
      <c r="L4494" s="50">
        <v>40897</v>
      </c>
      <c r="M4494" s="31" t="s">
        <v>5887</v>
      </c>
      <c r="N4494" s="31" t="s">
        <v>789</v>
      </c>
      <c r="O4494" s="31" t="s">
        <v>789</v>
      </c>
      <c r="P4494" s="39" t="s">
        <v>422</v>
      </c>
      <c r="Q4494" s="39" t="s">
        <v>555</v>
      </c>
      <c r="R4494" s="41" t="s">
        <v>542</v>
      </c>
      <c r="S4494" s="31">
        <v>1</v>
      </c>
      <c r="T4494" s="39" t="s">
        <v>281</v>
      </c>
      <c r="U4494" s="39" t="s">
        <v>435</v>
      </c>
      <c r="V4494" s="39" t="s">
        <v>334</v>
      </c>
      <c r="W4494" s="39" t="s">
        <v>435</v>
      </c>
      <c r="X4494" s="42" t="s">
        <v>114</v>
      </c>
      <c r="Y4494" s="50">
        <v>40912</v>
      </c>
      <c r="Z4494" s="30" t="s">
        <v>557</v>
      </c>
      <c r="AA4494" s="31">
        <v>1</v>
      </c>
      <c r="AB4494" s="33" t="s">
        <v>282</v>
      </c>
      <c r="AC4494" s="48">
        <v>5</v>
      </c>
      <c r="AD4494" s="30">
        <v>1</v>
      </c>
      <c r="AE4494" s="30">
        <v>0</v>
      </c>
      <c r="AF4494" s="46" t="str">
        <f>IFERROR(VLOOKUP(U4494,Acronym!$A:$B, 2, FALSE), "Ot")</f>
        <v>WM</v>
      </c>
      <c r="AG4494" s="47" t="s">
        <v>714</v>
      </c>
      <c r="AH4494" s="46" t="str">
        <f>VLOOKUP(AG4494,Acronym!$A:$B,2, FALSE)</f>
        <v>VA</v>
      </c>
      <c r="AI4494" s="47" t="s">
        <v>435</v>
      </c>
      <c r="AJ4494" s="47" t="s">
        <v>10096</v>
      </c>
    </row>
    <row r="4495" spans="1:36">
      <c r="A4495" s="30">
        <v>19139577</v>
      </c>
      <c r="B4495" s="31" t="s">
        <v>421</v>
      </c>
      <c r="C4495" s="39" t="s">
        <v>16283</v>
      </c>
      <c r="D4495" s="30">
        <v>1387479</v>
      </c>
      <c r="E4495" s="39" t="s">
        <v>6116</v>
      </c>
      <c r="F4495" s="50">
        <v>40865</v>
      </c>
      <c r="G4495" s="32">
        <v>10000</v>
      </c>
      <c r="H4495" s="31" t="s">
        <v>424</v>
      </c>
      <c r="I4495" s="31" t="s">
        <v>425</v>
      </c>
      <c r="J4495" s="32">
        <v>10000</v>
      </c>
      <c r="K4495" s="32">
        <v>10000</v>
      </c>
      <c r="L4495" s="50">
        <v>40914</v>
      </c>
      <c r="M4495" s="31" t="s">
        <v>8727</v>
      </c>
      <c r="N4495" s="31" t="s">
        <v>789</v>
      </c>
      <c r="O4495" s="31" t="s">
        <v>789</v>
      </c>
      <c r="P4495" s="39" t="s">
        <v>422</v>
      </c>
      <c r="Q4495" s="39" t="s">
        <v>555</v>
      </c>
      <c r="R4495" s="41" t="s">
        <v>542</v>
      </c>
      <c r="S4495" s="31">
        <v>1</v>
      </c>
      <c r="T4495" s="39" t="s">
        <v>283</v>
      </c>
      <c r="U4495" s="39" t="s">
        <v>446</v>
      </c>
      <c r="V4495" s="39" t="s">
        <v>92</v>
      </c>
      <c r="W4495" s="39" t="s">
        <v>211</v>
      </c>
      <c r="X4495" s="42" t="s">
        <v>92</v>
      </c>
      <c r="Y4495" s="50">
        <v>40919</v>
      </c>
      <c r="Z4495" s="30" t="s">
        <v>557</v>
      </c>
      <c r="AA4495" s="31">
        <v>1</v>
      </c>
      <c r="AB4495" s="33" t="s">
        <v>282</v>
      </c>
      <c r="AC4495" s="48">
        <v>7</v>
      </c>
      <c r="AD4495" s="30">
        <v>0</v>
      </c>
      <c r="AE4495" s="30">
        <v>0</v>
      </c>
      <c r="AF4495" s="46" t="str">
        <f>IFERROR(VLOOKUP(U4495,Acronym!$A:$B, 2, FALSE), "Ot")</f>
        <v>SE</v>
      </c>
      <c r="AG4495" s="47" t="s">
        <v>716</v>
      </c>
      <c r="AH4495" s="46" t="str">
        <f>VLOOKUP(AG4495,Acronym!$A:$B,2, FALSE)</f>
        <v>MU</v>
      </c>
      <c r="AI4495" s="47" t="s">
        <v>446</v>
      </c>
      <c r="AJ4495" s="47" t="s">
        <v>10097</v>
      </c>
    </row>
    <row r="4496" spans="1:36">
      <c r="A4496" s="30">
        <v>19139659</v>
      </c>
      <c r="B4496" s="31" t="s">
        <v>421</v>
      </c>
      <c r="C4496" s="39" t="s">
        <v>16284</v>
      </c>
      <c r="D4496" s="30">
        <v>1592295</v>
      </c>
      <c r="E4496" s="39" t="s">
        <v>10685</v>
      </c>
      <c r="F4496" s="50">
        <v>40865</v>
      </c>
      <c r="G4496" s="32">
        <v>100000</v>
      </c>
      <c r="H4496" s="31" t="s">
        <v>424</v>
      </c>
      <c r="I4496" s="31" t="s">
        <v>174</v>
      </c>
      <c r="J4496" s="32">
        <v>100000</v>
      </c>
      <c r="K4496" s="32">
        <v>0</v>
      </c>
      <c r="L4496" s="50">
        <v>40947</v>
      </c>
      <c r="M4496" s="31" t="s">
        <v>8727</v>
      </c>
      <c r="N4496" s="31" t="s">
        <v>789</v>
      </c>
      <c r="O4496" s="31" t="s">
        <v>789</v>
      </c>
      <c r="P4496" s="39" t="s">
        <v>422</v>
      </c>
      <c r="Q4496" s="39" t="s">
        <v>555</v>
      </c>
      <c r="R4496" s="41" t="s">
        <v>541</v>
      </c>
      <c r="S4496" s="31" t="s">
        <v>421</v>
      </c>
      <c r="T4496" s="39" t="s">
        <v>283</v>
      </c>
      <c r="U4496" s="39" t="s">
        <v>434</v>
      </c>
      <c r="V4496" s="39" t="s">
        <v>203</v>
      </c>
      <c r="W4496" s="39" t="s">
        <v>204</v>
      </c>
      <c r="X4496" s="42" t="s">
        <v>205</v>
      </c>
      <c r="Y4496" s="50" t="s">
        <v>421</v>
      </c>
      <c r="Z4496" s="30" t="s">
        <v>556</v>
      </c>
      <c r="AA4496" s="31">
        <v>0</v>
      </c>
      <c r="AB4496" s="33" t="s">
        <v>284</v>
      </c>
      <c r="AC4496" s="48">
        <v>12</v>
      </c>
      <c r="AD4496" s="30">
        <v>1</v>
      </c>
      <c r="AE4496" s="30">
        <v>0</v>
      </c>
      <c r="AF4496" s="46" t="str">
        <f>IFERROR(VLOOKUP(U4496,Acronym!$A:$B, 2, FALSE), "Ot")</f>
        <v>EM</v>
      </c>
      <c r="AG4496" s="47" t="s">
        <v>715</v>
      </c>
      <c r="AH4496" s="46" t="str">
        <f>VLOOKUP(AG4496,Acronym!$A:$B,2, FALSE)</f>
        <v>TH</v>
      </c>
      <c r="AI4496" s="47" t="s">
        <v>434</v>
      </c>
      <c r="AJ4496" s="47" t="s">
        <v>11241</v>
      </c>
    </row>
    <row r="4497" spans="1:36">
      <c r="A4497" s="30">
        <v>19140809</v>
      </c>
      <c r="B4497" s="31" t="s">
        <v>421</v>
      </c>
      <c r="C4497" s="39" t="s">
        <v>16285</v>
      </c>
      <c r="D4497" s="30">
        <v>1846600</v>
      </c>
      <c r="E4497" s="39" t="s">
        <v>9128</v>
      </c>
      <c r="F4497" s="50">
        <v>40865</v>
      </c>
      <c r="G4497" s="32">
        <v>6165</v>
      </c>
      <c r="H4497" s="31" t="s">
        <v>424</v>
      </c>
      <c r="I4497" s="31" t="s">
        <v>425</v>
      </c>
      <c r="J4497" s="32">
        <v>6165</v>
      </c>
      <c r="K4497" s="32">
        <v>6165</v>
      </c>
      <c r="L4497" s="50">
        <v>40897</v>
      </c>
      <c r="M4497" s="31" t="s">
        <v>5887</v>
      </c>
      <c r="N4497" s="31" t="s">
        <v>789</v>
      </c>
      <c r="O4497" s="31" t="s">
        <v>789</v>
      </c>
      <c r="P4497" s="39" t="s">
        <v>422</v>
      </c>
      <c r="Q4497" s="39" t="s">
        <v>555</v>
      </c>
      <c r="R4497" s="41" t="s">
        <v>542</v>
      </c>
      <c r="S4497" s="31">
        <v>1</v>
      </c>
      <c r="T4497" s="39" t="s">
        <v>281</v>
      </c>
      <c r="U4497" s="39" t="s">
        <v>446</v>
      </c>
      <c r="V4497" s="39" t="s">
        <v>154</v>
      </c>
      <c r="W4497" s="39" t="s">
        <v>154</v>
      </c>
      <c r="X4497" s="42" t="s">
        <v>154</v>
      </c>
      <c r="Y4497" s="50">
        <v>40913</v>
      </c>
      <c r="Z4497" s="30" t="s">
        <v>557</v>
      </c>
      <c r="AA4497" s="31">
        <v>1</v>
      </c>
      <c r="AB4497" s="33" t="s">
        <v>282</v>
      </c>
      <c r="AC4497" s="48">
        <v>5</v>
      </c>
      <c r="AD4497" s="30">
        <v>1</v>
      </c>
      <c r="AE4497" s="30">
        <v>0</v>
      </c>
      <c r="AF4497" s="46" t="str">
        <f>IFERROR(VLOOKUP(U4497,Acronym!$A:$B, 2, FALSE), "Ot")</f>
        <v>SE</v>
      </c>
      <c r="AG4497" s="47" t="s">
        <v>715</v>
      </c>
      <c r="AH4497" s="46" t="str">
        <f>VLOOKUP(AG4497,Acronym!$A:$B,2, FALSE)</f>
        <v>TH</v>
      </c>
      <c r="AI4497" s="47" t="s">
        <v>446</v>
      </c>
      <c r="AJ4497" s="47" t="s">
        <v>10098</v>
      </c>
    </row>
    <row r="4498" spans="1:36">
      <c r="A4498" s="30">
        <v>19140929</v>
      </c>
      <c r="B4498" s="31" t="s">
        <v>421</v>
      </c>
      <c r="C4498" s="39" t="s">
        <v>16286</v>
      </c>
      <c r="D4498" s="30">
        <v>19140927</v>
      </c>
      <c r="E4498" s="39" t="s">
        <v>9129</v>
      </c>
      <c r="F4498" s="50">
        <v>40865</v>
      </c>
      <c r="G4498" s="32">
        <v>5803</v>
      </c>
      <c r="H4498" s="31" t="s">
        <v>424</v>
      </c>
      <c r="I4498" s="31" t="s">
        <v>174</v>
      </c>
      <c r="J4498" s="32">
        <v>5803</v>
      </c>
      <c r="K4498" s="32">
        <v>0</v>
      </c>
      <c r="L4498" s="50">
        <v>40914</v>
      </c>
      <c r="M4498" s="31" t="s">
        <v>8727</v>
      </c>
      <c r="N4498" s="31" t="s">
        <v>789</v>
      </c>
      <c r="O4498" s="31" t="s">
        <v>789</v>
      </c>
      <c r="P4498" s="39" t="s">
        <v>422</v>
      </c>
      <c r="Q4498" s="39" t="s">
        <v>555</v>
      </c>
      <c r="R4498" s="41" t="s">
        <v>542</v>
      </c>
      <c r="S4498" s="31" t="s">
        <v>421</v>
      </c>
      <c r="T4498" s="39" t="s">
        <v>281</v>
      </c>
      <c r="U4498" s="39" t="s">
        <v>446</v>
      </c>
      <c r="V4498" s="39" t="s">
        <v>475</v>
      </c>
      <c r="W4498" s="39" t="s">
        <v>372</v>
      </c>
      <c r="X4498" s="42" t="s">
        <v>475</v>
      </c>
      <c r="Y4498" s="50" t="s">
        <v>421</v>
      </c>
      <c r="Z4498" s="30" t="s">
        <v>556</v>
      </c>
      <c r="AA4498" s="31">
        <v>0</v>
      </c>
      <c r="AB4498" s="33" t="s">
        <v>282</v>
      </c>
      <c r="AC4498" s="48">
        <v>7</v>
      </c>
      <c r="AD4498" s="30">
        <v>0</v>
      </c>
      <c r="AE4498" s="30">
        <v>0</v>
      </c>
      <c r="AF4498" s="46" t="str">
        <f>IFERROR(VLOOKUP(U4498,Acronym!$A:$B, 2, FALSE), "Ot")</f>
        <v>SE</v>
      </c>
      <c r="AG4498" s="47" t="s">
        <v>714</v>
      </c>
      <c r="AH4498" s="46" t="str">
        <f>VLOOKUP(AG4498,Acronym!$A:$B,2, FALSE)</f>
        <v>VA</v>
      </c>
      <c r="AI4498" s="47" t="s">
        <v>446</v>
      </c>
      <c r="AJ4498" s="47" t="s">
        <v>10099</v>
      </c>
    </row>
    <row r="4499" spans="1:36">
      <c r="A4499" s="30">
        <v>19141057</v>
      </c>
      <c r="B4499" s="31" t="s">
        <v>421</v>
      </c>
      <c r="C4499" s="39" t="s">
        <v>16287</v>
      </c>
      <c r="D4499" s="30">
        <v>19141055</v>
      </c>
      <c r="E4499" s="39" t="s">
        <v>9130</v>
      </c>
      <c r="F4499" s="50">
        <v>40865</v>
      </c>
      <c r="G4499" s="32">
        <v>5650</v>
      </c>
      <c r="H4499" s="31" t="s">
        <v>424</v>
      </c>
      <c r="I4499" s="31" t="s">
        <v>174</v>
      </c>
      <c r="J4499" s="32">
        <v>0</v>
      </c>
      <c r="K4499" s="32">
        <v>0</v>
      </c>
      <c r="L4499" s="50">
        <v>40897</v>
      </c>
      <c r="M4499" s="31" t="s">
        <v>5887</v>
      </c>
      <c r="N4499" s="31" t="s">
        <v>789</v>
      </c>
      <c r="O4499" s="31" t="s">
        <v>789</v>
      </c>
      <c r="P4499" s="39" t="s">
        <v>422</v>
      </c>
      <c r="Q4499" s="39" t="s">
        <v>555</v>
      </c>
      <c r="R4499" s="41" t="s">
        <v>542</v>
      </c>
      <c r="S4499" s="31" t="s">
        <v>421</v>
      </c>
      <c r="T4499" s="39" t="s">
        <v>281</v>
      </c>
      <c r="U4499" s="39" t="s">
        <v>446</v>
      </c>
      <c r="V4499" s="39" t="s">
        <v>49</v>
      </c>
      <c r="W4499" s="39" t="s">
        <v>50</v>
      </c>
      <c r="X4499" s="42" t="s">
        <v>49</v>
      </c>
      <c r="Y4499" s="50" t="s">
        <v>421</v>
      </c>
      <c r="Z4499" s="30" t="s">
        <v>557</v>
      </c>
      <c r="AA4499" s="31">
        <v>0</v>
      </c>
      <c r="AB4499" s="33" t="s">
        <v>282</v>
      </c>
      <c r="AC4499" s="48">
        <v>5</v>
      </c>
      <c r="AD4499" s="30">
        <v>1</v>
      </c>
      <c r="AE4499" s="30">
        <v>0</v>
      </c>
      <c r="AF4499" s="46" t="str">
        <f>IFERROR(VLOOKUP(U4499,Acronym!$A:$B, 2, FALSE), "Ot")</f>
        <v>SE</v>
      </c>
      <c r="AG4499" s="47" t="s">
        <v>715</v>
      </c>
      <c r="AH4499" s="46" t="str">
        <f>VLOOKUP(AG4499,Acronym!$A:$B,2, FALSE)</f>
        <v>TH</v>
      </c>
      <c r="AI4499" s="47" t="s">
        <v>446</v>
      </c>
      <c r="AJ4499" s="47" t="s">
        <v>10100</v>
      </c>
    </row>
    <row r="4500" spans="1:36">
      <c r="A4500" s="30">
        <v>19142759</v>
      </c>
      <c r="B4500" s="31" t="s">
        <v>421</v>
      </c>
      <c r="C4500" s="39" t="s">
        <v>16288</v>
      </c>
      <c r="D4500" s="30">
        <v>17053796</v>
      </c>
      <c r="E4500" s="39" t="s">
        <v>10686</v>
      </c>
      <c r="F4500" s="50">
        <v>40865</v>
      </c>
      <c r="G4500" s="32">
        <v>36500</v>
      </c>
      <c r="H4500" s="31" t="s">
        <v>424</v>
      </c>
      <c r="I4500" s="31" t="s">
        <v>425</v>
      </c>
      <c r="J4500" s="32">
        <v>36500</v>
      </c>
      <c r="K4500" s="32">
        <v>36500</v>
      </c>
      <c r="L4500" s="50">
        <v>40961</v>
      </c>
      <c r="M4500" s="31" t="s">
        <v>8727</v>
      </c>
      <c r="N4500" s="31" t="s">
        <v>789</v>
      </c>
      <c r="O4500" s="31" t="s">
        <v>789</v>
      </c>
      <c r="P4500" s="39" t="s">
        <v>422</v>
      </c>
      <c r="Q4500" s="39" t="s">
        <v>555</v>
      </c>
      <c r="R4500" s="41" t="s">
        <v>541</v>
      </c>
      <c r="S4500" s="31">
        <v>1</v>
      </c>
      <c r="T4500" s="39" t="s">
        <v>283</v>
      </c>
      <c r="U4500" s="39" t="s">
        <v>436</v>
      </c>
      <c r="V4500" s="39" t="s">
        <v>587</v>
      </c>
      <c r="W4500" s="39" t="s">
        <v>345</v>
      </c>
      <c r="X4500" s="42" t="s">
        <v>345</v>
      </c>
      <c r="Y4500" s="50">
        <v>40974</v>
      </c>
      <c r="Z4500" s="30" t="s">
        <v>557</v>
      </c>
      <c r="AA4500" s="31">
        <v>1</v>
      </c>
      <c r="AB4500" s="33" t="s">
        <v>284</v>
      </c>
      <c r="AC4500" s="48">
        <v>14</v>
      </c>
      <c r="AD4500" s="30">
        <v>0</v>
      </c>
      <c r="AE4500" s="30">
        <v>0</v>
      </c>
      <c r="AF4500" s="46" t="str">
        <f>IFERROR(VLOOKUP(U4500,Acronym!$A:$B, 2, FALSE), "Ot")</f>
        <v>SW</v>
      </c>
      <c r="AG4500" s="47" t="s">
        <v>718</v>
      </c>
      <c r="AH4500" s="46" t="str">
        <f>VLOOKUP(AG4500,Acronym!$A:$B,2, FALSE)</f>
        <v>LI</v>
      </c>
      <c r="AI4500" s="47" t="s">
        <v>436</v>
      </c>
      <c r="AJ4500" s="47" t="s">
        <v>11242</v>
      </c>
    </row>
    <row r="4501" spans="1:36">
      <c r="A4501" s="30">
        <v>19143573</v>
      </c>
      <c r="B4501" s="31" t="s">
        <v>421</v>
      </c>
      <c r="C4501" s="39" t="s">
        <v>16289</v>
      </c>
      <c r="D4501" s="30">
        <v>17681207</v>
      </c>
      <c r="E4501" s="39" t="s">
        <v>9131</v>
      </c>
      <c r="F4501" s="50">
        <v>40865</v>
      </c>
      <c r="G4501" s="32">
        <v>10000</v>
      </c>
      <c r="H4501" s="31" t="s">
        <v>424</v>
      </c>
      <c r="I4501" s="31" t="s">
        <v>174</v>
      </c>
      <c r="J4501" s="32">
        <v>10000</v>
      </c>
      <c r="K4501" s="32">
        <v>0</v>
      </c>
      <c r="L4501" s="50">
        <v>40897</v>
      </c>
      <c r="M4501" s="31" t="s">
        <v>5887</v>
      </c>
      <c r="N4501" s="31" t="s">
        <v>789</v>
      </c>
      <c r="O4501" s="31" t="s">
        <v>789</v>
      </c>
      <c r="P4501" s="39" t="s">
        <v>422</v>
      </c>
      <c r="Q4501" s="39" t="s">
        <v>555</v>
      </c>
      <c r="R4501" s="41" t="s">
        <v>542</v>
      </c>
      <c r="S4501" s="31" t="s">
        <v>421</v>
      </c>
      <c r="T4501" s="39" t="s">
        <v>283</v>
      </c>
      <c r="U4501" s="39" t="s">
        <v>423</v>
      </c>
      <c r="V4501" s="39" t="s">
        <v>354</v>
      </c>
      <c r="W4501" s="39" t="s">
        <v>175</v>
      </c>
      <c r="X4501" s="42" t="s">
        <v>353</v>
      </c>
      <c r="Y4501" s="50" t="s">
        <v>421</v>
      </c>
      <c r="Z4501" s="30" t="s">
        <v>556</v>
      </c>
      <c r="AA4501" s="31">
        <v>0</v>
      </c>
      <c r="AB4501" s="33" t="s">
        <v>282</v>
      </c>
      <c r="AC4501" s="48">
        <v>5</v>
      </c>
      <c r="AD4501" s="30">
        <v>1</v>
      </c>
      <c r="AE4501" s="30">
        <v>0</v>
      </c>
      <c r="AF4501" s="46" t="str">
        <f>IFERROR(VLOOKUP(U4501,Acronym!$A:$B, 2, FALSE), "Ot")</f>
        <v>L</v>
      </c>
      <c r="AG4501" s="47" t="s">
        <v>715</v>
      </c>
      <c r="AH4501" s="46" t="str">
        <f>VLOOKUP(AG4501,Acronym!$A:$B,2, FALSE)</f>
        <v>TH</v>
      </c>
      <c r="AI4501" s="47" t="s">
        <v>423</v>
      </c>
      <c r="AJ4501" s="47" t="s">
        <v>10101</v>
      </c>
    </row>
    <row r="4502" spans="1:36">
      <c r="A4502" s="30">
        <v>19143690</v>
      </c>
      <c r="B4502" s="31" t="s">
        <v>421</v>
      </c>
      <c r="C4502" s="39" t="s">
        <v>16290</v>
      </c>
      <c r="D4502" s="30">
        <v>19143688</v>
      </c>
      <c r="E4502" s="39" t="s">
        <v>9132</v>
      </c>
      <c r="F4502" s="50">
        <v>40865</v>
      </c>
      <c r="G4502" s="32">
        <v>2000</v>
      </c>
      <c r="H4502" s="31" t="s">
        <v>424</v>
      </c>
      <c r="I4502" s="31" t="s">
        <v>174</v>
      </c>
      <c r="J4502" s="32">
        <v>0</v>
      </c>
      <c r="K4502" s="32">
        <v>0</v>
      </c>
      <c r="L4502" s="50">
        <v>40897</v>
      </c>
      <c r="M4502" s="31" t="s">
        <v>5887</v>
      </c>
      <c r="N4502" s="31" t="s">
        <v>789</v>
      </c>
      <c r="O4502" s="31" t="s">
        <v>789</v>
      </c>
      <c r="P4502" s="39" t="s">
        <v>422</v>
      </c>
      <c r="Q4502" s="39" t="s">
        <v>555</v>
      </c>
      <c r="R4502" s="41" t="s">
        <v>542</v>
      </c>
      <c r="S4502" s="31" t="s">
        <v>421</v>
      </c>
      <c r="T4502" s="39" t="s">
        <v>281</v>
      </c>
      <c r="U4502" s="39" t="s">
        <v>423</v>
      </c>
      <c r="V4502" s="39" t="s">
        <v>17</v>
      </c>
      <c r="W4502" s="39" t="s">
        <v>175</v>
      </c>
      <c r="X4502" s="42" t="s">
        <v>18</v>
      </c>
      <c r="Y4502" s="50" t="s">
        <v>421</v>
      </c>
      <c r="Z4502" s="30" t="s">
        <v>557</v>
      </c>
      <c r="AA4502" s="31">
        <v>0</v>
      </c>
      <c r="AB4502" s="33" t="s">
        <v>282</v>
      </c>
      <c r="AC4502" s="48">
        <v>5</v>
      </c>
      <c r="AD4502" s="30">
        <v>1</v>
      </c>
      <c r="AE4502" s="30">
        <v>0</v>
      </c>
      <c r="AF4502" s="46" t="str">
        <f>IFERROR(VLOOKUP(U4502,Acronym!$A:$B, 2, FALSE), "Ot")</f>
        <v>L</v>
      </c>
      <c r="AG4502" s="47" t="s">
        <v>715</v>
      </c>
      <c r="AH4502" s="46" t="str">
        <f>VLOOKUP(AG4502,Acronym!$A:$B,2, FALSE)</f>
        <v>TH</v>
      </c>
      <c r="AI4502" s="47" t="s">
        <v>423</v>
      </c>
      <c r="AJ4502" s="47" t="s">
        <v>10102</v>
      </c>
    </row>
    <row r="4503" spans="1:36">
      <c r="A4503" s="30">
        <v>19143750</v>
      </c>
      <c r="B4503" s="31" t="s">
        <v>421</v>
      </c>
      <c r="C4503" s="39" t="s">
        <v>16291</v>
      </c>
      <c r="D4503" s="30">
        <v>1788581</v>
      </c>
      <c r="E4503" s="39" t="s">
        <v>9133</v>
      </c>
      <c r="F4503" s="50">
        <v>40865</v>
      </c>
      <c r="G4503" s="32">
        <v>10000</v>
      </c>
      <c r="H4503" s="31" t="s">
        <v>424</v>
      </c>
      <c r="I4503" s="31" t="s">
        <v>174</v>
      </c>
      <c r="J4503" s="32">
        <v>0</v>
      </c>
      <c r="K4503" s="32">
        <v>0</v>
      </c>
      <c r="L4503" s="50">
        <v>40897</v>
      </c>
      <c r="M4503" s="31" t="s">
        <v>5887</v>
      </c>
      <c r="N4503" s="31" t="s">
        <v>789</v>
      </c>
      <c r="O4503" s="31" t="s">
        <v>789</v>
      </c>
      <c r="P4503" s="39" t="s">
        <v>422</v>
      </c>
      <c r="Q4503" s="39" t="s">
        <v>555</v>
      </c>
      <c r="R4503" s="41" t="s">
        <v>542</v>
      </c>
      <c r="S4503" s="31" t="s">
        <v>421</v>
      </c>
      <c r="T4503" s="39" t="s">
        <v>281</v>
      </c>
      <c r="U4503" s="39" t="s">
        <v>423</v>
      </c>
      <c r="V4503" s="39" t="s">
        <v>568</v>
      </c>
      <c r="W4503" s="39" t="s">
        <v>175</v>
      </c>
      <c r="X4503" s="42" t="s">
        <v>33</v>
      </c>
      <c r="Y4503" s="50" t="s">
        <v>421</v>
      </c>
      <c r="Z4503" s="30" t="s">
        <v>556</v>
      </c>
      <c r="AA4503" s="31">
        <v>0</v>
      </c>
      <c r="AB4503" s="33" t="s">
        <v>282</v>
      </c>
      <c r="AC4503" s="48">
        <v>5</v>
      </c>
      <c r="AD4503" s="30">
        <v>1</v>
      </c>
      <c r="AE4503" s="30">
        <v>0</v>
      </c>
      <c r="AF4503" s="46" t="str">
        <f>IFERROR(VLOOKUP(U4503,Acronym!$A:$B, 2, FALSE), "Ot")</f>
        <v>L</v>
      </c>
      <c r="AG4503" s="47" t="s">
        <v>716</v>
      </c>
      <c r="AH4503" s="46" t="str">
        <f>VLOOKUP(AG4503,Acronym!$A:$B,2, FALSE)</f>
        <v>MU</v>
      </c>
      <c r="AI4503" s="47" t="s">
        <v>423</v>
      </c>
      <c r="AJ4503" s="47" t="s">
        <v>10103</v>
      </c>
    </row>
    <row r="4504" spans="1:36">
      <c r="A4504" s="30">
        <v>19143866</v>
      </c>
      <c r="B4504" s="31" t="s">
        <v>421</v>
      </c>
      <c r="C4504" s="39" t="s">
        <v>16292</v>
      </c>
      <c r="D4504" s="30">
        <v>1821348</v>
      </c>
      <c r="E4504" s="39" t="s">
        <v>9134</v>
      </c>
      <c r="F4504" s="50">
        <v>40865</v>
      </c>
      <c r="G4504" s="32">
        <v>5000</v>
      </c>
      <c r="H4504" s="31" t="s">
        <v>424</v>
      </c>
      <c r="I4504" s="31" t="s">
        <v>425</v>
      </c>
      <c r="J4504" s="32">
        <v>5000</v>
      </c>
      <c r="K4504" s="32">
        <v>5000</v>
      </c>
      <c r="L4504" s="50">
        <v>40912</v>
      </c>
      <c r="M4504" s="31" t="s">
        <v>8727</v>
      </c>
      <c r="N4504" s="31" t="s">
        <v>789</v>
      </c>
      <c r="O4504" s="31" t="s">
        <v>789</v>
      </c>
      <c r="P4504" s="39" t="s">
        <v>422</v>
      </c>
      <c r="Q4504" s="39" t="s">
        <v>555</v>
      </c>
      <c r="R4504" s="41" t="s">
        <v>542</v>
      </c>
      <c r="S4504" s="31">
        <v>1</v>
      </c>
      <c r="T4504" s="39" t="s">
        <v>281</v>
      </c>
      <c r="U4504" s="39" t="s">
        <v>436</v>
      </c>
      <c r="V4504" s="39" t="s">
        <v>6628</v>
      </c>
      <c r="W4504" s="39" t="s">
        <v>349</v>
      </c>
      <c r="X4504" s="42" t="s">
        <v>349</v>
      </c>
      <c r="Y4504" s="50">
        <v>40919</v>
      </c>
      <c r="Z4504" s="30" t="s">
        <v>557</v>
      </c>
      <c r="AA4504" s="31">
        <v>1</v>
      </c>
      <c r="AB4504" s="33" t="s">
        <v>282</v>
      </c>
      <c r="AC4504" s="48">
        <v>7</v>
      </c>
      <c r="AD4504" s="30">
        <v>0</v>
      </c>
      <c r="AE4504" s="30">
        <v>0</v>
      </c>
      <c r="AF4504" s="46" t="str">
        <f>IFERROR(VLOOKUP(U4504,Acronym!$A:$B, 2, FALSE), "Ot")</f>
        <v>SW</v>
      </c>
      <c r="AG4504" s="47" t="s">
        <v>715</v>
      </c>
      <c r="AH4504" s="46" t="str">
        <f>VLOOKUP(AG4504,Acronym!$A:$B,2, FALSE)</f>
        <v>TH</v>
      </c>
      <c r="AI4504" s="47" t="s">
        <v>436</v>
      </c>
      <c r="AJ4504" s="47" t="s">
        <v>10104</v>
      </c>
    </row>
    <row r="4505" spans="1:36">
      <c r="A4505" s="30">
        <v>19144048</v>
      </c>
      <c r="B4505" s="31" t="s">
        <v>421</v>
      </c>
      <c r="C4505" s="39" t="s">
        <v>16293</v>
      </c>
      <c r="D4505" s="30">
        <v>19144041</v>
      </c>
      <c r="E4505" s="39" t="s">
        <v>8167</v>
      </c>
      <c r="F4505" s="50">
        <v>40866</v>
      </c>
      <c r="G4505" s="32">
        <v>1000</v>
      </c>
      <c r="H4505" s="31" t="s">
        <v>177</v>
      </c>
      <c r="I4505" s="31" t="s">
        <v>174</v>
      </c>
      <c r="J4505" s="32">
        <v>0</v>
      </c>
      <c r="K4505" s="32">
        <v>0</v>
      </c>
      <c r="L4505" s="50">
        <v>40875</v>
      </c>
      <c r="M4505" s="31" t="s">
        <v>5887</v>
      </c>
      <c r="N4505" s="31" t="s">
        <v>789</v>
      </c>
      <c r="O4505" s="31" t="s">
        <v>789</v>
      </c>
      <c r="P4505" s="39" t="s">
        <v>422</v>
      </c>
      <c r="Q4505" s="39" t="s">
        <v>555</v>
      </c>
      <c r="R4505" s="41" t="s">
        <v>542</v>
      </c>
      <c r="S4505" s="31" t="s">
        <v>421</v>
      </c>
      <c r="T4505" s="39" t="s">
        <v>283</v>
      </c>
      <c r="U4505" s="39" t="s">
        <v>436</v>
      </c>
      <c r="V4505" s="39" t="s">
        <v>368</v>
      </c>
      <c r="W4505" s="39" t="s">
        <v>367</v>
      </c>
      <c r="X4505" s="42" t="s">
        <v>367</v>
      </c>
      <c r="Y4505" s="50" t="s">
        <v>421</v>
      </c>
      <c r="Z4505" s="30" t="s">
        <v>556</v>
      </c>
      <c r="AA4505" s="31">
        <v>0</v>
      </c>
      <c r="AB4505" s="33" t="s">
        <v>282</v>
      </c>
      <c r="AC4505" s="48">
        <v>1</v>
      </c>
      <c r="AD4505" s="30">
        <v>1</v>
      </c>
      <c r="AE4505" s="30">
        <v>1</v>
      </c>
      <c r="AF4505" s="46" t="str">
        <f>IFERROR(VLOOKUP(U4505,Acronym!$A:$B, 2, FALSE), "Ot")</f>
        <v>SW</v>
      </c>
      <c r="AG4505" s="47" t="s">
        <v>718</v>
      </c>
      <c r="AH4505" s="46" t="str">
        <f>VLOOKUP(AG4505,Acronym!$A:$B,2, FALSE)</f>
        <v>LI</v>
      </c>
      <c r="AI4505" s="47" t="s">
        <v>436</v>
      </c>
      <c r="AJ4505" s="47" t="s">
        <v>8692</v>
      </c>
    </row>
    <row r="4506" spans="1:36">
      <c r="A4506" s="30">
        <v>19144298</v>
      </c>
      <c r="B4506" s="31" t="s">
        <v>421</v>
      </c>
      <c r="C4506" s="39" t="s">
        <v>16294</v>
      </c>
      <c r="D4506" s="30">
        <v>1821218</v>
      </c>
      <c r="E4506" s="39" t="s">
        <v>9135</v>
      </c>
      <c r="F4506" s="50">
        <v>40866</v>
      </c>
      <c r="G4506" s="32">
        <v>4000</v>
      </c>
      <c r="H4506" s="31" t="s">
        <v>424</v>
      </c>
      <c r="I4506" s="31" t="s">
        <v>174</v>
      </c>
      <c r="J4506" s="32">
        <v>0</v>
      </c>
      <c r="K4506" s="32">
        <v>0</v>
      </c>
      <c r="L4506" s="50">
        <v>40932</v>
      </c>
      <c r="M4506" s="31" t="s">
        <v>8727</v>
      </c>
      <c r="N4506" s="31" t="s">
        <v>789</v>
      </c>
      <c r="O4506" s="31" t="s">
        <v>789</v>
      </c>
      <c r="P4506" s="39" t="s">
        <v>422</v>
      </c>
      <c r="Q4506" s="39" t="s">
        <v>555</v>
      </c>
      <c r="R4506" s="41" t="s">
        <v>542</v>
      </c>
      <c r="S4506" s="31" t="s">
        <v>421</v>
      </c>
      <c r="T4506" s="39" t="s">
        <v>281</v>
      </c>
      <c r="U4506" s="39" t="s">
        <v>436</v>
      </c>
      <c r="V4506" s="39" t="s">
        <v>597</v>
      </c>
      <c r="W4506" s="39" t="s">
        <v>295</v>
      </c>
      <c r="X4506" s="42" t="s">
        <v>545</v>
      </c>
      <c r="Y4506" s="50" t="s">
        <v>421</v>
      </c>
      <c r="Z4506" s="30" t="s">
        <v>557</v>
      </c>
      <c r="AA4506" s="31">
        <v>0</v>
      </c>
      <c r="AB4506" s="33" t="s">
        <v>282</v>
      </c>
      <c r="AC4506" s="48">
        <v>9</v>
      </c>
      <c r="AD4506" s="30">
        <v>0</v>
      </c>
      <c r="AE4506" s="30">
        <v>0</v>
      </c>
      <c r="AF4506" s="46" t="str">
        <f>IFERROR(VLOOKUP(U4506,Acronym!$A:$B, 2, FALSE), "Ot")</f>
        <v>SW</v>
      </c>
      <c r="AG4506" s="47" t="s">
        <v>715</v>
      </c>
      <c r="AH4506" s="46" t="str">
        <f>VLOOKUP(AG4506,Acronym!$A:$B,2, FALSE)</f>
        <v>TH</v>
      </c>
      <c r="AI4506" s="47" t="s">
        <v>436</v>
      </c>
      <c r="AJ4506" s="47" t="s">
        <v>10105</v>
      </c>
    </row>
    <row r="4507" spans="1:36">
      <c r="A4507" s="30">
        <v>19144433</v>
      </c>
      <c r="B4507" s="31" t="s">
        <v>421</v>
      </c>
      <c r="C4507" s="39" t="s">
        <v>16295</v>
      </c>
      <c r="D4507" s="30">
        <v>15248393</v>
      </c>
      <c r="E4507" s="39" t="s">
        <v>9136</v>
      </c>
      <c r="F4507" s="50">
        <v>40867</v>
      </c>
      <c r="G4507" s="32">
        <v>10000</v>
      </c>
      <c r="H4507" s="31" t="s">
        <v>424</v>
      </c>
      <c r="I4507" s="31" t="s">
        <v>174</v>
      </c>
      <c r="J4507" s="32">
        <v>0</v>
      </c>
      <c r="K4507" s="32">
        <v>0</v>
      </c>
      <c r="L4507" s="50">
        <v>40897</v>
      </c>
      <c r="M4507" s="31" t="s">
        <v>5887</v>
      </c>
      <c r="N4507" s="31" t="s">
        <v>789</v>
      </c>
      <c r="O4507" s="31" t="s">
        <v>789</v>
      </c>
      <c r="P4507" s="39" t="s">
        <v>422</v>
      </c>
      <c r="Q4507" s="39" t="s">
        <v>555</v>
      </c>
      <c r="R4507" s="41" t="s">
        <v>542</v>
      </c>
      <c r="S4507" s="31" t="s">
        <v>421</v>
      </c>
      <c r="T4507" s="39" t="s">
        <v>281</v>
      </c>
      <c r="U4507" s="39" t="s">
        <v>423</v>
      </c>
      <c r="V4507" s="39" t="s">
        <v>127</v>
      </c>
      <c r="W4507" s="39" t="s">
        <v>175</v>
      </c>
      <c r="X4507" s="42" t="s">
        <v>176</v>
      </c>
      <c r="Y4507" s="50" t="s">
        <v>421</v>
      </c>
      <c r="Z4507" s="30" t="s">
        <v>557</v>
      </c>
      <c r="AA4507" s="31">
        <v>0</v>
      </c>
      <c r="AB4507" s="33" t="s">
        <v>282</v>
      </c>
      <c r="AC4507" s="48">
        <v>4</v>
      </c>
      <c r="AD4507" s="30">
        <v>1</v>
      </c>
      <c r="AE4507" s="30">
        <v>0</v>
      </c>
      <c r="AF4507" s="46" t="str">
        <f>IFERROR(VLOOKUP(U4507,Acronym!$A:$B, 2, FALSE), "Ot")</f>
        <v>L</v>
      </c>
      <c r="AG4507" s="47" t="s">
        <v>714</v>
      </c>
      <c r="AH4507" s="46" t="str">
        <f>VLOOKUP(AG4507,Acronym!$A:$B,2, FALSE)</f>
        <v>VA</v>
      </c>
      <c r="AI4507" s="47" t="s">
        <v>423</v>
      </c>
      <c r="AJ4507" s="47" t="s">
        <v>10106</v>
      </c>
    </row>
    <row r="4508" spans="1:36">
      <c r="A4508" s="30">
        <v>19144657</v>
      </c>
      <c r="B4508" s="31" t="s">
        <v>421</v>
      </c>
      <c r="C4508" s="39" t="s">
        <v>16296</v>
      </c>
      <c r="D4508" s="30">
        <v>1621326</v>
      </c>
      <c r="E4508" s="39" t="s">
        <v>9137</v>
      </c>
      <c r="F4508" s="50">
        <v>40867</v>
      </c>
      <c r="G4508" s="32">
        <v>9900</v>
      </c>
      <c r="H4508" s="31" t="s">
        <v>424</v>
      </c>
      <c r="I4508" s="31" t="s">
        <v>174</v>
      </c>
      <c r="J4508" s="32">
        <v>0</v>
      </c>
      <c r="K4508" s="32">
        <v>0</v>
      </c>
      <c r="L4508" s="50">
        <v>40897</v>
      </c>
      <c r="M4508" s="31" t="s">
        <v>5887</v>
      </c>
      <c r="N4508" s="31" t="s">
        <v>789</v>
      </c>
      <c r="O4508" s="31" t="s">
        <v>789</v>
      </c>
      <c r="P4508" s="39" t="s">
        <v>422</v>
      </c>
      <c r="Q4508" s="39" t="s">
        <v>555</v>
      </c>
      <c r="R4508" s="41" t="s">
        <v>542</v>
      </c>
      <c r="S4508" s="31" t="s">
        <v>421</v>
      </c>
      <c r="T4508" s="39" t="s">
        <v>283</v>
      </c>
      <c r="U4508" s="39" t="s">
        <v>426</v>
      </c>
      <c r="V4508" s="39" t="s">
        <v>197</v>
      </c>
      <c r="W4508" s="39" t="s">
        <v>285</v>
      </c>
      <c r="X4508" s="42" t="s">
        <v>197</v>
      </c>
      <c r="Y4508" s="50" t="s">
        <v>421</v>
      </c>
      <c r="Z4508" s="30" t="s">
        <v>557</v>
      </c>
      <c r="AA4508" s="31">
        <v>0</v>
      </c>
      <c r="AB4508" s="33" t="s">
        <v>282</v>
      </c>
      <c r="AC4508" s="48">
        <v>4</v>
      </c>
      <c r="AD4508" s="30">
        <v>1</v>
      </c>
      <c r="AE4508" s="30">
        <v>0</v>
      </c>
      <c r="AF4508" s="46" t="str">
        <f>IFERROR(VLOOKUP(U4508,Acronym!$A:$B, 2, FALSE), "Ot")</f>
        <v>NW</v>
      </c>
      <c r="AG4508" s="47" t="s">
        <v>715</v>
      </c>
      <c r="AH4508" s="46" t="str">
        <f>VLOOKUP(AG4508,Acronym!$A:$B,2, FALSE)</f>
        <v>TH</v>
      </c>
      <c r="AI4508" s="47" t="s">
        <v>426</v>
      </c>
      <c r="AJ4508" s="47" t="s">
        <v>10107</v>
      </c>
    </row>
    <row r="4509" spans="1:36">
      <c r="A4509" s="30">
        <v>19144748</v>
      </c>
      <c r="B4509" s="31" t="s">
        <v>421</v>
      </c>
      <c r="C4509" s="39" t="s">
        <v>16297</v>
      </c>
      <c r="D4509" s="30">
        <v>19144746</v>
      </c>
      <c r="E4509" s="39" t="s">
        <v>9138</v>
      </c>
      <c r="F4509" s="50">
        <v>40867</v>
      </c>
      <c r="G4509" s="32">
        <v>6500</v>
      </c>
      <c r="H4509" s="31" t="s">
        <v>424</v>
      </c>
      <c r="I4509" s="31" t="s">
        <v>425</v>
      </c>
      <c r="J4509" s="32">
        <v>5000</v>
      </c>
      <c r="K4509" s="32">
        <v>5000</v>
      </c>
      <c r="L4509" s="50">
        <v>40897</v>
      </c>
      <c r="M4509" s="31" t="s">
        <v>5887</v>
      </c>
      <c r="N4509" s="31" t="s">
        <v>789</v>
      </c>
      <c r="O4509" s="31" t="s">
        <v>789</v>
      </c>
      <c r="P4509" s="39" t="s">
        <v>422</v>
      </c>
      <c r="Q4509" s="39" t="s">
        <v>555</v>
      </c>
      <c r="R4509" s="41" t="s">
        <v>542</v>
      </c>
      <c r="S4509" s="31">
        <v>1</v>
      </c>
      <c r="T4509" s="39" t="s">
        <v>281</v>
      </c>
      <c r="U4509" s="39" t="s">
        <v>423</v>
      </c>
      <c r="V4509" s="39" t="s">
        <v>36</v>
      </c>
      <c r="W4509" s="39" t="s">
        <v>175</v>
      </c>
      <c r="X4509" s="42" t="s">
        <v>35</v>
      </c>
      <c r="Y4509" s="50">
        <v>40919</v>
      </c>
      <c r="Z4509" s="30" t="s">
        <v>557</v>
      </c>
      <c r="AA4509" s="31">
        <v>1</v>
      </c>
      <c r="AB4509" s="33" t="s">
        <v>282</v>
      </c>
      <c r="AC4509" s="48">
        <v>4</v>
      </c>
      <c r="AD4509" s="30">
        <v>1</v>
      </c>
      <c r="AE4509" s="30">
        <v>0</v>
      </c>
      <c r="AF4509" s="46" t="str">
        <f>IFERROR(VLOOKUP(U4509,Acronym!$A:$B, 2, FALSE), "Ot")</f>
        <v>L</v>
      </c>
      <c r="AG4509" s="47" t="s">
        <v>716</v>
      </c>
      <c r="AH4509" s="46" t="str">
        <f>VLOOKUP(AG4509,Acronym!$A:$B,2, FALSE)</f>
        <v>MU</v>
      </c>
      <c r="AI4509" s="47" t="s">
        <v>423</v>
      </c>
      <c r="AJ4509" s="47" t="s">
        <v>10108</v>
      </c>
    </row>
    <row r="4510" spans="1:36">
      <c r="A4510" s="30">
        <v>19145094</v>
      </c>
      <c r="B4510" s="31" t="s">
        <v>421</v>
      </c>
      <c r="C4510" s="39" t="s">
        <v>16298</v>
      </c>
      <c r="D4510" s="30">
        <v>19145087</v>
      </c>
      <c r="E4510" s="39" t="s">
        <v>9139</v>
      </c>
      <c r="F4510" s="50">
        <v>40867</v>
      </c>
      <c r="G4510" s="32">
        <v>9941</v>
      </c>
      <c r="H4510" s="31" t="s">
        <v>424</v>
      </c>
      <c r="I4510" s="31" t="s">
        <v>425</v>
      </c>
      <c r="J4510" s="32">
        <v>9941</v>
      </c>
      <c r="K4510" s="32">
        <v>9941</v>
      </c>
      <c r="L4510" s="50">
        <v>40913</v>
      </c>
      <c r="M4510" s="31" t="s">
        <v>8727</v>
      </c>
      <c r="N4510" s="31" t="s">
        <v>789</v>
      </c>
      <c r="O4510" s="31" t="s">
        <v>789</v>
      </c>
      <c r="P4510" s="39" t="s">
        <v>422</v>
      </c>
      <c r="Q4510" s="39" t="s">
        <v>555</v>
      </c>
      <c r="R4510" s="41" t="s">
        <v>542</v>
      </c>
      <c r="S4510" s="31">
        <v>3</v>
      </c>
      <c r="T4510" s="39" t="s">
        <v>283</v>
      </c>
      <c r="U4510" s="39" t="s">
        <v>426</v>
      </c>
      <c r="V4510" s="39" t="s">
        <v>616</v>
      </c>
      <c r="W4510" s="39" t="s">
        <v>287</v>
      </c>
      <c r="X4510" s="42" t="s">
        <v>429</v>
      </c>
      <c r="Y4510" s="50">
        <v>40956</v>
      </c>
      <c r="Z4510" s="30" t="s">
        <v>557</v>
      </c>
      <c r="AA4510" s="31">
        <v>1</v>
      </c>
      <c r="AB4510" s="33" t="s">
        <v>282</v>
      </c>
      <c r="AC4510" s="48">
        <v>7</v>
      </c>
      <c r="AD4510" s="30">
        <v>0</v>
      </c>
      <c r="AE4510" s="30">
        <v>0</v>
      </c>
      <c r="AF4510" s="46" t="str">
        <f>IFERROR(VLOOKUP(U4510,Acronym!$A:$B, 2, FALSE), "Ot")</f>
        <v>NW</v>
      </c>
      <c r="AG4510" s="47" t="s">
        <v>715</v>
      </c>
      <c r="AH4510" s="46" t="str">
        <f>VLOOKUP(AG4510,Acronym!$A:$B,2, FALSE)</f>
        <v>TH</v>
      </c>
      <c r="AI4510" s="47" t="s">
        <v>426</v>
      </c>
      <c r="AJ4510" s="47" t="s">
        <v>10109</v>
      </c>
    </row>
    <row r="4511" spans="1:36">
      <c r="A4511" s="30">
        <v>19145291</v>
      </c>
      <c r="B4511" s="31" t="s">
        <v>421</v>
      </c>
      <c r="C4511" s="39" t="s">
        <v>16299</v>
      </c>
      <c r="D4511" s="30">
        <v>19145289</v>
      </c>
      <c r="E4511" s="39" t="s">
        <v>9140</v>
      </c>
      <c r="F4511" s="50">
        <v>40867</v>
      </c>
      <c r="G4511" s="32">
        <v>9960</v>
      </c>
      <c r="H4511" s="31" t="s">
        <v>424</v>
      </c>
      <c r="I4511" s="31" t="s">
        <v>174</v>
      </c>
      <c r="J4511" s="32">
        <v>9960</v>
      </c>
      <c r="K4511" s="32">
        <v>0</v>
      </c>
      <c r="L4511" s="50">
        <v>40919</v>
      </c>
      <c r="M4511" s="31" t="s">
        <v>8727</v>
      </c>
      <c r="N4511" s="31" t="s">
        <v>789</v>
      </c>
      <c r="O4511" s="31" t="s">
        <v>789</v>
      </c>
      <c r="P4511" s="39" t="s">
        <v>422</v>
      </c>
      <c r="Q4511" s="39" t="s">
        <v>555</v>
      </c>
      <c r="R4511" s="41" t="s">
        <v>542</v>
      </c>
      <c r="S4511" s="31" t="s">
        <v>421</v>
      </c>
      <c r="T4511" s="39" t="s">
        <v>281</v>
      </c>
      <c r="U4511" s="39" t="s">
        <v>423</v>
      </c>
      <c r="V4511" s="39" t="s">
        <v>149</v>
      </c>
      <c r="W4511" s="39" t="s">
        <v>175</v>
      </c>
      <c r="X4511" s="42" t="s">
        <v>150</v>
      </c>
      <c r="Y4511" s="50" t="s">
        <v>421</v>
      </c>
      <c r="Z4511" s="30" t="s">
        <v>557</v>
      </c>
      <c r="AA4511" s="31">
        <v>0</v>
      </c>
      <c r="AB4511" s="33" t="s">
        <v>282</v>
      </c>
      <c r="AC4511" s="48">
        <v>7</v>
      </c>
      <c r="AD4511" s="30">
        <v>0</v>
      </c>
      <c r="AE4511" s="30">
        <v>0</v>
      </c>
      <c r="AF4511" s="46" t="str">
        <f>IFERROR(VLOOKUP(U4511,Acronym!$A:$B, 2, FALSE), "Ot")</f>
        <v>L</v>
      </c>
      <c r="AG4511" s="47" t="s">
        <v>717</v>
      </c>
      <c r="AH4511" s="46" t="str">
        <f>VLOOKUP(AG4511,Acronym!$A:$B,2, FALSE)</f>
        <v>CA</v>
      </c>
      <c r="AI4511" s="47" t="s">
        <v>423</v>
      </c>
      <c r="AJ4511" s="47" t="s">
        <v>10110</v>
      </c>
    </row>
    <row r="4512" spans="1:36">
      <c r="A4512" s="30">
        <v>19146126</v>
      </c>
      <c r="B4512" s="31" t="s">
        <v>421</v>
      </c>
      <c r="C4512" s="39" t="s">
        <v>16300</v>
      </c>
      <c r="D4512" s="30">
        <v>10386806</v>
      </c>
      <c r="E4512" s="39" t="s">
        <v>10687</v>
      </c>
      <c r="F4512" s="50">
        <v>40868</v>
      </c>
      <c r="G4512" s="32">
        <v>60400</v>
      </c>
      <c r="H4512" s="31" t="s">
        <v>424</v>
      </c>
      <c r="I4512" s="31" t="s">
        <v>425</v>
      </c>
      <c r="J4512" s="32">
        <v>60400</v>
      </c>
      <c r="K4512" s="32">
        <v>60400</v>
      </c>
      <c r="L4512" s="50">
        <v>40961</v>
      </c>
      <c r="M4512" s="31" t="s">
        <v>8727</v>
      </c>
      <c r="N4512" s="31" t="s">
        <v>789</v>
      </c>
      <c r="O4512" s="31" t="s">
        <v>789</v>
      </c>
      <c r="P4512" s="39" t="s">
        <v>422</v>
      </c>
      <c r="Q4512" s="39" t="s">
        <v>555</v>
      </c>
      <c r="R4512" s="41" t="s">
        <v>541</v>
      </c>
      <c r="S4512" s="31">
        <v>1</v>
      </c>
      <c r="T4512" s="39" t="s">
        <v>283</v>
      </c>
      <c r="U4512" s="39" t="s">
        <v>436</v>
      </c>
      <c r="V4512" s="39" t="s">
        <v>348</v>
      </c>
      <c r="W4512" s="39" t="s">
        <v>349</v>
      </c>
      <c r="X4512" s="42" t="s">
        <v>349</v>
      </c>
      <c r="Y4512" s="50" t="s">
        <v>421</v>
      </c>
      <c r="Z4512" s="30" t="s">
        <v>556</v>
      </c>
      <c r="AA4512" s="31">
        <v>1</v>
      </c>
      <c r="AB4512" s="33" t="s">
        <v>284</v>
      </c>
      <c r="AC4512" s="48">
        <v>13</v>
      </c>
      <c r="AD4512" s="30">
        <v>0</v>
      </c>
      <c r="AE4512" s="30">
        <v>0</v>
      </c>
      <c r="AF4512" s="46" t="str">
        <f>IFERROR(VLOOKUP(U4512,Acronym!$A:$B, 2, FALSE), "Ot")</f>
        <v>SW</v>
      </c>
      <c r="AG4512" s="47" t="s">
        <v>715</v>
      </c>
      <c r="AH4512" s="46" t="str">
        <f>VLOOKUP(AG4512,Acronym!$A:$B,2, FALSE)</f>
        <v>TH</v>
      </c>
      <c r="AI4512" s="47" t="s">
        <v>436</v>
      </c>
      <c r="AJ4512" s="47" t="s">
        <v>11243</v>
      </c>
    </row>
    <row r="4513" spans="1:36">
      <c r="A4513" s="30">
        <v>19147156</v>
      </c>
      <c r="B4513" s="31" t="s">
        <v>421</v>
      </c>
      <c r="C4513" s="39" t="s">
        <v>16301</v>
      </c>
      <c r="D4513" s="30">
        <v>11717333</v>
      </c>
      <c r="E4513" s="39" t="s">
        <v>10688</v>
      </c>
      <c r="F4513" s="50">
        <v>40868</v>
      </c>
      <c r="G4513" s="32">
        <v>11320</v>
      </c>
      <c r="H4513" s="31" t="s">
        <v>424</v>
      </c>
      <c r="I4513" s="31" t="s">
        <v>425</v>
      </c>
      <c r="J4513" s="32">
        <v>11320</v>
      </c>
      <c r="K4513" s="32">
        <v>11320</v>
      </c>
      <c r="L4513" s="50">
        <v>40947</v>
      </c>
      <c r="M4513" s="31" t="s">
        <v>8727</v>
      </c>
      <c r="N4513" s="31" t="s">
        <v>789</v>
      </c>
      <c r="O4513" s="31" t="s">
        <v>789</v>
      </c>
      <c r="P4513" s="39" t="s">
        <v>422</v>
      </c>
      <c r="Q4513" s="39" t="s">
        <v>555</v>
      </c>
      <c r="R4513" s="41" t="s">
        <v>541</v>
      </c>
      <c r="S4513" s="31">
        <v>1</v>
      </c>
      <c r="T4513" s="39" t="s">
        <v>281</v>
      </c>
      <c r="U4513" s="39" t="s">
        <v>426</v>
      </c>
      <c r="V4513" s="39" t="s">
        <v>427</v>
      </c>
      <c r="W4513" s="39" t="s">
        <v>287</v>
      </c>
      <c r="X4513" s="42" t="s">
        <v>428</v>
      </c>
      <c r="Y4513" s="50">
        <v>40956</v>
      </c>
      <c r="Z4513" s="30" t="s">
        <v>556</v>
      </c>
      <c r="AA4513" s="31">
        <v>1</v>
      </c>
      <c r="AB4513" s="33" t="s">
        <v>284</v>
      </c>
      <c r="AC4513" s="48">
        <v>11</v>
      </c>
      <c r="AD4513" s="30">
        <v>1</v>
      </c>
      <c r="AE4513" s="30">
        <v>0</v>
      </c>
      <c r="AF4513" s="46" t="str">
        <f>IFERROR(VLOOKUP(U4513,Acronym!$A:$B, 2, FALSE), "Ot")</f>
        <v>NW</v>
      </c>
      <c r="AG4513" s="47" t="s">
        <v>717</v>
      </c>
      <c r="AH4513" s="46" t="str">
        <f>VLOOKUP(AG4513,Acronym!$A:$B,2, FALSE)</f>
        <v>CA</v>
      </c>
      <c r="AI4513" s="47" t="s">
        <v>426</v>
      </c>
      <c r="AJ4513" s="47" t="s">
        <v>11244</v>
      </c>
    </row>
    <row r="4514" spans="1:36">
      <c r="A4514" s="30">
        <v>19148358</v>
      </c>
      <c r="B4514" s="31" t="s">
        <v>421</v>
      </c>
      <c r="C4514" s="39" t="s">
        <v>16302</v>
      </c>
      <c r="D4514" s="30">
        <v>19148351</v>
      </c>
      <c r="E4514" s="39" t="s">
        <v>10689</v>
      </c>
      <c r="F4514" s="50">
        <v>40868</v>
      </c>
      <c r="G4514" s="32">
        <v>98000</v>
      </c>
      <c r="H4514" s="31" t="s">
        <v>424</v>
      </c>
      <c r="I4514" s="31" t="s">
        <v>425</v>
      </c>
      <c r="J4514" s="32">
        <v>98000</v>
      </c>
      <c r="K4514" s="32">
        <v>98000</v>
      </c>
      <c r="L4514" s="50">
        <v>40947</v>
      </c>
      <c r="M4514" s="31" t="s">
        <v>8727</v>
      </c>
      <c r="N4514" s="31" t="s">
        <v>789</v>
      </c>
      <c r="O4514" s="31" t="s">
        <v>789</v>
      </c>
      <c r="P4514" s="39" t="s">
        <v>422</v>
      </c>
      <c r="Q4514" s="39" t="s">
        <v>555</v>
      </c>
      <c r="R4514" s="41" t="s">
        <v>179</v>
      </c>
      <c r="S4514" s="31">
        <v>1</v>
      </c>
      <c r="T4514" s="39" t="s">
        <v>283</v>
      </c>
      <c r="U4514" s="39" t="s">
        <v>423</v>
      </c>
      <c r="V4514" s="39" t="s">
        <v>149</v>
      </c>
      <c r="W4514" s="39" t="s">
        <v>175</v>
      </c>
      <c r="X4514" s="42" t="s">
        <v>150</v>
      </c>
      <c r="Y4514" s="50" t="s">
        <v>421</v>
      </c>
      <c r="Z4514" s="30" t="s">
        <v>556</v>
      </c>
      <c r="AA4514" s="31">
        <v>1</v>
      </c>
      <c r="AB4514" s="33" t="s">
        <v>284</v>
      </c>
      <c r="AC4514" s="48">
        <v>11</v>
      </c>
      <c r="AD4514" s="30">
        <v>1</v>
      </c>
      <c r="AE4514" s="30">
        <v>0</v>
      </c>
      <c r="AF4514" s="46" t="str">
        <f>IFERROR(VLOOKUP(U4514,Acronym!$A:$B, 2, FALSE), "Ot")</f>
        <v>L</v>
      </c>
      <c r="AG4514" s="47" t="s">
        <v>722</v>
      </c>
      <c r="AH4514" s="46" t="str">
        <f>VLOOKUP(AG4514,Acronym!$A:$B,2, FALSE)</f>
        <v>DA</v>
      </c>
      <c r="AI4514" s="47" t="s">
        <v>423</v>
      </c>
      <c r="AJ4514" s="47" t="s">
        <v>11245</v>
      </c>
    </row>
    <row r="4515" spans="1:36">
      <c r="A4515" s="30">
        <v>19148504</v>
      </c>
      <c r="B4515" s="31" t="s">
        <v>421</v>
      </c>
      <c r="C4515" s="39" t="s">
        <v>16303</v>
      </c>
      <c r="D4515" s="30">
        <v>1590280</v>
      </c>
      <c r="E4515" s="39" t="s">
        <v>9141</v>
      </c>
      <c r="F4515" s="50">
        <v>40868</v>
      </c>
      <c r="G4515" s="32">
        <v>200000</v>
      </c>
      <c r="H4515" s="31" t="s">
        <v>424</v>
      </c>
      <c r="I4515" s="31" t="s">
        <v>425</v>
      </c>
      <c r="J4515" s="32">
        <v>200000</v>
      </c>
      <c r="K4515" s="32">
        <v>200000</v>
      </c>
      <c r="L4515" s="50">
        <v>40898</v>
      </c>
      <c r="M4515" s="31" t="s">
        <v>5887</v>
      </c>
      <c r="N4515" s="31" t="s">
        <v>789</v>
      </c>
      <c r="O4515" s="31" t="s">
        <v>789</v>
      </c>
      <c r="P4515" s="39" t="s">
        <v>422</v>
      </c>
      <c r="Q4515" s="39" t="s">
        <v>555</v>
      </c>
      <c r="R4515" s="41" t="s">
        <v>541</v>
      </c>
      <c r="S4515" s="31">
        <v>1</v>
      </c>
      <c r="T4515" s="39" t="s">
        <v>283</v>
      </c>
      <c r="U4515" s="39" t="s">
        <v>868</v>
      </c>
      <c r="V4515" s="39" t="s">
        <v>5026</v>
      </c>
      <c r="W4515" s="39" t="s">
        <v>185</v>
      </c>
      <c r="X4515" s="42" t="s">
        <v>5026</v>
      </c>
      <c r="Y4515" s="50">
        <v>40921</v>
      </c>
      <c r="Z4515" s="30" t="s">
        <v>556</v>
      </c>
      <c r="AA4515" s="31">
        <v>1</v>
      </c>
      <c r="AB4515" s="33" t="s">
        <v>284</v>
      </c>
      <c r="AC4515" s="48">
        <v>4</v>
      </c>
      <c r="AD4515" s="30">
        <v>1</v>
      </c>
      <c r="AE4515" s="30">
        <v>0</v>
      </c>
      <c r="AF4515" s="46" t="str">
        <f>IFERROR(VLOOKUP(U4515,Acronym!$A:$B, 2, FALSE), "Ot")</f>
        <v>E</v>
      </c>
      <c r="AG4515" s="47" t="s">
        <v>715</v>
      </c>
      <c r="AH4515" s="46" t="str">
        <f>VLOOKUP(AG4515,Acronym!$A:$B,2, FALSE)</f>
        <v>TH</v>
      </c>
      <c r="AI4515" s="47" t="s">
        <v>719</v>
      </c>
      <c r="AJ4515" s="47" t="s">
        <v>10111</v>
      </c>
    </row>
    <row r="4516" spans="1:36">
      <c r="A4516" s="30">
        <v>19149743</v>
      </c>
      <c r="B4516" s="31" t="s">
        <v>421</v>
      </c>
      <c r="C4516" s="39" t="s">
        <v>16304</v>
      </c>
      <c r="D4516" s="30">
        <v>1848204</v>
      </c>
      <c r="E4516" s="39" t="s">
        <v>9142</v>
      </c>
      <c r="F4516" s="50">
        <v>40868</v>
      </c>
      <c r="G4516" s="32">
        <v>7300</v>
      </c>
      <c r="H4516" s="31" t="s">
        <v>424</v>
      </c>
      <c r="I4516" s="31" t="s">
        <v>425</v>
      </c>
      <c r="J4516" s="32">
        <v>7300</v>
      </c>
      <c r="K4516" s="32">
        <v>7300</v>
      </c>
      <c r="L4516" s="50">
        <v>40898</v>
      </c>
      <c r="M4516" s="31" t="s">
        <v>5887</v>
      </c>
      <c r="N4516" s="31" t="s">
        <v>789</v>
      </c>
      <c r="O4516" s="31" t="s">
        <v>789</v>
      </c>
      <c r="P4516" s="39" t="s">
        <v>422</v>
      </c>
      <c r="Q4516" s="39" t="s">
        <v>555</v>
      </c>
      <c r="R4516" s="41" t="s">
        <v>542</v>
      </c>
      <c r="S4516" s="31">
        <v>1</v>
      </c>
      <c r="T4516" s="39" t="s">
        <v>281</v>
      </c>
      <c r="U4516" s="39" t="s">
        <v>868</v>
      </c>
      <c r="V4516" s="39" t="s">
        <v>136</v>
      </c>
      <c r="W4516" s="39" t="s">
        <v>153</v>
      </c>
      <c r="X4516" s="42" t="s">
        <v>548</v>
      </c>
      <c r="Y4516" s="50">
        <v>40974</v>
      </c>
      <c r="Z4516" s="30" t="s">
        <v>557</v>
      </c>
      <c r="AA4516" s="31">
        <v>1</v>
      </c>
      <c r="AB4516" s="33" t="s">
        <v>282</v>
      </c>
      <c r="AC4516" s="48">
        <v>4</v>
      </c>
      <c r="AD4516" s="30">
        <v>1</v>
      </c>
      <c r="AE4516" s="30">
        <v>0</v>
      </c>
      <c r="AF4516" s="46" t="str">
        <f>IFERROR(VLOOKUP(U4516,Acronym!$A:$B, 2, FALSE), "Ot")</f>
        <v>E</v>
      </c>
      <c r="AG4516" s="47" t="s">
        <v>715</v>
      </c>
      <c r="AH4516" s="46" t="str">
        <f>VLOOKUP(AG4516,Acronym!$A:$B,2, FALSE)</f>
        <v>TH</v>
      </c>
      <c r="AI4516" s="47" t="s">
        <v>719</v>
      </c>
      <c r="AJ4516" s="47" t="s">
        <v>10112</v>
      </c>
    </row>
    <row r="4517" spans="1:36">
      <c r="A4517" s="30">
        <v>19149860</v>
      </c>
      <c r="B4517" s="31" t="s">
        <v>421</v>
      </c>
      <c r="C4517" s="39" t="s">
        <v>16305</v>
      </c>
      <c r="D4517" s="30">
        <v>1848468</v>
      </c>
      <c r="E4517" s="39" t="s">
        <v>8168</v>
      </c>
      <c r="F4517" s="50">
        <v>40868</v>
      </c>
      <c r="G4517" s="32">
        <v>4500</v>
      </c>
      <c r="H4517" s="31" t="s">
        <v>177</v>
      </c>
      <c r="I4517" s="31" t="s">
        <v>174</v>
      </c>
      <c r="J4517" s="32">
        <v>0</v>
      </c>
      <c r="K4517" s="32">
        <v>0</v>
      </c>
      <c r="L4517" s="50">
        <v>40871</v>
      </c>
      <c r="M4517" s="31" t="s">
        <v>5887</v>
      </c>
      <c r="N4517" s="31" t="s">
        <v>789</v>
      </c>
      <c r="O4517" s="31" t="s">
        <v>789</v>
      </c>
      <c r="P4517" s="39" t="s">
        <v>422</v>
      </c>
      <c r="Q4517" s="39" t="s">
        <v>555</v>
      </c>
      <c r="R4517" s="41" t="s">
        <v>542</v>
      </c>
      <c r="S4517" s="31" t="s">
        <v>421</v>
      </c>
      <c r="T4517" s="39" t="s">
        <v>281</v>
      </c>
      <c r="U4517" s="39" t="s">
        <v>423</v>
      </c>
      <c r="V4517" s="39" t="s">
        <v>354</v>
      </c>
      <c r="W4517" s="39" t="s">
        <v>175</v>
      </c>
      <c r="X4517" s="42" t="s">
        <v>353</v>
      </c>
      <c r="Y4517" s="50" t="s">
        <v>421</v>
      </c>
      <c r="Z4517" s="30" t="s">
        <v>557</v>
      </c>
      <c r="AA4517" s="31">
        <v>0</v>
      </c>
      <c r="AB4517" s="33" t="s">
        <v>282</v>
      </c>
      <c r="AC4517" s="48">
        <v>0</v>
      </c>
      <c r="AD4517" s="30">
        <v>1</v>
      </c>
      <c r="AE4517" s="30">
        <v>1</v>
      </c>
      <c r="AF4517" s="46" t="str">
        <f>IFERROR(VLOOKUP(U4517,Acronym!$A:$B, 2, FALSE), "Ot")</f>
        <v>L</v>
      </c>
      <c r="AG4517" s="47" t="s">
        <v>718</v>
      </c>
      <c r="AH4517" s="46" t="str">
        <f>VLOOKUP(AG4517,Acronym!$A:$B,2, FALSE)</f>
        <v>LI</v>
      </c>
      <c r="AI4517" s="47" t="s">
        <v>423</v>
      </c>
      <c r="AJ4517" s="47" t="s">
        <v>8693</v>
      </c>
    </row>
    <row r="4518" spans="1:36">
      <c r="A4518" s="30">
        <v>19150034</v>
      </c>
      <c r="B4518" s="31" t="s">
        <v>421</v>
      </c>
      <c r="C4518" s="39" t="s">
        <v>16306</v>
      </c>
      <c r="D4518" s="30">
        <v>16913712</v>
      </c>
      <c r="E4518" s="39" t="s">
        <v>9143</v>
      </c>
      <c r="F4518" s="50">
        <v>40868</v>
      </c>
      <c r="G4518" s="32">
        <v>6725</v>
      </c>
      <c r="H4518" s="31" t="s">
        <v>424</v>
      </c>
      <c r="I4518" s="31" t="s">
        <v>174</v>
      </c>
      <c r="J4518" s="32">
        <v>6725</v>
      </c>
      <c r="K4518" s="32">
        <v>0</v>
      </c>
      <c r="L4518" s="50">
        <v>40897</v>
      </c>
      <c r="M4518" s="31" t="s">
        <v>5887</v>
      </c>
      <c r="N4518" s="31" t="s">
        <v>789</v>
      </c>
      <c r="O4518" s="31" t="s">
        <v>789</v>
      </c>
      <c r="P4518" s="39" t="s">
        <v>422</v>
      </c>
      <c r="Q4518" s="39" t="s">
        <v>555</v>
      </c>
      <c r="R4518" s="41" t="s">
        <v>542</v>
      </c>
      <c r="S4518" s="31" t="s">
        <v>421</v>
      </c>
      <c r="T4518" s="39" t="s">
        <v>281</v>
      </c>
      <c r="U4518" s="39" t="s">
        <v>423</v>
      </c>
      <c r="V4518" s="39" t="s">
        <v>127</v>
      </c>
      <c r="W4518" s="39" t="s">
        <v>175</v>
      </c>
      <c r="X4518" s="42" t="s">
        <v>176</v>
      </c>
      <c r="Y4518" s="50" t="s">
        <v>421</v>
      </c>
      <c r="Z4518" s="30" t="s">
        <v>557</v>
      </c>
      <c r="AA4518" s="31">
        <v>0</v>
      </c>
      <c r="AB4518" s="33" t="s">
        <v>282</v>
      </c>
      <c r="AC4518" s="48">
        <v>4</v>
      </c>
      <c r="AD4518" s="30">
        <v>1</v>
      </c>
      <c r="AE4518" s="30">
        <v>0</v>
      </c>
      <c r="AF4518" s="46" t="str">
        <f>IFERROR(VLOOKUP(U4518,Acronym!$A:$B, 2, FALSE), "Ot")</f>
        <v>L</v>
      </c>
      <c r="AG4518" s="47" t="s">
        <v>715</v>
      </c>
      <c r="AH4518" s="46" t="str">
        <f>VLOOKUP(AG4518,Acronym!$A:$B,2, FALSE)</f>
        <v>TH</v>
      </c>
      <c r="AI4518" s="47" t="s">
        <v>423</v>
      </c>
      <c r="AJ4518" s="47" t="s">
        <v>10113</v>
      </c>
    </row>
    <row r="4519" spans="1:36">
      <c r="A4519" s="30">
        <v>19150720</v>
      </c>
      <c r="B4519" s="31" t="s">
        <v>421</v>
      </c>
      <c r="C4519" s="39" t="s">
        <v>16307</v>
      </c>
      <c r="D4519" s="30">
        <v>19150718</v>
      </c>
      <c r="E4519" s="39" t="s">
        <v>9144</v>
      </c>
      <c r="F4519" s="50">
        <v>40868</v>
      </c>
      <c r="G4519" s="32">
        <v>3198</v>
      </c>
      <c r="H4519" s="31" t="s">
        <v>424</v>
      </c>
      <c r="I4519" s="31" t="s">
        <v>174</v>
      </c>
      <c r="J4519" s="32">
        <v>0</v>
      </c>
      <c r="K4519" s="32">
        <v>0</v>
      </c>
      <c r="L4519" s="50">
        <v>40897</v>
      </c>
      <c r="M4519" s="31" t="s">
        <v>5887</v>
      </c>
      <c r="N4519" s="31" t="s">
        <v>789</v>
      </c>
      <c r="O4519" s="31" t="s">
        <v>789</v>
      </c>
      <c r="P4519" s="39" t="s">
        <v>422</v>
      </c>
      <c r="Q4519" s="39" t="s">
        <v>555</v>
      </c>
      <c r="R4519" s="41" t="s">
        <v>542</v>
      </c>
      <c r="S4519" s="31" t="s">
        <v>421</v>
      </c>
      <c r="T4519" s="39" t="s">
        <v>281</v>
      </c>
      <c r="U4519" s="39" t="s">
        <v>434</v>
      </c>
      <c r="V4519" s="39" t="s">
        <v>4135</v>
      </c>
      <c r="W4519" s="39" t="s">
        <v>226</v>
      </c>
      <c r="X4519" s="42" t="s">
        <v>4135</v>
      </c>
      <c r="Y4519" s="50" t="s">
        <v>421</v>
      </c>
      <c r="Z4519" s="30" t="s">
        <v>557</v>
      </c>
      <c r="AA4519" s="31">
        <v>0</v>
      </c>
      <c r="AB4519" s="33" t="s">
        <v>282</v>
      </c>
      <c r="AC4519" s="48">
        <v>4</v>
      </c>
      <c r="AD4519" s="30">
        <v>1</v>
      </c>
      <c r="AE4519" s="30">
        <v>0</v>
      </c>
      <c r="AF4519" s="46" t="str">
        <f>IFERROR(VLOOKUP(U4519,Acronym!$A:$B, 2, FALSE), "Ot")</f>
        <v>EM</v>
      </c>
      <c r="AG4519" s="47" t="s">
        <v>716</v>
      </c>
      <c r="AH4519" s="46" t="str">
        <f>VLOOKUP(AG4519,Acronym!$A:$B,2, FALSE)</f>
        <v>MU</v>
      </c>
      <c r="AI4519" s="47" t="s">
        <v>434</v>
      </c>
      <c r="AJ4519" s="47" t="s">
        <v>10114</v>
      </c>
    </row>
    <row r="4520" spans="1:36">
      <c r="A4520" s="30">
        <v>19150810</v>
      </c>
      <c r="B4520" s="31" t="s">
        <v>421</v>
      </c>
      <c r="C4520" s="39" t="s">
        <v>16308</v>
      </c>
      <c r="D4520" s="30">
        <v>10345904</v>
      </c>
      <c r="E4520" s="39" t="s">
        <v>9145</v>
      </c>
      <c r="F4520" s="50">
        <v>40868</v>
      </c>
      <c r="G4520" s="32">
        <v>5643</v>
      </c>
      <c r="H4520" s="31" t="s">
        <v>424</v>
      </c>
      <c r="I4520" s="31" t="s">
        <v>174</v>
      </c>
      <c r="J4520" s="32">
        <v>5643</v>
      </c>
      <c r="K4520" s="32">
        <v>0</v>
      </c>
      <c r="L4520" s="50">
        <v>40897</v>
      </c>
      <c r="M4520" s="31" t="s">
        <v>5887</v>
      </c>
      <c r="N4520" s="31" t="s">
        <v>789</v>
      </c>
      <c r="O4520" s="31" t="s">
        <v>789</v>
      </c>
      <c r="P4520" s="39" t="s">
        <v>422</v>
      </c>
      <c r="Q4520" s="39" t="s">
        <v>555</v>
      </c>
      <c r="R4520" s="41" t="s">
        <v>542</v>
      </c>
      <c r="S4520" s="31" t="s">
        <v>421</v>
      </c>
      <c r="T4520" s="39" t="s">
        <v>281</v>
      </c>
      <c r="U4520" s="39" t="s">
        <v>423</v>
      </c>
      <c r="V4520" s="39" t="s">
        <v>301</v>
      </c>
      <c r="W4520" s="39" t="s">
        <v>175</v>
      </c>
      <c r="X4520" s="42" t="s">
        <v>302</v>
      </c>
      <c r="Y4520" s="50" t="s">
        <v>421</v>
      </c>
      <c r="Z4520" s="30" t="s">
        <v>557</v>
      </c>
      <c r="AA4520" s="31">
        <v>0</v>
      </c>
      <c r="AB4520" s="33" t="s">
        <v>282</v>
      </c>
      <c r="AC4520" s="48">
        <v>4</v>
      </c>
      <c r="AD4520" s="30">
        <v>1</v>
      </c>
      <c r="AE4520" s="30">
        <v>0</v>
      </c>
      <c r="AF4520" s="46" t="str">
        <f>IFERROR(VLOOKUP(U4520,Acronym!$A:$B, 2, FALSE), "Ot")</f>
        <v>L</v>
      </c>
      <c r="AG4520" s="47" t="s">
        <v>715</v>
      </c>
      <c r="AH4520" s="46" t="str">
        <f>VLOOKUP(AG4520,Acronym!$A:$B,2, FALSE)</f>
        <v>TH</v>
      </c>
      <c r="AI4520" s="47" t="s">
        <v>423</v>
      </c>
      <c r="AJ4520" s="47" t="s">
        <v>10115</v>
      </c>
    </row>
    <row r="4521" spans="1:36">
      <c r="A4521" s="30">
        <v>19151523</v>
      </c>
      <c r="B4521" s="31" t="s">
        <v>421</v>
      </c>
      <c r="C4521" s="39" t="s">
        <v>16309</v>
      </c>
      <c r="D4521" s="30">
        <v>19151516</v>
      </c>
      <c r="E4521" s="39" t="s">
        <v>10690</v>
      </c>
      <c r="F4521" s="50">
        <v>40868</v>
      </c>
      <c r="G4521" s="32">
        <v>24021</v>
      </c>
      <c r="H4521" s="31" t="s">
        <v>424</v>
      </c>
      <c r="I4521" s="31" t="s">
        <v>174</v>
      </c>
      <c r="J4521" s="32">
        <v>0</v>
      </c>
      <c r="K4521" s="32">
        <v>0</v>
      </c>
      <c r="L4521" s="50">
        <v>40961</v>
      </c>
      <c r="M4521" s="31" t="s">
        <v>8727</v>
      </c>
      <c r="N4521" s="31" t="s">
        <v>789</v>
      </c>
      <c r="O4521" s="31" t="s">
        <v>789</v>
      </c>
      <c r="P4521" s="39" t="s">
        <v>422</v>
      </c>
      <c r="Q4521" s="39" t="s">
        <v>555</v>
      </c>
      <c r="R4521" s="41" t="s">
        <v>541</v>
      </c>
      <c r="S4521" s="31" t="s">
        <v>421</v>
      </c>
      <c r="T4521" s="39" t="s">
        <v>283</v>
      </c>
      <c r="U4521" s="39" t="s">
        <v>436</v>
      </c>
      <c r="V4521" s="39" t="s">
        <v>348</v>
      </c>
      <c r="W4521" s="39" t="s">
        <v>349</v>
      </c>
      <c r="X4521" s="42" t="s">
        <v>349</v>
      </c>
      <c r="Y4521" s="50" t="s">
        <v>421</v>
      </c>
      <c r="Z4521" s="30" t="s">
        <v>556</v>
      </c>
      <c r="AA4521" s="31">
        <v>0</v>
      </c>
      <c r="AB4521" s="33" t="s">
        <v>284</v>
      </c>
      <c r="AC4521" s="48">
        <v>13</v>
      </c>
      <c r="AD4521" s="30">
        <v>0</v>
      </c>
      <c r="AE4521" s="30">
        <v>0</v>
      </c>
      <c r="AF4521" s="46" t="str">
        <f>IFERROR(VLOOKUP(U4521,Acronym!$A:$B, 2, FALSE), "Ot")</f>
        <v>SW</v>
      </c>
      <c r="AG4521" s="47" t="s">
        <v>715</v>
      </c>
      <c r="AH4521" s="46" t="str">
        <f>VLOOKUP(AG4521,Acronym!$A:$B,2, FALSE)</f>
        <v>TH</v>
      </c>
      <c r="AI4521" s="47" t="s">
        <v>436</v>
      </c>
      <c r="AJ4521" s="47" t="s">
        <v>11246</v>
      </c>
    </row>
    <row r="4522" spans="1:36">
      <c r="A4522" s="30">
        <v>19151666</v>
      </c>
      <c r="B4522" s="31" t="s">
        <v>421</v>
      </c>
      <c r="C4522" s="39" t="s">
        <v>16310</v>
      </c>
      <c r="D4522" s="30">
        <v>18727921</v>
      </c>
      <c r="E4522" s="39" t="s">
        <v>8169</v>
      </c>
      <c r="F4522" s="50">
        <v>40868</v>
      </c>
      <c r="G4522" s="32">
        <v>5225</v>
      </c>
      <c r="H4522" s="31" t="s">
        <v>177</v>
      </c>
      <c r="I4522" s="31" t="s">
        <v>174</v>
      </c>
      <c r="J4522" s="32">
        <v>0</v>
      </c>
      <c r="K4522" s="32">
        <v>0</v>
      </c>
      <c r="L4522" s="50">
        <v>40872</v>
      </c>
      <c r="M4522" s="31" t="s">
        <v>5887</v>
      </c>
      <c r="N4522" s="31" t="s">
        <v>789</v>
      </c>
      <c r="O4522" s="31" t="s">
        <v>789</v>
      </c>
      <c r="P4522" s="39" t="s">
        <v>422</v>
      </c>
      <c r="Q4522" s="39" t="s">
        <v>555</v>
      </c>
      <c r="R4522" s="41" t="s">
        <v>542</v>
      </c>
      <c r="S4522" s="31" t="s">
        <v>421</v>
      </c>
      <c r="T4522" s="39" t="s">
        <v>283</v>
      </c>
      <c r="U4522" s="39" t="s">
        <v>446</v>
      </c>
      <c r="V4522" s="39" t="s">
        <v>363</v>
      </c>
      <c r="W4522" s="39" t="s">
        <v>50</v>
      </c>
      <c r="X4522" s="42" t="s">
        <v>364</v>
      </c>
      <c r="Y4522" s="50" t="s">
        <v>421</v>
      </c>
      <c r="Z4522" s="30" t="s">
        <v>557</v>
      </c>
      <c r="AA4522" s="31">
        <v>0</v>
      </c>
      <c r="AB4522" s="33" t="s">
        <v>282</v>
      </c>
      <c r="AC4522" s="48">
        <v>1</v>
      </c>
      <c r="AD4522" s="30">
        <v>1</v>
      </c>
      <c r="AE4522" s="30">
        <v>1</v>
      </c>
      <c r="AF4522" s="46" t="str">
        <f>IFERROR(VLOOKUP(U4522,Acronym!$A:$B, 2, FALSE), "Ot")</f>
        <v>SE</v>
      </c>
      <c r="AG4522" s="47" t="s">
        <v>715</v>
      </c>
      <c r="AH4522" s="46" t="str">
        <f>VLOOKUP(AG4522,Acronym!$A:$B,2, FALSE)</f>
        <v>TH</v>
      </c>
      <c r="AI4522" s="47" t="s">
        <v>446</v>
      </c>
      <c r="AJ4522" s="47" t="s">
        <v>8694</v>
      </c>
    </row>
    <row r="4523" spans="1:36">
      <c r="A4523" s="30">
        <v>19152343</v>
      </c>
      <c r="B4523" s="31" t="s">
        <v>421</v>
      </c>
      <c r="C4523" s="39" t="s">
        <v>16311</v>
      </c>
      <c r="D4523" s="30">
        <v>1611324</v>
      </c>
      <c r="E4523" s="39" t="s">
        <v>9146</v>
      </c>
      <c r="F4523" s="50">
        <v>40868</v>
      </c>
      <c r="G4523" s="32">
        <v>10000</v>
      </c>
      <c r="H4523" s="31" t="s">
        <v>424</v>
      </c>
      <c r="I4523" s="31" t="s">
        <v>425</v>
      </c>
      <c r="J4523" s="32">
        <v>10000</v>
      </c>
      <c r="K4523" s="32">
        <v>10000</v>
      </c>
      <c r="L4523" s="50">
        <v>40898</v>
      </c>
      <c r="M4523" s="31" t="s">
        <v>5887</v>
      </c>
      <c r="N4523" s="31" t="s">
        <v>789</v>
      </c>
      <c r="O4523" s="31" t="s">
        <v>789</v>
      </c>
      <c r="P4523" s="39" t="s">
        <v>422</v>
      </c>
      <c r="Q4523" s="39" t="s">
        <v>555</v>
      </c>
      <c r="R4523" s="41" t="s">
        <v>542</v>
      </c>
      <c r="S4523" s="31">
        <v>1</v>
      </c>
      <c r="T4523" s="39" t="s">
        <v>283</v>
      </c>
      <c r="U4523" s="39" t="s">
        <v>1724</v>
      </c>
      <c r="V4523" s="39" t="s">
        <v>9147</v>
      </c>
      <c r="W4523" s="39" t="s">
        <v>9147</v>
      </c>
      <c r="X4523" s="42" t="s">
        <v>9147</v>
      </c>
      <c r="Y4523" s="50">
        <v>40917</v>
      </c>
      <c r="Z4523" s="30" t="s">
        <v>557</v>
      </c>
      <c r="AA4523" s="31">
        <v>1</v>
      </c>
      <c r="AB4523" s="33" t="s">
        <v>282</v>
      </c>
      <c r="AC4523" s="48">
        <v>4</v>
      </c>
      <c r="AD4523" s="30">
        <v>1</v>
      </c>
      <c r="AE4523" s="30">
        <v>0</v>
      </c>
      <c r="AF4523" s="46" t="str">
        <f>IFERROR(VLOOKUP(U4523,Acronym!$A:$B, 2, FALSE), "Ot")</f>
        <v>Ot</v>
      </c>
      <c r="AG4523" s="47" t="s">
        <v>715</v>
      </c>
      <c r="AH4523" s="46" t="str">
        <f>VLOOKUP(AG4523,Acronym!$A:$B,2, FALSE)</f>
        <v>TH</v>
      </c>
      <c r="AI4523" s="47" t="s">
        <v>431</v>
      </c>
      <c r="AJ4523" s="47" t="s">
        <v>10116</v>
      </c>
    </row>
    <row r="4524" spans="1:36">
      <c r="A4524" s="30">
        <v>19152448</v>
      </c>
      <c r="B4524" s="31" t="s">
        <v>421</v>
      </c>
      <c r="C4524" s="39" t="s">
        <v>16312</v>
      </c>
      <c r="D4524" s="30">
        <v>19152446</v>
      </c>
      <c r="E4524" s="39" t="s">
        <v>8170</v>
      </c>
      <c r="F4524" s="50">
        <v>40868</v>
      </c>
      <c r="G4524" s="32">
        <v>10000</v>
      </c>
      <c r="H4524" s="31" t="s">
        <v>177</v>
      </c>
      <c r="I4524" s="31" t="s">
        <v>174</v>
      </c>
      <c r="J4524" s="32">
        <v>0</v>
      </c>
      <c r="K4524" s="32">
        <v>0</v>
      </c>
      <c r="L4524" s="50">
        <v>40877</v>
      </c>
      <c r="M4524" s="31" t="s">
        <v>5887</v>
      </c>
      <c r="N4524" s="31" t="s">
        <v>789</v>
      </c>
      <c r="O4524" s="31" t="s">
        <v>789</v>
      </c>
      <c r="P4524" s="39" t="s">
        <v>422</v>
      </c>
      <c r="Q4524" s="39" t="s">
        <v>555</v>
      </c>
      <c r="R4524" s="41" t="s">
        <v>542</v>
      </c>
      <c r="S4524" s="31" t="s">
        <v>421</v>
      </c>
      <c r="T4524" s="39" t="s">
        <v>281</v>
      </c>
      <c r="U4524" s="39" t="s">
        <v>423</v>
      </c>
      <c r="V4524" s="39" t="s">
        <v>583</v>
      </c>
      <c r="W4524" s="39" t="s">
        <v>175</v>
      </c>
      <c r="X4524" s="42" t="s">
        <v>90</v>
      </c>
      <c r="Y4524" s="50" t="s">
        <v>421</v>
      </c>
      <c r="Z4524" s="30" t="s">
        <v>557</v>
      </c>
      <c r="AA4524" s="31">
        <v>0</v>
      </c>
      <c r="AB4524" s="33" t="s">
        <v>282</v>
      </c>
      <c r="AC4524" s="48">
        <v>1</v>
      </c>
      <c r="AD4524" s="30">
        <v>1</v>
      </c>
      <c r="AE4524" s="30">
        <v>1</v>
      </c>
      <c r="AF4524" s="46" t="str">
        <f>IFERROR(VLOOKUP(U4524,Acronym!$A:$B, 2, FALSE), "Ot")</f>
        <v>L</v>
      </c>
      <c r="AG4524" s="47" t="s">
        <v>715</v>
      </c>
      <c r="AH4524" s="46" t="str">
        <f>VLOOKUP(AG4524,Acronym!$A:$B,2, FALSE)</f>
        <v>TH</v>
      </c>
      <c r="AI4524" s="47" t="s">
        <v>423</v>
      </c>
      <c r="AJ4524" s="47" t="s">
        <v>8695</v>
      </c>
    </row>
    <row r="4525" spans="1:36">
      <c r="A4525" s="30">
        <v>19153416</v>
      </c>
      <c r="B4525" s="31" t="s">
        <v>421</v>
      </c>
      <c r="C4525" s="39" t="s">
        <v>16313</v>
      </c>
      <c r="D4525" s="30">
        <v>1795172</v>
      </c>
      <c r="E4525" s="39" t="s">
        <v>8171</v>
      </c>
      <c r="F4525" s="50">
        <v>40868</v>
      </c>
      <c r="G4525" s="32">
        <v>7000</v>
      </c>
      <c r="H4525" s="31" t="s">
        <v>177</v>
      </c>
      <c r="I4525" s="31" t="s">
        <v>174</v>
      </c>
      <c r="J4525" s="32">
        <v>0</v>
      </c>
      <c r="K4525" s="32">
        <v>0</v>
      </c>
      <c r="L4525" s="50">
        <v>40870</v>
      </c>
      <c r="M4525" s="31" t="s">
        <v>5887</v>
      </c>
      <c r="N4525" s="31" t="s">
        <v>789</v>
      </c>
      <c r="O4525" s="31" t="s">
        <v>789</v>
      </c>
      <c r="P4525" s="39" t="s">
        <v>422</v>
      </c>
      <c r="Q4525" s="39" t="s">
        <v>555</v>
      </c>
      <c r="R4525" s="41" t="s">
        <v>542</v>
      </c>
      <c r="S4525" s="31" t="s">
        <v>421</v>
      </c>
      <c r="T4525" s="39" t="s">
        <v>281</v>
      </c>
      <c r="U4525" s="39" t="s">
        <v>423</v>
      </c>
      <c r="V4525" s="39" t="s">
        <v>303</v>
      </c>
      <c r="W4525" s="39" t="s">
        <v>175</v>
      </c>
      <c r="X4525" s="42" t="s">
        <v>302</v>
      </c>
      <c r="Y4525" s="50" t="s">
        <v>421</v>
      </c>
      <c r="Z4525" s="30" t="s">
        <v>556</v>
      </c>
      <c r="AA4525" s="31">
        <v>0</v>
      </c>
      <c r="AB4525" s="33" t="s">
        <v>282</v>
      </c>
      <c r="AC4525" s="48">
        <v>0</v>
      </c>
      <c r="AD4525" s="30">
        <v>1</v>
      </c>
      <c r="AE4525" s="30">
        <v>1</v>
      </c>
      <c r="AF4525" s="46" t="str">
        <f>IFERROR(VLOOKUP(U4525,Acronym!$A:$B, 2, FALSE), "Ot")</f>
        <v>L</v>
      </c>
      <c r="AG4525" s="47" t="s">
        <v>716</v>
      </c>
      <c r="AH4525" s="46" t="str">
        <f>VLOOKUP(AG4525,Acronym!$A:$B,2, FALSE)</f>
        <v>MU</v>
      </c>
      <c r="AI4525" s="47" t="s">
        <v>423</v>
      </c>
      <c r="AJ4525" s="47" t="s">
        <v>8696</v>
      </c>
    </row>
    <row r="4526" spans="1:36">
      <c r="A4526" s="30">
        <v>19154838</v>
      </c>
      <c r="B4526" s="31" t="s">
        <v>421</v>
      </c>
      <c r="C4526" s="39" t="s">
        <v>16314</v>
      </c>
      <c r="D4526" s="30">
        <v>19154831</v>
      </c>
      <c r="E4526" s="39" t="s">
        <v>10691</v>
      </c>
      <c r="F4526" s="50">
        <v>40868</v>
      </c>
      <c r="G4526" s="32">
        <v>17000</v>
      </c>
      <c r="H4526" s="31" t="s">
        <v>424</v>
      </c>
      <c r="I4526" s="31" t="s">
        <v>425</v>
      </c>
      <c r="J4526" s="32">
        <v>17000</v>
      </c>
      <c r="K4526" s="32">
        <v>17000</v>
      </c>
      <c r="L4526" s="50">
        <v>40961</v>
      </c>
      <c r="M4526" s="31" t="s">
        <v>8727</v>
      </c>
      <c r="N4526" s="31" t="s">
        <v>789</v>
      </c>
      <c r="O4526" s="31" t="s">
        <v>789</v>
      </c>
      <c r="P4526" s="39" t="s">
        <v>422</v>
      </c>
      <c r="Q4526" s="39" t="s">
        <v>555</v>
      </c>
      <c r="R4526" s="41" t="s">
        <v>541</v>
      </c>
      <c r="S4526" s="31">
        <v>1</v>
      </c>
      <c r="T4526" s="39" t="s">
        <v>283</v>
      </c>
      <c r="U4526" s="39" t="s">
        <v>436</v>
      </c>
      <c r="V4526" s="39" t="s">
        <v>350</v>
      </c>
      <c r="W4526" s="39" t="s">
        <v>349</v>
      </c>
      <c r="X4526" s="42" t="s">
        <v>349</v>
      </c>
      <c r="Y4526" s="50" t="s">
        <v>421</v>
      </c>
      <c r="Z4526" s="30" t="s">
        <v>557</v>
      </c>
      <c r="AA4526" s="31">
        <v>1</v>
      </c>
      <c r="AB4526" s="33" t="s">
        <v>284</v>
      </c>
      <c r="AC4526" s="48">
        <v>13</v>
      </c>
      <c r="AD4526" s="30">
        <v>0</v>
      </c>
      <c r="AE4526" s="30">
        <v>0</v>
      </c>
      <c r="AF4526" s="46" t="str">
        <f>IFERROR(VLOOKUP(U4526,Acronym!$A:$B, 2, FALSE), "Ot")</f>
        <v>SW</v>
      </c>
      <c r="AG4526" s="47" t="s">
        <v>715</v>
      </c>
      <c r="AH4526" s="46" t="str">
        <f>VLOOKUP(AG4526,Acronym!$A:$B,2, FALSE)</f>
        <v>TH</v>
      </c>
      <c r="AI4526" s="47" t="s">
        <v>436</v>
      </c>
      <c r="AJ4526" s="47" t="s">
        <v>11247</v>
      </c>
    </row>
    <row r="4527" spans="1:36">
      <c r="A4527" s="30">
        <v>19154963</v>
      </c>
      <c r="B4527" s="31" t="s">
        <v>421</v>
      </c>
      <c r="C4527" s="39" t="s">
        <v>16315</v>
      </c>
      <c r="D4527" s="30">
        <v>16623279</v>
      </c>
      <c r="E4527" s="39" t="s">
        <v>9148</v>
      </c>
      <c r="F4527" s="50">
        <v>40868</v>
      </c>
      <c r="G4527" s="32">
        <v>9000</v>
      </c>
      <c r="H4527" s="31" t="s">
        <v>424</v>
      </c>
      <c r="I4527" s="31" t="s">
        <v>174</v>
      </c>
      <c r="J4527" s="32">
        <v>9000</v>
      </c>
      <c r="K4527" s="32">
        <v>0</v>
      </c>
      <c r="L4527" s="50">
        <v>40897</v>
      </c>
      <c r="M4527" s="31" t="s">
        <v>5887</v>
      </c>
      <c r="N4527" s="31" t="s">
        <v>789</v>
      </c>
      <c r="O4527" s="31" t="s">
        <v>789</v>
      </c>
      <c r="P4527" s="39" t="s">
        <v>422</v>
      </c>
      <c r="Q4527" s="39" t="s">
        <v>555</v>
      </c>
      <c r="R4527" s="41" t="s">
        <v>542</v>
      </c>
      <c r="S4527" s="31" t="s">
        <v>421</v>
      </c>
      <c r="T4527" s="39" t="s">
        <v>283</v>
      </c>
      <c r="U4527" s="39" t="s">
        <v>423</v>
      </c>
      <c r="V4527" s="39" t="s">
        <v>354</v>
      </c>
      <c r="W4527" s="39" t="s">
        <v>175</v>
      </c>
      <c r="X4527" s="42" t="s">
        <v>353</v>
      </c>
      <c r="Y4527" s="50" t="s">
        <v>421</v>
      </c>
      <c r="Z4527" s="30" t="s">
        <v>557</v>
      </c>
      <c r="AA4527" s="31">
        <v>0</v>
      </c>
      <c r="AB4527" s="33" t="s">
        <v>282</v>
      </c>
      <c r="AC4527" s="48">
        <v>4</v>
      </c>
      <c r="AD4527" s="30">
        <v>1</v>
      </c>
      <c r="AE4527" s="30">
        <v>0</v>
      </c>
      <c r="AF4527" s="46" t="str">
        <f>IFERROR(VLOOKUP(U4527,Acronym!$A:$B, 2, FALSE), "Ot")</f>
        <v>L</v>
      </c>
      <c r="AG4527" s="47" t="s">
        <v>716</v>
      </c>
      <c r="AH4527" s="46" t="str">
        <f>VLOOKUP(AG4527,Acronym!$A:$B,2, FALSE)</f>
        <v>MU</v>
      </c>
      <c r="AI4527" s="47" t="s">
        <v>423</v>
      </c>
      <c r="AJ4527" s="47" t="s">
        <v>10117</v>
      </c>
    </row>
    <row r="4528" spans="1:36">
      <c r="A4528" s="30">
        <v>19155082</v>
      </c>
      <c r="B4528" s="31" t="s">
        <v>421</v>
      </c>
      <c r="C4528" s="39" t="s">
        <v>16316</v>
      </c>
      <c r="D4528" s="30">
        <v>1587713</v>
      </c>
      <c r="E4528" s="39" t="s">
        <v>9149</v>
      </c>
      <c r="F4528" s="50">
        <v>40868</v>
      </c>
      <c r="G4528" s="32">
        <v>5000</v>
      </c>
      <c r="H4528" s="31" t="s">
        <v>424</v>
      </c>
      <c r="I4528" s="31" t="s">
        <v>425</v>
      </c>
      <c r="J4528" s="32">
        <v>5000</v>
      </c>
      <c r="K4528" s="32">
        <v>5000</v>
      </c>
      <c r="L4528" s="50">
        <v>40912</v>
      </c>
      <c r="M4528" s="31" t="s">
        <v>8727</v>
      </c>
      <c r="N4528" s="31" t="s">
        <v>789</v>
      </c>
      <c r="O4528" s="31" t="s">
        <v>789</v>
      </c>
      <c r="P4528" s="39" t="s">
        <v>422</v>
      </c>
      <c r="Q4528" s="39" t="s">
        <v>555</v>
      </c>
      <c r="R4528" s="41" t="s">
        <v>542</v>
      </c>
      <c r="S4528" s="31">
        <v>1</v>
      </c>
      <c r="T4528" s="39" t="s">
        <v>283</v>
      </c>
      <c r="U4528" s="39" t="s">
        <v>868</v>
      </c>
      <c r="V4528" s="39" t="s">
        <v>233</v>
      </c>
      <c r="W4528" s="39" t="s">
        <v>232</v>
      </c>
      <c r="X4528" s="42" t="s">
        <v>234</v>
      </c>
      <c r="Y4528" s="50">
        <v>40941</v>
      </c>
      <c r="Z4528" s="30" t="s">
        <v>557</v>
      </c>
      <c r="AA4528" s="31">
        <v>1</v>
      </c>
      <c r="AB4528" s="33" t="s">
        <v>282</v>
      </c>
      <c r="AC4528" s="48">
        <v>6</v>
      </c>
      <c r="AD4528" s="30">
        <v>0</v>
      </c>
      <c r="AE4528" s="30">
        <v>0</v>
      </c>
      <c r="AF4528" s="46" t="str">
        <f>IFERROR(VLOOKUP(U4528,Acronym!$A:$B, 2, FALSE), "Ot")</f>
        <v>E</v>
      </c>
      <c r="AG4528" s="47" t="s">
        <v>718</v>
      </c>
      <c r="AH4528" s="46" t="str">
        <f>VLOOKUP(AG4528,Acronym!$A:$B,2, FALSE)</f>
        <v>LI</v>
      </c>
      <c r="AI4528" s="47" t="s">
        <v>719</v>
      </c>
      <c r="AJ4528" s="47" t="s">
        <v>10118</v>
      </c>
    </row>
    <row r="4529" spans="1:36">
      <c r="A4529" s="30">
        <v>19155313</v>
      </c>
      <c r="B4529" s="31" t="s">
        <v>421</v>
      </c>
      <c r="C4529" s="39" t="s">
        <v>16317</v>
      </c>
      <c r="D4529" s="30">
        <v>1601614</v>
      </c>
      <c r="E4529" s="39" t="s">
        <v>9150</v>
      </c>
      <c r="F4529" s="50">
        <v>40868</v>
      </c>
      <c r="G4529" s="32">
        <v>10200</v>
      </c>
      <c r="H4529" s="31" t="s">
        <v>424</v>
      </c>
      <c r="I4529" s="31" t="s">
        <v>174</v>
      </c>
      <c r="J4529" s="32">
        <v>10200</v>
      </c>
      <c r="K4529" s="32">
        <v>0</v>
      </c>
      <c r="L4529" s="50">
        <v>40897</v>
      </c>
      <c r="M4529" s="31" t="s">
        <v>5887</v>
      </c>
      <c r="N4529" s="31" t="s">
        <v>789</v>
      </c>
      <c r="O4529" s="31" t="s">
        <v>789</v>
      </c>
      <c r="P4529" s="39" t="s">
        <v>422</v>
      </c>
      <c r="Q4529" s="39" t="s">
        <v>555</v>
      </c>
      <c r="R4529" s="41" t="s">
        <v>542</v>
      </c>
      <c r="S4529" s="31" t="s">
        <v>421</v>
      </c>
      <c r="T4529" s="39" t="s">
        <v>283</v>
      </c>
      <c r="U4529" s="39" t="s">
        <v>423</v>
      </c>
      <c r="V4529" s="39" t="s">
        <v>117</v>
      </c>
      <c r="W4529" s="39" t="s">
        <v>175</v>
      </c>
      <c r="X4529" s="42" t="s">
        <v>39</v>
      </c>
      <c r="Y4529" s="50" t="s">
        <v>421</v>
      </c>
      <c r="Z4529" s="30" t="s">
        <v>557</v>
      </c>
      <c r="AA4529" s="31">
        <v>0</v>
      </c>
      <c r="AB4529" s="33" t="s">
        <v>284</v>
      </c>
      <c r="AC4529" s="48">
        <v>4</v>
      </c>
      <c r="AD4529" s="30">
        <v>1</v>
      </c>
      <c r="AE4529" s="30">
        <v>0</v>
      </c>
      <c r="AF4529" s="46" t="str">
        <f>IFERROR(VLOOKUP(U4529,Acronym!$A:$B, 2, FALSE), "Ot")</f>
        <v>L</v>
      </c>
      <c r="AG4529" s="47" t="s">
        <v>715</v>
      </c>
      <c r="AH4529" s="46" t="str">
        <f>VLOOKUP(AG4529,Acronym!$A:$B,2, FALSE)</f>
        <v>TH</v>
      </c>
      <c r="AI4529" s="47" t="s">
        <v>423</v>
      </c>
      <c r="AJ4529" s="47" t="s">
        <v>10119</v>
      </c>
    </row>
    <row r="4530" spans="1:36">
      <c r="A4530" s="30">
        <v>19155419</v>
      </c>
      <c r="B4530" s="31" t="s">
        <v>421</v>
      </c>
      <c r="C4530" s="39" t="s">
        <v>16318</v>
      </c>
      <c r="D4530" s="30">
        <v>19155417</v>
      </c>
      <c r="E4530" s="39" t="s">
        <v>9151</v>
      </c>
      <c r="F4530" s="50">
        <v>40868</v>
      </c>
      <c r="G4530" s="32">
        <v>2841</v>
      </c>
      <c r="H4530" s="31" t="s">
        <v>424</v>
      </c>
      <c r="I4530" s="31" t="s">
        <v>425</v>
      </c>
      <c r="J4530" s="32">
        <v>2841</v>
      </c>
      <c r="K4530" s="32">
        <v>2841</v>
      </c>
      <c r="L4530" s="50">
        <v>40897</v>
      </c>
      <c r="M4530" s="31" t="s">
        <v>5887</v>
      </c>
      <c r="N4530" s="31" t="s">
        <v>789</v>
      </c>
      <c r="O4530" s="31" t="s">
        <v>789</v>
      </c>
      <c r="P4530" s="39" t="s">
        <v>422</v>
      </c>
      <c r="Q4530" s="39" t="s">
        <v>555</v>
      </c>
      <c r="R4530" s="41" t="s">
        <v>542</v>
      </c>
      <c r="S4530" s="31">
        <v>1</v>
      </c>
      <c r="T4530" s="39" t="s">
        <v>281</v>
      </c>
      <c r="U4530" s="39" t="s">
        <v>434</v>
      </c>
      <c r="V4530" s="39" t="s">
        <v>509</v>
      </c>
      <c r="W4530" s="39" t="s">
        <v>508</v>
      </c>
      <c r="X4530" s="42" t="s">
        <v>508</v>
      </c>
      <c r="Y4530" s="50">
        <v>40919</v>
      </c>
      <c r="Z4530" s="30" t="s">
        <v>556</v>
      </c>
      <c r="AA4530" s="31">
        <v>1</v>
      </c>
      <c r="AB4530" s="33" t="s">
        <v>282</v>
      </c>
      <c r="AC4530" s="48">
        <v>4</v>
      </c>
      <c r="AD4530" s="30">
        <v>1</v>
      </c>
      <c r="AE4530" s="30">
        <v>0</v>
      </c>
      <c r="AF4530" s="46" t="str">
        <f>IFERROR(VLOOKUP(U4530,Acronym!$A:$B, 2, FALSE), "Ot")</f>
        <v>EM</v>
      </c>
      <c r="AG4530" s="47" t="s">
        <v>714</v>
      </c>
      <c r="AH4530" s="46" t="str">
        <f>VLOOKUP(AG4530,Acronym!$A:$B,2, FALSE)</f>
        <v>VA</v>
      </c>
      <c r="AI4530" s="47" t="s">
        <v>434</v>
      </c>
      <c r="AJ4530" s="47" t="s">
        <v>10120</v>
      </c>
    </row>
    <row r="4531" spans="1:36">
      <c r="A4531" s="30">
        <v>19156001</v>
      </c>
      <c r="B4531" s="31" t="s">
        <v>421</v>
      </c>
      <c r="C4531" s="39" t="s">
        <v>16319</v>
      </c>
      <c r="D4531" s="30">
        <v>19155993</v>
      </c>
      <c r="E4531" s="39" t="s">
        <v>9152</v>
      </c>
      <c r="F4531" s="50">
        <v>40868</v>
      </c>
      <c r="G4531" s="32">
        <v>9000</v>
      </c>
      <c r="H4531" s="31" t="s">
        <v>424</v>
      </c>
      <c r="I4531" s="31" t="s">
        <v>174</v>
      </c>
      <c r="J4531" s="32">
        <v>0</v>
      </c>
      <c r="K4531" s="32">
        <v>0</v>
      </c>
      <c r="L4531" s="50">
        <v>40913</v>
      </c>
      <c r="M4531" s="31" t="s">
        <v>8727</v>
      </c>
      <c r="N4531" s="31" t="s">
        <v>789</v>
      </c>
      <c r="O4531" s="31" t="s">
        <v>789</v>
      </c>
      <c r="P4531" s="39" t="s">
        <v>422</v>
      </c>
      <c r="Q4531" s="39" t="s">
        <v>555</v>
      </c>
      <c r="R4531" s="41" t="s">
        <v>542</v>
      </c>
      <c r="S4531" s="31" t="s">
        <v>421</v>
      </c>
      <c r="T4531" s="39" t="s">
        <v>283</v>
      </c>
      <c r="U4531" s="39" t="s">
        <v>423</v>
      </c>
      <c r="V4531" s="39" t="s">
        <v>134</v>
      </c>
      <c r="W4531" s="39" t="s">
        <v>175</v>
      </c>
      <c r="X4531" s="42" t="s">
        <v>21</v>
      </c>
      <c r="Y4531" s="50" t="s">
        <v>421</v>
      </c>
      <c r="Z4531" s="30" t="s">
        <v>557</v>
      </c>
      <c r="AA4531" s="31">
        <v>0</v>
      </c>
      <c r="AB4531" s="33" t="s">
        <v>282</v>
      </c>
      <c r="AC4531" s="48">
        <v>6</v>
      </c>
      <c r="AD4531" s="30">
        <v>0</v>
      </c>
      <c r="AE4531" s="30">
        <v>0</v>
      </c>
      <c r="AF4531" s="46" t="str">
        <f>IFERROR(VLOOKUP(U4531,Acronym!$A:$B, 2, FALSE), "Ot")</f>
        <v>L</v>
      </c>
      <c r="AG4531" s="47" t="s">
        <v>717</v>
      </c>
      <c r="AH4531" s="46" t="str">
        <f>VLOOKUP(AG4531,Acronym!$A:$B,2, FALSE)</f>
        <v>CA</v>
      </c>
      <c r="AI4531" s="47" t="s">
        <v>423</v>
      </c>
      <c r="AJ4531" s="47" t="s">
        <v>10121</v>
      </c>
    </row>
    <row r="4532" spans="1:36">
      <c r="A4532" s="30">
        <v>19156084</v>
      </c>
      <c r="B4532" s="31" t="s">
        <v>421</v>
      </c>
      <c r="C4532" s="39" t="s">
        <v>16320</v>
      </c>
      <c r="D4532" s="30">
        <v>19156077</v>
      </c>
      <c r="E4532" s="39" t="s">
        <v>9153</v>
      </c>
      <c r="F4532" s="50">
        <v>40865</v>
      </c>
      <c r="G4532" s="32">
        <v>10000</v>
      </c>
      <c r="H4532" s="31" t="s">
        <v>424</v>
      </c>
      <c r="I4532" s="31" t="s">
        <v>425</v>
      </c>
      <c r="J4532" s="32">
        <v>10000</v>
      </c>
      <c r="K4532" s="32">
        <v>10000</v>
      </c>
      <c r="L4532" s="50">
        <v>40913</v>
      </c>
      <c r="M4532" s="31" t="s">
        <v>8727</v>
      </c>
      <c r="N4532" s="31" t="s">
        <v>789</v>
      </c>
      <c r="O4532" s="31" t="s">
        <v>789</v>
      </c>
      <c r="P4532" s="39" t="s">
        <v>422</v>
      </c>
      <c r="Q4532" s="39" t="s">
        <v>555</v>
      </c>
      <c r="R4532" s="41" t="s">
        <v>542</v>
      </c>
      <c r="S4532" s="31">
        <v>1</v>
      </c>
      <c r="T4532" s="39" t="s">
        <v>283</v>
      </c>
      <c r="U4532" s="39" t="s">
        <v>435</v>
      </c>
      <c r="V4532" s="39" t="s">
        <v>332</v>
      </c>
      <c r="W4532" s="39" t="s">
        <v>435</v>
      </c>
      <c r="X4532" s="42" t="s">
        <v>114</v>
      </c>
      <c r="Y4532" s="50">
        <v>40952</v>
      </c>
      <c r="Z4532" s="30" t="s">
        <v>557</v>
      </c>
      <c r="AA4532" s="31">
        <v>1</v>
      </c>
      <c r="AB4532" s="33" t="s">
        <v>282</v>
      </c>
      <c r="AC4532" s="48">
        <v>7</v>
      </c>
      <c r="AD4532" s="30">
        <v>0</v>
      </c>
      <c r="AE4532" s="30">
        <v>0</v>
      </c>
      <c r="AF4532" s="46" t="str">
        <f>IFERROR(VLOOKUP(U4532,Acronym!$A:$B, 2, FALSE), "Ot")</f>
        <v>WM</v>
      </c>
      <c r="AG4532" s="47" t="s">
        <v>714</v>
      </c>
      <c r="AH4532" s="46" t="str">
        <f>VLOOKUP(AG4532,Acronym!$A:$B,2, FALSE)</f>
        <v>VA</v>
      </c>
      <c r="AI4532" s="47" t="s">
        <v>435</v>
      </c>
      <c r="AJ4532" s="47" t="s">
        <v>10122</v>
      </c>
    </row>
    <row r="4533" spans="1:36">
      <c r="A4533" s="30">
        <v>19156161</v>
      </c>
      <c r="B4533" s="31" t="s">
        <v>421</v>
      </c>
      <c r="C4533" s="39" t="s">
        <v>16321</v>
      </c>
      <c r="D4533" s="30">
        <v>19156154</v>
      </c>
      <c r="E4533" s="39" t="s">
        <v>8172</v>
      </c>
      <c r="F4533" s="50">
        <v>40869</v>
      </c>
      <c r="G4533" s="32">
        <v>3000</v>
      </c>
      <c r="H4533" s="31" t="s">
        <v>177</v>
      </c>
      <c r="I4533" s="31" t="s">
        <v>174</v>
      </c>
      <c r="J4533" s="32">
        <v>0</v>
      </c>
      <c r="K4533" s="32">
        <v>0</v>
      </c>
      <c r="L4533" s="50">
        <v>40877</v>
      </c>
      <c r="M4533" s="31" t="s">
        <v>5887</v>
      </c>
      <c r="N4533" s="31" t="s">
        <v>789</v>
      </c>
      <c r="O4533" s="31" t="s">
        <v>789</v>
      </c>
      <c r="P4533" s="39" t="s">
        <v>422</v>
      </c>
      <c r="Q4533" s="39" t="s">
        <v>555</v>
      </c>
      <c r="R4533" s="41" t="s">
        <v>542</v>
      </c>
      <c r="S4533" s="31" t="s">
        <v>421</v>
      </c>
      <c r="T4533" s="39" t="s">
        <v>283</v>
      </c>
      <c r="U4533" s="39" t="s">
        <v>436</v>
      </c>
      <c r="V4533" s="39" t="s">
        <v>7800</v>
      </c>
      <c r="W4533" s="39" t="s">
        <v>249</v>
      </c>
      <c r="X4533" s="42" t="s">
        <v>4198</v>
      </c>
      <c r="Y4533" s="50" t="s">
        <v>421</v>
      </c>
      <c r="Z4533" s="30" t="s">
        <v>557</v>
      </c>
      <c r="AA4533" s="31">
        <v>0</v>
      </c>
      <c r="AB4533" s="33" t="s">
        <v>282</v>
      </c>
      <c r="AC4533" s="48">
        <v>1</v>
      </c>
      <c r="AD4533" s="30">
        <v>1</v>
      </c>
      <c r="AE4533" s="30">
        <v>1</v>
      </c>
      <c r="AF4533" s="46" t="str">
        <f>IFERROR(VLOOKUP(U4533,Acronym!$A:$B, 2, FALSE), "Ot")</f>
        <v>SW</v>
      </c>
      <c r="AG4533" s="47" t="s">
        <v>714</v>
      </c>
      <c r="AH4533" s="46" t="str">
        <f>VLOOKUP(AG4533,Acronym!$A:$B,2, FALSE)</f>
        <v>VA</v>
      </c>
      <c r="AI4533" s="47" t="s">
        <v>436</v>
      </c>
      <c r="AJ4533" s="47" t="s">
        <v>8697</v>
      </c>
    </row>
    <row r="4534" spans="1:36">
      <c r="A4534" s="30">
        <v>19156232</v>
      </c>
      <c r="B4534" s="31" t="s">
        <v>421</v>
      </c>
      <c r="C4534" s="39" t="s">
        <v>16322</v>
      </c>
      <c r="D4534" s="30">
        <v>5881310</v>
      </c>
      <c r="E4534" s="39" t="s">
        <v>9154</v>
      </c>
      <c r="F4534" s="50">
        <v>40869</v>
      </c>
      <c r="G4534" s="32">
        <v>4500</v>
      </c>
      <c r="H4534" s="31" t="s">
        <v>424</v>
      </c>
      <c r="I4534" s="31" t="s">
        <v>174</v>
      </c>
      <c r="J4534" s="32">
        <v>4500</v>
      </c>
      <c r="K4534" s="32">
        <v>0</v>
      </c>
      <c r="L4534" s="50">
        <v>40913</v>
      </c>
      <c r="M4534" s="31" t="s">
        <v>8727</v>
      </c>
      <c r="N4534" s="31" t="s">
        <v>789</v>
      </c>
      <c r="O4534" s="31" t="s">
        <v>789</v>
      </c>
      <c r="P4534" s="39" t="s">
        <v>422</v>
      </c>
      <c r="Q4534" s="39" t="s">
        <v>555</v>
      </c>
      <c r="R4534" s="41" t="s">
        <v>542</v>
      </c>
      <c r="S4534" s="31" t="s">
        <v>421</v>
      </c>
      <c r="T4534" s="39" t="s">
        <v>283</v>
      </c>
      <c r="U4534" s="39" t="s">
        <v>423</v>
      </c>
      <c r="V4534" s="39" t="s">
        <v>22</v>
      </c>
      <c r="W4534" s="39" t="s">
        <v>175</v>
      </c>
      <c r="X4534" s="42" t="s">
        <v>23</v>
      </c>
      <c r="Y4534" s="50" t="s">
        <v>421</v>
      </c>
      <c r="Z4534" s="30" t="s">
        <v>556</v>
      </c>
      <c r="AA4534" s="31">
        <v>0</v>
      </c>
      <c r="AB4534" s="33" t="s">
        <v>282</v>
      </c>
      <c r="AC4534" s="48">
        <v>6</v>
      </c>
      <c r="AD4534" s="30">
        <v>0</v>
      </c>
      <c r="AE4534" s="30">
        <v>0</v>
      </c>
      <c r="AF4534" s="46" t="str">
        <f>IFERROR(VLOOKUP(U4534,Acronym!$A:$B, 2, FALSE), "Ot")</f>
        <v>L</v>
      </c>
      <c r="AG4534" s="47" t="s">
        <v>715</v>
      </c>
      <c r="AH4534" s="46" t="str">
        <f>VLOOKUP(AG4534,Acronym!$A:$B,2, FALSE)</f>
        <v>TH</v>
      </c>
      <c r="AI4534" s="47" t="s">
        <v>423</v>
      </c>
      <c r="AJ4534" s="47" t="s">
        <v>10123</v>
      </c>
    </row>
    <row r="4535" spans="1:36">
      <c r="A4535" s="30">
        <v>19156360</v>
      </c>
      <c r="B4535" s="31" t="s">
        <v>421</v>
      </c>
      <c r="C4535" s="39" t="s">
        <v>16323</v>
      </c>
      <c r="D4535" s="30">
        <v>1620819</v>
      </c>
      <c r="E4535" s="39" t="s">
        <v>10692</v>
      </c>
      <c r="F4535" s="50">
        <v>40864</v>
      </c>
      <c r="G4535" s="32">
        <v>18000</v>
      </c>
      <c r="H4535" s="31" t="s">
        <v>424</v>
      </c>
      <c r="I4535" s="31" t="s">
        <v>425</v>
      </c>
      <c r="J4535" s="32">
        <v>18000</v>
      </c>
      <c r="K4535" s="32">
        <v>18000</v>
      </c>
      <c r="L4535" s="50">
        <v>40947</v>
      </c>
      <c r="M4535" s="31" t="s">
        <v>8727</v>
      </c>
      <c r="N4535" s="31" t="s">
        <v>789</v>
      </c>
      <c r="O4535" s="31" t="s">
        <v>789</v>
      </c>
      <c r="P4535" s="39" t="s">
        <v>422</v>
      </c>
      <c r="Q4535" s="39" t="s">
        <v>555</v>
      </c>
      <c r="R4535" s="41" t="s">
        <v>541</v>
      </c>
      <c r="S4535" s="31">
        <v>1</v>
      </c>
      <c r="T4535" s="39" t="s">
        <v>283</v>
      </c>
      <c r="U4535" s="39" t="s">
        <v>426</v>
      </c>
      <c r="V4535" s="39" t="s">
        <v>439</v>
      </c>
      <c r="W4535" s="39" t="s">
        <v>286</v>
      </c>
      <c r="X4535" s="42" t="s">
        <v>438</v>
      </c>
      <c r="Y4535" s="50" t="s">
        <v>421</v>
      </c>
      <c r="Z4535" s="30" t="s">
        <v>557</v>
      </c>
      <c r="AA4535" s="31">
        <v>1</v>
      </c>
      <c r="AB4535" s="33" t="s">
        <v>284</v>
      </c>
      <c r="AC4535" s="48">
        <v>12</v>
      </c>
      <c r="AD4535" s="30">
        <v>1</v>
      </c>
      <c r="AE4535" s="30">
        <v>0</v>
      </c>
      <c r="AF4535" s="46" t="str">
        <f>IFERROR(VLOOKUP(U4535,Acronym!$A:$B, 2, FALSE), "Ot")</f>
        <v>NW</v>
      </c>
      <c r="AG4535" s="47" t="s">
        <v>721</v>
      </c>
      <c r="AH4535" s="46" t="str">
        <f>VLOOKUP(AG4535,Acronym!$A:$B,2, FALSE)</f>
        <v>NA</v>
      </c>
      <c r="AI4535" s="47" t="s">
        <v>426</v>
      </c>
      <c r="AJ4535" s="47" t="s">
        <v>11248</v>
      </c>
    </row>
    <row r="4536" spans="1:36">
      <c r="A4536" s="30">
        <v>19156473</v>
      </c>
      <c r="B4536" s="31" t="s">
        <v>421</v>
      </c>
      <c r="C4536" s="39" t="s">
        <v>16324</v>
      </c>
      <c r="D4536" s="30">
        <v>12353421</v>
      </c>
      <c r="E4536" s="39" t="s">
        <v>10693</v>
      </c>
      <c r="F4536" s="50">
        <v>40868</v>
      </c>
      <c r="G4536" s="32">
        <v>43000</v>
      </c>
      <c r="H4536" s="31" t="s">
        <v>424</v>
      </c>
      <c r="I4536" s="31" t="s">
        <v>425</v>
      </c>
      <c r="J4536" s="32">
        <v>43000</v>
      </c>
      <c r="K4536" s="32">
        <v>43000</v>
      </c>
      <c r="L4536" s="50">
        <v>40960</v>
      </c>
      <c r="M4536" s="31" t="s">
        <v>8727</v>
      </c>
      <c r="N4536" s="31" t="s">
        <v>789</v>
      </c>
      <c r="O4536" s="31" t="s">
        <v>789</v>
      </c>
      <c r="P4536" s="39" t="s">
        <v>422</v>
      </c>
      <c r="Q4536" s="39" t="s">
        <v>555</v>
      </c>
      <c r="R4536" s="41" t="s">
        <v>541</v>
      </c>
      <c r="S4536" s="31">
        <v>1</v>
      </c>
      <c r="T4536" s="39" t="s">
        <v>283</v>
      </c>
      <c r="U4536" s="39" t="s">
        <v>426</v>
      </c>
      <c r="V4536" s="39" t="s">
        <v>441</v>
      </c>
      <c r="W4536" s="39" t="s">
        <v>503</v>
      </c>
      <c r="X4536" s="42" t="s">
        <v>553</v>
      </c>
      <c r="Y4536" s="50" t="s">
        <v>421</v>
      </c>
      <c r="Z4536" s="30" t="s">
        <v>556</v>
      </c>
      <c r="AA4536" s="31">
        <v>1</v>
      </c>
      <c r="AB4536" s="33" t="s">
        <v>284</v>
      </c>
      <c r="AC4536" s="48">
        <v>13</v>
      </c>
      <c r="AD4536" s="30">
        <v>0</v>
      </c>
      <c r="AE4536" s="30">
        <v>0</v>
      </c>
      <c r="AF4536" s="46" t="str">
        <f>IFERROR(VLOOKUP(U4536,Acronym!$A:$B, 2, FALSE), "Ot")</f>
        <v>NW</v>
      </c>
      <c r="AG4536" s="47" t="s">
        <v>714</v>
      </c>
      <c r="AH4536" s="46" t="str">
        <f>VLOOKUP(AG4536,Acronym!$A:$B,2, FALSE)</f>
        <v>VA</v>
      </c>
      <c r="AI4536" s="47" t="s">
        <v>426</v>
      </c>
      <c r="AJ4536" s="47" t="s">
        <v>11249</v>
      </c>
    </row>
    <row r="4537" spans="1:36">
      <c r="A4537" s="30">
        <v>19156606</v>
      </c>
      <c r="B4537" s="31" t="s">
        <v>421</v>
      </c>
      <c r="C4537" s="39" t="s">
        <v>16325</v>
      </c>
      <c r="D4537" s="30">
        <v>19156598</v>
      </c>
      <c r="E4537" s="39" t="s">
        <v>8173</v>
      </c>
      <c r="F4537" s="50">
        <v>40867</v>
      </c>
      <c r="G4537" s="32">
        <v>4000</v>
      </c>
      <c r="H4537" s="31" t="s">
        <v>177</v>
      </c>
      <c r="I4537" s="31" t="s">
        <v>174</v>
      </c>
      <c r="J4537" s="32">
        <v>0</v>
      </c>
      <c r="K4537" s="32">
        <v>0</v>
      </c>
      <c r="L4537" s="50">
        <v>40871</v>
      </c>
      <c r="M4537" s="31" t="s">
        <v>5887</v>
      </c>
      <c r="N4537" s="31" t="s">
        <v>789</v>
      </c>
      <c r="O4537" s="31" t="s">
        <v>789</v>
      </c>
      <c r="P4537" s="39" t="s">
        <v>422</v>
      </c>
      <c r="Q4537" s="39" t="s">
        <v>555</v>
      </c>
      <c r="R4537" s="41" t="s">
        <v>542</v>
      </c>
      <c r="S4537" s="31" t="s">
        <v>421</v>
      </c>
      <c r="T4537" s="39" t="s">
        <v>283</v>
      </c>
      <c r="U4537" s="39" t="s">
        <v>423</v>
      </c>
      <c r="V4537" s="39" t="s">
        <v>586</v>
      </c>
      <c r="W4537" s="39" t="s">
        <v>175</v>
      </c>
      <c r="X4537" s="42" t="s">
        <v>120</v>
      </c>
      <c r="Y4537" s="50" t="s">
        <v>421</v>
      </c>
      <c r="Z4537" s="30" t="s">
        <v>557</v>
      </c>
      <c r="AA4537" s="31">
        <v>0</v>
      </c>
      <c r="AB4537" s="33" t="s">
        <v>282</v>
      </c>
      <c r="AC4537" s="48">
        <v>1</v>
      </c>
      <c r="AD4537" s="30">
        <v>1</v>
      </c>
      <c r="AE4537" s="30">
        <v>1</v>
      </c>
      <c r="AF4537" s="46" t="str">
        <f>IFERROR(VLOOKUP(U4537,Acronym!$A:$B, 2, FALSE), "Ot")</f>
        <v>L</v>
      </c>
      <c r="AG4537" s="47" t="s">
        <v>714</v>
      </c>
      <c r="AH4537" s="46" t="str">
        <f>VLOOKUP(AG4537,Acronym!$A:$B,2, FALSE)</f>
        <v>VA</v>
      </c>
      <c r="AI4537" s="47" t="s">
        <v>423</v>
      </c>
      <c r="AJ4537" s="47" t="s">
        <v>8698</v>
      </c>
    </row>
    <row r="4538" spans="1:36">
      <c r="A4538" s="30">
        <v>19156684</v>
      </c>
      <c r="B4538" s="31" t="s">
        <v>421</v>
      </c>
      <c r="C4538" s="39" t="s">
        <v>16326</v>
      </c>
      <c r="D4538" s="30">
        <v>18180731</v>
      </c>
      <c r="E4538" s="39" t="s">
        <v>9155</v>
      </c>
      <c r="F4538" s="50">
        <v>40865</v>
      </c>
      <c r="G4538" s="32">
        <v>10000</v>
      </c>
      <c r="H4538" s="31" t="s">
        <v>424</v>
      </c>
      <c r="I4538" s="31" t="s">
        <v>425</v>
      </c>
      <c r="J4538" s="32">
        <v>10000</v>
      </c>
      <c r="K4538" s="32">
        <v>10000</v>
      </c>
      <c r="L4538" s="50">
        <v>40898</v>
      </c>
      <c r="M4538" s="31" t="s">
        <v>5887</v>
      </c>
      <c r="N4538" s="31" t="s">
        <v>789</v>
      </c>
      <c r="O4538" s="31" t="s">
        <v>789</v>
      </c>
      <c r="P4538" s="39" t="s">
        <v>422</v>
      </c>
      <c r="Q4538" s="39" t="s">
        <v>555</v>
      </c>
      <c r="R4538" s="41" t="s">
        <v>542</v>
      </c>
      <c r="S4538" s="31">
        <v>1</v>
      </c>
      <c r="T4538" s="39" t="s">
        <v>283</v>
      </c>
      <c r="U4538" s="39" t="s">
        <v>430</v>
      </c>
      <c r="V4538" s="39" t="s">
        <v>519</v>
      </c>
      <c r="W4538" s="39" t="s">
        <v>518</v>
      </c>
      <c r="X4538" s="42" t="s">
        <v>518</v>
      </c>
      <c r="Y4538" s="50">
        <v>40953</v>
      </c>
      <c r="Z4538" s="30" t="s">
        <v>557</v>
      </c>
      <c r="AA4538" s="31">
        <v>1</v>
      </c>
      <c r="AB4538" s="33" t="s">
        <v>282</v>
      </c>
      <c r="AC4538" s="48">
        <v>5</v>
      </c>
      <c r="AD4538" s="30">
        <v>1</v>
      </c>
      <c r="AE4538" s="30">
        <v>0</v>
      </c>
      <c r="AF4538" s="46" t="str">
        <f>IFERROR(VLOOKUP(U4538,Acronym!$A:$B, 2, FALSE), "Ot")</f>
        <v>Y</v>
      </c>
      <c r="AG4538" s="47" t="s">
        <v>715</v>
      </c>
      <c r="AH4538" s="46" t="str">
        <f>VLOOKUP(AG4538,Acronym!$A:$B,2, FALSE)</f>
        <v>TH</v>
      </c>
      <c r="AI4538" s="47" t="s">
        <v>720</v>
      </c>
      <c r="AJ4538" s="47" t="s">
        <v>10124</v>
      </c>
    </row>
    <row r="4539" spans="1:36">
      <c r="A4539" s="30">
        <v>19156798</v>
      </c>
      <c r="B4539" s="31" t="s">
        <v>421</v>
      </c>
      <c r="C4539" s="39" t="s">
        <v>16327</v>
      </c>
      <c r="D4539" s="30">
        <v>19156790</v>
      </c>
      <c r="E4539" s="39" t="s">
        <v>9156</v>
      </c>
      <c r="F4539" s="50">
        <v>40869</v>
      </c>
      <c r="G4539" s="32">
        <v>9995</v>
      </c>
      <c r="H4539" s="31" t="s">
        <v>424</v>
      </c>
      <c r="I4539" s="31" t="s">
        <v>425</v>
      </c>
      <c r="J4539" s="32">
        <v>9995</v>
      </c>
      <c r="K4539" s="32">
        <v>9995</v>
      </c>
      <c r="L4539" s="50">
        <v>40897</v>
      </c>
      <c r="M4539" s="31" t="s">
        <v>5887</v>
      </c>
      <c r="N4539" s="31" t="s">
        <v>789</v>
      </c>
      <c r="O4539" s="31" t="s">
        <v>789</v>
      </c>
      <c r="P4539" s="39" t="s">
        <v>422</v>
      </c>
      <c r="Q4539" s="39" t="s">
        <v>555</v>
      </c>
      <c r="R4539" s="41" t="s">
        <v>542</v>
      </c>
      <c r="S4539" s="31">
        <v>1</v>
      </c>
      <c r="T4539" s="39" t="s">
        <v>283</v>
      </c>
      <c r="U4539" s="39" t="s">
        <v>435</v>
      </c>
      <c r="V4539" s="39" t="s">
        <v>4365</v>
      </c>
      <c r="W4539" s="39" t="s">
        <v>435</v>
      </c>
      <c r="X4539" s="42" t="s">
        <v>4366</v>
      </c>
      <c r="Y4539" s="50">
        <v>40946</v>
      </c>
      <c r="Z4539" s="30" t="s">
        <v>556</v>
      </c>
      <c r="AA4539" s="31">
        <v>1</v>
      </c>
      <c r="AB4539" s="33" t="s">
        <v>282</v>
      </c>
      <c r="AC4539" s="48">
        <v>4</v>
      </c>
      <c r="AD4539" s="30">
        <v>1</v>
      </c>
      <c r="AE4539" s="30">
        <v>0</v>
      </c>
      <c r="AF4539" s="46" t="str">
        <f>IFERROR(VLOOKUP(U4539,Acronym!$A:$B, 2, FALSE), "Ot")</f>
        <v>WM</v>
      </c>
      <c r="AG4539" s="47" t="s">
        <v>714</v>
      </c>
      <c r="AH4539" s="46" t="str">
        <f>VLOOKUP(AG4539,Acronym!$A:$B,2, FALSE)</f>
        <v>VA</v>
      </c>
      <c r="AI4539" s="47" t="s">
        <v>435</v>
      </c>
      <c r="AJ4539" s="47" t="s">
        <v>10125</v>
      </c>
    </row>
    <row r="4540" spans="1:36">
      <c r="A4540" s="30">
        <v>19156947</v>
      </c>
      <c r="B4540" s="31" t="s">
        <v>421</v>
      </c>
      <c r="C4540" s="39" t="s">
        <v>16328</v>
      </c>
      <c r="D4540" s="30">
        <v>19156940</v>
      </c>
      <c r="E4540" s="39" t="s">
        <v>10694</v>
      </c>
      <c r="F4540" s="50">
        <v>40869</v>
      </c>
      <c r="G4540" s="32">
        <v>52687</v>
      </c>
      <c r="H4540" s="31" t="s">
        <v>424</v>
      </c>
      <c r="I4540" s="31" t="s">
        <v>425</v>
      </c>
      <c r="J4540" s="32">
        <v>52687</v>
      </c>
      <c r="K4540" s="32">
        <v>52687</v>
      </c>
      <c r="L4540" s="50">
        <v>40947</v>
      </c>
      <c r="M4540" s="31" t="s">
        <v>8727</v>
      </c>
      <c r="N4540" s="31" t="s">
        <v>789</v>
      </c>
      <c r="O4540" s="31" t="s">
        <v>789</v>
      </c>
      <c r="P4540" s="39" t="s">
        <v>422</v>
      </c>
      <c r="Q4540" s="39" t="s">
        <v>555</v>
      </c>
      <c r="R4540" s="41" t="s">
        <v>179</v>
      </c>
      <c r="S4540" s="31">
        <v>1</v>
      </c>
      <c r="T4540" s="39" t="s">
        <v>283</v>
      </c>
      <c r="U4540" s="39" t="s">
        <v>423</v>
      </c>
      <c r="V4540" s="39" t="s">
        <v>572</v>
      </c>
      <c r="W4540" s="39" t="s">
        <v>175</v>
      </c>
      <c r="X4540" s="42" t="s">
        <v>163</v>
      </c>
      <c r="Y4540" s="50">
        <v>40967</v>
      </c>
      <c r="Z4540" s="30" t="s">
        <v>556</v>
      </c>
      <c r="AA4540" s="31">
        <v>1</v>
      </c>
      <c r="AB4540" s="33" t="s">
        <v>284</v>
      </c>
      <c r="AC4540" s="48">
        <v>11</v>
      </c>
      <c r="AD4540" s="30">
        <v>1</v>
      </c>
      <c r="AE4540" s="30">
        <v>0</v>
      </c>
      <c r="AF4540" s="46" t="str">
        <f>IFERROR(VLOOKUP(U4540,Acronym!$A:$B, 2, FALSE), "Ot")</f>
        <v>L</v>
      </c>
      <c r="AG4540" s="47" t="s">
        <v>715</v>
      </c>
      <c r="AH4540" s="46" t="str">
        <f>VLOOKUP(AG4540,Acronym!$A:$B,2, FALSE)</f>
        <v>TH</v>
      </c>
      <c r="AI4540" s="47" t="s">
        <v>423</v>
      </c>
      <c r="AJ4540" s="47" t="s">
        <v>11250</v>
      </c>
    </row>
    <row r="4541" spans="1:36">
      <c r="A4541" s="30">
        <v>19157188</v>
      </c>
      <c r="B4541" s="31" t="s">
        <v>421</v>
      </c>
      <c r="C4541" s="39" t="s">
        <v>16329</v>
      </c>
      <c r="D4541" s="30">
        <v>19157181</v>
      </c>
      <c r="E4541" s="39" t="s">
        <v>9157</v>
      </c>
      <c r="F4541" s="50">
        <v>40865</v>
      </c>
      <c r="G4541" s="32">
        <v>10000</v>
      </c>
      <c r="H4541" s="31" t="s">
        <v>424</v>
      </c>
      <c r="I4541" s="31" t="s">
        <v>174</v>
      </c>
      <c r="J4541" s="32">
        <v>0</v>
      </c>
      <c r="K4541" s="32">
        <v>0</v>
      </c>
      <c r="L4541" s="50">
        <v>40897</v>
      </c>
      <c r="M4541" s="31" t="s">
        <v>5887</v>
      </c>
      <c r="N4541" s="31" t="s">
        <v>789</v>
      </c>
      <c r="O4541" s="31" t="s">
        <v>789</v>
      </c>
      <c r="P4541" s="39" t="s">
        <v>422</v>
      </c>
      <c r="Q4541" s="39" t="s">
        <v>555</v>
      </c>
      <c r="R4541" s="41" t="s">
        <v>542</v>
      </c>
      <c r="S4541" s="31" t="s">
        <v>421</v>
      </c>
      <c r="T4541" s="39" t="s">
        <v>283</v>
      </c>
      <c r="U4541" s="39" t="s">
        <v>426</v>
      </c>
      <c r="V4541" s="39" t="s">
        <v>521</v>
      </c>
      <c r="W4541" s="39" t="s">
        <v>4737</v>
      </c>
      <c r="X4541" s="42" t="s">
        <v>4737</v>
      </c>
      <c r="Y4541" s="50" t="s">
        <v>421</v>
      </c>
      <c r="Z4541" s="30" t="s">
        <v>557</v>
      </c>
      <c r="AA4541" s="31">
        <v>0</v>
      </c>
      <c r="AB4541" s="33" t="s">
        <v>282</v>
      </c>
      <c r="AC4541" s="48">
        <v>5</v>
      </c>
      <c r="AD4541" s="30">
        <v>1</v>
      </c>
      <c r="AE4541" s="30">
        <v>0</v>
      </c>
      <c r="AF4541" s="46" t="str">
        <f>IFERROR(VLOOKUP(U4541,Acronym!$A:$B, 2, FALSE), "Ot")</f>
        <v>NW</v>
      </c>
      <c r="AG4541" s="47" t="s">
        <v>718</v>
      </c>
      <c r="AH4541" s="46" t="str">
        <f>VLOOKUP(AG4541,Acronym!$A:$B,2, FALSE)</f>
        <v>LI</v>
      </c>
      <c r="AI4541" s="47" t="s">
        <v>426</v>
      </c>
      <c r="AJ4541" s="47" t="s">
        <v>10126</v>
      </c>
    </row>
    <row r="4542" spans="1:36">
      <c r="A4542" s="30">
        <v>19157265</v>
      </c>
      <c r="B4542" s="31" t="s">
        <v>421</v>
      </c>
      <c r="C4542" s="39" t="s">
        <v>16330</v>
      </c>
      <c r="D4542" s="30">
        <v>18453165</v>
      </c>
      <c r="E4542" s="39" t="s">
        <v>9158</v>
      </c>
      <c r="F4542" s="50">
        <v>40868</v>
      </c>
      <c r="G4542" s="32">
        <v>5000</v>
      </c>
      <c r="H4542" s="31" t="s">
        <v>424</v>
      </c>
      <c r="I4542" s="31" t="s">
        <v>174</v>
      </c>
      <c r="J4542" s="32">
        <v>0</v>
      </c>
      <c r="K4542" s="32">
        <v>0</v>
      </c>
      <c r="L4542" s="50">
        <v>40898</v>
      </c>
      <c r="M4542" s="31" t="s">
        <v>5887</v>
      </c>
      <c r="N4542" s="31" t="s">
        <v>789</v>
      </c>
      <c r="O4542" s="31" t="s">
        <v>789</v>
      </c>
      <c r="P4542" s="39" t="s">
        <v>422</v>
      </c>
      <c r="Q4542" s="39" t="s">
        <v>555</v>
      </c>
      <c r="R4542" s="41" t="s">
        <v>542</v>
      </c>
      <c r="S4542" s="31" t="s">
        <v>421</v>
      </c>
      <c r="T4542" s="39" t="s">
        <v>283</v>
      </c>
      <c r="U4542" s="39" t="s">
        <v>430</v>
      </c>
      <c r="V4542" s="39" t="s">
        <v>318</v>
      </c>
      <c r="W4542" s="39" t="s">
        <v>319</v>
      </c>
      <c r="X4542" s="42" t="s">
        <v>320</v>
      </c>
      <c r="Y4542" s="50" t="s">
        <v>421</v>
      </c>
      <c r="Z4542" s="30" t="s">
        <v>556</v>
      </c>
      <c r="AA4542" s="31">
        <v>0</v>
      </c>
      <c r="AB4542" s="33" t="s">
        <v>282</v>
      </c>
      <c r="AC4542" s="48">
        <v>4</v>
      </c>
      <c r="AD4542" s="30">
        <v>1</v>
      </c>
      <c r="AE4542" s="30">
        <v>0</v>
      </c>
      <c r="AF4542" s="46" t="str">
        <f>IFERROR(VLOOKUP(U4542,Acronym!$A:$B, 2, FALSE), "Ot")</f>
        <v>Y</v>
      </c>
      <c r="AG4542" s="47" t="s">
        <v>716</v>
      </c>
      <c r="AH4542" s="46" t="str">
        <f>VLOOKUP(AG4542,Acronym!$A:$B,2, FALSE)</f>
        <v>MU</v>
      </c>
      <c r="AI4542" s="47" t="s">
        <v>720</v>
      </c>
      <c r="AJ4542" s="47" t="s">
        <v>10127</v>
      </c>
    </row>
    <row r="4543" spans="1:36">
      <c r="A4543" s="30">
        <v>19157385</v>
      </c>
      <c r="B4543" s="31" t="s">
        <v>421</v>
      </c>
      <c r="C4543" s="39" t="s">
        <v>16331</v>
      </c>
      <c r="D4543" s="30">
        <v>19092319</v>
      </c>
      <c r="E4543" s="39" t="s">
        <v>8156</v>
      </c>
      <c r="F4543" s="50">
        <v>40865</v>
      </c>
      <c r="G4543" s="32">
        <v>9890</v>
      </c>
      <c r="H4543" s="31" t="s">
        <v>424</v>
      </c>
      <c r="I4543" s="31" t="s">
        <v>174</v>
      </c>
      <c r="J4543" s="32">
        <v>9890</v>
      </c>
      <c r="K4543" s="32">
        <v>0</v>
      </c>
      <c r="L4543" s="50">
        <v>40897</v>
      </c>
      <c r="M4543" s="31" t="s">
        <v>5887</v>
      </c>
      <c r="N4543" s="31" t="s">
        <v>789</v>
      </c>
      <c r="O4543" s="31" t="s">
        <v>789</v>
      </c>
      <c r="P4543" s="39" t="s">
        <v>422</v>
      </c>
      <c r="Q4543" s="39" t="s">
        <v>555</v>
      </c>
      <c r="R4543" s="41" t="s">
        <v>542</v>
      </c>
      <c r="S4543" s="31" t="s">
        <v>421</v>
      </c>
      <c r="T4543" s="39" t="s">
        <v>283</v>
      </c>
      <c r="U4543" s="39" t="s">
        <v>423</v>
      </c>
      <c r="V4543" s="39" t="s">
        <v>489</v>
      </c>
      <c r="W4543" s="39" t="s">
        <v>175</v>
      </c>
      <c r="X4543" s="42" t="s">
        <v>270</v>
      </c>
      <c r="Y4543" s="50" t="s">
        <v>421</v>
      </c>
      <c r="Z4543" s="30" t="s">
        <v>557</v>
      </c>
      <c r="AA4543" s="31">
        <v>0</v>
      </c>
      <c r="AB4543" s="33" t="s">
        <v>282</v>
      </c>
      <c r="AC4543" s="48">
        <v>5</v>
      </c>
      <c r="AD4543" s="30">
        <v>1</v>
      </c>
      <c r="AE4543" s="30">
        <v>0</v>
      </c>
      <c r="AF4543" s="46" t="str">
        <f>IFERROR(VLOOKUP(U4543,Acronym!$A:$B, 2, FALSE), "Ot")</f>
        <v>L</v>
      </c>
      <c r="AG4543" s="47" t="s">
        <v>715</v>
      </c>
      <c r="AH4543" s="46" t="str">
        <f>VLOOKUP(AG4543,Acronym!$A:$B,2, FALSE)</f>
        <v>TH</v>
      </c>
      <c r="AI4543" s="47" t="s">
        <v>423</v>
      </c>
      <c r="AJ4543" s="47" t="s">
        <v>8681</v>
      </c>
    </row>
    <row r="4544" spans="1:36">
      <c r="A4544" s="30">
        <v>19157489</v>
      </c>
      <c r="B4544" s="31" t="s">
        <v>421</v>
      </c>
      <c r="C4544" s="39" t="s">
        <v>16332</v>
      </c>
      <c r="D4544" s="30">
        <v>18841965</v>
      </c>
      <c r="E4544" s="39" t="s">
        <v>6749</v>
      </c>
      <c r="F4544" s="50">
        <v>40868</v>
      </c>
      <c r="G4544" s="32">
        <v>4000</v>
      </c>
      <c r="H4544" s="31" t="s">
        <v>424</v>
      </c>
      <c r="I4544" s="31" t="s">
        <v>425</v>
      </c>
      <c r="J4544" s="32">
        <v>4000</v>
      </c>
      <c r="K4544" s="32">
        <v>4000</v>
      </c>
      <c r="L4544" s="50">
        <v>40897</v>
      </c>
      <c r="M4544" s="31" t="s">
        <v>5887</v>
      </c>
      <c r="N4544" s="31" t="s">
        <v>789</v>
      </c>
      <c r="O4544" s="31" t="s">
        <v>789</v>
      </c>
      <c r="P4544" s="39" t="s">
        <v>422</v>
      </c>
      <c r="Q4544" s="39" t="s">
        <v>555</v>
      </c>
      <c r="R4544" s="41" t="s">
        <v>542</v>
      </c>
      <c r="S4544" s="31">
        <v>1</v>
      </c>
      <c r="T4544" s="39" t="s">
        <v>283</v>
      </c>
      <c r="U4544" s="39" t="s">
        <v>435</v>
      </c>
      <c r="V4544" s="39" t="s">
        <v>236</v>
      </c>
      <c r="W4544" s="39" t="s">
        <v>483</v>
      </c>
      <c r="X4544" s="42" t="s">
        <v>483</v>
      </c>
      <c r="Y4544" s="50">
        <v>40921</v>
      </c>
      <c r="Z4544" s="30" t="s">
        <v>556</v>
      </c>
      <c r="AA4544" s="31">
        <v>1</v>
      </c>
      <c r="AB4544" s="33" t="s">
        <v>282</v>
      </c>
      <c r="AC4544" s="48">
        <v>4</v>
      </c>
      <c r="AD4544" s="30">
        <v>1</v>
      </c>
      <c r="AE4544" s="30">
        <v>0</v>
      </c>
      <c r="AF4544" s="46" t="str">
        <f>IFERROR(VLOOKUP(U4544,Acronym!$A:$B, 2, FALSE), "Ot")</f>
        <v>WM</v>
      </c>
      <c r="AG4544" s="47" t="s">
        <v>716</v>
      </c>
      <c r="AH4544" s="46" t="str">
        <f>VLOOKUP(AG4544,Acronym!$A:$B,2, FALSE)</f>
        <v>MU</v>
      </c>
      <c r="AI4544" s="47" t="s">
        <v>435</v>
      </c>
      <c r="AJ4544" s="47" t="s">
        <v>10128</v>
      </c>
    </row>
    <row r="4545" spans="1:36">
      <c r="A4545" s="30">
        <v>19157583</v>
      </c>
      <c r="B4545" s="31" t="s">
        <v>421</v>
      </c>
      <c r="C4545" s="39" t="s">
        <v>16333</v>
      </c>
      <c r="D4545" s="30">
        <v>19157576</v>
      </c>
      <c r="E4545" s="39" t="s">
        <v>9159</v>
      </c>
      <c r="F4545" s="50">
        <v>40869</v>
      </c>
      <c r="G4545" s="32">
        <v>1962</v>
      </c>
      <c r="H4545" s="31" t="s">
        <v>424</v>
      </c>
      <c r="I4545" s="31" t="s">
        <v>425</v>
      </c>
      <c r="J4545" s="32">
        <v>1962</v>
      </c>
      <c r="K4545" s="32">
        <v>1962</v>
      </c>
      <c r="L4545" s="50">
        <v>40913</v>
      </c>
      <c r="M4545" s="31" t="s">
        <v>8727</v>
      </c>
      <c r="N4545" s="31" t="s">
        <v>789</v>
      </c>
      <c r="O4545" s="31" t="s">
        <v>789</v>
      </c>
      <c r="P4545" s="39" t="s">
        <v>422</v>
      </c>
      <c r="Q4545" s="39" t="s">
        <v>555</v>
      </c>
      <c r="R4545" s="41" t="s">
        <v>542</v>
      </c>
      <c r="S4545" s="31">
        <v>1</v>
      </c>
      <c r="T4545" s="39" t="s">
        <v>283</v>
      </c>
      <c r="U4545" s="39" t="s">
        <v>423</v>
      </c>
      <c r="V4545" s="39" t="s">
        <v>156</v>
      </c>
      <c r="W4545" s="39" t="s">
        <v>175</v>
      </c>
      <c r="X4545" s="42" t="s">
        <v>157</v>
      </c>
      <c r="Y4545" s="50">
        <v>40921</v>
      </c>
      <c r="Z4545" s="30" t="s">
        <v>557</v>
      </c>
      <c r="AA4545" s="31">
        <v>1</v>
      </c>
      <c r="AB4545" s="33" t="s">
        <v>282</v>
      </c>
      <c r="AC4545" s="48">
        <v>6</v>
      </c>
      <c r="AD4545" s="30">
        <v>0</v>
      </c>
      <c r="AE4545" s="30">
        <v>0</v>
      </c>
      <c r="AF4545" s="46" t="str">
        <f>IFERROR(VLOOKUP(U4545,Acronym!$A:$B, 2, FALSE), "Ot")</f>
        <v>L</v>
      </c>
      <c r="AG4545" s="47" t="s">
        <v>715</v>
      </c>
      <c r="AH4545" s="46" t="str">
        <f>VLOOKUP(AG4545,Acronym!$A:$B,2, FALSE)</f>
        <v>TH</v>
      </c>
      <c r="AI4545" s="47" t="s">
        <v>423</v>
      </c>
      <c r="AJ4545" s="47" t="s">
        <v>10129</v>
      </c>
    </row>
    <row r="4546" spans="1:36">
      <c r="A4546" s="30">
        <v>19158708</v>
      </c>
      <c r="B4546" s="31" t="s">
        <v>421</v>
      </c>
      <c r="C4546" s="39" t="s">
        <v>16334</v>
      </c>
      <c r="D4546" s="30">
        <v>1386453</v>
      </c>
      <c r="E4546" s="39" t="s">
        <v>10695</v>
      </c>
      <c r="F4546" s="50">
        <v>40863</v>
      </c>
      <c r="G4546" s="32">
        <v>29373</v>
      </c>
      <c r="H4546" s="31" t="s">
        <v>424</v>
      </c>
      <c r="I4546" s="31" t="s">
        <v>425</v>
      </c>
      <c r="J4546" s="32">
        <v>29373</v>
      </c>
      <c r="K4546" s="32">
        <v>29373</v>
      </c>
      <c r="L4546" s="50">
        <v>40946</v>
      </c>
      <c r="M4546" s="31" t="s">
        <v>8727</v>
      </c>
      <c r="N4546" s="31" t="s">
        <v>789</v>
      </c>
      <c r="O4546" s="31" t="s">
        <v>789</v>
      </c>
      <c r="P4546" s="39" t="s">
        <v>422</v>
      </c>
      <c r="Q4546" s="39" t="s">
        <v>555</v>
      </c>
      <c r="R4546" s="41" t="s">
        <v>541</v>
      </c>
      <c r="S4546" s="31">
        <v>1</v>
      </c>
      <c r="T4546" s="39" t="s">
        <v>283</v>
      </c>
      <c r="U4546" s="39" t="s">
        <v>423</v>
      </c>
      <c r="V4546" s="39" t="s">
        <v>119</v>
      </c>
      <c r="W4546" s="39" t="s">
        <v>175</v>
      </c>
      <c r="X4546" s="42" t="s">
        <v>120</v>
      </c>
      <c r="Y4546" s="50">
        <v>40954</v>
      </c>
      <c r="Z4546" s="30" t="s">
        <v>556</v>
      </c>
      <c r="AA4546" s="31">
        <v>1</v>
      </c>
      <c r="AB4546" s="33" t="s">
        <v>284</v>
      </c>
      <c r="AC4546" s="48">
        <v>12</v>
      </c>
      <c r="AD4546" s="30">
        <v>1</v>
      </c>
      <c r="AE4546" s="30">
        <v>0</v>
      </c>
      <c r="AF4546" s="46" t="str">
        <f>IFERROR(VLOOKUP(U4546,Acronym!$A:$B, 2, FALSE), "Ot")</f>
        <v>L</v>
      </c>
      <c r="AG4546" s="47" t="s">
        <v>716</v>
      </c>
      <c r="AH4546" s="46" t="str">
        <f>VLOOKUP(AG4546,Acronym!$A:$B,2, FALSE)</f>
        <v>MU</v>
      </c>
      <c r="AI4546" s="47" t="s">
        <v>423</v>
      </c>
      <c r="AJ4546" s="47" t="s">
        <v>11251</v>
      </c>
    </row>
    <row r="4547" spans="1:36">
      <c r="A4547" s="30">
        <v>19158924</v>
      </c>
      <c r="B4547" s="31" t="s">
        <v>421</v>
      </c>
      <c r="C4547" s="39" t="s">
        <v>16335</v>
      </c>
      <c r="D4547" s="30">
        <v>19158917</v>
      </c>
      <c r="E4547" s="39" t="s">
        <v>10696</v>
      </c>
      <c r="F4547" s="50">
        <v>40864</v>
      </c>
      <c r="G4547" s="32">
        <v>85217</v>
      </c>
      <c r="H4547" s="31" t="s">
        <v>424</v>
      </c>
      <c r="I4547" s="31" t="s">
        <v>425</v>
      </c>
      <c r="J4547" s="32">
        <v>85217</v>
      </c>
      <c r="K4547" s="32">
        <v>85217</v>
      </c>
      <c r="L4547" s="50">
        <v>40947</v>
      </c>
      <c r="M4547" s="31" t="s">
        <v>8727</v>
      </c>
      <c r="N4547" s="31" t="s">
        <v>789</v>
      </c>
      <c r="O4547" s="31" t="s">
        <v>789</v>
      </c>
      <c r="P4547" s="39" t="s">
        <v>422</v>
      </c>
      <c r="Q4547" s="39" t="s">
        <v>555</v>
      </c>
      <c r="R4547" s="41" t="s">
        <v>541</v>
      </c>
      <c r="S4547" s="31">
        <v>1</v>
      </c>
      <c r="T4547" s="39" t="s">
        <v>283</v>
      </c>
      <c r="U4547" s="39" t="s">
        <v>435</v>
      </c>
      <c r="V4547" s="39" t="s">
        <v>694</v>
      </c>
      <c r="W4547" s="39" t="s">
        <v>435</v>
      </c>
      <c r="X4547" s="42" t="s">
        <v>693</v>
      </c>
      <c r="Y4547" s="50" t="s">
        <v>421</v>
      </c>
      <c r="Z4547" s="30" t="s">
        <v>556</v>
      </c>
      <c r="AA4547" s="31">
        <v>1</v>
      </c>
      <c r="AB4547" s="33" t="s">
        <v>284</v>
      </c>
      <c r="AC4547" s="48">
        <v>12</v>
      </c>
      <c r="AD4547" s="30">
        <v>1</v>
      </c>
      <c r="AE4547" s="30">
        <v>0</v>
      </c>
      <c r="AF4547" s="46" t="str">
        <f>IFERROR(VLOOKUP(U4547,Acronym!$A:$B, 2, FALSE), "Ot")</f>
        <v>WM</v>
      </c>
      <c r="AG4547" s="47" t="s">
        <v>714</v>
      </c>
      <c r="AH4547" s="46" t="str">
        <f>VLOOKUP(AG4547,Acronym!$A:$B,2, FALSE)</f>
        <v>VA</v>
      </c>
      <c r="AI4547" s="47" t="s">
        <v>435</v>
      </c>
      <c r="AJ4547" s="47" t="s">
        <v>11252</v>
      </c>
    </row>
    <row r="4548" spans="1:36">
      <c r="A4548" s="30">
        <v>19161983</v>
      </c>
      <c r="B4548" s="31" t="s">
        <v>421</v>
      </c>
      <c r="C4548" s="39" t="s">
        <v>16336</v>
      </c>
      <c r="D4548" s="30">
        <v>11182963</v>
      </c>
      <c r="E4548" s="39" t="s">
        <v>10697</v>
      </c>
      <c r="F4548" s="50">
        <v>40869</v>
      </c>
      <c r="G4548" s="32">
        <v>25000</v>
      </c>
      <c r="H4548" s="31" t="s">
        <v>424</v>
      </c>
      <c r="I4548" s="31" t="s">
        <v>425</v>
      </c>
      <c r="J4548" s="32">
        <v>25000</v>
      </c>
      <c r="K4548" s="32">
        <v>25000</v>
      </c>
      <c r="L4548" s="50">
        <v>40947</v>
      </c>
      <c r="M4548" s="31" t="s">
        <v>8727</v>
      </c>
      <c r="N4548" s="31" t="s">
        <v>789</v>
      </c>
      <c r="O4548" s="31" t="s">
        <v>789</v>
      </c>
      <c r="P4548" s="39" t="s">
        <v>422</v>
      </c>
      <c r="Q4548" s="39" t="s">
        <v>555</v>
      </c>
      <c r="R4548" s="41" t="s">
        <v>179</v>
      </c>
      <c r="S4548" s="31">
        <v>1</v>
      </c>
      <c r="T4548" s="39" t="s">
        <v>281</v>
      </c>
      <c r="U4548" s="39" t="s">
        <v>868</v>
      </c>
      <c r="V4548" s="39" t="s">
        <v>68</v>
      </c>
      <c r="W4548" s="39" t="s">
        <v>48</v>
      </c>
      <c r="X4548" s="42" t="s">
        <v>68</v>
      </c>
      <c r="Y4548" s="50" t="s">
        <v>421</v>
      </c>
      <c r="Z4548" s="30" t="s">
        <v>557</v>
      </c>
      <c r="AA4548" s="31">
        <v>1</v>
      </c>
      <c r="AB4548" s="33" t="s">
        <v>284</v>
      </c>
      <c r="AC4548" s="48">
        <v>11</v>
      </c>
      <c r="AD4548" s="30">
        <v>1</v>
      </c>
      <c r="AE4548" s="30">
        <v>0</v>
      </c>
      <c r="AF4548" s="46" t="str">
        <f>IFERROR(VLOOKUP(U4548,Acronym!$A:$B, 2, FALSE), "Ot")</f>
        <v>E</v>
      </c>
      <c r="AG4548" s="47" t="s">
        <v>715</v>
      </c>
      <c r="AH4548" s="46" t="str">
        <f>VLOOKUP(AG4548,Acronym!$A:$B,2, FALSE)</f>
        <v>TH</v>
      </c>
      <c r="AI4548" s="47" t="s">
        <v>719</v>
      </c>
      <c r="AJ4548" s="47" t="s">
        <v>11253</v>
      </c>
    </row>
    <row r="4549" spans="1:36">
      <c r="A4549" s="30">
        <v>19162209</v>
      </c>
      <c r="B4549" s="31" t="s">
        <v>421</v>
      </c>
      <c r="C4549" s="39" t="s">
        <v>16337</v>
      </c>
      <c r="D4549" s="30">
        <v>10218795</v>
      </c>
      <c r="E4549" s="39" t="s">
        <v>9160</v>
      </c>
      <c r="F4549" s="50">
        <v>40865</v>
      </c>
      <c r="G4549" s="32">
        <v>9802</v>
      </c>
      <c r="H4549" s="31" t="s">
        <v>424</v>
      </c>
      <c r="I4549" s="31" t="s">
        <v>425</v>
      </c>
      <c r="J4549" s="32">
        <v>9802</v>
      </c>
      <c r="K4549" s="32">
        <v>9802</v>
      </c>
      <c r="L4549" s="50">
        <v>40897</v>
      </c>
      <c r="M4549" s="31" t="s">
        <v>5887</v>
      </c>
      <c r="N4549" s="31" t="s">
        <v>789</v>
      </c>
      <c r="O4549" s="31" t="s">
        <v>789</v>
      </c>
      <c r="P4549" s="39" t="s">
        <v>422</v>
      </c>
      <c r="Q4549" s="39" t="s">
        <v>555</v>
      </c>
      <c r="R4549" s="41" t="s">
        <v>542</v>
      </c>
      <c r="S4549" s="31">
        <v>1</v>
      </c>
      <c r="T4549" s="39" t="s">
        <v>283</v>
      </c>
      <c r="U4549" s="39" t="s">
        <v>435</v>
      </c>
      <c r="V4549" s="39" t="s">
        <v>332</v>
      </c>
      <c r="W4549" s="39" t="s">
        <v>435</v>
      </c>
      <c r="X4549" s="42" t="s">
        <v>114</v>
      </c>
      <c r="Y4549" s="50">
        <v>40919</v>
      </c>
      <c r="Z4549" s="30" t="s">
        <v>557</v>
      </c>
      <c r="AA4549" s="31">
        <v>1</v>
      </c>
      <c r="AB4549" s="33" t="s">
        <v>282</v>
      </c>
      <c r="AC4549" s="48">
        <v>5</v>
      </c>
      <c r="AD4549" s="30">
        <v>1</v>
      </c>
      <c r="AE4549" s="30">
        <v>0</v>
      </c>
      <c r="AF4549" s="46" t="str">
        <f>IFERROR(VLOOKUP(U4549,Acronym!$A:$B, 2, FALSE), "Ot")</f>
        <v>WM</v>
      </c>
      <c r="AG4549" s="47" t="s">
        <v>715</v>
      </c>
      <c r="AH4549" s="46" t="str">
        <f>VLOOKUP(AG4549,Acronym!$A:$B,2, FALSE)</f>
        <v>TH</v>
      </c>
      <c r="AI4549" s="47" t="s">
        <v>435</v>
      </c>
      <c r="AJ4549" s="47" t="s">
        <v>10130</v>
      </c>
    </row>
    <row r="4550" spans="1:36">
      <c r="A4550" s="30">
        <v>19162408</v>
      </c>
      <c r="B4550" s="31" t="s">
        <v>421</v>
      </c>
      <c r="C4550" s="39" t="s">
        <v>16338</v>
      </c>
      <c r="D4550" s="30">
        <v>19162400</v>
      </c>
      <c r="E4550" s="39" t="s">
        <v>9161</v>
      </c>
      <c r="F4550" s="50">
        <v>40869</v>
      </c>
      <c r="G4550" s="32">
        <v>5932</v>
      </c>
      <c r="H4550" s="31" t="s">
        <v>424</v>
      </c>
      <c r="I4550" s="31" t="s">
        <v>174</v>
      </c>
      <c r="J4550" s="32">
        <v>5932</v>
      </c>
      <c r="K4550" s="32">
        <v>0</v>
      </c>
      <c r="L4550" s="50">
        <v>40897</v>
      </c>
      <c r="M4550" s="31" t="s">
        <v>5887</v>
      </c>
      <c r="N4550" s="31" t="s">
        <v>789</v>
      </c>
      <c r="O4550" s="31" t="s">
        <v>789</v>
      </c>
      <c r="P4550" s="39" t="s">
        <v>422</v>
      </c>
      <c r="Q4550" s="39" t="s">
        <v>555</v>
      </c>
      <c r="R4550" s="41" t="s">
        <v>542</v>
      </c>
      <c r="S4550" s="31" t="s">
        <v>421</v>
      </c>
      <c r="T4550" s="39" t="s">
        <v>283</v>
      </c>
      <c r="U4550" s="39" t="s">
        <v>446</v>
      </c>
      <c r="V4550" s="39" t="s">
        <v>674</v>
      </c>
      <c r="W4550" s="39" t="s">
        <v>181</v>
      </c>
      <c r="X4550" s="42" t="s">
        <v>7852</v>
      </c>
      <c r="Y4550" s="50" t="s">
        <v>421</v>
      </c>
      <c r="Z4550" s="30" t="s">
        <v>556</v>
      </c>
      <c r="AA4550" s="31">
        <v>0</v>
      </c>
      <c r="AB4550" s="33" t="s">
        <v>282</v>
      </c>
      <c r="AC4550" s="48">
        <v>4</v>
      </c>
      <c r="AD4550" s="30">
        <v>1</v>
      </c>
      <c r="AE4550" s="30">
        <v>0</v>
      </c>
      <c r="AF4550" s="46" t="str">
        <f>IFERROR(VLOOKUP(U4550,Acronym!$A:$B, 2, FALSE), "Ot")</f>
        <v>SE</v>
      </c>
      <c r="AG4550" s="47" t="s">
        <v>714</v>
      </c>
      <c r="AH4550" s="46" t="str">
        <f>VLOOKUP(AG4550,Acronym!$A:$B,2, FALSE)</f>
        <v>VA</v>
      </c>
      <c r="AI4550" s="47" t="s">
        <v>446</v>
      </c>
      <c r="AJ4550" s="47" t="s">
        <v>10131</v>
      </c>
    </row>
    <row r="4551" spans="1:36">
      <c r="A4551" s="30">
        <v>19165095</v>
      </c>
      <c r="B4551" s="31" t="s">
        <v>421</v>
      </c>
      <c r="C4551" s="39" t="s">
        <v>16339</v>
      </c>
      <c r="D4551" s="30">
        <v>19165093</v>
      </c>
      <c r="E4551" s="39" t="s">
        <v>9162</v>
      </c>
      <c r="F4551" s="50">
        <v>40869</v>
      </c>
      <c r="G4551" s="32">
        <v>5000</v>
      </c>
      <c r="H4551" s="31" t="s">
        <v>424</v>
      </c>
      <c r="I4551" s="31" t="s">
        <v>174</v>
      </c>
      <c r="J4551" s="32">
        <v>0</v>
      </c>
      <c r="K4551" s="32">
        <v>0</v>
      </c>
      <c r="L4551" s="50">
        <v>40897</v>
      </c>
      <c r="M4551" s="31" t="s">
        <v>5887</v>
      </c>
      <c r="N4551" s="31" t="s">
        <v>789</v>
      </c>
      <c r="O4551" s="31" t="s">
        <v>789</v>
      </c>
      <c r="P4551" s="39" t="s">
        <v>422</v>
      </c>
      <c r="Q4551" s="39" t="s">
        <v>555</v>
      </c>
      <c r="R4551" s="41" t="s">
        <v>542</v>
      </c>
      <c r="S4551" s="31" t="s">
        <v>421</v>
      </c>
      <c r="T4551" s="39" t="s">
        <v>281</v>
      </c>
      <c r="U4551" s="39" t="s">
        <v>436</v>
      </c>
      <c r="V4551" s="39" t="s">
        <v>66</v>
      </c>
      <c r="W4551" s="39" t="s">
        <v>64</v>
      </c>
      <c r="X4551" s="42" t="s">
        <v>66</v>
      </c>
      <c r="Y4551" s="50" t="s">
        <v>421</v>
      </c>
      <c r="Z4551" s="30" t="s">
        <v>557</v>
      </c>
      <c r="AA4551" s="31">
        <v>0</v>
      </c>
      <c r="AB4551" s="33" t="s">
        <v>282</v>
      </c>
      <c r="AC4551" s="48">
        <v>4</v>
      </c>
      <c r="AD4551" s="30">
        <v>1</v>
      </c>
      <c r="AE4551" s="30">
        <v>0</v>
      </c>
      <c r="AF4551" s="46" t="str">
        <f>IFERROR(VLOOKUP(U4551,Acronym!$A:$B, 2, FALSE), "Ot")</f>
        <v>SW</v>
      </c>
      <c r="AG4551" s="47" t="s">
        <v>714</v>
      </c>
      <c r="AH4551" s="46" t="str">
        <f>VLOOKUP(AG4551,Acronym!$A:$B,2, FALSE)</f>
        <v>VA</v>
      </c>
      <c r="AI4551" s="47" t="s">
        <v>436</v>
      </c>
      <c r="AJ4551" s="47" t="s">
        <v>10132</v>
      </c>
    </row>
    <row r="4552" spans="1:36">
      <c r="A4552" s="30">
        <v>19165297</v>
      </c>
      <c r="B4552" s="31" t="s">
        <v>421</v>
      </c>
      <c r="C4552" s="39" t="s">
        <v>16340</v>
      </c>
      <c r="D4552" s="30">
        <v>1639648</v>
      </c>
      <c r="E4552" s="39" t="s">
        <v>10698</v>
      </c>
      <c r="F4552" s="50">
        <v>40869</v>
      </c>
      <c r="G4552" s="32">
        <v>13500</v>
      </c>
      <c r="H4552" s="31" t="s">
        <v>424</v>
      </c>
      <c r="I4552" s="31" t="s">
        <v>425</v>
      </c>
      <c r="J4552" s="32">
        <v>13500</v>
      </c>
      <c r="K4552" s="32">
        <v>13500</v>
      </c>
      <c r="L4552" s="50">
        <v>40960</v>
      </c>
      <c r="M4552" s="31" t="s">
        <v>8727</v>
      </c>
      <c r="N4552" s="31" t="s">
        <v>789</v>
      </c>
      <c r="O4552" s="31" t="s">
        <v>789</v>
      </c>
      <c r="P4552" s="39" t="s">
        <v>422</v>
      </c>
      <c r="Q4552" s="39" t="s">
        <v>555</v>
      </c>
      <c r="R4552" s="41" t="s">
        <v>541</v>
      </c>
      <c r="S4552" s="31">
        <v>1</v>
      </c>
      <c r="T4552" s="39" t="s">
        <v>283</v>
      </c>
      <c r="U4552" s="39" t="s">
        <v>430</v>
      </c>
      <c r="V4552" s="39" t="s">
        <v>571</v>
      </c>
      <c r="W4552" s="39" t="s">
        <v>220</v>
      </c>
      <c r="X4552" s="42" t="s">
        <v>220</v>
      </c>
      <c r="Y4552" s="50" t="s">
        <v>421</v>
      </c>
      <c r="Z4552" s="30" t="s">
        <v>557</v>
      </c>
      <c r="AA4552" s="31">
        <v>1</v>
      </c>
      <c r="AB4552" s="33" t="s">
        <v>284</v>
      </c>
      <c r="AC4552" s="48">
        <v>13</v>
      </c>
      <c r="AD4552" s="30">
        <v>0</v>
      </c>
      <c r="AE4552" s="30">
        <v>0</v>
      </c>
      <c r="AF4552" s="46" t="str">
        <f>IFERROR(VLOOKUP(U4552,Acronym!$A:$B, 2, FALSE), "Ot")</f>
        <v>Y</v>
      </c>
      <c r="AG4552" s="47" t="s">
        <v>714</v>
      </c>
      <c r="AH4552" s="46" t="str">
        <f>VLOOKUP(AG4552,Acronym!$A:$B,2, FALSE)</f>
        <v>VA</v>
      </c>
      <c r="AI4552" s="47" t="s">
        <v>720</v>
      </c>
      <c r="AJ4552" s="47" t="s">
        <v>11254</v>
      </c>
    </row>
    <row r="4553" spans="1:36">
      <c r="A4553" s="30">
        <v>19166265</v>
      </c>
      <c r="B4553" s="31" t="s">
        <v>421</v>
      </c>
      <c r="C4553" s="39" t="s">
        <v>16341</v>
      </c>
      <c r="D4553" s="30">
        <v>19166263</v>
      </c>
      <c r="E4553" s="39" t="s">
        <v>9163</v>
      </c>
      <c r="F4553" s="50">
        <v>40869</v>
      </c>
      <c r="G4553" s="32">
        <v>4290</v>
      </c>
      <c r="H4553" s="31" t="s">
        <v>424</v>
      </c>
      <c r="I4553" s="31" t="s">
        <v>425</v>
      </c>
      <c r="J4553" s="32">
        <v>4290</v>
      </c>
      <c r="K4553" s="32">
        <v>4290</v>
      </c>
      <c r="L4553" s="50">
        <v>40897</v>
      </c>
      <c r="M4553" s="31" t="s">
        <v>5887</v>
      </c>
      <c r="N4553" s="31" t="s">
        <v>789</v>
      </c>
      <c r="O4553" s="31" t="s">
        <v>789</v>
      </c>
      <c r="P4553" s="39" t="s">
        <v>422</v>
      </c>
      <c r="Q4553" s="39" t="s">
        <v>555</v>
      </c>
      <c r="R4553" s="41" t="s">
        <v>542</v>
      </c>
      <c r="S4553" s="31">
        <v>1</v>
      </c>
      <c r="T4553" s="39" t="s">
        <v>281</v>
      </c>
      <c r="U4553" s="39" t="s">
        <v>423</v>
      </c>
      <c r="V4553" s="39" t="s">
        <v>149</v>
      </c>
      <c r="W4553" s="39" t="s">
        <v>175</v>
      </c>
      <c r="X4553" s="42" t="s">
        <v>150</v>
      </c>
      <c r="Y4553" s="50">
        <v>40917</v>
      </c>
      <c r="Z4553" s="30" t="s">
        <v>557</v>
      </c>
      <c r="AA4553" s="31">
        <v>1</v>
      </c>
      <c r="AB4553" s="33" t="s">
        <v>282</v>
      </c>
      <c r="AC4553" s="48">
        <v>4</v>
      </c>
      <c r="AD4553" s="30">
        <v>1</v>
      </c>
      <c r="AE4553" s="30">
        <v>0</v>
      </c>
      <c r="AF4553" s="46" t="str">
        <f>IFERROR(VLOOKUP(U4553,Acronym!$A:$B, 2, FALSE), "Ot")</f>
        <v>L</v>
      </c>
      <c r="AG4553" s="47" t="s">
        <v>718</v>
      </c>
      <c r="AH4553" s="46" t="str">
        <f>VLOOKUP(AG4553,Acronym!$A:$B,2, FALSE)</f>
        <v>LI</v>
      </c>
      <c r="AI4553" s="47" t="s">
        <v>423</v>
      </c>
      <c r="AJ4553" s="47" t="s">
        <v>10133</v>
      </c>
    </row>
    <row r="4554" spans="1:36">
      <c r="A4554" s="30">
        <v>19167560</v>
      </c>
      <c r="B4554" s="31" t="s">
        <v>421</v>
      </c>
      <c r="C4554" s="39" t="s">
        <v>16342</v>
      </c>
      <c r="D4554" s="30">
        <v>1850112</v>
      </c>
      <c r="E4554" s="39" t="s">
        <v>9164</v>
      </c>
      <c r="F4554" s="50">
        <v>40869</v>
      </c>
      <c r="G4554" s="32">
        <v>10000</v>
      </c>
      <c r="H4554" s="31" t="s">
        <v>424</v>
      </c>
      <c r="I4554" s="31" t="s">
        <v>425</v>
      </c>
      <c r="J4554" s="32">
        <v>10000</v>
      </c>
      <c r="K4554" s="32">
        <v>10000</v>
      </c>
      <c r="L4554" s="50">
        <v>40898</v>
      </c>
      <c r="M4554" s="31" t="s">
        <v>5887</v>
      </c>
      <c r="N4554" s="31" t="s">
        <v>789</v>
      </c>
      <c r="O4554" s="31" t="s">
        <v>789</v>
      </c>
      <c r="P4554" s="39" t="s">
        <v>422</v>
      </c>
      <c r="Q4554" s="39" t="s">
        <v>555</v>
      </c>
      <c r="R4554" s="41" t="s">
        <v>542</v>
      </c>
      <c r="S4554" s="31">
        <v>1</v>
      </c>
      <c r="T4554" s="39" t="s">
        <v>281</v>
      </c>
      <c r="U4554" s="39" t="s">
        <v>431</v>
      </c>
      <c r="V4554" s="39" t="s">
        <v>126</v>
      </c>
      <c r="W4554" s="39" t="s">
        <v>335</v>
      </c>
      <c r="X4554" s="42" t="s">
        <v>340</v>
      </c>
      <c r="Y4554" s="50">
        <v>40926</v>
      </c>
      <c r="Z4554" s="30" t="s">
        <v>557</v>
      </c>
      <c r="AA4554" s="31">
        <v>1</v>
      </c>
      <c r="AB4554" s="33" t="s">
        <v>282</v>
      </c>
      <c r="AC4554" s="48">
        <v>4</v>
      </c>
      <c r="AD4554" s="30">
        <v>1</v>
      </c>
      <c r="AE4554" s="30">
        <v>0</v>
      </c>
      <c r="AF4554" s="46" t="str">
        <f>IFERROR(VLOOKUP(U4554,Acronym!$A:$B, 2, FALSE), "Ot")</f>
        <v>NE</v>
      </c>
      <c r="AG4554" s="47" t="s">
        <v>715</v>
      </c>
      <c r="AH4554" s="46" t="str">
        <f>VLOOKUP(AG4554,Acronym!$A:$B,2, FALSE)</f>
        <v>TH</v>
      </c>
      <c r="AI4554" s="47" t="s">
        <v>431</v>
      </c>
      <c r="AJ4554" s="47" t="s">
        <v>10134</v>
      </c>
    </row>
    <row r="4555" spans="1:36">
      <c r="A4555" s="30">
        <v>19167673</v>
      </c>
      <c r="B4555" s="31" t="s">
        <v>421</v>
      </c>
      <c r="C4555" s="39" t="s">
        <v>16343</v>
      </c>
      <c r="D4555" s="30">
        <v>1596873</v>
      </c>
      <c r="E4555" s="39" t="s">
        <v>10699</v>
      </c>
      <c r="F4555" s="50">
        <v>40869</v>
      </c>
      <c r="G4555" s="32">
        <v>38000</v>
      </c>
      <c r="H4555" s="31" t="s">
        <v>424</v>
      </c>
      <c r="I4555" s="31" t="s">
        <v>425</v>
      </c>
      <c r="J4555" s="32">
        <v>38000</v>
      </c>
      <c r="K4555" s="32">
        <v>38000</v>
      </c>
      <c r="L4555" s="50">
        <v>40946</v>
      </c>
      <c r="M4555" s="31" t="s">
        <v>8727</v>
      </c>
      <c r="N4555" s="31" t="s">
        <v>789</v>
      </c>
      <c r="O4555" s="31" t="s">
        <v>789</v>
      </c>
      <c r="P4555" s="39" t="s">
        <v>422</v>
      </c>
      <c r="Q4555" s="39" t="s">
        <v>555</v>
      </c>
      <c r="R4555" s="41" t="s">
        <v>541</v>
      </c>
      <c r="S4555" s="31">
        <v>1</v>
      </c>
      <c r="T4555" s="39" t="s">
        <v>283</v>
      </c>
      <c r="U4555" s="39" t="s">
        <v>423</v>
      </c>
      <c r="V4555" s="39" t="s">
        <v>149</v>
      </c>
      <c r="W4555" s="39" t="s">
        <v>175</v>
      </c>
      <c r="X4555" s="42" t="s">
        <v>150</v>
      </c>
      <c r="Y4555" s="50">
        <v>40967</v>
      </c>
      <c r="Z4555" s="30" t="s">
        <v>556</v>
      </c>
      <c r="AA4555" s="31">
        <v>1</v>
      </c>
      <c r="AB4555" s="33" t="s">
        <v>284</v>
      </c>
      <c r="AC4555" s="48">
        <v>11</v>
      </c>
      <c r="AD4555" s="30">
        <v>1</v>
      </c>
      <c r="AE4555" s="30">
        <v>0</v>
      </c>
      <c r="AF4555" s="46" t="str">
        <f>IFERROR(VLOOKUP(U4555,Acronym!$A:$B, 2, FALSE), "Ot")</f>
        <v>L</v>
      </c>
      <c r="AG4555" s="47" t="s">
        <v>716</v>
      </c>
      <c r="AH4555" s="46" t="str">
        <f>VLOOKUP(AG4555,Acronym!$A:$B,2, FALSE)</f>
        <v>MU</v>
      </c>
      <c r="AI4555" s="47" t="s">
        <v>423</v>
      </c>
      <c r="AJ4555" s="47" t="s">
        <v>11255</v>
      </c>
    </row>
    <row r="4556" spans="1:36">
      <c r="A4556" s="30">
        <v>19167783</v>
      </c>
      <c r="B4556" s="31" t="s">
        <v>421</v>
      </c>
      <c r="C4556" s="39" t="s">
        <v>16344</v>
      </c>
      <c r="D4556" s="30">
        <v>19167781</v>
      </c>
      <c r="E4556" s="39" t="s">
        <v>8174</v>
      </c>
      <c r="F4556" s="50">
        <v>40869</v>
      </c>
      <c r="G4556" s="32">
        <v>1500</v>
      </c>
      <c r="H4556" s="31" t="s">
        <v>177</v>
      </c>
      <c r="I4556" s="31" t="s">
        <v>174</v>
      </c>
      <c r="J4556" s="32">
        <v>0</v>
      </c>
      <c r="K4556" s="32">
        <v>0</v>
      </c>
      <c r="L4556" s="50">
        <v>40877</v>
      </c>
      <c r="M4556" s="31" t="s">
        <v>5887</v>
      </c>
      <c r="N4556" s="31" t="s">
        <v>789</v>
      </c>
      <c r="O4556" s="31" t="s">
        <v>789</v>
      </c>
      <c r="P4556" s="39" t="s">
        <v>422</v>
      </c>
      <c r="Q4556" s="39" t="s">
        <v>555</v>
      </c>
      <c r="R4556" s="41" t="s">
        <v>542</v>
      </c>
      <c r="S4556" s="31" t="s">
        <v>421</v>
      </c>
      <c r="T4556" s="39" t="s">
        <v>281</v>
      </c>
      <c r="U4556" s="39" t="s">
        <v>430</v>
      </c>
      <c r="V4556" s="39" t="s">
        <v>571</v>
      </c>
      <c r="W4556" s="39" t="s">
        <v>220</v>
      </c>
      <c r="X4556" s="42" t="s">
        <v>220</v>
      </c>
      <c r="Y4556" s="50" t="s">
        <v>421</v>
      </c>
      <c r="Z4556" s="30" t="s">
        <v>557</v>
      </c>
      <c r="AA4556" s="31">
        <v>0</v>
      </c>
      <c r="AB4556" s="33" t="s">
        <v>282</v>
      </c>
      <c r="AC4556" s="48">
        <v>1</v>
      </c>
      <c r="AD4556" s="30">
        <v>1</v>
      </c>
      <c r="AE4556" s="30">
        <v>1</v>
      </c>
      <c r="AF4556" s="46" t="str">
        <f>IFERROR(VLOOKUP(U4556,Acronym!$A:$B, 2, FALSE), "Ot")</f>
        <v>Y</v>
      </c>
      <c r="AG4556" s="47" t="s">
        <v>716</v>
      </c>
      <c r="AH4556" s="46" t="str">
        <f>VLOOKUP(AG4556,Acronym!$A:$B,2, FALSE)</f>
        <v>MU</v>
      </c>
      <c r="AI4556" s="47" t="s">
        <v>720</v>
      </c>
      <c r="AJ4556" s="47" t="s">
        <v>8699</v>
      </c>
    </row>
    <row r="4557" spans="1:36">
      <c r="A4557" s="30">
        <v>19167845</v>
      </c>
      <c r="B4557" s="31" t="s">
        <v>421</v>
      </c>
      <c r="C4557" s="39" t="s">
        <v>16345</v>
      </c>
      <c r="D4557" s="30">
        <v>19167838</v>
      </c>
      <c r="E4557" s="39" t="s">
        <v>9165</v>
      </c>
      <c r="F4557" s="50">
        <v>40864</v>
      </c>
      <c r="G4557" s="32">
        <v>1000</v>
      </c>
      <c r="H4557" s="31" t="s">
        <v>424</v>
      </c>
      <c r="I4557" s="31" t="s">
        <v>174</v>
      </c>
      <c r="J4557" s="32">
        <v>0</v>
      </c>
      <c r="K4557" s="32">
        <v>0</v>
      </c>
      <c r="L4557" s="50">
        <v>40897</v>
      </c>
      <c r="M4557" s="31" t="s">
        <v>5887</v>
      </c>
      <c r="N4557" s="31" t="s">
        <v>789</v>
      </c>
      <c r="O4557" s="31" t="s">
        <v>789</v>
      </c>
      <c r="P4557" s="39" t="s">
        <v>422</v>
      </c>
      <c r="Q4557" s="39" t="s">
        <v>555</v>
      </c>
      <c r="R4557" s="41" t="s">
        <v>542</v>
      </c>
      <c r="S4557" s="31" t="s">
        <v>421</v>
      </c>
      <c r="T4557" s="39" t="s">
        <v>283</v>
      </c>
      <c r="U4557" s="39" t="s">
        <v>436</v>
      </c>
      <c r="V4557" s="39" t="s">
        <v>4198</v>
      </c>
      <c r="W4557" s="39" t="s">
        <v>249</v>
      </c>
      <c r="X4557" s="42" t="s">
        <v>4198</v>
      </c>
      <c r="Y4557" s="50" t="s">
        <v>421</v>
      </c>
      <c r="Z4557" s="30" t="s">
        <v>556</v>
      </c>
      <c r="AA4557" s="31">
        <v>0</v>
      </c>
      <c r="AB4557" s="33" t="s">
        <v>282</v>
      </c>
      <c r="AC4557" s="48">
        <v>5</v>
      </c>
      <c r="AD4557" s="30">
        <v>1</v>
      </c>
      <c r="AE4557" s="30">
        <v>0</v>
      </c>
      <c r="AF4557" s="46" t="str">
        <f>IFERROR(VLOOKUP(U4557,Acronym!$A:$B, 2, FALSE), "Ot")</f>
        <v>SW</v>
      </c>
      <c r="AG4557" s="47" t="s">
        <v>716</v>
      </c>
      <c r="AH4557" s="46" t="str">
        <f>VLOOKUP(AG4557,Acronym!$A:$B,2, FALSE)</f>
        <v>MU</v>
      </c>
      <c r="AI4557" s="47" t="s">
        <v>436</v>
      </c>
      <c r="AJ4557" s="47" t="s">
        <v>10135</v>
      </c>
    </row>
    <row r="4558" spans="1:36">
      <c r="A4558" s="30">
        <v>19167917</v>
      </c>
      <c r="B4558" s="31" t="s">
        <v>421</v>
      </c>
      <c r="C4558" s="39" t="s">
        <v>16346</v>
      </c>
      <c r="D4558" s="30">
        <v>19167915</v>
      </c>
      <c r="E4558" s="39" t="s">
        <v>8175</v>
      </c>
      <c r="F4558" s="50">
        <v>40869</v>
      </c>
      <c r="G4558" s="32">
        <v>2260</v>
      </c>
      <c r="H4558" s="31" t="s">
        <v>177</v>
      </c>
      <c r="I4558" s="31" t="s">
        <v>174</v>
      </c>
      <c r="J4558" s="32">
        <v>0</v>
      </c>
      <c r="K4558" s="32">
        <v>0</v>
      </c>
      <c r="L4558" s="50">
        <v>40877</v>
      </c>
      <c r="M4558" s="31" t="s">
        <v>5887</v>
      </c>
      <c r="N4558" s="31" t="s">
        <v>789</v>
      </c>
      <c r="O4558" s="31" t="s">
        <v>789</v>
      </c>
      <c r="P4558" s="39" t="s">
        <v>422</v>
      </c>
      <c r="Q4558" s="39" t="s">
        <v>555</v>
      </c>
      <c r="R4558" s="41" t="s">
        <v>542</v>
      </c>
      <c r="S4558" s="31" t="s">
        <v>421</v>
      </c>
      <c r="T4558" s="39" t="s">
        <v>281</v>
      </c>
      <c r="U4558" s="39" t="s">
        <v>535</v>
      </c>
      <c r="V4558" s="39" t="s">
        <v>535</v>
      </c>
      <c r="W4558" s="39" t="s">
        <v>535</v>
      </c>
      <c r="X4558" s="42" t="s">
        <v>535</v>
      </c>
      <c r="Y4558" s="50" t="s">
        <v>421</v>
      </c>
      <c r="Z4558" s="30" t="s">
        <v>556</v>
      </c>
      <c r="AA4558" s="31">
        <v>0</v>
      </c>
      <c r="AB4558" s="33" t="s">
        <v>282</v>
      </c>
      <c r="AC4558" s="48">
        <v>1</v>
      </c>
      <c r="AD4558" s="30">
        <v>1</v>
      </c>
      <c r="AE4558" s="30">
        <v>1</v>
      </c>
      <c r="AF4558" s="46" t="str">
        <f>IFERROR(VLOOKUP(U4558,Acronym!$A:$B, 2, FALSE), "Ot")</f>
        <v>Ot</v>
      </c>
      <c r="AG4558" s="47" t="s">
        <v>714</v>
      </c>
      <c r="AH4558" s="46" t="str">
        <f>VLOOKUP(AG4558,Acronym!$A:$B,2, FALSE)</f>
        <v>VA</v>
      </c>
      <c r="AI4558" s="47" t="s">
        <v>446</v>
      </c>
      <c r="AJ4558" s="47" t="s">
        <v>8700</v>
      </c>
    </row>
    <row r="4559" spans="1:36">
      <c r="A4559" s="30">
        <v>19170316</v>
      </c>
      <c r="B4559" s="31" t="s">
        <v>421</v>
      </c>
      <c r="C4559" s="39" t="s">
        <v>16347</v>
      </c>
      <c r="D4559" s="30">
        <v>19170314</v>
      </c>
      <c r="E4559" s="39" t="s">
        <v>9166</v>
      </c>
      <c r="F4559" s="50">
        <v>40868</v>
      </c>
      <c r="G4559" s="32">
        <v>3500</v>
      </c>
      <c r="H4559" s="31" t="s">
        <v>177</v>
      </c>
      <c r="I4559" s="31" t="s">
        <v>174</v>
      </c>
      <c r="J4559" s="32">
        <v>0</v>
      </c>
      <c r="K4559" s="32">
        <v>0</v>
      </c>
      <c r="L4559" s="50">
        <v>40884</v>
      </c>
      <c r="M4559" s="31" t="s">
        <v>5887</v>
      </c>
      <c r="N4559" s="31" t="s">
        <v>789</v>
      </c>
      <c r="O4559" s="31" t="s">
        <v>789</v>
      </c>
      <c r="P4559" s="39" t="s">
        <v>422</v>
      </c>
      <c r="Q4559" s="39" t="s">
        <v>555</v>
      </c>
      <c r="R4559" s="41" t="s">
        <v>542</v>
      </c>
      <c r="S4559" s="31" t="s">
        <v>421</v>
      </c>
      <c r="T4559" s="39" t="s">
        <v>281</v>
      </c>
      <c r="U4559" s="39" t="s">
        <v>423</v>
      </c>
      <c r="V4559" s="39" t="s">
        <v>572</v>
      </c>
      <c r="W4559" s="39" t="s">
        <v>175</v>
      </c>
      <c r="X4559" s="42" t="s">
        <v>163</v>
      </c>
      <c r="Y4559" s="50" t="s">
        <v>421</v>
      </c>
      <c r="Z4559" s="30" t="s">
        <v>557</v>
      </c>
      <c r="AA4559" s="31">
        <v>0</v>
      </c>
      <c r="AB4559" s="33" t="s">
        <v>282</v>
      </c>
      <c r="AC4559" s="48">
        <v>2</v>
      </c>
      <c r="AD4559" s="30">
        <v>1</v>
      </c>
      <c r="AE4559" s="30">
        <v>1</v>
      </c>
      <c r="AF4559" s="46" t="str">
        <f>IFERROR(VLOOKUP(U4559,Acronym!$A:$B, 2, FALSE), "Ot")</f>
        <v>L</v>
      </c>
      <c r="AG4559" s="47" t="s">
        <v>718</v>
      </c>
      <c r="AH4559" s="46" t="str">
        <f>VLOOKUP(AG4559,Acronym!$A:$B,2, FALSE)</f>
        <v>LI</v>
      </c>
      <c r="AI4559" s="47" t="s">
        <v>423</v>
      </c>
      <c r="AJ4559" s="47" t="s">
        <v>10136</v>
      </c>
    </row>
    <row r="4560" spans="1:36">
      <c r="A4560" s="30">
        <v>19170420</v>
      </c>
      <c r="B4560" s="31" t="s">
        <v>421</v>
      </c>
      <c r="C4560" s="39" t="s">
        <v>16348</v>
      </c>
      <c r="D4560" s="30">
        <v>11482432</v>
      </c>
      <c r="E4560" s="39" t="s">
        <v>9167</v>
      </c>
      <c r="F4560" s="50">
        <v>40870</v>
      </c>
      <c r="G4560" s="32">
        <v>9800</v>
      </c>
      <c r="H4560" s="31" t="s">
        <v>424</v>
      </c>
      <c r="I4560" s="31" t="s">
        <v>174</v>
      </c>
      <c r="J4560" s="32">
        <v>0</v>
      </c>
      <c r="K4560" s="32">
        <v>0</v>
      </c>
      <c r="L4560" s="50">
        <v>40914</v>
      </c>
      <c r="M4560" s="31" t="s">
        <v>8727</v>
      </c>
      <c r="N4560" s="31" t="s">
        <v>789</v>
      </c>
      <c r="O4560" s="31" t="s">
        <v>789</v>
      </c>
      <c r="P4560" s="39" t="s">
        <v>422</v>
      </c>
      <c r="Q4560" s="39" t="s">
        <v>555</v>
      </c>
      <c r="R4560" s="41" t="s">
        <v>542</v>
      </c>
      <c r="S4560" s="31" t="s">
        <v>421</v>
      </c>
      <c r="T4560" s="39" t="s">
        <v>283</v>
      </c>
      <c r="U4560" s="39" t="s">
        <v>446</v>
      </c>
      <c r="V4560" s="39" t="s">
        <v>272</v>
      </c>
      <c r="W4560" s="39" t="s">
        <v>372</v>
      </c>
      <c r="X4560" s="42" t="s">
        <v>273</v>
      </c>
      <c r="Y4560" s="50" t="s">
        <v>421</v>
      </c>
      <c r="Z4560" s="30" t="s">
        <v>556</v>
      </c>
      <c r="AA4560" s="31">
        <v>0</v>
      </c>
      <c r="AB4560" s="33" t="s">
        <v>282</v>
      </c>
      <c r="AC4560" s="48">
        <v>6</v>
      </c>
      <c r="AD4560" s="30">
        <v>0</v>
      </c>
      <c r="AE4560" s="30">
        <v>0</v>
      </c>
      <c r="AF4560" s="46" t="str">
        <f>IFERROR(VLOOKUP(U4560,Acronym!$A:$B, 2, FALSE), "Ot")</f>
        <v>SE</v>
      </c>
      <c r="AG4560" s="47" t="s">
        <v>717</v>
      </c>
      <c r="AH4560" s="46" t="str">
        <f>VLOOKUP(AG4560,Acronym!$A:$B,2, FALSE)</f>
        <v>CA</v>
      </c>
      <c r="AI4560" s="47" t="s">
        <v>446</v>
      </c>
      <c r="AJ4560" s="47" t="s">
        <v>10137</v>
      </c>
    </row>
    <row r="4561" spans="1:36">
      <c r="A4561" s="30">
        <v>19170500</v>
      </c>
      <c r="B4561" s="31" t="s">
        <v>421</v>
      </c>
      <c r="C4561" s="39" t="s">
        <v>16349</v>
      </c>
      <c r="D4561" s="30">
        <v>7930211</v>
      </c>
      <c r="E4561" s="39" t="s">
        <v>9168</v>
      </c>
      <c r="F4561" s="50">
        <v>40870</v>
      </c>
      <c r="G4561" s="32">
        <v>5000</v>
      </c>
      <c r="H4561" s="31" t="s">
        <v>424</v>
      </c>
      <c r="I4561" s="31" t="s">
        <v>425</v>
      </c>
      <c r="J4561" s="32">
        <v>5000</v>
      </c>
      <c r="K4561" s="32">
        <v>5000</v>
      </c>
      <c r="L4561" s="50">
        <v>40897</v>
      </c>
      <c r="M4561" s="31" t="s">
        <v>5887</v>
      </c>
      <c r="N4561" s="31" t="s">
        <v>789</v>
      </c>
      <c r="O4561" s="31" t="s">
        <v>789</v>
      </c>
      <c r="P4561" s="39" t="s">
        <v>422</v>
      </c>
      <c r="Q4561" s="39" t="s">
        <v>555</v>
      </c>
      <c r="R4561" s="41" t="s">
        <v>542</v>
      </c>
      <c r="S4561" s="31">
        <v>1</v>
      </c>
      <c r="T4561" s="39" t="s">
        <v>283</v>
      </c>
      <c r="U4561" s="39" t="s">
        <v>426</v>
      </c>
      <c r="V4561" s="39" t="s">
        <v>30</v>
      </c>
      <c r="W4561" s="39" t="s">
        <v>287</v>
      </c>
      <c r="X4561" s="42" t="s">
        <v>428</v>
      </c>
      <c r="Y4561" s="50">
        <v>40921</v>
      </c>
      <c r="Z4561" s="30" t="s">
        <v>557</v>
      </c>
      <c r="AA4561" s="31">
        <v>1</v>
      </c>
      <c r="AB4561" s="33" t="s">
        <v>282</v>
      </c>
      <c r="AC4561" s="48">
        <v>4</v>
      </c>
      <c r="AD4561" s="30">
        <v>1</v>
      </c>
      <c r="AE4561" s="30">
        <v>0</v>
      </c>
      <c r="AF4561" s="46" t="str">
        <f>IFERROR(VLOOKUP(U4561,Acronym!$A:$B, 2, FALSE), "Ot")</f>
        <v>NW</v>
      </c>
      <c r="AG4561" s="47" t="s">
        <v>718</v>
      </c>
      <c r="AH4561" s="46" t="str">
        <f>VLOOKUP(AG4561,Acronym!$A:$B,2, FALSE)</f>
        <v>LI</v>
      </c>
      <c r="AI4561" s="47" t="s">
        <v>426</v>
      </c>
      <c r="AJ4561" s="47" t="s">
        <v>10138</v>
      </c>
    </row>
    <row r="4562" spans="1:36">
      <c r="A4562" s="30">
        <v>19172628</v>
      </c>
      <c r="B4562" s="31" t="s">
        <v>421</v>
      </c>
      <c r="C4562" s="39" t="s">
        <v>16350</v>
      </c>
      <c r="D4562" s="30">
        <v>1386900</v>
      </c>
      <c r="E4562" s="39" t="s">
        <v>10700</v>
      </c>
      <c r="F4562" s="50">
        <v>40870</v>
      </c>
      <c r="G4562" s="32">
        <v>55000</v>
      </c>
      <c r="H4562" s="31" t="s">
        <v>424</v>
      </c>
      <c r="I4562" s="31" t="s">
        <v>425</v>
      </c>
      <c r="J4562" s="32">
        <v>55000</v>
      </c>
      <c r="K4562" s="32">
        <v>55000</v>
      </c>
      <c r="L4562" s="50">
        <v>40947</v>
      </c>
      <c r="M4562" s="31" t="s">
        <v>8727</v>
      </c>
      <c r="N4562" s="31" t="s">
        <v>789</v>
      </c>
      <c r="O4562" s="31" t="s">
        <v>789</v>
      </c>
      <c r="P4562" s="39" t="s">
        <v>422</v>
      </c>
      <c r="Q4562" s="39" t="s">
        <v>555</v>
      </c>
      <c r="R4562" s="41" t="s">
        <v>541</v>
      </c>
      <c r="S4562" s="31">
        <v>1</v>
      </c>
      <c r="T4562" s="39" t="s">
        <v>283</v>
      </c>
      <c r="U4562" s="39" t="s">
        <v>431</v>
      </c>
      <c r="V4562" s="39" t="s">
        <v>126</v>
      </c>
      <c r="W4562" s="39" t="s">
        <v>335</v>
      </c>
      <c r="X4562" s="42" t="s">
        <v>340</v>
      </c>
      <c r="Y4562" s="50">
        <v>40961</v>
      </c>
      <c r="Z4562" s="30" t="s">
        <v>557</v>
      </c>
      <c r="AA4562" s="31">
        <v>1</v>
      </c>
      <c r="AB4562" s="33" t="s">
        <v>284</v>
      </c>
      <c r="AC4562" s="48">
        <v>11</v>
      </c>
      <c r="AD4562" s="30">
        <v>1</v>
      </c>
      <c r="AE4562" s="30">
        <v>0</v>
      </c>
      <c r="AF4562" s="46" t="str">
        <f>IFERROR(VLOOKUP(U4562,Acronym!$A:$B, 2, FALSE), "Ot")</f>
        <v>NE</v>
      </c>
      <c r="AG4562" s="47" t="s">
        <v>714</v>
      </c>
      <c r="AH4562" s="46" t="str">
        <f>VLOOKUP(AG4562,Acronym!$A:$B,2, FALSE)</f>
        <v>VA</v>
      </c>
      <c r="AI4562" s="47" t="s">
        <v>431</v>
      </c>
      <c r="AJ4562" s="47" t="s">
        <v>11256</v>
      </c>
    </row>
    <row r="4563" spans="1:36">
      <c r="A4563" s="30">
        <v>19172827</v>
      </c>
      <c r="B4563" s="31" t="s">
        <v>421</v>
      </c>
      <c r="C4563" s="39" t="s">
        <v>16351</v>
      </c>
      <c r="D4563" s="30">
        <v>1846388</v>
      </c>
      <c r="E4563" s="39" t="s">
        <v>9169</v>
      </c>
      <c r="F4563" s="50">
        <v>40870</v>
      </c>
      <c r="G4563" s="32">
        <v>7000</v>
      </c>
      <c r="H4563" s="31" t="s">
        <v>424</v>
      </c>
      <c r="I4563" s="31" t="s">
        <v>174</v>
      </c>
      <c r="J4563" s="32">
        <v>7000</v>
      </c>
      <c r="K4563" s="32">
        <v>0</v>
      </c>
      <c r="L4563" s="50">
        <v>40897</v>
      </c>
      <c r="M4563" s="31" t="s">
        <v>5887</v>
      </c>
      <c r="N4563" s="31" t="s">
        <v>789</v>
      </c>
      <c r="O4563" s="31" t="s">
        <v>789</v>
      </c>
      <c r="P4563" s="39" t="s">
        <v>422</v>
      </c>
      <c r="Q4563" s="39" t="s">
        <v>555</v>
      </c>
      <c r="R4563" s="41" t="s">
        <v>542</v>
      </c>
      <c r="S4563" s="31" t="s">
        <v>421</v>
      </c>
      <c r="T4563" s="39" t="s">
        <v>281</v>
      </c>
      <c r="U4563" s="39" t="s">
        <v>423</v>
      </c>
      <c r="V4563" s="39" t="s">
        <v>577</v>
      </c>
      <c r="W4563" s="39" t="s">
        <v>175</v>
      </c>
      <c r="X4563" s="42" t="s">
        <v>304</v>
      </c>
      <c r="Y4563" s="50" t="s">
        <v>421</v>
      </c>
      <c r="Z4563" s="30" t="s">
        <v>557</v>
      </c>
      <c r="AA4563" s="31">
        <v>0</v>
      </c>
      <c r="AB4563" s="33" t="s">
        <v>282</v>
      </c>
      <c r="AC4563" s="48">
        <v>4</v>
      </c>
      <c r="AD4563" s="30">
        <v>1</v>
      </c>
      <c r="AE4563" s="30">
        <v>0</v>
      </c>
      <c r="AF4563" s="46" t="str">
        <f>IFERROR(VLOOKUP(U4563,Acronym!$A:$B, 2, FALSE), "Ot")</f>
        <v>L</v>
      </c>
      <c r="AG4563" s="47" t="s">
        <v>718</v>
      </c>
      <c r="AH4563" s="46" t="str">
        <f>VLOOKUP(AG4563,Acronym!$A:$B,2, FALSE)</f>
        <v>LI</v>
      </c>
      <c r="AI4563" s="47" t="s">
        <v>423</v>
      </c>
      <c r="AJ4563" s="47" t="s">
        <v>10139</v>
      </c>
    </row>
    <row r="4564" spans="1:36">
      <c r="A4564" s="30">
        <v>19174192</v>
      </c>
      <c r="B4564" s="31" t="s">
        <v>421</v>
      </c>
      <c r="C4564" s="39" t="s">
        <v>16352</v>
      </c>
      <c r="D4564" s="30">
        <v>19174188</v>
      </c>
      <c r="E4564" s="39" t="s">
        <v>9170</v>
      </c>
      <c r="F4564" s="50">
        <v>40870</v>
      </c>
      <c r="G4564" s="32">
        <v>1499</v>
      </c>
      <c r="H4564" s="31" t="s">
        <v>424</v>
      </c>
      <c r="I4564" s="31" t="s">
        <v>174</v>
      </c>
      <c r="J4564" s="32">
        <v>0</v>
      </c>
      <c r="K4564" s="32">
        <v>0</v>
      </c>
      <c r="L4564" s="50">
        <v>40897</v>
      </c>
      <c r="M4564" s="31" t="s">
        <v>5887</v>
      </c>
      <c r="N4564" s="31" t="s">
        <v>789</v>
      </c>
      <c r="O4564" s="31" t="s">
        <v>789</v>
      </c>
      <c r="P4564" s="39" t="s">
        <v>422</v>
      </c>
      <c r="Q4564" s="39" t="s">
        <v>555</v>
      </c>
      <c r="R4564" s="41" t="s">
        <v>542</v>
      </c>
      <c r="S4564" s="31" t="s">
        <v>421</v>
      </c>
      <c r="T4564" s="39" t="s">
        <v>281</v>
      </c>
      <c r="U4564" s="39" t="s">
        <v>434</v>
      </c>
      <c r="V4564" s="39" t="s">
        <v>206</v>
      </c>
      <c r="W4564" s="39" t="s">
        <v>204</v>
      </c>
      <c r="X4564" s="42" t="s">
        <v>206</v>
      </c>
      <c r="Y4564" s="50" t="s">
        <v>421</v>
      </c>
      <c r="Z4564" s="30" t="s">
        <v>557</v>
      </c>
      <c r="AA4564" s="31">
        <v>0</v>
      </c>
      <c r="AB4564" s="33" t="s">
        <v>282</v>
      </c>
      <c r="AC4564" s="48">
        <v>4</v>
      </c>
      <c r="AD4564" s="30">
        <v>1</v>
      </c>
      <c r="AE4564" s="30">
        <v>0</v>
      </c>
      <c r="AF4564" s="46" t="str">
        <f>IFERROR(VLOOKUP(U4564,Acronym!$A:$B, 2, FALSE), "Ot")</f>
        <v>EM</v>
      </c>
      <c r="AG4564" s="47" t="s">
        <v>718</v>
      </c>
      <c r="AH4564" s="46" t="str">
        <f>VLOOKUP(AG4564,Acronym!$A:$B,2, FALSE)</f>
        <v>LI</v>
      </c>
      <c r="AI4564" s="47" t="s">
        <v>434</v>
      </c>
      <c r="AJ4564" s="47" t="s">
        <v>10140</v>
      </c>
    </row>
    <row r="4565" spans="1:36">
      <c r="A4565" s="30">
        <v>19175367</v>
      </c>
      <c r="B4565" s="31" t="s">
        <v>421</v>
      </c>
      <c r="C4565" s="39" t="s">
        <v>16353</v>
      </c>
      <c r="D4565" s="30">
        <v>10983157</v>
      </c>
      <c r="E4565" s="39" t="s">
        <v>10701</v>
      </c>
      <c r="F4565" s="50">
        <v>40870</v>
      </c>
      <c r="G4565" s="32">
        <v>30000</v>
      </c>
      <c r="H4565" s="31" t="s">
        <v>424</v>
      </c>
      <c r="I4565" s="31" t="s">
        <v>174</v>
      </c>
      <c r="J4565" s="32">
        <v>0</v>
      </c>
      <c r="K4565" s="32">
        <v>0</v>
      </c>
      <c r="L4565" s="50">
        <v>40947</v>
      </c>
      <c r="M4565" s="31" t="s">
        <v>8727</v>
      </c>
      <c r="N4565" s="31" t="s">
        <v>789</v>
      </c>
      <c r="O4565" s="31" t="s">
        <v>789</v>
      </c>
      <c r="P4565" s="39" t="s">
        <v>422</v>
      </c>
      <c r="Q4565" s="39" t="s">
        <v>555</v>
      </c>
      <c r="R4565" s="41" t="s">
        <v>179</v>
      </c>
      <c r="S4565" s="31" t="s">
        <v>421</v>
      </c>
      <c r="T4565" s="39" t="s">
        <v>281</v>
      </c>
      <c r="U4565" s="39" t="s">
        <v>430</v>
      </c>
      <c r="V4565" s="39" t="s">
        <v>589</v>
      </c>
      <c r="W4565" s="39" t="s">
        <v>99</v>
      </c>
      <c r="X4565" s="42" t="s">
        <v>690</v>
      </c>
      <c r="Y4565" s="50" t="s">
        <v>421</v>
      </c>
      <c r="Z4565" s="30" t="s">
        <v>556</v>
      </c>
      <c r="AA4565" s="31">
        <v>0</v>
      </c>
      <c r="AB4565" s="33" t="s">
        <v>284</v>
      </c>
      <c r="AC4565" s="48">
        <v>11</v>
      </c>
      <c r="AD4565" s="30">
        <v>1</v>
      </c>
      <c r="AE4565" s="30">
        <v>0</v>
      </c>
      <c r="AF4565" s="46" t="str">
        <f>IFERROR(VLOOKUP(U4565,Acronym!$A:$B, 2, FALSE), "Ot")</f>
        <v>Y</v>
      </c>
      <c r="AG4565" s="47" t="s">
        <v>714</v>
      </c>
      <c r="AH4565" s="46" t="str">
        <f>VLOOKUP(AG4565,Acronym!$A:$B,2, FALSE)</f>
        <v>VA</v>
      </c>
      <c r="AI4565" s="47" t="s">
        <v>720</v>
      </c>
      <c r="AJ4565" s="47" t="s">
        <v>11257</v>
      </c>
    </row>
    <row r="4566" spans="1:36">
      <c r="A4566" s="30">
        <v>19176723</v>
      </c>
      <c r="B4566" s="31" t="s">
        <v>421</v>
      </c>
      <c r="C4566" s="39" t="s">
        <v>16354</v>
      </c>
      <c r="D4566" s="30">
        <v>19176721</v>
      </c>
      <c r="E4566" s="39" t="s">
        <v>9171</v>
      </c>
      <c r="F4566" s="50">
        <v>40870</v>
      </c>
      <c r="G4566" s="32">
        <v>2000</v>
      </c>
      <c r="H4566" s="31" t="s">
        <v>177</v>
      </c>
      <c r="I4566" s="31" t="s">
        <v>174</v>
      </c>
      <c r="J4566" s="32">
        <v>0</v>
      </c>
      <c r="K4566" s="32">
        <v>0</v>
      </c>
      <c r="L4566" s="50">
        <v>40884</v>
      </c>
      <c r="M4566" s="31" t="s">
        <v>5887</v>
      </c>
      <c r="N4566" s="31" t="s">
        <v>789</v>
      </c>
      <c r="O4566" s="31" t="s">
        <v>789</v>
      </c>
      <c r="P4566" s="39" t="s">
        <v>422</v>
      </c>
      <c r="Q4566" s="39" t="s">
        <v>555</v>
      </c>
      <c r="R4566" s="41" t="s">
        <v>542</v>
      </c>
      <c r="S4566" s="31" t="s">
        <v>421</v>
      </c>
      <c r="T4566" s="39" t="s">
        <v>281</v>
      </c>
      <c r="U4566" s="39" t="s">
        <v>423</v>
      </c>
      <c r="V4566" s="39" t="s">
        <v>87</v>
      </c>
      <c r="W4566" s="39" t="s">
        <v>175</v>
      </c>
      <c r="X4566" s="42" t="s">
        <v>150</v>
      </c>
      <c r="Y4566" s="50" t="s">
        <v>421</v>
      </c>
      <c r="Z4566" s="30" t="s">
        <v>557</v>
      </c>
      <c r="AA4566" s="31">
        <v>0</v>
      </c>
      <c r="AB4566" s="33" t="s">
        <v>282</v>
      </c>
      <c r="AC4566" s="48">
        <v>2</v>
      </c>
      <c r="AD4566" s="30">
        <v>1</v>
      </c>
      <c r="AE4566" s="30">
        <v>1</v>
      </c>
      <c r="AF4566" s="46" t="str">
        <f>IFERROR(VLOOKUP(U4566,Acronym!$A:$B, 2, FALSE), "Ot")</f>
        <v>L</v>
      </c>
      <c r="AG4566" s="47" t="s">
        <v>717</v>
      </c>
      <c r="AH4566" s="46" t="str">
        <f>VLOOKUP(AG4566,Acronym!$A:$B,2, FALSE)</f>
        <v>CA</v>
      </c>
      <c r="AI4566" s="47" t="s">
        <v>423</v>
      </c>
      <c r="AJ4566" s="47" t="s">
        <v>10141</v>
      </c>
    </row>
    <row r="4567" spans="1:36">
      <c r="A4567" s="30">
        <v>19178198</v>
      </c>
      <c r="B4567" s="31" t="s">
        <v>421</v>
      </c>
      <c r="C4567" s="39" t="s">
        <v>16355</v>
      </c>
      <c r="D4567" s="30">
        <v>1804212</v>
      </c>
      <c r="E4567" s="39" t="s">
        <v>9172</v>
      </c>
      <c r="F4567" s="50">
        <v>40870</v>
      </c>
      <c r="G4567" s="32">
        <v>3000</v>
      </c>
      <c r="H4567" s="31" t="s">
        <v>177</v>
      </c>
      <c r="I4567" s="31" t="s">
        <v>174</v>
      </c>
      <c r="J4567" s="32">
        <v>0</v>
      </c>
      <c r="K4567" s="32">
        <v>0</v>
      </c>
      <c r="L4567" s="50">
        <v>40879</v>
      </c>
      <c r="M4567" s="31" t="s">
        <v>5887</v>
      </c>
      <c r="N4567" s="31" t="s">
        <v>789</v>
      </c>
      <c r="O4567" s="31" t="s">
        <v>789</v>
      </c>
      <c r="P4567" s="39" t="s">
        <v>422</v>
      </c>
      <c r="Q4567" s="39" t="s">
        <v>555</v>
      </c>
      <c r="R4567" s="41" t="s">
        <v>542</v>
      </c>
      <c r="S4567" s="31" t="s">
        <v>421</v>
      </c>
      <c r="T4567" s="39" t="s">
        <v>281</v>
      </c>
      <c r="U4567" s="39" t="s">
        <v>431</v>
      </c>
      <c r="V4567" s="39" t="s">
        <v>337</v>
      </c>
      <c r="W4567" s="39" t="s">
        <v>335</v>
      </c>
      <c r="X4567" s="42" t="s">
        <v>337</v>
      </c>
      <c r="Y4567" s="50" t="s">
        <v>421</v>
      </c>
      <c r="Z4567" s="30" t="s">
        <v>556</v>
      </c>
      <c r="AA4567" s="31">
        <v>0</v>
      </c>
      <c r="AB4567" s="33" t="s">
        <v>282</v>
      </c>
      <c r="AC4567" s="48">
        <v>1</v>
      </c>
      <c r="AD4567" s="30">
        <v>1</v>
      </c>
      <c r="AE4567" s="30">
        <v>1</v>
      </c>
      <c r="AF4567" s="46" t="str">
        <f>IFERROR(VLOOKUP(U4567,Acronym!$A:$B, 2, FALSE), "Ot")</f>
        <v>NE</v>
      </c>
      <c r="AG4567" s="47" t="s">
        <v>714</v>
      </c>
      <c r="AH4567" s="46" t="str">
        <f>VLOOKUP(AG4567,Acronym!$A:$B,2, FALSE)</f>
        <v>VA</v>
      </c>
      <c r="AI4567" s="47" t="s">
        <v>431</v>
      </c>
      <c r="AJ4567" s="47" t="s">
        <v>10142</v>
      </c>
    </row>
    <row r="4568" spans="1:36">
      <c r="A4568" s="30">
        <v>19178413</v>
      </c>
      <c r="B4568" s="31" t="s">
        <v>421</v>
      </c>
      <c r="C4568" s="39" t="s">
        <v>16356</v>
      </c>
      <c r="D4568" s="30">
        <v>1592056</v>
      </c>
      <c r="E4568" s="39" t="s">
        <v>10702</v>
      </c>
      <c r="F4568" s="50">
        <v>40870</v>
      </c>
      <c r="G4568" s="32">
        <v>97650</v>
      </c>
      <c r="H4568" s="31" t="s">
        <v>424</v>
      </c>
      <c r="I4568" s="31" t="s">
        <v>425</v>
      </c>
      <c r="J4568" s="32">
        <v>97650</v>
      </c>
      <c r="K4568" s="32">
        <v>97650</v>
      </c>
      <c r="L4568" s="50">
        <v>40947</v>
      </c>
      <c r="M4568" s="31" t="s">
        <v>8727</v>
      </c>
      <c r="N4568" s="31" t="s">
        <v>789</v>
      </c>
      <c r="O4568" s="31" t="s">
        <v>789</v>
      </c>
      <c r="P4568" s="39" t="s">
        <v>422</v>
      </c>
      <c r="Q4568" s="39" t="s">
        <v>555</v>
      </c>
      <c r="R4568" s="41" t="s">
        <v>541</v>
      </c>
      <c r="S4568" s="31">
        <v>1</v>
      </c>
      <c r="T4568" s="39" t="s">
        <v>283</v>
      </c>
      <c r="U4568" s="39" t="s">
        <v>434</v>
      </c>
      <c r="V4568" s="39" t="s">
        <v>230</v>
      </c>
      <c r="W4568" s="39" t="s">
        <v>226</v>
      </c>
      <c r="X4568" s="42" t="s">
        <v>4269</v>
      </c>
      <c r="Y4568" s="50">
        <v>40956</v>
      </c>
      <c r="Z4568" s="30" t="s">
        <v>556</v>
      </c>
      <c r="AA4568" s="31">
        <v>1</v>
      </c>
      <c r="AB4568" s="33" t="s">
        <v>284</v>
      </c>
      <c r="AC4568" s="48">
        <v>11</v>
      </c>
      <c r="AD4568" s="30">
        <v>1</v>
      </c>
      <c r="AE4568" s="30">
        <v>0</v>
      </c>
      <c r="AF4568" s="46" t="str">
        <f>IFERROR(VLOOKUP(U4568,Acronym!$A:$B, 2, FALSE), "Ot")</f>
        <v>EM</v>
      </c>
      <c r="AG4568" s="47" t="s">
        <v>714</v>
      </c>
      <c r="AH4568" s="46" t="str">
        <f>VLOOKUP(AG4568,Acronym!$A:$B,2, FALSE)</f>
        <v>VA</v>
      </c>
      <c r="AI4568" s="47" t="s">
        <v>434</v>
      </c>
      <c r="AJ4568" s="47" t="s">
        <v>11258</v>
      </c>
    </row>
    <row r="4569" spans="1:36">
      <c r="A4569" s="30">
        <v>19179408</v>
      </c>
      <c r="B4569" s="31" t="s">
        <v>421</v>
      </c>
      <c r="C4569" s="39" t="s">
        <v>16357</v>
      </c>
      <c r="D4569" s="30">
        <v>1601113</v>
      </c>
      <c r="E4569" s="39" t="s">
        <v>9173</v>
      </c>
      <c r="F4569" s="50">
        <v>40869</v>
      </c>
      <c r="G4569" s="32">
        <v>4835</v>
      </c>
      <c r="H4569" s="31" t="s">
        <v>424</v>
      </c>
      <c r="I4569" s="31" t="s">
        <v>425</v>
      </c>
      <c r="J4569" s="32">
        <v>4835</v>
      </c>
      <c r="K4569" s="32">
        <v>4835</v>
      </c>
      <c r="L4569" s="50">
        <v>40897</v>
      </c>
      <c r="M4569" s="31" t="s">
        <v>5887</v>
      </c>
      <c r="N4569" s="31" t="s">
        <v>789</v>
      </c>
      <c r="O4569" s="31" t="s">
        <v>789</v>
      </c>
      <c r="P4569" s="39" t="s">
        <v>422</v>
      </c>
      <c r="Q4569" s="39" t="s">
        <v>555</v>
      </c>
      <c r="R4569" s="41" t="s">
        <v>542</v>
      </c>
      <c r="S4569" s="31">
        <v>1</v>
      </c>
      <c r="T4569" s="39" t="s">
        <v>283</v>
      </c>
      <c r="U4569" s="39" t="s">
        <v>423</v>
      </c>
      <c r="V4569" s="39" t="s">
        <v>606</v>
      </c>
      <c r="W4569" s="39" t="s">
        <v>175</v>
      </c>
      <c r="X4569" s="42" t="s">
        <v>33</v>
      </c>
      <c r="Y4569" s="50">
        <v>40919</v>
      </c>
      <c r="Z4569" s="30" t="s">
        <v>557</v>
      </c>
      <c r="AA4569" s="31">
        <v>1</v>
      </c>
      <c r="AB4569" s="33" t="s">
        <v>282</v>
      </c>
      <c r="AC4569" s="48">
        <v>4</v>
      </c>
      <c r="AD4569" s="30">
        <v>1</v>
      </c>
      <c r="AE4569" s="30">
        <v>0</v>
      </c>
      <c r="AF4569" s="46" t="str">
        <f>IFERROR(VLOOKUP(U4569,Acronym!$A:$B, 2, FALSE), "Ot")</f>
        <v>L</v>
      </c>
      <c r="AG4569" s="47" t="s">
        <v>718</v>
      </c>
      <c r="AH4569" s="46" t="str">
        <f>VLOOKUP(AG4569,Acronym!$A:$B,2, FALSE)</f>
        <v>LI</v>
      </c>
      <c r="AI4569" s="47" t="s">
        <v>423</v>
      </c>
      <c r="AJ4569" s="47" t="s">
        <v>10143</v>
      </c>
    </row>
    <row r="4570" spans="1:36">
      <c r="A4570" s="30">
        <v>19179514</v>
      </c>
      <c r="B4570" s="31" t="s">
        <v>421</v>
      </c>
      <c r="C4570" s="39" t="s">
        <v>16358</v>
      </c>
      <c r="D4570" s="30">
        <v>8998451</v>
      </c>
      <c r="E4570" s="39" t="s">
        <v>9174</v>
      </c>
      <c r="F4570" s="50">
        <v>40870</v>
      </c>
      <c r="G4570" s="32">
        <v>9960</v>
      </c>
      <c r="H4570" s="31" t="s">
        <v>424</v>
      </c>
      <c r="I4570" s="31" t="s">
        <v>174</v>
      </c>
      <c r="J4570" s="32">
        <v>9960</v>
      </c>
      <c r="K4570" s="32">
        <v>0</v>
      </c>
      <c r="L4570" s="50">
        <v>40913</v>
      </c>
      <c r="M4570" s="31" t="s">
        <v>8727</v>
      </c>
      <c r="N4570" s="31" t="s">
        <v>789</v>
      </c>
      <c r="O4570" s="31" t="s">
        <v>789</v>
      </c>
      <c r="P4570" s="39" t="s">
        <v>422</v>
      </c>
      <c r="Q4570" s="39" t="s">
        <v>555</v>
      </c>
      <c r="R4570" s="41" t="s">
        <v>542</v>
      </c>
      <c r="S4570" s="31" t="s">
        <v>421</v>
      </c>
      <c r="T4570" s="39" t="s">
        <v>283</v>
      </c>
      <c r="U4570" s="39" t="s">
        <v>423</v>
      </c>
      <c r="V4570" s="39" t="s">
        <v>87</v>
      </c>
      <c r="W4570" s="39" t="s">
        <v>175</v>
      </c>
      <c r="X4570" s="42" t="s">
        <v>150</v>
      </c>
      <c r="Y4570" s="50" t="s">
        <v>421</v>
      </c>
      <c r="Z4570" s="30" t="s">
        <v>557</v>
      </c>
      <c r="AA4570" s="31">
        <v>0</v>
      </c>
      <c r="AB4570" s="33" t="s">
        <v>282</v>
      </c>
      <c r="AC4570" s="48">
        <v>6</v>
      </c>
      <c r="AD4570" s="30">
        <v>0</v>
      </c>
      <c r="AE4570" s="30">
        <v>0</v>
      </c>
      <c r="AF4570" s="46" t="str">
        <f>IFERROR(VLOOKUP(U4570,Acronym!$A:$B, 2, FALSE), "Ot")</f>
        <v>L</v>
      </c>
      <c r="AG4570" s="47" t="s">
        <v>717</v>
      </c>
      <c r="AH4570" s="46" t="str">
        <f>VLOOKUP(AG4570,Acronym!$A:$B,2, FALSE)</f>
        <v>CA</v>
      </c>
      <c r="AI4570" s="47" t="s">
        <v>423</v>
      </c>
      <c r="AJ4570" s="47" t="s">
        <v>10144</v>
      </c>
    </row>
    <row r="4571" spans="1:36">
      <c r="A4571" s="30">
        <v>19179617</v>
      </c>
      <c r="B4571" s="31" t="s">
        <v>421</v>
      </c>
      <c r="C4571" s="39" t="s">
        <v>16359</v>
      </c>
      <c r="D4571" s="30">
        <v>19179610</v>
      </c>
      <c r="E4571" s="39" t="s">
        <v>9175</v>
      </c>
      <c r="F4571" s="50">
        <v>40870</v>
      </c>
      <c r="G4571" s="32">
        <v>8800</v>
      </c>
      <c r="H4571" s="31" t="s">
        <v>424</v>
      </c>
      <c r="I4571" s="31" t="s">
        <v>425</v>
      </c>
      <c r="J4571" s="32">
        <v>8800</v>
      </c>
      <c r="K4571" s="32">
        <v>8800</v>
      </c>
      <c r="L4571" s="50">
        <v>40898</v>
      </c>
      <c r="M4571" s="31" t="s">
        <v>5887</v>
      </c>
      <c r="N4571" s="31" t="s">
        <v>789</v>
      </c>
      <c r="O4571" s="31" t="s">
        <v>789</v>
      </c>
      <c r="P4571" s="39" t="s">
        <v>422</v>
      </c>
      <c r="Q4571" s="39" t="s">
        <v>555</v>
      </c>
      <c r="R4571" s="41" t="s">
        <v>542</v>
      </c>
      <c r="S4571" s="31">
        <v>1</v>
      </c>
      <c r="T4571" s="39" t="s">
        <v>283</v>
      </c>
      <c r="U4571" s="39" t="s">
        <v>431</v>
      </c>
      <c r="V4571" s="39" t="s">
        <v>241</v>
      </c>
      <c r="W4571" s="39" t="s">
        <v>56</v>
      </c>
      <c r="X4571" s="42" t="s">
        <v>551</v>
      </c>
      <c r="Y4571" s="50">
        <v>40914</v>
      </c>
      <c r="Z4571" s="30" t="s">
        <v>556</v>
      </c>
      <c r="AA4571" s="31">
        <v>1</v>
      </c>
      <c r="AB4571" s="33" t="s">
        <v>282</v>
      </c>
      <c r="AC4571" s="48">
        <v>4</v>
      </c>
      <c r="AD4571" s="30">
        <v>1</v>
      </c>
      <c r="AE4571" s="30">
        <v>0</v>
      </c>
      <c r="AF4571" s="46" t="str">
        <f>IFERROR(VLOOKUP(U4571,Acronym!$A:$B, 2, FALSE), "Ot")</f>
        <v>NE</v>
      </c>
      <c r="AG4571" s="47" t="s">
        <v>716</v>
      </c>
      <c r="AH4571" s="46" t="str">
        <f>VLOOKUP(AG4571,Acronym!$A:$B,2, FALSE)</f>
        <v>MU</v>
      </c>
      <c r="AI4571" s="47" t="s">
        <v>431</v>
      </c>
      <c r="AJ4571" s="47" t="s">
        <v>10145</v>
      </c>
    </row>
    <row r="4572" spans="1:36">
      <c r="A4572" s="30">
        <v>19180598</v>
      </c>
      <c r="B4572" s="31" t="s">
        <v>421</v>
      </c>
      <c r="C4572" s="39" t="s">
        <v>16360</v>
      </c>
      <c r="D4572" s="30">
        <v>19180596</v>
      </c>
      <c r="E4572" s="39" t="s">
        <v>8176</v>
      </c>
      <c r="F4572" s="50">
        <v>40870</v>
      </c>
      <c r="G4572" s="32">
        <v>10000</v>
      </c>
      <c r="H4572" s="31" t="s">
        <v>177</v>
      </c>
      <c r="I4572" s="31" t="s">
        <v>174</v>
      </c>
      <c r="J4572" s="32">
        <v>0</v>
      </c>
      <c r="K4572" s="32">
        <v>0</v>
      </c>
      <c r="L4572" s="50">
        <v>40872</v>
      </c>
      <c r="M4572" s="31" t="s">
        <v>5887</v>
      </c>
      <c r="N4572" s="31" t="s">
        <v>789</v>
      </c>
      <c r="O4572" s="31" t="s">
        <v>789</v>
      </c>
      <c r="P4572" s="39" t="s">
        <v>422</v>
      </c>
      <c r="Q4572" s="39" t="s">
        <v>555</v>
      </c>
      <c r="R4572" s="41" t="s">
        <v>542</v>
      </c>
      <c r="S4572" s="31" t="s">
        <v>421</v>
      </c>
      <c r="T4572" s="39" t="s">
        <v>281</v>
      </c>
      <c r="U4572" s="39" t="s">
        <v>430</v>
      </c>
      <c r="V4572" s="39" t="s">
        <v>571</v>
      </c>
      <c r="W4572" s="39" t="s">
        <v>220</v>
      </c>
      <c r="X4572" s="42" t="s">
        <v>220</v>
      </c>
      <c r="Y4572" s="50" t="s">
        <v>421</v>
      </c>
      <c r="Z4572" s="30" t="s">
        <v>557</v>
      </c>
      <c r="AA4572" s="31">
        <v>0</v>
      </c>
      <c r="AB4572" s="33" t="s">
        <v>282</v>
      </c>
      <c r="AC4572" s="48">
        <v>0</v>
      </c>
      <c r="AD4572" s="30">
        <v>1</v>
      </c>
      <c r="AE4572" s="30">
        <v>1</v>
      </c>
      <c r="AF4572" s="46" t="str">
        <f>IFERROR(VLOOKUP(U4572,Acronym!$A:$B, 2, FALSE), "Ot")</f>
        <v>Y</v>
      </c>
      <c r="AG4572" s="47" t="s">
        <v>714</v>
      </c>
      <c r="AH4572" s="46" t="str">
        <f>VLOOKUP(AG4572,Acronym!$A:$B,2, FALSE)</f>
        <v>VA</v>
      </c>
      <c r="AI4572" s="47" t="s">
        <v>720</v>
      </c>
      <c r="AJ4572" s="47" t="s">
        <v>8701</v>
      </c>
    </row>
    <row r="4573" spans="1:36">
      <c r="A4573" s="30">
        <v>19180743</v>
      </c>
      <c r="B4573" s="31" t="s">
        <v>421</v>
      </c>
      <c r="C4573" s="39" t="s">
        <v>16361</v>
      </c>
      <c r="D4573" s="30">
        <v>1387554</v>
      </c>
      <c r="E4573" s="39" t="s">
        <v>10703</v>
      </c>
      <c r="F4573" s="50">
        <v>40870</v>
      </c>
      <c r="G4573" s="32">
        <v>25000</v>
      </c>
      <c r="H4573" s="31" t="s">
        <v>424</v>
      </c>
      <c r="I4573" s="31" t="s">
        <v>425</v>
      </c>
      <c r="J4573" s="32">
        <v>25000</v>
      </c>
      <c r="K4573" s="32">
        <v>32500</v>
      </c>
      <c r="L4573" s="50">
        <v>40962</v>
      </c>
      <c r="M4573" s="31" t="s">
        <v>8727</v>
      </c>
      <c r="N4573" s="31" t="s">
        <v>789</v>
      </c>
      <c r="O4573" s="31" t="s">
        <v>789</v>
      </c>
      <c r="P4573" s="39" t="s">
        <v>422</v>
      </c>
      <c r="Q4573" s="39" t="s">
        <v>555</v>
      </c>
      <c r="R4573" s="41" t="s">
        <v>541</v>
      </c>
      <c r="S4573" s="31">
        <v>1</v>
      </c>
      <c r="T4573" s="39" t="s">
        <v>283</v>
      </c>
      <c r="U4573" s="39" t="s">
        <v>446</v>
      </c>
      <c r="V4573" s="39" t="s">
        <v>52</v>
      </c>
      <c r="W4573" s="39" t="s">
        <v>50</v>
      </c>
      <c r="X4573" s="42" t="s">
        <v>53</v>
      </c>
      <c r="Y4573" s="50">
        <v>40969</v>
      </c>
      <c r="Z4573" s="30" t="s">
        <v>557</v>
      </c>
      <c r="AA4573" s="31">
        <v>1</v>
      </c>
      <c r="AB4573" s="33" t="s">
        <v>284</v>
      </c>
      <c r="AC4573" s="48">
        <v>13</v>
      </c>
      <c r="AD4573" s="30">
        <v>0</v>
      </c>
      <c r="AE4573" s="30">
        <v>0</v>
      </c>
      <c r="AF4573" s="46" t="str">
        <f>IFERROR(VLOOKUP(U4573,Acronym!$A:$B, 2, FALSE), "Ot")</f>
        <v>SE</v>
      </c>
      <c r="AG4573" s="47" t="s">
        <v>714</v>
      </c>
      <c r="AH4573" s="46" t="str">
        <f>VLOOKUP(AG4573,Acronym!$A:$B,2, FALSE)</f>
        <v>VA</v>
      </c>
      <c r="AI4573" s="47" t="s">
        <v>446</v>
      </c>
      <c r="AJ4573" s="47" t="s">
        <v>11259</v>
      </c>
    </row>
    <row r="4574" spans="1:36">
      <c r="A4574" s="30">
        <v>19180825</v>
      </c>
      <c r="B4574" s="31" t="s">
        <v>421</v>
      </c>
      <c r="C4574" s="39" t="s">
        <v>16362</v>
      </c>
      <c r="D4574" s="30">
        <v>19180823</v>
      </c>
      <c r="E4574" s="39" t="s">
        <v>9176</v>
      </c>
      <c r="F4574" s="50">
        <v>40870</v>
      </c>
      <c r="G4574" s="32">
        <v>17788</v>
      </c>
      <c r="H4574" s="31" t="s">
        <v>177</v>
      </c>
      <c r="I4574" s="31" t="s">
        <v>174</v>
      </c>
      <c r="J4574" s="32">
        <v>0</v>
      </c>
      <c r="K4574" s="32">
        <v>0</v>
      </c>
      <c r="L4574" s="50">
        <v>40879</v>
      </c>
      <c r="M4574" s="31" t="s">
        <v>5887</v>
      </c>
      <c r="N4574" s="31" t="s">
        <v>789</v>
      </c>
      <c r="O4574" s="31" t="s">
        <v>789</v>
      </c>
      <c r="P4574" s="39" t="s">
        <v>422</v>
      </c>
      <c r="Q4574" s="39" t="s">
        <v>555</v>
      </c>
      <c r="R4574" s="41" t="s">
        <v>541</v>
      </c>
      <c r="S4574" s="31" t="s">
        <v>421</v>
      </c>
      <c r="T4574" s="39" t="s">
        <v>281</v>
      </c>
      <c r="U4574" s="39" t="s">
        <v>431</v>
      </c>
      <c r="V4574" s="39" t="s">
        <v>339</v>
      </c>
      <c r="W4574" s="39" t="s">
        <v>335</v>
      </c>
      <c r="X4574" s="42" t="s">
        <v>339</v>
      </c>
      <c r="Y4574" s="50" t="s">
        <v>421</v>
      </c>
      <c r="Z4574" s="30" t="s">
        <v>557</v>
      </c>
      <c r="AA4574" s="31">
        <v>0</v>
      </c>
      <c r="AB4574" s="33" t="s">
        <v>284</v>
      </c>
      <c r="AC4574" s="48">
        <v>1</v>
      </c>
      <c r="AD4574" s="30">
        <v>1</v>
      </c>
      <c r="AE4574" s="30">
        <v>1</v>
      </c>
      <c r="AF4574" s="46" t="str">
        <f>IFERROR(VLOOKUP(U4574,Acronym!$A:$B, 2, FALSE), "Ot")</f>
        <v>NE</v>
      </c>
      <c r="AG4574" s="47" t="s">
        <v>715</v>
      </c>
      <c r="AH4574" s="46" t="str">
        <f>VLOOKUP(AG4574,Acronym!$A:$B,2, FALSE)</f>
        <v>TH</v>
      </c>
      <c r="AI4574" s="47" t="s">
        <v>431</v>
      </c>
      <c r="AJ4574" s="47" t="s">
        <v>10146</v>
      </c>
    </row>
    <row r="4575" spans="1:36">
      <c r="A4575" s="30">
        <v>19180882</v>
      </c>
      <c r="B4575" s="31" t="s">
        <v>421</v>
      </c>
      <c r="C4575" s="39" t="s">
        <v>16363</v>
      </c>
      <c r="D4575" s="30">
        <v>19180880</v>
      </c>
      <c r="E4575" s="39" t="s">
        <v>9177</v>
      </c>
      <c r="F4575" s="50">
        <v>40869</v>
      </c>
      <c r="G4575" s="32">
        <v>1000</v>
      </c>
      <c r="H4575" s="31" t="s">
        <v>424</v>
      </c>
      <c r="I4575" s="31" t="s">
        <v>174</v>
      </c>
      <c r="J4575" s="32">
        <v>0</v>
      </c>
      <c r="K4575" s="32">
        <v>0</v>
      </c>
      <c r="L4575" s="50">
        <v>40898</v>
      </c>
      <c r="M4575" s="31" t="s">
        <v>5887</v>
      </c>
      <c r="N4575" s="31" t="s">
        <v>789</v>
      </c>
      <c r="O4575" s="31" t="s">
        <v>789</v>
      </c>
      <c r="P4575" s="39" t="s">
        <v>422</v>
      </c>
      <c r="Q4575" s="39" t="s">
        <v>555</v>
      </c>
      <c r="R4575" s="41" t="s">
        <v>542</v>
      </c>
      <c r="S4575" s="31" t="s">
        <v>421</v>
      </c>
      <c r="T4575" s="39" t="s">
        <v>281</v>
      </c>
      <c r="U4575" s="39" t="s">
        <v>868</v>
      </c>
      <c r="V4575" s="39" t="s">
        <v>233</v>
      </c>
      <c r="W4575" s="39" t="s">
        <v>232</v>
      </c>
      <c r="X4575" s="42" t="s">
        <v>234</v>
      </c>
      <c r="Y4575" s="50" t="s">
        <v>421</v>
      </c>
      <c r="Z4575" s="30" t="s">
        <v>556</v>
      </c>
      <c r="AA4575" s="31">
        <v>0</v>
      </c>
      <c r="AB4575" s="33" t="s">
        <v>282</v>
      </c>
      <c r="AC4575" s="48">
        <v>4</v>
      </c>
      <c r="AD4575" s="30">
        <v>1</v>
      </c>
      <c r="AE4575" s="30">
        <v>0</v>
      </c>
      <c r="AF4575" s="46" t="str">
        <f>IFERROR(VLOOKUP(U4575,Acronym!$A:$B, 2, FALSE), "Ot")</f>
        <v>E</v>
      </c>
      <c r="AG4575" s="47" t="s">
        <v>716</v>
      </c>
      <c r="AH4575" s="46" t="str">
        <f>VLOOKUP(AG4575,Acronym!$A:$B,2, FALSE)</f>
        <v>MU</v>
      </c>
      <c r="AI4575" s="47" t="s">
        <v>719</v>
      </c>
      <c r="AJ4575" s="47" t="s">
        <v>10147</v>
      </c>
    </row>
    <row r="4576" spans="1:36">
      <c r="A4576" s="30">
        <v>19180957</v>
      </c>
      <c r="B4576" s="31" t="s">
        <v>421</v>
      </c>
      <c r="C4576" s="39" t="s">
        <v>16364</v>
      </c>
      <c r="D4576" s="30">
        <v>1621436</v>
      </c>
      <c r="E4576" s="39" t="s">
        <v>9178</v>
      </c>
      <c r="F4576" s="50">
        <v>40870</v>
      </c>
      <c r="G4576" s="32">
        <v>5320</v>
      </c>
      <c r="H4576" s="31" t="s">
        <v>424</v>
      </c>
      <c r="I4576" s="31" t="s">
        <v>425</v>
      </c>
      <c r="J4576" s="32">
        <v>5320</v>
      </c>
      <c r="K4576" s="32">
        <v>5320</v>
      </c>
      <c r="L4576" s="50">
        <v>40897</v>
      </c>
      <c r="M4576" s="31" t="s">
        <v>5887</v>
      </c>
      <c r="N4576" s="31" t="s">
        <v>789</v>
      </c>
      <c r="O4576" s="31" t="s">
        <v>789</v>
      </c>
      <c r="P4576" s="39" t="s">
        <v>422</v>
      </c>
      <c r="Q4576" s="39" t="s">
        <v>555</v>
      </c>
      <c r="R4576" s="41" t="s">
        <v>542</v>
      </c>
      <c r="S4576" s="31">
        <v>1</v>
      </c>
      <c r="T4576" s="39" t="s">
        <v>283</v>
      </c>
      <c r="U4576" s="39" t="s">
        <v>426</v>
      </c>
      <c r="V4576" s="39" t="s">
        <v>628</v>
      </c>
      <c r="W4576" s="39" t="s">
        <v>287</v>
      </c>
      <c r="X4576" s="42" t="s">
        <v>26</v>
      </c>
      <c r="Y4576" s="50">
        <v>40933</v>
      </c>
      <c r="Z4576" s="30" t="s">
        <v>556</v>
      </c>
      <c r="AA4576" s="31">
        <v>1</v>
      </c>
      <c r="AB4576" s="33" t="s">
        <v>282</v>
      </c>
      <c r="AC4576" s="48">
        <v>4</v>
      </c>
      <c r="AD4576" s="30">
        <v>1</v>
      </c>
      <c r="AE4576" s="30">
        <v>0</v>
      </c>
      <c r="AF4576" s="46" t="str">
        <f>IFERROR(VLOOKUP(U4576,Acronym!$A:$B, 2, FALSE), "Ot")</f>
        <v>NW</v>
      </c>
      <c r="AG4576" s="47" t="s">
        <v>722</v>
      </c>
      <c r="AH4576" s="46" t="str">
        <f>VLOOKUP(AG4576,Acronym!$A:$B,2, FALSE)</f>
        <v>DA</v>
      </c>
      <c r="AI4576" s="47" t="s">
        <v>426</v>
      </c>
      <c r="AJ4576" s="47" t="s">
        <v>10148</v>
      </c>
    </row>
    <row r="4577" spans="1:36">
      <c r="A4577" s="30">
        <v>19181050</v>
      </c>
      <c r="B4577" s="31" t="s">
        <v>421</v>
      </c>
      <c r="C4577" s="39" t="s">
        <v>16365</v>
      </c>
      <c r="D4577" s="30">
        <v>11788866</v>
      </c>
      <c r="E4577" s="39" t="s">
        <v>9179</v>
      </c>
      <c r="F4577" s="50">
        <v>40870</v>
      </c>
      <c r="G4577" s="32">
        <v>9000</v>
      </c>
      <c r="H4577" s="31" t="s">
        <v>424</v>
      </c>
      <c r="I4577" s="31" t="s">
        <v>425</v>
      </c>
      <c r="J4577" s="32">
        <v>9000</v>
      </c>
      <c r="K4577" s="32">
        <v>9000</v>
      </c>
      <c r="L4577" s="50">
        <v>40913</v>
      </c>
      <c r="M4577" s="31" t="s">
        <v>8727</v>
      </c>
      <c r="N4577" s="31" t="s">
        <v>789</v>
      </c>
      <c r="O4577" s="31" t="s">
        <v>789</v>
      </c>
      <c r="P4577" s="39" t="s">
        <v>422</v>
      </c>
      <c r="Q4577" s="39" t="s">
        <v>555</v>
      </c>
      <c r="R4577" s="41" t="s">
        <v>542</v>
      </c>
      <c r="S4577" s="31">
        <v>1</v>
      </c>
      <c r="T4577" s="39" t="s">
        <v>283</v>
      </c>
      <c r="U4577" s="39" t="s">
        <v>431</v>
      </c>
      <c r="V4577" s="39" t="s">
        <v>126</v>
      </c>
      <c r="W4577" s="39" t="s">
        <v>335</v>
      </c>
      <c r="X4577" s="42" t="s">
        <v>340</v>
      </c>
      <c r="Y4577" s="50">
        <v>40932</v>
      </c>
      <c r="Z4577" s="30" t="s">
        <v>557</v>
      </c>
      <c r="AA4577" s="31">
        <v>1</v>
      </c>
      <c r="AB4577" s="33" t="s">
        <v>282</v>
      </c>
      <c r="AC4577" s="48">
        <v>6</v>
      </c>
      <c r="AD4577" s="30">
        <v>0</v>
      </c>
      <c r="AE4577" s="30">
        <v>0</v>
      </c>
      <c r="AF4577" s="46" t="str">
        <f>IFERROR(VLOOKUP(U4577,Acronym!$A:$B, 2, FALSE), "Ot")</f>
        <v>NE</v>
      </c>
      <c r="AG4577" s="47" t="s">
        <v>722</v>
      </c>
      <c r="AH4577" s="46" t="str">
        <f>VLOOKUP(AG4577,Acronym!$A:$B,2, FALSE)</f>
        <v>DA</v>
      </c>
      <c r="AI4577" s="47" t="s">
        <v>431</v>
      </c>
      <c r="AJ4577" s="47" t="s">
        <v>10149</v>
      </c>
    </row>
    <row r="4578" spans="1:36">
      <c r="A4578" s="30">
        <v>19181156</v>
      </c>
      <c r="B4578" s="31" t="s">
        <v>421</v>
      </c>
      <c r="C4578" s="39" t="s">
        <v>16366</v>
      </c>
      <c r="D4578" s="30">
        <v>19181154</v>
      </c>
      <c r="E4578" s="39" t="s">
        <v>8177</v>
      </c>
      <c r="F4578" s="50">
        <v>40870</v>
      </c>
      <c r="G4578" s="32">
        <v>1040</v>
      </c>
      <c r="H4578" s="31" t="s">
        <v>177</v>
      </c>
      <c r="I4578" s="31" t="s">
        <v>174</v>
      </c>
      <c r="J4578" s="32">
        <v>0</v>
      </c>
      <c r="K4578" s="32">
        <v>0</v>
      </c>
      <c r="L4578" s="50">
        <v>40872</v>
      </c>
      <c r="M4578" s="31" t="s">
        <v>5887</v>
      </c>
      <c r="N4578" s="31" t="s">
        <v>789</v>
      </c>
      <c r="O4578" s="31" t="s">
        <v>789</v>
      </c>
      <c r="P4578" s="39" t="s">
        <v>422</v>
      </c>
      <c r="Q4578" s="39" t="s">
        <v>555</v>
      </c>
      <c r="R4578" s="41" t="s">
        <v>542</v>
      </c>
      <c r="S4578" s="31" t="s">
        <v>421</v>
      </c>
      <c r="T4578" s="39" t="s">
        <v>281</v>
      </c>
      <c r="U4578" s="39" t="s">
        <v>435</v>
      </c>
      <c r="V4578" s="39" t="s">
        <v>334</v>
      </c>
      <c r="W4578" s="39" t="s">
        <v>435</v>
      </c>
      <c r="X4578" s="42" t="s">
        <v>114</v>
      </c>
      <c r="Y4578" s="50" t="s">
        <v>421</v>
      </c>
      <c r="Z4578" s="30" t="s">
        <v>556</v>
      </c>
      <c r="AA4578" s="31">
        <v>0</v>
      </c>
      <c r="AB4578" s="33" t="s">
        <v>282</v>
      </c>
      <c r="AC4578" s="48">
        <v>0</v>
      </c>
      <c r="AD4578" s="30">
        <v>1</v>
      </c>
      <c r="AE4578" s="30">
        <v>1</v>
      </c>
      <c r="AF4578" s="46" t="str">
        <f>IFERROR(VLOOKUP(U4578,Acronym!$A:$B, 2, FALSE), "Ot")</f>
        <v>WM</v>
      </c>
      <c r="AG4578" s="47" t="s">
        <v>714</v>
      </c>
      <c r="AH4578" s="46" t="str">
        <f>VLOOKUP(AG4578,Acronym!$A:$B,2, FALSE)</f>
        <v>VA</v>
      </c>
      <c r="AI4578" s="47" t="s">
        <v>435</v>
      </c>
      <c r="AJ4578" s="47" t="s">
        <v>8702</v>
      </c>
    </row>
    <row r="4579" spans="1:36">
      <c r="A4579" s="30">
        <v>19183052</v>
      </c>
      <c r="B4579" s="31" t="s">
        <v>421</v>
      </c>
      <c r="C4579" s="39" t="s">
        <v>16367</v>
      </c>
      <c r="D4579" s="30">
        <v>19183045</v>
      </c>
      <c r="E4579" s="39" t="s">
        <v>9180</v>
      </c>
      <c r="F4579" s="50">
        <v>40870</v>
      </c>
      <c r="G4579" s="32">
        <v>5000</v>
      </c>
      <c r="H4579" s="31" t="s">
        <v>424</v>
      </c>
      <c r="I4579" s="31" t="s">
        <v>425</v>
      </c>
      <c r="J4579" s="32">
        <v>5000</v>
      </c>
      <c r="K4579" s="32">
        <v>5000</v>
      </c>
      <c r="L4579" s="50">
        <v>40897</v>
      </c>
      <c r="M4579" s="31" t="s">
        <v>5887</v>
      </c>
      <c r="N4579" s="31" t="s">
        <v>789</v>
      </c>
      <c r="O4579" s="31" t="s">
        <v>789</v>
      </c>
      <c r="P4579" s="39" t="s">
        <v>422</v>
      </c>
      <c r="Q4579" s="39" t="s">
        <v>555</v>
      </c>
      <c r="R4579" s="41" t="s">
        <v>542</v>
      </c>
      <c r="S4579" s="31">
        <v>1</v>
      </c>
      <c r="T4579" s="39" t="s">
        <v>283</v>
      </c>
      <c r="U4579" s="39" t="s">
        <v>436</v>
      </c>
      <c r="V4579" s="39" t="s">
        <v>5870</v>
      </c>
      <c r="W4579" s="39" t="s">
        <v>64</v>
      </c>
      <c r="X4579" s="42" t="s">
        <v>5870</v>
      </c>
      <c r="Y4579" s="50">
        <v>40919</v>
      </c>
      <c r="Z4579" s="30" t="s">
        <v>556</v>
      </c>
      <c r="AA4579" s="31">
        <v>1</v>
      </c>
      <c r="AB4579" s="33" t="s">
        <v>282</v>
      </c>
      <c r="AC4579" s="48">
        <v>4</v>
      </c>
      <c r="AD4579" s="30">
        <v>1</v>
      </c>
      <c r="AE4579" s="30">
        <v>0</v>
      </c>
      <c r="AF4579" s="46" t="str">
        <f>IFERROR(VLOOKUP(U4579,Acronym!$A:$B, 2, FALSE), "Ot")</f>
        <v>SW</v>
      </c>
      <c r="AG4579" s="47" t="s">
        <v>718</v>
      </c>
      <c r="AH4579" s="46" t="str">
        <f>VLOOKUP(AG4579,Acronym!$A:$B,2, FALSE)</f>
        <v>LI</v>
      </c>
      <c r="AI4579" s="47" t="s">
        <v>436</v>
      </c>
      <c r="AJ4579" s="47" t="s">
        <v>10150</v>
      </c>
    </row>
    <row r="4580" spans="1:36">
      <c r="A4580" s="30">
        <v>19183238</v>
      </c>
      <c r="B4580" s="31" t="s">
        <v>421</v>
      </c>
      <c r="C4580" s="39" t="s">
        <v>16368</v>
      </c>
      <c r="D4580" s="30">
        <v>19183230</v>
      </c>
      <c r="E4580" s="39" t="s">
        <v>9181</v>
      </c>
      <c r="F4580" s="50">
        <v>40870</v>
      </c>
      <c r="G4580" s="32">
        <v>10000</v>
      </c>
      <c r="H4580" s="31" t="s">
        <v>424</v>
      </c>
      <c r="I4580" s="31" t="s">
        <v>174</v>
      </c>
      <c r="J4580" s="32">
        <v>0</v>
      </c>
      <c r="K4580" s="32">
        <v>0</v>
      </c>
      <c r="L4580" s="50">
        <v>40897</v>
      </c>
      <c r="M4580" s="31" t="s">
        <v>5887</v>
      </c>
      <c r="N4580" s="31" t="s">
        <v>789</v>
      </c>
      <c r="O4580" s="31" t="s">
        <v>789</v>
      </c>
      <c r="P4580" s="39" t="s">
        <v>422</v>
      </c>
      <c r="Q4580" s="39" t="s">
        <v>555</v>
      </c>
      <c r="R4580" s="41" t="s">
        <v>542</v>
      </c>
      <c r="S4580" s="31" t="s">
        <v>421</v>
      </c>
      <c r="T4580" s="39" t="s">
        <v>283</v>
      </c>
      <c r="U4580" s="39" t="s">
        <v>426</v>
      </c>
      <c r="V4580" s="39" t="s">
        <v>4075</v>
      </c>
      <c r="W4580" s="39" t="s">
        <v>286</v>
      </c>
      <c r="X4580" s="42" t="s">
        <v>497</v>
      </c>
      <c r="Y4580" s="50" t="s">
        <v>421</v>
      </c>
      <c r="Z4580" s="30" t="s">
        <v>556</v>
      </c>
      <c r="AA4580" s="31">
        <v>0</v>
      </c>
      <c r="AB4580" s="33" t="s">
        <v>282</v>
      </c>
      <c r="AC4580" s="48">
        <v>4</v>
      </c>
      <c r="AD4580" s="30">
        <v>1</v>
      </c>
      <c r="AE4580" s="30">
        <v>0</v>
      </c>
      <c r="AF4580" s="46" t="str">
        <f>IFERROR(VLOOKUP(U4580,Acronym!$A:$B, 2, FALSE), "Ot")</f>
        <v>NW</v>
      </c>
      <c r="AG4580" s="47" t="s">
        <v>717</v>
      </c>
      <c r="AH4580" s="46" t="str">
        <f>VLOOKUP(AG4580,Acronym!$A:$B,2, FALSE)</f>
        <v>CA</v>
      </c>
      <c r="AI4580" s="47" t="s">
        <v>426</v>
      </c>
      <c r="AJ4580" s="47" t="s">
        <v>10151</v>
      </c>
    </row>
    <row r="4581" spans="1:36">
      <c r="A4581" s="30">
        <v>19183357</v>
      </c>
      <c r="B4581" s="31" t="s">
        <v>421</v>
      </c>
      <c r="C4581" s="39" t="s">
        <v>16369</v>
      </c>
      <c r="D4581" s="30">
        <v>1640995</v>
      </c>
      <c r="E4581" s="39" t="s">
        <v>9182</v>
      </c>
      <c r="F4581" s="50">
        <v>40869</v>
      </c>
      <c r="G4581" s="32">
        <v>6000</v>
      </c>
      <c r="H4581" s="31" t="s">
        <v>424</v>
      </c>
      <c r="I4581" s="31" t="s">
        <v>174</v>
      </c>
      <c r="J4581" s="32">
        <v>6000</v>
      </c>
      <c r="K4581" s="32">
        <v>0</v>
      </c>
      <c r="L4581" s="50">
        <v>40898</v>
      </c>
      <c r="M4581" s="31" t="s">
        <v>5887</v>
      </c>
      <c r="N4581" s="31" t="s">
        <v>789</v>
      </c>
      <c r="O4581" s="31" t="s">
        <v>789</v>
      </c>
      <c r="P4581" s="39" t="s">
        <v>422</v>
      </c>
      <c r="Q4581" s="39" t="s">
        <v>555</v>
      </c>
      <c r="R4581" s="41" t="s">
        <v>542</v>
      </c>
      <c r="S4581" s="31" t="s">
        <v>421</v>
      </c>
      <c r="T4581" s="39" t="s">
        <v>283</v>
      </c>
      <c r="U4581" s="39" t="s">
        <v>430</v>
      </c>
      <c r="V4581" s="39" t="s">
        <v>98</v>
      </c>
      <c r="W4581" s="39" t="s">
        <v>99</v>
      </c>
      <c r="X4581" s="42" t="s">
        <v>100</v>
      </c>
      <c r="Y4581" s="50" t="s">
        <v>421</v>
      </c>
      <c r="Z4581" s="30" t="s">
        <v>557</v>
      </c>
      <c r="AA4581" s="31">
        <v>0</v>
      </c>
      <c r="AB4581" s="33" t="s">
        <v>282</v>
      </c>
      <c r="AC4581" s="48">
        <v>4</v>
      </c>
      <c r="AD4581" s="30">
        <v>1</v>
      </c>
      <c r="AE4581" s="30">
        <v>0</v>
      </c>
      <c r="AF4581" s="46" t="str">
        <f>IFERROR(VLOOKUP(U4581,Acronym!$A:$B, 2, FALSE), "Ot")</f>
        <v>Y</v>
      </c>
      <c r="AG4581" s="47" t="s">
        <v>717</v>
      </c>
      <c r="AH4581" s="46" t="str">
        <f>VLOOKUP(AG4581,Acronym!$A:$B,2, FALSE)</f>
        <v>CA</v>
      </c>
      <c r="AI4581" s="47" t="s">
        <v>720</v>
      </c>
      <c r="AJ4581" s="47" t="s">
        <v>10152</v>
      </c>
    </row>
    <row r="4582" spans="1:36">
      <c r="A4582" s="30">
        <v>19183464</v>
      </c>
      <c r="B4582" s="31" t="s">
        <v>421</v>
      </c>
      <c r="C4582" s="39" t="s">
        <v>16370</v>
      </c>
      <c r="D4582" s="30">
        <v>19183456</v>
      </c>
      <c r="E4582" s="39" t="s">
        <v>10704</v>
      </c>
      <c r="F4582" s="50">
        <v>40870</v>
      </c>
      <c r="G4582" s="32">
        <v>46564</v>
      </c>
      <c r="H4582" s="31" t="s">
        <v>424</v>
      </c>
      <c r="I4582" s="31" t="s">
        <v>425</v>
      </c>
      <c r="J4582" s="32">
        <v>46564</v>
      </c>
      <c r="K4582" s="32">
        <v>46564</v>
      </c>
      <c r="L4582" s="50">
        <v>40947</v>
      </c>
      <c r="M4582" s="31" t="s">
        <v>8727</v>
      </c>
      <c r="N4582" s="31" t="s">
        <v>789</v>
      </c>
      <c r="O4582" s="31" t="s">
        <v>789</v>
      </c>
      <c r="P4582" s="39" t="s">
        <v>422</v>
      </c>
      <c r="Q4582" s="39" t="s">
        <v>555</v>
      </c>
      <c r="R4582" s="41" t="s">
        <v>541</v>
      </c>
      <c r="S4582" s="31">
        <v>1</v>
      </c>
      <c r="T4582" s="39" t="s">
        <v>283</v>
      </c>
      <c r="U4582" s="39" t="s">
        <v>434</v>
      </c>
      <c r="V4582" s="39" t="s">
        <v>5045</v>
      </c>
      <c r="W4582" s="39" t="s">
        <v>511</v>
      </c>
      <c r="X4582" s="42" t="s">
        <v>511</v>
      </c>
      <c r="Y4582" s="50" t="s">
        <v>421</v>
      </c>
      <c r="Z4582" s="30" t="s">
        <v>557</v>
      </c>
      <c r="AA4582" s="31">
        <v>1</v>
      </c>
      <c r="AB4582" s="33" t="s">
        <v>284</v>
      </c>
      <c r="AC4582" s="48">
        <v>11</v>
      </c>
      <c r="AD4582" s="30">
        <v>1</v>
      </c>
      <c r="AE4582" s="30">
        <v>0</v>
      </c>
      <c r="AF4582" s="46" t="str">
        <f>IFERROR(VLOOKUP(U4582,Acronym!$A:$B, 2, FALSE), "Ot")</f>
        <v>EM</v>
      </c>
      <c r="AG4582" s="47" t="s">
        <v>715</v>
      </c>
      <c r="AH4582" s="46" t="str">
        <f>VLOOKUP(AG4582,Acronym!$A:$B,2, FALSE)</f>
        <v>TH</v>
      </c>
      <c r="AI4582" s="47" t="s">
        <v>434</v>
      </c>
      <c r="AJ4582" s="47" t="s">
        <v>11260</v>
      </c>
    </row>
    <row r="4583" spans="1:36">
      <c r="A4583" s="30">
        <v>19184798</v>
      </c>
      <c r="B4583" s="31" t="s">
        <v>421</v>
      </c>
      <c r="C4583" s="39" t="s">
        <v>16371</v>
      </c>
      <c r="D4583" s="30">
        <v>19184796</v>
      </c>
      <c r="E4583" s="39" t="s">
        <v>9183</v>
      </c>
      <c r="F4583" s="50">
        <v>40871</v>
      </c>
      <c r="G4583" s="32">
        <v>5449</v>
      </c>
      <c r="H4583" s="31" t="s">
        <v>424</v>
      </c>
      <c r="I4583" s="31" t="s">
        <v>174</v>
      </c>
      <c r="J4583" s="32">
        <v>5449</v>
      </c>
      <c r="K4583" s="32">
        <v>0</v>
      </c>
      <c r="L4583" s="50">
        <v>40898</v>
      </c>
      <c r="M4583" s="31" t="s">
        <v>5887</v>
      </c>
      <c r="N4583" s="31" t="s">
        <v>789</v>
      </c>
      <c r="O4583" s="31" t="s">
        <v>789</v>
      </c>
      <c r="P4583" s="39" t="s">
        <v>422</v>
      </c>
      <c r="Q4583" s="39" t="s">
        <v>555</v>
      </c>
      <c r="R4583" s="41" t="s">
        <v>542</v>
      </c>
      <c r="S4583" s="31" t="s">
        <v>421</v>
      </c>
      <c r="T4583" s="39" t="s">
        <v>281</v>
      </c>
      <c r="U4583" s="39" t="s">
        <v>430</v>
      </c>
      <c r="V4583" s="39" t="s">
        <v>589</v>
      </c>
      <c r="W4583" s="39" t="s">
        <v>99</v>
      </c>
      <c r="X4583" s="42" t="s">
        <v>101</v>
      </c>
      <c r="Y4583" s="50" t="s">
        <v>421</v>
      </c>
      <c r="Z4583" s="30" t="s">
        <v>557</v>
      </c>
      <c r="AA4583" s="31">
        <v>0</v>
      </c>
      <c r="AB4583" s="33" t="s">
        <v>282</v>
      </c>
      <c r="AC4583" s="48">
        <v>4</v>
      </c>
      <c r="AD4583" s="30">
        <v>1</v>
      </c>
      <c r="AE4583" s="30">
        <v>0</v>
      </c>
      <c r="AF4583" s="46" t="str">
        <f>IFERROR(VLOOKUP(U4583,Acronym!$A:$B, 2, FALSE), "Ot")</f>
        <v>Y</v>
      </c>
      <c r="AG4583" s="47" t="s">
        <v>714</v>
      </c>
      <c r="AH4583" s="46" t="str">
        <f>VLOOKUP(AG4583,Acronym!$A:$B,2, FALSE)</f>
        <v>VA</v>
      </c>
      <c r="AI4583" s="47" t="s">
        <v>720</v>
      </c>
      <c r="AJ4583" s="47" t="s">
        <v>10153</v>
      </c>
    </row>
    <row r="4584" spans="1:36">
      <c r="A4584" s="30">
        <v>19184974</v>
      </c>
      <c r="B4584" s="31" t="s">
        <v>421</v>
      </c>
      <c r="C4584" s="39" t="s">
        <v>16372</v>
      </c>
      <c r="D4584" s="30">
        <v>19184972</v>
      </c>
      <c r="E4584" s="39" t="s">
        <v>9184</v>
      </c>
      <c r="F4584" s="50">
        <v>40871</v>
      </c>
      <c r="G4584" s="32">
        <v>20000</v>
      </c>
      <c r="H4584" s="31" t="s">
        <v>177</v>
      </c>
      <c r="I4584" s="31" t="s">
        <v>174</v>
      </c>
      <c r="J4584" s="32">
        <v>0</v>
      </c>
      <c r="K4584" s="32">
        <v>0</v>
      </c>
      <c r="L4584" s="50">
        <v>40891</v>
      </c>
      <c r="M4584" s="31" t="s">
        <v>5887</v>
      </c>
      <c r="N4584" s="31" t="s">
        <v>789</v>
      </c>
      <c r="O4584" s="31" t="s">
        <v>789</v>
      </c>
      <c r="P4584" s="39" t="s">
        <v>422</v>
      </c>
      <c r="Q4584" s="39" t="s">
        <v>555</v>
      </c>
      <c r="R4584" s="41" t="s">
        <v>541</v>
      </c>
      <c r="S4584" s="31" t="s">
        <v>421</v>
      </c>
      <c r="T4584" s="39" t="s">
        <v>281</v>
      </c>
      <c r="U4584" s="39" t="s">
        <v>446</v>
      </c>
      <c r="V4584" s="39" t="s">
        <v>679</v>
      </c>
      <c r="W4584" s="39" t="s">
        <v>181</v>
      </c>
      <c r="X4584" s="42" t="s">
        <v>184</v>
      </c>
      <c r="Y4584" s="50" t="s">
        <v>421</v>
      </c>
      <c r="Z4584" s="30" t="s">
        <v>557</v>
      </c>
      <c r="AA4584" s="31">
        <v>0</v>
      </c>
      <c r="AB4584" s="33" t="s">
        <v>284</v>
      </c>
      <c r="AC4584" s="48">
        <v>3</v>
      </c>
      <c r="AD4584" s="30">
        <v>1</v>
      </c>
      <c r="AE4584" s="30">
        <v>1</v>
      </c>
      <c r="AF4584" s="46" t="str">
        <f>IFERROR(VLOOKUP(U4584,Acronym!$A:$B, 2, FALSE), "Ot")</f>
        <v>SE</v>
      </c>
      <c r="AG4584" s="47" t="s">
        <v>715</v>
      </c>
      <c r="AH4584" s="46" t="str">
        <f>VLOOKUP(AG4584,Acronym!$A:$B,2, FALSE)</f>
        <v>TH</v>
      </c>
      <c r="AI4584" s="47" t="s">
        <v>446</v>
      </c>
      <c r="AJ4584" s="47" t="s">
        <v>10154</v>
      </c>
    </row>
    <row r="4585" spans="1:36">
      <c r="A4585" s="30">
        <v>19185115</v>
      </c>
      <c r="B4585" s="31" t="s">
        <v>421</v>
      </c>
      <c r="C4585" s="39" t="s">
        <v>16373</v>
      </c>
      <c r="D4585" s="30">
        <v>1630581</v>
      </c>
      <c r="E4585" s="39" t="s">
        <v>9185</v>
      </c>
      <c r="F4585" s="50">
        <v>40871</v>
      </c>
      <c r="G4585" s="32">
        <v>8795</v>
      </c>
      <c r="H4585" s="31" t="s">
        <v>424</v>
      </c>
      <c r="I4585" s="31" t="s">
        <v>425</v>
      </c>
      <c r="J4585" s="32">
        <v>8795</v>
      </c>
      <c r="K4585" s="32">
        <v>8795</v>
      </c>
      <c r="L4585" s="50">
        <v>40918</v>
      </c>
      <c r="M4585" s="31" t="s">
        <v>8727</v>
      </c>
      <c r="N4585" s="31" t="s">
        <v>789</v>
      </c>
      <c r="O4585" s="31" t="s">
        <v>789</v>
      </c>
      <c r="P4585" s="39" t="s">
        <v>422</v>
      </c>
      <c r="Q4585" s="39" t="s">
        <v>555</v>
      </c>
      <c r="R4585" s="41" t="s">
        <v>542</v>
      </c>
      <c r="S4585" s="31">
        <v>1</v>
      </c>
      <c r="T4585" s="39" t="s">
        <v>283</v>
      </c>
      <c r="U4585" s="39" t="s">
        <v>436</v>
      </c>
      <c r="V4585" s="39" t="s">
        <v>4198</v>
      </c>
      <c r="W4585" s="39" t="s">
        <v>249</v>
      </c>
      <c r="X4585" s="42" t="s">
        <v>4198</v>
      </c>
      <c r="Y4585" s="50">
        <v>40931</v>
      </c>
      <c r="Z4585" s="30" t="s">
        <v>556</v>
      </c>
      <c r="AA4585" s="31">
        <v>1</v>
      </c>
      <c r="AB4585" s="33" t="s">
        <v>282</v>
      </c>
      <c r="AC4585" s="48">
        <v>7</v>
      </c>
      <c r="AD4585" s="30">
        <v>0</v>
      </c>
      <c r="AE4585" s="30">
        <v>0</v>
      </c>
      <c r="AF4585" s="46" t="str">
        <f>IFERROR(VLOOKUP(U4585,Acronym!$A:$B, 2, FALSE), "Ot")</f>
        <v>SW</v>
      </c>
      <c r="AG4585" s="47" t="s">
        <v>717</v>
      </c>
      <c r="AH4585" s="46" t="str">
        <f>VLOOKUP(AG4585,Acronym!$A:$B,2, FALSE)</f>
        <v>CA</v>
      </c>
      <c r="AI4585" s="47" t="s">
        <v>436</v>
      </c>
      <c r="AJ4585" s="47" t="s">
        <v>10155</v>
      </c>
    </row>
    <row r="4586" spans="1:36">
      <c r="A4586" s="30">
        <v>19186331</v>
      </c>
      <c r="B4586" s="31" t="s">
        <v>421</v>
      </c>
      <c r="C4586" s="39" t="s">
        <v>16374</v>
      </c>
      <c r="D4586" s="30">
        <v>19186324</v>
      </c>
      <c r="E4586" s="39" t="s">
        <v>10705</v>
      </c>
      <c r="F4586" s="50">
        <v>40871</v>
      </c>
      <c r="G4586" s="32">
        <v>20000</v>
      </c>
      <c r="H4586" s="31" t="s">
        <v>424</v>
      </c>
      <c r="I4586" s="31" t="s">
        <v>174</v>
      </c>
      <c r="J4586" s="32">
        <v>0</v>
      </c>
      <c r="K4586" s="32">
        <v>0</v>
      </c>
      <c r="L4586" s="50">
        <v>40947</v>
      </c>
      <c r="M4586" s="31" t="s">
        <v>8727</v>
      </c>
      <c r="N4586" s="31" t="s">
        <v>789</v>
      </c>
      <c r="O4586" s="31" t="s">
        <v>789</v>
      </c>
      <c r="P4586" s="39" t="s">
        <v>422</v>
      </c>
      <c r="Q4586" s="39" t="s">
        <v>555</v>
      </c>
      <c r="R4586" s="41" t="s">
        <v>179</v>
      </c>
      <c r="S4586" s="31" t="s">
        <v>421</v>
      </c>
      <c r="T4586" s="39" t="s">
        <v>283</v>
      </c>
      <c r="U4586" s="39" t="s">
        <v>426</v>
      </c>
      <c r="V4586" s="39" t="s">
        <v>199</v>
      </c>
      <c r="W4586" s="39" t="s">
        <v>504</v>
      </c>
      <c r="X4586" s="42" t="s">
        <v>547</v>
      </c>
      <c r="Y4586" s="50" t="s">
        <v>421</v>
      </c>
      <c r="Z4586" s="30" t="s">
        <v>557</v>
      </c>
      <c r="AA4586" s="31">
        <v>0</v>
      </c>
      <c r="AB4586" s="33" t="s">
        <v>284</v>
      </c>
      <c r="AC4586" s="48">
        <v>11</v>
      </c>
      <c r="AD4586" s="30">
        <v>1</v>
      </c>
      <c r="AE4586" s="30">
        <v>0</v>
      </c>
      <c r="AF4586" s="46" t="str">
        <f>IFERROR(VLOOKUP(U4586,Acronym!$A:$B, 2, FALSE), "Ot")</f>
        <v>NW</v>
      </c>
      <c r="AG4586" s="47" t="s">
        <v>715</v>
      </c>
      <c r="AH4586" s="46" t="str">
        <f>VLOOKUP(AG4586,Acronym!$A:$B,2, FALSE)</f>
        <v>TH</v>
      </c>
      <c r="AI4586" s="47" t="s">
        <v>426</v>
      </c>
      <c r="AJ4586" s="47" t="s">
        <v>11261</v>
      </c>
    </row>
    <row r="4587" spans="1:36">
      <c r="A4587" s="30">
        <v>19186460</v>
      </c>
      <c r="B4587" s="31" t="s">
        <v>421</v>
      </c>
      <c r="C4587" s="39" t="s">
        <v>16375</v>
      </c>
      <c r="D4587" s="30">
        <v>16913621</v>
      </c>
      <c r="E4587" s="39" t="s">
        <v>9186</v>
      </c>
      <c r="F4587" s="50">
        <v>40871</v>
      </c>
      <c r="G4587" s="32">
        <v>9278</v>
      </c>
      <c r="H4587" s="31" t="s">
        <v>424</v>
      </c>
      <c r="I4587" s="31" t="s">
        <v>174</v>
      </c>
      <c r="J4587" s="32">
        <v>0</v>
      </c>
      <c r="K4587" s="32">
        <v>0</v>
      </c>
      <c r="L4587" s="50">
        <v>40913</v>
      </c>
      <c r="M4587" s="31" t="s">
        <v>8727</v>
      </c>
      <c r="N4587" s="31" t="s">
        <v>789</v>
      </c>
      <c r="O4587" s="31" t="s">
        <v>789</v>
      </c>
      <c r="P4587" s="39" t="s">
        <v>422</v>
      </c>
      <c r="Q4587" s="39" t="s">
        <v>555</v>
      </c>
      <c r="R4587" s="41" t="s">
        <v>542</v>
      </c>
      <c r="S4587" s="31" t="s">
        <v>421</v>
      </c>
      <c r="T4587" s="39" t="s">
        <v>283</v>
      </c>
      <c r="U4587" s="39" t="s">
        <v>431</v>
      </c>
      <c r="V4587" s="39" t="s">
        <v>338</v>
      </c>
      <c r="W4587" s="39" t="s">
        <v>335</v>
      </c>
      <c r="X4587" s="42" t="s">
        <v>339</v>
      </c>
      <c r="Y4587" s="50" t="s">
        <v>421</v>
      </c>
      <c r="Z4587" s="30" t="s">
        <v>557</v>
      </c>
      <c r="AA4587" s="31">
        <v>0</v>
      </c>
      <c r="AB4587" s="33" t="s">
        <v>282</v>
      </c>
      <c r="AC4587" s="48">
        <v>6</v>
      </c>
      <c r="AD4587" s="30">
        <v>1</v>
      </c>
      <c r="AE4587" s="30">
        <v>0</v>
      </c>
      <c r="AF4587" s="46" t="str">
        <f>IFERROR(VLOOKUP(U4587,Acronym!$A:$B, 2, FALSE), "Ot")</f>
        <v>NE</v>
      </c>
      <c r="AG4587" s="47" t="s">
        <v>715</v>
      </c>
      <c r="AH4587" s="46" t="str">
        <f>VLOOKUP(AG4587,Acronym!$A:$B,2, FALSE)</f>
        <v>TH</v>
      </c>
      <c r="AI4587" s="47" t="s">
        <v>431</v>
      </c>
      <c r="AJ4587" s="47" t="s">
        <v>10156</v>
      </c>
    </row>
    <row r="4588" spans="1:36">
      <c r="A4588" s="30">
        <v>19187519</v>
      </c>
      <c r="B4588" s="31" t="s">
        <v>421</v>
      </c>
      <c r="C4588" s="39" t="s">
        <v>16376</v>
      </c>
      <c r="D4588" s="30">
        <v>1465878</v>
      </c>
      <c r="E4588" s="39" t="s">
        <v>10706</v>
      </c>
      <c r="F4588" s="50">
        <v>40871</v>
      </c>
      <c r="G4588" s="32">
        <v>100000</v>
      </c>
      <c r="H4588" s="31" t="s">
        <v>424</v>
      </c>
      <c r="I4588" s="31" t="s">
        <v>174</v>
      </c>
      <c r="J4588" s="32">
        <v>0</v>
      </c>
      <c r="K4588" s="32">
        <v>0</v>
      </c>
      <c r="L4588" s="50">
        <v>40947</v>
      </c>
      <c r="M4588" s="31" t="s">
        <v>8727</v>
      </c>
      <c r="N4588" s="31" t="s">
        <v>789</v>
      </c>
      <c r="O4588" s="31" t="s">
        <v>789</v>
      </c>
      <c r="P4588" s="39" t="s">
        <v>422</v>
      </c>
      <c r="Q4588" s="39" t="s">
        <v>555</v>
      </c>
      <c r="R4588" s="41" t="s">
        <v>541</v>
      </c>
      <c r="S4588" s="31" t="s">
        <v>421</v>
      </c>
      <c r="T4588" s="39" t="s">
        <v>283</v>
      </c>
      <c r="U4588" s="39" t="s">
        <v>446</v>
      </c>
      <c r="V4588" s="39" t="s">
        <v>200</v>
      </c>
      <c r="W4588" s="39" t="s">
        <v>485</v>
      </c>
      <c r="X4588" s="42" t="s">
        <v>488</v>
      </c>
      <c r="Y4588" s="50" t="s">
        <v>421</v>
      </c>
      <c r="Z4588" s="30" t="s">
        <v>556</v>
      </c>
      <c r="AA4588" s="31">
        <v>0</v>
      </c>
      <c r="AB4588" s="33" t="s">
        <v>284</v>
      </c>
      <c r="AC4588" s="48">
        <v>11</v>
      </c>
      <c r="AD4588" s="30">
        <v>1</v>
      </c>
      <c r="AE4588" s="30">
        <v>0</v>
      </c>
      <c r="AF4588" s="46" t="str">
        <f>IFERROR(VLOOKUP(U4588,Acronym!$A:$B, 2, FALSE), "Ot")</f>
        <v>SE</v>
      </c>
      <c r="AG4588" s="47" t="s">
        <v>715</v>
      </c>
      <c r="AH4588" s="46" t="str">
        <f>VLOOKUP(AG4588,Acronym!$A:$B,2, FALSE)</f>
        <v>TH</v>
      </c>
      <c r="AI4588" s="47" t="s">
        <v>446</v>
      </c>
      <c r="AJ4588" s="47" t="s">
        <v>11262</v>
      </c>
    </row>
    <row r="4589" spans="1:36">
      <c r="A4589" s="30">
        <v>19187898</v>
      </c>
      <c r="B4589" s="31" t="s">
        <v>421</v>
      </c>
      <c r="C4589" s="39" t="s">
        <v>16377</v>
      </c>
      <c r="D4589" s="30">
        <v>19187896</v>
      </c>
      <c r="E4589" s="39" t="s">
        <v>9187</v>
      </c>
      <c r="F4589" s="50">
        <v>40869</v>
      </c>
      <c r="G4589" s="32">
        <v>6000</v>
      </c>
      <c r="H4589" s="31" t="s">
        <v>424</v>
      </c>
      <c r="I4589" s="31" t="s">
        <v>425</v>
      </c>
      <c r="J4589" s="32">
        <v>6000</v>
      </c>
      <c r="K4589" s="32">
        <v>6000</v>
      </c>
      <c r="L4589" s="50">
        <v>40898</v>
      </c>
      <c r="M4589" s="31" t="s">
        <v>5887</v>
      </c>
      <c r="N4589" s="31" t="s">
        <v>789</v>
      </c>
      <c r="O4589" s="31" t="s">
        <v>789</v>
      </c>
      <c r="P4589" s="39" t="s">
        <v>422</v>
      </c>
      <c r="Q4589" s="39" t="s">
        <v>555</v>
      </c>
      <c r="R4589" s="41" t="s">
        <v>542</v>
      </c>
      <c r="S4589" s="31">
        <v>1</v>
      </c>
      <c r="T4589" s="39" t="s">
        <v>281</v>
      </c>
      <c r="U4589" s="39" t="s">
        <v>868</v>
      </c>
      <c r="V4589" s="39" t="s">
        <v>627</v>
      </c>
      <c r="W4589" s="39" t="s">
        <v>48</v>
      </c>
      <c r="X4589" s="42" t="s">
        <v>627</v>
      </c>
      <c r="Y4589" s="50">
        <v>40912</v>
      </c>
      <c r="Z4589" s="30" t="s">
        <v>556</v>
      </c>
      <c r="AA4589" s="31">
        <v>1</v>
      </c>
      <c r="AB4589" s="33" t="s">
        <v>282</v>
      </c>
      <c r="AC4589" s="48">
        <v>4</v>
      </c>
      <c r="AD4589" s="30">
        <v>1</v>
      </c>
      <c r="AE4589" s="30">
        <v>0</v>
      </c>
      <c r="AF4589" s="46" t="str">
        <f>IFERROR(VLOOKUP(U4589,Acronym!$A:$B, 2, FALSE), "Ot")</f>
        <v>E</v>
      </c>
      <c r="AG4589" s="47" t="s">
        <v>714</v>
      </c>
      <c r="AH4589" s="46" t="str">
        <f>VLOOKUP(AG4589,Acronym!$A:$B,2, FALSE)</f>
        <v>VA</v>
      </c>
      <c r="AI4589" s="47" t="s">
        <v>719</v>
      </c>
      <c r="AJ4589" s="47" t="s">
        <v>10157</v>
      </c>
    </row>
    <row r="4590" spans="1:36">
      <c r="A4590" s="30">
        <v>19187993</v>
      </c>
      <c r="B4590" s="31" t="s">
        <v>421</v>
      </c>
      <c r="C4590" s="39" t="s">
        <v>16378</v>
      </c>
      <c r="D4590" s="30">
        <v>19023369</v>
      </c>
      <c r="E4590" s="39" t="s">
        <v>9188</v>
      </c>
      <c r="F4590" s="50">
        <v>40871</v>
      </c>
      <c r="G4590" s="32">
        <v>10000</v>
      </c>
      <c r="H4590" s="31" t="s">
        <v>424</v>
      </c>
      <c r="I4590" s="31" t="s">
        <v>174</v>
      </c>
      <c r="J4590" s="32">
        <v>0</v>
      </c>
      <c r="K4590" s="32">
        <v>0</v>
      </c>
      <c r="L4590" s="50">
        <v>40913</v>
      </c>
      <c r="M4590" s="31" t="s">
        <v>8727</v>
      </c>
      <c r="N4590" s="31" t="s">
        <v>789</v>
      </c>
      <c r="O4590" s="31" t="s">
        <v>789</v>
      </c>
      <c r="P4590" s="39" t="s">
        <v>422</v>
      </c>
      <c r="Q4590" s="39" t="s">
        <v>555</v>
      </c>
      <c r="R4590" s="41" t="s">
        <v>542</v>
      </c>
      <c r="S4590" s="31" t="s">
        <v>421</v>
      </c>
      <c r="T4590" s="39" t="s">
        <v>283</v>
      </c>
      <c r="U4590" s="39" t="s">
        <v>434</v>
      </c>
      <c r="V4590" s="39" t="s">
        <v>4506</v>
      </c>
      <c r="W4590" s="39" t="s">
        <v>97</v>
      </c>
      <c r="X4590" s="42" t="s">
        <v>4506</v>
      </c>
      <c r="Y4590" s="50" t="s">
        <v>421</v>
      </c>
      <c r="Z4590" s="30" t="s">
        <v>556</v>
      </c>
      <c r="AA4590" s="31">
        <v>0</v>
      </c>
      <c r="AB4590" s="33" t="s">
        <v>282</v>
      </c>
      <c r="AC4590" s="48">
        <v>6</v>
      </c>
      <c r="AD4590" s="30">
        <v>1</v>
      </c>
      <c r="AE4590" s="30">
        <v>0</v>
      </c>
      <c r="AF4590" s="46" t="str">
        <f>IFERROR(VLOOKUP(U4590,Acronym!$A:$B, 2, FALSE), "Ot")</f>
        <v>EM</v>
      </c>
      <c r="AG4590" s="47" t="s">
        <v>716</v>
      </c>
      <c r="AH4590" s="46" t="str">
        <f>VLOOKUP(AG4590,Acronym!$A:$B,2, FALSE)</f>
        <v>MU</v>
      </c>
      <c r="AI4590" s="47" t="s">
        <v>434</v>
      </c>
      <c r="AJ4590" s="47" t="s">
        <v>10158</v>
      </c>
    </row>
    <row r="4591" spans="1:36">
      <c r="A4591" s="30">
        <v>19188147</v>
      </c>
      <c r="B4591" s="31" t="s">
        <v>421</v>
      </c>
      <c r="C4591" s="39" t="s">
        <v>16379</v>
      </c>
      <c r="D4591" s="30">
        <v>19188145</v>
      </c>
      <c r="E4591" s="39" t="s">
        <v>9189</v>
      </c>
      <c r="F4591" s="50">
        <v>40871</v>
      </c>
      <c r="G4591" s="32">
        <v>5000</v>
      </c>
      <c r="H4591" s="31" t="s">
        <v>424</v>
      </c>
      <c r="I4591" s="31" t="s">
        <v>174</v>
      </c>
      <c r="J4591" s="32">
        <v>0</v>
      </c>
      <c r="K4591" s="32">
        <v>0</v>
      </c>
      <c r="L4591" s="50">
        <v>40913</v>
      </c>
      <c r="M4591" s="31" t="s">
        <v>8727</v>
      </c>
      <c r="N4591" s="31" t="s">
        <v>789</v>
      </c>
      <c r="O4591" s="31" t="s">
        <v>789</v>
      </c>
      <c r="P4591" s="39" t="s">
        <v>422</v>
      </c>
      <c r="Q4591" s="39" t="s">
        <v>555</v>
      </c>
      <c r="R4591" s="41" t="s">
        <v>542</v>
      </c>
      <c r="S4591" s="31" t="s">
        <v>421</v>
      </c>
      <c r="T4591" s="39" t="s">
        <v>281</v>
      </c>
      <c r="U4591" s="39" t="s">
        <v>426</v>
      </c>
      <c r="V4591" s="39" t="s">
        <v>725</v>
      </c>
      <c r="W4591" s="39" t="s">
        <v>287</v>
      </c>
      <c r="X4591" s="42" t="s">
        <v>429</v>
      </c>
      <c r="Y4591" s="50" t="s">
        <v>421</v>
      </c>
      <c r="Z4591" s="30" t="s">
        <v>557</v>
      </c>
      <c r="AA4591" s="31">
        <v>0</v>
      </c>
      <c r="AB4591" s="33" t="s">
        <v>282</v>
      </c>
      <c r="AC4591" s="48">
        <v>6</v>
      </c>
      <c r="AD4591" s="30">
        <v>1</v>
      </c>
      <c r="AE4591" s="30">
        <v>0</v>
      </c>
      <c r="AF4591" s="46" t="str">
        <f>IFERROR(VLOOKUP(U4591,Acronym!$A:$B, 2, FALSE), "Ot")</f>
        <v>NW</v>
      </c>
      <c r="AG4591" s="47" t="s">
        <v>721</v>
      </c>
      <c r="AH4591" s="46" t="str">
        <f>VLOOKUP(AG4591,Acronym!$A:$B,2, FALSE)</f>
        <v>NA</v>
      </c>
      <c r="AI4591" s="47" t="s">
        <v>426</v>
      </c>
      <c r="AJ4591" s="47" t="s">
        <v>10159</v>
      </c>
    </row>
    <row r="4592" spans="1:36">
      <c r="A4592" s="30">
        <v>19188884</v>
      </c>
      <c r="B4592" s="31" t="s">
        <v>421</v>
      </c>
      <c r="C4592" s="39" t="s">
        <v>16380</v>
      </c>
      <c r="D4592" s="30">
        <v>19188877</v>
      </c>
      <c r="E4592" s="39" t="s">
        <v>10707</v>
      </c>
      <c r="F4592" s="50">
        <v>40871</v>
      </c>
      <c r="G4592" s="32">
        <v>50000</v>
      </c>
      <c r="H4592" s="31" t="s">
        <v>424</v>
      </c>
      <c r="I4592" s="31" t="s">
        <v>425</v>
      </c>
      <c r="J4592" s="32">
        <v>50000</v>
      </c>
      <c r="K4592" s="32">
        <v>50000</v>
      </c>
      <c r="L4592" s="50">
        <v>40947</v>
      </c>
      <c r="M4592" s="31" t="s">
        <v>8727</v>
      </c>
      <c r="N4592" s="31" t="s">
        <v>789</v>
      </c>
      <c r="O4592" s="31" t="s">
        <v>789</v>
      </c>
      <c r="P4592" s="39" t="s">
        <v>422</v>
      </c>
      <c r="Q4592" s="39" t="s">
        <v>555</v>
      </c>
      <c r="R4592" s="41" t="s">
        <v>541</v>
      </c>
      <c r="S4592" s="31">
        <v>1</v>
      </c>
      <c r="T4592" s="39" t="s">
        <v>283</v>
      </c>
      <c r="U4592" s="39" t="s">
        <v>535</v>
      </c>
      <c r="V4592" s="39" t="s">
        <v>535</v>
      </c>
      <c r="W4592" s="39" t="s">
        <v>535</v>
      </c>
      <c r="X4592" s="42" t="s">
        <v>535</v>
      </c>
      <c r="Y4592" s="50" t="s">
        <v>421</v>
      </c>
      <c r="Z4592" s="30" t="s">
        <v>556</v>
      </c>
      <c r="AA4592" s="31">
        <v>1</v>
      </c>
      <c r="AB4592" s="33" t="s">
        <v>284</v>
      </c>
      <c r="AC4592" s="48">
        <v>11</v>
      </c>
      <c r="AD4592" s="30">
        <v>1</v>
      </c>
      <c r="AE4592" s="30">
        <v>0</v>
      </c>
      <c r="AF4592" s="46" t="str">
        <f>IFERROR(VLOOKUP(U4592,Acronym!$A:$B, 2, FALSE), "Ot")</f>
        <v>Ot</v>
      </c>
      <c r="AG4592" s="47" t="s">
        <v>715</v>
      </c>
      <c r="AH4592" s="46" t="str">
        <f>VLOOKUP(AG4592,Acronym!$A:$B,2, FALSE)</f>
        <v>TH</v>
      </c>
      <c r="AI4592" s="47" t="s">
        <v>426</v>
      </c>
      <c r="AJ4592" s="47" t="s">
        <v>11263</v>
      </c>
    </row>
    <row r="4593" spans="1:36">
      <c r="A4593" s="30">
        <v>19189005</v>
      </c>
      <c r="B4593" s="31" t="s">
        <v>421</v>
      </c>
      <c r="C4593" s="39" t="s">
        <v>16381</v>
      </c>
      <c r="D4593" s="30">
        <v>19188998</v>
      </c>
      <c r="E4593" s="39" t="s">
        <v>10708</v>
      </c>
      <c r="F4593" s="50">
        <v>40871</v>
      </c>
      <c r="G4593" s="32">
        <v>97600</v>
      </c>
      <c r="H4593" s="31" t="s">
        <v>424</v>
      </c>
      <c r="I4593" s="31" t="s">
        <v>425</v>
      </c>
      <c r="J4593" s="32">
        <v>97600</v>
      </c>
      <c r="K4593" s="32">
        <v>97600</v>
      </c>
      <c r="L4593" s="50">
        <v>40961</v>
      </c>
      <c r="M4593" s="31" t="s">
        <v>8727</v>
      </c>
      <c r="N4593" s="31" t="s">
        <v>789</v>
      </c>
      <c r="O4593" s="31" t="s">
        <v>789</v>
      </c>
      <c r="P4593" s="39" t="s">
        <v>422</v>
      </c>
      <c r="Q4593" s="39" t="s">
        <v>555</v>
      </c>
      <c r="R4593" s="41" t="s">
        <v>541</v>
      </c>
      <c r="S4593" s="31">
        <v>1</v>
      </c>
      <c r="T4593" s="39" t="s">
        <v>283</v>
      </c>
      <c r="U4593" s="39" t="s">
        <v>434</v>
      </c>
      <c r="V4593" s="39" t="s">
        <v>374</v>
      </c>
      <c r="W4593" s="39" t="s">
        <v>502</v>
      </c>
      <c r="X4593" s="42" t="s">
        <v>374</v>
      </c>
      <c r="Y4593" s="50">
        <v>40973</v>
      </c>
      <c r="Z4593" s="30" t="s">
        <v>556</v>
      </c>
      <c r="AA4593" s="31">
        <v>1</v>
      </c>
      <c r="AB4593" s="33" t="s">
        <v>284</v>
      </c>
      <c r="AC4593" s="48">
        <v>13</v>
      </c>
      <c r="AD4593" s="30">
        <v>0</v>
      </c>
      <c r="AE4593" s="30">
        <v>0</v>
      </c>
      <c r="AF4593" s="46" t="str">
        <f>IFERROR(VLOOKUP(U4593,Acronym!$A:$B, 2, FALSE), "Ot")</f>
        <v>EM</v>
      </c>
      <c r="AG4593" s="47" t="s">
        <v>714</v>
      </c>
      <c r="AH4593" s="46" t="str">
        <f>VLOOKUP(AG4593,Acronym!$A:$B,2, FALSE)</f>
        <v>VA</v>
      </c>
      <c r="AI4593" s="47" t="s">
        <v>434</v>
      </c>
      <c r="AJ4593" s="47" t="s">
        <v>11264</v>
      </c>
    </row>
    <row r="4594" spans="1:36">
      <c r="A4594" s="30">
        <v>19189133</v>
      </c>
      <c r="B4594" s="31" t="s">
        <v>421</v>
      </c>
      <c r="C4594" s="39" t="s">
        <v>16382</v>
      </c>
      <c r="D4594" s="30">
        <v>16737106</v>
      </c>
      <c r="E4594" s="39" t="s">
        <v>9190</v>
      </c>
      <c r="F4594" s="50">
        <v>40869</v>
      </c>
      <c r="G4594" s="32">
        <v>8090</v>
      </c>
      <c r="H4594" s="31" t="s">
        <v>424</v>
      </c>
      <c r="I4594" s="31" t="s">
        <v>425</v>
      </c>
      <c r="J4594" s="32">
        <v>8090</v>
      </c>
      <c r="K4594" s="32">
        <v>8090</v>
      </c>
      <c r="L4594" s="50">
        <v>40897</v>
      </c>
      <c r="M4594" s="31" t="s">
        <v>5887</v>
      </c>
      <c r="N4594" s="31" t="s">
        <v>789</v>
      </c>
      <c r="O4594" s="31" t="s">
        <v>789</v>
      </c>
      <c r="P4594" s="39" t="s">
        <v>422</v>
      </c>
      <c r="Q4594" s="39" t="s">
        <v>555</v>
      </c>
      <c r="R4594" s="41" t="s">
        <v>542</v>
      </c>
      <c r="S4594" s="31">
        <v>1</v>
      </c>
      <c r="T4594" s="39" t="s">
        <v>281</v>
      </c>
      <c r="U4594" s="39" t="s">
        <v>436</v>
      </c>
      <c r="V4594" s="39" t="s">
        <v>350</v>
      </c>
      <c r="W4594" s="39" t="s">
        <v>349</v>
      </c>
      <c r="X4594" s="42" t="s">
        <v>349</v>
      </c>
      <c r="Y4594" s="50">
        <v>40924</v>
      </c>
      <c r="Z4594" s="30" t="s">
        <v>557</v>
      </c>
      <c r="AA4594" s="31">
        <v>1</v>
      </c>
      <c r="AB4594" s="33" t="s">
        <v>282</v>
      </c>
      <c r="AC4594" s="48">
        <v>4</v>
      </c>
      <c r="AD4594" s="30">
        <v>1</v>
      </c>
      <c r="AE4594" s="30">
        <v>0</v>
      </c>
      <c r="AF4594" s="46" t="str">
        <f>IFERROR(VLOOKUP(U4594,Acronym!$A:$B, 2, FALSE), "Ot")</f>
        <v>SW</v>
      </c>
      <c r="AG4594" s="47" t="s">
        <v>715</v>
      </c>
      <c r="AH4594" s="46" t="str">
        <f>VLOOKUP(AG4594,Acronym!$A:$B,2, FALSE)</f>
        <v>TH</v>
      </c>
      <c r="AI4594" s="47" t="s">
        <v>436</v>
      </c>
      <c r="AJ4594" s="47" t="s">
        <v>10160</v>
      </c>
    </row>
    <row r="4595" spans="1:36">
      <c r="A4595" s="30">
        <v>19189311</v>
      </c>
      <c r="B4595" s="31" t="s">
        <v>421</v>
      </c>
      <c r="C4595" s="39" t="s">
        <v>16383</v>
      </c>
      <c r="D4595" s="30">
        <v>1601210</v>
      </c>
      <c r="E4595" s="39" t="s">
        <v>9191</v>
      </c>
      <c r="F4595" s="50">
        <v>40871</v>
      </c>
      <c r="G4595" s="32">
        <v>10000</v>
      </c>
      <c r="H4595" s="31" t="s">
        <v>424</v>
      </c>
      <c r="I4595" s="31" t="s">
        <v>425</v>
      </c>
      <c r="J4595" s="32">
        <v>10000</v>
      </c>
      <c r="K4595" s="32">
        <v>10000</v>
      </c>
      <c r="L4595" s="50">
        <v>40913</v>
      </c>
      <c r="M4595" s="31" t="s">
        <v>8727</v>
      </c>
      <c r="N4595" s="31" t="s">
        <v>789</v>
      </c>
      <c r="O4595" s="31" t="s">
        <v>789</v>
      </c>
      <c r="P4595" s="39" t="s">
        <v>422</v>
      </c>
      <c r="Q4595" s="39" t="s">
        <v>555</v>
      </c>
      <c r="R4595" s="41" t="s">
        <v>542</v>
      </c>
      <c r="S4595" s="31">
        <v>1</v>
      </c>
      <c r="T4595" s="39" t="s">
        <v>283</v>
      </c>
      <c r="U4595" s="39" t="s">
        <v>423</v>
      </c>
      <c r="V4595" s="39" t="s">
        <v>376</v>
      </c>
      <c r="W4595" s="39" t="s">
        <v>175</v>
      </c>
      <c r="X4595" s="42" t="s">
        <v>125</v>
      </c>
      <c r="Y4595" s="50">
        <v>40948</v>
      </c>
      <c r="Z4595" s="30" t="s">
        <v>557</v>
      </c>
      <c r="AA4595" s="31">
        <v>1</v>
      </c>
      <c r="AB4595" s="33" t="s">
        <v>282</v>
      </c>
      <c r="AC4595" s="48">
        <v>6</v>
      </c>
      <c r="AD4595" s="30">
        <v>1</v>
      </c>
      <c r="AE4595" s="30">
        <v>0</v>
      </c>
      <c r="AF4595" s="46" t="str">
        <f>IFERROR(VLOOKUP(U4595,Acronym!$A:$B, 2, FALSE), "Ot")</f>
        <v>L</v>
      </c>
      <c r="AG4595" s="47" t="s">
        <v>714</v>
      </c>
      <c r="AH4595" s="46" t="str">
        <f>VLOOKUP(AG4595,Acronym!$A:$B,2, FALSE)</f>
        <v>VA</v>
      </c>
      <c r="AI4595" s="47" t="s">
        <v>423</v>
      </c>
      <c r="AJ4595" s="47" t="s">
        <v>10161</v>
      </c>
    </row>
    <row r="4596" spans="1:36">
      <c r="A4596" s="30">
        <v>19189385</v>
      </c>
      <c r="B4596" s="31" t="s">
        <v>421</v>
      </c>
      <c r="C4596" s="39" t="s">
        <v>16384</v>
      </c>
      <c r="D4596" s="30">
        <v>19045567</v>
      </c>
      <c r="E4596" s="39" t="s">
        <v>8133</v>
      </c>
      <c r="F4596" s="50">
        <v>40871</v>
      </c>
      <c r="G4596" s="32">
        <v>18763</v>
      </c>
      <c r="H4596" s="31" t="s">
        <v>424</v>
      </c>
      <c r="I4596" s="31" t="s">
        <v>174</v>
      </c>
      <c r="J4596" s="32">
        <v>0</v>
      </c>
      <c r="K4596" s="32">
        <v>0</v>
      </c>
      <c r="L4596" s="50">
        <v>40946</v>
      </c>
      <c r="M4596" s="31" t="s">
        <v>8727</v>
      </c>
      <c r="N4596" s="31" t="s">
        <v>789</v>
      </c>
      <c r="O4596" s="31" t="s">
        <v>789</v>
      </c>
      <c r="P4596" s="39" t="s">
        <v>422</v>
      </c>
      <c r="Q4596" s="39" t="s">
        <v>555</v>
      </c>
      <c r="R4596" s="41" t="s">
        <v>541</v>
      </c>
      <c r="S4596" s="31" t="s">
        <v>421</v>
      </c>
      <c r="T4596" s="39" t="s">
        <v>281</v>
      </c>
      <c r="U4596" s="39" t="s">
        <v>423</v>
      </c>
      <c r="V4596" s="39" t="s">
        <v>583</v>
      </c>
      <c r="W4596" s="39" t="s">
        <v>175</v>
      </c>
      <c r="X4596" s="42" t="s">
        <v>90</v>
      </c>
      <c r="Y4596" s="50" t="s">
        <v>421</v>
      </c>
      <c r="Z4596" s="30" t="s">
        <v>557</v>
      </c>
      <c r="AA4596" s="31">
        <v>0</v>
      </c>
      <c r="AB4596" s="33" t="s">
        <v>284</v>
      </c>
      <c r="AC4596" s="48">
        <v>11</v>
      </c>
      <c r="AD4596" s="30">
        <v>1</v>
      </c>
      <c r="AE4596" s="30">
        <v>0</v>
      </c>
      <c r="AF4596" s="46" t="str">
        <f>IFERROR(VLOOKUP(U4596,Acronym!$A:$B, 2, FALSE), "Ot")</f>
        <v>L</v>
      </c>
      <c r="AG4596" s="47" t="s">
        <v>715</v>
      </c>
      <c r="AH4596" s="46" t="str">
        <f>VLOOKUP(AG4596,Acronym!$A:$B,2, FALSE)</f>
        <v>TH</v>
      </c>
      <c r="AI4596" s="47" t="s">
        <v>423</v>
      </c>
      <c r="AJ4596" s="47" t="s">
        <v>11265</v>
      </c>
    </row>
    <row r="4597" spans="1:36">
      <c r="A4597" s="30">
        <v>19191417</v>
      </c>
      <c r="B4597" s="31" t="s">
        <v>421</v>
      </c>
      <c r="C4597" s="39" t="s">
        <v>16385</v>
      </c>
      <c r="D4597" s="30">
        <v>1592368</v>
      </c>
      <c r="E4597" s="39" t="s">
        <v>10709</v>
      </c>
      <c r="F4597" s="50">
        <v>40871</v>
      </c>
      <c r="G4597" s="32">
        <v>45500</v>
      </c>
      <c r="H4597" s="31" t="s">
        <v>424</v>
      </c>
      <c r="I4597" s="31" t="s">
        <v>425</v>
      </c>
      <c r="J4597" s="32">
        <v>45500</v>
      </c>
      <c r="K4597" s="32">
        <v>45500</v>
      </c>
      <c r="L4597" s="50">
        <v>40947</v>
      </c>
      <c r="M4597" s="31" t="s">
        <v>8727</v>
      </c>
      <c r="N4597" s="31" t="s">
        <v>789</v>
      </c>
      <c r="O4597" s="31" t="s">
        <v>789</v>
      </c>
      <c r="P4597" s="39" t="s">
        <v>422</v>
      </c>
      <c r="Q4597" s="39" t="s">
        <v>555</v>
      </c>
      <c r="R4597" s="41" t="s">
        <v>541</v>
      </c>
      <c r="S4597" s="31">
        <v>1</v>
      </c>
      <c r="T4597" s="39" t="s">
        <v>283</v>
      </c>
      <c r="U4597" s="39" t="s">
        <v>434</v>
      </c>
      <c r="V4597" s="39" t="s">
        <v>227</v>
      </c>
      <c r="W4597" s="39" t="s">
        <v>226</v>
      </c>
      <c r="X4597" s="42" t="s">
        <v>228</v>
      </c>
      <c r="Y4597" s="50">
        <v>40959</v>
      </c>
      <c r="Z4597" s="30" t="s">
        <v>556</v>
      </c>
      <c r="AA4597" s="31">
        <v>1</v>
      </c>
      <c r="AB4597" s="33" t="s">
        <v>284</v>
      </c>
      <c r="AC4597" s="48">
        <v>11</v>
      </c>
      <c r="AD4597" s="30">
        <v>1</v>
      </c>
      <c r="AE4597" s="30">
        <v>0</v>
      </c>
      <c r="AF4597" s="46" t="str">
        <f>IFERROR(VLOOKUP(U4597,Acronym!$A:$B, 2, FALSE), "Ot")</f>
        <v>EM</v>
      </c>
      <c r="AG4597" s="47" t="s">
        <v>714</v>
      </c>
      <c r="AH4597" s="46" t="str">
        <f>VLOOKUP(AG4597,Acronym!$A:$B,2, FALSE)</f>
        <v>VA</v>
      </c>
      <c r="AI4597" s="47" t="s">
        <v>434</v>
      </c>
      <c r="AJ4597" s="47" t="s">
        <v>11266</v>
      </c>
    </row>
    <row r="4598" spans="1:36">
      <c r="A4598" s="30">
        <v>19191626</v>
      </c>
      <c r="B4598" s="31" t="s">
        <v>421</v>
      </c>
      <c r="C4598" s="39" t="s">
        <v>16386</v>
      </c>
      <c r="D4598" s="30">
        <v>1387173</v>
      </c>
      <c r="E4598" s="39" t="s">
        <v>10710</v>
      </c>
      <c r="F4598" s="50">
        <v>40871</v>
      </c>
      <c r="G4598" s="32">
        <v>40000</v>
      </c>
      <c r="H4598" s="31" t="s">
        <v>424</v>
      </c>
      <c r="I4598" s="31" t="s">
        <v>174</v>
      </c>
      <c r="J4598" s="32">
        <v>40000</v>
      </c>
      <c r="K4598" s="32">
        <v>0</v>
      </c>
      <c r="L4598" s="50">
        <v>40960</v>
      </c>
      <c r="M4598" s="31" t="s">
        <v>8727</v>
      </c>
      <c r="N4598" s="31" t="s">
        <v>789</v>
      </c>
      <c r="O4598" s="31" t="s">
        <v>789</v>
      </c>
      <c r="P4598" s="39" t="s">
        <v>422</v>
      </c>
      <c r="Q4598" s="39" t="s">
        <v>555</v>
      </c>
      <c r="R4598" s="41" t="s">
        <v>541</v>
      </c>
      <c r="S4598" s="31" t="s">
        <v>421</v>
      </c>
      <c r="T4598" s="39" t="s">
        <v>283</v>
      </c>
      <c r="U4598" s="39" t="s">
        <v>426</v>
      </c>
      <c r="V4598" s="39" t="s">
        <v>441</v>
      </c>
      <c r="W4598" s="39" t="s">
        <v>503</v>
      </c>
      <c r="X4598" s="42" t="s">
        <v>553</v>
      </c>
      <c r="Y4598" s="50" t="s">
        <v>421</v>
      </c>
      <c r="Z4598" s="30" t="s">
        <v>557</v>
      </c>
      <c r="AA4598" s="31">
        <v>0</v>
      </c>
      <c r="AB4598" s="33" t="s">
        <v>284</v>
      </c>
      <c r="AC4598" s="48">
        <v>13</v>
      </c>
      <c r="AD4598" s="30">
        <v>0</v>
      </c>
      <c r="AE4598" s="30">
        <v>0</v>
      </c>
      <c r="AF4598" s="46" t="str">
        <f>IFERROR(VLOOKUP(U4598,Acronym!$A:$B, 2, FALSE), "Ot")</f>
        <v>NW</v>
      </c>
      <c r="AG4598" s="47" t="s">
        <v>714</v>
      </c>
      <c r="AH4598" s="46" t="str">
        <f>VLOOKUP(AG4598,Acronym!$A:$B,2, FALSE)</f>
        <v>VA</v>
      </c>
      <c r="AI4598" s="47" t="s">
        <v>426</v>
      </c>
      <c r="AJ4598" s="47" t="s">
        <v>11267</v>
      </c>
    </row>
    <row r="4599" spans="1:36">
      <c r="A4599" s="30">
        <v>19191801</v>
      </c>
      <c r="B4599" s="31" t="s">
        <v>421</v>
      </c>
      <c r="C4599" s="39" t="s">
        <v>16387</v>
      </c>
      <c r="D4599" s="30">
        <v>19191799</v>
      </c>
      <c r="E4599" s="39" t="s">
        <v>9192</v>
      </c>
      <c r="F4599" s="50">
        <v>40871</v>
      </c>
      <c r="G4599" s="32">
        <v>9857</v>
      </c>
      <c r="H4599" s="31" t="s">
        <v>424</v>
      </c>
      <c r="I4599" s="31" t="s">
        <v>425</v>
      </c>
      <c r="J4599" s="32">
        <v>9857</v>
      </c>
      <c r="K4599" s="32">
        <v>9857</v>
      </c>
      <c r="L4599" s="50">
        <v>40913</v>
      </c>
      <c r="M4599" s="31" t="s">
        <v>8727</v>
      </c>
      <c r="N4599" s="31" t="s">
        <v>789</v>
      </c>
      <c r="O4599" s="31" t="s">
        <v>789</v>
      </c>
      <c r="P4599" s="39" t="s">
        <v>422</v>
      </c>
      <c r="Q4599" s="39" t="s">
        <v>555</v>
      </c>
      <c r="R4599" s="41" t="s">
        <v>542</v>
      </c>
      <c r="S4599" s="31">
        <v>1</v>
      </c>
      <c r="T4599" s="39" t="s">
        <v>281</v>
      </c>
      <c r="U4599" s="39" t="s">
        <v>431</v>
      </c>
      <c r="V4599" s="39" t="s">
        <v>126</v>
      </c>
      <c r="W4599" s="39" t="s">
        <v>335</v>
      </c>
      <c r="X4599" s="42" t="s">
        <v>340</v>
      </c>
      <c r="Y4599" s="50">
        <v>40939</v>
      </c>
      <c r="Z4599" s="30" t="s">
        <v>557</v>
      </c>
      <c r="AA4599" s="31">
        <v>1</v>
      </c>
      <c r="AB4599" s="33" t="s">
        <v>282</v>
      </c>
      <c r="AC4599" s="48">
        <v>6</v>
      </c>
      <c r="AD4599" s="30">
        <v>1</v>
      </c>
      <c r="AE4599" s="30">
        <v>0</v>
      </c>
      <c r="AF4599" s="46" t="str">
        <f>IFERROR(VLOOKUP(U4599,Acronym!$A:$B, 2, FALSE), "Ot")</f>
        <v>NE</v>
      </c>
      <c r="AG4599" s="47" t="s">
        <v>714</v>
      </c>
      <c r="AH4599" s="46" t="str">
        <f>VLOOKUP(AG4599,Acronym!$A:$B,2, FALSE)</f>
        <v>VA</v>
      </c>
      <c r="AI4599" s="47" t="s">
        <v>431</v>
      </c>
      <c r="AJ4599" s="47" t="s">
        <v>10162</v>
      </c>
    </row>
    <row r="4600" spans="1:36">
      <c r="A4600" s="30">
        <v>19192115</v>
      </c>
      <c r="B4600" s="31" t="s">
        <v>421</v>
      </c>
      <c r="C4600" s="39" t="s">
        <v>16388</v>
      </c>
      <c r="D4600" s="30">
        <v>19192108</v>
      </c>
      <c r="E4600" s="39" t="s">
        <v>9193</v>
      </c>
      <c r="F4600" s="50">
        <v>40871</v>
      </c>
      <c r="G4600" s="32">
        <v>7999</v>
      </c>
      <c r="H4600" s="31" t="s">
        <v>177</v>
      </c>
      <c r="I4600" s="31" t="s">
        <v>174</v>
      </c>
      <c r="J4600" s="32">
        <v>0</v>
      </c>
      <c r="K4600" s="32">
        <v>0</v>
      </c>
      <c r="L4600" s="50">
        <v>40884</v>
      </c>
      <c r="M4600" s="31" t="s">
        <v>5887</v>
      </c>
      <c r="N4600" s="31" t="s">
        <v>789</v>
      </c>
      <c r="O4600" s="31" t="s">
        <v>789</v>
      </c>
      <c r="P4600" s="39" t="s">
        <v>422</v>
      </c>
      <c r="Q4600" s="39" t="s">
        <v>555</v>
      </c>
      <c r="R4600" s="41" t="s">
        <v>542</v>
      </c>
      <c r="S4600" s="31" t="s">
        <v>421</v>
      </c>
      <c r="T4600" s="39" t="s">
        <v>283</v>
      </c>
      <c r="U4600" s="39" t="s">
        <v>423</v>
      </c>
      <c r="V4600" s="39" t="s">
        <v>265</v>
      </c>
      <c r="W4600" s="39" t="s">
        <v>175</v>
      </c>
      <c r="X4600" s="42" t="s">
        <v>266</v>
      </c>
      <c r="Y4600" s="50" t="s">
        <v>421</v>
      </c>
      <c r="Z4600" s="30" t="s">
        <v>556</v>
      </c>
      <c r="AA4600" s="31">
        <v>0</v>
      </c>
      <c r="AB4600" s="33" t="s">
        <v>282</v>
      </c>
      <c r="AC4600" s="48">
        <v>2</v>
      </c>
      <c r="AD4600" s="30">
        <v>1</v>
      </c>
      <c r="AE4600" s="30">
        <v>1</v>
      </c>
      <c r="AF4600" s="46" t="str">
        <f>IFERROR(VLOOKUP(U4600,Acronym!$A:$B, 2, FALSE), "Ot")</f>
        <v>L</v>
      </c>
      <c r="AG4600" s="47" t="s">
        <v>715</v>
      </c>
      <c r="AH4600" s="46" t="str">
        <f>VLOOKUP(AG4600,Acronym!$A:$B,2, FALSE)</f>
        <v>TH</v>
      </c>
      <c r="AI4600" s="47" t="s">
        <v>423</v>
      </c>
      <c r="AJ4600" s="47" t="s">
        <v>10163</v>
      </c>
    </row>
    <row r="4601" spans="1:36">
      <c r="A4601" s="30">
        <v>19192923</v>
      </c>
      <c r="B4601" s="31" t="s">
        <v>421</v>
      </c>
      <c r="C4601" s="39" t="s">
        <v>16389</v>
      </c>
      <c r="D4601" s="30">
        <v>9187011</v>
      </c>
      <c r="E4601" s="39" t="s">
        <v>9194</v>
      </c>
      <c r="F4601" s="50">
        <v>40871</v>
      </c>
      <c r="G4601" s="32">
        <v>10000</v>
      </c>
      <c r="H4601" s="31" t="s">
        <v>424</v>
      </c>
      <c r="I4601" s="31" t="s">
        <v>425</v>
      </c>
      <c r="J4601" s="32">
        <v>10000</v>
      </c>
      <c r="K4601" s="32">
        <v>10000</v>
      </c>
      <c r="L4601" s="50">
        <v>40913</v>
      </c>
      <c r="M4601" s="31" t="s">
        <v>8727</v>
      </c>
      <c r="N4601" s="31" t="s">
        <v>789</v>
      </c>
      <c r="O4601" s="31" t="s">
        <v>789</v>
      </c>
      <c r="P4601" s="39" t="s">
        <v>422</v>
      </c>
      <c r="Q4601" s="39" t="s">
        <v>555</v>
      </c>
      <c r="R4601" s="41" t="s">
        <v>542</v>
      </c>
      <c r="S4601" s="31">
        <v>1</v>
      </c>
      <c r="T4601" s="39" t="s">
        <v>281</v>
      </c>
      <c r="U4601" s="39" t="s">
        <v>423</v>
      </c>
      <c r="V4601" s="39" t="s">
        <v>149</v>
      </c>
      <c r="W4601" s="39" t="s">
        <v>175</v>
      </c>
      <c r="X4601" s="42" t="s">
        <v>150</v>
      </c>
      <c r="Y4601" s="50">
        <v>40927</v>
      </c>
      <c r="Z4601" s="30" t="s">
        <v>557</v>
      </c>
      <c r="AA4601" s="31">
        <v>1</v>
      </c>
      <c r="AB4601" s="33" t="s">
        <v>282</v>
      </c>
      <c r="AC4601" s="48">
        <v>6</v>
      </c>
      <c r="AD4601" s="30">
        <v>1</v>
      </c>
      <c r="AE4601" s="30">
        <v>0</v>
      </c>
      <c r="AF4601" s="46" t="str">
        <f>IFERROR(VLOOKUP(U4601,Acronym!$A:$B, 2, FALSE), "Ot")</f>
        <v>L</v>
      </c>
      <c r="AG4601" s="47" t="s">
        <v>718</v>
      </c>
      <c r="AH4601" s="46" t="str">
        <f>VLOOKUP(AG4601,Acronym!$A:$B,2, FALSE)</f>
        <v>LI</v>
      </c>
      <c r="AI4601" s="47" t="s">
        <v>423</v>
      </c>
      <c r="AJ4601" s="47" t="s">
        <v>10164</v>
      </c>
    </row>
    <row r="4602" spans="1:36">
      <c r="A4602" s="30">
        <v>19193035</v>
      </c>
      <c r="B4602" s="31" t="s">
        <v>421</v>
      </c>
      <c r="C4602" s="39" t="s">
        <v>16390</v>
      </c>
      <c r="D4602" s="30">
        <v>16511511</v>
      </c>
      <c r="E4602" s="39" t="s">
        <v>4975</v>
      </c>
      <c r="F4602" s="50">
        <v>40871</v>
      </c>
      <c r="G4602" s="32">
        <v>9493</v>
      </c>
      <c r="H4602" s="31" t="s">
        <v>424</v>
      </c>
      <c r="I4602" s="31" t="s">
        <v>174</v>
      </c>
      <c r="J4602" s="32">
        <v>9493</v>
      </c>
      <c r="K4602" s="32">
        <v>0</v>
      </c>
      <c r="L4602" s="50">
        <v>40919</v>
      </c>
      <c r="M4602" s="31" t="s">
        <v>8727</v>
      </c>
      <c r="N4602" s="31" t="s">
        <v>789</v>
      </c>
      <c r="O4602" s="31" t="s">
        <v>789</v>
      </c>
      <c r="P4602" s="39" t="s">
        <v>422</v>
      </c>
      <c r="Q4602" s="39" t="s">
        <v>555</v>
      </c>
      <c r="R4602" s="41" t="s">
        <v>542</v>
      </c>
      <c r="S4602" s="31" t="s">
        <v>421</v>
      </c>
      <c r="T4602" s="39" t="s">
        <v>283</v>
      </c>
      <c r="U4602" s="39" t="s">
        <v>423</v>
      </c>
      <c r="V4602" s="39" t="s">
        <v>489</v>
      </c>
      <c r="W4602" s="39" t="s">
        <v>175</v>
      </c>
      <c r="X4602" s="42" t="s">
        <v>270</v>
      </c>
      <c r="Y4602" s="50" t="s">
        <v>421</v>
      </c>
      <c r="Z4602" s="30" t="s">
        <v>556</v>
      </c>
      <c r="AA4602" s="31">
        <v>0</v>
      </c>
      <c r="AB4602" s="33" t="s">
        <v>282</v>
      </c>
      <c r="AC4602" s="48">
        <v>7</v>
      </c>
      <c r="AD4602" s="30">
        <v>0</v>
      </c>
      <c r="AE4602" s="30">
        <v>0</v>
      </c>
      <c r="AF4602" s="46" t="str">
        <f>IFERROR(VLOOKUP(U4602,Acronym!$A:$B, 2, FALSE), "Ot")</f>
        <v>L</v>
      </c>
      <c r="AG4602" s="47" t="s">
        <v>718</v>
      </c>
      <c r="AH4602" s="46" t="str">
        <f>VLOOKUP(AG4602,Acronym!$A:$B,2, FALSE)</f>
        <v>LI</v>
      </c>
      <c r="AI4602" s="47" t="s">
        <v>423</v>
      </c>
      <c r="AJ4602" s="47" t="s">
        <v>10165</v>
      </c>
    </row>
    <row r="4603" spans="1:36">
      <c r="A4603" s="30">
        <v>19193289</v>
      </c>
      <c r="B4603" s="31" t="s">
        <v>421</v>
      </c>
      <c r="C4603" s="39" t="s">
        <v>16391</v>
      </c>
      <c r="D4603" s="30">
        <v>19193287</v>
      </c>
      <c r="E4603" s="39" t="s">
        <v>9195</v>
      </c>
      <c r="F4603" s="50">
        <v>40872</v>
      </c>
      <c r="G4603" s="32">
        <v>4500</v>
      </c>
      <c r="H4603" s="31" t="s">
        <v>177</v>
      </c>
      <c r="I4603" s="31" t="s">
        <v>174</v>
      </c>
      <c r="J4603" s="32">
        <v>0</v>
      </c>
      <c r="K4603" s="32">
        <v>0</v>
      </c>
      <c r="L4603" s="50">
        <v>40878</v>
      </c>
      <c r="M4603" s="31" t="s">
        <v>5887</v>
      </c>
      <c r="N4603" s="31" t="s">
        <v>789</v>
      </c>
      <c r="O4603" s="31" t="s">
        <v>789</v>
      </c>
      <c r="P4603" s="39" t="s">
        <v>422</v>
      </c>
      <c r="Q4603" s="39" t="s">
        <v>555</v>
      </c>
      <c r="R4603" s="41" t="s">
        <v>542</v>
      </c>
      <c r="S4603" s="31" t="s">
        <v>421</v>
      </c>
      <c r="T4603" s="39" t="s">
        <v>281</v>
      </c>
      <c r="U4603" s="39" t="s">
        <v>423</v>
      </c>
      <c r="V4603" s="39" t="s">
        <v>269</v>
      </c>
      <c r="W4603" s="39" t="s">
        <v>175</v>
      </c>
      <c r="X4603" s="42" t="s">
        <v>270</v>
      </c>
      <c r="Y4603" s="50" t="s">
        <v>421</v>
      </c>
      <c r="Z4603" s="30" t="s">
        <v>557</v>
      </c>
      <c r="AA4603" s="31">
        <v>0</v>
      </c>
      <c r="AB4603" s="33" t="s">
        <v>282</v>
      </c>
      <c r="AC4603" s="48">
        <v>1</v>
      </c>
      <c r="AD4603" s="30">
        <v>1</v>
      </c>
      <c r="AE4603" s="30">
        <v>1</v>
      </c>
      <c r="AF4603" s="46" t="str">
        <f>IFERROR(VLOOKUP(U4603,Acronym!$A:$B, 2, FALSE), "Ot")</f>
        <v>L</v>
      </c>
      <c r="AG4603" s="47" t="s">
        <v>714</v>
      </c>
      <c r="AH4603" s="46" t="str">
        <f>VLOOKUP(AG4603,Acronym!$A:$B,2, FALSE)</f>
        <v>VA</v>
      </c>
      <c r="AI4603" s="47" t="s">
        <v>423</v>
      </c>
      <c r="AJ4603" s="47" t="s">
        <v>10166</v>
      </c>
    </row>
    <row r="4604" spans="1:36">
      <c r="A4604" s="30">
        <v>19196016</v>
      </c>
      <c r="B4604" s="31" t="s">
        <v>421</v>
      </c>
      <c r="C4604" s="39" t="s">
        <v>16392</v>
      </c>
      <c r="D4604" s="30">
        <v>1849754</v>
      </c>
      <c r="E4604" s="39" t="s">
        <v>9196</v>
      </c>
      <c r="F4604" s="50">
        <v>40872</v>
      </c>
      <c r="G4604" s="32">
        <v>9950</v>
      </c>
      <c r="H4604" s="31" t="s">
        <v>424</v>
      </c>
      <c r="I4604" s="31" t="s">
        <v>174</v>
      </c>
      <c r="J4604" s="32">
        <v>0</v>
      </c>
      <c r="K4604" s="32">
        <v>0</v>
      </c>
      <c r="L4604" s="50">
        <v>40913</v>
      </c>
      <c r="M4604" s="31" t="s">
        <v>8727</v>
      </c>
      <c r="N4604" s="31" t="s">
        <v>789</v>
      </c>
      <c r="O4604" s="31" t="s">
        <v>789</v>
      </c>
      <c r="P4604" s="39" t="s">
        <v>422</v>
      </c>
      <c r="Q4604" s="39" t="s">
        <v>555</v>
      </c>
      <c r="R4604" s="41" t="s">
        <v>542</v>
      </c>
      <c r="S4604" s="31" t="s">
        <v>421</v>
      </c>
      <c r="T4604" s="39" t="s">
        <v>281</v>
      </c>
      <c r="U4604" s="39" t="s">
        <v>431</v>
      </c>
      <c r="V4604" s="39" t="s">
        <v>585</v>
      </c>
      <c r="W4604" s="39" t="s">
        <v>335</v>
      </c>
      <c r="X4604" s="42" t="s">
        <v>340</v>
      </c>
      <c r="Y4604" s="50" t="s">
        <v>421</v>
      </c>
      <c r="Z4604" s="30" t="s">
        <v>557</v>
      </c>
      <c r="AA4604" s="31">
        <v>0</v>
      </c>
      <c r="AB4604" s="33" t="s">
        <v>282</v>
      </c>
      <c r="AC4604" s="48">
        <v>6</v>
      </c>
      <c r="AD4604" s="30">
        <v>1</v>
      </c>
      <c r="AE4604" s="30">
        <v>0</v>
      </c>
      <c r="AF4604" s="46" t="str">
        <f>IFERROR(VLOOKUP(U4604,Acronym!$A:$B, 2, FALSE), "Ot")</f>
        <v>NE</v>
      </c>
      <c r="AG4604" s="47" t="s">
        <v>715</v>
      </c>
      <c r="AH4604" s="46" t="str">
        <f>VLOOKUP(AG4604,Acronym!$A:$B,2, FALSE)</f>
        <v>TH</v>
      </c>
      <c r="AI4604" s="47" t="s">
        <v>431</v>
      </c>
      <c r="AJ4604" s="47" t="s">
        <v>10167</v>
      </c>
    </row>
    <row r="4605" spans="1:36">
      <c r="A4605" s="30">
        <v>19196152</v>
      </c>
      <c r="B4605" s="31" t="s">
        <v>421</v>
      </c>
      <c r="C4605" s="39" t="s">
        <v>16393</v>
      </c>
      <c r="D4605" s="30">
        <v>1846316</v>
      </c>
      <c r="E4605" s="39" t="s">
        <v>9197</v>
      </c>
      <c r="F4605" s="50">
        <v>40872</v>
      </c>
      <c r="G4605" s="32">
        <v>10000</v>
      </c>
      <c r="H4605" s="31" t="s">
        <v>424</v>
      </c>
      <c r="I4605" s="31" t="s">
        <v>174</v>
      </c>
      <c r="J4605" s="32">
        <v>10000</v>
      </c>
      <c r="K4605" s="32">
        <v>0</v>
      </c>
      <c r="L4605" s="50">
        <v>40913</v>
      </c>
      <c r="M4605" s="31" t="s">
        <v>8727</v>
      </c>
      <c r="N4605" s="31" t="s">
        <v>789</v>
      </c>
      <c r="O4605" s="31" t="s">
        <v>789</v>
      </c>
      <c r="P4605" s="39" t="s">
        <v>422</v>
      </c>
      <c r="Q4605" s="39" t="s">
        <v>555</v>
      </c>
      <c r="R4605" s="41" t="s">
        <v>542</v>
      </c>
      <c r="S4605" s="31" t="s">
        <v>421</v>
      </c>
      <c r="T4605" s="39" t="s">
        <v>281</v>
      </c>
      <c r="U4605" s="39" t="s">
        <v>423</v>
      </c>
      <c r="V4605" s="39" t="s">
        <v>87</v>
      </c>
      <c r="W4605" s="39" t="s">
        <v>175</v>
      </c>
      <c r="X4605" s="42" t="s">
        <v>150</v>
      </c>
      <c r="Y4605" s="50" t="s">
        <v>421</v>
      </c>
      <c r="Z4605" s="30" t="s">
        <v>557</v>
      </c>
      <c r="AA4605" s="31">
        <v>0</v>
      </c>
      <c r="AB4605" s="33" t="s">
        <v>282</v>
      </c>
      <c r="AC4605" s="48">
        <v>6</v>
      </c>
      <c r="AD4605" s="30">
        <v>1</v>
      </c>
      <c r="AE4605" s="30">
        <v>0</v>
      </c>
      <c r="AF4605" s="46" t="str">
        <f>IFERROR(VLOOKUP(U4605,Acronym!$A:$B, 2, FALSE), "Ot")</f>
        <v>L</v>
      </c>
      <c r="AG4605" s="47" t="s">
        <v>714</v>
      </c>
      <c r="AH4605" s="46" t="str">
        <f>VLOOKUP(AG4605,Acronym!$A:$B,2, FALSE)</f>
        <v>VA</v>
      </c>
      <c r="AI4605" s="47" t="s">
        <v>423</v>
      </c>
      <c r="AJ4605" s="47" t="s">
        <v>10168</v>
      </c>
    </row>
    <row r="4606" spans="1:36">
      <c r="A4606" s="30">
        <v>19198711</v>
      </c>
      <c r="B4606" s="31" t="s">
        <v>421</v>
      </c>
      <c r="C4606" s="39" t="s">
        <v>16394</v>
      </c>
      <c r="D4606" s="30">
        <v>16321465</v>
      </c>
      <c r="E4606" s="39" t="s">
        <v>9198</v>
      </c>
      <c r="F4606" s="50">
        <v>40872</v>
      </c>
      <c r="G4606" s="32">
        <v>10000</v>
      </c>
      <c r="H4606" s="31" t="s">
        <v>424</v>
      </c>
      <c r="I4606" s="31" t="s">
        <v>425</v>
      </c>
      <c r="J4606" s="32">
        <v>10000</v>
      </c>
      <c r="K4606" s="32">
        <v>10000</v>
      </c>
      <c r="L4606" s="50">
        <v>40913</v>
      </c>
      <c r="M4606" s="31" t="s">
        <v>8727</v>
      </c>
      <c r="N4606" s="31" t="s">
        <v>789</v>
      </c>
      <c r="O4606" s="31" t="s">
        <v>789</v>
      </c>
      <c r="P4606" s="39" t="s">
        <v>422</v>
      </c>
      <c r="Q4606" s="39" t="s">
        <v>555</v>
      </c>
      <c r="R4606" s="41" t="s">
        <v>542</v>
      </c>
      <c r="S4606" s="31">
        <v>1</v>
      </c>
      <c r="T4606" s="39" t="s">
        <v>281</v>
      </c>
      <c r="U4606" s="39" t="s">
        <v>435</v>
      </c>
      <c r="V4606" s="39" t="s">
        <v>113</v>
      </c>
      <c r="W4606" s="39" t="s">
        <v>435</v>
      </c>
      <c r="X4606" s="42" t="s">
        <v>114</v>
      </c>
      <c r="Y4606" s="50">
        <v>40942</v>
      </c>
      <c r="Z4606" s="30" t="s">
        <v>557</v>
      </c>
      <c r="AA4606" s="31">
        <v>1</v>
      </c>
      <c r="AB4606" s="33" t="s">
        <v>282</v>
      </c>
      <c r="AC4606" s="48">
        <v>6</v>
      </c>
      <c r="AD4606" s="30">
        <v>1</v>
      </c>
      <c r="AE4606" s="30">
        <v>0</v>
      </c>
      <c r="AF4606" s="46" t="str">
        <f>IFERROR(VLOOKUP(U4606,Acronym!$A:$B, 2, FALSE), "Ot")</f>
        <v>WM</v>
      </c>
      <c r="AG4606" s="47" t="s">
        <v>715</v>
      </c>
      <c r="AH4606" s="46" t="str">
        <f>VLOOKUP(AG4606,Acronym!$A:$B,2, FALSE)</f>
        <v>TH</v>
      </c>
      <c r="AI4606" s="47" t="s">
        <v>435</v>
      </c>
      <c r="AJ4606" s="47" t="s">
        <v>10169</v>
      </c>
    </row>
    <row r="4607" spans="1:36">
      <c r="A4607" s="30">
        <v>19198841</v>
      </c>
      <c r="B4607" s="31" t="s">
        <v>421</v>
      </c>
      <c r="C4607" s="39" t="s">
        <v>16395</v>
      </c>
      <c r="D4607" s="30">
        <v>1621206</v>
      </c>
      <c r="E4607" s="39" t="s">
        <v>10711</v>
      </c>
      <c r="F4607" s="50">
        <v>40872</v>
      </c>
      <c r="G4607" s="32">
        <v>98000</v>
      </c>
      <c r="H4607" s="31" t="s">
        <v>424</v>
      </c>
      <c r="I4607" s="31" t="s">
        <v>425</v>
      </c>
      <c r="J4607" s="32">
        <v>98000</v>
      </c>
      <c r="K4607" s="32">
        <v>98000</v>
      </c>
      <c r="L4607" s="50">
        <v>40947</v>
      </c>
      <c r="M4607" s="31" t="s">
        <v>8727</v>
      </c>
      <c r="N4607" s="31" t="s">
        <v>789</v>
      </c>
      <c r="O4607" s="31" t="s">
        <v>789</v>
      </c>
      <c r="P4607" s="39" t="s">
        <v>422</v>
      </c>
      <c r="Q4607" s="39" t="s">
        <v>555</v>
      </c>
      <c r="R4607" s="41" t="s">
        <v>541</v>
      </c>
      <c r="S4607" s="31">
        <v>1</v>
      </c>
      <c r="T4607" s="39" t="s">
        <v>283</v>
      </c>
      <c r="U4607" s="39" t="s">
        <v>426</v>
      </c>
      <c r="V4607" s="39" t="s">
        <v>391</v>
      </c>
      <c r="W4607" s="39" t="s">
        <v>285</v>
      </c>
      <c r="X4607" s="42" t="s">
        <v>454</v>
      </c>
      <c r="Y4607" s="50">
        <v>40963</v>
      </c>
      <c r="Z4607" s="30" t="s">
        <v>556</v>
      </c>
      <c r="AA4607" s="31">
        <v>1</v>
      </c>
      <c r="AB4607" s="33" t="s">
        <v>284</v>
      </c>
      <c r="AC4607" s="48">
        <v>11</v>
      </c>
      <c r="AD4607" s="30">
        <v>1</v>
      </c>
      <c r="AE4607" s="30">
        <v>0</v>
      </c>
      <c r="AF4607" s="46" t="str">
        <f>IFERROR(VLOOKUP(U4607,Acronym!$A:$B, 2, FALSE), "Ot")</f>
        <v>NW</v>
      </c>
      <c r="AG4607" s="47" t="s">
        <v>717</v>
      </c>
      <c r="AH4607" s="46" t="str">
        <f>VLOOKUP(AG4607,Acronym!$A:$B,2, FALSE)</f>
        <v>CA</v>
      </c>
      <c r="AI4607" s="47" t="s">
        <v>426</v>
      </c>
      <c r="AJ4607" s="47" t="s">
        <v>11268</v>
      </c>
    </row>
    <row r="4608" spans="1:36">
      <c r="A4608" s="30">
        <v>19199538</v>
      </c>
      <c r="B4608" s="31" t="s">
        <v>421</v>
      </c>
      <c r="C4608" s="39" t="s">
        <v>16396</v>
      </c>
      <c r="D4608" s="30">
        <v>19199525</v>
      </c>
      <c r="E4608" s="39" t="s">
        <v>10712</v>
      </c>
      <c r="F4608" s="50">
        <v>40872</v>
      </c>
      <c r="G4608" s="32">
        <v>73444</v>
      </c>
      <c r="H4608" s="31" t="s">
        <v>424</v>
      </c>
      <c r="I4608" s="31" t="s">
        <v>174</v>
      </c>
      <c r="J4608" s="32">
        <v>0</v>
      </c>
      <c r="K4608" s="32">
        <v>0</v>
      </c>
      <c r="L4608" s="50">
        <v>40947</v>
      </c>
      <c r="M4608" s="31" t="s">
        <v>8727</v>
      </c>
      <c r="N4608" s="31" t="s">
        <v>789</v>
      </c>
      <c r="O4608" s="31" t="s">
        <v>789</v>
      </c>
      <c r="P4608" s="39" t="s">
        <v>422</v>
      </c>
      <c r="Q4608" s="39" t="s">
        <v>555</v>
      </c>
      <c r="R4608" s="41" t="s">
        <v>541</v>
      </c>
      <c r="S4608" s="31" t="s">
        <v>421</v>
      </c>
      <c r="T4608" s="39" t="s">
        <v>283</v>
      </c>
      <c r="U4608" s="39" t="s">
        <v>446</v>
      </c>
      <c r="V4608" s="39" t="s">
        <v>679</v>
      </c>
      <c r="W4608" s="39" t="s">
        <v>181</v>
      </c>
      <c r="X4608" s="42" t="s">
        <v>184</v>
      </c>
      <c r="Y4608" s="50" t="s">
        <v>421</v>
      </c>
      <c r="Z4608" s="30" t="s">
        <v>556</v>
      </c>
      <c r="AA4608" s="31">
        <v>0</v>
      </c>
      <c r="AB4608" s="33" t="s">
        <v>284</v>
      </c>
      <c r="AC4608" s="48">
        <v>11</v>
      </c>
      <c r="AD4608" s="30">
        <v>1</v>
      </c>
      <c r="AE4608" s="30">
        <v>0</v>
      </c>
      <c r="AF4608" s="46" t="str">
        <f>IFERROR(VLOOKUP(U4608,Acronym!$A:$B, 2, FALSE), "Ot")</f>
        <v>SE</v>
      </c>
      <c r="AG4608" s="47" t="s">
        <v>714</v>
      </c>
      <c r="AH4608" s="46" t="str">
        <f>VLOOKUP(AG4608,Acronym!$A:$B,2, FALSE)</f>
        <v>VA</v>
      </c>
      <c r="AI4608" s="47" t="s">
        <v>446</v>
      </c>
      <c r="AJ4608" s="47" t="s">
        <v>11269</v>
      </c>
    </row>
    <row r="4609" spans="1:36">
      <c r="A4609" s="30">
        <v>19199686</v>
      </c>
      <c r="B4609" s="31" t="s">
        <v>421</v>
      </c>
      <c r="C4609" s="39" t="s">
        <v>16397</v>
      </c>
      <c r="D4609" s="30">
        <v>16716603</v>
      </c>
      <c r="E4609" s="39" t="s">
        <v>10713</v>
      </c>
      <c r="F4609" s="50">
        <v>40872</v>
      </c>
      <c r="G4609" s="32">
        <v>19000</v>
      </c>
      <c r="H4609" s="31" t="s">
        <v>424</v>
      </c>
      <c r="I4609" s="31" t="s">
        <v>174</v>
      </c>
      <c r="J4609" s="32">
        <v>19000</v>
      </c>
      <c r="K4609" s="32">
        <v>0</v>
      </c>
      <c r="L4609" s="50">
        <v>40947</v>
      </c>
      <c r="M4609" s="31" t="s">
        <v>8727</v>
      </c>
      <c r="N4609" s="31" t="s">
        <v>789</v>
      </c>
      <c r="O4609" s="31" t="s">
        <v>789</v>
      </c>
      <c r="P4609" s="39" t="s">
        <v>422</v>
      </c>
      <c r="Q4609" s="39" t="s">
        <v>555</v>
      </c>
      <c r="R4609" s="41" t="s">
        <v>179</v>
      </c>
      <c r="S4609" s="31" t="s">
        <v>421</v>
      </c>
      <c r="T4609" s="39" t="s">
        <v>283</v>
      </c>
      <c r="U4609" s="39" t="s">
        <v>423</v>
      </c>
      <c r="V4609" s="39" t="s">
        <v>489</v>
      </c>
      <c r="W4609" s="39" t="s">
        <v>175</v>
      </c>
      <c r="X4609" s="42" t="s">
        <v>270</v>
      </c>
      <c r="Y4609" s="50" t="s">
        <v>421</v>
      </c>
      <c r="Z4609" s="30" t="s">
        <v>557</v>
      </c>
      <c r="AA4609" s="31">
        <v>0</v>
      </c>
      <c r="AB4609" s="33" t="s">
        <v>284</v>
      </c>
      <c r="AC4609" s="48">
        <v>11</v>
      </c>
      <c r="AD4609" s="30">
        <v>1</v>
      </c>
      <c r="AE4609" s="30">
        <v>0</v>
      </c>
      <c r="AF4609" s="46" t="str">
        <f>IFERROR(VLOOKUP(U4609,Acronym!$A:$B, 2, FALSE), "Ot")</f>
        <v>L</v>
      </c>
      <c r="AG4609" s="47" t="s">
        <v>715</v>
      </c>
      <c r="AH4609" s="46" t="str">
        <f>VLOOKUP(AG4609,Acronym!$A:$B,2, FALSE)</f>
        <v>TH</v>
      </c>
      <c r="AI4609" s="47" t="s">
        <v>423</v>
      </c>
      <c r="AJ4609" s="47" t="s">
        <v>11270</v>
      </c>
    </row>
    <row r="4610" spans="1:36">
      <c r="A4610" s="30">
        <v>19199888</v>
      </c>
      <c r="B4610" s="31" t="s">
        <v>421</v>
      </c>
      <c r="C4610" s="39" t="s">
        <v>16398</v>
      </c>
      <c r="D4610" s="30">
        <v>19199886</v>
      </c>
      <c r="E4610" s="39" t="s">
        <v>8178</v>
      </c>
      <c r="F4610" s="50">
        <v>40872</v>
      </c>
      <c r="G4610" s="32">
        <v>1500</v>
      </c>
      <c r="H4610" s="31" t="s">
        <v>177</v>
      </c>
      <c r="I4610" s="31" t="s">
        <v>174</v>
      </c>
      <c r="J4610" s="32">
        <v>0</v>
      </c>
      <c r="K4610" s="32">
        <v>0</v>
      </c>
      <c r="L4610" s="50">
        <v>40876</v>
      </c>
      <c r="M4610" s="31" t="s">
        <v>5887</v>
      </c>
      <c r="N4610" s="31" t="s">
        <v>789</v>
      </c>
      <c r="O4610" s="31" t="s">
        <v>789</v>
      </c>
      <c r="P4610" s="39" t="s">
        <v>422</v>
      </c>
      <c r="Q4610" s="39" t="s">
        <v>555</v>
      </c>
      <c r="R4610" s="41" t="s">
        <v>542</v>
      </c>
      <c r="S4610" s="31" t="s">
        <v>421</v>
      </c>
      <c r="T4610" s="39" t="s">
        <v>281</v>
      </c>
      <c r="U4610" s="39" t="s">
        <v>423</v>
      </c>
      <c r="V4610" s="39" t="s">
        <v>572</v>
      </c>
      <c r="W4610" s="39" t="s">
        <v>175</v>
      </c>
      <c r="X4610" s="42" t="s">
        <v>163</v>
      </c>
      <c r="Y4610" s="50" t="s">
        <v>421</v>
      </c>
      <c r="Z4610" s="30" t="s">
        <v>557</v>
      </c>
      <c r="AA4610" s="31">
        <v>0</v>
      </c>
      <c r="AB4610" s="33" t="s">
        <v>282</v>
      </c>
      <c r="AC4610" s="48">
        <v>1</v>
      </c>
      <c r="AD4610" s="30">
        <v>1</v>
      </c>
      <c r="AE4610" s="30">
        <v>1</v>
      </c>
      <c r="AF4610" s="46" t="str">
        <f>IFERROR(VLOOKUP(U4610,Acronym!$A:$B, 2, FALSE), "Ot")</f>
        <v>L</v>
      </c>
      <c r="AG4610" s="47" t="s">
        <v>714</v>
      </c>
      <c r="AH4610" s="46" t="str">
        <f>VLOOKUP(AG4610,Acronym!$A:$B,2, FALSE)</f>
        <v>VA</v>
      </c>
      <c r="AI4610" s="47" t="s">
        <v>423</v>
      </c>
      <c r="AJ4610" s="47" t="s">
        <v>8703</v>
      </c>
    </row>
    <row r="4611" spans="1:36">
      <c r="A4611" s="30">
        <v>19201250</v>
      </c>
      <c r="B4611" s="31" t="s">
        <v>421</v>
      </c>
      <c r="C4611" s="39" t="s">
        <v>16399</v>
      </c>
      <c r="D4611" s="30">
        <v>16725278</v>
      </c>
      <c r="E4611" s="39" t="s">
        <v>10714</v>
      </c>
      <c r="F4611" s="50">
        <v>40872</v>
      </c>
      <c r="G4611" s="32">
        <v>16000</v>
      </c>
      <c r="H4611" s="31" t="s">
        <v>424</v>
      </c>
      <c r="I4611" s="31" t="s">
        <v>174</v>
      </c>
      <c r="J4611" s="32">
        <v>16000</v>
      </c>
      <c r="K4611" s="32">
        <v>0</v>
      </c>
      <c r="L4611" s="50">
        <v>40962</v>
      </c>
      <c r="M4611" s="31" t="s">
        <v>8727</v>
      </c>
      <c r="N4611" s="31" t="s">
        <v>789</v>
      </c>
      <c r="O4611" s="31" t="s">
        <v>789</v>
      </c>
      <c r="P4611" s="39" t="s">
        <v>422</v>
      </c>
      <c r="Q4611" s="39" t="s">
        <v>555</v>
      </c>
      <c r="R4611" s="41" t="s">
        <v>541</v>
      </c>
      <c r="S4611" s="31" t="s">
        <v>421</v>
      </c>
      <c r="T4611" s="39" t="s">
        <v>283</v>
      </c>
      <c r="U4611" s="39" t="s">
        <v>446</v>
      </c>
      <c r="V4611" s="39" t="s">
        <v>681</v>
      </c>
      <c r="W4611" s="39" t="s">
        <v>671</v>
      </c>
      <c r="X4611" s="42" t="s">
        <v>671</v>
      </c>
      <c r="Y4611" s="50" t="s">
        <v>421</v>
      </c>
      <c r="Z4611" s="30" t="s">
        <v>556</v>
      </c>
      <c r="AA4611" s="31">
        <v>0</v>
      </c>
      <c r="AB4611" s="33" t="s">
        <v>284</v>
      </c>
      <c r="AC4611" s="48">
        <v>13</v>
      </c>
      <c r="AD4611" s="30">
        <v>0</v>
      </c>
      <c r="AE4611" s="30">
        <v>0</v>
      </c>
      <c r="AF4611" s="46" t="str">
        <f>IFERROR(VLOOKUP(U4611,Acronym!$A:$B, 2, FALSE), "Ot")</f>
        <v>SE</v>
      </c>
      <c r="AG4611" s="47" t="s">
        <v>715</v>
      </c>
      <c r="AH4611" s="46" t="str">
        <f>VLOOKUP(AG4611,Acronym!$A:$B,2, FALSE)</f>
        <v>TH</v>
      </c>
      <c r="AI4611" s="47" t="s">
        <v>446</v>
      </c>
      <c r="AJ4611" s="47" t="s">
        <v>11271</v>
      </c>
    </row>
    <row r="4612" spans="1:36">
      <c r="A4612" s="30">
        <v>19201400</v>
      </c>
      <c r="B4612" s="31" t="s">
        <v>421</v>
      </c>
      <c r="C4612" s="39" t="s">
        <v>16400</v>
      </c>
      <c r="D4612" s="30">
        <v>19201392</v>
      </c>
      <c r="E4612" s="39" t="s">
        <v>8179</v>
      </c>
      <c r="F4612" s="50">
        <v>40871</v>
      </c>
      <c r="G4612" s="32">
        <v>75000</v>
      </c>
      <c r="H4612" s="31" t="s">
        <v>177</v>
      </c>
      <c r="I4612" s="31" t="s">
        <v>174</v>
      </c>
      <c r="J4612" s="32">
        <v>0</v>
      </c>
      <c r="K4612" s="32">
        <v>0</v>
      </c>
      <c r="L4612" s="50">
        <v>40876</v>
      </c>
      <c r="M4612" s="31" t="s">
        <v>5887</v>
      </c>
      <c r="N4612" s="31" t="s">
        <v>789</v>
      </c>
      <c r="O4612" s="31" t="s">
        <v>789</v>
      </c>
      <c r="P4612" s="39" t="s">
        <v>422</v>
      </c>
      <c r="Q4612" s="39" t="s">
        <v>555</v>
      </c>
      <c r="R4612" s="41" t="s">
        <v>179</v>
      </c>
      <c r="S4612" s="31" t="s">
        <v>421</v>
      </c>
      <c r="T4612" s="39" t="s">
        <v>283</v>
      </c>
      <c r="U4612" s="39" t="s">
        <v>431</v>
      </c>
      <c r="V4612" s="39" t="s">
        <v>337</v>
      </c>
      <c r="W4612" s="39" t="s">
        <v>335</v>
      </c>
      <c r="X4612" s="42" t="s">
        <v>337</v>
      </c>
      <c r="Y4612" s="50" t="s">
        <v>421</v>
      </c>
      <c r="Z4612" s="30" t="s">
        <v>556</v>
      </c>
      <c r="AA4612" s="31">
        <v>0</v>
      </c>
      <c r="AB4612" s="33" t="s">
        <v>284</v>
      </c>
      <c r="AC4612" s="48">
        <v>1</v>
      </c>
      <c r="AD4612" s="30">
        <v>1</v>
      </c>
      <c r="AE4612" s="30">
        <v>1</v>
      </c>
      <c r="AF4612" s="46" t="str">
        <f>IFERROR(VLOOKUP(U4612,Acronym!$A:$B, 2, FALSE), "Ot")</f>
        <v>NE</v>
      </c>
      <c r="AG4612" s="47" t="s">
        <v>715</v>
      </c>
      <c r="AH4612" s="46" t="str">
        <f>VLOOKUP(AG4612,Acronym!$A:$B,2, FALSE)</f>
        <v>TH</v>
      </c>
      <c r="AI4612" s="47" t="s">
        <v>431</v>
      </c>
      <c r="AJ4612" s="47" t="s">
        <v>8704</v>
      </c>
    </row>
    <row r="4613" spans="1:36">
      <c r="A4613" s="30">
        <v>19201621</v>
      </c>
      <c r="B4613" s="31" t="s">
        <v>421</v>
      </c>
      <c r="C4613" s="39" t="s">
        <v>16401</v>
      </c>
      <c r="D4613" s="30">
        <v>19201614</v>
      </c>
      <c r="E4613" s="39" t="s">
        <v>8180</v>
      </c>
      <c r="F4613" s="50">
        <v>40872</v>
      </c>
      <c r="G4613" s="32">
        <v>9500</v>
      </c>
      <c r="H4613" s="31" t="s">
        <v>177</v>
      </c>
      <c r="I4613" s="31" t="s">
        <v>174</v>
      </c>
      <c r="J4613" s="32">
        <v>0</v>
      </c>
      <c r="K4613" s="32">
        <v>0</v>
      </c>
      <c r="L4613" s="50">
        <v>40876</v>
      </c>
      <c r="M4613" s="31" t="s">
        <v>5887</v>
      </c>
      <c r="N4613" s="31" t="s">
        <v>789</v>
      </c>
      <c r="O4613" s="31" t="s">
        <v>789</v>
      </c>
      <c r="P4613" s="39" t="s">
        <v>422</v>
      </c>
      <c r="Q4613" s="39" t="s">
        <v>555</v>
      </c>
      <c r="R4613" s="41" t="s">
        <v>542</v>
      </c>
      <c r="S4613" s="31" t="s">
        <v>421</v>
      </c>
      <c r="T4613" s="39" t="s">
        <v>283</v>
      </c>
      <c r="U4613" s="39" t="s">
        <v>423</v>
      </c>
      <c r="V4613" s="39" t="s">
        <v>149</v>
      </c>
      <c r="W4613" s="39" t="s">
        <v>175</v>
      </c>
      <c r="X4613" s="42" t="s">
        <v>150</v>
      </c>
      <c r="Y4613" s="50" t="s">
        <v>421</v>
      </c>
      <c r="Z4613" s="30" t="s">
        <v>556</v>
      </c>
      <c r="AA4613" s="31">
        <v>0</v>
      </c>
      <c r="AB4613" s="33" t="s">
        <v>282</v>
      </c>
      <c r="AC4613" s="48">
        <v>1</v>
      </c>
      <c r="AD4613" s="30">
        <v>1</v>
      </c>
      <c r="AE4613" s="30">
        <v>1</v>
      </c>
      <c r="AF4613" s="46" t="str">
        <f>IFERROR(VLOOKUP(U4613,Acronym!$A:$B, 2, FALSE), "Ot")</f>
        <v>L</v>
      </c>
      <c r="AG4613" s="47" t="s">
        <v>721</v>
      </c>
      <c r="AH4613" s="46" t="str">
        <f>VLOOKUP(AG4613,Acronym!$A:$B,2, FALSE)</f>
        <v>NA</v>
      </c>
      <c r="AI4613" s="47" t="s">
        <v>423</v>
      </c>
      <c r="AJ4613" s="47" t="s">
        <v>8705</v>
      </c>
    </row>
    <row r="4614" spans="1:36">
      <c r="A4614" s="30">
        <v>19201734</v>
      </c>
      <c r="B4614" s="31" t="s">
        <v>421</v>
      </c>
      <c r="C4614" s="39" t="s">
        <v>16402</v>
      </c>
      <c r="D4614" s="30">
        <v>18635247</v>
      </c>
      <c r="E4614" s="39" t="s">
        <v>9199</v>
      </c>
      <c r="F4614" s="50">
        <v>40872</v>
      </c>
      <c r="G4614" s="32">
        <v>6840</v>
      </c>
      <c r="H4614" s="31" t="s">
        <v>424</v>
      </c>
      <c r="I4614" s="31" t="s">
        <v>174</v>
      </c>
      <c r="J4614" s="32">
        <v>0</v>
      </c>
      <c r="K4614" s="32">
        <v>0</v>
      </c>
      <c r="L4614" s="50">
        <v>40913</v>
      </c>
      <c r="M4614" s="31" t="s">
        <v>8727</v>
      </c>
      <c r="N4614" s="31" t="s">
        <v>789</v>
      </c>
      <c r="O4614" s="31" t="s">
        <v>789</v>
      </c>
      <c r="P4614" s="39" t="s">
        <v>422</v>
      </c>
      <c r="Q4614" s="39" t="s">
        <v>555</v>
      </c>
      <c r="R4614" s="41" t="s">
        <v>542</v>
      </c>
      <c r="S4614" s="31" t="s">
        <v>421</v>
      </c>
      <c r="T4614" s="39" t="s">
        <v>283</v>
      </c>
      <c r="U4614" s="39" t="s">
        <v>426</v>
      </c>
      <c r="V4614" s="39" t="s">
        <v>628</v>
      </c>
      <c r="W4614" s="39" t="s">
        <v>287</v>
      </c>
      <c r="X4614" s="42" t="s">
        <v>428</v>
      </c>
      <c r="Y4614" s="50" t="s">
        <v>421</v>
      </c>
      <c r="Z4614" s="30" t="s">
        <v>557</v>
      </c>
      <c r="AA4614" s="31">
        <v>0</v>
      </c>
      <c r="AB4614" s="33" t="s">
        <v>282</v>
      </c>
      <c r="AC4614" s="48">
        <v>6</v>
      </c>
      <c r="AD4614" s="30">
        <v>1</v>
      </c>
      <c r="AE4614" s="30">
        <v>0</v>
      </c>
      <c r="AF4614" s="46" t="str">
        <f>IFERROR(VLOOKUP(U4614,Acronym!$A:$B, 2, FALSE), "Ot")</f>
        <v>NW</v>
      </c>
      <c r="AG4614" s="47" t="s">
        <v>715</v>
      </c>
      <c r="AH4614" s="46" t="str">
        <f>VLOOKUP(AG4614,Acronym!$A:$B,2, FALSE)</f>
        <v>TH</v>
      </c>
      <c r="AI4614" s="47" t="s">
        <v>426</v>
      </c>
      <c r="AJ4614" s="47" t="s">
        <v>10170</v>
      </c>
    </row>
    <row r="4615" spans="1:36">
      <c r="A4615" s="30">
        <v>19202819</v>
      </c>
      <c r="B4615" s="31" t="s">
        <v>421</v>
      </c>
      <c r="C4615" s="39" t="s">
        <v>16403</v>
      </c>
      <c r="D4615" s="30">
        <v>1627601</v>
      </c>
      <c r="E4615" s="39" t="s">
        <v>9200</v>
      </c>
      <c r="F4615" s="50">
        <v>40872</v>
      </c>
      <c r="G4615" s="32">
        <v>9981</v>
      </c>
      <c r="H4615" s="31" t="s">
        <v>424</v>
      </c>
      <c r="I4615" s="31" t="s">
        <v>425</v>
      </c>
      <c r="J4615" s="32">
        <v>9981</v>
      </c>
      <c r="K4615" s="32">
        <v>9981</v>
      </c>
      <c r="L4615" s="50">
        <v>40912</v>
      </c>
      <c r="M4615" s="31" t="s">
        <v>8727</v>
      </c>
      <c r="N4615" s="31" t="s">
        <v>789</v>
      </c>
      <c r="O4615" s="31" t="s">
        <v>789</v>
      </c>
      <c r="P4615" s="39" t="s">
        <v>422</v>
      </c>
      <c r="Q4615" s="39" t="s">
        <v>555</v>
      </c>
      <c r="R4615" s="41" t="s">
        <v>542</v>
      </c>
      <c r="S4615" s="31">
        <v>1</v>
      </c>
      <c r="T4615" s="39" t="s">
        <v>283</v>
      </c>
      <c r="U4615" s="39" t="s">
        <v>436</v>
      </c>
      <c r="V4615" s="39" t="s">
        <v>5922</v>
      </c>
      <c r="W4615" s="39" t="s">
        <v>346</v>
      </c>
      <c r="X4615" s="42" t="s">
        <v>346</v>
      </c>
      <c r="Y4615" s="50">
        <v>40945</v>
      </c>
      <c r="Z4615" s="30" t="s">
        <v>556</v>
      </c>
      <c r="AA4615" s="31">
        <v>1</v>
      </c>
      <c r="AB4615" s="33" t="s">
        <v>282</v>
      </c>
      <c r="AC4615" s="48">
        <v>6</v>
      </c>
      <c r="AD4615" s="30">
        <v>1</v>
      </c>
      <c r="AE4615" s="30">
        <v>0</v>
      </c>
      <c r="AF4615" s="46" t="str">
        <f>IFERROR(VLOOKUP(U4615,Acronym!$A:$B, 2, FALSE), "Ot")</f>
        <v>SW</v>
      </c>
      <c r="AG4615" s="47" t="s">
        <v>722</v>
      </c>
      <c r="AH4615" s="46" t="str">
        <f>VLOOKUP(AG4615,Acronym!$A:$B,2, FALSE)</f>
        <v>DA</v>
      </c>
      <c r="AI4615" s="47" t="s">
        <v>436</v>
      </c>
      <c r="AJ4615" s="47" t="s">
        <v>10171</v>
      </c>
    </row>
    <row r="4616" spans="1:36">
      <c r="A4616" s="30">
        <v>19204005</v>
      </c>
      <c r="B4616" s="31" t="s">
        <v>421</v>
      </c>
      <c r="C4616" s="39" t="s">
        <v>16404</v>
      </c>
      <c r="D4616" s="30">
        <v>1820854</v>
      </c>
      <c r="E4616" s="39" t="s">
        <v>9201</v>
      </c>
      <c r="F4616" s="50">
        <v>40872</v>
      </c>
      <c r="G4616" s="32">
        <v>1945</v>
      </c>
      <c r="H4616" s="31" t="s">
        <v>424</v>
      </c>
      <c r="I4616" s="31" t="s">
        <v>174</v>
      </c>
      <c r="J4616" s="32">
        <v>1945</v>
      </c>
      <c r="K4616" s="32">
        <v>0</v>
      </c>
      <c r="L4616" s="50">
        <v>40912</v>
      </c>
      <c r="M4616" s="31" t="s">
        <v>8727</v>
      </c>
      <c r="N4616" s="31" t="s">
        <v>789</v>
      </c>
      <c r="O4616" s="31" t="s">
        <v>789</v>
      </c>
      <c r="P4616" s="39" t="s">
        <v>422</v>
      </c>
      <c r="Q4616" s="39" t="s">
        <v>555</v>
      </c>
      <c r="R4616" s="41" t="s">
        <v>542</v>
      </c>
      <c r="S4616" s="31" t="s">
        <v>421</v>
      </c>
      <c r="T4616" s="39" t="s">
        <v>281</v>
      </c>
      <c r="U4616" s="39" t="s">
        <v>436</v>
      </c>
      <c r="V4616" s="39" t="s">
        <v>597</v>
      </c>
      <c r="W4616" s="39" t="s">
        <v>295</v>
      </c>
      <c r="X4616" s="42" t="s">
        <v>545</v>
      </c>
      <c r="Y4616" s="50" t="s">
        <v>421</v>
      </c>
      <c r="Z4616" s="30" t="s">
        <v>556</v>
      </c>
      <c r="AA4616" s="31">
        <v>0</v>
      </c>
      <c r="AB4616" s="33" t="s">
        <v>282</v>
      </c>
      <c r="AC4616" s="48">
        <v>6</v>
      </c>
      <c r="AD4616" s="30">
        <v>1</v>
      </c>
      <c r="AE4616" s="30">
        <v>0</v>
      </c>
      <c r="AF4616" s="46" t="str">
        <f>IFERROR(VLOOKUP(U4616,Acronym!$A:$B, 2, FALSE), "Ot")</f>
        <v>SW</v>
      </c>
      <c r="AG4616" s="47" t="s">
        <v>714</v>
      </c>
      <c r="AH4616" s="46" t="str">
        <f>VLOOKUP(AG4616,Acronym!$A:$B,2, FALSE)</f>
        <v>VA</v>
      </c>
      <c r="AI4616" s="47" t="s">
        <v>436</v>
      </c>
      <c r="AJ4616" s="47" t="s">
        <v>10172</v>
      </c>
    </row>
    <row r="4617" spans="1:36">
      <c r="A4617" s="30">
        <v>19204116</v>
      </c>
      <c r="B4617" s="31" t="s">
        <v>421</v>
      </c>
      <c r="C4617" s="39" t="s">
        <v>16405</v>
      </c>
      <c r="D4617" s="30">
        <v>12816501</v>
      </c>
      <c r="E4617" s="39" t="s">
        <v>9202</v>
      </c>
      <c r="F4617" s="50">
        <v>40871</v>
      </c>
      <c r="G4617" s="32">
        <v>1470</v>
      </c>
      <c r="H4617" s="31" t="s">
        <v>177</v>
      </c>
      <c r="I4617" s="31" t="s">
        <v>174</v>
      </c>
      <c r="J4617" s="32">
        <v>0</v>
      </c>
      <c r="K4617" s="32">
        <v>0</v>
      </c>
      <c r="L4617" s="50">
        <v>40919</v>
      </c>
      <c r="M4617" s="31" t="s">
        <v>8727</v>
      </c>
      <c r="N4617" s="31" t="s">
        <v>789</v>
      </c>
      <c r="O4617" s="31" t="s">
        <v>789</v>
      </c>
      <c r="P4617" s="39" t="s">
        <v>422</v>
      </c>
      <c r="Q4617" s="39" t="s">
        <v>555</v>
      </c>
      <c r="R4617" s="41" t="s">
        <v>542</v>
      </c>
      <c r="S4617" s="31" t="s">
        <v>421</v>
      </c>
      <c r="T4617" s="39" t="s">
        <v>281</v>
      </c>
      <c r="U4617" s="39" t="s">
        <v>423</v>
      </c>
      <c r="V4617" s="39" t="s">
        <v>352</v>
      </c>
      <c r="W4617" s="39" t="s">
        <v>175</v>
      </c>
      <c r="X4617" s="42" t="s">
        <v>353</v>
      </c>
      <c r="Y4617" s="50" t="s">
        <v>421</v>
      </c>
      <c r="Z4617" s="30" t="s">
        <v>557</v>
      </c>
      <c r="AA4617" s="31">
        <v>0</v>
      </c>
      <c r="AB4617" s="33" t="s">
        <v>282</v>
      </c>
      <c r="AC4617" s="48">
        <v>7</v>
      </c>
      <c r="AD4617" s="30">
        <v>0</v>
      </c>
      <c r="AE4617" s="30">
        <v>1</v>
      </c>
      <c r="AF4617" s="46" t="str">
        <f>IFERROR(VLOOKUP(U4617,Acronym!$A:$B, 2, FALSE), "Ot")</f>
        <v>L</v>
      </c>
      <c r="AG4617" s="47" t="s">
        <v>714</v>
      </c>
      <c r="AH4617" s="46" t="str">
        <f>VLOOKUP(AG4617,Acronym!$A:$B,2, FALSE)</f>
        <v>VA</v>
      </c>
      <c r="AI4617" s="47" t="s">
        <v>423</v>
      </c>
      <c r="AJ4617" s="47" t="s">
        <v>10173</v>
      </c>
    </row>
    <row r="4618" spans="1:36">
      <c r="A4618" s="30">
        <v>19204983</v>
      </c>
      <c r="B4618" s="31" t="s">
        <v>421</v>
      </c>
      <c r="C4618" s="39" t="s">
        <v>16406</v>
      </c>
      <c r="D4618" s="30">
        <v>19204976</v>
      </c>
      <c r="E4618" s="39" t="s">
        <v>9203</v>
      </c>
      <c r="F4618" s="50">
        <v>40872</v>
      </c>
      <c r="G4618" s="32">
        <v>2326</v>
      </c>
      <c r="H4618" s="31" t="s">
        <v>424</v>
      </c>
      <c r="I4618" s="31" t="s">
        <v>174</v>
      </c>
      <c r="J4618" s="32">
        <v>0</v>
      </c>
      <c r="K4618" s="32">
        <v>0</v>
      </c>
      <c r="L4618" s="50">
        <v>40914</v>
      </c>
      <c r="M4618" s="31" t="s">
        <v>8727</v>
      </c>
      <c r="N4618" s="31" t="s">
        <v>789</v>
      </c>
      <c r="O4618" s="31" t="s">
        <v>789</v>
      </c>
      <c r="P4618" s="39" t="s">
        <v>422</v>
      </c>
      <c r="Q4618" s="39" t="s">
        <v>555</v>
      </c>
      <c r="R4618" s="41" t="s">
        <v>542</v>
      </c>
      <c r="S4618" s="31" t="s">
        <v>421</v>
      </c>
      <c r="T4618" s="39" t="s">
        <v>283</v>
      </c>
      <c r="U4618" s="39" t="s">
        <v>446</v>
      </c>
      <c r="V4618" s="39" t="s">
        <v>633</v>
      </c>
      <c r="W4618" s="39" t="s">
        <v>181</v>
      </c>
      <c r="X4618" s="42" t="s">
        <v>275</v>
      </c>
      <c r="Y4618" s="50" t="s">
        <v>421</v>
      </c>
      <c r="Z4618" s="30" t="s">
        <v>557</v>
      </c>
      <c r="AA4618" s="31">
        <v>0</v>
      </c>
      <c r="AB4618" s="33" t="s">
        <v>282</v>
      </c>
      <c r="AC4618" s="48">
        <v>6</v>
      </c>
      <c r="AD4618" s="30">
        <v>1</v>
      </c>
      <c r="AE4618" s="30">
        <v>0</v>
      </c>
      <c r="AF4618" s="46" t="str">
        <f>IFERROR(VLOOKUP(U4618,Acronym!$A:$B, 2, FALSE), "Ot")</f>
        <v>SE</v>
      </c>
      <c r="AG4618" s="47" t="s">
        <v>716</v>
      </c>
      <c r="AH4618" s="46" t="str">
        <f>VLOOKUP(AG4618,Acronym!$A:$B,2, FALSE)</f>
        <v>MU</v>
      </c>
      <c r="AI4618" s="47" t="s">
        <v>446</v>
      </c>
      <c r="AJ4618" s="47" t="s">
        <v>10174</v>
      </c>
    </row>
    <row r="4619" spans="1:36">
      <c r="A4619" s="30">
        <v>19205061</v>
      </c>
      <c r="B4619" s="31" t="s">
        <v>421</v>
      </c>
      <c r="C4619" s="39" t="s">
        <v>16407</v>
      </c>
      <c r="D4619" s="30">
        <v>1862935</v>
      </c>
      <c r="E4619" s="39" t="s">
        <v>10715</v>
      </c>
      <c r="F4619" s="50">
        <v>40872</v>
      </c>
      <c r="G4619" s="32">
        <v>34418</v>
      </c>
      <c r="H4619" s="31" t="s">
        <v>424</v>
      </c>
      <c r="I4619" s="31" t="s">
        <v>425</v>
      </c>
      <c r="J4619" s="32">
        <v>34418</v>
      </c>
      <c r="K4619" s="32">
        <v>34418</v>
      </c>
      <c r="L4619" s="50">
        <v>40947</v>
      </c>
      <c r="M4619" s="31" t="s">
        <v>8727</v>
      </c>
      <c r="N4619" s="31" t="s">
        <v>789</v>
      </c>
      <c r="O4619" s="31" t="s">
        <v>789</v>
      </c>
      <c r="P4619" s="39" t="s">
        <v>422</v>
      </c>
      <c r="Q4619" s="39" t="s">
        <v>555</v>
      </c>
      <c r="R4619" s="41" t="s">
        <v>541</v>
      </c>
      <c r="S4619" s="31">
        <v>1</v>
      </c>
      <c r="T4619" s="39" t="s">
        <v>281</v>
      </c>
      <c r="U4619" s="39" t="s">
        <v>430</v>
      </c>
      <c r="V4619" s="39" t="s">
        <v>579</v>
      </c>
      <c r="W4619" s="39" t="s">
        <v>490</v>
      </c>
      <c r="X4619" s="42" t="s">
        <v>494</v>
      </c>
      <c r="Y4619" s="50">
        <v>40970</v>
      </c>
      <c r="Z4619" s="30" t="s">
        <v>556</v>
      </c>
      <c r="AA4619" s="31">
        <v>1</v>
      </c>
      <c r="AB4619" s="33" t="s">
        <v>284</v>
      </c>
      <c r="AC4619" s="48">
        <v>11</v>
      </c>
      <c r="AD4619" s="30">
        <v>1</v>
      </c>
      <c r="AE4619" s="30">
        <v>0</v>
      </c>
      <c r="AF4619" s="46" t="str">
        <f>IFERROR(VLOOKUP(U4619,Acronym!$A:$B, 2, FALSE), "Ot")</f>
        <v>Y</v>
      </c>
      <c r="AG4619" s="47" t="s">
        <v>722</v>
      </c>
      <c r="AH4619" s="46" t="str">
        <f>VLOOKUP(AG4619,Acronym!$A:$B,2, FALSE)</f>
        <v>DA</v>
      </c>
      <c r="AI4619" s="47" t="s">
        <v>720</v>
      </c>
      <c r="AJ4619" s="47" t="s">
        <v>11272</v>
      </c>
    </row>
    <row r="4620" spans="1:36">
      <c r="A4620" s="30">
        <v>19205203</v>
      </c>
      <c r="B4620" s="31" t="s">
        <v>421</v>
      </c>
      <c r="C4620" s="39" t="s">
        <v>16408</v>
      </c>
      <c r="D4620" s="30">
        <v>19205201</v>
      </c>
      <c r="E4620" s="39" t="s">
        <v>9204</v>
      </c>
      <c r="F4620" s="50">
        <v>40872</v>
      </c>
      <c r="G4620" s="32">
        <v>5000</v>
      </c>
      <c r="H4620" s="31" t="s">
        <v>177</v>
      </c>
      <c r="I4620" s="31" t="s">
        <v>174</v>
      </c>
      <c r="J4620" s="32">
        <v>0</v>
      </c>
      <c r="K4620" s="32">
        <v>0</v>
      </c>
      <c r="L4620" s="50">
        <v>40883</v>
      </c>
      <c r="M4620" s="31" t="s">
        <v>5887</v>
      </c>
      <c r="N4620" s="31" t="s">
        <v>789</v>
      </c>
      <c r="O4620" s="31" t="s">
        <v>789</v>
      </c>
      <c r="P4620" s="39" t="s">
        <v>422</v>
      </c>
      <c r="Q4620" s="39" t="s">
        <v>555</v>
      </c>
      <c r="R4620" s="41" t="s">
        <v>542</v>
      </c>
      <c r="S4620" s="31" t="s">
        <v>421</v>
      </c>
      <c r="T4620" s="39" t="s">
        <v>281</v>
      </c>
      <c r="U4620" s="39" t="s">
        <v>446</v>
      </c>
      <c r="V4620" s="39" t="s">
        <v>308</v>
      </c>
      <c r="W4620" s="39" t="s">
        <v>55</v>
      </c>
      <c r="X4620" s="42" t="s">
        <v>55</v>
      </c>
      <c r="Y4620" s="50" t="s">
        <v>421</v>
      </c>
      <c r="Z4620" s="30" t="s">
        <v>556</v>
      </c>
      <c r="AA4620" s="31">
        <v>0</v>
      </c>
      <c r="AB4620" s="33" t="s">
        <v>282</v>
      </c>
      <c r="AC4620" s="48">
        <v>2</v>
      </c>
      <c r="AD4620" s="30">
        <v>1</v>
      </c>
      <c r="AE4620" s="30">
        <v>1</v>
      </c>
      <c r="AF4620" s="46" t="str">
        <f>IFERROR(VLOOKUP(U4620,Acronym!$A:$B, 2, FALSE), "Ot")</f>
        <v>SE</v>
      </c>
      <c r="AG4620" s="47" t="s">
        <v>714</v>
      </c>
      <c r="AH4620" s="46" t="str">
        <f>VLOOKUP(AG4620,Acronym!$A:$B,2, FALSE)</f>
        <v>VA</v>
      </c>
      <c r="AI4620" s="47" t="s">
        <v>446</v>
      </c>
      <c r="AJ4620" s="47" t="s">
        <v>10175</v>
      </c>
    </row>
    <row r="4621" spans="1:36">
      <c r="A4621" s="30">
        <v>19205268</v>
      </c>
      <c r="B4621" s="31" t="s">
        <v>421</v>
      </c>
      <c r="C4621" s="39" t="s">
        <v>16409</v>
      </c>
      <c r="D4621" s="30">
        <v>1845980</v>
      </c>
      <c r="E4621" s="39" t="s">
        <v>9205</v>
      </c>
      <c r="F4621" s="50">
        <v>40872</v>
      </c>
      <c r="G4621" s="32">
        <v>10000</v>
      </c>
      <c r="H4621" s="31" t="s">
        <v>424</v>
      </c>
      <c r="I4621" s="31" t="s">
        <v>425</v>
      </c>
      <c r="J4621" s="32">
        <v>10000</v>
      </c>
      <c r="K4621" s="32">
        <v>10000</v>
      </c>
      <c r="L4621" s="50">
        <v>40913</v>
      </c>
      <c r="M4621" s="31" t="s">
        <v>8727</v>
      </c>
      <c r="N4621" s="31" t="s">
        <v>789</v>
      </c>
      <c r="O4621" s="31" t="s">
        <v>789</v>
      </c>
      <c r="P4621" s="39" t="s">
        <v>422</v>
      </c>
      <c r="Q4621" s="39" t="s">
        <v>555</v>
      </c>
      <c r="R4621" s="41" t="s">
        <v>542</v>
      </c>
      <c r="S4621" s="31">
        <v>1</v>
      </c>
      <c r="T4621" s="39" t="s">
        <v>281</v>
      </c>
      <c r="U4621" s="39" t="s">
        <v>423</v>
      </c>
      <c r="V4621" s="39" t="s">
        <v>149</v>
      </c>
      <c r="W4621" s="39" t="s">
        <v>175</v>
      </c>
      <c r="X4621" s="42" t="s">
        <v>150</v>
      </c>
      <c r="Y4621" s="50">
        <v>40933</v>
      </c>
      <c r="Z4621" s="30" t="s">
        <v>557</v>
      </c>
      <c r="AA4621" s="31">
        <v>1</v>
      </c>
      <c r="AB4621" s="33" t="s">
        <v>282</v>
      </c>
      <c r="AC4621" s="48">
        <v>6</v>
      </c>
      <c r="AD4621" s="30">
        <v>1</v>
      </c>
      <c r="AE4621" s="30">
        <v>0</v>
      </c>
      <c r="AF4621" s="46" t="str">
        <f>IFERROR(VLOOKUP(U4621,Acronym!$A:$B, 2, FALSE), "Ot")</f>
        <v>L</v>
      </c>
      <c r="AG4621" s="47" t="s">
        <v>714</v>
      </c>
      <c r="AH4621" s="46" t="str">
        <f>VLOOKUP(AG4621,Acronym!$A:$B,2, FALSE)</f>
        <v>VA</v>
      </c>
      <c r="AI4621" s="47" t="s">
        <v>423</v>
      </c>
      <c r="AJ4621" s="47" t="s">
        <v>10176</v>
      </c>
    </row>
    <row r="4622" spans="1:36">
      <c r="A4622" s="30">
        <v>19205391</v>
      </c>
      <c r="B4622" s="31" t="s">
        <v>421</v>
      </c>
      <c r="C4622" s="39" t="s">
        <v>16410</v>
      </c>
      <c r="D4622" s="30">
        <v>11695514</v>
      </c>
      <c r="E4622" s="39" t="s">
        <v>9206</v>
      </c>
      <c r="F4622" s="50">
        <v>40872</v>
      </c>
      <c r="G4622" s="32">
        <v>9950</v>
      </c>
      <c r="H4622" s="31" t="s">
        <v>424</v>
      </c>
      <c r="I4622" s="31" t="s">
        <v>174</v>
      </c>
      <c r="J4622" s="32">
        <v>9950</v>
      </c>
      <c r="K4622" s="32">
        <v>0</v>
      </c>
      <c r="L4622" s="50">
        <v>40918</v>
      </c>
      <c r="M4622" s="31" t="s">
        <v>8727</v>
      </c>
      <c r="N4622" s="31" t="s">
        <v>789</v>
      </c>
      <c r="O4622" s="31" t="s">
        <v>789</v>
      </c>
      <c r="P4622" s="39" t="s">
        <v>422</v>
      </c>
      <c r="Q4622" s="39" t="s">
        <v>555</v>
      </c>
      <c r="R4622" s="41" t="s">
        <v>542</v>
      </c>
      <c r="S4622" s="31" t="s">
        <v>421</v>
      </c>
      <c r="T4622" s="39" t="s">
        <v>281</v>
      </c>
      <c r="U4622" s="39" t="s">
        <v>434</v>
      </c>
      <c r="V4622" s="39" t="s">
        <v>509</v>
      </c>
      <c r="W4622" s="39" t="s">
        <v>508</v>
      </c>
      <c r="X4622" s="42" t="s">
        <v>508</v>
      </c>
      <c r="Y4622" s="50" t="s">
        <v>421</v>
      </c>
      <c r="Z4622" s="30" t="s">
        <v>557</v>
      </c>
      <c r="AA4622" s="31">
        <v>0</v>
      </c>
      <c r="AB4622" s="33" t="s">
        <v>282</v>
      </c>
      <c r="AC4622" s="48">
        <v>7</v>
      </c>
      <c r="AD4622" s="30">
        <v>0</v>
      </c>
      <c r="AE4622" s="30">
        <v>0</v>
      </c>
      <c r="AF4622" s="46" t="str">
        <f>IFERROR(VLOOKUP(U4622,Acronym!$A:$B, 2, FALSE), "Ot")</f>
        <v>EM</v>
      </c>
      <c r="AG4622" s="47" t="s">
        <v>722</v>
      </c>
      <c r="AH4622" s="46" t="str">
        <f>VLOOKUP(AG4622,Acronym!$A:$B,2, FALSE)</f>
        <v>DA</v>
      </c>
      <c r="AI4622" s="47" t="s">
        <v>434</v>
      </c>
      <c r="AJ4622" s="47" t="s">
        <v>10177</v>
      </c>
    </row>
    <row r="4623" spans="1:36">
      <c r="A4623" s="30">
        <v>19205507</v>
      </c>
      <c r="B4623" s="31" t="s">
        <v>421</v>
      </c>
      <c r="C4623" s="39" t="s">
        <v>16411</v>
      </c>
      <c r="D4623" s="30">
        <v>1848296</v>
      </c>
      <c r="E4623" s="39" t="s">
        <v>5958</v>
      </c>
      <c r="F4623" s="50">
        <v>40872</v>
      </c>
      <c r="G4623" s="32">
        <v>18000</v>
      </c>
      <c r="H4623" s="31" t="s">
        <v>424</v>
      </c>
      <c r="I4623" s="31" t="s">
        <v>174</v>
      </c>
      <c r="J4623" s="32">
        <v>18000</v>
      </c>
      <c r="K4623" s="32">
        <v>0</v>
      </c>
      <c r="L4623" s="50">
        <v>40946</v>
      </c>
      <c r="M4623" s="31" t="s">
        <v>8727</v>
      </c>
      <c r="N4623" s="31" t="s">
        <v>789</v>
      </c>
      <c r="O4623" s="31" t="s">
        <v>789</v>
      </c>
      <c r="P4623" s="39" t="s">
        <v>422</v>
      </c>
      <c r="Q4623" s="39" t="s">
        <v>555</v>
      </c>
      <c r="R4623" s="41" t="s">
        <v>541</v>
      </c>
      <c r="S4623" s="31" t="s">
        <v>421</v>
      </c>
      <c r="T4623" s="39" t="s">
        <v>281</v>
      </c>
      <c r="U4623" s="39" t="s">
        <v>423</v>
      </c>
      <c r="V4623" s="39" t="s">
        <v>301</v>
      </c>
      <c r="W4623" s="39" t="s">
        <v>175</v>
      </c>
      <c r="X4623" s="42" t="s">
        <v>302</v>
      </c>
      <c r="Y4623" s="50" t="s">
        <v>421</v>
      </c>
      <c r="Z4623" s="30" t="s">
        <v>556</v>
      </c>
      <c r="AA4623" s="31">
        <v>0</v>
      </c>
      <c r="AB4623" s="33" t="s">
        <v>284</v>
      </c>
      <c r="AC4623" s="48">
        <v>11</v>
      </c>
      <c r="AD4623" s="30">
        <v>1</v>
      </c>
      <c r="AE4623" s="30">
        <v>0</v>
      </c>
      <c r="AF4623" s="46" t="str">
        <f>IFERROR(VLOOKUP(U4623,Acronym!$A:$B, 2, FALSE), "Ot")</f>
        <v>L</v>
      </c>
      <c r="AG4623" s="47" t="s">
        <v>714</v>
      </c>
      <c r="AH4623" s="46" t="str">
        <f>VLOOKUP(AG4623,Acronym!$A:$B,2, FALSE)</f>
        <v>VA</v>
      </c>
      <c r="AI4623" s="47" t="s">
        <v>423</v>
      </c>
      <c r="AJ4623" s="47" t="s">
        <v>11273</v>
      </c>
    </row>
    <row r="4624" spans="1:36">
      <c r="A4624" s="30">
        <v>19205614</v>
      </c>
      <c r="B4624" s="31" t="s">
        <v>421</v>
      </c>
      <c r="C4624" s="39" t="s">
        <v>16412</v>
      </c>
      <c r="D4624" s="30">
        <v>1604300</v>
      </c>
      <c r="E4624" s="39" t="s">
        <v>10716</v>
      </c>
      <c r="F4624" s="50">
        <v>40872</v>
      </c>
      <c r="G4624" s="32">
        <v>53153</v>
      </c>
      <c r="H4624" s="31" t="s">
        <v>424</v>
      </c>
      <c r="I4624" s="31" t="s">
        <v>174</v>
      </c>
      <c r="J4624" s="32">
        <v>0</v>
      </c>
      <c r="K4624" s="32">
        <v>0</v>
      </c>
      <c r="L4624" s="50">
        <v>40962</v>
      </c>
      <c r="M4624" s="31" t="s">
        <v>8727</v>
      </c>
      <c r="N4624" s="31" t="s">
        <v>789</v>
      </c>
      <c r="O4624" s="31" t="s">
        <v>789</v>
      </c>
      <c r="P4624" s="39" t="s">
        <v>422</v>
      </c>
      <c r="Q4624" s="39" t="s">
        <v>555</v>
      </c>
      <c r="R4624" s="41" t="s">
        <v>541</v>
      </c>
      <c r="S4624" s="31" t="s">
        <v>421</v>
      </c>
      <c r="T4624" s="39" t="s">
        <v>283</v>
      </c>
      <c r="U4624" s="39" t="s">
        <v>446</v>
      </c>
      <c r="V4624" s="39" t="s">
        <v>274</v>
      </c>
      <c r="W4624" s="39" t="s">
        <v>181</v>
      </c>
      <c r="X4624" s="42" t="s">
        <v>274</v>
      </c>
      <c r="Y4624" s="50" t="s">
        <v>421</v>
      </c>
      <c r="Z4624" s="30" t="s">
        <v>557</v>
      </c>
      <c r="AA4624" s="31">
        <v>0</v>
      </c>
      <c r="AB4624" s="33" t="s">
        <v>284</v>
      </c>
      <c r="AC4624" s="48">
        <v>13</v>
      </c>
      <c r="AD4624" s="30">
        <v>0</v>
      </c>
      <c r="AE4624" s="30">
        <v>0</v>
      </c>
      <c r="AF4624" s="46" t="str">
        <f>IFERROR(VLOOKUP(U4624,Acronym!$A:$B, 2, FALSE), "Ot")</f>
        <v>SE</v>
      </c>
      <c r="AG4624" s="47" t="s">
        <v>715</v>
      </c>
      <c r="AH4624" s="46" t="str">
        <f>VLOOKUP(AG4624,Acronym!$A:$B,2, FALSE)</f>
        <v>TH</v>
      </c>
      <c r="AI4624" s="47" t="s">
        <v>446</v>
      </c>
      <c r="AJ4624" s="47" t="s">
        <v>11274</v>
      </c>
    </row>
    <row r="4625" spans="1:36">
      <c r="A4625" s="30">
        <v>19205709</v>
      </c>
      <c r="B4625" s="31" t="s">
        <v>421</v>
      </c>
      <c r="C4625" s="39" t="s">
        <v>16413</v>
      </c>
      <c r="D4625" s="30">
        <v>1862549</v>
      </c>
      <c r="E4625" s="39" t="s">
        <v>8181</v>
      </c>
      <c r="F4625" s="50">
        <v>40873</v>
      </c>
      <c r="G4625" s="32">
        <v>2500</v>
      </c>
      <c r="H4625" s="31" t="s">
        <v>177</v>
      </c>
      <c r="I4625" s="31" t="s">
        <v>174</v>
      </c>
      <c r="J4625" s="32">
        <v>0</v>
      </c>
      <c r="K4625" s="32">
        <v>0</v>
      </c>
      <c r="L4625" s="50">
        <v>40876</v>
      </c>
      <c r="M4625" s="31" t="s">
        <v>5887</v>
      </c>
      <c r="N4625" s="31" t="s">
        <v>789</v>
      </c>
      <c r="O4625" s="31" t="s">
        <v>789</v>
      </c>
      <c r="P4625" s="39" t="s">
        <v>422</v>
      </c>
      <c r="Q4625" s="39" t="s">
        <v>555</v>
      </c>
      <c r="R4625" s="41" t="s">
        <v>542</v>
      </c>
      <c r="S4625" s="31" t="s">
        <v>421</v>
      </c>
      <c r="T4625" s="39" t="s">
        <v>281</v>
      </c>
      <c r="U4625" s="39" t="s">
        <v>430</v>
      </c>
      <c r="V4625" s="39" t="s">
        <v>166</v>
      </c>
      <c r="W4625" s="39" t="s">
        <v>319</v>
      </c>
      <c r="X4625" s="42" t="s">
        <v>320</v>
      </c>
      <c r="Y4625" s="50" t="s">
        <v>421</v>
      </c>
      <c r="Z4625" s="30" t="s">
        <v>557</v>
      </c>
      <c r="AA4625" s="31">
        <v>0</v>
      </c>
      <c r="AB4625" s="33" t="s">
        <v>282</v>
      </c>
      <c r="AC4625" s="48">
        <v>0</v>
      </c>
      <c r="AD4625" s="30">
        <v>1</v>
      </c>
      <c r="AE4625" s="30">
        <v>1</v>
      </c>
      <c r="AF4625" s="46" t="str">
        <f>IFERROR(VLOOKUP(U4625,Acronym!$A:$B, 2, FALSE), "Ot")</f>
        <v>Y</v>
      </c>
      <c r="AG4625" s="47" t="s">
        <v>714</v>
      </c>
      <c r="AH4625" s="46" t="str">
        <f>VLOOKUP(AG4625,Acronym!$A:$B,2, FALSE)</f>
        <v>VA</v>
      </c>
      <c r="AI4625" s="47" t="s">
        <v>720</v>
      </c>
      <c r="AJ4625" s="47" t="s">
        <v>8706</v>
      </c>
    </row>
    <row r="4626" spans="1:36">
      <c r="A4626" s="30">
        <v>19205819</v>
      </c>
      <c r="B4626" s="31" t="s">
        <v>421</v>
      </c>
      <c r="C4626" s="39" t="s">
        <v>16414</v>
      </c>
      <c r="D4626" s="30">
        <v>1845252</v>
      </c>
      <c r="E4626" s="39" t="s">
        <v>9207</v>
      </c>
      <c r="F4626" s="50">
        <v>40873</v>
      </c>
      <c r="G4626" s="32">
        <v>7650</v>
      </c>
      <c r="H4626" s="31" t="s">
        <v>424</v>
      </c>
      <c r="I4626" s="31" t="s">
        <v>174</v>
      </c>
      <c r="J4626" s="32">
        <v>7650</v>
      </c>
      <c r="K4626" s="32">
        <v>0</v>
      </c>
      <c r="L4626" s="50">
        <v>40913</v>
      </c>
      <c r="M4626" s="31" t="s">
        <v>8727</v>
      </c>
      <c r="N4626" s="31" t="s">
        <v>789</v>
      </c>
      <c r="O4626" s="31" t="s">
        <v>789</v>
      </c>
      <c r="P4626" s="39" t="s">
        <v>422</v>
      </c>
      <c r="Q4626" s="39" t="s">
        <v>555</v>
      </c>
      <c r="R4626" s="41" t="s">
        <v>542</v>
      </c>
      <c r="S4626" s="31" t="s">
        <v>421</v>
      </c>
      <c r="T4626" s="39" t="s">
        <v>281</v>
      </c>
      <c r="U4626" s="39" t="s">
        <v>423</v>
      </c>
      <c r="V4626" s="39" t="s">
        <v>583</v>
      </c>
      <c r="W4626" s="39" t="s">
        <v>175</v>
      </c>
      <c r="X4626" s="42" t="s">
        <v>90</v>
      </c>
      <c r="Y4626" s="50" t="s">
        <v>421</v>
      </c>
      <c r="Z4626" s="30" t="s">
        <v>557</v>
      </c>
      <c r="AA4626" s="31">
        <v>0</v>
      </c>
      <c r="AB4626" s="33" t="s">
        <v>282</v>
      </c>
      <c r="AC4626" s="48">
        <v>6</v>
      </c>
      <c r="AD4626" s="30">
        <v>1</v>
      </c>
      <c r="AE4626" s="30">
        <v>0</v>
      </c>
      <c r="AF4626" s="46" t="str">
        <f>IFERROR(VLOOKUP(U4626,Acronym!$A:$B, 2, FALSE), "Ot")</f>
        <v>L</v>
      </c>
      <c r="AG4626" s="47" t="s">
        <v>715</v>
      </c>
      <c r="AH4626" s="46" t="str">
        <f>VLOOKUP(AG4626,Acronym!$A:$B,2, FALSE)</f>
        <v>TH</v>
      </c>
      <c r="AI4626" s="47" t="s">
        <v>423</v>
      </c>
      <c r="AJ4626" s="47" t="s">
        <v>10178</v>
      </c>
    </row>
    <row r="4627" spans="1:36">
      <c r="A4627" s="30">
        <v>19205971</v>
      </c>
      <c r="B4627" s="31" t="s">
        <v>421</v>
      </c>
      <c r="C4627" s="39" t="s">
        <v>16415</v>
      </c>
      <c r="D4627" s="30">
        <v>19205964</v>
      </c>
      <c r="E4627" s="39" t="s">
        <v>10717</v>
      </c>
      <c r="F4627" s="50">
        <v>40874</v>
      </c>
      <c r="G4627" s="32">
        <v>100000</v>
      </c>
      <c r="H4627" s="31" t="s">
        <v>424</v>
      </c>
      <c r="I4627" s="31" t="s">
        <v>174</v>
      </c>
      <c r="J4627" s="32">
        <v>0</v>
      </c>
      <c r="K4627" s="32">
        <v>0</v>
      </c>
      <c r="L4627" s="50">
        <v>40946</v>
      </c>
      <c r="M4627" s="31" t="s">
        <v>8727</v>
      </c>
      <c r="N4627" s="31" t="s">
        <v>789</v>
      </c>
      <c r="O4627" s="31" t="s">
        <v>789</v>
      </c>
      <c r="P4627" s="39" t="s">
        <v>422</v>
      </c>
      <c r="Q4627" s="39" t="s">
        <v>555</v>
      </c>
      <c r="R4627" s="41" t="s">
        <v>541</v>
      </c>
      <c r="S4627" s="31" t="s">
        <v>421</v>
      </c>
      <c r="T4627" s="39" t="s">
        <v>283</v>
      </c>
      <c r="U4627" s="39" t="s">
        <v>423</v>
      </c>
      <c r="V4627" s="39" t="s">
        <v>303</v>
      </c>
      <c r="W4627" s="39" t="s">
        <v>175</v>
      </c>
      <c r="X4627" s="42" t="s">
        <v>302</v>
      </c>
      <c r="Y4627" s="50" t="s">
        <v>421</v>
      </c>
      <c r="Z4627" s="30" t="s">
        <v>556</v>
      </c>
      <c r="AA4627" s="31">
        <v>0</v>
      </c>
      <c r="AB4627" s="33" t="s">
        <v>284</v>
      </c>
      <c r="AC4627" s="48">
        <v>10</v>
      </c>
      <c r="AD4627" s="30">
        <v>1</v>
      </c>
      <c r="AE4627" s="30">
        <v>0</v>
      </c>
      <c r="AF4627" s="46" t="str">
        <f>IFERROR(VLOOKUP(U4627,Acronym!$A:$B, 2, FALSE), "Ot")</f>
        <v>L</v>
      </c>
      <c r="AG4627" s="47" t="s">
        <v>714</v>
      </c>
      <c r="AH4627" s="46" t="str">
        <f>VLOOKUP(AG4627,Acronym!$A:$B,2, FALSE)</f>
        <v>VA</v>
      </c>
      <c r="AI4627" s="47" t="s">
        <v>423</v>
      </c>
      <c r="AJ4627" s="47" t="s">
        <v>11275</v>
      </c>
    </row>
    <row r="4628" spans="1:36">
      <c r="A4628" s="30">
        <v>19206268</v>
      </c>
      <c r="B4628" s="31" t="s">
        <v>421</v>
      </c>
      <c r="C4628" s="39" t="s">
        <v>16416</v>
      </c>
      <c r="D4628" s="30">
        <v>1534872</v>
      </c>
      <c r="E4628" s="39" t="s">
        <v>9208</v>
      </c>
      <c r="F4628" s="50">
        <v>40874</v>
      </c>
      <c r="G4628" s="32">
        <v>3500</v>
      </c>
      <c r="H4628" s="31" t="s">
        <v>424</v>
      </c>
      <c r="I4628" s="31" t="s">
        <v>425</v>
      </c>
      <c r="J4628" s="32">
        <v>3500</v>
      </c>
      <c r="K4628" s="32">
        <v>3500</v>
      </c>
      <c r="L4628" s="50">
        <v>40918</v>
      </c>
      <c r="M4628" s="31" t="s">
        <v>8727</v>
      </c>
      <c r="N4628" s="31" t="s">
        <v>789</v>
      </c>
      <c r="O4628" s="31" t="s">
        <v>789</v>
      </c>
      <c r="P4628" s="39" t="s">
        <v>422</v>
      </c>
      <c r="Q4628" s="39" t="s">
        <v>555</v>
      </c>
      <c r="R4628" s="41" t="s">
        <v>542</v>
      </c>
      <c r="S4628" s="31">
        <v>1</v>
      </c>
      <c r="T4628" s="39" t="s">
        <v>283</v>
      </c>
      <c r="U4628" s="39" t="s">
        <v>435</v>
      </c>
      <c r="V4628" s="39" t="s">
        <v>76</v>
      </c>
      <c r="W4628" s="39" t="s">
        <v>544</v>
      </c>
      <c r="X4628" s="42" t="s">
        <v>544</v>
      </c>
      <c r="Y4628" s="50">
        <v>40926</v>
      </c>
      <c r="Z4628" s="30" t="s">
        <v>556</v>
      </c>
      <c r="AA4628" s="31">
        <v>1</v>
      </c>
      <c r="AB4628" s="33" t="s">
        <v>282</v>
      </c>
      <c r="AC4628" s="48">
        <v>6</v>
      </c>
      <c r="AD4628" s="30">
        <v>0</v>
      </c>
      <c r="AE4628" s="30">
        <v>0</v>
      </c>
      <c r="AF4628" s="46" t="str">
        <f>IFERROR(VLOOKUP(U4628,Acronym!$A:$B, 2, FALSE), "Ot")</f>
        <v>WM</v>
      </c>
      <c r="AG4628" s="47" t="s">
        <v>714</v>
      </c>
      <c r="AH4628" s="46" t="str">
        <f>VLOOKUP(AG4628,Acronym!$A:$B,2, FALSE)</f>
        <v>VA</v>
      </c>
      <c r="AI4628" s="47" t="s">
        <v>435</v>
      </c>
      <c r="AJ4628" s="47" t="s">
        <v>10179</v>
      </c>
    </row>
    <row r="4629" spans="1:36">
      <c r="A4629" s="30">
        <v>19206918</v>
      </c>
      <c r="B4629" s="31" t="s">
        <v>421</v>
      </c>
      <c r="C4629" s="39" t="s">
        <v>16417</v>
      </c>
      <c r="D4629" s="30">
        <v>10399518</v>
      </c>
      <c r="E4629" s="39" t="s">
        <v>9209</v>
      </c>
      <c r="F4629" s="50">
        <v>40874</v>
      </c>
      <c r="G4629" s="32">
        <v>9390</v>
      </c>
      <c r="H4629" s="31" t="s">
        <v>424</v>
      </c>
      <c r="I4629" s="31" t="s">
        <v>425</v>
      </c>
      <c r="J4629" s="32">
        <v>9390</v>
      </c>
      <c r="K4629" s="32">
        <v>9390</v>
      </c>
      <c r="L4629" s="50">
        <v>40914</v>
      </c>
      <c r="M4629" s="31" t="s">
        <v>8727</v>
      </c>
      <c r="N4629" s="31" t="s">
        <v>789</v>
      </c>
      <c r="O4629" s="31" t="s">
        <v>789</v>
      </c>
      <c r="P4629" s="39" t="s">
        <v>422</v>
      </c>
      <c r="Q4629" s="39" t="s">
        <v>555</v>
      </c>
      <c r="R4629" s="41" t="s">
        <v>542</v>
      </c>
      <c r="S4629" s="31">
        <v>1</v>
      </c>
      <c r="T4629" s="39" t="s">
        <v>281</v>
      </c>
      <c r="U4629" s="39" t="s">
        <v>446</v>
      </c>
      <c r="V4629" s="39" t="s">
        <v>308</v>
      </c>
      <c r="W4629" s="39" t="s">
        <v>55</v>
      </c>
      <c r="X4629" s="42" t="s">
        <v>55</v>
      </c>
      <c r="Y4629" s="50">
        <v>40919</v>
      </c>
      <c r="Z4629" s="30" t="s">
        <v>557</v>
      </c>
      <c r="AA4629" s="31">
        <v>1</v>
      </c>
      <c r="AB4629" s="33" t="s">
        <v>282</v>
      </c>
      <c r="AC4629" s="48">
        <v>6</v>
      </c>
      <c r="AD4629" s="30">
        <v>1</v>
      </c>
      <c r="AE4629" s="30">
        <v>0</v>
      </c>
      <c r="AF4629" s="46" t="str">
        <f>IFERROR(VLOOKUP(U4629,Acronym!$A:$B, 2, FALSE), "Ot")</f>
        <v>SE</v>
      </c>
      <c r="AG4629" s="47" t="s">
        <v>715</v>
      </c>
      <c r="AH4629" s="46" t="str">
        <f>VLOOKUP(AG4629,Acronym!$A:$B,2, FALSE)</f>
        <v>TH</v>
      </c>
      <c r="AI4629" s="47" t="s">
        <v>446</v>
      </c>
      <c r="AJ4629" s="47" t="s">
        <v>10180</v>
      </c>
    </row>
    <row r="4630" spans="1:36">
      <c r="A4630" s="30">
        <v>19207058</v>
      </c>
      <c r="B4630" s="31" t="s">
        <v>421</v>
      </c>
      <c r="C4630" s="39" t="s">
        <v>16418</v>
      </c>
      <c r="D4630" s="30">
        <v>15508582</v>
      </c>
      <c r="E4630" s="39" t="s">
        <v>9210</v>
      </c>
      <c r="F4630" s="50">
        <v>40874</v>
      </c>
      <c r="G4630" s="32">
        <v>8361</v>
      </c>
      <c r="H4630" s="31" t="s">
        <v>424</v>
      </c>
      <c r="I4630" s="31" t="s">
        <v>425</v>
      </c>
      <c r="J4630" s="32">
        <v>8361</v>
      </c>
      <c r="K4630" s="32">
        <v>8361</v>
      </c>
      <c r="L4630" s="50">
        <v>40914</v>
      </c>
      <c r="M4630" s="31" t="s">
        <v>8727</v>
      </c>
      <c r="N4630" s="31" t="s">
        <v>789</v>
      </c>
      <c r="O4630" s="31" t="s">
        <v>789</v>
      </c>
      <c r="P4630" s="39" t="s">
        <v>422</v>
      </c>
      <c r="Q4630" s="39" t="s">
        <v>555</v>
      </c>
      <c r="R4630" s="41" t="s">
        <v>542</v>
      </c>
      <c r="S4630" s="31">
        <v>1</v>
      </c>
      <c r="T4630" s="39" t="s">
        <v>281</v>
      </c>
      <c r="U4630" s="39" t="s">
        <v>446</v>
      </c>
      <c r="V4630" s="39" t="s">
        <v>308</v>
      </c>
      <c r="W4630" s="39" t="s">
        <v>55</v>
      </c>
      <c r="X4630" s="42" t="s">
        <v>55</v>
      </c>
      <c r="Y4630" s="50">
        <v>40945</v>
      </c>
      <c r="Z4630" s="30" t="s">
        <v>556</v>
      </c>
      <c r="AA4630" s="31">
        <v>1</v>
      </c>
      <c r="AB4630" s="33" t="s">
        <v>282</v>
      </c>
      <c r="AC4630" s="48">
        <v>6</v>
      </c>
      <c r="AD4630" s="30">
        <v>1</v>
      </c>
      <c r="AE4630" s="30">
        <v>0</v>
      </c>
      <c r="AF4630" s="46" t="str">
        <f>IFERROR(VLOOKUP(U4630,Acronym!$A:$B, 2, FALSE), "Ot")</f>
        <v>SE</v>
      </c>
      <c r="AG4630" s="47" t="s">
        <v>714</v>
      </c>
      <c r="AH4630" s="46" t="str">
        <f>VLOOKUP(AG4630,Acronym!$A:$B,2, FALSE)</f>
        <v>VA</v>
      </c>
      <c r="AI4630" s="47" t="s">
        <v>446</v>
      </c>
      <c r="AJ4630" s="47" t="s">
        <v>10181</v>
      </c>
    </row>
    <row r="4631" spans="1:36">
      <c r="A4631" s="30">
        <v>19207178</v>
      </c>
      <c r="B4631" s="31" t="s">
        <v>421</v>
      </c>
      <c r="C4631" s="39" t="s">
        <v>16419</v>
      </c>
      <c r="D4631" s="30">
        <v>1861582</v>
      </c>
      <c r="E4631" s="39" t="s">
        <v>8182</v>
      </c>
      <c r="F4631" s="50">
        <v>40875</v>
      </c>
      <c r="G4631" s="32">
        <v>9540</v>
      </c>
      <c r="H4631" s="31" t="s">
        <v>177</v>
      </c>
      <c r="I4631" s="31" t="s">
        <v>174</v>
      </c>
      <c r="J4631" s="32">
        <v>0</v>
      </c>
      <c r="K4631" s="32">
        <v>0</v>
      </c>
      <c r="L4631" s="50">
        <v>40876</v>
      </c>
      <c r="M4631" s="31" t="s">
        <v>5887</v>
      </c>
      <c r="N4631" s="31" t="s">
        <v>789</v>
      </c>
      <c r="O4631" s="31" t="s">
        <v>789</v>
      </c>
      <c r="P4631" s="39" t="s">
        <v>422</v>
      </c>
      <c r="Q4631" s="39" t="s">
        <v>555</v>
      </c>
      <c r="R4631" s="41" t="s">
        <v>542</v>
      </c>
      <c r="S4631" s="31" t="s">
        <v>421</v>
      </c>
      <c r="T4631" s="39" t="s">
        <v>281</v>
      </c>
      <c r="U4631" s="39" t="s">
        <v>436</v>
      </c>
      <c r="V4631" s="39" t="s">
        <v>235</v>
      </c>
      <c r="W4631" s="39" t="s">
        <v>478</v>
      </c>
      <c r="X4631" s="42" t="s">
        <v>235</v>
      </c>
      <c r="Y4631" s="50" t="s">
        <v>421</v>
      </c>
      <c r="Z4631" s="30" t="s">
        <v>556</v>
      </c>
      <c r="AA4631" s="31">
        <v>0</v>
      </c>
      <c r="AB4631" s="33" t="s">
        <v>282</v>
      </c>
      <c r="AC4631" s="48">
        <v>0</v>
      </c>
      <c r="AD4631" s="30">
        <v>1</v>
      </c>
      <c r="AE4631" s="30">
        <v>1</v>
      </c>
      <c r="AF4631" s="46" t="str">
        <f>IFERROR(VLOOKUP(U4631,Acronym!$A:$B, 2, FALSE), "Ot")</f>
        <v>SW</v>
      </c>
      <c r="AG4631" s="47" t="s">
        <v>718</v>
      </c>
      <c r="AH4631" s="46" t="str">
        <f>VLOOKUP(AG4631,Acronym!$A:$B,2, FALSE)</f>
        <v>LI</v>
      </c>
      <c r="AI4631" s="47" t="s">
        <v>436</v>
      </c>
      <c r="AJ4631" s="47" t="s">
        <v>8707</v>
      </c>
    </row>
    <row r="4632" spans="1:36">
      <c r="A4632" s="30">
        <v>19207317</v>
      </c>
      <c r="B4632" s="31" t="s">
        <v>421</v>
      </c>
      <c r="C4632" s="39" t="s">
        <v>16420</v>
      </c>
      <c r="D4632" s="30">
        <v>19207315</v>
      </c>
      <c r="E4632" s="39" t="s">
        <v>9211</v>
      </c>
      <c r="F4632" s="50">
        <v>40874</v>
      </c>
      <c r="G4632" s="32">
        <v>5370</v>
      </c>
      <c r="H4632" s="31" t="s">
        <v>424</v>
      </c>
      <c r="I4632" s="31" t="s">
        <v>425</v>
      </c>
      <c r="J4632" s="32">
        <v>5370</v>
      </c>
      <c r="K4632" s="32">
        <v>5370</v>
      </c>
      <c r="L4632" s="50">
        <v>40913</v>
      </c>
      <c r="M4632" s="31" t="s">
        <v>8727</v>
      </c>
      <c r="N4632" s="31" t="s">
        <v>789</v>
      </c>
      <c r="O4632" s="31" t="s">
        <v>789</v>
      </c>
      <c r="P4632" s="39" t="s">
        <v>422</v>
      </c>
      <c r="Q4632" s="39" t="s">
        <v>555</v>
      </c>
      <c r="R4632" s="41" t="s">
        <v>542</v>
      </c>
      <c r="S4632" s="31">
        <v>1</v>
      </c>
      <c r="T4632" s="39" t="s">
        <v>281</v>
      </c>
      <c r="U4632" s="39" t="s">
        <v>426</v>
      </c>
      <c r="V4632" s="39" t="s">
        <v>452</v>
      </c>
      <c r="W4632" s="39" t="s">
        <v>285</v>
      </c>
      <c r="X4632" s="42" t="s">
        <v>452</v>
      </c>
      <c r="Y4632" s="50">
        <v>40946</v>
      </c>
      <c r="Z4632" s="30" t="s">
        <v>557</v>
      </c>
      <c r="AA4632" s="31">
        <v>1</v>
      </c>
      <c r="AB4632" s="33" t="s">
        <v>282</v>
      </c>
      <c r="AC4632" s="48">
        <v>6</v>
      </c>
      <c r="AD4632" s="30">
        <v>1</v>
      </c>
      <c r="AE4632" s="30">
        <v>0</v>
      </c>
      <c r="AF4632" s="46" t="str">
        <f>IFERROR(VLOOKUP(U4632,Acronym!$A:$B, 2, FALSE), "Ot")</f>
        <v>NW</v>
      </c>
      <c r="AG4632" s="47" t="s">
        <v>716</v>
      </c>
      <c r="AH4632" s="46" t="str">
        <f>VLOOKUP(AG4632,Acronym!$A:$B,2, FALSE)</f>
        <v>MU</v>
      </c>
      <c r="AI4632" s="47" t="s">
        <v>426</v>
      </c>
      <c r="AJ4632" s="47" t="s">
        <v>10182</v>
      </c>
    </row>
    <row r="4633" spans="1:36">
      <c r="A4633" s="30">
        <v>19207384</v>
      </c>
      <c r="B4633" s="31" t="s">
        <v>421</v>
      </c>
      <c r="C4633" s="39" t="s">
        <v>16421</v>
      </c>
      <c r="D4633" s="30">
        <v>16379278</v>
      </c>
      <c r="E4633" s="39" t="s">
        <v>9212</v>
      </c>
      <c r="F4633" s="50">
        <v>40874</v>
      </c>
      <c r="G4633" s="32">
        <v>1395</v>
      </c>
      <c r="H4633" s="31" t="s">
        <v>424</v>
      </c>
      <c r="I4633" s="31" t="s">
        <v>425</v>
      </c>
      <c r="J4633" s="32">
        <v>1395</v>
      </c>
      <c r="K4633" s="32">
        <v>1395</v>
      </c>
      <c r="L4633" s="50">
        <v>40925</v>
      </c>
      <c r="M4633" s="31" t="s">
        <v>8727</v>
      </c>
      <c r="N4633" s="31" t="s">
        <v>789</v>
      </c>
      <c r="O4633" s="31" t="s">
        <v>789</v>
      </c>
      <c r="P4633" s="39" t="s">
        <v>422</v>
      </c>
      <c r="Q4633" s="39" t="s">
        <v>555</v>
      </c>
      <c r="R4633" s="41" t="s">
        <v>542</v>
      </c>
      <c r="S4633" s="31">
        <v>1</v>
      </c>
      <c r="T4633" s="39" t="s">
        <v>281</v>
      </c>
      <c r="U4633" s="39" t="s">
        <v>430</v>
      </c>
      <c r="V4633" s="39" t="s">
        <v>130</v>
      </c>
      <c r="W4633" s="39" t="s">
        <v>319</v>
      </c>
      <c r="X4633" s="42" t="s">
        <v>320</v>
      </c>
      <c r="Y4633" s="50">
        <v>40935</v>
      </c>
      <c r="Z4633" s="30" t="s">
        <v>557</v>
      </c>
      <c r="AA4633" s="31">
        <v>1</v>
      </c>
      <c r="AB4633" s="33" t="s">
        <v>282</v>
      </c>
      <c r="AC4633" s="48">
        <v>7</v>
      </c>
      <c r="AD4633" s="30">
        <v>0</v>
      </c>
      <c r="AE4633" s="30">
        <v>0</v>
      </c>
      <c r="AF4633" s="46" t="str">
        <f>IFERROR(VLOOKUP(U4633,Acronym!$A:$B, 2, FALSE), "Ot")</f>
        <v>Y</v>
      </c>
      <c r="AG4633" s="47" t="s">
        <v>715</v>
      </c>
      <c r="AH4633" s="46" t="str">
        <f>VLOOKUP(AG4633,Acronym!$A:$B,2, FALSE)</f>
        <v>TH</v>
      </c>
      <c r="AI4633" s="47" t="s">
        <v>720</v>
      </c>
      <c r="AJ4633" s="47" t="s">
        <v>10183</v>
      </c>
    </row>
    <row r="4634" spans="1:36">
      <c r="A4634" s="30">
        <v>19207492</v>
      </c>
      <c r="B4634" s="31" t="s">
        <v>421</v>
      </c>
      <c r="C4634" s="39" t="s">
        <v>16422</v>
      </c>
      <c r="D4634" s="30">
        <v>19207490</v>
      </c>
      <c r="E4634" s="39" t="s">
        <v>9213</v>
      </c>
      <c r="F4634" s="50">
        <v>40874</v>
      </c>
      <c r="G4634" s="32">
        <v>1000</v>
      </c>
      <c r="H4634" s="31" t="s">
        <v>424</v>
      </c>
      <c r="I4634" s="31" t="s">
        <v>174</v>
      </c>
      <c r="J4634" s="32">
        <v>0</v>
      </c>
      <c r="K4634" s="32">
        <v>0</v>
      </c>
      <c r="L4634" s="50">
        <v>40919</v>
      </c>
      <c r="M4634" s="31" t="s">
        <v>8727</v>
      </c>
      <c r="N4634" s="31" t="s">
        <v>789</v>
      </c>
      <c r="O4634" s="31" t="s">
        <v>789</v>
      </c>
      <c r="P4634" s="39" t="s">
        <v>422</v>
      </c>
      <c r="Q4634" s="39" t="s">
        <v>555</v>
      </c>
      <c r="R4634" s="41" t="s">
        <v>542</v>
      </c>
      <c r="S4634" s="31" t="s">
        <v>421</v>
      </c>
      <c r="T4634" s="39" t="s">
        <v>281</v>
      </c>
      <c r="U4634" s="39" t="s">
        <v>423</v>
      </c>
      <c r="V4634" s="39" t="s">
        <v>376</v>
      </c>
      <c r="W4634" s="39" t="s">
        <v>175</v>
      </c>
      <c r="X4634" s="42" t="s">
        <v>125</v>
      </c>
      <c r="Y4634" s="50" t="s">
        <v>421</v>
      </c>
      <c r="Z4634" s="30" t="s">
        <v>556</v>
      </c>
      <c r="AA4634" s="31">
        <v>0</v>
      </c>
      <c r="AB4634" s="33" t="s">
        <v>282</v>
      </c>
      <c r="AC4634" s="48">
        <v>6</v>
      </c>
      <c r="AD4634" s="30">
        <v>0</v>
      </c>
      <c r="AE4634" s="30">
        <v>0</v>
      </c>
      <c r="AF4634" s="46" t="str">
        <f>IFERROR(VLOOKUP(U4634,Acronym!$A:$B, 2, FALSE), "Ot")</f>
        <v>L</v>
      </c>
      <c r="AG4634" s="47" t="s">
        <v>714</v>
      </c>
      <c r="AH4634" s="46" t="str">
        <f>VLOOKUP(AG4634,Acronym!$A:$B,2, FALSE)</f>
        <v>VA</v>
      </c>
      <c r="AI4634" s="47" t="s">
        <v>423</v>
      </c>
      <c r="AJ4634" s="47" t="s">
        <v>10184</v>
      </c>
    </row>
    <row r="4635" spans="1:36">
      <c r="A4635" s="30">
        <v>19208279</v>
      </c>
      <c r="B4635" s="31" t="s">
        <v>421</v>
      </c>
      <c r="C4635" s="39" t="s">
        <v>16423</v>
      </c>
      <c r="D4635" s="30">
        <v>19208272</v>
      </c>
      <c r="E4635" s="39" t="s">
        <v>8183</v>
      </c>
      <c r="F4635" s="50">
        <v>40873</v>
      </c>
      <c r="G4635" s="32">
        <v>9500</v>
      </c>
      <c r="H4635" s="31" t="s">
        <v>177</v>
      </c>
      <c r="I4635" s="31" t="s">
        <v>174</v>
      </c>
      <c r="J4635" s="32">
        <v>0</v>
      </c>
      <c r="K4635" s="32">
        <v>0</v>
      </c>
      <c r="L4635" s="50">
        <v>40877</v>
      </c>
      <c r="M4635" s="31" t="s">
        <v>5887</v>
      </c>
      <c r="N4635" s="31" t="s">
        <v>789</v>
      </c>
      <c r="O4635" s="31" t="s">
        <v>789</v>
      </c>
      <c r="P4635" s="39" t="s">
        <v>422</v>
      </c>
      <c r="Q4635" s="39" t="s">
        <v>555</v>
      </c>
      <c r="R4635" s="41" t="s">
        <v>542</v>
      </c>
      <c r="S4635" s="31" t="s">
        <v>421</v>
      </c>
      <c r="T4635" s="39" t="s">
        <v>283</v>
      </c>
      <c r="U4635" s="39" t="s">
        <v>430</v>
      </c>
      <c r="V4635" s="39" t="s">
        <v>8184</v>
      </c>
      <c r="W4635" s="39" t="s">
        <v>142</v>
      </c>
      <c r="X4635" s="42" t="s">
        <v>142</v>
      </c>
      <c r="Y4635" s="50" t="s">
        <v>421</v>
      </c>
      <c r="Z4635" s="30" t="s">
        <v>556</v>
      </c>
      <c r="AA4635" s="31">
        <v>0</v>
      </c>
      <c r="AB4635" s="33" t="s">
        <v>282</v>
      </c>
      <c r="AC4635" s="48">
        <v>1</v>
      </c>
      <c r="AD4635" s="30">
        <v>1</v>
      </c>
      <c r="AE4635" s="30">
        <v>1</v>
      </c>
      <c r="AF4635" s="46" t="str">
        <f>IFERROR(VLOOKUP(U4635,Acronym!$A:$B, 2, FALSE), "Ot")</f>
        <v>Y</v>
      </c>
      <c r="AG4635" s="47" t="s">
        <v>714</v>
      </c>
      <c r="AH4635" s="46" t="str">
        <f>VLOOKUP(AG4635,Acronym!$A:$B,2, FALSE)</f>
        <v>VA</v>
      </c>
      <c r="AI4635" s="47" t="s">
        <v>720</v>
      </c>
      <c r="AJ4635" s="47" t="s">
        <v>8708</v>
      </c>
    </row>
    <row r="4636" spans="1:36">
      <c r="A4636" s="30">
        <v>19208354</v>
      </c>
      <c r="B4636" s="31" t="s">
        <v>421</v>
      </c>
      <c r="C4636" s="39" t="s">
        <v>16424</v>
      </c>
      <c r="D4636" s="30">
        <v>19208347</v>
      </c>
      <c r="E4636" s="39" t="s">
        <v>9214</v>
      </c>
      <c r="F4636" s="50">
        <v>40875</v>
      </c>
      <c r="G4636" s="32">
        <v>5100</v>
      </c>
      <c r="H4636" s="31" t="s">
        <v>424</v>
      </c>
      <c r="I4636" s="31" t="s">
        <v>425</v>
      </c>
      <c r="J4636" s="32">
        <v>5100</v>
      </c>
      <c r="K4636" s="32">
        <v>5100</v>
      </c>
      <c r="L4636" s="50">
        <v>40932</v>
      </c>
      <c r="M4636" s="31" t="s">
        <v>8727</v>
      </c>
      <c r="N4636" s="31" t="s">
        <v>789</v>
      </c>
      <c r="O4636" s="31" t="s">
        <v>789</v>
      </c>
      <c r="P4636" s="39" t="s">
        <v>422</v>
      </c>
      <c r="Q4636" s="39" t="s">
        <v>555</v>
      </c>
      <c r="R4636" s="41" t="s">
        <v>542</v>
      </c>
      <c r="S4636" s="31">
        <v>1</v>
      </c>
      <c r="T4636" s="39" t="s">
        <v>283</v>
      </c>
      <c r="U4636" s="39" t="s">
        <v>426</v>
      </c>
      <c r="V4636" s="39" t="s">
        <v>522</v>
      </c>
      <c r="W4636" s="39" t="s">
        <v>504</v>
      </c>
      <c r="X4636" s="42" t="s">
        <v>547</v>
      </c>
      <c r="Y4636" s="50">
        <v>40968</v>
      </c>
      <c r="Z4636" s="30" t="s">
        <v>557</v>
      </c>
      <c r="AA4636" s="31">
        <v>1</v>
      </c>
      <c r="AB4636" s="33" t="s">
        <v>282</v>
      </c>
      <c r="AC4636" s="48">
        <v>8</v>
      </c>
      <c r="AD4636" s="30">
        <v>0</v>
      </c>
      <c r="AE4636" s="30">
        <v>0</v>
      </c>
      <c r="AF4636" s="46" t="str">
        <f>IFERROR(VLOOKUP(U4636,Acronym!$A:$B, 2, FALSE), "Ot")</f>
        <v>NW</v>
      </c>
      <c r="AG4636" s="47" t="s">
        <v>714</v>
      </c>
      <c r="AH4636" s="46" t="str">
        <f>VLOOKUP(AG4636,Acronym!$A:$B,2, FALSE)</f>
        <v>VA</v>
      </c>
      <c r="AI4636" s="47" t="s">
        <v>426</v>
      </c>
      <c r="AJ4636" s="47" t="s">
        <v>10185</v>
      </c>
    </row>
    <row r="4637" spans="1:36">
      <c r="A4637" s="30">
        <v>19208618</v>
      </c>
      <c r="B4637" s="31" t="s">
        <v>421</v>
      </c>
      <c r="C4637" s="39" t="s">
        <v>16425</v>
      </c>
      <c r="D4637" s="30">
        <v>19208611</v>
      </c>
      <c r="E4637" s="39" t="s">
        <v>9215</v>
      </c>
      <c r="F4637" s="50">
        <v>40872</v>
      </c>
      <c r="G4637" s="32">
        <v>9815</v>
      </c>
      <c r="H4637" s="31" t="s">
        <v>424</v>
      </c>
      <c r="I4637" s="31" t="s">
        <v>174</v>
      </c>
      <c r="J4637" s="32">
        <v>9815</v>
      </c>
      <c r="K4637" s="32">
        <v>0</v>
      </c>
      <c r="L4637" s="50">
        <v>40913</v>
      </c>
      <c r="M4637" s="31" t="s">
        <v>8727</v>
      </c>
      <c r="N4637" s="31" t="s">
        <v>789</v>
      </c>
      <c r="O4637" s="31" t="s">
        <v>789</v>
      </c>
      <c r="P4637" s="39" t="s">
        <v>422</v>
      </c>
      <c r="Q4637" s="39" t="s">
        <v>555</v>
      </c>
      <c r="R4637" s="41" t="s">
        <v>542</v>
      </c>
      <c r="S4637" s="31" t="s">
        <v>421</v>
      </c>
      <c r="T4637" s="39" t="s">
        <v>283</v>
      </c>
      <c r="U4637" s="39" t="s">
        <v>423</v>
      </c>
      <c r="V4637" s="39" t="s">
        <v>149</v>
      </c>
      <c r="W4637" s="39" t="s">
        <v>175</v>
      </c>
      <c r="X4637" s="42" t="s">
        <v>150</v>
      </c>
      <c r="Y4637" s="50" t="s">
        <v>421</v>
      </c>
      <c r="Z4637" s="30" t="s">
        <v>556</v>
      </c>
      <c r="AA4637" s="31">
        <v>0</v>
      </c>
      <c r="AB4637" s="33" t="s">
        <v>282</v>
      </c>
      <c r="AC4637" s="48">
        <v>6</v>
      </c>
      <c r="AD4637" s="30">
        <v>1</v>
      </c>
      <c r="AE4637" s="30">
        <v>0</v>
      </c>
      <c r="AF4637" s="46" t="str">
        <f>IFERROR(VLOOKUP(U4637,Acronym!$A:$B, 2, FALSE), "Ot")</f>
        <v>L</v>
      </c>
      <c r="AG4637" s="47" t="s">
        <v>717</v>
      </c>
      <c r="AH4637" s="46" t="str">
        <f>VLOOKUP(AG4637,Acronym!$A:$B,2, FALSE)</f>
        <v>CA</v>
      </c>
      <c r="AI4637" s="47" t="s">
        <v>423</v>
      </c>
      <c r="AJ4637" s="47" t="s">
        <v>10186</v>
      </c>
    </row>
    <row r="4638" spans="1:36">
      <c r="A4638" s="30">
        <v>19208864</v>
      </c>
      <c r="B4638" s="31" t="s">
        <v>421</v>
      </c>
      <c r="C4638" s="39" t="s">
        <v>16426</v>
      </c>
      <c r="D4638" s="30">
        <v>1628861</v>
      </c>
      <c r="E4638" s="39" t="s">
        <v>9216</v>
      </c>
      <c r="F4638" s="50">
        <v>40872</v>
      </c>
      <c r="G4638" s="32">
        <v>10000</v>
      </c>
      <c r="H4638" s="31" t="s">
        <v>177</v>
      </c>
      <c r="I4638" s="31" t="s">
        <v>174</v>
      </c>
      <c r="J4638" s="32">
        <v>0</v>
      </c>
      <c r="K4638" s="32">
        <v>0</v>
      </c>
      <c r="L4638" s="50">
        <v>40878</v>
      </c>
      <c r="M4638" s="31" t="s">
        <v>5887</v>
      </c>
      <c r="N4638" s="31" t="s">
        <v>789</v>
      </c>
      <c r="O4638" s="31" t="s">
        <v>789</v>
      </c>
      <c r="P4638" s="39" t="s">
        <v>422</v>
      </c>
      <c r="Q4638" s="39" t="s">
        <v>555</v>
      </c>
      <c r="R4638" s="41" t="s">
        <v>542</v>
      </c>
      <c r="S4638" s="31" t="s">
        <v>421</v>
      </c>
      <c r="T4638" s="39" t="s">
        <v>283</v>
      </c>
      <c r="U4638" s="39" t="s">
        <v>436</v>
      </c>
      <c r="V4638" s="39" t="s">
        <v>6072</v>
      </c>
      <c r="W4638" s="39" t="s">
        <v>478</v>
      </c>
      <c r="X4638" s="42" t="s">
        <v>6178</v>
      </c>
      <c r="Y4638" s="50" t="s">
        <v>421</v>
      </c>
      <c r="Z4638" s="30" t="s">
        <v>557</v>
      </c>
      <c r="AA4638" s="31">
        <v>0</v>
      </c>
      <c r="AB4638" s="33" t="s">
        <v>282</v>
      </c>
      <c r="AC4638" s="48">
        <v>1</v>
      </c>
      <c r="AD4638" s="30">
        <v>1</v>
      </c>
      <c r="AE4638" s="30">
        <v>1</v>
      </c>
      <c r="AF4638" s="46" t="str">
        <f>IFERROR(VLOOKUP(U4638,Acronym!$A:$B, 2, FALSE), "Ot")</f>
        <v>SW</v>
      </c>
      <c r="AG4638" s="47" t="s">
        <v>721</v>
      </c>
      <c r="AH4638" s="46" t="str">
        <f>VLOOKUP(AG4638,Acronym!$A:$B,2, FALSE)</f>
        <v>NA</v>
      </c>
      <c r="AI4638" s="47" t="s">
        <v>436</v>
      </c>
      <c r="AJ4638" s="47" t="s">
        <v>10187</v>
      </c>
    </row>
    <row r="4639" spans="1:36">
      <c r="A4639" s="30">
        <v>19208963</v>
      </c>
      <c r="B4639" s="31" t="s">
        <v>421</v>
      </c>
      <c r="C4639" s="39" t="s">
        <v>16427</v>
      </c>
      <c r="D4639" s="30">
        <v>18843736</v>
      </c>
      <c r="E4639" s="39" t="s">
        <v>9217</v>
      </c>
      <c r="F4639" s="50">
        <v>40874</v>
      </c>
      <c r="G4639" s="32">
        <v>3000</v>
      </c>
      <c r="H4639" s="31" t="s">
        <v>424</v>
      </c>
      <c r="I4639" s="31" t="s">
        <v>174</v>
      </c>
      <c r="J4639" s="32">
        <v>0</v>
      </c>
      <c r="K4639" s="32">
        <v>0</v>
      </c>
      <c r="L4639" s="50">
        <v>40914</v>
      </c>
      <c r="M4639" s="31" t="s">
        <v>8727</v>
      </c>
      <c r="N4639" s="31" t="s">
        <v>789</v>
      </c>
      <c r="O4639" s="31" t="s">
        <v>789</v>
      </c>
      <c r="P4639" s="39" t="s">
        <v>422</v>
      </c>
      <c r="Q4639" s="39" t="s">
        <v>555</v>
      </c>
      <c r="R4639" s="41" t="s">
        <v>542</v>
      </c>
      <c r="S4639" s="31" t="s">
        <v>421</v>
      </c>
      <c r="T4639" s="39" t="s">
        <v>283</v>
      </c>
      <c r="U4639" s="39" t="s">
        <v>446</v>
      </c>
      <c r="V4639" s="39" t="s">
        <v>138</v>
      </c>
      <c r="W4639" s="39" t="s">
        <v>372</v>
      </c>
      <c r="X4639" s="42" t="s">
        <v>138</v>
      </c>
      <c r="Y4639" s="50" t="s">
        <v>421</v>
      </c>
      <c r="Z4639" s="30" t="s">
        <v>556</v>
      </c>
      <c r="AA4639" s="31">
        <v>0</v>
      </c>
      <c r="AB4639" s="33" t="s">
        <v>282</v>
      </c>
      <c r="AC4639" s="48">
        <v>6</v>
      </c>
      <c r="AD4639" s="30">
        <v>1</v>
      </c>
      <c r="AE4639" s="30">
        <v>0</v>
      </c>
      <c r="AF4639" s="46" t="str">
        <f>IFERROR(VLOOKUP(U4639,Acronym!$A:$B, 2, FALSE), "Ot")</f>
        <v>SE</v>
      </c>
      <c r="AG4639" s="47" t="s">
        <v>717</v>
      </c>
      <c r="AH4639" s="46" t="str">
        <f>VLOOKUP(AG4639,Acronym!$A:$B,2, FALSE)</f>
        <v>CA</v>
      </c>
      <c r="AI4639" s="47" t="s">
        <v>446</v>
      </c>
      <c r="AJ4639" s="47" t="s">
        <v>10188</v>
      </c>
    </row>
    <row r="4640" spans="1:36">
      <c r="A4640" s="30">
        <v>19209190</v>
      </c>
      <c r="B4640" s="31" t="s">
        <v>421</v>
      </c>
      <c r="C4640" s="39" t="s">
        <v>16428</v>
      </c>
      <c r="D4640" s="30">
        <v>1845067</v>
      </c>
      <c r="E4640" s="39" t="s">
        <v>9218</v>
      </c>
      <c r="F4640" s="50">
        <v>40873</v>
      </c>
      <c r="G4640" s="32">
        <v>6450</v>
      </c>
      <c r="H4640" s="31" t="s">
        <v>424</v>
      </c>
      <c r="I4640" s="31" t="s">
        <v>174</v>
      </c>
      <c r="J4640" s="32">
        <v>6450</v>
      </c>
      <c r="K4640" s="32">
        <v>0</v>
      </c>
      <c r="L4640" s="50">
        <v>40913</v>
      </c>
      <c r="M4640" s="31" t="s">
        <v>8727</v>
      </c>
      <c r="N4640" s="31" t="s">
        <v>789</v>
      </c>
      <c r="O4640" s="31" t="s">
        <v>789</v>
      </c>
      <c r="P4640" s="39" t="s">
        <v>422</v>
      </c>
      <c r="Q4640" s="39" t="s">
        <v>555</v>
      </c>
      <c r="R4640" s="41" t="s">
        <v>542</v>
      </c>
      <c r="S4640" s="31" t="s">
        <v>421</v>
      </c>
      <c r="T4640" s="39" t="s">
        <v>281</v>
      </c>
      <c r="U4640" s="39" t="s">
        <v>423</v>
      </c>
      <c r="V4640" s="39" t="s">
        <v>376</v>
      </c>
      <c r="W4640" s="39" t="s">
        <v>175</v>
      </c>
      <c r="X4640" s="42" t="s">
        <v>125</v>
      </c>
      <c r="Y4640" s="50" t="s">
        <v>421</v>
      </c>
      <c r="Z4640" s="30" t="s">
        <v>556</v>
      </c>
      <c r="AA4640" s="31">
        <v>0</v>
      </c>
      <c r="AB4640" s="33" t="s">
        <v>282</v>
      </c>
      <c r="AC4640" s="48">
        <v>6</v>
      </c>
      <c r="AD4640" s="30">
        <v>1</v>
      </c>
      <c r="AE4640" s="30">
        <v>0</v>
      </c>
      <c r="AF4640" s="46" t="str">
        <f>IFERROR(VLOOKUP(U4640,Acronym!$A:$B, 2, FALSE), "Ot")</f>
        <v>L</v>
      </c>
      <c r="AG4640" s="47" t="s">
        <v>714</v>
      </c>
      <c r="AH4640" s="46" t="str">
        <f>VLOOKUP(AG4640,Acronym!$A:$B,2, FALSE)</f>
        <v>VA</v>
      </c>
      <c r="AI4640" s="47" t="s">
        <v>423</v>
      </c>
      <c r="AJ4640" s="47" t="s">
        <v>10189</v>
      </c>
    </row>
    <row r="4641" spans="1:36">
      <c r="A4641" s="30">
        <v>19209390</v>
      </c>
      <c r="B4641" s="31" t="s">
        <v>421</v>
      </c>
      <c r="C4641" s="39" t="s">
        <v>16429</v>
      </c>
      <c r="D4641" s="30">
        <v>19209382</v>
      </c>
      <c r="E4641" s="39" t="s">
        <v>9219</v>
      </c>
      <c r="F4641" s="50">
        <v>40872</v>
      </c>
      <c r="G4641" s="32">
        <v>9840</v>
      </c>
      <c r="H4641" s="31" t="s">
        <v>424</v>
      </c>
      <c r="I4641" s="31" t="s">
        <v>174</v>
      </c>
      <c r="J4641" s="32">
        <v>9840</v>
      </c>
      <c r="K4641" s="32">
        <v>0</v>
      </c>
      <c r="L4641" s="50">
        <v>40913</v>
      </c>
      <c r="M4641" s="31" t="s">
        <v>8727</v>
      </c>
      <c r="N4641" s="31" t="s">
        <v>789</v>
      </c>
      <c r="O4641" s="31" t="s">
        <v>789</v>
      </c>
      <c r="P4641" s="39" t="s">
        <v>422</v>
      </c>
      <c r="Q4641" s="39" t="s">
        <v>555</v>
      </c>
      <c r="R4641" s="41" t="s">
        <v>542</v>
      </c>
      <c r="S4641" s="31" t="s">
        <v>421</v>
      </c>
      <c r="T4641" s="39" t="s">
        <v>283</v>
      </c>
      <c r="U4641" s="39" t="s">
        <v>423</v>
      </c>
      <c r="V4641" s="39" t="s">
        <v>87</v>
      </c>
      <c r="W4641" s="39" t="s">
        <v>175</v>
      </c>
      <c r="X4641" s="42" t="s">
        <v>150</v>
      </c>
      <c r="Y4641" s="50" t="s">
        <v>421</v>
      </c>
      <c r="Z4641" s="30" t="s">
        <v>556</v>
      </c>
      <c r="AA4641" s="31">
        <v>0</v>
      </c>
      <c r="AB4641" s="33" t="s">
        <v>282</v>
      </c>
      <c r="AC4641" s="48">
        <v>6</v>
      </c>
      <c r="AD4641" s="30">
        <v>1</v>
      </c>
      <c r="AE4641" s="30">
        <v>0</v>
      </c>
      <c r="AF4641" s="46" t="str">
        <f>IFERROR(VLOOKUP(U4641,Acronym!$A:$B, 2, FALSE), "Ot")</f>
        <v>L</v>
      </c>
      <c r="AG4641" s="47" t="s">
        <v>714</v>
      </c>
      <c r="AH4641" s="46" t="str">
        <f>VLOOKUP(AG4641,Acronym!$A:$B,2, FALSE)</f>
        <v>VA</v>
      </c>
      <c r="AI4641" s="47" t="s">
        <v>423</v>
      </c>
      <c r="AJ4641" s="47" t="s">
        <v>10190</v>
      </c>
    </row>
    <row r="4642" spans="1:36">
      <c r="A4642" s="30">
        <v>19209563</v>
      </c>
      <c r="B4642" s="31" t="s">
        <v>421</v>
      </c>
      <c r="C4642" s="39" t="s">
        <v>16430</v>
      </c>
      <c r="D4642" s="30">
        <v>19209556</v>
      </c>
      <c r="E4642" s="39" t="s">
        <v>8185</v>
      </c>
      <c r="F4642" s="50">
        <v>40872</v>
      </c>
      <c r="G4642" s="32">
        <v>5000</v>
      </c>
      <c r="H4642" s="31" t="s">
        <v>177</v>
      </c>
      <c r="I4642" s="31" t="s">
        <v>174</v>
      </c>
      <c r="J4642" s="32">
        <v>0</v>
      </c>
      <c r="K4642" s="32">
        <v>0</v>
      </c>
      <c r="L4642" s="50">
        <v>40877</v>
      </c>
      <c r="M4642" s="31" t="s">
        <v>5887</v>
      </c>
      <c r="N4642" s="31" t="s">
        <v>789</v>
      </c>
      <c r="O4642" s="31" t="s">
        <v>789</v>
      </c>
      <c r="P4642" s="39" t="s">
        <v>422</v>
      </c>
      <c r="Q4642" s="39" t="s">
        <v>555</v>
      </c>
      <c r="R4642" s="41" t="s">
        <v>542</v>
      </c>
      <c r="S4642" s="31" t="s">
        <v>421</v>
      </c>
      <c r="T4642" s="39" t="s">
        <v>283</v>
      </c>
      <c r="U4642" s="39" t="s">
        <v>431</v>
      </c>
      <c r="V4642" s="39" t="s">
        <v>195</v>
      </c>
      <c r="W4642" s="39" t="s">
        <v>335</v>
      </c>
      <c r="X4642" s="42" t="s">
        <v>196</v>
      </c>
      <c r="Y4642" s="50" t="s">
        <v>421</v>
      </c>
      <c r="Z4642" s="30" t="s">
        <v>556</v>
      </c>
      <c r="AA4642" s="31">
        <v>0</v>
      </c>
      <c r="AB4642" s="33" t="s">
        <v>282</v>
      </c>
      <c r="AC4642" s="48">
        <v>1</v>
      </c>
      <c r="AD4642" s="30">
        <v>1</v>
      </c>
      <c r="AE4642" s="30">
        <v>1</v>
      </c>
      <c r="AF4642" s="46" t="str">
        <f>IFERROR(VLOOKUP(U4642,Acronym!$A:$B, 2, FALSE), "Ot")</f>
        <v>NE</v>
      </c>
      <c r="AG4642" s="47" t="s">
        <v>715</v>
      </c>
      <c r="AH4642" s="46" t="str">
        <f>VLOOKUP(AG4642,Acronym!$A:$B,2, FALSE)</f>
        <v>TH</v>
      </c>
      <c r="AI4642" s="47" t="s">
        <v>431</v>
      </c>
      <c r="AJ4642" s="47" t="s">
        <v>8709</v>
      </c>
    </row>
    <row r="4643" spans="1:36">
      <c r="A4643" s="30">
        <v>19209678</v>
      </c>
      <c r="B4643" s="31" t="s">
        <v>421</v>
      </c>
      <c r="C4643" s="39" t="s">
        <v>16431</v>
      </c>
      <c r="D4643" s="30">
        <v>16929879</v>
      </c>
      <c r="E4643" s="39" t="s">
        <v>1076</v>
      </c>
      <c r="F4643" s="50">
        <v>40872</v>
      </c>
      <c r="G4643" s="32">
        <v>3500</v>
      </c>
      <c r="H4643" s="31" t="s">
        <v>177</v>
      </c>
      <c r="I4643" s="31" t="s">
        <v>174</v>
      </c>
      <c r="J4643" s="32">
        <v>0</v>
      </c>
      <c r="K4643" s="32">
        <v>0</v>
      </c>
      <c r="L4643" s="50">
        <v>40879</v>
      </c>
      <c r="M4643" s="31" t="s">
        <v>5887</v>
      </c>
      <c r="N4643" s="31" t="s">
        <v>789</v>
      </c>
      <c r="O4643" s="31" t="s">
        <v>789</v>
      </c>
      <c r="P4643" s="39" t="s">
        <v>422</v>
      </c>
      <c r="Q4643" s="39" t="s">
        <v>555</v>
      </c>
      <c r="R4643" s="41" t="s">
        <v>542</v>
      </c>
      <c r="S4643" s="31" t="s">
        <v>421</v>
      </c>
      <c r="T4643" s="39" t="s">
        <v>283</v>
      </c>
      <c r="U4643" s="39" t="s">
        <v>435</v>
      </c>
      <c r="V4643" s="39" t="s">
        <v>696</v>
      </c>
      <c r="W4643" s="39" t="s">
        <v>189</v>
      </c>
      <c r="X4643" s="42" t="s">
        <v>696</v>
      </c>
      <c r="Y4643" s="50" t="s">
        <v>421</v>
      </c>
      <c r="Z4643" s="30" t="s">
        <v>557</v>
      </c>
      <c r="AA4643" s="31">
        <v>0</v>
      </c>
      <c r="AB4643" s="33" t="s">
        <v>282</v>
      </c>
      <c r="AC4643" s="48">
        <v>1</v>
      </c>
      <c r="AD4643" s="30">
        <v>1</v>
      </c>
      <c r="AE4643" s="30">
        <v>1</v>
      </c>
      <c r="AF4643" s="46" t="str">
        <f>IFERROR(VLOOKUP(U4643,Acronym!$A:$B, 2, FALSE), "Ot")</f>
        <v>WM</v>
      </c>
      <c r="AG4643" s="47" t="s">
        <v>714</v>
      </c>
      <c r="AH4643" s="46" t="str">
        <f>VLOOKUP(AG4643,Acronym!$A:$B,2, FALSE)</f>
        <v>VA</v>
      </c>
      <c r="AI4643" s="47" t="s">
        <v>426</v>
      </c>
      <c r="AJ4643" s="47" t="s">
        <v>10191</v>
      </c>
    </row>
    <row r="4644" spans="1:36">
      <c r="A4644" s="30">
        <v>19211727</v>
      </c>
      <c r="B4644" s="31" t="s">
        <v>421</v>
      </c>
      <c r="C4644" s="39" t="s">
        <v>16432</v>
      </c>
      <c r="D4644" s="30">
        <v>1845207</v>
      </c>
      <c r="E4644" s="39" t="s">
        <v>9220</v>
      </c>
      <c r="F4644" s="50">
        <v>40875</v>
      </c>
      <c r="G4644" s="32">
        <v>9550</v>
      </c>
      <c r="H4644" s="31" t="s">
        <v>424</v>
      </c>
      <c r="I4644" s="31" t="s">
        <v>174</v>
      </c>
      <c r="J4644" s="32">
        <v>9550</v>
      </c>
      <c r="K4644" s="32">
        <v>0</v>
      </c>
      <c r="L4644" s="50">
        <v>40913</v>
      </c>
      <c r="M4644" s="31" t="s">
        <v>8727</v>
      </c>
      <c r="N4644" s="31" t="s">
        <v>789</v>
      </c>
      <c r="O4644" s="31" t="s">
        <v>789</v>
      </c>
      <c r="P4644" s="39" t="s">
        <v>422</v>
      </c>
      <c r="Q4644" s="39" t="s">
        <v>555</v>
      </c>
      <c r="R4644" s="41" t="s">
        <v>542</v>
      </c>
      <c r="S4644" s="31" t="s">
        <v>421</v>
      </c>
      <c r="T4644" s="39" t="s">
        <v>281</v>
      </c>
      <c r="U4644" s="39" t="s">
        <v>423</v>
      </c>
      <c r="V4644" s="39" t="s">
        <v>149</v>
      </c>
      <c r="W4644" s="39" t="s">
        <v>175</v>
      </c>
      <c r="X4644" s="42" t="s">
        <v>150</v>
      </c>
      <c r="Y4644" s="50" t="s">
        <v>421</v>
      </c>
      <c r="Z4644" s="30" t="s">
        <v>557</v>
      </c>
      <c r="AA4644" s="31">
        <v>0</v>
      </c>
      <c r="AB4644" s="33" t="s">
        <v>282</v>
      </c>
      <c r="AC4644" s="48">
        <v>5</v>
      </c>
      <c r="AD4644" s="30">
        <v>1</v>
      </c>
      <c r="AE4644" s="30">
        <v>0</v>
      </c>
      <c r="AF4644" s="46" t="str">
        <f>IFERROR(VLOOKUP(U4644,Acronym!$A:$B, 2, FALSE), "Ot")</f>
        <v>L</v>
      </c>
      <c r="AG4644" s="47" t="s">
        <v>714</v>
      </c>
      <c r="AH4644" s="46" t="str">
        <f>VLOOKUP(AG4644,Acronym!$A:$B,2, FALSE)</f>
        <v>VA</v>
      </c>
      <c r="AI4644" s="47" t="s">
        <v>423</v>
      </c>
      <c r="AJ4644" s="47" t="s">
        <v>10192</v>
      </c>
    </row>
    <row r="4645" spans="1:36">
      <c r="A4645" s="30">
        <v>19213539</v>
      </c>
      <c r="B4645" s="31" t="s">
        <v>421</v>
      </c>
      <c r="C4645" s="39" t="s">
        <v>16433</v>
      </c>
      <c r="D4645" s="30">
        <v>19213537</v>
      </c>
      <c r="E4645" s="39" t="s">
        <v>9221</v>
      </c>
      <c r="F4645" s="50">
        <v>40875</v>
      </c>
      <c r="G4645" s="32">
        <v>9732</v>
      </c>
      <c r="H4645" s="31" t="s">
        <v>424</v>
      </c>
      <c r="I4645" s="31" t="s">
        <v>425</v>
      </c>
      <c r="J4645" s="32">
        <v>9732</v>
      </c>
      <c r="K4645" s="32">
        <v>9732</v>
      </c>
      <c r="L4645" s="50">
        <v>40912</v>
      </c>
      <c r="M4645" s="31" t="s">
        <v>8727</v>
      </c>
      <c r="N4645" s="31" t="s">
        <v>789</v>
      </c>
      <c r="O4645" s="31" t="s">
        <v>789</v>
      </c>
      <c r="P4645" s="39" t="s">
        <v>422</v>
      </c>
      <c r="Q4645" s="39" t="s">
        <v>555</v>
      </c>
      <c r="R4645" s="41" t="s">
        <v>542</v>
      </c>
      <c r="S4645" s="31">
        <v>1</v>
      </c>
      <c r="T4645" s="39" t="s">
        <v>281</v>
      </c>
      <c r="U4645" s="39" t="s">
        <v>436</v>
      </c>
      <c r="V4645" s="39" t="s">
        <v>350</v>
      </c>
      <c r="W4645" s="39" t="s">
        <v>349</v>
      </c>
      <c r="X4645" s="42" t="s">
        <v>349</v>
      </c>
      <c r="Y4645" s="50">
        <v>40926</v>
      </c>
      <c r="Z4645" s="30" t="s">
        <v>557</v>
      </c>
      <c r="AA4645" s="31">
        <v>1</v>
      </c>
      <c r="AB4645" s="33" t="s">
        <v>282</v>
      </c>
      <c r="AC4645" s="48">
        <v>5</v>
      </c>
      <c r="AD4645" s="30">
        <v>1</v>
      </c>
      <c r="AE4645" s="30">
        <v>0</v>
      </c>
      <c r="AF4645" s="46" t="str">
        <f>IFERROR(VLOOKUP(U4645,Acronym!$A:$B, 2, FALSE), "Ot")</f>
        <v>SW</v>
      </c>
      <c r="AG4645" s="47" t="s">
        <v>715</v>
      </c>
      <c r="AH4645" s="46" t="str">
        <f>VLOOKUP(AG4645,Acronym!$A:$B,2, FALSE)</f>
        <v>TH</v>
      </c>
      <c r="AI4645" s="47" t="s">
        <v>436</v>
      </c>
      <c r="AJ4645" s="47" t="s">
        <v>10193</v>
      </c>
    </row>
    <row r="4646" spans="1:36">
      <c r="A4646" s="30">
        <v>19213671</v>
      </c>
      <c r="B4646" s="31" t="s">
        <v>421</v>
      </c>
      <c r="C4646" s="39" t="s">
        <v>16434</v>
      </c>
      <c r="D4646" s="30">
        <v>1634308</v>
      </c>
      <c r="E4646" s="39" t="s">
        <v>10718</v>
      </c>
      <c r="F4646" s="50">
        <v>40875</v>
      </c>
      <c r="G4646" s="32">
        <v>50000</v>
      </c>
      <c r="H4646" s="31" t="s">
        <v>424</v>
      </c>
      <c r="I4646" s="31" t="s">
        <v>425</v>
      </c>
      <c r="J4646" s="32">
        <v>50000</v>
      </c>
      <c r="K4646" s="32">
        <v>50000</v>
      </c>
      <c r="L4646" s="50">
        <v>40947</v>
      </c>
      <c r="M4646" s="31" t="s">
        <v>8727</v>
      </c>
      <c r="N4646" s="31" t="s">
        <v>789</v>
      </c>
      <c r="O4646" s="31" t="s">
        <v>789</v>
      </c>
      <c r="P4646" s="39" t="s">
        <v>422</v>
      </c>
      <c r="Q4646" s="39" t="s">
        <v>555</v>
      </c>
      <c r="R4646" s="41" t="s">
        <v>541</v>
      </c>
      <c r="S4646" s="31">
        <v>1</v>
      </c>
      <c r="T4646" s="39" t="s">
        <v>283</v>
      </c>
      <c r="U4646" s="39" t="s">
        <v>435</v>
      </c>
      <c r="V4646" s="39" t="s">
        <v>76</v>
      </c>
      <c r="W4646" s="39" t="s">
        <v>544</v>
      </c>
      <c r="X4646" s="42" t="s">
        <v>544</v>
      </c>
      <c r="Y4646" s="50" t="s">
        <v>421</v>
      </c>
      <c r="Z4646" s="30" t="s">
        <v>556</v>
      </c>
      <c r="AA4646" s="31">
        <v>1</v>
      </c>
      <c r="AB4646" s="33" t="s">
        <v>284</v>
      </c>
      <c r="AC4646" s="48">
        <v>10</v>
      </c>
      <c r="AD4646" s="30">
        <v>1</v>
      </c>
      <c r="AE4646" s="30">
        <v>0</v>
      </c>
      <c r="AF4646" s="46" t="str">
        <f>IFERROR(VLOOKUP(U4646,Acronym!$A:$B, 2, FALSE), "Ot")</f>
        <v>WM</v>
      </c>
      <c r="AG4646" s="47" t="s">
        <v>717</v>
      </c>
      <c r="AH4646" s="46" t="str">
        <f>VLOOKUP(AG4646,Acronym!$A:$B,2, FALSE)</f>
        <v>CA</v>
      </c>
      <c r="AI4646" s="47" t="s">
        <v>435</v>
      </c>
      <c r="AJ4646" s="47" t="s">
        <v>11276</v>
      </c>
    </row>
    <row r="4647" spans="1:36">
      <c r="A4647" s="30">
        <v>19213829</v>
      </c>
      <c r="B4647" s="31" t="s">
        <v>421</v>
      </c>
      <c r="C4647" s="39" t="s">
        <v>16435</v>
      </c>
      <c r="D4647" s="30">
        <v>19061517</v>
      </c>
      <c r="E4647" s="39" t="s">
        <v>8139</v>
      </c>
      <c r="F4647" s="50">
        <v>40875</v>
      </c>
      <c r="G4647" s="32">
        <v>8720</v>
      </c>
      <c r="H4647" s="31" t="s">
        <v>424</v>
      </c>
      <c r="I4647" s="31" t="s">
        <v>174</v>
      </c>
      <c r="J4647" s="32">
        <v>8720</v>
      </c>
      <c r="K4647" s="32">
        <v>0</v>
      </c>
      <c r="L4647" s="50">
        <v>40918</v>
      </c>
      <c r="M4647" s="31" t="s">
        <v>8727</v>
      </c>
      <c r="N4647" s="31" t="s">
        <v>789</v>
      </c>
      <c r="O4647" s="31" t="s">
        <v>789</v>
      </c>
      <c r="P4647" s="39" t="s">
        <v>422</v>
      </c>
      <c r="Q4647" s="39" t="s">
        <v>555</v>
      </c>
      <c r="R4647" s="41" t="s">
        <v>542</v>
      </c>
      <c r="S4647" s="31" t="s">
        <v>421</v>
      </c>
      <c r="T4647" s="39" t="s">
        <v>283</v>
      </c>
      <c r="U4647" s="39" t="s">
        <v>435</v>
      </c>
      <c r="V4647" s="39" t="s">
        <v>4365</v>
      </c>
      <c r="W4647" s="39" t="s">
        <v>435</v>
      </c>
      <c r="X4647" s="42" t="s">
        <v>4366</v>
      </c>
      <c r="Y4647" s="50" t="s">
        <v>421</v>
      </c>
      <c r="Z4647" s="30" t="s">
        <v>557</v>
      </c>
      <c r="AA4647" s="31">
        <v>0</v>
      </c>
      <c r="AB4647" s="33" t="s">
        <v>282</v>
      </c>
      <c r="AC4647" s="48">
        <v>6</v>
      </c>
      <c r="AD4647" s="30">
        <v>0</v>
      </c>
      <c r="AE4647" s="30">
        <v>0</v>
      </c>
      <c r="AF4647" s="46" t="str">
        <f>IFERROR(VLOOKUP(U4647,Acronym!$A:$B, 2, FALSE), "Ot")</f>
        <v>WM</v>
      </c>
      <c r="AG4647" s="47" t="s">
        <v>716</v>
      </c>
      <c r="AH4647" s="46" t="str">
        <f>VLOOKUP(AG4647,Acronym!$A:$B,2, FALSE)</f>
        <v>MU</v>
      </c>
      <c r="AI4647" s="47" t="s">
        <v>435</v>
      </c>
      <c r="AJ4647" s="47" t="s">
        <v>8664</v>
      </c>
    </row>
    <row r="4648" spans="1:36">
      <c r="A4648" s="30">
        <v>19214810</v>
      </c>
      <c r="B4648" s="31" t="s">
        <v>421</v>
      </c>
      <c r="C4648" s="39" t="s">
        <v>16436</v>
      </c>
      <c r="D4648" s="30">
        <v>1605547</v>
      </c>
      <c r="E4648" s="39" t="s">
        <v>10719</v>
      </c>
      <c r="F4648" s="50">
        <v>40875</v>
      </c>
      <c r="G4648" s="32">
        <v>30000</v>
      </c>
      <c r="H4648" s="31" t="s">
        <v>424</v>
      </c>
      <c r="I4648" s="31" t="s">
        <v>174</v>
      </c>
      <c r="J4648" s="32">
        <v>30000</v>
      </c>
      <c r="K4648" s="32">
        <v>0</v>
      </c>
      <c r="L4648" s="50">
        <v>40946</v>
      </c>
      <c r="M4648" s="31" t="s">
        <v>8727</v>
      </c>
      <c r="N4648" s="31" t="s">
        <v>789</v>
      </c>
      <c r="O4648" s="31" t="s">
        <v>789</v>
      </c>
      <c r="P4648" s="39" t="s">
        <v>422</v>
      </c>
      <c r="Q4648" s="39" t="s">
        <v>555</v>
      </c>
      <c r="R4648" s="41" t="s">
        <v>541</v>
      </c>
      <c r="S4648" s="31" t="s">
        <v>421</v>
      </c>
      <c r="T4648" s="39" t="s">
        <v>283</v>
      </c>
      <c r="U4648" s="39" t="s">
        <v>423</v>
      </c>
      <c r="V4648" s="39" t="s">
        <v>124</v>
      </c>
      <c r="W4648" s="39" t="s">
        <v>175</v>
      </c>
      <c r="X4648" s="42" t="s">
        <v>125</v>
      </c>
      <c r="Y4648" s="50" t="s">
        <v>421</v>
      </c>
      <c r="Z4648" s="30" t="s">
        <v>557</v>
      </c>
      <c r="AA4648" s="31">
        <v>0</v>
      </c>
      <c r="AB4648" s="33" t="s">
        <v>284</v>
      </c>
      <c r="AC4648" s="48">
        <v>10</v>
      </c>
      <c r="AD4648" s="30">
        <v>1</v>
      </c>
      <c r="AE4648" s="30">
        <v>0</v>
      </c>
      <c r="AF4648" s="46" t="str">
        <f>IFERROR(VLOOKUP(U4648,Acronym!$A:$B, 2, FALSE), "Ot")</f>
        <v>L</v>
      </c>
      <c r="AG4648" s="47" t="s">
        <v>714</v>
      </c>
      <c r="AH4648" s="46" t="str">
        <f>VLOOKUP(AG4648,Acronym!$A:$B,2, FALSE)</f>
        <v>VA</v>
      </c>
      <c r="AI4648" s="47" t="s">
        <v>423</v>
      </c>
      <c r="AJ4648" s="47" t="s">
        <v>11277</v>
      </c>
    </row>
    <row r="4649" spans="1:36">
      <c r="A4649" s="30">
        <v>19214963</v>
      </c>
      <c r="B4649" s="31" t="s">
        <v>421</v>
      </c>
      <c r="C4649" s="39" t="s">
        <v>16437</v>
      </c>
      <c r="D4649" s="30">
        <v>19214955</v>
      </c>
      <c r="E4649" s="39" t="s">
        <v>9222</v>
      </c>
      <c r="F4649" s="50">
        <v>40875</v>
      </c>
      <c r="G4649" s="32">
        <v>9300</v>
      </c>
      <c r="H4649" s="31" t="s">
        <v>424</v>
      </c>
      <c r="I4649" s="31" t="s">
        <v>425</v>
      </c>
      <c r="J4649" s="32">
        <v>9300</v>
      </c>
      <c r="K4649" s="32">
        <v>9300</v>
      </c>
      <c r="L4649" s="50">
        <v>40914</v>
      </c>
      <c r="M4649" s="31" t="s">
        <v>8727</v>
      </c>
      <c r="N4649" s="31" t="s">
        <v>789</v>
      </c>
      <c r="O4649" s="31" t="s">
        <v>789</v>
      </c>
      <c r="P4649" s="39" t="s">
        <v>422</v>
      </c>
      <c r="Q4649" s="39" t="s">
        <v>555</v>
      </c>
      <c r="R4649" s="41" t="s">
        <v>542</v>
      </c>
      <c r="S4649" s="31">
        <v>1</v>
      </c>
      <c r="T4649" s="39" t="s">
        <v>283</v>
      </c>
      <c r="U4649" s="39" t="s">
        <v>446</v>
      </c>
      <c r="V4649" s="39" t="s">
        <v>92</v>
      </c>
      <c r="W4649" s="39" t="s">
        <v>211</v>
      </c>
      <c r="X4649" s="42" t="s">
        <v>92</v>
      </c>
      <c r="Y4649" s="50">
        <v>40947</v>
      </c>
      <c r="Z4649" s="30" t="s">
        <v>557</v>
      </c>
      <c r="AA4649" s="31">
        <v>1</v>
      </c>
      <c r="AB4649" s="33" t="s">
        <v>282</v>
      </c>
      <c r="AC4649" s="48">
        <v>6</v>
      </c>
      <c r="AD4649" s="30">
        <v>1</v>
      </c>
      <c r="AE4649" s="30">
        <v>0</v>
      </c>
      <c r="AF4649" s="46" t="str">
        <f>IFERROR(VLOOKUP(U4649,Acronym!$A:$B, 2, FALSE), "Ot")</f>
        <v>SE</v>
      </c>
      <c r="AG4649" s="47" t="s">
        <v>718</v>
      </c>
      <c r="AH4649" s="46" t="str">
        <f>VLOOKUP(AG4649,Acronym!$A:$B,2, FALSE)</f>
        <v>LI</v>
      </c>
      <c r="AI4649" s="47" t="s">
        <v>446</v>
      </c>
      <c r="AJ4649" s="47" t="s">
        <v>10194</v>
      </c>
    </row>
    <row r="4650" spans="1:36">
      <c r="A4650" s="30">
        <v>19215065</v>
      </c>
      <c r="B4650" s="31" t="s">
        <v>421</v>
      </c>
      <c r="C4650" s="39" t="s">
        <v>16438</v>
      </c>
      <c r="D4650" s="30">
        <v>12908358</v>
      </c>
      <c r="E4650" s="39" t="s">
        <v>8118</v>
      </c>
      <c r="F4650" s="50">
        <v>40875</v>
      </c>
      <c r="G4650" s="32">
        <v>9500</v>
      </c>
      <c r="H4650" s="31" t="s">
        <v>424</v>
      </c>
      <c r="I4650" s="31" t="s">
        <v>174</v>
      </c>
      <c r="J4650" s="32">
        <v>0</v>
      </c>
      <c r="K4650" s="32">
        <v>0</v>
      </c>
      <c r="L4650" s="50">
        <v>40913</v>
      </c>
      <c r="M4650" s="31" t="s">
        <v>8727</v>
      </c>
      <c r="N4650" s="31" t="s">
        <v>789</v>
      </c>
      <c r="O4650" s="31" t="s">
        <v>789</v>
      </c>
      <c r="P4650" s="39" t="s">
        <v>422</v>
      </c>
      <c r="Q4650" s="39" t="s">
        <v>555</v>
      </c>
      <c r="R4650" s="41" t="s">
        <v>542</v>
      </c>
      <c r="S4650" s="31" t="s">
        <v>421</v>
      </c>
      <c r="T4650" s="39" t="s">
        <v>283</v>
      </c>
      <c r="U4650" s="39" t="s">
        <v>423</v>
      </c>
      <c r="V4650" s="39" t="s">
        <v>263</v>
      </c>
      <c r="W4650" s="39" t="s">
        <v>175</v>
      </c>
      <c r="X4650" s="42" t="s">
        <v>262</v>
      </c>
      <c r="Y4650" s="50" t="s">
        <v>421</v>
      </c>
      <c r="Z4650" s="30" t="s">
        <v>557</v>
      </c>
      <c r="AA4650" s="31">
        <v>0</v>
      </c>
      <c r="AB4650" s="33" t="s">
        <v>282</v>
      </c>
      <c r="AC4650" s="48">
        <v>5</v>
      </c>
      <c r="AD4650" s="30">
        <v>1</v>
      </c>
      <c r="AE4650" s="30">
        <v>0</v>
      </c>
      <c r="AF4650" s="46" t="str">
        <f>IFERROR(VLOOKUP(U4650,Acronym!$A:$B, 2, FALSE), "Ot")</f>
        <v>L</v>
      </c>
      <c r="AG4650" s="47" t="s">
        <v>715</v>
      </c>
      <c r="AH4650" s="46" t="str">
        <f>VLOOKUP(AG4650,Acronym!$A:$B,2, FALSE)</f>
        <v>TH</v>
      </c>
      <c r="AI4650" s="47" t="s">
        <v>423</v>
      </c>
      <c r="AJ4650" s="47" t="s">
        <v>8638</v>
      </c>
    </row>
    <row r="4651" spans="1:36">
      <c r="A4651" s="30">
        <v>19216592</v>
      </c>
      <c r="B4651" s="31" t="s">
        <v>421</v>
      </c>
      <c r="C4651" s="39" t="s">
        <v>16439</v>
      </c>
      <c r="D4651" s="30">
        <v>1839813</v>
      </c>
      <c r="E4651" s="39" t="s">
        <v>9223</v>
      </c>
      <c r="F4651" s="50">
        <v>40875</v>
      </c>
      <c r="G4651" s="32">
        <v>8177</v>
      </c>
      <c r="H4651" s="31" t="s">
        <v>424</v>
      </c>
      <c r="I4651" s="31" t="s">
        <v>425</v>
      </c>
      <c r="J4651" s="32">
        <v>8177</v>
      </c>
      <c r="K4651" s="32">
        <v>8177</v>
      </c>
      <c r="L4651" s="50">
        <v>40912</v>
      </c>
      <c r="M4651" s="31" t="s">
        <v>8727</v>
      </c>
      <c r="N4651" s="31" t="s">
        <v>789</v>
      </c>
      <c r="O4651" s="31" t="s">
        <v>789</v>
      </c>
      <c r="P4651" s="39" t="s">
        <v>422</v>
      </c>
      <c r="Q4651" s="39" t="s">
        <v>555</v>
      </c>
      <c r="R4651" s="41" t="s">
        <v>542</v>
      </c>
      <c r="S4651" s="31">
        <v>1</v>
      </c>
      <c r="T4651" s="39" t="s">
        <v>281</v>
      </c>
      <c r="U4651" s="39" t="s">
        <v>868</v>
      </c>
      <c r="V4651" s="39" t="s">
        <v>701</v>
      </c>
      <c r="W4651" s="39" t="s">
        <v>524</v>
      </c>
      <c r="X4651" s="42" t="s">
        <v>526</v>
      </c>
      <c r="Y4651" s="50">
        <v>40925</v>
      </c>
      <c r="Z4651" s="30" t="s">
        <v>557</v>
      </c>
      <c r="AA4651" s="31">
        <v>1</v>
      </c>
      <c r="AB4651" s="33" t="s">
        <v>282</v>
      </c>
      <c r="AC4651" s="48">
        <v>5</v>
      </c>
      <c r="AD4651" s="30">
        <v>1</v>
      </c>
      <c r="AE4651" s="30">
        <v>0</v>
      </c>
      <c r="AF4651" s="46" t="str">
        <f>IFERROR(VLOOKUP(U4651,Acronym!$A:$B, 2, FALSE), "Ot")</f>
        <v>E</v>
      </c>
      <c r="AG4651" s="47" t="s">
        <v>717</v>
      </c>
      <c r="AH4651" s="46" t="str">
        <f>VLOOKUP(AG4651,Acronym!$A:$B,2, FALSE)</f>
        <v>CA</v>
      </c>
      <c r="AI4651" s="47" t="s">
        <v>719</v>
      </c>
      <c r="AJ4651" s="47" t="s">
        <v>10195</v>
      </c>
    </row>
    <row r="4652" spans="1:36">
      <c r="A4652" s="30">
        <v>19216913</v>
      </c>
      <c r="B4652" s="31" t="s">
        <v>421</v>
      </c>
      <c r="C4652" s="39" t="s">
        <v>16440</v>
      </c>
      <c r="D4652" s="30">
        <v>19216906</v>
      </c>
      <c r="E4652" s="39" t="s">
        <v>10720</v>
      </c>
      <c r="F4652" s="50">
        <v>40875</v>
      </c>
      <c r="G4652" s="32">
        <v>7500</v>
      </c>
      <c r="H4652" s="31" t="s">
        <v>424</v>
      </c>
      <c r="I4652" s="31" t="s">
        <v>425</v>
      </c>
      <c r="J4652" s="32">
        <v>7500</v>
      </c>
      <c r="K4652" s="32">
        <v>7500</v>
      </c>
      <c r="L4652" s="50">
        <v>40953</v>
      </c>
      <c r="M4652" s="31" t="s">
        <v>8727</v>
      </c>
      <c r="N4652" s="31" t="s">
        <v>789</v>
      </c>
      <c r="O4652" s="31" t="s">
        <v>789</v>
      </c>
      <c r="P4652" s="39" t="s">
        <v>422</v>
      </c>
      <c r="Q4652" s="39" t="s">
        <v>555</v>
      </c>
      <c r="R4652" s="41" t="s">
        <v>542</v>
      </c>
      <c r="S4652" s="31">
        <v>1</v>
      </c>
      <c r="T4652" s="39" t="s">
        <v>283</v>
      </c>
      <c r="U4652" s="39" t="s">
        <v>868</v>
      </c>
      <c r="V4652" s="39" t="s">
        <v>137</v>
      </c>
      <c r="W4652" s="39" t="s">
        <v>153</v>
      </c>
      <c r="X4652" s="42" t="s">
        <v>548</v>
      </c>
      <c r="Y4652" s="50">
        <v>40974</v>
      </c>
      <c r="Z4652" s="30" t="s">
        <v>556</v>
      </c>
      <c r="AA4652" s="31">
        <v>1</v>
      </c>
      <c r="AB4652" s="33" t="s">
        <v>282</v>
      </c>
      <c r="AC4652" s="48">
        <v>11</v>
      </c>
      <c r="AD4652" s="30">
        <v>0</v>
      </c>
      <c r="AE4652" s="30">
        <v>0</v>
      </c>
      <c r="AF4652" s="46" t="str">
        <f>IFERROR(VLOOKUP(U4652,Acronym!$A:$B, 2, FALSE), "Ot")</f>
        <v>E</v>
      </c>
      <c r="AG4652" s="47" t="s">
        <v>717</v>
      </c>
      <c r="AH4652" s="46" t="str">
        <f>VLOOKUP(AG4652,Acronym!$A:$B,2, FALSE)</f>
        <v>CA</v>
      </c>
      <c r="AI4652" s="47" t="s">
        <v>719</v>
      </c>
      <c r="AJ4652" s="47" t="s">
        <v>11278</v>
      </c>
    </row>
    <row r="4653" spans="1:36">
      <c r="A4653" s="30">
        <v>19218054</v>
      </c>
      <c r="B4653" s="31" t="s">
        <v>421</v>
      </c>
      <c r="C4653" s="39" t="s">
        <v>16441</v>
      </c>
      <c r="D4653" s="30">
        <v>19218047</v>
      </c>
      <c r="E4653" s="39" t="s">
        <v>9224</v>
      </c>
      <c r="F4653" s="50">
        <v>40875</v>
      </c>
      <c r="G4653" s="32">
        <v>6000</v>
      </c>
      <c r="H4653" s="31" t="s">
        <v>424</v>
      </c>
      <c r="I4653" s="31" t="s">
        <v>174</v>
      </c>
      <c r="J4653" s="32">
        <v>0</v>
      </c>
      <c r="K4653" s="32">
        <v>0</v>
      </c>
      <c r="L4653" s="50">
        <v>40913</v>
      </c>
      <c r="M4653" s="31" t="s">
        <v>8727</v>
      </c>
      <c r="N4653" s="31" t="s">
        <v>789</v>
      </c>
      <c r="O4653" s="31" t="s">
        <v>789</v>
      </c>
      <c r="P4653" s="39" t="s">
        <v>422</v>
      </c>
      <c r="Q4653" s="39" t="s">
        <v>555</v>
      </c>
      <c r="R4653" s="41" t="s">
        <v>542</v>
      </c>
      <c r="S4653" s="31" t="s">
        <v>421</v>
      </c>
      <c r="T4653" s="39" t="s">
        <v>283</v>
      </c>
      <c r="U4653" s="39" t="s">
        <v>435</v>
      </c>
      <c r="V4653" s="39" t="s">
        <v>115</v>
      </c>
      <c r="W4653" s="39" t="s">
        <v>435</v>
      </c>
      <c r="X4653" s="42" t="s">
        <v>114</v>
      </c>
      <c r="Y4653" s="50" t="s">
        <v>421</v>
      </c>
      <c r="Z4653" s="30" t="s">
        <v>556</v>
      </c>
      <c r="AA4653" s="31">
        <v>0</v>
      </c>
      <c r="AB4653" s="33" t="s">
        <v>282</v>
      </c>
      <c r="AC4653" s="48">
        <v>5</v>
      </c>
      <c r="AD4653" s="30">
        <v>1</v>
      </c>
      <c r="AE4653" s="30">
        <v>0</v>
      </c>
      <c r="AF4653" s="46" t="str">
        <f>IFERROR(VLOOKUP(U4653,Acronym!$A:$B, 2, FALSE), "Ot")</f>
        <v>WM</v>
      </c>
      <c r="AG4653" s="47" t="s">
        <v>721</v>
      </c>
      <c r="AH4653" s="46" t="str">
        <f>VLOOKUP(AG4653,Acronym!$A:$B,2, FALSE)</f>
        <v>NA</v>
      </c>
      <c r="AI4653" s="47" t="s">
        <v>435</v>
      </c>
      <c r="AJ4653" s="47" t="s">
        <v>10196</v>
      </c>
    </row>
    <row r="4654" spans="1:36">
      <c r="A4654" s="30">
        <v>19218132</v>
      </c>
      <c r="B4654" s="31" t="s">
        <v>421</v>
      </c>
      <c r="C4654" s="39" t="s">
        <v>16442</v>
      </c>
      <c r="D4654" s="30">
        <v>19218125</v>
      </c>
      <c r="E4654" s="39" t="s">
        <v>9225</v>
      </c>
      <c r="F4654" s="50">
        <v>40875</v>
      </c>
      <c r="G4654" s="32">
        <v>5000</v>
      </c>
      <c r="H4654" s="31" t="s">
        <v>424</v>
      </c>
      <c r="I4654" s="31" t="s">
        <v>174</v>
      </c>
      <c r="J4654" s="32">
        <v>0</v>
      </c>
      <c r="K4654" s="32">
        <v>0</v>
      </c>
      <c r="L4654" s="50">
        <v>40912</v>
      </c>
      <c r="M4654" s="31" t="s">
        <v>8727</v>
      </c>
      <c r="N4654" s="31" t="s">
        <v>789</v>
      </c>
      <c r="O4654" s="31" t="s">
        <v>789</v>
      </c>
      <c r="P4654" s="39" t="s">
        <v>422</v>
      </c>
      <c r="Q4654" s="39" t="s">
        <v>555</v>
      </c>
      <c r="R4654" s="41" t="s">
        <v>542</v>
      </c>
      <c r="S4654" s="31" t="s">
        <v>421</v>
      </c>
      <c r="T4654" s="39" t="s">
        <v>283</v>
      </c>
      <c r="U4654" s="39" t="s">
        <v>436</v>
      </c>
      <c r="V4654" s="39" t="s">
        <v>7800</v>
      </c>
      <c r="W4654" s="39" t="s">
        <v>249</v>
      </c>
      <c r="X4654" s="42" t="s">
        <v>71</v>
      </c>
      <c r="Y4654" s="50" t="s">
        <v>421</v>
      </c>
      <c r="Z4654" s="30" t="s">
        <v>556</v>
      </c>
      <c r="AA4654" s="31">
        <v>0</v>
      </c>
      <c r="AB4654" s="33" t="s">
        <v>282</v>
      </c>
      <c r="AC4654" s="48">
        <v>5</v>
      </c>
      <c r="AD4654" s="30">
        <v>1</v>
      </c>
      <c r="AE4654" s="30">
        <v>0</v>
      </c>
      <c r="AF4654" s="46" t="str">
        <f>IFERROR(VLOOKUP(U4654,Acronym!$A:$B, 2, FALSE), "Ot")</f>
        <v>SW</v>
      </c>
      <c r="AG4654" s="47" t="s">
        <v>716</v>
      </c>
      <c r="AH4654" s="46" t="str">
        <f>VLOOKUP(AG4654,Acronym!$A:$B,2, FALSE)</f>
        <v>MU</v>
      </c>
      <c r="AI4654" s="47" t="s">
        <v>436</v>
      </c>
      <c r="AJ4654" s="47" t="s">
        <v>10197</v>
      </c>
    </row>
    <row r="4655" spans="1:36">
      <c r="A4655" s="30">
        <v>19218209</v>
      </c>
      <c r="B4655" s="31" t="s">
        <v>421</v>
      </c>
      <c r="C4655" s="39" t="s">
        <v>16443</v>
      </c>
      <c r="D4655" s="30">
        <v>1610047</v>
      </c>
      <c r="E4655" s="39" t="s">
        <v>9226</v>
      </c>
      <c r="F4655" s="50">
        <v>40875</v>
      </c>
      <c r="G4655" s="32">
        <v>10000</v>
      </c>
      <c r="H4655" s="31" t="s">
        <v>177</v>
      </c>
      <c r="I4655" s="31" t="s">
        <v>174</v>
      </c>
      <c r="J4655" s="32">
        <v>0</v>
      </c>
      <c r="K4655" s="32">
        <v>0</v>
      </c>
      <c r="L4655" s="50">
        <v>40893</v>
      </c>
      <c r="M4655" s="31" t="s">
        <v>5887</v>
      </c>
      <c r="N4655" s="31" t="s">
        <v>789</v>
      </c>
      <c r="O4655" s="31" t="s">
        <v>789</v>
      </c>
      <c r="P4655" s="39" t="s">
        <v>422</v>
      </c>
      <c r="Q4655" s="39" t="s">
        <v>555</v>
      </c>
      <c r="R4655" s="41" t="s">
        <v>542</v>
      </c>
      <c r="S4655" s="31" t="s">
        <v>421</v>
      </c>
      <c r="T4655" s="39" t="s">
        <v>283</v>
      </c>
      <c r="U4655" s="39" t="s">
        <v>423</v>
      </c>
      <c r="V4655" s="39" t="s">
        <v>117</v>
      </c>
      <c r="W4655" s="39" t="s">
        <v>175</v>
      </c>
      <c r="X4655" s="42" t="s">
        <v>39</v>
      </c>
      <c r="Y4655" s="50" t="s">
        <v>421</v>
      </c>
      <c r="Z4655" s="30" t="s">
        <v>556</v>
      </c>
      <c r="AA4655" s="31">
        <v>0</v>
      </c>
      <c r="AB4655" s="33" t="s">
        <v>282</v>
      </c>
      <c r="AC4655" s="48">
        <v>3</v>
      </c>
      <c r="AD4655" s="30">
        <v>1</v>
      </c>
      <c r="AE4655" s="30">
        <v>1</v>
      </c>
      <c r="AF4655" s="46" t="str">
        <f>IFERROR(VLOOKUP(U4655,Acronym!$A:$B, 2, FALSE), "Ot")</f>
        <v>L</v>
      </c>
      <c r="AG4655" s="47" t="s">
        <v>715</v>
      </c>
      <c r="AH4655" s="46" t="str">
        <f>VLOOKUP(AG4655,Acronym!$A:$B,2, FALSE)</f>
        <v>TH</v>
      </c>
      <c r="AI4655" s="47" t="s">
        <v>423</v>
      </c>
      <c r="AJ4655" s="47" t="s">
        <v>10198</v>
      </c>
    </row>
    <row r="4656" spans="1:36">
      <c r="A4656" s="30">
        <v>19218290</v>
      </c>
      <c r="B4656" s="31" t="s">
        <v>421</v>
      </c>
      <c r="C4656" s="39" t="s">
        <v>16444</v>
      </c>
      <c r="D4656" s="30">
        <v>19218284</v>
      </c>
      <c r="E4656" s="39" t="s">
        <v>9227</v>
      </c>
      <c r="F4656" s="50">
        <v>40875</v>
      </c>
      <c r="G4656" s="32">
        <v>9996</v>
      </c>
      <c r="H4656" s="31" t="s">
        <v>424</v>
      </c>
      <c r="I4656" s="31" t="s">
        <v>425</v>
      </c>
      <c r="J4656" s="32">
        <v>9996</v>
      </c>
      <c r="K4656" s="32">
        <v>9996</v>
      </c>
      <c r="L4656" s="50">
        <v>40919</v>
      </c>
      <c r="M4656" s="31" t="s">
        <v>8727</v>
      </c>
      <c r="N4656" s="31" t="s">
        <v>789</v>
      </c>
      <c r="O4656" s="31" t="s">
        <v>789</v>
      </c>
      <c r="P4656" s="39" t="s">
        <v>422</v>
      </c>
      <c r="Q4656" s="39" t="s">
        <v>555</v>
      </c>
      <c r="R4656" s="41" t="s">
        <v>542</v>
      </c>
      <c r="S4656" s="31">
        <v>1</v>
      </c>
      <c r="T4656" s="39" t="s">
        <v>283</v>
      </c>
      <c r="U4656" s="39" t="s">
        <v>446</v>
      </c>
      <c r="V4656" s="39" t="s">
        <v>155</v>
      </c>
      <c r="W4656" s="39" t="s">
        <v>55</v>
      </c>
      <c r="X4656" s="42" t="s">
        <v>55</v>
      </c>
      <c r="Y4656" s="50">
        <v>40940</v>
      </c>
      <c r="Z4656" s="30" t="s">
        <v>556</v>
      </c>
      <c r="AA4656" s="31">
        <v>1</v>
      </c>
      <c r="AB4656" s="33" t="s">
        <v>282</v>
      </c>
      <c r="AC4656" s="48">
        <v>6</v>
      </c>
      <c r="AD4656" s="30">
        <v>0</v>
      </c>
      <c r="AE4656" s="30">
        <v>0</v>
      </c>
      <c r="AF4656" s="46" t="str">
        <f>IFERROR(VLOOKUP(U4656,Acronym!$A:$B, 2, FALSE), "Ot")</f>
        <v>SE</v>
      </c>
      <c r="AG4656" s="47" t="s">
        <v>715</v>
      </c>
      <c r="AH4656" s="46" t="str">
        <f>VLOOKUP(AG4656,Acronym!$A:$B,2, FALSE)</f>
        <v>TH</v>
      </c>
      <c r="AI4656" s="47" t="s">
        <v>446</v>
      </c>
      <c r="AJ4656" s="47" t="s">
        <v>10199</v>
      </c>
    </row>
    <row r="4657" spans="1:36">
      <c r="A4657" s="30">
        <v>19218536</v>
      </c>
      <c r="B4657" s="31" t="s">
        <v>421</v>
      </c>
      <c r="C4657" s="39" t="s">
        <v>16445</v>
      </c>
      <c r="D4657" s="30">
        <v>19058047</v>
      </c>
      <c r="E4657" s="39" t="s">
        <v>9228</v>
      </c>
      <c r="F4657" s="50">
        <v>40875</v>
      </c>
      <c r="G4657" s="32">
        <v>9500</v>
      </c>
      <c r="H4657" s="31" t="s">
        <v>424</v>
      </c>
      <c r="I4657" s="31" t="s">
        <v>425</v>
      </c>
      <c r="J4657" s="32">
        <v>9500</v>
      </c>
      <c r="K4657" s="32">
        <v>9500</v>
      </c>
      <c r="L4657" s="50">
        <v>40919</v>
      </c>
      <c r="M4657" s="31" t="s">
        <v>8727</v>
      </c>
      <c r="N4657" s="31" t="s">
        <v>789</v>
      </c>
      <c r="O4657" s="31" t="s">
        <v>789</v>
      </c>
      <c r="P4657" s="39" t="s">
        <v>422</v>
      </c>
      <c r="Q4657" s="39" t="s">
        <v>555</v>
      </c>
      <c r="R4657" s="41" t="s">
        <v>542</v>
      </c>
      <c r="S4657" s="31">
        <v>1</v>
      </c>
      <c r="T4657" s="39" t="s">
        <v>283</v>
      </c>
      <c r="U4657" s="39" t="s">
        <v>423</v>
      </c>
      <c r="V4657" s="39" t="s">
        <v>352</v>
      </c>
      <c r="W4657" s="39" t="s">
        <v>175</v>
      </c>
      <c r="X4657" s="42" t="s">
        <v>353</v>
      </c>
      <c r="Y4657" s="50">
        <v>40932</v>
      </c>
      <c r="Z4657" s="30" t="s">
        <v>556</v>
      </c>
      <c r="AA4657" s="31">
        <v>1</v>
      </c>
      <c r="AB4657" s="33" t="s">
        <v>282</v>
      </c>
      <c r="AC4657" s="48">
        <v>6</v>
      </c>
      <c r="AD4657" s="30">
        <v>0</v>
      </c>
      <c r="AE4657" s="30">
        <v>0</v>
      </c>
      <c r="AF4657" s="46" t="str">
        <f>IFERROR(VLOOKUP(U4657,Acronym!$A:$B, 2, FALSE), "Ot")</f>
        <v>L</v>
      </c>
      <c r="AG4657" s="47" t="s">
        <v>718</v>
      </c>
      <c r="AH4657" s="46" t="str">
        <f>VLOOKUP(AG4657,Acronym!$A:$B,2, FALSE)</f>
        <v>LI</v>
      </c>
      <c r="AI4657" s="47" t="s">
        <v>423</v>
      </c>
      <c r="AJ4657" s="47" t="s">
        <v>10200</v>
      </c>
    </row>
    <row r="4658" spans="1:36">
      <c r="A4658" s="30">
        <v>19219506</v>
      </c>
      <c r="B4658" s="31" t="s">
        <v>421</v>
      </c>
      <c r="C4658" s="39" t="s">
        <v>16446</v>
      </c>
      <c r="D4658" s="30">
        <v>19219499</v>
      </c>
      <c r="E4658" s="39" t="s">
        <v>10721</v>
      </c>
      <c r="F4658" s="50">
        <v>40875</v>
      </c>
      <c r="G4658" s="32">
        <v>30000</v>
      </c>
      <c r="H4658" s="31" t="s">
        <v>424</v>
      </c>
      <c r="I4658" s="31" t="s">
        <v>174</v>
      </c>
      <c r="J4658" s="32">
        <v>0</v>
      </c>
      <c r="K4658" s="32">
        <v>0</v>
      </c>
      <c r="L4658" s="50">
        <v>40947</v>
      </c>
      <c r="M4658" s="31" t="s">
        <v>8727</v>
      </c>
      <c r="N4658" s="31" t="s">
        <v>789</v>
      </c>
      <c r="O4658" s="31" t="s">
        <v>789</v>
      </c>
      <c r="P4658" s="39" t="s">
        <v>422</v>
      </c>
      <c r="Q4658" s="39" t="s">
        <v>555</v>
      </c>
      <c r="R4658" s="41" t="s">
        <v>179</v>
      </c>
      <c r="S4658" s="31" t="s">
        <v>421</v>
      </c>
      <c r="T4658" s="39" t="s">
        <v>283</v>
      </c>
      <c r="U4658" s="39" t="s">
        <v>423</v>
      </c>
      <c r="V4658" s="39" t="s">
        <v>583</v>
      </c>
      <c r="W4658" s="39" t="s">
        <v>175</v>
      </c>
      <c r="X4658" s="42" t="s">
        <v>90</v>
      </c>
      <c r="Y4658" s="50" t="s">
        <v>421</v>
      </c>
      <c r="Z4658" s="30" t="s">
        <v>556</v>
      </c>
      <c r="AA4658" s="31">
        <v>0</v>
      </c>
      <c r="AB4658" s="33" t="s">
        <v>284</v>
      </c>
      <c r="AC4658" s="48">
        <v>10</v>
      </c>
      <c r="AD4658" s="30">
        <v>1</v>
      </c>
      <c r="AE4658" s="30">
        <v>0</v>
      </c>
      <c r="AF4658" s="46" t="str">
        <f>IFERROR(VLOOKUP(U4658,Acronym!$A:$B, 2, FALSE), "Ot")</f>
        <v>L</v>
      </c>
      <c r="AG4658" s="47" t="s">
        <v>716</v>
      </c>
      <c r="AH4658" s="46" t="str">
        <f>VLOOKUP(AG4658,Acronym!$A:$B,2, FALSE)</f>
        <v>MU</v>
      </c>
      <c r="AI4658" s="47" t="s">
        <v>423</v>
      </c>
      <c r="AJ4658" s="47" t="s">
        <v>11279</v>
      </c>
    </row>
    <row r="4659" spans="1:36">
      <c r="A4659" s="30">
        <v>19219603</v>
      </c>
      <c r="B4659" s="31" t="s">
        <v>421</v>
      </c>
      <c r="C4659" s="39" t="s">
        <v>16447</v>
      </c>
      <c r="D4659" s="30">
        <v>19219601</v>
      </c>
      <c r="E4659" s="39" t="s">
        <v>9229</v>
      </c>
      <c r="F4659" s="50">
        <v>40876</v>
      </c>
      <c r="G4659" s="32">
        <v>8410</v>
      </c>
      <c r="H4659" s="31" t="s">
        <v>424</v>
      </c>
      <c r="I4659" s="31" t="s">
        <v>425</v>
      </c>
      <c r="J4659" s="32">
        <v>8410</v>
      </c>
      <c r="K4659" s="32">
        <v>8410</v>
      </c>
      <c r="L4659" s="50">
        <v>40913</v>
      </c>
      <c r="M4659" s="31" t="s">
        <v>8727</v>
      </c>
      <c r="N4659" s="31" t="s">
        <v>789</v>
      </c>
      <c r="O4659" s="31" t="s">
        <v>789</v>
      </c>
      <c r="P4659" s="39" t="s">
        <v>422</v>
      </c>
      <c r="Q4659" s="39" t="s">
        <v>555</v>
      </c>
      <c r="R4659" s="41" t="s">
        <v>542</v>
      </c>
      <c r="S4659" s="31">
        <v>1</v>
      </c>
      <c r="T4659" s="39" t="s">
        <v>281</v>
      </c>
      <c r="U4659" s="39" t="s">
        <v>431</v>
      </c>
      <c r="V4659" s="39" t="s">
        <v>126</v>
      </c>
      <c r="W4659" s="39" t="s">
        <v>335</v>
      </c>
      <c r="X4659" s="42" t="s">
        <v>340</v>
      </c>
      <c r="Y4659" s="50">
        <v>40931</v>
      </c>
      <c r="Z4659" s="30" t="s">
        <v>557</v>
      </c>
      <c r="AA4659" s="31">
        <v>1</v>
      </c>
      <c r="AB4659" s="33" t="s">
        <v>282</v>
      </c>
      <c r="AC4659" s="48">
        <v>5</v>
      </c>
      <c r="AD4659" s="30">
        <v>1</v>
      </c>
      <c r="AE4659" s="30">
        <v>0</v>
      </c>
      <c r="AF4659" s="46" t="str">
        <f>IFERROR(VLOOKUP(U4659,Acronym!$A:$B, 2, FALSE), "Ot")</f>
        <v>NE</v>
      </c>
      <c r="AG4659" s="47" t="s">
        <v>714</v>
      </c>
      <c r="AH4659" s="46" t="str">
        <f>VLOOKUP(AG4659,Acronym!$A:$B,2, FALSE)</f>
        <v>VA</v>
      </c>
      <c r="AI4659" s="47" t="s">
        <v>431</v>
      </c>
      <c r="AJ4659" s="47" t="s">
        <v>10201</v>
      </c>
    </row>
    <row r="4660" spans="1:36">
      <c r="A4660" s="30">
        <v>19219887</v>
      </c>
      <c r="B4660" s="31" t="s">
        <v>421</v>
      </c>
      <c r="C4660" s="39" t="s">
        <v>16448</v>
      </c>
      <c r="D4660" s="30">
        <v>14771833</v>
      </c>
      <c r="E4660" s="39" t="s">
        <v>10722</v>
      </c>
      <c r="F4660" s="50">
        <v>40875</v>
      </c>
      <c r="G4660" s="32">
        <v>199037</v>
      </c>
      <c r="H4660" s="31" t="s">
        <v>424</v>
      </c>
      <c r="I4660" s="31" t="s">
        <v>425</v>
      </c>
      <c r="J4660" s="32">
        <v>199037</v>
      </c>
      <c r="K4660" s="32">
        <v>199037</v>
      </c>
      <c r="L4660" s="50">
        <v>40947</v>
      </c>
      <c r="M4660" s="31" t="s">
        <v>8727</v>
      </c>
      <c r="N4660" s="31" t="s">
        <v>789</v>
      </c>
      <c r="O4660" s="31" t="s">
        <v>789</v>
      </c>
      <c r="P4660" s="39" t="s">
        <v>422</v>
      </c>
      <c r="Q4660" s="39" t="s">
        <v>555</v>
      </c>
      <c r="R4660" s="41" t="s">
        <v>179</v>
      </c>
      <c r="S4660" s="31">
        <v>1</v>
      </c>
      <c r="T4660" s="39" t="s">
        <v>283</v>
      </c>
      <c r="U4660" s="39" t="s">
        <v>423</v>
      </c>
      <c r="V4660" s="39" t="s">
        <v>354</v>
      </c>
      <c r="W4660" s="39" t="s">
        <v>175</v>
      </c>
      <c r="X4660" s="42" t="s">
        <v>353</v>
      </c>
      <c r="Y4660" s="50">
        <v>40967</v>
      </c>
      <c r="Z4660" s="30" t="s">
        <v>557</v>
      </c>
      <c r="AA4660" s="31">
        <v>1</v>
      </c>
      <c r="AB4660" s="33" t="s">
        <v>284</v>
      </c>
      <c r="AC4660" s="48">
        <v>10</v>
      </c>
      <c r="AD4660" s="30">
        <v>1</v>
      </c>
      <c r="AE4660" s="30">
        <v>0</v>
      </c>
      <c r="AF4660" s="46" t="str">
        <f>IFERROR(VLOOKUP(U4660,Acronym!$A:$B, 2, FALSE), "Ot")</f>
        <v>L</v>
      </c>
      <c r="AG4660" s="47" t="s">
        <v>722</v>
      </c>
      <c r="AH4660" s="46" t="str">
        <f>VLOOKUP(AG4660,Acronym!$A:$B,2, FALSE)</f>
        <v>DA</v>
      </c>
      <c r="AI4660" s="47" t="s">
        <v>423</v>
      </c>
      <c r="AJ4660" s="47" t="s">
        <v>11280</v>
      </c>
    </row>
    <row r="4661" spans="1:36">
      <c r="A4661" s="30">
        <v>19220001</v>
      </c>
      <c r="B4661" s="31" t="s">
        <v>421</v>
      </c>
      <c r="C4661" s="39" t="s">
        <v>16449</v>
      </c>
      <c r="D4661" s="30">
        <v>15600828</v>
      </c>
      <c r="E4661" s="39" t="s">
        <v>9230</v>
      </c>
      <c r="F4661" s="50">
        <v>40875</v>
      </c>
      <c r="G4661" s="32">
        <v>8770</v>
      </c>
      <c r="H4661" s="31" t="s">
        <v>424</v>
      </c>
      <c r="I4661" s="31" t="s">
        <v>174</v>
      </c>
      <c r="J4661" s="32">
        <v>0</v>
      </c>
      <c r="K4661" s="32">
        <v>0</v>
      </c>
      <c r="L4661" s="50">
        <v>40913</v>
      </c>
      <c r="M4661" s="31" t="s">
        <v>8727</v>
      </c>
      <c r="N4661" s="31" t="s">
        <v>789</v>
      </c>
      <c r="O4661" s="31" t="s">
        <v>789</v>
      </c>
      <c r="P4661" s="39" t="s">
        <v>422</v>
      </c>
      <c r="Q4661" s="39" t="s">
        <v>555</v>
      </c>
      <c r="R4661" s="41" t="s">
        <v>542</v>
      </c>
      <c r="S4661" s="31" t="s">
        <v>421</v>
      </c>
      <c r="T4661" s="39" t="s">
        <v>281</v>
      </c>
      <c r="U4661" s="39" t="s">
        <v>435</v>
      </c>
      <c r="V4661" s="39" t="s">
        <v>334</v>
      </c>
      <c r="W4661" s="39" t="s">
        <v>435</v>
      </c>
      <c r="X4661" s="42" t="s">
        <v>114</v>
      </c>
      <c r="Y4661" s="50" t="s">
        <v>421</v>
      </c>
      <c r="Z4661" s="30" t="s">
        <v>556</v>
      </c>
      <c r="AA4661" s="31">
        <v>0</v>
      </c>
      <c r="AB4661" s="33" t="s">
        <v>282</v>
      </c>
      <c r="AC4661" s="48">
        <v>5</v>
      </c>
      <c r="AD4661" s="30">
        <v>1</v>
      </c>
      <c r="AE4661" s="30">
        <v>0</v>
      </c>
      <c r="AF4661" s="46" t="str">
        <f>IFERROR(VLOOKUP(U4661,Acronym!$A:$B, 2, FALSE), "Ot")</f>
        <v>WM</v>
      </c>
      <c r="AG4661" s="47" t="s">
        <v>714</v>
      </c>
      <c r="AH4661" s="46" t="str">
        <f>VLOOKUP(AG4661,Acronym!$A:$B,2, FALSE)</f>
        <v>VA</v>
      </c>
      <c r="AI4661" s="47" t="s">
        <v>435</v>
      </c>
      <c r="AJ4661" s="47" t="s">
        <v>10202</v>
      </c>
    </row>
    <row r="4662" spans="1:36">
      <c r="A4662" s="30">
        <v>19220146</v>
      </c>
      <c r="B4662" s="31" t="s">
        <v>421</v>
      </c>
      <c r="C4662" s="39" t="s">
        <v>16450</v>
      </c>
      <c r="D4662" s="30">
        <v>1637494</v>
      </c>
      <c r="E4662" s="39" t="s">
        <v>9231</v>
      </c>
      <c r="F4662" s="50">
        <v>40875</v>
      </c>
      <c r="G4662" s="32">
        <v>3225</v>
      </c>
      <c r="H4662" s="31" t="s">
        <v>424</v>
      </c>
      <c r="I4662" s="31" t="s">
        <v>174</v>
      </c>
      <c r="J4662" s="32">
        <v>3225</v>
      </c>
      <c r="K4662" s="32">
        <v>0</v>
      </c>
      <c r="L4662" s="50">
        <v>40913</v>
      </c>
      <c r="M4662" s="31" t="s">
        <v>8727</v>
      </c>
      <c r="N4662" s="31" t="s">
        <v>789</v>
      </c>
      <c r="O4662" s="31" t="s">
        <v>789</v>
      </c>
      <c r="P4662" s="39" t="s">
        <v>422</v>
      </c>
      <c r="Q4662" s="39" t="s">
        <v>555</v>
      </c>
      <c r="R4662" s="41" t="s">
        <v>542</v>
      </c>
      <c r="S4662" s="31" t="s">
        <v>421</v>
      </c>
      <c r="T4662" s="39" t="s">
        <v>283</v>
      </c>
      <c r="U4662" s="39" t="s">
        <v>430</v>
      </c>
      <c r="V4662" s="39" t="s">
        <v>636</v>
      </c>
      <c r="W4662" s="39" t="s">
        <v>319</v>
      </c>
      <c r="X4662" s="42" t="s">
        <v>325</v>
      </c>
      <c r="Y4662" s="50" t="s">
        <v>421</v>
      </c>
      <c r="Z4662" s="30" t="s">
        <v>557</v>
      </c>
      <c r="AA4662" s="31">
        <v>0</v>
      </c>
      <c r="AB4662" s="33" t="s">
        <v>282</v>
      </c>
      <c r="AC4662" s="48">
        <v>5</v>
      </c>
      <c r="AD4662" s="30">
        <v>1</v>
      </c>
      <c r="AE4662" s="30">
        <v>0</v>
      </c>
      <c r="AF4662" s="46" t="str">
        <f>IFERROR(VLOOKUP(U4662,Acronym!$A:$B, 2, FALSE), "Ot")</f>
        <v>Y</v>
      </c>
      <c r="AG4662" s="47" t="s">
        <v>718</v>
      </c>
      <c r="AH4662" s="46" t="str">
        <f>VLOOKUP(AG4662,Acronym!$A:$B,2, FALSE)</f>
        <v>LI</v>
      </c>
      <c r="AI4662" s="47" t="s">
        <v>720</v>
      </c>
      <c r="AJ4662" s="47" t="s">
        <v>10203</v>
      </c>
    </row>
    <row r="4663" spans="1:36">
      <c r="A4663" s="30">
        <v>19220275</v>
      </c>
      <c r="B4663" s="31" t="s">
        <v>421</v>
      </c>
      <c r="C4663" s="39" t="s">
        <v>16451</v>
      </c>
      <c r="D4663" s="30">
        <v>19220268</v>
      </c>
      <c r="E4663" s="39" t="s">
        <v>9232</v>
      </c>
      <c r="F4663" s="50">
        <v>40875</v>
      </c>
      <c r="G4663" s="32">
        <v>8000</v>
      </c>
      <c r="H4663" s="31" t="s">
        <v>424</v>
      </c>
      <c r="I4663" s="31" t="s">
        <v>425</v>
      </c>
      <c r="J4663" s="32">
        <v>8000</v>
      </c>
      <c r="K4663" s="32">
        <v>8000</v>
      </c>
      <c r="L4663" s="50">
        <v>40913</v>
      </c>
      <c r="M4663" s="31" t="s">
        <v>8727</v>
      </c>
      <c r="N4663" s="31" t="s">
        <v>789</v>
      </c>
      <c r="O4663" s="31" t="s">
        <v>789</v>
      </c>
      <c r="P4663" s="39" t="s">
        <v>422</v>
      </c>
      <c r="Q4663" s="39" t="s">
        <v>555</v>
      </c>
      <c r="R4663" s="41" t="s">
        <v>542</v>
      </c>
      <c r="S4663" s="31">
        <v>1</v>
      </c>
      <c r="T4663" s="39" t="s">
        <v>283</v>
      </c>
      <c r="U4663" s="39" t="s">
        <v>423</v>
      </c>
      <c r="V4663" s="39" t="s">
        <v>606</v>
      </c>
      <c r="W4663" s="39" t="s">
        <v>175</v>
      </c>
      <c r="X4663" s="42" t="s">
        <v>304</v>
      </c>
      <c r="Y4663" s="50">
        <v>40932</v>
      </c>
      <c r="Z4663" s="30" t="s">
        <v>557</v>
      </c>
      <c r="AA4663" s="31">
        <v>1</v>
      </c>
      <c r="AB4663" s="33" t="s">
        <v>282</v>
      </c>
      <c r="AC4663" s="48">
        <v>5</v>
      </c>
      <c r="AD4663" s="30">
        <v>1</v>
      </c>
      <c r="AE4663" s="30">
        <v>0</v>
      </c>
      <c r="AF4663" s="46" t="str">
        <f>IFERROR(VLOOKUP(U4663,Acronym!$A:$B, 2, FALSE), "Ot")</f>
        <v>L</v>
      </c>
      <c r="AG4663" s="47" t="s">
        <v>715</v>
      </c>
      <c r="AH4663" s="46" t="str">
        <f>VLOOKUP(AG4663,Acronym!$A:$B,2, FALSE)</f>
        <v>TH</v>
      </c>
      <c r="AI4663" s="47" t="s">
        <v>423</v>
      </c>
      <c r="AJ4663" s="47" t="s">
        <v>10204</v>
      </c>
    </row>
    <row r="4664" spans="1:36">
      <c r="A4664" s="30">
        <v>19220364</v>
      </c>
      <c r="B4664" s="31" t="s">
        <v>421</v>
      </c>
      <c r="C4664" s="39" t="s">
        <v>16452</v>
      </c>
      <c r="D4664" s="30">
        <v>1592197</v>
      </c>
      <c r="E4664" s="39" t="s">
        <v>6042</v>
      </c>
      <c r="F4664" s="50">
        <v>40875</v>
      </c>
      <c r="G4664" s="32">
        <v>60413</v>
      </c>
      <c r="H4664" s="31" t="s">
        <v>424</v>
      </c>
      <c r="I4664" s="31" t="s">
        <v>425</v>
      </c>
      <c r="J4664" s="32">
        <v>60413</v>
      </c>
      <c r="K4664" s="32">
        <v>60413</v>
      </c>
      <c r="L4664" s="50">
        <v>40947</v>
      </c>
      <c r="M4664" s="31" t="s">
        <v>8727</v>
      </c>
      <c r="N4664" s="31" t="s">
        <v>789</v>
      </c>
      <c r="O4664" s="31" t="s">
        <v>789</v>
      </c>
      <c r="P4664" s="39" t="s">
        <v>422</v>
      </c>
      <c r="Q4664" s="39" t="s">
        <v>555</v>
      </c>
      <c r="R4664" s="41" t="s">
        <v>541</v>
      </c>
      <c r="S4664" s="31">
        <v>1</v>
      </c>
      <c r="T4664" s="39" t="s">
        <v>283</v>
      </c>
      <c r="U4664" s="39" t="s">
        <v>434</v>
      </c>
      <c r="V4664" s="39" t="s">
        <v>203</v>
      </c>
      <c r="W4664" s="39" t="s">
        <v>204</v>
      </c>
      <c r="X4664" s="42" t="s">
        <v>205</v>
      </c>
      <c r="Y4664" s="50">
        <v>40955</v>
      </c>
      <c r="Z4664" s="30" t="s">
        <v>556</v>
      </c>
      <c r="AA4664" s="31">
        <v>1</v>
      </c>
      <c r="AB4664" s="33" t="s">
        <v>284</v>
      </c>
      <c r="AC4664" s="48">
        <v>10</v>
      </c>
      <c r="AD4664" s="30">
        <v>1</v>
      </c>
      <c r="AE4664" s="30">
        <v>0</v>
      </c>
      <c r="AF4664" s="46" t="str">
        <f>IFERROR(VLOOKUP(U4664,Acronym!$A:$B, 2, FALSE), "Ot")</f>
        <v>EM</v>
      </c>
      <c r="AG4664" s="47" t="s">
        <v>714</v>
      </c>
      <c r="AH4664" s="46" t="str">
        <f>VLOOKUP(AG4664,Acronym!$A:$B,2, FALSE)</f>
        <v>VA</v>
      </c>
      <c r="AI4664" s="47" t="s">
        <v>434</v>
      </c>
      <c r="AJ4664" s="47" t="s">
        <v>11281</v>
      </c>
    </row>
    <row r="4665" spans="1:36">
      <c r="A4665" s="30">
        <v>19220694</v>
      </c>
      <c r="B4665" s="31" t="s">
        <v>421</v>
      </c>
      <c r="C4665" s="39" t="s">
        <v>16453</v>
      </c>
      <c r="D4665" s="30">
        <v>18717345</v>
      </c>
      <c r="E4665" s="39" t="s">
        <v>7909</v>
      </c>
      <c r="F4665" s="50">
        <v>40875</v>
      </c>
      <c r="G4665" s="32">
        <v>3056</v>
      </c>
      <c r="H4665" s="31" t="s">
        <v>424</v>
      </c>
      <c r="I4665" s="31" t="s">
        <v>174</v>
      </c>
      <c r="J4665" s="32">
        <v>3056</v>
      </c>
      <c r="K4665" s="32">
        <v>0</v>
      </c>
      <c r="L4665" s="50">
        <v>40925</v>
      </c>
      <c r="M4665" s="31" t="s">
        <v>8727</v>
      </c>
      <c r="N4665" s="31" t="s">
        <v>789</v>
      </c>
      <c r="O4665" s="31" t="s">
        <v>789</v>
      </c>
      <c r="P4665" s="39" t="s">
        <v>422</v>
      </c>
      <c r="Q4665" s="39" t="s">
        <v>555</v>
      </c>
      <c r="R4665" s="41" t="s">
        <v>542</v>
      </c>
      <c r="S4665" s="31" t="s">
        <v>421</v>
      </c>
      <c r="T4665" s="39" t="s">
        <v>281</v>
      </c>
      <c r="U4665" s="39" t="s">
        <v>434</v>
      </c>
      <c r="V4665" s="39" t="s">
        <v>512</v>
      </c>
      <c r="W4665" s="39" t="s">
        <v>511</v>
      </c>
      <c r="X4665" s="42" t="s">
        <v>511</v>
      </c>
      <c r="Y4665" s="50" t="s">
        <v>421</v>
      </c>
      <c r="Z4665" s="30" t="s">
        <v>557</v>
      </c>
      <c r="AA4665" s="31">
        <v>0</v>
      </c>
      <c r="AB4665" s="33" t="s">
        <v>282</v>
      </c>
      <c r="AC4665" s="48">
        <v>7</v>
      </c>
      <c r="AD4665" s="30">
        <v>0</v>
      </c>
      <c r="AE4665" s="30">
        <v>0</v>
      </c>
      <c r="AF4665" s="46" t="str">
        <f>IFERROR(VLOOKUP(U4665,Acronym!$A:$B, 2, FALSE), "Ot")</f>
        <v>EM</v>
      </c>
      <c r="AG4665" s="47" t="s">
        <v>714</v>
      </c>
      <c r="AH4665" s="46" t="str">
        <f>VLOOKUP(AG4665,Acronym!$A:$B,2, FALSE)</f>
        <v>VA</v>
      </c>
      <c r="AI4665" s="47" t="s">
        <v>434</v>
      </c>
      <c r="AJ4665" s="47" t="s">
        <v>8419</v>
      </c>
    </row>
    <row r="4666" spans="1:36">
      <c r="A4666" s="30">
        <v>19221781</v>
      </c>
      <c r="B4666" s="31" t="s">
        <v>421</v>
      </c>
      <c r="C4666" s="39" t="s">
        <v>16454</v>
      </c>
      <c r="D4666" s="30">
        <v>18449344</v>
      </c>
      <c r="E4666" s="39" t="s">
        <v>9233</v>
      </c>
      <c r="F4666" s="50">
        <v>40876</v>
      </c>
      <c r="G4666" s="32">
        <v>7660</v>
      </c>
      <c r="H4666" s="31" t="s">
        <v>424</v>
      </c>
      <c r="I4666" s="31" t="s">
        <v>174</v>
      </c>
      <c r="J4666" s="32">
        <v>0</v>
      </c>
      <c r="K4666" s="32">
        <v>0</v>
      </c>
      <c r="L4666" s="50">
        <v>40914</v>
      </c>
      <c r="M4666" s="31" t="s">
        <v>8727</v>
      </c>
      <c r="N4666" s="31" t="s">
        <v>789</v>
      </c>
      <c r="O4666" s="31" t="s">
        <v>789</v>
      </c>
      <c r="P4666" s="39" t="s">
        <v>422</v>
      </c>
      <c r="Q4666" s="39" t="s">
        <v>555</v>
      </c>
      <c r="R4666" s="41" t="s">
        <v>542</v>
      </c>
      <c r="S4666" s="31" t="s">
        <v>421</v>
      </c>
      <c r="T4666" s="39" t="s">
        <v>283</v>
      </c>
      <c r="U4666" s="39" t="s">
        <v>446</v>
      </c>
      <c r="V4666" s="39" t="s">
        <v>601</v>
      </c>
      <c r="W4666" s="39" t="s">
        <v>58</v>
      </c>
      <c r="X4666" s="42" t="s">
        <v>602</v>
      </c>
      <c r="Y4666" s="50" t="s">
        <v>421</v>
      </c>
      <c r="Z4666" s="30" t="s">
        <v>557</v>
      </c>
      <c r="AA4666" s="31">
        <v>0</v>
      </c>
      <c r="AB4666" s="33" t="s">
        <v>282</v>
      </c>
      <c r="AC4666" s="48">
        <v>5</v>
      </c>
      <c r="AD4666" s="30">
        <v>1</v>
      </c>
      <c r="AE4666" s="30">
        <v>0</v>
      </c>
      <c r="AF4666" s="46" t="str">
        <f>IFERROR(VLOOKUP(U4666,Acronym!$A:$B, 2, FALSE), "Ot")</f>
        <v>SE</v>
      </c>
      <c r="AG4666" s="47" t="s">
        <v>716</v>
      </c>
      <c r="AH4666" s="46" t="str">
        <f>VLOOKUP(AG4666,Acronym!$A:$B,2, FALSE)</f>
        <v>MU</v>
      </c>
      <c r="AI4666" s="47" t="s">
        <v>446</v>
      </c>
      <c r="AJ4666" s="47" t="s">
        <v>10205</v>
      </c>
    </row>
    <row r="4667" spans="1:36">
      <c r="A4667" s="30">
        <v>19221985</v>
      </c>
      <c r="B4667" s="31" t="s">
        <v>421</v>
      </c>
      <c r="C4667" s="39" t="s">
        <v>16455</v>
      </c>
      <c r="D4667" s="30">
        <v>15901474</v>
      </c>
      <c r="E4667" s="39" t="s">
        <v>9234</v>
      </c>
      <c r="F4667" s="50">
        <v>40876</v>
      </c>
      <c r="G4667" s="32">
        <v>9370</v>
      </c>
      <c r="H4667" s="31" t="s">
        <v>424</v>
      </c>
      <c r="I4667" s="31" t="s">
        <v>174</v>
      </c>
      <c r="J4667" s="32">
        <v>9370</v>
      </c>
      <c r="K4667" s="32">
        <v>0</v>
      </c>
      <c r="L4667" s="50">
        <v>40913</v>
      </c>
      <c r="M4667" s="31" t="s">
        <v>8727</v>
      </c>
      <c r="N4667" s="31" t="s">
        <v>789</v>
      </c>
      <c r="O4667" s="31" t="s">
        <v>789</v>
      </c>
      <c r="P4667" s="39" t="s">
        <v>422</v>
      </c>
      <c r="Q4667" s="39" t="s">
        <v>555</v>
      </c>
      <c r="R4667" s="41" t="s">
        <v>542</v>
      </c>
      <c r="S4667" s="31" t="s">
        <v>421</v>
      </c>
      <c r="T4667" s="39" t="s">
        <v>283</v>
      </c>
      <c r="U4667" s="39" t="s">
        <v>535</v>
      </c>
      <c r="V4667" s="39" t="s">
        <v>535</v>
      </c>
      <c r="W4667" s="39" t="s">
        <v>535</v>
      </c>
      <c r="X4667" s="42" t="s">
        <v>535</v>
      </c>
      <c r="Y4667" s="50" t="s">
        <v>421</v>
      </c>
      <c r="Z4667" s="30" t="s">
        <v>556</v>
      </c>
      <c r="AA4667" s="31">
        <v>0</v>
      </c>
      <c r="AB4667" s="33" t="s">
        <v>282</v>
      </c>
      <c r="AC4667" s="48">
        <v>5</v>
      </c>
      <c r="AD4667" s="30">
        <v>1</v>
      </c>
      <c r="AE4667" s="30">
        <v>0</v>
      </c>
      <c r="AF4667" s="46" t="str">
        <f>IFERROR(VLOOKUP(U4667,Acronym!$A:$B, 2, FALSE), "Ot")</f>
        <v>Ot</v>
      </c>
      <c r="AG4667" s="47" t="s">
        <v>714</v>
      </c>
      <c r="AH4667" s="46" t="str">
        <f>VLOOKUP(AG4667,Acronym!$A:$B,2, FALSE)</f>
        <v>VA</v>
      </c>
      <c r="AI4667" s="47" t="s">
        <v>423</v>
      </c>
      <c r="AJ4667" s="47" t="s">
        <v>10206</v>
      </c>
    </row>
    <row r="4668" spans="1:36">
      <c r="A4668" s="30">
        <v>19222089</v>
      </c>
      <c r="B4668" s="31" t="s">
        <v>421</v>
      </c>
      <c r="C4668" s="39" t="s">
        <v>16456</v>
      </c>
      <c r="D4668" s="30">
        <v>19222073</v>
      </c>
      <c r="E4668" s="39" t="s">
        <v>9235</v>
      </c>
      <c r="F4668" s="50">
        <v>40875</v>
      </c>
      <c r="G4668" s="32">
        <v>10000</v>
      </c>
      <c r="H4668" s="31" t="s">
        <v>424</v>
      </c>
      <c r="I4668" s="31" t="s">
        <v>174</v>
      </c>
      <c r="J4668" s="32">
        <v>10000</v>
      </c>
      <c r="K4668" s="32">
        <v>0</v>
      </c>
      <c r="L4668" s="50">
        <v>40913</v>
      </c>
      <c r="M4668" s="31" t="s">
        <v>8727</v>
      </c>
      <c r="N4668" s="31" t="s">
        <v>789</v>
      </c>
      <c r="O4668" s="31" t="s">
        <v>789</v>
      </c>
      <c r="P4668" s="39" t="s">
        <v>422</v>
      </c>
      <c r="Q4668" s="39" t="s">
        <v>555</v>
      </c>
      <c r="R4668" s="41" t="s">
        <v>542</v>
      </c>
      <c r="S4668" s="31" t="s">
        <v>421</v>
      </c>
      <c r="T4668" s="39" t="s">
        <v>283</v>
      </c>
      <c r="U4668" s="39" t="s">
        <v>423</v>
      </c>
      <c r="V4668" s="39" t="s">
        <v>87</v>
      </c>
      <c r="W4668" s="39" t="s">
        <v>175</v>
      </c>
      <c r="X4668" s="42" t="s">
        <v>150</v>
      </c>
      <c r="Y4668" s="50" t="s">
        <v>421</v>
      </c>
      <c r="Z4668" s="30" t="s">
        <v>557</v>
      </c>
      <c r="AA4668" s="31">
        <v>0</v>
      </c>
      <c r="AB4668" s="33" t="s">
        <v>282</v>
      </c>
      <c r="AC4668" s="48">
        <v>5</v>
      </c>
      <c r="AD4668" s="30">
        <v>1</v>
      </c>
      <c r="AE4668" s="30">
        <v>0</v>
      </c>
      <c r="AF4668" s="46" t="str">
        <f>IFERROR(VLOOKUP(U4668,Acronym!$A:$B, 2, FALSE), "Ot")</f>
        <v>L</v>
      </c>
      <c r="AG4668" s="47" t="s">
        <v>715</v>
      </c>
      <c r="AH4668" s="46" t="str">
        <f>VLOOKUP(AG4668,Acronym!$A:$B,2, FALSE)</f>
        <v>TH</v>
      </c>
      <c r="AI4668" s="47" t="s">
        <v>423</v>
      </c>
      <c r="AJ4668" s="47" t="s">
        <v>10207</v>
      </c>
    </row>
    <row r="4669" spans="1:36">
      <c r="A4669" s="30">
        <v>19223681</v>
      </c>
      <c r="B4669" s="31" t="s">
        <v>421</v>
      </c>
      <c r="C4669" s="39" t="s">
        <v>16457</v>
      </c>
      <c r="D4669" s="30">
        <v>19223679</v>
      </c>
      <c r="E4669" s="39" t="s">
        <v>9236</v>
      </c>
      <c r="F4669" s="50">
        <v>40876</v>
      </c>
      <c r="G4669" s="32">
        <v>9460</v>
      </c>
      <c r="H4669" s="31" t="s">
        <v>424</v>
      </c>
      <c r="I4669" s="31" t="s">
        <v>425</v>
      </c>
      <c r="J4669" s="32">
        <v>9460</v>
      </c>
      <c r="K4669" s="32">
        <v>9460</v>
      </c>
      <c r="L4669" s="50">
        <v>40918</v>
      </c>
      <c r="M4669" s="31" t="s">
        <v>8727</v>
      </c>
      <c r="N4669" s="31" t="s">
        <v>789</v>
      </c>
      <c r="O4669" s="31" t="s">
        <v>789</v>
      </c>
      <c r="P4669" s="39" t="s">
        <v>422</v>
      </c>
      <c r="Q4669" s="39" t="s">
        <v>555</v>
      </c>
      <c r="R4669" s="41" t="s">
        <v>542</v>
      </c>
      <c r="S4669" s="31">
        <v>1</v>
      </c>
      <c r="T4669" s="39" t="s">
        <v>281</v>
      </c>
      <c r="U4669" s="39" t="s">
        <v>435</v>
      </c>
      <c r="V4669" s="39" t="s">
        <v>600</v>
      </c>
      <c r="W4669" s="39" t="s">
        <v>546</v>
      </c>
      <c r="X4669" s="42" t="s">
        <v>546</v>
      </c>
      <c r="Y4669" s="50">
        <v>40954</v>
      </c>
      <c r="Z4669" s="30" t="s">
        <v>557</v>
      </c>
      <c r="AA4669" s="31">
        <v>1</v>
      </c>
      <c r="AB4669" s="33" t="s">
        <v>282</v>
      </c>
      <c r="AC4669" s="48">
        <v>6</v>
      </c>
      <c r="AD4669" s="30">
        <v>1</v>
      </c>
      <c r="AE4669" s="30">
        <v>0</v>
      </c>
      <c r="AF4669" s="46" t="str">
        <f>IFERROR(VLOOKUP(U4669,Acronym!$A:$B, 2, FALSE), "Ot")</f>
        <v>WM</v>
      </c>
      <c r="AG4669" s="47" t="s">
        <v>714</v>
      </c>
      <c r="AH4669" s="46" t="str">
        <f>VLOOKUP(AG4669,Acronym!$A:$B,2, FALSE)</f>
        <v>VA</v>
      </c>
      <c r="AI4669" s="47" t="s">
        <v>435</v>
      </c>
      <c r="AJ4669" s="47" t="s">
        <v>10208</v>
      </c>
    </row>
    <row r="4670" spans="1:36">
      <c r="A4670" s="30">
        <v>19225603</v>
      </c>
      <c r="B4670" s="31" t="s">
        <v>421</v>
      </c>
      <c r="C4670" s="39" t="s">
        <v>16458</v>
      </c>
      <c r="D4670" s="30">
        <v>1618780</v>
      </c>
      <c r="E4670" s="39" t="s">
        <v>10723</v>
      </c>
      <c r="F4670" s="50">
        <v>40876</v>
      </c>
      <c r="G4670" s="32">
        <v>19700</v>
      </c>
      <c r="H4670" s="31" t="s">
        <v>424</v>
      </c>
      <c r="I4670" s="31" t="s">
        <v>174</v>
      </c>
      <c r="J4670" s="32">
        <v>19700</v>
      </c>
      <c r="K4670" s="32">
        <v>0</v>
      </c>
      <c r="L4670" s="50">
        <v>40947</v>
      </c>
      <c r="M4670" s="31" t="s">
        <v>8727</v>
      </c>
      <c r="N4670" s="31" t="s">
        <v>789</v>
      </c>
      <c r="O4670" s="31" t="s">
        <v>789</v>
      </c>
      <c r="P4670" s="39" t="s">
        <v>422</v>
      </c>
      <c r="Q4670" s="39" t="s">
        <v>555</v>
      </c>
      <c r="R4670" s="41" t="s">
        <v>541</v>
      </c>
      <c r="S4670" s="31" t="s">
        <v>421</v>
      </c>
      <c r="T4670" s="39" t="s">
        <v>283</v>
      </c>
      <c r="U4670" s="39" t="s">
        <v>426</v>
      </c>
      <c r="V4670" s="39" t="s">
        <v>663</v>
      </c>
      <c r="W4670" s="39" t="s">
        <v>285</v>
      </c>
      <c r="X4670" s="42" t="s">
        <v>663</v>
      </c>
      <c r="Y4670" s="50" t="s">
        <v>421</v>
      </c>
      <c r="Z4670" s="30" t="s">
        <v>556</v>
      </c>
      <c r="AA4670" s="31">
        <v>0</v>
      </c>
      <c r="AB4670" s="33" t="s">
        <v>284</v>
      </c>
      <c r="AC4670" s="48">
        <v>10</v>
      </c>
      <c r="AD4670" s="30">
        <v>1</v>
      </c>
      <c r="AE4670" s="30">
        <v>0</v>
      </c>
      <c r="AF4670" s="46" t="str">
        <f>IFERROR(VLOOKUP(U4670,Acronym!$A:$B, 2, FALSE), "Ot")</f>
        <v>NW</v>
      </c>
      <c r="AG4670" s="47" t="s">
        <v>721</v>
      </c>
      <c r="AH4670" s="46" t="str">
        <f>VLOOKUP(AG4670,Acronym!$A:$B,2, FALSE)</f>
        <v>NA</v>
      </c>
      <c r="AI4670" s="47" t="s">
        <v>426</v>
      </c>
      <c r="AJ4670" s="47" t="s">
        <v>11282</v>
      </c>
    </row>
    <row r="4671" spans="1:36">
      <c r="A4671" s="30">
        <v>19226348</v>
      </c>
      <c r="B4671" s="31" t="s">
        <v>421</v>
      </c>
      <c r="C4671" s="39" t="s">
        <v>16459</v>
      </c>
      <c r="D4671" s="30">
        <v>1625222</v>
      </c>
      <c r="E4671" s="39" t="s">
        <v>10724</v>
      </c>
      <c r="F4671" s="50">
        <v>40876</v>
      </c>
      <c r="G4671" s="32">
        <v>49880</v>
      </c>
      <c r="H4671" s="31" t="s">
        <v>424</v>
      </c>
      <c r="I4671" s="31" t="s">
        <v>425</v>
      </c>
      <c r="J4671" s="32">
        <v>49880</v>
      </c>
      <c r="K4671" s="32">
        <v>49880</v>
      </c>
      <c r="L4671" s="50">
        <v>40947</v>
      </c>
      <c r="M4671" s="31" t="s">
        <v>8727</v>
      </c>
      <c r="N4671" s="31" t="s">
        <v>789</v>
      </c>
      <c r="O4671" s="31" t="s">
        <v>789</v>
      </c>
      <c r="P4671" s="39" t="s">
        <v>422</v>
      </c>
      <c r="Q4671" s="39" t="s">
        <v>555</v>
      </c>
      <c r="R4671" s="41" t="s">
        <v>541</v>
      </c>
      <c r="S4671" s="31">
        <v>1</v>
      </c>
      <c r="T4671" s="39" t="s">
        <v>283</v>
      </c>
      <c r="U4671" s="39" t="s">
        <v>446</v>
      </c>
      <c r="V4671" s="39" t="s">
        <v>92</v>
      </c>
      <c r="W4671" s="39" t="s">
        <v>211</v>
      </c>
      <c r="X4671" s="42" t="s">
        <v>92</v>
      </c>
      <c r="Y4671" s="50">
        <v>40960</v>
      </c>
      <c r="Z4671" s="30" t="s">
        <v>557</v>
      </c>
      <c r="AA4671" s="31">
        <v>1</v>
      </c>
      <c r="AB4671" s="33" t="s">
        <v>284</v>
      </c>
      <c r="AC4671" s="48">
        <v>10</v>
      </c>
      <c r="AD4671" s="30">
        <v>1</v>
      </c>
      <c r="AE4671" s="30">
        <v>0</v>
      </c>
      <c r="AF4671" s="46" t="str">
        <f>IFERROR(VLOOKUP(U4671,Acronym!$A:$B, 2, FALSE), "Ot")</f>
        <v>SE</v>
      </c>
      <c r="AG4671" s="47" t="s">
        <v>716</v>
      </c>
      <c r="AH4671" s="46" t="str">
        <f>VLOOKUP(AG4671,Acronym!$A:$B,2, FALSE)</f>
        <v>MU</v>
      </c>
      <c r="AI4671" s="47" t="s">
        <v>446</v>
      </c>
      <c r="AJ4671" s="47" t="s">
        <v>11283</v>
      </c>
    </row>
    <row r="4672" spans="1:36">
      <c r="A4672" s="30">
        <v>19226492</v>
      </c>
      <c r="B4672" s="31" t="s">
        <v>421</v>
      </c>
      <c r="C4672" s="39" t="s">
        <v>16460</v>
      </c>
      <c r="D4672" s="30">
        <v>1387419</v>
      </c>
      <c r="E4672" s="39" t="s">
        <v>9237</v>
      </c>
      <c r="F4672" s="50">
        <v>40876</v>
      </c>
      <c r="G4672" s="32">
        <v>9000</v>
      </c>
      <c r="H4672" s="31" t="s">
        <v>424</v>
      </c>
      <c r="I4672" s="31" t="s">
        <v>425</v>
      </c>
      <c r="J4672" s="32">
        <v>9000</v>
      </c>
      <c r="K4672" s="32">
        <v>9000</v>
      </c>
      <c r="L4672" s="50">
        <v>40913</v>
      </c>
      <c r="M4672" s="31" t="s">
        <v>8727</v>
      </c>
      <c r="N4672" s="31" t="s">
        <v>789</v>
      </c>
      <c r="O4672" s="31" t="s">
        <v>789</v>
      </c>
      <c r="P4672" s="39" t="s">
        <v>422</v>
      </c>
      <c r="Q4672" s="39" t="s">
        <v>555</v>
      </c>
      <c r="R4672" s="41" t="s">
        <v>542</v>
      </c>
      <c r="S4672" s="31">
        <v>1</v>
      </c>
      <c r="T4672" s="39" t="s">
        <v>283</v>
      </c>
      <c r="U4672" s="39" t="s">
        <v>426</v>
      </c>
      <c r="V4672" s="39" t="s">
        <v>447</v>
      </c>
      <c r="W4672" s="39" t="s">
        <v>503</v>
      </c>
      <c r="X4672" s="42" t="s">
        <v>448</v>
      </c>
      <c r="Y4672" s="50" t="s">
        <v>421</v>
      </c>
      <c r="Z4672" s="30" t="s">
        <v>557</v>
      </c>
      <c r="AA4672" s="31">
        <v>1</v>
      </c>
      <c r="AB4672" s="33" t="s">
        <v>282</v>
      </c>
      <c r="AC4672" s="48">
        <v>5</v>
      </c>
      <c r="AD4672" s="30">
        <v>1</v>
      </c>
      <c r="AE4672" s="30">
        <v>0</v>
      </c>
      <c r="AF4672" s="46" t="str">
        <f>IFERROR(VLOOKUP(U4672,Acronym!$A:$B, 2, FALSE), "Ot")</f>
        <v>NW</v>
      </c>
      <c r="AG4672" s="47" t="s">
        <v>715</v>
      </c>
      <c r="AH4672" s="46" t="str">
        <f>VLOOKUP(AG4672,Acronym!$A:$B,2, FALSE)</f>
        <v>TH</v>
      </c>
      <c r="AI4672" s="47" t="s">
        <v>426</v>
      </c>
      <c r="AJ4672" s="47" t="s">
        <v>10209</v>
      </c>
    </row>
    <row r="4673" spans="1:36">
      <c r="A4673" s="30">
        <v>19226681</v>
      </c>
      <c r="B4673" s="31" t="s">
        <v>421</v>
      </c>
      <c r="C4673" s="39" t="s">
        <v>16461</v>
      </c>
      <c r="D4673" s="30">
        <v>19226679</v>
      </c>
      <c r="E4673" s="39" t="s">
        <v>9238</v>
      </c>
      <c r="F4673" s="50">
        <v>40876</v>
      </c>
      <c r="G4673" s="32">
        <v>2000</v>
      </c>
      <c r="H4673" s="31" t="s">
        <v>177</v>
      </c>
      <c r="I4673" s="31" t="s">
        <v>174</v>
      </c>
      <c r="J4673" s="32">
        <v>0</v>
      </c>
      <c r="K4673" s="32">
        <v>0</v>
      </c>
      <c r="L4673" s="50">
        <v>40878</v>
      </c>
      <c r="M4673" s="31" t="s">
        <v>5887</v>
      </c>
      <c r="N4673" s="31" t="s">
        <v>789</v>
      </c>
      <c r="O4673" s="31" t="s">
        <v>789</v>
      </c>
      <c r="P4673" s="39" t="s">
        <v>422</v>
      </c>
      <c r="Q4673" s="39" t="s">
        <v>555</v>
      </c>
      <c r="R4673" s="41" t="s">
        <v>542</v>
      </c>
      <c r="S4673" s="31" t="s">
        <v>421</v>
      </c>
      <c r="T4673" s="39" t="s">
        <v>281</v>
      </c>
      <c r="U4673" s="39" t="s">
        <v>436</v>
      </c>
      <c r="V4673" s="39" t="s">
        <v>677</v>
      </c>
      <c r="W4673" s="39" t="s">
        <v>295</v>
      </c>
      <c r="X4673" s="42" t="s">
        <v>545</v>
      </c>
      <c r="Y4673" s="50" t="s">
        <v>421</v>
      </c>
      <c r="Z4673" s="30" t="s">
        <v>557</v>
      </c>
      <c r="AA4673" s="31">
        <v>0</v>
      </c>
      <c r="AB4673" s="33" t="s">
        <v>282</v>
      </c>
      <c r="AC4673" s="48">
        <v>0</v>
      </c>
      <c r="AD4673" s="30">
        <v>1</v>
      </c>
      <c r="AE4673" s="30">
        <v>1</v>
      </c>
      <c r="AF4673" s="46" t="str">
        <f>IFERROR(VLOOKUP(U4673,Acronym!$A:$B, 2, FALSE), "Ot")</f>
        <v>SW</v>
      </c>
      <c r="AG4673" s="47" t="s">
        <v>716</v>
      </c>
      <c r="AH4673" s="46" t="str">
        <f>VLOOKUP(AG4673,Acronym!$A:$B,2, FALSE)</f>
        <v>MU</v>
      </c>
      <c r="AI4673" s="47" t="s">
        <v>436</v>
      </c>
      <c r="AJ4673" s="47" t="s">
        <v>10210</v>
      </c>
    </row>
    <row r="4674" spans="1:36">
      <c r="A4674" s="30">
        <v>19227454</v>
      </c>
      <c r="B4674" s="31" t="s">
        <v>421</v>
      </c>
      <c r="C4674" s="39" t="s">
        <v>16462</v>
      </c>
      <c r="D4674" s="30">
        <v>12524986</v>
      </c>
      <c r="E4674" s="39" t="s">
        <v>6105</v>
      </c>
      <c r="F4674" s="50">
        <v>40848</v>
      </c>
      <c r="G4674" s="32">
        <v>4000</v>
      </c>
      <c r="H4674" s="31" t="s">
        <v>424</v>
      </c>
      <c r="I4674" s="31" t="s">
        <v>425</v>
      </c>
      <c r="J4674" s="32">
        <v>4000</v>
      </c>
      <c r="K4674" s="32">
        <v>4000</v>
      </c>
      <c r="L4674" s="50">
        <v>40878</v>
      </c>
      <c r="M4674" s="31" t="s">
        <v>5887</v>
      </c>
      <c r="N4674" s="31" t="s">
        <v>789</v>
      </c>
      <c r="O4674" s="31" t="s">
        <v>789</v>
      </c>
      <c r="P4674" s="39" t="s">
        <v>422</v>
      </c>
      <c r="Q4674" s="39" t="s">
        <v>555</v>
      </c>
      <c r="R4674" s="41" t="s">
        <v>542</v>
      </c>
      <c r="S4674" s="31">
        <v>1</v>
      </c>
      <c r="T4674" s="39" t="s">
        <v>281</v>
      </c>
      <c r="U4674" s="39" t="s">
        <v>436</v>
      </c>
      <c r="V4674" s="39" t="s">
        <v>520</v>
      </c>
      <c r="W4674" s="39" t="s">
        <v>295</v>
      </c>
      <c r="X4674" s="42" t="s">
        <v>545</v>
      </c>
      <c r="Y4674" s="50">
        <v>40893</v>
      </c>
      <c r="Z4674" s="30" t="s">
        <v>557</v>
      </c>
      <c r="AA4674" s="31">
        <v>1</v>
      </c>
      <c r="AB4674" s="33" t="s">
        <v>282</v>
      </c>
      <c r="AC4674" s="48">
        <v>4</v>
      </c>
      <c r="AD4674" s="30">
        <v>1</v>
      </c>
      <c r="AE4674" s="30">
        <v>0</v>
      </c>
      <c r="AF4674" s="46" t="str">
        <f>IFERROR(VLOOKUP(U4674,Acronym!$A:$B, 2, FALSE), "Ot")</f>
        <v>SW</v>
      </c>
      <c r="AG4674" s="47" t="s">
        <v>716</v>
      </c>
      <c r="AH4674" s="46" t="str">
        <f>VLOOKUP(AG4674,Acronym!$A:$B,2, FALSE)</f>
        <v>MU</v>
      </c>
      <c r="AI4674" s="47" t="s">
        <v>436</v>
      </c>
      <c r="AJ4674" s="47" t="s">
        <v>10211</v>
      </c>
    </row>
    <row r="4675" spans="1:36">
      <c r="A4675" s="30">
        <v>19231091</v>
      </c>
      <c r="B4675" s="31" t="s">
        <v>421</v>
      </c>
      <c r="C4675" s="39" t="s">
        <v>16463</v>
      </c>
      <c r="D4675" s="30">
        <v>8037451</v>
      </c>
      <c r="E4675" s="39" t="s">
        <v>9239</v>
      </c>
      <c r="F4675" s="50">
        <v>40876</v>
      </c>
      <c r="G4675" s="32">
        <v>4532</v>
      </c>
      <c r="H4675" s="31" t="s">
        <v>424</v>
      </c>
      <c r="I4675" s="31" t="s">
        <v>174</v>
      </c>
      <c r="J4675" s="32">
        <v>4532</v>
      </c>
      <c r="K4675" s="32">
        <v>0</v>
      </c>
      <c r="L4675" s="50">
        <v>40913</v>
      </c>
      <c r="M4675" s="31" t="s">
        <v>8727</v>
      </c>
      <c r="N4675" s="31" t="s">
        <v>789</v>
      </c>
      <c r="O4675" s="31" t="s">
        <v>789</v>
      </c>
      <c r="P4675" s="39" t="s">
        <v>422</v>
      </c>
      <c r="Q4675" s="39" t="s">
        <v>555</v>
      </c>
      <c r="R4675" s="41" t="s">
        <v>542</v>
      </c>
      <c r="S4675" s="31" t="s">
        <v>421</v>
      </c>
      <c r="T4675" s="39" t="s">
        <v>281</v>
      </c>
      <c r="U4675" s="39" t="s">
        <v>423</v>
      </c>
      <c r="V4675" s="39" t="s">
        <v>127</v>
      </c>
      <c r="W4675" s="39" t="s">
        <v>175</v>
      </c>
      <c r="X4675" s="42" t="s">
        <v>176</v>
      </c>
      <c r="Y4675" s="50" t="s">
        <v>421</v>
      </c>
      <c r="Z4675" s="30" t="s">
        <v>556</v>
      </c>
      <c r="AA4675" s="31">
        <v>0</v>
      </c>
      <c r="AB4675" s="33" t="s">
        <v>282</v>
      </c>
      <c r="AC4675" s="48">
        <v>5</v>
      </c>
      <c r="AD4675" s="30">
        <v>1</v>
      </c>
      <c r="AE4675" s="30">
        <v>0</v>
      </c>
      <c r="AF4675" s="46" t="str">
        <f>IFERROR(VLOOKUP(U4675,Acronym!$A:$B, 2, FALSE), "Ot")</f>
        <v>L</v>
      </c>
      <c r="AG4675" s="47" t="s">
        <v>715</v>
      </c>
      <c r="AH4675" s="46" t="str">
        <f>VLOOKUP(AG4675,Acronym!$A:$B,2, FALSE)</f>
        <v>TH</v>
      </c>
      <c r="AI4675" s="47" t="s">
        <v>423</v>
      </c>
      <c r="AJ4675" s="47" t="s">
        <v>10212</v>
      </c>
    </row>
    <row r="4676" spans="1:36">
      <c r="A4676" s="30">
        <v>19232479</v>
      </c>
      <c r="B4676" s="31" t="s">
        <v>421</v>
      </c>
      <c r="C4676" s="39" t="s">
        <v>16464</v>
      </c>
      <c r="D4676" s="30">
        <v>1388494</v>
      </c>
      <c r="E4676" s="39" t="s">
        <v>9240</v>
      </c>
      <c r="F4676" s="50">
        <v>40876</v>
      </c>
      <c r="G4676" s="32">
        <v>10000</v>
      </c>
      <c r="H4676" s="31" t="s">
        <v>424</v>
      </c>
      <c r="I4676" s="31" t="s">
        <v>425</v>
      </c>
      <c r="J4676" s="32">
        <v>10000</v>
      </c>
      <c r="K4676" s="32">
        <v>10000</v>
      </c>
      <c r="L4676" s="50">
        <v>40918</v>
      </c>
      <c r="M4676" s="31" t="s">
        <v>8727</v>
      </c>
      <c r="N4676" s="31" t="s">
        <v>789</v>
      </c>
      <c r="O4676" s="31" t="s">
        <v>789</v>
      </c>
      <c r="P4676" s="39" t="s">
        <v>422</v>
      </c>
      <c r="Q4676" s="39" t="s">
        <v>555</v>
      </c>
      <c r="R4676" s="41" t="s">
        <v>542</v>
      </c>
      <c r="S4676" s="31">
        <v>1</v>
      </c>
      <c r="T4676" s="39" t="s">
        <v>283</v>
      </c>
      <c r="U4676" s="39" t="s">
        <v>430</v>
      </c>
      <c r="V4676" s="39" t="s">
        <v>318</v>
      </c>
      <c r="W4676" s="39" t="s">
        <v>319</v>
      </c>
      <c r="X4676" s="42" t="s">
        <v>320</v>
      </c>
      <c r="Y4676" s="50">
        <v>40931</v>
      </c>
      <c r="Z4676" s="30" t="s">
        <v>557</v>
      </c>
      <c r="AA4676" s="31">
        <v>1</v>
      </c>
      <c r="AB4676" s="33" t="s">
        <v>282</v>
      </c>
      <c r="AC4676" s="48">
        <v>6</v>
      </c>
      <c r="AD4676" s="30">
        <v>1</v>
      </c>
      <c r="AE4676" s="30">
        <v>0</v>
      </c>
      <c r="AF4676" s="46" t="str">
        <f>IFERROR(VLOOKUP(U4676,Acronym!$A:$B, 2, FALSE), "Ot")</f>
        <v>Y</v>
      </c>
      <c r="AG4676" s="47" t="s">
        <v>716</v>
      </c>
      <c r="AH4676" s="46" t="str">
        <f>VLOOKUP(AG4676,Acronym!$A:$B,2, FALSE)</f>
        <v>MU</v>
      </c>
      <c r="AI4676" s="47" t="s">
        <v>720</v>
      </c>
      <c r="AJ4676" s="47" t="s">
        <v>10213</v>
      </c>
    </row>
    <row r="4677" spans="1:36">
      <c r="A4677" s="30">
        <v>19232677</v>
      </c>
      <c r="B4677" s="31" t="s">
        <v>421</v>
      </c>
      <c r="C4677" s="39" t="s">
        <v>16465</v>
      </c>
      <c r="D4677" s="30">
        <v>1594720</v>
      </c>
      <c r="E4677" s="39" t="s">
        <v>10725</v>
      </c>
      <c r="F4677" s="50">
        <v>40876</v>
      </c>
      <c r="G4677" s="32">
        <v>92546</v>
      </c>
      <c r="H4677" s="31" t="s">
        <v>424</v>
      </c>
      <c r="I4677" s="31" t="s">
        <v>425</v>
      </c>
      <c r="J4677" s="32">
        <v>92546</v>
      </c>
      <c r="K4677" s="32">
        <v>92546</v>
      </c>
      <c r="L4677" s="50">
        <v>40962</v>
      </c>
      <c r="M4677" s="31" t="s">
        <v>8727</v>
      </c>
      <c r="N4677" s="31" t="s">
        <v>789</v>
      </c>
      <c r="O4677" s="31" t="s">
        <v>789</v>
      </c>
      <c r="P4677" s="39" t="s">
        <v>422</v>
      </c>
      <c r="Q4677" s="39" t="s">
        <v>555</v>
      </c>
      <c r="R4677" s="41" t="s">
        <v>541</v>
      </c>
      <c r="S4677" s="31">
        <v>1</v>
      </c>
      <c r="T4677" s="39" t="s">
        <v>283</v>
      </c>
      <c r="U4677" s="39" t="s">
        <v>868</v>
      </c>
      <c r="V4677" s="39" t="s">
        <v>186</v>
      </c>
      <c r="W4677" s="39" t="s">
        <v>185</v>
      </c>
      <c r="X4677" s="42" t="s">
        <v>624</v>
      </c>
      <c r="Y4677" s="50" t="s">
        <v>421</v>
      </c>
      <c r="Z4677" s="30" t="s">
        <v>557</v>
      </c>
      <c r="AA4677" s="31">
        <v>1</v>
      </c>
      <c r="AB4677" s="33" t="s">
        <v>284</v>
      </c>
      <c r="AC4677" s="48">
        <v>12</v>
      </c>
      <c r="AD4677" s="30">
        <v>0</v>
      </c>
      <c r="AE4677" s="30">
        <v>0</v>
      </c>
      <c r="AF4677" s="46" t="str">
        <f>IFERROR(VLOOKUP(U4677,Acronym!$A:$B, 2, FALSE), "Ot")</f>
        <v>E</v>
      </c>
      <c r="AG4677" s="47" t="s">
        <v>714</v>
      </c>
      <c r="AH4677" s="46" t="str">
        <f>VLOOKUP(AG4677,Acronym!$A:$B,2, FALSE)</f>
        <v>VA</v>
      </c>
      <c r="AI4677" s="47" t="s">
        <v>719</v>
      </c>
      <c r="AJ4677" s="47" t="s">
        <v>11284</v>
      </c>
    </row>
    <row r="4678" spans="1:36">
      <c r="A4678" s="30">
        <v>19232816</v>
      </c>
      <c r="B4678" s="31" t="s">
        <v>421</v>
      </c>
      <c r="C4678" s="39" t="s">
        <v>16466</v>
      </c>
      <c r="D4678" s="30">
        <v>19234406</v>
      </c>
      <c r="E4678" s="39" t="s">
        <v>9241</v>
      </c>
      <c r="F4678" s="50">
        <v>40876</v>
      </c>
      <c r="G4678" s="32">
        <v>4500</v>
      </c>
      <c r="H4678" s="31" t="s">
        <v>177</v>
      </c>
      <c r="I4678" s="31" t="s">
        <v>174</v>
      </c>
      <c r="J4678" s="32">
        <v>0</v>
      </c>
      <c r="K4678" s="32">
        <v>0</v>
      </c>
      <c r="L4678" s="50">
        <v>40893</v>
      </c>
      <c r="M4678" s="31" t="s">
        <v>5887</v>
      </c>
      <c r="N4678" s="31" t="s">
        <v>789</v>
      </c>
      <c r="O4678" s="31" t="s">
        <v>789</v>
      </c>
      <c r="P4678" s="39" t="s">
        <v>422</v>
      </c>
      <c r="Q4678" s="39" t="s">
        <v>555</v>
      </c>
      <c r="R4678" s="41" t="s">
        <v>542</v>
      </c>
      <c r="S4678" s="31" t="s">
        <v>421</v>
      </c>
      <c r="T4678" s="39" t="s">
        <v>283</v>
      </c>
      <c r="U4678" s="39" t="s">
        <v>436</v>
      </c>
      <c r="V4678" s="39" t="s">
        <v>587</v>
      </c>
      <c r="W4678" s="39" t="s">
        <v>345</v>
      </c>
      <c r="X4678" s="42" t="s">
        <v>345</v>
      </c>
      <c r="Y4678" s="50" t="s">
        <v>421</v>
      </c>
      <c r="Z4678" s="30" t="s">
        <v>557</v>
      </c>
      <c r="AA4678" s="31">
        <v>0</v>
      </c>
      <c r="AB4678" s="33" t="s">
        <v>282</v>
      </c>
      <c r="AC4678" s="48">
        <v>2</v>
      </c>
      <c r="AD4678" s="30">
        <v>1</v>
      </c>
      <c r="AE4678" s="30">
        <v>1</v>
      </c>
      <c r="AF4678" s="46" t="str">
        <f>IFERROR(VLOOKUP(U4678,Acronym!$A:$B, 2, FALSE), "Ot")</f>
        <v>SW</v>
      </c>
      <c r="AG4678" s="47" t="s">
        <v>717</v>
      </c>
      <c r="AH4678" s="46" t="str">
        <f>VLOOKUP(AG4678,Acronym!$A:$B,2, FALSE)</f>
        <v>CA</v>
      </c>
      <c r="AI4678" s="47" t="s">
        <v>436</v>
      </c>
      <c r="AJ4678" s="47" t="s">
        <v>10214</v>
      </c>
    </row>
    <row r="4679" spans="1:36">
      <c r="A4679" s="30">
        <v>19233873</v>
      </c>
      <c r="B4679" s="31" t="s">
        <v>421</v>
      </c>
      <c r="C4679" s="39" t="s">
        <v>16467</v>
      </c>
      <c r="D4679" s="30">
        <v>19233867</v>
      </c>
      <c r="E4679" s="39" t="s">
        <v>10726</v>
      </c>
      <c r="F4679" s="50">
        <v>40876</v>
      </c>
      <c r="G4679" s="32">
        <v>18350</v>
      </c>
      <c r="H4679" s="31" t="s">
        <v>424</v>
      </c>
      <c r="I4679" s="31" t="s">
        <v>174</v>
      </c>
      <c r="J4679" s="32">
        <v>18350</v>
      </c>
      <c r="K4679" s="32">
        <v>0</v>
      </c>
      <c r="L4679" s="50">
        <v>40947</v>
      </c>
      <c r="M4679" s="31" t="s">
        <v>8727</v>
      </c>
      <c r="N4679" s="31" t="s">
        <v>789</v>
      </c>
      <c r="O4679" s="31" t="s">
        <v>789</v>
      </c>
      <c r="P4679" s="39" t="s">
        <v>422</v>
      </c>
      <c r="Q4679" s="39" t="s">
        <v>555</v>
      </c>
      <c r="R4679" s="41" t="s">
        <v>541</v>
      </c>
      <c r="S4679" s="31" t="s">
        <v>421</v>
      </c>
      <c r="T4679" s="39" t="s">
        <v>283</v>
      </c>
      <c r="U4679" s="39" t="s">
        <v>446</v>
      </c>
      <c r="V4679" s="39" t="s">
        <v>54</v>
      </c>
      <c r="W4679" s="39" t="s">
        <v>55</v>
      </c>
      <c r="X4679" s="42" t="s">
        <v>55</v>
      </c>
      <c r="Y4679" s="50" t="s">
        <v>421</v>
      </c>
      <c r="Z4679" s="30" t="s">
        <v>557</v>
      </c>
      <c r="AA4679" s="31">
        <v>0</v>
      </c>
      <c r="AB4679" s="33" t="s">
        <v>284</v>
      </c>
      <c r="AC4679" s="48">
        <v>10</v>
      </c>
      <c r="AD4679" s="30">
        <v>1</v>
      </c>
      <c r="AE4679" s="30">
        <v>0</v>
      </c>
      <c r="AF4679" s="46" t="str">
        <f>IFERROR(VLOOKUP(U4679,Acronym!$A:$B, 2, FALSE), "Ot")</f>
        <v>SE</v>
      </c>
      <c r="AG4679" s="47" t="s">
        <v>715</v>
      </c>
      <c r="AH4679" s="46" t="str">
        <f>VLOOKUP(AG4679,Acronym!$A:$B,2, FALSE)</f>
        <v>TH</v>
      </c>
      <c r="AI4679" s="47" t="s">
        <v>446</v>
      </c>
      <c r="AJ4679" s="47" t="s">
        <v>11285</v>
      </c>
    </row>
    <row r="4680" spans="1:36">
      <c r="A4680" s="30">
        <v>19233970</v>
      </c>
      <c r="B4680" s="31" t="s">
        <v>421</v>
      </c>
      <c r="C4680" s="39" t="s">
        <v>16468</v>
      </c>
      <c r="D4680" s="30">
        <v>19233963</v>
      </c>
      <c r="E4680" s="39" t="s">
        <v>9242</v>
      </c>
      <c r="F4680" s="50">
        <v>40876</v>
      </c>
      <c r="G4680" s="32">
        <v>5000</v>
      </c>
      <c r="H4680" s="31" t="s">
        <v>177</v>
      </c>
      <c r="I4680" s="31" t="s">
        <v>174</v>
      </c>
      <c r="J4680" s="32">
        <v>0</v>
      </c>
      <c r="K4680" s="32">
        <v>0</v>
      </c>
      <c r="L4680" s="50">
        <v>40890</v>
      </c>
      <c r="M4680" s="31" t="s">
        <v>5887</v>
      </c>
      <c r="N4680" s="31" t="s">
        <v>789</v>
      </c>
      <c r="O4680" s="31" t="s">
        <v>789</v>
      </c>
      <c r="P4680" s="39" t="s">
        <v>422</v>
      </c>
      <c r="Q4680" s="39" t="s">
        <v>555</v>
      </c>
      <c r="R4680" s="41" t="s">
        <v>542</v>
      </c>
      <c r="S4680" s="31" t="s">
        <v>421</v>
      </c>
      <c r="T4680" s="39" t="s">
        <v>283</v>
      </c>
      <c r="U4680" s="39" t="s">
        <v>436</v>
      </c>
      <c r="V4680" s="39" t="s">
        <v>4198</v>
      </c>
      <c r="W4680" s="39" t="s">
        <v>249</v>
      </c>
      <c r="X4680" s="42" t="s">
        <v>4198</v>
      </c>
      <c r="Y4680" s="50" t="s">
        <v>421</v>
      </c>
      <c r="Z4680" s="30" t="s">
        <v>556</v>
      </c>
      <c r="AA4680" s="31">
        <v>0</v>
      </c>
      <c r="AB4680" s="33" t="s">
        <v>282</v>
      </c>
      <c r="AC4680" s="48">
        <v>2</v>
      </c>
      <c r="AD4680" s="30">
        <v>1</v>
      </c>
      <c r="AE4680" s="30">
        <v>1</v>
      </c>
      <c r="AF4680" s="46" t="str">
        <f>IFERROR(VLOOKUP(U4680,Acronym!$A:$B, 2, FALSE), "Ot")</f>
        <v>SW</v>
      </c>
      <c r="AG4680" s="47" t="s">
        <v>715</v>
      </c>
      <c r="AH4680" s="46" t="str">
        <f>VLOOKUP(AG4680,Acronym!$A:$B,2, FALSE)</f>
        <v>TH</v>
      </c>
      <c r="AI4680" s="47" t="s">
        <v>436</v>
      </c>
      <c r="AJ4680" s="47" t="s">
        <v>10215</v>
      </c>
    </row>
    <row r="4681" spans="1:36">
      <c r="A4681" s="30">
        <v>19234047</v>
      </c>
      <c r="B4681" s="31" t="s">
        <v>421</v>
      </c>
      <c r="C4681" s="39" t="s">
        <v>16469</v>
      </c>
      <c r="D4681" s="30">
        <v>1601017</v>
      </c>
      <c r="E4681" s="39" t="s">
        <v>10727</v>
      </c>
      <c r="F4681" s="50">
        <v>40876</v>
      </c>
      <c r="G4681" s="32">
        <v>86892</v>
      </c>
      <c r="H4681" s="31" t="s">
        <v>424</v>
      </c>
      <c r="I4681" s="31" t="s">
        <v>425</v>
      </c>
      <c r="J4681" s="32">
        <v>86892</v>
      </c>
      <c r="K4681" s="32">
        <v>86892</v>
      </c>
      <c r="L4681" s="50">
        <v>40947</v>
      </c>
      <c r="M4681" s="31" t="s">
        <v>8727</v>
      </c>
      <c r="N4681" s="31" t="s">
        <v>789</v>
      </c>
      <c r="O4681" s="31" t="s">
        <v>789</v>
      </c>
      <c r="P4681" s="39" t="s">
        <v>422</v>
      </c>
      <c r="Q4681" s="39" t="s">
        <v>555</v>
      </c>
      <c r="R4681" s="41" t="s">
        <v>179</v>
      </c>
      <c r="S4681" s="31">
        <v>1</v>
      </c>
      <c r="T4681" s="39" t="s">
        <v>283</v>
      </c>
      <c r="U4681" s="39" t="s">
        <v>423</v>
      </c>
      <c r="V4681" s="39" t="s">
        <v>22</v>
      </c>
      <c r="W4681" s="39" t="s">
        <v>175</v>
      </c>
      <c r="X4681" s="42" t="s">
        <v>23</v>
      </c>
      <c r="Y4681" s="50">
        <v>40963</v>
      </c>
      <c r="Z4681" s="30" t="s">
        <v>557</v>
      </c>
      <c r="AA4681" s="31">
        <v>1</v>
      </c>
      <c r="AB4681" s="33" t="s">
        <v>284</v>
      </c>
      <c r="AC4681" s="48">
        <v>10</v>
      </c>
      <c r="AD4681" s="30">
        <v>1</v>
      </c>
      <c r="AE4681" s="30">
        <v>0</v>
      </c>
      <c r="AF4681" s="46" t="str">
        <f>IFERROR(VLOOKUP(U4681,Acronym!$A:$B, 2, FALSE), "Ot")</f>
        <v>L</v>
      </c>
      <c r="AG4681" s="47" t="s">
        <v>716</v>
      </c>
      <c r="AH4681" s="46" t="str">
        <f>VLOOKUP(AG4681,Acronym!$A:$B,2, FALSE)</f>
        <v>MU</v>
      </c>
      <c r="AI4681" s="47" t="s">
        <v>423</v>
      </c>
      <c r="AJ4681" s="47" t="s">
        <v>11286</v>
      </c>
    </row>
    <row r="4682" spans="1:36">
      <c r="A4682" s="30">
        <v>19234147</v>
      </c>
      <c r="B4682" s="31" t="s">
        <v>421</v>
      </c>
      <c r="C4682" s="39" t="s">
        <v>16470</v>
      </c>
      <c r="D4682" s="30">
        <v>1620393</v>
      </c>
      <c r="E4682" s="39" t="s">
        <v>10728</v>
      </c>
      <c r="F4682" s="50">
        <v>40877</v>
      </c>
      <c r="G4682" s="32">
        <v>90000</v>
      </c>
      <c r="H4682" s="31" t="s">
        <v>424</v>
      </c>
      <c r="I4682" s="31" t="s">
        <v>425</v>
      </c>
      <c r="J4682" s="32">
        <v>90000</v>
      </c>
      <c r="K4682" s="32">
        <v>90000</v>
      </c>
      <c r="L4682" s="50">
        <v>40960</v>
      </c>
      <c r="M4682" s="31" t="s">
        <v>8727</v>
      </c>
      <c r="N4682" s="31" t="s">
        <v>789</v>
      </c>
      <c r="O4682" s="31" t="s">
        <v>789</v>
      </c>
      <c r="P4682" s="39" t="s">
        <v>422</v>
      </c>
      <c r="Q4682" s="39" t="s">
        <v>555</v>
      </c>
      <c r="R4682" s="41" t="s">
        <v>541</v>
      </c>
      <c r="S4682" s="31">
        <v>1</v>
      </c>
      <c r="T4682" s="39" t="s">
        <v>283</v>
      </c>
      <c r="U4682" s="39" t="s">
        <v>426</v>
      </c>
      <c r="V4682" s="39" t="s">
        <v>496</v>
      </c>
      <c r="W4682" s="39" t="s">
        <v>286</v>
      </c>
      <c r="X4682" s="42" t="s">
        <v>497</v>
      </c>
      <c r="Y4682" s="50" t="s">
        <v>421</v>
      </c>
      <c r="Z4682" s="30" t="s">
        <v>556</v>
      </c>
      <c r="AA4682" s="31">
        <v>1</v>
      </c>
      <c r="AB4682" s="33" t="s">
        <v>284</v>
      </c>
      <c r="AC4682" s="48">
        <v>12</v>
      </c>
      <c r="AD4682" s="30">
        <v>1</v>
      </c>
      <c r="AE4682" s="30">
        <v>0</v>
      </c>
      <c r="AF4682" s="46" t="str">
        <f>IFERROR(VLOOKUP(U4682,Acronym!$A:$B, 2, FALSE), "Ot")</f>
        <v>NW</v>
      </c>
      <c r="AG4682" s="47" t="s">
        <v>715</v>
      </c>
      <c r="AH4682" s="46" t="str">
        <f>VLOOKUP(AG4682,Acronym!$A:$B,2, FALSE)</f>
        <v>TH</v>
      </c>
      <c r="AI4682" s="47" t="s">
        <v>426</v>
      </c>
      <c r="AJ4682" s="47" t="s">
        <v>11287</v>
      </c>
    </row>
    <row r="4683" spans="1:36">
      <c r="A4683" s="30">
        <v>19234312</v>
      </c>
      <c r="B4683" s="31" t="s">
        <v>421</v>
      </c>
      <c r="C4683" s="39" t="s">
        <v>16471</v>
      </c>
      <c r="D4683" s="30">
        <v>1592023</v>
      </c>
      <c r="E4683" s="39" t="s">
        <v>5102</v>
      </c>
      <c r="F4683" s="50">
        <v>40877</v>
      </c>
      <c r="G4683" s="32">
        <v>8500</v>
      </c>
      <c r="H4683" s="31" t="s">
        <v>424</v>
      </c>
      <c r="I4683" s="31" t="s">
        <v>425</v>
      </c>
      <c r="J4683" s="32">
        <v>8500</v>
      </c>
      <c r="K4683" s="32">
        <v>8500</v>
      </c>
      <c r="L4683" s="50">
        <v>40918</v>
      </c>
      <c r="M4683" s="31" t="s">
        <v>8727</v>
      </c>
      <c r="N4683" s="31" t="s">
        <v>789</v>
      </c>
      <c r="O4683" s="31" t="s">
        <v>789</v>
      </c>
      <c r="P4683" s="39" t="s">
        <v>422</v>
      </c>
      <c r="Q4683" s="39" t="s">
        <v>555</v>
      </c>
      <c r="R4683" s="41" t="s">
        <v>542</v>
      </c>
      <c r="S4683" s="31">
        <v>1</v>
      </c>
      <c r="T4683" s="39" t="s">
        <v>283</v>
      </c>
      <c r="U4683" s="39" t="s">
        <v>434</v>
      </c>
      <c r="V4683" s="39" t="s">
        <v>206</v>
      </c>
      <c r="W4683" s="39" t="s">
        <v>204</v>
      </c>
      <c r="X4683" s="42" t="s">
        <v>206</v>
      </c>
      <c r="Y4683" s="50">
        <v>40939</v>
      </c>
      <c r="Z4683" s="30" t="s">
        <v>557</v>
      </c>
      <c r="AA4683" s="31">
        <v>1</v>
      </c>
      <c r="AB4683" s="33" t="s">
        <v>282</v>
      </c>
      <c r="AC4683" s="48">
        <v>6</v>
      </c>
      <c r="AD4683" s="30">
        <v>1</v>
      </c>
      <c r="AE4683" s="30">
        <v>0</v>
      </c>
      <c r="AF4683" s="46" t="str">
        <f>IFERROR(VLOOKUP(U4683,Acronym!$A:$B, 2, FALSE), "Ot")</f>
        <v>EM</v>
      </c>
      <c r="AG4683" s="47" t="s">
        <v>714</v>
      </c>
      <c r="AH4683" s="46" t="str">
        <f>VLOOKUP(AG4683,Acronym!$A:$B,2, FALSE)</f>
        <v>VA</v>
      </c>
      <c r="AI4683" s="47" t="s">
        <v>434</v>
      </c>
      <c r="AJ4683" s="47" t="s">
        <v>10216</v>
      </c>
    </row>
    <row r="4684" spans="1:36">
      <c r="A4684" s="30">
        <v>19234469</v>
      </c>
      <c r="B4684" s="31" t="s">
        <v>421</v>
      </c>
      <c r="C4684" s="39" t="s">
        <v>16472</v>
      </c>
      <c r="D4684" s="30">
        <v>1618330</v>
      </c>
      <c r="E4684" s="39" t="s">
        <v>9243</v>
      </c>
      <c r="F4684" s="50">
        <v>40876</v>
      </c>
      <c r="G4684" s="32">
        <v>10000</v>
      </c>
      <c r="H4684" s="31" t="s">
        <v>424</v>
      </c>
      <c r="I4684" s="31" t="s">
        <v>425</v>
      </c>
      <c r="J4684" s="32">
        <v>10000</v>
      </c>
      <c r="K4684" s="32">
        <v>10000</v>
      </c>
      <c r="L4684" s="50">
        <v>40913</v>
      </c>
      <c r="M4684" s="31" t="s">
        <v>8727</v>
      </c>
      <c r="N4684" s="31" t="s">
        <v>789</v>
      </c>
      <c r="O4684" s="31" t="s">
        <v>789</v>
      </c>
      <c r="P4684" s="39" t="s">
        <v>422</v>
      </c>
      <c r="Q4684" s="39" t="s">
        <v>555</v>
      </c>
      <c r="R4684" s="41" t="s">
        <v>542</v>
      </c>
      <c r="S4684" s="31">
        <v>1</v>
      </c>
      <c r="T4684" s="39" t="s">
        <v>283</v>
      </c>
      <c r="U4684" s="39" t="s">
        <v>426</v>
      </c>
      <c r="V4684" s="39" t="s">
        <v>427</v>
      </c>
      <c r="W4684" s="39" t="s">
        <v>287</v>
      </c>
      <c r="X4684" s="42" t="s">
        <v>428</v>
      </c>
      <c r="Y4684" s="50">
        <v>40918</v>
      </c>
      <c r="Z4684" s="30" t="s">
        <v>557</v>
      </c>
      <c r="AA4684" s="31">
        <v>1</v>
      </c>
      <c r="AB4684" s="33" t="s">
        <v>282</v>
      </c>
      <c r="AC4684" s="48">
        <v>5</v>
      </c>
      <c r="AD4684" s="30">
        <v>1</v>
      </c>
      <c r="AE4684" s="30">
        <v>0</v>
      </c>
      <c r="AF4684" s="46" t="str">
        <f>IFERROR(VLOOKUP(U4684,Acronym!$A:$B, 2, FALSE), "Ot")</f>
        <v>NW</v>
      </c>
      <c r="AG4684" s="47" t="s">
        <v>717</v>
      </c>
      <c r="AH4684" s="46" t="str">
        <f>VLOOKUP(AG4684,Acronym!$A:$B,2, FALSE)</f>
        <v>CA</v>
      </c>
      <c r="AI4684" s="47" t="s">
        <v>426</v>
      </c>
      <c r="AJ4684" s="47" t="s">
        <v>10217</v>
      </c>
    </row>
    <row r="4685" spans="1:36">
      <c r="A4685" s="30">
        <v>19234581</v>
      </c>
      <c r="B4685" s="31" t="s">
        <v>421</v>
      </c>
      <c r="C4685" s="39" t="s">
        <v>16473</v>
      </c>
      <c r="D4685" s="30">
        <v>19234579</v>
      </c>
      <c r="E4685" s="39" t="s">
        <v>9244</v>
      </c>
      <c r="F4685" s="50">
        <v>40876</v>
      </c>
      <c r="G4685" s="32">
        <v>5000</v>
      </c>
      <c r="H4685" s="31" t="s">
        <v>177</v>
      </c>
      <c r="I4685" s="31" t="s">
        <v>174</v>
      </c>
      <c r="J4685" s="32">
        <v>0</v>
      </c>
      <c r="K4685" s="32">
        <v>0</v>
      </c>
      <c r="L4685" s="50">
        <v>40897</v>
      </c>
      <c r="M4685" s="31" t="s">
        <v>5887</v>
      </c>
      <c r="N4685" s="31" t="s">
        <v>789</v>
      </c>
      <c r="O4685" s="31" t="s">
        <v>789</v>
      </c>
      <c r="P4685" s="39" t="s">
        <v>422</v>
      </c>
      <c r="Q4685" s="39" t="s">
        <v>555</v>
      </c>
      <c r="R4685" s="41" t="s">
        <v>542</v>
      </c>
      <c r="S4685" s="31" t="s">
        <v>421</v>
      </c>
      <c r="T4685" s="39" t="s">
        <v>281</v>
      </c>
      <c r="U4685" s="39" t="s">
        <v>535</v>
      </c>
      <c r="V4685" s="39" t="s">
        <v>535</v>
      </c>
      <c r="W4685" s="39" t="s">
        <v>535</v>
      </c>
      <c r="X4685" s="42" t="s">
        <v>535</v>
      </c>
      <c r="Y4685" s="50" t="s">
        <v>421</v>
      </c>
      <c r="Z4685" s="30" t="s">
        <v>556</v>
      </c>
      <c r="AA4685" s="31">
        <v>0</v>
      </c>
      <c r="AB4685" s="33" t="s">
        <v>282</v>
      </c>
      <c r="AC4685" s="48">
        <v>3</v>
      </c>
      <c r="AD4685" s="30">
        <v>1</v>
      </c>
      <c r="AE4685" s="30">
        <v>1</v>
      </c>
      <c r="AF4685" s="46" t="str">
        <f>IFERROR(VLOOKUP(U4685,Acronym!$A:$B, 2, FALSE), "Ot")</f>
        <v>Ot</v>
      </c>
      <c r="AG4685" s="47" t="s">
        <v>718</v>
      </c>
      <c r="AH4685" s="46" t="str">
        <f>VLOOKUP(AG4685,Acronym!$A:$B,2, FALSE)</f>
        <v>LI</v>
      </c>
      <c r="AI4685" s="47" t="s">
        <v>423</v>
      </c>
      <c r="AJ4685" s="47" t="s">
        <v>10218</v>
      </c>
    </row>
    <row r="4686" spans="1:36">
      <c r="A4686" s="30">
        <v>19235849</v>
      </c>
      <c r="B4686" s="31" t="s">
        <v>421</v>
      </c>
      <c r="C4686" s="39" t="s">
        <v>16474</v>
      </c>
      <c r="D4686" s="30">
        <v>19235842</v>
      </c>
      <c r="E4686" s="39" t="s">
        <v>10729</v>
      </c>
      <c r="F4686" s="50">
        <v>40876</v>
      </c>
      <c r="G4686" s="32">
        <v>35641</v>
      </c>
      <c r="H4686" s="31" t="s">
        <v>424</v>
      </c>
      <c r="I4686" s="31" t="s">
        <v>425</v>
      </c>
      <c r="J4686" s="32">
        <v>35641</v>
      </c>
      <c r="K4686" s="32">
        <v>35641</v>
      </c>
      <c r="L4686" s="50">
        <v>40947</v>
      </c>
      <c r="M4686" s="31" t="s">
        <v>8727</v>
      </c>
      <c r="N4686" s="31" t="s">
        <v>789</v>
      </c>
      <c r="O4686" s="31" t="s">
        <v>789</v>
      </c>
      <c r="P4686" s="39" t="s">
        <v>422</v>
      </c>
      <c r="Q4686" s="39" t="s">
        <v>555</v>
      </c>
      <c r="R4686" s="41" t="s">
        <v>541</v>
      </c>
      <c r="S4686" s="31">
        <v>1</v>
      </c>
      <c r="T4686" s="39" t="s">
        <v>283</v>
      </c>
      <c r="U4686" s="39" t="s">
        <v>426</v>
      </c>
      <c r="V4686" s="39" t="s">
        <v>617</v>
      </c>
      <c r="W4686" s="39" t="s">
        <v>287</v>
      </c>
      <c r="X4686" s="42" t="s">
        <v>429</v>
      </c>
      <c r="Y4686" s="50">
        <v>40963</v>
      </c>
      <c r="Z4686" s="30" t="s">
        <v>557</v>
      </c>
      <c r="AA4686" s="31">
        <v>1</v>
      </c>
      <c r="AB4686" s="33" t="s">
        <v>284</v>
      </c>
      <c r="AC4686" s="48">
        <v>10</v>
      </c>
      <c r="AD4686" s="30">
        <v>1</v>
      </c>
      <c r="AE4686" s="30">
        <v>0</v>
      </c>
      <c r="AF4686" s="46" t="str">
        <f>IFERROR(VLOOKUP(U4686,Acronym!$A:$B, 2, FALSE), "Ot")</f>
        <v>NW</v>
      </c>
      <c r="AG4686" s="47" t="s">
        <v>717</v>
      </c>
      <c r="AH4686" s="46" t="str">
        <f>VLOOKUP(AG4686,Acronym!$A:$B,2, FALSE)</f>
        <v>CA</v>
      </c>
      <c r="AI4686" s="47" t="s">
        <v>426</v>
      </c>
      <c r="AJ4686" s="47" t="s">
        <v>11288</v>
      </c>
    </row>
    <row r="4687" spans="1:36">
      <c r="A4687" s="30">
        <v>19235975</v>
      </c>
      <c r="B4687" s="31" t="s">
        <v>421</v>
      </c>
      <c r="C4687" s="39" t="s">
        <v>16475</v>
      </c>
      <c r="D4687" s="30">
        <v>19235969</v>
      </c>
      <c r="E4687" s="39" t="s">
        <v>9245</v>
      </c>
      <c r="F4687" s="50">
        <v>40877</v>
      </c>
      <c r="G4687" s="32">
        <v>10000</v>
      </c>
      <c r="H4687" s="31" t="s">
        <v>424</v>
      </c>
      <c r="I4687" s="31" t="s">
        <v>174</v>
      </c>
      <c r="J4687" s="32">
        <v>10000</v>
      </c>
      <c r="K4687" s="32">
        <v>0</v>
      </c>
      <c r="L4687" s="50">
        <v>40919</v>
      </c>
      <c r="M4687" s="31" t="s">
        <v>8727</v>
      </c>
      <c r="N4687" s="31" t="s">
        <v>789</v>
      </c>
      <c r="O4687" s="31" t="s">
        <v>789</v>
      </c>
      <c r="P4687" s="39" t="s">
        <v>422</v>
      </c>
      <c r="Q4687" s="39" t="s">
        <v>555</v>
      </c>
      <c r="R4687" s="41" t="s">
        <v>542</v>
      </c>
      <c r="S4687" s="31" t="s">
        <v>421</v>
      </c>
      <c r="T4687" s="39" t="s">
        <v>283</v>
      </c>
      <c r="U4687" s="39" t="s">
        <v>423</v>
      </c>
      <c r="V4687" s="39" t="s">
        <v>352</v>
      </c>
      <c r="W4687" s="39" t="s">
        <v>175</v>
      </c>
      <c r="X4687" s="42" t="s">
        <v>353</v>
      </c>
      <c r="Y4687" s="50" t="s">
        <v>421</v>
      </c>
      <c r="Z4687" s="30" t="s">
        <v>557</v>
      </c>
      <c r="AA4687" s="31">
        <v>0</v>
      </c>
      <c r="AB4687" s="33" t="s">
        <v>282</v>
      </c>
      <c r="AC4687" s="48">
        <v>6</v>
      </c>
      <c r="AD4687" s="30">
        <v>1</v>
      </c>
      <c r="AE4687" s="30">
        <v>0</v>
      </c>
      <c r="AF4687" s="46" t="str">
        <f>IFERROR(VLOOKUP(U4687,Acronym!$A:$B, 2, FALSE), "Ot")</f>
        <v>L</v>
      </c>
      <c r="AG4687" s="47" t="s">
        <v>715</v>
      </c>
      <c r="AH4687" s="46" t="str">
        <f>VLOOKUP(AG4687,Acronym!$A:$B,2, FALSE)</f>
        <v>TH</v>
      </c>
      <c r="AI4687" s="47" t="s">
        <v>423</v>
      </c>
      <c r="AJ4687" s="47" t="s">
        <v>10219</v>
      </c>
    </row>
    <row r="4688" spans="1:36">
      <c r="A4688" s="30">
        <v>19236148</v>
      </c>
      <c r="B4688" s="31" t="s">
        <v>421</v>
      </c>
      <c r="C4688" s="39" t="s">
        <v>16476</v>
      </c>
      <c r="D4688" s="30">
        <v>19236139</v>
      </c>
      <c r="E4688" s="39" t="s">
        <v>9246</v>
      </c>
      <c r="F4688" s="50">
        <v>40877</v>
      </c>
      <c r="G4688" s="32">
        <v>9800</v>
      </c>
      <c r="H4688" s="31" t="s">
        <v>424</v>
      </c>
      <c r="I4688" s="31" t="s">
        <v>174</v>
      </c>
      <c r="J4688" s="32">
        <v>9800</v>
      </c>
      <c r="K4688" s="32">
        <v>0</v>
      </c>
      <c r="L4688" s="50">
        <v>40919</v>
      </c>
      <c r="M4688" s="31" t="s">
        <v>8727</v>
      </c>
      <c r="N4688" s="31" t="s">
        <v>789</v>
      </c>
      <c r="O4688" s="31" t="s">
        <v>789</v>
      </c>
      <c r="P4688" s="39" t="s">
        <v>422</v>
      </c>
      <c r="Q4688" s="39" t="s">
        <v>555</v>
      </c>
      <c r="R4688" s="41" t="s">
        <v>542</v>
      </c>
      <c r="S4688" s="31" t="s">
        <v>421</v>
      </c>
      <c r="T4688" s="39" t="s">
        <v>283</v>
      </c>
      <c r="U4688" s="39" t="s">
        <v>423</v>
      </c>
      <c r="V4688" s="39" t="s">
        <v>34</v>
      </c>
      <c r="W4688" s="39" t="s">
        <v>175</v>
      </c>
      <c r="X4688" s="42" t="s">
        <v>35</v>
      </c>
      <c r="Y4688" s="50" t="s">
        <v>421</v>
      </c>
      <c r="Z4688" s="30" t="s">
        <v>556</v>
      </c>
      <c r="AA4688" s="31">
        <v>0</v>
      </c>
      <c r="AB4688" s="33" t="s">
        <v>282</v>
      </c>
      <c r="AC4688" s="48">
        <v>6</v>
      </c>
      <c r="AD4688" s="30">
        <v>1</v>
      </c>
      <c r="AE4688" s="30">
        <v>0</v>
      </c>
      <c r="AF4688" s="46" t="str">
        <f>IFERROR(VLOOKUP(U4688,Acronym!$A:$B, 2, FALSE), "Ot")</f>
        <v>L</v>
      </c>
      <c r="AG4688" s="47" t="s">
        <v>721</v>
      </c>
      <c r="AH4688" s="46" t="str">
        <f>VLOOKUP(AG4688,Acronym!$A:$B,2, FALSE)</f>
        <v>NA</v>
      </c>
      <c r="AI4688" s="47" t="s">
        <v>423</v>
      </c>
      <c r="AJ4688" s="47" t="s">
        <v>10220</v>
      </c>
    </row>
    <row r="4689" spans="1:36">
      <c r="A4689" s="30">
        <v>19236262</v>
      </c>
      <c r="B4689" s="31" t="s">
        <v>421</v>
      </c>
      <c r="C4689" s="39" t="s">
        <v>16477</v>
      </c>
      <c r="D4689" s="30">
        <v>14075171</v>
      </c>
      <c r="E4689" s="39" t="s">
        <v>9247</v>
      </c>
      <c r="F4689" s="50">
        <v>40877</v>
      </c>
      <c r="G4689" s="32">
        <v>9980</v>
      </c>
      <c r="H4689" s="31" t="s">
        <v>424</v>
      </c>
      <c r="I4689" s="31" t="s">
        <v>425</v>
      </c>
      <c r="J4689" s="32">
        <v>9980</v>
      </c>
      <c r="K4689" s="32">
        <v>9980</v>
      </c>
      <c r="L4689" s="50">
        <v>40926</v>
      </c>
      <c r="M4689" s="31" t="s">
        <v>8727</v>
      </c>
      <c r="N4689" s="31" t="s">
        <v>789</v>
      </c>
      <c r="O4689" s="31" t="s">
        <v>789</v>
      </c>
      <c r="P4689" s="39" t="s">
        <v>422</v>
      </c>
      <c r="Q4689" s="39" t="s">
        <v>555</v>
      </c>
      <c r="R4689" s="41" t="s">
        <v>542</v>
      </c>
      <c r="S4689" s="31">
        <v>1</v>
      </c>
      <c r="T4689" s="39" t="s">
        <v>283</v>
      </c>
      <c r="U4689" s="39" t="s">
        <v>446</v>
      </c>
      <c r="V4689" s="39" t="s">
        <v>272</v>
      </c>
      <c r="W4689" s="39" t="s">
        <v>372</v>
      </c>
      <c r="X4689" s="42" t="s">
        <v>273</v>
      </c>
      <c r="Y4689" s="50">
        <v>40940</v>
      </c>
      <c r="Z4689" s="30" t="s">
        <v>556</v>
      </c>
      <c r="AA4689" s="31">
        <v>1</v>
      </c>
      <c r="AB4689" s="33" t="s">
        <v>282</v>
      </c>
      <c r="AC4689" s="48">
        <v>7</v>
      </c>
      <c r="AD4689" s="30">
        <v>0</v>
      </c>
      <c r="AE4689" s="30">
        <v>0</v>
      </c>
      <c r="AF4689" s="46" t="str">
        <f>IFERROR(VLOOKUP(U4689,Acronym!$A:$B, 2, FALSE), "Ot")</f>
        <v>SE</v>
      </c>
      <c r="AG4689" s="47" t="s">
        <v>715</v>
      </c>
      <c r="AH4689" s="46" t="str">
        <f>VLOOKUP(AG4689,Acronym!$A:$B,2, FALSE)</f>
        <v>TH</v>
      </c>
      <c r="AI4689" s="47" t="s">
        <v>446</v>
      </c>
      <c r="AJ4689" s="47" t="s">
        <v>10221</v>
      </c>
    </row>
    <row r="4690" spans="1:36">
      <c r="A4690" s="30">
        <v>19237526</v>
      </c>
      <c r="B4690" s="31" t="s">
        <v>421</v>
      </c>
      <c r="C4690" s="39" t="s">
        <v>16478</v>
      </c>
      <c r="D4690" s="30">
        <v>19237524</v>
      </c>
      <c r="E4690" s="39" t="s">
        <v>9248</v>
      </c>
      <c r="F4690" s="50">
        <v>40877</v>
      </c>
      <c r="G4690" s="32">
        <v>2295</v>
      </c>
      <c r="H4690" s="31" t="s">
        <v>177</v>
      </c>
      <c r="I4690" s="31" t="s">
        <v>174</v>
      </c>
      <c r="J4690" s="32">
        <v>0</v>
      </c>
      <c r="K4690" s="32">
        <v>0</v>
      </c>
      <c r="L4690" s="50">
        <v>40891</v>
      </c>
      <c r="M4690" s="31" t="s">
        <v>5887</v>
      </c>
      <c r="N4690" s="31" t="s">
        <v>789</v>
      </c>
      <c r="O4690" s="31" t="s">
        <v>789</v>
      </c>
      <c r="P4690" s="39" t="s">
        <v>422</v>
      </c>
      <c r="Q4690" s="39" t="s">
        <v>555</v>
      </c>
      <c r="R4690" s="41" t="s">
        <v>542</v>
      </c>
      <c r="S4690" s="31" t="s">
        <v>421</v>
      </c>
      <c r="T4690" s="39" t="s">
        <v>281</v>
      </c>
      <c r="U4690" s="39" t="s">
        <v>431</v>
      </c>
      <c r="V4690" s="39" t="s">
        <v>241</v>
      </c>
      <c r="W4690" s="39" t="s">
        <v>56</v>
      </c>
      <c r="X4690" s="42" t="s">
        <v>551</v>
      </c>
      <c r="Y4690" s="50" t="s">
        <v>421</v>
      </c>
      <c r="Z4690" s="30" t="s">
        <v>556</v>
      </c>
      <c r="AA4690" s="31">
        <v>0</v>
      </c>
      <c r="AB4690" s="33" t="s">
        <v>282</v>
      </c>
      <c r="AC4690" s="48">
        <v>2</v>
      </c>
      <c r="AD4690" s="30">
        <v>1</v>
      </c>
      <c r="AE4690" s="30">
        <v>1</v>
      </c>
      <c r="AF4690" s="46" t="str">
        <f>IFERROR(VLOOKUP(U4690,Acronym!$A:$B, 2, FALSE), "Ot")</f>
        <v>NE</v>
      </c>
      <c r="AG4690" s="47" t="s">
        <v>716</v>
      </c>
      <c r="AH4690" s="46" t="str">
        <f>VLOOKUP(AG4690,Acronym!$A:$B,2, FALSE)</f>
        <v>MU</v>
      </c>
      <c r="AI4690" s="47" t="s">
        <v>431</v>
      </c>
      <c r="AJ4690" s="47" t="s">
        <v>10222</v>
      </c>
    </row>
    <row r="4691" spans="1:36">
      <c r="A4691" s="30">
        <v>19237585</v>
      </c>
      <c r="B4691" s="31" t="s">
        <v>421</v>
      </c>
      <c r="C4691" s="39" t="s">
        <v>16479</v>
      </c>
      <c r="D4691" s="30">
        <v>1842644</v>
      </c>
      <c r="E4691" s="39" t="s">
        <v>9249</v>
      </c>
      <c r="F4691" s="50">
        <v>40877</v>
      </c>
      <c r="G4691" s="32">
        <v>7789</v>
      </c>
      <c r="H4691" s="31" t="s">
        <v>424</v>
      </c>
      <c r="I4691" s="31" t="s">
        <v>425</v>
      </c>
      <c r="J4691" s="32">
        <v>7789</v>
      </c>
      <c r="K4691" s="32">
        <v>7789</v>
      </c>
      <c r="L4691" s="50">
        <v>40919</v>
      </c>
      <c r="M4691" s="31" t="s">
        <v>8727</v>
      </c>
      <c r="N4691" s="31" t="s">
        <v>789</v>
      </c>
      <c r="O4691" s="31" t="s">
        <v>789</v>
      </c>
      <c r="P4691" s="39" t="s">
        <v>422</v>
      </c>
      <c r="Q4691" s="39" t="s">
        <v>555</v>
      </c>
      <c r="R4691" s="41" t="s">
        <v>542</v>
      </c>
      <c r="S4691" s="31">
        <v>1</v>
      </c>
      <c r="T4691" s="39" t="s">
        <v>281</v>
      </c>
      <c r="U4691" s="39" t="s">
        <v>423</v>
      </c>
      <c r="V4691" s="39" t="s">
        <v>301</v>
      </c>
      <c r="W4691" s="39" t="s">
        <v>175</v>
      </c>
      <c r="X4691" s="42" t="s">
        <v>302</v>
      </c>
      <c r="Y4691" s="50">
        <v>40934</v>
      </c>
      <c r="Z4691" s="30" t="s">
        <v>557</v>
      </c>
      <c r="AA4691" s="31">
        <v>1</v>
      </c>
      <c r="AB4691" s="33" t="s">
        <v>282</v>
      </c>
      <c r="AC4691" s="48">
        <v>6</v>
      </c>
      <c r="AD4691" s="30">
        <v>1</v>
      </c>
      <c r="AE4691" s="30">
        <v>0</v>
      </c>
      <c r="AF4691" s="46" t="str">
        <f>IFERROR(VLOOKUP(U4691,Acronym!$A:$B, 2, FALSE), "Ot")</f>
        <v>L</v>
      </c>
      <c r="AG4691" s="47" t="s">
        <v>714</v>
      </c>
      <c r="AH4691" s="46" t="str">
        <f>VLOOKUP(AG4691,Acronym!$A:$B,2, FALSE)</f>
        <v>VA</v>
      </c>
      <c r="AI4691" s="47" t="s">
        <v>423</v>
      </c>
      <c r="AJ4691" s="47" t="s">
        <v>10223</v>
      </c>
    </row>
    <row r="4692" spans="1:36">
      <c r="A4692" s="30">
        <v>19237687</v>
      </c>
      <c r="B4692" s="31" t="s">
        <v>421</v>
      </c>
      <c r="C4692" s="39" t="s">
        <v>16480</v>
      </c>
      <c r="D4692" s="30">
        <v>19237678</v>
      </c>
      <c r="E4692" s="39" t="s">
        <v>10730</v>
      </c>
      <c r="F4692" s="50">
        <v>40877</v>
      </c>
      <c r="G4692" s="32">
        <v>50000</v>
      </c>
      <c r="H4692" s="31" t="s">
        <v>424</v>
      </c>
      <c r="I4692" s="31" t="s">
        <v>425</v>
      </c>
      <c r="J4692" s="32">
        <v>50000</v>
      </c>
      <c r="K4692" s="32">
        <v>50000</v>
      </c>
      <c r="L4692" s="50">
        <v>40961</v>
      </c>
      <c r="M4692" s="31" t="s">
        <v>8727</v>
      </c>
      <c r="N4692" s="31" t="s">
        <v>789</v>
      </c>
      <c r="O4692" s="31" t="s">
        <v>789</v>
      </c>
      <c r="P4692" s="39" t="s">
        <v>422</v>
      </c>
      <c r="Q4692" s="39" t="s">
        <v>555</v>
      </c>
      <c r="R4692" s="41" t="s">
        <v>541</v>
      </c>
      <c r="S4692" s="31">
        <v>1</v>
      </c>
      <c r="T4692" s="39" t="s">
        <v>283</v>
      </c>
      <c r="U4692" s="39" t="s">
        <v>436</v>
      </c>
      <c r="V4692" s="39" t="s">
        <v>4207</v>
      </c>
      <c r="W4692" s="39" t="s">
        <v>367</v>
      </c>
      <c r="X4692" s="42" t="s">
        <v>367</v>
      </c>
      <c r="Y4692" s="50" t="s">
        <v>421</v>
      </c>
      <c r="Z4692" s="30" t="s">
        <v>557</v>
      </c>
      <c r="AA4692" s="31">
        <v>1</v>
      </c>
      <c r="AB4692" s="33" t="s">
        <v>284</v>
      </c>
      <c r="AC4692" s="48">
        <v>12</v>
      </c>
      <c r="AD4692" s="30">
        <v>1</v>
      </c>
      <c r="AE4692" s="30">
        <v>0</v>
      </c>
      <c r="AF4692" s="46" t="str">
        <f>IFERROR(VLOOKUP(U4692,Acronym!$A:$B, 2, FALSE), "Ot")</f>
        <v>SW</v>
      </c>
      <c r="AG4692" s="47" t="s">
        <v>716</v>
      </c>
      <c r="AH4692" s="46" t="str">
        <f>VLOOKUP(AG4692,Acronym!$A:$B,2, FALSE)</f>
        <v>MU</v>
      </c>
      <c r="AI4692" s="47" t="s">
        <v>436</v>
      </c>
      <c r="AJ4692" s="47" t="s">
        <v>11289</v>
      </c>
    </row>
    <row r="4693" spans="1:36">
      <c r="A4693" s="30">
        <v>19241441</v>
      </c>
      <c r="B4693" s="31" t="s">
        <v>421</v>
      </c>
      <c r="C4693" s="39" t="s">
        <v>16481</v>
      </c>
      <c r="D4693" s="30">
        <v>9148406</v>
      </c>
      <c r="E4693" s="39" t="s">
        <v>9250</v>
      </c>
      <c r="F4693" s="50">
        <v>40877</v>
      </c>
      <c r="G4693" s="32">
        <v>6700</v>
      </c>
      <c r="H4693" s="31" t="s">
        <v>424</v>
      </c>
      <c r="I4693" s="31" t="s">
        <v>425</v>
      </c>
      <c r="J4693" s="32">
        <v>6700</v>
      </c>
      <c r="K4693" s="32">
        <v>6700</v>
      </c>
      <c r="L4693" s="50">
        <v>40919</v>
      </c>
      <c r="M4693" s="31" t="s">
        <v>8727</v>
      </c>
      <c r="N4693" s="31" t="s">
        <v>789</v>
      </c>
      <c r="O4693" s="31" t="s">
        <v>789</v>
      </c>
      <c r="P4693" s="39" t="s">
        <v>422</v>
      </c>
      <c r="Q4693" s="39" t="s">
        <v>555</v>
      </c>
      <c r="R4693" s="41" t="s">
        <v>542</v>
      </c>
      <c r="S4693" s="31">
        <v>1</v>
      </c>
      <c r="T4693" s="39" t="s">
        <v>281</v>
      </c>
      <c r="U4693" s="39" t="s">
        <v>423</v>
      </c>
      <c r="V4693" s="39" t="s">
        <v>22</v>
      </c>
      <c r="W4693" s="39" t="s">
        <v>175</v>
      </c>
      <c r="X4693" s="42" t="s">
        <v>24</v>
      </c>
      <c r="Y4693" s="50">
        <v>40938</v>
      </c>
      <c r="Z4693" s="30" t="s">
        <v>557</v>
      </c>
      <c r="AA4693" s="31">
        <v>1</v>
      </c>
      <c r="AB4693" s="33" t="s">
        <v>282</v>
      </c>
      <c r="AC4693" s="48">
        <v>6</v>
      </c>
      <c r="AD4693" s="30">
        <v>1</v>
      </c>
      <c r="AE4693" s="30">
        <v>0</v>
      </c>
      <c r="AF4693" s="46" t="str">
        <f>IFERROR(VLOOKUP(U4693,Acronym!$A:$B, 2, FALSE), "Ot")</f>
        <v>L</v>
      </c>
      <c r="AG4693" s="47" t="s">
        <v>716</v>
      </c>
      <c r="AH4693" s="46" t="str">
        <f>VLOOKUP(AG4693,Acronym!$A:$B,2, FALSE)</f>
        <v>MU</v>
      </c>
      <c r="AI4693" s="47" t="s">
        <v>423</v>
      </c>
      <c r="AJ4693" s="47" t="s">
        <v>10224</v>
      </c>
    </row>
    <row r="4694" spans="1:36">
      <c r="A4694" s="30">
        <v>19242603</v>
      </c>
      <c r="B4694" s="31" t="s">
        <v>421</v>
      </c>
      <c r="C4694" s="39" t="s">
        <v>16482</v>
      </c>
      <c r="D4694" s="30">
        <v>6190926</v>
      </c>
      <c r="E4694" s="39" t="s">
        <v>9251</v>
      </c>
      <c r="F4694" s="50">
        <v>40877</v>
      </c>
      <c r="G4694" s="32">
        <v>7500</v>
      </c>
      <c r="H4694" s="31" t="s">
        <v>424</v>
      </c>
      <c r="I4694" s="31" t="s">
        <v>174</v>
      </c>
      <c r="J4694" s="32">
        <v>0</v>
      </c>
      <c r="K4694" s="32">
        <v>0</v>
      </c>
      <c r="L4694" s="50">
        <v>40913</v>
      </c>
      <c r="M4694" s="31" t="s">
        <v>8727</v>
      </c>
      <c r="N4694" s="31" t="s">
        <v>789</v>
      </c>
      <c r="O4694" s="31" t="s">
        <v>789</v>
      </c>
      <c r="P4694" s="39" t="s">
        <v>422</v>
      </c>
      <c r="Q4694" s="39" t="s">
        <v>555</v>
      </c>
      <c r="R4694" s="41" t="s">
        <v>542</v>
      </c>
      <c r="S4694" s="31" t="s">
        <v>421</v>
      </c>
      <c r="T4694" s="39" t="s">
        <v>283</v>
      </c>
      <c r="U4694" s="39" t="s">
        <v>430</v>
      </c>
      <c r="V4694" s="39" t="s">
        <v>318</v>
      </c>
      <c r="W4694" s="39" t="s">
        <v>319</v>
      </c>
      <c r="X4694" s="42" t="s">
        <v>320</v>
      </c>
      <c r="Y4694" s="50" t="s">
        <v>421</v>
      </c>
      <c r="Z4694" s="30" t="s">
        <v>556</v>
      </c>
      <c r="AA4694" s="31">
        <v>0</v>
      </c>
      <c r="AB4694" s="33" t="s">
        <v>282</v>
      </c>
      <c r="AC4694" s="48">
        <v>5</v>
      </c>
      <c r="AD4694" s="30">
        <v>1</v>
      </c>
      <c r="AE4694" s="30">
        <v>0</v>
      </c>
      <c r="AF4694" s="46" t="str">
        <f>IFERROR(VLOOKUP(U4694,Acronym!$A:$B, 2, FALSE), "Ot")</f>
        <v>Y</v>
      </c>
      <c r="AG4694" s="47" t="s">
        <v>714</v>
      </c>
      <c r="AH4694" s="46" t="str">
        <f>VLOOKUP(AG4694,Acronym!$A:$B,2, FALSE)</f>
        <v>VA</v>
      </c>
      <c r="AI4694" s="47" t="s">
        <v>720</v>
      </c>
      <c r="AJ4694" s="47" t="s">
        <v>10225</v>
      </c>
    </row>
    <row r="4695" spans="1:36">
      <c r="A4695" s="30">
        <v>19244061</v>
      </c>
      <c r="B4695" s="31" t="s">
        <v>421</v>
      </c>
      <c r="C4695" s="39" t="s">
        <v>16483</v>
      </c>
      <c r="D4695" s="30">
        <v>19244053</v>
      </c>
      <c r="E4695" s="39" t="s">
        <v>9252</v>
      </c>
      <c r="F4695" s="50">
        <v>40877</v>
      </c>
      <c r="G4695" s="32">
        <v>7915</v>
      </c>
      <c r="H4695" s="31" t="s">
        <v>424</v>
      </c>
      <c r="I4695" s="31" t="s">
        <v>174</v>
      </c>
      <c r="J4695" s="32">
        <v>7915</v>
      </c>
      <c r="K4695" s="32">
        <v>0</v>
      </c>
      <c r="L4695" s="50">
        <v>40913</v>
      </c>
      <c r="M4695" s="31" t="s">
        <v>8727</v>
      </c>
      <c r="N4695" s="31" t="s">
        <v>789</v>
      </c>
      <c r="O4695" s="31" t="s">
        <v>789</v>
      </c>
      <c r="P4695" s="39" t="s">
        <v>422</v>
      </c>
      <c r="Q4695" s="39" t="s">
        <v>555</v>
      </c>
      <c r="R4695" s="41" t="s">
        <v>542</v>
      </c>
      <c r="S4695" s="31" t="s">
        <v>421</v>
      </c>
      <c r="T4695" s="39" t="s">
        <v>283</v>
      </c>
      <c r="U4695" s="39" t="s">
        <v>423</v>
      </c>
      <c r="V4695" s="39" t="s">
        <v>34</v>
      </c>
      <c r="W4695" s="39" t="s">
        <v>175</v>
      </c>
      <c r="X4695" s="42" t="s">
        <v>35</v>
      </c>
      <c r="Y4695" s="50" t="s">
        <v>421</v>
      </c>
      <c r="Z4695" s="30" t="s">
        <v>556</v>
      </c>
      <c r="AA4695" s="31">
        <v>0</v>
      </c>
      <c r="AB4695" s="33" t="s">
        <v>282</v>
      </c>
      <c r="AC4695" s="48">
        <v>5</v>
      </c>
      <c r="AD4695" s="30">
        <v>1</v>
      </c>
      <c r="AE4695" s="30">
        <v>0</v>
      </c>
      <c r="AF4695" s="46" t="str">
        <f>IFERROR(VLOOKUP(U4695,Acronym!$A:$B, 2, FALSE), "Ot")</f>
        <v>L</v>
      </c>
      <c r="AG4695" s="47" t="s">
        <v>716</v>
      </c>
      <c r="AH4695" s="46" t="str">
        <f>VLOOKUP(AG4695,Acronym!$A:$B,2, FALSE)</f>
        <v>MU</v>
      </c>
      <c r="AI4695" s="47" t="s">
        <v>423</v>
      </c>
      <c r="AJ4695" s="47" t="s">
        <v>10226</v>
      </c>
    </row>
    <row r="4696" spans="1:36">
      <c r="A4696" s="30">
        <v>19245573</v>
      </c>
      <c r="B4696" s="31" t="s">
        <v>421</v>
      </c>
      <c r="C4696" s="39" t="s">
        <v>16484</v>
      </c>
      <c r="D4696" s="30">
        <v>19245570</v>
      </c>
      <c r="E4696" s="39" t="s">
        <v>9253</v>
      </c>
      <c r="F4696" s="50">
        <v>40877</v>
      </c>
      <c r="G4696" s="32">
        <v>10000</v>
      </c>
      <c r="H4696" s="31" t="s">
        <v>177</v>
      </c>
      <c r="I4696" s="31" t="s">
        <v>174</v>
      </c>
      <c r="J4696" s="32">
        <v>0</v>
      </c>
      <c r="K4696" s="32">
        <v>0</v>
      </c>
      <c r="L4696" s="50">
        <v>40889</v>
      </c>
      <c r="M4696" s="31" t="s">
        <v>5887</v>
      </c>
      <c r="N4696" s="31" t="s">
        <v>789</v>
      </c>
      <c r="O4696" s="31" t="s">
        <v>789</v>
      </c>
      <c r="P4696" s="39" t="s">
        <v>422</v>
      </c>
      <c r="Q4696" s="39" t="s">
        <v>555</v>
      </c>
      <c r="R4696" s="41" t="s">
        <v>542</v>
      </c>
      <c r="S4696" s="31" t="s">
        <v>421</v>
      </c>
      <c r="T4696" s="39" t="s">
        <v>281</v>
      </c>
      <c r="U4696" s="39" t="s">
        <v>446</v>
      </c>
      <c r="V4696" s="39" t="s">
        <v>487</v>
      </c>
      <c r="W4696" s="39" t="s">
        <v>485</v>
      </c>
      <c r="X4696" s="42" t="s">
        <v>488</v>
      </c>
      <c r="Y4696" s="50" t="s">
        <v>421</v>
      </c>
      <c r="Z4696" s="30" t="s">
        <v>556</v>
      </c>
      <c r="AA4696" s="31">
        <v>0</v>
      </c>
      <c r="AB4696" s="33" t="s">
        <v>282</v>
      </c>
      <c r="AC4696" s="48">
        <v>2</v>
      </c>
      <c r="AD4696" s="30">
        <v>1</v>
      </c>
      <c r="AE4696" s="30">
        <v>1</v>
      </c>
      <c r="AF4696" s="46" t="str">
        <f>IFERROR(VLOOKUP(U4696,Acronym!$A:$B, 2, FALSE), "Ot")</f>
        <v>SE</v>
      </c>
      <c r="AG4696" s="47" t="s">
        <v>714</v>
      </c>
      <c r="AH4696" s="46" t="str">
        <f>VLOOKUP(AG4696,Acronym!$A:$B,2, FALSE)</f>
        <v>VA</v>
      </c>
      <c r="AI4696" s="47" t="s">
        <v>446</v>
      </c>
      <c r="AJ4696" s="47" t="s">
        <v>10227</v>
      </c>
    </row>
    <row r="4697" spans="1:36">
      <c r="A4697" s="30">
        <v>19246975</v>
      </c>
      <c r="B4697" s="31" t="s">
        <v>421</v>
      </c>
      <c r="C4697" s="39" t="s">
        <v>16485</v>
      </c>
      <c r="D4697" s="30">
        <v>1584289</v>
      </c>
      <c r="E4697" s="39" t="s">
        <v>9254</v>
      </c>
      <c r="F4697" s="50">
        <v>40877</v>
      </c>
      <c r="G4697" s="32">
        <v>10000</v>
      </c>
      <c r="H4697" s="31" t="s">
        <v>424</v>
      </c>
      <c r="I4697" s="31" t="s">
        <v>425</v>
      </c>
      <c r="J4697" s="32">
        <v>10000</v>
      </c>
      <c r="K4697" s="32">
        <v>10000</v>
      </c>
      <c r="L4697" s="50">
        <v>40925</v>
      </c>
      <c r="M4697" s="31" t="s">
        <v>8727</v>
      </c>
      <c r="N4697" s="31" t="s">
        <v>789</v>
      </c>
      <c r="O4697" s="31" t="s">
        <v>789</v>
      </c>
      <c r="P4697" s="39" t="s">
        <v>422</v>
      </c>
      <c r="Q4697" s="39" t="s">
        <v>555</v>
      </c>
      <c r="R4697" s="41" t="s">
        <v>542</v>
      </c>
      <c r="S4697" s="31">
        <v>1</v>
      </c>
      <c r="T4697" s="39" t="s">
        <v>283</v>
      </c>
      <c r="U4697" s="39" t="s">
        <v>431</v>
      </c>
      <c r="V4697" s="39" t="s">
        <v>585</v>
      </c>
      <c r="W4697" s="39" t="s">
        <v>335</v>
      </c>
      <c r="X4697" s="42" t="s">
        <v>340</v>
      </c>
      <c r="Y4697" s="50">
        <v>40934</v>
      </c>
      <c r="Z4697" s="30" t="s">
        <v>557</v>
      </c>
      <c r="AA4697" s="31">
        <v>1</v>
      </c>
      <c r="AB4697" s="33" t="s">
        <v>282</v>
      </c>
      <c r="AC4697" s="48">
        <v>7</v>
      </c>
      <c r="AD4697" s="30">
        <v>0</v>
      </c>
      <c r="AE4697" s="30">
        <v>0</v>
      </c>
      <c r="AF4697" s="46" t="str">
        <f>IFERROR(VLOOKUP(U4697,Acronym!$A:$B, 2, FALSE), "Ot")</f>
        <v>NE</v>
      </c>
      <c r="AG4697" s="47" t="s">
        <v>714</v>
      </c>
      <c r="AH4697" s="46" t="str">
        <f>VLOOKUP(AG4697,Acronym!$A:$B,2, FALSE)</f>
        <v>VA</v>
      </c>
      <c r="AI4697" s="47" t="s">
        <v>431</v>
      </c>
      <c r="AJ4697" s="47" t="s">
        <v>10228</v>
      </c>
    </row>
    <row r="4698" spans="1:36">
      <c r="A4698" s="30">
        <v>19247107</v>
      </c>
      <c r="B4698" s="31" t="s">
        <v>421</v>
      </c>
      <c r="C4698" s="39" t="s">
        <v>16486</v>
      </c>
      <c r="D4698" s="30">
        <v>18260930</v>
      </c>
      <c r="E4698" s="39" t="s">
        <v>6172</v>
      </c>
      <c r="F4698" s="50">
        <v>40877</v>
      </c>
      <c r="G4698" s="32">
        <v>4000</v>
      </c>
      <c r="H4698" s="31" t="s">
        <v>424</v>
      </c>
      <c r="I4698" s="31" t="s">
        <v>174</v>
      </c>
      <c r="J4698" s="32">
        <v>4000</v>
      </c>
      <c r="K4698" s="32">
        <v>0</v>
      </c>
      <c r="L4698" s="50">
        <v>40913</v>
      </c>
      <c r="M4698" s="31" t="s">
        <v>8727</v>
      </c>
      <c r="N4698" s="31" t="s">
        <v>789</v>
      </c>
      <c r="O4698" s="31" t="s">
        <v>789</v>
      </c>
      <c r="P4698" s="39" t="s">
        <v>422</v>
      </c>
      <c r="Q4698" s="39" t="s">
        <v>555</v>
      </c>
      <c r="R4698" s="41" t="s">
        <v>542</v>
      </c>
      <c r="S4698" s="31" t="s">
        <v>421</v>
      </c>
      <c r="T4698" s="39" t="s">
        <v>281</v>
      </c>
      <c r="U4698" s="39" t="s">
        <v>423</v>
      </c>
      <c r="V4698" s="39" t="s">
        <v>269</v>
      </c>
      <c r="W4698" s="39" t="s">
        <v>175</v>
      </c>
      <c r="X4698" s="42" t="s">
        <v>270</v>
      </c>
      <c r="Y4698" s="50" t="s">
        <v>421</v>
      </c>
      <c r="Z4698" s="30" t="s">
        <v>556</v>
      </c>
      <c r="AA4698" s="31">
        <v>0</v>
      </c>
      <c r="AB4698" s="33" t="s">
        <v>282</v>
      </c>
      <c r="AC4698" s="48">
        <v>5</v>
      </c>
      <c r="AD4698" s="30">
        <v>1</v>
      </c>
      <c r="AE4698" s="30">
        <v>0</v>
      </c>
      <c r="AF4698" s="46" t="str">
        <f>IFERROR(VLOOKUP(U4698,Acronym!$A:$B, 2, FALSE), "Ot")</f>
        <v>L</v>
      </c>
      <c r="AG4698" s="47" t="s">
        <v>715</v>
      </c>
      <c r="AH4698" s="46" t="str">
        <f>VLOOKUP(AG4698,Acronym!$A:$B,2, FALSE)</f>
        <v>TH</v>
      </c>
      <c r="AI4698" s="47" t="s">
        <v>423</v>
      </c>
      <c r="AJ4698" s="47" t="s">
        <v>10229</v>
      </c>
    </row>
    <row r="4699" spans="1:36">
      <c r="A4699" s="30">
        <v>19248743</v>
      </c>
      <c r="B4699" s="31" t="s">
        <v>421</v>
      </c>
      <c r="C4699" s="39" t="s">
        <v>16487</v>
      </c>
      <c r="D4699" s="30">
        <v>7403839</v>
      </c>
      <c r="E4699" s="39" t="s">
        <v>10731</v>
      </c>
      <c r="F4699" s="50">
        <v>40877</v>
      </c>
      <c r="G4699" s="32">
        <v>31891</v>
      </c>
      <c r="H4699" s="31" t="s">
        <v>424</v>
      </c>
      <c r="I4699" s="31" t="s">
        <v>425</v>
      </c>
      <c r="J4699" s="32">
        <v>31891</v>
      </c>
      <c r="K4699" s="32">
        <v>31891</v>
      </c>
      <c r="L4699" s="50">
        <v>40962</v>
      </c>
      <c r="M4699" s="31" t="s">
        <v>8727</v>
      </c>
      <c r="N4699" s="31" t="s">
        <v>789</v>
      </c>
      <c r="O4699" s="31" t="s">
        <v>789</v>
      </c>
      <c r="P4699" s="39" t="s">
        <v>422</v>
      </c>
      <c r="Q4699" s="39" t="s">
        <v>555</v>
      </c>
      <c r="R4699" s="41" t="s">
        <v>541</v>
      </c>
      <c r="S4699" s="31">
        <v>1</v>
      </c>
      <c r="T4699" s="39" t="s">
        <v>283</v>
      </c>
      <c r="U4699" s="39" t="s">
        <v>446</v>
      </c>
      <c r="V4699" s="39" t="s">
        <v>475</v>
      </c>
      <c r="W4699" s="39" t="s">
        <v>372</v>
      </c>
      <c r="X4699" s="42" t="s">
        <v>475</v>
      </c>
      <c r="Y4699" s="50" t="s">
        <v>421</v>
      </c>
      <c r="Z4699" s="30" t="s">
        <v>557</v>
      </c>
      <c r="AA4699" s="31">
        <v>1</v>
      </c>
      <c r="AB4699" s="33" t="s">
        <v>284</v>
      </c>
      <c r="AC4699" s="48">
        <v>12</v>
      </c>
      <c r="AD4699" s="30">
        <v>0</v>
      </c>
      <c r="AE4699" s="30">
        <v>0</v>
      </c>
      <c r="AF4699" s="46" t="str">
        <f>IFERROR(VLOOKUP(U4699,Acronym!$A:$B, 2, FALSE), "Ot")</f>
        <v>SE</v>
      </c>
      <c r="AG4699" s="47" t="s">
        <v>722</v>
      </c>
      <c r="AH4699" s="46" t="str">
        <f>VLOOKUP(AG4699,Acronym!$A:$B,2, FALSE)</f>
        <v>DA</v>
      </c>
      <c r="AI4699" s="47" t="s">
        <v>446</v>
      </c>
      <c r="AJ4699" s="47" t="s">
        <v>11290</v>
      </c>
    </row>
    <row r="4700" spans="1:36">
      <c r="A4700" s="30">
        <v>19248917</v>
      </c>
      <c r="B4700" s="31" t="s">
        <v>421</v>
      </c>
      <c r="C4700" s="39" t="s">
        <v>16488</v>
      </c>
      <c r="D4700" s="30">
        <v>1387605</v>
      </c>
      <c r="E4700" s="39" t="s">
        <v>9255</v>
      </c>
      <c r="F4700" s="50">
        <v>40878</v>
      </c>
      <c r="G4700" s="32">
        <v>7250</v>
      </c>
      <c r="H4700" s="31" t="s">
        <v>424</v>
      </c>
      <c r="I4700" s="31" t="s">
        <v>425</v>
      </c>
      <c r="J4700" s="32">
        <v>7250</v>
      </c>
      <c r="K4700" s="32">
        <v>7250</v>
      </c>
      <c r="L4700" s="50">
        <v>40914</v>
      </c>
      <c r="M4700" s="31" t="s">
        <v>8727</v>
      </c>
      <c r="N4700" s="31" t="s">
        <v>789</v>
      </c>
      <c r="O4700" s="31" t="s">
        <v>789</v>
      </c>
      <c r="P4700" s="39" t="s">
        <v>422</v>
      </c>
      <c r="Q4700" s="39" t="s">
        <v>555</v>
      </c>
      <c r="R4700" s="41" t="s">
        <v>542</v>
      </c>
      <c r="S4700" s="31">
        <v>1</v>
      </c>
      <c r="T4700" s="39" t="s">
        <v>283</v>
      </c>
      <c r="U4700" s="39" t="s">
        <v>446</v>
      </c>
      <c r="V4700" s="39" t="s">
        <v>200</v>
      </c>
      <c r="W4700" s="39" t="s">
        <v>485</v>
      </c>
      <c r="X4700" s="42" t="s">
        <v>488</v>
      </c>
      <c r="Y4700" s="50">
        <v>40933</v>
      </c>
      <c r="Z4700" s="30" t="s">
        <v>557</v>
      </c>
      <c r="AA4700" s="31">
        <v>1</v>
      </c>
      <c r="AB4700" s="33" t="s">
        <v>282</v>
      </c>
      <c r="AC4700" s="48">
        <v>5</v>
      </c>
      <c r="AD4700" s="30">
        <v>1</v>
      </c>
      <c r="AE4700" s="30">
        <v>0</v>
      </c>
      <c r="AF4700" s="46" t="str">
        <f>IFERROR(VLOOKUP(U4700,Acronym!$A:$B, 2, FALSE), "Ot")</f>
        <v>SE</v>
      </c>
      <c r="AG4700" s="47" t="s">
        <v>721</v>
      </c>
      <c r="AH4700" s="46" t="str">
        <f>VLOOKUP(AG4700,Acronym!$A:$B,2, FALSE)</f>
        <v>NA</v>
      </c>
      <c r="AI4700" s="47" t="s">
        <v>446</v>
      </c>
      <c r="AJ4700" s="47" t="s">
        <v>10230</v>
      </c>
    </row>
    <row r="4701" spans="1:36">
      <c r="A4701" s="30">
        <v>19249014</v>
      </c>
      <c r="B4701" s="31" t="s">
        <v>421</v>
      </c>
      <c r="C4701" s="39" t="s">
        <v>16489</v>
      </c>
      <c r="D4701" s="30">
        <v>1388217</v>
      </c>
      <c r="E4701" s="39" t="s">
        <v>10732</v>
      </c>
      <c r="F4701" s="50">
        <v>40877</v>
      </c>
      <c r="G4701" s="32">
        <v>53823</v>
      </c>
      <c r="H4701" s="31" t="s">
        <v>424</v>
      </c>
      <c r="I4701" s="31" t="s">
        <v>425</v>
      </c>
      <c r="J4701" s="32">
        <v>53823</v>
      </c>
      <c r="K4701" s="32">
        <v>53823</v>
      </c>
      <c r="L4701" s="50">
        <v>40960</v>
      </c>
      <c r="M4701" s="31" t="s">
        <v>8727</v>
      </c>
      <c r="N4701" s="31" t="s">
        <v>789</v>
      </c>
      <c r="O4701" s="31" t="s">
        <v>789</v>
      </c>
      <c r="P4701" s="39" t="s">
        <v>422</v>
      </c>
      <c r="Q4701" s="39" t="s">
        <v>555</v>
      </c>
      <c r="R4701" s="41" t="s">
        <v>541</v>
      </c>
      <c r="S4701" s="31">
        <v>1</v>
      </c>
      <c r="T4701" s="39" t="s">
        <v>283</v>
      </c>
      <c r="U4701" s="39" t="s">
        <v>430</v>
      </c>
      <c r="V4701" s="39" t="s">
        <v>492</v>
      </c>
      <c r="W4701" s="39" t="s">
        <v>490</v>
      </c>
      <c r="X4701" s="42" t="s">
        <v>491</v>
      </c>
      <c r="Y4701" s="50" t="s">
        <v>421</v>
      </c>
      <c r="Z4701" s="30" t="s">
        <v>557</v>
      </c>
      <c r="AA4701" s="31">
        <v>1</v>
      </c>
      <c r="AB4701" s="33" t="s">
        <v>284</v>
      </c>
      <c r="AC4701" s="48">
        <v>12</v>
      </c>
      <c r="AD4701" s="30">
        <v>1</v>
      </c>
      <c r="AE4701" s="30">
        <v>0</v>
      </c>
      <c r="AF4701" s="46" t="str">
        <f>IFERROR(VLOOKUP(U4701,Acronym!$A:$B, 2, FALSE), "Ot")</f>
        <v>Y</v>
      </c>
      <c r="AG4701" s="47" t="s">
        <v>715</v>
      </c>
      <c r="AH4701" s="46" t="str">
        <f>VLOOKUP(AG4701,Acronym!$A:$B,2, FALSE)</f>
        <v>TH</v>
      </c>
      <c r="AI4701" s="47" t="s">
        <v>720</v>
      </c>
      <c r="AJ4701" s="47" t="s">
        <v>11291</v>
      </c>
    </row>
    <row r="4702" spans="1:36">
      <c r="A4702" s="30">
        <v>19249199</v>
      </c>
      <c r="B4702" s="31" t="s">
        <v>421</v>
      </c>
      <c r="C4702" s="39" t="s">
        <v>16490</v>
      </c>
      <c r="D4702" s="30">
        <v>16934105</v>
      </c>
      <c r="E4702" s="39" t="s">
        <v>9256</v>
      </c>
      <c r="F4702" s="50">
        <v>40878</v>
      </c>
      <c r="G4702" s="32">
        <v>9555</v>
      </c>
      <c r="H4702" s="31" t="s">
        <v>424</v>
      </c>
      <c r="I4702" s="31" t="s">
        <v>425</v>
      </c>
      <c r="J4702" s="32">
        <v>9555</v>
      </c>
      <c r="K4702" s="32">
        <v>9555</v>
      </c>
      <c r="L4702" s="50">
        <v>40912</v>
      </c>
      <c r="M4702" s="31" t="s">
        <v>8727</v>
      </c>
      <c r="N4702" s="31" t="s">
        <v>789</v>
      </c>
      <c r="O4702" s="31" t="s">
        <v>789</v>
      </c>
      <c r="P4702" s="39" t="s">
        <v>422</v>
      </c>
      <c r="Q4702" s="39" t="s">
        <v>555</v>
      </c>
      <c r="R4702" s="41" t="s">
        <v>542</v>
      </c>
      <c r="S4702" s="31">
        <v>1</v>
      </c>
      <c r="T4702" s="39" t="s">
        <v>283</v>
      </c>
      <c r="U4702" s="39" t="s">
        <v>436</v>
      </c>
      <c r="V4702" s="39" t="s">
        <v>481</v>
      </c>
      <c r="W4702" s="39" t="s">
        <v>478</v>
      </c>
      <c r="X4702" s="42" t="s">
        <v>479</v>
      </c>
      <c r="Y4702" s="50">
        <v>40926</v>
      </c>
      <c r="Z4702" s="30" t="s">
        <v>557</v>
      </c>
      <c r="AA4702" s="31">
        <v>1</v>
      </c>
      <c r="AB4702" s="33" t="s">
        <v>282</v>
      </c>
      <c r="AC4702" s="48">
        <v>5</v>
      </c>
      <c r="AD4702" s="30">
        <v>1</v>
      </c>
      <c r="AE4702" s="30">
        <v>0</v>
      </c>
      <c r="AF4702" s="46" t="str">
        <f>IFERROR(VLOOKUP(U4702,Acronym!$A:$B, 2, FALSE), "Ot")</f>
        <v>SW</v>
      </c>
      <c r="AG4702" s="47" t="s">
        <v>715</v>
      </c>
      <c r="AH4702" s="46" t="str">
        <f>VLOOKUP(AG4702,Acronym!$A:$B,2, FALSE)</f>
        <v>TH</v>
      </c>
      <c r="AI4702" s="47" t="s">
        <v>436</v>
      </c>
      <c r="AJ4702" s="47" t="s">
        <v>10231</v>
      </c>
    </row>
    <row r="4703" spans="1:36">
      <c r="A4703" s="30">
        <v>19249358</v>
      </c>
      <c r="B4703" s="31" t="s">
        <v>421</v>
      </c>
      <c r="C4703" s="39" t="s">
        <v>16491</v>
      </c>
      <c r="D4703" s="30">
        <v>1387251</v>
      </c>
      <c r="E4703" s="39" t="s">
        <v>10733</v>
      </c>
      <c r="F4703" s="50">
        <v>40878</v>
      </c>
      <c r="G4703" s="32">
        <v>40000</v>
      </c>
      <c r="H4703" s="31" t="s">
        <v>424</v>
      </c>
      <c r="I4703" s="31" t="s">
        <v>425</v>
      </c>
      <c r="J4703" s="32">
        <v>40000</v>
      </c>
      <c r="K4703" s="32">
        <v>40000</v>
      </c>
      <c r="L4703" s="50">
        <v>40960</v>
      </c>
      <c r="M4703" s="31" t="s">
        <v>8727</v>
      </c>
      <c r="N4703" s="31" t="s">
        <v>789</v>
      </c>
      <c r="O4703" s="31" t="s">
        <v>789</v>
      </c>
      <c r="P4703" s="39" t="s">
        <v>422</v>
      </c>
      <c r="Q4703" s="39" t="s">
        <v>555</v>
      </c>
      <c r="R4703" s="41" t="s">
        <v>541</v>
      </c>
      <c r="S4703" s="31">
        <v>1</v>
      </c>
      <c r="T4703" s="39" t="s">
        <v>283</v>
      </c>
      <c r="U4703" s="39" t="s">
        <v>426</v>
      </c>
      <c r="V4703" s="39" t="s">
        <v>427</v>
      </c>
      <c r="W4703" s="39" t="s">
        <v>287</v>
      </c>
      <c r="X4703" s="42" t="s">
        <v>428</v>
      </c>
      <c r="Y4703" s="50">
        <v>40970</v>
      </c>
      <c r="Z4703" s="30" t="s">
        <v>557</v>
      </c>
      <c r="AA4703" s="31">
        <v>1</v>
      </c>
      <c r="AB4703" s="33" t="s">
        <v>284</v>
      </c>
      <c r="AC4703" s="48">
        <v>12</v>
      </c>
      <c r="AD4703" s="30">
        <v>1</v>
      </c>
      <c r="AE4703" s="30">
        <v>0</v>
      </c>
      <c r="AF4703" s="46" t="str">
        <f>IFERROR(VLOOKUP(U4703,Acronym!$A:$B, 2, FALSE), "Ot")</f>
        <v>NW</v>
      </c>
      <c r="AG4703" s="47" t="s">
        <v>714</v>
      </c>
      <c r="AH4703" s="46" t="str">
        <f>VLOOKUP(AG4703,Acronym!$A:$B,2, FALSE)</f>
        <v>VA</v>
      </c>
      <c r="AI4703" s="47" t="s">
        <v>426</v>
      </c>
      <c r="AJ4703" s="47" t="s">
        <v>11292</v>
      </c>
    </row>
    <row r="4704" spans="1:36">
      <c r="A4704" s="30">
        <v>19249446</v>
      </c>
      <c r="B4704" s="31" t="s">
        <v>421</v>
      </c>
      <c r="C4704" s="39" t="s">
        <v>16492</v>
      </c>
      <c r="D4704" s="30">
        <v>17366743</v>
      </c>
      <c r="E4704" s="39" t="s">
        <v>9257</v>
      </c>
      <c r="F4704" s="50">
        <v>40877</v>
      </c>
      <c r="G4704" s="32">
        <v>8000</v>
      </c>
      <c r="H4704" s="31" t="s">
        <v>177</v>
      </c>
      <c r="I4704" s="31" t="s">
        <v>174</v>
      </c>
      <c r="J4704" s="32">
        <v>0</v>
      </c>
      <c r="K4704" s="32">
        <v>0</v>
      </c>
      <c r="L4704" s="50">
        <v>40884</v>
      </c>
      <c r="M4704" s="31" t="s">
        <v>5887</v>
      </c>
      <c r="N4704" s="31" t="s">
        <v>789</v>
      </c>
      <c r="O4704" s="31" t="s">
        <v>789</v>
      </c>
      <c r="P4704" s="39" t="s">
        <v>422</v>
      </c>
      <c r="Q4704" s="39" t="s">
        <v>555</v>
      </c>
      <c r="R4704" s="41" t="s">
        <v>542</v>
      </c>
      <c r="S4704" s="31" t="s">
        <v>421</v>
      </c>
      <c r="T4704" s="39" t="s">
        <v>281</v>
      </c>
      <c r="U4704" s="39" t="s">
        <v>423</v>
      </c>
      <c r="V4704" s="39" t="s">
        <v>156</v>
      </c>
      <c r="W4704" s="39" t="s">
        <v>175</v>
      </c>
      <c r="X4704" s="42" t="s">
        <v>157</v>
      </c>
      <c r="Y4704" s="50" t="s">
        <v>421</v>
      </c>
      <c r="Z4704" s="30" t="s">
        <v>557</v>
      </c>
      <c r="AA4704" s="31">
        <v>0</v>
      </c>
      <c r="AB4704" s="33" t="s">
        <v>282</v>
      </c>
      <c r="AC4704" s="48">
        <v>1</v>
      </c>
      <c r="AD4704" s="30">
        <v>1</v>
      </c>
      <c r="AE4704" s="30">
        <v>1</v>
      </c>
      <c r="AF4704" s="46" t="str">
        <f>IFERROR(VLOOKUP(U4704,Acronym!$A:$B, 2, FALSE), "Ot")</f>
        <v>L</v>
      </c>
      <c r="AG4704" s="47" t="s">
        <v>716</v>
      </c>
      <c r="AH4704" s="46" t="str">
        <f>VLOOKUP(AG4704,Acronym!$A:$B,2, FALSE)</f>
        <v>MU</v>
      </c>
      <c r="AI4704" s="47" t="s">
        <v>423</v>
      </c>
      <c r="AJ4704" s="47" t="s">
        <v>10232</v>
      </c>
    </row>
    <row r="4705" spans="1:36">
      <c r="A4705" s="30">
        <v>19249538</v>
      </c>
      <c r="B4705" s="31" t="s">
        <v>421</v>
      </c>
      <c r="C4705" s="39" t="s">
        <v>16493</v>
      </c>
      <c r="D4705" s="30">
        <v>19249531</v>
      </c>
      <c r="E4705" s="39" t="s">
        <v>10734</v>
      </c>
      <c r="F4705" s="50">
        <v>40878</v>
      </c>
      <c r="G4705" s="32">
        <v>19933</v>
      </c>
      <c r="H4705" s="31" t="s">
        <v>424</v>
      </c>
      <c r="I4705" s="31" t="s">
        <v>425</v>
      </c>
      <c r="J4705" s="32">
        <v>19933</v>
      </c>
      <c r="K4705" s="32">
        <v>19933</v>
      </c>
      <c r="L4705" s="50">
        <v>40960</v>
      </c>
      <c r="M4705" s="31" t="s">
        <v>8727</v>
      </c>
      <c r="N4705" s="31" t="s">
        <v>789</v>
      </c>
      <c r="O4705" s="31" t="s">
        <v>789</v>
      </c>
      <c r="P4705" s="39" t="s">
        <v>422</v>
      </c>
      <c r="Q4705" s="39" t="s">
        <v>555</v>
      </c>
      <c r="R4705" s="41" t="s">
        <v>541</v>
      </c>
      <c r="S4705" s="31">
        <v>1</v>
      </c>
      <c r="T4705" s="39" t="s">
        <v>283</v>
      </c>
      <c r="U4705" s="39" t="s">
        <v>430</v>
      </c>
      <c r="V4705" s="39" t="s">
        <v>470</v>
      </c>
      <c r="W4705" s="39" t="s">
        <v>142</v>
      </c>
      <c r="X4705" s="42" t="s">
        <v>142</v>
      </c>
      <c r="Y4705" s="50" t="s">
        <v>421</v>
      </c>
      <c r="Z4705" s="30" t="s">
        <v>557</v>
      </c>
      <c r="AA4705" s="31">
        <v>1</v>
      </c>
      <c r="AB4705" s="33" t="s">
        <v>284</v>
      </c>
      <c r="AC4705" s="48">
        <v>12</v>
      </c>
      <c r="AD4705" s="30">
        <v>1</v>
      </c>
      <c r="AE4705" s="30">
        <v>0</v>
      </c>
      <c r="AF4705" s="46" t="str">
        <f>IFERROR(VLOOKUP(U4705,Acronym!$A:$B, 2, FALSE), "Ot")</f>
        <v>Y</v>
      </c>
      <c r="AG4705" s="47" t="s">
        <v>715</v>
      </c>
      <c r="AH4705" s="46" t="str">
        <f>VLOOKUP(AG4705,Acronym!$A:$B,2, FALSE)</f>
        <v>TH</v>
      </c>
      <c r="AI4705" s="47" t="s">
        <v>720</v>
      </c>
      <c r="AJ4705" s="47" t="s">
        <v>11293</v>
      </c>
    </row>
    <row r="4706" spans="1:36">
      <c r="A4706" s="30">
        <v>19251098</v>
      </c>
      <c r="B4706" s="31" t="s">
        <v>421</v>
      </c>
      <c r="C4706" s="39" t="s">
        <v>16494</v>
      </c>
      <c r="D4706" s="30">
        <v>1387905</v>
      </c>
      <c r="E4706" s="39" t="s">
        <v>9258</v>
      </c>
      <c r="F4706" s="50">
        <v>40878</v>
      </c>
      <c r="G4706" s="32">
        <v>9675</v>
      </c>
      <c r="H4706" s="31" t="s">
        <v>424</v>
      </c>
      <c r="I4706" s="31" t="s">
        <v>425</v>
      </c>
      <c r="J4706" s="32">
        <v>9675</v>
      </c>
      <c r="K4706" s="32">
        <v>9675</v>
      </c>
      <c r="L4706" s="50">
        <v>40912</v>
      </c>
      <c r="M4706" s="31" t="s">
        <v>8727</v>
      </c>
      <c r="N4706" s="31" t="s">
        <v>789</v>
      </c>
      <c r="O4706" s="31" t="s">
        <v>789</v>
      </c>
      <c r="P4706" s="39" t="s">
        <v>422</v>
      </c>
      <c r="Q4706" s="39" t="s">
        <v>555</v>
      </c>
      <c r="R4706" s="41" t="s">
        <v>542</v>
      </c>
      <c r="S4706" s="31">
        <v>1</v>
      </c>
      <c r="T4706" s="39" t="s">
        <v>283</v>
      </c>
      <c r="U4706" s="39" t="s">
        <v>436</v>
      </c>
      <c r="V4706" s="39" t="s">
        <v>576</v>
      </c>
      <c r="W4706" s="39" t="s">
        <v>478</v>
      </c>
      <c r="X4706" s="42" t="s">
        <v>479</v>
      </c>
      <c r="Y4706" s="50">
        <v>40927</v>
      </c>
      <c r="Z4706" s="30" t="s">
        <v>557</v>
      </c>
      <c r="AA4706" s="31">
        <v>1</v>
      </c>
      <c r="AB4706" s="33" t="s">
        <v>282</v>
      </c>
      <c r="AC4706" s="48">
        <v>5</v>
      </c>
      <c r="AD4706" s="30">
        <v>1</v>
      </c>
      <c r="AE4706" s="30">
        <v>0</v>
      </c>
      <c r="AF4706" s="46" t="str">
        <f>IFERROR(VLOOKUP(U4706,Acronym!$A:$B, 2, FALSE), "Ot")</f>
        <v>SW</v>
      </c>
      <c r="AG4706" s="47" t="s">
        <v>715</v>
      </c>
      <c r="AH4706" s="46" t="str">
        <f>VLOOKUP(AG4706,Acronym!$A:$B,2, FALSE)</f>
        <v>TH</v>
      </c>
      <c r="AI4706" s="47" t="s">
        <v>436</v>
      </c>
      <c r="AJ4706" s="47" t="s">
        <v>10233</v>
      </c>
    </row>
    <row r="4707" spans="1:36">
      <c r="A4707" s="30">
        <v>19254114</v>
      </c>
      <c r="B4707" s="31" t="s">
        <v>421</v>
      </c>
      <c r="C4707" s="39" t="s">
        <v>16495</v>
      </c>
      <c r="D4707" s="30">
        <v>9747974</v>
      </c>
      <c r="E4707" s="39" t="s">
        <v>10735</v>
      </c>
      <c r="F4707" s="50">
        <v>40878</v>
      </c>
      <c r="G4707" s="32">
        <v>37500</v>
      </c>
      <c r="H4707" s="31" t="s">
        <v>424</v>
      </c>
      <c r="I4707" s="31" t="s">
        <v>425</v>
      </c>
      <c r="J4707" s="32">
        <v>37500</v>
      </c>
      <c r="K4707" s="32">
        <v>37500</v>
      </c>
      <c r="L4707" s="50">
        <v>40960</v>
      </c>
      <c r="M4707" s="31" t="s">
        <v>8727</v>
      </c>
      <c r="N4707" s="31" t="s">
        <v>789</v>
      </c>
      <c r="O4707" s="31" t="s">
        <v>789</v>
      </c>
      <c r="P4707" s="39" t="s">
        <v>422</v>
      </c>
      <c r="Q4707" s="39" t="s">
        <v>555</v>
      </c>
      <c r="R4707" s="41" t="s">
        <v>541</v>
      </c>
      <c r="S4707" s="31">
        <v>1</v>
      </c>
      <c r="T4707" s="39" t="s">
        <v>283</v>
      </c>
      <c r="U4707" s="39" t="s">
        <v>426</v>
      </c>
      <c r="V4707" s="39" t="s">
        <v>30</v>
      </c>
      <c r="W4707" s="39" t="s">
        <v>287</v>
      </c>
      <c r="X4707" s="42" t="s">
        <v>428</v>
      </c>
      <c r="Y4707" s="50" t="s">
        <v>421</v>
      </c>
      <c r="Z4707" s="30" t="s">
        <v>557</v>
      </c>
      <c r="AA4707" s="31">
        <v>1</v>
      </c>
      <c r="AB4707" s="33" t="s">
        <v>284</v>
      </c>
      <c r="AC4707" s="48">
        <v>12</v>
      </c>
      <c r="AD4707" s="30">
        <v>1</v>
      </c>
      <c r="AE4707" s="30">
        <v>0</v>
      </c>
      <c r="AF4707" s="46" t="str">
        <f>IFERROR(VLOOKUP(U4707,Acronym!$A:$B, 2, FALSE), "Ot")</f>
        <v>NW</v>
      </c>
      <c r="AG4707" s="47" t="s">
        <v>715</v>
      </c>
      <c r="AH4707" s="46" t="str">
        <f>VLOOKUP(AG4707,Acronym!$A:$B,2, FALSE)</f>
        <v>TH</v>
      </c>
      <c r="AI4707" s="47" t="s">
        <v>426</v>
      </c>
      <c r="AJ4707" s="47" t="s">
        <v>11294</v>
      </c>
    </row>
    <row r="4708" spans="1:36">
      <c r="A4708" s="30">
        <v>19254332</v>
      </c>
      <c r="B4708" s="31" t="s">
        <v>421</v>
      </c>
      <c r="C4708" s="39" t="s">
        <v>16496</v>
      </c>
      <c r="D4708" s="30">
        <v>19254330</v>
      </c>
      <c r="E4708" s="39" t="s">
        <v>9259</v>
      </c>
      <c r="F4708" s="50">
        <v>40878</v>
      </c>
      <c r="G4708" s="32">
        <v>3000</v>
      </c>
      <c r="H4708" s="31" t="s">
        <v>424</v>
      </c>
      <c r="I4708" s="31" t="s">
        <v>174</v>
      </c>
      <c r="J4708" s="32">
        <v>3000</v>
      </c>
      <c r="K4708" s="32">
        <v>0</v>
      </c>
      <c r="L4708" s="50">
        <v>40919</v>
      </c>
      <c r="M4708" s="31" t="s">
        <v>8727</v>
      </c>
      <c r="N4708" s="31" t="s">
        <v>789</v>
      </c>
      <c r="O4708" s="31" t="s">
        <v>789</v>
      </c>
      <c r="P4708" s="39" t="s">
        <v>422</v>
      </c>
      <c r="Q4708" s="39" t="s">
        <v>555</v>
      </c>
      <c r="R4708" s="41" t="s">
        <v>542</v>
      </c>
      <c r="S4708" s="31" t="s">
        <v>421</v>
      </c>
      <c r="T4708" s="39" t="s">
        <v>281</v>
      </c>
      <c r="U4708" s="39" t="s">
        <v>423</v>
      </c>
      <c r="V4708" s="39" t="s">
        <v>377</v>
      </c>
      <c r="W4708" s="39" t="s">
        <v>175</v>
      </c>
      <c r="X4708" s="42" t="s">
        <v>125</v>
      </c>
      <c r="Y4708" s="50" t="s">
        <v>421</v>
      </c>
      <c r="Z4708" s="30" t="s">
        <v>556</v>
      </c>
      <c r="AA4708" s="31">
        <v>0</v>
      </c>
      <c r="AB4708" s="33" t="s">
        <v>282</v>
      </c>
      <c r="AC4708" s="48">
        <v>6</v>
      </c>
      <c r="AD4708" s="30">
        <v>1</v>
      </c>
      <c r="AE4708" s="30">
        <v>0</v>
      </c>
      <c r="AF4708" s="46" t="str">
        <f>IFERROR(VLOOKUP(U4708,Acronym!$A:$B, 2, FALSE), "Ot")</f>
        <v>L</v>
      </c>
      <c r="AG4708" s="47" t="s">
        <v>714</v>
      </c>
      <c r="AH4708" s="46" t="str">
        <f>VLOOKUP(AG4708,Acronym!$A:$B,2, FALSE)</f>
        <v>VA</v>
      </c>
      <c r="AI4708" s="47" t="s">
        <v>423</v>
      </c>
      <c r="AJ4708" s="47" t="s">
        <v>10234</v>
      </c>
    </row>
    <row r="4709" spans="1:36">
      <c r="A4709" s="30">
        <v>19261076</v>
      </c>
      <c r="B4709" s="31" t="s">
        <v>421</v>
      </c>
      <c r="C4709" s="39" t="s">
        <v>16497</v>
      </c>
      <c r="D4709" s="30">
        <v>1503993</v>
      </c>
      <c r="E4709" s="39" t="s">
        <v>9260</v>
      </c>
      <c r="F4709" s="50">
        <v>40878</v>
      </c>
      <c r="G4709" s="32">
        <v>7969</v>
      </c>
      <c r="H4709" s="31" t="s">
        <v>424</v>
      </c>
      <c r="I4709" s="31" t="s">
        <v>425</v>
      </c>
      <c r="J4709" s="32">
        <v>7969</v>
      </c>
      <c r="K4709" s="32">
        <v>7969</v>
      </c>
      <c r="L4709" s="50">
        <v>40933</v>
      </c>
      <c r="M4709" s="31" t="s">
        <v>8727</v>
      </c>
      <c r="N4709" s="31" t="s">
        <v>789</v>
      </c>
      <c r="O4709" s="31" t="s">
        <v>789</v>
      </c>
      <c r="P4709" s="39" t="s">
        <v>422</v>
      </c>
      <c r="Q4709" s="39" t="s">
        <v>555</v>
      </c>
      <c r="R4709" s="41" t="s">
        <v>542</v>
      </c>
      <c r="S4709" s="31">
        <v>1</v>
      </c>
      <c r="T4709" s="39" t="s">
        <v>283</v>
      </c>
      <c r="U4709" s="39" t="s">
        <v>446</v>
      </c>
      <c r="V4709" s="39" t="s">
        <v>200</v>
      </c>
      <c r="W4709" s="39" t="s">
        <v>485</v>
      </c>
      <c r="X4709" s="42" t="s">
        <v>488</v>
      </c>
      <c r="Y4709" s="50">
        <v>40949</v>
      </c>
      <c r="Z4709" s="30" t="s">
        <v>556</v>
      </c>
      <c r="AA4709" s="31">
        <v>1</v>
      </c>
      <c r="AB4709" s="33" t="s">
        <v>282</v>
      </c>
      <c r="AC4709" s="48">
        <v>8</v>
      </c>
      <c r="AD4709" s="30">
        <v>0</v>
      </c>
      <c r="AE4709" s="30">
        <v>0</v>
      </c>
      <c r="AF4709" s="46" t="str">
        <f>IFERROR(VLOOKUP(U4709,Acronym!$A:$B, 2, FALSE), "Ot")</f>
        <v>SE</v>
      </c>
      <c r="AG4709" s="47" t="s">
        <v>717</v>
      </c>
      <c r="AH4709" s="46" t="str">
        <f>VLOOKUP(AG4709,Acronym!$A:$B,2, FALSE)</f>
        <v>CA</v>
      </c>
      <c r="AI4709" s="47" t="s">
        <v>446</v>
      </c>
      <c r="AJ4709" s="47" t="s">
        <v>10235</v>
      </c>
    </row>
    <row r="4710" spans="1:36">
      <c r="A4710" s="30">
        <v>19261326</v>
      </c>
      <c r="B4710" s="31" t="s">
        <v>421</v>
      </c>
      <c r="C4710" s="39" t="s">
        <v>16498</v>
      </c>
      <c r="D4710" s="30">
        <v>19261321</v>
      </c>
      <c r="E4710" s="39" t="s">
        <v>9261</v>
      </c>
      <c r="F4710" s="50">
        <v>40878</v>
      </c>
      <c r="G4710" s="32">
        <v>5735</v>
      </c>
      <c r="H4710" s="31" t="s">
        <v>424</v>
      </c>
      <c r="I4710" s="31" t="s">
        <v>425</v>
      </c>
      <c r="J4710" s="32">
        <v>5735</v>
      </c>
      <c r="K4710" s="32">
        <v>5735</v>
      </c>
      <c r="L4710" s="50">
        <v>40918</v>
      </c>
      <c r="M4710" s="31" t="s">
        <v>8727</v>
      </c>
      <c r="N4710" s="31" t="s">
        <v>789</v>
      </c>
      <c r="O4710" s="31" t="s">
        <v>789</v>
      </c>
      <c r="P4710" s="39" t="s">
        <v>422</v>
      </c>
      <c r="Q4710" s="39" t="s">
        <v>555</v>
      </c>
      <c r="R4710" s="41" t="s">
        <v>542</v>
      </c>
      <c r="S4710" s="31">
        <v>1</v>
      </c>
      <c r="T4710" s="39" t="s">
        <v>281</v>
      </c>
      <c r="U4710" s="39" t="s">
        <v>431</v>
      </c>
      <c r="V4710" s="39" t="s">
        <v>585</v>
      </c>
      <c r="W4710" s="39" t="s">
        <v>335</v>
      </c>
      <c r="X4710" s="42" t="s">
        <v>340</v>
      </c>
      <c r="Y4710" s="50">
        <v>40939</v>
      </c>
      <c r="Z4710" s="30" t="s">
        <v>557</v>
      </c>
      <c r="AA4710" s="31">
        <v>1</v>
      </c>
      <c r="AB4710" s="33" t="s">
        <v>282</v>
      </c>
      <c r="AC4710" s="48">
        <v>6</v>
      </c>
      <c r="AD4710" s="30">
        <v>1</v>
      </c>
      <c r="AE4710" s="30">
        <v>0</v>
      </c>
      <c r="AF4710" s="46" t="str">
        <f>IFERROR(VLOOKUP(U4710,Acronym!$A:$B, 2, FALSE), "Ot")</f>
        <v>NE</v>
      </c>
      <c r="AG4710" s="47" t="s">
        <v>714</v>
      </c>
      <c r="AH4710" s="46" t="str">
        <f>VLOOKUP(AG4710,Acronym!$A:$B,2, FALSE)</f>
        <v>VA</v>
      </c>
      <c r="AI4710" s="47" t="s">
        <v>431</v>
      </c>
      <c r="AJ4710" s="47" t="s">
        <v>10236</v>
      </c>
    </row>
    <row r="4711" spans="1:36">
      <c r="A4711" s="30">
        <v>19262720</v>
      </c>
      <c r="B4711" s="31" t="s">
        <v>421</v>
      </c>
      <c r="C4711" s="39" t="s">
        <v>16499</v>
      </c>
      <c r="D4711" s="30">
        <v>13415847</v>
      </c>
      <c r="E4711" s="39" t="s">
        <v>9262</v>
      </c>
      <c r="F4711" s="50">
        <v>40878</v>
      </c>
      <c r="G4711" s="32">
        <v>5000</v>
      </c>
      <c r="H4711" s="31" t="s">
        <v>424</v>
      </c>
      <c r="I4711" s="31" t="s">
        <v>425</v>
      </c>
      <c r="J4711" s="32">
        <v>5000</v>
      </c>
      <c r="K4711" s="32">
        <v>5000</v>
      </c>
      <c r="L4711" s="50">
        <v>40918</v>
      </c>
      <c r="M4711" s="31" t="s">
        <v>8727</v>
      </c>
      <c r="N4711" s="31" t="s">
        <v>789</v>
      </c>
      <c r="O4711" s="31" t="s">
        <v>789</v>
      </c>
      <c r="P4711" s="39" t="s">
        <v>422</v>
      </c>
      <c r="Q4711" s="39" t="s">
        <v>555</v>
      </c>
      <c r="R4711" s="41" t="s">
        <v>542</v>
      </c>
      <c r="S4711" s="31">
        <v>1</v>
      </c>
      <c r="T4711" s="39" t="s">
        <v>283</v>
      </c>
      <c r="U4711" s="39" t="s">
        <v>435</v>
      </c>
      <c r="V4711" s="39" t="s">
        <v>600</v>
      </c>
      <c r="W4711" s="39" t="s">
        <v>546</v>
      </c>
      <c r="X4711" s="42" t="s">
        <v>546</v>
      </c>
      <c r="Y4711" s="50" t="s">
        <v>421</v>
      </c>
      <c r="Z4711" s="30" t="s">
        <v>557</v>
      </c>
      <c r="AA4711" s="31">
        <v>1</v>
      </c>
      <c r="AB4711" s="33" t="s">
        <v>282</v>
      </c>
      <c r="AC4711" s="48">
        <v>6</v>
      </c>
      <c r="AD4711" s="30">
        <v>1</v>
      </c>
      <c r="AE4711" s="30">
        <v>0</v>
      </c>
      <c r="AF4711" s="46" t="str">
        <f>IFERROR(VLOOKUP(U4711,Acronym!$A:$B, 2, FALSE), "Ot")</f>
        <v>WM</v>
      </c>
      <c r="AG4711" s="47" t="s">
        <v>714</v>
      </c>
      <c r="AH4711" s="46" t="str">
        <f>VLOOKUP(AG4711,Acronym!$A:$B,2, FALSE)</f>
        <v>VA</v>
      </c>
      <c r="AI4711" s="47" t="s">
        <v>435</v>
      </c>
      <c r="AJ4711" s="47" t="s">
        <v>10237</v>
      </c>
    </row>
    <row r="4712" spans="1:36">
      <c r="A4712" s="30">
        <v>19263901</v>
      </c>
      <c r="B4712" s="31" t="s">
        <v>421</v>
      </c>
      <c r="C4712" s="39" t="s">
        <v>16500</v>
      </c>
      <c r="D4712" s="30">
        <v>19263894</v>
      </c>
      <c r="E4712" s="39" t="s">
        <v>9263</v>
      </c>
      <c r="F4712" s="50">
        <v>40879</v>
      </c>
      <c r="G4712" s="32">
        <v>1000</v>
      </c>
      <c r="H4712" s="31" t="s">
        <v>424</v>
      </c>
      <c r="I4712" s="31" t="s">
        <v>174</v>
      </c>
      <c r="J4712" s="32">
        <v>0</v>
      </c>
      <c r="K4712" s="32">
        <v>0</v>
      </c>
      <c r="L4712" s="50">
        <v>40913</v>
      </c>
      <c r="M4712" s="31" t="s">
        <v>8727</v>
      </c>
      <c r="N4712" s="31" t="s">
        <v>789</v>
      </c>
      <c r="O4712" s="31" t="s">
        <v>789</v>
      </c>
      <c r="P4712" s="39" t="s">
        <v>422</v>
      </c>
      <c r="Q4712" s="39" t="s">
        <v>555</v>
      </c>
      <c r="R4712" s="41" t="s">
        <v>542</v>
      </c>
      <c r="S4712" s="31" t="s">
        <v>421</v>
      </c>
      <c r="T4712" s="39" t="s">
        <v>283</v>
      </c>
      <c r="U4712" s="39" t="s">
        <v>430</v>
      </c>
      <c r="V4712" s="39" t="s">
        <v>515</v>
      </c>
      <c r="W4712" s="39" t="s">
        <v>142</v>
      </c>
      <c r="X4712" s="42" t="s">
        <v>142</v>
      </c>
      <c r="Y4712" s="50" t="s">
        <v>421</v>
      </c>
      <c r="Z4712" s="30" t="s">
        <v>557</v>
      </c>
      <c r="AA4712" s="31">
        <v>0</v>
      </c>
      <c r="AB4712" s="33" t="s">
        <v>282</v>
      </c>
      <c r="AC4712" s="48">
        <v>5</v>
      </c>
      <c r="AD4712" s="30">
        <v>1</v>
      </c>
      <c r="AE4712" s="30">
        <v>0</v>
      </c>
      <c r="AF4712" s="46" t="str">
        <f>IFERROR(VLOOKUP(U4712,Acronym!$A:$B, 2, FALSE), "Ot")</f>
        <v>Y</v>
      </c>
      <c r="AG4712" s="47" t="s">
        <v>715</v>
      </c>
      <c r="AH4712" s="46" t="str">
        <f>VLOOKUP(AG4712,Acronym!$A:$B,2, FALSE)</f>
        <v>TH</v>
      </c>
      <c r="AI4712" s="47" t="s">
        <v>720</v>
      </c>
      <c r="AJ4712" s="47" t="s">
        <v>10238</v>
      </c>
    </row>
    <row r="4713" spans="1:36">
      <c r="A4713" s="30">
        <v>19264003</v>
      </c>
      <c r="B4713" s="31" t="s">
        <v>421</v>
      </c>
      <c r="C4713" s="39" t="s">
        <v>16501</v>
      </c>
      <c r="D4713" s="30">
        <v>17730150</v>
      </c>
      <c r="E4713" s="39" t="s">
        <v>9264</v>
      </c>
      <c r="F4713" s="50">
        <v>40878</v>
      </c>
      <c r="G4713" s="32">
        <v>6946</v>
      </c>
      <c r="H4713" s="31" t="s">
        <v>424</v>
      </c>
      <c r="I4713" s="31" t="s">
        <v>174</v>
      </c>
      <c r="J4713" s="32">
        <v>0</v>
      </c>
      <c r="K4713" s="32">
        <v>0</v>
      </c>
      <c r="L4713" s="50">
        <v>40939</v>
      </c>
      <c r="M4713" s="31" t="s">
        <v>8727</v>
      </c>
      <c r="N4713" s="31" t="s">
        <v>789</v>
      </c>
      <c r="O4713" s="31" t="s">
        <v>789</v>
      </c>
      <c r="P4713" s="39" t="s">
        <v>422</v>
      </c>
      <c r="Q4713" s="39" t="s">
        <v>555</v>
      </c>
      <c r="R4713" s="41" t="s">
        <v>542</v>
      </c>
      <c r="S4713" s="31" t="s">
        <v>421</v>
      </c>
      <c r="T4713" s="39" t="s">
        <v>281</v>
      </c>
      <c r="U4713" s="39" t="s">
        <v>430</v>
      </c>
      <c r="V4713" s="39" t="s">
        <v>166</v>
      </c>
      <c r="W4713" s="39" t="s">
        <v>319</v>
      </c>
      <c r="X4713" s="42" t="s">
        <v>320</v>
      </c>
      <c r="Y4713" s="50" t="s">
        <v>421</v>
      </c>
      <c r="Z4713" s="30" t="s">
        <v>557</v>
      </c>
      <c r="AA4713" s="31">
        <v>0</v>
      </c>
      <c r="AB4713" s="33" t="s">
        <v>282</v>
      </c>
      <c r="AC4713" s="48">
        <v>9</v>
      </c>
      <c r="AD4713" s="30">
        <v>0</v>
      </c>
      <c r="AE4713" s="30">
        <v>0</v>
      </c>
      <c r="AF4713" s="46" t="str">
        <f>IFERROR(VLOOKUP(U4713,Acronym!$A:$B, 2, FALSE), "Ot")</f>
        <v>Y</v>
      </c>
      <c r="AG4713" s="47" t="s">
        <v>717</v>
      </c>
      <c r="AH4713" s="46" t="str">
        <f>VLOOKUP(AG4713,Acronym!$A:$B,2, FALSE)</f>
        <v>CA</v>
      </c>
      <c r="AI4713" s="47" t="s">
        <v>720</v>
      </c>
      <c r="AJ4713" s="47" t="s">
        <v>10239</v>
      </c>
    </row>
    <row r="4714" spans="1:36">
      <c r="A4714" s="30">
        <v>19264119</v>
      </c>
      <c r="B4714" s="31" t="s">
        <v>421</v>
      </c>
      <c r="C4714" s="39" t="s">
        <v>16502</v>
      </c>
      <c r="D4714" s="30">
        <v>19264113</v>
      </c>
      <c r="E4714" s="39" t="s">
        <v>9265</v>
      </c>
      <c r="F4714" s="50">
        <v>40879</v>
      </c>
      <c r="G4714" s="32">
        <v>3500</v>
      </c>
      <c r="H4714" s="31" t="s">
        <v>424</v>
      </c>
      <c r="I4714" s="31" t="s">
        <v>425</v>
      </c>
      <c r="J4714" s="32">
        <v>3500</v>
      </c>
      <c r="K4714" s="32">
        <v>3500</v>
      </c>
      <c r="L4714" s="50">
        <v>40926</v>
      </c>
      <c r="M4714" s="31" t="s">
        <v>8727</v>
      </c>
      <c r="N4714" s="31" t="s">
        <v>789</v>
      </c>
      <c r="O4714" s="31" t="s">
        <v>789</v>
      </c>
      <c r="P4714" s="39" t="s">
        <v>422</v>
      </c>
      <c r="Q4714" s="39" t="s">
        <v>555</v>
      </c>
      <c r="R4714" s="41" t="s">
        <v>542</v>
      </c>
      <c r="S4714" s="31">
        <v>1</v>
      </c>
      <c r="T4714" s="39" t="s">
        <v>283</v>
      </c>
      <c r="U4714" s="39" t="s">
        <v>446</v>
      </c>
      <c r="V4714" s="39" t="s">
        <v>57</v>
      </c>
      <c r="W4714" s="39" t="s">
        <v>58</v>
      </c>
      <c r="X4714" s="42" t="s">
        <v>57</v>
      </c>
      <c r="Y4714" s="50">
        <v>40938</v>
      </c>
      <c r="Z4714" s="30" t="s">
        <v>557</v>
      </c>
      <c r="AA4714" s="31">
        <v>1</v>
      </c>
      <c r="AB4714" s="33" t="s">
        <v>282</v>
      </c>
      <c r="AC4714" s="48">
        <v>7</v>
      </c>
      <c r="AD4714" s="30">
        <v>0</v>
      </c>
      <c r="AE4714" s="30">
        <v>0</v>
      </c>
      <c r="AF4714" s="46" t="str">
        <f>IFERROR(VLOOKUP(U4714,Acronym!$A:$B, 2, FALSE), "Ot")</f>
        <v>SE</v>
      </c>
      <c r="AG4714" s="47" t="s">
        <v>716</v>
      </c>
      <c r="AH4714" s="46" t="str">
        <f>VLOOKUP(AG4714,Acronym!$A:$B,2, FALSE)</f>
        <v>MU</v>
      </c>
      <c r="AI4714" s="47" t="s">
        <v>446</v>
      </c>
      <c r="AJ4714" s="47" t="s">
        <v>10240</v>
      </c>
    </row>
    <row r="4715" spans="1:36">
      <c r="A4715" s="30">
        <v>19264196</v>
      </c>
      <c r="B4715" s="31" t="s">
        <v>421</v>
      </c>
      <c r="C4715" s="39" t="s">
        <v>16503</v>
      </c>
      <c r="D4715" s="30">
        <v>19264194</v>
      </c>
      <c r="E4715" s="39" t="s">
        <v>9266</v>
      </c>
      <c r="F4715" s="50">
        <v>40879</v>
      </c>
      <c r="G4715" s="32">
        <v>3000</v>
      </c>
      <c r="H4715" s="31" t="s">
        <v>424</v>
      </c>
      <c r="I4715" s="31" t="s">
        <v>425</v>
      </c>
      <c r="J4715" s="32">
        <v>3000</v>
      </c>
      <c r="K4715" s="32">
        <v>3000</v>
      </c>
      <c r="L4715" s="50">
        <v>40918</v>
      </c>
      <c r="M4715" s="31" t="s">
        <v>8727</v>
      </c>
      <c r="N4715" s="31" t="s">
        <v>789</v>
      </c>
      <c r="O4715" s="31" t="s">
        <v>789</v>
      </c>
      <c r="P4715" s="39" t="s">
        <v>422</v>
      </c>
      <c r="Q4715" s="39" t="s">
        <v>555</v>
      </c>
      <c r="R4715" s="41" t="s">
        <v>542</v>
      </c>
      <c r="S4715" s="31">
        <v>1</v>
      </c>
      <c r="T4715" s="39" t="s">
        <v>281</v>
      </c>
      <c r="U4715" s="39" t="s">
        <v>426</v>
      </c>
      <c r="V4715" s="39" t="s">
        <v>427</v>
      </c>
      <c r="W4715" s="39" t="s">
        <v>287</v>
      </c>
      <c r="X4715" s="42" t="s">
        <v>428</v>
      </c>
      <c r="Y4715" s="50">
        <v>40926</v>
      </c>
      <c r="Z4715" s="30" t="s">
        <v>557</v>
      </c>
      <c r="AA4715" s="31">
        <v>1</v>
      </c>
      <c r="AB4715" s="33" t="s">
        <v>282</v>
      </c>
      <c r="AC4715" s="48">
        <v>6</v>
      </c>
      <c r="AD4715" s="30">
        <v>1</v>
      </c>
      <c r="AE4715" s="30">
        <v>0</v>
      </c>
      <c r="AF4715" s="46" t="str">
        <f>IFERROR(VLOOKUP(U4715,Acronym!$A:$B, 2, FALSE), "Ot")</f>
        <v>NW</v>
      </c>
      <c r="AG4715" s="47" t="s">
        <v>714</v>
      </c>
      <c r="AH4715" s="46" t="str">
        <f>VLOOKUP(AG4715,Acronym!$A:$B,2, FALSE)</f>
        <v>VA</v>
      </c>
      <c r="AI4715" s="47" t="s">
        <v>426</v>
      </c>
      <c r="AJ4715" s="47" t="s">
        <v>10241</v>
      </c>
    </row>
    <row r="4716" spans="1:36">
      <c r="A4716" s="30">
        <v>19264310</v>
      </c>
      <c r="B4716" s="31" t="s">
        <v>421</v>
      </c>
      <c r="C4716" s="39" t="s">
        <v>16504</v>
      </c>
      <c r="D4716" s="30">
        <v>9421331</v>
      </c>
      <c r="E4716" s="39" t="s">
        <v>9267</v>
      </c>
      <c r="F4716" s="50">
        <v>40879</v>
      </c>
      <c r="G4716" s="32">
        <v>8995</v>
      </c>
      <c r="H4716" s="31" t="s">
        <v>424</v>
      </c>
      <c r="I4716" s="31" t="s">
        <v>425</v>
      </c>
      <c r="J4716" s="32">
        <v>8995</v>
      </c>
      <c r="K4716" s="32">
        <v>8995</v>
      </c>
      <c r="L4716" s="50">
        <v>40912</v>
      </c>
      <c r="M4716" s="31" t="s">
        <v>8727</v>
      </c>
      <c r="N4716" s="31" t="s">
        <v>789</v>
      </c>
      <c r="O4716" s="31" t="s">
        <v>789</v>
      </c>
      <c r="P4716" s="39" t="s">
        <v>422</v>
      </c>
      <c r="Q4716" s="39" t="s">
        <v>555</v>
      </c>
      <c r="R4716" s="41" t="s">
        <v>542</v>
      </c>
      <c r="S4716" s="31">
        <v>1</v>
      </c>
      <c r="T4716" s="39" t="s">
        <v>283</v>
      </c>
      <c r="U4716" s="39" t="s">
        <v>868</v>
      </c>
      <c r="V4716" s="39" t="s">
        <v>186</v>
      </c>
      <c r="W4716" s="39" t="s">
        <v>185</v>
      </c>
      <c r="X4716" s="42" t="s">
        <v>624</v>
      </c>
      <c r="Y4716" s="50">
        <v>40924</v>
      </c>
      <c r="Z4716" s="30" t="s">
        <v>556</v>
      </c>
      <c r="AA4716" s="31">
        <v>1</v>
      </c>
      <c r="AB4716" s="33" t="s">
        <v>282</v>
      </c>
      <c r="AC4716" s="48">
        <v>5</v>
      </c>
      <c r="AD4716" s="30">
        <v>1</v>
      </c>
      <c r="AE4716" s="30">
        <v>0</v>
      </c>
      <c r="AF4716" s="46" t="str">
        <f>IFERROR(VLOOKUP(U4716,Acronym!$A:$B, 2, FALSE), "Ot")</f>
        <v>E</v>
      </c>
      <c r="AG4716" s="47" t="s">
        <v>715</v>
      </c>
      <c r="AH4716" s="46" t="str">
        <f>VLOOKUP(AG4716,Acronym!$A:$B,2, FALSE)</f>
        <v>TH</v>
      </c>
      <c r="AI4716" s="47" t="s">
        <v>719</v>
      </c>
      <c r="AJ4716" s="47" t="s">
        <v>10242</v>
      </c>
    </row>
    <row r="4717" spans="1:36">
      <c r="A4717" s="30">
        <v>19264380</v>
      </c>
      <c r="B4717" s="31" t="s">
        <v>421</v>
      </c>
      <c r="C4717" s="39" t="s">
        <v>16505</v>
      </c>
      <c r="D4717" s="30">
        <v>19264373</v>
      </c>
      <c r="E4717" s="39" t="s">
        <v>10736</v>
      </c>
      <c r="F4717" s="50">
        <v>40878</v>
      </c>
      <c r="G4717" s="32">
        <v>30747</v>
      </c>
      <c r="H4717" s="31" t="s">
        <v>424</v>
      </c>
      <c r="I4717" s="31" t="s">
        <v>174</v>
      </c>
      <c r="J4717" s="32">
        <v>30747</v>
      </c>
      <c r="K4717" s="32">
        <v>0</v>
      </c>
      <c r="L4717" s="50">
        <v>40960</v>
      </c>
      <c r="M4717" s="31" t="s">
        <v>8727</v>
      </c>
      <c r="N4717" s="31" t="s">
        <v>789</v>
      </c>
      <c r="O4717" s="31" t="s">
        <v>789</v>
      </c>
      <c r="P4717" s="39" t="s">
        <v>422</v>
      </c>
      <c r="Q4717" s="39" t="s">
        <v>555</v>
      </c>
      <c r="R4717" s="41" t="s">
        <v>541</v>
      </c>
      <c r="S4717" s="31" t="s">
        <v>421</v>
      </c>
      <c r="T4717" s="39" t="s">
        <v>283</v>
      </c>
      <c r="U4717" s="39" t="s">
        <v>423</v>
      </c>
      <c r="V4717" s="39" t="s">
        <v>124</v>
      </c>
      <c r="W4717" s="39" t="s">
        <v>175</v>
      </c>
      <c r="X4717" s="42" t="s">
        <v>125</v>
      </c>
      <c r="Y4717" s="50" t="s">
        <v>421</v>
      </c>
      <c r="Z4717" s="30" t="s">
        <v>557</v>
      </c>
      <c r="AA4717" s="31">
        <v>0</v>
      </c>
      <c r="AB4717" s="33" t="s">
        <v>284</v>
      </c>
      <c r="AC4717" s="48">
        <v>12</v>
      </c>
      <c r="AD4717" s="30">
        <v>1</v>
      </c>
      <c r="AE4717" s="30">
        <v>0</v>
      </c>
      <c r="AF4717" s="46" t="str">
        <f>IFERROR(VLOOKUP(U4717,Acronym!$A:$B, 2, FALSE), "Ot")</f>
        <v>L</v>
      </c>
      <c r="AG4717" s="47" t="s">
        <v>715</v>
      </c>
      <c r="AH4717" s="46" t="str">
        <f>VLOOKUP(AG4717,Acronym!$A:$B,2, FALSE)</f>
        <v>TH</v>
      </c>
      <c r="AI4717" s="47" t="s">
        <v>423</v>
      </c>
      <c r="AJ4717" s="47" t="s">
        <v>11295</v>
      </c>
    </row>
    <row r="4718" spans="1:36">
      <c r="A4718" s="30">
        <v>19264455</v>
      </c>
      <c r="B4718" s="31" t="s">
        <v>421</v>
      </c>
      <c r="C4718" s="39" t="s">
        <v>16506</v>
      </c>
      <c r="D4718" s="30">
        <v>13173607</v>
      </c>
      <c r="E4718" s="39" t="s">
        <v>9268</v>
      </c>
      <c r="F4718" s="50">
        <v>40878</v>
      </c>
      <c r="G4718" s="32">
        <v>6870</v>
      </c>
      <c r="H4718" s="31" t="s">
        <v>424</v>
      </c>
      <c r="I4718" s="31" t="s">
        <v>425</v>
      </c>
      <c r="J4718" s="32">
        <v>6870</v>
      </c>
      <c r="K4718" s="32">
        <v>6870</v>
      </c>
      <c r="L4718" s="50">
        <v>40912</v>
      </c>
      <c r="M4718" s="31" t="s">
        <v>8727</v>
      </c>
      <c r="N4718" s="31" t="s">
        <v>789</v>
      </c>
      <c r="O4718" s="31" t="s">
        <v>789</v>
      </c>
      <c r="P4718" s="39" t="s">
        <v>422</v>
      </c>
      <c r="Q4718" s="39" t="s">
        <v>555</v>
      </c>
      <c r="R4718" s="41" t="s">
        <v>542</v>
      </c>
      <c r="S4718" s="31">
        <v>1</v>
      </c>
      <c r="T4718" s="39" t="s">
        <v>281</v>
      </c>
      <c r="U4718" s="39" t="s">
        <v>868</v>
      </c>
      <c r="V4718" s="39" t="s">
        <v>233</v>
      </c>
      <c r="W4718" s="39" t="s">
        <v>232</v>
      </c>
      <c r="X4718" s="42" t="s">
        <v>234</v>
      </c>
      <c r="Y4718" s="50">
        <v>40921</v>
      </c>
      <c r="Z4718" s="30" t="s">
        <v>557</v>
      </c>
      <c r="AA4718" s="31">
        <v>1</v>
      </c>
      <c r="AB4718" s="33" t="s">
        <v>282</v>
      </c>
      <c r="AC4718" s="48">
        <v>5</v>
      </c>
      <c r="AD4718" s="30">
        <v>1</v>
      </c>
      <c r="AE4718" s="30">
        <v>0</v>
      </c>
      <c r="AF4718" s="46" t="str">
        <f>IFERROR(VLOOKUP(U4718,Acronym!$A:$B, 2, FALSE), "Ot")</f>
        <v>E</v>
      </c>
      <c r="AG4718" s="47" t="s">
        <v>718</v>
      </c>
      <c r="AH4718" s="46" t="str">
        <f>VLOOKUP(AG4718,Acronym!$A:$B,2, FALSE)</f>
        <v>LI</v>
      </c>
      <c r="AI4718" s="47" t="s">
        <v>719</v>
      </c>
      <c r="AJ4718" s="47" t="s">
        <v>10243</v>
      </c>
    </row>
    <row r="4719" spans="1:36">
      <c r="A4719" s="30">
        <v>19264560</v>
      </c>
      <c r="B4719" s="31" t="s">
        <v>421</v>
      </c>
      <c r="C4719" s="39" t="s">
        <v>16507</v>
      </c>
      <c r="D4719" s="30">
        <v>13138784</v>
      </c>
      <c r="E4719" s="39" t="s">
        <v>9269</v>
      </c>
      <c r="F4719" s="50">
        <v>40878</v>
      </c>
      <c r="G4719" s="32">
        <v>3045</v>
      </c>
      <c r="H4719" s="31" t="s">
        <v>424</v>
      </c>
      <c r="I4719" s="31" t="s">
        <v>174</v>
      </c>
      <c r="J4719" s="32">
        <v>0</v>
      </c>
      <c r="K4719" s="32">
        <v>0</v>
      </c>
      <c r="L4719" s="50">
        <v>40925</v>
      </c>
      <c r="M4719" s="31" t="s">
        <v>8727</v>
      </c>
      <c r="N4719" s="31" t="s">
        <v>789</v>
      </c>
      <c r="O4719" s="31" t="s">
        <v>789</v>
      </c>
      <c r="P4719" s="39" t="s">
        <v>422</v>
      </c>
      <c r="Q4719" s="39" t="s">
        <v>555</v>
      </c>
      <c r="R4719" s="41" t="s">
        <v>542</v>
      </c>
      <c r="S4719" s="31" t="s">
        <v>421</v>
      </c>
      <c r="T4719" s="39" t="s">
        <v>281</v>
      </c>
      <c r="U4719" s="39" t="s">
        <v>423</v>
      </c>
      <c r="V4719" s="39" t="s">
        <v>352</v>
      </c>
      <c r="W4719" s="39" t="s">
        <v>175</v>
      </c>
      <c r="X4719" s="42" t="s">
        <v>353</v>
      </c>
      <c r="Y4719" s="50" t="s">
        <v>421</v>
      </c>
      <c r="Z4719" s="30" t="s">
        <v>557</v>
      </c>
      <c r="AA4719" s="31">
        <v>0</v>
      </c>
      <c r="AB4719" s="33" t="s">
        <v>282</v>
      </c>
      <c r="AC4719" s="48">
        <v>7</v>
      </c>
      <c r="AD4719" s="30">
        <v>0</v>
      </c>
      <c r="AE4719" s="30">
        <v>0</v>
      </c>
      <c r="AF4719" s="46" t="str">
        <f>IFERROR(VLOOKUP(U4719,Acronym!$A:$B, 2, FALSE), "Ot")</f>
        <v>L</v>
      </c>
      <c r="AG4719" s="47" t="s">
        <v>714</v>
      </c>
      <c r="AH4719" s="46" t="str">
        <f>VLOOKUP(AG4719,Acronym!$A:$B,2, FALSE)</f>
        <v>VA</v>
      </c>
      <c r="AI4719" s="47" t="s">
        <v>423</v>
      </c>
      <c r="AJ4719" s="47" t="s">
        <v>10244</v>
      </c>
    </row>
    <row r="4720" spans="1:36">
      <c r="A4720" s="30">
        <v>19264636</v>
      </c>
      <c r="B4720" s="31" t="s">
        <v>421</v>
      </c>
      <c r="C4720" s="39" t="s">
        <v>16508</v>
      </c>
      <c r="D4720" s="30">
        <v>1862549</v>
      </c>
      <c r="E4720" s="39" t="s">
        <v>8181</v>
      </c>
      <c r="F4720" s="50">
        <v>40878</v>
      </c>
      <c r="G4720" s="32">
        <v>2500</v>
      </c>
      <c r="H4720" s="31" t="s">
        <v>424</v>
      </c>
      <c r="I4720" s="31" t="s">
        <v>425</v>
      </c>
      <c r="J4720" s="32">
        <v>2500</v>
      </c>
      <c r="K4720" s="32">
        <v>2500</v>
      </c>
      <c r="L4720" s="50">
        <v>40918</v>
      </c>
      <c r="M4720" s="31" t="s">
        <v>8727</v>
      </c>
      <c r="N4720" s="31" t="s">
        <v>789</v>
      </c>
      <c r="O4720" s="31" t="s">
        <v>789</v>
      </c>
      <c r="P4720" s="39" t="s">
        <v>422</v>
      </c>
      <c r="Q4720" s="39" t="s">
        <v>555</v>
      </c>
      <c r="R4720" s="41" t="s">
        <v>542</v>
      </c>
      <c r="S4720" s="31">
        <v>1</v>
      </c>
      <c r="T4720" s="39" t="s">
        <v>281</v>
      </c>
      <c r="U4720" s="39" t="s">
        <v>430</v>
      </c>
      <c r="V4720" s="39" t="s">
        <v>166</v>
      </c>
      <c r="W4720" s="39" t="s">
        <v>319</v>
      </c>
      <c r="X4720" s="42" t="s">
        <v>320</v>
      </c>
      <c r="Y4720" s="50">
        <v>40926</v>
      </c>
      <c r="Z4720" s="30" t="s">
        <v>557</v>
      </c>
      <c r="AA4720" s="31">
        <v>1</v>
      </c>
      <c r="AB4720" s="33" t="s">
        <v>282</v>
      </c>
      <c r="AC4720" s="48">
        <v>6</v>
      </c>
      <c r="AD4720" s="30">
        <v>1</v>
      </c>
      <c r="AE4720" s="30">
        <v>0</v>
      </c>
      <c r="AF4720" s="46" t="str">
        <f>IFERROR(VLOOKUP(U4720,Acronym!$A:$B, 2, FALSE), "Ot")</f>
        <v>Y</v>
      </c>
      <c r="AG4720" s="47" t="s">
        <v>714</v>
      </c>
      <c r="AH4720" s="46" t="str">
        <f>VLOOKUP(AG4720,Acronym!$A:$B,2, FALSE)</f>
        <v>VA</v>
      </c>
      <c r="AI4720" s="47" t="s">
        <v>720</v>
      </c>
      <c r="AJ4720" s="47" t="s">
        <v>8706</v>
      </c>
    </row>
    <row r="4721" spans="1:36">
      <c r="A4721" s="30">
        <v>19264736</v>
      </c>
      <c r="B4721" s="31" t="s">
        <v>421</v>
      </c>
      <c r="C4721" s="39" t="s">
        <v>16509</v>
      </c>
      <c r="D4721" s="30">
        <v>13186733</v>
      </c>
      <c r="E4721" s="39" t="s">
        <v>9270</v>
      </c>
      <c r="F4721" s="50">
        <v>40878</v>
      </c>
      <c r="G4721" s="32">
        <v>5912</v>
      </c>
      <c r="H4721" s="31" t="s">
        <v>424</v>
      </c>
      <c r="I4721" s="31" t="s">
        <v>174</v>
      </c>
      <c r="J4721" s="32">
        <v>5912</v>
      </c>
      <c r="K4721" s="32">
        <v>0</v>
      </c>
      <c r="L4721" s="50">
        <v>40918</v>
      </c>
      <c r="M4721" s="31" t="s">
        <v>8727</v>
      </c>
      <c r="N4721" s="31" t="s">
        <v>789</v>
      </c>
      <c r="O4721" s="31" t="s">
        <v>789</v>
      </c>
      <c r="P4721" s="39" t="s">
        <v>422</v>
      </c>
      <c r="Q4721" s="39" t="s">
        <v>555</v>
      </c>
      <c r="R4721" s="41" t="s">
        <v>542</v>
      </c>
      <c r="S4721" s="31" t="s">
        <v>421</v>
      </c>
      <c r="T4721" s="39" t="s">
        <v>283</v>
      </c>
      <c r="U4721" s="39" t="s">
        <v>434</v>
      </c>
      <c r="V4721" s="39" t="s">
        <v>390</v>
      </c>
      <c r="W4721" s="39" t="s">
        <v>381</v>
      </c>
      <c r="X4721" s="42" t="s">
        <v>384</v>
      </c>
      <c r="Y4721" s="50" t="s">
        <v>421</v>
      </c>
      <c r="Z4721" s="30" t="s">
        <v>557</v>
      </c>
      <c r="AA4721" s="31">
        <v>0</v>
      </c>
      <c r="AB4721" s="33" t="s">
        <v>282</v>
      </c>
      <c r="AC4721" s="48">
        <v>6</v>
      </c>
      <c r="AD4721" s="30">
        <v>1</v>
      </c>
      <c r="AE4721" s="30">
        <v>0</v>
      </c>
      <c r="AF4721" s="46" t="str">
        <f>IFERROR(VLOOKUP(U4721,Acronym!$A:$B, 2, FALSE), "Ot")</f>
        <v>EM</v>
      </c>
      <c r="AG4721" s="47" t="s">
        <v>715</v>
      </c>
      <c r="AH4721" s="46" t="str">
        <f>VLOOKUP(AG4721,Acronym!$A:$B,2, FALSE)</f>
        <v>TH</v>
      </c>
      <c r="AI4721" s="47" t="s">
        <v>434</v>
      </c>
      <c r="AJ4721" s="47" t="s">
        <v>10245</v>
      </c>
    </row>
    <row r="4722" spans="1:36">
      <c r="A4722" s="30">
        <v>19266000</v>
      </c>
      <c r="B4722" s="31" t="s">
        <v>421</v>
      </c>
      <c r="C4722" s="39" t="s">
        <v>16510</v>
      </c>
      <c r="D4722" s="30">
        <v>19081866</v>
      </c>
      <c r="E4722" s="39" t="s">
        <v>8148</v>
      </c>
      <c r="F4722" s="50">
        <v>40879</v>
      </c>
      <c r="G4722" s="32">
        <v>70000</v>
      </c>
      <c r="H4722" s="31" t="s">
        <v>424</v>
      </c>
      <c r="I4722" s="31" t="s">
        <v>174</v>
      </c>
      <c r="J4722" s="32">
        <v>70000</v>
      </c>
      <c r="K4722" s="32">
        <v>0</v>
      </c>
      <c r="L4722" s="50">
        <v>40947</v>
      </c>
      <c r="M4722" s="31" t="s">
        <v>8727</v>
      </c>
      <c r="N4722" s="31" t="s">
        <v>789</v>
      </c>
      <c r="O4722" s="31" t="s">
        <v>789</v>
      </c>
      <c r="P4722" s="39" t="s">
        <v>422</v>
      </c>
      <c r="Q4722" s="39" t="s">
        <v>555</v>
      </c>
      <c r="R4722" s="41" t="s">
        <v>179</v>
      </c>
      <c r="S4722" s="31" t="s">
        <v>421</v>
      </c>
      <c r="T4722" s="39" t="s">
        <v>283</v>
      </c>
      <c r="U4722" s="39" t="s">
        <v>446</v>
      </c>
      <c r="V4722" s="39" t="s">
        <v>631</v>
      </c>
      <c r="W4722" s="39" t="s">
        <v>181</v>
      </c>
      <c r="X4722" s="42" t="s">
        <v>631</v>
      </c>
      <c r="Y4722" s="50" t="s">
        <v>421</v>
      </c>
      <c r="Z4722" s="30" t="s">
        <v>556</v>
      </c>
      <c r="AA4722" s="31">
        <v>0</v>
      </c>
      <c r="AB4722" s="33" t="s">
        <v>284</v>
      </c>
      <c r="AC4722" s="48">
        <v>10</v>
      </c>
      <c r="AD4722" s="30">
        <v>1</v>
      </c>
      <c r="AE4722" s="30">
        <v>0</v>
      </c>
      <c r="AF4722" s="46" t="str">
        <f>IFERROR(VLOOKUP(U4722,Acronym!$A:$B, 2, FALSE), "Ot")</f>
        <v>SE</v>
      </c>
      <c r="AG4722" s="47" t="s">
        <v>715</v>
      </c>
      <c r="AH4722" s="46" t="str">
        <f>VLOOKUP(AG4722,Acronym!$A:$B,2, FALSE)</f>
        <v>TH</v>
      </c>
      <c r="AI4722" s="47" t="s">
        <v>446</v>
      </c>
      <c r="AJ4722" s="47" t="s">
        <v>11296</v>
      </c>
    </row>
    <row r="4723" spans="1:36">
      <c r="A4723" s="30">
        <v>19267531</v>
      </c>
      <c r="B4723" s="31" t="s">
        <v>421</v>
      </c>
      <c r="C4723" s="39" t="s">
        <v>16511</v>
      </c>
      <c r="D4723" s="30">
        <v>8046445</v>
      </c>
      <c r="E4723" s="39" t="s">
        <v>9271</v>
      </c>
      <c r="F4723" s="50">
        <v>40877</v>
      </c>
      <c r="G4723" s="32">
        <v>10000</v>
      </c>
      <c r="H4723" s="31" t="s">
        <v>424</v>
      </c>
      <c r="I4723" s="31" t="s">
        <v>174</v>
      </c>
      <c r="J4723" s="32">
        <v>10000</v>
      </c>
      <c r="K4723" s="32">
        <v>0</v>
      </c>
      <c r="L4723" s="50">
        <v>40913</v>
      </c>
      <c r="M4723" s="31" t="s">
        <v>8727</v>
      </c>
      <c r="N4723" s="31" t="s">
        <v>789</v>
      </c>
      <c r="O4723" s="31" t="s">
        <v>789</v>
      </c>
      <c r="P4723" s="39" t="s">
        <v>422</v>
      </c>
      <c r="Q4723" s="39" t="s">
        <v>555</v>
      </c>
      <c r="R4723" s="41" t="s">
        <v>542</v>
      </c>
      <c r="S4723" s="31" t="s">
        <v>421</v>
      </c>
      <c r="T4723" s="39" t="s">
        <v>283</v>
      </c>
      <c r="U4723" s="39" t="s">
        <v>423</v>
      </c>
      <c r="V4723" s="39" t="s">
        <v>149</v>
      </c>
      <c r="W4723" s="39" t="s">
        <v>175</v>
      </c>
      <c r="X4723" s="42" t="s">
        <v>150</v>
      </c>
      <c r="Y4723" s="50" t="s">
        <v>421</v>
      </c>
      <c r="Z4723" s="30" t="s">
        <v>556</v>
      </c>
      <c r="AA4723" s="31">
        <v>0</v>
      </c>
      <c r="AB4723" s="33" t="s">
        <v>282</v>
      </c>
      <c r="AC4723" s="48">
        <v>5</v>
      </c>
      <c r="AD4723" s="30">
        <v>1</v>
      </c>
      <c r="AE4723" s="30">
        <v>0</v>
      </c>
      <c r="AF4723" s="46" t="str">
        <f>IFERROR(VLOOKUP(U4723,Acronym!$A:$B, 2, FALSE), "Ot")</f>
        <v>L</v>
      </c>
      <c r="AG4723" s="47" t="s">
        <v>716</v>
      </c>
      <c r="AH4723" s="46" t="str">
        <f>VLOOKUP(AG4723,Acronym!$A:$B,2, FALSE)</f>
        <v>MU</v>
      </c>
      <c r="AI4723" s="47" t="s">
        <v>423</v>
      </c>
      <c r="AJ4723" s="47" t="s">
        <v>10246</v>
      </c>
    </row>
    <row r="4724" spans="1:36">
      <c r="A4724" s="30">
        <v>19267735</v>
      </c>
      <c r="B4724" s="31" t="s">
        <v>421</v>
      </c>
      <c r="C4724" s="39" t="s">
        <v>16512</v>
      </c>
      <c r="D4724" s="30">
        <v>1631089</v>
      </c>
      <c r="E4724" s="39" t="s">
        <v>10737</v>
      </c>
      <c r="F4724" s="50">
        <v>40876</v>
      </c>
      <c r="G4724" s="32">
        <v>39100</v>
      </c>
      <c r="H4724" s="31" t="s">
        <v>424</v>
      </c>
      <c r="I4724" s="31" t="s">
        <v>425</v>
      </c>
      <c r="J4724" s="32">
        <v>39100</v>
      </c>
      <c r="K4724" s="32">
        <v>39100</v>
      </c>
      <c r="L4724" s="50">
        <v>40961</v>
      </c>
      <c r="M4724" s="31" t="s">
        <v>8727</v>
      </c>
      <c r="N4724" s="31" t="s">
        <v>789</v>
      </c>
      <c r="O4724" s="31" t="s">
        <v>789</v>
      </c>
      <c r="P4724" s="39" t="s">
        <v>422</v>
      </c>
      <c r="Q4724" s="39" t="s">
        <v>555</v>
      </c>
      <c r="R4724" s="41" t="s">
        <v>541</v>
      </c>
      <c r="S4724" s="31">
        <v>1</v>
      </c>
      <c r="T4724" s="39" t="s">
        <v>283</v>
      </c>
      <c r="U4724" s="39" t="s">
        <v>436</v>
      </c>
      <c r="V4724" s="39" t="s">
        <v>591</v>
      </c>
      <c r="W4724" s="39" t="s">
        <v>249</v>
      </c>
      <c r="X4724" s="42" t="s">
        <v>5068</v>
      </c>
      <c r="Y4724" s="50" t="s">
        <v>421</v>
      </c>
      <c r="Z4724" s="30" t="s">
        <v>557</v>
      </c>
      <c r="AA4724" s="31">
        <v>1</v>
      </c>
      <c r="AB4724" s="33" t="s">
        <v>284</v>
      </c>
      <c r="AC4724" s="48">
        <v>12</v>
      </c>
      <c r="AD4724" s="30">
        <v>0</v>
      </c>
      <c r="AE4724" s="30">
        <v>0</v>
      </c>
      <c r="AF4724" s="46" t="str">
        <f>IFERROR(VLOOKUP(U4724,Acronym!$A:$B, 2, FALSE), "Ot")</f>
        <v>SW</v>
      </c>
      <c r="AG4724" s="47" t="s">
        <v>714</v>
      </c>
      <c r="AH4724" s="46" t="str">
        <f>VLOOKUP(AG4724,Acronym!$A:$B,2, FALSE)</f>
        <v>VA</v>
      </c>
      <c r="AI4724" s="47" t="s">
        <v>436</v>
      </c>
      <c r="AJ4724" s="47" t="s">
        <v>11297</v>
      </c>
    </row>
    <row r="4725" spans="1:36">
      <c r="A4725" s="30">
        <v>19268458</v>
      </c>
      <c r="B4725" s="31" t="s">
        <v>421</v>
      </c>
      <c r="C4725" s="39" t="s">
        <v>16513</v>
      </c>
      <c r="D4725" s="30">
        <v>1622974</v>
      </c>
      <c r="E4725" s="39" t="s">
        <v>10738</v>
      </c>
      <c r="F4725" s="50">
        <v>40878</v>
      </c>
      <c r="G4725" s="32">
        <v>75000</v>
      </c>
      <c r="H4725" s="31" t="s">
        <v>424</v>
      </c>
      <c r="I4725" s="31" t="s">
        <v>174</v>
      </c>
      <c r="J4725" s="32">
        <v>0</v>
      </c>
      <c r="K4725" s="32">
        <v>0</v>
      </c>
      <c r="L4725" s="50">
        <v>40960</v>
      </c>
      <c r="M4725" s="31" t="s">
        <v>8727</v>
      </c>
      <c r="N4725" s="31" t="s">
        <v>789</v>
      </c>
      <c r="O4725" s="31" t="s">
        <v>789</v>
      </c>
      <c r="P4725" s="39" t="s">
        <v>422</v>
      </c>
      <c r="Q4725" s="39" t="s">
        <v>555</v>
      </c>
      <c r="R4725" s="41" t="s">
        <v>541</v>
      </c>
      <c r="S4725" s="31" t="s">
        <v>421</v>
      </c>
      <c r="T4725" s="39" t="s">
        <v>283</v>
      </c>
      <c r="U4725" s="39" t="s">
        <v>426</v>
      </c>
      <c r="V4725" s="39" t="s">
        <v>359</v>
      </c>
      <c r="W4725" s="39" t="s">
        <v>285</v>
      </c>
      <c r="X4725" s="42" t="s">
        <v>360</v>
      </c>
      <c r="Y4725" s="50" t="s">
        <v>421</v>
      </c>
      <c r="Z4725" s="30" t="s">
        <v>556</v>
      </c>
      <c r="AA4725" s="31">
        <v>0</v>
      </c>
      <c r="AB4725" s="33" t="s">
        <v>284</v>
      </c>
      <c r="AC4725" s="48">
        <v>12</v>
      </c>
      <c r="AD4725" s="30">
        <v>1</v>
      </c>
      <c r="AE4725" s="30">
        <v>0</v>
      </c>
      <c r="AF4725" s="46" t="str">
        <f>IFERROR(VLOOKUP(U4725,Acronym!$A:$B, 2, FALSE), "Ot")</f>
        <v>NW</v>
      </c>
      <c r="AG4725" s="47" t="s">
        <v>717</v>
      </c>
      <c r="AH4725" s="46" t="str">
        <f>VLOOKUP(AG4725,Acronym!$A:$B,2, FALSE)</f>
        <v>CA</v>
      </c>
      <c r="AI4725" s="47" t="s">
        <v>426</v>
      </c>
      <c r="AJ4725" s="47" t="s">
        <v>11298</v>
      </c>
    </row>
    <row r="4726" spans="1:36">
      <c r="A4726" s="30">
        <v>19268703</v>
      </c>
      <c r="B4726" s="31" t="s">
        <v>421</v>
      </c>
      <c r="C4726" s="39" t="s">
        <v>16514</v>
      </c>
      <c r="D4726" s="30">
        <v>19268695</v>
      </c>
      <c r="E4726" s="39" t="s">
        <v>9272</v>
      </c>
      <c r="F4726" s="50">
        <v>40877</v>
      </c>
      <c r="G4726" s="32">
        <v>4716</v>
      </c>
      <c r="H4726" s="31" t="s">
        <v>177</v>
      </c>
      <c r="I4726" s="31" t="s">
        <v>174</v>
      </c>
      <c r="J4726" s="32">
        <v>0</v>
      </c>
      <c r="K4726" s="32">
        <v>0</v>
      </c>
      <c r="L4726" s="50">
        <v>40885</v>
      </c>
      <c r="M4726" s="31" t="s">
        <v>5887</v>
      </c>
      <c r="N4726" s="31" t="s">
        <v>789</v>
      </c>
      <c r="O4726" s="31" t="s">
        <v>789</v>
      </c>
      <c r="P4726" s="39" t="s">
        <v>422</v>
      </c>
      <c r="Q4726" s="39" t="s">
        <v>555</v>
      </c>
      <c r="R4726" s="41" t="s">
        <v>542</v>
      </c>
      <c r="S4726" s="31" t="s">
        <v>421</v>
      </c>
      <c r="T4726" s="39" t="s">
        <v>283</v>
      </c>
      <c r="U4726" s="39" t="s">
        <v>430</v>
      </c>
      <c r="V4726" s="39" t="s">
        <v>519</v>
      </c>
      <c r="W4726" s="39" t="s">
        <v>518</v>
      </c>
      <c r="X4726" s="42" t="s">
        <v>518</v>
      </c>
      <c r="Y4726" s="50" t="s">
        <v>421</v>
      </c>
      <c r="Z4726" s="30" t="s">
        <v>557</v>
      </c>
      <c r="AA4726" s="31">
        <v>0</v>
      </c>
      <c r="AB4726" s="33" t="s">
        <v>282</v>
      </c>
      <c r="AC4726" s="48">
        <v>1</v>
      </c>
      <c r="AD4726" s="30">
        <v>1</v>
      </c>
      <c r="AE4726" s="30">
        <v>1</v>
      </c>
      <c r="AF4726" s="46" t="str">
        <f>IFERROR(VLOOKUP(U4726,Acronym!$A:$B, 2, FALSE), "Ot")</f>
        <v>Y</v>
      </c>
      <c r="AG4726" s="47" t="s">
        <v>714</v>
      </c>
      <c r="AH4726" s="46" t="str">
        <f>VLOOKUP(AG4726,Acronym!$A:$B,2, FALSE)</f>
        <v>VA</v>
      </c>
      <c r="AI4726" s="47" t="s">
        <v>720</v>
      </c>
      <c r="AJ4726" s="47" t="s">
        <v>10247</v>
      </c>
    </row>
    <row r="4727" spans="1:36">
      <c r="A4727" s="30">
        <v>19269060</v>
      </c>
      <c r="B4727" s="31" t="s">
        <v>421</v>
      </c>
      <c r="C4727" s="39" t="s">
        <v>16515</v>
      </c>
      <c r="D4727" s="30">
        <v>1385685</v>
      </c>
      <c r="E4727" s="39" t="s">
        <v>9273</v>
      </c>
      <c r="F4727" s="50">
        <v>40878</v>
      </c>
      <c r="G4727" s="32">
        <v>10000</v>
      </c>
      <c r="H4727" s="31" t="s">
        <v>424</v>
      </c>
      <c r="I4727" s="31" t="s">
        <v>425</v>
      </c>
      <c r="J4727" s="32">
        <v>10000</v>
      </c>
      <c r="K4727" s="32">
        <v>10000</v>
      </c>
      <c r="L4727" s="50">
        <v>40925</v>
      </c>
      <c r="M4727" s="31" t="s">
        <v>8727</v>
      </c>
      <c r="N4727" s="31" t="s">
        <v>789</v>
      </c>
      <c r="O4727" s="31" t="s">
        <v>789</v>
      </c>
      <c r="P4727" s="39" t="s">
        <v>422</v>
      </c>
      <c r="Q4727" s="39" t="s">
        <v>555</v>
      </c>
      <c r="R4727" s="41" t="s">
        <v>542</v>
      </c>
      <c r="S4727" s="31">
        <v>1</v>
      </c>
      <c r="T4727" s="39" t="s">
        <v>283</v>
      </c>
      <c r="U4727" s="39" t="s">
        <v>868</v>
      </c>
      <c r="V4727" s="39" t="s">
        <v>233</v>
      </c>
      <c r="W4727" s="39" t="s">
        <v>232</v>
      </c>
      <c r="X4727" s="42" t="s">
        <v>234</v>
      </c>
      <c r="Y4727" s="50">
        <v>40942</v>
      </c>
      <c r="Z4727" s="30" t="s">
        <v>557</v>
      </c>
      <c r="AA4727" s="31">
        <v>1</v>
      </c>
      <c r="AB4727" s="33" t="s">
        <v>282</v>
      </c>
      <c r="AC4727" s="48">
        <v>7</v>
      </c>
      <c r="AD4727" s="30">
        <v>0</v>
      </c>
      <c r="AE4727" s="30">
        <v>0</v>
      </c>
      <c r="AF4727" s="46" t="str">
        <f>IFERROR(VLOOKUP(U4727,Acronym!$A:$B, 2, FALSE), "Ot")</f>
        <v>E</v>
      </c>
      <c r="AG4727" s="47" t="s">
        <v>718</v>
      </c>
      <c r="AH4727" s="46" t="str">
        <f>VLOOKUP(AG4727,Acronym!$A:$B,2, FALSE)</f>
        <v>LI</v>
      </c>
      <c r="AI4727" s="47" t="s">
        <v>719</v>
      </c>
      <c r="AJ4727" s="47" t="s">
        <v>10248</v>
      </c>
    </row>
    <row r="4728" spans="1:36">
      <c r="A4728" s="30">
        <v>19269318</v>
      </c>
      <c r="B4728" s="31" t="s">
        <v>421</v>
      </c>
      <c r="C4728" s="39" t="s">
        <v>16516</v>
      </c>
      <c r="D4728" s="30">
        <v>19269307</v>
      </c>
      <c r="E4728" s="39" t="s">
        <v>9274</v>
      </c>
      <c r="F4728" s="50">
        <v>40878</v>
      </c>
      <c r="G4728" s="32">
        <v>40000</v>
      </c>
      <c r="H4728" s="31" t="s">
        <v>177</v>
      </c>
      <c r="I4728" s="31" t="s">
        <v>174</v>
      </c>
      <c r="J4728" s="32">
        <v>0</v>
      </c>
      <c r="K4728" s="32">
        <v>0</v>
      </c>
      <c r="L4728" s="50">
        <v>40884</v>
      </c>
      <c r="M4728" s="31" t="s">
        <v>5887</v>
      </c>
      <c r="N4728" s="31" t="s">
        <v>789</v>
      </c>
      <c r="O4728" s="31" t="s">
        <v>789</v>
      </c>
      <c r="P4728" s="39" t="s">
        <v>422</v>
      </c>
      <c r="Q4728" s="39" t="s">
        <v>555</v>
      </c>
      <c r="R4728" s="41" t="s">
        <v>541</v>
      </c>
      <c r="S4728" s="31" t="s">
        <v>421</v>
      </c>
      <c r="T4728" s="39" t="s">
        <v>283</v>
      </c>
      <c r="U4728" s="39" t="s">
        <v>868</v>
      </c>
      <c r="V4728" s="39" t="s">
        <v>666</v>
      </c>
      <c r="W4728" s="39" t="s">
        <v>232</v>
      </c>
      <c r="X4728" s="42" t="s">
        <v>668</v>
      </c>
      <c r="Y4728" s="50" t="s">
        <v>421</v>
      </c>
      <c r="Z4728" s="30" t="s">
        <v>556</v>
      </c>
      <c r="AA4728" s="31">
        <v>0</v>
      </c>
      <c r="AB4728" s="33" t="s">
        <v>284</v>
      </c>
      <c r="AC4728" s="48">
        <v>1</v>
      </c>
      <c r="AD4728" s="30">
        <v>1</v>
      </c>
      <c r="AE4728" s="30">
        <v>1</v>
      </c>
      <c r="AF4728" s="46" t="str">
        <f>IFERROR(VLOOKUP(U4728,Acronym!$A:$B, 2, FALSE), "Ot")</f>
        <v>E</v>
      </c>
      <c r="AG4728" s="47" t="s">
        <v>721</v>
      </c>
      <c r="AH4728" s="46" t="str">
        <f>VLOOKUP(AG4728,Acronym!$A:$B,2, FALSE)</f>
        <v>NA</v>
      </c>
      <c r="AI4728" s="47" t="s">
        <v>719</v>
      </c>
      <c r="AJ4728" s="47" t="s">
        <v>10249</v>
      </c>
    </row>
    <row r="4729" spans="1:36">
      <c r="A4729" s="30">
        <v>19269401</v>
      </c>
      <c r="B4729" s="31" t="s">
        <v>421</v>
      </c>
      <c r="C4729" s="39" t="s">
        <v>16517</v>
      </c>
      <c r="D4729" s="30">
        <v>19269394</v>
      </c>
      <c r="E4729" s="39" t="s">
        <v>9275</v>
      </c>
      <c r="F4729" s="50">
        <v>40878</v>
      </c>
      <c r="G4729" s="32">
        <v>9911</v>
      </c>
      <c r="H4729" s="31" t="s">
        <v>424</v>
      </c>
      <c r="I4729" s="31" t="s">
        <v>174</v>
      </c>
      <c r="J4729" s="32">
        <v>0</v>
      </c>
      <c r="K4729" s="32">
        <v>0</v>
      </c>
      <c r="L4729" s="50">
        <v>40918</v>
      </c>
      <c r="M4729" s="31" t="s">
        <v>8727</v>
      </c>
      <c r="N4729" s="31" t="s">
        <v>789</v>
      </c>
      <c r="O4729" s="31" t="s">
        <v>789</v>
      </c>
      <c r="P4729" s="39" t="s">
        <v>422</v>
      </c>
      <c r="Q4729" s="39" t="s">
        <v>555</v>
      </c>
      <c r="R4729" s="41" t="s">
        <v>542</v>
      </c>
      <c r="S4729" s="31" t="s">
        <v>421</v>
      </c>
      <c r="T4729" s="39" t="s">
        <v>283</v>
      </c>
      <c r="U4729" s="39" t="s">
        <v>434</v>
      </c>
      <c r="V4729" s="39" t="s">
        <v>4573</v>
      </c>
      <c r="W4729" s="39" t="s">
        <v>381</v>
      </c>
      <c r="X4729" s="42" t="s">
        <v>647</v>
      </c>
      <c r="Y4729" s="50" t="s">
        <v>421</v>
      </c>
      <c r="Z4729" s="30" t="s">
        <v>557</v>
      </c>
      <c r="AA4729" s="31">
        <v>0</v>
      </c>
      <c r="AB4729" s="33" t="s">
        <v>282</v>
      </c>
      <c r="AC4729" s="48">
        <v>6</v>
      </c>
      <c r="AD4729" s="30">
        <v>1</v>
      </c>
      <c r="AE4729" s="30">
        <v>0</v>
      </c>
      <c r="AF4729" s="46" t="str">
        <f>IFERROR(VLOOKUP(U4729,Acronym!$A:$B, 2, FALSE), "Ot")</f>
        <v>EM</v>
      </c>
      <c r="AG4729" s="47" t="s">
        <v>715</v>
      </c>
      <c r="AH4729" s="46" t="str">
        <f>VLOOKUP(AG4729,Acronym!$A:$B,2, FALSE)</f>
        <v>TH</v>
      </c>
      <c r="AI4729" s="47" t="s">
        <v>434</v>
      </c>
      <c r="AJ4729" s="47" t="s">
        <v>10250</v>
      </c>
    </row>
    <row r="4730" spans="1:36">
      <c r="A4730" s="30">
        <v>19269518</v>
      </c>
      <c r="B4730" s="31" t="s">
        <v>421</v>
      </c>
      <c r="C4730" s="39" t="s">
        <v>16518</v>
      </c>
      <c r="D4730" s="30">
        <v>19269516</v>
      </c>
      <c r="E4730" s="39" t="s">
        <v>9276</v>
      </c>
      <c r="F4730" s="50">
        <v>40879</v>
      </c>
      <c r="G4730" s="32">
        <v>9500</v>
      </c>
      <c r="H4730" s="31" t="s">
        <v>177</v>
      </c>
      <c r="I4730" s="31" t="s">
        <v>174</v>
      </c>
      <c r="J4730" s="32">
        <v>0</v>
      </c>
      <c r="K4730" s="32">
        <v>0</v>
      </c>
      <c r="L4730" s="50">
        <v>40891</v>
      </c>
      <c r="M4730" s="31" t="s">
        <v>5887</v>
      </c>
      <c r="N4730" s="31" t="s">
        <v>789</v>
      </c>
      <c r="O4730" s="31" t="s">
        <v>789</v>
      </c>
      <c r="P4730" s="39" t="s">
        <v>422</v>
      </c>
      <c r="Q4730" s="39" t="s">
        <v>555</v>
      </c>
      <c r="R4730" s="41" t="s">
        <v>542</v>
      </c>
      <c r="S4730" s="31" t="s">
        <v>421</v>
      </c>
      <c r="T4730" s="39" t="s">
        <v>281</v>
      </c>
      <c r="U4730" s="39" t="s">
        <v>430</v>
      </c>
      <c r="V4730" s="39" t="s">
        <v>495</v>
      </c>
      <c r="W4730" s="39" t="s">
        <v>490</v>
      </c>
      <c r="X4730" s="42" t="s">
        <v>494</v>
      </c>
      <c r="Y4730" s="50" t="s">
        <v>421</v>
      </c>
      <c r="Z4730" s="30" t="s">
        <v>557</v>
      </c>
      <c r="AA4730" s="31">
        <v>0</v>
      </c>
      <c r="AB4730" s="33" t="s">
        <v>282</v>
      </c>
      <c r="AC4730" s="48">
        <v>2</v>
      </c>
      <c r="AD4730" s="30">
        <v>1</v>
      </c>
      <c r="AE4730" s="30">
        <v>1</v>
      </c>
      <c r="AF4730" s="46" t="str">
        <f>IFERROR(VLOOKUP(U4730,Acronym!$A:$B, 2, FALSE), "Ot")</f>
        <v>Y</v>
      </c>
      <c r="AG4730" s="47" t="s">
        <v>716</v>
      </c>
      <c r="AH4730" s="46" t="str">
        <f>VLOOKUP(AG4730,Acronym!$A:$B,2, FALSE)</f>
        <v>MU</v>
      </c>
      <c r="AI4730" s="47" t="s">
        <v>720</v>
      </c>
      <c r="AJ4730" s="47" t="s">
        <v>10251</v>
      </c>
    </row>
    <row r="4731" spans="1:36">
      <c r="A4731" s="30">
        <v>19270343</v>
      </c>
      <c r="B4731" s="31" t="s">
        <v>421</v>
      </c>
      <c r="C4731" s="39" t="s">
        <v>16519</v>
      </c>
      <c r="D4731" s="30">
        <v>19270341</v>
      </c>
      <c r="E4731" s="39" t="s">
        <v>9277</v>
      </c>
      <c r="F4731" s="50">
        <v>40879</v>
      </c>
      <c r="G4731" s="32">
        <v>2000</v>
      </c>
      <c r="H4731" s="31" t="s">
        <v>177</v>
      </c>
      <c r="I4731" s="31" t="s">
        <v>174</v>
      </c>
      <c r="J4731" s="32">
        <v>0</v>
      </c>
      <c r="K4731" s="32">
        <v>0</v>
      </c>
      <c r="L4731" s="50">
        <v>40883</v>
      </c>
      <c r="M4731" s="31" t="s">
        <v>5887</v>
      </c>
      <c r="N4731" s="31" t="s">
        <v>789</v>
      </c>
      <c r="O4731" s="31" t="s">
        <v>789</v>
      </c>
      <c r="P4731" s="39" t="s">
        <v>422</v>
      </c>
      <c r="Q4731" s="39" t="s">
        <v>555</v>
      </c>
      <c r="R4731" s="41" t="s">
        <v>542</v>
      </c>
      <c r="S4731" s="31" t="s">
        <v>421</v>
      </c>
      <c r="T4731" s="39" t="s">
        <v>281</v>
      </c>
      <c r="U4731" s="39" t="s">
        <v>423</v>
      </c>
      <c r="V4731" s="39" t="s">
        <v>572</v>
      </c>
      <c r="W4731" s="39" t="s">
        <v>175</v>
      </c>
      <c r="X4731" s="42" t="s">
        <v>163</v>
      </c>
      <c r="Y4731" s="50" t="s">
        <v>421</v>
      </c>
      <c r="Z4731" s="30" t="s">
        <v>557</v>
      </c>
      <c r="AA4731" s="31">
        <v>0</v>
      </c>
      <c r="AB4731" s="33" t="s">
        <v>282</v>
      </c>
      <c r="AC4731" s="48">
        <v>1</v>
      </c>
      <c r="AD4731" s="30">
        <v>1</v>
      </c>
      <c r="AE4731" s="30">
        <v>1</v>
      </c>
      <c r="AF4731" s="46" t="str">
        <f>IFERROR(VLOOKUP(U4731,Acronym!$A:$B, 2, FALSE), "Ot")</f>
        <v>L</v>
      </c>
      <c r="AG4731" s="47" t="s">
        <v>714</v>
      </c>
      <c r="AH4731" s="46" t="str">
        <f>VLOOKUP(AG4731,Acronym!$A:$B,2, FALSE)</f>
        <v>VA</v>
      </c>
      <c r="AI4731" s="47" t="s">
        <v>423</v>
      </c>
      <c r="AJ4731" s="47" t="s">
        <v>10252</v>
      </c>
    </row>
    <row r="4732" spans="1:36">
      <c r="A4732" s="30">
        <v>19271557</v>
      </c>
      <c r="B4732" s="31" t="s">
        <v>421</v>
      </c>
      <c r="C4732" s="39" t="s">
        <v>16520</v>
      </c>
      <c r="D4732" s="30">
        <v>1856479</v>
      </c>
      <c r="E4732" s="39" t="s">
        <v>10739</v>
      </c>
      <c r="F4732" s="50">
        <v>40879</v>
      </c>
      <c r="G4732" s="32">
        <v>20000</v>
      </c>
      <c r="H4732" s="31" t="s">
        <v>424</v>
      </c>
      <c r="I4732" s="31" t="s">
        <v>425</v>
      </c>
      <c r="J4732" s="32">
        <v>20000</v>
      </c>
      <c r="K4732" s="32">
        <v>20000</v>
      </c>
      <c r="L4732" s="50">
        <v>40962</v>
      </c>
      <c r="M4732" s="31" t="s">
        <v>8727</v>
      </c>
      <c r="N4732" s="31" t="s">
        <v>789</v>
      </c>
      <c r="O4732" s="31" t="s">
        <v>789</v>
      </c>
      <c r="P4732" s="39" t="s">
        <v>422</v>
      </c>
      <c r="Q4732" s="39" t="s">
        <v>555</v>
      </c>
      <c r="R4732" s="41" t="s">
        <v>541</v>
      </c>
      <c r="S4732" s="31">
        <v>1</v>
      </c>
      <c r="T4732" s="39" t="s">
        <v>281</v>
      </c>
      <c r="U4732" s="39" t="s">
        <v>446</v>
      </c>
      <c r="V4732" s="39" t="s">
        <v>49</v>
      </c>
      <c r="W4732" s="39" t="s">
        <v>50</v>
      </c>
      <c r="X4732" s="42" t="s">
        <v>49</v>
      </c>
      <c r="Y4732" s="50" t="s">
        <v>421</v>
      </c>
      <c r="Z4732" s="30" t="s">
        <v>557</v>
      </c>
      <c r="AA4732" s="31">
        <v>1</v>
      </c>
      <c r="AB4732" s="33" t="s">
        <v>284</v>
      </c>
      <c r="AC4732" s="48">
        <v>12</v>
      </c>
      <c r="AD4732" s="30">
        <v>1</v>
      </c>
      <c r="AE4732" s="30">
        <v>0</v>
      </c>
      <c r="AF4732" s="46" t="str">
        <f>IFERROR(VLOOKUP(U4732,Acronym!$A:$B, 2, FALSE), "Ot")</f>
        <v>SE</v>
      </c>
      <c r="AG4732" s="47" t="s">
        <v>715</v>
      </c>
      <c r="AH4732" s="46" t="str">
        <f>VLOOKUP(AG4732,Acronym!$A:$B,2, FALSE)</f>
        <v>TH</v>
      </c>
      <c r="AI4732" s="47" t="s">
        <v>446</v>
      </c>
      <c r="AJ4732" s="47" t="s">
        <v>11299</v>
      </c>
    </row>
    <row r="4733" spans="1:36">
      <c r="A4733" s="30">
        <v>19273257</v>
      </c>
      <c r="B4733" s="31" t="s">
        <v>421</v>
      </c>
      <c r="C4733" s="39" t="s">
        <v>16521</v>
      </c>
      <c r="D4733" s="30">
        <v>1629432</v>
      </c>
      <c r="E4733" s="39" t="s">
        <v>8132</v>
      </c>
      <c r="F4733" s="50">
        <v>40879</v>
      </c>
      <c r="G4733" s="32">
        <v>9640</v>
      </c>
      <c r="H4733" s="31" t="s">
        <v>424</v>
      </c>
      <c r="I4733" s="31" t="s">
        <v>174</v>
      </c>
      <c r="J4733" s="32">
        <v>9640</v>
      </c>
      <c r="K4733" s="32">
        <v>0</v>
      </c>
      <c r="L4733" s="50">
        <v>40946</v>
      </c>
      <c r="M4733" s="31" t="s">
        <v>8727</v>
      </c>
      <c r="N4733" s="31" t="s">
        <v>789</v>
      </c>
      <c r="O4733" s="31" t="s">
        <v>789</v>
      </c>
      <c r="P4733" s="39" t="s">
        <v>422</v>
      </c>
      <c r="Q4733" s="39" t="s">
        <v>555</v>
      </c>
      <c r="R4733" s="41" t="s">
        <v>542</v>
      </c>
      <c r="S4733" s="31" t="s">
        <v>421</v>
      </c>
      <c r="T4733" s="39" t="s">
        <v>283</v>
      </c>
      <c r="U4733" s="39" t="s">
        <v>436</v>
      </c>
      <c r="V4733" s="39" t="s">
        <v>350</v>
      </c>
      <c r="W4733" s="39" t="s">
        <v>349</v>
      </c>
      <c r="X4733" s="42" t="s">
        <v>349</v>
      </c>
      <c r="Y4733" s="50" t="s">
        <v>421</v>
      </c>
      <c r="Z4733" s="30" t="s">
        <v>557</v>
      </c>
      <c r="AA4733" s="31">
        <v>0</v>
      </c>
      <c r="AB4733" s="33" t="s">
        <v>282</v>
      </c>
      <c r="AC4733" s="48">
        <v>10</v>
      </c>
      <c r="AD4733" s="30">
        <v>0</v>
      </c>
      <c r="AE4733" s="30">
        <v>0</v>
      </c>
      <c r="AF4733" s="46" t="str">
        <f>IFERROR(VLOOKUP(U4733,Acronym!$A:$B, 2, FALSE), "Ot")</f>
        <v>SW</v>
      </c>
      <c r="AG4733" s="47" t="s">
        <v>718</v>
      </c>
      <c r="AH4733" s="46" t="str">
        <f>VLOOKUP(AG4733,Acronym!$A:$B,2, FALSE)</f>
        <v>LI</v>
      </c>
      <c r="AI4733" s="47" t="s">
        <v>436</v>
      </c>
      <c r="AJ4733" s="47" t="s">
        <v>11300</v>
      </c>
    </row>
    <row r="4734" spans="1:36">
      <c r="A4734" s="30">
        <v>19275978</v>
      </c>
      <c r="B4734" s="31" t="s">
        <v>421</v>
      </c>
      <c r="C4734" s="39" t="s">
        <v>16522</v>
      </c>
      <c r="D4734" s="30">
        <v>10026859</v>
      </c>
      <c r="E4734" s="39" t="s">
        <v>9278</v>
      </c>
      <c r="F4734" s="50">
        <v>40879</v>
      </c>
      <c r="G4734" s="32">
        <v>9800</v>
      </c>
      <c r="H4734" s="31" t="s">
        <v>424</v>
      </c>
      <c r="I4734" s="31" t="s">
        <v>425</v>
      </c>
      <c r="J4734" s="32">
        <v>9800</v>
      </c>
      <c r="K4734" s="32">
        <v>9800</v>
      </c>
      <c r="L4734" s="50">
        <v>40926</v>
      </c>
      <c r="M4734" s="31" t="s">
        <v>8727</v>
      </c>
      <c r="N4734" s="31" t="s">
        <v>789</v>
      </c>
      <c r="O4734" s="31" t="s">
        <v>789</v>
      </c>
      <c r="P4734" s="39" t="s">
        <v>422</v>
      </c>
      <c r="Q4734" s="39" t="s">
        <v>555</v>
      </c>
      <c r="R4734" s="41" t="s">
        <v>542</v>
      </c>
      <c r="S4734" s="31">
        <v>1</v>
      </c>
      <c r="T4734" s="39" t="s">
        <v>283</v>
      </c>
      <c r="U4734" s="39" t="s">
        <v>446</v>
      </c>
      <c r="V4734" s="39" t="s">
        <v>217</v>
      </c>
      <c r="W4734" s="39" t="s">
        <v>211</v>
      </c>
      <c r="X4734" s="42" t="s">
        <v>217</v>
      </c>
      <c r="Y4734" s="50">
        <v>40940</v>
      </c>
      <c r="Z4734" s="30" t="s">
        <v>556</v>
      </c>
      <c r="AA4734" s="31">
        <v>1</v>
      </c>
      <c r="AB4734" s="33" t="s">
        <v>282</v>
      </c>
      <c r="AC4734" s="48">
        <v>7</v>
      </c>
      <c r="AD4734" s="30">
        <v>0</v>
      </c>
      <c r="AE4734" s="30">
        <v>0</v>
      </c>
      <c r="AF4734" s="46" t="str">
        <f>IFERROR(VLOOKUP(U4734,Acronym!$A:$B, 2, FALSE), "Ot")</f>
        <v>SE</v>
      </c>
      <c r="AG4734" s="47" t="s">
        <v>717</v>
      </c>
      <c r="AH4734" s="46" t="str">
        <f>VLOOKUP(AG4734,Acronym!$A:$B,2, FALSE)</f>
        <v>CA</v>
      </c>
      <c r="AI4734" s="47" t="s">
        <v>446</v>
      </c>
      <c r="AJ4734" s="47" t="s">
        <v>10253</v>
      </c>
    </row>
    <row r="4735" spans="1:36">
      <c r="A4735" s="30">
        <v>19276087</v>
      </c>
      <c r="B4735" s="31" t="s">
        <v>421</v>
      </c>
      <c r="C4735" s="39" t="s">
        <v>16523</v>
      </c>
      <c r="D4735" s="30">
        <v>19276078</v>
      </c>
      <c r="E4735" s="39" t="s">
        <v>9279</v>
      </c>
      <c r="F4735" s="50">
        <v>40879</v>
      </c>
      <c r="G4735" s="32">
        <v>26154</v>
      </c>
      <c r="H4735" s="31" t="s">
        <v>177</v>
      </c>
      <c r="I4735" s="31" t="s">
        <v>174</v>
      </c>
      <c r="J4735" s="32">
        <v>0</v>
      </c>
      <c r="K4735" s="32">
        <v>0</v>
      </c>
      <c r="L4735" s="50">
        <v>40893</v>
      </c>
      <c r="M4735" s="31" t="s">
        <v>5887</v>
      </c>
      <c r="N4735" s="31" t="s">
        <v>789</v>
      </c>
      <c r="O4735" s="31" t="s">
        <v>789</v>
      </c>
      <c r="P4735" s="39" t="s">
        <v>422</v>
      </c>
      <c r="Q4735" s="39" t="s">
        <v>555</v>
      </c>
      <c r="R4735" s="41" t="s">
        <v>541</v>
      </c>
      <c r="S4735" s="31" t="s">
        <v>421</v>
      </c>
      <c r="T4735" s="39" t="s">
        <v>283</v>
      </c>
      <c r="U4735" s="39" t="s">
        <v>436</v>
      </c>
      <c r="V4735" s="39" t="s">
        <v>350</v>
      </c>
      <c r="W4735" s="39" t="s">
        <v>349</v>
      </c>
      <c r="X4735" s="42" t="s">
        <v>349</v>
      </c>
      <c r="Y4735" s="50" t="s">
        <v>421</v>
      </c>
      <c r="Z4735" s="30" t="s">
        <v>557</v>
      </c>
      <c r="AA4735" s="31">
        <v>0</v>
      </c>
      <c r="AB4735" s="33" t="s">
        <v>284</v>
      </c>
      <c r="AC4735" s="48">
        <v>2</v>
      </c>
      <c r="AD4735" s="30">
        <v>1</v>
      </c>
      <c r="AE4735" s="30">
        <v>1</v>
      </c>
      <c r="AF4735" s="46" t="str">
        <f>IFERROR(VLOOKUP(U4735,Acronym!$A:$B, 2, FALSE), "Ot")</f>
        <v>SW</v>
      </c>
      <c r="AG4735" s="47" t="s">
        <v>721</v>
      </c>
      <c r="AH4735" s="46" t="str">
        <f>VLOOKUP(AG4735,Acronym!$A:$B,2, FALSE)</f>
        <v>NA</v>
      </c>
      <c r="AI4735" s="47" t="s">
        <v>436</v>
      </c>
      <c r="AJ4735" s="47" t="s">
        <v>10254</v>
      </c>
    </row>
    <row r="4736" spans="1:36">
      <c r="A4736" s="30">
        <v>19277179</v>
      </c>
      <c r="B4736" s="31" t="s">
        <v>421</v>
      </c>
      <c r="C4736" s="39" t="s">
        <v>16524</v>
      </c>
      <c r="D4736" s="30">
        <v>1385688</v>
      </c>
      <c r="E4736" s="39" t="s">
        <v>10740</v>
      </c>
      <c r="F4736" s="50">
        <v>40879</v>
      </c>
      <c r="G4736" s="32">
        <v>179990</v>
      </c>
      <c r="H4736" s="31" t="s">
        <v>424</v>
      </c>
      <c r="I4736" s="31" t="s">
        <v>425</v>
      </c>
      <c r="J4736" s="32">
        <v>179990</v>
      </c>
      <c r="K4736" s="32">
        <v>179990</v>
      </c>
      <c r="L4736" s="50">
        <v>40962</v>
      </c>
      <c r="M4736" s="31" t="s">
        <v>8727</v>
      </c>
      <c r="N4736" s="31" t="s">
        <v>789</v>
      </c>
      <c r="O4736" s="31" t="s">
        <v>789</v>
      </c>
      <c r="P4736" s="39" t="s">
        <v>422</v>
      </c>
      <c r="Q4736" s="39" t="s">
        <v>555</v>
      </c>
      <c r="R4736" s="41" t="s">
        <v>541</v>
      </c>
      <c r="S4736" s="31">
        <v>1</v>
      </c>
      <c r="T4736" s="39" t="s">
        <v>283</v>
      </c>
      <c r="U4736" s="39" t="s">
        <v>868</v>
      </c>
      <c r="V4736" s="39" t="s">
        <v>558</v>
      </c>
      <c r="W4736" s="39" t="s">
        <v>185</v>
      </c>
      <c r="X4736" s="42" t="s">
        <v>559</v>
      </c>
      <c r="Y4736" s="50">
        <v>40974</v>
      </c>
      <c r="Z4736" s="30" t="s">
        <v>556</v>
      </c>
      <c r="AA4736" s="31">
        <v>1</v>
      </c>
      <c r="AB4736" s="33" t="s">
        <v>284</v>
      </c>
      <c r="AC4736" s="48">
        <v>12</v>
      </c>
      <c r="AD4736" s="30">
        <v>1</v>
      </c>
      <c r="AE4736" s="30">
        <v>0</v>
      </c>
      <c r="AF4736" s="46" t="str">
        <f>IFERROR(VLOOKUP(U4736,Acronym!$A:$B, 2, FALSE), "Ot")</f>
        <v>E</v>
      </c>
      <c r="AG4736" s="47" t="s">
        <v>714</v>
      </c>
      <c r="AH4736" s="46" t="str">
        <f>VLOOKUP(AG4736,Acronym!$A:$B,2, FALSE)</f>
        <v>VA</v>
      </c>
      <c r="AI4736" s="47" t="s">
        <v>719</v>
      </c>
      <c r="AJ4736" s="47" t="s">
        <v>11301</v>
      </c>
    </row>
    <row r="4737" spans="1:36">
      <c r="A4737" s="30">
        <v>19277880</v>
      </c>
      <c r="B4737" s="31" t="s">
        <v>421</v>
      </c>
      <c r="C4737" s="39" t="s">
        <v>16525</v>
      </c>
      <c r="D4737" s="30">
        <v>19277878</v>
      </c>
      <c r="E4737" s="39" t="s">
        <v>9280</v>
      </c>
      <c r="F4737" s="50">
        <v>40879</v>
      </c>
      <c r="G4737" s="32">
        <v>30000</v>
      </c>
      <c r="H4737" s="31" t="s">
        <v>177</v>
      </c>
      <c r="I4737" s="31" t="s">
        <v>174</v>
      </c>
      <c r="J4737" s="32">
        <v>0</v>
      </c>
      <c r="K4737" s="32">
        <v>0</v>
      </c>
      <c r="L4737" s="50">
        <v>40890</v>
      </c>
      <c r="M4737" s="31" t="s">
        <v>5887</v>
      </c>
      <c r="N4737" s="31" t="s">
        <v>789</v>
      </c>
      <c r="O4737" s="31" t="s">
        <v>789</v>
      </c>
      <c r="P4737" s="39" t="s">
        <v>422</v>
      </c>
      <c r="Q4737" s="39" t="s">
        <v>555</v>
      </c>
      <c r="R4737" s="41" t="s">
        <v>541</v>
      </c>
      <c r="S4737" s="31" t="s">
        <v>421</v>
      </c>
      <c r="T4737" s="39" t="s">
        <v>281</v>
      </c>
      <c r="U4737" s="39" t="s">
        <v>426</v>
      </c>
      <c r="V4737" s="39" t="s">
        <v>642</v>
      </c>
      <c r="W4737" s="39" t="s">
        <v>286</v>
      </c>
      <c r="X4737" s="42" t="s">
        <v>438</v>
      </c>
      <c r="Y4737" s="50" t="s">
        <v>421</v>
      </c>
      <c r="Z4737" s="30" t="s">
        <v>557</v>
      </c>
      <c r="AA4737" s="31">
        <v>0</v>
      </c>
      <c r="AB4737" s="33" t="s">
        <v>284</v>
      </c>
      <c r="AC4737" s="48">
        <v>2</v>
      </c>
      <c r="AD4737" s="30">
        <v>1</v>
      </c>
      <c r="AE4737" s="30">
        <v>1</v>
      </c>
      <c r="AF4737" s="46" t="str">
        <f>IFERROR(VLOOKUP(U4737,Acronym!$A:$B, 2, FALSE), "Ot")</f>
        <v>NW</v>
      </c>
      <c r="AG4737" s="47" t="s">
        <v>715</v>
      </c>
      <c r="AH4737" s="46" t="str">
        <f>VLOOKUP(AG4737,Acronym!$A:$B,2, FALSE)</f>
        <v>TH</v>
      </c>
      <c r="AI4737" s="47" t="s">
        <v>426</v>
      </c>
      <c r="AJ4737" s="47" t="s">
        <v>10255</v>
      </c>
    </row>
    <row r="4738" spans="1:36">
      <c r="A4738" s="30">
        <v>19277993</v>
      </c>
      <c r="B4738" s="31" t="s">
        <v>421</v>
      </c>
      <c r="C4738" s="39" t="s">
        <v>16526</v>
      </c>
      <c r="D4738" s="30">
        <v>14699949</v>
      </c>
      <c r="E4738" s="39" t="s">
        <v>5880</v>
      </c>
      <c r="F4738" s="50">
        <v>40879</v>
      </c>
      <c r="G4738" s="32">
        <v>98880</v>
      </c>
      <c r="H4738" s="31" t="s">
        <v>424</v>
      </c>
      <c r="I4738" s="31" t="s">
        <v>174</v>
      </c>
      <c r="J4738" s="32">
        <v>98880</v>
      </c>
      <c r="K4738" s="32">
        <v>0</v>
      </c>
      <c r="L4738" s="50">
        <v>40960</v>
      </c>
      <c r="M4738" s="31" t="s">
        <v>8727</v>
      </c>
      <c r="N4738" s="31" t="s">
        <v>789</v>
      </c>
      <c r="O4738" s="31" t="s">
        <v>789</v>
      </c>
      <c r="P4738" s="39" t="s">
        <v>422</v>
      </c>
      <c r="Q4738" s="39" t="s">
        <v>555</v>
      </c>
      <c r="R4738" s="41" t="s">
        <v>541</v>
      </c>
      <c r="S4738" s="31" t="s">
        <v>421</v>
      </c>
      <c r="T4738" s="39" t="s">
        <v>283</v>
      </c>
      <c r="U4738" s="39" t="s">
        <v>423</v>
      </c>
      <c r="V4738" s="39" t="s">
        <v>22</v>
      </c>
      <c r="W4738" s="39" t="s">
        <v>175</v>
      </c>
      <c r="X4738" s="42" t="s">
        <v>23</v>
      </c>
      <c r="Y4738" s="50" t="s">
        <v>421</v>
      </c>
      <c r="Z4738" s="30" t="s">
        <v>557</v>
      </c>
      <c r="AA4738" s="31">
        <v>0</v>
      </c>
      <c r="AB4738" s="33" t="s">
        <v>284</v>
      </c>
      <c r="AC4738" s="48">
        <v>12</v>
      </c>
      <c r="AD4738" s="30">
        <v>1</v>
      </c>
      <c r="AE4738" s="30">
        <v>0</v>
      </c>
      <c r="AF4738" s="46" t="str">
        <f>IFERROR(VLOOKUP(U4738,Acronym!$A:$B, 2, FALSE), "Ot")</f>
        <v>L</v>
      </c>
      <c r="AG4738" s="47" t="s">
        <v>721</v>
      </c>
      <c r="AH4738" s="46" t="str">
        <f>VLOOKUP(AG4738,Acronym!$A:$B,2, FALSE)</f>
        <v>NA</v>
      </c>
      <c r="AI4738" s="47" t="s">
        <v>11302</v>
      </c>
      <c r="AJ4738" s="47" t="s">
        <v>11303</v>
      </c>
    </row>
    <row r="4739" spans="1:36">
      <c r="A4739" s="30">
        <v>19278667</v>
      </c>
      <c r="B4739" s="31" t="s">
        <v>421</v>
      </c>
      <c r="C4739" s="39" t="s">
        <v>16527</v>
      </c>
      <c r="D4739" s="30">
        <v>12404852</v>
      </c>
      <c r="E4739" s="39" t="s">
        <v>9281</v>
      </c>
      <c r="F4739" s="50">
        <v>40877</v>
      </c>
      <c r="G4739" s="32">
        <v>9750</v>
      </c>
      <c r="H4739" s="31" t="s">
        <v>424</v>
      </c>
      <c r="I4739" s="31" t="s">
        <v>174</v>
      </c>
      <c r="J4739" s="32">
        <v>0</v>
      </c>
      <c r="K4739" s="32">
        <v>0</v>
      </c>
      <c r="L4739" s="50">
        <v>40914</v>
      </c>
      <c r="M4739" s="31" t="s">
        <v>8727</v>
      </c>
      <c r="N4739" s="31" t="s">
        <v>789</v>
      </c>
      <c r="O4739" s="31" t="s">
        <v>789</v>
      </c>
      <c r="P4739" s="39" t="s">
        <v>422</v>
      </c>
      <c r="Q4739" s="39" t="s">
        <v>555</v>
      </c>
      <c r="R4739" s="41" t="s">
        <v>542</v>
      </c>
      <c r="S4739" s="31" t="s">
        <v>421</v>
      </c>
      <c r="T4739" s="39" t="s">
        <v>283</v>
      </c>
      <c r="U4739" s="39" t="s">
        <v>446</v>
      </c>
      <c r="V4739" s="39" t="s">
        <v>253</v>
      </c>
      <c r="W4739" s="39" t="s">
        <v>211</v>
      </c>
      <c r="X4739" s="42" t="s">
        <v>253</v>
      </c>
      <c r="Y4739" s="50" t="s">
        <v>421</v>
      </c>
      <c r="Z4739" s="30" t="s">
        <v>557</v>
      </c>
      <c r="AA4739" s="31">
        <v>0</v>
      </c>
      <c r="AB4739" s="33" t="s">
        <v>282</v>
      </c>
      <c r="AC4739" s="48">
        <v>5</v>
      </c>
      <c r="AD4739" s="30">
        <v>1</v>
      </c>
      <c r="AE4739" s="30">
        <v>0</v>
      </c>
      <c r="AF4739" s="46" t="str">
        <f>IFERROR(VLOOKUP(U4739,Acronym!$A:$B, 2, FALSE), "Ot")</f>
        <v>SE</v>
      </c>
      <c r="AG4739" s="47" t="s">
        <v>716</v>
      </c>
      <c r="AH4739" s="46" t="str">
        <f>VLOOKUP(AG4739,Acronym!$A:$B,2, FALSE)</f>
        <v>MU</v>
      </c>
      <c r="AI4739" s="47" t="s">
        <v>446</v>
      </c>
      <c r="AJ4739" s="47" t="s">
        <v>10256</v>
      </c>
    </row>
    <row r="4740" spans="1:36">
      <c r="A4740" s="30">
        <v>19278782</v>
      </c>
      <c r="B4740" s="31" t="s">
        <v>421</v>
      </c>
      <c r="C4740" s="39" t="s">
        <v>16528</v>
      </c>
      <c r="D4740" s="30">
        <v>19278775</v>
      </c>
      <c r="E4740" s="39" t="s">
        <v>9282</v>
      </c>
      <c r="F4740" s="50">
        <v>40879</v>
      </c>
      <c r="G4740" s="32">
        <v>8259</v>
      </c>
      <c r="H4740" s="31" t="s">
        <v>424</v>
      </c>
      <c r="I4740" s="31" t="s">
        <v>174</v>
      </c>
      <c r="J4740" s="32">
        <v>8259</v>
      </c>
      <c r="K4740" s="32">
        <v>0</v>
      </c>
      <c r="L4740" s="50">
        <v>40913</v>
      </c>
      <c r="M4740" s="31" t="s">
        <v>8727</v>
      </c>
      <c r="N4740" s="31" t="s">
        <v>789</v>
      </c>
      <c r="O4740" s="31" t="s">
        <v>789</v>
      </c>
      <c r="P4740" s="39" t="s">
        <v>422</v>
      </c>
      <c r="Q4740" s="39" t="s">
        <v>555</v>
      </c>
      <c r="R4740" s="41" t="s">
        <v>542</v>
      </c>
      <c r="S4740" s="31" t="s">
        <v>421</v>
      </c>
      <c r="T4740" s="39" t="s">
        <v>283</v>
      </c>
      <c r="U4740" s="39" t="s">
        <v>423</v>
      </c>
      <c r="V4740" s="39" t="s">
        <v>377</v>
      </c>
      <c r="W4740" s="39" t="s">
        <v>175</v>
      </c>
      <c r="X4740" s="42" t="s">
        <v>125</v>
      </c>
      <c r="Y4740" s="50" t="s">
        <v>421</v>
      </c>
      <c r="Z4740" s="30" t="s">
        <v>557</v>
      </c>
      <c r="AA4740" s="31">
        <v>0</v>
      </c>
      <c r="AB4740" s="33" t="s">
        <v>282</v>
      </c>
      <c r="AC4740" s="48">
        <v>5</v>
      </c>
      <c r="AD4740" s="30">
        <v>1</v>
      </c>
      <c r="AE4740" s="30">
        <v>0</v>
      </c>
      <c r="AF4740" s="46" t="str">
        <f>IFERROR(VLOOKUP(U4740,Acronym!$A:$B, 2, FALSE), "Ot")</f>
        <v>L</v>
      </c>
      <c r="AG4740" s="47" t="s">
        <v>715</v>
      </c>
      <c r="AH4740" s="46" t="str">
        <f>VLOOKUP(AG4740,Acronym!$A:$B,2, FALSE)</f>
        <v>TH</v>
      </c>
      <c r="AI4740" s="47" t="s">
        <v>423</v>
      </c>
      <c r="AJ4740" s="47" t="s">
        <v>10257</v>
      </c>
    </row>
    <row r="4741" spans="1:36">
      <c r="A4741" s="30">
        <v>19278843</v>
      </c>
      <c r="B4741" s="31" t="s">
        <v>421</v>
      </c>
      <c r="C4741" s="39" t="s">
        <v>16529</v>
      </c>
      <c r="D4741" s="30">
        <v>8524093</v>
      </c>
      <c r="E4741" s="39" t="s">
        <v>9283</v>
      </c>
      <c r="F4741" s="50">
        <v>40879</v>
      </c>
      <c r="G4741" s="32">
        <v>5000</v>
      </c>
      <c r="H4741" s="31" t="s">
        <v>424</v>
      </c>
      <c r="I4741" s="31" t="s">
        <v>425</v>
      </c>
      <c r="J4741" s="32">
        <v>4900</v>
      </c>
      <c r="K4741" s="32">
        <v>4900</v>
      </c>
      <c r="L4741" s="50">
        <v>40918</v>
      </c>
      <c r="M4741" s="31" t="s">
        <v>8727</v>
      </c>
      <c r="N4741" s="31" t="s">
        <v>789</v>
      </c>
      <c r="O4741" s="31" t="s">
        <v>789</v>
      </c>
      <c r="P4741" s="39" t="s">
        <v>422</v>
      </c>
      <c r="Q4741" s="39" t="s">
        <v>555</v>
      </c>
      <c r="R4741" s="41" t="s">
        <v>542</v>
      </c>
      <c r="S4741" s="31">
        <v>1</v>
      </c>
      <c r="T4741" s="39" t="s">
        <v>281</v>
      </c>
      <c r="U4741" s="39" t="s">
        <v>426</v>
      </c>
      <c r="V4741" s="39" t="s">
        <v>498</v>
      </c>
      <c r="W4741" s="39" t="s">
        <v>286</v>
      </c>
      <c r="X4741" s="42" t="s">
        <v>438</v>
      </c>
      <c r="Y4741" s="50">
        <v>40955</v>
      </c>
      <c r="Z4741" s="30" t="s">
        <v>556</v>
      </c>
      <c r="AA4741" s="31">
        <v>1</v>
      </c>
      <c r="AB4741" s="33" t="s">
        <v>282</v>
      </c>
      <c r="AC4741" s="48">
        <v>6</v>
      </c>
      <c r="AD4741" s="30">
        <v>1</v>
      </c>
      <c r="AE4741" s="30">
        <v>0</v>
      </c>
      <c r="AF4741" s="46" t="str">
        <f>IFERROR(VLOOKUP(U4741,Acronym!$A:$B, 2, FALSE), "Ot")</f>
        <v>NW</v>
      </c>
      <c r="AG4741" s="47" t="s">
        <v>715</v>
      </c>
      <c r="AH4741" s="46" t="str">
        <f>VLOOKUP(AG4741,Acronym!$A:$B,2, FALSE)</f>
        <v>TH</v>
      </c>
      <c r="AI4741" s="47" t="s">
        <v>426</v>
      </c>
      <c r="AJ4741" s="47" t="s">
        <v>10258</v>
      </c>
    </row>
    <row r="4742" spans="1:36">
      <c r="A4742" s="30">
        <v>19279011</v>
      </c>
      <c r="B4742" s="31" t="s">
        <v>421</v>
      </c>
      <c r="C4742" s="39" t="s">
        <v>16530</v>
      </c>
      <c r="D4742" s="30">
        <v>1387503</v>
      </c>
      <c r="E4742" s="39" t="s">
        <v>10741</v>
      </c>
      <c r="F4742" s="50">
        <v>40879</v>
      </c>
      <c r="G4742" s="32">
        <v>95000</v>
      </c>
      <c r="H4742" s="31" t="s">
        <v>424</v>
      </c>
      <c r="I4742" s="31" t="s">
        <v>425</v>
      </c>
      <c r="J4742" s="32">
        <v>95000</v>
      </c>
      <c r="K4742" s="32">
        <v>95000</v>
      </c>
      <c r="L4742" s="50">
        <v>40962</v>
      </c>
      <c r="M4742" s="31" t="s">
        <v>8727</v>
      </c>
      <c r="N4742" s="31" t="s">
        <v>789</v>
      </c>
      <c r="O4742" s="31" t="s">
        <v>789</v>
      </c>
      <c r="P4742" s="39" t="s">
        <v>422</v>
      </c>
      <c r="Q4742" s="39" t="s">
        <v>555</v>
      </c>
      <c r="R4742" s="41" t="s">
        <v>541</v>
      </c>
      <c r="S4742" s="31">
        <v>1</v>
      </c>
      <c r="T4742" s="39" t="s">
        <v>283</v>
      </c>
      <c r="U4742" s="39" t="s">
        <v>446</v>
      </c>
      <c r="V4742" s="39" t="s">
        <v>155</v>
      </c>
      <c r="W4742" s="39" t="s">
        <v>55</v>
      </c>
      <c r="X4742" s="42" t="s">
        <v>55</v>
      </c>
      <c r="Y4742" s="50" t="s">
        <v>421</v>
      </c>
      <c r="Z4742" s="30" t="s">
        <v>557</v>
      </c>
      <c r="AA4742" s="31">
        <v>1</v>
      </c>
      <c r="AB4742" s="33" t="s">
        <v>284</v>
      </c>
      <c r="AC4742" s="48">
        <v>12</v>
      </c>
      <c r="AD4742" s="30">
        <v>1</v>
      </c>
      <c r="AE4742" s="30">
        <v>0</v>
      </c>
      <c r="AF4742" s="46" t="str">
        <f>IFERROR(VLOOKUP(U4742,Acronym!$A:$B, 2, FALSE), "Ot")</f>
        <v>SE</v>
      </c>
      <c r="AG4742" s="47" t="s">
        <v>717</v>
      </c>
      <c r="AH4742" s="46" t="str">
        <f>VLOOKUP(AG4742,Acronym!$A:$B,2, FALSE)</f>
        <v>CA</v>
      </c>
      <c r="AI4742" s="47" t="s">
        <v>446</v>
      </c>
      <c r="AJ4742" s="47" t="s">
        <v>11304</v>
      </c>
    </row>
    <row r="4743" spans="1:36">
      <c r="A4743" s="30">
        <v>19279227</v>
      </c>
      <c r="B4743" s="31" t="s">
        <v>421</v>
      </c>
      <c r="C4743" s="39" t="s">
        <v>16531</v>
      </c>
      <c r="D4743" s="30">
        <v>17199374</v>
      </c>
      <c r="E4743" s="39" t="s">
        <v>9284</v>
      </c>
      <c r="F4743" s="50">
        <v>40879</v>
      </c>
      <c r="G4743" s="32">
        <v>9500</v>
      </c>
      <c r="H4743" s="31" t="s">
        <v>424</v>
      </c>
      <c r="I4743" s="31" t="s">
        <v>425</v>
      </c>
      <c r="J4743" s="32">
        <v>9500</v>
      </c>
      <c r="K4743" s="32">
        <v>9500</v>
      </c>
      <c r="L4743" s="50">
        <v>40919</v>
      </c>
      <c r="M4743" s="31" t="s">
        <v>8727</v>
      </c>
      <c r="N4743" s="31" t="s">
        <v>789</v>
      </c>
      <c r="O4743" s="31" t="s">
        <v>789</v>
      </c>
      <c r="P4743" s="39" t="s">
        <v>422</v>
      </c>
      <c r="Q4743" s="39" t="s">
        <v>555</v>
      </c>
      <c r="R4743" s="41" t="s">
        <v>542</v>
      </c>
      <c r="S4743" s="31">
        <v>1</v>
      </c>
      <c r="T4743" s="39" t="s">
        <v>283</v>
      </c>
      <c r="U4743" s="39" t="s">
        <v>446</v>
      </c>
      <c r="V4743" s="39" t="s">
        <v>92</v>
      </c>
      <c r="W4743" s="39" t="s">
        <v>211</v>
      </c>
      <c r="X4743" s="42" t="s">
        <v>92</v>
      </c>
      <c r="Y4743" s="50">
        <v>40926</v>
      </c>
      <c r="Z4743" s="30" t="s">
        <v>556</v>
      </c>
      <c r="AA4743" s="31">
        <v>1</v>
      </c>
      <c r="AB4743" s="33" t="s">
        <v>282</v>
      </c>
      <c r="AC4743" s="48">
        <v>6</v>
      </c>
      <c r="AD4743" s="30">
        <v>1</v>
      </c>
      <c r="AE4743" s="30">
        <v>0</v>
      </c>
      <c r="AF4743" s="46" t="str">
        <f>IFERROR(VLOOKUP(U4743,Acronym!$A:$B, 2, FALSE), "Ot")</f>
        <v>SE</v>
      </c>
      <c r="AG4743" s="47" t="s">
        <v>714</v>
      </c>
      <c r="AH4743" s="46" t="str">
        <f>VLOOKUP(AG4743,Acronym!$A:$B,2, FALSE)</f>
        <v>VA</v>
      </c>
      <c r="AI4743" s="47" t="s">
        <v>446</v>
      </c>
      <c r="AJ4743" s="47" t="s">
        <v>10259</v>
      </c>
    </row>
    <row r="4744" spans="1:36">
      <c r="A4744" s="30">
        <v>19279474</v>
      </c>
      <c r="B4744" s="31" t="s">
        <v>421</v>
      </c>
      <c r="C4744" s="39" t="s">
        <v>16532</v>
      </c>
      <c r="D4744" s="30">
        <v>19279467</v>
      </c>
      <c r="E4744" s="39" t="s">
        <v>9285</v>
      </c>
      <c r="F4744" s="50">
        <v>40879</v>
      </c>
      <c r="G4744" s="32">
        <v>10000</v>
      </c>
      <c r="H4744" s="31" t="s">
        <v>424</v>
      </c>
      <c r="I4744" s="31" t="s">
        <v>425</v>
      </c>
      <c r="J4744" s="32">
        <v>10000</v>
      </c>
      <c r="K4744" s="32">
        <v>10000</v>
      </c>
      <c r="L4744" s="50">
        <v>40913</v>
      </c>
      <c r="M4744" s="31" t="s">
        <v>8727</v>
      </c>
      <c r="N4744" s="31" t="s">
        <v>789</v>
      </c>
      <c r="O4744" s="31" t="s">
        <v>789</v>
      </c>
      <c r="P4744" s="39" t="s">
        <v>422</v>
      </c>
      <c r="Q4744" s="39" t="s">
        <v>555</v>
      </c>
      <c r="R4744" s="41" t="s">
        <v>542</v>
      </c>
      <c r="S4744" s="31">
        <v>1</v>
      </c>
      <c r="T4744" s="39" t="s">
        <v>283</v>
      </c>
      <c r="U4744" s="39" t="s">
        <v>426</v>
      </c>
      <c r="V4744" s="39" t="s">
        <v>521</v>
      </c>
      <c r="W4744" s="39" t="s">
        <v>504</v>
      </c>
      <c r="X4744" s="42" t="s">
        <v>543</v>
      </c>
      <c r="Y4744" s="50">
        <v>40952</v>
      </c>
      <c r="Z4744" s="30" t="s">
        <v>557</v>
      </c>
      <c r="AA4744" s="31">
        <v>1</v>
      </c>
      <c r="AB4744" s="33" t="s">
        <v>282</v>
      </c>
      <c r="AC4744" s="48">
        <v>5</v>
      </c>
      <c r="AD4744" s="30">
        <v>1</v>
      </c>
      <c r="AE4744" s="30">
        <v>0</v>
      </c>
      <c r="AF4744" s="46" t="str">
        <f>IFERROR(VLOOKUP(U4744,Acronym!$A:$B, 2, FALSE), "Ot")</f>
        <v>NW</v>
      </c>
      <c r="AG4744" s="47" t="s">
        <v>718</v>
      </c>
      <c r="AH4744" s="46" t="str">
        <f>VLOOKUP(AG4744,Acronym!$A:$B,2, FALSE)</f>
        <v>LI</v>
      </c>
      <c r="AI4744" s="47" t="s">
        <v>426</v>
      </c>
      <c r="AJ4744" s="47" t="s">
        <v>10260</v>
      </c>
    </row>
    <row r="4745" spans="1:36">
      <c r="A4745" s="30">
        <v>19279585</v>
      </c>
      <c r="B4745" s="31" t="s">
        <v>421</v>
      </c>
      <c r="C4745" s="39" t="s">
        <v>16533</v>
      </c>
      <c r="D4745" s="30">
        <v>19279578</v>
      </c>
      <c r="E4745" s="39" t="s">
        <v>9286</v>
      </c>
      <c r="F4745" s="50">
        <v>40879</v>
      </c>
      <c r="G4745" s="32">
        <v>10000</v>
      </c>
      <c r="H4745" s="31" t="s">
        <v>424</v>
      </c>
      <c r="I4745" s="31" t="s">
        <v>425</v>
      </c>
      <c r="J4745" s="32">
        <v>10000</v>
      </c>
      <c r="K4745" s="32">
        <v>10000</v>
      </c>
      <c r="L4745" s="50">
        <v>40926</v>
      </c>
      <c r="M4745" s="31" t="s">
        <v>8727</v>
      </c>
      <c r="N4745" s="31" t="s">
        <v>789</v>
      </c>
      <c r="O4745" s="31" t="s">
        <v>789</v>
      </c>
      <c r="P4745" s="39" t="s">
        <v>422</v>
      </c>
      <c r="Q4745" s="39" t="s">
        <v>555</v>
      </c>
      <c r="R4745" s="41" t="s">
        <v>542</v>
      </c>
      <c r="S4745" s="31">
        <v>1</v>
      </c>
      <c r="T4745" s="39" t="s">
        <v>283</v>
      </c>
      <c r="U4745" s="39" t="s">
        <v>446</v>
      </c>
      <c r="V4745" s="39" t="s">
        <v>155</v>
      </c>
      <c r="W4745" s="39" t="s">
        <v>55</v>
      </c>
      <c r="X4745" s="42" t="s">
        <v>55</v>
      </c>
      <c r="Y4745" s="50">
        <v>40953</v>
      </c>
      <c r="Z4745" s="30" t="s">
        <v>556</v>
      </c>
      <c r="AA4745" s="31">
        <v>1</v>
      </c>
      <c r="AB4745" s="33" t="s">
        <v>282</v>
      </c>
      <c r="AC4745" s="48">
        <v>7</v>
      </c>
      <c r="AD4745" s="30">
        <v>0</v>
      </c>
      <c r="AE4745" s="30">
        <v>0</v>
      </c>
      <c r="AF4745" s="46" t="str">
        <f>IFERROR(VLOOKUP(U4745,Acronym!$A:$B, 2, FALSE), "Ot")</f>
        <v>SE</v>
      </c>
      <c r="AG4745" s="47" t="s">
        <v>715</v>
      </c>
      <c r="AH4745" s="46" t="str">
        <f>VLOOKUP(AG4745,Acronym!$A:$B,2, FALSE)</f>
        <v>TH</v>
      </c>
      <c r="AI4745" s="47" t="s">
        <v>446</v>
      </c>
      <c r="AJ4745" s="47" t="s">
        <v>10261</v>
      </c>
    </row>
    <row r="4746" spans="1:36">
      <c r="A4746" s="30">
        <v>19280523</v>
      </c>
      <c r="B4746" s="31" t="s">
        <v>421</v>
      </c>
      <c r="C4746" s="39" t="s">
        <v>16534</v>
      </c>
      <c r="D4746" s="30">
        <v>19280521</v>
      </c>
      <c r="E4746" s="39" t="s">
        <v>9287</v>
      </c>
      <c r="F4746" s="50">
        <v>40880</v>
      </c>
      <c r="G4746" s="32">
        <v>3500</v>
      </c>
      <c r="H4746" s="31" t="s">
        <v>424</v>
      </c>
      <c r="I4746" s="31" t="s">
        <v>174</v>
      </c>
      <c r="J4746" s="32">
        <v>3500</v>
      </c>
      <c r="K4746" s="32">
        <v>0</v>
      </c>
      <c r="L4746" s="50">
        <v>40925</v>
      </c>
      <c r="M4746" s="31" t="s">
        <v>8727</v>
      </c>
      <c r="N4746" s="31" t="s">
        <v>789</v>
      </c>
      <c r="O4746" s="31" t="s">
        <v>789</v>
      </c>
      <c r="P4746" s="39" t="s">
        <v>422</v>
      </c>
      <c r="Q4746" s="39" t="s">
        <v>555</v>
      </c>
      <c r="R4746" s="41" t="s">
        <v>542</v>
      </c>
      <c r="S4746" s="31" t="s">
        <v>421</v>
      </c>
      <c r="T4746" s="39" t="s">
        <v>281</v>
      </c>
      <c r="U4746" s="39" t="s">
        <v>423</v>
      </c>
      <c r="V4746" s="39" t="s">
        <v>573</v>
      </c>
      <c r="W4746" s="39" t="s">
        <v>175</v>
      </c>
      <c r="X4746" s="42" t="s">
        <v>158</v>
      </c>
      <c r="Y4746" s="50" t="s">
        <v>421</v>
      </c>
      <c r="Z4746" s="30" t="s">
        <v>557</v>
      </c>
      <c r="AA4746" s="31">
        <v>0</v>
      </c>
      <c r="AB4746" s="33" t="s">
        <v>282</v>
      </c>
      <c r="AC4746" s="48">
        <v>6</v>
      </c>
      <c r="AD4746" s="30">
        <v>0</v>
      </c>
      <c r="AE4746" s="30">
        <v>0</v>
      </c>
      <c r="AF4746" s="46" t="str">
        <f>IFERROR(VLOOKUP(U4746,Acronym!$A:$B, 2, FALSE), "Ot")</f>
        <v>L</v>
      </c>
      <c r="AG4746" s="47" t="s">
        <v>716</v>
      </c>
      <c r="AH4746" s="46" t="str">
        <f>VLOOKUP(AG4746,Acronym!$A:$B,2, FALSE)</f>
        <v>MU</v>
      </c>
      <c r="AI4746" s="47" t="s">
        <v>423</v>
      </c>
      <c r="AJ4746" s="47" t="s">
        <v>10262</v>
      </c>
    </row>
    <row r="4747" spans="1:36">
      <c r="A4747" s="30">
        <v>19280633</v>
      </c>
      <c r="B4747" s="31" t="s">
        <v>421</v>
      </c>
      <c r="C4747" s="39" t="s">
        <v>16535</v>
      </c>
      <c r="D4747" s="30">
        <v>19280626</v>
      </c>
      <c r="E4747" s="39" t="s">
        <v>9288</v>
      </c>
      <c r="F4747" s="50">
        <v>40880</v>
      </c>
      <c r="G4747" s="32">
        <v>2429</v>
      </c>
      <c r="H4747" s="31" t="s">
        <v>424</v>
      </c>
      <c r="I4747" s="31" t="s">
        <v>174</v>
      </c>
      <c r="J4747" s="32">
        <v>0</v>
      </c>
      <c r="K4747" s="32">
        <v>0</v>
      </c>
      <c r="L4747" s="50">
        <v>40918</v>
      </c>
      <c r="M4747" s="31" t="s">
        <v>8727</v>
      </c>
      <c r="N4747" s="31" t="s">
        <v>789</v>
      </c>
      <c r="O4747" s="31" t="s">
        <v>789</v>
      </c>
      <c r="P4747" s="39" t="s">
        <v>422</v>
      </c>
      <c r="Q4747" s="39" t="s">
        <v>555</v>
      </c>
      <c r="R4747" s="41" t="s">
        <v>542</v>
      </c>
      <c r="S4747" s="31" t="s">
        <v>421</v>
      </c>
      <c r="T4747" s="39" t="s">
        <v>283</v>
      </c>
      <c r="U4747" s="39" t="s">
        <v>868</v>
      </c>
      <c r="V4747" s="39" t="s">
        <v>523</v>
      </c>
      <c r="W4747" s="39" t="s">
        <v>524</v>
      </c>
      <c r="X4747" s="42" t="s">
        <v>635</v>
      </c>
      <c r="Y4747" s="50" t="s">
        <v>421</v>
      </c>
      <c r="Z4747" s="30" t="s">
        <v>556</v>
      </c>
      <c r="AA4747" s="31">
        <v>0</v>
      </c>
      <c r="AB4747" s="33" t="s">
        <v>282</v>
      </c>
      <c r="AC4747" s="48">
        <v>5</v>
      </c>
      <c r="AD4747" s="30">
        <v>1</v>
      </c>
      <c r="AE4747" s="30">
        <v>0</v>
      </c>
      <c r="AF4747" s="46" t="str">
        <f>IFERROR(VLOOKUP(U4747,Acronym!$A:$B, 2, FALSE), "Ot")</f>
        <v>E</v>
      </c>
      <c r="AG4747" s="47" t="s">
        <v>722</v>
      </c>
      <c r="AH4747" s="46" t="str">
        <f>VLOOKUP(AG4747,Acronym!$A:$B,2, FALSE)</f>
        <v>DA</v>
      </c>
      <c r="AI4747" s="47" t="s">
        <v>719</v>
      </c>
      <c r="AJ4747" s="47" t="s">
        <v>10263</v>
      </c>
    </row>
    <row r="4748" spans="1:36">
      <c r="A4748" s="30">
        <v>19280706</v>
      </c>
      <c r="B4748" s="31" t="s">
        <v>421</v>
      </c>
      <c r="C4748" s="39" t="s">
        <v>16536</v>
      </c>
      <c r="D4748" s="30">
        <v>8809343</v>
      </c>
      <c r="E4748" s="39" t="s">
        <v>9289</v>
      </c>
      <c r="F4748" s="50">
        <v>40879</v>
      </c>
      <c r="G4748" s="32">
        <v>7426</v>
      </c>
      <c r="H4748" s="31" t="s">
        <v>424</v>
      </c>
      <c r="I4748" s="31" t="s">
        <v>425</v>
      </c>
      <c r="J4748" s="32">
        <v>7426</v>
      </c>
      <c r="K4748" s="32">
        <v>7426</v>
      </c>
      <c r="L4748" s="50">
        <v>40918</v>
      </c>
      <c r="M4748" s="31" t="s">
        <v>8727</v>
      </c>
      <c r="N4748" s="31" t="s">
        <v>789</v>
      </c>
      <c r="O4748" s="31" t="s">
        <v>789</v>
      </c>
      <c r="P4748" s="39" t="s">
        <v>422</v>
      </c>
      <c r="Q4748" s="39" t="s">
        <v>555</v>
      </c>
      <c r="R4748" s="41" t="s">
        <v>542</v>
      </c>
      <c r="S4748" s="31">
        <v>1</v>
      </c>
      <c r="T4748" s="39" t="s">
        <v>283</v>
      </c>
      <c r="U4748" s="39" t="s">
        <v>431</v>
      </c>
      <c r="V4748" s="39" t="s">
        <v>126</v>
      </c>
      <c r="W4748" s="39" t="s">
        <v>335</v>
      </c>
      <c r="X4748" s="42" t="s">
        <v>340</v>
      </c>
      <c r="Y4748" s="50">
        <v>40953</v>
      </c>
      <c r="Z4748" s="30" t="s">
        <v>557</v>
      </c>
      <c r="AA4748" s="31">
        <v>1</v>
      </c>
      <c r="AB4748" s="33" t="s">
        <v>282</v>
      </c>
      <c r="AC4748" s="48">
        <v>6</v>
      </c>
      <c r="AD4748" s="30">
        <v>1</v>
      </c>
      <c r="AE4748" s="30">
        <v>0</v>
      </c>
      <c r="AF4748" s="46" t="str">
        <f>IFERROR(VLOOKUP(U4748,Acronym!$A:$B, 2, FALSE), "Ot")</f>
        <v>NE</v>
      </c>
      <c r="AG4748" s="47" t="s">
        <v>721</v>
      </c>
      <c r="AH4748" s="46" t="str">
        <f>VLOOKUP(AG4748,Acronym!$A:$B,2, FALSE)</f>
        <v>NA</v>
      </c>
      <c r="AI4748" s="47" t="s">
        <v>431</v>
      </c>
      <c r="AJ4748" s="47" t="s">
        <v>10264</v>
      </c>
    </row>
    <row r="4749" spans="1:36">
      <c r="A4749" s="30">
        <v>19280769</v>
      </c>
      <c r="B4749" s="31" t="s">
        <v>421</v>
      </c>
      <c r="C4749" s="39" t="s">
        <v>16537</v>
      </c>
      <c r="D4749" s="30">
        <v>1386492</v>
      </c>
      <c r="E4749" s="39" t="s">
        <v>10742</v>
      </c>
      <c r="F4749" s="50">
        <v>40879</v>
      </c>
      <c r="G4749" s="32">
        <v>35000</v>
      </c>
      <c r="H4749" s="31" t="s">
        <v>424</v>
      </c>
      <c r="I4749" s="31" t="s">
        <v>425</v>
      </c>
      <c r="J4749" s="32">
        <v>35000</v>
      </c>
      <c r="K4749" s="32">
        <v>35000</v>
      </c>
      <c r="L4749" s="50">
        <v>40947</v>
      </c>
      <c r="M4749" s="31" t="s">
        <v>8727</v>
      </c>
      <c r="N4749" s="31" t="s">
        <v>789</v>
      </c>
      <c r="O4749" s="31" t="s">
        <v>789</v>
      </c>
      <c r="P4749" s="39" t="s">
        <v>422</v>
      </c>
      <c r="Q4749" s="39" t="s">
        <v>555</v>
      </c>
      <c r="R4749" s="41" t="s">
        <v>179</v>
      </c>
      <c r="S4749" s="31">
        <v>1</v>
      </c>
      <c r="T4749" s="39" t="s">
        <v>283</v>
      </c>
      <c r="U4749" s="39" t="s">
        <v>423</v>
      </c>
      <c r="V4749" s="39" t="s">
        <v>22</v>
      </c>
      <c r="W4749" s="39" t="s">
        <v>175</v>
      </c>
      <c r="X4749" s="42" t="s">
        <v>23</v>
      </c>
      <c r="Y4749" s="50" t="s">
        <v>421</v>
      </c>
      <c r="Z4749" s="30" t="s">
        <v>556</v>
      </c>
      <c r="AA4749" s="31">
        <v>1</v>
      </c>
      <c r="AB4749" s="33" t="s">
        <v>284</v>
      </c>
      <c r="AC4749" s="48">
        <v>10</v>
      </c>
      <c r="AD4749" s="30">
        <v>1</v>
      </c>
      <c r="AE4749" s="30">
        <v>0</v>
      </c>
      <c r="AF4749" s="46" t="str">
        <f>IFERROR(VLOOKUP(U4749,Acronym!$A:$B, 2, FALSE), "Ot")</f>
        <v>L</v>
      </c>
      <c r="AG4749" s="47" t="s">
        <v>715</v>
      </c>
      <c r="AH4749" s="46" t="str">
        <f>VLOOKUP(AG4749,Acronym!$A:$B,2, FALSE)</f>
        <v>TH</v>
      </c>
      <c r="AI4749" s="47" t="s">
        <v>423</v>
      </c>
      <c r="AJ4749" s="47" t="s">
        <v>11305</v>
      </c>
    </row>
    <row r="4750" spans="1:36">
      <c r="A4750" s="30">
        <v>19281025</v>
      </c>
      <c r="B4750" s="31" t="s">
        <v>421</v>
      </c>
      <c r="C4750" s="39" t="s">
        <v>16538</v>
      </c>
      <c r="D4750" s="30">
        <v>1610212</v>
      </c>
      <c r="E4750" s="39" t="s">
        <v>10743</v>
      </c>
      <c r="F4750" s="50">
        <v>40880</v>
      </c>
      <c r="G4750" s="32">
        <v>50000</v>
      </c>
      <c r="H4750" s="31" t="s">
        <v>424</v>
      </c>
      <c r="I4750" s="31" t="s">
        <v>425</v>
      </c>
      <c r="J4750" s="32">
        <v>50000</v>
      </c>
      <c r="K4750" s="32">
        <v>50000</v>
      </c>
      <c r="L4750" s="50">
        <v>40960</v>
      </c>
      <c r="M4750" s="31" t="s">
        <v>8727</v>
      </c>
      <c r="N4750" s="31" t="s">
        <v>789</v>
      </c>
      <c r="O4750" s="31" t="s">
        <v>789</v>
      </c>
      <c r="P4750" s="39" t="s">
        <v>422</v>
      </c>
      <c r="Q4750" s="39" t="s">
        <v>555</v>
      </c>
      <c r="R4750" s="41" t="s">
        <v>541</v>
      </c>
      <c r="S4750" s="31">
        <v>1</v>
      </c>
      <c r="T4750" s="39" t="s">
        <v>283</v>
      </c>
      <c r="U4750" s="39" t="s">
        <v>423</v>
      </c>
      <c r="V4750" s="39" t="s">
        <v>307</v>
      </c>
      <c r="W4750" s="39" t="s">
        <v>175</v>
      </c>
      <c r="X4750" s="42" t="s">
        <v>162</v>
      </c>
      <c r="Y4750" s="50" t="s">
        <v>421</v>
      </c>
      <c r="Z4750" s="30" t="s">
        <v>556</v>
      </c>
      <c r="AA4750" s="31">
        <v>1</v>
      </c>
      <c r="AB4750" s="33" t="s">
        <v>284</v>
      </c>
      <c r="AC4750" s="48">
        <v>11</v>
      </c>
      <c r="AD4750" s="30">
        <v>1</v>
      </c>
      <c r="AE4750" s="30">
        <v>0</v>
      </c>
      <c r="AF4750" s="46" t="str">
        <f>IFERROR(VLOOKUP(U4750,Acronym!$A:$B, 2, FALSE), "Ot")</f>
        <v>L</v>
      </c>
      <c r="AG4750" s="47" t="s">
        <v>715</v>
      </c>
      <c r="AH4750" s="46" t="str">
        <f>VLOOKUP(AG4750,Acronym!$A:$B,2, FALSE)</f>
        <v>TH</v>
      </c>
      <c r="AI4750" s="47" t="s">
        <v>423</v>
      </c>
      <c r="AJ4750" s="47" t="s">
        <v>11306</v>
      </c>
    </row>
    <row r="4751" spans="1:36">
      <c r="A4751" s="30">
        <v>19281163</v>
      </c>
      <c r="B4751" s="31" t="s">
        <v>421</v>
      </c>
      <c r="C4751" s="39" t="s">
        <v>16539</v>
      </c>
      <c r="D4751" s="30">
        <v>16927897</v>
      </c>
      <c r="E4751" s="39" t="s">
        <v>10744</v>
      </c>
      <c r="F4751" s="50">
        <v>40879</v>
      </c>
      <c r="G4751" s="32">
        <v>68185</v>
      </c>
      <c r="H4751" s="31" t="s">
        <v>424</v>
      </c>
      <c r="I4751" s="31" t="s">
        <v>425</v>
      </c>
      <c r="J4751" s="32">
        <v>68185</v>
      </c>
      <c r="K4751" s="32">
        <v>68185</v>
      </c>
      <c r="L4751" s="50">
        <v>40960</v>
      </c>
      <c r="M4751" s="31" t="s">
        <v>8727</v>
      </c>
      <c r="N4751" s="31" t="s">
        <v>789</v>
      </c>
      <c r="O4751" s="31" t="s">
        <v>789</v>
      </c>
      <c r="P4751" s="39" t="s">
        <v>422</v>
      </c>
      <c r="Q4751" s="39" t="s">
        <v>555</v>
      </c>
      <c r="R4751" s="41" t="s">
        <v>541</v>
      </c>
      <c r="S4751" s="31">
        <v>1</v>
      </c>
      <c r="T4751" s="39" t="s">
        <v>283</v>
      </c>
      <c r="U4751" s="39" t="s">
        <v>430</v>
      </c>
      <c r="V4751" s="39" t="s">
        <v>164</v>
      </c>
      <c r="W4751" s="39" t="s">
        <v>319</v>
      </c>
      <c r="X4751" s="42" t="s">
        <v>320</v>
      </c>
      <c r="Y4751" s="50">
        <v>40968</v>
      </c>
      <c r="Z4751" s="30" t="s">
        <v>556</v>
      </c>
      <c r="AA4751" s="31">
        <v>1</v>
      </c>
      <c r="AB4751" s="33" t="s">
        <v>284</v>
      </c>
      <c r="AC4751" s="48">
        <v>12</v>
      </c>
      <c r="AD4751" s="30">
        <v>1</v>
      </c>
      <c r="AE4751" s="30">
        <v>0</v>
      </c>
      <c r="AF4751" s="46" t="str">
        <f>IFERROR(VLOOKUP(U4751,Acronym!$A:$B, 2, FALSE), "Ot")</f>
        <v>Y</v>
      </c>
      <c r="AG4751" s="47" t="s">
        <v>717</v>
      </c>
      <c r="AH4751" s="46" t="str">
        <f>VLOOKUP(AG4751,Acronym!$A:$B,2, FALSE)</f>
        <v>CA</v>
      </c>
      <c r="AI4751" s="47" t="s">
        <v>720</v>
      </c>
      <c r="AJ4751" s="47" t="s">
        <v>11307</v>
      </c>
    </row>
    <row r="4752" spans="1:36">
      <c r="A4752" s="30">
        <v>19281456</v>
      </c>
      <c r="B4752" s="31" t="s">
        <v>421</v>
      </c>
      <c r="C4752" s="39" t="s">
        <v>16540</v>
      </c>
      <c r="D4752" s="30">
        <v>1591550</v>
      </c>
      <c r="E4752" s="39" t="s">
        <v>10745</v>
      </c>
      <c r="F4752" s="50">
        <v>40879</v>
      </c>
      <c r="G4752" s="32">
        <v>17331</v>
      </c>
      <c r="H4752" s="31" t="s">
        <v>424</v>
      </c>
      <c r="I4752" s="31" t="s">
        <v>174</v>
      </c>
      <c r="J4752" s="32">
        <v>17331</v>
      </c>
      <c r="K4752" s="32">
        <v>0</v>
      </c>
      <c r="L4752" s="50">
        <v>40947</v>
      </c>
      <c r="M4752" s="31" t="s">
        <v>8727</v>
      </c>
      <c r="N4752" s="31" t="s">
        <v>789</v>
      </c>
      <c r="O4752" s="31" t="s">
        <v>789</v>
      </c>
      <c r="P4752" s="39" t="s">
        <v>422</v>
      </c>
      <c r="Q4752" s="39" t="s">
        <v>555</v>
      </c>
      <c r="R4752" s="41" t="s">
        <v>179</v>
      </c>
      <c r="S4752" s="31" t="s">
        <v>421</v>
      </c>
      <c r="T4752" s="39" t="s">
        <v>283</v>
      </c>
      <c r="U4752" s="39" t="s">
        <v>434</v>
      </c>
      <c r="V4752" s="39" t="s">
        <v>509</v>
      </c>
      <c r="W4752" s="39" t="s">
        <v>508</v>
      </c>
      <c r="X4752" s="42" t="s">
        <v>508</v>
      </c>
      <c r="Y4752" s="50" t="s">
        <v>421</v>
      </c>
      <c r="Z4752" s="30" t="s">
        <v>556</v>
      </c>
      <c r="AA4752" s="31">
        <v>0</v>
      </c>
      <c r="AB4752" s="33" t="s">
        <v>284</v>
      </c>
      <c r="AC4752" s="48">
        <v>10</v>
      </c>
      <c r="AD4752" s="30">
        <v>1</v>
      </c>
      <c r="AE4752" s="30">
        <v>0</v>
      </c>
      <c r="AF4752" s="46" t="str">
        <f>IFERROR(VLOOKUP(U4752,Acronym!$A:$B, 2, FALSE), "Ot")</f>
        <v>EM</v>
      </c>
      <c r="AG4752" s="47" t="s">
        <v>715</v>
      </c>
      <c r="AH4752" s="46" t="str">
        <f>VLOOKUP(AG4752,Acronym!$A:$B,2, FALSE)</f>
        <v>TH</v>
      </c>
      <c r="AI4752" s="47" t="s">
        <v>434</v>
      </c>
      <c r="AJ4752" s="47" t="s">
        <v>11308</v>
      </c>
    </row>
    <row r="4753" spans="1:36">
      <c r="A4753" s="30">
        <v>19281518</v>
      </c>
      <c r="B4753" s="31" t="s">
        <v>421</v>
      </c>
      <c r="C4753" s="39" t="s">
        <v>16541</v>
      </c>
      <c r="D4753" s="30">
        <v>19281516</v>
      </c>
      <c r="E4753" s="39" t="s">
        <v>9290</v>
      </c>
      <c r="F4753" s="50">
        <v>40879</v>
      </c>
      <c r="G4753" s="32">
        <v>8000</v>
      </c>
      <c r="H4753" s="31" t="s">
        <v>424</v>
      </c>
      <c r="I4753" s="31" t="s">
        <v>425</v>
      </c>
      <c r="J4753" s="32">
        <v>8000</v>
      </c>
      <c r="K4753" s="32">
        <v>8000</v>
      </c>
      <c r="L4753" s="50">
        <v>40919</v>
      </c>
      <c r="M4753" s="31" t="s">
        <v>8727</v>
      </c>
      <c r="N4753" s="31" t="s">
        <v>789</v>
      </c>
      <c r="O4753" s="31" t="s">
        <v>789</v>
      </c>
      <c r="P4753" s="39" t="s">
        <v>422</v>
      </c>
      <c r="Q4753" s="39" t="s">
        <v>555</v>
      </c>
      <c r="R4753" s="41" t="s">
        <v>542</v>
      </c>
      <c r="S4753" s="31">
        <v>1</v>
      </c>
      <c r="T4753" s="39" t="s">
        <v>281</v>
      </c>
      <c r="U4753" s="39" t="s">
        <v>423</v>
      </c>
      <c r="V4753" s="39" t="s">
        <v>149</v>
      </c>
      <c r="W4753" s="39" t="s">
        <v>175</v>
      </c>
      <c r="X4753" s="42" t="s">
        <v>150</v>
      </c>
      <c r="Y4753" s="50">
        <v>40935</v>
      </c>
      <c r="Z4753" s="30" t="s">
        <v>556</v>
      </c>
      <c r="AA4753" s="31">
        <v>1</v>
      </c>
      <c r="AB4753" s="33" t="s">
        <v>282</v>
      </c>
      <c r="AC4753" s="48">
        <v>6</v>
      </c>
      <c r="AD4753" s="30">
        <v>1</v>
      </c>
      <c r="AE4753" s="30">
        <v>0</v>
      </c>
      <c r="AF4753" s="46" t="str">
        <f>IFERROR(VLOOKUP(U4753,Acronym!$A:$B, 2, FALSE), "Ot")</f>
        <v>L</v>
      </c>
      <c r="AG4753" s="47" t="s">
        <v>714</v>
      </c>
      <c r="AH4753" s="46" t="str">
        <f>VLOOKUP(AG4753,Acronym!$A:$B,2, FALSE)</f>
        <v>VA</v>
      </c>
      <c r="AI4753" s="47" t="s">
        <v>423</v>
      </c>
      <c r="AJ4753" s="47" t="s">
        <v>10265</v>
      </c>
    </row>
    <row r="4754" spans="1:36">
      <c r="A4754" s="30">
        <v>19281592</v>
      </c>
      <c r="B4754" s="31" t="s">
        <v>421</v>
      </c>
      <c r="C4754" s="39" t="s">
        <v>16542</v>
      </c>
      <c r="D4754" s="30">
        <v>1788559</v>
      </c>
      <c r="E4754" s="39" t="s">
        <v>9291</v>
      </c>
      <c r="F4754" s="50">
        <v>40879</v>
      </c>
      <c r="G4754" s="32">
        <v>9980</v>
      </c>
      <c r="H4754" s="31" t="s">
        <v>424</v>
      </c>
      <c r="I4754" s="31" t="s">
        <v>425</v>
      </c>
      <c r="J4754" s="32">
        <v>9980</v>
      </c>
      <c r="K4754" s="32">
        <v>9980</v>
      </c>
      <c r="L4754" s="50">
        <v>40919</v>
      </c>
      <c r="M4754" s="31" t="s">
        <v>8727</v>
      </c>
      <c r="N4754" s="31" t="s">
        <v>789</v>
      </c>
      <c r="O4754" s="31" t="s">
        <v>789</v>
      </c>
      <c r="P4754" s="39" t="s">
        <v>422</v>
      </c>
      <c r="Q4754" s="39" t="s">
        <v>555</v>
      </c>
      <c r="R4754" s="41" t="s">
        <v>542</v>
      </c>
      <c r="S4754" s="31">
        <v>1</v>
      </c>
      <c r="T4754" s="39" t="s">
        <v>281</v>
      </c>
      <c r="U4754" s="39" t="s">
        <v>446</v>
      </c>
      <c r="V4754" s="39" t="s">
        <v>52</v>
      </c>
      <c r="W4754" s="39" t="s">
        <v>50</v>
      </c>
      <c r="X4754" s="42" t="s">
        <v>53</v>
      </c>
      <c r="Y4754" s="50">
        <v>40927</v>
      </c>
      <c r="Z4754" s="30" t="s">
        <v>556</v>
      </c>
      <c r="AA4754" s="31">
        <v>1</v>
      </c>
      <c r="AB4754" s="33" t="s">
        <v>282</v>
      </c>
      <c r="AC4754" s="48">
        <v>6</v>
      </c>
      <c r="AD4754" s="30">
        <v>1</v>
      </c>
      <c r="AE4754" s="30">
        <v>0</v>
      </c>
      <c r="AF4754" s="46" t="str">
        <f>IFERROR(VLOOKUP(U4754,Acronym!$A:$B, 2, FALSE), "Ot")</f>
        <v>SE</v>
      </c>
      <c r="AG4754" s="47" t="s">
        <v>714</v>
      </c>
      <c r="AH4754" s="46" t="str">
        <f>VLOOKUP(AG4754,Acronym!$A:$B,2, FALSE)</f>
        <v>VA</v>
      </c>
      <c r="AI4754" s="47" t="s">
        <v>446</v>
      </c>
      <c r="AJ4754" s="47" t="s">
        <v>10266</v>
      </c>
    </row>
    <row r="4755" spans="1:36">
      <c r="A4755" s="30">
        <v>19281710</v>
      </c>
      <c r="B4755" s="31" t="s">
        <v>421</v>
      </c>
      <c r="C4755" s="39" t="s">
        <v>16543</v>
      </c>
      <c r="D4755" s="30">
        <v>19281708</v>
      </c>
      <c r="E4755" s="39" t="s">
        <v>9292</v>
      </c>
      <c r="F4755" s="50">
        <v>40879</v>
      </c>
      <c r="G4755" s="32">
        <v>10000</v>
      </c>
      <c r="H4755" s="31" t="s">
        <v>177</v>
      </c>
      <c r="I4755" s="31" t="s">
        <v>174</v>
      </c>
      <c r="J4755" s="32">
        <v>0</v>
      </c>
      <c r="K4755" s="32">
        <v>0</v>
      </c>
      <c r="L4755" s="50">
        <v>40890</v>
      </c>
      <c r="M4755" s="31" t="s">
        <v>5887</v>
      </c>
      <c r="N4755" s="31" t="s">
        <v>789</v>
      </c>
      <c r="O4755" s="31" t="s">
        <v>789</v>
      </c>
      <c r="P4755" s="39" t="s">
        <v>422</v>
      </c>
      <c r="Q4755" s="39" t="s">
        <v>555</v>
      </c>
      <c r="R4755" s="41" t="s">
        <v>542</v>
      </c>
      <c r="S4755" s="31" t="s">
        <v>421</v>
      </c>
      <c r="T4755" s="39" t="s">
        <v>281</v>
      </c>
      <c r="U4755" s="39" t="s">
        <v>446</v>
      </c>
      <c r="V4755" s="39" t="s">
        <v>312</v>
      </c>
      <c r="W4755" s="39" t="s">
        <v>313</v>
      </c>
      <c r="X4755" s="42" t="s">
        <v>313</v>
      </c>
      <c r="Y4755" s="50" t="s">
        <v>421</v>
      </c>
      <c r="Z4755" s="30" t="s">
        <v>557</v>
      </c>
      <c r="AA4755" s="31">
        <v>0</v>
      </c>
      <c r="AB4755" s="33" t="s">
        <v>282</v>
      </c>
      <c r="AC4755" s="48">
        <v>2</v>
      </c>
      <c r="AD4755" s="30">
        <v>1</v>
      </c>
      <c r="AE4755" s="30">
        <v>1</v>
      </c>
      <c r="AF4755" s="46" t="str">
        <f>IFERROR(VLOOKUP(U4755,Acronym!$A:$B, 2, FALSE), "Ot")</f>
        <v>SE</v>
      </c>
      <c r="AG4755" s="47" t="s">
        <v>714</v>
      </c>
      <c r="AH4755" s="46" t="str">
        <f>VLOOKUP(AG4755,Acronym!$A:$B,2, FALSE)</f>
        <v>VA</v>
      </c>
      <c r="AI4755" s="47" t="s">
        <v>446</v>
      </c>
      <c r="AJ4755" s="47" t="s">
        <v>10267</v>
      </c>
    </row>
    <row r="4756" spans="1:36">
      <c r="A4756" s="30">
        <v>19281832</v>
      </c>
      <c r="B4756" s="31" t="s">
        <v>421</v>
      </c>
      <c r="C4756" s="39" t="s">
        <v>16544</v>
      </c>
      <c r="D4756" s="30">
        <v>1862425</v>
      </c>
      <c r="E4756" s="39" t="s">
        <v>9293</v>
      </c>
      <c r="F4756" s="50">
        <v>40879</v>
      </c>
      <c r="G4756" s="32">
        <v>5000</v>
      </c>
      <c r="H4756" s="31" t="s">
        <v>177</v>
      </c>
      <c r="I4756" s="31" t="s">
        <v>174</v>
      </c>
      <c r="J4756" s="32">
        <v>0</v>
      </c>
      <c r="K4756" s="32">
        <v>0</v>
      </c>
      <c r="L4756" s="50">
        <v>40889</v>
      </c>
      <c r="M4756" s="31" t="s">
        <v>5887</v>
      </c>
      <c r="N4756" s="31" t="s">
        <v>789</v>
      </c>
      <c r="O4756" s="31" t="s">
        <v>789</v>
      </c>
      <c r="P4756" s="39" t="s">
        <v>422</v>
      </c>
      <c r="Q4756" s="39" t="s">
        <v>555</v>
      </c>
      <c r="R4756" s="41" t="s">
        <v>542</v>
      </c>
      <c r="S4756" s="31" t="s">
        <v>421</v>
      </c>
      <c r="T4756" s="39" t="s">
        <v>281</v>
      </c>
      <c r="U4756" s="39" t="s">
        <v>430</v>
      </c>
      <c r="V4756" s="39" t="s">
        <v>324</v>
      </c>
      <c r="W4756" s="39" t="s">
        <v>319</v>
      </c>
      <c r="X4756" s="42" t="s">
        <v>325</v>
      </c>
      <c r="Y4756" s="50" t="s">
        <v>421</v>
      </c>
      <c r="Z4756" s="30" t="s">
        <v>556</v>
      </c>
      <c r="AA4756" s="31">
        <v>0</v>
      </c>
      <c r="AB4756" s="33" t="s">
        <v>282</v>
      </c>
      <c r="AC4756" s="48">
        <v>1</v>
      </c>
      <c r="AD4756" s="30">
        <v>1</v>
      </c>
      <c r="AE4756" s="30">
        <v>1</v>
      </c>
      <c r="AF4756" s="46" t="str">
        <f>IFERROR(VLOOKUP(U4756,Acronym!$A:$B, 2, FALSE), "Ot")</f>
        <v>Y</v>
      </c>
      <c r="AG4756" s="47" t="s">
        <v>716</v>
      </c>
      <c r="AH4756" s="46" t="str">
        <f>VLOOKUP(AG4756,Acronym!$A:$B,2, FALSE)</f>
        <v>MU</v>
      </c>
      <c r="AI4756" s="47" t="s">
        <v>720</v>
      </c>
      <c r="AJ4756" s="47" t="s">
        <v>10268</v>
      </c>
    </row>
    <row r="4757" spans="1:36">
      <c r="A4757" s="30">
        <v>19281915</v>
      </c>
      <c r="B4757" s="31" t="s">
        <v>421</v>
      </c>
      <c r="C4757" s="39" t="s">
        <v>16545</v>
      </c>
      <c r="D4757" s="30">
        <v>1833457</v>
      </c>
      <c r="E4757" s="39" t="s">
        <v>9294</v>
      </c>
      <c r="F4757" s="50">
        <v>40880</v>
      </c>
      <c r="G4757" s="32">
        <v>9325</v>
      </c>
      <c r="H4757" s="31" t="s">
        <v>424</v>
      </c>
      <c r="I4757" s="31" t="s">
        <v>425</v>
      </c>
      <c r="J4757" s="32">
        <v>9325</v>
      </c>
      <c r="K4757" s="32">
        <v>9325</v>
      </c>
      <c r="L4757" s="50">
        <v>40918</v>
      </c>
      <c r="M4757" s="31" t="s">
        <v>8727</v>
      </c>
      <c r="N4757" s="31" t="s">
        <v>789</v>
      </c>
      <c r="O4757" s="31" t="s">
        <v>789</v>
      </c>
      <c r="P4757" s="39" t="s">
        <v>422</v>
      </c>
      <c r="Q4757" s="39" t="s">
        <v>555</v>
      </c>
      <c r="R4757" s="41" t="s">
        <v>542</v>
      </c>
      <c r="S4757" s="31">
        <v>1</v>
      </c>
      <c r="T4757" s="39" t="s">
        <v>281</v>
      </c>
      <c r="U4757" s="39" t="s">
        <v>430</v>
      </c>
      <c r="V4757" s="39" t="s">
        <v>492</v>
      </c>
      <c r="W4757" s="39" t="s">
        <v>490</v>
      </c>
      <c r="X4757" s="42" t="s">
        <v>491</v>
      </c>
      <c r="Y4757" s="50">
        <v>40931</v>
      </c>
      <c r="Z4757" s="30" t="s">
        <v>557</v>
      </c>
      <c r="AA4757" s="31">
        <v>1</v>
      </c>
      <c r="AB4757" s="33" t="s">
        <v>282</v>
      </c>
      <c r="AC4757" s="48">
        <v>5</v>
      </c>
      <c r="AD4757" s="30">
        <v>1</v>
      </c>
      <c r="AE4757" s="30">
        <v>0</v>
      </c>
      <c r="AF4757" s="46" t="str">
        <f>IFERROR(VLOOKUP(U4757,Acronym!$A:$B, 2, FALSE), "Ot")</f>
        <v>Y</v>
      </c>
      <c r="AG4757" s="47" t="s">
        <v>714</v>
      </c>
      <c r="AH4757" s="46" t="str">
        <f>VLOOKUP(AG4757,Acronym!$A:$B,2, FALSE)</f>
        <v>VA</v>
      </c>
      <c r="AI4757" s="47" t="s">
        <v>720</v>
      </c>
      <c r="AJ4757" s="47" t="s">
        <v>10269</v>
      </c>
    </row>
    <row r="4758" spans="1:36">
      <c r="A4758" s="30">
        <v>19282017</v>
      </c>
      <c r="B4758" s="31" t="s">
        <v>421</v>
      </c>
      <c r="C4758" s="39" t="s">
        <v>16546</v>
      </c>
      <c r="D4758" s="30">
        <v>19282010</v>
      </c>
      <c r="E4758" s="39" t="s">
        <v>9295</v>
      </c>
      <c r="F4758" s="50">
        <v>40880</v>
      </c>
      <c r="G4758" s="32">
        <v>10000</v>
      </c>
      <c r="H4758" s="31" t="s">
        <v>424</v>
      </c>
      <c r="I4758" s="31" t="s">
        <v>174</v>
      </c>
      <c r="J4758" s="32">
        <v>10000</v>
      </c>
      <c r="K4758" s="32">
        <v>0</v>
      </c>
      <c r="L4758" s="50">
        <v>40925</v>
      </c>
      <c r="M4758" s="31" t="s">
        <v>8727</v>
      </c>
      <c r="N4758" s="31" t="s">
        <v>789</v>
      </c>
      <c r="O4758" s="31" t="s">
        <v>789</v>
      </c>
      <c r="P4758" s="39" t="s">
        <v>422</v>
      </c>
      <c r="Q4758" s="39" t="s">
        <v>555</v>
      </c>
      <c r="R4758" s="41" t="s">
        <v>542</v>
      </c>
      <c r="S4758" s="31" t="s">
        <v>421</v>
      </c>
      <c r="T4758" s="39" t="s">
        <v>283</v>
      </c>
      <c r="U4758" s="39" t="s">
        <v>423</v>
      </c>
      <c r="V4758" s="39" t="s">
        <v>377</v>
      </c>
      <c r="W4758" s="39" t="s">
        <v>175</v>
      </c>
      <c r="X4758" s="42" t="s">
        <v>125</v>
      </c>
      <c r="Y4758" s="50" t="s">
        <v>421</v>
      </c>
      <c r="Z4758" s="30" t="s">
        <v>556</v>
      </c>
      <c r="AA4758" s="31">
        <v>0</v>
      </c>
      <c r="AB4758" s="33" t="s">
        <v>282</v>
      </c>
      <c r="AC4758" s="48">
        <v>6</v>
      </c>
      <c r="AD4758" s="30">
        <v>0</v>
      </c>
      <c r="AE4758" s="30">
        <v>0</v>
      </c>
      <c r="AF4758" s="46" t="str">
        <f>IFERROR(VLOOKUP(U4758,Acronym!$A:$B, 2, FALSE), "Ot")</f>
        <v>L</v>
      </c>
      <c r="AG4758" s="47" t="s">
        <v>714</v>
      </c>
      <c r="AH4758" s="46" t="str">
        <f>VLOOKUP(AG4758,Acronym!$A:$B,2, FALSE)</f>
        <v>VA</v>
      </c>
      <c r="AI4758" s="47" t="s">
        <v>423</v>
      </c>
      <c r="AJ4758" s="47" t="s">
        <v>10270</v>
      </c>
    </row>
    <row r="4759" spans="1:36">
      <c r="A4759" s="30">
        <v>19282105</v>
      </c>
      <c r="B4759" s="31" t="s">
        <v>421</v>
      </c>
      <c r="C4759" s="39" t="s">
        <v>16547</v>
      </c>
      <c r="D4759" s="30">
        <v>19282103</v>
      </c>
      <c r="E4759" s="39" t="s">
        <v>9296</v>
      </c>
      <c r="F4759" s="50">
        <v>40880</v>
      </c>
      <c r="G4759" s="32">
        <v>18000</v>
      </c>
      <c r="H4759" s="31" t="s">
        <v>177</v>
      </c>
      <c r="I4759" s="31" t="s">
        <v>174</v>
      </c>
      <c r="J4759" s="32">
        <v>0</v>
      </c>
      <c r="K4759" s="32">
        <v>0</v>
      </c>
      <c r="L4759" s="50">
        <v>40883</v>
      </c>
      <c r="M4759" s="31" t="s">
        <v>5887</v>
      </c>
      <c r="N4759" s="31" t="s">
        <v>789</v>
      </c>
      <c r="O4759" s="31" t="s">
        <v>789</v>
      </c>
      <c r="P4759" s="39" t="s">
        <v>422</v>
      </c>
      <c r="Q4759" s="39" t="s">
        <v>555</v>
      </c>
      <c r="R4759" s="41" t="s">
        <v>541</v>
      </c>
      <c r="S4759" s="31" t="s">
        <v>421</v>
      </c>
      <c r="T4759" s="39" t="s">
        <v>281</v>
      </c>
      <c r="U4759" s="39" t="s">
        <v>423</v>
      </c>
      <c r="V4759" s="39" t="s">
        <v>586</v>
      </c>
      <c r="W4759" s="39" t="s">
        <v>175</v>
      </c>
      <c r="X4759" s="42" t="s">
        <v>120</v>
      </c>
      <c r="Y4759" s="50" t="s">
        <v>421</v>
      </c>
      <c r="Z4759" s="30" t="s">
        <v>557</v>
      </c>
      <c r="AA4759" s="31">
        <v>0</v>
      </c>
      <c r="AB4759" s="33" t="s">
        <v>284</v>
      </c>
      <c r="AC4759" s="48">
        <v>0</v>
      </c>
      <c r="AD4759" s="30">
        <v>1</v>
      </c>
      <c r="AE4759" s="30">
        <v>1</v>
      </c>
      <c r="AF4759" s="46" t="str">
        <f>IFERROR(VLOOKUP(U4759,Acronym!$A:$B, 2, FALSE), "Ot")</f>
        <v>L</v>
      </c>
      <c r="AG4759" s="47" t="s">
        <v>714</v>
      </c>
      <c r="AH4759" s="46" t="str">
        <f>VLOOKUP(AG4759,Acronym!$A:$B,2, FALSE)</f>
        <v>VA</v>
      </c>
      <c r="AI4759" s="47" t="s">
        <v>423</v>
      </c>
      <c r="AJ4759" s="47" t="s">
        <v>10271</v>
      </c>
    </row>
    <row r="4760" spans="1:36">
      <c r="A4760" s="30">
        <v>19282358</v>
      </c>
      <c r="B4760" s="31" t="s">
        <v>421</v>
      </c>
      <c r="C4760" s="39" t="s">
        <v>16548</v>
      </c>
      <c r="D4760" s="30">
        <v>1821678</v>
      </c>
      <c r="E4760" s="39" t="s">
        <v>9297</v>
      </c>
      <c r="F4760" s="50">
        <v>40880</v>
      </c>
      <c r="G4760" s="32">
        <v>4933</v>
      </c>
      <c r="H4760" s="31" t="s">
        <v>424</v>
      </c>
      <c r="I4760" s="31" t="s">
        <v>174</v>
      </c>
      <c r="J4760" s="32">
        <v>4855</v>
      </c>
      <c r="K4760" s="32">
        <v>0</v>
      </c>
      <c r="L4760" s="50">
        <v>40926</v>
      </c>
      <c r="M4760" s="31" t="s">
        <v>8727</v>
      </c>
      <c r="N4760" s="31" t="s">
        <v>789</v>
      </c>
      <c r="O4760" s="31" t="s">
        <v>789</v>
      </c>
      <c r="P4760" s="39" t="s">
        <v>422</v>
      </c>
      <c r="Q4760" s="39" t="s">
        <v>555</v>
      </c>
      <c r="R4760" s="41" t="s">
        <v>542</v>
      </c>
      <c r="S4760" s="31" t="s">
        <v>421</v>
      </c>
      <c r="T4760" s="39" t="s">
        <v>281</v>
      </c>
      <c r="U4760" s="39" t="s">
        <v>436</v>
      </c>
      <c r="V4760" s="39" t="s">
        <v>67</v>
      </c>
      <c r="W4760" s="39" t="s">
        <v>64</v>
      </c>
      <c r="X4760" s="42" t="s">
        <v>67</v>
      </c>
      <c r="Y4760" s="50" t="s">
        <v>421</v>
      </c>
      <c r="Z4760" s="30" t="s">
        <v>557</v>
      </c>
      <c r="AA4760" s="31">
        <v>0</v>
      </c>
      <c r="AB4760" s="33" t="s">
        <v>282</v>
      </c>
      <c r="AC4760" s="48">
        <v>7</v>
      </c>
      <c r="AD4760" s="30">
        <v>0</v>
      </c>
      <c r="AE4760" s="30">
        <v>0</v>
      </c>
      <c r="AF4760" s="46" t="str">
        <f>IFERROR(VLOOKUP(U4760,Acronym!$A:$B, 2, FALSE), "Ot")</f>
        <v>SW</v>
      </c>
      <c r="AG4760" s="47" t="s">
        <v>718</v>
      </c>
      <c r="AH4760" s="46" t="str">
        <f>VLOOKUP(AG4760,Acronym!$A:$B,2, FALSE)</f>
        <v>LI</v>
      </c>
      <c r="AI4760" s="47" t="s">
        <v>436</v>
      </c>
      <c r="AJ4760" s="47" t="s">
        <v>10272</v>
      </c>
    </row>
    <row r="4761" spans="1:36">
      <c r="A4761" s="30">
        <v>19282457</v>
      </c>
      <c r="B4761" s="31" t="s">
        <v>421</v>
      </c>
      <c r="C4761" s="39" t="s">
        <v>16549</v>
      </c>
      <c r="D4761" s="30">
        <v>15590780</v>
      </c>
      <c r="E4761" s="39" t="s">
        <v>9298</v>
      </c>
      <c r="F4761" s="50">
        <v>40881</v>
      </c>
      <c r="G4761" s="32">
        <v>9500</v>
      </c>
      <c r="H4761" s="31" t="s">
        <v>177</v>
      </c>
      <c r="I4761" s="31" t="s">
        <v>174</v>
      </c>
      <c r="J4761" s="32">
        <v>0</v>
      </c>
      <c r="K4761" s="32">
        <v>0</v>
      </c>
      <c r="L4761" s="50">
        <v>40893</v>
      </c>
      <c r="M4761" s="31" t="s">
        <v>5887</v>
      </c>
      <c r="N4761" s="31" t="s">
        <v>789</v>
      </c>
      <c r="O4761" s="31" t="s">
        <v>789</v>
      </c>
      <c r="P4761" s="39" t="s">
        <v>422</v>
      </c>
      <c r="Q4761" s="39" t="s">
        <v>555</v>
      </c>
      <c r="R4761" s="41" t="s">
        <v>542</v>
      </c>
      <c r="S4761" s="31" t="s">
        <v>421</v>
      </c>
      <c r="T4761" s="39" t="s">
        <v>281</v>
      </c>
      <c r="U4761" s="39" t="s">
        <v>436</v>
      </c>
      <c r="V4761" s="39" t="s">
        <v>70</v>
      </c>
      <c r="W4761" s="39" t="s">
        <v>249</v>
      </c>
      <c r="X4761" s="42" t="s">
        <v>250</v>
      </c>
      <c r="Y4761" s="50" t="s">
        <v>421</v>
      </c>
      <c r="Z4761" s="30" t="s">
        <v>557</v>
      </c>
      <c r="AA4761" s="31">
        <v>0</v>
      </c>
      <c r="AB4761" s="33" t="s">
        <v>282</v>
      </c>
      <c r="AC4761" s="48">
        <v>2</v>
      </c>
      <c r="AD4761" s="30">
        <v>1</v>
      </c>
      <c r="AE4761" s="30">
        <v>1</v>
      </c>
      <c r="AF4761" s="46" t="str">
        <f>IFERROR(VLOOKUP(U4761,Acronym!$A:$B, 2, FALSE), "Ot")</f>
        <v>SW</v>
      </c>
      <c r="AG4761" s="47" t="s">
        <v>716</v>
      </c>
      <c r="AH4761" s="46" t="str">
        <f>VLOOKUP(AG4761,Acronym!$A:$B,2, FALSE)</f>
        <v>MU</v>
      </c>
      <c r="AI4761" s="47" t="s">
        <v>436</v>
      </c>
      <c r="AJ4761" s="47" t="s">
        <v>10273</v>
      </c>
    </row>
    <row r="4762" spans="1:36">
      <c r="A4762" s="30">
        <v>19283281</v>
      </c>
      <c r="B4762" s="31" t="s">
        <v>421</v>
      </c>
      <c r="C4762" s="39" t="s">
        <v>16550</v>
      </c>
      <c r="D4762" s="30">
        <v>19283274</v>
      </c>
      <c r="E4762" s="39" t="s">
        <v>9299</v>
      </c>
      <c r="F4762" s="50">
        <v>40882</v>
      </c>
      <c r="G4762" s="32">
        <v>8179</v>
      </c>
      <c r="H4762" s="31" t="s">
        <v>424</v>
      </c>
      <c r="I4762" s="31" t="s">
        <v>174</v>
      </c>
      <c r="J4762" s="32">
        <v>8179</v>
      </c>
      <c r="K4762" s="32">
        <v>0</v>
      </c>
      <c r="L4762" s="50">
        <v>40918</v>
      </c>
      <c r="M4762" s="31" t="s">
        <v>8727</v>
      </c>
      <c r="N4762" s="31" t="s">
        <v>789</v>
      </c>
      <c r="O4762" s="31" t="s">
        <v>789</v>
      </c>
      <c r="P4762" s="39" t="s">
        <v>422</v>
      </c>
      <c r="Q4762" s="39" t="s">
        <v>555</v>
      </c>
      <c r="R4762" s="41" t="s">
        <v>542</v>
      </c>
      <c r="S4762" s="31" t="s">
        <v>421</v>
      </c>
      <c r="T4762" s="39" t="s">
        <v>283</v>
      </c>
      <c r="U4762" s="39" t="s">
        <v>436</v>
      </c>
      <c r="V4762" s="39" t="s">
        <v>348</v>
      </c>
      <c r="W4762" s="39" t="s">
        <v>349</v>
      </c>
      <c r="X4762" s="42" t="s">
        <v>349</v>
      </c>
      <c r="Y4762" s="50" t="s">
        <v>421</v>
      </c>
      <c r="Z4762" s="30" t="s">
        <v>557</v>
      </c>
      <c r="AA4762" s="31">
        <v>0</v>
      </c>
      <c r="AB4762" s="33" t="s">
        <v>282</v>
      </c>
      <c r="AC4762" s="48">
        <v>5</v>
      </c>
      <c r="AD4762" s="30">
        <v>1</v>
      </c>
      <c r="AE4762" s="30">
        <v>0</v>
      </c>
      <c r="AF4762" s="46" t="str">
        <f>IFERROR(VLOOKUP(U4762,Acronym!$A:$B, 2, FALSE), "Ot")</f>
        <v>SW</v>
      </c>
      <c r="AG4762" s="47" t="s">
        <v>715</v>
      </c>
      <c r="AH4762" s="46" t="str">
        <f>VLOOKUP(AG4762,Acronym!$A:$B,2, FALSE)</f>
        <v>TH</v>
      </c>
      <c r="AI4762" s="47" t="s">
        <v>436</v>
      </c>
      <c r="AJ4762" s="47" t="s">
        <v>10274</v>
      </c>
    </row>
    <row r="4763" spans="1:36">
      <c r="A4763" s="30">
        <v>19283406</v>
      </c>
      <c r="B4763" s="31" t="s">
        <v>421</v>
      </c>
      <c r="C4763" s="39" t="s">
        <v>16551</v>
      </c>
      <c r="D4763" s="30">
        <v>15886914</v>
      </c>
      <c r="E4763" s="39" t="s">
        <v>9300</v>
      </c>
      <c r="F4763" s="50">
        <v>40881</v>
      </c>
      <c r="G4763" s="32">
        <v>4010</v>
      </c>
      <c r="H4763" s="31" t="s">
        <v>424</v>
      </c>
      <c r="I4763" s="31" t="s">
        <v>174</v>
      </c>
      <c r="J4763" s="32">
        <v>0</v>
      </c>
      <c r="K4763" s="32">
        <v>0</v>
      </c>
      <c r="L4763" s="50">
        <v>40918</v>
      </c>
      <c r="M4763" s="31" t="s">
        <v>8727</v>
      </c>
      <c r="N4763" s="31" t="s">
        <v>789</v>
      </c>
      <c r="O4763" s="31" t="s">
        <v>789</v>
      </c>
      <c r="P4763" s="39" t="s">
        <v>422</v>
      </c>
      <c r="Q4763" s="39" t="s">
        <v>555</v>
      </c>
      <c r="R4763" s="41" t="s">
        <v>542</v>
      </c>
      <c r="S4763" s="31" t="s">
        <v>421</v>
      </c>
      <c r="T4763" s="39" t="s">
        <v>281</v>
      </c>
      <c r="U4763" s="39" t="s">
        <v>436</v>
      </c>
      <c r="V4763" s="39" t="s">
        <v>597</v>
      </c>
      <c r="W4763" s="39" t="s">
        <v>295</v>
      </c>
      <c r="X4763" s="42" t="s">
        <v>545</v>
      </c>
      <c r="Y4763" s="50" t="s">
        <v>421</v>
      </c>
      <c r="Z4763" s="30" t="s">
        <v>557</v>
      </c>
      <c r="AA4763" s="31">
        <v>0</v>
      </c>
      <c r="AB4763" s="33" t="s">
        <v>282</v>
      </c>
      <c r="AC4763" s="48">
        <v>5</v>
      </c>
      <c r="AD4763" s="30">
        <v>1</v>
      </c>
      <c r="AE4763" s="30">
        <v>0</v>
      </c>
      <c r="AF4763" s="46" t="str">
        <f>IFERROR(VLOOKUP(U4763,Acronym!$A:$B, 2, FALSE), "Ot")</f>
        <v>SW</v>
      </c>
      <c r="AG4763" s="47" t="s">
        <v>715</v>
      </c>
      <c r="AH4763" s="46" t="str">
        <f>VLOOKUP(AG4763,Acronym!$A:$B,2, FALSE)</f>
        <v>TH</v>
      </c>
      <c r="AI4763" s="47" t="s">
        <v>436</v>
      </c>
      <c r="AJ4763" s="47" t="s">
        <v>10275</v>
      </c>
    </row>
    <row r="4764" spans="1:36">
      <c r="A4764" s="30">
        <v>19283514</v>
      </c>
      <c r="B4764" s="31" t="s">
        <v>421</v>
      </c>
      <c r="C4764" s="39" t="s">
        <v>16552</v>
      </c>
      <c r="D4764" s="30">
        <v>19283512</v>
      </c>
      <c r="E4764" s="39" t="s">
        <v>9301</v>
      </c>
      <c r="F4764" s="50">
        <v>40881</v>
      </c>
      <c r="G4764" s="32">
        <v>10000</v>
      </c>
      <c r="H4764" s="31" t="s">
        <v>424</v>
      </c>
      <c r="I4764" s="31" t="s">
        <v>425</v>
      </c>
      <c r="J4764" s="32">
        <v>10000</v>
      </c>
      <c r="K4764" s="32">
        <v>10000</v>
      </c>
      <c r="L4764" s="50">
        <v>40925</v>
      </c>
      <c r="M4764" s="31" t="s">
        <v>8727</v>
      </c>
      <c r="N4764" s="31" t="s">
        <v>789</v>
      </c>
      <c r="O4764" s="31" t="s">
        <v>789</v>
      </c>
      <c r="P4764" s="39" t="s">
        <v>422</v>
      </c>
      <c r="Q4764" s="39" t="s">
        <v>555</v>
      </c>
      <c r="R4764" s="41" t="s">
        <v>542</v>
      </c>
      <c r="S4764" s="31">
        <v>1</v>
      </c>
      <c r="T4764" s="39" t="s">
        <v>281</v>
      </c>
      <c r="U4764" s="39" t="s">
        <v>423</v>
      </c>
      <c r="V4764" s="39" t="s">
        <v>119</v>
      </c>
      <c r="W4764" s="39" t="s">
        <v>175</v>
      </c>
      <c r="X4764" s="42" t="s">
        <v>120</v>
      </c>
      <c r="Y4764" s="50">
        <v>40942</v>
      </c>
      <c r="Z4764" s="30" t="s">
        <v>556</v>
      </c>
      <c r="AA4764" s="31">
        <v>1</v>
      </c>
      <c r="AB4764" s="33" t="s">
        <v>282</v>
      </c>
      <c r="AC4764" s="48">
        <v>6</v>
      </c>
      <c r="AD4764" s="30">
        <v>0</v>
      </c>
      <c r="AE4764" s="30">
        <v>0</v>
      </c>
      <c r="AF4764" s="46" t="str">
        <f>IFERROR(VLOOKUP(U4764,Acronym!$A:$B, 2, FALSE), "Ot")</f>
        <v>L</v>
      </c>
      <c r="AG4764" s="47" t="s">
        <v>716</v>
      </c>
      <c r="AH4764" s="46" t="str">
        <f>VLOOKUP(AG4764,Acronym!$A:$B,2, FALSE)</f>
        <v>MU</v>
      </c>
      <c r="AI4764" s="47" t="s">
        <v>423</v>
      </c>
      <c r="AJ4764" s="47" t="s">
        <v>10276</v>
      </c>
    </row>
    <row r="4765" spans="1:36">
      <c r="A4765" s="30">
        <v>19284397</v>
      </c>
      <c r="B4765" s="31" t="s">
        <v>421</v>
      </c>
      <c r="C4765" s="39" t="s">
        <v>16553</v>
      </c>
      <c r="D4765" s="30">
        <v>19284395</v>
      </c>
      <c r="E4765" s="39" t="s">
        <v>9302</v>
      </c>
      <c r="F4765" s="50">
        <v>40882</v>
      </c>
      <c r="G4765" s="32">
        <v>9993</v>
      </c>
      <c r="H4765" s="31" t="s">
        <v>424</v>
      </c>
      <c r="I4765" s="31" t="s">
        <v>174</v>
      </c>
      <c r="J4765" s="32">
        <v>0</v>
      </c>
      <c r="K4765" s="32">
        <v>0</v>
      </c>
      <c r="L4765" s="50">
        <v>40925</v>
      </c>
      <c r="M4765" s="31" t="s">
        <v>8727</v>
      </c>
      <c r="N4765" s="31" t="s">
        <v>789</v>
      </c>
      <c r="O4765" s="31" t="s">
        <v>789</v>
      </c>
      <c r="P4765" s="39" t="s">
        <v>422</v>
      </c>
      <c r="Q4765" s="39" t="s">
        <v>555</v>
      </c>
      <c r="R4765" s="41" t="s">
        <v>542</v>
      </c>
      <c r="S4765" s="31" t="s">
        <v>421</v>
      </c>
      <c r="T4765" s="39" t="s">
        <v>281</v>
      </c>
      <c r="U4765" s="39" t="s">
        <v>435</v>
      </c>
      <c r="V4765" s="39" t="s">
        <v>468</v>
      </c>
      <c r="W4765" s="39" t="s">
        <v>466</v>
      </c>
      <c r="X4765" s="42" t="s">
        <v>468</v>
      </c>
      <c r="Y4765" s="50" t="s">
        <v>421</v>
      </c>
      <c r="Z4765" s="30" t="s">
        <v>557</v>
      </c>
      <c r="AA4765" s="31">
        <v>0</v>
      </c>
      <c r="AB4765" s="33" t="s">
        <v>282</v>
      </c>
      <c r="AC4765" s="48">
        <v>6</v>
      </c>
      <c r="AD4765" s="30">
        <v>0</v>
      </c>
      <c r="AE4765" s="30">
        <v>0</v>
      </c>
      <c r="AF4765" s="46" t="str">
        <f>IFERROR(VLOOKUP(U4765,Acronym!$A:$B, 2, FALSE), "Ot")</f>
        <v>WM</v>
      </c>
      <c r="AG4765" s="47" t="s">
        <v>718</v>
      </c>
      <c r="AH4765" s="46" t="str">
        <f>VLOOKUP(AG4765,Acronym!$A:$B,2, FALSE)</f>
        <v>LI</v>
      </c>
      <c r="AI4765" s="47" t="s">
        <v>435</v>
      </c>
      <c r="AJ4765" s="47" t="s">
        <v>10277</v>
      </c>
    </row>
    <row r="4766" spans="1:36">
      <c r="A4766" s="30">
        <v>19287180</v>
      </c>
      <c r="B4766" s="31" t="s">
        <v>421</v>
      </c>
      <c r="C4766" s="39" t="s">
        <v>16554</v>
      </c>
      <c r="D4766" s="30">
        <v>1388109</v>
      </c>
      <c r="E4766" s="39" t="s">
        <v>10746</v>
      </c>
      <c r="F4766" s="50">
        <v>40882</v>
      </c>
      <c r="G4766" s="32">
        <v>98000</v>
      </c>
      <c r="H4766" s="31" t="s">
        <v>424</v>
      </c>
      <c r="I4766" s="31" t="s">
        <v>425</v>
      </c>
      <c r="J4766" s="32">
        <v>98000</v>
      </c>
      <c r="K4766" s="32">
        <v>98000</v>
      </c>
      <c r="L4766" s="50">
        <v>40961</v>
      </c>
      <c r="M4766" s="31" t="s">
        <v>8727</v>
      </c>
      <c r="N4766" s="31" t="s">
        <v>789</v>
      </c>
      <c r="O4766" s="31" t="s">
        <v>789</v>
      </c>
      <c r="P4766" s="39" t="s">
        <v>422</v>
      </c>
      <c r="Q4766" s="39" t="s">
        <v>555</v>
      </c>
      <c r="R4766" s="41" t="s">
        <v>541</v>
      </c>
      <c r="S4766" s="31">
        <v>1</v>
      </c>
      <c r="T4766" s="39" t="s">
        <v>283</v>
      </c>
      <c r="U4766" s="39" t="s">
        <v>435</v>
      </c>
      <c r="V4766" s="39" t="s">
        <v>388</v>
      </c>
      <c r="W4766" s="39" t="s">
        <v>477</v>
      </c>
      <c r="X4766" s="42" t="s">
        <v>389</v>
      </c>
      <c r="Y4766" s="50">
        <v>40968</v>
      </c>
      <c r="Z4766" s="30" t="s">
        <v>556</v>
      </c>
      <c r="AA4766" s="31">
        <v>1</v>
      </c>
      <c r="AB4766" s="33" t="s">
        <v>284</v>
      </c>
      <c r="AC4766" s="48">
        <v>11</v>
      </c>
      <c r="AD4766" s="30">
        <v>1</v>
      </c>
      <c r="AE4766" s="30">
        <v>0</v>
      </c>
      <c r="AF4766" s="46" t="str">
        <f>IFERROR(VLOOKUP(U4766,Acronym!$A:$B, 2, FALSE), "Ot")</f>
        <v>WM</v>
      </c>
      <c r="AG4766" s="47" t="s">
        <v>721</v>
      </c>
      <c r="AH4766" s="46" t="str">
        <f>VLOOKUP(AG4766,Acronym!$A:$B,2, FALSE)</f>
        <v>NA</v>
      </c>
      <c r="AI4766" s="47" t="s">
        <v>435</v>
      </c>
      <c r="AJ4766" s="47" t="s">
        <v>11309</v>
      </c>
    </row>
    <row r="4767" spans="1:36">
      <c r="A4767" s="30">
        <v>19289577</v>
      </c>
      <c r="B4767" s="31" t="s">
        <v>421</v>
      </c>
      <c r="C4767" s="39" t="s">
        <v>16555</v>
      </c>
      <c r="D4767" s="30">
        <v>19289569</v>
      </c>
      <c r="E4767" s="39" t="s">
        <v>10747</v>
      </c>
      <c r="F4767" s="50">
        <v>40880</v>
      </c>
      <c r="G4767" s="32">
        <v>34795</v>
      </c>
      <c r="H4767" s="31" t="s">
        <v>424</v>
      </c>
      <c r="I4767" s="31" t="s">
        <v>174</v>
      </c>
      <c r="J4767" s="32">
        <v>0</v>
      </c>
      <c r="K4767" s="32">
        <v>0</v>
      </c>
      <c r="L4767" s="50">
        <v>40961</v>
      </c>
      <c r="M4767" s="31" t="s">
        <v>8727</v>
      </c>
      <c r="N4767" s="31" t="s">
        <v>789</v>
      </c>
      <c r="O4767" s="31" t="s">
        <v>789</v>
      </c>
      <c r="P4767" s="39" t="s">
        <v>422</v>
      </c>
      <c r="Q4767" s="39" t="s">
        <v>555</v>
      </c>
      <c r="R4767" s="41" t="s">
        <v>541</v>
      </c>
      <c r="S4767" s="31" t="s">
        <v>421</v>
      </c>
      <c r="T4767" s="39" t="s">
        <v>283</v>
      </c>
      <c r="U4767" s="39" t="s">
        <v>436</v>
      </c>
      <c r="V4767" s="39" t="s">
        <v>587</v>
      </c>
      <c r="W4767" s="39" t="s">
        <v>345</v>
      </c>
      <c r="X4767" s="42" t="s">
        <v>345</v>
      </c>
      <c r="Y4767" s="50" t="s">
        <v>421</v>
      </c>
      <c r="Z4767" s="30" t="s">
        <v>557</v>
      </c>
      <c r="AA4767" s="31">
        <v>0</v>
      </c>
      <c r="AB4767" s="33" t="s">
        <v>284</v>
      </c>
      <c r="AC4767" s="48">
        <v>12</v>
      </c>
      <c r="AD4767" s="30">
        <v>1</v>
      </c>
      <c r="AE4767" s="30">
        <v>0</v>
      </c>
      <c r="AF4767" s="46" t="str">
        <f>IFERROR(VLOOKUP(U4767,Acronym!$A:$B, 2, FALSE), "Ot")</f>
        <v>SW</v>
      </c>
      <c r="AG4767" s="47" t="s">
        <v>715</v>
      </c>
      <c r="AH4767" s="46" t="str">
        <f>VLOOKUP(AG4767,Acronym!$A:$B,2, FALSE)</f>
        <v>TH</v>
      </c>
      <c r="AI4767" s="47" t="s">
        <v>436</v>
      </c>
      <c r="AJ4767" s="47" t="s">
        <v>11310</v>
      </c>
    </row>
    <row r="4768" spans="1:36">
      <c r="A4768" s="30">
        <v>19289774</v>
      </c>
      <c r="B4768" s="31" t="s">
        <v>421</v>
      </c>
      <c r="C4768" s="39" t="s">
        <v>16556</v>
      </c>
      <c r="D4768" s="30">
        <v>19289767</v>
      </c>
      <c r="E4768" s="39" t="s">
        <v>9303</v>
      </c>
      <c r="F4768" s="50">
        <v>40881</v>
      </c>
      <c r="G4768" s="32">
        <v>7000</v>
      </c>
      <c r="H4768" s="31" t="s">
        <v>177</v>
      </c>
      <c r="I4768" s="31" t="s">
        <v>174</v>
      </c>
      <c r="J4768" s="32">
        <v>0</v>
      </c>
      <c r="K4768" s="32">
        <v>0</v>
      </c>
      <c r="L4768" s="50">
        <v>40890</v>
      </c>
      <c r="M4768" s="31" t="s">
        <v>5887</v>
      </c>
      <c r="N4768" s="31" t="s">
        <v>789</v>
      </c>
      <c r="O4768" s="31" t="s">
        <v>789</v>
      </c>
      <c r="P4768" s="39" t="s">
        <v>422</v>
      </c>
      <c r="Q4768" s="39" t="s">
        <v>555</v>
      </c>
      <c r="R4768" s="41" t="s">
        <v>542</v>
      </c>
      <c r="S4768" s="31" t="s">
        <v>421</v>
      </c>
      <c r="T4768" s="39" t="s">
        <v>283</v>
      </c>
      <c r="U4768" s="39" t="s">
        <v>436</v>
      </c>
      <c r="V4768" s="39" t="s">
        <v>587</v>
      </c>
      <c r="W4768" s="39" t="s">
        <v>345</v>
      </c>
      <c r="X4768" s="42" t="s">
        <v>345</v>
      </c>
      <c r="Y4768" s="50" t="s">
        <v>421</v>
      </c>
      <c r="Z4768" s="30" t="s">
        <v>557</v>
      </c>
      <c r="AA4768" s="31">
        <v>0</v>
      </c>
      <c r="AB4768" s="33" t="s">
        <v>282</v>
      </c>
      <c r="AC4768" s="48">
        <v>1</v>
      </c>
      <c r="AD4768" s="30">
        <v>1</v>
      </c>
      <c r="AE4768" s="30">
        <v>1</v>
      </c>
      <c r="AF4768" s="46" t="str">
        <f>IFERROR(VLOOKUP(U4768,Acronym!$A:$B, 2, FALSE), "Ot")</f>
        <v>SW</v>
      </c>
      <c r="AG4768" s="47" t="s">
        <v>715</v>
      </c>
      <c r="AH4768" s="46" t="str">
        <f>VLOOKUP(AG4768,Acronym!$A:$B,2, FALSE)</f>
        <v>TH</v>
      </c>
      <c r="AI4768" s="47" t="s">
        <v>436</v>
      </c>
      <c r="AJ4768" s="47" t="s">
        <v>10278</v>
      </c>
    </row>
    <row r="4769" spans="1:36">
      <c r="A4769" s="30">
        <v>19290110</v>
      </c>
      <c r="B4769" s="31" t="s">
        <v>421</v>
      </c>
      <c r="C4769" s="39" t="s">
        <v>16557</v>
      </c>
      <c r="D4769" s="30">
        <v>19290099</v>
      </c>
      <c r="E4769" s="39" t="s">
        <v>9304</v>
      </c>
      <c r="F4769" s="50">
        <v>40879</v>
      </c>
      <c r="G4769" s="32">
        <v>6545</v>
      </c>
      <c r="H4769" s="31" t="s">
        <v>424</v>
      </c>
      <c r="I4769" s="31" t="s">
        <v>425</v>
      </c>
      <c r="J4769" s="32">
        <v>6545</v>
      </c>
      <c r="K4769" s="32">
        <v>6545</v>
      </c>
      <c r="L4769" s="50">
        <v>40918</v>
      </c>
      <c r="M4769" s="31" t="s">
        <v>8727</v>
      </c>
      <c r="N4769" s="31" t="s">
        <v>789</v>
      </c>
      <c r="O4769" s="31" t="s">
        <v>789</v>
      </c>
      <c r="P4769" s="39" t="s">
        <v>422</v>
      </c>
      <c r="Q4769" s="39" t="s">
        <v>555</v>
      </c>
      <c r="R4769" s="41" t="s">
        <v>542</v>
      </c>
      <c r="S4769" s="31">
        <v>1</v>
      </c>
      <c r="T4769" s="39" t="s">
        <v>283</v>
      </c>
      <c r="U4769" s="39" t="s">
        <v>435</v>
      </c>
      <c r="V4769" s="39" t="s">
        <v>113</v>
      </c>
      <c r="W4769" s="39" t="s">
        <v>435</v>
      </c>
      <c r="X4769" s="42" t="s">
        <v>114</v>
      </c>
      <c r="Y4769" s="50">
        <v>40934</v>
      </c>
      <c r="Z4769" s="30" t="s">
        <v>557</v>
      </c>
      <c r="AA4769" s="31">
        <v>1</v>
      </c>
      <c r="AB4769" s="33" t="s">
        <v>282</v>
      </c>
      <c r="AC4769" s="48">
        <v>6</v>
      </c>
      <c r="AD4769" s="30">
        <v>1</v>
      </c>
      <c r="AE4769" s="30">
        <v>0</v>
      </c>
      <c r="AF4769" s="46" t="str">
        <f>IFERROR(VLOOKUP(U4769,Acronym!$A:$B, 2, FALSE), "Ot")</f>
        <v>WM</v>
      </c>
      <c r="AG4769" s="47" t="s">
        <v>717</v>
      </c>
      <c r="AH4769" s="46" t="str">
        <f>VLOOKUP(AG4769,Acronym!$A:$B,2, FALSE)</f>
        <v>CA</v>
      </c>
      <c r="AI4769" s="47" t="s">
        <v>435</v>
      </c>
      <c r="AJ4769" s="47" t="s">
        <v>10279</v>
      </c>
    </row>
    <row r="4770" spans="1:36">
      <c r="A4770" s="30">
        <v>19290401</v>
      </c>
      <c r="B4770" s="31" t="s">
        <v>421</v>
      </c>
      <c r="C4770" s="39" t="s">
        <v>16558</v>
      </c>
      <c r="D4770" s="30">
        <v>19290395</v>
      </c>
      <c r="E4770" s="39" t="s">
        <v>9305</v>
      </c>
      <c r="F4770" s="50">
        <v>40879</v>
      </c>
      <c r="G4770" s="32">
        <v>10000</v>
      </c>
      <c r="H4770" s="31" t="s">
        <v>424</v>
      </c>
      <c r="I4770" s="31" t="s">
        <v>174</v>
      </c>
      <c r="J4770" s="32">
        <v>0</v>
      </c>
      <c r="K4770" s="32">
        <v>0</v>
      </c>
      <c r="L4770" s="50">
        <v>40919</v>
      </c>
      <c r="M4770" s="31" t="s">
        <v>8727</v>
      </c>
      <c r="N4770" s="31" t="s">
        <v>789</v>
      </c>
      <c r="O4770" s="31" t="s">
        <v>789</v>
      </c>
      <c r="P4770" s="39" t="s">
        <v>422</v>
      </c>
      <c r="Q4770" s="39" t="s">
        <v>555</v>
      </c>
      <c r="R4770" s="41" t="s">
        <v>542</v>
      </c>
      <c r="S4770" s="31" t="s">
        <v>421</v>
      </c>
      <c r="T4770" s="39" t="s">
        <v>283</v>
      </c>
      <c r="U4770" s="39" t="s">
        <v>423</v>
      </c>
      <c r="V4770" s="39" t="s">
        <v>564</v>
      </c>
      <c r="W4770" s="39" t="s">
        <v>175</v>
      </c>
      <c r="X4770" s="42" t="s">
        <v>300</v>
      </c>
      <c r="Y4770" s="50" t="s">
        <v>421</v>
      </c>
      <c r="Z4770" s="30" t="s">
        <v>556</v>
      </c>
      <c r="AA4770" s="31">
        <v>0</v>
      </c>
      <c r="AB4770" s="33" t="s">
        <v>282</v>
      </c>
      <c r="AC4770" s="48">
        <v>6</v>
      </c>
      <c r="AD4770" s="30">
        <v>1</v>
      </c>
      <c r="AE4770" s="30">
        <v>0</v>
      </c>
      <c r="AF4770" s="46" t="str">
        <f>IFERROR(VLOOKUP(U4770,Acronym!$A:$B, 2, FALSE), "Ot")</f>
        <v>L</v>
      </c>
      <c r="AG4770" s="47" t="s">
        <v>714</v>
      </c>
      <c r="AH4770" s="46" t="str">
        <f>VLOOKUP(AG4770,Acronym!$A:$B,2, FALSE)</f>
        <v>VA</v>
      </c>
      <c r="AI4770" s="47" t="s">
        <v>423</v>
      </c>
      <c r="AJ4770" s="47" t="s">
        <v>10280</v>
      </c>
    </row>
    <row r="4771" spans="1:36">
      <c r="A4771" s="30">
        <v>19290620</v>
      </c>
      <c r="B4771" s="31" t="s">
        <v>421</v>
      </c>
      <c r="C4771" s="39" t="s">
        <v>16559</v>
      </c>
      <c r="D4771" s="30">
        <v>17849898</v>
      </c>
      <c r="E4771" s="39" t="s">
        <v>9306</v>
      </c>
      <c r="F4771" s="50">
        <v>40882</v>
      </c>
      <c r="G4771" s="32">
        <v>9818</v>
      </c>
      <c r="H4771" s="31" t="s">
        <v>424</v>
      </c>
      <c r="I4771" s="31" t="s">
        <v>174</v>
      </c>
      <c r="J4771" s="32">
        <v>9818</v>
      </c>
      <c r="K4771" s="32">
        <v>0</v>
      </c>
      <c r="L4771" s="50">
        <v>40919</v>
      </c>
      <c r="M4771" s="31" t="s">
        <v>8727</v>
      </c>
      <c r="N4771" s="31" t="s">
        <v>789</v>
      </c>
      <c r="O4771" s="31" t="s">
        <v>789</v>
      </c>
      <c r="P4771" s="39" t="s">
        <v>422</v>
      </c>
      <c r="Q4771" s="39" t="s">
        <v>555</v>
      </c>
      <c r="R4771" s="41" t="s">
        <v>542</v>
      </c>
      <c r="S4771" s="31" t="s">
        <v>421</v>
      </c>
      <c r="T4771" s="39" t="s">
        <v>283</v>
      </c>
      <c r="U4771" s="39" t="s">
        <v>423</v>
      </c>
      <c r="V4771" s="39" t="s">
        <v>149</v>
      </c>
      <c r="W4771" s="39" t="s">
        <v>175</v>
      </c>
      <c r="X4771" s="42" t="s">
        <v>150</v>
      </c>
      <c r="Y4771" s="50" t="s">
        <v>421</v>
      </c>
      <c r="Z4771" s="30" t="s">
        <v>556</v>
      </c>
      <c r="AA4771" s="31">
        <v>0</v>
      </c>
      <c r="AB4771" s="33" t="s">
        <v>282</v>
      </c>
      <c r="AC4771" s="48">
        <v>5</v>
      </c>
      <c r="AD4771" s="30">
        <v>1</v>
      </c>
      <c r="AE4771" s="30">
        <v>0</v>
      </c>
      <c r="AF4771" s="46" t="str">
        <f>IFERROR(VLOOKUP(U4771,Acronym!$A:$B, 2, FALSE), "Ot")</f>
        <v>L</v>
      </c>
      <c r="AG4771" s="47" t="s">
        <v>714</v>
      </c>
      <c r="AH4771" s="46" t="str">
        <f>VLOOKUP(AG4771,Acronym!$A:$B,2, FALSE)</f>
        <v>VA</v>
      </c>
      <c r="AI4771" s="47" t="s">
        <v>423</v>
      </c>
      <c r="AJ4771" s="47" t="s">
        <v>10281</v>
      </c>
    </row>
    <row r="4772" spans="1:36">
      <c r="A4772" s="30">
        <v>19291124</v>
      </c>
      <c r="B4772" s="31" t="s">
        <v>421</v>
      </c>
      <c r="C4772" s="39" t="s">
        <v>16560</v>
      </c>
      <c r="D4772" s="30">
        <v>17374736</v>
      </c>
      <c r="E4772" s="39" t="s">
        <v>1737</v>
      </c>
      <c r="F4772" s="50">
        <v>40879</v>
      </c>
      <c r="G4772" s="32">
        <v>20000</v>
      </c>
      <c r="H4772" s="31" t="s">
        <v>424</v>
      </c>
      <c r="I4772" s="31" t="s">
        <v>425</v>
      </c>
      <c r="J4772" s="32">
        <v>20000</v>
      </c>
      <c r="K4772" s="32">
        <v>20000</v>
      </c>
      <c r="L4772" s="50">
        <v>40960</v>
      </c>
      <c r="M4772" s="31" t="s">
        <v>8727</v>
      </c>
      <c r="N4772" s="31" t="s">
        <v>789</v>
      </c>
      <c r="O4772" s="31" t="s">
        <v>789</v>
      </c>
      <c r="P4772" s="39" t="s">
        <v>422</v>
      </c>
      <c r="Q4772" s="39" t="s">
        <v>555</v>
      </c>
      <c r="R4772" s="41" t="s">
        <v>541</v>
      </c>
      <c r="S4772" s="31">
        <v>1</v>
      </c>
      <c r="T4772" s="39" t="s">
        <v>283</v>
      </c>
      <c r="U4772" s="39" t="s">
        <v>423</v>
      </c>
      <c r="V4772" s="39" t="s">
        <v>87</v>
      </c>
      <c r="W4772" s="39" t="s">
        <v>175</v>
      </c>
      <c r="X4772" s="42" t="s">
        <v>150</v>
      </c>
      <c r="Y4772" s="50" t="s">
        <v>421</v>
      </c>
      <c r="Z4772" s="30" t="s">
        <v>556</v>
      </c>
      <c r="AA4772" s="31">
        <v>1</v>
      </c>
      <c r="AB4772" s="33" t="s">
        <v>284</v>
      </c>
      <c r="AC4772" s="48">
        <v>12</v>
      </c>
      <c r="AD4772" s="30">
        <v>1</v>
      </c>
      <c r="AE4772" s="30">
        <v>0</v>
      </c>
      <c r="AF4772" s="46" t="str">
        <f>IFERROR(VLOOKUP(U4772,Acronym!$A:$B, 2, FALSE), "Ot")</f>
        <v>L</v>
      </c>
      <c r="AG4772" s="47" t="s">
        <v>716</v>
      </c>
      <c r="AH4772" s="46" t="str">
        <f>VLOOKUP(AG4772,Acronym!$A:$B,2, FALSE)</f>
        <v>MU</v>
      </c>
      <c r="AI4772" s="47" t="s">
        <v>423</v>
      </c>
      <c r="AJ4772" s="47" t="s">
        <v>11311</v>
      </c>
    </row>
    <row r="4773" spans="1:36">
      <c r="A4773" s="30">
        <v>19291314</v>
      </c>
      <c r="B4773" s="31" t="s">
        <v>421</v>
      </c>
      <c r="C4773" s="39" t="s">
        <v>16561</v>
      </c>
      <c r="D4773" s="30">
        <v>19201392</v>
      </c>
      <c r="E4773" s="39" t="s">
        <v>8179</v>
      </c>
      <c r="F4773" s="50">
        <v>40879</v>
      </c>
      <c r="G4773" s="32">
        <v>75000</v>
      </c>
      <c r="H4773" s="31" t="s">
        <v>424</v>
      </c>
      <c r="I4773" s="31" t="s">
        <v>174</v>
      </c>
      <c r="J4773" s="32">
        <v>75000</v>
      </c>
      <c r="K4773" s="32">
        <v>0</v>
      </c>
      <c r="L4773" s="50">
        <v>40947</v>
      </c>
      <c r="M4773" s="31" t="s">
        <v>8727</v>
      </c>
      <c r="N4773" s="31" t="s">
        <v>789</v>
      </c>
      <c r="O4773" s="31" t="s">
        <v>789</v>
      </c>
      <c r="P4773" s="39" t="s">
        <v>422</v>
      </c>
      <c r="Q4773" s="39" t="s">
        <v>555</v>
      </c>
      <c r="R4773" s="41" t="s">
        <v>179</v>
      </c>
      <c r="S4773" s="31" t="s">
        <v>421</v>
      </c>
      <c r="T4773" s="39" t="s">
        <v>283</v>
      </c>
      <c r="U4773" s="39" t="s">
        <v>431</v>
      </c>
      <c r="V4773" s="39" t="s">
        <v>337</v>
      </c>
      <c r="W4773" s="39" t="s">
        <v>335</v>
      </c>
      <c r="X4773" s="42" t="s">
        <v>337</v>
      </c>
      <c r="Y4773" s="50" t="s">
        <v>421</v>
      </c>
      <c r="Z4773" s="30" t="s">
        <v>556</v>
      </c>
      <c r="AA4773" s="31">
        <v>0</v>
      </c>
      <c r="AB4773" s="33" t="s">
        <v>284</v>
      </c>
      <c r="AC4773" s="48">
        <v>10</v>
      </c>
      <c r="AD4773" s="30">
        <v>1</v>
      </c>
      <c r="AE4773" s="30">
        <v>0</v>
      </c>
      <c r="AF4773" s="46" t="str">
        <f>IFERROR(VLOOKUP(U4773,Acronym!$A:$B, 2, FALSE), "Ot")</f>
        <v>NE</v>
      </c>
      <c r="AG4773" s="47" t="s">
        <v>715</v>
      </c>
      <c r="AH4773" s="46" t="str">
        <f>VLOOKUP(AG4773,Acronym!$A:$B,2, FALSE)</f>
        <v>TH</v>
      </c>
      <c r="AI4773" s="47" t="s">
        <v>431</v>
      </c>
      <c r="AJ4773" s="47" t="s">
        <v>8704</v>
      </c>
    </row>
    <row r="4774" spans="1:36">
      <c r="A4774" s="30">
        <v>19291830</v>
      </c>
      <c r="B4774" s="31" t="s">
        <v>421</v>
      </c>
      <c r="C4774" s="39" t="s">
        <v>16562</v>
      </c>
      <c r="D4774" s="30">
        <v>19291823</v>
      </c>
      <c r="E4774" s="39" t="s">
        <v>9307</v>
      </c>
      <c r="F4774" s="50">
        <v>40880</v>
      </c>
      <c r="G4774" s="32">
        <v>1000</v>
      </c>
      <c r="H4774" s="31" t="s">
        <v>177</v>
      </c>
      <c r="I4774" s="31" t="s">
        <v>174</v>
      </c>
      <c r="J4774" s="32">
        <v>0</v>
      </c>
      <c r="K4774" s="32">
        <v>0</v>
      </c>
      <c r="L4774" s="50">
        <v>40889</v>
      </c>
      <c r="M4774" s="31" t="s">
        <v>5887</v>
      </c>
      <c r="N4774" s="31" t="s">
        <v>789</v>
      </c>
      <c r="O4774" s="31" t="s">
        <v>789</v>
      </c>
      <c r="P4774" s="39" t="s">
        <v>422</v>
      </c>
      <c r="Q4774" s="39" t="s">
        <v>555</v>
      </c>
      <c r="R4774" s="41" t="s">
        <v>542</v>
      </c>
      <c r="S4774" s="31" t="s">
        <v>421</v>
      </c>
      <c r="T4774" s="39" t="s">
        <v>283</v>
      </c>
      <c r="U4774" s="39" t="s">
        <v>430</v>
      </c>
      <c r="V4774" s="39" t="s">
        <v>165</v>
      </c>
      <c r="W4774" s="39" t="s">
        <v>319</v>
      </c>
      <c r="X4774" s="42" t="s">
        <v>320</v>
      </c>
      <c r="Y4774" s="50" t="s">
        <v>421</v>
      </c>
      <c r="Z4774" s="30" t="s">
        <v>557</v>
      </c>
      <c r="AA4774" s="31">
        <v>0</v>
      </c>
      <c r="AB4774" s="33" t="s">
        <v>282</v>
      </c>
      <c r="AC4774" s="48">
        <v>1</v>
      </c>
      <c r="AD4774" s="30">
        <v>1</v>
      </c>
      <c r="AE4774" s="30">
        <v>1</v>
      </c>
      <c r="AF4774" s="46" t="str">
        <f>IFERROR(VLOOKUP(U4774,Acronym!$A:$B, 2, FALSE), "Ot")</f>
        <v>Y</v>
      </c>
      <c r="AG4774" s="47" t="s">
        <v>721</v>
      </c>
      <c r="AH4774" s="46" t="str">
        <f>VLOOKUP(AG4774,Acronym!$A:$B,2, FALSE)</f>
        <v>NA</v>
      </c>
      <c r="AI4774" s="47" t="s">
        <v>720</v>
      </c>
      <c r="AJ4774" s="47" t="s">
        <v>10282</v>
      </c>
    </row>
    <row r="4775" spans="1:36">
      <c r="A4775" s="30">
        <v>19292965</v>
      </c>
      <c r="B4775" s="31" t="s">
        <v>421</v>
      </c>
      <c r="C4775" s="39" t="s">
        <v>16563</v>
      </c>
      <c r="D4775" s="30">
        <v>1385694</v>
      </c>
      <c r="E4775" s="39" t="s">
        <v>9308</v>
      </c>
      <c r="F4775" s="50">
        <v>40882</v>
      </c>
      <c r="G4775" s="32">
        <v>10000</v>
      </c>
      <c r="H4775" s="31" t="s">
        <v>424</v>
      </c>
      <c r="I4775" s="31" t="s">
        <v>425</v>
      </c>
      <c r="J4775" s="32">
        <v>10000</v>
      </c>
      <c r="K4775" s="32">
        <v>10000</v>
      </c>
      <c r="L4775" s="50">
        <v>40918</v>
      </c>
      <c r="M4775" s="31" t="s">
        <v>8727</v>
      </c>
      <c r="N4775" s="31" t="s">
        <v>789</v>
      </c>
      <c r="O4775" s="31" t="s">
        <v>789</v>
      </c>
      <c r="P4775" s="39" t="s">
        <v>422</v>
      </c>
      <c r="Q4775" s="39" t="s">
        <v>555</v>
      </c>
      <c r="R4775" s="41" t="s">
        <v>542</v>
      </c>
      <c r="S4775" s="31">
        <v>1</v>
      </c>
      <c r="T4775" s="39" t="s">
        <v>283</v>
      </c>
      <c r="U4775" s="39" t="s">
        <v>868</v>
      </c>
      <c r="V4775" s="39" t="s">
        <v>233</v>
      </c>
      <c r="W4775" s="39" t="s">
        <v>232</v>
      </c>
      <c r="X4775" s="42" t="s">
        <v>234</v>
      </c>
      <c r="Y4775" s="50">
        <v>40926</v>
      </c>
      <c r="Z4775" s="30" t="s">
        <v>557</v>
      </c>
      <c r="AA4775" s="31">
        <v>1</v>
      </c>
      <c r="AB4775" s="33" t="s">
        <v>282</v>
      </c>
      <c r="AC4775" s="48">
        <v>5</v>
      </c>
      <c r="AD4775" s="30">
        <v>1</v>
      </c>
      <c r="AE4775" s="30">
        <v>0</v>
      </c>
      <c r="AF4775" s="46" t="str">
        <f>IFERROR(VLOOKUP(U4775,Acronym!$A:$B, 2, FALSE), "Ot")</f>
        <v>E</v>
      </c>
      <c r="AG4775" s="47" t="s">
        <v>716</v>
      </c>
      <c r="AH4775" s="46" t="str">
        <f>VLOOKUP(AG4775,Acronym!$A:$B,2, FALSE)</f>
        <v>MU</v>
      </c>
      <c r="AI4775" s="47" t="s">
        <v>719</v>
      </c>
      <c r="AJ4775" s="47" t="s">
        <v>10283</v>
      </c>
    </row>
    <row r="4776" spans="1:36">
      <c r="A4776" s="30">
        <v>19293618</v>
      </c>
      <c r="B4776" s="31" t="s">
        <v>421</v>
      </c>
      <c r="C4776" s="39" t="s">
        <v>16564</v>
      </c>
      <c r="D4776" s="30">
        <v>18457041</v>
      </c>
      <c r="E4776" s="39" t="s">
        <v>6425</v>
      </c>
      <c r="F4776" s="50">
        <v>40882</v>
      </c>
      <c r="G4776" s="32">
        <v>5911</v>
      </c>
      <c r="H4776" s="31" t="s">
        <v>424</v>
      </c>
      <c r="I4776" s="31" t="s">
        <v>425</v>
      </c>
      <c r="J4776" s="32">
        <v>5911</v>
      </c>
      <c r="K4776" s="32">
        <v>5911</v>
      </c>
      <c r="L4776" s="50">
        <v>40925</v>
      </c>
      <c r="M4776" s="31" t="s">
        <v>8727</v>
      </c>
      <c r="N4776" s="31" t="s">
        <v>789</v>
      </c>
      <c r="O4776" s="31" t="s">
        <v>789</v>
      </c>
      <c r="P4776" s="39" t="s">
        <v>422</v>
      </c>
      <c r="Q4776" s="39" t="s">
        <v>555</v>
      </c>
      <c r="R4776" s="41" t="s">
        <v>542</v>
      </c>
      <c r="S4776" s="31">
        <v>1</v>
      </c>
      <c r="T4776" s="39" t="s">
        <v>281</v>
      </c>
      <c r="U4776" s="39" t="s">
        <v>868</v>
      </c>
      <c r="V4776" s="39" t="s">
        <v>152</v>
      </c>
      <c r="W4776" s="39" t="s">
        <v>153</v>
      </c>
      <c r="X4776" s="42" t="s">
        <v>152</v>
      </c>
      <c r="Y4776" s="50">
        <v>40974</v>
      </c>
      <c r="Z4776" s="30" t="s">
        <v>557</v>
      </c>
      <c r="AA4776" s="31">
        <v>1</v>
      </c>
      <c r="AB4776" s="33" t="s">
        <v>282</v>
      </c>
      <c r="AC4776" s="48">
        <v>6</v>
      </c>
      <c r="AD4776" s="30">
        <v>0</v>
      </c>
      <c r="AE4776" s="30">
        <v>0</v>
      </c>
      <c r="AF4776" s="46" t="str">
        <f>IFERROR(VLOOKUP(U4776,Acronym!$A:$B, 2, FALSE), "Ot")</f>
        <v>E</v>
      </c>
      <c r="AG4776" s="47" t="s">
        <v>714</v>
      </c>
      <c r="AH4776" s="46" t="str">
        <f>VLOOKUP(AG4776,Acronym!$A:$B,2, FALSE)</f>
        <v>VA</v>
      </c>
      <c r="AI4776" s="47" t="s">
        <v>719</v>
      </c>
      <c r="AJ4776" s="47" t="s">
        <v>7331</v>
      </c>
    </row>
    <row r="4777" spans="1:36">
      <c r="A4777" s="30">
        <v>19293946</v>
      </c>
      <c r="B4777" s="31" t="s">
        <v>421</v>
      </c>
      <c r="C4777" s="39" t="s">
        <v>16565</v>
      </c>
      <c r="D4777" s="30">
        <v>1638524</v>
      </c>
      <c r="E4777" s="39" t="s">
        <v>10748</v>
      </c>
      <c r="F4777" s="50">
        <v>40882</v>
      </c>
      <c r="G4777" s="32">
        <v>55000</v>
      </c>
      <c r="H4777" s="31" t="s">
        <v>424</v>
      </c>
      <c r="I4777" s="31" t="s">
        <v>174</v>
      </c>
      <c r="J4777" s="32">
        <v>0</v>
      </c>
      <c r="K4777" s="32">
        <v>0</v>
      </c>
      <c r="L4777" s="50">
        <v>40960</v>
      </c>
      <c r="M4777" s="31" t="s">
        <v>8727</v>
      </c>
      <c r="N4777" s="31" t="s">
        <v>789</v>
      </c>
      <c r="O4777" s="31" t="s">
        <v>789</v>
      </c>
      <c r="P4777" s="39" t="s">
        <v>422</v>
      </c>
      <c r="Q4777" s="39" t="s">
        <v>555</v>
      </c>
      <c r="R4777" s="41" t="s">
        <v>541</v>
      </c>
      <c r="S4777" s="31" t="s">
        <v>421</v>
      </c>
      <c r="T4777" s="39" t="s">
        <v>283</v>
      </c>
      <c r="U4777" s="39" t="s">
        <v>430</v>
      </c>
      <c r="V4777" s="39" t="s">
        <v>571</v>
      </c>
      <c r="W4777" s="39" t="s">
        <v>220</v>
      </c>
      <c r="X4777" s="42" t="s">
        <v>220</v>
      </c>
      <c r="Y4777" s="50" t="s">
        <v>421</v>
      </c>
      <c r="Z4777" s="30" t="s">
        <v>557</v>
      </c>
      <c r="AA4777" s="31">
        <v>0</v>
      </c>
      <c r="AB4777" s="33" t="s">
        <v>284</v>
      </c>
      <c r="AC4777" s="48">
        <v>11</v>
      </c>
      <c r="AD4777" s="30">
        <v>1</v>
      </c>
      <c r="AE4777" s="30">
        <v>0</v>
      </c>
      <c r="AF4777" s="46" t="str">
        <f>IFERROR(VLOOKUP(U4777,Acronym!$A:$B, 2, FALSE), "Ot")</f>
        <v>Y</v>
      </c>
      <c r="AG4777" s="47" t="s">
        <v>714</v>
      </c>
      <c r="AH4777" s="46" t="str">
        <f>VLOOKUP(AG4777,Acronym!$A:$B,2, FALSE)</f>
        <v>VA</v>
      </c>
      <c r="AI4777" s="47" t="s">
        <v>720</v>
      </c>
      <c r="AJ4777" s="47" t="s">
        <v>11312</v>
      </c>
    </row>
    <row r="4778" spans="1:36">
      <c r="A4778" s="30">
        <v>19294054</v>
      </c>
      <c r="B4778" s="31" t="s">
        <v>421</v>
      </c>
      <c r="C4778" s="39" t="s">
        <v>16566</v>
      </c>
      <c r="D4778" s="30">
        <v>19294044</v>
      </c>
      <c r="E4778" s="39" t="s">
        <v>9309</v>
      </c>
      <c r="F4778" s="50">
        <v>40882</v>
      </c>
      <c r="G4778" s="32">
        <v>7015</v>
      </c>
      <c r="H4778" s="31" t="s">
        <v>177</v>
      </c>
      <c r="I4778" s="31" t="s">
        <v>174</v>
      </c>
      <c r="J4778" s="32">
        <v>0</v>
      </c>
      <c r="K4778" s="32">
        <v>0</v>
      </c>
      <c r="L4778" s="50">
        <v>40893</v>
      </c>
      <c r="M4778" s="31" t="s">
        <v>5887</v>
      </c>
      <c r="N4778" s="31" t="s">
        <v>789</v>
      </c>
      <c r="O4778" s="31" t="s">
        <v>789</v>
      </c>
      <c r="P4778" s="39" t="s">
        <v>422</v>
      </c>
      <c r="Q4778" s="39" t="s">
        <v>555</v>
      </c>
      <c r="R4778" s="41" t="s">
        <v>542</v>
      </c>
      <c r="S4778" s="31" t="s">
        <v>421</v>
      </c>
      <c r="T4778" s="39" t="s">
        <v>281</v>
      </c>
      <c r="U4778" s="39" t="s">
        <v>435</v>
      </c>
      <c r="V4778" s="39" t="s">
        <v>140</v>
      </c>
      <c r="W4778" s="39" t="s">
        <v>189</v>
      </c>
      <c r="X4778" s="42" t="s">
        <v>141</v>
      </c>
      <c r="Y4778" s="50" t="s">
        <v>421</v>
      </c>
      <c r="Z4778" s="30" t="s">
        <v>556</v>
      </c>
      <c r="AA4778" s="31">
        <v>0</v>
      </c>
      <c r="AB4778" s="33" t="s">
        <v>282</v>
      </c>
      <c r="AC4778" s="48">
        <v>2</v>
      </c>
      <c r="AD4778" s="30">
        <v>1</v>
      </c>
      <c r="AE4778" s="30">
        <v>1</v>
      </c>
      <c r="AF4778" s="46" t="str">
        <f>IFERROR(VLOOKUP(U4778,Acronym!$A:$B, 2, FALSE), "Ot")</f>
        <v>WM</v>
      </c>
      <c r="AG4778" s="47" t="s">
        <v>722</v>
      </c>
      <c r="AH4778" s="46" t="str">
        <f>VLOOKUP(AG4778,Acronym!$A:$B,2, FALSE)</f>
        <v>DA</v>
      </c>
      <c r="AI4778" s="47" t="s">
        <v>435</v>
      </c>
      <c r="AJ4778" s="47" t="s">
        <v>10284</v>
      </c>
    </row>
    <row r="4779" spans="1:36">
      <c r="A4779" s="30">
        <v>19294212</v>
      </c>
      <c r="B4779" s="31" t="s">
        <v>421</v>
      </c>
      <c r="C4779" s="39" t="s">
        <v>16567</v>
      </c>
      <c r="D4779" s="30">
        <v>17731400</v>
      </c>
      <c r="E4779" s="39" t="s">
        <v>9310</v>
      </c>
      <c r="F4779" s="50">
        <v>40882</v>
      </c>
      <c r="G4779" s="32">
        <v>4500</v>
      </c>
      <c r="H4779" s="31" t="s">
        <v>424</v>
      </c>
      <c r="I4779" s="31" t="s">
        <v>174</v>
      </c>
      <c r="J4779" s="32">
        <v>0</v>
      </c>
      <c r="K4779" s="32">
        <v>0</v>
      </c>
      <c r="L4779" s="50">
        <v>40918</v>
      </c>
      <c r="M4779" s="31" t="s">
        <v>8727</v>
      </c>
      <c r="N4779" s="31" t="s">
        <v>789</v>
      </c>
      <c r="O4779" s="31" t="s">
        <v>789</v>
      </c>
      <c r="P4779" s="39" t="s">
        <v>422</v>
      </c>
      <c r="Q4779" s="39" t="s">
        <v>555</v>
      </c>
      <c r="R4779" s="41" t="s">
        <v>542</v>
      </c>
      <c r="S4779" s="31" t="s">
        <v>421</v>
      </c>
      <c r="T4779" s="39" t="s">
        <v>283</v>
      </c>
      <c r="U4779" s="39" t="s">
        <v>435</v>
      </c>
      <c r="V4779" s="39" t="s">
        <v>329</v>
      </c>
      <c r="W4779" s="39" t="s">
        <v>435</v>
      </c>
      <c r="X4779" s="42" t="s">
        <v>328</v>
      </c>
      <c r="Y4779" s="50" t="s">
        <v>421</v>
      </c>
      <c r="Z4779" s="30" t="s">
        <v>556</v>
      </c>
      <c r="AA4779" s="31">
        <v>0</v>
      </c>
      <c r="AB4779" s="33" t="s">
        <v>282</v>
      </c>
      <c r="AC4779" s="48">
        <v>5</v>
      </c>
      <c r="AD4779" s="30">
        <v>1</v>
      </c>
      <c r="AE4779" s="30">
        <v>0</v>
      </c>
      <c r="AF4779" s="46" t="str">
        <f>IFERROR(VLOOKUP(U4779,Acronym!$A:$B, 2, FALSE), "Ot")</f>
        <v>WM</v>
      </c>
      <c r="AG4779" s="47" t="s">
        <v>721</v>
      </c>
      <c r="AH4779" s="46" t="str">
        <f>VLOOKUP(AG4779,Acronym!$A:$B,2, FALSE)</f>
        <v>NA</v>
      </c>
      <c r="AI4779" s="47" t="s">
        <v>435</v>
      </c>
      <c r="AJ4779" s="47" t="s">
        <v>10285</v>
      </c>
    </row>
    <row r="4780" spans="1:36">
      <c r="A4780" s="30">
        <v>19294357</v>
      </c>
      <c r="B4780" s="31" t="s">
        <v>421</v>
      </c>
      <c r="C4780" s="39" t="s">
        <v>16568</v>
      </c>
      <c r="D4780" s="30">
        <v>1625873</v>
      </c>
      <c r="E4780" s="39" t="s">
        <v>9311</v>
      </c>
      <c r="F4780" s="50">
        <v>40880</v>
      </c>
      <c r="G4780" s="32">
        <v>6250</v>
      </c>
      <c r="H4780" s="31" t="s">
        <v>177</v>
      </c>
      <c r="I4780" s="31" t="s">
        <v>174</v>
      </c>
      <c r="J4780" s="32">
        <v>0</v>
      </c>
      <c r="K4780" s="32">
        <v>0</v>
      </c>
      <c r="L4780" s="50">
        <v>40885</v>
      </c>
      <c r="M4780" s="31" t="s">
        <v>5887</v>
      </c>
      <c r="N4780" s="31" t="s">
        <v>789</v>
      </c>
      <c r="O4780" s="31" t="s">
        <v>789</v>
      </c>
      <c r="P4780" s="39" t="s">
        <v>422</v>
      </c>
      <c r="Q4780" s="39" t="s">
        <v>555</v>
      </c>
      <c r="R4780" s="41" t="s">
        <v>542</v>
      </c>
      <c r="S4780" s="31" t="s">
        <v>421</v>
      </c>
      <c r="T4780" s="39" t="s">
        <v>283</v>
      </c>
      <c r="U4780" s="39" t="s">
        <v>446</v>
      </c>
      <c r="V4780" s="39" t="s">
        <v>487</v>
      </c>
      <c r="W4780" s="39" t="s">
        <v>485</v>
      </c>
      <c r="X4780" s="42" t="s">
        <v>240</v>
      </c>
      <c r="Y4780" s="50" t="s">
        <v>421</v>
      </c>
      <c r="Z4780" s="30" t="s">
        <v>557</v>
      </c>
      <c r="AA4780" s="31">
        <v>0</v>
      </c>
      <c r="AB4780" s="33" t="s">
        <v>282</v>
      </c>
      <c r="AC4780" s="48">
        <v>1</v>
      </c>
      <c r="AD4780" s="30">
        <v>1</v>
      </c>
      <c r="AE4780" s="30">
        <v>1</v>
      </c>
      <c r="AF4780" s="46" t="str">
        <f>IFERROR(VLOOKUP(U4780,Acronym!$A:$B, 2, FALSE), "Ot")</f>
        <v>SE</v>
      </c>
      <c r="AG4780" s="47" t="s">
        <v>716</v>
      </c>
      <c r="AH4780" s="46" t="str">
        <f>VLOOKUP(AG4780,Acronym!$A:$B,2, FALSE)</f>
        <v>MU</v>
      </c>
      <c r="AI4780" s="47" t="s">
        <v>446</v>
      </c>
      <c r="AJ4780" s="47" t="s">
        <v>10286</v>
      </c>
    </row>
    <row r="4781" spans="1:36">
      <c r="A4781" s="30">
        <v>19294653</v>
      </c>
      <c r="B4781" s="31" t="s">
        <v>421</v>
      </c>
      <c r="C4781" s="39" t="s">
        <v>16569</v>
      </c>
      <c r="D4781" s="30">
        <v>16518314</v>
      </c>
      <c r="E4781" s="39" t="s">
        <v>10749</v>
      </c>
      <c r="F4781" s="50">
        <v>40882</v>
      </c>
      <c r="G4781" s="32">
        <v>19790</v>
      </c>
      <c r="H4781" s="31" t="s">
        <v>424</v>
      </c>
      <c r="I4781" s="31" t="s">
        <v>174</v>
      </c>
      <c r="J4781" s="32">
        <v>0</v>
      </c>
      <c r="K4781" s="32">
        <v>0</v>
      </c>
      <c r="L4781" s="50">
        <v>40961</v>
      </c>
      <c r="M4781" s="31" t="s">
        <v>8727</v>
      </c>
      <c r="N4781" s="31" t="s">
        <v>789</v>
      </c>
      <c r="O4781" s="31" t="s">
        <v>789</v>
      </c>
      <c r="P4781" s="39" t="s">
        <v>422</v>
      </c>
      <c r="Q4781" s="39" t="s">
        <v>555</v>
      </c>
      <c r="R4781" s="41" t="s">
        <v>541</v>
      </c>
      <c r="S4781" s="31" t="s">
        <v>421</v>
      </c>
      <c r="T4781" s="39" t="s">
        <v>283</v>
      </c>
      <c r="U4781" s="39" t="s">
        <v>435</v>
      </c>
      <c r="V4781" s="39" t="s">
        <v>112</v>
      </c>
      <c r="W4781" s="39" t="s">
        <v>435</v>
      </c>
      <c r="X4781" s="42" t="s">
        <v>110</v>
      </c>
      <c r="Y4781" s="50" t="s">
        <v>421</v>
      </c>
      <c r="Z4781" s="30" t="s">
        <v>556</v>
      </c>
      <c r="AA4781" s="31">
        <v>0</v>
      </c>
      <c r="AB4781" s="33" t="s">
        <v>284</v>
      </c>
      <c r="AC4781" s="48">
        <v>11</v>
      </c>
      <c r="AD4781" s="30">
        <v>1</v>
      </c>
      <c r="AE4781" s="30">
        <v>0</v>
      </c>
      <c r="AF4781" s="46" t="str">
        <f>IFERROR(VLOOKUP(U4781,Acronym!$A:$B, 2, FALSE), "Ot")</f>
        <v>WM</v>
      </c>
      <c r="AG4781" s="47" t="s">
        <v>717</v>
      </c>
      <c r="AH4781" s="46" t="str">
        <f>VLOOKUP(AG4781,Acronym!$A:$B,2, FALSE)</f>
        <v>CA</v>
      </c>
      <c r="AI4781" s="47" t="s">
        <v>435</v>
      </c>
      <c r="AJ4781" s="47" t="s">
        <v>11313</v>
      </c>
    </row>
    <row r="4782" spans="1:36">
      <c r="A4782" s="30">
        <v>19296138</v>
      </c>
      <c r="B4782" s="31" t="s">
        <v>421</v>
      </c>
      <c r="C4782" s="39" t="s">
        <v>16570</v>
      </c>
      <c r="D4782" s="30">
        <v>19296131</v>
      </c>
      <c r="E4782" s="39" t="s">
        <v>10750</v>
      </c>
      <c r="F4782" s="50">
        <v>40882</v>
      </c>
      <c r="G4782" s="32">
        <v>12571</v>
      </c>
      <c r="H4782" s="31" t="s">
        <v>424</v>
      </c>
      <c r="I4782" s="31" t="s">
        <v>174</v>
      </c>
      <c r="J4782" s="32">
        <v>0</v>
      </c>
      <c r="K4782" s="32">
        <v>0</v>
      </c>
      <c r="L4782" s="50">
        <v>40960</v>
      </c>
      <c r="M4782" s="31" t="s">
        <v>8727</v>
      </c>
      <c r="N4782" s="31" t="s">
        <v>789</v>
      </c>
      <c r="O4782" s="31" t="s">
        <v>789</v>
      </c>
      <c r="P4782" s="39" t="s">
        <v>422</v>
      </c>
      <c r="Q4782" s="39" t="s">
        <v>555</v>
      </c>
      <c r="R4782" s="41" t="s">
        <v>541</v>
      </c>
      <c r="S4782" s="31" t="s">
        <v>421</v>
      </c>
      <c r="T4782" s="39" t="s">
        <v>283</v>
      </c>
      <c r="U4782" s="39" t="s">
        <v>426</v>
      </c>
      <c r="V4782" s="39" t="s">
        <v>498</v>
      </c>
      <c r="W4782" s="39" t="s">
        <v>286</v>
      </c>
      <c r="X4782" s="42" t="s">
        <v>438</v>
      </c>
      <c r="Y4782" s="50" t="s">
        <v>421</v>
      </c>
      <c r="Z4782" s="30" t="s">
        <v>557</v>
      </c>
      <c r="AA4782" s="31">
        <v>0</v>
      </c>
      <c r="AB4782" s="33" t="s">
        <v>284</v>
      </c>
      <c r="AC4782" s="48">
        <v>11</v>
      </c>
      <c r="AD4782" s="30">
        <v>1</v>
      </c>
      <c r="AE4782" s="30">
        <v>0</v>
      </c>
      <c r="AF4782" s="46" t="str">
        <f>IFERROR(VLOOKUP(U4782,Acronym!$A:$B, 2, FALSE), "Ot")</f>
        <v>NW</v>
      </c>
      <c r="AG4782" s="47" t="s">
        <v>714</v>
      </c>
      <c r="AH4782" s="46" t="str">
        <f>VLOOKUP(AG4782,Acronym!$A:$B,2, FALSE)</f>
        <v>VA</v>
      </c>
      <c r="AI4782" s="47" t="s">
        <v>426</v>
      </c>
      <c r="AJ4782" s="47" t="s">
        <v>11314</v>
      </c>
    </row>
    <row r="4783" spans="1:36">
      <c r="A4783" s="30">
        <v>19296219</v>
      </c>
      <c r="B4783" s="31" t="s">
        <v>421</v>
      </c>
      <c r="C4783" s="39" t="s">
        <v>16571</v>
      </c>
      <c r="D4783" s="30">
        <v>1848467</v>
      </c>
      <c r="E4783" s="39" t="s">
        <v>9312</v>
      </c>
      <c r="F4783" s="50">
        <v>40882</v>
      </c>
      <c r="G4783" s="32">
        <v>6000</v>
      </c>
      <c r="H4783" s="31" t="s">
        <v>424</v>
      </c>
      <c r="I4783" s="31" t="s">
        <v>425</v>
      </c>
      <c r="J4783" s="32">
        <v>6000</v>
      </c>
      <c r="K4783" s="32">
        <v>6000</v>
      </c>
      <c r="L4783" s="50">
        <v>40919</v>
      </c>
      <c r="M4783" s="31" t="s">
        <v>8727</v>
      </c>
      <c r="N4783" s="31" t="s">
        <v>789</v>
      </c>
      <c r="O4783" s="31" t="s">
        <v>789</v>
      </c>
      <c r="P4783" s="39" t="s">
        <v>422</v>
      </c>
      <c r="Q4783" s="39" t="s">
        <v>555</v>
      </c>
      <c r="R4783" s="41" t="s">
        <v>542</v>
      </c>
      <c r="S4783" s="31">
        <v>1</v>
      </c>
      <c r="T4783" s="39" t="s">
        <v>281</v>
      </c>
      <c r="U4783" s="39" t="s">
        <v>423</v>
      </c>
      <c r="V4783" s="39" t="s">
        <v>303</v>
      </c>
      <c r="W4783" s="39" t="s">
        <v>175</v>
      </c>
      <c r="X4783" s="42" t="s">
        <v>302</v>
      </c>
      <c r="Y4783" s="50">
        <v>40968</v>
      </c>
      <c r="Z4783" s="30" t="s">
        <v>557</v>
      </c>
      <c r="AA4783" s="31">
        <v>1</v>
      </c>
      <c r="AB4783" s="33" t="s">
        <v>282</v>
      </c>
      <c r="AC4783" s="48">
        <v>5</v>
      </c>
      <c r="AD4783" s="30">
        <v>1</v>
      </c>
      <c r="AE4783" s="30">
        <v>0</v>
      </c>
      <c r="AF4783" s="46" t="str">
        <f>IFERROR(VLOOKUP(U4783,Acronym!$A:$B, 2, FALSE), "Ot")</f>
        <v>L</v>
      </c>
      <c r="AG4783" s="47" t="s">
        <v>722</v>
      </c>
      <c r="AH4783" s="46" t="str">
        <f>VLOOKUP(AG4783,Acronym!$A:$B,2, FALSE)</f>
        <v>DA</v>
      </c>
      <c r="AI4783" s="47" t="s">
        <v>423</v>
      </c>
      <c r="AJ4783" s="47" t="s">
        <v>10287</v>
      </c>
    </row>
    <row r="4784" spans="1:36">
      <c r="A4784" s="30">
        <v>19296382</v>
      </c>
      <c r="B4784" s="31" t="s">
        <v>421</v>
      </c>
      <c r="C4784" s="39" t="s">
        <v>16572</v>
      </c>
      <c r="D4784" s="30">
        <v>19296380</v>
      </c>
      <c r="E4784" s="39" t="s">
        <v>9313</v>
      </c>
      <c r="F4784" s="50">
        <v>40882</v>
      </c>
      <c r="G4784" s="32">
        <v>7500</v>
      </c>
      <c r="H4784" s="31" t="s">
        <v>177</v>
      </c>
      <c r="I4784" s="31" t="s">
        <v>174</v>
      </c>
      <c r="J4784" s="32">
        <v>0</v>
      </c>
      <c r="K4784" s="32">
        <v>0</v>
      </c>
      <c r="L4784" s="50">
        <v>40893</v>
      </c>
      <c r="M4784" s="31" t="s">
        <v>5887</v>
      </c>
      <c r="N4784" s="31" t="s">
        <v>789</v>
      </c>
      <c r="O4784" s="31" t="s">
        <v>789</v>
      </c>
      <c r="P4784" s="39" t="s">
        <v>422</v>
      </c>
      <c r="Q4784" s="39" t="s">
        <v>555</v>
      </c>
      <c r="R4784" s="41" t="s">
        <v>542</v>
      </c>
      <c r="S4784" s="31" t="s">
        <v>421</v>
      </c>
      <c r="T4784" s="39" t="s">
        <v>281</v>
      </c>
      <c r="U4784" s="39" t="s">
        <v>535</v>
      </c>
      <c r="V4784" s="39" t="s">
        <v>535</v>
      </c>
      <c r="W4784" s="39" t="s">
        <v>535</v>
      </c>
      <c r="X4784" s="42" t="s">
        <v>535</v>
      </c>
      <c r="Y4784" s="50" t="s">
        <v>421</v>
      </c>
      <c r="Z4784" s="30" t="s">
        <v>556</v>
      </c>
      <c r="AA4784" s="31">
        <v>0</v>
      </c>
      <c r="AB4784" s="33" t="s">
        <v>282</v>
      </c>
      <c r="AC4784" s="48">
        <v>2</v>
      </c>
      <c r="AD4784" s="30">
        <v>1</v>
      </c>
      <c r="AE4784" s="30">
        <v>1</v>
      </c>
      <c r="AF4784" s="46" t="str">
        <f>IFERROR(VLOOKUP(U4784,Acronym!$A:$B, 2, FALSE), "Ot")</f>
        <v>Ot</v>
      </c>
      <c r="AG4784" s="47" t="s">
        <v>715</v>
      </c>
      <c r="AH4784" s="46" t="str">
        <f>VLOOKUP(AG4784,Acronym!$A:$B,2, FALSE)</f>
        <v>TH</v>
      </c>
      <c r="AI4784" s="47" t="s">
        <v>446</v>
      </c>
      <c r="AJ4784" s="47" t="s">
        <v>10288</v>
      </c>
    </row>
    <row r="4785" spans="1:36">
      <c r="A4785" s="30">
        <v>19296598</v>
      </c>
      <c r="B4785" s="31" t="s">
        <v>421</v>
      </c>
      <c r="C4785" s="39" t="s">
        <v>16573</v>
      </c>
      <c r="D4785" s="30">
        <v>19296596</v>
      </c>
      <c r="E4785" s="39" t="s">
        <v>9314</v>
      </c>
      <c r="F4785" s="50">
        <v>40882</v>
      </c>
      <c r="G4785" s="32">
        <v>6761</v>
      </c>
      <c r="H4785" s="31" t="s">
        <v>424</v>
      </c>
      <c r="I4785" s="31" t="s">
        <v>425</v>
      </c>
      <c r="J4785" s="32">
        <v>6761</v>
      </c>
      <c r="K4785" s="32">
        <v>6761</v>
      </c>
      <c r="L4785" s="50">
        <v>40919</v>
      </c>
      <c r="M4785" s="31" t="s">
        <v>8727</v>
      </c>
      <c r="N4785" s="31" t="s">
        <v>789</v>
      </c>
      <c r="O4785" s="31" t="s">
        <v>789</v>
      </c>
      <c r="P4785" s="39" t="s">
        <v>422</v>
      </c>
      <c r="Q4785" s="39" t="s">
        <v>555</v>
      </c>
      <c r="R4785" s="41" t="s">
        <v>542</v>
      </c>
      <c r="S4785" s="31">
        <v>1</v>
      </c>
      <c r="T4785" s="39" t="s">
        <v>281</v>
      </c>
      <c r="U4785" s="39" t="s">
        <v>446</v>
      </c>
      <c r="V4785" s="39" t="s">
        <v>155</v>
      </c>
      <c r="W4785" s="39" t="s">
        <v>55</v>
      </c>
      <c r="X4785" s="42" t="s">
        <v>55</v>
      </c>
      <c r="Y4785" s="50">
        <v>40926</v>
      </c>
      <c r="Z4785" s="30" t="s">
        <v>557</v>
      </c>
      <c r="AA4785" s="31">
        <v>1</v>
      </c>
      <c r="AB4785" s="33" t="s">
        <v>282</v>
      </c>
      <c r="AC4785" s="48">
        <v>5</v>
      </c>
      <c r="AD4785" s="30">
        <v>1</v>
      </c>
      <c r="AE4785" s="30">
        <v>0</v>
      </c>
      <c r="AF4785" s="46" t="str">
        <f>IFERROR(VLOOKUP(U4785,Acronym!$A:$B, 2, FALSE), "Ot")</f>
        <v>SE</v>
      </c>
      <c r="AG4785" s="47" t="s">
        <v>717</v>
      </c>
      <c r="AH4785" s="46" t="str">
        <f>VLOOKUP(AG4785,Acronym!$A:$B,2, FALSE)</f>
        <v>CA</v>
      </c>
      <c r="AI4785" s="47" t="s">
        <v>446</v>
      </c>
      <c r="AJ4785" s="47" t="s">
        <v>10289</v>
      </c>
    </row>
    <row r="4786" spans="1:36">
      <c r="A4786" s="30">
        <v>19297066</v>
      </c>
      <c r="B4786" s="31" t="s">
        <v>421</v>
      </c>
      <c r="C4786" s="39" t="s">
        <v>16574</v>
      </c>
      <c r="D4786" s="30">
        <v>8873896</v>
      </c>
      <c r="E4786" s="39" t="s">
        <v>10751</v>
      </c>
      <c r="F4786" s="50">
        <v>40882</v>
      </c>
      <c r="G4786" s="32">
        <v>100000</v>
      </c>
      <c r="H4786" s="31" t="s">
        <v>424</v>
      </c>
      <c r="I4786" s="31" t="s">
        <v>425</v>
      </c>
      <c r="J4786" s="32">
        <v>100000</v>
      </c>
      <c r="K4786" s="32">
        <v>100000</v>
      </c>
      <c r="L4786" s="50">
        <v>40962</v>
      </c>
      <c r="M4786" s="31" t="s">
        <v>8727</v>
      </c>
      <c r="N4786" s="31" t="s">
        <v>789</v>
      </c>
      <c r="O4786" s="31" t="s">
        <v>789</v>
      </c>
      <c r="P4786" s="39" t="s">
        <v>422</v>
      </c>
      <c r="Q4786" s="39" t="s">
        <v>555</v>
      </c>
      <c r="R4786" s="41" t="s">
        <v>541</v>
      </c>
      <c r="S4786" s="31">
        <v>1</v>
      </c>
      <c r="T4786" s="39" t="s">
        <v>283</v>
      </c>
      <c r="U4786" s="39" t="s">
        <v>446</v>
      </c>
      <c r="V4786" s="39" t="s">
        <v>648</v>
      </c>
      <c r="W4786" s="39" t="s">
        <v>216</v>
      </c>
      <c r="X4786" s="42" t="s">
        <v>216</v>
      </c>
      <c r="Y4786" s="50" t="s">
        <v>421</v>
      </c>
      <c r="Z4786" s="30" t="s">
        <v>556</v>
      </c>
      <c r="AA4786" s="31">
        <v>1</v>
      </c>
      <c r="AB4786" s="33" t="s">
        <v>284</v>
      </c>
      <c r="AC4786" s="48">
        <v>11</v>
      </c>
      <c r="AD4786" s="30">
        <v>1</v>
      </c>
      <c r="AE4786" s="30">
        <v>0</v>
      </c>
      <c r="AF4786" s="46" t="str">
        <f>IFERROR(VLOOKUP(U4786,Acronym!$A:$B, 2, FALSE), "Ot")</f>
        <v>SE</v>
      </c>
      <c r="AG4786" s="47" t="s">
        <v>717</v>
      </c>
      <c r="AH4786" s="46" t="str">
        <f>VLOOKUP(AG4786,Acronym!$A:$B,2, FALSE)</f>
        <v>CA</v>
      </c>
      <c r="AI4786" s="47" t="s">
        <v>446</v>
      </c>
      <c r="AJ4786" s="47" t="s">
        <v>11315</v>
      </c>
    </row>
    <row r="4787" spans="1:36">
      <c r="A4787" s="30">
        <v>19297330</v>
      </c>
      <c r="B4787" s="31" t="s">
        <v>421</v>
      </c>
      <c r="C4787" s="39" t="s">
        <v>16575</v>
      </c>
      <c r="D4787" s="30">
        <v>1385751</v>
      </c>
      <c r="E4787" s="39" t="s">
        <v>10752</v>
      </c>
      <c r="F4787" s="50">
        <v>40882</v>
      </c>
      <c r="G4787" s="32">
        <v>79000</v>
      </c>
      <c r="H4787" s="31" t="s">
        <v>424</v>
      </c>
      <c r="I4787" s="31" t="s">
        <v>425</v>
      </c>
      <c r="J4787" s="32">
        <v>79000</v>
      </c>
      <c r="K4787" s="32">
        <v>79000</v>
      </c>
      <c r="L4787" s="50">
        <v>40962</v>
      </c>
      <c r="M4787" s="31" t="s">
        <v>8727</v>
      </c>
      <c r="N4787" s="31" t="s">
        <v>789</v>
      </c>
      <c r="O4787" s="31" t="s">
        <v>789</v>
      </c>
      <c r="P4787" s="39" t="s">
        <v>422</v>
      </c>
      <c r="Q4787" s="39" t="s">
        <v>555</v>
      </c>
      <c r="R4787" s="41" t="s">
        <v>541</v>
      </c>
      <c r="S4787" s="31">
        <v>1</v>
      </c>
      <c r="T4787" s="39" t="s">
        <v>283</v>
      </c>
      <c r="U4787" s="39" t="s">
        <v>868</v>
      </c>
      <c r="V4787" s="39" t="s">
        <v>366</v>
      </c>
      <c r="W4787" s="39" t="s">
        <v>48</v>
      </c>
      <c r="X4787" s="42" t="s">
        <v>366</v>
      </c>
      <c r="Y4787" s="50" t="s">
        <v>421</v>
      </c>
      <c r="Z4787" s="30" t="s">
        <v>557</v>
      </c>
      <c r="AA4787" s="31">
        <v>1</v>
      </c>
      <c r="AB4787" s="33" t="s">
        <v>284</v>
      </c>
      <c r="AC4787" s="48">
        <v>11</v>
      </c>
      <c r="AD4787" s="30">
        <v>1</v>
      </c>
      <c r="AE4787" s="30">
        <v>0</v>
      </c>
      <c r="AF4787" s="46" t="str">
        <f>IFERROR(VLOOKUP(U4787,Acronym!$A:$B, 2, FALSE), "Ot")</f>
        <v>E</v>
      </c>
      <c r="AG4787" s="47" t="s">
        <v>722</v>
      </c>
      <c r="AH4787" s="46" t="str">
        <f>VLOOKUP(AG4787,Acronym!$A:$B,2, FALSE)</f>
        <v>DA</v>
      </c>
      <c r="AI4787" s="47" t="s">
        <v>719</v>
      </c>
      <c r="AJ4787" s="47" t="s">
        <v>11316</v>
      </c>
    </row>
    <row r="4788" spans="1:36">
      <c r="A4788" s="30">
        <v>19297733</v>
      </c>
      <c r="B4788" s="31" t="s">
        <v>421</v>
      </c>
      <c r="C4788" s="39" t="s">
        <v>16576</v>
      </c>
      <c r="D4788" s="30">
        <v>1637796</v>
      </c>
      <c r="E4788" s="39" t="s">
        <v>9315</v>
      </c>
      <c r="F4788" s="50">
        <v>40882</v>
      </c>
      <c r="G4788" s="32">
        <v>5000</v>
      </c>
      <c r="H4788" s="31" t="s">
        <v>424</v>
      </c>
      <c r="I4788" s="31" t="s">
        <v>425</v>
      </c>
      <c r="J4788" s="32">
        <v>5000</v>
      </c>
      <c r="K4788" s="32">
        <v>5000</v>
      </c>
      <c r="L4788" s="50">
        <v>40939</v>
      </c>
      <c r="M4788" s="31" t="s">
        <v>8727</v>
      </c>
      <c r="N4788" s="31" t="s">
        <v>789</v>
      </c>
      <c r="O4788" s="31" t="s">
        <v>789</v>
      </c>
      <c r="P4788" s="39" t="s">
        <v>422</v>
      </c>
      <c r="Q4788" s="39" t="s">
        <v>555</v>
      </c>
      <c r="R4788" s="41" t="s">
        <v>542</v>
      </c>
      <c r="S4788" s="31">
        <v>1</v>
      </c>
      <c r="T4788" s="39" t="s">
        <v>283</v>
      </c>
      <c r="U4788" s="39" t="s">
        <v>430</v>
      </c>
      <c r="V4788" s="39" t="s">
        <v>169</v>
      </c>
      <c r="W4788" s="39" t="s">
        <v>319</v>
      </c>
      <c r="X4788" s="42" t="s">
        <v>168</v>
      </c>
      <c r="Y4788" s="50">
        <v>40954</v>
      </c>
      <c r="Z4788" s="30" t="s">
        <v>556</v>
      </c>
      <c r="AA4788" s="31">
        <v>1</v>
      </c>
      <c r="AB4788" s="33" t="s">
        <v>282</v>
      </c>
      <c r="AC4788" s="48">
        <v>8</v>
      </c>
      <c r="AD4788" s="30">
        <v>0</v>
      </c>
      <c r="AE4788" s="30">
        <v>0</v>
      </c>
      <c r="AF4788" s="46" t="str">
        <f>IFERROR(VLOOKUP(U4788,Acronym!$A:$B, 2, FALSE), "Ot")</f>
        <v>Y</v>
      </c>
      <c r="AG4788" s="47" t="s">
        <v>715</v>
      </c>
      <c r="AH4788" s="46" t="str">
        <f>VLOOKUP(AG4788,Acronym!$A:$B,2, FALSE)</f>
        <v>TH</v>
      </c>
      <c r="AI4788" s="47" t="s">
        <v>720</v>
      </c>
      <c r="AJ4788" s="47" t="s">
        <v>10290</v>
      </c>
    </row>
    <row r="4789" spans="1:36">
      <c r="A4789" s="30">
        <v>19297843</v>
      </c>
      <c r="B4789" s="31" t="s">
        <v>421</v>
      </c>
      <c r="C4789" s="39" t="s">
        <v>16577</v>
      </c>
      <c r="D4789" s="30">
        <v>1441270</v>
      </c>
      <c r="E4789" s="39" t="s">
        <v>9316</v>
      </c>
      <c r="F4789" s="50">
        <v>40883</v>
      </c>
      <c r="G4789" s="32">
        <v>9990</v>
      </c>
      <c r="H4789" s="31" t="s">
        <v>424</v>
      </c>
      <c r="I4789" s="31" t="s">
        <v>425</v>
      </c>
      <c r="J4789" s="32">
        <v>9990</v>
      </c>
      <c r="K4789" s="32">
        <v>9990</v>
      </c>
      <c r="L4789" s="50">
        <v>40925</v>
      </c>
      <c r="M4789" s="31" t="s">
        <v>8727</v>
      </c>
      <c r="N4789" s="31" t="s">
        <v>789</v>
      </c>
      <c r="O4789" s="31" t="s">
        <v>789</v>
      </c>
      <c r="P4789" s="39" t="s">
        <v>422</v>
      </c>
      <c r="Q4789" s="39" t="s">
        <v>555</v>
      </c>
      <c r="R4789" s="41" t="s">
        <v>542</v>
      </c>
      <c r="S4789" s="31">
        <v>1</v>
      </c>
      <c r="T4789" s="39" t="s">
        <v>281</v>
      </c>
      <c r="U4789" s="39" t="s">
        <v>434</v>
      </c>
      <c r="V4789" s="39" t="s">
        <v>507</v>
      </c>
      <c r="W4789" s="39" t="s">
        <v>508</v>
      </c>
      <c r="X4789" s="42" t="s">
        <v>508</v>
      </c>
      <c r="Y4789" s="50">
        <v>40938</v>
      </c>
      <c r="Z4789" s="30" t="s">
        <v>557</v>
      </c>
      <c r="AA4789" s="31">
        <v>1</v>
      </c>
      <c r="AB4789" s="33" t="s">
        <v>282</v>
      </c>
      <c r="AC4789" s="48">
        <v>6</v>
      </c>
      <c r="AD4789" s="30">
        <v>1</v>
      </c>
      <c r="AE4789" s="30">
        <v>0</v>
      </c>
      <c r="AF4789" s="46" t="str">
        <f>IFERROR(VLOOKUP(U4789,Acronym!$A:$B, 2, FALSE), "Ot")</f>
        <v>EM</v>
      </c>
      <c r="AG4789" s="47" t="s">
        <v>715</v>
      </c>
      <c r="AH4789" s="46" t="str">
        <f>VLOOKUP(AG4789,Acronym!$A:$B,2, FALSE)</f>
        <v>TH</v>
      </c>
      <c r="AI4789" s="47" t="s">
        <v>434</v>
      </c>
      <c r="AJ4789" s="47" t="s">
        <v>10291</v>
      </c>
    </row>
    <row r="4790" spans="1:36">
      <c r="A4790" s="30">
        <v>19298663</v>
      </c>
      <c r="B4790" s="31" t="s">
        <v>421</v>
      </c>
      <c r="C4790" s="39" t="s">
        <v>16578</v>
      </c>
      <c r="D4790" s="30">
        <v>11954478</v>
      </c>
      <c r="E4790" s="39" t="s">
        <v>10753</v>
      </c>
      <c r="F4790" s="50">
        <v>40882</v>
      </c>
      <c r="G4790" s="32">
        <v>24680</v>
      </c>
      <c r="H4790" s="31" t="s">
        <v>424</v>
      </c>
      <c r="I4790" s="31" t="s">
        <v>425</v>
      </c>
      <c r="J4790" s="32">
        <v>24680</v>
      </c>
      <c r="K4790" s="32">
        <v>24680</v>
      </c>
      <c r="L4790" s="50">
        <v>40962</v>
      </c>
      <c r="M4790" s="31" t="s">
        <v>8727</v>
      </c>
      <c r="N4790" s="31" t="s">
        <v>789</v>
      </c>
      <c r="O4790" s="31" t="s">
        <v>789</v>
      </c>
      <c r="P4790" s="39" t="s">
        <v>422</v>
      </c>
      <c r="Q4790" s="39" t="s">
        <v>555</v>
      </c>
      <c r="R4790" s="41" t="s">
        <v>541</v>
      </c>
      <c r="S4790" s="31">
        <v>1</v>
      </c>
      <c r="T4790" s="39" t="s">
        <v>283</v>
      </c>
      <c r="U4790" s="39" t="s">
        <v>868</v>
      </c>
      <c r="V4790" s="39" t="s">
        <v>527</v>
      </c>
      <c r="W4790" s="39" t="s">
        <v>524</v>
      </c>
      <c r="X4790" s="42" t="s">
        <v>527</v>
      </c>
      <c r="Y4790" s="50" t="s">
        <v>421</v>
      </c>
      <c r="Z4790" s="30" t="s">
        <v>557</v>
      </c>
      <c r="AA4790" s="31">
        <v>1</v>
      </c>
      <c r="AB4790" s="33" t="s">
        <v>284</v>
      </c>
      <c r="AC4790" s="48">
        <v>11</v>
      </c>
      <c r="AD4790" s="30">
        <v>1</v>
      </c>
      <c r="AE4790" s="30">
        <v>0</v>
      </c>
      <c r="AF4790" s="46" t="str">
        <f>IFERROR(VLOOKUP(U4790,Acronym!$A:$B, 2, FALSE), "Ot")</f>
        <v>E</v>
      </c>
      <c r="AG4790" s="47" t="s">
        <v>722</v>
      </c>
      <c r="AH4790" s="46" t="str">
        <f>VLOOKUP(AG4790,Acronym!$A:$B,2, FALSE)</f>
        <v>DA</v>
      </c>
      <c r="AI4790" s="47" t="s">
        <v>719</v>
      </c>
      <c r="AJ4790" s="47" t="s">
        <v>11317</v>
      </c>
    </row>
    <row r="4791" spans="1:36">
      <c r="A4791" s="30">
        <v>19299382</v>
      </c>
      <c r="B4791" s="31" t="s">
        <v>421</v>
      </c>
      <c r="C4791" s="39" t="s">
        <v>16579</v>
      </c>
      <c r="D4791" s="30">
        <v>19299380</v>
      </c>
      <c r="E4791" s="39" t="s">
        <v>9317</v>
      </c>
      <c r="F4791" s="50">
        <v>40883</v>
      </c>
      <c r="G4791" s="32">
        <v>10000</v>
      </c>
      <c r="H4791" s="31" t="s">
        <v>424</v>
      </c>
      <c r="I4791" s="31" t="s">
        <v>425</v>
      </c>
      <c r="J4791" s="32">
        <v>10000</v>
      </c>
      <c r="K4791" s="32">
        <v>10000</v>
      </c>
      <c r="L4791" s="50">
        <v>40918</v>
      </c>
      <c r="M4791" s="31" t="s">
        <v>8727</v>
      </c>
      <c r="N4791" s="31" t="s">
        <v>789</v>
      </c>
      <c r="O4791" s="31" t="s">
        <v>789</v>
      </c>
      <c r="P4791" s="39" t="s">
        <v>422</v>
      </c>
      <c r="Q4791" s="39" t="s">
        <v>555</v>
      </c>
      <c r="R4791" s="41" t="s">
        <v>542</v>
      </c>
      <c r="S4791" s="31">
        <v>1</v>
      </c>
      <c r="T4791" s="39" t="s">
        <v>281</v>
      </c>
      <c r="U4791" s="39" t="s">
        <v>436</v>
      </c>
      <c r="V4791" s="39" t="s">
        <v>348</v>
      </c>
      <c r="W4791" s="39" t="s">
        <v>349</v>
      </c>
      <c r="X4791" s="42" t="s">
        <v>349</v>
      </c>
      <c r="Y4791" s="50">
        <v>40948</v>
      </c>
      <c r="Z4791" s="30" t="s">
        <v>557</v>
      </c>
      <c r="AA4791" s="31">
        <v>1</v>
      </c>
      <c r="AB4791" s="33" t="s">
        <v>282</v>
      </c>
      <c r="AC4791" s="48">
        <v>5</v>
      </c>
      <c r="AD4791" s="30">
        <v>1</v>
      </c>
      <c r="AE4791" s="30">
        <v>0</v>
      </c>
      <c r="AF4791" s="46" t="str">
        <f>IFERROR(VLOOKUP(U4791,Acronym!$A:$B, 2, FALSE), "Ot")</f>
        <v>SW</v>
      </c>
      <c r="AG4791" s="47" t="s">
        <v>714</v>
      </c>
      <c r="AH4791" s="46" t="str">
        <f>VLOOKUP(AG4791,Acronym!$A:$B,2, FALSE)</f>
        <v>VA</v>
      </c>
      <c r="AI4791" s="47" t="s">
        <v>436</v>
      </c>
      <c r="AJ4791" s="47" t="s">
        <v>10292</v>
      </c>
    </row>
    <row r="4792" spans="1:36">
      <c r="A4792" s="30">
        <v>19300437</v>
      </c>
      <c r="B4792" s="31" t="s">
        <v>421</v>
      </c>
      <c r="C4792" s="39" t="s">
        <v>16580</v>
      </c>
      <c r="D4792" s="30">
        <v>19180596</v>
      </c>
      <c r="E4792" s="39" t="s">
        <v>8176</v>
      </c>
      <c r="F4792" s="50">
        <v>40883</v>
      </c>
      <c r="G4792" s="32">
        <v>10000</v>
      </c>
      <c r="H4792" s="31" t="s">
        <v>424</v>
      </c>
      <c r="I4792" s="31" t="s">
        <v>174</v>
      </c>
      <c r="J4792" s="32">
        <v>10000</v>
      </c>
      <c r="K4792" s="32">
        <v>0</v>
      </c>
      <c r="L4792" s="50">
        <v>40925</v>
      </c>
      <c r="M4792" s="31" t="s">
        <v>8727</v>
      </c>
      <c r="N4792" s="31" t="s">
        <v>789</v>
      </c>
      <c r="O4792" s="31" t="s">
        <v>789</v>
      </c>
      <c r="P4792" s="39" t="s">
        <v>422</v>
      </c>
      <c r="Q4792" s="39" t="s">
        <v>555</v>
      </c>
      <c r="R4792" s="41" t="s">
        <v>542</v>
      </c>
      <c r="S4792" s="31" t="s">
        <v>421</v>
      </c>
      <c r="T4792" s="39" t="s">
        <v>281</v>
      </c>
      <c r="U4792" s="39" t="s">
        <v>430</v>
      </c>
      <c r="V4792" s="39" t="s">
        <v>571</v>
      </c>
      <c r="W4792" s="39" t="s">
        <v>220</v>
      </c>
      <c r="X4792" s="42" t="s">
        <v>220</v>
      </c>
      <c r="Y4792" s="50" t="s">
        <v>421</v>
      </c>
      <c r="Z4792" s="30" t="s">
        <v>557</v>
      </c>
      <c r="AA4792" s="31">
        <v>0</v>
      </c>
      <c r="AB4792" s="33" t="s">
        <v>282</v>
      </c>
      <c r="AC4792" s="48">
        <v>6</v>
      </c>
      <c r="AD4792" s="30">
        <v>1</v>
      </c>
      <c r="AE4792" s="30">
        <v>0</v>
      </c>
      <c r="AF4792" s="46" t="str">
        <f>IFERROR(VLOOKUP(U4792,Acronym!$A:$B, 2, FALSE), "Ot")</f>
        <v>Y</v>
      </c>
      <c r="AG4792" s="47" t="s">
        <v>714</v>
      </c>
      <c r="AH4792" s="46" t="str">
        <f>VLOOKUP(AG4792,Acronym!$A:$B,2, FALSE)</f>
        <v>VA</v>
      </c>
      <c r="AI4792" s="47" t="s">
        <v>720</v>
      </c>
      <c r="AJ4792" s="47" t="s">
        <v>8701</v>
      </c>
    </row>
    <row r="4793" spans="1:36">
      <c r="A4793" s="30">
        <v>19300755</v>
      </c>
      <c r="B4793" s="31" t="s">
        <v>421</v>
      </c>
      <c r="C4793" s="39" t="s">
        <v>16581</v>
      </c>
      <c r="D4793" s="30">
        <v>19300750</v>
      </c>
      <c r="E4793" s="39" t="s">
        <v>9318</v>
      </c>
      <c r="F4793" s="50">
        <v>40883</v>
      </c>
      <c r="G4793" s="32">
        <v>2000</v>
      </c>
      <c r="H4793" s="31" t="s">
        <v>177</v>
      </c>
      <c r="I4793" s="31" t="s">
        <v>174</v>
      </c>
      <c r="J4793" s="32">
        <v>0</v>
      </c>
      <c r="K4793" s="32">
        <v>0</v>
      </c>
      <c r="L4793" s="50">
        <v>40891</v>
      </c>
      <c r="M4793" s="31" t="s">
        <v>5887</v>
      </c>
      <c r="N4793" s="31" t="s">
        <v>789</v>
      </c>
      <c r="O4793" s="31" t="s">
        <v>789</v>
      </c>
      <c r="P4793" s="39" t="s">
        <v>422</v>
      </c>
      <c r="Q4793" s="39" t="s">
        <v>555</v>
      </c>
      <c r="R4793" s="41" t="s">
        <v>542</v>
      </c>
      <c r="S4793" s="31" t="s">
        <v>421</v>
      </c>
      <c r="T4793" s="39" t="s">
        <v>281</v>
      </c>
      <c r="U4793" s="39" t="s">
        <v>434</v>
      </c>
      <c r="V4793" s="39" t="s">
        <v>661</v>
      </c>
      <c r="W4793" s="39" t="s">
        <v>514</v>
      </c>
      <c r="X4793" s="42" t="s">
        <v>514</v>
      </c>
      <c r="Y4793" s="50" t="s">
        <v>421</v>
      </c>
      <c r="Z4793" s="30" t="s">
        <v>557</v>
      </c>
      <c r="AA4793" s="31">
        <v>0</v>
      </c>
      <c r="AB4793" s="33" t="s">
        <v>282</v>
      </c>
      <c r="AC4793" s="48">
        <v>1</v>
      </c>
      <c r="AD4793" s="30">
        <v>1</v>
      </c>
      <c r="AE4793" s="30">
        <v>1</v>
      </c>
      <c r="AF4793" s="46" t="str">
        <f>IFERROR(VLOOKUP(U4793,Acronym!$A:$B, 2, FALSE), "Ot")</f>
        <v>EM</v>
      </c>
      <c r="AG4793" s="47" t="s">
        <v>717</v>
      </c>
      <c r="AH4793" s="46" t="str">
        <f>VLOOKUP(AG4793,Acronym!$A:$B,2, FALSE)</f>
        <v>CA</v>
      </c>
      <c r="AI4793" s="47" t="s">
        <v>434</v>
      </c>
      <c r="AJ4793" s="47" t="s">
        <v>10293</v>
      </c>
    </row>
    <row r="4794" spans="1:36">
      <c r="A4794" s="30">
        <v>19301034</v>
      </c>
      <c r="B4794" s="31" t="s">
        <v>421</v>
      </c>
      <c r="C4794" s="39" t="s">
        <v>16582</v>
      </c>
      <c r="D4794" s="30">
        <v>1624466</v>
      </c>
      <c r="E4794" s="39" t="s">
        <v>10754</v>
      </c>
      <c r="F4794" s="50">
        <v>40882</v>
      </c>
      <c r="G4794" s="32">
        <v>100000</v>
      </c>
      <c r="H4794" s="31" t="s">
        <v>424</v>
      </c>
      <c r="I4794" s="31" t="s">
        <v>425</v>
      </c>
      <c r="J4794" s="32">
        <v>100000</v>
      </c>
      <c r="K4794" s="32">
        <v>100000</v>
      </c>
      <c r="L4794" s="50">
        <v>40962</v>
      </c>
      <c r="M4794" s="31" t="s">
        <v>8727</v>
      </c>
      <c r="N4794" s="31" t="s">
        <v>789</v>
      </c>
      <c r="O4794" s="31" t="s">
        <v>789</v>
      </c>
      <c r="P4794" s="39" t="s">
        <v>422</v>
      </c>
      <c r="Q4794" s="39" t="s">
        <v>555</v>
      </c>
      <c r="R4794" s="41" t="s">
        <v>541</v>
      </c>
      <c r="S4794" s="31">
        <v>1</v>
      </c>
      <c r="T4794" s="39" t="s">
        <v>283</v>
      </c>
      <c r="U4794" s="39" t="s">
        <v>446</v>
      </c>
      <c r="V4794" s="39" t="s">
        <v>57</v>
      </c>
      <c r="W4794" s="39" t="s">
        <v>58</v>
      </c>
      <c r="X4794" s="42" t="s">
        <v>57</v>
      </c>
      <c r="Y4794" s="50" t="s">
        <v>421</v>
      </c>
      <c r="Z4794" s="30" t="s">
        <v>557</v>
      </c>
      <c r="AA4794" s="31">
        <v>1</v>
      </c>
      <c r="AB4794" s="33" t="s">
        <v>284</v>
      </c>
      <c r="AC4794" s="48">
        <v>11</v>
      </c>
      <c r="AD4794" s="30">
        <v>1</v>
      </c>
      <c r="AE4794" s="30">
        <v>0</v>
      </c>
      <c r="AF4794" s="46" t="str">
        <f>IFERROR(VLOOKUP(U4794,Acronym!$A:$B, 2, FALSE), "Ot")</f>
        <v>SE</v>
      </c>
      <c r="AG4794" s="47" t="s">
        <v>715</v>
      </c>
      <c r="AH4794" s="46" t="str">
        <f>VLOOKUP(AG4794,Acronym!$A:$B,2, FALSE)</f>
        <v>TH</v>
      </c>
      <c r="AI4794" s="47" t="s">
        <v>446</v>
      </c>
      <c r="AJ4794" s="47" t="s">
        <v>11318</v>
      </c>
    </row>
    <row r="4795" spans="1:36">
      <c r="A4795" s="30">
        <v>19301475</v>
      </c>
      <c r="B4795" s="31" t="s">
        <v>421</v>
      </c>
      <c r="C4795" s="39" t="s">
        <v>16583</v>
      </c>
      <c r="D4795" s="30">
        <v>19301468</v>
      </c>
      <c r="E4795" s="39" t="s">
        <v>9319</v>
      </c>
      <c r="F4795" s="50">
        <v>40882</v>
      </c>
      <c r="G4795" s="32">
        <v>7360</v>
      </c>
      <c r="H4795" s="31" t="s">
        <v>177</v>
      </c>
      <c r="I4795" s="31" t="s">
        <v>174</v>
      </c>
      <c r="J4795" s="32">
        <v>0</v>
      </c>
      <c r="K4795" s="32">
        <v>0</v>
      </c>
      <c r="L4795" s="50">
        <v>40893</v>
      </c>
      <c r="M4795" s="31" t="s">
        <v>5887</v>
      </c>
      <c r="N4795" s="31" t="s">
        <v>789</v>
      </c>
      <c r="O4795" s="31" t="s">
        <v>789</v>
      </c>
      <c r="P4795" s="39" t="s">
        <v>422</v>
      </c>
      <c r="Q4795" s="39" t="s">
        <v>555</v>
      </c>
      <c r="R4795" s="41" t="s">
        <v>542</v>
      </c>
      <c r="S4795" s="31" t="s">
        <v>421</v>
      </c>
      <c r="T4795" s="39" t="s">
        <v>283</v>
      </c>
      <c r="U4795" s="39" t="s">
        <v>434</v>
      </c>
      <c r="V4795" s="39" t="s">
        <v>507</v>
      </c>
      <c r="W4795" s="39" t="s">
        <v>508</v>
      </c>
      <c r="X4795" s="42" t="s">
        <v>508</v>
      </c>
      <c r="Y4795" s="50" t="s">
        <v>421</v>
      </c>
      <c r="Z4795" s="30" t="s">
        <v>556</v>
      </c>
      <c r="AA4795" s="31">
        <v>0</v>
      </c>
      <c r="AB4795" s="33" t="s">
        <v>282</v>
      </c>
      <c r="AC4795" s="48">
        <v>2</v>
      </c>
      <c r="AD4795" s="30">
        <v>1</v>
      </c>
      <c r="AE4795" s="30">
        <v>1</v>
      </c>
      <c r="AF4795" s="46" t="str">
        <f>IFERROR(VLOOKUP(U4795,Acronym!$A:$B, 2, FALSE), "Ot")</f>
        <v>EM</v>
      </c>
      <c r="AG4795" s="47" t="s">
        <v>722</v>
      </c>
      <c r="AH4795" s="46" t="str">
        <f>VLOOKUP(AG4795,Acronym!$A:$B,2, FALSE)</f>
        <v>DA</v>
      </c>
      <c r="AI4795" s="47" t="s">
        <v>434</v>
      </c>
      <c r="AJ4795" s="47" t="s">
        <v>10294</v>
      </c>
    </row>
    <row r="4796" spans="1:36">
      <c r="A4796" s="30">
        <v>19302933</v>
      </c>
      <c r="B4796" s="31" t="s">
        <v>421</v>
      </c>
      <c r="C4796" s="39" t="s">
        <v>16584</v>
      </c>
      <c r="D4796" s="30">
        <v>1386768</v>
      </c>
      <c r="E4796" s="39" t="s">
        <v>10755</v>
      </c>
      <c r="F4796" s="50">
        <v>40883</v>
      </c>
      <c r="G4796" s="32">
        <v>148869</v>
      </c>
      <c r="H4796" s="31" t="s">
        <v>424</v>
      </c>
      <c r="I4796" s="31" t="s">
        <v>174</v>
      </c>
      <c r="J4796" s="32">
        <v>148869</v>
      </c>
      <c r="K4796" s="32">
        <v>0</v>
      </c>
      <c r="L4796" s="50">
        <v>40947</v>
      </c>
      <c r="M4796" s="31" t="s">
        <v>8727</v>
      </c>
      <c r="N4796" s="31" t="s">
        <v>789</v>
      </c>
      <c r="O4796" s="31" t="s">
        <v>789</v>
      </c>
      <c r="P4796" s="39" t="s">
        <v>422</v>
      </c>
      <c r="Q4796" s="39" t="s">
        <v>555</v>
      </c>
      <c r="R4796" s="41" t="s">
        <v>179</v>
      </c>
      <c r="S4796" s="31" t="s">
        <v>421</v>
      </c>
      <c r="T4796" s="39" t="s">
        <v>283</v>
      </c>
      <c r="U4796" s="39" t="s">
        <v>423</v>
      </c>
      <c r="V4796" s="39" t="s">
        <v>265</v>
      </c>
      <c r="W4796" s="39" t="s">
        <v>175</v>
      </c>
      <c r="X4796" s="42" t="s">
        <v>266</v>
      </c>
      <c r="Y4796" s="50" t="s">
        <v>421</v>
      </c>
      <c r="Z4796" s="30" t="s">
        <v>557</v>
      </c>
      <c r="AA4796" s="31">
        <v>0</v>
      </c>
      <c r="AB4796" s="33" t="s">
        <v>284</v>
      </c>
      <c r="AC4796" s="48">
        <v>9</v>
      </c>
      <c r="AD4796" s="30">
        <v>1</v>
      </c>
      <c r="AE4796" s="30">
        <v>0</v>
      </c>
      <c r="AF4796" s="46" t="str">
        <f>IFERROR(VLOOKUP(U4796,Acronym!$A:$B, 2, FALSE), "Ot")</f>
        <v>L</v>
      </c>
      <c r="AG4796" s="47" t="s">
        <v>715</v>
      </c>
      <c r="AH4796" s="46" t="str">
        <f>VLOOKUP(AG4796,Acronym!$A:$B,2, FALSE)</f>
        <v>TH</v>
      </c>
      <c r="AI4796" s="47" t="s">
        <v>423</v>
      </c>
      <c r="AJ4796" s="47" t="s">
        <v>11319</v>
      </c>
    </row>
    <row r="4797" spans="1:36">
      <c r="A4797" s="30">
        <v>19304974</v>
      </c>
      <c r="B4797" s="31" t="s">
        <v>421</v>
      </c>
      <c r="C4797" s="39" t="s">
        <v>16585</v>
      </c>
      <c r="D4797" s="30">
        <v>19304967</v>
      </c>
      <c r="E4797" s="39" t="s">
        <v>9320</v>
      </c>
      <c r="F4797" s="50">
        <v>40883</v>
      </c>
      <c r="G4797" s="32">
        <v>9550</v>
      </c>
      <c r="H4797" s="31" t="s">
        <v>424</v>
      </c>
      <c r="I4797" s="31" t="s">
        <v>174</v>
      </c>
      <c r="J4797" s="32">
        <v>9550</v>
      </c>
      <c r="K4797" s="32">
        <v>0</v>
      </c>
      <c r="L4797" s="50">
        <v>40925</v>
      </c>
      <c r="M4797" s="31" t="s">
        <v>8727</v>
      </c>
      <c r="N4797" s="31" t="s">
        <v>789</v>
      </c>
      <c r="O4797" s="31" t="s">
        <v>789</v>
      </c>
      <c r="P4797" s="39" t="s">
        <v>422</v>
      </c>
      <c r="Q4797" s="39" t="s">
        <v>555</v>
      </c>
      <c r="R4797" s="41" t="s">
        <v>542</v>
      </c>
      <c r="S4797" s="31" t="s">
        <v>421</v>
      </c>
      <c r="T4797" s="39" t="s">
        <v>283</v>
      </c>
      <c r="U4797" s="39" t="s">
        <v>431</v>
      </c>
      <c r="V4797" s="39" t="s">
        <v>585</v>
      </c>
      <c r="W4797" s="39" t="s">
        <v>335</v>
      </c>
      <c r="X4797" s="42" t="s">
        <v>340</v>
      </c>
      <c r="Y4797" s="50" t="s">
        <v>421</v>
      </c>
      <c r="Z4797" s="30" t="s">
        <v>556</v>
      </c>
      <c r="AA4797" s="31">
        <v>0</v>
      </c>
      <c r="AB4797" s="33" t="s">
        <v>282</v>
      </c>
      <c r="AC4797" s="48">
        <v>6</v>
      </c>
      <c r="AD4797" s="30">
        <v>1</v>
      </c>
      <c r="AE4797" s="30">
        <v>0</v>
      </c>
      <c r="AF4797" s="46" t="str">
        <f>IFERROR(VLOOKUP(U4797,Acronym!$A:$B, 2, FALSE), "Ot")</f>
        <v>NE</v>
      </c>
      <c r="AG4797" s="47" t="s">
        <v>717</v>
      </c>
      <c r="AH4797" s="46" t="str">
        <f>VLOOKUP(AG4797,Acronym!$A:$B,2, FALSE)</f>
        <v>CA</v>
      </c>
      <c r="AI4797" s="47" t="s">
        <v>431</v>
      </c>
      <c r="AJ4797" s="47" t="s">
        <v>10295</v>
      </c>
    </row>
    <row r="4798" spans="1:36">
      <c r="A4798" s="30">
        <v>19305392</v>
      </c>
      <c r="B4798" s="31" t="s">
        <v>421</v>
      </c>
      <c r="C4798" s="39" t="s">
        <v>16586</v>
      </c>
      <c r="D4798" s="30">
        <v>1631396</v>
      </c>
      <c r="E4798" s="39" t="s">
        <v>9321</v>
      </c>
      <c r="F4798" s="50">
        <v>40882</v>
      </c>
      <c r="G4798" s="32">
        <v>8770</v>
      </c>
      <c r="H4798" s="31" t="s">
        <v>424</v>
      </c>
      <c r="I4798" s="31" t="s">
        <v>425</v>
      </c>
      <c r="J4798" s="32">
        <v>8770</v>
      </c>
      <c r="K4798" s="32">
        <v>8770</v>
      </c>
      <c r="L4798" s="50">
        <v>40926</v>
      </c>
      <c r="M4798" s="31" t="s">
        <v>8727</v>
      </c>
      <c r="N4798" s="31" t="s">
        <v>789</v>
      </c>
      <c r="O4798" s="31" t="s">
        <v>789</v>
      </c>
      <c r="P4798" s="39" t="s">
        <v>422</v>
      </c>
      <c r="Q4798" s="39" t="s">
        <v>555</v>
      </c>
      <c r="R4798" s="41" t="s">
        <v>542</v>
      </c>
      <c r="S4798" s="31">
        <v>1</v>
      </c>
      <c r="T4798" s="39" t="s">
        <v>283</v>
      </c>
      <c r="U4798" s="39" t="s">
        <v>436</v>
      </c>
      <c r="V4798" s="39" t="s">
        <v>246</v>
      </c>
      <c r="W4798" s="39" t="s">
        <v>245</v>
      </c>
      <c r="X4798" s="42" t="s">
        <v>246</v>
      </c>
      <c r="Y4798" s="50">
        <v>40963</v>
      </c>
      <c r="Z4798" s="30" t="s">
        <v>556</v>
      </c>
      <c r="AA4798" s="31">
        <v>1</v>
      </c>
      <c r="AB4798" s="33" t="s">
        <v>282</v>
      </c>
      <c r="AC4798" s="48">
        <v>6</v>
      </c>
      <c r="AD4798" s="30">
        <v>0</v>
      </c>
      <c r="AE4798" s="30">
        <v>0</v>
      </c>
      <c r="AF4798" s="46" t="str">
        <f>IFERROR(VLOOKUP(U4798,Acronym!$A:$B, 2, FALSE), "Ot")</f>
        <v>SW</v>
      </c>
      <c r="AG4798" s="47" t="s">
        <v>717</v>
      </c>
      <c r="AH4798" s="46" t="str">
        <f>VLOOKUP(AG4798,Acronym!$A:$B,2, FALSE)</f>
        <v>CA</v>
      </c>
      <c r="AI4798" s="47" t="s">
        <v>436</v>
      </c>
      <c r="AJ4798" s="47" t="s">
        <v>10296</v>
      </c>
    </row>
    <row r="4799" spans="1:36">
      <c r="A4799" s="30">
        <v>19306006</v>
      </c>
      <c r="B4799" s="31" t="s">
        <v>421</v>
      </c>
      <c r="C4799" s="39" t="s">
        <v>16587</v>
      </c>
      <c r="D4799" s="30">
        <v>19306000</v>
      </c>
      <c r="E4799" s="39" t="s">
        <v>9322</v>
      </c>
      <c r="F4799" s="50">
        <v>40883</v>
      </c>
      <c r="G4799" s="32">
        <v>3040</v>
      </c>
      <c r="H4799" s="31" t="s">
        <v>177</v>
      </c>
      <c r="I4799" s="31" t="s">
        <v>174</v>
      </c>
      <c r="J4799" s="32">
        <v>0</v>
      </c>
      <c r="K4799" s="32">
        <v>0</v>
      </c>
      <c r="L4799" s="50">
        <v>40885</v>
      </c>
      <c r="M4799" s="31" t="s">
        <v>5887</v>
      </c>
      <c r="N4799" s="31" t="s">
        <v>789</v>
      </c>
      <c r="O4799" s="31" t="s">
        <v>789</v>
      </c>
      <c r="P4799" s="39" t="s">
        <v>422</v>
      </c>
      <c r="Q4799" s="39" t="s">
        <v>555</v>
      </c>
      <c r="R4799" s="41" t="s">
        <v>542</v>
      </c>
      <c r="S4799" s="31" t="s">
        <v>421</v>
      </c>
      <c r="T4799" s="39" t="s">
        <v>283</v>
      </c>
      <c r="U4799" s="39" t="s">
        <v>423</v>
      </c>
      <c r="V4799" s="39" t="s">
        <v>161</v>
      </c>
      <c r="W4799" s="39" t="s">
        <v>175</v>
      </c>
      <c r="X4799" s="42" t="s">
        <v>162</v>
      </c>
      <c r="Y4799" s="50" t="s">
        <v>421</v>
      </c>
      <c r="Z4799" s="30" t="s">
        <v>557</v>
      </c>
      <c r="AA4799" s="31">
        <v>0</v>
      </c>
      <c r="AB4799" s="33" t="s">
        <v>282</v>
      </c>
      <c r="AC4799" s="48">
        <v>0</v>
      </c>
      <c r="AD4799" s="30">
        <v>1</v>
      </c>
      <c r="AE4799" s="30">
        <v>1</v>
      </c>
      <c r="AF4799" s="46" t="str">
        <f>IFERROR(VLOOKUP(U4799,Acronym!$A:$B, 2, FALSE), "Ot")</f>
        <v>L</v>
      </c>
      <c r="AG4799" s="47" t="s">
        <v>717</v>
      </c>
      <c r="AH4799" s="46" t="str">
        <f>VLOOKUP(AG4799,Acronym!$A:$B,2, FALSE)</f>
        <v>CA</v>
      </c>
      <c r="AI4799" s="47" t="s">
        <v>423</v>
      </c>
      <c r="AJ4799" s="47" t="s">
        <v>10297</v>
      </c>
    </row>
    <row r="4800" spans="1:36">
      <c r="A4800" s="30">
        <v>19306187</v>
      </c>
      <c r="B4800" s="31" t="s">
        <v>421</v>
      </c>
      <c r="C4800" s="39" t="s">
        <v>16588</v>
      </c>
      <c r="D4800" s="30">
        <v>19306180</v>
      </c>
      <c r="E4800" s="39" t="s">
        <v>10756</v>
      </c>
      <c r="F4800" s="50">
        <v>40883</v>
      </c>
      <c r="G4800" s="32">
        <v>121849</v>
      </c>
      <c r="H4800" s="31" t="s">
        <v>424</v>
      </c>
      <c r="I4800" s="31" t="s">
        <v>425</v>
      </c>
      <c r="J4800" s="32">
        <v>121849</v>
      </c>
      <c r="K4800" s="32">
        <v>121849</v>
      </c>
      <c r="L4800" s="50">
        <v>40960</v>
      </c>
      <c r="M4800" s="31" t="s">
        <v>8727</v>
      </c>
      <c r="N4800" s="31" t="s">
        <v>789</v>
      </c>
      <c r="O4800" s="31" t="s">
        <v>789</v>
      </c>
      <c r="P4800" s="39" t="s">
        <v>422</v>
      </c>
      <c r="Q4800" s="39" t="s">
        <v>555</v>
      </c>
      <c r="R4800" s="41" t="s">
        <v>179</v>
      </c>
      <c r="S4800" s="31">
        <v>1</v>
      </c>
      <c r="T4800" s="39" t="s">
        <v>283</v>
      </c>
      <c r="U4800" s="39" t="s">
        <v>423</v>
      </c>
      <c r="V4800" s="39" t="s">
        <v>124</v>
      </c>
      <c r="W4800" s="39" t="s">
        <v>175</v>
      </c>
      <c r="X4800" s="42" t="s">
        <v>125</v>
      </c>
      <c r="Y4800" s="50" t="s">
        <v>421</v>
      </c>
      <c r="Z4800" s="30" t="s">
        <v>556</v>
      </c>
      <c r="AA4800" s="31">
        <v>1</v>
      </c>
      <c r="AB4800" s="33" t="s">
        <v>284</v>
      </c>
      <c r="AC4800" s="48">
        <v>11</v>
      </c>
      <c r="AD4800" s="30">
        <v>1</v>
      </c>
      <c r="AE4800" s="30">
        <v>0</v>
      </c>
      <c r="AF4800" s="46" t="str">
        <f>IFERROR(VLOOKUP(U4800,Acronym!$A:$B, 2, FALSE), "Ot")</f>
        <v>L</v>
      </c>
      <c r="AG4800" s="47" t="s">
        <v>718</v>
      </c>
      <c r="AH4800" s="46" t="str">
        <f>VLOOKUP(AG4800,Acronym!$A:$B,2, FALSE)</f>
        <v>LI</v>
      </c>
      <c r="AI4800" s="47" t="s">
        <v>423</v>
      </c>
      <c r="AJ4800" s="47" t="s">
        <v>11320</v>
      </c>
    </row>
    <row r="4801" spans="1:36">
      <c r="A4801" s="30">
        <v>19307571</v>
      </c>
      <c r="B4801" s="31" t="s">
        <v>421</v>
      </c>
      <c r="C4801" s="39" t="s">
        <v>16589</v>
      </c>
      <c r="D4801" s="30">
        <v>9939201</v>
      </c>
      <c r="E4801" s="39" t="s">
        <v>6154</v>
      </c>
      <c r="F4801" s="50">
        <v>40883</v>
      </c>
      <c r="G4801" s="32">
        <v>10000</v>
      </c>
      <c r="H4801" s="31" t="s">
        <v>424</v>
      </c>
      <c r="I4801" s="31" t="s">
        <v>425</v>
      </c>
      <c r="J4801" s="32">
        <v>10000</v>
      </c>
      <c r="K4801" s="32">
        <v>10000</v>
      </c>
      <c r="L4801" s="50">
        <v>40925</v>
      </c>
      <c r="M4801" s="31" t="s">
        <v>8727</v>
      </c>
      <c r="N4801" s="31" t="s">
        <v>789</v>
      </c>
      <c r="O4801" s="31" t="s">
        <v>789</v>
      </c>
      <c r="P4801" s="39" t="s">
        <v>422</v>
      </c>
      <c r="Q4801" s="39" t="s">
        <v>555</v>
      </c>
      <c r="R4801" s="41" t="s">
        <v>542</v>
      </c>
      <c r="S4801" s="31">
        <v>1</v>
      </c>
      <c r="T4801" s="39" t="s">
        <v>281</v>
      </c>
      <c r="U4801" s="39" t="s">
        <v>423</v>
      </c>
      <c r="V4801" s="39" t="s">
        <v>127</v>
      </c>
      <c r="W4801" s="39" t="s">
        <v>175</v>
      </c>
      <c r="X4801" s="42" t="s">
        <v>176</v>
      </c>
      <c r="Y4801" s="50">
        <v>40935</v>
      </c>
      <c r="Z4801" s="30" t="s">
        <v>556</v>
      </c>
      <c r="AA4801" s="31">
        <v>1</v>
      </c>
      <c r="AB4801" s="33" t="s">
        <v>282</v>
      </c>
      <c r="AC4801" s="48">
        <v>6</v>
      </c>
      <c r="AD4801" s="30">
        <v>1</v>
      </c>
      <c r="AE4801" s="30">
        <v>0</v>
      </c>
      <c r="AF4801" s="46" t="str">
        <f>IFERROR(VLOOKUP(U4801,Acronym!$A:$B, 2, FALSE), "Ot")</f>
        <v>L</v>
      </c>
      <c r="AG4801" s="47" t="s">
        <v>722</v>
      </c>
      <c r="AH4801" s="46" t="str">
        <f>VLOOKUP(AG4801,Acronym!$A:$B,2, FALSE)</f>
        <v>DA</v>
      </c>
      <c r="AI4801" s="47" t="s">
        <v>423</v>
      </c>
      <c r="AJ4801" s="47" t="s">
        <v>10298</v>
      </c>
    </row>
    <row r="4802" spans="1:36">
      <c r="A4802" s="30">
        <v>19307930</v>
      </c>
      <c r="B4802" s="31" t="s">
        <v>421</v>
      </c>
      <c r="C4802" s="39" t="s">
        <v>16590</v>
      </c>
      <c r="D4802" s="30">
        <v>1845855</v>
      </c>
      <c r="E4802" s="39" t="s">
        <v>9323</v>
      </c>
      <c r="F4802" s="50">
        <v>40883</v>
      </c>
      <c r="G4802" s="32">
        <v>9970</v>
      </c>
      <c r="H4802" s="31" t="s">
        <v>424</v>
      </c>
      <c r="I4802" s="31" t="s">
        <v>174</v>
      </c>
      <c r="J4802" s="32">
        <v>0</v>
      </c>
      <c r="K4802" s="32">
        <v>0</v>
      </c>
      <c r="L4802" s="50">
        <v>40919</v>
      </c>
      <c r="M4802" s="31" t="s">
        <v>8727</v>
      </c>
      <c r="N4802" s="31" t="s">
        <v>789</v>
      </c>
      <c r="O4802" s="31" t="s">
        <v>789</v>
      </c>
      <c r="P4802" s="39" t="s">
        <v>422</v>
      </c>
      <c r="Q4802" s="39" t="s">
        <v>555</v>
      </c>
      <c r="R4802" s="41" t="s">
        <v>542</v>
      </c>
      <c r="S4802" s="31" t="s">
        <v>421</v>
      </c>
      <c r="T4802" s="39" t="s">
        <v>281</v>
      </c>
      <c r="U4802" s="39" t="s">
        <v>446</v>
      </c>
      <c r="V4802" s="39" t="s">
        <v>5056</v>
      </c>
      <c r="W4802" s="39" t="s">
        <v>58</v>
      </c>
      <c r="X4802" s="42" t="s">
        <v>602</v>
      </c>
      <c r="Y4802" s="50" t="s">
        <v>421</v>
      </c>
      <c r="Z4802" s="30" t="s">
        <v>556</v>
      </c>
      <c r="AA4802" s="31">
        <v>0</v>
      </c>
      <c r="AB4802" s="33" t="s">
        <v>282</v>
      </c>
      <c r="AC4802" s="48">
        <v>5</v>
      </c>
      <c r="AD4802" s="30">
        <v>1</v>
      </c>
      <c r="AE4802" s="30">
        <v>0</v>
      </c>
      <c r="AF4802" s="46" t="str">
        <f>IFERROR(VLOOKUP(U4802,Acronym!$A:$B, 2, FALSE), "Ot")</f>
        <v>SE</v>
      </c>
      <c r="AG4802" s="47" t="s">
        <v>714</v>
      </c>
      <c r="AH4802" s="46" t="str">
        <f>VLOOKUP(AG4802,Acronym!$A:$B,2, FALSE)</f>
        <v>VA</v>
      </c>
      <c r="AI4802" s="47" t="s">
        <v>446</v>
      </c>
      <c r="AJ4802" s="47" t="s">
        <v>10299</v>
      </c>
    </row>
    <row r="4803" spans="1:36">
      <c r="A4803" s="30">
        <v>19308113</v>
      </c>
      <c r="B4803" s="31" t="s">
        <v>421</v>
      </c>
      <c r="C4803" s="39" t="s">
        <v>16591</v>
      </c>
      <c r="D4803" s="30">
        <v>1386615</v>
      </c>
      <c r="E4803" s="39" t="s">
        <v>4475</v>
      </c>
      <c r="F4803" s="50">
        <v>40883</v>
      </c>
      <c r="G4803" s="32">
        <v>149445</v>
      </c>
      <c r="H4803" s="31" t="s">
        <v>424</v>
      </c>
      <c r="I4803" s="31" t="s">
        <v>425</v>
      </c>
      <c r="J4803" s="32">
        <v>149445</v>
      </c>
      <c r="K4803" s="32">
        <v>149445</v>
      </c>
      <c r="L4803" s="50">
        <v>40960</v>
      </c>
      <c r="M4803" s="31" t="s">
        <v>8727</v>
      </c>
      <c r="N4803" s="31" t="s">
        <v>789</v>
      </c>
      <c r="O4803" s="31" t="s">
        <v>789</v>
      </c>
      <c r="P4803" s="39" t="s">
        <v>422</v>
      </c>
      <c r="Q4803" s="39" t="s">
        <v>555</v>
      </c>
      <c r="R4803" s="41" t="s">
        <v>541</v>
      </c>
      <c r="S4803" s="31">
        <v>1</v>
      </c>
      <c r="T4803" s="39" t="s">
        <v>283</v>
      </c>
      <c r="U4803" s="39" t="s">
        <v>423</v>
      </c>
      <c r="V4803" s="39" t="s">
        <v>354</v>
      </c>
      <c r="W4803" s="39" t="s">
        <v>175</v>
      </c>
      <c r="X4803" s="42" t="s">
        <v>353</v>
      </c>
      <c r="Y4803" s="50" t="s">
        <v>421</v>
      </c>
      <c r="Z4803" s="30" t="s">
        <v>557</v>
      </c>
      <c r="AA4803" s="31">
        <v>1</v>
      </c>
      <c r="AB4803" s="33" t="s">
        <v>284</v>
      </c>
      <c r="AC4803" s="48">
        <v>11</v>
      </c>
      <c r="AD4803" s="30">
        <v>1</v>
      </c>
      <c r="AE4803" s="30">
        <v>0</v>
      </c>
      <c r="AF4803" s="46" t="str">
        <f>IFERROR(VLOOKUP(U4803,Acronym!$A:$B, 2, FALSE), "Ot")</f>
        <v>L</v>
      </c>
      <c r="AG4803" s="47" t="s">
        <v>722</v>
      </c>
      <c r="AH4803" s="46" t="str">
        <f>VLOOKUP(AG4803,Acronym!$A:$B,2, FALSE)</f>
        <v>DA</v>
      </c>
      <c r="AI4803" s="47" t="s">
        <v>423</v>
      </c>
      <c r="AJ4803" s="47" t="s">
        <v>11321</v>
      </c>
    </row>
    <row r="4804" spans="1:36">
      <c r="A4804" s="30">
        <v>19308297</v>
      </c>
      <c r="B4804" s="31" t="s">
        <v>421</v>
      </c>
      <c r="C4804" s="39" t="s">
        <v>16592</v>
      </c>
      <c r="D4804" s="30">
        <v>1851037</v>
      </c>
      <c r="E4804" s="39" t="s">
        <v>9324</v>
      </c>
      <c r="F4804" s="50">
        <v>40883</v>
      </c>
      <c r="G4804" s="32">
        <v>8199</v>
      </c>
      <c r="H4804" s="31" t="s">
        <v>424</v>
      </c>
      <c r="I4804" s="31" t="s">
        <v>425</v>
      </c>
      <c r="J4804" s="32">
        <v>8199</v>
      </c>
      <c r="K4804" s="32">
        <v>8199</v>
      </c>
      <c r="L4804" s="50">
        <v>40918</v>
      </c>
      <c r="M4804" s="31" t="s">
        <v>8727</v>
      </c>
      <c r="N4804" s="31" t="s">
        <v>789</v>
      </c>
      <c r="O4804" s="31" t="s">
        <v>789</v>
      </c>
      <c r="P4804" s="39" t="s">
        <v>422</v>
      </c>
      <c r="Q4804" s="39" t="s">
        <v>555</v>
      </c>
      <c r="R4804" s="41" t="s">
        <v>542</v>
      </c>
      <c r="S4804" s="31">
        <v>1</v>
      </c>
      <c r="T4804" s="39" t="s">
        <v>281</v>
      </c>
      <c r="U4804" s="39" t="s">
        <v>426</v>
      </c>
      <c r="V4804" s="39" t="s">
        <v>6144</v>
      </c>
      <c r="W4804" s="39" t="s">
        <v>504</v>
      </c>
      <c r="X4804" s="42" t="s">
        <v>543</v>
      </c>
      <c r="Y4804" s="50">
        <v>40926</v>
      </c>
      <c r="Z4804" s="30" t="s">
        <v>556</v>
      </c>
      <c r="AA4804" s="31">
        <v>1</v>
      </c>
      <c r="AB4804" s="33" t="s">
        <v>282</v>
      </c>
      <c r="AC4804" s="48">
        <v>5</v>
      </c>
      <c r="AD4804" s="30">
        <v>1</v>
      </c>
      <c r="AE4804" s="30">
        <v>0</v>
      </c>
      <c r="AF4804" s="46" t="str">
        <f>IFERROR(VLOOKUP(U4804,Acronym!$A:$B, 2, FALSE), "Ot")</f>
        <v>NW</v>
      </c>
      <c r="AG4804" s="47" t="s">
        <v>716</v>
      </c>
      <c r="AH4804" s="46" t="str">
        <f>VLOOKUP(AG4804,Acronym!$A:$B,2, FALSE)</f>
        <v>MU</v>
      </c>
      <c r="AI4804" s="47" t="s">
        <v>426</v>
      </c>
      <c r="AJ4804" s="47" t="s">
        <v>10300</v>
      </c>
    </row>
    <row r="4805" spans="1:36">
      <c r="A4805" s="30">
        <v>19309443</v>
      </c>
      <c r="B4805" s="31" t="s">
        <v>421</v>
      </c>
      <c r="C4805" s="39" t="s">
        <v>16593</v>
      </c>
      <c r="D4805" s="30">
        <v>7739485</v>
      </c>
      <c r="E4805" s="39" t="s">
        <v>9325</v>
      </c>
      <c r="F4805" s="50">
        <v>40883</v>
      </c>
      <c r="G4805" s="32">
        <v>9700</v>
      </c>
      <c r="H4805" s="31" t="s">
        <v>424</v>
      </c>
      <c r="I4805" s="31" t="s">
        <v>425</v>
      </c>
      <c r="J4805" s="32">
        <v>9700</v>
      </c>
      <c r="K4805" s="32">
        <v>9700</v>
      </c>
      <c r="L4805" s="50">
        <v>40926</v>
      </c>
      <c r="M4805" s="31" t="s">
        <v>8727</v>
      </c>
      <c r="N4805" s="31" t="s">
        <v>789</v>
      </c>
      <c r="O4805" s="31" t="s">
        <v>789</v>
      </c>
      <c r="P4805" s="39" t="s">
        <v>422</v>
      </c>
      <c r="Q4805" s="39" t="s">
        <v>555</v>
      </c>
      <c r="R4805" s="41" t="s">
        <v>542</v>
      </c>
      <c r="S4805" s="31">
        <v>1</v>
      </c>
      <c r="T4805" s="39" t="s">
        <v>281</v>
      </c>
      <c r="U4805" s="39" t="s">
        <v>446</v>
      </c>
      <c r="V4805" s="39" t="s">
        <v>155</v>
      </c>
      <c r="W4805" s="39" t="s">
        <v>55</v>
      </c>
      <c r="X4805" s="42" t="s">
        <v>55</v>
      </c>
      <c r="Y4805" s="50">
        <v>40938</v>
      </c>
      <c r="Z4805" s="30" t="s">
        <v>556</v>
      </c>
      <c r="AA4805" s="31">
        <v>1</v>
      </c>
      <c r="AB4805" s="33" t="s">
        <v>282</v>
      </c>
      <c r="AC4805" s="48">
        <v>6</v>
      </c>
      <c r="AD4805" s="30">
        <v>0</v>
      </c>
      <c r="AE4805" s="30">
        <v>0</v>
      </c>
      <c r="AF4805" s="46" t="str">
        <f>IFERROR(VLOOKUP(U4805,Acronym!$A:$B, 2, FALSE), "Ot")</f>
        <v>SE</v>
      </c>
      <c r="AG4805" s="47" t="s">
        <v>717</v>
      </c>
      <c r="AH4805" s="46" t="str">
        <f>VLOOKUP(AG4805,Acronym!$A:$B,2, FALSE)</f>
        <v>CA</v>
      </c>
      <c r="AI4805" s="47" t="s">
        <v>446</v>
      </c>
      <c r="AJ4805" s="47" t="s">
        <v>10301</v>
      </c>
    </row>
    <row r="4806" spans="1:36">
      <c r="A4806" s="30">
        <v>19309878</v>
      </c>
      <c r="B4806" s="31" t="s">
        <v>421</v>
      </c>
      <c r="C4806" s="39" t="s">
        <v>16594</v>
      </c>
      <c r="D4806" s="30">
        <v>19309869</v>
      </c>
      <c r="E4806" s="39" t="s">
        <v>9326</v>
      </c>
      <c r="F4806" s="50">
        <v>40883</v>
      </c>
      <c r="G4806" s="32">
        <v>1500</v>
      </c>
      <c r="H4806" s="31" t="s">
        <v>177</v>
      </c>
      <c r="I4806" s="31" t="s">
        <v>174</v>
      </c>
      <c r="J4806" s="32">
        <v>0</v>
      </c>
      <c r="K4806" s="32">
        <v>0</v>
      </c>
      <c r="L4806" s="50">
        <v>40886</v>
      </c>
      <c r="M4806" s="31" t="s">
        <v>5887</v>
      </c>
      <c r="N4806" s="31" t="s">
        <v>789</v>
      </c>
      <c r="O4806" s="31" t="s">
        <v>789</v>
      </c>
      <c r="P4806" s="39" t="s">
        <v>422</v>
      </c>
      <c r="Q4806" s="39" t="s">
        <v>555</v>
      </c>
      <c r="R4806" s="41" t="s">
        <v>542</v>
      </c>
      <c r="S4806" s="31" t="s">
        <v>421</v>
      </c>
      <c r="T4806" s="39" t="s">
        <v>283</v>
      </c>
      <c r="U4806" s="39" t="s">
        <v>435</v>
      </c>
      <c r="V4806" s="39" t="s">
        <v>139</v>
      </c>
      <c r="W4806" s="39" t="s">
        <v>189</v>
      </c>
      <c r="X4806" s="42" t="s">
        <v>141</v>
      </c>
      <c r="Y4806" s="50" t="s">
        <v>421</v>
      </c>
      <c r="Z4806" s="30" t="s">
        <v>557</v>
      </c>
      <c r="AA4806" s="31">
        <v>0</v>
      </c>
      <c r="AB4806" s="33" t="s">
        <v>282</v>
      </c>
      <c r="AC4806" s="48">
        <v>0</v>
      </c>
      <c r="AD4806" s="30">
        <v>1</v>
      </c>
      <c r="AE4806" s="30">
        <v>1</v>
      </c>
      <c r="AF4806" s="46" t="str">
        <f>IFERROR(VLOOKUP(U4806,Acronym!$A:$B, 2, FALSE), "Ot")</f>
        <v>WM</v>
      </c>
      <c r="AG4806" s="47" t="s">
        <v>716</v>
      </c>
      <c r="AH4806" s="46" t="str">
        <f>VLOOKUP(AG4806,Acronym!$A:$B,2, FALSE)</f>
        <v>MU</v>
      </c>
      <c r="AI4806" s="47" t="s">
        <v>435</v>
      </c>
      <c r="AJ4806" s="47" t="s">
        <v>10302</v>
      </c>
    </row>
    <row r="4807" spans="1:36">
      <c r="A4807" s="30">
        <v>19310143</v>
      </c>
      <c r="B4807" s="31" t="s">
        <v>421</v>
      </c>
      <c r="C4807" s="39" t="s">
        <v>16595</v>
      </c>
      <c r="D4807" s="30">
        <v>1860717</v>
      </c>
      <c r="E4807" s="39" t="s">
        <v>9327</v>
      </c>
      <c r="F4807" s="50">
        <v>40883</v>
      </c>
      <c r="G4807" s="32">
        <v>3000</v>
      </c>
      <c r="H4807" s="31" t="s">
        <v>424</v>
      </c>
      <c r="I4807" s="31" t="s">
        <v>174</v>
      </c>
      <c r="J4807" s="32">
        <v>3000</v>
      </c>
      <c r="K4807" s="32">
        <v>0</v>
      </c>
      <c r="L4807" s="50">
        <v>40925</v>
      </c>
      <c r="M4807" s="31" t="s">
        <v>8727</v>
      </c>
      <c r="N4807" s="31" t="s">
        <v>789</v>
      </c>
      <c r="O4807" s="31" t="s">
        <v>789</v>
      </c>
      <c r="P4807" s="39" t="s">
        <v>422</v>
      </c>
      <c r="Q4807" s="39" t="s">
        <v>555</v>
      </c>
      <c r="R4807" s="41" t="s">
        <v>542</v>
      </c>
      <c r="S4807" s="31" t="s">
        <v>421</v>
      </c>
      <c r="T4807" s="39" t="s">
        <v>281</v>
      </c>
      <c r="U4807" s="39" t="s">
        <v>435</v>
      </c>
      <c r="V4807" s="39" t="s">
        <v>190</v>
      </c>
      <c r="W4807" s="39" t="s">
        <v>189</v>
      </c>
      <c r="X4807" s="42" t="s">
        <v>190</v>
      </c>
      <c r="Y4807" s="50" t="s">
        <v>421</v>
      </c>
      <c r="Z4807" s="30" t="s">
        <v>556</v>
      </c>
      <c r="AA4807" s="31">
        <v>0</v>
      </c>
      <c r="AB4807" s="33" t="s">
        <v>282</v>
      </c>
      <c r="AC4807" s="48">
        <v>6</v>
      </c>
      <c r="AD4807" s="30">
        <v>1</v>
      </c>
      <c r="AE4807" s="30">
        <v>0</v>
      </c>
      <c r="AF4807" s="46" t="str">
        <f>IFERROR(VLOOKUP(U4807,Acronym!$A:$B, 2, FALSE), "Ot")</f>
        <v>WM</v>
      </c>
      <c r="AG4807" s="47" t="s">
        <v>717</v>
      </c>
      <c r="AH4807" s="46" t="str">
        <f>VLOOKUP(AG4807,Acronym!$A:$B,2, FALSE)</f>
        <v>CA</v>
      </c>
      <c r="AI4807" s="47" t="s">
        <v>435</v>
      </c>
      <c r="AJ4807" s="47" t="s">
        <v>10303</v>
      </c>
    </row>
    <row r="4808" spans="1:36">
      <c r="A4808" s="30">
        <v>19310995</v>
      </c>
      <c r="B4808" s="31" t="s">
        <v>421</v>
      </c>
      <c r="C4808" s="39" t="s">
        <v>16596</v>
      </c>
      <c r="D4808" s="30">
        <v>17028228</v>
      </c>
      <c r="E4808" s="39" t="s">
        <v>9328</v>
      </c>
      <c r="F4808" s="50">
        <v>40883</v>
      </c>
      <c r="G4808" s="32">
        <v>8681</v>
      </c>
      <c r="H4808" s="31" t="s">
        <v>424</v>
      </c>
      <c r="I4808" s="31" t="s">
        <v>174</v>
      </c>
      <c r="J4808" s="32">
        <v>8681</v>
      </c>
      <c r="K4808" s="32">
        <v>0</v>
      </c>
      <c r="L4808" s="50">
        <v>40919</v>
      </c>
      <c r="M4808" s="31" t="s">
        <v>8727</v>
      </c>
      <c r="N4808" s="31" t="s">
        <v>789</v>
      </c>
      <c r="O4808" s="31" t="s">
        <v>789</v>
      </c>
      <c r="P4808" s="39" t="s">
        <v>422</v>
      </c>
      <c r="Q4808" s="39" t="s">
        <v>555</v>
      </c>
      <c r="R4808" s="41" t="s">
        <v>542</v>
      </c>
      <c r="S4808" s="31" t="s">
        <v>421</v>
      </c>
      <c r="T4808" s="39" t="s">
        <v>281</v>
      </c>
      <c r="U4808" s="39" t="s">
        <v>423</v>
      </c>
      <c r="V4808" s="39" t="s">
        <v>36</v>
      </c>
      <c r="W4808" s="39" t="s">
        <v>175</v>
      </c>
      <c r="X4808" s="42" t="s">
        <v>35</v>
      </c>
      <c r="Y4808" s="50" t="s">
        <v>421</v>
      </c>
      <c r="Z4808" s="30" t="s">
        <v>557</v>
      </c>
      <c r="AA4808" s="31">
        <v>0</v>
      </c>
      <c r="AB4808" s="33" t="s">
        <v>282</v>
      </c>
      <c r="AC4808" s="48">
        <v>5</v>
      </c>
      <c r="AD4808" s="30">
        <v>1</v>
      </c>
      <c r="AE4808" s="30">
        <v>0</v>
      </c>
      <c r="AF4808" s="46" t="str">
        <f>IFERROR(VLOOKUP(U4808,Acronym!$A:$B, 2, FALSE), "Ot")</f>
        <v>L</v>
      </c>
      <c r="AG4808" s="47" t="s">
        <v>715</v>
      </c>
      <c r="AH4808" s="46" t="str">
        <f>VLOOKUP(AG4808,Acronym!$A:$B,2, FALSE)</f>
        <v>TH</v>
      </c>
      <c r="AI4808" s="47" t="s">
        <v>423</v>
      </c>
      <c r="AJ4808" s="47" t="s">
        <v>10304</v>
      </c>
    </row>
    <row r="4809" spans="1:36">
      <c r="A4809" s="30">
        <v>19311292</v>
      </c>
      <c r="B4809" s="31" t="s">
        <v>421</v>
      </c>
      <c r="C4809" s="39" t="s">
        <v>16597</v>
      </c>
      <c r="D4809" s="30">
        <v>14875871</v>
      </c>
      <c r="E4809" s="39" t="s">
        <v>7726</v>
      </c>
      <c r="F4809" s="50">
        <v>40883</v>
      </c>
      <c r="G4809" s="32">
        <v>20000</v>
      </c>
      <c r="H4809" s="31" t="s">
        <v>424</v>
      </c>
      <c r="I4809" s="31" t="s">
        <v>174</v>
      </c>
      <c r="J4809" s="32">
        <v>0</v>
      </c>
      <c r="K4809" s="32">
        <v>0</v>
      </c>
      <c r="L4809" s="50">
        <v>40897</v>
      </c>
      <c r="M4809" s="31" t="s">
        <v>5887</v>
      </c>
      <c r="N4809" s="31" t="s">
        <v>789</v>
      </c>
      <c r="O4809" s="31" t="s">
        <v>789</v>
      </c>
      <c r="P4809" s="39" t="s">
        <v>422</v>
      </c>
      <c r="Q4809" s="39" t="s">
        <v>555</v>
      </c>
      <c r="R4809" s="41" t="s">
        <v>541</v>
      </c>
      <c r="S4809" s="31" t="s">
        <v>421</v>
      </c>
      <c r="T4809" s="39" t="s">
        <v>281</v>
      </c>
      <c r="U4809" s="39" t="s">
        <v>423</v>
      </c>
      <c r="V4809" s="39" t="s">
        <v>118</v>
      </c>
      <c r="W4809" s="39" t="s">
        <v>175</v>
      </c>
      <c r="X4809" s="42" t="s">
        <v>39</v>
      </c>
      <c r="Y4809" s="50" t="s">
        <v>421</v>
      </c>
      <c r="Z4809" s="30" t="s">
        <v>557</v>
      </c>
      <c r="AA4809" s="31">
        <v>0</v>
      </c>
      <c r="AB4809" s="33" t="s">
        <v>284</v>
      </c>
      <c r="AC4809" s="48">
        <v>2</v>
      </c>
      <c r="AD4809" s="30">
        <v>1</v>
      </c>
      <c r="AE4809" s="30">
        <v>0</v>
      </c>
      <c r="AF4809" s="46" t="str">
        <f>IFERROR(VLOOKUP(U4809,Acronym!$A:$B, 2, FALSE), "Ot")</f>
        <v>L</v>
      </c>
      <c r="AG4809" s="47" t="s">
        <v>718</v>
      </c>
      <c r="AH4809" s="46" t="str">
        <f>VLOOKUP(AG4809,Acronym!$A:$B,2, FALSE)</f>
        <v>LI</v>
      </c>
      <c r="AI4809" s="47" t="s">
        <v>423</v>
      </c>
      <c r="AJ4809" s="47" t="s">
        <v>10305</v>
      </c>
    </row>
    <row r="4810" spans="1:36">
      <c r="A4810" s="30">
        <v>19312409</v>
      </c>
      <c r="B4810" s="31" t="s">
        <v>421</v>
      </c>
      <c r="C4810" s="39" t="s">
        <v>16598</v>
      </c>
      <c r="D4810" s="30">
        <v>19312407</v>
      </c>
      <c r="E4810" s="39" t="s">
        <v>9329</v>
      </c>
      <c r="F4810" s="50">
        <v>40883</v>
      </c>
      <c r="G4810" s="32">
        <v>9000</v>
      </c>
      <c r="H4810" s="31" t="s">
        <v>424</v>
      </c>
      <c r="I4810" s="31" t="s">
        <v>174</v>
      </c>
      <c r="J4810" s="32">
        <v>9000</v>
      </c>
      <c r="K4810" s="32">
        <v>0</v>
      </c>
      <c r="L4810" s="50">
        <v>40925</v>
      </c>
      <c r="M4810" s="31" t="s">
        <v>8727</v>
      </c>
      <c r="N4810" s="31" t="s">
        <v>789</v>
      </c>
      <c r="O4810" s="31" t="s">
        <v>789</v>
      </c>
      <c r="P4810" s="39" t="s">
        <v>422</v>
      </c>
      <c r="Q4810" s="39" t="s">
        <v>555</v>
      </c>
      <c r="R4810" s="41" t="s">
        <v>542</v>
      </c>
      <c r="S4810" s="31" t="s">
        <v>421</v>
      </c>
      <c r="T4810" s="39" t="s">
        <v>281</v>
      </c>
      <c r="U4810" s="39" t="s">
        <v>423</v>
      </c>
      <c r="V4810" s="39" t="s">
        <v>269</v>
      </c>
      <c r="W4810" s="39" t="s">
        <v>175</v>
      </c>
      <c r="X4810" s="42" t="s">
        <v>270</v>
      </c>
      <c r="Y4810" s="50" t="s">
        <v>421</v>
      </c>
      <c r="Z4810" s="30" t="s">
        <v>557</v>
      </c>
      <c r="AA4810" s="31">
        <v>0</v>
      </c>
      <c r="AB4810" s="33" t="s">
        <v>282</v>
      </c>
      <c r="AC4810" s="48">
        <v>6</v>
      </c>
      <c r="AD4810" s="30">
        <v>1</v>
      </c>
      <c r="AE4810" s="30">
        <v>0</v>
      </c>
      <c r="AF4810" s="46" t="str">
        <f>IFERROR(VLOOKUP(U4810,Acronym!$A:$B, 2, FALSE), "Ot")</f>
        <v>L</v>
      </c>
      <c r="AG4810" s="47" t="s">
        <v>716</v>
      </c>
      <c r="AH4810" s="46" t="str">
        <f>VLOOKUP(AG4810,Acronym!$A:$B,2, FALSE)</f>
        <v>MU</v>
      </c>
      <c r="AI4810" s="47" t="s">
        <v>423</v>
      </c>
      <c r="AJ4810" s="47" t="s">
        <v>10306</v>
      </c>
    </row>
    <row r="4811" spans="1:36">
      <c r="A4811" s="30">
        <v>19312485</v>
      </c>
      <c r="B4811" s="31" t="s">
        <v>421</v>
      </c>
      <c r="C4811" s="39" t="s">
        <v>16599</v>
      </c>
      <c r="D4811" s="30">
        <v>1592314</v>
      </c>
      <c r="E4811" s="39" t="s">
        <v>6196</v>
      </c>
      <c r="F4811" s="50">
        <v>40883</v>
      </c>
      <c r="G4811" s="32">
        <v>81300</v>
      </c>
      <c r="H4811" s="31" t="s">
        <v>424</v>
      </c>
      <c r="I4811" s="31" t="s">
        <v>425</v>
      </c>
      <c r="J4811" s="32">
        <v>81300</v>
      </c>
      <c r="K4811" s="32">
        <v>81300</v>
      </c>
      <c r="L4811" s="50">
        <v>40961</v>
      </c>
      <c r="M4811" s="31" t="s">
        <v>8727</v>
      </c>
      <c r="N4811" s="31" t="s">
        <v>789</v>
      </c>
      <c r="O4811" s="31" t="s">
        <v>789</v>
      </c>
      <c r="P4811" s="39" t="s">
        <v>422</v>
      </c>
      <c r="Q4811" s="39" t="s">
        <v>555</v>
      </c>
      <c r="R4811" s="41" t="s">
        <v>541</v>
      </c>
      <c r="S4811" s="31">
        <v>1</v>
      </c>
      <c r="T4811" s="39" t="s">
        <v>283</v>
      </c>
      <c r="U4811" s="39" t="s">
        <v>434</v>
      </c>
      <c r="V4811" s="39" t="s">
        <v>442</v>
      </c>
      <c r="W4811" s="39" t="s">
        <v>502</v>
      </c>
      <c r="X4811" s="42" t="s">
        <v>442</v>
      </c>
      <c r="Y4811" s="50">
        <v>40967</v>
      </c>
      <c r="Z4811" s="30" t="s">
        <v>557</v>
      </c>
      <c r="AA4811" s="31">
        <v>1</v>
      </c>
      <c r="AB4811" s="33" t="s">
        <v>284</v>
      </c>
      <c r="AC4811" s="48">
        <v>11</v>
      </c>
      <c r="AD4811" s="30">
        <v>1</v>
      </c>
      <c r="AE4811" s="30">
        <v>0</v>
      </c>
      <c r="AF4811" s="46" t="str">
        <f>IFERROR(VLOOKUP(U4811,Acronym!$A:$B, 2, FALSE), "Ot")</f>
        <v>EM</v>
      </c>
      <c r="AG4811" s="47" t="s">
        <v>718</v>
      </c>
      <c r="AH4811" s="46" t="str">
        <f>VLOOKUP(AG4811,Acronym!$A:$B,2, FALSE)</f>
        <v>LI</v>
      </c>
      <c r="AI4811" s="47" t="s">
        <v>434</v>
      </c>
      <c r="AJ4811" s="47" t="s">
        <v>11322</v>
      </c>
    </row>
    <row r="4812" spans="1:36">
      <c r="A4812" s="30">
        <v>19312564</v>
      </c>
      <c r="B4812" s="31" t="s">
        <v>421</v>
      </c>
      <c r="C4812" s="39" t="s">
        <v>16600</v>
      </c>
      <c r="D4812" s="30">
        <v>16779572</v>
      </c>
      <c r="E4812" s="39" t="s">
        <v>9330</v>
      </c>
      <c r="F4812" s="50">
        <v>40884</v>
      </c>
      <c r="G4812" s="32">
        <v>4830</v>
      </c>
      <c r="H4812" s="31" t="s">
        <v>424</v>
      </c>
      <c r="I4812" s="31" t="s">
        <v>174</v>
      </c>
      <c r="J4812" s="32">
        <v>4830</v>
      </c>
      <c r="K4812" s="32">
        <v>0</v>
      </c>
      <c r="L4812" s="50">
        <v>40925</v>
      </c>
      <c r="M4812" s="31" t="s">
        <v>8727</v>
      </c>
      <c r="N4812" s="31" t="s">
        <v>789</v>
      </c>
      <c r="O4812" s="31" t="s">
        <v>789</v>
      </c>
      <c r="P4812" s="39" t="s">
        <v>422</v>
      </c>
      <c r="Q4812" s="39" t="s">
        <v>555</v>
      </c>
      <c r="R4812" s="41" t="s">
        <v>542</v>
      </c>
      <c r="S4812" s="31" t="s">
        <v>421</v>
      </c>
      <c r="T4812" s="39" t="s">
        <v>283</v>
      </c>
      <c r="U4812" s="39" t="s">
        <v>423</v>
      </c>
      <c r="V4812" s="39" t="s">
        <v>149</v>
      </c>
      <c r="W4812" s="39" t="s">
        <v>175</v>
      </c>
      <c r="X4812" s="42" t="s">
        <v>150</v>
      </c>
      <c r="Y4812" s="50" t="s">
        <v>421</v>
      </c>
      <c r="Z4812" s="30" t="s">
        <v>557</v>
      </c>
      <c r="AA4812" s="31">
        <v>0</v>
      </c>
      <c r="AB4812" s="33" t="s">
        <v>282</v>
      </c>
      <c r="AC4812" s="48">
        <v>6</v>
      </c>
      <c r="AD4812" s="30">
        <v>1</v>
      </c>
      <c r="AE4812" s="30">
        <v>0</v>
      </c>
      <c r="AF4812" s="46" t="str">
        <f>IFERROR(VLOOKUP(U4812,Acronym!$A:$B, 2, FALSE), "Ot")</f>
        <v>L</v>
      </c>
      <c r="AG4812" s="47" t="s">
        <v>715</v>
      </c>
      <c r="AH4812" s="46" t="str">
        <f>VLOOKUP(AG4812,Acronym!$A:$B,2, FALSE)</f>
        <v>TH</v>
      </c>
      <c r="AI4812" s="47" t="s">
        <v>423</v>
      </c>
      <c r="AJ4812" s="47" t="s">
        <v>10307</v>
      </c>
    </row>
    <row r="4813" spans="1:36">
      <c r="A4813" s="30">
        <v>19312670</v>
      </c>
      <c r="B4813" s="31" t="s">
        <v>421</v>
      </c>
      <c r="C4813" s="39" t="s">
        <v>16601</v>
      </c>
      <c r="D4813" s="30">
        <v>19312668</v>
      </c>
      <c r="E4813" s="39" t="s">
        <v>9331</v>
      </c>
      <c r="F4813" s="50">
        <v>40883</v>
      </c>
      <c r="G4813" s="32">
        <v>1391</v>
      </c>
      <c r="H4813" s="31" t="s">
        <v>424</v>
      </c>
      <c r="I4813" s="31" t="s">
        <v>425</v>
      </c>
      <c r="J4813" s="32">
        <v>1391</v>
      </c>
      <c r="K4813" s="32">
        <v>1391</v>
      </c>
      <c r="L4813" s="50">
        <v>40918</v>
      </c>
      <c r="M4813" s="31" t="s">
        <v>8727</v>
      </c>
      <c r="N4813" s="31" t="s">
        <v>789</v>
      </c>
      <c r="O4813" s="31" t="s">
        <v>789</v>
      </c>
      <c r="P4813" s="39" t="s">
        <v>422</v>
      </c>
      <c r="Q4813" s="39" t="s">
        <v>555</v>
      </c>
      <c r="R4813" s="41" t="s">
        <v>542</v>
      </c>
      <c r="S4813" s="31">
        <v>1</v>
      </c>
      <c r="T4813" s="39" t="s">
        <v>281</v>
      </c>
      <c r="U4813" s="39" t="s">
        <v>434</v>
      </c>
      <c r="V4813" s="39" t="s">
        <v>512</v>
      </c>
      <c r="W4813" s="39" t="s">
        <v>511</v>
      </c>
      <c r="X4813" s="42" t="s">
        <v>511</v>
      </c>
      <c r="Y4813" s="50">
        <v>40926</v>
      </c>
      <c r="Z4813" s="30" t="s">
        <v>556</v>
      </c>
      <c r="AA4813" s="31">
        <v>1</v>
      </c>
      <c r="AB4813" s="33" t="s">
        <v>282</v>
      </c>
      <c r="AC4813" s="48">
        <v>5</v>
      </c>
      <c r="AD4813" s="30">
        <v>1</v>
      </c>
      <c r="AE4813" s="30">
        <v>0</v>
      </c>
      <c r="AF4813" s="46" t="str">
        <f>IFERROR(VLOOKUP(U4813,Acronym!$A:$B, 2, FALSE), "Ot")</f>
        <v>EM</v>
      </c>
      <c r="AG4813" s="47" t="s">
        <v>717</v>
      </c>
      <c r="AH4813" s="46" t="str">
        <f>VLOOKUP(AG4813,Acronym!$A:$B,2, FALSE)</f>
        <v>CA</v>
      </c>
      <c r="AI4813" s="47" t="s">
        <v>434</v>
      </c>
      <c r="AJ4813" s="47" t="s">
        <v>10308</v>
      </c>
    </row>
    <row r="4814" spans="1:36">
      <c r="A4814" s="30">
        <v>19312788</v>
      </c>
      <c r="B4814" s="31" t="s">
        <v>421</v>
      </c>
      <c r="C4814" s="39" t="s">
        <v>16602</v>
      </c>
      <c r="D4814" s="30">
        <v>16225160</v>
      </c>
      <c r="E4814" s="39" t="s">
        <v>9332</v>
      </c>
      <c r="F4814" s="50">
        <v>40883</v>
      </c>
      <c r="G4814" s="32">
        <v>6340</v>
      </c>
      <c r="H4814" s="31" t="s">
        <v>424</v>
      </c>
      <c r="I4814" s="31" t="s">
        <v>425</v>
      </c>
      <c r="J4814" s="32">
        <v>6340</v>
      </c>
      <c r="K4814" s="32">
        <v>6340</v>
      </c>
      <c r="L4814" s="50">
        <v>40925</v>
      </c>
      <c r="M4814" s="31" t="s">
        <v>8727</v>
      </c>
      <c r="N4814" s="31" t="s">
        <v>789</v>
      </c>
      <c r="O4814" s="31" t="s">
        <v>789</v>
      </c>
      <c r="P4814" s="39" t="s">
        <v>422</v>
      </c>
      <c r="Q4814" s="39" t="s">
        <v>555</v>
      </c>
      <c r="R4814" s="41" t="s">
        <v>542</v>
      </c>
      <c r="S4814" s="31">
        <v>1</v>
      </c>
      <c r="T4814" s="39" t="s">
        <v>281</v>
      </c>
      <c r="U4814" s="39" t="s">
        <v>435</v>
      </c>
      <c r="V4814" s="39" t="s">
        <v>139</v>
      </c>
      <c r="W4814" s="39" t="s">
        <v>189</v>
      </c>
      <c r="X4814" s="42" t="s">
        <v>139</v>
      </c>
      <c r="Y4814" s="50">
        <v>40932</v>
      </c>
      <c r="Z4814" s="30" t="s">
        <v>557</v>
      </c>
      <c r="AA4814" s="31">
        <v>1</v>
      </c>
      <c r="AB4814" s="33" t="s">
        <v>282</v>
      </c>
      <c r="AC4814" s="48">
        <v>6</v>
      </c>
      <c r="AD4814" s="30">
        <v>1</v>
      </c>
      <c r="AE4814" s="30">
        <v>0</v>
      </c>
      <c r="AF4814" s="46" t="str">
        <f>IFERROR(VLOOKUP(U4814,Acronym!$A:$B, 2, FALSE), "Ot")</f>
        <v>WM</v>
      </c>
      <c r="AG4814" s="47" t="s">
        <v>718</v>
      </c>
      <c r="AH4814" s="46" t="str">
        <f>VLOOKUP(AG4814,Acronym!$A:$B,2, FALSE)</f>
        <v>LI</v>
      </c>
      <c r="AI4814" s="47" t="s">
        <v>435</v>
      </c>
      <c r="AJ4814" s="47" t="s">
        <v>10309</v>
      </c>
    </row>
    <row r="4815" spans="1:36">
      <c r="A4815" s="30">
        <v>19313908</v>
      </c>
      <c r="B4815" s="31" t="s">
        <v>421</v>
      </c>
      <c r="C4815" s="39" t="s">
        <v>16603</v>
      </c>
      <c r="D4815" s="30">
        <v>12155477</v>
      </c>
      <c r="E4815" s="39" t="s">
        <v>9333</v>
      </c>
      <c r="F4815" s="50">
        <v>40884</v>
      </c>
      <c r="G4815" s="32">
        <v>9946</v>
      </c>
      <c r="H4815" s="31" t="s">
        <v>177</v>
      </c>
      <c r="I4815" s="31" t="s">
        <v>174</v>
      </c>
      <c r="J4815" s="32">
        <v>0</v>
      </c>
      <c r="K4815" s="32">
        <v>0</v>
      </c>
      <c r="L4815" s="50">
        <v>40897</v>
      </c>
      <c r="M4815" s="31" t="s">
        <v>5887</v>
      </c>
      <c r="N4815" s="31" t="s">
        <v>789</v>
      </c>
      <c r="O4815" s="31" t="s">
        <v>789</v>
      </c>
      <c r="P4815" s="39" t="s">
        <v>422</v>
      </c>
      <c r="Q4815" s="39" t="s">
        <v>555</v>
      </c>
      <c r="R4815" s="41" t="s">
        <v>542</v>
      </c>
      <c r="S4815" s="31" t="s">
        <v>421</v>
      </c>
      <c r="T4815" s="39" t="s">
        <v>281</v>
      </c>
      <c r="U4815" s="39" t="s">
        <v>436</v>
      </c>
      <c r="V4815" s="39" t="s">
        <v>350</v>
      </c>
      <c r="W4815" s="39" t="s">
        <v>349</v>
      </c>
      <c r="X4815" s="42" t="s">
        <v>349</v>
      </c>
      <c r="Y4815" s="50" t="s">
        <v>421</v>
      </c>
      <c r="Z4815" s="30" t="s">
        <v>557</v>
      </c>
      <c r="AA4815" s="31">
        <v>0</v>
      </c>
      <c r="AB4815" s="33" t="s">
        <v>282</v>
      </c>
      <c r="AC4815" s="48">
        <v>2</v>
      </c>
      <c r="AD4815" s="30">
        <v>1</v>
      </c>
      <c r="AE4815" s="30">
        <v>1</v>
      </c>
      <c r="AF4815" s="46" t="str">
        <f>IFERROR(VLOOKUP(U4815,Acronym!$A:$B, 2, FALSE), "Ot")</f>
        <v>SW</v>
      </c>
      <c r="AG4815" s="47" t="s">
        <v>718</v>
      </c>
      <c r="AH4815" s="46" t="str">
        <f>VLOOKUP(AG4815,Acronym!$A:$B,2, FALSE)</f>
        <v>LI</v>
      </c>
      <c r="AI4815" s="47" t="s">
        <v>436</v>
      </c>
      <c r="AJ4815" s="47" t="s">
        <v>10310</v>
      </c>
    </row>
    <row r="4816" spans="1:36">
      <c r="A4816" s="30">
        <v>19314106</v>
      </c>
      <c r="B4816" s="31" t="s">
        <v>421</v>
      </c>
      <c r="C4816" s="39" t="s">
        <v>16604</v>
      </c>
      <c r="D4816" s="30">
        <v>19314099</v>
      </c>
      <c r="E4816" s="39" t="s">
        <v>9334</v>
      </c>
      <c r="F4816" s="50">
        <v>40884</v>
      </c>
      <c r="G4816" s="32">
        <v>10000</v>
      </c>
      <c r="H4816" s="31" t="s">
        <v>424</v>
      </c>
      <c r="I4816" s="31" t="s">
        <v>425</v>
      </c>
      <c r="J4816" s="32">
        <v>10000</v>
      </c>
      <c r="K4816" s="32">
        <v>10000</v>
      </c>
      <c r="L4816" s="50">
        <v>40919</v>
      </c>
      <c r="M4816" s="31" t="s">
        <v>8727</v>
      </c>
      <c r="N4816" s="31" t="s">
        <v>789</v>
      </c>
      <c r="O4816" s="31" t="s">
        <v>789</v>
      </c>
      <c r="P4816" s="39" t="s">
        <v>422</v>
      </c>
      <c r="Q4816" s="39" t="s">
        <v>555</v>
      </c>
      <c r="R4816" s="41" t="s">
        <v>542</v>
      </c>
      <c r="S4816" s="31">
        <v>1</v>
      </c>
      <c r="T4816" s="39" t="s">
        <v>283</v>
      </c>
      <c r="U4816" s="39" t="s">
        <v>423</v>
      </c>
      <c r="V4816" s="39" t="s">
        <v>119</v>
      </c>
      <c r="W4816" s="39" t="s">
        <v>175</v>
      </c>
      <c r="X4816" s="42" t="s">
        <v>120</v>
      </c>
      <c r="Y4816" s="50">
        <v>40935</v>
      </c>
      <c r="Z4816" s="30" t="s">
        <v>556</v>
      </c>
      <c r="AA4816" s="31">
        <v>1</v>
      </c>
      <c r="AB4816" s="33" t="s">
        <v>282</v>
      </c>
      <c r="AC4816" s="48">
        <v>5</v>
      </c>
      <c r="AD4816" s="30">
        <v>1</v>
      </c>
      <c r="AE4816" s="30">
        <v>0</v>
      </c>
      <c r="AF4816" s="46" t="str">
        <f>IFERROR(VLOOKUP(U4816,Acronym!$A:$B, 2, FALSE), "Ot")</f>
        <v>L</v>
      </c>
      <c r="AG4816" s="47" t="s">
        <v>715</v>
      </c>
      <c r="AH4816" s="46" t="str">
        <f>VLOOKUP(AG4816,Acronym!$A:$B,2, FALSE)</f>
        <v>TH</v>
      </c>
      <c r="AI4816" s="47" t="s">
        <v>423</v>
      </c>
      <c r="AJ4816" s="47" t="s">
        <v>10311</v>
      </c>
    </row>
    <row r="4817" spans="1:36">
      <c r="A4817" s="30">
        <v>19318141</v>
      </c>
      <c r="B4817" s="31" t="s">
        <v>421</v>
      </c>
      <c r="C4817" s="39" t="s">
        <v>16605</v>
      </c>
      <c r="D4817" s="30">
        <v>13457680</v>
      </c>
      <c r="E4817" s="39" t="s">
        <v>9335</v>
      </c>
      <c r="F4817" s="50">
        <v>40884</v>
      </c>
      <c r="G4817" s="32">
        <v>10000</v>
      </c>
      <c r="H4817" s="31" t="s">
        <v>424</v>
      </c>
      <c r="I4817" s="31" t="s">
        <v>174</v>
      </c>
      <c r="J4817" s="32">
        <v>0</v>
      </c>
      <c r="K4817" s="32">
        <v>0</v>
      </c>
      <c r="L4817" s="50">
        <v>40926</v>
      </c>
      <c r="M4817" s="31" t="s">
        <v>8727</v>
      </c>
      <c r="N4817" s="31" t="s">
        <v>789</v>
      </c>
      <c r="O4817" s="31" t="s">
        <v>789</v>
      </c>
      <c r="P4817" s="39" t="s">
        <v>422</v>
      </c>
      <c r="Q4817" s="39" t="s">
        <v>555</v>
      </c>
      <c r="R4817" s="41" t="s">
        <v>542</v>
      </c>
      <c r="S4817" s="31" t="s">
        <v>421</v>
      </c>
      <c r="T4817" s="39" t="s">
        <v>281</v>
      </c>
      <c r="U4817" s="39" t="s">
        <v>436</v>
      </c>
      <c r="V4817" s="39" t="s">
        <v>6628</v>
      </c>
      <c r="W4817" s="39" t="s">
        <v>349</v>
      </c>
      <c r="X4817" s="42" t="s">
        <v>349</v>
      </c>
      <c r="Y4817" s="50" t="s">
        <v>421</v>
      </c>
      <c r="Z4817" s="30" t="s">
        <v>557</v>
      </c>
      <c r="AA4817" s="31">
        <v>0</v>
      </c>
      <c r="AB4817" s="33" t="s">
        <v>282</v>
      </c>
      <c r="AC4817" s="48">
        <v>6</v>
      </c>
      <c r="AD4817" s="30">
        <v>1</v>
      </c>
      <c r="AE4817" s="30">
        <v>0</v>
      </c>
      <c r="AF4817" s="46" t="str">
        <f>IFERROR(VLOOKUP(U4817,Acronym!$A:$B, 2, FALSE), "Ot")</f>
        <v>SW</v>
      </c>
      <c r="AG4817" s="47" t="s">
        <v>718</v>
      </c>
      <c r="AH4817" s="46" t="str">
        <f>VLOOKUP(AG4817,Acronym!$A:$B,2, FALSE)</f>
        <v>LI</v>
      </c>
      <c r="AI4817" s="47" t="s">
        <v>436</v>
      </c>
      <c r="AJ4817" s="47" t="s">
        <v>10312</v>
      </c>
    </row>
    <row r="4818" spans="1:36">
      <c r="A4818" s="30">
        <v>19319441</v>
      </c>
      <c r="B4818" s="31" t="s">
        <v>421</v>
      </c>
      <c r="C4818" s="39" t="s">
        <v>16606</v>
      </c>
      <c r="D4818" s="30">
        <v>1386504</v>
      </c>
      <c r="E4818" s="39" t="s">
        <v>9336</v>
      </c>
      <c r="F4818" s="50">
        <v>40884</v>
      </c>
      <c r="G4818" s="32">
        <v>9900</v>
      </c>
      <c r="H4818" s="31" t="s">
        <v>424</v>
      </c>
      <c r="I4818" s="31" t="s">
        <v>174</v>
      </c>
      <c r="J4818" s="32">
        <v>9900</v>
      </c>
      <c r="K4818" s="32">
        <v>0</v>
      </c>
      <c r="L4818" s="50">
        <v>40939</v>
      </c>
      <c r="M4818" s="31" t="s">
        <v>8727</v>
      </c>
      <c r="N4818" s="31" t="s">
        <v>789</v>
      </c>
      <c r="O4818" s="31" t="s">
        <v>789</v>
      </c>
      <c r="P4818" s="39" t="s">
        <v>422</v>
      </c>
      <c r="Q4818" s="39" t="s">
        <v>555</v>
      </c>
      <c r="R4818" s="41" t="s">
        <v>542</v>
      </c>
      <c r="S4818" s="31" t="s">
        <v>421</v>
      </c>
      <c r="T4818" s="39" t="s">
        <v>283</v>
      </c>
      <c r="U4818" s="39" t="s">
        <v>423</v>
      </c>
      <c r="V4818" s="39" t="s">
        <v>119</v>
      </c>
      <c r="W4818" s="39" t="s">
        <v>175</v>
      </c>
      <c r="X4818" s="42" t="s">
        <v>120</v>
      </c>
      <c r="Y4818" s="50" t="s">
        <v>421</v>
      </c>
      <c r="Z4818" s="30" t="s">
        <v>557</v>
      </c>
      <c r="AA4818" s="31">
        <v>0</v>
      </c>
      <c r="AB4818" s="33" t="s">
        <v>282</v>
      </c>
      <c r="AC4818" s="48">
        <v>8</v>
      </c>
      <c r="AD4818" s="30">
        <v>0</v>
      </c>
      <c r="AE4818" s="30">
        <v>0</v>
      </c>
      <c r="AF4818" s="46" t="str">
        <f>IFERROR(VLOOKUP(U4818,Acronym!$A:$B, 2, FALSE), "Ot")</f>
        <v>L</v>
      </c>
      <c r="AG4818" s="47" t="s">
        <v>715</v>
      </c>
      <c r="AH4818" s="46" t="str">
        <f>VLOOKUP(AG4818,Acronym!$A:$B,2, FALSE)</f>
        <v>TH</v>
      </c>
      <c r="AI4818" s="47" t="s">
        <v>423</v>
      </c>
      <c r="AJ4818" s="47" t="s">
        <v>10313</v>
      </c>
    </row>
    <row r="4819" spans="1:36">
      <c r="A4819" s="30">
        <v>19319801</v>
      </c>
      <c r="B4819" s="31" t="s">
        <v>421</v>
      </c>
      <c r="C4819" s="39" t="s">
        <v>16607</v>
      </c>
      <c r="D4819" s="30">
        <v>1568838</v>
      </c>
      <c r="E4819" s="39" t="s">
        <v>9337</v>
      </c>
      <c r="F4819" s="50">
        <v>40884</v>
      </c>
      <c r="G4819" s="32">
        <v>6000</v>
      </c>
      <c r="H4819" s="31" t="s">
        <v>424</v>
      </c>
      <c r="I4819" s="31" t="s">
        <v>174</v>
      </c>
      <c r="J4819" s="32">
        <v>6000</v>
      </c>
      <c r="K4819" s="32">
        <v>0</v>
      </c>
      <c r="L4819" s="50">
        <v>40926</v>
      </c>
      <c r="M4819" s="31" t="s">
        <v>8727</v>
      </c>
      <c r="N4819" s="31" t="s">
        <v>789</v>
      </c>
      <c r="O4819" s="31" t="s">
        <v>789</v>
      </c>
      <c r="P4819" s="39" t="s">
        <v>422</v>
      </c>
      <c r="Q4819" s="39" t="s">
        <v>555</v>
      </c>
      <c r="R4819" s="41" t="s">
        <v>542</v>
      </c>
      <c r="S4819" s="31" t="s">
        <v>421</v>
      </c>
      <c r="T4819" s="39" t="s">
        <v>283</v>
      </c>
      <c r="U4819" s="39" t="s">
        <v>436</v>
      </c>
      <c r="V4819" s="39" t="s">
        <v>350</v>
      </c>
      <c r="W4819" s="39" t="s">
        <v>349</v>
      </c>
      <c r="X4819" s="42" t="s">
        <v>349</v>
      </c>
      <c r="Y4819" s="50" t="s">
        <v>421</v>
      </c>
      <c r="Z4819" s="30" t="s">
        <v>556</v>
      </c>
      <c r="AA4819" s="31">
        <v>0</v>
      </c>
      <c r="AB4819" s="33" t="s">
        <v>282</v>
      </c>
      <c r="AC4819" s="48">
        <v>6</v>
      </c>
      <c r="AD4819" s="30">
        <v>1</v>
      </c>
      <c r="AE4819" s="30">
        <v>0</v>
      </c>
      <c r="AF4819" s="46" t="str">
        <f>IFERROR(VLOOKUP(U4819,Acronym!$A:$B, 2, FALSE), "Ot")</f>
        <v>SW</v>
      </c>
      <c r="AG4819" s="47" t="s">
        <v>714</v>
      </c>
      <c r="AH4819" s="46" t="str">
        <f>VLOOKUP(AG4819,Acronym!$A:$B,2, FALSE)</f>
        <v>VA</v>
      </c>
      <c r="AI4819" s="47" t="s">
        <v>436</v>
      </c>
      <c r="AJ4819" s="47" t="s">
        <v>10314</v>
      </c>
    </row>
    <row r="4820" spans="1:36">
      <c r="A4820" s="30">
        <v>19319998</v>
      </c>
      <c r="B4820" s="31" t="s">
        <v>421</v>
      </c>
      <c r="C4820" s="39" t="s">
        <v>16608</v>
      </c>
      <c r="D4820" s="30">
        <v>19319991</v>
      </c>
      <c r="E4820" s="39" t="s">
        <v>9338</v>
      </c>
      <c r="F4820" s="50">
        <v>40884</v>
      </c>
      <c r="G4820" s="32">
        <v>139350</v>
      </c>
      <c r="H4820" s="31" t="s">
        <v>177</v>
      </c>
      <c r="I4820" s="31" t="s">
        <v>174</v>
      </c>
      <c r="J4820" s="32">
        <v>0</v>
      </c>
      <c r="K4820" s="32">
        <v>0</v>
      </c>
      <c r="L4820" s="50">
        <v>40891</v>
      </c>
      <c r="M4820" s="31" t="s">
        <v>5887</v>
      </c>
      <c r="N4820" s="31" t="s">
        <v>789</v>
      </c>
      <c r="O4820" s="31" t="s">
        <v>789</v>
      </c>
      <c r="P4820" s="39" t="s">
        <v>422</v>
      </c>
      <c r="Q4820" s="39" t="s">
        <v>555</v>
      </c>
      <c r="R4820" s="41" t="s">
        <v>541</v>
      </c>
      <c r="S4820" s="31" t="s">
        <v>421</v>
      </c>
      <c r="T4820" s="39" t="s">
        <v>283</v>
      </c>
      <c r="U4820" s="39" t="s">
        <v>423</v>
      </c>
      <c r="V4820" s="39" t="s">
        <v>22</v>
      </c>
      <c r="W4820" s="39" t="s">
        <v>175</v>
      </c>
      <c r="X4820" s="42" t="s">
        <v>24</v>
      </c>
      <c r="Y4820" s="50" t="s">
        <v>421</v>
      </c>
      <c r="Z4820" s="30" t="s">
        <v>557</v>
      </c>
      <c r="AA4820" s="31">
        <v>0</v>
      </c>
      <c r="AB4820" s="33" t="s">
        <v>284</v>
      </c>
      <c r="AC4820" s="48">
        <v>1</v>
      </c>
      <c r="AD4820" s="30">
        <v>1</v>
      </c>
      <c r="AE4820" s="30">
        <v>1</v>
      </c>
      <c r="AF4820" s="46" t="str">
        <f>IFERROR(VLOOKUP(U4820,Acronym!$A:$B, 2, FALSE), "Ot")</f>
        <v>L</v>
      </c>
      <c r="AG4820" s="47" t="s">
        <v>714</v>
      </c>
      <c r="AH4820" s="46" t="str">
        <f>VLOOKUP(AG4820,Acronym!$A:$B,2, FALSE)</f>
        <v>VA</v>
      </c>
      <c r="AI4820" s="47" t="s">
        <v>423</v>
      </c>
      <c r="AJ4820" s="47" t="s">
        <v>10315</v>
      </c>
    </row>
    <row r="4821" spans="1:36">
      <c r="A4821" s="30">
        <v>19321104</v>
      </c>
      <c r="B4821" s="31" t="s">
        <v>421</v>
      </c>
      <c r="C4821" s="39" t="s">
        <v>16609</v>
      </c>
      <c r="D4821" s="30">
        <v>19321102</v>
      </c>
      <c r="E4821" s="39" t="s">
        <v>9339</v>
      </c>
      <c r="F4821" s="50">
        <v>40884</v>
      </c>
      <c r="G4821" s="32">
        <v>6925</v>
      </c>
      <c r="H4821" s="31" t="s">
        <v>424</v>
      </c>
      <c r="I4821" s="31" t="s">
        <v>425</v>
      </c>
      <c r="J4821" s="32">
        <v>6925</v>
      </c>
      <c r="K4821" s="32">
        <v>6925</v>
      </c>
      <c r="L4821" s="50">
        <v>40926</v>
      </c>
      <c r="M4821" s="31" t="s">
        <v>8727</v>
      </c>
      <c r="N4821" s="31" t="s">
        <v>789</v>
      </c>
      <c r="O4821" s="31" t="s">
        <v>789</v>
      </c>
      <c r="P4821" s="39" t="s">
        <v>422</v>
      </c>
      <c r="Q4821" s="39" t="s">
        <v>555</v>
      </c>
      <c r="R4821" s="41" t="s">
        <v>542</v>
      </c>
      <c r="S4821" s="31">
        <v>1</v>
      </c>
      <c r="T4821" s="39" t="s">
        <v>281</v>
      </c>
      <c r="U4821" s="39" t="s">
        <v>426</v>
      </c>
      <c r="V4821" s="39" t="s">
        <v>450</v>
      </c>
      <c r="W4821" s="39" t="s">
        <v>503</v>
      </c>
      <c r="X4821" s="42" t="s">
        <v>451</v>
      </c>
      <c r="Y4821" s="50">
        <v>40947</v>
      </c>
      <c r="Z4821" s="30" t="s">
        <v>556</v>
      </c>
      <c r="AA4821" s="31">
        <v>1</v>
      </c>
      <c r="AB4821" s="33" t="s">
        <v>282</v>
      </c>
      <c r="AC4821" s="48">
        <v>6</v>
      </c>
      <c r="AD4821" s="30">
        <v>1</v>
      </c>
      <c r="AE4821" s="30">
        <v>0</v>
      </c>
      <c r="AF4821" s="46" t="str">
        <f>IFERROR(VLOOKUP(U4821,Acronym!$A:$B, 2, FALSE), "Ot")</f>
        <v>NW</v>
      </c>
      <c r="AG4821" s="47" t="s">
        <v>715</v>
      </c>
      <c r="AH4821" s="46" t="str">
        <f>VLOOKUP(AG4821,Acronym!$A:$B,2, FALSE)</f>
        <v>TH</v>
      </c>
      <c r="AI4821" s="47" t="s">
        <v>426</v>
      </c>
      <c r="AJ4821" s="47" t="s">
        <v>10316</v>
      </c>
    </row>
    <row r="4822" spans="1:36">
      <c r="A4822" s="30">
        <v>19321957</v>
      </c>
      <c r="B4822" s="31" t="s">
        <v>421</v>
      </c>
      <c r="C4822" s="39" t="s">
        <v>16610</v>
      </c>
      <c r="D4822" s="30">
        <v>1623875</v>
      </c>
      <c r="E4822" s="39" t="s">
        <v>10757</v>
      </c>
      <c r="F4822" s="50">
        <v>40884</v>
      </c>
      <c r="G4822" s="32">
        <v>15000</v>
      </c>
      <c r="H4822" s="31" t="s">
        <v>424</v>
      </c>
      <c r="I4822" s="31" t="s">
        <v>425</v>
      </c>
      <c r="J4822" s="32">
        <v>15000</v>
      </c>
      <c r="K4822" s="32">
        <v>15000</v>
      </c>
      <c r="L4822" s="50">
        <v>40947</v>
      </c>
      <c r="M4822" s="31" t="s">
        <v>8727</v>
      </c>
      <c r="N4822" s="31" t="s">
        <v>789</v>
      </c>
      <c r="O4822" s="31" t="s">
        <v>789</v>
      </c>
      <c r="P4822" s="39" t="s">
        <v>422</v>
      </c>
      <c r="Q4822" s="39" t="s">
        <v>555</v>
      </c>
      <c r="R4822" s="41" t="s">
        <v>179</v>
      </c>
      <c r="S4822" s="31">
        <v>1</v>
      </c>
      <c r="T4822" s="39" t="s">
        <v>283</v>
      </c>
      <c r="U4822" s="39" t="s">
        <v>446</v>
      </c>
      <c r="V4822" s="39" t="s">
        <v>362</v>
      </c>
      <c r="W4822" s="39" t="s">
        <v>50</v>
      </c>
      <c r="X4822" s="42" t="s">
        <v>362</v>
      </c>
      <c r="Y4822" s="50">
        <v>40966</v>
      </c>
      <c r="Z4822" s="30" t="s">
        <v>557</v>
      </c>
      <c r="AA4822" s="31">
        <v>1</v>
      </c>
      <c r="AB4822" s="33" t="s">
        <v>284</v>
      </c>
      <c r="AC4822" s="48">
        <v>9</v>
      </c>
      <c r="AD4822" s="30">
        <v>1</v>
      </c>
      <c r="AE4822" s="30">
        <v>0</v>
      </c>
      <c r="AF4822" s="46" t="str">
        <f>IFERROR(VLOOKUP(U4822,Acronym!$A:$B, 2, FALSE), "Ot")</f>
        <v>SE</v>
      </c>
      <c r="AG4822" s="47" t="s">
        <v>715</v>
      </c>
      <c r="AH4822" s="46" t="str">
        <f>VLOOKUP(AG4822,Acronym!$A:$B,2, FALSE)</f>
        <v>TH</v>
      </c>
      <c r="AI4822" s="47" t="s">
        <v>446</v>
      </c>
      <c r="AJ4822" s="47" t="s">
        <v>11323</v>
      </c>
    </row>
    <row r="4823" spans="1:36">
      <c r="A4823" s="30">
        <v>19322211</v>
      </c>
      <c r="B4823" s="31" t="s">
        <v>421</v>
      </c>
      <c r="C4823" s="39" t="s">
        <v>16611</v>
      </c>
      <c r="D4823" s="30">
        <v>19322204</v>
      </c>
      <c r="E4823" s="39" t="s">
        <v>9340</v>
      </c>
      <c r="F4823" s="50">
        <v>40884</v>
      </c>
      <c r="G4823" s="32">
        <v>8000</v>
      </c>
      <c r="H4823" s="31" t="s">
        <v>424</v>
      </c>
      <c r="I4823" s="31" t="s">
        <v>174</v>
      </c>
      <c r="J4823" s="32">
        <v>0</v>
      </c>
      <c r="K4823" s="32">
        <v>0</v>
      </c>
      <c r="L4823" s="50">
        <v>40925</v>
      </c>
      <c r="M4823" s="31" t="s">
        <v>8727</v>
      </c>
      <c r="N4823" s="31" t="s">
        <v>789</v>
      </c>
      <c r="O4823" s="31" t="s">
        <v>789</v>
      </c>
      <c r="P4823" s="39" t="s">
        <v>422</v>
      </c>
      <c r="Q4823" s="39" t="s">
        <v>555</v>
      </c>
      <c r="R4823" s="41" t="s">
        <v>542</v>
      </c>
      <c r="S4823" s="31" t="s">
        <v>421</v>
      </c>
      <c r="T4823" s="39" t="s">
        <v>283</v>
      </c>
      <c r="U4823" s="39" t="s">
        <v>423</v>
      </c>
      <c r="V4823" s="39" t="s">
        <v>586</v>
      </c>
      <c r="W4823" s="39" t="s">
        <v>175</v>
      </c>
      <c r="X4823" s="42" t="s">
        <v>120</v>
      </c>
      <c r="Y4823" s="50" t="s">
        <v>421</v>
      </c>
      <c r="Z4823" s="30" t="s">
        <v>556</v>
      </c>
      <c r="AA4823" s="31">
        <v>0</v>
      </c>
      <c r="AB4823" s="33" t="s">
        <v>282</v>
      </c>
      <c r="AC4823" s="48">
        <v>6</v>
      </c>
      <c r="AD4823" s="30">
        <v>1</v>
      </c>
      <c r="AE4823" s="30">
        <v>0</v>
      </c>
      <c r="AF4823" s="46" t="str">
        <f>IFERROR(VLOOKUP(U4823,Acronym!$A:$B, 2, FALSE), "Ot")</f>
        <v>L</v>
      </c>
      <c r="AG4823" s="47" t="s">
        <v>715</v>
      </c>
      <c r="AH4823" s="46" t="str">
        <f>VLOOKUP(AG4823,Acronym!$A:$B,2, FALSE)</f>
        <v>TH</v>
      </c>
      <c r="AI4823" s="47" t="s">
        <v>423</v>
      </c>
      <c r="AJ4823" s="47" t="s">
        <v>10317</v>
      </c>
    </row>
    <row r="4824" spans="1:36">
      <c r="A4824" s="30">
        <v>19324388</v>
      </c>
      <c r="B4824" s="31" t="s">
        <v>421</v>
      </c>
      <c r="C4824" s="39" t="s">
        <v>16612</v>
      </c>
      <c r="D4824" s="30">
        <v>1626188</v>
      </c>
      <c r="E4824" s="39" t="s">
        <v>10758</v>
      </c>
      <c r="F4824" s="50">
        <v>40884</v>
      </c>
      <c r="G4824" s="32">
        <v>41000</v>
      </c>
      <c r="H4824" s="31" t="s">
        <v>424</v>
      </c>
      <c r="I4824" s="31" t="s">
        <v>425</v>
      </c>
      <c r="J4824" s="32">
        <v>41000</v>
      </c>
      <c r="K4824" s="32">
        <v>41000</v>
      </c>
      <c r="L4824" s="50">
        <v>40962</v>
      </c>
      <c r="M4824" s="31" t="s">
        <v>8727</v>
      </c>
      <c r="N4824" s="31" t="s">
        <v>789</v>
      </c>
      <c r="O4824" s="31" t="s">
        <v>789</v>
      </c>
      <c r="P4824" s="39" t="s">
        <v>422</v>
      </c>
      <c r="Q4824" s="39" t="s">
        <v>555</v>
      </c>
      <c r="R4824" s="41" t="s">
        <v>541</v>
      </c>
      <c r="S4824" s="31">
        <v>1</v>
      </c>
      <c r="T4824" s="39" t="s">
        <v>283</v>
      </c>
      <c r="U4824" s="39" t="s">
        <v>446</v>
      </c>
      <c r="V4824" s="39" t="s">
        <v>312</v>
      </c>
      <c r="W4824" s="39" t="s">
        <v>313</v>
      </c>
      <c r="X4824" s="42" t="s">
        <v>313</v>
      </c>
      <c r="Y4824" s="50" t="s">
        <v>421</v>
      </c>
      <c r="Z4824" s="30" t="s">
        <v>557</v>
      </c>
      <c r="AA4824" s="31">
        <v>1</v>
      </c>
      <c r="AB4824" s="33" t="s">
        <v>284</v>
      </c>
      <c r="AC4824" s="48">
        <v>11</v>
      </c>
      <c r="AD4824" s="30">
        <v>1</v>
      </c>
      <c r="AE4824" s="30">
        <v>0</v>
      </c>
      <c r="AF4824" s="46" t="str">
        <f>IFERROR(VLOOKUP(U4824,Acronym!$A:$B, 2, FALSE), "Ot")</f>
        <v>SE</v>
      </c>
      <c r="AG4824" s="47" t="s">
        <v>715</v>
      </c>
      <c r="AH4824" s="46" t="str">
        <f>VLOOKUP(AG4824,Acronym!$A:$B,2, FALSE)</f>
        <v>TH</v>
      </c>
      <c r="AI4824" s="47" t="s">
        <v>446</v>
      </c>
      <c r="AJ4824" s="47" t="s">
        <v>11324</v>
      </c>
    </row>
    <row r="4825" spans="1:36">
      <c r="A4825" s="30">
        <v>19324578</v>
      </c>
      <c r="B4825" s="31" t="s">
        <v>421</v>
      </c>
      <c r="C4825" s="39" t="s">
        <v>16613</v>
      </c>
      <c r="D4825" s="30">
        <v>12414672</v>
      </c>
      <c r="E4825" s="39" t="s">
        <v>7854</v>
      </c>
      <c r="F4825" s="50">
        <v>40884</v>
      </c>
      <c r="G4825" s="32">
        <v>9980</v>
      </c>
      <c r="H4825" s="31" t="s">
        <v>424</v>
      </c>
      <c r="I4825" s="31" t="s">
        <v>174</v>
      </c>
      <c r="J4825" s="32">
        <v>9980</v>
      </c>
      <c r="K4825" s="32">
        <v>0</v>
      </c>
      <c r="L4825" s="50">
        <v>40919</v>
      </c>
      <c r="M4825" s="31" t="s">
        <v>8727</v>
      </c>
      <c r="N4825" s="31" t="s">
        <v>789</v>
      </c>
      <c r="O4825" s="31" t="s">
        <v>789</v>
      </c>
      <c r="P4825" s="39" t="s">
        <v>422</v>
      </c>
      <c r="Q4825" s="39" t="s">
        <v>555</v>
      </c>
      <c r="R4825" s="41" t="s">
        <v>542</v>
      </c>
      <c r="S4825" s="31" t="s">
        <v>421</v>
      </c>
      <c r="T4825" s="39" t="s">
        <v>281</v>
      </c>
      <c r="U4825" s="39" t="s">
        <v>423</v>
      </c>
      <c r="V4825" s="39" t="s">
        <v>87</v>
      </c>
      <c r="W4825" s="39" t="s">
        <v>175</v>
      </c>
      <c r="X4825" s="42" t="s">
        <v>150</v>
      </c>
      <c r="Y4825" s="50" t="s">
        <v>421</v>
      </c>
      <c r="Z4825" s="30" t="s">
        <v>557</v>
      </c>
      <c r="AA4825" s="31">
        <v>0</v>
      </c>
      <c r="AB4825" s="33" t="s">
        <v>282</v>
      </c>
      <c r="AC4825" s="48">
        <v>5</v>
      </c>
      <c r="AD4825" s="30">
        <v>1</v>
      </c>
      <c r="AE4825" s="30">
        <v>0</v>
      </c>
      <c r="AF4825" s="46" t="str">
        <f>IFERROR(VLOOKUP(U4825,Acronym!$A:$B, 2, FALSE), "Ot")</f>
        <v>L</v>
      </c>
      <c r="AG4825" s="47" t="s">
        <v>715</v>
      </c>
      <c r="AH4825" s="46" t="str">
        <f>VLOOKUP(AG4825,Acronym!$A:$B,2, FALSE)</f>
        <v>TH</v>
      </c>
      <c r="AI4825" s="47" t="s">
        <v>423</v>
      </c>
      <c r="AJ4825" s="47" t="s">
        <v>10318</v>
      </c>
    </row>
    <row r="4826" spans="1:36">
      <c r="A4826" s="30">
        <v>19327542</v>
      </c>
      <c r="B4826" s="31" t="s">
        <v>421</v>
      </c>
      <c r="C4826" s="39" t="s">
        <v>16614</v>
      </c>
      <c r="D4826" s="30">
        <v>8997048</v>
      </c>
      <c r="E4826" s="39" t="s">
        <v>9341</v>
      </c>
      <c r="F4826" s="50">
        <v>40884</v>
      </c>
      <c r="G4826" s="32">
        <v>8408</v>
      </c>
      <c r="H4826" s="31" t="s">
        <v>424</v>
      </c>
      <c r="I4826" s="31" t="s">
        <v>425</v>
      </c>
      <c r="J4826" s="32">
        <v>8408</v>
      </c>
      <c r="K4826" s="32">
        <v>8408</v>
      </c>
      <c r="L4826" s="50">
        <v>40919</v>
      </c>
      <c r="M4826" s="31" t="s">
        <v>8727</v>
      </c>
      <c r="N4826" s="31" t="s">
        <v>789</v>
      </c>
      <c r="O4826" s="31" t="s">
        <v>789</v>
      </c>
      <c r="P4826" s="39" t="s">
        <v>422</v>
      </c>
      <c r="Q4826" s="39" t="s">
        <v>555</v>
      </c>
      <c r="R4826" s="41" t="s">
        <v>542</v>
      </c>
      <c r="S4826" s="31">
        <v>1</v>
      </c>
      <c r="T4826" s="39" t="s">
        <v>281</v>
      </c>
      <c r="U4826" s="39" t="s">
        <v>446</v>
      </c>
      <c r="V4826" s="39" t="s">
        <v>315</v>
      </c>
      <c r="W4826" s="39" t="s">
        <v>316</v>
      </c>
      <c r="X4826" s="42" t="s">
        <v>316</v>
      </c>
      <c r="Y4826" s="50">
        <v>40932</v>
      </c>
      <c r="Z4826" s="30" t="s">
        <v>557</v>
      </c>
      <c r="AA4826" s="31">
        <v>1</v>
      </c>
      <c r="AB4826" s="33" t="s">
        <v>282</v>
      </c>
      <c r="AC4826" s="48">
        <v>5</v>
      </c>
      <c r="AD4826" s="30">
        <v>1</v>
      </c>
      <c r="AE4826" s="30">
        <v>0</v>
      </c>
      <c r="AF4826" s="46" t="str">
        <f>IFERROR(VLOOKUP(U4826,Acronym!$A:$B, 2, FALSE), "Ot")</f>
        <v>SE</v>
      </c>
      <c r="AG4826" s="47" t="s">
        <v>722</v>
      </c>
      <c r="AH4826" s="46" t="str">
        <f>VLOOKUP(AG4826,Acronym!$A:$B,2, FALSE)</f>
        <v>DA</v>
      </c>
      <c r="AI4826" s="47" t="s">
        <v>446</v>
      </c>
      <c r="AJ4826" s="47" t="s">
        <v>10319</v>
      </c>
    </row>
    <row r="4827" spans="1:36">
      <c r="A4827" s="30">
        <v>19327671</v>
      </c>
      <c r="B4827" s="31" t="s">
        <v>421</v>
      </c>
      <c r="C4827" s="39" t="s">
        <v>16615</v>
      </c>
      <c r="D4827" s="30">
        <v>19327669</v>
      </c>
      <c r="E4827" s="39" t="s">
        <v>9342</v>
      </c>
      <c r="F4827" s="50">
        <v>40884</v>
      </c>
      <c r="G4827" s="32">
        <v>5000</v>
      </c>
      <c r="H4827" s="31" t="s">
        <v>424</v>
      </c>
      <c r="I4827" s="31" t="s">
        <v>174</v>
      </c>
      <c r="J4827" s="32">
        <v>5000</v>
      </c>
      <c r="K4827" s="32">
        <v>0</v>
      </c>
      <c r="L4827" s="50">
        <v>40926</v>
      </c>
      <c r="M4827" s="31" t="s">
        <v>8727</v>
      </c>
      <c r="N4827" s="31" t="s">
        <v>789</v>
      </c>
      <c r="O4827" s="31" t="s">
        <v>789</v>
      </c>
      <c r="P4827" s="39" t="s">
        <v>422</v>
      </c>
      <c r="Q4827" s="39" t="s">
        <v>555</v>
      </c>
      <c r="R4827" s="41" t="s">
        <v>542</v>
      </c>
      <c r="S4827" s="31" t="s">
        <v>421</v>
      </c>
      <c r="T4827" s="39" t="s">
        <v>281</v>
      </c>
      <c r="U4827" s="39" t="s">
        <v>436</v>
      </c>
      <c r="V4827" s="39" t="s">
        <v>665</v>
      </c>
      <c r="W4827" s="39" t="s">
        <v>349</v>
      </c>
      <c r="X4827" s="42" t="s">
        <v>349</v>
      </c>
      <c r="Y4827" s="50" t="s">
        <v>421</v>
      </c>
      <c r="Z4827" s="30" t="s">
        <v>557</v>
      </c>
      <c r="AA4827" s="31">
        <v>0</v>
      </c>
      <c r="AB4827" s="33" t="s">
        <v>282</v>
      </c>
      <c r="AC4827" s="48">
        <v>6</v>
      </c>
      <c r="AD4827" s="30">
        <v>1</v>
      </c>
      <c r="AE4827" s="30">
        <v>0</v>
      </c>
      <c r="AF4827" s="46" t="str">
        <f>IFERROR(VLOOKUP(U4827,Acronym!$A:$B, 2, FALSE), "Ot")</f>
        <v>SW</v>
      </c>
      <c r="AG4827" s="47" t="s">
        <v>715</v>
      </c>
      <c r="AH4827" s="46" t="str">
        <f>VLOOKUP(AG4827,Acronym!$A:$B,2, FALSE)</f>
        <v>TH</v>
      </c>
      <c r="AI4827" s="47" t="s">
        <v>436</v>
      </c>
      <c r="AJ4827" s="47" t="s">
        <v>10320</v>
      </c>
    </row>
    <row r="4828" spans="1:36">
      <c r="A4828" s="30">
        <v>19327808</v>
      </c>
      <c r="B4828" s="31" t="s">
        <v>421</v>
      </c>
      <c r="C4828" s="39" t="s">
        <v>16616</v>
      </c>
      <c r="D4828" s="30">
        <v>19327806</v>
      </c>
      <c r="E4828" s="39" t="s">
        <v>9343</v>
      </c>
      <c r="F4828" s="50">
        <v>40885</v>
      </c>
      <c r="G4828" s="32">
        <v>6930</v>
      </c>
      <c r="H4828" s="31" t="s">
        <v>177</v>
      </c>
      <c r="I4828" s="31" t="s">
        <v>174</v>
      </c>
      <c r="J4828" s="32">
        <v>0</v>
      </c>
      <c r="K4828" s="32">
        <v>0</v>
      </c>
      <c r="L4828" s="50">
        <v>40899</v>
      </c>
      <c r="M4828" s="31" t="s">
        <v>5887</v>
      </c>
      <c r="N4828" s="31" t="s">
        <v>789</v>
      </c>
      <c r="O4828" s="31" t="s">
        <v>789</v>
      </c>
      <c r="P4828" s="39" t="s">
        <v>422</v>
      </c>
      <c r="Q4828" s="39" t="s">
        <v>555</v>
      </c>
      <c r="R4828" s="41" t="s">
        <v>542</v>
      </c>
      <c r="S4828" s="31" t="s">
        <v>421</v>
      </c>
      <c r="T4828" s="39" t="s">
        <v>281</v>
      </c>
      <c r="U4828" s="39" t="s">
        <v>436</v>
      </c>
      <c r="V4828" s="39" t="s">
        <v>351</v>
      </c>
      <c r="W4828" s="39" t="s">
        <v>347</v>
      </c>
      <c r="X4828" s="42" t="s">
        <v>347</v>
      </c>
      <c r="Y4828" s="50" t="s">
        <v>421</v>
      </c>
      <c r="Z4828" s="30" t="s">
        <v>557</v>
      </c>
      <c r="AA4828" s="31">
        <v>0</v>
      </c>
      <c r="AB4828" s="33" t="s">
        <v>282</v>
      </c>
      <c r="AC4828" s="48">
        <v>2</v>
      </c>
      <c r="AD4828" s="30">
        <v>1</v>
      </c>
      <c r="AE4828" s="30">
        <v>1</v>
      </c>
      <c r="AF4828" s="46" t="str">
        <f>IFERROR(VLOOKUP(U4828,Acronym!$A:$B, 2, FALSE), "Ot")</f>
        <v>SW</v>
      </c>
      <c r="AG4828" s="47" t="s">
        <v>718</v>
      </c>
      <c r="AH4828" s="46" t="str">
        <f>VLOOKUP(AG4828,Acronym!$A:$B,2, FALSE)</f>
        <v>LI</v>
      </c>
      <c r="AI4828" s="47" t="s">
        <v>436</v>
      </c>
      <c r="AJ4828" s="47" t="s">
        <v>10321</v>
      </c>
    </row>
    <row r="4829" spans="1:36">
      <c r="A4829" s="30">
        <v>19328136</v>
      </c>
      <c r="B4829" s="31" t="s">
        <v>421</v>
      </c>
      <c r="C4829" s="39" t="s">
        <v>16617</v>
      </c>
      <c r="D4829" s="30">
        <v>19328129</v>
      </c>
      <c r="E4829" s="39" t="s">
        <v>9344</v>
      </c>
      <c r="F4829" s="50">
        <v>40884</v>
      </c>
      <c r="G4829" s="32">
        <v>10000</v>
      </c>
      <c r="H4829" s="31" t="s">
        <v>424</v>
      </c>
      <c r="I4829" s="31" t="s">
        <v>425</v>
      </c>
      <c r="J4829" s="32">
        <v>10000</v>
      </c>
      <c r="K4829" s="32">
        <v>10000</v>
      </c>
      <c r="L4829" s="50">
        <v>40925</v>
      </c>
      <c r="M4829" s="31" t="s">
        <v>8727</v>
      </c>
      <c r="N4829" s="31" t="s">
        <v>789</v>
      </c>
      <c r="O4829" s="31" t="s">
        <v>789</v>
      </c>
      <c r="P4829" s="39" t="s">
        <v>422</v>
      </c>
      <c r="Q4829" s="39" t="s">
        <v>555</v>
      </c>
      <c r="R4829" s="41" t="s">
        <v>542</v>
      </c>
      <c r="S4829" s="31">
        <v>1</v>
      </c>
      <c r="T4829" s="39" t="s">
        <v>283</v>
      </c>
      <c r="U4829" s="39" t="s">
        <v>423</v>
      </c>
      <c r="V4829" s="39" t="s">
        <v>560</v>
      </c>
      <c r="W4829" s="39" t="s">
        <v>175</v>
      </c>
      <c r="X4829" s="42" t="s">
        <v>176</v>
      </c>
      <c r="Y4829" s="50">
        <v>40935</v>
      </c>
      <c r="Z4829" s="30" t="s">
        <v>556</v>
      </c>
      <c r="AA4829" s="31">
        <v>1</v>
      </c>
      <c r="AB4829" s="33" t="s">
        <v>282</v>
      </c>
      <c r="AC4829" s="48">
        <v>6</v>
      </c>
      <c r="AD4829" s="30">
        <v>1</v>
      </c>
      <c r="AE4829" s="30">
        <v>0</v>
      </c>
      <c r="AF4829" s="46" t="str">
        <f>IFERROR(VLOOKUP(U4829,Acronym!$A:$B, 2, FALSE), "Ot")</f>
        <v>L</v>
      </c>
      <c r="AG4829" s="47" t="s">
        <v>715</v>
      </c>
      <c r="AH4829" s="46" t="str">
        <f>VLOOKUP(AG4829,Acronym!$A:$B,2, FALSE)</f>
        <v>TH</v>
      </c>
      <c r="AI4829" s="47" t="s">
        <v>423</v>
      </c>
      <c r="AJ4829" s="47" t="s">
        <v>10322</v>
      </c>
    </row>
    <row r="4830" spans="1:36">
      <c r="A4830" s="30">
        <v>19328209</v>
      </c>
      <c r="B4830" s="31" t="s">
        <v>421</v>
      </c>
      <c r="C4830" s="39" t="s">
        <v>16618</v>
      </c>
      <c r="D4830" s="30">
        <v>18823448</v>
      </c>
      <c r="E4830" s="39" t="s">
        <v>10759</v>
      </c>
      <c r="F4830" s="50">
        <v>40884</v>
      </c>
      <c r="G4830" s="32">
        <v>10000</v>
      </c>
      <c r="H4830" s="31" t="s">
        <v>424</v>
      </c>
      <c r="I4830" s="31" t="s">
        <v>174</v>
      </c>
      <c r="J4830" s="32">
        <v>0</v>
      </c>
      <c r="K4830" s="32">
        <v>0</v>
      </c>
      <c r="L4830" s="50">
        <v>40940</v>
      </c>
      <c r="M4830" s="31" t="s">
        <v>8727</v>
      </c>
      <c r="N4830" s="31" t="s">
        <v>789</v>
      </c>
      <c r="O4830" s="31" t="s">
        <v>789</v>
      </c>
      <c r="P4830" s="39" t="s">
        <v>422</v>
      </c>
      <c r="Q4830" s="39" t="s">
        <v>555</v>
      </c>
      <c r="R4830" s="41" t="s">
        <v>542</v>
      </c>
      <c r="S4830" s="31" t="s">
        <v>421</v>
      </c>
      <c r="T4830" s="39" t="s">
        <v>281</v>
      </c>
      <c r="U4830" s="39" t="s">
        <v>431</v>
      </c>
      <c r="V4830" s="39" t="s">
        <v>242</v>
      </c>
      <c r="W4830" s="39" t="s">
        <v>56</v>
      </c>
      <c r="X4830" s="42" t="s">
        <v>551</v>
      </c>
      <c r="Y4830" s="50" t="s">
        <v>421</v>
      </c>
      <c r="Z4830" s="30" t="s">
        <v>557</v>
      </c>
      <c r="AA4830" s="31">
        <v>0</v>
      </c>
      <c r="AB4830" s="33" t="s">
        <v>282</v>
      </c>
      <c r="AC4830" s="48">
        <v>8</v>
      </c>
      <c r="AD4830" s="30">
        <v>0</v>
      </c>
      <c r="AE4830" s="30">
        <v>0</v>
      </c>
      <c r="AF4830" s="46" t="str">
        <f>IFERROR(VLOOKUP(U4830,Acronym!$A:$B, 2, FALSE), "Ot")</f>
        <v>NE</v>
      </c>
      <c r="AG4830" s="47" t="s">
        <v>718</v>
      </c>
      <c r="AH4830" s="46" t="str">
        <f>VLOOKUP(AG4830,Acronym!$A:$B,2, FALSE)</f>
        <v>LI</v>
      </c>
      <c r="AI4830" s="47" t="s">
        <v>431</v>
      </c>
      <c r="AJ4830" s="47" t="s">
        <v>11325</v>
      </c>
    </row>
    <row r="4831" spans="1:36">
      <c r="A4831" s="30">
        <v>19328292</v>
      </c>
      <c r="B4831" s="31" t="s">
        <v>421</v>
      </c>
      <c r="C4831" s="39" t="s">
        <v>16619</v>
      </c>
      <c r="D4831" s="30">
        <v>1598146</v>
      </c>
      <c r="E4831" s="39" t="s">
        <v>10760</v>
      </c>
      <c r="F4831" s="50">
        <v>40884</v>
      </c>
      <c r="G4831" s="32">
        <v>96112</v>
      </c>
      <c r="H4831" s="31" t="s">
        <v>424</v>
      </c>
      <c r="I4831" s="31" t="s">
        <v>174</v>
      </c>
      <c r="J4831" s="32">
        <v>96112</v>
      </c>
      <c r="K4831" s="32">
        <v>0</v>
      </c>
      <c r="L4831" s="50">
        <v>40947</v>
      </c>
      <c r="M4831" s="31" t="s">
        <v>8727</v>
      </c>
      <c r="N4831" s="31" t="s">
        <v>789</v>
      </c>
      <c r="O4831" s="31" t="s">
        <v>789</v>
      </c>
      <c r="P4831" s="39" t="s">
        <v>422</v>
      </c>
      <c r="Q4831" s="39" t="s">
        <v>555</v>
      </c>
      <c r="R4831" s="41" t="s">
        <v>179</v>
      </c>
      <c r="S4831" s="31" t="s">
        <v>421</v>
      </c>
      <c r="T4831" s="39" t="s">
        <v>283</v>
      </c>
      <c r="U4831" s="39" t="s">
        <v>423</v>
      </c>
      <c r="V4831" s="39" t="s">
        <v>376</v>
      </c>
      <c r="W4831" s="39" t="s">
        <v>175</v>
      </c>
      <c r="X4831" s="42" t="s">
        <v>125</v>
      </c>
      <c r="Y4831" s="50" t="s">
        <v>421</v>
      </c>
      <c r="Z4831" s="30" t="s">
        <v>557</v>
      </c>
      <c r="AA4831" s="31">
        <v>0</v>
      </c>
      <c r="AB4831" s="33" t="s">
        <v>284</v>
      </c>
      <c r="AC4831" s="48">
        <v>9</v>
      </c>
      <c r="AD4831" s="30">
        <v>1</v>
      </c>
      <c r="AE4831" s="30">
        <v>0</v>
      </c>
      <c r="AF4831" s="46" t="str">
        <f>IFERROR(VLOOKUP(U4831,Acronym!$A:$B, 2, FALSE), "Ot")</f>
        <v>L</v>
      </c>
      <c r="AG4831" s="47" t="s">
        <v>715</v>
      </c>
      <c r="AH4831" s="46" t="str">
        <f>VLOOKUP(AG4831,Acronym!$A:$B,2, FALSE)</f>
        <v>TH</v>
      </c>
      <c r="AI4831" s="47" t="s">
        <v>423</v>
      </c>
      <c r="AJ4831" s="47" t="s">
        <v>11326</v>
      </c>
    </row>
    <row r="4832" spans="1:36">
      <c r="A4832" s="30">
        <v>19328452</v>
      </c>
      <c r="B4832" s="31" t="s">
        <v>421</v>
      </c>
      <c r="C4832" s="39" t="s">
        <v>16620</v>
      </c>
      <c r="D4832" s="30">
        <v>19328450</v>
      </c>
      <c r="E4832" s="39" t="s">
        <v>9345</v>
      </c>
      <c r="F4832" s="50">
        <v>40885</v>
      </c>
      <c r="G4832" s="32">
        <v>5000</v>
      </c>
      <c r="H4832" s="31" t="s">
        <v>177</v>
      </c>
      <c r="I4832" s="31" t="s">
        <v>174</v>
      </c>
      <c r="J4832" s="32">
        <v>0</v>
      </c>
      <c r="K4832" s="32">
        <v>0</v>
      </c>
      <c r="L4832" s="50">
        <v>40897</v>
      </c>
      <c r="M4832" s="31" t="s">
        <v>5887</v>
      </c>
      <c r="N4832" s="31" t="s">
        <v>789</v>
      </c>
      <c r="O4832" s="31" t="s">
        <v>789</v>
      </c>
      <c r="P4832" s="39" t="s">
        <v>422</v>
      </c>
      <c r="Q4832" s="39" t="s">
        <v>555</v>
      </c>
      <c r="R4832" s="41" t="s">
        <v>542</v>
      </c>
      <c r="S4832" s="31" t="s">
        <v>421</v>
      </c>
      <c r="T4832" s="39" t="s">
        <v>281</v>
      </c>
      <c r="U4832" s="39" t="s">
        <v>435</v>
      </c>
      <c r="V4832" s="39" t="s">
        <v>696</v>
      </c>
      <c r="W4832" s="39" t="s">
        <v>189</v>
      </c>
      <c r="X4832" s="42" t="s">
        <v>696</v>
      </c>
      <c r="Y4832" s="50" t="s">
        <v>421</v>
      </c>
      <c r="Z4832" s="30" t="s">
        <v>556</v>
      </c>
      <c r="AA4832" s="31">
        <v>0</v>
      </c>
      <c r="AB4832" s="33" t="s">
        <v>282</v>
      </c>
      <c r="AC4832" s="48">
        <v>2</v>
      </c>
      <c r="AD4832" s="30">
        <v>1</v>
      </c>
      <c r="AE4832" s="30">
        <v>1</v>
      </c>
      <c r="AF4832" s="46" t="str">
        <f>IFERROR(VLOOKUP(U4832,Acronym!$A:$B, 2, FALSE), "Ot")</f>
        <v>WM</v>
      </c>
      <c r="AG4832" s="47" t="s">
        <v>721</v>
      </c>
      <c r="AH4832" s="46" t="str">
        <f>VLOOKUP(AG4832,Acronym!$A:$B,2, FALSE)</f>
        <v>NA</v>
      </c>
      <c r="AI4832" s="47" t="s">
        <v>435</v>
      </c>
      <c r="AJ4832" s="47" t="s">
        <v>10323</v>
      </c>
    </row>
    <row r="4833" spans="1:36">
      <c r="A4833" s="30">
        <v>19328532</v>
      </c>
      <c r="B4833" s="31" t="s">
        <v>421</v>
      </c>
      <c r="C4833" s="39" t="s">
        <v>16621</v>
      </c>
      <c r="D4833" s="30">
        <v>19328530</v>
      </c>
      <c r="E4833" s="39" t="s">
        <v>9346</v>
      </c>
      <c r="F4833" s="50">
        <v>40885</v>
      </c>
      <c r="G4833" s="32">
        <v>30000</v>
      </c>
      <c r="H4833" s="31" t="s">
        <v>177</v>
      </c>
      <c r="I4833" s="31" t="s">
        <v>174</v>
      </c>
      <c r="J4833" s="32">
        <v>0</v>
      </c>
      <c r="K4833" s="32">
        <v>0</v>
      </c>
      <c r="L4833" s="50">
        <v>40890</v>
      </c>
      <c r="M4833" s="31" t="s">
        <v>5887</v>
      </c>
      <c r="N4833" s="31" t="s">
        <v>789</v>
      </c>
      <c r="O4833" s="31" t="s">
        <v>789</v>
      </c>
      <c r="P4833" s="39" t="s">
        <v>422</v>
      </c>
      <c r="Q4833" s="39" t="s">
        <v>555</v>
      </c>
      <c r="R4833" s="41" t="s">
        <v>541</v>
      </c>
      <c r="S4833" s="31" t="s">
        <v>421</v>
      </c>
      <c r="T4833" s="39" t="s">
        <v>281</v>
      </c>
      <c r="U4833" s="39" t="s">
        <v>430</v>
      </c>
      <c r="V4833" s="39" t="s">
        <v>470</v>
      </c>
      <c r="W4833" s="39" t="s">
        <v>142</v>
      </c>
      <c r="X4833" s="42" t="s">
        <v>142</v>
      </c>
      <c r="Y4833" s="50" t="s">
        <v>421</v>
      </c>
      <c r="Z4833" s="30" t="s">
        <v>557</v>
      </c>
      <c r="AA4833" s="31">
        <v>0</v>
      </c>
      <c r="AB4833" s="33" t="s">
        <v>284</v>
      </c>
      <c r="AC4833" s="48">
        <v>1</v>
      </c>
      <c r="AD4833" s="30">
        <v>1</v>
      </c>
      <c r="AE4833" s="30">
        <v>1</v>
      </c>
      <c r="AF4833" s="46" t="str">
        <f>IFERROR(VLOOKUP(U4833,Acronym!$A:$B, 2, FALSE), "Ot")</f>
        <v>Y</v>
      </c>
      <c r="AG4833" s="47" t="s">
        <v>716</v>
      </c>
      <c r="AH4833" s="46" t="str">
        <f>VLOOKUP(AG4833,Acronym!$A:$B,2, FALSE)</f>
        <v>MU</v>
      </c>
      <c r="AI4833" s="47" t="s">
        <v>720</v>
      </c>
      <c r="AJ4833" s="47" t="s">
        <v>10324</v>
      </c>
    </row>
    <row r="4834" spans="1:36">
      <c r="A4834" s="30">
        <v>19328615</v>
      </c>
      <c r="B4834" s="31" t="s">
        <v>421</v>
      </c>
      <c r="C4834" s="39" t="s">
        <v>16622</v>
      </c>
      <c r="D4834" s="30">
        <v>12008956</v>
      </c>
      <c r="E4834" s="39" t="s">
        <v>9347</v>
      </c>
      <c r="F4834" s="50">
        <v>40885</v>
      </c>
      <c r="G4834" s="32">
        <v>7477</v>
      </c>
      <c r="H4834" s="31" t="s">
        <v>424</v>
      </c>
      <c r="I4834" s="31" t="s">
        <v>425</v>
      </c>
      <c r="J4834" s="32">
        <v>7477</v>
      </c>
      <c r="K4834" s="32">
        <v>7477</v>
      </c>
      <c r="L4834" s="50">
        <v>40939</v>
      </c>
      <c r="M4834" s="31" t="s">
        <v>8727</v>
      </c>
      <c r="N4834" s="31" t="s">
        <v>789</v>
      </c>
      <c r="O4834" s="31" t="s">
        <v>789</v>
      </c>
      <c r="P4834" s="39" t="s">
        <v>422</v>
      </c>
      <c r="Q4834" s="39" t="s">
        <v>555</v>
      </c>
      <c r="R4834" s="41" t="s">
        <v>542</v>
      </c>
      <c r="S4834" s="31">
        <v>1</v>
      </c>
      <c r="T4834" s="39" t="s">
        <v>283</v>
      </c>
      <c r="U4834" s="39" t="s">
        <v>423</v>
      </c>
      <c r="V4834" s="39" t="s">
        <v>572</v>
      </c>
      <c r="W4834" s="39" t="s">
        <v>175</v>
      </c>
      <c r="X4834" s="42" t="s">
        <v>163</v>
      </c>
      <c r="Y4834" s="50">
        <v>40970</v>
      </c>
      <c r="Z4834" s="30" t="s">
        <v>557</v>
      </c>
      <c r="AA4834" s="31">
        <v>1</v>
      </c>
      <c r="AB4834" s="33" t="s">
        <v>282</v>
      </c>
      <c r="AC4834" s="48">
        <v>8</v>
      </c>
      <c r="AD4834" s="30">
        <v>0</v>
      </c>
      <c r="AE4834" s="30">
        <v>0</v>
      </c>
      <c r="AF4834" s="46" t="str">
        <f>IFERROR(VLOOKUP(U4834,Acronym!$A:$B, 2, FALSE), "Ot")</f>
        <v>L</v>
      </c>
      <c r="AG4834" s="47" t="s">
        <v>715</v>
      </c>
      <c r="AH4834" s="46" t="str">
        <f>VLOOKUP(AG4834,Acronym!$A:$B,2, FALSE)</f>
        <v>TH</v>
      </c>
      <c r="AI4834" s="47" t="s">
        <v>423</v>
      </c>
      <c r="AJ4834" s="47" t="s">
        <v>10325</v>
      </c>
    </row>
    <row r="4835" spans="1:36">
      <c r="A4835" s="30">
        <v>19330421</v>
      </c>
      <c r="B4835" s="31" t="s">
        <v>421</v>
      </c>
      <c r="C4835" s="39" t="s">
        <v>16623</v>
      </c>
      <c r="D4835" s="30">
        <v>19330414</v>
      </c>
      <c r="E4835" s="39" t="s">
        <v>9348</v>
      </c>
      <c r="F4835" s="50">
        <v>40884</v>
      </c>
      <c r="G4835" s="32">
        <v>55000</v>
      </c>
      <c r="H4835" s="31" t="s">
        <v>177</v>
      </c>
      <c r="I4835" s="31" t="s">
        <v>174</v>
      </c>
      <c r="J4835" s="32">
        <v>0</v>
      </c>
      <c r="K4835" s="32">
        <v>0</v>
      </c>
      <c r="L4835" s="50">
        <v>40897</v>
      </c>
      <c r="M4835" s="31" t="s">
        <v>5887</v>
      </c>
      <c r="N4835" s="31" t="s">
        <v>789</v>
      </c>
      <c r="O4835" s="31" t="s">
        <v>789</v>
      </c>
      <c r="P4835" s="39" t="s">
        <v>422</v>
      </c>
      <c r="Q4835" s="39" t="s">
        <v>555</v>
      </c>
      <c r="R4835" s="41" t="s">
        <v>541</v>
      </c>
      <c r="S4835" s="31" t="s">
        <v>421</v>
      </c>
      <c r="T4835" s="39" t="s">
        <v>283</v>
      </c>
      <c r="U4835" s="39" t="s">
        <v>446</v>
      </c>
      <c r="V4835" s="39" t="s">
        <v>648</v>
      </c>
      <c r="W4835" s="39" t="s">
        <v>216</v>
      </c>
      <c r="X4835" s="42" t="s">
        <v>216</v>
      </c>
      <c r="Y4835" s="50" t="s">
        <v>421</v>
      </c>
      <c r="Z4835" s="30" t="s">
        <v>556</v>
      </c>
      <c r="AA4835" s="31">
        <v>0</v>
      </c>
      <c r="AB4835" s="33" t="s">
        <v>284</v>
      </c>
      <c r="AC4835" s="48">
        <v>2</v>
      </c>
      <c r="AD4835" s="30">
        <v>1</v>
      </c>
      <c r="AE4835" s="30">
        <v>1</v>
      </c>
      <c r="AF4835" s="46" t="str">
        <f>IFERROR(VLOOKUP(U4835,Acronym!$A:$B, 2, FALSE), "Ot")</f>
        <v>SE</v>
      </c>
      <c r="AG4835" s="47" t="s">
        <v>714</v>
      </c>
      <c r="AH4835" s="46" t="str">
        <f>VLOOKUP(AG4835,Acronym!$A:$B,2, FALSE)</f>
        <v>VA</v>
      </c>
      <c r="AI4835" s="47" t="s">
        <v>446</v>
      </c>
      <c r="AJ4835" s="47" t="s">
        <v>10326</v>
      </c>
    </row>
    <row r="4836" spans="1:36">
      <c r="A4836" s="30">
        <v>19333144</v>
      </c>
      <c r="B4836" s="31" t="s">
        <v>421</v>
      </c>
      <c r="C4836" s="39" t="s">
        <v>16624</v>
      </c>
      <c r="D4836" s="30">
        <v>19333137</v>
      </c>
      <c r="E4836" s="39" t="s">
        <v>10761</v>
      </c>
      <c r="F4836" s="50">
        <v>40885</v>
      </c>
      <c r="G4836" s="32">
        <v>10000</v>
      </c>
      <c r="H4836" s="31" t="s">
        <v>424</v>
      </c>
      <c r="I4836" s="31" t="s">
        <v>174</v>
      </c>
      <c r="J4836" s="32">
        <v>0</v>
      </c>
      <c r="K4836" s="32">
        <v>0</v>
      </c>
      <c r="L4836" s="50">
        <v>40940</v>
      </c>
      <c r="M4836" s="31" t="s">
        <v>8727</v>
      </c>
      <c r="N4836" s="31" t="s">
        <v>789</v>
      </c>
      <c r="O4836" s="31" t="s">
        <v>789</v>
      </c>
      <c r="P4836" s="39" t="s">
        <v>422</v>
      </c>
      <c r="Q4836" s="39" t="s">
        <v>555</v>
      </c>
      <c r="R4836" s="41" t="s">
        <v>542</v>
      </c>
      <c r="S4836" s="31" t="s">
        <v>421</v>
      </c>
      <c r="T4836" s="39" t="s">
        <v>283</v>
      </c>
      <c r="U4836" s="39" t="s">
        <v>434</v>
      </c>
      <c r="V4836" s="39" t="s">
        <v>740</v>
      </c>
      <c r="W4836" s="39" t="s">
        <v>511</v>
      </c>
      <c r="X4836" s="42" t="s">
        <v>511</v>
      </c>
      <c r="Y4836" s="50" t="s">
        <v>421</v>
      </c>
      <c r="Z4836" s="30" t="s">
        <v>557</v>
      </c>
      <c r="AA4836" s="31">
        <v>0</v>
      </c>
      <c r="AB4836" s="33" t="s">
        <v>282</v>
      </c>
      <c r="AC4836" s="48">
        <v>8</v>
      </c>
      <c r="AD4836" s="30">
        <v>0</v>
      </c>
      <c r="AE4836" s="30">
        <v>0</v>
      </c>
      <c r="AF4836" s="46" t="str">
        <f>IFERROR(VLOOKUP(U4836,Acronym!$A:$B, 2, FALSE), "Ot")</f>
        <v>EM</v>
      </c>
      <c r="AG4836" s="47" t="s">
        <v>718</v>
      </c>
      <c r="AH4836" s="46" t="str">
        <f>VLOOKUP(AG4836,Acronym!$A:$B,2, FALSE)</f>
        <v>LI</v>
      </c>
      <c r="AI4836" s="47" t="s">
        <v>434</v>
      </c>
      <c r="AJ4836" s="47" t="s">
        <v>11327</v>
      </c>
    </row>
    <row r="4837" spans="1:36">
      <c r="A4837" s="30">
        <v>19333236</v>
      </c>
      <c r="B4837" s="31" t="s">
        <v>421</v>
      </c>
      <c r="C4837" s="39" t="s">
        <v>16625</v>
      </c>
      <c r="D4837" s="30">
        <v>1387584</v>
      </c>
      <c r="E4837" s="39" t="s">
        <v>9349</v>
      </c>
      <c r="F4837" s="50">
        <v>40885</v>
      </c>
      <c r="G4837" s="32">
        <v>10000</v>
      </c>
      <c r="H4837" s="31" t="s">
        <v>424</v>
      </c>
      <c r="I4837" s="31" t="s">
        <v>174</v>
      </c>
      <c r="J4837" s="32">
        <v>10000</v>
      </c>
      <c r="K4837" s="32">
        <v>0</v>
      </c>
      <c r="L4837" s="50">
        <v>40926</v>
      </c>
      <c r="M4837" s="31" t="s">
        <v>8727</v>
      </c>
      <c r="N4837" s="31" t="s">
        <v>789</v>
      </c>
      <c r="O4837" s="31" t="s">
        <v>789</v>
      </c>
      <c r="P4837" s="39" t="s">
        <v>422</v>
      </c>
      <c r="Q4837" s="39" t="s">
        <v>555</v>
      </c>
      <c r="R4837" s="41" t="s">
        <v>542</v>
      </c>
      <c r="S4837" s="31" t="s">
        <v>421</v>
      </c>
      <c r="T4837" s="39" t="s">
        <v>283</v>
      </c>
      <c r="U4837" s="39" t="s">
        <v>446</v>
      </c>
      <c r="V4837" s="39" t="s">
        <v>648</v>
      </c>
      <c r="W4837" s="39" t="s">
        <v>216</v>
      </c>
      <c r="X4837" s="42" t="s">
        <v>216</v>
      </c>
      <c r="Y4837" s="50" t="s">
        <v>421</v>
      </c>
      <c r="Z4837" s="30" t="s">
        <v>557</v>
      </c>
      <c r="AA4837" s="31">
        <v>0</v>
      </c>
      <c r="AB4837" s="33" t="s">
        <v>282</v>
      </c>
      <c r="AC4837" s="48">
        <v>6</v>
      </c>
      <c r="AD4837" s="30">
        <v>1</v>
      </c>
      <c r="AE4837" s="30">
        <v>0</v>
      </c>
      <c r="AF4837" s="46" t="str">
        <f>IFERROR(VLOOKUP(U4837,Acronym!$A:$B, 2, FALSE), "Ot")</f>
        <v>SE</v>
      </c>
      <c r="AG4837" s="47" t="s">
        <v>714</v>
      </c>
      <c r="AH4837" s="46" t="str">
        <f>VLOOKUP(AG4837,Acronym!$A:$B,2, FALSE)</f>
        <v>VA</v>
      </c>
      <c r="AI4837" s="47" t="s">
        <v>446</v>
      </c>
      <c r="AJ4837" s="47" t="s">
        <v>10327</v>
      </c>
    </row>
    <row r="4838" spans="1:36">
      <c r="A4838" s="30">
        <v>19334205</v>
      </c>
      <c r="B4838" s="31" t="s">
        <v>421</v>
      </c>
      <c r="C4838" s="39" t="s">
        <v>16626</v>
      </c>
      <c r="D4838" s="30">
        <v>19334198</v>
      </c>
      <c r="E4838" s="39" t="s">
        <v>9350</v>
      </c>
      <c r="F4838" s="50">
        <v>40885</v>
      </c>
      <c r="G4838" s="32">
        <v>3200</v>
      </c>
      <c r="H4838" s="31" t="s">
        <v>424</v>
      </c>
      <c r="I4838" s="31" t="s">
        <v>174</v>
      </c>
      <c r="J4838" s="32">
        <v>0</v>
      </c>
      <c r="K4838" s="32">
        <v>0</v>
      </c>
      <c r="L4838" s="50">
        <v>40925</v>
      </c>
      <c r="M4838" s="31" t="s">
        <v>8727</v>
      </c>
      <c r="N4838" s="31" t="s">
        <v>789</v>
      </c>
      <c r="O4838" s="31" t="s">
        <v>789</v>
      </c>
      <c r="P4838" s="39" t="s">
        <v>422</v>
      </c>
      <c r="Q4838" s="39" t="s">
        <v>555</v>
      </c>
      <c r="R4838" s="41" t="s">
        <v>542</v>
      </c>
      <c r="S4838" s="31" t="s">
        <v>421</v>
      </c>
      <c r="T4838" s="39" t="s">
        <v>283</v>
      </c>
      <c r="U4838" s="39" t="s">
        <v>434</v>
      </c>
      <c r="V4838" s="39" t="s">
        <v>507</v>
      </c>
      <c r="W4838" s="39" t="s">
        <v>508</v>
      </c>
      <c r="X4838" s="42" t="s">
        <v>508</v>
      </c>
      <c r="Y4838" s="50" t="s">
        <v>421</v>
      </c>
      <c r="Z4838" s="30" t="s">
        <v>557</v>
      </c>
      <c r="AA4838" s="31">
        <v>0</v>
      </c>
      <c r="AB4838" s="33" t="s">
        <v>282</v>
      </c>
      <c r="AC4838" s="48">
        <v>6</v>
      </c>
      <c r="AD4838" s="30">
        <v>1</v>
      </c>
      <c r="AE4838" s="30">
        <v>0</v>
      </c>
      <c r="AF4838" s="46" t="str">
        <f>IFERROR(VLOOKUP(U4838,Acronym!$A:$B, 2, FALSE), "Ot")</f>
        <v>EM</v>
      </c>
      <c r="AG4838" s="47" t="s">
        <v>715</v>
      </c>
      <c r="AH4838" s="46" t="str">
        <f>VLOOKUP(AG4838,Acronym!$A:$B,2, FALSE)</f>
        <v>TH</v>
      </c>
      <c r="AI4838" s="47" t="s">
        <v>434</v>
      </c>
      <c r="AJ4838" s="47" t="s">
        <v>10328</v>
      </c>
    </row>
    <row r="4839" spans="1:36">
      <c r="A4839" s="30">
        <v>19335479</v>
      </c>
      <c r="B4839" s="31" t="s">
        <v>421</v>
      </c>
      <c r="C4839" s="39" t="s">
        <v>16627</v>
      </c>
      <c r="D4839" s="30">
        <v>14942788</v>
      </c>
      <c r="E4839" s="39" t="s">
        <v>10762</v>
      </c>
      <c r="F4839" s="50">
        <v>40885</v>
      </c>
      <c r="G4839" s="32">
        <v>100000</v>
      </c>
      <c r="H4839" s="31" t="s">
        <v>424</v>
      </c>
      <c r="I4839" s="31" t="s">
        <v>425</v>
      </c>
      <c r="J4839" s="32">
        <v>100000</v>
      </c>
      <c r="K4839" s="32">
        <v>100000</v>
      </c>
      <c r="L4839" s="50">
        <v>40961</v>
      </c>
      <c r="M4839" s="31" t="s">
        <v>8727</v>
      </c>
      <c r="N4839" s="31" t="s">
        <v>789</v>
      </c>
      <c r="O4839" s="31" t="s">
        <v>789</v>
      </c>
      <c r="P4839" s="39" t="s">
        <v>422</v>
      </c>
      <c r="Q4839" s="39" t="s">
        <v>555</v>
      </c>
      <c r="R4839" s="41" t="s">
        <v>541</v>
      </c>
      <c r="S4839" s="31">
        <v>1</v>
      </c>
      <c r="T4839" s="39" t="s">
        <v>283</v>
      </c>
      <c r="U4839" s="39" t="s">
        <v>436</v>
      </c>
      <c r="V4839" s="39" t="s">
        <v>587</v>
      </c>
      <c r="W4839" s="39" t="s">
        <v>345</v>
      </c>
      <c r="X4839" s="42" t="s">
        <v>345</v>
      </c>
      <c r="Y4839" s="50" t="s">
        <v>421</v>
      </c>
      <c r="Z4839" s="30" t="s">
        <v>556</v>
      </c>
      <c r="AA4839" s="31">
        <v>1</v>
      </c>
      <c r="AB4839" s="33" t="s">
        <v>284</v>
      </c>
      <c r="AC4839" s="48">
        <v>11</v>
      </c>
      <c r="AD4839" s="30">
        <v>1</v>
      </c>
      <c r="AE4839" s="30">
        <v>0</v>
      </c>
      <c r="AF4839" s="46" t="str">
        <f>IFERROR(VLOOKUP(U4839,Acronym!$A:$B, 2, FALSE), "Ot")</f>
        <v>SW</v>
      </c>
      <c r="AG4839" s="47" t="s">
        <v>722</v>
      </c>
      <c r="AH4839" s="46" t="str">
        <f>VLOOKUP(AG4839,Acronym!$A:$B,2, FALSE)</f>
        <v>DA</v>
      </c>
      <c r="AI4839" s="47" t="s">
        <v>436</v>
      </c>
      <c r="AJ4839" s="47" t="s">
        <v>11328</v>
      </c>
    </row>
    <row r="4840" spans="1:36">
      <c r="A4840" s="30">
        <v>19335864</v>
      </c>
      <c r="B4840" s="31" t="s">
        <v>421</v>
      </c>
      <c r="C4840" s="39" t="s">
        <v>16628</v>
      </c>
      <c r="D4840" s="30">
        <v>1836476</v>
      </c>
      <c r="E4840" s="39" t="s">
        <v>9351</v>
      </c>
      <c r="F4840" s="50">
        <v>40885</v>
      </c>
      <c r="G4840" s="32">
        <v>3000</v>
      </c>
      <c r="H4840" s="31" t="s">
        <v>424</v>
      </c>
      <c r="I4840" s="31" t="s">
        <v>174</v>
      </c>
      <c r="J4840" s="32">
        <v>0</v>
      </c>
      <c r="K4840" s="32">
        <v>0</v>
      </c>
      <c r="L4840" s="50">
        <v>40926</v>
      </c>
      <c r="M4840" s="31" t="s">
        <v>8727</v>
      </c>
      <c r="N4840" s="31" t="s">
        <v>789</v>
      </c>
      <c r="O4840" s="31" t="s">
        <v>789</v>
      </c>
      <c r="P4840" s="39" t="s">
        <v>422</v>
      </c>
      <c r="Q4840" s="39" t="s">
        <v>555</v>
      </c>
      <c r="R4840" s="41" t="s">
        <v>542</v>
      </c>
      <c r="S4840" s="31" t="s">
        <v>421</v>
      </c>
      <c r="T4840" s="39" t="s">
        <v>281</v>
      </c>
      <c r="U4840" s="39" t="s">
        <v>426</v>
      </c>
      <c r="V4840" s="39" t="s">
        <v>642</v>
      </c>
      <c r="W4840" s="39" t="s">
        <v>286</v>
      </c>
      <c r="X4840" s="42" t="s">
        <v>438</v>
      </c>
      <c r="Y4840" s="50" t="s">
        <v>421</v>
      </c>
      <c r="Z4840" s="30" t="s">
        <v>557</v>
      </c>
      <c r="AA4840" s="31">
        <v>0</v>
      </c>
      <c r="AB4840" s="33" t="s">
        <v>282</v>
      </c>
      <c r="AC4840" s="48">
        <v>6</v>
      </c>
      <c r="AD4840" s="30">
        <v>1</v>
      </c>
      <c r="AE4840" s="30">
        <v>0</v>
      </c>
      <c r="AF4840" s="46" t="str">
        <f>IFERROR(VLOOKUP(U4840,Acronym!$A:$B, 2, FALSE), "Ot")</f>
        <v>NW</v>
      </c>
      <c r="AG4840" s="47" t="s">
        <v>717</v>
      </c>
      <c r="AH4840" s="46" t="str">
        <f>VLOOKUP(AG4840,Acronym!$A:$B,2, FALSE)</f>
        <v>CA</v>
      </c>
      <c r="AI4840" s="47" t="s">
        <v>426</v>
      </c>
      <c r="AJ4840" s="47" t="s">
        <v>10329</v>
      </c>
    </row>
    <row r="4841" spans="1:36">
      <c r="A4841" s="30">
        <v>19335983</v>
      </c>
      <c r="B4841" s="31" t="s">
        <v>421</v>
      </c>
      <c r="C4841" s="39" t="s">
        <v>16629</v>
      </c>
      <c r="D4841" s="30">
        <v>1387806</v>
      </c>
      <c r="E4841" s="39" t="s">
        <v>9352</v>
      </c>
      <c r="F4841" s="50">
        <v>40885</v>
      </c>
      <c r="G4841" s="32">
        <v>9650</v>
      </c>
      <c r="H4841" s="31" t="s">
        <v>424</v>
      </c>
      <c r="I4841" s="31" t="s">
        <v>425</v>
      </c>
      <c r="J4841" s="32">
        <v>9650</v>
      </c>
      <c r="K4841" s="32">
        <v>9650</v>
      </c>
      <c r="L4841" s="50">
        <v>40926</v>
      </c>
      <c r="M4841" s="31" t="s">
        <v>8727</v>
      </c>
      <c r="N4841" s="31" t="s">
        <v>789</v>
      </c>
      <c r="O4841" s="31" t="s">
        <v>789</v>
      </c>
      <c r="P4841" s="39" t="s">
        <v>422</v>
      </c>
      <c r="Q4841" s="39" t="s">
        <v>555</v>
      </c>
      <c r="R4841" s="41" t="s">
        <v>542</v>
      </c>
      <c r="S4841" s="31">
        <v>1</v>
      </c>
      <c r="T4841" s="39" t="s">
        <v>283</v>
      </c>
      <c r="U4841" s="39" t="s">
        <v>436</v>
      </c>
      <c r="V4841" s="39" t="s">
        <v>597</v>
      </c>
      <c r="W4841" s="39" t="s">
        <v>295</v>
      </c>
      <c r="X4841" s="42" t="s">
        <v>545</v>
      </c>
      <c r="Y4841" s="50">
        <v>40967</v>
      </c>
      <c r="Z4841" s="30" t="s">
        <v>557</v>
      </c>
      <c r="AA4841" s="31">
        <v>1</v>
      </c>
      <c r="AB4841" s="33" t="s">
        <v>282</v>
      </c>
      <c r="AC4841" s="48">
        <v>6</v>
      </c>
      <c r="AD4841" s="30">
        <v>1</v>
      </c>
      <c r="AE4841" s="30">
        <v>0</v>
      </c>
      <c r="AF4841" s="46" t="str">
        <f>IFERROR(VLOOKUP(U4841,Acronym!$A:$B, 2, FALSE), "Ot")</f>
        <v>SW</v>
      </c>
      <c r="AG4841" s="47" t="s">
        <v>721</v>
      </c>
      <c r="AH4841" s="46" t="str">
        <f>VLOOKUP(AG4841,Acronym!$A:$B,2, FALSE)</f>
        <v>NA</v>
      </c>
      <c r="AI4841" s="47" t="s">
        <v>436</v>
      </c>
      <c r="AJ4841" s="47" t="s">
        <v>10330</v>
      </c>
    </row>
    <row r="4842" spans="1:36">
      <c r="A4842" s="30">
        <v>19336158</v>
      </c>
      <c r="B4842" s="31" t="s">
        <v>421</v>
      </c>
      <c r="C4842" s="39" t="s">
        <v>16630</v>
      </c>
      <c r="D4842" s="30">
        <v>1861807</v>
      </c>
      <c r="E4842" s="39" t="s">
        <v>9353</v>
      </c>
      <c r="F4842" s="50">
        <v>40885</v>
      </c>
      <c r="G4842" s="32">
        <v>2000</v>
      </c>
      <c r="H4842" s="31" t="s">
        <v>424</v>
      </c>
      <c r="I4842" s="31" t="s">
        <v>425</v>
      </c>
      <c r="J4842" s="32">
        <v>2000</v>
      </c>
      <c r="K4842" s="32">
        <v>2000</v>
      </c>
      <c r="L4842" s="50">
        <v>40925</v>
      </c>
      <c r="M4842" s="31" t="s">
        <v>8727</v>
      </c>
      <c r="N4842" s="31" t="s">
        <v>789</v>
      </c>
      <c r="O4842" s="31" t="s">
        <v>789</v>
      </c>
      <c r="P4842" s="39" t="s">
        <v>422</v>
      </c>
      <c r="Q4842" s="39" t="s">
        <v>555</v>
      </c>
      <c r="R4842" s="41" t="s">
        <v>542</v>
      </c>
      <c r="S4842" s="31">
        <v>1</v>
      </c>
      <c r="T4842" s="39" t="s">
        <v>281</v>
      </c>
      <c r="U4842" s="39" t="s">
        <v>430</v>
      </c>
      <c r="V4842" s="39" t="s">
        <v>470</v>
      </c>
      <c r="W4842" s="39" t="s">
        <v>142</v>
      </c>
      <c r="X4842" s="42" t="s">
        <v>142</v>
      </c>
      <c r="Y4842" s="50">
        <v>40953</v>
      </c>
      <c r="Z4842" s="30" t="s">
        <v>557</v>
      </c>
      <c r="AA4842" s="31">
        <v>1</v>
      </c>
      <c r="AB4842" s="33" t="s">
        <v>282</v>
      </c>
      <c r="AC4842" s="48">
        <v>6</v>
      </c>
      <c r="AD4842" s="30">
        <v>1</v>
      </c>
      <c r="AE4842" s="30">
        <v>0</v>
      </c>
      <c r="AF4842" s="46" t="str">
        <f>IFERROR(VLOOKUP(U4842,Acronym!$A:$B, 2, FALSE), "Ot")</f>
        <v>Y</v>
      </c>
      <c r="AG4842" s="47" t="s">
        <v>714</v>
      </c>
      <c r="AH4842" s="46" t="str">
        <f>VLOOKUP(AG4842,Acronym!$A:$B,2, FALSE)</f>
        <v>VA</v>
      </c>
      <c r="AI4842" s="47" t="s">
        <v>720</v>
      </c>
      <c r="AJ4842" s="47" t="s">
        <v>10331</v>
      </c>
    </row>
    <row r="4843" spans="1:36">
      <c r="A4843" s="30">
        <v>19337012</v>
      </c>
      <c r="B4843" s="31" t="s">
        <v>421</v>
      </c>
      <c r="C4843" s="39" t="s">
        <v>16631</v>
      </c>
      <c r="D4843" s="30">
        <v>1595128</v>
      </c>
      <c r="E4843" s="39" t="s">
        <v>10763</v>
      </c>
      <c r="F4843" s="50">
        <v>40885</v>
      </c>
      <c r="G4843" s="32">
        <v>150000</v>
      </c>
      <c r="H4843" s="31" t="s">
        <v>424</v>
      </c>
      <c r="I4843" s="31" t="s">
        <v>425</v>
      </c>
      <c r="J4843" s="32">
        <v>150000</v>
      </c>
      <c r="K4843" s="32">
        <v>150000</v>
      </c>
      <c r="L4843" s="50">
        <v>40947</v>
      </c>
      <c r="M4843" s="31" t="s">
        <v>8727</v>
      </c>
      <c r="N4843" s="31" t="s">
        <v>789</v>
      </c>
      <c r="O4843" s="31" t="s">
        <v>789</v>
      </c>
      <c r="P4843" s="39" t="s">
        <v>422</v>
      </c>
      <c r="Q4843" s="39" t="s">
        <v>555</v>
      </c>
      <c r="R4843" s="41" t="s">
        <v>541</v>
      </c>
      <c r="S4843" s="31">
        <v>1</v>
      </c>
      <c r="T4843" s="39" t="s">
        <v>283</v>
      </c>
      <c r="U4843" s="39" t="s">
        <v>434</v>
      </c>
      <c r="V4843" s="39" t="s">
        <v>378</v>
      </c>
      <c r="W4843" s="39" t="s">
        <v>204</v>
      </c>
      <c r="X4843" s="42" t="s">
        <v>379</v>
      </c>
      <c r="Y4843" s="50">
        <v>40959</v>
      </c>
      <c r="Z4843" s="30" t="s">
        <v>556</v>
      </c>
      <c r="AA4843" s="31">
        <v>1</v>
      </c>
      <c r="AB4843" s="33" t="s">
        <v>284</v>
      </c>
      <c r="AC4843" s="48">
        <v>9</v>
      </c>
      <c r="AD4843" s="30">
        <v>1</v>
      </c>
      <c r="AE4843" s="30">
        <v>0</v>
      </c>
      <c r="AF4843" s="46" t="str">
        <f>IFERROR(VLOOKUP(U4843,Acronym!$A:$B, 2, FALSE), "Ot")</f>
        <v>EM</v>
      </c>
      <c r="AG4843" s="47" t="s">
        <v>717</v>
      </c>
      <c r="AH4843" s="46" t="str">
        <f>VLOOKUP(AG4843,Acronym!$A:$B,2, FALSE)</f>
        <v>CA</v>
      </c>
      <c r="AI4843" s="47" t="s">
        <v>434</v>
      </c>
      <c r="AJ4843" s="47" t="s">
        <v>11329</v>
      </c>
    </row>
    <row r="4844" spans="1:36">
      <c r="A4844" s="30">
        <v>19337197</v>
      </c>
      <c r="B4844" s="31" t="s">
        <v>421</v>
      </c>
      <c r="C4844" s="39" t="s">
        <v>16632</v>
      </c>
      <c r="D4844" s="30">
        <v>1591683</v>
      </c>
      <c r="E4844" s="39" t="s">
        <v>9354</v>
      </c>
      <c r="F4844" s="50">
        <v>40885</v>
      </c>
      <c r="G4844" s="32">
        <v>8000</v>
      </c>
      <c r="H4844" s="31" t="s">
        <v>424</v>
      </c>
      <c r="I4844" s="31" t="s">
        <v>425</v>
      </c>
      <c r="J4844" s="32">
        <v>8000</v>
      </c>
      <c r="K4844" s="32">
        <v>8000</v>
      </c>
      <c r="L4844" s="50">
        <v>40925</v>
      </c>
      <c r="M4844" s="31" t="s">
        <v>8727</v>
      </c>
      <c r="N4844" s="31" t="s">
        <v>789</v>
      </c>
      <c r="O4844" s="31" t="s">
        <v>789</v>
      </c>
      <c r="P4844" s="39" t="s">
        <v>422</v>
      </c>
      <c r="Q4844" s="39" t="s">
        <v>555</v>
      </c>
      <c r="R4844" s="41" t="s">
        <v>542</v>
      </c>
      <c r="S4844" s="31">
        <v>1</v>
      </c>
      <c r="T4844" s="39" t="s">
        <v>283</v>
      </c>
      <c r="U4844" s="39" t="s">
        <v>434</v>
      </c>
      <c r="V4844" s="39" t="s">
        <v>510</v>
      </c>
      <c r="W4844" s="39" t="s">
        <v>508</v>
      </c>
      <c r="X4844" s="42" t="s">
        <v>508</v>
      </c>
      <c r="Y4844" s="50">
        <v>40962</v>
      </c>
      <c r="Z4844" s="30" t="s">
        <v>556</v>
      </c>
      <c r="AA4844" s="31">
        <v>1</v>
      </c>
      <c r="AB4844" s="33" t="s">
        <v>282</v>
      </c>
      <c r="AC4844" s="48">
        <v>6</v>
      </c>
      <c r="AD4844" s="30">
        <v>1</v>
      </c>
      <c r="AE4844" s="30">
        <v>0</v>
      </c>
      <c r="AF4844" s="46" t="str">
        <f>IFERROR(VLOOKUP(U4844,Acronym!$A:$B, 2, FALSE), "Ot")</f>
        <v>EM</v>
      </c>
      <c r="AG4844" s="47" t="s">
        <v>714</v>
      </c>
      <c r="AH4844" s="46" t="str">
        <f>VLOOKUP(AG4844,Acronym!$A:$B,2, FALSE)</f>
        <v>VA</v>
      </c>
      <c r="AI4844" s="47" t="s">
        <v>434</v>
      </c>
      <c r="AJ4844" s="47" t="s">
        <v>10332</v>
      </c>
    </row>
    <row r="4845" spans="1:36">
      <c r="A4845" s="30">
        <v>19337386</v>
      </c>
      <c r="B4845" s="31" t="s">
        <v>421</v>
      </c>
      <c r="C4845" s="39" t="s">
        <v>16633</v>
      </c>
      <c r="D4845" s="30">
        <v>16834464</v>
      </c>
      <c r="E4845" s="39" t="s">
        <v>9355</v>
      </c>
      <c r="F4845" s="50">
        <v>40885</v>
      </c>
      <c r="G4845" s="32">
        <v>1000</v>
      </c>
      <c r="H4845" s="31" t="s">
        <v>424</v>
      </c>
      <c r="I4845" s="31" t="s">
        <v>174</v>
      </c>
      <c r="J4845" s="32">
        <v>0</v>
      </c>
      <c r="K4845" s="32">
        <v>0</v>
      </c>
      <c r="L4845" s="50">
        <v>40925</v>
      </c>
      <c r="M4845" s="31" t="s">
        <v>8727</v>
      </c>
      <c r="N4845" s="31" t="s">
        <v>789</v>
      </c>
      <c r="O4845" s="31" t="s">
        <v>789</v>
      </c>
      <c r="P4845" s="39" t="s">
        <v>422</v>
      </c>
      <c r="Q4845" s="39" t="s">
        <v>555</v>
      </c>
      <c r="R4845" s="41" t="s">
        <v>542</v>
      </c>
      <c r="S4845" s="31" t="s">
        <v>421</v>
      </c>
      <c r="T4845" s="39" t="s">
        <v>283</v>
      </c>
      <c r="U4845" s="39" t="s">
        <v>430</v>
      </c>
      <c r="V4845" s="39" t="s">
        <v>324</v>
      </c>
      <c r="W4845" s="39" t="s">
        <v>319</v>
      </c>
      <c r="X4845" s="42" t="s">
        <v>325</v>
      </c>
      <c r="Y4845" s="50" t="s">
        <v>421</v>
      </c>
      <c r="Z4845" s="30" t="s">
        <v>557</v>
      </c>
      <c r="AA4845" s="31">
        <v>0</v>
      </c>
      <c r="AB4845" s="33" t="s">
        <v>282</v>
      </c>
      <c r="AC4845" s="48">
        <v>6</v>
      </c>
      <c r="AD4845" s="30">
        <v>1</v>
      </c>
      <c r="AE4845" s="30">
        <v>0</v>
      </c>
      <c r="AF4845" s="46" t="str">
        <f>IFERROR(VLOOKUP(U4845,Acronym!$A:$B, 2, FALSE), "Ot")</f>
        <v>Y</v>
      </c>
      <c r="AG4845" s="47" t="s">
        <v>716</v>
      </c>
      <c r="AH4845" s="46" t="str">
        <f>VLOOKUP(AG4845,Acronym!$A:$B,2, FALSE)</f>
        <v>MU</v>
      </c>
      <c r="AI4845" s="47" t="s">
        <v>720</v>
      </c>
      <c r="AJ4845" s="47" t="s">
        <v>10333</v>
      </c>
    </row>
    <row r="4846" spans="1:36">
      <c r="A4846" s="30">
        <v>19339848</v>
      </c>
      <c r="B4846" s="31" t="s">
        <v>421</v>
      </c>
      <c r="C4846" s="39" t="s">
        <v>16634</v>
      </c>
      <c r="D4846" s="30">
        <v>19339841</v>
      </c>
      <c r="E4846" s="39" t="s">
        <v>10764</v>
      </c>
      <c r="F4846" s="50">
        <v>40885</v>
      </c>
      <c r="G4846" s="32">
        <v>106216</v>
      </c>
      <c r="H4846" s="31" t="s">
        <v>424</v>
      </c>
      <c r="I4846" s="31" t="s">
        <v>174</v>
      </c>
      <c r="J4846" s="32">
        <v>0</v>
      </c>
      <c r="K4846" s="32">
        <v>0</v>
      </c>
      <c r="L4846" s="50">
        <v>40962</v>
      </c>
      <c r="M4846" s="31" t="s">
        <v>8727</v>
      </c>
      <c r="N4846" s="31" t="s">
        <v>789</v>
      </c>
      <c r="O4846" s="31" t="s">
        <v>789</v>
      </c>
      <c r="P4846" s="39" t="s">
        <v>422</v>
      </c>
      <c r="Q4846" s="39" t="s">
        <v>555</v>
      </c>
      <c r="R4846" s="41" t="s">
        <v>541</v>
      </c>
      <c r="S4846" s="31" t="s">
        <v>421</v>
      </c>
      <c r="T4846" s="39" t="s">
        <v>283</v>
      </c>
      <c r="U4846" s="39" t="s">
        <v>868</v>
      </c>
      <c r="V4846" s="39" t="s">
        <v>742</v>
      </c>
      <c r="W4846" s="39" t="s">
        <v>742</v>
      </c>
      <c r="X4846" s="42" t="s">
        <v>742</v>
      </c>
      <c r="Y4846" s="50" t="s">
        <v>421</v>
      </c>
      <c r="Z4846" s="30" t="s">
        <v>557</v>
      </c>
      <c r="AA4846" s="31">
        <v>0</v>
      </c>
      <c r="AB4846" s="33" t="s">
        <v>284</v>
      </c>
      <c r="AC4846" s="48">
        <v>11</v>
      </c>
      <c r="AD4846" s="30">
        <v>1</v>
      </c>
      <c r="AE4846" s="30">
        <v>0</v>
      </c>
      <c r="AF4846" s="46" t="str">
        <f>IFERROR(VLOOKUP(U4846,Acronym!$A:$B, 2, FALSE), "Ot")</f>
        <v>E</v>
      </c>
      <c r="AG4846" s="47" t="s">
        <v>718</v>
      </c>
      <c r="AH4846" s="46" t="str">
        <f>VLOOKUP(AG4846,Acronym!$A:$B,2, FALSE)</f>
        <v>LI</v>
      </c>
      <c r="AI4846" s="47" t="s">
        <v>719</v>
      </c>
      <c r="AJ4846" s="47" t="s">
        <v>11330</v>
      </c>
    </row>
    <row r="4847" spans="1:36">
      <c r="A4847" s="30">
        <v>19339945</v>
      </c>
      <c r="B4847" s="31" t="s">
        <v>421</v>
      </c>
      <c r="C4847" s="39" t="s">
        <v>16635</v>
      </c>
      <c r="D4847" s="30">
        <v>19339938</v>
      </c>
      <c r="E4847" s="39" t="s">
        <v>9356</v>
      </c>
      <c r="F4847" s="50">
        <v>40885</v>
      </c>
      <c r="G4847" s="32">
        <v>9960</v>
      </c>
      <c r="H4847" s="31" t="s">
        <v>424</v>
      </c>
      <c r="I4847" s="31" t="s">
        <v>174</v>
      </c>
      <c r="J4847" s="32">
        <v>9960</v>
      </c>
      <c r="K4847" s="32">
        <v>0</v>
      </c>
      <c r="L4847" s="50">
        <v>40926</v>
      </c>
      <c r="M4847" s="31" t="s">
        <v>8727</v>
      </c>
      <c r="N4847" s="31" t="s">
        <v>789</v>
      </c>
      <c r="O4847" s="31" t="s">
        <v>789</v>
      </c>
      <c r="P4847" s="39" t="s">
        <v>422</v>
      </c>
      <c r="Q4847" s="39" t="s">
        <v>555</v>
      </c>
      <c r="R4847" s="41" t="s">
        <v>542</v>
      </c>
      <c r="S4847" s="31" t="s">
        <v>421</v>
      </c>
      <c r="T4847" s="39" t="s">
        <v>283</v>
      </c>
      <c r="U4847" s="39" t="s">
        <v>436</v>
      </c>
      <c r="V4847" s="39" t="s">
        <v>587</v>
      </c>
      <c r="W4847" s="39" t="s">
        <v>345</v>
      </c>
      <c r="X4847" s="42" t="s">
        <v>345</v>
      </c>
      <c r="Y4847" s="50" t="s">
        <v>421</v>
      </c>
      <c r="Z4847" s="30" t="s">
        <v>557</v>
      </c>
      <c r="AA4847" s="31">
        <v>0</v>
      </c>
      <c r="AB4847" s="33" t="s">
        <v>282</v>
      </c>
      <c r="AC4847" s="48">
        <v>6</v>
      </c>
      <c r="AD4847" s="30">
        <v>1</v>
      </c>
      <c r="AE4847" s="30">
        <v>0</v>
      </c>
      <c r="AF4847" s="46" t="str">
        <f>IFERROR(VLOOKUP(U4847,Acronym!$A:$B, 2, FALSE), "Ot")</f>
        <v>SW</v>
      </c>
      <c r="AG4847" s="47" t="s">
        <v>722</v>
      </c>
      <c r="AH4847" s="46" t="str">
        <f>VLOOKUP(AG4847,Acronym!$A:$B,2, FALSE)</f>
        <v>DA</v>
      </c>
      <c r="AI4847" s="47" t="s">
        <v>436</v>
      </c>
      <c r="AJ4847" s="47" t="s">
        <v>10334</v>
      </c>
    </row>
    <row r="4848" spans="1:36">
      <c r="A4848" s="30">
        <v>19340112</v>
      </c>
      <c r="B4848" s="31" t="s">
        <v>421</v>
      </c>
      <c r="C4848" s="39" t="s">
        <v>16636</v>
      </c>
      <c r="D4848" s="30">
        <v>19340110</v>
      </c>
      <c r="E4848" s="39" t="s">
        <v>9357</v>
      </c>
      <c r="F4848" s="50">
        <v>40885</v>
      </c>
      <c r="G4848" s="32">
        <v>5900</v>
      </c>
      <c r="H4848" s="31" t="s">
        <v>424</v>
      </c>
      <c r="I4848" s="31" t="s">
        <v>425</v>
      </c>
      <c r="J4848" s="32">
        <v>5900</v>
      </c>
      <c r="K4848" s="32">
        <v>5900</v>
      </c>
      <c r="L4848" s="50">
        <v>40925</v>
      </c>
      <c r="M4848" s="31" t="s">
        <v>8727</v>
      </c>
      <c r="N4848" s="31" t="s">
        <v>789</v>
      </c>
      <c r="O4848" s="31" t="s">
        <v>789</v>
      </c>
      <c r="P4848" s="39" t="s">
        <v>422</v>
      </c>
      <c r="Q4848" s="39" t="s">
        <v>555</v>
      </c>
      <c r="R4848" s="41" t="s">
        <v>542</v>
      </c>
      <c r="S4848" s="31">
        <v>1</v>
      </c>
      <c r="T4848" s="39" t="s">
        <v>281</v>
      </c>
      <c r="U4848" s="39" t="s">
        <v>430</v>
      </c>
      <c r="V4848" s="39" t="s">
        <v>166</v>
      </c>
      <c r="W4848" s="39" t="s">
        <v>319</v>
      </c>
      <c r="X4848" s="42" t="s">
        <v>320</v>
      </c>
      <c r="Y4848" s="50">
        <v>40935</v>
      </c>
      <c r="Z4848" s="30" t="s">
        <v>557</v>
      </c>
      <c r="AA4848" s="31">
        <v>1</v>
      </c>
      <c r="AB4848" s="33" t="s">
        <v>282</v>
      </c>
      <c r="AC4848" s="48">
        <v>6</v>
      </c>
      <c r="AD4848" s="30">
        <v>1</v>
      </c>
      <c r="AE4848" s="30">
        <v>0</v>
      </c>
      <c r="AF4848" s="46" t="str">
        <f>IFERROR(VLOOKUP(U4848,Acronym!$A:$B, 2, FALSE), "Ot")</f>
        <v>Y</v>
      </c>
      <c r="AG4848" s="47" t="s">
        <v>717</v>
      </c>
      <c r="AH4848" s="46" t="str">
        <f>VLOOKUP(AG4848,Acronym!$A:$B,2, FALSE)</f>
        <v>CA</v>
      </c>
      <c r="AI4848" s="47" t="s">
        <v>720</v>
      </c>
      <c r="AJ4848" s="47" t="s">
        <v>10335</v>
      </c>
    </row>
    <row r="4849" spans="1:36">
      <c r="A4849" s="30">
        <v>19340214</v>
      </c>
      <c r="B4849" s="31" t="s">
        <v>421</v>
      </c>
      <c r="C4849" s="39" t="s">
        <v>16637</v>
      </c>
      <c r="D4849" s="30">
        <v>6614634</v>
      </c>
      <c r="E4849" s="39" t="s">
        <v>10765</v>
      </c>
      <c r="F4849" s="50">
        <v>40885</v>
      </c>
      <c r="G4849" s="32">
        <v>49000</v>
      </c>
      <c r="H4849" s="31" t="s">
        <v>424</v>
      </c>
      <c r="I4849" s="31" t="s">
        <v>425</v>
      </c>
      <c r="J4849" s="32">
        <v>49000</v>
      </c>
      <c r="K4849" s="32">
        <v>49000</v>
      </c>
      <c r="L4849" s="50">
        <v>40961</v>
      </c>
      <c r="M4849" s="31" t="s">
        <v>8727</v>
      </c>
      <c r="N4849" s="31" t="s">
        <v>789</v>
      </c>
      <c r="O4849" s="31" t="s">
        <v>789</v>
      </c>
      <c r="P4849" s="39" t="s">
        <v>422</v>
      </c>
      <c r="Q4849" s="39" t="s">
        <v>555</v>
      </c>
      <c r="R4849" s="41" t="s">
        <v>541</v>
      </c>
      <c r="S4849" s="31">
        <v>1</v>
      </c>
      <c r="T4849" s="39" t="s">
        <v>281</v>
      </c>
      <c r="U4849" s="39" t="s">
        <v>446</v>
      </c>
      <c r="V4849" s="39" t="s">
        <v>484</v>
      </c>
      <c r="W4849" s="39" t="s">
        <v>485</v>
      </c>
      <c r="X4849" s="42" t="s">
        <v>486</v>
      </c>
      <c r="Y4849" s="50">
        <v>40967</v>
      </c>
      <c r="Z4849" s="30" t="s">
        <v>556</v>
      </c>
      <c r="AA4849" s="31">
        <v>1</v>
      </c>
      <c r="AB4849" s="33" t="s">
        <v>284</v>
      </c>
      <c r="AC4849" s="48">
        <v>11</v>
      </c>
      <c r="AD4849" s="30">
        <v>1</v>
      </c>
      <c r="AE4849" s="30">
        <v>0</v>
      </c>
      <c r="AF4849" s="46" t="str">
        <f>IFERROR(VLOOKUP(U4849,Acronym!$A:$B, 2, FALSE), "Ot")</f>
        <v>SE</v>
      </c>
      <c r="AG4849" s="47" t="s">
        <v>722</v>
      </c>
      <c r="AH4849" s="46" t="str">
        <f>VLOOKUP(AG4849,Acronym!$A:$B,2, FALSE)</f>
        <v>DA</v>
      </c>
      <c r="AI4849" s="47" t="s">
        <v>436</v>
      </c>
      <c r="AJ4849" s="47" t="s">
        <v>11331</v>
      </c>
    </row>
    <row r="4850" spans="1:36">
      <c r="A4850" s="30">
        <v>19340371</v>
      </c>
      <c r="B4850" s="31" t="s">
        <v>421</v>
      </c>
      <c r="C4850" s="39" t="s">
        <v>16638</v>
      </c>
      <c r="D4850" s="30">
        <v>1844196</v>
      </c>
      <c r="E4850" s="39" t="s">
        <v>5966</v>
      </c>
      <c r="F4850" s="50">
        <v>40885</v>
      </c>
      <c r="G4850" s="32">
        <v>39349</v>
      </c>
      <c r="H4850" s="31" t="s">
        <v>424</v>
      </c>
      <c r="I4850" s="31" t="s">
        <v>425</v>
      </c>
      <c r="J4850" s="32">
        <v>39349</v>
      </c>
      <c r="K4850" s="32">
        <v>39349</v>
      </c>
      <c r="L4850" s="50">
        <v>40960</v>
      </c>
      <c r="M4850" s="31" t="s">
        <v>8727</v>
      </c>
      <c r="N4850" s="31" t="s">
        <v>789</v>
      </c>
      <c r="O4850" s="31" t="s">
        <v>789</v>
      </c>
      <c r="P4850" s="39" t="s">
        <v>422</v>
      </c>
      <c r="Q4850" s="39" t="s">
        <v>555</v>
      </c>
      <c r="R4850" s="41" t="s">
        <v>541</v>
      </c>
      <c r="S4850" s="31">
        <v>1</v>
      </c>
      <c r="T4850" s="39" t="s">
        <v>281</v>
      </c>
      <c r="U4850" s="39" t="s">
        <v>423</v>
      </c>
      <c r="V4850" s="39" t="s">
        <v>119</v>
      </c>
      <c r="W4850" s="39" t="s">
        <v>175</v>
      </c>
      <c r="X4850" s="42" t="s">
        <v>120</v>
      </c>
      <c r="Y4850" s="50" t="s">
        <v>421</v>
      </c>
      <c r="Z4850" s="30" t="s">
        <v>557</v>
      </c>
      <c r="AA4850" s="31">
        <v>1</v>
      </c>
      <c r="AB4850" s="33" t="s">
        <v>284</v>
      </c>
      <c r="AC4850" s="48">
        <v>11</v>
      </c>
      <c r="AD4850" s="30">
        <v>1</v>
      </c>
      <c r="AE4850" s="30">
        <v>0</v>
      </c>
      <c r="AF4850" s="46" t="str">
        <f>IFERROR(VLOOKUP(U4850,Acronym!$A:$B, 2, FALSE), "Ot")</f>
        <v>L</v>
      </c>
      <c r="AG4850" s="47" t="s">
        <v>714</v>
      </c>
      <c r="AH4850" s="46" t="str">
        <f>VLOOKUP(AG4850,Acronym!$A:$B,2, FALSE)</f>
        <v>VA</v>
      </c>
      <c r="AI4850" s="47" t="s">
        <v>423</v>
      </c>
      <c r="AJ4850" s="47" t="s">
        <v>11332</v>
      </c>
    </row>
    <row r="4851" spans="1:36">
      <c r="A4851" s="30">
        <v>19340476</v>
      </c>
      <c r="B4851" s="31" t="s">
        <v>421</v>
      </c>
      <c r="C4851" s="39" t="s">
        <v>16639</v>
      </c>
      <c r="D4851" s="30">
        <v>1620877</v>
      </c>
      <c r="E4851" s="39" t="s">
        <v>9358</v>
      </c>
      <c r="F4851" s="50">
        <v>40885</v>
      </c>
      <c r="G4851" s="32">
        <v>9500</v>
      </c>
      <c r="H4851" s="31" t="s">
        <v>424</v>
      </c>
      <c r="I4851" s="31" t="s">
        <v>425</v>
      </c>
      <c r="J4851" s="32">
        <v>9500</v>
      </c>
      <c r="K4851" s="32">
        <v>9500</v>
      </c>
      <c r="L4851" s="50">
        <v>40926</v>
      </c>
      <c r="M4851" s="31" t="s">
        <v>8727</v>
      </c>
      <c r="N4851" s="31" t="s">
        <v>789</v>
      </c>
      <c r="O4851" s="31" t="s">
        <v>789</v>
      </c>
      <c r="P4851" s="39" t="s">
        <v>422</v>
      </c>
      <c r="Q4851" s="39" t="s">
        <v>555</v>
      </c>
      <c r="R4851" s="41" t="s">
        <v>542</v>
      </c>
      <c r="S4851" s="31">
        <v>1</v>
      </c>
      <c r="T4851" s="39" t="s">
        <v>283</v>
      </c>
      <c r="U4851" s="39" t="s">
        <v>426</v>
      </c>
      <c r="V4851" s="39" t="s">
        <v>439</v>
      </c>
      <c r="W4851" s="39" t="s">
        <v>286</v>
      </c>
      <c r="X4851" s="42" t="s">
        <v>438</v>
      </c>
      <c r="Y4851" s="50">
        <v>40955</v>
      </c>
      <c r="Z4851" s="30" t="s">
        <v>556</v>
      </c>
      <c r="AA4851" s="31">
        <v>1</v>
      </c>
      <c r="AB4851" s="33" t="s">
        <v>282</v>
      </c>
      <c r="AC4851" s="48">
        <v>6</v>
      </c>
      <c r="AD4851" s="30">
        <v>1</v>
      </c>
      <c r="AE4851" s="30">
        <v>0</v>
      </c>
      <c r="AF4851" s="46" t="str">
        <f>IFERROR(VLOOKUP(U4851,Acronym!$A:$B, 2, FALSE), "Ot")</f>
        <v>NW</v>
      </c>
      <c r="AG4851" s="47" t="s">
        <v>717</v>
      </c>
      <c r="AH4851" s="46" t="str">
        <f>VLOOKUP(AG4851,Acronym!$A:$B,2, FALSE)</f>
        <v>CA</v>
      </c>
      <c r="AI4851" s="47" t="s">
        <v>426</v>
      </c>
      <c r="AJ4851" s="47" t="s">
        <v>10336</v>
      </c>
    </row>
    <row r="4852" spans="1:36">
      <c r="A4852" s="30">
        <v>19343633</v>
      </c>
      <c r="B4852" s="31" t="s">
        <v>421</v>
      </c>
      <c r="C4852" s="39" t="s">
        <v>16640</v>
      </c>
      <c r="D4852" s="30">
        <v>19343624</v>
      </c>
      <c r="E4852" s="39" t="s">
        <v>9359</v>
      </c>
      <c r="F4852" s="50">
        <v>40885</v>
      </c>
      <c r="G4852" s="32">
        <v>25000</v>
      </c>
      <c r="H4852" s="31" t="s">
        <v>177</v>
      </c>
      <c r="I4852" s="31" t="s">
        <v>174</v>
      </c>
      <c r="J4852" s="32">
        <v>0</v>
      </c>
      <c r="K4852" s="32">
        <v>0</v>
      </c>
      <c r="L4852" s="50">
        <v>40899</v>
      </c>
      <c r="M4852" s="31" t="s">
        <v>5887</v>
      </c>
      <c r="N4852" s="31" t="s">
        <v>789</v>
      </c>
      <c r="O4852" s="31" t="s">
        <v>789</v>
      </c>
      <c r="P4852" s="39" t="s">
        <v>422</v>
      </c>
      <c r="Q4852" s="39" t="s">
        <v>555</v>
      </c>
      <c r="R4852" s="41" t="s">
        <v>541</v>
      </c>
      <c r="S4852" s="31" t="s">
        <v>421</v>
      </c>
      <c r="T4852" s="39" t="s">
        <v>283</v>
      </c>
      <c r="U4852" s="39" t="s">
        <v>423</v>
      </c>
      <c r="V4852" s="39" t="s">
        <v>352</v>
      </c>
      <c r="W4852" s="39" t="s">
        <v>175</v>
      </c>
      <c r="X4852" s="42" t="s">
        <v>353</v>
      </c>
      <c r="Y4852" s="50" t="s">
        <v>421</v>
      </c>
      <c r="Z4852" s="30" t="s">
        <v>556</v>
      </c>
      <c r="AA4852" s="31">
        <v>0</v>
      </c>
      <c r="AB4852" s="33" t="s">
        <v>284</v>
      </c>
      <c r="AC4852" s="48">
        <v>2</v>
      </c>
      <c r="AD4852" s="30">
        <v>1</v>
      </c>
      <c r="AE4852" s="30">
        <v>1</v>
      </c>
      <c r="AF4852" s="46" t="str">
        <f>IFERROR(VLOOKUP(U4852,Acronym!$A:$B, 2, FALSE), "Ot")</f>
        <v>L</v>
      </c>
      <c r="AG4852" s="47" t="s">
        <v>715</v>
      </c>
      <c r="AH4852" s="46" t="str">
        <f>VLOOKUP(AG4852,Acronym!$A:$B,2, FALSE)</f>
        <v>TH</v>
      </c>
      <c r="AI4852" s="47" t="s">
        <v>423</v>
      </c>
      <c r="AJ4852" s="47" t="s">
        <v>10337</v>
      </c>
    </row>
    <row r="4853" spans="1:36">
      <c r="A4853" s="30">
        <v>19343768</v>
      </c>
      <c r="B4853" s="31" t="s">
        <v>421</v>
      </c>
      <c r="C4853" s="39" t="s">
        <v>16641</v>
      </c>
      <c r="D4853" s="30">
        <v>18316882</v>
      </c>
      <c r="E4853" s="39" t="s">
        <v>9360</v>
      </c>
      <c r="F4853" s="50">
        <v>40885</v>
      </c>
      <c r="G4853" s="32">
        <v>9500</v>
      </c>
      <c r="H4853" s="31" t="s">
        <v>424</v>
      </c>
      <c r="I4853" s="31" t="s">
        <v>174</v>
      </c>
      <c r="J4853" s="32">
        <v>9500</v>
      </c>
      <c r="K4853" s="32">
        <v>0</v>
      </c>
      <c r="L4853" s="50">
        <v>40932</v>
      </c>
      <c r="M4853" s="31" t="s">
        <v>8727</v>
      </c>
      <c r="N4853" s="31" t="s">
        <v>789</v>
      </c>
      <c r="O4853" s="31" t="s">
        <v>789</v>
      </c>
      <c r="P4853" s="39" t="s">
        <v>422</v>
      </c>
      <c r="Q4853" s="39" t="s">
        <v>555</v>
      </c>
      <c r="R4853" s="41" t="s">
        <v>542</v>
      </c>
      <c r="S4853" s="31" t="s">
        <v>421</v>
      </c>
      <c r="T4853" s="39" t="s">
        <v>283</v>
      </c>
      <c r="U4853" s="39" t="s">
        <v>430</v>
      </c>
      <c r="V4853" s="39" t="s">
        <v>626</v>
      </c>
      <c r="W4853" s="39" t="s">
        <v>319</v>
      </c>
      <c r="X4853" s="42" t="s">
        <v>321</v>
      </c>
      <c r="Y4853" s="50" t="s">
        <v>421</v>
      </c>
      <c r="Z4853" s="30" t="s">
        <v>557</v>
      </c>
      <c r="AA4853" s="31">
        <v>0</v>
      </c>
      <c r="AB4853" s="33" t="s">
        <v>282</v>
      </c>
      <c r="AC4853" s="48">
        <v>7</v>
      </c>
      <c r="AD4853" s="30">
        <v>0</v>
      </c>
      <c r="AE4853" s="30">
        <v>0</v>
      </c>
      <c r="AF4853" s="46" t="str">
        <f>IFERROR(VLOOKUP(U4853,Acronym!$A:$B, 2, FALSE), "Ot")</f>
        <v>Y</v>
      </c>
      <c r="AG4853" s="47" t="s">
        <v>716</v>
      </c>
      <c r="AH4853" s="46" t="str">
        <f>VLOOKUP(AG4853,Acronym!$A:$B,2, FALSE)</f>
        <v>MU</v>
      </c>
      <c r="AI4853" s="47" t="s">
        <v>720</v>
      </c>
      <c r="AJ4853" s="47" t="s">
        <v>10338</v>
      </c>
    </row>
    <row r="4854" spans="1:36">
      <c r="A4854" s="30">
        <v>19343995</v>
      </c>
      <c r="B4854" s="31" t="s">
        <v>421</v>
      </c>
      <c r="C4854" s="39" t="s">
        <v>16642</v>
      </c>
      <c r="D4854" s="30">
        <v>15590186</v>
      </c>
      <c r="E4854" s="39" t="s">
        <v>9361</v>
      </c>
      <c r="F4854" s="50">
        <v>40885</v>
      </c>
      <c r="G4854" s="32">
        <v>4000</v>
      </c>
      <c r="H4854" s="31" t="s">
        <v>424</v>
      </c>
      <c r="I4854" s="31" t="s">
        <v>425</v>
      </c>
      <c r="J4854" s="32">
        <v>4000</v>
      </c>
      <c r="K4854" s="32">
        <v>4000</v>
      </c>
      <c r="L4854" s="50">
        <v>40926</v>
      </c>
      <c r="M4854" s="31" t="s">
        <v>8727</v>
      </c>
      <c r="N4854" s="31" t="s">
        <v>789</v>
      </c>
      <c r="O4854" s="31" t="s">
        <v>789</v>
      </c>
      <c r="P4854" s="39" t="s">
        <v>422</v>
      </c>
      <c r="Q4854" s="39" t="s">
        <v>555</v>
      </c>
      <c r="R4854" s="41" t="s">
        <v>542</v>
      </c>
      <c r="S4854" s="31">
        <v>1</v>
      </c>
      <c r="T4854" s="39" t="s">
        <v>283</v>
      </c>
      <c r="U4854" s="39" t="s">
        <v>426</v>
      </c>
      <c r="V4854" s="39" t="s">
        <v>450</v>
      </c>
      <c r="W4854" s="39" t="s">
        <v>503</v>
      </c>
      <c r="X4854" s="42" t="s">
        <v>451</v>
      </c>
      <c r="Y4854" s="50">
        <v>40938</v>
      </c>
      <c r="Z4854" s="30" t="s">
        <v>557</v>
      </c>
      <c r="AA4854" s="31">
        <v>1</v>
      </c>
      <c r="AB4854" s="33" t="s">
        <v>282</v>
      </c>
      <c r="AC4854" s="48">
        <v>6</v>
      </c>
      <c r="AD4854" s="30">
        <v>1</v>
      </c>
      <c r="AE4854" s="30">
        <v>0</v>
      </c>
      <c r="AF4854" s="46" t="str">
        <f>IFERROR(VLOOKUP(U4854,Acronym!$A:$B, 2, FALSE), "Ot")</f>
        <v>NW</v>
      </c>
      <c r="AG4854" s="47" t="s">
        <v>714</v>
      </c>
      <c r="AH4854" s="46" t="str">
        <f>VLOOKUP(AG4854,Acronym!$A:$B,2, FALSE)</f>
        <v>VA</v>
      </c>
      <c r="AI4854" s="47" t="s">
        <v>426</v>
      </c>
      <c r="AJ4854" s="47" t="s">
        <v>10339</v>
      </c>
    </row>
    <row r="4855" spans="1:36">
      <c r="A4855" s="30">
        <v>19345412</v>
      </c>
      <c r="B4855" s="31" t="s">
        <v>421</v>
      </c>
      <c r="C4855" s="39" t="s">
        <v>16643</v>
      </c>
      <c r="D4855" s="30">
        <v>19345410</v>
      </c>
      <c r="E4855" s="39" t="s">
        <v>9362</v>
      </c>
      <c r="F4855" s="50">
        <v>40886</v>
      </c>
      <c r="G4855" s="32">
        <v>1000</v>
      </c>
      <c r="H4855" s="31" t="s">
        <v>177</v>
      </c>
      <c r="I4855" s="31" t="s">
        <v>174</v>
      </c>
      <c r="J4855" s="32">
        <v>0</v>
      </c>
      <c r="K4855" s="32">
        <v>0</v>
      </c>
      <c r="L4855" s="50">
        <v>40896</v>
      </c>
      <c r="M4855" s="31" t="s">
        <v>5887</v>
      </c>
      <c r="N4855" s="31" t="s">
        <v>789</v>
      </c>
      <c r="O4855" s="31" t="s">
        <v>789</v>
      </c>
      <c r="P4855" s="39" t="s">
        <v>422</v>
      </c>
      <c r="Q4855" s="39" t="s">
        <v>555</v>
      </c>
      <c r="R4855" s="41" t="s">
        <v>542</v>
      </c>
      <c r="S4855" s="31" t="s">
        <v>421</v>
      </c>
      <c r="T4855" s="39" t="s">
        <v>281</v>
      </c>
      <c r="U4855" s="39" t="s">
        <v>436</v>
      </c>
      <c r="V4855" s="39" t="s">
        <v>596</v>
      </c>
      <c r="W4855" s="39" t="s">
        <v>295</v>
      </c>
      <c r="X4855" s="42" t="s">
        <v>545</v>
      </c>
      <c r="Y4855" s="50" t="s">
        <v>421</v>
      </c>
      <c r="Z4855" s="30" t="s">
        <v>557</v>
      </c>
      <c r="AA4855" s="31">
        <v>0</v>
      </c>
      <c r="AB4855" s="33" t="s">
        <v>282</v>
      </c>
      <c r="AC4855" s="48">
        <v>1</v>
      </c>
      <c r="AD4855" s="30">
        <v>1</v>
      </c>
      <c r="AE4855" s="30">
        <v>1</v>
      </c>
      <c r="AF4855" s="46" t="str">
        <f>IFERROR(VLOOKUP(U4855,Acronym!$A:$B, 2, FALSE), "Ot")</f>
        <v>SW</v>
      </c>
      <c r="AG4855" s="47" t="s">
        <v>714</v>
      </c>
      <c r="AH4855" s="46" t="str">
        <f>VLOOKUP(AG4855,Acronym!$A:$B,2, FALSE)</f>
        <v>VA</v>
      </c>
      <c r="AI4855" s="47" t="s">
        <v>436</v>
      </c>
      <c r="AJ4855" s="47" t="s">
        <v>10340</v>
      </c>
    </row>
    <row r="4856" spans="1:36">
      <c r="A4856" s="30">
        <v>19346359</v>
      </c>
      <c r="B4856" s="31" t="s">
        <v>421</v>
      </c>
      <c r="C4856" s="39" t="s">
        <v>16644</v>
      </c>
      <c r="D4856" s="30">
        <v>1637775</v>
      </c>
      <c r="E4856" s="39" t="s">
        <v>10766</v>
      </c>
      <c r="F4856" s="50">
        <v>40886</v>
      </c>
      <c r="G4856" s="32">
        <v>70000</v>
      </c>
      <c r="H4856" s="31" t="s">
        <v>424</v>
      </c>
      <c r="I4856" s="31" t="s">
        <v>425</v>
      </c>
      <c r="J4856" s="32">
        <v>70000</v>
      </c>
      <c r="K4856" s="32">
        <v>70000</v>
      </c>
      <c r="L4856" s="50">
        <v>40960</v>
      </c>
      <c r="M4856" s="31" t="s">
        <v>8727</v>
      </c>
      <c r="N4856" s="31" t="s">
        <v>789</v>
      </c>
      <c r="O4856" s="31" t="s">
        <v>789</v>
      </c>
      <c r="P4856" s="39" t="s">
        <v>422</v>
      </c>
      <c r="Q4856" s="39" t="s">
        <v>555</v>
      </c>
      <c r="R4856" s="41" t="s">
        <v>541</v>
      </c>
      <c r="S4856" s="31">
        <v>1</v>
      </c>
      <c r="T4856" s="39" t="s">
        <v>283</v>
      </c>
      <c r="U4856" s="39" t="s">
        <v>430</v>
      </c>
      <c r="V4856" s="39" t="s">
        <v>318</v>
      </c>
      <c r="W4856" s="39" t="s">
        <v>319</v>
      </c>
      <c r="X4856" s="42" t="s">
        <v>320</v>
      </c>
      <c r="Y4856" s="50" t="s">
        <v>421</v>
      </c>
      <c r="Z4856" s="30" t="s">
        <v>557</v>
      </c>
      <c r="AA4856" s="31">
        <v>1</v>
      </c>
      <c r="AB4856" s="33" t="s">
        <v>284</v>
      </c>
      <c r="AC4856" s="48">
        <v>11</v>
      </c>
      <c r="AD4856" s="30">
        <v>1</v>
      </c>
      <c r="AE4856" s="30">
        <v>0</v>
      </c>
      <c r="AF4856" s="46" t="str">
        <f>IFERROR(VLOOKUP(U4856,Acronym!$A:$B, 2, FALSE), "Ot")</f>
        <v>Y</v>
      </c>
      <c r="AG4856" s="47" t="s">
        <v>714</v>
      </c>
      <c r="AH4856" s="46" t="str">
        <f>VLOOKUP(AG4856,Acronym!$A:$B,2, FALSE)</f>
        <v>VA</v>
      </c>
      <c r="AI4856" s="47" t="s">
        <v>720</v>
      </c>
      <c r="AJ4856" s="47" t="s">
        <v>11333</v>
      </c>
    </row>
    <row r="4857" spans="1:36">
      <c r="A4857" s="30">
        <v>19348384</v>
      </c>
      <c r="B4857" s="31" t="s">
        <v>421</v>
      </c>
      <c r="C4857" s="39" t="s">
        <v>16645</v>
      </c>
      <c r="D4857" s="30">
        <v>19348382</v>
      </c>
      <c r="E4857" s="39" t="s">
        <v>9363</v>
      </c>
      <c r="F4857" s="50">
        <v>40886</v>
      </c>
      <c r="G4857" s="32">
        <v>3000</v>
      </c>
      <c r="H4857" s="31" t="s">
        <v>177</v>
      </c>
      <c r="I4857" s="31" t="s">
        <v>174</v>
      </c>
      <c r="J4857" s="32">
        <v>0</v>
      </c>
      <c r="K4857" s="32">
        <v>0</v>
      </c>
      <c r="L4857" s="50">
        <v>40892</v>
      </c>
      <c r="M4857" s="31" t="s">
        <v>5887</v>
      </c>
      <c r="N4857" s="31" t="s">
        <v>789</v>
      </c>
      <c r="O4857" s="31" t="s">
        <v>789</v>
      </c>
      <c r="P4857" s="39" t="s">
        <v>422</v>
      </c>
      <c r="Q4857" s="39" t="s">
        <v>555</v>
      </c>
      <c r="R4857" s="41" t="s">
        <v>542</v>
      </c>
      <c r="S4857" s="31" t="s">
        <v>421</v>
      </c>
      <c r="T4857" s="39" t="s">
        <v>281</v>
      </c>
      <c r="U4857" s="39" t="s">
        <v>431</v>
      </c>
      <c r="V4857" s="39" t="s">
        <v>594</v>
      </c>
      <c r="W4857" s="39" t="s">
        <v>335</v>
      </c>
      <c r="X4857" s="42" t="s">
        <v>336</v>
      </c>
      <c r="Y4857" s="50" t="s">
        <v>421</v>
      </c>
      <c r="Z4857" s="30" t="s">
        <v>557</v>
      </c>
      <c r="AA4857" s="31">
        <v>0</v>
      </c>
      <c r="AB4857" s="33" t="s">
        <v>282</v>
      </c>
      <c r="AC4857" s="48">
        <v>1</v>
      </c>
      <c r="AD4857" s="30">
        <v>1</v>
      </c>
      <c r="AE4857" s="30">
        <v>1</v>
      </c>
      <c r="AF4857" s="46" t="str">
        <f>IFERROR(VLOOKUP(U4857,Acronym!$A:$B, 2, FALSE), "Ot")</f>
        <v>NE</v>
      </c>
      <c r="AG4857" s="47" t="s">
        <v>714</v>
      </c>
      <c r="AH4857" s="46" t="str">
        <f>VLOOKUP(AG4857,Acronym!$A:$B,2, FALSE)</f>
        <v>VA</v>
      </c>
      <c r="AI4857" s="47" t="s">
        <v>431</v>
      </c>
      <c r="AJ4857" s="47" t="s">
        <v>10341</v>
      </c>
    </row>
    <row r="4858" spans="1:36">
      <c r="A4858" s="30">
        <v>19349557</v>
      </c>
      <c r="B4858" s="31" t="s">
        <v>421</v>
      </c>
      <c r="C4858" s="39" t="s">
        <v>16646</v>
      </c>
      <c r="D4858" s="30">
        <v>19349555</v>
      </c>
      <c r="E4858" s="39" t="s">
        <v>9364</v>
      </c>
      <c r="F4858" s="50">
        <v>40886</v>
      </c>
      <c r="G4858" s="32">
        <v>8876</v>
      </c>
      <c r="H4858" s="31" t="s">
        <v>177</v>
      </c>
      <c r="I4858" s="31" t="s">
        <v>174</v>
      </c>
      <c r="J4858" s="32">
        <v>0</v>
      </c>
      <c r="K4858" s="32">
        <v>0</v>
      </c>
      <c r="L4858" s="50">
        <v>40892</v>
      </c>
      <c r="M4858" s="31" t="s">
        <v>5887</v>
      </c>
      <c r="N4858" s="31" t="s">
        <v>789</v>
      </c>
      <c r="O4858" s="31" t="s">
        <v>789</v>
      </c>
      <c r="P4858" s="39" t="s">
        <v>422</v>
      </c>
      <c r="Q4858" s="39" t="s">
        <v>555</v>
      </c>
      <c r="R4858" s="41" t="s">
        <v>542</v>
      </c>
      <c r="S4858" s="31" t="s">
        <v>421</v>
      </c>
      <c r="T4858" s="39" t="s">
        <v>281</v>
      </c>
      <c r="U4858" s="39" t="s">
        <v>423</v>
      </c>
      <c r="V4858" s="39" t="s">
        <v>261</v>
      </c>
      <c r="W4858" s="39" t="s">
        <v>175</v>
      </c>
      <c r="X4858" s="42" t="s">
        <v>262</v>
      </c>
      <c r="Y4858" s="50" t="s">
        <v>421</v>
      </c>
      <c r="Z4858" s="30" t="s">
        <v>557</v>
      </c>
      <c r="AA4858" s="31">
        <v>0</v>
      </c>
      <c r="AB4858" s="33" t="s">
        <v>282</v>
      </c>
      <c r="AC4858" s="48">
        <v>1</v>
      </c>
      <c r="AD4858" s="30">
        <v>1</v>
      </c>
      <c r="AE4858" s="30">
        <v>1</v>
      </c>
      <c r="AF4858" s="46" t="str">
        <f>IFERROR(VLOOKUP(U4858,Acronym!$A:$B, 2, FALSE), "Ot")</f>
        <v>L</v>
      </c>
      <c r="AG4858" s="47" t="s">
        <v>718</v>
      </c>
      <c r="AH4858" s="46" t="str">
        <f>VLOOKUP(AG4858,Acronym!$A:$B,2, FALSE)</f>
        <v>LI</v>
      </c>
      <c r="AI4858" s="47" t="s">
        <v>423</v>
      </c>
      <c r="AJ4858" s="47" t="s">
        <v>10342</v>
      </c>
    </row>
    <row r="4859" spans="1:36">
      <c r="A4859" s="30">
        <v>19350287</v>
      </c>
      <c r="B4859" s="31" t="s">
        <v>421</v>
      </c>
      <c r="C4859" s="39" t="s">
        <v>16647</v>
      </c>
      <c r="D4859" s="30">
        <v>18920893</v>
      </c>
      <c r="E4859" s="39" t="s">
        <v>9365</v>
      </c>
      <c r="F4859" s="50">
        <v>40886</v>
      </c>
      <c r="G4859" s="32">
        <v>4850</v>
      </c>
      <c r="H4859" s="31" t="s">
        <v>424</v>
      </c>
      <c r="I4859" s="31" t="s">
        <v>425</v>
      </c>
      <c r="J4859" s="32">
        <v>4850</v>
      </c>
      <c r="K4859" s="32">
        <v>4850</v>
      </c>
      <c r="L4859" s="50">
        <v>40925</v>
      </c>
      <c r="M4859" s="31" t="s">
        <v>8727</v>
      </c>
      <c r="N4859" s="31" t="s">
        <v>789</v>
      </c>
      <c r="O4859" s="31" t="s">
        <v>789</v>
      </c>
      <c r="P4859" s="39" t="s">
        <v>422</v>
      </c>
      <c r="Q4859" s="39" t="s">
        <v>555</v>
      </c>
      <c r="R4859" s="41" t="s">
        <v>542</v>
      </c>
      <c r="S4859" s="31">
        <v>1</v>
      </c>
      <c r="T4859" s="39" t="s">
        <v>281</v>
      </c>
      <c r="U4859" s="39" t="s">
        <v>423</v>
      </c>
      <c r="V4859" s="39" t="s">
        <v>355</v>
      </c>
      <c r="W4859" s="39" t="s">
        <v>175</v>
      </c>
      <c r="X4859" s="42" t="s">
        <v>356</v>
      </c>
      <c r="Y4859" s="50">
        <v>40933</v>
      </c>
      <c r="Z4859" s="30" t="s">
        <v>556</v>
      </c>
      <c r="AA4859" s="31">
        <v>1</v>
      </c>
      <c r="AB4859" s="33" t="s">
        <v>282</v>
      </c>
      <c r="AC4859" s="48">
        <v>6</v>
      </c>
      <c r="AD4859" s="30">
        <v>1</v>
      </c>
      <c r="AE4859" s="30">
        <v>0</v>
      </c>
      <c r="AF4859" s="46" t="str">
        <f>IFERROR(VLOOKUP(U4859,Acronym!$A:$B, 2, FALSE), "Ot")</f>
        <v>L</v>
      </c>
      <c r="AG4859" s="47" t="s">
        <v>714</v>
      </c>
      <c r="AH4859" s="46" t="str">
        <f>VLOOKUP(AG4859,Acronym!$A:$B,2, FALSE)</f>
        <v>VA</v>
      </c>
      <c r="AI4859" s="47" t="s">
        <v>423</v>
      </c>
      <c r="AJ4859" s="47" t="s">
        <v>10343</v>
      </c>
    </row>
    <row r="4860" spans="1:36">
      <c r="A4860" s="30">
        <v>19351507</v>
      </c>
      <c r="B4860" s="31" t="s">
        <v>421</v>
      </c>
      <c r="C4860" s="39" t="s">
        <v>16648</v>
      </c>
      <c r="D4860" s="30">
        <v>1386966</v>
      </c>
      <c r="E4860" s="39" t="s">
        <v>9366</v>
      </c>
      <c r="F4860" s="50">
        <v>40886</v>
      </c>
      <c r="G4860" s="32">
        <v>56167</v>
      </c>
      <c r="H4860" s="31" t="s">
        <v>177</v>
      </c>
      <c r="I4860" s="31" t="s">
        <v>174</v>
      </c>
      <c r="J4860" s="32">
        <v>0</v>
      </c>
      <c r="K4860" s="32">
        <v>0</v>
      </c>
      <c r="L4860" s="50">
        <v>40897</v>
      </c>
      <c r="M4860" s="31" t="s">
        <v>5887</v>
      </c>
      <c r="N4860" s="31" t="s">
        <v>789</v>
      </c>
      <c r="O4860" s="31" t="s">
        <v>789</v>
      </c>
      <c r="P4860" s="39" t="s">
        <v>422</v>
      </c>
      <c r="Q4860" s="39" t="s">
        <v>555</v>
      </c>
      <c r="R4860" s="41" t="s">
        <v>541</v>
      </c>
      <c r="S4860" s="31" t="s">
        <v>421</v>
      </c>
      <c r="T4860" s="39" t="s">
        <v>283</v>
      </c>
      <c r="U4860" s="39" t="s">
        <v>431</v>
      </c>
      <c r="V4860" s="39" t="s">
        <v>126</v>
      </c>
      <c r="W4860" s="39" t="s">
        <v>335</v>
      </c>
      <c r="X4860" s="42" t="s">
        <v>340</v>
      </c>
      <c r="Y4860" s="50" t="s">
        <v>421</v>
      </c>
      <c r="Z4860" s="30" t="s">
        <v>557</v>
      </c>
      <c r="AA4860" s="31">
        <v>0</v>
      </c>
      <c r="AB4860" s="33" t="s">
        <v>284</v>
      </c>
      <c r="AC4860" s="48">
        <v>2</v>
      </c>
      <c r="AD4860" s="30">
        <v>1</v>
      </c>
      <c r="AE4860" s="30">
        <v>1</v>
      </c>
      <c r="AF4860" s="46" t="str">
        <f>IFERROR(VLOOKUP(U4860,Acronym!$A:$B, 2, FALSE), "Ot")</f>
        <v>NE</v>
      </c>
      <c r="AG4860" s="47" t="s">
        <v>714</v>
      </c>
      <c r="AH4860" s="46" t="str">
        <f>VLOOKUP(AG4860,Acronym!$A:$B,2, FALSE)</f>
        <v>VA</v>
      </c>
      <c r="AI4860" s="47" t="s">
        <v>431</v>
      </c>
      <c r="AJ4860" s="47" t="s">
        <v>10344</v>
      </c>
    </row>
    <row r="4861" spans="1:36">
      <c r="A4861" s="30">
        <v>19351819</v>
      </c>
      <c r="B4861" s="31" t="s">
        <v>421</v>
      </c>
      <c r="C4861" s="39" t="s">
        <v>16649</v>
      </c>
      <c r="D4861" s="30">
        <v>19351812</v>
      </c>
      <c r="E4861" s="39" t="s">
        <v>9367</v>
      </c>
      <c r="F4861" s="50">
        <v>40886</v>
      </c>
      <c r="G4861" s="32">
        <v>6000</v>
      </c>
      <c r="H4861" s="31" t="s">
        <v>424</v>
      </c>
      <c r="I4861" s="31" t="s">
        <v>174</v>
      </c>
      <c r="J4861" s="32">
        <v>0</v>
      </c>
      <c r="K4861" s="32">
        <v>0</v>
      </c>
      <c r="L4861" s="50">
        <v>40925</v>
      </c>
      <c r="M4861" s="31" t="s">
        <v>8727</v>
      </c>
      <c r="N4861" s="31" t="s">
        <v>789</v>
      </c>
      <c r="O4861" s="31" t="s">
        <v>789</v>
      </c>
      <c r="P4861" s="39" t="s">
        <v>422</v>
      </c>
      <c r="Q4861" s="39" t="s">
        <v>555</v>
      </c>
      <c r="R4861" s="41" t="s">
        <v>542</v>
      </c>
      <c r="S4861" s="31" t="s">
        <v>421</v>
      </c>
      <c r="T4861" s="39" t="s">
        <v>283</v>
      </c>
      <c r="U4861" s="39" t="s">
        <v>868</v>
      </c>
      <c r="V4861" s="39" t="s">
        <v>685</v>
      </c>
      <c r="W4861" s="39" t="s">
        <v>232</v>
      </c>
      <c r="X4861" s="42" t="s">
        <v>685</v>
      </c>
      <c r="Y4861" s="50" t="s">
        <v>421</v>
      </c>
      <c r="Z4861" s="30" t="s">
        <v>556</v>
      </c>
      <c r="AA4861" s="31">
        <v>0</v>
      </c>
      <c r="AB4861" s="33" t="s">
        <v>282</v>
      </c>
      <c r="AC4861" s="48">
        <v>6</v>
      </c>
      <c r="AD4861" s="30">
        <v>1</v>
      </c>
      <c r="AE4861" s="30">
        <v>0</v>
      </c>
      <c r="AF4861" s="46" t="str">
        <f>IFERROR(VLOOKUP(U4861,Acronym!$A:$B, 2, FALSE), "Ot")</f>
        <v>E</v>
      </c>
      <c r="AG4861" s="47" t="s">
        <v>714</v>
      </c>
      <c r="AH4861" s="46" t="str">
        <f>VLOOKUP(AG4861,Acronym!$A:$B,2, FALSE)</f>
        <v>VA</v>
      </c>
      <c r="AI4861" s="47" t="s">
        <v>719</v>
      </c>
      <c r="AJ4861" s="47" t="s">
        <v>10345</v>
      </c>
    </row>
    <row r="4862" spans="1:36">
      <c r="A4862" s="30">
        <v>19351915</v>
      </c>
      <c r="B4862" s="31" t="s">
        <v>421</v>
      </c>
      <c r="C4862" s="39" t="s">
        <v>16650</v>
      </c>
      <c r="D4862" s="30">
        <v>19351912</v>
      </c>
      <c r="E4862" s="39" t="s">
        <v>9368</v>
      </c>
      <c r="F4862" s="50">
        <v>40886</v>
      </c>
      <c r="G4862" s="32">
        <v>2970</v>
      </c>
      <c r="H4862" s="31" t="s">
        <v>424</v>
      </c>
      <c r="I4862" s="31" t="s">
        <v>174</v>
      </c>
      <c r="J4862" s="32">
        <v>0</v>
      </c>
      <c r="K4862" s="32">
        <v>0</v>
      </c>
      <c r="L4862" s="50">
        <v>40925</v>
      </c>
      <c r="M4862" s="31" t="s">
        <v>8727</v>
      </c>
      <c r="N4862" s="31" t="s">
        <v>789</v>
      </c>
      <c r="O4862" s="31" t="s">
        <v>789</v>
      </c>
      <c r="P4862" s="39" t="s">
        <v>422</v>
      </c>
      <c r="Q4862" s="39" t="s">
        <v>555</v>
      </c>
      <c r="R4862" s="41" t="s">
        <v>542</v>
      </c>
      <c r="S4862" s="31" t="s">
        <v>421</v>
      </c>
      <c r="T4862" s="39" t="s">
        <v>281</v>
      </c>
      <c r="U4862" s="39" t="s">
        <v>435</v>
      </c>
      <c r="V4862" s="39" t="s">
        <v>4246</v>
      </c>
      <c r="W4862" s="39" t="s">
        <v>544</v>
      </c>
      <c r="X4862" s="42" t="s">
        <v>544</v>
      </c>
      <c r="Y4862" s="50" t="s">
        <v>421</v>
      </c>
      <c r="Z4862" s="30" t="s">
        <v>557</v>
      </c>
      <c r="AA4862" s="31">
        <v>0</v>
      </c>
      <c r="AB4862" s="33" t="s">
        <v>282</v>
      </c>
      <c r="AC4862" s="48">
        <v>6</v>
      </c>
      <c r="AD4862" s="30">
        <v>1</v>
      </c>
      <c r="AE4862" s="30">
        <v>0</v>
      </c>
      <c r="AF4862" s="46" t="str">
        <f>IFERROR(VLOOKUP(U4862,Acronym!$A:$B, 2, FALSE), "Ot")</f>
        <v>WM</v>
      </c>
      <c r="AG4862" s="47" t="s">
        <v>716</v>
      </c>
      <c r="AH4862" s="46" t="str">
        <f>VLOOKUP(AG4862,Acronym!$A:$B,2, FALSE)</f>
        <v>MU</v>
      </c>
      <c r="AI4862" s="47" t="s">
        <v>435</v>
      </c>
      <c r="AJ4862" s="47" t="s">
        <v>10346</v>
      </c>
    </row>
    <row r="4863" spans="1:36">
      <c r="A4863" s="30">
        <v>19353612</v>
      </c>
      <c r="B4863" s="31" t="s">
        <v>421</v>
      </c>
      <c r="C4863" s="39" t="s">
        <v>16651</v>
      </c>
      <c r="D4863" s="30">
        <v>19353610</v>
      </c>
      <c r="E4863" s="39" t="s">
        <v>10767</v>
      </c>
      <c r="F4863" s="50">
        <v>40886</v>
      </c>
      <c r="G4863" s="32">
        <v>7344</v>
      </c>
      <c r="H4863" s="31" t="s">
        <v>424</v>
      </c>
      <c r="I4863" s="31" t="s">
        <v>425</v>
      </c>
      <c r="J4863" s="32">
        <v>7344</v>
      </c>
      <c r="K4863" s="32">
        <v>7344</v>
      </c>
      <c r="L4863" s="50">
        <v>40946</v>
      </c>
      <c r="M4863" s="31" t="s">
        <v>8727</v>
      </c>
      <c r="N4863" s="31" t="s">
        <v>789</v>
      </c>
      <c r="O4863" s="31" t="s">
        <v>789</v>
      </c>
      <c r="P4863" s="39" t="s">
        <v>422</v>
      </c>
      <c r="Q4863" s="39" t="s">
        <v>555</v>
      </c>
      <c r="R4863" s="41" t="s">
        <v>542</v>
      </c>
      <c r="S4863" s="31">
        <v>1</v>
      </c>
      <c r="T4863" s="39" t="s">
        <v>281</v>
      </c>
      <c r="U4863" s="39" t="s">
        <v>436</v>
      </c>
      <c r="V4863" s="39" t="s">
        <v>350</v>
      </c>
      <c r="W4863" s="39" t="s">
        <v>349</v>
      </c>
      <c r="X4863" s="42" t="s">
        <v>349</v>
      </c>
      <c r="Y4863" s="50">
        <v>40959</v>
      </c>
      <c r="Z4863" s="30" t="s">
        <v>556</v>
      </c>
      <c r="AA4863" s="31">
        <v>1</v>
      </c>
      <c r="AB4863" s="33" t="s">
        <v>282</v>
      </c>
      <c r="AC4863" s="48">
        <v>9</v>
      </c>
      <c r="AD4863" s="30">
        <v>0</v>
      </c>
      <c r="AE4863" s="30">
        <v>0</v>
      </c>
      <c r="AF4863" s="46" t="str">
        <f>IFERROR(VLOOKUP(U4863,Acronym!$A:$B, 2, FALSE), "Ot")</f>
        <v>SW</v>
      </c>
      <c r="AG4863" s="47" t="s">
        <v>715</v>
      </c>
      <c r="AH4863" s="46" t="str">
        <f>VLOOKUP(AG4863,Acronym!$A:$B,2, FALSE)</f>
        <v>TH</v>
      </c>
      <c r="AI4863" s="47" t="s">
        <v>436</v>
      </c>
      <c r="AJ4863" s="47" t="s">
        <v>11334</v>
      </c>
    </row>
    <row r="4864" spans="1:36">
      <c r="A4864" s="30">
        <v>19353735</v>
      </c>
      <c r="B4864" s="31" t="s">
        <v>421</v>
      </c>
      <c r="C4864" s="39" t="s">
        <v>16652</v>
      </c>
      <c r="D4864" s="30">
        <v>1635832</v>
      </c>
      <c r="E4864" s="39" t="s">
        <v>9369</v>
      </c>
      <c r="F4864" s="50">
        <v>40886</v>
      </c>
      <c r="G4864" s="32">
        <v>10000</v>
      </c>
      <c r="H4864" s="31" t="s">
        <v>424</v>
      </c>
      <c r="I4864" s="31" t="s">
        <v>425</v>
      </c>
      <c r="J4864" s="32">
        <v>10000</v>
      </c>
      <c r="K4864" s="32">
        <v>10000</v>
      </c>
      <c r="L4864" s="50">
        <v>40925</v>
      </c>
      <c r="M4864" s="31" t="s">
        <v>8727</v>
      </c>
      <c r="N4864" s="31" t="s">
        <v>789</v>
      </c>
      <c r="O4864" s="31" t="s">
        <v>789</v>
      </c>
      <c r="P4864" s="39" t="s">
        <v>422</v>
      </c>
      <c r="Q4864" s="39" t="s">
        <v>555</v>
      </c>
      <c r="R4864" s="41" t="s">
        <v>542</v>
      </c>
      <c r="S4864" s="31">
        <v>1</v>
      </c>
      <c r="T4864" s="39" t="s">
        <v>283</v>
      </c>
      <c r="U4864" s="39" t="s">
        <v>435</v>
      </c>
      <c r="V4864" s="39" t="s">
        <v>115</v>
      </c>
      <c r="W4864" s="39" t="s">
        <v>435</v>
      </c>
      <c r="X4864" s="42" t="s">
        <v>114</v>
      </c>
      <c r="Y4864" s="50">
        <v>40935</v>
      </c>
      <c r="Z4864" s="30" t="s">
        <v>556</v>
      </c>
      <c r="AA4864" s="31">
        <v>1</v>
      </c>
      <c r="AB4864" s="33" t="s">
        <v>282</v>
      </c>
      <c r="AC4864" s="48">
        <v>6</v>
      </c>
      <c r="AD4864" s="30">
        <v>1</v>
      </c>
      <c r="AE4864" s="30">
        <v>0</v>
      </c>
      <c r="AF4864" s="46" t="str">
        <f>IFERROR(VLOOKUP(U4864,Acronym!$A:$B, 2, FALSE), "Ot")</f>
        <v>WM</v>
      </c>
      <c r="AG4864" s="47" t="s">
        <v>722</v>
      </c>
      <c r="AH4864" s="46" t="str">
        <f>VLOOKUP(AG4864,Acronym!$A:$B,2, FALSE)</f>
        <v>DA</v>
      </c>
      <c r="AI4864" s="47" t="s">
        <v>435</v>
      </c>
      <c r="AJ4864" s="47" t="s">
        <v>10347</v>
      </c>
    </row>
    <row r="4865" spans="1:36">
      <c r="A4865" s="30">
        <v>19354057</v>
      </c>
      <c r="B4865" s="31" t="s">
        <v>421</v>
      </c>
      <c r="C4865" s="39" t="s">
        <v>16653</v>
      </c>
      <c r="D4865" s="30">
        <v>19354055</v>
      </c>
      <c r="E4865" s="39" t="s">
        <v>9370</v>
      </c>
      <c r="F4865" s="50">
        <v>40887</v>
      </c>
      <c r="G4865" s="32">
        <v>2265</v>
      </c>
      <c r="H4865" s="31" t="s">
        <v>424</v>
      </c>
      <c r="I4865" s="31" t="s">
        <v>174</v>
      </c>
      <c r="J4865" s="32">
        <v>2265</v>
      </c>
      <c r="K4865" s="32">
        <v>0</v>
      </c>
      <c r="L4865" s="50">
        <v>40925</v>
      </c>
      <c r="M4865" s="31" t="s">
        <v>8727</v>
      </c>
      <c r="N4865" s="31" t="s">
        <v>789</v>
      </c>
      <c r="O4865" s="31" t="s">
        <v>789</v>
      </c>
      <c r="P4865" s="39" t="s">
        <v>422</v>
      </c>
      <c r="Q4865" s="39" t="s">
        <v>555</v>
      </c>
      <c r="R4865" s="41" t="s">
        <v>542</v>
      </c>
      <c r="S4865" s="31" t="s">
        <v>421</v>
      </c>
      <c r="T4865" s="39" t="s">
        <v>281</v>
      </c>
      <c r="U4865" s="39" t="s">
        <v>435</v>
      </c>
      <c r="V4865" s="39" t="s">
        <v>139</v>
      </c>
      <c r="W4865" s="39" t="s">
        <v>189</v>
      </c>
      <c r="X4865" s="42" t="s">
        <v>139</v>
      </c>
      <c r="Y4865" s="50" t="s">
        <v>421</v>
      </c>
      <c r="Z4865" s="30" t="s">
        <v>556</v>
      </c>
      <c r="AA4865" s="31">
        <v>0</v>
      </c>
      <c r="AB4865" s="33" t="s">
        <v>282</v>
      </c>
      <c r="AC4865" s="48">
        <v>5</v>
      </c>
      <c r="AD4865" s="30">
        <v>1</v>
      </c>
      <c r="AE4865" s="30">
        <v>0</v>
      </c>
      <c r="AF4865" s="46" t="str">
        <f>IFERROR(VLOOKUP(U4865,Acronym!$A:$B, 2, FALSE), "Ot")</f>
        <v>WM</v>
      </c>
      <c r="AG4865" s="47" t="s">
        <v>714</v>
      </c>
      <c r="AH4865" s="46" t="str">
        <f>VLOOKUP(AG4865,Acronym!$A:$B,2, FALSE)</f>
        <v>VA</v>
      </c>
      <c r="AI4865" s="47" t="s">
        <v>435</v>
      </c>
      <c r="AJ4865" s="47" t="s">
        <v>10348</v>
      </c>
    </row>
    <row r="4866" spans="1:36">
      <c r="A4866" s="30">
        <v>19354374</v>
      </c>
      <c r="B4866" s="31" t="s">
        <v>421</v>
      </c>
      <c r="C4866" s="39" t="s">
        <v>16654</v>
      </c>
      <c r="D4866" s="30">
        <v>1626503</v>
      </c>
      <c r="E4866" s="39" t="s">
        <v>9371</v>
      </c>
      <c r="F4866" s="50">
        <v>40887</v>
      </c>
      <c r="G4866" s="32">
        <v>9996</v>
      </c>
      <c r="H4866" s="31" t="s">
        <v>424</v>
      </c>
      <c r="I4866" s="31" t="s">
        <v>425</v>
      </c>
      <c r="J4866" s="32">
        <v>9996</v>
      </c>
      <c r="K4866" s="32">
        <v>9996</v>
      </c>
      <c r="L4866" s="50">
        <v>40926</v>
      </c>
      <c r="M4866" s="31" t="s">
        <v>8727</v>
      </c>
      <c r="N4866" s="31" t="s">
        <v>789</v>
      </c>
      <c r="O4866" s="31" t="s">
        <v>789</v>
      </c>
      <c r="P4866" s="39" t="s">
        <v>422</v>
      </c>
      <c r="Q4866" s="39" t="s">
        <v>555</v>
      </c>
      <c r="R4866" s="41" t="s">
        <v>542</v>
      </c>
      <c r="S4866" s="31">
        <v>1</v>
      </c>
      <c r="T4866" s="39" t="s">
        <v>283</v>
      </c>
      <c r="U4866" s="39" t="s">
        <v>446</v>
      </c>
      <c r="V4866" s="39" t="s">
        <v>54</v>
      </c>
      <c r="W4866" s="39" t="s">
        <v>55</v>
      </c>
      <c r="X4866" s="42" t="s">
        <v>55</v>
      </c>
      <c r="Y4866" s="50">
        <v>40933</v>
      </c>
      <c r="Z4866" s="30" t="s">
        <v>557</v>
      </c>
      <c r="AA4866" s="31">
        <v>1</v>
      </c>
      <c r="AB4866" s="33" t="s">
        <v>282</v>
      </c>
      <c r="AC4866" s="48">
        <v>6</v>
      </c>
      <c r="AD4866" s="30">
        <v>1</v>
      </c>
      <c r="AE4866" s="30">
        <v>0</v>
      </c>
      <c r="AF4866" s="46" t="str">
        <f>IFERROR(VLOOKUP(U4866,Acronym!$A:$B, 2, FALSE), "Ot")</f>
        <v>SE</v>
      </c>
      <c r="AG4866" s="47" t="s">
        <v>714</v>
      </c>
      <c r="AH4866" s="46" t="str">
        <f>VLOOKUP(AG4866,Acronym!$A:$B,2, FALSE)</f>
        <v>VA</v>
      </c>
      <c r="AI4866" s="47" t="s">
        <v>446</v>
      </c>
      <c r="AJ4866" s="47" t="s">
        <v>10349</v>
      </c>
    </row>
    <row r="4867" spans="1:36">
      <c r="A4867" s="30">
        <v>19354686</v>
      </c>
      <c r="B4867" s="31" t="s">
        <v>421</v>
      </c>
      <c r="C4867" s="39" t="s">
        <v>16655</v>
      </c>
      <c r="D4867" s="30">
        <v>14152142</v>
      </c>
      <c r="E4867" s="39" t="s">
        <v>9372</v>
      </c>
      <c r="F4867" s="50">
        <v>40887</v>
      </c>
      <c r="G4867" s="32">
        <v>10000</v>
      </c>
      <c r="H4867" s="31" t="s">
        <v>424</v>
      </c>
      <c r="I4867" s="31" t="s">
        <v>174</v>
      </c>
      <c r="J4867" s="32">
        <v>10000</v>
      </c>
      <c r="K4867" s="32">
        <v>0</v>
      </c>
      <c r="L4867" s="50">
        <v>40925</v>
      </c>
      <c r="M4867" s="31" t="s">
        <v>8727</v>
      </c>
      <c r="N4867" s="31" t="s">
        <v>789</v>
      </c>
      <c r="O4867" s="31" t="s">
        <v>789</v>
      </c>
      <c r="P4867" s="39" t="s">
        <v>422</v>
      </c>
      <c r="Q4867" s="39" t="s">
        <v>555</v>
      </c>
      <c r="R4867" s="41" t="s">
        <v>542</v>
      </c>
      <c r="S4867" s="31" t="s">
        <v>421</v>
      </c>
      <c r="T4867" s="39" t="s">
        <v>281</v>
      </c>
      <c r="U4867" s="39" t="s">
        <v>423</v>
      </c>
      <c r="V4867" s="39" t="s">
        <v>581</v>
      </c>
      <c r="W4867" s="39" t="s">
        <v>175</v>
      </c>
      <c r="X4867" s="42" t="s">
        <v>23</v>
      </c>
      <c r="Y4867" s="50" t="s">
        <v>421</v>
      </c>
      <c r="Z4867" s="30" t="s">
        <v>556</v>
      </c>
      <c r="AA4867" s="31">
        <v>0</v>
      </c>
      <c r="AB4867" s="33" t="s">
        <v>282</v>
      </c>
      <c r="AC4867" s="48">
        <v>5</v>
      </c>
      <c r="AD4867" s="30">
        <v>1</v>
      </c>
      <c r="AE4867" s="30">
        <v>0</v>
      </c>
      <c r="AF4867" s="46" t="str">
        <f>IFERROR(VLOOKUP(U4867,Acronym!$A:$B, 2, FALSE), "Ot")</f>
        <v>L</v>
      </c>
      <c r="AG4867" s="47" t="s">
        <v>715</v>
      </c>
      <c r="AH4867" s="46" t="str">
        <f>VLOOKUP(AG4867,Acronym!$A:$B,2, FALSE)</f>
        <v>TH</v>
      </c>
      <c r="AI4867" s="47" t="s">
        <v>423</v>
      </c>
      <c r="AJ4867" s="47" t="s">
        <v>10350</v>
      </c>
    </row>
    <row r="4868" spans="1:36">
      <c r="A4868" s="30">
        <v>19354772</v>
      </c>
      <c r="B4868" s="31" t="s">
        <v>421</v>
      </c>
      <c r="C4868" s="39" t="s">
        <v>16656</v>
      </c>
      <c r="D4868" s="30">
        <v>1849546</v>
      </c>
      <c r="E4868" s="39" t="s">
        <v>9373</v>
      </c>
      <c r="F4868" s="50">
        <v>40887</v>
      </c>
      <c r="G4868" s="32">
        <v>4121</v>
      </c>
      <c r="H4868" s="31" t="s">
        <v>424</v>
      </c>
      <c r="I4868" s="31" t="s">
        <v>174</v>
      </c>
      <c r="J4868" s="32">
        <v>4121</v>
      </c>
      <c r="K4868" s="32">
        <v>0</v>
      </c>
      <c r="L4868" s="50">
        <v>40925</v>
      </c>
      <c r="M4868" s="31" t="s">
        <v>8727</v>
      </c>
      <c r="N4868" s="31" t="s">
        <v>789</v>
      </c>
      <c r="O4868" s="31" t="s">
        <v>789</v>
      </c>
      <c r="P4868" s="39" t="s">
        <v>422</v>
      </c>
      <c r="Q4868" s="39" t="s">
        <v>555</v>
      </c>
      <c r="R4868" s="41" t="s">
        <v>542</v>
      </c>
      <c r="S4868" s="31" t="s">
        <v>421</v>
      </c>
      <c r="T4868" s="39" t="s">
        <v>281</v>
      </c>
      <c r="U4868" s="39" t="s">
        <v>431</v>
      </c>
      <c r="V4868" s="39" t="s">
        <v>585</v>
      </c>
      <c r="W4868" s="39" t="s">
        <v>335</v>
      </c>
      <c r="X4868" s="42" t="s">
        <v>340</v>
      </c>
      <c r="Y4868" s="50" t="s">
        <v>421</v>
      </c>
      <c r="Z4868" s="30" t="s">
        <v>557</v>
      </c>
      <c r="AA4868" s="31">
        <v>0</v>
      </c>
      <c r="AB4868" s="33" t="s">
        <v>282</v>
      </c>
      <c r="AC4868" s="48">
        <v>5</v>
      </c>
      <c r="AD4868" s="30">
        <v>1</v>
      </c>
      <c r="AE4868" s="30">
        <v>0</v>
      </c>
      <c r="AF4868" s="46" t="str">
        <f>IFERROR(VLOOKUP(U4868,Acronym!$A:$B, 2, FALSE), "Ot")</f>
        <v>NE</v>
      </c>
      <c r="AG4868" s="47" t="s">
        <v>714</v>
      </c>
      <c r="AH4868" s="46" t="str">
        <f>VLOOKUP(AG4868,Acronym!$A:$B,2, FALSE)</f>
        <v>VA</v>
      </c>
      <c r="AI4868" s="47" t="s">
        <v>431</v>
      </c>
      <c r="AJ4868" s="47" t="s">
        <v>10351</v>
      </c>
    </row>
    <row r="4869" spans="1:36">
      <c r="A4869" s="30">
        <v>19354866</v>
      </c>
      <c r="B4869" s="31" t="s">
        <v>421</v>
      </c>
      <c r="C4869" s="39" t="s">
        <v>16657</v>
      </c>
      <c r="D4869" s="30">
        <v>19354859</v>
      </c>
      <c r="E4869" s="39" t="s">
        <v>9374</v>
      </c>
      <c r="F4869" s="50">
        <v>40887</v>
      </c>
      <c r="G4869" s="32">
        <v>100000</v>
      </c>
      <c r="H4869" s="31" t="s">
        <v>177</v>
      </c>
      <c r="I4869" s="31" t="s">
        <v>174</v>
      </c>
      <c r="J4869" s="32">
        <v>0</v>
      </c>
      <c r="K4869" s="32">
        <v>0</v>
      </c>
      <c r="L4869" s="50">
        <v>40896</v>
      </c>
      <c r="M4869" s="31" t="s">
        <v>5887</v>
      </c>
      <c r="N4869" s="31" t="s">
        <v>789</v>
      </c>
      <c r="O4869" s="31" t="s">
        <v>789</v>
      </c>
      <c r="P4869" s="39" t="s">
        <v>422</v>
      </c>
      <c r="Q4869" s="39" t="s">
        <v>555</v>
      </c>
      <c r="R4869" s="41" t="s">
        <v>541</v>
      </c>
      <c r="S4869" s="31" t="s">
        <v>421</v>
      </c>
      <c r="T4869" s="39" t="s">
        <v>283</v>
      </c>
      <c r="U4869" s="39" t="s">
        <v>423</v>
      </c>
      <c r="V4869" s="39" t="s">
        <v>376</v>
      </c>
      <c r="W4869" s="39" t="s">
        <v>175</v>
      </c>
      <c r="X4869" s="42" t="s">
        <v>125</v>
      </c>
      <c r="Y4869" s="50" t="s">
        <v>421</v>
      </c>
      <c r="Z4869" s="30" t="s">
        <v>557</v>
      </c>
      <c r="AA4869" s="31">
        <v>0</v>
      </c>
      <c r="AB4869" s="33" t="s">
        <v>284</v>
      </c>
      <c r="AC4869" s="48">
        <v>1</v>
      </c>
      <c r="AD4869" s="30">
        <v>1</v>
      </c>
      <c r="AE4869" s="30">
        <v>1</v>
      </c>
      <c r="AF4869" s="46" t="str">
        <f>IFERROR(VLOOKUP(U4869,Acronym!$A:$B, 2, FALSE), "Ot")</f>
        <v>L</v>
      </c>
      <c r="AG4869" s="47" t="s">
        <v>715</v>
      </c>
      <c r="AH4869" s="46" t="str">
        <f>VLOOKUP(AG4869,Acronym!$A:$B,2, FALSE)</f>
        <v>TH</v>
      </c>
      <c r="AI4869" s="47" t="s">
        <v>423</v>
      </c>
      <c r="AJ4869" s="47" t="s">
        <v>10352</v>
      </c>
    </row>
    <row r="4870" spans="1:36">
      <c r="A4870" s="30">
        <v>19355155</v>
      </c>
      <c r="B4870" s="31" t="s">
        <v>421</v>
      </c>
      <c r="C4870" s="39" t="s">
        <v>16658</v>
      </c>
      <c r="D4870" s="30">
        <v>19355153</v>
      </c>
      <c r="E4870" s="39" t="s">
        <v>9375</v>
      </c>
      <c r="F4870" s="50">
        <v>40888</v>
      </c>
      <c r="G4870" s="32">
        <v>2600</v>
      </c>
      <c r="H4870" s="31" t="s">
        <v>177</v>
      </c>
      <c r="I4870" s="31" t="s">
        <v>174</v>
      </c>
      <c r="J4870" s="32">
        <v>0</v>
      </c>
      <c r="K4870" s="32">
        <v>0</v>
      </c>
      <c r="L4870" s="50">
        <v>40892</v>
      </c>
      <c r="M4870" s="31" t="s">
        <v>5887</v>
      </c>
      <c r="N4870" s="31" t="s">
        <v>789</v>
      </c>
      <c r="O4870" s="31" t="s">
        <v>789</v>
      </c>
      <c r="P4870" s="39" t="s">
        <v>422</v>
      </c>
      <c r="Q4870" s="39" t="s">
        <v>555</v>
      </c>
      <c r="R4870" s="41" t="s">
        <v>542</v>
      </c>
      <c r="S4870" s="31" t="s">
        <v>421</v>
      </c>
      <c r="T4870" s="39" t="s">
        <v>281</v>
      </c>
      <c r="U4870" s="39" t="s">
        <v>430</v>
      </c>
      <c r="V4870" s="39" t="s">
        <v>724</v>
      </c>
      <c r="W4870" s="39" t="s">
        <v>490</v>
      </c>
      <c r="X4870" s="42" t="s">
        <v>491</v>
      </c>
      <c r="Y4870" s="50" t="s">
        <v>421</v>
      </c>
      <c r="Z4870" s="30" t="s">
        <v>557</v>
      </c>
      <c r="AA4870" s="31">
        <v>0</v>
      </c>
      <c r="AB4870" s="33" t="s">
        <v>282</v>
      </c>
      <c r="AC4870" s="48">
        <v>1</v>
      </c>
      <c r="AD4870" s="30">
        <v>1</v>
      </c>
      <c r="AE4870" s="30">
        <v>1</v>
      </c>
      <c r="AF4870" s="46" t="str">
        <f>IFERROR(VLOOKUP(U4870,Acronym!$A:$B, 2, FALSE), "Ot")</f>
        <v>Y</v>
      </c>
      <c r="AG4870" s="47" t="s">
        <v>722</v>
      </c>
      <c r="AH4870" s="46" t="str">
        <f>VLOOKUP(AG4870,Acronym!$A:$B,2, FALSE)</f>
        <v>DA</v>
      </c>
      <c r="AI4870" s="47" t="s">
        <v>720</v>
      </c>
      <c r="AJ4870" s="47" t="s">
        <v>10353</v>
      </c>
    </row>
    <row r="4871" spans="1:36">
      <c r="A4871" s="30">
        <v>19355230</v>
      </c>
      <c r="B4871" s="31" t="s">
        <v>421</v>
      </c>
      <c r="C4871" s="39" t="s">
        <v>16659</v>
      </c>
      <c r="D4871" s="30">
        <v>14666653</v>
      </c>
      <c r="E4871" s="39" t="s">
        <v>9376</v>
      </c>
      <c r="F4871" s="50">
        <v>40888</v>
      </c>
      <c r="G4871" s="32">
        <v>6000</v>
      </c>
      <c r="H4871" s="31" t="s">
        <v>424</v>
      </c>
      <c r="I4871" s="31" t="s">
        <v>425</v>
      </c>
      <c r="J4871" s="32">
        <v>6000</v>
      </c>
      <c r="K4871" s="32">
        <v>6000</v>
      </c>
      <c r="L4871" s="50">
        <v>40925</v>
      </c>
      <c r="M4871" s="31" t="s">
        <v>8727</v>
      </c>
      <c r="N4871" s="31" t="s">
        <v>789</v>
      </c>
      <c r="O4871" s="31" t="s">
        <v>789</v>
      </c>
      <c r="P4871" s="39" t="s">
        <v>422</v>
      </c>
      <c r="Q4871" s="39" t="s">
        <v>555</v>
      </c>
      <c r="R4871" s="41" t="s">
        <v>542</v>
      </c>
      <c r="S4871" s="31">
        <v>1</v>
      </c>
      <c r="T4871" s="39" t="s">
        <v>281</v>
      </c>
      <c r="U4871" s="39" t="s">
        <v>430</v>
      </c>
      <c r="V4871" s="39" t="s">
        <v>143</v>
      </c>
      <c r="W4871" s="39" t="s">
        <v>144</v>
      </c>
      <c r="X4871" s="42" t="s">
        <v>144</v>
      </c>
      <c r="Y4871" s="50">
        <v>40948</v>
      </c>
      <c r="Z4871" s="30" t="s">
        <v>556</v>
      </c>
      <c r="AA4871" s="31">
        <v>1</v>
      </c>
      <c r="AB4871" s="33" t="s">
        <v>282</v>
      </c>
      <c r="AC4871" s="48">
        <v>5</v>
      </c>
      <c r="AD4871" s="30">
        <v>1</v>
      </c>
      <c r="AE4871" s="30">
        <v>0</v>
      </c>
      <c r="AF4871" s="46" t="str">
        <f>IFERROR(VLOOKUP(U4871,Acronym!$A:$B, 2, FALSE), "Ot")</f>
        <v>Y</v>
      </c>
      <c r="AG4871" s="47" t="s">
        <v>714</v>
      </c>
      <c r="AH4871" s="46" t="str">
        <f>VLOOKUP(AG4871,Acronym!$A:$B,2, FALSE)</f>
        <v>VA</v>
      </c>
      <c r="AI4871" s="47" t="s">
        <v>720</v>
      </c>
      <c r="AJ4871" s="47" t="s">
        <v>10354</v>
      </c>
    </row>
    <row r="4872" spans="1:36">
      <c r="A4872" s="30">
        <v>19356089</v>
      </c>
      <c r="B4872" s="31" t="s">
        <v>421</v>
      </c>
      <c r="C4872" s="39" t="s">
        <v>16660</v>
      </c>
      <c r="D4872" s="30">
        <v>13360751</v>
      </c>
      <c r="E4872" s="39" t="s">
        <v>9377</v>
      </c>
      <c r="F4872" s="50">
        <v>40888</v>
      </c>
      <c r="G4872" s="32">
        <v>9895</v>
      </c>
      <c r="H4872" s="31" t="s">
        <v>424</v>
      </c>
      <c r="I4872" s="31" t="s">
        <v>174</v>
      </c>
      <c r="J4872" s="32">
        <v>0</v>
      </c>
      <c r="K4872" s="32">
        <v>0</v>
      </c>
      <c r="L4872" s="50">
        <v>40925</v>
      </c>
      <c r="M4872" s="31" t="s">
        <v>8727</v>
      </c>
      <c r="N4872" s="31" t="s">
        <v>789</v>
      </c>
      <c r="O4872" s="31" t="s">
        <v>789</v>
      </c>
      <c r="P4872" s="39" t="s">
        <v>422</v>
      </c>
      <c r="Q4872" s="39" t="s">
        <v>555</v>
      </c>
      <c r="R4872" s="41" t="s">
        <v>542</v>
      </c>
      <c r="S4872" s="31" t="s">
        <v>421</v>
      </c>
      <c r="T4872" s="39" t="s">
        <v>281</v>
      </c>
      <c r="U4872" s="39" t="s">
        <v>430</v>
      </c>
      <c r="V4872" s="39" t="s">
        <v>322</v>
      </c>
      <c r="W4872" s="39" t="s">
        <v>319</v>
      </c>
      <c r="X4872" s="42" t="s">
        <v>323</v>
      </c>
      <c r="Y4872" s="50" t="s">
        <v>421</v>
      </c>
      <c r="Z4872" s="30" t="s">
        <v>557</v>
      </c>
      <c r="AA4872" s="31">
        <v>0</v>
      </c>
      <c r="AB4872" s="33" t="s">
        <v>282</v>
      </c>
      <c r="AC4872" s="48">
        <v>5</v>
      </c>
      <c r="AD4872" s="30">
        <v>1</v>
      </c>
      <c r="AE4872" s="30">
        <v>0</v>
      </c>
      <c r="AF4872" s="46" t="str">
        <f>IFERROR(VLOOKUP(U4872,Acronym!$A:$B, 2, FALSE), "Ot")</f>
        <v>Y</v>
      </c>
      <c r="AG4872" s="47" t="s">
        <v>715</v>
      </c>
      <c r="AH4872" s="46" t="str">
        <f>VLOOKUP(AG4872,Acronym!$A:$B,2, FALSE)</f>
        <v>TH</v>
      </c>
      <c r="AI4872" s="47" t="s">
        <v>720</v>
      </c>
      <c r="AJ4872" s="47" t="s">
        <v>10355</v>
      </c>
    </row>
    <row r="4873" spans="1:36">
      <c r="A4873" s="30">
        <v>19357220</v>
      </c>
      <c r="B4873" s="31" t="s">
        <v>421</v>
      </c>
      <c r="C4873" s="39" t="s">
        <v>16661</v>
      </c>
      <c r="D4873" s="30">
        <v>1861479</v>
      </c>
      <c r="E4873" s="39" t="s">
        <v>9378</v>
      </c>
      <c r="F4873" s="50">
        <v>40889</v>
      </c>
      <c r="G4873" s="32">
        <v>3675</v>
      </c>
      <c r="H4873" s="31" t="s">
        <v>424</v>
      </c>
      <c r="I4873" s="31" t="s">
        <v>174</v>
      </c>
      <c r="J4873" s="32">
        <v>3675</v>
      </c>
      <c r="K4873" s="32">
        <v>0</v>
      </c>
      <c r="L4873" s="50">
        <v>40925</v>
      </c>
      <c r="M4873" s="31" t="s">
        <v>8727</v>
      </c>
      <c r="N4873" s="31" t="s">
        <v>789</v>
      </c>
      <c r="O4873" s="31" t="s">
        <v>789</v>
      </c>
      <c r="P4873" s="39" t="s">
        <v>422</v>
      </c>
      <c r="Q4873" s="39" t="s">
        <v>555</v>
      </c>
      <c r="R4873" s="41" t="s">
        <v>542</v>
      </c>
      <c r="S4873" s="31" t="s">
        <v>421</v>
      </c>
      <c r="T4873" s="39" t="s">
        <v>281</v>
      </c>
      <c r="U4873" s="39" t="s">
        <v>435</v>
      </c>
      <c r="V4873" s="39" t="s">
        <v>332</v>
      </c>
      <c r="W4873" s="39" t="s">
        <v>435</v>
      </c>
      <c r="X4873" s="42" t="s">
        <v>114</v>
      </c>
      <c r="Y4873" s="50" t="s">
        <v>421</v>
      </c>
      <c r="Z4873" s="30" t="s">
        <v>556</v>
      </c>
      <c r="AA4873" s="31">
        <v>0</v>
      </c>
      <c r="AB4873" s="33" t="s">
        <v>282</v>
      </c>
      <c r="AC4873" s="48">
        <v>5</v>
      </c>
      <c r="AD4873" s="30">
        <v>1</v>
      </c>
      <c r="AE4873" s="30">
        <v>0</v>
      </c>
      <c r="AF4873" s="46" t="str">
        <f>IFERROR(VLOOKUP(U4873,Acronym!$A:$B, 2, FALSE), "Ot")</f>
        <v>WM</v>
      </c>
      <c r="AG4873" s="47" t="s">
        <v>717</v>
      </c>
      <c r="AH4873" s="46" t="str">
        <f>VLOOKUP(AG4873,Acronym!$A:$B,2, FALSE)</f>
        <v>CA</v>
      </c>
      <c r="AI4873" s="47" t="s">
        <v>435</v>
      </c>
      <c r="AJ4873" s="47" t="s">
        <v>10356</v>
      </c>
    </row>
    <row r="4874" spans="1:36">
      <c r="A4874" s="30">
        <v>19360414</v>
      </c>
      <c r="B4874" s="31" t="s">
        <v>421</v>
      </c>
      <c r="C4874" s="39" t="s">
        <v>16662</v>
      </c>
      <c r="D4874" s="30">
        <v>17478209</v>
      </c>
      <c r="E4874" s="39" t="s">
        <v>9379</v>
      </c>
      <c r="F4874" s="50">
        <v>40889</v>
      </c>
      <c r="G4874" s="32">
        <v>9900</v>
      </c>
      <c r="H4874" s="31" t="s">
        <v>177</v>
      </c>
      <c r="I4874" s="31" t="s">
        <v>174</v>
      </c>
      <c r="J4874" s="32">
        <v>0</v>
      </c>
      <c r="K4874" s="32">
        <v>0</v>
      </c>
      <c r="L4874" s="50">
        <v>40897</v>
      </c>
      <c r="M4874" s="31" t="s">
        <v>5887</v>
      </c>
      <c r="N4874" s="31" t="s">
        <v>789</v>
      </c>
      <c r="O4874" s="31" t="s">
        <v>789</v>
      </c>
      <c r="P4874" s="39" t="s">
        <v>422</v>
      </c>
      <c r="Q4874" s="39" t="s">
        <v>555</v>
      </c>
      <c r="R4874" s="41" t="s">
        <v>542</v>
      </c>
      <c r="S4874" s="31" t="s">
        <v>421</v>
      </c>
      <c r="T4874" s="39" t="s">
        <v>281</v>
      </c>
      <c r="U4874" s="39" t="s">
        <v>426</v>
      </c>
      <c r="V4874" s="39" t="s">
        <v>450</v>
      </c>
      <c r="W4874" s="39" t="s">
        <v>503</v>
      </c>
      <c r="X4874" s="42" t="s">
        <v>451</v>
      </c>
      <c r="Y4874" s="50" t="s">
        <v>421</v>
      </c>
      <c r="Z4874" s="30" t="s">
        <v>556</v>
      </c>
      <c r="AA4874" s="31">
        <v>0</v>
      </c>
      <c r="AB4874" s="33" t="s">
        <v>282</v>
      </c>
      <c r="AC4874" s="48">
        <v>1</v>
      </c>
      <c r="AD4874" s="30">
        <v>1</v>
      </c>
      <c r="AE4874" s="30">
        <v>1</v>
      </c>
      <c r="AF4874" s="46" t="str">
        <f>IFERROR(VLOOKUP(U4874,Acronym!$A:$B, 2, FALSE), "Ot")</f>
        <v>NW</v>
      </c>
      <c r="AG4874" s="47" t="s">
        <v>718</v>
      </c>
      <c r="AH4874" s="46" t="str">
        <f>VLOOKUP(AG4874,Acronym!$A:$B,2, FALSE)</f>
        <v>LI</v>
      </c>
      <c r="AI4874" s="47" t="s">
        <v>426</v>
      </c>
      <c r="AJ4874" s="47" t="s">
        <v>10357</v>
      </c>
    </row>
    <row r="4875" spans="1:36">
      <c r="A4875" s="30">
        <v>19361448</v>
      </c>
      <c r="B4875" s="31" t="s">
        <v>421</v>
      </c>
      <c r="C4875" s="39" t="s">
        <v>16663</v>
      </c>
      <c r="D4875" s="30">
        <v>1842481</v>
      </c>
      <c r="E4875" s="39" t="s">
        <v>9380</v>
      </c>
      <c r="F4875" s="50">
        <v>40889</v>
      </c>
      <c r="G4875" s="32">
        <v>9000</v>
      </c>
      <c r="H4875" s="31" t="s">
        <v>424</v>
      </c>
      <c r="I4875" s="31" t="s">
        <v>174</v>
      </c>
      <c r="J4875" s="32">
        <v>9000</v>
      </c>
      <c r="K4875" s="32">
        <v>0</v>
      </c>
      <c r="L4875" s="50">
        <v>40932</v>
      </c>
      <c r="M4875" s="31" t="s">
        <v>8727</v>
      </c>
      <c r="N4875" s="31" t="s">
        <v>789</v>
      </c>
      <c r="O4875" s="31" t="s">
        <v>789</v>
      </c>
      <c r="P4875" s="39" t="s">
        <v>422</v>
      </c>
      <c r="Q4875" s="39" t="s">
        <v>555</v>
      </c>
      <c r="R4875" s="41" t="s">
        <v>542</v>
      </c>
      <c r="S4875" s="31" t="s">
        <v>421</v>
      </c>
      <c r="T4875" s="39" t="s">
        <v>281</v>
      </c>
      <c r="U4875" s="39" t="s">
        <v>423</v>
      </c>
      <c r="V4875" s="39" t="s">
        <v>376</v>
      </c>
      <c r="W4875" s="39" t="s">
        <v>175</v>
      </c>
      <c r="X4875" s="42" t="s">
        <v>125</v>
      </c>
      <c r="Y4875" s="50" t="s">
        <v>421</v>
      </c>
      <c r="Z4875" s="30" t="s">
        <v>557</v>
      </c>
      <c r="AA4875" s="31">
        <v>0</v>
      </c>
      <c r="AB4875" s="33" t="s">
        <v>282</v>
      </c>
      <c r="AC4875" s="48">
        <v>6</v>
      </c>
      <c r="AD4875" s="30">
        <v>0</v>
      </c>
      <c r="AE4875" s="30">
        <v>0</v>
      </c>
      <c r="AF4875" s="46" t="str">
        <f>IFERROR(VLOOKUP(U4875,Acronym!$A:$B, 2, FALSE), "Ot")</f>
        <v>L</v>
      </c>
      <c r="AG4875" s="47" t="s">
        <v>717</v>
      </c>
      <c r="AH4875" s="46" t="str">
        <f>VLOOKUP(AG4875,Acronym!$A:$B,2, FALSE)</f>
        <v>CA</v>
      </c>
      <c r="AI4875" s="47" t="s">
        <v>423</v>
      </c>
      <c r="AJ4875" s="47" t="s">
        <v>10358</v>
      </c>
    </row>
    <row r="4876" spans="1:36">
      <c r="A4876" s="30">
        <v>19361581</v>
      </c>
      <c r="B4876" s="31" t="s">
        <v>421</v>
      </c>
      <c r="C4876" s="39" t="s">
        <v>16664</v>
      </c>
      <c r="D4876" s="30">
        <v>1852373</v>
      </c>
      <c r="E4876" s="39" t="s">
        <v>9381</v>
      </c>
      <c r="F4876" s="50">
        <v>40889</v>
      </c>
      <c r="G4876" s="32">
        <v>8800</v>
      </c>
      <c r="H4876" s="31" t="s">
        <v>177</v>
      </c>
      <c r="I4876" s="31" t="s">
        <v>174</v>
      </c>
      <c r="J4876" s="32">
        <v>0</v>
      </c>
      <c r="K4876" s="32">
        <v>0</v>
      </c>
      <c r="L4876" s="50">
        <v>40893</v>
      </c>
      <c r="M4876" s="31" t="s">
        <v>5887</v>
      </c>
      <c r="N4876" s="31" t="s">
        <v>789</v>
      </c>
      <c r="O4876" s="31" t="s">
        <v>789</v>
      </c>
      <c r="P4876" s="39" t="s">
        <v>422</v>
      </c>
      <c r="Q4876" s="39" t="s">
        <v>555</v>
      </c>
      <c r="R4876" s="41" t="s">
        <v>542</v>
      </c>
      <c r="S4876" s="31" t="s">
        <v>421</v>
      </c>
      <c r="T4876" s="39" t="s">
        <v>281</v>
      </c>
      <c r="U4876" s="39" t="s">
        <v>426</v>
      </c>
      <c r="V4876" s="39" t="s">
        <v>522</v>
      </c>
      <c r="W4876" s="39" t="s">
        <v>504</v>
      </c>
      <c r="X4876" s="42" t="s">
        <v>547</v>
      </c>
      <c r="Y4876" s="50" t="s">
        <v>421</v>
      </c>
      <c r="Z4876" s="30" t="s">
        <v>557</v>
      </c>
      <c r="AA4876" s="31">
        <v>0</v>
      </c>
      <c r="AB4876" s="33" t="s">
        <v>282</v>
      </c>
      <c r="AC4876" s="48">
        <v>1</v>
      </c>
      <c r="AD4876" s="30">
        <v>1</v>
      </c>
      <c r="AE4876" s="30">
        <v>1</v>
      </c>
      <c r="AF4876" s="46" t="str">
        <f>IFERROR(VLOOKUP(U4876,Acronym!$A:$B, 2, FALSE), "Ot")</f>
        <v>NW</v>
      </c>
      <c r="AG4876" s="47" t="s">
        <v>715</v>
      </c>
      <c r="AH4876" s="46" t="str">
        <f>VLOOKUP(AG4876,Acronym!$A:$B,2, FALSE)</f>
        <v>TH</v>
      </c>
      <c r="AI4876" s="47" t="s">
        <v>426</v>
      </c>
      <c r="AJ4876" s="47" t="s">
        <v>10359</v>
      </c>
    </row>
    <row r="4877" spans="1:36">
      <c r="A4877" s="30">
        <v>19362082</v>
      </c>
      <c r="B4877" s="31" t="s">
        <v>421</v>
      </c>
      <c r="C4877" s="39" t="s">
        <v>16665</v>
      </c>
      <c r="D4877" s="30">
        <v>19362075</v>
      </c>
      <c r="E4877" s="39" t="s">
        <v>9382</v>
      </c>
      <c r="F4877" s="50">
        <v>40889</v>
      </c>
      <c r="G4877" s="32">
        <v>10000</v>
      </c>
      <c r="H4877" s="31" t="s">
        <v>424</v>
      </c>
      <c r="I4877" s="31" t="s">
        <v>174</v>
      </c>
      <c r="J4877" s="32">
        <v>0</v>
      </c>
      <c r="K4877" s="32">
        <v>0</v>
      </c>
      <c r="L4877" s="50">
        <v>40925</v>
      </c>
      <c r="M4877" s="31" t="s">
        <v>8727</v>
      </c>
      <c r="N4877" s="31" t="s">
        <v>789</v>
      </c>
      <c r="O4877" s="31" t="s">
        <v>789</v>
      </c>
      <c r="P4877" s="39" t="s">
        <v>422</v>
      </c>
      <c r="Q4877" s="39" t="s">
        <v>555</v>
      </c>
      <c r="R4877" s="41" t="s">
        <v>542</v>
      </c>
      <c r="S4877" s="31" t="s">
        <v>421</v>
      </c>
      <c r="T4877" s="39" t="s">
        <v>283</v>
      </c>
      <c r="U4877" s="39" t="s">
        <v>431</v>
      </c>
      <c r="V4877" s="39" t="s">
        <v>298</v>
      </c>
      <c r="W4877" s="39" t="s">
        <v>298</v>
      </c>
      <c r="X4877" s="42" t="s">
        <v>298</v>
      </c>
      <c r="Y4877" s="50" t="s">
        <v>421</v>
      </c>
      <c r="Z4877" s="30" t="s">
        <v>556</v>
      </c>
      <c r="AA4877" s="31">
        <v>0</v>
      </c>
      <c r="AB4877" s="33" t="s">
        <v>282</v>
      </c>
      <c r="AC4877" s="48">
        <v>5</v>
      </c>
      <c r="AD4877" s="30">
        <v>1</v>
      </c>
      <c r="AE4877" s="30">
        <v>0</v>
      </c>
      <c r="AF4877" s="46" t="str">
        <f>IFERROR(VLOOKUP(U4877,Acronym!$A:$B, 2, FALSE), "Ot")</f>
        <v>NE</v>
      </c>
      <c r="AG4877" s="47" t="s">
        <v>716</v>
      </c>
      <c r="AH4877" s="46" t="str">
        <f>VLOOKUP(AG4877,Acronym!$A:$B,2, FALSE)</f>
        <v>MU</v>
      </c>
      <c r="AI4877" s="47" t="s">
        <v>431</v>
      </c>
      <c r="AJ4877" s="47" t="s">
        <v>10360</v>
      </c>
    </row>
    <row r="4878" spans="1:36">
      <c r="A4878" s="30">
        <v>19362175</v>
      </c>
      <c r="B4878" s="31" t="s">
        <v>421</v>
      </c>
      <c r="C4878" s="39" t="s">
        <v>16666</v>
      </c>
      <c r="D4878" s="30">
        <v>10003538</v>
      </c>
      <c r="E4878" s="39" t="s">
        <v>9383</v>
      </c>
      <c r="F4878" s="50">
        <v>40889</v>
      </c>
      <c r="G4878" s="32">
        <v>9920</v>
      </c>
      <c r="H4878" s="31" t="s">
        <v>424</v>
      </c>
      <c r="I4878" s="31" t="s">
        <v>425</v>
      </c>
      <c r="J4878" s="32">
        <v>9920</v>
      </c>
      <c r="K4878" s="32">
        <v>9920</v>
      </c>
      <c r="L4878" s="50">
        <v>40926</v>
      </c>
      <c r="M4878" s="31" t="s">
        <v>8727</v>
      </c>
      <c r="N4878" s="31" t="s">
        <v>789</v>
      </c>
      <c r="O4878" s="31" t="s">
        <v>789</v>
      </c>
      <c r="P4878" s="39" t="s">
        <v>422</v>
      </c>
      <c r="Q4878" s="39" t="s">
        <v>555</v>
      </c>
      <c r="R4878" s="41" t="s">
        <v>542</v>
      </c>
      <c r="S4878" s="31">
        <v>1</v>
      </c>
      <c r="T4878" s="39" t="s">
        <v>283</v>
      </c>
      <c r="U4878" s="39" t="s">
        <v>446</v>
      </c>
      <c r="V4878" s="39" t="s">
        <v>154</v>
      </c>
      <c r="W4878" s="39" t="s">
        <v>154</v>
      </c>
      <c r="X4878" s="42" t="s">
        <v>154</v>
      </c>
      <c r="Y4878" s="50">
        <v>40938</v>
      </c>
      <c r="Z4878" s="30" t="s">
        <v>557</v>
      </c>
      <c r="AA4878" s="31">
        <v>1</v>
      </c>
      <c r="AB4878" s="33" t="s">
        <v>282</v>
      </c>
      <c r="AC4878" s="48">
        <v>5</v>
      </c>
      <c r="AD4878" s="30">
        <v>1</v>
      </c>
      <c r="AE4878" s="30">
        <v>0</v>
      </c>
      <c r="AF4878" s="46" t="str">
        <f>IFERROR(VLOOKUP(U4878,Acronym!$A:$B, 2, FALSE), "Ot")</f>
        <v>SE</v>
      </c>
      <c r="AG4878" s="47" t="s">
        <v>717</v>
      </c>
      <c r="AH4878" s="46" t="str">
        <f>VLOOKUP(AG4878,Acronym!$A:$B,2, FALSE)</f>
        <v>CA</v>
      </c>
      <c r="AI4878" s="47" t="s">
        <v>446</v>
      </c>
      <c r="AJ4878" s="47" t="s">
        <v>10361</v>
      </c>
    </row>
    <row r="4879" spans="1:36">
      <c r="A4879" s="30">
        <v>19362439</v>
      </c>
      <c r="B4879" s="31" t="s">
        <v>421</v>
      </c>
      <c r="C4879" s="39" t="s">
        <v>16667</v>
      </c>
      <c r="D4879" s="30">
        <v>19362437</v>
      </c>
      <c r="E4879" s="39" t="s">
        <v>9384</v>
      </c>
      <c r="F4879" s="50">
        <v>40889</v>
      </c>
      <c r="G4879" s="32">
        <v>2000</v>
      </c>
      <c r="H4879" s="31" t="s">
        <v>177</v>
      </c>
      <c r="I4879" s="31" t="s">
        <v>174</v>
      </c>
      <c r="J4879" s="32">
        <v>0</v>
      </c>
      <c r="K4879" s="32">
        <v>0</v>
      </c>
      <c r="L4879" s="50">
        <v>40898</v>
      </c>
      <c r="M4879" s="31" t="s">
        <v>5887</v>
      </c>
      <c r="N4879" s="31" t="s">
        <v>789</v>
      </c>
      <c r="O4879" s="31" t="s">
        <v>789</v>
      </c>
      <c r="P4879" s="39" t="s">
        <v>422</v>
      </c>
      <c r="Q4879" s="39" t="s">
        <v>555</v>
      </c>
      <c r="R4879" s="41" t="s">
        <v>542</v>
      </c>
      <c r="S4879" s="31" t="s">
        <v>421</v>
      </c>
      <c r="T4879" s="39" t="s">
        <v>281</v>
      </c>
      <c r="U4879" s="39" t="s">
        <v>431</v>
      </c>
      <c r="V4879" s="39" t="s">
        <v>8095</v>
      </c>
      <c r="W4879" s="39" t="s">
        <v>8095</v>
      </c>
      <c r="X4879" s="42" t="s">
        <v>8095</v>
      </c>
      <c r="Y4879" s="50" t="s">
        <v>421</v>
      </c>
      <c r="Z4879" s="30" t="s">
        <v>556</v>
      </c>
      <c r="AA4879" s="31">
        <v>0</v>
      </c>
      <c r="AB4879" s="33" t="s">
        <v>282</v>
      </c>
      <c r="AC4879" s="48">
        <v>1</v>
      </c>
      <c r="AD4879" s="30">
        <v>1</v>
      </c>
      <c r="AE4879" s="30">
        <v>1</v>
      </c>
      <c r="AF4879" s="46" t="str">
        <f>IFERROR(VLOOKUP(U4879,Acronym!$A:$B, 2, FALSE), "Ot")</f>
        <v>NE</v>
      </c>
      <c r="AG4879" s="47" t="s">
        <v>718</v>
      </c>
      <c r="AH4879" s="46" t="str">
        <f>VLOOKUP(AG4879,Acronym!$A:$B,2, FALSE)</f>
        <v>LI</v>
      </c>
      <c r="AI4879" s="47" t="s">
        <v>431</v>
      </c>
      <c r="AJ4879" s="47" t="s">
        <v>10362</v>
      </c>
    </row>
    <row r="4880" spans="1:36">
      <c r="A4880" s="30">
        <v>19363480</v>
      </c>
      <c r="B4880" s="31" t="s">
        <v>421</v>
      </c>
      <c r="C4880" s="39" t="s">
        <v>16668</v>
      </c>
      <c r="D4880" s="30">
        <v>1861784</v>
      </c>
      <c r="E4880" s="39" t="s">
        <v>9385</v>
      </c>
      <c r="F4880" s="50">
        <v>40889</v>
      </c>
      <c r="G4880" s="32">
        <v>8000</v>
      </c>
      <c r="H4880" s="31" t="s">
        <v>424</v>
      </c>
      <c r="I4880" s="31" t="s">
        <v>174</v>
      </c>
      <c r="J4880" s="32">
        <v>8000</v>
      </c>
      <c r="K4880" s="32">
        <v>0</v>
      </c>
      <c r="L4880" s="50">
        <v>40925</v>
      </c>
      <c r="M4880" s="31" t="s">
        <v>8727</v>
      </c>
      <c r="N4880" s="31" t="s">
        <v>789</v>
      </c>
      <c r="O4880" s="31" t="s">
        <v>789</v>
      </c>
      <c r="P4880" s="39" t="s">
        <v>422</v>
      </c>
      <c r="Q4880" s="39" t="s">
        <v>555</v>
      </c>
      <c r="R4880" s="41" t="s">
        <v>542</v>
      </c>
      <c r="S4880" s="31" t="s">
        <v>421</v>
      </c>
      <c r="T4880" s="39" t="s">
        <v>281</v>
      </c>
      <c r="U4880" s="39" t="s">
        <v>430</v>
      </c>
      <c r="V4880" s="39" t="s">
        <v>492</v>
      </c>
      <c r="W4880" s="39" t="s">
        <v>490</v>
      </c>
      <c r="X4880" s="42" t="s">
        <v>491</v>
      </c>
      <c r="Y4880" s="50" t="s">
        <v>421</v>
      </c>
      <c r="Z4880" s="30" t="s">
        <v>556</v>
      </c>
      <c r="AA4880" s="31">
        <v>0</v>
      </c>
      <c r="AB4880" s="33" t="s">
        <v>282</v>
      </c>
      <c r="AC4880" s="48">
        <v>5</v>
      </c>
      <c r="AD4880" s="30">
        <v>1</v>
      </c>
      <c r="AE4880" s="30">
        <v>0</v>
      </c>
      <c r="AF4880" s="46" t="str">
        <f>IFERROR(VLOOKUP(U4880,Acronym!$A:$B, 2, FALSE), "Ot")</f>
        <v>Y</v>
      </c>
      <c r="AG4880" s="47" t="s">
        <v>716</v>
      </c>
      <c r="AH4880" s="46" t="str">
        <f>VLOOKUP(AG4880,Acronym!$A:$B,2, FALSE)</f>
        <v>MU</v>
      </c>
      <c r="AI4880" s="47" t="s">
        <v>720</v>
      </c>
      <c r="AJ4880" s="47" t="s">
        <v>10363</v>
      </c>
    </row>
    <row r="4881" spans="1:36">
      <c r="A4881" s="30">
        <v>19364835</v>
      </c>
      <c r="B4881" s="31" t="s">
        <v>421</v>
      </c>
      <c r="C4881" s="39" t="s">
        <v>16669</v>
      </c>
      <c r="D4881" s="30">
        <v>1624418</v>
      </c>
      <c r="E4881" s="39" t="s">
        <v>10768</v>
      </c>
      <c r="F4881" s="50">
        <v>40889</v>
      </c>
      <c r="G4881" s="32">
        <v>96587</v>
      </c>
      <c r="H4881" s="31" t="s">
        <v>424</v>
      </c>
      <c r="I4881" s="31" t="s">
        <v>425</v>
      </c>
      <c r="J4881" s="32">
        <v>96587</v>
      </c>
      <c r="K4881" s="32">
        <v>96587</v>
      </c>
      <c r="L4881" s="50">
        <v>40962</v>
      </c>
      <c r="M4881" s="31" t="s">
        <v>8727</v>
      </c>
      <c r="N4881" s="31" t="s">
        <v>789</v>
      </c>
      <c r="O4881" s="31" t="s">
        <v>789</v>
      </c>
      <c r="P4881" s="39" t="s">
        <v>422</v>
      </c>
      <c r="Q4881" s="39" t="s">
        <v>555</v>
      </c>
      <c r="R4881" s="41" t="s">
        <v>541</v>
      </c>
      <c r="S4881" s="31">
        <v>1</v>
      </c>
      <c r="T4881" s="39" t="s">
        <v>283</v>
      </c>
      <c r="U4881" s="39" t="s">
        <v>446</v>
      </c>
      <c r="V4881" s="39" t="s">
        <v>565</v>
      </c>
      <c r="W4881" s="39" t="s">
        <v>309</v>
      </c>
      <c r="X4881" s="42" t="s">
        <v>309</v>
      </c>
      <c r="Y4881" s="50">
        <v>40974</v>
      </c>
      <c r="Z4881" s="30" t="s">
        <v>556</v>
      </c>
      <c r="AA4881" s="31">
        <v>1</v>
      </c>
      <c r="AB4881" s="33" t="s">
        <v>284</v>
      </c>
      <c r="AC4881" s="48">
        <v>10</v>
      </c>
      <c r="AD4881" s="30">
        <v>1</v>
      </c>
      <c r="AE4881" s="30">
        <v>0</v>
      </c>
      <c r="AF4881" s="46" t="str">
        <f>IFERROR(VLOOKUP(U4881,Acronym!$A:$B, 2, FALSE), "Ot")</f>
        <v>SE</v>
      </c>
      <c r="AG4881" s="47" t="s">
        <v>717</v>
      </c>
      <c r="AH4881" s="46" t="str">
        <f>VLOOKUP(AG4881,Acronym!$A:$B,2, FALSE)</f>
        <v>CA</v>
      </c>
      <c r="AI4881" s="47" t="s">
        <v>446</v>
      </c>
      <c r="AJ4881" s="47" t="s">
        <v>11335</v>
      </c>
    </row>
    <row r="4882" spans="1:36">
      <c r="A4882" s="30">
        <v>19365064</v>
      </c>
      <c r="B4882" s="31" t="s">
        <v>421</v>
      </c>
      <c r="C4882" s="39" t="s">
        <v>16670</v>
      </c>
      <c r="D4882" s="30">
        <v>19365062</v>
      </c>
      <c r="E4882" s="39" t="s">
        <v>9386</v>
      </c>
      <c r="F4882" s="50">
        <v>40889</v>
      </c>
      <c r="G4882" s="32">
        <v>1000</v>
      </c>
      <c r="H4882" s="31" t="s">
        <v>177</v>
      </c>
      <c r="I4882" s="31" t="s">
        <v>174</v>
      </c>
      <c r="J4882" s="32">
        <v>0</v>
      </c>
      <c r="K4882" s="32">
        <v>0</v>
      </c>
      <c r="L4882" s="50">
        <v>40893</v>
      </c>
      <c r="M4882" s="31" t="s">
        <v>5887</v>
      </c>
      <c r="N4882" s="31" t="s">
        <v>789</v>
      </c>
      <c r="O4882" s="31" t="s">
        <v>789</v>
      </c>
      <c r="P4882" s="39" t="s">
        <v>422</v>
      </c>
      <c r="Q4882" s="39" t="s">
        <v>555</v>
      </c>
      <c r="R4882" s="41" t="s">
        <v>542</v>
      </c>
      <c r="S4882" s="31" t="s">
        <v>421</v>
      </c>
      <c r="T4882" s="39" t="s">
        <v>281</v>
      </c>
      <c r="U4882" s="39" t="s">
        <v>446</v>
      </c>
      <c r="V4882" s="39" t="s">
        <v>5247</v>
      </c>
      <c r="W4882" s="39" t="s">
        <v>306</v>
      </c>
      <c r="X4882" s="42" t="s">
        <v>5248</v>
      </c>
      <c r="Y4882" s="50" t="s">
        <v>421</v>
      </c>
      <c r="Z4882" s="30" t="s">
        <v>556</v>
      </c>
      <c r="AA4882" s="31">
        <v>0</v>
      </c>
      <c r="AB4882" s="33" t="s">
        <v>282</v>
      </c>
      <c r="AC4882" s="48">
        <v>1</v>
      </c>
      <c r="AD4882" s="30">
        <v>1</v>
      </c>
      <c r="AE4882" s="30">
        <v>1</v>
      </c>
      <c r="AF4882" s="46" t="str">
        <f>IFERROR(VLOOKUP(U4882,Acronym!$A:$B, 2, FALSE), "Ot")</f>
        <v>SE</v>
      </c>
      <c r="AG4882" s="47" t="s">
        <v>721</v>
      </c>
      <c r="AH4882" s="46" t="str">
        <f>VLOOKUP(AG4882,Acronym!$A:$B,2, FALSE)</f>
        <v>NA</v>
      </c>
      <c r="AI4882" s="47" t="s">
        <v>446</v>
      </c>
      <c r="AJ4882" s="47" t="s">
        <v>10364</v>
      </c>
    </row>
    <row r="4883" spans="1:36">
      <c r="A4883" s="30">
        <v>19365949</v>
      </c>
      <c r="B4883" s="31" t="s">
        <v>421</v>
      </c>
      <c r="C4883" s="39" t="s">
        <v>16671</v>
      </c>
      <c r="D4883" s="30">
        <v>19365947</v>
      </c>
      <c r="E4883" s="39" t="s">
        <v>9387</v>
      </c>
      <c r="F4883" s="50">
        <v>40889</v>
      </c>
      <c r="G4883" s="32">
        <v>6450</v>
      </c>
      <c r="H4883" s="31" t="s">
        <v>424</v>
      </c>
      <c r="I4883" s="31" t="s">
        <v>425</v>
      </c>
      <c r="J4883" s="32">
        <v>6450</v>
      </c>
      <c r="K4883" s="32">
        <v>6450</v>
      </c>
      <c r="L4883" s="50">
        <v>40925</v>
      </c>
      <c r="M4883" s="31" t="s">
        <v>8727</v>
      </c>
      <c r="N4883" s="31" t="s">
        <v>789</v>
      </c>
      <c r="O4883" s="31" t="s">
        <v>789</v>
      </c>
      <c r="P4883" s="39" t="s">
        <v>422</v>
      </c>
      <c r="Q4883" s="39" t="s">
        <v>555</v>
      </c>
      <c r="R4883" s="41" t="s">
        <v>542</v>
      </c>
      <c r="S4883" s="31">
        <v>1</v>
      </c>
      <c r="T4883" s="39" t="s">
        <v>281</v>
      </c>
      <c r="U4883" s="39" t="s">
        <v>423</v>
      </c>
      <c r="V4883" s="39" t="s">
        <v>581</v>
      </c>
      <c r="W4883" s="39" t="s">
        <v>175</v>
      </c>
      <c r="X4883" s="42" t="s">
        <v>23</v>
      </c>
      <c r="Y4883" s="50">
        <v>40942</v>
      </c>
      <c r="Z4883" s="30" t="s">
        <v>557</v>
      </c>
      <c r="AA4883" s="31">
        <v>1</v>
      </c>
      <c r="AB4883" s="33" t="s">
        <v>282</v>
      </c>
      <c r="AC4883" s="48">
        <v>5</v>
      </c>
      <c r="AD4883" s="30">
        <v>1</v>
      </c>
      <c r="AE4883" s="30">
        <v>0</v>
      </c>
      <c r="AF4883" s="46" t="str">
        <f>IFERROR(VLOOKUP(U4883,Acronym!$A:$B, 2, FALSE), "Ot")</f>
        <v>L</v>
      </c>
      <c r="AG4883" s="47" t="s">
        <v>715</v>
      </c>
      <c r="AH4883" s="46" t="str">
        <f>VLOOKUP(AG4883,Acronym!$A:$B,2, FALSE)</f>
        <v>TH</v>
      </c>
      <c r="AI4883" s="47" t="s">
        <v>423</v>
      </c>
      <c r="AJ4883" s="47" t="s">
        <v>10365</v>
      </c>
    </row>
    <row r="4884" spans="1:36">
      <c r="A4884" s="30">
        <v>19367483</v>
      </c>
      <c r="B4884" s="31" t="s">
        <v>421</v>
      </c>
      <c r="C4884" s="39" t="s">
        <v>16672</v>
      </c>
      <c r="D4884" s="30">
        <v>19367481</v>
      </c>
      <c r="E4884" s="39" t="s">
        <v>9388</v>
      </c>
      <c r="F4884" s="50">
        <v>40889</v>
      </c>
      <c r="G4884" s="32">
        <v>2600</v>
      </c>
      <c r="H4884" s="31" t="s">
        <v>177</v>
      </c>
      <c r="I4884" s="31" t="s">
        <v>174</v>
      </c>
      <c r="J4884" s="32">
        <v>0</v>
      </c>
      <c r="K4884" s="32">
        <v>0</v>
      </c>
      <c r="L4884" s="50">
        <v>40892</v>
      </c>
      <c r="M4884" s="31" t="s">
        <v>5887</v>
      </c>
      <c r="N4884" s="31" t="s">
        <v>789</v>
      </c>
      <c r="O4884" s="31" t="s">
        <v>789</v>
      </c>
      <c r="P4884" s="39" t="s">
        <v>422</v>
      </c>
      <c r="Q4884" s="39" t="s">
        <v>555</v>
      </c>
      <c r="R4884" s="41" t="s">
        <v>542</v>
      </c>
      <c r="S4884" s="31" t="s">
        <v>421</v>
      </c>
      <c r="T4884" s="39" t="s">
        <v>281</v>
      </c>
      <c r="U4884" s="39" t="s">
        <v>426</v>
      </c>
      <c r="V4884" s="39" t="s">
        <v>6144</v>
      </c>
      <c r="W4884" s="39" t="s">
        <v>504</v>
      </c>
      <c r="X4884" s="42" t="s">
        <v>547</v>
      </c>
      <c r="Y4884" s="50" t="s">
        <v>421</v>
      </c>
      <c r="Z4884" s="30" t="s">
        <v>557</v>
      </c>
      <c r="AA4884" s="31">
        <v>0</v>
      </c>
      <c r="AB4884" s="33" t="s">
        <v>282</v>
      </c>
      <c r="AC4884" s="48">
        <v>0</v>
      </c>
      <c r="AD4884" s="30">
        <v>1</v>
      </c>
      <c r="AE4884" s="30">
        <v>1</v>
      </c>
      <c r="AF4884" s="46" t="str">
        <f>IFERROR(VLOOKUP(U4884,Acronym!$A:$B, 2, FALSE), "Ot")</f>
        <v>NW</v>
      </c>
      <c r="AG4884" s="47" t="s">
        <v>714</v>
      </c>
      <c r="AH4884" s="46" t="str">
        <f>VLOOKUP(AG4884,Acronym!$A:$B,2, FALSE)</f>
        <v>VA</v>
      </c>
      <c r="AI4884" s="47" t="s">
        <v>426</v>
      </c>
      <c r="AJ4884" s="47" t="s">
        <v>10366</v>
      </c>
    </row>
    <row r="4885" spans="1:36">
      <c r="A4885" s="30">
        <v>19367556</v>
      </c>
      <c r="B4885" s="31" t="s">
        <v>421</v>
      </c>
      <c r="C4885" s="39" t="s">
        <v>16673</v>
      </c>
      <c r="D4885" s="30">
        <v>19367553</v>
      </c>
      <c r="E4885" s="39" t="s">
        <v>9389</v>
      </c>
      <c r="F4885" s="50">
        <v>40889</v>
      </c>
      <c r="G4885" s="32">
        <v>3000</v>
      </c>
      <c r="H4885" s="31" t="s">
        <v>424</v>
      </c>
      <c r="I4885" s="31" t="s">
        <v>425</v>
      </c>
      <c r="J4885" s="32">
        <v>3000</v>
      </c>
      <c r="K4885" s="32">
        <v>3000</v>
      </c>
      <c r="L4885" s="50">
        <v>40932</v>
      </c>
      <c r="M4885" s="31" t="s">
        <v>8727</v>
      </c>
      <c r="N4885" s="31" t="s">
        <v>789</v>
      </c>
      <c r="O4885" s="31" t="s">
        <v>789</v>
      </c>
      <c r="P4885" s="39" t="s">
        <v>422</v>
      </c>
      <c r="Q4885" s="39" t="s">
        <v>555</v>
      </c>
      <c r="R4885" s="41" t="s">
        <v>542</v>
      </c>
      <c r="S4885" s="31">
        <v>1</v>
      </c>
      <c r="T4885" s="39" t="s">
        <v>281</v>
      </c>
      <c r="U4885" s="39" t="s">
        <v>426</v>
      </c>
      <c r="V4885" s="39" t="s">
        <v>13</v>
      </c>
      <c r="W4885" s="39" t="s">
        <v>286</v>
      </c>
      <c r="X4885" s="42" t="s">
        <v>497</v>
      </c>
      <c r="Y4885" s="50">
        <v>40947</v>
      </c>
      <c r="Z4885" s="30" t="s">
        <v>556</v>
      </c>
      <c r="AA4885" s="31">
        <v>1</v>
      </c>
      <c r="AB4885" s="33" t="s">
        <v>282</v>
      </c>
      <c r="AC4885" s="48">
        <v>6</v>
      </c>
      <c r="AD4885" s="30">
        <v>0</v>
      </c>
      <c r="AE4885" s="30">
        <v>0</v>
      </c>
      <c r="AF4885" s="46" t="str">
        <f>IFERROR(VLOOKUP(U4885,Acronym!$A:$B, 2, FALSE), "Ot")</f>
        <v>NW</v>
      </c>
      <c r="AG4885" s="47" t="s">
        <v>714</v>
      </c>
      <c r="AH4885" s="46" t="str">
        <f>VLOOKUP(AG4885,Acronym!$A:$B,2, FALSE)</f>
        <v>VA</v>
      </c>
      <c r="AI4885" s="47" t="s">
        <v>426</v>
      </c>
      <c r="AJ4885" s="47" t="s">
        <v>10367</v>
      </c>
    </row>
    <row r="4886" spans="1:36">
      <c r="A4886" s="30">
        <v>19367780</v>
      </c>
      <c r="B4886" s="31" t="s">
        <v>421</v>
      </c>
      <c r="C4886" s="39" t="s">
        <v>16674</v>
      </c>
      <c r="D4886" s="30">
        <v>19367778</v>
      </c>
      <c r="E4886" s="39" t="s">
        <v>9390</v>
      </c>
      <c r="F4886" s="50">
        <v>40889</v>
      </c>
      <c r="G4886" s="32">
        <v>7000</v>
      </c>
      <c r="H4886" s="31" t="s">
        <v>177</v>
      </c>
      <c r="I4886" s="31" t="s">
        <v>174</v>
      </c>
      <c r="J4886" s="32">
        <v>0</v>
      </c>
      <c r="K4886" s="32">
        <v>0</v>
      </c>
      <c r="L4886" s="50">
        <v>40893</v>
      </c>
      <c r="M4886" s="31" t="s">
        <v>5887</v>
      </c>
      <c r="N4886" s="31" t="s">
        <v>789</v>
      </c>
      <c r="O4886" s="31" t="s">
        <v>789</v>
      </c>
      <c r="P4886" s="39" t="s">
        <v>422</v>
      </c>
      <c r="Q4886" s="39" t="s">
        <v>555</v>
      </c>
      <c r="R4886" s="41" t="s">
        <v>542</v>
      </c>
      <c r="S4886" s="31" t="s">
        <v>421</v>
      </c>
      <c r="T4886" s="39" t="s">
        <v>281</v>
      </c>
      <c r="U4886" s="39" t="s">
        <v>868</v>
      </c>
      <c r="V4886" s="39" t="s">
        <v>254</v>
      </c>
      <c r="W4886" s="39" t="s">
        <v>93</v>
      </c>
      <c r="X4886" s="42" t="s">
        <v>16</v>
      </c>
      <c r="Y4886" s="50" t="s">
        <v>421</v>
      </c>
      <c r="Z4886" s="30" t="s">
        <v>557</v>
      </c>
      <c r="AA4886" s="31">
        <v>0</v>
      </c>
      <c r="AB4886" s="33" t="s">
        <v>282</v>
      </c>
      <c r="AC4886" s="48">
        <v>1</v>
      </c>
      <c r="AD4886" s="30">
        <v>1</v>
      </c>
      <c r="AE4886" s="30">
        <v>1</v>
      </c>
      <c r="AF4886" s="46" t="str">
        <f>IFERROR(VLOOKUP(U4886,Acronym!$A:$B, 2, FALSE), "Ot")</f>
        <v>E</v>
      </c>
      <c r="AG4886" s="47" t="s">
        <v>716</v>
      </c>
      <c r="AH4886" s="46" t="str">
        <f>VLOOKUP(AG4886,Acronym!$A:$B,2, FALSE)</f>
        <v>MU</v>
      </c>
      <c r="AI4886" s="47" t="s">
        <v>719</v>
      </c>
      <c r="AJ4886" s="47" t="s">
        <v>10368</v>
      </c>
    </row>
    <row r="4887" spans="1:36">
      <c r="A4887" s="30">
        <v>19367844</v>
      </c>
      <c r="B4887" s="31" t="s">
        <v>421</v>
      </c>
      <c r="C4887" s="39" t="s">
        <v>16675</v>
      </c>
      <c r="D4887" s="30">
        <v>6464373</v>
      </c>
      <c r="E4887" s="39" t="s">
        <v>10769</v>
      </c>
      <c r="F4887" s="50">
        <v>40889</v>
      </c>
      <c r="G4887" s="32">
        <v>40500</v>
      </c>
      <c r="H4887" s="31" t="s">
        <v>424</v>
      </c>
      <c r="I4887" s="31" t="s">
        <v>425</v>
      </c>
      <c r="J4887" s="32">
        <v>40500</v>
      </c>
      <c r="K4887" s="32">
        <v>40500</v>
      </c>
      <c r="L4887" s="50">
        <v>40961</v>
      </c>
      <c r="M4887" s="31" t="s">
        <v>8727</v>
      </c>
      <c r="N4887" s="31" t="s">
        <v>789</v>
      </c>
      <c r="O4887" s="31" t="s">
        <v>789</v>
      </c>
      <c r="P4887" s="39" t="s">
        <v>422</v>
      </c>
      <c r="Q4887" s="39" t="s">
        <v>555</v>
      </c>
      <c r="R4887" s="41" t="s">
        <v>541</v>
      </c>
      <c r="S4887" s="31">
        <v>1</v>
      </c>
      <c r="T4887" s="39" t="s">
        <v>283</v>
      </c>
      <c r="U4887" s="39" t="s">
        <v>434</v>
      </c>
      <c r="V4887" s="39" t="s">
        <v>507</v>
      </c>
      <c r="W4887" s="39" t="s">
        <v>508</v>
      </c>
      <c r="X4887" s="42" t="s">
        <v>508</v>
      </c>
      <c r="Y4887" s="50" t="s">
        <v>421</v>
      </c>
      <c r="Z4887" s="30" t="s">
        <v>556</v>
      </c>
      <c r="AA4887" s="31">
        <v>1</v>
      </c>
      <c r="AB4887" s="33" t="s">
        <v>284</v>
      </c>
      <c r="AC4887" s="48">
        <v>10</v>
      </c>
      <c r="AD4887" s="30">
        <v>1</v>
      </c>
      <c r="AE4887" s="30">
        <v>0</v>
      </c>
      <c r="AF4887" s="46" t="str">
        <f>IFERROR(VLOOKUP(U4887,Acronym!$A:$B, 2, FALSE), "Ot")</f>
        <v>EM</v>
      </c>
      <c r="AG4887" s="47" t="s">
        <v>714</v>
      </c>
      <c r="AH4887" s="46" t="str">
        <f>VLOOKUP(AG4887,Acronym!$A:$B,2, FALSE)</f>
        <v>VA</v>
      </c>
      <c r="AI4887" s="47" t="s">
        <v>434</v>
      </c>
      <c r="AJ4887" s="47" t="s">
        <v>11336</v>
      </c>
    </row>
    <row r="4888" spans="1:36">
      <c r="A4888" s="30">
        <v>19367925</v>
      </c>
      <c r="B4888" s="31" t="s">
        <v>421</v>
      </c>
      <c r="C4888" s="39" t="s">
        <v>16676</v>
      </c>
      <c r="D4888" s="30">
        <v>19367918</v>
      </c>
      <c r="E4888" s="39" t="s">
        <v>9391</v>
      </c>
      <c r="F4888" s="50">
        <v>40889</v>
      </c>
      <c r="G4888" s="32">
        <v>9000</v>
      </c>
      <c r="H4888" s="31" t="s">
        <v>424</v>
      </c>
      <c r="I4888" s="31" t="s">
        <v>425</v>
      </c>
      <c r="J4888" s="32">
        <v>9000</v>
      </c>
      <c r="K4888" s="32">
        <v>9000</v>
      </c>
      <c r="L4888" s="50">
        <v>40926</v>
      </c>
      <c r="M4888" s="31" t="s">
        <v>8727</v>
      </c>
      <c r="N4888" s="31" t="s">
        <v>789</v>
      </c>
      <c r="O4888" s="31" t="s">
        <v>789</v>
      </c>
      <c r="P4888" s="39" t="s">
        <v>422</v>
      </c>
      <c r="Q4888" s="39" t="s">
        <v>555</v>
      </c>
      <c r="R4888" s="41" t="s">
        <v>542</v>
      </c>
      <c r="S4888" s="31">
        <v>1</v>
      </c>
      <c r="T4888" s="39" t="s">
        <v>283</v>
      </c>
      <c r="U4888" s="39" t="s">
        <v>426</v>
      </c>
      <c r="V4888" s="39" t="s">
        <v>439</v>
      </c>
      <c r="W4888" s="39" t="s">
        <v>286</v>
      </c>
      <c r="X4888" s="42" t="s">
        <v>438</v>
      </c>
      <c r="Y4888" s="50">
        <v>40946</v>
      </c>
      <c r="Z4888" s="30" t="s">
        <v>557</v>
      </c>
      <c r="AA4888" s="31">
        <v>1</v>
      </c>
      <c r="AB4888" s="33" t="s">
        <v>282</v>
      </c>
      <c r="AC4888" s="48">
        <v>5</v>
      </c>
      <c r="AD4888" s="30">
        <v>1</v>
      </c>
      <c r="AE4888" s="30">
        <v>0</v>
      </c>
      <c r="AF4888" s="46" t="str">
        <f>IFERROR(VLOOKUP(U4888,Acronym!$A:$B, 2, FALSE), "Ot")</f>
        <v>NW</v>
      </c>
      <c r="AG4888" s="47" t="s">
        <v>721</v>
      </c>
      <c r="AH4888" s="46" t="str">
        <f>VLOOKUP(AG4888,Acronym!$A:$B,2, FALSE)</f>
        <v>NA</v>
      </c>
      <c r="AI4888" s="47" t="s">
        <v>426</v>
      </c>
      <c r="AJ4888" s="47" t="s">
        <v>10369</v>
      </c>
    </row>
    <row r="4889" spans="1:36">
      <c r="A4889" s="30">
        <v>19368081</v>
      </c>
      <c r="B4889" s="31" t="s">
        <v>421</v>
      </c>
      <c r="C4889" s="39" t="s">
        <v>16677</v>
      </c>
      <c r="D4889" s="30">
        <v>1846196</v>
      </c>
      <c r="E4889" s="39" t="s">
        <v>9392</v>
      </c>
      <c r="F4889" s="50">
        <v>40890</v>
      </c>
      <c r="G4889" s="32">
        <v>8264</v>
      </c>
      <c r="H4889" s="31" t="s">
        <v>424</v>
      </c>
      <c r="I4889" s="31" t="s">
        <v>425</v>
      </c>
      <c r="J4889" s="32">
        <v>8264</v>
      </c>
      <c r="K4889" s="32">
        <v>8264</v>
      </c>
      <c r="L4889" s="50">
        <v>40926</v>
      </c>
      <c r="M4889" s="31" t="s">
        <v>8727</v>
      </c>
      <c r="N4889" s="31" t="s">
        <v>789</v>
      </c>
      <c r="O4889" s="31" t="s">
        <v>789</v>
      </c>
      <c r="P4889" s="39" t="s">
        <v>422</v>
      </c>
      <c r="Q4889" s="39" t="s">
        <v>555</v>
      </c>
      <c r="R4889" s="41" t="s">
        <v>542</v>
      </c>
      <c r="S4889" s="31">
        <v>1</v>
      </c>
      <c r="T4889" s="39" t="s">
        <v>281</v>
      </c>
      <c r="U4889" s="39" t="s">
        <v>446</v>
      </c>
      <c r="V4889" s="39" t="s">
        <v>631</v>
      </c>
      <c r="W4889" s="39" t="s">
        <v>181</v>
      </c>
      <c r="X4889" s="42" t="s">
        <v>631</v>
      </c>
      <c r="Y4889" s="50">
        <v>40948</v>
      </c>
      <c r="Z4889" s="30" t="s">
        <v>557</v>
      </c>
      <c r="AA4889" s="31">
        <v>1</v>
      </c>
      <c r="AB4889" s="33" t="s">
        <v>282</v>
      </c>
      <c r="AC4889" s="48">
        <v>5</v>
      </c>
      <c r="AD4889" s="30">
        <v>1</v>
      </c>
      <c r="AE4889" s="30">
        <v>0</v>
      </c>
      <c r="AF4889" s="46" t="str">
        <f>IFERROR(VLOOKUP(U4889,Acronym!$A:$B, 2, FALSE), "Ot")</f>
        <v>SE</v>
      </c>
      <c r="AG4889" s="47" t="s">
        <v>715</v>
      </c>
      <c r="AH4889" s="46" t="str">
        <f>VLOOKUP(AG4889,Acronym!$A:$B,2, FALSE)</f>
        <v>TH</v>
      </c>
      <c r="AI4889" s="47" t="s">
        <v>446</v>
      </c>
      <c r="AJ4889" s="47" t="s">
        <v>10370</v>
      </c>
    </row>
    <row r="4890" spans="1:36">
      <c r="A4890" s="30">
        <v>19368894</v>
      </c>
      <c r="B4890" s="31" t="s">
        <v>421</v>
      </c>
      <c r="C4890" s="39" t="s">
        <v>16678</v>
      </c>
      <c r="D4890" s="30">
        <v>19368887</v>
      </c>
      <c r="E4890" s="39" t="s">
        <v>10770</v>
      </c>
      <c r="F4890" s="50">
        <v>40889</v>
      </c>
      <c r="G4890" s="32">
        <v>77283</v>
      </c>
      <c r="H4890" s="31" t="s">
        <v>424</v>
      </c>
      <c r="I4890" s="31" t="s">
        <v>425</v>
      </c>
      <c r="J4890" s="32">
        <v>77283</v>
      </c>
      <c r="K4890" s="32">
        <v>77283</v>
      </c>
      <c r="L4890" s="50">
        <v>40962</v>
      </c>
      <c r="M4890" s="31" t="s">
        <v>8727</v>
      </c>
      <c r="N4890" s="31" t="s">
        <v>789</v>
      </c>
      <c r="O4890" s="31" t="s">
        <v>789</v>
      </c>
      <c r="P4890" s="39" t="s">
        <v>422</v>
      </c>
      <c r="Q4890" s="39" t="s">
        <v>555</v>
      </c>
      <c r="R4890" s="41" t="s">
        <v>541</v>
      </c>
      <c r="S4890" s="31">
        <v>1</v>
      </c>
      <c r="T4890" s="39" t="s">
        <v>283</v>
      </c>
      <c r="U4890" s="39" t="s">
        <v>868</v>
      </c>
      <c r="V4890" s="39" t="s">
        <v>8919</v>
      </c>
      <c r="W4890" s="39" t="s">
        <v>5313</v>
      </c>
      <c r="X4890" s="42" t="s">
        <v>5313</v>
      </c>
      <c r="Y4890" s="50" t="s">
        <v>421</v>
      </c>
      <c r="Z4890" s="30" t="s">
        <v>556</v>
      </c>
      <c r="AA4890" s="31">
        <v>1</v>
      </c>
      <c r="AB4890" s="33" t="s">
        <v>284</v>
      </c>
      <c r="AC4890" s="48">
        <v>10</v>
      </c>
      <c r="AD4890" s="30">
        <v>1</v>
      </c>
      <c r="AE4890" s="30">
        <v>0</v>
      </c>
      <c r="AF4890" s="46" t="str">
        <f>IFERROR(VLOOKUP(U4890,Acronym!$A:$B, 2, FALSE), "Ot")</f>
        <v>E</v>
      </c>
      <c r="AG4890" s="47" t="s">
        <v>717</v>
      </c>
      <c r="AH4890" s="46" t="str">
        <f>VLOOKUP(AG4890,Acronym!$A:$B,2, FALSE)</f>
        <v>CA</v>
      </c>
      <c r="AI4890" s="47" t="s">
        <v>719</v>
      </c>
      <c r="AJ4890" s="47" t="s">
        <v>11337</v>
      </c>
    </row>
    <row r="4891" spans="1:36">
      <c r="A4891" s="30">
        <v>19370499</v>
      </c>
      <c r="B4891" s="31" t="s">
        <v>421</v>
      </c>
      <c r="C4891" s="39" t="s">
        <v>16679</v>
      </c>
      <c r="D4891" s="30">
        <v>1606402</v>
      </c>
      <c r="E4891" s="39" t="s">
        <v>9393</v>
      </c>
      <c r="F4891" s="50">
        <v>40890</v>
      </c>
      <c r="G4891" s="32">
        <v>7716</v>
      </c>
      <c r="H4891" s="31" t="s">
        <v>424</v>
      </c>
      <c r="I4891" s="31" t="s">
        <v>425</v>
      </c>
      <c r="J4891" s="32">
        <v>7716</v>
      </c>
      <c r="K4891" s="32">
        <v>7716</v>
      </c>
      <c r="L4891" s="50">
        <v>40932</v>
      </c>
      <c r="M4891" s="31" t="s">
        <v>8727</v>
      </c>
      <c r="N4891" s="31" t="s">
        <v>789</v>
      </c>
      <c r="O4891" s="31" t="s">
        <v>789</v>
      </c>
      <c r="P4891" s="39" t="s">
        <v>422</v>
      </c>
      <c r="Q4891" s="39" t="s">
        <v>555</v>
      </c>
      <c r="R4891" s="41" t="s">
        <v>542</v>
      </c>
      <c r="S4891" s="31">
        <v>1</v>
      </c>
      <c r="T4891" s="39" t="s">
        <v>283</v>
      </c>
      <c r="U4891" s="39" t="s">
        <v>423</v>
      </c>
      <c r="V4891" s="39" t="s">
        <v>22</v>
      </c>
      <c r="W4891" s="39" t="s">
        <v>175</v>
      </c>
      <c r="X4891" s="42" t="s">
        <v>23</v>
      </c>
      <c r="Y4891" s="50">
        <v>40940</v>
      </c>
      <c r="Z4891" s="30" t="s">
        <v>557</v>
      </c>
      <c r="AA4891" s="31">
        <v>1</v>
      </c>
      <c r="AB4891" s="33" t="s">
        <v>282</v>
      </c>
      <c r="AC4891" s="48">
        <v>6</v>
      </c>
      <c r="AD4891" s="30">
        <v>1</v>
      </c>
      <c r="AE4891" s="30">
        <v>0</v>
      </c>
      <c r="AF4891" s="46" t="str">
        <f>IFERROR(VLOOKUP(U4891,Acronym!$A:$B, 2, FALSE), "Ot")</f>
        <v>L</v>
      </c>
      <c r="AG4891" s="47" t="s">
        <v>715</v>
      </c>
      <c r="AH4891" s="46" t="str">
        <f>VLOOKUP(AG4891,Acronym!$A:$B,2, FALSE)</f>
        <v>TH</v>
      </c>
      <c r="AI4891" s="47" t="s">
        <v>423</v>
      </c>
      <c r="AJ4891" s="47" t="s">
        <v>10371</v>
      </c>
    </row>
    <row r="4892" spans="1:36">
      <c r="A4892" s="30">
        <v>19371105</v>
      </c>
      <c r="B4892" s="31" t="s">
        <v>421</v>
      </c>
      <c r="C4892" s="39" t="s">
        <v>16680</v>
      </c>
      <c r="D4892" s="30">
        <v>1602728</v>
      </c>
      <c r="E4892" s="39" t="s">
        <v>10771</v>
      </c>
      <c r="F4892" s="50">
        <v>40886</v>
      </c>
      <c r="G4892" s="32">
        <v>19300</v>
      </c>
      <c r="H4892" s="31" t="s">
        <v>424</v>
      </c>
      <c r="I4892" s="31" t="s">
        <v>425</v>
      </c>
      <c r="J4892" s="32">
        <v>19300</v>
      </c>
      <c r="K4892" s="32">
        <v>19300</v>
      </c>
      <c r="L4892" s="50">
        <v>40960</v>
      </c>
      <c r="M4892" s="31" t="s">
        <v>8727</v>
      </c>
      <c r="N4892" s="31" t="s">
        <v>789</v>
      </c>
      <c r="O4892" s="31" t="s">
        <v>789</v>
      </c>
      <c r="P4892" s="39" t="s">
        <v>422</v>
      </c>
      <c r="Q4892" s="39" t="s">
        <v>555</v>
      </c>
      <c r="R4892" s="41" t="s">
        <v>541</v>
      </c>
      <c r="S4892" s="31">
        <v>1</v>
      </c>
      <c r="T4892" s="39" t="s">
        <v>283</v>
      </c>
      <c r="U4892" s="39" t="s">
        <v>423</v>
      </c>
      <c r="V4892" s="39" t="s">
        <v>586</v>
      </c>
      <c r="W4892" s="39" t="s">
        <v>175</v>
      </c>
      <c r="X4892" s="42" t="s">
        <v>120</v>
      </c>
      <c r="Y4892" s="50" t="s">
        <v>421</v>
      </c>
      <c r="Z4892" s="30" t="s">
        <v>556</v>
      </c>
      <c r="AA4892" s="31">
        <v>1</v>
      </c>
      <c r="AB4892" s="33" t="s">
        <v>284</v>
      </c>
      <c r="AC4892" s="48">
        <v>11</v>
      </c>
      <c r="AD4892" s="30">
        <v>1</v>
      </c>
      <c r="AE4892" s="30">
        <v>0</v>
      </c>
      <c r="AF4892" s="46" t="str">
        <f>IFERROR(VLOOKUP(U4892,Acronym!$A:$B, 2, FALSE), "Ot")</f>
        <v>L</v>
      </c>
      <c r="AG4892" s="47" t="s">
        <v>714</v>
      </c>
      <c r="AH4892" s="46" t="str">
        <f>VLOOKUP(AG4892,Acronym!$A:$B,2, FALSE)</f>
        <v>VA</v>
      </c>
      <c r="AI4892" s="47" t="s">
        <v>423</v>
      </c>
      <c r="AJ4892" s="47" t="s">
        <v>11338</v>
      </c>
    </row>
    <row r="4893" spans="1:36">
      <c r="A4893" s="30">
        <v>19371836</v>
      </c>
      <c r="B4893" s="31" t="s">
        <v>421</v>
      </c>
      <c r="C4893" s="39" t="s">
        <v>16681</v>
      </c>
      <c r="D4893" s="30">
        <v>19371829</v>
      </c>
      <c r="E4893" s="39" t="s">
        <v>10772</v>
      </c>
      <c r="F4893" s="50">
        <v>40890</v>
      </c>
      <c r="G4893" s="32">
        <v>9950</v>
      </c>
      <c r="H4893" s="31" t="s">
        <v>424</v>
      </c>
      <c r="I4893" s="31" t="s">
        <v>425</v>
      </c>
      <c r="J4893" s="32">
        <v>9950</v>
      </c>
      <c r="K4893" s="32">
        <v>9950</v>
      </c>
      <c r="L4893" s="50">
        <v>40946</v>
      </c>
      <c r="M4893" s="31" t="s">
        <v>8727</v>
      </c>
      <c r="N4893" s="31" t="s">
        <v>789</v>
      </c>
      <c r="O4893" s="31" t="s">
        <v>789</v>
      </c>
      <c r="P4893" s="39" t="s">
        <v>422</v>
      </c>
      <c r="Q4893" s="39" t="s">
        <v>555</v>
      </c>
      <c r="R4893" s="41" t="s">
        <v>542</v>
      </c>
      <c r="S4893" s="31">
        <v>1</v>
      </c>
      <c r="T4893" s="39" t="s">
        <v>283</v>
      </c>
      <c r="U4893" s="39" t="s">
        <v>868</v>
      </c>
      <c r="V4893" s="39" t="s">
        <v>8919</v>
      </c>
      <c r="W4893" s="39" t="s">
        <v>5313</v>
      </c>
      <c r="X4893" s="42" t="s">
        <v>5313</v>
      </c>
      <c r="Y4893" s="50">
        <v>40955</v>
      </c>
      <c r="Z4893" s="30" t="s">
        <v>557</v>
      </c>
      <c r="AA4893" s="31">
        <v>1</v>
      </c>
      <c r="AB4893" s="33" t="s">
        <v>282</v>
      </c>
      <c r="AC4893" s="48">
        <v>8</v>
      </c>
      <c r="AD4893" s="30">
        <v>0</v>
      </c>
      <c r="AE4893" s="30">
        <v>0</v>
      </c>
      <c r="AF4893" s="46" t="str">
        <f>IFERROR(VLOOKUP(U4893,Acronym!$A:$B, 2, FALSE), "Ot")</f>
        <v>E</v>
      </c>
      <c r="AG4893" s="47" t="s">
        <v>715</v>
      </c>
      <c r="AH4893" s="46" t="str">
        <f>VLOOKUP(AG4893,Acronym!$A:$B,2, FALSE)</f>
        <v>TH</v>
      </c>
      <c r="AI4893" s="47" t="s">
        <v>719</v>
      </c>
      <c r="AJ4893" s="47" t="s">
        <v>11339</v>
      </c>
    </row>
    <row r="4894" spans="1:36">
      <c r="A4894" s="30">
        <v>19372173</v>
      </c>
      <c r="B4894" s="31" t="s">
        <v>421</v>
      </c>
      <c r="C4894" s="39" t="s">
        <v>16682</v>
      </c>
      <c r="D4894" s="30">
        <v>1639699</v>
      </c>
      <c r="E4894" s="39" t="s">
        <v>9394</v>
      </c>
      <c r="F4894" s="50">
        <v>40888</v>
      </c>
      <c r="G4894" s="32">
        <v>10000</v>
      </c>
      <c r="H4894" s="31" t="s">
        <v>424</v>
      </c>
      <c r="I4894" s="31" t="s">
        <v>425</v>
      </c>
      <c r="J4894" s="32">
        <v>10000</v>
      </c>
      <c r="K4894" s="32">
        <v>10000</v>
      </c>
      <c r="L4894" s="50">
        <v>40925</v>
      </c>
      <c r="M4894" s="31" t="s">
        <v>8727</v>
      </c>
      <c r="N4894" s="31" t="s">
        <v>789</v>
      </c>
      <c r="O4894" s="31" t="s">
        <v>789</v>
      </c>
      <c r="P4894" s="39" t="s">
        <v>422</v>
      </c>
      <c r="Q4894" s="39" t="s">
        <v>555</v>
      </c>
      <c r="R4894" s="41" t="s">
        <v>542</v>
      </c>
      <c r="S4894" s="31">
        <v>1</v>
      </c>
      <c r="T4894" s="39" t="s">
        <v>283</v>
      </c>
      <c r="U4894" s="39" t="s">
        <v>430</v>
      </c>
      <c r="V4894" s="39" t="s">
        <v>655</v>
      </c>
      <c r="W4894" s="39" t="s">
        <v>220</v>
      </c>
      <c r="X4894" s="42" t="s">
        <v>220</v>
      </c>
      <c r="Y4894" s="50">
        <v>40932</v>
      </c>
      <c r="Z4894" s="30" t="s">
        <v>557</v>
      </c>
      <c r="AA4894" s="31">
        <v>1</v>
      </c>
      <c r="AB4894" s="33" t="s">
        <v>282</v>
      </c>
      <c r="AC4894" s="48">
        <v>5</v>
      </c>
      <c r="AD4894" s="30">
        <v>1</v>
      </c>
      <c r="AE4894" s="30">
        <v>0</v>
      </c>
      <c r="AF4894" s="46" t="str">
        <f>IFERROR(VLOOKUP(U4894,Acronym!$A:$B, 2, FALSE), "Ot")</f>
        <v>Y</v>
      </c>
      <c r="AG4894" s="47" t="s">
        <v>714</v>
      </c>
      <c r="AH4894" s="46" t="str">
        <f>VLOOKUP(AG4894,Acronym!$A:$B,2, FALSE)</f>
        <v>VA</v>
      </c>
      <c r="AI4894" s="47" t="s">
        <v>720</v>
      </c>
      <c r="AJ4894" s="47" t="s">
        <v>10372</v>
      </c>
    </row>
    <row r="4895" spans="1:36">
      <c r="A4895" s="30">
        <v>19372489</v>
      </c>
      <c r="B4895" s="31" t="s">
        <v>421</v>
      </c>
      <c r="C4895" s="39" t="s">
        <v>16683</v>
      </c>
      <c r="D4895" s="30">
        <v>19372481</v>
      </c>
      <c r="E4895" s="39" t="s">
        <v>9395</v>
      </c>
      <c r="F4895" s="50">
        <v>40886</v>
      </c>
      <c r="G4895" s="32">
        <v>80000</v>
      </c>
      <c r="H4895" s="31" t="s">
        <v>177</v>
      </c>
      <c r="I4895" s="31" t="s">
        <v>174</v>
      </c>
      <c r="J4895" s="32">
        <v>0</v>
      </c>
      <c r="K4895" s="32">
        <v>0</v>
      </c>
      <c r="L4895" s="50">
        <v>40893</v>
      </c>
      <c r="M4895" s="31" t="s">
        <v>5887</v>
      </c>
      <c r="N4895" s="31" t="s">
        <v>789</v>
      </c>
      <c r="O4895" s="31" t="s">
        <v>789</v>
      </c>
      <c r="P4895" s="39" t="s">
        <v>422</v>
      </c>
      <c r="Q4895" s="39" t="s">
        <v>555</v>
      </c>
      <c r="R4895" s="41" t="s">
        <v>541</v>
      </c>
      <c r="S4895" s="31" t="s">
        <v>421</v>
      </c>
      <c r="T4895" s="39" t="s">
        <v>283</v>
      </c>
      <c r="U4895" s="39" t="s">
        <v>423</v>
      </c>
      <c r="V4895" s="39" t="s">
        <v>6183</v>
      </c>
      <c r="W4895" s="39" t="s">
        <v>175</v>
      </c>
      <c r="X4895" s="42" t="s">
        <v>264</v>
      </c>
      <c r="Y4895" s="50" t="s">
        <v>421</v>
      </c>
      <c r="Z4895" s="30" t="s">
        <v>556</v>
      </c>
      <c r="AA4895" s="31">
        <v>0</v>
      </c>
      <c r="AB4895" s="33" t="s">
        <v>284</v>
      </c>
      <c r="AC4895" s="48">
        <v>1</v>
      </c>
      <c r="AD4895" s="30">
        <v>1</v>
      </c>
      <c r="AE4895" s="30">
        <v>1</v>
      </c>
      <c r="AF4895" s="46" t="str">
        <f>IFERROR(VLOOKUP(U4895,Acronym!$A:$B, 2, FALSE), "Ot")</f>
        <v>L</v>
      </c>
      <c r="AG4895" s="47" t="s">
        <v>721</v>
      </c>
      <c r="AH4895" s="46" t="str">
        <f>VLOOKUP(AG4895,Acronym!$A:$B,2, FALSE)</f>
        <v>NA</v>
      </c>
      <c r="AI4895" s="47" t="s">
        <v>423</v>
      </c>
      <c r="AJ4895" s="47" t="s">
        <v>10373</v>
      </c>
    </row>
    <row r="4896" spans="1:36">
      <c r="A4896" s="30">
        <v>19372817</v>
      </c>
      <c r="B4896" s="31" t="s">
        <v>421</v>
      </c>
      <c r="C4896" s="39" t="s">
        <v>16684</v>
      </c>
      <c r="D4896" s="30">
        <v>20151778</v>
      </c>
      <c r="E4896" s="39" t="s">
        <v>10773</v>
      </c>
      <c r="F4896" s="50">
        <v>40890</v>
      </c>
      <c r="G4896" s="32">
        <v>87000</v>
      </c>
      <c r="H4896" s="31" t="s">
        <v>424</v>
      </c>
      <c r="I4896" s="31" t="s">
        <v>425</v>
      </c>
      <c r="J4896" s="32">
        <v>87000</v>
      </c>
      <c r="K4896" s="32">
        <v>87000</v>
      </c>
      <c r="L4896" s="50">
        <v>40961</v>
      </c>
      <c r="M4896" s="31" t="s">
        <v>8727</v>
      </c>
      <c r="N4896" s="31" t="s">
        <v>789</v>
      </c>
      <c r="O4896" s="31" t="s">
        <v>789</v>
      </c>
      <c r="P4896" s="39" t="s">
        <v>422</v>
      </c>
      <c r="Q4896" s="39" t="s">
        <v>555</v>
      </c>
      <c r="R4896" s="41" t="s">
        <v>541</v>
      </c>
      <c r="S4896" s="31">
        <v>1</v>
      </c>
      <c r="T4896" s="39" t="s">
        <v>283</v>
      </c>
      <c r="U4896" s="39" t="s">
        <v>436</v>
      </c>
      <c r="V4896" s="39" t="s">
        <v>5870</v>
      </c>
      <c r="W4896" s="39" t="s">
        <v>64</v>
      </c>
      <c r="X4896" s="42" t="s">
        <v>5870</v>
      </c>
      <c r="Y4896" s="50">
        <v>40968</v>
      </c>
      <c r="Z4896" s="30" t="s">
        <v>556</v>
      </c>
      <c r="AA4896" s="31">
        <v>1</v>
      </c>
      <c r="AB4896" s="33" t="s">
        <v>284</v>
      </c>
      <c r="AC4896" s="48">
        <v>10</v>
      </c>
      <c r="AD4896" s="30">
        <v>1</v>
      </c>
      <c r="AE4896" s="30">
        <v>0</v>
      </c>
      <c r="AF4896" s="46" t="str">
        <f>IFERROR(VLOOKUP(U4896,Acronym!$A:$B, 2, FALSE), "Ot")</f>
        <v>SW</v>
      </c>
      <c r="AG4896" s="47" t="s">
        <v>716</v>
      </c>
      <c r="AH4896" s="46" t="str">
        <f>VLOOKUP(AG4896,Acronym!$A:$B,2, FALSE)</f>
        <v>MU</v>
      </c>
      <c r="AI4896" s="47" t="s">
        <v>435</v>
      </c>
      <c r="AJ4896" s="47" t="s">
        <v>11340</v>
      </c>
    </row>
    <row r="4897" spans="1:36">
      <c r="A4897" s="30">
        <v>19373220</v>
      </c>
      <c r="B4897" s="31" t="s">
        <v>421</v>
      </c>
      <c r="C4897" s="39" t="s">
        <v>16685</v>
      </c>
      <c r="D4897" s="30">
        <v>19156154</v>
      </c>
      <c r="E4897" s="39" t="s">
        <v>10774</v>
      </c>
      <c r="F4897" s="50">
        <v>40889</v>
      </c>
      <c r="G4897" s="32">
        <v>2000</v>
      </c>
      <c r="H4897" s="31" t="s">
        <v>424</v>
      </c>
      <c r="I4897" s="31" t="s">
        <v>174</v>
      </c>
      <c r="J4897" s="32">
        <v>0</v>
      </c>
      <c r="K4897" s="32">
        <v>0</v>
      </c>
      <c r="L4897" s="50">
        <v>40940</v>
      </c>
      <c r="M4897" s="31" t="s">
        <v>8727</v>
      </c>
      <c r="N4897" s="31" t="s">
        <v>789</v>
      </c>
      <c r="O4897" s="31" t="s">
        <v>789</v>
      </c>
      <c r="P4897" s="39" t="s">
        <v>422</v>
      </c>
      <c r="Q4897" s="39" t="s">
        <v>555</v>
      </c>
      <c r="R4897" s="41" t="s">
        <v>542</v>
      </c>
      <c r="S4897" s="31" t="s">
        <v>421</v>
      </c>
      <c r="T4897" s="39" t="s">
        <v>283</v>
      </c>
      <c r="U4897" s="39" t="s">
        <v>436</v>
      </c>
      <c r="V4897" s="39" t="s">
        <v>7800</v>
      </c>
      <c r="W4897" s="39" t="s">
        <v>249</v>
      </c>
      <c r="X4897" s="42" t="s">
        <v>4198</v>
      </c>
      <c r="Y4897" s="50" t="s">
        <v>421</v>
      </c>
      <c r="Z4897" s="30" t="s">
        <v>557</v>
      </c>
      <c r="AA4897" s="31">
        <v>0</v>
      </c>
      <c r="AB4897" s="33" t="s">
        <v>282</v>
      </c>
      <c r="AC4897" s="48">
        <v>7</v>
      </c>
      <c r="AD4897" s="30">
        <v>0</v>
      </c>
      <c r="AE4897" s="30">
        <v>0</v>
      </c>
      <c r="AF4897" s="46" t="str">
        <f>IFERROR(VLOOKUP(U4897,Acronym!$A:$B, 2, FALSE), "Ot")</f>
        <v>SW</v>
      </c>
      <c r="AG4897" s="47" t="s">
        <v>714</v>
      </c>
      <c r="AH4897" s="46" t="str">
        <f>VLOOKUP(AG4897,Acronym!$A:$B,2, FALSE)</f>
        <v>VA</v>
      </c>
      <c r="AI4897" s="47" t="s">
        <v>436</v>
      </c>
      <c r="AJ4897" s="47" t="s">
        <v>11341</v>
      </c>
    </row>
    <row r="4898" spans="1:36">
      <c r="A4898" s="30">
        <v>19373314</v>
      </c>
      <c r="B4898" s="31" t="s">
        <v>421</v>
      </c>
      <c r="C4898" s="39" t="s">
        <v>16686</v>
      </c>
      <c r="D4898" s="30">
        <v>14372744</v>
      </c>
      <c r="E4898" s="39" t="s">
        <v>9396</v>
      </c>
      <c r="F4898" s="50">
        <v>40888</v>
      </c>
      <c r="G4898" s="32">
        <v>7670</v>
      </c>
      <c r="H4898" s="31" t="s">
        <v>424</v>
      </c>
      <c r="I4898" s="31" t="s">
        <v>174</v>
      </c>
      <c r="J4898" s="32">
        <v>0</v>
      </c>
      <c r="K4898" s="32">
        <v>0</v>
      </c>
      <c r="L4898" s="50">
        <v>40925</v>
      </c>
      <c r="M4898" s="31" t="s">
        <v>8727</v>
      </c>
      <c r="N4898" s="31" t="s">
        <v>789</v>
      </c>
      <c r="O4898" s="31" t="s">
        <v>789</v>
      </c>
      <c r="P4898" s="39" t="s">
        <v>422</v>
      </c>
      <c r="Q4898" s="39" t="s">
        <v>555</v>
      </c>
      <c r="R4898" s="41" t="s">
        <v>542</v>
      </c>
      <c r="S4898" s="31" t="s">
        <v>421</v>
      </c>
      <c r="T4898" s="39" t="s">
        <v>283</v>
      </c>
      <c r="U4898" s="39" t="s">
        <v>423</v>
      </c>
      <c r="V4898" s="39" t="s">
        <v>22</v>
      </c>
      <c r="W4898" s="39" t="s">
        <v>175</v>
      </c>
      <c r="X4898" s="42" t="s">
        <v>23</v>
      </c>
      <c r="Y4898" s="50" t="s">
        <v>421</v>
      </c>
      <c r="Z4898" s="30" t="s">
        <v>557</v>
      </c>
      <c r="AA4898" s="31">
        <v>0</v>
      </c>
      <c r="AB4898" s="33" t="s">
        <v>282</v>
      </c>
      <c r="AC4898" s="48">
        <v>5</v>
      </c>
      <c r="AD4898" s="30">
        <v>1</v>
      </c>
      <c r="AE4898" s="30">
        <v>0</v>
      </c>
      <c r="AF4898" s="46" t="str">
        <f>IFERROR(VLOOKUP(U4898,Acronym!$A:$B, 2, FALSE), "Ot")</f>
        <v>L</v>
      </c>
      <c r="AG4898" s="47" t="s">
        <v>716</v>
      </c>
      <c r="AH4898" s="46" t="str">
        <f>VLOOKUP(AG4898,Acronym!$A:$B,2, FALSE)</f>
        <v>MU</v>
      </c>
      <c r="AI4898" s="47" t="s">
        <v>423</v>
      </c>
      <c r="AJ4898" s="47" t="s">
        <v>10374</v>
      </c>
    </row>
    <row r="4899" spans="1:36">
      <c r="A4899" s="30">
        <v>19373731</v>
      </c>
      <c r="B4899" s="31" t="s">
        <v>421</v>
      </c>
      <c r="C4899" s="39" t="s">
        <v>16687</v>
      </c>
      <c r="D4899" s="30">
        <v>19373725</v>
      </c>
      <c r="E4899" s="39" t="s">
        <v>9397</v>
      </c>
      <c r="F4899" s="50">
        <v>40890</v>
      </c>
      <c r="G4899" s="32">
        <v>10000</v>
      </c>
      <c r="H4899" s="31" t="s">
        <v>424</v>
      </c>
      <c r="I4899" s="31" t="s">
        <v>425</v>
      </c>
      <c r="J4899" s="32">
        <v>10000</v>
      </c>
      <c r="K4899" s="32">
        <v>10000</v>
      </c>
      <c r="L4899" s="50">
        <v>40926</v>
      </c>
      <c r="M4899" s="31" t="s">
        <v>8727</v>
      </c>
      <c r="N4899" s="31" t="s">
        <v>789</v>
      </c>
      <c r="O4899" s="31" t="s">
        <v>789</v>
      </c>
      <c r="P4899" s="39" t="s">
        <v>422</v>
      </c>
      <c r="Q4899" s="39" t="s">
        <v>555</v>
      </c>
      <c r="R4899" s="41" t="s">
        <v>542</v>
      </c>
      <c r="S4899" s="31">
        <v>1</v>
      </c>
      <c r="T4899" s="39" t="s">
        <v>281</v>
      </c>
      <c r="U4899" s="39" t="s">
        <v>436</v>
      </c>
      <c r="V4899" s="39" t="s">
        <v>587</v>
      </c>
      <c r="W4899" s="39" t="s">
        <v>345</v>
      </c>
      <c r="X4899" s="42" t="s">
        <v>345</v>
      </c>
      <c r="Y4899" s="50" t="s">
        <v>421</v>
      </c>
      <c r="Z4899" s="30" t="s">
        <v>557</v>
      </c>
      <c r="AA4899" s="31">
        <v>1</v>
      </c>
      <c r="AB4899" s="33" t="s">
        <v>282</v>
      </c>
      <c r="AC4899" s="48">
        <v>5</v>
      </c>
      <c r="AD4899" s="30">
        <v>1</v>
      </c>
      <c r="AE4899" s="30">
        <v>0</v>
      </c>
      <c r="AF4899" s="46" t="str">
        <f>IFERROR(VLOOKUP(U4899,Acronym!$A:$B, 2, FALSE), "Ot")</f>
        <v>SW</v>
      </c>
      <c r="AG4899" s="47" t="s">
        <v>714</v>
      </c>
      <c r="AH4899" s="46" t="str">
        <f>VLOOKUP(AG4899,Acronym!$A:$B,2, FALSE)</f>
        <v>VA</v>
      </c>
      <c r="AI4899" s="47" t="s">
        <v>436</v>
      </c>
      <c r="AJ4899" s="47" t="s">
        <v>10375</v>
      </c>
    </row>
    <row r="4900" spans="1:36">
      <c r="A4900" s="30">
        <v>19373844</v>
      </c>
      <c r="B4900" s="31" t="s">
        <v>421</v>
      </c>
      <c r="C4900" s="39" t="s">
        <v>16688</v>
      </c>
      <c r="D4900" s="30">
        <v>1856895</v>
      </c>
      <c r="E4900" s="39" t="s">
        <v>9398</v>
      </c>
      <c r="F4900" s="50">
        <v>40890</v>
      </c>
      <c r="G4900" s="32">
        <v>8500</v>
      </c>
      <c r="H4900" s="31" t="s">
        <v>424</v>
      </c>
      <c r="I4900" s="31" t="s">
        <v>174</v>
      </c>
      <c r="J4900" s="32">
        <v>8500</v>
      </c>
      <c r="K4900" s="32">
        <v>0</v>
      </c>
      <c r="L4900" s="50">
        <v>40926</v>
      </c>
      <c r="M4900" s="31" t="s">
        <v>8727</v>
      </c>
      <c r="N4900" s="31" t="s">
        <v>789</v>
      </c>
      <c r="O4900" s="31" t="s">
        <v>789</v>
      </c>
      <c r="P4900" s="39" t="s">
        <v>422</v>
      </c>
      <c r="Q4900" s="39" t="s">
        <v>555</v>
      </c>
      <c r="R4900" s="41" t="s">
        <v>542</v>
      </c>
      <c r="S4900" s="31" t="s">
        <v>421</v>
      </c>
      <c r="T4900" s="39" t="s">
        <v>281</v>
      </c>
      <c r="U4900" s="39" t="s">
        <v>436</v>
      </c>
      <c r="V4900" s="39" t="s">
        <v>6072</v>
      </c>
      <c r="W4900" s="39" t="s">
        <v>478</v>
      </c>
      <c r="X4900" s="42" t="s">
        <v>6178</v>
      </c>
      <c r="Y4900" s="50" t="s">
        <v>421</v>
      </c>
      <c r="Z4900" s="30" t="s">
        <v>556</v>
      </c>
      <c r="AA4900" s="31">
        <v>0</v>
      </c>
      <c r="AB4900" s="33" t="s">
        <v>282</v>
      </c>
      <c r="AC4900" s="48">
        <v>5</v>
      </c>
      <c r="AD4900" s="30">
        <v>1</v>
      </c>
      <c r="AE4900" s="30">
        <v>0</v>
      </c>
      <c r="AF4900" s="46" t="str">
        <f>IFERROR(VLOOKUP(U4900,Acronym!$A:$B, 2, FALSE), "Ot")</f>
        <v>SW</v>
      </c>
      <c r="AG4900" s="47" t="s">
        <v>718</v>
      </c>
      <c r="AH4900" s="46" t="str">
        <f>VLOOKUP(AG4900,Acronym!$A:$B,2, FALSE)</f>
        <v>LI</v>
      </c>
      <c r="AI4900" s="47" t="s">
        <v>436</v>
      </c>
      <c r="AJ4900" s="47" t="s">
        <v>10376</v>
      </c>
    </row>
    <row r="4901" spans="1:36">
      <c r="A4901" s="30">
        <v>19374054</v>
      </c>
      <c r="B4901" s="31" t="s">
        <v>421</v>
      </c>
      <c r="C4901" s="39" t="s">
        <v>16689</v>
      </c>
      <c r="D4901" s="30">
        <v>11108365</v>
      </c>
      <c r="E4901" s="39" t="s">
        <v>6012</v>
      </c>
      <c r="F4901" s="50">
        <v>40890</v>
      </c>
      <c r="G4901" s="32">
        <v>35813</v>
      </c>
      <c r="H4901" s="31" t="s">
        <v>424</v>
      </c>
      <c r="I4901" s="31" t="s">
        <v>174</v>
      </c>
      <c r="J4901" s="32">
        <v>35813</v>
      </c>
      <c r="K4901" s="32">
        <v>0</v>
      </c>
      <c r="L4901" s="50">
        <v>40962</v>
      </c>
      <c r="M4901" s="31" t="s">
        <v>8727</v>
      </c>
      <c r="N4901" s="31" t="s">
        <v>789</v>
      </c>
      <c r="O4901" s="31" t="s">
        <v>789</v>
      </c>
      <c r="P4901" s="39" t="s">
        <v>422</v>
      </c>
      <c r="Q4901" s="39" t="s">
        <v>555</v>
      </c>
      <c r="R4901" s="41" t="s">
        <v>541</v>
      </c>
      <c r="S4901" s="31" t="s">
        <v>421</v>
      </c>
      <c r="T4901" s="39" t="s">
        <v>283</v>
      </c>
      <c r="U4901" s="39" t="s">
        <v>446</v>
      </c>
      <c r="V4901" s="39" t="s">
        <v>49</v>
      </c>
      <c r="W4901" s="39" t="s">
        <v>50</v>
      </c>
      <c r="X4901" s="42" t="s">
        <v>49</v>
      </c>
      <c r="Y4901" s="50" t="s">
        <v>421</v>
      </c>
      <c r="Z4901" s="30" t="s">
        <v>556</v>
      </c>
      <c r="AA4901" s="31">
        <v>0</v>
      </c>
      <c r="AB4901" s="33" t="s">
        <v>284</v>
      </c>
      <c r="AC4901" s="48">
        <v>10</v>
      </c>
      <c r="AD4901" s="30">
        <v>1</v>
      </c>
      <c r="AE4901" s="30">
        <v>0</v>
      </c>
      <c r="AF4901" s="46" t="str">
        <f>IFERROR(VLOOKUP(U4901,Acronym!$A:$B, 2, FALSE), "Ot")</f>
        <v>SE</v>
      </c>
      <c r="AG4901" s="47" t="s">
        <v>715</v>
      </c>
      <c r="AH4901" s="46" t="str">
        <f>VLOOKUP(AG4901,Acronym!$A:$B,2, FALSE)</f>
        <v>TH</v>
      </c>
      <c r="AI4901" s="47" t="s">
        <v>446</v>
      </c>
      <c r="AJ4901" s="47" t="s">
        <v>11342</v>
      </c>
    </row>
    <row r="4902" spans="1:36">
      <c r="A4902" s="30">
        <v>19374365</v>
      </c>
      <c r="B4902" s="31" t="s">
        <v>421</v>
      </c>
      <c r="C4902" s="39" t="s">
        <v>16690</v>
      </c>
      <c r="D4902" s="30">
        <v>11616872</v>
      </c>
      <c r="E4902" s="39" t="s">
        <v>9399</v>
      </c>
      <c r="F4902" s="50">
        <v>40890</v>
      </c>
      <c r="G4902" s="32">
        <v>3000</v>
      </c>
      <c r="H4902" s="31" t="s">
        <v>424</v>
      </c>
      <c r="I4902" s="31" t="s">
        <v>425</v>
      </c>
      <c r="J4902" s="32">
        <v>3000</v>
      </c>
      <c r="K4902" s="32">
        <v>3000</v>
      </c>
      <c r="L4902" s="50">
        <v>40925</v>
      </c>
      <c r="M4902" s="31" t="s">
        <v>8727</v>
      </c>
      <c r="N4902" s="31" t="s">
        <v>789</v>
      </c>
      <c r="O4902" s="31" t="s">
        <v>789</v>
      </c>
      <c r="P4902" s="39" t="s">
        <v>422</v>
      </c>
      <c r="Q4902" s="39" t="s">
        <v>555</v>
      </c>
      <c r="R4902" s="41" t="s">
        <v>542</v>
      </c>
      <c r="S4902" s="31">
        <v>1</v>
      </c>
      <c r="T4902" s="39" t="s">
        <v>283</v>
      </c>
      <c r="U4902" s="39" t="s">
        <v>435</v>
      </c>
      <c r="V4902" s="39" t="s">
        <v>115</v>
      </c>
      <c r="W4902" s="39" t="s">
        <v>435</v>
      </c>
      <c r="X4902" s="42" t="s">
        <v>114</v>
      </c>
      <c r="Y4902" s="50">
        <v>40952</v>
      </c>
      <c r="Z4902" s="30" t="s">
        <v>557</v>
      </c>
      <c r="AA4902" s="31">
        <v>1</v>
      </c>
      <c r="AB4902" s="33" t="s">
        <v>282</v>
      </c>
      <c r="AC4902" s="48">
        <v>5</v>
      </c>
      <c r="AD4902" s="30">
        <v>1</v>
      </c>
      <c r="AE4902" s="30">
        <v>0</v>
      </c>
      <c r="AF4902" s="46" t="str">
        <f>IFERROR(VLOOKUP(U4902,Acronym!$A:$B, 2, FALSE), "Ot")</f>
        <v>WM</v>
      </c>
      <c r="AG4902" s="47" t="s">
        <v>714</v>
      </c>
      <c r="AH4902" s="46" t="str">
        <f>VLOOKUP(AG4902,Acronym!$A:$B,2, FALSE)</f>
        <v>VA</v>
      </c>
      <c r="AI4902" s="47" t="s">
        <v>435</v>
      </c>
      <c r="AJ4902" s="47" t="s">
        <v>10377</v>
      </c>
    </row>
    <row r="4903" spans="1:36">
      <c r="A4903" s="30">
        <v>19375070</v>
      </c>
      <c r="B4903" s="31" t="s">
        <v>421</v>
      </c>
      <c r="C4903" s="39" t="s">
        <v>16691</v>
      </c>
      <c r="D4903" s="30">
        <v>19192108</v>
      </c>
      <c r="E4903" s="39" t="s">
        <v>9193</v>
      </c>
      <c r="F4903" s="50">
        <v>40890</v>
      </c>
      <c r="G4903" s="32">
        <v>7999</v>
      </c>
      <c r="H4903" s="31" t="s">
        <v>177</v>
      </c>
      <c r="I4903" s="31" t="s">
        <v>174</v>
      </c>
      <c r="J4903" s="32">
        <v>0</v>
      </c>
      <c r="K4903" s="32">
        <v>0</v>
      </c>
      <c r="L4903" s="50">
        <v>40911</v>
      </c>
      <c r="M4903" s="31" t="s">
        <v>8727</v>
      </c>
      <c r="N4903" s="31" t="s">
        <v>789</v>
      </c>
      <c r="O4903" s="31" t="s">
        <v>789</v>
      </c>
      <c r="P4903" s="39" t="s">
        <v>422</v>
      </c>
      <c r="Q4903" s="39" t="s">
        <v>555</v>
      </c>
      <c r="R4903" s="41" t="s">
        <v>542</v>
      </c>
      <c r="S4903" s="31" t="s">
        <v>421</v>
      </c>
      <c r="T4903" s="39" t="s">
        <v>283</v>
      </c>
      <c r="U4903" s="39" t="s">
        <v>423</v>
      </c>
      <c r="V4903" s="39" t="s">
        <v>265</v>
      </c>
      <c r="W4903" s="39" t="s">
        <v>175</v>
      </c>
      <c r="X4903" s="42" t="s">
        <v>266</v>
      </c>
      <c r="Y4903" s="50" t="s">
        <v>421</v>
      </c>
      <c r="Z4903" s="30" t="s">
        <v>556</v>
      </c>
      <c r="AA4903" s="31">
        <v>0</v>
      </c>
      <c r="AB4903" s="33" t="s">
        <v>282</v>
      </c>
      <c r="AC4903" s="48">
        <v>3</v>
      </c>
      <c r="AD4903" s="30">
        <v>1</v>
      </c>
      <c r="AE4903" s="30">
        <v>1</v>
      </c>
      <c r="AF4903" s="46" t="str">
        <f>IFERROR(VLOOKUP(U4903,Acronym!$A:$B, 2, FALSE), "Ot")</f>
        <v>L</v>
      </c>
      <c r="AG4903" s="47" t="s">
        <v>715</v>
      </c>
      <c r="AH4903" s="46" t="str">
        <f>VLOOKUP(AG4903,Acronym!$A:$B,2, FALSE)</f>
        <v>TH</v>
      </c>
      <c r="AI4903" s="47" t="s">
        <v>423</v>
      </c>
      <c r="AJ4903" s="47" t="s">
        <v>10378</v>
      </c>
    </row>
    <row r="4904" spans="1:36">
      <c r="A4904" s="30">
        <v>19375974</v>
      </c>
      <c r="B4904" s="31" t="s">
        <v>421</v>
      </c>
      <c r="C4904" s="39" t="s">
        <v>16692</v>
      </c>
      <c r="D4904" s="30">
        <v>1847107</v>
      </c>
      <c r="E4904" s="39" t="s">
        <v>1307</v>
      </c>
      <c r="F4904" s="50">
        <v>40890</v>
      </c>
      <c r="G4904" s="32">
        <v>9765</v>
      </c>
      <c r="H4904" s="31" t="s">
        <v>424</v>
      </c>
      <c r="I4904" s="31" t="s">
        <v>425</v>
      </c>
      <c r="J4904" s="32">
        <v>9765</v>
      </c>
      <c r="K4904" s="32">
        <v>9765</v>
      </c>
      <c r="L4904" s="50">
        <v>40925</v>
      </c>
      <c r="M4904" s="31" t="s">
        <v>8727</v>
      </c>
      <c r="N4904" s="31" t="s">
        <v>789</v>
      </c>
      <c r="O4904" s="31" t="s">
        <v>789</v>
      </c>
      <c r="P4904" s="39" t="s">
        <v>422</v>
      </c>
      <c r="Q4904" s="39" t="s">
        <v>555</v>
      </c>
      <c r="R4904" s="41" t="s">
        <v>542</v>
      </c>
      <c r="S4904" s="31">
        <v>1</v>
      </c>
      <c r="T4904" s="39" t="s">
        <v>281</v>
      </c>
      <c r="U4904" s="39" t="s">
        <v>423</v>
      </c>
      <c r="V4904" s="39" t="s">
        <v>117</v>
      </c>
      <c r="W4904" s="39" t="s">
        <v>175</v>
      </c>
      <c r="X4904" s="42" t="s">
        <v>39</v>
      </c>
      <c r="Y4904" s="50">
        <v>40940</v>
      </c>
      <c r="Z4904" s="30" t="s">
        <v>556</v>
      </c>
      <c r="AA4904" s="31">
        <v>1</v>
      </c>
      <c r="AB4904" s="33" t="s">
        <v>282</v>
      </c>
      <c r="AC4904" s="48">
        <v>5</v>
      </c>
      <c r="AD4904" s="30">
        <v>1</v>
      </c>
      <c r="AE4904" s="30">
        <v>0</v>
      </c>
      <c r="AF4904" s="46" t="str">
        <f>IFERROR(VLOOKUP(U4904,Acronym!$A:$B, 2, FALSE), "Ot")</f>
        <v>L</v>
      </c>
      <c r="AG4904" s="47" t="s">
        <v>714</v>
      </c>
      <c r="AH4904" s="46" t="str">
        <f>VLOOKUP(AG4904,Acronym!$A:$B,2, FALSE)</f>
        <v>VA</v>
      </c>
      <c r="AI4904" s="47" t="s">
        <v>423</v>
      </c>
      <c r="AJ4904" s="47" t="s">
        <v>10379</v>
      </c>
    </row>
    <row r="4905" spans="1:36">
      <c r="A4905" s="30">
        <v>19376187</v>
      </c>
      <c r="B4905" s="31" t="s">
        <v>421</v>
      </c>
      <c r="C4905" s="39" t="s">
        <v>16693</v>
      </c>
      <c r="D4905" s="30">
        <v>12701822</v>
      </c>
      <c r="E4905" s="39" t="s">
        <v>9400</v>
      </c>
      <c r="F4905" s="50">
        <v>40890</v>
      </c>
      <c r="G4905" s="32">
        <v>7175</v>
      </c>
      <c r="H4905" s="31" t="s">
        <v>424</v>
      </c>
      <c r="I4905" s="31" t="s">
        <v>174</v>
      </c>
      <c r="J4905" s="32">
        <v>7175</v>
      </c>
      <c r="K4905" s="32">
        <v>0</v>
      </c>
      <c r="L4905" s="50">
        <v>40925</v>
      </c>
      <c r="M4905" s="31" t="s">
        <v>8727</v>
      </c>
      <c r="N4905" s="31" t="s">
        <v>789</v>
      </c>
      <c r="O4905" s="31" t="s">
        <v>789</v>
      </c>
      <c r="P4905" s="39" t="s">
        <v>422</v>
      </c>
      <c r="Q4905" s="39" t="s">
        <v>555</v>
      </c>
      <c r="R4905" s="41" t="s">
        <v>542</v>
      </c>
      <c r="S4905" s="31" t="s">
        <v>421</v>
      </c>
      <c r="T4905" s="39" t="s">
        <v>283</v>
      </c>
      <c r="U4905" s="39" t="s">
        <v>423</v>
      </c>
      <c r="V4905" s="39" t="s">
        <v>149</v>
      </c>
      <c r="W4905" s="39" t="s">
        <v>175</v>
      </c>
      <c r="X4905" s="42" t="s">
        <v>150</v>
      </c>
      <c r="Y4905" s="50" t="s">
        <v>421</v>
      </c>
      <c r="Z4905" s="30" t="s">
        <v>557</v>
      </c>
      <c r="AA4905" s="31">
        <v>0</v>
      </c>
      <c r="AB4905" s="33" t="s">
        <v>282</v>
      </c>
      <c r="AC4905" s="48">
        <v>5</v>
      </c>
      <c r="AD4905" s="30">
        <v>1</v>
      </c>
      <c r="AE4905" s="30">
        <v>0</v>
      </c>
      <c r="AF4905" s="46" t="str">
        <f>IFERROR(VLOOKUP(U4905,Acronym!$A:$B, 2, FALSE), "Ot")</f>
        <v>L</v>
      </c>
      <c r="AG4905" s="47" t="s">
        <v>715</v>
      </c>
      <c r="AH4905" s="46" t="str">
        <f>VLOOKUP(AG4905,Acronym!$A:$B,2, FALSE)</f>
        <v>TH</v>
      </c>
      <c r="AI4905" s="47" t="s">
        <v>423</v>
      </c>
      <c r="AJ4905" s="47" t="s">
        <v>10380</v>
      </c>
    </row>
    <row r="4906" spans="1:36">
      <c r="A4906" s="30">
        <v>19376796</v>
      </c>
      <c r="B4906" s="31" t="s">
        <v>421</v>
      </c>
      <c r="C4906" s="39" t="s">
        <v>16694</v>
      </c>
      <c r="D4906" s="30">
        <v>19376794</v>
      </c>
      <c r="E4906" s="39" t="s">
        <v>9401</v>
      </c>
      <c r="F4906" s="50">
        <v>40890</v>
      </c>
      <c r="G4906" s="32">
        <v>3000</v>
      </c>
      <c r="H4906" s="31" t="s">
        <v>424</v>
      </c>
      <c r="I4906" s="31" t="s">
        <v>174</v>
      </c>
      <c r="J4906" s="32">
        <v>0</v>
      </c>
      <c r="K4906" s="32">
        <v>0</v>
      </c>
      <c r="L4906" s="50">
        <v>40925</v>
      </c>
      <c r="M4906" s="31" t="s">
        <v>8727</v>
      </c>
      <c r="N4906" s="31" t="s">
        <v>789</v>
      </c>
      <c r="O4906" s="31" t="s">
        <v>789</v>
      </c>
      <c r="P4906" s="39" t="s">
        <v>422</v>
      </c>
      <c r="Q4906" s="39" t="s">
        <v>555</v>
      </c>
      <c r="R4906" s="41" t="s">
        <v>542</v>
      </c>
      <c r="S4906" s="31" t="s">
        <v>421</v>
      </c>
      <c r="T4906" s="39" t="s">
        <v>281</v>
      </c>
      <c r="U4906" s="39" t="s">
        <v>434</v>
      </c>
      <c r="V4906" s="39" t="s">
        <v>384</v>
      </c>
      <c r="W4906" s="39" t="s">
        <v>381</v>
      </c>
      <c r="X4906" s="42" t="s">
        <v>384</v>
      </c>
      <c r="Y4906" s="50" t="s">
        <v>421</v>
      </c>
      <c r="Z4906" s="30" t="s">
        <v>556</v>
      </c>
      <c r="AA4906" s="31">
        <v>0</v>
      </c>
      <c r="AB4906" s="33" t="s">
        <v>282</v>
      </c>
      <c r="AC4906" s="48">
        <v>5</v>
      </c>
      <c r="AD4906" s="30">
        <v>1</v>
      </c>
      <c r="AE4906" s="30">
        <v>0</v>
      </c>
      <c r="AF4906" s="46" t="str">
        <f>IFERROR(VLOOKUP(U4906,Acronym!$A:$B, 2, FALSE), "Ot")</f>
        <v>EM</v>
      </c>
      <c r="AG4906" s="47" t="s">
        <v>714</v>
      </c>
      <c r="AH4906" s="46" t="str">
        <f>VLOOKUP(AG4906,Acronym!$A:$B,2, FALSE)</f>
        <v>VA</v>
      </c>
      <c r="AI4906" s="47" t="s">
        <v>434</v>
      </c>
      <c r="AJ4906" s="47" t="s">
        <v>10381</v>
      </c>
    </row>
    <row r="4907" spans="1:36">
      <c r="A4907" s="30">
        <v>19377555</v>
      </c>
      <c r="B4907" s="31" t="s">
        <v>421</v>
      </c>
      <c r="C4907" s="39" t="s">
        <v>16695</v>
      </c>
      <c r="D4907" s="30">
        <v>1385988</v>
      </c>
      <c r="E4907" s="39" t="s">
        <v>9402</v>
      </c>
      <c r="F4907" s="50">
        <v>40890</v>
      </c>
      <c r="G4907" s="32">
        <v>8000</v>
      </c>
      <c r="H4907" s="31" t="s">
        <v>424</v>
      </c>
      <c r="I4907" s="31" t="s">
        <v>425</v>
      </c>
      <c r="J4907" s="32">
        <v>8000</v>
      </c>
      <c r="K4907" s="32">
        <v>8000</v>
      </c>
      <c r="L4907" s="50">
        <v>40925</v>
      </c>
      <c r="M4907" s="31" t="s">
        <v>8727</v>
      </c>
      <c r="N4907" s="31" t="s">
        <v>789</v>
      </c>
      <c r="O4907" s="31" t="s">
        <v>789</v>
      </c>
      <c r="P4907" s="39" t="s">
        <v>422</v>
      </c>
      <c r="Q4907" s="39" t="s">
        <v>555</v>
      </c>
      <c r="R4907" s="41" t="s">
        <v>542</v>
      </c>
      <c r="S4907" s="31">
        <v>1</v>
      </c>
      <c r="T4907" s="39" t="s">
        <v>283</v>
      </c>
      <c r="U4907" s="39" t="s">
        <v>434</v>
      </c>
      <c r="V4907" s="39" t="s">
        <v>512</v>
      </c>
      <c r="W4907" s="39" t="s">
        <v>511</v>
      </c>
      <c r="X4907" s="42" t="s">
        <v>511</v>
      </c>
      <c r="Y4907" s="50">
        <v>40934</v>
      </c>
      <c r="Z4907" s="30" t="s">
        <v>557</v>
      </c>
      <c r="AA4907" s="31">
        <v>1</v>
      </c>
      <c r="AB4907" s="33" t="s">
        <v>282</v>
      </c>
      <c r="AC4907" s="48">
        <v>5</v>
      </c>
      <c r="AD4907" s="30">
        <v>1</v>
      </c>
      <c r="AE4907" s="30">
        <v>0</v>
      </c>
      <c r="AF4907" s="46" t="str">
        <f>IFERROR(VLOOKUP(U4907,Acronym!$A:$B, 2, FALSE), "Ot")</f>
        <v>EM</v>
      </c>
      <c r="AG4907" s="47" t="s">
        <v>714</v>
      </c>
      <c r="AH4907" s="46" t="str">
        <f>VLOOKUP(AG4907,Acronym!$A:$B,2, FALSE)</f>
        <v>VA</v>
      </c>
      <c r="AI4907" s="47" t="s">
        <v>434</v>
      </c>
      <c r="AJ4907" s="47" t="s">
        <v>10382</v>
      </c>
    </row>
    <row r="4908" spans="1:36">
      <c r="A4908" s="30">
        <v>19380591</v>
      </c>
      <c r="B4908" s="31" t="s">
        <v>421</v>
      </c>
      <c r="C4908" s="39" t="s">
        <v>16696</v>
      </c>
      <c r="D4908" s="30">
        <v>6103969</v>
      </c>
      <c r="E4908" s="39" t="s">
        <v>9403</v>
      </c>
      <c r="F4908" s="50">
        <v>40890</v>
      </c>
      <c r="G4908" s="32">
        <v>2148</v>
      </c>
      <c r="H4908" s="31" t="s">
        <v>424</v>
      </c>
      <c r="I4908" s="31" t="s">
        <v>174</v>
      </c>
      <c r="J4908" s="32">
        <v>2148</v>
      </c>
      <c r="K4908" s="32">
        <v>0</v>
      </c>
      <c r="L4908" s="50">
        <v>40925</v>
      </c>
      <c r="M4908" s="31" t="s">
        <v>8727</v>
      </c>
      <c r="N4908" s="31" t="s">
        <v>789</v>
      </c>
      <c r="O4908" s="31" t="s">
        <v>789</v>
      </c>
      <c r="P4908" s="39" t="s">
        <v>422</v>
      </c>
      <c r="Q4908" s="39" t="s">
        <v>555</v>
      </c>
      <c r="R4908" s="41" t="s">
        <v>542</v>
      </c>
      <c r="S4908" s="31" t="s">
        <v>421</v>
      </c>
      <c r="T4908" s="39" t="s">
        <v>281</v>
      </c>
      <c r="U4908" s="39" t="s">
        <v>430</v>
      </c>
      <c r="V4908" s="39" t="s">
        <v>164</v>
      </c>
      <c r="W4908" s="39" t="s">
        <v>319</v>
      </c>
      <c r="X4908" s="42" t="s">
        <v>320</v>
      </c>
      <c r="Y4908" s="50" t="s">
        <v>421</v>
      </c>
      <c r="Z4908" s="30" t="s">
        <v>556</v>
      </c>
      <c r="AA4908" s="31">
        <v>0</v>
      </c>
      <c r="AB4908" s="33" t="s">
        <v>282</v>
      </c>
      <c r="AC4908" s="48">
        <v>5</v>
      </c>
      <c r="AD4908" s="30">
        <v>1</v>
      </c>
      <c r="AE4908" s="30">
        <v>0</v>
      </c>
      <c r="AF4908" s="46" t="str">
        <f>IFERROR(VLOOKUP(U4908,Acronym!$A:$B, 2, FALSE), "Ot")</f>
        <v>Y</v>
      </c>
      <c r="AG4908" s="47" t="s">
        <v>714</v>
      </c>
      <c r="AH4908" s="46" t="str">
        <f>VLOOKUP(AG4908,Acronym!$A:$B,2, FALSE)</f>
        <v>VA</v>
      </c>
      <c r="AI4908" s="47" t="s">
        <v>720</v>
      </c>
      <c r="AJ4908" s="47" t="s">
        <v>10383</v>
      </c>
    </row>
    <row r="4909" spans="1:36">
      <c r="A4909" s="30">
        <v>19380710</v>
      </c>
      <c r="B4909" s="31" t="s">
        <v>421</v>
      </c>
      <c r="C4909" s="39" t="s">
        <v>16697</v>
      </c>
      <c r="D4909" s="30">
        <v>12371757</v>
      </c>
      <c r="E4909" s="39" t="s">
        <v>9404</v>
      </c>
      <c r="F4909" s="50">
        <v>40890</v>
      </c>
      <c r="G4909" s="32">
        <v>9366</v>
      </c>
      <c r="H4909" s="31" t="s">
        <v>424</v>
      </c>
      <c r="I4909" s="31" t="s">
        <v>425</v>
      </c>
      <c r="J4909" s="32">
        <v>9366</v>
      </c>
      <c r="K4909" s="32">
        <v>9366</v>
      </c>
      <c r="L4909" s="50">
        <v>40926</v>
      </c>
      <c r="M4909" s="31" t="s">
        <v>8727</v>
      </c>
      <c r="N4909" s="31" t="s">
        <v>789</v>
      </c>
      <c r="O4909" s="31" t="s">
        <v>789</v>
      </c>
      <c r="P4909" s="39" t="s">
        <v>422</v>
      </c>
      <c r="Q4909" s="39" t="s">
        <v>555</v>
      </c>
      <c r="R4909" s="41" t="s">
        <v>542</v>
      </c>
      <c r="S4909" s="31">
        <v>1</v>
      </c>
      <c r="T4909" s="39" t="s">
        <v>281</v>
      </c>
      <c r="U4909" s="39" t="s">
        <v>426</v>
      </c>
      <c r="V4909" s="39" t="s">
        <v>31</v>
      </c>
      <c r="W4909" s="39" t="s">
        <v>287</v>
      </c>
      <c r="X4909" s="42" t="s">
        <v>428</v>
      </c>
      <c r="Y4909" s="50">
        <v>40931</v>
      </c>
      <c r="Z4909" s="30" t="s">
        <v>557</v>
      </c>
      <c r="AA4909" s="31">
        <v>1</v>
      </c>
      <c r="AB4909" s="33" t="s">
        <v>282</v>
      </c>
      <c r="AC4909" s="48">
        <v>5</v>
      </c>
      <c r="AD4909" s="30">
        <v>1</v>
      </c>
      <c r="AE4909" s="30">
        <v>0</v>
      </c>
      <c r="AF4909" s="46" t="str">
        <f>IFERROR(VLOOKUP(U4909,Acronym!$A:$B, 2, FALSE), "Ot")</f>
        <v>NW</v>
      </c>
      <c r="AG4909" s="47" t="s">
        <v>718</v>
      </c>
      <c r="AH4909" s="46" t="str">
        <f>VLOOKUP(AG4909,Acronym!$A:$B,2, FALSE)</f>
        <v>LI</v>
      </c>
      <c r="AI4909" s="47" t="s">
        <v>426</v>
      </c>
      <c r="AJ4909" s="47" t="s">
        <v>10384</v>
      </c>
    </row>
    <row r="4910" spans="1:36">
      <c r="A4910" s="30">
        <v>19381765</v>
      </c>
      <c r="B4910" s="31" t="s">
        <v>421</v>
      </c>
      <c r="C4910" s="39" t="s">
        <v>16698</v>
      </c>
      <c r="D4910" s="30">
        <v>12015011</v>
      </c>
      <c r="E4910" s="39" t="s">
        <v>1364</v>
      </c>
      <c r="F4910" s="50">
        <v>40890</v>
      </c>
      <c r="G4910" s="32">
        <v>9432</v>
      </c>
      <c r="H4910" s="31" t="s">
        <v>424</v>
      </c>
      <c r="I4910" s="31" t="s">
        <v>425</v>
      </c>
      <c r="J4910" s="32">
        <v>9432</v>
      </c>
      <c r="K4910" s="32">
        <v>9432</v>
      </c>
      <c r="L4910" s="50">
        <v>40939</v>
      </c>
      <c r="M4910" s="31" t="s">
        <v>8727</v>
      </c>
      <c r="N4910" s="31" t="s">
        <v>789</v>
      </c>
      <c r="O4910" s="31" t="s">
        <v>789</v>
      </c>
      <c r="P4910" s="39" t="s">
        <v>422</v>
      </c>
      <c r="Q4910" s="39" t="s">
        <v>555</v>
      </c>
      <c r="R4910" s="41" t="s">
        <v>542</v>
      </c>
      <c r="S4910" s="31">
        <v>1</v>
      </c>
      <c r="T4910" s="39" t="s">
        <v>281</v>
      </c>
      <c r="U4910" s="39" t="s">
        <v>435</v>
      </c>
      <c r="V4910" s="39" t="s">
        <v>332</v>
      </c>
      <c r="W4910" s="39" t="s">
        <v>435</v>
      </c>
      <c r="X4910" s="42" t="s">
        <v>114</v>
      </c>
      <c r="Y4910" s="50">
        <v>40947</v>
      </c>
      <c r="Z4910" s="30" t="s">
        <v>557</v>
      </c>
      <c r="AA4910" s="31">
        <v>1</v>
      </c>
      <c r="AB4910" s="33" t="s">
        <v>282</v>
      </c>
      <c r="AC4910" s="48">
        <v>7</v>
      </c>
      <c r="AD4910" s="30">
        <v>0</v>
      </c>
      <c r="AE4910" s="30">
        <v>0</v>
      </c>
      <c r="AF4910" s="46" t="str">
        <f>IFERROR(VLOOKUP(U4910,Acronym!$A:$B, 2, FALSE), "Ot")</f>
        <v>WM</v>
      </c>
      <c r="AG4910" s="47" t="s">
        <v>715</v>
      </c>
      <c r="AH4910" s="46" t="str">
        <f>VLOOKUP(AG4910,Acronym!$A:$B,2, FALSE)</f>
        <v>TH</v>
      </c>
      <c r="AI4910" s="47" t="s">
        <v>435</v>
      </c>
      <c r="AJ4910" s="47" t="s">
        <v>10385</v>
      </c>
    </row>
    <row r="4911" spans="1:36">
      <c r="A4911" s="30">
        <v>19381923</v>
      </c>
      <c r="B4911" s="31" t="s">
        <v>421</v>
      </c>
      <c r="C4911" s="39" t="s">
        <v>16699</v>
      </c>
      <c r="D4911" s="30">
        <v>11762184</v>
      </c>
      <c r="E4911" s="39" t="s">
        <v>10775</v>
      </c>
      <c r="F4911" s="50">
        <v>40890</v>
      </c>
      <c r="G4911" s="32">
        <v>83691</v>
      </c>
      <c r="H4911" s="31" t="s">
        <v>424</v>
      </c>
      <c r="I4911" s="31" t="s">
        <v>174</v>
      </c>
      <c r="J4911" s="32">
        <v>83691</v>
      </c>
      <c r="K4911" s="32">
        <v>0</v>
      </c>
      <c r="L4911" s="50">
        <v>40960</v>
      </c>
      <c r="M4911" s="31" t="s">
        <v>8727</v>
      </c>
      <c r="N4911" s="31" t="s">
        <v>789</v>
      </c>
      <c r="O4911" s="31" t="s">
        <v>789</v>
      </c>
      <c r="P4911" s="39" t="s">
        <v>422</v>
      </c>
      <c r="Q4911" s="39" t="s">
        <v>555</v>
      </c>
      <c r="R4911" s="41" t="s">
        <v>541</v>
      </c>
      <c r="S4911" s="31" t="s">
        <v>421</v>
      </c>
      <c r="T4911" s="39" t="s">
        <v>283</v>
      </c>
      <c r="U4911" s="39" t="s">
        <v>423</v>
      </c>
      <c r="V4911" s="39" t="s">
        <v>572</v>
      </c>
      <c r="W4911" s="39" t="s">
        <v>175</v>
      </c>
      <c r="X4911" s="42" t="s">
        <v>163</v>
      </c>
      <c r="Y4911" s="50" t="s">
        <v>421</v>
      </c>
      <c r="Z4911" s="30" t="s">
        <v>556</v>
      </c>
      <c r="AA4911" s="31">
        <v>0</v>
      </c>
      <c r="AB4911" s="33" t="s">
        <v>284</v>
      </c>
      <c r="AC4911" s="48">
        <v>10</v>
      </c>
      <c r="AD4911" s="30">
        <v>1</v>
      </c>
      <c r="AE4911" s="30">
        <v>0</v>
      </c>
      <c r="AF4911" s="46" t="str">
        <f>IFERROR(VLOOKUP(U4911,Acronym!$A:$B, 2, FALSE), "Ot")</f>
        <v>L</v>
      </c>
      <c r="AG4911" s="47" t="s">
        <v>715</v>
      </c>
      <c r="AH4911" s="46" t="str">
        <f>VLOOKUP(AG4911,Acronym!$A:$B,2, FALSE)</f>
        <v>TH</v>
      </c>
      <c r="AI4911" s="47" t="s">
        <v>423</v>
      </c>
      <c r="AJ4911" s="47" t="s">
        <v>11343</v>
      </c>
    </row>
    <row r="4912" spans="1:36">
      <c r="A4912" s="30">
        <v>19383005</v>
      </c>
      <c r="B4912" s="31" t="s">
        <v>421</v>
      </c>
      <c r="C4912" s="39" t="s">
        <v>16700</v>
      </c>
      <c r="D4912" s="30">
        <v>17446496</v>
      </c>
      <c r="E4912" s="39" t="s">
        <v>1849</v>
      </c>
      <c r="F4912" s="50">
        <v>40890</v>
      </c>
      <c r="G4912" s="32">
        <v>7228</v>
      </c>
      <c r="H4912" s="31" t="s">
        <v>424</v>
      </c>
      <c r="I4912" s="31" t="s">
        <v>174</v>
      </c>
      <c r="J4912" s="32">
        <v>7228</v>
      </c>
      <c r="K4912" s="32">
        <v>0</v>
      </c>
      <c r="L4912" s="50">
        <v>40933</v>
      </c>
      <c r="M4912" s="31" t="s">
        <v>8727</v>
      </c>
      <c r="N4912" s="31" t="s">
        <v>789</v>
      </c>
      <c r="O4912" s="31" t="s">
        <v>789</v>
      </c>
      <c r="P4912" s="39" t="s">
        <v>422</v>
      </c>
      <c r="Q4912" s="39" t="s">
        <v>555</v>
      </c>
      <c r="R4912" s="41" t="s">
        <v>542</v>
      </c>
      <c r="S4912" s="31" t="s">
        <v>421</v>
      </c>
      <c r="T4912" s="39" t="s">
        <v>283</v>
      </c>
      <c r="U4912" s="39" t="s">
        <v>446</v>
      </c>
      <c r="V4912" s="39" t="s">
        <v>62</v>
      </c>
      <c r="W4912" s="39" t="s">
        <v>58</v>
      </c>
      <c r="X4912" s="42" t="s">
        <v>60</v>
      </c>
      <c r="Y4912" s="50" t="s">
        <v>421</v>
      </c>
      <c r="Z4912" s="30" t="s">
        <v>556</v>
      </c>
      <c r="AA4912" s="31">
        <v>0</v>
      </c>
      <c r="AB4912" s="33" t="s">
        <v>282</v>
      </c>
      <c r="AC4912" s="48">
        <v>6</v>
      </c>
      <c r="AD4912" s="30">
        <v>0</v>
      </c>
      <c r="AE4912" s="30">
        <v>0</v>
      </c>
      <c r="AF4912" s="46" t="str">
        <f>IFERROR(VLOOKUP(U4912,Acronym!$A:$B, 2, FALSE), "Ot")</f>
        <v>SE</v>
      </c>
      <c r="AG4912" s="47" t="s">
        <v>715</v>
      </c>
      <c r="AH4912" s="46" t="str">
        <f>VLOOKUP(AG4912,Acronym!$A:$B,2, FALSE)</f>
        <v>TH</v>
      </c>
      <c r="AI4912" s="47" t="s">
        <v>446</v>
      </c>
      <c r="AJ4912" s="47" t="s">
        <v>10386</v>
      </c>
    </row>
    <row r="4913" spans="1:36">
      <c r="A4913" s="30">
        <v>19383118</v>
      </c>
      <c r="B4913" s="31" t="s">
        <v>421</v>
      </c>
      <c r="C4913" s="39" t="s">
        <v>16701</v>
      </c>
      <c r="D4913" s="30">
        <v>1852144</v>
      </c>
      <c r="E4913" s="39" t="s">
        <v>9405</v>
      </c>
      <c r="F4913" s="50">
        <v>40890</v>
      </c>
      <c r="G4913" s="32">
        <v>6340</v>
      </c>
      <c r="H4913" s="31" t="s">
        <v>424</v>
      </c>
      <c r="I4913" s="31" t="s">
        <v>425</v>
      </c>
      <c r="J4913" s="32">
        <v>6340</v>
      </c>
      <c r="K4913" s="32">
        <v>6340</v>
      </c>
      <c r="L4913" s="50">
        <v>40926</v>
      </c>
      <c r="M4913" s="31" t="s">
        <v>8727</v>
      </c>
      <c r="N4913" s="31" t="s">
        <v>789</v>
      </c>
      <c r="O4913" s="31" t="s">
        <v>789</v>
      </c>
      <c r="P4913" s="39" t="s">
        <v>422</v>
      </c>
      <c r="Q4913" s="39" t="s">
        <v>555</v>
      </c>
      <c r="R4913" s="41" t="s">
        <v>542</v>
      </c>
      <c r="S4913" s="31">
        <v>1</v>
      </c>
      <c r="T4913" s="39" t="s">
        <v>281</v>
      </c>
      <c r="U4913" s="39" t="s">
        <v>426</v>
      </c>
      <c r="V4913" s="39" t="s">
        <v>625</v>
      </c>
      <c r="W4913" s="39" t="s">
        <v>285</v>
      </c>
      <c r="X4913" s="42" t="s">
        <v>454</v>
      </c>
      <c r="Y4913" s="50">
        <v>40939</v>
      </c>
      <c r="Z4913" s="30" t="s">
        <v>557</v>
      </c>
      <c r="AA4913" s="31">
        <v>1</v>
      </c>
      <c r="AB4913" s="33" t="s">
        <v>282</v>
      </c>
      <c r="AC4913" s="48">
        <v>5</v>
      </c>
      <c r="AD4913" s="30">
        <v>1</v>
      </c>
      <c r="AE4913" s="30">
        <v>0</v>
      </c>
      <c r="AF4913" s="46" t="str">
        <f>IFERROR(VLOOKUP(U4913,Acronym!$A:$B, 2, FALSE), "Ot")</f>
        <v>NW</v>
      </c>
      <c r="AG4913" s="47" t="s">
        <v>714</v>
      </c>
      <c r="AH4913" s="46" t="str">
        <f>VLOOKUP(AG4913,Acronym!$A:$B,2, FALSE)</f>
        <v>VA</v>
      </c>
      <c r="AI4913" s="47" t="s">
        <v>426</v>
      </c>
      <c r="AJ4913" s="47" t="s">
        <v>10387</v>
      </c>
    </row>
    <row r="4914" spans="1:36">
      <c r="A4914" s="30">
        <v>19383424</v>
      </c>
      <c r="B4914" s="31" t="s">
        <v>421</v>
      </c>
      <c r="C4914" s="39" t="s">
        <v>16702</v>
      </c>
      <c r="D4914" s="30">
        <v>19383422</v>
      </c>
      <c r="E4914" s="39" t="s">
        <v>9406</v>
      </c>
      <c r="F4914" s="50">
        <v>40890</v>
      </c>
      <c r="G4914" s="32">
        <v>4040</v>
      </c>
      <c r="H4914" s="31" t="s">
        <v>424</v>
      </c>
      <c r="I4914" s="31" t="s">
        <v>425</v>
      </c>
      <c r="J4914" s="32">
        <v>4040</v>
      </c>
      <c r="K4914" s="32">
        <v>4040</v>
      </c>
      <c r="L4914" s="50">
        <v>40933</v>
      </c>
      <c r="M4914" s="31" t="s">
        <v>8727</v>
      </c>
      <c r="N4914" s="31" t="s">
        <v>789</v>
      </c>
      <c r="O4914" s="31" t="s">
        <v>789</v>
      </c>
      <c r="P4914" s="39" t="s">
        <v>422</v>
      </c>
      <c r="Q4914" s="39" t="s">
        <v>555</v>
      </c>
      <c r="R4914" s="41" t="s">
        <v>542</v>
      </c>
      <c r="S4914" s="31">
        <v>1</v>
      </c>
      <c r="T4914" s="39" t="s">
        <v>281</v>
      </c>
      <c r="U4914" s="39" t="s">
        <v>423</v>
      </c>
      <c r="V4914" s="39" t="s">
        <v>489</v>
      </c>
      <c r="W4914" s="39" t="s">
        <v>175</v>
      </c>
      <c r="X4914" s="42" t="s">
        <v>270</v>
      </c>
      <c r="Y4914" s="50">
        <v>40954</v>
      </c>
      <c r="Z4914" s="30" t="s">
        <v>556</v>
      </c>
      <c r="AA4914" s="31">
        <v>1</v>
      </c>
      <c r="AB4914" s="33" t="s">
        <v>282</v>
      </c>
      <c r="AC4914" s="48">
        <v>6</v>
      </c>
      <c r="AD4914" s="30">
        <v>0</v>
      </c>
      <c r="AE4914" s="30">
        <v>0</v>
      </c>
      <c r="AF4914" s="46" t="str">
        <f>IFERROR(VLOOKUP(U4914,Acronym!$A:$B, 2, FALSE), "Ot")</f>
        <v>L</v>
      </c>
      <c r="AG4914" s="47" t="s">
        <v>716</v>
      </c>
      <c r="AH4914" s="46" t="str">
        <f>VLOOKUP(AG4914,Acronym!$A:$B,2, FALSE)</f>
        <v>MU</v>
      </c>
      <c r="AI4914" s="47" t="s">
        <v>423</v>
      </c>
      <c r="AJ4914" s="47" t="s">
        <v>10388</v>
      </c>
    </row>
    <row r="4915" spans="1:36">
      <c r="A4915" s="30">
        <v>19383528</v>
      </c>
      <c r="B4915" s="31" t="s">
        <v>421</v>
      </c>
      <c r="C4915" s="39" t="s">
        <v>16703</v>
      </c>
      <c r="D4915" s="30">
        <v>19383521</v>
      </c>
      <c r="E4915" s="39" t="s">
        <v>9407</v>
      </c>
      <c r="F4915" s="50">
        <v>40890</v>
      </c>
      <c r="G4915" s="32">
        <v>3670</v>
      </c>
      <c r="H4915" s="31" t="s">
        <v>424</v>
      </c>
      <c r="I4915" s="31" t="s">
        <v>174</v>
      </c>
      <c r="J4915" s="32">
        <v>0</v>
      </c>
      <c r="K4915" s="32">
        <v>0</v>
      </c>
      <c r="L4915" s="50">
        <v>40926</v>
      </c>
      <c r="M4915" s="31" t="s">
        <v>8727</v>
      </c>
      <c r="N4915" s="31" t="s">
        <v>789</v>
      </c>
      <c r="O4915" s="31" t="s">
        <v>789</v>
      </c>
      <c r="P4915" s="39" t="s">
        <v>422</v>
      </c>
      <c r="Q4915" s="39" t="s">
        <v>555</v>
      </c>
      <c r="R4915" s="41" t="s">
        <v>542</v>
      </c>
      <c r="S4915" s="31" t="s">
        <v>421</v>
      </c>
      <c r="T4915" s="39" t="s">
        <v>283</v>
      </c>
      <c r="U4915" s="39" t="s">
        <v>426</v>
      </c>
      <c r="V4915" s="39" t="s">
        <v>496</v>
      </c>
      <c r="W4915" s="39" t="s">
        <v>286</v>
      </c>
      <c r="X4915" s="42" t="s">
        <v>497</v>
      </c>
      <c r="Y4915" s="50" t="s">
        <v>421</v>
      </c>
      <c r="Z4915" s="30" t="s">
        <v>557</v>
      </c>
      <c r="AA4915" s="31">
        <v>0</v>
      </c>
      <c r="AB4915" s="33" t="s">
        <v>282</v>
      </c>
      <c r="AC4915" s="48">
        <v>5</v>
      </c>
      <c r="AD4915" s="30">
        <v>1</v>
      </c>
      <c r="AE4915" s="30">
        <v>0</v>
      </c>
      <c r="AF4915" s="46" t="str">
        <f>IFERROR(VLOOKUP(U4915,Acronym!$A:$B, 2, FALSE), "Ot")</f>
        <v>NW</v>
      </c>
      <c r="AG4915" s="47" t="s">
        <v>714</v>
      </c>
      <c r="AH4915" s="46" t="str">
        <f>VLOOKUP(AG4915,Acronym!$A:$B,2, FALSE)</f>
        <v>VA</v>
      </c>
      <c r="AI4915" s="47" t="s">
        <v>426</v>
      </c>
      <c r="AJ4915" s="47" t="s">
        <v>10389</v>
      </c>
    </row>
    <row r="4916" spans="1:36">
      <c r="A4916" s="30">
        <v>19383597</v>
      </c>
      <c r="B4916" s="31" t="s">
        <v>421</v>
      </c>
      <c r="C4916" s="39" t="s">
        <v>16704</v>
      </c>
      <c r="D4916" s="30">
        <v>19383595</v>
      </c>
      <c r="E4916" s="39" t="s">
        <v>9408</v>
      </c>
      <c r="F4916" s="50">
        <v>40890</v>
      </c>
      <c r="G4916" s="32">
        <v>9957</v>
      </c>
      <c r="H4916" s="31" t="s">
        <v>424</v>
      </c>
      <c r="I4916" s="31" t="s">
        <v>174</v>
      </c>
      <c r="J4916" s="32">
        <v>9957</v>
      </c>
      <c r="K4916" s="32">
        <v>0</v>
      </c>
      <c r="L4916" s="50">
        <v>40926</v>
      </c>
      <c r="M4916" s="31" t="s">
        <v>8727</v>
      </c>
      <c r="N4916" s="31" t="s">
        <v>789</v>
      </c>
      <c r="O4916" s="31" t="s">
        <v>789</v>
      </c>
      <c r="P4916" s="39" t="s">
        <v>422</v>
      </c>
      <c r="Q4916" s="39" t="s">
        <v>555</v>
      </c>
      <c r="R4916" s="41" t="s">
        <v>542</v>
      </c>
      <c r="S4916" s="31" t="s">
        <v>421</v>
      </c>
      <c r="T4916" s="39" t="s">
        <v>281</v>
      </c>
      <c r="U4916" s="39" t="s">
        <v>436</v>
      </c>
      <c r="V4916" s="39" t="s">
        <v>70</v>
      </c>
      <c r="W4916" s="39" t="s">
        <v>249</v>
      </c>
      <c r="X4916" s="42" t="s">
        <v>250</v>
      </c>
      <c r="Y4916" s="50" t="s">
        <v>421</v>
      </c>
      <c r="Z4916" s="30" t="s">
        <v>557</v>
      </c>
      <c r="AA4916" s="31">
        <v>0</v>
      </c>
      <c r="AB4916" s="33" t="s">
        <v>282</v>
      </c>
      <c r="AC4916" s="48">
        <v>5</v>
      </c>
      <c r="AD4916" s="30">
        <v>1</v>
      </c>
      <c r="AE4916" s="30">
        <v>0</v>
      </c>
      <c r="AF4916" s="46" t="str">
        <f>IFERROR(VLOOKUP(U4916,Acronym!$A:$B, 2, FALSE), "Ot")</f>
        <v>SW</v>
      </c>
      <c r="AG4916" s="47" t="s">
        <v>715</v>
      </c>
      <c r="AH4916" s="46" t="str">
        <f>VLOOKUP(AG4916,Acronym!$A:$B,2, FALSE)</f>
        <v>TH</v>
      </c>
      <c r="AI4916" s="47" t="s">
        <v>436</v>
      </c>
      <c r="AJ4916" s="47" t="s">
        <v>10390</v>
      </c>
    </row>
    <row r="4917" spans="1:36">
      <c r="A4917" s="30">
        <v>19383951</v>
      </c>
      <c r="B4917" s="31" t="s">
        <v>421</v>
      </c>
      <c r="C4917" s="39" t="s">
        <v>16705</v>
      </c>
      <c r="D4917" s="30">
        <v>19054984</v>
      </c>
      <c r="E4917" s="39" t="s">
        <v>9409</v>
      </c>
      <c r="F4917" s="50">
        <v>40890</v>
      </c>
      <c r="G4917" s="32">
        <v>10000</v>
      </c>
      <c r="H4917" s="31" t="s">
        <v>424</v>
      </c>
      <c r="I4917" s="31" t="s">
        <v>425</v>
      </c>
      <c r="J4917" s="32">
        <v>10000</v>
      </c>
      <c r="K4917" s="32">
        <v>10000</v>
      </c>
      <c r="L4917" s="50">
        <v>40926</v>
      </c>
      <c r="M4917" s="31" t="s">
        <v>8727</v>
      </c>
      <c r="N4917" s="31" t="s">
        <v>789</v>
      </c>
      <c r="O4917" s="31" t="s">
        <v>789</v>
      </c>
      <c r="P4917" s="39" t="s">
        <v>422</v>
      </c>
      <c r="Q4917" s="39" t="s">
        <v>555</v>
      </c>
      <c r="R4917" s="41" t="s">
        <v>542</v>
      </c>
      <c r="S4917" s="31">
        <v>1</v>
      </c>
      <c r="T4917" s="39" t="s">
        <v>281</v>
      </c>
      <c r="U4917" s="39" t="s">
        <v>426</v>
      </c>
      <c r="V4917" s="39" t="s">
        <v>9410</v>
      </c>
      <c r="W4917" s="39" t="s">
        <v>286</v>
      </c>
      <c r="X4917" s="42" t="s">
        <v>497</v>
      </c>
      <c r="Y4917" s="50">
        <v>40941</v>
      </c>
      <c r="Z4917" s="30" t="s">
        <v>557</v>
      </c>
      <c r="AA4917" s="31">
        <v>1</v>
      </c>
      <c r="AB4917" s="33" t="s">
        <v>282</v>
      </c>
      <c r="AC4917" s="48">
        <v>5</v>
      </c>
      <c r="AD4917" s="30">
        <v>1</v>
      </c>
      <c r="AE4917" s="30">
        <v>0</v>
      </c>
      <c r="AF4917" s="46" t="str">
        <f>IFERROR(VLOOKUP(U4917,Acronym!$A:$B, 2, FALSE), "Ot")</f>
        <v>NW</v>
      </c>
      <c r="AG4917" s="47" t="s">
        <v>714</v>
      </c>
      <c r="AH4917" s="46" t="str">
        <f>VLOOKUP(AG4917,Acronym!$A:$B,2, FALSE)</f>
        <v>VA</v>
      </c>
      <c r="AI4917" s="47" t="s">
        <v>426</v>
      </c>
      <c r="AJ4917" s="47" t="s">
        <v>10391</v>
      </c>
    </row>
    <row r="4918" spans="1:36">
      <c r="A4918" s="30">
        <v>19384071</v>
      </c>
      <c r="B4918" s="31" t="s">
        <v>421</v>
      </c>
      <c r="C4918" s="39" t="s">
        <v>16706</v>
      </c>
      <c r="D4918" s="30">
        <v>19384069</v>
      </c>
      <c r="E4918" s="39" t="s">
        <v>9411</v>
      </c>
      <c r="F4918" s="50">
        <v>40890</v>
      </c>
      <c r="G4918" s="32">
        <v>1000</v>
      </c>
      <c r="H4918" s="31" t="s">
        <v>424</v>
      </c>
      <c r="I4918" s="31" t="s">
        <v>174</v>
      </c>
      <c r="J4918" s="32">
        <v>0</v>
      </c>
      <c r="K4918" s="32">
        <v>0</v>
      </c>
      <c r="L4918" s="50">
        <v>40926</v>
      </c>
      <c r="M4918" s="31" t="s">
        <v>8727</v>
      </c>
      <c r="N4918" s="31" t="s">
        <v>789</v>
      </c>
      <c r="O4918" s="31" t="s">
        <v>789</v>
      </c>
      <c r="P4918" s="39" t="s">
        <v>422</v>
      </c>
      <c r="Q4918" s="39" t="s">
        <v>555</v>
      </c>
      <c r="R4918" s="41" t="s">
        <v>542</v>
      </c>
      <c r="S4918" s="31" t="s">
        <v>421</v>
      </c>
      <c r="T4918" s="39" t="s">
        <v>281</v>
      </c>
      <c r="U4918" s="39" t="s">
        <v>436</v>
      </c>
      <c r="V4918" s="39" t="s">
        <v>7800</v>
      </c>
      <c r="W4918" s="39" t="s">
        <v>249</v>
      </c>
      <c r="X4918" s="42" t="s">
        <v>71</v>
      </c>
      <c r="Y4918" s="50" t="s">
        <v>421</v>
      </c>
      <c r="Z4918" s="30" t="s">
        <v>557</v>
      </c>
      <c r="AA4918" s="31">
        <v>0</v>
      </c>
      <c r="AB4918" s="33" t="s">
        <v>282</v>
      </c>
      <c r="AC4918" s="48">
        <v>5</v>
      </c>
      <c r="AD4918" s="30">
        <v>1</v>
      </c>
      <c r="AE4918" s="30">
        <v>0</v>
      </c>
      <c r="AF4918" s="46" t="str">
        <f>IFERROR(VLOOKUP(U4918,Acronym!$A:$B, 2, FALSE), "Ot")</f>
        <v>SW</v>
      </c>
      <c r="AG4918" s="47" t="s">
        <v>714</v>
      </c>
      <c r="AH4918" s="46" t="str">
        <f>VLOOKUP(AG4918,Acronym!$A:$B,2, FALSE)</f>
        <v>VA</v>
      </c>
      <c r="AI4918" s="47" t="s">
        <v>436</v>
      </c>
      <c r="AJ4918" s="47" t="s">
        <v>10392</v>
      </c>
    </row>
    <row r="4919" spans="1:36">
      <c r="A4919" s="30">
        <v>19384280</v>
      </c>
      <c r="B4919" s="31" t="s">
        <v>421</v>
      </c>
      <c r="C4919" s="39" t="s">
        <v>16707</v>
      </c>
      <c r="D4919" s="30">
        <v>1596777</v>
      </c>
      <c r="E4919" s="39" t="s">
        <v>9412</v>
      </c>
      <c r="F4919" s="50">
        <v>40890</v>
      </c>
      <c r="G4919" s="32">
        <v>21000</v>
      </c>
      <c r="H4919" s="31" t="s">
        <v>177</v>
      </c>
      <c r="I4919" s="31" t="s">
        <v>174</v>
      </c>
      <c r="J4919" s="32">
        <v>0</v>
      </c>
      <c r="K4919" s="32">
        <v>0</v>
      </c>
      <c r="L4919" s="50">
        <v>40900</v>
      </c>
      <c r="M4919" s="31" t="s">
        <v>5887</v>
      </c>
      <c r="N4919" s="31" t="s">
        <v>789</v>
      </c>
      <c r="O4919" s="31" t="s">
        <v>789</v>
      </c>
      <c r="P4919" s="39" t="s">
        <v>422</v>
      </c>
      <c r="Q4919" s="39" t="s">
        <v>555</v>
      </c>
      <c r="R4919" s="41" t="s">
        <v>541</v>
      </c>
      <c r="S4919" s="31" t="s">
        <v>421</v>
      </c>
      <c r="T4919" s="39" t="s">
        <v>283</v>
      </c>
      <c r="U4919" s="39" t="s">
        <v>436</v>
      </c>
      <c r="V4919" s="39" t="s">
        <v>246</v>
      </c>
      <c r="W4919" s="39" t="s">
        <v>245</v>
      </c>
      <c r="X4919" s="42" t="s">
        <v>246</v>
      </c>
      <c r="Y4919" s="50" t="s">
        <v>421</v>
      </c>
      <c r="Z4919" s="30" t="s">
        <v>557</v>
      </c>
      <c r="AA4919" s="31">
        <v>0</v>
      </c>
      <c r="AB4919" s="33" t="s">
        <v>284</v>
      </c>
      <c r="AC4919" s="48">
        <v>1</v>
      </c>
      <c r="AD4919" s="30">
        <v>1</v>
      </c>
      <c r="AE4919" s="30">
        <v>1</v>
      </c>
      <c r="AF4919" s="46" t="str">
        <f>IFERROR(VLOOKUP(U4919,Acronym!$A:$B, 2, FALSE), "Ot")</f>
        <v>SW</v>
      </c>
      <c r="AG4919" s="47" t="s">
        <v>716</v>
      </c>
      <c r="AH4919" s="46" t="str">
        <f>VLOOKUP(AG4919,Acronym!$A:$B,2, FALSE)</f>
        <v>MU</v>
      </c>
      <c r="AI4919" s="47" t="s">
        <v>423</v>
      </c>
      <c r="AJ4919" s="47" t="s">
        <v>10393</v>
      </c>
    </row>
    <row r="4920" spans="1:36">
      <c r="A4920" s="30">
        <v>19384369</v>
      </c>
      <c r="B4920" s="31" t="s">
        <v>421</v>
      </c>
      <c r="C4920" s="39" t="s">
        <v>16708</v>
      </c>
      <c r="D4920" s="30">
        <v>17349408</v>
      </c>
      <c r="E4920" s="39" t="s">
        <v>9413</v>
      </c>
      <c r="F4920" s="50">
        <v>40890</v>
      </c>
      <c r="G4920" s="32">
        <v>10000</v>
      </c>
      <c r="H4920" s="31" t="s">
        <v>424</v>
      </c>
      <c r="I4920" s="31" t="s">
        <v>174</v>
      </c>
      <c r="J4920" s="32">
        <v>0</v>
      </c>
      <c r="K4920" s="32">
        <v>0</v>
      </c>
      <c r="L4920" s="50">
        <v>40925</v>
      </c>
      <c r="M4920" s="31" t="s">
        <v>8727</v>
      </c>
      <c r="N4920" s="31" t="s">
        <v>789</v>
      </c>
      <c r="O4920" s="31" t="s">
        <v>789</v>
      </c>
      <c r="P4920" s="39" t="s">
        <v>422</v>
      </c>
      <c r="Q4920" s="39" t="s">
        <v>555</v>
      </c>
      <c r="R4920" s="41" t="s">
        <v>542</v>
      </c>
      <c r="S4920" s="31" t="s">
        <v>421</v>
      </c>
      <c r="T4920" s="39" t="s">
        <v>281</v>
      </c>
      <c r="U4920" s="39" t="s">
        <v>423</v>
      </c>
      <c r="V4920" s="39" t="s">
        <v>265</v>
      </c>
      <c r="W4920" s="39" t="s">
        <v>175</v>
      </c>
      <c r="X4920" s="42" t="s">
        <v>266</v>
      </c>
      <c r="Y4920" s="50" t="s">
        <v>421</v>
      </c>
      <c r="Z4920" s="30" t="s">
        <v>556</v>
      </c>
      <c r="AA4920" s="31">
        <v>0</v>
      </c>
      <c r="AB4920" s="33" t="s">
        <v>282</v>
      </c>
      <c r="AC4920" s="48">
        <v>5</v>
      </c>
      <c r="AD4920" s="30">
        <v>1</v>
      </c>
      <c r="AE4920" s="30">
        <v>0</v>
      </c>
      <c r="AF4920" s="46" t="str">
        <f>IFERROR(VLOOKUP(U4920,Acronym!$A:$B, 2, FALSE), "Ot")</f>
        <v>L</v>
      </c>
      <c r="AG4920" s="47" t="s">
        <v>717</v>
      </c>
      <c r="AH4920" s="46" t="str">
        <f>VLOOKUP(AG4920,Acronym!$A:$B,2, FALSE)</f>
        <v>CA</v>
      </c>
      <c r="AI4920" s="47" t="s">
        <v>423</v>
      </c>
      <c r="AJ4920" s="47" t="s">
        <v>10394</v>
      </c>
    </row>
    <row r="4921" spans="1:36">
      <c r="A4921" s="30">
        <v>19386720</v>
      </c>
      <c r="B4921" s="31" t="s">
        <v>421</v>
      </c>
      <c r="C4921" s="39" t="s">
        <v>16709</v>
      </c>
      <c r="D4921" s="30">
        <v>1807138</v>
      </c>
      <c r="E4921" s="39" t="s">
        <v>9414</v>
      </c>
      <c r="F4921" s="50">
        <v>40891</v>
      </c>
      <c r="G4921" s="32">
        <v>1000</v>
      </c>
      <c r="H4921" s="31" t="s">
        <v>424</v>
      </c>
      <c r="I4921" s="31" t="s">
        <v>425</v>
      </c>
      <c r="J4921" s="32">
        <v>1000</v>
      </c>
      <c r="K4921" s="32">
        <v>1000</v>
      </c>
      <c r="L4921" s="50">
        <v>40925</v>
      </c>
      <c r="M4921" s="31" t="s">
        <v>8727</v>
      </c>
      <c r="N4921" s="31" t="s">
        <v>789</v>
      </c>
      <c r="O4921" s="31" t="s">
        <v>789</v>
      </c>
      <c r="P4921" s="39" t="s">
        <v>422</v>
      </c>
      <c r="Q4921" s="39" t="s">
        <v>555</v>
      </c>
      <c r="R4921" s="41" t="s">
        <v>542</v>
      </c>
      <c r="S4921" s="31">
        <v>1</v>
      </c>
      <c r="T4921" s="39" t="s">
        <v>281</v>
      </c>
      <c r="U4921" s="39" t="s">
        <v>431</v>
      </c>
      <c r="V4921" s="39" t="s">
        <v>585</v>
      </c>
      <c r="W4921" s="39" t="s">
        <v>335</v>
      </c>
      <c r="X4921" s="42" t="s">
        <v>340</v>
      </c>
      <c r="Y4921" s="50">
        <v>40935</v>
      </c>
      <c r="Z4921" s="30" t="s">
        <v>557</v>
      </c>
      <c r="AA4921" s="31">
        <v>1</v>
      </c>
      <c r="AB4921" s="33" t="s">
        <v>282</v>
      </c>
      <c r="AC4921" s="48">
        <v>5</v>
      </c>
      <c r="AD4921" s="30">
        <v>1</v>
      </c>
      <c r="AE4921" s="30">
        <v>0</v>
      </c>
      <c r="AF4921" s="46" t="str">
        <f>IFERROR(VLOOKUP(U4921,Acronym!$A:$B, 2, FALSE), "Ot")</f>
        <v>NE</v>
      </c>
      <c r="AG4921" s="47" t="s">
        <v>714</v>
      </c>
      <c r="AH4921" s="46" t="str">
        <f>VLOOKUP(AG4921,Acronym!$A:$B,2, FALSE)</f>
        <v>VA</v>
      </c>
      <c r="AI4921" s="47" t="s">
        <v>431</v>
      </c>
      <c r="AJ4921" s="47" t="s">
        <v>10395</v>
      </c>
    </row>
    <row r="4922" spans="1:36">
      <c r="A4922" s="30">
        <v>19386837</v>
      </c>
      <c r="B4922" s="31" t="s">
        <v>421</v>
      </c>
      <c r="C4922" s="39" t="s">
        <v>16710</v>
      </c>
      <c r="D4922" s="30">
        <v>8509852</v>
      </c>
      <c r="E4922" s="39" t="s">
        <v>9415</v>
      </c>
      <c r="F4922" s="50">
        <v>40891</v>
      </c>
      <c r="G4922" s="32">
        <v>9600</v>
      </c>
      <c r="H4922" s="31" t="s">
        <v>424</v>
      </c>
      <c r="I4922" s="31" t="s">
        <v>174</v>
      </c>
      <c r="J4922" s="32">
        <v>9600</v>
      </c>
      <c r="K4922" s="32">
        <v>0</v>
      </c>
      <c r="L4922" s="50">
        <v>40925</v>
      </c>
      <c r="M4922" s="31" t="s">
        <v>8727</v>
      </c>
      <c r="N4922" s="31" t="s">
        <v>789</v>
      </c>
      <c r="O4922" s="31" t="s">
        <v>789</v>
      </c>
      <c r="P4922" s="39" t="s">
        <v>422</v>
      </c>
      <c r="Q4922" s="39" t="s">
        <v>555</v>
      </c>
      <c r="R4922" s="41" t="s">
        <v>542</v>
      </c>
      <c r="S4922" s="31" t="s">
        <v>421</v>
      </c>
      <c r="T4922" s="39" t="s">
        <v>283</v>
      </c>
      <c r="U4922" s="39" t="s">
        <v>423</v>
      </c>
      <c r="V4922" s="39" t="s">
        <v>598</v>
      </c>
      <c r="W4922" s="39" t="s">
        <v>175</v>
      </c>
      <c r="X4922" s="42" t="s">
        <v>299</v>
      </c>
      <c r="Y4922" s="50" t="s">
        <v>421</v>
      </c>
      <c r="Z4922" s="30" t="s">
        <v>556</v>
      </c>
      <c r="AA4922" s="31">
        <v>0</v>
      </c>
      <c r="AB4922" s="33" t="s">
        <v>282</v>
      </c>
      <c r="AC4922" s="48">
        <v>5</v>
      </c>
      <c r="AD4922" s="30">
        <v>1</v>
      </c>
      <c r="AE4922" s="30">
        <v>0</v>
      </c>
      <c r="AF4922" s="46" t="str">
        <f>IFERROR(VLOOKUP(U4922,Acronym!$A:$B, 2, FALSE), "Ot")</f>
        <v>L</v>
      </c>
      <c r="AG4922" s="47" t="s">
        <v>717</v>
      </c>
      <c r="AH4922" s="46" t="str">
        <f>VLOOKUP(AG4922,Acronym!$A:$B,2, FALSE)</f>
        <v>CA</v>
      </c>
      <c r="AI4922" s="47" t="s">
        <v>423</v>
      </c>
      <c r="AJ4922" s="47" t="s">
        <v>10396</v>
      </c>
    </row>
    <row r="4923" spans="1:36">
      <c r="A4923" s="30">
        <v>19388537</v>
      </c>
      <c r="B4923" s="31" t="s">
        <v>421</v>
      </c>
      <c r="C4923" s="39" t="s">
        <v>16711</v>
      </c>
      <c r="D4923" s="30">
        <v>19388534</v>
      </c>
      <c r="E4923" s="39" t="s">
        <v>9416</v>
      </c>
      <c r="F4923" s="50">
        <v>40891</v>
      </c>
      <c r="G4923" s="32">
        <v>9982</v>
      </c>
      <c r="H4923" s="31" t="s">
        <v>424</v>
      </c>
      <c r="I4923" s="31" t="s">
        <v>174</v>
      </c>
      <c r="J4923" s="32">
        <v>9982</v>
      </c>
      <c r="K4923" s="32">
        <v>0</v>
      </c>
      <c r="L4923" s="50">
        <v>40933</v>
      </c>
      <c r="M4923" s="31" t="s">
        <v>8727</v>
      </c>
      <c r="N4923" s="31" t="s">
        <v>789</v>
      </c>
      <c r="O4923" s="31" t="s">
        <v>789</v>
      </c>
      <c r="P4923" s="39" t="s">
        <v>422</v>
      </c>
      <c r="Q4923" s="39" t="s">
        <v>555</v>
      </c>
      <c r="R4923" s="41" t="s">
        <v>542</v>
      </c>
      <c r="S4923" s="31" t="s">
        <v>421</v>
      </c>
      <c r="T4923" s="39" t="s">
        <v>281</v>
      </c>
      <c r="U4923" s="39" t="s">
        <v>423</v>
      </c>
      <c r="V4923" s="39" t="s">
        <v>119</v>
      </c>
      <c r="W4923" s="39" t="s">
        <v>175</v>
      </c>
      <c r="X4923" s="42" t="s">
        <v>120</v>
      </c>
      <c r="Y4923" s="50" t="s">
        <v>421</v>
      </c>
      <c r="Z4923" s="30" t="s">
        <v>557</v>
      </c>
      <c r="AA4923" s="31">
        <v>0</v>
      </c>
      <c r="AB4923" s="33" t="s">
        <v>282</v>
      </c>
      <c r="AC4923" s="48">
        <v>6</v>
      </c>
      <c r="AD4923" s="30">
        <v>1</v>
      </c>
      <c r="AE4923" s="30">
        <v>0</v>
      </c>
      <c r="AF4923" s="46" t="str">
        <f>IFERROR(VLOOKUP(U4923,Acronym!$A:$B, 2, FALSE), "Ot")</f>
        <v>L</v>
      </c>
      <c r="AG4923" s="47" t="s">
        <v>717</v>
      </c>
      <c r="AH4923" s="46" t="str">
        <f>VLOOKUP(AG4923,Acronym!$A:$B,2, FALSE)</f>
        <v>CA</v>
      </c>
      <c r="AI4923" s="47" t="s">
        <v>423</v>
      </c>
      <c r="AJ4923" s="47" t="s">
        <v>10397</v>
      </c>
    </row>
    <row r="4924" spans="1:36">
      <c r="A4924" s="30">
        <v>19388806</v>
      </c>
      <c r="B4924" s="31" t="s">
        <v>421</v>
      </c>
      <c r="C4924" s="39" t="s">
        <v>16712</v>
      </c>
      <c r="D4924" s="30">
        <v>19388804</v>
      </c>
      <c r="E4924" s="39" t="s">
        <v>9417</v>
      </c>
      <c r="F4924" s="50">
        <v>40891</v>
      </c>
      <c r="G4924" s="32">
        <v>4300</v>
      </c>
      <c r="H4924" s="31" t="s">
        <v>424</v>
      </c>
      <c r="I4924" s="31" t="s">
        <v>425</v>
      </c>
      <c r="J4924" s="32">
        <v>4300</v>
      </c>
      <c r="K4924" s="32">
        <v>4300</v>
      </c>
      <c r="L4924" s="50">
        <v>40939</v>
      </c>
      <c r="M4924" s="31" t="s">
        <v>8727</v>
      </c>
      <c r="N4924" s="31" t="s">
        <v>789</v>
      </c>
      <c r="O4924" s="31" t="s">
        <v>789</v>
      </c>
      <c r="P4924" s="39" t="s">
        <v>422</v>
      </c>
      <c r="Q4924" s="39" t="s">
        <v>555</v>
      </c>
      <c r="R4924" s="41" t="s">
        <v>542</v>
      </c>
      <c r="S4924" s="31">
        <v>1</v>
      </c>
      <c r="T4924" s="39" t="s">
        <v>281</v>
      </c>
      <c r="U4924" s="39" t="s">
        <v>423</v>
      </c>
      <c r="V4924" s="39" t="s">
        <v>352</v>
      </c>
      <c r="W4924" s="39" t="s">
        <v>175</v>
      </c>
      <c r="X4924" s="42" t="s">
        <v>353</v>
      </c>
      <c r="Y4924" s="50">
        <v>40961</v>
      </c>
      <c r="Z4924" s="30" t="s">
        <v>557</v>
      </c>
      <c r="AA4924" s="31">
        <v>1</v>
      </c>
      <c r="AB4924" s="33" t="s">
        <v>282</v>
      </c>
      <c r="AC4924" s="48">
        <v>7</v>
      </c>
      <c r="AD4924" s="30">
        <v>0</v>
      </c>
      <c r="AE4924" s="30">
        <v>0</v>
      </c>
      <c r="AF4924" s="46" t="str">
        <f>IFERROR(VLOOKUP(U4924,Acronym!$A:$B, 2, FALSE), "Ot")</f>
        <v>L</v>
      </c>
      <c r="AG4924" s="47" t="s">
        <v>714</v>
      </c>
      <c r="AH4924" s="46" t="str">
        <f>VLOOKUP(AG4924,Acronym!$A:$B,2, FALSE)</f>
        <v>VA</v>
      </c>
      <c r="AI4924" s="47" t="s">
        <v>423</v>
      </c>
      <c r="AJ4924" s="47" t="s">
        <v>10398</v>
      </c>
    </row>
    <row r="4925" spans="1:36">
      <c r="A4925" s="30">
        <v>19388939</v>
      </c>
      <c r="B4925" s="31" t="s">
        <v>421</v>
      </c>
      <c r="C4925" s="39" t="s">
        <v>16713</v>
      </c>
      <c r="D4925" s="30">
        <v>19388937</v>
      </c>
      <c r="E4925" s="39" t="s">
        <v>9418</v>
      </c>
      <c r="F4925" s="50">
        <v>40891</v>
      </c>
      <c r="G4925" s="32">
        <v>7200</v>
      </c>
      <c r="H4925" s="31" t="s">
        <v>424</v>
      </c>
      <c r="I4925" s="31" t="s">
        <v>425</v>
      </c>
      <c r="J4925" s="32">
        <v>7200</v>
      </c>
      <c r="K4925" s="32">
        <v>7200</v>
      </c>
      <c r="L4925" s="50">
        <v>40925</v>
      </c>
      <c r="M4925" s="31" t="s">
        <v>8727</v>
      </c>
      <c r="N4925" s="31" t="s">
        <v>789</v>
      </c>
      <c r="O4925" s="31" t="s">
        <v>789</v>
      </c>
      <c r="P4925" s="39" t="s">
        <v>422</v>
      </c>
      <c r="Q4925" s="39" t="s">
        <v>555</v>
      </c>
      <c r="R4925" s="41" t="s">
        <v>542</v>
      </c>
      <c r="S4925" s="31">
        <v>1</v>
      </c>
      <c r="T4925" s="39" t="s">
        <v>281</v>
      </c>
      <c r="U4925" s="39" t="s">
        <v>868</v>
      </c>
      <c r="V4925" s="39" t="s">
        <v>624</v>
      </c>
      <c r="W4925" s="39" t="s">
        <v>185</v>
      </c>
      <c r="X4925" s="42" t="s">
        <v>624</v>
      </c>
      <c r="Y4925" s="50">
        <v>40938</v>
      </c>
      <c r="Z4925" s="30" t="s">
        <v>556</v>
      </c>
      <c r="AA4925" s="31">
        <v>1</v>
      </c>
      <c r="AB4925" s="33" t="s">
        <v>282</v>
      </c>
      <c r="AC4925" s="48">
        <v>5</v>
      </c>
      <c r="AD4925" s="30">
        <v>1</v>
      </c>
      <c r="AE4925" s="30">
        <v>0</v>
      </c>
      <c r="AF4925" s="46" t="str">
        <f>IFERROR(VLOOKUP(U4925,Acronym!$A:$B, 2, FALSE), "Ot")</f>
        <v>E</v>
      </c>
      <c r="AG4925" s="47" t="s">
        <v>716</v>
      </c>
      <c r="AH4925" s="46" t="str">
        <f>VLOOKUP(AG4925,Acronym!$A:$B,2, FALSE)</f>
        <v>MU</v>
      </c>
      <c r="AI4925" s="47" t="s">
        <v>719</v>
      </c>
      <c r="AJ4925" s="47" t="s">
        <v>10399</v>
      </c>
    </row>
    <row r="4926" spans="1:36">
      <c r="A4926" s="30">
        <v>19389973</v>
      </c>
      <c r="B4926" s="31" t="s">
        <v>421</v>
      </c>
      <c r="C4926" s="39" t="s">
        <v>16714</v>
      </c>
      <c r="D4926" s="30">
        <v>1861778</v>
      </c>
      <c r="E4926" s="39" t="s">
        <v>9419</v>
      </c>
      <c r="F4926" s="50">
        <v>40891</v>
      </c>
      <c r="G4926" s="32">
        <v>9000</v>
      </c>
      <c r="H4926" s="31" t="s">
        <v>424</v>
      </c>
      <c r="I4926" s="31" t="s">
        <v>425</v>
      </c>
      <c r="J4926" s="32">
        <v>9000</v>
      </c>
      <c r="K4926" s="32">
        <v>9000</v>
      </c>
      <c r="L4926" s="50">
        <v>40932</v>
      </c>
      <c r="M4926" s="31" t="s">
        <v>8727</v>
      </c>
      <c r="N4926" s="31" t="s">
        <v>789</v>
      </c>
      <c r="O4926" s="31" t="s">
        <v>789</v>
      </c>
      <c r="P4926" s="39" t="s">
        <v>422</v>
      </c>
      <c r="Q4926" s="39" t="s">
        <v>555</v>
      </c>
      <c r="R4926" s="41" t="s">
        <v>542</v>
      </c>
      <c r="S4926" s="31">
        <v>1</v>
      </c>
      <c r="T4926" s="39" t="s">
        <v>281</v>
      </c>
      <c r="U4926" s="39" t="s">
        <v>430</v>
      </c>
      <c r="V4926" s="39" t="s">
        <v>11</v>
      </c>
      <c r="W4926" s="39" t="s">
        <v>490</v>
      </c>
      <c r="X4926" s="42" t="s">
        <v>12</v>
      </c>
      <c r="Y4926" s="50">
        <v>40939</v>
      </c>
      <c r="Z4926" s="30" t="s">
        <v>556</v>
      </c>
      <c r="AA4926" s="31">
        <v>1</v>
      </c>
      <c r="AB4926" s="33" t="s">
        <v>282</v>
      </c>
      <c r="AC4926" s="48">
        <v>6</v>
      </c>
      <c r="AD4926" s="30">
        <v>1</v>
      </c>
      <c r="AE4926" s="30">
        <v>0</v>
      </c>
      <c r="AF4926" s="46" t="str">
        <f>IFERROR(VLOOKUP(U4926,Acronym!$A:$B, 2, FALSE), "Ot")</f>
        <v>Y</v>
      </c>
      <c r="AG4926" s="47" t="s">
        <v>714</v>
      </c>
      <c r="AH4926" s="46" t="str">
        <f>VLOOKUP(AG4926,Acronym!$A:$B,2, FALSE)</f>
        <v>VA</v>
      </c>
      <c r="AI4926" s="47" t="s">
        <v>720</v>
      </c>
      <c r="AJ4926" s="47" t="s">
        <v>10400</v>
      </c>
    </row>
    <row r="4927" spans="1:36">
      <c r="A4927" s="30">
        <v>19390175</v>
      </c>
      <c r="B4927" s="31" t="s">
        <v>421</v>
      </c>
      <c r="C4927" s="39" t="s">
        <v>16715</v>
      </c>
      <c r="D4927" s="30">
        <v>19390161</v>
      </c>
      <c r="E4927" s="39" t="s">
        <v>9420</v>
      </c>
      <c r="F4927" s="50">
        <v>40890</v>
      </c>
      <c r="G4927" s="32">
        <v>8360</v>
      </c>
      <c r="H4927" s="31" t="s">
        <v>177</v>
      </c>
      <c r="I4927" s="31" t="s">
        <v>174</v>
      </c>
      <c r="J4927" s="32">
        <v>0</v>
      </c>
      <c r="K4927" s="32">
        <v>0</v>
      </c>
      <c r="L4927" s="50">
        <v>40898</v>
      </c>
      <c r="M4927" s="31" t="s">
        <v>5887</v>
      </c>
      <c r="N4927" s="31" t="s">
        <v>789</v>
      </c>
      <c r="O4927" s="31" t="s">
        <v>789</v>
      </c>
      <c r="P4927" s="39" t="s">
        <v>422</v>
      </c>
      <c r="Q4927" s="39" t="s">
        <v>555</v>
      </c>
      <c r="R4927" s="41" t="s">
        <v>542</v>
      </c>
      <c r="S4927" s="31" t="s">
        <v>421</v>
      </c>
      <c r="T4927" s="39" t="s">
        <v>283</v>
      </c>
      <c r="U4927" s="39" t="s">
        <v>431</v>
      </c>
      <c r="V4927" s="39" t="s">
        <v>193</v>
      </c>
      <c r="W4927" s="39" t="s">
        <v>550</v>
      </c>
      <c r="X4927" s="42" t="s">
        <v>550</v>
      </c>
      <c r="Y4927" s="50" t="s">
        <v>421</v>
      </c>
      <c r="Z4927" s="30" t="s">
        <v>557</v>
      </c>
      <c r="AA4927" s="31">
        <v>0</v>
      </c>
      <c r="AB4927" s="33" t="s">
        <v>282</v>
      </c>
      <c r="AC4927" s="48">
        <v>1</v>
      </c>
      <c r="AD4927" s="30">
        <v>1</v>
      </c>
      <c r="AE4927" s="30">
        <v>1</v>
      </c>
      <c r="AF4927" s="46" t="str">
        <f>IFERROR(VLOOKUP(U4927,Acronym!$A:$B, 2, FALSE), "Ot")</f>
        <v>NE</v>
      </c>
      <c r="AG4927" s="47" t="s">
        <v>714</v>
      </c>
      <c r="AH4927" s="46" t="str">
        <f>VLOOKUP(AG4927,Acronym!$A:$B,2, FALSE)</f>
        <v>VA</v>
      </c>
      <c r="AI4927" s="47" t="s">
        <v>431</v>
      </c>
      <c r="AJ4927" s="47" t="s">
        <v>10401</v>
      </c>
    </row>
    <row r="4928" spans="1:36">
      <c r="A4928" s="30">
        <v>19390385</v>
      </c>
      <c r="B4928" s="31" t="s">
        <v>421</v>
      </c>
      <c r="C4928" s="39" t="s">
        <v>16716</v>
      </c>
      <c r="D4928" s="30">
        <v>19390378</v>
      </c>
      <c r="E4928" s="39" t="s">
        <v>9421</v>
      </c>
      <c r="F4928" s="50">
        <v>40890</v>
      </c>
      <c r="G4928" s="32">
        <v>8610</v>
      </c>
      <c r="H4928" s="31" t="s">
        <v>177</v>
      </c>
      <c r="I4928" s="31" t="s">
        <v>174</v>
      </c>
      <c r="J4928" s="32">
        <v>0</v>
      </c>
      <c r="K4928" s="32">
        <v>0</v>
      </c>
      <c r="L4928" s="50">
        <v>40897</v>
      </c>
      <c r="M4928" s="31" t="s">
        <v>5887</v>
      </c>
      <c r="N4928" s="31" t="s">
        <v>789</v>
      </c>
      <c r="O4928" s="31" t="s">
        <v>789</v>
      </c>
      <c r="P4928" s="39" t="s">
        <v>422</v>
      </c>
      <c r="Q4928" s="39" t="s">
        <v>555</v>
      </c>
      <c r="R4928" s="41" t="s">
        <v>542</v>
      </c>
      <c r="S4928" s="31" t="s">
        <v>421</v>
      </c>
      <c r="T4928" s="39" t="s">
        <v>283</v>
      </c>
      <c r="U4928" s="39" t="s">
        <v>423</v>
      </c>
      <c r="V4928" s="39" t="s">
        <v>119</v>
      </c>
      <c r="W4928" s="39" t="s">
        <v>175</v>
      </c>
      <c r="X4928" s="42" t="s">
        <v>120</v>
      </c>
      <c r="Y4928" s="50" t="s">
        <v>421</v>
      </c>
      <c r="Z4928" s="30" t="s">
        <v>557</v>
      </c>
      <c r="AA4928" s="31">
        <v>0</v>
      </c>
      <c r="AB4928" s="33" t="s">
        <v>282</v>
      </c>
      <c r="AC4928" s="48">
        <v>1</v>
      </c>
      <c r="AD4928" s="30">
        <v>1</v>
      </c>
      <c r="AE4928" s="30">
        <v>1</v>
      </c>
      <c r="AF4928" s="46" t="str">
        <f>IFERROR(VLOOKUP(U4928,Acronym!$A:$B, 2, FALSE), "Ot")</f>
        <v>L</v>
      </c>
      <c r="AG4928" s="47" t="s">
        <v>714</v>
      </c>
      <c r="AH4928" s="46" t="str">
        <f>VLOOKUP(AG4928,Acronym!$A:$B,2, FALSE)</f>
        <v>VA</v>
      </c>
      <c r="AI4928" s="47" t="s">
        <v>423</v>
      </c>
      <c r="AJ4928" s="47" t="s">
        <v>10402</v>
      </c>
    </row>
    <row r="4929" spans="1:36">
      <c r="A4929" s="30">
        <v>19390448</v>
      </c>
      <c r="B4929" s="31" t="s">
        <v>421</v>
      </c>
      <c r="C4929" s="39" t="s">
        <v>16717</v>
      </c>
      <c r="D4929" s="30">
        <v>19390441</v>
      </c>
      <c r="E4929" s="39" t="s">
        <v>9422</v>
      </c>
      <c r="F4929" s="50">
        <v>40890</v>
      </c>
      <c r="G4929" s="32">
        <v>9900</v>
      </c>
      <c r="H4929" s="31" t="s">
        <v>424</v>
      </c>
      <c r="I4929" s="31" t="s">
        <v>174</v>
      </c>
      <c r="J4929" s="32">
        <v>9900</v>
      </c>
      <c r="K4929" s="32">
        <v>0</v>
      </c>
      <c r="L4929" s="50">
        <v>40932</v>
      </c>
      <c r="M4929" s="31" t="s">
        <v>8727</v>
      </c>
      <c r="N4929" s="31" t="s">
        <v>789</v>
      </c>
      <c r="O4929" s="31" t="s">
        <v>789</v>
      </c>
      <c r="P4929" s="39" t="s">
        <v>422</v>
      </c>
      <c r="Q4929" s="39" t="s">
        <v>555</v>
      </c>
      <c r="R4929" s="41" t="s">
        <v>542</v>
      </c>
      <c r="S4929" s="31" t="s">
        <v>421</v>
      </c>
      <c r="T4929" s="39" t="s">
        <v>283</v>
      </c>
      <c r="U4929" s="39" t="s">
        <v>435</v>
      </c>
      <c r="V4929" s="39" t="s">
        <v>115</v>
      </c>
      <c r="W4929" s="39" t="s">
        <v>435</v>
      </c>
      <c r="X4929" s="42" t="s">
        <v>114</v>
      </c>
      <c r="Y4929" s="50" t="s">
        <v>421</v>
      </c>
      <c r="Z4929" s="30" t="s">
        <v>556</v>
      </c>
      <c r="AA4929" s="31">
        <v>0</v>
      </c>
      <c r="AB4929" s="33" t="s">
        <v>282</v>
      </c>
      <c r="AC4929" s="48">
        <v>6</v>
      </c>
      <c r="AD4929" s="30">
        <v>1</v>
      </c>
      <c r="AE4929" s="30">
        <v>0</v>
      </c>
      <c r="AF4929" s="46" t="str">
        <f>IFERROR(VLOOKUP(U4929,Acronym!$A:$B, 2, FALSE), "Ot")</f>
        <v>WM</v>
      </c>
      <c r="AG4929" s="47" t="s">
        <v>717</v>
      </c>
      <c r="AH4929" s="46" t="str">
        <f>VLOOKUP(AG4929,Acronym!$A:$B,2, FALSE)</f>
        <v>CA</v>
      </c>
      <c r="AI4929" s="47" t="s">
        <v>435</v>
      </c>
      <c r="AJ4929" s="47" t="s">
        <v>10403</v>
      </c>
    </row>
    <row r="4930" spans="1:36">
      <c r="A4930" s="30">
        <v>19390535</v>
      </c>
      <c r="B4930" s="31" t="s">
        <v>421</v>
      </c>
      <c r="C4930" s="39" t="s">
        <v>16718</v>
      </c>
      <c r="D4930" s="30">
        <v>19390525</v>
      </c>
      <c r="E4930" s="39" t="s">
        <v>10776</v>
      </c>
      <c r="F4930" s="50">
        <v>40890</v>
      </c>
      <c r="G4930" s="32">
        <v>8125</v>
      </c>
      <c r="H4930" s="31" t="s">
        <v>424</v>
      </c>
      <c r="I4930" s="31" t="s">
        <v>174</v>
      </c>
      <c r="J4930" s="32">
        <v>0</v>
      </c>
      <c r="K4930" s="32">
        <v>0</v>
      </c>
      <c r="L4930" s="50">
        <v>40946</v>
      </c>
      <c r="M4930" s="31" t="s">
        <v>8727</v>
      </c>
      <c r="N4930" s="31" t="s">
        <v>789</v>
      </c>
      <c r="O4930" s="31" t="s">
        <v>789</v>
      </c>
      <c r="P4930" s="39" t="s">
        <v>422</v>
      </c>
      <c r="Q4930" s="39" t="s">
        <v>555</v>
      </c>
      <c r="R4930" s="41" t="s">
        <v>542</v>
      </c>
      <c r="S4930" s="31" t="s">
        <v>421</v>
      </c>
      <c r="T4930" s="39" t="s">
        <v>283</v>
      </c>
      <c r="U4930" s="39" t="s">
        <v>868</v>
      </c>
      <c r="V4930" s="39" t="s">
        <v>186</v>
      </c>
      <c r="W4930" s="39" t="s">
        <v>185</v>
      </c>
      <c r="X4930" s="42" t="s">
        <v>186</v>
      </c>
      <c r="Y4930" s="50" t="s">
        <v>421</v>
      </c>
      <c r="Z4930" s="30" t="s">
        <v>557</v>
      </c>
      <c r="AA4930" s="31">
        <v>0</v>
      </c>
      <c r="AB4930" s="33" t="s">
        <v>282</v>
      </c>
      <c r="AC4930" s="48">
        <v>8</v>
      </c>
      <c r="AD4930" s="30">
        <v>0</v>
      </c>
      <c r="AE4930" s="30">
        <v>0</v>
      </c>
      <c r="AF4930" s="46" t="str">
        <f>IFERROR(VLOOKUP(U4930,Acronym!$A:$B, 2, FALSE), "Ot")</f>
        <v>E</v>
      </c>
      <c r="AG4930" s="47" t="s">
        <v>716</v>
      </c>
      <c r="AH4930" s="46" t="str">
        <f>VLOOKUP(AG4930,Acronym!$A:$B,2, FALSE)</f>
        <v>MU</v>
      </c>
      <c r="AI4930" s="47" t="s">
        <v>719</v>
      </c>
      <c r="AJ4930" s="47" t="s">
        <v>11344</v>
      </c>
    </row>
    <row r="4931" spans="1:36">
      <c r="A4931" s="30">
        <v>19390647</v>
      </c>
      <c r="B4931" s="31" t="s">
        <v>421</v>
      </c>
      <c r="C4931" s="39" t="s">
        <v>16719</v>
      </c>
      <c r="D4931" s="30">
        <v>1624625</v>
      </c>
      <c r="E4931" s="39" t="s">
        <v>9423</v>
      </c>
      <c r="F4931" s="50">
        <v>40890</v>
      </c>
      <c r="G4931" s="32">
        <v>4810</v>
      </c>
      <c r="H4931" s="31" t="s">
        <v>424</v>
      </c>
      <c r="I4931" s="31" t="s">
        <v>425</v>
      </c>
      <c r="J4931" s="32">
        <v>4810</v>
      </c>
      <c r="K4931" s="32">
        <v>4810</v>
      </c>
      <c r="L4931" s="50">
        <v>40926</v>
      </c>
      <c r="M4931" s="31" t="s">
        <v>8727</v>
      </c>
      <c r="N4931" s="31" t="s">
        <v>789</v>
      </c>
      <c r="O4931" s="31" t="s">
        <v>789</v>
      </c>
      <c r="P4931" s="39" t="s">
        <v>422</v>
      </c>
      <c r="Q4931" s="39" t="s">
        <v>555</v>
      </c>
      <c r="R4931" s="41" t="s">
        <v>542</v>
      </c>
      <c r="S4931" s="31">
        <v>1</v>
      </c>
      <c r="T4931" s="39" t="s">
        <v>283</v>
      </c>
      <c r="U4931" s="39" t="s">
        <v>446</v>
      </c>
      <c r="V4931" s="39" t="s">
        <v>57</v>
      </c>
      <c r="W4931" s="39" t="s">
        <v>58</v>
      </c>
      <c r="X4931" s="42" t="s">
        <v>61</v>
      </c>
      <c r="Y4931" s="50">
        <v>40938</v>
      </c>
      <c r="Z4931" s="30" t="s">
        <v>556</v>
      </c>
      <c r="AA4931" s="31">
        <v>1</v>
      </c>
      <c r="AB4931" s="33" t="s">
        <v>282</v>
      </c>
      <c r="AC4931" s="48">
        <v>5</v>
      </c>
      <c r="AD4931" s="30">
        <v>1</v>
      </c>
      <c r="AE4931" s="30">
        <v>0</v>
      </c>
      <c r="AF4931" s="46" t="str">
        <f>IFERROR(VLOOKUP(U4931,Acronym!$A:$B, 2, FALSE), "Ot")</f>
        <v>SE</v>
      </c>
      <c r="AG4931" s="47" t="s">
        <v>716</v>
      </c>
      <c r="AH4931" s="46" t="str">
        <f>VLOOKUP(AG4931,Acronym!$A:$B,2, FALSE)</f>
        <v>MU</v>
      </c>
      <c r="AI4931" s="47" t="s">
        <v>446</v>
      </c>
      <c r="AJ4931" s="47" t="s">
        <v>10404</v>
      </c>
    </row>
    <row r="4932" spans="1:36">
      <c r="A4932" s="30">
        <v>19390756</v>
      </c>
      <c r="B4932" s="31" t="s">
        <v>421</v>
      </c>
      <c r="C4932" s="39" t="s">
        <v>16720</v>
      </c>
      <c r="D4932" s="30">
        <v>13525798</v>
      </c>
      <c r="E4932" s="39" t="s">
        <v>9424</v>
      </c>
      <c r="F4932" s="50">
        <v>40891</v>
      </c>
      <c r="G4932" s="32">
        <v>5664</v>
      </c>
      <c r="H4932" s="31" t="s">
        <v>424</v>
      </c>
      <c r="I4932" s="31" t="s">
        <v>425</v>
      </c>
      <c r="J4932" s="32">
        <v>5664</v>
      </c>
      <c r="K4932" s="32">
        <v>5664</v>
      </c>
      <c r="L4932" s="50">
        <v>40926</v>
      </c>
      <c r="M4932" s="31" t="s">
        <v>8727</v>
      </c>
      <c r="N4932" s="31" t="s">
        <v>789</v>
      </c>
      <c r="O4932" s="31" t="s">
        <v>789</v>
      </c>
      <c r="P4932" s="39" t="s">
        <v>422</v>
      </c>
      <c r="Q4932" s="39" t="s">
        <v>555</v>
      </c>
      <c r="R4932" s="41" t="s">
        <v>542</v>
      </c>
      <c r="S4932" s="31">
        <v>1</v>
      </c>
      <c r="T4932" s="39" t="s">
        <v>281</v>
      </c>
      <c r="U4932" s="39" t="s">
        <v>426</v>
      </c>
      <c r="V4932" s="39" t="s">
        <v>25</v>
      </c>
      <c r="W4932" s="39" t="s">
        <v>287</v>
      </c>
      <c r="X4932" s="42" t="s">
        <v>26</v>
      </c>
      <c r="Y4932" s="50">
        <v>40941</v>
      </c>
      <c r="Z4932" s="30" t="s">
        <v>557</v>
      </c>
      <c r="AA4932" s="31">
        <v>1</v>
      </c>
      <c r="AB4932" s="33" t="s">
        <v>282</v>
      </c>
      <c r="AC4932" s="48">
        <v>5</v>
      </c>
      <c r="AD4932" s="30">
        <v>1</v>
      </c>
      <c r="AE4932" s="30">
        <v>0</v>
      </c>
      <c r="AF4932" s="46" t="str">
        <f>IFERROR(VLOOKUP(U4932,Acronym!$A:$B, 2, FALSE), "Ot")</f>
        <v>NW</v>
      </c>
      <c r="AG4932" s="47" t="s">
        <v>714</v>
      </c>
      <c r="AH4932" s="46" t="str">
        <f>VLOOKUP(AG4932,Acronym!$A:$B,2, FALSE)</f>
        <v>VA</v>
      </c>
      <c r="AI4932" s="47" t="s">
        <v>426</v>
      </c>
      <c r="AJ4932" s="47" t="s">
        <v>10405</v>
      </c>
    </row>
    <row r="4933" spans="1:36">
      <c r="A4933" s="30">
        <v>19390857</v>
      </c>
      <c r="B4933" s="31" t="s">
        <v>421</v>
      </c>
      <c r="C4933" s="39" t="s">
        <v>16721</v>
      </c>
      <c r="D4933" s="30">
        <v>19390850</v>
      </c>
      <c r="E4933" s="39" t="s">
        <v>9425</v>
      </c>
      <c r="F4933" s="50">
        <v>40890</v>
      </c>
      <c r="G4933" s="32">
        <v>9162</v>
      </c>
      <c r="H4933" s="31" t="s">
        <v>424</v>
      </c>
      <c r="I4933" s="31" t="s">
        <v>425</v>
      </c>
      <c r="J4933" s="32">
        <v>9162</v>
      </c>
      <c r="K4933" s="32">
        <v>9162</v>
      </c>
      <c r="L4933" s="50">
        <v>40932</v>
      </c>
      <c r="M4933" s="31" t="s">
        <v>8727</v>
      </c>
      <c r="N4933" s="31" t="s">
        <v>789</v>
      </c>
      <c r="O4933" s="31" t="s">
        <v>789</v>
      </c>
      <c r="P4933" s="39" t="s">
        <v>422</v>
      </c>
      <c r="Q4933" s="39" t="s">
        <v>555</v>
      </c>
      <c r="R4933" s="41" t="s">
        <v>542</v>
      </c>
      <c r="S4933" s="31">
        <v>1</v>
      </c>
      <c r="T4933" s="39" t="s">
        <v>283</v>
      </c>
      <c r="U4933" s="39" t="s">
        <v>434</v>
      </c>
      <c r="V4933" s="39" t="s">
        <v>509</v>
      </c>
      <c r="W4933" s="39" t="s">
        <v>508</v>
      </c>
      <c r="X4933" s="42" t="s">
        <v>508</v>
      </c>
      <c r="Y4933" s="50">
        <v>40939</v>
      </c>
      <c r="Z4933" s="30" t="s">
        <v>556</v>
      </c>
      <c r="AA4933" s="31">
        <v>1</v>
      </c>
      <c r="AB4933" s="33" t="s">
        <v>282</v>
      </c>
      <c r="AC4933" s="48">
        <v>6</v>
      </c>
      <c r="AD4933" s="30">
        <v>1</v>
      </c>
      <c r="AE4933" s="30">
        <v>0</v>
      </c>
      <c r="AF4933" s="46" t="str">
        <f>IFERROR(VLOOKUP(U4933,Acronym!$A:$B, 2, FALSE), "Ot")</f>
        <v>EM</v>
      </c>
      <c r="AG4933" s="47" t="s">
        <v>715</v>
      </c>
      <c r="AH4933" s="46" t="str">
        <f>VLOOKUP(AG4933,Acronym!$A:$B,2, FALSE)</f>
        <v>TH</v>
      </c>
      <c r="AI4933" s="47" t="s">
        <v>434</v>
      </c>
      <c r="AJ4933" s="47" t="s">
        <v>10406</v>
      </c>
    </row>
    <row r="4934" spans="1:36">
      <c r="A4934" s="30">
        <v>19391202</v>
      </c>
      <c r="B4934" s="31" t="s">
        <v>421</v>
      </c>
      <c r="C4934" s="39" t="s">
        <v>16722</v>
      </c>
      <c r="D4934" s="30">
        <v>16876963</v>
      </c>
      <c r="E4934" s="39" t="s">
        <v>9426</v>
      </c>
      <c r="F4934" s="50">
        <v>40890</v>
      </c>
      <c r="G4934" s="32">
        <v>8000</v>
      </c>
      <c r="H4934" s="31" t="s">
        <v>424</v>
      </c>
      <c r="I4934" s="31" t="s">
        <v>425</v>
      </c>
      <c r="J4934" s="32">
        <v>8000</v>
      </c>
      <c r="K4934" s="32">
        <v>8000</v>
      </c>
      <c r="L4934" s="50">
        <v>40939</v>
      </c>
      <c r="M4934" s="31" t="s">
        <v>8727</v>
      </c>
      <c r="N4934" s="31" t="s">
        <v>789</v>
      </c>
      <c r="O4934" s="31" t="s">
        <v>789</v>
      </c>
      <c r="P4934" s="39" t="s">
        <v>422</v>
      </c>
      <c r="Q4934" s="39" t="s">
        <v>555</v>
      </c>
      <c r="R4934" s="41" t="s">
        <v>542</v>
      </c>
      <c r="S4934" s="31">
        <v>1</v>
      </c>
      <c r="T4934" s="39" t="s">
        <v>283</v>
      </c>
      <c r="U4934" s="39" t="s">
        <v>435</v>
      </c>
      <c r="V4934" s="39" t="s">
        <v>593</v>
      </c>
      <c r="W4934" s="39" t="s">
        <v>546</v>
      </c>
      <c r="X4934" s="42" t="s">
        <v>546</v>
      </c>
      <c r="Y4934" s="50">
        <v>40959</v>
      </c>
      <c r="Z4934" s="30" t="s">
        <v>557</v>
      </c>
      <c r="AA4934" s="31">
        <v>1</v>
      </c>
      <c r="AB4934" s="33" t="s">
        <v>282</v>
      </c>
      <c r="AC4934" s="48">
        <v>7</v>
      </c>
      <c r="AD4934" s="30">
        <v>0</v>
      </c>
      <c r="AE4934" s="30">
        <v>0</v>
      </c>
      <c r="AF4934" s="46" t="str">
        <f>IFERROR(VLOOKUP(U4934,Acronym!$A:$B, 2, FALSE), "Ot")</f>
        <v>WM</v>
      </c>
      <c r="AG4934" s="47" t="s">
        <v>718</v>
      </c>
      <c r="AH4934" s="46" t="str">
        <f>VLOOKUP(AG4934,Acronym!$A:$B,2, FALSE)</f>
        <v>LI</v>
      </c>
      <c r="AI4934" s="47" t="s">
        <v>435</v>
      </c>
      <c r="AJ4934" s="47" t="s">
        <v>10407</v>
      </c>
    </row>
    <row r="4935" spans="1:36">
      <c r="A4935" s="30">
        <v>19391615</v>
      </c>
      <c r="B4935" s="31" t="s">
        <v>421</v>
      </c>
      <c r="C4935" s="39" t="s">
        <v>16723</v>
      </c>
      <c r="D4935" s="30">
        <v>19391613</v>
      </c>
      <c r="E4935" s="39" t="s">
        <v>9427</v>
      </c>
      <c r="F4935" s="50">
        <v>40891</v>
      </c>
      <c r="G4935" s="32">
        <v>1000</v>
      </c>
      <c r="H4935" s="31" t="s">
        <v>177</v>
      </c>
      <c r="I4935" s="31" t="s">
        <v>174</v>
      </c>
      <c r="J4935" s="32">
        <v>0</v>
      </c>
      <c r="K4935" s="32">
        <v>0</v>
      </c>
      <c r="L4935" s="50">
        <v>40912</v>
      </c>
      <c r="M4935" s="31" t="s">
        <v>8727</v>
      </c>
      <c r="N4935" s="31" t="s">
        <v>789</v>
      </c>
      <c r="O4935" s="31" t="s">
        <v>789</v>
      </c>
      <c r="P4935" s="39" t="s">
        <v>422</v>
      </c>
      <c r="Q4935" s="39" t="s">
        <v>555</v>
      </c>
      <c r="R4935" s="41" t="s">
        <v>542</v>
      </c>
      <c r="S4935" s="31" t="s">
        <v>421</v>
      </c>
      <c r="T4935" s="39" t="s">
        <v>281</v>
      </c>
      <c r="U4935" s="39" t="s">
        <v>423</v>
      </c>
      <c r="V4935" s="39" t="s">
        <v>352</v>
      </c>
      <c r="W4935" s="39" t="s">
        <v>175</v>
      </c>
      <c r="X4935" s="42" t="s">
        <v>353</v>
      </c>
      <c r="Y4935" s="50" t="s">
        <v>421</v>
      </c>
      <c r="Z4935" s="30" t="s">
        <v>557</v>
      </c>
      <c r="AA4935" s="31">
        <v>0</v>
      </c>
      <c r="AB4935" s="33" t="s">
        <v>282</v>
      </c>
      <c r="AC4935" s="48">
        <v>3</v>
      </c>
      <c r="AD4935" s="30">
        <v>1</v>
      </c>
      <c r="AE4935" s="30">
        <v>1</v>
      </c>
      <c r="AF4935" s="46" t="str">
        <f>IFERROR(VLOOKUP(U4935,Acronym!$A:$B, 2, FALSE), "Ot")</f>
        <v>L</v>
      </c>
      <c r="AG4935" s="47" t="s">
        <v>715</v>
      </c>
      <c r="AH4935" s="46" t="str">
        <f>VLOOKUP(AG4935,Acronym!$A:$B,2, FALSE)</f>
        <v>TH</v>
      </c>
      <c r="AI4935" s="47" t="s">
        <v>423</v>
      </c>
      <c r="AJ4935" s="47" t="s">
        <v>10408</v>
      </c>
    </row>
    <row r="4936" spans="1:36">
      <c r="A4936" s="30">
        <v>19391825</v>
      </c>
      <c r="B4936" s="31" t="s">
        <v>421</v>
      </c>
      <c r="C4936" s="39" t="s">
        <v>16724</v>
      </c>
      <c r="D4936" s="30">
        <v>19391809</v>
      </c>
      <c r="E4936" s="39" t="s">
        <v>10777</v>
      </c>
      <c r="F4936" s="50">
        <v>40890</v>
      </c>
      <c r="G4936" s="32">
        <v>9885</v>
      </c>
      <c r="H4936" s="31" t="s">
        <v>424</v>
      </c>
      <c r="I4936" s="31" t="s">
        <v>174</v>
      </c>
      <c r="J4936" s="32">
        <v>0</v>
      </c>
      <c r="K4936" s="32">
        <v>0</v>
      </c>
      <c r="L4936" s="50">
        <v>40940</v>
      </c>
      <c r="M4936" s="31" t="s">
        <v>8727</v>
      </c>
      <c r="N4936" s="31" t="s">
        <v>789</v>
      </c>
      <c r="O4936" s="31" t="s">
        <v>789</v>
      </c>
      <c r="P4936" s="39" t="s">
        <v>422</v>
      </c>
      <c r="Q4936" s="39" t="s">
        <v>555</v>
      </c>
      <c r="R4936" s="41" t="s">
        <v>542</v>
      </c>
      <c r="S4936" s="31" t="s">
        <v>421</v>
      </c>
      <c r="T4936" s="39" t="s">
        <v>283</v>
      </c>
      <c r="U4936" s="39" t="s">
        <v>434</v>
      </c>
      <c r="V4936" s="39" t="s">
        <v>378</v>
      </c>
      <c r="W4936" s="39" t="s">
        <v>204</v>
      </c>
      <c r="X4936" s="42" t="s">
        <v>379</v>
      </c>
      <c r="Y4936" s="50" t="s">
        <v>421</v>
      </c>
      <c r="Z4936" s="30" t="s">
        <v>556</v>
      </c>
      <c r="AA4936" s="31">
        <v>0</v>
      </c>
      <c r="AB4936" s="33" t="s">
        <v>282</v>
      </c>
      <c r="AC4936" s="48">
        <v>7</v>
      </c>
      <c r="AD4936" s="30">
        <v>0</v>
      </c>
      <c r="AE4936" s="30">
        <v>0</v>
      </c>
      <c r="AF4936" s="46" t="str">
        <f>IFERROR(VLOOKUP(U4936,Acronym!$A:$B, 2, FALSE), "Ot")</f>
        <v>EM</v>
      </c>
      <c r="AG4936" s="47" t="s">
        <v>715</v>
      </c>
      <c r="AH4936" s="46" t="str">
        <f>VLOOKUP(AG4936,Acronym!$A:$B,2, FALSE)</f>
        <v>TH</v>
      </c>
      <c r="AI4936" s="47" t="s">
        <v>434</v>
      </c>
      <c r="AJ4936" s="47" t="s">
        <v>11345</v>
      </c>
    </row>
    <row r="4937" spans="1:36">
      <c r="A4937" s="30">
        <v>19392491</v>
      </c>
      <c r="B4937" s="31" t="s">
        <v>421</v>
      </c>
      <c r="C4937" s="39" t="s">
        <v>16725</v>
      </c>
      <c r="D4937" s="30">
        <v>1637387</v>
      </c>
      <c r="E4937" s="39" t="s">
        <v>9428</v>
      </c>
      <c r="F4937" s="50">
        <v>40891</v>
      </c>
      <c r="G4937" s="32">
        <v>10000</v>
      </c>
      <c r="H4937" s="31" t="s">
        <v>424</v>
      </c>
      <c r="I4937" s="31" t="s">
        <v>174</v>
      </c>
      <c r="J4937" s="32">
        <v>10000</v>
      </c>
      <c r="K4937" s="32">
        <v>0</v>
      </c>
      <c r="L4937" s="50">
        <v>40925</v>
      </c>
      <c r="M4937" s="31" t="s">
        <v>8727</v>
      </c>
      <c r="N4937" s="31" t="s">
        <v>789</v>
      </c>
      <c r="O4937" s="31" t="s">
        <v>789</v>
      </c>
      <c r="P4937" s="39" t="s">
        <v>422</v>
      </c>
      <c r="Q4937" s="39" t="s">
        <v>555</v>
      </c>
      <c r="R4937" s="41" t="s">
        <v>542</v>
      </c>
      <c r="S4937" s="31" t="s">
        <v>421</v>
      </c>
      <c r="T4937" s="39" t="s">
        <v>283</v>
      </c>
      <c r="U4937" s="39" t="s">
        <v>430</v>
      </c>
      <c r="V4937" s="39" t="s">
        <v>470</v>
      </c>
      <c r="W4937" s="39" t="s">
        <v>142</v>
      </c>
      <c r="X4937" s="42" t="s">
        <v>142</v>
      </c>
      <c r="Y4937" s="50" t="s">
        <v>421</v>
      </c>
      <c r="Z4937" s="30" t="s">
        <v>556</v>
      </c>
      <c r="AA4937" s="31">
        <v>0</v>
      </c>
      <c r="AB4937" s="33" t="s">
        <v>282</v>
      </c>
      <c r="AC4937" s="48">
        <v>5</v>
      </c>
      <c r="AD4937" s="30">
        <v>1</v>
      </c>
      <c r="AE4937" s="30">
        <v>0</v>
      </c>
      <c r="AF4937" s="46" t="str">
        <f>IFERROR(VLOOKUP(U4937,Acronym!$A:$B, 2, FALSE), "Ot")</f>
        <v>Y</v>
      </c>
      <c r="AG4937" s="47" t="s">
        <v>715</v>
      </c>
      <c r="AH4937" s="46" t="str">
        <f>VLOOKUP(AG4937,Acronym!$A:$B,2, FALSE)</f>
        <v>TH</v>
      </c>
      <c r="AI4937" s="47" t="s">
        <v>720</v>
      </c>
      <c r="AJ4937" s="47" t="s">
        <v>10409</v>
      </c>
    </row>
    <row r="4938" spans="1:36">
      <c r="A4938" s="30">
        <v>19393196</v>
      </c>
      <c r="B4938" s="31" t="s">
        <v>421</v>
      </c>
      <c r="C4938" s="39" t="s">
        <v>16726</v>
      </c>
      <c r="D4938" s="30">
        <v>12989987</v>
      </c>
      <c r="E4938" s="39" t="s">
        <v>10778</v>
      </c>
      <c r="F4938" s="50">
        <v>40891</v>
      </c>
      <c r="G4938" s="32">
        <v>8620</v>
      </c>
      <c r="H4938" s="31" t="s">
        <v>424</v>
      </c>
      <c r="I4938" s="31" t="s">
        <v>174</v>
      </c>
      <c r="J4938" s="32">
        <v>0</v>
      </c>
      <c r="K4938" s="32">
        <v>0</v>
      </c>
      <c r="L4938" s="50">
        <v>40946</v>
      </c>
      <c r="M4938" s="31" t="s">
        <v>8727</v>
      </c>
      <c r="N4938" s="31" t="s">
        <v>789</v>
      </c>
      <c r="O4938" s="31" t="s">
        <v>789</v>
      </c>
      <c r="P4938" s="39" t="s">
        <v>422</v>
      </c>
      <c r="Q4938" s="39" t="s">
        <v>555</v>
      </c>
      <c r="R4938" s="41" t="s">
        <v>542</v>
      </c>
      <c r="S4938" s="31" t="s">
        <v>421</v>
      </c>
      <c r="T4938" s="39" t="s">
        <v>281</v>
      </c>
      <c r="U4938" s="39" t="s">
        <v>426</v>
      </c>
      <c r="V4938" s="39" t="s">
        <v>25</v>
      </c>
      <c r="W4938" s="39" t="s">
        <v>287</v>
      </c>
      <c r="X4938" s="42" t="s">
        <v>26</v>
      </c>
      <c r="Y4938" s="50" t="s">
        <v>421</v>
      </c>
      <c r="Z4938" s="30" t="s">
        <v>557</v>
      </c>
      <c r="AA4938" s="31">
        <v>0</v>
      </c>
      <c r="AB4938" s="33" t="s">
        <v>282</v>
      </c>
      <c r="AC4938" s="48">
        <v>8</v>
      </c>
      <c r="AD4938" s="30">
        <v>0</v>
      </c>
      <c r="AE4938" s="30">
        <v>0</v>
      </c>
      <c r="AF4938" s="46" t="str">
        <f>IFERROR(VLOOKUP(U4938,Acronym!$A:$B, 2, FALSE), "Ot")</f>
        <v>NW</v>
      </c>
      <c r="AG4938" s="47" t="s">
        <v>715</v>
      </c>
      <c r="AH4938" s="46" t="str">
        <f>VLOOKUP(AG4938,Acronym!$A:$B,2, FALSE)</f>
        <v>TH</v>
      </c>
      <c r="AI4938" s="47" t="s">
        <v>426</v>
      </c>
      <c r="AJ4938" s="47" t="s">
        <v>11346</v>
      </c>
    </row>
    <row r="4939" spans="1:36">
      <c r="A4939" s="30">
        <v>19394257</v>
      </c>
      <c r="B4939" s="31" t="s">
        <v>421</v>
      </c>
      <c r="C4939" s="39" t="s">
        <v>16727</v>
      </c>
      <c r="D4939" s="30">
        <v>19394252</v>
      </c>
      <c r="E4939" s="39" t="s">
        <v>9429</v>
      </c>
      <c r="F4939" s="50">
        <v>40891</v>
      </c>
      <c r="G4939" s="32">
        <v>20000</v>
      </c>
      <c r="H4939" s="31" t="s">
        <v>177</v>
      </c>
      <c r="I4939" s="31" t="s">
        <v>174</v>
      </c>
      <c r="J4939" s="32">
        <v>0</v>
      </c>
      <c r="K4939" s="32">
        <v>0</v>
      </c>
      <c r="L4939" s="50">
        <v>40913</v>
      </c>
      <c r="M4939" s="31" t="s">
        <v>8727</v>
      </c>
      <c r="N4939" s="31" t="s">
        <v>789</v>
      </c>
      <c r="O4939" s="31" t="s">
        <v>789</v>
      </c>
      <c r="P4939" s="39" t="s">
        <v>422</v>
      </c>
      <c r="Q4939" s="39" t="s">
        <v>555</v>
      </c>
      <c r="R4939" s="41" t="s">
        <v>541</v>
      </c>
      <c r="S4939" s="31" t="s">
        <v>421</v>
      </c>
      <c r="T4939" s="39" t="s">
        <v>281</v>
      </c>
      <c r="U4939" s="39" t="s">
        <v>436</v>
      </c>
      <c r="V4939" s="39" t="s">
        <v>348</v>
      </c>
      <c r="W4939" s="39" t="s">
        <v>349</v>
      </c>
      <c r="X4939" s="42" t="s">
        <v>349</v>
      </c>
      <c r="Y4939" s="50" t="s">
        <v>421</v>
      </c>
      <c r="Z4939" s="30" t="s">
        <v>556</v>
      </c>
      <c r="AA4939" s="31">
        <v>0</v>
      </c>
      <c r="AB4939" s="33" t="s">
        <v>284</v>
      </c>
      <c r="AC4939" s="48">
        <v>3</v>
      </c>
      <c r="AD4939" s="30">
        <v>1</v>
      </c>
      <c r="AE4939" s="30">
        <v>1</v>
      </c>
      <c r="AF4939" s="46" t="str">
        <f>IFERROR(VLOOKUP(U4939,Acronym!$A:$B, 2, FALSE), "Ot")</f>
        <v>SW</v>
      </c>
      <c r="AG4939" s="47" t="s">
        <v>715</v>
      </c>
      <c r="AH4939" s="46" t="str">
        <f>VLOOKUP(AG4939,Acronym!$A:$B,2, FALSE)</f>
        <v>TH</v>
      </c>
      <c r="AI4939" s="47" t="s">
        <v>436</v>
      </c>
      <c r="AJ4939" s="47" t="s">
        <v>10410</v>
      </c>
    </row>
    <row r="4940" spans="1:36">
      <c r="A4940" s="30">
        <v>19394578</v>
      </c>
      <c r="B4940" s="31" t="s">
        <v>421</v>
      </c>
      <c r="C4940" s="39" t="s">
        <v>16728</v>
      </c>
      <c r="D4940" s="30">
        <v>1840848</v>
      </c>
      <c r="E4940" s="39" t="s">
        <v>9430</v>
      </c>
      <c r="F4940" s="50">
        <v>40891</v>
      </c>
      <c r="G4940" s="32">
        <v>10000</v>
      </c>
      <c r="H4940" s="31" t="s">
        <v>424</v>
      </c>
      <c r="I4940" s="31" t="s">
        <v>174</v>
      </c>
      <c r="J4940" s="32">
        <v>10000</v>
      </c>
      <c r="K4940" s="32">
        <v>0</v>
      </c>
      <c r="L4940" s="50">
        <v>40925</v>
      </c>
      <c r="M4940" s="31" t="s">
        <v>8727</v>
      </c>
      <c r="N4940" s="31" t="s">
        <v>789</v>
      </c>
      <c r="O4940" s="31" t="s">
        <v>789</v>
      </c>
      <c r="P4940" s="39" t="s">
        <v>422</v>
      </c>
      <c r="Q4940" s="39" t="s">
        <v>555</v>
      </c>
      <c r="R4940" s="41" t="s">
        <v>542</v>
      </c>
      <c r="S4940" s="31" t="s">
        <v>421</v>
      </c>
      <c r="T4940" s="39" t="s">
        <v>281</v>
      </c>
      <c r="U4940" s="39" t="s">
        <v>434</v>
      </c>
      <c r="V4940" s="39" t="s">
        <v>442</v>
      </c>
      <c r="W4940" s="39" t="s">
        <v>502</v>
      </c>
      <c r="X4940" s="42" t="s">
        <v>442</v>
      </c>
      <c r="Y4940" s="50" t="s">
        <v>421</v>
      </c>
      <c r="Z4940" s="30" t="s">
        <v>556</v>
      </c>
      <c r="AA4940" s="31">
        <v>0</v>
      </c>
      <c r="AB4940" s="33" t="s">
        <v>282</v>
      </c>
      <c r="AC4940" s="48">
        <v>5</v>
      </c>
      <c r="AD4940" s="30">
        <v>1</v>
      </c>
      <c r="AE4940" s="30">
        <v>0</v>
      </c>
      <c r="AF4940" s="46" t="str">
        <f>IFERROR(VLOOKUP(U4940,Acronym!$A:$B, 2, FALSE), "Ot")</f>
        <v>EM</v>
      </c>
      <c r="AG4940" s="47" t="s">
        <v>714</v>
      </c>
      <c r="AH4940" s="46" t="str">
        <f>VLOOKUP(AG4940,Acronym!$A:$B,2, FALSE)</f>
        <v>VA</v>
      </c>
      <c r="AI4940" s="47" t="s">
        <v>434</v>
      </c>
      <c r="AJ4940" s="47" t="s">
        <v>10411</v>
      </c>
    </row>
    <row r="4941" spans="1:36">
      <c r="A4941" s="30">
        <v>19395754</v>
      </c>
      <c r="B4941" s="31" t="s">
        <v>421</v>
      </c>
      <c r="C4941" s="39" t="s">
        <v>16729</v>
      </c>
      <c r="D4941" s="30">
        <v>1671793</v>
      </c>
      <c r="E4941" s="39" t="s">
        <v>9431</v>
      </c>
      <c r="F4941" s="50">
        <v>40891</v>
      </c>
      <c r="G4941" s="32">
        <v>6390</v>
      </c>
      <c r="H4941" s="31" t="s">
        <v>424</v>
      </c>
      <c r="I4941" s="31" t="s">
        <v>425</v>
      </c>
      <c r="J4941" s="32">
        <v>6390</v>
      </c>
      <c r="K4941" s="32">
        <v>6390</v>
      </c>
      <c r="L4941" s="50">
        <v>40925</v>
      </c>
      <c r="M4941" s="31" t="s">
        <v>8727</v>
      </c>
      <c r="N4941" s="31" t="s">
        <v>789</v>
      </c>
      <c r="O4941" s="31" t="s">
        <v>789</v>
      </c>
      <c r="P4941" s="39" t="s">
        <v>422</v>
      </c>
      <c r="Q4941" s="39" t="s">
        <v>555</v>
      </c>
      <c r="R4941" s="41" t="s">
        <v>542</v>
      </c>
      <c r="S4941" s="31">
        <v>1</v>
      </c>
      <c r="T4941" s="39" t="s">
        <v>281</v>
      </c>
      <c r="U4941" s="39" t="s">
        <v>431</v>
      </c>
      <c r="V4941" s="39" t="s">
        <v>585</v>
      </c>
      <c r="W4941" s="39" t="s">
        <v>335</v>
      </c>
      <c r="X4941" s="42" t="s">
        <v>340</v>
      </c>
      <c r="Y4941" s="50">
        <v>40963</v>
      </c>
      <c r="Z4941" s="30" t="s">
        <v>557</v>
      </c>
      <c r="AA4941" s="31">
        <v>1</v>
      </c>
      <c r="AB4941" s="33" t="s">
        <v>282</v>
      </c>
      <c r="AC4941" s="48">
        <v>5</v>
      </c>
      <c r="AD4941" s="30">
        <v>1</v>
      </c>
      <c r="AE4941" s="30">
        <v>0</v>
      </c>
      <c r="AF4941" s="46" t="str">
        <f>IFERROR(VLOOKUP(U4941,Acronym!$A:$B, 2, FALSE), "Ot")</f>
        <v>NE</v>
      </c>
      <c r="AG4941" s="47" t="s">
        <v>714</v>
      </c>
      <c r="AH4941" s="46" t="str">
        <f>VLOOKUP(AG4941,Acronym!$A:$B,2, FALSE)</f>
        <v>VA</v>
      </c>
      <c r="AI4941" s="47" t="s">
        <v>431</v>
      </c>
      <c r="AJ4941" s="47" t="s">
        <v>10412</v>
      </c>
    </row>
    <row r="4942" spans="1:36">
      <c r="A4942" s="30">
        <v>19396538</v>
      </c>
      <c r="B4942" s="31" t="s">
        <v>421</v>
      </c>
      <c r="C4942" s="39" t="s">
        <v>16730</v>
      </c>
      <c r="D4942" s="30">
        <v>19396530</v>
      </c>
      <c r="E4942" s="39" t="s">
        <v>9432</v>
      </c>
      <c r="F4942" s="50">
        <v>40891</v>
      </c>
      <c r="G4942" s="32">
        <v>5000</v>
      </c>
      <c r="H4942" s="31" t="s">
        <v>177</v>
      </c>
      <c r="I4942" s="31" t="s">
        <v>174</v>
      </c>
      <c r="J4942" s="32">
        <v>0</v>
      </c>
      <c r="K4942" s="32">
        <v>0</v>
      </c>
      <c r="L4942" s="50">
        <v>40897</v>
      </c>
      <c r="M4942" s="31" t="s">
        <v>5887</v>
      </c>
      <c r="N4942" s="31" t="s">
        <v>789</v>
      </c>
      <c r="O4942" s="31" t="s">
        <v>789</v>
      </c>
      <c r="P4942" s="39" t="s">
        <v>422</v>
      </c>
      <c r="Q4942" s="39" t="s">
        <v>555</v>
      </c>
      <c r="R4942" s="41" t="s">
        <v>542</v>
      </c>
      <c r="S4942" s="31" t="s">
        <v>421</v>
      </c>
      <c r="T4942" s="39" t="s">
        <v>283</v>
      </c>
      <c r="U4942" s="39" t="s">
        <v>446</v>
      </c>
      <c r="V4942" s="39" t="s">
        <v>706</v>
      </c>
      <c r="W4942" s="39" t="s">
        <v>216</v>
      </c>
      <c r="X4942" s="42" t="s">
        <v>216</v>
      </c>
      <c r="Y4942" s="50" t="s">
        <v>421</v>
      </c>
      <c r="Z4942" s="30" t="s">
        <v>557</v>
      </c>
      <c r="AA4942" s="31">
        <v>0</v>
      </c>
      <c r="AB4942" s="33" t="s">
        <v>282</v>
      </c>
      <c r="AC4942" s="48">
        <v>1</v>
      </c>
      <c r="AD4942" s="30">
        <v>1</v>
      </c>
      <c r="AE4942" s="30">
        <v>1</v>
      </c>
      <c r="AF4942" s="46" t="str">
        <f>IFERROR(VLOOKUP(U4942,Acronym!$A:$B, 2, FALSE), "Ot")</f>
        <v>SE</v>
      </c>
      <c r="AG4942" s="47" t="s">
        <v>716</v>
      </c>
      <c r="AH4942" s="46" t="str">
        <f>VLOOKUP(AG4942,Acronym!$A:$B,2, FALSE)</f>
        <v>MU</v>
      </c>
      <c r="AI4942" s="47" t="s">
        <v>446</v>
      </c>
      <c r="AJ4942" s="47" t="s">
        <v>10413</v>
      </c>
    </row>
    <row r="4943" spans="1:36">
      <c r="A4943" s="30">
        <v>19397564</v>
      </c>
      <c r="B4943" s="31" t="s">
        <v>421</v>
      </c>
      <c r="C4943" s="39" t="s">
        <v>16731</v>
      </c>
      <c r="D4943" s="30">
        <v>1821543</v>
      </c>
      <c r="E4943" s="39" t="s">
        <v>10779</v>
      </c>
      <c r="F4943" s="50">
        <v>40891</v>
      </c>
      <c r="G4943" s="32">
        <v>9861</v>
      </c>
      <c r="H4943" s="31" t="s">
        <v>424</v>
      </c>
      <c r="I4943" s="31" t="s">
        <v>174</v>
      </c>
      <c r="J4943" s="32">
        <v>9861</v>
      </c>
      <c r="K4943" s="32">
        <v>0</v>
      </c>
      <c r="L4943" s="50">
        <v>40940</v>
      </c>
      <c r="M4943" s="31" t="s">
        <v>8727</v>
      </c>
      <c r="N4943" s="31" t="s">
        <v>789</v>
      </c>
      <c r="O4943" s="31" t="s">
        <v>789</v>
      </c>
      <c r="P4943" s="39" t="s">
        <v>422</v>
      </c>
      <c r="Q4943" s="39" t="s">
        <v>555</v>
      </c>
      <c r="R4943" s="41" t="s">
        <v>542</v>
      </c>
      <c r="S4943" s="31" t="s">
        <v>421</v>
      </c>
      <c r="T4943" s="39" t="s">
        <v>281</v>
      </c>
      <c r="U4943" s="39" t="s">
        <v>436</v>
      </c>
      <c r="V4943" s="39" t="s">
        <v>350</v>
      </c>
      <c r="W4943" s="39" t="s">
        <v>349</v>
      </c>
      <c r="X4943" s="42" t="s">
        <v>349</v>
      </c>
      <c r="Y4943" s="50" t="s">
        <v>421</v>
      </c>
      <c r="Z4943" s="30" t="s">
        <v>557</v>
      </c>
      <c r="AA4943" s="31">
        <v>0</v>
      </c>
      <c r="AB4943" s="33" t="s">
        <v>282</v>
      </c>
      <c r="AC4943" s="48">
        <v>7</v>
      </c>
      <c r="AD4943" s="30">
        <v>0</v>
      </c>
      <c r="AE4943" s="30">
        <v>0</v>
      </c>
      <c r="AF4943" s="46" t="str">
        <f>IFERROR(VLOOKUP(U4943,Acronym!$A:$B, 2, FALSE), "Ot")</f>
        <v>SW</v>
      </c>
      <c r="AG4943" s="47" t="s">
        <v>714</v>
      </c>
      <c r="AH4943" s="46" t="str">
        <f>VLOOKUP(AG4943,Acronym!$A:$B,2, FALSE)</f>
        <v>VA</v>
      </c>
      <c r="AI4943" s="47" t="s">
        <v>436</v>
      </c>
      <c r="AJ4943" s="47" t="s">
        <v>11347</v>
      </c>
    </row>
    <row r="4944" spans="1:36">
      <c r="A4944" s="30">
        <v>19397810</v>
      </c>
      <c r="B4944" s="31" t="s">
        <v>421</v>
      </c>
      <c r="C4944" s="39" t="s">
        <v>16732</v>
      </c>
      <c r="D4944" s="30">
        <v>1779700</v>
      </c>
      <c r="E4944" s="39" t="s">
        <v>9433</v>
      </c>
      <c r="F4944" s="50">
        <v>40891</v>
      </c>
      <c r="G4944" s="32">
        <v>9350</v>
      </c>
      <c r="H4944" s="31" t="s">
        <v>424</v>
      </c>
      <c r="I4944" s="31" t="s">
        <v>174</v>
      </c>
      <c r="J4944" s="32">
        <v>0</v>
      </c>
      <c r="K4944" s="32">
        <v>0</v>
      </c>
      <c r="L4944" s="50">
        <v>40925</v>
      </c>
      <c r="M4944" s="31" t="s">
        <v>8727</v>
      </c>
      <c r="N4944" s="31" t="s">
        <v>789</v>
      </c>
      <c r="O4944" s="31" t="s">
        <v>789</v>
      </c>
      <c r="P4944" s="39" t="s">
        <v>422</v>
      </c>
      <c r="Q4944" s="39" t="s">
        <v>555</v>
      </c>
      <c r="R4944" s="41" t="s">
        <v>542</v>
      </c>
      <c r="S4944" s="31" t="s">
        <v>421</v>
      </c>
      <c r="T4944" s="39" t="s">
        <v>281</v>
      </c>
      <c r="U4944" s="39" t="s">
        <v>868</v>
      </c>
      <c r="V4944" s="39" t="s">
        <v>730</v>
      </c>
      <c r="W4944" s="39" t="s">
        <v>48</v>
      </c>
      <c r="X4944" s="42" t="s">
        <v>5</v>
      </c>
      <c r="Y4944" s="50" t="s">
        <v>421</v>
      </c>
      <c r="Z4944" s="30" t="s">
        <v>557</v>
      </c>
      <c r="AA4944" s="31">
        <v>0</v>
      </c>
      <c r="AB4944" s="33" t="s">
        <v>282</v>
      </c>
      <c r="AC4944" s="48">
        <v>5</v>
      </c>
      <c r="AD4944" s="30">
        <v>1</v>
      </c>
      <c r="AE4944" s="30">
        <v>0</v>
      </c>
      <c r="AF4944" s="46" t="str">
        <f>IFERROR(VLOOKUP(U4944,Acronym!$A:$B, 2, FALSE), "Ot")</f>
        <v>E</v>
      </c>
      <c r="AG4944" s="47" t="s">
        <v>717</v>
      </c>
      <c r="AH4944" s="46" t="str">
        <f>VLOOKUP(AG4944,Acronym!$A:$B,2, FALSE)</f>
        <v>CA</v>
      </c>
      <c r="AI4944" s="47" t="s">
        <v>719</v>
      </c>
      <c r="AJ4944" s="47" t="s">
        <v>10414</v>
      </c>
    </row>
    <row r="4945" spans="1:36">
      <c r="A4945" s="30">
        <v>19398770</v>
      </c>
      <c r="B4945" s="31" t="s">
        <v>421</v>
      </c>
      <c r="C4945" s="39" t="s">
        <v>16733</v>
      </c>
      <c r="D4945" s="30">
        <v>19398768</v>
      </c>
      <c r="E4945" s="39" t="s">
        <v>9434</v>
      </c>
      <c r="F4945" s="50">
        <v>40891</v>
      </c>
      <c r="G4945" s="32">
        <v>6930</v>
      </c>
      <c r="H4945" s="31" t="s">
        <v>424</v>
      </c>
      <c r="I4945" s="31" t="s">
        <v>425</v>
      </c>
      <c r="J4945" s="32">
        <v>6930</v>
      </c>
      <c r="K4945" s="32">
        <v>6930</v>
      </c>
      <c r="L4945" s="50">
        <v>40926</v>
      </c>
      <c r="M4945" s="31" t="s">
        <v>8727</v>
      </c>
      <c r="N4945" s="31" t="s">
        <v>789</v>
      </c>
      <c r="O4945" s="31" t="s">
        <v>789</v>
      </c>
      <c r="P4945" s="39" t="s">
        <v>422</v>
      </c>
      <c r="Q4945" s="39" t="s">
        <v>555</v>
      </c>
      <c r="R4945" s="41" t="s">
        <v>542</v>
      </c>
      <c r="S4945" s="31">
        <v>1</v>
      </c>
      <c r="T4945" s="39" t="s">
        <v>281</v>
      </c>
      <c r="U4945" s="39" t="s">
        <v>426</v>
      </c>
      <c r="V4945" s="39" t="s">
        <v>498</v>
      </c>
      <c r="W4945" s="39" t="s">
        <v>286</v>
      </c>
      <c r="X4945" s="42" t="s">
        <v>438</v>
      </c>
      <c r="Y4945" s="50">
        <v>40941</v>
      </c>
      <c r="Z4945" s="30" t="s">
        <v>557</v>
      </c>
      <c r="AA4945" s="31">
        <v>1</v>
      </c>
      <c r="AB4945" s="33" t="s">
        <v>282</v>
      </c>
      <c r="AC4945" s="48">
        <v>5</v>
      </c>
      <c r="AD4945" s="30">
        <v>1</v>
      </c>
      <c r="AE4945" s="30">
        <v>0</v>
      </c>
      <c r="AF4945" s="46" t="str">
        <f>IFERROR(VLOOKUP(U4945,Acronym!$A:$B, 2, FALSE), "Ot")</f>
        <v>NW</v>
      </c>
      <c r="AG4945" s="47" t="s">
        <v>715</v>
      </c>
      <c r="AH4945" s="46" t="str">
        <f>VLOOKUP(AG4945,Acronym!$A:$B,2, FALSE)</f>
        <v>TH</v>
      </c>
      <c r="AI4945" s="47" t="s">
        <v>426</v>
      </c>
      <c r="AJ4945" s="47" t="s">
        <v>10415</v>
      </c>
    </row>
    <row r="4946" spans="1:36">
      <c r="A4946" s="30">
        <v>19398865</v>
      </c>
      <c r="B4946" s="31" t="s">
        <v>421</v>
      </c>
      <c r="C4946" s="39" t="s">
        <v>16734</v>
      </c>
      <c r="D4946" s="30">
        <v>1605351</v>
      </c>
      <c r="E4946" s="39" t="s">
        <v>9435</v>
      </c>
      <c r="F4946" s="50">
        <v>40891</v>
      </c>
      <c r="G4946" s="32">
        <v>8000</v>
      </c>
      <c r="H4946" s="31" t="s">
        <v>424</v>
      </c>
      <c r="I4946" s="31" t="s">
        <v>174</v>
      </c>
      <c r="J4946" s="32">
        <v>0</v>
      </c>
      <c r="K4946" s="32">
        <v>0</v>
      </c>
      <c r="L4946" s="50">
        <v>40939</v>
      </c>
      <c r="M4946" s="31" t="s">
        <v>8727</v>
      </c>
      <c r="N4946" s="31" t="s">
        <v>789</v>
      </c>
      <c r="O4946" s="31" t="s">
        <v>789</v>
      </c>
      <c r="P4946" s="39" t="s">
        <v>422</v>
      </c>
      <c r="Q4946" s="39" t="s">
        <v>555</v>
      </c>
      <c r="R4946" s="41" t="s">
        <v>542</v>
      </c>
      <c r="S4946" s="31" t="s">
        <v>421</v>
      </c>
      <c r="T4946" s="39" t="s">
        <v>283</v>
      </c>
      <c r="U4946" s="39" t="s">
        <v>423</v>
      </c>
      <c r="V4946" s="39" t="s">
        <v>598</v>
      </c>
      <c r="W4946" s="39" t="s">
        <v>175</v>
      </c>
      <c r="X4946" s="42" t="s">
        <v>300</v>
      </c>
      <c r="Y4946" s="50" t="s">
        <v>421</v>
      </c>
      <c r="Z4946" s="30" t="s">
        <v>556</v>
      </c>
      <c r="AA4946" s="31">
        <v>0</v>
      </c>
      <c r="AB4946" s="33" t="s">
        <v>282</v>
      </c>
      <c r="AC4946" s="48">
        <v>7</v>
      </c>
      <c r="AD4946" s="30">
        <v>0</v>
      </c>
      <c r="AE4946" s="30">
        <v>0</v>
      </c>
      <c r="AF4946" s="46" t="str">
        <f>IFERROR(VLOOKUP(U4946,Acronym!$A:$B, 2, FALSE), "Ot")</f>
        <v>L</v>
      </c>
      <c r="AG4946" s="47" t="s">
        <v>717</v>
      </c>
      <c r="AH4946" s="46" t="str">
        <f>VLOOKUP(AG4946,Acronym!$A:$B,2, FALSE)</f>
        <v>CA</v>
      </c>
      <c r="AI4946" s="47" t="s">
        <v>423</v>
      </c>
      <c r="AJ4946" s="47" t="s">
        <v>10416</v>
      </c>
    </row>
    <row r="4947" spans="1:36">
      <c r="A4947" s="30">
        <v>19399059</v>
      </c>
      <c r="B4947" s="31" t="s">
        <v>421</v>
      </c>
      <c r="C4947" s="39" t="s">
        <v>16735</v>
      </c>
      <c r="D4947" s="30">
        <v>16780528</v>
      </c>
      <c r="E4947" s="39" t="s">
        <v>9436</v>
      </c>
      <c r="F4947" s="50">
        <v>40891</v>
      </c>
      <c r="G4947" s="32">
        <v>9500</v>
      </c>
      <c r="H4947" s="31" t="s">
        <v>424</v>
      </c>
      <c r="I4947" s="31" t="s">
        <v>425</v>
      </c>
      <c r="J4947" s="32">
        <v>9500</v>
      </c>
      <c r="K4947" s="32">
        <v>9500</v>
      </c>
      <c r="L4947" s="50">
        <v>40925</v>
      </c>
      <c r="M4947" s="31" t="s">
        <v>8727</v>
      </c>
      <c r="N4947" s="31" t="s">
        <v>789</v>
      </c>
      <c r="O4947" s="31" t="s">
        <v>789</v>
      </c>
      <c r="P4947" s="39" t="s">
        <v>422</v>
      </c>
      <c r="Q4947" s="39" t="s">
        <v>555</v>
      </c>
      <c r="R4947" s="41" t="s">
        <v>542</v>
      </c>
      <c r="S4947" s="31">
        <v>1</v>
      </c>
      <c r="T4947" s="39" t="s">
        <v>281</v>
      </c>
      <c r="U4947" s="39" t="s">
        <v>868</v>
      </c>
      <c r="V4947" s="39" t="s">
        <v>366</v>
      </c>
      <c r="W4947" s="39" t="s">
        <v>48</v>
      </c>
      <c r="X4947" s="42" t="s">
        <v>366</v>
      </c>
      <c r="Y4947" s="50">
        <v>40945</v>
      </c>
      <c r="Z4947" s="30" t="s">
        <v>557</v>
      </c>
      <c r="AA4947" s="31">
        <v>1</v>
      </c>
      <c r="AB4947" s="33" t="s">
        <v>282</v>
      </c>
      <c r="AC4947" s="48">
        <v>5</v>
      </c>
      <c r="AD4947" s="30">
        <v>1</v>
      </c>
      <c r="AE4947" s="30">
        <v>0</v>
      </c>
      <c r="AF4947" s="46" t="str">
        <f>IFERROR(VLOOKUP(U4947,Acronym!$A:$B, 2, FALSE), "Ot")</f>
        <v>E</v>
      </c>
      <c r="AG4947" s="47" t="s">
        <v>722</v>
      </c>
      <c r="AH4947" s="46" t="str">
        <f>VLOOKUP(AG4947,Acronym!$A:$B,2, FALSE)</f>
        <v>DA</v>
      </c>
      <c r="AI4947" s="47" t="s">
        <v>719</v>
      </c>
      <c r="AJ4947" s="47" t="s">
        <v>10417</v>
      </c>
    </row>
    <row r="4948" spans="1:36">
      <c r="A4948" s="30">
        <v>19399239</v>
      </c>
      <c r="B4948" s="31" t="s">
        <v>421</v>
      </c>
      <c r="C4948" s="39" t="s">
        <v>16736</v>
      </c>
      <c r="D4948" s="30">
        <v>19399237</v>
      </c>
      <c r="E4948" s="39" t="s">
        <v>9437</v>
      </c>
      <c r="F4948" s="50">
        <v>40891</v>
      </c>
      <c r="G4948" s="32">
        <v>10000</v>
      </c>
      <c r="H4948" s="31" t="s">
        <v>424</v>
      </c>
      <c r="I4948" s="31" t="s">
        <v>174</v>
      </c>
      <c r="J4948" s="32">
        <v>0</v>
      </c>
      <c r="K4948" s="32">
        <v>0</v>
      </c>
      <c r="L4948" s="50">
        <v>40925</v>
      </c>
      <c r="M4948" s="31" t="s">
        <v>8727</v>
      </c>
      <c r="N4948" s="31" t="s">
        <v>789</v>
      </c>
      <c r="O4948" s="31" t="s">
        <v>789</v>
      </c>
      <c r="P4948" s="39" t="s">
        <v>422</v>
      </c>
      <c r="Q4948" s="39" t="s">
        <v>555</v>
      </c>
      <c r="R4948" s="41" t="s">
        <v>542</v>
      </c>
      <c r="S4948" s="31" t="s">
        <v>421</v>
      </c>
      <c r="T4948" s="39" t="s">
        <v>281</v>
      </c>
      <c r="U4948" s="39" t="s">
        <v>423</v>
      </c>
      <c r="V4948" s="39" t="s">
        <v>124</v>
      </c>
      <c r="W4948" s="39" t="s">
        <v>175</v>
      </c>
      <c r="X4948" s="42" t="s">
        <v>125</v>
      </c>
      <c r="Y4948" s="50" t="s">
        <v>421</v>
      </c>
      <c r="Z4948" s="30" t="s">
        <v>557</v>
      </c>
      <c r="AA4948" s="31">
        <v>0</v>
      </c>
      <c r="AB4948" s="33" t="s">
        <v>282</v>
      </c>
      <c r="AC4948" s="48">
        <v>5</v>
      </c>
      <c r="AD4948" s="30">
        <v>1</v>
      </c>
      <c r="AE4948" s="30">
        <v>0</v>
      </c>
      <c r="AF4948" s="46" t="str">
        <f>IFERROR(VLOOKUP(U4948,Acronym!$A:$B, 2, FALSE), "Ot")</f>
        <v>L</v>
      </c>
      <c r="AG4948" s="47" t="s">
        <v>717</v>
      </c>
      <c r="AH4948" s="46" t="str">
        <f>VLOOKUP(AG4948,Acronym!$A:$B,2, FALSE)</f>
        <v>CA</v>
      </c>
      <c r="AI4948" s="47" t="s">
        <v>423</v>
      </c>
      <c r="AJ4948" s="47" t="s">
        <v>10418</v>
      </c>
    </row>
    <row r="4949" spans="1:36">
      <c r="A4949" s="30">
        <v>19399354</v>
      </c>
      <c r="B4949" s="31" t="s">
        <v>421</v>
      </c>
      <c r="C4949" s="39" t="s">
        <v>16737</v>
      </c>
      <c r="D4949" s="30">
        <v>1838797</v>
      </c>
      <c r="E4949" s="39" t="s">
        <v>9438</v>
      </c>
      <c r="F4949" s="50">
        <v>40891</v>
      </c>
      <c r="G4949" s="32">
        <v>6332</v>
      </c>
      <c r="H4949" s="31" t="s">
        <v>424</v>
      </c>
      <c r="I4949" s="31" t="s">
        <v>425</v>
      </c>
      <c r="J4949" s="32">
        <v>6332</v>
      </c>
      <c r="K4949" s="32">
        <v>6332</v>
      </c>
      <c r="L4949" s="50">
        <v>40939</v>
      </c>
      <c r="M4949" s="31" t="s">
        <v>8727</v>
      </c>
      <c r="N4949" s="31" t="s">
        <v>789</v>
      </c>
      <c r="O4949" s="31" t="s">
        <v>789</v>
      </c>
      <c r="P4949" s="39" t="s">
        <v>422</v>
      </c>
      <c r="Q4949" s="39" t="s">
        <v>555</v>
      </c>
      <c r="R4949" s="41" t="s">
        <v>542</v>
      </c>
      <c r="S4949" s="31">
        <v>1</v>
      </c>
      <c r="T4949" s="39" t="s">
        <v>281</v>
      </c>
      <c r="U4949" s="39" t="s">
        <v>426</v>
      </c>
      <c r="V4949" s="39" t="s">
        <v>31</v>
      </c>
      <c r="W4949" s="39" t="s">
        <v>287</v>
      </c>
      <c r="X4949" s="42" t="s">
        <v>428</v>
      </c>
      <c r="Y4949" s="50">
        <v>40954</v>
      </c>
      <c r="Z4949" s="30" t="s">
        <v>557</v>
      </c>
      <c r="AA4949" s="31">
        <v>1</v>
      </c>
      <c r="AB4949" s="33" t="s">
        <v>282</v>
      </c>
      <c r="AC4949" s="48">
        <v>7</v>
      </c>
      <c r="AD4949" s="30">
        <v>0</v>
      </c>
      <c r="AE4949" s="30">
        <v>0</v>
      </c>
      <c r="AF4949" s="46" t="str">
        <f>IFERROR(VLOOKUP(U4949,Acronym!$A:$B, 2, FALSE), "Ot")</f>
        <v>NW</v>
      </c>
      <c r="AG4949" s="47" t="s">
        <v>718</v>
      </c>
      <c r="AH4949" s="46" t="str">
        <f>VLOOKUP(AG4949,Acronym!$A:$B,2, FALSE)</f>
        <v>LI</v>
      </c>
      <c r="AI4949" s="47" t="s">
        <v>426</v>
      </c>
      <c r="AJ4949" s="47" t="s">
        <v>10419</v>
      </c>
    </row>
    <row r="4950" spans="1:36">
      <c r="A4950" s="30">
        <v>19399433</v>
      </c>
      <c r="B4950" s="31" t="s">
        <v>421</v>
      </c>
      <c r="C4950" s="39" t="s">
        <v>16738</v>
      </c>
      <c r="D4950" s="30">
        <v>14208428</v>
      </c>
      <c r="E4950" s="39" t="s">
        <v>10780</v>
      </c>
      <c r="F4950" s="50">
        <v>40891</v>
      </c>
      <c r="G4950" s="32">
        <v>8600</v>
      </c>
      <c r="H4950" s="31" t="s">
        <v>424</v>
      </c>
      <c r="I4950" s="31" t="s">
        <v>425</v>
      </c>
      <c r="J4950" s="32">
        <v>8600</v>
      </c>
      <c r="K4950" s="32">
        <v>8600</v>
      </c>
      <c r="L4950" s="50">
        <v>40940</v>
      </c>
      <c r="M4950" s="31" t="s">
        <v>8727</v>
      </c>
      <c r="N4950" s="31" t="s">
        <v>789</v>
      </c>
      <c r="O4950" s="31" t="s">
        <v>789</v>
      </c>
      <c r="P4950" s="39" t="s">
        <v>422</v>
      </c>
      <c r="Q4950" s="39" t="s">
        <v>555</v>
      </c>
      <c r="R4950" s="41" t="s">
        <v>542</v>
      </c>
      <c r="S4950" s="31">
        <v>1</v>
      </c>
      <c r="T4950" s="39" t="s">
        <v>281</v>
      </c>
      <c r="U4950" s="39" t="s">
        <v>446</v>
      </c>
      <c r="V4950" s="39" t="s">
        <v>357</v>
      </c>
      <c r="W4950" s="39" t="s">
        <v>485</v>
      </c>
      <c r="X4950" s="42" t="s">
        <v>358</v>
      </c>
      <c r="Y4950" s="50">
        <v>40947</v>
      </c>
      <c r="Z4950" s="30" t="s">
        <v>557</v>
      </c>
      <c r="AA4950" s="31">
        <v>1</v>
      </c>
      <c r="AB4950" s="33" t="s">
        <v>282</v>
      </c>
      <c r="AC4950" s="48">
        <v>7</v>
      </c>
      <c r="AD4950" s="30">
        <v>0</v>
      </c>
      <c r="AE4950" s="30">
        <v>0</v>
      </c>
      <c r="AF4950" s="46" t="str">
        <f>IFERROR(VLOOKUP(U4950,Acronym!$A:$B, 2, FALSE), "Ot")</f>
        <v>SE</v>
      </c>
      <c r="AG4950" s="47" t="s">
        <v>717</v>
      </c>
      <c r="AH4950" s="46" t="str">
        <f>VLOOKUP(AG4950,Acronym!$A:$B,2, FALSE)</f>
        <v>CA</v>
      </c>
      <c r="AI4950" s="47" t="s">
        <v>446</v>
      </c>
      <c r="AJ4950" s="47" t="s">
        <v>11348</v>
      </c>
    </row>
    <row r="4951" spans="1:36">
      <c r="A4951" s="30">
        <v>19399601</v>
      </c>
      <c r="B4951" s="31" t="s">
        <v>421</v>
      </c>
      <c r="C4951" s="39" t="s">
        <v>16739</v>
      </c>
      <c r="D4951" s="30">
        <v>19399599</v>
      </c>
      <c r="E4951" s="39" t="s">
        <v>9439</v>
      </c>
      <c r="F4951" s="50">
        <v>40891</v>
      </c>
      <c r="G4951" s="32">
        <v>1000</v>
      </c>
      <c r="H4951" s="31" t="s">
        <v>177</v>
      </c>
      <c r="I4951" s="31" t="s">
        <v>174</v>
      </c>
      <c r="J4951" s="32">
        <v>0</v>
      </c>
      <c r="K4951" s="32">
        <v>0</v>
      </c>
      <c r="L4951" s="50">
        <v>40898</v>
      </c>
      <c r="M4951" s="31" t="s">
        <v>5887</v>
      </c>
      <c r="N4951" s="31" t="s">
        <v>789</v>
      </c>
      <c r="O4951" s="31" t="s">
        <v>789</v>
      </c>
      <c r="P4951" s="39" t="s">
        <v>422</v>
      </c>
      <c r="Q4951" s="39" t="s">
        <v>555</v>
      </c>
      <c r="R4951" s="41" t="s">
        <v>542</v>
      </c>
      <c r="S4951" s="31" t="s">
        <v>421</v>
      </c>
      <c r="T4951" s="39" t="s">
        <v>281</v>
      </c>
      <c r="U4951" s="39" t="s">
        <v>430</v>
      </c>
      <c r="V4951" s="39" t="s">
        <v>167</v>
      </c>
      <c r="W4951" s="39" t="s">
        <v>319</v>
      </c>
      <c r="X4951" s="42" t="s">
        <v>168</v>
      </c>
      <c r="Y4951" s="50" t="s">
        <v>421</v>
      </c>
      <c r="Z4951" s="30" t="s">
        <v>557</v>
      </c>
      <c r="AA4951" s="31">
        <v>0</v>
      </c>
      <c r="AB4951" s="33" t="s">
        <v>282</v>
      </c>
      <c r="AC4951" s="48">
        <v>1</v>
      </c>
      <c r="AD4951" s="30">
        <v>1</v>
      </c>
      <c r="AE4951" s="30">
        <v>1</v>
      </c>
      <c r="AF4951" s="46" t="str">
        <f>IFERROR(VLOOKUP(U4951,Acronym!$A:$B, 2, FALSE), "Ot")</f>
        <v>Y</v>
      </c>
      <c r="AG4951" s="47" t="s">
        <v>718</v>
      </c>
      <c r="AH4951" s="46" t="str">
        <f>VLOOKUP(AG4951,Acronym!$A:$B,2, FALSE)</f>
        <v>LI</v>
      </c>
      <c r="AI4951" s="47" t="s">
        <v>720</v>
      </c>
      <c r="AJ4951" s="47" t="s">
        <v>10420</v>
      </c>
    </row>
    <row r="4952" spans="1:36">
      <c r="A4952" s="30">
        <v>19403298</v>
      </c>
      <c r="B4952" s="31" t="s">
        <v>421</v>
      </c>
      <c r="C4952" s="39" t="s">
        <v>16740</v>
      </c>
      <c r="D4952" s="30">
        <v>1862800</v>
      </c>
      <c r="E4952" s="39" t="s">
        <v>9440</v>
      </c>
      <c r="F4952" s="50">
        <v>40892</v>
      </c>
      <c r="G4952" s="32">
        <v>10000</v>
      </c>
      <c r="H4952" s="31" t="s">
        <v>424</v>
      </c>
      <c r="I4952" s="31" t="s">
        <v>174</v>
      </c>
      <c r="J4952" s="32">
        <v>10000</v>
      </c>
      <c r="K4952" s="32">
        <v>0</v>
      </c>
      <c r="L4952" s="50">
        <v>40939</v>
      </c>
      <c r="M4952" s="31" t="s">
        <v>8727</v>
      </c>
      <c r="N4952" s="31" t="s">
        <v>789</v>
      </c>
      <c r="O4952" s="31" t="s">
        <v>789</v>
      </c>
      <c r="P4952" s="39" t="s">
        <v>422</v>
      </c>
      <c r="Q4952" s="39" t="s">
        <v>555</v>
      </c>
      <c r="R4952" s="41" t="s">
        <v>542</v>
      </c>
      <c r="S4952" s="31" t="s">
        <v>421</v>
      </c>
      <c r="T4952" s="39" t="s">
        <v>281</v>
      </c>
      <c r="U4952" s="39" t="s">
        <v>430</v>
      </c>
      <c r="V4952" s="39" t="s">
        <v>221</v>
      </c>
      <c r="W4952" s="39" t="s">
        <v>99</v>
      </c>
      <c r="X4952" s="42" t="s">
        <v>219</v>
      </c>
      <c r="Y4952" s="50" t="s">
        <v>421</v>
      </c>
      <c r="Z4952" s="30" t="s">
        <v>556</v>
      </c>
      <c r="AA4952" s="31">
        <v>0</v>
      </c>
      <c r="AB4952" s="33" t="s">
        <v>282</v>
      </c>
      <c r="AC4952" s="48">
        <v>7</v>
      </c>
      <c r="AD4952" s="30">
        <v>0</v>
      </c>
      <c r="AE4952" s="30">
        <v>0</v>
      </c>
      <c r="AF4952" s="46" t="str">
        <f>IFERROR(VLOOKUP(U4952,Acronym!$A:$B, 2, FALSE), "Ot")</f>
        <v>Y</v>
      </c>
      <c r="AG4952" s="47" t="s">
        <v>716</v>
      </c>
      <c r="AH4952" s="46" t="str">
        <f>VLOOKUP(AG4952,Acronym!$A:$B,2, FALSE)</f>
        <v>MU</v>
      </c>
      <c r="AI4952" s="47" t="s">
        <v>720</v>
      </c>
      <c r="AJ4952" s="47" t="s">
        <v>10421</v>
      </c>
    </row>
    <row r="4953" spans="1:36">
      <c r="A4953" s="30">
        <v>19403967</v>
      </c>
      <c r="B4953" s="31" t="s">
        <v>421</v>
      </c>
      <c r="C4953" s="39" t="s">
        <v>16741</v>
      </c>
      <c r="D4953" s="30">
        <v>1770023</v>
      </c>
      <c r="E4953" s="39" t="s">
        <v>9441</v>
      </c>
      <c r="F4953" s="50">
        <v>40892</v>
      </c>
      <c r="G4953" s="32">
        <v>6944</v>
      </c>
      <c r="H4953" s="31" t="s">
        <v>424</v>
      </c>
      <c r="I4953" s="31" t="s">
        <v>174</v>
      </c>
      <c r="J4953" s="32">
        <v>6944</v>
      </c>
      <c r="K4953" s="32">
        <v>0</v>
      </c>
      <c r="L4953" s="50">
        <v>40933</v>
      </c>
      <c r="M4953" s="31" t="s">
        <v>8727</v>
      </c>
      <c r="N4953" s="31" t="s">
        <v>789</v>
      </c>
      <c r="O4953" s="31" t="s">
        <v>789</v>
      </c>
      <c r="P4953" s="39" t="s">
        <v>422</v>
      </c>
      <c r="Q4953" s="39" t="s">
        <v>555</v>
      </c>
      <c r="R4953" s="41" t="s">
        <v>542</v>
      </c>
      <c r="S4953" s="31" t="s">
        <v>421</v>
      </c>
      <c r="T4953" s="39" t="s">
        <v>281</v>
      </c>
      <c r="U4953" s="39" t="s">
        <v>423</v>
      </c>
      <c r="V4953" s="39" t="s">
        <v>124</v>
      </c>
      <c r="W4953" s="39" t="s">
        <v>175</v>
      </c>
      <c r="X4953" s="42" t="s">
        <v>125</v>
      </c>
      <c r="Y4953" s="50" t="s">
        <v>421</v>
      </c>
      <c r="Z4953" s="30" t="s">
        <v>556</v>
      </c>
      <c r="AA4953" s="31">
        <v>0</v>
      </c>
      <c r="AB4953" s="33" t="s">
        <v>282</v>
      </c>
      <c r="AC4953" s="48">
        <v>6</v>
      </c>
      <c r="AD4953" s="30">
        <v>1</v>
      </c>
      <c r="AE4953" s="30">
        <v>0</v>
      </c>
      <c r="AF4953" s="46" t="str">
        <f>IFERROR(VLOOKUP(U4953,Acronym!$A:$B, 2, FALSE), "Ot")</f>
        <v>L</v>
      </c>
      <c r="AG4953" s="47" t="s">
        <v>717</v>
      </c>
      <c r="AH4953" s="46" t="str">
        <f>VLOOKUP(AG4953,Acronym!$A:$B,2, FALSE)</f>
        <v>CA</v>
      </c>
      <c r="AI4953" s="47" t="s">
        <v>423</v>
      </c>
      <c r="AJ4953" s="47" t="s">
        <v>10422</v>
      </c>
    </row>
    <row r="4954" spans="1:36">
      <c r="A4954" s="30">
        <v>19405786</v>
      </c>
      <c r="B4954" s="31" t="s">
        <v>421</v>
      </c>
      <c r="C4954" s="39" t="s">
        <v>16742</v>
      </c>
      <c r="D4954" s="30">
        <v>19405779</v>
      </c>
      <c r="E4954" s="39" t="s">
        <v>9442</v>
      </c>
      <c r="F4954" s="50">
        <v>40892</v>
      </c>
      <c r="G4954" s="32">
        <v>7407</v>
      </c>
      <c r="H4954" s="31" t="s">
        <v>177</v>
      </c>
      <c r="I4954" s="31" t="s">
        <v>174</v>
      </c>
      <c r="J4954" s="32">
        <v>0</v>
      </c>
      <c r="K4954" s="32">
        <v>0</v>
      </c>
      <c r="L4954" s="50">
        <v>40912</v>
      </c>
      <c r="M4954" s="31" t="s">
        <v>8727</v>
      </c>
      <c r="N4954" s="31" t="s">
        <v>789</v>
      </c>
      <c r="O4954" s="31" t="s">
        <v>789</v>
      </c>
      <c r="P4954" s="39" t="s">
        <v>422</v>
      </c>
      <c r="Q4954" s="39" t="s">
        <v>555</v>
      </c>
      <c r="R4954" s="41" t="s">
        <v>542</v>
      </c>
      <c r="S4954" s="31" t="s">
        <v>421</v>
      </c>
      <c r="T4954" s="39" t="s">
        <v>283</v>
      </c>
      <c r="U4954" s="39" t="s">
        <v>436</v>
      </c>
      <c r="V4954" s="39" t="s">
        <v>368</v>
      </c>
      <c r="W4954" s="39" t="s">
        <v>367</v>
      </c>
      <c r="X4954" s="42" t="s">
        <v>367</v>
      </c>
      <c r="Y4954" s="50" t="s">
        <v>421</v>
      </c>
      <c r="Z4954" s="30" t="s">
        <v>557</v>
      </c>
      <c r="AA4954" s="31">
        <v>0</v>
      </c>
      <c r="AB4954" s="33" t="s">
        <v>282</v>
      </c>
      <c r="AC4954" s="48">
        <v>3</v>
      </c>
      <c r="AD4954" s="30">
        <v>1</v>
      </c>
      <c r="AE4954" s="30">
        <v>1</v>
      </c>
      <c r="AF4954" s="46" t="str">
        <f>IFERROR(VLOOKUP(U4954,Acronym!$A:$B, 2, FALSE), "Ot")</f>
        <v>SW</v>
      </c>
      <c r="AG4954" s="47" t="s">
        <v>715</v>
      </c>
      <c r="AH4954" s="46" t="str">
        <f>VLOOKUP(AG4954,Acronym!$A:$B,2, FALSE)</f>
        <v>TH</v>
      </c>
      <c r="AI4954" s="47" t="s">
        <v>436</v>
      </c>
      <c r="AJ4954" s="47" t="s">
        <v>10423</v>
      </c>
    </row>
    <row r="4955" spans="1:36">
      <c r="A4955" s="30">
        <v>19405876</v>
      </c>
      <c r="B4955" s="31" t="s">
        <v>421</v>
      </c>
      <c r="C4955" s="39" t="s">
        <v>16743</v>
      </c>
      <c r="D4955" s="30">
        <v>19405874</v>
      </c>
      <c r="E4955" s="39" t="s">
        <v>9443</v>
      </c>
      <c r="F4955" s="50">
        <v>40892</v>
      </c>
      <c r="G4955" s="32">
        <v>9830</v>
      </c>
      <c r="H4955" s="31" t="s">
        <v>424</v>
      </c>
      <c r="I4955" s="31" t="s">
        <v>174</v>
      </c>
      <c r="J4955" s="32">
        <v>0</v>
      </c>
      <c r="K4955" s="32">
        <v>0</v>
      </c>
      <c r="L4955" s="50">
        <v>40933</v>
      </c>
      <c r="M4955" s="31" t="s">
        <v>8727</v>
      </c>
      <c r="N4955" s="31" t="s">
        <v>789</v>
      </c>
      <c r="O4955" s="31" t="s">
        <v>789</v>
      </c>
      <c r="P4955" s="39" t="s">
        <v>422</v>
      </c>
      <c r="Q4955" s="39" t="s">
        <v>555</v>
      </c>
      <c r="R4955" s="41" t="s">
        <v>542</v>
      </c>
      <c r="S4955" s="31" t="s">
        <v>421</v>
      </c>
      <c r="T4955" s="39" t="s">
        <v>281</v>
      </c>
      <c r="U4955" s="39" t="s">
        <v>868</v>
      </c>
      <c r="V4955" s="39" t="s">
        <v>47</v>
      </c>
      <c r="W4955" s="39" t="s">
        <v>232</v>
      </c>
      <c r="X4955" s="42" t="s">
        <v>47</v>
      </c>
      <c r="Y4955" s="50" t="s">
        <v>421</v>
      </c>
      <c r="Z4955" s="30" t="s">
        <v>557</v>
      </c>
      <c r="AA4955" s="31">
        <v>0</v>
      </c>
      <c r="AB4955" s="33" t="s">
        <v>282</v>
      </c>
      <c r="AC4955" s="48">
        <v>6</v>
      </c>
      <c r="AD4955" s="30">
        <v>1</v>
      </c>
      <c r="AE4955" s="30">
        <v>0</v>
      </c>
      <c r="AF4955" s="46" t="str">
        <f>IFERROR(VLOOKUP(U4955,Acronym!$A:$B, 2, FALSE), "Ot")</f>
        <v>E</v>
      </c>
      <c r="AG4955" s="47" t="s">
        <v>717</v>
      </c>
      <c r="AH4955" s="46" t="str">
        <f>VLOOKUP(AG4955,Acronym!$A:$B,2, FALSE)</f>
        <v>CA</v>
      </c>
      <c r="AI4955" s="47" t="s">
        <v>719</v>
      </c>
      <c r="AJ4955" s="47" t="s">
        <v>10424</v>
      </c>
    </row>
    <row r="4956" spans="1:36">
      <c r="A4956" s="30">
        <v>19407064</v>
      </c>
      <c r="B4956" s="31" t="s">
        <v>421</v>
      </c>
      <c r="C4956" s="39" t="s">
        <v>16744</v>
      </c>
      <c r="D4956" s="30">
        <v>19407062</v>
      </c>
      <c r="E4956" s="39" t="s">
        <v>9444</v>
      </c>
      <c r="F4956" s="50">
        <v>40892</v>
      </c>
      <c r="G4956" s="32">
        <v>9902</v>
      </c>
      <c r="H4956" s="31" t="s">
        <v>424</v>
      </c>
      <c r="I4956" s="31" t="s">
        <v>174</v>
      </c>
      <c r="J4956" s="32">
        <v>0</v>
      </c>
      <c r="K4956" s="32">
        <v>0</v>
      </c>
      <c r="L4956" s="50">
        <v>40933</v>
      </c>
      <c r="M4956" s="31" t="s">
        <v>8727</v>
      </c>
      <c r="N4956" s="31" t="s">
        <v>789</v>
      </c>
      <c r="O4956" s="31" t="s">
        <v>789</v>
      </c>
      <c r="P4956" s="39" t="s">
        <v>422</v>
      </c>
      <c r="Q4956" s="39" t="s">
        <v>555</v>
      </c>
      <c r="R4956" s="41" t="s">
        <v>542</v>
      </c>
      <c r="S4956" s="31" t="s">
        <v>421</v>
      </c>
      <c r="T4956" s="39" t="s">
        <v>281</v>
      </c>
      <c r="U4956" s="39" t="s">
        <v>423</v>
      </c>
      <c r="V4956" s="39" t="s">
        <v>303</v>
      </c>
      <c r="W4956" s="39" t="s">
        <v>175</v>
      </c>
      <c r="X4956" s="42" t="s">
        <v>302</v>
      </c>
      <c r="Y4956" s="50" t="s">
        <v>421</v>
      </c>
      <c r="Z4956" s="30" t="s">
        <v>557</v>
      </c>
      <c r="AA4956" s="31">
        <v>0</v>
      </c>
      <c r="AB4956" s="33" t="s">
        <v>282</v>
      </c>
      <c r="AC4956" s="48">
        <v>6</v>
      </c>
      <c r="AD4956" s="30">
        <v>1</v>
      </c>
      <c r="AE4956" s="30">
        <v>0</v>
      </c>
      <c r="AF4956" s="46" t="str">
        <f>IFERROR(VLOOKUP(U4956,Acronym!$A:$B, 2, FALSE), "Ot")</f>
        <v>L</v>
      </c>
      <c r="AG4956" s="47" t="s">
        <v>716</v>
      </c>
      <c r="AH4956" s="46" t="str">
        <f>VLOOKUP(AG4956,Acronym!$A:$B,2, FALSE)</f>
        <v>MU</v>
      </c>
      <c r="AI4956" s="47" t="s">
        <v>423</v>
      </c>
      <c r="AJ4956" s="47" t="s">
        <v>10425</v>
      </c>
    </row>
    <row r="4957" spans="1:36">
      <c r="A4957" s="30">
        <v>19407253</v>
      </c>
      <c r="B4957" s="31" t="s">
        <v>421</v>
      </c>
      <c r="C4957" s="39" t="s">
        <v>16745</v>
      </c>
      <c r="D4957" s="30">
        <v>19407251</v>
      </c>
      <c r="E4957" s="39" t="s">
        <v>9445</v>
      </c>
      <c r="F4957" s="50">
        <v>40892</v>
      </c>
      <c r="G4957" s="32">
        <v>5540</v>
      </c>
      <c r="H4957" s="31" t="s">
        <v>177</v>
      </c>
      <c r="I4957" s="31" t="s">
        <v>174</v>
      </c>
      <c r="J4957" s="32">
        <v>0</v>
      </c>
      <c r="K4957" s="32">
        <v>0</v>
      </c>
      <c r="L4957" s="50">
        <v>40897</v>
      </c>
      <c r="M4957" s="31" t="s">
        <v>5887</v>
      </c>
      <c r="N4957" s="31" t="s">
        <v>789</v>
      </c>
      <c r="O4957" s="31" t="s">
        <v>789</v>
      </c>
      <c r="P4957" s="39" t="s">
        <v>422</v>
      </c>
      <c r="Q4957" s="39" t="s">
        <v>555</v>
      </c>
      <c r="R4957" s="41" t="s">
        <v>542</v>
      </c>
      <c r="S4957" s="31" t="s">
        <v>421</v>
      </c>
      <c r="T4957" s="39" t="s">
        <v>281</v>
      </c>
      <c r="U4957" s="39" t="s">
        <v>435</v>
      </c>
      <c r="V4957" s="39" t="s">
        <v>332</v>
      </c>
      <c r="W4957" s="39" t="s">
        <v>435</v>
      </c>
      <c r="X4957" s="42" t="s">
        <v>114</v>
      </c>
      <c r="Y4957" s="50" t="s">
        <v>421</v>
      </c>
      <c r="Z4957" s="30" t="s">
        <v>557</v>
      </c>
      <c r="AA4957" s="31">
        <v>0</v>
      </c>
      <c r="AB4957" s="33" t="s">
        <v>282</v>
      </c>
      <c r="AC4957" s="48">
        <v>1</v>
      </c>
      <c r="AD4957" s="30">
        <v>1</v>
      </c>
      <c r="AE4957" s="30">
        <v>1</v>
      </c>
      <c r="AF4957" s="46" t="str">
        <f>IFERROR(VLOOKUP(U4957,Acronym!$A:$B, 2, FALSE), "Ot")</f>
        <v>WM</v>
      </c>
      <c r="AG4957" s="47" t="s">
        <v>716</v>
      </c>
      <c r="AH4957" s="46" t="str">
        <f>VLOOKUP(AG4957,Acronym!$A:$B,2, FALSE)</f>
        <v>MU</v>
      </c>
      <c r="AI4957" s="47" t="s">
        <v>435</v>
      </c>
      <c r="AJ4957" s="47" t="s">
        <v>10426</v>
      </c>
    </row>
    <row r="4958" spans="1:36">
      <c r="A4958" s="30">
        <v>19407417</v>
      </c>
      <c r="B4958" s="31" t="s">
        <v>421</v>
      </c>
      <c r="C4958" s="39" t="s">
        <v>16746</v>
      </c>
      <c r="D4958" s="30">
        <v>19407410</v>
      </c>
      <c r="E4958" s="39" t="s">
        <v>10781</v>
      </c>
      <c r="F4958" s="50">
        <v>40892</v>
      </c>
      <c r="G4958" s="32">
        <v>5060</v>
      </c>
      <c r="H4958" s="31" t="s">
        <v>424</v>
      </c>
      <c r="I4958" s="31" t="s">
        <v>174</v>
      </c>
      <c r="J4958" s="32">
        <v>0</v>
      </c>
      <c r="K4958" s="32">
        <v>0</v>
      </c>
      <c r="L4958" s="50">
        <v>40940</v>
      </c>
      <c r="M4958" s="31" t="s">
        <v>8727</v>
      </c>
      <c r="N4958" s="31" t="s">
        <v>789</v>
      </c>
      <c r="O4958" s="31" t="s">
        <v>789</v>
      </c>
      <c r="P4958" s="39" t="s">
        <v>422</v>
      </c>
      <c r="Q4958" s="39" t="s">
        <v>555</v>
      </c>
      <c r="R4958" s="41" t="s">
        <v>542</v>
      </c>
      <c r="S4958" s="31" t="s">
        <v>421</v>
      </c>
      <c r="T4958" s="39" t="s">
        <v>283</v>
      </c>
      <c r="U4958" s="39" t="s">
        <v>436</v>
      </c>
      <c r="V4958" s="39" t="s">
        <v>608</v>
      </c>
      <c r="W4958" s="39" t="s">
        <v>64</v>
      </c>
      <c r="X4958" s="42" t="s">
        <v>365</v>
      </c>
      <c r="Y4958" s="50" t="s">
        <v>421</v>
      </c>
      <c r="Z4958" s="30" t="s">
        <v>557</v>
      </c>
      <c r="AA4958" s="31">
        <v>0</v>
      </c>
      <c r="AB4958" s="33" t="s">
        <v>282</v>
      </c>
      <c r="AC4958" s="48">
        <v>7</v>
      </c>
      <c r="AD4958" s="30">
        <v>0</v>
      </c>
      <c r="AE4958" s="30">
        <v>0</v>
      </c>
      <c r="AF4958" s="46" t="str">
        <f>IFERROR(VLOOKUP(U4958,Acronym!$A:$B, 2, FALSE), "Ot")</f>
        <v>SW</v>
      </c>
      <c r="AG4958" s="47" t="s">
        <v>716</v>
      </c>
      <c r="AH4958" s="46" t="str">
        <f>VLOOKUP(AG4958,Acronym!$A:$B,2, FALSE)</f>
        <v>MU</v>
      </c>
      <c r="AI4958" s="47" t="s">
        <v>436</v>
      </c>
      <c r="AJ4958" s="47" t="s">
        <v>11349</v>
      </c>
    </row>
    <row r="4959" spans="1:36">
      <c r="A4959" s="30">
        <v>19407480</v>
      </c>
      <c r="B4959" s="31" t="s">
        <v>421</v>
      </c>
      <c r="C4959" s="39" t="s">
        <v>16747</v>
      </c>
      <c r="D4959" s="30">
        <v>19407473</v>
      </c>
      <c r="E4959" s="39" t="s">
        <v>9446</v>
      </c>
      <c r="F4959" s="50">
        <v>40892</v>
      </c>
      <c r="G4959" s="32">
        <v>100000</v>
      </c>
      <c r="H4959" s="31" t="s">
        <v>177</v>
      </c>
      <c r="I4959" s="31" t="s">
        <v>174</v>
      </c>
      <c r="J4959" s="32">
        <v>0</v>
      </c>
      <c r="K4959" s="32">
        <v>0</v>
      </c>
      <c r="L4959" s="50">
        <v>40898</v>
      </c>
      <c r="M4959" s="31" t="s">
        <v>5887</v>
      </c>
      <c r="N4959" s="31" t="s">
        <v>789</v>
      </c>
      <c r="O4959" s="31" t="s">
        <v>789</v>
      </c>
      <c r="P4959" s="39" t="s">
        <v>7906</v>
      </c>
      <c r="Q4959" s="39" t="s">
        <v>555</v>
      </c>
      <c r="R4959" s="41" t="s">
        <v>541</v>
      </c>
      <c r="S4959" s="31" t="s">
        <v>421</v>
      </c>
      <c r="T4959" s="39" t="s">
        <v>283</v>
      </c>
      <c r="U4959" s="39" t="s">
        <v>435</v>
      </c>
      <c r="V4959" s="39" t="s">
        <v>4465</v>
      </c>
      <c r="W4959" s="39" t="s">
        <v>189</v>
      </c>
      <c r="X4959" s="42" t="s">
        <v>4465</v>
      </c>
      <c r="Y4959" s="50" t="s">
        <v>421</v>
      </c>
      <c r="Z4959" s="30" t="s">
        <v>556</v>
      </c>
      <c r="AA4959" s="31">
        <v>0</v>
      </c>
      <c r="AB4959" s="33" t="s">
        <v>284</v>
      </c>
      <c r="AC4959" s="48">
        <v>1</v>
      </c>
      <c r="AD4959" s="30">
        <v>1</v>
      </c>
      <c r="AE4959" s="30">
        <v>1</v>
      </c>
      <c r="AF4959" s="46" t="str">
        <f>IFERROR(VLOOKUP(U4959,Acronym!$A:$B, 2, FALSE), "Ot")</f>
        <v>WM</v>
      </c>
      <c r="AG4959" s="47" t="s">
        <v>714</v>
      </c>
      <c r="AH4959" s="46" t="str">
        <f>VLOOKUP(AG4959,Acronym!$A:$B,2, FALSE)</f>
        <v>VA</v>
      </c>
      <c r="AI4959" s="47" t="s">
        <v>435</v>
      </c>
      <c r="AJ4959" s="47" t="s">
        <v>10427</v>
      </c>
    </row>
    <row r="4960" spans="1:36">
      <c r="A4960" s="30">
        <v>19408818</v>
      </c>
      <c r="B4960" s="31" t="s">
        <v>421</v>
      </c>
      <c r="C4960" s="39" t="s">
        <v>16748</v>
      </c>
      <c r="D4960" s="30">
        <v>19408816</v>
      </c>
      <c r="E4960" s="39" t="s">
        <v>10782</v>
      </c>
      <c r="F4960" s="50">
        <v>40892</v>
      </c>
      <c r="G4960" s="32">
        <v>8907</v>
      </c>
      <c r="H4960" s="31" t="s">
        <v>424</v>
      </c>
      <c r="I4960" s="31" t="s">
        <v>425</v>
      </c>
      <c r="J4960" s="32">
        <v>8907</v>
      </c>
      <c r="K4960" s="32">
        <v>8907</v>
      </c>
      <c r="L4960" s="50">
        <v>40940</v>
      </c>
      <c r="M4960" s="31" t="s">
        <v>8727</v>
      </c>
      <c r="N4960" s="31" t="s">
        <v>789</v>
      </c>
      <c r="O4960" s="31" t="s">
        <v>789</v>
      </c>
      <c r="P4960" s="39" t="s">
        <v>422</v>
      </c>
      <c r="Q4960" s="39" t="s">
        <v>555</v>
      </c>
      <c r="R4960" s="41" t="s">
        <v>542</v>
      </c>
      <c r="S4960" s="31">
        <v>1</v>
      </c>
      <c r="T4960" s="39" t="s">
        <v>281</v>
      </c>
      <c r="U4960" s="39" t="s">
        <v>446</v>
      </c>
      <c r="V4960" s="39" t="s">
        <v>180</v>
      </c>
      <c r="W4960" s="39" t="s">
        <v>181</v>
      </c>
      <c r="X4960" s="42" t="s">
        <v>182</v>
      </c>
      <c r="Y4960" s="50">
        <v>40963</v>
      </c>
      <c r="Z4960" s="30" t="s">
        <v>557</v>
      </c>
      <c r="AA4960" s="31">
        <v>1</v>
      </c>
      <c r="AB4960" s="33" t="s">
        <v>282</v>
      </c>
      <c r="AC4960" s="48">
        <v>7</v>
      </c>
      <c r="AD4960" s="30">
        <v>0</v>
      </c>
      <c r="AE4960" s="30">
        <v>0</v>
      </c>
      <c r="AF4960" s="46" t="str">
        <f>IFERROR(VLOOKUP(U4960,Acronym!$A:$B, 2, FALSE), "Ot")</f>
        <v>SE</v>
      </c>
      <c r="AG4960" s="47" t="s">
        <v>715</v>
      </c>
      <c r="AH4960" s="46" t="str">
        <f>VLOOKUP(AG4960,Acronym!$A:$B,2, FALSE)</f>
        <v>TH</v>
      </c>
      <c r="AI4960" s="47" t="s">
        <v>446</v>
      </c>
      <c r="AJ4960" s="47" t="s">
        <v>11350</v>
      </c>
    </row>
    <row r="4961" spans="1:36">
      <c r="A4961" s="30">
        <v>19409186</v>
      </c>
      <c r="B4961" s="31" t="s">
        <v>421</v>
      </c>
      <c r="C4961" s="39" t="s">
        <v>16749</v>
      </c>
      <c r="D4961" s="30">
        <v>18699027</v>
      </c>
      <c r="E4961" s="39" t="s">
        <v>7894</v>
      </c>
      <c r="F4961" s="50">
        <v>40892</v>
      </c>
      <c r="G4961" s="32">
        <v>10000</v>
      </c>
      <c r="H4961" s="31" t="s">
        <v>424</v>
      </c>
      <c r="I4961" s="31" t="s">
        <v>174</v>
      </c>
      <c r="J4961" s="32">
        <v>0</v>
      </c>
      <c r="K4961" s="32">
        <v>0</v>
      </c>
      <c r="L4961" s="50">
        <v>40939</v>
      </c>
      <c r="M4961" s="31" t="s">
        <v>8727</v>
      </c>
      <c r="N4961" s="31" t="s">
        <v>789</v>
      </c>
      <c r="O4961" s="31" t="s">
        <v>789</v>
      </c>
      <c r="P4961" s="39" t="s">
        <v>422</v>
      </c>
      <c r="Q4961" s="39" t="s">
        <v>555</v>
      </c>
      <c r="R4961" s="41" t="s">
        <v>542</v>
      </c>
      <c r="S4961" s="31" t="s">
        <v>421</v>
      </c>
      <c r="T4961" s="39" t="s">
        <v>281</v>
      </c>
      <c r="U4961" s="39" t="s">
        <v>435</v>
      </c>
      <c r="V4961" s="39" t="s">
        <v>42</v>
      </c>
      <c r="W4961" s="39" t="s">
        <v>189</v>
      </c>
      <c r="X4961" s="42" t="s">
        <v>696</v>
      </c>
      <c r="Y4961" s="50" t="s">
        <v>421</v>
      </c>
      <c r="Z4961" s="30" t="s">
        <v>556</v>
      </c>
      <c r="AA4961" s="31">
        <v>0</v>
      </c>
      <c r="AB4961" s="33" t="s">
        <v>282</v>
      </c>
      <c r="AC4961" s="48">
        <v>7</v>
      </c>
      <c r="AD4961" s="30">
        <v>0</v>
      </c>
      <c r="AE4961" s="30">
        <v>0</v>
      </c>
      <c r="AF4961" s="46" t="str">
        <f>IFERROR(VLOOKUP(U4961,Acronym!$A:$B, 2, FALSE), "Ot")</f>
        <v>WM</v>
      </c>
      <c r="AG4961" s="47" t="s">
        <v>714</v>
      </c>
      <c r="AH4961" s="46" t="str">
        <f>VLOOKUP(AG4961,Acronym!$A:$B,2, FALSE)</f>
        <v>VA</v>
      </c>
      <c r="AI4961" s="47" t="s">
        <v>435</v>
      </c>
      <c r="AJ4961" s="47" t="s">
        <v>8404</v>
      </c>
    </row>
    <row r="4962" spans="1:36">
      <c r="A4962" s="30">
        <v>19410428</v>
      </c>
      <c r="B4962" s="31" t="s">
        <v>421</v>
      </c>
      <c r="C4962" s="39" t="s">
        <v>16750</v>
      </c>
      <c r="D4962" s="30">
        <v>1856126</v>
      </c>
      <c r="E4962" s="39" t="s">
        <v>9447</v>
      </c>
      <c r="F4962" s="50">
        <v>40892</v>
      </c>
      <c r="G4962" s="32">
        <v>9400</v>
      </c>
      <c r="H4962" s="31" t="s">
        <v>424</v>
      </c>
      <c r="I4962" s="31" t="s">
        <v>425</v>
      </c>
      <c r="J4962" s="32">
        <v>9400</v>
      </c>
      <c r="K4962" s="32">
        <v>9400</v>
      </c>
      <c r="L4962" s="50">
        <v>40933</v>
      </c>
      <c r="M4962" s="31" t="s">
        <v>8727</v>
      </c>
      <c r="N4962" s="31" t="s">
        <v>789</v>
      </c>
      <c r="O4962" s="31" t="s">
        <v>789</v>
      </c>
      <c r="P4962" s="39" t="s">
        <v>422</v>
      </c>
      <c r="Q4962" s="39" t="s">
        <v>555</v>
      </c>
      <c r="R4962" s="41" t="s">
        <v>542</v>
      </c>
      <c r="S4962" s="31">
        <v>1</v>
      </c>
      <c r="T4962" s="39" t="s">
        <v>281</v>
      </c>
      <c r="U4962" s="39" t="s">
        <v>446</v>
      </c>
      <c r="V4962" s="39" t="s">
        <v>155</v>
      </c>
      <c r="W4962" s="39" t="s">
        <v>55</v>
      </c>
      <c r="X4962" s="42" t="s">
        <v>55</v>
      </c>
      <c r="Y4962" s="50">
        <v>40952</v>
      </c>
      <c r="Z4962" s="30" t="s">
        <v>557</v>
      </c>
      <c r="AA4962" s="31">
        <v>1</v>
      </c>
      <c r="AB4962" s="33" t="s">
        <v>282</v>
      </c>
      <c r="AC4962" s="48">
        <v>6</v>
      </c>
      <c r="AD4962" s="30">
        <v>1</v>
      </c>
      <c r="AE4962" s="30">
        <v>0</v>
      </c>
      <c r="AF4962" s="46" t="str">
        <f>IFERROR(VLOOKUP(U4962,Acronym!$A:$B, 2, FALSE), "Ot")</f>
        <v>SE</v>
      </c>
      <c r="AG4962" s="47" t="s">
        <v>722</v>
      </c>
      <c r="AH4962" s="46" t="str">
        <f>VLOOKUP(AG4962,Acronym!$A:$B,2, FALSE)</f>
        <v>DA</v>
      </c>
      <c r="AI4962" s="47" t="s">
        <v>446</v>
      </c>
      <c r="AJ4962" s="47" t="s">
        <v>10428</v>
      </c>
    </row>
    <row r="4963" spans="1:36">
      <c r="A4963" s="30">
        <v>19410679</v>
      </c>
      <c r="B4963" s="31" t="s">
        <v>421</v>
      </c>
      <c r="C4963" s="39" t="s">
        <v>16751</v>
      </c>
      <c r="D4963" s="30">
        <v>19199886</v>
      </c>
      <c r="E4963" s="39" t="s">
        <v>9448</v>
      </c>
      <c r="F4963" s="50">
        <v>40892</v>
      </c>
      <c r="G4963" s="32">
        <v>1350</v>
      </c>
      <c r="H4963" s="31" t="s">
        <v>424</v>
      </c>
      <c r="I4963" s="31" t="s">
        <v>174</v>
      </c>
      <c r="J4963" s="32">
        <v>0</v>
      </c>
      <c r="K4963" s="32">
        <v>0</v>
      </c>
      <c r="L4963" s="50">
        <v>40933</v>
      </c>
      <c r="M4963" s="31" t="s">
        <v>8727</v>
      </c>
      <c r="N4963" s="31" t="s">
        <v>789</v>
      </c>
      <c r="O4963" s="31" t="s">
        <v>789</v>
      </c>
      <c r="P4963" s="39" t="s">
        <v>422</v>
      </c>
      <c r="Q4963" s="39" t="s">
        <v>555</v>
      </c>
      <c r="R4963" s="41" t="s">
        <v>542</v>
      </c>
      <c r="S4963" s="31" t="s">
        <v>421</v>
      </c>
      <c r="T4963" s="39" t="s">
        <v>281</v>
      </c>
      <c r="U4963" s="39" t="s">
        <v>423</v>
      </c>
      <c r="V4963" s="39" t="s">
        <v>572</v>
      </c>
      <c r="W4963" s="39" t="s">
        <v>175</v>
      </c>
      <c r="X4963" s="42" t="s">
        <v>163</v>
      </c>
      <c r="Y4963" s="50" t="s">
        <v>421</v>
      </c>
      <c r="Z4963" s="30" t="s">
        <v>557</v>
      </c>
      <c r="AA4963" s="31">
        <v>0</v>
      </c>
      <c r="AB4963" s="33" t="s">
        <v>282</v>
      </c>
      <c r="AC4963" s="48">
        <v>6</v>
      </c>
      <c r="AD4963" s="30">
        <v>1</v>
      </c>
      <c r="AE4963" s="30">
        <v>0</v>
      </c>
      <c r="AF4963" s="46" t="str">
        <f>IFERROR(VLOOKUP(U4963,Acronym!$A:$B, 2, FALSE), "Ot")</f>
        <v>L</v>
      </c>
      <c r="AG4963" s="47" t="s">
        <v>714</v>
      </c>
      <c r="AH4963" s="46" t="str">
        <f>VLOOKUP(AG4963,Acronym!$A:$B,2, FALSE)</f>
        <v>VA</v>
      </c>
      <c r="AI4963" s="47" t="s">
        <v>423</v>
      </c>
      <c r="AJ4963" s="47" t="s">
        <v>10429</v>
      </c>
    </row>
    <row r="4964" spans="1:36">
      <c r="A4964" s="30">
        <v>19410768</v>
      </c>
      <c r="B4964" s="31" t="s">
        <v>421</v>
      </c>
      <c r="C4964" s="39" t="s">
        <v>16752</v>
      </c>
      <c r="D4964" s="30">
        <v>17078147</v>
      </c>
      <c r="E4964" s="39" t="s">
        <v>9449</v>
      </c>
      <c r="F4964" s="50">
        <v>40892</v>
      </c>
      <c r="G4964" s="32">
        <v>9073</v>
      </c>
      <c r="H4964" s="31" t="s">
        <v>177</v>
      </c>
      <c r="I4964" s="31" t="s">
        <v>174</v>
      </c>
      <c r="J4964" s="32">
        <v>0</v>
      </c>
      <c r="K4964" s="32">
        <v>0</v>
      </c>
      <c r="L4964" s="50">
        <v>40899</v>
      </c>
      <c r="M4964" s="31" t="s">
        <v>5887</v>
      </c>
      <c r="N4964" s="31" t="s">
        <v>789</v>
      </c>
      <c r="O4964" s="31" t="s">
        <v>789</v>
      </c>
      <c r="P4964" s="39" t="s">
        <v>422</v>
      </c>
      <c r="Q4964" s="39" t="s">
        <v>555</v>
      </c>
      <c r="R4964" s="41" t="s">
        <v>542</v>
      </c>
      <c r="S4964" s="31" t="s">
        <v>421</v>
      </c>
      <c r="T4964" s="39" t="s">
        <v>283</v>
      </c>
      <c r="U4964" s="39" t="s">
        <v>423</v>
      </c>
      <c r="V4964" s="39" t="s">
        <v>87</v>
      </c>
      <c r="W4964" s="39" t="s">
        <v>175</v>
      </c>
      <c r="X4964" s="42" t="s">
        <v>150</v>
      </c>
      <c r="Y4964" s="50" t="s">
        <v>421</v>
      </c>
      <c r="Z4964" s="30" t="s">
        <v>557</v>
      </c>
      <c r="AA4964" s="31">
        <v>0</v>
      </c>
      <c r="AB4964" s="33" t="s">
        <v>282</v>
      </c>
      <c r="AC4964" s="48">
        <v>1</v>
      </c>
      <c r="AD4964" s="30">
        <v>1</v>
      </c>
      <c r="AE4964" s="30">
        <v>1</v>
      </c>
      <c r="AF4964" s="46" t="str">
        <f>IFERROR(VLOOKUP(U4964,Acronym!$A:$B, 2, FALSE), "Ot")</f>
        <v>L</v>
      </c>
      <c r="AG4964" s="47" t="s">
        <v>714</v>
      </c>
      <c r="AH4964" s="46" t="str">
        <f>VLOOKUP(AG4964,Acronym!$A:$B,2, FALSE)</f>
        <v>VA</v>
      </c>
      <c r="AI4964" s="47" t="s">
        <v>423</v>
      </c>
      <c r="AJ4964" s="47" t="s">
        <v>10430</v>
      </c>
    </row>
    <row r="4965" spans="1:36">
      <c r="A4965" s="30">
        <v>19410937</v>
      </c>
      <c r="B4965" s="31" t="s">
        <v>421</v>
      </c>
      <c r="C4965" s="39" t="s">
        <v>16753</v>
      </c>
      <c r="D4965" s="30">
        <v>1387011</v>
      </c>
      <c r="E4965" s="39" t="s">
        <v>9450</v>
      </c>
      <c r="F4965" s="50">
        <v>40892</v>
      </c>
      <c r="G4965" s="32">
        <v>8750</v>
      </c>
      <c r="H4965" s="31" t="s">
        <v>424</v>
      </c>
      <c r="I4965" s="31" t="s">
        <v>174</v>
      </c>
      <c r="J4965" s="32">
        <v>8750</v>
      </c>
      <c r="K4965" s="32">
        <v>0</v>
      </c>
      <c r="L4965" s="50">
        <v>40932</v>
      </c>
      <c r="M4965" s="31" t="s">
        <v>8727</v>
      </c>
      <c r="N4965" s="31" t="s">
        <v>789</v>
      </c>
      <c r="O4965" s="31" t="s">
        <v>789</v>
      </c>
      <c r="P4965" s="39" t="s">
        <v>422</v>
      </c>
      <c r="Q4965" s="39" t="s">
        <v>555</v>
      </c>
      <c r="R4965" s="41" t="s">
        <v>542</v>
      </c>
      <c r="S4965" s="31" t="s">
        <v>421</v>
      </c>
      <c r="T4965" s="39" t="s">
        <v>283</v>
      </c>
      <c r="U4965" s="39" t="s">
        <v>431</v>
      </c>
      <c r="V4965" s="39" t="s">
        <v>126</v>
      </c>
      <c r="W4965" s="39" t="s">
        <v>335</v>
      </c>
      <c r="X4965" s="42" t="s">
        <v>340</v>
      </c>
      <c r="Y4965" s="50" t="s">
        <v>421</v>
      </c>
      <c r="Z4965" s="30" t="s">
        <v>557</v>
      </c>
      <c r="AA4965" s="31">
        <v>0</v>
      </c>
      <c r="AB4965" s="33" t="s">
        <v>282</v>
      </c>
      <c r="AC4965" s="48">
        <v>6</v>
      </c>
      <c r="AD4965" s="30">
        <v>1</v>
      </c>
      <c r="AE4965" s="30">
        <v>0</v>
      </c>
      <c r="AF4965" s="46" t="str">
        <f>IFERROR(VLOOKUP(U4965,Acronym!$A:$B, 2, FALSE), "Ot")</f>
        <v>NE</v>
      </c>
      <c r="AG4965" s="47" t="s">
        <v>717</v>
      </c>
      <c r="AH4965" s="46" t="str">
        <f>VLOOKUP(AG4965,Acronym!$A:$B,2, FALSE)</f>
        <v>CA</v>
      </c>
      <c r="AI4965" s="47" t="s">
        <v>431</v>
      </c>
      <c r="AJ4965" s="47" t="s">
        <v>10431</v>
      </c>
    </row>
    <row r="4966" spans="1:36">
      <c r="A4966" s="30">
        <v>19411015</v>
      </c>
      <c r="B4966" s="31" t="s">
        <v>421</v>
      </c>
      <c r="C4966" s="39" t="s">
        <v>16754</v>
      </c>
      <c r="D4966" s="30">
        <v>19411013</v>
      </c>
      <c r="E4966" s="39" t="s">
        <v>9451</v>
      </c>
      <c r="F4966" s="50">
        <v>40893</v>
      </c>
      <c r="G4966" s="32">
        <v>1000</v>
      </c>
      <c r="H4966" s="31" t="s">
        <v>177</v>
      </c>
      <c r="I4966" s="31" t="s">
        <v>174</v>
      </c>
      <c r="J4966" s="32">
        <v>0</v>
      </c>
      <c r="K4966" s="32">
        <v>0</v>
      </c>
      <c r="L4966" s="50">
        <v>40897</v>
      </c>
      <c r="M4966" s="31" t="s">
        <v>5887</v>
      </c>
      <c r="N4966" s="31" t="s">
        <v>789</v>
      </c>
      <c r="O4966" s="31" t="s">
        <v>789</v>
      </c>
      <c r="P4966" s="39" t="s">
        <v>422</v>
      </c>
      <c r="Q4966" s="39" t="s">
        <v>555</v>
      </c>
      <c r="R4966" s="41" t="s">
        <v>542</v>
      </c>
      <c r="S4966" s="31" t="s">
        <v>421</v>
      </c>
      <c r="T4966" s="39" t="s">
        <v>281</v>
      </c>
      <c r="U4966" s="39" t="s">
        <v>868</v>
      </c>
      <c r="V4966" s="39" t="s">
        <v>742</v>
      </c>
      <c r="W4966" s="39" t="s">
        <v>742</v>
      </c>
      <c r="X4966" s="42" t="s">
        <v>742</v>
      </c>
      <c r="Y4966" s="50" t="s">
        <v>421</v>
      </c>
      <c r="Z4966" s="30" t="s">
        <v>557</v>
      </c>
      <c r="AA4966" s="31">
        <v>0</v>
      </c>
      <c r="AB4966" s="33" t="s">
        <v>282</v>
      </c>
      <c r="AC4966" s="48">
        <v>1</v>
      </c>
      <c r="AD4966" s="30">
        <v>1</v>
      </c>
      <c r="AE4966" s="30">
        <v>1</v>
      </c>
      <c r="AF4966" s="46" t="str">
        <f>IFERROR(VLOOKUP(U4966,Acronym!$A:$B, 2, FALSE), "Ot")</f>
        <v>E</v>
      </c>
      <c r="AG4966" s="47" t="s">
        <v>718</v>
      </c>
      <c r="AH4966" s="46" t="str">
        <f>VLOOKUP(AG4966,Acronym!$A:$B,2, FALSE)</f>
        <v>LI</v>
      </c>
      <c r="AI4966" s="47" t="s">
        <v>719</v>
      </c>
      <c r="AJ4966" s="47" t="s">
        <v>10432</v>
      </c>
    </row>
    <row r="4967" spans="1:36">
      <c r="A4967" s="30">
        <v>19417192</v>
      </c>
      <c r="B4967" s="31" t="s">
        <v>421</v>
      </c>
      <c r="C4967" s="39" t="s">
        <v>16755</v>
      </c>
      <c r="D4967" s="30">
        <v>19417185</v>
      </c>
      <c r="E4967" s="39" t="s">
        <v>9452</v>
      </c>
      <c r="F4967" s="50">
        <v>40893</v>
      </c>
      <c r="G4967" s="32">
        <v>7035</v>
      </c>
      <c r="H4967" s="31" t="s">
        <v>424</v>
      </c>
      <c r="I4967" s="31" t="s">
        <v>174</v>
      </c>
      <c r="J4967" s="32">
        <v>0</v>
      </c>
      <c r="K4967" s="32">
        <v>0</v>
      </c>
      <c r="L4967" s="50">
        <v>40933</v>
      </c>
      <c r="M4967" s="31" t="s">
        <v>8727</v>
      </c>
      <c r="N4967" s="31" t="s">
        <v>789</v>
      </c>
      <c r="O4967" s="31" t="s">
        <v>789</v>
      </c>
      <c r="P4967" s="39" t="s">
        <v>422</v>
      </c>
      <c r="Q4967" s="39" t="s">
        <v>555</v>
      </c>
      <c r="R4967" s="41" t="s">
        <v>542</v>
      </c>
      <c r="S4967" s="31" t="s">
        <v>421</v>
      </c>
      <c r="T4967" s="39" t="s">
        <v>283</v>
      </c>
      <c r="U4967" s="39" t="s">
        <v>423</v>
      </c>
      <c r="V4967" s="39" t="s">
        <v>269</v>
      </c>
      <c r="W4967" s="39" t="s">
        <v>175</v>
      </c>
      <c r="X4967" s="42" t="s">
        <v>270</v>
      </c>
      <c r="Y4967" s="50" t="s">
        <v>421</v>
      </c>
      <c r="Z4967" s="30" t="s">
        <v>556</v>
      </c>
      <c r="AA4967" s="31">
        <v>0</v>
      </c>
      <c r="AB4967" s="33" t="s">
        <v>282</v>
      </c>
      <c r="AC4967" s="48">
        <v>6</v>
      </c>
      <c r="AD4967" s="30">
        <v>1</v>
      </c>
      <c r="AE4967" s="30">
        <v>0</v>
      </c>
      <c r="AF4967" s="46" t="str">
        <f>IFERROR(VLOOKUP(U4967,Acronym!$A:$B, 2, FALSE), "Ot")</f>
        <v>L</v>
      </c>
      <c r="AG4967" s="47" t="s">
        <v>716</v>
      </c>
      <c r="AH4967" s="46" t="str">
        <f>VLOOKUP(AG4967,Acronym!$A:$B,2, FALSE)</f>
        <v>MU</v>
      </c>
      <c r="AI4967" s="47" t="s">
        <v>423</v>
      </c>
      <c r="AJ4967" s="47" t="s">
        <v>10433</v>
      </c>
    </row>
    <row r="4968" spans="1:36">
      <c r="A4968" s="30">
        <v>19417398</v>
      </c>
      <c r="B4968" s="31" t="s">
        <v>421</v>
      </c>
      <c r="C4968" s="39" t="s">
        <v>16756</v>
      </c>
      <c r="D4968" s="30">
        <v>1839991</v>
      </c>
      <c r="E4968" s="39" t="s">
        <v>9453</v>
      </c>
      <c r="F4968" s="50">
        <v>40893</v>
      </c>
      <c r="G4968" s="32">
        <v>8500</v>
      </c>
      <c r="H4968" s="31" t="s">
        <v>424</v>
      </c>
      <c r="I4968" s="31" t="s">
        <v>425</v>
      </c>
      <c r="J4968" s="32">
        <v>8500</v>
      </c>
      <c r="K4968" s="32">
        <v>8500</v>
      </c>
      <c r="L4968" s="50">
        <v>40933</v>
      </c>
      <c r="M4968" s="31" t="s">
        <v>8727</v>
      </c>
      <c r="N4968" s="31" t="s">
        <v>789</v>
      </c>
      <c r="O4968" s="31" t="s">
        <v>789</v>
      </c>
      <c r="P4968" s="39" t="s">
        <v>422</v>
      </c>
      <c r="Q4968" s="39" t="s">
        <v>555</v>
      </c>
      <c r="R4968" s="41" t="s">
        <v>542</v>
      </c>
      <c r="S4968" s="31">
        <v>1</v>
      </c>
      <c r="T4968" s="39" t="s">
        <v>281</v>
      </c>
      <c r="U4968" s="39" t="s">
        <v>423</v>
      </c>
      <c r="V4968" s="39" t="s">
        <v>586</v>
      </c>
      <c r="W4968" s="39" t="s">
        <v>175</v>
      </c>
      <c r="X4968" s="42" t="s">
        <v>120</v>
      </c>
      <c r="Y4968" s="50" t="s">
        <v>421</v>
      </c>
      <c r="Z4968" s="30" t="s">
        <v>556</v>
      </c>
      <c r="AA4968" s="31">
        <v>1</v>
      </c>
      <c r="AB4968" s="33" t="s">
        <v>282</v>
      </c>
      <c r="AC4968" s="48">
        <v>6</v>
      </c>
      <c r="AD4968" s="30">
        <v>1</v>
      </c>
      <c r="AE4968" s="30">
        <v>0</v>
      </c>
      <c r="AF4968" s="46" t="str">
        <f>IFERROR(VLOOKUP(U4968,Acronym!$A:$B, 2, FALSE), "Ot")</f>
        <v>L</v>
      </c>
      <c r="AG4968" s="47" t="s">
        <v>714</v>
      </c>
      <c r="AH4968" s="46" t="str">
        <f>VLOOKUP(AG4968,Acronym!$A:$B,2, FALSE)</f>
        <v>VA</v>
      </c>
      <c r="AI4968" s="47" t="s">
        <v>719</v>
      </c>
      <c r="AJ4968" s="47" t="s">
        <v>10434</v>
      </c>
    </row>
    <row r="4969" spans="1:36">
      <c r="A4969" s="30">
        <v>19417590</v>
      </c>
      <c r="B4969" s="31" t="s">
        <v>421</v>
      </c>
      <c r="C4969" s="39" t="s">
        <v>16757</v>
      </c>
      <c r="D4969" s="30">
        <v>13206441</v>
      </c>
      <c r="E4969" s="39" t="s">
        <v>9454</v>
      </c>
      <c r="F4969" s="50">
        <v>40893</v>
      </c>
      <c r="G4969" s="32">
        <v>9490</v>
      </c>
      <c r="H4969" s="31" t="s">
        <v>424</v>
      </c>
      <c r="I4969" s="31" t="s">
        <v>425</v>
      </c>
      <c r="J4969" s="32">
        <v>9490</v>
      </c>
      <c r="K4969" s="32">
        <v>9490</v>
      </c>
      <c r="L4969" s="50">
        <v>40933</v>
      </c>
      <c r="M4969" s="31" t="s">
        <v>8727</v>
      </c>
      <c r="N4969" s="31" t="s">
        <v>789</v>
      </c>
      <c r="O4969" s="31" t="s">
        <v>789</v>
      </c>
      <c r="P4969" s="39" t="s">
        <v>422</v>
      </c>
      <c r="Q4969" s="39" t="s">
        <v>555</v>
      </c>
      <c r="R4969" s="41" t="s">
        <v>542</v>
      </c>
      <c r="S4969" s="31">
        <v>1</v>
      </c>
      <c r="T4969" s="39" t="s">
        <v>283</v>
      </c>
      <c r="U4969" s="39" t="s">
        <v>868</v>
      </c>
      <c r="V4969" s="39" t="s">
        <v>5312</v>
      </c>
      <c r="W4969" s="39" t="s">
        <v>5313</v>
      </c>
      <c r="X4969" s="42" t="s">
        <v>5313</v>
      </c>
      <c r="Y4969" s="50">
        <v>40947</v>
      </c>
      <c r="Z4969" s="30" t="s">
        <v>556</v>
      </c>
      <c r="AA4969" s="31">
        <v>1</v>
      </c>
      <c r="AB4969" s="33" t="s">
        <v>282</v>
      </c>
      <c r="AC4969" s="48">
        <v>6</v>
      </c>
      <c r="AD4969" s="30">
        <v>1</v>
      </c>
      <c r="AE4969" s="30">
        <v>0</v>
      </c>
      <c r="AF4969" s="46" t="str">
        <f>IFERROR(VLOOKUP(U4969,Acronym!$A:$B, 2, FALSE), "Ot")</f>
        <v>E</v>
      </c>
      <c r="AG4969" s="47" t="s">
        <v>722</v>
      </c>
      <c r="AH4969" s="46" t="str">
        <f>VLOOKUP(AG4969,Acronym!$A:$B,2, FALSE)</f>
        <v>DA</v>
      </c>
      <c r="AI4969" s="47" t="s">
        <v>719</v>
      </c>
      <c r="AJ4969" s="47" t="s">
        <v>10435</v>
      </c>
    </row>
    <row r="4970" spans="1:36">
      <c r="A4970" s="30">
        <v>19418789</v>
      </c>
      <c r="B4970" s="31" t="s">
        <v>421</v>
      </c>
      <c r="C4970" s="39" t="s">
        <v>16758</v>
      </c>
      <c r="D4970" s="30">
        <v>1590449</v>
      </c>
      <c r="E4970" s="39" t="s">
        <v>9455</v>
      </c>
      <c r="F4970" s="50">
        <v>40893</v>
      </c>
      <c r="G4970" s="32">
        <v>1600</v>
      </c>
      <c r="H4970" s="31" t="s">
        <v>424</v>
      </c>
      <c r="I4970" s="31" t="s">
        <v>425</v>
      </c>
      <c r="J4970" s="32">
        <v>1600</v>
      </c>
      <c r="K4970" s="32">
        <v>1600</v>
      </c>
      <c r="L4970" s="50">
        <v>40932</v>
      </c>
      <c r="M4970" s="31" t="s">
        <v>8727</v>
      </c>
      <c r="N4970" s="31" t="s">
        <v>789</v>
      </c>
      <c r="O4970" s="31" t="s">
        <v>789</v>
      </c>
      <c r="P4970" s="39" t="s">
        <v>422</v>
      </c>
      <c r="Q4970" s="39" t="s">
        <v>555</v>
      </c>
      <c r="R4970" s="41" t="s">
        <v>542</v>
      </c>
      <c r="S4970" s="31">
        <v>1</v>
      </c>
      <c r="T4970" s="39" t="s">
        <v>283</v>
      </c>
      <c r="U4970" s="39" t="s">
        <v>434</v>
      </c>
      <c r="V4970" s="39" t="s">
        <v>6736</v>
      </c>
      <c r="W4970" s="39" t="s">
        <v>502</v>
      </c>
      <c r="X4970" s="42" t="s">
        <v>6736</v>
      </c>
      <c r="Y4970" s="50">
        <v>40946</v>
      </c>
      <c r="Z4970" s="30" t="s">
        <v>557</v>
      </c>
      <c r="AA4970" s="31">
        <v>1</v>
      </c>
      <c r="AB4970" s="33" t="s">
        <v>282</v>
      </c>
      <c r="AC4970" s="48">
        <v>6</v>
      </c>
      <c r="AD4970" s="30">
        <v>1</v>
      </c>
      <c r="AE4970" s="30">
        <v>0</v>
      </c>
      <c r="AF4970" s="46" t="str">
        <f>IFERROR(VLOOKUP(U4970,Acronym!$A:$B, 2, FALSE), "Ot")</f>
        <v>EM</v>
      </c>
      <c r="AG4970" s="47" t="s">
        <v>714</v>
      </c>
      <c r="AH4970" s="46" t="str">
        <f>VLOOKUP(AG4970,Acronym!$A:$B,2, FALSE)</f>
        <v>VA</v>
      </c>
      <c r="AI4970" s="47" t="s">
        <v>434</v>
      </c>
      <c r="AJ4970" s="47" t="s">
        <v>10436</v>
      </c>
    </row>
    <row r="4971" spans="1:36">
      <c r="A4971" s="30">
        <v>19420515</v>
      </c>
      <c r="B4971" s="31" t="s">
        <v>421</v>
      </c>
      <c r="C4971" s="39" t="s">
        <v>16759</v>
      </c>
      <c r="D4971" s="30">
        <v>5503567</v>
      </c>
      <c r="E4971" s="39" t="s">
        <v>9456</v>
      </c>
      <c r="F4971" s="50">
        <v>40893</v>
      </c>
      <c r="G4971" s="32">
        <v>9960</v>
      </c>
      <c r="H4971" s="31" t="s">
        <v>424</v>
      </c>
      <c r="I4971" s="31" t="s">
        <v>174</v>
      </c>
      <c r="J4971" s="32">
        <v>9960</v>
      </c>
      <c r="K4971" s="32">
        <v>0</v>
      </c>
      <c r="L4971" s="50">
        <v>40932</v>
      </c>
      <c r="M4971" s="31" t="s">
        <v>8727</v>
      </c>
      <c r="N4971" s="31" t="s">
        <v>789</v>
      </c>
      <c r="O4971" s="31" t="s">
        <v>789</v>
      </c>
      <c r="P4971" s="39" t="s">
        <v>422</v>
      </c>
      <c r="Q4971" s="39" t="s">
        <v>555</v>
      </c>
      <c r="R4971" s="41" t="s">
        <v>542</v>
      </c>
      <c r="S4971" s="31" t="s">
        <v>421</v>
      </c>
      <c r="T4971" s="39" t="s">
        <v>281</v>
      </c>
      <c r="U4971" s="39" t="s">
        <v>436</v>
      </c>
      <c r="V4971" s="39" t="s">
        <v>665</v>
      </c>
      <c r="W4971" s="39" t="s">
        <v>349</v>
      </c>
      <c r="X4971" s="42" t="s">
        <v>349</v>
      </c>
      <c r="Y4971" s="50" t="s">
        <v>421</v>
      </c>
      <c r="Z4971" s="30" t="s">
        <v>556</v>
      </c>
      <c r="AA4971" s="31">
        <v>0</v>
      </c>
      <c r="AB4971" s="33" t="s">
        <v>282</v>
      </c>
      <c r="AC4971" s="48">
        <v>6</v>
      </c>
      <c r="AD4971" s="30">
        <v>1</v>
      </c>
      <c r="AE4971" s="30">
        <v>0</v>
      </c>
      <c r="AF4971" s="46" t="str">
        <f>IFERROR(VLOOKUP(U4971,Acronym!$A:$B, 2, FALSE), "Ot")</f>
        <v>SW</v>
      </c>
      <c r="AG4971" s="47" t="s">
        <v>714</v>
      </c>
      <c r="AH4971" s="46" t="str">
        <f>VLOOKUP(AG4971,Acronym!$A:$B,2, FALSE)</f>
        <v>VA</v>
      </c>
      <c r="AI4971" s="47" t="s">
        <v>436</v>
      </c>
      <c r="AJ4971" s="47" t="s">
        <v>10437</v>
      </c>
    </row>
    <row r="4972" spans="1:36">
      <c r="A4972" s="30">
        <v>19420648</v>
      </c>
      <c r="B4972" s="31" t="s">
        <v>421</v>
      </c>
      <c r="C4972" s="39" t="s">
        <v>16760</v>
      </c>
      <c r="D4972" s="30">
        <v>12993405</v>
      </c>
      <c r="E4972" s="39" t="s">
        <v>9457</v>
      </c>
      <c r="F4972" s="50">
        <v>40893</v>
      </c>
      <c r="G4972" s="32">
        <v>6140</v>
      </c>
      <c r="H4972" s="31" t="s">
        <v>424</v>
      </c>
      <c r="I4972" s="31" t="s">
        <v>174</v>
      </c>
      <c r="J4972" s="32">
        <v>6140</v>
      </c>
      <c r="K4972" s="32">
        <v>0</v>
      </c>
      <c r="L4972" s="50">
        <v>40933</v>
      </c>
      <c r="M4972" s="31" t="s">
        <v>8727</v>
      </c>
      <c r="N4972" s="31" t="s">
        <v>789</v>
      </c>
      <c r="O4972" s="31" t="s">
        <v>789</v>
      </c>
      <c r="P4972" s="39" t="s">
        <v>422</v>
      </c>
      <c r="Q4972" s="39" t="s">
        <v>555</v>
      </c>
      <c r="R4972" s="41" t="s">
        <v>542</v>
      </c>
      <c r="S4972" s="31" t="s">
        <v>421</v>
      </c>
      <c r="T4972" s="39" t="s">
        <v>281</v>
      </c>
      <c r="U4972" s="39" t="s">
        <v>423</v>
      </c>
      <c r="V4972" s="39" t="s">
        <v>118</v>
      </c>
      <c r="W4972" s="39" t="s">
        <v>175</v>
      </c>
      <c r="X4972" s="42" t="s">
        <v>39</v>
      </c>
      <c r="Y4972" s="50" t="s">
        <v>421</v>
      </c>
      <c r="Z4972" s="30" t="s">
        <v>557</v>
      </c>
      <c r="AA4972" s="31">
        <v>0</v>
      </c>
      <c r="AB4972" s="33" t="s">
        <v>282</v>
      </c>
      <c r="AC4972" s="48">
        <v>6</v>
      </c>
      <c r="AD4972" s="30">
        <v>1</v>
      </c>
      <c r="AE4972" s="30">
        <v>0</v>
      </c>
      <c r="AF4972" s="46" t="str">
        <f>IFERROR(VLOOKUP(U4972,Acronym!$A:$B, 2, FALSE), "Ot")</f>
        <v>L</v>
      </c>
      <c r="AG4972" s="47" t="s">
        <v>714</v>
      </c>
      <c r="AH4972" s="46" t="str">
        <f>VLOOKUP(AG4972,Acronym!$A:$B,2, FALSE)</f>
        <v>VA</v>
      </c>
      <c r="AI4972" s="47" t="s">
        <v>423</v>
      </c>
      <c r="AJ4972" s="47" t="s">
        <v>10438</v>
      </c>
    </row>
    <row r="4973" spans="1:36">
      <c r="A4973" s="30">
        <v>19421022</v>
      </c>
      <c r="B4973" s="31" t="s">
        <v>421</v>
      </c>
      <c r="C4973" s="39" t="s">
        <v>16761</v>
      </c>
      <c r="D4973" s="30">
        <v>1803846</v>
      </c>
      <c r="E4973" s="39" t="s">
        <v>9458</v>
      </c>
      <c r="F4973" s="50">
        <v>40893</v>
      </c>
      <c r="G4973" s="32">
        <v>8300</v>
      </c>
      <c r="H4973" s="31" t="s">
        <v>424</v>
      </c>
      <c r="I4973" s="31" t="s">
        <v>425</v>
      </c>
      <c r="J4973" s="32">
        <v>8300</v>
      </c>
      <c r="K4973" s="32">
        <v>8300</v>
      </c>
      <c r="L4973" s="50">
        <v>40932</v>
      </c>
      <c r="M4973" s="31" t="s">
        <v>8727</v>
      </c>
      <c r="N4973" s="31" t="s">
        <v>789</v>
      </c>
      <c r="O4973" s="31" t="s">
        <v>789</v>
      </c>
      <c r="P4973" s="39" t="s">
        <v>422</v>
      </c>
      <c r="Q4973" s="39" t="s">
        <v>555</v>
      </c>
      <c r="R4973" s="41" t="s">
        <v>542</v>
      </c>
      <c r="S4973" s="31">
        <v>1</v>
      </c>
      <c r="T4973" s="39" t="s">
        <v>281</v>
      </c>
      <c r="U4973" s="39" t="s">
        <v>431</v>
      </c>
      <c r="V4973" s="39" t="s">
        <v>337</v>
      </c>
      <c r="W4973" s="39" t="s">
        <v>335</v>
      </c>
      <c r="X4973" s="42" t="s">
        <v>337</v>
      </c>
      <c r="Y4973" s="50">
        <v>40953</v>
      </c>
      <c r="Z4973" s="30" t="s">
        <v>557</v>
      </c>
      <c r="AA4973" s="31">
        <v>1</v>
      </c>
      <c r="AB4973" s="33" t="s">
        <v>282</v>
      </c>
      <c r="AC4973" s="48">
        <v>6</v>
      </c>
      <c r="AD4973" s="30">
        <v>1</v>
      </c>
      <c r="AE4973" s="30">
        <v>0</v>
      </c>
      <c r="AF4973" s="46" t="str">
        <f>IFERROR(VLOOKUP(U4973,Acronym!$A:$B, 2, FALSE), "Ot")</f>
        <v>NE</v>
      </c>
      <c r="AG4973" s="47" t="s">
        <v>718</v>
      </c>
      <c r="AH4973" s="46" t="str">
        <f>VLOOKUP(AG4973,Acronym!$A:$B,2, FALSE)</f>
        <v>LI</v>
      </c>
      <c r="AI4973" s="47" t="s">
        <v>431</v>
      </c>
      <c r="AJ4973" s="47" t="s">
        <v>10439</v>
      </c>
    </row>
    <row r="4974" spans="1:36">
      <c r="A4974" s="30">
        <v>19421123</v>
      </c>
      <c r="B4974" s="31" t="s">
        <v>421</v>
      </c>
      <c r="C4974" s="39" t="s">
        <v>16762</v>
      </c>
      <c r="D4974" s="30">
        <v>13300145</v>
      </c>
      <c r="E4974" s="39" t="s">
        <v>10783</v>
      </c>
      <c r="F4974" s="50">
        <v>40893</v>
      </c>
      <c r="G4974" s="32">
        <v>8232</v>
      </c>
      <c r="H4974" s="31" t="s">
        <v>424</v>
      </c>
      <c r="I4974" s="31" t="s">
        <v>174</v>
      </c>
      <c r="J4974" s="32">
        <v>0</v>
      </c>
      <c r="K4974" s="32">
        <v>0</v>
      </c>
      <c r="L4974" s="50">
        <v>40940</v>
      </c>
      <c r="M4974" s="31" t="s">
        <v>8727</v>
      </c>
      <c r="N4974" s="31" t="s">
        <v>789</v>
      </c>
      <c r="O4974" s="31" t="s">
        <v>789</v>
      </c>
      <c r="P4974" s="39" t="s">
        <v>422</v>
      </c>
      <c r="Q4974" s="39" t="s">
        <v>555</v>
      </c>
      <c r="R4974" s="41" t="s">
        <v>542</v>
      </c>
      <c r="S4974" s="31" t="s">
        <v>421</v>
      </c>
      <c r="T4974" s="39" t="s">
        <v>283</v>
      </c>
      <c r="U4974" s="39" t="s">
        <v>434</v>
      </c>
      <c r="V4974" s="39" t="s">
        <v>512</v>
      </c>
      <c r="W4974" s="39" t="s">
        <v>511</v>
      </c>
      <c r="X4974" s="42" t="s">
        <v>511</v>
      </c>
      <c r="Y4974" s="50" t="s">
        <v>421</v>
      </c>
      <c r="Z4974" s="30" t="s">
        <v>557</v>
      </c>
      <c r="AA4974" s="31">
        <v>0</v>
      </c>
      <c r="AB4974" s="33" t="s">
        <v>282</v>
      </c>
      <c r="AC4974" s="48">
        <v>7</v>
      </c>
      <c r="AD4974" s="30">
        <v>0</v>
      </c>
      <c r="AE4974" s="30">
        <v>0</v>
      </c>
      <c r="AF4974" s="46" t="str">
        <f>IFERROR(VLOOKUP(U4974,Acronym!$A:$B, 2, FALSE), "Ot")</f>
        <v>EM</v>
      </c>
      <c r="AG4974" s="47" t="s">
        <v>717</v>
      </c>
      <c r="AH4974" s="46" t="str">
        <f>VLOOKUP(AG4974,Acronym!$A:$B,2, FALSE)</f>
        <v>CA</v>
      </c>
      <c r="AI4974" s="47" t="s">
        <v>434</v>
      </c>
      <c r="AJ4974" s="47" t="s">
        <v>11351</v>
      </c>
    </row>
    <row r="4975" spans="1:36">
      <c r="A4975" s="30">
        <v>19421807</v>
      </c>
      <c r="B4975" s="31" t="s">
        <v>421</v>
      </c>
      <c r="C4975" s="39" t="s">
        <v>16763</v>
      </c>
      <c r="D4975" s="30">
        <v>1839230</v>
      </c>
      <c r="E4975" s="39" t="s">
        <v>9459</v>
      </c>
      <c r="F4975" s="50">
        <v>40893</v>
      </c>
      <c r="G4975" s="32">
        <v>9999</v>
      </c>
      <c r="H4975" s="31" t="s">
        <v>424</v>
      </c>
      <c r="I4975" s="31" t="s">
        <v>174</v>
      </c>
      <c r="J4975" s="32">
        <v>0</v>
      </c>
      <c r="K4975" s="32">
        <v>0</v>
      </c>
      <c r="L4975" s="50">
        <v>40939</v>
      </c>
      <c r="M4975" s="31" t="s">
        <v>8727</v>
      </c>
      <c r="N4975" s="31" t="s">
        <v>789</v>
      </c>
      <c r="O4975" s="31" t="s">
        <v>789</v>
      </c>
      <c r="P4975" s="39" t="s">
        <v>422</v>
      </c>
      <c r="Q4975" s="39" t="s">
        <v>555</v>
      </c>
      <c r="R4975" s="41" t="s">
        <v>542</v>
      </c>
      <c r="S4975" s="31" t="s">
        <v>421</v>
      </c>
      <c r="T4975" s="39" t="s">
        <v>281</v>
      </c>
      <c r="U4975" s="39" t="s">
        <v>430</v>
      </c>
      <c r="V4975" s="39" t="s">
        <v>471</v>
      </c>
      <c r="W4975" s="39" t="s">
        <v>144</v>
      </c>
      <c r="X4975" s="42" t="s">
        <v>144</v>
      </c>
      <c r="Y4975" s="50" t="s">
        <v>421</v>
      </c>
      <c r="Z4975" s="30" t="s">
        <v>557</v>
      </c>
      <c r="AA4975" s="31">
        <v>0</v>
      </c>
      <c r="AB4975" s="33" t="s">
        <v>282</v>
      </c>
      <c r="AC4975" s="48">
        <v>7</v>
      </c>
      <c r="AD4975" s="30">
        <v>0</v>
      </c>
      <c r="AE4975" s="30">
        <v>0</v>
      </c>
      <c r="AF4975" s="46" t="str">
        <f>IFERROR(VLOOKUP(U4975,Acronym!$A:$B, 2, FALSE), "Ot")</f>
        <v>Y</v>
      </c>
      <c r="AG4975" s="47" t="s">
        <v>717</v>
      </c>
      <c r="AH4975" s="46" t="str">
        <f>VLOOKUP(AG4975,Acronym!$A:$B,2, FALSE)</f>
        <v>CA</v>
      </c>
      <c r="AI4975" s="47" t="s">
        <v>720</v>
      </c>
      <c r="AJ4975" s="47" t="s">
        <v>10440</v>
      </c>
    </row>
    <row r="4976" spans="1:36">
      <c r="A4976" s="30">
        <v>19422455</v>
      </c>
      <c r="B4976" s="31" t="s">
        <v>421</v>
      </c>
      <c r="C4976" s="39" t="s">
        <v>16764</v>
      </c>
      <c r="D4976" s="30">
        <v>1628506</v>
      </c>
      <c r="E4976" s="39" t="s">
        <v>10784</v>
      </c>
      <c r="F4976" s="50">
        <v>40893</v>
      </c>
      <c r="G4976" s="32">
        <v>9100</v>
      </c>
      <c r="H4976" s="31" t="s">
        <v>424</v>
      </c>
      <c r="I4976" s="31" t="s">
        <v>425</v>
      </c>
      <c r="J4976" s="32">
        <v>9100</v>
      </c>
      <c r="K4976" s="32">
        <v>9100</v>
      </c>
      <c r="L4976" s="50">
        <v>40940</v>
      </c>
      <c r="M4976" s="31" t="s">
        <v>8727</v>
      </c>
      <c r="N4976" s="31" t="s">
        <v>789</v>
      </c>
      <c r="O4976" s="31" t="s">
        <v>789</v>
      </c>
      <c r="P4976" s="39" t="s">
        <v>422</v>
      </c>
      <c r="Q4976" s="39" t="s">
        <v>555</v>
      </c>
      <c r="R4976" s="41" t="s">
        <v>542</v>
      </c>
      <c r="S4976" s="31">
        <v>1</v>
      </c>
      <c r="T4976" s="39" t="s">
        <v>283</v>
      </c>
      <c r="U4976" s="39" t="s">
        <v>436</v>
      </c>
      <c r="V4976" s="39" t="s">
        <v>350</v>
      </c>
      <c r="W4976" s="39" t="s">
        <v>349</v>
      </c>
      <c r="X4976" s="42" t="s">
        <v>349</v>
      </c>
      <c r="Y4976" s="50">
        <v>40947</v>
      </c>
      <c r="Z4976" s="30" t="s">
        <v>556</v>
      </c>
      <c r="AA4976" s="31">
        <v>1</v>
      </c>
      <c r="AB4976" s="33" t="s">
        <v>282</v>
      </c>
      <c r="AC4976" s="48">
        <v>7</v>
      </c>
      <c r="AD4976" s="30">
        <v>0</v>
      </c>
      <c r="AE4976" s="30">
        <v>0</v>
      </c>
      <c r="AF4976" s="46" t="str">
        <f>IFERROR(VLOOKUP(U4976,Acronym!$A:$B, 2, FALSE), "Ot")</f>
        <v>SW</v>
      </c>
      <c r="AG4976" s="47" t="s">
        <v>718</v>
      </c>
      <c r="AH4976" s="46" t="str">
        <f>VLOOKUP(AG4976,Acronym!$A:$B,2, FALSE)</f>
        <v>LI</v>
      </c>
      <c r="AI4976" s="47" t="s">
        <v>436</v>
      </c>
      <c r="AJ4976" s="47" t="s">
        <v>11352</v>
      </c>
    </row>
    <row r="4977" spans="1:36">
      <c r="A4977" s="30">
        <v>19422588</v>
      </c>
      <c r="B4977" s="31" t="s">
        <v>421</v>
      </c>
      <c r="C4977" s="39" t="s">
        <v>16765</v>
      </c>
      <c r="D4977" s="30">
        <v>14673491</v>
      </c>
      <c r="E4977" s="39" t="s">
        <v>9460</v>
      </c>
      <c r="F4977" s="50">
        <v>40893</v>
      </c>
      <c r="G4977" s="32">
        <v>4300</v>
      </c>
      <c r="H4977" s="31" t="s">
        <v>424</v>
      </c>
      <c r="I4977" s="31" t="s">
        <v>425</v>
      </c>
      <c r="J4977" s="32">
        <v>4300</v>
      </c>
      <c r="K4977" s="32">
        <v>4300</v>
      </c>
      <c r="L4977" s="50">
        <v>40932</v>
      </c>
      <c r="M4977" s="31" t="s">
        <v>8727</v>
      </c>
      <c r="N4977" s="31" t="s">
        <v>789</v>
      </c>
      <c r="O4977" s="31" t="s">
        <v>789</v>
      </c>
      <c r="P4977" s="39" t="s">
        <v>422</v>
      </c>
      <c r="Q4977" s="39" t="s">
        <v>555</v>
      </c>
      <c r="R4977" s="41" t="s">
        <v>542</v>
      </c>
      <c r="S4977" s="31">
        <v>1</v>
      </c>
      <c r="T4977" s="39" t="s">
        <v>281</v>
      </c>
      <c r="U4977" s="39" t="s">
        <v>436</v>
      </c>
      <c r="V4977" s="39" t="s">
        <v>520</v>
      </c>
      <c r="W4977" s="39" t="s">
        <v>295</v>
      </c>
      <c r="X4977" s="42" t="s">
        <v>545</v>
      </c>
      <c r="Y4977" s="50">
        <v>40947</v>
      </c>
      <c r="Z4977" s="30" t="s">
        <v>557</v>
      </c>
      <c r="AA4977" s="31">
        <v>1</v>
      </c>
      <c r="AB4977" s="33" t="s">
        <v>282</v>
      </c>
      <c r="AC4977" s="48">
        <v>6</v>
      </c>
      <c r="AD4977" s="30">
        <v>1</v>
      </c>
      <c r="AE4977" s="30">
        <v>0</v>
      </c>
      <c r="AF4977" s="46" t="str">
        <f>IFERROR(VLOOKUP(U4977,Acronym!$A:$B, 2, FALSE), "Ot")</f>
        <v>SW</v>
      </c>
      <c r="AG4977" s="47" t="s">
        <v>717</v>
      </c>
      <c r="AH4977" s="46" t="str">
        <f>VLOOKUP(AG4977,Acronym!$A:$B,2, FALSE)</f>
        <v>CA</v>
      </c>
      <c r="AI4977" s="47" t="s">
        <v>436</v>
      </c>
      <c r="AJ4977" s="47" t="s">
        <v>10441</v>
      </c>
    </row>
    <row r="4978" spans="1:36">
      <c r="A4978" s="30">
        <v>19422670</v>
      </c>
      <c r="B4978" s="31" t="s">
        <v>421</v>
      </c>
      <c r="C4978" s="39" t="s">
        <v>16766</v>
      </c>
      <c r="D4978" s="30">
        <v>1600947</v>
      </c>
      <c r="E4978" s="39" t="s">
        <v>9461</v>
      </c>
      <c r="F4978" s="50">
        <v>40893</v>
      </c>
      <c r="G4978" s="32">
        <v>10000</v>
      </c>
      <c r="H4978" s="31" t="s">
        <v>424</v>
      </c>
      <c r="I4978" s="31" t="s">
        <v>425</v>
      </c>
      <c r="J4978" s="32">
        <v>10000</v>
      </c>
      <c r="K4978" s="32">
        <v>10000</v>
      </c>
      <c r="L4978" s="50">
        <v>40939</v>
      </c>
      <c r="M4978" s="31" t="s">
        <v>8727</v>
      </c>
      <c r="N4978" s="31" t="s">
        <v>789</v>
      </c>
      <c r="O4978" s="31" t="s">
        <v>789</v>
      </c>
      <c r="P4978" s="39" t="s">
        <v>422</v>
      </c>
      <c r="Q4978" s="39" t="s">
        <v>555</v>
      </c>
      <c r="R4978" s="41" t="s">
        <v>542</v>
      </c>
      <c r="S4978" s="31">
        <v>1</v>
      </c>
      <c r="T4978" s="39" t="s">
        <v>283</v>
      </c>
      <c r="U4978" s="39" t="s">
        <v>423</v>
      </c>
      <c r="V4978" s="39" t="s">
        <v>568</v>
      </c>
      <c r="W4978" s="39" t="s">
        <v>175</v>
      </c>
      <c r="X4978" s="42" t="s">
        <v>33</v>
      </c>
      <c r="Y4978" s="50">
        <v>40960</v>
      </c>
      <c r="Z4978" s="30" t="s">
        <v>557</v>
      </c>
      <c r="AA4978" s="31">
        <v>1</v>
      </c>
      <c r="AB4978" s="33" t="s">
        <v>282</v>
      </c>
      <c r="AC4978" s="48">
        <v>7</v>
      </c>
      <c r="AD4978" s="30">
        <v>0</v>
      </c>
      <c r="AE4978" s="30">
        <v>0</v>
      </c>
      <c r="AF4978" s="46" t="str">
        <f>IFERROR(VLOOKUP(U4978,Acronym!$A:$B, 2, FALSE), "Ot")</f>
        <v>L</v>
      </c>
      <c r="AG4978" s="47" t="s">
        <v>715</v>
      </c>
      <c r="AH4978" s="46" t="str">
        <f>VLOOKUP(AG4978,Acronym!$A:$B,2, FALSE)</f>
        <v>TH</v>
      </c>
      <c r="AI4978" s="47" t="s">
        <v>423</v>
      </c>
      <c r="AJ4978" s="47" t="s">
        <v>10442</v>
      </c>
    </row>
    <row r="4979" spans="1:36">
      <c r="A4979" s="30">
        <v>19423158</v>
      </c>
      <c r="B4979" s="31" t="s">
        <v>421</v>
      </c>
      <c r="C4979" s="39" t="s">
        <v>16767</v>
      </c>
      <c r="D4979" s="30">
        <v>19423156</v>
      </c>
      <c r="E4979" s="39" t="s">
        <v>9462</v>
      </c>
      <c r="F4979" s="50">
        <v>40893</v>
      </c>
      <c r="G4979" s="32">
        <v>8587</v>
      </c>
      <c r="H4979" s="31" t="s">
        <v>177</v>
      </c>
      <c r="I4979" s="31" t="s">
        <v>174</v>
      </c>
      <c r="J4979" s="32">
        <v>0</v>
      </c>
      <c r="K4979" s="32">
        <v>0</v>
      </c>
      <c r="L4979" s="50">
        <v>40914</v>
      </c>
      <c r="M4979" s="31" t="s">
        <v>8727</v>
      </c>
      <c r="N4979" s="31" t="s">
        <v>789</v>
      </c>
      <c r="O4979" s="31" t="s">
        <v>789</v>
      </c>
      <c r="P4979" s="39" t="s">
        <v>422</v>
      </c>
      <c r="Q4979" s="39" t="s">
        <v>555</v>
      </c>
      <c r="R4979" s="41" t="s">
        <v>542</v>
      </c>
      <c r="S4979" s="31" t="s">
        <v>421</v>
      </c>
      <c r="T4979" s="39" t="s">
        <v>281</v>
      </c>
      <c r="U4979" s="39" t="s">
        <v>423</v>
      </c>
      <c r="V4979" s="39" t="s">
        <v>563</v>
      </c>
      <c r="W4979" s="39" t="s">
        <v>175</v>
      </c>
      <c r="X4979" s="42" t="s">
        <v>499</v>
      </c>
      <c r="Y4979" s="50" t="s">
        <v>421</v>
      </c>
      <c r="Z4979" s="30" t="s">
        <v>557</v>
      </c>
      <c r="AA4979" s="31">
        <v>0</v>
      </c>
      <c r="AB4979" s="33" t="s">
        <v>282</v>
      </c>
      <c r="AC4979" s="48">
        <v>3</v>
      </c>
      <c r="AD4979" s="30">
        <v>1</v>
      </c>
      <c r="AE4979" s="30">
        <v>1</v>
      </c>
      <c r="AF4979" s="46" t="str">
        <f>IFERROR(VLOOKUP(U4979,Acronym!$A:$B, 2, FALSE), "Ot")</f>
        <v>L</v>
      </c>
      <c r="AG4979" s="47" t="s">
        <v>718</v>
      </c>
      <c r="AH4979" s="46" t="str">
        <f>VLOOKUP(AG4979,Acronym!$A:$B,2, FALSE)</f>
        <v>LI</v>
      </c>
      <c r="AI4979" s="47" t="s">
        <v>423</v>
      </c>
      <c r="AJ4979" s="47" t="s">
        <v>10443</v>
      </c>
    </row>
    <row r="4980" spans="1:36">
      <c r="A4980" s="30">
        <v>19423281</v>
      </c>
      <c r="B4980" s="31" t="s">
        <v>421</v>
      </c>
      <c r="C4980" s="39" t="s">
        <v>16768</v>
      </c>
      <c r="D4980" s="30">
        <v>1609021</v>
      </c>
      <c r="E4980" s="39" t="s">
        <v>9463</v>
      </c>
      <c r="F4980" s="50">
        <v>40893</v>
      </c>
      <c r="G4980" s="32">
        <v>10000</v>
      </c>
      <c r="H4980" s="31" t="s">
        <v>424</v>
      </c>
      <c r="I4980" s="31" t="s">
        <v>425</v>
      </c>
      <c r="J4980" s="32">
        <v>10000</v>
      </c>
      <c r="K4980" s="32">
        <v>10000</v>
      </c>
      <c r="L4980" s="50">
        <v>40939</v>
      </c>
      <c r="M4980" s="31" t="s">
        <v>8727</v>
      </c>
      <c r="N4980" s="31" t="s">
        <v>789</v>
      </c>
      <c r="O4980" s="31" t="s">
        <v>789</v>
      </c>
      <c r="P4980" s="39" t="s">
        <v>422</v>
      </c>
      <c r="Q4980" s="39" t="s">
        <v>555</v>
      </c>
      <c r="R4980" s="41" t="s">
        <v>542</v>
      </c>
      <c r="S4980" s="31">
        <v>1</v>
      </c>
      <c r="T4980" s="39" t="s">
        <v>283</v>
      </c>
      <c r="U4980" s="39" t="s">
        <v>423</v>
      </c>
      <c r="V4980" s="39" t="s">
        <v>581</v>
      </c>
      <c r="W4980" s="39" t="s">
        <v>175</v>
      </c>
      <c r="X4980" s="42" t="s">
        <v>23</v>
      </c>
      <c r="Y4980" s="50">
        <v>40954</v>
      </c>
      <c r="Z4980" s="30" t="s">
        <v>556</v>
      </c>
      <c r="AA4980" s="31">
        <v>1</v>
      </c>
      <c r="AB4980" s="33" t="s">
        <v>282</v>
      </c>
      <c r="AC4980" s="48">
        <v>7</v>
      </c>
      <c r="AD4980" s="30">
        <v>0</v>
      </c>
      <c r="AE4980" s="30">
        <v>0</v>
      </c>
      <c r="AF4980" s="46" t="str">
        <f>IFERROR(VLOOKUP(U4980,Acronym!$A:$B, 2, FALSE), "Ot")</f>
        <v>L</v>
      </c>
      <c r="AG4980" s="47" t="s">
        <v>721</v>
      </c>
      <c r="AH4980" s="46" t="str">
        <f>VLOOKUP(AG4980,Acronym!$A:$B,2, FALSE)</f>
        <v>NA</v>
      </c>
      <c r="AI4980" s="47" t="s">
        <v>423</v>
      </c>
      <c r="AJ4980" s="47" t="s">
        <v>10444</v>
      </c>
    </row>
    <row r="4981" spans="1:36">
      <c r="A4981" s="30">
        <v>19423344</v>
      </c>
      <c r="B4981" s="31" t="s">
        <v>421</v>
      </c>
      <c r="C4981" s="39" t="s">
        <v>16769</v>
      </c>
      <c r="D4981" s="30">
        <v>14879679</v>
      </c>
      <c r="E4981" s="39" t="s">
        <v>9464</v>
      </c>
      <c r="F4981" s="50">
        <v>40893</v>
      </c>
      <c r="G4981" s="32">
        <v>3675</v>
      </c>
      <c r="H4981" s="31" t="s">
        <v>424</v>
      </c>
      <c r="I4981" s="31" t="s">
        <v>425</v>
      </c>
      <c r="J4981" s="32">
        <v>3675</v>
      </c>
      <c r="K4981" s="32">
        <v>3675</v>
      </c>
      <c r="L4981" s="50">
        <v>40939</v>
      </c>
      <c r="M4981" s="31" t="s">
        <v>8727</v>
      </c>
      <c r="N4981" s="31" t="s">
        <v>789</v>
      </c>
      <c r="O4981" s="31" t="s">
        <v>789</v>
      </c>
      <c r="P4981" s="39" t="s">
        <v>422</v>
      </c>
      <c r="Q4981" s="39" t="s">
        <v>555</v>
      </c>
      <c r="R4981" s="41" t="s">
        <v>542</v>
      </c>
      <c r="S4981" s="31">
        <v>1</v>
      </c>
      <c r="T4981" s="39" t="s">
        <v>281</v>
      </c>
      <c r="U4981" s="39" t="s">
        <v>423</v>
      </c>
      <c r="V4981" s="39" t="s">
        <v>583</v>
      </c>
      <c r="W4981" s="39" t="s">
        <v>175</v>
      </c>
      <c r="X4981" s="42" t="s">
        <v>90</v>
      </c>
      <c r="Y4981" s="50">
        <v>40954</v>
      </c>
      <c r="Z4981" s="30" t="s">
        <v>557</v>
      </c>
      <c r="AA4981" s="31">
        <v>1</v>
      </c>
      <c r="AB4981" s="33" t="s">
        <v>282</v>
      </c>
      <c r="AC4981" s="48">
        <v>7</v>
      </c>
      <c r="AD4981" s="30">
        <v>0</v>
      </c>
      <c r="AE4981" s="30">
        <v>0</v>
      </c>
      <c r="AF4981" s="46" t="str">
        <f>IFERROR(VLOOKUP(U4981,Acronym!$A:$B, 2, FALSE), "Ot")</f>
        <v>L</v>
      </c>
      <c r="AG4981" s="47" t="s">
        <v>715</v>
      </c>
      <c r="AH4981" s="46" t="str">
        <f>VLOOKUP(AG4981,Acronym!$A:$B,2, FALSE)</f>
        <v>TH</v>
      </c>
      <c r="AI4981" s="47" t="s">
        <v>423</v>
      </c>
      <c r="AJ4981" s="47" t="s">
        <v>10445</v>
      </c>
    </row>
    <row r="4982" spans="1:36">
      <c r="A4982" s="30">
        <v>19423476</v>
      </c>
      <c r="B4982" s="31" t="s">
        <v>421</v>
      </c>
      <c r="C4982" s="39" t="s">
        <v>16770</v>
      </c>
      <c r="D4982" s="30">
        <v>19423474</v>
      </c>
      <c r="E4982" s="39" t="s">
        <v>9465</v>
      </c>
      <c r="F4982" s="50">
        <v>40893</v>
      </c>
      <c r="G4982" s="32">
        <v>3150</v>
      </c>
      <c r="H4982" s="31" t="s">
        <v>177</v>
      </c>
      <c r="I4982" s="31" t="s">
        <v>174</v>
      </c>
      <c r="J4982" s="32">
        <v>0</v>
      </c>
      <c r="K4982" s="32">
        <v>0</v>
      </c>
      <c r="L4982" s="50">
        <v>40911</v>
      </c>
      <c r="M4982" s="31" t="s">
        <v>8727</v>
      </c>
      <c r="N4982" s="31" t="s">
        <v>789</v>
      </c>
      <c r="O4982" s="31" t="s">
        <v>789</v>
      </c>
      <c r="P4982" s="39" t="s">
        <v>422</v>
      </c>
      <c r="Q4982" s="39" t="s">
        <v>555</v>
      </c>
      <c r="R4982" s="41" t="s">
        <v>542</v>
      </c>
      <c r="S4982" s="31" t="s">
        <v>421</v>
      </c>
      <c r="T4982" s="39" t="s">
        <v>281</v>
      </c>
      <c r="U4982" s="39" t="s">
        <v>436</v>
      </c>
      <c r="V4982" s="39" t="s">
        <v>6628</v>
      </c>
      <c r="W4982" s="39" t="s">
        <v>349</v>
      </c>
      <c r="X4982" s="42" t="s">
        <v>349</v>
      </c>
      <c r="Y4982" s="50" t="s">
        <v>421</v>
      </c>
      <c r="Z4982" s="30" t="s">
        <v>557</v>
      </c>
      <c r="AA4982" s="31">
        <v>0</v>
      </c>
      <c r="AB4982" s="33" t="s">
        <v>282</v>
      </c>
      <c r="AC4982" s="48">
        <v>3</v>
      </c>
      <c r="AD4982" s="30">
        <v>1</v>
      </c>
      <c r="AE4982" s="30">
        <v>1</v>
      </c>
      <c r="AF4982" s="46" t="str">
        <f>IFERROR(VLOOKUP(U4982,Acronym!$A:$B, 2, FALSE), "Ot")</f>
        <v>SW</v>
      </c>
      <c r="AG4982" s="47" t="s">
        <v>714</v>
      </c>
      <c r="AH4982" s="46" t="str">
        <f>VLOOKUP(AG4982,Acronym!$A:$B,2, FALSE)</f>
        <v>VA</v>
      </c>
      <c r="AI4982" s="47" t="s">
        <v>436</v>
      </c>
      <c r="AJ4982" s="47" t="s">
        <v>10446</v>
      </c>
    </row>
    <row r="4983" spans="1:36">
      <c r="A4983" s="30">
        <v>19424107</v>
      </c>
      <c r="B4983" s="31" t="s">
        <v>421</v>
      </c>
      <c r="C4983" s="39" t="s">
        <v>16771</v>
      </c>
      <c r="D4983" s="30">
        <v>7106225</v>
      </c>
      <c r="E4983" s="39" t="s">
        <v>9466</v>
      </c>
      <c r="F4983" s="50">
        <v>40894</v>
      </c>
      <c r="G4983" s="32">
        <v>9950</v>
      </c>
      <c r="H4983" s="31" t="s">
        <v>424</v>
      </c>
      <c r="I4983" s="31" t="s">
        <v>425</v>
      </c>
      <c r="J4983" s="32">
        <v>9950</v>
      </c>
      <c r="K4983" s="32">
        <v>9950</v>
      </c>
      <c r="L4983" s="50">
        <v>40939</v>
      </c>
      <c r="M4983" s="31" t="s">
        <v>8727</v>
      </c>
      <c r="N4983" s="31" t="s">
        <v>789</v>
      </c>
      <c r="O4983" s="31" t="s">
        <v>789</v>
      </c>
      <c r="P4983" s="39" t="s">
        <v>422</v>
      </c>
      <c r="Q4983" s="39" t="s">
        <v>555</v>
      </c>
      <c r="R4983" s="41" t="s">
        <v>542</v>
      </c>
      <c r="S4983" s="31">
        <v>1</v>
      </c>
      <c r="T4983" s="39" t="s">
        <v>283</v>
      </c>
      <c r="U4983" s="39" t="s">
        <v>426</v>
      </c>
      <c r="V4983" s="39" t="s">
        <v>30</v>
      </c>
      <c r="W4983" s="39" t="s">
        <v>287</v>
      </c>
      <c r="X4983" s="42" t="s">
        <v>428</v>
      </c>
      <c r="Y4983" s="50">
        <v>40953</v>
      </c>
      <c r="Z4983" s="30" t="s">
        <v>557</v>
      </c>
      <c r="AA4983" s="31">
        <v>1</v>
      </c>
      <c r="AB4983" s="33" t="s">
        <v>282</v>
      </c>
      <c r="AC4983" s="48">
        <v>6</v>
      </c>
      <c r="AD4983" s="30">
        <v>0</v>
      </c>
      <c r="AE4983" s="30">
        <v>0</v>
      </c>
      <c r="AF4983" s="46" t="str">
        <f>IFERROR(VLOOKUP(U4983,Acronym!$A:$B, 2, FALSE), "Ot")</f>
        <v>NW</v>
      </c>
      <c r="AG4983" s="47" t="s">
        <v>714</v>
      </c>
      <c r="AH4983" s="46" t="str">
        <f>VLOOKUP(AG4983,Acronym!$A:$B,2, FALSE)</f>
        <v>VA</v>
      </c>
      <c r="AI4983" s="47" t="s">
        <v>426</v>
      </c>
      <c r="AJ4983" s="47" t="s">
        <v>10447</v>
      </c>
    </row>
    <row r="4984" spans="1:36">
      <c r="A4984" s="30">
        <v>19424328</v>
      </c>
      <c r="B4984" s="31" t="s">
        <v>421</v>
      </c>
      <c r="C4984" s="39" t="s">
        <v>16772</v>
      </c>
      <c r="D4984" s="30">
        <v>10922918</v>
      </c>
      <c r="E4984" s="39" t="s">
        <v>4112</v>
      </c>
      <c r="F4984" s="50">
        <v>40894</v>
      </c>
      <c r="G4984" s="32">
        <v>9355</v>
      </c>
      <c r="H4984" s="31" t="s">
        <v>424</v>
      </c>
      <c r="I4984" s="31" t="s">
        <v>174</v>
      </c>
      <c r="J4984" s="32">
        <v>9355</v>
      </c>
      <c r="K4984" s="32">
        <v>0</v>
      </c>
      <c r="L4984" s="50">
        <v>40939</v>
      </c>
      <c r="M4984" s="31" t="s">
        <v>8727</v>
      </c>
      <c r="N4984" s="31" t="s">
        <v>789</v>
      </c>
      <c r="O4984" s="31" t="s">
        <v>789</v>
      </c>
      <c r="P4984" s="39" t="s">
        <v>422</v>
      </c>
      <c r="Q4984" s="39" t="s">
        <v>555</v>
      </c>
      <c r="R4984" s="41" t="s">
        <v>542</v>
      </c>
      <c r="S4984" s="31" t="s">
        <v>421</v>
      </c>
      <c r="T4984" s="39" t="s">
        <v>283</v>
      </c>
      <c r="U4984" s="39" t="s">
        <v>435</v>
      </c>
      <c r="V4984" s="39" t="s">
        <v>334</v>
      </c>
      <c r="W4984" s="39" t="s">
        <v>435</v>
      </c>
      <c r="X4984" s="42" t="s">
        <v>114</v>
      </c>
      <c r="Y4984" s="50" t="s">
        <v>421</v>
      </c>
      <c r="Z4984" s="30" t="s">
        <v>556</v>
      </c>
      <c r="AA4984" s="31">
        <v>0</v>
      </c>
      <c r="AB4984" s="33" t="s">
        <v>282</v>
      </c>
      <c r="AC4984" s="48">
        <v>6</v>
      </c>
      <c r="AD4984" s="30">
        <v>0</v>
      </c>
      <c r="AE4984" s="30">
        <v>0</v>
      </c>
      <c r="AF4984" s="46" t="str">
        <f>IFERROR(VLOOKUP(U4984,Acronym!$A:$B, 2, FALSE), "Ot")</f>
        <v>WM</v>
      </c>
      <c r="AG4984" s="47" t="s">
        <v>716</v>
      </c>
      <c r="AH4984" s="46" t="str">
        <f>VLOOKUP(AG4984,Acronym!$A:$B,2, FALSE)</f>
        <v>MU</v>
      </c>
      <c r="AI4984" s="47" t="s">
        <v>435</v>
      </c>
      <c r="AJ4984" s="47" t="s">
        <v>10448</v>
      </c>
    </row>
    <row r="4985" spans="1:36">
      <c r="A4985" s="30">
        <v>19424439</v>
      </c>
      <c r="B4985" s="31" t="s">
        <v>421</v>
      </c>
      <c r="C4985" s="39" t="s">
        <v>16773</v>
      </c>
      <c r="D4985" s="30">
        <v>16386307</v>
      </c>
      <c r="E4985" s="39" t="s">
        <v>9467</v>
      </c>
      <c r="F4985" s="50">
        <v>40893</v>
      </c>
      <c r="G4985" s="32">
        <v>9949</v>
      </c>
      <c r="H4985" s="31" t="s">
        <v>424</v>
      </c>
      <c r="I4985" s="31" t="s">
        <v>174</v>
      </c>
      <c r="J4985" s="32">
        <v>9949</v>
      </c>
      <c r="K4985" s="32">
        <v>0</v>
      </c>
      <c r="L4985" s="50">
        <v>40933</v>
      </c>
      <c r="M4985" s="31" t="s">
        <v>8727</v>
      </c>
      <c r="N4985" s="31" t="s">
        <v>789</v>
      </c>
      <c r="O4985" s="31" t="s">
        <v>789</v>
      </c>
      <c r="P4985" s="39" t="s">
        <v>422</v>
      </c>
      <c r="Q4985" s="39" t="s">
        <v>555</v>
      </c>
      <c r="R4985" s="41" t="s">
        <v>542</v>
      </c>
      <c r="S4985" s="31" t="s">
        <v>421</v>
      </c>
      <c r="T4985" s="39" t="s">
        <v>283</v>
      </c>
      <c r="U4985" s="39" t="s">
        <v>423</v>
      </c>
      <c r="V4985" s="39" t="s">
        <v>119</v>
      </c>
      <c r="W4985" s="39" t="s">
        <v>175</v>
      </c>
      <c r="X4985" s="42" t="s">
        <v>120</v>
      </c>
      <c r="Y4985" s="50" t="s">
        <v>421</v>
      </c>
      <c r="Z4985" s="30" t="s">
        <v>556</v>
      </c>
      <c r="AA4985" s="31">
        <v>0</v>
      </c>
      <c r="AB4985" s="33" t="s">
        <v>282</v>
      </c>
      <c r="AC4985" s="48">
        <v>6</v>
      </c>
      <c r="AD4985" s="30">
        <v>1</v>
      </c>
      <c r="AE4985" s="30">
        <v>0</v>
      </c>
      <c r="AF4985" s="46" t="str">
        <f>IFERROR(VLOOKUP(U4985,Acronym!$A:$B, 2, FALSE), "Ot")</f>
        <v>L</v>
      </c>
      <c r="AG4985" s="47" t="s">
        <v>714</v>
      </c>
      <c r="AH4985" s="46" t="str">
        <f>VLOOKUP(AG4985,Acronym!$A:$B,2, FALSE)</f>
        <v>VA</v>
      </c>
      <c r="AI4985" s="47" t="s">
        <v>423</v>
      </c>
      <c r="AJ4985" s="47" t="s">
        <v>10449</v>
      </c>
    </row>
    <row r="4986" spans="1:36">
      <c r="A4986" s="30">
        <v>19424577</v>
      </c>
      <c r="B4986" s="31" t="s">
        <v>421</v>
      </c>
      <c r="C4986" s="39" t="s">
        <v>16774</v>
      </c>
      <c r="D4986" s="30">
        <v>1387269</v>
      </c>
      <c r="E4986" s="39" t="s">
        <v>9468</v>
      </c>
      <c r="F4986" s="50">
        <v>40893</v>
      </c>
      <c r="G4986" s="32">
        <v>9999</v>
      </c>
      <c r="H4986" s="31" t="s">
        <v>424</v>
      </c>
      <c r="I4986" s="31" t="s">
        <v>425</v>
      </c>
      <c r="J4986" s="32">
        <v>9999</v>
      </c>
      <c r="K4986" s="32">
        <v>9999</v>
      </c>
      <c r="L4986" s="50">
        <v>40932</v>
      </c>
      <c r="M4986" s="31" t="s">
        <v>8727</v>
      </c>
      <c r="N4986" s="31" t="s">
        <v>789</v>
      </c>
      <c r="O4986" s="31" t="s">
        <v>789</v>
      </c>
      <c r="P4986" s="39" t="s">
        <v>422</v>
      </c>
      <c r="Q4986" s="39" t="s">
        <v>555</v>
      </c>
      <c r="R4986" s="41" t="s">
        <v>542</v>
      </c>
      <c r="S4986" s="31">
        <v>1</v>
      </c>
      <c r="T4986" s="39" t="s">
        <v>283</v>
      </c>
      <c r="U4986" s="39" t="s">
        <v>426</v>
      </c>
      <c r="V4986" s="39" t="s">
        <v>359</v>
      </c>
      <c r="W4986" s="39" t="s">
        <v>285</v>
      </c>
      <c r="X4986" s="42" t="s">
        <v>360</v>
      </c>
      <c r="Y4986" s="50">
        <v>40946</v>
      </c>
      <c r="Z4986" s="30" t="s">
        <v>557</v>
      </c>
      <c r="AA4986" s="31">
        <v>1</v>
      </c>
      <c r="AB4986" s="33" t="s">
        <v>282</v>
      </c>
      <c r="AC4986" s="48">
        <v>6</v>
      </c>
      <c r="AD4986" s="30">
        <v>1</v>
      </c>
      <c r="AE4986" s="30">
        <v>0</v>
      </c>
      <c r="AF4986" s="46" t="str">
        <f>IFERROR(VLOOKUP(U4986,Acronym!$A:$B, 2, FALSE), "Ot")</f>
        <v>NW</v>
      </c>
      <c r="AG4986" s="47" t="s">
        <v>714</v>
      </c>
      <c r="AH4986" s="46" t="str">
        <f>VLOOKUP(AG4986,Acronym!$A:$B,2, FALSE)</f>
        <v>VA</v>
      </c>
      <c r="AI4986" s="47" t="s">
        <v>426</v>
      </c>
      <c r="AJ4986" s="47" t="s">
        <v>10450</v>
      </c>
    </row>
    <row r="4987" spans="1:36">
      <c r="A4987" s="30">
        <v>19424681</v>
      </c>
      <c r="B4987" s="31" t="s">
        <v>421</v>
      </c>
      <c r="C4987" s="39" t="s">
        <v>16775</v>
      </c>
      <c r="D4987" s="30">
        <v>13406483</v>
      </c>
      <c r="E4987" s="39" t="s">
        <v>9469</v>
      </c>
      <c r="F4987" s="50">
        <v>40894</v>
      </c>
      <c r="G4987" s="32">
        <v>30000</v>
      </c>
      <c r="H4987" s="31" t="s">
        <v>177</v>
      </c>
      <c r="I4987" s="31" t="s">
        <v>174</v>
      </c>
      <c r="J4987" s="32">
        <v>0</v>
      </c>
      <c r="K4987" s="32">
        <v>0</v>
      </c>
      <c r="L4987" s="50">
        <v>40925</v>
      </c>
      <c r="M4987" s="31" t="s">
        <v>8727</v>
      </c>
      <c r="N4987" s="31" t="s">
        <v>789</v>
      </c>
      <c r="O4987" s="31" t="s">
        <v>789</v>
      </c>
      <c r="P4987" s="39" t="s">
        <v>422</v>
      </c>
      <c r="Q4987" s="39" t="s">
        <v>555</v>
      </c>
      <c r="R4987" s="41" t="s">
        <v>541</v>
      </c>
      <c r="S4987" s="31" t="s">
        <v>421</v>
      </c>
      <c r="T4987" s="39" t="s">
        <v>283</v>
      </c>
      <c r="U4987" s="39" t="s">
        <v>430</v>
      </c>
      <c r="V4987" s="39" t="s">
        <v>102</v>
      </c>
      <c r="W4987" s="39" t="s">
        <v>99</v>
      </c>
      <c r="X4987" s="42" t="s">
        <v>690</v>
      </c>
      <c r="Y4987" s="50" t="s">
        <v>421</v>
      </c>
      <c r="Z4987" s="30" t="s">
        <v>556</v>
      </c>
      <c r="AA4987" s="31">
        <v>0</v>
      </c>
      <c r="AB4987" s="33" t="s">
        <v>284</v>
      </c>
      <c r="AC4987" s="48">
        <v>4</v>
      </c>
      <c r="AD4987" s="30">
        <v>1</v>
      </c>
      <c r="AE4987" s="30">
        <v>1</v>
      </c>
      <c r="AF4987" s="46" t="str">
        <f>IFERROR(VLOOKUP(U4987,Acronym!$A:$B, 2, FALSE), "Ot")</f>
        <v>Y</v>
      </c>
      <c r="AG4987" s="47" t="s">
        <v>717</v>
      </c>
      <c r="AH4987" s="46" t="str">
        <f>VLOOKUP(AG4987,Acronym!$A:$B,2, FALSE)</f>
        <v>CA</v>
      </c>
      <c r="AI4987" s="47" t="s">
        <v>720</v>
      </c>
      <c r="AJ4987" s="47" t="s">
        <v>10451</v>
      </c>
    </row>
    <row r="4988" spans="1:36">
      <c r="A4988" s="30">
        <v>19424896</v>
      </c>
      <c r="B4988" s="31" t="s">
        <v>421</v>
      </c>
      <c r="C4988" s="39" t="s">
        <v>16776</v>
      </c>
      <c r="D4988" s="30">
        <v>19424894</v>
      </c>
      <c r="E4988" s="39" t="s">
        <v>9470</v>
      </c>
      <c r="F4988" s="50">
        <v>40895</v>
      </c>
      <c r="G4988" s="32">
        <v>9500</v>
      </c>
      <c r="H4988" s="31" t="s">
        <v>424</v>
      </c>
      <c r="I4988" s="31" t="s">
        <v>174</v>
      </c>
      <c r="J4988" s="32">
        <v>9500</v>
      </c>
      <c r="K4988" s="32">
        <v>0</v>
      </c>
      <c r="L4988" s="50">
        <v>40932</v>
      </c>
      <c r="M4988" s="31" t="s">
        <v>8727</v>
      </c>
      <c r="N4988" s="31" t="s">
        <v>789</v>
      </c>
      <c r="O4988" s="31" t="s">
        <v>789</v>
      </c>
      <c r="P4988" s="39" t="s">
        <v>422</v>
      </c>
      <c r="Q4988" s="39" t="s">
        <v>555</v>
      </c>
      <c r="R4988" s="41" t="s">
        <v>542</v>
      </c>
      <c r="S4988" s="31" t="s">
        <v>421</v>
      </c>
      <c r="T4988" s="39" t="s">
        <v>281</v>
      </c>
      <c r="U4988" s="39" t="s">
        <v>435</v>
      </c>
      <c r="V4988" s="39" t="s">
        <v>190</v>
      </c>
      <c r="W4988" s="39" t="s">
        <v>189</v>
      </c>
      <c r="X4988" s="42" t="s">
        <v>190</v>
      </c>
      <c r="Y4988" s="50" t="s">
        <v>421</v>
      </c>
      <c r="Z4988" s="30" t="s">
        <v>556</v>
      </c>
      <c r="AA4988" s="31">
        <v>0</v>
      </c>
      <c r="AB4988" s="33" t="s">
        <v>282</v>
      </c>
      <c r="AC4988" s="48">
        <v>5</v>
      </c>
      <c r="AD4988" s="30">
        <v>1</v>
      </c>
      <c r="AE4988" s="30">
        <v>0</v>
      </c>
      <c r="AF4988" s="46" t="str">
        <f>IFERROR(VLOOKUP(U4988,Acronym!$A:$B, 2, FALSE), "Ot")</f>
        <v>WM</v>
      </c>
      <c r="AG4988" s="47" t="s">
        <v>718</v>
      </c>
      <c r="AH4988" s="46" t="str">
        <f>VLOOKUP(AG4988,Acronym!$A:$B,2, FALSE)</f>
        <v>LI</v>
      </c>
      <c r="AI4988" s="47" t="s">
        <v>435</v>
      </c>
      <c r="AJ4988" s="47" t="s">
        <v>10452</v>
      </c>
    </row>
    <row r="4989" spans="1:36">
      <c r="A4989" s="30">
        <v>19425084</v>
      </c>
      <c r="B4989" s="31" t="s">
        <v>421</v>
      </c>
      <c r="C4989" s="39" t="s">
        <v>16777</v>
      </c>
      <c r="D4989" s="30">
        <v>12252441</v>
      </c>
      <c r="E4989" s="39" t="s">
        <v>9471</v>
      </c>
      <c r="F4989" s="50">
        <v>40895</v>
      </c>
      <c r="G4989" s="32">
        <v>8000</v>
      </c>
      <c r="H4989" s="31" t="s">
        <v>424</v>
      </c>
      <c r="I4989" s="31" t="s">
        <v>425</v>
      </c>
      <c r="J4989" s="32">
        <v>8000</v>
      </c>
      <c r="K4989" s="32">
        <v>8000</v>
      </c>
      <c r="L4989" s="50">
        <v>40933</v>
      </c>
      <c r="M4989" s="31" t="s">
        <v>8727</v>
      </c>
      <c r="N4989" s="31" t="s">
        <v>789</v>
      </c>
      <c r="O4989" s="31" t="s">
        <v>789</v>
      </c>
      <c r="P4989" s="39" t="s">
        <v>422</v>
      </c>
      <c r="Q4989" s="39" t="s">
        <v>555</v>
      </c>
      <c r="R4989" s="41" t="s">
        <v>542</v>
      </c>
      <c r="S4989" s="31">
        <v>1</v>
      </c>
      <c r="T4989" s="39" t="s">
        <v>283</v>
      </c>
      <c r="U4989" s="39" t="s">
        <v>423</v>
      </c>
      <c r="V4989" s="39" t="s">
        <v>354</v>
      </c>
      <c r="W4989" s="39" t="s">
        <v>175</v>
      </c>
      <c r="X4989" s="42" t="s">
        <v>353</v>
      </c>
      <c r="Y4989" s="50">
        <v>40973</v>
      </c>
      <c r="Z4989" s="30" t="s">
        <v>557</v>
      </c>
      <c r="AA4989" s="31">
        <v>1</v>
      </c>
      <c r="AB4989" s="33" t="s">
        <v>282</v>
      </c>
      <c r="AC4989" s="48">
        <v>5</v>
      </c>
      <c r="AD4989" s="30">
        <v>1</v>
      </c>
      <c r="AE4989" s="30">
        <v>0</v>
      </c>
      <c r="AF4989" s="46" t="str">
        <f>IFERROR(VLOOKUP(U4989,Acronym!$A:$B, 2, FALSE), "Ot")</f>
        <v>L</v>
      </c>
      <c r="AG4989" s="47" t="s">
        <v>716</v>
      </c>
      <c r="AH4989" s="46" t="str">
        <f>VLOOKUP(AG4989,Acronym!$A:$B,2, FALSE)</f>
        <v>MU</v>
      </c>
      <c r="AI4989" s="47" t="s">
        <v>423</v>
      </c>
      <c r="AJ4989" s="47" t="s">
        <v>10453</v>
      </c>
    </row>
    <row r="4990" spans="1:36">
      <c r="A4990" s="30">
        <v>19425145</v>
      </c>
      <c r="B4990" s="31" t="s">
        <v>421</v>
      </c>
      <c r="C4990" s="39" t="s">
        <v>16778</v>
      </c>
      <c r="D4990" s="30">
        <v>19131502</v>
      </c>
      <c r="E4990" s="39" t="s">
        <v>9121</v>
      </c>
      <c r="F4990" s="50">
        <v>40895</v>
      </c>
      <c r="G4990" s="32">
        <v>65000</v>
      </c>
      <c r="H4990" s="31" t="s">
        <v>177</v>
      </c>
      <c r="I4990" s="31" t="s">
        <v>174</v>
      </c>
      <c r="J4990" s="32">
        <v>0</v>
      </c>
      <c r="K4990" s="32">
        <v>0</v>
      </c>
      <c r="L4990" s="50">
        <v>40913</v>
      </c>
      <c r="M4990" s="31" t="s">
        <v>8727</v>
      </c>
      <c r="N4990" s="31" t="s">
        <v>789</v>
      </c>
      <c r="O4990" s="31" t="s">
        <v>789</v>
      </c>
      <c r="P4990" s="39" t="s">
        <v>422</v>
      </c>
      <c r="Q4990" s="39" t="s">
        <v>555</v>
      </c>
      <c r="R4990" s="41" t="s">
        <v>541</v>
      </c>
      <c r="S4990" s="31" t="s">
        <v>421</v>
      </c>
      <c r="T4990" s="39" t="s">
        <v>281</v>
      </c>
      <c r="U4990" s="39" t="s">
        <v>423</v>
      </c>
      <c r="V4990" s="39" t="s">
        <v>127</v>
      </c>
      <c r="W4990" s="39" t="s">
        <v>175</v>
      </c>
      <c r="X4990" s="42" t="s">
        <v>176</v>
      </c>
      <c r="Y4990" s="50" t="s">
        <v>421</v>
      </c>
      <c r="Z4990" s="30" t="s">
        <v>556</v>
      </c>
      <c r="AA4990" s="31">
        <v>0</v>
      </c>
      <c r="AB4990" s="33" t="s">
        <v>284</v>
      </c>
      <c r="AC4990" s="48">
        <v>3</v>
      </c>
      <c r="AD4990" s="30">
        <v>1</v>
      </c>
      <c r="AE4990" s="30">
        <v>1</v>
      </c>
      <c r="AF4990" s="46" t="str">
        <f>IFERROR(VLOOKUP(U4990,Acronym!$A:$B, 2, FALSE), "Ot")</f>
        <v>L</v>
      </c>
      <c r="AG4990" s="47" t="s">
        <v>715</v>
      </c>
      <c r="AH4990" s="46" t="str">
        <f>VLOOKUP(AG4990,Acronym!$A:$B,2, FALSE)</f>
        <v>TH</v>
      </c>
      <c r="AI4990" s="47" t="s">
        <v>423</v>
      </c>
      <c r="AJ4990" s="47" t="s">
        <v>10454</v>
      </c>
    </row>
    <row r="4991" spans="1:36">
      <c r="A4991" s="30">
        <v>19425214</v>
      </c>
      <c r="B4991" s="31" t="s">
        <v>421</v>
      </c>
      <c r="C4991" s="39" t="s">
        <v>16779</v>
      </c>
      <c r="D4991" s="30">
        <v>4829579</v>
      </c>
      <c r="E4991" s="39" t="s">
        <v>9472</v>
      </c>
      <c r="F4991" s="50">
        <v>40895</v>
      </c>
      <c r="G4991" s="32">
        <v>124972</v>
      </c>
      <c r="H4991" s="31" t="s">
        <v>177</v>
      </c>
      <c r="I4991" s="31" t="s">
        <v>174</v>
      </c>
      <c r="J4991" s="32">
        <v>0</v>
      </c>
      <c r="K4991" s="32">
        <v>0</v>
      </c>
      <c r="L4991" s="50">
        <v>40900</v>
      </c>
      <c r="M4991" s="31" t="s">
        <v>5887</v>
      </c>
      <c r="N4991" s="31" t="s">
        <v>789</v>
      </c>
      <c r="O4991" s="31" t="s">
        <v>789</v>
      </c>
      <c r="P4991" s="39" t="s">
        <v>422</v>
      </c>
      <c r="Q4991" s="39" t="s">
        <v>555</v>
      </c>
      <c r="R4991" s="41" t="s">
        <v>179</v>
      </c>
      <c r="S4991" s="31" t="s">
        <v>421</v>
      </c>
      <c r="T4991" s="39" t="s">
        <v>281</v>
      </c>
      <c r="U4991" s="39" t="s">
        <v>446</v>
      </c>
      <c r="V4991" s="39" t="s">
        <v>214</v>
      </c>
      <c r="W4991" s="39" t="s">
        <v>211</v>
      </c>
      <c r="X4991" s="42" t="s">
        <v>214</v>
      </c>
      <c r="Y4991" s="50" t="s">
        <v>421</v>
      </c>
      <c r="Z4991" s="30" t="s">
        <v>556</v>
      </c>
      <c r="AA4991" s="31">
        <v>0</v>
      </c>
      <c r="AB4991" s="33" t="s">
        <v>284</v>
      </c>
      <c r="AC4991" s="48">
        <v>1</v>
      </c>
      <c r="AD4991" s="30">
        <v>1</v>
      </c>
      <c r="AE4991" s="30">
        <v>1</v>
      </c>
      <c r="AF4991" s="46" t="str">
        <f>IFERROR(VLOOKUP(U4991,Acronym!$A:$B, 2, FALSE), "Ot")</f>
        <v>SE</v>
      </c>
      <c r="AG4991" s="47" t="s">
        <v>715</v>
      </c>
      <c r="AH4991" s="46" t="str">
        <f>VLOOKUP(AG4991,Acronym!$A:$B,2, FALSE)</f>
        <v>TH</v>
      </c>
      <c r="AI4991" s="47" t="s">
        <v>446</v>
      </c>
      <c r="AJ4991" s="47" t="s">
        <v>10455</v>
      </c>
    </row>
    <row r="4992" spans="1:36">
      <c r="A4992" s="30">
        <v>19425517</v>
      </c>
      <c r="B4992" s="31" t="s">
        <v>421</v>
      </c>
      <c r="C4992" s="39" t="s">
        <v>16780</v>
      </c>
      <c r="D4992" s="30">
        <v>12241140</v>
      </c>
      <c r="E4992" s="39" t="s">
        <v>10785</v>
      </c>
      <c r="F4992" s="50">
        <v>40895</v>
      </c>
      <c r="G4992" s="32">
        <v>10000</v>
      </c>
      <c r="H4992" s="31" t="s">
        <v>424</v>
      </c>
      <c r="I4992" s="31" t="s">
        <v>174</v>
      </c>
      <c r="J4992" s="32">
        <v>0</v>
      </c>
      <c r="K4992" s="32">
        <v>0</v>
      </c>
      <c r="L4992" s="50">
        <v>40940</v>
      </c>
      <c r="M4992" s="31" t="s">
        <v>8727</v>
      </c>
      <c r="N4992" s="31" t="s">
        <v>789</v>
      </c>
      <c r="O4992" s="31" t="s">
        <v>789</v>
      </c>
      <c r="P4992" s="39" t="s">
        <v>422</v>
      </c>
      <c r="Q4992" s="39" t="s">
        <v>555</v>
      </c>
      <c r="R4992" s="41" t="s">
        <v>542</v>
      </c>
      <c r="S4992" s="31" t="s">
        <v>421</v>
      </c>
      <c r="T4992" s="39" t="s">
        <v>281</v>
      </c>
      <c r="U4992" s="39" t="s">
        <v>434</v>
      </c>
      <c r="V4992" s="39" t="s">
        <v>378</v>
      </c>
      <c r="W4992" s="39" t="s">
        <v>204</v>
      </c>
      <c r="X4992" s="42" t="s">
        <v>379</v>
      </c>
      <c r="Y4992" s="50" t="s">
        <v>421</v>
      </c>
      <c r="Z4992" s="30" t="s">
        <v>557</v>
      </c>
      <c r="AA4992" s="31">
        <v>0</v>
      </c>
      <c r="AB4992" s="33" t="s">
        <v>282</v>
      </c>
      <c r="AC4992" s="48">
        <v>6</v>
      </c>
      <c r="AD4992" s="30">
        <v>0</v>
      </c>
      <c r="AE4992" s="30">
        <v>0</v>
      </c>
      <c r="AF4992" s="46" t="str">
        <f>IFERROR(VLOOKUP(U4992,Acronym!$A:$B, 2, FALSE), "Ot")</f>
        <v>EM</v>
      </c>
      <c r="AG4992" s="47" t="s">
        <v>714</v>
      </c>
      <c r="AH4992" s="46" t="str">
        <f>VLOOKUP(AG4992,Acronym!$A:$B,2, FALSE)</f>
        <v>VA</v>
      </c>
      <c r="AI4992" s="47" t="s">
        <v>434</v>
      </c>
      <c r="AJ4992" s="47" t="s">
        <v>11353</v>
      </c>
    </row>
    <row r="4993" spans="1:36">
      <c r="A4993" s="30">
        <v>19426087</v>
      </c>
      <c r="B4993" s="31" t="s">
        <v>421</v>
      </c>
      <c r="C4993" s="39" t="s">
        <v>16781</v>
      </c>
      <c r="D4993" s="30">
        <v>17802347</v>
      </c>
      <c r="E4993" s="39" t="s">
        <v>9473</v>
      </c>
      <c r="F4993" s="50">
        <v>40896</v>
      </c>
      <c r="G4993" s="32">
        <v>7620</v>
      </c>
      <c r="H4993" s="31" t="s">
        <v>424</v>
      </c>
      <c r="I4993" s="31" t="s">
        <v>425</v>
      </c>
      <c r="J4993" s="32">
        <v>7620</v>
      </c>
      <c r="K4993" s="32">
        <v>7620</v>
      </c>
      <c r="L4993" s="50">
        <v>40933</v>
      </c>
      <c r="M4993" s="31" t="s">
        <v>8727</v>
      </c>
      <c r="N4993" s="31" t="s">
        <v>789</v>
      </c>
      <c r="O4993" s="31" t="s">
        <v>789</v>
      </c>
      <c r="P4993" s="39" t="s">
        <v>422</v>
      </c>
      <c r="Q4993" s="39" t="s">
        <v>555</v>
      </c>
      <c r="R4993" s="41" t="s">
        <v>542</v>
      </c>
      <c r="S4993" s="31">
        <v>1</v>
      </c>
      <c r="T4993" s="39" t="s">
        <v>281</v>
      </c>
      <c r="U4993" s="39" t="s">
        <v>446</v>
      </c>
      <c r="V4993" s="39" t="s">
        <v>2093</v>
      </c>
      <c r="W4993" s="39" t="s">
        <v>4399</v>
      </c>
      <c r="X4993" s="42" t="s">
        <v>4399</v>
      </c>
      <c r="Y4993" s="50">
        <v>40940</v>
      </c>
      <c r="Z4993" s="30" t="s">
        <v>556</v>
      </c>
      <c r="AA4993" s="31">
        <v>1</v>
      </c>
      <c r="AB4993" s="33" t="s">
        <v>282</v>
      </c>
      <c r="AC4993" s="48">
        <v>5</v>
      </c>
      <c r="AD4993" s="30">
        <v>1</v>
      </c>
      <c r="AE4993" s="30">
        <v>0</v>
      </c>
      <c r="AF4993" s="46" t="str">
        <f>IFERROR(VLOOKUP(U4993,Acronym!$A:$B, 2, FALSE), "Ot")</f>
        <v>SE</v>
      </c>
      <c r="AG4993" s="47" t="s">
        <v>722</v>
      </c>
      <c r="AH4993" s="46" t="str">
        <f>VLOOKUP(AG4993,Acronym!$A:$B,2, FALSE)</f>
        <v>DA</v>
      </c>
      <c r="AI4993" s="47" t="s">
        <v>446</v>
      </c>
      <c r="AJ4993" s="47" t="s">
        <v>10456</v>
      </c>
    </row>
    <row r="4994" spans="1:36">
      <c r="A4994" s="30">
        <v>19427037</v>
      </c>
      <c r="B4994" s="31" t="s">
        <v>421</v>
      </c>
      <c r="C4994" s="39" t="s">
        <v>16782</v>
      </c>
      <c r="D4994" s="30">
        <v>1386951</v>
      </c>
      <c r="E4994" s="39" t="s">
        <v>9474</v>
      </c>
      <c r="F4994" s="50">
        <v>40896</v>
      </c>
      <c r="G4994" s="32">
        <v>10000</v>
      </c>
      <c r="H4994" s="31" t="s">
        <v>424</v>
      </c>
      <c r="I4994" s="31" t="s">
        <v>174</v>
      </c>
      <c r="J4994" s="32">
        <v>0</v>
      </c>
      <c r="K4994" s="32">
        <v>0</v>
      </c>
      <c r="L4994" s="50">
        <v>40932</v>
      </c>
      <c r="M4994" s="31" t="s">
        <v>8727</v>
      </c>
      <c r="N4994" s="31" t="s">
        <v>789</v>
      </c>
      <c r="O4994" s="31" t="s">
        <v>789</v>
      </c>
      <c r="P4994" s="39" t="s">
        <v>422</v>
      </c>
      <c r="Q4994" s="39" t="s">
        <v>555</v>
      </c>
      <c r="R4994" s="41" t="s">
        <v>542</v>
      </c>
      <c r="S4994" s="31" t="s">
        <v>421</v>
      </c>
      <c r="T4994" s="39" t="s">
        <v>283</v>
      </c>
      <c r="U4994" s="39" t="s">
        <v>431</v>
      </c>
      <c r="V4994" s="39" t="s">
        <v>126</v>
      </c>
      <c r="W4994" s="39" t="s">
        <v>335</v>
      </c>
      <c r="X4994" s="42" t="s">
        <v>340</v>
      </c>
      <c r="Y4994" s="50" t="s">
        <v>421</v>
      </c>
      <c r="Z4994" s="30" t="s">
        <v>557</v>
      </c>
      <c r="AA4994" s="31">
        <v>0</v>
      </c>
      <c r="AB4994" s="33" t="s">
        <v>282</v>
      </c>
      <c r="AC4994" s="48">
        <v>5</v>
      </c>
      <c r="AD4994" s="30">
        <v>1</v>
      </c>
      <c r="AE4994" s="30">
        <v>0</v>
      </c>
      <c r="AF4994" s="46" t="str">
        <f>IFERROR(VLOOKUP(U4994,Acronym!$A:$B, 2, FALSE), "Ot")</f>
        <v>NE</v>
      </c>
      <c r="AG4994" s="47" t="s">
        <v>716</v>
      </c>
      <c r="AH4994" s="46" t="str">
        <f>VLOOKUP(AG4994,Acronym!$A:$B,2, FALSE)</f>
        <v>MU</v>
      </c>
      <c r="AI4994" s="47" t="s">
        <v>431</v>
      </c>
      <c r="AJ4994" s="47" t="s">
        <v>10457</v>
      </c>
    </row>
    <row r="4995" spans="1:36">
      <c r="A4995" s="30">
        <v>19427267</v>
      </c>
      <c r="B4995" s="31" t="s">
        <v>421</v>
      </c>
      <c r="C4995" s="39" t="s">
        <v>16783</v>
      </c>
      <c r="D4995" s="30">
        <v>19427257</v>
      </c>
      <c r="E4995" s="39" t="s">
        <v>9475</v>
      </c>
      <c r="F4995" s="50">
        <v>40896</v>
      </c>
      <c r="G4995" s="32">
        <v>5750</v>
      </c>
      <c r="H4995" s="31" t="s">
        <v>424</v>
      </c>
      <c r="I4995" s="31" t="s">
        <v>174</v>
      </c>
      <c r="J4995" s="32">
        <v>5750</v>
      </c>
      <c r="K4995" s="32">
        <v>0</v>
      </c>
      <c r="L4995" s="50">
        <v>40933</v>
      </c>
      <c r="M4995" s="31" t="s">
        <v>8727</v>
      </c>
      <c r="N4995" s="31" t="s">
        <v>789</v>
      </c>
      <c r="O4995" s="31" t="s">
        <v>789</v>
      </c>
      <c r="P4995" s="39" t="s">
        <v>422</v>
      </c>
      <c r="Q4995" s="39" t="s">
        <v>555</v>
      </c>
      <c r="R4995" s="41" t="s">
        <v>542</v>
      </c>
      <c r="S4995" s="31" t="s">
        <v>421</v>
      </c>
      <c r="T4995" s="39" t="s">
        <v>281</v>
      </c>
      <c r="U4995" s="39" t="s">
        <v>423</v>
      </c>
      <c r="V4995" s="39" t="s">
        <v>149</v>
      </c>
      <c r="W4995" s="39" t="s">
        <v>175</v>
      </c>
      <c r="X4995" s="42" t="s">
        <v>150</v>
      </c>
      <c r="Y4995" s="50" t="s">
        <v>421</v>
      </c>
      <c r="Z4995" s="30" t="s">
        <v>556</v>
      </c>
      <c r="AA4995" s="31">
        <v>0</v>
      </c>
      <c r="AB4995" s="33" t="s">
        <v>282</v>
      </c>
      <c r="AC4995" s="48">
        <v>5</v>
      </c>
      <c r="AD4995" s="30">
        <v>1</v>
      </c>
      <c r="AE4995" s="30">
        <v>0</v>
      </c>
      <c r="AF4995" s="46" t="str">
        <f>IFERROR(VLOOKUP(U4995,Acronym!$A:$B, 2, FALSE), "Ot")</f>
        <v>L</v>
      </c>
      <c r="AG4995" s="47" t="s">
        <v>714</v>
      </c>
      <c r="AH4995" s="46" t="str">
        <f>VLOOKUP(AG4995,Acronym!$A:$B,2, FALSE)</f>
        <v>VA</v>
      </c>
      <c r="AI4995" s="47" t="s">
        <v>423</v>
      </c>
      <c r="AJ4995" s="47" t="s">
        <v>10458</v>
      </c>
    </row>
    <row r="4996" spans="1:36">
      <c r="A4996" s="30">
        <v>19430098</v>
      </c>
      <c r="B4996" s="31" t="s">
        <v>421</v>
      </c>
      <c r="C4996" s="39" t="s">
        <v>16784</v>
      </c>
      <c r="D4996" s="30">
        <v>19430096</v>
      </c>
      <c r="E4996" s="39" t="s">
        <v>9476</v>
      </c>
      <c r="F4996" s="50">
        <v>40896</v>
      </c>
      <c r="G4996" s="32">
        <v>7670</v>
      </c>
      <c r="H4996" s="31" t="s">
        <v>424</v>
      </c>
      <c r="I4996" s="31" t="s">
        <v>425</v>
      </c>
      <c r="J4996" s="32">
        <v>7670</v>
      </c>
      <c r="K4996" s="32">
        <v>7670</v>
      </c>
      <c r="L4996" s="50">
        <v>40932</v>
      </c>
      <c r="M4996" s="31" t="s">
        <v>8727</v>
      </c>
      <c r="N4996" s="31" t="s">
        <v>789</v>
      </c>
      <c r="O4996" s="31" t="s">
        <v>789</v>
      </c>
      <c r="P4996" s="39" t="s">
        <v>422</v>
      </c>
      <c r="Q4996" s="39" t="s">
        <v>555</v>
      </c>
      <c r="R4996" s="41" t="s">
        <v>542</v>
      </c>
      <c r="S4996" s="31">
        <v>1</v>
      </c>
      <c r="T4996" s="39" t="s">
        <v>281</v>
      </c>
      <c r="U4996" s="39" t="s">
        <v>430</v>
      </c>
      <c r="V4996" s="39" t="s">
        <v>324</v>
      </c>
      <c r="W4996" s="39" t="s">
        <v>319</v>
      </c>
      <c r="X4996" s="42" t="s">
        <v>325</v>
      </c>
      <c r="Y4996" s="50">
        <v>40961</v>
      </c>
      <c r="Z4996" s="30" t="s">
        <v>557</v>
      </c>
      <c r="AA4996" s="31">
        <v>1</v>
      </c>
      <c r="AB4996" s="33" t="s">
        <v>282</v>
      </c>
      <c r="AC4996" s="48">
        <v>5</v>
      </c>
      <c r="AD4996" s="30">
        <v>1</v>
      </c>
      <c r="AE4996" s="30">
        <v>0</v>
      </c>
      <c r="AF4996" s="46" t="str">
        <f>IFERROR(VLOOKUP(U4996,Acronym!$A:$B, 2, FALSE), "Ot")</f>
        <v>Y</v>
      </c>
      <c r="AG4996" s="47" t="s">
        <v>714</v>
      </c>
      <c r="AH4996" s="46" t="str">
        <f>VLOOKUP(AG4996,Acronym!$A:$B,2, FALSE)</f>
        <v>VA</v>
      </c>
      <c r="AI4996" s="47" t="s">
        <v>720</v>
      </c>
      <c r="AJ4996" s="47" t="s">
        <v>10459</v>
      </c>
    </row>
    <row r="4997" spans="1:36">
      <c r="A4997" s="30">
        <v>19430380</v>
      </c>
      <c r="B4997" s="31" t="s">
        <v>421</v>
      </c>
      <c r="C4997" s="39" t="s">
        <v>16785</v>
      </c>
      <c r="D4997" s="30">
        <v>19430378</v>
      </c>
      <c r="E4997" s="39" t="s">
        <v>10786</v>
      </c>
      <c r="F4997" s="50">
        <v>40896</v>
      </c>
      <c r="G4997" s="32">
        <v>5000</v>
      </c>
      <c r="H4997" s="31" t="s">
        <v>424</v>
      </c>
      <c r="I4997" s="31" t="s">
        <v>425</v>
      </c>
      <c r="J4997" s="32">
        <v>5000</v>
      </c>
      <c r="K4997" s="32">
        <v>5000</v>
      </c>
      <c r="L4997" s="50">
        <v>40940</v>
      </c>
      <c r="M4997" s="31" t="s">
        <v>8727</v>
      </c>
      <c r="N4997" s="31" t="s">
        <v>789</v>
      </c>
      <c r="O4997" s="31" t="s">
        <v>789</v>
      </c>
      <c r="P4997" s="39" t="s">
        <v>422</v>
      </c>
      <c r="Q4997" s="39" t="s">
        <v>555</v>
      </c>
      <c r="R4997" s="41" t="s">
        <v>542</v>
      </c>
      <c r="S4997" s="31">
        <v>1</v>
      </c>
      <c r="T4997" s="39" t="s">
        <v>281</v>
      </c>
      <c r="U4997" s="39" t="s">
        <v>446</v>
      </c>
      <c r="V4997" s="39" t="s">
        <v>200</v>
      </c>
      <c r="W4997" s="39" t="s">
        <v>485</v>
      </c>
      <c r="X4997" s="42" t="s">
        <v>488</v>
      </c>
      <c r="Y4997" s="50">
        <v>40953</v>
      </c>
      <c r="Z4997" s="30" t="s">
        <v>557</v>
      </c>
      <c r="AA4997" s="31">
        <v>1</v>
      </c>
      <c r="AB4997" s="33" t="s">
        <v>282</v>
      </c>
      <c r="AC4997" s="48">
        <v>6</v>
      </c>
      <c r="AD4997" s="30">
        <v>0</v>
      </c>
      <c r="AE4997" s="30">
        <v>0</v>
      </c>
      <c r="AF4997" s="46" t="str">
        <f>IFERROR(VLOOKUP(U4997,Acronym!$A:$B, 2, FALSE), "Ot")</f>
        <v>SE</v>
      </c>
      <c r="AG4997" s="47" t="s">
        <v>714</v>
      </c>
      <c r="AH4997" s="46" t="str">
        <f>VLOOKUP(AG4997,Acronym!$A:$B,2, FALSE)</f>
        <v>VA</v>
      </c>
      <c r="AI4997" s="47" t="s">
        <v>446</v>
      </c>
      <c r="AJ4997" s="47" t="s">
        <v>11354</v>
      </c>
    </row>
    <row r="4998" spans="1:36">
      <c r="A4998" s="30">
        <v>19431387</v>
      </c>
      <c r="B4998" s="31" t="s">
        <v>421</v>
      </c>
      <c r="C4998" s="39" t="s">
        <v>16786</v>
      </c>
      <c r="D4998" s="30">
        <v>19431385</v>
      </c>
      <c r="E4998" s="39" t="s">
        <v>9477</v>
      </c>
      <c r="F4998" s="50">
        <v>40896</v>
      </c>
      <c r="G4998" s="32">
        <v>6484</v>
      </c>
      <c r="H4998" s="31" t="s">
        <v>424</v>
      </c>
      <c r="I4998" s="31" t="s">
        <v>425</v>
      </c>
      <c r="J4998" s="32">
        <v>6484</v>
      </c>
      <c r="K4998" s="32">
        <v>6484</v>
      </c>
      <c r="L4998" s="50">
        <v>40938</v>
      </c>
      <c r="M4998" s="31" t="s">
        <v>8727</v>
      </c>
      <c r="N4998" s="31" t="s">
        <v>789</v>
      </c>
      <c r="O4998" s="31" t="s">
        <v>789</v>
      </c>
      <c r="P4998" s="39" t="s">
        <v>422</v>
      </c>
      <c r="Q4998" s="39" t="s">
        <v>555</v>
      </c>
      <c r="R4998" s="41" t="s">
        <v>542</v>
      </c>
      <c r="S4998" s="31">
        <v>1</v>
      </c>
      <c r="T4998" s="39" t="s">
        <v>281</v>
      </c>
      <c r="U4998" s="39" t="s">
        <v>868</v>
      </c>
      <c r="V4998" s="39" t="s">
        <v>525</v>
      </c>
      <c r="W4998" s="39" t="s">
        <v>524</v>
      </c>
      <c r="X4998" s="42" t="s">
        <v>525</v>
      </c>
      <c r="Y4998" s="50">
        <v>40946</v>
      </c>
      <c r="Z4998" s="30" t="s">
        <v>557</v>
      </c>
      <c r="AA4998" s="31">
        <v>1</v>
      </c>
      <c r="AB4998" s="33" t="s">
        <v>282</v>
      </c>
      <c r="AC4998" s="48">
        <v>6</v>
      </c>
      <c r="AD4998" s="30">
        <v>1</v>
      </c>
      <c r="AE4998" s="30">
        <v>0</v>
      </c>
      <c r="AF4998" s="46" t="str">
        <f>IFERROR(VLOOKUP(U4998,Acronym!$A:$B, 2, FALSE), "Ot")</f>
        <v>E</v>
      </c>
      <c r="AG4998" s="47" t="s">
        <v>715</v>
      </c>
      <c r="AH4998" s="46" t="str">
        <f>VLOOKUP(AG4998,Acronym!$A:$B,2, FALSE)</f>
        <v>TH</v>
      </c>
      <c r="AI4998" s="47" t="s">
        <v>719</v>
      </c>
      <c r="AJ4998" s="47" t="s">
        <v>10460</v>
      </c>
    </row>
    <row r="4999" spans="1:36">
      <c r="A4999" s="30">
        <v>19432344</v>
      </c>
      <c r="B4999" s="31" t="s">
        <v>421</v>
      </c>
      <c r="C4999" s="39" t="s">
        <v>16787</v>
      </c>
      <c r="D4999" s="30">
        <v>19432336</v>
      </c>
      <c r="E4999" s="39" t="s">
        <v>10787</v>
      </c>
      <c r="F4999" s="50">
        <v>40896</v>
      </c>
      <c r="G4999" s="32">
        <v>3939</v>
      </c>
      <c r="H4999" s="31" t="s">
        <v>424</v>
      </c>
      <c r="I4999" s="31" t="s">
        <v>425</v>
      </c>
      <c r="J4999" s="32">
        <v>3939</v>
      </c>
      <c r="K4999" s="32">
        <v>3939</v>
      </c>
      <c r="L4999" s="50">
        <v>40940</v>
      </c>
      <c r="M4999" s="31" t="s">
        <v>8727</v>
      </c>
      <c r="N4999" s="31" t="s">
        <v>789</v>
      </c>
      <c r="O4999" s="31" t="s">
        <v>789</v>
      </c>
      <c r="P4999" s="39" t="s">
        <v>422</v>
      </c>
      <c r="Q4999" s="39" t="s">
        <v>555</v>
      </c>
      <c r="R4999" s="41" t="s">
        <v>542</v>
      </c>
      <c r="S4999" s="31">
        <v>1</v>
      </c>
      <c r="T4999" s="39" t="s">
        <v>283</v>
      </c>
      <c r="U4999" s="39" t="s">
        <v>446</v>
      </c>
      <c r="V4999" s="39" t="s">
        <v>155</v>
      </c>
      <c r="W4999" s="39" t="s">
        <v>55</v>
      </c>
      <c r="X4999" s="42" t="s">
        <v>55</v>
      </c>
      <c r="Y4999" s="50">
        <v>40956</v>
      </c>
      <c r="Z4999" s="30" t="s">
        <v>557</v>
      </c>
      <c r="AA4999" s="31">
        <v>1</v>
      </c>
      <c r="AB4999" s="33" t="s">
        <v>282</v>
      </c>
      <c r="AC4999" s="48">
        <v>6</v>
      </c>
      <c r="AD4999" s="30">
        <v>0</v>
      </c>
      <c r="AE4999" s="30">
        <v>0</v>
      </c>
      <c r="AF4999" s="46" t="str">
        <f>IFERROR(VLOOKUP(U4999,Acronym!$A:$B, 2, FALSE), "Ot")</f>
        <v>SE</v>
      </c>
      <c r="AG4999" s="47" t="s">
        <v>715</v>
      </c>
      <c r="AH4999" s="46" t="str">
        <f>VLOOKUP(AG4999,Acronym!$A:$B,2, FALSE)</f>
        <v>TH</v>
      </c>
      <c r="AI4999" s="47" t="s">
        <v>446</v>
      </c>
      <c r="AJ4999" s="47" t="s">
        <v>11355</v>
      </c>
    </row>
    <row r="5000" spans="1:36">
      <c r="A5000" s="30">
        <v>19435443</v>
      </c>
      <c r="B5000" s="31" t="s">
        <v>421</v>
      </c>
      <c r="C5000" s="39" t="s">
        <v>16788</v>
      </c>
      <c r="D5000" s="30">
        <v>11257066</v>
      </c>
      <c r="E5000" s="39" t="s">
        <v>9478</v>
      </c>
      <c r="F5000" s="50">
        <v>40896</v>
      </c>
      <c r="G5000" s="32">
        <v>11020</v>
      </c>
      <c r="H5000" s="31" t="s">
        <v>424</v>
      </c>
      <c r="I5000" s="31" t="s">
        <v>425</v>
      </c>
      <c r="J5000" s="32">
        <v>11020</v>
      </c>
      <c r="K5000" s="32">
        <v>11020</v>
      </c>
      <c r="L5000" s="50">
        <v>40938</v>
      </c>
      <c r="M5000" s="31" t="s">
        <v>8727</v>
      </c>
      <c r="N5000" s="31" t="s">
        <v>789</v>
      </c>
      <c r="O5000" s="31" t="s">
        <v>789</v>
      </c>
      <c r="P5000" s="39" t="s">
        <v>422</v>
      </c>
      <c r="Q5000" s="39" t="s">
        <v>555</v>
      </c>
      <c r="R5000" s="41" t="s">
        <v>542</v>
      </c>
      <c r="S5000" s="31">
        <v>1</v>
      </c>
      <c r="T5000" s="39" t="s">
        <v>283</v>
      </c>
      <c r="U5000" s="39" t="s">
        <v>868</v>
      </c>
      <c r="V5000" s="39" t="s">
        <v>254</v>
      </c>
      <c r="W5000" s="39" t="s">
        <v>93</v>
      </c>
      <c r="X5000" s="42" t="s">
        <v>619</v>
      </c>
      <c r="Y5000" s="50">
        <v>40955</v>
      </c>
      <c r="Z5000" s="30" t="s">
        <v>556</v>
      </c>
      <c r="AA5000" s="31">
        <v>1</v>
      </c>
      <c r="AB5000" s="33" t="s">
        <v>284</v>
      </c>
      <c r="AC5000" s="48">
        <v>6</v>
      </c>
      <c r="AD5000" s="30">
        <v>1</v>
      </c>
      <c r="AE5000" s="30">
        <v>0</v>
      </c>
      <c r="AF5000" s="46" t="str">
        <f>IFERROR(VLOOKUP(U5000,Acronym!$A:$B, 2, FALSE), "Ot")</f>
        <v>E</v>
      </c>
      <c r="AG5000" s="47" t="s">
        <v>722</v>
      </c>
      <c r="AH5000" s="46" t="str">
        <f>VLOOKUP(AG5000,Acronym!$A:$B,2, FALSE)</f>
        <v>DA</v>
      </c>
      <c r="AI5000" s="47" t="s">
        <v>719</v>
      </c>
      <c r="AJ5000" s="47" t="s">
        <v>10461</v>
      </c>
    </row>
    <row r="5001" spans="1:36">
      <c r="A5001" s="30">
        <v>19435618</v>
      </c>
      <c r="B5001" s="31" t="s">
        <v>421</v>
      </c>
      <c r="C5001" s="39" t="s">
        <v>16789</v>
      </c>
      <c r="D5001" s="30">
        <v>1602634</v>
      </c>
      <c r="E5001" s="39" t="s">
        <v>9479</v>
      </c>
      <c r="F5001" s="50">
        <v>40896</v>
      </c>
      <c r="G5001" s="32">
        <v>10000</v>
      </c>
      <c r="H5001" s="31" t="s">
        <v>424</v>
      </c>
      <c r="I5001" s="31" t="s">
        <v>425</v>
      </c>
      <c r="J5001" s="32">
        <v>10000</v>
      </c>
      <c r="K5001" s="32">
        <v>10000</v>
      </c>
      <c r="L5001" s="50">
        <v>40933</v>
      </c>
      <c r="M5001" s="31" t="s">
        <v>8727</v>
      </c>
      <c r="N5001" s="31" t="s">
        <v>789</v>
      </c>
      <c r="O5001" s="31" t="s">
        <v>789</v>
      </c>
      <c r="P5001" s="39" t="s">
        <v>422</v>
      </c>
      <c r="Q5001" s="39" t="s">
        <v>555</v>
      </c>
      <c r="R5001" s="41" t="s">
        <v>542</v>
      </c>
      <c r="S5001" s="31">
        <v>1</v>
      </c>
      <c r="T5001" s="39" t="s">
        <v>283</v>
      </c>
      <c r="U5001" s="39" t="s">
        <v>423</v>
      </c>
      <c r="V5001" s="39" t="s">
        <v>5872</v>
      </c>
      <c r="W5001" s="39" t="s">
        <v>175</v>
      </c>
      <c r="X5001" s="42" t="s">
        <v>89</v>
      </c>
      <c r="Y5001" s="50" t="s">
        <v>421</v>
      </c>
      <c r="Z5001" s="30" t="s">
        <v>556</v>
      </c>
      <c r="AA5001" s="31">
        <v>1</v>
      </c>
      <c r="AB5001" s="33" t="s">
        <v>282</v>
      </c>
      <c r="AC5001" s="48">
        <v>5</v>
      </c>
      <c r="AD5001" s="30">
        <v>1</v>
      </c>
      <c r="AE5001" s="30">
        <v>0</v>
      </c>
      <c r="AF5001" s="46" t="str">
        <f>IFERROR(VLOOKUP(U5001,Acronym!$A:$B, 2, FALSE), "Ot")</f>
        <v>L</v>
      </c>
      <c r="AG5001" s="47" t="s">
        <v>722</v>
      </c>
      <c r="AH5001" s="46" t="str">
        <f>VLOOKUP(AG5001,Acronym!$A:$B,2, FALSE)</f>
        <v>DA</v>
      </c>
      <c r="AI5001" s="47" t="s">
        <v>423</v>
      </c>
      <c r="AJ5001" s="47" t="s">
        <v>10462</v>
      </c>
    </row>
    <row r="5002" spans="1:36">
      <c r="A5002" s="30">
        <v>19436933</v>
      </c>
      <c r="B5002" s="31" t="s">
        <v>421</v>
      </c>
      <c r="C5002" s="39" t="s">
        <v>16790</v>
      </c>
      <c r="D5002" s="30">
        <v>1842487</v>
      </c>
      <c r="E5002" s="39" t="s">
        <v>9480</v>
      </c>
      <c r="F5002" s="50">
        <v>40896</v>
      </c>
      <c r="G5002" s="32">
        <v>9996</v>
      </c>
      <c r="H5002" s="31" t="s">
        <v>424</v>
      </c>
      <c r="I5002" s="31" t="s">
        <v>425</v>
      </c>
      <c r="J5002" s="32">
        <v>9996</v>
      </c>
      <c r="K5002" s="32">
        <v>9996</v>
      </c>
      <c r="L5002" s="50">
        <v>40933</v>
      </c>
      <c r="M5002" s="31" t="s">
        <v>8727</v>
      </c>
      <c r="N5002" s="31" t="s">
        <v>789</v>
      </c>
      <c r="O5002" s="31" t="s">
        <v>789</v>
      </c>
      <c r="P5002" s="39" t="s">
        <v>422</v>
      </c>
      <c r="Q5002" s="39" t="s">
        <v>555</v>
      </c>
      <c r="R5002" s="41" t="s">
        <v>542</v>
      </c>
      <c r="S5002" s="31">
        <v>1</v>
      </c>
      <c r="T5002" s="39" t="s">
        <v>281</v>
      </c>
      <c r="U5002" s="39" t="s">
        <v>423</v>
      </c>
      <c r="V5002" s="39" t="s">
        <v>124</v>
      </c>
      <c r="W5002" s="39" t="s">
        <v>175</v>
      </c>
      <c r="X5002" s="42" t="s">
        <v>176</v>
      </c>
      <c r="Y5002" s="50">
        <v>40959</v>
      </c>
      <c r="Z5002" s="30" t="s">
        <v>557</v>
      </c>
      <c r="AA5002" s="31">
        <v>1</v>
      </c>
      <c r="AB5002" s="33" t="s">
        <v>282</v>
      </c>
      <c r="AC5002" s="48">
        <v>5</v>
      </c>
      <c r="AD5002" s="30">
        <v>1</v>
      </c>
      <c r="AE5002" s="30">
        <v>0</v>
      </c>
      <c r="AF5002" s="46" t="str">
        <f>IFERROR(VLOOKUP(U5002,Acronym!$A:$B, 2, FALSE), "Ot")</f>
        <v>L</v>
      </c>
      <c r="AG5002" s="47" t="s">
        <v>714</v>
      </c>
      <c r="AH5002" s="46" t="str">
        <f>VLOOKUP(AG5002,Acronym!$A:$B,2, FALSE)</f>
        <v>VA</v>
      </c>
      <c r="AI5002" s="47" t="s">
        <v>423</v>
      </c>
      <c r="AJ5002" s="47" t="s">
        <v>10463</v>
      </c>
    </row>
    <row r="5003" spans="1:36">
      <c r="A5003" s="30">
        <v>19437099</v>
      </c>
      <c r="B5003" s="31" t="s">
        <v>421</v>
      </c>
      <c r="C5003" s="39" t="s">
        <v>16791</v>
      </c>
      <c r="D5003" s="30">
        <v>9067287</v>
      </c>
      <c r="E5003" s="39" t="s">
        <v>9481</v>
      </c>
      <c r="F5003" s="50">
        <v>40896</v>
      </c>
      <c r="G5003" s="32">
        <v>1502</v>
      </c>
      <c r="H5003" s="31" t="s">
        <v>424</v>
      </c>
      <c r="I5003" s="31" t="s">
        <v>174</v>
      </c>
      <c r="J5003" s="32">
        <v>0</v>
      </c>
      <c r="K5003" s="32">
        <v>0</v>
      </c>
      <c r="L5003" s="50">
        <v>40938</v>
      </c>
      <c r="M5003" s="31" t="s">
        <v>8727</v>
      </c>
      <c r="N5003" s="31" t="s">
        <v>789</v>
      </c>
      <c r="O5003" s="31" t="s">
        <v>789</v>
      </c>
      <c r="P5003" s="39" t="s">
        <v>422</v>
      </c>
      <c r="Q5003" s="39" t="s">
        <v>555</v>
      </c>
      <c r="R5003" s="41" t="s">
        <v>542</v>
      </c>
      <c r="S5003" s="31" t="s">
        <v>421</v>
      </c>
      <c r="T5003" s="39" t="s">
        <v>281</v>
      </c>
      <c r="U5003" s="39" t="s">
        <v>868</v>
      </c>
      <c r="V5003" s="39" t="s">
        <v>94</v>
      </c>
      <c r="W5003" s="39" t="s">
        <v>93</v>
      </c>
      <c r="X5003" s="42" t="s">
        <v>94</v>
      </c>
      <c r="Y5003" s="50" t="s">
        <v>421</v>
      </c>
      <c r="Z5003" s="30" t="s">
        <v>557</v>
      </c>
      <c r="AA5003" s="31">
        <v>0</v>
      </c>
      <c r="AB5003" s="33" t="s">
        <v>282</v>
      </c>
      <c r="AC5003" s="48">
        <v>6</v>
      </c>
      <c r="AD5003" s="30">
        <v>1</v>
      </c>
      <c r="AE5003" s="30">
        <v>0</v>
      </c>
      <c r="AF5003" s="46" t="str">
        <f>IFERROR(VLOOKUP(U5003,Acronym!$A:$B, 2, FALSE), "Ot")</f>
        <v>E</v>
      </c>
      <c r="AG5003" s="47" t="s">
        <v>714</v>
      </c>
      <c r="AH5003" s="46" t="str">
        <f>VLOOKUP(AG5003,Acronym!$A:$B,2, FALSE)</f>
        <v>VA</v>
      </c>
      <c r="AI5003" s="47" t="s">
        <v>719</v>
      </c>
      <c r="AJ5003" s="47" t="s">
        <v>10464</v>
      </c>
    </row>
    <row r="5004" spans="1:36">
      <c r="A5004" s="30">
        <v>19437372</v>
      </c>
      <c r="B5004" s="31" t="s">
        <v>421</v>
      </c>
      <c r="C5004" s="39" t="s">
        <v>16792</v>
      </c>
      <c r="D5004" s="30">
        <v>12575398</v>
      </c>
      <c r="E5004" s="39" t="s">
        <v>10788</v>
      </c>
      <c r="F5004" s="50">
        <v>40896</v>
      </c>
      <c r="G5004" s="32">
        <v>9400</v>
      </c>
      <c r="H5004" s="31" t="s">
        <v>424</v>
      </c>
      <c r="I5004" s="31" t="s">
        <v>425</v>
      </c>
      <c r="J5004" s="32">
        <v>9400</v>
      </c>
      <c r="K5004" s="32">
        <v>9400</v>
      </c>
      <c r="L5004" s="50">
        <v>40940</v>
      </c>
      <c r="M5004" s="31" t="s">
        <v>8727</v>
      </c>
      <c r="N5004" s="31" t="s">
        <v>789</v>
      </c>
      <c r="O5004" s="31" t="s">
        <v>789</v>
      </c>
      <c r="P5004" s="39" t="s">
        <v>422</v>
      </c>
      <c r="Q5004" s="39" t="s">
        <v>555</v>
      </c>
      <c r="R5004" s="41" t="s">
        <v>542</v>
      </c>
      <c r="S5004" s="31">
        <v>1</v>
      </c>
      <c r="T5004" s="39" t="s">
        <v>283</v>
      </c>
      <c r="U5004" s="39" t="s">
        <v>446</v>
      </c>
      <c r="V5004" s="39" t="s">
        <v>2093</v>
      </c>
      <c r="W5004" s="39" t="s">
        <v>4399</v>
      </c>
      <c r="X5004" s="42" t="s">
        <v>4399</v>
      </c>
      <c r="Y5004" s="50">
        <v>40956</v>
      </c>
      <c r="Z5004" s="30" t="s">
        <v>557</v>
      </c>
      <c r="AA5004" s="31">
        <v>1</v>
      </c>
      <c r="AB5004" s="33" t="s">
        <v>282</v>
      </c>
      <c r="AC5004" s="48">
        <v>6</v>
      </c>
      <c r="AD5004" s="30">
        <v>0</v>
      </c>
      <c r="AE5004" s="30">
        <v>0</v>
      </c>
      <c r="AF5004" s="46" t="str">
        <f>IFERROR(VLOOKUP(U5004,Acronym!$A:$B, 2, FALSE), "Ot")</f>
        <v>SE</v>
      </c>
      <c r="AG5004" s="47" t="s">
        <v>715</v>
      </c>
      <c r="AH5004" s="46" t="str">
        <f>VLOOKUP(AG5004,Acronym!$A:$B,2, FALSE)</f>
        <v>TH</v>
      </c>
      <c r="AI5004" s="47" t="s">
        <v>446</v>
      </c>
      <c r="AJ5004" s="47" t="s">
        <v>11356</v>
      </c>
    </row>
    <row r="5005" spans="1:36">
      <c r="A5005" s="30">
        <v>19437663</v>
      </c>
      <c r="B5005" s="31" t="s">
        <v>421</v>
      </c>
      <c r="C5005" s="39" t="s">
        <v>16793</v>
      </c>
      <c r="D5005" s="30">
        <v>19437661</v>
      </c>
      <c r="E5005" s="39" t="s">
        <v>9482</v>
      </c>
      <c r="F5005" s="50">
        <v>40896</v>
      </c>
      <c r="G5005" s="32">
        <v>9970</v>
      </c>
      <c r="H5005" s="31" t="s">
        <v>424</v>
      </c>
      <c r="I5005" s="31" t="s">
        <v>425</v>
      </c>
      <c r="J5005" s="32">
        <v>9970</v>
      </c>
      <c r="K5005" s="32">
        <v>9970</v>
      </c>
      <c r="L5005" s="50">
        <v>40933</v>
      </c>
      <c r="M5005" s="31" t="s">
        <v>8727</v>
      </c>
      <c r="N5005" s="31" t="s">
        <v>789</v>
      </c>
      <c r="O5005" s="31" t="s">
        <v>789</v>
      </c>
      <c r="P5005" s="39" t="s">
        <v>422</v>
      </c>
      <c r="Q5005" s="39" t="s">
        <v>555</v>
      </c>
      <c r="R5005" s="41" t="s">
        <v>542</v>
      </c>
      <c r="S5005" s="31">
        <v>1</v>
      </c>
      <c r="T5005" s="39" t="s">
        <v>281</v>
      </c>
      <c r="U5005" s="39" t="s">
        <v>423</v>
      </c>
      <c r="V5005" s="39" t="s">
        <v>119</v>
      </c>
      <c r="W5005" s="39" t="s">
        <v>175</v>
      </c>
      <c r="X5005" s="42" t="s">
        <v>120</v>
      </c>
      <c r="Y5005" s="50">
        <v>40963</v>
      </c>
      <c r="Z5005" s="30" t="s">
        <v>557</v>
      </c>
      <c r="AA5005" s="31">
        <v>1</v>
      </c>
      <c r="AB5005" s="33" t="s">
        <v>282</v>
      </c>
      <c r="AC5005" s="48">
        <v>5</v>
      </c>
      <c r="AD5005" s="30">
        <v>1</v>
      </c>
      <c r="AE5005" s="30">
        <v>0</v>
      </c>
      <c r="AF5005" s="46" t="str">
        <f>IFERROR(VLOOKUP(U5005,Acronym!$A:$B, 2, FALSE), "Ot")</f>
        <v>L</v>
      </c>
      <c r="AG5005" s="47" t="s">
        <v>717</v>
      </c>
      <c r="AH5005" s="46" t="str">
        <f>VLOOKUP(AG5005,Acronym!$A:$B,2, FALSE)</f>
        <v>CA</v>
      </c>
      <c r="AI5005" s="47" t="s">
        <v>423</v>
      </c>
      <c r="AJ5005" s="47" t="s">
        <v>10465</v>
      </c>
    </row>
    <row r="5006" spans="1:36">
      <c r="A5006" s="30">
        <v>19437752</v>
      </c>
      <c r="B5006" s="31" t="s">
        <v>421</v>
      </c>
      <c r="C5006" s="39" t="s">
        <v>16794</v>
      </c>
      <c r="D5006" s="30">
        <v>1603568</v>
      </c>
      <c r="E5006" s="39" t="s">
        <v>9483</v>
      </c>
      <c r="F5006" s="50">
        <v>40896</v>
      </c>
      <c r="G5006" s="32">
        <v>8430</v>
      </c>
      <c r="H5006" s="31" t="s">
        <v>424</v>
      </c>
      <c r="I5006" s="31" t="s">
        <v>425</v>
      </c>
      <c r="J5006" s="32">
        <v>8430</v>
      </c>
      <c r="K5006" s="32">
        <v>8430</v>
      </c>
      <c r="L5006" s="50">
        <v>40933</v>
      </c>
      <c r="M5006" s="31" t="s">
        <v>8727</v>
      </c>
      <c r="N5006" s="31" t="s">
        <v>789</v>
      </c>
      <c r="O5006" s="31" t="s">
        <v>789</v>
      </c>
      <c r="P5006" s="39" t="s">
        <v>422</v>
      </c>
      <c r="Q5006" s="39" t="s">
        <v>555</v>
      </c>
      <c r="R5006" s="41" t="s">
        <v>542</v>
      </c>
      <c r="S5006" s="31">
        <v>1</v>
      </c>
      <c r="T5006" s="39" t="s">
        <v>283</v>
      </c>
      <c r="U5006" s="39" t="s">
        <v>423</v>
      </c>
      <c r="V5006" s="39" t="s">
        <v>354</v>
      </c>
      <c r="W5006" s="39" t="s">
        <v>175</v>
      </c>
      <c r="X5006" s="42" t="s">
        <v>353</v>
      </c>
      <c r="Y5006" s="50">
        <v>40956</v>
      </c>
      <c r="Z5006" s="30" t="s">
        <v>556</v>
      </c>
      <c r="AA5006" s="31">
        <v>1</v>
      </c>
      <c r="AB5006" s="33" t="s">
        <v>282</v>
      </c>
      <c r="AC5006" s="48">
        <v>5</v>
      </c>
      <c r="AD5006" s="30">
        <v>1</v>
      </c>
      <c r="AE5006" s="30">
        <v>0</v>
      </c>
      <c r="AF5006" s="46" t="str">
        <f>IFERROR(VLOOKUP(U5006,Acronym!$A:$B, 2, FALSE), "Ot")</f>
        <v>L</v>
      </c>
      <c r="AG5006" s="47" t="s">
        <v>722</v>
      </c>
      <c r="AH5006" s="46" t="str">
        <f>VLOOKUP(AG5006,Acronym!$A:$B,2, FALSE)</f>
        <v>DA</v>
      </c>
      <c r="AI5006" s="47" t="s">
        <v>423</v>
      </c>
      <c r="AJ5006" s="47" t="s">
        <v>10466</v>
      </c>
    </row>
    <row r="5007" spans="1:36">
      <c r="A5007" s="30">
        <v>19438523</v>
      </c>
      <c r="B5007" s="31" t="s">
        <v>421</v>
      </c>
      <c r="C5007" s="39" t="s">
        <v>16795</v>
      </c>
      <c r="D5007" s="30">
        <v>12384744</v>
      </c>
      <c r="E5007" s="39" t="s">
        <v>9484</v>
      </c>
      <c r="F5007" s="50">
        <v>40896</v>
      </c>
      <c r="G5007" s="32">
        <v>6470</v>
      </c>
      <c r="H5007" s="31" t="s">
        <v>424</v>
      </c>
      <c r="I5007" s="31" t="s">
        <v>425</v>
      </c>
      <c r="J5007" s="32">
        <v>6470</v>
      </c>
      <c r="K5007" s="32">
        <v>6470</v>
      </c>
      <c r="L5007" s="50">
        <v>40933</v>
      </c>
      <c r="M5007" s="31" t="s">
        <v>8727</v>
      </c>
      <c r="N5007" s="31" t="s">
        <v>789</v>
      </c>
      <c r="O5007" s="31" t="s">
        <v>789</v>
      </c>
      <c r="P5007" s="39" t="s">
        <v>422</v>
      </c>
      <c r="Q5007" s="39" t="s">
        <v>555</v>
      </c>
      <c r="R5007" s="41" t="s">
        <v>542</v>
      </c>
      <c r="S5007" s="31">
        <v>1</v>
      </c>
      <c r="T5007" s="39" t="s">
        <v>281</v>
      </c>
      <c r="U5007" s="39" t="s">
        <v>446</v>
      </c>
      <c r="V5007" s="39" t="s">
        <v>487</v>
      </c>
      <c r="W5007" s="39" t="s">
        <v>485</v>
      </c>
      <c r="X5007" s="42" t="s">
        <v>202</v>
      </c>
      <c r="Y5007" s="50">
        <v>40946</v>
      </c>
      <c r="Z5007" s="30" t="s">
        <v>557</v>
      </c>
      <c r="AA5007" s="31">
        <v>1</v>
      </c>
      <c r="AB5007" s="33" t="s">
        <v>282</v>
      </c>
      <c r="AC5007" s="48">
        <v>5</v>
      </c>
      <c r="AD5007" s="30">
        <v>1</v>
      </c>
      <c r="AE5007" s="30">
        <v>0</v>
      </c>
      <c r="AF5007" s="46" t="str">
        <f>IFERROR(VLOOKUP(U5007,Acronym!$A:$B, 2, FALSE), "Ot")</f>
        <v>SE</v>
      </c>
      <c r="AG5007" s="47" t="s">
        <v>722</v>
      </c>
      <c r="AH5007" s="46" t="str">
        <f>VLOOKUP(AG5007,Acronym!$A:$B,2, FALSE)</f>
        <v>DA</v>
      </c>
      <c r="AI5007" s="47" t="s">
        <v>446</v>
      </c>
      <c r="AJ5007" s="47" t="s">
        <v>10467</v>
      </c>
    </row>
    <row r="5008" spans="1:36">
      <c r="A5008" s="30">
        <v>19438647</v>
      </c>
      <c r="B5008" s="31" t="s">
        <v>421</v>
      </c>
      <c r="C5008" s="39" t="s">
        <v>16796</v>
      </c>
      <c r="D5008" s="30">
        <v>1601183</v>
      </c>
      <c r="E5008" s="39" t="s">
        <v>9485</v>
      </c>
      <c r="F5008" s="50">
        <v>40896</v>
      </c>
      <c r="G5008" s="32">
        <v>10000</v>
      </c>
      <c r="H5008" s="31" t="s">
        <v>424</v>
      </c>
      <c r="I5008" s="31" t="s">
        <v>425</v>
      </c>
      <c r="J5008" s="32">
        <v>10000</v>
      </c>
      <c r="K5008" s="32">
        <v>10000</v>
      </c>
      <c r="L5008" s="50">
        <v>40933</v>
      </c>
      <c r="M5008" s="31" t="s">
        <v>8727</v>
      </c>
      <c r="N5008" s="31" t="s">
        <v>789</v>
      </c>
      <c r="O5008" s="31" t="s">
        <v>789</v>
      </c>
      <c r="P5008" s="39" t="s">
        <v>422</v>
      </c>
      <c r="Q5008" s="39" t="s">
        <v>555</v>
      </c>
      <c r="R5008" s="41" t="s">
        <v>542</v>
      </c>
      <c r="S5008" s="31">
        <v>1</v>
      </c>
      <c r="T5008" s="39" t="s">
        <v>283</v>
      </c>
      <c r="U5008" s="39" t="s">
        <v>423</v>
      </c>
      <c r="V5008" s="39" t="s">
        <v>376</v>
      </c>
      <c r="W5008" s="39" t="s">
        <v>175</v>
      </c>
      <c r="X5008" s="42" t="s">
        <v>125</v>
      </c>
      <c r="Y5008" s="50">
        <v>40940</v>
      </c>
      <c r="Z5008" s="30" t="s">
        <v>557</v>
      </c>
      <c r="AA5008" s="31">
        <v>1</v>
      </c>
      <c r="AB5008" s="33" t="s">
        <v>282</v>
      </c>
      <c r="AC5008" s="48">
        <v>5</v>
      </c>
      <c r="AD5008" s="30">
        <v>1</v>
      </c>
      <c r="AE5008" s="30">
        <v>0</v>
      </c>
      <c r="AF5008" s="46" t="str">
        <f>IFERROR(VLOOKUP(U5008,Acronym!$A:$B, 2, FALSE), "Ot")</f>
        <v>L</v>
      </c>
      <c r="AG5008" s="47" t="s">
        <v>714</v>
      </c>
      <c r="AH5008" s="46" t="str">
        <f>VLOOKUP(AG5008,Acronym!$A:$B,2, FALSE)</f>
        <v>VA</v>
      </c>
      <c r="AI5008" s="47" t="s">
        <v>423</v>
      </c>
      <c r="AJ5008" s="47" t="s">
        <v>10468</v>
      </c>
    </row>
    <row r="5009" spans="1:36">
      <c r="A5009" s="30">
        <v>19438708</v>
      </c>
      <c r="B5009" s="31" t="s">
        <v>421</v>
      </c>
      <c r="C5009" s="39" t="s">
        <v>16797</v>
      </c>
      <c r="D5009" s="30">
        <v>6223158</v>
      </c>
      <c r="E5009" s="39" t="s">
        <v>10789</v>
      </c>
      <c r="F5009" s="50">
        <v>40896</v>
      </c>
      <c r="G5009" s="32">
        <v>9656</v>
      </c>
      <c r="H5009" s="31" t="s">
        <v>424</v>
      </c>
      <c r="I5009" s="31" t="s">
        <v>425</v>
      </c>
      <c r="J5009" s="32">
        <v>9656</v>
      </c>
      <c r="K5009" s="32">
        <v>9656</v>
      </c>
      <c r="L5009" s="50">
        <v>40953</v>
      </c>
      <c r="M5009" s="31" t="s">
        <v>8727</v>
      </c>
      <c r="N5009" s="31" t="s">
        <v>789</v>
      </c>
      <c r="O5009" s="31" t="s">
        <v>789</v>
      </c>
      <c r="P5009" s="39" t="s">
        <v>422</v>
      </c>
      <c r="Q5009" s="39" t="s">
        <v>555</v>
      </c>
      <c r="R5009" s="41" t="s">
        <v>542</v>
      </c>
      <c r="S5009" s="31">
        <v>1</v>
      </c>
      <c r="T5009" s="39" t="s">
        <v>283</v>
      </c>
      <c r="U5009" s="39" t="s">
        <v>436</v>
      </c>
      <c r="V5009" s="39" t="s">
        <v>351</v>
      </c>
      <c r="W5009" s="39" t="s">
        <v>347</v>
      </c>
      <c r="X5009" s="42" t="s">
        <v>347</v>
      </c>
      <c r="Y5009" s="50">
        <v>40969</v>
      </c>
      <c r="Z5009" s="30" t="s">
        <v>556</v>
      </c>
      <c r="AA5009" s="31">
        <v>1</v>
      </c>
      <c r="AB5009" s="33" t="s">
        <v>282</v>
      </c>
      <c r="AC5009" s="48">
        <v>8</v>
      </c>
      <c r="AD5009" s="30">
        <v>0</v>
      </c>
      <c r="AE5009" s="30">
        <v>0</v>
      </c>
      <c r="AF5009" s="46" t="str">
        <f>IFERROR(VLOOKUP(U5009,Acronym!$A:$B, 2, FALSE), "Ot")</f>
        <v>SW</v>
      </c>
      <c r="AG5009" s="47" t="s">
        <v>715</v>
      </c>
      <c r="AH5009" s="46" t="str">
        <f>VLOOKUP(AG5009,Acronym!$A:$B,2, FALSE)</f>
        <v>TH</v>
      </c>
      <c r="AI5009" s="47" t="s">
        <v>436</v>
      </c>
      <c r="AJ5009" s="47" t="s">
        <v>11357</v>
      </c>
    </row>
    <row r="5010" spans="1:36">
      <c r="A5010" s="30">
        <v>19439036</v>
      </c>
      <c r="B5010" s="31" t="s">
        <v>421</v>
      </c>
      <c r="C5010" s="39" t="s">
        <v>16798</v>
      </c>
      <c r="D5010" s="30">
        <v>19439034</v>
      </c>
      <c r="E5010" s="39" t="s">
        <v>9486</v>
      </c>
      <c r="F5010" s="50">
        <v>40897</v>
      </c>
      <c r="G5010" s="32">
        <v>1150</v>
      </c>
      <c r="H5010" s="31" t="s">
        <v>177</v>
      </c>
      <c r="I5010" s="31" t="s">
        <v>174</v>
      </c>
      <c r="J5010" s="32">
        <v>0</v>
      </c>
      <c r="K5010" s="32">
        <v>0</v>
      </c>
      <c r="L5010" s="50">
        <v>40900</v>
      </c>
      <c r="M5010" s="31" t="s">
        <v>5887</v>
      </c>
      <c r="N5010" s="31" t="s">
        <v>789</v>
      </c>
      <c r="O5010" s="31" t="s">
        <v>789</v>
      </c>
      <c r="P5010" s="39" t="s">
        <v>422</v>
      </c>
      <c r="Q5010" s="39" t="s">
        <v>555</v>
      </c>
      <c r="R5010" s="41" t="s">
        <v>542</v>
      </c>
      <c r="S5010" s="31" t="s">
        <v>421</v>
      </c>
      <c r="T5010" s="39" t="s">
        <v>281</v>
      </c>
      <c r="U5010" s="39" t="s">
        <v>423</v>
      </c>
      <c r="V5010" s="39" t="s">
        <v>583</v>
      </c>
      <c r="W5010" s="39" t="s">
        <v>175</v>
      </c>
      <c r="X5010" s="42" t="s">
        <v>163</v>
      </c>
      <c r="Y5010" s="50" t="s">
        <v>421</v>
      </c>
      <c r="Z5010" s="30" t="s">
        <v>557</v>
      </c>
      <c r="AA5010" s="31">
        <v>0</v>
      </c>
      <c r="AB5010" s="33" t="s">
        <v>282</v>
      </c>
      <c r="AC5010" s="48">
        <v>0</v>
      </c>
      <c r="AD5010" s="30">
        <v>1</v>
      </c>
      <c r="AE5010" s="30">
        <v>1</v>
      </c>
      <c r="AF5010" s="46" t="str">
        <f>IFERROR(VLOOKUP(U5010,Acronym!$A:$B, 2, FALSE), "Ot")</f>
        <v>L</v>
      </c>
      <c r="AG5010" s="47" t="s">
        <v>717</v>
      </c>
      <c r="AH5010" s="46" t="str">
        <f>VLOOKUP(AG5010,Acronym!$A:$B,2, FALSE)</f>
        <v>CA</v>
      </c>
      <c r="AI5010" s="47" t="s">
        <v>423</v>
      </c>
      <c r="AJ5010" s="47" t="s">
        <v>10469</v>
      </c>
    </row>
    <row r="5011" spans="1:36">
      <c r="A5011" s="30">
        <v>19441707</v>
      </c>
      <c r="B5011" s="31" t="s">
        <v>421</v>
      </c>
      <c r="C5011" s="39" t="s">
        <v>16799</v>
      </c>
      <c r="D5011" s="30">
        <v>19441695</v>
      </c>
      <c r="E5011" s="39" t="s">
        <v>10790</v>
      </c>
      <c r="F5011" s="50">
        <v>40894</v>
      </c>
      <c r="G5011" s="32">
        <v>10000</v>
      </c>
      <c r="H5011" s="31" t="s">
        <v>424</v>
      </c>
      <c r="I5011" s="31" t="s">
        <v>425</v>
      </c>
      <c r="J5011" s="32">
        <v>10000</v>
      </c>
      <c r="K5011" s="32">
        <v>10000</v>
      </c>
      <c r="L5011" s="50">
        <v>40940</v>
      </c>
      <c r="M5011" s="31" t="s">
        <v>8727</v>
      </c>
      <c r="N5011" s="31" t="s">
        <v>789</v>
      </c>
      <c r="O5011" s="31" t="s">
        <v>789</v>
      </c>
      <c r="P5011" s="39" t="s">
        <v>422</v>
      </c>
      <c r="Q5011" s="39" t="s">
        <v>555</v>
      </c>
      <c r="R5011" s="41" t="s">
        <v>542</v>
      </c>
      <c r="S5011" s="31">
        <v>1</v>
      </c>
      <c r="T5011" s="39" t="s">
        <v>283</v>
      </c>
      <c r="U5011" s="39" t="s">
        <v>446</v>
      </c>
      <c r="V5011" s="39" t="s">
        <v>155</v>
      </c>
      <c r="W5011" s="39" t="s">
        <v>55</v>
      </c>
      <c r="X5011" s="42" t="s">
        <v>55</v>
      </c>
      <c r="Y5011" s="50">
        <v>40949</v>
      </c>
      <c r="Z5011" s="30" t="s">
        <v>556</v>
      </c>
      <c r="AA5011" s="31">
        <v>1</v>
      </c>
      <c r="AB5011" s="33" t="s">
        <v>282</v>
      </c>
      <c r="AC5011" s="48">
        <v>7</v>
      </c>
      <c r="AD5011" s="30">
        <v>0</v>
      </c>
      <c r="AE5011" s="30">
        <v>0</v>
      </c>
      <c r="AF5011" s="46" t="str">
        <f>IFERROR(VLOOKUP(U5011,Acronym!$A:$B, 2, FALSE), "Ot")</f>
        <v>SE</v>
      </c>
      <c r="AG5011" s="47" t="s">
        <v>716</v>
      </c>
      <c r="AH5011" s="46" t="str">
        <f>VLOOKUP(AG5011,Acronym!$A:$B,2, FALSE)</f>
        <v>MU</v>
      </c>
      <c r="AI5011" s="47" t="s">
        <v>446</v>
      </c>
      <c r="AJ5011" s="47" t="s">
        <v>11358</v>
      </c>
    </row>
    <row r="5012" spans="1:36">
      <c r="A5012" s="30">
        <v>19443231</v>
      </c>
      <c r="B5012" s="31" t="s">
        <v>421</v>
      </c>
      <c r="C5012" s="39" t="s">
        <v>16800</v>
      </c>
      <c r="D5012" s="30">
        <v>1598002</v>
      </c>
      <c r="E5012" s="39" t="s">
        <v>9487</v>
      </c>
      <c r="F5012" s="50">
        <v>40893</v>
      </c>
      <c r="G5012" s="32">
        <v>9400</v>
      </c>
      <c r="H5012" s="31" t="s">
        <v>177</v>
      </c>
      <c r="I5012" s="31" t="s">
        <v>174</v>
      </c>
      <c r="J5012" s="32">
        <v>0</v>
      </c>
      <c r="K5012" s="32">
        <v>0</v>
      </c>
      <c r="L5012" s="50">
        <v>40913</v>
      </c>
      <c r="M5012" s="31" t="s">
        <v>8727</v>
      </c>
      <c r="N5012" s="31" t="s">
        <v>789</v>
      </c>
      <c r="O5012" s="31" t="s">
        <v>789</v>
      </c>
      <c r="P5012" s="39" t="s">
        <v>422</v>
      </c>
      <c r="Q5012" s="39" t="s">
        <v>555</v>
      </c>
      <c r="R5012" s="41" t="s">
        <v>542</v>
      </c>
      <c r="S5012" s="31" t="s">
        <v>421</v>
      </c>
      <c r="T5012" s="39" t="s">
        <v>283</v>
      </c>
      <c r="U5012" s="39" t="s">
        <v>423</v>
      </c>
      <c r="V5012" s="39" t="s">
        <v>577</v>
      </c>
      <c r="W5012" s="39" t="s">
        <v>175</v>
      </c>
      <c r="X5012" s="42" t="s">
        <v>304</v>
      </c>
      <c r="Y5012" s="50" t="s">
        <v>421</v>
      </c>
      <c r="Z5012" s="30" t="s">
        <v>557</v>
      </c>
      <c r="AA5012" s="31">
        <v>0</v>
      </c>
      <c r="AB5012" s="33" t="s">
        <v>282</v>
      </c>
      <c r="AC5012" s="48">
        <v>3</v>
      </c>
      <c r="AD5012" s="30">
        <v>1</v>
      </c>
      <c r="AE5012" s="30">
        <v>1</v>
      </c>
      <c r="AF5012" s="46" t="str">
        <f>IFERROR(VLOOKUP(U5012,Acronym!$A:$B, 2, FALSE), "Ot")</f>
        <v>L</v>
      </c>
      <c r="AG5012" s="47" t="s">
        <v>717</v>
      </c>
      <c r="AH5012" s="46" t="str">
        <f>VLOOKUP(AG5012,Acronym!$A:$B,2, FALSE)</f>
        <v>CA</v>
      </c>
      <c r="AI5012" s="47" t="s">
        <v>423</v>
      </c>
      <c r="AJ5012" s="47" t="s">
        <v>10470</v>
      </c>
    </row>
    <row r="5013" spans="1:36">
      <c r="A5013" s="30">
        <v>19444269</v>
      </c>
      <c r="B5013" s="31" t="s">
        <v>421</v>
      </c>
      <c r="C5013" s="39" t="s">
        <v>16801</v>
      </c>
      <c r="D5013" s="30">
        <v>13959781</v>
      </c>
      <c r="E5013" s="39" t="s">
        <v>9488</v>
      </c>
      <c r="F5013" s="50">
        <v>40893</v>
      </c>
      <c r="G5013" s="32">
        <v>10000</v>
      </c>
      <c r="H5013" s="31" t="s">
        <v>424</v>
      </c>
      <c r="I5013" s="31" t="s">
        <v>425</v>
      </c>
      <c r="J5013" s="32">
        <v>10000</v>
      </c>
      <c r="K5013" s="32">
        <v>10000</v>
      </c>
      <c r="L5013" s="50">
        <v>40938</v>
      </c>
      <c r="M5013" s="31" t="s">
        <v>8727</v>
      </c>
      <c r="N5013" s="31" t="s">
        <v>789</v>
      </c>
      <c r="O5013" s="31" t="s">
        <v>789</v>
      </c>
      <c r="P5013" s="39" t="s">
        <v>422</v>
      </c>
      <c r="Q5013" s="39" t="s">
        <v>555</v>
      </c>
      <c r="R5013" s="41" t="s">
        <v>542</v>
      </c>
      <c r="S5013" s="31">
        <v>1</v>
      </c>
      <c r="T5013" s="39" t="s">
        <v>283</v>
      </c>
      <c r="U5013" s="39" t="s">
        <v>868</v>
      </c>
      <c r="V5013" s="39" t="s">
        <v>366</v>
      </c>
      <c r="W5013" s="39" t="s">
        <v>48</v>
      </c>
      <c r="X5013" s="42" t="s">
        <v>366</v>
      </c>
      <c r="Y5013" s="50" t="s">
        <v>421</v>
      </c>
      <c r="Z5013" s="30" t="s">
        <v>557</v>
      </c>
      <c r="AA5013" s="31">
        <v>1</v>
      </c>
      <c r="AB5013" s="33" t="s">
        <v>282</v>
      </c>
      <c r="AC5013" s="48">
        <v>6</v>
      </c>
      <c r="AD5013" s="30">
        <v>0</v>
      </c>
      <c r="AE5013" s="30">
        <v>0</v>
      </c>
      <c r="AF5013" s="46" t="str">
        <f>IFERROR(VLOOKUP(U5013,Acronym!$A:$B, 2, FALSE), "Ot")</f>
        <v>E</v>
      </c>
      <c r="AG5013" s="47" t="s">
        <v>717</v>
      </c>
      <c r="AH5013" s="46" t="str">
        <f>VLOOKUP(AG5013,Acronym!$A:$B,2, FALSE)</f>
        <v>CA</v>
      </c>
      <c r="AI5013" s="47" t="s">
        <v>719</v>
      </c>
      <c r="AJ5013" s="47" t="s">
        <v>10471</v>
      </c>
    </row>
    <row r="5014" spans="1:36">
      <c r="A5014" s="30">
        <v>19444484</v>
      </c>
      <c r="B5014" s="31" t="s">
        <v>421</v>
      </c>
      <c r="C5014" s="39" t="s">
        <v>16802</v>
      </c>
      <c r="D5014" s="30">
        <v>19444477</v>
      </c>
      <c r="E5014" s="39" t="s">
        <v>9489</v>
      </c>
      <c r="F5014" s="50">
        <v>40893</v>
      </c>
      <c r="G5014" s="32">
        <v>9600</v>
      </c>
      <c r="H5014" s="31" t="s">
        <v>424</v>
      </c>
      <c r="I5014" s="31" t="s">
        <v>174</v>
      </c>
      <c r="J5014" s="32">
        <v>9600</v>
      </c>
      <c r="K5014" s="32">
        <v>0</v>
      </c>
      <c r="L5014" s="50">
        <v>40939</v>
      </c>
      <c r="M5014" s="31" t="s">
        <v>8727</v>
      </c>
      <c r="N5014" s="31" t="s">
        <v>789</v>
      </c>
      <c r="O5014" s="31" t="s">
        <v>789</v>
      </c>
      <c r="P5014" s="39" t="s">
        <v>422</v>
      </c>
      <c r="Q5014" s="39" t="s">
        <v>555</v>
      </c>
      <c r="R5014" s="41" t="s">
        <v>542</v>
      </c>
      <c r="S5014" s="31" t="s">
        <v>421</v>
      </c>
      <c r="T5014" s="39" t="s">
        <v>283</v>
      </c>
      <c r="U5014" s="39" t="s">
        <v>423</v>
      </c>
      <c r="V5014" s="39" t="s">
        <v>119</v>
      </c>
      <c r="W5014" s="39" t="s">
        <v>175</v>
      </c>
      <c r="X5014" s="42" t="s">
        <v>120</v>
      </c>
      <c r="Y5014" s="50" t="s">
        <v>421</v>
      </c>
      <c r="Z5014" s="30" t="s">
        <v>556</v>
      </c>
      <c r="AA5014" s="31">
        <v>0</v>
      </c>
      <c r="AB5014" s="33" t="s">
        <v>282</v>
      </c>
      <c r="AC5014" s="48">
        <v>7</v>
      </c>
      <c r="AD5014" s="30">
        <v>0</v>
      </c>
      <c r="AE5014" s="30">
        <v>0</v>
      </c>
      <c r="AF5014" s="46" t="str">
        <f>IFERROR(VLOOKUP(U5014,Acronym!$A:$B, 2, FALSE), "Ot")</f>
        <v>L</v>
      </c>
      <c r="AG5014" s="47" t="s">
        <v>715</v>
      </c>
      <c r="AH5014" s="46" t="str">
        <f>VLOOKUP(AG5014,Acronym!$A:$B,2, FALSE)</f>
        <v>TH</v>
      </c>
      <c r="AI5014" s="47" t="s">
        <v>423</v>
      </c>
      <c r="AJ5014" s="47" t="s">
        <v>10472</v>
      </c>
    </row>
    <row r="5015" spans="1:36">
      <c r="A5015" s="30">
        <v>19444708</v>
      </c>
      <c r="B5015" s="31" t="s">
        <v>421</v>
      </c>
      <c r="C5015" s="39" t="s">
        <v>16803</v>
      </c>
      <c r="D5015" s="30">
        <v>11028287</v>
      </c>
      <c r="E5015" s="39" t="s">
        <v>10791</v>
      </c>
      <c r="F5015" s="50">
        <v>40892</v>
      </c>
      <c r="G5015" s="32">
        <v>10000</v>
      </c>
      <c r="H5015" s="31" t="s">
        <v>424</v>
      </c>
      <c r="I5015" s="31" t="s">
        <v>425</v>
      </c>
      <c r="J5015" s="32">
        <v>10000</v>
      </c>
      <c r="K5015" s="32">
        <v>10000</v>
      </c>
      <c r="L5015" s="50">
        <v>40946</v>
      </c>
      <c r="M5015" s="31" t="s">
        <v>8727</v>
      </c>
      <c r="N5015" s="31" t="s">
        <v>789</v>
      </c>
      <c r="O5015" s="31" t="s">
        <v>789</v>
      </c>
      <c r="P5015" s="39" t="s">
        <v>422</v>
      </c>
      <c r="Q5015" s="39" t="s">
        <v>555</v>
      </c>
      <c r="R5015" s="41" t="s">
        <v>542</v>
      </c>
      <c r="S5015" s="31">
        <v>1</v>
      </c>
      <c r="T5015" s="39" t="s">
        <v>283</v>
      </c>
      <c r="U5015" s="39" t="s">
        <v>446</v>
      </c>
      <c r="V5015" s="39" t="s">
        <v>207</v>
      </c>
      <c r="W5015" s="39" t="s">
        <v>208</v>
      </c>
      <c r="X5015" s="42" t="s">
        <v>208</v>
      </c>
      <c r="Y5015" s="50" t="s">
        <v>421</v>
      </c>
      <c r="Z5015" s="30" t="s">
        <v>556</v>
      </c>
      <c r="AA5015" s="31">
        <v>1</v>
      </c>
      <c r="AB5015" s="33" t="s">
        <v>282</v>
      </c>
      <c r="AC5015" s="48">
        <v>8</v>
      </c>
      <c r="AD5015" s="30">
        <v>0</v>
      </c>
      <c r="AE5015" s="30">
        <v>0</v>
      </c>
      <c r="AF5015" s="46" t="str">
        <f>IFERROR(VLOOKUP(U5015,Acronym!$A:$B, 2, FALSE), "Ot")</f>
        <v>SE</v>
      </c>
      <c r="AG5015" s="47" t="s">
        <v>717</v>
      </c>
      <c r="AH5015" s="46" t="str">
        <f>VLOOKUP(AG5015,Acronym!$A:$B,2, FALSE)</f>
        <v>CA</v>
      </c>
      <c r="AI5015" s="47" t="s">
        <v>446</v>
      </c>
      <c r="AJ5015" s="47" t="s">
        <v>11359</v>
      </c>
    </row>
    <row r="5016" spans="1:36">
      <c r="A5016" s="30">
        <v>19444854</v>
      </c>
      <c r="B5016" s="31" t="s">
        <v>421</v>
      </c>
      <c r="C5016" s="39" t="s">
        <v>16804</v>
      </c>
      <c r="D5016" s="30">
        <v>19444847</v>
      </c>
      <c r="E5016" s="39" t="s">
        <v>9490</v>
      </c>
      <c r="F5016" s="50">
        <v>40896</v>
      </c>
      <c r="G5016" s="32">
        <v>2592</v>
      </c>
      <c r="H5016" s="31" t="s">
        <v>424</v>
      </c>
      <c r="I5016" s="31" t="s">
        <v>174</v>
      </c>
      <c r="J5016" s="32">
        <v>2592</v>
      </c>
      <c r="K5016" s="32">
        <v>0</v>
      </c>
      <c r="L5016" s="50">
        <v>40939</v>
      </c>
      <c r="M5016" s="31" t="s">
        <v>8727</v>
      </c>
      <c r="N5016" s="31" t="s">
        <v>789</v>
      </c>
      <c r="O5016" s="31" t="s">
        <v>789</v>
      </c>
      <c r="P5016" s="39" t="s">
        <v>422</v>
      </c>
      <c r="Q5016" s="39" t="s">
        <v>555</v>
      </c>
      <c r="R5016" s="41" t="s">
        <v>542</v>
      </c>
      <c r="S5016" s="31" t="s">
        <v>421</v>
      </c>
      <c r="T5016" s="39" t="s">
        <v>283</v>
      </c>
      <c r="U5016" s="39" t="s">
        <v>423</v>
      </c>
      <c r="V5016" s="39" t="s">
        <v>376</v>
      </c>
      <c r="W5016" s="39" t="s">
        <v>175</v>
      </c>
      <c r="X5016" s="42" t="s">
        <v>125</v>
      </c>
      <c r="Y5016" s="50" t="s">
        <v>421</v>
      </c>
      <c r="Z5016" s="30" t="s">
        <v>557</v>
      </c>
      <c r="AA5016" s="31">
        <v>0</v>
      </c>
      <c r="AB5016" s="33" t="s">
        <v>282</v>
      </c>
      <c r="AC5016" s="48">
        <v>6</v>
      </c>
      <c r="AD5016" s="30">
        <v>0</v>
      </c>
      <c r="AE5016" s="30">
        <v>0</v>
      </c>
      <c r="AF5016" s="46" t="str">
        <f>IFERROR(VLOOKUP(U5016,Acronym!$A:$B, 2, FALSE), "Ot")</f>
        <v>L</v>
      </c>
      <c r="AG5016" s="47" t="s">
        <v>715</v>
      </c>
      <c r="AH5016" s="46" t="str">
        <f>VLOOKUP(AG5016,Acronym!$A:$B,2, FALSE)</f>
        <v>TH</v>
      </c>
      <c r="AI5016" s="47" t="s">
        <v>423</v>
      </c>
      <c r="AJ5016" s="47" t="s">
        <v>10473</v>
      </c>
    </row>
    <row r="5017" spans="1:36">
      <c r="A5017" s="30">
        <v>19444980</v>
      </c>
      <c r="B5017" s="31" t="s">
        <v>421</v>
      </c>
      <c r="C5017" s="39" t="s">
        <v>16805</v>
      </c>
      <c r="D5017" s="30">
        <v>19444978</v>
      </c>
      <c r="E5017" s="39" t="s">
        <v>9491</v>
      </c>
      <c r="F5017" s="50">
        <v>40897</v>
      </c>
      <c r="G5017" s="32">
        <v>8123</v>
      </c>
      <c r="H5017" s="31" t="s">
        <v>424</v>
      </c>
      <c r="I5017" s="31" t="s">
        <v>174</v>
      </c>
      <c r="J5017" s="32">
        <v>8123</v>
      </c>
      <c r="K5017" s="32">
        <v>0</v>
      </c>
      <c r="L5017" s="50">
        <v>40932</v>
      </c>
      <c r="M5017" s="31" t="s">
        <v>8727</v>
      </c>
      <c r="N5017" s="31" t="s">
        <v>789</v>
      </c>
      <c r="O5017" s="31" t="s">
        <v>789</v>
      </c>
      <c r="P5017" s="39" t="s">
        <v>422</v>
      </c>
      <c r="Q5017" s="39" t="s">
        <v>555</v>
      </c>
      <c r="R5017" s="41" t="s">
        <v>542</v>
      </c>
      <c r="S5017" s="31" t="s">
        <v>421</v>
      </c>
      <c r="T5017" s="39" t="s">
        <v>281</v>
      </c>
      <c r="U5017" s="39" t="s">
        <v>436</v>
      </c>
      <c r="V5017" s="39" t="s">
        <v>70</v>
      </c>
      <c r="W5017" s="39" t="s">
        <v>249</v>
      </c>
      <c r="X5017" s="42" t="s">
        <v>250</v>
      </c>
      <c r="Y5017" s="50" t="s">
        <v>421</v>
      </c>
      <c r="Z5017" s="30" t="s">
        <v>557</v>
      </c>
      <c r="AA5017" s="31">
        <v>0</v>
      </c>
      <c r="AB5017" s="33" t="s">
        <v>282</v>
      </c>
      <c r="AC5017" s="48">
        <v>5</v>
      </c>
      <c r="AD5017" s="30">
        <v>1</v>
      </c>
      <c r="AE5017" s="30">
        <v>0</v>
      </c>
      <c r="AF5017" s="46" t="str">
        <f>IFERROR(VLOOKUP(U5017,Acronym!$A:$B, 2, FALSE), "Ot")</f>
        <v>SW</v>
      </c>
      <c r="AG5017" s="47" t="s">
        <v>716</v>
      </c>
      <c r="AH5017" s="46" t="str">
        <f>VLOOKUP(AG5017,Acronym!$A:$B,2, FALSE)</f>
        <v>MU</v>
      </c>
      <c r="AI5017" s="47" t="s">
        <v>436</v>
      </c>
      <c r="AJ5017" s="47" t="s">
        <v>10474</v>
      </c>
    </row>
    <row r="5018" spans="1:36">
      <c r="A5018" s="30">
        <v>19445323</v>
      </c>
      <c r="B5018" s="31" t="s">
        <v>421</v>
      </c>
      <c r="C5018" s="39" t="s">
        <v>16806</v>
      </c>
      <c r="D5018" s="30">
        <v>14372022</v>
      </c>
      <c r="E5018" s="39" t="s">
        <v>10792</v>
      </c>
      <c r="F5018" s="50">
        <v>40893</v>
      </c>
      <c r="G5018" s="32">
        <v>9999</v>
      </c>
      <c r="H5018" s="31" t="s">
        <v>424</v>
      </c>
      <c r="I5018" s="31" t="s">
        <v>425</v>
      </c>
      <c r="J5018" s="32">
        <v>9999</v>
      </c>
      <c r="K5018" s="32">
        <v>9999</v>
      </c>
      <c r="L5018" s="50">
        <v>40940</v>
      </c>
      <c r="M5018" s="31" t="s">
        <v>8727</v>
      </c>
      <c r="N5018" s="31" t="s">
        <v>789</v>
      </c>
      <c r="O5018" s="31" t="s">
        <v>789</v>
      </c>
      <c r="P5018" s="39" t="s">
        <v>422</v>
      </c>
      <c r="Q5018" s="39" t="s">
        <v>555</v>
      </c>
      <c r="R5018" s="41" t="s">
        <v>542</v>
      </c>
      <c r="S5018" s="31">
        <v>1</v>
      </c>
      <c r="T5018" s="39" t="s">
        <v>283</v>
      </c>
      <c r="U5018" s="39" t="s">
        <v>446</v>
      </c>
      <c r="V5018" s="39" t="s">
        <v>487</v>
      </c>
      <c r="W5018" s="39" t="s">
        <v>485</v>
      </c>
      <c r="X5018" s="42" t="s">
        <v>488</v>
      </c>
      <c r="Y5018" s="50">
        <v>40967</v>
      </c>
      <c r="Z5018" s="30" t="s">
        <v>557</v>
      </c>
      <c r="AA5018" s="31">
        <v>1</v>
      </c>
      <c r="AB5018" s="33" t="s">
        <v>282</v>
      </c>
      <c r="AC5018" s="48">
        <v>7</v>
      </c>
      <c r="AD5018" s="30">
        <v>0</v>
      </c>
      <c r="AE5018" s="30">
        <v>0</v>
      </c>
      <c r="AF5018" s="46" t="str">
        <f>IFERROR(VLOOKUP(U5018,Acronym!$A:$B, 2, FALSE), "Ot")</f>
        <v>SE</v>
      </c>
      <c r="AG5018" s="47" t="s">
        <v>715</v>
      </c>
      <c r="AH5018" s="46" t="str">
        <f>VLOOKUP(AG5018,Acronym!$A:$B,2, FALSE)</f>
        <v>TH</v>
      </c>
      <c r="AI5018" s="47" t="s">
        <v>446</v>
      </c>
      <c r="AJ5018" s="47" t="s">
        <v>11360</v>
      </c>
    </row>
    <row r="5019" spans="1:36">
      <c r="A5019" s="30">
        <v>19445626</v>
      </c>
      <c r="B5019" s="31" t="s">
        <v>421</v>
      </c>
      <c r="C5019" s="39" t="s">
        <v>16807</v>
      </c>
      <c r="D5019" s="30">
        <v>10868459</v>
      </c>
      <c r="E5019" s="39" t="s">
        <v>10793</v>
      </c>
      <c r="F5019" s="50">
        <v>40893</v>
      </c>
      <c r="G5019" s="32">
        <v>9639</v>
      </c>
      <c r="H5019" s="31" t="s">
        <v>424</v>
      </c>
      <c r="I5019" s="31" t="s">
        <v>174</v>
      </c>
      <c r="J5019" s="32">
        <v>0</v>
      </c>
      <c r="K5019" s="32">
        <v>0</v>
      </c>
      <c r="L5019" s="50">
        <v>40940</v>
      </c>
      <c r="M5019" s="31" t="s">
        <v>8727</v>
      </c>
      <c r="N5019" s="31" t="s">
        <v>789</v>
      </c>
      <c r="O5019" s="31" t="s">
        <v>789</v>
      </c>
      <c r="P5019" s="39" t="s">
        <v>422</v>
      </c>
      <c r="Q5019" s="39" t="s">
        <v>555</v>
      </c>
      <c r="R5019" s="41" t="s">
        <v>542</v>
      </c>
      <c r="S5019" s="31" t="s">
        <v>421</v>
      </c>
      <c r="T5019" s="39" t="s">
        <v>283</v>
      </c>
      <c r="U5019" s="39" t="s">
        <v>431</v>
      </c>
      <c r="V5019" s="39" t="s">
        <v>6445</v>
      </c>
      <c r="W5019" s="39" t="s">
        <v>335</v>
      </c>
      <c r="X5019" s="42" t="s">
        <v>336</v>
      </c>
      <c r="Y5019" s="50" t="s">
        <v>421</v>
      </c>
      <c r="Z5019" s="30" t="s">
        <v>557</v>
      </c>
      <c r="AA5019" s="31">
        <v>0</v>
      </c>
      <c r="AB5019" s="33" t="s">
        <v>282</v>
      </c>
      <c r="AC5019" s="48">
        <v>7</v>
      </c>
      <c r="AD5019" s="30">
        <v>0</v>
      </c>
      <c r="AE5019" s="30">
        <v>0</v>
      </c>
      <c r="AF5019" s="46" t="str">
        <f>IFERROR(VLOOKUP(U5019,Acronym!$A:$B, 2, FALSE), "Ot")</f>
        <v>NE</v>
      </c>
      <c r="AG5019" s="47" t="s">
        <v>714</v>
      </c>
      <c r="AH5019" s="46" t="str">
        <f>VLOOKUP(AG5019,Acronym!$A:$B,2, FALSE)</f>
        <v>VA</v>
      </c>
      <c r="AI5019" s="47" t="s">
        <v>431</v>
      </c>
      <c r="AJ5019" s="47" t="s">
        <v>11361</v>
      </c>
    </row>
    <row r="5020" spans="1:36">
      <c r="A5020" s="30">
        <v>19445877</v>
      </c>
      <c r="B5020" s="31" t="s">
        <v>421</v>
      </c>
      <c r="C5020" s="39" t="s">
        <v>16808</v>
      </c>
      <c r="D5020" s="30">
        <v>19445870</v>
      </c>
      <c r="E5020" s="39" t="s">
        <v>9492</v>
      </c>
      <c r="F5020" s="50">
        <v>40893</v>
      </c>
      <c r="G5020" s="32">
        <v>10000</v>
      </c>
      <c r="H5020" s="31" t="s">
        <v>177</v>
      </c>
      <c r="I5020" s="31" t="s">
        <v>174</v>
      </c>
      <c r="J5020" s="32">
        <v>0</v>
      </c>
      <c r="K5020" s="32">
        <v>0</v>
      </c>
      <c r="L5020" s="50">
        <v>40913</v>
      </c>
      <c r="M5020" s="31" t="s">
        <v>8727</v>
      </c>
      <c r="N5020" s="31" t="s">
        <v>789</v>
      </c>
      <c r="O5020" s="31" t="s">
        <v>789</v>
      </c>
      <c r="P5020" s="39" t="s">
        <v>422</v>
      </c>
      <c r="Q5020" s="39" t="s">
        <v>555</v>
      </c>
      <c r="R5020" s="41" t="s">
        <v>542</v>
      </c>
      <c r="S5020" s="31" t="s">
        <v>421</v>
      </c>
      <c r="T5020" s="39" t="s">
        <v>283</v>
      </c>
      <c r="U5020" s="39" t="s">
        <v>436</v>
      </c>
      <c r="V5020" s="39" t="s">
        <v>698</v>
      </c>
      <c r="W5020" s="39" t="s">
        <v>370</v>
      </c>
      <c r="X5020" s="42" t="s">
        <v>370</v>
      </c>
      <c r="Y5020" s="50" t="s">
        <v>421</v>
      </c>
      <c r="Z5020" s="30" t="s">
        <v>556</v>
      </c>
      <c r="AA5020" s="31">
        <v>0</v>
      </c>
      <c r="AB5020" s="33" t="s">
        <v>282</v>
      </c>
      <c r="AC5020" s="48">
        <v>3</v>
      </c>
      <c r="AD5020" s="30">
        <v>1</v>
      </c>
      <c r="AE5020" s="30">
        <v>1</v>
      </c>
      <c r="AF5020" s="46" t="str">
        <f>IFERROR(VLOOKUP(U5020,Acronym!$A:$B, 2, FALSE), "Ot")</f>
        <v>SW</v>
      </c>
      <c r="AG5020" s="47" t="s">
        <v>716</v>
      </c>
      <c r="AH5020" s="46" t="str">
        <f>VLOOKUP(AG5020,Acronym!$A:$B,2, FALSE)</f>
        <v>MU</v>
      </c>
      <c r="AI5020" s="47" t="s">
        <v>436</v>
      </c>
      <c r="AJ5020" s="47" t="s">
        <v>10475</v>
      </c>
    </row>
    <row r="5021" spans="1:36">
      <c r="A5021" s="30">
        <v>19446115</v>
      </c>
      <c r="B5021" s="31" t="s">
        <v>421</v>
      </c>
      <c r="C5021" s="39" t="s">
        <v>16809</v>
      </c>
      <c r="D5021" s="30">
        <v>19446113</v>
      </c>
      <c r="E5021" s="39" t="s">
        <v>9493</v>
      </c>
      <c r="F5021" s="50">
        <v>40897</v>
      </c>
      <c r="G5021" s="32">
        <v>7048</v>
      </c>
      <c r="H5021" s="31" t="s">
        <v>424</v>
      </c>
      <c r="I5021" s="31" t="s">
        <v>174</v>
      </c>
      <c r="J5021" s="32">
        <v>7048</v>
      </c>
      <c r="K5021" s="32">
        <v>0</v>
      </c>
      <c r="L5021" s="50">
        <v>40932</v>
      </c>
      <c r="M5021" s="31" t="s">
        <v>8727</v>
      </c>
      <c r="N5021" s="31" t="s">
        <v>789</v>
      </c>
      <c r="O5021" s="31" t="s">
        <v>789</v>
      </c>
      <c r="P5021" s="39" t="s">
        <v>422</v>
      </c>
      <c r="Q5021" s="39" t="s">
        <v>555</v>
      </c>
      <c r="R5021" s="41" t="s">
        <v>542</v>
      </c>
      <c r="S5021" s="31" t="s">
        <v>421</v>
      </c>
      <c r="T5021" s="39" t="s">
        <v>281</v>
      </c>
      <c r="U5021" s="39" t="s">
        <v>535</v>
      </c>
      <c r="V5021" s="39" t="s">
        <v>535</v>
      </c>
      <c r="W5021" s="39" t="s">
        <v>535</v>
      </c>
      <c r="X5021" s="42" t="s">
        <v>535</v>
      </c>
      <c r="Y5021" s="50" t="s">
        <v>421</v>
      </c>
      <c r="Z5021" s="30" t="s">
        <v>556</v>
      </c>
      <c r="AA5021" s="31">
        <v>0</v>
      </c>
      <c r="AB5021" s="33" t="s">
        <v>282</v>
      </c>
      <c r="AC5021" s="48">
        <v>5</v>
      </c>
      <c r="AD5021" s="30">
        <v>1</v>
      </c>
      <c r="AE5021" s="30">
        <v>0</v>
      </c>
      <c r="AF5021" s="46" t="str">
        <f>IFERROR(VLOOKUP(U5021,Acronym!$A:$B, 2, FALSE), "Ot")</f>
        <v>Ot</v>
      </c>
      <c r="AG5021" s="47" t="s">
        <v>714</v>
      </c>
      <c r="AH5021" s="46" t="str">
        <f>VLOOKUP(AG5021,Acronym!$A:$B,2, FALSE)</f>
        <v>VA</v>
      </c>
      <c r="AI5021" s="47" t="s">
        <v>426</v>
      </c>
      <c r="AJ5021" s="47" t="s">
        <v>10476</v>
      </c>
    </row>
    <row r="5022" spans="1:36">
      <c r="A5022" s="30">
        <v>19446270</v>
      </c>
      <c r="B5022" s="31" t="s">
        <v>421</v>
      </c>
      <c r="C5022" s="39" t="s">
        <v>16810</v>
      </c>
      <c r="D5022" s="30">
        <v>1635919</v>
      </c>
      <c r="E5022" s="39" t="s">
        <v>9494</v>
      </c>
      <c r="F5022" s="50">
        <v>40897</v>
      </c>
      <c r="G5022" s="32">
        <v>9900</v>
      </c>
      <c r="H5022" s="31" t="s">
        <v>424</v>
      </c>
      <c r="I5022" s="31" t="s">
        <v>174</v>
      </c>
      <c r="J5022" s="32">
        <v>0</v>
      </c>
      <c r="K5022" s="32">
        <v>0</v>
      </c>
      <c r="L5022" s="50">
        <v>40939</v>
      </c>
      <c r="M5022" s="31" t="s">
        <v>8727</v>
      </c>
      <c r="N5022" s="31" t="s">
        <v>789</v>
      </c>
      <c r="O5022" s="31" t="s">
        <v>789</v>
      </c>
      <c r="P5022" s="39" t="s">
        <v>422</v>
      </c>
      <c r="Q5022" s="39" t="s">
        <v>555</v>
      </c>
      <c r="R5022" s="41" t="s">
        <v>542</v>
      </c>
      <c r="S5022" s="31" t="s">
        <v>421</v>
      </c>
      <c r="T5022" s="39" t="s">
        <v>283</v>
      </c>
      <c r="U5022" s="39" t="s">
        <v>435</v>
      </c>
      <c r="V5022" s="39" t="s">
        <v>115</v>
      </c>
      <c r="W5022" s="39" t="s">
        <v>435</v>
      </c>
      <c r="X5022" s="42" t="s">
        <v>114</v>
      </c>
      <c r="Y5022" s="50" t="s">
        <v>421</v>
      </c>
      <c r="Z5022" s="30" t="s">
        <v>557</v>
      </c>
      <c r="AA5022" s="31">
        <v>0</v>
      </c>
      <c r="AB5022" s="33" t="s">
        <v>282</v>
      </c>
      <c r="AC5022" s="48">
        <v>6</v>
      </c>
      <c r="AD5022" s="30">
        <v>1</v>
      </c>
      <c r="AE5022" s="30">
        <v>0</v>
      </c>
      <c r="AF5022" s="46" t="str">
        <f>IFERROR(VLOOKUP(U5022,Acronym!$A:$B, 2, FALSE), "Ot")</f>
        <v>WM</v>
      </c>
      <c r="AG5022" s="47" t="s">
        <v>717</v>
      </c>
      <c r="AH5022" s="46" t="str">
        <f>VLOOKUP(AG5022,Acronym!$A:$B,2, FALSE)</f>
        <v>CA</v>
      </c>
      <c r="AI5022" s="47" t="s">
        <v>435</v>
      </c>
      <c r="AJ5022" s="47" t="s">
        <v>10477</v>
      </c>
    </row>
    <row r="5023" spans="1:36">
      <c r="A5023" s="30">
        <v>19446381</v>
      </c>
      <c r="B5023" s="31" t="s">
        <v>421</v>
      </c>
      <c r="C5023" s="39" t="s">
        <v>16811</v>
      </c>
      <c r="D5023" s="30">
        <v>19446374</v>
      </c>
      <c r="E5023" s="39" t="s">
        <v>9495</v>
      </c>
      <c r="F5023" s="50">
        <v>40897</v>
      </c>
      <c r="G5023" s="32">
        <v>9000</v>
      </c>
      <c r="H5023" s="31" t="s">
        <v>424</v>
      </c>
      <c r="I5023" s="31" t="s">
        <v>174</v>
      </c>
      <c r="J5023" s="32">
        <v>9000</v>
      </c>
      <c r="K5023" s="32">
        <v>0</v>
      </c>
      <c r="L5023" s="50">
        <v>40939</v>
      </c>
      <c r="M5023" s="31" t="s">
        <v>8727</v>
      </c>
      <c r="N5023" s="31" t="s">
        <v>789</v>
      </c>
      <c r="O5023" s="31" t="s">
        <v>789</v>
      </c>
      <c r="P5023" s="39" t="s">
        <v>422</v>
      </c>
      <c r="Q5023" s="39" t="s">
        <v>555</v>
      </c>
      <c r="R5023" s="41" t="s">
        <v>542</v>
      </c>
      <c r="S5023" s="31" t="s">
        <v>421</v>
      </c>
      <c r="T5023" s="39" t="s">
        <v>283</v>
      </c>
      <c r="U5023" s="39" t="s">
        <v>423</v>
      </c>
      <c r="V5023" s="39" t="s">
        <v>573</v>
      </c>
      <c r="W5023" s="39" t="s">
        <v>175</v>
      </c>
      <c r="X5023" s="42" t="s">
        <v>158</v>
      </c>
      <c r="Y5023" s="50" t="s">
        <v>421</v>
      </c>
      <c r="Z5023" s="30" t="s">
        <v>557</v>
      </c>
      <c r="AA5023" s="31">
        <v>0</v>
      </c>
      <c r="AB5023" s="33" t="s">
        <v>282</v>
      </c>
      <c r="AC5023" s="48">
        <v>6</v>
      </c>
      <c r="AD5023" s="30">
        <v>1</v>
      </c>
      <c r="AE5023" s="30">
        <v>0</v>
      </c>
      <c r="AF5023" s="46" t="str">
        <f>IFERROR(VLOOKUP(U5023,Acronym!$A:$B, 2, FALSE), "Ot")</f>
        <v>L</v>
      </c>
      <c r="AG5023" s="47" t="s">
        <v>715</v>
      </c>
      <c r="AH5023" s="46" t="str">
        <f>VLOOKUP(AG5023,Acronym!$A:$B,2, FALSE)</f>
        <v>TH</v>
      </c>
      <c r="AI5023" s="47" t="s">
        <v>423</v>
      </c>
      <c r="AJ5023" s="47" t="s">
        <v>10478</v>
      </c>
    </row>
    <row r="5024" spans="1:36">
      <c r="A5024" s="30">
        <v>19446725</v>
      </c>
      <c r="B5024" s="31" t="s">
        <v>421</v>
      </c>
      <c r="C5024" s="39" t="s">
        <v>16812</v>
      </c>
      <c r="D5024" s="30">
        <v>1855568</v>
      </c>
      <c r="E5024" s="39" t="s">
        <v>9496</v>
      </c>
      <c r="F5024" s="50">
        <v>40897</v>
      </c>
      <c r="G5024" s="32">
        <v>8458</v>
      </c>
      <c r="H5024" s="31" t="s">
        <v>424</v>
      </c>
      <c r="I5024" s="31" t="s">
        <v>174</v>
      </c>
      <c r="J5024" s="32">
        <v>8458</v>
      </c>
      <c r="K5024" s="32">
        <v>0</v>
      </c>
      <c r="L5024" s="50">
        <v>40933</v>
      </c>
      <c r="M5024" s="31" t="s">
        <v>8727</v>
      </c>
      <c r="N5024" s="31" t="s">
        <v>789</v>
      </c>
      <c r="O5024" s="31" t="s">
        <v>789</v>
      </c>
      <c r="P5024" s="39" t="s">
        <v>422</v>
      </c>
      <c r="Q5024" s="39" t="s">
        <v>555</v>
      </c>
      <c r="R5024" s="41" t="s">
        <v>542</v>
      </c>
      <c r="S5024" s="31" t="s">
        <v>421</v>
      </c>
      <c r="T5024" s="39" t="s">
        <v>281</v>
      </c>
      <c r="U5024" s="39" t="s">
        <v>423</v>
      </c>
      <c r="V5024" s="39" t="s">
        <v>124</v>
      </c>
      <c r="W5024" s="39" t="s">
        <v>175</v>
      </c>
      <c r="X5024" s="42" t="s">
        <v>125</v>
      </c>
      <c r="Y5024" s="50" t="s">
        <v>421</v>
      </c>
      <c r="Z5024" s="30" t="s">
        <v>556</v>
      </c>
      <c r="AA5024" s="31">
        <v>0</v>
      </c>
      <c r="AB5024" s="33" t="s">
        <v>282</v>
      </c>
      <c r="AC5024" s="48">
        <v>5</v>
      </c>
      <c r="AD5024" s="30">
        <v>1</v>
      </c>
      <c r="AE5024" s="30">
        <v>0</v>
      </c>
      <c r="AF5024" s="46" t="str">
        <f>IFERROR(VLOOKUP(U5024,Acronym!$A:$B, 2, FALSE), "Ot")</f>
        <v>L</v>
      </c>
      <c r="AG5024" s="47" t="s">
        <v>718</v>
      </c>
      <c r="AH5024" s="46" t="str">
        <f>VLOOKUP(AG5024,Acronym!$A:$B,2, FALSE)</f>
        <v>LI</v>
      </c>
      <c r="AI5024" s="47" t="s">
        <v>423</v>
      </c>
      <c r="AJ5024" s="47" t="s">
        <v>10479</v>
      </c>
    </row>
    <row r="5025" spans="1:36">
      <c r="A5025" s="30">
        <v>19447021</v>
      </c>
      <c r="B5025" s="31" t="s">
        <v>421</v>
      </c>
      <c r="C5025" s="39" t="s">
        <v>16813</v>
      </c>
      <c r="D5025" s="30">
        <v>18979267</v>
      </c>
      <c r="E5025" s="39" t="s">
        <v>8925</v>
      </c>
      <c r="F5025" s="50">
        <v>40897</v>
      </c>
      <c r="G5025" s="32">
        <v>4500</v>
      </c>
      <c r="H5025" s="31" t="s">
        <v>424</v>
      </c>
      <c r="I5025" s="31" t="s">
        <v>174</v>
      </c>
      <c r="J5025" s="32">
        <v>4500</v>
      </c>
      <c r="K5025" s="32">
        <v>0</v>
      </c>
      <c r="L5025" s="50">
        <v>40933</v>
      </c>
      <c r="M5025" s="31" t="s">
        <v>8727</v>
      </c>
      <c r="N5025" s="31" t="s">
        <v>789</v>
      </c>
      <c r="O5025" s="31" t="s">
        <v>789</v>
      </c>
      <c r="P5025" s="39" t="s">
        <v>422</v>
      </c>
      <c r="Q5025" s="39" t="s">
        <v>555</v>
      </c>
      <c r="R5025" s="41" t="s">
        <v>542</v>
      </c>
      <c r="S5025" s="31" t="s">
        <v>421</v>
      </c>
      <c r="T5025" s="39" t="s">
        <v>281</v>
      </c>
      <c r="U5025" s="39" t="s">
        <v>423</v>
      </c>
      <c r="V5025" s="39" t="s">
        <v>572</v>
      </c>
      <c r="W5025" s="39" t="s">
        <v>175</v>
      </c>
      <c r="X5025" s="42" t="s">
        <v>163</v>
      </c>
      <c r="Y5025" s="50" t="s">
        <v>421</v>
      </c>
      <c r="Z5025" s="30" t="s">
        <v>556</v>
      </c>
      <c r="AA5025" s="31">
        <v>0</v>
      </c>
      <c r="AB5025" s="33" t="s">
        <v>282</v>
      </c>
      <c r="AC5025" s="48">
        <v>5</v>
      </c>
      <c r="AD5025" s="30">
        <v>1</v>
      </c>
      <c r="AE5025" s="30">
        <v>0</v>
      </c>
      <c r="AF5025" s="46" t="str">
        <f>IFERROR(VLOOKUP(U5025,Acronym!$A:$B, 2, FALSE), "Ot")</f>
        <v>L</v>
      </c>
      <c r="AG5025" s="47" t="s">
        <v>715</v>
      </c>
      <c r="AH5025" s="46" t="str">
        <f>VLOOKUP(AG5025,Acronym!$A:$B,2, FALSE)</f>
        <v>TH</v>
      </c>
      <c r="AI5025" s="47" t="s">
        <v>423</v>
      </c>
      <c r="AJ5025" s="47" t="s">
        <v>10480</v>
      </c>
    </row>
    <row r="5026" spans="1:36">
      <c r="A5026" s="30">
        <v>19447252</v>
      </c>
      <c r="B5026" s="31" t="s">
        <v>421</v>
      </c>
      <c r="C5026" s="39" t="s">
        <v>16814</v>
      </c>
      <c r="D5026" s="30">
        <v>19447249</v>
      </c>
      <c r="E5026" s="39" t="s">
        <v>9497</v>
      </c>
      <c r="F5026" s="50">
        <v>40897</v>
      </c>
      <c r="G5026" s="32">
        <v>90500</v>
      </c>
      <c r="H5026" s="31" t="s">
        <v>177</v>
      </c>
      <c r="I5026" s="31" t="s">
        <v>174</v>
      </c>
      <c r="J5026" s="32">
        <v>0</v>
      </c>
      <c r="K5026" s="32">
        <v>0</v>
      </c>
      <c r="L5026" s="50">
        <v>40899</v>
      </c>
      <c r="M5026" s="31" t="s">
        <v>5887</v>
      </c>
      <c r="N5026" s="31" t="s">
        <v>789</v>
      </c>
      <c r="O5026" s="31" t="s">
        <v>789</v>
      </c>
      <c r="P5026" s="39" t="s">
        <v>422</v>
      </c>
      <c r="Q5026" s="39" t="s">
        <v>555</v>
      </c>
      <c r="R5026" s="41" t="s">
        <v>179</v>
      </c>
      <c r="S5026" s="31" t="s">
        <v>421</v>
      </c>
      <c r="T5026" s="39" t="s">
        <v>281</v>
      </c>
      <c r="U5026" s="39" t="s">
        <v>426</v>
      </c>
      <c r="V5026" s="39" t="s">
        <v>617</v>
      </c>
      <c r="W5026" s="39" t="s">
        <v>287</v>
      </c>
      <c r="X5026" s="42" t="s">
        <v>429</v>
      </c>
      <c r="Y5026" s="50" t="s">
        <v>421</v>
      </c>
      <c r="Z5026" s="30" t="s">
        <v>557</v>
      </c>
      <c r="AA5026" s="31">
        <v>0</v>
      </c>
      <c r="AB5026" s="33" t="s">
        <v>284</v>
      </c>
      <c r="AC5026" s="48">
        <v>0</v>
      </c>
      <c r="AD5026" s="30">
        <v>1</v>
      </c>
      <c r="AE5026" s="30">
        <v>1</v>
      </c>
      <c r="AF5026" s="46" t="str">
        <f>IFERROR(VLOOKUP(U5026,Acronym!$A:$B, 2, FALSE), "Ot")</f>
        <v>NW</v>
      </c>
      <c r="AG5026" s="47" t="s">
        <v>715</v>
      </c>
      <c r="AH5026" s="46" t="str">
        <f>VLOOKUP(AG5026,Acronym!$A:$B,2, FALSE)</f>
        <v>TH</v>
      </c>
      <c r="AI5026" s="47" t="s">
        <v>426</v>
      </c>
      <c r="AJ5026" s="47" t="s">
        <v>10481</v>
      </c>
    </row>
    <row r="5027" spans="1:36">
      <c r="A5027" s="30">
        <v>19448444</v>
      </c>
      <c r="B5027" s="31" t="s">
        <v>421</v>
      </c>
      <c r="C5027" s="39" t="s">
        <v>16815</v>
      </c>
      <c r="D5027" s="30">
        <v>1387050</v>
      </c>
      <c r="E5027" s="39" t="s">
        <v>10794</v>
      </c>
      <c r="F5027" s="50">
        <v>40897</v>
      </c>
      <c r="G5027" s="32">
        <v>10000</v>
      </c>
      <c r="H5027" s="31" t="s">
        <v>424</v>
      </c>
      <c r="I5027" s="31" t="s">
        <v>425</v>
      </c>
      <c r="J5027" s="32">
        <v>10000</v>
      </c>
      <c r="K5027" s="32">
        <v>10000</v>
      </c>
      <c r="L5027" s="50">
        <v>40940</v>
      </c>
      <c r="M5027" s="31" t="s">
        <v>8727</v>
      </c>
      <c r="N5027" s="31" t="s">
        <v>789</v>
      </c>
      <c r="O5027" s="31" t="s">
        <v>789</v>
      </c>
      <c r="P5027" s="39" t="s">
        <v>422</v>
      </c>
      <c r="Q5027" s="39" t="s">
        <v>555</v>
      </c>
      <c r="R5027" s="41" t="s">
        <v>542</v>
      </c>
      <c r="S5027" s="31">
        <v>1</v>
      </c>
      <c r="T5027" s="39" t="s">
        <v>283</v>
      </c>
      <c r="U5027" s="39" t="s">
        <v>431</v>
      </c>
      <c r="V5027" s="39" t="s">
        <v>222</v>
      </c>
      <c r="W5027" s="39" t="s">
        <v>223</v>
      </c>
      <c r="X5027" s="42" t="s">
        <v>223</v>
      </c>
      <c r="Y5027" s="50">
        <v>40963</v>
      </c>
      <c r="Z5027" s="30" t="s">
        <v>557</v>
      </c>
      <c r="AA5027" s="31">
        <v>1</v>
      </c>
      <c r="AB5027" s="33" t="s">
        <v>282</v>
      </c>
      <c r="AC5027" s="48">
        <v>6</v>
      </c>
      <c r="AD5027" s="30">
        <v>0</v>
      </c>
      <c r="AE5027" s="30">
        <v>0</v>
      </c>
      <c r="AF5027" s="46" t="str">
        <f>IFERROR(VLOOKUP(U5027,Acronym!$A:$B, 2, FALSE), "Ot")</f>
        <v>NE</v>
      </c>
      <c r="AG5027" s="47" t="s">
        <v>714</v>
      </c>
      <c r="AH5027" s="46" t="str">
        <f>VLOOKUP(AG5027,Acronym!$A:$B,2, FALSE)</f>
        <v>VA</v>
      </c>
      <c r="AI5027" s="47" t="s">
        <v>431</v>
      </c>
      <c r="AJ5027" s="47" t="s">
        <v>11362</v>
      </c>
    </row>
    <row r="5028" spans="1:36">
      <c r="A5028" s="30">
        <v>19449136</v>
      </c>
      <c r="B5028" s="31" t="s">
        <v>421</v>
      </c>
      <c r="C5028" s="39" t="s">
        <v>16816</v>
      </c>
      <c r="D5028" s="30">
        <v>14594639</v>
      </c>
      <c r="E5028" s="39" t="s">
        <v>10795</v>
      </c>
      <c r="F5028" s="50">
        <v>40897</v>
      </c>
      <c r="G5028" s="32">
        <v>5396</v>
      </c>
      <c r="H5028" s="31" t="s">
        <v>424</v>
      </c>
      <c r="I5028" s="31" t="s">
        <v>425</v>
      </c>
      <c r="J5028" s="32">
        <v>5396</v>
      </c>
      <c r="K5028" s="32">
        <v>5396</v>
      </c>
      <c r="L5028" s="50">
        <v>40940</v>
      </c>
      <c r="M5028" s="31" t="s">
        <v>8727</v>
      </c>
      <c r="N5028" s="31" t="s">
        <v>789</v>
      </c>
      <c r="O5028" s="31" t="s">
        <v>789</v>
      </c>
      <c r="P5028" s="39" t="s">
        <v>422</v>
      </c>
      <c r="Q5028" s="39" t="s">
        <v>555</v>
      </c>
      <c r="R5028" s="41" t="s">
        <v>542</v>
      </c>
      <c r="S5028" s="31">
        <v>1</v>
      </c>
      <c r="T5028" s="39" t="s">
        <v>283</v>
      </c>
      <c r="U5028" s="39" t="s">
        <v>431</v>
      </c>
      <c r="V5028" s="39" t="s">
        <v>585</v>
      </c>
      <c r="W5028" s="39" t="s">
        <v>335</v>
      </c>
      <c r="X5028" s="42" t="s">
        <v>340</v>
      </c>
      <c r="Y5028" s="50">
        <v>40953</v>
      </c>
      <c r="Z5028" s="30" t="s">
        <v>557</v>
      </c>
      <c r="AA5028" s="31">
        <v>1</v>
      </c>
      <c r="AB5028" s="33" t="s">
        <v>282</v>
      </c>
      <c r="AC5028" s="48">
        <v>6</v>
      </c>
      <c r="AD5028" s="30">
        <v>0</v>
      </c>
      <c r="AE5028" s="30">
        <v>0</v>
      </c>
      <c r="AF5028" s="46" t="str">
        <f>IFERROR(VLOOKUP(U5028,Acronym!$A:$B, 2, FALSE), "Ot")</f>
        <v>NE</v>
      </c>
      <c r="AG5028" s="47" t="s">
        <v>714</v>
      </c>
      <c r="AH5028" s="46" t="str">
        <f>VLOOKUP(AG5028,Acronym!$A:$B,2, FALSE)</f>
        <v>VA</v>
      </c>
      <c r="AI5028" s="47" t="s">
        <v>431</v>
      </c>
      <c r="AJ5028" s="47" t="s">
        <v>11363</v>
      </c>
    </row>
    <row r="5029" spans="1:36">
      <c r="A5029" s="30">
        <v>19450661</v>
      </c>
      <c r="B5029" s="31" t="s">
        <v>421</v>
      </c>
      <c r="C5029" s="39" t="s">
        <v>16817</v>
      </c>
      <c r="D5029" s="30">
        <v>13146309</v>
      </c>
      <c r="E5029" s="39" t="s">
        <v>9498</v>
      </c>
      <c r="F5029" s="50">
        <v>40897</v>
      </c>
      <c r="G5029" s="32">
        <v>9000</v>
      </c>
      <c r="H5029" s="31" t="s">
        <v>424</v>
      </c>
      <c r="I5029" s="31" t="s">
        <v>174</v>
      </c>
      <c r="J5029" s="32">
        <v>9000</v>
      </c>
      <c r="K5029" s="32">
        <v>0</v>
      </c>
      <c r="L5029" s="50">
        <v>40939</v>
      </c>
      <c r="M5029" s="31" t="s">
        <v>8727</v>
      </c>
      <c r="N5029" s="31" t="s">
        <v>789</v>
      </c>
      <c r="O5029" s="31" t="s">
        <v>789</v>
      </c>
      <c r="P5029" s="39" t="s">
        <v>422</v>
      </c>
      <c r="Q5029" s="39" t="s">
        <v>555</v>
      </c>
      <c r="R5029" s="41" t="s">
        <v>542</v>
      </c>
      <c r="S5029" s="31" t="s">
        <v>421</v>
      </c>
      <c r="T5029" s="39" t="s">
        <v>283</v>
      </c>
      <c r="U5029" s="39" t="s">
        <v>435</v>
      </c>
      <c r="V5029" s="39" t="s">
        <v>4365</v>
      </c>
      <c r="W5029" s="39" t="s">
        <v>435</v>
      </c>
      <c r="X5029" s="42" t="s">
        <v>4366</v>
      </c>
      <c r="Y5029" s="50" t="s">
        <v>421</v>
      </c>
      <c r="Z5029" s="30" t="s">
        <v>556</v>
      </c>
      <c r="AA5029" s="31">
        <v>0</v>
      </c>
      <c r="AB5029" s="33" t="s">
        <v>282</v>
      </c>
      <c r="AC5029" s="48">
        <v>6</v>
      </c>
      <c r="AD5029" s="30">
        <v>1</v>
      </c>
      <c r="AE5029" s="30">
        <v>0</v>
      </c>
      <c r="AF5029" s="46" t="str">
        <f>IFERROR(VLOOKUP(U5029,Acronym!$A:$B, 2, FALSE), "Ot")</f>
        <v>WM</v>
      </c>
      <c r="AG5029" s="47" t="s">
        <v>717</v>
      </c>
      <c r="AH5029" s="46" t="str">
        <f>VLOOKUP(AG5029,Acronym!$A:$B,2, FALSE)</f>
        <v>CA</v>
      </c>
      <c r="AI5029" s="47" t="s">
        <v>435</v>
      </c>
      <c r="AJ5029" s="47" t="s">
        <v>10482</v>
      </c>
    </row>
    <row r="5030" spans="1:36">
      <c r="A5030" s="30">
        <v>19452946</v>
      </c>
      <c r="B5030" s="31" t="s">
        <v>421</v>
      </c>
      <c r="C5030" s="39" t="s">
        <v>16818</v>
      </c>
      <c r="D5030" s="30">
        <v>19452939</v>
      </c>
      <c r="E5030" s="39" t="s">
        <v>9499</v>
      </c>
      <c r="F5030" s="50">
        <v>40897</v>
      </c>
      <c r="G5030" s="32">
        <v>10000</v>
      </c>
      <c r="H5030" s="31" t="s">
        <v>177</v>
      </c>
      <c r="I5030" s="31" t="s">
        <v>174</v>
      </c>
      <c r="J5030" s="32">
        <v>0</v>
      </c>
      <c r="K5030" s="32">
        <v>0</v>
      </c>
      <c r="L5030" s="50">
        <v>40900</v>
      </c>
      <c r="M5030" s="31" t="s">
        <v>5887</v>
      </c>
      <c r="N5030" s="31" t="s">
        <v>789</v>
      </c>
      <c r="O5030" s="31" t="s">
        <v>789</v>
      </c>
      <c r="P5030" s="39" t="s">
        <v>422</v>
      </c>
      <c r="Q5030" s="39" t="s">
        <v>555</v>
      </c>
      <c r="R5030" s="41" t="s">
        <v>542</v>
      </c>
      <c r="S5030" s="31" t="s">
        <v>421</v>
      </c>
      <c r="T5030" s="39" t="s">
        <v>283</v>
      </c>
      <c r="U5030" s="39" t="s">
        <v>423</v>
      </c>
      <c r="V5030" s="39" t="s">
        <v>17</v>
      </c>
      <c r="W5030" s="39" t="s">
        <v>175</v>
      </c>
      <c r="X5030" s="42" t="s">
        <v>18</v>
      </c>
      <c r="Y5030" s="50" t="s">
        <v>421</v>
      </c>
      <c r="Z5030" s="30" t="s">
        <v>556</v>
      </c>
      <c r="AA5030" s="31">
        <v>0</v>
      </c>
      <c r="AB5030" s="33" t="s">
        <v>282</v>
      </c>
      <c r="AC5030" s="48">
        <v>0</v>
      </c>
      <c r="AD5030" s="30">
        <v>1</v>
      </c>
      <c r="AE5030" s="30">
        <v>1</v>
      </c>
      <c r="AF5030" s="46" t="str">
        <f>IFERROR(VLOOKUP(U5030,Acronym!$A:$B, 2, FALSE), "Ot")</f>
        <v>L</v>
      </c>
      <c r="AG5030" s="47" t="s">
        <v>722</v>
      </c>
      <c r="AH5030" s="46" t="str">
        <f>VLOOKUP(AG5030,Acronym!$A:$B,2, FALSE)</f>
        <v>DA</v>
      </c>
      <c r="AI5030" s="47" t="s">
        <v>423</v>
      </c>
      <c r="AJ5030" s="47" t="s">
        <v>10483</v>
      </c>
    </row>
    <row r="5031" spans="1:36">
      <c r="A5031" s="30">
        <v>19453296</v>
      </c>
      <c r="B5031" s="31" t="s">
        <v>421</v>
      </c>
      <c r="C5031" s="39" t="s">
        <v>16819</v>
      </c>
      <c r="D5031" s="30">
        <v>1618468</v>
      </c>
      <c r="E5031" s="39" t="s">
        <v>9500</v>
      </c>
      <c r="F5031" s="50">
        <v>40897</v>
      </c>
      <c r="G5031" s="32">
        <v>9850</v>
      </c>
      <c r="H5031" s="31" t="s">
        <v>424</v>
      </c>
      <c r="I5031" s="31" t="s">
        <v>425</v>
      </c>
      <c r="J5031" s="32">
        <v>9850</v>
      </c>
      <c r="K5031" s="32">
        <v>9850</v>
      </c>
      <c r="L5031" s="50">
        <v>40939</v>
      </c>
      <c r="M5031" s="31" t="s">
        <v>8727</v>
      </c>
      <c r="N5031" s="31" t="s">
        <v>789</v>
      </c>
      <c r="O5031" s="31" t="s">
        <v>789</v>
      </c>
      <c r="P5031" s="39" t="s">
        <v>422</v>
      </c>
      <c r="Q5031" s="39" t="s">
        <v>555</v>
      </c>
      <c r="R5031" s="41" t="s">
        <v>542</v>
      </c>
      <c r="S5031" s="31">
        <v>1</v>
      </c>
      <c r="T5031" s="39" t="s">
        <v>283</v>
      </c>
      <c r="U5031" s="39" t="s">
        <v>426</v>
      </c>
      <c r="V5031" s="39" t="s">
        <v>30</v>
      </c>
      <c r="W5031" s="39" t="s">
        <v>287</v>
      </c>
      <c r="X5031" s="42" t="s">
        <v>428</v>
      </c>
      <c r="Y5031" s="50">
        <v>40963</v>
      </c>
      <c r="Z5031" s="30" t="s">
        <v>556</v>
      </c>
      <c r="AA5031" s="31">
        <v>1</v>
      </c>
      <c r="AB5031" s="33" t="s">
        <v>282</v>
      </c>
      <c r="AC5031" s="48">
        <v>6</v>
      </c>
      <c r="AD5031" s="30">
        <v>1</v>
      </c>
      <c r="AE5031" s="30">
        <v>0</v>
      </c>
      <c r="AF5031" s="46" t="str">
        <f>IFERROR(VLOOKUP(U5031,Acronym!$A:$B, 2, FALSE), "Ot")</f>
        <v>NW</v>
      </c>
      <c r="AG5031" s="47" t="s">
        <v>714</v>
      </c>
      <c r="AH5031" s="46" t="str">
        <f>VLOOKUP(AG5031,Acronym!$A:$B,2, FALSE)</f>
        <v>VA</v>
      </c>
      <c r="AI5031" s="47" t="s">
        <v>426</v>
      </c>
      <c r="AJ5031" s="47" t="s">
        <v>10484</v>
      </c>
    </row>
    <row r="5032" spans="1:36">
      <c r="A5032" s="30">
        <v>19453461</v>
      </c>
      <c r="B5032" s="31" t="s">
        <v>421</v>
      </c>
      <c r="C5032" s="39" t="s">
        <v>16820</v>
      </c>
      <c r="D5032" s="30">
        <v>19453455</v>
      </c>
      <c r="E5032" s="39" t="s">
        <v>10796</v>
      </c>
      <c r="F5032" s="50">
        <v>40897</v>
      </c>
      <c r="G5032" s="32">
        <v>6000</v>
      </c>
      <c r="H5032" s="31" t="s">
        <v>424</v>
      </c>
      <c r="I5032" s="31" t="s">
        <v>174</v>
      </c>
      <c r="J5032" s="32">
        <v>0</v>
      </c>
      <c r="K5032" s="32">
        <v>0</v>
      </c>
      <c r="L5032" s="50">
        <v>40940</v>
      </c>
      <c r="M5032" s="31" t="s">
        <v>8727</v>
      </c>
      <c r="N5032" s="31" t="s">
        <v>789</v>
      </c>
      <c r="O5032" s="31" t="s">
        <v>789</v>
      </c>
      <c r="P5032" s="39" t="s">
        <v>422</v>
      </c>
      <c r="Q5032" s="39" t="s">
        <v>555</v>
      </c>
      <c r="R5032" s="41" t="s">
        <v>542</v>
      </c>
      <c r="S5032" s="31" t="s">
        <v>421</v>
      </c>
      <c r="T5032" s="39" t="s">
        <v>283</v>
      </c>
      <c r="U5032" s="39" t="s">
        <v>446</v>
      </c>
      <c r="V5032" s="39" t="s">
        <v>133</v>
      </c>
      <c r="W5032" s="39" t="s">
        <v>311</v>
      </c>
      <c r="X5032" s="42" t="s">
        <v>311</v>
      </c>
      <c r="Y5032" s="50" t="s">
        <v>421</v>
      </c>
      <c r="Z5032" s="30" t="s">
        <v>556</v>
      </c>
      <c r="AA5032" s="31">
        <v>0</v>
      </c>
      <c r="AB5032" s="33" t="s">
        <v>282</v>
      </c>
      <c r="AC5032" s="48">
        <v>6</v>
      </c>
      <c r="AD5032" s="30">
        <v>0</v>
      </c>
      <c r="AE5032" s="30">
        <v>0</v>
      </c>
      <c r="AF5032" s="46" t="str">
        <f>IFERROR(VLOOKUP(U5032,Acronym!$A:$B, 2, FALSE), "Ot")</f>
        <v>SE</v>
      </c>
      <c r="AG5032" s="47" t="s">
        <v>715</v>
      </c>
      <c r="AH5032" s="46" t="str">
        <f>VLOOKUP(AG5032,Acronym!$A:$B,2, FALSE)</f>
        <v>TH</v>
      </c>
      <c r="AI5032" s="47" t="s">
        <v>446</v>
      </c>
      <c r="AJ5032" s="47" t="s">
        <v>11364</v>
      </c>
    </row>
    <row r="5033" spans="1:36">
      <c r="A5033" s="30">
        <v>19454554</v>
      </c>
      <c r="B5033" s="31" t="s">
        <v>421</v>
      </c>
      <c r="C5033" s="39" t="s">
        <v>16821</v>
      </c>
      <c r="D5033" s="30">
        <v>1857986</v>
      </c>
      <c r="E5033" s="39" t="s">
        <v>10797</v>
      </c>
      <c r="F5033" s="50">
        <v>40897</v>
      </c>
      <c r="G5033" s="32">
        <v>10000</v>
      </c>
      <c r="H5033" s="31" t="s">
        <v>424</v>
      </c>
      <c r="I5033" s="31" t="s">
        <v>425</v>
      </c>
      <c r="J5033" s="32">
        <v>10000</v>
      </c>
      <c r="K5033" s="32">
        <v>10000</v>
      </c>
      <c r="L5033" s="50">
        <v>40940</v>
      </c>
      <c r="M5033" s="31" t="s">
        <v>8727</v>
      </c>
      <c r="N5033" s="31" t="s">
        <v>789</v>
      </c>
      <c r="O5033" s="31" t="s">
        <v>789</v>
      </c>
      <c r="P5033" s="39" t="s">
        <v>422</v>
      </c>
      <c r="Q5033" s="39" t="s">
        <v>555</v>
      </c>
      <c r="R5033" s="41" t="s">
        <v>542</v>
      </c>
      <c r="S5033" s="31">
        <v>1</v>
      </c>
      <c r="T5033" s="39" t="s">
        <v>281</v>
      </c>
      <c r="U5033" s="39" t="s">
        <v>436</v>
      </c>
      <c r="V5033" s="39" t="s">
        <v>350</v>
      </c>
      <c r="W5033" s="39" t="s">
        <v>349</v>
      </c>
      <c r="X5033" s="42" t="s">
        <v>349</v>
      </c>
      <c r="Y5033" s="50">
        <v>40946</v>
      </c>
      <c r="Z5033" s="30" t="s">
        <v>557</v>
      </c>
      <c r="AA5033" s="31">
        <v>1</v>
      </c>
      <c r="AB5033" s="33" t="s">
        <v>282</v>
      </c>
      <c r="AC5033" s="48">
        <v>6</v>
      </c>
      <c r="AD5033" s="30">
        <v>0</v>
      </c>
      <c r="AE5033" s="30">
        <v>0</v>
      </c>
      <c r="AF5033" s="46" t="str">
        <f>IFERROR(VLOOKUP(U5033,Acronym!$A:$B, 2, FALSE), "Ot")</f>
        <v>SW</v>
      </c>
      <c r="AG5033" s="47" t="s">
        <v>714</v>
      </c>
      <c r="AH5033" s="46" t="str">
        <f>VLOOKUP(AG5033,Acronym!$A:$B,2, FALSE)</f>
        <v>VA</v>
      </c>
      <c r="AI5033" s="47" t="s">
        <v>436</v>
      </c>
      <c r="AJ5033" s="47" t="s">
        <v>11365</v>
      </c>
    </row>
    <row r="5034" spans="1:36">
      <c r="A5034" s="30">
        <v>19454961</v>
      </c>
      <c r="B5034" s="31" t="s">
        <v>421</v>
      </c>
      <c r="C5034" s="39" t="s">
        <v>16822</v>
      </c>
      <c r="D5034" s="30">
        <v>1626053</v>
      </c>
      <c r="E5034" s="39" t="s">
        <v>10798</v>
      </c>
      <c r="F5034" s="50">
        <v>40897</v>
      </c>
      <c r="G5034" s="32">
        <v>5201</v>
      </c>
      <c r="H5034" s="31" t="s">
        <v>424</v>
      </c>
      <c r="I5034" s="31" t="s">
        <v>425</v>
      </c>
      <c r="J5034" s="32">
        <v>5201</v>
      </c>
      <c r="K5034" s="32">
        <v>5201</v>
      </c>
      <c r="L5034" s="50">
        <v>40940</v>
      </c>
      <c r="M5034" s="31" t="s">
        <v>8727</v>
      </c>
      <c r="N5034" s="31" t="s">
        <v>789</v>
      </c>
      <c r="O5034" s="31" t="s">
        <v>789</v>
      </c>
      <c r="P5034" s="39" t="s">
        <v>422</v>
      </c>
      <c r="Q5034" s="39" t="s">
        <v>555</v>
      </c>
      <c r="R5034" s="41" t="s">
        <v>542</v>
      </c>
      <c r="S5034" s="31">
        <v>1</v>
      </c>
      <c r="T5034" s="39" t="s">
        <v>283</v>
      </c>
      <c r="U5034" s="39" t="s">
        <v>446</v>
      </c>
      <c r="V5034" s="39" t="s">
        <v>155</v>
      </c>
      <c r="W5034" s="39" t="s">
        <v>55</v>
      </c>
      <c r="X5034" s="42" t="s">
        <v>55</v>
      </c>
      <c r="Y5034" s="50">
        <v>40946</v>
      </c>
      <c r="Z5034" s="30" t="s">
        <v>557</v>
      </c>
      <c r="AA5034" s="31">
        <v>1</v>
      </c>
      <c r="AB5034" s="33" t="s">
        <v>282</v>
      </c>
      <c r="AC5034" s="48">
        <v>6</v>
      </c>
      <c r="AD5034" s="30">
        <v>0</v>
      </c>
      <c r="AE5034" s="30">
        <v>0</v>
      </c>
      <c r="AF5034" s="46" t="str">
        <f>IFERROR(VLOOKUP(U5034,Acronym!$A:$B, 2, FALSE), "Ot")</f>
        <v>SE</v>
      </c>
      <c r="AG5034" s="47" t="s">
        <v>715</v>
      </c>
      <c r="AH5034" s="46" t="str">
        <f>VLOOKUP(AG5034,Acronym!$A:$B,2, FALSE)</f>
        <v>TH</v>
      </c>
      <c r="AI5034" s="47" t="s">
        <v>446</v>
      </c>
      <c r="AJ5034" s="47" t="s">
        <v>11366</v>
      </c>
    </row>
    <row r="5035" spans="1:36">
      <c r="A5035" s="30">
        <v>19455033</v>
      </c>
      <c r="B5035" s="31" t="s">
        <v>421</v>
      </c>
      <c r="C5035" s="39" t="s">
        <v>16823</v>
      </c>
      <c r="D5035" s="30">
        <v>1612311</v>
      </c>
      <c r="E5035" s="39" t="s">
        <v>10799</v>
      </c>
      <c r="F5035" s="50">
        <v>40897</v>
      </c>
      <c r="G5035" s="32">
        <v>9500</v>
      </c>
      <c r="H5035" s="31" t="s">
        <v>424</v>
      </c>
      <c r="I5035" s="31" t="s">
        <v>425</v>
      </c>
      <c r="J5035" s="32">
        <v>9500</v>
      </c>
      <c r="K5035" s="32">
        <v>9500</v>
      </c>
      <c r="L5035" s="50">
        <v>40953</v>
      </c>
      <c r="M5035" s="31" t="s">
        <v>8727</v>
      </c>
      <c r="N5035" s="31" t="s">
        <v>789</v>
      </c>
      <c r="O5035" s="31" t="s">
        <v>789</v>
      </c>
      <c r="P5035" s="39" t="s">
        <v>422</v>
      </c>
      <c r="Q5035" s="39" t="s">
        <v>555</v>
      </c>
      <c r="R5035" s="41" t="s">
        <v>542</v>
      </c>
      <c r="S5035" s="31">
        <v>1</v>
      </c>
      <c r="T5035" s="39" t="s">
        <v>283</v>
      </c>
      <c r="U5035" s="39" t="s">
        <v>431</v>
      </c>
      <c r="V5035" s="39" t="s">
        <v>10800</v>
      </c>
      <c r="W5035" s="39" t="s">
        <v>223</v>
      </c>
      <c r="X5035" s="42" t="s">
        <v>223</v>
      </c>
      <c r="Y5035" s="50" t="s">
        <v>421</v>
      </c>
      <c r="Z5035" s="30" t="s">
        <v>556</v>
      </c>
      <c r="AA5035" s="31">
        <v>1</v>
      </c>
      <c r="AB5035" s="33" t="s">
        <v>282</v>
      </c>
      <c r="AC5035" s="48">
        <v>8</v>
      </c>
      <c r="AD5035" s="30">
        <v>0</v>
      </c>
      <c r="AE5035" s="30">
        <v>0</v>
      </c>
      <c r="AF5035" s="46" t="str">
        <f>IFERROR(VLOOKUP(U5035,Acronym!$A:$B, 2, FALSE), "Ot")</f>
        <v>NE</v>
      </c>
      <c r="AG5035" s="47" t="s">
        <v>715</v>
      </c>
      <c r="AH5035" s="46" t="str">
        <f>VLOOKUP(AG5035,Acronym!$A:$B,2, FALSE)</f>
        <v>TH</v>
      </c>
      <c r="AI5035" s="47" t="s">
        <v>431</v>
      </c>
      <c r="AJ5035" s="47" t="s">
        <v>11367</v>
      </c>
    </row>
    <row r="5036" spans="1:36">
      <c r="A5036" s="30">
        <v>19455400</v>
      </c>
      <c r="B5036" s="31" t="s">
        <v>421</v>
      </c>
      <c r="C5036" s="39" t="s">
        <v>16824</v>
      </c>
      <c r="D5036" s="30">
        <v>1788581</v>
      </c>
      <c r="E5036" s="39" t="s">
        <v>6605</v>
      </c>
      <c r="F5036" s="50">
        <v>40898</v>
      </c>
      <c r="G5036" s="32">
        <v>10000</v>
      </c>
      <c r="H5036" s="31" t="s">
        <v>424</v>
      </c>
      <c r="I5036" s="31" t="s">
        <v>174</v>
      </c>
      <c r="J5036" s="32">
        <v>11325</v>
      </c>
      <c r="K5036" s="32">
        <v>0</v>
      </c>
      <c r="L5036" s="50">
        <v>40939</v>
      </c>
      <c r="M5036" s="31" t="s">
        <v>8727</v>
      </c>
      <c r="N5036" s="31" t="s">
        <v>789</v>
      </c>
      <c r="O5036" s="31" t="s">
        <v>789</v>
      </c>
      <c r="P5036" s="39" t="s">
        <v>422</v>
      </c>
      <c r="Q5036" s="39" t="s">
        <v>555</v>
      </c>
      <c r="R5036" s="41" t="s">
        <v>542</v>
      </c>
      <c r="S5036" s="31" t="s">
        <v>421</v>
      </c>
      <c r="T5036" s="39" t="s">
        <v>281</v>
      </c>
      <c r="U5036" s="39" t="s">
        <v>423</v>
      </c>
      <c r="V5036" s="39" t="s">
        <v>568</v>
      </c>
      <c r="W5036" s="39" t="s">
        <v>175</v>
      </c>
      <c r="X5036" s="42" t="s">
        <v>33</v>
      </c>
      <c r="Y5036" s="50" t="s">
        <v>421</v>
      </c>
      <c r="Z5036" s="30" t="s">
        <v>557</v>
      </c>
      <c r="AA5036" s="31">
        <v>0</v>
      </c>
      <c r="AB5036" s="33" t="s">
        <v>282</v>
      </c>
      <c r="AC5036" s="48">
        <v>6</v>
      </c>
      <c r="AD5036" s="30">
        <v>1</v>
      </c>
      <c r="AE5036" s="30">
        <v>0</v>
      </c>
      <c r="AF5036" s="46" t="str">
        <f>IFERROR(VLOOKUP(U5036,Acronym!$A:$B, 2, FALSE), "Ot")</f>
        <v>L</v>
      </c>
      <c r="AG5036" s="47" t="s">
        <v>715</v>
      </c>
      <c r="AH5036" s="46" t="str">
        <f>VLOOKUP(AG5036,Acronym!$A:$B,2, FALSE)</f>
        <v>TH</v>
      </c>
      <c r="AI5036" s="47" t="s">
        <v>423</v>
      </c>
      <c r="AJ5036" s="47" t="s">
        <v>10485</v>
      </c>
    </row>
    <row r="5037" spans="1:36">
      <c r="A5037" s="30">
        <v>19455508</v>
      </c>
      <c r="B5037" s="31" t="s">
        <v>421</v>
      </c>
      <c r="C5037" s="39" t="s">
        <v>16825</v>
      </c>
      <c r="D5037" s="30">
        <v>11042592</v>
      </c>
      <c r="E5037" s="39" t="s">
        <v>9501</v>
      </c>
      <c r="F5037" s="50">
        <v>40897</v>
      </c>
      <c r="G5037" s="32">
        <v>5648</v>
      </c>
      <c r="H5037" s="31" t="s">
        <v>424</v>
      </c>
      <c r="I5037" s="31" t="s">
        <v>425</v>
      </c>
      <c r="J5037" s="32">
        <v>5648</v>
      </c>
      <c r="K5037" s="32">
        <v>5648</v>
      </c>
      <c r="L5037" s="50">
        <v>40932</v>
      </c>
      <c r="M5037" s="31" t="s">
        <v>8727</v>
      </c>
      <c r="N5037" s="31" t="s">
        <v>789</v>
      </c>
      <c r="O5037" s="31" t="s">
        <v>789</v>
      </c>
      <c r="P5037" s="39" t="s">
        <v>422</v>
      </c>
      <c r="Q5037" s="39" t="s">
        <v>555</v>
      </c>
      <c r="R5037" s="41" t="s">
        <v>542</v>
      </c>
      <c r="S5037" s="31">
        <v>1</v>
      </c>
      <c r="T5037" s="39" t="s">
        <v>281</v>
      </c>
      <c r="U5037" s="39" t="s">
        <v>426</v>
      </c>
      <c r="V5037" s="39" t="s">
        <v>439</v>
      </c>
      <c r="W5037" s="39" t="s">
        <v>286</v>
      </c>
      <c r="X5037" s="42" t="s">
        <v>438</v>
      </c>
      <c r="Y5037" s="50">
        <v>40975</v>
      </c>
      <c r="Z5037" s="30" t="s">
        <v>557</v>
      </c>
      <c r="AA5037" s="31">
        <v>1</v>
      </c>
      <c r="AB5037" s="33" t="s">
        <v>282</v>
      </c>
      <c r="AC5037" s="48">
        <v>5</v>
      </c>
      <c r="AD5037" s="30">
        <v>1</v>
      </c>
      <c r="AE5037" s="30">
        <v>0</v>
      </c>
      <c r="AF5037" s="46" t="str">
        <f>IFERROR(VLOOKUP(U5037,Acronym!$A:$B, 2, FALSE), "Ot")</f>
        <v>NW</v>
      </c>
      <c r="AG5037" s="47" t="s">
        <v>722</v>
      </c>
      <c r="AH5037" s="46" t="str">
        <f>VLOOKUP(AG5037,Acronym!$A:$B,2, FALSE)</f>
        <v>DA</v>
      </c>
      <c r="AI5037" s="47" t="s">
        <v>426</v>
      </c>
      <c r="AJ5037" s="47" t="s">
        <v>10486</v>
      </c>
    </row>
    <row r="5038" spans="1:36">
      <c r="A5038" s="30">
        <v>19455744</v>
      </c>
      <c r="B5038" s="31" t="s">
        <v>421</v>
      </c>
      <c r="C5038" s="39" t="s">
        <v>16826</v>
      </c>
      <c r="D5038" s="30">
        <v>1800750</v>
      </c>
      <c r="E5038" s="39" t="s">
        <v>9502</v>
      </c>
      <c r="F5038" s="50">
        <v>40897</v>
      </c>
      <c r="G5038" s="32">
        <v>4786</v>
      </c>
      <c r="H5038" s="31" t="s">
        <v>424</v>
      </c>
      <c r="I5038" s="31" t="s">
        <v>425</v>
      </c>
      <c r="J5038" s="32">
        <v>4786</v>
      </c>
      <c r="K5038" s="32">
        <v>4786</v>
      </c>
      <c r="L5038" s="50">
        <v>40938</v>
      </c>
      <c r="M5038" s="31" t="s">
        <v>8727</v>
      </c>
      <c r="N5038" s="31" t="s">
        <v>789</v>
      </c>
      <c r="O5038" s="31" t="s">
        <v>789</v>
      </c>
      <c r="P5038" s="39" t="s">
        <v>422</v>
      </c>
      <c r="Q5038" s="39" t="s">
        <v>555</v>
      </c>
      <c r="R5038" s="41" t="s">
        <v>542</v>
      </c>
      <c r="S5038" s="31">
        <v>1</v>
      </c>
      <c r="T5038" s="39" t="s">
        <v>281</v>
      </c>
      <c r="U5038" s="39" t="s">
        <v>868</v>
      </c>
      <c r="V5038" s="39" t="s">
        <v>525</v>
      </c>
      <c r="W5038" s="39" t="s">
        <v>524</v>
      </c>
      <c r="X5038" s="42" t="s">
        <v>525</v>
      </c>
      <c r="Y5038" s="50">
        <v>40966</v>
      </c>
      <c r="Z5038" s="30" t="s">
        <v>557</v>
      </c>
      <c r="AA5038" s="31">
        <v>1</v>
      </c>
      <c r="AB5038" s="33" t="s">
        <v>282</v>
      </c>
      <c r="AC5038" s="48">
        <v>6</v>
      </c>
      <c r="AD5038" s="30">
        <v>1</v>
      </c>
      <c r="AE5038" s="30">
        <v>0</v>
      </c>
      <c r="AF5038" s="46" t="str">
        <f>IFERROR(VLOOKUP(U5038,Acronym!$A:$B, 2, FALSE), "Ot")</f>
        <v>E</v>
      </c>
      <c r="AG5038" s="47" t="s">
        <v>714</v>
      </c>
      <c r="AH5038" s="46" t="str">
        <f>VLOOKUP(AG5038,Acronym!$A:$B,2, FALSE)</f>
        <v>VA</v>
      </c>
      <c r="AI5038" s="47" t="s">
        <v>719</v>
      </c>
      <c r="AJ5038" s="47" t="s">
        <v>10487</v>
      </c>
    </row>
    <row r="5039" spans="1:36">
      <c r="A5039" s="30">
        <v>19456015</v>
      </c>
      <c r="B5039" s="31" t="s">
        <v>421</v>
      </c>
      <c r="C5039" s="39" t="s">
        <v>16827</v>
      </c>
      <c r="D5039" s="30">
        <v>19456013</v>
      </c>
      <c r="E5039" s="39" t="s">
        <v>9503</v>
      </c>
      <c r="F5039" s="50">
        <v>40897</v>
      </c>
      <c r="G5039" s="32">
        <v>1000</v>
      </c>
      <c r="H5039" s="31" t="s">
        <v>177</v>
      </c>
      <c r="I5039" s="31" t="s">
        <v>174</v>
      </c>
      <c r="J5039" s="32">
        <v>0</v>
      </c>
      <c r="K5039" s="32">
        <v>0</v>
      </c>
      <c r="L5039" s="50">
        <v>40912</v>
      </c>
      <c r="M5039" s="31" t="s">
        <v>8727</v>
      </c>
      <c r="N5039" s="31" t="s">
        <v>789</v>
      </c>
      <c r="O5039" s="31" t="s">
        <v>789</v>
      </c>
      <c r="P5039" s="39" t="s">
        <v>422</v>
      </c>
      <c r="Q5039" s="39" t="s">
        <v>555</v>
      </c>
      <c r="R5039" s="41" t="s">
        <v>542</v>
      </c>
      <c r="S5039" s="31" t="s">
        <v>421</v>
      </c>
      <c r="T5039" s="39" t="s">
        <v>281</v>
      </c>
      <c r="U5039" s="39" t="s">
        <v>435</v>
      </c>
      <c r="V5039" s="39" t="s">
        <v>190</v>
      </c>
      <c r="W5039" s="39" t="s">
        <v>189</v>
      </c>
      <c r="X5039" s="42" t="s">
        <v>190</v>
      </c>
      <c r="Y5039" s="50" t="s">
        <v>421</v>
      </c>
      <c r="Z5039" s="30" t="s">
        <v>557</v>
      </c>
      <c r="AA5039" s="31">
        <v>0</v>
      </c>
      <c r="AB5039" s="33" t="s">
        <v>282</v>
      </c>
      <c r="AC5039" s="48">
        <v>2</v>
      </c>
      <c r="AD5039" s="30">
        <v>1</v>
      </c>
      <c r="AE5039" s="30">
        <v>1</v>
      </c>
      <c r="AF5039" s="46" t="str">
        <f>IFERROR(VLOOKUP(U5039,Acronym!$A:$B, 2, FALSE), "Ot")</f>
        <v>WM</v>
      </c>
      <c r="AG5039" s="47" t="s">
        <v>714</v>
      </c>
      <c r="AH5039" s="46" t="str">
        <f>VLOOKUP(AG5039,Acronym!$A:$B,2, FALSE)</f>
        <v>VA</v>
      </c>
      <c r="AI5039" s="47" t="s">
        <v>435</v>
      </c>
      <c r="AJ5039" s="47" t="s">
        <v>10488</v>
      </c>
    </row>
    <row r="5040" spans="1:36">
      <c r="A5040" s="30">
        <v>19456080</v>
      </c>
      <c r="B5040" s="31" t="s">
        <v>421</v>
      </c>
      <c r="C5040" s="39" t="s">
        <v>16828</v>
      </c>
      <c r="D5040" s="30">
        <v>18519209</v>
      </c>
      <c r="E5040" s="39" t="s">
        <v>10801</v>
      </c>
      <c r="F5040" s="50">
        <v>40897</v>
      </c>
      <c r="G5040" s="32">
        <v>9969</v>
      </c>
      <c r="H5040" s="31" t="s">
        <v>424</v>
      </c>
      <c r="I5040" s="31" t="s">
        <v>174</v>
      </c>
      <c r="J5040" s="32">
        <v>9969</v>
      </c>
      <c r="K5040" s="32">
        <v>0</v>
      </c>
      <c r="L5040" s="50">
        <v>40940</v>
      </c>
      <c r="M5040" s="31" t="s">
        <v>8727</v>
      </c>
      <c r="N5040" s="31" t="s">
        <v>789</v>
      </c>
      <c r="O5040" s="31" t="s">
        <v>789</v>
      </c>
      <c r="P5040" s="39" t="s">
        <v>422</v>
      </c>
      <c r="Q5040" s="39" t="s">
        <v>555</v>
      </c>
      <c r="R5040" s="41" t="s">
        <v>542</v>
      </c>
      <c r="S5040" s="31" t="s">
        <v>421</v>
      </c>
      <c r="T5040" s="39" t="s">
        <v>283</v>
      </c>
      <c r="U5040" s="39" t="s">
        <v>436</v>
      </c>
      <c r="V5040" s="39" t="s">
        <v>170</v>
      </c>
      <c r="W5040" s="39" t="s">
        <v>249</v>
      </c>
      <c r="X5040" s="42" t="s">
        <v>170</v>
      </c>
      <c r="Y5040" s="50" t="s">
        <v>421</v>
      </c>
      <c r="Z5040" s="30" t="s">
        <v>557</v>
      </c>
      <c r="AA5040" s="31">
        <v>0</v>
      </c>
      <c r="AB5040" s="33" t="s">
        <v>282</v>
      </c>
      <c r="AC5040" s="48">
        <v>6</v>
      </c>
      <c r="AD5040" s="30">
        <v>0</v>
      </c>
      <c r="AE5040" s="30">
        <v>0</v>
      </c>
      <c r="AF5040" s="46" t="str">
        <f>IFERROR(VLOOKUP(U5040,Acronym!$A:$B, 2, FALSE), "Ot")</f>
        <v>SW</v>
      </c>
      <c r="AG5040" s="47" t="s">
        <v>715</v>
      </c>
      <c r="AH5040" s="46" t="str">
        <f>VLOOKUP(AG5040,Acronym!$A:$B,2, FALSE)</f>
        <v>TH</v>
      </c>
      <c r="AI5040" s="47" t="s">
        <v>436</v>
      </c>
      <c r="AJ5040" s="47" t="s">
        <v>11368</v>
      </c>
    </row>
    <row r="5041" spans="1:36">
      <c r="A5041" s="30">
        <v>19456199</v>
      </c>
      <c r="B5041" s="31" t="s">
        <v>421</v>
      </c>
      <c r="C5041" s="39" t="s">
        <v>16829</v>
      </c>
      <c r="D5041" s="30">
        <v>12883961</v>
      </c>
      <c r="E5041" s="39" t="s">
        <v>10802</v>
      </c>
      <c r="F5041" s="50">
        <v>40897</v>
      </c>
      <c r="G5041" s="32">
        <v>9000</v>
      </c>
      <c r="H5041" s="31" t="s">
        <v>424</v>
      </c>
      <c r="I5041" s="31" t="s">
        <v>425</v>
      </c>
      <c r="J5041" s="32">
        <v>9000</v>
      </c>
      <c r="K5041" s="32">
        <v>9000</v>
      </c>
      <c r="L5041" s="50">
        <v>40940</v>
      </c>
      <c r="M5041" s="31" t="s">
        <v>8727</v>
      </c>
      <c r="N5041" s="31" t="s">
        <v>789</v>
      </c>
      <c r="O5041" s="31" t="s">
        <v>789</v>
      </c>
      <c r="P5041" s="39" t="s">
        <v>422</v>
      </c>
      <c r="Q5041" s="39" t="s">
        <v>555</v>
      </c>
      <c r="R5041" s="41" t="s">
        <v>542</v>
      </c>
      <c r="S5041" s="31">
        <v>1</v>
      </c>
      <c r="T5041" s="39" t="s">
        <v>283</v>
      </c>
      <c r="U5041" s="39" t="s">
        <v>434</v>
      </c>
      <c r="V5041" s="39" t="s">
        <v>509</v>
      </c>
      <c r="W5041" s="39" t="s">
        <v>508</v>
      </c>
      <c r="X5041" s="42" t="s">
        <v>508</v>
      </c>
      <c r="Y5041" s="50">
        <v>40955</v>
      </c>
      <c r="Z5041" s="30" t="s">
        <v>556</v>
      </c>
      <c r="AA5041" s="31">
        <v>1</v>
      </c>
      <c r="AB5041" s="33" t="s">
        <v>282</v>
      </c>
      <c r="AC5041" s="48">
        <v>6</v>
      </c>
      <c r="AD5041" s="30">
        <v>0</v>
      </c>
      <c r="AE5041" s="30">
        <v>0</v>
      </c>
      <c r="AF5041" s="46" t="str">
        <f>IFERROR(VLOOKUP(U5041,Acronym!$A:$B, 2, FALSE), "Ot")</f>
        <v>EM</v>
      </c>
      <c r="AG5041" s="47" t="s">
        <v>714</v>
      </c>
      <c r="AH5041" s="46" t="str">
        <f>VLOOKUP(AG5041,Acronym!$A:$B,2, FALSE)</f>
        <v>VA</v>
      </c>
      <c r="AI5041" s="47" t="s">
        <v>434</v>
      </c>
      <c r="AJ5041" s="47" t="s">
        <v>11369</v>
      </c>
    </row>
    <row r="5042" spans="1:36">
      <c r="A5042" s="30">
        <v>19458909</v>
      </c>
      <c r="B5042" s="31" t="s">
        <v>421</v>
      </c>
      <c r="C5042" s="39" t="s">
        <v>16830</v>
      </c>
      <c r="D5042" s="30">
        <v>1635613</v>
      </c>
      <c r="E5042" s="39" t="s">
        <v>9504</v>
      </c>
      <c r="F5042" s="50">
        <v>40898</v>
      </c>
      <c r="G5042" s="32">
        <v>5858</v>
      </c>
      <c r="H5042" s="31" t="s">
        <v>424</v>
      </c>
      <c r="I5042" s="31" t="s">
        <v>174</v>
      </c>
      <c r="J5042" s="32">
        <v>0</v>
      </c>
      <c r="K5042" s="32">
        <v>0</v>
      </c>
      <c r="L5042" s="50">
        <v>40939</v>
      </c>
      <c r="M5042" s="31" t="s">
        <v>8727</v>
      </c>
      <c r="N5042" s="31" t="s">
        <v>789</v>
      </c>
      <c r="O5042" s="31" t="s">
        <v>789</v>
      </c>
      <c r="P5042" s="39" t="s">
        <v>422</v>
      </c>
      <c r="Q5042" s="39" t="s">
        <v>555</v>
      </c>
      <c r="R5042" s="41" t="s">
        <v>542</v>
      </c>
      <c r="S5042" s="31" t="s">
        <v>421</v>
      </c>
      <c r="T5042" s="39" t="s">
        <v>283</v>
      </c>
      <c r="U5042" s="39" t="s">
        <v>426</v>
      </c>
      <c r="V5042" s="39" t="s">
        <v>41</v>
      </c>
      <c r="W5042" s="39" t="s">
        <v>504</v>
      </c>
      <c r="X5042" s="42" t="s">
        <v>547</v>
      </c>
      <c r="Y5042" s="50" t="s">
        <v>421</v>
      </c>
      <c r="Z5042" s="30" t="s">
        <v>557</v>
      </c>
      <c r="AA5042" s="31">
        <v>0</v>
      </c>
      <c r="AB5042" s="33" t="s">
        <v>282</v>
      </c>
      <c r="AC5042" s="48">
        <v>6</v>
      </c>
      <c r="AD5042" s="30">
        <v>1</v>
      </c>
      <c r="AE5042" s="30">
        <v>0</v>
      </c>
      <c r="AF5042" s="46" t="str">
        <f>IFERROR(VLOOKUP(U5042,Acronym!$A:$B, 2, FALSE), "Ot")</f>
        <v>NW</v>
      </c>
      <c r="AG5042" s="47" t="s">
        <v>716</v>
      </c>
      <c r="AH5042" s="46" t="str">
        <f>VLOOKUP(AG5042,Acronym!$A:$B,2, FALSE)</f>
        <v>MU</v>
      </c>
      <c r="AI5042" s="47" t="s">
        <v>426</v>
      </c>
      <c r="AJ5042" s="47" t="s">
        <v>10489</v>
      </c>
    </row>
    <row r="5043" spans="1:36">
      <c r="A5043" s="30">
        <v>19459364</v>
      </c>
      <c r="B5043" s="31" t="s">
        <v>421</v>
      </c>
      <c r="C5043" s="39" t="s">
        <v>16831</v>
      </c>
      <c r="D5043" s="30">
        <v>12138051</v>
      </c>
      <c r="E5043" s="39" t="s">
        <v>9505</v>
      </c>
      <c r="F5043" s="50">
        <v>40898</v>
      </c>
      <c r="G5043" s="32">
        <v>10000</v>
      </c>
      <c r="H5043" s="31" t="s">
        <v>424</v>
      </c>
      <c r="I5043" s="31" t="s">
        <v>174</v>
      </c>
      <c r="J5043" s="32">
        <v>10000</v>
      </c>
      <c r="K5043" s="32">
        <v>0</v>
      </c>
      <c r="L5043" s="50">
        <v>40933</v>
      </c>
      <c r="M5043" s="31" t="s">
        <v>8727</v>
      </c>
      <c r="N5043" s="31" t="s">
        <v>789</v>
      </c>
      <c r="O5043" s="31" t="s">
        <v>789</v>
      </c>
      <c r="P5043" s="39" t="s">
        <v>422</v>
      </c>
      <c r="Q5043" s="39" t="s">
        <v>555</v>
      </c>
      <c r="R5043" s="41" t="s">
        <v>542</v>
      </c>
      <c r="S5043" s="31" t="s">
        <v>421</v>
      </c>
      <c r="T5043" s="39" t="s">
        <v>283</v>
      </c>
      <c r="U5043" s="39" t="s">
        <v>423</v>
      </c>
      <c r="V5043" s="39" t="s">
        <v>354</v>
      </c>
      <c r="W5043" s="39" t="s">
        <v>175</v>
      </c>
      <c r="X5043" s="42" t="s">
        <v>353</v>
      </c>
      <c r="Y5043" s="50" t="s">
        <v>421</v>
      </c>
      <c r="Z5043" s="30" t="s">
        <v>556</v>
      </c>
      <c r="AA5043" s="31">
        <v>0</v>
      </c>
      <c r="AB5043" s="33" t="s">
        <v>282</v>
      </c>
      <c r="AC5043" s="48">
        <v>5</v>
      </c>
      <c r="AD5043" s="30">
        <v>1</v>
      </c>
      <c r="AE5043" s="30">
        <v>0</v>
      </c>
      <c r="AF5043" s="46" t="str">
        <f>IFERROR(VLOOKUP(U5043,Acronym!$A:$B, 2, FALSE), "Ot")</f>
        <v>L</v>
      </c>
      <c r="AG5043" s="47" t="s">
        <v>716</v>
      </c>
      <c r="AH5043" s="46" t="str">
        <f>VLOOKUP(AG5043,Acronym!$A:$B,2, FALSE)</f>
        <v>MU</v>
      </c>
      <c r="AI5043" s="47" t="s">
        <v>423</v>
      </c>
      <c r="AJ5043" s="47" t="s">
        <v>10490</v>
      </c>
    </row>
    <row r="5044" spans="1:36">
      <c r="A5044" s="30">
        <v>19460715</v>
      </c>
      <c r="B5044" s="31" t="s">
        <v>421</v>
      </c>
      <c r="C5044" s="39" t="s">
        <v>16832</v>
      </c>
      <c r="D5044" s="30">
        <v>19460708</v>
      </c>
      <c r="E5044" s="39" t="s">
        <v>9506</v>
      </c>
      <c r="F5044" s="50">
        <v>40898</v>
      </c>
      <c r="G5044" s="32">
        <v>8500</v>
      </c>
      <c r="H5044" s="31" t="s">
        <v>424</v>
      </c>
      <c r="I5044" s="31" t="s">
        <v>425</v>
      </c>
      <c r="J5044" s="32">
        <v>8500</v>
      </c>
      <c r="K5044" s="32">
        <v>8500</v>
      </c>
      <c r="L5044" s="50">
        <v>40939</v>
      </c>
      <c r="M5044" s="31" t="s">
        <v>8727</v>
      </c>
      <c r="N5044" s="31" t="s">
        <v>789</v>
      </c>
      <c r="O5044" s="31" t="s">
        <v>789</v>
      </c>
      <c r="P5044" s="39" t="s">
        <v>422</v>
      </c>
      <c r="Q5044" s="39" t="s">
        <v>555</v>
      </c>
      <c r="R5044" s="41" t="s">
        <v>542</v>
      </c>
      <c r="S5044" s="31">
        <v>1</v>
      </c>
      <c r="T5044" s="39" t="s">
        <v>283</v>
      </c>
      <c r="U5044" s="39" t="s">
        <v>423</v>
      </c>
      <c r="V5044" s="39" t="s">
        <v>376</v>
      </c>
      <c r="W5044" s="39" t="s">
        <v>175</v>
      </c>
      <c r="X5044" s="42" t="s">
        <v>125</v>
      </c>
      <c r="Y5044" s="50">
        <v>40973</v>
      </c>
      <c r="Z5044" s="30" t="s">
        <v>557</v>
      </c>
      <c r="AA5044" s="31">
        <v>1</v>
      </c>
      <c r="AB5044" s="33" t="s">
        <v>282</v>
      </c>
      <c r="AC5044" s="48">
        <v>6</v>
      </c>
      <c r="AD5044" s="30">
        <v>1</v>
      </c>
      <c r="AE5044" s="30">
        <v>0</v>
      </c>
      <c r="AF5044" s="46" t="str">
        <f>IFERROR(VLOOKUP(U5044,Acronym!$A:$B, 2, FALSE), "Ot")</f>
        <v>L</v>
      </c>
      <c r="AG5044" s="47" t="s">
        <v>715</v>
      </c>
      <c r="AH5044" s="46" t="str">
        <f>VLOOKUP(AG5044,Acronym!$A:$B,2, FALSE)</f>
        <v>TH</v>
      </c>
      <c r="AI5044" s="47" t="s">
        <v>423</v>
      </c>
      <c r="AJ5044" s="47" t="s">
        <v>10491</v>
      </c>
    </row>
    <row r="5045" spans="1:36">
      <c r="A5045" s="30">
        <v>19460877</v>
      </c>
      <c r="B5045" s="31" t="s">
        <v>421</v>
      </c>
      <c r="C5045" s="39" t="s">
        <v>16833</v>
      </c>
      <c r="D5045" s="30">
        <v>1388382</v>
      </c>
      <c r="E5045" s="39" t="s">
        <v>9507</v>
      </c>
      <c r="F5045" s="50">
        <v>40898</v>
      </c>
      <c r="G5045" s="32">
        <v>8814</v>
      </c>
      <c r="H5045" s="31" t="s">
        <v>424</v>
      </c>
      <c r="I5045" s="31" t="s">
        <v>425</v>
      </c>
      <c r="J5045" s="32">
        <v>8814</v>
      </c>
      <c r="K5045" s="32">
        <v>8814</v>
      </c>
      <c r="L5045" s="50">
        <v>40939</v>
      </c>
      <c r="M5045" s="31" t="s">
        <v>8727</v>
      </c>
      <c r="N5045" s="31" t="s">
        <v>789</v>
      </c>
      <c r="O5045" s="31" t="s">
        <v>789</v>
      </c>
      <c r="P5045" s="39" t="s">
        <v>422</v>
      </c>
      <c r="Q5045" s="39" t="s">
        <v>555</v>
      </c>
      <c r="R5045" s="41" t="s">
        <v>542</v>
      </c>
      <c r="S5045" s="31">
        <v>1</v>
      </c>
      <c r="T5045" s="39" t="s">
        <v>283</v>
      </c>
      <c r="U5045" s="39" t="s">
        <v>430</v>
      </c>
      <c r="V5045" s="39" t="s">
        <v>318</v>
      </c>
      <c r="W5045" s="39" t="s">
        <v>319</v>
      </c>
      <c r="X5045" s="42" t="s">
        <v>320</v>
      </c>
      <c r="Y5045" s="50">
        <v>40963</v>
      </c>
      <c r="Z5045" s="30" t="s">
        <v>556</v>
      </c>
      <c r="AA5045" s="31">
        <v>1</v>
      </c>
      <c r="AB5045" s="33" t="s">
        <v>282</v>
      </c>
      <c r="AC5045" s="48">
        <v>6</v>
      </c>
      <c r="AD5045" s="30">
        <v>1</v>
      </c>
      <c r="AE5045" s="30">
        <v>0</v>
      </c>
      <c r="AF5045" s="46" t="str">
        <f>IFERROR(VLOOKUP(U5045,Acronym!$A:$B, 2, FALSE), "Ot")</f>
        <v>Y</v>
      </c>
      <c r="AG5045" s="47" t="s">
        <v>718</v>
      </c>
      <c r="AH5045" s="46" t="str">
        <f>VLOOKUP(AG5045,Acronym!$A:$B,2, FALSE)</f>
        <v>LI</v>
      </c>
      <c r="AI5045" s="47" t="s">
        <v>720</v>
      </c>
      <c r="AJ5045" s="47" t="s">
        <v>10492</v>
      </c>
    </row>
    <row r="5046" spans="1:36">
      <c r="A5046" s="30">
        <v>19463166</v>
      </c>
      <c r="B5046" s="31" t="s">
        <v>421</v>
      </c>
      <c r="C5046" s="39" t="s">
        <v>16834</v>
      </c>
      <c r="D5046" s="30">
        <v>1841990</v>
      </c>
      <c r="E5046" s="39" t="s">
        <v>10803</v>
      </c>
      <c r="F5046" s="50">
        <v>40898</v>
      </c>
      <c r="G5046" s="32">
        <v>9828</v>
      </c>
      <c r="H5046" s="31" t="s">
        <v>424</v>
      </c>
      <c r="I5046" s="31" t="s">
        <v>425</v>
      </c>
      <c r="J5046" s="32">
        <v>9828</v>
      </c>
      <c r="K5046" s="32">
        <v>9828</v>
      </c>
      <c r="L5046" s="50">
        <v>40946</v>
      </c>
      <c r="M5046" s="31" t="s">
        <v>8727</v>
      </c>
      <c r="N5046" s="31" t="s">
        <v>789</v>
      </c>
      <c r="O5046" s="31" t="s">
        <v>789</v>
      </c>
      <c r="P5046" s="39" t="s">
        <v>422</v>
      </c>
      <c r="Q5046" s="39" t="s">
        <v>555</v>
      </c>
      <c r="R5046" s="41" t="s">
        <v>542</v>
      </c>
      <c r="S5046" s="31">
        <v>1</v>
      </c>
      <c r="T5046" s="39" t="s">
        <v>281</v>
      </c>
      <c r="U5046" s="39" t="s">
        <v>434</v>
      </c>
      <c r="V5046" s="39" t="s">
        <v>206</v>
      </c>
      <c r="W5046" s="39" t="s">
        <v>204</v>
      </c>
      <c r="X5046" s="42" t="s">
        <v>206</v>
      </c>
      <c r="Y5046" s="50">
        <v>40967</v>
      </c>
      <c r="Z5046" s="30" t="s">
        <v>557</v>
      </c>
      <c r="AA5046" s="31">
        <v>1</v>
      </c>
      <c r="AB5046" s="33" t="s">
        <v>282</v>
      </c>
      <c r="AC5046" s="48">
        <v>7</v>
      </c>
      <c r="AD5046" s="30">
        <v>0</v>
      </c>
      <c r="AE5046" s="30">
        <v>0</v>
      </c>
      <c r="AF5046" s="46" t="str">
        <f>IFERROR(VLOOKUP(U5046,Acronym!$A:$B, 2, FALSE), "Ot")</f>
        <v>EM</v>
      </c>
      <c r="AG5046" s="47" t="s">
        <v>717</v>
      </c>
      <c r="AH5046" s="46" t="str">
        <f>VLOOKUP(AG5046,Acronym!$A:$B,2, FALSE)</f>
        <v>CA</v>
      </c>
      <c r="AI5046" s="47" t="s">
        <v>434</v>
      </c>
      <c r="AJ5046" s="47" t="s">
        <v>11370</v>
      </c>
    </row>
    <row r="5047" spans="1:36">
      <c r="A5047" s="30">
        <v>19464722</v>
      </c>
      <c r="B5047" s="31" t="s">
        <v>421</v>
      </c>
      <c r="C5047" s="39" t="s">
        <v>16835</v>
      </c>
      <c r="D5047" s="30">
        <v>19464715</v>
      </c>
      <c r="E5047" s="39" t="s">
        <v>10804</v>
      </c>
      <c r="F5047" s="50">
        <v>40898</v>
      </c>
      <c r="G5047" s="32">
        <v>7000</v>
      </c>
      <c r="H5047" s="31" t="s">
        <v>424</v>
      </c>
      <c r="I5047" s="31" t="s">
        <v>174</v>
      </c>
      <c r="J5047" s="32">
        <v>7000</v>
      </c>
      <c r="K5047" s="32">
        <v>0</v>
      </c>
      <c r="L5047" s="50">
        <v>40940</v>
      </c>
      <c r="M5047" s="31" t="s">
        <v>8727</v>
      </c>
      <c r="N5047" s="31" t="s">
        <v>789</v>
      </c>
      <c r="O5047" s="31" t="s">
        <v>789</v>
      </c>
      <c r="P5047" s="39" t="s">
        <v>422</v>
      </c>
      <c r="Q5047" s="39" t="s">
        <v>555</v>
      </c>
      <c r="R5047" s="41" t="s">
        <v>542</v>
      </c>
      <c r="S5047" s="31" t="s">
        <v>421</v>
      </c>
      <c r="T5047" s="39" t="s">
        <v>283</v>
      </c>
      <c r="U5047" s="39" t="s">
        <v>436</v>
      </c>
      <c r="V5047" s="39" t="s">
        <v>591</v>
      </c>
      <c r="W5047" s="39" t="s">
        <v>249</v>
      </c>
      <c r="X5047" s="42" t="s">
        <v>69</v>
      </c>
      <c r="Y5047" s="50" t="s">
        <v>421</v>
      </c>
      <c r="Z5047" s="30" t="s">
        <v>557</v>
      </c>
      <c r="AA5047" s="31">
        <v>0</v>
      </c>
      <c r="AB5047" s="33" t="s">
        <v>282</v>
      </c>
      <c r="AC5047" s="48">
        <v>6</v>
      </c>
      <c r="AD5047" s="30">
        <v>1</v>
      </c>
      <c r="AE5047" s="30">
        <v>0</v>
      </c>
      <c r="AF5047" s="46" t="str">
        <f>IFERROR(VLOOKUP(U5047,Acronym!$A:$B, 2, FALSE), "Ot")</f>
        <v>SW</v>
      </c>
      <c r="AG5047" s="47" t="s">
        <v>718</v>
      </c>
      <c r="AH5047" s="46" t="str">
        <f>VLOOKUP(AG5047,Acronym!$A:$B,2, FALSE)</f>
        <v>LI</v>
      </c>
      <c r="AI5047" s="47" t="s">
        <v>436</v>
      </c>
      <c r="AJ5047" s="47" t="s">
        <v>11371</v>
      </c>
    </row>
    <row r="5048" spans="1:36">
      <c r="A5048" s="30">
        <v>19466327</v>
      </c>
      <c r="B5048" s="31" t="s">
        <v>421</v>
      </c>
      <c r="C5048" s="39" t="s">
        <v>16836</v>
      </c>
      <c r="D5048" s="30">
        <v>1387542</v>
      </c>
      <c r="E5048" s="39" t="s">
        <v>9508</v>
      </c>
      <c r="F5048" s="50">
        <v>40898</v>
      </c>
      <c r="G5048" s="32">
        <v>95000</v>
      </c>
      <c r="H5048" s="31" t="s">
        <v>177</v>
      </c>
      <c r="I5048" s="31" t="s">
        <v>174</v>
      </c>
      <c r="J5048" s="32">
        <v>0</v>
      </c>
      <c r="K5048" s="32">
        <v>0</v>
      </c>
      <c r="L5048" s="50">
        <v>40911</v>
      </c>
      <c r="M5048" s="31" t="s">
        <v>8727</v>
      </c>
      <c r="N5048" s="31" t="s">
        <v>789</v>
      </c>
      <c r="O5048" s="31" t="s">
        <v>789</v>
      </c>
      <c r="P5048" s="39" t="s">
        <v>422</v>
      </c>
      <c r="Q5048" s="39" t="s">
        <v>555</v>
      </c>
      <c r="R5048" s="41" t="s">
        <v>541</v>
      </c>
      <c r="S5048" s="31" t="s">
        <v>421</v>
      </c>
      <c r="T5048" s="39" t="s">
        <v>283</v>
      </c>
      <c r="U5048" s="39" t="s">
        <v>446</v>
      </c>
      <c r="V5048" s="39" t="s">
        <v>251</v>
      </c>
      <c r="W5048" s="39" t="s">
        <v>211</v>
      </c>
      <c r="X5048" s="42" t="s">
        <v>252</v>
      </c>
      <c r="Y5048" s="50" t="s">
        <v>421</v>
      </c>
      <c r="Z5048" s="30" t="s">
        <v>556</v>
      </c>
      <c r="AA5048" s="31">
        <v>0</v>
      </c>
      <c r="AB5048" s="33" t="s">
        <v>284</v>
      </c>
      <c r="AC5048" s="48">
        <v>2</v>
      </c>
      <c r="AD5048" s="30">
        <v>1</v>
      </c>
      <c r="AE5048" s="30">
        <v>1</v>
      </c>
      <c r="AF5048" s="46" t="str">
        <f>IFERROR(VLOOKUP(U5048,Acronym!$A:$B, 2, FALSE), "Ot")</f>
        <v>SE</v>
      </c>
      <c r="AG5048" s="47" t="s">
        <v>714</v>
      </c>
      <c r="AH5048" s="46" t="str">
        <f>VLOOKUP(AG5048,Acronym!$A:$B,2, FALSE)</f>
        <v>VA</v>
      </c>
      <c r="AI5048" s="47" t="s">
        <v>446</v>
      </c>
      <c r="AJ5048" s="47" t="s">
        <v>10493</v>
      </c>
    </row>
    <row r="5049" spans="1:36">
      <c r="A5049" s="30">
        <v>19466779</v>
      </c>
      <c r="B5049" s="31" t="s">
        <v>421</v>
      </c>
      <c r="C5049" s="39" t="s">
        <v>16837</v>
      </c>
      <c r="D5049" s="30">
        <v>19466775</v>
      </c>
      <c r="E5049" s="39" t="s">
        <v>9509</v>
      </c>
      <c r="F5049" s="50">
        <v>40898</v>
      </c>
      <c r="G5049" s="32">
        <v>1000</v>
      </c>
      <c r="H5049" s="31" t="s">
        <v>177</v>
      </c>
      <c r="I5049" s="31" t="s">
        <v>174</v>
      </c>
      <c r="J5049" s="32">
        <v>0</v>
      </c>
      <c r="K5049" s="32">
        <v>0</v>
      </c>
      <c r="L5049" s="50">
        <v>40917</v>
      </c>
      <c r="M5049" s="31" t="s">
        <v>8727</v>
      </c>
      <c r="N5049" s="31" t="s">
        <v>789</v>
      </c>
      <c r="O5049" s="31" t="s">
        <v>789</v>
      </c>
      <c r="P5049" s="39" t="s">
        <v>422</v>
      </c>
      <c r="Q5049" s="39" t="s">
        <v>555</v>
      </c>
      <c r="R5049" s="41" t="s">
        <v>542</v>
      </c>
      <c r="S5049" s="31" t="s">
        <v>421</v>
      </c>
      <c r="T5049" s="39" t="s">
        <v>281</v>
      </c>
      <c r="U5049" s="39" t="s">
        <v>446</v>
      </c>
      <c r="V5049" s="39" t="s">
        <v>6729</v>
      </c>
      <c r="W5049" s="39" t="s">
        <v>58</v>
      </c>
      <c r="X5049" s="42" t="s">
        <v>6729</v>
      </c>
      <c r="Y5049" s="50" t="s">
        <v>421</v>
      </c>
      <c r="Z5049" s="30" t="s">
        <v>557</v>
      </c>
      <c r="AA5049" s="31">
        <v>0</v>
      </c>
      <c r="AB5049" s="33" t="s">
        <v>282</v>
      </c>
      <c r="AC5049" s="48">
        <v>3</v>
      </c>
      <c r="AD5049" s="30">
        <v>1</v>
      </c>
      <c r="AE5049" s="30">
        <v>1</v>
      </c>
      <c r="AF5049" s="46" t="str">
        <f>IFERROR(VLOOKUP(U5049,Acronym!$A:$B, 2, FALSE), "Ot")</f>
        <v>SE</v>
      </c>
      <c r="AG5049" s="47" t="s">
        <v>715</v>
      </c>
      <c r="AH5049" s="46" t="str">
        <f>VLOOKUP(AG5049,Acronym!$A:$B,2, FALSE)</f>
        <v>TH</v>
      </c>
      <c r="AI5049" s="47" t="s">
        <v>446</v>
      </c>
      <c r="AJ5049" s="47" t="s">
        <v>10494</v>
      </c>
    </row>
    <row r="5050" spans="1:36">
      <c r="A5050" s="30">
        <v>19467062</v>
      </c>
      <c r="B5050" s="31" t="s">
        <v>421</v>
      </c>
      <c r="C5050" s="39" t="s">
        <v>16838</v>
      </c>
      <c r="D5050" s="30">
        <v>1602598</v>
      </c>
      <c r="E5050" s="39" t="s">
        <v>10805</v>
      </c>
      <c r="F5050" s="50">
        <v>40898</v>
      </c>
      <c r="G5050" s="32">
        <v>9974</v>
      </c>
      <c r="H5050" s="31" t="s">
        <v>424</v>
      </c>
      <c r="I5050" s="31" t="s">
        <v>425</v>
      </c>
      <c r="J5050" s="32">
        <v>9974</v>
      </c>
      <c r="K5050" s="32">
        <v>9974</v>
      </c>
      <c r="L5050" s="50">
        <v>40940</v>
      </c>
      <c r="M5050" s="31" t="s">
        <v>8727</v>
      </c>
      <c r="N5050" s="31" t="s">
        <v>789</v>
      </c>
      <c r="O5050" s="31" t="s">
        <v>789</v>
      </c>
      <c r="P5050" s="39" t="s">
        <v>422</v>
      </c>
      <c r="Q5050" s="39" t="s">
        <v>555</v>
      </c>
      <c r="R5050" s="41" t="s">
        <v>542</v>
      </c>
      <c r="S5050" s="31">
        <v>1</v>
      </c>
      <c r="T5050" s="39" t="s">
        <v>283</v>
      </c>
      <c r="U5050" s="39" t="s">
        <v>446</v>
      </c>
      <c r="V5050" s="39" t="s">
        <v>180</v>
      </c>
      <c r="W5050" s="39" t="s">
        <v>181</v>
      </c>
      <c r="X5050" s="42" t="s">
        <v>182</v>
      </c>
      <c r="Y5050" s="50">
        <v>40966</v>
      </c>
      <c r="Z5050" s="30" t="s">
        <v>556</v>
      </c>
      <c r="AA5050" s="31">
        <v>1</v>
      </c>
      <c r="AB5050" s="33" t="s">
        <v>282</v>
      </c>
      <c r="AC5050" s="48">
        <v>6</v>
      </c>
      <c r="AD5050" s="30">
        <v>1</v>
      </c>
      <c r="AE5050" s="30">
        <v>0</v>
      </c>
      <c r="AF5050" s="46" t="str">
        <f>IFERROR(VLOOKUP(U5050,Acronym!$A:$B, 2, FALSE), "Ot")</f>
        <v>SE</v>
      </c>
      <c r="AG5050" s="47" t="s">
        <v>715</v>
      </c>
      <c r="AH5050" s="46" t="str">
        <f>VLOOKUP(AG5050,Acronym!$A:$B,2, FALSE)</f>
        <v>TH</v>
      </c>
      <c r="AI5050" s="47" t="s">
        <v>446</v>
      </c>
      <c r="AJ5050" s="47" t="s">
        <v>11372</v>
      </c>
    </row>
    <row r="5051" spans="1:36">
      <c r="A5051" s="30">
        <v>19469244</v>
      </c>
      <c r="B5051" s="31" t="s">
        <v>421</v>
      </c>
      <c r="C5051" s="39" t="s">
        <v>16839</v>
      </c>
      <c r="D5051" s="30">
        <v>19469242</v>
      </c>
      <c r="E5051" s="39" t="s">
        <v>10806</v>
      </c>
      <c r="F5051" s="50">
        <v>40899</v>
      </c>
      <c r="G5051" s="32">
        <v>12000</v>
      </c>
      <c r="H5051" s="31" t="s">
        <v>424</v>
      </c>
      <c r="I5051" s="31" t="s">
        <v>174</v>
      </c>
      <c r="J5051" s="32">
        <v>12000</v>
      </c>
      <c r="K5051" s="32">
        <v>0</v>
      </c>
      <c r="L5051" s="50">
        <v>40946</v>
      </c>
      <c r="M5051" s="31" t="s">
        <v>8727</v>
      </c>
      <c r="N5051" s="31" t="s">
        <v>789</v>
      </c>
      <c r="O5051" s="31" t="s">
        <v>789</v>
      </c>
      <c r="P5051" s="39" t="s">
        <v>422</v>
      </c>
      <c r="Q5051" s="39" t="s">
        <v>555</v>
      </c>
      <c r="R5051" s="41" t="s">
        <v>542</v>
      </c>
      <c r="S5051" s="31" t="s">
        <v>421</v>
      </c>
      <c r="T5051" s="39" t="s">
        <v>281</v>
      </c>
      <c r="U5051" s="39" t="s">
        <v>446</v>
      </c>
      <c r="V5051" s="39" t="s">
        <v>155</v>
      </c>
      <c r="W5051" s="39" t="s">
        <v>55</v>
      </c>
      <c r="X5051" s="42" t="s">
        <v>55</v>
      </c>
      <c r="Y5051" s="50" t="s">
        <v>421</v>
      </c>
      <c r="Z5051" s="30" t="s">
        <v>556</v>
      </c>
      <c r="AA5051" s="31">
        <v>0</v>
      </c>
      <c r="AB5051" s="33" t="s">
        <v>284</v>
      </c>
      <c r="AC5051" s="48">
        <v>7</v>
      </c>
      <c r="AD5051" s="30">
        <v>1</v>
      </c>
      <c r="AE5051" s="30">
        <v>0</v>
      </c>
      <c r="AF5051" s="46" t="str">
        <f>IFERROR(VLOOKUP(U5051,Acronym!$A:$B, 2, FALSE), "Ot")</f>
        <v>SE</v>
      </c>
      <c r="AG5051" s="47" t="s">
        <v>714</v>
      </c>
      <c r="AH5051" s="46" t="str">
        <f>VLOOKUP(AG5051,Acronym!$A:$B,2, FALSE)</f>
        <v>VA</v>
      </c>
      <c r="AI5051" s="47" t="s">
        <v>446</v>
      </c>
      <c r="AJ5051" s="47" t="s">
        <v>11373</v>
      </c>
    </row>
    <row r="5052" spans="1:36">
      <c r="A5052" s="30">
        <v>19469577</v>
      </c>
      <c r="B5052" s="31" t="s">
        <v>421</v>
      </c>
      <c r="C5052" s="39" t="s">
        <v>16840</v>
      </c>
      <c r="D5052" s="30">
        <v>19469570</v>
      </c>
      <c r="E5052" s="39" t="s">
        <v>10807</v>
      </c>
      <c r="F5052" s="50">
        <v>40899</v>
      </c>
      <c r="G5052" s="32">
        <v>9951</v>
      </c>
      <c r="H5052" s="31" t="s">
        <v>424</v>
      </c>
      <c r="I5052" s="31" t="s">
        <v>174</v>
      </c>
      <c r="J5052" s="32">
        <v>0</v>
      </c>
      <c r="K5052" s="32">
        <v>0</v>
      </c>
      <c r="L5052" s="50">
        <v>40940</v>
      </c>
      <c r="M5052" s="31" t="s">
        <v>8727</v>
      </c>
      <c r="N5052" s="31" t="s">
        <v>789</v>
      </c>
      <c r="O5052" s="31" t="s">
        <v>789</v>
      </c>
      <c r="P5052" s="39" t="s">
        <v>422</v>
      </c>
      <c r="Q5052" s="39" t="s">
        <v>555</v>
      </c>
      <c r="R5052" s="41" t="s">
        <v>542</v>
      </c>
      <c r="S5052" s="31" t="s">
        <v>421</v>
      </c>
      <c r="T5052" s="39" t="s">
        <v>283</v>
      </c>
      <c r="U5052" s="39" t="s">
        <v>446</v>
      </c>
      <c r="V5052" s="39" t="s">
        <v>207</v>
      </c>
      <c r="W5052" s="39" t="s">
        <v>208</v>
      </c>
      <c r="X5052" s="42" t="s">
        <v>208</v>
      </c>
      <c r="Y5052" s="50" t="s">
        <v>421</v>
      </c>
      <c r="Z5052" s="30" t="s">
        <v>557</v>
      </c>
      <c r="AA5052" s="31">
        <v>0</v>
      </c>
      <c r="AB5052" s="33" t="s">
        <v>282</v>
      </c>
      <c r="AC5052" s="48">
        <v>6</v>
      </c>
      <c r="AD5052" s="30">
        <v>1</v>
      </c>
      <c r="AE5052" s="30">
        <v>0</v>
      </c>
      <c r="AF5052" s="46" t="str">
        <f>IFERROR(VLOOKUP(U5052,Acronym!$A:$B, 2, FALSE), "Ot")</f>
        <v>SE</v>
      </c>
      <c r="AG5052" s="47" t="s">
        <v>722</v>
      </c>
      <c r="AH5052" s="46" t="str">
        <f>VLOOKUP(AG5052,Acronym!$A:$B,2, FALSE)</f>
        <v>DA</v>
      </c>
      <c r="AI5052" s="47" t="s">
        <v>446</v>
      </c>
      <c r="AJ5052" s="47" t="s">
        <v>11374</v>
      </c>
    </row>
    <row r="5053" spans="1:36">
      <c r="A5053" s="30">
        <v>19469689</v>
      </c>
      <c r="B5053" s="31" t="s">
        <v>421</v>
      </c>
      <c r="C5053" s="39" t="s">
        <v>16841</v>
      </c>
      <c r="D5053" s="30">
        <v>19469687</v>
      </c>
      <c r="E5053" s="39" t="s">
        <v>10808</v>
      </c>
      <c r="F5053" s="50">
        <v>40899</v>
      </c>
      <c r="G5053" s="32">
        <v>1488</v>
      </c>
      <c r="H5053" s="31" t="s">
        <v>424</v>
      </c>
      <c r="I5053" s="31" t="s">
        <v>174</v>
      </c>
      <c r="J5053" s="32">
        <v>1488</v>
      </c>
      <c r="K5053" s="32">
        <v>0</v>
      </c>
      <c r="L5053" s="50">
        <v>40953</v>
      </c>
      <c r="M5053" s="31" t="s">
        <v>8727</v>
      </c>
      <c r="N5053" s="31" t="s">
        <v>789</v>
      </c>
      <c r="O5053" s="31" t="s">
        <v>789</v>
      </c>
      <c r="P5053" s="39" t="s">
        <v>422</v>
      </c>
      <c r="Q5053" s="39" t="s">
        <v>555</v>
      </c>
      <c r="R5053" s="41" t="s">
        <v>542</v>
      </c>
      <c r="S5053" s="31" t="s">
        <v>421</v>
      </c>
      <c r="T5053" s="39" t="s">
        <v>281</v>
      </c>
      <c r="U5053" s="39" t="s">
        <v>423</v>
      </c>
      <c r="V5053" s="39" t="s">
        <v>261</v>
      </c>
      <c r="W5053" s="39" t="s">
        <v>175</v>
      </c>
      <c r="X5053" s="42" t="s">
        <v>262</v>
      </c>
      <c r="Y5053" s="50" t="s">
        <v>421</v>
      </c>
      <c r="Z5053" s="30" t="s">
        <v>557</v>
      </c>
      <c r="AA5053" s="31">
        <v>0</v>
      </c>
      <c r="AB5053" s="33" t="s">
        <v>282</v>
      </c>
      <c r="AC5053" s="48">
        <v>8</v>
      </c>
      <c r="AD5053" s="30">
        <v>0</v>
      </c>
      <c r="AE5053" s="30">
        <v>0</v>
      </c>
      <c r="AF5053" s="46" t="str">
        <f>IFERROR(VLOOKUP(U5053,Acronym!$A:$B, 2, FALSE), "Ot")</f>
        <v>L</v>
      </c>
      <c r="AG5053" s="47" t="s">
        <v>714</v>
      </c>
      <c r="AH5053" s="46" t="str">
        <f>VLOOKUP(AG5053,Acronym!$A:$B,2, FALSE)</f>
        <v>VA</v>
      </c>
      <c r="AI5053" s="47" t="s">
        <v>423</v>
      </c>
      <c r="AJ5053" s="47" t="s">
        <v>11375</v>
      </c>
    </row>
    <row r="5054" spans="1:36">
      <c r="A5054" s="30">
        <v>19469764</v>
      </c>
      <c r="B5054" s="31" t="s">
        <v>421</v>
      </c>
      <c r="C5054" s="39" t="s">
        <v>16842</v>
      </c>
      <c r="D5054" s="30">
        <v>19469757</v>
      </c>
      <c r="E5054" s="39" t="s">
        <v>9510</v>
      </c>
      <c r="F5054" s="50">
        <v>40898</v>
      </c>
      <c r="G5054" s="32">
        <v>3588</v>
      </c>
      <c r="H5054" s="31" t="s">
        <v>424</v>
      </c>
      <c r="I5054" s="31" t="s">
        <v>425</v>
      </c>
      <c r="J5054" s="32">
        <v>3588</v>
      </c>
      <c r="K5054" s="32">
        <v>3588</v>
      </c>
      <c r="L5054" s="50">
        <v>40932</v>
      </c>
      <c r="M5054" s="31" t="s">
        <v>8727</v>
      </c>
      <c r="N5054" s="31" t="s">
        <v>789</v>
      </c>
      <c r="O5054" s="31" t="s">
        <v>789</v>
      </c>
      <c r="P5054" s="39" t="s">
        <v>422</v>
      </c>
      <c r="Q5054" s="39" t="s">
        <v>555</v>
      </c>
      <c r="R5054" s="41" t="s">
        <v>542</v>
      </c>
      <c r="S5054" s="31">
        <v>1</v>
      </c>
      <c r="T5054" s="39" t="s">
        <v>283</v>
      </c>
      <c r="U5054" s="39" t="s">
        <v>436</v>
      </c>
      <c r="V5054" s="39" t="s">
        <v>350</v>
      </c>
      <c r="W5054" s="39" t="s">
        <v>349</v>
      </c>
      <c r="X5054" s="42" t="s">
        <v>349</v>
      </c>
      <c r="Y5054" s="50">
        <v>40938</v>
      </c>
      <c r="Z5054" s="30" t="s">
        <v>557</v>
      </c>
      <c r="AA5054" s="31">
        <v>1</v>
      </c>
      <c r="AB5054" s="33" t="s">
        <v>282</v>
      </c>
      <c r="AC5054" s="48">
        <v>5</v>
      </c>
      <c r="AD5054" s="30">
        <v>1</v>
      </c>
      <c r="AE5054" s="30">
        <v>0</v>
      </c>
      <c r="AF5054" s="46" t="str">
        <f>IFERROR(VLOOKUP(U5054,Acronym!$A:$B, 2, FALSE), "Ot")</f>
        <v>SW</v>
      </c>
      <c r="AG5054" s="47" t="s">
        <v>715</v>
      </c>
      <c r="AH5054" s="46" t="str">
        <f>VLOOKUP(AG5054,Acronym!$A:$B,2, FALSE)</f>
        <v>TH</v>
      </c>
      <c r="AI5054" s="47" t="s">
        <v>436</v>
      </c>
      <c r="AJ5054" s="47" t="s">
        <v>10495</v>
      </c>
    </row>
    <row r="5055" spans="1:36">
      <c r="A5055" s="30">
        <v>19470019</v>
      </c>
      <c r="B5055" s="31" t="s">
        <v>421</v>
      </c>
      <c r="C5055" s="39" t="s">
        <v>16843</v>
      </c>
      <c r="D5055" s="30">
        <v>1808091</v>
      </c>
      <c r="E5055" s="39" t="s">
        <v>10809</v>
      </c>
      <c r="F5055" s="50">
        <v>40899</v>
      </c>
      <c r="G5055" s="32">
        <v>4700</v>
      </c>
      <c r="H5055" s="31" t="s">
        <v>424</v>
      </c>
      <c r="I5055" s="31" t="s">
        <v>425</v>
      </c>
      <c r="J5055" s="32">
        <v>4700</v>
      </c>
      <c r="K5055" s="32">
        <v>4700</v>
      </c>
      <c r="L5055" s="50">
        <v>40946</v>
      </c>
      <c r="M5055" s="31" t="s">
        <v>8727</v>
      </c>
      <c r="N5055" s="31" t="s">
        <v>789</v>
      </c>
      <c r="O5055" s="31" t="s">
        <v>789</v>
      </c>
      <c r="P5055" s="39" t="s">
        <v>422</v>
      </c>
      <c r="Q5055" s="39" t="s">
        <v>555</v>
      </c>
      <c r="R5055" s="41" t="s">
        <v>542</v>
      </c>
      <c r="S5055" s="31">
        <v>3</v>
      </c>
      <c r="T5055" s="39" t="s">
        <v>281</v>
      </c>
      <c r="U5055" s="39" t="s">
        <v>426</v>
      </c>
      <c r="V5055" s="39" t="s">
        <v>30</v>
      </c>
      <c r="W5055" s="39" t="s">
        <v>287</v>
      </c>
      <c r="X5055" s="42" t="s">
        <v>428</v>
      </c>
      <c r="Y5055" s="50">
        <v>40970</v>
      </c>
      <c r="Z5055" s="30" t="s">
        <v>556</v>
      </c>
      <c r="AA5055" s="31">
        <v>1</v>
      </c>
      <c r="AB5055" s="33" t="s">
        <v>282</v>
      </c>
      <c r="AC5055" s="48">
        <v>7</v>
      </c>
      <c r="AD5055" s="30">
        <v>0</v>
      </c>
      <c r="AE5055" s="30">
        <v>0</v>
      </c>
      <c r="AF5055" s="46" t="str">
        <f>IFERROR(VLOOKUP(U5055,Acronym!$A:$B, 2, FALSE), "Ot")</f>
        <v>NW</v>
      </c>
      <c r="AG5055" s="47" t="s">
        <v>715</v>
      </c>
      <c r="AH5055" s="46" t="str">
        <f>VLOOKUP(AG5055,Acronym!$A:$B,2, FALSE)</f>
        <v>TH</v>
      </c>
      <c r="AI5055" s="47" t="s">
        <v>426</v>
      </c>
      <c r="AJ5055" s="47" t="s">
        <v>11376</v>
      </c>
    </row>
    <row r="5056" spans="1:36">
      <c r="A5056" s="30">
        <v>19470139</v>
      </c>
      <c r="B5056" s="31" t="s">
        <v>421</v>
      </c>
      <c r="C5056" s="39" t="s">
        <v>16844</v>
      </c>
      <c r="D5056" s="30">
        <v>1855791</v>
      </c>
      <c r="E5056" s="39" t="s">
        <v>9511</v>
      </c>
      <c r="F5056" s="50">
        <v>40898</v>
      </c>
      <c r="G5056" s="32">
        <v>10000</v>
      </c>
      <c r="H5056" s="31" t="s">
        <v>424</v>
      </c>
      <c r="I5056" s="31" t="s">
        <v>425</v>
      </c>
      <c r="J5056" s="32">
        <v>10000</v>
      </c>
      <c r="K5056" s="32">
        <v>10000</v>
      </c>
      <c r="L5056" s="50">
        <v>40933</v>
      </c>
      <c r="M5056" s="31" t="s">
        <v>8727</v>
      </c>
      <c r="N5056" s="31" t="s">
        <v>789</v>
      </c>
      <c r="O5056" s="31" t="s">
        <v>789</v>
      </c>
      <c r="P5056" s="39" t="s">
        <v>422</v>
      </c>
      <c r="Q5056" s="39" t="s">
        <v>555</v>
      </c>
      <c r="R5056" s="41" t="s">
        <v>542</v>
      </c>
      <c r="S5056" s="31">
        <v>1</v>
      </c>
      <c r="T5056" s="39" t="s">
        <v>281</v>
      </c>
      <c r="U5056" s="39" t="s">
        <v>446</v>
      </c>
      <c r="V5056" s="39" t="s">
        <v>54</v>
      </c>
      <c r="W5056" s="39" t="s">
        <v>55</v>
      </c>
      <c r="X5056" s="42" t="s">
        <v>55</v>
      </c>
      <c r="Y5056" s="50">
        <v>40940</v>
      </c>
      <c r="Z5056" s="30" t="s">
        <v>556</v>
      </c>
      <c r="AA5056" s="31">
        <v>1</v>
      </c>
      <c r="AB5056" s="33" t="s">
        <v>282</v>
      </c>
      <c r="AC5056" s="48">
        <v>5</v>
      </c>
      <c r="AD5056" s="30">
        <v>1</v>
      </c>
      <c r="AE5056" s="30">
        <v>0</v>
      </c>
      <c r="AF5056" s="46" t="str">
        <f>IFERROR(VLOOKUP(U5056,Acronym!$A:$B, 2, FALSE), "Ot")</f>
        <v>SE</v>
      </c>
      <c r="AG5056" s="47" t="s">
        <v>721</v>
      </c>
      <c r="AH5056" s="46" t="str">
        <f>VLOOKUP(AG5056,Acronym!$A:$B,2, FALSE)</f>
        <v>NA</v>
      </c>
      <c r="AI5056" s="47" t="s">
        <v>446</v>
      </c>
      <c r="AJ5056" s="47" t="s">
        <v>10496</v>
      </c>
    </row>
    <row r="5057" spans="1:36">
      <c r="A5057" s="30">
        <v>19470364</v>
      </c>
      <c r="B5057" s="31" t="s">
        <v>421</v>
      </c>
      <c r="C5057" s="39" t="s">
        <v>16845</v>
      </c>
      <c r="D5057" s="30">
        <v>1593709</v>
      </c>
      <c r="E5057" s="39" t="s">
        <v>9512</v>
      </c>
      <c r="F5057" s="50">
        <v>40898</v>
      </c>
      <c r="G5057" s="32">
        <v>9300</v>
      </c>
      <c r="H5057" s="31" t="s">
        <v>424</v>
      </c>
      <c r="I5057" s="31" t="s">
        <v>174</v>
      </c>
      <c r="J5057" s="32">
        <v>0</v>
      </c>
      <c r="K5057" s="32">
        <v>0</v>
      </c>
      <c r="L5057" s="50">
        <v>40932</v>
      </c>
      <c r="M5057" s="31" t="s">
        <v>8727</v>
      </c>
      <c r="N5057" s="31" t="s">
        <v>789</v>
      </c>
      <c r="O5057" s="31" t="s">
        <v>789</v>
      </c>
      <c r="P5057" s="39" t="s">
        <v>422</v>
      </c>
      <c r="Q5057" s="39" t="s">
        <v>555</v>
      </c>
      <c r="R5057" s="41" t="s">
        <v>542</v>
      </c>
      <c r="S5057" s="31" t="s">
        <v>421</v>
      </c>
      <c r="T5057" s="39" t="s">
        <v>283</v>
      </c>
      <c r="U5057" s="39" t="s">
        <v>434</v>
      </c>
      <c r="V5057" s="39" t="s">
        <v>442</v>
      </c>
      <c r="W5057" s="39" t="s">
        <v>502</v>
      </c>
      <c r="X5057" s="42" t="s">
        <v>442</v>
      </c>
      <c r="Y5057" s="50" t="s">
        <v>421</v>
      </c>
      <c r="Z5057" s="30" t="s">
        <v>556</v>
      </c>
      <c r="AA5057" s="31">
        <v>0</v>
      </c>
      <c r="AB5057" s="33" t="s">
        <v>282</v>
      </c>
      <c r="AC5057" s="48">
        <v>5</v>
      </c>
      <c r="AD5057" s="30">
        <v>1</v>
      </c>
      <c r="AE5057" s="30">
        <v>0</v>
      </c>
      <c r="AF5057" s="46" t="str">
        <f>IFERROR(VLOOKUP(U5057,Acronym!$A:$B, 2, FALSE), "Ot")</f>
        <v>EM</v>
      </c>
      <c r="AG5057" s="47" t="s">
        <v>715</v>
      </c>
      <c r="AH5057" s="46" t="str">
        <f>VLOOKUP(AG5057,Acronym!$A:$B,2, FALSE)</f>
        <v>TH</v>
      </c>
      <c r="AI5057" s="47" t="s">
        <v>434</v>
      </c>
      <c r="AJ5057" s="47" t="s">
        <v>10497</v>
      </c>
    </row>
    <row r="5058" spans="1:36">
      <c r="A5058" s="30">
        <v>19470499</v>
      </c>
      <c r="B5058" s="31" t="s">
        <v>421</v>
      </c>
      <c r="C5058" s="39" t="s">
        <v>16846</v>
      </c>
      <c r="D5058" s="30">
        <v>1621164</v>
      </c>
      <c r="E5058" s="39" t="s">
        <v>9513</v>
      </c>
      <c r="F5058" s="50">
        <v>40898</v>
      </c>
      <c r="G5058" s="32">
        <v>10000</v>
      </c>
      <c r="H5058" s="31" t="s">
        <v>424</v>
      </c>
      <c r="I5058" s="31" t="s">
        <v>425</v>
      </c>
      <c r="J5058" s="32">
        <v>10000</v>
      </c>
      <c r="K5058" s="32">
        <v>10000</v>
      </c>
      <c r="L5058" s="50">
        <v>40939</v>
      </c>
      <c r="M5058" s="31" t="s">
        <v>8727</v>
      </c>
      <c r="N5058" s="31" t="s">
        <v>789</v>
      </c>
      <c r="O5058" s="31" t="s">
        <v>789</v>
      </c>
      <c r="P5058" s="39" t="s">
        <v>422</v>
      </c>
      <c r="Q5058" s="39" t="s">
        <v>555</v>
      </c>
      <c r="R5058" s="41" t="s">
        <v>542</v>
      </c>
      <c r="S5058" s="31">
        <v>1</v>
      </c>
      <c r="T5058" s="39" t="s">
        <v>283</v>
      </c>
      <c r="U5058" s="39" t="s">
        <v>426</v>
      </c>
      <c r="V5058" s="39" t="s">
        <v>780</v>
      </c>
      <c r="W5058" s="39" t="s">
        <v>445</v>
      </c>
      <c r="X5058" s="42" t="s">
        <v>445</v>
      </c>
      <c r="Y5058" s="50">
        <v>40968</v>
      </c>
      <c r="Z5058" s="30" t="s">
        <v>557</v>
      </c>
      <c r="AA5058" s="31">
        <v>1</v>
      </c>
      <c r="AB5058" s="33" t="s">
        <v>282</v>
      </c>
      <c r="AC5058" s="48">
        <v>6</v>
      </c>
      <c r="AD5058" s="30">
        <v>1</v>
      </c>
      <c r="AE5058" s="30">
        <v>0</v>
      </c>
      <c r="AF5058" s="46" t="str">
        <f>IFERROR(VLOOKUP(U5058,Acronym!$A:$B, 2, FALSE), "Ot")</f>
        <v>NW</v>
      </c>
      <c r="AG5058" s="47" t="s">
        <v>714</v>
      </c>
      <c r="AH5058" s="46" t="str">
        <f>VLOOKUP(AG5058,Acronym!$A:$B,2, FALSE)</f>
        <v>VA</v>
      </c>
      <c r="AI5058" s="47" t="s">
        <v>426</v>
      </c>
      <c r="AJ5058" s="47" t="s">
        <v>10498</v>
      </c>
    </row>
    <row r="5059" spans="1:36">
      <c r="A5059" s="30">
        <v>19470760</v>
      </c>
      <c r="B5059" s="31" t="s">
        <v>421</v>
      </c>
      <c r="C5059" s="39" t="s">
        <v>16847</v>
      </c>
      <c r="D5059" s="30">
        <v>19470758</v>
      </c>
      <c r="E5059" s="39" t="s">
        <v>9514</v>
      </c>
      <c r="F5059" s="50">
        <v>40898</v>
      </c>
      <c r="G5059" s="32">
        <v>10000</v>
      </c>
      <c r="H5059" s="31" t="s">
        <v>424</v>
      </c>
      <c r="I5059" s="31" t="s">
        <v>174</v>
      </c>
      <c r="J5059" s="32">
        <v>0</v>
      </c>
      <c r="K5059" s="32">
        <v>0</v>
      </c>
      <c r="L5059" s="50">
        <v>40932</v>
      </c>
      <c r="M5059" s="31" t="s">
        <v>8727</v>
      </c>
      <c r="N5059" s="31" t="s">
        <v>789</v>
      </c>
      <c r="O5059" s="31" t="s">
        <v>789</v>
      </c>
      <c r="P5059" s="39" t="s">
        <v>422</v>
      </c>
      <c r="Q5059" s="39" t="s">
        <v>555</v>
      </c>
      <c r="R5059" s="41" t="s">
        <v>542</v>
      </c>
      <c r="S5059" s="31" t="s">
        <v>421</v>
      </c>
      <c r="T5059" s="39" t="s">
        <v>281</v>
      </c>
      <c r="U5059" s="39" t="s">
        <v>426</v>
      </c>
      <c r="V5059" s="39" t="s">
        <v>725</v>
      </c>
      <c r="W5059" s="39" t="s">
        <v>287</v>
      </c>
      <c r="X5059" s="42" t="s">
        <v>429</v>
      </c>
      <c r="Y5059" s="50" t="s">
        <v>421</v>
      </c>
      <c r="Z5059" s="30" t="s">
        <v>557</v>
      </c>
      <c r="AA5059" s="31">
        <v>0</v>
      </c>
      <c r="AB5059" s="33" t="s">
        <v>282</v>
      </c>
      <c r="AC5059" s="48">
        <v>5</v>
      </c>
      <c r="AD5059" s="30">
        <v>1</v>
      </c>
      <c r="AE5059" s="30">
        <v>0</v>
      </c>
      <c r="AF5059" s="46" t="str">
        <f>IFERROR(VLOOKUP(U5059,Acronym!$A:$B, 2, FALSE), "Ot")</f>
        <v>NW</v>
      </c>
      <c r="AG5059" s="47" t="s">
        <v>717</v>
      </c>
      <c r="AH5059" s="46" t="str">
        <f>VLOOKUP(AG5059,Acronym!$A:$B,2, FALSE)</f>
        <v>CA</v>
      </c>
      <c r="AI5059" s="47" t="s">
        <v>426</v>
      </c>
      <c r="AJ5059" s="47" t="s">
        <v>10499</v>
      </c>
    </row>
    <row r="5060" spans="1:36">
      <c r="A5060" s="30">
        <v>19470899</v>
      </c>
      <c r="B5060" s="31" t="s">
        <v>421</v>
      </c>
      <c r="C5060" s="39" t="s">
        <v>16848</v>
      </c>
      <c r="D5060" s="30">
        <v>1610320</v>
      </c>
      <c r="E5060" s="39" t="s">
        <v>9515</v>
      </c>
      <c r="F5060" s="50">
        <v>40898</v>
      </c>
      <c r="G5060" s="32">
        <v>6793</v>
      </c>
      <c r="H5060" s="31" t="s">
        <v>424</v>
      </c>
      <c r="I5060" s="31" t="s">
        <v>425</v>
      </c>
      <c r="J5060" s="32">
        <v>6793</v>
      </c>
      <c r="K5060" s="32">
        <v>6793</v>
      </c>
      <c r="L5060" s="50">
        <v>40933</v>
      </c>
      <c r="M5060" s="31" t="s">
        <v>8727</v>
      </c>
      <c r="N5060" s="31" t="s">
        <v>789</v>
      </c>
      <c r="O5060" s="31" t="s">
        <v>789</v>
      </c>
      <c r="P5060" s="39" t="s">
        <v>422</v>
      </c>
      <c r="Q5060" s="39" t="s">
        <v>555</v>
      </c>
      <c r="R5060" s="41" t="s">
        <v>542</v>
      </c>
      <c r="S5060" s="31">
        <v>1</v>
      </c>
      <c r="T5060" s="39" t="s">
        <v>283</v>
      </c>
      <c r="U5060" s="39" t="s">
        <v>423</v>
      </c>
      <c r="V5060" s="39" t="s">
        <v>149</v>
      </c>
      <c r="W5060" s="39" t="s">
        <v>175</v>
      </c>
      <c r="X5060" s="42" t="s">
        <v>150</v>
      </c>
      <c r="Y5060" s="50">
        <v>40960</v>
      </c>
      <c r="Z5060" s="30" t="s">
        <v>557</v>
      </c>
      <c r="AA5060" s="31">
        <v>1</v>
      </c>
      <c r="AB5060" s="33" t="s">
        <v>282</v>
      </c>
      <c r="AC5060" s="48">
        <v>5</v>
      </c>
      <c r="AD5060" s="30">
        <v>1</v>
      </c>
      <c r="AE5060" s="30">
        <v>0</v>
      </c>
      <c r="AF5060" s="46" t="str">
        <f>IFERROR(VLOOKUP(U5060,Acronym!$A:$B, 2, FALSE), "Ot")</f>
        <v>L</v>
      </c>
      <c r="AG5060" s="47" t="s">
        <v>718</v>
      </c>
      <c r="AH5060" s="46" t="str">
        <f>VLOOKUP(AG5060,Acronym!$A:$B,2, FALSE)</f>
        <v>LI</v>
      </c>
      <c r="AI5060" s="47" t="s">
        <v>423</v>
      </c>
      <c r="AJ5060" s="47" t="s">
        <v>10500</v>
      </c>
    </row>
    <row r="5061" spans="1:36">
      <c r="A5061" s="30">
        <v>19471184</v>
      </c>
      <c r="B5061" s="31" t="s">
        <v>421</v>
      </c>
      <c r="C5061" s="39" t="s">
        <v>16849</v>
      </c>
      <c r="D5061" s="30">
        <v>19471177</v>
      </c>
      <c r="E5061" s="39" t="s">
        <v>9516</v>
      </c>
      <c r="F5061" s="50">
        <v>40898</v>
      </c>
      <c r="G5061" s="32">
        <v>6200</v>
      </c>
      <c r="H5061" s="31" t="s">
        <v>424</v>
      </c>
      <c r="I5061" s="31" t="s">
        <v>174</v>
      </c>
      <c r="J5061" s="32">
        <v>0</v>
      </c>
      <c r="K5061" s="32">
        <v>0</v>
      </c>
      <c r="L5061" s="50">
        <v>40932</v>
      </c>
      <c r="M5061" s="31" t="s">
        <v>8727</v>
      </c>
      <c r="N5061" s="31" t="s">
        <v>789</v>
      </c>
      <c r="O5061" s="31" t="s">
        <v>789</v>
      </c>
      <c r="P5061" s="39" t="s">
        <v>422</v>
      </c>
      <c r="Q5061" s="39" t="s">
        <v>555</v>
      </c>
      <c r="R5061" s="41" t="s">
        <v>542</v>
      </c>
      <c r="S5061" s="31" t="s">
        <v>421</v>
      </c>
      <c r="T5061" s="39" t="s">
        <v>283</v>
      </c>
      <c r="U5061" s="39" t="s">
        <v>434</v>
      </c>
      <c r="V5061" s="39" t="s">
        <v>373</v>
      </c>
      <c r="W5061" s="39" t="s">
        <v>502</v>
      </c>
      <c r="X5061" s="42" t="s">
        <v>373</v>
      </c>
      <c r="Y5061" s="50" t="s">
        <v>421</v>
      </c>
      <c r="Z5061" s="30" t="s">
        <v>557</v>
      </c>
      <c r="AA5061" s="31">
        <v>0</v>
      </c>
      <c r="AB5061" s="33" t="s">
        <v>282</v>
      </c>
      <c r="AC5061" s="48">
        <v>5</v>
      </c>
      <c r="AD5061" s="30">
        <v>1</v>
      </c>
      <c r="AE5061" s="30">
        <v>0</v>
      </c>
      <c r="AF5061" s="46" t="str">
        <f>IFERROR(VLOOKUP(U5061,Acronym!$A:$B, 2, FALSE), "Ot")</f>
        <v>EM</v>
      </c>
      <c r="AG5061" s="47" t="s">
        <v>715</v>
      </c>
      <c r="AH5061" s="46" t="str">
        <f>VLOOKUP(AG5061,Acronym!$A:$B,2, FALSE)</f>
        <v>TH</v>
      </c>
      <c r="AI5061" s="47" t="s">
        <v>434</v>
      </c>
      <c r="AJ5061" s="47" t="s">
        <v>10501</v>
      </c>
    </row>
    <row r="5062" spans="1:36">
      <c r="A5062" s="30">
        <v>19475798</v>
      </c>
      <c r="B5062" s="31" t="s">
        <v>421</v>
      </c>
      <c r="C5062" s="39" t="s">
        <v>16850</v>
      </c>
      <c r="D5062" s="30">
        <v>19475796</v>
      </c>
      <c r="E5062" s="39" t="s">
        <v>10810</v>
      </c>
      <c r="F5062" s="50">
        <v>40899</v>
      </c>
      <c r="G5062" s="32">
        <v>9625</v>
      </c>
      <c r="H5062" s="31" t="s">
        <v>424</v>
      </c>
      <c r="I5062" s="31" t="s">
        <v>425</v>
      </c>
      <c r="J5062" s="32">
        <v>9625</v>
      </c>
      <c r="K5062" s="32">
        <v>9625</v>
      </c>
      <c r="L5062" s="50">
        <v>40946</v>
      </c>
      <c r="M5062" s="31" t="s">
        <v>8727</v>
      </c>
      <c r="N5062" s="31" t="s">
        <v>789</v>
      </c>
      <c r="O5062" s="31" t="s">
        <v>789</v>
      </c>
      <c r="P5062" s="39" t="s">
        <v>422</v>
      </c>
      <c r="Q5062" s="39" t="s">
        <v>555</v>
      </c>
      <c r="R5062" s="41" t="s">
        <v>542</v>
      </c>
      <c r="S5062" s="31">
        <v>1</v>
      </c>
      <c r="T5062" s="39" t="s">
        <v>281</v>
      </c>
      <c r="U5062" s="39" t="s">
        <v>431</v>
      </c>
      <c r="V5062" s="39" t="s">
        <v>296</v>
      </c>
      <c r="W5062" s="39" t="s">
        <v>550</v>
      </c>
      <c r="X5062" s="42" t="s">
        <v>550</v>
      </c>
      <c r="Y5062" s="50">
        <v>40955</v>
      </c>
      <c r="Z5062" s="30" t="s">
        <v>557</v>
      </c>
      <c r="AA5062" s="31">
        <v>1</v>
      </c>
      <c r="AB5062" s="33" t="s">
        <v>282</v>
      </c>
      <c r="AC5062" s="48">
        <v>7</v>
      </c>
      <c r="AD5062" s="30">
        <v>0</v>
      </c>
      <c r="AE5062" s="30">
        <v>0</v>
      </c>
      <c r="AF5062" s="46" t="str">
        <f>IFERROR(VLOOKUP(U5062,Acronym!$A:$B, 2, FALSE), "Ot")</f>
        <v>NE</v>
      </c>
      <c r="AG5062" s="47" t="s">
        <v>715</v>
      </c>
      <c r="AH5062" s="46" t="str">
        <f>VLOOKUP(AG5062,Acronym!$A:$B,2, FALSE)</f>
        <v>TH</v>
      </c>
      <c r="AI5062" s="47" t="s">
        <v>431</v>
      </c>
      <c r="AJ5062" s="47" t="s">
        <v>11377</v>
      </c>
    </row>
    <row r="5063" spans="1:36">
      <c r="A5063" s="30">
        <v>19477238</v>
      </c>
      <c r="B5063" s="31" t="s">
        <v>421</v>
      </c>
      <c r="C5063" s="39" t="s">
        <v>16851</v>
      </c>
      <c r="D5063" s="30">
        <v>8705427</v>
      </c>
      <c r="E5063" s="39" t="s">
        <v>10811</v>
      </c>
      <c r="F5063" s="50">
        <v>40899</v>
      </c>
      <c r="G5063" s="32">
        <v>5500</v>
      </c>
      <c r="H5063" s="31" t="s">
        <v>424</v>
      </c>
      <c r="I5063" s="31" t="s">
        <v>425</v>
      </c>
      <c r="J5063" s="32">
        <v>5500</v>
      </c>
      <c r="K5063" s="32">
        <v>5500</v>
      </c>
      <c r="L5063" s="50">
        <v>40940</v>
      </c>
      <c r="M5063" s="31" t="s">
        <v>8727</v>
      </c>
      <c r="N5063" s="31" t="s">
        <v>789</v>
      </c>
      <c r="O5063" s="31" t="s">
        <v>789</v>
      </c>
      <c r="P5063" s="39" t="s">
        <v>422</v>
      </c>
      <c r="Q5063" s="39" t="s">
        <v>555</v>
      </c>
      <c r="R5063" s="41" t="s">
        <v>542</v>
      </c>
      <c r="S5063" s="31">
        <v>1</v>
      </c>
      <c r="T5063" s="39" t="s">
        <v>281</v>
      </c>
      <c r="U5063" s="39" t="s">
        <v>436</v>
      </c>
      <c r="V5063" s="39" t="s">
        <v>244</v>
      </c>
      <c r="W5063" s="39" t="s">
        <v>245</v>
      </c>
      <c r="X5063" s="42" t="s">
        <v>244</v>
      </c>
      <c r="Y5063" s="50">
        <v>40948</v>
      </c>
      <c r="Z5063" s="30" t="s">
        <v>557</v>
      </c>
      <c r="AA5063" s="31">
        <v>1</v>
      </c>
      <c r="AB5063" s="33" t="s">
        <v>282</v>
      </c>
      <c r="AC5063" s="48">
        <v>6</v>
      </c>
      <c r="AD5063" s="30">
        <v>1</v>
      </c>
      <c r="AE5063" s="30">
        <v>0</v>
      </c>
      <c r="AF5063" s="46" t="str">
        <f>IFERROR(VLOOKUP(U5063,Acronym!$A:$B, 2, FALSE), "Ot")</f>
        <v>SW</v>
      </c>
      <c r="AG5063" s="47" t="s">
        <v>714</v>
      </c>
      <c r="AH5063" s="46" t="str">
        <f>VLOOKUP(AG5063,Acronym!$A:$B,2, FALSE)</f>
        <v>VA</v>
      </c>
      <c r="AI5063" s="47" t="s">
        <v>436</v>
      </c>
      <c r="AJ5063" s="47" t="s">
        <v>11378</v>
      </c>
    </row>
    <row r="5064" spans="1:36">
      <c r="A5064" s="30">
        <v>19477411</v>
      </c>
      <c r="B5064" s="31" t="s">
        <v>421</v>
      </c>
      <c r="C5064" s="39" t="s">
        <v>16852</v>
      </c>
      <c r="D5064" s="30">
        <v>1388475</v>
      </c>
      <c r="E5064" s="39" t="s">
        <v>9517</v>
      </c>
      <c r="F5064" s="50">
        <v>40899</v>
      </c>
      <c r="G5064" s="32">
        <v>9800</v>
      </c>
      <c r="H5064" s="31" t="s">
        <v>424</v>
      </c>
      <c r="I5064" s="31" t="s">
        <v>425</v>
      </c>
      <c r="J5064" s="32">
        <v>9800</v>
      </c>
      <c r="K5064" s="32">
        <v>9800</v>
      </c>
      <c r="L5064" s="50">
        <v>40939</v>
      </c>
      <c r="M5064" s="31" t="s">
        <v>8727</v>
      </c>
      <c r="N5064" s="31" t="s">
        <v>789</v>
      </c>
      <c r="O5064" s="31" t="s">
        <v>789</v>
      </c>
      <c r="P5064" s="39" t="s">
        <v>422</v>
      </c>
      <c r="Q5064" s="39" t="s">
        <v>555</v>
      </c>
      <c r="R5064" s="41" t="s">
        <v>542</v>
      </c>
      <c r="S5064" s="31">
        <v>1</v>
      </c>
      <c r="T5064" s="39" t="s">
        <v>283</v>
      </c>
      <c r="U5064" s="39" t="s">
        <v>430</v>
      </c>
      <c r="V5064" s="39" t="s">
        <v>321</v>
      </c>
      <c r="W5064" s="39" t="s">
        <v>319</v>
      </c>
      <c r="X5064" s="42" t="s">
        <v>321</v>
      </c>
      <c r="Y5064" s="50">
        <v>40948</v>
      </c>
      <c r="Z5064" s="30" t="s">
        <v>557</v>
      </c>
      <c r="AA5064" s="31">
        <v>1</v>
      </c>
      <c r="AB5064" s="33" t="s">
        <v>282</v>
      </c>
      <c r="AC5064" s="48">
        <v>6</v>
      </c>
      <c r="AD5064" s="30">
        <v>1</v>
      </c>
      <c r="AE5064" s="30">
        <v>0</v>
      </c>
      <c r="AF5064" s="46" t="str">
        <f>IFERROR(VLOOKUP(U5064,Acronym!$A:$B, 2, FALSE), "Ot")</f>
        <v>Y</v>
      </c>
      <c r="AG5064" s="47" t="s">
        <v>714</v>
      </c>
      <c r="AH5064" s="46" t="str">
        <f>VLOOKUP(AG5064,Acronym!$A:$B,2, FALSE)</f>
        <v>VA</v>
      </c>
      <c r="AI5064" s="47" t="s">
        <v>720</v>
      </c>
      <c r="AJ5064" s="47" t="s">
        <v>10502</v>
      </c>
    </row>
    <row r="5065" spans="1:36">
      <c r="A5065" s="30">
        <v>19477678</v>
      </c>
      <c r="B5065" s="31" t="s">
        <v>421</v>
      </c>
      <c r="C5065" s="39" t="s">
        <v>16853</v>
      </c>
      <c r="D5065" s="30">
        <v>1844190</v>
      </c>
      <c r="E5065" s="39" t="s">
        <v>9518</v>
      </c>
      <c r="F5065" s="50">
        <v>40899</v>
      </c>
      <c r="G5065" s="32">
        <v>4600</v>
      </c>
      <c r="H5065" s="31" t="s">
        <v>424</v>
      </c>
      <c r="I5065" s="31" t="s">
        <v>174</v>
      </c>
      <c r="J5065" s="32">
        <v>4600</v>
      </c>
      <c r="K5065" s="32">
        <v>0</v>
      </c>
      <c r="L5065" s="50">
        <v>40939</v>
      </c>
      <c r="M5065" s="31" t="s">
        <v>8727</v>
      </c>
      <c r="N5065" s="31" t="s">
        <v>789</v>
      </c>
      <c r="O5065" s="31" t="s">
        <v>789</v>
      </c>
      <c r="P5065" s="39" t="s">
        <v>422</v>
      </c>
      <c r="Q5065" s="39" t="s">
        <v>555</v>
      </c>
      <c r="R5065" s="41" t="s">
        <v>542</v>
      </c>
      <c r="S5065" s="31" t="s">
        <v>421</v>
      </c>
      <c r="T5065" s="39" t="s">
        <v>281</v>
      </c>
      <c r="U5065" s="39" t="s">
        <v>423</v>
      </c>
      <c r="V5065" s="39" t="s">
        <v>489</v>
      </c>
      <c r="W5065" s="39" t="s">
        <v>175</v>
      </c>
      <c r="X5065" s="42" t="s">
        <v>270</v>
      </c>
      <c r="Y5065" s="50" t="s">
        <v>421</v>
      </c>
      <c r="Z5065" s="30" t="s">
        <v>556</v>
      </c>
      <c r="AA5065" s="31">
        <v>0</v>
      </c>
      <c r="AB5065" s="33" t="s">
        <v>282</v>
      </c>
      <c r="AC5065" s="48">
        <v>6</v>
      </c>
      <c r="AD5065" s="30">
        <v>1</v>
      </c>
      <c r="AE5065" s="30">
        <v>0</v>
      </c>
      <c r="AF5065" s="46" t="str">
        <f>IFERROR(VLOOKUP(U5065,Acronym!$A:$B, 2, FALSE), "Ot")</f>
        <v>L</v>
      </c>
      <c r="AG5065" s="47" t="s">
        <v>714</v>
      </c>
      <c r="AH5065" s="46" t="str">
        <f>VLOOKUP(AG5065,Acronym!$A:$B,2, FALSE)</f>
        <v>VA</v>
      </c>
      <c r="AI5065" s="47" t="s">
        <v>423</v>
      </c>
      <c r="AJ5065" s="47" t="s">
        <v>10503</v>
      </c>
    </row>
    <row r="5066" spans="1:36">
      <c r="A5066" s="30">
        <v>19478041</v>
      </c>
      <c r="B5066" s="31" t="s">
        <v>421</v>
      </c>
      <c r="C5066" s="39" t="s">
        <v>16854</v>
      </c>
      <c r="D5066" s="30">
        <v>9075119</v>
      </c>
      <c r="E5066" s="39" t="s">
        <v>10812</v>
      </c>
      <c r="F5066" s="50">
        <v>40899</v>
      </c>
      <c r="G5066" s="32">
        <v>10000</v>
      </c>
      <c r="H5066" s="31" t="s">
        <v>424</v>
      </c>
      <c r="I5066" s="31" t="s">
        <v>425</v>
      </c>
      <c r="J5066" s="32">
        <v>10000</v>
      </c>
      <c r="K5066" s="32">
        <v>10000</v>
      </c>
      <c r="L5066" s="50">
        <v>40940</v>
      </c>
      <c r="M5066" s="31" t="s">
        <v>8727</v>
      </c>
      <c r="N5066" s="31" t="s">
        <v>789</v>
      </c>
      <c r="O5066" s="31" t="s">
        <v>789</v>
      </c>
      <c r="P5066" s="39" t="s">
        <v>422</v>
      </c>
      <c r="Q5066" s="39" t="s">
        <v>555</v>
      </c>
      <c r="R5066" s="41" t="s">
        <v>542</v>
      </c>
      <c r="S5066" s="31">
        <v>1</v>
      </c>
      <c r="T5066" s="39" t="s">
        <v>283</v>
      </c>
      <c r="U5066" s="39" t="s">
        <v>446</v>
      </c>
      <c r="V5066" s="39" t="s">
        <v>49</v>
      </c>
      <c r="W5066" s="39" t="s">
        <v>50</v>
      </c>
      <c r="X5066" s="42" t="s">
        <v>49</v>
      </c>
      <c r="Y5066" s="50">
        <v>40948</v>
      </c>
      <c r="Z5066" s="30" t="s">
        <v>557</v>
      </c>
      <c r="AA5066" s="31">
        <v>1</v>
      </c>
      <c r="AB5066" s="33" t="s">
        <v>282</v>
      </c>
      <c r="AC5066" s="48">
        <v>6</v>
      </c>
      <c r="AD5066" s="30">
        <v>1</v>
      </c>
      <c r="AE5066" s="30">
        <v>0</v>
      </c>
      <c r="AF5066" s="46" t="str">
        <f>IFERROR(VLOOKUP(U5066,Acronym!$A:$B, 2, FALSE), "Ot")</f>
        <v>SE</v>
      </c>
      <c r="AG5066" s="47" t="s">
        <v>715</v>
      </c>
      <c r="AH5066" s="46" t="str">
        <f>VLOOKUP(AG5066,Acronym!$A:$B,2, FALSE)</f>
        <v>TH</v>
      </c>
      <c r="AI5066" s="47" t="s">
        <v>446</v>
      </c>
      <c r="AJ5066" s="47" t="s">
        <v>11379</v>
      </c>
    </row>
    <row r="5067" spans="1:36">
      <c r="A5067" s="30">
        <v>19478185</v>
      </c>
      <c r="B5067" s="31" t="s">
        <v>421</v>
      </c>
      <c r="C5067" s="39" t="s">
        <v>16855</v>
      </c>
      <c r="D5067" s="30">
        <v>19478178</v>
      </c>
      <c r="E5067" s="39" t="s">
        <v>10813</v>
      </c>
      <c r="F5067" s="50">
        <v>40899</v>
      </c>
      <c r="G5067" s="32">
        <v>3500</v>
      </c>
      <c r="H5067" s="31" t="s">
        <v>424</v>
      </c>
      <c r="I5067" s="31" t="s">
        <v>174</v>
      </c>
      <c r="J5067" s="32">
        <v>0</v>
      </c>
      <c r="K5067" s="32">
        <v>0</v>
      </c>
      <c r="L5067" s="50">
        <v>40940</v>
      </c>
      <c r="M5067" s="31" t="s">
        <v>8727</v>
      </c>
      <c r="N5067" s="31" t="s">
        <v>789</v>
      </c>
      <c r="O5067" s="31" t="s">
        <v>789</v>
      </c>
      <c r="P5067" s="39" t="s">
        <v>422</v>
      </c>
      <c r="Q5067" s="39" t="s">
        <v>555</v>
      </c>
      <c r="R5067" s="41" t="s">
        <v>542</v>
      </c>
      <c r="S5067" s="31" t="s">
        <v>421</v>
      </c>
      <c r="T5067" s="39" t="s">
        <v>283</v>
      </c>
      <c r="U5067" s="39" t="s">
        <v>436</v>
      </c>
      <c r="V5067" s="39" t="s">
        <v>350</v>
      </c>
      <c r="W5067" s="39" t="s">
        <v>349</v>
      </c>
      <c r="X5067" s="42" t="s">
        <v>349</v>
      </c>
      <c r="Y5067" s="50" t="s">
        <v>421</v>
      </c>
      <c r="Z5067" s="30" t="s">
        <v>557</v>
      </c>
      <c r="AA5067" s="31">
        <v>0</v>
      </c>
      <c r="AB5067" s="33" t="s">
        <v>282</v>
      </c>
      <c r="AC5067" s="48">
        <v>6</v>
      </c>
      <c r="AD5067" s="30">
        <v>1</v>
      </c>
      <c r="AE5067" s="30">
        <v>0</v>
      </c>
      <c r="AF5067" s="46" t="str">
        <f>IFERROR(VLOOKUP(U5067,Acronym!$A:$B, 2, FALSE), "Ot")</f>
        <v>SW</v>
      </c>
      <c r="AG5067" s="47" t="s">
        <v>721</v>
      </c>
      <c r="AH5067" s="46" t="str">
        <f>VLOOKUP(AG5067,Acronym!$A:$B,2, FALSE)</f>
        <v>NA</v>
      </c>
      <c r="AI5067" s="47" t="s">
        <v>436</v>
      </c>
      <c r="AJ5067" s="47" t="s">
        <v>11380</v>
      </c>
    </row>
    <row r="5068" spans="1:36">
      <c r="A5068" s="30">
        <v>19478352</v>
      </c>
      <c r="B5068" s="31" t="s">
        <v>421</v>
      </c>
      <c r="C5068" s="39" t="s">
        <v>16856</v>
      </c>
      <c r="D5068" s="30">
        <v>15603736</v>
      </c>
      <c r="E5068" s="39" t="s">
        <v>9519</v>
      </c>
      <c r="F5068" s="50">
        <v>40899</v>
      </c>
      <c r="G5068" s="32">
        <v>9700</v>
      </c>
      <c r="H5068" s="31" t="s">
        <v>424</v>
      </c>
      <c r="I5068" s="31" t="s">
        <v>425</v>
      </c>
      <c r="J5068" s="32">
        <v>9700</v>
      </c>
      <c r="K5068" s="32">
        <v>9700</v>
      </c>
      <c r="L5068" s="50">
        <v>40939</v>
      </c>
      <c r="M5068" s="31" t="s">
        <v>8727</v>
      </c>
      <c r="N5068" s="31" t="s">
        <v>789</v>
      </c>
      <c r="O5068" s="31" t="s">
        <v>789</v>
      </c>
      <c r="P5068" s="39" t="s">
        <v>422</v>
      </c>
      <c r="Q5068" s="39" t="s">
        <v>555</v>
      </c>
      <c r="R5068" s="41" t="s">
        <v>542</v>
      </c>
      <c r="S5068" s="31">
        <v>1</v>
      </c>
      <c r="T5068" s="39" t="s">
        <v>283</v>
      </c>
      <c r="U5068" s="39" t="s">
        <v>426</v>
      </c>
      <c r="V5068" s="39" t="s">
        <v>427</v>
      </c>
      <c r="W5068" s="39" t="s">
        <v>287</v>
      </c>
      <c r="X5068" s="42" t="s">
        <v>428</v>
      </c>
      <c r="Y5068" s="50">
        <v>40948</v>
      </c>
      <c r="Z5068" s="30" t="s">
        <v>557</v>
      </c>
      <c r="AA5068" s="31">
        <v>1</v>
      </c>
      <c r="AB5068" s="33" t="s">
        <v>282</v>
      </c>
      <c r="AC5068" s="48">
        <v>6</v>
      </c>
      <c r="AD5068" s="30">
        <v>1</v>
      </c>
      <c r="AE5068" s="30">
        <v>0</v>
      </c>
      <c r="AF5068" s="46" t="str">
        <f>IFERROR(VLOOKUP(U5068,Acronym!$A:$B, 2, FALSE), "Ot")</f>
        <v>NW</v>
      </c>
      <c r="AG5068" s="47" t="s">
        <v>717</v>
      </c>
      <c r="AH5068" s="46" t="str">
        <f>VLOOKUP(AG5068,Acronym!$A:$B,2, FALSE)</f>
        <v>CA</v>
      </c>
      <c r="AI5068" s="47" t="s">
        <v>426</v>
      </c>
      <c r="AJ5068" s="47" t="s">
        <v>10504</v>
      </c>
    </row>
    <row r="5069" spans="1:36">
      <c r="A5069" s="30">
        <v>19478621</v>
      </c>
      <c r="B5069" s="31" t="s">
        <v>421</v>
      </c>
      <c r="C5069" s="39" t="s">
        <v>16857</v>
      </c>
      <c r="D5069" s="30">
        <v>8465361</v>
      </c>
      <c r="E5069" s="39" t="s">
        <v>10814</v>
      </c>
      <c r="F5069" s="50">
        <v>40899</v>
      </c>
      <c r="G5069" s="32">
        <v>5610</v>
      </c>
      <c r="H5069" s="31" t="s">
        <v>424</v>
      </c>
      <c r="I5069" s="31" t="s">
        <v>425</v>
      </c>
      <c r="J5069" s="32">
        <v>5610</v>
      </c>
      <c r="K5069" s="32">
        <v>5610</v>
      </c>
      <c r="L5069" s="50">
        <v>40940</v>
      </c>
      <c r="M5069" s="31" t="s">
        <v>8727</v>
      </c>
      <c r="N5069" s="31" t="s">
        <v>789</v>
      </c>
      <c r="O5069" s="31" t="s">
        <v>789</v>
      </c>
      <c r="P5069" s="39" t="s">
        <v>422</v>
      </c>
      <c r="Q5069" s="39" t="s">
        <v>555</v>
      </c>
      <c r="R5069" s="41" t="s">
        <v>542</v>
      </c>
      <c r="S5069" s="31">
        <v>1</v>
      </c>
      <c r="T5069" s="39" t="s">
        <v>281</v>
      </c>
      <c r="U5069" s="39" t="s">
        <v>436</v>
      </c>
      <c r="V5069" s="39" t="s">
        <v>350</v>
      </c>
      <c r="W5069" s="39" t="s">
        <v>349</v>
      </c>
      <c r="X5069" s="42" t="s">
        <v>349</v>
      </c>
      <c r="Y5069" s="50">
        <v>40973</v>
      </c>
      <c r="Z5069" s="30" t="s">
        <v>557</v>
      </c>
      <c r="AA5069" s="31">
        <v>1</v>
      </c>
      <c r="AB5069" s="33" t="s">
        <v>282</v>
      </c>
      <c r="AC5069" s="48">
        <v>6</v>
      </c>
      <c r="AD5069" s="30">
        <v>1</v>
      </c>
      <c r="AE5069" s="30">
        <v>0</v>
      </c>
      <c r="AF5069" s="46" t="str">
        <f>IFERROR(VLOOKUP(U5069,Acronym!$A:$B, 2, FALSE), "Ot")</f>
        <v>SW</v>
      </c>
      <c r="AG5069" s="47" t="s">
        <v>715</v>
      </c>
      <c r="AH5069" s="46" t="str">
        <f>VLOOKUP(AG5069,Acronym!$A:$B,2, FALSE)</f>
        <v>TH</v>
      </c>
      <c r="AI5069" s="47" t="s">
        <v>436</v>
      </c>
      <c r="AJ5069" s="47" t="s">
        <v>11381</v>
      </c>
    </row>
    <row r="5070" spans="1:36">
      <c r="A5070" s="30">
        <v>19478963</v>
      </c>
      <c r="B5070" s="31" t="s">
        <v>421</v>
      </c>
      <c r="C5070" s="39" t="s">
        <v>16858</v>
      </c>
      <c r="D5070" s="30">
        <v>19478955</v>
      </c>
      <c r="E5070" s="39" t="s">
        <v>9520</v>
      </c>
      <c r="F5070" s="50">
        <v>40899</v>
      </c>
      <c r="G5070" s="32">
        <v>9000</v>
      </c>
      <c r="H5070" s="31" t="s">
        <v>177</v>
      </c>
      <c r="I5070" s="31" t="s">
        <v>174</v>
      </c>
      <c r="J5070" s="32">
        <v>0</v>
      </c>
      <c r="K5070" s="32">
        <v>0</v>
      </c>
      <c r="L5070" s="50">
        <v>40912</v>
      </c>
      <c r="M5070" s="31" t="s">
        <v>8727</v>
      </c>
      <c r="N5070" s="31" t="s">
        <v>789</v>
      </c>
      <c r="O5070" s="31" t="s">
        <v>789</v>
      </c>
      <c r="P5070" s="39" t="s">
        <v>422</v>
      </c>
      <c r="Q5070" s="39" t="s">
        <v>555</v>
      </c>
      <c r="R5070" s="41" t="s">
        <v>542</v>
      </c>
      <c r="S5070" s="31" t="s">
        <v>421</v>
      </c>
      <c r="T5070" s="39" t="s">
        <v>283</v>
      </c>
      <c r="U5070" s="39" t="s">
        <v>535</v>
      </c>
      <c r="V5070" s="39" t="s">
        <v>535</v>
      </c>
      <c r="W5070" s="39" t="s">
        <v>535</v>
      </c>
      <c r="X5070" s="42" t="s">
        <v>535</v>
      </c>
      <c r="Y5070" s="50" t="s">
        <v>421</v>
      </c>
      <c r="Z5070" s="30" t="s">
        <v>557</v>
      </c>
      <c r="AA5070" s="31">
        <v>0</v>
      </c>
      <c r="AB5070" s="33" t="s">
        <v>282</v>
      </c>
      <c r="AC5070" s="48">
        <v>2</v>
      </c>
      <c r="AD5070" s="30">
        <v>1</v>
      </c>
      <c r="AE5070" s="30">
        <v>1</v>
      </c>
      <c r="AF5070" s="46" t="str">
        <f>IFERROR(VLOOKUP(U5070,Acronym!$A:$B, 2, FALSE), "Ot")</f>
        <v>Ot</v>
      </c>
      <c r="AG5070" s="47" t="s">
        <v>714</v>
      </c>
      <c r="AH5070" s="46" t="str">
        <f>VLOOKUP(AG5070,Acronym!$A:$B,2, FALSE)</f>
        <v>VA</v>
      </c>
      <c r="AI5070" s="47" t="s">
        <v>446</v>
      </c>
      <c r="AJ5070" s="47" t="s">
        <v>10505</v>
      </c>
    </row>
    <row r="5071" spans="1:36">
      <c r="A5071" s="30">
        <v>19479969</v>
      </c>
      <c r="B5071" s="31" t="s">
        <v>421</v>
      </c>
      <c r="C5071" s="39" t="s">
        <v>16859</v>
      </c>
      <c r="D5071" s="30">
        <v>11282385</v>
      </c>
      <c r="E5071" s="39" t="s">
        <v>10815</v>
      </c>
      <c r="F5071" s="50">
        <v>40899</v>
      </c>
      <c r="G5071" s="32">
        <v>6500</v>
      </c>
      <c r="H5071" s="31" t="s">
        <v>424</v>
      </c>
      <c r="I5071" s="31" t="s">
        <v>174</v>
      </c>
      <c r="J5071" s="32">
        <v>6500</v>
      </c>
      <c r="K5071" s="32">
        <v>0</v>
      </c>
      <c r="L5071" s="50">
        <v>40940</v>
      </c>
      <c r="M5071" s="31" t="s">
        <v>8727</v>
      </c>
      <c r="N5071" s="31" t="s">
        <v>789</v>
      </c>
      <c r="O5071" s="31" t="s">
        <v>789</v>
      </c>
      <c r="P5071" s="39" t="s">
        <v>422</v>
      </c>
      <c r="Q5071" s="39" t="s">
        <v>555</v>
      </c>
      <c r="R5071" s="41" t="s">
        <v>542</v>
      </c>
      <c r="S5071" s="31" t="s">
        <v>421</v>
      </c>
      <c r="T5071" s="39" t="s">
        <v>281</v>
      </c>
      <c r="U5071" s="39" t="s">
        <v>436</v>
      </c>
      <c r="V5071" s="39" t="s">
        <v>368</v>
      </c>
      <c r="W5071" s="39" t="s">
        <v>367</v>
      </c>
      <c r="X5071" s="42" t="s">
        <v>367</v>
      </c>
      <c r="Y5071" s="50" t="s">
        <v>421</v>
      </c>
      <c r="Z5071" s="30" t="s">
        <v>556</v>
      </c>
      <c r="AA5071" s="31">
        <v>0</v>
      </c>
      <c r="AB5071" s="33" t="s">
        <v>282</v>
      </c>
      <c r="AC5071" s="48">
        <v>6</v>
      </c>
      <c r="AD5071" s="30">
        <v>1</v>
      </c>
      <c r="AE5071" s="30">
        <v>0</v>
      </c>
      <c r="AF5071" s="46" t="str">
        <f>IFERROR(VLOOKUP(U5071,Acronym!$A:$B, 2, FALSE), "Ot")</f>
        <v>SW</v>
      </c>
      <c r="AG5071" s="47" t="s">
        <v>714</v>
      </c>
      <c r="AH5071" s="46" t="str">
        <f>VLOOKUP(AG5071,Acronym!$A:$B,2, FALSE)</f>
        <v>VA</v>
      </c>
      <c r="AI5071" s="47" t="s">
        <v>436</v>
      </c>
      <c r="AJ5071" s="47" t="s">
        <v>11382</v>
      </c>
    </row>
    <row r="5072" spans="1:36">
      <c r="A5072" s="30">
        <v>19480273</v>
      </c>
      <c r="B5072" s="31" t="s">
        <v>421</v>
      </c>
      <c r="C5072" s="39" t="s">
        <v>16860</v>
      </c>
      <c r="D5072" s="30">
        <v>1387968</v>
      </c>
      <c r="E5072" s="39" t="s">
        <v>9521</v>
      </c>
      <c r="F5072" s="50">
        <v>40899</v>
      </c>
      <c r="G5072" s="32">
        <v>8500</v>
      </c>
      <c r="H5072" s="31" t="s">
        <v>424</v>
      </c>
      <c r="I5072" s="31" t="s">
        <v>425</v>
      </c>
      <c r="J5072" s="32">
        <v>8500</v>
      </c>
      <c r="K5072" s="32">
        <v>8500</v>
      </c>
      <c r="L5072" s="50">
        <v>40939</v>
      </c>
      <c r="M5072" s="31" t="s">
        <v>8727</v>
      </c>
      <c r="N5072" s="31" t="s">
        <v>789</v>
      </c>
      <c r="O5072" s="31" t="s">
        <v>789</v>
      </c>
      <c r="P5072" s="39" t="s">
        <v>422</v>
      </c>
      <c r="Q5072" s="39" t="s">
        <v>555</v>
      </c>
      <c r="R5072" s="41" t="s">
        <v>542</v>
      </c>
      <c r="S5072" s="31">
        <v>1</v>
      </c>
      <c r="T5072" s="39" t="s">
        <v>283</v>
      </c>
      <c r="U5072" s="39" t="s">
        <v>435</v>
      </c>
      <c r="V5072" s="39" t="s">
        <v>115</v>
      </c>
      <c r="W5072" s="39" t="s">
        <v>435</v>
      </c>
      <c r="X5072" s="42" t="s">
        <v>114</v>
      </c>
      <c r="Y5072" s="50">
        <v>40946</v>
      </c>
      <c r="Z5072" s="30" t="s">
        <v>557</v>
      </c>
      <c r="AA5072" s="31">
        <v>1</v>
      </c>
      <c r="AB5072" s="33" t="s">
        <v>282</v>
      </c>
      <c r="AC5072" s="48">
        <v>6</v>
      </c>
      <c r="AD5072" s="30">
        <v>1</v>
      </c>
      <c r="AE5072" s="30">
        <v>0</v>
      </c>
      <c r="AF5072" s="46" t="str">
        <f>IFERROR(VLOOKUP(U5072,Acronym!$A:$B, 2, FALSE), "Ot")</f>
        <v>WM</v>
      </c>
      <c r="AG5072" s="47" t="s">
        <v>716</v>
      </c>
      <c r="AH5072" s="46" t="str">
        <f>VLOOKUP(AG5072,Acronym!$A:$B,2, FALSE)</f>
        <v>MU</v>
      </c>
      <c r="AI5072" s="47" t="s">
        <v>435</v>
      </c>
      <c r="AJ5072" s="47" t="s">
        <v>10506</v>
      </c>
    </row>
    <row r="5073" spans="1:36">
      <c r="A5073" s="30">
        <v>19481983</v>
      </c>
      <c r="B5073" s="31" t="s">
        <v>421</v>
      </c>
      <c r="C5073" s="39" t="s">
        <v>16861</v>
      </c>
      <c r="D5073" s="30">
        <v>1627211</v>
      </c>
      <c r="E5073" s="39" t="s">
        <v>10816</v>
      </c>
      <c r="F5073" s="50">
        <v>40899</v>
      </c>
      <c r="G5073" s="32">
        <v>10000</v>
      </c>
      <c r="H5073" s="31" t="s">
        <v>424</v>
      </c>
      <c r="I5073" s="31" t="s">
        <v>174</v>
      </c>
      <c r="J5073" s="32">
        <v>0</v>
      </c>
      <c r="K5073" s="32">
        <v>0</v>
      </c>
      <c r="L5073" s="50">
        <v>40940</v>
      </c>
      <c r="M5073" s="31" t="s">
        <v>8727</v>
      </c>
      <c r="N5073" s="31" t="s">
        <v>789</v>
      </c>
      <c r="O5073" s="31" t="s">
        <v>789</v>
      </c>
      <c r="P5073" s="39" t="s">
        <v>422</v>
      </c>
      <c r="Q5073" s="39" t="s">
        <v>555</v>
      </c>
      <c r="R5073" s="41" t="s">
        <v>542</v>
      </c>
      <c r="S5073" s="31" t="s">
        <v>421</v>
      </c>
      <c r="T5073" s="39" t="s">
        <v>283</v>
      </c>
      <c r="U5073" s="39" t="s">
        <v>436</v>
      </c>
      <c r="V5073" s="39" t="s">
        <v>566</v>
      </c>
      <c r="W5073" s="39" t="s">
        <v>295</v>
      </c>
      <c r="X5073" s="42" t="s">
        <v>545</v>
      </c>
      <c r="Y5073" s="50" t="s">
        <v>421</v>
      </c>
      <c r="Z5073" s="30" t="s">
        <v>557</v>
      </c>
      <c r="AA5073" s="31">
        <v>0</v>
      </c>
      <c r="AB5073" s="33" t="s">
        <v>282</v>
      </c>
      <c r="AC5073" s="48">
        <v>6</v>
      </c>
      <c r="AD5073" s="30">
        <v>1</v>
      </c>
      <c r="AE5073" s="30">
        <v>0</v>
      </c>
      <c r="AF5073" s="46" t="str">
        <f>IFERROR(VLOOKUP(U5073,Acronym!$A:$B, 2, FALSE), "Ot")</f>
        <v>SW</v>
      </c>
      <c r="AG5073" s="47" t="s">
        <v>716</v>
      </c>
      <c r="AH5073" s="46" t="str">
        <f>VLOOKUP(AG5073,Acronym!$A:$B,2, FALSE)</f>
        <v>MU</v>
      </c>
      <c r="AI5073" s="47" t="s">
        <v>436</v>
      </c>
      <c r="AJ5073" s="47" t="s">
        <v>11383</v>
      </c>
    </row>
    <row r="5074" spans="1:36">
      <c r="A5074" s="30">
        <v>19482550</v>
      </c>
      <c r="B5074" s="31" t="s">
        <v>421</v>
      </c>
      <c r="C5074" s="39" t="s">
        <v>16862</v>
      </c>
      <c r="D5074" s="30">
        <v>1605357</v>
      </c>
      <c r="E5074" s="39" t="s">
        <v>7770</v>
      </c>
      <c r="F5074" s="50">
        <v>40899</v>
      </c>
      <c r="G5074" s="32">
        <v>10000</v>
      </c>
      <c r="H5074" s="31" t="s">
        <v>424</v>
      </c>
      <c r="I5074" s="31" t="s">
        <v>174</v>
      </c>
      <c r="J5074" s="32">
        <v>10000</v>
      </c>
      <c r="K5074" s="32">
        <v>0</v>
      </c>
      <c r="L5074" s="50">
        <v>40939</v>
      </c>
      <c r="M5074" s="31" t="s">
        <v>8727</v>
      </c>
      <c r="N5074" s="31" t="s">
        <v>789</v>
      </c>
      <c r="O5074" s="31" t="s">
        <v>789</v>
      </c>
      <c r="P5074" s="39" t="s">
        <v>422</v>
      </c>
      <c r="Q5074" s="39" t="s">
        <v>555</v>
      </c>
      <c r="R5074" s="41" t="s">
        <v>542</v>
      </c>
      <c r="S5074" s="31" t="s">
        <v>421</v>
      </c>
      <c r="T5074" s="39" t="s">
        <v>283</v>
      </c>
      <c r="U5074" s="39" t="s">
        <v>423</v>
      </c>
      <c r="V5074" s="39" t="s">
        <v>149</v>
      </c>
      <c r="W5074" s="39" t="s">
        <v>175</v>
      </c>
      <c r="X5074" s="42" t="s">
        <v>150</v>
      </c>
      <c r="Y5074" s="50" t="s">
        <v>421</v>
      </c>
      <c r="Z5074" s="30" t="s">
        <v>556</v>
      </c>
      <c r="AA5074" s="31">
        <v>0</v>
      </c>
      <c r="AB5074" s="33" t="s">
        <v>282</v>
      </c>
      <c r="AC5074" s="48">
        <v>6</v>
      </c>
      <c r="AD5074" s="30">
        <v>1</v>
      </c>
      <c r="AE5074" s="30">
        <v>0</v>
      </c>
      <c r="AF5074" s="46" t="str">
        <f>IFERROR(VLOOKUP(U5074,Acronym!$A:$B, 2, FALSE), "Ot")</f>
        <v>L</v>
      </c>
      <c r="AG5074" s="47" t="s">
        <v>714</v>
      </c>
      <c r="AH5074" s="46" t="str">
        <f>VLOOKUP(AG5074,Acronym!$A:$B,2, FALSE)</f>
        <v>VA</v>
      </c>
      <c r="AI5074" s="47" t="s">
        <v>423</v>
      </c>
      <c r="AJ5074" s="47" t="s">
        <v>8271</v>
      </c>
    </row>
    <row r="5075" spans="1:36">
      <c r="A5075" s="30">
        <v>19482846</v>
      </c>
      <c r="B5075" s="31" t="s">
        <v>421</v>
      </c>
      <c r="C5075" s="39" t="s">
        <v>16863</v>
      </c>
      <c r="D5075" s="30">
        <v>19482844</v>
      </c>
      <c r="E5075" s="39" t="s">
        <v>9522</v>
      </c>
      <c r="F5075" s="50">
        <v>40899</v>
      </c>
      <c r="G5075" s="32">
        <v>47000</v>
      </c>
      <c r="H5075" s="31" t="s">
        <v>177</v>
      </c>
      <c r="I5075" s="31" t="s">
        <v>174</v>
      </c>
      <c r="J5075" s="32">
        <v>0</v>
      </c>
      <c r="K5075" s="32">
        <v>0</v>
      </c>
      <c r="L5075" s="50">
        <v>40919</v>
      </c>
      <c r="M5075" s="31" t="s">
        <v>8727</v>
      </c>
      <c r="N5075" s="31" t="s">
        <v>789</v>
      </c>
      <c r="O5075" s="31" t="s">
        <v>789</v>
      </c>
      <c r="P5075" s="39" t="s">
        <v>422</v>
      </c>
      <c r="Q5075" s="39" t="s">
        <v>555</v>
      </c>
      <c r="R5075" s="41" t="s">
        <v>541</v>
      </c>
      <c r="S5075" s="31" t="s">
        <v>421</v>
      </c>
      <c r="T5075" s="39" t="s">
        <v>281</v>
      </c>
      <c r="U5075" s="39" t="s">
        <v>423</v>
      </c>
      <c r="V5075" s="39" t="s">
        <v>124</v>
      </c>
      <c r="W5075" s="39" t="s">
        <v>175</v>
      </c>
      <c r="X5075" s="42" t="s">
        <v>125</v>
      </c>
      <c r="Y5075" s="50" t="s">
        <v>421</v>
      </c>
      <c r="Z5075" s="30" t="s">
        <v>556</v>
      </c>
      <c r="AA5075" s="31">
        <v>0</v>
      </c>
      <c r="AB5075" s="33" t="s">
        <v>284</v>
      </c>
      <c r="AC5075" s="48">
        <v>3</v>
      </c>
      <c r="AD5075" s="30">
        <v>1</v>
      </c>
      <c r="AE5075" s="30">
        <v>1</v>
      </c>
      <c r="AF5075" s="46" t="str">
        <f>IFERROR(VLOOKUP(U5075,Acronym!$A:$B, 2, FALSE), "Ot")</f>
        <v>L</v>
      </c>
      <c r="AG5075" s="47" t="s">
        <v>716</v>
      </c>
      <c r="AH5075" s="46" t="str">
        <f>VLOOKUP(AG5075,Acronym!$A:$B,2, FALSE)</f>
        <v>MU</v>
      </c>
      <c r="AI5075" s="47" t="s">
        <v>423</v>
      </c>
      <c r="AJ5075" s="47" t="s">
        <v>10507</v>
      </c>
    </row>
    <row r="5076" spans="1:36">
      <c r="A5076" s="30">
        <v>19483753</v>
      </c>
      <c r="B5076" s="31" t="s">
        <v>421</v>
      </c>
      <c r="C5076" s="39" t="s">
        <v>16864</v>
      </c>
      <c r="D5076" s="30">
        <v>19483751</v>
      </c>
      <c r="E5076" s="39" t="s">
        <v>9523</v>
      </c>
      <c r="F5076" s="50">
        <v>40899</v>
      </c>
      <c r="G5076" s="32">
        <v>1600</v>
      </c>
      <c r="H5076" s="31" t="s">
        <v>424</v>
      </c>
      <c r="I5076" s="31" t="s">
        <v>425</v>
      </c>
      <c r="J5076" s="32">
        <v>1600</v>
      </c>
      <c r="K5076" s="32">
        <v>1600</v>
      </c>
      <c r="L5076" s="50">
        <v>40938</v>
      </c>
      <c r="M5076" s="31" t="s">
        <v>8727</v>
      </c>
      <c r="N5076" s="31" t="s">
        <v>789</v>
      </c>
      <c r="O5076" s="31" t="s">
        <v>789</v>
      </c>
      <c r="P5076" s="39" t="s">
        <v>422</v>
      </c>
      <c r="Q5076" s="39" t="s">
        <v>555</v>
      </c>
      <c r="R5076" s="41" t="s">
        <v>542</v>
      </c>
      <c r="S5076" s="31">
        <v>1</v>
      </c>
      <c r="T5076" s="39" t="s">
        <v>281</v>
      </c>
      <c r="U5076" s="39" t="s">
        <v>868</v>
      </c>
      <c r="V5076" s="39" t="s">
        <v>604</v>
      </c>
      <c r="W5076" s="39" t="s">
        <v>185</v>
      </c>
      <c r="X5076" s="42" t="s">
        <v>605</v>
      </c>
      <c r="Y5076" s="50">
        <v>40961</v>
      </c>
      <c r="Z5076" s="30" t="s">
        <v>556</v>
      </c>
      <c r="AA5076" s="31">
        <v>1</v>
      </c>
      <c r="AB5076" s="33" t="s">
        <v>282</v>
      </c>
      <c r="AC5076" s="48">
        <v>6</v>
      </c>
      <c r="AD5076" s="30">
        <v>1</v>
      </c>
      <c r="AE5076" s="30">
        <v>0</v>
      </c>
      <c r="AF5076" s="46" t="str">
        <f>IFERROR(VLOOKUP(U5076,Acronym!$A:$B, 2, FALSE), "Ot")</f>
        <v>E</v>
      </c>
      <c r="AG5076" s="47" t="s">
        <v>715</v>
      </c>
      <c r="AH5076" s="46" t="str">
        <f>VLOOKUP(AG5076,Acronym!$A:$B,2, FALSE)</f>
        <v>TH</v>
      </c>
      <c r="AI5076" s="47" t="s">
        <v>719</v>
      </c>
      <c r="AJ5076" s="47" t="s">
        <v>10508</v>
      </c>
    </row>
    <row r="5077" spans="1:36">
      <c r="A5077" s="30">
        <v>19484552</v>
      </c>
      <c r="B5077" s="31" t="s">
        <v>421</v>
      </c>
      <c r="C5077" s="39" t="s">
        <v>16865</v>
      </c>
      <c r="D5077" s="30">
        <v>1625588</v>
      </c>
      <c r="E5077" s="39" t="s">
        <v>9524</v>
      </c>
      <c r="F5077" s="50">
        <v>40899</v>
      </c>
      <c r="G5077" s="32">
        <v>9900</v>
      </c>
      <c r="H5077" s="31" t="s">
        <v>424</v>
      </c>
      <c r="I5077" s="31" t="s">
        <v>425</v>
      </c>
      <c r="J5077" s="32">
        <v>9900</v>
      </c>
      <c r="K5077" s="32">
        <v>9900</v>
      </c>
      <c r="L5077" s="50">
        <v>40933</v>
      </c>
      <c r="M5077" s="31" t="s">
        <v>8727</v>
      </c>
      <c r="N5077" s="31" t="s">
        <v>789</v>
      </c>
      <c r="O5077" s="31" t="s">
        <v>789</v>
      </c>
      <c r="P5077" s="39" t="s">
        <v>422</v>
      </c>
      <c r="Q5077" s="39" t="s">
        <v>555</v>
      </c>
      <c r="R5077" s="41" t="s">
        <v>542</v>
      </c>
      <c r="S5077" s="31">
        <v>1</v>
      </c>
      <c r="T5077" s="39" t="s">
        <v>283</v>
      </c>
      <c r="U5077" s="39" t="s">
        <v>446</v>
      </c>
      <c r="V5077" s="39" t="s">
        <v>62</v>
      </c>
      <c r="W5077" s="39" t="s">
        <v>58</v>
      </c>
      <c r="X5077" s="42" t="s">
        <v>60</v>
      </c>
      <c r="Y5077" s="50">
        <v>40945</v>
      </c>
      <c r="Z5077" s="30" t="s">
        <v>556</v>
      </c>
      <c r="AA5077" s="31">
        <v>1</v>
      </c>
      <c r="AB5077" s="33" t="s">
        <v>282</v>
      </c>
      <c r="AC5077" s="48">
        <v>5</v>
      </c>
      <c r="AD5077" s="30">
        <v>1</v>
      </c>
      <c r="AE5077" s="30">
        <v>0</v>
      </c>
      <c r="AF5077" s="46" t="str">
        <f>IFERROR(VLOOKUP(U5077,Acronym!$A:$B, 2, FALSE), "Ot")</f>
        <v>SE</v>
      </c>
      <c r="AG5077" s="47" t="s">
        <v>722</v>
      </c>
      <c r="AH5077" s="46" t="str">
        <f>VLOOKUP(AG5077,Acronym!$A:$B,2, FALSE)</f>
        <v>DA</v>
      </c>
      <c r="AI5077" s="47" t="s">
        <v>446</v>
      </c>
      <c r="AJ5077" s="47" t="s">
        <v>10509</v>
      </c>
    </row>
    <row r="5078" spans="1:36">
      <c r="A5078" s="30">
        <v>19484895</v>
      </c>
      <c r="B5078" s="31" t="s">
        <v>421</v>
      </c>
      <c r="C5078" s="39" t="s">
        <v>16866</v>
      </c>
      <c r="D5078" s="30">
        <v>1804143</v>
      </c>
      <c r="E5078" s="39" t="s">
        <v>9525</v>
      </c>
      <c r="F5078" s="50">
        <v>40899</v>
      </c>
      <c r="G5078" s="32">
        <v>9990</v>
      </c>
      <c r="H5078" s="31" t="s">
        <v>177</v>
      </c>
      <c r="I5078" s="31" t="s">
        <v>174</v>
      </c>
      <c r="J5078" s="32">
        <v>0</v>
      </c>
      <c r="K5078" s="32">
        <v>0</v>
      </c>
      <c r="L5078" s="50">
        <v>40921</v>
      </c>
      <c r="M5078" s="31" t="s">
        <v>8727</v>
      </c>
      <c r="N5078" s="31" t="s">
        <v>789</v>
      </c>
      <c r="O5078" s="31" t="s">
        <v>789</v>
      </c>
      <c r="P5078" s="39" t="s">
        <v>422</v>
      </c>
      <c r="Q5078" s="39" t="s">
        <v>555</v>
      </c>
      <c r="R5078" s="41" t="s">
        <v>542</v>
      </c>
      <c r="S5078" s="31" t="s">
        <v>421</v>
      </c>
      <c r="T5078" s="39" t="s">
        <v>281</v>
      </c>
      <c r="U5078" s="39" t="s">
        <v>431</v>
      </c>
      <c r="V5078" s="39" t="s">
        <v>585</v>
      </c>
      <c r="W5078" s="39" t="s">
        <v>335</v>
      </c>
      <c r="X5078" s="42" t="s">
        <v>340</v>
      </c>
      <c r="Y5078" s="50" t="s">
        <v>421</v>
      </c>
      <c r="Z5078" s="30" t="s">
        <v>556</v>
      </c>
      <c r="AA5078" s="31">
        <v>0</v>
      </c>
      <c r="AB5078" s="33" t="s">
        <v>282</v>
      </c>
      <c r="AC5078" s="48">
        <v>3</v>
      </c>
      <c r="AD5078" s="30">
        <v>1</v>
      </c>
      <c r="AE5078" s="30">
        <v>1</v>
      </c>
      <c r="AF5078" s="46" t="str">
        <f>IFERROR(VLOOKUP(U5078,Acronym!$A:$B, 2, FALSE), "Ot")</f>
        <v>NE</v>
      </c>
      <c r="AG5078" s="47" t="s">
        <v>717</v>
      </c>
      <c r="AH5078" s="46" t="str">
        <f>VLOOKUP(AG5078,Acronym!$A:$B,2, FALSE)</f>
        <v>CA</v>
      </c>
      <c r="AI5078" s="47" t="s">
        <v>431</v>
      </c>
      <c r="AJ5078" s="47" t="s">
        <v>10510</v>
      </c>
    </row>
    <row r="5079" spans="1:36">
      <c r="A5079" s="30">
        <v>19484983</v>
      </c>
      <c r="B5079" s="31" t="s">
        <v>421</v>
      </c>
      <c r="C5079" s="39" t="s">
        <v>16867</v>
      </c>
      <c r="D5079" s="30">
        <v>13345245</v>
      </c>
      <c r="E5079" s="39" t="s">
        <v>4200</v>
      </c>
      <c r="F5079" s="50">
        <v>40899</v>
      </c>
      <c r="G5079" s="32">
        <v>9955</v>
      </c>
      <c r="H5079" s="31" t="s">
        <v>424</v>
      </c>
      <c r="I5079" s="31" t="s">
        <v>425</v>
      </c>
      <c r="J5079" s="32">
        <v>9955</v>
      </c>
      <c r="K5079" s="32">
        <v>9955</v>
      </c>
      <c r="L5079" s="50">
        <v>40939</v>
      </c>
      <c r="M5079" s="31" t="s">
        <v>8727</v>
      </c>
      <c r="N5079" s="31" t="s">
        <v>789</v>
      </c>
      <c r="O5079" s="31" t="s">
        <v>789</v>
      </c>
      <c r="P5079" s="39" t="s">
        <v>422</v>
      </c>
      <c r="Q5079" s="39" t="s">
        <v>555</v>
      </c>
      <c r="R5079" s="41" t="s">
        <v>542</v>
      </c>
      <c r="S5079" s="31">
        <v>1</v>
      </c>
      <c r="T5079" s="39" t="s">
        <v>281</v>
      </c>
      <c r="U5079" s="39" t="s">
        <v>435</v>
      </c>
      <c r="V5079" s="39" t="s">
        <v>332</v>
      </c>
      <c r="W5079" s="39" t="s">
        <v>435</v>
      </c>
      <c r="X5079" s="42" t="s">
        <v>114</v>
      </c>
      <c r="Y5079" s="50">
        <v>40948</v>
      </c>
      <c r="Z5079" s="30" t="s">
        <v>557</v>
      </c>
      <c r="AA5079" s="31">
        <v>1</v>
      </c>
      <c r="AB5079" s="33" t="s">
        <v>282</v>
      </c>
      <c r="AC5079" s="48">
        <v>6</v>
      </c>
      <c r="AD5079" s="30">
        <v>1</v>
      </c>
      <c r="AE5079" s="30">
        <v>0</v>
      </c>
      <c r="AF5079" s="46" t="str">
        <f>IFERROR(VLOOKUP(U5079,Acronym!$A:$B, 2, FALSE), "Ot")</f>
        <v>WM</v>
      </c>
      <c r="AG5079" s="47" t="s">
        <v>715</v>
      </c>
      <c r="AH5079" s="46" t="str">
        <f>VLOOKUP(AG5079,Acronym!$A:$B,2, FALSE)</f>
        <v>TH</v>
      </c>
      <c r="AI5079" s="47" t="s">
        <v>435</v>
      </c>
      <c r="AJ5079" s="47" t="s">
        <v>10511</v>
      </c>
    </row>
    <row r="5080" spans="1:36">
      <c r="A5080" s="30">
        <v>19485581</v>
      </c>
      <c r="B5080" s="31" t="s">
        <v>421</v>
      </c>
      <c r="C5080" s="39" t="s">
        <v>16868</v>
      </c>
      <c r="D5080" s="30">
        <v>19485579</v>
      </c>
      <c r="E5080" s="39" t="s">
        <v>9526</v>
      </c>
      <c r="F5080" s="50">
        <v>40900</v>
      </c>
      <c r="G5080" s="32">
        <v>9952</v>
      </c>
      <c r="H5080" s="31" t="s">
        <v>177</v>
      </c>
      <c r="I5080" s="31" t="s">
        <v>174</v>
      </c>
      <c r="J5080" s="32">
        <v>0</v>
      </c>
      <c r="K5080" s="32">
        <v>0</v>
      </c>
      <c r="L5080" s="50">
        <v>40917</v>
      </c>
      <c r="M5080" s="31" t="s">
        <v>8727</v>
      </c>
      <c r="N5080" s="31" t="s">
        <v>789</v>
      </c>
      <c r="O5080" s="31" t="s">
        <v>789</v>
      </c>
      <c r="P5080" s="39" t="s">
        <v>422</v>
      </c>
      <c r="Q5080" s="39" t="s">
        <v>555</v>
      </c>
      <c r="R5080" s="41" t="s">
        <v>542</v>
      </c>
      <c r="S5080" s="31" t="s">
        <v>421</v>
      </c>
      <c r="T5080" s="39" t="s">
        <v>281</v>
      </c>
      <c r="U5080" s="39" t="s">
        <v>436</v>
      </c>
      <c r="V5080" s="39" t="s">
        <v>73</v>
      </c>
      <c r="W5080" s="39" t="s">
        <v>343</v>
      </c>
      <c r="X5080" s="42" t="s">
        <v>343</v>
      </c>
      <c r="Y5080" s="50" t="s">
        <v>421</v>
      </c>
      <c r="Z5080" s="30" t="s">
        <v>556</v>
      </c>
      <c r="AA5080" s="31">
        <v>0</v>
      </c>
      <c r="AB5080" s="33" t="s">
        <v>282</v>
      </c>
      <c r="AC5080" s="48">
        <v>2</v>
      </c>
      <c r="AD5080" s="30">
        <v>1</v>
      </c>
      <c r="AE5080" s="30">
        <v>1</v>
      </c>
      <c r="AF5080" s="46" t="str">
        <f>IFERROR(VLOOKUP(U5080,Acronym!$A:$B, 2, FALSE), "Ot")</f>
        <v>SW</v>
      </c>
      <c r="AG5080" s="47" t="s">
        <v>716</v>
      </c>
      <c r="AH5080" s="46" t="str">
        <f>VLOOKUP(AG5080,Acronym!$A:$B,2, FALSE)</f>
        <v>MU</v>
      </c>
      <c r="AI5080" s="47" t="s">
        <v>436</v>
      </c>
      <c r="AJ5080" s="47" t="s">
        <v>10512</v>
      </c>
    </row>
    <row r="5081" spans="1:36">
      <c r="A5081" s="30">
        <v>19485702</v>
      </c>
      <c r="B5081" s="31" t="s">
        <v>421</v>
      </c>
      <c r="C5081" s="39" t="s">
        <v>16869</v>
      </c>
      <c r="D5081" s="30">
        <v>8058970</v>
      </c>
      <c r="E5081" s="39" t="s">
        <v>10817</v>
      </c>
      <c r="F5081" s="50">
        <v>40900</v>
      </c>
      <c r="G5081" s="32">
        <v>5900</v>
      </c>
      <c r="H5081" s="31" t="s">
        <v>424</v>
      </c>
      <c r="I5081" s="31" t="s">
        <v>425</v>
      </c>
      <c r="J5081" s="32">
        <v>5900</v>
      </c>
      <c r="K5081" s="32">
        <v>5900</v>
      </c>
      <c r="L5081" s="50">
        <v>40940</v>
      </c>
      <c r="M5081" s="31" t="s">
        <v>8727</v>
      </c>
      <c r="N5081" s="31" t="s">
        <v>789</v>
      </c>
      <c r="O5081" s="31" t="s">
        <v>789</v>
      </c>
      <c r="P5081" s="39" t="s">
        <v>422</v>
      </c>
      <c r="Q5081" s="39" t="s">
        <v>555</v>
      </c>
      <c r="R5081" s="41" t="s">
        <v>542</v>
      </c>
      <c r="S5081" s="31">
        <v>1</v>
      </c>
      <c r="T5081" s="39" t="s">
        <v>283</v>
      </c>
      <c r="U5081" s="39" t="s">
        <v>446</v>
      </c>
      <c r="V5081" s="39" t="s">
        <v>200</v>
      </c>
      <c r="W5081" s="39" t="s">
        <v>485</v>
      </c>
      <c r="X5081" s="42" t="s">
        <v>488</v>
      </c>
      <c r="Y5081" s="50">
        <v>40960</v>
      </c>
      <c r="Z5081" s="30" t="s">
        <v>557</v>
      </c>
      <c r="AA5081" s="31">
        <v>1</v>
      </c>
      <c r="AB5081" s="33" t="s">
        <v>282</v>
      </c>
      <c r="AC5081" s="48">
        <v>6</v>
      </c>
      <c r="AD5081" s="30">
        <v>1</v>
      </c>
      <c r="AE5081" s="30">
        <v>0</v>
      </c>
      <c r="AF5081" s="46" t="str">
        <f>IFERROR(VLOOKUP(U5081,Acronym!$A:$B, 2, FALSE), "Ot")</f>
        <v>SE</v>
      </c>
      <c r="AG5081" s="47" t="s">
        <v>714</v>
      </c>
      <c r="AH5081" s="46" t="str">
        <f>VLOOKUP(AG5081,Acronym!$A:$B,2, FALSE)</f>
        <v>VA</v>
      </c>
      <c r="AI5081" s="47" t="s">
        <v>446</v>
      </c>
      <c r="AJ5081" s="47" t="s">
        <v>11384</v>
      </c>
    </row>
    <row r="5082" spans="1:36">
      <c r="A5082" s="30">
        <v>19486034</v>
      </c>
      <c r="B5082" s="31" t="s">
        <v>421</v>
      </c>
      <c r="C5082" s="39" t="s">
        <v>16870</v>
      </c>
      <c r="D5082" s="30">
        <v>1604352</v>
      </c>
      <c r="E5082" s="39" t="s">
        <v>9527</v>
      </c>
      <c r="F5082" s="50">
        <v>40899</v>
      </c>
      <c r="G5082" s="32">
        <v>10000</v>
      </c>
      <c r="H5082" s="31" t="s">
        <v>424</v>
      </c>
      <c r="I5082" s="31" t="s">
        <v>174</v>
      </c>
      <c r="J5082" s="32">
        <v>10000</v>
      </c>
      <c r="K5082" s="32">
        <v>0</v>
      </c>
      <c r="L5082" s="50">
        <v>40939</v>
      </c>
      <c r="M5082" s="31" t="s">
        <v>8727</v>
      </c>
      <c r="N5082" s="31" t="s">
        <v>789</v>
      </c>
      <c r="O5082" s="31" t="s">
        <v>789</v>
      </c>
      <c r="P5082" s="39" t="s">
        <v>422</v>
      </c>
      <c r="Q5082" s="39" t="s">
        <v>555</v>
      </c>
      <c r="R5082" s="41" t="s">
        <v>542</v>
      </c>
      <c r="S5082" s="31" t="s">
        <v>421</v>
      </c>
      <c r="T5082" s="39" t="s">
        <v>283</v>
      </c>
      <c r="U5082" s="39" t="s">
        <v>423</v>
      </c>
      <c r="V5082" s="39" t="s">
        <v>352</v>
      </c>
      <c r="W5082" s="39" t="s">
        <v>175</v>
      </c>
      <c r="X5082" s="42" t="s">
        <v>353</v>
      </c>
      <c r="Y5082" s="50" t="s">
        <v>421</v>
      </c>
      <c r="Z5082" s="30" t="s">
        <v>556</v>
      </c>
      <c r="AA5082" s="31">
        <v>0</v>
      </c>
      <c r="AB5082" s="33" t="s">
        <v>282</v>
      </c>
      <c r="AC5082" s="48">
        <v>6</v>
      </c>
      <c r="AD5082" s="30">
        <v>1</v>
      </c>
      <c r="AE5082" s="30">
        <v>0</v>
      </c>
      <c r="AF5082" s="46" t="str">
        <f>IFERROR(VLOOKUP(U5082,Acronym!$A:$B, 2, FALSE), "Ot")</f>
        <v>L</v>
      </c>
      <c r="AG5082" s="47" t="s">
        <v>717</v>
      </c>
      <c r="AH5082" s="46" t="str">
        <f>VLOOKUP(AG5082,Acronym!$A:$B,2, FALSE)</f>
        <v>CA</v>
      </c>
      <c r="AI5082" s="47" t="s">
        <v>423</v>
      </c>
      <c r="AJ5082" s="47" t="s">
        <v>10513</v>
      </c>
    </row>
    <row r="5083" spans="1:36">
      <c r="A5083" s="30">
        <v>19486678</v>
      </c>
      <c r="B5083" s="31" t="s">
        <v>421</v>
      </c>
      <c r="C5083" s="39" t="s">
        <v>16871</v>
      </c>
      <c r="D5083" s="30">
        <v>6336720</v>
      </c>
      <c r="E5083" s="39" t="s">
        <v>10818</v>
      </c>
      <c r="F5083" s="50">
        <v>40900</v>
      </c>
      <c r="G5083" s="32">
        <v>9985</v>
      </c>
      <c r="H5083" s="31" t="s">
        <v>424</v>
      </c>
      <c r="I5083" s="31" t="s">
        <v>174</v>
      </c>
      <c r="J5083" s="32">
        <v>0</v>
      </c>
      <c r="K5083" s="32">
        <v>0</v>
      </c>
      <c r="L5083" s="50">
        <v>40946</v>
      </c>
      <c r="M5083" s="31" t="s">
        <v>8727</v>
      </c>
      <c r="N5083" s="31" t="s">
        <v>789</v>
      </c>
      <c r="O5083" s="31" t="s">
        <v>789</v>
      </c>
      <c r="P5083" s="39" t="s">
        <v>422</v>
      </c>
      <c r="Q5083" s="39" t="s">
        <v>555</v>
      </c>
      <c r="R5083" s="41" t="s">
        <v>542</v>
      </c>
      <c r="S5083" s="31" t="s">
        <v>421</v>
      </c>
      <c r="T5083" s="39" t="s">
        <v>283</v>
      </c>
      <c r="U5083" s="39" t="s">
        <v>423</v>
      </c>
      <c r="V5083" s="39" t="s">
        <v>629</v>
      </c>
      <c r="W5083" s="39" t="s">
        <v>175</v>
      </c>
      <c r="X5083" s="42" t="s">
        <v>194</v>
      </c>
      <c r="Y5083" s="50" t="s">
        <v>421</v>
      </c>
      <c r="Z5083" s="30" t="s">
        <v>557</v>
      </c>
      <c r="AA5083" s="31">
        <v>0</v>
      </c>
      <c r="AB5083" s="33" t="s">
        <v>282</v>
      </c>
      <c r="AC5083" s="48">
        <v>7</v>
      </c>
      <c r="AD5083" s="30">
        <v>0</v>
      </c>
      <c r="AE5083" s="30">
        <v>0</v>
      </c>
      <c r="AF5083" s="46" t="str">
        <f>IFERROR(VLOOKUP(U5083,Acronym!$A:$B, 2, FALSE), "Ot")</f>
        <v>L</v>
      </c>
      <c r="AG5083" s="47" t="s">
        <v>715</v>
      </c>
      <c r="AH5083" s="46" t="str">
        <f>VLOOKUP(AG5083,Acronym!$A:$B,2, FALSE)</f>
        <v>TH</v>
      </c>
      <c r="AI5083" s="47" t="s">
        <v>423</v>
      </c>
      <c r="AJ5083" s="47" t="s">
        <v>11385</v>
      </c>
    </row>
    <row r="5084" spans="1:36">
      <c r="A5084" s="30">
        <v>19486794</v>
      </c>
      <c r="B5084" s="31" t="s">
        <v>421</v>
      </c>
      <c r="C5084" s="39" t="s">
        <v>16872</v>
      </c>
      <c r="D5084" s="30">
        <v>16987153</v>
      </c>
      <c r="E5084" s="39" t="s">
        <v>10819</v>
      </c>
      <c r="F5084" s="50">
        <v>40899</v>
      </c>
      <c r="G5084" s="32">
        <v>5600</v>
      </c>
      <c r="H5084" s="31" t="s">
        <v>424</v>
      </c>
      <c r="I5084" s="31" t="s">
        <v>425</v>
      </c>
      <c r="J5084" s="32">
        <v>5600</v>
      </c>
      <c r="K5084" s="32">
        <v>5600</v>
      </c>
      <c r="L5084" s="50">
        <v>40940</v>
      </c>
      <c r="M5084" s="31" t="s">
        <v>8727</v>
      </c>
      <c r="N5084" s="31" t="s">
        <v>789</v>
      </c>
      <c r="O5084" s="31" t="s">
        <v>789</v>
      </c>
      <c r="P5084" s="39" t="s">
        <v>422</v>
      </c>
      <c r="Q5084" s="39" t="s">
        <v>555</v>
      </c>
      <c r="R5084" s="41" t="s">
        <v>542</v>
      </c>
      <c r="S5084" s="31">
        <v>1</v>
      </c>
      <c r="T5084" s="39" t="s">
        <v>281</v>
      </c>
      <c r="U5084" s="39" t="s">
        <v>434</v>
      </c>
      <c r="V5084" s="39" t="s">
        <v>512</v>
      </c>
      <c r="W5084" s="39" t="s">
        <v>511</v>
      </c>
      <c r="X5084" s="42" t="s">
        <v>511</v>
      </c>
      <c r="Y5084" s="50">
        <v>40953</v>
      </c>
      <c r="Z5084" s="30" t="s">
        <v>557</v>
      </c>
      <c r="AA5084" s="31">
        <v>1</v>
      </c>
      <c r="AB5084" s="33" t="s">
        <v>282</v>
      </c>
      <c r="AC5084" s="48">
        <v>6</v>
      </c>
      <c r="AD5084" s="30">
        <v>1</v>
      </c>
      <c r="AE5084" s="30">
        <v>0</v>
      </c>
      <c r="AF5084" s="46" t="str">
        <f>IFERROR(VLOOKUP(U5084,Acronym!$A:$B, 2, FALSE), "Ot")</f>
        <v>EM</v>
      </c>
      <c r="AG5084" s="47" t="s">
        <v>714</v>
      </c>
      <c r="AH5084" s="46" t="str">
        <f>VLOOKUP(AG5084,Acronym!$A:$B,2, FALSE)</f>
        <v>VA</v>
      </c>
      <c r="AI5084" s="47" t="s">
        <v>434</v>
      </c>
      <c r="AJ5084" s="47" t="s">
        <v>11386</v>
      </c>
    </row>
    <row r="5085" spans="1:36">
      <c r="A5085" s="30">
        <v>19487629</v>
      </c>
      <c r="B5085" s="31" t="s">
        <v>421</v>
      </c>
      <c r="C5085" s="39" t="s">
        <v>16873</v>
      </c>
      <c r="D5085" s="30">
        <v>1845863</v>
      </c>
      <c r="E5085" s="39" t="s">
        <v>9528</v>
      </c>
      <c r="F5085" s="50">
        <v>40900</v>
      </c>
      <c r="G5085" s="32">
        <v>9900</v>
      </c>
      <c r="H5085" s="31" t="s">
        <v>424</v>
      </c>
      <c r="I5085" s="31" t="s">
        <v>174</v>
      </c>
      <c r="J5085" s="32">
        <v>9900</v>
      </c>
      <c r="K5085" s="32">
        <v>0</v>
      </c>
      <c r="L5085" s="50">
        <v>40939</v>
      </c>
      <c r="M5085" s="31" t="s">
        <v>8727</v>
      </c>
      <c r="N5085" s="31" t="s">
        <v>789</v>
      </c>
      <c r="O5085" s="31" t="s">
        <v>789</v>
      </c>
      <c r="P5085" s="39" t="s">
        <v>422</v>
      </c>
      <c r="Q5085" s="39" t="s">
        <v>555</v>
      </c>
      <c r="R5085" s="41" t="s">
        <v>542</v>
      </c>
      <c r="S5085" s="31" t="s">
        <v>421</v>
      </c>
      <c r="T5085" s="39" t="s">
        <v>281</v>
      </c>
      <c r="U5085" s="39" t="s">
        <v>423</v>
      </c>
      <c r="V5085" s="39" t="s">
        <v>352</v>
      </c>
      <c r="W5085" s="39" t="s">
        <v>175</v>
      </c>
      <c r="X5085" s="42" t="s">
        <v>353</v>
      </c>
      <c r="Y5085" s="50" t="s">
        <v>421</v>
      </c>
      <c r="Z5085" s="30" t="s">
        <v>557</v>
      </c>
      <c r="AA5085" s="31">
        <v>0</v>
      </c>
      <c r="AB5085" s="33" t="s">
        <v>282</v>
      </c>
      <c r="AC5085" s="48">
        <v>6</v>
      </c>
      <c r="AD5085" s="30">
        <v>1</v>
      </c>
      <c r="AE5085" s="30">
        <v>0</v>
      </c>
      <c r="AF5085" s="46" t="str">
        <f>IFERROR(VLOOKUP(U5085,Acronym!$A:$B, 2, FALSE), "Ot")</f>
        <v>L</v>
      </c>
      <c r="AG5085" s="47" t="s">
        <v>715</v>
      </c>
      <c r="AH5085" s="46" t="str">
        <f>VLOOKUP(AG5085,Acronym!$A:$B,2, FALSE)</f>
        <v>TH</v>
      </c>
      <c r="AI5085" s="47" t="s">
        <v>423</v>
      </c>
      <c r="AJ5085" s="47" t="s">
        <v>10514</v>
      </c>
    </row>
    <row r="5086" spans="1:36">
      <c r="A5086" s="30">
        <v>19489159</v>
      </c>
      <c r="B5086" s="31" t="s">
        <v>421</v>
      </c>
      <c r="C5086" s="39" t="s">
        <v>16874</v>
      </c>
      <c r="D5086" s="30">
        <v>19489152</v>
      </c>
      <c r="E5086" s="39" t="s">
        <v>9529</v>
      </c>
      <c r="F5086" s="50">
        <v>40900</v>
      </c>
      <c r="G5086" s="32">
        <v>1300</v>
      </c>
      <c r="H5086" s="31" t="s">
        <v>177</v>
      </c>
      <c r="I5086" s="31" t="s">
        <v>174</v>
      </c>
      <c r="J5086" s="32">
        <v>0</v>
      </c>
      <c r="K5086" s="32">
        <v>0</v>
      </c>
      <c r="L5086" s="50">
        <v>40914</v>
      </c>
      <c r="M5086" s="31" t="s">
        <v>8727</v>
      </c>
      <c r="N5086" s="31" t="s">
        <v>789</v>
      </c>
      <c r="O5086" s="31" t="s">
        <v>789</v>
      </c>
      <c r="P5086" s="39" t="s">
        <v>422</v>
      </c>
      <c r="Q5086" s="39" t="s">
        <v>555</v>
      </c>
      <c r="R5086" s="41" t="s">
        <v>542</v>
      </c>
      <c r="S5086" s="31" t="s">
        <v>421</v>
      </c>
      <c r="T5086" s="39" t="s">
        <v>283</v>
      </c>
      <c r="U5086" s="39" t="s">
        <v>436</v>
      </c>
      <c r="V5086" s="39" t="s">
        <v>4198</v>
      </c>
      <c r="W5086" s="39" t="s">
        <v>249</v>
      </c>
      <c r="X5086" s="42" t="s">
        <v>4198</v>
      </c>
      <c r="Y5086" s="50" t="s">
        <v>421</v>
      </c>
      <c r="Z5086" s="30" t="s">
        <v>557</v>
      </c>
      <c r="AA5086" s="31">
        <v>0</v>
      </c>
      <c r="AB5086" s="33" t="s">
        <v>282</v>
      </c>
      <c r="AC5086" s="48">
        <v>2</v>
      </c>
      <c r="AD5086" s="30">
        <v>1</v>
      </c>
      <c r="AE5086" s="30">
        <v>1</v>
      </c>
      <c r="AF5086" s="46" t="str">
        <f>IFERROR(VLOOKUP(U5086,Acronym!$A:$B, 2, FALSE), "Ot")</f>
        <v>SW</v>
      </c>
      <c r="AG5086" s="47" t="s">
        <v>717</v>
      </c>
      <c r="AH5086" s="46" t="str">
        <f>VLOOKUP(AG5086,Acronym!$A:$B,2, FALSE)</f>
        <v>CA</v>
      </c>
      <c r="AI5086" s="47" t="s">
        <v>436</v>
      </c>
      <c r="AJ5086" s="47" t="s">
        <v>10515</v>
      </c>
    </row>
    <row r="5087" spans="1:36">
      <c r="A5087" s="30">
        <v>19490774</v>
      </c>
      <c r="B5087" s="31" t="s">
        <v>421</v>
      </c>
      <c r="C5087" s="39" t="s">
        <v>16875</v>
      </c>
      <c r="D5087" s="30">
        <v>19490767</v>
      </c>
      <c r="E5087" s="39" t="s">
        <v>9530</v>
      </c>
      <c r="F5087" s="50">
        <v>40898</v>
      </c>
      <c r="G5087" s="32">
        <v>83254</v>
      </c>
      <c r="H5087" s="31" t="s">
        <v>177</v>
      </c>
      <c r="I5087" s="31" t="s">
        <v>174</v>
      </c>
      <c r="J5087" s="32">
        <v>0</v>
      </c>
      <c r="K5087" s="32">
        <v>0</v>
      </c>
      <c r="L5087" s="50">
        <v>40914</v>
      </c>
      <c r="M5087" s="31" t="s">
        <v>8727</v>
      </c>
      <c r="N5087" s="31" t="s">
        <v>789</v>
      </c>
      <c r="O5087" s="31" t="s">
        <v>789</v>
      </c>
      <c r="P5087" s="39" t="s">
        <v>422</v>
      </c>
      <c r="Q5087" s="39" t="s">
        <v>555</v>
      </c>
      <c r="R5087" s="41" t="s">
        <v>541</v>
      </c>
      <c r="S5087" s="31" t="s">
        <v>421</v>
      </c>
      <c r="T5087" s="39" t="s">
        <v>283</v>
      </c>
      <c r="U5087" s="39" t="s">
        <v>423</v>
      </c>
      <c r="V5087" s="39" t="s">
        <v>354</v>
      </c>
      <c r="W5087" s="39" t="s">
        <v>175</v>
      </c>
      <c r="X5087" s="42" t="s">
        <v>353</v>
      </c>
      <c r="Y5087" s="50" t="s">
        <v>421</v>
      </c>
      <c r="Z5087" s="30" t="s">
        <v>557</v>
      </c>
      <c r="AA5087" s="31">
        <v>0</v>
      </c>
      <c r="AB5087" s="33" t="s">
        <v>284</v>
      </c>
      <c r="AC5087" s="48">
        <v>2</v>
      </c>
      <c r="AD5087" s="30">
        <v>1</v>
      </c>
      <c r="AE5087" s="30">
        <v>1</v>
      </c>
      <c r="AF5087" s="46" t="str">
        <f>IFERROR(VLOOKUP(U5087,Acronym!$A:$B, 2, FALSE), "Ot")</f>
        <v>L</v>
      </c>
      <c r="AG5087" s="47" t="s">
        <v>722</v>
      </c>
      <c r="AH5087" s="46" t="str">
        <f>VLOOKUP(AG5087,Acronym!$A:$B,2, FALSE)</f>
        <v>DA</v>
      </c>
      <c r="AI5087" s="47" t="s">
        <v>423</v>
      </c>
      <c r="AJ5087" s="47" t="s">
        <v>10516</v>
      </c>
    </row>
    <row r="5088" spans="1:36">
      <c r="A5088" s="30">
        <v>19491600</v>
      </c>
      <c r="B5088" s="31" t="s">
        <v>421</v>
      </c>
      <c r="C5088" s="39" t="s">
        <v>16876</v>
      </c>
      <c r="D5088" s="30">
        <v>18588765</v>
      </c>
      <c r="E5088" s="39" t="s">
        <v>9531</v>
      </c>
      <c r="F5088" s="50">
        <v>40898</v>
      </c>
      <c r="G5088" s="32">
        <v>8671</v>
      </c>
      <c r="H5088" s="31" t="s">
        <v>424</v>
      </c>
      <c r="I5088" s="31" t="s">
        <v>174</v>
      </c>
      <c r="J5088" s="32">
        <v>0</v>
      </c>
      <c r="K5088" s="32">
        <v>0</v>
      </c>
      <c r="L5088" s="50">
        <v>40932</v>
      </c>
      <c r="M5088" s="31" t="s">
        <v>8727</v>
      </c>
      <c r="N5088" s="31" t="s">
        <v>789</v>
      </c>
      <c r="O5088" s="31" t="s">
        <v>789</v>
      </c>
      <c r="P5088" s="39" t="s">
        <v>422</v>
      </c>
      <c r="Q5088" s="39" t="s">
        <v>555</v>
      </c>
      <c r="R5088" s="41" t="s">
        <v>542</v>
      </c>
      <c r="S5088" s="31" t="s">
        <v>421</v>
      </c>
      <c r="T5088" s="39" t="s">
        <v>283</v>
      </c>
      <c r="U5088" s="39" t="s">
        <v>426</v>
      </c>
      <c r="V5088" s="39" t="s">
        <v>456</v>
      </c>
      <c r="W5088" s="39" t="s">
        <v>287</v>
      </c>
      <c r="X5088" s="42" t="s">
        <v>456</v>
      </c>
      <c r="Y5088" s="50" t="s">
        <v>421</v>
      </c>
      <c r="Z5088" s="30" t="s">
        <v>557</v>
      </c>
      <c r="AA5088" s="31">
        <v>0</v>
      </c>
      <c r="AB5088" s="33" t="s">
        <v>282</v>
      </c>
      <c r="AC5088" s="48">
        <v>5</v>
      </c>
      <c r="AD5088" s="30">
        <v>1</v>
      </c>
      <c r="AE5088" s="30">
        <v>0</v>
      </c>
      <c r="AF5088" s="46" t="str">
        <f>IFERROR(VLOOKUP(U5088,Acronym!$A:$B, 2, FALSE), "Ot")</f>
        <v>NW</v>
      </c>
      <c r="AG5088" s="47" t="s">
        <v>717</v>
      </c>
      <c r="AH5088" s="46" t="str">
        <f>VLOOKUP(AG5088,Acronym!$A:$B,2, FALSE)</f>
        <v>CA</v>
      </c>
      <c r="AI5088" s="47" t="s">
        <v>426</v>
      </c>
      <c r="AJ5088" s="47" t="s">
        <v>10517</v>
      </c>
    </row>
    <row r="5089" spans="1:36">
      <c r="A5089" s="30">
        <v>19491675</v>
      </c>
      <c r="B5089" s="31" t="s">
        <v>421</v>
      </c>
      <c r="C5089" s="39" t="s">
        <v>16877</v>
      </c>
      <c r="D5089" s="30">
        <v>13213662</v>
      </c>
      <c r="E5089" s="39" t="s">
        <v>9532</v>
      </c>
      <c r="F5089" s="50">
        <v>40898</v>
      </c>
      <c r="G5089" s="32">
        <v>2000</v>
      </c>
      <c r="H5089" s="31" t="s">
        <v>424</v>
      </c>
      <c r="I5089" s="31" t="s">
        <v>174</v>
      </c>
      <c r="J5089" s="32">
        <v>0</v>
      </c>
      <c r="K5089" s="32">
        <v>0</v>
      </c>
      <c r="L5089" s="50">
        <v>40932</v>
      </c>
      <c r="M5089" s="31" t="s">
        <v>8727</v>
      </c>
      <c r="N5089" s="31" t="s">
        <v>789</v>
      </c>
      <c r="O5089" s="31" t="s">
        <v>789</v>
      </c>
      <c r="P5089" s="39" t="s">
        <v>422</v>
      </c>
      <c r="Q5089" s="39" t="s">
        <v>555</v>
      </c>
      <c r="R5089" s="41" t="s">
        <v>542</v>
      </c>
      <c r="S5089" s="31" t="s">
        <v>421</v>
      </c>
      <c r="T5089" s="39" t="s">
        <v>283</v>
      </c>
      <c r="U5089" s="39" t="s">
        <v>426</v>
      </c>
      <c r="V5089" s="39" t="s">
        <v>6144</v>
      </c>
      <c r="W5089" s="39" t="s">
        <v>504</v>
      </c>
      <c r="X5089" s="42" t="s">
        <v>547</v>
      </c>
      <c r="Y5089" s="50" t="s">
        <v>421</v>
      </c>
      <c r="Z5089" s="30" t="s">
        <v>557</v>
      </c>
      <c r="AA5089" s="31">
        <v>0</v>
      </c>
      <c r="AB5089" s="33" t="s">
        <v>282</v>
      </c>
      <c r="AC5089" s="48">
        <v>5</v>
      </c>
      <c r="AD5089" s="30">
        <v>1</v>
      </c>
      <c r="AE5089" s="30">
        <v>0</v>
      </c>
      <c r="AF5089" s="46" t="str">
        <f>IFERROR(VLOOKUP(U5089,Acronym!$A:$B, 2, FALSE), "Ot")</f>
        <v>NW</v>
      </c>
      <c r="AG5089" s="47" t="s">
        <v>716</v>
      </c>
      <c r="AH5089" s="46" t="str">
        <f>VLOOKUP(AG5089,Acronym!$A:$B,2, FALSE)</f>
        <v>MU</v>
      </c>
      <c r="AI5089" s="47" t="s">
        <v>426</v>
      </c>
      <c r="AJ5089" s="47" t="s">
        <v>10518</v>
      </c>
    </row>
    <row r="5090" spans="1:36">
      <c r="A5090" s="30">
        <v>19492172</v>
      </c>
      <c r="B5090" s="31" t="s">
        <v>421</v>
      </c>
      <c r="C5090" s="39" t="s">
        <v>16878</v>
      </c>
      <c r="D5090" s="30">
        <v>16251203</v>
      </c>
      <c r="E5090" s="39" t="s">
        <v>9533</v>
      </c>
      <c r="F5090" s="50">
        <v>40898</v>
      </c>
      <c r="G5090" s="32">
        <v>5325</v>
      </c>
      <c r="H5090" s="31" t="s">
        <v>424</v>
      </c>
      <c r="I5090" s="31" t="s">
        <v>174</v>
      </c>
      <c r="J5090" s="32">
        <v>0</v>
      </c>
      <c r="K5090" s="32">
        <v>0</v>
      </c>
      <c r="L5090" s="50">
        <v>40933</v>
      </c>
      <c r="M5090" s="31" t="s">
        <v>8727</v>
      </c>
      <c r="N5090" s="31" t="s">
        <v>789</v>
      </c>
      <c r="O5090" s="31" t="s">
        <v>789</v>
      </c>
      <c r="P5090" s="39" t="s">
        <v>422</v>
      </c>
      <c r="Q5090" s="39" t="s">
        <v>555</v>
      </c>
      <c r="R5090" s="41" t="s">
        <v>542</v>
      </c>
      <c r="S5090" s="31" t="s">
        <v>421</v>
      </c>
      <c r="T5090" s="39" t="s">
        <v>283</v>
      </c>
      <c r="U5090" s="39" t="s">
        <v>423</v>
      </c>
      <c r="V5090" s="39" t="s">
        <v>38</v>
      </c>
      <c r="W5090" s="39" t="s">
        <v>175</v>
      </c>
      <c r="X5090" s="42" t="s">
        <v>39</v>
      </c>
      <c r="Y5090" s="50" t="s">
        <v>421</v>
      </c>
      <c r="Z5090" s="30" t="s">
        <v>557</v>
      </c>
      <c r="AA5090" s="31">
        <v>0</v>
      </c>
      <c r="AB5090" s="33" t="s">
        <v>282</v>
      </c>
      <c r="AC5090" s="48">
        <v>5</v>
      </c>
      <c r="AD5090" s="30">
        <v>1</v>
      </c>
      <c r="AE5090" s="30">
        <v>0</v>
      </c>
      <c r="AF5090" s="46" t="str">
        <f>IFERROR(VLOOKUP(U5090,Acronym!$A:$B, 2, FALSE), "Ot")</f>
        <v>L</v>
      </c>
      <c r="AG5090" s="47" t="s">
        <v>716</v>
      </c>
      <c r="AH5090" s="46" t="str">
        <f>VLOOKUP(AG5090,Acronym!$A:$B,2, FALSE)</f>
        <v>MU</v>
      </c>
      <c r="AI5090" s="47" t="s">
        <v>423</v>
      </c>
      <c r="AJ5090" s="47" t="s">
        <v>10519</v>
      </c>
    </row>
    <row r="5091" spans="1:36">
      <c r="A5091" s="30">
        <v>19492379</v>
      </c>
      <c r="B5091" s="31" t="s">
        <v>421</v>
      </c>
      <c r="C5091" s="39" t="s">
        <v>16879</v>
      </c>
      <c r="D5091" s="30">
        <v>19492372</v>
      </c>
      <c r="E5091" s="39" t="s">
        <v>9534</v>
      </c>
      <c r="F5091" s="50">
        <v>40898</v>
      </c>
      <c r="G5091" s="32">
        <v>36500</v>
      </c>
      <c r="H5091" s="31" t="s">
        <v>177</v>
      </c>
      <c r="I5091" s="31" t="s">
        <v>174</v>
      </c>
      <c r="J5091" s="32">
        <v>0</v>
      </c>
      <c r="K5091" s="32">
        <v>0</v>
      </c>
      <c r="L5091" s="50">
        <v>40918</v>
      </c>
      <c r="M5091" s="31" t="s">
        <v>8727</v>
      </c>
      <c r="N5091" s="31" t="s">
        <v>789</v>
      </c>
      <c r="O5091" s="31" t="s">
        <v>789</v>
      </c>
      <c r="P5091" s="39" t="s">
        <v>422</v>
      </c>
      <c r="Q5091" s="39" t="s">
        <v>555</v>
      </c>
      <c r="R5091" s="41" t="s">
        <v>541</v>
      </c>
      <c r="S5091" s="31" t="s">
        <v>421</v>
      </c>
      <c r="T5091" s="39" t="s">
        <v>283</v>
      </c>
      <c r="U5091" s="39" t="s">
        <v>436</v>
      </c>
      <c r="V5091" s="39" t="s">
        <v>244</v>
      </c>
      <c r="W5091" s="39" t="s">
        <v>245</v>
      </c>
      <c r="X5091" s="42" t="s">
        <v>244</v>
      </c>
      <c r="Y5091" s="50" t="s">
        <v>421</v>
      </c>
      <c r="Z5091" s="30" t="s">
        <v>556</v>
      </c>
      <c r="AA5091" s="31">
        <v>0</v>
      </c>
      <c r="AB5091" s="33" t="s">
        <v>284</v>
      </c>
      <c r="AC5091" s="48">
        <v>3</v>
      </c>
      <c r="AD5091" s="30">
        <v>1</v>
      </c>
      <c r="AE5091" s="30">
        <v>1</v>
      </c>
      <c r="AF5091" s="46" t="str">
        <f>IFERROR(VLOOKUP(U5091,Acronym!$A:$B, 2, FALSE), "Ot")</f>
        <v>SW</v>
      </c>
      <c r="AG5091" s="47" t="s">
        <v>716</v>
      </c>
      <c r="AH5091" s="46" t="str">
        <f>VLOOKUP(AG5091,Acronym!$A:$B,2, FALSE)</f>
        <v>MU</v>
      </c>
      <c r="AI5091" s="47" t="s">
        <v>436</v>
      </c>
      <c r="AJ5091" s="47" t="s">
        <v>10520</v>
      </c>
    </row>
    <row r="5092" spans="1:36">
      <c r="A5092" s="30">
        <v>19492595</v>
      </c>
      <c r="B5092" s="31" t="s">
        <v>421</v>
      </c>
      <c r="C5092" s="39" t="s">
        <v>16880</v>
      </c>
      <c r="D5092" s="30">
        <v>19492588</v>
      </c>
      <c r="E5092" s="39" t="s">
        <v>9535</v>
      </c>
      <c r="F5092" s="50">
        <v>40899</v>
      </c>
      <c r="G5092" s="32">
        <v>10000</v>
      </c>
      <c r="H5092" s="31" t="s">
        <v>177</v>
      </c>
      <c r="I5092" s="31" t="s">
        <v>174</v>
      </c>
      <c r="J5092" s="32">
        <v>0</v>
      </c>
      <c r="K5092" s="32">
        <v>0</v>
      </c>
      <c r="L5092" s="50">
        <v>40919</v>
      </c>
      <c r="M5092" s="31" t="s">
        <v>8727</v>
      </c>
      <c r="N5092" s="31" t="s">
        <v>789</v>
      </c>
      <c r="O5092" s="31" t="s">
        <v>789</v>
      </c>
      <c r="P5092" s="39" t="s">
        <v>422</v>
      </c>
      <c r="Q5092" s="39" t="s">
        <v>555</v>
      </c>
      <c r="R5092" s="41" t="s">
        <v>542</v>
      </c>
      <c r="S5092" s="31" t="s">
        <v>421</v>
      </c>
      <c r="T5092" s="39" t="s">
        <v>283</v>
      </c>
      <c r="U5092" s="39" t="s">
        <v>430</v>
      </c>
      <c r="V5092" s="39" t="s">
        <v>618</v>
      </c>
      <c r="W5092" s="39" t="s">
        <v>490</v>
      </c>
      <c r="X5092" s="42" t="s">
        <v>10</v>
      </c>
      <c r="Y5092" s="50" t="s">
        <v>421</v>
      </c>
      <c r="Z5092" s="30" t="s">
        <v>557</v>
      </c>
      <c r="AA5092" s="31">
        <v>0</v>
      </c>
      <c r="AB5092" s="33" t="s">
        <v>282</v>
      </c>
      <c r="AC5092" s="48">
        <v>3</v>
      </c>
      <c r="AD5092" s="30">
        <v>1</v>
      </c>
      <c r="AE5092" s="30">
        <v>1</v>
      </c>
      <c r="AF5092" s="46" t="str">
        <f>IFERROR(VLOOKUP(U5092,Acronym!$A:$B, 2, FALSE), "Ot")</f>
        <v>Y</v>
      </c>
      <c r="AG5092" s="47" t="s">
        <v>716</v>
      </c>
      <c r="AH5092" s="46" t="str">
        <f>VLOOKUP(AG5092,Acronym!$A:$B,2, FALSE)</f>
        <v>MU</v>
      </c>
      <c r="AI5092" s="47" t="s">
        <v>720</v>
      </c>
      <c r="AJ5092" s="47" t="s">
        <v>10521</v>
      </c>
    </row>
    <row r="5093" spans="1:36">
      <c r="A5093" s="30">
        <v>19492659</v>
      </c>
      <c r="B5093" s="31" t="s">
        <v>421</v>
      </c>
      <c r="C5093" s="39" t="s">
        <v>16881</v>
      </c>
      <c r="D5093" s="30">
        <v>19492652</v>
      </c>
      <c r="E5093" s="39" t="s">
        <v>10820</v>
      </c>
      <c r="F5093" s="50">
        <v>40899</v>
      </c>
      <c r="G5093" s="32">
        <v>9484</v>
      </c>
      <c r="H5093" s="31" t="s">
        <v>424</v>
      </c>
      <c r="I5093" s="31" t="s">
        <v>425</v>
      </c>
      <c r="J5093" s="32">
        <v>9484</v>
      </c>
      <c r="K5093" s="32">
        <v>9484</v>
      </c>
      <c r="L5093" s="50">
        <v>40940</v>
      </c>
      <c r="M5093" s="31" t="s">
        <v>8727</v>
      </c>
      <c r="N5093" s="31" t="s">
        <v>789</v>
      </c>
      <c r="O5093" s="31" t="s">
        <v>789</v>
      </c>
      <c r="P5093" s="39" t="s">
        <v>422</v>
      </c>
      <c r="Q5093" s="39" t="s">
        <v>555</v>
      </c>
      <c r="R5093" s="41" t="s">
        <v>542</v>
      </c>
      <c r="S5093" s="31">
        <v>1</v>
      </c>
      <c r="T5093" s="39" t="s">
        <v>283</v>
      </c>
      <c r="U5093" s="39" t="s">
        <v>436</v>
      </c>
      <c r="V5093" s="39" t="s">
        <v>481</v>
      </c>
      <c r="W5093" s="39" t="s">
        <v>478</v>
      </c>
      <c r="X5093" s="42" t="s">
        <v>6178</v>
      </c>
      <c r="Y5093" s="50">
        <v>40947</v>
      </c>
      <c r="Z5093" s="30" t="s">
        <v>557</v>
      </c>
      <c r="AA5093" s="31">
        <v>1</v>
      </c>
      <c r="AB5093" s="33" t="s">
        <v>282</v>
      </c>
      <c r="AC5093" s="48">
        <v>6</v>
      </c>
      <c r="AD5093" s="30">
        <v>1</v>
      </c>
      <c r="AE5093" s="30">
        <v>0</v>
      </c>
      <c r="AF5093" s="46" t="str">
        <f>IFERROR(VLOOKUP(U5093,Acronym!$A:$B, 2, FALSE), "Ot")</f>
        <v>SW</v>
      </c>
      <c r="AG5093" s="47" t="s">
        <v>716</v>
      </c>
      <c r="AH5093" s="46" t="str">
        <f>VLOOKUP(AG5093,Acronym!$A:$B,2, FALSE)</f>
        <v>MU</v>
      </c>
      <c r="AI5093" s="47" t="s">
        <v>436</v>
      </c>
      <c r="AJ5093" s="47" t="s">
        <v>11387</v>
      </c>
    </row>
    <row r="5094" spans="1:36">
      <c r="A5094" s="30">
        <v>19492907</v>
      </c>
      <c r="B5094" s="31" t="s">
        <v>421</v>
      </c>
      <c r="C5094" s="39" t="s">
        <v>16882</v>
      </c>
      <c r="D5094" s="30">
        <v>5533165</v>
      </c>
      <c r="E5094" s="39" t="s">
        <v>9536</v>
      </c>
      <c r="F5094" s="50">
        <v>40897</v>
      </c>
      <c r="G5094" s="32">
        <v>9500</v>
      </c>
      <c r="H5094" s="31" t="s">
        <v>424</v>
      </c>
      <c r="I5094" s="31" t="s">
        <v>425</v>
      </c>
      <c r="J5094" s="32">
        <v>9500</v>
      </c>
      <c r="K5094" s="32">
        <v>9500</v>
      </c>
      <c r="L5094" s="50">
        <v>40933</v>
      </c>
      <c r="M5094" s="31" t="s">
        <v>8727</v>
      </c>
      <c r="N5094" s="31" t="s">
        <v>789</v>
      </c>
      <c r="O5094" s="31" t="s">
        <v>789</v>
      </c>
      <c r="P5094" s="39" t="s">
        <v>422</v>
      </c>
      <c r="Q5094" s="39" t="s">
        <v>555</v>
      </c>
      <c r="R5094" s="41" t="s">
        <v>542</v>
      </c>
      <c r="S5094" s="31">
        <v>1</v>
      </c>
      <c r="T5094" s="39" t="s">
        <v>283</v>
      </c>
      <c r="U5094" s="39" t="s">
        <v>446</v>
      </c>
      <c r="V5094" s="39" t="s">
        <v>49</v>
      </c>
      <c r="W5094" s="39" t="s">
        <v>50</v>
      </c>
      <c r="X5094" s="42" t="s">
        <v>49</v>
      </c>
      <c r="Y5094" s="50">
        <v>40966</v>
      </c>
      <c r="Z5094" s="30" t="s">
        <v>556</v>
      </c>
      <c r="AA5094" s="31">
        <v>1</v>
      </c>
      <c r="AB5094" s="33" t="s">
        <v>282</v>
      </c>
      <c r="AC5094" s="48">
        <v>5</v>
      </c>
      <c r="AD5094" s="30">
        <v>1</v>
      </c>
      <c r="AE5094" s="30">
        <v>0</v>
      </c>
      <c r="AF5094" s="46" t="str">
        <f>IFERROR(VLOOKUP(U5094,Acronym!$A:$B, 2, FALSE), "Ot")</f>
        <v>SE</v>
      </c>
      <c r="AG5094" s="47" t="s">
        <v>715</v>
      </c>
      <c r="AH5094" s="46" t="str">
        <f>VLOOKUP(AG5094,Acronym!$A:$B,2, FALSE)</f>
        <v>TH</v>
      </c>
      <c r="AI5094" s="47" t="s">
        <v>446</v>
      </c>
      <c r="AJ5094" s="47" t="s">
        <v>10522</v>
      </c>
    </row>
    <row r="5095" spans="1:36">
      <c r="A5095" s="30">
        <v>19493036</v>
      </c>
      <c r="B5095" s="31" t="s">
        <v>421</v>
      </c>
      <c r="C5095" s="39" t="s">
        <v>16883</v>
      </c>
      <c r="D5095" s="30">
        <v>1626746</v>
      </c>
      <c r="E5095" s="39" t="s">
        <v>10821</v>
      </c>
      <c r="F5095" s="50">
        <v>40909</v>
      </c>
      <c r="G5095" s="32">
        <v>5000</v>
      </c>
      <c r="H5095" s="31" t="s">
        <v>424</v>
      </c>
      <c r="I5095" s="31" t="s">
        <v>425</v>
      </c>
      <c r="J5095" s="32">
        <v>5000</v>
      </c>
      <c r="K5095" s="32">
        <v>5000</v>
      </c>
      <c r="L5095" s="50">
        <v>40946</v>
      </c>
      <c r="M5095" s="31" t="s">
        <v>8727</v>
      </c>
      <c r="N5095" s="31" t="s">
        <v>789</v>
      </c>
      <c r="O5095" s="31" t="s">
        <v>789</v>
      </c>
      <c r="P5095" s="39" t="s">
        <v>422</v>
      </c>
      <c r="Q5095" s="39" t="s">
        <v>555</v>
      </c>
      <c r="R5095" s="41" t="s">
        <v>542</v>
      </c>
      <c r="S5095" s="31">
        <v>1</v>
      </c>
      <c r="T5095" s="39" t="s">
        <v>283</v>
      </c>
      <c r="U5095" s="39" t="s">
        <v>436</v>
      </c>
      <c r="V5095" s="39" t="s">
        <v>591</v>
      </c>
      <c r="W5095" s="39" t="s">
        <v>249</v>
      </c>
      <c r="X5095" s="42" t="s">
        <v>69</v>
      </c>
      <c r="Y5095" s="50">
        <v>40962</v>
      </c>
      <c r="Z5095" s="30" t="s">
        <v>556</v>
      </c>
      <c r="AA5095" s="31">
        <v>1</v>
      </c>
      <c r="AB5095" s="33" t="s">
        <v>282</v>
      </c>
      <c r="AC5095" s="48">
        <v>5</v>
      </c>
      <c r="AD5095" s="30">
        <v>1</v>
      </c>
      <c r="AE5095" s="30">
        <v>0</v>
      </c>
      <c r="AF5095" s="46" t="str">
        <f>IFERROR(VLOOKUP(U5095,Acronym!$A:$B, 2, FALSE), "Ot")</f>
        <v>SW</v>
      </c>
      <c r="AG5095" s="47" t="s">
        <v>714</v>
      </c>
      <c r="AH5095" s="46" t="str">
        <f>VLOOKUP(AG5095,Acronym!$A:$B,2, FALSE)</f>
        <v>VA</v>
      </c>
      <c r="AI5095" s="47" t="s">
        <v>436</v>
      </c>
      <c r="AJ5095" s="47" t="s">
        <v>11388</v>
      </c>
    </row>
    <row r="5096" spans="1:36">
      <c r="A5096" s="30">
        <v>19493139</v>
      </c>
      <c r="B5096" s="31" t="s">
        <v>421</v>
      </c>
      <c r="C5096" s="39" t="s">
        <v>16884</v>
      </c>
      <c r="D5096" s="30">
        <v>1849983</v>
      </c>
      <c r="E5096" s="39" t="s">
        <v>10822</v>
      </c>
      <c r="F5096" s="50">
        <v>40900</v>
      </c>
      <c r="G5096" s="32">
        <v>10000</v>
      </c>
      <c r="H5096" s="31" t="s">
        <v>424</v>
      </c>
      <c r="I5096" s="31" t="s">
        <v>174</v>
      </c>
      <c r="J5096" s="32">
        <v>0</v>
      </c>
      <c r="K5096" s="32">
        <v>0</v>
      </c>
      <c r="L5096" s="50">
        <v>40946</v>
      </c>
      <c r="M5096" s="31" t="s">
        <v>8727</v>
      </c>
      <c r="N5096" s="31" t="s">
        <v>789</v>
      </c>
      <c r="O5096" s="31" t="s">
        <v>789</v>
      </c>
      <c r="P5096" s="39" t="s">
        <v>422</v>
      </c>
      <c r="Q5096" s="39" t="s">
        <v>555</v>
      </c>
      <c r="R5096" s="41" t="s">
        <v>542</v>
      </c>
      <c r="S5096" s="31" t="s">
        <v>421</v>
      </c>
      <c r="T5096" s="39" t="s">
        <v>281</v>
      </c>
      <c r="U5096" s="39" t="s">
        <v>431</v>
      </c>
      <c r="V5096" s="39" t="s">
        <v>126</v>
      </c>
      <c r="W5096" s="39" t="s">
        <v>335</v>
      </c>
      <c r="X5096" s="42" t="s">
        <v>340</v>
      </c>
      <c r="Y5096" s="50" t="s">
        <v>421</v>
      </c>
      <c r="Z5096" s="30" t="s">
        <v>557</v>
      </c>
      <c r="AA5096" s="31">
        <v>0</v>
      </c>
      <c r="AB5096" s="33" t="s">
        <v>282</v>
      </c>
      <c r="AC5096" s="48">
        <v>7</v>
      </c>
      <c r="AD5096" s="30">
        <v>0</v>
      </c>
      <c r="AE5096" s="30">
        <v>0</v>
      </c>
      <c r="AF5096" s="46" t="str">
        <f>IFERROR(VLOOKUP(U5096,Acronym!$A:$B, 2, FALSE), "Ot")</f>
        <v>NE</v>
      </c>
      <c r="AG5096" s="47" t="s">
        <v>714</v>
      </c>
      <c r="AH5096" s="46" t="str">
        <f>VLOOKUP(AG5096,Acronym!$A:$B,2, FALSE)</f>
        <v>VA</v>
      </c>
      <c r="AI5096" s="47" t="s">
        <v>431</v>
      </c>
      <c r="AJ5096" s="47" t="s">
        <v>11389</v>
      </c>
    </row>
    <row r="5097" spans="1:36">
      <c r="A5097" s="30">
        <v>19493693</v>
      </c>
      <c r="B5097" s="31" t="s">
        <v>421</v>
      </c>
      <c r="C5097" s="39" t="s">
        <v>16885</v>
      </c>
      <c r="D5097" s="30">
        <v>15048122</v>
      </c>
      <c r="E5097" s="39" t="s">
        <v>10823</v>
      </c>
      <c r="F5097" s="50">
        <v>40899</v>
      </c>
      <c r="G5097" s="32">
        <v>3000</v>
      </c>
      <c r="H5097" s="31" t="s">
        <v>424</v>
      </c>
      <c r="I5097" s="31" t="s">
        <v>425</v>
      </c>
      <c r="J5097" s="32">
        <v>3000</v>
      </c>
      <c r="K5097" s="32">
        <v>3000</v>
      </c>
      <c r="L5097" s="50">
        <v>40940</v>
      </c>
      <c r="M5097" s="31" t="s">
        <v>8727</v>
      </c>
      <c r="N5097" s="31" t="s">
        <v>789</v>
      </c>
      <c r="O5097" s="31" t="s">
        <v>789</v>
      </c>
      <c r="P5097" s="39" t="s">
        <v>422</v>
      </c>
      <c r="Q5097" s="39" t="s">
        <v>555</v>
      </c>
      <c r="R5097" s="41" t="s">
        <v>542</v>
      </c>
      <c r="S5097" s="31">
        <v>1</v>
      </c>
      <c r="T5097" s="39" t="s">
        <v>283</v>
      </c>
      <c r="U5097" s="39" t="s">
        <v>446</v>
      </c>
      <c r="V5097" s="39" t="s">
        <v>151</v>
      </c>
      <c r="W5097" s="39" t="s">
        <v>306</v>
      </c>
      <c r="X5097" s="42" t="s">
        <v>151</v>
      </c>
      <c r="Y5097" s="50">
        <v>40966</v>
      </c>
      <c r="Z5097" s="30" t="s">
        <v>557</v>
      </c>
      <c r="AA5097" s="31">
        <v>1</v>
      </c>
      <c r="AB5097" s="33" t="s">
        <v>282</v>
      </c>
      <c r="AC5097" s="48">
        <v>6</v>
      </c>
      <c r="AD5097" s="30">
        <v>1</v>
      </c>
      <c r="AE5097" s="30">
        <v>0</v>
      </c>
      <c r="AF5097" s="46" t="str">
        <f>IFERROR(VLOOKUP(U5097,Acronym!$A:$B, 2, FALSE), "Ot")</f>
        <v>SE</v>
      </c>
      <c r="AG5097" s="47" t="s">
        <v>716</v>
      </c>
      <c r="AH5097" s="46" t="str">
        <f>VLOOKUP(AG5097,Acronym!$A:$B,2, FALSE)</f>
        <v>MU</v>
      </c>
      <c r="AI5097" s="47" t="s">
        <v>446</v>
      </c>
      <c r="AJ5097" s="47" t="s">
        <v>11390</v>
      </c>
    </row>
    <row r="5098" spans="1:36">
      <c r="A5098" s="30">
        <v>19493840</v>
      </c>
      <c r="B5098" s="31" t="s">
        <v>421</v>
      </c>
      <c r="C5098" s="39" t="s">
        <v>16886</v>
      </c>
      <c r="D5098" s="30">
        <v>18566815</v>
      </c>
      <c r="E5098" s="39" t="s">
        <v>6580</v>
      </c>
      <c r="F5098" s="50">
        <v>40898</v>
      </c>
      <c r="G5098" s="32">
        <v>8100</v>
      </c>
      <c r="H5098" s="31" t="s">
        <v>424</v>
      </c>
      <c r="I5098" s="31" t="s">
        <v>174</v>
      </c>
      <c r="J5098" s="32">
        <v>0</v>
      </c>
      <c r="K5098" s="32">
        <v>0</v>
      </c>
      <c r="L5098" s="50">
        <v>40939</v>
      </c>
      <c r="M5098" s="31" t="s">
        <v>8727</v>
      </c>
      <c r="N5098" s="31" t="s">
        <v>789</v>
      </c>
      <c r="O5098" s="31" t="s">
        <v>789</v>
      </c>
      <c r="P5098" s="39" t="s">
        <v>422</v>
      </c>
      <c r="Q5098" s="39" t="s">
        <v>555</v>
      </c>
      <c r="R5098" s="41" t="s">
        <v>542</v>
      </c>
      <c r="S5098" s="31" t="s">
        <v>421</v>
      </c>
      <c r="T5098" s="39" t="s">
        <v>283</v>
      </c>
      <c r="U5098" s="39" t="s">
        <v>435</v>
      </c>
      <c r="V5098" s="39" t="s">
        <v>332</v>
      </c>
      <c r="W5098" s="39" t="s">
        <v>435</v>
      </c>
      <c r="X5098" s="42" t="s">
        <v>114</v>
      </c>
      <c r="Y5098" s="50" t="s">
        <v>421</v>
      </c>
      <c r="Z5098" s="30" t="s">
        <v>557</v>
      </c>
      <c r="AA5098" s="31">
        <v>0</v>
      </c>
      <c r="AB5098" s="33" t="s">
        <v>282</v>
      </c>
      <c r="AC5098" s="48">
        <v>6</v>
      </c>
      <c r="AD5098" s="30">
        <v>1</v>
      </c>
      <c r="AE5098" s="30">
        <v>0</v>
      </c>
      <c r="AF5098" s="46" t="str">
        <f>IFERROR(VLOOKUP(U5098,Acronym!$A:$B, 2, FALSE), "Ot")</f>
        <v>WM</v>
      </c>
      <c r="AG5098" s="47" t="s">
        <v>718</v>
      </c>
      <c r="AH5098" s="46" t="str">
        <f>VLOOKUP(AG5098,Acronym!$A:$B,2, FALSE)</f>
        <v>LI</v>
      </c>
      <c r="AI5098" s="47" t="s">
        <v>435</v>
      </c>
      <c r="AJ5098" s="47" t="s">
        <v>10523</v>
      </c>
    </row>
    <row r="5099" spans="1:36">
      <c r="A5099" s="30">
        <v>19493961</v>
      </c>
      <c r="B5099" s="31" t="s">
        <v>421</v>
      </c>
      <c r="C5099" s="39" t="s">
        <v>16887</v>
      </c>
      <c r="D5099" s="30">
        <v>15155185</v>
      </c>
      <c r="E5099" s="39" t="s">
        <v>10824</v>
      </c>
      <c r="F5099" s="50">
        <v>40900</v>
      </c>
      <c r="G5099" s="32">
        <v>9380</v>
      </c>
      <c r="H5099" s="31" t="s">
        <v>424</v>
      </c>
      <c r="I5099" s="31" t="s">
        <v>174</v>
      </c>
      <c r="J5099" s="32">
        <v>9380</v>
      </c>
      <c r="K5099" s="32">
        <v>0</v>
      </c>
      <c r="L5099" s="50">
        <v>40946</v>
      </c>
      <c r="M5099" s="31" t="s">
        <v>8727</v>
      </c>
      <c r="N5099" s="31" t="s">
        <v>789</v>
      </c>
      <c r="O5099" s="31" t="s">
        <v>789</v>
      </c>
      <c r="P5099" s="39" t="s">
        <v>422</v>
      </c>
      <c r="Q5099" s="39" t="s">
        <v>555</v>
      </c>
      <c r="R5099" s="41" t="s">
        <v>542</v>
      </c>
      <c r="S5099" s="31" t="s">
        <v>421</v>
      </c>
      <c r="T5099" s="39" t="s">
        <v>281</v>
      </c>
      <c r="U5099" s="39" t="s">
        <v>434</v>
      </c>
      <c r="V5099" s="39" t="s">
        <v>229</v>
      </c>
      <c r="W5099" s="39" t="s">
        <v>226</v>
      </c>
      <c r="X5099" s="42" t="s">
        <v>228</v>
      </c>
      <c r="Y5099" s="50" t="s">
        <v>421</v>
      </c>
      <c r="Z5099" s="30" t="s">
        <v>557</v>
      </c>
      <c r="AA5099" s="31">
        <v>0</v>
      </c>
      <c r="AB5099" s="33" t="s">
        <v>282</v>
      </c>
      <c r="AC5099" s="48">
        <v>7</v>
      </c>
      <c r="AD5099" s="30">
        <v>0</v>
      </c>
      <c r="AE5099" s="30">
        <v>0</v>
      </c>
      <c r="AF5099" s="46" t="str">
        <f>IFERROR(VLOOKUP(U5099,Acronym!$A:$B, 2, FALSE), "Ot")</f>
        <v>EM</v>
      </c>
      <c r="AG5099" s="47" t="s">
        <v>715</v>
      </c>
      <c r="AH5099" s="46" t="str">
        <f>VLOOKUP(AG5099,Acronym!$A:$B,2, FALSE)</f>
        <v>TH</v>
      </c>
      <c r="AI5099" s="47" t="s">
        <v>434</v>
      </c>
      <c r="AJ5099" s="47" t="s">
        <v>11391</v>
      </c>
    </row>
    <row r="5100" spans="1:36">
      <c r="A5100" s="30">
        <v>19494066</v>
      </c>
      <c r="B5100" s="31" t="s">
        <v>421</v>
      </c>
      <c r="C5100" s="39" t="s">
        <v>16888</v>
      </c>
      <c r="D5100" s="30">
        <v>18551728</v>
      </c>
      <c r="E5100" s="39" t="s">
        <v>9537</v>
      </c>
      <c r="F5100" s="50">
        <v>40898</v>
      </c>
      <c r="G5100" s="32">
        <v>9950</v>
      </c>
      <c r="H5100" s="31" t="s">
        <v>177</v>
      </c>
      <c r="I5100" s="31" t="s">
        <v>174</v>
      </c>
      <c r="J5100" s="32">
        <v>0</v>
      </c>
      <c r="K5100" s="32">
        <v>0</v>
      </c>
      <c r="L5100" s="50">
        <v>40920</v>
      </c>
      <c r="M5100" s="31" t="s">
        <v>8727</v>
      </c>
      <c r="N5100" s="31" t="s">
        <v>789</v>
      </c>
      <c r="O5100" s="31" t="s">
        <v>789</v>
      </c>
      <c r="P5100" s="39" t="s">
        <v>422</v>
      </c>
      <c r="Q5100" s="39" t="s">
        <v>555</v>
      </c>
      <c r="R5100" s="41" t="s">
        <v>542</v>
      </c>
      <c r="S5100" s="31" t="s">
        <v>421</v>
      </c>
      <c r="T5100" s="39" t="s">
        <v>283</v>
      </c>
      <c r="U5100" s="39" t="s">
        <v>435</v>
      </c>
      <c r="V5100" s="39" t="s">
        <v>191</v>
      </c>
      <c r="W5100" s="39" t="s">
        <v>189</v>
      </c>
      <c r="X5100" s="42" t="s">
        <v>191</v>
      </c>
      <c r="Y5100" s="50" t="s">
        <v>421</v>
      </c>
      <c r="Z5100" s="30" t="s">
        <v>556</v>
      </c>
      <c r="AA5100" s="31">
        <v>0</v>
      </c>
      <c r="AB5100" s="33" t="s">
        <v>282</v>
      </c>
      <c r="AC5100" s="48">
        <v>3</v>
      </c>
      <c r="AD5100" s="30">
        <v>1</v>
      </c>
      <c r="AE5100" s="30">
        <v>1</v>
      </c>
      <c r="AF5100" s="46" t="str">
        <f>IFERROR(VLOOKUP(U5100,Acronym!$A:$B, 2, FALSE), "Ot")</f>
        <v>WM</v>
      </c>
      <c r="AG5100" s="47" t="s">
        <v>716</v>
      </c>
      <c r="AH5100" s="46" t="str">
        <f>VLOOKUP(AG5100,Acronym!$A:$B,2, FALSE)</f>
        <v>MU</v>
      </c>
      <c r="AI5100" s="47" t="s">
        <v>435</v>
      </c>
      <c r="AJ5100" s="47" t="s">
        <v>10524</v>
      </c>
    </row>
    <row r="5101" spans="1:36">
      <c r="A5101" s="30">
        <v>19494132</v>
      </c>
      <c r="B5101" s="31" t="s">
        <v>421</v>
      </c>
      <c r="C5101" s="39" t="s">
        <v>16889</v>
      </c>
      <c r="D5101" s="30">
        <v>19494125</v>
      </c>
      <c r="E5101" s="39" t="s">
        <v>10825</v>
      </c>
      <c r="F5101" s="50">
        <v>40900</v>
      </c>
      <c r="G5101" s="32">
        <v>9325</v>
      </c>
      <c r="H5101" s="31" t="s">
        <v>424</v>
      </c>
      <c r="I5101" s="31" t="s">
        <v>174</v>
      </c>
      <c r="J5101" s="32">
        <v>9325</v>
      </c>
      <c r="K5101" s="32">
        <v>0</v>
      </c>
      <c r="L5101" s="50">
        <v>40940</v>
      </c>
      <c r="M5101" s="31" t="s">
        <v>8727</v>
      </c>
      <c r="N5101" s="31" t="s">
        <v>789</v>
      </c>
      <c r="O5101" s="31" t="s">
        <v>789</v>
      </c>
      <c r="P5101" s="39" t="s">
        <v>422</v>
      </c>
      <c r="Q5101" s="39" t="s">
        <v>555</v>
      </c>
      <c r="R5101" s="41" t="s">
        <v>542</v>
      </c>
      <c r="S5101" s="31" t="s">
        <v>421</v>
      </c>
      <c r="T5101" s="39" t="s">
        <v>283</v>
      </c>
      <c r="U5101" s="39" t="s">
        <v>436</v>
      </c>
      <c r="V5101" s="39" t="s">
        <v>244</v>
      </c>
      <c r="W5101" s="39" t="s">
        <v>245</v>
      </c>
      <c r="X5101" s="42" t="s">
        <v>244</v>
      </c>
      <c r="Y5101" s="50" t="s">
        <v>421</v>
      </c>
      <c r="Z5101" s="30" t="s">
        <v>557</v>
      </c>
      <c r="AA5101" s="31">
        <v>0</v>
      </c>
      <c r="AB5101" s="33" t="s">
        <v>282</v>
      </c>
      <c r="AC5101" s="48">
        <v>6</v>
      </c>
      <c r="AD5101" s="30">
        <v>1</v>
      </c>
      <c r="AE5101" s="30">
        <v>0</v>
      </c>
      <c r="AF5101" s="46" t="str">
        <f>IFERROR(VLOOKUP(U5101,Acronym!$A:$B, 2, FALSE), "Ot")</f>
        <v>SW</v>
      </c>
      <c r="AG5101" s="47" t="s">
        <v>714</v>
      </c>
      <c r="AH5101" s="46" t="str">
        <f>VLOOKUP(AG5101,Acronym!$A:$B,2, FALSE)</f>
        <v>VA</v>
      </c>
      <c r="AI5101" s="47" t="s">
        <v>436</v>
      </c>
      <c r="AJ5101" s="47" t="s">
        <v>11392</v>
      </c>
    </row>
    <row r="5102" spans="1:36">
      <c r="A5102" s="30">
        <v>19494482</v>
      </c>
      <c r="B5102" s="31" t="s">
        <v>421</v>
      </c>
      <c r="C5102" s="39" t="s">
        <v>16890</v>
      </c>
      <c r="D5102" s="30">
        <v>19494475</v>
      </c>
      <c r="E5102" s="39" t="s">
        <v>9538</v>
      </c>
      <c r="F5102" s="50">
        <v>40897</v>
      </c>
      <c r="G5102" s="32">
        <v>1000</v>
      </c>
      <c r="H5102" s="31" t="s">
        <v>177</v>
      </c>
      <c r="I5102" s="31" t="s">
        <v>174</v>
      </c>
      <c r="J5102" s="32">
        <v>0</v>
      </c>
      <c r="K5102" s="32">
        <v>0</v>
      </c>
      <c r="L5102" s="50">
        <v>40921</v>
      </c>
      <c r="M5102" s="31" t="s">
        <v>8727</v>
      </c>
      <c r="N5102" s="31" t="s">
        <v>789</v>
      </c>
      <c r="O5102" s="31" t="s">
        <v>789</v>
      </c>
      <c r="P5102" s="39" t="s">
        <v>422</v>
      </c>
      <c r="Q5102" s="39" t="s">
        <v>555</v>
      </c>
      <c r="R5102" s="41" t="s">
        <v>542</v>
      </c>
      <c r="S5102" s="31" t="s">
        <v>421</v>
      </c>
      <c r="T5102" s="39" t="s">
        <v>283</v>
      </c>
      <c r="U5102" s="39" t="s">
        <v>435</v>
      </c>
      <c r="V5102" s="39" t="s">
        <v>5186</v>
      </c>
      <c r="W5102" s="39" t="s">
        <v>435</v>
      </c>
      <c r="X5102" s="42" t="s">
        <v>44</v>
      </c>
      <c r="Y5102" s="50" t="s">
        <v>421</v>
      </c>
      <c r="Z5102" s="30" t="s">
        <v>556</v>
      </c>
      <c r="AA5102" s="31">
        <v>0</v>
      </c>
      <c r="AB5102" s="33" t="s">
        <v>282</v>
      </c>
      <c r="AC5102" s="48">
        <v>3</v>
      </c>
      <c r="AD5102" s="30">
        <v>1</v>
      </c>
      <c r="AE5102" s="30">
        <v>1</v>
      </c>
      <c r="AF5102" s="46" t="str">
        <f>IFERROR(VLOOKUP(U5102,Acronym!$A:$B, 2, FALSE), "Ot")</f>
        <v>WM</v>
      </c>
      <c r="AG5102" s="47" t="s">
        <v>716</v>
      </c>
      <c r="AH5102" s="46" t="str">
        <f>VLOOKUP(AG5102,Acronym!$A:$B,2, FALSE)</f>
        <v>MU</v>
      </c>
      <c r="AI5102" s="47" t="s">
        <v>435</v>
      </c>
      <c r="AJ5102" s="47" t="s">
        <v>10525</v>
      </c>
    </row>
    <row r="5103" spans="1:36">
      <c r="A5103" s="30">
        <v>19495114</v>
      </c>
      <c r="B5103" s="31" t="s">
        <v>421</v>
      </c>
      <c r="C5103" s="39" t="s">
        <v>16891</v>
      </c>
      <c r="D5103" s="30">
        <v>13551444</v>
      </c>
      <c r="E5103" s="39" t="s">
        <v>5999</v>
      </c>
      <c r="F5103" s="50">
        <v>40897</v>
      </c>
      <c r="G5103" s="32">
        <v>10000</v>
      </c>
      <c r="H5103" s="31" t="s">
        <v>424</v>
      </c>
      <c r="I5103" s="31" t="s">
        <v>174</v>
      </c>
      <c r="J5103" s="32">
        <v>10000</v>
      </c>
      <c r="K5103" s="32">
        <v>0</v>
      </c>
      <c r="L5103" s="50">
        <v>40939</v>
      </c>
      <c r="M5103" s="31" t="s">
        <v>8727</v>
      </c>
      <c r="N5103" s="31" t="s">
        <v>789</v>
      </c>
      <c r="O5103" s="31" t="s">
        <v>789</v>
      </c>
      <c r="P5103" s="39" t="s">
        <v>422</v>
      </c>
      <c r="Q5103" s="39" t="s">
        <v>555</v>
      </c>
      <c r="R5103" s="41" t="s">
        <v>542</v>
      </c>
      <c r="S5103" s="31" t="s">
        <v>421</v>
      </c>
      <c r="T5103" s="39" t="s">
        <v>283</v>
      </c>
      <c r="U5103" s="39" t="s">
        <v>423</v>
      </c>
      <c r="V5103" s="39" t="s">
        <v>577</v>
      </c>
      <c r="W5103" s="39" t="s">
        <v>175</v>
      </c>
      <c r="X5103" s="42" t="s">
        <v>304</v>
      </c>
      <c r="Y5103" s="50" t="s">
        <v>421</v>
      </c>
      <c r="Z5103" s="30" t="s">
        <v>556</v>
      </c>
      <c r="AA5103" s="31">
        <v>0</v>
      </c>
      <c r="AB5103" s="33" t="s">
        <v>282</v>
      </c>
      <c r="AC5103" s="48">
        <v>6</v>
      </c>
      <c r="AD5103" s="30">
        <v>1</v>
      </c>
      <c r="AE5103" s="30">
        <v>0</v>
      </c>
      <c r="AF5103" s="46" t="str">
        <f>IFERROR(VLOOKUP(U5103,Acronym!$A:$B, 2, FALSE), "Ot")</f>
        <v>L</v>
      </c>
      <c r="AG5103" s="47" t="s">
        <v>714</v>
      </c>
      <c r="AH5103" s="46" t="str">
        <f>VLOOKUP(AG5103,Acronym!$A:$B,2, FALSE)</f>
        <v>VA</v>
      </c>
      <c r="AI5103" s="47" t="s">
        <v>423</v>
      </c>
      <c r="AJ5103" s="47" t="s">
        <v>10526</v>
      </c>
    </row>
    <row r="5104" spans="1:36">
      <c r="A5104" s="30">
        <v>19495252</v>
      </c>
      <c r="B5104" s="31" t="s">
        <v>421</v>
      </c>
      <c r="C5104" s="39" t="s">
        <v>16892</v>
      </c>
      <c r="D5104" s="30">
        <v>13855125</v>
      </c>
      <c r="E5104" s="39" t="s">
        <v>10826</v>
      </c>
      <c r="F5104" s="50">
        <v>40900</v>
      </c>
      <c r="G5104" s="32">
        <v>9999</v>
      </c>
      <c r="H5104" s="31" t="s">
        <v>424</v>
      </c>
      <c r="I5104" s="31" t="s">
        <v>425</v>
      </c>
      <c r="J5104" s="32">
        <v>9999</v>
      </c>
      <c r="K5104" s="32">
        <v>9999</v>
      </c>
      <c r="L5104" s="50">
        <v>40940</v>
      </c>
      <c r="M5104" s="31" t="s">
        <v>8727</v>
      </c>
      <c r="N5104" s="31" t="s">
        <v>789</v>
      </c>
      <c r="O5104" s="31" t="s">
        <v>789</v>
      </c>
      <c r="P5104" s="39" t="s">
        <v>422</v>
      </c>
      <c r="Q5104" s="39" t="s">
        <v>555</v>
      </c>
      <c r="R5104" s="41" t="s">
        <v>542</v>
      </c>
      <c r="S5104" s="31">
        <v>1</v>
      </c>
      <c r="T5104" s="39" t="s">
        <v>283</v>
      </c>
      <c r="U5104" s="39" t="s">
        <v>436</v>
      </c>
      <c r="V5104" s="39" t="s">
        <v>66</v>
      </c>
      <c r="W5104" s="39" t="s">
        <v>64</v>
      </c>
      <c r="X5104" s="42" t="s">
        <v>66</v>
      </c>
      <c r="Y5104" s="50">
        <v>40949</v>
      </c>
      <c r="Z5104" s="30" t="s">
        <v>557</v>
      </c>
      <c r="AA5104" s="31">
        <v>1</v>
      </c>
      <c r="AB5104" s="33" t="s">
        <v>282</v>
      </c>
      <c r="AC5104" s="48">
        <v>6</v>
      </c>
      <c r="AD5104" s="30">
        <v>1</v>
      </c>
      <c r="AE5104" s="30">
        <v>0</v>
      </c>
      <c r="AF5104" s="46" t="str">
        <f>IFERROR(VLOOKUP(U5104,Acronym!$A:$B, 2, FALSE), "Ot")</f>
        <v>SW</v>
      </c>
      <c r="AG5104" s="47" t="s">
        <v>714</v>
      </c>
      <c r="AH5104" s="46" t="str">
        <f>VLOOKUP(AG5104,Acronym!$A:$B,2, FALSE)</f>
        <v>VA</v>
      </c>
      <c r="AI5104" s="47" t="s">
        <v>436</v>
      </c>
      <c r="AJ5104" s="47" t="s">
        <v>11393</v>
      </c>
    </row>
    <row r="5105" spans="1:36">
      <c r="A5105" s="30">
        <v>19495393</v>
      </c>
      <c r="B5105" s="31" t="s">
        <v>421</v>
      </c>
      <c r="C5105" s="39" t="s">
        <v>16893</v>
      </c>
      <c r="D5105" s="30">
        <v>19495386</v>
      </c>
      <c r="E5105" s="39" t="s">
        <v>9539</v>
      </c>
      <c r="F5105" s="50">
        <v>40900</v>
      </c>
      <c r="G5105" s="32">
        <v>10000</v>
      </c>
      <c r="H5105" s="31" t="s">
        <v>424</v>
      </c>
      <c r="I5105" s="31" t="s">
        <v>174</v>
      </c>
      <c r="J5105" s="32">
        <v>0</v>
      </c>
      <c r="K5105" s="32">
        <v>0</v>
      </c>
      <c r="L5105" s="50">
        <v>40939</v>
      </c>
      <c r="M5105" s="31" t="s">
        <v>8727</v>
      </c>
      <c r="N5105" s="31" t="s">
        <v>789</v>
      </c>
      <c r="O5105" s="31" t="s">
        <v>789</v>
      </c>
      <c r="P5105" s="39" t="s">
        <v>422</v>
      </c>
      <c r="Q5105" s="39" t="s">
        <v>555</v>
      </c>
      <c r="R5105" s="41" t="s">
        <v>542</v>
      </c>
      <c r="S5105" s="31" t="s">
        <v>421</v>
      </c>
      <c r="T5105" s="39" t="s">
        <v>283</v>
      </c>
      <c r="U5105" s="39" t="s">
        <v>430</v>
      </c>
      <c r="V5105" s="39" t="s">
        <v>318</v>
      </c>
      <c r="W5105" s="39" t="s">
        <v>319</v>
      </c>
      <c r="X5105" s="42" t="s">
        <v>320</v>
      </c>
      <c r="Y5105" s="50" t="s">
        <v>421</v>
      </c>
      <c r="Z5105" s="30" t="s">
        <v>556</v>
      </c>
      <c r="AA5105" s="31">
        <v>0</v>
      </c>
      <c r="AB5105" s="33" t="s">
        <v>282</v>
      </c>
      <c r="AC5105" s="48">
        <v>6</v>
      </c>
      <c r="AD5105" s="30">
        <v>1</v>
      </c>
      <c r="AE5105" s="30">
        <v>0</v>
      </c>
      <c r="AF5105" s="46" t="str">
        <f>IFERROR(VLOOKUP(U5105,Acronym!$A:$B, 2, FALSE), "Ot")</f>
        <v>Y</v>
      </c>
      <c r="AG5105" s="47" t="s">
        <v>717</v>
      </c>
      <c r="AH5105" s="46" t="str">
        <f>VLOOKUP(AG5105,Acronym!$A:$B,2, FALSE)</f>
        <v>CA</v>
      </c>
      <c r="AI5105" s="47" t="s">
        <v>720</v>
      </c>
      <c r="AJ5105" s="47" t="s">
        <v>10527</v>
      </c>
    </row>
    <row r="5106" spans="1:36">
      <c r="A5106" s="30">
        <v>19495630</v>
      </c>
      <c r="B5106" s="31" t="s">
        <v>421</v>
      </c>
      <c r="C5106" s="39" t="s">
        <v>16894</v>
      </c>
      <c r="D5106" s="30">
        <v>1845729</v>
      </c>
      <c r="E5106" s="39" t="s">
        <v>10827</v>
      </c>
      <c r="F5106" s="50">
        <v>40900</v>
      </c>
      <c r="G5106" s="32">
        <v>4670</v>
      </c>
      <c r="H5106" s="31" t="s">
        <v>424</v>
      </c>
      <c r="I5106" s="31" t="s">
        <v>425</v>
      </c>
      <c r="J5106" s="32">
        <v>4670</v>
      </c>
      <c r="K5106" s="32">
        <v>4670</v>
      </c>
      <c r="L5106" s="50">
        <v>40946</v>
      </c>
      <c r="M5106" s="31" t="s">
        <v>8727</v>
      </c>
      <c r="N5106" s="31" t="s">
        <v>789</v>
      </c>
      <c r="O5106" s="31" t="s">
        <v>789</v>
      </c>
      <c r="P5106" s="39" t="s">
        <v>422</v>
      </c>
      <c r="Q5106" s="39" t="s">
        <v>555</v>
      </c>
      <c r="R5106" s="41" t="s">
        <v>542</v>
      </c>
      <c r="S5106" s="31">
        <v>1</v>
      </c>
      <c r="T5106" s="39" t="s">
        <v>281</v>
      </c>
      <c r="U5106" s="39" t="s">
        <v>423</v>
      </c>
      <c r="V5106" s="39" t="s">
        <v>354</v>
      </c>
      <c r="W5106" s="39" t="s">
        <v>175</v>
      </c>
      <c r="X5106" s="42" t="s">
        <v>353</v>
      </c>
      <c r="Y5106" s="50">
        <v>40956</v>
      </c>
      <c r="Z5106" s="30" t="s">
        <v>557</v>
      </c>
      <c r="AA5106" s="31">
        <v>1</v>
      </c>
      <c r="AB5106" s="33" t="s">
        <v>282</v>
      </c>
      <c r="AC5106" s="48">
        <v>7</v>
      </c>
      <c r="AD5106" s="30">
        <v>0</v>
      </c>
      <c r="AE5106" s="30">
        <v>0</v>
      </c>
      <c r="AF5106" s="46" t="str">
        <f>IFERROR(VLOOKUP(U5106,Acronym!$A:$B, 2, FALSE), "Ot")</f>
        <v>L</v>
      </c>
      <c r="AG5106" s="47" t="s">
        <v>715</v>
      </c>
      <c r="AH5106" s="46" t="str">
        <f>VLOOKUP(AG5106,Acronym!$A:$B,2, FALSE)</f>
        <v>TH</v>
      </c>
      <c r="AI5106" s="47" t="s">
        <v>423</v>
      </c>
      <c r="AJ5106" s="47" t="s">
        <v>11394</v>
      </c>
    </row>
    <row r="5107" spans="1:36">
      <c r="A5107" s="30">
        <v>19495901</v>
      </c>
      <c r="B5107" s="31" t="s">
        <v>421</v>
      </c>
      <c r="C5107" s="39" t="s">
        <v>16895</v>
      </c>
      <c r="D5107" s="30">
        <v>18946644</v>
      </c>
      <c r="E5107" s="39" t="s">
        <v>8882</v>
      </c>
      <c r="F5107" s="50">
        <v>40897</v>
      </c>
      <c r="G5107" s="32">
        <v>6266</v>
      </c>
      <c r="H5107" s="31" t="s">
        <v>424</v>
      </c>
      <c r="I5107" s="31" t="s">
        <v>425</v>
      </c>
      <c r="J5107" s="32">
        <v>6266</v>
      </c>
      <c r="K5107" s="32">
        <v>6266</v>
      </c>
      <c r="L5107" s="50">
        <v>40932</v>
      </c>
      <c r="M5107" s="31" t="s">
        <v>8727</v>
      </c>
      <c r="N5107" s="31" t="s">
        <v>789</v>
      </c>
      <c r="O5107" s="31" t="s">
        <v>789</v>
      </c>
      <c r="P5107" s="39" t="s">
        <v>422</v>
      </c>
      <c r="Q5107" s="39" t="s">
        <v>555</v>
      </c>
      <c r="R5107" s="41" t="s">
        <v>542</v>
      </c>
      <c r="S5107" s="31">
        <v>1</v>
      </c>
      <c r="T5107" s="39" t="s">
        <v>283</v>
      </c>
      <c r="U5107" s="39" t="s">
        <v>430</v>
      </c>
      <c r="V5107" s="39" t="s">
        <v>321</v>
      </c>
      <c r="W5107" s="39" t="s">
        <v>319</v>
      </c>
      <c r="X5107" s="42" t="s">
        <v>321</v>
      </c>
      <c r="Y5107" s="50">
        <v>40941</v>
      </c>
      <c r="Z5107" s="30" t="s">
        <v>557</v>
      </c>
      <c r="AA5107" s="31">
        <v>1</v>
      </c>
      <c r="AB5107" s="33" t="s">
        <v>282</v>
      </c>
      <c r="AC5107" s="48">
        <v>5</v>
      </c>
      <c r="AD5107" s="30">
        <v>1</v>
      </c>
      <c r="AE5107" s="30">
        <v>0</v>
      </c>
      <c r="AF5107" s="46" t="str">
        <f>IFERROR(VLOOKUP(U5107,Acronym!$A:$B, 2, FALSE), "Ot")</f>
        <v>Y</v>
      </c>
      <c r="AG5107" s="47" t="s">
        <v>715</v>
      </c>
      <c r="AH5107" s="46" t="str">
        <f>VLOOKUP(AG5107,Acronym!$A:$B,2, FALSE)</f>
        <v>TH</v>
      </c>
      <c r="AI5107" s="47" t="s">
        <v>720</v>
      </c>
      <c r="AJ5107" s="47" t="s">
        <v>9838</v>
      </c>
    </row>
    <row r="5108" spans="1:36">
      <c r="A5108" s="30">
        <v>19496648</v>
      </c>
      <c r="B5108" s="31" t="s">
        <v>421</v>
      </c>
      <c r="C5108" s="39" t="s">
        <v>16896</v>
      </c>
      <c r="D5108" s="30">
        <v>19496646</v>
      </c>
      <c r="E5108" s="39" t="s">
        <v>10828</v>
      </c>
      <c r="F5108" s="50">
        <v>40900</v>
      </c>
      <c r="G5108" s="32">
        <v>4014</v>
      </c>
      <c r="H5108" s="31" t="s">
        <v>424</v>
      </c>
      <c r="I5108" s="31" t="s">
        <v>425</v>
      </c>
      <c r="J5108" s="32">
        <v>4014</v>
      </c>
      <c r="K5108" s="32">
        <v>4014</v>
      </c>
      <c r="L5108" s="50">
        <v>40940</v>
      </c>
      <c r="M5108" s="31" t="s">
        <v>8727</v>
      </c>
      <c r="N5108" s="31" t="s">
        <v>789</v>
      </c>
      <c r="O5108" s="31" t="s">
        <v>789</v>
      </c>
      <c r="P5108" s="39" t="s">
        <v>422</v>
      </c>
      <c r="Q5108" s="39" t="s">
        <v>555</v>
      </c>
      <c r="R5108" s="41" t="s">
        <v>542</v>
      </c>
      <c r="S5108" s="31">
        <v>1</v>
      </c>
      <c r="T5108" s="39" t="s">
        <v>281</v>
      </c>
      <c r="U5108" s="39" t="s">
        <v>436</v>
      </c>
      <c r="V5108" s="39" t="s">
        <v>170</v>
      </c>
      <c r="W5108" s="39" t="s">
        <v>249</v>
      </c>
      <c r="X5108" s="42" t="s">
        <v>170</v>
      </c>
      <c r="Y5108" s="50">
        <v>40969</v>
      </c>
      <c r="Z5108" s="30" t="s">
        <v>557</v>
      </c>
      <c r="AA5108" s="31">
        <v>1</v>
      </c>
      <c r="AB5108" s="33" t="s">
        <v>282</v>
      </c>
      <c r="AC5108" s="48">
        <v>6</v>
      </c>
      <c r="AD5108" s="30">
        <v>1</v>
      </c>
      <c r="AE5108" s="30">
        <v>0</v>
      </c>
      <c r="AF5108" s="46" t="str">
        <f>IFERROR(VLOOKUP(U5108,Acronym!$A:$B, 2, FALSE), "Ot")</f>
        <v>SW</v>
      </c>
      <c r="AG5108" s="47" t="s">
        <v>716</v>
      </c>
      <c r="AH5108" s="46" t="str">
        <f>VLOOKUP(AG5108,Acronym!$A:$B,2, FALSE)</f>
        <v>MU</v>
      </c>
      <c r="AI5108" s="47" t="s">
        <v>436</v>
      </c>
      <c r="AJ5108" s="47" t="s">
        <v>11395</v>
      </c>
    </row>
    <row r="5109" spans="1:36">
      <c r="A5109" s="30">
        <v>19496994</v>
      </c>
      <c r="B5109" s="31" t="s">
        <v>421</v>
      </c>
      <c r="C5109" s="39" t="s">
        <v>16897</v>
      </c>
      <c r="D5109" s="30">
        <v>1588205</v>
      </c>
      <c r="E5109" s="39" t="s">
        <v>9540</v>
      </c>
      <c r="F5109" s="50">
        <v>40900</v>
      </c>
      <c r="G5109" s="32">
        <v>15000</v>
      </c>
      <c r="H5109" s="31" t="s">
        <v>177</v>
      </c>
      <c r="I5109" s="31" t="s">
        <v>174</v>
      </c>
      <c r="J5109" s="32">
        <v>0</v>
      </c>
      <c r="K5109" s="32">
        <v>0</v>
      </c>
      <c r="L5109" s="50">
        <v>40920</v>
      </c>
      <c r="M5109" s="31" t="s">
        <v>8727</v>
      </c>
      <c r="N5109" s="31" t="s">
        <v>789</v>
      </c>
      <c r="O5109" s="31" t="s">
        <v>789</v>
      </c>
      <c r="P5109" s="39" t="s">
        <v>422</v>
      </c>
      <c r="Q5109" s="39" t="s">
        <v>555</v>
      </c>
      <c r="R5109" s="41" t="s">
        <v>541</v>
      </c>
      <c r="S5109" s="31" t="s">
        <v>421</v>
      </c>
      <c r="T5109" s="39" t="s">
        <v>283</v>
      </c>
      <c r="U5109" s="39" t="s">
        <v>868</v>
      </c>
      <c r="V5109" s="39" t="s">
        <v>94</v>
      </c>
      <c r="W5109" s="39" t="s">
        <v>93</v>
      </c>
      <c r="X5109" s="42" t="s">
        <v>94</v>
      </c>
      <c r="Y5109" s="50" t="s">
        <v>421</v>
      </c>
      <c r="Z5109" s="30" t="s">
        <v>557</v>
      </c>
      <c r="AA5109" s="31">
        <v>0</v>
      </c>
      <c r="AB5109" s="33" t="s">
        <v>284</v>
      </c>
      <c r="AC5109" s="48">
        <v>3</v>
      </c>
      <c r="AD5109" s="30">
        <v>1</v>
      </c>
      <c r="AE5109" s="30">
        <v>1</v>
      </c>
      <c r="AF5109" s="46" t="str">
        <f>IFERROR(VLOOKUP(U5109,Acronym!$A:$B, 2, FALSE), "Ot")</f>
        <v>E</v>
      </c>
      <c r="AG5109" s="47" t="s">
        <v>715</v>
      </c>
      <c r="AH5109" s="46" t="str">
        <f>VLOOKUP(AG5109,Acronym!$A:$B,2, FALSE)</f>
        <v>TH</v>
      </c>
      <c r="AI5109" s="47" t="s">
        <v>10528</v>
      </c>
      <c r="AJ5109" s="47" t="s">
        <v>10529</v>
      </c>
    </row>
    <row r="5110" spans="1:36">
      <c r="A5110" s="30">
        <v>19497158</v>
      </c>
      <c r="B5110" s="31" t="s">
        <v>421</v>
      </c>
      <c r="C5110" s="39" t="s">
        <v>16898</v>
      </c>
      <c r="D5110" s="30">
        <v>19497156</v>
      </c>
      <c r="E5110" s="39" t="s">
        <v>10829</v>
      </c>
      <c r="F5110" s="50">
        <v>40901</v>
      </c>
      <c r="G5110" s="32">
        <v>9950</v>
      </c>
      <c r="H5110" s="31" t="s">
        <v>424</v>
      </c>
      <c r="I5110" s="31" t="s">
        <v>425</v>
      </c>
      <c r="J5110" s="32">
        <v>9950</v>
      </c>
      <c r="K5110" s="32">
        <v>9950</v>
      </c>
      <c r="L5110" s="50">
        <v>40947</v>
      </c>
      <c r="M5110" s="31" t="s">
        <v>8727</v>
      </c>
      <c r="N5110" s="31" t="s">
        <v>789</v>
      </c>
      <c r="O5110" s="31" t="s">
        <v>789</v>
      </c>
      <c r="P5110" s="39" t="s">
        <v>422</v>
      </c>
      <c r="Q5110" s="39" t="s">
        <v>555</v>
      </c>
      <c r="R5110" s="41" t="s">
        <v>542</v>
      </c>
      <c r="S5110" s="31">
        <v>1</v>
      </c>
      <c r="T5110" s="39" t="s">
        <v>281</v>
      </c>
      <c r="U5110" s="39" t="s">
        <v>430</v>
      </c>
      <c r="V5110" s="39" t="s">
        <v>321</v>
      </c>
      <c r="W5110" s="39" t="s">
        <v>319</v>
      </c>
      <c r="X5110" s="42" t="s">
        <v>321</v>
      </c>
      <c r="Y5110" s="50">
        <v>40968</v>
      </c>
      <c r="Z5110" s="30" t="s">
        <v>557</v>
      </c>
      <c r="AA5110" s="31">
        <v>1</v>
      </c>
      <c r="AB5110" s="33" t="s">
        <v>282</v>
      </c>
      <c r="AC5110" s="48">
        <v>7</v>
      </c>
      <c r="AD5110" s="30">
        <v>0</v>
      </c>
      <c r="AE5110" s="30">
        <v>0</v>
      </c>
      <c r="AF5110" s="46" t="str">
        <f>IFERROR(VLOOKUP(U5110,Acronym!$A:$B, 2, FALSE), "Ot")</f>
        <v>Y</v>
      </c>
      <c r="AG5110" s="47" t="s">
        <v>717</v>
      </c>
      <c r="AH5110" s="46" t="str">
        <f>VLOOKUP(AG5110,Acronym!$A:$B,2, FALSE)</f>
        <v>CA</v>
      </c>
      <c r="AI5110" s="47" t="s">
        <v>720</v>
      </c>
      <c r="AJ5110" s="47" t="s">
        <v>11396</v>
      </c>
    </row>
    <row r="5111" spans="1:36">
      <c r="A5111" s="30">
        <v>19497331</v>
      </c>
      <c r="B5111" s="31" t="s">
        <v>421</v>
      </c>
      <c r="C5111" s="39" t="s">
        <v>16899</v>
      </c>
      <c r="D5111" s="30">
        <v>5462179</v>
      </c>
      <c r="E5111" s="39" t="s">
        <v>9541</v>
      </c>
      <c r="F5111" s="50">
        <v>40901</v>
      </c>
      <c r="G5111" s="32">
        <v>5000</v>
      </c>
      <c r="H5111" s="31" t="s">
        <v>424</v>
      </c>
      <c r="I5111" s="31" t="s">
        <v>174</v>
      </c>
      <c r="J5111" s="32">
        <v>5000</v>
      </c>
      <c r="K5111" s="32">
        <v>0</v>
      </c>
      <c r="L5111" s="50">
        <v>40939</v>
      </c>
      <c r="M5111" s="31" t="s">
        <v>8727</v>
      </c>
      <c r="N5111" s="31" t="s">
        <v>789</v>
      </c>
      <c r="O5111" s="31" t="s">
        <v>789</v>
      </c>
      <c r="P5111" s="39" t="s">
        <v>422</v>
      </c>
      <c r="Q5111" s="39" t="s">
        <v>555</v>
      </c>
      <c r="R5111" s="41" t="s">
        <v>542</v>
      </c>
      <c r="S5111" s="31" t="s">
        <v>421</v>
      </c>
      <c r="T5111" s="39" t="s">
        <v>281</v>
      </c>
      <c r="U5111" s="39" t="s">
        <v>423</v>
      </c>
      <c r="V5111" s="39" t="s">
        <v>127</v>
      </c>
      <c r="W5111" s="39" t="s">
        <v>175</v>
      </c>
      <c r="X5111" s="42" t="s">
        <v>176</v>
      </c>
      <c r="Y5111" s="50" t="s">
        <v>421</v>
      </c>
      <c r="Z5111" s="30" t="s">
        <v>557</v>
      </c>
      <c r="AA5111" s="31">
        <v>0</v>
      </c>
      <c r="AB5111" s="33" t="s">
        <v>282</v>
      </c>
      <c r="AC5111" s="48">
        <v>5</v>
      </c>
      <c r="AD5111" s="30">
        <v>1</v>
      </c>
      <c r="AE5111" s="30">
        <v>0</v>
      </c>
      <c r="AF5111" s="46" t="str">
        <f>IFERROR(VLOOKUP(U5111,Acronym!$A:$B, 2, FALSE), "Ot")</f>
        <v>L</v>
      </c>
      <c r="AG5111" s="47" t="s">
        <v>718</v>
      </c>
      <c r="AH5111" s="46" t="str">
        <f>VLOOKUP(AG5111,Acronym!$A:$B,2, FALSE)</f>
        <v>LI</v>
      </c>
      <c r="AI5111" s="47" t="s">
        <v>423</v>
      </c>
      <c r="AJ5111" s="47" t="s">
        <v>10530</v>
      </c>
    </row>
    <row r="5112" spans="1:36">
      <c r="A5112" s="30">
        <v>19497950</v>
      </c>
      <c r="B5112" s="31" t="s">
        <v>421</v>
      </c>
      <c r="C5112" s="39" t="s">
        <v>16900</v>
      </c>
      <c r="D5112" s="30">
        <v>19497948</v>
      </c>
      <c r="E5112" s="39" t="s">
        <v>9542</v>
      </c>
      <c r="F5112" s="50">
        <v>40901</v>
      </c>
      <c r="G5112" s="32">
        <v>4171</v>
      </c>
      <c r="H5112" s="31" t="s">
        <v>424</v>
      </c>
      <c r="I5112" s="31" t="s">
        <v>174</v>
      </c>
      <c r="J5112" s="32">
        <v>0</v>
      </c>
      <c r="K5112" s="32">
        <v>0</v>
      </c>
      <c r="L5112" s="50">
        <v>40939</v>
      </c>
      <c r="M5112" s="31" t="s">
        <v>8727</v>
      </c>
      <c r="N5112" s="31" t="s">
        <v>789</v>
      </c>
      <c r="O5112" s="31" t="s">
        <v>789</v>
      </c>
      <c r="P5112" s="39" t="s">
        <v>422</v>
      </c>
      <c r="Q5112" s="39" t="s">
        <v>555</v>
      </c>
      <c r="R5112" s="41" t="s">
        <v>542</v>
      </c>
      <c r="S5112" s="31" t="s">
        <v>421</v>
      </c>
      <c r="T5112" s="39" t="s">
        <v>281</v>
      </c>
      <c r="U5112" s="39" t="s">
        <v>423</v>
      </c>
      <c r="V5112" s="39" t="s">
        <v>567</v>
      </c>
      <c r="W5112" s="39" t="s">
        <v>175</v>
      </c>
      <c r="X5112" s="42" t="s">
        <v>270</v>
      </c>
      <c r="Y5112" s="50" t="s">
        <v>421</v>
      </c>
      <c r="Z5112" s="30" t="s">
        <v>557</v>
      </c>
      <c r="AA5112" s="31">
        <v>0</v>
      </c>
      <c r="AB5112" s="33" t="s">
        <v>282</v>
      </c>
      <c r="AC5112" s="48">
        <v>5</v>
      </c>
      <c r="AD5112" s="30">
        <v>1</v>
      </c>
      <c r="AE5112" s="30">
        <v>0</v>
      </c>
      <c r="AF5112" s="46" t="str">
        <f>IFERROR(VLOOKUP(U5112,Acronym!$A:$B, 2, FALSE), "Ot")</f>
        <v>L</v>
      </c>
      <c r="AG5112" s="47" t="s">
        <v>714</v>
      </c>
      <c r="AH5112" s="46" t="str">
        <f>VLOOKUP(AG5112,Acronym!$A:$B,2, FALSE)</f>
        <v>VA</v>
      </c>
      <c r="AI5112" s="47" t="s">
        <v>423</v>
      </c>
      <c r="AJ5112" s="47" t="s">
        <v>10531</v>
      </c>
    </row>
    <row r="5113" spans="1:36">
      <c r="A5113" s="30">
        <v>19498021</v>
      </c>
      <c r="B5113" s="31" t="s">
        <v>421</v>
      </c>
      <c r="C5113" s="39" t="s">
        <v>16901</v>
      </c>
      <c r="D5113" s="30">
        <v>19498019</v>
      </c>
      <c r="E5113" s="39" t="s">
        <v>9543</v>
      </c>
      <c r="F5113" s="50">
        <v>40901</v>
      </c>
      <c r="G5113" s="32">
        <v>2996</v>
      </c>
      <c r="H5113" s="31" t="s">
        <v>177</v>
      </c>
      <c r="I5113" s="31" t="s">
        <v>174</v>
      </c>
      <c r="J5113" s="32">
        <v>0</v>
      </c>
      <c r="K5113" s="32">
        <v>0</v>
      </c>
      <c r="L5113" s="50">
        <v>40914</v>
      </c>
      <c r="M5113" s="31" t="s">
        <v>8727</v>
      </c>
      <c r="N5113" s="31" t="s">
        <v>789</v>
      </c>
      <c r="O5113" s="31" t="s">
        <v>789</v>
      </c>
      <c r="P5113" s="39" t="s">
        <v>422</v>
      </c>
      <c r="Q5113" s="39" t="s">
        <v>555</v>
      </c>
      <c r="R5113" s="41" t="s">
        <v>542</v>
      </c>
      <c r="S5113" s="31" t="s">
        <v>421</v>
      </c>
      <c r="T5113" s="39" t="s">
        <v>281</v>
      </c>
      <c r="U5113" s="39" t="s">
        <v>1240</v>
      </c>
      <c r="V5113" s="39" t="s">
        <v>9544</v>
      </c>
      <c r="W5113" s="39" t="s">
        <v>2311</v>
      </c>
      <c r="X5113" s="42" t="s">
        <v>2311</v>
      </c>
      <c r="Y5113" s="50" t="s">
        <v>421</v>
      </c>
      <c r="Z5113" s="30" t="s">
        <v>556</v>
      </c>
      <c r="AA5113" s="31">
        <v>0</v>
      </c>
      <c r="AB5113" s="33" t="s">
        <v>282</v>
      </c>
      <c r="AC5113" s="48">
        <v>2</v>
      </c>
      <c r="AD5113" s="30">
        <v>1</v>
      </c>
      <c r="AE5113" s="30">
        <v>1</v>
      </c>
      <c r="AF5113" s="46" t="str">
        <f>IFERROR(VLOOKUP(U5113,Acronym!$A:$B, 2, FALSE), "Ot")</f>
        <v>Ot</v>
      </c>
      <c r="AG5113" s="47" t="s">
        <v>716</v>
      </c>
      <c r="AH5113" s="46" t="str">
        <f>VLOOKUP(AG5113,Acronym!$A:$B,2, FALSE)</f>
        <v>MU</v>
      </c>
      <c r="AI5113" s="47" t="s">
        <v>435</v>
      </c>
      <c r="AJ5113" s="47" t="s">
        <v>10532</v>
      </c>
    </row>
    <row r="5114" spans="1:36">
      <c r="A5114" s="30">
        <v>19499429</v>
      </c>
      <c r="B5114" s="31" t="s">
        <v>421</v>
      </c>
      <c r="C5114" s="39" t="s">
        <v>16902</v>
      </c>
      <c r="D5114" s="30">
        <v>19354859</v>
      </c>
      <c r="E5114" s="39" t="s">
        <v>9374</v>
      </c>
      <c r="F5114" s="50">
        <v>40905</v>
      </c>
      <c r="G5114" s="32">
        <v>100000</v>
      </c>
      <c r="H5114" s="31" t="s">
        <v>177</v>
      </c>
      <c r="I5114" s="31" t="s">
        <v>174</v>
      </c>
      <c r="J5114" s="32">
        <v>0</v>
      </c>
      <c r="K5114" s="32">
        <v>0</v>
      </c>
      <c r="L5114" s="50">
        <v>40920</v>
      </c>
      <c r="M5114" s="31" t="s">
        <v>8727</v>
      </c>
      <c r="N5114" s="31" t="s">
        <v>789</v>
      </c>
      <c r="O5114" s="31" t="s">
        <v>789</v>
      </c>
      <c r="P5114" s="39" t="s">
        <v>422</v>
      </c>
      <c r="Q5114" s="39" t="s">
        <v>555</v>
      </c>
      <c r="R5114" s="41" t="s">
        <v>541</v>
      </c>
      <c r="S5114" s="31" t="s">
        <v>421</v>
      </c>
      <c r="T5114" s="39" t="s">
        <v>283</v>
      </c>
      <c r="U5114" s="39" t="s">
        <v>423</v>
      </c>
      <c r="V5114" s="39" t="s">
        <v>376</v>
      </c>
      <c r="W5114" s="39" t="s">
        <v>175</v>
      </c>
      <c r="X5114" s="42" t="s">
        <v>125</v>
      </c>
      <c r="Y5114" s="50" t="s">
        <v>421</v>
      </c>
      <c r="Z5114" s="30" t="s">
        <v>557</v>
      </c>
      <c r="AA5114" s="31">
        <v>0</v>
      </c>
      <c r="AB5114" s="33" t="s">
        <v>284</v>
      </c>
      <c r="AC5114" s="48">
        <v>2</v>
      </c>
      <c r="AD5114" s="30">
        <v>1</v>
      </c>
      <c r="AE5114" s="30">
        <v>1</v>
      </c>
      <c r="AF5114" s="46" t="str">
        <f>IFERROR(VLOOKUP(U5114,Acronym!$A:$B, 2, FALSE), "Ot")</f>
        <v>L</v>
      </c>
      <c r="AG5114" s="47" t="s">
        <v>717</v>
      </c>
      <c r="AH5114" s="46" t="str">
        <f>VLOOKUP(AG5114,Acronym!$A:$B,2, FALSE)</f>
        <v>CA</v>
      </c>
      <c r="AI5114" s="47" t="s">
        <v>423</v>
      </c>
      <c r="AJ5114" s="47" t="s">
        <v>10533</v>
      </c>
    </row>
    <row r="5115" spans="1:36">
      <c r="A5115" s="30">
        <v>19499683</v>
      </c>
      <c r="B5115" s="31" t="s">
        <v>421</v>
      </c>
      <c r="C5115" s="39" t="s">
        <v>16903</v>
      </c>
      <c r="D5115" s="30">
        <v>1597373</v>
      </c>
      <c r="E5115" s="39" t="s">
        <v>9545</v>
      </c>
      <c r="F5115" s="50">
        <v>40905</v>
      </c>
      <c r="G5115" s="32">
        <v>10000</v>
      </c>
      <c r="H5115" s="31" t="s">
        <v>424</v>
      </c>
      <c r="I5115" s="31" t="s">
        <v>174</v>
      </c>
      <c r="J5115" s="32">
        <v>0</v>
      </c>
      <c r="K5115" s="32">
        <v>0</v>
      </c>
      <c r="L5115" s="50">
        <v>40939</v>
      </c>
      <c r="M5115" s="31" t="s">
        <v>8727</v>
      </c>
      <c r="N5115" s="31" t="s">
        <v>789</v>
      </c>
      <c r="O5115" s="31" t="s">
        <v>789</v>
      </c>
      <c r="P5115" s="39" t="s">
        <v>422</v>
      </c>
      <c r="Q5115" s="39" t="s">
        <v>555</v>
      </c>
      <c r="R5115" s="41" t="s">
        <v>542</v>
      </c>
      <c r="S5115" s="31" t="s">
        <v>421</v>
      </c>
      <c r="T5115" s="39" t="s">
        <v>283</v>
      </c>
      <c r="U5115" s="39" t="s">
        <v>423</v>
      </c>
      <c r="V5115" s="39" t="s">
        <v>22</v>
      </c>
      <c r="W5115" s="39" t="s">
        <v>175</v>
      </c>
      <c r="X5115" s="42" t="s">
        <v>23</v>
      </c>
      <c r="Y5115" s="50" t="s">
        <v>421</v>
      </c>
      <c r="Z5115" s="30" t="s">
        <v>557</v>
      </c>
      <c r="AA5115" s="31">
        <v>0</v>
      </c>
      <c r="AB5115" s="33" t="s">
        <v>282</v>
      </c>
      <c r="AC5115" s="48">
        <v>5</v>
      </c>
      <c r="AD5115" s="30">
        <v>1</v>
      </c>
      <c r="AE5115" s="30">
        <v>0</v>
      </c>
      <c r="AF5115" s="46" t="str">
        <f>IFERROR(VLOOKUP(U5115,Acronym!$A:$B, 2, FALSE), "Ot")</f>
        <v>L</v>
      </c>
      <c r="AG5115" s="47" t="s">
        <v>716</v>
      </c>
      <c r="AH5115" s="46" t="str">
        <f>VLOOKUP(AG5115,Acronym!$A:$B,2, FALSE)</f>
        <v>MU</v>
      </c>
      <c r="AI5115" s="47" t="s">
        <v>423</v>
      </c>
      <c r="AJ5115" s="47" t="s">
        <v>10534</v>
      </c>
    </row>
    <row r="5116" spans="1:36">
      <c r="A5116" s="30">
        <v>19499771</v>
      </c>
      <c r="B5116" s="31" t="s">
        <v>421</v>
      </c>
      <c r="C5116" s="39" t="s">
        <v>16904</v>
      </c>
      <c r="D5116" s="30">
        <v>1385832</v>
      </c>
      <c r="E5116" s="39" t="s">
        <v>10830</v>
      </c>
      <c r="F5116" s="50">
        <v>40905</v>
      </c>
      <c r="G5116" s="32">
        <v>10000</v>
      </c>
      <c r="H5116" s="31" t="s">
        <v>424</v>
      </c>
      <c r="I5116" s="31" t="s">
        <v>425</v>
      </c>
      <c r="J5116" s="32">
        <v>10000</v>
      </c>
      <c r="K5116" s="32">
        <v>10000</v>
      </c>
      <c r="L5116" s="50">
        <v>40940</v>
      </c>
      <c r="M5116" s="31" t="s">
        <v>8727</v>
      </c>
      <c r="N5116" s="31" t="s">
        <v>789</v>
      </c>
      <c r="O5116" s="31" t="s">
        <v>789</v>
      </c>
      <c r="P5116" s="39" t="s">
        <v>422</v>
      </c>
      <c r="Q5116" s="39" t="s">
        <v>555</v>
      </c>
      <c r="R5116" s="41" t="s">
        <v>542</v>
      </c>
      <c r="S5116" s="31">
        <v>1</v>
      </c>
      <c r="T5116" s="39" t="s">
        <v>283</v>
      </c>
      <c r="U5116" s="39" t="s">
        <v>434</v>
      </c>
      <c r="V5116" s="39" t="s">
        <v>227</v>
      </c>
      <c r="W5116" s="39" t="s">
        <v>226</v>
      </c>
      <c r="X5116" s="42" t="s">
        <v>228</v>
      </c>
      <c r="Y5116" s="50" t="s">
        <v>421</v>
      </c>
      <c r="Z5116" s="30" t="s">
        <v>557</v>
      </c>
      <c r="AA5116" s="31">
        <v>1</v>
      </c>
      <c r="AB5116" s="33" t="s">
        <v>282</v>
      </c>
      <c r="AC5116" s="48">
        <v>5</v>
      </c>
      <c r="AD5116" s="30">
        <v>1</v>
      </c>
      <c r="AE5116" s="30">
        <v>0</v>
      </c>
      <c r="AF5116" s="46" t="str">
        <f>IFERROR(VLOOKUP(U5116,Acronym!$A:$B, 2, FALSE), "Ot")</f>
        <v>EM</v>
      </c>
      <c r="AG5116" s="47" t="s">
        <v>715</v>
      </c>
      <c r="AH5116" s="46" t="str">
        <f>VLOOKUP(AG5116,Acronym!$A:$B,2, FALSE)</f>
        <v>TH</v>
      </c>
      <c r="AI5116" s="47" t="s">
        <v>434</v>
      </c>
      <c r="AJ5116" s="47" t="s">
        <v>11397</v>
      </c>
    </row>
    <row r="5117" spans="1:36">
      <c r="A5117" s="30">
        <v>19499937</v>
      </c>
      <c r="B5117" s="31" t="s">
        <v>421</v>
      </c>
      <c r="C5117" s="39" t="s">
        <v>16905</v>
      </c>
      <c r="D5117" s="30">
        <v>19499930</v>
      </c>
      <c r="E5117" s="39" t="s">
        <v>10831</v>
      </c>
      <c r="F5117" s="50">
        <v>40905</v>
      </c>
      <c r="G5117" s="32">
        <v>8978</v>
      </c>
      <c r="H5117" s="31" t="s">
        <v>424</v>
      </c>
      <c r="I5117" s="31" t="s">
        <v>425</v>
      </c>
      <c r="J5117" s="32">
        <v>8978</v>
      </c>
      <c r="K5117" s="32">
        <v>8978</v>
      </c>
      <c r="L5117" s="50">
        <v>40954</v>
      </c>
      <c r="M5117" s="31" t="s">
        <v>8727</v>
      </c>
      <c r="N5117" s="31" t="s">
        <v>789</v>
      </c>
      <c r="O5117" s="31" t="s">
        <v>789</v>
      </c>
      <c r="P5117" s="39" t="s">
        <v>422</v>
      </c>
      <c r="Q5117" s="39" t="s">
        <v>555</v>
      </c>
      <c r="R5117" s="41" t="s">
        <v>542</v>
      </c>
      <c r="S5117" s="31">
        <v>3</v>
      </c>
      <c r="T5117" s="39" t="s">
        <v>283</v>
      </c>
      <c r="U5117" s="39" t="s">
        <v>426</v>
      </c>
      <c r="V5117" s="39" t="s">
        <v>625</v>
      </c>
      <c r="W5117" s="39" t="s">
        <v>285</v>
      </c>
      <c r="X5117" s="42" t="s">
        <v>454</v>
      </c>
      <c r="Y5117" s="50">
        <v>40961</v>
      </c>
      <c r="Z5117" s="30" t="s">
        <v>557</v>
      </c>
      <c r="AA5117" s="31">
        <v>1</v>
      </c>
      <c r="AB5117" s="33" t="s">
        <v>282</v>
      </c>
      <c r="AC5117" s="48">
        <v>7</v>
      </c>
      <c r="AD5117" s="30">
        <v>0</v>
      </c>
      <c r="AE5117" s="30">
        <v>0</v>
      </c>
      <c r="AF5117" s="46" t="str">
        <f>IFERROR(VLOOKUP(U5117,Acronym!$A:$B, 2, FALSE), "Ot")</f>
        <v>NW</v>
      </c>
      <c r="AG5117" s="47" t="s">
        <v>714</v>
      </c>
      <c r="AH5117" s="46" t="str">
        <f>VLOOKUP(AG5117,Acronym!$A:$B,2, FALSE)</f>
        <v>VA</v>
      </c>
      <c r="AI5117" s="47" t="s">
        <v>426</v>
      </c>
      <c r="AJ5117" s="47" t="s">
        <v>11398</v>
      </c>
    </row>
    <row r="5118" spans="1:36">
      <c r="A5118" s="30">
        <v>19500076</v>
      </c>
      <c r="B5118" s="31" t="s">
        <v>421</v>
      </c>
      <c r="C5118" s="39" t="s">
        <v>16906</v>
      </c>
      <c r="D5118" s="30">
        <v>1848524</v>
      </c>
      <c r="E5118" s="39" t="s">
        <v>9546</v>
      </c>
      <c r="F5118" s="50">
        <v>40905</v>
      </c>
      <c r="G5118" s="32">
        <v>9999</v>
      </c>
      <c r="H5118" s="31" t="s">
        <v>424</v>
      </c>
      <c r="I5118" s="31" t="s">
        <v>174</v>
      </c>
      <c r="J5118" s="32">
        <v>9999</v>
      </c>
      <c r="K5118" s="32">
        <v>0</v>
      </c>
      <c r="L5118" s="50">
        <v>40939</v>
      </c>
      <c r="M5118" s="31" t="s">
        <v>8727</v>
      </c>
      <c r="N5118" s="31" t="s">
        <v>789</v>
      </c>
      <c r="O5118" s="31" t="s">
        <v>789</v>
      </c>
      <c r="P5118" s="39" t="s">
        <v>422</v>
      </c>
      <c r="Q5118" s="39" t="s">
        <v>555</v>
      </c>
      <c r="R5118" s="41" t="s">
        <v>542</v>
      </c>
      <c r="S5118" s="31" t="s">
        <v>421</v>
      </c>
      <c r="T5118" s="39" t="s">
        <v>281</v>
      </c>
      <c r="U5118" s="39" t="s">
        <v>423</v>
      </c>
      <c r="V5118" s="39" t="s">
        <v>149</v>
      </c>
      <c r="W5118" s="39" t="s">
        <v>175</v>
      </c>
      <c r="X5118" s="42" t="s">
        <v>150</v>
      </c>
      <c r="Y5118" s="50" t="s">
        <v>421</v>
      </c>
      <c r="Z5118" s="30" t="s">
        <v>557</v>
      </c>
      <c r="AA5118" s="31">
        <v>0</v>
      </c>
      <c r="AB5118" s="33" t="s">
        <v>282</v>
      </c>
      <c r="AC5118" s="48">
        <v>5</v>
      </c>
      <c r="AD5118" s="30">
        <v>1</v>
      </c>
      <c r="AE5118" s="30">
        <v>0</v>
      </c>
      <c r="AF5118" s="46" t="str">
        <f>IFERROR(VLOOKUP(U5118,Acronym!$A:$B, 2, FALSE), "Ot")</f>
        <v>L</v>
      </c>
      <c r="AG5118" s="47" t="s">
        <v>714</v>
      </c>
      <c r="AH5118" s="46" t="str">
        <f>VLOOKUP(AG5118,Acronym!$A:$B,2, FALSE)</f>
        <v>VA</v>
      </c>
      <c r="AI5118" s="47" t="s">
        <v>423</v>
      </c>
      <c r="AJ5118" s="47" t="s">
        <v>10535</v>
      </c>
    </row>
    <row r="5119" spans="1:36">
      <c r="A5119" s="30">
        <v>19500618</v>
      </c>
      <c r="B5119" s="31" t="s">
        <v>421</v>
      </c>
      <c r="C5119" s="39" t="s">
        <v>16907</v>
      </c>
      <c r="D5119" s="30">
        <v>19500616</v>
      </c>
      <c r="E5119" s="39" t="s">
        <v>9547</v>
      </c>
      <c r="F5119" s="50">
        <v>40905</v>
      </c>
      <c r="G5119" s="32">
        <v>5000</v>
      </c>
      <c r="H5119" s="31" t="s">
        <v>177</v>
      </c>
      <c r="I5119" s="31" t="s">
        <v>174</v>
      </c>
      <c r="J5119" s="32">
        <v>0</v>
      </c>
      <c r="K5119" s="32">
        <v>0</v>
      </c>
      <c r="L5119" s="50">
        <v>40919</v>
      </c>
      <c r="M5119" s="31" t="s">
        <v>8727</v>
      </c>
      <c r="N5119" s="31" t="s">
        <v>789</v>
      </c>
      <c r="O5119" s="31" t="s">
        <v>789</v>
      </c>
      <c r="P5119" s="39" t="s">
        <v>422</v>
      </c>
      <c r="Q5119" s="39" t="s">
        <v>555</v>
      </c>
      <c r="R5119" s="41" t="s">
        <v>542</v>
      </c>
      <c r="S5119" s="31" t="s">
        <v>421</v>
      </c>
      <c r="T5119" s="39" t="s">
        <v>281</v>
      </c>
      <c r="U5119" s="39" t="s">
        <v>446</v>
      </c>
      <c r="V5119" s="39" t="s">
        <v>4809</v>
      </c>
      <c r="W5119" s="39" t="s">
        <v>58</v>
      </c>
      <c r="X5119" s="42" t="s">
        <v>57</v>
      </c>
      <c r="Y5119" s="50" t="s">
        <v>421</v>
      </c>
      <c r="Z5119" s="30" t="s">
        <v>557</v>
      </c>
      <c r="AA5119" s="31">
        <v>0</v>
      </c>
      <c r="AB5119" s="33" t="s">
        <v>282</v>
      </c>
      <c r="AC5119" s="48">
        <v>2</v>
      </c>
      <c r="AD5119" s="30">
        <v>1</v>
      </c>
      <c r="AE5119" s="30">
        <v>1</v>
      </c>
      <c r="AF5119" s="46" t="str">
        <f>IFERROR(VLOOKUP(U5119,Acronym!$A:$B, 2, FALSE), "Ot")</f>
        <v>SE</v>
      </c>
      <c r="AG5119" s="47" t="s">
        <v>716</v>
      </c>
      <c r="AH5119" s="46" t="str">
        <f>VLOOKUP(AG5119,Acronym!$A:$B,2, FALSE)</f>
        <v>MU</v>
      </c>
      <c r="AI5119" s="47" t="s">
        <v>446</v>
      </c>
      <c r="AJ5119" s="47" t="s">
        <v>10536</v>
      </c>
    </row>
    <row r="5120" spans="1:36">
      <c r="A5120" s="30">
        <v>19501058</v>
      </c>
      <c r="B5120" s="31" t="s">
        <v>421</v>
      </c>
      <c r="C5120" s="39" t="s">
        <v>16908</v>
      </c>
      <c r="D5120" s="30">
        <v>19501056</v>
      </c>
      <c r="E5120" s="39" t="s">
        <v>9548</v>
      </c>
      <c r="F5120" s="50">
        <v>40906</v>
      </c>
      <c r="G5120" s="32">
        <v>7910</v>
      </c>
      <c r="H5120" s="31" t="s">
        <v>177</v>
      </c>
      <c r="I5120" s="31" t="s">
        <v>174</v>
      </c>
      <c r="J5120" s="32">
        <v>0</v>
      </c>
      <c r="K5120" s="32">
        <v>0</v>
      </c>
      <c r="L5120" s="50">
        <v>40927</v>
      </c>
      <c r="M5120" s="31" t="s">
        <v>8727</v>
      </c>
      <c r="N5120" s="31" t="s">
        <v>789</v>
      </c>
      <c r="O5120" s="31" t="s">
        <v>789</v>
      </c>
      <c r="P5120" s="39" t="s">
        <v>422</v>
      </c>
      <c r="Q5120" s="39" t="s">
        <v>555</v>
      </c>
      <c r="R5120" s="41" t="s">
        <v>542</v>
      </c>
      <c r="S5120" s="31" t="s">
        <v>421</v>
      </c>
      <c r="T5120" s="39" t="s">
        <v>281</v>
      </c>
      <c r="U5120" s="39" t="s">
        <v>436</v>
      </c>
      <c r="V5120" s="39" t="s">
        <v>698</v>
      </c>
      <c r="W5120" s="39" t="s">
        <v>370</v>
      </c>
      <c r="X5120" s="42" t="s">
        <v>370</v>
      </c>
      <c r="Y5120" s="50" t="s">
        <v>421</v>
      </c>
      <c r="Z5120" s="30" t="s">
        <v>557</v>
      </c>
      <c r="AA5120" s="31">
        <v>0</v>
      </c>
      <c r="AB5120" s="33" t="s">
        <v>282</v>
      </c>
      <c r="AC5120" s="48">
        <v>3</v>
      </c>
      <c r="AD5120" s="30">
        <v>1</v>
      </c>
      <c r="AE5120" s="30">
        <v>1</v>
      </c>
      <c r="AF5120" s="46" t="str">
        <f>IFERROR(VLOOKUP(U5120,Acronym!$A:$B, 2, FALSE), "Ot")</f>
        <v>SW</v>
      </c>
      <c r="AG5120" s="47" t="s">
        <v>718</v>
      </c>
      <c r="AH5120" s="46" t="str">
        <f>VLOOKUP(AG5120,Acronym!$A:$B,2, FALSE)</f>
        <v>LI</v>
      </c>
      <c r="AI5120" s="47" t="s">
        <v>436</v>
      </c>
      <c r="AJ5120" s="47" t="s">
        <v>10537</v>
      </c>
    </row>
    <row r="5121" spans="1:36">
      <c r="A5121" s="30">
        <v>19501238</v>
      </c>
      <c r="B5121" s="31" t="s">
        <v>421</v>
      </c>
      <c r="C5121" s="39" t="s">
        <v>16909</v>
      </c>
      <c r="D5121" s="30">
        <v>19501236</v>
      </c>
      <c r="E5121" s="39" t="s">
        <v>10832</v>
      </c>
      <c r="F5121" s="50">
        <v>40906</v>
      </c>
      <c r="G5121" s="32">
        <v>9341</v>
      </c>
      <c r="H5121" s="31" t="s">
        <v>424</v>
      </c>
      <c r="I5121" s="31" t="s">
        <v>425</v>
      </c>
      <c r="J5121" s="32">
        <v>9341</v>
      </c>
      <c r="K5121" s="32">
        <v>9341</v>
      </c>
      <c r="L5121" s="50">
        <v>40946</v>
      </c>
      <c r="M5121" s="31" t="s">
        <v>8727</v>
      </c>
      <c r="N5121" s="31" t="s">
        <v>789</v>
      </c>
      <c r="O5121" s="31" t="s">
        <v>789</v>
      </c>
      <c r="P5121" s="39" t="s">
        <v>422</v>
      </c>
      <c r="Q5121" s="39" t="s">
        <v>555</v>
      </c>
      <c r="R5121" s="41" t="s">
        <v>542</v>
      </c>
      <c r="S5121" s="31">
        <v>1</v>
      </c>
      <c r="T5121" s="39" t="s">
        <v>281</v>
      </c>
      <c r="U5121" s="39" t="s">
        <v>868</v>
      </c>
      <c r="V5121" s="39" t="s">
        <v>5312</v>
      </c>
      <c r="W5121" s="39" t="s">
        <v>5313</v>
      </c>
      <c r="X5121" s="42" t="s">
        <v>5313</v>
      </c>
      <c r="Y5121" s="50">
        <v>40966</v>
      </c>
      <c r="Z5121" s="30" t="s">
        <v>556</v>
      </c>
      <c r="AA5121" s="31">
        <v>1</v>
      </c>
      <c r="AB5121" s="33" t="s">
        <v>282</v>
      </c>
      <c r="AC5121" s="48">
        <v>6</v>
      </c>
      <c r="AD5121" s="30">
        <v>1</v>
      </c>
      <c r="AE5121" s="30">
        <v>0</v>
      </c>
      <c r="AF5121" s="46" t="str">
        <f>IFERROR(VLOOKUP(U5121,Acronym!$A:$B, 2, FALSE), "Ot")</f>
        <v>E</v>
      </c>
      <c r="AG5121" s="47" t="s">
        <v>722</v>
      </c>
      <c r="AH5121" s="46" t="str">
        <f>VLOOKUP(AG5121,Acronym!$A:$B,2, FALSE)</f>
        <v>DA</v>
      </c>
      <c r="AI5121" s="47" t="s">
        <v>719</v>
      </c>
      <c r="AJ5121" s="47" t="s">
        <v>11399</v>
      </c>
    </row>
    <row r="5122" spans="1:36">
      <c r="A5122" s="30">
        <v>19502046</v>
      </c>
      <c r="B5122" s="31" t="s">
        <v>421</v>
      </c>
      <c r="C5122" s="39" t="s">
        <v>16910</v>
      </c>
      <c r="D5122" s="30">
        <v>19502044</v>
      </c>
      <c r="E5122" s="39" t="s">
        <v>9549</v>
      </c>
      <c r="F5122" s="50">
        <v>40906</v>
      </c>
      <c r="G5122" s="32">
        <v>8900</v>
      </c>
      <c r="H5122" s="31" t="s">
        <v>177</v>
      </c>
      <c r="I5122" s="31" t="s">
        <v>174</v>
      </c>
      <c r="J5122" s="32">
        <v>0</v>
      </c>
      <c r="K5122" s="32">
        <v>0</v>
      </c>
      <c r="L5122" s="50">
        <v>40921</v>
      </c>
      <c r="M5122" s="31" t="s">
        <v>8727</v>
      </c>
      <c r="N5122" s="31" t="s">
        <v>789</v>
      </c>
      <c r="O5122" s="31" t="s">
        <v>789</v>
      </c>
      <c r="P5122" s="39" t="s">
        <v>422</v>
      </c>
      <c r="Q5122" s="39" t="s">
        <v>555</v>
      </c>
      <c r="R5122" s="41" t="s">
        <v>542</v>
      </c>
      <c r="S5122" s="31" t="s">
        <v>421</v>
      </c>
      <c r="T5122" s="39" t="s">
        <v>281</v>
      </c>
      <c r="U5122" s="39" t="s">
        <v>423</v>
      </c>
      <c r="V5122" s="39" t="s">
        <v>156</v>
      </c>
      <c r="W5122" s="39" t="s">
        <v>175</v>
      </c>
      <c r="X5122" s="42" t="s">
        <v>157</v>
      </c>
      <c r="Y5122" s="50" t="s">
        <v>421</v>
      </c>
      <c r="Z5122" s="30" t="s">
        <v>557</v>
      </c>
      <c r="AA5122" s="31">
        <v>0</v>
      </c>
      <c r="AB5122" s="33" t="s">
        <v>282</v>
      </c>
      <c r="AC5122" s="48">
        <v>2</v>
      </c>
      <c r="AD5122" s="30">
        <v>1</v>
      </c>
      <c r="AE5122" s="30">
        <v>1</v>
      </c>
      <c r="AF5122" s="46" t="str">
        <f>IFERROR(VLOOKUP(U5122,Acronym!$A:$B, 2, FALSE), "Ot")</f>
        <v>L</v>
      </c>
      <c r="AG5122" s="47" t="s">
        <v>716</v>
      </c>
      <c r="AH5122" s="46" t="str">
        <f>VLOOKUP(AG5122,Acronym!$A:$B,2, FALSE)</f>
        <v>MU</v>
      </c>
      <c r="AI5122" s="47" t="s">
        <v>423</v>
      </c>
      <c r="AJ5122" s="47" t="s">
        <v>10538</v>
      </c>
    </row>
    <row r="5123" spans="1:36">
      <c r="A5123" s="30">
        <v>19502485</v>
      </c>
      <c r="B5123" s="31" t="s">
        <v>421</v>
      </c>
      <c r="C5123" s="39" t="s">
        <v>16911</v>
      </c>
      <c r="D5123" s="30">
        <v>1847823</v>
      </c>
      <c r="E5123" s="39" t="s">
        <v>8895</v>
      </c>
      <c r="F5123" s="50">
        <v>40906</v>
      </c>
      <c r="G5123" s="32">
        <v>4510</v>
      </c>
      <c r="H5123" s="31" t="s">
        <v>424</v>
      </c>
      <c r="I5123" s="31" t="s">
        <v>174</v>
      </c>
      <c r="J5123" s="32">
        <v>4510</v>
      </c>
      <c r="K5123" s="32">
        <v>0</v>
      </c>
      <c r="L5123" s="50">
        <v>40946</v>
      </c>
      <c r="M5123" s="31" t="s">
        <v>8727</v>
      </c>
      <c r="N5123" s="31" t="s">
        <v>789</v>
      </c>
      <c r="O5123" s="31" t="s">
        <v>789</v>
      </c>
      <c r="P5123" s="39" t="s">
        <v>422</v>
      </c>
      <c r="Q5123" s="39" t="s">
        <v>555</v>
      </c>
      <c r="R5123" s="41" t="s">
        <v>542</v>
      </c>
      <c r="S5123" s="31" t="s">
        <v>421</v>
      </c>
      <c r="T5123" s="39" t="s">
        <v>281</v>
      </c>
      <c r="U5123" s="39" t="s">
        <v>423</v>
      </c>
      <c r="V5123" s="39" t="s">
        <v>127</v>
      </c>
      <c r="W5123" s="39" t="s">
        <v>175</v>
      </c>
      <c r="X5123" s="42" t="s">
        <v>176</v>
      </c>
      <c r="Y5123" s="50" t="s">
        <v>421</v>
      </c>
      <c r="Z5123" s="30" t="s">
        <v>557</v>
      </c>
      <c r="AA5123" s="31">
        <v>0</v>
      </c>
      <c r="AB5123" s="33" t="s">
        <v>282</v>
      </c>
      <c r="AC5123" s="48">
        <v>6</v>
      </c>
      <c r="AD5123" s="30">
        <v>1</v>
      </c>
      <c r="AE5123" s="30">
        <v>0</v>
      </c>
      <c r="AF5123" s="46" t="str">
        <f>IFERROR(VLOOKUP(U5123,Acronym!$A:$B, 2, FALSE), "Ot")</f>
        <v>L</v>
      </c>
      <c r="AG5123" s="47" t="s">
        <v>715</v>
      </c>
      <c r="AH5123" s="46" t="str">
        <f>VLOOKUP(AG5123,Acronym!$A:$B,2, FALSE)</f>
        <v>TH</v>
      </c>
      <c r="AI5123" s="47" t="s">
        <v>423</v>
      </c>
      <c r="AJ5123" s="47" t="s">
        <v>11400</v>
      </c>
    </row>
    <row r="5124" spans="1:36">
      <c r="A5124" s="30">
        <v>19502688</v>
      </c>
      <c r="B5124" s="31" t="s">
        <v>421</v>
      </c>
      <c r="C5124" s="39" t="s">
        <v>16912</v>
      </c>
      <c r="D5124" s="30">
        <v>19502686</v>
      </c>
      <c r="E5124" s="39" t="s">
        <v>9550</v>
      </c>
      <c r="F5124" s="50">
        <v>40906</v>
      </c>
      <c r="G5124" s="32">
        <v>5000</v>
      </c>
      <c r="H5124" s="31" t="s">
        <v>177</v>
      </c>
      <c r="I5124" s="31" t="s">
        <v>174</v>
      </c>
      <c r="J5124" s="32">
        <v>0</v>
      </c>
      <c r="K5124" s="32">
        <v>0</v>
      </c>
      <c r="L5124" s="50">
        <v>40914</v>
      </c>
      <c r="M5124" s="31" t="s">
        <v>8727</v>
      </c>
      <c r="N5124" s="31" t="s">
        <v>789</v>
      </c>
      <c r="O5124" s="31" t="s">
        <v>789</v>
      </c>
      <c r="P5124" s="39" t="s">
        <v>422</v>
      </c>
      <c r="Q5124" s="39" t="s">
        <v>555</v>
      </c>
      <c r="R5124" s="41" t="s">
        <v>542</v>
      </c>
      <c r="S5124" s="31" t="s">
        <v>421</v>
      </c>
      <c r="T5124" s="39" t="s">
        <v>281</v>
      </c>
      <c r="U5124" s="39" t="s">
        <v>535</v>
      </c>
      <c r="V5124" s="39" t="s">
        <v>535</v>
      </c>
      <c r="W5124" s="39" t="s">
        <v>535</v>
      </c>
      <c r="X5124" s="42" t="s">
        <v>535</v>
      </c>
      <c r="Y5124" s="50" t="s">
        <v>421</v>
      </c>
      <c r="Z5124" s="30" t="s">
        <v>556</v>
      </c>
      <c r="AA5124" s="31">
        <v>0</v>
      </c>
      <c r="AB5124" s="33" t="s">
        <v>282</v>
      </c>
      <c r="AC5124" s="48">
        <v>1</v>
      </c>
      <c r="AD5124" s="30">
        <v>1</v>
      </c>
      <c r="AE5124" s="30">
        <v>1</v>
      </c>
      <c r="AF5124" s="46" t="str">
        <f>IFERROR(VLOOKUP(U5124,Acronym!$A:$B, 2, FALSE), "Ot")</f>
        <v>Ot</v>
      </c>
      <c r="AG5124" s="47" t="s">
        <v>714</v>
      </c>
      <c r="AH5124" s="46" t="str">
        <f>VLOOKUP(AG5124,Acronym!$A:$B,2, FALSE)</f>
        <v>VA</v>
      </c>
      <c r="AI5124" s="47" t="s">
        <v>423</v>
      </c>
      <c r="AJ5124" s="47" t="s">
        <v>10539</v>
      </c>
    </row>
    <row r="5125" spans="1:36">
      <c r="A5125" s="30">
        <v>19504393</v>
      </c>
      <c r="B5125" s="31" t="s">
        <v>421</v>
      </c>
      <c r="C5125" s="39" t="s">
        <v>16913</v>
      </c>
      <c r="D5125" s="30">
        <v>19077570</v>
      </c>
      <c r="E5125" s="39" t="s">
        <v>9551</v>
      </c>
      <c r="F5125" s="50">
        <v>40907</v>
      </c>
      <c r="G5125" s="32">
        <v>2000</v>
      </c>
      <c r="H5125" s="31" t="s">
        <v>177</v>
      </c>
      <c r="I5125" s="31" t="s">
        <v>174</v>
      </c>
      <c r="J5125" s="32">
        <v>0</v>
      </c>
      <c r="K5125" s="32">
        <v>0</v>
      </c>
      <c r="L5125" s="50">
        <v>40926</v>
      </c>
      <c r="M5125" s="31" t="s">
        <v>8727</v>
      </c>
      <c r="N5125" s="31" t="s">
        <v>789</v>
      </c>
      <c r="O5125" s="31" t="s">
        <v>789</v>
      </c>
      <c r="P5125" s="39" t="s">
        <v>422</v>
      </c>
      <c r="Q5125" s="39" t="s">
        <v>555</v>
      </c>
      <c r="R5125" s="41" t="s">
        <v>542</v>
      </c>
      <c r="S5125" s="31" t="s">
        <v>421</v>
      </c>
      <c r="T5125" s="39" t="s">
        <v>281</v>
      </c>
      <c r="U5125" s="39" t="s">
        <v>423</v>
      </c>
      <c r="V5125" s="39" t="s">
        <v>568</v>
      </c>
      <c r="W5125" s="39" t="s">
        <v>175</v>
      </c>
      <c r="X5125" s="42" t="s">
        <v>33</v>
      </c>
      <c r="Y5125" s="50" t="s">
        <v>421</v>
      </c>
      <c r="Z5125" s="30" t="s">
        <v>557</v>
      </c>
      <c r="AA5125" s="31">
        <v>0</v>
      </c>
      <c r="AB5125" s="33" t="s">
        <v>282</v>
      </c>
      <c r="AC5125" s="48">
        <v>3</v>
      </c>
      <c r="AD5125" s="30">
        <v>1</v>
      </c>
      <c r="AE5125" s="30">
        <v>1</v>
      </c>
      <c r="AF5125" s="46" t="str">
        <f>IFERROR(VLOOKUP(U5125,Acronym!$A:$B, 2, FALSE), "Ot")</f>
        <v>L</v>
      </c>
      <c r="AG5125" s="47" t="s">
        <v>715</v>
      </c>
      <c r="AH5125" s="46" t="str">
        <f>VLOOKUP(AG5125,Acronym!$A:$B,2, FALSE)</f>
        <v>TH</v>
      </c>
      <c r="AI5125" s="47" t="s">
        <v>423</v>
      </c>
      <c r="AJ5125" s="47" t="s">
        <v>10540</v>
      </c>
    </row>
    <row r="5126" spans="1:36">
      <c r="A5126" s="30">
        <v>19505396</v>
      </c>
      <c r="B5126" s="31" t="s">
        <v>421</v>
      </c>
      <c r="C5126" s="39" t="s">
        <v>16914</v>
      </c>
      <c r="D5126" s="30">
        <v>6087391</v>
      </c>
      <c r="E5126" s="39" t="s">
        <v>10833</v>
      </c>
      <c r="F5126" s="50">
        <v>40907</v>
      </c>
      <c r="G5126" s="32">
        <v>9876</v>
      </c>
      <c r="H5126" s="31" t="s">
        <v>424</v>
      </c>
      <c r="I5126" s="31" t="s">
        <v>174</v>
      </c>
      <c r="J5126" s="32">
        <v>0</v>
      </c>
      <c r="K5126" s="32">
        <v>0</v>
      </c>
      <c r="L5126" s="50">
        <v>40947</v>
      </c>
      <c r="M5126" s="31" t="s">
        <v>8727</v>
      </c>
      <c r="N5126" s="31" t="s">
        <v>789</v>
      </c>
      <c r="O5126" s="31" t="s">
        <v>789</v>
      </c>
      <c r="P5126" s="39" t="s">
        <v>422</v>
      </c>
      <c r="Q5126" s="39" t="s">
        <v>555</v>
      </c>
      <c r="R5126" s="41" t="s">
        <v>542</v>
      </c>
      <c r="S5126" s="31" t="s">
        <v>421</v>
      </c>
      <c r="T5126" s="39" t="s">
        <v>283</v>
      </c>
      <c r="U5126" s="39" t="s">
        <v>430</v>
      </c>
      <c r="V5126" s="39" t="s">
        <v>321</v>
      </c>
      <c r="W5126" s="39" t="s">
        <v>319</v>
      </c>
      <c r="X5126" s="42" t="s">
        <v>321</v>
      </c>
      <c r="Y5126" s="50" t="s">
        <v>421</v>
      </c>
      <c r="Z5126" s="30" t="s">
        <v>557</v>
      </c>
      <c r="AA5126" s="31">
        <v>0</v>
      </c>
      <c r="AB5126" s="33" t="s">
        <v>282</v>
      </c>
      <c r="AC5126" s="48">
        <v>6</v>
      </c>
      <c r="AD5126" s="30">
        <v>1</v>
      </c>
      <c r="AE5126" s="30">
        <v>0</v>
      </c>
      <c r="AF5126" s="46" t="str">
        <f>IFERROR(VLOOKUP(U5126,Acronym!$A:$B, 2, FALSE), "Ot")</f>
        <v>Y</v>
      </c>
      <c r="AG5126" s="47" t="s">
        <v>715</v>
      </c>
      <c r="AH5126" s="46" t="str">
        <f>VLOOKUP(AG5126,Acronym!$A:$B,2, FALSE)</f>
        <v>TH</v>
      </c>
      <c r="AI5126" s="47" t="s">
        <v>720</v>
      </c>
      <c r="AJ5126" s="47" t="s">
        <v>11401</v>
      </c>
    </row>
    <row r="5127" spans="1:36">
      <c r="A5127" s="30">
        <v>19508939</v>
      </c>
      <c r="B5127" s="31" t="s">
        <v>421</v>
      </c>
      <c r="C5127" s="39" t="s">
        <v>16915</v>
      </c>
      <c r="D5127" s="30">
        <v>1855702</v>
      </c>
      <c r="E5127" s="39" t="s">
        <v>9552</v>
      </c>
      <c r="F5127" s="50">
        <v>40908</v>
      </c>
      <c r="G5127" s="32">
        <v>9950</v>
      </c>
      <c r="H5127" s="31" t="s">
        <v>177</v>
      </c>
      <c r="I5127" s="31" t="s">
        <v>174</v>
      </c>
      <c r="J5127" s="32">
        <v>0</v>
      </c>
      <c r="K5127" s="32">
        <v>0</v>
      </c>
      <c r="L5127" s="50">
        <v>40919</v>
      </c>
      <c r="M5127" s="31" t="s">
        <v>8727</v>
      </c>
      <c r="N5127" s="31" t="s">
        <v>789</v>
      </c>
      <c r="O5127" s="31" t="s">
        <v>789</v>
      </c>
      <c r="P5127" s="39" t="s">
        <v>422</v>
      </c>
      <c r="Q5127" s="39" t="s">
        <v>555</v>
      </c>
      <c r="R5127" s="41" t="s">
        <v>542</v>
      </c>
      <c r="S5127" s="31" t="s">
        <v>421</v>
      </c>
      <c r="T5127" s="39" t="s">
        <v>281</v>
      </c>
      <c r="U5127" s="39" t="s">
        <v>446</v>
      </c>
      <c r="V5127" s="39" t="s">
        <v>308</v>
      </c>
      <c r="W5127" s="39" t="s">
        <v>55</v>
      </c>
      <c r="X5127" s="42" t="s">
        <v>55</v>
      </c>
      <c r="Y5127" s="50" t="s">
        <v>421</v>
      </c>
      <c r="Z5127" s="30" t="s">
        <v>556</v>
      </c>
      <c r="AA5127" s="31">
        <v>0</v>
      </c>
      <c r="AB5127" s="33" t="s">
        <v>282</v>
      </c>
      <c r="AC5127" s="48">
        <v>2</v>
      </c>
      <c r="AD5127" s="30">
        <v>1</v>
      </c>
      <c r="AE5127" s="30">
        <v>1</v>
      </c>
      <c r="AF5127" s="46" t="str">
        <f>IFERROR(VLOOKUP(U5127,Acronym!$A:$B, 2, FALSE), "Ot")</f>
        <v>SE</v>
      </c>
      <c r="AG5127" s="47" t="s">
        <v>714</v>
      </c>
      <c r="AH5127" s="46" t="str">
        <f>VLOOKUP(AG5127,Acronym!$A:$B,2, FALSE)</f>
        <v>VA</v>
      </c>
      <c r="AI5127" s="47" t="s">
        <v>446</v>
      </c>
      <c r="AJ5127" s="47" t="s">
        <v>10541</v>
      </c>
    </row>
    <row r="5128" spans="1:36">
      <c r="A5128" s="30">
        <v>19509096</v>
      </c>
      <c r="B5128" s="31" t="s">
        <v>421</v>
      </c>
      <c r="C5128" s="39" t="s">
        <v>16916</v>
      </c>
      <c r="D5128" s="30">
        <v>19509094</v>
      </c>
      <c r="E5128" s="39" t="s">
        <v>645</v>
      </c>
      <c r="F5128" s="50">
        <v>40908</v>
      </c>
      <c r="G5128" s="32">
        <v>9380</v>
      </c>
      <c r="H5128" s="31" t="s">
        <v>424</v>
      </c>
      <c r="I5128" s="31" t="s">
        <v>425</v>
      </c>
      <c r="J5128" s="32">
        <v>9380</v>
      </c>
      <c r="K5128" s="32">
        <v>9380</v>
      </c>
      <c r="L5128" s="50">
        <v>40946</v>
      </c>
      <c r="M5128" s="31" t="s">
        <v>8727</v>
      </c>
      <c r="N5128" s="31" t="s">
        <v>789</v>
      </c>
      <c r="O5128" s="31" t="s">
        <v>789</v>
      </c>
      <c r="P5128" s="39" t="s">
        <v>422</v>
      </c>
      <c r="Q5128" s="39" t="s">
        <v>555</v>
      </c>
      <c r="R5128" s="41" t="s">
        <v>542</v>
      </c>
      <c r="S5128" s="31">
        <v>1</v>
      </c>
      <c r="T5128" s="39" t="s">
        <v>281</v>
      </c>
      <c r="U5128" s="39" t="s">
        <v>423</v>
      </c>
      <c r="V5128" s="39" t="s">
        <v>87</v>
      </c>
      <c r="W5128" s="39" t="s">
        <v>175</v>
      </c>
      <c r="X5128" s="42" t="s">
        <v>150</v>
      </c>
      <c r="Y5128" s="50" t="s">
        <v>421</v>
      </c>
      <c r="Z5128" s="30" t="s">
        <v>557</v>
      </c>
      <c r="AA5128" s="31">
        <v>1</v>
      </c>
      <c r="AB5128" s="33" t="s">
        <v>282</v>
      </c>
      <c r="AC5128" s="48">
        <v>5</v>
      </c>
      <c r="AD5128" s="30">
        <v>1</v>
      </c>
      <c r="AE5128" s="30">
        <v>0</v>
      </c>
      <c r="AF5128" s="46" t="str">
        <f>IFERROR(VLOOKUP(U5128,Acronym!$A:$B, 2, FALSE), "Ot")</f>
        <v>L</v>
      </c>
      <c r="AG5128" s="47" t="s">
        <v>715</v>
      </c>
      <c r="AH5128" s="46" t="str">
        <f>VLOOKUP(AG5128,Acronym!$A:$B,2, FALSE)</f>
        <v>TH</v>
      </c>
      <c r="AI5128" s="47" t="s">
        <v>423</v>
      </c>
      <c r="AJ5128" s="47" t="s">
        <v>11402</v>
      </c>
    </row>
    <row r="5129" spans="1:36">
      <c r="A5129" s="30">
        <v>19509410</v>
      </c>
      <c r="B5129" s="31" t="s">
        <v>421</v>
      </c>
      <c r="C5129" s="39" t="s">
        <v>16917</v>
      </c>
      <c r="D5129" s="30">
        <v>19509403</v>
      </c>
      <c r="E5129" s="39" t="s">
        <v>10834</v>
      </c>
      <c r="F5129" s="50">
        <v>40908</v>
      </c>
      <c r="G5129" s="32">
        <v>9500</v>
      </c>
      <c r="H5129" s="31" t="s">
        <v>424</v>
      </c>
      <c r="I5129" s="31" t="s">
        <v>425</v>
      </c>
      <c r="J5129" s="32">
        <v>9500</v>
      </c>
      <c r="K5129" s="32">
        <v>9500</v>
      </c>
      <c r="L5129" s="50">
        <v>40954</v>
      </c>
      <c r="M5129" s="31" t="s">
        <v>8727</v>
      </c>
      <c r="N5129" s="31" t="s">
        <v>789</v>
      </c>
      <c r="O5129" s="31" t="s">
        <v>789</v>
      </c>
      <c r="P5129" s="39" t="s">
        <v>422</v>
      </c>
      <c r="Q5129" s="39" t="s">
        <v>555</v>
      </c>
      <c r="R5129" s="41" t="s">
        <v>542</v>
      </c>
      <c r="S5129" s="31">
        <v>1</v>
      </c>
      <c r="T5129" s="39" t="s">
        <v>283</v>
      </c>
      <c r="U5129" s="39" t="s">
        <v>426</v>
      </c>
      <c r="V5129" s="39" t="s">
        <v>452</v>
      </c>
      <c r="W5129" s="39" t="s">
        <v>285</v>
      </c>
      <c r="X5129" s="42" t="s">
        <v>452</v>
      </c>
      <c r="Y5129" s="50">
        <v>40963</v>
      </c>
      <c r="Z5129" s="30" t="s">
        <v>556</v>
      </c>
      <c r="AA5129" s="31">
        <v>1</v>
      </c>
      <c r="AB5129" s="33" t="s">
        <v>282</v>
      </c>
      <c r="AC5129" s="48">
        <v>7</v>
      </c>
      <c r="AD5129" s="30">
        <v>0</v>
      </c>
      <c r="AE5129" s="30">
        <v>0</v>
      </c>
      <c r="AF5129" s="46" t="str">
        <f>IFERROR(VLOOKUP(U5129,Acronym!$A:$B, 2, FALSE), "Ot")</f>
        <v>NW</v>
      </c>
      <c r="AG5129" s="47" t="s">
        <v>721</v>
      </c>
      <c r="AH5129" s="46" t="str">
        <f>VLOOKUP(AG5129,Acronym!$A:$B,2, FALSE)</f>
        <v>NA</v>
      </c>
      <c r="AI5129" s="47" t="s">
        <v>426</v>
      </c>
      <c r="AJ5129" s="47" t="s">
        <v>11403</v>
      </c>
    </row>
    <row r="5130" spans="1:36">
      <c r="A5130" s="30">
        <v>19509530</v>
      </c>
      <c r="B5130" s="31" t="s">
        <v>421</v>
      </c>
      <c r="C5130" s="39" t="s">
        <v>16918</v>
      </c>
      <c r="D5130" s="30">
        <v>19509523</v>
      </c>
      <c r="E5130" s="39" t="s">
        <v>10835</v>
      </c>
      <c r="F5130" s="50">
        <v>40909</v>
      </c>
      <c r="G5130" s="32">
        <v>4134</v>
      </c>
      <c r="H5130" s="31" t="s">
        <v>424</v>
      </c>
      <c r="I5130" s="31" t="s">
        <v>425</v>
      </c>
      <c r="J5130" s="32">
        <v>4134</v>
      </c>
      <c r="K5130" s="32">
        <v>4134</v>
      </c>
      <c r="L5130" s="50">
        <v>40946</v>
      </c>
      <c r="M5130" s="31" t="s">
        <v>8727</v>
      </c>
      <c r="N5130" s="31" t="s">
        <v>789</v>
      </c>
      <c r="O5130" s="31" t="s">
        <v>789</v>
      </c>
      <c r="P5130" s="39" t="s">
        <v>422</v>
      </c>
      <c r="Q5130" s="39" t="s">
        <v>555</v>
      </c>
      <c r="R5130" s="41" t="s">
        <v>542</v>
      </c>
      <c r="S5130" s="31">
        <v>1</v>
      </c>
      <c r="T5130" s="39" t="s">
        <v>283</v>
      </c>
      <c r="U5130" s="39" t="s">
        <v>435</v>
      </c>
      <c r="V5130" s="39" t="s">
        <v>593</v>
      </c>
      <c r="W5130" s="39" t="s">
        <v>546</v>
      </c>
      <c r="X5130" s="42" t="s">
        <v>546</v>
      </c>
      <c r="Y5130" s="50">
        <v>40967</v>
      </c>
      <c r="Z5130" s="30" t="s">
        <v>556</v>
      </c>
      <c r="AA5130" s="31">
        <v>1</v>
      </c>
      <c r="AB5130" s="33" t="s">
        <v>282</v>
      </c>
      <c r="AC5130" s="48">
        <v>5</v>
      </c>
      <c r="AD5130" s="30">
        <v>1</v>
      </c>
      <c r="AE5130" s="30">
        <v>0</v>
      </c>
      <c r="AF5130" s="46" t="str">
        <f>IFERROR(VLOOKUP(U5130,Acronym!$A:$B, 2, FALSE), "Ot")</f>
        <v>WM</v>
      </c>
      <c r="AG5130" s="47" t="s">
        <v>716</v>
      </c>
      <c r="AH5130" s="46" t="str">
        <f>VLOOKUP(AG5130,Acronym!$A:$B,2, FALSE)</f>
        <v>MU</v>
      </c>
      <c r="AI5130" s="47" t="s">
        <v>435</v>
      </c>
      <c r="AJ5130" s="47" t="s">
        <v>11404</v>
      </c>
    </row>
    <row r="5131" spans="1:36">
      <c r="A5131" s="30">
        <v>19509588</v>
      </c>
      <c r="B5131" s="31" t="s">
        <v>421</v>
      </c>
      <c r="C5131" s="39" t="s">
        <v>16919</v>
      </c>
      <c r="D5131" s="30">
        <v>1860578</v>
      </c>
      <c r="E5131" s="39" t="s">
        <v>10836</v>
      </c>
      <c r="F5131" s="50">
        <v>40909</v>
      </c>
      <c r="G5131" s="32">
        <v>6603</v>
      </c>
      <c r="H5131" s="31" t="s">
        <v>424</v>
      </c>
      <c r="I5131" s="31" t="s">
        <v>174</v>
      </c>
      <c r="J5131" s="32">
        <v>6603</v>
      </c>
      <c r="K5131" s="32">
        <v>0</v>
      </c>
      <c r="L5131" s="50">
        <v>40953</v>
      </c>
      <c r="M5131" s="31" t="s">
        <v>8727</v>
      </c>
      <c r="N5131" s="31" t="s">
        <v>789</v>
      </c>
      <c r="O5131" s="31" t="s">
        <v>789</v>
      </c>
      <c r="P5131" s="39" t="s">
        <v>422</v>
      </c>
      <c r="Q5131" s="39" t="s">
        <v>555</v>
      </c>
      <c r="R5131" s="41" t="s">
        <v>542</v>
      </c>
      <c r="S5131" s="31" t="s">
        <v>421</v>
      </c>
      <c r="T5131" s="39" t="s">
        <v>281</v>
      </c>
      <c r="U5131" s="39" t="s">
        <v>435</v>
      </c>
      <c r="V5131" s="39" t="s">
        <v>332</v>
      </c>
      <c r="W5131" s="39" t="s">
        <v>435</v>
      </c>
      <c r="X5131" s="42" t="s">
        <v>114</v>
      </c>
      <c r="Y5131" s="50" t="s">
        <v>421</v>
      </c>
      <c r="Z5131" s="30" t="s">
        <v>556</v>
      </c>
      <c r="AA5131" s="31">
        <v>0</v>
      </c>
      <c r="AB5131" s="33" t="s">
        <v>282</v>
      </c>
      <c r="AC5131" s="48">
        <v>6</v>
      </c>
      <c r="AD5131" s="30">
        <v>0</v>
      </c>
      <c r="AE5131" s="30">
        <v>0</v>
      </c>
      <c r="AF5131" s="46" t="str">
        <f>IFERROR(VLOOKUP(U5131,Acronym!$A:$B, 2, FALSE), "Ot")</f>
        <v>WM</v>
      </c>
      <c r="AG5131" s="47" t="s">
        <v>717</v>
      </c>
      <c r="AH5131" s="46" t="str">
        <f>VLOOKUP(AG5131,Acronym!$A:$B,2, FALSE)</f>
        <v>CA</v>
      </c>
      <c r="AI5131" s="47" t="s">
        <v>435</v>
      </c>
      <c r="AJ5131" s="47" t="s">
        <v>11405</v>
      </c>
    </row>
    <row r="5132" spans="1:36">
      <c r="A5132" s="30">
        <v>19509860</v>
      </c>
      <c r="B5132" s="31" t="s">
        <v>421</v>
      </c>
      <c r="C5132" s="39" t="s">
        <v>16920</v>
      </c>
      <c r="D5132" s="30">
        <v>19509853</v>
      </c>
      <c r="E5132" s="39" t="s">
        <v>9553</v>
      </c>
      <c r="F5132" s="50">
        <v>40909</v>
      </c>
      <c r="G5132" s="32">
        <v>35000</v>
      </c>
      <c r="H5132" s="31" t="s">
        <v>177</v>
      </c>
      <c r="I5132" s="31" t="s">
        <v>174</v>
      </c>
      <c r="J5132" s="32">
        <v>0</v>
      </c>
      <c r="K5132" s="32">
        <v>0</v>
      </c>
      <c r="L5132" s="50">
        <v>40924</v>
      </c>
      <c r="M5132" s="31" t="s">
        <v>8727</v>
      </c>
      <c r="N5132" s="31" t="s">
        <v>789</v>
      </c>
      <c r="O5132" s="31" t="s">
        <v>789</v>
      </c>
      <c r="P5132" s="39" t="s">
        <v>422</v>
      </c>
      <c r="Q5132" s="39" t="s">
        <v>555</v>
      </c>
      <c r="R5132" s="41" t="s">
        <v>541</v>
      </c>
      <c r="S5132" s="31" t="s">
        <v>421</v>
      </c>
      <c r="T5132" s="39" t="s">
        <v>283</v>
      </c>
      <c r="U5132" s="39" t="s">
        <v>423</v>
      </c>
      <c r="V5132" s="39" t="s">
        <v>307</v>
      </c>
      <c r="W5132" s="39" t="s">
        <v>175</v>
      </c>
      <c r="X5132" s="42" t="s">
        <v>162</v>
      </c>
      <c r="Y5132" s="50" t="s">
        <v>421</v>
      </c>
      <c r="Z5132" s="30" t="s">
        <v>556</v>
      </c>
      <c r="AA5132" s="31">
        <v>0</v>
      </c>
      <c r="AB5132" s="33" t="s">
        <v>284</v>
      </c>
      <c r="AC5132" s="48">
        <v>2</v>
      </c>
      <c r="AD5132" s="30">
        <v>1</v>
      </c>
      <c r="AE5132" s="30">
        <v>1</v>
      </c>
      <c r="AF5132" s="46" t="str">
        <f>IFERROR(VLOOKUP(U5132,Acronym!$A:$B, 2, FALSE), "Ot")</f>
        <v>L</v>
      </c>
      <c r="AG5132" s="47" t="s">
        <v>717</v>
      </c>
      <c r="AH5132" s="46" t="str">
        <f>VLOOKUP(AG5132,Acronym!$A:$B,2, FALSE)</f>
        <v>CA</v>
      </c>
      <c r="AI5132" s="47" t="s">
        <v>423</v>
      </c>
      <c r="AJ5132" s="47" t="s">
        <v>10542</v>
      </c>
    </row>
    <row r="5133" spans="1:36">
      <c r="A5133" s="30">
        <v>19510847</v>
      </c>
      <c r="B5133" s="31" t="s">
        <v>421</v>
      </c>
      <c r="C5133" s="39" t="s">
        <v>16921</v>
      </c>
      <c r="D5133" s="30">
        <v>18491017</v>
      </c>
      <c r="E5133" s="39" t="s">
        <v>9554</v>
      </c>
      <c r="F5133" s="50">
        <v>40910</v>
      </c>
      <c r="G5133" s="32">
        <v>10000</v>
      </c>
      <c r="H5133" s="31" t="s">
        <v>177</v>
      </c>
      <c r="I5133" s="31" t="s">
        <v>174</v>
      </c>
      <c r="J5133" s="32">
        <v>0</v>
      </c>
      <c r="K5133" s="32">
        <v>0</v>
      </c>
      <c r="L5133" s="50">
        <v>40921</v>
      </c>
      <c r="M5133" s="31" t="s">
        <v>8727</v>
      </c>
      <c r="N5133" s="31" t="s">
        <v>789</v>
      </c>
      <c r="O5133" s="31" t="s">
        <v>789</v>
      </c>
      <c r="P5133" s="39" t="s">
        <v>422</v>
      </c>
      <c r="Q5133" s="39" t="s">
        <v>555</v>
      </c>
      <c r="R5133" s="41" t="s">
        <v>542</v>
      </c>
      <c r="S5133" s="31" t="s">
        <v>421</v>
      </c>
      <c r="T5133" s="39" t="s">
        <v>283</v>
      </c>
      <c r="U5133" s="39" t="s">
        <v>868</v>
      </c>
      <c r="V5133" s="39" t="s">
        <v>558</v>
      </c>
      <c r="W5133" s="39" t="s">
        <v>185</v>
      </c>
      <c r="X5133" s="42" t="s">
        <v>188</v>
      </c>
      <c r="Y5133" s="50" t="s">
        <v>421</v>
      </c>
      <c r="Z5133" s="30" t="s">
        <v>556</v>
      </c>
      <c r="AA5133" s="31">
        <v>0</v>
      </c>
      <c r="AB5133" s="33" t="s">
        <v>282</v>
      </c>
      <c r="AC5133" s="48">
        <v>2</v>
      </c>
      <c r="AD5133" s="30">
        <v>1</v>
      </c>
      <c r="AE5133" s="30">
        <v>1</v>
      </c>
      <c r="AF5133" s="46" t="str">
        <f>IFERROR(VLOOKUP(U5133,Acronym!$A:$B, 2, FALSE), "Ot")</f>
        <v>E</v>
      </c>
      <c r="AG5133" s="47" t="s">
        <v>717</v>
      </c>
      <c r="AH5133" s="46" t="str">
        <f>VLOOKUP(AG5133,Acronym!$A:$B,2, FALSE)</f>
        <v>CA</v>
      </c>
      <c r="AI5133" s="47" t="s">
        <v>719</v>
      </c>
      <c r="AJ5133" s="47" t="s">
        <v>10543</v>
      </c>
    </row>
    <row r="5134" spans="1:36">
      <c r="A5134" s="30">
        <v>19511135</v>
      </c>
      <c r="B5134" s="31" t="s">
        <v>421</v>
      </c>
      <c r="C5134" s="39" t="s">
        <v>16922</v>
      </c>
      <c r="D5134" s="30">
        <v>1804212</v>
      </c>
      <c r="E5134" s="39" t="s">
        <v>9172</v>
      </c>
      <c r="F5134" s="50">
        <v>40910</v>
      </c>
      <c r="G5134" s="32">
        <v>3000</v>
      </c>
      <c r="H5134" s="31" t="s">
        <v>177</v>
      </c>
      <c r="I5134" s="31" t="s">
        <v>174</v>
      </c>
      <c r="J5134" s="32">
        <v>0</v>
      </c>
      <c r="K5134" s="32">
        <v>0</v>
      </c>
      <c r="L5134" s="50">
        <v>40919</v>
      </c>
      <c r="M5134" s="31" t="s">
        <v>8727</v>
      </c>
      <c r="N5134" s="31" t="s">
        <v>789</v>
      </c>
      <c r="O5134" s="31" t="s">
        <v>789</v>
      </c>
      <c r="P5134" s="39" t="s">
        <v>422</v>
      </c>
      <c r="Q5134" s="39" t="s">
        <v>555</v>
      </c>
      <c r="R5134" s="41" t="s">
        <v>542</v>
      </c>
      <c r="S5134" s="31" t="s">
        <v>421</v>
      </c>
      <c r="T5134" s="39" t="s">
        <v>281</v>
      </c>
      <c r="U5134" s="39" t="s">
        <v>431</v>
      </c>
      <c r="V5134" s="39" t="s">
        <v>337</v>
      </c>
      <c r="W5134" s="39" t="s">
        <v>335</v>
      </c>
      <c r="X5134" s="42" t="s">
        <v>337</v>
      </c>
      <c r="Y5134" s="50" t="s">
        <v>421</v>
      </c>
      <c r="Z5134" s="30" t="s">
        <v>556</v>
      </c>
      <c r="AA5134" s="31">
        <v>0</v>
      </c>
      <c r="AB5134" s="33" t="s">
        <v>282</v>
      </c>
      <c r="AC5134" s="48">
        <v>1</v>
      </c>
      <c r="AD5134" s="30">
        <v>1</v>
      </c>
      <c r="AE5134" s="30">
        <v>1</v>
      </c>
      <c r="AF5134" s="46" t="str">
        <f>IFERROR(VLOOKUP(U5134,Acronym!$A:$B, 2, FALSE), "Ot")</f>
        <v>NE</v>
      </c>
      <c r="AG5134" s="47" t="s">
        <v>714</v>
      </c>
      <c r="AH5134" s="46" t="str">
        <f>VLOOKUP(AG5134,Acronym!$A:$B,2, FALSE)</f>
        <v>VA</v>
      </c>
      <c r="AI5134" s="47" t="s">
        <v>431</v>
      </c>
      <c r="AJ5134" s="47" t="s">
        <v>10142</v>
      </c>
    </row>
    <row r="5135" spans="1:36">
      <c r="A5135" s="30">
        <v>19511231</v>
      </c>
      <c r="B5135" s="31" t="s">
        <v>421</v>
      </c>
      <c r="C5135" s="39" t="s">
        <v>16923</v>
      </c>
      <c r="D5135" s="30">
        <v>17845150</v>
      </c>
      <c r="E5135" s="39" t="s">
        <v>10837</v>
      </c>
      <c r="F5135" s="50">
        <v>40910</v>
      </c>
      <c r="G5135" s="32">
        <v>7290</v>
      </c>
      <c r="H5135" s="31" t="s">
        <v>424</v>
      </c>
      <c r="I5135" s="31" t="s">
        <v>174</v>
      </c>
      <c r="J5135" s="32">
        <v>7290</v>
      </c>
      <c r="K5135" s="32">
        <v>0</v>
      </c>
      <c r="L5135" s="50">
        <v>40946</v>
      </c>
      <c r="M5135" s="31" t="s">
        <v>8727</v>
      </c>
      <c r="N5135" s="31" t="s">
        <v>789</v>
      </c>
      <c r="O5135" s="31" t="s">
        <v>789</v>
      </c>
      <c r="P5135" s="39" t="s">
        <v>422</v>
      </c>
      <c r="Q5135" s="39" t="s">
        <v>555</v>
      </c>
      <c r="R5135" s="41" t="s">
        <v>542</v>
      </c>
      <c r="S5135" s="31" t="s">
        <v>421</v>
      </c>
      <c r="T5135" s="39" t="s">
        <v>281</v>
      </c>
      <c r="U5135" s="39" t="s">
        <v>423</v>
      </c>
      <c r="V5135" s="39" t="s">
        <v>124</v>
      </c>
      <c r="W5135" s="39" t="s">
        <v>175</v>
      </c>
      <c r="X5135" s="42" t="s">
        <v>125</v>
      </c>
      <c r="Y5135" s="50" t="s">
        <v>421</v>
      </c>
      <c r="Z5135" s="30" t="s">
        <v>557</v>
      </c>
      <c r="AA5135" s="31">
        <v>0</v>
      </c>
      <c r="AB5135" s="33" t="s">
        <v>282</v>
      </c>
      <c r="AC5135" s="48">
        <v>5</v>
      </c>
      <c r="AD5135" s="30">
        <v>1</v>
      </c>
      <c r="AE5135" s="30">
        <v>0</v>
      </c>
      <c r="AF5135" s="46" t="str">
        <f>IFERROR(VLOOKUP(U5135,Acronym!$A:$B, 2, FALSE), "Ot")</f>
        <v>L</v>
      </c>
      <c r="AG5135" s="47" t="s">
        <v>715</v>
      </c>
      <c r="AH5135" s="46" t="str">
        <f>VLOOKUP(AG5135,Acronym!$A:$B,2, FALSE)</f>
        <v>TH</v>
      </c>
      <c r="AI5135" s="47" t="s">
        <v>423</v>
      </c>
      <c r="AJ5135" s="47" t="s">
        <v>11406</v>
      </c>
    </row>
    <row r="5136" spans="1:36">
      <c r="A5136" s="30">
        <v>19511436</v>
      </c>
      <c r="B5136" s="31" t="s">
        <v>421</v>
      </c>
      <c r="C5136" s="39" t="s">
        <v>16924</v>
      </c>
      <c r="D5136" s="30">
        <v>1858234</v>
      </c>
      <c r="E5136" s="39" t="s">
        <v>10838</v>
      </c>
      <c r="F5136" s="50">
        <v>40910</v>
      </c>
      <c r="G5136" s="32">
        <v>4862</v>
      </c>
      <c r="H5136" s="31" t="s">
        <v>424</v>
      </c>
      <c r="I5136" s="31" t="s">
        <v>174</v>
      </c>
      <c r="J5136" s="32">
        <v>4862</v>
      </c>
      <c r="K5136" s="32">
        <v>0</v>
      </c>
      <c r="L5136" s="50">
        <v>40953</v>
      </c>
      <c r="M5136" s="31" t="s">
        <v>8727</v>
      </c>
      <c r="N5136" s="31" t="s">
        <v>789</v>
      </c>
      <c r="O5136" s="31" t="s">
        <v>789</v>
      </c>
      <c r="P5136" s="39" t="s">
        <v>422</v>
      </c>
      <c r="Q5136" s="39" t="s">
        <v>555</v>
      </c>
      <c r="R5136" s="41" t="s">
        <v>542</v>
      </c>
      <c r="S5136" s="31" t="s">
        <v>421</v>
      </c>
      <c r="T5136" s="39" t="s">
        <v>281</v>
      </c>
      <c r="U5136" s="39" t="s">
        <v>436</v>
      </c>
      <c r="V5136" s="39" t="s">
        <v>170</v>
      </c>
      <c r="W5136" s="39" t="s">
        <v>249</v>
      </c>
      <c r="X5136" s="42" t="s">
        <v>170</v>
      </c>
      <c r="Y5136" s="50" t="s">
        <v>421</v>
      </c>
      <c r="Z5136" s="30" t="s">
        <v>557</v>
      </c>
      <c r="AA5136" s="31">
        <v>0</v>
      </c>
      <c r="AB5136" s="33" t="s">
        <v>282</v>
      </c>
      <c r="AC5136" s="48">
        <v>6</v>
      </c>
      <c r="AD5136" s="30">
        <v>0</v>
      </c>
      <c r="AE5136" s="30">
        <v>0</v>
      </c>
      <c r="AF5136" s="46" t="str">
        <f>IFERROR(VLOOKUP(U5136,Acronym!$A:$B, 2, FALSE), "Ot")</f>
        <v>SW</v>
      </c>
      <c r="AG5136" s="47" t="s">
        <v>714</v>
      </c>
      <c r="AH5136" s="46" t="str">
        <f>VLOOKUP(AG5136,Acronym!$A:$B,2, FALSE)</f>
        <v>VA</v>
      </c>
      <c r="AI5136" s="47" t="s">
        <v>436</v>
      </c>
      <c r="AJ5136" s="47" t="s">
        <v>11407</v>
      </c>
    </row>
    <row r="5137" spans="1:36">
      <c r="A5137" s="30">
        <v>19512447</v>
      </c>
      <c r="B5137" s="31" t="s">
        <v>421</v>
      </c>
      <c r="C5137" s="39" t="s">
        <v>16925</v>
      </c>
      <c r="D5137" s="30">
        <v>1840466</v>
      </c>
      <c r="E5137" s="39" t="s">
        <v>10839</v>
      </c>
      <c r="F5137" s="50">
        <v>40910</v>
      </c>
      <c r="G5137" s="32">
        <v>7000</v>
      </c>
      <c r="H5137" s="31" t="s">
        <v>424</v>
      </c>
      <c r="I5137" s="31" t="s">
        <v>174</v>
      </c>
      <c r="J5137" s="32">
        <v>0</v>
      </c>
      <c r="K5137" s="32">
        <v>0</v>
      </c>
      <c r="L5137" s="50">
        <v>40953</v>
      </c>
      <c r="M5137" s="31" t="s">
        <v>8727</v>
      </c>
      <c r="N5137" s="31" t="s">
        <v>789</v>
      </c>
      <c r="O5137" s="31" t="s">
        <v>789</v>
      </c>
      <c r="P5137" s="39" t="s">
        <v>422</v>
      </c>
      <c r="Q5137" s="39" t="s">
        <v>555</v>
      </c>
      <c r="R5137" s="41" t="s">
        <v>542</v>
      </c>
      <c r="S5137" s="31" t="s">
        <v>421</v>
      </c>
      <c r="T5137" s="39" t="s">
        <v>281</v>
      </c>
      <c r="U5137" s="39" t="s">
        <v>868</v>
      </c>
      <c r="V5137" s="39" t="s">
        <v>186</v>
      </c>
      <c r="W5137" s="39" t="s">
        <v>185</v>
      </c>
      <c r="X5137" s="42" t="s">
        <v>186</v>
      </c>
      <c r="Y5137" s="50" t="s">
        <v>421</v>
      </c>
      <c r="Z5137" s="30" t="s">
        <v>557</v>
      </c>
      <c r="AA5137" s="31">
        <v>0</v>
      </c>
      <c r="AB5137" s="33" t="s">
        <v>282</v>
      </c>
      <c r="AC5137" s="48">
        <v>6</v>
      </c>
      <c r="AD5137" s="30">
        <v>0</v>
      </c>
      <c r="AE5137" s="30">
        <v>0</v>
      </c>
      <c r="AF5137" s="46" t="str">
        <f>IFERROR(VLOOKUP(U5137,Acronym!$A:$B, 2, FALSE), "Ot")</f>
        <v>E</v>
      </c>
      <c r="AG5137" s="47" t="s">
        <v>718</v>
      </c>
      <c r="AH5137" s="46" t="str">
        <f>VLOOKUP(AG5137,Acronym!$A:$B,2, FALSE)</f>
        <v>LI</v>
      </c>
      <c r="AI5137" s="47" t="s">
        <v>719</v>
      </c>
      <c r="AJ5137" s="47" t="s">
        <v>11408</v>
      </c>
    </row>
    <row r="5138" spans="1:36">
      <c r="A5138" s="30">
        <v>19512602</v>
      </c>
      <c r="B5138" s="31" t="s">
        <v>421</v>
      </c>
      <c r="C5138" s="39" t="s">
        <v>16926</v>
      </c>
      <c r="D5138" s="30">
        <v>1862000</v>
      </c>
      <c r="E5138" s="39" t="s">
        <v>10840</v>
      </c>
      <c r="F5138" s="50">
        <v>40910</v>
      </c>
      <c r="G5138" s="32">
        <v>9995</v>
      </c>
      <c r="H5138" s="31" t="s">
        <v>424</v>
      </c>
      <c r="I5138" s="31" t="s">
        <v>425</v>
      </c>
      <c r="J5138" s="32">
        <v>9995</v>
      </c>
      <c r="K5138" s="32">
        <v>9995</v>
      </c>
      <c r="L5138" s="50">
        <v>40947</v>
      </c>
      <c r="M5138" s="31" t="s">
        <v>8727</v>
      </c>
      <c r="N5138" s="31" t="s">
        <v>789</v>
      </c>
      <c r="O5138" s="31" t="s">
        <v>789</v>
      </c>
      <c r="P5138" s="39" t="s">
        <v>422</v>
      </c>
      <c r="Q5138" s="39" t="s">
        <v>555</v>
      </c>
      <c r="R5138" s="41" t="s">
        <v>542</v>
      </c>
      <c r="S5138" s="31">
        <v>1</v>
      </c>
      <c r="T5138" s="39" t="s">
        <v>281</v>
      </c>
      <c r="U5138" s="39" t="s">
        <v>430</v>
      </c>
      <c r="V5138" s="39" t="s">
        <v>166</v>
      </c>
      <c r="W5138" s="39" t="s">
        <v>319</v>
      </c>
      <c r="X5138" s="42" t="s">
        <v>320</v>
      </c>
      <c r="Y5138" s="50">
        <v>40955</v>
      </c>
      <c r="Z5138" s="30" t="s">
        <v>557</v>
      </c>
      <c r="AA5138" s="31">
        <v>1</v>
      </c>
      <c r="AB5138" s="33" t="s">
        <v>282</v>
      </c>
      <c r="AC5138" s="48">
        <v>5</v>
      </c>
      <c r="AD5138" s="30">
        <v>1</v>
      </c>
      <c r="AE5138" s="30">
        <v>0</v>
      </c>
      <c r="AF5138" s="46" t="str">
        <f>IFERROR(VLOOKUP(U5138,Acronym!$A:$B, 2, FALSE), "Ot")</f>
        <v>Y</v>
      </c>
      <c r="AG5138" s="47" t="s">
        <v>722</v>
      </c>
      <c r="AH5138" s="46" t="str">
        <f>VLOOKUP(AG5138,Acronym!$A:$B,2, FALSE)</f>
        <v>DA</v>
      </c>
      <c r="AI5138" s="47" t="s">
        <v>720</v>
      </c>
      <c r="AJ5138" s="47" t="s">
        <v>11409</v>
      </c>
    </row>
    <row r="5139" spans="1:36">
      <c r="A5139" s="30">
        <v>19514804</v>
      </c>
      <c r="B5139" s="31" t="s">
        <v>421</v>
      </c>
      <c r="C5139" s="39" t="s">
        <v>16927</v>
      </c>
      <c r="D5139" s="30">
        <v>19514797</v>
      </c>
      <c r="E5139" s="39" t="s">
        <v>9555</v>
      </c>
      <c r="F5139" s="50">
        <v>40900</v>
      </c>
      <c r="G5139" s="32">
        <v>15000</v>
      </c>
      <c r="H5139" s="31" t="s">
        <v>177</v>
      </c>
      <c r="I5139" s="31" t="s">
        <v>174</v>
      </c>
      <c r="J5139" s="32">
        <v>0</v>
      </c>
      <c r="K5139" s="32">
        <v>0</v>
      </c>
      <c r="L5139" s="50">
        <v>40919</v>
      </c>
      <c r="M5139" s="31" t="s">
        <v>8727</v>
      </c>
      <c r="N5139" s="31" t="s">
        <v>789</v>
      </c>
      <c r="O5139" s="31" t="s">
        <v>789</v>
      </c>
      <c r="P5139" s="39" t="s">
        <v>422</v>
      </c>
      <c r="Q5139" s="39" t="s">
        <v>555</v>
      </c>
      <c r="R5139" s="41" t="s">
        <v>541</v>
      </c>
      <c r="S5139" s="31" t="s">
        <v>421</v>
      </c>
      <c r="T5139" s="39" t="s">
        <v>283</v>
      </c>
      <c r="U5139" s="39" t="s">
        <v>430</v>
      </c>
      <c r="V5139" s="39" t="s">
        <v>8184</v>
      </c>
      <c r="W5139" s="39" t="s">
        <v>142</v>
      </c>
      <c r="X5139" s="42" t="s">
        <v>142</v>
      </c>
      <c r="Y5139" s="50" t="s">
        <v>421</v>
      </c>
      <c r="Z5139" s="30" t="s">
        <v>557</v>
      </c>
      <c r="AA5139" s="31">
        <v>0</v>
      </c>
      <c r="AB5139" s="33" t="s">
        <v>284</v>
      </c>
      <c r="AC5139" s="48">
        <v>3</v>
      </c>
      <c r="AD5139" s="30">
        <v>1</v>
      </c>
      <c r="AE5139" s="30">
        <v>1</v>
      </c>
      <c r="AF5139" s="46" t="str">
        <f>IFERROR(VLOOKUP(U5139,Acronym!$A:$B, 2, FALSE), "Ot")</f>
        <v>Y</v>
      </c>
      <c r="AG5139" s="47" t="s">
        <v>714</v>
      </c>
      <c r="AH5139" s="46" t="str">
        <f>VLOOKUP(AG5139,Acronym!$A:$B,2, FALSE)</f>
        <v>VA</v>
      </c>
      <c r="AI5139" s="47" t="s">
        <v>720</v>
      </c>
      <c r="AJ5139" s="47" t="s">
        <v>10544</v>
      </c>
    </row>
    <row r="5140" spans="1:36">
      <c r="A5140" s="30">
        <v>19515139</v>
      </c>
      <c r="B5140" s="31" t="s">
        <v>421</v>
      </c>
      <c r="C5140" s="39" t="s">
        <v>16928</v>
      </c>
      <c r="D5140" s="30">
        <v>19515132</v>
      </c>
      <c r="E5140" s="39" t="s">
        <v>10841</v>
      </c>
      <c r="F5140" s="50">
        <v>40908</v>
      </c>
      <c r="G5140" s="32">
        <v>9000</v>
      </c>
      <c r="H5140" s="31" t="s">
        <v>424</v>
      </c>
      <c r="I5140" s="31" t="s">
        <v>174</v>
      </c>
      <c r="J5140" s="32">
        <v>0</v>
      </c>
      <c r="K5140" s="32">
        <v>0</v>
      </c>
      <c r="L5140" s="50">
        <v>40946</v>
      </c>
      <c r="M5140" s="31" t="s">
        <v>8727</v>
      </c>
      <c r="N5140" s="31" t="s">
        <v>789</v>
      </c>
      <c r="O5140" s="31" t="s">
        <v>789</v>
      </c>
      <c r="P5140" s="39" t="s">
        <v>422</v>
      </c>
      <c r="Q5140" s="39" t="s">
        <v>555</v>
      </c>
      <c r="R5140" s="41" t="s">
        <v>542</v>
      </c>
      <c r="S5140" s="31" t="s">
        <v>421</v>
      </c>
      <c r="T5140" s="39" t="s">
        <v>283</v>
      </c>
      <c r="U5140" s="39" t="s">
        <v>436</v>
      </c>
      <c r="V5140" s="39" t="s">
        <v>170</v>
      </c>
      <c r="W5140" s="39" t="s">
        <v>249</v>
      </c>
      <c r="X5140" s="42" t="s">
        <v>170</v>
      </c>
      <c r="Y5140" s="50" t="s">
        <v>421</v>
      </c>
      <c r="Z5140" s="30" t="s">
        <v>557</v>
      </c>
      <c r="AA5140" s="31">
        <v>0</v>
      </c>
      <c r="AB5140" s="33" t="s">
        <v>282</v>
      </c>
      <c r="AC5140" s="48">
        <v>5</v>
      </c>
      <c r="AD5140" s="30">
        <v>1</v>
      </c>
      <c r="AE5140" s="30">
        <v>0</v>
      </c>
      <c r="AF5140" s="46" t="str">
        <f>IFERROR(VLOOKUP(U5140,Acronym!$A:$B, 2, FALSE), "Ot")</f>
        <v>SW</v>
      </c>
      <c r="AG5140" s="47" t="s">
        <v>716</v>
      </c>
      <c r="AH5140" s="46" t="str">
        <f>VLOOKUP(AG5140,Acronym!$A:$B,2, FALSE)</f>
        <v>MU</v>
      </c>
      <c r="AI5140" s="47" t="s">
        <v>436</v>
      </c>
      <c r="AJ5140" s="47" t="s">
        <v>11410</v>
      </c>
    </row>
    <row r="5141" spans="1:36">
      <c r="A5141" s="30">
        <v>19515237</v>
      </c>
      <c r="B5141" s="31" t="s">
        <v>421</v>
      </c>
      <c r="C5141" s="39" t="s">
        <v>16929</v>
      </c>
      <c r="D5141" s="30">
        <v>19515230</v>
      </c>
      <c r="E5141" s="39" t="s">
        <v>9556</v>
      </c>
      <c r="F5141" s="50">
        <v>40898</v>
      </c>
      <c r="G5141" s="32">
        <v>8941</v>
      </c>
      <c r="H5141" s="31" t="s">
        <v>424</v>
      </c>
      <c r="I5141" s="31" t="s">
        <v>425</v>
      </c>
      <c r="J5141" s="32">
        <v>8941</v>
      </c>
      <c r="K5141" s="32">
        <v>8941</v>
      </c>
      <c r="L5141" s="50">
        <v>40939</v>
      </c>
      <c r="M5141" s="31" t="s">
        <v>8727</v>
      </c>
      <c r="N5141" s="31" t="s">
        <v>789</v>
      </c>
      <c r="O5141" s="31" t="s">
        <v>789</v>
      </c>
      <c r="P5141" s="39" t="s">
        <v>422</v>
      </c>
      <c r="Q5141" s="39" t="s">
        <v>555</v>
      </c>
      <c r="R5141" s="41" t="s">
        <v>542</v>
      </c>
      <c r="S5141" s="31">
        <v>1</v>
      </c>
      <c r="T5141" s="39" t="s">
        <v>283</v>
      </c>
      <c r="U5141" s="39" t="s">
        <v>426</v>
      </c>
      <c r="V5141" s="39" t="s">
        <v>427</v>
      </c>
      <c r="W5141" s="39" t="s">
        <v>287</v>
      </c>
      <c r="X5141" s="42" t="s">
        <v>428</v>
      </c>
      <c r="Y5141" s="50">
        <v>40970</v>
      </c>
      <c r="Z5141" s="30" t="s">
        <v>557</v>
      </c>
      <c r="AA5141" s="31">
        <v>1</v>
      </c>
      <c r="AB5141" s="33" t="s">
        <v>282</v>
      </c>
      <c r="AC5141" s="48">
        <v>6</v>
      </c>
      <c r="AD5141" s="30">
        <v>1</v>
      </c>
      <c r="AE5141" s="30">
        <v>0</v>
      </c>
      <c r="AF5141" s="46" t="str">
        <f>IFERROR(VLOOKUP(U5141,Acronym!$A:$B, 2, FALSE), "Ot")</f>
        <v>NW</v>
      </c>
      <c r="AG5141" s="47" t="s">
        <v>717</v>
      </c>
      <c r="AH5141" s="46" t="str">
        <f>VLOOKUP(AG5141,Acronym!$A:$B,2, FALSE)</f>
        <v>CA</v>
      </c>
      <c r="AI5141" s="47" t="s">
        <v>426</v>
      </c>
      <c r="AJ5141" s="47" t="s">
        <v>10545</v>
      </c>
    </row>
    <row r="5142" spans="1:36">
      <c r="A5142" s="30">
        <v>19515645</v>
      </c>
      <c r="B5142" s="31" t="s">
        <v>421</v>
      </c>
      <c r="C5142" s="39" t="s">
        <v>16930</v>
      </c>
      <c r="D5142" s="30">
        <v>1590151</v>
      </c>
      <c r="E5142" s="39" t="s">
        <v>9557</v>
      </c>
      <c r="F5142" s="50">
        <v>40911</v>
      </c>
      <c r="G5142" s="32">
        <v>4650</v>
      </c>
      <c r="H5142" s="31" t="s">
        <v>177</v>
      </c>
      <c r="I5142" s="31" t="s">
        <v>174</v>
      </c>
      <c r="J5142" s="32">
        <v>0</v>
      </c>
      <c r="K5142" s="32">
        <v>0</v>
      </c>
      <c r="L5142" s="50">
        <v>40914</v>
      </c>
      <c r="M5142" s="31" t="s">
        <v>8727</v>
      </c>
      <c r="N5142" s="31" t="s">
        <v>789</v>
      </c>
      <c r="O5142" s="31" t="s">
        <v>789</v>
      </c>
      <c r="P5142" s="39" t="s">
        <v>422</v>
      </c>
      <c r="Q5142" s="39" t="s">
        <v>555</v>
      </c>
      <c r="R5142" s="41" t="s">
        <v>542</v>
      </c>
      <c r="S5142" s="31" t="s">
        <v>421</v>
      </c>
      <c r="T5142" s="39" t="s">
        <v>283</v>
      </c>
      <c r="U5142" s="39" t="s">
        <v>436</v>
      </c>
      <c r="V5142" s="39" t="s">
        <v>67</v>
      </c>
      <c r="W5142" s="39" t="s">
        <v>64</v>
      </c>
      <c r="X5142" s="42" t="s">
        <v>67</v>
      </c>
      <c r="Y5142" s="50" t="s">
        <v>421</v>
      </c>
      <c r="Z5142" s="30" t="s">
        <v>557</v>
      </c>
      <c r="AA5142" s="31">
        <v>0</v>
      </c>
      <c r="AB5142" s="33" t="s">
        <v>282</v>
      </c>
      <c r="AC5142" s="48">
        <v>0</v>
      </c>
      <c r="AD5142" s="30">
        <v>1</v>
      </c>
      <c r="AE5142" s="30">
        <v>1</v>
      </c>
      <c r="AF5142" s="46" t="str">
        <f>IFERROR(VLOOKUP(U5142,Acronym!$A:$B, 2, FALSE), "Ot")</f>
        <v>SW</v>
      </c>
      <c r="AG5142" s="47" t="s">
        <v>715</v>
      </c>
      <c r="AH5142" s="46" t="str">
        <f>VLOOKUP(AG5142,Acronym!$A:$B,2, FALSE)</f>
        <v>TH</v>
      </c>
      <c r="AI5142" s="47" t="s">
        <v>436</v>
      </c>
      <c r="AJ5142" s="47" t="s">
        <v>10546</v>
      </c>
    </row>
    <row r="5143" spans="1:36">
      <c r="A5143" s="30">
        <v>19516121</v>
      </c>
      <c r="B5143" s="31" t="s">
        <v>421</v>
      </c>
      <c r="C5143" s="39" t="s">
        <v>16931</v>
      </c>
      <c r="D5143" s="30">
        <v>19516114</v>
      </c>
      <c r="E5143" s="39" t="s">
        <v>9558</v>
      </c>
      <c r="F5143" s="50">
        <v>40900</v>
      </c>
      <c r="G5143" s="32">
        <v>7250</v>
      </c>
      <c r="H5143" s="31" t="s">
        <v>424</v>
      </c>
      <c r="I5143" s="31" t="s">
        <v>174</v>
      </c>
      <c r="J5143" s="32">
        <v>0</v>
      </c>
      <c r="K5143" s="32">
        <v>0</v>
      </c>
      <c r="L5143" s="50">
        <v>40939</v>
      </c>
      <c r="M5143" s="31" t="s">
        <v>8727</v>
      </c>
      <c r="N5143" s="31" t="s">
        <v>789</v>
      </c>
      <c r="O5143" s="31" t="s">
        <v>789</v>
      </c>
      <c r="P5143" s="39" t="s">
        <v>422</v>
      </c>
      <c r="Q5143" s="39" t="s">
        <v>555</v>
      </c>
      <c r="R5143" s="41" t="s">
        <v>542</v>
      </c>
      <c r="S5143" s="31" t="s">
        <v>421</v>
      </c>
      <c r="T5143" s="39" t="s">
        <v>283</v>
      </c>
      <c r="U5143" s="39" t="s">
        <v>423</v>
      </c>
      <c r="V5143" s="39" t="s">
        <v>265</v>
      </c>
      <c r="W5143" s="39" t="s">
        <v>175</v>
      </c>
      <c r="X5143" s="42" t="s">
        <v>266</v>
      </c>
      <c r="Y5143" s="50" t="s">
        <v>421</v>
      </c>
      <c r="Z5143" s="30" t="s">
        <v>556</v>
      </c>
      <c r="AA5143" s="31">
        <v>0</v>
      </c>
      <c r="AB5143" s="33" t="s">
        <v>282</v>
      </c>
      <c r="AC5143" s="48">
        <v>6</v>
      </c>
      <c r="AD5143" s="30">
        <v>1</v>
      </c>
      <c r="AE5143" s="30">
        <v>0</v>
      </c>
      <c r="AF5143" s="46" t="str">
        <f>IFERROR(VLOOKUP(U5143,Acronym!$A:$B, 2, FALSE), "Ot")</f>
        <v>L</v>
      </c>
      <c r="AG5143" s="47" t="s">
        <v>715</v>
      </c>
      <c r="AH5143" s="46" t="str">
        <f>VLOOKUP(AG5143,Acronym!$A:$B,2, FALSE)</f>
        <v>TH</v>
      </c>
      <c r="AI5143" s="47" t="s">
        <v>423</v>
      </c>
      <c r="AJ5143" s="47" t="s">
        <v>10547</v>
      </c>
    </row>
    <row r="5144" spans="1:36">
      <c r="A5144" s="30">
        <v>19516711</v>
      </c>
      <c r="B5144" s="31" t="s">
        <v>421</v>
      </c>
      <c r="C5144" s="39" t="s">
        <v>16932</v>
      </c>
      <c r="D5144" s="30">
        <v>19516704</v>
      </c>
      <c r="E5144" s="39" t="s">
        <v>9559</v>
      </c>
      <c r="F5144" s="50">
        <v>40900</v>
      </c>
      <c r="G5144" s="32">
        <v>20000</v>
      </c>
      <c r="H5144" s="31" t="s">
        <v>177</v>
      </c>
      <c r="I5144" s="31" t="s">
        <v>174</v>
      </c>
      <c r="J5144" s="32">
        <v>0</v>
      </c>
      <c r="K5144" s="32">
        <v>0</v>
      </c>
      <c r="L5144" s="50">
        <v>40921</v>
      </c>
      <c r="M5144" s="31" t="s">
        <v>8727</v>
      </c>
      <c r="N5144" s="31" t="s">
        <v>789</v>
      </c>
      <c r="O5144" s="31" t="s">
        <v>789</v>
      </c>
      <c r="P5144" s="39" t="s">
        <v>422</v>
      </c>
      <c r="Q5144" s="39" t="s">
        <v>555</v>
      </c>
      <c r="R5144" s="41" t="s">
        <v>541</v>
      </c>
      <c r="S5144" s="31" t="s">
        <v>421</v>
      </c>
      <c r="T5144" s="39" t="s">
        <v>283</v>
      </c>
      <c r="U5144" s="39" t="s">
        <v>423</v>
      </c>
      <c r="V5144" s="39" t="s">
        <v>583</v>
      </c>
      <c r="W5144" s="39" t="s">
        <v>175</v>
      </c>
      <c r="X5144" s="42" t="s">
        <v>163</v>
      </c>
      <c r="Y5144" s="50" t="s">
        <v>421</v>
      </c>
      <c r="Z5144" s="30" t="s">
        <v>557</v>
      </c>
      <c r="AA5144" s="31">
        <v>0</v>
      </c>
      <c r="AB5144" s="33" t="s">
        <v>284</v>
      </c>
      <c r="AC5144" s="48">
        <v>3</v>
      </c>
      <c r="AD5144" s="30">
        <v>1</v>
      </c>
      <c r="AE5144" s="30">
        <v>1</v>
      </c>
      <c r="AF5144" s="46" t="str">
        <f>IFERROR(VLOOKUP(U5144,Acronym!$A:$B, 2, FALSE), "Ot")</f>
        <v>L</v>
      </c>
      <c r="AG5144" s="47" t="s">
        <v>716</v>
      </c>
      <c r="AH5144" s="46" t="str">
        <f>VLOOKUP(AG5144,Acronym!$A:$B,2, FALSE)</f>
        <v>MU</v>
      </c>
      <c r="AI5144" s="47" t="s">
        <v>423</v>
      </c>
      <c r="AJ5144" s="47" t="s">
        <v>10548</v>
      </c>
    </row>
    <row r="5145" spans="1:36">
      <c r="A5145" s="30">
        <v>19516800</v>
      </c>
      <c r="B5145" s="31" t="s">
        <v>421</v>
      </c>
      <c r="C5145" s="39" t="s">
        <v>16933</v>
      </c>
      <c r="D5145" s="30">
        <v>19516793</v>
      </c>
      <c r="E5145" s="39" t="s">
        <v>10842</v>
      </c>
      <c r="F5145" s="50">
        <v>40908</v>
      </c>
      <c r="G5145" s="32">
        <v>4500</v>
      </c>
      <c r="H5145" s="31" t="s">
        <v>424</v>
      </c>
      <c r="I5145" s="31" t="s">
        <v>174</v>
      </c>
      <c r="J5145" s="32">
        <v>0</v>
      </c>
      <c r="K5145" s="32">
        <v>0</v>
      </c>
      <c r="L5145" s="50">
        <v>40946</v>
      </c>
      <c r="M5145" s="31" t="s">
        <v>8727</v>
      </c>
      <c r="N5145" s="31" t="s">
        <v>789</v>
      </c>
      <c r="O5145" s="31" t="s">
        <v>789</v>
      </c>
      <c r="P5145" s="39" t="s">
        <v>422</v>
      </c>
      <c r="Q5145" s="39" t="s">
        <v>555</v>
      </c>
      <c r="R5145" s="41" t="s">
        <v>542</v>
      </c>
      <c r="S5145" s="31" t="s">
        <v>421</v>
      </c>
      <c r="T5145" s="39" t="s">
        <v>283</v>
      </c>
      <c r="U5145" s="39" t="s">
        <v>436</v>
      </c>
      <c r="V5145" s="39" t="s">
        <v>723</v>
      </c>
      <c r="W5145" s="39" t="s">
        <v>367</v>
      </c>
      <c r="X5145" s="42" t="s">
        <v>367</v>
      </c>
      <c r="Y5145" s="50" t="s">
        <v>421</v>
      </c>
      <c r="Z5145" s="30" t="s">
        <v>557</v>
      </c>
      <c r="AA5145" s="31">
        <v>0</v>
      </c>
      <c r="AB5145" s="33" t="s">
        <v>282</v>
      </c>
      <c r="AC5145" s="48">
        <v>5</v>
      </c>
      <c r="AD5145" s="30">
        <v>1</v>
      </c>
      <c r="AE5145" s="30">
        <v>0</v>
      </c>
      <c r="AF5145" s="46" t="str">
        <f>IFERROR(VLOOKUP(U5145,Acronym!$A:$B, 2, FALSE), "Ot")</f>
        <v>SW</v>
      </c>
      <c r="AG5145" s="47" t="s">
        <v>716</v>
      </c>
      <c r="AH5145" s="46" t="str">
        <f>VLOOKUP(AG5145,Acronym!$A:$B,2, FALSE)</f>
        <v>MU</v>
      </c>
      <c r="AI5145" s="47" t="s">
        <v>436</v>
      </c>
      <c r="AJ5145" s="47" t="s">
        <v>11411</v>
      </c>
    </row>
    <row r="5146" spans="1:36">
      <c r="A5146" s="30">
        <v>19516899</v>
      </c>
      <c r="B5146" s="31" t="s">
        <v>421</v>
      </c>
      <c r="C5146" s="39" t="s">
        <v>16934</v>
      </c>
      <c r="D5146" s="30">
        <v>1385994</v>
      </c>
      <c r="E5146" s="39" t="s">
        <v>9560</v>
      </c>
      <c r="F5146" s="50">
        <v>40897</v>
      </c>
      <c r="G5146" s="32">
        <v>9950</v>
      </c>
      <c r="H5146" s="31" t="s">
        <v>424</v>
      </c>
      <c r="I5146" s="31" t="s">
        <v>174</v>
      </c>
      <c r="J5146" s="32">
        <v>0</v>
      </c>
      <c r="K5146" s="32">
        <v>0</v>
      </c>
      <c r="L5146" s="50">
        <v>40932</v>
      </c>
      <c r="M5146" s="31" t="s">
        <v>8727</v>
      </c>
      <c r="N5146" s="31" t="s">
        <v>789</v>
      </c>
      <c r="O5146" s="31" t="s">
        <v>789</v>
      </c>
      <c r="P5146" s="39" t="s">
        <v>422</v>
      </c>
      <c r="Q5146" s="39" t="s">
        <v>555</v>
      </c>
      <c r="R5146" s="41" t="s">
        <v>542</v>
      </c>
      <c r="S5146" s="31" t="s">
        <v>421</v>
      </c>
      <c r="T5146" s="39" t="s">
        <v>283</v>
      </c>
      <c r="U5146" s="39" t="s">
        <v>434</v>
      </c>
      <c r="V5146" s="39" t="s">
        <v>661</v>
      </c>
      <c r="W5146" s="39" t="s">
        <v>514</v>
      </c>
      <c r="X5146" s="42" t="s">
        <v>514</v>
      </c>
      <c r="Y5146" s="50" t="s">
        <v>421</v>
      </c>
      <c r="Z5146" s="30" t="s">
        <v>557</v>
      </c>
      <c r="AA5146" s="31">
        <v>0</v>
      </c>
      <c r="AB5146" s="33" t="s">
        <v>282</v>
      </c>
      <c r="AC5146" s="48">
        <v>5</v>
      </c>
      <c r="AD5146" s="30">
        <v>1</v>
      </c>
      <c r="AE5146" s="30">
        <v>0</v>
      </c>
      <c r="AF5146" s="46" t="str">
        <f>IFERROR(VLOOKUP(U5146,Acronym!$A:$B, 2, FALSE), "Ot")</f>
        <v>EM</v>
      </c>
      <c r="AG5146" s="47" t="s">
        <v>717</v>
      </c>
      <c r="AH5146" s="46" t="str">
        <f>VLOOKUP(AG5146,Acronym!$A:$B,2, FALSE)</f>
        <v>CA</v>
      </c>
      <c r="AI5146" s="47" t="s">
        <v>434</v>
      </c>
      <c r="AJ5146" s="47" t="s">
        <v>10549</v>
      </c>
    </row>
    <row r="5147" spans="1:36">
      <c r="A5147" s="30">
        <v>19517191</v>
      </c>
      <c r="B5147" s="31" t="s">
        <v>421</v>
      </c>
      <c r="C5147" s="39" t="s">
        <v>16935</v>
      </c>
      <c r="D5147" s="30">
        <v>19517184</v>
      </c>
      <c r="E5147" s="39" t="s">
        <v>9561</v>
      </c>
      <c r="F5147" s="50">
        <v>41273</v>
      </c>
      <c r="G5147" s="32">
        <v>12000</v>
      </c>
      <c r="H5147" s="31" t="s">
        <v>177</v>
      </c>
      <c r="I5147" s="31" t="s">
        <v>174</v>
      </c>
      <c r="J5147" s="32">
        <v>0</v>
      </c>
      <c r="K5147" s="32">
        <v>0</v>
      </c>
      <c r="L5147" s="50">
        <v>40921</v>
      </c>
      <c r="M5147" s="31" t="s">
        <v>8727</v>
      </c>
      <c r="N5147" s="31" t="s">
        <v>789</v>
      </c>
      <c r="O5147" s="31" t="s">
        <v>789</v>
      </c>
      <c r="P5147" s="39" t="s">
        <v>422</v>
      </c>
      <c r="Q5147" s="39" t="s">
        <v>555</v>
      </c>
      <c r="R5147" s="41" t="s">
        <v>541</v>
      </c>
      <c r="S5147" s="31" t="s">
        <v>421</v>
      </c>
      <c r="T5147" s="39" t="s">
        <v>283</v>
      </c>
      <c r="U5147" s="39" t="s">
        <v>426</v>
      </c>
      <c r="V5147" s="39" t="s">
        <v>447</v>
      </c>
      <c r="W5147" s="39" t="s">
        <v>503</v>
      </c>
      <c r="X5147" s="42" t="s">
        <v>448</v>
      </c>
      <c r="Y5147" s="50" t="s">
        <v>421</v>
      </c>
      <c r="Z5147" s="30" t="s">
        <v>557</v>
      </c>
      <c r="AA5147" s="31">
        <v>0</v>
      </c>
      <c r="AB5147" s="33" t="s">
        <v>284</v>
      </c>
      <c r="AC5147" s="48">
        <v>-50</v>
      </c>
      <c r="AD5147" s="30">
        <v>1</v>
      </c>
      <c r="AE5147" s="30">
        <v>1</v>
      </c>
      <c r="AF5147" s="46" t="str">
        <f>IFERROR(VLOOKUP(U5147,Acronym!$A:$B, 2, FALSE), "Ot")</f>
        <v>NW</v>
      </c>
      <c r="AG5147" s="47" t="s">
        <v>716</v>
      </c>
      <c r="AH5147" s="46" t="str">
        <f>VLOOKUP(AG5147,Acronym!$A:$B,2, FALSE)</f>
        <v>MU</v>
      </c>
      <c r="AI5147" s="47" t="s">
        <v>426</v>
      </c>
      <c r="AJ5147" s="47" t="s">
        <v>10550</v>
      </c>
    </row>
    <row r="5148" spans="1:36">
      <c r="A5148" s="30">
        <v>19517466</v>
      </c>
      <c r="B5148" s="31" t="s">
        <v>421</v>
      </c>
      <c r="C5148" s="39" t="s">
        <v>16936</v>
      </c>
      <c r="D5148" s="30">
        <v>19517458</v>
      </c>
      <c r="E5148" s="39" t="s">
        <v>10843</v>
      </c>
      <c r="F5148" s="50">
        <v>40911</v>
      </c>
      <c r="G5148" s="32">
        <v>10000</v>
      </c>
      <c r="H5148" s="31" t="s">
        <v>424</v>
      </c>
      <c r="I5148" s="31" t="s">
        <v>174</v>
      </c>
      <c r="J5148" s="32">
        <v>0</v>
      </c>
      <c r="K5148" s="32">
        <v>0</v>
      </c>
      <c r="L5148" s="50">
        <v>40953</v>
      </c>
      <c r="M5148" s="31" t="s">
        <v>8727</v>
      </c>
      <c r="N5148" s="31" t="s">
        <v>789</v>
      </c>
      <c r="O5148" s="31" t="s">
        <v>789</v>
      </c>
      <c r="P5148" s="39" t="s">
        <v>422</v>
      </c>
      <c r="Q5148" s="39" t="s">
        <v>555</v>
      </c>
      <c r="R5148" s="41" t="s">
        <v>542</v>
      </c>
      <c r="S5148" s="31" t="s">
        <v>421</v>
      </c>
      <c r="T5148" s="39" t="s">
        <v>281</v>
      </c>
      <c r="U5148" s="39" t="s">
        <v>436</v>
      </c>
      <c r="V5148" s="39" t="s">
        <v>348</v>
      </c>
      <c r="W5148" s="39" t="s">
        <v>349</v>
      </c>
      <c r="X5148" s="42" t="s">
        <v>349</v>
      </c>
      <c r="Y5148" s="50" t="s">
        <v>421</v>
      </c>
      <c r="Z5148" s="30" t="s">
        <v>557</v>
      </c>
      <c r="AA5148" s="31">
        <v>0</v>
      </c>
      <c r="AB5148" s="33" t="s">
        <v>282</v>
      </c>
      <c r="AC5148" s="48">
        <v>6</v>
      </c>
      <c r="AD5148" s="30">
        <v>1</v>
      </c>
      <c r="AE5148" s="30">
        <v>0</v>
      </c>
      <c r="AF5148" s="46" t="str">
        <f>IFERROR(VLOOKUP(U5148,Acronym!$A:$B, 2, FALSE), "Ot")</f>
        <v>SW</v>
      </c>
      <c r="AG5148" s="47" t="s">
        <v>715</v>
      </c>
      <c r="AH5148" s="46" t="str">
        <f>VLOOKUP(AG5148,Acronym!$A:$B,2, FALSE)</f>
        <v>TH</v>
      </c>
      <c r="AI5148" s="47" t="s">
        <v>436</v>
      </c>
      <c r="AJ5148" s="47" t="s">
        <v>11412</v>
      </c>
    </row>
    <row r="5149" spans="1:36">
      <c r="A5149" s="30">
        <v>19518255</v>
      </c>
      <c r="B5149" s="31" t="s">
        <v>421</v>
      </c>
      <c r="C5149" s="39" t="s">
        <v>16937</v>
      </c>
      <c r="D5149" s="30">
        <v>1603188</v>
      </c>
      <c r="E5149" s="39" t="s">
        <v>10844</v>
      </c>
      <c r="F5149" s="50">
        <v>40898</v>
      </c>
      <c r="G5149" s="32">
        <v>9936</v>
      </c>
      <c r="H5149" s="31" t="s">
        <v>424</v>
      </c>
      <c r="I5149" s="31" t="s">
        <v>174</v>
      </c>
      <c r="J5149" s="32">
        <v>9936</v>
      </c>
      <c r="K5149" s="32">
        <v>0</v>
      </c>
      <c r="L5149" s="50">
        <v>40946</v>
      </c>
      <c r="M5149" s="31" t="s">
        <v>8727</v>
      </c>
      <c r="N5149" s="31" t="s">
        <v>789</v>
      </c>
      <c r="O5149" s="31" t="s">
        <v>789</v>
      </c>
      <c r="P5149" s="39" t="s">
        <v>422</v>
      </c>
      <c r="Q5149" s="39" t="s">
        <v>555</v>
      </c>
      <c r="R5149" s="41" t="s">
        <v>542</v>
      </c>
      <c r="S5149" s="31" t="s">
        <v>421</v>
      </c>
      <c r="T5149" s="39" t="s">
        <v>283</v>
      </c>
      <c r="U5149" s="39" t="s">
        <v>423</v>
      </c>
      <c r="V5149" s="39" t="s">
        <v>572</v>
      </c>
      <c r="W5149" s="39" t="s">
        <v>175</v>
      </c>
      <c r="X5149" s="42" t="s">
        <v>163</v>
      </c>
      <c r="Y5149" s="50" t="s">
        <v>421</v>
      </c>
      <c r="Z5149" s="30" t="s">
        <v>556</v>
      </c>
      <c r="AA5149" s="31">
        <v>0</v>
      </c>
      <c r="AB5149" s="33" t="s">
        <v>282</v>
      </c>
      <c r="AC5149" s="48">
        <v>7</v>
      </c>
      <c r="AD5149" s="30">
        <v>0</v>
      </c>
      <c r="AE5149" s="30">
        <v>0</v>
      </c>
      <c r="AF5149" s="46" t="str">
        <f>IFERROR(VLOOKUP(U5149,Acronym!$A:$B, 2, FALSE), "Ot")</f>
        <v>L</v>
      </c>
      <c r="AG5149" s="47" t="s">
        <v>715</v>
      </c>
      <c r="AH5149" s="46" t="str">
        <f>VLOOKUP(AG5149,Acronym!$A:$B,2, FALSE)</f>
        <v>TH</v>
      </c>
      <c r="AI5149" s="47" t="s">
        <v>423</v>
      </c>
      <c r="AJ5149" s="47" t="s">
        <v>11413</v>
      </c>
    </row>
    <row r="5150" spans="1:36">
      <c r="A5150" s="30">
        <v>19518654</v>
      </c>
      <c r="B5150" s="31" t="s">
        <v>421</v>
      </c>
      <c r="C5150" s="39" t="s">
        <v>16938</v>
      </c>
      <c r="D5150" s="30">
        <v>19518647</v>
      </c>
      <c r="E5150" s="39" t="s">
        <v>10845</v>
      </c>
      <c r="F5150" s="50">
        <v>40906</v>
      </c>
      <c r="G5150" s="32">
        <v>6665</v>
      </c>
      <c r="H5150" s="31" t="s">
        <v>424</v>
      </c>
      <c r="I5150" s="31" t="s">
        <v>425</v>
      </c>
      <c r="J5150" s="32">
        <v>6665</v>
      </c>
      <c r="K5150" s="32">
        <v>6665</v>
      </c>
      <c r="L5150" s="50">
        <v>40953</v>
      </c>
      <c r="M5150" s="31" t="s">
        <v>8727</v>
      </c>
      <c r="N5150" s="31" t="s">
        <v>789</v>
      </c>
      <c r="O5150" s="31" t="s">
        <v>789</v>
      </c>
      <c r="P5150" s="39" t="s">
        <v>422</v>
      </c>
      <c r="Q5150" s="39" t="s">
        <v>555</v>
      </c>
      <c r="R5150" s="41" t="s">
        <v>542</v>
      </c>
      <c r="S5150" s="31">
        <v>1</v>
      </c>
      <c r="T5150" s="39" t="s">
        <v>283</v>
      </c>
      <c r="U5150" s="39" t="s">
        <v>435</v>
      </c>
      <c r="V5150" s="39" t="s">
        <v>332</v>
      </c>
      <c r="W5150" s="39" t="s">
        <v>435</v>
      </c>
      <c r="X5150" s="42" t="s">
        <v>114</v>
      </c>
      <c r="Y5150" s="50">
        <v>40960</v>
      </c>
      <c r="Z5150" s="30" t="s">
        <v>557</v>
      </c>
      <c r="AA5150" s="31">
        <v>1</v>
      </c>
      <c r="AB5150" s="33" t="s">
        <v>282</v>
      </c>
      <c r="AC5150" s="48">
        <v>7</v>
      </c>
      <c r="AD5150" s="30">
        <v>0</v>
      </c>
      <c r="AE5150" s="30">
        <v>0</v>
      </c>
      <c r="AF5150" s="46" t="str">
        <f>IFERROR(VLOOKUP(U5150,Acronym!$A:$B, 2, FALSE), "Ot")</f>
        <v>WM</v>
      </c>
      <c r="AG5150" s="47" t="s">
        <v>721</v>
      </c>
      <c r="AH5150" s="46" t="str">
        <f>VLOOKUP(AG5150,Acronym!$A:$B,2, FALSE)</f>
        <v>NA</v>
      </c>
      <c r="AI5150" s="47" t="s">
        <v>435</v>
      </c>
      <c r="AJ5150" s="47" t="s">
        <v>11414</v>
      </c>
    </row>
    <row r="5151" spans="1:36">
      <c r="A5151" s="30">
        <v>19519204</v>
      </c>
      <c r="B5151" s="31" t="s">
        <v>421</v>
      </c>
      <c r="C5151" s="39" t="s">
        <v>16939</v>
      </c>
      <c r="D5151" s="30">
        <v>19519193</v>
      </c>
      <c r="E5151" s="39" t="s">
        <v>10846</v>
      </c>
      <c r="F5151" s="50">
        <v>40911</v>
      </c>
      <c r="G5151" s="32">
        <v>9900</v>
      </c>
      <c r="H5151" s="31" t="s">
        <v>424</v>
      </c>
      <c r="I5151" s="31" t="s">
        <v>174</v>
      </c>
      <c r="J5151" s="32">
        <v>0</v>
      </c>
      <c r="K5151" s="32">
        <v>0</v>
      </c>
      <c r="L5151" s="50">
        <v>40953</v>
      </c>
      <c r="M5151" s="31" t="s">
        <v>8727</v>
      </c>
      <c r="N5151" s="31" t="s">
        <v>789</v>
      </c>
      <c r="O5151" s="31" t="s">
        <v>789</v>
      </c>
      <c r="P5151" s="39" t="s">
        <v>422</v>
      </c>
      <c r="Q5151" s="39" t="s">
        <v>555</v>
      </c>
      <c r="R5151" s="41" t="s">
        <v>542</v>
      </c>
      <c r="S5151" s="31" t="s">
        <v>421</v>
      </c>
      <c r="T5151" s="39" t="s">
        <v>283</v>
      </c>
      <c r="U5151" s="39" t="s">
        <v>430</v>
      </c>
      <c r="V5151" s="39" t="s">
        <v>169</v>
      </c>
      <c r="W5151" s="39" t="s">
        <v>319</v>
      </c>
      <c r="X5151" s="42" t="s">
        <v>168</v>
      </c>
      <c r="Y5151" s="50" t="s">
        <v>421</v>
      </c>
      <c r="Z5151" s="30" t="s">
        <v>556</v>
      </c>
      <c r="AA5151" s="31">
        <v>0</v>
      </c>
      <c r="AB5151" s="33" t="s">
        <v>282</v>
      </c>
      <c r="AC5151" s="48">
        <v>6</v>
      </c>
      <c r="AD5151" s="30">
        <v>1</v>
      </c>
      <c r="AE5151" s="30">
        <v>0</v>
      </c>
      <c r="AF5151" s="46" t="str">
        <f>IFERROR(VLOOKUP(U5151,Acronym!$A:$B, 2, FALSE), "Ot")</f>
        <v>Y</v>
      </c>
      <c r="AG5151" s="47" t="s">
        <v>717</v>
      </c>
      <c r="AH5151" s="46" t="str">
        <f>VLOOKUP(AG5151,Acronym!$A:$B,2, FALSE)</f>
        <v>CA</v>
      </c>
      <c r="AI5151" s="47" t="s">
        <v>720</v>
      </c>
      <c r="AJ5151" s="47" t="s">
        <v>11415</v>
      </c>
    </row>
    <row r="5152" spans="1:36">
      <c r="A5152" s="30">
        <v>19519433</v>
      </c>
      <c r="B5152" s="31" t="s">
        <v>421</v>
      </c>
      <c r="C5152" s="39" t="s">
        <v>16940</v>
      </c>
      <c r="D5152" s="30">
        <v>19519431</v>
      </c>
      <c r="E5152" s="39" t="s">
        <v>9562</v>
      </c>
      <c r="F5152" s="50">
        <v>40911</v>
      </c>
      <c r="G5152" s="32">
        <v>5850</v>
      </c>
      <c r="H5152" s="31" t="s">
        <v>177</v>
      </c>
      <c r="I5152" s="31" t="s">
        <v>174</v>
      </c>
      <c r="J5152" s="32">
        <v>0</v>
      </c>
      <c r="K5152" s="32">
        <v>0</v>
      </c>
      <c r="L5152" s="50">
        <v>40914</v>
      </c>
      <c r="M5152" s="31" t="s">
        <v>8727</v>
      </c>
      <c r="N5152" s="31" t="s">
        <v>789</v>
      </c>
      <c r="O5152" s="31" t="s">
        <v>789</v>
      </c>
      <c r="P5152" s="39" t="s">
        <v>422</v>
      </c>
      <c r="Q5152" s="39" t="s">
        <v>555</v>
      </c>
      <c r="R5152" s="41" t="s">
        <v>542</v>
      </c>
      <c r="S5152" s="31" t="s">
        <v>421</v>
      </c>
      <c r="T5152" s="39" t="s">
        <v>281</v>
      </c>
      <c r="U5152" s="39" t="s">
        <v>446</v>
      </c>
      <c r="V5152" s="39" t="s">
        <v>155</v>
      </c>
      <c r="W5152" s="39" t="s">
        <v>55</v>
      </c>
      <c r="X5152" s="42" t="s">
        <v>55</v>
      </c>
      <c r="Y5152" s="50" t="s">
        <v>421</v>
      </c>
      <c r="Z5152" s="30" t="s">
        <v>556</v>
      </c>
      <c r="AA5152" s="31">
        <v>0</v>
      </c>
      <c r="AB5152" s="33" t="s">
        <v>282</v>
      </c>
      <c r="AC5152" s="48">
        <v>0</v>
      </c>
      <c r="AD5152" s="30">
        <v>1</v>
      </c>
      <c r="AE5152" s="30">
        <v>1</v>
      </c>
      <c r="AF5152" s="46" t="str">
        <f>IFERROR(VLOOKUP(U5152,Acronym!$A:$B, 2, FALSE), "Ot")</f>
        <v>SE</v>
      </c>
      <c r="AG5152" s="47" t="s">
        <v>718</v>
      </c>
      <c r="AH5152" s="46" t="str">
        <f>VLOOKUP(AG5152,Acronym!$A:$B,2, FALSE)</f>
        <v>LI</v>
      </c>
      <c r="AI5152" s="47" t="s">
        <v>446</v>
      </c>
      <c r="AJ5152" s="47" t="s">
        <v>10551</v>
      </c>
    </row>
    <row r="5153" spans="1:36">
      <c r="A5153" s="30">
        <v>19519591</v>
      </c>
      <c r="B5153" s="31" t="s">
        <v>421</v>
      </c>
      <c r="C5153" s="39" t="s">
        <v>16941</v>
      </c>
      <c r="D5153" s="30">
        <v>1636998</v>
      </c>
      <c r="E5153" s="39" t="s">
        <v>9075</v>
      </c>
      <c r="F5153" s="50">
        <v>40911</v>
      </c>
      <c r="G5153" s="32">
        <v>9850</v>
      </c>
      <c r="H5153" s="31" t="s">
        <v>424</v>
      </c>
      <c r="I5153" s="31" t="s">
        <v>174</v>
      </c>
      <c r="J5153" s="32">
        <v>9850</v>
      </c>
      <c r="K5153" s="32">
        <v>0</v>
      </c>
      <c r="L5153" s="50">
        <v>40947</v>
      </c>
      <c r="M5153" s="31" t="s">
        <v>8727</v>
      </c>
      <c r="N5153" s="31" t="s">
        <v>789</v>
      </c>
      <c r="O5153" s="31" t="s">
        <v>789</v>
      </c>
      <c r="P5153" s="39" t="s">
        <v>422</v>
      </c>
      <c r="Q5153" s="39" t="s">
        <v>555</v>
      </c>
      <c r="R5153" s="41" t="s">
        <v>542</v>
      </c>
      <c r="S5153" s="31" t="s">
        <v>421</v>
      </c>
      <c r="T5153" s="39" t="s">
        <v>283</v>
      </c>
      <c r="U5153" s="39" t="s">
        <v>430</v>
      </c>
      <c r="V5153" s="39" t="s">
        <v>571</v>
      </c>
      <c r="W5153" s="39" t="s">
        <v>220</v>
      </c>
      <c r="X5153" s="42" t="s">
        <v>220</v>
      </c>
      <c r="Y5153" s="50" t="s">
        <v>421</v>
      </c>
      <c r="Z5153" s="30" t="s">
        <v>556</v>
      </c>
      <c r="AA5153" s="31">
        <v>0</v>
      </c>
      <c r="AB5153" s="33" t="s">
        <v>282</v>
      </c>
      <c r="AC5153" s="48">
        <v>5</v>
      </c>
      <c r="AD5153" s="30">
        <v>1</v>
      </c>
      <c r="AE5153" s="30">
        <v>0</v>
      </c>
      <c r="AF5153" s="46" t="str">
        <f>IFERROR(VLOOKUP(U5153,Acronym!$A:$B, 2, FALSE), "Ot")</f>
        <v>Y</v>
      </c>
      <c r="AG5153" s="47" t="s">
        <v>715</v>
      </c>
      <c r="AH5153" s="46" t="str">
        <f>VLOOKUP(AG5153,Acronym!$A:$B,2, FALSE)</f>
        <v>TH</v>
      </c>
      <c r="AI5153" s="47" t="s">
        <v>720</v>
      </c>
      <c r="AJ5153" s="47" t="s">
        <v>11416</v>
      </c>
    </row>
    <row r="5154" spans="1:36">
      <c r="A5154" s="30">
        <v>19521064</v>
      </c>
      <c r="B5154" s="31" t="s">
        <v>421</v>
      </c>
      <c r="C5154" s="39" t="s">
        <v>16942</v>
      </c>
      <c r="D5154" s="30">
        <v>1594972</v>
      </c>
      <c r="E5154" s="39" t="s">
        <v>9563</v>
      </c>
      <c r="F5154" s="50">
        <v>40911</v>
      </c>
      <c r="G5154" s="32">
        <v>3200</v>
      </c>
      <c r="H5154" s="31" t="s">
        <v>177</v>
      </c>
      <c r="I5154" s="31" t="s">
        <v>174</v>
      </c>
      <c r="J5154" s="32">
        <v>0</v>
      </c>
      <c r="K5154" s="32">
        <v>0</v>
      </c>
      <c r="L5154" s="50">
        <v>40919</v>
      </c>
      <c r="M5154" s="31" t="s">
        <v>8727</v>
      </c>
      <c r="N5154" s="31" t="s">
        <v>789</v>
      </c>
      <c r="O5154" s="31" t="s">
        <v>789</v>
      </c>
      <c r="P5154" s="39" t="s">
        <v>422</v>
      </c>
      <c r="Q5154" s="39" t="s">
        <v>555</v>
      </c>
      <c r="R5154" s="41" t="s">
        <v>542</v>
      </c>
      <c r="S5154" s="31" t="s">
        <v>421</v>
      </c>
      <c r="T5154" s="39" t="s">
        <v>283</v>
      </c>
      <c r="U5154" s="39" t="s">
        <v>434</v>
      </c>
      <c r="V5154" s="39" t="s">
        <v>4573</v>
      </c>
      <c r="W5154" s="39" t="s">
        <v>381</v>
      </c>
      <c r="X5154" s="42" t="s">
        <v>647</v>
      </c>
      <c r="Y5154" s="50" t="s">
        <v>421</v>
      </c>
      <c r="Z5154" s="30" t="s">
        <v>556</v>
      </c>
      <c r="AA5154" s="31">
        <v>0</v>
      </c>
      <c r="AB5154" s="33" t="s">
        <v>282</v>
      </c>
      <c r="AC5154" s="48">
        <v>1</v>
      </c>
      <c r="AD5154" s="30">
        <v>1</v>
      </c>
      <c r="AE5154" s="30">
        <v>1</v>
      </c>
      <c r="AF5154" s="46" t="str">
        <f>IFERROR(VLOOKUP(U5154,Acronym!$A:$B, 2, FALSE), "Ot")</f>
        <v>EM</v>
      </c>
      <c r="AG5154" s="47" t="s">
        <v>715</v>
      </c>
      <c r="AH5154" s="46" t="str">
        <f>VLOOKUP(AG5154,Acronym!$A:$B,2, FALSE)</f>
        <v>TH</v>
      </c>
      <c r="AI5154" s="47" t="s">
        <v>434</v>
      </c>
      <c r="AJ5154" s="47" t="s">
        <v>10552</v>
      </c>
    </row>
    <row r="5155" spans="1:36">
      <c r="A5155" s="30">
        <v>19522728</v>
      </c>
      <c r="B5155" s="31" t="s">
        <v>421</v>
      </c>
      <c r="C5155" s="39" t="s">
        <v>16943</v>
      </c>
      <c r="D5155" s="30">
        <v>1857502</v>
      </c>
      <c r="E5155" s="39" t="s">
        <v>10847</v>
      </c>
      <c r="F5155" s="50">
        <v>40911</v>
      </c>
      <c r="G5155" s="32">
        <v>9950</v>
      </c>
      <c r="H5155" s="31" t="s">
        <v>424</v>
      </c>
      <c r="I5155" s="31" t="s">
        <v>425</v>
      </c>
      <c r="J5155" s="32">
        <v>9950</v>
      </c>
      <c r="K5155" s="32">
        <v>9950</v>
      </c>
      <c r="L5155" s="50">
        <v>40946</v>
      </c>
      <c r="M5155" s="31" t="s">
        <v>8727</v>
      </c>
      <c r="N5155" s="31" t="s">
        <v>789</v>
      </c>
      <c r="O5155" s="31" t="s">
        <v>789</v>
      </c>
      <c r="P5155" s="39" t="s">
        <v>422</v>
      </c>
      <c r="Q5155" s="39" t="s">
        <v>555</v>
      </c>
      <c r="R5155" s="41" t="s">
        <v>542</v>
      </c>
      <c r="S5155" s="31">
        <v>1</v>
      </c>
      <c r="T5155" s="39" t="s">
        <v>281</v>
      </c>
      <c r="U5155" s="39" t="s">
        <v>436</v>
      </c>
      <c r="V5155" s="39" t="s">
        <v>170</v>
      </c>
      <c r="W5155" s="39" t="s">
        <v>249</v>
      </c>
      <c r="X5155" s="42" t="s">
        <v>170</v>
      </c>
      <c r="Y5155" s="50">
        <v>40955</v>
      </c>
      <c r="Z5155" s="30" t="s">
        <v>556</v>
      </c>
      <c r="AA5155" s="31">
        <v>1</v>
      </c>
      <c r="AB5155" s="33" t="s">
        <v>282</v>
      </c>
      <c r="AC5155" s="48">
        <v>5</v>
      </c>
      <c r="AD5155" s="30">
        <v>1</v>
      </c>
      <c r="AE5155" s="30">
        <v>0</v>
      </c>
      <c r="AF5155" s="46" t="str">
        <f>IFERROR(VLOOKUP(U5155,Acronym!$A:$B, 2, FALSE), "Ot")</f>
        <v>SW</v>
      </c>
      <c r="AG5155" s="47" t="s">
        <v>715</v>
      </c>
      <c r="AH5155" s="46" t="str">
        <f>VLOOKUP(AG5155,Acronym!$A:$B,2, FALSE)</f>
        <v>TH</v>
      </c>
      <c r="AI5155" s="47" t="s">
        <v>436</v>
      </c>
      <c r="AJ5155" s="47" t="s">
        <v>11417</v>
      </c>
    </row>
    <row r="5156" spans="1:36">
      <c r="A5156" s="30">
        <v>19524210</v>
      </c>
      <c r="B5156" s="31" t="s">
        <v>421</v>
      </c>
      <c r="C5156" s="39" t="s">
        <v>16944</v>
      </c>
      <c r="D5156" s="30">
        <v>19423972</v>
      </c>
      <c r="E5156" s="39" t="s">
        <v>10848</v>
      </c>
      <c r="F5156" s="50">
        <v>40911</v>
      </c>
      <c r="G5156" s="32">
        <v>4679</v>
      </c>
      <c r="H5156" s="31" t="s">
        <v>424</v>
      </c>
      <c r="I5156" s="31" t="s">
        <v>174</v>
      </c>
      <c r="J5156" s="32">
        <v>4679</v>
      </c>
      <c r="K5156" s="32">
        <v>0</v>
      </c>
      <c r="L5156" s="50">
        <v>40946</v>
      </c>
      <c r="M5156" s="31" t="s">
        <v>8727</v>
      </c>
      <c r="N5156" s="31" t="s">
        <v>789</v>
      </c>
      <c r="O5156" s="31" t="s">
        <v>789</v>
      </c>
      <c r="P5156" s="39" t="s">
        <v>422</v>
      </c>
      <c r="Q5156" s="39" t="s">
        <v>555</v>
      </c>
      <c r="R5156" s="41" t="s">
        <v>542</v>
      </c>
      <c r="S5156" s="31" t="s">
        <v>421</v>
      </c>
      <c r="T5156" s="39" t="s">
        <v>281</v>
      </c>
      <c r="U5156" s="39" t="s">
        <v>423</v>
      </c>
      <c r="V5156" s="39" t="s">
        <v>123</v>
      </c>
      <c r="W5156" s="39" t="s">
        <v>175</v>
      </c>
      <c r="X5156" s="42" t="s">
        <v>122</v>
      </c>
      <c r="Y5156" s="50" t="s">
        <v>421</v>
      </c>
      <c r="Z5156" s="30" t="s">
        <v>557</v>
      </c>
      <c r="AA5156" s="31">
        <v>0</v>
      </c>
      <c r="AB5156" s="33" t="s">
        <v>282</v>
      </c>
      <c r="AC5156" s="48">
        <v>5</v>
      </c>
      <c r="AD5156" s="30">
        <v>1</v>
      </c>
      <c r="AE5156" s="30">
        <v>0</v>
      </c>
      <c r="AF5156" s="46" t="str">
        <f>IFERROR(VLOOKUP(U5156,Acronym!$A:$B, 2, FALSE), "Ot")</f>
        <v>L</v>
      </c>
      <c r="AG5156" s="47" t="s">
        <v>722</v>
      </c>
      <c r="AH5156" s="46" t="str">
        <f>VLOOKUP(AG5156,Acronym!$A:$B,2, FALSE)</f>
        <v>DA</v>
      </c>
      <c r="AI5156" s="47" t="s">
        <v>423</v>
      </c>
      <c r="AJ5156" s="47" t="s">
        <v>11418</v>
      </c>
    </row>
    <row r="5157" spans="1:36">
      <c r="A5157" s="30">
        <v>19526000</v>
      </c>
      <c r="B5157" s="31" t="s">
        <v>421</v>
      </c>
      <c r="C5157" s="39" t="s">
        <v>16945</v>
      </c>
      <c r="D5157" s="30">
        <v>19525993</v>
      </c>
      <c r="E5157" s="39" t="s">
        <v>10849</v>
      </c>
      <c r="F5157" s="50">
        <v>40911</v>
      </c>
      <c r="G5157" s="32">
        <v>6600</v>
      </c>
      <c r="H5157" s="31" t="s">
        <v>424</v>
      </c>
      <c r="I5157" s="31" t="s">
        <v>425</v>
      </c>
      <c r="J5157" s="32">
        <v>6600</v>
      </c>
      <c r="K5157" s="32">
        <v>6600</v>
      </c>
      <c r="L5157" s="50">
        <v>40953</v>
      </c>
      <c r="M5157" s="31" t="s">
        <v>8727</v>
      </c>
      <c r="N5157" s="31" t="s">
        <v>789</v>
      </c>
      <c r="O5157" s="31" t="s">
        <v>789</v>
      </c>
      <c r="P5157" s="39" t="s">
        <v>422</v>
      </c>
      <c r="Q5157" s="39" t="s">
        <v>555</v>
      </c>
      <c r="R5157" s="41" t="s">
        <v>542</v>
      </c>
      <c r="S5157" s="31">
        <v>1</v>
      </c>
      <c r="T5157" s="39" t="s">
        <v>283</v>
      </c>
      <c r="U5157" s="39" t="s">
        <v>423</v>
      </c>
      <c r="V5157" s="39" t="s">
        <v>265</v>
      </c>
      <c r="W5157" s="39" t="s">
        <v>175</v>
      </c>
      <c r="X5157" s="42" t="s">
        <v>266</v>
      </c>
      <c r="Y5157" s="50" t="s">
        <v>421</v>
      </c>
      <c r="Z5157" s="30" t="s">
        <v>556</v>
      </c>
      <c r="AA5157" s="31">
        <v>1</v>
      </c>
      <c r="AB5157" s="33" t="s">
        <v>282</v>
      </c>
      <c r="AC5157" s="48">
        <v>6</v>
      </c>
      <c r="AD5157" s="30">
        <v>1</v>
      </c>
      <c r="AE5157" s="30">
        <v>0</v>
      </c>
      <c r="AF5157" s="46" t="str">
        <f>IFERROR(VLOOKUP(U5157,Acronym!$A:$B, 2, FALSE), "Ot")</f>
        <v>L</v>
      </c>
      <c r="AG5157" s="47" t="s">
        <v>714</v>
      </c>
      <c r="AH5157" s="46" t="str">
        <f>VLOOKUP(AG5157,Acronym!$A:$B,2, FALSE)</f>
        <v>VA</v>
      </c>
      <c r="AI5157" s="47" t="s">
        <v>423</v>
      </c>
      <c r="AJ5157" s="47" t="s">
        <v>11419</v>
      </c>
    </row>
    <row r="5158" spans="1:36">
      <c r="A5158" s="30">
        <v>19526141</v>
      </c>
      <c r="B5158" s="31" t="s">
        <v>421</v>
      </c>
      <c r="C5158" s="39" t="s">
        <v>16946</v>
      </c>
      <c r="D5158" s="30">
        <v>19526135</v>
      </c>
      <c r="E5158" s="39" t="s">
        <v>10850</v>
      </c>
      <c r="F5158" s="50">
        <v>40911</v>
      </c>
      <c r="G5158" s="32">
        <v>6800</v>
      </c>
      <c r="H5158" s="31" t="s">
        <v>424</v>
      </c>
      <c r="I5158" s="31" t="s">
        <v>425</v>
      </c>
      <c r="J5158" s="32">
        <v>6800</v>
      </c>
      <c r="K5158" s="32">
        <v>6800</v>
      </c>
      <c r="L5158" s="50">
        <v>40946</v>
      </c>
      <c r="M5158" s="31" t="s">
        <v>8727</v>
      </c>
      <c r="N5158" s="31" t="s">
        <v>789</v>
      </c>
      <c r="O5158" s="31" t="s">
        <v>789</v>
      </c>
      <c r="P5158" s="39" t="s">
        <v>422</v>
      </c>
      <c r="Q5158" s="39" t="s">
        <v>555</v>
      </c>
      <c r="R5158" s="41" t="s">
        <v>542</v>
      </c>
      <c r="S5158" s="31">
        <v>1</v>
      </c>
      <c r="T5158" s="39" t="s">
        <v>283</v>
      </c>
      <c r="U5158" s="39" t="s">
        <v>436</v>
      </c>
      <c r="V5158" s="39" t="s">
        <v>520</v>
      </c>
      <c r="W5158" s="39" t="s">
        <v>295</v>
      </c>
      <c r="X5158" s="42" t="s">
        <v>545</v>
      </c>
      <c r="Y5158" s="50">
        <v>40970</v>
      </c>
      <c r="Z5158" s="30" t="s">
        <v>556</v>
      </c>
      <c r="AA5158" s="31">
        <v>1</v>
      </c>
      <c r="AB5158" s="33" t="s">
        <v>282</v>
      </c>
      <c r="AC5158" s="48">
        <v>5</v>
      </c>
      <c r="AD5158" s="30">
        <v>1</v>
      </c>
      <c r="AE5158" s="30">
        <v>0</v>
      </c>
      <c r="AF5158" s="46" t="str">
        <f>IFERROR(VLOOKUP(U5158,Acronym!$A:$B, 2, FALSE), "Ot")</f>
        <v>SW</v>
      </c>
      <c r="AG5158" s="47" t="s">
        <v>718</v>
      </c>
      <c r="AH5158" s="46" t="str">
        <f>VLOOKUP(AG5158,Acronym!$A:$B,2, FALSE)</f>
        <v>LI</v>
      </c>
      <c r="AI5158" s="47" t="s">
        <v>436</v>
      </c>
      <c r="AJ5158" s="47" t="s">
        <v>11420</v>
      </c>
    </row>
    <row r="5159" spans="1:36">
      <c r="A5159" s="30">
        <v>19528247</v>
      </c>
      <c r="B5159" s="31" t="s">
        <v>421</v>
      </c>
      <c r="C5159" s="39" t="s">
        <v>16947</v>
      </c>
      <c r="D5159" s="30">
        <v>19528245</v>
      </c>
      <c r="E5159" s="39" t="s">
        <v>9564</v>
      </c>
      <c r="F5159" s="50">
        <v>40911</v>
      </c>
      <c r="G5159" s="32">
        <v>22000</v>
      </c>
      <c r="H5159" s="31" t="s">
        <v>177</v>
      </c>
      <c r="I5159" s="31" t="s">
        <v>174</v>
      </c>
      <c r="J5159" s="32">
        <v>0</v>
      </c>
      <c r="K5159" s="32">
        <v>0</v>
      </c>
      <c r="L5159" s="50">
        <v>40921</v>
      </c>
      <c r="M5159" s="31" t="s">
        <v>8727</v>
      </c>
      <c r="N5159" s="31" t="s">
        <v>789</v>
      </c>
      <c r="O5159" s="31" t="s">
        <v>789</v>
      </c>
      <c r="P5159" s="39" t="s">
        <v>422</v>
      </c>
      <c r="Q5159" s="39" t="s">
        <v>555</v>
      </c>
      <c r="R5159" s="41" t="s">
        <v>541</v>
      </c>
      <c r="S5159" s="31" t="s">
        <v>421</v>
      </c>
      <c r="T5159" s="39" t="s">
        <v>281</v>
      </c>
      <c r="U5159" s="39" t="s">
        <v>423</v>
      </c>
      <c r="V5159" s="39" t="s">
        <v>581</v>
      </c>
      <c r="W5159" s="39" t="s">
        <v>175</v>
      </c>
      <c r="X5159" s="42" t="s">
        <v>23</v>
      </c>
      <c r="Y5159" s="50" t="s">
        <v>421</v>
      </c>
      <c r="Z5159" s="30" t="s">
        <v>557</v>
      </c>
      <c r="AA5159" s="31">
        <v>0</v>
      </c>
      <c r="AB5159" s="33" t="s">
        <v>284</v>
      </c>
      <c r="AC5159" s="48">
        <v>1</v>
      </c>
      <c r="AD5159" s="30">
        <v>1</v>
      </c>
      <c r="AE5159" s="30">
        <v>1</v>
      </c>
      <c r="AF5159" s="46" t="str">
        <f>IFERROR(VLOOKUP(U5159,Acronym!$A:$B, 2, FALSE), "Ot")</f>
        <v>L</v>
      </c>
      <c r="AG5159" s="47" t="s">
        <v>718</v>
      </c>
      <c r="AH5159" s="46" t="str">
        <f>VLOOKUP(AG5159,Acronym!$A:$B,2, FALSE)</f>
        <v>LI</v>
      </c>
      <c r="AI5159" s="47" t="s">
        <v>423</v>
      </c>
      <c r="AJ5159" s="47" t="s">
        <v>10553</v>
      </c>
    </row>
    <row r="5160" spans="1:36">
      <c r="A5160" s="30">
        <v>19528313</v>
      </c>
      <c r="B5160" s="31" t="s">
        <v>421</v>
      </c>
      <c r="C5160" s="39" t="s">
        <v>16948</v>
      </c>
      <c r="D5160" s="30">
        <v>1844471</v>
      </c>
      <c r="E5160" s="39" t="s">
        <v>10851</v>
      </c>
      <c r="F5160" s="50">
        <v>40911</v>
      </c>
      <c r="G5160" s="32">
        <v>6471</v>
      </c>
      <c r="H5160" s="31" t="s">
        <v>424</v>
      </c>
      <c r="I5160" s="31" t="s">
        <v>174</v>
      </c>
      <c r="J5160" s="32">
        <v>6471</v>
      </c>
      <c r="K5160" s="32">
        <v>0</v>
      </c>
      <c r="L5160" s="50">
        <v>40946</v>
      </c>
      <c r="M5160" s="31" t="s">
        <v>8727</v>
      </c>
      <c r="N5160" s="31" t="s">
        <v>789</v>
      </c>
      <c r="O5160" s="31" t="s">
        <v>789</v>
      </c>
      <c r="P5160" s="39" t="s">
        <v>422</v>
      </c>
      <c r="Q5160" s="39" t="s">
        <v>555</v>
      </c>
      <c r="R5160" s="41" t="s">
        <v>542</v>
      </c>
      <c r="S5160" s="31" t="s">
        <v>421</v>
      </c>
      <c r="T5160" s="39" t="s">
        <v>281</v>
      </c>
      <c r="U5160" s="39" t="s">
        <v>423</v>
      </c>
      <c r="V5160" s="39" t="s">
        <v>583</v>
      </c>
      <c r="W5160" s="39" t="s">
        <v>175</v>
      </c>
      <c r="X5160" s="42" t="s">
        <v>90</v>
      </c>
      <c r="Y5160" s="50" t="s">
        <v>421</v>
      </c>
      <c r="Z5160" s="30" t="s">
        <v>557</v>
      </c>
      <c r="AA5160" s="31">
        <v>0</v>
      </c>
      <c r="AB5160" s="33" t="s">
        <v>282</v>
      </c>
      <c r="AC5160" s="48">
        <v>5</v>
      </c>
      <c r="AD5160" s="30">
        <v>1</v>
      </c>
      <c r="AE5160" s="30">
        <v>0</v>
      </c>
      <c r="AF5160" s="46" t="str">
        <f>IFERROR(VLOOKUP(U5160,Acronym!$A:$B, 2, FALSE), "Ot")</f>
        <v>L</v>
      </c>
      <c r="AG5160" s="47" t="s">
        <v>715</v>
      </c>
      <c r="AH5160" s="46" t="str">
        <f>VLOOKUP(AG5160,Acronym!$A:$B,2, FALSE)</f>
        <v>TH</v>
      </c>
      <c r="AI5160" s="47" t="s">
        <v>423</v>
      </c>
      <c r="AJ5160" s="47" t="s">
        <v>11421</v>
      </c>
    </row>
    <row r="5161" spans="1:36">
      <c r="A5161" s="30">
        <v>19528380</v>
      </c>
      <c r="B5161" s="31" t="s">
        <v>421</v>
      </c>
      <c r="C5161" s="39" t="s">
        <v>16949</v>
      </c>
      <c r="D5161" s="30">
        <v>1603758</v>
      </c>
      <c r="E5161" s="39" t="s">
        <v>9565</v>
      </c>
      <c r="F5161" s="50">
        <v>40911</v>
      </c>
      <c r="G5161" s="32">
        <v>68390</v>
      </c>
      <c r="H5161" s="31" t="s">
        <v>177</v>
      </c>
      <c r="I5161" s="31" t="s">
        <v>174</v>
      </c>
      <c r="J5161" s="32">
        <v>0</v>
      </c>
      <c r="K5161" s="32">
        <v>0</v>
      </c>
      <c r="L5161" s="50">
        <v>40920</v>
      </c>
      <c r="M5161" s="31" t="s">
        <v>8727</v>
      </c>
      <c r="N5161" s="31" t="s">
        <v>789</v>
      </c>
      <c r="O5161" s="31" t="s">
        <v>789</v>
      </c>
      <c r="P5161" s="39" t="s">
        <v>422</v>
      </c>
      <c r="Q5161" s="39" t="s">
        <v>555</v>
      </c>
      <c r="R5161" s="41" t="s">
        <v>541</v>
      </c>
      <c r="S5161" s="31" t="s">
        <v>421</v>
      </c>
      <c r="T5161" s="39" t="s">
        <v>283</v>
      </c>
      <c r="U5161" s="39" t="s">
        <v>423</v>
      </c>
      <c r="V5161" s="39" t="s">
        <v>265</v>
      </c>
      <c r="W5161" s="39" t="s">
        <v>175</v>
      </c>
      <c r="X5161" s="42" t="s">
        <v>266</v>
      </c>
      <c r="Y5161" s="50" t="s">
        <v>421</v>
      </c>
      <c r="Z5161" s="30" t="s">
        <v>556</v>
      </c>
      <c r="AA5161" s="31">
        <v>0</v>
      </c>
      <c r="AB5161" s="33" t="s">
        <v>284</v>
      </c>
      <c r="AC5161" s="48">
        <v>1</v>
      </c>
      <c r="AD5161" s="30">
        <v>1</v>
      </c>
      <c r="AE5161" s="30">
        <v>1</v>
      </c>
      <c r="AF5161" s="46" t="str">
        <f>IFERROR(VLOOKUP(U5161,Acronym!$A:$B, 2, FALSE), "Ot")</f>
        <v>L</v>
      </c>
      <c r="AG5161" s="47" t="s">
        <v>721</v>
      </c>
      <c r="AH5161" s="46" t="str">
        <f>VLOOKUP(AG5161,Acronym!$A:$B,2, FALSE)</f>
        <v>NA</v>
      </c>
      <c r="AI5161" s="47" t="s">
        <v>719</v>
      </c>
      <c r="AJ5161" s="47" t="s">
        <v>10554</v>
      </c>
    </row>
    <row r="5162" spans="1:36">
      <c r="A5162" s="30">
        <v>19528795</v>
      </c>
      <c r="B5162" s="31" t="s">
        <v>421</v>
      </c>
      <c r="C5162" s="39" t="s">
        <v>16950</v>
      </c>
      <c r="D5162" s="30">
        <v>19528793</v>
      </c>
      <c r="E5162" s="39" t="s">
        <v>10852</v>
      </c>
      <c r="F5162" s="50">
        <v>40911</v>
      </c>
      <c r="G5162" s="32">
        <v>9000</v>
      </c>
      <c r="H5162" s="31" t="s">
        <v>424</v>
      </c>
      <c r="I5162" s="31" t="s">
        <v>174</v>
      </c>
      <c r="J5162" s="32">
        <v>0</v>
      </c>
      <c r="K5162" s="32">
        <v>0</v>
      </c>
      <c r="L5162" s="50">
        <v>40946</v>
      </c>
      <c r="M5162" s="31" t="s">
        <v>8727</v>
      </c>
      <c r="N5162" s="31" t="s">
        <v>789</v>
      </c>
      <c r="O5162" s="31" t="s">
        <v>789</v>
      </c>
      <c r="P5162" s="39" t="s">
        <v>422</v>
      </c>
      <c r="Q5162" s="39" t="s">
        <v>555</v>
      </c>
      <c r="R5162" s="41" t="s">
        <v>542</v>
      </c>
      <c r="S5162" s="31" t="s">
        <v>421</v>
      </c>
      <c r="T5162" s="39" t="s">
        <v>281</v>
      </c>
      <c r="U5162" s="39" t="s">
        <v>423</v>
      </c>
      <c r="V5162" s="39" t="s">
        <v>489</v>
      </c>
      <c r="W5162" s="39" t="s">
        <v>175</v>
      </c>
      <c r="X5162" s="42" t="s">
        <v>270</v>
      </c>
      <c r="Y5162" s="50" t="s">
        <v>421</v>
      </c>
      <c r="Z5162" s="30" t="s">
        <v>557</v>
      </c>
      <c r="AA5162" s="31">
        <v>0</v>
      </c>
      <c r="AB5162" s="33" t="s">
        <v>282</v>
      </c>
      <c r="AC5162" s="48">
        <v>5</v>
      </c>
      <c r="AD5162" s="30">
        <v>1</v>
      </c>
      <c r="AE5162" s="30">
        <v>0</v>
      </c>
      <c r="AF5162" s="46" t="str">
        <f>IFERROR(VLOOKUP(U5162,Acronym!$A:$B, 2, FALSE), "Ot")</f>
        <v>L</v>
      </c>
      <c r="AG5162" s="47" t="s">
        <v>714</v>
      </c>
      <c r="AH5162" s="46" t="str">
        <f>VLOOKUP(AG5162,Acronym!$A:$B,2, FALSE)</f>
        <v>VA</v>
      </c>
      <c r="AI5162" s="47" t="s">
        <v>423</v>
      </c>
      <c r="AJ5162" s="47" t="s">
        <v>11422</v>
      </c>
    </row>
    <row r="5163" spans="1:36">
      <c r="A5163" s="30">
        <v>19528908</v>
      </c>
      <c r="B5163" s="31" t="s">
        <v>421</v>
      </c>
      <c r="C5163" s="39" t="s">
        <v>16951</v>
      </c>
      <c r="D5163" s="30">
        <v>1625873</v>
      </c>
      <c r="E5163" s="39" t="s">
        <v>9311</v>
      </c>
      <c r="F5163" s="50">
        <v>40911</v>
      </c>
      <c r="G5163" s="32">
        <v>6250</v>
      </c>
      <c r="H5163" s="31" t="s">
        <v>424</v>
      </c>
      <c r="I5163" s="31" t="s">
        <v>174</v>
      </c>
      <c r="J5163" s="32">
        <v>0</v>
      </c>
      <c r="K5163" s="32">
        <v>0</v>
      </c>
      <c r="L5163" s="50">
        <v>40946</v>
      </c>
      <c r="M5163" s="31" t="s">
        <v>8727</v>
      </c>
      <c r="N5163" s="31" t="s">
        <v>789</v>
      </c>
      <c r="O5163" s="31" t="s">
        <v>789</v>
      </c>
      <c r="P5163" s="39" t="s">
        <v>422</v>
      </c>
      <c r="Q5163" s="39" t="s">
        <v>555</v>
      </c>
      <c r="R5163" s="41" t="s">
        <v>542</v>
      </c>
      <c r="S5163" s="31" t="s">
        <v>421</v>
      </c>
      <c r="T5163" s="39" t="s">
        <v>283</v>
      </c>
      <c r="U5163" s="39" t="s">
        <v>446</v>
      </c>
      <c r="V5163" s="39" t="s">
        <v>487</v>
      </c>
      <c r="W5163" s="39" t="s">
        <v>485</v>
      </c>
      <c r="X5163" s="42" t="s">
        <v>240</v>
      </c>
      <c r="Y5163" s="50" t="s">
        <v>421</v>
      </c>
      <c r="Z5163" s="30" t="s">
        <v>557</v>
      </c>
      <c r="AA5163" s="31">
        <v>0</v>
      </c>
      <c r="AB5163" s="33" t="s">
        <v>282</v>
      </c>
      <c r="AC5163" s="48">
        <v>5</v>
      </c>
      <c r="AD5163" s="30">
        <v>1</v>
      </c>
      <c r="AE5163" s="30">
        <v>0</v>
      </c>
      <c r="AF5163" s="46" t="str">
        <f>IFERROR(VLOOKUP(U5163,Acronym!$A:$B, 2, FALSE), "Ot")</f>
        <v>SE</v>
      </c>
      <c r="AG5163" s="47" t="s">
        <v>717</v>
      </c>
      <c r="AH5163" s="46" t="str">
        <f>VLOOKUP(AG5163,Acronym!$A:$B,2, FALSE)</f>
        <v>CA</v>
      </c>
      <c r="AI5163" s="47" t="s">
        <v>446</v>
      </c>
      <c r="AJ5163" s="47" t="s">
        <v>11423</v>
      </c>
    </row>
    <row r="5164" spans="1:36">
      <c r="A5164" s="30">
        <v>19528998</v>
      </c>
      <c r="B5164" s="31" t="s">
        <v>421</v>
      </c>
      <c r="C5164" s="39" t="s">
        <v>16952</v>
      </c>
      <c r="D5164" s="30">
        <v>19528996</v>
      </c>
      <c r="E5164" s="39" t="s">
        <v>9566</v>
      </c>
      <c r="F5164" s="50">
        <v>40911</v>
      </c>
      <c r="G5164" s="32">
        <v>10000</v>
      </c>
      <c r="H5164" s="31" t="s">
        <v>177</v>
      </c>
      <c r="I5164" s="31" t="s">
        <v>174</v>
      </c>
      <c r="J5164" s="32">
        <v>0</v>
      </c>
      <c r="K5164" s="32">
        <v>0</v>
      </c>
      <c r="L5164" s="50">
        <v>40914</v>
      </c>
      <c r="M5164" s="31" t="s">
        <v>8727</v>
      </c>
      <c r="N5164" s="31" t="s">
        <v>789</v>
      </c>
      <c r="O5164" s="31" t="s">
        <v>789</v>
      </c>
      <c r="P5164" s="39" t="s">
        <v>422</v>
      </c>
      <c r="Q5164" s="39" t="s">
        <v>555</v>
      </c>
      <c r="R5164" s="41" t="s">
        <v>542</v>
      </c>
      <c r="S5164" s="31" t="s">
        <v>421</v>
      </c>
      <c r="T5164" s="39" t="s">
        <v>281</v>
      </c>
      <c r="U5164" s="39" t="s">
        <v>426</v>
      </c>
      <c r="V5164" s="39" t="s">
        <v>630</v>
      </c>
      <c r="W5164" s="39" t="s">
        <v>287</v>
      </c>
      <c r="X5164" s="42" t="s">
        <v>419</v>
      </c>
      <c r="Y5164" s="50" t="s">
        <v>421</v>
      </c>
      <c r="Z5164" s="30" t="s">
        <v>556</v>
      </c>
      <c r="AA5164" s="31">
        <v>0</v>
      </c>
      <c r="AB5164" s="33" t="s">
        <v>282</v>
      </c>
      <c r="AC5164" s="48">
        <v>0</v>
      </c>
      <c r="AD5164" s="30">
        <v>1</v>
      </c>
      <c r="AE5164" s="30">
        <v>1</v>
      </c>
      <c r="AF5164" s="46" t="str">
        <f>IFERROR(VLOOKUP(U5164,Acronym!$A:$B, 2, FALSE), "Ot")</f>
        <v>NW</v>
      </c>
      <c r="AG5164" s="47" t="s">
        <v>716</v>
      </c>
      <c r="AH5164" s="46" t="str">
        <f>VLOOKUP(AG5164,Acronym!$A:$B,2, FALSE)</f>
        <v>MU</v>
      </c>
      <c r="AI5164" s="47" t="s">
        <v>426</v>
      </c>
      <c r="AJ5164" s="47" t="s">
        <v>10555</v>
      </c>
    </row>
    <row r="5165" spans="1:36">
      <c r="A5165" s="30">
        <v>19530044</v>
      </c>
      <c r="B5165" s="31" t="s">
        <v>421</v>
      </c>
      <c r="C5165" s="39" t="s">
        <v>16953</v>
      </c>
      <c r="D5165" s="30">
        <v>19530036</v>
      </c>
      <c r="E5165" s="39" t="s">
        <v>9567</v>
      </c>
      <c r="F5165" s="50">
        <v>40911</v>
      </c>
      <c r="G5165" s="32">
        <v>5019</v>
      </c>
      <c r="H5165" s="31" t="s">
        <v>177</v>
      </c>
      <c r="I5165" s="31" t="s">
        <v>174</v>
      </c>
      <c r="J5165" s="32">
        <v>0</v>
      </c>
      <c r="K5165" s="32">
        <v>0</v>
      </c>
      <c r="L5165" s="50">
        <v>40919</v>
      </c>
      <c r="M5165" s="31" t="s">
        <v>8727</v>
      </c>
      <c r="N5165" s="31" t="s">
        <v>789</v>
      </c>
      <c r="O5165" s="31" t="s">
        <v>789</v>
      </c>
      <c r="P5165" s="39" t="s">
        <v>422</v>
      </c>
      <c r="Q5165" s="39" t="s">
        <v>555</v>
      </c>
      <c r="R5165" s="41" t="s">
        <v>542</v>
      </c>
      <c r="S5165" s="31" t="s">
        <v>421</v>
      </c>
      <c r="T5165" s="39" t="s">
        <v>283</v>
      </c>
      <c r="U5165" s="39" t="s">
        <v>868</v>
      </c>
      <c r="V5165" s="39" t="s">
        <v>659</v>
      </c>
      <c r="W5165" s="39" t="s">
        <v>93</v>
      </c>
      <c r="X5165" s="42" t="s">
        <v>16</v>
      </c>
      <c r="Y5165" s="50" t="s">
        <v>421</v>
      </c>
      <c r="Z5165" s="30" t="s">
        <v>556</v>
      </c>
      <c r="AA5165" s="31">
        <v>0</v>
      </c>
      <c r="AB5165" s="33" t="s">
        <v>282</v>
      </c>
      <c r="AC5165" s="48">
        <v>1</v>
      </c>
      <c r="AD5165" s="30">
        <v>1</v>
      </c>
      <c r="AE5165" s="30">
        <v>1</v>
      </c>
      <c r="AF5165" s="46" t="str">
        <f>IFERROR(VLOOKUP(U5165,Acronym!$A:$B, 2, FALSE), "Ot")</f>
        <v>E</v>
      </c>
      <c r="AG5165" s="47" t="s">
        <v>722</v>
      </c>
      <c r="AH5165" s="46" t="str">
        <f>VLOOKUP(AG5165,Acronym!$A:$B,2, FALSE)</f>
        <v>DA</v>
      </c>
      <c r="AI5165" s="47" t="s">
        <v>719</v>
      </c>
      <c r="AJ5165" s="47" t="s">
        <v>10556</v>
      </c>
    </row>
    <row r="5166" spans="1:36">
      <c r="A5166" s="30">
        <v>19530140</v>
      </c>
      <c r="B5166" s="31" t="s">
        <v>421</v>
      </c>
      <c r="C5166" s="39" t="s">
        <v>16954</v>
      </c>
      <c r="D5166" s="30">
        <v>19530138</v>
      </c>
      <c r="E5166" s="39" t="s">
        <v>10853</v>
      </c>
      <c r="F5166" s="50">
        <v>40912</v>
      </c>
      <c r="G5166" s="32">
        <v>8900</v>
      </c>
      <c r="H5166" s="31" t="s">
        <v>424</v>
      </c>
      <c r="I5166" s="31" t="s">
        <v>174</v>
      </c>
      <c r="J5166" s="32">
        <v>0</v>
      </c>
      <c r="K5166" s="32">
        <v>0</v>
      </c>
      <c r="L5166" s="50">
        <v>40946</v>
      </c>
      <c r="M5166" s="31" t="s">
        <v>8727</v>
      </c>
      <c r="N5166" s="31" t="s">
        <v>789</v>
      </c>
      <c r="O5166" s="31" t="s">
        <v>789</v>
      </c>
      <c r="P5166" s="39" t="s">
        <v>422</v>
      </c>
      <c r="Q5166" s="39" t="s">
        <v>555</v>
      </c>
      <c r="R5166" s="41" t="s">
        <v>542</v>
      </c>
      <c r="S5166" s="31" t="s">
        <v>421</v>
      </c>
      <c r="T5166" s="39" t="s">
        <v>281</v>
      </c>
      <c r="U5166" s="39" t="s">
        <v>423</v>
      </c>
      <c r="V5166" s="39" t="s">
        <v>87</v>
      </c>
      <c r="W5166" s="39" t="s">
        <v>175</v>
      </c>
      <c r="X5166" s="42" t="s">
        <v>150</v>
      </c>
      <c r="Y5166" s="50" t="s">
        <v>421</v>
      </c>
      <c r="Z5166" s="30" t="s">
        <v>556</v>
      </c>
      <c r="AA5166" s="31">
        <v>0</v>
      </c>
      <c r="AB5166" s="33" t="s">
        <v>282</v>
      </c>
      <c r="AC5166" s="48">
        <v>5</v>
      </c>
      <c r="AD5166" s="30">
        <v>1</v>
      </c>
      <c r="AE5166" s="30">
        <v>0</v>
      </c>
      <c r="AF5166" s="46" t="str">
        <f>IFERROR(VLOOKUP(U5166,Acronym!$A:$B, 2, FALSE), "Ot")</f>
        <v>L</v>
      </c>
      <c r="AG5166" s="47" t="s">
        <v>716</v>
      </c>
      <c r="AH5166" s="46" t="str">
        <f>VLOOKUP(AG5166,Acronym!$A:$B,2, FALSE)</f>
        <v>MU</v>
      </c>
      <c r="AI5166" s="47" t="s">
        <v>423</v>
      </c>
      <c r="AJ5166" s="47" t="s">
        <v>11424</v>
      </c>
    </row>
    <row r="5167" spans="1:36">
      <c r="A5167" s="30">
        <v>19530250</v>
      </c>
      <c r="B5167" s="31" t="s">
        <v>421</v>
      </c>
      <c r="C5167" s="39" t="s">
        <v>16955</v>
      </c>
      <c r="D5167" s="30">
        <v>18878665</v>
      </c>
      <c r="E5167" s="39" t="s">
        <v>10854</v>
      </c>
      <c r="F5167" s="50">
        <v>40911</v>
      </c>
      <c r="G5167" s="32">
        <v>9848</v>
      </c>
      <c r="H5167" s="31" t="s">
        <v>424</v>
      </c>
      <c r="I5167" s="31" t="s">
        <v>425</v>
      </c>
      <c r="J5167" s="32">
        <v>9848</v>
      </c>
      <c r="K5167" s="32">
        <v>9848</v>
      </c>
      <c r="L5167" s="50">
        <v>40946</v>
      </c>
      <c r="M5167" s="31" t="s">
        <v>8727</v>
      </c>
      <c r="N5167" s="31" t="s">
        <v>789</v>
      </c>
      <c r="O5167" s="31" t="s">
        <v>789</v>
      </c>
      <c r="P5167" s="39" t="s">
        <v>422</v>
      </c>
      <c r="Q5167" s="39" t="s">
        <v>555</v>
      </c>
      <c r="R5167" s="41" t="s">
        <v>542</v>
      </c>
      <c r="S5167" s="31">
        <v>1</v>
      </c>
      <c r="T5167" s="39" t="s">
        <v>283</v>
      </c>
      <c r="U5167" s="39" t="s">
        <v>431</v>
      </c>
      <c r="V5167" s="39" t="s">
        <v>585</v>
      </c>
      <c r="W5167" s="39" t="s">
        <v>335</v>
      </c>
      <c r="X5167" s="42" t="s">
        <v>340</v>
      </c>
      <c r="Y5167" s="50" t="s">
        <v>421</v>
      </c>
      <c r="Z5167" s="30" t="s">
        <v>557</v>
      </c>
      <c r="AA5167" s="31">
        <v>1</v>
      </c>
      <c r="AB5167" s="33" t="s">
        <v>282</v>
      </c>
      <c r="AC5167" s="48">
        <v>5</v>
      </c>
      <c r="AD5167" s="30">
        <v>1</v>
      </c>
      <c r="AE5167" s="30">
        <v>0</v>
      </c>
      <c r="AF5167" s="46" t="str">
        <f>IFERROR(VLOOKUP(U5167,Acronym!$A:$B, 2, FALSE), "Ot")</f>
        <v>NE</v>
      </c>
      <c r="AG5167" s="47" t="s">
        <v>714</v>
      </c>
      <c r="AH5167" s="46" t="str">
        <f>VLOOKUP(AG5167,Acronym!$A:$B,2, FALSE)</f>
        <v>VA</v>
      </c>
      <c r="AI5167" s="47" t="s">
        <v>431</v>
      </c>
      <c r="AJ5167" s="47" t="s">
        <v>11425</v>
      </c>
    </row>
    <row r="5168" spans="1:36">
      <c r="A5168" s="30">
        <v>19534704</v>
      </c>
      <c r="B5168" s="31" t="s">
        <v>421</v>
      </c>
      <c r="C5168" s="39" t="s">
        <v>16956</v>
      </c>
      <c r="D5168" s="30">
        <v>19534702</v>
      </c>
      <c r="E5168" s="39" t="s">
        <v>9568</v>
      </c>
      <c r="F5168" s="50">
        <v>40912</v>
      </c>
      <c r="G5168" s="32">
        <v>10000</v>
      </c>
      <c r="H5168" s="31" t="s">
        <v>177</v>
      </c>
      <c r="I5168" s="31" t="s">
        <v>174</v>
      </c>
      <c r="J5168" s="32">
        <v>0</v>
      </c>
      <c r="K5168" s="32">
        <v>0</v>
      </c>
      <c r="L5168" s="50">
        <v>40914</v>
      </c>
      <c r="M5168" s="31" t="s">
        <v>8727</v>
      </c>
      <c r="N5168" s="31" t="s">
        <v>789</v>
      </c>
      <c r="O5168" s="31" t="s">
        <v>789</v>
      </c>
      <c r="P5168" s="39" t="s">
        <v>422</v>
      </c>
      <c r="Q5168" s="39" t="s">
        <v>555</v>
      </c>
      <c r="R5168" s="41" t="s">
        <v>542</v>
      </c>
      <c r="S5168" s="31" t="s">
        <v>421</v>
      </c>
      <c r="T5168" s="39" t="s">
        <v>281</v>
      </c>
      <c r="U5168" s="39" t="s">
        <v>435</v>
      </c>
      <c r="V5168" s="39" t="s">
        <v>6611</v>
      </c>
      <c r="W5168" s="39" t="s">
        <v>466</v>
      </c>
      <c r="X5168" s="42" t="s">
        <v>6611</v>
      </c>
      <c r="Y5168" s="50" t="s">
        <v>421</v>
      </c>
      <c r="Z5168" s="30" t="s">
        <v>557</v>
      </c>
      <c r="AA5168" s="31">
        <v>0</v>
      </c>
      <c r="AB5168" s="33" t="s">
        <v>282</v>
      </c>
      <c r="AC5168" s="48">
        <v>0</v>
      </c>
      <c r="AD5168" s="30">
        <v>1</v>
      </c>
      <c r="AE5168" s="30">
        <v>1</v>
      </c>
      <c r="AF5168" s="46" t="str">
        <f>IFERROR(VLOOKUP(U5168,Acronym!$A:$B, 2, FALSE), "Ot")</f>
        <v>WM</v>
      </c>
      <c r="AG5168" s="47" t="s">
        <v>714</v>
      </c>
      <c r="AH5168" s="46" t="str">
        <f>VLOOKUP(AG5168,Acronym!$A:$B,2, FALSE)</f>
        <v>VA</v>
      </c>
      <c r="AI5168" s="47" t="s">
        <v>435</v>
      </c>
      <c r="AJ5168" s="47" t="s">
        <v>10557</v>
      </c>
    </row>
    <row r="5169" spans="1:36">
      <c r="A5169" s="30">
        <v>19534805</v>
      </c>
      <c r="B5169" s="31" t="s">
        <v>421</v>
      </c>
      <c r="C5169" s="39" t="s">
        <v>16957</v>
      </c>
      <c r="D5169" s="30">
        <v>8135481</v>
      </c>
      <c r="E5169" s="39" t="s">
        <v>10855</v>
      </c>
      <c r="F5169" s="50">
        <v>40912</v>
      </c>
      <c r="G5169" s="32">
        <v>9500</v>
      </c>
      <c r="H5169" s="31" t="s">
        <v>424</v>
      </c>
      <c r="I5169" s="31" t="s">
        <v>425</v>
      </c>
      <c r="J5169" s="32">
        <v>9500</v>
      </c>
      <c r="K5169" s="32">
        <v>9500</v>
      </c>
      <c r="L5169" s="50">
        <v>40953</v>
      </c>
      <c r="M5169" s="31" t="s">
        <v>8727</v>
      </c>
      <c r="N5169" s="31" t="s">
        <v>789</v>
      </c>
      <c r="O5169" s="31" t="s">
        <v>789</v>
      </c>
      <c r="P5169" s="39" t="s">
        <v>422</v>
      </c>
      <c r="Q5169" s="39" t="s">
        <v>555</v>
      </c>
      <c r="R5169" s="41" t="s">
        <v>542</v>
      </c>
      <c r="S5169" s="31">
        <v>1</v>
      </c>
      <c r="T5169" s="39" t="s">
        <v>283</v>
      </c>
      <c r="U5169" s="39" t="s">
        <v>436</v>
      </c>
      <c r="V5169" s="39" t="s">
        <v>3</v>
      </c>
      <c r="W5169" s="39" t="s">
        <v>245</v>
      </c>
      <c r="X5169" s="42" t="s">
        <v>4</v>
      </c>
      <c r="Y5169" s="50" t="s">
        <v>421</v>
      </c>
      <c r="Z5169" s="30" t="s">
        <v>556</v>
      </c>
      <c r="AA5169" s="31">
        <v>1</v>
      </c>
      <c r="AB5169" s="33" t="s">
        <v>282</v>
      </c>
      <c r="AC5169" s="48">
        <v>6</v>
      </c>
      <c r="AD5169" s="30">
        <v>1</v>
      </c>
      <c r="AE5169" s="30">
        <v>0</v>
      </c>
      <c r="AF5169" s="46" t="str">
        <f>IFERROR(VLOOKUP(U5169,Acronym!$A:$B, 2, FALSE), "Ot")</f>
        <v>SW</v>
      </c>
      <c r="AG5169" s="47" t="s">
        <v>717</v>
      </c>
      <c r="AH5169" s="46" t="str">
        <f>VLOOKUP(AG5169,Acronym!$A:$B,2, FALSE)</f>
        <v>CA</v>
      </c>
      <c r="AI5169" s="47" t="s">
        <v>436</v>
      </c>
      <c r="AJ5169" s="47" t="s">
        <v>11426</v>
      </c>
    </row>
    <row r="5170" spans="1:36">
      <c r="A5170" s="30">
        <v>19537443</v>
      </c>
      <c r="B5170" s="31" t="s">
        <v>421</v>
      </c>
      <c r="C5170" s="39" t="s">
        <v>16958</v>
      </c>
      <c r="D5170" s="30">
        <v>19537436</v>
      </c>
      <c r="E5170" s="39" t="s">
        <v>7773</v>
      </c>
      <c r="F5170" s="50">
        <v>40912</v>
      </c>
      <c r="G5170" s="32">
        <v>9000</v>
      </c>
      <c r="H5170" s="31" t="s">
        <v>177</v>
      </c>
      <c r="I5170" s="31" t="s">
        <v>174</v>
      </c>
      <c r="J5170" s="32">
        <v>0</v>
      </c>
      <c r="K5170" s="32">
        <v>0</v>
      </c>
      <c r="L5170" s="50">
        <v>40928</v>
      </c>
      <c r="M5170" s="31" t="s">
        <v>8727</v>
      </c>
      <c r="N5170" s="31" t="s">
        <v>789</v>
      </c>
      <c r="O5170" s="31" t="s">
        <v>789</v>
      </c>
      <c r="P5170" s="39" t="s">
        <v>422</v>
      </c>
      <c r="Q5170" s="39" t="s">
        <v>555</v>
      </c>
      <c r="R5170" s="41" t="s">
        <v>542</v>
      </c>
      <c r="S5170" s="31" t="s">
        <v>421</v>
      </c>
      <c r="T5170" s="39" t="s">
        <v>283</v>
      </c>
      <c r="U5170" s="39" t="s">
        <v>446</v>
      </c>
      <c r="V5170" s="39" t="s">
        <v>92</v>
      </c>
      <c r="W5170" s="39" t="s">
        <v>211</v>
      </c>
      <c r="X5170" s="42" t="s">
        <v>92</v>
      </c>
      <c r="Y5170" s="50" t="s">
        <v>421</v>
      </c>
      <c r="Z5170" s="30" t="s">
        <v>556</v>
      </c>
      <c r="AA5170" s="31">
        <v>0</v>
      </c>
      <c r="AB5170" s="33" t="s">
        <v>282</v>
      </c>
      <c r="AC5170" s="48">
        <v>2</v>
      </c>
      <c r="AD5170" s="30">
        <v>1</v>
      </c>
      <c r="AE5170" s="30">
        <v>1</v>
      </c>
      <c r="AF5170" s="46" t="str">
        <f>IFERROR(VLOOKUP(U5170,Acronym!$A:$B, 2, FALSE), "Ot")</f>
        <v>SE</v>
      </c>
      <c r="AG5170" s="47" t="s">
        <v>715</v>
      </c>
      <c r="AH5170" s="46" t="str">
        <f>VLOOKUP(AG5170,Acronym!$A:$B,2, FALSE)</f>
        <v>TH</v>
      </c>
      <c r="AI5170" s="47" t="s">
        <v>446</v>
      </c>
      <c r="AJ5170" s="47" t="s">
        <v>10558</v>
      </c>
    </row>
    <row r="5171" spans="1:36">
      <c r="A5171" s="30">
        <v>19540771</v>
      </c>
      <c r="B5171" s="31" t="s">
        <v>421</v>
      </c>
      <c r="C5171" s="39" t="s">
        <v>16959</v>
      </c>
      <c r="D5171" s="30">
        <v>19540764</v>
      </c>
      <c r="E5171" s="39" t="s">
        <v>9569</v>
      </c>
      <c r="F5171" s="50">
        <v>40912</v>
      </c>
      <c r="G5171" s="32">
        <v>2000</v>
      </c>
      <c r="H5171" s="31" t="s">
        <v>177</v>
      </c>
      <c r="I5171" s="31" t="s">
        <v>174</v>
      </c>
      <c r="J5171" s="32">
        <v>0</v>
      </c>
      <c r="K5171" s="32">
        <v>0</v>
      </c>
      <c r="L5171" s="50">
        <v>40926</v>
      </c>
      <c r="M5171" s="31" t="s">
        <v>8727</v>
      </c>
      <c r="N5171" s="31" t="s">
        <v>789</v>
      </c>
      <c r="O5171" s="31" t="s">
        <v>789</v>
      </c>
      <c r="P5171" s="39" t="s">
        <v>422</v>
      </c>
      <c r="Q5171" s="39" t="s">
        <v>555</v>
      </c>
      <c r="R5171" s="41" t="s">
        <v>542</v>
      </c>
      <c r="S5171" s="31" t="s">
        <v>421</v>
      </c>
      <c r="T5171" s="39" t="s">
        <v>283</v>
      </c>
      <c r="U5171" s="39" t="s">
        <v>423</v>
      </c>
      <c r="V5171" s="39" t="s">
        <v>37</v>
      </c>
      <c r="W5171" s="39" t="s">
        <v>175</v>
      </c>
      <c r="X5171" s="42" t="s">
        <v>35</v>
      </c>
      <c r="Y5171" s="50" t="s">
        <v>421</v>
      </c>
      <c r="Z5171" s="30" t="s">
        <v>557</v>
      </c>
      <c r="AA5171" s="31">
        <v>0</v>
      </c>
      <c r="AB5171" s="33" t="s">
        <v>282</v>
      </c>
      <c r="AC5171" s="48">
        <v>2</v>
      </c>
      <c r="AD5171" s="30">
        <v>1</v>
      </c>
      <c r="AE5171" s="30">
        <v>1</v>
      </c>
      <c r="AF5171" s="46" t="str">
        <f>IFERROR(VLOOKUP(U5171,Acronym!$A:$B, 2, FALSE), "Ot")</f>
        <v>L</v>
      </c>
      <c r="AG5171" s="47" t="s">
        <v>715</v>
      </c>
      <c r="AH5171" s="46" t="str">
        <f>VLOOKUP(AG5171,Acronym!$A:$B,2, FALSE)</f>
        <v>TH</v>
      </c>
      <c r="AI5171" s="47" t="s">
        <v>423</v>
      </c>
      <c r="AJ5171" s="47" t="s">
        <v>10559</v>
      </c>
    </row>
    <row r="5172" spans="1:36">
      <c r="A5172" s="30">
        <v>19540847</v>
      </c>
      <c r="B5172" s="31" t="s">
        <v>421</v>
      </c>
      <c r="C5172" s="39" t="s">
        <v>16960</v>
      </c>
      <c r="D5172" s="30">
        <v>19540845</v>
      </c>
      <c r="E5172" s="39" t="s">
        <v>10856</v>
      </c>
      <c r="F5172" s="50">
        <v>40912</v>
      </c>
      <c r="G5172" s="32">
        <v>9245</v>
      </c>
      <c r="H5172" s="31" t="s">
        <v>424</v>
      </c>
      <c r="I5172" s="31" t="s">
        <v>425</v>
      </c>
      <c r="J5172" s="32">
        <v>9245</v>
      </c>
      <c r="K5172" s="32">
        <v>9245</v>
      </c>
      <c r="L5172" s="50">
        <v>40946</v>
      </c>
      <c r="M5172" s="31" t="s">
        <v>8727</v>
      </c>
      <c r="N5172" s="31" t="s">
        <v>789</v>
      </c>
      <c r="O5172" s="31" t="s">
        <v>789</v>
      </c>
      <c r="P5172" s="39" t="s">
        <v>422</v>
      </c>
      <c r="Q5172" s="39" t="s">
        <v>555</v>
      </c>
      <c r="R5172" s="41" t="s">
        <v>542</v>
      </c>
      <c r="S5172" s="31">
        <v>1</v>
      </c>
      <c r="T5172" s="39" t="s">
        <v>281</v>
      </c>
      <c r="U5172" s="39" t="s">
        <v>446</v>
      </c>
      <c r="V5172" s="39" t="s">
        <v>7</v>
      </c>
      <c r="W5172" s="39" t="s">
        <v>211</v>
      </c>
      <c r="X5172" s="42" t="s">
        <v>392</v>
      </c>
      <c r="Y5172" s="50">
        <v>40955</v>
      </c>
      <c r="Z5172" s="30" t="s">
        <v>556</v>
      </c>
      <c r="AA5172" s="31">
        <v>1</v>
      </c>
      <c r="AB5172" s="33" t="s">
        <v>282</v>
      </c>
      <c r="AC5172" s="48">
        <v>5</v>
      </c>
      <c r="AD5172" s="30">
        <v>1</v>
      </c>
      <c r="AE5172" s="30">
        <v>0</v>
      </c>
      <c r="AF5172" s="46" t="str">
        <f>IFERROR(VLOOKUP(U5172,Acronym!$A:$B, 2, FALSE), "Ot")</f>
        <v>SE</v>
      </c>
      <c r="AG5172" s="47" t="s">
        <v>715</v>
      </c>
      <c r="AH5172" s="46" t="str">
        <f>VLOOKUP(AG5172,Acronym!$A:$B,2, FALSE)</f>
        <v>TH</v>
      </c>
      <c r="AI5172" s="47" t="s">
        <v>446</v>
      </c>
      <c r="AJ5172" s="47" t="s">
        <v>11427</v>
      </c>
    </row>
    <row r="5173" spans="1:36">
      <c r="A5173" s="30">
        <v>19541023</v>
      </c>
      <c r="B5173" s="31" t="s">
        <v>421</v>
      </c>
      <c r="C5173" s="39" t="s">
        <v>16961</v>
      </c>
      <c r="D5173" s="30">
        <v>12561149</v>
      </c>
      <c r="E5173" s="39" t="s">
        <v>10857</v>
      </c>
      <c r="F5173" s="50">
        <v>40912</v>
      </c>
      <c r="G5173" s="32">
        <v>5000</v>
      </c>
      <c r="H5173" s="31" t="s">
        <v>424</v>
      </c>
      <c r="I5173" s="31" t="s">
        <v>425</v>
      </c>
      <c r="J5173" s="32">
        <v>5000</v>
      </c>
      <c r="K5173" s="32">
        <v>5000</v>
      </c>
      <c r="L5173" s="50">
        <v>40954</v>
      </c>
      <c r="M5173" s="31" t="s">
        <v>8727</v>
      </c>
      <c r="N5173" s="31" t="s">
        <v>789</v>
      </c>
      <c r="O5173" s="31" t="s">
        <v>789</v>
      </c>
      <c r="P5173" s="39" t="s">
        <v>422</v>
      </c>
      <c r="Q5173" s="39" t="s">
        <v>555</v>
      </c>
      <c r="R5173" s="41" t="s">
        <v>542</v>
      </c>
      <c r="S5173" s="31">
        <v>1</v>
      </c>
      <c r="T5173" s="39" t="s">
        <v>281</v>
      </c>
      <c r="U5173" s="39" t="s">
        <v>446</v>
      </c>
      <c r="V5173" s="39" t="s">
        <v>3969</v>
      </c>
      <c r="W5173" s="39" t="s">
        <v>211</v>
      </c>
      <c r="X5173" s="42" t="s">
        <v>392</v>
      </c>
      <c r="Y5173" s="50">
        <v>40966</v>
      </c>
      <c r="Z5173" s="30" t="s">
        <v>557</v>
      </c>
      <c r="AA5173" s="31">
        <v>1</v>
      </c>
      <c r="AB5173" s="33" t="s">
        <v>282</v>
      </c>
      <c r="AC5173" s="48">
        <v>6</v>
      </c>
      <c r="AD5173" s="30">
        <v>1</v>
      </c>
      <c r="AE5173" s="30">
        <v>0</v>
      </c>
      <c r="AF5173" s="46" t="str">
        <f>IFERROR(VLOOKUP(U5173,Acronym!$A:$B, 2, FALSE), "Ot")</f>
        <v>SE</v>
      </c>
      <c r="AG5173" s="47" t="s">
        <v>714</v>
      </c>
      <c r="AH5173" s="46" t="str">
        <f>VLOOKUP(AG5173,Acronym!$A:$B,2, FALSE)</f>
        <v>VA</v>
      </c>
      <c r="AI5173" s="47" t="s">
        <v>446</v>
      </c>
      <c r="AJ5173" s="47" t="s">
        <v>11428</v>
      </c>
    </row>
    <row r="5174" spans="1:36">
      <c r="A5174" s="30">
        <v>19541112</v>
      </c>
      <c r="B5174" s="31" t="s">
        <v>421</v>
      </c>
      <c r="C5174" s="39" t="s">
        <v>16962</v>
      </c>
      <c r="D5174" s="30">
        <v>1841656</v>
      </c>
      <c r="E5174" s="39" t="s">
        <v>10858</v>
      </c>
      <c r="F5174" s="50">
        <v>40912</v>
      </c>
      <c r="G5174" s="32">
        <v>9790</v>
      </c>
      <c r="H5174" s="31" t="s">
        <v>424</v>
      </c>
      <c r="I5174" s="31" t="s">
        <v>425</v>
      </c>
      <c r="J5174" s="32">
        <v>9790</v>
      </c>
      <c r="K5174" s="32">
        <v>9790</v>
      </c>
      <c r="L5174" s="50">
        <v>40946</v>
      </c>
      <c r="M5174" s="31" t="s">
        <v>8727</v>
      </c>
      <c r="N5174" s="31" t="s">
        <v>789</v>
      </c>
      <c r="O5174" s="31" t="s">
        <v>789</v>
      </c>
      <c r="P5174" s="39" t="s">
        <v>422</v>
      </c>
      <c r="Q5174" s="39" t="s">
        <v>555</v>
      </c>
      <c r="R5174" s="41" t="s">
        <v>542</v>
      </c>
      <c r="S5174" s="31">
        <v>1</v>
      </c>
      <c r="T5174" s="39" t="s">
        <v>281</v>
      </c>
      <c r="U5174" s="39" t="s">
        <v>434</v>
      </c>
      <c r="V5174" s="39" t="s">
        <v>5045</v>
      </c>
      <c r="W5174" s="39" t="s">
        <v>511</v>
      </c>
      <c r="X5174" s="42" t="s">
        <v>511</v>
      </c>
      <c r="Y5174" s="50">
        <v>40961</v>
      </c>
      <c r="Z5174" s="30" t="s">
        <v>557</v>
      </c>
      <c r="AA5174" s="31">
        <v>1</v>
      </c>
      <c r="AB5174" s="33" t="s">
        <v>282</v>
      </c>
      <c r="AC5174" s="48">
        <v>5</v>
      </c>
      <c r="AD5174" s="30">
        <v>1</v>
      </c>
      <c r="AE5174" s="30">
        <v>0</v>
      </c>
      <c r="AF5174" s="46" t="str">
        <f>IFERROR(VLOOKUP(U5174,Acronym!$A:$B, 2, FALSE), "Ot")</f>
        <v>EM</v>
      </c>
      <c r="AG5174" s="47" t="s">
        <v>715</v>
      </c>
      <c r="AH5174" s="46" t="str">
        <f>VLOOKUP(AG5174,Acronym!$A:$B,2, FALSE)</f>
        <v>TH</v>
      </c>
      <c r="AI5174" s="47" t="s">
        <v>434</v>
      </c>
      <c r="AJ5174" s="47" t="s">
        <v>11429</v>
      </c>
    </row>
    <row r="5175" spans="1:36">
      <c r="A5175" s="30">
        <v>19541203</v>
      </c>
      <c r="B5175" s="31" t="s">
        <v>421</v>
      </c>
      <c r="C5175" s="39" t="s">
        <v>16963</v>
      </c>
      <c r="D5175" s="30">
        <v>19541201</v>
      </c>
      <c r="E5175" s="39" t="s">
        <v>10859</v>
      </c>
      <c r="F5175" s="50">
        <v>40912</v>
      </c>
      <c r="G5175" s="32">
        <v>10000</v>
      </c>
      <c r="H5175" s="31" t="s">
        <v>424</v>
      </c>
      <c r="I5175" s="31" t="s">
        <v>425</v>
      </c>
      <c r="J5175" s="32">
        <v>10000</v>
      </c>
      <c r="K5175" s="32">
        <v>10000</v>
      </c>
      <c r="L5175" s="50">
        <v>40946</v>
      </c>
      <c r="M5175" s="31" t="s">
        <v>8727</v>
      </c>
      <c r="N5175" s="31" t="s">
        <v>789</v>
      </c>
      <c r="O5175" s="31" t="s">
        <v>789</v>
      </c>
      <c r="P5175" s="39" t="s">
        <v>422</v>
      </c>
      <c r="Q5175" s="39" t="s">
        <v>555</v>
      </c>
      <c r="R5175" s="41" t="s">
        <v>542</v>
      </c>
      <c r="S5175" s="31">
        <v>1</v>
      </c>
      <c r="T5175" s="39" t="s">
        <v>281</v>
      </c>
      <c r="U5175" s="39" t="s">
        <v>435</v>
      </c>
      <c r="V5175" s="39" t="s">
        <v>113</v>
      </c>
      <c r="W5175" s="39" t="s">
        <v>435</v>
      </c>
      <c r="X5175" s="42" t="s">
        <v>114</v>
      </c>
      <c r="Y5175" s="50">
        <v>40959</v>
      </c>
      <c r="Z5175" s="30" t="s">
        <v>557</v>
      </c>
      <c r="AA5175" s="31">
        <v>1</v>
      </c>
      <c r="AB5175" s="33" t="s">
        <v>282</v>
      </c>
      <c r="AC5175" s="48">
        <v>5</v>
      </c>
      <c r="AD5175" s="30">
        <v>1</v>
      </c>
      <c r="AE5175" s="30">
        <v>0</v>
      </c>
      <c r="AF5175" s="46" t="str">
        <f>IFERROR(VLOOKUP(U5175,Acronym!$A:$B, 2, FALSE), "Ot")</f>
        <v>WM</v>
      </c>
      <c r="AG5175" s="47" t="s">
        <v>715</v>
      </c>
      <c r="AH5175" s="46" t="str">
        <f>VLOOKUP(AG5175,Acronym!$A:$B,2, FALSE)</f>
        <v>TH</v>
      </c>
      <c r="AI5175" s="47" t="s">
        <v>435</v>
      </c>
      <c r="AJ5175" s="47" t="s">
        <v>11430</v>
      </c>
    </row>
    <row r="5176" spans="1:36">
      <c r="A5176" s="30">
        <v>19541312</v>
      </c>
      <c r="B5176" s="31" t="s">
        <v>421</v>
      </c>
      <c r="C5176" s="39" t="s">
        <v>16964</v>
      </c>
      <c r="D5176" s="30">
        <v>19541305</v>
      </c>
      <c r="E5176" s="39" t="s">
        <v>10860</v>
      </c>
      <c r="F5176" s="50">
        <v>40912</v>
      </c>
      <c r="G5176" s="32">
        <v>2000</v>
      </c>
      <c r="H5176" s="31" t="s">
        <v>424</v>
      </c>
      <c r="I5176" s="31" t="s">
        <v>174</v>
      </c>
      <c r="J5176" s="32">
        <v>0</v>
      </c>
      <c r="K5176" s="32">
        <v>0</v>
      </c>
      <c r="L5176" s="50">
        <v>40946</v>
      </c>
      <c r="M5176" s="31" t="s">
        <v>8727</v>
      </c>
      <c r="N5176" s="31" t="s">
        <v>789</v>
      </c>
      <c r="O5176" s="31" t="s">
        <v>789</v>
      </c>
      <c r="P5176" s="39" t="s">
        <v>422</v>
      </c>
      <c r="Q5176" s="39" t="s">
        <v>555</v>
      </c>
      <c r="R5176" s="41" t="s">
        <v>542</v>
      </c>
      <c r="S5176" s="31" t="s">
        <v>421</v>
      </c>
      <c r="T5176" s="39" t="s">
        <v>283</v>
      </c>
      <c r="U5176" s="39" t="s">
        <v>426</v>
      </c>
      <c r="V5176" s="39" t="s">
        <v>199</v>
      </c>
      <c r="W5176" s="39" t="s">
        <v>504</v>
      </c>
      <c r="X5176" s="42" t="s">
        <v>547</v>
      </c>
      <c r="Y5176" s="50" t="s">
        <v>421</v>
      </c>
      <c r="Z5176" s="30" t="s">
        <v>557</v>
      </c>
      <c r="AA5176" s="31">
        <v>0</v>
      </c>
      <c r="AB5176" s="33" t="s">
        <v>282</v>
      </c>
      <c r="AC5176" s="48">
        <v>5</v>
      </c>
      <c r="AD5176" s="30">
        <v>1</v>
      </c>
      <c r="AE5176" s="30">
        <v>0</v>
      </c>
      <c r="AF5176" s="46" t="str">
        <f>IFERROR(VLOOKUP(U5176,Acronym!$A:$B, 2, FALSE), "Ot")</f>
        <v>NW</v>
      </c>
      <c r="AG5176" s="47" t="s">
        <v>716</v>
      </c>
      <c r="AH5176" s="46" t="str">
        <f>VLOOKUP(AG5176,Acronym!$A:$B,2, FALSE)</f>
        <v>MU</v>
      </c>
      <c r="AI5176" s="47" t="s">
        <v>426</v>
      </c>
      <c r="AJ5176" s="47" t="s">
        <v>11431</v>
      </c>
    </row>
    <row r="5177" spans="1:36">
      <c r="A5177" s="30">
        <v>19541374</v>
      </c>
      <c r="B5177" s="31" t="s">
        <v>421</v>
      </c>
      <c r="C5177" s="39" t="s">
        <v>16965</v>
      </c>
      <c r="D5177" s="30">
        <v>19541367</v>
      </c>
      <c r="E5177" s="39" t="s">
        <v>10861</v>
      </c>
      <c r="F5177" s="50">
        <v>40912</v>
      </c>
      <c r="G5177" s="32">
        <v>9768</v>
      </c>
      <c r="H5177" s="31" t="s">
        <v>424</v>
      </c>
      <c r="I5177" s="31" t="s">
        <v>425</v>
      </c>
      <c r="J5177" s="32">
        <v>9768</v>
      </c>
      <c r="K5177" s="32">
        <v>9768</v>
      </c>
      <c r="L5177" s="50">
        <v>40947</v>
      </c>
      <c r="M5177" s="31" t="s">
        <v>8727</v>
      </c>
      <c r="N5177" s="31" t="s">
        <v>789</v>
      </c>
      <c r="O5177" s="31" t="s">
        <v>789</v>
      </c>
      <c r="P5177" s="39" t="s">
        <v>422</v>
      </c>
      <c r="Q5177" s="39" t="s">
        <v>555</v>
      </c>
      <c r="R5177" s="41" t="s">
        <v>542</v>
      </c>
      <c r="S5177" s="31">
        <v>1</v>
      </c>
      <c r="T5177" s="39" t="s">
        <v>283</v>
      </c>
      <c r="U5177" s="39" t="s">
        <v>430</v>
      </c>
      <c r="V5177" s="39" t="s">
        <v>318</v>
      </c>
      <c r="W5177" s="39" t="s">
        <v>319</v>
      </c>
      <c r="X5177" s="42" t="s">
        <v>320</v>
      </c>
      <c r="Y5177" s="50">
        <v>40970</v>
      </c>
      <c r="Z5177" s="30" t="s">
        <v>556</v>
      </c>
      <c r="AA5177" s="31">
        <v>1</v>
      </c>
      <c r="AB5177" s="33" t="s">
        <v>282</v>
      </c>
      <c r="AC5177" s="48">
        <v>5</v>
      </c>
      <c r="AD5177" s="30">
        <v>1</v>
      </c>
      <c r="AE5177" s="30">
        <v>0</v>
      </c>
      <c r="AF5177" s="46" t="str">
        <f>IFERROR(VLOOKUP(U5177,Acronym!$A:$B, 2, FALSE), "Ot")</f>
        <v>Y</v>
      </c>
      <c r="AG5177" s="47" t="s">
        <v>717</v>
      </c>
      <c r="AH5177" s="46" t="str">
        <f>VLOOKUP(AG5177,Acronym!$A:$B,2, FALSE)</f>
        <v>CA</v>
      </c>
      <c r="AI5177" s="47" t="s">
        <v>720</v>
      </c>
      <c r="AJ5177" s="47" t="s">
        <v>11432</v>
      </c>
    </row>
    <row r="5178" spans="1:36">
      <c r="A5178" s="30">
        <v>19541441</v>
      </c>
      <c r="B5178" s="31" t="s">
        <v>421</v>
      </c>
      <c r="C5178" s="39" t="s">
        <v>16966</v>
      </c>
      <c r="D5178" s="30">
        <v>17220228</v>
      </c>
      <c r="E5178" s="39" t="s">
        <v>10862</v>
      </c>
      <c r="F5178" s="50">
        <v>40912</v>
      </c>
      <c r="G5178" s="32">
        <v>5425</v>
      </c>
      <c r="H5178" s="31" t="s">
        <v>424</v>
      </c>
      <c r="I5178" s="31" t="s">
        <v>425</v>
      </c>
      <c r="J5178" s="32">
        <v>5425</v>
      </c>
      <c r="K5178" s="32">
        <v>5425</v>
      </c>
      <c r="L5178" s="50">
        <v>40953</v>
      </c>
      <c r="M5178" s="31" t="s">
        <v>8727</v>
      </c>
      <c r="N5178" s="31" t="s">
        <v>789</v>
      </c>
      <c r="O5178" s="31" t="s">
        <v>789</v>
      </c>
      <c r="P5178" s="39" t="s">
        <v>422</v>
      </c>
      <c r="Q5178" s="39" t="s">
        <v>555</v>
      </c>
      <c r="R5178" s="41" t="s">
        <v>542</v>
      </c>
      <c r="S5178" s="31">
        <v>1</v>
      </c>
      <c r="T5178" s="39" t="s">
        <v>283</v>
      </c>
      <c r="U5178" s="39" t="s">
        <v>423</v>
      </c>
      <c r="V5178" s="39" t="s">
        <v>87</v>
      </c>
      <c r="W5178" s="39" t="s">
        <v>175</v>
      </c>
      <c r="X5178" s="42" t="s">
        <v>150</v>
      </c>
      <c r="Y5178" s="50" t="s">
        <v>421</v>
      </c>
      <c r="Z5178" s="30" t="s">
        <v>557</v>
      </c>
      <c r="AA5178" s="31">
        <v>1</v>
      </c>
      <c r="AB5178" s="33" t="s">
        <v>282</v>
      </c>
      <c r="AC5178" s="48">
        <v>6</v>
      </c>
      <c r="AD5178" s="30">
        <v>1</v>
      </c>
      <c r="AE5178" s="30">
        <v>0</v>
      </c>
      <c r="AF5178" s="46" t="str">
        <f>IFERROR(VLOOKUP(U5178,Acronym!$A:$B, 2, FALSE), "Ot")</f>
        <v>L</v>
      </c>
      <c r="AG5178" s="47" t="s">
        <v>715</v>
      </c>
      <c r="AH5178" s="46" t="str">
        <f>VLOOKUP(AG5178,Acronym!$A:$B,2, FALSE)</f>
        <v>TH</v>
      </c>
      <c r="AI5178" s="47" t="s">
        <v>423</v>
      </c>
      <c r="AJ5178" s="47" t="s">
        <v>11433</v>
      </c>
    </row>
    <row r="5179" spans="1:36">
      <c r="A5179" s="30">
        <v>19541531</v>
      </c>
      <c r="B5179" s="31" t="s">
        <v>421</v>
      </c>
      <c r="C5179" s="39" t="s">
        <v>16967</v>
      </c>
      <c r="D5179" s="30">
        <v>19050726</v>
      </c>
      <c r="E5179" s="39" t="s">
        <v>9570</v>
      </c>
      <c r="F5179" s="50">
        <v>40912</v>
      </c>
      <c r="G5179" s="32">
        <v>2000</v>
      </c>
      <c r="H5179" s="31" t="s">
        <v>177</v>
      </c>
      <c r="I5179" s="31" t="s">
        <v>174</v>
      </c>
      <c r="J5179" s="32">
        <v>0</v>
      </c>
      <c r="K5179" s="32">
        <v>0</v>
      </c>
      <c r="L5179" s="50">
        <v>40920</v>
      </c>
      <c r="M5179" s="31" t="s">
        <v>8727</v>
      </c>
      <c r="N5179" s="31" t="s">
        <v>789</v>
      </c>
      <c r="O5179" s="31" t="s">
        <v>789</v>
      </c>
      <c r="P5179" s="39" t="s">
        <v>422</v>
      </c>
      <c r="Q5179" s="39" t="s">
        <v>555</v>
      </c>
      <c r="R5179" s="41" t="s">
        <v>542</v>
      </c>
      <c r="S5179" s="31" t="s">
        <v>421</v>
      </c>
      <c r="T5179" s="39" t="s">
        <v>281</v>
      </c>
      <c r="U5179" s="39" t="s">
        <v>435</v>
      </c>
      <c r="V5179" s="39" t="s">
        <v>651</v>
      </c>
      <c r="W5179" s="39" t="s">
        <v>477</v>
      </c>
      <c r="X5179" s="42" t="s">
        <v>476</v>
      </c>
      <c r="Y5179" s="50" t="s">
        <v>421</v>
      </c>
      <c r="Z5179" s="30" t="s">
        <v>557</v>
      </c>
      <c r="AA5179" s="31">
        <v>0</v>
      </c>
      <c r="AB5179" s="33" t="s">
        <v>282</v>
      </c>
      <c r="AC5179" s="48">
        <v>1</v>
      </c>
      <c r="AD5179" s="30">
        <v>1</v>
      </c>
      <c r="AE5179" s="30">
        <v>1</v>
      </c>
      <c r="AF5179" s="46" t="str">
        <f>IFERROR(VLOOKUP(U5179,Acronym!$A:$B, 2, FALSE), "Ot")</f>
        <v>WM</v>
      </c>
      <c r="AG5179" s="47" t="s">
        <v>714</v>
      </c>
      <c r="AH5179" s="46" t="str">
        <f>VLOOKUP(AG5179,Acronym!$A:$B,2, FALSE)</f>
        <v>VA</v>
      </c>
      <c r="AI5179" s="47" t="s">
        <v>435</v>
      </c>
      <c r="AJ5179" s="47" t="s">
        <v>10560</v>
      </c>
    </row>
    <row r="5180" spans="1:36">
      <c r="A5180" s="30">
        <v>19541610</v>
      </c>
      <c r="B5180" s="31" t="s">
        <v>421</v>
      </c>
      <c r="C5180" s="39" t="s">
        <v>16968</v>
      </c>
      <c r="D5180" s="30">
        <v>17156218</v>
      </c>
      <c r="E5180" s="39" t="s">
        <v>8001</v>
      </c>
      <c r="F5180" s="50">
        <v>40912</v>
      </c>
      <c r="G5180" s="32">
        <v>7000</v>
      </c>
      <c r="H5180" s="31" t="s">
        <v>424</v>
      </c>
      <c r="I5180" s="31" t="s">
        <v>425</v>
      </c>
      <c r="J5180" s="32">
        <v>7000</v>
      </c>
      <c r="K5180" s="32">
        <v>7000</v>
      </c>
      <c r="L5180" s="50">
        <v>40939</v>
      </c>
      <c r="M5180" s="31" t="s">
        <v>8727</v>
      </c>
      <c r="N5180" s="31" t="s">
        <v>789</v>
      </c>
      <c r="O5180" s="31" t="s">
        <v>789</v>
      </c>
      <c r="P5180" s="39" t="s">
        <v>422</v>
      </c>
      <c r="Q5180" s="39" t="s">
        <v>555</v>
      </c>
      <c r="R5180" s="41" t="s">
        <v>542</v>
      </c>
      <c r="S5180" s="31">
        <v>1</v>
      </c>
      <c r="T5180" s="39" t="s">
        <v>283</v>
      </c>
      <c r="U5180" s="39" t="s">
        <v>423</v>
      </c>
      <c r="V5180" s="39" t="s">
        <v>376</v>
      </c>
      <c r="W5180" s="39" t="s">
        <v>175</v>
      </c>
      <c r="X5180" s="42" t="s">
        <v>125</v>
      </c>
      <c r="Y5180" s="50">
        <v>40947</v>
      </c>
      <c r="Z5180" s="30" t="s">
        <v>556</v>
      </c>
      <c r="AA5180" s="31">
        <v>1</v>
      </c>
      <c r="AB5180" s="33" t="s">
        <v>282</v>
      </c>
      <c r="AC5180" s="48">
        <v>4</v>
      </c>
      <c r="AD5180" s="30">
        <v>1</v>
      </c>
      <c r="AE5180" s="30">
        <v>0</v>
      </c>
      <c r="AF5180" s="46" t="str">
        <f>IFERROR(VLOOKUP(U5180,Acronym!$A:$B, 2, FALSE), "Ot")</f>
        <v>L</v>
      </c>
      <c r="AG5180" s="47" t="s">
        <v>715</v>
      </c>
      <c r="AH5180" s="46" t="str">
        <f>VLOOKUP(AG5180,Acronym!$A:$B,2, FALSE)</f>
        <v>TH</v>
      </c>
      <c r="AI5180" s="47" t="s">
        <v>423</v>
      </c>
      <c r="AJ5180" s="47" t="s">
        <v>10561</v>
      </c>
    </row>
    <row r="5181" spans="1:36">
      <c r="A5181" s="30">
        <v>19541707</v>
      </c>
      <c r="B5181" s="31" t="s">
        <v>421</v>
      </c>
      <c r="C5181" s="39" t="s">
        <v>16969</v>
      </c>
      <c r="D5181" s="30">
        <v>1603411</v>
      </c>
      <c r="E5181" s="39" t="s">
        <v>10863</v>
      </c>
      <c r="F5181" s="50">
        <v>40912</v>
      </c>
      <c r="G5181" s="32">
        <v>9950</v>
      </c>
      <c r="H5181" s="31" t="s">
        <v>424</v>
      </c>
      <c r="I5181" s="31" t="s">
        <v>174</v>
      </c>
      <c r="J5181" s="32">
        <v>9950</v>
      </c>
      <c r="K5181" s="32">
        <v>0</v>
      </c>
      <c r="L5181" s="50">
        <v>40953</v>
      </c>
      <c r="M5181" s="31" t="s">
        <v>8727</v>
      </c>
      <c r="N5181" s="31" t="s">
        <v>789</v>
      </c>
      <c r="O5181" s="31" t="s">
        <v>789</v>
      </c>
      <c r="P5181" s="39" t="s">
        <v>422</v>
      </c>
      <c r="Q5181" s="39" t="s">
        <v>555</v>
      </c>
      <c r="R5181" s="41" t="s">
        <v>542</v>
      </c>
      <c r="S5181" s="31" t="s">
        <v>421</v>
      </c>
      <c r="T5181" s="39" t="s">
        <v>283</v>
      </c>
      <c r="U5181" s="39" t="s">
        <v>423</v>
      </c>
      <c r="V5181" s="39" t="s">
        <v>6183</v>
      </c>
      <c r="W5181" s="39" t="s">
        <v>175</v>
      </c>
      <c r="X5181" s="42" t="s">
        <v>264</v>
      </c>
      <c r="Y5181" s="50" t="s">
        <v>421</v>
      </c>
      <c r="Z5181" s="30" t="s">
        <v>556</v>
      </c>
      <c r="AA5181" s="31">
        <v>0</v>
      </c>
      <c r="AB5181" s="33" t="s">
        <v>282</v>
      </c>
      <c r="AC5181" s="48">
        <v>6</v>
      </c>
      <c r="AD5181" s="30">
        <v>1</v>
      </c>
      <c r="AE5181" s="30">
        <v>0</v>
      </c>
      <c r="AF5181" s="46" t="str">
        <f>IFERROR(VLOOKUP(U5181,Acronym!$A:$B, 2, FALSE), "Ot")</f>
        <v>L</v>
      </c>
      <c r="AG5181" s="47" t="s">
        <v>714</v>
      </c>
      <c r="AH5181" s="46" t="str">
        <f>VLOOKUP(AG5181,Acronym!$A:$B,2, FALSE)</f>
        <v>VA</v>
      </c>
      <c r="AI5181" s="47" t="s">
        <v>423</v>
      </c>
      <c r="AJ5181" s="47" t="s">
        <v>11434</v>
      </c>
    </row>
    <row r="5182" spans="1:36">
      <c r="A5182" s="30">
        <v>19541792</v>
      </c>
      <c r="B5182" s="31" t="s">
        <v>421</v>
      </c>
      <c r="C5182" s="39" t="s">
        <v>16970</v>
      </c>
      <c r="D5182" s="30">
        <v>19276078</v>
      </c>
      <c r="E5182" s="39" t="s">
        <v>9279</v>
      </c>
      <c r="F5182" s="50">
        <v>40912</v>
      </c>
      <c r="G5182" s="32">
        <v>26154</v>
      </c>
      <c r="H5182" s="31" t="s">
        <v>177</v>
      </c>
      <c r="I5182" s="31" t="s">
        <v>174</v>
      </c>
      <c r="J5182" s="32">
        <v>0</v>
      </c>
      <c r="K5182" s="32">
        <v>0</v>
      </c>
      <c r="L5182" s="50">
        <v>40921</v>
      </c>
      <c r="M5182" s="31" t="s">
        <v>8727</v>
      </c>
      <c r="N5182" s="31" t="s">
        <v>789</v>
      </c>
      <c r="O5182" s="31" t="s">
        <v>789</v>
      </c>
      <c r="P5182" s="39" t="s">
        <v>422</v>
      </c>
      <c r="Q5182" s="39" t="s">
        <v>555</v>
      </c>
      <c r="R5182" s="41" t="s">
        <v>541</v>
      </c>
      <c r="S5182" s="31" t="s">
        <v>421</v>
      </c>
      <c r="T5182" s="39" t="s">
        <v>283</v>
      </c>
      <c r="U5182" s="39" t="s">
        <v>436</v>
      </c>
      <c r="V5182" s="39" t="s">
        <v>350</v>
      </c>
      <c r="W5182" s="39" t="s">
        <v>349</v>
      </c>
      <c r="X5182" s="42" t="s">
        <v>349</v>
      </c>
      <c r="Y5182" s="50" t="s">
        <v>421</v>
      </c>
      <c r="Z5182" s="30" t="s">
        <v>557</v>
      </c>
      <c r="AA5182" s="31">
        <v>0</v>
      </c>
      <c r="AB5182" s="33" t="s">
        <v>284</v>
      </c>
      <c r="AC5182" s="48">
        <v>1</v>
      </c>
      <c r="AD5182" s="30">
        <v>1</v>
      </c>
      <c r="AE5182" s="30">
        <v>1</v>
      </c>
      <c r="AF5182" s="46" t="str">
        <f>IFERROR(VLOOKUP(U5182,Acronym!$A:$B, 2, FALSE), "Ot")</f>
        <v>SW</v>
      </c>
      <c r="AG5182" s="47" t="s">
        <v>716</v>
      </c>
      <c r="AH5182" s="46" t="str">
        <f>VLOOKUP(AG5182,Acronym!$A:$B,2, FALSE)</f>
        <v>MU</v>
      </c>
      <c r="AI5182" s="47" t="s">
        <v>436</v>
      </c>
      <c r="AJ5182" s="47" t="s">
        <v>10562</v>
      </c>
    </row>
    <row r="5183" spans="1:36">
      <c r="A5183" s="30">
        <v>19541907</v>
      </c>
      <c r="B5183" s="31" t="s">
        <v>421</v>
      </c>
      <c r="C5183" s="39" t="s">
        <v>16971</v>
      </c>
      <c r="D5183" s="30">
        <v>19541905</v>
      </c>
      <c r="E5183" s="39" t="s">
        <v>9571</v>
      </c>
      <c r="F5183" s="50">
        <v>40912</v>
      </c>
      <c r="G5183" s="32">
        <v>10000</v>
      </c>
      <c r="H5183" s="31" t="s">
        <v>177</v>
      </c>
      <c r="I5183" s="31" t="s">
        <v>174</v>
      </c>
      <c r="J5183" s="32">
        <v>0</v>
      </c>
      <c r="K5183" s="32">
        <v>0</v>
      </c>
      <c r="L5183" s="50">
        <v>40920</v>
      </c>
      <c r="M5183" s="31" t="s">
        <v>8727</v>
      </c>
      <c r="N5183" s="31" t="s">
        <v>789</v>
      </c>
      <c r="O5183" s="31" t="s">
        <v>789</v>
      </c>
      <c r="P5183" s="39" t="s">
        <v>422</v>
      </c>
      <c r="Q5183" s="39" t="s">
        <v>555</v>
      </c>
      <c r="R5183" s="41" t="s">
        <v>542</v>
      </c>
      <c r="S5183" s="31" t="s">
        <v>421</v>
      </c>
      <c r="T5183" s="39" t="s">
        <v>281</v>
      </c>
      <c r="U5183" s="39" t="s">
        <v>430</v>
      </c>
      <c r="V5183" s="39" t="s">
        <v>1736</v>
      </c>
      <c r="W5183" s="39" t="s">
        <v>490</v>
      </c>
      <c r="X5183" s="42" t="s">
        <v>10</v>
      </c>
      <c r="Y5183" s="50" t="s">
        <v>421</v>
      </c>
      <c r="Z5183" s="30" t="s">
        <v>557</v>
      </c>
      <c r="AA5183" s="31">
        <v>0</v>
      </c>
      <c r="AB5183" s="33" t="s">
        <v>282</v>
      </c>
      <c r="AC5183" s="48">
        <v>1</v>
      </c>
      <c r="AD5183" s="30">
        <v>1</v>
      </c>
      <c r="AE5183" s="30">
        <v>1</v>
      </c>
      <c r="AF5183" s="46" t="str">
        <f>IFERROR(VLOOKUP(U5183,Acronym!$A:$B, 2, FALSE), "Ot")</f>
        <v>Y</v>
      </c>
      <c r="AG5183" s="47" t="s">
        <v>714</v>
      </c>
      <c r="AH5183" s="46" t="str">
        <f>VLOOKUP(AG5183,Acronym!$A:$B,2, FALSE)</f>
        <v>VA</v>
      </c>
      <c r="AI5183" s="47" t="s">
        <v>720</v>
      </c>
      <c r="AJ5183" s="47" t="s">
        <v>10563</v>
      </c>
    </row>
    <row r="5184" spans="1:36">
      <c r="A5184" s="30">
        <v>19543743</v>
      </c>
      <c r="B5184" s="31" t="s">
        <v>421</v>
      </c>
      <c r="C5184" s="39" t="s">
        <v>16972</v>
      </c>
      <c r="D5184" s="30">
        <v>19543741</v>
      </c>
      <c r="E5184" s="39" t="s">
        <v>10864</v>
      </c>
      <c r="F5184" s="50">
        <v>40913</v>
      </c>
      <c r="G5184" s="32">
        <v>10000</v>
      </c>
      <c r="H5184" s="31" t="s">
        <v>424</v>
      </c>
      <c r="I5184" s="31" t="s">
        <v>174</v>
      </c>
      <c r="J5184" s="32">
        <v>0</v>
      </c>
      <c r="K5184" s="32">
        <v>0</v>
      </c>
      <c r="L5184" s="50">
        <v>40954</v>
      </c>
      <c r="M5184" s="31" t="s">
        <v>8727</v>
      </c>
      <c r="N5184" s="31" t="s">
        <v>789</v>
      </c>
      <c r="O5184" s="31" t="s">
        <v>789</v>
      </c>
      <c r="P5184" s="39" t="s">
        <v>422</v>
      </c>
      <c r="Q5184" s="39" t="s">
        <v>555</v>
      </c>
      <c r="R5184" s="41" t="s">
        <v>542</v>
      </c>
      <c r="S5184" s="31" t="s">
        <v>421</v>
      </c>
      <c r="T5184" s="39" t="s">
        <v>281</v>
      </c>
      <c r="U5184" s="39" t="s">
        <v>426</v>
      </c>
      <c r="V5184" s="39" t="s">
        <v>427</v>
      </c>
      <c r="W5184" s="39" t="s">
        <v>287</v>
      </c>
      <c r="X5184" s="42" t="s">
        <v>428</v>
      </c>
      <c r="Y5184" s="50" t="s">
        <v>421</v>
      </c>
      <c r="Z5184" s="30" t="s">
        <v>557</v>
      </c>
      <c r="AA5184" s="31">
        <v>0</v>
      </c>
      <c r="AB5184" s="33" t="s">
        <v>282</v>
      </c>
      <c r="AC5184" s="48">
        <v>6</v>
      </c>
      <c r="AD5184" s="30">
        <v>1</v>
      </c>
      <c r="AE5184" s="30">
        <v>0</v>
      </c>
      <c r="AF5184" s="46" t="str">
        <f>IFERROR(VLOOKUP(U5184,Acronym!$A:$B, 2, FALSE), "Ot")</f>
        <v>NW</v>
      </c>
      <c r="AG5184" s="47" t="s">
        <v>716</v>
      </c>
      <c r="AH5184" s="46" t="str">
        <f>VLOOKUP(AG5184,Acronym!$A:$B,2, FALSE)</f>
        <v>MU</v>
      </c>
      <c r="AI5184" s="47" t="s">
        <v>426</v>
      </c>
      <c r="AJ5184" s="47" t="s">
        <v>11435</v>
      </c>
    </row>
    <row r="5185" spans="1:36">
      <c r="A5185" s="30">
        <v>19543824</v>
      </c>
      <c r="B5185" s="31" t="s">
        <v>421</v>
      </c>
      <c r="C5185" s="39" t="s">
        <v>16973</v>
      </c>
      <c r="D5185" s="30">
        <v>1788581</v>
      </c>
      <c r="E5185" s="39" t="s">
        <v>9133</v>
      </c>
      <c r="F5185" s="50">
        <v>40913</v>
      </c>
      <c r="G5185" s="32">
        <v>10000</v>
      </c>
      <c r="H5185" s="31" t="s">
        <v>424</v>
      </c>
      <c r="I5185" s="31" t="s">
        <v>174</v>
      </c>
      <c r="J5185" s="32">
        <v>10000</v>
      </c>
      <c r="K5185" s="32">
        <v>0</v>
      </c>
      <c r="L5185" s="50">
        <v>40953</v>
      </c>
      <c r="M5185" s="31" t="s">
        <v>8727</v>
      </c>
      <c r="N5185" s="31" t="s">
        <v>789</v>
      </c>
      <c r="O5185" s="31" t="s">
        <v>789</v>
      </c>
      <c r="P5185" s="39" t="s">
        <v>422</v>
      </c>
      <c r="Q5185" s="39" t="s">
        <v>555</v>
      </c>
      <c r="R5185" s="41" t="s">
        <v>542</v>
      </c>
      <c r="S5185" s="31" t="s">
        <v>421</v>
      </c>
      <c r="T5185" s="39" t="s">
        <v>281</v>
      </c>
      <c r="U5185" s="39" t="s">
        <v>423</v>
      </c>
      <c r="V5185" s="39" t="s">
        <v>568</v>
      </c>
      <c r="W5185" s="39" t="s">
        <v>175</v>
      </c>
      <c r="X5185" s="42" t="s">
        <v>33</v>
      </c>
      <c r="Y5185" s="50" t="s">
        <v>421</v>
      </c>
      <c r="Z5185" s="30" t="s">
        <v>556</v>
      </c>
      <c r="AA5185" s="31">
        <v>0</v>
      </c>
      <c r="AB5185" s="33" t="s">
        <v>282</v>
      </c>
      <c r="AC5185" s="48">
        <v>6</v>
      </c>
      <c r="AD5185" s="30">
        <v>1</v>
      </c>
      <c r="AE5185" s="30">
        <v>0</v>
      </c>
      <c r="AF5185" s="46" t="str">
        <f>IFERROR(VLOOKUP(U5185,Acronym!$A:$B, 2, FALSE), "Ot")</f>
        <v>L</v>
      </c>
      <c r="AG5185" s="47" t="s">
        <v>716</v>
      </c>
      <c r="AH5185" s="46" t="str">
        <f>VLOOKUP(AG5185,Acronym!$A:$B,2, FALSE)</f>
        <v>MU</v>
      </c>
      <c r="AI5185" s="47" t="s">
        <v>423</v>
      </c>
      <c r="AJ5185" s="47" t="s">
        <v>11436</v>
      </c>
    </row>
    <row r="5186" spans="1:36">
      <c r="A5186" s="30">
        <v>19545382</v>
      </c>
      <c r="B5186" s="31" t="s">
        <v>421</v>
      </c>
      <c r="C5186" s="39" t="s">
        <v>16974</v>
      </c>
      <c r="D5186" s="30">
        <v>4472582</v>
      </c>
      <c r="E5186" s="39" t="s">
        <v>10865</v>
      </c>
      <c r="F5186" s="50">
        <v>40913</v>
      </c>
      <c r="G5186" s="32">
        <v>5340</v>
      </c>
      <c r="H5186" s="31" t="s">
        <v>424</v>
      </c>
      <c r="I5186" s="31" t="s">
        <v>425</v>
      </c>
      <c r="J5186" s="32">
        <v>5340</v>
      </c>
      <c r="K5186" s="32">
        <v>5340</v>
      </c>
      <c r="L5186" s="50">
        <v>40954</v>
      </c>
      <c r="M5186" s="31" t="s">
        <v>8727</v>
      </c>
      <c r="N5186" s="31" t="s">
        <v>789</v>
      </c>
      <c r="O5186" s="31" t="s">
        <v>789</v>
      </c>
      <c r="P5186" s="39" t="s">
        <v>422</v>
      </c>
      <c r="Q5186" s="39" t="s">
        <v>555</v>
      </c>
      <c r="R5186" s="41" t="s">
        <v>542</v>
      </c>
      <c r="S5186" s="31">
        <v>1</v>
      </c>
      <c r="T5186" s="39" t="s">
        <v>281</v>
      </c>
      <c r="U5186" s="39" t="s">
        <v>426</v>
      </c>
      <c r="V5186" s="39" t="s">
        <v>447</v>
      </c>
      <c r="W5186" s="39" t="s">
        <v>503</v>
      </c>
      <c r="X5186" s="42" t="s">
        <v>448</v>
      </c>
      <c r="Y5186" s="50">
        <v>40968</v>
      </c>
      <c r="Z5186" s="30" t="s">
        <v>557</v>
      </c>
      <c r="AA5186" s="31">
        <v>1</v>
      </c>
      <c r="AB5186" s="33" t="s">
        <v>282</v>
      </c>
      <c r="AC5186" s="48">
        <v>6</v>
      </c>
      <c r="AD5186" s="30">
        <v>1</v>
      </c>
      <c r="AE5186" s="30">
        <v>0</v>
      </c>
      <c r="AF5186" s="46" t="str">
        <f>IFERROR(VLOOKUP(U5186,Acronym!$A:$B, 2, FALSE), "Ot")</f>
        <v>NW</v>
      </c>
      <c r="AG5186" s="47" t="s">
        <v>714</v>
      </c>
      <c r="AH5186" s="46" t="str">
        <f>VLOOKUP(AG5186,Acronym!$A:$B,2, FALSE)</f>
        <v>VA</v>
      </c>
      <c r="AI5186" s="47" t="s">
        <v>426</v>
      </c>
      <c r="AJ5186" s="47" t="s">
        <v>11437</v>
      </c>
    </row>
    <row r="5187" spans="1:36">
      <c r="A5187" s="30">
        <v>19545510</v>
      </c>
      <c r="B5187" s="31" t="s">
        <v>421</v>
      </c>
      <c r="C5187" s="39" t="s">
        <v>16975</v>
      </c>
      <c r="D5187" s="30">
        <v>19545503</v>
      </c>
      <c r="E5187" s="39" t="s">
        <v>9572</v>
      </c>
      <c r="F5187" s="50">
        <v>40913</v>
      </c>
      <c r="G5187" s="32">
        <v>40280</v>
      </c>
      <c r="H5187" s="31" t="s">
        <v>177</v>
      </c>
      <c r="I5187" s="31" t="s">
        <v>174</v>
      </c>
      <c r="J5187" s="32">
        <v>0</v>
      </c>
      <c r="K5187" s="32">
        <v>0</v>
      </c>
      <c r="L5187" s="50">
        <v>40924</v>
      </c>
      <c r="M5187" s="31" t="s">
        <v>8727</v>
      </c>
      <c r="N5187" s="31" t="s">
        <v>789</v>
      </c>
      <c r="O5187" s="31" t="s">
        <v>789</v>
      </c>
      <c r="P5187" s="39" t="s">
        <v>422</v>
      </c>
      <c r="Q5187" s="39" t="s">
        <v>555</v>
      </c>
      <c r="R5187" s="41" t="s">
        <v>541</v>
      </c>
      <c r="S5187" s="31" t="s">
        <v>421</v>
      </c>
      <c r="T5187" s="39" t="s">
        <v>283</v>
      </c>
      <c r="U5187" s="39" t="s">
        <v>423</v>
      </c>
      <c r="V5187" s="39" t="s">
        <v>489</v>
      </c>
      <c r="W5187" s="39" t="s">
        <v>175</v>
      </c>
      <c r="X5187" s="42" t="s">
        <v>270</v>
      </c>
      <c r="Y5187" s="50" t="s">
        <v>421</v>
      </c>
      <c r="Z5187" s="30" t="s">
        <v>556</v>
      </c>
      <c r="AA5187" s="31">
        <v>0</v>
      </c>
      <c r="AB5187" s="33" t="s">
        <v>284</v>
      </c>
      <c r="AC5187" s="48">
        <v>2</v>
      </c>
      <c r="AD5187" s="30">
        <v>1</v>
      </c>
      <c r="AE5187" s="30">
        <v>1</v>
      </c>
      <c r="AF5187" s="46" t="str">
        <f>IFERROR(VLOOKUP(U5187,Acronym!$A:$B, 2, FALSE), "Ot")</f>
        <v>L</v>
      </c>
      <c r="AG5187" s="47" t="s">
        <v>721</v>
      </c>
      <c r="AH5187" s="46" t="str">
        <f>VLOOKUP(AG5187,Acronym!$A:$B,2, FALSE)</f>
        <v>NA</v>
      </c>
      <c r="AI5187" s="47" t="s">
        <v>423</v>
      </c>
      <c r="AJ5187" s="47" t="s">
        <v>10564</v>
      </c>
    </row>
    <row r="5188" spans="1:36">
      <c r="A5188" s="30">
        <v>19545602</v>
      </c>
      <c r="B5188" s="31" t="s">
        <v>421</v>
      </c>
      <c r="C5188" s="39" t="s">
        <v>16976</v>
      </c>
      <c r="D5188" s="30">
        <v>1386966</v>
      </c>
      <c r="E5188" s="39" t="s">
        <v>9366</v>
      </c>
      <c r="F5188" s="50">
        <v>40886</v>
      </c>
      <c r="G5188" s="32">
        <v>56167</v>
      </c>
      <c r="H5188" s="31" t="s">
        <v>424</v>
      </c>
      <c r="I5188" s="31" t="s">
        <v>425</v>
      </c>
      <c r="J5188" s="32">
        <v>56167</v>
      </c>
      <c r="K5188" s="32">
        <v>56167</v>
      </c>
      <c r="L5188" s="50">
        <v>40960</v>
      </c>
      <c r="M5188" s="31" t="s">
        <v>8727</v>
      </c>
      <c r="N5188" s="31" t="s">
        <v>789</v>
      </c>
      <c r="O5188" s="31" t="s">
        <v>789</v>
      </c>
      <c r="P5188" s="39" t="s">
        <v>422</v>
      </c>
      <c r="Q5188" s="39" t="s">
        <v>555</v>
      </c>
      <c r="R5188" s="41" t="s">
        <v>541</v>
      </c>
      <c r="S5188" s="31">
        <v>1</v>
      </c>
      <c r="T5188" s="39" t="s">
        <v>283</v>
      </c>
      <c r="U5188" s="39" t="s">
        <v>431</v>
      </c>
      <c r="V5188" s="39" t="s">
        <v>126</v>
      </c>
      <c r="W5188" s="39" t="s">
        <v>335</v>
      </c>
      <c r="X5188" s="42" t="s">
        <v>340</v>
      </c>
      <c r="Y5188" s="50" t="s">
        <v>421</v>
      </c>
      <c r="Z5188" s="30" t="s">
        <v>557</v>
      </c>
      <c r="AA5188" s="31">
        <v>1</v>
      </c>
      <c r="AB5188" s="33" t="s">
        <v>284</v>
      </c>
      <c r="AC5188" s="48">
        <v>11</v>
      </c>
      <c r="AD5188" s="30">
        <v>1</v>
      </c>
      <c r="AE5188" s="30">
        <v>0</v>
      </c>
      <c r="AF5188" s="46" t="str">
        <f>IFERROR(VLOOKUP(U5188,Acronym!$A:$B, 2, FALSE), "Ot")</f>
        <v>NE</v>
      </c>
      <c r="AG5188" s="47" t="s">
        <v>714</v>
      </c>
      <c r="AH5188" s="46" t="str">
        <f>VLOOKUP(AG5188,Acronym!$A:$B,2, FALSE)</f>
        <v>VA</v>
      </c>
      <c r="AI5188" s="47" t="s">
        <v>431</v>
      </c>
      <c r="AJ5188" s="47" t="s">
        <v>10344</v>
      </c>
    </row>
    <row r="5189" spans="1:36">
      <c r="A5189" s="30">
        <v>19547480</v>
      </c>
      <c r="B5189" s="31" t="s">
        <v>421</v>
      </c>
      <c r="C5189" s="39" t="s">
        <v>16977</v>
      </c>
      <c r="D5189" s="30">
        <v>1850052</v>
      </c>
      <c r="E5189" s="39" t="s">
        <v>10866</v>
      </c>
      <c r="F5189" s="50">
        <v>40913</v>
      </c>
      <c r="G5189" s="32">
        <v>5750</v>
      </c>
      <c r="H5189" s="31" t="s">
        <v>424</v>
      </c>
      <c r="I5189" s="31" t="s">
        <v>425</v>
      </c>
      <c r="J5189" s="32">
        <v>5750</v>
      </c>
      <c r="K5189" s="32">
        <v>5750</v>
      </c>
      <c r="L5189" s="50">
        <v>40954</v>
      </c>
      <c r="M5189" s="31" t="s">
        <v>8727</v>
      </c>
      <c r="N5189" s="31" t="s">
        <v>789</v>
      </c>
      <c r="O5189" s="31" t="s">
        <v>789</v>
      </c>
      <c r="P5189" s="39" t="s">
        <v>422</v>
      </c>
      <c r="Q5189" s="39" t="s">
        <v>555</v>
      </c>
      <c r="R5189" s="41" t="s">
        <v>542</v>
      </c>
      <c r="S5189" s="31">
        <v>1</v>
      </c>
      <c r="T5189" s="39" t="s">
        <v>281</v>
      </c>
      <c r="U5189" s="39" t="s">
        <v>426</v>
      </c>
      <c r="V5189" s="39" t="s">
        <v>439</v>
      </c>
      <c r="W5189" s="39" t="s">
        <v>286</v>
      </c>
      <c r="X5189" s="42" t="s">
        <v>438</v>
      </c>
      <c r="Y5189" s="50">
        <v>40974</v>
      </c>
      <c r="Z5189" s="30" t="s">
        <v>556</v>
      </c>
      <c r="AA5189" s="31">
        <v>1</v>
      </c>
      <c r="AB5189" s="33" t="s">
        <v>282</v>
      </c>
      <c r="AC5189" s="48">
        <v>6</v>
      </c>
      <c r="AD5189" s="30">
        <v>1</v>
      </c>
      <c r="AE5189" s="30">
        <v>0</v>
      </c>
      <c r="AF5189" s="46" t="str">
        <f>IFERROR(VLOOKUP(U5189,Acronym!$A:$B, 2, FALSE), "Ot")</f>
        <v>NW</v>
      </c>
      <c r="AG5189" s="47" t="s">
        <v>715</v>
      </c>
      <c r="AH5189" s="46" t="str">
        <f>VLOOKUP(AG5189,Acronym!$A:$B,2, FALSE)</f>
        <v>TH</v>
      </c>
      <c r="AI5189" s="47" t="s">
        <v>426</v>
      </c>
      <c r="AJ5189" s="47" t="s">
        <v>11438</v>
      </c>
    </row>
    <row r="5190" spans="1:36">
      <c r="A5190" s="30">
        <v>19547592</v>
      </c>
      <c r="B5190" s="31" t="s">
        <v>421</v>
      </c>
      <c r="C5190" s="39" t="s">
        <v>16978</v>
      </c>
      <c r="D5190" s="30">
        <v>19547590</v>
      </c>
      <c r="E5190" s="39" t="s">
        <v>9573</v>
      </c>
      <c r="F5190" s="50">
        <v>40913</v>
      </c>
      <c r="G5190" s="32">
        <v>1350</v>
      </c>
      <c r="H5190" s="31" t="s">
        <v>177</v>
      </c>
      <c r="I5190" s="31" t="s">
        <v>174</v>
      </c>
      <c r="J5190" s="32">
        <v>0</v>
      </c>
      <c r="K5190" s="32">
        <v>0</v>
      </c>
      <c r="L5190" s="50">
        <v>40920</v>
      </c>
      <c r="M5190" s="31" t="s">
        <v>8727</v>
      </c>
      <c r="N5190" s="31" t="s">
        <v>789</v>
      </c>
      <c r="O5190" s="31" t="s">
        <v>789</v>
      </c>
      <c r="P5190" s="39" t="s">
        <v>422</v>
      </c>
      <c r="Q5190" s="39" t="s">
        <v>555</v>
      </c>
      <c r="R5190" s="41" t="s">
        <v>542</v>
      </c>
      <c r="S5190" s="31" t="s">
        <v>421</v>
      </c>
      <c r="T5190" s="39" t="s">
        <v>281</v>
      </c>
      <c r="U5190" s="39" t="s">
        <v>426</v>
      </c>
      <c r="V5190" s="39" t="s">
        <v>663</v>
      </c>
      <c r="W5190" s="39" t="s">
        <v>285</v>
      </c>
      <c r="X5190" s="42" t="s">
        <v>663</v>
      </c>
      <c r="Y5190" s="50" t="s">
        <v>421</v>
      </c>
      <c r="Z5190" s="30" t="s">
        <v>557</v>
      </c>
      <c r="AA5190" s="31">
        <v>0</v>
      </c>
      <c r="AB5190" s="33" t="s">
        <v>282</v>
      </c>
      <c r="AC5190" s="48">
        <v>1</v>
      </c>
      <c r="AD5190" s="30">
        <v>1</v>
      </c>
      <c r="AE5190" s="30">
        <v>1</v>
      </c>
      <c r="AF5190" s="46" t="str">
        <f>IFERROR(VLOOKUP(U5190,Acronym!$A:$B, 2, FALSE), "Ot")</f>
        <v>NW</v>
      </c>
      <c r="AG5190" s="47" t="s">
        <v>714</v>
      </c>
      <c r="AH5190" s="46" t="str">
        <f>VLOOKUP(AG5190,Acronym!$A:$B,2, FALSE)</f>
        <v>VA</v>
      </c>
      <c r="AI5190" s="47" t="s">
        <v>426</v>
      </c>
      <c r="AJ5190" s="47" t="s">
        <v>10565</v>
      </c>
    </row>
    <row r="5191" spans="1:36">
      <c r="A5191" s="30">
        <v>19548522</v>
      </c>
      <c r="B5191" s="31" t="s">
        <v>421</v>
      </c>
      <c r="C5191" s="39" t="s">
        <v>16979</v>
      </c>
      <c r="D5191" s="30">
        <v>1857730</v>
      </c>
      <c r="E5191" s="39" t="s">
        <v>10867</v>
      </c>
      <c r="F5191" s="50">
        <v>40913</v>
      </c>
      <c r="G5191" s="32">
        <v>9450</v>
      </c>
      <c r="H5191" s="31" t="s">
        <v>424</v>
      </c>
      <c r="I5191" s="31" t="s">
        <v>174</v>
      </c>
      <c r="J5191" s="32">
        <v>0</v>
      </c>
      <c r="K5191" s="32">
        <v>0</v>
      </c>
      <c r="L5191" s="50">
        <v>40966</v>
      </c>
      <c r="M5191" s="31" t="s">
        <v>8727</v>
      </c>
      <c r="N5191" s="31" t="s">
        <v>789</v>
      </c>
      <c r="O5191" s="31" t="s">
        <v>789</v>
      </c>
      <c r="P5191" s="39" t="s">
        <v>422</v>
      </c>
      <c r="Q5191" s="39" t="s">
        <v>555</v>
      </c>
      <c r="R5191" s="41" t="s">
        <v>542</v>
      </c>
      <c r="S5191" s="31" t="s">
        <v>421</v>
      </c>
      <c r="T5191" s="39" t="s">
        <v>281</v>
      </c>
      <c r="U5191" s="39" t="s">
        <v>436</v>
      </c>
      <c r="V5191" s="39" t="s">
        <v>665</v>
      </c>
      <c r="W5191" s="39" t="s">
        <v>349</v>
      </c>
      <c r="X5191" s="42" t="s">
        <v>349</v>
      </c>
      <c r="Y5191" s="50" t="s">
        <v>421</v>
      </c>
      <c r="Z5191" s="30" t="s">
        <v>557</v>
      </c>
      <c r="AA5191" s="31">
        <v>0</v>
      </c>
      <c r="AB5191" s="33" t="s">
        <v>282</v>
      </c>
      <c r="AC5191" s="48">
        <v>8</v>
      </c>
      <c r="AD5191" s="30">
        <v>0</v>
      </c>
      <c r="AE5191" s="30">
        <v>0</v>
      </c>
      <c r="AF5191" s="46" t="str">
        <f>IFERROR(VLOOKUP(U5191,Acronym!$A:$B, 2, FALSE), "Ot")</f>
        <v>SW</v>
      </c>
      <c r="AG5191" s="47" t="s">
        <v>717</v>
      </c>
      <c r="AH5191" s="46" t="str">
        <f>VLOOKUP(AG5191,Acronym!$A:$B,2, FALSE)</f>
        <v>CA</v>
      </c>
      <c r="AI5191" s="47" t="s">
        <v>436</v>
      </c>
      <c r="AJ5191" s="47" t="s">
        <v>11439</v>
      </c>
    </row>
    <row r="5192" spans="1:36">
      <c r="A5192" s="30">
        <v>19550051</v>
      </c>
      <c r="B5192" s="31" t="s">
        <v>421</v>
      </c>
      <c r="C5192" s="39" t="s">
        <v>16980</v>
      </c>
      <c r="D5192" s="30">
        <v>10069563</v>
      </c>
      <c r="E5192" s="39" t="s">
        <v>10868</v>
      </c>
      <c r="F5192" s="50">
        <v>40913</v>
      </c>
      <c r="G5192" s="32">
        <v>9870</v>
      </c>
      <c r="H5192" s="31" t="s">
        <v>424</v>
      </c>
      <c r="I5192" s="31" t="s">
        <v>174</v>
      </c>
      <c r="J5192" s="32">
        <v>0</v>
      </c>
      <c r="K5192" s="32">
        <v>0</v>
      </c>
      <c r="L5192" s="50">
        <v>40953</v>
      </c>
      <c r="M5192" s="31" t="s">
        <v>8727</v>
      </c>
      <c r="N5192" s="31" t="s">
        <v>789</v>
      </c>
      <c r="O5192" s="31" t="s">
        <v>789</v>
      </c>
      <c r="P5192" s="39" t="s">
        <v>422</v>
      </c>
      <c r="Q5192" s="39" t="s">
        <v>555</v>
      </c>
      <c r="R5192" s="41" t="s">
        <v>542</v>
      </c>
      <c r="S5192" s="31" t="s">
        <v>421</v>
      </c>
      <c r="T5192" s="39" t="s">
        <v>283</v>
      </c>
      <c r="U5192" s="39" t="s">
        <v>436</v>
      </c>
      <c r="V5192" s="39" t="s">
        <v>3</v>
      </c>
      <c r="W5192" s="39" t="s">
        <v>245</v>
      </c>
      <c r="X5192" s="42" t="s">
        <v>244</v>
      </c>
      <c r="Y5192" s="50" t="s">
        <v>421</v>
      </c>
      <c r="Z5192" s="30" t="s">
        <v>556</v>
      </c>
      <c r="AA5192" s="31">
        <v>0</v>
      </c>
      <c r="AB5192" s="33" t="s">
        <v>282</v>
      </c>
      <c r="AC5192" s="48">
        <v>6</v>
      </c>
      <c r="AD5192" s="30">
        <v>1</v>
      </c>
      <c r="AE5192" s="30">
        <v>0</v>
      </c>
      <c r="AF5192" s="46" t="str">
        <f>IFERROR(VLOOKUP(U5192,Acronym!$A:$B, 2, FALSE), "Ot")</f>
        <v>SW</v>
      </c>
      <c r="AG5192" s="47" t="s">
        <v>715</v>
      </c>
      <c r="AH5192" s="46" t="str">
        <f>VLOOKUP(AG5192,Acronym!$A:$B,2, FALSE)</f>
        <v>TH</v>
      </c>
      <c r="AI5192" s="47" t="s">
        <v>436</v>
      </c>
      <c r="AJ5192" s="47" t="s">
        <v>11440</v>
      </c>
    </row>
    <row r="5193" spans="1:36">
      <c r="A5193" s="30">
        <v>19550501</v>
      </c>
      <c r="B5193" s="31" t="s">
        <v>421</v>
      </c>
      <c r="C5193" s="39" t="s">
        <v>16981</v>
      </c>
      <c r="D5193" s="30">
        <v>19550493</v>
      </c>
      <c r="E5193" s="39" t="s">
        <v>10869</v>
      </c>
      <c r="F5193" s="50">
        <v>40912</v>
      </c>
      <c r="G5193" s="32">
        <v>6300</v>
      </c>
      <c r="H5193" s="31" t="s">
        <v>424</v>
      </c>
      <c r="I5193" s="31" t="s">
        <v>174</v>
      </c>
      <c r="J5193" s="32">
        <v>0</v>
      </c>
      <c r="K5193" s="32">
        <v>0</v>
      </c>
      <c r="L5193" s="50">
        <v>40946</v>
      </c>
      <c r="M5193" s="31" t="s">
        <v>8727</v>
      </c>
      <c r="N5193" s="31" t="s">
        <v>789</v>
      </c>
      <c r="O5193" s="31" t="s">
        <v>789</v>
      </c>
      <c r="P5193" s="39" t="s">
        <v>422</v>
      </c>
      <c r="Q5193" s="39" t="s">
        <v>555</v>
      </c>
      <c r="R5193" s="41" t="s">
        <v>542</v>
      </c>
      <c r="S5193" s="31" t="s">
        <v>421</v>
      </c>
      <c r="T5193" s="39" t="s">
        <v>283</v>
      </c>
      <c r="U5193" s="39" t="s">
        <v>423</v>
      </c>
      <c r="V5193" s="39" t="s">
        <v>127</v>
      </c>
      <c r="W5193" s="39" t="s">
        <v>175</v>
      </c>
      <c r="X5193" s="42" t="s">
        <v>176</v>
      </c>
      <c r="Y5193" s="50" t="s">
        <v>421</v>
      </c>
      <c r="Z5193" s="30" t="s">
        <v>556</v>
      </c>
      <c r="AA5193" s="31">
        <v>0</v>
      </c>
      <c r="AB5193" s="33" t="s">
        <v>282</v>
      </c>
      <c r="AC5193" s="48">
        <v>5</v>
      </c>
      <c r="AD5193" s="30">
        <v>1</v>
      </c>
      <c r="AE5193" s="30">
        <v>0</v>
      </c>
      <c r="AF5193" s="46" t="str">
        <f>IFERROR(VLOOKUP(U5193,Acronym!$A:$B, 2, FALSE), "Ot")</f>
        <v>L</v>
      </c>
      <c r="AG5193" s="47" t="s">
        <v>716</v>
      </c>
      <c r="AH5193" s="46" t="str">
        <f>VLOOKUP(AG5193,Acronym!$A:$B,2, FALSE)</f>
        <v>MU</v>
      </c>
      <c r="AI5193" s="47" t="s">
        <v>423</v>
      </c>
      <c r="AJ5193" s="47" t="s">
        <v>11441</v>
      </c>
    </row>
    <row r="5194" spans="1:36">
      <c r="A5194" s="30">
        <v>19552109</v>
      </c>
      <c r="B5194" s="31" t="s">
        <v>421</v>
      </c>
      <c r="C5194" s="39" t="s">
        <v>16982</v>
      </c>
      <c r="D5194" s="30">
        <v>1387182</v>
      </c>
      <c r="E5194" s="39" t="s">
        <v>10870</v>
      </c>
      <c r="F5194" s="50">
        <v>40913</v>
      </c>
      <c r="G5194" s="32">
        <v>10000</v>
      </c>
      <c r="H5194" s="31" t="s">
        <v>424</v>
      </c>
      <c r="I5194" s="31" t="s">
        <v>425</v>
      </c>
      <c r="J5194" s="32">
        <v>10000</v>
      </c>
      <c r="K5194" s="32">
        <v>10000</v>
      </c>
      <c r="L5194" s="50">
        <v>40954</v>
      </c>
      <c r="M5194" s="31" t="s">
        <v>8727</v>
      </c>
      <c r="N5194" s="31" t="s">
        <v>789</v>
      </c>
      <c r="O5194" s="31" t="s">
        <v>789</v>
      </c>
      <c r="P5194" s="39" t="s">
        <v>422</v>
      </c>
      <c r="Q5194" s="39" t="s">
        <v>555</v>
      </c>
      <c r="R5194" s="41" t="s">
        <v>542</v>
      </c>
      <c r="S5194" s="31">
        <v>1</v>
      </c>
      <c r="T5194" s="39" t="s">
        <v>283</v>
      </c>
      <c r="U5194" s="39" t="s">
        <v>426</v>
      </c>
      <c r="V5194" s="39" t="s">
        <v>439</v>
      </c>
      <c r="W5194" s="39" t="s">
        <v>286</v>
      </c>
      <c r="X5194" s="42" t="s">
        <v>438</v>
      </c>
      <c r="Y5194" s="50" t="s">
        <v>421</v>
      </c>
      <c r="Z5194" s="30" t="s">
        <v>557</v>
      </c>
      <c r="AA5194" s="31">
        <v>1</v>
      </c>
      <c r="AB5194" s="33" t="s">
        <v>282</v>
      </c>
      <c r="AC5194" s="48">
        <v>6</v>
      </c>
      <c r="AD5194" s="30">
        <v>1</v>
      </c>
      <c r="AE5194" s="30">
        <v>0</v>
      </c>
      <c r="AF5194" s="46" t="str">
        <f>IFERROR(VLOOKUP(U5194,Acronym!$A:$B, 2, FALSE), "Ot")</f>
        <v>NW</v>
      </c>
      <c r="AG5194" s="47" t="s">
        <v>714</v>
      </c>
      <c r="AH5194" s="46" t="str">
        <f>VLOOKUP(AG5194,Acronym!$A:$B,2, FALSE)</f>
        <v>VA</v>
      </c>
      <c r="AI5194" s="47" t="s">
        <v>426</v>
      </c>
      <c r="AJ5194" s="47" t="s">
        <v>11442</v>
      </c>
    </row>
    <row r="5195" spans="1:36">
      <c r="A5195" s="30">
        <v>19553284</v>
      </c>
      <c r="B5195" s="31" t="s">
        <v>421</v>
      </c>
      <c r="C5195" s="39" t="s">
        <v>16983</v>
      </c>
      <c r="D5195" s="30">
        <v>19553276</v>
      </c>
      <c r="E5195" s="39" t="s">
        <v>9574</v>
      </c>
      <c r="F5195" s="50">
        <v>40913</v>
      </c>
      <c r="G5195" s="32">
        <v>10000</v>
      </c>
      <c r="H5195" s="31" t="s">
        <v>177</v>
      </c>
      <c r="I5195" s="31" t="s">
        <v>174</v>
      </c>
      <c r="J5195" s="32">
        <v>0</v>
      </c>
      <c r="K5195" s="32">
        <v>0</v>
      </c>
      <c r="L5195" s="50">
        <v>40919</v>
      </c>
      <c r="M5195" s="31" t="s">
        <v>8727</v>
      </c>
      <c r="N5195" s="31" t="s">
        <v>789</v>
      </c>
      <c r="O5195" s="31" t="s">
        <v>789</v>
      </c>
      <c r="P5195" s="39" t="s">
        <v>422</v>
      </c>
      <c r="Q5195" s="39" t="s">
        <v>555</v>
      </c>
      <c r="R5195" s="41" t="s">
        <v>542</v>
      </c>
      <c r="S5195" s="31" t="s">
        <v>421</v>
      </c>
      <c r="T5195" s="39" t="s">
        <v>283</v>
      </c>
      <c r="U5195" s="39" t="s">
        <v>446</v>
      </c>
      <c r="V5195" s="39" t="s">
        <v>3969</v>
      </c>
      <c r="W5195" s="39" t="s">
        <v>211</v>
      </c>
      <c r="X5195" s="42" t="s">
        <v>92</v>
      </c>
      <c r="Y5195" s="50" t="s">
        <v>421</v>
      </c>
      <c r="Z5195" s="30" t="s">
        <v>557</v>
      </c>
      <c r="AA5195" s="31">
        <v>0</v>
      </c>
      <c r="AB5195" s="33" t="s">
        <v>282</v>
      </c>
      <c r="AC5195" s="48">
        <v>1</v>
      </c>
      <c r="AD5195" s="30">
        <v>1</v>
      </c>
      <c r="AE5195" s="30">
        <v>1</v>
      </c>
      <c r="AF5195" s="46" t="str">
        <f>IFERROR(VLOOKUP(U5195,Acronym!$A:$B, 2, FALSE), "Ot")</f>
        <v>SE</v>
      </c>
      <c r="AG5195" s="47" t="s">
        <v>716</v>
      </c>
      <c r="AH5195" s="46" t="str">
        <f>VLOOKUP(AG5195,Acronym!$A:$B,2, FALSE)</f>
        <v>MU</v>
      </c>
      <c r="AI5195" s="47" t="s">
        <v>446</v>
      </c>
      <c r="AJ5195" s="47" t="s">
        <v>10566</v>
      </c>
    </row>
    <row r="5196" spans="1:36">
      <c r="A5196" s="30">
        <v>19553374</v>
      </c>
      <c r="B5196" s="31" t="s">
        <v>421</v>
      </c>
      <c r="C5196" s="39" t="s">
        <v>16984</v>
      </c>
      <c r="D5196" s="30">
        <v>1846529</v>
      </c>
      <c r="E5196" s="39" t="s">
        <v>10871</v>
      </c>
      <c r="F5196" s="50">
        <v>40913</v>
      </c>
      <c r="G5196" s="32">
        <v>9960</v>
      </c>
      <c r="H5196" s="31" t="s">
        <v>424</v>
      </c>
      <c r="I5196" s="31" t="s">
        <v>174</v>
      </c>
      <c r="J5196" s="32">
        <v>9960</v>
      </c>
      <c r="K5196" s="32">
        <v>0</v>
      </c>
      <c r="L5196" s="50">
        <v>40953</v>
      </c>
      <c r="M5196" s="31" t="s">
        <v>8727</v>
      </c>
      <c r="N5196" s="31" t="s">
        <v>789</v>
      </c>
      <c r="O5196" s="31" t="s">
        <v>789</v>
      </c>
      <c r="P5196" s="39" t="s">
        <v>422</v>
      </c>
      <c r="Q5196" s="39" t="s">
        <v>555</v>
      </c>
      <c r="R5196" s="41" t="s">
        <v>542</v>
      </c>
      <c r="S5196" s="31" t="s">
        <v>421</v>
      </c>
      <c r="T5196" s="39" t="s">
        <v>281</v>
      </c>
      <c r="U5196" s="39" t="s">
        <v>423</v>
      </c>
      <c r="V5196" s="39" t="s">
        <v>572</v>
      </c>
      <c r="W5196" s="39" t="s">
        <v>175</v>
      </c>
      <c r="X5196" s="42" t="s">
        <v>163</v>
      </c>
      <c r="Y5196" s="50" t="s">
        <v>421</v>
      </c>
      <c r="Z5196" s="30" t="s">
        <v>556</v>
      </c>
      <c r="AA5196" s="31">
        <v>0</v>
      </c>
      <c r="AB5196" s="33" t="s">
        <v>282</v>
      </c>
      <c r="AC5196" s="48">
        <v>6</v>
      </c>
      <c r="AD5196" s="30">
        <v>1</v>
      </c>
      <c r="AE5196" s="30">
        <v>0</v>
      </c>
      <c r="AF5196" s="46" t="str">
        <f>IFERROR(VLOOKUP(U5196,Acronym!$A:$B, 2, FALSE), "Ot")</f>
        <v>L</v>
      </c>
      <c r="AG5196" s="47" t="s">
        <v>714</v>
      </c>
      <c r="AH5196" s="46" t="str">
        <f>VLOOKUP(AG5196,Acronym!$A:$B,2, FALSE)</f>
        <v>VA</v>
      </c>
      <c r="AI5196" s="47" t="s">
        <v>423</v>
      </c>
      <c r="AJ5196" s="47" t="s">
        <v>11443</v>
      </c>
    </row>
    <row r="5197" spans="1:36">
      <c r="A5197" s="30">
        <v>19554289</v>
      </c>
      <c r="B5197" s="31" t="s">
        <v>421</v>
      </c>
      <c r="C5197" s="39" t="s">
        <v>16985</v>
      </c>
      <c r="D5197" s="30">
        <v>19554282</v>
      </c>
      <c r="E5197" s="39" t="s">
        <v>10872</v>
      </c>
      <c r="F5197" s="50">
        <v>40914</v>
      </c>
      <c r="G5197" s="32">
        <v>10000</v>
      </c>
      <c r="H5197" s="31" t="s">
        <v>424</v>
      </c>
      <c r="I5197" s="31" t="s">
        <v>174</v>
      </c>
      <c r="J5197" s="32">
        <v>0</v>
      </c>
      <c r="K5197" s="32">
        <v>0</v>
      </c>
      <c r="L5197" s="50">
        <v>40954</v>
      </c>
      <c r="M5197" s="31" t="s">
        <v>8727</v>
      </c>
      <c r="N5197" s="31" t="s">
        <v>789</v>
      </c>
      <c r="O5197" s="31" t="s">
        <v>789</v>
      </c>
      <c r="P5197" s="39" t="s">
        <v>422</v>
      </c>
      <c r="Q5197" s="39" t="s">
        <v>555</v>
      </c>
      <c r="R5197" s="41" t="s">
        <v>542</v>
      </c>
      <c r="S5197" s="31" t="s">
        <v>421</v>
      </c>
      <c r="T5197" s="39" t="s">
        <v>283</v>
      </c>
      <c r="U5197" s="39" t="s">
        <v>446</v>
      </c>
      <c r="V5197" s="39" t="s">
        <v>54</v>
      </c>
      <c r="W5197" s="39" t="s">
        <v>55</v>
      </c>
      <c r="X5197" s="42" t="s">
        <v>55</v>
      </c>
      <c r="Y5197" s="50" t="s">
        <v>421</v>
      </c>
      <c r="Z5197" s="30" t="s">
        <v>556</v>
      </c>
      <c r="AA5197" s="31">
        <v>0</v>
      </c>
      <c r="AB5197" s="33" t="s">
        <v>282</v>
      </c>
      <c r="AC5197" s="48">
        <v>6</v>
      </c>
      <c r="AD5197" s="30">
        <v>1</v>
      </c>
      <c r="AE5197" s="30">
        <v>0</v>
      </c>
      <c r="AF5197" s="46" t="str">
        <f>IFERROR(VLOOKUP(U5197,Acronym!$A:$B, 2, FALSE), "Ot")</f>
        <v>SE</v>
      </c>
      <c r="AG5197" s="47" t="s">
        <v>715</v>
      </c>
      <c r="AH5197" s="46" t="str">
        <f>VLOOKUP(AG5197,Acronym!$A:$B,2, FALSE)</f>
        <v>TH</v>
      </c>
      <c r="AI5197" s="47" t="s">
        <v>446</v>
      </c>
      <c r="AJ5197" s="47" t="s">
        <v>11444</v>
      </c>
    </row>
    <row r="5198" spans="1:36">
      <c r="A5198" s="30">
        <v>19554650</v>
      </c>
      <c r="B5198" s="31" t="s">
        <v>421</v>
      </c>
      <c r="C5198" s="39" t="s">
        <v>16986</v>
      </c>
      <c r="D5198" s="30">
        <v>8039187</v>
      </c>
      <c r="E5198" s="39" t="s">
        <v>10873</v>
      </c>
      <c r="F5198" s="50">
        <v>40914</v>
      </c>
      <c r="G5198" s="32">
        <v>1413</v>
      </c>
      <c r="H5198" s="31" t="s">
        <v>424</v>
      </c>
      <c r="I5198" s="31" t="s">
        <v>425</v>
      </c>
      <c r="J5198" s="32">
        <v>1413</v>
      </c>
      <c r="K5198" s="32">
        <v>1413</v>
      </c>
      <c r="L5198" s="50">
        <v>40953</v>
      </c>
      <c r="M5198" s="31" t="s">
        <v>8727</v>
      </c>
      <c r="N5198" s="31" t="s">
        <v>789</v>
      </c>
      <c r="O5198" s="31" t="s">
        <v>789</v>
      </c>
      <c r="P5198" s="39" t="s">
        <v>422</v>
      </c>
      <c r="Q5198" s="39" t="s">
        <v>555</v>
      </c>
      <c r="R5198" s="41" t="s">
        <v>542</v>
      </c>
      <c r="S5198" s="31">
        <v>1</v>
      </c>
      <c r="T5198" s="39" t="s">
        <v>283</v>
      </c>
      <c r="U5198" s="39" t="s">
        <v>423</v>
      </c>
      <c r="V5198" s="39" t="s">
        <v>119</v>
      </c>
      <c r="W5198" s="39" t="s">
        <v>175</v>
      </c>
      <c r="X5198" s="42" t="s">
        <v>120</v>
      </c>
      <c r="Y5198" s="50">
        <v>40962</v>
      </c>
      <c r="Z5198" s="30" t="s">
        <v>557</v>
      </c>
      <c r="AA5198" s="31">
        <v>1</v>
      </c>
      <c r="AB5198" s="33" t="s">
        <v>282</v>
      </c>
      <c r="AC5198" s="48">
        <v>6</v>
      </c>
      <c r="AD5198" s="30">
        <v>1</v>
      </c>
      <c r="AE5198" s="30">
        <v>0</v>
      </c>
      <c r="AF5198" s="46" t="str">
        <f>IFERROR(VLOOKUP(U5198,Acronym!$A:$B, 2, FALSE), "Ot")</f>
        <v>L</v>
      </c>
      <c r="AG5198" s="47" t="s">
        <v>714</v>
      </c>
      <c r="AH5198" s="46" t="str">
        <f>VLOOKUP(AG5198,Acronym!$A:$B,2, FALSE)</f>
        <v>VA</v>
      </c>
      <c r="AI5198" s="47" t="s">
        <v>423</v>
      </c>
      <c r="AJ5198" s="47" t="s">
        <v>11445</v>
      </c>
    </row>
    <row r="5199" spans="1:36">
      <c r="A5199" s="30">
        <v>19554769</v>
      </c>
      <c r="B5199" s="31" t="s">
        <v>421</v>
      </c>
      <c r="C5199" s="39" t="s">
        <v>16987</v>
      </c>
      <c r="D5199" s="30">
        <v>10122570</v>
      </c>
      <c r="E5199" s="39" t="s">
        <v>10874</v>
      </c>
      <c r="F5199" s="50">
        <v>40913</v>
      </c>
      <c r="G5199" s="32">
        <v>8400</v>
      </c>
      <c r="H5199" s="31" t="s">
        <v>424</v>
      </c>
      <c r="I5199" s="31" t="s">
        <v>425</v>
      </c>
      <c r="J5199" s="32">
        <v>8400</v>
      </c>
      <c r="K5199" s="32">
        <v>8400</v>
      </c>
      <c r="L5199" s="50">
        <v>40953</v>
      </c>
      <c r="M5199" s="31" t="s">
        <v>8727</v>
      </c>
      <c r="N5199" s="31" t="s">
        <v>789</v>
      </c>
      <c r="O5199" s="31" t="s">
        <v>789</v>
      </c>
      <c r="P5199" s="39" t="s">
        <v>422</v>
      </c>
      <c r="Q5199" s="39" t="s">
        <v>555</v>
      </c>
      <c r="R5199" s="41" t="s">
        <v>542</v>
      </c>
      <c r="S5199" s="31">
        <v>1</v>
      </c>
      <c r="T5199" s="39" t="s">
        <v>281</v>
      </c>
      <c r="U5199" s="39" t="s">
        <v>423</v>
      </c>
      <c r="V5199" s="39" t="s">
        <v>4171</v>
      </c>
      <c r="W5199" s="39" t="s">
        <v>175</v>
      </c>
      <c r="X5199" s="42" t="s">
        <v>267</v>
      </c>
      <c r="Y5199" s="50">
        <v>40962</v>
      </c>
      <c r="Z5199" s="30" t="s">
        <v>556</v>
      </c>
      <c r="AA5199" s="31">
        <v>1</v>
      </c>
      <c r="AB5199" s="33" t="s">
        <v>282</v>
      </c>
      <c r="AC5199" s="48">
        <v>6</v>
      </c>
      <c r="AD5199" s="30">
        <v>1</v>
      </c>
      <c r="AE5199" s="30">
        <v>0</v>
      </c>
      <c r="AF5199" s="46" t="str">
        <f>IFERROR(VLOOKUP(U5199,Acronym!$A:$B, 2, FALSE), "Ot")</f>
        <v>L</v>
      </c>
      <c r="AG5199" s="47" t="s">
        <v>716</v>
      </c>
      <c r="AH5199" s="46" t="str">
        <f>VLOOKUP(AG5199,Acronym!$A:$B,2, FALSE)</f>
        <v>MU</v>
      </c>
      <c r="AI5199" s="47" t="s">
        <v>423</v>
      </c>
      <c r="AJ5199" s="47" t="s">
        <v>11446</v>
      </c>
    </row>
    <row r="5200" spans="1:36">
      <c r="A5200" s="30">
        <v>19554911</v>
      </c>
      <c r="B5200" s="31" t="s">
        <v>421</v>
      </c>
      <c r="C5200" s="39" t="s">
        <v>16988</v>
      </c>
      <c r="D5200" s="30">
        <v>1861609</v>
      </c>
      <c r="E5200" s="39" t="s">
        <v>10875</v>
      </c>
      <c r="F5200" s="50">
        <v>40913</v>
      </c>
      <c r="G5200" s="32">
        <v>3880</v>
      </c>
      <c r="H5200" s="31" t="s">
        <v>424</v>
      </c>
      <c r="I5200" s="31" t="s">
        <v>425</v>
      </c>
      <c r="J5200" s="32">
        <v>3880</v>
      </c>
      <c r="K5200" s="32">
        <v>3880</v>
      </c>
      <c r="L5200" s="50">
        <v>40953</v>
      </c>
      <c r="M5200" s="31" t="s">
        <v>8727</v>
      </c>
      <c r="N5200" s="31" t="s">
        <v>789</v>
      </c>
      <c r="O5200" s="31" t="s">
        <v>789</v>
      </c>
      <c r="P5200" s="39" t="s">
        <v>422</v>
      </c>
      <c r="Q5200" s="39" t="s">
        <v>555</v>
      </c>
      <c r="R5200" s="41" t="s">
        <v>542</v>
      </c>
      <c r="S5200" s="31">
        <v>1</v>
      </c>
      <c r="T5200" s="39" t="s">
        <v>281</v>
      </c>
      <c r="U5200" s="39" t="s">
        <v>431</v>
      </c>
      <c r="V5200" s="39" t="s">
        <v>126</v>
      </c>
      <c r="W5200" s="39" t="s">
        <v>335</v>
      </c>
      <c r="X5200" s="42" t="s">
        <v>340</v>
      </c>
      <c r="Y5200" s="50">
        <v>40968</v>
      </c>
      <c r="Z5200" s="30" t="s">
        <v>557</v>
      </c>
      <c r="AA5200" s="31">
        <v>1</v>
      </c>
      <c r="AB5200" s="33" t="s">
        <v>282</v>
      </c>
      <c r="AC5200" s="48">
        <v>6</v>
      </c>
      <c r="AD5200" s="30">
        <v>1</v>
      </c>
      <c r="AE5200" s="30">
        <v>0</v>
      </c>
      <c r="AF5200" s="46" t="str">
        <f>IFERROR(VLOOKUP(U5200,Acronym!$A:$B, 2, FALSE), "Ot")</f>
        <v>NE</v>
      </c>
      <c r="AG5200" s="47" t="s">
        <v>714</v>
      </c>
      <c r="AH5200" s="46" t="str">
        <f>VLOOKUP(AG5200,Acronym!$A:$B,2, FALSE)</f>
        <v>VA</v>
      </c>
      <c r="AI5200" s="47" t="s">
        <v>431</v>
      </c>
      <c r="AJ5200" s="47" t="s">
        <v>11447</v>
      </c>
    </row>
    <row r="5201" spans="1:36">
      <c r="A5201" s="30">
        <v>19557517</v>
      </c>
      <c r="B5201" s="31" t="s">
        <v>421</v>
      </c>
      <c r="C5201" s="39" t="s">
        <v>16989</v>
      </c>
      <c r="D5201" s="30">
        <v>1806976</v>
      </c>
      <c r="E5201" s="39" t="s">
        <v>10876</v>
      </c>
      <c r="F5201" s="50">
        <v>40914</v>
      </c>
      <c r="G5201" s="32">
        <v>5000</v>
      </c>
      <c r="H5201" s="31" t="s">
        <v>424</v>
      </c>
      <c r="I5201" s="31" t="s">
        <v>174</v>
      </c>
      <c r="J5201" s="32">
        <v>5000</v>
      </c>
      <c r="K5201" s="32">
        <v>0</v>
      </c>
      <c r="L5201" s="50">
        <v>40953</v>
      </c>
      <c r="M5201" s="31" t="s">
        <v>8727</v>
      </c>
      <c r="N5201" s="31" t="s">
        <v>789</v>
      </c>
      <c r="O5201" s="31" t="s">
        <v>789</v>
      </c>
      <c r="P5201" s="39" t="s">
        <v>422</v>
      </c>
      <c r="Q5201" s="39" t="s">
        <v>555</v>
      </c>
      <c r="R5201" s="41" t="s">
        <v>542</v>
      </c>
      <c r="S5201" s="31" t="s">
        <v>421</v>
      </c>
      <c r="T5201" s="39" t="s">
        <v>281</v>
      </c>
      <c r="U5201" s="39" t="s">
        <v>431</v>
      </c>
      <c r="V5201" s="39" t="s">
        <v>585</v>
      </c>
      <c r="W5201" s="39" t="s">
        <v>335</v>
      </c>
      <c r="X5201" s="42" t="s">
        <v>340</v>
      </c>
      <c r="Y5201" s="50" t="s">
        <v>421</v>
      </c>
      <c r="Z5201" s="30" t="s">
        <v>557</v>
      </c>
      <c r="AA5201" s="31">
        <v>0</v>
      </c>
      <c r="AB5201" s="33" t="s">
        <v>282</v>
      </c>
      <c r="AC5201" s="48">
        <v>6</v>
      </c>
      <c r="AD5201" s="30">
        <v>1</v>
      </c>
      <c r="AE5201" s="30">
        <v>0</v>
      </c>
      <c r="AF5201" s="46" t="str">
        <f>IFERROR(VLOOKUP(U5201,Acronym!$A:$B, 2, FALSE), "Ot")</f>
        <v>NE</v>
      </c>
      <c r="AG5201" s="47" t="s">
        <v>717</v>
      </c>
      <c r="AH5201" s="46" t="str">
        <f>VLOOKUP(AG5201,Acronym!$A:$B,2, FALSE)</f>
        <v>CA</v>
      </c>
      <c r="AI5201" s="47" t="s">
        <v>431</v>
      </c>
      <c r="AJ5201" s="47" t="s">
        <v>11448</v>
      </c>
    </row>
    <row r="5202" spans="1:36">
      <c r="A5202" s="30">
        <v>19557800</v>
      </c>
      <c r="B5202" s="31" t="s">
        <v>421</v>
      </c>
      <c r="C5202" s="39" t="s">
        <v>16990</v>
      </c>
      <c r="D5202" s="30">
        <v>9290475</v>
      </c>
      <c r="E5202" s="39" t="s">
        <v>10877</v>
      </c>
      <c r="F5202" s="50">
        <v>40914</v>
      </c>
      <c r="G5202" s="32">
        <v>6350</v>
      </c>
      <c r="H5202" s="31" t="s">
        <v>424</v>
      </c>
      <c r="I5202" s="31" t="s">
        <v>174</v>
      </c>
      <c r="J5202" s="32">
        <v>6350</v>
      </c>
      <c r="K5202" s="32">
        <v>0</v>
      </c>
      <c r="L5202" s="50">
        <v>40953</v>
      </c>
      <c r="M5202" s="31" t="s">
        <v>8727</v>
      </c>
      <c r="N5202" s="31" t="s">
        <v>789</v>
      </c>
      <c r="O5202" s="31" t="s">
        <v>789</v>
      </c>
      <c r="P5202" s="39" t="s">
        <v>422</v>
      </c>
      <c r="Q5202" s="39" t="s">
        <v>555</v>
      </c>
      <c r="R5202" s="41" t="s">
        <v>542</v>
      </c>
      <c r="S5202" s="31" t="s">
        <v>421</v>
      </c>
      <c r="T5202" s="39" t="s">
        <v>281</v>
      </c>
      <c r="U5202" s="39" t="s">
        <v>430</v>
      </c>
      <c r="V5202" s="39" t="s">
        <v>678</v>
      </c>
      <c r="W5202" s="39" t="s">
        <v>490</v>
      </c>
      <c r="X5202" s="42" t="s">
        <v>12</v>
      </c>
      <c r="Y5202" s="50" t="s">
        <v>421</v>
      </c>
      <c r="Z5202" s="30" t="s">
        <v>556</v>
      </c>
      <c r="AA5202" s="31">
        <v>0</v>
      </c>
      <c r="AB5202" s="33" t="s">
        <v>282</v>
      </c>
      <c r="AC5202" s="48">
        <v>6</v>
      </c>
      <c r="AD5202" s="30">
        <v>1</v>
      </c>
      <c r="AE5202" s="30">
        <v>0</v>
      </c>
      <c r="AF5202" s="46" t="str">
        <f>IFERROR(VLOOKUP(U5202,Acronym!$A:$B, 2, FALSE), "Ot")</f>
        <v>Y</v>
      </c>
      <c r="AG5202" s="47" t="s">
        <v>715</v>
      </c>
      <c r="AH5202" s="46" t="str">
        <f>VLOOKUP(AG5202,Acronym!$A:$B,2, FALSE)</f>
        <v>TH</v>
      </c>
      <c r="AI5202" s="47" t="s">
        <v>720</v>
      </c>
      <c r="AJ5202" s="47" t="s">
        <v>11449</v>
      </c>
    </row>
    <row r="5203" spans="1:36">
      <c r="A5203" s="30">
        <v>19557925</v>
      </c>
      <c r="B5203" s="31" t="s">
        <v>421</v>
      </c>
      <c r="C5203" s="39" t="s">
        <v>16991</v>
      </c>
      <c r="D5203" s="30">
        <v>19557923</v>
      </c>
      <c r="E5203" s="39" t="s">
        <v>10878</v>
      </c>
      <c r="F5203" s="50">
        <v>40914</v>
      </c>
      <c r="G5203" s="32">
        <v>3734</v>
      </c>
      <c r="H5203" s="31" t="s">
        <v>424</v>
      </c>
      <c r="I5203" s="31" t="s">
        <v>425</v>
      </c>
      <c r="J5203" s="32">
        <v>3734</v>
      </c>
      <c r="K5203" s="32">
        <v>3734</v>
      </c>
      <c r="L5203" s="50">
        <v>40953</v>
      </c>
      <c r="M5203" s="31" t="s">
        <v>8727</v>
      </c>
      <c r="N5203" s="31" t="s">
        <v>789</v>
      </c>
      <c r="O5203" s="31" t="s">
        <v>789</v>
      </c>
      <c r="P5203" s="39" t="s">
        <v>422</v>
      </c>
      <c r="Q5203" s="39" t="s">
        <v>555</v>
      </c>
      <c r="R5203" s="41" t="s">
        <v>542</v>
      </c>
      <c r="S5203" s="31">
        <v>1</v>
      </c>
      <c r="T5203" s="39" t="s">
        <v>281</v>
      </c>
      <c r="U5203" s="39" t="s">
        <v>423</v>
      </c>
      <c r="V5203" s="39" t="s">
        <v>127</v>
      </c>
      <c r="W5203" s="39" t="s">
        <v>175</v>
      </c>
      <c r="X5203" s="42" t="s">
        <v>176</v>
      </c>
      <c r="Y5203" s="50">
        <v>40967</v>
      </c>
      <c r="Z5203" s="30" t="s">
        <v>557</v>
      </c>
      <c r="AA5203" s="31">
        <v>1</v>
      </c>
      <c r="AB5203" s="33" t="s">
        <v>282</v>
      </c>
      <c r="AC5203" s="48">
        <v>6</v>
      </c>
      <c r="AD5203" s="30">
        <v>1</v>
      </c>
      <c r="AE5203" s="30">
        <v>0</v>
      </c>
      <c r="AF5203" s="46" t="str">
        <f>IFERROR(VLOOKUP(U5203,Acronym!$A:$B, 2, FALSE), "Ot")</f>
        <v>L</v>
      </c>
      <c r="AG5203" s="47" t="s">
        <v>717</v>
      </c>
      <c r="AH5203" s="46" t="str">
        <f>VLOOKUP(AG5203,Acronym!$A:$B,2, FALSE)</f>
        <v>CA</v>
      </c>
      <c r="AI5203" s="47" t="s">
        <v>423</v>
      </c>
      <c r="AJ5203" s="47" t="s">
        <v>11450</v>
      </c>
    </row>
    <row r="5204" spans="1:36">
      <c r="A5204" s="30">
        <v>19559744</v>
      </c>
      <c r="B5204" s="31" t="s">
        <v>421</v>
      </c>
      <c r="C5204" s="39" t="s">
        <v>16992</v>
      </c>
      <c r="D5204" s="30">
        <v>19559742</v>
      </c>
      <c r="E5204" s="39" t="s">
        <v>10879</v>
      </c>
      <c r="F5204" s="50">
        <v>40914</v>
      </c>
      <c r="G5204" s="32">
        <v>8997</v>
      </c>
      <c r="H5204" s="31" t="s">
        <v>424</v>
      </c>
      <c r="I5204" s="31" t="s">
        <v>425</v>
      </c>
      <c r="J5204" s="32">
        <v>8997</v>
      </c>
      <c r="K5204" s="32">
        <v>8997</v>
      </c>
      <c r="L5204" s="50">
        <v>40961</v>
      </c>
      <c r="M5204" s="31" t="s">
        <v>8727</v>
      </c>
      <c r="N5204" s="31" t="s">
        <v>789</v>
      </c>
      <c r="O5204" s="31" t="s">
        <v>789</v>
      </c>
      <c r="P5204" s="39" t="s">
        <v>422</v>
      </c>
      <c r="Q5204" s="39" t="s">
        <v>555</v>
      </c>
      <c r="R5204" s="41" t="s">
        <v>542</v>
      </c>
      <c r="S5204" s="31">
        <v>1</v>
      </c>
      <c r="T5204" s="39" t="s">
        <v>281</v>
      </c>
      <c r="U5204" s="39" t="s">
        <v>431</v>
      </c>
      <c r="V5204" s="39" t="s">
        <v>634</v>
      </c>
      <c r="W5204" s="39" t="s">
        <v>297</v>
      </c>
      <c r="X5204" s="42" t="s">
        <v>297</v>
      </c>
      <c r="Y5204" s="50" t="s">
        <v>421</v>
      </c>
      <c r="Z5204" s="30" t="s">
        <v>557</v>
      </c>
      <c r="AA5204" s="31">
        <v>1</v>
      </c>
      <c r="AB5204" s="33" t="s">
        <v>282</v>
      </c>
      <c r="AC5204" s="48">
        <v>7</v>
      </c>
      <c r="AD5204" s="30">
        <v>0</v>
      </c>
      <c r="AE5204" s="30">
        <v>0</v>
      </c>
      <c r="AF5204" s="46" t="str">
        <f>IFERROR(VLOOKUP(U5204,Acronym!$A:$B, 2, FALSE), "Ot")</f>
        <v>NE</v>
      </c>
      <c r="AG5204" s="47" t="s">
        <v>714</v>
      </c>
      <c r="AH5204" s="46" t="str">
        <f>VLOOKUP(AG5204,Acronym!$A:$B,2, FALSE)</f>
        <v>VA</v>
      </c>
      <c r="AI5204" s="47" t="s">
        <v>431</v>
      </c>
      <c r="AJ5204" s="47" t="s">
        <v>11451</v>
      </c>
    </row>
    <row r="5205" spans="1:36">
      <c r="A5205" s="30">
        <v>19559877</v>
      </c>
      <c r="B5205" s="31" t="s">
        <v>421</v>
      </c>
      <c r="C5205" s="39" t="s">
        <v>16993</v>
      </c>
      <c r="D5205" s="30">
        <v>19559875</v>
      </c>
      <c r="E5205" s="39" t="s">
        <v>10880</v>
      </c>
      <c r="F5205" s="50">
        <v>40914</v>
      </c>
      <c r="G5205" s="32">
        <v>7392</v>
      </c>
      <c r="H5205" s="31" t="s">
        <v>424</v>
      </c>
      <c r="I5205" s="31" t="s">
        <v>425</v>
      </c>
      <c r="J5205" s="32">
        <v>7392</v>
      </c>
      <c r="K5205" s="32">
        <v>7392</v>
      </c>
      <c r="L5205" s="50">
        <v>40954</v>
      </c>
      <c r="M5205" s="31" t="s">
        <v>8727</v>
      </c>
      <c r="N5205" s="31" t="s">
        <v>789</v>
      </c>
      <c r="O5205" s="31" t="s">
        <v>789</v>
      </c>
      <c r="P5205" s="39" t="s">
        <v>422</v>
      </c>
      <c r="Q5205" s="39" t="s">
        <v>555</v>
      </c>
      <c r="R5205" s="41" t="s">
        <v>542</v>
      </c>
      <c r="S5205" s="31">
        <v>1</v>
      </c>
      <c r="T5205" s="39" t="s">
        <v>281</v>
      </c>
      <c r="U5205" s="39" t="s">
        <v>423</v>
      </c>
      <c r="V5205" s="39" t="s">
        <v>119</v>
      </c>
      <c r="W5205" s="39" t="s">
        <v>175</v>
      </c>
      <c r="X5205" s="42" t="s">
        <v>120</v>
      </c>
      <c r="Y5205" s="50">
        <v>40970</v>
      </c>
      <c r="Z5205" s="30" t="s">
        <v>557</v>
      </c>
      <c r="AA5205" s="31">
        <v>1</v>
      </c>
      <c r="AB5205" s="33" t="s">
        <v>282</v>
      </c>
      <c r="AC5205" s="48">
        <v>6</v>
      </c>
      <c r="AD5205" s="30">
        <v>1</v>
      </c>
      <c r="AE5205" s="30">
        <v>0</v>
      </c>
      <c r="AF5205" s="46" t="str">
        <f>IFERROR(VLOOKUP(U5205,Acronym!$A:$B, 2, FALSE), "Ot")</f>
        <v>L</v>
      </c>
      <c r="AG5205" s="47" t="s">
        <v>722</v>
      </c>
      <c r="AH5205" s="46" t="str">
        <f>VLOOKUP(AG5205,Acronym!$A:$B,2, FALSE)</f>
        <v>DA</v>
      </c>
      <c r="AI5205" s="47" t="s">
        <v>446</v>
      </c>
      <c r="AJ5205" s="47" t="s">
        <v>11452</v>
      </c>
    </row>
    <row r="5206" spans="1:36">
      <c r="A5206" s="30">
        <v>19560059</v>
      </c>
      <c r="B5206" s="31" t="s">
        <v>421</v>
      </c>
      <c r="C5206" s="39" t="s">
        <v>16994</v>
      </c>
      <c r="D5206" s="30">
        <v>19560053</v>
      </c>
      <c r="E5206" s="39" t="s">
        <v>9575</v>
      </c>
      <c r="F5206" s="50">
        <v>40913</v>
      </c>
      <c r="G5206" s="32">
        <v>5000</v>
      </c>
      <c r="H5206" s="31" t="s">
        <v>177</v>
      </c>
      <c r="I5206" s="31" t="s">
        <v>174</v>
      </c>
      <c r="J5206" s="32">
        <v>0</v>
      </c>
      <c r="K5206" s="32">
        <v>0</v>
      </c>
      <c r="L5206" s="50">
        <v>40920</v>
      </c>
      <c r="M5206" s="31" t="s">
        <v>8727</v>
      </c>
      <c r="N5206" s="31" t="s">
        <v>789</v>
      </c>
      <c r="O5206" s="31" t="s">
        <v>789</v>
      </c>
      <c r="P5206" s="39" t="s">
        <v>422</v>
      </c>
      <c r="Q5206" s="39" t="s">
        <v>555</v>
      </c>
      <c r="R5206" s="41" t="s">
        <v>542</v>
      </c>
      <c r="S5206" s="31" t="s">
        <v>421</v>
      </c>
      <c r="T5206" s="39" t="s">
        <v>283</v>
      </c>
      <c r="U5206" s="39" t="s">
        <v>430</v>
      </c>
      <c r="V5206" s="39" t="s">
        <v>495</v>
      </c>
      <c r="W5206" s="39" t="s">
        <v>490</v>
      </c>
      <c r="X5206" s="42" t="s">
        <v>494</v>
      </c>
      <c r="Y5206" s="50" t="s">
        <v>421</v>
      </c>
      <c r="Z5206" s="30" t="s">
        <v>557</v>
      </c>
      <c r="AA5206" s="31">
        <v>0</v>
      </c>
      <c r="AB5206" s="33" t="s">
        <v>282</v>
      </c>
      <c r="AC5206" s="48">
        <v>1</v>
      </c>
      <c r="AD5206" s="30">
        <v>1</v>
      </c>
      <c r="AE5206" s="30">
        <v>1</v>
      </c>
      <c r="AF5206" s="46" t="str">
        <f>IFERROR(VLOOKUP(U5206,Acronym!$A:$B, 2, FALSE), "Ot")</f>
        <v>Y</v>
      </c>
      <c r="AG5206" s="47" t="s">
        <v>714</v>
      </c>
      <c r="AH5206" s="46" t="str">
        <f>VLOOKUP(AG5206,Acronym!$A:$B,2, FALSE)</f>
        <v>VA</v>
      </c>
      <c r="AI5206" s="47" t="s">
        <v>720</v>
      </c>
      <c r="AJ5206" s="47" t="s">
        <v>10567</v>
      </c>
    </row>
    <row r="5207" spans="1:36">
      <c r="A5207" s="30">
        <v>19560130</v>
      </c>
      <c r="B5207" s="31" t="s">
        <v>421</v>
      </c>
      <c r="C5207" s="39" t="s">
        <v>16995</v>
      </c>
      <c r="D5207" s="30">
        <v>19560128</v>
      </c>
      <c r="E5207" s="39" t="s">
        <v>9576</v>
      </c>
      <c r="F5207" s="50">
        <v>40914</v>
      </c>
      <c r="G5207" s="32">
        <v>5000</v>
      </c>
      <c r="H5207" s="31" t="s">
        <v>177</v>
      </c>
      <c r="I5207" s="31" t="s">
        <v>174</v>
      </c>
      <c r="J5207" s="32">
        <v>0</v>
      </c>
      <c r="K5207" s="32">
        <v>0</v>
      </c>
      <c r="L5207" s="50">
        <v>40920</v>
      </c>
      <c r="M5207" s="31" t="s">
        <v>8727</v>
      </c>
      <c r="N5207" s="31" t="s">
        <v>789</v>
      </c>
      <c r="O5207" s="31" t="s">
        <v>789</v>
      </c>
      <c r="P5207" s="39" t="s">
        <v>422</v>
      </c>
      <c r="Q5207" s="39" t="s">
        <v>555</v>
      </c>
      <c r="R5207" s="41" t="s">
        <v>542</v>
      </c>
      <c r="S5207" s="31" t="s">
        <v>421</v>
      </c>
      <c r="T5207" s="39" t="s">
        <v>281</v>
      </c>
      <c r="U5207" s="39" t="s">
        <v>426</v>
      </c>
      <c r="V5207" s="39" t="s">
        <v>617</v>
      </c>
      <c r="W5207" s="39" t="s">
        <v>287</v>
      </c>
      <c r="X5207" s="42" t="s">
        <v>429</v>
      </c>
      <c r="Y5207" s="50" t="s">
        <v>421</v>
      </c>
      <c r="Z5207" s="30" t="s">
        <v>557</v>
      </c>
      <c r="AA5207" s="31">
        <v>0</v>
      </c>
      <c r="AB5207" s="33" t="s">
        <v>282</v>
      </c>
      <c r="AC5207" s="48">
        <v>1</v>
      </c>
      <c r="AD5207" s="30">
        <v>1</v>
      </c>
      <c r="AE5207" s="30">
        <v>1</v>
      </c>
      <c r="AF5207" s="46" t="str">
        <f>IFERROR(VLOOKUP(U5207,Acronym!$A:$B, 2, FALSE), "Ot")</f>
        <v>NW</v>
      </c>
      <c r="AG5207" s="47" t="s">
        <v>714</v>
      </c>
      <c r="AH5207" s="46" t="str">
        <f>VLOOKUP(AG5207,Acronym!$A:$B,2, FALSE)</f>
        <v>VA</v>
      </c>
      <c r="AI5207" s="47" t="s">
        <v>426</v>
      </c>
      <c r="AJ5207" s="47" t="s">
        <v>10568</v>
      </c>
    </row>
    <row r="5208" spans="1:36">
      <c r="A5208" s="30">
        <v>19564051</v>
      </c>
      <c r="B5208" s="31" t="s">
        <v>421</v>
      </c>
      <c r="C5208" s="39" t="s">
        <v>16996</v>
      </c>
      <c r="D5208" s="30">
        <v>19564049</v>
      </c>
      <c r="E5208" s="39" t="s">
        <v>10881</v>
      </c>
      <c r="F5208" s="50">
        <v>40914</v>
      </c>
      <c r="G5208" s="32">
        <v>10000</v>
      </c>
      <c r="H5208" s="31" t="s">
        <v>424</v>
      </c>
      <c r="I5208" s="31" t="s">
        <v>174</v>
      </c>
      <c r="J5208" s="32">
        <v>0</v>
      </c>
      <c r="K5208" s="32">
        <v>0</v>
      </c>
      <c r="L5208" s="50">
        <v>40953</v>
      </c>
      <c r="M5208" s="31" t="s">
        <v>8727</v>
      </c>
      <c r="N5208" s="31" t="s">
        <v>789</v>
      </c>
      <c r="O5208" s="31" t="s">
        <v>789</v>
      </c>
      <c r="P5208" s="39" t="s">
        <v>422</v>
      </c>
      <c r="Q5208" s="39" t="s">
        <v>555</v>
      </c>
      <c r="R5208" s="41" t="s">
        <v>542</v>
      </c>
      <c r="S5208" s="31" t="s">
        <v>421</v>
      </c>
      <c r="T5208" s="39" t="s">
        <v>281</v>
      </c>
      <c r="U5208" s="39" t="s">
        <v>423</v>
      </c>
      <c r="V5208" s="39" t="s">
        <v>127</v>
      </c>
      <c r="W5208" s="39" t="s">
        <v>175</v>
      </c>
      <c r="X5208" s="42" t="s">
        <v>176</v>
      </c>
      <c r="Y5208" s="50" t="s">
        <v>421</v>
      </c>
      <c r="Z5208" s="30" t="s">
        <v>556</v>
      </c>
      <c r="AA5208" s="31">
        <v>0</v>
      </c>
      <c r="AB5208" s="33" t="s">
        <v>282</v>
      </c>
      <c r="AC5208" s="48">
        <v>6</v>
      </c>
      <c r="AD5208" s="30">
        <v>1</v>
      </c>
      <c r="AE5208" s="30">
        <v>0</v>
      </c>
      <c r="AF5208" s="46" t="str">
        <f>IFERROR(VLOOKUP(U5208,Acronym!$A:$B, 2, FALSE), "Ot")</f>
        <v>L</v>
      </c>
      <c r="AG5208" s="47" t="s">
        <v>715</v>
      </c>
      <c r="AH5208" s="46" t="str">
        <f>VLOOKUP(AG5208,Acronym!$A:$B,2, FALSE)</f>
        <v>TH</v>
      </c>
      <c r="AI5208" s="47" t="s">
        <v>423</v>
      </c>
      <c r="AJ5208" s="47" t="s">
        <v>11453</v>
      </c>
    </row>
    <row r="5209" spans="1:36">
      <c r="A5209" s="30">
        <v>19565217</v>
      </c>
      <c r="B5209" s="31" t="s">
        <v>421</v>
      </c>
      <c r="C5209" s="39" t="s">
        <v>16997</v>
      </c>
      <c r="D5209" s="30">
        <v>1861530</v>
      </c>
      <c r="E5209" s="39" t="s">
        <v>10882</v>
      </c>
      <c r="F5209" s="50">
        <v>40914</v>
      </c>
      <c r="G5209" s="32">
        <v>5000</v>
      </c>
      <c r="H5209" s="31" t="s">
        <v>424</v>
      </c>
      <c r="I5209" s="31" t="s">
        <v>174</v>
      </c>
      <c r="J5209" s="32">
        <v>5000</v>
      </c>
      <c r="K5209" s="32">
        <v>0</v>
      </c>
      <c r="L5209" s="50">
        <v>40953</v>
      </c>
      <c r="M5209" s="31" t="s">
        <v>8727</v>
      </c>
      <c r="N5209" s="31" t="s">
        <v>789</v>
      </c>
      <c r="O5209" s="31" t="s">
        <v>789</v>
      </c>
      <c r="P5209" s="39" t="s">
        <v>422</v>
      </c>
      <c r="Q5209" s="39" t="s">
        <v>555</v>
      </c>
      <c r="R5209" s="41" t="s">
        <v>542</v>
      </c>
      <c r="S5209" s="31" t="s">
        <v>421</v>
      </c>
      <c r="T5209" s="39" t="s">
        <v>281</v>
      </c>
      <c r="U5209" s="39" t="s">
        <v>430</v>
      </c>
      <c r="V5209" s="39" t="s">
        <v>322</v>
      </c>
      <c r="W5209" s="39" t="s">
        <v>319</v>
      </c>
      <c r="X5209" s="42" t="s">
        <v>323</v>
      </c>
      <c r="Y5209" s="50" t="s">
        <v>421</v>
      </c>
      <c r="Z5209" s="30" t="s">
        <v>557</v>
      </c>
      <c r="AA5209" s="31">
        <v>0</v>
      </c>
      <c r="AB5209" s="33" t="s">
        <v>282</v>
      </c>
      <c r="AC5209" s="48">
        <v>6</v>
      </c>
      <c r="AD5209" s="30">
        <v>1</v>
      </c>
      <c r="AE5209" s="30">
        <v>0</v>
      </c>
      <c r="AF5209" s="46" t="str">
        <f>IFERROR(VLOOKUP(U5209,Acronym!$A:$B, 2, FALSE), "Ot")</f>
        <v>Y</v>
      </c>
      <c r="AG5209" s="47" t="s">
        <v>718</v>
      </c>
      <c r="AH5209" s="46" t="str">
        <f>VLOOKUP(AG5209,Acronym!$A:$B,2, FALSE)</f>
        <v>LI</v>
      </c>
      <c r="AI5209" s="47" t="s">
        <v>720</v>
      </c>
      <c r="AJ5209" s="47" t="s">
        <v>11454</v>
      </c>
    </row>
    <row r="5210" spans="1:36">
      <c r="A5210" s="30">
        <v>19565374</v>
      </c>
      <c r="B5210" s="31" t="s">
        <v>421</v>
      </c>
      <c r="C5210" s="39" t="s">
        <v>16998</v>
      </c>
      <c r="D5210" s="30">
        <v>16724415</v>
      </c>
      <c r="E5210" s="39" t="s">
        <v>10883</v>
      </c>
      <c r="F5210" s="50">
        <v>40914</v>
      </c>
      <c r="G5210" s="32">
        <v>9924</v>
      </c>
      <c r="H5210" s="31" t="s">
        <v>424</v>
      </c>
      <c r="I5210" s="31" t="s">
        <v>425</v>
      </c>
      <c r="J5210" s="32">
        <v>9924</v>
      </c>
      <c r="K5210" s="32">
        <v>9924</v>
      </c>
      <c r="L5210" s="50">
        <v>40954</v>
      </c>
      <c r="M5210" s="31" t="s">
        <v>8727</v>
      </c>
      <c r="N5210" s="31" t="s">
        <v>789</v>
      </c>
      <c r="O5210" s="31" t="s">
        <v>789</v>
      </c>
      <c r="P5210" s="39" t="s">
        <v>422</v>
      </c>
      <c r="Q5210" s="39" t="s">
        <v>555</v>
      </c>
      <c r="R5210" s="41" t="s">
        <v>542</v>
      </c>
      <c r="S5210" s="31">
        <v>1</v>
      </c>
      <c r="T5210" s="39" t="s">
        <v>281</v>
      </c>
      <c r="U5210" s="39" t="s">
        <v>446</v>
      </c>
      <c r="V5210" s="39" t="s">
        <v>473</v>
      </c>
      <c r="W5210" s="39" t="s">
        <v>372</v>
      </c>
      <c r="X5210" s="42" t="s">
        <v>472</v>
      </c>
      <c r="Y5210" s="50" t="s">
        <v>421</v>
      </c>
      <c r="Z5210" s="30" t="s">
        <v>557</v>
      </c>
      <c r="AA5210" s="31">
        <v>1</v>
      </c>
      <c r="AB5210" s="33" t="s">
        <v>282</v>
      </c>
      <c r="AC5210" s="48">
        <v>6</v>
      </c>
      <c r="AD5210" s="30">
        <v>1</v>
      </c>
      <c r="AE5210" s="30">
        <v>0</v>
      </c>
      <c r="AF5210" s="46" t="str">
        <f>IFERROR(VLOOKUP(U5210,Acronym!$A:$B, 2, FALSE), "Ot")</f>
        <v>SE</v>
      </c>
      <c r="AG5210" s="47" t="s">
        <v>715</v>
      </c>
      <c r="AH5210" s="46" t="str">
        <f>VLOOKUP(AG5210,Acronym!$A:$B,2, FALSE)</f>
        <v>TH</v>
      </c>
      <c r="AI5210" s="47" t="s">
        <v>446</v>
      </c>
      <c r="AJ5210" s="47" t="s">
        <v>11455</v>
      </c>
    </row>
    <row r="5211" spans="1:36">
      <c r="A5211" s="30">
        <v>19566834</v>
      </c>
      <c r="B5211" s="31" t="s">
        <v>421</v>
      </c>
      <c r="C5211" s="39" t="s">
        <v>16999</v>
      </c>
      <c r="D5211" s="30">
        <v>19566827</v>
      </c>
      <c r="E5211" s="39" t="s">
        <v>9577</v>
      </c>
      <c r="F5211" s="50">
        <v>40914</v>
      </c>
      <c r="G5211" s="32">
        <v>20000</v>
      </c>
      <c r="H5211" s="31" t="s">
        <v>177</v>
      </c>
      <c r="I5211" s="31" t="s">
        <v>174</v>
      </c>
      <c r="J5211" s="32">
        <v>0</v>
      </c>
      <c r="K5211" s="32">
        <v>0</v>
      </c>
      <c r="L5211" s="50">
        <v>40919</v>
      </c>
      <c r="M5211" s="31" t="s">
        <v>8727</v>
      </c>
      <c r="N5211" s="31" t="s">
        <v>789</v>
      </c>
      <c r="O5211" s="31" t="s">
        <v>789</v>
      </c>
      <c r="P5211" s="39" t="s">
        <v>422</v>
      </c>
      <c r="Q5211" s="39" t="s">
        <v>555</v>
      </c>
      <c r="R5211" s="41" t="s">
        <v>541</v>
      </c>
      <c r="S5211" s="31" t="s">
        <v>421</v>
      </c>
      <c r="T5211" s="39" t="s">
        <v>283</v>
      </c>
      <c r="U5211" s="39" t="s">
        <v>436</v>
      </c>
      <c r="V5211" s="39" t="s">
        <v>4207</v>
      </c>
      <c r="W5211" s="39" t="s">
        <v>367</v>
      </c>
      <c r="X5211" s="42" t="s">
        <v>367</v>
      </c>
      <c r="Y5211" s="50" t="s">
        <v>421</v>
      </c>
      <c r="Z5211" s="30" t="s">
        <v>556</v>
      </c>
      <c r="AA5211" s="31">
        <v>0</v>
      </c>
      <c r="AB5211" s="33" t="s">
        <v>284</v>
      </c>
      <c r="AC5211" s="48">
        <v>1</v>
      </c>
      <c r="AD5211" s="30">
        <v>1</v>
      </c>
      <c r="AE5211" s="30">
        <v>1</v>
      </c>
      <c r="AF5211" s="46" t="str">
        <f>IFERROR(VLOOKUP(U5211,Acronym!$A:$B, 2, FALSE), "Ot")</f>
        <v>SW</v>
      </c>
      <c r="AG5211" s="47" t="s">
        <v>716</v>
      </c>
      <c r="AH5211" s="46" t="str">
        <f>VLOOKUP(AG5211,Acronym!$A:$B,2, FALSE)</f>
        <v>MU</v>
      </c>
      <c r="AI5211" s="47" t="s">
        <v>436</v>
      </c>
      <c r="AJ5211" s="47" t="s">
        <v>10569</v>
      </c>
    </row>
    <row r="5212" spans="1:36">
      <c r="A5212" s="30">
        <v>19566948</v>
      </c>
      <c r="B5212" s="31" t="s">
        <v>421</v>
      </c>
      <c r="C5212" s="39" t="s">
        <v>17000</v>
      </c>
      <c r="D5212" s="30">
        <v>19566946</v>
      </c>
      <c r="E5212" s="39" t="s">
        <v>10884</v>
      </c>
      <c r="F5212" s="50">
        <v>40914</v>
      </c>
      <c r="G5212" s="32">
        <v>10000</v>
      </c>
      <c r="H5212" s="31" t="s">
        <v>424</v>
      </c>
      <c r="I5212" s="31" t="s">
        <v>425</v>
      </c>
      <c r="J5212" s="32">
        <v>10000</v>
      </c>
      <c r="K5212" s="32">
        <v>10000</v>
      </c>
      <c r="L5212" s="50">
        <v>40953</v>
      </c>
      <c r="M5212" s="31" t="s">
        <v>8727</v>
      </c>
      <c r="N5212" s="31" t="s">
        <v>789</v>
      </c>
      <c r="O5212" s="31" t="s">
        <v>789</v>
      </c>
      <c r="P5212" s="39" t="s">
        <v>422</v>
      </c>
      <c r="Q5212" s="39" t="s">
        <v>555</v>
      </c>
      <c r="R5212" s="41" t="s">
        <v>542</v>
      </c>
      <c r="S5212" s="31">
        <v>1</v>
      </c>
      <c r="T5212" s="39" t="s">
        <v>281</v>
      </c>
      <c r="U5212" s="39" t="s">
        <v>431</v>
      </c>
      <c r="V5212" s="39" t="s">
        <v>585</v>
      </c>
      <c r="W5212" s="39" t="s">
        <v>335</v>
      </c>
      <c r="X5212" s="42" t="s">
        <v>340</v>
      </c>
      <c r="Y5212" s="50">
        <v>40974</v>
      </c>
      <c r="Z5212" s="30" t="s">
        <v>556</v>
      </c>
      <c r="AA5212" s="31">
        <v>1</v>
      </c>
      <c r="AB5212" s="33" t="s">
        <v>282</v>
      </c>
      <c r="AC5212" s="48">
        <v>6</v>
      </c>
      <c r="AD5212" s="30">
        <v>1</v>
      </c>
      <c r="AE5212" s="30">
        <v>0</v>
      </c>
      <c r="AF5212" s="46" t="str">
        <f>IFERROR(VLOOKUP(U5212,Acronym!$A:$B, 2, FALSE), "Ot")</f>
        <v>NE</v>
      </c>
      <c r="AG5212" s="47" t="s">
        <v>714</v>
      </c>
      <c r="AH5212" s="46" t="str">
        <f>VLOOKUP(AG5212,Acronym!$A:$B,2, FALSE)</f>
        <v>VA</v>
      </c>
      <c r="AI5212" s="47" t="s">
        <v>431</v>
      </c>
      <c r="AJ5212" s="47" t="s">
        <v>11456</v>
      </c>
    </row>
    <row r="5213" spans="1:36">
      <c r="A5213" s="30">
        <v>19567083</v>
      </c>
      <c r="B5213" s="31" t="s">
        <v>421</v>
      </c>
      <c r="C5213" s="39" t="s">
        <v>17001</v>
      </c>
      <c r="D5213" s="30">
        <v>13431759</v>
      </c>
      <c r="E5213" s="39" t="s">
        <v>10885</v>
      </c>
      <c r="F5213" s="50">
        <v>40914</v>
      </c>
      <c r="G5213" s="32">
        <v>7902</v>
      </c>
      <c r="H5213" s="31" t="s">
        <v>424</v>
      </c>
      <c r="I5213" s="31" t="s">
        <v>174</v>
      </c>
      <c r="J5213" s="32">
        <v>0</v>
      </c>
      <c r="K5213" s="32">
        <v>0</v>
      </c>
      <c r="L5213" s="50">
        <v>40953</v>
      </c>
      <c r="M5213" s="31" t="s">
        <v>8727</v>
      </c>
      <c r="N5213" s="31" t="s">
        <v>789</v>
      </c>
      <c r="O5213" s="31" t="s">
        <v>789</v>
      </c>
      <c r="P5213" s="39" t="s">
        <v>422</v>
      </c>
      <c r="Q5213" s="39" t="s">
        <v>555</v>
      </c>
      <c r="R5213" s="41" t="s">
        <v>542</v>
      </c>
      <c r="S5213" s="31" t="s">
        <v>421</v>
      </c>
      <c r="T5213" s="39" t="s">
        <v>283</v>
      </c>
      <c r="U5213" s="39" t="s">
        <v>435</v>
      </c>
      <c r="V5213" s="39" t="s">
        <v>115</v>
      </c>
      <c r="W5213" s="39" t="s">
        <v>435</v>
      </c>
      <c r="X5213" s="42" t="s">
        <v>114</v>
      </c>
      <c r="Y5213" s="50" t="s">
        <v>421</v>
      </c>
      <c r="Z5213" s="30" t="s">
        <v>557</v>
      </c>
      <c r="AA5213" s="31">
        <v>0</v>
      </c>
      <c r="AB5213" s="33" t="s">
        <v>282</v>
      </c>
      <c r="AC5213" s="48">
        <v>6</v>
      </c>
      <c r="AD5213" s="30">
        <v>1</v>
      </c>
      <c r="AE5213" s="30">
        <v>0</v>
      </c>
      <c r="AF5213" s="46" t="str">
        <f>IFERROR(VLOOKUP(U5213,Acronym!$A:$B, 2, FALSE), "Ot")</f>
        <v>WM</v>
      </c>
      <c r="AG5213" s="47" t="s">
        <v>715</v>
      </c>
      <c r="AH5213" s="46" t="str">
        <f>VLOOKUP(AG5213,Acronym!$A:$B,2, FALSE)</f>
        <v>TH</v>
      </c>
      <c r="AI5213" s="47" t="s">
        <v>435</v>
      </c>
      <c r="AJ5213" s="47" t="s">
        <v>11457</v>
      </c>
    </row>
    <row r="5214" spans="1:36">
      <c r="A5214" s="30">
        <v>19567236</v>
      </c>
      <c r="B5214" s="31" t="s">
        <v>421</v>
      </c>
      <c r="C5214" s="39" t="s">
        <v>17002</v>
      </c>
      <c r="D5214" s="30">
        <v>1601168</v>
      </c>
      <c r="E5214" s="39" t="s">
        <v>10886</v>
      </c>
      <c r="F5214" s="50">
        <v>40913</v>
      </c>
      <c r="G5214" s="32">
        <v>9678</v>
      </c>
      <c r="H5214" s="31" t="s">
        <v>424</v>
      </c>
      <c r="I5214" s="31" t="s">
        <v>174</v>
      </c>
      <c r="J5214" s="32">
        <v>0</v>
      </c>
      <c r="K5214" s="32">
        <v>0</v>
      </c>
      <c r="L5214" s="50">
        <v>40953</v>
      </c>
      <c r="M5214" s="31" t="s">
        <v>8727</v>
      </c>
      <c r="N5214" s="31" t="s">
        <v>789</v>
      </c>
      <c r="O5214" s="31" t="s">
        <v>789</v>
      </c>
      <c r="P5214" s="39" t="s">
        <v>422</v>
      </c>
      <c r="Q5214" s="39" t="s">
        <v>555</v>
      </c>
      <c r="R5214" s="41" t="s">
        <v>542</v>
      </c>
      <c r="S5214" s="31" t="s">
        <v>421</v>
      </c>
      <c r="T5214" s="39" t="s">
        <v>283</v>
      </c>
      <c r="U5214" s="39" t="s">
        <v>423</v>
      </c>
      <c r="V5214" s="39" t="s">
        <v>119</v>
      </c>
      <c r="W5214" s="39" t="s">
        <v>175</v>
      </c>
      <c r="X5214" s="42" t="s">
        <v>120</v>
      </c>
      <c r="Y5214" s="50" t="s">
        <v>421</v>
      </c>
      <c r="Z5214" s="30" t="s">
        <v>557</v>
      </c>
      <c r="AA5214" s="31">
        <v>0</v>
      </c>
      <c r="AB5214" s="33" t="s">
        <v>282</v>
      </c>
      <c r="AC5214" s="48">
        <v>6</v>
      </c>
      <c r="AD5214" s="30">
        <v>1</v>
      </c>
      <c r="AE5214" s="30">
        <v>0</v>
      </c>
      <c r="AF5214" s="46" t="str">
        <f>IFERROR(VLOOKUP(U5214,Acronym!$A:$B, 2, FALSE), "Ot")</f>
        <v>L</v>
      </c>
      <c r="AG5214" s="47" t="s">
        <v>715</v>
      </c>
      <c r="AH5214" s="46" t="str">
        <f>VLOOKUP(AG5214,Acronym!$A:$B,2, FALSE)</f>
        <v>TH</v>
      </c>
      <c r="AI5214" s="47" t="s">
        <v>423</v>
      </c>
      <c r="AJ5214" s="47" t="s">
        <v>11458</v>
      </c>
    </row>
    <row r="5215" spans="1:36">
      <c r="A5215" s="30">
        <v>19567347</v>
      </c>
      <c r="B5215" s="31" t="s">
        <v>421</v>
      </c>
      <c r="C5215" s="39" t="s">
        <v>17003</v>
      </c>
      <c r="D5215" s="30">
        <v>19567340</v>
      </c>
      <c r="E5215" s="39" t="s">
        <v>10887</v>
      </c>
      <c r="F5215" s="50">
        <v>40914</v>
      </c>
      <c r="G5215" s="32">
        <v>2341</v>
      </c>
      <c r="H5215" s="31" t="s">
        <v>424</v>
      </c>
      <c r="I5215" s="31" t="s">
        <v>174</v>
      </c>
      <c r="J5215" s="32">
        <v>0</v>
      </c>
      <c r="K5215" s="32">
        <v>0</v>
      </c>
      <c r="L5215" s="50">
        <v>40953</v>
      </c>
      <c r="M5215" s="31" t="s">
        <v>8727</v>
      </c>
      <c r="N5215" s="31" t="s">
        <v>789</v>
      </c>
      <c r="O5215" s="31" t="s">
        <v>789</v>
      </c>
      <c r="P5215" s="39" t="s">
        <v>422</v>
      </c>
      <c r="Q5215" s="39" t="s">
        <v>555</v>
      </c>
      <c r="R5215" s="41" t="s">
        <v>542</v>
      </c>
      <c r="S5215" s="31" t="s">
        <v>421</v>
      </c>
      <c r="T5215" s="39" t="s">
        <v>283</v>
      </c>
      <c r="U5215" s="39" t="s">
        <v>430</v>
      </c>
      <c r="V5215" s="39" t="s">
        <v>618</v>
      </c>
      <c r="W5215" s="39" t="s">
        <v>490</v>
      </c>
      <c r="X5215" s="42" t="s">
        <v>10</v>
      </c>
      <c r="Y5215" s="50" t="s">
        <v>421</v>
      </c>
      <c r="Z5215" s="30" t="s">
        <v>557</v>
      </c>
      <c r="AA5215" s="31">
        <v>0</v>
      </c>
      <c r="AB5215" s="33" t="s">
        <v>282</v>
      </c>
      <c r="AC5215" s="48">
        <v>6</v>
      </c>
      <c r="AD5215" s="30">
        <v>1</v>
      </c>
      <c r="AE5215" s="30">
        <v>0</v>
      </c>
      <c r="AF5215" s="46" t="str">
        <f>IFERROR(VLOOKUP(U5215,Acronym!$A:$B, 2, FALSE), "Ot")</f>
        <v>Y</v>
      </c>
      <c r="AG5215" s="47" t="s">
        <v>716</v>
      </c>
      <c r="AH5215" s="46" t="str">
        <f>VLOOKUP(AG5215,Acronym!$A:$B,2, FALSE)</f>
        <v>MU</v>
      </c>
      <c r="AI5215" s="47" t="s">
        <v>720</v>
      </c>
      <c r="AJ5215" s="47" t="s">
        <v>11459</v>
      </c>
    </row>
    <row r="5216" spans="1:36">
      <c r="A5216" s="30">
        <v>19567485</v>
      </c>
      <c r="B5216" s="31" t="s">
        <v>421</v>
      </c>
      <c r="C5216" s="39" t="s">
        <v>17004</v>
      </c>
      <c r="D5216" s="30">
        <v>14132475</v>
      </c>
      <c r="E5216" s="39" t="s">
        <v>9578</v>
      </c>
      <c r="F5216" s="50">
        <v>40914</v>
      </c>
      <c r="G5216" s="32">
        <v>1000</v>
      </c>
      <c r="H5216" s="31" t="s">
        <v>177</v>
      </c>
      <c r="I5216" s="31" t="s">
        <v>174</v>
      </c>
      <c r="J5216" s="32">
        <v>0</v>
      </c>
      <c r="K5216" s="32">
        <v>0</v>
      </c>
      <c r="L5216" s="50">
        <v>40920</v>
      </c>
      <c r="M5216" s="31" t="s">
        <v>8727</v>
      </c>
      <c r="N5216" s="31" t="s">
        <v>789</v>
      </c>
      <c r="O5216" s="31" t="s">
        <v>789</v>
      </c>
      <c r="P5216" s="39" t="s">
        <v>422</v>
      </c>
      <c r="Q5216" s="39" t="s">
        <v>555</v>
      </c>
      <c r="R5216" s="41" t="s">
        <v>542</v>
      </c>
      <c r="S5216" s="31" t="s">
        <v>421</v>
      </c>
      <c r="T5216" s="39" t="s">
        <v>281</v>
      </c>
      <c r="U5216" s="39" t="s">
        <v>430</v>
      </c>
      <c r="V5216" s="39" t="s">
        <v>5258</v>
      </c>
      <c r="W5216" s="39" t="s">
        <v>490</v>
      </c>
      <c r="X5216" s="42" t="s">
        <v>491</v>
      </c>
      <c r="Y5216" s="50" t="s">
        <v>421</v>
      </c>
      <c r="Z5216" s="30" t="s">
        <v>557</v>
      </c>
      <c r="AA5216" s="31">
        <v>0</v>
      </c>
      <c r="AB5216" s="33" t="s">
        <v>282</v>
      </c>
      <c r="AC5216" s="48">
        <v>1</v>
      </c>
      <c r="AD5216" s="30">
        <v>1</v>
      </c>
      <c r="AE5216" s="30">
        <v>1</v>
      </c>
      <c r="AF5216" s="46" t="str">
        <f>IFERROR(VLOOKUP(U5216,Acronym!$A:$B, 2, FALSE), "Ot")</f>
        <v>Y</v>
      </c>
      <c r="AG5216" s="47" t="s">
        <v>714</v>
      </c>
      <c r="AH5216" s="46" t="str">
        <f>VLOOKUP(AG5216,Acronym!$A:$B,2, FALSE)</f>
        <v>VA</v>
      </c>
      <c r="AI5216" s="47" t="s">
        <v>720</v>
      </c>
      <c r="AJ5216" s="47" t="s">
        <v>10570</v>
      </c>
    </row>
    <row r="5217" spans="1:36">
      <c r="A5217" s="30">
        <v>19568696</v>
      </c>
      <c r="B5217" s="31" t="s">
        <v>421</v>
      </c>
      <c r="C5217" s="39" t="s">
        <v>17005</v>
      </c>
      <c r="D5217" s="30">
        <v>19568689</v>
      </c>
      <c r="E5217" s="39" t="s">
        <v>9579</v>
      </c>
      <c r="F5217" s="50">
        <v>40914</v>
      </c>
      <c r="G5217" s="32">
        <v>5850</v>
      </c>
      <c r="H5217" s="31" t="s">
        <v>177</v>
      </c>
      <c r="I5217" s="31" t="s">
        <v>174</v>
      </c>
      <c r="J5217" s="32">
        <v>0</v>
      </c>
      <c r="K5217" s="32">
        <v>0</v>
      </c>
      <c r="L5217" s="50">
        <v>40918</v>
      </c>
      <c r="M5217" s="31" t="s">
        <v>8727</v>
      </c>
      <c r="N5217" s="31" t="s">
        <v>789</v>
      </c>
      <c r="O5217" s="31" t="s">
        <v>789</v>
      </c>
      <c r="P5217" s="39" t="s">
        <v>422</v>
      </c>
      <c r="Q5217" s="39" t="s">
        <v>555</v>
      </c>
      <c r="R5217" s="41" t="s">
        <v>542</v>
      </c>
      <c r="S5217" s="31" t="s">
        <v>421</v>
      </c>
      <c r="T5217" s="39" t="s">
        <v>283</v>
      </c>
      <c r="U5217" s="39" t="s">
        <v>868</v>
      </c>
      <c r="V5217" s="39" t="s">
        <v>685</v>
      </c>
      <c r="W5217" s="39" t="s">
        <v>232</v>
      </c>
      <c r="X5217" s="42" t="s">
        <v>685</v>
      </c>
      <c r="Y5217" s="50" t="s">
        <v>421</v>
      </c>
      <c r="Z5217" s="30" t="s">
        <v>556</v>
      </c>
      <c r="AA5217" s="31">
        <v>0</v>
      </c>
      <c r="AB5217" s="33" t="s">
        <v>282</v>
      </c>
      <c r="AC5217" s="48">
        <v>1</v>
      </c>
      <c r="AD5217" s="30">
        <v>1</v>
      </c>
      <c r="AE5217" s="30">
        <v>1</v>
      </c>
      <c r="AF5217" s="46" t="str">
        <f>IFERROR(VLOOKUP(U5217,Acronym!$A:$B, 2, FALSE), "Ot")</f>
        <v>E</v>
      </c>
      <c r="AG5217" s="47" t="s">
        <v>721</v>
      </c>
      <c r="AH5217" s="46" t="str">
        <f>VLOOKUP(AG5217,Acronym!$A:$B,2, FALSE)</f>
        <v>NA</v>
      </c>
      <c r="AI5217" s="47" t="s">
        <v>719</v>
      </c>
      <c r="AJ5217" s="47" t="s">
        <v>10571</v>
      </c>
    </row>
    <row r="5218" spans="1:36">
      <c r="A5218" s="30">
        <v>19569793</v>
      </c>
      <c r="B5218" s="31" t="s">
        <v>421</v>
      </c>
      <c r="C5218" s="39" t="s">
        <v>17006</v>
      </c>
      <c r="D5218" s="30">
        <v>1595008</v>
      </c>
      <c r="E5218" s="39" t="s">
        <v>10888</v>
      </c>
      <c r="F5218" s="50">
        <v>40914</v>
      </c>
      <c r="G5218" s="32">
        <v>9925</v>
      </c>
      <c r="H5218" s="31" t="s">
        <v>424</v>
      </c>
      <c r="I5218" s="31" t="s">
        <v>425</v>
      </c>
      <c r="J5218" s="32">
        <v>9925</v>
      </c>
      <c r="K5218" s="32">
        <v>9925</v>
      </c>
      <c r="L5218" s="50">
        <v>40953</v>
      </c>
      <c r="M5218" s="31" t="s">
        <v>8727</v>
      </c>
      <c r="N5218" s="31" t="s">
        <v>789</v>
      </c>
      <c r="O5218" s="31" t="s">
        <v>789</v>
      </c>
      <c r="P5218" s="39" t="s">
        <v>422</v>
      </c>
      <c r="Q5218" s="39" t="s">
        <v>555</v>
      </c>
      <c r="R5218" s="41" t="s">
        <v>542</v>
      </c>
      <c r="S5218" s="31">
        <v>1</v>
      </c>
      <c r="T5218" s="39" t="s">
        <v>283</v>
      </c>
      <c r="U5218" s="39" t="s">
        <v>434</v>
      </c>
      <c r="V5218" s="39" t="s">
        <v>442</v>
      </c>
      <c r="W5218" s="39" t="s">
        <v>502</v>
      </c>
      <c r="X5218" s="42" t="s">
        <v>442</v>
      </c>
      <c r="Y5218" s="50">
        <v>40962</v>
      </c>
      <c r="Z5218" s="30" t="s">
        <v>557</v>
      </c>
      <c r="AA5218" s="31">
        <v>1</v>
      </c>
      <c r="AB5218" s="33" t="s">
        <v>282</v>
      </c>
      <c r="AC5218" s="48">
        <v>6</v>
      </c>
      <c r="AD5218" s="30">
        <v>1</v>
      </c>
      <c r="AE5218" s="30">
        <v>0</v>
      </c>
      <c r="AF5218" s="46" t="str">
        <f>IFERROR(VLOOKUP(U5218,Acronym!$A:$B, 2, FALSE), "Ot")</f>
        <v>EM</v>
      </c>
      <c r="AG5218" s="47" t="s">
        <v>715</v>
      </c>
      <c r="AH5218" s="46" t="str">
        <f>VLOOKUP(AG5218,Acronym!$A:$B,2, FALSE)</f>
        <v>TH</v>
      </c>
      <c r="AI5218" s="47" t="s">
        <v>434</v>
      </c>
      <c r="AJ5218" s="47" t="s">
        <v>11460</v>
      </c>
    </row>
    <row r="5219" spans="1:36">
      <c r="A5219" s="30">
        <v>19569894</v>
      </c>
      <c r="B5219" s="31" t="s">
        <v>421</v>
      </c>
      <c r="C5219" s="39" t="s">
        <v>17007</v>
      </c>
      <c r="D5219" s="30">
        <v>1613160</v>
      </c>
      <c r="E5219" s="39" t="s">
        <v>10889</v>
      </c>
      <c r="F5219" s="50">
        <v>40914</v>
      </c>
      <c r="G5219" s="32">
        <v>9980</v>
      </c>
      <c r="H5219" s="31" t="s">
        <v>424</v>
      </c>
      <c r="I5219" s="31" t="s">
        <v>425</v>
      </c>
      <c r="J5219" s="32">
        <v>9980</v>
      </c>
      <c r="K5219" s="32">
        <v>9980</v>
      </c>
      <c r="L5219" s="50">
        <v>40953</v>
      </c>
      <c r="M5219" s="31" t="s">
        <v>8727</v>
      </c>
      <c r="N5219" s="31" t="s">
        <v>789</v>
      </c>
      <c r="O5219" s="31" t="s">
        <v>789</v>
      </c>
      <c r="P5219" s="39" t="s">
        <v>422</v>
      </c>
      <c r="Q5219" s="39" t="s">
        <v>555</v>
      </c>
      <c r="R5219" s="41" t="s">
        <v>542</v>
      </c>
      <c r="S5219" s="31">
        <v>1</v>
      </c>
      <c r="T5219" s="39" t="s">
        <v>283</v>
      </c>
      <c r="U5219" s="39" t="s">
        <v>431</v>
      </c>
      <c r="V5219" s="39" t="s">
        <v>3885</v>
      </c>
      <c r="W5219" s="39" t="s">
        <v>56</v>
      </c>
      <c r="X5219" s="42" t="s">
        <v>551</v>
      </c>
      <c r="Y5219" s="50">
        <v>40970</v>
      </c>
      <c r="Z5219" s="30" t="s">
        <v>557</v>
      </c>
      <c r="AA5219" s="31">
        <v>1</v>
      </c>
      <c r="AB5219" s="33" t="s">
        <v>282</v>
      </c>
      <c r="AC5219" s="48">
        <v>6</v>
      </c>
      <c r="AD5219" s="30">
        <v>1</v>
      </c>
      <c r="AE5219" s="30">
        <v>0</v>
      </c>
      <c r="AF5219" s="46" t="str">
        <f>IFERROR(VLOOKUP(U5219,Acronym!$A:$B, 2, FALSE), "Ot")</f>
        <v>NE</v>
      </c>
      <c r="AG5219" s="47" t="s">
        <v>716</v>
      </c>
      <c r="AH5219" s="46" t="str">
        <f>VLOOKUP(AG5219,Acronym!$A:$B,2, FALSE)</f>
        <v>MU</v>
      </c>
      <c r="AI5219" s="47" t="s">
        <v>431</v>
      </c>
      <c r="AJ5219" s="47" t="s">
        <v>11461</v>
      </c>
    </row>
    <row r="5220" spans="1:36">
      <c r="A5220" s="30">
        <v>19569987</v>
      </c>
      <c r="B5220" s="31" t="s">
        <v>421</v>
      </c>
      <c r="C5220" s="39" t="s">
        <v>17008</v>
      </c>
      <c r="D5220" s="30">
        <v>19569980</v>
      </c>
      <c r="E5220" s="39" t="s">
        <v>9580</v>
      </c>
      <c r="F5220" s="50">
        <v>40914</v>
      </c>
      <c r="G5220" s="32">
        <v>1000</v>
      </c>
      <c r="H5220" s="31" t="s">
        <v>177</v>
      </c>
      <c r="I5220" s="31" t="s">
        <v>174</v>
      </c>
      <c r="J5220" s="32">
        <v>0</v>
      </c>
      <c r="K5220" s="32">
        <v>0</v>
      </c>
      <c r="L5220" s="50">
        <v>40927</v>
      </c>
      <c r="M5220" s="31" t="s">
        <v>8727</v>
      </c>
      <c r="N5220" s="31" t="s">
        <v>789</v>
      </c>
      <c r="O5220" s="31" t="s">
        <v>789</v>
      </c>
      <c r="P5220" s="39" t="s">
        <v>422</v>
      </c>
      <c r="Q5220" s="39" t="s">
        <v>555</v>
      </c>
      <c r="R5220" s="41" t="s">
        <v>542</v>
      </c>
      <c r="S5220" s="31" t="s">
        <v>421</v>
      </c>
      <c r="T5220" s="39" t="s">
        <v>283</v>
      </c>
      <c r="U5220" s="39" t="s">
        <v>423</v>
      </c>
      <c r="V5220" s="39" t="s">
        <v>22</v>
      </c>
      <c r="W5220" s="39" t="s">
        <v>175</v>
      </c>
      <c r="X5220" s="42" t="s">
        <v>23</v>
      </c>
      <c r="Y5220" s="50" t="s">
        <v>421</v>
      </c>
      <c r="Z5220" s="30" t="s">
        <v>557</v>
      </c>
      <c r="AA5220" s="31">
        <v>0</v>
      </c>
      <c r="AB5220" s="33" t="s">
        <v>282</v>
      </c>
      <c r="AC5220" s="48">
        <v>2</v>
      </c>
      <c r="AD5220" s="30">
        <v>1</v>
      </c>
      <c r="AE5220" s="30">
        <v>1</v>
      </c>
      <c r="AF5220" s="46" t="str">
        <f>IFERROR(VLOOKUP(U5220,Acronym!$A:$B, 2, FALSE), "Ot")</f>
        <v>L</v>
      </c>
      <c r="AG5220" s="47" t="s">
        <v>715</v>
      </c>
      <c r="AH5220" s="46" t="str">
        <f>VLOOKUP(AG5220,Acronym!$A:$B,2, FALSE)</f>
        <v>TH</v>
      </c>
      <c r="AI5220" s="47" t="s">
        <v>423</v>
      </c>
      <c r="AJ5220" s="47" t="s">
        <v>10572</v>
      </c>
    </row>
    <row r="5221" spans="1:36">
      <c r="A5221" s="30">
        <v>19570213</v>
      </c>
      <c r="B5221" s="31" t="s">
        <v>421</v>
      </c>
      <c r="C5221" s="39" t="s">
        <v>17009</v>
      </c>
      <c r="D5221" s="30">
        <v>19570206</v>
      </c>
      <c r="E5221" s="39" t="s">
        <v>9581</v>
      </c>
      <c r="F5221" s="50">
        <v>40914</v>
      </c>
      <c r="G5221" s="32">
        <v>5000</v>
      </c>
      <c r="H5221" s="31" t="s">
        <v>177</v>
      </c>
      <c r="I5221" s="31" t="s">
        <v>174</v>
      </c>
      <c r="J5221" s="32">
        <v>0</v>
      </c>
      <c r="K5221" s="32">
        <v>0</v>
      </c>
      <c r="L5221" s="50">
        <v>40919</v>
      </c>
      <c r="M5221" s="31" t="s">
        <v>8727</v>
      </c>
      <c r="N5221" s="31" t="s">
        <v>789</v>
      </c>
      <c r="O5221" s="31" t="s">
        <v>789</v>
      </c>
      <c r="P5221" s="39" t="s">
        <v>422</v>
      </c>
      <c r="Q5221" s="39" t="s">
        <v>555</v>
      </c>
      <c r="R5221" s="41" t="s">
        <v>542</v>
      </c>
      <c r="S5221" s="31" t="s">
        <v>421</v>
      </c>
      <c r="T5221" s="39" t="s">
        <v>283</v>
      </c>
      <c r="U5221" s="39" t="s">
        <v>430</v>
      </c>
      <c r="V5221" s="39" t="s">
        <v>678</v>
      </c>
      <c r="W5221" s="39" t="s">
        <v>490</v>
      </c>
      <c r="X5221" s="42" t="s">
        <v>12</v>
      </c>
      <c r="Y5221" s="50" t="s">
        <v>421</v>
      </c>
      <c r="Z5221" s="30" t="s">
        <v>557</v>
      </c>
      <c r="AA5221" s="31">
        <v>0</v>
      </c>
      <c r="AB5221" s="33" t="s">
        <v>282</v>
      </c>
      <c r="AC5221" s="48">
        <v>1</v>
      </c>
      <c r="AD5221" s="30">
        <v>1</v>
      </c>
      <c r="AE5221" s="30">
        <v>1</v>
      </c>
      <c r="AF5221" s="46" t="str">
        <f>IFERROR(VLOOKUP(U5221,Acronym!$A:$B, 2, FALSE), "Ot")</f>
        <v>Y</v>
      </c>
      <c r="AG5221" s="47" t="s">
        <v>714</v>
      </c>
      <c r="AH5221" s="46" t="str">
        <f>VLOOKUP(AG5221,Acronym!$A:$B,2, FALSE)</f>
        <v>VA</v>
      </c>
      <c r="AI5221" s="47" t="s">
        <v>720</v>
      </c>
      <c r="AJ5221" s="47" t="s">
        <v>10573</v>
      </c>
    </row>
    <row r="5222" spans="1:36">
      <c r="A5222" s="30">
        <v>19570471</v>
      </c>
      <c r="B5222" s="31" t="s">
        <v>421</v>
      </c>
      <c r="C5222" s="39" t="s">
        <v>17010</v>
      </c>
      <c r="D5222" s="30">
        <v>17681207</v>
      </c>
      <c r="E5222" s="39" t="s">
        <v>9131</v>
      </c>
      <c r="F5222" s="50">
        <v>40915</v>
      </c>
      <c r="G5222" s="32">
        <v>10000</v>
      </c>
      <c r="H5222" s="31" t="s">
        <v>424</v>
      </c>
      <c r="I5222" s="31" t="s">
        <v>425</v>
      </c>
      <c r="J5222" s="32">
        <v>10000</v>
      </c>
      <c r="K5222" s="32">
        <v>10000</v>
      </c>
      <c r="L5222" s="50">
        <v>40953</v>
      </c>
      <c r="M5222" s="31" t="s">
        <v>8727</v>
      </c>
      <c r="N5222" s="31" t="s">
        <v>789</v>
      </c>
      <c r="O5222" s="31" t="s">
        <v>789</v>
      </c>
      <c r="P5222" s="39" t="s">
        <v>422</v>
      </c>
      <c r="Q5222" s="39" t="s">
        <v>555</v>
      </c>
      <c r="R5222" s="41" t="s">
        <v>542</v>
      </c>
      <c r="S5222" s="31">
        <v>1</v>
      </c>
      <c r="T5222" s="39" t="s">
        <v>283</v>
      </c>
      <c r="U5222" s="39" t="s">
        <v>423</v>
      </c>
      <c r="V5222" s="39" t="s">
        <v>354</v>
      </c>
      <c r="W5222" s="39" t="s">
        <v>175</v>
      </c>
      <c r="X5222" s="42" t="s">
        <v>353</v>
      </c>
      <c r="Y5222" s="50" t="s">
        <v>421</v>
      </c>
      <c r="Z5222" s="30" t="s">
        <v>556</v>
      </c>
      <c r="AA5222" s="31">
        <v>1</v>
      </c>
      <c r="AB5222" s="33" t="s">
        <v>282</v>
      </c>
      <c r="AC5222" s="48">
        <v>5</v>
      </c>
      <c r="AD5222" s="30">
        <v>1</v>
      </c>
      <c r="AE5222" s="30">
        <v>0</v>
      </c>
      <c r="AF5222" s="46" t="str">
        <f>IFERROR(VLOOKUP(U5222,Acronym!$A:$B, 2, FALSE), "Ot")</f>
        <v>L</v>
      </c>
      <c r="AG5222" s="47" t="s">
        <v>715</v>
      </c>
      <c r="AH5222" s="46" t="str">
        <f>VLOOKUP(AG5222,Acronym!$A:$B,2, FALSE)</f>
        <v>TH</v>
      </c>
      <c r="AI5222" s="47" t="s">
        <v>423</v>
      </c>
      <c r="AJ5222" s="47" t="s">
        <v>11462</v>
      </c>
    </row>
    <row r="5223" spans="1:36">
      <c r="A5223" s="30">
        <v>19570748</v>
      </c>
      <c r="B5223" s="31" t="s">
        <v>421</v>
      </c>
      <c r="C5223" s="39" t="s">
        <v>17011</v>
      </c>
      <c r="D5223" s="30">
        <v>7248093</v>
      </c>
      <c r="E5223" s="39" t="s">
        <v>10890</v>
      </c>
      <c r="F5223" s="50">
        <v>40915</v>
      </c>
      <c r="G5223" s="32">
        <v>10000</v>
      </c>
      <c r="H5223" s="31" t="s">
        <v>424</v>
      </c>
      <c r="I5223" s="31" t="s">
        <v>174</v>
      </c>
      <c r="J5223" s="32">
        <v>10000</v>
      </c>
      <c r="K5223" s="32">
        <v>0</v>
      </c>
      <c r="L5223" s="50">
        <v>40953</v>
      </c>
      <c r="M5223" s="31" t="s">
        <v>8727</v>
      </c>
      <c r="N5223" s="31" t="s">
        <v>789</v>
      </c>
      <c r="O5223" s="31" t="s">
        <v>789</v>
      </c>
      <c r="P5223" s="39" t="s">
        <v>422</v>
      </c>
      <c r="Q5223" s="39" t="s">
        <v>555</v>
      </c>
      <c r="R5223" s="41" t="s">
        <v>542</v>
      </c>
      <c r="S5223" s="31" t="s">
        <v>421</v>
      </c>
      <c r="T5223" s="39" t="s">
        <v>281</v>
      </c>
      <c r="U5223" s="39" t="s">
        <v>431</v>
      </c>
      <c r="V5223" s="39" t="s">
        <v>338</v>
      </c>
      <c r="W5223" s="39" t="s">
        <v>335</v>
      </c>
      <c r="X5223" s="42" t="s">
        <v>339</v>
      </c>
      <c r="Y5223" s="50" t="s">
        <v>421</v>
      </c>
      <c r="Z5223" s="30" t="s">
        <v>557</v>
      </c>
      <c r="AA5223" s="31">
        <v>0</v>
      </c>
      <c r="AB5223" s="33" t="s">
        <v>282</v>
      </c>
      <c r="AC5223" s="48">
        <v>5</v>
      </c>
      <c r="AD5223" s="30">
        <v>1</v>
      </c>
      <c r="AE5223" s="30">
        <v>0</v>
      </c>
      <c r="AF5223" s="46" t="str">
        <f>IFERROR(VLOOKUP(U5223,Acronym!$A:$B, 2, FALSE), "Ot")</f>
        <v>NE</v>
      </c>
      <c r="AG5223" s="47" t="s">
        <v>722</v>
      </c>
      <c r="AH5223" s="46" t="str">
        <f>VLOOKUP(AG5223,Acronym!$A:$B,2, FALSE)</f>
        <v>DA</v>
      </c>
      <c r="AI5223" s="47" t="s">
        <v>431</v>
      </c>
      <c r="AJ5223" s="47" t="s">
        <v>11463</v>
      </c>
    </row>
    <row r="5224" spans="1:36">
      <c r="A5224" s="30">
        <v>19570830</v>
      </c>
      <c r="B5224" s="31" t="s">
        <v>421</v>
      </c>
      <c r="C5224" s="39" t="s">
        <v>17012</v>
      </c>
      <c r="D5224" s="30">
        <v>19570828</v>
      </c>
      <c r="E5224" s="39" t="s">
        <v>9582</v>
      </c>
      <c r="F5224" s="50">
        <v>40915</v>
      </c>
      <c r="G5224" s="32">
        <v>20000</v>
      </c>
      <c r="H5224" s="31" t="s">
        <v>177</v>
      </c>
      <c r="I5224" s="31" t="s">
        <v>174</v>
      </c>
      <c r="J5224" s="32">
        <v>0</v>
      </c>
      <c r="K5224" s="32">
        <v>0</v>
      </c>
      <c r="L5224" s="50">
        <v>40919</v>
      </c>
      <c r="M5224" s="31" t="s">
        <v>8727</v>
      </c>
      <c r="N5224" s="31" t="s">
        <v>789</v>
      </c>
      <c r="O5224" s="31" t="s">
        <v>789</v>
      </c>
      <c r="P5224" s="39" t="s">
        <v>422</v>
      </c>
      <c r="Q5224" s="39" t="s">
        <v>555</v>
      </c>
      <c r="R5224" s="41" t="s">
        <v>541</v>
      </c>
      <c r="S5224" s="31" t="s">
        <v>421</v>
      </c>
      <c r="T5224" s="39" t="s">
        <v>281</v>
      </c>
      <c r="U5224" s="39" t="s">
        <v>423</v>
      </c>
      <c r="V5224" s="39" t="s">
        <v>161</v>
      </c>
      <c r="W5224" s="39" t="s">
        <v>175</v>
      </c>
      <c r="X5224" s="42" t="s">
        <v>162</v>
      </c>
      <c r="Y5224" s="50" t="s">
        <v>421</v>
      </c>
      <c r="Z5224" s="30" t="s">
        <v>556</v>
      </c>
      <c r="AA5224" s="31">
        <v>0</v>
      </c>
      <c r="AB5224" s="33" t="s">
        <v>284</v>
      </c>
      <c r="AC5224" s="48">
        <v>1</v>
      </c>
      <c r="AD5224" s="30">
        <v>1</v>
      </c>
      <c r="AE5224" s="30">
        <v>1</v>
      </c>
      <c r="AF5224" s="46" t="str">
        <f>IFERROR(VLOOKUP(U5224,Acronym!$A:$B, 2, FALSE), "Ot")</f>
        <v>L</v>
      </c>
      <c r="AG5224" s="47" t="s">
        <v>716</v>
      </c>
      <c r="AH5224" s="46" t="str">
        <f>VLOOKUP(AG5224,Acronym!$A:$B,2, FALSE)</f>
        <v>MU</v>
      </c>
      <c r="AI5224" s="47" t="s">
        <v>423</v>
      </c>
      <c r="AJ5224" s="47" t="s">
        <v>10574</v>
      </c>
    </row>
    <row r="5225" spans="1:36">
      <c r="A5225" s="30">
        <v>19570892</v>
      </c>
      <c r="B5225" s="31" t="s">
        <v>421</v>
      </c>
      <c r="C5225" s="39" t="s">
        <v>17013</v>
      </c>
      <c r="D5225" s="30">
        <v>13534557</v>
      </c>
      <c r="E5225" s="39" t="s">
        <v>10891</v>
      </c>
      <c r="F5225" s="50">
        <v>40916</v>
      </c>
      <c r="G5225" s="32">
        <v>7225</v>
      </c>
      <c r="H5225" s="31" t="s">
        <v>424</v>
      </c>
      <c r="I5225" s="31" t="s">
        <v>425</v>
      </c>
      <c r="J5225" s="32">
        <v>7225</v>
      </c>
      <c r="K5225" s="32">
        <v>7225</v>
      </c>
      <c r="L5225" s="50">
        <v>40953</v>
      </c>
      <c r="M5225" s="31" t="s">
        <v>8727</v>
      </c>
      <c r="N5225" s="31" t="s">
        <v>789</v>
      </c>
      <c r="O5225" s="31" t="s">
        <v>789</v>
      </c>
      <c r="P5225" s="39" t="s">
        <v>422</v>
      </c>
      <c r="Q5225" s="39" t="s">
        <v>555</v>
      </c>
      <c r="R5225" s="41" t="s">
        <v>542</v>
      </c>
      <c r="S5225" s="31">
        <v>1</v>
      </c>
      <c r="T5225" s="39" t="s">
        <v>281</v>
      </c>
      <c r="U5225" s="39" t="s">
        <v>431</v>
      </c>
      <c r="V5225" s="39" t="s">
        <v>339</v>
      </c>
      <c r="W5225" s="39" t="s">
        <v>335</v>
      </c>
      <c r="X5225" s="42" t="s">
        <v>339</v>
      </c>
      <c r="Y5225" s="50">
        <v>40968</v>
      </c>
      <c r="Z5225" s="30" t="s">
        <v>557</v>
      </c>
      <c r="AA5225" s="31">
        <v>1</v>
      </c>
      <c r="AB5225" s="33" t="s">
        <v>282</v>
      </c>
      <c r="AC5225" s="48">
        <v>5</v>
      </c>
      <c r="AD5225" s="30">
        <v>1</v>
      </c>
      <c r="AE5225" s="30">
        <v>0</v>
      </c>
      <c r="AF5225" s="46" t="str">
        <f>IFERROR(VLOOKUP(U5225,Acronym!$A:$B, 2, FALSE), "Ot")</f>
        <v>NE</v>
      </c>
      <c r="AG5225" s="47" t="s">
        <v>722</v>
      </c>
      <c r="AH5225" s="46" t="str">
        <f>VLOOKUP(AG5225,Acronym!$A:$B,2, FALSE)</f>
        <v>DA</v>
      </c>
      <c r="AI5225" s="47" t="s">
        <v>431</v>
      </c>
      <c r="AJ5225" s="47" t="s">
        <v>11464</v>
      </c>
    </row>
    <row r="5226" spans="1:36">
      <c r="A5226" s="30">
        <v>19570963</v>
      </c>
      <c r="B5226" s="31" t="s">
        <v>421</v>
      </c>
      <c r="C5226" s="39" t="s">
        <v>17014</v>
      </c>
      <c r="D5226" s="30">
        <v>12354583</v>
      </c>
      <c r="E5226" s="39" t="s">
        <v>10892</v>
      </c>
      <c r="F5226" s="50">
        <v>40916</v>
      </c>
      <c r="G5226" s="32">
        <v>6000</v>
      </c>
      <c r="H5226" s="31" t="s">
        <v>424</v>
      </c>
      <c r="I5226" s="31" t="s">
        <v>425</v>
      </c>
      <c r="J5226" s="32">
        <v>6000</v>
      </c>
      <c r="K5226" s="32">
        <v>6000</v>
      </c>
      <c r="L5226" s="50">
        <v>40961</v>
      </c>
      <c r="M5226" s="31" t="s">
        <v>8727</v>
      </c>
      <c r="N5226" s="31" t="s">
        <v>789</v>
      </c>
      <c r="O5226" s="31" t="s">
        <v>789</v>
      </c>
      <c r="P5226" s="39" t="s">
        <v>422</v>
      </c>
      <c r="Q5226" s="39" t="s">
        <v>555</v>
      </c>
      <c r="R5226" s="41" t="s">
        <v>542</v>
      </c>
      <c r="S5226" s="31">
        <v>1</v>
      </c>
      <c r="T5226" s="39" t="s">
        <v>281</v>
      </c>
      <c r="U5226" s="39" t="s">
        <v>430</v>
      </c>
      <c r="V5226" s="39" t="s">
        <v>322</v>
      </c>
      <c r="W5226" s="39" t="s">
        <v>319</v>
      </c>
      <c r="X5226" s="42" t="s">
        <v>323</v>
      </c>
      <c r="Y5226" s="50">
        <v>40968</v>
      </c>
      <c r="Z5226" s="30" t="s">
        <v>557</v>
      </c>
      <c r="AA5226" s="31">
        <v>1</v>
      </c>
      <c r="AB5226" s="33" t="s">
        <v>282</v>
      </c>
      <c r="AC5226" s="48">
        <v>6</v>
      </c>
      <c r="AD5226" s="30">
        <v>0</v>
      </c>
      <c r="AE5226" s="30">
        <v>0</v>
      </c>
      <c r="AF5226" s="46" t="str">
        <f>IFERROR(VLOOKUP(U5226,Acronym!$A:$B, 2, FALSE), "Ot")</f>
        <v>Y</v>
      </c>
      <c r="AG5226" s="47" t="s">
        <v>715</v>
      </c>
      <c r="AH5226" s="46" t="str">
        <f>VLOOKUP(AG5226,Acronym!$A:$B,2, FALSE)</f>
        <v>TH</v>
      </c>
      <c r="AI5226" s="47" t="s">
        <v>720</v>
      </c>
      <c r="AJ5226" s="47" t="s">
        <v>11465</v>
      </c>
    </row>
    <row r="5227" spans="1:36">
      <c r="A5227" s="30">
        <v>19571215</v>
      </c>
      <c r="B5227" s="31" t="s">
        <v>421</v>
      </c>
      <c r="C5227" s="39" t="s">
        <v>17015</v>
      </c>
      <c r="D5227" s="30">
        <v>19571213</v>
      </c>
      <c r="E5227" s="39" t="s">
        <v>9583</v>
      </c>
      <c r="F5227" s="50">
        <v>40917</v>
      </c>
      <c r="G5227" s="32">
        <v>8000</v>
      </c>
      <c r="H5227" s="31" t="s">
        <v>177</v>
      </c>
      <c r="I5227" s="31" t="s">
        <v>174</v>
      </c>
      <c r="J5227" s="32">
        <v>0</v>
      </c>
      <c r="K5227" s="32">
        <v>0</v>
      </c>
      <c r="L5227" s="50">
        <v>40928</v>
      </c>
      <c r="M5227" s="31" t="s">
        <v>8727</v>
      </c>
      <c r="N5227" s="31" t="s">
        <v>789</v>
      </c>
      <c r="O5227" s="31" t="s">
        <v>789</v>
      </c>
      <c r="P5227" s="39" t="s">
        <v>422</v>
      </c>
      <c r="Q5227" s="39" t="s">
        <v>555</v>
      </c>
      <c r="R5227" s="41" t="s">
        <v>542</v>
      </c>
      <c r="S5227" s="31" t="s">
        <v>421</v>
      </c>
      <c r="T5227" s="39" t="s">
        <v>281</v>
      </c>
      <c r="U5227" s="39" t="s">
        <v>868</v>
      </c>
      <c r="V5227" s="39" t="s">
        <v>366</v>
      </c>
      <c r="W5227" s="39" t="s">
        <v>48</v>
      </c>
      <c r="X5227" s="42" t="s">
        <v>366</v>
      </c>
      <c r="Y5227" s="50" t="s">
        <v>421</v>
      </c>
      <c r="Z5227" s="30" t="s">
        <v>556</v>
      </c>
      <c r="AA5227" s="31">
        <v>0</v>
      </c>
      <c r="AB5227" s="33" t="s">
        <v>282</v>
      </c>
      <c r="AC5227" s="48">
        <v>2</v>
      </c>
      <c r="AD5227" s="30">
        <v>1</v>
      </c>
      <c r="AE5227" s="30">
        <v>1</v>
      </c>
      <c r="AF5227" s="46" t="str">
        <f>IFERROR(VLOOKUP(U5227,Acronym!$A:$B, 2, FALSE), "Ot")</f>
        <v>E</v>
      </c>
      <c r="AG5227" s="47" t="s">
        <v>715</v>
      </c>
      <c r="AH5227" s="46" t="str">
        <f>VLOOKUP(AG5227,Acronym!$A:$B,2, FALSE)</f>
        <v>TH</v>
      </c>
      <c r="AI5227" s="47" t="s">
        <v>719</v>
      </c>
      <c r="AJ5227" s="47" t="s">
        <v>10575</v>
      </c>
    </row>
    <row r="5228" spans="1:36">
      <c r="A5228" s="30">
        <v>19571394</v>
      </c>
      <c r="B5228" s="31" t="s">
        <v>421</v>
      </c>
      <c r="C5228" s="39" t="s">
        <v>17016</v>
      </c>
      <c r="D5228" s="30">
        <v>10151936</v>
      </c>
      <c r="E5228" s="39" t="s">
        <v>10893</v>
      </c>
      <c r="F5228" s="50">
        <v>40917</v>
      </c>
      <c r="G5228" s="32">
        <v>9998</v>
      </c>
      <c r="H5228" s="31" t="s">
        <v>424</v>
      </c>
      <c r="I5228" s="31" t="s">
        <v>425</v>
      </c>
      <c r="J5228" s="32">
        <v>9998</v>
      </c>
      <c r="K5228" s="32">
        <v>9998</v>
      </c>
      <c r="L5228" s="50">
        <v>40953</v>
      </c>
      <c r="M5228" s="31" t="s">
        <v>8727</v>
      </c>
      <c r="N5228" s="31" t="s">
        <v>789</v>
      </c>
      <c r="O5228" s="31" t="s">
        <v>789</v>
      </c>
      <c r="P5228" s="39" t="s">
        <v>422</v>
      </c>
      <c r="Q5228" s="39" t="s">
        <v>555</v>
      </c>
      <c r="R5228" s="41" t="s">
        <v>542</v>
      </c>
      <c r="S5228" s="31">
        <v>1</v>
      </c>
      <c r="T5228" s="39" t="s">
        <v>283</v>
      </c>
      <c r="U5228" s="39" t="s">
        <v>868</v>
      </c>
      <c r="V5228" s="39" t="s">
        <v>186</v>
      </c>
      <c r="W5228" s="39" t="s">
        <v>185</v>
      </c>
      <c r="X5228" s="42" t="s">
        <v>624</v>
      </c>
      <c r="Y5228" s="50" t="s">
        <v>421</v>
      </c>
      <c r="Z5228" s="30" t="s">
        <v>557</v>
      </c>
      <c r="AA5228" s="31">
        <v>1</v>
      </c>
      <c r="AB5228" s="33" t="s">
        <v>282</v>
      </c>
      <c r="AC5228" s="48">
        <v>5</v>
      </c>
      <c r="AD5228" s="30">
        <v>1</v>
      </c>
      <c r="AE5228" s="30">
        <v>0</v>
      </c>
      <c r="AF5228" s="46" t="str">
        <f>IFERROR(VLOOKUP(U5228,Acronym!$A:$B, 2, FALSE), "Ot")</f>
        <v>E</v>
      </c>
      <c r="AG5228" s="47" t="s">
        <v>715</v>
      </c>
      <c r="AH5228" s="46" t="str">
        <f>VLOOKUP(AG5228,Acronym!$A:$B,2, FALSE)</f>
        <v>TH</v>
      </c>
      <c r="AI5228" s="47" t="s">
        <v>719</v>
      </c>
      <c r="AJ5228" s="47" t="s">
        <v>11466</v>
      </c>
    </row>
    <row r="5229" spans="1:36">
      <c r="A5229" s="30">
        <v>19573672</v>
      </c>
      <c r="B5229" s="31" t="s">
        <v>421</v>
      </c>
      <c r="C5229" s="39" t="s">
        <v>17017</v>
      </c>
      <c r="D5229" s="30">
        <v>1638266</v>
      </c>
      <c r="E5229" s="39" t="s">
        <v>10894</v>
      </c>
      <c r="F5229" s="50">
        <v>40916</v>
      </c>
      <c r="G5229" s="32">
        <v>5000</v>
      </c>
      <c r="H5229" s="31" t="s">
        <v>424</v>
      </c>
      <c r="I5229" s="31" t="s">
        <v>174</v>
      </c>
      <c r="J5229" s="32">
        <v>5000</v>
      </c>
      <c r="K5229" s="32">
        <v>0</v>
      </c>
      <c r="L5229" s="50">
        <v>40961</v>
      </c>
      <c r="M5229" s="31" t="s">
        <v>8727</v>
      </c>
      <c r="N5229" s="31" t="s">
        <v>789</v>
      </c>
      <c r="O5229" s="31" t="s">
        <v>789</v>
      </c>
      <c r="P5229" s="39" t="s">
        <v>422</v>
      </c>
      <c r="Q5229" s="39" t="s">
        <v>555</v>
      </c>
      <c r="R5229" s="41" t="s">
        <v>542</v>
      </c>
      <c r="S5229" s="31" t="s">
        <v>421</v>
      </c>
      <c r="T5229" s="39" t="s">
        <v>283</v>
      </c>
      <c r="U5229" s="39" t="s">
        <v>430</v>
      </c>
      <c r="V5229" s="39" t="s">
        <v>678</v>
      </c>
      <c r="W5229" s="39" t="s">
        <v>490</v>
      </c>
      <c r="X5229" s="42" t="s">
        <v>12</v>
      </c>
      <c r="Y5229" s="50" t="s">
        <v>421</v>
      </c>
      <c r="Z5229" s="30" t="s">
        <v>556</v>
      </c>
      <c r="AA5229" s="31">
        <v>0</v>
      </c>
      <c r="AB5229" s="33" t="s">
        <v>282</v>
      </c>
      <c r="AC5229" s="48">
        <v>6</v>
      </c>
      <c r="AD5229" s="30">
        <v>0</v>
      </c>
      <c r="AE5229" s="30">
        <v>0</v>
      </c>
      <c r="AF5229" s="46" t="str">
        <f>IFERROR(VLOOKUP(U5229,Acronym!$A:$B, 2, FALSE), "Ot")</f>
        <v>Y</v>
      </c>
      <c r="AG5229" s="47" t="s">
        <v>716</v>
      </c>
      <c r="AH5229" s="46" t="str">
        <f>VLOOKUP(AG5229,Acronym!$A:$B,2, FALSE)</f>
        <v>MU</v>
      </c>
      <c r="AI5229" s="47" t="s">
        <v>720</v>
      </c>
      <c r="AJ5229" s="47" t="s">
        <v>11467</v>
      </c>
    </row>
    <row r="5230" spans="1:36">
      <c r="A5230" s="30">
        <v>19574074</v>
      </c>
      <c r="B5230" s="31" t="s">
        <v>421</v>
      </c>
      <c r="C5230" s="39" t="s">
        <v>17018</v>
      </c>
      <c r="D5230" s="30">
        <v>19574059</v>
      </c>
      <c r="E5230" s="39" t="s">
        <v>10895</v>
      </c>
      <c r="F5230" s="50">
        <v>40914</v>
      </c>
      <c r="G5230" s="32">
        <v>8535</v>
      </c>
      <c r="H5230" s="31" t="s">
        <v>424</v>
      </c>
      <c r="I5230" s="31" t="s">
        <v>174</v>
      </c>
      <c r="J5230" s="32">
        <v>0</v>
      </c>
      <c r="K5230" s="32">
        <v>0</v>
      </c>
      <c r="L5230" s="50">
        <v>40953</v>
      </c>
      <c r="M5230" s="31" t="s">
        <v>8727</v>
      </c>
      <c r="N5230" s="31" t="s">
        <v>789</v>
      </c>
      <c r="O5230" s="31" t="s">
        <v>789</v>
      </c>
      <c r="P5230" s="39" t="s">
        <v>422</v>
      </c>
      <c r="Q5230" s="39" t="s">
        <v>555</v>
      </c>
      <c r="R5230" s="41" t="s">
        <v>542</v>
      </c>
      <c r="S5230" s="31" t="s">
        <v>421</v>
      </c>
      <c r="T5230" s="39" t="s">
        <v>283</v>
      </c>
      <c r="U5230" s="39" t="s">
        <v>423</v>
      </c>
      <c r="V5230" s="39" t="s">
        <v>117</v>
      </c>
      <c r="W5230" s="39" t="s">
        <v>175</v>
      </c>
      <c r="X5230" s="42" t="s">
        <v>39</v>
      </c>
      <c r="Y5230" s="50" t="s">
        <v>421</v>
      </c>
      <c r="Z5230" s="30" t="s">
        <v>557</v>
      </c>
      <c r="AA5230" s="31">
        <v>0</v>
      </c>
      <c r="AB5230" s="33" t="s">
        <v>282</v>
      </c>
      <c r="AC5230" s="48">
        <v>6</v>
      </c>
      <c r="AD5230" s="30">
        <v>1</v>
      </c>
      <c r="AE5230" s="30">
        <v>0</v>
      </c>
      <c r="AF5230" s="46" t="str">
        <f>IFERROR(VLOOKUP(U5230,Acronym!$A:$B, 2, FALSE), "Ot")</f>
        <v>L</v>
      </c>
      <c r="AG5230" s="47" t="s">
        <v>717</v>
      </c>
      <c r="AH5230" s="46" t="str">
        <f>VLOOKUP(AG5230,Acronym!$A:$B,2, FALSE)</f>
        <v>CA</v>
      </c>
      <c r="AI5230" s="47" t="s">
        <v>423</v>
      </c>
      <c r="AJ5230" s="47" t="s">
        <v>11468</v>
      </c>
    </row>
    <row r="5231" spans="1:36">
      <c r="A5231" s="30">
        <v>19574193</v>
      </c>
      <c r="B5231" s="31" t="s">
        <v>421</v>
      </c>
      <c r="C5231" s="39" t="s">
        <v>17019</v>
      </c>
      <c r="D5231" s="30">
        <v>1602025</v>
      </c>
      <c r="E5231" s="39" t="s">
        <v>10896</v>
      </c>
      <c r="F5231" s="50">
        <v>40915</v>
      </c>
      <c r="G5231" s="32">
        <v>2001</v>
      </c>
      <c r="H5231" s="31" t="s">
        <v>424</v>
      </c>
      <c r="I5231" s="31" t="s">
        <v>174</v>
      </c>
      <c r="J5231" s="32">
        <v>2001</v>
      </c>
      <c r="K5231" s="32">
        <v>0</v>
      </c>
      <c r="L5231" s="50">
        <v>40953</v>
      </c>
      <c r="M5231" s="31" t="s">
        <v>8727</v>
      </c>
      <c r="N5231" s="31" t="s">
        <v>789</v>
      </c>
      <c r="O5231" s="31" t="s">
        <v>789</v>
      </c>
      <c r="P5231" s="39" t="s">
        <v>422</v>
      </c>
      <c r="Q5231" s="39" t="s">
        <v>555</v>
      </c>
      <c r="R5231" s="41" t="s">
        <v>542</v>
      </c>
      <c r="S5231" s="31" t="s">
        <v>421</v>
      </c>
      <c r="T5231" s="39" t="s">
        <v>283</v>
      </c>
      <c r="U5231" s="39" t="s">
        <v>423</v>
      </c>
      <c r="V5231" s="39" t="s">
        <v>572</v>
      </c>
      <c r="W5231" s="39" t="s">
        <v>175</v>
      </c>
      <c r="X5231" s="42" t="s">
        <v>163</v>
      </c>
      <c r="Y5231" s="50" t="s">
        <v>421</v>
      </c>
      <c r="Z5231" s="30" t="s">
        <v>557</v>
      </c>
      <c r="AA5231" s="31">
        <v>0</v>
      </c>
      <c r="AB5231" s="33" t="s">
        <v>282</v>
      </c>
      <c r="AC5231" s="48">
        <v>5</v>
      </c>
      <c r="AD5231" s="30">
        <v>1</v>
      </c>
      <c r="AE5231" s="30">
        <v>0</v>
      </c>
      <c r="AF5231" s="46" t="str">
        <f>IFERROR(VLOOKUP(U5231,Acronym!$A:$B, 2, FALSE), "Ot")</f>
        <v>L</v>
      </c>
      <c r="AG5231" s="47" t="s">
        <v>718</v>
      </c>
      <c r="AH5231" s="46" t="str">
        <f>VLOOKUP(AG5231,Acronym!$A:$B,2, FALSE)</f>
        <v>LI</v>
      </c>
      <c r="AI5231" s="47" t="s">
        <v>423</v>
      </c>
      <c r="AJ5231" s="47" t="s">
        <v>11469</v>
      </c>
    </row>
    <row r="5232" spans="1:36">
      <c r="A5232" s="30">
        <v>19574344</v>
      </c>
      <c r="B5232" s="31" t="s">
        <v>421</v>
      </c>
      <c r="C5232" s="39" t="s">
        <v>17020</v>
      </c>
      <c r="D5232" s="30">
        <v>19574337</v>
      </c>
      <c r="E5232" s="39" t="s">
        <v>9584</v>
      </c>
      <c r="F5232" s="50">
        <v>40915</v>
      </c>
      <c r="G5232" s="32">
        <v>3214</v>
      </c>
      <c r="H5232" s="31" t="s">
        <v>177</v>
      </c>
      <c r="I5232" s="31" t="s">
        <v>174</v>
      </c>
      <c r="J5232" s="32">
        <v>0</v>
      </c>
      <c r="K5232" s="32">
        <v>0</v>
      </c>
      <c r="L5232" s="50">
        <v>40922</v>
      </c>
      <c r="M5232" s="31" t="s">
        <v>8727</v>
      </c>
      <c r="N5232" s="31" t="s">
        <v>789</v>
      </c>
      <c r="O5232" s="31" t="s">
        <v>789</v>
      </c>
      <c r="P5232" s="39" t="s">
        <v>422</v>
      </c>
      <c r="Q5232" s="39" t="s">
        <v>555</v>
      </c>
      <c r="R5232" s="41" t="s">
        <v>542</v>
      </c>
      <c r="S5232" s="31" t="s">
        <v>421</v>
      </c>
      <c r="T5232" s="39" t="s">
        <v>283</v>
      </c>
      <c r="U5232" s="39" t="s">
        <v>434</v>
      </c>
      <c r="V5232" s="39" t="s">
        <v>6119</v>
      </c>
      <c r="W5232" s="39" t="s">
        <v>204</v>
      </c>
      <c r="X5232" s="42" t="s">
        <v>6120</v>
      </c>
      <c r="Y5232" s="50" t="s">
        <v>421</v>
      </c>
      <c r="Z5232" s="30" t="s">
        <v>557</v>
      </c>
      <c r="AA5232" s="31">
        <v>0</v>
      </c>
      <c r="AB5232" s="33" t="s">
        <v>282</v>
      </c>
      <c r="AC5232" s="48">
        <v>1</v>
      </c>
      <c r="AD5232" s="30">
        <v>1</v>
      </c>
      <c r="AE5232" s="30">
        <v>1</v>
      </c>
      <c r="AF5232" s="46" t="str">
        <f>IFERROR(VLOOKUP(U5232,Acronym!$A:$B, 2, FALSE), "Ot")</f>
        <v>EM</v>
      </c>
      <c r="AG5232" s="47" t="s">
        <v>721</v>
      </c>
      <c r="AH5232" s="46" t="str">
        <f>VLOOKUP(AG5232,Acronym!$A:$B,2, FALSE)</f>
        <v>NA</v>
      </c>
      <c r="AI5232" s="47" t="s">
        <v>434</v>
      </c>
      <c r="AJ5232" s="47" t="s">
        <v>10576</v>
      </c>
    </row>
    <row r="5233" spans="1:36">
      <c r="A5233" s="30">
        <v>19576436</v>
      </c>
      <c r="B5233" s="31" t="s">
        <v>421</v>
      </c>
      <c r="C5233" s="39" t="s">
        <v>17021</v>
      </c>
      <c r="D5233" s="30">
        <v>19576429</v>
      </c>
      <c r="E5233" s="39" t="s">
        <v>10897</v>
      </c>
      <c r="F5233" s="50">
        <v>40917</v>
      </c>
      <c r="G5233" s="32">
        <v>7315</v>
      </c>
      <c r="H5233" s="31" t="s">
        <v>424</v>
      </c>
      <c r="I5233" s="31" t="s">
        <v>174</v>
      </c>
      <c r="J5233" s="32">
        <v>0</v>
      </c>
      <c r="K5233" s="32">
        <v>0</v>
      </c>
      <c r="L5233" s="50">
        <v>40953</v>
      </c>
      <c r="M5233" s="31" t="s">
        <v>8727</v>
      </c>
      <c r="N5233" s="31" t="s">
        <v>789</v>
      </c>
      <c r="O5233" s="31" t="s">
        <v>789</v>
      </c>
      <c r="P5233" s="39" t="s">
        <v>422</v>
      </c>
      <c r="Q5233" s="39" t="s">
        <v>555</v>
      </c>
      <c r="R5233" s="41" t="s">
        <v>542</v>
      </c>
      <c r="S5233" s="31" t="s">
        <v>421</v>
      </c>
      <c r="T5233" s="39" t="s">
        <v>283</v>
      </c>
      <c r="U5233" s="39" t="s">
        <v>435</v>
      </c>
      <c r="V5233" s="39" t="s">
        <v>115</v>
      </c>
      <c r="W5233" s="39" t="s">
        <v>435</v>
      </c>
      <c r="X5233" s="42" t="s">
        <v>114</v>
      </c>
      <c r="Y5233" s="50" t="s">
        <v>421</v>
      </c>
      <c r="Z5233" s="30" t="s">
        <v>557</v>
      </c>
      <c r="AA5233" s="31">
        <v>0</v>
      </c>
      <c r="AB5233" s="33" t="s">
        <v>282</v>
      </c>
      <c r="AC5233" s="48">
        <v>5</v>
      </c>
      <c r="AD5233" s="30">
        <v>1</v>
      </c>
      <c r="AE5233" s="30">
        <v>0</v>
      </c>
      <c r="AF5233" s="46" t="str">
        <f>IFERROR(VLOOKUP(U5233,Acronym!$A:$B, 2, FALSE), "Ot")</f>
        <v>WM</v>
      </c>
      <c r="AG5233" s="47" t="s">
        <v>722</v>
      </c>
      <c r="AH5233" s="46" t="str">
        <f>VLOOKUP(AG5233,Acronym!$A:$B,2, FALSE)</f>
        <v>DA</v>
      </c>
      <c r="AI5233" s="47" t="s">
        <v>435</v>
      </c>
      <c r="AJ5233" s="47" t="s">
        <v>11470</v>
      </c>
    </row>
    <row r="5234" spans="1:36">
      <c r="A5234" s="30">
        <v>19576522</v>
      </c>
      <c r="B5234" s="31" t="s">
        <v>421</v>
      </c>
      <c r="C5234" s="39" t="s">
        <v>17022</v>
      </c>
      <c r="D5234" s="30">
        <v>19576520</v>
      </c>
      <c r="E5234" s="39" t="s">
        <v>10898</v>
      </c>
      <c r="F5234" s="50">
        <v>40917</v>
      </c>
      <c r="G5234" s="32">
        <v>8741</v>
      </c>
      <c r="H5234" s="31" t="s">
        <v>424</v>
      </c>
      <c r="I5234" s="31" t="s">
        <v>174</v>
      </c>
      <c r="J5234" s="32">
        <v>0</v>
      </c>
      <c r="K5234" s="32">
        <v>0</v>
      </c>
      <c r="L5234" s="50">
        <v>40953</v>
      </c>
      <c r="M5234" s="31" t="s">
        <v>8727</v>
      </c>
      <c r="N5234" s="31" t="s">
        <v>789</v>
      </c>
      <c r="O5234" s="31" t="s">
        <v>789</v>
      </c>
      <c r="P5234" s="39" t="s">
        <v>422</v>
      </c>
      <c r="Q5234" s="39" t="s">
        <v>555</v>
      </c>
      <c r="R5234" s="41" t="s">
        <v>542</v>
      </c>
      <c r="S5234" s="31" t="s">
        <v>421</v>
      </c>
      <c r="T5234" s="39" t="s">
        <v>281</v>
      </c>
      <c r="U5234" s="39" t="s">
        <v>423</v>
      </c>
      <c r="V5234" s="39" t="s">
        <v>572</v>
      </c>
      <c r="W5234" s="39" t="s">
        <v>175</v>
      </c>
      <c r="X5234" s="42" t="s">
        <v>163</v>
      </c>
      <c r="Y5234" s="50" t="s">
        <v>421</v>
      </c>
      <c r="Z5234" s="30" t="s">
        <v>556</v>
      </c>
      <c r="AA5234" s="31">
        <v>0</v>
      </c>
      <c r="AB5234" s="33" t="s">
        <v>282</v>
      </c>
      <c r="AC5234" s="48">
        <v>5</v>
      </c>
      <c r="AD5234" s="30">
        <v>1</v>
      </c>
      <c r="AE5234" s="30">
        <v>0</v>
      </c>
      <c r="AF5234" s="46" t="str">
        <f>IFERROR(VLOOKUP(U5234,Acronym!$A:$B, 2, FALSE), "Ot")</f>
        <v>L</v>
      </c>
      <c r="AG5234" s="47" t="s">
        <v>714</v>
      </c>
      <c r="AH5234" s="46" t="str">
        <f>VLOOKUP(AG5234,Acronym!$A:$B,2, FALSE)</f>
        <v>VA</v>
      </c>
      <c r="AI5234" s="47" t="s">
        <v>423</v>
      </c>
      <c r="AJ5234" s="47" t="s">
        <v>11471</v>
      </c>
    </row>
    <row r="5235" spans="1:36">
      <c r="A5235" s="30">
        <v>19576600</v>
      </c>
      <c r="B5235" s="31" t="s">
        <v>421</v>
      </c>
      <c r="C5235" s="39" t="s">
        <v>17023</v>
      </c>
      <c r="D5235" s="30">
        <v>19576593</v>
      </c>
      <c r="E5235" s="39" t="s">
        <v>9585</v>
      </c>
      <c r="F5235" s="50">
        <v>40917</v>
      </c>
      <c r="G5235" s="32">
        <v>9000</v>
      </c>
      <c r="H5235" s="31" t="s">
        <v>177</v>
      </c>
      <c r="I5235" s="31" t="s">
        <v>174</v>
      </c>
      <c r="J5235" s="32">
        <v>0</v>
      </c>
      <c r="K5235" s="32">
        <v>0</v>
      </c>
      <c r="L5235" s="50">
        <v>40921</v>
      </c>
      <c r="M5235" s="31" t="s">
        <v>8727</v>
      </c>
      <c r="N5235" s="31" t="s">
        <v>789</v>
      </c>
      <c r="O5235" s="31" t="s">
        <v>789</v>
      </c>
      <c r="P5235" s="39" t="s">
        <v>422</v>
      </c>
      <c r="Q5235" s="39" t="s">
        <v>555</v>
      </c>
      <c r="R5235" s="41" t="s">
        <v>542</v>
      </c>
      <c r="S5235" s="31" t="s">
        <v>421</v>
      </c>
      <c r="T5235" s="39" t="s">
        <v>283</v>
      </c>
      <c r="U5235" s="39" t="s">
        <v>423</v>
      </c>
      <c r="V5235" s="39" t="s">
        <v>303</v>
      </c>
      <c r="W5235" s="39" t="s">
        <v>175</v>
      </c>
      <c r="X5235" s="42" t="s">
        <v>302</v>
      </c>
      <c r="Y5235" s="50" t="s">
        <v>421</v>
      </c>
      <c r="Z5235" s="30" t="s">
        <v>556</v>
      </c>
      <c r="AA5235" s="31">
        <v>0</v>
      </c>
      <c r="AB5235" s="33" t="s">
        <v>282</v>
      </c>
      <c r="AC5235" s="48">
        <v>1</v>
      </c>
      <c r="AD5235" s="30">
        <v>1</v>
      </c>
      <c r="AE5235" s="30">
        <v>1</v>
      </c>
      <c r="AF5235" s="46" t="str">
        <f>IFERROR(VLOOKUP(U5235,Acronym!$A:$B, 2, FALSE), "Ot")</f>
        <v>L</v>
      </c>
      <c r="AG5235" s="47" t="s">
        <v>717</v>
      </c>
      <c r="AH5235" s="46" t="str">
        <f>VLOOKUP(AG5235,Acronym!$A:$B,2, FALSE)</f>
        <v>CA</v>
      </c>
      <c r="AI5235" s="47" t="s">
        <v>423</v>
      </c>
      <c r="AJ5235" s="47" t="s">
        <v>10577</v>
      </c>
    </row>
    <row r="5236" spans="1:36">
      <c r="A5236" s="30">
        <v>19576873</v>
      </c>
      <c r="B5236" s="31" t="s">
        <v>421</v>
      </c>
      <c r="C5236" s="39" t="s">
        <v>17024</v>
      </c>
      <c r="D5236" s="30">
        <v>19576871</v>
      </c>
      <c r="E5236" s="39" t="s">
        <v>9586</v>
      </c>
      <c r="F5236" s="50">
        <v>40917</v>
      </c>
      <c r="G5236" s="32">
        <v>8640</v>
      </c>
      <c r="H5236" s="31" t="s">
        <v>177</v>
      </c>
      <c r="I5236" s="31" t="s">
        <v>174</v>
      </c>
      <c r="J5236" s="32">
        <v>0</v>
      </c>
      <c r="K5236" s="32">
        <v>0</v>
      </c>
      <c r="L5236" s="50">
        <v>40919</v>
      </c>
      <c r="M5236" s="31" t="s">
        <v>8727</v>
      </c>
      <c r="N5236" s="31" t="s">
        <v>789</v>
      </c>
      <c r="O5236" s="31" t="s">
        <v>789</v>
      </c>
      <c r="P5236" s="39" t="s">
        <v>422</v>
      </c>
      <c r="Q5236" s="39" t="s">
        <v>555</v>
      </c>
      <c r="R5236" s="41" t="s">
        <v>542</v>
      </c>
      <c r="S5236" s="31" t="s">
        <v>421</v>
      </c>
      <c r="T5236" s="39" t="s">
        <v>281</v>
      </c>
      <c r="U5236" s="39" t="s">
        <v>434</v>
      </c>
      <c r="V5236" s="39" t="s">
        <v>512</v>
      </c>
      <c r="W5236" s="39" t="s">
        <v>511</v>
      </c>
      <c r="X5236" s="42" t="s">
        <v>511</v>
      </c>
      <c r="Y5236" s="50" t="s">
        <v>421</v>
      </c>
      <c r="Z5236" s="30" t="s">
        <v>557</v>
      </c>
      <c r="AA5236" s="31">
        <v>0</v>
      </c>
      <c r="AB5236" s="33" t="s">
        <v>282</v>
      </c>
      <c r="AC5236" s="48">
        <v>0</v>
      </c>
      <c r="AD5236" s="30">
        <v>1</v>
      </c>
      <c r="AE5236" s="30">
        <v>1</v>
      </c>
      <c r="AF5236" s="46" t="str">
        <f>IFERROR(VLOOKUP(U5236,Acronym!$A:$B, 2, FALSE), "Ot")</f>
        <v>EM</v>
      </c>
      <c r="AG5236" s="47" t="s">
        <v>714</v>
      </c>
      <c r="AH5236" s="46" t="str">
        <f>VLOOKUP(AG5236,Acronym!$A:$B,2, FALSE)</f>
        <v>VA</v>
      </c>
      <c r="AI5236" s="47" t="s">
        <v>434</v>
      </c>
      <c r="AJ5236" s="47" t="s">
        <v>10578</v>
      </c>
    </row>
    <row r="5237" spans="1:36">
      <c r="A5237" s="30">
        <v>19577948</v>
      </c>
      <c r="B5237" s="31" t="s">
        <v>421</v>
      </c>
      <c r="C5237" s="39" t="s">
        <v>17025</v>
      </c>
      <c r="D5237" s="30">
        <v>1637868</v>
      </c>
      <c r="E5237" s="39" t="s">
        <v>10899</v>
      </c>
      <c r="F5237" s="50">
        <v>40917</v>
      </c>
      <c r="G5237" s="32">
        <v>8000</v>
      </c>
      <c r="H5237" s="31" t="s">
        <v>424</v>
      </c>
      <c r="I5237" s="31" t="s">
        <v>425</v>
      </c>
      <c r="J5237" s="32">
        <v>8000</v>
      </c>
      <c r="K5237" s="32">
        <v>8000</v>
      </c>
      <c r="L5237" s="50">
        <v>40953</v>
      </c>
      <c r="M5237" s="31" t="s">
        <v>8727</v>
      </c>
      <c r="N5237" s="31" t="s">
        <v>789</v>
      </c>
      <c r="O5237" s="31" t="s">
        <v>789</v>
      </c>
      <c r="P5237" s="39" t="s">
        <v>422</v>
      </c>
      <c r="Q5237" s="39" t="s">
        <v>555</v>
      </c>
      <c r="R5237" s="41" t="s">
        <v>542</v>
      </c>
      <c r="S5237" s="31">
        <v>1</v>
      </c>
      <c r="T5237" s="39" t="s">
        <v>283</v>
      </c>
      <c r="U5237" s="39" t="s">
        <v>430</v>
      </c>
      <c r="V5237" s="39" t="s">
        <v>618</v>
      </c>
      <c r="W5237" s="39" t="s">
        <v>490</v>
      </c>
      <c r="X5237" s="42" t="s">
        <v>10</v>
      </c>
      <c r="Y5237" s="50">
        <v>40968</v>
      </c>
      <c r="Z5237" s="30" t="s">
        <v>556</v>
      </c>
      <c r="AA5237" s="31">
        <v>1</v>
      </c>
      <c r="AB5237" s="33" t="s">
        <v>282</v>
      </c>
      <c r="AC5237" s="48">
        <v>5</v>
      </c>
      <c r="AD5237" s="30">
        <v>1</v>
      </c>
      <c r="AE5237" s="30">
        <v>0</v>
      </c>
      <c r="AF5237" s="46" t="str">
        <f>IFERROR(VLOOKUP(U5237,Acronym!$A:$B, 2, FALSE), "Ot")</f>
        <v>Y</v>
      </c>
      <c r="AG5237" s="47" t="s">
        <v>717</v>
      </c>
      <c r="AH5237" s="46" t="str">
        <f>VLOOKUP(AG5237,Acronym!$A:$B,2, FALSE)</f>
        <v>CA</v>
      </c>
      <c r="AI5237" s="47" t="s">
        <v>720</v>
      </c>
      <c r="AJ5237" s="47" t="s">
        <v>11472</v>
      </c>
    </row>
    <row r="5238" spans="1:36">
      <c r="A5238" s="30">
        <v>19578082</v>
      </c>
      <c r="B5238" s="31" t="s">
        <v>421</v>
      </c>
      <c r="C5238" s="39" t="s">
        <v>17026</v>
      </c>
      <c r="D5238" s="30">
        <v>19578080</v>
      </c>
      <c r="E5238" s="39" t="s">
        <v>9587</v>
      </c>
      <c r="F5238" s="50">
        <v>40917</v>
      </c>
      <c r="G5238" s="32">
        <v>1000</v>
      </c>
      <c r="H5238" s="31" t="s">
        <v>177</v>
      </c>
      <c r="I5238" s="31" t="s">
        <v>174</v>
      </c>
      <c r="J5238" s="32">
        <v>0</v>
      </c>
      <c r="K5238" s="32">
        <v>0</v>
      </c>
      <c r="L5238" s="50">
        <v>40931</v>
      </c>
      <c r="M5238" s="31" t="s">
        <v>8727</v>
      </c>
      <c r="N5238" s="31" t="s">
        <v>789</v>
      </c>
      <c r="O5238" s="31" t="s">
        <v>789</v>
      </c>
      <c r="P5238" s="39" t="s">
        <v>422</v>
      </c>
      <c r="Q5238" s="39" t="s">
        <v>555</v>
      </c>
      <c r="R5238" s="41" t="s">
        <v>542</v>
      </c>
      <c r="S5238" s="31" t="s">
        <v>421</v>
      </c>
      <c r="T5238" s="39" t="s">
        <v>281</v>
      </c>
      <c r="U5238" s="39" t="s">
        <v>436</v>
      </c>
      <c r="V5238" s="39" t="s">
        <v>4937</v>
      </c>
      <c r="W5238" s="39" t="s">
        <v>295</v>
      </c>
      <c r="X5238" s="42" t="s">
        <v>545</v>
      </c>
      <c r="Y5238" s="50" t="s">
        <v>421</v>
      </c>
      <c r="Z5238" s="30" t="s">
        <v>557</v>
      </c>
      <c r="AA5238" s="31">
        <v>0</v>
      </c>
      <c r="AB5238" s="33" t="s">
        <v>282</v>
      </c>
      <c r="AC5238" s="48">
        <v>2</v>
      </c>
      <c r="AD5238" s="30">
        <v>1</v>
      </c>
      <c r="AE5238" s="30">
        <v>1</v>
      </c>
      <c r="AF5238" s="46" t="str">
        <f>IFERROR(VLOOKUP(U5238,Acronym!$A:$B, 2, FALSE), "Ot")</f>
        <v>SW</v>
      </c>
      <c r="AG5238" s="47" t="s">
        <v>715</v>
      </c>
      <c r="AH5238" s="46" t="str">
        <f>VLOOKUP(AG5238,Acronym!$A:$B,2, FALSE)</f>
        <v>TH</v>
      </c>
      <c r="AI5238" s="47" t="s">
        <v>436</v>
      </c>
      <c r="AJ5238" s="47" t="s">
        <v>10579</v>
      </c>
    </row>
    <row r="5239" spans="1:36">
      <c r="A5239" s="30">
        <v>19579095</v>
      </c>
      <c r="B5239" s="31" t="s">
        <v>421</v>
      </c>
      <c r="C5239" s="39" t="s">
        <v>17027</v>
      </c>
      <c r="D5239" s="30">
        <v>19579092</v>
      </c>
      <c r="E5239" s="39" t="s">
        <v>9588</v>
      </c>
      <c r="F5239" s="50">
        <v>40917</v>
      </c>
      <c r="G5239" s="32">
        <v>3400</v>
      </c>
      <c r="H5239" s="31" t="s">
        <v>177</v>
      </c>
      <c r="I5239" s="31" t="s">
        <v>174</v>
      </c>
      <c r="J5239" s="32">
        <v>0</v>
      </c>
      <c r="K5239" s="32">
        <v>0</v>
      </c>
      <c r="L5239" s="50">
        <v>40927</v>
      </c>
      <c r="M5239" s="31" t="s">
        <v>8727</v>
      </c>
      <c r="N5239" s="31" t="s">
        <v>789</v>
      </c>
      <c r="O5239" s="31" t="s">
        <v>789</v>
      </c>
      <c r="P5239" s="39" t="s">
        <v>422</v>
      </c>
      <c r="Q5239" s="39" t="s">
        <v>555</v>
      </c>
      <c r="R5239" s="41" t="s">
        <v>542</v>
      </c>
      <c r="S5239" s="31" t="s">
        <v>421</v>
      </c>
      <c r="T5239" s="39" t="s">
        <v>281</v>
      </c>
      <c r="U5239" s="39" t="s">
        <v>423</v>
      </c>
      <c r="V5239" s="39" t="s">
        <v>489</v>
      </c>
      <c r="W5239" s="39" t="s">
        <v>175</v>
      </c>
      <c r="X5239" s="42" t="s">
        <v>270</v>
      </c>
      <c r="Y5239" s="50" t="s">
        <v>421</v>
      </c>
      <c r="Z5239" s="30" t="s">
        <v>557</v>
      </c>
      <c r="AA5239" s="31">
        <v>0</v>
      </c>
      <c r="AB5239" s="33" t="s">
        <v>282</v>
      </c>
      <c r="AC5239" s="48">
        <v>1</v>
      </c>
      <c r="AD5239" s="30">
        <v>1</v>
      </c>
      <c r="AE5239" s="30">
        <v>1</v>
      </c>
      <c r="AF5239" s="46" t="str">
        <f>IFERROR(VLOOKUP(U5239,Acronym!$A:$B, 2, FALSE), "Ot")</f>
        <v>L</v>
      </c>
      <c r="AG5239" s="47" t="s">
        <v>714</v>
      </c>
      <c r="AH5239" s="46" t="str">
        <f>VLOOKUP(AG5239,Acronym!$A:$B,2, FALSE)</f>
        <v>VA</v>
      </c>
      <c r="AI5239" s="47" t="s">
        <v>423</v>
      </c>
      <c r="AJ5239" s="47" t="s">
        <v>10580</v>
      </c>
    </row>
    <row r="5240" spans="1:36">
      <c r="A5240" s="30">
        <v>19579245</v>
      </c>
      <c r="B5240" s="31" t="s">
        <v>421</v>
      </c>
      <c r="C5240" s="39" t="s">
        <v>17028</v>
      </c>
      <c r="D5240" s="30">
        <v>16358122</v>
      </c>
      <c r="E5240" s="39" t="s">
        <v>9589</v>
      </c>
      <c r="F5240" s="50">
        <v>40917</v>
      </c>
      <c r="G5240" s="32">
        <v>1000</v>
      </c>
      <c r="H5240" s="31" t="s">
        <v>177</v>
      </c>
      <c r="I5240" s="31" t="s">
        <v>174</v>
      </c>
      <c r="J5240" s="32">
        <v>0</v>
      </c>
      <c r="K5240" s="32">
        <v>0</v>
      </c>
      <c r="L5240" s="50">
        <v>40927</v>
      </c>
      <c r="M5240" s="31" t="s">
        <v>8727</v>
      </c>
      <c r="N5240" s="31" t="s">
        <v>789</v>
      </c>
      <c r="O5240" s="31" t="s">
        <v>789</v>
      </c>
      <c r="P5240" s="39" t="s">
        <v>422</v>
      </c>
      <c r="Q5240" s="39" t="s">
        <v>555</v>
      </c>
      <c r="R5240" s="41" t="s">
        <v>542</v>
      </c>
      <c r="S5240" s="31" t="s">
        <v>421</v>
      </c>
      <c r="T5240" s="39" t="s">
        <v>283</v>
      </c>
      <c r="U5240" s="39" t="s">
        <v>423</v>
      </c>
      <c r="V5240" s="39" t="s">
        <v>489</v>
      </c>
      <c r="W5240" s="39" t="s">
        <v>175</v>
      </c>
      <c r="X5240" s="42" t="s">
        <v>270</v>
      </c>
      <c r="Y5240" s="50" t="s">
        <v>421</v>
      </c>
      <c r="Z5240" s="30" t="s">
        <v>557</v>
      </c>
      <c r="AA5240" s="31">
        <v>0</v>
      </c>
      <c r="AB5240" s="33" t="s">
        <v>282</v>
      </c>
      <c r="AC5240" s="48">
        <v>1</v>
      </c>
      <c r="AD5240" s="30">
        <v>1</v>
      </c>
      <c r="AE5240" s="30">
        <v>1</v>
      </c>
      <c r="AF5240" s="46" t="str">
        <f>IFERROR(VLOOKUP(U5240,Acronym!$A:$B, 2, FALSE), "Ot")</f>
        <v>L</v>
      </c>
      <c r="AG5240" s="47" t="s">
        <v>715</v>
      </c>
      <c r="AH5240" s="46" t="str">
        <f>VLOOKUP(AG5240,Acronym!$A:$B,2, FALSE)</f>
        <v>TH</v>
      </c>
      <c r="AI5240" s="47" t="s">
        <v>423</v>
      </c>
      <c r="AJ5240" s="47" t="s">
        <v>10581</v>
      </c>
    </row>
    <row r="5241" spans="1:36">
      <c r="A5241" s="30">
        <v>19579361</v>
      </c>
      <c r="B5241" s="31" t="s">
        <v>421</v>
      </c>
      <c r="C5241" s="39" t="s">
        <v>17029</v>
      </c>
      <c r="D5241" s="30">
        <v>10937520</v>
      </c>
      <c r="E5241" s="39" t="s">
        <v>10900</v>
      </c>
      <c r="F5241" s="50">
        <v>40917</v>
      </c>
      <c r="G5241" s="32">
        <v>7000</v>
      </c>
      <c r="H5241" s="31" t="s">
        <v>424</v>
      </c>
      <c r="I5241" s="31" t="s">
        <v>425</v>
      </c>
      <c r="J5241" s="32">
        <v>7000</v>
      </c>
      <c r="K5241" s="32">
        <v>7000</v>
      </c>
      <c r="L5241" s="50">
        <v>40953</v>
      </c>
      <c r="M5241" s="31" t="s">
        <v>8727</v>
      </c>
      <c r="N5241" s="31" t="s">
        <v>789</v>
      </c>
      <c r="O5241" s="31" t="s">
        <v>789</v>
      </c>
      <c r="P5241" s="39" t="s">
        <v>422</v>
      </c>
      <c r="Q5241" s="39" t="s">
        <v>555</v>
      </c>
      <c r="R5241" s="41" t="s">
        <v>542</v>
      </c>
      <c r="S5241" s="31">
        <v>1</v>
      </c>
      <c r="T5241" s="39" t="s">
        <v>283</v>
      </c>
      <c r="U5241" s="39" t="s">
        <v>430</v>
      </c>
      <c r="V5241" s="39" t="s">
        <v>98</v>
      </c>
      <c r="W5241" s="39" t="s">
        <v>99</v>
      </c>
      <c r="X5241" s="42" t="s">
        <v>100</v>
      </c>
      <c r="Y5241" s="50">
        <v>40974</v>
      </c>
      <c r="Z5241" s="30" t="s">
        <v>557</v>
      </c>
      <c r="AA5241" s="31">
        <v>1</v>
      </c>
      <c r="AB5241" s="33" t="s">
        <v>282</v>
      </c>
      <c r="AC5241" s="48">
        <v>5</v>
      </c>
      <c r="AD5241" s="30">
        <v>1</v>
      </c>
      <c r="AE5241" s="30">
        <v>0</v>
      </c>
      <c r="AF5241" s="46" t="str">
        <f>IFERROR(VLOOKUP(U5241,Acronym!$A:$B, 2, FALSE), "Ot")</f>
        <v>Y</v>
      </c>
      <c r="AG5241" s="47" t="s">
        <v>715</v>
      </c>
      <c r="AH5241" s="46" t="str">
        <f>VLOOKUP(AG5241,Acronym!$A:$B,2, FALSE)</f>
        <v>TH</v>
      </c>
      <c r="AI5241" s="47" t="s">
        <v>720</v>
      </c>
      <c r="AJ5241" s="47" t="s">
        <v>11473</v>
      </c>
    </row>
    <row r="5242" spans="1:36">
      <c r="A5242" s="30">
        <v>19580917</v>
      </c>
      <c r="B5242" s="31" t="s">
        <v>421</v>
      </c>
      <c r="C5242" s="39" t="s">
        <v>17030</v>
      </c>
      <c r="D5242" s="30">
        <v>19580914</v>
      </c>
      <c r="E5242" s="39" t="s">
        <v>10901</v>
      </c>
      <c r="F5242" s="50">
        <v>40917</v>
      </c>
      <c r="G5242" s="32">
        <v>9602</v>
      </c>
      <c r="H5242" s="31" t="s">
        <v>424</v>
      </c>
      <c r="I5242" s="31" t="s">
        <v>174</v>
      </c>
      <c r="J5242" s="32">
        <v>9602</v>
      </c>
      <c r="K5242" s="32">
        <v>0</v>
      </c>
      <c r="L5242" s="50">
        <v>40953</v>
      </c>
      <c r="M5242" s="31" t="s">
        <v>8727</v>
      </c>
      <c r="N5242" s="31" t="s">
        <v>789</v>
      </c>
      <c r="O5242" s="31" t="s">
        <v>789</v>
      </c>
      <c r="P5242" s="39" t="s">
        <v>422</v>
      </c>
      <c r="Q5242" s="39" t="s">
        <v>555</v>
      </c>
      <c r="R5242" s="41" t="s">
        <v>542</v>
      </c>
      <c r="S5242" s="31" t="s">
        <v>421</v>
      </c>
      <c r="T5242" s="39" t="s">
        <v>281</v>
      </c>
      <c r="U5242" s="39" t="s">
        <v>423</v>
      </c>
      <c r="V5242" s="39" t="s">
        <v>22</v>
      </c>
      <c r="W5242" s="39" t="s">
        <v>175</v>
      </c>
      <c r="X5242" s="42" t="s">
        <v>23</v>
      </c>
      <c r="Y5242" s="50" t="s">
        <v>421</v>
      </c>
      <c r="Z5242" s="30" t="s">
        <v>557</v>
      </c>
      <c r="AA5242" s="31">
        <v>0</v>
      </c>
      <c r="AB5242" s="33" t="s">
        <v>282</v>
      </c>
      <c r="AC5242" s="48">
        <v>5</v>
      </c>
      <c r="AD5242" s="30">
        <v>1</v>
      </c>
      <c r="AE5242" s="30">
        <v>0</v>
      </c>
      <c r="AF5242" s="46" t="str">
        <f>IFERROR(VLOOKUP(U5242,Acronym!$A:$B, 2, FALSE), "Ot")</f>
        <v>L</v>
      </c>
      <c r="AG5242" s="47" t="s">
        <v>714</v>
      </c>
      <c r="AH5242" s="46" t="str">
        <f>VLOOKUP(AG5242,Acronym!$A:$B,2, FALSE)</f>
        <v>VA</v>
      </c>
      <c r="AI5242" s="47" t="s">
        <v>423</v>
      </c>
      <c r="AJ5242" s="47" t="s">
        <v>11474</v>
      </c>
    </row>
    <row r="5243" spans="1:36">
      <c r="A5243" s="30">
        <v>19581117</v>
      </c>
      <c r="B5243" s="31" t="s">
        <v>421</v>
      </c>
      <c r="C5243" s="39" t="s">
        <v>17031</v>
      </c>
      <c r="D5243" s="30">
        <v>19306000</v>
      </c>
      <c r="E5243" s="39" t="s">
        <v>9322</v>
      </c>
      <c r="F5243" s="50">
        <v>40917</v>
      </c>
      <c r="G5243" s="32">
        <v>2000</v>
      </c>
      <c r="H5243" s="31" t="s">
        <v>424</v>
      </c>
      <c r="I5243" s="31" t="s">
        <v>174</v>
      </c>
      <c r="J5243" s="32">
        <v>0</v>
      </c>
      <c r="K5243" s="32">
        <v>0</v>
      </c>
      <c r="L5243" s="50">
        <v>40968</v>
      </c>
      <c r="M5243" s="31" t="s">
        <v>8727</v>
      </c>
      <c r="N5243" s="31" t="s">
        <v>789</v>
      </c>
      <c r="O5243" s="31" t="s">
        <v>789</v>
      </c>
      <c r="P5243" s="39" t="s">
        <v>422</v>
      </c>
      <c r="Q5243" s="39" t="s">
        <v>555</v>
      </c>
      <c r="R5243" s="41" t="s">
        <v>542</v>
      </c>
      <c r="S5243" s="31" t="s">
        <v>421</v>
      </c>
      <c r="T5243" s="39" t="s">
        <v>283</v>
      </c>
      <c r="U5243" s="39" t="s">
        <v>423</v>
      </c>
      <c r="V5243" s="39" t="s">
        <v>161</v>
      </c>
      <c r="W5243" s="39" t="s">
        <v>175</v>
      </c>
      <c r="X5243" s="42" t="s">
        <v>162</v>
      </c>
      <c r="Y5243" s="50" t="s">
        <v>421</v>
      </c>
      <c r="Z5243" s="30" t="s">
        <v>557</v>
      </c>
      <c r="AA5243" s="31">
        <v>0</v>
      </c>
      <c r="AB5243" s="33" t="s">
        <v>282</v>
      </c>
      <c r="AC5243" s="48">
        <v>7</v>
      </c>
      <c r="AD5243" s="30">
        <v>0</v>
      </c>
      <c r="AE5243" s="30">
        <v>0</v>
      </c>
      <c r="AF5243" s="46" t="str">
        <f>IFERROR(VLOOKUP(U5243,Acronym!$A:$B, 2, FALSE), "Ot")</f>
        <v>L</v>
      </c>
      <c r="AG5243" s="47" t="s">
        <v>718</v>
      </c>
      <c r="AH5243" s="46" t="str">
        <f>VLOOKUP(AG5243,Acronym!$A:$B,2, FALSE)</f>
        <v>LI</v>
      </c>
      <c r="AI5243" s="47" t="s">
        <v>423</v>
      </c>
      <c r="AJ5243" s="47" t="s">
        <v>11475</v>
      </c>
    </row>
    <row r="5244" spans="1:36">
      <c r="A5244" s="30">
        <v>19581222</v>
      </c>
      <c r="B5244" s="31" t="s">
        <v>421</v>
      </c>
      <c r="C5244" s="39" t="s">
        <v>17032</v>
      </c>
      <c r="D5244" s="30">
        <v>19581214</v>
      </c>
      <c r="E5244" s="39" t="s">
        <v>10902</v>
      </c>
      <c r="F5244" s="50">
        <v>40917</v>
      </c>
      <c r="G5244" s="32">
        <v>9500</v>
      </c>
      <c r="H5244" s="31" t="s">
        <v>424</v>
      </c>
      <c r="I5244" s="31" t="s">
        <v>425</v>
      </c>
      <c r="J5244" s="32">
        <v>9500</v>
      </c>
      <c r="K5244" s="32">
        <v>9500</v>
      </c>
      <c r="L5244" s="50">
        <v>40954</v>
      </c>
      <c r="M5244" s="31" t="s">
        <v>8727</v>
      </c>
      <c r="N5244" s="31" t="s">
        <v>789</v>
      </c>
      <c r="O5244" s="31" t="s">
        <v>789</v>
      </c>
      <c r="P5244" s="39" t="s">
        <v>422</v>
      </c>
      <c r="Q5244" s="39" t="s">
        <v>555</v>
      </c>
      <c r="R5244" s="41" t="s">
        <v>542</v>
      </c>
      <c r="S5244" s="31">
        <v>1</v>
      </c>
      <c r="T5244" s="39" t="s">
        <v>283</v>
      </c>
      <c r="U5244" s="39" t="s">
        <v>446</v>
      </c>
      <c r="V5244" s="39" t="s">
        <v>92</v>
      </c>
      <c r="W5244" s="39" t="s">
        <v>211</v>
      </c>
      <c r="X5244" s="42" t="s">
        <v>92</v>
      </c>
      <c r="Y5244" s="50" t="s">
        <v>421</v>
      </c>
      <c r="Z5244" s="30" t="s">
        <v>557</v>
      </c>
      <c r="AA5244" s="31">
        <v>1</v>
      </c>
      <c r="AB5244" s="33" t="s">
        <v>282</v>
      </c>
      <c r="AC5244" s="48">
        <v>5</v>
      </c>
      <c r="AD5244" s="30">
        <v>1</v>
      </c>
      <c r="AE5244" s="30">
        <v>0</v>
      </c>
      <c r="AF5244" s="46" t="str">
        <f>IFERROR(VLOOKUP(U5244,Acronym!$A:$B, 2, FALSE), "Ot")</f>
        <v>SE</v>
      </c>
      <c r="AG5244" s="47" t="s">
        <v>718</v>
      </c>
      <c r="AH5244" s="46" t="str">
        <f>VLOOKUP(AG5244,Acronym!$A:$B,2, FALSE)</f>
        <v>LI</v>
      </c>
      <c r="AI5244" s="47" t="s">
        <v>446</v>
      </c>
      <c r="AJ5244" s="47" t="s">
        <v>11476</v>
      </c>
    </row>
    <row r="5245" spans="1:36">
      <c r="A5245" s="30">
        <v>19582377</v>
      </c>
      <c r="B5245" s="31" t="s">
        <v>421</v>
      </c>
      <c r="C5245" s="39" t="s">
        <v>17033</v>
      </c>
      <c r="D5245" s="30">
        <v>19582370</v>
      </c>
      <c r="E5245" s="39" t="s">
        <v>10903</v>
      </c>
      <c r="F5245" s="50">
        <v>40917</v>
      </c>
      <c r="G5245" s="32">
        <v>8195</v>
      </c>
      <c r="H5245" s="31" t="s">
        <v>424</v>
      </c>
      <c r="I5245" s="31" t="s">
        <v>174</v>
      </c>
      <c r="J5245" s="32">
        <v>8195</v>
      </c>
      <c r="K5245" s="32">
        <v>0</v>
      </c>
      <c r="L5245" s="50">
        <v>40953</v>
      </c>
      <c r="M5245" s="31" t="s">
        <v>8727</v>
      </c>
      <c r="N5245" s="31" t="s">
        <v>789</v>
      </c>
      <c r="O5245" s="31" t="s">
        <v>789</v>
      </c>
      <c r="P5245" s="39" t="s">
        <v>422</v>
      </c>
      <c r="Q5245" s="39" t="s">
        <v>555</v>
      </c>
      <c r="R5245" s="41" t="s">
        <v>542</v>
      </c>
      <c r="S5245" s="31" t="s">
        <v>421</v>
      </c>
      <c r="T5245" s="39" t="s">
        <v>283</v>
      </c>
      <c r="U5245" s="39" t="s">
        <v>430</v>
      </c>
      <c r="V5245" s="39" t="s">
        <v>327</v>
      </c>
      <c r="W5245" s="39" t="s">
        <v>319</v>
      </c>
      <c r="X5245" s="42" t="s">
        <v>325</v>
      </c>
      <c r="Y5245" s="50" t="s">
        <v>421</v>
      </c>
      <c r="Z5245" s="30" t="s">
        <v>557</v>
      </c>
      <c r="AA5245" s="31">
        <v>0</v>
      </c>
      <c r="AB5245" s="33" t="s">
        <v>282</v>
      </c>
      <c r="AC5245" s="48">
        <v>5</v>
      </c>
      <c r="AD5245" s="30">
        <v>1</v>
      </c>
      <c r="AE5245" s="30">
        <v>0</v>
      </c>
      <c r="AF5245" s="46" t="str">
        <f>IFERROR(VLOOKUP(U5245,Acronym!$A:$B, 2, FALSE), "Ot")</f>
        <v>Y</v>
      </c>
      <c r="AG5245" s="47" t="s">
        <v>717</v>
      </c>
      <c r="AH5245" s="46" t="str">
        <f>VLOOKUP(AG5245,Acronym!$A:$B,2, FALSE)</f>
        <v>CA</v>
      </c>
      <c r="AI5245" s="47" t="s">
        <v>720</v>
      </c>
      <c r="AJ5245" s="47" t="s">
        <v>11477</v>
      </c>
    </row>
    <row r="5246" spans="1:36">
      <c r="A5246" s="30">
        <v>19582537</v>
      </c>
      <c r="B5246" s="31" t="s">
        <v>421</v>
      </c>
      <c r="C5246" s="39" t="s">
        <v>17034</v>
      </c>
      <c r="D5246" s="30">
        <v>19582531</v>
      </c>
      <c r="E5246" s="39" t="s">
        <v>9590</v>
      </c>
      <c r="F5246" s="50">
        <v>40917</v>
      </c>
      <c r="G5246" s="32">
        <v>3290</v>
      </c>
      <c r="H5246" s="31" t="s">
        <v>177</v>
      </c>
      <c r="I5246" s="31" t="s">
        <v>174</v>
      </c>
      <c r="J5246" s="32">
        <v>0</v>
      </c>
      <c r="K5246" s="32">
        <v>0</v>
      </c>
      <c r="L5246" s="50">
        <v>40931</v>
      </c>
      <c r="M5246" s="31" t="s">
        <v>8727</v>
      </c>
      <c r="N5246" s="31" t="s">
        <v>789</v>
      </c>
      <c r="O5246" s="31" t="s">
        <v>789</v>
      </c>
      <c r="P5246" s="39" t="s">
        <v>422</v>
      </c>
      <c r="Q5246" s="39" t="s">
        <v>555</v>
      </c>
      <c r="R5246" s="41" t="s">
        <v>542</v>
      </c>
      <c r="S5246" s="31" t="s">
        <v>421</v>
      </c>
      <c r="T5246" s="39" t="s">
        <v>283</v>
      </c>
      <c r="U5246" s="39" t="s">
        <v>435</v>
      </c>
      <c r="V5246" s="39" t="s">
        <v>4246</v>
      </c>
      <c r="W5246" s="39" t="s">
        <v>544</v>
      </c>
      <c r="X5246" s="42" t="s">
        <v>544</v>
      </c>
      <c r="Y5246" s="50" t="s">
        <v>421</v>
      </c>
      <c r="Z5246" s="30" t="s">
        <v>556</v>
      </c>
      <c r="AA5246" s="31">
        <v>0</v>
      </c>
      <c r="AB5246" s="33" t="s">
        <v>282</v>
      </c>
      <c r="AC5246" s="48">
        <v>2</v>
      </c>
      <c r="AD5246" s="30">
        <v>1</v>
      </c>
      <c r="AE5246" s="30">
        <v>1</v>
      </c>
      <c r="AF5246" s="46" t="str">
        <f>IFERROR(VLOOKUP(U5246,Acronym!$A:$B, 2, FALSE), "Ot")</f>
        <v>WM</v>
      </c>
      <c r="AG5246" s="47" t="s">
        <v>717</v>
      </c>
      <c r="AH5246" s="46" t="str">
        <f>VLOOKUP(AG5246,Acronym!$A:$B,2, FALSE)</f>
        <v>CA</v>
      </c>
      <c r="AI5246" s="47" t="s">
        <v>435</v>
      </c>
      <c r="AJ5246" s="47" t="s">
        <v>10582</v>
      </c>
    </row>
    <row r="5247" spans="1:36">
      <c r="A5247" s="30">
        <v>19582619</v>
      </c>
      <c r="B5247" s="31" t="s">
        <v>421</v>
      </c>
      <c r="C5247" s="39" t="s">
        <v>17035</v>
      </c>
      <c r="D5247" s="30">
        <v>8425534</v>
      </c>
      <c r="E5247" s="39" t="s">
        <v>9591</v>
      </c>
      <c r="F5247" s="50">
        <v>40917</v>
      </c>
      <c r="G5247" s="32">
        <v>9992</v>
      </c>
      <c r="H5247" s="31" t="s">
        <v>177</v>
      </c>
      <c r="I5247" s="31" t="s">
        <v>174</v>
      </c>
      <c r="J5247" s="32">
        <v>0</v>
      </c>
      <c r="K5247" s="32">
        <v>0</v>
      </c>
      <c r="L5247" s="50">
        <v>40924</v>
      </c>
      <c r="M5247" s="31" t="s">
        <v>8727</v>
      </c>
      <c r="N5247" s="31" t="s">
        <v>789</v>
      </c>
      <c r="O5247" s="31" t="s">
        <v>789</v>
      </c>
      <c r="P5247" s="39" t="s">
        <v>422</v>
      </c>
      <c r="Q5247" s="39" t="s">
        <v>555</v>
      </c>
      <c r="R5247" s="41" t="s">
        <v>542</v>
      </c>
      <c r="S5247" s="31" t="s">
        <v>421</v>
      </c>
      <c r="T5247" s="39" t="s">
        <v>283</v>
      </c>
      <c r="U5247" s="39" t="s">
        <v>426</v>
      </c>
      <c r="V5247" s="39" t="s">
        <v>4280</v>
      </c>
      <c r="W5247" s="39" t="s">
        <v>504</v>
      </c>
      <c r="X5247" s="42" t="s">
        <v>543</v>
      </c>
      <c r="Y5247" s="50" t="s">
        <v>421</v>
      </c>
      <c r="Z5247" s="30" t="s">
        <v>556</v>
      </c>
      <c r="AA5247" s="31">
        <v>0</v>
      </c>
      <c r="AB5247" s="33" t="s">
        <v>282</v>
      </c>
      <c r="AC5247" s="48">
        <v>1</v>
      </c>
      <c r="AD5247" s="30">
        <v>1</v>
      </c>
      <c r="AE5247" s="30">
        <v>1</v>
      </c>
      <c r="AF5247" s="46" t="str">
        <f>IFERROR(VLOOKUP(U5247,Acronym!$A:$B, 2, FALSE), "Ot")</f>
        <v>NW</v>
      </c>
      <c r="AG5247" s="47" t="s">
        <v>717</v>
      </c>
      <c r="AH5247" s="46" t="str">
        <f>VLOOKUP(AG5247,Acronym!$A:$B,2, FALSE)</f>
        <v>CA</v>
      </c>
      <c r="AI5247" s="47" t="s">
        <v>426</v>
      </c>
      <c r="AJ5247" s="47" t="s">
        <v>10583</v>
      </c>
    </row>
    <row r="5248" spans="1:36">
      <c r="A5248" s="30">
        <v>19582833</v>
      </c>
      <c r="B5248" s="31" t="s">
        <v>421</v>
      </c>
      <c r="C5248" s="39" t="s">
        <v>17036</v>
      </c>
      <c r="D5248" s="30">
        <v>15867186</v>
      </c>
      <c r="E5248" s="39" t="s">
        <v>10904</v>
      </c>
      <c r="F5248" s="50">
        <v>40917</v>
      </c>
      <c r="G5248" s="32">
        <v>4930</v>
      </c>
      <c r="H5248" s="31" t="s">
        <v>424</v>
      </c>
      <c r="I5248" s="31" t="s">
        <v>425</v>
      </c>
      <c r="J5248" s="32">
        <v>4930</v>
      </c>
      <c r="K5248" s="32">
        <v>4930</v>
      </c>
      <c r="L5248" s="50">
        <v>40953</v>
      </c>
      <c r="M5248" s="31" t="s">
        <v>8727</v>
      </c>
      <c r="N5248" s="31" t="s">
        <v>789</v>
      </c>
      <c r="O5248" s="31" t="s">
        <v>789</v>
      </c>
      <c r="P5248" s="39" t="s">
        <v>422</v>
      </c>
      <c r="Q5248" s="39" t="s">
        <v>555</v>
      </c>
      <c r="R5248" s="41" t="s">
        <v>542</v>
      </c>
      <c r="S5248" s="31">
        <v>1</v>
      </c>
      <c r="T5248" s="39" t="s">
        <v>283</v>
      </c>
      <c r="U5248" s="39" t="s">
        <v>868</v>
      </c>
      <c r="V5248" s="39" t="s">
        <v>152</v>
      </c>
      <c r="W5248" s="39" t="s">
        <v>153</v>
      </c>
      <c r="X5248" s="42" t="s">
        <v>152</v>
      </c>
      <c r="Y5248" s="50" t="s">
        <v>421</v>
      </c>
      <c r="Z5248" s="30" t="s">
        <v>556</v>
      </c>
      <c r="AA5248" s="31">
        <v>1</v>
      </c>
      <c r="AB5248" s="33" t="s">
        <v>282</v>
      </c>
      <c r="AC5248" s="48">
        <v>5</v>
      </c>
      <c r="AD5248" s="30">
        <v>1</v>
      </c>
      <c r="AE5248" s="30">
        <v>0</v>
      </c>
      <c r="AF5248" s="46" t="str">
        <f>IFERROR(VLOOKUP(U5248,Acronym!$A:$B, 2, FALSE), "Ot")</f>
        <v>E</v>
      </c>
      <c r="AG5248" s="47" t="s">
        <v>717</v>
      </c>
      <c r="AH5248" s="46" t="str">
        <f>VLOOKUP(AG5248,Acronym!$A:$B,2, FALSE)</f>
        <v>CA</v>
      </c>
      <c r="AI5248" s="47" t="s">
        <v>719</v>
      </c>
      <c r="AJ5248" s="47" t="s">
        <v>11478</v>
      </c>
    </row>
    <row r="5249" spans="1:36">
      <c r="A5249" s="30">
        <v>19583716</v>
      </c>
      <c r="B5249" s="31" t="s">
        <v>421</v>
      </c>
      <c r="C5249" s="39" t="s">
        <v>17037</v>
      </c>
      <c r="D5249" s="30">
        <v>19583714</v>
      </c>
      <c r="E5249" s="39" t="s">
        <v>9592</v>
      </c>
      <c r="F5249" s="50">
        <v>40917</v>
      </c>
      <c r="G5249" s="32">
        <v>9580</v>
      </c>
      <c r="H5249" s="31" t="s">
        <v>177</v>
      </c>
      <c r="I5249" s="31" t="s">
        <v>174</v>
      </c>
      <c r="J5249" s="32">
        <v>0</v>
      </c>
      <c r="K5249" s="32">
        <v>0</v>
      </c>
      <c r="L5249" s="50">
        <v>40920</v>
      </c>
      <c r="M5249" s="31" t="s">
        <v>8727</v>
      </c>
      <c r="N5249" s="31" t="s">
        <v>789</v>
      </c>
      <c r="O5249" s="31" t="s">
        <v>789</v>
      </c>
      <c r="P5249" s="39" t="s">
        <v>422</v>
      </c>
      <c r="Q5249" s="39" t="s">
        <v>555</v>
      </c>
      <c r="R5249" s="41" t="s">
        <v>542</v>
      </c>
      <c r="S5249" s="31" t="s">
        <v>421</v>
      </c>
      <c r="T5249" s="39" t="s">
        <v>281</v>
      </c>
      <c r="U5249" s="39" t="s">
        <v>436</v>
      </c>
      <c r="V5249" s="39" t="s">
        <v>70</v>
      </c>
      <c r="W5249" s="39" t="s">
        <v>249</v>
      </c>
      <c r="X5249" s="42" t="s">
        <v>250</v>
      </c>
      <c r="Y5249" s="50" t="s">
        <v>421</v>
      </c>
      <c r="Z5249" s="30" t="s">
        <v>557</v>
      </c>
      <c r="AA5249" s="31">
        <v>0</v>
      </c>
      <c r="AB5249" s="33" t="s">
        <v>282</v>
      </c>
      <c r="AC5249" s="48">
        <v>0</v>
      </c>
      <c r="AD5249" s="30">
        <v>1</v>
      </c>
      <c r="AE5249" s="30">
        <v>1</v>
      </c>
      <c r="AF5249" s="46" t="str">
        <f>IFERROR(VLOOKUP(U5249,Acronym!$A:$B, 2, FALSE), "Ot")</f>
        <v>SW</v>
      </c>
      <c r="AG5249" s="47" t="s">
        <v>714</v>
      </c>
      <c r="AH5249" s="46" t="str">
        <f>VLOOKUP(AG5249,Acronym!$A:$B,2, FALSE)</f>
        <v>VA</v>
      </c>
      <c r="AI5249" s="47" t="s">
        <v>436</v>
      </c>
      <c r="AJ5249" s="47" t="s">
        <v>10584</v>
      </c>
    </row>
    <row r="5250" spans="1:36">
      <c r="A5250" s="30">
        <v>19583904</v>
      </c>
      <c r="B5250" s="31" t="s">
        <v>421</v>
      </c>
      <c r="C5250" s="39" t="s">
        <v>17038</v>
      </c>
      <c r="D5250" s="30">
        <v>1813941</v>
      </c>
      <c r="E5250" s="39" t="s">
        <v>10905</v>
      </c>
      <c r="F5250" s="50">
        <v>40917</v>
      </c>
      <c r="G5250" s="32">
        <v>8880</v>
      </c>
      <c r="H5250" s="31" t="s">
        <v>424</v>
      </c>
      <c r="I5250" s="31" t="s">
        <v>425</v>
      </c>
      <c r="J5250" s="32">
        <v>8880</v>
      </c>
      <c r="K5250" s="32">
        <v>8880</v>
      </c>
      <c r="L5250" s="50">
        <v>40954</v>
      </c>
      <c r="M5250" s="31" t="s">
        <v>8727</v>
      </c>
      <c r="N5250" s="31" t="s">
        <v>789</v>
      </c>
      <c r="O5250" s="31" t="s">
        <v>789</v>
      </c>
      <c r="P5250" s="39" t="s">
        <v>422</v>
      </c>
      <c r="Q5250" s="39" t="s">
        <v>555</v>
      </c>
      <c r="R5250" s="41" t="s">
        <v>542</v>
      </c>
      <c r="S5250" s="31">
        <v>1</v>
      </c>
      <c r="T5250" s="39" t="s">
        <v>281</v>
      </c>
      <c r="U5250" s="39" t="s">
        <v>426</v>
      </c>
      <c r="V5250" s="39" t="s">
        <v>439</v>
      </c>
      <c r="W5250" s="39" t="s">
        <v>286</v>
      </c>
      <c r="X5250" s="42" t="s">
        <v>438</v>
      </c>
      <c r="Y5250" s="50">
        <v>40968</v>
      </c>
      <c r="Z5250" s="30" t="s">
        <v>557</v>
      </c>
      <c r="AA5250" s="31">
        <v>1</v>
      </c>
      <c r="AB5250" s="33" t="s">
        <v>282</v>
      </c>
      <c r="AC5250" s="48">
        <v>5</v>
      </c>
      <c r="AD5250" s="30">
        <v>1</v>
      </c>
      <c r="AE5250" s="30">
        <v>0</v>
      </c>
      <c r="AF5250" s="46" t="str">
        <f>IFERROR(VLOOKUP(U5250,Acronym!$A:$B, 2, FALSE), "Ot")</f>
        <v>NW</v>
      </c>
      <c r="AG5250" s="47" t="s">
        <v>715</v>
      </c>
      <c r="AH5250" s="46" t="str">
        <f>VLOOKUP(AG5250,Acronym!$A:$B,2, FALSE)</f>
        <v>TH</v>
      </c>
      <c r="AI5250" s="47" t="s">
        <v>426</v>
      </c>
      <c r="AJ5250" s="47" t="s">
        <v>11479</v>
      </c>
    </row>
    <row r="5251" spans="1:36">
      <c r="A5251" s="30">
        <v>19584194</v>
      </c>
      <c r="B5251" s="31" t="s">
        <v>421</v>
      </c>
      <c r="C5251" s="39" t="s">
        <v>17039</v>
      </c>
      <c r="D5251" s="30">
        <v>19584192</v>
      </c>
      <c r="E5251" s="39" t="s">
        <v>10906</v>
      </c>
      <c r="F5251" s="50">
        <v>40917</v>
      </c>
      <c r="G5251" s="32">
        <v>3547</v>
      </c>
      <c r="H5251" s="31" t="s">
        <v>424</v>
      </c>
      <c r="I5251" s="31" t="s">
        <v>174</v>
      </c>
      <c r="J5251" s="32">
        <v>0</v>
      </c>
      <c r="K5251" s="32">
        <v>0</v>
      </c>
      <c r="L5251" s="50">
        <v>40953</v>
      </c>
      <c r="M5251" s="31" t="s">
        <v>8727</v>
      </c>
      <c r="N5251" s="31" t="s">
        <v>789</v>
      </c>
      <c r="O5251" s="31" t="s">
        <v>789</v>
      </c>
      <c r="P5251" s="39" t="s">
        <v>422</v>
      </c>
      <c r="Q5251" s="39" t="s">
        <v>555</v>
      </c>
      <c r="R5251" s="41" t="s">
        <v>542</v>
      </c>
      <c r="S5251" s="31" t="s">
        <v>421</v>
      </c>
      <c r="T5251" s="39" t="s">
        <v>281</v>
      </c>
      <c r="U5251" s="39" t="s">
        <v>423</v>
      </c>
      <c r="V5251" s="39" t="s">
        <v>352</v>
      </c>
      <c r="W5251" s="39" t="s">
        <v>175</v>
      </c>
      <c r="X5251" s="42" t="s">
        <v>353</v>
      </c>
      <c r="Y5251" s="50" t="s">
        <v>421</v>
      </c>
      <c r="Z5251" s="30" t="s">
        <v>556</v>
      </c>
      <c r="AA5251" s="31">
        <v>0</v>
      </c>
      <c r="AB5251" s="33" t="s">
        <v>282</v>
      </c>
      <c r="AC5251" s="48">
        <v>5</v>
      </c>
      <c r="AD5251" s="30">
        <v>1</v>
      </c>
      <c r="AE5251" s="30">
        <v>0</v>
      </c>
      <c r="AF5251" s="46" t="str">
        <f>IFERROR(VLOOKUP(U5251,Acronym!$A:$B, 2, FALSE), "Ot")</f>
        <v>L</v>
      </c>
      <c r="AG5251" s="47" t="s">
        <v>714</v>
      </c>
      <c r="AH5251" s="46" t="str">
        <f>VLOOKUP(AG5251,Acronym!$A:$B,2, FALSE)</f>
        <v>VA</v>
      </c>
      <c r="AI5251" s="47" t="s">
        <v>423</v>
      </c>
      <c r="AJ5251" s="47" t="s">
        <v>11480</v>
      </c>
    </row>
    <row r="5252" spans="1:36">
      <c r="A5252" s="30">
        <v>19584388</v>
      </c>
      <c r="B5252" s="31" t="s">
        <v>421</v>
      </c>
      <c r="C5252" s="39" t="s">
        <v>17040</v>
      </c>
      <c r="D5252" s="30">
        <v>19584386</v>
      </c>
      <c r="E5252" s="39" t="s">
        <v>9593</v>
      </c>
      <c r="F5252" s="50">
        <v>40917</v>
      </c>
      <c r="G5252" s="32">
        <v>1200</v>
      </c>
      <c r="H5252" s="31" t="s">
        <v>177</v>
      </c>
      <c r="I5252" s="31" t="s">
        <v>174</v>
      </c>
      <c r="J5252" s="32">
        <v>0</v>
      </c>
      <c r="K5252" s="32">
        <v>0</v>
      </c>
      <c r="L5252" s="50">
        <v>40921</v>
      </c>
      <c r="M5252" s="31" t="s">
        <v>8727</v>
      </c>
      <c r="N5252" s="31" t="s">
        <v>789</v>
      </c>
      <c r="O5252" s="31" t="s">
        <v>789</v>
      </c>
      <c r="P5252" s="39" t="s">
        <v>422</v>
      </c>
      <c r="Q5252" s="39" t="s">
        <v>555</v>
      </c>
      <c r="R5252" s="41" t="s">
        <v>542</v>
      </c>
      <c r="S5252" s="31" t="s">
        <v>421</v>
      </c>
      <c r="T5252" s="39" t="s">
        <v>281</v>
      </c>
      <c r="U5252" s="39" t="s">
        <v>426</v>
      </c>
      <c r="V5252" s="39" t="s">
        <v>439</v>
      </c>
      <c r="W5252" s="39" t="s">
        <v>286</v>
      </c>
      <c r="X5252" s="42" t="s">
        <v>438</v>
      </c>
      <c r="Y5252" s="50" t="s">
        <v>421</v>
      </c>
      <c r="Z5252" s="30" t="s">
        <v>556</v>
      </c>
      <c r="AA5252" s="31">
        <v>0</v>
      </c>
      <c r="AB5252" s="33" t="s">
        <v>282</v>
      </c>
      <c r="AC5252" s="48">
        <v>1</v>
      </c>
      <c r="AD5252" s="30">
        <v>1</v>
      </c>
      <c r="AE5252" s="30">
        <v>1</v>
      </c>
      <c r="AF5252" s="46" t="str">
        <f>IFERROR(VLOOKUP(U5252,Acronym!$A:$B, 2, FALSE), "Ot")</f>
        <v>NW</v>
      </c>
      <c r="AG5252" s="47" t="s">
        <v>714</v>
      </c>
      <c r="AH5252" s="46" t="str">
        <f>VLOOKUP(AG5252,Acronym!$A:$B,2, FALSE)</f>
        <v>VA</v>
      </c>
      <c r="AI5252" s="47" t="s">
        <v>426</v>
      </c>
      <c r="AJ5252" s="47" t="s">
        <v>10585</v>
      </c>
    </row>
    <row r="5253" spans="1:36">
      <c r="A5253" s="30">
        <v>19584475</v>
      </c>
      <c r="B5253" s="31" t="s">
        <v>421</v>
      </c>
      <c r="C5253" s="39" t="s">
        <v>17041</v>
      </c>
      <c r="D5253" s="30">
        <v>19584468</v>
      </c>
      <c r="E5253" s="39" t="s">
        <v>10907</v>
      </c>
      <c r="F5253" s="50">
        <v>40918</v>
      </c>
      <c r="G5253" s="32">
        <v>1000</v>
      </c>
      <c r="H5253" s="31" t="s">
        <v>424</v>
      </c>
      <c r="I5253" s="31" t="s">
        <v>174</v>
      </c>
      <c r="J5253" s="32">
        <v>0</v>
      </c>
      <c r="K5253" s="32">
        <v>0</v>
      </c>
      <c r="L5253" s="50">
        <v>40953</v>
      </c>
      <c r="M5253" s="31" t="s">
        <v>8727</v>
      </c>
      <c r="N5253" s="31" t="s">
        <v>789</v>
      </c>
      <c r="O5253" s="31" t="s">
        <v>789</v>
      </c>
      <c r="P5253" s="39" t="s">
        <v>422</v>
      </c>
      <c r="Q5253" s="39" t="s">
        <v>555</v>
      </c>
      <c r="R5253" s="41" t="s">
        <v>542</v>
      </c>
      <c r="S5253" s="31" t="s">
        <v>421</v>
      </c>
      <c r="T5253" s="39" t="s">
        <v>283</v>
      </c>
      <c r="U5253" s="39" t="s">
        <v>423</v>
      </c>
      <c r="V5253" s="39" t="s">
        <v>303</v>
      </c>
      <c r="W5253" s="39" t="s">
        <v>175</v>
      </c>
      <c r="X5253" s="42" t="s">
        <v>302</v>
      </c>
      <c r="Y5253" s="50" t="s">
        <v>421</v>
      </c>
      <c r="Z5253" s="30" t="s">
        <v>557</v>
      </c>
      <c r="AA5253" s="31">
        <v>0</v>
      </c>
      <c r="AB5253" s="33" t="s">
        <v>282</v>
      </c>
      <c r="AC5253" s="48">
        <v>5</v>
      </c>
      <c r="AD5253" s="30">
        <v>1</v>
      </c>
      <c r="AE5253" s="30">
        <v>0</v>
      </c>
      <c r="AF5253" s="46" t="str">
        <f>IFERROR(VLOOKUP(U5253,Acronym!$A:$B, 2, FALSE), "Ot")</f>
        <v>L</v>
      </c>
      <c r="AG5253" s="47" t="s">
        <v>721</v>
      </c>
      <c r="AH5253" s="46" t="str">
        <f>VLOOKUP(AG5253,Acronym!$A:$B,2, FALSE)</f>
        <v>NA</v>
      </c>
      <c r="AI5253" s="47" t="s">
        <v>423</v>
      </c>
      <c r="AJ5253" s="47" t="s">
        <v>11481</v>
      </c>
    </row>
    <row r="5254" spans="1:36">
      <c r="A5254" s="30">
        <v>19586652</v>
      </c>
      <c r="B5254" s="31" t="s">
        <v>421</v>
      </c>
      <c r="C5254" s="39" t="s">
        <v>17042</v>
      </c>
      <c r="D5254" s="30">
        <v>8664669</v>
      </c>
      <c r="E5254" s="39" t="s">
        <v>10908</v>
      </c>
      <c r="F5254" s="50">
        <v>40917</v>
      </c>
      <c r="G5254" s="32">
        <v>5000</v>
      </c>
      <c r="H5254" s="31" t="s">
        <v>424</v>
      </c>
      <c r="I5254" s="31" t="s">
        <v>174</v>
      </c>
      <c r="J5254" s="32">
        <v>0</v>
      </c>
      <c r="K5254" s="32">
        <v>0</v>
      </c>
      <c r="L5254" s="50">
        <v>40954</v>
      </c>
      <c r="M5254" s="31" t="s">
        <v>8727</v>
      </c>
      <c r="N5254" s="31" t="s">
        <v>789</v>
      </c>
      <c r="O5254" s="31" t="s">
        <v>789</v>
      </c>
      <c r="P5254" s="39" t="s">
        <v>422</v>
      </c>
      <c r="Q5254" s="39" t="s">
        <v>555</v>
      </c>
      <c r="R5254" s="41" t="s">
        <v>542</v>
      </c>
      <c r="S5254" s="31" t="s">
        <v>421</v>
      </c>
      <c r="T5254" s="39" t="s">
        <v>283</v>
      </c>
      <c r="U5254" s="39" t="s">
        <v>426</v>
      </c>
      <c r="V5254" s="39" t="s">
        <v>450</v>
      </c>
      <c r="W5254" s="39" t="s">
        <v>503</v>
      </c>
      <c r="X5254" s="42" t="s">
        <v>451</v>
      </c>
      <c r="Y5254" s="50" t="s">
        <v>421</v>
      </c>
      <c r="Z5254" s="30" t="s">
        <v>557</v>
      </c>
      <c r="AA5254" s="31">
        <v>0</v>
      </c>
      <c r="AB5254" s="33" t="s">
        <v>282</v>
      </c>
      <c r="AC5254" s="48">
        <v>5</v>
      </c>
      <c r="AD5254" s="30">
        <v>1</v>
      </c>
      <c r="AE5254" s="30">
        <v>0</v>
      </c>
      <c r="AF5254" s="46" t="str">
        <f>IFERROR(VLOOKUP(U5254,Acronym!$A:$B, 2, FALSE), "Ot")</f>
        <v>NW</v>
      </c>
      <c r="AG5254" s="47" t="s">
        <v>716</v>
      </c>
      <c r="AH5254" s="46" t="str">
        <f>VLOOKUP(AG5254,Acronym!$A:$B,2, FALSE)</f>
        <v>MU</v>
      </c>
      <c r="AI5254" s="47" t="s">
        <v>426</v>
      </c>
      <c r="AJ5254" s="47" t="s">
        <v>11482</v>
      </c>
    </row>
    <row r="5255" spans="1:36">
      <c r="A5255" s="30">
        <v>19589838</v>
      </c>
      <c r="B5255" s="31" t="s">
        <v>421</v>
      </c>
      <c r="C5255" s="39" t="s">
        <v>17043</v>
      </c>
      <c r="D5255" s="30">
        <v>19589836</v>
      </c>
      <c r="E5255" s="39" t="s">
        <v>10909</v>
      </c>
      <c r="F5255" s="50">
        <v>40918</v>
      </c>
      <c r="G5255" s="32">
        <v>10000</v>
      </c>
      <c r="H5255" s="31" t="s">
        <v>424</v>
      </c>
      <c r="I5255" s="31" t="s">
        <v>174</v>
      </c>
      <c r="J5255" s="32">
        <v>10000</v>
      </c>
      <c r="K5255" s="32">
        <v>0</v>
      </c>
      <c r="L5255" s="50">
        <v>40953</v>
      </c>
      <c r="M5255" s="31" t="s">
        <v>8727</v>
      </c>
      <c r="N5255" s="31" t="s">
        <v>789</v>
      </c>
      <c r="O5255" s="31" t="s">
        <v>789</v>
      </c>
      <c r="P5255" s="39" t="s">
        <v>422</v>
      </c>
      <c r="Q5255" s="39" t="s">
        <v>555</v>
      </c>
      <c r="R5255" s="41" t="s">
        <v>542</v>
      </c>
      <c r="S5255" s="31" t="s">
        <v>421</v>
      </c>
      <c r="T5255" s="39" t="s">
        <v>281</v>
      </c>
      <c r="U5255" s="39" t="s">
        <v>431</v>
      </c>
      <c r="V5255" s="39" t="s">
        <v>126</v>
      </c>
      <c r="W5255" s="39" t="s">
        <v>335</v>
      </c>
      <c r="X5255" s="42" t="s">
        <v>340</v>
      </c>
      <c r="Y5255" s="50" t="s">
        <v>421</v>
      </c>
      <c r="Z5255" s="30" t="s">
        <v>556</v>
      </c>
      <c r="AA5255" s="31">
        <v>0</v>
      </c>
      <c r="AB5255" s="33" t="s">
        <v>282</v>
      </c>
      <c r="AC5255" s="48">
        <v>5</v>
      </c>
      <c r="AD5255" s="30">
        <v>1</v>
      </c>
      <c r="AE5255" s="30">
        <v>0</v>
      </c>
      <c r="AF5255" s="46" t="str">
        <f>IFERROR(VLOOKUP(U5255,Acronym!$A:$B, 2, FALSE), "Ot")</f>
        <v>NE</v>
      </c>
      <c r="AG5255" s="47" t="s">
        <v>722</v>
      </c>
      <c r="AH5255" s="46" t="str">
        <f>VLOOKUP(AG5255,Acronym!$A:$B,2, FALSE)</f>
        <v>DA</v>
      </c>
      <c r="AI5255" s="47" t="s">
        <v>431</v>
      </c>
      <c r="AJ5255" s="47" t="s">
        <v>11483</v>
      </c>
    </row>
    <row r="5256" spans="1:36">
      <c r="A5256" s="30">
        <v>19589958</v>
      </c>
      <c r="B5256" s="31" t="s">
        <v>421</v>
      </c>
      <c r="C5256" s="39" t="s">
        <v>17044</v>
      </c>
      <c r="D5256" s="30">
        <v>1617323</v>
      </c>
      <c r="E5256" s="39" t="s">
        <v>10910</v>
      </c>
      <c r="F5256" s="50">
        <v>40918</v>
      </c>
      <c r="G5256" s="32">
        <v>9990</v>
      </c>
      <c r="H5256" s="31" t="s">
        <v>424</v>
      </c>
      <c r="I5256" s="31" t="s">
        <v>174</v>
      </c>
      <c r="J5256" s="32">
        <v>0</v>
      </c>
      <c r="K5256" s="32">
        <v>0</v>
      </c>
      <c r="L5256" s="50">
        <v>40954</v>
      </c>
      <c r="M5256" s="31" t="s">
        <v>8727</v>
      </c>
      <c r="N5256" s="31" t="s">
        <v>789</v>
      </c>
      <c r="O5256" s="31" t="s">
        <v>789</v>
      </c>
      <c r="P5256" s="39" t="s">
        <v>422</v>
      </c>
      <c r="Q5256" s="39" t="s">
        <v>555</v>
      </c>
      <c r="R5256" s="41" t="s">
        <v>542</v>
      </c>
      <c r="S5256" s="31" t="s">
        <v>421</v>
      </c>
      <c r="T5256" s="39" t="s">
        <v>283</v>
      </c>
      <c r="U5256" s="39" t="s">
        <v>426</v>
      </c>
      <c r="V5256" s="39" t="s">
        <v>456</v>
      </c>
      <c r="W5256" s="39" t="s">
        <v>287</v>
      </c>
      <c r="X5256" s="42" t="s">
        <v>456</v>
      </c>
      <c r="Y5256" s="50" t="s">
        <v>421</v>
      </c>
      <c r="Z5256" s="30" t="s">
        <v>557</v>
      </c>
      <c r="AA5256" s="31">
        <v>0</v>
      </c>
      <c r="AB5256" s="33" t="s">
        <v>282</v>
      </c>
      <c r="AC5256" s="48">
        <v>5</v>
      </c>
      <c r="AD5256" s="30">
        <v>1</v>
      </c>
      <c r="AE5256" s="30">
        <v>0</v>
      </c>
      <c r="AF5256" s="46" t="str">
        <f>IFERROR(VLOOKUP(U5256,Acronym!$A:$B, 2, FALSE), "Ot")</f>
        <v>NW</v>
      </c>
      <c r="AG5256" s="47" t="s">
        <v>717</v>
      </c>
      <c r="AH5256" s="46" t="str">
        <f>VLOOKUP(AG5256,Acronym!$A:$B,2, FALSE)</f>
        <v>CA</v>
      </c>
      <c r="AI5256" s="47" t="s">
        <v>426</v>
      </c>
      <c r="AJ5256" s="47" t="s">
        <v>11484</v>
      </c>
    </row>
    <row r="5257" spans="1:36">
      <c r="A5257" s="30">
        <v>19591086</v>
      </c>
      <c r="B5257" s="31" t="s">
        <v>421</v>
      </c>
      <c r="C5257" s="39" t="s">
        <v>17045</v>
      </c>
      <c r="D5257" s="30">
        <v>1640151</v>
      </c>
      <c r="E5257" s="39" t="s">
        <v>10911</v>
      </c>
      <c r="F5257" s="50">
        <v>40918</v>
      </c>
      <c r="G5257" s="32">
        <v>3051</v>
      </c>
      <c r="H5257" s="31" t="s">
        <v>424</v>
      </c>
      <c r="I5257" s="31" t="s">
        <v>174</v>
      </c>
      <c r="J5257" s="32">
        <v>0</v>
      </c>
      <c r="K5257" s="32">
        <v>0</v>
      </c>
      <c r="L5257" s="50">
        <v>40953</v>
      </c>
      <c r="M5257" s="31" t="s">
        <v>8727</v>
      </c>
      <c r="N5257" s="31" t="s">
        <v>789</v>
      </c>
      <c r="O5257" s="31" t="s">
        <v>789</v>
      </c>
      <c r="P5257" s="39" t="s">
        <v>422</v>
      </c>
      <c r="Q5257" s="39" t="s">
        <v>555</v>
      </c>
      <c r="R5257" s="41" t="s">
        <v>542</v>
      </c>
      <c r="S5257" s="31" t="s">
        <v>421</v>
      </c>
      <c r="T5257" s="39" t="s">
        <v>283</v>
      </c>
      <c r="U5257" s="39" t="s">
        <v>430</v>
      </c>
      <c r="V5257" s="39" t="s">
        <v>655</v>
      </c>
      <c r="W5257" s="39" t="s">
        <v>220</v>
      </c>
      <c r="X5257" s="42" t="s">
        <v>220</v>
      </c>
      <c r="Y5257" s="50" t="s">
        <v>421</v>
      </c>
      <c r="Z5257" s="30" t="s">
        <v>557</v>
      </c>
      <c r="AA5257" s="31">
        <v>0</v>
      </c>
      <c r="AB5257" s="33" t="s">
        <v>282</v>
      </c>
      <c r="AC5257" s="48">
        <v>5</v>
      </c>
      <c r="AD5257" s="30">
        <v>1</v>
      </c>
      <c r="AE5257" s="30">
        <v>0</v>
      </c>
      <c r="AF5257" s="46" t="str">
        <f>IFERROR(VLOOKUP(U5257,Acronym!$A:$B, 2, FALSE), "Ot")</f>
        <v>Y</v>
      </c>
      <c r="AG5257" s="47" t="s">
        <v>714</v>
      </c>
      <c r="AH5257" s="46" t="str">
        <f>VLOOKUP(AG5257,Acronym!$A:$B,2, FALSE)</f>
        <v>VA</v>
      </c>
      <c r="AI5257" s="47" t="s">
        <v>720</v>
      </c>
      <c r="AJ5257" s="47" t="s">
        <v>11485</v>
      </c>
    </row>
    <row r="5258" spans="1:36">
      <c r="A5258" s="30">
        <v>19591319</v>
      </c>
      <c r="B5258" s="31" t="s">
        <v>421</v>
      </c>
      <c r="C5258" s="39" t="s">
        <v>17046</v>
      </c>
      <c r="D5258" s="30">
        <v>8928724</v>
      </c>
      <c r="E5258" s="39" t="s">
        <v>10912</v>
      </c>
      <c r="F5258" s="50">
        <v>40918</v>
      </c>
      <c r="G5258" s="32">
        <v>9969</v>
      </c>
      <c r="H5258" s="31" t="s">
        <v>424</v>
      </c>
      <c r="I5258" s="31" t="s">
        <v>174</v>
      </c>
      <c r="J5258" s="32">
        <v>0</v>
      </c>
      <c r="K5258" s="32">
        <v>0</v>
      </c>
      <c r="L5258" s="50">
        <v>40953</v>
      </c>
      <c r="M5258" s="31" t="s">
        <v>8727</v>
      </c>
      <c r="N5258" s="31" t="s">
        <v>789</v>
      </c>
      <c r="O5258" s="31" t="s">
        <v>789</v>
      </c>
      <c r="P5258" s="39" t="s">
        <v>422</v>
      </c>
      <c r="Q5258" s="39" t="s">
        <v>555</v>
      </c>
      <c r="R5258" s="41" t="s">
        <v>542</v>
      </c>
      <c r="S5258" s="31" t="s">
        <v>421</v>
      </c>
      <c r="T5258" s="39" t="s">
        <v>281</v>
      </c>
      <c r="U5258" s="39" t="s">
        <v>434</v>
      </c>
      <c r="V5258" s="39" t="s">
        <v>509</v>
      </c>
      <c r="W5258" s="39" t="s">
        <v>508</v>
      </c>
      <c r="X5258" s="42" t="s">
        <v>508</v>
      </c>
      <c r="Y5258" s="50" t="s">
        <v>421</v>
      </c>
      <c r="Z5258" s="30" t="s">
        <v>557</v>
      </c>
      <c r="AA5258" s="31">
        <v>0</v>
      </c>
      <c r="AB5258" s="33" t="s">
        <v>282</v>
      </c>
      <c r="AC5258" s="48">
        <v>5</v>
      </c>
      <c r="AD5258" s="30">
        <v>1</v>
      </c>
      <c r="AE5258" s="30">
        <v>0</v>
      </c>
      <c r="AF5258" s="46" t="str">
        <f>IFERROR(VLOOKUP(U5258,Acronym!$A:$B, 2, FALSE), "Ot")</f>
        <v>EM</v>
      </c>
      <c r="AG5258" s="47" t="s">
        <v>714</v>
      </c>
      <c r="AH5258" s="46" t="str">
        <f>VLOOKUP(AG5258,Acronym!$A:$B,2, FALSE)</f>
        <v>VA</v>
      </c>
      <c r="AI5258" s="47" t="s">
        <v>434</v>
      </c>
      <c r="AJ5258" s="47" t="s">
        <v>11486</v>
      </c>
    </row>
    <row r="5259" spans="1:36">
      <c r="A5259" s="30">
        <v>19591577</v>
      </c>
      <c r="B5259" s="31" t="s">
        <v>421</v>
      </c>
      <c r="C5259" s="39" t="s">
        <v>17047</v>
      </c>
      <c r="D5259" s="30">
        <v>19591565</v>
      </c>
      <c r="E5259" s="39" t="s">
        <v>9594</v>
      </c>
      <c r="F5259" s="50">
        <v>40918</v>
      </c>
      <c r="G5259" s="32">
        <v>1500</v>
      </c>
      <c r="H5259" s="31" t="s">
        <v>177</v>
      </c>
      <c r="I5259" s="31" t="s">
        <v>174</v>
      </c>
      <c r="J5259" s="32">
        <v>0</v>
      </c>
      <c r="K5259" s="32">
        <v>0</v>
      </c>
      <c r="L5259" s="50">
        <v>40920</v>
      </c>
      <c r="M5259" s="31" t="s">
        <v>8727</v>
      </c>
      <c r="N5259" s="31" t="s">
        <v>789</v>
      </c>
      <c r="O5259" s="31" t="s">
        <v>789</v>
      </c>
      <c r="P5259" s="39" t="s">
        <v>422</v>
      </c>
      <c r="Q5259" s="39" t="s">
        <v>555</v>
      </c>
      <c r="R5259" s="41" t="s">
        <v>542</v>
      </c>
      <c r="S5259" s="31" t="s">
        <v>421</v>
      </c>
      <c r="T5259" s="39" t="s">
        <v>281</v>
      </c>
      <c r="U5259" s="39" t="s">
        <v>436</v>
      </c>
      <c r="V5259" s="39" t="s">
        <v>0</v>
      </c>
      <c r="W5259" s="39" t="s">
        <v>249</v>
      </c>
      <c r="X5259" s="42" t="s">
        <v>0</v>
      </c>
      <c r="Y5259" s="50" t="s">
        <v>421</v>
      </c>
      <c r="Z5259" s="30" t="s">
        <v>557</v>
      </c>
      <c r="AA5259" s="31">
        <v>0</v>
      </c>
      <c r="AB5259" s="33" t="s">
        <v>282</v>
      </c>
      <c r="AC5259" s="48">
        <v>0</v>
      </c>
      <c r="AD5259" s="30">
        <v>1</v>
      </c>
      <c r="AE5259" s="30">
        <v>1</v>
      </c>
      <c r="AF5259" s="46" t="str">
        <f>IFERROR(VLOOKUP(U5259,Acronym!$A:$B, 2, FALSE), "Ot")</f>
        <v>SW</v>
      </c>
      <c r="AG5259" s="47" t="s">
        <v>716</v>
      </c>
      <c r="AH5259" s="46" t="str">
        <f>VLOOKUP(AG5259,Acronym!$A:$B,2, FALSE)</f>
        <v>MU</v>
      </c>
      <c r="AI5259" s="47" t="s">
        <v>436</v>
      </c>
      <c r="AJ5259" s="47" t="s">
        <v>10586</v>
      </c>
    </row>
    <row r="5260" spans="1:36">
      <c r="A5260" s="30">
        <v>19594155</v>
      </c>
      <c r="B5260" s="31" t="s">
        <v>421</v>
      </c>
      <c r="C5260" s="39" t="s">
        <v>17048</v>
      </c>
      <c r="D5260" s="30">
        <v>19594153</v>
      </c>
      <c r="E5260" s="39" t="s">
        <v>10913</v>
      </c>
      <c r="F5260" s="50">
        <v>40918</v>
      </c>
      <c r="G5260" s="32">
        <v>9886</v>
      </c>
      <c r="H5260" s="31" t="s">
        <v>424</v>
      </c>
      <c r="I5260" s="31" t="s">
        <v>174</v>
      </c>
      <c r="J5260" s="32">
        <v>0</v>
      </c>
      <c r="K5260" s="32">
        <v>0</v>
      </c>
      <c r="L5260" s="50">
        <v>40953</v>
      </c>
      <c r="M5260" s="31" t="s">
        <v>8727</v>
      </c>
      <c r="N5260" s="31" t="s">
        <v>789</v>
      </c>
      <c r="O5260" s="31" t="s">
        <v>789</v>
      </c>
      <c r="P5260" s="39" t="s">
        <v>422</v>
      </c>
      <c r="Q5260" s="39" t="s">
        <v>555</v>
      </c>
      <c r="R5260" s="41" t="s">
        <v>542</v>
      </c>
      <c r="S5260" s="31" t="s">
        <v>421</v>
      </c>
      <c r="T5260" s="39" t="s">
        <v>281</v>
      </c>
      <c r="U5260" s="39" t="s">
        <v>423</v>
      </c>
      <c r="V5260" s="39" t="s">
        <v>161</v>
      </c>
      <c r="W5260" s="39" t="s">
        <v>175</v>
      </c>
      <c r="X5260" s="42" t="s">
        <v>162</v>
      </c>
      <c r="Y5260" s="50" t="s">
        <v>421</v>
      </c>
      <c r="Z5260" s="30" t="s">
        <v>557</v>
      </c>
      <c r="AA5260" s="31">
        <v>0</v>
      </c>
      <c r="AB5260" s="33" t="s">
        <v>282</v>
      </c>
      <c r="AC5260" s="48">
        <v>5</v>
      </c>
      <c r="AD5260" s="30">
        <v>1</v>
      </c>
      <c r="AE5260" s="30">
        <v>0</v>
      </c>
      <c r="AF5260" s="46" t="str">
        <f>IFERROR(VLOOKUP(U5260,Acronym!$A:$B, 2, FALSE), "Ot")</f>
        <v>L</v>
      </c>
      <c r="AG5260" s="47" t="s">
        <v>715</v>
      </c>
      <c r="AH5260" s="46" t="str">
        <f>VLOOKUP(AG5260,Acronym!$A:$B,2, FALSE)</f>
        <v>TH</v>
      </c>
      <c r="AI5260" s="47" t="s">
        <v>423</v>
      </c>
      <c r="AJ5260" s="47" t="s">
        <v>11487</v>
      </c>
    </row>
    <row r="5261" spans="1:36">
      <c r="A5261" s="30">
        <v>19595475</v>
      </c>
      <c r="B5261" s="31" t="s">
        <v>421</v>
      </c>
      <c r="C5261" s="39" t="s">
        <v>17049</v>
      </c>
      <c r="D5261" s="30">
        <v>19595472</v>
      </c>
      <c r="E5261" s="39" t="s">
        <v>10914</v>
      </c>
      <c r="F5261" s="50">
        <v>40918</v>
      </c>
      <c r="G5261" s="32">
        <v>3200</v>
      </c>
      <c r="H5261" s="31" t="s">
        <v>424</v>
      </c>
      <c r="I5261" s="31" t="s">
        <v>174</v>
      </c>
      <c r="J5261" s="32">
        <v>0</v>
      </c>
      <c r="K5261" s="32">
        <v>0</v>
      </c>
      <c r="L5261" s="50">
        <v>40954</v>
      </c>
      <c r="M5261" s="31" t="s">
        <v>8727</v>
      </c>
      <c r="N5261" s="31" t="s">
        <v>789</v>
      </c>
      <c r="O5261" s="31" t="s">
        <v>789</v>
      </c>
      <c r="P5261" s="39" t="s">
        <v>422</v>
      </c>
      <c r="Q5261" s="39" t="s">
        <v>555</v>
      </c>
      <c r="R5261" s="41" t="s">
        <v>542</v>
      </c>
      <c r="S5261" s="31" t="s">
        <v>421</v>
      </c>
      <c r="T5261" s="39" t="s">
        <v>281</v>
      </c>
      <c r="U5261" s="39" t="s">
        <v>426</v>
      </c>
      <c r="V5261" s="39" t="s">
        <v>4673</v>
      </c>
      <c r="W5261" s="39" t="s">
        <v>433</v>
      </c>
      <c r="X5261" s="42" t="s">
        <v>433</v>
      </c>
      <c r="Y5261" s="50" t="s">
        <v>421</v>
      </c>
      <c r="Z5261" s="30" t="s">
        <v>557</v>
      </c>
      <c r="AA5261" s="31">
        <v>0</v>
      </c>
      <c r="AB5261" s="33" t="s">
        <v>282</v>
      </c>
      <c r="AC5261" s="48">
        <v>5</v>
      </c>
      <c r="AD5261" s="30">
        <v>1</v>
      </c>
      <c r="AE5261" s="30">
        <v>0</v>
      </c>
      <c r="AF5261" s="46" t="str">
        <f>IFERROR(VLOOKUP(U5261,Acronym!$A:$B, 2, FALSE), "Ot")</f>
        <v>NW</v>
      </c>
      <c r="AG5261" s="47" t="s">
        <v>715</v>
      </c>
      <c r="AH5261" s="46" t="str">
        <f>VLOOKUP(AG5261,Acronym!$A:$B,2, FALSE)</f>
        <v>TH</v>
      </c>
      <c r="AI5261" s="47" t="s">
        <v>426</v>
      </c>
      <c r="AJ5261" s="47" t="s">
        <v>11488</v>
      </c>
    </row>
    <row r="5262" spans="1:36">
      <c r="A5262" s="30">
        <v>19595840</v>
      </c>
      <c r="B5262" s="31" t="s">
        <v>421</v>
      </c>
      <c r="C5262" s="39" t="s">
        <v>17050</v>
      </c>
      <c r="D5262" s="30">
        <v>12029345</v>
      </c>
      <c r="E5262" s="39" t="s">
        <v>10915</v>
      </c>
      <c r="F5262" s="50">
        <v>40918</v>
      </c>
      <c r="G5262" s="32">
        <v>5350</v>
      </c>
      <c r="H5262" s="31" t="s">
        <v>424</v>
      </c>
      <c r="I5262" s="31" t="s">
        <v>174</v>
      </c>
      <c r="J5262" s="32">
        <v>5350</v>
      </c>
      <c r="K5262" s="32">
        <v>0</v>
      </c>
      <c r="L5262" s="50">
        <v>40953</v>
      </c>
      <c r="M5262" s="31" t="s">
        <v>8727</v>
      </c>
      <c r="N5262" s="31" t="s">
        <v>789</v>
      </c>
      <c r="O5262" s="31" t="s">
        <v>789</v>
      </c>
      <c r="P5262" s="39" t="s">
        <v>422</v>
      </c>
      <c r="Q5262" s="39" t="s">
        <v>555</v>
      </c>
      <c r="R5262" s="41" t="s">
        <v>542</v>
      </c>
      <c r="S5262" s="31" t="s">
        <v>421</v>
      </c>
      <c r="T5262" s="39" t="s">
        <v>281</v>
      </c>
      <c r="U5262" s="39" t="s">
        <v>436</v>
      </c>
      <c r="V5262" s="39" t="s">
        <v>587</v>
      </c>
      <c r="W5262" s="39" t="s">
        <v>345</v>
      </c>
      <c r="X5262" s="42" t="s">
        <v>345</v>
      </c>
      <c r="Y5262" s="50" t="s">
        <v>421</v>
      </c>
      <c r="Z5262" s="30" t="s">
        <v>557</v>
      </c>
      <c r="AA5262" s="31">
        <v>0</v>
      </c>
      <c r="AB5262" s="33" t="s">
        <v>282</v>
      </c>
      <c r="AC5262" s="48">
        <v>5</v>
      </c>
      <c r="AD5262" s="30">
        <v>1</v>
      </c>
      <c r="AE5262" s="30">
        <v>0</v>
      </c>
      <c r="AF5262" s="46" t="str">
        <f>IFERROR(VLOOKUP(U5262,Acronym!$A:$B, 2, FALSE), "Ot")</f>
        <v>SW</v>
      </c>
      <c r="AG5262" s="47" t="s">
        <v>718</v>
      </c>
      <c r="AH5262" s="46" t="str">
        <f>VLOOKUP(AG5262,Acronym!$A:$B,2, FALSE)</f>
        <v>LI</v>
      </c>
      <c r="AI5262" s="47" t="s">
        <v>436</v>
      </c>
      <c r="AJ5262" s="47" t="s">
        <v>11489</v>
      </c>
    </row>
    <row r="5263" spans="1:36">
      <c r="A5263" s="30">
        <v>19596759</v>
      </c>
      <c r="B5263" s="31" t="s">
        <v>421</v>
      </c>
      <c r="C5263" s="39" t="s">
        <v>17051</v>
      </c>
      <c r="D5263" s="30">
        <v>19596747</v>
      </c>
      <c r="E5263" s="39" t="s">
        <v>10916</v>
      </c>
      <c r="F5263" s="50">
        <v>40918</v>
      </c>
      <c r="G5263" s="32">
        <v>7316</v>
      </c>
      <c r="H5263" s="31" t="s">
        <v>424</v>
      </c>
      <c r="I5263" s="31" t="s">
        <v>174</v>
      </c>
      <c r="J5263" s="32">
        <v>0</v>
      </c>
      <c r="K5263" s="32">
        <v>0</v>
      </c>
      <c r="L5263" s="50">
        <v>40953</v>
      </c>
      <c r="M5263" s="31" t="s">
        <v>8727</v>
      </c>
      <c r="N5263" s="31" t="s">
        <v>789</v>
      </c>
      <c r="O5263" s="31" t="s">
        <v>789</v>
      </c>
      <c r="P5263" s="39" t="s">
        <v>422</v>
      </c>
      <c r="Q5263" s="39" t="s">
        <v>555</v>
      </c>
      <c r="R5263" s="41" t="s">
        <v>542</v>
      </c>
      <c r="S5263" s="31" t="s">
        <v>421</v>
      </c>
      <c r="T5263" s="39" t="s">
        <v>281</v>
      </c>
      <c r="U5263" s="39" t="s">
        <v>868</v>
      </c>
      <c r="V5263" s="39" t="s">
        <v>527</v>
      </c>
      <c r="W5263" s="39" t="s">
        <v>524</v>
      </c>
      <c r="X5263" s="42" t="s">
        <v>527</v>
      </c>
      <c r="Y5263" s="50" t="s">
        <v>421</v>
      </c>
      <c r="Z5263" s="30" t="s">
        <v>557</v>
      </c>
      <c r="AA5263" s="31">
        <v>0</v>
      </c>
      <c r="AB5263" s="33" t="s">
        <v>282</v>
      </c>
      <c r="AC5263" s="48">
        <v>5</v>
      </c>
      <c r="AD5263" s="30">
        <v>1</v>
      </c>
      <c r="AE5263" s="30">
        <v>0</v>
      </c>
      <c r="AF5263" s="46" t="str">
        <f>IFERROR(VLOOKUP(U5263,Acronym!$A:$B, 2, FALSE), "Ot")</f>
        <v>E</v>
      </c>
      <c r="AG5263" s="47" t="s">
        <v>715</v>
      </c>
      <c r="AH5263" s="46" t="str">
        <f>VLOOKUP(AG5263,Acronym!$A:$B,2, FALSE)</f>
        <v>TH</v>
      </c>
      <c r="AI5263" s="47" t="s">
        <v>719</v>
      </c>
      <c r="AJ5263" s="47" t="s">
        <v>11490</v>
      </c>
    </row>
    <row r="5264" spans="1:36">
      <c r="A5264" s="30">
        <v>19597930</v>
      </c>
      <c r="B5264" s="31" t="s">
        <v>421</v>
      </c>
      <c r="C5264" s="39" t="s">
        <v>17052</v>
      </c>
      <c r="D5264" s="30">
        <v>1833992</v>
      </c>
      <c r="E5264" s="39" t="s">
        <v>10917</v>
      </c>
      <c r="F5264" s="50">
        <v>40918</v>
      </c>
      <c r="G5264" s="32">
        <v>9948</v>
      </c>
      <c r="H5264" s="31" t="s">
        <v>424</v>
      </c>
      <c r="I5264" s="31" t="s">
        <v>174</v>
      </c>
      <c r="J5264" s="32">
        <v>0</v>
      </c>
      <c r="K5264" s="32">
        <v>0</v>
      </c>
      <c r="L5264" s="50">
        <v>40953</v>
      </c>
      <c r="M5264" s="31" t="s">
        <v>8727</v>
      </c>
      <c r="N5264" s="31" t="s">
        <v>789</v>
      </c>
      <c r="O5264" s="31" t="s">
        <v>789</v>
      </c>
      <c r="P5264" s="39" t="s">
        <v>422</v>
      </c>
      <c r="Q5264" s="39" t="s">
        <v>555</v>
      </c>
      <c r="R5264" s="41" t="s">
        <v>542</v>
      </c>
      <c r="S5264" s="31" t="s">
        <v>421</v>
      </c>
      <c r="T5264" s="39" t="s">
        <v>281</v>
      </c>
      <c r="U5264" s="39" t="s">
        <v>430</v>
      </c>
      <c r="V5264" s="39" t="s">
        <v>324</v>
      </c>
      <c r="W5264" s="39" t="s">
        <v>319</v>
      </c>
      <c r="X5264" s="42" t="s">
        <v>325</v>
      </c>
      <c r="Y5264" s="50" t="s">
        <v>421</v>
      </c>
      <c r="Z5264" s="30" t="s">
        <v>557</v>
      </c>
      <c r="AA5264" s="31">
        <v>0</v>
      </c>
      <c r="AB5264" s="33" t="s">
        <v>282</v>
      </c>
      <c r="AC5264" s="48">
        <v>5</v>
      </c>
      <c r="AD5264" s="30">
        <v>1</v>
      </c>
      <c r="AE5264" s="30">
        <v>0</v>
      </c>
      <c r="AF5264" s="46" t="str">
        <f>IFERROR(VLOOKUP(U5264,Acronym!$A:$B, 2, FALSE), "Ot")</f>
        <v>Y</v>
      </c>
      <c r="AG5264" s="47" t="s">
        <v>716</v>
      </c>
      <c r="AH5264" s="46" t="str">
        <f>VLOOKUP(AG5264,Acronym!$A:$B,2, FALSE)</f>
        <v>MU</v>
      </c>
      <c r="AI5264" s="47" t="s">
        <v>720</v>
      </c>
      <c r="AJ5264" s="47" t="s">
        <v>11491</v>
      </c>
    </row>
    <row r="5265" spans="1:36">
      <c r="A5265" s="30">
        <v>19598013</v>
      </c>
      <c r="B5265" s="31" t="s">
        <v>421</v>
      </c>
      <c r="C5265" s="39" t="s">
        <v>17053</v>
      </c>
      <c r="D5265" s="30">
        <v>19598011</v>
      </c>
      <c r="E5265" s="39" t="s">
        <v>10918</v>
      </c>
      <c r="F5265" s="50">
        <v>40918</v>
      </c>
      <c r="G5265" s="32">
        <v>2121</v>
      </c>
      <c r="H5265" s="31" t="s">
        <v>424</v>
      </c>
      <c r="I5265" s="31" t="s">
        <v>174</v>
      </c>
      <c r="J5265" s="32">
        <v>0</v>
      </c>
      <c r="K5265" s="32">
        <v>0</v>
      </c>
      <c r="L5265" s="50">
        <v>40953</v>
      </c>
      <c r="M5265" s="31" t="s">
        <v>8727</v>
      </c>
      <c r="N5265" s="31" t="s">
        <v>789</v>
      </c>
      <c r="O5265" s="31" t="s">
        <v>789</v>
      </c>
      <c r="P5265" s="39" t="s">
        <v>422</v>
      </c>
      <c r="Q5265" s="39" t="s">
        <v>555</v>
      </c>
      <c r="R5265" s="41" t="s">
        <v>542</v>
      </c>
      <c r="S5265" s="31" t="s">
        <v>421</v>
      </c>
      <c r="T5265" s="39" t="s">
        <v>281</v>
      </c>
      <c r="U5265" s="39" t="s">
        <v>423</v>
      </c>
      <c r="V5265" s="39" t="s">
        <v>127</v>
      </c>
      <c r="W5265" s="39" t="s">
        <v>175</v>
      </c>
      <c r="X5265" s="42" t="s">
        <v>176</v>
      </c>
      <c r="Y5265" s="50" t="s">
        <v>421</v>
      </c>
      <c r="Z5265" s="30" t="s">
        <v>557</v>
      </c>
      <c r="AA5265" s="31">
        <v>0</v>
      </c>
      <c r="AB5265" s="33" t="s">
        <v>282</v>
      </c>
      <c r="AC5265" s="48">
        <v>5</v>
      </c>
      <c r="AD5265" s="30">
        <v>1</v>
      </c>
      <c r="AE5265" s="30">
        <v>0</v>
      </c>
      <c r="AF5265" s="46" t="str">
        <f>IFERROR(VLOOKUP(U5265,Acronym!$A:$B, 2, FALSE), "Ot")</f>
        <v>L</v>
      </c>
      <c r="AG5265" s="47" t="s">
        <v>714</v>
      </c>
      <c r="AH5265" s="46" t="str">
        <f>VLOOKUP(AG5265,Acronym!$A:$B,2, FALSE)</f>
        <v>VA</v>
      </c>
      <c r="AI5265" s="47" t="s">
        <v>423</v>
      </c>
      <c r="AJ5265" s="47" t="s">
        <v>11492</v>
      </c>
    </row>
    <row r="5266" spans="1:36">
      <c r="A5266" s="30">
        <v>19598097</v>
      </c>
      <c r="B5266" s="31" t="s">
        <v>421</v>
      </c>
      <c r="C5266" s="39" t="s">
        <v>17054</v>
      </c>
      <c r="D5266" s="30">
        <v>19598095</v>
      </c>
      <c r="E5266" s="39" t="s">
        <v>9595</v>
      </c>
      <c r="F5266" s="50">
        <v>40918</v>
      </c>
      <c r="G5266" s="32">
        <v>2150</v>
      </c>
      <c r="H5266" s="31" t="s">
        <v>177</v>
      </c>
      <c r="I5266" s="31" t="s">
        <v>174</v>
      </c>
      <c r="J5266" s="32">
        <v>0</v>
      </c>
      <c r="K5266" s="32">
        <v>0</v>
      </c>
      <c r="L5266" s="50">
        <v>40922</v>
      </c>
      <c r="M5266" s="31" t="s">
        <v>8727</v>
      </c>
      <c r="N5266" s="31" t="s">
        <v>789</v>
      </c>
      <c r="O5266" s="31" t="s">
        <v>789</v>
      </c>
      <c r="P5266" s="39" t="s">
        <v>422</v>
      </c>
      <c r="Q5266" s="39" t="s">
        <v>555</v>
      </c>
      <c r="R5266" s="41" t="s">
        <v>542</v>
      </c>
      <c r="S5266" s="31" t="s">
        <v>421</v>
      </c>
      <c r="T5266" s="39" t="s">
        <v>281</v>
      </c>
      <c r="U5266" s="39" t="s">
        <v>423</v>
      </c>
      <c r="V5266" s="39" t="s">
        <v>124</v>
      </c>
      <c r="W5266" s="39" t="s">
        <v>175</v>
      </c>
      <c r="X5266" s="42" t="s">
        <v>125</v>
      </c>
      <c r="Y5266" s="50" t="s">
        <v>421</v>
      </c>
      <c r="Z5266" s="30" t="s">
        <v>556</v>
      </c>
      <c r="AA5266" s="31">
        <v>0</v>
      </c>
      <c r="AB5266" s="33" t="s">
        <v>282</v>
      </c>
      <c r="AC5266" s="48">
        <v>1</v>
      </c>
      <c r="AD5266" s="30">
        <v>1</v>
      </c>
      <c r="AE5266" s="30">
        <v>1</v>
      </c>
      <c r="AF5266" s="46" t="str">
        <f>IFERROR(VLOOKUP(U5266,Acronym!$A:$B, 2, FALSE), "Ot")</f>
        <v>L</v>
      </c>
      <c r="AG5266" s="47" t="s">
        <v>717</v>
      </c>
      <c r="AH5266" s="46" t="str">
        <f>VLOOKUP(AG5266,Acronym!$A:$B,2, FALSE)</f>
        <v>CA</v>
      </c>
      <c r="AI5266" s="47" t="s">
        <v>423</v>
      </c>
      <c r="AJ5266" s="47" t="s">
        <v>10587</v>
      </c>
    </row>
    <row r="5267" spans="1:36">
      <c r="A5267" s="30">
        <v>19598174</v>
      </c>
      <c r="B5267" s="31" t="s">
        <v>421</v>
      </c>
      <c r="C5267" s="39" t="s">
        <v>17055</v>
      </c>
      <c r="D5267" s="30">
        <v>19598172</v>
      </c>
      <c r="E5267" s="39" t="s">
        <v>10919</v>
      </c>
      <c r="F5267" s="50">
        <v>40918</v>
      </c>
      <c r="G5267" s="32">
        <v>8000</v>
      </c>
      <c r="H5267" s="31" t="s">
        <v>424</v>
      </c>
      <c r="I5267" s="31" t="s">
        <v>425</v>
      </c>
      <c r="J5267" s="32">
        <v>8000</v>
      </c>
      <c r="K5267" s="32">
        <v>8000</v>
      </c>
      <c r="L5267" s="50">
        <v>40954</v>
      </c>
      <c r="M5267" s="31" t="s">
        <v>8727</v>
      </c>
      <c r="N5267" s="31" t="s">
        <v>789</v>
      </c>
      <c r="O5267" s="31" t="s">
        <v>789</v>
      </c>
      <c r="P5267" s="39" t="s">
        <v>422</v>
      </c>
      <c r="Q5267" s="39" t="s">
        <v>555</v>
      </c>
      <c r="R5267" s="41" t="s">
        <v>542</v>
      </c>
      <c r="S5267" s="31">
        <v>1</v>
      </c>
      <c r="T5267" s="39" t="s">
        <v>281</v>
      </c>
      <c r="U5267" s="39" t="s">
        <v>426</v>
      </c>
      <c r="V5267" s="39" t="s">
        <v>31</v>
      </c>
      <c r="W5267" s="39" t="s">
        <v>287</v>
      </c>
      <c r="X5267" s="42" t="s">
        <v>428</v>
      </c>
      <c r="Y5267" s="50">
        <v>40961</v>
      </c>
      <c r="Z5267" s="30" t="s">
        <v>557</v>
      </c>
      <c r="AA5267" s="31">
        <v>1</v>
      </c>
      <c r="AB5267" s="33" t="s">
        <v>282</v>
      </c>
      <c r="AC5267" s="48">
        <v>5</v>
      </c>
      <c r="AD5267" s="30">
        <v>1</v>
      </c>
      <c r="AE5267" s="30">
        <v>0</v>
      </c>
      <c r="AF5267" s="46" t="str">
        <f>IFERROR(VLOOKUP(U5267,Acronym!$A:$B, 2, FALSE), "Ot")</f>
        <v>NW</v>
      </c>
      <c r="AG5267" s="47" t="s">
        <v>714</v>
      </c>
      <c r="AH5267" s="46" t="str">
        <f>VLOOKUP(AG5267,Acronym!$A:$B,2, FALSE)</f>
        <v>VA</v>
      </c>
      <c r="AI5267" s="47" t="s">
        <v>426</v>
      </c>
      <c r="AJ5267" s="47" t="s">
        <v>11493</v>
      </c>
    </row>
    <row r="5268" spans="1:36">
      <c r="A5268" s="30">
        <v>19598275</v>
      </c>
      <c r="B5268" s="31" t="s">
        <v>421</v>
      </c>
      <c r="C5268" s="39" t="s">
        <v>17056</v>
      </c>
      <c r="D5268" s="30">
        <v>1825666</v>
      </c>
      <c r="E5268" s="39" t="s">
        <v>10920</v>
      </c>
      <c r="F5268" s="50">
        <v>40918</v>
      </c>
      <c r="G5268" s="32">
        <v>9987</v>
      </c>
      <c r="H5268" s="31" t="s">
        <v>424</v>
      </c>
      <c r="I5268" s="31" t="s">
        <v>174</v>
      </c>
      <c r="J5268" s="32">
        <v>0</v>
      </c>
      <c r="K5268" s="32">
        <v>0</v>
      </c>
      <c r="L5268" s="50">
        <v>40953</v>
      </c>
      <c r="M5268" s="31" t="s">
        <v>8727</v>
      </c>
      <c r="N5268" s="31" t="s">
        <v>789</v>
      </c>
      <c r="O5268" s="31" t="s">
        <v>789</v>
      </c>
      <c r="P5268" s="39" t="s">
        <v>422</v>
      </c>
      <c r="Q5268" s="39" t="s">
        <v>555</v>
      </c>
      <c r="R5268" s="41" t="s">
        <v>542</v>
      </c>
      <c r="S5268" s="31" t="s">
        <v>421</v>
      </c>
      <c r="T5268" s="39" t="s">
        <v>281</v>
      </c>
      <c r="U5268" s="39" t="s">
        <v>436</v>
      </c>
      <c r="V5268" s="39" t="s">
        <v>170</v>
      </c>
      <c r="W5268" s="39" t="s">
        <v>249</v>
      </c>
      <c r="X5268" s="42" t="s">
        <v>170</v>
      </c>
      <c r="Y5268" s="50" t="s">
        <v>421</v>
      </c>
      <c r="Z5268" s="30" t="s">
        <v>557</v>
      </c>
      <c r="AA5268" s="31">
        <v>0</v>
      </c>
      <c r="AB5268" s="33" t="s">
        <v>282</v>
      </c>
      <c r="AC5268" s="48">
        <v>5</v>
      </c>
      <c r="AD5268" s="30">
        <v>1</v>
      </c>
      <c r="AE5268" s="30">
        <v>0</v>
      </c>
      <c r="AF5268" s="46" t="str">
        <f>IFERROR(VLOOKUP(U5268,Acronym!$A:$B, 2, FALSE), "Ot")</f>
        <v>SW</v>
      </c>
      <c r="AG5268" s="47" t="s">
        <v>714</v>
      </c>
      <c r="AH5268" s="46" t="str">
        <f>VLOOKUP(AG5268,Acronym!$A:$B,2, FALSE)</f>
        <v>VA</v>
      </c>
      <c r="AI5268" s="47" t="s">
        <v>436</v>
      </c>
      <c r="AJ5268" s="47" t="s">
        <v>11494</v>
      </c>
    </row>
    <row r="5269" spans="1:36">
      <c r="A5269" s="30">
        <v>19598591</v>
      </c>
      <c r="B5269" s="31" t="s">
        <v>421</v>
      </c>
      <c r="C5269" s="39" t="s">
        <v>17057</v>
      </c>
      <c r="D5269" s="30">
        <v>1849723</v>
      </c>
      <c r="E5269" s="39" t="s">
        <v>10921</v>
      </c>
      <c r="F5269" s="50">
        <v>40919</v>
      </c>
      <c r="G5269" s="32">
        <v>2315</v>
      </c>
      <c r="H5269" s="31" t="s">
        <v>424</v>
      </c>
      <c r="I5269" s="31" t="s">
        <v>425</v>
      </c>
      <c r="J5269" s="32">
        <v>2315</v>
      </c>
      <c r="K5269" s="32">
        <v>2315</v>
      </c>
      <c r="L5269" s="50">
        <v>40953</v>
      </c>
      <c r="M5269" s="31" t="s">
        <v>8727</v>
      </c>
      <c r="N5269" s="31" t="s">
        <v>789</v>
      </c>
      <c r="O5269" s="31" t="s">
        <v>789</v>
      </c>
      <c r="P5269" s="39" t="s">
        <v>422</v>
      </c>
      <c r="Q5269" s="39" t="s">
        <v>555</v>
      </c>
      <c r="R5269" s="41" t="s">
        <v>542</v>
      </c>
      <c r="S5269" s="31">
        <v>1</v>
      </c>
      <c r="T5269" s="39" t="s">
        <v>281</v>
      </c>
      <c r="U5269" s="39" t="s">
        <v>431</v>
      </c>
      <c r="V5269" s="39" t="s">
        <v>126</v>
      </c>
      <c r="W5269" s="39" t="s">
        <v>335</v>
      </c>
      <c r="X5269" s="42" t="s">
        <v>340</v>
      </c>
      <c r="Y5269" s="50">
        <v>40968</v>
      </c>
      <c r="Z5269" s="30" t="s">
        <v>557</v>
      </c>
      <c r="AA5269" s="31">
        <v>1</v>
      </c>
      <c r="AB5269" s="33" t="s">
        <v>282</v>
      </c>
      <c r="AC5269" s="48">
        <v>5</v>
      </c>
      <c r="AD5269" s="30">
        <v>1</v>
      </c>
      <c r="AE5269" s="30">
        <v>0</v>
      </c>
      <c r="AF5269" s="46" t="str">
        <f>IFERROR(VLOOKUP(U5269,Acronym!$A:$B, 2, FALSE), "Ot")</f>
        <v>NE</v>
      </c>
      <c r="AG5269" s="47" t="s">
        <v>714</v>
      </c>
      <c r="AH5269" s="46" t="str">
        <f>VLOOKUP(AG5269,Acronym!$A:$B,2, FALSE)</f>
        <v>VA</v>
      </c>
      <c r="AI5269" s="47" t="s">
        <v>431</v>
      </c>
      <c r="AJ5269" s="47" t="s">
        <v>11495</v>
      </c>
    </row>
    <row r="5270" spans="1:36">
      <c r="A5270" s="30">
        <v>19598718</v>
      </c>
      <c r="B5270" s="31" t="s">
        <v>421</v>
      </c>
      <c r="C5270" s="39" t="s">
        <v>17058</v>
      </c>
      <c r="D5270" s="30">
        <v>19598716</v>
      </c>
      <c r="E5270" s="39" t="s">
        <v>9596</v>
      </c>
      <c r="F5270" s="50">
        <v>40918</v>
      </c>
      <c r="G5270" s="32">
        <v>10000</v>
      </c>
      <c r="H5270" s="31" t="s">
        <v>177</v>
      </c>
      <c r="I5270" s="31" t="s">
        <v>174</v>
      </c>
      <c r="J5270" s="32">
        <v>0</v>
      </c>
      <c r="K5270" s="32">
        <v>0</v>
      </c>
      <c r="L5270" s="50">
        <v>40932</v>
      </c>
      <c r="M5270" s="31" t="s">
        <v>8727</v>
      </c>
      <c r="N5270" s="31" t="s">
        <v>789</v>
      </c>
      <c r="O5270" s="31" t="s">
        <v>789</v>
      </c>
      <c r="P5270" s="39" t="s">
        <v>422</v>
      </c>
      <c r="Q5270" s="39" t="s">
        <v>555</v>
      </c>
      <c r="R5270" s="41" t="s">
        <v>542</v>
      </c>
      <c r="S5270" s="31" t="s">
        <v>421</v>
      </c>
      <c r="T5270" s="39" t="s">
        <v>281</v>
      </c>
      <c r="U5270" s="39" t="s">
        <v>430</v>
      </c>
      <c r="V5270" s="39" t="s">
        <v>167</v>
      </c>
      <c r="W5270" s="39" t="s">
        <v>319</v>
      </c>
      <c r="X5270" s="42" t="s">
        <v>168</v>
      </c>
      <c r="Y5270" s="50" t="s">
        <v>421</v>
      </c>
      <c r="Z5270" s="30" t="s">
        <v>556</v>
      </c>
      <c r="AA5270" s="31">
        <v>0</v>
      </c>
      <c r="AB5270" s="33" t="s">
        <v>282</v>
      </c>
      <c r="AC5270" s="48">
        <v>2</v>
      </c>
      <c r="AD5270" s="30">
        <v>1</v>
      </c>
      <c r="AE5270" s="30">
        <v>1</v>
      </c>
      <c r="AF5270" s="46" t="str">
        <f>IFERROR(VLOOKUP(U5270,Acronym!$A:$B, 2, FALSE), "Ot")</f>
        <v>Y</v>
      </c>
      <c r="AG5270" s="47" t="s">
        <v>715</v>
      </c>
      <c r="AH5270" s="46" t="str">
        <f>VLOOKUP(AG5270,Acronym!$A:$B,2, FALSE)</f>
        <v>TH</v>
      </c>
      <c r="AI5270" s="47" t="s">
        <v>720</v>
      </c>
      <c r="AJ5270" s="47" t="s">
        <v>10588</v>
      </c>
    </row>
    <row r="5271" spans="1:36">
      <c r="A5271" s="30">
        <v>19598891</v>
      </c>
      <c r="B5271" s="31" t="s">
        <v>421</v>
      </c>
      <c r="C5271" s="39" t="s">
        <v>17059</v>
      </c>
      <c r="D5271" s="30">
        <v>7557399</v>
      </c>
      <c r="E5271" s="39" t="s">
        <v>10922</v>
      </c>
      <c r="F5271" s="50">
        <v>40918</v>
      </c>
      <c r="G5271" s="32">
        <v>10000</v>
      </c>
      <c r="H5271" s="31" t="s">
        <v>424</v>
      </c>
      <c r="I5271" s="31" t="s">
        <v>425</v>
      </c>
      <c r="J5271" s="32">
        <v>10000</v>
      </c>
      <c r="K5271" s="32">
        <v>10000</v>
      </c>
      <c r="L5271" s="50">
        <v>40953</v>
      </c>
      <c r="M5271" s="31" t="s">
        <v>8727</v>
      </c>
      <c r="N5271" s="31" t="s">
        <v>789</v>
      </c>
      <c r="O5271" s="31" t="s">
        <v>789</v>
      </c>
      <c r="P5271" s="39" t="s">
        <v>422</v>
      </c>
      <c r="Q5271" s="39" t="s">
        <v>555</v>
      </c>
      <c r="R5271" s="41" t="s">
        <v>542</v>
      </c>
      <c r="S5271" s="31">
        <v>1</v>
      </c>
      <c r="T5271" s="39" t="s">
        <v>283</v>
      </c>
      <c r="U5271" s="39" t="s">
        <v>868</v>
      </c>
      <c r="V5271" s="39" t="s">
        <v>6</v>
      </c>
      <c r="W5271" s="39" t="s">
        <v>48</v>
      </c>
      <c r="X5271" s="42" t="s">
        <v>6</v>
      </c>
      <c r="Y5271" s="50">
        <v>40967</v>
      </c>
      <c r="Z5271" s="30" t="s">
        <v>556</v>
      </c>
      <c r="AA5271" s="31">
        <v>1</v>
      </c>
      <c r="AB5271" s="33" t="s">
        <v>282</v>
      </c>
      <c r="AC5271" s="48">
        <v>5</v>
      </c>
      <c r="AD5271" s="30">
        <v>1</v>
      </c>
      <c r="AE5271" s="30">
        <v>0</v>
      </c>
      <c r="AF5271" s="46" t="str">
        <f>IFERROR(VLOOKUP(U5271,Acronym!$A:$B, 2, FALSE), "Ot")</f>
        <v>E</v>
      </c>
      <c r="AG5271" s="47" t="s">
        <v>722</v>
      </c>
      <c r="AH5271" s="46" t="str">
        <f>VLOOKUP(AG5271,Acronym!$A:$B,2, FALSE)</f>
        <v>DA</v>
      </c>
      <c r="AI5271" s="47" t="s">
        <v>719</v>
      </c>
      <c r="AJ5271" s="47" t="s">
        <v>11496</v>
      </c>
    </row>
    <row r="5272" spans="1:36">
      <c r="A5272" s="30">
        <v>19599267</v>
      </c>
      <c r="B5272" s="31" t="s">
        <v>421</v>
      </c>
      <c r="C5272" s="39" t="s">
        <v>17060</v>
      </c>
      <c r="D5272" s="30">
        <v>15986743</v>
      </c>
      <c r="E5272" s="39" t="s">
        <v>10923</v>
      </c>
      <c r="F5272" s="50">
        <v>40919</v>
      </c>
      <c r="G5272" s="32">
        <v>8265</v>
      </c>
      <c r="H5272" s="31" t="s">
        <v>424</v>
      </c>
      <c r="I5272" s="31" t="s">
        <v>174</v>
      </c>
      <c r="J5272" s="32">
        <v>0</v>
      </c>
      <c r="K5272" s="32">
        <v>0</v>
      </c>
      <c r="L5272" s="50">
        <v>40953</v>
      </c>
      <c r="M5272" s="31" t="s">
        <v>8727</v>
      </c>
      <c r="N5272" s="31" t="s">
        <v>789</v>
      </c>
      <c r="O5272" s="31" t="s">
        <v>789</v>
      </c>
      <c r="P5272" s="39" t="s">
        <v>422</v>
      </c>
      <c r="Q5272" s="39" t="s">
        <v>555</v>
      </c>
      <c r="R5272" s="41" t="s">
        <v>542</v>
      </c>
      <c r="S5272" s="31" t="s">
        <v>421</v>
      </c>
      <c r="T5272" s="39" t="s">
        <v>283</v>
      </c>
      <c r="U5272" s="39" t="s">
        <v>423</v>
      </c>
      <c r="V5272" s="39" t="s">
        <v>161</v>
      </c>
      <c r="W5272" s="39" t="s">
        <v>175</v>
      </c>
      <c r="X5272" s="42" t="s">
        <v>162</v>
      </c>
      <c r="Y5272" s="50" t="s">
        <v>421</v>
      </c>
      <c r="Z5272" s="30" t="s">
        <v>557</v>
      </c>
      <c r="AA5272" s="31">
        <v>0</v>
      </c>
      <c r="AB5272" s="33" t="s">
        <v>282</v>
      </c>
      <c r="AC5272" s="48">
        <v>5</v>
      </c>
      <c r="AD5272" s="30">
        <v>1</v>
      </c>
      <c r="AE5272" s="30">
        <v>0</v>
      </c>
      <c r="AF5272" s="46" t="str">
        <f>IFERROR(VLOOKUP(U5272,Acronym!$A:$B, 2, FALSE), "Ot")</f>
        <v>L</v>
      </c>
      <c r="AG5272" s="47" t="s">
        <v>715</v>
      </c>
      <c r="AH5272" s="46" t="str">
        <f>VLOOKUP(AG5272,Acronym!$A:$B,2, FALSE)</f>
        <v>TH</v>
      </c>
      <c r="AI5272" s="47" t="s">
        <v>423</v>
      </c>
      <c r="AJ5272" s="47" t="s">
        <v>11497</v>
      </c>
    </row>
    <row r="5273" spans="1:36">
      <c r="A5273" s="30">
        <v>19604097</v>
      </c>
      <c r="B5273" s="31" t="s">
        <v>421</v>
      </c>
      <c r="C5273" s="39" t="s">
        <v>17061</v>
      </c>
      <c r="D5273" s="30">
        <v>19604090</v>
      </c>
      <c r="E5273" s="39" t="s">
        <v>9597</v>
      </c>
      <c r="F5273" s="50">
        <v>40918</v>
      </c>
      <c r="G5273" s="32">
        <v>8000</v>
      </c>
      <c r="H5273" s="31" t="s">
        <v>177</v>
      </c>
      <c r="I5273" s="31" t="s">
        <v>174</v>
      </c>
      <c r="J5273" s="32">
        <v>0</v>
      </c>
      <c r="K5273" s="32">
        <v>0</v>
      </c>
      <c r="L5273" s="50">
        <v>40924</v>
      </c>
      <c r="M5273" s="31" t="s">
        <v>8727</v>
      </c>
      <c r="N5273" s="31" t="s">
        <v>789</v>
      </c>
      <c r="O5273" s="31" t="s">
        <v>789</v>
      </c>
      <c r="P5273" s="39" t="s">
        <v>422</v>
      </c>
      <c r="Q5273" s="39" t="s">
        <v>555</v>
      </c>
      <c r="R5273" s="41" t="s">
        <v>542</v>
      </c>
      <c r="S5273" s="31" t="s">
        <v>421</v>
      </c>
      <c r="T5273" s="39" t="s">
        <v>283</v>
      </c>
      <c r="U5273" s="39" t="s">
        <v>436</v>
      </c>
      <c r="V5273" s="39" t="s">
        <v>596</v>
      </c>
      <c r="W5273" s="39" t="s">
        <v>295</v>
      </c>
      <c r="X5273" s="42" t="s">
        <v>9598</v>
      </c>
      <c r="Y5273" s="50" t="s">
        <v>421</v>
      </c>
      <c r="Z5273" s="30" t="s">
        <v>556</v>
      </c>
      <c r="AA5273" s="31">
        <v>0</v>
      </c>
      <c r="AB5273" s="33" t="s">
        <v>282</v>
      </c>
      <c r="AC5273" s="48">
        <v>1</v>
      </c>
      <c r="AD5273" s="30">
        <v>1</v>
      </c>
      <c r="AE5273" s="30">
        <v>1</v>
      </c>
      <c r="AF5273" s="46" t="str">
        <f>IFERROR(VLOOKUP(U5273,Acronym!$A:$B, 2, FALSE), "Ot")</f>
        <v>SW</v>
      </c>
      <c r="AG5273" s="47" t="s">
        <v>717</v>
      </c>
      <c r="AH5273" s="46" t="str">
        <f>VLOOKUP(AG5273,Acronym!$A:$B,2, FALSE)</f>
        <v>CA</v>
      </c>
      <c r="AI5273" s="47" t="s">
        <v>436</v>
      </c>
      <c r="AJ5273" s="47" t="s">
        <v>10589</v>
      </c>
    </row>
    <row r="5274" spans="1:36">
      <c r="A5274" s="30">
        <v>19607027</v>
      </c>
      <c r="B5274" s="31" t="s">
        <v>421</v>
      </c>
      <c r="C5274" s="39" t="s">
        <v>17062</v>
      </c>
      <c r="D5274" s="30">
        <v>1639754</v>
      </c>
      <c r="E5274" s="39" t="s">
        <v>5928</v>
      </c>
      <c r="F5274" s="50">
        <v>40835</v>
      </c>
      <c r="G5274" s="32">
        <v>32093</v>
      </c>
      <c r="H5274" s="31" t="s">
        <v>424</v>
      </c>
      <c r="I5274" s="31" t="s">
        <v>425</v>
      </c>
      <c r="J5274" s="32">
        <v>32093</v>
      </c>
      <c r="K5274" s="32">
        <v>32093</v>
      </c>
      <c r="L5274" s="50">
        <v>40919</v>
      </c>
      <c r="M5274" s="31" t="s">
        <v>8727</v>
      </c>
      <c r="N5274" s="31" t="s">
        <v>789</v>
      </c>
      <c r="O5274" s="31" t="s">
        <v>789</v>
      </c>
      <c r="P5274" s="39" t="s">
        <v>422</v>
      </c>
      <c r="Q5274" s="39" t="s">
        <v>555</v>
      </c>
      <c r="R5274" s="41" t="s">
        <v>541</v>
      </c>
      <c r="S5274" s="31">
        <v>1</v>
      </c>
      <c r="T5274" s="39" t="s">
        <v>283</v>
      </c>
      <c r="U5274" s="39" t="s">
        <v>430</v>
      </c>
      <c r="V5274" s="39" t="s">
        <v>10</v>
      </c>
      <c r="W5274" s="39" t="s">
        <v>490</v>
      </c>
      <c r="X5274" s="42" t="s">
        <v>10</v>
      </c>
      <c r="Y5274" s="50">
        <v>40952</v>
      </c>
      <c r="Z5274" s="30" t="s">
        <v>556</v>
      </c>
      <c r="AA5274" s="31">
        <v>1</v>
      </c>
      <c r="AB5274" s="33" t="s">
        <v>284</v>
      </c>
      <c r="AC5274" s="48">
        <v>12</v>
      </c>
      <c r="AD5274" s="30">
        <v>1</v>
      </c>
      <c r="AE5274" s="30">
        <v>0</v>
      </c>
      <c r="AF5274" s="46" t="str">
        <f>IFERROR(VLOOKUP(U5274,Acronym!$A:$B, 2, FALSE), "Ot")</f>
        <v>Y</v>
      </c>
      <c r="AG5274" s="47" t="s">
        <v>715</v>
      </c>
      <c r="AH5274" s="46" t="str">
        <f>VLOOKUP(AG5274,Acronym!$A:$B,2, FALSE)</f>
        <v>TH</v>
      </c>
      <c r="AI5274" s="47" t="s">
        <v>720</v>
      </c>
      <c r="AJ5274" s="47" t="s">
        <v>9767</v>
      </c>
    </row>
    <row r="5275" spans="1:36">
      <c r="A5275" s="30">
        <v>19608605</v>
      </c>
      <c r="B5275" s="31" t="s">
        <v>421</v>
      </c>
      <c r="C5275" s="39" t="s">
        <v>17063</v>
      </c>
      <c r="D5275" s="30">
        <v>19608603</v>
      </c>
      <c r="E5275" s="39" t="s">
        <v>10924</v>
      </c>
      <c r="F5275" s="50">
        <v>40919</v>
      </c>
      <c r="G5275" s="32">
        <v>6606</v>
      </c>
      <c r="H5275" s="31" t="s">
        <v>424</v>
      </c>
      <c r="I5275" s="31" t="s">
        <v>174</v>
      </c>
      <c r="J5275" s="32">
        <v>6606</v>
      </c>
      <c r="K5275" s="32">
        <v>0</v>
      </c>
      <c r="L5275" s="50">
        <v>40960</v>
      </c>
      <c r="M5275" s="31" t="s">
        <v>8727</v>
      </c>
      <c r="N5275" s="31" t="s">
        <v>789</v>
      </c>
      <c r="O5275" s="31" t="s">
        <v>789</v>
      </c>
      <c r="P5275" s="39" t="s">
        <v>422</v>
      </c>
      <c r="Q5275" s="39" t="s">
        <v>555</v>
      </c>
      <c r="R5275" s="41" t="s">
        <v>542</v>
      </c>
      <c r="S5275" s="31" t="s">
        <v>421</v>
      </c>
      <c r="T5275" s="39" t="s">
        <v>281</v>
      </c>
      <c r="U5275" s="39" t="s">
        <v>426</v>
      </c>
      <c r="V5275" s="39" t="s">
        <v>13</v>
      </c>
      <c r="W5275" s="39" t="s">
        <v>286</v>
      </c>
      <c r="X5275" s="42" t="s">
        <v>497</v>
      </c>
      <c r="Y5275" s="50" t="s">
        <v>421</v>
      </c>
      <c r="Z5275" s="30" t="s">
        <v>557</v>
      </c>
      <c r="AA5275" s="31">
        <v>0</v>
      </c>
      <c r="AB5275" s="33" t="s">
        <v>282</v>
      </c>
      <c r="AC5275" s="48">
        <v>6</v>
      </c>
      <c r="AD5275" s="30">
        <v>1</v>
      </c>
      <c r="AE5275" s="30">
        <v>0</v>
      </c>
      <c r="AF5275" s="46" t="str">
        <f>IFERROR(VLOOKUP(U5275,Acronym!$A:$B, 2, FALSE), "Ot")</f>
        <v>NW</v>
      </c>
      <c r="AG5275" s="47" t="s">
        <v>715</v>
      </c>
      <c r="AH5275" s="46" t="str">
        <f>VLOOKUP(AG5275,Acronym!$A:$B,2, FALSE)</f>
        <v>TH</v>
      </c>
      <c r="AI5275" s="47" t="s">
        <v>426</v>
      </c>
      <c r="AJ5275" s="47" t="s">
        <v>11498</v>
      </c>
    </row>
    <row r="5276" spans="1:36">
      <c r="A5276" s="30">
        <v>19608787</v>
      </c>
      <c r="B5276" s="31" t="s">
        <v>421</v>
      </c>
      <c r="C5276" s="39" t="s">
        <v>17064</v>
      </c>
      <c r="D5276" s="30">
        <v>19608785</v>
      </c>
      <c r="E5276" s="39" t="s">
        <v>10925</v>
      </c>
      <c r="F5276" s="50">
        <v>40919</v>
      </c>
      <c r="G5276" s="32">
        <v>9000</v>
      </c>
      <c r="H5276" s="31" t="s">
        <v>424</v>
      </c>
      <c r="I5276" s="31" t="s">
        <v>174</v>
      </c>
      <c r="J5276" s="32">
        <v>0</v>
      </c>
      <c r="K5276" s="32">
        <v>0</v>
      </c>
      <c r="L5276" s="50">
        <v>40953</v>
      </c>
      <c r="M5276" s="31" t="s">
        <v>8727</v>
      </c>
      <c r="N5276" s="31" t="s">
        <v>789</v>
      </c>
      <c r="O5276" s="31" t="s">
        <v>789</v>
      </c>
      <c r="P5276" s="39" t="s">
        <v>422</v>
      </c>
      <c r="Q5276" s="39" t="s">
        <v>555</v>
      </c>
      <c r="R5276" s="41" t="s">
        <v>542</v>
      </c>
      <c r="S5276" s="31" t="s">
        <v>421</v>
      </c>
      <c r="T5276" s="39" t="s">
        <v>281</v>
      </c>
      <c r="U5276" s="39" t="s">
        <v>423</v>
      </c>
      <c r="V5276" s="39" t="s">
        <v>581</v>
      </c>
      <c r="W5276" s="39" t="s">
        <v>175</v>
      </c>
      <c r="X5276" s="42" t="s">
        <v>23</v>
      </c>
      <c r="Y5276" s="50" t="s">
        <v>421</v>
      </c>
      <c r="Z5276" s="30" t="s">
        <v>557</v>
      </c>
      <c r="AA5276" s="31">
        <v>0</v>
      </c>
      <c r="AB5276" s="33" t="s">
        <v>282</v>
      </c>
      <c r="AC5276" s="48">
        <v>5</v>
      </c>
      <c r="AD5276" s="30">
        <v>1</v>
      </c>
      <c r="AE5276" s="30">
        <v>0</v>
      </c>
      <c r="AF5276" s="46" t="str">
        <f>IFERROR(VLOOKUP(U5276,Acronym!$A:$B, 2, FALSE), "Ot")</f>
        <v>L</v>
      </c>
      <c r="AG5276" s="47" t="s">
        <v>716</v>
      </c>
      <c r="AH5276" s="46" t="str">
        <f>VLOOKUP(AG5276,Acronym!$A:$B,2, FALSE)</f>
        <v>MU</v>
      </c>
      <c r="AI5276" s="47" t="s">
        <v>423</v>
      </c>
      <c r="AJ5276" s="47" t="s">
        <v>11499</v>
      </c>
    </row>
    <row r="5277" spans="1:36">
      <c r="A5277" s="30">
        <v>19610305</v>
      </c>
      <c r="B5277" s="31" t="s">
        <v>421</v>
      </c>
      <c r="C5277" s="39" t="s">
        <v>17065</v>
      </c>
      <c r="D5277" s="30">
        <v>19610302</v>
      </c>
      <c r="E5277" s="39" t="s">
        <v>9599</v>
      </c>
      <c r="F5277" s="50">
        <v>40919</v>
      </c>
      <c r="G5277" s="32">
        <v>2000</v>
      </c>
      <c r="H5277" s="31" t="s">
        <v>177</v>
      </c>
      <c r="I5277" s="31" t="s">
        <v>174</v>
      </c>
      <c r="J5277" s="32">
        <v>0</v>
      </c>
      <c r="K5277" s="32">
        <v>0</v>
      </c>
      <c r="L5277" s="50">
        <v>40927</v>
      </c>
      <c r="M5277" s="31" t="s">
        <v>8727</v>
      </c>
      <c r="N5277" s="31" t="s">
        <v>789</v>
      </c>
      <c r="O5277" s="31" t="s">
        <v>789</v>
      </c>
      <c r="P5277" s="39" t="s">
        <v>422</v>
      </c>
      <c r="Q5277" s="39" t="s">
        <v>555</v>
      </c>
      <c r="R5277" s="41" t="s">
        <v>542</v>
      </c>
      <c r="S5277" s="31" t="s">
        <v>421</v>
      </c>
      <c r="T5277" s="39" t="s">
        <v>281</v>
      </c>
      <c r="U5277" s="39" t="s">
        <v>446</v>
      </c>
      <c r="V5277" s="39" t="s">
        <v>487</v>
      </c>
      <c r="W5277" s="39" t="s">
        <v>485</v>
      </c>
      <c r="X5277" s="42" t="s">
        <v>240</v>
      </c>
      <c r="Y5277" s="50" t="s">
        <v>421</v>
      </c>
      <c r="Z5277" s="30" t="s">
        <v>557</v>
      </c>
      <c r="AA5277" s="31">
        <v>0</v>
      </c>
      <c r="AB5277" s="33" t="s">
        <v>282</v>
      </c>
      <c r="AC5277" s="48">
        <v>1</v>
      </c>
      <c r="AD5277" s="30">
        <v>1</v>
      </c>
      <c r="AE5277" s="30">
        <v>1</v>
      </c>
      <c r="AF5277" s="46" t="str">
        <f>IFERROR(VLOOKUP(U5277,Acronym!$A:$B, 2, FALSE), "Ot")</f>
        <v>SE</v>
      </c>
      <c r="AG5277" s="47" t="s">
        <v>714</v>
      </c>
      <c r="AH5277" s="46" t="str">
        <f>VLOOKUP(AG5277,Acronym!$A:$B,2, FALSE)</f>
        <v>VA</v>
      </c>
      <c r="AI5277" s="47" t="s">
        <v>446</v>
      </c>
      <c r="AJ5277" s="47" t="s">
        <v>10590</v>
      </c>
    </row>
    <row r="5278" spans="1:36">
      <c r="A5278" s="30">
        <v>19613061</v>
      </c>
      <c r="B5278" s="31" t="s">
        <v>421</v>
      </c>
      <c r="C5278" s="39" t="s">
        <v>17066</v>
      </c>
      <c r="D5278" s="30">
        <v>19613054</v>
      </c>
      <c r="E5278" s="39" t="s">
        <v>10926</v>
      </c>
      <c r="F5278" s="50">
        <v>40919</v>
      </c>
      <c r="G5278" s="32">
        <v>5000</v>
      </c>
      <c r="H5278" s="31" t="s">
        <v>424</v>
      </c>
      <c r="I5278" s="31" t="s">
        <v>174</v>
      </c>
      <c r="J5278" s="32">
        <v>0</v>
      </c>
      <c r="K5278" s="32">
        <v>0</v>
      </c>
      <c r="L5278" s="50">
        <v>40953</v>
      </c>
      <c r="M5278" s="31" t="s">
        <v>8727</v>
      </c>
      <c r="N5278" s="31" t="s">
        <v>789</v>
      </c>
      <c r="O5278" s="31" t="s">
        <v>789</v>
      </c>
      <c r="P5278" s="39" t="s">
        <v>422</v>
      </c>
      <c r="Q5278" s="39" t="s">
        <v>555</v>
      </c>
      <c r="R5278" s="41" t="s">
        <v>542</v>
      </c>
      <c r="S5278" s="31" t="s">
        <v>421</v>
      </c>
      <c r="T5278" s="39" t="s">
        <v>283</v>
      </c>
      <c r="U5278" s="39" t="s">
        <v>423</v>
      </c>
      <c r="V5278" s="39" t="s">
        <v>560</v>
      </c>
      <c r="W5278" s="39" t="s">
        <v>175</v>
      </c>
      <c r="X5278" s="42" t="s">
        <v>176</v>
      </c>
      <c r="Y5278" s="50" t="s">
        <v>421</v>
      </c>
      <c r="Z5278" s="30" t="s">
        <v>556</v>
      </c>
      <c r="AA5278" s="31">
        <v>0</v>
      </c>
      <c r="AB5278" s="33" t="s">
        <v>282</v>
      </c>
      <c r="AC5278" s="48">
        <v>5</v>
      </c>
      <c r="AD5278" s="30">
        <v>1</v>
      </c>
      <c r="AE5278" s="30">
        <v>0</v>
      </c>
      <c r="AF5278" s="46" t="str">
        <f>IFERROR(VLOOKUP(U5278,Acronym!$A:$B, 2, FALSE), "Ot")</f>
        <v>L</v>
      </c>
      <c r="AG5278" s="47" t="s">
        <v>722</v>
      </c>
      <c r="AH5278" s="46" t="str">
        <f>VLOOKUP(AG5278,Acronym!$A:$B,2, FALSE)</f>
        <v>DA</v>
      </c>
      <c r="AI5278" s="47" t="s">
        <v>423</v>
      </c>
      <c r="AJ5278" s="47" t="s">
        <v>11500</v>
      </c>
    </row>
    <row r="5279" spans="1:36">
      <c r="A5279" s="30">
        <v>19613170</v>
      </c>
      <c r="B5279" s="31" t="s">
        <v>421</v>
      </c>
      <c r="C5279" s="39" t="s">
        <v>17067</v>
      </c>
      <c r="D5279" s="30">
        <v>1848792</v>
      </c>
      <c r="E5279" s="39" t="s">
        <v>10927</v>
      </c>
      <c r="F5279" s="50">
        <v>40919</v>
      </c>
      <c r="G5279" s="32">
        <v>9669</v>
      </c>
      <c r="H5279" s="31" t="s">
        <v>424</v>
      </c>
      <c r="I5279" s="31" t="s">
        <v>425</v>
      </c>
      <c r="J5279" s="32">
        <v>9669</v>
      </c>
      <c r="K5279" s="32">
        <v>9669</v>
      </c>
      <c r="L5279" s="50">
        <v>40953</v>
      </c>
      <c r="M5279" s="31" t="s">
        <v>8727</v>
      </c>
      <c r="N5279" s="31" t="s">
        <v>789</v>
      </c>
      <c r="O5279" s="31" t="s">
        <v>789</v>
      </c>
      <c r="P5279" s="39" t="s">
        <v>422</v>
      </c>
      <c r="Q5279" s="39" t="s">
        <v>555</v>
      </c>
      <c r="R5279" s="41" t="s">
        <v>542</v>
      </c>
      <c r="S5279" s="31">
        <v>1</v>
      </c>
      <c r="T5279" s="39" t="s">
        <v>281</v>
      </c>
      <c r="U5279" s="39" t="s">
        <v>431</v>
      </c>
      <c r="V5279" s="39" t="s">
        <v>126</v>
      </c>
      <c r="W5279" s="39" t="s">
        <v>335</v>
      </c>
      <c r="X5279" s="42" t="s">
        <v>340</v>
      </c>
      <c r="Y5279" s="50">
        <v>40970</v>
      </c>
      <c r="Z5279" s="30" t="s">
        <v>557</v>
      </c>
      <c r="AA5279" s="31">
        <v>1</v>
      </c>
      <c r="AB5279" s="33" t="s">
        <v>282</v>
      </c>
      <c r="AC5279" s="48">
        <v>5</v>
      </c>
      <c r="AD5279" s="30">
        <v>1</v>
      </c>
      <c r="AE5279" s="30">
        <v>0</v>
      </c>
      <c r="AF5279" s="46" t="str">
        <f>IFERROR(VLOOKUP(U5279,Acronym!$A:$B, 2, FALSE), "Ot")</f>
        <v>NE</v>
      </c>
      <c r="AG5279" s="47" t="s">
        <v>714</v>
      </c>
      <c r="AH5279" s="46" t="str">
        <f>VLOOKUP(AG5279,Acronym!$A:$B,2, FALSE)</f>
        <v>VA</v>
      </c>
      <c r="AI5279" s="47" t="s">
        <v>431</v>
      </c>
      <c r="AJ5279" s="47" t="s">
        <v>11501</v>
      </c>
    </row>
    <row r="5280" spans="1:36">
      <c r="A5280" s="30">
        <v>19613282</v>
      </c>
      <c r="B5280" s="31" t="s">
        <v>421</v>
      </c>
      <c r="C5280" s="39" t="s">
        <v>17068</v>
      </c>
      <c r="D5280" s="30">
        <v>19613280</v>
      </c>
      <c r="E5280" s="39" t="s">
        <v>10928</v>
      </c>
      <c r="F5280" s="50">
        <v>40920</v>
      </c>
      <c r="G5280" s="32">
        <v>10000</v>
      </c>
      <c r="H5280" s="31" t="s">
        <v>424</v>
      </c>
      <c r="I5280" s="31" t="s">
        <v>174</v>
      </c>
      <c r="J5280" s="32">
        <v>0</v>
      </c>
      <c r="K5280" s="32">
        <v>0</v>
      </c>
      <c r="L5280" s="50">
        <v>40960</v>
      </c>
      <c r="M5280" s="31" t="s">
        <v>8727</v>
      </c>
      <c r="N5280" s="31" t="s">
        <v>789</v>
      </c>
      <c r="O5280" s="31" t="s">
        <v>789</v>
      </c>
      <c r="P5280" s="39" t="s">
        <v>422</v>
      </c>
      <c r="Q5280" s="39" t="s">
        <v>555</v>
      </c>
      <c r="R5280" s="41" t="s">
        <v>542</v>
      </c>
      <c r="S5280" s="31" t="s">
        <v>421</v>
      </c>
      <c r="T5280" s="39" t="s">
        <v>281</v>
      </c>
      <c r="U5280" s="39" t="s">
        <v>423</v>
      </c>
      <c r="V5280" s="39" t="s">
        <v>377</v>
      </c>
      <c r="W5280" s="39" t="s">
        <v>175</v>
      </c>
      <c r="X5280" s="42" t="s">
        <v>125</v>
      </c>
      <c r="Y5280" s="50" t="s">
        <v>421</v>
      </c>
      <c r="Z5280" s="30" t="s">
        <v>556</v>
      </c>
      <c r="AA5280" s="31">
        <v>0</v>
      </c>
      <c r="AB5280" s="33" t="s">
        <v>282</v>
      </c>
      <c r="AC5280" s="48">
        <v>6</v>
      </c>
      <c r="AD5280" s="30">
        <v>1</v>
      </c>
      <c r="AE5280" s="30">
        <v>0</v>
      </c>
      <c r="AF5280" s="46" t="str">
        <f>IFERROR(VLOOKUP(U5280,Acronym!$A:$B, 2, FALSE), "Ot")</f>
        <v>L</v>
      </c>
      <c r="AG5280" s="47" t="s">
        <v>722</v>
      </c>
      <c r="AH5280" s="46" t="str">
        <f>VLOOKUP(AG5280,Acronym!$A:$B,2, FALSE)</f>
        <v>DA</v>
      </c>
      <c r="AI5280" s="47" t="s">
        <v>423</v>
      </c>
      <c r="AJ5280" s="47" t="s">
        <v>11502</v>
      </c>
    </row>
    <row r="5281" spans="1:36">
      <c r="A5281" s="30">
        <v>19613440</v>
      </c>
      <c r="B5281" s="31" t="s">
        <v>421</v>
      </c>
      <c r="C5281" s="39" t="s">
        <v>17069</v>
      </c>
      <c r="D5281" s="30">
        <v>1387527</v>
      </c>
      <c r="E5281" s="39" t="s">
        <v>10929</v>
      </c>
      <c r="F5281" s="50">
        <v>40919</v>
      </c>
      <c r="G5281" s="32">
        <v>9000</v>
      </c>
      <c r="H5281" s="31" t="s">
        <v>424</v>
      </c>
      <c r="I5281" s="31" t="s">
        <v>425</v>
      </c>
      <c r="J5281" s="32">
        <v>9000</v>
      </c>
      <c r="K5281" s="32">
        <v>9000</v>
      </c>
      <c r="L5281" s="50">
        <v>40954</v>
      </c>
      <c r="M5281" s="31" t="s">
        <v>8727</v>
      </c>
      <c r="N5281" s="31" t="s">
        <v>789</v>
      </c>
      <c r="O5281" s="31" t="s">
        <v>789</v>
      </c>
      <c r="P5281" s="39" t="s">
        <v>422</v>
      </c>
      <c r="Q5281" s="39" t="s">
        <v>555</v>
      </c>
      <c r="R5281" s="41" t="s">
        <v>542</v>
      </c>
      <c r="S5281" s="31">
        <v>1</v>
      </c>
      <c r="T5281" s="39" t="s">
        <v>283</v>
      </c>
      <c r="U5281" s="39" t="s">
        <v>446</v>
      </c>
      <c r="V5281" s="39" t="s">
        <v>155</v>
      </c>
      <c r="W5281" s="39" t="s">
        <v>55</v>
      </c>
      <c r="X5281" s="42" t="s">
        <v>55</v>
      </c>
      <c r="Y5281" s="50" t="s">
        <v>421</v>
      </c>
      <c r="Z5281" s="30" t="s">
        <v>556</v>
      </c>
      <c r="AA5281" s="31">
        <v>1</v>
      </c>
      <c r="AB5281" s="33" t="s">
        <v>282</v>
      </c>
      <c r="AC5281" s="48">
        <v>5</v>
      </c>
      <c r="AD5281" s="30">
        <v>1</v>
      </c>
      <c r="AE5281" s="30">
        <v>0</v>
      </c>
      <c r="AF5281" s="46" t="str">
        <f>IFERROR(VLOOKUP(U5281,Acronym!$A:$B, 2, FALSE), "Ot")</f>
        <v>SE</v>
      </c>
      <c r="AG5281" s="47" t="s">
        <v>717</v>
      </c>
      <c r="AH5281" s="46" t="str">
        <f>VLOOKUP(AG5281,Acronym!$A:$B,2, FALSE)</f>
        <v>CA</v>
      </c>
      <c r="AI5281" s="47" t="s">
        <v>446</v>
      </c>
      <c r="AJ5281" s="47" t="s">
        <v>11503</v>
      </c>
    </row>
    <row r="5282" spans="1:36">
      <c r="A5282" s="30">
        <v>19613521</v>
      </c>
      <c r="B5282" s="31" t="s">
        <v>421</v>
      </c>
      <c r="C5282" s="39" t="s">
        <v>17070</v>
      </c>
      <c r="D5282" s="30">
        <v>1840070</v>
      </c>
      <c r="E5282" s="39" t="s">
        <v>10930</v>
      </c>
      <c r="F5282" s="50">
        <v>40919</v>
      </c>
      <c r="G5282" s="32">
        <v>9960</v>
      </c>
      <c r="H5282" s="31" t="s">
        <v>424</v>
      </c>
      <c r="I5282" s="31" t="s">
        <v>174</v>
      </c>
      <c r="J5282" s="32">
        <v>0</v>
      </c>
      <c r="K5282" s="32">
        <v>0</v>
      </c>
      <c r="L5282" s="50">
        <v>40953</v>
      </c>
      <c r="M5282" s="31" t="s">
        <v>8727</v>
      </c>
      <c r="N5282" s="31" t="s">
        <v>789</v>
      </c>
      <c r="O5282" s="31" t="s">
        <v>789</v>
      </c>
      <c r="P5282" s="39" t="s">
        <v>422</v>
      </c>
      <c r="Q5282" s="39" t="s">
        <v>555</v>
      </c>
      <c r="R5282" s="41" t="s">
        <v>542</v>
      </c>
      <c r="S5282" s="31" t="s">
        <v>421</v>
      </c>
      <c r="T5282" s="39" t="s">
        <v>281</v>
      </c>
      <c r="U5282" s="39" t="s">
        <v>868</v>
      </c>
      <c r="V5282" s="39" t="s">
        <v>15</v>
      </c>
      <c r="W5282" s="39" t="s">
        <v>93</v>
      </c>
      <c r="X5282" s="42" t="s">
        <v>5317</v>
      </c>
      <c r="Y5282" s="50" t="s">
        <v>421</v>
      </c>
      <c r="Z5282" s="30" t="s">
        <v>557</v>
      </c>
      <c r="AA5282" s="31">
        <v>0</v>
      </c>
      <c r="AB5282" s="33" t="s">
        <v>282</v>
      </c>
      <c r="AC5282" s="48">
        <v>5</v>
      </c>
      <c r="AD5282" s="30">
        <v>1</v>
      </c>
      <c r="AE5282" s="30">
        <v>0</v>
      </c>
      <c r="AF5282" s="46" t="str">
        <f>IFERROR(VLOOKUP(U5282,Acronym!$A:$B, 2, FALSE), "Ot")</f>
        <v>E</v>
      </c>
      <c r="AG5282" s="47" t="s">
        <v>714</v>
      </c>
      <c r="AH5282" s="46" t="str">
        <f>VLOOKUP(AG5282,Acronym!$A:$B,2, FALSE)</f>
        <v>VA</v>
      </c>
      <c r="AI5282" s="47" t="s">
        <v>719</v>
      </c>
      <c r="AJ5282" s="47" t="s">
        <v>11504</v>
      </c>
    </row>
    <row r="5283" spans="1:36">
      <c r="A5283" s="30">
        <v>19613741</v>
      </c>
      <c r="B5283" s="31" t="s">
        <v>421</v>
      </c>
      <c r="C5283" s="39" t="s">
        <v>17071</v>
      </c>
      <c r="D5283" s="30">
        <v>1844305</v>
      </c>
      <c r="E5283" s="39" t="s">
        <v>8023</v>
      </c>
      <c r="F5283" s="50">
        <v>40920</v>
      </c>
      <c r="G5283" s="32">
        <v>1760</v>
      </c>
      <c r="H5283" s="31" t="s">
        <v>424</v>
      </c>
      <c r="I5283" s="31" t="s">
        <v>174</v>
      </c>
      <c r="J5283" s="32">
        <v>1760</v>
      </c>
      <c r="K5283" s="32">
        <v>0</v>
      </c>
      <c r="L5283" s="50">
        <v>40960</v>
      </c>
      <c r="M5283" s="31" t="s">
        <v>8727</v>
      </c>
      <c r="N5283" s="31" t="s">
        <v>789</v>
      </c>
      <c r="O5283" s="31" t="s">
        <v>789</v>
      </c>
      <c r="P5283" s="39" t="s">
        <v>422</v>
      </c>
      <c r="Q5283" s="39" t="s">
        <v>555</v>
      </c>
      <c r="R5283" s="41" t="s">
        <v>542</v>
      </c>
      <c r="S5283" s="31" t="s">
        <v>421</v>
      </c>
      <c r="T5283" s="39" t="s">
        <v>281</v>
      </c>
      <c r="U5283" s="39" t="s">
        <v>423</v>
      </c>
      <c r="V5283" s="39" t="s">
        <v>489</v>
      </c>
      <c r="W5283" s="39" t="s">
        <v>175</v>
      </c>
      <c r="X5283" s="42" t="s">
        <v>270</v>
      </c>
      <c r="Y5283" s="50" t="s">
        <v>421</v>
      </c>
      <c r="Z5283" s="30" t="s">
        <v>557</v>
      </c>
      <c r="AA5283" s="31">
        <v>0</v>
      </c>
      <c r="AB5283" s="33" t="s">
        <v>282</v>
      </c>
      <c r="AC5283" s="48">
        <v>6</v>
      </c>
      <c r="AD5283" s="30">
        <v>1</v>
      </c>
      <c r="AE5283" s="30">
        <v>0</v>
      </c>
      <c r="AF5283" s="46" t="str">
        <f>IFERROR(VLOOKUP(U5283,Acronym!$A:$B, 2, FALSE), "Ot")</f>
        <v>L</v>
      </c>
      <c r="AG5283" s="47" t="s">
        <v>714</v>
      </c>
      <c r="AH5283" s="46" t="str">
        <f>VLOOKUP(AG5283,Acronym!$A:$B,2, FALSE)</f>
        <v>VA</v>
      </c>
      <c r="AI5283" s="47" t="s">
        <v>423</v>
      </c>
      <c r="AJ5283" s="47" t="s">
        <v>11505</v>
      </c>
    </row>
    <row r="5284" spans="1:36">
      <c r="A5284" s="30">
        <v>19613822</v>
      </c>
      <c r="B5284" s="31" t="s">
        <v>421</v>
      </c>
      <c r="C5284" s="39" t="s">
        <v>17072</v>
      </c>
      <c r="D5284" s="30">
        <v>11571698</v>
      </c>
      <c r="E5284" s="39" t="s">
        <v>10931</v>
      </c>
      <c r="F5284" s="50">
        <v>40919</v>
      </c>
      <c r="G5284" s="32">
        <v>1500</v>
      </c>
      <c r="H5284" s="31" t="s">
        <v>424</v>
      </c>
      <c r="I5284" s="31" t="s">
        <v>174</v>
      </c>
      <c r="J5284" s="32">
        <v>0</v>
      </c>
      <c r="K5284" s="32">
        <v>0</v>
      </c>
      <c r="L5284" s="50">
        <v>40953</v>
      </c>
      <c r="M5284" s="31" t="s">
        <v>8727</v>
      </c>
      <c r="N5284" s="31" t="s">
        <v>789</v>
      </c>
      <c r="O5284" s="31" t="s">
        <v>789</v>
      </c>
      <c r="P5284" s="39" t="s">
        <v>422</v>
      </c>
      <c r="Q5284" s="39" t="s">
        <v>555</v>
      </c>
      <c r="R5284" s="41" t="s">
        <v>542</v>
      </c>
      <c r="S5284" s="31" t="s">
        <v>421</v>
      </c>
      <c r="T5284" s="39" t="s">
        <v>281</v>
      </c>
      <c r="U5284" s="39" t="s">
        <v>423</v>
      </c>
      <c r="V5284" s="39" t="s">
        <v>127</v>
      </c>
      <c r="W5284" s="39" t="s">
        <v>175</v>
      </c>
      <c r="X5284" s="42" t="s">
        <v>176</v>
      </c>
      <c r="Y5284" s="50" t="s">
        <v>421</v>
      </c>
      <c r="Z5284" s="30" t="s">
        <v>557</v>
      </c>
      <c r="AA5284" s="31">
        <v>0</v>
      </c>
      <c r="AB5284" s="33" t="s">
        <v>282</v>
      </c>
      <c r="AC5284" s="48">
        <v>5</v>
      </c>
      <c r="AD5284" s="30">
        <v>1</v>
      </c>
      <c r="AE5284" s="30">
        <v>0</v>
      </c>
      <c r="AF5284" s="46" t="str">
        <f>IFERROR(VLOOKUP(U5284,Acronym!$A:$B, 2, FALSE), "Ot")</f>
        <v>L</v>
      </c>
      <c r="AG5284" s="47" t="s">
        <v>721</v>
      </c>
      <c r="AH5284" s="46" t="str">
        <f>VLOOKUP(AG5284,Acronym!$A:$B,2, FALSE)</f>
        <v>NA</v>
      </c>
      <c r="AI5284" s="47" t="s">
        <v>423</v>
      </c>
      <c r="AJ5284" s="47" t="s">
        <v>11506</v>
      </c>
    </row>
    <row r="5285" spans="1:36">
      <c r="A5285" s="30">
        <v>19615004</v>
      </c>
      <c r="B5285" s="31" t="s">
        <v>421</v>
      </c>
      <c r="C5285" s="39" t="s">
        <v>17073</v>
      </c>
      <c r="D5285" s="30">
        <v>1625141</v>
      </c>
      <c r="E5285" s="39" t="s">
        <v>10932</v>
      </c>
      <c r="F5285" s="50">
        <v>40919</v>
      </c>
      <c r="G5285" s="32">
        <v>6270</v>
      </c>
      <c r="H5285" s="31" t="s">
        <v>424</v>
      </c>
      <c r="I5285" s="31" t="s">
        <v>174</v>
      </c>
      <c r="J5285" s="32">
        <v>6270</v>
      </c>
      <c r="K5285" s="32">
        <v>0</v>
      </c>
      <c r="L5285" s="50">
        <v>40961</v>
      </c>
      <c r="M5285" s="31" t="s">
        <v>8727</v>
      </c>
      <c r="N5285" s="31" t="s">
        <v>789</v>
      </c>
      <c r="O5285" s="31" t="s">
        <v>789</v>
      </c>
      <c r="P5285" s="39" t="s">
        <v>422</v>
      </c>
      <c r="Q5285" s="39" t="s">
        <v>555</v>
      </c>
      <c r="R5285" s="41" t="s">
        <v>542</v>
      </c>
      <c r="S5285" s="31" t="s">
        <v>421</v>
      </c>
      <c r="T5285" s="39" t="s">
        <v>283</v>
      </c>
      <c r="U5285" s="39" t="s">
        <v>446</v>
      </c>
      <c r="V5285" s="39" t="s">
        <v>362</v>
      </c>
      <c r="W5285" s="39" t="s">
        <v>50</v>
      </c>
      <c r="X5285" s="42" t="s">
        <v>362</v>
      </c>
      <c r="Y5285" s="50" t="s">
        <v>421</v>
      </c>
      <c r="Z5285" s="30" t="s">
        <v>557</v>
      </c>
      <c r="AA5285" s="31">
        <v>0</v>
      </c>
      <c r="AB5285" s="33" t="s">
        <v>282</v>
      </c>
      <c r="AC5285" s="48">
        <v>6</v>
      </c>
      <c r="AD5285" s="30">
        <v>1</v>
      </c>
      <c r="AE5285" s="30">
        <v>0</v>
      </c>
      <c r="AF5285" s="46" t="str">
        <f>IFERROR(VLOOKUP(U5285,Acronym!$A:$B, 2, FALSE), "Ot")</f>
        <v>SE</v>
      </c>
      <c r="AG5285" s="47" t="s">
        <v>715</v>
      </c>
      <c r="AH5285" s="46" t="str">
        <f>VLOOKUP(AG5285,Acronym!$A:$B,2, FALSE)</f>
        <v>TH</v>
      </c>
      <c r="AI5285" s="47" t="s">
        <v>446</v>
      </c>
      <c r="AJ5285" s="47" t="s">
        <v>11507</v>
      </c>
    </row>
    <row r="5286" spans="1:36">
      <c r="A5286" s="30">
        <v>19615200</v>
      </c>
      <c r="B5286" s="31" t="s">
        <v>421</v>
      </c>
      <c r="C5286" s="39" t="s">
        <v>17074</v>
      </c>
      <c r="D5286" s="30">
        <v>19615193</v>
      </c>
      <c r="E5286" s="39" t="s">
        <v>10933</v>
      </c>
      <c r="F5286" s="50">
        <v>40919</v>
      </c>
      <c r="G5286" s="32">
        <v>1800</v>
      </c>
      <c r="H5286" s="31" t="s">
        <v>424</v>
      </c>
      <c r="I5286" s="31" t="s">
        <v>425</v>
      </c>
      <c r="J5286" s="32">
        <v>1800</v>
      </c>
      <c r="K5286" s="32">
        <v>1800</v>
      </c>
      <c r="L5286" s="50">
        <v>40953</v>
      </c>
      <c r="M5286" s="31" t="s">
        <v>8727</v>
      </c>
      <c r="N5286" s="31" t="s">
        <v>789</v>
      </c>
      <c r="O5286" s="31" t="s">
        <v>789</v>
      </c>
      <c r="P5286" s="39" t="s">
        <v>422</v>
      </c>
      <c r="Q5286" s="39" t="s">
        <v>555</v>
      </c>
      <c r="R5286" s="41" t="s">
        <v>542</v>
      </c>
      <c r="S5286" s="31">
        <v>1</v>
      </c>
      <c r="T5286" s="39" t="s">
        <v>283</v>
      </c>
      <c r="U5286" s="39" t="s">
        <v>436</v>
      </c>
      <c r="V5286" s="39" t="s">
        <v>244</v>
      </c>
      <c r="W5286" s="39" t="s">
        <v>245</v>
      </c>
      <c r="X5286" s="42" t="s">
        <v>244</v>
      </c>
      <c r="Y5286" s="50">
        <v>40968</v>
      </c>
      <c r="Z5286" s="30" t="s">
        <v>556</v>
      </c>
      <c r="AA5286" s="31">
        <v>1</v>
      </c>
      <c r="AB5286" s="33" t="s">
        <v>282</v>
      </c>
      <c r="AC5286" s="48">
        <v>5</v>
      </c>
      <c r="AD5286" s="30">
        <v>1</v>
      </c>
      <c r="AE5286" s="30">
        <v>0</v>
      </c>
      <c r="AF5286" s="46" t="str">
        <f>IFERROR(VLOOKUP(U5286,Acronym!$A:$B, 2, FALSE), "Ot")</f>
        <v>SW</v>
      </c>
      <c r="AG5286" s="47" t="s">
        <v>718</v>
      </c>
      <c r="AH5286" s="46" t="str">
        <f>VLOOKUP(AG5286,Acronym!$A:$B,2, FALSE)</f>
        <v>LI</v>
      </c>
      <c r="AI5286" s="47" t="s">
        <v>436</v>
      </c>
      <c r="AJ5286" s="47" t="s">
        <v>11508</v>
      </c>
    </row>
    <row r="5287" spans="1:36">
      <c r="A5287" s="30">
        <v>19615283</v>
      </c>
      <c r="B5287" s="31" t="s">
        <v>421</v>
      </c>
      <c r="C5287" s="39" t="s">
        <v>17075</v>
      </c>
      <c r="D5287" s="30">
        <v>18520799</v>
      </c>
      <c r="E5287" s="39" t="s">
        <v>6510</v>
      </c>
      <c r="F5287" s="50">
        <v>40920</v>
      </c>
      <c r="G5287" s="32">
        <v>146220</v>
      </c>
      <c r="H5287" s="31" t="s">
        <v>177</v>
      </c>
      <c r="I5287" s="31" t="s">
        <v>174</v>
      </c>
      <c r="J5287" s="32">
        <v>0</v>
      </c>
      <c r="K5287" s="32">
        <v>0</v>
      </c>
      <c r="L5287" s="50">
        <v>40926</v>
      </c>
      <c r="M5287" s="31" t="s">
        <v>8727</v>
      </c>
      <c r="N5287" s="31" t="s">
        <v>789</v>
      </c>
      <c r="O5287" s="31" t="s">
        <v>9600</v>
      </c>
      <c r="P5287" s="39" t="s">
        <v>422</v>
      </c>
      <c r="Q5287" s="39" t="s">
        <v>555</v>
      </c>
      <c r="R5287" s="41" t="s">
        <v>541</v>
      </c>
      <c r="S5287" s="31" t="s">
        <v>421</v>
      </c>
      <c r="T5287" s="39" t="s">
        <v>283</v>
      </c>
      <c r="U5287" s="39" t="s">
        <v>434</v>
      </c>
      <c r="V5287" s="39" t="s">
        <v>509</v>
      </c>
      <c r="W5287" s="39" t="s">
        <v>508</v>
      </c>
      <c r="X5287" s="42" t="s">
        <v>508</v>
      </c>
      <c r="Y5287" s="50" t="s">
        <v>421</v>
      </c>
      <c r="Z5287" s="30" t="s">
        <v>556</v>
      </c>
      <c r="AA5287" s="31">
        <v>0</v>
      </c>
      <c r="AB5287" s="33" t="s">
        <v>284</v>
      </c>
      <c r="AC5287" s="48">
        <v>1</v>
      </c>
      <c r="AD5287" s="30">
        <v>1</v>
      </c>
      <c r="AE5287" s="30">
        <v>1</v>
      </c>
      <c r="AF5287" s="46" t="str">
        <f>IFERROR(VLOOKUP(U5287,Acronym!$A:$B, 2, FALSE), "Ot")</f>
        <v>EM</v>
      </c>
      <c r="AG5287" s="47" t="s">
        <v>717</v>
      </c>
      <c r="AH5287" s="46" t="str">
        <f>VLOOKUP(AG5287,Acronym!$A:$B,2, FALSE)</f>
        <v>CA</v>
      </c>
      <c r="AI5287" s="47" t="s">
        <v>434</v>
      </c>
      <c r="AJ5287" s="47" t="s">
        <v>10591</v>
      </c>
    </row>
    <row r="5288" spans="1:36">
      <c r="A5288" s="30">
        <v>19615424</v>
      </c>
      <c r="B5288" s="31" t="s">
        <v>421</v>
      </c>
      <c r="C5288" s="39" t="s">
        <v>17076</v>
      </c>
      <c r="D5288" s="30">
        <v>16929275</v>
      </c>
      <c r="E5288" s="39" t="s">
        <v>10934</v>
      </c>
      <c r="F5288" s="50">
        <v>40919</v>
      </c>
      <c r="G5288" s="32">
        <v>10000</v>
      </c>
      <c r="H5288" s="31" t="s">
        <v>424</v>
      </c>
      <c r="I5288" s="31" t="s">
        <v>425</v>
      </c>
      <c r="J5288" s="32">
        <v>10000</v>
      </c>
      <c r="K5288" s="32">
        <v>10000</v>
      </c>
      <c r="L5288" s="50">
        <v>40953</v>
      </c>
      <c r="M5288" s="31" t="s">
        <v>8727</v>
      </c>
      <c r="N5288" s="31" t="s">
        <v>789</v>
      </c>
      <c r="O5288" s="31" t="s">
        <v>789</v>
      </c>
      <c r="P5288" s="39" t="s">
        <v>422</v>
      </c>
      <c r="Q5288" s="39" t="s">
        <v>555</v>
      </c>
      <c r="R5288" s="41" t="s">
        <v>542</v>
      </c>
      <c r="S5288" s="31">
        <v>1</v>
      </c>
      <c r="T5288" s="39" t="s">
        <v>283</v>
      </c>
      <c r="U5288" s="39" t="s">
        <v>423</v>
      </c>
      <c r="V5288" s="39" t="s">
        <v>119</v>
      </c>
      <c r="W5288" s="39" t="s">
        <v>175</v>
      </c>
      <c r="X5288" s="42" t="s">
        <v>120</v>
      </c>
      <c r="Y5288" s="50">
        <v>40963</v>
      </c>
      <c r="Z5288" s="30" t="s">
        <v>556</v>
      </c>
      <c r="AA5288" s="31">
        <v>1</v>
      </c>
      <c r="AB5288" s="33" t="s">
        <v>282</v>
      </c>
      <c r="AC5288" s="48">
        <v>5</v>
      </c>
      <c r="AD5288" s="30">
        <v>1</v>
      </c>
      <c r="AE5288" s="30">
        <v>0</v>
      </c>
      <c r="AF5288" s="46" t="str">
        <f>IFERROR(VLOOKUP(U5288,Acronym!$A:$B, 2, FALSE), "Ot")</f>
        <v>L</v>
      </c>
      <c r="AG5288" s="47" t="s">
        <v>717</v>
      </c>
      <c r="AH5288" s="46" t="str">
        <f>VLOOKUP(AG5288,Acronym!$A:$B,2, FALSE)</f>
        <v>CA</v>
      </c>
      <c r="AI5288" s="47" t="s">
        <v>423</v>
      </c>
      <c r="AJ5288" s="47" t="s">
        <v>11509</v>
      </c>
    </row>
    <row r="5289" spans="1:36">
      <c r="A5289" s="30">
        <v>19615513</v>
      </c>
      <c r="B5289" s="31" t="s">
        <v>421</v>
      </c>
      <c r="C5289" s="39" t="s">
        <v>17077</v>
      </c>
      <c r="D5289" s="30">
        <v>12155477</v>
      </c>
      <c r="E5289" s="39" t="s">
        <v>9333</v>
      </c>
      <c r="F5289" s="50">
        <v>40920</v>
      </c>
      <c r="G5289" s="32">
        <v>9946</v>
      </c>
      <c r="H5289" s="31" t="s">
        <v>424</v>
      </c>
      <c r="I5289" s="31" t="s">
        <v>174</v>
      </c>
      <c r="J5289" s="32">
        <v>0</v>
      </c>
      <c r="K5289" s="32">
        <v>0</v>
      </c>
      <c r="L5289" s="50">
        <v>40966</v>
      </c>
      <c r="M5289" s="31" t="s">
        <v>8727</v>
      </c>
      <c r="N5289" s="31" t="s">
        <v>789</v>
      </c>
      <c r="O5289" s="31" t="s">
        <v>789</v>
      </c>
      <c r="P5289" s="39" t="s">
        <v>422</v>
      </c>
      <c r="Q5289" s="39" t="s">
        <v>555</v>
      </c>
      <c r="R5289" s="41" t="s">
        <v>542</v>
      </c>
      <c r="S5289" s="31" t="s">
        <v>421</v>
      </c>
      <c r="T5289" s="39" t="s">
        <v>281</v>
      </c>
      <c r="U5289" s="39" t="s">
        <v>436</v>
      </c>
      <c r="V5289" s="39" t="s">
        <v>350</v>
      </c>
      <c r="W5289" s="39" t="s">
        <v>349</v>
      </c>
      <c r="X5289" s="42" t="s">
        <v>349</v>
      </c>
      <c r="Y5289" s="50" t="s">
        <v>421</v>
      </c>
      <c r="Z5289" s="30" t="s">
        <v>557</v>
      </c>
      <c r="AA5289" s="31">
        <v>0</v>
      </c>
      <c r="AB5289" s="33" t="s">
        <v>282</v>
      </c>
      <c r="AC5289" s="48">
        <v>7</v>
      </c>
      <c r="AD5289" s="30">
        <v>0</v>
      </c>
      <c r="AE5289" s="30">
        <v>0</v>
      </c>
      <c r="AF5289" s="46" t="str">
        <f>IFERROR(VLOOKUP(U5289,Acronym!$A:$B, 2, FALSE), "Ot")</f>
        <v>SW</v>
      </c>
      <c r="AG5289" s="47" t="s">
        <v>718</v>
      </c>
      <c r="AH5289" s="46" t="str">
        <f>VLOOKUP(AG5289,Acronym!$A:$B,2, FALSE)</f>
        <v>LI</v>
      </c>
      <c r="AI5289" s="47" t="s">
        <v>436</v>
      </c>
      <c r="AJ5289" s="47" t="s">
        <v>11510</v>
      </c>
    </row>
    <row r="5290" spans="1:36">
      <c r="A5290" s="30">
        <v>19616611</v>
      </c>
      <c r="B5290" s="31" t="s">
        <v>421</v>
      </c>
      <c r="C5290" s="39" t="s">
        <v>17078</v>
      </c>
      <c r="D5290" s="30">
        <v>19616608</v>
      </c>
      <c r="E5290" s="39" t="s">
        <v>10935</v>
      </c>
      <c r="F5290" s="50">
        <v>40920</v>
      </c>
      <c r="G5290" s="32">
        <v>10000</v>
      </c>
      <c r="H5290" s="31" t="s">
        <v>424</v>
      </c>
      <c r="I5290" s="31" t="s">
        <v>174</v>
      </c>
      <c r="J5290" s="32">
        <v>10000</v>
      </c>
      <c r="K5290" s="32">
        <v>0</v>
      </c>
      <c r="L5290" s="50">
        <v>40967</v>
      </c>
      <c r="M5290" s="31" t="s">
        <v>8727</v>
      </c>
      <c r="N5290" s="31" t="s">
        <v>789</v>
      </c>
      <c r="O5290" s="31" t="s">
        <v>789</v>
      </c>
      <c r="P5290" s="39" t="s">
        <v>422</v>
      </c>
      <c r="Q5290" s="39" t="s">
        <v>555</v>
      </c>
      <c r="R5290" s="41" t="s">
        <v>542</v>
      </c>
      <c r="S5290" s="31" t="s">
        <v>421</v>
      </c>
      <c r="T5290" s="39" t="s">
        <v>281</v>
      </c>
      <c r="U5290" s="39" t="s">
        <v>430</v>
      </c>
      <c r="V5290" s="39" t="s">
        <v>571</v>
      </c>
      <c r="W5290" s="39" t="s">
        <v>220</v>
      </c>
      <c r="X5290" s="42" t="s">
        <v>220</v>
      </c>
      <c r="Y5290" s="50" t="s">
        <v>421</v>
      </c>
      <c r="Z5290" s="30" t="s">
        <v>557</v>
      </c>
      <c r="AA5290" s="31">
        <v>0</v>
      </c>
      <c r="AB5290" s="33" t="s">
        <v>282</v>
      </c>
      <c r="AC5290" s="48">
        <v>7</v>
      </c>
      <c r="AD5290" s="30">
        <v>0</v>
      </c>
      <c r="AE5290" s="30">
        <v>0</v>
      </c>
      <c r="AF5290" s="46" t="str">
        <f>IFERROR(VLOOKUP(U5290,Acronym!$A:$B, 2, FALSE), "Ot")</f>
        <v>Y</v>
      </c>
      <c r="AG5290" s="47" t="s">
        <v>716</v>
      </c>
      <c r="AH5290" s="46" t="str">
        <f>VLOOKUP(AG5290,Acronym!$A:$B,2, FALSE)</f>
        <v>MU</v>
      </c>
      <c r="AI5290" s="47" t="s">
        <v>720</v>
      </c>
      <c r="AJ5290" s="47" t="s">
        <v>11511</v>
      </c>
    </row>
    <row r="5291" spans="1:36">
      <c r="A5291" s="30">
        <v>19618503</v>
      </c>
      <c r="B5291" s="31" t="s">
        <v>421</v>
      </c>
      <c r="C5291" s="39" t="s">
        <v>17079</v>
      </c>
      <c r="D5291" s="30">
        <v>19618499</v>
      </c>
      <c r="E5291" s="39" t="s">
        <v>10936</v>
      </c>
      <c r="F5291" s="50">
        <v>40920</v>
      </c>
      <c r="G5291" s="32">
        <v>6921</v>
      </c>
      <c r="H5291" s="31" t="s">
        <v>424</v>
      </c>
      <c r="I5291" s="31" t="s">
        <v>174</v>
      </c>
      <c r="J5291" s="32">
        <v>6921</v>
      </c>
      <c r="K5291" s="32">
        <v>0</v>
      </c>
      <c r="L5291" s="50">
        <v>40960</v>
      </c>
      <c r="M5291" s="31" t="s">
        <v>8727</v>
      </c>
      <c r="N5291" s="31" t="s">
        <v>789</v>
      </c>
      <c r="O5291" s="31" t="s">
        <v>789</v>
      </c>
      <c r="P5291" s="39" t="s">
        <v>422</v>
      </c>
      <c r="Q5291" s="39" t="s">
        <v>555</v>
      </c>
      <c r="R5291" s="41" t="s">
        <v>542</v>
      </c>
      <c r="S5291" s="31" t="s">
        <v>421</v>
      </c>
      <c r="T5291" s="39" t="s">
        <v>281</v>
      </c>
      <c r="U5291" s="39" t="s">
        <v>423</v>
      </c>
      <c r="V5291" s="39" t="s">
        <v>156</v>
      </c>
      <c r="W5291" s="39" t="s">
        <v>175</v>
      </c>
      <c r="X5291" s="42" t="s">
        <v>157</v>
      </c>
      <c r="Y5291" s="50" t="s">
        <v>421</v>
      </c>
      <c r="Z5291" s="30" t="s">
        <v>557</v>
      </c>
      <c r="AA5291" s="31">
        <v>0</v>
      </c>
      <c r="AB5291" s="33" t="s">
        <v>282</v>
      </c>
      <c r="AC5291" s="48">
        <v>6</v>
      </c>
      <c r="AD5291" s="30">
        <v>1</v>
      </c>
      <c r="AE5291" s="30">
        <v>0</v>
      </c>
      <c r="AF5291" s="46" t="str">
        <f>IFERROR(VLOOKUP(U5291,Acronym!$A:$B, 2, FALSE), "Ot")</f>
        <v>L</v>
      </c>
      <c r="AG5291" s="47" t="s">
        <v>722</v>
      </c>
      <c r="AH5291" s="46" t="str">
        <f>VLOOKUP(AG5291,Acronym!$A:$B,2, FALSE)</f>
        <v>DA</v>
      </c>
      <c r="AI5291" s="47" t="s">
        <v>423</v>
      </c>
      <c r="AJ5291" s="47" t="s">
        <v>11512</v>
      </c>
    </row>
    <row r="5292" spans="1:36">
      <c r="A5292" s="30">
        <v>19619755</v>
      </c>
      <c r="B5292" s="31" t="s">
        <v>421</v>
      </c>
      <c r="C5292" s="39" t="s">
        <v>17080</v>
      </c>
      <c r="D5292" s="30">
        <v>1858501</v>
      </c>
      <c r="E5292" s="39" t="s">
        <v>9601</v>
      </c>
      <c r="F5292" s="50">
        <v>40920</v>
      </c>
      <c r="G5292" s="32">
        <v>1000</v>
      </c>
      <c r="H5292" s="31" t="s">
        <v>177</v>
      </c>
      <c r="I5292" s="31" t="s">
        <v>174</v>
      </c>
      <c r="J5292" s="32">
        <v>0</v>
      </c>
      <c r="K5292" s="32">
        <v>0</v>
      </c>
      <c r="L5292" s="50">
        <v>40926</v>
      </c>
      <c r="M5292" s="31" t="s">
        <v>8727</v>
      </c>
      <c r="N5292" s="31" t="s">
        <v>789</v>
      </c>
      <c r="O5292" s="31" t="s">
        <v>789</v>
      </c>
      <c r="P5292" s="39" t="s">
        <v>422</v>
      </c>
      <c r="Q5292" s="39" t="s">
        <v>555</v>
      </c>
      <c r="R5292" s="41" t="s">
        <v>542</v>
      </c>
      <c r="S5292" s="31" t="s">
        <v>421</v>
      </c>
      <c r="T5292" s="39" t="s">
        <v>281</v>
      </c>
      <c r="U5292" s="39" t="s">
        <v>436</v>
      </c>
      <c r="V5292" s="39" t="s">
        <v>520</v>
      </c>
      <c r="W5292" s="39" t="s">
        <v>295</v>
      </c>
      <c r="X5292" s="42" t="s">
        <v>545</v>
      </c>
      <c r="Y5292" s="50" t="s">
        <v>421</v>
      </c>
      <c r="Z5292" s="30" t="s">
        <v>557</v>
      </c>
      <c r="AA5292" s="31">
        <v>0</v>
      </c>
      <c r="AB5292" s="33" t="s">
        <v>282</v>
      </c>
      <c r="AC5292" s="48">
        <v>1</v>
      </c>
      <c r="AD5292" s="30">
        <v>1</v>
      </c>
      <c r="AE5292" s="30">
        <v>1</v>
      </c>
      <c r="AF5292" s="46" t="str">
        <f>IFERROR(VLOOKUP(U5292,Acronym!$A:$B, 2, FALSE), "Ot")</f>
        <v>SW</v>
      </c>
      <c r="AG5292" s="47" t="s">
        <v>718</v>
      </c>
      <c r="AH5292" s="46" t="str">
        <f>VLOOKUP(AG5292,Acronym!$A:$B,2, FALSE)</f>
        <v>LI</v>
      </c>
      <c r="AI5292" s="47" t="s">
        <v>436</v>
      </c>
      <c r="AJ5292" s="47" t="s">
        <v>10592</v>
      </c>
    </row>
    <row r="5293" spans="1:36">
      <c r="A5293" s="30">
        <v>19620696</v>
      </c>
      <c r="B5293" s="31" t="s">
        <v>421</v>
      </c>
      <c r="C5293" s="39" t="s">
        <v>17081</v>
      </c>
      <c r="D5293" s="30">
        <v>19620689</v>
      </c>
      <c r="E5293" s="39" t="s">
        <v>10937</v>
      </c>
      <c r="F5293" s="50">
        <v>40920</v>
      </c>
      <c r="G5293" s="32">
        <v>9096</v>
      </c>
      <c r="H5293" s="31" t="s">
        <v>424</v>
      </c>
      <c r="I5293" s="31" t="s">
        <v>425</v>
      </c>
      <c r="J5293" s="32">
        <v>9096</v>
      </c>
      <c r="K5293" s="32">
        <v>9096</v>
      </c>
      <c r="L5293" s="50">
        <v>40961</v>
      </c>
      <c r="M5293" s="31" t="s">
        <v>8727</v>
      </c>
      <c r="N5293" s="31" t="s">
        <v>789</v>
      </c>
      <c r="O5293" s="31" t="s">
        <v>789</v>
      </c>
      <c r="P5293" s="39" t="s">
        <v>422</v>
      </c>
      <c r="Q5293" s="39" t="s">
        <v>555</v>
      </c>
      <c r="R5293" s="41" t="s">
        <v>542</v>
      </c>
      <c r="S5293" s="31">
        <v>1</v>
      </c>
      <c r="T5293" s="39" t="s">
        <v>283</v>
      </c>
      <c r="U5293" s="39" t="s">
        <v>446</v>
      </c>
      <c r="V5293" s="39" t="s">
        <v>200</v>
      </c>
      <c r="W5293" s="39" t="s">
        <v>485</v>
      </c>
      <c r="X5293" s="42" t="s">
        <v>488</v>
      </c>
      <c r="Y5293" s="50" t="s">
        <v>421</v>
      </c>
      <c r="Z5293" s="30" t="s">
        <v>556</v>
      </c>
      <c r="AA5293" s="31">
        <v>1</v>
      </c>
      <c r="AB5293" s="33" t="s">
        <v>282</v>
      </c>
      <c r="AC5293" s="48">
        <v>6</v>
      </c>
      <c r="AD5293" s="30">
        <v>1</v>
      </c>
      <c r="AE5293" s="30">
        <v>0</v>
      </c>
      <c r="AF5293" s="46" t="str">
        <f>IFERROR(VLOOKUP(U5293,Acronym!$A:$B, 2, FALSE), "Ot")</f>
        <v>SE</v>
      </c>
      <c r="AG5293" s="47" t="s">
        <v>715</v>
      </c>
      <c r="AH5293" s="46" t="str">
        <f>VLOOKUP(AG5293,Acronym!$A:$B,2, FALSE)</f>
        <v>TH</v>
      </c>
      <c r="AI5293" s="47" t="s">
        <v>446</v>
      </c>
      <c r="AJ5293" s="47" t="s">
        <v>11513</v>
      </c>
    </row>
    <row r="5294" spans="1:36">
      <c r="A5294" s="30">
        <v>19620844</v>
      </c>
      <c r="B5294" s="31" t="s">
        <v>421</v>
      </c>
      <c r="C5294" s="39" t="s">
        <v>17082</v>
      </c>
      <c r="D5294" s="30">
        <v>1387902</v>
      </c>
      <c r="E5294" s="39" t="s">
        <v>10938</v>
      </c>
      <c r="F5294" s="50">
        <v>40920</v>
      </c>
      <c r="G5294" s="32">
        <v>8000</v>
      </c>
      <c r="H5294" s="31" t="s">
        <v>424</v>
      </c>
      <c r="I5294" s="31" t="s">
        <v>425</v>
      </c>
      <c r="J5294" s="32">
        <v>8000</v>
      </c>
      <c r="K5294" s="32">
        <v>8000</v>
      </c>
      <c r="L5294" s="50">
        <v>40960</v>
      </c>
      <c r="M5294" s="31" t="s">
        <v>8727</v>
      </c>
      <c r="N5294" s="31" t="s">
        <v>789</v>
      </c>
      <c r="O5294" s="31" t="s">
        <v>789</v>
      </c>
      <c r="P5294" s="39" t="s">
        <v>422</v>
      </c>
      <c r="Q5294" s="39" t="s">
        <v>555</v>
      </c>
      <c r="R5294" s="41" t="s">
        <v>542</v>
      </c>
      <c r="S5294" s="31">
        <v>1</v>
      </c>
      <c r="T5294" s="39" t="s">
        <v>283</v>
      </c>
      <c r="U5294" s="39" t="s">
        <v>436</v>
      </c>
      <c r="V5294" s="39" t="s">
        <v>591</v>
      </c>
      <c r="W5294" s="39" t="s">
        <v>249</v>
      </c>
      <c r="X5294" s="42" t="s">
        <v>5068</v>
      </c>
      <c r="Y5294" s="50">
        <v>40973</v>
      </c>
      <c r="Z5294" s="30" t="s">
        <v>557</v>
      </c>
      <c r="AA5294" s="31">
        <v>1</v>
      </c>
      <c r="AB5294" s="33" t="s">
        <v>282</v>
      </c>
      <c r="AC5294" s="48">
        <v>6</v>
      </c>
      <c r="AD5294" s="30">
        <v>1</v>
      </c>
      <c r="AE5294" s="30">
        <v>0</v>
      </c>
      <c r="AF5294" s="46" t="str">
        <f>IFERROR(VLOOKUP(U5294,Acronym!$A:$B, 2, FALSE), "Ot")</f>
        <v>SW</v>
      </c>
      <c r="AG5294" s="47" t="s">
        <v>716</v>
      </c>
      <c r="AH5294" s="46" t="str">
        <f>VLOOKUP(AG5294,Acronym!$A:$B,2, FALSE)</f>
        <v>MU</v>
      </c>
      <c r="AI5294" s="47" t="s">
        <v>436</v>
      </c>
      <c r="AJ5294" s="47" t="s">
        <v>11514</v>
      </c>
    </row>
    <row r="5295" spans="1:36">
      <c r="A5295" s="30">
        <v>19621863</v>
      </c>
      <c r="B5295" s="31" t="s">
        <v>421</v>
      </c>
      <c r="C5295" s="39" t="s">
        <v>17083</v>
      </c>
      <c r="D5295" s="30">
        <v>1839538</v>
      </c>
      <c r="E5295" s="39" t="s">
        <v>10939</v>
      </c>
      <c r="F5295" s="50">
        <v>40920</v>
      </c>
      <c r="G5295" s="32">
        <v>4000</v>
      </c>
      <c r="H5295" s="31" t="s">
        <v>424</v>
      </c>
      <c r="I5295" s="31" t="s">
        <v>425</v>
      </c>
      <c r="J5295" s="32">
        <v>4000</v>
      </c>
      <c r="K5295" s="32">
        <v>4000</v>
      </c>
      <c r="L5295" s="50">
        <v>40961</v>
      </c>
      <c r="M5295" s="31" t="s">
        <v>8727</v>
      </c>
      <c r="N5295" s="31" t="s">
        <v>789</v>
      </c>
      <c r="O5295" s="31" t="s">
        <v>789</v>
      </c>
      <c r="P5295" s="39" t="s">
        <v>422</v>
      </c>
      <c r="Q5295" s="39" t="s">
        <v>555</v>
      </c>
      <c r="R5295" s="41" t="s">
        <v>542</v>
      </c>
      <c r="S5295" s="31">
        <v>1</v>
      </c>
      <c r="T5295" s="39" t="s">
        <v>281</v>
      </c>
      <c r="U5295" s="39" t="s">
        <v>446</v>
      </c>
      <c r="V5295" s="39" t="s">
        <v>708</v>
      </c>
      <c r="W5295" s="39" t="s">
        <v>211</v>
      </c>
      <c r="X5295" s="42" t="s">
        <v>213</v>
      </c>
      <c r="Y5295" s="50">
        <v>40968</v>
      </c>
      <c r="Z5295" s="30" t="s">
        <v>556</v>
      </c>
      <c r="AA5295" s="31">
        <v>1</v>
      </c>
      <c r="AB5295" s="33" t="s">
        <v>282</v>
      </c>
      <c r="AC5295" s="48">
        <v>6</v>
      </c>
      <c r="AD5295" s="30">
        <v>1</v>
      </c>
      <c r="AE5295" s="30">
        <v>0</v>
      </c>
      <c r="AF5295" s="46" t="str">
        <f>IFERROR(VLOOKUP(U5295,Acronym!$A:$B, 2, FALSE), "Ot")</f>
        <v>SE</v>
      </c>
      <c r="AG5295" s="47" t="s">
        <v>714</v>
      </c>
      <c r="AH5295" s="46" t="str">
        <f>VLOOKUP(AG5295,Acronym!$A:$B,2, FALSE)</f>
        <v>VA</v>
      </c>
      <c r="AI5295" s="47" t="s">
        <v>446</v>
      </c>
      <c r="AJ5295" s="47" t="s">
        <v>11515</v>
      </c>
    </row>
    <row r="5296" spans="1:36">
      <c r="A5296" s="30">
        <v>19621970</v>
      </c>
      <c r="B5296" s="31" t="s">
        <v>421</v>
      </c>
      <c r="C5296" s="39" t="s">
        <v>17084</v>
      </c>
      <c r="D5296" s="30">
        <v>1610131</v>
      </c>
      <c r="E5296" s="39" t="s">
        <v>9602</v>
      </c>
      <c r="F5296" s="50">
        <v>40920</v>
      </c>
      <c r="G5296" s="32">
        <v>6200</v>
      </c>
      <c r="H5296" s="31" t="s">
        <v>177</v>
      </c>
      <c r="I5296" s="31" t="s">
        <v>174</v>
      </c>
      <c r="J5296" s="32">
        <v>0</v>
      </c>
      <c r="K5296" s="32">
        <v>0</v>
      </c>
      <c r="L5296" s="50">
        <v>40926</v>
      </c>
      <c r="M5296" s="31" t="s">
        <v>8727</v>
      </c>
      <c r="N5296" s="31" t="s">
        <v>789</v>
      </c>
      <c r="O5296" s="31" t="s">
        <v>789</v>
      </c>
      <c r="P5296" s="39" t="s">
        <v>422</v>
      </c>
      <c r="Q5296" s="39" t="s">
        <v>555</v>
      </c>
      <c r="R5296" s="41" t="s">
        <v>542</v>
      </c>
      <c r="S5296" s="31" t="s">
        <v>421</v>
      </c>
      <c r="T5296" s="39" t="s">
        <v>283</v>
      </c>
      <c r="U5296" s="39" t="s">
        <v>423</v>
      </c>
      <c r="V5296" s="39" t="s">
        <v>9603</v>
      </c>
      <c r="W5296" s="39" t="s">
        <v>175</v>
      </c>
      <c r="X5296" s="42" t="s">
        <v>5177</v>
      </c>
      <c r="Y5296" s="50" t="s">
        <v>421</v>
      </c>
      <c r="Z5296" s="30" t="s">
        <v>557</v>
      </c>
      <c r="AA5296" s="31">
        <v>0</v>
      </c>
      <c r="AB5296" s="33" t="s">
        <v>282</v>
      </c>
      <c r="AC5296" s="48">
        <v>1</v>
      </c>
      <c r="AD5296" s="30">
        <v>1</v>
      </c>
      <c r="AE5296" s="30">
        <v>1</v>
      </c>
      <c r="AF5296" s="46" t="str">
        <f>IFERROR(VLOOKUP(U5296,Acronym!$A:$B, 2, FALSE), "Ot")</f>
        <v>L</v>
      </c>
      <c r="AG5296" s="47" t="s">
        <v>714</v>
      </c>
      <c r="AH5296" s="46" t="str">
        <f>VLOOKUP(AG5296,Acronym!$A:$B,2, FALSE)</f>
        <v>VA</v>
      </c>
      <c r="AI5296" s="47" t="s">
        <v>423</v>
      </c>
      <c r="AJ5296" s="47" t="s">
        <v>10593</v>
      </c>
    </row>
    <row r="5297" spans="1:36">
      <c r="A5297" s="30">
        <v>19622103</v>
      </c>
      <c r="B5297" s="31" t="s">
        <v>421</v>
      </c>
      <c r="C5297" s="39" t="s">
        <v>17085</v>
      </c>
      <c r="D5297" s="30">
        <v>1849380</v>
      </c>
      <c r="E5297" s="39" t="s">
        <v>9099</v>
      </c>
      <c r="F5297" s="50">
        <v>40920</v>
      </c>
      <c r="G5297" s="32">
        <v>6500</v>
      </c>
      <c r="H5297" s="31" t="s">
        <v>424</v>
      </c>
      <c r="I5297" s="31" t="s">
        <v>425</v>
      </c>
      <c r="J5297" s="32">
        <v>6500</v>
      </c>
      <c r="K5297" s="32">
        <v>6500</v>
      </c>
      <c r="L5297" s="50">
        <v>40960</v>
      </c>
      <c r="M5297" s="31" t="s">
        <v>8727</v>
      </c>
      <c r="N5297" s="31" t="s">
        <v>789</v>
      </c>
      <c r="O5297" s="31" t="s">
        <v>789</v>
      </c>
      <c r="P5297" s="39" t="s">
        <v>422</v>
      </c>
      <c r="Q5297" s="39" t="s">
        <v>555</v>
      </c>
      <c r="R5297" s="41" t="s">
        <v>542</v>
      </c>
      <c r="S5297" s="31">
        <v>1</v>
      </c>
      <c r="T5297" s="39" t="s">
        <v>281</v>
      </c>
      <c r="U5297" s="39" t="s">
        <v>423</v>
      </c>
      <c r="V5297" s="39" t="s">
        <v>303</v>
      </c>
      <c r="W5297" s="39" t="s">
        <v>175</v>
      </c>
      <c r="X5297" s="42" t="s">
        <v>302</v>
      </c>
      <c r="Y5297" s="50" t="s">
        <v>421</v>
      </c>
      <c r="Z5297" s="30" t="s">
        <v>557</v>
      </c>
      <c r="AA5297" s="31">
        <v>1</v>
      </c>
      <c r="AB5297" s="33" t="s">
        <v>282</v>
      </c>
      <c r="AC5297" s="48">
        <v>6</v>
      </c>
      <c r="AD5297" s="30">
        <v>1</v>
      </c>
      <c r="AE5297" s="30">
        <v>0</v>
      </c>
      <c r="AF5297" s="46" t="str">
        <f>IFERROR(VLOOKUP(U5297,Acronym!$A:$B, 2, FALSE), "Ot")</f>
        <v>L</v>
      </c>
      <c r="AG5297" s="47" t="s">
        <v>714</v>
      </c>
      <c r="AH5297" s="46" t="str">
        <f>VLOOKUP(AG5297,Acronym!$A:$B,2, FALSE)</f>
        <v>VA</v>
      </c>
      <c r="AI5297" s="47" t="s">
        <v>423</v>
      </c>
      <c r="AJ5297" s="47" t="s">
        <v>10066</v>
      </c>
    </row>
    <row r="5298" spans="1:36">
      <c r="A5298" s="30">
        <v>19622739</v>
      </c>
      <c r="B5298" s="31" t="s">
        <v>421</v>
      </c>
      <c r="C5298" s="39" t="s">
        <v>17086</v>
      </c>
      <c r="D5298" s="30">
        <v>17448427</v>
      </c>
      <c r="E5298" s="39" t="s">
        <v>9604</v>
      </c>
      <c r="F5298" s="50">
        <v>40921</v>
      </c>
      <c r="G5298" s="32">
        <v>9950</v>
      </c>
      <c r="H5298" s="31" t="s">
        <v>177</v>
      </c>
      <c r="I5298" s="31" t="s">
        <v>174</v>
      </c>
      <c r="J5298" s="32">
        <v>0</v>
      </c>
      <c r="K5298" s="32">
        <v>0</v>
      </c>
      <c r="L5298" s="50">
        <v>40928</v>
      </c>
      <c r="M5298" s="31" t="s">
        <v>8727</v>
      </c>
      <c r="N5298" s="31" t="s">
        <v>789</v>
      </c>
      <c r="O5298" s="31" t="s">
        <v>789</v>
      </c>
      <c r="P5298" s="39" t="s">
        <v>422</v>
      </c>
      <c r="Q5298" s="39" t="s">
        <v>555</v>
      </c>
      <c r="R5298" s="41" t="s">
        <v>542</v>
      </c>
      <c r="S5298" s="31" t="s">
        <v>421</v>
      </c>
      <c r="T5298" s="39" t="s">
        <v>281</v>
      </c>
      <c r="U5298" s="39" t="s">
        <v>434</v>
      </c>
      <c r="V5298" s="39" t="s">
        <v>229</v>
      </c>
      <c r="W5298" s="39" t="s">
        <v>226</v>
      </c>
      <c r="X5298" s="42" t="s">
        <v>228</v>
      </c>
      <c r="Y5298" s="50" t="s">
        <v>421</v>
      </c>
      <c r="Z5298" s="30" t="s">
        <v>557</v>
      </c>
      <c r="AA5298" s="31">
        <v>0</v>
      </c>
      <c r="AB5298" s="33" t="s">
        <v>282</v>
      </c>
      <c r="AC5298" s="48">
        <v>1</v>
      </c>
      <c r="AD5298" s="30">
        <v>1</v>
      </c>
      <c r="AE5298" s="30">
        <v>1</v>
      </c>
      <c r="AF5298" s="46" t="str">
        <f>IFERROR(VLOOKUP(U5298,Acronym!$A:$B, 2, FALSE), "Ot")</f>
        <v>EM</v>
      </c>
      <c r="AG5298" s="47" t="s">
        <v>714</v>
      </c>
      <c r="AH5298" s="46" t="str">
        <f>VLOOKUP(AG5298,Acronym!$A:$B,2, FALSE)</f>
        <v>VA</v>
      </c>
      <c r="AI5298" s="47" t="s">
        <v>434</v>
      </c>
      <c r="AJ5298" s="47" t="s">
        <v>10594</v>
      </c>
    </row>
    <row r="5299" spans="1:36">
      <c r="A5299" s="30">
        <v>19622825</v>
      </c>
      <c r="B5299" s="31" t="s">
        <v>421</v>
      </c>
      <c r="C5299" s="39" t="s">
        <v>17087</v>
      </c>
      <c r="D5299" s="30">
        <v>1625972</v>
      </c>
      <c r="E5299" s="39" t="s">
        <v>10940</v>
      </c>
      <c r="F5299" s="50">
        <v>40920</v>
      </c>
      <c r="G5299" s="32">
        <v>9000</v>
      </c>
      <c r="H5299" s="31" t="s">
        <v>424</v>
      </c>
      <c r="I5299" s="31" t="s">
        <v>425</v>
      </c>
      <c r="J5299" s="32">
        <v>9000</v>
      </c>
      <c r="K5299" s="32">
        <v>9000</v>
      </c>
      <c r="L5299" s="50">
        <v>40968</v>
      </c>
      <c r="M5299" s="31" t="s">
        <v>8727</v>
      </c>
      <c r="N5299" s="31" t="s">
        <v>789</v>
      </c>
      <c r="O5299" s="31" t="s">
        <v>789</v>
      </c>
      <c r="P5299" s="39" t="s">
        <v>422</v>
      </c>
      <c r="Q5299" s="39" t="s">
        <v>555</v>
      </c>
      <c r="R5299" s="41" t="s">
        <v>542</v>
      </c>
      <c r="S5299" s="31">
        <v>1</v>
      </c>
      <c r="T5299" s="39" t="s">
        <v>283</v>
      </c>
      <c r="U5299" s="39" t="s">
        <v>446</v>
      </c>
      <c r="V5299" s="39" t="s">
        <v>54</v>
      </c>
      <c r="W5299" s="39" t="s">
        <v>55</v>
      </c>
      <c r="X5299" s="42" t="s">
        <v>55</v>
      </c>
      <c r="Y5299" s="50" t="s">
        <v>421</v>
      </c>
      <c r="Z5299" s="30" t="s">
        <v>556</v>
      </c>
      <c r="AA5299" s="31">
        <v>1</v>
      </c>
      <c r="AB5299" s="33" t="s">
        <v>282</v>
      </c>
      <c r="AC5299" s="48">
        <v>7</v>
      </c>
      <c r="AD5299" s="30">
        <v>0</v>
      </c>
      <c r="AE5299" s="30">
        <v>0</v>
      </c>
      <c r="AF5299" s="46" t="str">
        <f>IFERROR(VLOOKUP(U5299,Acronym!$A:$B, 2, FALSE), "Ot")</f>
        <v>SE</v>
      </c>
      <c r="AG5299" s="47" t="s">
        <v>715</v>
      </c>
      <c r="AH5299" s="46" t="str">
        <f>VLOOKUP(AG5299,Acronym!$A:$B,2, FALSE)</f>
        <v>TH</v>
      </c>
      <c r="AI5299" s="47" t="s">
        <v>446</v>
      </c>
      <c r="AJ5299" s="47" t="s">
        <v>11516</v>
      </c>
    </row>
    <row r="5300" spans="1:36">
      <c r="A5300" s="30">
        <v>19622896</v>
      </c>
      <c r="B5300" s="31" t="s">
        <v>421</v>
      </c>
      <c r="C5300" s="39" t="s">
        <v>17088</v>
      </c>
      <c r="D5300" s="30">
        <v>19622894</v>
      </c>
      <c r="E5300" s="39" t="s">
        <v>9605</v>
      </c>
      <c r="F5300" s="50">
        <v>40920</v>
      </c>
      <c r="G5300" s="32">
        <v>9000</v>
      </c>
      <c r="H5300" s="31" t="s">
        <v>177</v>
      </c>
      <c r="I5300" s="31" t="s">
        <v>174</v>
      </c>
      <c r="J5300" s="32">
        <v>0</v>
      </c>
      <c r="K5300" s="32">
        <v>0</v>
      </c>
      <c r="L5300" s="50">
        <v>40927</v>
      </c>
      <c r="M5300" s="31" t="s">
        <v>8727</v>
      </c>
      <c r="N5300" s="31" t="s">
        <v>789</v>
      </c>
      <c r="O5300" s="31" t="s">
        <v>789</v>
      </c>
      <c r="P5300" s="39" t="s">
        <v>422</v>
      </c>
      <c r="Q5300" s="39" t="s">
        <v>555</v>
      </c>
      <c r="R5300" s="41" t="s">
        <v>542</v>
      </c>
      <c r="S5300" s="31" t="s">
        <v>421</v>
      </c>
      <c r="T5300" s="39" t="s">
        <v>281</v>
      </c>
      <c r="U5300" s="39" t="s">
        <v>435</v>
      </c>
      <c r="V5300" s="39" t="s">
        <v>140</v>
      </c>
      <c r="W5300" s="39" t="s">
        <v>189</v>
      </c>
      <c r="X5300" s="42" t="s">
        <v>141</v>
      </c>
      <c r="Y5300" s="50" t="s">
        <v>421</v>
      </c>
      <c r="Z5300" s="30" t="s">
        <v>557</v>
      </c>
      <c r="AA5300" s="31">
        <v>0</v>
      </c>
      <c r="AB5300" s="33" t="s">
        <v>282</v>
      </c>
      <c r="AC5300" s="48">
        <v>1</v>
      </c>
      <c r="AD5300" s="30">
        <v>1</v>
      </c>
      <c r="AE5300" s="30">
        <v>1</v>
      </c>
      <c r="AF5300" s="46" t="str">
        <f>IFERROR(VLOOKUP(U5300,Acronym!$A:$B, 2, FALSE), "Ot")</f>
        <v>WM</v>
      </c>
      <c r="AG5300" s="47" t="s">
        <v>714</v>
      </c>
      <c r="AH5300" s="46" t="str">
        <f>VLOOKUP(AG5300,Acronym!$A:$B,2, FALSE)</f>
        <v>VA</v>
      </c>
      <c r="AI5300" s="47" t="s">
        <v>435</v>
      </c>
      <c r="AJ5300" s="47" t="s">
        <v>10595</v>
      </c>
    </row>
    <row r="5301" spans="1:36">
      <c r="A5301" s="30">
        <v>19625801</v>
      </c>
      <c r="B5301" s="31" t="s">
        <v>421</v>
      </c>
      <c r="C5301" s="39" t="s">
        <v>17089</v>
      </c>
      <c r="D5301" s="30">
        <v>19625799</v>
      </c>
      <c r="E5301" s="39" t="s">
        <v>9606</v>
      </c>
      <c r="F5301" s="50">
        <v>40920</v>
      </c>
      <c r="G5301" s="32">
        <v>4000</v>
      </c>
      <c r="H5301" s="31" t="s">
        <v>177</v>
      </c>
      <c r="I5301" s="31" t="s">
        <v>174</v>
      </c>
      <c r="J5301" s="32">
        <v>0</v>
      </c>
      <c r="K5301" s="32">
        <v>0</v>
      </c>
      <c r="L5301" s="50">
        <v>40927</v>
      </c>
      <c r="M5301" s="31" t="s">
        <v>8727</v>
      </c>
      <c r="N5301" s="31" t="s">
        <v>789</v>
      </c>
      <c r="O5301" s="31" t="s">
        <v>789</v>
      </c>
      <c r="P5301" s="39" t="s">
        <v>422</v>
      </c>
      <c r="Q5301" s="39" t="s">
        <v>555</v>
      </c>
      <c r="R5301" s="41" t="s">
        <v>542</v>
      </c>
      <c r="S5301" s="31" t="s">
        <v>421</v>
      </c>
      <c r="T5301" s="39" t="s">
        <v>281</v>
      </c>
      <c r="U5301" s="39" t="s">
        <v>436</v>
      </c>
      <c r="V5301" s="39" t="s">
        <v>726</v>
      </c>
      <c r="W5301" s="39" t="s">
        <v>249</v>
      </c>
      <c r="X5301" s="42" t="s">
        <v>69</v>
      </c>
      <c r="Y5301" s="50" t="s">
        <v>421</v>
      </c>
      <c r="Z5301" s="30" t="s">
        <v>557</v>
      </c>
      <c r="AA5301" s="31">
        <v>0</v>
      </c>
      <c r="AB5301" s="33" t="s">
        <v>282</v>
      </c>
      <c r="AC5301" s="48">
        <v>1</v>
      </c>
      <c r="AD5301" s="30">
        <v>1</v>
      </c>
      <c r="AE5301" s="30">
        <v>1</v>
      </c>
      <c r="AF5301" s="46" t="str">
        <f>IFERROR(VLOOKUP(U5301,Acronym!$A:$B, 2, FALSE), "Ot")</f>
        <v>SW</v>
      </c>
      <c r="AG5301" s="47" t="s">
        <v>714</v>
      </c>
      <c r="AH5301" s="46" t="str">
        <f>VLOOKUP(AG5301,Acronym!$A:$B,2, FALSE)</f>
        <v>VA</v>
      </c>
      <c r="AI5301" s="47" t="s">
        <v>436</v>
      </c>
      <c r="AJ5301" s="47" t="s">
        <v>10596</v>
      </c>
    </row>
    <row r="5302" spans="1:36">
      <c r="A5302" s="30">
        <v>19626673</v>
      </c>
      <c r="B5302" s="31" t="s">
        <v>421</v>
      </c>
      <c r="C5302" s="39" t="s">
        <v>17090</v>
      </c>
      <c r="D5302" s="30">
        <v>19626671</v>
      </c>
      <c r="E5302" s="39" t="s">
        <v>10941</v>
      </c>
      <c r="F5302" s="50">
        <v>40920</v>
      </c>
      <c r="G5302" s="32">
        <v>1000</v>
      </c>
      <c r="H5302" s="31" t="s">
        <v>424</v>
      </c>
      <c r="I5302" s="31" t="s">
        <v>174</v>
      </c>
      <c r="J5302" s="32">
        <v>0</v>
      </c>
      <c r="K5302" s="32">
        <v>0</v>
      </c>
      <c r="L5302" s="50">
        <v>40961</v>
      </c>
      <c r="M5302" s="31" t="s">
        <v>8727</v>
      </c>
      <c r="N5302" s="31" t="s">
        <v>789</v>
      </c>
      <c r="O5302" s="31" t="s">
        <v>789</v>
      </c>
      <c r="P5302" s="39" t="s">
        <v>422</v>
      </c>
      <c r="Q5302" s="39" t="s">
        <v>555</v>
      </c>
      <c r="R5302" s="41" t="s">
        <v>542</v>
      </c>
      <c r="S5302" s="31" t="s">
        <v>421</v>
      </c>
      <c r="T5302" s="39" t="s">
        <v>281</v>
      </c>
      <c r="U5302" s="39" t="s">
        <v>434</v>
      </c>
      <c r="V5302" s="39" t="s">
        <v>442</v>
      </c>
      <c r="W5302" s="39" t="s">
        <v>502</v>
      </c>
      <c r="X5302" s="42" t="s">
        <v>442</v>
      </c>
      <c r="Y5302" s="50" t="s">
        <v>421</v>
      </c>
      <c r="Z5302" s="30" t="s">
        <v>557</v>
      </c>
      <c r="AA5302" s="31">
        <v>0</v>
      </c>
      <c r="AB5302" s="33" t="s">
        <v>282</v>
      </c>
      <c r="AC5302" s="48">
        <v>6</v>
      </c>
      <c r="AD5302" s="30">
        <v>1</v>
      </c>
      <c r="AE5302" s="30">
        <v>0</v>
      </c>
      <c r="AF5302" s="46" t="str">
        <f>IFERROR(VLOOKUP(U5302,Acronym!$A:$B, 2, FALSE), "Ot")</f>
        <v>EM</v>
      </c>
      <c r="AG5302" s="47" t="s">
        <v>714</v>
      </c>
      <c r="AH5302" s="46" t="str">
        <f>VLOOKUP(AG5302,Acronym!$A:$B,2, FALSE)</f>
        <v>VA</v>
      </c>
      <c r="AI5302" s="47" t="s">
        <v>434</v>
      </c>
      <c r="AJ5302" s="47" t="s">
        <v>11517</v>
      </c>
    </row>
    <row r="5303" spans="1:36">
      <c r="A5303" s="30">
        <v>19626796</v>
      </c>
      <c r="B5303" s="31" t="s">
        <v>421</v>
      </c>
      <c r="C5303" s="39" t="s">
        <v>17091</v>
      </c>
      <c r="D5303" s="30">
        <v>19626794</v>
      </c>
      <c r="E5303" s="39" t="s">
        <v>9607</v>
      </c>
      <c r="F5303" s="50">
        <v>40921</v>
      </c>
      <c r="G5303" s="32">
        <v>9374</v>
      </c>
      <c r="H5303" s="31" t="s">
        <v>177</v>
      </c>
      <c r="I5303" s="31" t="s">
        <v>174</v>
      </c>
      <c r="J5303" s="32">
        <v>0</v>
      </c>
      <c r="K5303" s="32">
        <v>0</v>
      </c>
      <c r="L5303" s="50">
        <v>40934</v>
      </c>
      <c r="M5303" s="31" t="s">
        <v>8727</v>
      </c>
      <c r="N5303" s="31" t="s">
        <v>789</v>
      </c>
      <c r="O5303" s="31" t="s">
        <v>789</v>
      </c>
      <c r="P5303" s="39" t="s">
        <v>422</v>
      </c>
      <c r="Q5303" s="39" t="s">
        <v>555</v>
      </c>
      <c r="R5303" s="41" t="s">
        <v>542</v>
      </c>
      <c r="S5303" s="31" t="s">
        <v>421</v>
      </c>
      <c r="T5303" s="39" t="s">
        <v>281</v>
      </c>
      <c r="U5303" s="39" t="s">
        <v>423</v>
      </c>
      <c r="V5303" s="39" t="s">
        <v>568</v>
      </c>
      <c r="W5303" s="39" t="s">
        <v>175</v>
      </c>
      <c r="X5303" s="42" t="s">
        <v>33</v>
      </c>
      <c r="Y5303" s="50" t="s">
        <v>421</v>
      </c>
      <c r="Z5303" s="30" t="s">
        <v>556</v>
      </c>
      <c r="AA5303" s="31">
        <v>0</v>
      </c>
      <c r="AB5303" s="33" t="s">
        <v>282</v>
      </c>
      <c r="AC5303" s="48">
        <v>2</v>
      </c>
      <c r="AD5303" s="30">
        <v>1</v>
      </c>
      <c r="AE5303" s="30">
        <v>1</v>
      </c>
      <c r="AF5303" s="46" t="str">
        <f>IFERROR(VLOOKUP(U5303,Acronym!$A:$B, 2, FALSE), "Ot")</f>
        <v>L</v>
      </c>
      <c r="AG5303" s="47" t="s">
        <v>717</v>
      </c>
      <c r="AH5303" s="46" t="str">
        <f>VLOOKUP(AG5303,Acronym!$A:$B,2, FALSE)</f>
        <v>CA</v>
      </c>
      <c r="AI5303" s="47" t="s">
        <v>423</v>
      </c>
      <c r="AJ5303" s="47" t="s">
        <v>10597</v>
      </c>
    </row>
    <row r="5304" spans="1:36">
      <c r="A5304" s="30">
        <v>19628093</v>
      </c>
      <c r="B5304" s="31" t="s">
        <v>421</v>
      </c>
      <c r="C5304" s="39" t="s">
        <v>17092</v>
      </c>
      <c r="D5304" s="30">
        <v>19628087</v>
      </c>
      <c r="E5304" s="39" t="s">
        <v>10942</v>
      </c>
      <c r="F5304" s="50">
        <v>40920</v>
      </c>
      <c r="G5304" s="32">
        <v>6676</v>
      </c>
      <c r="H5304" s="31" t="s">
        <v>424</v>
      </c>
      <c r="I5304" s="31" t="s">
        <v>174</v>
      </c>
      <c r="J5304" s="32">
        <v>0</v>
      </c>
      <c r="K5304" s="32">
        <v>0</v>
      </c>
      <c r="L5304" s="50">
        <v>40967</v>
      </c>
      <c r="M5304" s="31" t="s">
        <v>8727</v>
      </c>
      <c r="N5304" s="31" t="s">
        <v>789</v>
      </c>
      <c r="O5304" s="31" t="s">
        <v>789</v>
      </c>
      <c r="P5304" s="39" t="s">
        <v>422</v>
      </c>
      <c r="Q5304" s="39" t="s">
        <v>555</v>
      </c>
      <c r="R5304" s="41" t="s">
        <v>542</v>
      </c>
      <c r="S5304" s="31" t="s">
        <v>421</v>
      </c>
      <c r="T5304" s="39" t="s">
        <v>283</v>
      </c>
      <c r="U5304" s="39" t="s">
        <v>434</v>
      </c>
      <c r="V5304" s="39" t="s">
        <v>509</v>
      </c>
      <c r="W5304" s="39" t="s">
        <v>508</v>
      </c>
      <c r="X5304" s="42" t="s">
        <v>508</v>
      </c>
      <c r="Y5304" s="50" t="s">
        <v>421</v>
      </c>
      <c r="Z5304" s="30" t="s">
        <v>556</v>
      </c>
      <c r="AA5304" s="31">
        <v>0</v>
      </c>
      <c r="AB5304" s="33" t="s">
        <v>282</v>
      </c>
      <c r="AC5304" s="48">
        <v>7</v>
      </c>
      <c r="AD5304" s="30">
        <v>0</v>
      </c>
      <c r="AE5304" s="30">
        <v>0</v>
      </c>
      <c r="AF5304" s="46" t="str">
        <f>IFERROR(VLOOKUP(U5304,Acronym!$A:$B, 2, FALSE), "Ot")</f>
        <v>EM</v>
      </c>
      <c r="AG5304" s="47" t="s">
        <v>717</v>
      </c>
      <c r="AH5304" s="46" t="str">
        <f>VLOOKUP(AG5304,Acronym!$A:$B,2, FALSE)</f>
        <v>CA</v>
      </c>
      <c r="AI5304" s="47" t="s">
        <v>434</v>
      </c>
      <c r="AJ5304" s="47" t="s">
        <v>11518</v>
      </c>
    </row>
    <row r="5305" spans="1:36">
      <c r="A5305" s="30">
        <v>19628191</v>
      </c>
      <c r="B5305" s="31" t="s">
        <v>421</v>
      </c>
      <c r="C5305" s="39" t="s">
        <v>17093</v>
      </c>
      <c r="D5305" s="30">
        <v>15905564</v>
      </c>
      <c r="E5305" s="39" t="s">
        <v>10943</v>
      </c>
      <c r="F5305" s="50">
        <v>40920</v>
      </c>
      <c r="G5305" s="32">
        <v>7220</v>
      </c>
      <c r="H5305" s="31" t="s">
        <v>424</v>
      </c>
      <c r="I5305" s="31" t="s">
        <v>425</v>
      </c>
      <c r="J5305" s="32">
        <v>7220</v>
      </c>
      <c r="K5305" s="32">
        <v>7220</v>
      </c>
      <c r="L5305" s="50">
        <v>40961</v>
      </c>
      <c r="M5305" s="31" t="s">
        <v>8727</v>
      </c>
      <c r="N5305" s="31" t="s">
        <v>789</v>
      </c>
      <c r="O5305" s="31" t="s">
        <v>789</v>
      </c>
      <c r="P5305" s="39" t="s">
        <v>422</v>
      </c>
      <c r="Q5305" s="39" t="s">
        <v>555</v>
      </c>
      <c r="R5305" s="41" t="s">
        <v>542</v>
      </c>
      <c r="S5305" s="31">
        <v>1</v>
      </c>
      <c r="T5305" s="39" t="s">
        <v>283</v>
      </c>
      <c r="U5305" s="39" t="s">
        <v>430</v>
      </c>
      <c r="V5305" s="39" t="s">
        <v>5258</v>
      </c>
      <c r="W5305" s="39" t="s">
        <v>490</v>
      </c>
      <c r="X5305" s="42" t="s">
        <v>491</v>
      </c>
      <c r="Y5305" s="50">
        <v>40968</v>
      </c>
      <c r="Z5305" s="30" t="s">
        <v>556</v>
      </c>
      <c r="AA5305" s="31">
        <v>1</v>
      </c>
      <c r="AB5305" s="33" t="s">
        <v>282</v>
      </c>
      <c r="AC5305" s="48">
        <v>6</v>
      </c>
      <c r="AD5305" s="30">
        <v>1</v>
      </c>
      <c r="AE5305" s="30">
        <v>0</v>
      </c>
      <c r="AF5305" s="46" t="str">
        <f>IFERROR(VLOOKUP(U5305,Acronym!$A:$B, 2, FALSE), "Ot")</f>
        <v>Y</v>
      </c>
      <c r="AG5305" s="47" t="s">
        <v>715</v>
      </c>
      <c r="AH5305" s="46" t="str">
        <f>VLOOKUP(AG5305,Acronym!$A:$B,2, FALSE)</f>
        <v>TH</v>
      </c>
      <c r="AI5305" s="47" t="s">
        <v>720</v>
      </c>
      <c r="AJ5305" s="47" t="s">
        <v>11519</v>
      </c>
    </row>
    <row r="5306" spans="1:36">
      <c r="A5306" s="30">
        <v>19628260</v>
      </c>
      <c r="B5306" s="31" t="s">
        <v>421</v>
      </c>
      <c r="C5306" s="39" t="s">
        <v>17094</v>
      </c>
      <c r="D5306" s="30">
        <v>19628251</v>
      </c>
      <c r="E5306" s="39" t="s">
        <v>10944</v>
      </c>
      <c r="F5306" s="50">
        <v>40920</v>
      </c>
      <c r="G5306" s="32">
        <v>8850</v>
      </c>
      <c r="H5306" s="31" t="s">
        <v>424</v>
      </c>
      <c r="I5306" s="31" t="s">
        <v>174</v>
      </c>
      <c r="J5306" s="32">
        <v>0</v>
      </c>
      <c r="K5306" s="32">
        <v>0</v>
      </c>
      <c r="L5306" s="50">
        <v>40960</v>
      </c>
      <c r="M5306" s="31" t="s">
        <v>8727</v>
      </c>
      <c r="N5306" s="31" t="s">
        <v>789</v>
      </c>
      <c r="O5306" s="31" t="s">
        <v>789</v>
      </c>
      <c r="P5306" s="39" t="s">
        <v>422</v>
      </c>
      <c r="Q5306" s="39" t="s">
        <v>555</v>
      </c>
      <c r="R5306" s="41" t="s">
        <v>542</v>
      </c>
      <c r="S5306" s="31" t="s">
        <v>421</v>
      </c>
      <c r="T5306" s="39" t="s">
        <v>283</v>
      </c>
      <c r="U5306" s="39" t="s">
        <v>435</v>
      </c>
      <c r="V5306" s="39" t="s">
        <v>4596</v>
      </c>
      <c r="W5306" s="39" t="s">
        <v>477</v>
      </c>
      <c r="X5306" s="42" t="s">
        <v>10945</v>
      </c>
      <c r="Y5306" s="50" t="s">
        <v>421</v>
      </c>
      <c r="Z5306" s="30" t="s">
        <v>556</v>
      </c>
      <c r="AA5306" s="31">
        <v>0</v>
      </c>
      <c r="AB5306" s="33" t="s">
        <v>282</v>
      </c>
      <c r="AC5306" s="48">
        <v>6</v>
      </c>
      <c r="AD5306" s="30">
        <v>1</v>
      </c>
      <c r="AE5306" s="30">
        <v>0</v>
      </c>
      <c r="AF5306" s="46" t="str">
        <f>IFERROR(VLOOKUP(U5306,Acronym!$A:$B, 2, FALSE), "Ot")</f>
        <v>WM</v>
      </c>
      <c r="AG5306" s="47" t="s">
        <v>722</v>
      </c>
      <c r="AH5306" s="46" t="str">
        <f>VLOOKUP(AG5306,Acronym!$A:$B,2, FALSE)</f>
        <v>DA</v>
      </c>
      <c r="AI5306" s="47" t="s">
        <v>435</v>
      </c>
      <c r="AJ5306" s="47" t="s">
        <v>11520</v>
      </c>
    </row>
    <row r="5307" spans="1:36">
      <c r="A5307" s="30">
        <v>19632484</v>
      </c>
      <c r="B5307" s="31" t="s">
        <v>421</v>
      </c>
      <c r="C5307" s="39" t="s">
        <v>17095</v>
      </c>
      <c r="D5307" s="30">
        <v>19632476</v>
      </c>
      <c r="E5307" s="39" t="s">
        <v>10946</v>
      </c>
      <c r="F5307" s="50">
        <v>40921</v>
      </c>
      <c r="G5307" s="32">
        <v>9900</v>
      </c>
      <c r="H5307" s="31" t="s">
        <v>424</v>
      </c>
      <c r="I5307" s="31" t="s">
        <v>425</v>
      </c>
      <c r="J5307" s="32">
        <v>9900</v>
      </c>
      <c r="K5307" s="32">
        <v>9900</v>
      </c>
      <c r="L5307" s="50">
        <v>40961</v>
      </c>
      <c r="M5307" s="31" t="s">
        <v>8727</v>
      </c>
      <c r="N5307" s="31" t="s">
        <v>789</v>
      </c>
      <c r="O5307" s="31" t="s">
        <v>789</v>
      </c>
      <c r="P5307" s="39" t="s">
        <v>422</v>
      </c>
      <c r="Q5307" s="39" t="s">
        <v>555</v>
      </c>
      <c r="R5307" s="41" t="s">
        <v>542</v>
      </c>
      <c r="S5307" s="31">
        <v>1</v>
      </c>
      <c r="T5307" s="39" t="s">
        <v>283</v>
      </c>
      <c r="U5307" s="39" t="s">
        <v>430</v>
      </c>
      <c r="V5307" s="39" t="s">
        <v>102</v>
      </c>
      <c r="W5307" s="39" t="s">
        <v>99</v>
      </c>
      <c r="X5307" s="42" t="s">
        <v>690</v>
      </c>
      <c r="Y5307" s="50">
        <v>40974</v>
      </c>
      <c r="Z5307" s="30" t="s">
        <v>556</v>
      </c>
      <c r="AA5307" s="31">
        <v>1</v>
      </c>
      <c r="AB5307" s="33" t="s">
        <v>282</v>
      </c>
      <c r="AC5307" s="48">
        <v>6</v>
      </c>
      <c r="AD5307" s="30">
        <v>1</v>
      </c>
      <c r="AE5307" s="30">
        <v>0</v>
      </c>
      <c r="AF5307" s="46" t="str">
        <f>IFERROR(VLOOKUP(U5307,Acronym!$A:$B, 2, FALSE), "Ot")</f>
        <v>Y</v>
      </c>
      <c r="AG5307" s="47" t="s">
        <v>714</v>
      </c>
      <c r="AH5307" s="46" t="str">
        <f>VLOOKUP(AG5307,Acronym!$A:$B,2, FALSE)</f>
        <v>VA</v>
      </c>
      <c r="AI5307" s="47" t="s">
        <v>720</v>
      </c>
      <c r="AJ5307" s="47" t="s">
        <v>11521</v>
      </c>
    </row>
    <row r="5308" spans="1:36">
      <c r="A5308" s="30">
        <v>19632559</v>
      </c>
      <c r="B5308" s="31" t="s">
        <v>421</v>
      </c>
      <c r="C5308" s="39" t="s">
        <v>17096</v>
      </c>
      <c r="D5308" s="30">
        <v>8716969</v>
      </c>
      <c r="E5308" s="39" t="s">
        <v>10947</v>
      </c>
      <c r="F5308" s="50">
        <v>40921</v>
      </c>
      <c r="G5308" s="32">
        <v>4300</v>
      </c>
      <c r="H5308" s="31" t="s">
        <v>424</v>
      </c>
      <c r="I5308" s="31" t="s">
        <v>174</v>
      </c>
      <c r="J5308" s="32">
        <v>0</v>
      </c>
      <c r="K5308" s="32">
        <v>0</v>
      </c>
      <c r="L5308" s="50">
        <v>40960</v>
      </c>
      <c r="M5308" s="31" t="s">
        <v>8727</v>
      </c>
      <c r="N5308" s="31" t="s">
        <v>789</v>
      </c>
      <c r="O5308" s="31" t="s">
        <v>789</v>
      </c>
      <c r="P5308" s="39" t="s">
        <v>422</v>
      </c>
      <c r="Q5308" s="39" t="s">
        <v>555</v>
      </c>
      <c r="R5308" s="41" t="s">
        <v>542</v>
      </c>
      <c r="S5308" s="31" t="s">
        <v>421</v>
      </c>
      <c r="T5308" s="39" t="s">
        <v>281</v>
      </c>
      <c r="U5308" s="39" t="s">
        <v>423</v>
      </c>
      <c r="V5308" s="39" t="s">
        <v>87</v>
      </c>
      <c r="W5308" s="39" t="s">
        <v>175</v>
      </c>
      <c r="X5308" s="42" t="s">
        <v>150</v>
      </c>
      <c r="Y5308" s="50" t="s">
        <v>421</v>
      </c>
      <c r="Z5308" s="30" t="s">
        <v>557</v>
      </c>
      <c r="AA5308" s="31">
        <v>0</v>
      </c>
      <c r="AB5308" s="33" t="s">
        <v>282</v>
      </c>
      <c r="AC5308" s="48">
        <v>6</v>
      </c>
      <c r="AD5308" s="30">
        <v>1</v>
      </c>
      <c r="AE5308" s="30">
        <v>0</v>
      </c>
      <c r="AF5308" s="46" t="str">
        <f>IFERROR(VLOOKUP(U5308,Acronym!$A:$B, 2, FALSE), "Ot")</f>
        <v>L</v>
      </c>
      <c r="AG5308" s="47" t="s">
        <v>714</v>
      </c>
      <c r="AH5308" s="46" t="str">
        <f>VLOOKUP(AG5308,Acronym!$A:$B,2, FALSE)</f>
        <v>VA</v>
      </c>
      <c r="AI5308" s="47" t="s">
        <v>720</v>
      </c>
      <c r="AJ5308" s="47" t="s">
        <v>11522</v>
      </c>
    </row>
    <row r="5309" spans="1:36">
      <c r="A5309" s="30">
        <v>19632739</v>
      </c>
      <c r="B5309" s="31" t="s">
        <v>421</v>
      </c>
      <c r="C5309" s="39" t="s">
        <v>17097</v>
      </c>
      <c r="D5309" s="30">
        <v>19632736</v>
      </c>
      <c r="E5309" s="39" t="s">
        <v>9608</v>
      </c>
      <c r="F5309" s="50">
        <v>40921</v>
      </c>
      <c r="G5309" s="32">
        <v>30000</v>
      </c>
      <c r="H5309" s="31" t="s">
        <v>177</v>
      </c>
      <c r="I5309" s="31" t="s">
        <v>174</v>
      </c>
      <c r="J5309" s="32">
        <v>0</v>
      </c>
      <c r="K5309" s="32">
        <v>0</v>
      </c>
      <c r="L5309" s="50">
        <v>40932</v>
      </c>
      <c r="M5309" s="31" t="s">
        <v>8727</v>
      </c>
      <c r="N5309" s="31" t="s">
        <v>789</v>
      </c>
      <c r="O5309" s="31" t="s">
        <v>9600</v>
      </c>
      <c r="P5309" s="39" t="s">
        <v>422</v>
      </c>
      <c r="Q5309" s="39" t="s">
        <v>555</v>
      </c>
      <c r="R5309" s="41" t="s">
        <v>541</v>
      </c>
      <c r="S5309" s="31" t="s">
        <v>421</v>
      </c>
      <c r="T5309" s="39" t="s">
        <v>281</v>
      </c>
      <c r="U5309" s="39" t="s">
        <v>423</v>
      </c>
      <c r="V5309" s="39" t="s">
        <v>376</v>
      </c>
      <c r="W5309" s="39" t="s">
        <v>175</v>
      </c>
      <c r="X5309" s="42" t="s">
        <v>125</v>
      </c>
      <c r="Y5309" s="50" t="s">
        <v>421</v>
      </c>
      <c r="Z5309" s="30" t="s">
        <v>556</v>
      </c>
      <c r="AA5309" s="31">
        <v>0</v>
      </c>
      <c r="AB5309" s="33" t="s">
        <v>284</v>
      </c>
      <c r="AC5309" s="48">
        <v>2</v>
      </c>
      <c r="AD5309" s="30">
        <v>1</v>
      </c>
      <c r="AE5309" s="30">
        <v>1</v>
      </c>
      <c r="AF5309" s="46" t="str">
        <f>IFERROR(VLOOKUP(U5309,Acronym!$A:$B, 2, FALSE), "Ot")</f>
        <v>L</v>
      </c>
      <c r="AG5309" s="47" t="s">
        <v>717</v>
      </c>
      <c r="AH5309" s="46" t="str">
        <f>VLOOKUP(AG5309,Acronym!$A:$B,2, FALSE)</f>
        <v>CA</v>
      </c>
      <c r="AI5309" s="47" t="s">
        <v>423</v>
      </c>
      <c r="AJ5309" s="47" t="s">
        <v>10598</v>
      </c>
    </row>
    <row r="5310" spans="1:36">
      <c r="A5310" s="30">
        <v>19632868</v>
      </c>
      <c r="B5310" s="31" t="s">
        <v>421</v>
      </c>
      <c r="C5310" s="39" t="s">
        <v>17098</v>
      </c>
      <c r="D5310" s="30">
        <v>1602276</v>
      </c>
      <c r="E5310" s="39" t="s">
        <v>10948</v>
      </c>
      <c r="F5310" s="50">
        <v>40921</v>
      </c>
      <c r="G5310" s="32">
        <v>9898</v>
      </c>
      <c r="H5310" s="31" t="s">
        <v>424</v>
      </c>
      <c r="I5310" s="31" t="s">
        <v>174</v>
      </c>
      <c r="J5310" s="32">
        <v>0</v>
      </c>
      <c r="K5310" s="32">
        <v>0</v>
      </c>
      <c r="L5310" s="50">
        <v>40960</v>
      </c>
      <c r="M5310" s="31" t="s">
        <v>8727</v>
      </c>
      <c r="N5310" s="31" t="s">
        <v>789</v>
      </c>
      <c r="O5310" s="31" t="s">
        <v>789</v>
      </c>
      <c r="P5310" s="39" t="s">
        <v>422</v>
      </c>
      <c r="Q5310" s="39" t="s">
        <v>555</v>
      </c>
      <c r="R5310" s="41" t="s">
        <v>542</v>
      </c>
      <c r="S5310" s="31" t="s">
        <v>421</v>
      </c>
      <c r="T5310" s="39" t="s">
        <v>283</v>
      </c>
      <c r="U5310" s="39" t="s">
        <v>423</v>
      </c>
      <c r="V5310" s="39" t="s">
        <v>376</v>
      </c>
      <c r="W5310" s="39" t="s">
        <v>175</v>
      </c>
      <c r="X5310" s="42" t="s">
        <v>125</v>
      </c>
      <c r="Y5310" s="50" t="s">
        <v>421</v>
      </c>
      <c r="Z5310" s="30" t="s">
        <v>556</v>
      </c>
      <c r="AA5310" s="31">
        <v>0</v>
      </c>
      <c r="AB5310" s="33" t="s">
        <v>282</v>
      </c>
      <c r="AC5310" s="48">
        <v>6</v>
      </c>
      <c r="AD5310" s="30">
        <v>1</v>
      </c>
      <c r="AE5310" s="30">
        <v>0</v>
      </c>
      <c r="AF5310" s="46" t="str">
        <f>IFERROR(VLOOKUP(U5310,Acronym!$A:$B, 2, FALSE), "Ot")</f>
        <v>L</v>
      </c>
      <c r="AG5310" s="47" t="s">
        <v>714</v>
      </c>
      <c r="AH5310" s="46" t="str">
        <f>VLOOKUP(AG5310,Acronym!$A:$B,2, FALSE)</f>
        <v>VA</v>
      </c>
      <c r="AI5310" s="47" t="s">
        <v>423</v>
      </c>
      <c r="AJ5310" s="47" t="s">
        <v>11523</v>
      </c>
    </row>
    <row r="5311" spans="1:36">
      <c r="A5311" s="30">
        <v>19632960</v>
      </c>
      <c r="B5311" s="31" t="s">
        <v>421</v>
      </c>
      <c r="C5311" s="39" t="s">
        <v>17099</v>
      </c>
      <c r="D5311" s="30">
        <v>19632953</v>
      </c>
      <c r="E5311" s="39" t="s">
        <v>10949</v>
      </c>
      <c r="F5311" s="50">
        <v>40921</v>
      </c>
      <c r="G5311" s="32">
        <v>2000</v>
      </c>
      <c r="H5311" s="31" t="s">
        <v>424</v>
      </c>
      <c r="I5311" s="31" t="s">
        <v>174</v>
      </c>
      <c r="J5311" s="32">
        <v>0</v>
      </c>
      <c r="K5311" s="32">
        <v>0</v>
      </c>
      <c r="L5311" s="50">
        <v>40960</v>
      </c>
      <c r="M5311" s="31" t="s">
        <v>8727</v>
      </c>
      <c r="N5311" s="31" t="s">
        <v>789</v>
      </c>
      <c r="O5311" s="31" t="s">
        <v>789</v>
      </c>
      <c r="P5311" s="39" t="s">
        <v>422</v>
      </c>
      <c r="Q5311" s="39" t="s">
        <v>555</v>
      </c>
      <c r="R5311" s="41" t="s">
        <v>542</v>
      </c>
      <c r="S5311" s="31" t="s">
        <v>421</v>
      </c>
      <c r="T5311" s="39" t="s">
        <v>283</v>
      </c>
      <c r="U5311" s="39" t="s">
        <v>423</v>
      </c>
      <c r="V5311" s="39" t="s">
        <v>567</v>
      </c>
      <c r="W5311" s="39" t="s">
        <v>175</v>
      </c>
      <c r="X5311" s="42" t="s">
        <v>270</v>
      </c>
      <c r="Y5311" s="50" t="s">
        <v>421</v>
      </c>
      <c r="Z5311" s="30" t="s">
        <v>556</v>
      </c>
      <c r="AA5311" s="31">
        <v>0</v>
      </c>
      <c r="AB5311" s="33" t="s">
        <v>282</v>
      </c>
      <c r="AC5311" s="48">
        <v>6</v>
      </c>
      <c r="AD5311" s="30">
        <v>1</v>
      </c>
      <c r="AE5311" s="30">
        <v>0</v>
      </c>
      <c r="AF5311" s="46" t="str">
        <f>IFERROR(VLOOKUP(U5311,Acronym!$A:$B, 2, FALSE), "Ot")</f>
        <v>L</v>
      </c>
      <c r="AG5311" s="47" t="s">
        <v>714</v>
      </c>
      <c r="AH5311" s="46" t="str">
        <f>VLOOKUP(AG5311,Acronym!$A:$B,2, FALSE)</f>
        <v>VA</v>
      </c>
      <c r="AI5311" s="47" t="s">
        <v>423</v>
      </c>
      <c r="AJ5311" s="47" t="s">
        <v>11524</v>
      </c>
    </row>
    <row r="5312" spans="1:36">
      <c r="A5312" s="30">
        <v>19633960</v>
      </c>
      <c r="B5312" s="31" t="s">
        <v>421</v>
      </c>
      <c r="C5312" s="39" t="s">
        <v>17100</v>
      </c>
      <c r="D5312" s="30">
        <v>1388469</v>
      </c>
      <c r="E5312" s="39" t="s">
        <v>6116</v>
      </c>
      <c r="F5312" s="50">
        <v>40921</v>
      </c>
      <c r="G5312" s="32">
        <v>9900</v>
      </c>
      <c r="H5312" s="31" t="s">
        <v>424</v>
      </c>
      <c r="I5312" s="31" t="s">
        <v>174</v>
      </c>
      <c r="J5312" s="32">
        <v>0</v>
      </c>
      <c r="K5312" s="32">
        <v>0</v>
      </c>
      <c r="L5312" s="50">
        <v>40961</v>
      </c>
      <c r="M5312" s="31" t="s">
        <v>8727</v>
      </c>
      <c r="N5312" s="31" t="s">
        <v>789</v>
      </c>
      <c r="O5312" s="31" t="s">
        <v>789</v>
      </c>
      <c r="P5312" s="39" t="s">
        <v>422</v>
      </c>
      <c r="Q5312" s="39" t="s">
        <v>555</v>
      </c>
      <c r="R5312" s="41" t="s">
        <v>542</v>
      </c>
      <c r="S5312" s="31" t="s">
        <v>421</v>
      </c>
      <c r="T5312" s="39" t="s">
        <v>283</v>
      </c>
      <c r="U5312" s="39" t="s">
        <v>430</v>
      </c>
      <c r="V5312" s="39" t="s">
        <v>131</v>
      </c>
      <c r="W5312" s="39" t="s">
        <v>319</v>
      </c>
      <c r="X5312" s="42" t="s">
        <v>323</v>
      </c>
      <c r="Y5312" s="50" t="s">
        <v>421</v>
      </c>
      <c r="Z5312" s="30" t="s">
        <v>557</v>
      </c>
      <c r="AA5312" s="31">
        <v>0</v>
      </c>
      <c r="AB5312" s="33" t="s">
        <v>282</v>
      </c>
      <c r="AC5312" s="48">
        <v>6</v>
      </c>
      <c r="AD5312" s="30">
        <v>1</v>
      </c>
      <c r="AE5312" s="30">
        <v>0</v>
      </c>
      <c r="AF5312" s="46" t="str">
        <f>IFERROR(VLOOKUP(U5312,Acronym!$A:$B, 2, FALSE), "Ot")</f>
        <v>Y</v>
      </c>
      <c r="AG5312" s="47" t="s">
        <v>721</v>
      </c>
      <c r="AH5312" s="46" t="str">
        <f>VLOOKUP(AG5312,Acronym!$A:$B,2, FALSE)</f>
        <v>NA</v>
      </c>
      <c r="AI5312" s="47" t="s">
        <v>720</v>
      </c>
      <c r="AJ5312" s="47" t="s">
        <v>11525</v>
      </c>
    </row>
    <row r="5313" spans="1:36">
      <c r="A5313" s="30">
        <v>19636183</v>
      </c>
      <c r="B5313" s="31" t="s">
        <v>421</v>
      </c>
      <c r="C5313" s="39" t="s">
        <v>17101</v>
      </c>
      <c r="D5313" s="30">
        <v>1840581</v>
      </c>
      <c r="E5313" s="39" t="s">
        <v>10950</v>
      </c>
      <c r="F5313" s="50">
        <v>40921</v>
      </c>
      <c r="G5313" s="32">
        <v>9800</v>
      </c>
      <c r="H5313" s="31" t="s">
        <v>424</v>
      </c>
      <c r="I5313" s="31" t="s">
        <v>425</v>
      </c>
      <c r="J5313" s="32">
        <v>9800</v>
      </c>
      <c r="K5313" s="32">
        <v>9800</v>
      </c>
      <c r="L5313" s="50">
        <v>40968</v>
      </c>
      <c r="M5313" s="31" t="s">
        <v>8727</v>
      </c>
      <c r="N5313" s="31" t="s">
        <v>789</v>
      </c>
      <c r="O5313" s="31" t="s">
        <v>789</v>
      </c>
      <c r="P5313" s="39" t="s">
        <v>422</v>
      </c>
      <c r="Q5313" s="39" t="s">
        <v>555</v>
      </c>
      <c r="R5313" s="41" t="s">
        <v>542</v>
      </c>
      <c r="S5313" s="31">
        <v>1</v>
      </c>
      <c r="T5313" s="39" t="s">
        <v>281</v>
      </c>
      <c r="U5313" s="39" t="s">
        <v>868</v>
      </c>
      <c r="V5313" s="39" t="s">
        <v>10951</v>
      </c>
      <c r="W5313" s="39" t="s">
        <v>93</v>
      </c>
      <c r="X5313" s="42" t="s">
        <v>5317</v>
      </c>
      <c r="Y5313" s="50" t="s">
        <v>421</v>
      </c>
      <c r="Z5313" s="30" t="s">
        <v>556</v>
      </c>
      <c r="AA5313" s="31">
        <v>1</v>
      </c>
      <c r="AB5313" s="33" t="s">
        <v>282</v>
      </c>
      <c r="AC5313" s="48">
        <v>7</v>
      </c>
      <c r="AD5313" s="30">
        <v>0</v>
      </c>
      <c r="AE5313" s="30">
        <v>0</v>
      </c>
      <c r="AF5313" s="46" t="str">
        <f>IFERROR(VLOOKUP(U5313,Acronym!$A:$B, 2, FALSE), "Ot")</f>
        <v>E</v>
      </c>
      <c r="AG5313" s="47" t="s">
        <v>718</v>
      </c>
      <c r="AH5313" s="46" t="str">
        <f>VLOOKUP(AG5313,Acronym!$A:$B,2, FALSE)</f>
        <v>LI</v>
      </c>
      <c r="AI5313" s="47" t="s">
        <v>719</v>
      </c>
      <c r="AJ5313" s="47" t="s">
        <v>11526</v>
      </c>
    </row>
    <row r="5314" spans="1:36">
      <c r="A5314" s="30">
        <v>19636338</v>
      </c>
      <c r="B5314" s="31" t="s">
        <v>421</v>
      </c>
      <c r="C5314" s="39" t="s">
        <v>17102</v>
      </c>
      <c r="D5314" s="30">
        <v>19636336</v>
      </c>
      <c r="E5314" s="39" t="s">
        <v>10952</v>
      </c>
      <c r="F5314" s="50">
        <v>40921</v>
      </c>
      <c r="G5314" s="32">
        <v>1490</v>
      </c>
      <c r="H5314" s="31" t="s">
        <v>424</v>
      </c>
      <c r="I5314" s="31" t="s">
        <v>425</v>
      </c>
      <c r="J5314" s="32">
        <v>1490</v>
      </c>
      <c r="K5314" s="32">
        <v>1490</v>
      </c>
      <c r="L5314" s="50">
        <v>40961</v>
      </c>
      <c r="M5314" s="31" t="s">
        <v>8727</v>
      </c>
      <c r="N5314" s="31" t="s">
        <v>789</v>
      </c>
      <c r="O5314" s="31" t="s">
        <v>789</v>
      </c>
      <c r="P5314" s="39" t="s">
        <v>422</v>
      </c>
      <c r="Q5314" s="39" t="s">
        <v>555</v>
      </c>
      <c r="R5314" s="41" t="s">
        <v>542</v>
      </c>
      <c r="S5314" s="31">
        <v>1</v>
      </c>
      <c r="T5314" s="39" t="s">
        <v>281</v>
      </c>
      <c r="U5314" s="39" t="s">
        <v>434</v>
      </c>
      <c r="V5314" s="39" t="s">
        <v>442</v>
      </c>
      <c r="W5314" s="39" t="s">
        <v>502</v>
      </c>
      <c r="X5314" s="42" t="s">
        <v>442</v>
      </c>
      <c r="Y5314" s="50">
        <v>40967</v>
      </c>
      <c r="Z5314" s="30" t="s">
        <v>557</v>
      </c>
      <c r="AA5314" s="31">
        <v>1</v>
      </c>
      <c r="AB5314" s="33" t="s">
        <v>282</v>
      </c>
      <c r="AC5314" s="48">
        <v>6</v>
      </c>
      <c r="AD5314" s="30">
        <v>1</v>
      </c>
      <c r="AE5314" s="30">
        <v>0</v>
      </c>
      <c r="AF5314" s="46" t="str">
        <f>IFERROR(VLOOKUP(U5314,Acronym!$A:$B, 2, FALSE), "Ot")</f>
        <v>EM</v>
      </c>
      <c r="AG5314" s="47" t="s">
        <v>714</v>
      </c>
      <c r="AH5314" s="46" t="str">
        <f>VLOOKUP(AG5314,Acronym!$A:$B,2, FALSE)</f>
        <v>VA</v>
      </c>
      <c r="AI5314" s="47" t="s">
        <v>434</v>
      </c>
      <c r="AJ5314" s="47" t="s">
        <v>11527</v>
      </c>
    </row>
    <row r="5315" spans="1:36">
      <c r="A5315" s="30">
        <v>19636419</v>
      </c>
      <c r="B5315" s="31" t="s">
        <v>421</v>
      </c>
      <c r="C5315" s="39" t="s">
        <v>17103</v>
      </c>
      <c r="D5315" s="30">
        <v>19636417</v>
      </c>
      <c r="E5315" s="39" t="s">
        <v>10953</v>
      </c>
      <c r="F5315" s="50">
        <v>40921</v>
      </c>
      <c r="G5315" s="32">
        <v>9975</v>
      </c>
      <c r="H5315" s="31" t="s">
        <v>424</v>
      </c>
      <c r="I5315" s="31" t="s">
        <v>425</v>
      </c>
      <c r="J5315" s="32">
        <v>9975</v>
      </c>
      <c r="K5315" s="32">
        <v>9975</v>
      </c>
      <c r="L5315" s="50">
        <v>40961</v>
      </c>
      <c r="M5315" s="31" t="s">
        <v>8727</v>
      </c>
      <c r="N5315" s="31" t="s">
        <v>789</v>
      </c>
      <c r="O5315" s="31" t="s">
        <v>789</v>
      </c>
      <c r="P5315" s="39" t="s">
        <v>422</v>
      </c>
      <c r="Q5315" s="39" t="s">
        <v>555</v>
      </c>
      <c r="R5315" s="41" t="s">
        <v>542</v>
      </c>
      <c r="S5315" s="31">
        <v>1</v>
      </c>
      <c r="T5315" s="39" t="s">
        <v>281</v>
      </c>
      <c r="U5315" s="39" t="s">
        <v>434</v>
      </c>
      <c r="V5315" s="39" t="s">
        <v>5116</v>
      </c>
      <c r="W5315" s="39" t="s">
        <v>97</v>
      </c>
      <c r="X5315" s="42" t="s">
        <v>5116</v>
      </c>
      <c r="Y5315" s="50">
        <v>40968</v>
      </c>
      <c r="Z5315" s="30" t="s">
        <v>557</v>
      </c>
      <c r="AA5315" s="31">
        <v>1</v>
      </c>
      <c r="AB5315" s="33" t="s">
        <v>282</v>
      </c>
      <c r="AC5315" s="48">
        <v>6</v>
      </c>
      <c r="AD5315" s="30">
        <v>1</v>
      </c>
      <c r="AE5315" s="30">
        <v>0</v>
      </c>
      <c r="AF5315" s="46" t="str">
        <f>IFERROR(VLOOKUP(U5315,Acronym!$A:$B, 2, FALSE), "Ot")</f>
        <v>EM</v>
      </c>
      <c r="AG5315" s="47" t="s">
        <v>714</v>
      </c>
      <c r="AH5315" s="46" t="str">
        <f>VLOOKUP(AG5315,Acronym!$A:$B,2, FALSE)</f>
        <v>VA</v>
      </c>
      <c r="AI5315" s="47" t="s">
        <v>434</v>
      </c>
      <c r="AJ5315" s="47" t="s">
        <v>11528</v>
      </c>
    </row>
    <row r="5316" spans="1:36">
      <c r="A5316" s="30">
        <v>19637592</v>
      </c>
      <c r="B5316" s="31" t="s">
        <v>421</v>
      </c>
      <c r="C5316" s="39" t="s">
        <v>17104</v>
      </c>
      <c r="D5316" s="30">
        <v>15048926</v>
      </c>
      <c r="E5316" s="39" t="s">
        <v>10954</v>
      </c>
      <c r="F5316" s="50">
        <v>40921</v>
      </c>
      <c r="G5316" s="32">
        <v>10000</v>
      </c>
      <c r="H5316" s="31" t="s">
        <v>424</v>
      </c>
      <c r="I5316" s="31" t="s">
        <v>174</v>
      </c>
      <c r="J5316" s="32">
        <v>10000</v>
      </c>
      <c r="K5316" s="32">
        <v>0</v>
      </c>
      <c r="L5316" s="50">
        <v>40960</v>
      </c>
      <c r="M5316" s="31" t="s">
        <v>8727</v>
      </c>
      <c r="N5316" s="31" t="s">
        <v>789</v>
      </c>
      <c r="O5316" s="31" t="s">
        <v>789</v>
      </c>
      <c r="P5316" s="39" t="s">
        <v>422</v>
      </c>
      <c r="Q5316" s="39" t="s">
        <v>555</v>
      </c>
      <c r="R5316" s="41" t="s">
        <v>542</v>
      </c>
      <c r="S5316" s="31" t="s">
        <v>421</v>
      </c>
      <c r="T5316" s="39" t="s">
        <v>283</v>
      </c>
      <c r="U5316" s="39" t="s">
        <v>423</v>
      </c>
      <c r="V5316" s="39" t="s">
        <v>354</v>
      </c>
      <c r="W5316" s="39" t="s">
        <v>175</v>
      </c>
      <c r="X5316" s="42" t="s">
        <v>353</v>
      </c>
      <c r="Y5316" s="50" t="s">
        <v>421</v>
      </c>
      <c r="Z5316" s="30" t="s">
        <v>556</v>
      </c>
      <c r="AA5316" s="31">
        <v>0</v>
      </c>
      <c r="AB5316" s="33" t="s">
        <v>282</v>
      </c>
      <c r="AC5316" s="48">
        <v>6</v>
      </c>
      <c r="AD5316" s="30">
        <v>1</v>
      </c>
      <c r="AE5316" s="30">
        <v>0</v>
      </c>
      <c r="AF5316" s="46" t="str">
        <f>IFERROR(VLOOKUP(U5316,Acronym!$A:$B, 2, FALSE), "Ot")</f>
        <v>L</v>
      </c>
      <c r="AG5316" s="47" t="s">
        <v>715</v>
      </c>
      <c r="AH5316" s="46" t="str">
        <f>VLOOKUP(AG5316,Acronym!$A:$B,2, FALSE)</f>
        <v>TH</v>
      </c>
      <c r="AI5316" s="47" t="s">
        <v>423</v>
      </c>
      <c r="AJ5316" s="47" t="s">
        <v>11529</v>
      </c>
    </row>
    <row r="5317" spans="1:36">
      <c r="A5317" s="30">
        <v>19637694</v>
      </c>
      <c r="B5317" s="31" t="s">
        <v>421</v>
      </c>
      <c r="C5317" s="39" t="s">
        <v>17105</v>
      </c>
      <c r="D5317" s="30">
        <v>1842391</v>
      </c>
      <c r="E5317" s="39" t="s">
        <v>10955</v>
      </c>
      <c r="F5317" s="50">
        <v>40921</v>
      </c>
      <c r="G5317" s="32">
        <v>10000</v>
      </c>
      <c r="H5317" s="31" t="s">
        <v>424</v>
      </c>
      <c r="I5317" s="31" t="s">
        <v>174</v>
      </c>
      <c r="J5317" s="32">
        <v>10000</v>
      </c>
      <c r="K5317" s="32">
        <v>0</v>
      </c>
      <c r="L5317" s="50">
        <v>40967</v>
      </c>
      <c r="M5317" s="31" t="s">
        <v>8727</v>
      </c>
      <c r="N5317" s="31" t="s">
        <v>789</v>
      </c>
      <c r="O5317" s="31" t="s">
        <v>789</v>
      </c>
      <c r="P5317" s="39" t="s">
        <v>422</v>
      </c>
      <c r="Q5317" s="39" t="s">
        <v>555</v>
      </c>
      <c r="R5317" s="41" t="s">
        <v>542</v>
      </c>
      <c r="S5317" s="31" t="s">
        <v>421</v>
      </c>
      <c r="T5317" s="39" t="s">
        <v>281</v>
      </c>
      <c r="U5317" s="39" t="s">
        <v>434</v>
      </c>
      <c r="V5317" s="39" t="s">
        <v>513</v>
      </c>
      <c r="W5317" s="39" t="s">
        <v>514</v>
      </c>
      <c r="X5317" s="42" t="s">
        <v>514</v>
      </c>
      <c r="Y5317" s="50" t="s">
        <v>421</v>
      </c>
      <c r="Z5317" s="30" t="s">
        <v>556</v>
      </c>
      <c r="AA5317" s="31">
        <v>0</v>
      </c>
      <c r="AB5317" s="33" t="s">
        <v>282</v>
      </c>
      <c r="AC5317" s="48">
        <v>7</v>
      </c>
      <c r="AD5317" s="30">
        <v>0</v>
      </c>
      <c r="AE5317" s="30">
        <v>0</v>
      </c>
      <c r="AF5317" s="46" t="str">
        <f>IFERROR(VLOOKUP(U5317,Acronym!$A:$B, 2, FALSE), "Ot")</f>
        <v>EM</v>
      </c>
      <c r="AG5317" s="47" t="s">
        <v>714</v>
      </c>
      <c r="AH5317" s="46" t="str">
        <f>VLOOKUP(AG5317,Acronym!$A:$B,2, FALSE)</f>
        <v>VA</v>
      </c>
      <c r="AI5317" s="47" t="s">
        <v>434</v>
      </c>
      <c r="AJ5317" s="47" t="s">
        <v>11530</v>
      </c>
    </row>
    <row r="5318" spans="1:36">
      <c r="A5318" s="30">
        <v>19638247</v>
      </c>
      <c r="B5318" s="31" t="s">
        <v>421</v>
      </c>
      <c r="C5318" s="39" t="s">
        <v>17106</v>
      </c>
      <c r="D5318" s="30">
        <v>8651753</v>
      </c>
      <c r="E5318" s="39" t="s">
        <v>10956</v>
      </c>
      <c r="F5318" s="50">
        <v>40921</v>
      </c>
      <c r="G5318" s="32">
        <v>9928</v>
      </c>
      <c r="H5318" s="31" t="s">
        <v>424</v>
      </c>
      <c r="I5318" s="31" t="s">
        <v>425</v>
      </c>
      <c r="J5318" s="32">
        <v>9928</v>
      </c>
      <c r="K5318" s="32">
        <v>9928</v>
      </c>
      <c r="L5318" s="50">
        <v>40960</v>
      </c>
      <c r="M5318" s="31" t="s">
        <v>8727</v>
      </c>
      <c r="N5318" s="31" t="s">
        <v>789</v>
      </c>
      <c r="O5318" s="31" t="s">
        <v>789</v>
      </c>
      <c r="P5318" s="39" t="s">
        <v>422</v>
      </c>
      <c r="Q5318" s="39" t="s">
        <v>555</v>
      </c>
      <c r="R5318" s="41" t="s">
        <v>542</v>
      </c>
      <c r="S5318" s="31">
        <v>1</v>
      </c>
      <c r="T5318" s="39" t="s">
        <v>281</v>
      </c>
      <c r="U5318" s="39" t="s">
        <v>423</v>
      </c>
      <c r="V5318" s="39" t="s">
        <v>87</v>
      </c>
      <c r="W5318" s="39" t="s">
        <v>175</v>
      </c>
      <c r="X5318" s="42" t="s">
        <v>150</v>
      </c>
      <c r="Y5318" s="50" t="s">
        <v>421</v>
      </c>
      <c r="Z5318" s="30" t="s">
        <v>557</v>
      </c>
      <c r="AA5318" s="31">
        <v>1</v>
      </c>
      <c r="AB5318" s="33" t="s">
        <v>282</v>
      </c>
      <c r="AC5318" s="48">
        <v>6</v>
      </c>
      <c r="AD5318" s="30">
        <v>1</v>
      </c>
      <c r="AE5318" s="30">
        <v>0</v>
      </c>
      <c r="AF5318" s="46" t="str">
        <f>IFERROR(VLOOKUP(U5318,Acronym!$A:$B, 2, FALSE), "Ot")</f>
        <v>L</v>
      </c>
      <c r="AG5318" s="47" t="s">
        <v>715</v>
      </c>
      <c r="AH5318" s="46" t="str">
        <f>VLOOKUP(AG5318,Acronym!$A:$B,2, FALSE)</f>
        <v>TH</v>
      </c>
      <c r="AI5318" s="47" t="s">
        <v>423</v>
      </c>
      <c r="AJ5318" s="47" t="s">
        <v>11531</v>
      </c>
    </row>
    <row r="5319" spans="1:36">
      <c r="A5319" s="30">
        <v>19638504</v>
      </c>
      <c r="B5319" s="31" t="s">
        <v>421</v>
      </c>
      <c r="C5319" s="39" t="s">
        <v>17107</v>
      </c>
      <c r="D5319" s="30">
        <v>19638502</v>
      </c>
      <c r="E5319" s="39" t="s">
        <v>10957</v>
      </c>
      <c r="F5319" s="50">
        <v>40921</v>
      </c>
      <c r="G5319" s="32">
        <v>9750</v>
      </c>
      <c r="H5319" s="31" t="s">
        <v>424</v>
      </c>
      <c r="I5319" s="31" t="s">
        <v>174</v>
      </c>
      <c r="J5319" s="32">
        <v>0</v>
      </c>
      <c r="K5319" s="32">
        <v>0</v>
      </c>
      <c r="L5319" s="50">
        <v>40968</v>
      </c>
      <c r="M5319" s="31" t="s">
        <v>8727</v>
      </c>
      <c r="N5319" s="31" t="s">
        <v>789</v>
      </c>
      <c r="O5319" s="31" t="s">
        <v>789</v>
      </c>
      <c r="P5319" s="39" t="s">
        <v>422</v>
      </c>
      <c r="Q5319" s="39" t="s">
        <v>555</v>
      </c>
      <c r="R5319" s="41" t="s">
        <v>542</v>
      </c>
      <c r="S5319" s="31" t="s">
        <v>421</v>
      </c>
      <c r="T5319" s="39" t="s">
        <v>281</v>
      </c>
      <c r="U5319" s="39" t="s">
        <v>423</v>
      </c>
      <c r="V5319" s="39" t="s">
        <v>87</v>
      </c>
      <c r="W5319" s="39" t="s">
        <v>175</v>
      </c>
      <c r="X5319" s="42" t="s">
        <v>150</v>
      </c>
      <c r="Y5319" s="50" t="s">
        <v>421</v>
      </c>
      <c r="Z5319" s="30" t="s">
        <v>556</v>
      </c>
      <c r="AA5319" s="31">
        <v>0</v>
      </c>
      <c r="AB5319" s="33" t="s">
        <v>282</v>
      </c>
      <c r="AC5319" s="48">
        <v>7</v>
      </c>
      <c r="AD5319" s="30">
        <v>0</v>
      </c>
      <c r="AE5319" s="30">
        <v>0</v>
      </c>
      <c r="AF5319" s="46" t="str">
        <f>IFERROR(VLOOKUP(U5319,Acronym!$A:$B, 2, FALSE), "Ot")</f>
        <v>L</v>
      </c>
      <c r="AG5319" s="47" t="s">
        <v>714</v>
      </c>
      <c r="AH5319" s="46" t="str">
        <f>VLOOKUP(AG5319,Acronym!$A:$B,2, FALSE)</f>
        <v>VA</v>
      </c>
      <c r="AI5319" s="47" t="s">
        <v>423</v>
      </c>
      <c r="AJ5319" s="47" t="s">
        <v>11532</v>
      </c>
    </row>
    <row r="5320" spans="1:36">
      <c r="A5320" s="30">
        <v>19638575</v>
      </c>
      <c r="B5320" s="31" t="s">
        <v>421</v>
      </c>
      <c r="C5320" s="39" t="s">
        <v>17108</v>
      </c>
      <c r="D5320" s="30">
        <v>14932831</v>
      </c>
      <c r="E5320" s="39" t="s">
        <v>10958</v>
      </c>
      <c r="F5320" s="50">
        <v>40921</v>
      </c>
      <c r="G5320" s="32">
        <v>5464</v>
      </c>
      <c r="H5320" s="31" t="s">
        <v>424</v>
      </c>
      <c r="I5320" s="31" t="s">
        <v>174</v>
      </c>
      <c r="J5320" s="32">
        <v>5464</v>
      </c>
      <c r="K5320" s="32">
        <v>0</v>
      </c>
      <c r="L5320" s="50">
        <v>40968</v>
      </c>
      <c r="M5320" s="31" t="s">
        <v>8727</v>
      </c>
      <c r="N5320" s="31" t="s">
        <v>789</v>
      </c>
      <c r="O5320" s="31" t="s">
        <v>789</v>
      </c>
      <c r="P5320" s="39" t="s">
        <v>422</v>
      </c>
      <c r="Q5320" s="39" t="s">
        <v>555</v>
      </c>
      <c r="R5320" s="41" t="s">
        <v>542</v>
      </c>
      <c r="S5320" s="31" t="s">
        <v>421</v>
      </c>
      <c r="T5320" s="39" t="s">
        <v>283</v>
      </c>
      <c r="U5320" s="39" t="s">
        <v>446</v>
      </c>
      <c r="V5320" s="39" t="s">
        <v>214</v>
      </c>
      <c r="W5320" s="39" t="s">
        <v>211</v>
      </c>
      <c r="X5320" s="42" t="s">
        <v>214</v>
      </c>
      <c r="Y5320" s="50" t="s">
        <v>421</v>
      </c>
      <c r="Z5320" s="30" t="s">
        <v>557</v>
      </c>
      <c r="AA5320" s="31">
        <v>0</v>
      </c>
      <c r="AB5320" s="33" t="s">
        <v>282</v>
      </c>
      <c r="AC5320" s="48">
        <v>7</v>
      </c>
      <c r="AD5320" s="30">
        <v>0</v>
      </c>
      <c r="AE5320" s="30">
        <v>0</v>
      </c>
      <c r="AF5320" s="46" t="str">
        <f>IFERROR(VLOOKUP(U5320,Acronym!$A:$B, 2, FALSE), "Ot")</f>
        <v>SE</v>
      </c>
      <c r="AG5320" s="47" t="s">
        <v>715</v>
      </c>
      <c r="AH5320" s="46" t="str">
        <f>VLOOKUP(AG5320,Acronym!$A:$B,2, FALSE)</f>
        <v>TH</v>
      </c>
      <c r="AI5320" s="47" t="s">
        <v>446</v>
      </c>
      <c r="AJ5320" s="47" t="s">
        <v>11533</v>
      </c>
    </row>
    <row r="5321" spans="1:36">
      <c r="A5321" s="30">
        <v>19638666</v>
      </c>
      <c r="B5321" s="31" t="s">
        <v>421</v>
      </c>
      <c r="C5321" s="39" t="s">
        <v>17109</v>
      </c>
      <c r="D5321" s="30">
        <v>14658293</v>
      </c>
      <c r="E5321" s="39" t="s">
        <v>10959</v>
      </c>
      <c r="F5321" s="50">
        <v>40921</v>
      </c>
      <c r="G5321" s="32">
        <v>4000</v>
      </c>
      <c r="H5321" s="31" t="s">
        <v>424</v>
      </c>
      <c r="I5321" s="31" t="s">
        <v>174</v>
      </c>
      <c r="J5321" s="32">
        <v>4000</v>
      </c>
      <c r="K5321" s="32">
        <v>0</v>
      </c>
      <c r="L5321" s="50">
        <v>40960</v>
      </c>
      <c r="M5321" s="31" t="s">
        <v>8727</v>
      </c>
      <c r="N5321" s="31" t="s">
        <v>789</v>
      </c>
      <c r="O5321" s="31" t="s">
        <v>789</v>
      </c>
      <c r="P5321" s="39" t="s">
        <v>422</v>
      </c>
      <c r="Q5321" s="39" t="s">
        <v>555</v>
      </c>
      <c r="R5321" s="41" t="s">
        <v>542</v>
      </c>
      <c r="S5321" s="31" t="s">
        <v>421</v>
      </c>
      <c r="T5321" s="39" t="s">
        <v>281</v>
      </c>
      <c r="U5321" s="39" t="s">
        <v>423</v>
      </c>
      <c r="V5321" s="39" t="s">
        <v>567</v>
      </c>
      <c r="W5321" s="39" t="s">
        <v>175</v>
      </c>
      <c r="X5321" s="42" t="s">
        <v>270</v>
      </c>
      <c r="Y5321" s="50" t="s">
        <v>421</v>
      </c>
      <c r="Z5321" s="30" t="s">
        <v>556</v>
      </c>
      <c r="AA5321" s="31">
        <v>0</v>
      </c>
      <c r="AB5321" s="33" t="s">
        <v>282</v>
      </c>
      <c r="AC5321" s="48">
        <v>6</v>
      </c>
      <c r="AD5321" s="30">
        <v>1</v>
      </c>
      <c r="AE5321" s="30">
        <v>0</v>
      </c>
      <c r="AF5321" s="46" t="str">
        <f>IFERROR(VLOOKUP(U5321,Acronym!$A:$B, 2, FALSE), "Ot")</f>
        <v>L</v>
      </c>
      <c r="AG5321" s="47" t="s">
        <v>714</v>
      </c>
      <c r="AH5321" s="46" t="str">
        <f>VLOOKUP(AG5321,Acronym!$A:$B,2, FALSE)</f>
        <v>VA</v>
      </c>
      <c r="AI5321" s="47" t="s">
        <v>423</v>
      </c>
      <c r="AJ5321" s="47" t="s">
        <v>11534</v>
      </c>
    </row>
    <row r="5322" spans="1:36">
      <c r="A5322" s="30">
        <v>19638928</v>
      </c>
      <c r="B5322" s="31" t="s">
        <v>421</v>
      </c>
      <c r="C5322" s="39" t="s">
        <v>17110</v>
      </c>
      <c r="D5322" s="30">
        <v>19638921</v>
      </c>
      <c r="E5322" s="39" t="s">
        <v>10960</v>
      </c>
      <c r="F5322" s="50">
        <v>40922</v>
      </c>
      <c r="G5322" s="32">
        <v>2500</v>
      </c>
      <c r="H5322" s="31" t="s">
        <v>424</v>
      </c>
      <c r="I5322" s="31" t="s">
        <v>174</v>
      </c>
      <c r="J5322" s="32">
        <v>0</v>
      </c>
      <c r="K5322" s="32">
        <v>0</v>
      </c>
      <c r="L5322" s="50">
        <v>40961</v>
      </c>
      <c r="M5322" s="31" t="s">
        <v>8727</v>
      </c>
      <c r="N5322" s="31" t="s">
        <v>789</v>
      </c>
      <c r="O5322" s="31" t="s">
        <v>789</v>
      </c>
      <c r="P5322" s="39" t="s">
        <v>422</v>
      </c>
      <c r="Q5322" s="39" t="s">
        <v>555</v>
      </c>
      <c r="R5322" s="41" t="s">
        <v>542</v>
      </c>
      <c r="S5322" s="31" t="s">
        <v>421</v>
      </c>
      <c r="T5322" s="39" t="s">
        <v>283</v>
      </c>
      <c r="U5322" s="39" t="s">
        <v>430</v>
      </c>
      <c r="V5322" s="39" t="s">
        <v>471</v>
      </c>
      <c r="W5322" s="39" t="s">
        <v>144</v>
      </c>
      <c r="X5322" s="42" t="s">
        <v>144</v>
      </c>
      <c r="Y5322" s="50" t="s">
        <v>421</v>
      </c>
      <c r="Z5322" s="30" t="s">
        <v>557</v>
      </c>
      <c r="AA5322" s="31">
        <v>0</v>
      </c>
      <c r="AB5322" s="33" t="s">
        <v>282</v>
      </c>
      <c r="AC5322" s="48">
        <v>6</v>
      </c>
      <c r="AD5322" s="30">
        <v>1</v>
      </c>
      <c r="AE5322" s="30">
        <v>0</v>
      </c>
      <c r="AF5322" s="46" t="str">
        <f>IFERROR(VLOOKUP(U5322,Acronym!$A:$B, 2, FALSE), "Ot")</f>
        <v>Y</v>
      </c>
      <c r="AG5322" s="47" t="s">
        <v>717</v>
      </c>
      <c r="AH5322" s="46" t="str">
        <f>VLOOKUP(AG5322,Acronym!$A:$B,2, FALSE)</f>
        <v>CA</v>
      </c>
      <c r="AI5322" s="47" t="s">
        <v>720</v>
      </c>
      <c r="AJ5322" s="47" t="s">
        <v>11535</v>
      </c>
    </row>
    <row r="5323" spans="1:36">
      <c r="A5323" s="30">
        <v>19639004</v>
      </c>
      <c r="B5323" s="31" t="s">
        <v>421</v>
      </c>
      <c r="C5323" s="39" t="s">
        <v>17111</v>
      </c>
      <c r="D5323" s="30">
        <v>19547590</v>
      </c>
      <c r="E5323" s="39" t="s">
        <v>10961</v>
      </c>
      <c r="F5323" s="50">
        <v>40922</v>
      </c>
      <c r="G5323" s="32">
        <v>1500</v>
      </c>
      <c r="H5323" s="31" t="s">
        <v>424</v>
      </c>
      <c r="I5323" s="31" t="s">
        <v>174</v>
      </c>
      <c r="J5323" s="32">
        <v>0</v>
      </c>
      <c r="K5323" s="32">
        <v>0</v>
      </c>
      <c r="L5323" s="50">
        <v>40960</v>
      </c>
      <c r="M5323" s="31" t="s">
        <v>8727</v>
      </c>
      <c r="N5323" s="31" t="s">
        <v>789</v>
      </c>
      <c r="O5323" s="31" t="s">
        <v>789</v>
      </c>
      <c r="P5323" s="39" t="s">
        <v>422</v>
      </c>
      <c r="Q5323" s="39" t="s">
        <v>555</v>
      </c>
      <c r="R5323" s="41" t="s">
        <v>542</v>
      </c>
      <c r="S5323" s="31" t="s">
        <v>421</v>
      </c>
      <c r="T5323" s="39" t="s">
        <v>281</v>
      </c>
      <c r="U5323" s="39" t="s">
        <v>426</v>
      </c>
      <c r="V5323" s="39" t="s">
        <v>663</v>
      </c>
      <c r="W5323" s="39" t="s">
        <v>285</v>
      </c>
      <c r="X5323" s="42" t="s">
        <v>663</v>
      </c>
      <c r="Y5323" s="50" t="s">
        <v>421</v>
      </c>
      <c r="Z5323" s="30" t="s">
        <v>557</v>
      </c>
      <c r="AA5323" s="31">
        <v>0</v>
      </c>
      <c r="AB5323" s="33" t="s">
        <v>282</v>
      </c>
      <c r="AC5323" s="48">
        <v>5</v>
      </c>
      <c r="AD5323" s="30">
        <v>1</v>
      </c>
      <c r="AE5323" s="30">
        <v>0</v>
      </c>
      <c r="AF5323" s="46" t="str">
        <f>IFERROR(VLOOKUP(U5323,Acronym!$A:$B, 2, FALSE), "Ot")</f>
        <v>NW</v>
      </c>
      <c r="AG5323" s="47" t="s">
        <v>714</v>
      </c>
      <c r="AH5323" s="46" t="str">
        <f>VLOOKUP(AG5323,Acronym!$A:$B,2, FALSE)</f>
        <v>VA</v>
      </c>
      <c r="AI5323" s="47" t="s">
        <v>426</v>
      </c>
      <c r="AJ5323" s="47" t="s">
        <v>11536</v>
      </c>
    </row>
    <row r="5324" spans="1:36">
      <c r="A5324" s="30">
        <v>19639390</v>
      </c>
      <c r="B5324" s="31" t="s">
        <v>421</v>
      </c>
      <c r="C5324" s="39" t="s">
        <v>17112</v>
      </c>
      <c r="D5324" s="30">
        <v>19639127</v>
      </c>
      <c r="E5324" s="39" t="s">
        <v>9609</v>
      </c>
      <c r="F5324" s="50">
        <v>40922</v>
      </c>
      <c r="G5324" s="32">
        <v>4500</v>
      </c>
      <c r="H5324" s="31" t="s">
        <v>177</v>
      </c>
      <c r="I5324" s="31" t="s">
        <v>174</v>
      </c>
      <c r="J5324" s="32">
        <v>0</v>
      </c>
      <c r="K5324" s="32">
        <v>0</v>
      </c>
      <c r="L5324" s="50">
        <v>40931</v>
      </c>
      <c r="M5324" s="31" t="s">
        <v>8727</v>
      </c>
      <c r="N5324" s="31" t="s">
        <v>789</v>
      </c>
      <c r="O5324" s="31" t="s">
        <v>789</v>
      </c>
      <c r="P5324" s="39" t="s">
        <v>422</v>
      </c>
      <c r="Q5324" s="39" t="s">
        <v>555</v>
      </c>
      <c r="R5324" s="41" t="s">
        <v>542</v>
      </c>
      <c r="S5324" s="31" t="s">
        <v>421</v>
      </c>
      <c r="T5324" s="39" t="s">
        <v>281</v>
      </c>
      <c r="U5324" s="39" t="s">
        <v>434</v>
      </c>
      <c r="V5324" s="39" t="s">
        <v>206</v>
      </c>
      <c r="W5324" s="39" t="s">
        <v>204</v>
      </c>
      <c r="X5324" s="42" t="s">
        <v>206</v>
      </c>
      <c r="Y5324" s="50" t="s">
        <v>421</v>
      </c>
      <c r="Z5324" s="30" t="s">
        <v>557</v>
      </c>
      <c r="AA5324" s="31">
        <v>0</v>
      </c>
      <c r="AB5324" s="33" t="s">
        <v>282</v>
      </c>
      <c r="AC5324" s="48">
        <v>1</v>
      </c>
      <c r="AD5324" s="30">
        <v>1</v>
      </c>
      <c r="AE5324" s="30">
        <v>1</v>
      </c>
      <c r="AF5324" s="46" t="str">
        <f>IFERROR(VLOOKUP(U5324,Acronym!$A:$B, 2, FALSE), "Ot")</f>
        <v>EM</v>
      </c>
      <c r="AG5324" s="47" t="s">
        <v>717</v>
      </c>
      <c r="AH5324" s="46" t="str">
        <f>VLOOKUP(AG5324,Acronym!$A:$B,2, FALSE)</f>
        <v>CA</v>
      </c>
      <c r="AI5324" s="47" t="s">
        <v>434</v>
      </c>
      <c r="AJ5324" s="47" t="s">
        <v>10599</v>
      </c>
    </row>
    <row r="5325" spans="1:36">
      <c r="A5325" s="30">
        <v>19639462</v>
      </c>
      <c r="B5325" s="31" t="s">
        <v>421</v>
      </c>
      <c r="C5325" s="39" t="s">
        <v>17113</v>
      </c>
      <c r="D5325" s="30">
        <v>19639460</v>
      </c>
      <c r="E5325" s="39" t="s">
        <v>10962</v>
      </c>
      <c r="F5325" s="50">
        <v>40922</v>
      </c>
      <c r="G5325" s="32">
        <v>5000</v>
      </c>
      <c r="H5325" s="31" t="s">
        <v>424</v>
      </c>
      <c r="I5325" s="31" t="s">
        <v>174</v>
      </c>
      <c r="J5325" s="32">
        <v>0</v>
      </c>
      <c r="K5325" s="32">
        <v>0</v>
      </c>
      <c r="L5325" s="50">
        <v>40960</v>
      </c>
      <c r="M5325" s="31" t="s">
        <v>8727</v>
      </c>
      <c r="N5325" s="31" t="s">
        <v>789</v>
      </c>
      <c r="O5325" s="31" t="s">
        <v>789</v>
      </c>
      <c r="P5325" s="39" t="s">
        <v>422</v>
      </c>
      <c r="Q5325" s="39" t="s">
        <v>555</v>
      </c>
      <c r="R5325" s="41" t="s">
        <v>542</v>
      </c>
      <c r="S5325" s="31" t="s">
        <v>421</v>
      </c>
      <c r="T5325" s="39" t="s">
        <v>281</v>
      </c>
      <c r="U5325" s="39" t="s">
        <v>423</v>
      </c>
      <c r="V5325" s="39" t="s">
        <v>17</v>
      </c>
      <c r="W5325" s="39" t="s">
        <v>175</v>
      </c>
      <c r="X5325" s="42" t="s">
        <v>18</v>
      </c>
      <c r="Y5325" s="50" t="s">
        <v>421</v>
      </c>
      <c r="Z5325" s="30" t="s">
        <v>557</v>
      </c>
      <c r="AA5325" s="31">
        <v>0</v>
      </c>
      <c r="AB5325" s="33" t="s">
        <v>282</v>
      </c>
      <c r="AC5325" s="48">
        <v>5</v>
      </c>
      <c r="AD5325" s="30">
        <v>1</v>
      </c>
      <c r="AE5325" s="30">
        <v>0</v>
      </c>
      <c r="AF5325" s="46" t="str">
        <f>IFERROR(VLOOKUP(U5325,Acronym!$A:$B, 2, FALSE), "Ot")</f>
        <v>L</v>
      </c>
      <c r="AG5325" s="47" t="s">
        <v>716</v>
      </c>
      <c r="AH5325" s="46" t="str">
        <f>VLOOKUP(AG5325,Acronym!$A:$B,2, FALSE)</f>
        <v>MU</v>
      </c>
      <c r="AI5325" s="47" t="s">
        <v>423</v>
      </c>
      <c r="AJ5325" s="47" t="s">
        <v>11537</v>
      </c>
    </row>
    <row r="5326" spans="1:36">
      <c r="A5326" s="30">
        <v>19639584</v>
      </c>
      <c r="B5326" s="31" t="s">
        <v>421</v>
      </c>
      <c r="C5326" s="39" t="s">
        <v>17114</v>
      </c>
      <c r="D5326" s="30">
        <v>7544953</v>
      </c>
      <c r="E5326" s="39" t="s">
        <v>10963</v>
      </c>
      <c r="F5326" s="50">
        <v>40923</v>
      </c>
      <c r="G5326" s="32">
        <v>7210</v>
      </c>
      <c r="H5326" s="31" t="s">
        <v>424</v>
      </c>
      <c r="I5326" s="31" t="s">
        <v>174</v>
      </c>
      <c r="J5326" s="32">
        <v>0</v>
      </c>
      <c r="K5326" s="32">
        <v>0</v>
      </c>
      <c r="L5326" s="50">
        <v>40960</v>
      </c>
      <c r="M5326" s="31" t="s">
        <v>8727</v>
      </c>
      <c r="N5326" s="31" t="s">
        <v>789</v>
      </c>
      <c r="O5326" s="31" t="s">
        <v>789</v>
      </c>
      <c r="P5326" s="39" t="s">
        <v>422</v>
      </c>
      <c r="Q5326" s="39" t="s">
        <v>555</v>
      </c>
      <c r="R5326" s="41" t="s">
        <v>542</v>
      </c>
      <c r="S5326" s="31" t="s">
        <v>421</v>
      </c>
      <c r="T5326" s="39" t="s">
        <v>281</v>
      </c>
      <c r="U5326" s="39" t="s">
        <v>436</v>
      </c>
      <c r="V5326" s="39" t="s">
        <v>74</v>
      </c>
      <c r="W5326" s="39" t="s">
        <v>346</v>
      </c>
      <c r="X5326" s="42" t="s">
        <v>346</v>
      </c>
      <c r="Y5326" s="50" t="s">
        <v>421</v>
      </c>
      <c r="Z5326" s="30" t="s">
        <v>557</v>
      </c>
      <c r="AA5326" s="31">
        <v>0</v>
      </c>
      <c r="AB5326" s="33" t="s">
        <v>282</v>
      </c>
      <c r="AC5326" s="48">
        <v>5</v>
      </c>
      <c r="AD5326" s="30">
        <v>1</v>
      </c>
      <c r="AE5326" s="30">
        <v>0</v>
      </c>
      <c r="AF5326" s="46" t="str">
        <f>IFERROR(VLOOKUP(U5326,Acronym!$A:$B, 2, FALSE), "Ot")</f>
        <v>SW</v>
      </c>
      <c r="AG5326" s="47" t="s">
        <v>715</v>
      </c>
      <c r="AH5326" s="46" t="str">
        <f>VLOOKUP(AG5326,Acronym!$A:$B,2, FALSE)</f>
        <v>TH</v>
      </c>
      <c r="AI5326" s="47" t="s">
        <v>436</v>
      </c>
      <c r="AJ5326" s="47" t="s">
        <v>11538</v>
      </c>
    </row>
    <row r="5327" spans="1:36">
      <c r="A5327" s="30">
        <v>19639687</v>
      </c>
      <c r="B5327" s="31" t="s">
        <v>421</v>
      </c>
      <c r="C5327" s="39" t="s">
        <v>17115</v>
      </c>
      <c r="D5327" s="30">
        <v>19639685</v>
      </c>
      <c r="E5327" s="39" t="s">
        <v>10964</v>
      </c>
      <c r="F5327" s="50">
        <v>40923</v>
      </c>
      <c r="G5327" s="32">
        <v>8290</v>
      </c>
      <c r="H5327" s="31" t="s">
        <v>424</v>
      </c>
      <c r="I5327" s="31" t="s">
        <v>425</v>
      </c>
      <c r="J5327" s="32">
        <v>8290</v>
      </c>
      <c r="K5327" s="32">
        <v>8290</v>
      </c>
      <c r="L5327" s="50">
        <v>40960</v>
      </c>
      <c r="M5327" s="31" t="s">
        <v>8727</v>
      </c>
      <c r="N5327" s="31" t="s">
        <v>789</v>
      </c>
      <c r="O5327" s="31" t="s">
        <v>789</v>
      </c>
      <c r="P5327" s="39" t="s">
        <v>422</v>
      </c>
      <c r="Q5327" s="39" t="s">
        <v>555</v>
      </c>
      <c r="R5327" s="41" t="s">
        <v>542</v>
      </c>
      <c r="S5327" s="31">
        <v>1</v>
      </c>
      <c r="T5327" s="39" t="s">
        <v>281</v>
      </c>
      <c r="U5327" s="39" t="s">
        <v>426</v>
      </c>
      <c r="V5327" s="39" t="s">
        <v>4737</v>
      </c>
      <c r="W5327" s="39" t="s">
        <v>4737</v>
      </c>
      <c r="X5327" s="42" t="s">
        <v>4737</v>
      </c>
      <c r="Y5327" s="50" t="s">
        <v>421</v>
      </c>
      <c r="Z5327" s="30" t="s">
        <v>557</v>
      </c>
      <c r="AA5327" s="31">
        <v>1</v>
      </c>
      <c r="AB5327" s="33" t="s">
        <v>282</v>
      </c>
      <c r="AC5327" s="48">
        <v>5</v>
      </c>
      <c r="AD5327" s="30">
        <v>1</v>
      </c>
      <c r="AE5327" s="30">
        <v>0</v>
      </c>
      <c r="AF5327" s="46" t="str">
        <f>IFERROR(VLOOKUP(U5327,Acronym!$A:$B, 2, FALSE), "Ot")</f>
        <v>NW</v>
      </c>
      <c r="AG5327" s="47" t="s">
        <v>722</v>
      </c>
      <c r="AH5327" s="46" t="str">
        <f>VLOOKUP(AG5327,Acronym!$A:$B,2, FALSE)</f>
        <v>DA</v>
      </c>
      <c r="AI5327" s="47" t="s">
        <v>426</v>
      </c>
      <c r="AJ5327" s="47" t="s">
        <v>11539</v>
      </c>
    </row>
    <row r="5328" spans="1:36">
      <c r="A5328" s="30">
        <v>19639794</v>
      </c>
      <c r="B5328" s="31" t="s">
        <v>421</v>
      </c>
      <c r="C5328" s="39" t="s">
        <v>17116</v>
      </c>
      <c r="D5328" s="30">
        <v>19639792</v>
      </c>
      <c r="E5328" s="39" t="s">
        <v>10965</v>
      </c>
      <c r="F5328" s="50">
        <v>40923</v>
      </c>
      <c r="G5328" s="32">
        <v>3500</v>
      </c>
      <c r="H5328" s="31" t="s">
        <v>424</v>
      </c>
      <c r="I5328" s="31" t="s">
        <v>425</v>
      </c>
      <c r="J5328" s="32">
        <v>3500</v>
      </c>
      <c r="K5328" s="32">
        <v>3500</v>
      </c>
      <c r="L5328" s="50">
        <v>40960</v>
      </c>
      <c r="M5328" s="31" t="s">
        <v>8727</v>
      </c>
      <c r="N5328" s="31" t="s">
        <v>789</v>
      </c>
      <c r="O5328" s="31" t="s">
        <v>789</v>
      </c>
      <c r="P5328" s="39" t="s">
        <v>422</v>
      </c>
      <c r="Q5328" s="39" t="s">
        <v>555</v>
      </c>
      <c r="R5328" s="41" t="s">
        <v>542</v>
      </c>
      <c r="S5328" s="31">
        <v>1</v>
      </c>
      <c r="T5328" s="39" t="s">
        <v>281</v>
      </c>
      <c r="U5328" s="39" t="s">
        <v>426</v>
      </c>
      <c r="V5328" s="39" t="s">
        <v>427</v>
      </c>
      <c r="W5328" s="39" t="s">
        <v>287</v>
      </c>
      <c r="X5328" s="42" t="s">
        <v>428</v>
      </c>
      <c r="Y5328" s="50">
        <v>40968</v>
      </c>
      <c r="Z5328" s="30" t="s">
        <v>557</v>
      </c>
      <c r="AA5328" s="31">
        <v>1</v>
      </c>
      <c r="AB5328" s="33" t="s">
        <v>282</v>
      </c>
      <c r="AC5328" s="48">
        <v>5</v>
      </c>
      <c r="AD5328" s="30">
        <v>1</v>
      </c>
      <c r="AE5328" s="30">
        <v>0</v>
      </c>
      <c r="AF5328" s="46" t="str">
        <f>IFERROR(VLOOKUP(U5328,Acronym!$A:$B, 2, FALSE), "Ot")</f>
        <v>NW</v>
      </c>
      <c r="AG5328" s="47" t="s">
        <v>718</v>
      </c>
      <c r="AH5328" s="46" t="str">
        <f>VLOOKUP(AG5328,Acronym!$A:$B,2, FALSE)</f>
        <v>LI</v>
      </c>
      <c r="AI5328" s="47" t="s">
        <v>426</v>
      </c>
      <c r="AJ5328" s="47" t="s">
        <v>11540</v>
      </c>
    </row>
    <row r="5329" spans="1:36">
      <c r="A5329" s="30">
        <v>19640031</v>
      </c>
      <c r="B5329" s="31" t="s">
        <v>421</v>
      </c>
      <c r="C5329" s="39" t="s">
        <v>17117</v>
      </c>
      <c r="D5329" s="30">
        <v>12994435</v>
      </c>
      <c r="E5329" s="39" t="s">
        <v>10966</v>
      </c>
      <c r="F5329" s="50">
        <v>40923</v>
      </c>
      <c r="G5329" s="32">
        <v>8675</v>
      </c>
      <c r="H5329" s="31" t="s">
        <v>424</v>
      </c>
      <c r="I5329" s="31" t="s">
        <v>174</v>
      </c>
      <c r="J5329" s="32">
        <v>0</v>
      </c>
      <c r="K5329" s="32">
        <v>0</v>
      </c>
      <c r="L5329" s="50">
        <v>40961</v>
      </c>
      <c r="M5329" s="31" t="s">
        <v>8727</v>
      </c>
      <c r="N5329" s="31" t="s">
        <v>789</v>
      </c>
      <c r="O5329" s="31" t="s">
        <v>789</v>
      </c>
      <c r="P5329" s="39" t="s">
        <v>422</v>
      </c>
      <c r="Q5329" s="39" t="s">
        <v>555</v>
      </c>
      <c r="R5329" s="41" t="s">
        <v>542</v>
      </c>
      <c r="S5329" s="31" t="s">
        <v>421</v>
      </c>
      <c r="T5329" s="39" t="s">
        <v>283</v>
      </c>
      <c r="U5329" s="39" t="s">
        <v>431</v>
      </c>
      <c r="V5329" s="39" t="s">
        <v>734</v>
      </c>
      <c r="W5329" s="39" t="s">
        <v>335</v>
      </c>
      <c r="X5329" s="42" t="s">
        <v>337</v>
      </c>
      <c r="Y5329" s="50" t="s">
        <v>421</v>
      </c>
      <c r="Z5329" s="30" t="s">
        <v>557</v>
      </c>
      <c r="AA5329" s="31">
        <v>0</v>
      </c>
      <c r="AB5329" s="33" t="s">
        <v>282</v>
      </c>
      <c r="AC5329" s="48">
        <v>5</v>
      </c>
      <c r="AD5329" s="30">
        <v>1</v>
      </c>
      <c r="AE5329" s="30">
        <v>0</v>
      </c>
      <c r="AF5329" s="46" t="str">
        <f>IFERROR(VLOOKUP(U5329,Acronym!$A:$B, 2, FALSE), "Ot")</f>
        <v>NE</v>
      </c>
      <c r="AG5329" s="47" t="s">
        <v>717</v>
      </c>
      <c r="AH5329" s="46" t="str">
        <f>VLOOKUP(AG5329,Acronym!$A:$B,2, FALSE)</f>
        <v>CA</v>
      </c>
      <c r="AI5329" s="47" t="s">
        <v>431</v>
      </c>
      <c r="AJ5329" s="47" t="s">
        <v>11541</v>
      </c>
    </row>
    <row r="5330" spans="1:36">
      <c r="A5330" s="30">
        <v>19640487</v>
      </c>
      <c r="B5330" s="31" t="s">
        <v>421</v>
      </c>
      <c r="C5330" s="39" t="s">
        <v>17118</v>
      </c>
      <c r="D5330" s="30">
        <v>5754946</v>
      </c>
      <c r="E5330" s="39" t="s">
        <v>10967</v>
      </c>
      <c r="F5330" s="50">
        <v>40923</v>
      </c>
      <c r="G5330" s="32">
        <v>8000</v>
      </c>
      <c r="H5330" s="31" t="s">
        <v>177</v>
      </c>
      <c r="I5330" s="31" t="s">
        <v>174</v>
      </c>
      <c r="J5330" s="32">
        <v>0</v>
      </c>
      <c r="K5330" s="32">
        <v>0</v>
      </c>
      <c r="L5330" s="50">
        <v>40946</v>
      </c>
      <c r="M5330" s="31" t="s">
        <v>8727</v>
      </c>
      <c r="N5330" s="31" t="s">
        <v>789</v>
      </c>
      <c r="O5330" s="31" t="s">
        <v>789</v>
      </c>
      <c r="P5330" s="39" t="s">
        <v>422</v>
      </c>
      <c r="Q5330" s="39" t="s">
        <v>555</v>
      </c>
      <c r="R5330" s="41" t="s">
        <v>542</v>
      </c>
      <c r="S5330" s="31" t="s">
        <v>421</v>
      </c>
      <c r="T5330" s="39" t="s">
        <v>283</v>
      </c>
      <c r="U5330" s="39" t="s">
        <v>446</v>
      </c>
      <c r="V5330" s="39" t="s">
        <v>183</v>
      </c>
      <c r="W5330" s="39" t="s">
        <v>181</v>
      </c>
      <c r="X5330" s="42" t="s">
        <v>184</v>
      </c>
      <c r="Y5330" s="50" t="s">
        <v>421</v>
      </c>
      <c r="Z5330" s="30" t="s">
        <v>556</v>
      </c>
      <c r="AA5330" s="31">
        <v>0</v>
      </c>
      <c r="AB5330" s="33" t="s">
        <v>282</v>
      </c>
      <c r="AC5330" s="48">
        <v>3</v>
      </c>
      <c r="AD5330" s="30">
        <v>1</v>
      </c>
      <c r="AE5330" s="30">
        <v>1</v>
      </c>
      <c r="AF5330" s="46" t="str">
        <f>IFERROR(VLOOKUP(U5330,Acronym!$A:$B, 2, FALSE), "Ot")</f>
        <v>SE</v>
      </c>
      <c r="AG5330" s="47" t="s">
        <v>715</v>
      </c>
      <c r="AH5330" s="46" t="str">
        <f>VLOOKUP(AG5330,Acronym!$A:$B,2, FALSE)</f>
        <v>TH</v>
      </c>
      <c r="AI5330" s="47" t="s">
        <v>446</v>
      </c>
      <c r="AJ5330" s="47" t="s">
        <v>11542</v>
      </c>
    </row>
    <row r="5331" spans="1:36">
      <c r="A5331" s="30">
        <v>19640816</v>
      </c>
      <c r="B5331" s="31" t="s">
        <v>421</v>
      </c>
      <c r="C5331" s="39" t="s">
        <v>17119</v>
      </c>
      <c r="D5331" s="30">
        <v>19640814</v>
      </c>
      <c r="E5331" s="39" t="s">
        <v>9610</v>
      </c>
      <c r="F5331" s="50">
        <v>40923</v>
      </c>
      <c r="G5331" s="32">
        <v>9000</v>
      </c>
      <c r="H5331" s="31" t="s">
        <v>177</v>
      </c>
      <c r="I5331" s="31" t="s">
        <v>174</v>
      </c>
      <c r="J5331" s="32">
        <v>0</v>
      </c>
      <c r="K5331" s="32">
        <v>0</v>
      </c>
      <c r="L5331" s="50">
        <v>40926</v>
      </c>
      <c r="M5331" s="31" t="s">
        <v>8727</v>
      </c>
      <c r="N5331" s="31" t="s">
        <v>789</v>
      </c>
      <c r="O5331" s="31" t="s">
        <v>789</v>
      </c>
      <c r="P5331" s="39" t="s">
        <v>422</v>
      </c>
      <c r="Q5331" s="39" t="s">
        <v>555</v>
      </c>
      <c r="R5331" s="41" t="s">
        <v>542</v>
      </c>
      <c r="S5331" s="31" t="s">
        <v>421</v>
      </c>
      <c r="T5331" s="39" t="s">
        <v>281</v>
      </c>
      <c r="U5331" s="39" t="s">
        <v>446</v>
      </c>
      <c r="V5331" s="39" t="s">
        <v>670</v>
      </c>
      <c r="W5331" s="39" t="s">
        <v>671</v>
      </c>
      <c r="X5331" s="42" t="s">
        <v>671</v>
      </c>
      <c r="Y5331" s="50" t="s">
        <v>421</v>
      </c>
      <c r="Z5331" s="30" t="s">
        <v>557</v>
      </c>
      <c r="AA5331" s="31">
        <v>0</v>
      </c>
      <c r="AB5331" s="33" t="s">
        <v>282</v>
      </c>
      <c r="AC5331" s="48">
        <v>0</v>
      </c>
      <c r="AD5331" s="30">
        <v>1</v>
      </c>
      <c r="AE5331" s="30">
        <v>1</v>
      </c>
      <c r="AF5331" s="46" t="str">
        <f>IFERROR(VLOOKUP(U5331,Acronym!$A:$B, 2, FALSE), "Ot")</f>
        <v>SE</v>
      </c>
      <c r="AG5331" s="47" t="s">
        <v>718</v>
      </c>
      <c r="AH5331" s="46" t="str">
        <f>VLOOKUP(AG5331,Acronym!$A:$B,2, FALSE)</f>
        <v>LI</v>
      </c>
      <c r="AI5331" s="47" t="s">
        <v>446</v>
      </c>
      <c r="AJ5331" s="47" t="s">
        <v>10600</v>
      </c>
    </row>
    <row r="5332" spans="1:36">
      <c r="A5332" s="30">
        <v>19641137</v>
      </c>
      <c r="B5332" s="31" t="s">
        <v>421</v>
      </c>
      <c r="C5332" s="39" t="s">
        <v>17120</v>
      </c>
      <c r="D5332" s="30">
        <v>1855008</v>
      </c>
      <c r="E5332" s="39" t="s">
        <v>10968</v>
      </c>
      <c r="F5332" s="50">
        <v>40923</v>
      </c>
      <c r="G5332" s="32">
        <v>8500</v>
      </c>
      <c r="H5332" s="31" t="s">
        <v>424</v>
      </c>
      <c r="I5332" s="31" t="s">
        <v>174</v>
      </c>
      <c r="J5332" s="32">
        <v>0</v>
      </c>
      <c r="K5332" s="32">
        <v>0</v>
      </c>
      <c r="L5332" s="50">
        <v>40968</v>
      </c>
      <c r="M5332" s="31" t="s">
        <v>8727</v>
      </c>
      <c r="N5332" s="31" t="s">
        <v>789</v>
      </c>
      <c r="O5332" s="31" t="s">
        <v>789</v>
      </c>
      <c r="P5332" s="39" t="s">
        <v>422</v>
      </c>
      <c r="Q5332" s="39" t="s">
        <v>555</v>
      </c>
      <c r="R5332" s="41" t="s">
        <v>542</v>
      </c>
      <c r="S5332" s="31" t="s">
        <v>421</v>
      </c>
      <c r="T5332" s="39" t="s">
        <v>281</v>
      </c>
      <c r="U5332" s="39" t="s">
        <v>446</v>
      </c>
      <c r="V5332" s="39" t="s">
        <v>155</v>
      </c>
      <c r="W5332" s="39" t="s">
        <v>55</v>
      </c>
      <c r="X5332" s="42" t="s">
        <v>55</v>
      </c>
      <c r="Y5332" s="50" t="s">
        <v>421</v>
      </c>
      <c r="Z5332" s="30" t="s">
        <v>557</v>
      </c>
      <c r="AA5332" s="31">
        <v>0</v>
      </c>
      <c r="AB5332" s="33" t="s">
        <v>282</v>
      </c>
      <c r="AC5332" s="48">
        <v>6</v>
      </c>
      <c r="AD5332" s="30">
        <v>0</v>
      </c>
      <c r="AE5332" s="30">
        <v>0</v>
      </c>
      <c r="AF5332" s="46" t="str">
        <f>IFERROR(VLOOKUP(U5332,Acronym!$A:$B, 2, FALSE), "Ot")</f>
        <v>SE</v>
      </c>
      <c r="AG5332" s="47" t="s">
        <v>714</v>
      </c>
      <c r="AH5332" s="46" t="str">
        <f>VLOOKUP(AG5332,Acronym!$A:$B,2, FALSE)</f>
        <v>VA</v>
      </c>
      <c r="AI5332" s="47" t="s">
        <v>446</v>
      </c>
      <c r="AJ5332" s="47" t="s">
        <v>11543</v>
      </c>
    </row>
    <row r="5333" spans="1:36">
      <c r="A5333" s="30">
        <v>19641413</v>
      </c>
      <c r="B5333" s="31" t="s">
        <v>421</v>
      </c>
      <c r="C5333" s="39" t="s">
        <v>17121</v>
      </c>
      <c r="D5333" s="30">
        <v>1587557</v>
      </c>
      <c r="E5333" s="39" t="s">
        <v>10969</v>
      </c>
      <c r="F5333" s="50">
        <v>40923</v>
      </c>
      <c r="G5333" s="32">
        <v>5000</v>
      </c>
      <c r="H5333" s="31" t="s">
        <v>424</v>
      </c>
      <c r="I5333" s="31" t="s">
        <v>425</v>
      </c>
      <c r="J5333" s="32">
        <v>5000</v>
      </c>
      <c r="K5333" s="32">
        <v>5000</v>
      </c>
      <c r="L5333" s="50">
        <v>40968</v>
      </c>
      <c r="M5333" s="31" t="s">
        <v>8727</v>
      </c>
      <c r="N5333" s="31" t="s">
        <v>789</v>
      </c>
      <c r="O5333" s="31" t="s">
        <v>789</v>
      </c>
      <c r="P5333" s="39" t="s">
        <v>422</v>
      </c>
      <c r="Q5333" s="39" t="s">
        <v>555</v>
      </c>
      <c r="R5333" s="41" t="s">
        <v>542</v>
      </c>
      <c r="S5333" s="31">
        <v>1</v>
      </c>
      <c r="T5333" s="39" t="s">
        <v>283</v>
      </c>
      <c r="U5333" s="39" t="s">
        <v>868</v>
      </c>
      <c r="V5333" s="39" t="s">
        <v>6</v>
      </c>
      <c r="W5333" s="39" t="s">
        <v>48</v>
      </c>
      <c r="X5333" s="42" t="s">
        <v>6</v>
      </c>
      <c r="Y5333" s="50" t="s">
        <v>421</v>
      </c>
      <c r="Z5333" s="30" t="s">
        <v>556</v>
      </c>
      <c r="AA5333" s="31">
        <v>1</v>
      </c>
      <c r="AB5333" s="33" t="s">
        <v>282</v>
      </c>
      <c r="AC5333" s="48">
        <v>6</v>
      </c>
      <c r="AD5333" s="30">
        <v>0</v>
      </c>
      <c r="AE5333" s="30">
        <v>0</v>
      </c>
      <c r="AF5333" s="46" t="str">
        <f>IFERROR(VLOOKUP(U5333,Acronym!$A:$B, 2, FALSE), "Ot")</f>
        <v>E</v>
      </c>
      <c r="AG5333" s="47" t="s">
        <v>722</v>
      </c>
      <c r="AH5333" s="46" t="str">
        <f>VLOOKUP(AG5333,Acronym!$A:$B,2, FALSE)</f>
        <v>DA</v>
      </c>
      <c r="AI5333" s="47" t="s">
        <v>719</v>
      </c>
      <c r="AJ5333" s="47" t="s">
        <v>11544</v>
      </c>
    </row>
    <row r="5334" spans="1:36">
      <c r="A5334" s="30">
        <v>19641512</v>
      </c>
      <c r="B5334" s="31" t="s">
        <v>421</v>
      </c>
      <c r="C5334" s="39" t="s">
        <v>17122</v>
      </c>
      <c r="D5334" s="30">
        <v>19641505</v>
      </c>
      <c r="E5334" s="39" t="s">
        <v>10970</v>
      </c>
      <c r="F5334" s="50">
        <v>40923</v>
      </c>
      <c r="G5334" s="32">
        <v>10000</v>
      </c>
      <c r="H5334" s="31" t="s">
        <v>424</v>
      </c>
      <c r="I5334" s="31" t="s">
        <v>425</v>
      </c>
      <c r="J5334" s="32">
        <v>10000</v>
      </c>
      <c r="K5334" s="32">
        <v>10000</v>
      </c>
      <c r="L5334" s="50">
        <v>40960</v>
      </c>
      <c r="M5334" s="31" t="s">
        <v>8727</v>
      </c>
      <c r="N5334" s="31" t="s">
        <v>789</v>
      </c>
      <c r="O5334" s="31" t="s">
        <v>789</v>
      </c>
      <c r="P5334" s="39" t="s">
        <v>422</v>
      </c>
      <c r="Q5334" s="39" t="s">
        <v>555</v>
      </c>
      <c r="R5334" s="41" t="s">
        <v>542</v>
      </c>
      <c r="S5334" s="31">
        <v>1</v>
      </c>
      <c r="T5334" s="39" t="s">
        <v>283</v>
      </c>
      <c r="U5334" s="39" t="s">
        <v>868</v>
      </c>
      <c r="V5334" s="39" t="s">
        <v>186</v>
      </c>
      <c r="W5334" s="39" t="s">
        <v>185</v>
      </c>
      <c r="X5334" s="42" t="s">
        <v>624</v>
      </c>
      <c r="Y5334" s="50" t="s">
        <v>421</v>
      </c>
      <c r="Z5334" s="30" t="s">
        <v>556</v>
      </c>
      <c r="AA5334" s="31">
        <v>1</v>
      </c>
      <c r="AB5334" s="33" t="s">
        <v>282</v>
      </c>
      <c r="AC5334" s="48">
        <v>5</v>
      </c>
      <c r="AD5334" s="30">
        <v>1</v>
      </c>
      <c r="AE5334" s="30">
        <v>0</v>
      </c>
      <c r="AF5334" s="46" t="str">
        <f>IFERROR(VLOOKUP(U5334,Acronym!$A:$B, 2, FALSE), "Ot")</f>
        <v>E</v>
      </c>
      <c r="AG5334" s="47" t="s">
        <v>715</v>
      </c>
      <c r="AH5334" s="46" t="str">
        <f>VLOOKUP(AG5334,Acronym!$A:$B,2, FALSE)</f>
        <v>TH</v>
      </c>
      <c r="AI5334" s="47" t="s">
        <v>719</v>
      </c>
      <c r="AJ5334" s="47" t="s">
        <v>11545</v>
      </c>
    </row>
    <row r="5335" spans="1:36">
      <c r="A5335" s="30">
        <v>19641583</v>
      </c>
      <c r="B5335" s="31" t="s">
        <v>421</v>
      </c>
      <c r="C5335" s="39" t="s">
        <v>17123</v>
      </c>
      <c r="D5335" s="30">
        <v>1623635</v>
      </c>
      <c r="E5335" s="39" t="s">
        <v>10971</v>
      </c>
      <c r="F5335" s="50">
        <v>40923</v>
      </c>
      <c r="G5335" s="32">
        <v>10000</v>
      </c>
      <c r="H5335" s="31" t="s">
        <v>424</v>
      </c>
      <c r="I5335" s="31" t="s">
        <v>174</v>
      </c>
      <c r="J5335" s="32">
        <v>0</v>
      </c>
      <c r="K5335" s="32">
        <v>0</v>
      </c>
      <c r="L5335" s="50">
        <v>40961</v>
      </c>
      <c r="M5335" s="31" t="s">
        <v>8727</v>
      </c>
      <c r="N5335" s="31" t="s">
        <v>789</v>
      </c>
      <c r="O5335" s="31" t="s">
        <v>789</v>
      </c>
      <c r="P5335" s="39" t="s">
        <v>422</v>
      </c>
      <c r="Q5335" s="39" t="s">
        <v>555</v>
      </c>
      <c r="R5335" s="41" t="s">
        <v>542</v>
      </c>
      <c r="S5335" s="31" t="s">
        <v>421</v>
      </c>
      <c r="T5335" s="39" t="s">
        <v>283</v>
      </c>
      <c r="U5335" s="39" t="s">
        <v>446</v>
      </c>
      <c r="V5335" s="39" t="s">
        <v>308</v>
      </c>
      <c r="W5335" s="39" t="s">
        <v>55</v>
      </c>
      <c r="X5335" s="42" t="s">
        <v>55</v>
      </c>
      <c r="Y5335" s="50" t="s">
        <v>421</v>
      </c>
      <c r="Z5335" s="30" t="s">
        <v>556</v>
      </c>
      <c r="AA5335" s="31">
        <v>0</v>
      </c>
      <c r="AB5335" s="33" t="s">
        <v>282</v>
      </c>
      <c r="AC5335" s="48">
        <v>5</v>
      </c>
      <c r="AD5335" s="30">
        <v>1</v>
      </c>
      <c r="AE5335" s="30">
        <v>0</v>
      </c>
      <c r="AF5335" s="46" t="str">
        <f>IFERROR(VLOOKUP(U5335,Acronym!$A:$B, 2, FALSE), "Ot")</f>
        <v>SE</v>
      </c>
      <c r="AG5335" s="47" t="s">
        <v>715</v>
      </c>
      <c r="AH5335" s="46" t="str">
        <f>VLOOKUP(AG5335,Acronym!$A:$B,2, FALSE)</f>
        <v>TH</v>
      </c>
      <c r="AI5335" s="47" t="s">
        <v>446</v>
      </c>
      <c r="AJ5335" s="47" t="s">
        <v>11546</v>
      </c>
    </row>
    <row r="5336" spans="1:36">
      <c r="A5336" s="30">
        <v>19641672</v>
      </c>
      <c r="B5336" s="31" t="s">
        <v>421</v>
      </c>
      <c r="C5336" s="39" t="s">
        <v>17124</v>
      </c>
      <c r="D5336" s="30">
        <v>19641670</v>
      </c>
      <c r="E5336" s="39" t="s">
        <v>9611</v>
      </c>
      <c r="F5336" s="50">
        <v>40923</v>
      </c>
      <c r="G5336" s="32">
        <v>3900</v>
      </c>
      <c r="H5336" s="31" t="s">
        <v>177</v>
      </c>
      <c r="I5336" s="31" t="s">
        <v>174</v>
      </c>
      <c r="J5336" s="32">
        <v>0</v>
      </c>
      <c r="K5336" s="32">
        <v>0</v>
      </c>
      <c r="L5336" s="50">
        <v>40928</v>
      </c>
      <c r="M5336" s="31" t="s">
        <v>8727</v>
      </c>
      <c r="N5336" s="31" t="s">
        <v>789</v>
      </c>
      <c r="O5336" s="31" t="s">
        <v>789</v>
      </c>
      <c r="P5336" s="39" t="s">
        <v>422</v>
      </c>
      <c r="Q5336" s="39" t="s">
        <v>555</v>
      </c>
      <c r="R5336" s="41" t="s">
        <v>542</v>
      </c>
      <c r="S5336" s="31" t="s">
        <v>421</v>
      </c>
      <c r="T5336" s="39" t="s">
        <v>281</v>
      </c>
      <c r="U5336" s="39" t="s">
        <v>423</v>
      </c>
      <c r="V5336" s="39" t="s">
        <v>20</v>
      </c>
      <c r="W5336" s="39" t="s">
        <v>175</v>
      </c>
      <c r="X5336" s="42" t="s">
        <v>18</v>
      </c>
      <c r="Y5336" s="50" t="s">
        <v>421</v>
      </c>
      <c r="Z5336" s="30" t="s">
        <v>557</v>
      </c>
      <c r="AA5336" s="31">
        <v>0</v>
      </c>
      <c r="AB5336" s="33" t="s">
        <v>282</v>
      </c>
      <c r="AC5336" s="48">
        <v>1</v>
      </c>
      <c r="AD5336" s="30">
        <v>1</v>
      </c>
      <c r="AE5336" s="30">
        <v>1</v>
      </c>
      <c r="AF5336" s="46" t="str">
        <f>IFERROR(VLOOKUP(U5336,Acronym!$A:$B, 2, FALSE), "Ot")</f>
        <v>L</v>
      </c>
      <c r="AG5336" s="47" t="s">
        <v>722</v>
      </c>
      <c r="AH5336" s="46" t="str">
        <f>VLOOKUP(AG5336,Acronym!$A:$B,2, FALSE)</f>
        <v>DA</v>
      </c>
      <c r="AI5336" s="47" t="s">
        <v>423</v>
      </c>
      <c r="AJ5336" s="47" t="s">
        <v>10601</v>
      </c>
    </row>
    <row r="5337" spans="1:36">
      <c r="A5337" s="30">
        <v>19641738</v>
      </c>
      <c r="B5337" s="31" t="s">
        <v>421</v>
      </c>
      <c r="C5337" s="39" t="s">
        <v>17125</v>
      </c>
      <c r="D5337" s="30">
        <v>11583590</v>
      </c>
      <c r="E5337" s="39" t="s">
        <v>10972</v>
      </c>
      <c r="F5337" s="50">
        <v>40923</v>
      </c>
      <c r="G5337" s="32">
        <v>9993</v>
      </c>
      <c r="H5337" s="31" t="s">
        <v>424</v>
      </c>
      <c r="I5337" s="31" t="s">
        <v>425</v>
      </c>
      <c r="J5337" s="32">
        <v>9993</v>
      </c>
      <c r="K5337" s="32">
        <v>9993</v>
      </c>
      <c r="L5337" s="50">
        <v>40960</v>
      </c>
      <c r="M5337" s="31" t="s">
        <v>8727</v>
      </c>
      <c r="N5337" s="31" t="s">
        <v>789</v>
      </c>
      <c r="O5337" s="31" t="s">
        <v>789</v>
      </c>
      <c r="P5337" s="39" t="s">
        <v>422</v>
      </c>
      <c r="Q5337" s="39" t="s">
        <v>555</v>
      </c>
      <c r="R5337" s="41" t="s">
        <v>542</v>
      </c>
      <c r="S5337" s="31">
        <v>1</v>
      </c>
      <c r="T5337" s="39" t="s">
        <v>281</v>
      </c>
      <c r="U5337" s="39" t="s">
        <v>868</v>
      </c>
      <c r="V5337" s="39" t="s">
        <v>192</v>
      </c>
      <c r="W5337" s="39" t="s">
        <v>232</v>
      </c>
      <c r="X5337" s="42" t="s">
        <v>234</v>
      </c>
      <c r="Y5337" s="50">
        <v>40968</v>
      </c>
      <c r="Z5337" s="30" t="s">
        <v>557</v>
      </c>
      <c r="AA5337" s="31">
        <v>1</v>
      </c>
      <c r="AB5337" s="33" t="s">
        <v>282</v>
      </c>
      <c r="AC5337" s="48">
        <v>5</v>
      </c>
      <c r="AD5337" s="30">
        <v>1</v>
      </c>
      <c r="AE5337" s="30">
        <v>0</v>
      </c>
      <c r="AF5337" s="46" t="str">
        <f>IFERROR(VLOOKUP(U5337,Acronym!$A:$B, 2, FALSE), "Ot")</f>
        <v>E</v>
      </c>
      <c r="AG5337" s="47" t="s">
        <v>714</v>
      </c>
      <c r="AH5337" s="46" t="str">
        <f>VLOOKUP(AG5337,Acronym!$A:$B,2, FALSE)</f>
        <v>VA</v>
      </c>
      <c r="AI5337" s="47" t="s">
        <v>719</v>
      </c>
      <c r="AJ5337" s="47" t="s">
        <v>11547</v>
      </c>
    </row>
    <row r="5338" spans="1:36">
      <c r="A5338" s="30">
        <v>19641819</v>
      </c>
      <c r="B5338" s="31" t="s">
        <v>421</v>
      </c>
      <c r="C5338" s="39" t="s">
        <v>17126</v>
      </c>
      <c r="D5338" s="30">
        <v>19641812</v>
      </c>
      <c r="E5338" s="39" t="s">
        <v>9612</v>
      </c>
      <c r="F5338" s="50">
        <v>40923</v>
      </c>
      <c r="G5338" s="32">
        <v>8000</v>
      </c>
      <c r="H5338" s="31" t="s">
        <v>177</v>
      </c>
      <c r="I5338" s="31" t="s">
        <v>174</v>
      </c>
      <c r="J5338" s="32">
        <v>0</v>
      </c>
      <c r="K5338" s="32">
        <v>0</v>
      </c>
      <c r="L5338" s="50">
        <v>40931</v>
      </c>
      <c r="M5338" s="31" t="s">
        <v>8727</v>
      </c>
      <c r="N5338" s="31" t="s">
        <v>789</v>
      </c>
      <c r="O5338" s="31" t="s">
        <v>789</v>
      </c>
      <c r="P5338" s="39" t="s">
        <v>422</v>
      </c>
      <c r="Q5338" s="39" t="s">
        <v>555</v>
      </c>
      <c r="R5338" s="41" t="s">
        <v>542</v>
      </c>
      <c r="S5338" s="31" t="s">
        <v>421</v>
      </c>
      <c r="T5338" s="39" t="s">
        <v>283</v>
      </c>
      <c r="U5338" s="39" t="s">
        <v>430</v>
      </c>
      <c r="V5338" s="39" t="s">
        <v>11</v>
      </c>
      <c r="W5338" s="39" t="s">
        <v>490</v>
      </c>
      <c r="X5338" s="42" t="s">
        <v>12</v>
      </c>
      <c r="Y5338" s="50" t="s">
        <v>421</v>
      </c>
      <c r="Z5338" s="30" t="s">
        <v>556</v>
      </c>
      <c r="AA5338" s="31">
        <v>0</v>
      </c>
      <c r="AB5338" s="33" t="s">
        <v>282</v>
      </c>
      <c r="AC5338" s="48">
        <v>1</v>
      </c>
      <c r="AD5338" s="30">
        <v>1</v>
      </c>
      <c r="AE5338" s="30">
        <v>1</v>
      </c>
      <c r="AF5338" s="46" t="str">
        <f>IFERROR(VLOOKUP(U5338,Acronym!$A:$B, 2, FALSE), "Ot")</f>
        <v>Y</v>
      </c>
      <c r="AG5338" s="47" t="s">
        <v>714</v>
      </c>
      <c r="AH5338" s="46" t="str">
        <f>VLOOKUP(AG5338,Acronym!$A:$B,2, FALSE)</f>
        <v>VA</v>
      </c>
      <c r="AI5338" s="47" t="s">
        <v>720</v>
      </c>
      <c r="AJ5338" s="47" t="s">
        <v>10602</v>
      </c>
    </row>
    <row r="5339" spans="1:36">
      <c r="A5339" s="30">
        <v>19644118</v>
      </c>
      <c r="B5339" s="31" t="s">
        <v>421</v>
      </c>
      <c r="C5339" s="39" t="s">
        <v>17127</v>
      </c>
      <c r="D5339" s="30">
        <v>18152421</v>
      </c>
      <c r="E5339" s="39" t="s">
        <v>10973</v>
      </c>
      <c r="F5339" s="50">
        <v>40924</v>
      </c>
      <c r="G5339" s="32">
        <v>7000</v>
      </c>
      <c r="H5339" s="31" t="s">
        <v>424</v>
      </c>
      <c r="I5339" s="31" t="s">
        <v>174</v>
      </c>
      <c r="J5339" s="32">
        <v>7000</v>
      </c>
      <c r="K5339" s="32">
        <v>0</v>
      </c>
      <c r="L5339" s="50">
        <v>40961</v>
      </c>
      <c r="M5339" s="31" t="s">
        <v>8727</v>
      </c>
      <c r="N5339" s="31" t="s">
        <v>789</v>
      </c>
      <c r="O5339" s="31" t="s">
        <v>789</v>
      </c>
      <c r="P5339" s="39" t="s">
        <v>422</v>
      </c>
      <c r="Q5339" s="39" t="s">
        <v>555</v>
      </c>
      <c r="R5339" s="41" t="s">
        <v>542</v>
      </c>
      <c r="S5339" s="31" t="s">
        <v>421</v>
      </c>
      <c r="T5339" s="39" t="s">
        <v>281</v>
      </c>
      <c r="U5339" s="39" t="s">
        <v>430</v>
      </c>
      <c r="V5339" s="39" t="s">
        <v>164</v>
      </c>
      <c r="W5339" s="39" t="s">
        <v>319</v>
      </c>
      <c r="X5339" s="42" t="s">
        <v>320</v>
      </c>
      <c r="Y5339" s="50" t="s">
        <v>421</v>
      </c>
      <c r="Z5339" s="30" t="s">
        <v>557</v>
      </c>
      <c r="AA5339" s="31">
        <v>0</v>
      </c>
      <c r="AB5339" s="33" t="s">
        <v>282</v>
      </c>
      <c r="AC5339" s="48">
        <v>5</v>
      </c>
      <c r="AD5339" s="30">
        <v>1</v>
      </c>
      <c r="AE5339" s="30">
        <v>0</v>
      </c>
      <c r="AF5339" s="46" t="str">
        <f>IFERROR(VLOOKUP(U5339,Acronym!$A:$B, 2, FALSE), "Ot")</f>
        <v>Y</v>
      </c>
      <c r="AG5339" s="47" t="s">
        <v>721</v>
      </c>
      <c r="AH5339" s="46" t="str">
        <f>VLOOKUP(AG5339,Acronym!$A:$B,2, FALSE)</f>
        <v>NA</v>
      </c>
      <c r="AI5339" s="47" t="s">
        <v>720</v>
      </c>
      <c r="AJ5339" s="47" t="s">
        <v>11548</v>
      </c>
    </row>
    <row r="5340" spans="1:36">
      <c r="A5340" s="30">
        <v>19647710</v>
      </c>
      <c r="B5340" s="31" t="s">
        <v>421</v>
      </c>
      <c r="C5340" s="39" t="s">
        <v>17128</v>
      </c>
      <c r="D5340" s="30">
        <v>9171236</v>
      </c>
      <c r="E5340" s="39" t="s">
        <v>10974</v>
      </c>
      <c r="F5340" s="50">
        <v>40924</v>
      </c>
      <c r="G5340" s="32">
        <v>5000</v>
      </c>
      <c r="H5340" s="31" t="s">
        <v>424</v>
      </c>
      <c r="I5340" s="31" t="s">
        <v>174</v>
      </c>
      <c r="J5340" s="32">
        <v>0</v>
      </c>
      <c r="K5340" s="32">
        <v>0</v>
      </c>
      <c r="L5340" s="50">
        <v>40967</v>
      </c>
      <c r="M5340" s="31" t="s">
        <v>8727</v>
      </c>
      <c r="N5340" s="31" t="s">
        <v>789</v>
      </c>
      <c r="O5340" s="31" t="s">
        <v>789</v>
      </c>
      <c r="P5340" s="39" t="s">
        <v>422</v>
      </c>
      <c r="Q5340" s="39" t="s">
        <v>555</v>
      </c>
      <c r="R5340" s="41" t="s">
        <v>542</v>
      </c>
      <c r="S5340" s="31" t="s">
        <v>421</v>
      </c>
      <c r="T5340" s="39" t="s">
        <v>281</v>
      </c>
      <c r="U5340" s="39" t="s">
        <v>431</v>
      </c>
      <c r="V5340" s="39" t="s">
        <v>241</v>
      </c>
      <c r="W5340" s="39" t="s">
        <v>56</v>
      </c>
      <c r="X5340" s="42" t="s">
        <v>551</v>
      </c>
      <c r="Y5340" s="50" t="s">
        <v>421</v>
      </c>
      <c r="Z5340" s="30" t="s">
        <v>557</v>
      </c>
      <c r="AA5340" s="31">
        <v>0</v>
      </c>
      <c r="AB5340" s="33" t="s">
        <v>282</v>
      </c>
      <c r="AC5340" s="48">
        <v>6</v>
      </c>
      <c r="AD5340" s="30">
        <v>0</v>
      </c>
      <c r="AE5340" s="30">
        <v>0</v>
      </c>
      <c r="AF5340" s="46" t="str">
        <f>IFERROR(VLOOKUP(U5340,Acronym!$A:$B, 2, FALSE), "Ot")</f>
        <v>NE</v>
      </c>
      <c r="AG5340" s="47" t="s">
        <v>714</v>
      </c>
      <c r="AH5340" s="46" t="str">
        <f>VLOOKUP(AG5340,Acronym!$A:$B,2, FALSE)</f>
        <v>VA</v>
      </c>
      <c r="AI5340" s="47" t="s">
        <v>431</v>
      </c>
      <c r="AJ5340" s="47" t="s">
        <v>11549</v>
      </c>
    </row>
    <row r="5341" spans="1:36">
      <c r="A5341" s="30">
        <v>19648557</v>
      </c>
      <c r="B5341" s="31" t="s">
        <v>421</v>
      </c>
      <c r="C5341" s="39" t="s">
        <v>17129</v>
      </c>
      <c r="D5341" s="30">
        <v>19648550</v>
      </c>
      <c r="E5341" s="39" t="s">
        <v>10975</v>
      </c>
      <c r="F5341" s="50">
        <v>40924</v>
      </c>
      <c r="G5341" s="32">
        <v>10000</v>
      </c>
      <c r="H5341" s="31" t="s">
        <v>424</v>
      </c>
      <c r="I5341" s="31" t="s">
        <v>425</v>
      </c>
      <c r="J5341" s="32">
        <v>10000</v>
      </c>
      <c r="K5341" s="32">
        <v>10000</v>
      </c>
      <c r="L5341" s="50">
        <v>40961</v>
      </c>
      <c r="M5341" s="31" t="s">
        <v>8727</v>
      </c>
      <c r="N5341" s="31" t="s">
        <v>789</v>
      </c>
      <c r="O5341" s="31" t="s">
        <v>789</v>
      </c>
      <c r="P5341" s="39" t="s">
        <v>422</v>
      </c>
      <c r="Q5341" s="39" t="s">
        <v>555</v>
      </c>
      <c r="R5341" s="41" t="s">
        <v>542</v>
      </c>
      <c r="S5341" s="31">
        <v>1</v>
      </c>
      <c r="T5341" s="39" t="s">
        <v>283</v>
      </c>
      <c r="U5341" s="39" t="s">
        <v>430</v>
      </c>
      <c r="V5341" s="39" t="s">
        <v>318</v>
      </c>
      <c r="W5341" s="39" t="s">
        <v>319</v>
      </c>
      <c r="X5341" s="42" t="s">
        <v>320</v>
      </c>
      <c r="Y5341" s="50" t="s">
        <v>421</v>
      </c>
      <c r="Z5341" s="30" t="s">
        <v>556</v>
      </c>
      <c r="AA5341" s="31">
        <v>1</v>
      </c>
      <c r="AB5341" s="33" t="s">
        <v>282</v>
      </c>
      <c r="AC5341" s="48">
        <v>5</v>
      </c>
      <c r="AD5341" s="30">
        <v>1</v>
      </c>
      <c r="AE5341" s="30">
        <v>0</v>
      </c>
      <c r="AF5341" s="46" t="str">
        <f>IFERROR(VLOOKUP(U5341,Acronym!$A:$B, 2, FALSE), "Ot")</f>
        <v>Y</v>
      </c>
      <c r="AG5341" s="47" t="s">
        <v>715</v>
      </c>
      <c r="AH5341" s="46" t="str">
        <f>VLOOKUP(AG5341,Acronym!$A:$B,2, FALSE)</f>
        <v>TH</v>
      </c>
      <c r="AI5341" s="47" t="s">
        <v>720</v>
      </c>
      <c r="AJ5341" s="47" t="s">
        <v>11550</v>
      </c>
    </row>
    <row r="5342" spans="1:36">
      <c r="A5342" s="30">
        <v>19649012</v>
      </c>
      <c r="B5342" s="31" t="s">
        <v>421</v>
      </c>
      <c r="C5342" s="39" t="s">
        <v>17130</v>
      </c>
      <c r="D5342" s="30">
        <v>19649004</v>
      </c>
      <c r="E5342" s="39" t="s">
        <v>10976</v>
      </c>
      <c r="F5342" s="50">
        <v>40921</v>
      </c>
      <c r="G5342" s="32">
        <v>7500</v>
      </c>
      <c r="H5342" s="31" t="s">
        <v>424</v>
      </c>
      <c r="I5342" s="31" t="s">
        <v>174</v>
      </c>
      <c r="J5342" s="32">
        <v>0</v>
      </c>
      <c r="K5342" s="32">
        <v>0</v>
      </c>
      <c r="L5342" s="50">
        <v>40960</v>
      </c>
      <c r="M5342" s="31" t="s">
        <v>8727</v>
      </c>
      <c r="N5342" s="31" t="s">
        <v>789</v>
      </c>
      <c r="O5342" s="31" t="s">
        <v>789</v>
      </c>
      <c r="P5342" s="39" t="s">
        <v>422</v>
      </c>
      <c r="Q5342" s="39" t="s">
        <v>555</v>
      </c>
      <c r="R5342" s="41" t="s">
        <v>542</v>
      </c>
      <c r="S5342" s="31" t="s">
        <v>421</v>
      </c>
      <c r="T5342" s="39" t="s">
        <v>283</v>
      </c>
      <c r="U5342" s="39" t="s">
        <v>423</v>
      </c>
      <c r="V5342" s="39" t="s">
        <v>377</v>
      </c>
      <c r="W5342" s="39" t="s">
        <v>175</v>
      </c>
      <c r="X5342" s="42" t="s">
        <v>125</v>
      </c>
      <c r="Y5342" s="50" t="s">
        <v>421</v>
      </c>
      <c r="Z5342" s="30" t="s">
        <v>556</v>
      </c>
      <c r="AA5342" s="31">
        <v>0</v>
      </c>
      <c r="AB5342" s="33" t="s">
        <v>282</v>
      </c>
      <c r="AC5342" s="48">
        <v>6</v>
      </c>
      <c r="AD5342" s="30">
        <v>1</v>
      </c>
      <c r="AE5342" s="30">
        <v>0</v>
      </c>
      <c r="AF5342" s="46" t="str">
        <f>IFERROR(VLOOKUP(U5342,Acronym!$A:$B, 2, FALSE), "Ot")</f>
        <v>L</v>
      </c>
      <c r="AG5342" s="47" t="s">
        <v>714</v>
      </c>
      <c r="AH5342" s="46" t="str">
        <f>VLOOKUP(AG5342,Acronym!$A:$B,2, FALSE)</f>
        <v>VA</v>
      </c>
      <c r="AI5342" s="47" t="s">
        <v>423</v>
      </c>
      <c r="AJ5342" s="47" t="s">
        <v>11551</v>
      </c>
    </row>
    <row r="5343" spans="1:36">
      <c r="A5343" s="30">
        <v>19649491</v>
      </c>
      <c r="B5343" s="31" t="s">
        <v>421</v>
      </c>
      <c r="C5343" s="39" t="s">
        <v>17131</v>
      </c>
      <c r="D5343" s="30">
        <v>19649485</v>
      </c>
      <c r="E5343" s="39" t="s">
        <v>10977</v>
      </c>
      <c r="F5343" s="50">
        <v>40921</v>
      </c>
      <c r="G5343" s="32">
        <v>9920</v>
      </c>
      <c r="H5343" s="31" t="s">
        <v>424</v>
      </c>
      <c r="I5343" s="31" t="s">
        <v>425</v>
      </c>
      <c r="J5343" s="32">
        <v>9920</v>
      </c>
      <c r="K5343" s="32">
        <v>9920</v>
      </c>
      <c r="L5343" s="50">
        <v>40960</v>
      </c>
      <c r="M5343" s="31" t="s">
        <v>8727</v>
      </c>
      <c r="N5343" s="31" t="s">
        <v>789</v>
      </c>
      <c r="O5343" s="31" t="s">
        <v>789</v>
      </c>
      <c r="P5343" s="39" t="s">
        <v>422</v>
      </c>
      <c r="Q5343" s="39" t="s">
        <v>555</v>
      </c>
      <c r="R5343" s="41" t="s">
        <v>542</v>
      </c>
      <c r="S5343" s="31">
        <v>1</v>
      </c>
      <c r="T5343" s="39" t="s">
        <v>283</v>
      </c>
      <c r="U5343" s="39" t="s">
        <v>436</v>
      </c>
      <c r="V5343" s="39" t="s">
        <v>65</v>
      </c>
      <c r="W5343" s="39" t="s">
        <v>64</v>
      </c>
      <c r="X5343" s="42" t="s">
        <v>65</v>
      </c>
      <c r="Y5343" s="50">
        <v>40970</v>
      </c>
      <c r="Z5343" s="30" t="s">
        <v>556</v>
      </c>
      <c r="AA5343" s="31">
        <v>1</v>
      </c>
      <c r="AB5343" s="33" t="s">
        <v>282</v>
      </c>
      <c r="AC5343" s="48">
        <v>6</v>
      </c>
      <c r="AD5343" s="30">
        <v>1</v>
      </c>
      <c r="AE5343" s="30">
        <v>0</v>
      </c>
      <c r="AF5343" s="46" t="str">
        <f>IFERROR(VLOOKUP(U5343,Acronym!$A:$B, 2, FALSE), "Ot")</f>
        <v>SW</v>
      </c>
      <c r="AG5343" s="47" t="s">
        <v>716</v>
      </c>
      <c r="AH5343" s="46" t="str">
        <f>VLOOKUP(AG5343,Acronym!$A:$B,2, FALSE)</f>
        <v>MU</v>
      </c>
      <c r="AI5343" s="47" t="s">
        <v>436</v>
      </c>
      <c r="AJ5343" s="47" t="s">
        <v>11552</v>
      </c>
    </row>
    <row r="5344" spans="1:36">
      <c r="A5344" s="30">
        <v>19649692</v>
      </c>
      <c r="B5344" s="31" t="s">
        <v>421</v>
      </c>
      <c r="C5344" s="39" t="s">
        <v>17132</v>
      </c>
      <c r="D5344" s="30">
        <v>19649680</v>
      </c>
      <c r="E5344" s="39" t="s">
        <v>10978</v>
      </c>
      <c r="F5344" s="50">
        <v>40923</v>
      </c>
      <c r="G5344" s="32">
        <v>1000</v>
      </c>
      <c r="H5344" s="31" t="s">
        <v>424</v>
      </c>
      <c r="I5344" s="31" t="s">
        <v>174</v>
      </c>
      <c r="J5344" s="32">
        <v>1000</v>
      </c>
      <c r="K5344" s="32">
        <v>0</v>
      </c>
      <c r="L5344" s="50">
        <v>40960</v>
      </c>
      <c r="M5344" s="31" t="s">
        <v>8727</v>
      </c>
      <c r="N5344" s="31" t="s">
        <v>789</v>
      </c>
      <c r="O5344" s="31" t="s">
        <v>789</v>
      </c>
      <c r="P5344" s="39" t="s">
        <v>422</v>
      </c>
      <c r="Q5344" s="39" t="s">
        <v>555</v>
      </c>
      <c r="R5344" s="41" t="s">
        <v>542</v>
      </c>
      <c r="S5344" s="31" t="s">
        <v>421</v>
      </c>
      <c r="T5344" s="39" t="s">
        <v>283</v>
      </c>
      <c r="U5344" s="39" t="s">
        <v>423</v>
      </c>
      <c r="V5344" s="39" t="s">
        <v>563</v>
      </c>
      <c r="W5344" s="39" t="s">
        <v>175</v>
      </c>
      <c r="X5344" s="42" t="s">
        <v>499</v>
      </c>
      <c r="Y5344" s="50" t="s">
        <v>421</v>
      </c>
      <c r="Z5344" s="30" t="s">
        <v>556</v>
      </c>
      <c r="AA5344" s="31">
        <v>0</v>
      </c>
      <c r="AB5344" s="33" t="s">
        <v>282</v>
      </c>
      <c r="AC5344" s="48">
        <v>5</v>
      </c>
      <c r="AD5344" s="30">
        <v>1</v>
      </c>
      <c r="AE5344" s="30">
        <v>0</v>
      </c>
      <c r="AF5344" s="46" t="str">
        <f>IFERROR(VLOOKUP(U5344,Acronym!$A:$B, 2, FALSE), "Ot")</f>
        <v>L</v>
      </c>
      <c r="AG5344" s="47" t="s">
        <v>716</v>
      </c>
      <c r="AH5344" s="46" t="str">
        <f>VLOOKUP(AG5344,Acronym!$A:$B,2, FALSE)</f>
        <v>MU</v>
      </c>
      <c r="AI5344" s="47" t="s">
        <v>423</v>
      </c>
      <c r="AJ5344" s="47" t="s">
        <v>11553</v>
      </c>
    </row>
    <row r="5345" spans="1:36">
      <c r="A5345" s="30">
        <v>19649779</v>
      </c>
      <c r="B5345" s="31" t="s">
        <v>421</v>
      </c>
      <c r="C5345" s="39" t="s">
        <v>17133</v>
      </c>
      <c r="D5345" s="30">
        <v>19649777</v>
      </c>
      <c r="E5345" s="39" t="s">
        <v>9613</v>
      </c>
      <c r="F5345" s="50">
        <v>40924</v>
      </c>
      <c r="G5345" s="32">
        <v>85000</v>
      </c>
      <c r="H5345" s="31" t="s">
        <v>177</v>
      </c>
      <c r="I5345" s="31" t="s">
        <v>174</v>
      </c>
      <c r="J5345" s="32">
        <v>0</v>
      </c>
      <c r="K5345" s="32">
        <v>0</v>
      </c>
      <c r="L5345" s="50">
        <v>40927</v>
      </c>
      <c r="M5345" s="31" t="s">
        <v>8727</v>
      </c>
      <c r="N5345" s="31" t="s">
        <v>789</v>
      </c>
      <c r="O5345" s="31" t="s">
        <v>9600</v>
      </c>
      <c r="P5345" s="39" t="s">
        <v>422</v>
      </c>
      <c r="Q5345" s="39" t="s">
        <v>555</v>
      </c>
      <c r="R5345" s="41" t="s">
        <v>541</v>
      </c>
      <c r="S5345" s="31" t="s">
        <v>421</v>
      </c>
      <c r="T5345" s="39" t="s">
        <v>281</v>
      </c>
      <c r="U5345" s="39" t="s">
        <v>435</v>
      </c>
      <c r="V5345" s="39" t="s">
        <v>109</v>
      </c>
      <c r="W5345" s="39" t="s">
        <v>435</v>
      </c>
      <c r="X5345" s="42" t="s">
        <v>110</v>
      </c>
      <c r="Y5345" s="50" t="s">
        <v>421</v>
      </c>
      <c r="Z5345" s="30" t="s">
        <v>557</v>
      </c>
      <c r="AA5345" s="31">
        <v>0</v>
      </c>
      <c r="AB5345" s="33" t="s">
        <v>284</v>
      </c>
      <c r="AC5345" s="48">
        <v>0</v>
      </c>
      <c r="AD5345" s="30">
        <v>1</v>
      </c>
      <c r="AE5345" s="30">
        <v>1</v>
      </c>
      <c r="AF5345" s="46" t="str">
        <f>IFERROR(VLOOKUP(U5345,Acronym!$A:$B, 2, FALSE), "Ot")</f>
        <v>WM</v>
      </c>
      <c r="AG5345" s="47" t="s">
        <v>714</v>
      </c>
      <c r="AH5345" s="46" t="str">
        <f>VLOOKUP(AG5345,Acronym!$A:$B,2, FALSE)</f>
        <v>VA</v>
      </c>
      <c r="AI5345" s="47" t="s">
        <v>435</v>
      </c>
      <c r="AJ5345" s="47" t="s">
        <v>10603</v>
      </c>
    </row>
    <row r="5346" spans="1:36">
      <c r="A5346" s="30">
        <v>19649871</v>
      </c>
      <c r="B5346" s="31" t="s">
        <v>421</v>
      </c>
      <c r="C5346" s="39" t="s">
        <v>17134</v>
      </c>
      <c r="D5346" s="30">
        <v>19649859</v>
      </c>
      <c r="E5346" s="39" t="s">
        <v>10979</v>
      </c>
      <c r="F5346" s="50">
        <v>40924</v>
      </c>
      <c r="G5346" s="32">
        <v>6285</v>
      </c>
      <c r="H5346" s="31" t="s">
        <v>424</v>
      </c>
      <c r="I5346" s="31" t="s">
        <v>425</v>
      </c>
      <c r="J5346" s="32">
        <v>6285</v>
      </c>
      <c r="K5346" s="32">
        <v>6285</v>
      </c>
      <c r="L5346" s="50">
        <v>40960</v>
      </c>
      <c r="M5346" s="31" t="s">
        <v>8727</v>
      </c>
      <c r="N5346" s="31" t="s">
        <v>789</v>
      </c>
      <c r="O5346" s="31" t="s">
        <v>789</v>
      </c>
      <c r="P5346" s="39" t="s">
        <v>422</v>
      </c>
      <c r="Q5346" s="39" t="s">
        <v>555</v>
      </c>
      <c r="R5346" s="41" t="s">
        <v>542</v>
      </c>
      <c r="S5346" s="31">
        <v>1</v>
      </c>
      <c r="T5346" s="39" t="s">
        <v>283</v>
      </c>
      <c r="U5346" s="39" t="s">
        <v>436</v>
      </c>
      <c r="V5346" s="39" t="s">
        <v>591</v>
      </c>
      <c r="W5346" s="39" t="s">
        <v>249</v>
      </c>
      <c r="X5346" s="42" t="s">
        <v>69</v>
      </c>
      <c r="Y5346" s="50">
        <v>40973</v>
      </c>
      <c r="Z5346" s="30" t="s">
        <v>557</v>
      </c>
      <c r="AA5346" s="31">
        <v>1</v>
      </c>
      <c r="AB5346" s="33" t="s">
        <v>282</v>
      </c>
      <c r="AC5346" s="48">
        <v>5</v>
      </c>
      <c r="AD5346" s="30">
        <v>1</v>
      </c>
      <c r="AE5346" s="30">
        <v>0</v>
      </c>
      <c r="AF5346" s="46" t="str">
        <f>IFERROR(VLOOKUP(U5346,Acronym!$A:$B, 2, FALSE), "Ot")</f>
        <v>SW</v>
      </c>
      <c r="AG5346" s="47" t="s">
        <v>715</v>
      </c>
      <c r="AH5346" s="46" t="str">
        <f>VLOOKUP(AG5346,Acronym!$A:$B,2, FALSE)</f>
        <v>TH</v>
      </c>
      <c r="AI5346" s="47" t="s">
        <v>436</v>
      </c>
      <c r="AJ5346" s="47" t="s">
        <v>11554</v>
      </c>
    </row>
    <row r="5347" spans="1:36">
      <c r="A5347" s="30">
        <v>19650115</v>
      </c>
      <c r="B5347" s="31" t="s">
        <v>421</v>
      </c>
      <c r="C5347" s="39" t="s">
        <v>17135</v>
      </c>
      <c r="D5347" s="30">
        <v>19650107</v>
      </c>
      <c r="E5347" s="39" t="s">
        <v>10980</v>
      </c>
      <c r="F5347" s="50">
        <v>40924</v>
      </c>
      <c r="G5347" s="32">
        <v>7950</v>
      </c>
      <c r="H5347" s="31" t="s">
        <v>424</v>
      </c>
      <c r="I5347" s="31" t="s">
        <v>174</v>
      </c>
      <c r="J5347" s="32">
        <v>0</v>
      </c>
      <c r="K5347" s="32">
        <v>0</v>
      </c>
      <c r="L5347" s="50">
        <v>40968</v>
      </c>
      <c r="M5347" s="31" t="s">
        <v>8727</v>
      </c>
      <c r="N5347" s="31" t="s">
        <v>789</v>
      </c>
      <c r="O5347" s="31" t="s">
        <v>789</v>
      </c>
      <c r="P5347" s="39" t="s">
        <v>422</v>
      </c>
      <c r="Q5347" s="39" t="s">
        <v>555</v>
      </c>
      <c r="R5347" s="41" t="s">
        <v>542</v>
      </c>
      <c r="S5347" s="31" t="s">
        <v>421</v>
      </c>
      <c r="T5347" s="39" t="s">
        <v>283</v>
      </c>
      <c r="U5347" s="39" t="s">
        <v>426</v>
      </c>
      <c r="V5347" s="39" t="s">
        <v>496</v>
      </c>
      <c r="W5347" s="39" t="s">
        <v>286</v>
      </c>
      <c r="X5347" s="42" t="s">
        <v>497</v>
      </c>
      <c r="Y5347" s="50" t="s">
        <v>421</v>
      </c>
      <c r="Z5347" s="30" t="s">
        <v>557</v>
      </c>
      <c r="AA5347" s="31">
        <v>0</v>
      </c>
      <c r="AB5347" s="33" t="s">
        <v>282</v>
      </c>
      <c r="AC5347" s="48">
        <v>6</v>
      </c>
      <c r="AD5347" s="30">
        <v>0</v>
      </c>
      <c r="AE5347" s="30">
        <v>0</v>
      </c>
      <c r="AF5347" s="46" t="str">
        <f>IFERROR(VLOOKUP(U5347,Acronym!$A:$B, 2, FALSE), "Ot")</f>
        <v>NW</v>
      </c>
      <c r="AG5347" s="47" t="s">
        <v>714</v>
      </c>
      <c r="AH5347" s="46" t="str">
        <f>VLOOKUP(AG5347,Acronym!$A:$B,2, FALSE)</f>
        <v>VA</v>
      </c>
      <c r="AI5347" s="47" t="s">
        <v>426</v>
      </c>
      <c r="AJ5347" s="47" t="s">
        <v>11555</v>
      </c>
    </row>
    <row r="5348" spans="1:36">
      <c r="A5348" s="30">
        <v>19650183</v>
      </c>
      <c r="B5348" s="31" t="s">
        <v>421</v>
      </c>
      <c r="C5348" s="39" t="s">
        <v>17136</v>
      </c>
      <c r="D5348" s="30">
        <v>19650176</v>
      </c>
      <c r="E5348" s="39" t="s">
        <v>9614</v>
      </c>
      <c r="F5348" s="50">
        <v>40922</v>
      </c>
      <c r="G5348" s="32">
        <v>8000</v>
      </c>
      <c r="H5348" s="31" t="s">
        <v>177</v>
      </c>
      <c r="I5348" s="31" t="s">
        <v>174</v>
      </c>
      <c r="J5348" s="32">
        <v>0</v>
      </c>
      <c r="K5348" s="32">
        <v>0</v>
      </c>
      <c r="L5348" s="50">
        <v>40935</v>
      </c>
      <c r="M5348" s="31" t="s">
        <v>8727</v>
      </c>
      <c r="N5348" s="31" t="s">
        <v>789</v>
      </c>
      <c r="O5348" s="31" t="s">
        <v>789</v>
      </c>
      <c r="P5348" s="39" t="s">
        <v>422</v>
      </c>
      <c r="Q5348" s="39" t="s">
        <v>555</v>
      </c>
      <c r="R5348" s="41" t="s">
        <v>542</v>
      </c>
      <c r="S5348" s="31" t="s">
        <v>421</v>
      </c>
      <c r="T5348" s="39" t="s">
        <v>283</v>
      </c>
      <c r="U5348" s="39" t="s">
        <v>868</v>
      </c>
      <c r="V5348" s="39" t="s">
        <v>187</v>
      </c>
      <c r="W5348" s="39" t="s">
        <v>185</v>
      </c>
      <c r="X5348" s="42" t="s">
        <v>186</v>
      </c>
      <c r="Y5348" s="50" t="s">
        <v>421</v>
      </c>
      <c r="Z5348" s="30" t="s">
        <v>557</v>
      </c>
      <c r="AA5348" s="31">
        <v>0</v>
      </c>
      <c r="AB5348" s="33" t="s">
        <v>282</v>
      </c>
      <c r="AC5348" s="48">
        <v>2</v>
      </c>
      <c r="AD5348" s="30">
        <v>1</v>
      </c>
      <c r="AE5348" s="30">
        <v>1</v>
      </c>
      <c r="AF5348" s="46" t="str">
        <f>IFERROR(VLOOKUP(U5348,Acronym!$A:$B, 2, FALSE), "Ot")</f>
        <v>E</v>
      </c>
      <c r="AG5348" s="47" t="s">
        <v>716</v>
      </c>
      <c r="AH5348" s="46" t="str">
        <f>VLOOKUP(AG5348,Acronym!$A:$B,2, FALSE)</f>
        <v>MU</v>
      </c>
      <c r="AI5348" s="47" t="s">
        <v>719</v>
      </c>
      <c r="AJ5348" s="47" t="s">
        <v>10604</v>
      </c>
    </row>
    <row r="5349" spans="1:36">
      <c r="A5349" s="30">
        <v>19650261</v>
      </c>
      <c r="B5349" s="31" t="s">
        <v>421</v>
      </c>
      <c r="C5349" s="39" t="s">
        <v>17137</v>
      </c>
      <c r="D5349" s="30">
        <v>19650254</v>
      </c>
      <c r="E5349" s="39" t="s">
        <v>9615</v>
      </c>
      <c r="F5349" s="50">
        <v>40921</v>
      </c>
      <c r="G5349" s="32">
        <v>5000</v>
      </c>
      <c r="H5349" s="31" t="s">
        <v>177</v>
      </c>
      <c r="I5349" s="31" t="s">
        <v>174</v>
      </c>
      <c r="J5349" s="32">
        <v>0</v>
      </c>
      <c r="K5349" s="32">
        <v>0</v>
      </c>
      <c r="L5349" s="50">
        <v>40927</v>
      </c>
      <c r="M5349" s="31" t="s">
        <v>8727</v>
      </c>
      <c r="N5349" s="31" t="s">
        <v>789</v>
      </c>
      <c r="O5349" s="31" t="s">
        <v>789</v>
      </c>
      <c r="P5349" s="39" t="s">
        <v>422</v>
      </c>
      <c r="Q5349" s="39" t="s">
        <v>555</v>
      </c>
      <c r="R5349" s="41" t="s">
        <v>542</v>
      </c>
      <c r="S5349" s="31" t="s">
        <v>421</v>
      </c>
      <c r="T5349" s="39" t="s">
        <v>283</v>
      </c>
      <c r="U5349" s="39" t="s">
        <v>430</v>
      </c>
      <c r="V5349" s="39" t="s">
        <v>129</v>
      </c>
      <c r="W5349" s="39" t="s">
        <v>319</v>
      </c>
      <c r="X5349" s="42" t="s">
        <v>320</v>
      </c>
      <c r="Y5349" s="50" t="s">
        <v>421</v>
      </c>
      <c r="Z5349" s="30" t="s">
        <v>557</v>
      </c>
      <c r="AA5349" s="31">
        <v>0</v>
      </c>
      <c r="AB5349" s="33" t="s">
        <v>282</v>
      </c>
      <c r="AC5349" s="48">
        <v>1</v>
      </c>
      <c r="AD5349" s="30">
        <v>1</v>
      </c>
      <c r="AE5349" s="30">
        <v>1</v>
      </c>
      <c r="AF5349" s="46" t="str">
        <f>IFERROR(VLOOKUP(U5349,Acronym!$A:$B, 2, FALSE), "Ot")</f>
        <v>Y</v>
      </c>
      <c r="AG5349" s="47" t="s">
        <v>714</v>
      </c>
      <c r="AH5349" s="46" t="str">
        <f>VLOOKUP(AG5349,Acronym!$A:$B,2, FALSE)</f>
        <v>VA</v>
      </c>
      <c r="AI5349" s="47" t="s">
        <v>720</v>
      </c>
      <c r="AJ5349" s="47" t="s">
        <v>10605</v>
      </c>
    </row>
    <row r="5350" spans="1:36">
      <c r="A5350" s="30">
        <v>19650423</v>
      </c>
      <c r="B5350" s="31" t="s">
        <v>421</v>
      </c>
      <c r="C5350" s="39" t="s">
        <v>17138</v>
      </c>
      <c r="D5350" s="30">
        <v>9980521</v>
      </c>
      <c r="E5350" s="39" t="s">
        <v>10981</v>
      </c>
      <c r="F5350" s="50">
        <v>40920</v>
      </c>
      <c r="G5350" s="32">
        <v>3600</v>
      </c>
      <c r="H5350" s="31" t="s">
        <v>424</v>
      </c>
      <c r="I5350" s="31" t="s">
        <v>425</v>
      </c>
      <c r="J5350" s="32">
        <v>3600</v>
      </c>
      <c r="K5350" s="32">
        <v>1600</v>
      </c>
      <c r="L5350" s="50">
        <v>40961</v>
      </c>
      <c r="M5350" s="31" t="s">
        <v>8727</v>
      </c>
      <c r="N5350" s="31" t="s">
        <v>789</v>
      </c>
      <c r="O5350" s="31" t="s">
        <v>789</v>
      </c>
      <c r="P5350" s="39" t="s">
        <v>422</v>
      </c>
      <c r="Q5350" s="39" t="s">
        <v>555</v>
      </c>
      <c r="R5350" s="41" t="s">
        <v>542</v>
      </c>
      <c r="S5350" s="31">
        <v>1</v>
      </c>
      <c r="T5350" s="39" t="s">
        <v>283</v>
      </c>
      <c r="U5350" s="39" t="s">
        <v>431</v>
      </c>
      <c r="V5350" s="39" t="s">
        <v>224</v>
      </c>
      <c r="W5350" s="39" t="s">
        <v>223</v>
      </c>
      <c r="X5350" s="42" t="s">
        <v>223</v>
      </c>
      <c r="Y5350" s="50" t="s">
        <v>421</v>
      </c>
      <c r="Z5350" s="30" t="s">
        <v>557</v>
      </c>
      <c r="AA5350" s="31">
        <v>1</v>
      </c>
      <c r="AB5350" s="33" t="s">
        <v>282</v>
      </c>
      <c r="AC5350" s="48">
        <v>6</v>
      </c>
      <c r="AD5350" s="30">
        <v>1</v>
      </c>
      <c r="AE5350" s="30">
        <v>0</v>
      </c>
      <c r="AF5350" s="46" t="str">
        <f>IFERROR(VLOOKUP(U5350,Acronym!$A:$B, 2, FALSE), "Ot")</f>
        <v>NE</v>
      </c>
      <c r="AG5350" s="47" t="s">
        <v>714</v>
      </c>
      <c r="AH5350" s="46" t="str">
        <f>VLOOKUP(AG5350,Acronym!$A:$B,2, FALSE)</f>
        <v>VA</v>
      </c>
      <c r="AI5350" s="47" t="s">
        <v>431</v>
      </c>
      <c r="AJ5350" s="47" t="s">
        <v>11556</v>
      </c>
    </row>
    <row r="5351" spans="1:36">
      <c r="A5351" s="30">
        <v>19650611</v>
      </c>
      <c r="B5351" s="31" t="s">
        <v>421</v>
      </c>
      <c r="C5351" s="39" t="s">
        <v>17139</v>
      </c>
      <c r="D5351" s="30">
        <v>19650604</v>
      </c>
      <c r="E5351" s="39" t="s">
        <v>10982</v>
      </c>
      <c r="F5351" s="50">
        <v>40921</v>
      </c>
      <c r="G5351" s="32">
        <v>10000</v>
      </c>
      <c r="H5351" s="31" t="s">
        <v>424</v>
      </c>
      <c r="I5351" s="31" t="s">
        <v>425</v>
      </c>
      <c r="J5351" s="32">
        <v>10000</v>
      </c>
      <c r="K5351" s="32">
        <v>10000</v>
      </c>
      <c r="L5351" s="50">
        <v>40960</v>
      </c>
      <c r="M5351" s="31" t="s">
        <v>8727</v>
      </c>
      <c r="N5351" s="31" t="s">
        <v>789</v>
      </c>
      <c r="O5351" s="31" t="s">
        <v>789</v>
      </c>
      <c r="P5351" s="39" t="s">
        <v>422</v>
      </c>
      <c r="Q5351" s="39" t="s">
        <v>555</v>
      </c>
      <c r="R5351" s="41" t="s">
        <v>542</v>
      </c>
      <c r="S5351" s="31">
        <v>1</v>
      </c>
      <c r="T5351" s="39" t="s">
        <v>283</v>
      </c>
      <c r="U5351" s="39" t="s">
        <v>423</v>
      </c>
      <c r="V5351" s="39" t="s">
        <v>37</v>
      </c>
      <c r="W5351" s="39" t="s">
        <v>175</v>
      </c>
      <c r="X5351" s="42" t="s">
        <v>35</v>
      </c>
      <c r="Y5351" s="50">
        <v>40968</v>
      </c>
      <c r="Z5351" s="30" t="s">
        <v>557</v>
      </c>
      <c r="AA5351" s="31">
        <v>1</v>
      </c>
      <c r="AB5351" s="33" t="s">
        <v>282</v>
      </c>
      <c r="AC5351" s="48">
        <v>6</v>
      </c>
      <c r="AD5351" s="30">
        <v>1</v>
      </c>
      <c r="AE5351" s="30">
        <v>0</v>
      </c>
      <c r="AF5351" s="46" t="str">
        <f>IFERROR(VLOOKUP(U5351,Acronym!$A:$B, 2, FALSE), "Ot")</f>
        <v>L</v>
      </c>
      <c r="AG5351" s="47" t="s">
        <v>715</v>
      </c>
      <c r="AH5351" s="46" t="str">
        <f>VLOOKUP(AG5351,Acronym!$A:$B,2, FALSE)</f>
        <v>TH</v>
      </c>
      <c r="AI5351" s="47" t="s">
        <v>423</v>
      </c>
      <c r="AJ5351" s="47" t="s">
        <v>11557</v>
      </c>
    </row>
    <row r="5352" spans="1:36">
      <c r="A5352" s="30">
        <v>19650723</v>
      </c>
      <c r="B5352" s="31" t="s">
        <v>421</v>
      </c>
      <c r="C5352" s="39" t="s">
        <v>17140</v>
      </c>
      <c r="D5352" s="30">
        <v>19650716</v>
      </c>
      <c r="E5352" s="39" t="s">
        <v>9616</v>
      </c>
      <c r="F5352" s="50">
        <v>40923</v>
      </c>
      <c r="G5352" s="32">
        <v>25500</v>
      </c>
      <c r="H5352" s="31" t="s">
        <v>177</v>
      </c>
      <c r="I5352" s="31" t="s">
        <v>174</v>
      </c>
      <c r="J5352" s="32">
        <v>0</v>
      </c>
      <c r="K5352" s="32">
        <v>0</v>
      </c>
      <c r="L5352" s="50">
        <v>40928</v>
      </c>
      <c r="M5352" s="31" t="s">
        <v>8727</v>
      </c>
      <c r="N5352" s="31" t="s">
        <v>789</v>
      </c>
      <c r="O5352" s="31" t="s">
        <v>9600</v>
      </c>
      <c r="P5352" s="39" t="s">
        <v>422</v>
      </c>
      <c r="Q5352" s="39" t="s">
        <v>555</v>
      </c>
      <c r="R5352" s="41" t="s">
        <v>541</v>
      </c>
      <c r="S5352" s="31" t="s">
        <v>421</v>
      </c>
      <c r="T5352" s="39" t="s">
        <v>283</v>
      </c>
      <c r="U5352" s="39" t="s">
        <v>868</v>
      </c>
      <c r="V5352" s="39" t="s">
        <v>527</v>
      </c>
      <c r="W5352" s="39" t="s">
        <v>524</v>
      </c>
      <c r="X5352" s="42" t="s">
        <v>527</v>
      </c>
      <c r="Y5352" s="50" t="s">
        <v>421</v>
      </c>
      <c r="Z5352" s="30" t="s">
        <v>557</v>
      </c>
      <c r="AA5352" s="31">
        <v>0</v>
      </c>
      <c r="AB5352" s="33" t="s">
        <v>284</v>
      </c>
      <c r="AC5352" s="48">
        <v>1</v>
      </c>
      <c r="AD5352" s="30">
        <v>1</v>
      </c>
      <c r="AE5352" s="30">
        <v>1</v>
      </c>
      <c r="AF5352" s="46" t="str">
        <f>IFERROR(VLOOKUP(U5352,Acronym!$A:$B, 2, FALSE), "Ot")</f>
        <v>E</v>
      </c>
      <c r="AG5352" s="47" t="s">
        <v>722</v>
      </c>
      <c r="AH5352" s="46" t="str">
        <f>VLOOKUP(AG5352,Acronym!$A:$B,2, FALSE)</f>
        <v>DA</v>
      </c>
      <c r="AI5352" s="47" t="s">
        <v>719</v>
      </c>
      <c r="AJ5352" s="47" t="s">
        <v>10606</v>
      </c>
    </row>
    <row r="5353" spans="1:36">
      <c r="A5353" s="30">
        <v>19650793</v>
      </c>
      <c r="B5353" s="31" t="s">
        <v>421</v>
      </c>
      <c r="C5353" s="39" t="s">
        <v>17141</v>
      </c>
      <c r="D5353" s="30">
        <v>19650791</v>
      </c>
      <c r="E5353" s="39" t="s">
        <v>9617</v>
      </c>
      <c r="F5353" s="50">
        <v>40924</v>
      </c>
      <c r="G5353" s="32">
        <v>9950</v>
      </c>
      <c r="H5353" s="31" t="s">
        <v>177</v>
      </c>
      <c r="I5353" s="31" t="s">
        <v>174</v>
      </c>
      <c r="J5353" s="32">
        <v>0</v>
      </c>
      <c r="K5353" s="32">
        <v>0</v>
      </c>
      <c r="L5353" s="50">
        <v>40931</v>
      </c>
      <c r="M5353" s="31" t="s">
        <v>8727</v>
      </c>
      <c r="N5353" s="31" t="s">
        <v>789</v>
      </c>
      <c r="O5353" s="31" t="s">
        <v>789</v>
      </c>
      <c r="P5353" s="39" t="s">
        <v>422</v>
      </c>
      <c r="Q5353" s="39" t="s">
        <v>555</v>
      </c>
      <c r="R5353" s="41" t="s">
        <v>542</v>
      </c>
      <c r="S5353" s="31" t="s">
        <v>421</v>
      </c>
      <c r="T5353" s="39" t="s">
        <v>281</v>
      </c>
      <c r="U5353" s="39" t="s">
        <v>446</v>
      </c>
      <c r="V5353" s="39" t="s">
        <v>272</v>
      </c>
      <c r="W5353" s="39" t="s">
        <v>372</v>
      </c>
      <c r="X5353" s="42" t="s">
        <v>273</v>
      </c>
      <c r="Y5353" s="50" t="s">
        <v>421</v>
      </c>
      <c r="Z5353" s="30" t="s">
        <v>556</v>
      </c>
      <c r="AA5353" s="31">
        <v>0</v>
      </c>
      <c r="AB5353" s="33" t="s">
        <v>282</v>
      </c>
      <c r="AC5353" s="48">
        <v>1</v>
      </c>
      <c r="AD5353" s="30">
        <v>1</v>
      </c>
      <c r="AE5353" s="30">
        <v>1</v>
      </c>
      <c r="AF5353" s="46" t="str">
        <f>IFERROR(VLOOKUP(U5353,Acronym!$A:$B, 2, FALSE), "Ot")</f>
        <v>SE</v>
      </c>
      <c r="AG5353" s="47" t="s">
        <v>722</v>
      </c>
      <c r="AH5353" s="46" t="str">
        <f>VLOOKUP(AG5353,Acronym!$A:$B,2, FALSE)</f>
        <v>DA</v>
      </c>
      <c r="AI5353" s="47" t="s">
        <v>446</v>
      </c>
      <c r="AJ5353" s="47" t="s">
        <v>10607</v>
      </c>
    </row>
    <row r="5354" spans="1:36">
      <c r="A5354" s="30">
        <v>19651526</v>
      </c>
      <c r="B5354" s="31" t="s">
        <v>421</v>
      </c>
      <c r="C5354" s="39" t="s">
        <v>17142</v>
      </c>
      <c r="D5354" s="30">
        <v>19651524</v>
      </c>
      <c r="E5354" s="39" t="s">
        <v>10983</v>
      </c>
      <c r="F5354" s="50">
        <v>40924</v>
      </c>
      <c r="G5354" s="32">
        <v>9950</v>
      </c>
      <c r="H5354" s="31" t="s">
        <v>424</v>
      </c>
      <c r="I5354" s="31" t="s">
        <v>425</v>
      </c>
      <c r="J5354" s="32">
        <v>9950</v>
      </c>
      <c r="K5354" s="32">
        <v>9950</v>
      </c>
      <c r="L5354" s="50">
        <v>40960</v>
      </c>
      <c r="M5354" s="31" t="s">
        <v>8727</v>
      </c>
      <c r="N5354" s="31" t="s">
        <v>789</v>
      </c>
      <c r="O5354" s="31" t="s">
        <v>789</v>
      </c>
      <c r="P5354" s="39" t="s">
        <v>422</v>
      </c>
      <c r="Q5354" s="39" t="s">
        <v>555</v>
      </c>
      <c r="R5354" s="41" t="s">
        <v>542</v>
      </c>
      <c r="S5354" s="31">
        <v>1</v>
      </c>
      <c r="T5354" s="39" t="s">
        <v>281</v>
      </c>
      <c r="U5354" s="39" t="s">
        <v>426</v>
      </c>
      <c r="V5354" s="39" t="s">
        <v>31</v>
      </c>
      <c r="W5354" s="39" t="s">
        <v>287</v>
      </c>
      <c r="X5354" s="42" t="s">
        <v>428</v>
      </c>
      <c r="Y5354" s="50">
        <v>40968</v>
      </c>
      <c r="Z5354" s="30" t="s">
        <v>557</v>
      </c>
      <c r="AA5354" s="31">
        <v>1</v>
      </c>
      <c r="AB5354" s="33" t="s">
        <v>282</v>
      </c>
      <c r="AC5354" s="48">
        <v>5</v>
      </c>
      <c r="AD5354" s="30">
        <v>1</v>
      </c>
      <c r="AE5354" s="30">
        <v>0</v>
      </c>
      <c r="AF5354" s="46" t="str">
        <f>IFERROR(VLOOKUP(U5354,Acronym!$A:$B, 2, FALSE), "Ot")</f>
        <v>NW</v>
      </c>
      <c r="AG5354" s="47" t="s">
        <v>716</v>
      </c>
      <c r="AH5354" s="46" t="str">
        <f>VLOOKUP(AG5354,Acronym!$A:$B,2, FALSE)</f>
        <v>MU</v>
      </c>
      <c r="AI5354" s="47" t="s">
        <v>426</v>
      </c>
      <c r="AJ5354" s="47" t="s">
        <v>11558</v>
      </c>
    </row>
    <row r="5355" spans="1:36">
      <c r="A5355" s="30">
        <v>19651854</v>
      </c>
      <c r="B5355" s="31" t="s">
        <v>421</v>
      </c>
      <c r="C5355" s="39" t="s">
        <v>17143</v>
      </c>
      <c r="D5355" s="30">
        <v>8096676</v>
      </c>
      <c r="E5355" s="39" t="s">
        <v>9618</v>
      </c>
      <c r="F5355" s="50">
        <v>40924</v>
      </c>
      <c r="G5355" s="32">
        <v>8380</v>
      </c>
      <c r="H5355" s="31" t="s">
        <v>177</v>
      </c>
      <c r="I5355" s="31" t="s">
        <v>174</v>
      </c>
      <c r="J5355" s="32">
        <v>0</v>
      </c>
      <c r="K5355" s="32">
        <v>0</v>
      </c>
      <c r="L5355" s="50">
        <v>40931</v>
      </c>
      <c r="M5355" s="31" t="s">
        <v>8727</v>
      </c>
      <c r="N5355" s="31" t="s">
        <v>789</v>
      </c>
      <c r="O5355" s="31" t="s">
        <v>789</v>
      </c>
      <c r="P5355" s="39" t="s">
        <v>422</v>
      </c>
      <c r="Q5355" s="39" t="s">
        <v>555</v>
      </c>
      <c r="R5355" s="41" t="s">
        <v>542</v>
      </c>
      <c r="S5355" s="31" t="s">
        <v>421</v>
      </c>
      <c r="T5355" s="39" t="s">
        <v>281</v>
      </c>
      <c r="U5355" s="39" t="s">
        <v>426</v>
      </c>
      <c r="V5355" s="39" t="s">
        <v>441</v>
      </c>
      <c r="W5355" s="39" t="s">
        <v>503</v>
      </c>
      <c r="X5355" s="42" t="s">
        <v>553</v>
      </c>
      <c r="Y5355" s="50" t="s">
        <v>421</v>
      </c>
      <c r="Z5355" s="30" t="s">
        <v>557</v>
      </c>
      <c r="AA5355" s="31">
        <v>0</v>
      </c>
      <c r="AB5355" s="33" t="s">
        <v>282</v>
      </c>
      <c r="AC5355" s="48">
        <v>1</v>
      </c>
      <c r="AD5355" s="30">
        <v>1</v>
      </c>
      <c r="AE5355" s="30">
        <v>1</v>
      </c>
      <c r="AF5355" s="46" t="str">
        <f>IFERROR(VLOOKUP(U5355,Acronym!$A:$B, 2, FALSE), "Ot")</f>
        <v>NW</v>
      </c>
      <c r="AG5355" s="47" t="s">
        <v>714</v>
      </c>
      <c r="AH5355" s="46" t="str">
        <f>VLOOKUP(AG5355,Acronym!$A:$B,2, FALSE)</f>
        <v>VA</v>
      </c>
      <c r="AI5355" s="47" t="s">
        <v>426</v>
      </c>
      <c r="AJ5355" s="47" t="s">
        <v>10608</v>
      </c>
    </row>
    <row r="5356" spans="1:36">
      <c r="A5356" s="30">
        <v>19652202</v>
      </c>
      <c r="B5356" s="31" t="s">
        <v>421</v>
      </c>
      <c r="C5356" s="39" t="s">
        <v>17144</v>
      </c>
      <c r="D5356" s="30">
        <v>1615581</v>
      </c>
      <c r="E5356" s="39" t="s">
        <v>10984</v>
      </c>
      <c r="F5356" s="50">
        <v>40920</v>
      </c>
      <c r="G5356" s="32">
        <v>5000</v>
      </c>
      <c r="H5356" s="31" t="s">
        <v>424</v>
      </c>
      <c r="I5356" s="31" t="s">
        <v>174</v>
      </c>
      <c r="J5356" s="32">
        <v>0</v>
      </c>
      <c r="K5356" s="32">
        <v>0</v>
      </c>
      <c r="L5356" s="50">
        <v>40961</v>
      </c>
      <c r="M5356" s="31" t="s">
        <v>8727</v>
      </c>
      <c r="N5356" s="31" t="s">
        <v>789</v>
      </c>
      <c r="O5356" s="31" t="s">
        <v>789</v>
      </c>
      <c r="P5356" s="39" t="s">
        <v>422</v>
      </c>
      <c r="Q5356" s="39" t="s">
        <v>555</v>
      </c>
      <c r="R5356" s="41" t="s">
        <v>542</v>
      </c>
      <c r="S5356" s="31" t="s">
        <v>421</v>
      </c>
      <c r="T5356" s="39" t="s">
        <v>283</v>
      </c>
      <c r="U5356" s="39" t="s">
        <v>431</v>
      </c>
      <c r="V5356" s="39" t="s">
        <v>634</v>
      </c>
      <c r="W5356" s="39" t="s">
        <v>297</v>
      </c>
      <c r="X5356" s="42" t="s">
        <v>297</v>
      </c>
      <c r="Y5356" s="50" t="s">
        <v>421</v>
      </c>
      <c r="Z5356" s="30" t="s">
        <v>557</v>
      </c>
      <c r="AA5356" s="31">
        <v>0</v>
      </c>
      <c r="AB5356" s="33" t="s">
        <v>282</v>
      </c>
      <c r="AC5356" s="48">
        <v>6</v>
      </c>
      <c r="AD5356" s="30">
        <v>1</v>
      </c>
      <c r="AE5356" s="30">
        <v>0</v>
      </c>
      <c r="AF5356" s="46" t="str">
        <f>IFERROR(VLOOKUP(U5356,Acronym!$A:$B, 2, FALSE), "Ot")</f>
        <v>NE</v>
      </c>
      <c r="AG5356" s="47" t="s">
        <v>716</v>
      </c>
      <c r="AH5356" s="46" t="str">
        <f>VLOOKUP(AG5356,Acronym!$A:$B,2, FALSE)</f>
        <v>MU</v>
      </c>
      <c r="AI5356" s="47" t="s">
        <v>431</v>
      </c>
      <c r="AJ5356" s="47" t="s">
        <v>11559</v>
      </c>
    </row>
    <row r="5357" spans="1:36">
      <c r="A5357" s="30">
        <v>19653139</v>
      </c>
      <c r="B5357" s="31" t="s">
        <v>421</v>
      </c>
      <c r="C5357" s="39" t="s">
        <v>17145</v>
      </c>
      <c r="D5357" s="30">
        <v>1849020</v>
      </c>
      <c r="E5357" s="39" t="s">
        <v>10985</v>
      </c>
      <c r="F5357" s="50">
        <v>40924</v>
      </c>
      <c r="G5357" s="32">
        <v>9882</v>
      </c>
      <c r="H5357" s="31" t="s">
        <v>424</v>
      </c>
      <c r="I5357" s="31" t="s">
        <v>174</v>
      </c>
      <c r="J5357" s="32">
        <v>9882</v>
      </c>
      <c r="K5357" s="32">
        <v>0</v>
      </c>
      <c r="L5357" s="50">
        <v>40961</v>
      </c>
      <c r="M5357" s="31" t="s">
        <v>8727</v>
      </c>
      <c r="N5357" s="31" t="s">
        <v>789</v>
      </c>
      <c r="O5357" s="31" t="s">
        <v>789</v>
      </c>
      <c r="P5357" s="39" t="s">
        <v>422</v>
      </c>
      <c r="Q5357" s="39" t="s">
        <v>555</v>
      </c>
      <c r="R5357" s="41" t="s">
        <v>542</v>
      </c>
      <c r="S5357" s="31" t="s">
        <v>421</v>
      </c>
      <c r="T5357" s="39" t="s">
        <v>281</v>
      </c>
      <c r="U5357" s="39" t="s">
        <v>431</v>
      </c>
      <c r="V5357" s="39" t="s">
        <v>585</v>
      </c>
      <c r="W5357" s="39" t="s">
        <v>335</v>
      </c>
      <c r="X5357" s="42" t="s">
        <v>340</v>
      </c>
      <c r="Y5357" s="50" t="s">
        <v>421</v>
      </c>
      <c r="Z5357" s="30" t="s">
        <v>557</v>
      </c>
      <c r="AA5357" s="31">
        <v>0</v>
      </c>
      <c r="AB5357" s="33" t="s">
        <v>282</v>
      </c>
      <c r="AC5357" s="48">
        <v>5</v>
      </c>
      <c r="AD5357" s="30">
        <v>1</v>
      </c>
      <c r="AE5357" s="30">
        <v>0</v>
      </c>
      <c r="AF5357" s="46" t="str">
        <f>IFERROR(VLOOKUP(U5357,Acronym!$A:$B, 2, FALSE), "Ot")</f>
        <v>NE</v>
      </c>
      <c r="AG5357" s="47" t="s">
        <v>717</v>
      </c>
      <c r="AH5357" s="46" t="str">
        <f>VLOOKUP(AG5357,Acronym!$A:$B,2, FALSE)</f>
        <v>CA</v>
      </c>
      <c r="AI5357" s="47" t="s">
        <v>431</v>
      </c>
      <c r="AJ5357" s="47" t="s">
        <v>11560</v>
      </c>
    </row>
    <row r="5358" spans="1:36">
      <c r="A5358" s="30">
        <v>19654168</v>
      </c>
      <c r="B5358" s="31" t="s">
        <v>421</v>
      </c>
      <c r="C5358" s="39" t="s">
        <v>17146</v>
      </c>
      <c r="D5358" s="30">
        <v>10345398</v>
      </c>
      <c r="E5358" s="39" t="s">
        <v>10986</v>
      </c>
      <c r="F5358" s="50">
        <v>40924</v>
      </c>
      <c r="G5358" s="32">
        <v>10000</v>
      </c>
      <c r="H5358" s="31" t="s">
        <v>424</v>
      </c>
      <c r="I5358" s="31" t="s">
        <v>425</v>
      </c>
      <c r="J5358" s="32">
        <v>10000</v>
      </c>
      <c r="K5358" s="32">
        <v>10000</v>
      </c>
      <c r="L5358" s="50">
        <v>40960</v>
      </c>
      <c r="M5358" s="31" t="s">
        <v>8727</v>
      </c>
      <c r="N5358" s="31" t="s">
        <v>789</v>
      </c>
      <c r="O5358" s="31" t="s">
        <v>789</v>
      </c>
      <c r="P5358" s="39" t="s">
        <v>422</v>
      </c>
      <c r="Q5358" s="39" t="s">
        <v>555</v>
      </c>
      <c r="R5358" s="41" t="s">
        <v>542</v>
      </c>
      <c r="S5358" s="31">
        <v>1</v>
      </c>
      <c r="T5358" s="39" t="s">
        <v>283</v>
      </c>
      <c r="U5358" s="39" t="s">
        <v>423</v>
      </c>
      <c r="V5358" s="39" t="s">
        <v>87</v>
      </c>
      <c r="W5358" s="39" t="s">
        <v>175</v>
      </c>
      <c r="X5358" s="42" t="s">
        <v>150</v>
      </c>
      <c r="Y5358" s="50" t="s">
        <v>421</v>
      </c>
      <c r="Z5358" s="30" t="s">
        <v>557</v>
      </c>
      <c r="AA5358" s="31">
        <v>1</v>
      </c>
      <c r="AB5358" s="33" t="s">
        <v>282</v>
      </c>
      <c r="AC5358" s="48">
        <v>5</v>
      </c>
      <c r="AD5358" s="30">
        <v>1</v>
      </c>
      <c r="AE5358" s="30">
        <v>0</v>
      </c>
      <c r="AF5358" s="46" t="str">
        <f>IFERROR(VLOOKUP(U5358,Acronym!$A:$B, 2, FALSE), "Ot")</f>
        <v>L</v>
      </c>
      <c r="AG5358" s="47" t="s">
        <v>714</v>
      </c>
      <c r="AH5358" s="46" t="str">
        <f>VLOOKUP(AG5358,Acronym!$A:$B,2, FALSE)</f>
        <v>VA</v>
      </c>
      <c r="AI5358" s="47" t="s">
        <v>423</v>
      </c>
      <c r="AJ5358" s="47" t="s">
        <v>11561</v>
      </c>
    </row>
    <row r="5359" spans="1:36">
      <c r="A5359" s="30">
        <v>19654478</v>
      </c>
      <c r="B5359" s="31" t="s">
        <v>421</v>
      </c>
      <c r="C5359" s="39" t="s">
        <v>17147</v>
      </c>
      <c r="D5359" s="30">
        <v>1851172</v>
      </c>
      <c r="E5359" s="39" t="s">
        <v>10987</v>
      </c>
      <c r="F5359" s="50">
        <v>40924</v>
      </c>
      <c r="G5359" s="32">
        <v>9995</v>
      </c>
      <c r="H5359" s="31" t="s">
        <v>424</v>
      </c>
      <c r="I5359" s="31" t="s">
        <v>425</v>
      </c>
      <c r="J5359" s="32">
        <v>9995</v>
      </c>
      <c r="K5359" s="32">
        <v>9995</v>
      </c>
      <c r="L5359" s="50">
        <v>40960</v>
      </c>
      <c r="M5359" s="31" t="s">
        <v>8727</v>
      </c>
      <c r="N5359" s="31" t="s">
        <v>789</v>
      </c>
      <c r="O5359" s="31" t="s">
        <v>789</v>
      </c>
      <c r="P5359" s="39" t="s">
        <v>422</v>
      </c>
      <c r="Q5359" s="39" t="s">
        <v>555</v>
      </c>
      <c r="R5359" s="41" t="s">
        <v>542</v>
      </c>
      <c r="S5359" s="31">
        <v>1</v>
      </c>
      <c r="T5359" s="39" t="s">
        <v>281</v>
      </c>
      <c r="U5359" s="39" t="s">
        <v>426</v>
      </c>
      <c r="V5359" s="39" t="s">
        <v>780</v>
      </c>
      <c r="W5359" s="39" t="s">
        <v>445</v>
      </c>
      <c r="X5359" s="42" t="s">
        <v>445</v>
      </c>
      <c r="Y5359" s="50" t="s">
        <v>421</v>
      </c>
      <c r="Z5359" s="30" t="s">
        <v>556</v>
      </c>
      <c r="AA5359" s="31">
        <v>1</v>
      </c>
      <c r="AB5359" s="33" t="s">
        <v>282</v>
      </c>
      <c r="AC5359" s="48">
        <v>5</v>
      </c>
      <c r="AD5359" s="30">
        <v>1</v>
      </c>
      <c r="AE5359" s="30">
        <v>0</v>
      </c>
      <c r="AF5359" s="46" t="str">
        <f>IFERROR(VLOOKUP(U5359,Acronym!$A:$B, 2, FALSE), "Ot")</f>
        <v>NW</v>
      </c>
      <c r="AG5359" s="47" t="s">
        <v>714</v>
      </c>
      <c r="AH5359" s="46" t="str">
        <f>VLOOKUP(AG5359,Acronym!$A:$B,2, FALSE)</f>
        <v>VA</v>
      </c>
      <c r="AI5359" s="47" t="s">
        <v>426</v>
      </c>
      <c r="AJ5359" s="47" t="s">
        <v>11562</v>
      </c>
    </row>
    <row r="5360" spans="1:36">
      <c r="A5360" s="30">
        <v>19657435</v>
      </c>
      <c r="B5360" s="31" t="s">
        <v>421</v>
      </c>
      <c r="C5360" s="39" t="s">
        <v>17148</v>
      </c>
      <c r="D5360" s="30">
        <v>10095455</v>
      </c>
      <c r="E5360" s="39" t="s">
        <v>10988</v>
      </c>
      <c r="F5360" s="50">
        <v>40924</v>
      </c>
      <c r="G5360" s="32">
        <v>9806</v>
      </c>
      <c r="H5360" s="31" t="s">
        <v>424</v>
      </c>
      <c r="I5360" s="31" t="s">
        <v>174</v>
      </c>
      <c r="J5360" s="32">
        <v>9806</v>
      </c>
      <c r="K5360" s="32">
        <v>0</v>
      </c>
      <c r="L5360" s="50">
        <v>40960</v>
      </c>
      <c r="M5360" s="31" t="s">
        <v>8727</v>
      </c>
      <c r="N5360" s="31" t="s">
        <v>789</v>
      </c>
      <c r="O5360" s="31" t="s">
        <v>789</v>
      </c>
      <c r="P5360" s="39" t="s">
        <v>422</v>
      </c>
      <c r="Q5360" s="39" t="s">
        <v>555</v>
      </c>
      <c r="R5360" s="41" t="s">
        <v>542</v>
      </c>
      <c r="S5360" s="31" t="s">
        <v>421</v>
      </c>
      <c r="T5360" s="39" t="s">
        <v>281</v>
      </c>
      <c r="U5360" s="39" t="s">
        <v>423</v>
      </c>
      <c r="V5360" s="39" t="s">
        <v>87</v>
      </c>
      <c r="W5360" s="39" t="s">
        <v>175</v>
      </c>
      <c r="X5360" s="42" t="s">
        <v>150</v>
      </c>
      <c r="Y5360" s="50" t="s">
        <v>421</v>
      </c>
      <c r="Z5360" s="30" t="s">
        <v>557</v>
      </c>
      <c r="AA5360" s="31">
        <v>0</v>
      </c>
      <c r="AB5360" s="33" t="s">
        <v>282</v>
      </c>
      <c r="AC5360" s="48">
        <v>5</v>
      </c>
      <c r="AD5360" s="30">
        <v>1</v>
      </c>
      <c r="AE5360" s="30">
        <v>0</v>
      </c>
      <c r="AF5360" s="46" t="str">
        <f>IFERROR(VLOOKUP(U5360,Acronym!$A:$B, 2, FALSE), "Ot")</f>
        <v>L</v>
      </c>
      <c r="AG5360" s="47" t="s">
        <v>714</v>
      </c>
      <c r="AH5360" s="46" t="str">
        <f>VLOOKUP(AG5360,Acronym!$A:$B,2, FALSE)</f>
        <v>VA</v>
      </c>
      <c r="AI5360" s="47" t="s">
        <v>423</v>
      </c>
      <c r="AJ5360" s="47" t="s">
        <v>11563</v>
      </c>
    </row>
    <row r="5361" spans="1:36">
      <c r="A5361" s="30">
        <v>19657773</v>
      </c>
      <c r="B5361" s="31" t="s">
        <v>421</v>
      </c>
      <c r="C5361" s="39" t="s">
        <v>17149</v>
      </c>
      <c r="D5361" s="30">
        <v>11700831</v>
      </c>
      <c r="E5361" s="39" t="s">
        <v>10989</v>
      </c>
      <c r="F5361" s="50">
        <v>40924</v>
      </c>
      <c r="G5361" s="32">
        <v>7000</v>
      </c>
      <c r="H5361" s="31" t="s">
        <v>424</v>
      </c>
      <c r="I5361" s="31" t="s">
        <v>425</v>
      </c>
      <c r="J5361" s="32">
        <v>7000</v>
      </c>
      <c r="K5361" s="32">
        <v>7000</v>
      </c>
      <c r="L5361" s="50">
        <v>40968</v>
      </c>
      <c r="M5361" s="31" t="s">
        <v>8727</v>
      </c>
      <c r="N5361" s="31" t="s">
        <v>789</v>
      </c>
      <c r="O5361" s="31" t="s">
        <v>789</v>
      </c>
      <c r="P5361" s="39" t="s">
        <v>422</v>
      </c>
      <c r="Q5361" s="39" t="s">
        <v>555</v>
      </c>
      <c r="R5361" s="41" t="s">
        <v>542</v>
      </c>
      <c r="S5361" s="31">
        <v>1</v>
      </c>
      <c r="T5361" s="39" t="s">
        <v>283</v>
      </c>
      <c r="U5361" s="39" t="s">
        <v>868</v>
      </c>
      <c r="V5361" s="39" t="s">
        <v>527</v>
      </c>
      <c r="W5361" s="39" t="s">
        <v>524</v>
      </c>
      <c r="X5361" s="42" t="s">
        <v>527</v>
      </c>
      <c r="Y5361" s="50" t="s">
        <v>421</v>
      </c>
      <c r="Z5361" s="30" t="s">
        <v>557</v>
      </c>
      <c r="AA5361" s="31">
        <v>1</v>
      </c>
      <c r="AB5361" s="33" t="s">
        <v>282</v>
      </c>
      <c r="AC5361" s="48">
        <v>6</v>
      </c>
      <c r="AD5361" s="30">
        <v>0</v>
      </c>
      <c r="AE5361" s="30">
        <v>0</v>
      </c>
      <c r="AF5361" s="46" t="str">
        <f>IFERROR(VLOOKUP(U5361,Acronym!$A:$B, 2, FALSE), "Ot")</f>
        <v>E</v>
      </c>
      <c r="AG5361" s="47" t="s">
        <v>715</v>
      </c>
      <c r="AH5361" s="46" t="str">
        <f>VLOOKUP(AG5361,Acronym!$A:$B,2, FALSE)</f>
        <v>TH</v>
      </c>
      <c r="AI5361" s="47" t="s">
        <v>719</v>
      </c>
      <c r="AJ5361" s="47" t="s">
        <v>11564</v>
      </c>
    </row>
    <row r="5362" spans="1:36">
      <c r="A5362" s="30">
        <v>19657859</v>
      </c>
      <c r="B5362" s="31" t="s">
        <v>421</v>
      </c>
      <c r="C5362" s="39" t="s">
        <v>17150</v>
      </c>
      <c r="D5362" s="30">
        <v>19485579</v>
      </c>
      <c r="E5362" s="39" t="s">
        <v>9526</v>
      </c>
      <c r="F5362" s="50">
        <v>40924</v>
      </c>
      <c r="G5362" s="32">
        <v>9952</v>
      </c>
      <c r="H5362" s="31" t="s">
        <v>424</v>
      </c>
      <c r="I5362" s="31" t="s">
        <v>174</v>
      </c>
      <c r="J5362" s="32">
        <v>0</v>
      </c>
      <c r="K5362" s="32">
        <v>0</v>
      </c>
      <c r="L5362" s="50">
        <v>40960</v>
      </c>
      <c r="M5362" s="31" t="s">
        <v>8727</v>
      </c>
      <c r="N5362" s="31" t="s">
        <v>789</v>
      </c>
      <c r="O5362" s="31" t="s">
        <v>789</v>
      </c>
      <c r="P5362" s="39" t="s">
        <v>422</v>
      </c>
      <c r="Q5362" s="39" t="s">
        <v>555</v>
      </c>
      <c r="R5362" s="41" t="s">
        <v>542</v>
      </c>
      <c r="S5362" s="31" t="s">
        <v>421</v>
      </c>
      <c r="T5362" s="39" t="s">
        <v>281</v>
      </c>
      <c r="U5362" s="39" t="s">
        <v>436</v>
      </c>
      <c r="V5362" s="39" t="s">
        <v>73</v>
      </c>
      <c r="W5362" s="39" t="s">
        <v>343</v>
      </c>
      <c r="X5362" s="42" t="s">
        <v>343</v>
      </c>
      <c r="Y5362" s="50" t="s">
        <v>421</v>
      </c>
      <c r="Z5362" s="30" t="s">
        <v>556</v>
      </c>
      <c r="AA5362" s="31">
        <v>0</v>
      </c>
      <c r="AB5362" s="33" t="s">
        <v>282</v>
      </c>
      <c r="AC5362" s="48">
        <v>5</v>
      </c>
      <c r="AD5362" s="30">
        <v>1</v>
      </c>
      <c r="AE5362" s="30">
        <v>0</v>
      </c>
      <c r="AF5362" s="46" t="str">
        <f>IFERROR(VLOOKUP(U5362,Acronym!$A:$B, 2, FALSE), "Ot")</f>
        <v>SW</v>
      </c>
      <c r="AG5362" s="47" t="s">
        <v>716</v>
      </c>
      <c r="AH5362" s="46" t="str">
        <f>VLOOKUP(AG5362,Acronym!$A:$B,2, FALSE)</f>
        <v>MU</v>
      </c>
      <c r="AI5362" s="47" t="s">
        <v>436</v>
      </c>
      <c r="AJ5362" s="47" t="s">
        <v>10512</v>
      </c>
    </row>
    <row r="5363" spans="1:36">
      <c r="A5363" s="30">
        <v>19660241</v>
      </c>
      <c r="B5363" s="31" t="s">
        <v>421</v>
      </c>
      <c r="C5363" s="39" t="s">
        <v>17151</v>
      </c>
      <c r="D5363" s="30">
        <v>1631289</v>
      </c>
      <c r="E5363" s="39" t="s">
        <v>10990</v>
      </c>
      <c r="F5363" s="50">
        <v>40925</v>
      </c>
      <c r="G5363" s="32">
        <v>9900</v>
      </c>
      <c r="H5363" s="31" t="s">
        <v>424</v>
      </c>
      <c r="I5363" s="31" t="s">
        <v>425</v>
      </c>
      <c r="J5363" s="32">
        <v>9900</v>
      </c>
      <c r="K5363" s="32">
        <v>9900</v>
      </c>
      <c r="L5363" s="50">
        <v>40966</v>
      </c>
      <c r="M5363" s="31" t="s">
        <v>8727</v>
      </c>
      <c r="N5363" s="31" t="s">
        <v>789</v>
      </c>
      <c r="O5363" s="31" t="s">
        <v>789</v>
      </c>
      <c r="P5363" s="39" t="s">
        <v>422</v>
      </c>
      <c r="Q5363" s="39" t="s">
        <v>555</v>
      </c>
      <c r="R5363" s="41" t="s">
        <v>542</v>
      </c>
      <c r="S5363" s="31">
        <v>1</v>
      </c>
      <c r="T5363" s="39" t="s">
        <v>283</v>
      </c>
      <c r="U5363" s="39" t="s">
        <v>436</v>
      </c>
      <c r="V5363" s="39" t="s">
        <v>596</v>
      </c>
      <c r="W5363" s="39" t="s">
        <v>295</v>
      </c>
      <c r="X5363" s="42" t="s">
        <v>545</v>
      </c>
      <c r="Y5363" s="50" t="s">
        <v>421</v>
      </c>
      <c r="Z5363" s="30" t="s">
        <v>557</v>
      </c>
      <c r="AA5363" s="31">
        <v>1</v>
      </c>
      <c r="AB5363" s="33" t="s">
        <v>282</v>
      </c>
      <c r="AC5363" s="48">
        <v>6</v>
      </c>
      <c r="AD5363" s="30">
        <v>1</v>
      </c>
      <c r="AE5363" s="30">
        <v>0</v>
      </c>
      <c r="AF5363" s="46" t="str">
        <f>IFERROR(VLOOKUP(U5363,Acronym!$A:$B, 2, FALSE), "Ot")</f>
        <v>SW</v>
      </c>
      <c r="AG5363" s="47" t="s">
        <v>722</v>
      </c>
      <c r="AH5363" s="46" t="str">
        <f>VLOOKUP(AG5363,Acronym!$A:$B,2, FALSE)</f>
        <v>DA</v>
      </c>
      <c r="AI5363" s="47" t="s">
        <v>436</v>
      </c>
      <c r="AJ5363" s="47" t="s">
        <v>11565</v>
      </c>
    </row>
    <row r="5364" spans="1:36">
      <c r="A5364" s="30">
        <v>19660316</v>
      </c>
      <c r="B5364" s="31" t="s">
        <v>421</v>
      </c>
      <c r="C5364" s="39" t="s">
        <v>17152</v>
      </c>
      <c r="D5364" s="30">
        <v>19660309</v>
      </c>
      <c r="E5364" s="39" t="s">
        <v>9619</v>
      </c>
      <c r="F5364" s="50">
        <v>40924</v>
      </c>
      <c r="G5364" s="32">
        <v>9955</v>
      </c>
      <c r="H5364" s="31" t="s">
        <v>177</v>
      </c>
      <c r="I5364" s="31" t="s">
        <v>174</v>
      </c>
      <c r="J5364" s="32">
        <v>0</v>
      </c>
      <c r="K5364" s="32">
        <v>0</v>
      </c>
      <c r="L5364" s="50">
        <v>40933</v>
      </c>
      <c r="M5364" s="31" t="s">
        <v>8727</v>
      </c>
      <c r="N5364" s="31" t="s">
        <v>789</v>
      </c>
      <c r="O5364" s="31" t="s">
        <v>789</v>
      </c>
      <c r="P5364" s="39" t="s">
        <v>422</v>
      </c>
      <c r="Q5364" s="39" t="s">
        <v>555</v>
      </c>
      <c r="R5364" s="41" t="s">
        <v>542</v>
      </c>
      <c r="S5364" s="31" t="s">
        <v>421</v>
      </c>
      <c r="T5364" s="39" t="s">
        <v>283</v>
      </c>
      <c r="U5364" s="39" t="s">
        <v>423</v>
      </c>
      <c r="V5364" s="39" t="s">
        <v>117</v>
      </c>
      <c r="W5364" s="39" t="s">
        <v>175</v>
      </c>
      <c r="X5364" s="42" t="s">
        <v>39</v>
      </c>
      <c r="Y5364" s="50" t="s">
        <v>421</v>
      </c>
      <c r="Z5364" s="30" t="s">
        <v>557</v>
      </c>
      <c r="AA5364" s="31">
        <v>0</v>
      </c>
      <c r="AB5364" s="33" t="s">
        <v>282</v>
      </c>
      <c r="AC5364" s="48">
        <v>1</v>
      </c>
      <c r="AD5364" s="30">
        <v>1</v>
      </c>
      <c r="AE5364" s="30">
        <v>1</v>
      </c>
      <c r="AF5364" s="46" t="str">
        <f>IFERROR(VLOOKUP(U5364,Acronym!$A:$B, 2, FALSE), "Ot")</f>
        <v>L</v>
      </c>
      <c r="AG5364" s="47" t="s">
        <v>715</v>
      </c>
      <c r="AH5364" s="46" t="str">
        <f>VLOOKUP(AG5364,Acronym!$A:$B,2, FALSE)</f>
        <v>TH</v>
      </c>
      <c r="AI5364" s="47" t="s">
        <v>423</v>
      </c>
      <c r="AJ5364" s="47" t="s">
        <v>10609</v>
      </c>
    </row>
    <row r="5365" spans="1:36">
      <c r="A5365" s="30">
        <v>19660377</v>
      </c>
      <c r="B5365" s="31" t="s">
        <v>421</v>
      </c>
      <c r="C5365" s="39" t="s">
        <v>17153</v>
      </c>
      <c r="D5365" s="30">
        <v>11534941</v>
      </c>
      <c r="E5365" s="39" t="s">
        <v>10991</v>
      </c>
      <c r="F5365" s="50">
        <v>40924</v>
      </c>
      <c r="G5365" s="32">
        <v>10000</v>
      </c>
      <c r="H5365" s="31" t="s">
        <v>424</v>
      </c>
      <c r="I5365" s="31" t="s">
        <v>425</v>
      </c>
      <c r="J5365" s="32">
        <v>10000</v>
      </c>
      <c r="K5365" s="32">
        <v>10000</v>
      </c>
      <c r="L5365" s="50">
        <v>40960</v>
      </c>
      <c r="M5365" s="31" t="s">
        <v>8727</v>
      </c>
      <c r="N5365" s="31" t="s">
        <v>789</v>
      </c>
      <c r="O5365" s="31" t="s">
        <v>789</v>
      </c>
      <c r="P5365" s="39" t="s">
        <v>422</v>
      </c>
      <c r="Q5365" s="39" t="s">
        <v>555</v>
      </c>
      <c r="R5365" s="41" t="s">
        <v>542</v>
      </c>
      <c r="S5365" s="31">
        <v>1</v>
      </c>
      <c r="T5365" s="39" t="s">
        <v>281</v>
      </c>
      <c r="U5365" s="39" t="s">
        <v>868</v>
      </c>
      <c r="V5365" s="39" t="s">
        <v>192</v>
      </c>
      <c r="W5365" s="39" t="s">
        <v>232</v>
      </c>
      <c r="X5365" s="42" t="s">
        <v>234</v>
      </c>
      <c r="Y5365" s="50" t="s">
        <v>421</v>
      </c>
      <c r="Z5365" s="30" t="s">
        <v>557</v>
      </c>
      <c r="AA5365" s="31">
        <v>1</v>
      </c>
      <c r="AB5365" s="33" t="s">
        <v>282</v>
      </c>
      <c r="AC5365" s="48">
        <v>5</v>
      </c>
      <c r="AD5365" s="30">
        <v>1</v>
      </c>
      <c r="AE5365" s="30">
        <v>0</v>
      </c>
      <c r="AF5365" s="46" t="str">
        <f>IFERROR(VLOOKUP(U5365,Acronym!$A:$B, 2, FALSE), "Ot")</f>
        <v>E</v>
      </c>
      <c r="AG5365" s="47" t="s">
        <v>715</v>
      </c>
      <c r="AH5365" s="46" t="str">
        <f>VLOOKUP(AG5365,Acronym!$A:$B,2, FALSE)</f>
        <v>TH</v>
      </c>
      <c r="AI5365" s="47" t="s">
        <v>719</v>
      </c>
      <c r="AJ5365" s="47" t="s">
        <v>11566</v>
      </c>
    </row>
    <row r="5366" spans="1:36">
      <c r="A5366" s="30">
        <v>19660475</v>
      </c>
      <c r="B5366" s="31" t="s">
        <v>421</v>
      </c>
      <c r="C5366" s="39" t="s">
        <v>17154</v>
      </c>
      <c r="D5366" s="30">
        <v>1843577</v>
      </c>
      <c r="E5366" s="39" t="s">
        <v>10992</v>
      </c>
      <c r="F5366" s="50">
        <v>40924</v>
      </c>
      <c r="G5366" s="32">
        <v>7322</v>
      </c>
      <c r="H5366" s="31" t="s">
        <v>424</v>
      </c>
      <c r="I5366" s="31" t="s">
        <v>425</v>
      </c>
      <c r="J5366" s="32">
        <v>7322</v>
      </c>
      <c r="K5366" s="32">
        <v>7322</v>
      </c>
      <c r="L5366" s="50">
        <v>40966</v>
      </c>
      <c r="M5366" s="31" t="s">
        <v>8727</v>
      </c>
      <c r="N5366" s="31" t="s">
        <v>789</v>
      </c>
      <c r="O5366" s="31" t="s">
        <v>789</v>
      </c>
      <c r="P5366" s="39" t="s">
        <v>422</v>
      </c>
      <c r="Q5366" s="39" t="s">
        <v>555</v>
      </c>
      <c r="R5366" s="41" t="s">
        <v>542</v>
      </c>
      <c r="S5366" s="31">
        <v>1</v>
      </c>
      <c r="T5366" s="39" t="s">
        <v>281</v>
      </c>
      <c r="U5366" s="39" t="s">
        <v>436</v>
      </c>
      <c r="V5366" s="39" t="s">
        <v>608</v>
      </c>
      <c r="W5366" s="39" t="s">
        <v>64</v>
      </c>
      <c r="X5366" s="42" t="s">
        <v>365</v>
      </c>
      <c r="Y5366" s="50" t="s">
        <v>421</v>
      </c>
      <c r="Z5366" s="30" t="s">
        <v>557</v>
      </c>
      <c r="AA5366" s="31">
        <v>1</v>
      </c>
      <c r="AB5366" s="33" t="s">
        <v>282</v>
      </c>
      <c r="AC5366" s="48">
        <v>6</v>
      </c>
      <c r="AD5366" s="30">
        <v>1</v>
      </c>
      <c r="AE5366" s="30">
        <v>0</v>
      </c>
      <c r="AF5366" s="46" t="str">
        <f>IFERROR(VLOOKUP(U5366,Acronym!$A:$B, 2, FALSE), "Ot")</f>
        <v>SW</v>
      </c>
      <c r="AG5366" s="47" t="s">
        <v>722</v>
      </c>
      <c r="AH5366" s="46" t="str">
        <f>VLOOKUP(AG5366,Acronym!$A:$B,2, FALSE)</f>
        <v>DA</v>
      </c>
      <c r="AI5366" s="47" t="s">
        <v>436</v>
      </c>
      <c r="AJ5366" s="47" t="s">
        <v>11567</v>
      </c>
    </row>
    <row r="5367" spans="1:36">
      <c r="A5367" s="30">
        <v>19660662</v>
      </c>
      <c r="B5367" s="31" t="s">
        <v>421</v>
      </c>
      <c r="C5367" s="39" t="s">
        <v>17155</v>
      </c>
      <c r="D5367" s="30">
        <v>18383142</v>
      </c>
      <c r="E5367" s="39" t="s">
        <v>10993</v>
      </c>
      <c r="F5367" s="50">
        <v>40924</v>
      </c>
      <c r="G5367" s="32">
        <v>7000</v>
      </c>
      <c r="H5367" s="31" t="s">
        <v>424</v>
      </c>
      <c r="I5367" s="31" t="s">
        <v>425</v>
      </c>
      <c r="J5367" s="32">
        <v>7000</v>
      </c>
      <c r="K5367" s="32">
        <v>7000</v>
      </c>
      <c r="L5367" s="50">
        <v>40960</v>
      </c>
      <c r="M5367" s="31" t="s">
        <v>8727</v>
      </c>
      <c r="N5367" s="31" t="s">
        <v>789</v>
      </c>
      <c r="O5367" s="31" t="s">
        <v>789</v>
      </c>
      <c r="P5367" s="39" t="s">
        <v>422</v>
      </c>
      <c r="Q5367" s="39" t="s">
        <v>555</v>
      </c>
      <c r="R5367" s="41" t="s">
        <v>542</v>
      </c>
      <c r="S5367" s="31">
        <v>1</v>
      </c>
      <c r="T5367" s="39" t="s">
        <v>281</v>
      </c>
      <c r="U5367" s="39" t="s">
        <v>868</v>
      </c>
      <c r="V5367" s="39" t="s">
        <v>233</v>
      </c>
      <c r="W5367" s="39" t="s">
        <v>232</v>
      </c>
      <c r="X5367" s="42" t="s">
        <v>234</v>
      </c>
      <c r="Y5367" s="50">
        <v>40968</v>
      </c>
      <c r="Z5367" s="30" t="s">
        <v>557</v>
      </c>
      <c r="AA5367" s="31">
        <v>1</v>
      </c>
      <c r="AB5367" s="33" t="s">
        <v>282</v>
      </c>
      <c r="AC5367" s="48">
        <v>5</v>
      </c>
      <c r="AD5367" s="30">
        <v>1</v>
      </c>
      <c r="AE5367" s="30">
        <v>0</v>
      </c>
      <c r="AF5367" s="46" t="str">
        <f>IFERROR(VLOOKUP(U5367,Acronym!$A:$B, 2, FALSE), "Ot")</f>
        <v>E</v>
      </c>
      <c r="AG5367" s="47" t="s">
        <v>715</v>
      </c>
      <c r="AH5367" s="46" t="str">
        <f>VLOOKUP(AG5367,Acronym!$A:$B,2, FALSE)</f>
        <v>TH</v>
      </c>
      <c r="AI5367" s="47" t="s">
        <v>719</v>
      </c>
      <c r="AJ5367" s="47" t="s">
        <v>11568</v>
      </c>
    </row>
    <row r="5368" spans="1:36">
      <c r="A5368" s="30">
        <v>19660769</v>
      </c>
      <c r="B5368" s="31" t="s">
        <v>421</v>
      </c>
      <c r="C5368" s="39" t="s">
        <v>17156</v>
      </c>
      <c r="D5368" s="30">
        <v>11533452</v>
      </c>
      <c r="E5368" s="39" t="s">
        <v>10994</v>
      </c>
      <c r="F5368" s="50">
        <v>40924</v>
      </c>
      <c r="G5368" s="32">
        <v>10000</v>
      </c>
      <c r="H5368" s="31" t="s">
        <v>424</v>
      </c>
      <c r="I5368" s="31" t="s">
        <v>425</v>
      </c>
      <c r="J5368" s="32">
        <v>10000</v>
      </c>
      <c r="K5368" s="32">
        <v>10000</v>
      </c>
      <c r="L5368" s="50">
        <v>40960</v>
      </c>
      <c r="M5368" s="31" t="s">
        <v>8727</v>
      </c>
      <c r="N5368" s="31" t="s">
        <v>789</v>
      </c>
      <c r="O5368" s="31" t="s">
        <v>789</v>
      </c>
      <c r="P5368" s="39" t="s">
        <v>422</v>
      </c>
      <c r="Q5368" s="39" t="s">
        <v>555</v>
      </c>
      <c r="R5368" s="41" t="s">
        <v>542</v>
      </c>
      <c r="S5368" s="31">
        <v>1</v>
      </c>
      <c r="T5368" s="39" t="s">
        <v>283</v>
      </c>
      <c r="U5368" s="39" t="s">
        <v>868</v>
      </c>
      <c r="V5368" s="39" t="s">
        <v>4422</v>
      </c>
      <c r="W5368" s="39" t="s">
        <v>185</v>
      </c>
      <c r="X5368" s="42" t="s">
        <v>559</v>
      </c>
      <c r="Y5368" s="50" t="s">
        <v>421</v>
      </c>
      <c r="Z5368" s="30" t="s">
        <v>556</v>
      </c>
      <c r="AA5368" s="31">
        <v>1</v>
      </c>
      <c r="AB5368" s="33" t="s">
        <v>282</v>
      </c>
      <c r="AC5368" s="48">
        <v>5</v>
      </c>
      <c r="AD5368" s="30">
        <v>1</v>
      </c>
      <c r="AE5368" s="30">
        <v>0</v>
      </c>
      <c r="AF5368" s="46" t="str">
        <f>IFERROR(VLOOKUP(U5368,Acronym!$A:$B, 2, FALSE), "Ot")</f>
        <v>E</v>
      </c>
      <c r="AG5368" s="47" t="s">
        <v>715</v>
      </c>
      <c r="AH5368" s="46" t="str">
        <f>VLOOKUP(AG5368,Acronym!$A:$B,2, FALSE)</f>
        <v>TH</v>
      </c>
      <c r="AI5368" s="47" t="s">
        <v>719</v>
      </c>
      <c r="AJ5368" s="47" t="s">
        <v>11569</v>
      </c>
    </row>
    <row r="5369" spans="1:36">
      <c r="A5369" s="30">
        <v>19660991</v>
      </c>
      <c r="B5369" s="31" t="s">
        <v>421</v>
      </c>
      <c r="C5369" s="39" t="s">
        <v>17157</v>
      </c>
      <c r="D5369" s="30">
        <v>17032894</v>
      </c>
      <c r="E5369" s="39" t="s">
        <v>10995</v>
      </c>
      <c r="F5369" s="50">
        <v>40924</v>
      </c>
      <c r="G5369" s="32">
        <v>10000</v>
      </c>
      <c r="H5369" s="31" t="s">
        <v>424</v>
      </c>
      <c r="I5369" s="31" t="s">
        <v>425</v>
      </c>
      <c r="J5369" s="32">
        <v>10000</v>
      </c>
      <c r="K5369" s="32">
        <v>10000</v>
      </c>
      <c r="L5369" s="50">
        <v>40960</v>
      </c>
      <c r="M5369" s="31" t="s">
        <v>8727</v>
      </c>
      <c r="N5369" s="31" t="s">
        <v>789</v>
      </c>
      <c r="O5369" s="31" t="s">
        <v>789</v>
      </c>
      <c r="P5369" s="39" t="s">
        <v>422</v>
      </c>
      <c r="Q5369" s="39" t="s">
        <v>555</v>
      </c>
      <c r="R5369" s="41" t="s">
        <v>542</v>
      </c>
      <c r="S5369" s="31">
        <v>1</v>
      </c>
      <c r="T5369" s="39" t="s">
        <v>283</v>
      </c>
      <c r="U5369" s="39" t="s">
        <v>868</v>
      </c>
      <c r="V5369" s="39" t="s">
        <v>709</v>
      </c>
      <c r="W5369" s="39" t="s">
        <v>232</v>
      </c>
      <c r="X5369" s="42" t="s">
        <v>709</v>
      </c>
      <c r="Y5369" s="50" t="s">
        <v>421</v>
      </c>
      <c r="Z5369" s="30" t="s">
        <v>557</v>
      </c>
      <c r="AA5369" s="31">
        <v>1</v>
      </c>
      <c r="AB5369" s="33" t="s">
        <v>282</v>
      </c>
      <c r="AC5369" s="48">
        <v>5</v>
      </c>
      <c r="AD5369" s="30">
        <v>1</v>
      </c>
      <c r="AE5369" s="30">
        <v>0</v>
      </c>
      <c r="AF5369" s="46" t="str">
        <f>IFERROR(VLOOKUP(U5369,Acronym!$A:$B, 2, FALSE), "Ot")</f>
        <v>E</v>
      </c>
      <c r="AG5369" s="47" t="s">
        <v>715</v>
      </c>
      <c r="AH5369" s="46" t="str">
        <f>VLOOKUP(AG5369,Acronym!$A:$B,2, FALSE)</f>
        <v>TH</v>
      </c>
      <c r="AI5369" s="47" t="s">
        <v>719</v>
      </c>
      <c r="AJ5369" s="47" t="s">
        <v>11570</v>
      </c>
    </row>
    <row r="5370" spans="1:36">
      <c r="A5370" s="30">
        <v>19661142</v>
      </c>
      <c r="B5370" s="31" t="s">
        <v>421</v>
      </c>
      <c r="C5370" s="39" t="s">
        <v>17158</v>
      </c>
      <c r="D5370" s="30">
        <v>11182963</v>
      </c>
      <c r="E5370" s="39" t="s">
        <v>10697</v>
      </c>
      <c r="F5370" s="50">
        <v>40924</v>
      </c>
      <c r="G5370" s="32">
        <v>7000</v>
      </c>
      <c r="H5370" s="31" t="s">
        <v>424</v>
      </c>
      <c r="I5370" s="31" t="s">
        <v>425</v>
      </c>
      <c r="J5370" s="32">
        <v>7000</v>
      </c>
      <c r="K5370" s="32">
        <v>7000</v>
      </c>
      <c r="L5370" s="50">
        <v>40960</v>
      </c>
      <c r="M5370" s="31" t="s">
        <v>8727</v>
      </c>
      <c r="N5370" s="31" t="s">
        <v>789</v>
      </c>
      <c r="O5370" s="31" t="s">
        <v>789</v>
      </c>
      <c r="P5370" s="39" t="s">
        <v>422</v>
      </c>
      <c r="Q5370" s="39" t="s">
        <v>555</v>
      </c>
      <c r="R5370" s="41" t="s">
        <v>542</v>
      </c>
      <c r="S5370" s="31">
        <v>1</v>
      </c>
      <c r="T5370" s="39" t="s">
        <v>281</v>
      </c>
      <c r="U5370" s="39" t="s">
        <v>868</v>
      </c>
      <c r="V5370" s="39" t="s">
        <v>68</v>
      </c>
      <c r="W5370" s="39" t="s">
        <v>48</v>
      </c>
      <c r="X5370" s="42" t="s">
        <v>68</v>
      </c>
      <c r="Y5370" s="50" t="s">
        <v>421</v>
      </c>
      <c r="Z5370" s="30" t="s">
        <v>557</v>
      </c>
      <c r="AA5370" s="31">
        <v>1</v>
      </c>
      <c r="AB5370" s="33" t="s">
        <v>282</v>
      </c>
      <c r="AC5370" s="48">
        <v>5</v>
      </c>
      <c r="AD5370" s="30">
        <v>1</v>
      </c>
      <c r="AE5370" s="30">
        <v>0</v>
      </c>
      <c r="AF5370" s="46" t="str">
        <f>IFERROR(VLOOKUP(U5370,Acronym!$A:$B, 2, FALSE), "Ot")</f>
        <v>E</v>
      </c>
      <c r="AG5370" s="47" t="s">
        <v>715</v>
      </c>
      <c r="AH5370" s="46" t="str">
        <f>VLOOKUP(AG5370,Acronym!$A:$B,2, FALSE)</f>
        <v>TH</v>
      </c>
      <c r="AI5370" s="47" t="s">
        <v>719</v>
      </c>
      <c r="AJ5370" s="47" t="s">
        <v>11571</v>
      </c>
    </row>
    <row r="5371" spans="1:36">
      <c r="A5371" s="30">
        <v>19661563</v>
      </c>
      <c r="B5371" s="31" t="s">
        <v>421</v>
      </c>
      <c r="C5371" s="39" t="s">
        <v>17159</v>
      </c>
      <c r="D5371" s="30">
        <v>19661561</v>
      </c>
      <c r="E5371" s="39" t="s">
        <v>9620</v>
      </c>
      <c r="F5371" s="50">
        <v>40924</v>
      </c>
      <c r="G5371" s="32">
        <v>5000</v>
      </c>
      <c r="H5371" s="31" t="s">
        <v>177</v>
      </c>
      <c r="I5371" s="31" t="s">
        <v>174</v>
      </c>
      <c r="J5371" s="32">
        <v>0</v>
      </c>
      <c r="K5371" s="32">
        <v>0</v>
      </c>
      <c r="L5371" s="50">
        <v>40934</v>
      </c>
      <c r="M5371" s="31" t="s">
        <v>8727</v>
      </c>
      <c r="N5371" s="31" t="s">
        <v>789</v>
      </c>
      <c r="O5371" s="31" t="s">
        <v>789</v>
      </c>
      <c r="P5371" s="39" t="s">
        <v>422</v>
      </c>
      <c r="Q5371" s="39" t="s">
        <v>555</v>
      </c>
      <c r="R5371" s="41" t="s">
        <v>542</v>
      </c>
      <c r="S5371" s="31" t="s">
        <v>421</v>
      </c>
      <c r="T5371" s="39" t="s">
        <v>281</v>
      </c>
      <c r="U5371" s="39" t="s">
        <v>446</v>
      </c>
      <c r="V5371" s="39" t="s">
        <v>308</v>
      </c>
      <c r="W5371" s="39" t="s">
        <v>55</v>
      </c>
      <c r="X5371" s="42" t="s">
        <v>55</v>
      </c>
      <c r="Y5371" s="50" t="s">
        <v>421</v>
      </c>
      <c r="Z5371" s="30" t="s">
        <v>557</v>
      </c>
      <c r="AA5371" s="31">
        <v>0</v>
      </c>
      <c r="AB5371" s="33" t="s">
        <v>282</v>
      </c>
      <c r="AC5371" s="48">
        <v>1</v>
      </c>
      <c r="AD5371" s="30">
        <v>1</v>
      </c>
      <c r="AE5371" s="30">
        <v>1</v>
      </c>
      <c r="AF5371" s="46" t="str">
        <f>IFERROR(VLOOKUP(U5371,Acronym!$A:$B, 2, FALSE), "Ot")</f>
        <v>SE</v>
      </c>
      <c r="AG5371" s="47" t="s">
        <v>716</v>
      </c>
      <c r="AH5371" s="46" t="str">
        <f>VLOOKUP(AG5371,Acronym!$A:$B,2, FALSE)</f>
        <v>MU</v>
      </c>
      <c r="AI5371" s="47" t="s">
        <v>446</v>
      </c>
      <c r="AJ5371" s="47" t="s">
        <v>10610</v>
      </c>
    </row>
    <row r="5372" spans="1:36">
      <c r="A5372" s="30">
        <v>19661629</v>
      </c>
      <c r="B5372" s="31" t="s">
        <v>421</v>
      </c>
      <c r="C5372" s="39" t="s">
        <v>17160</v>
      </c>
      <c r="D5372" s="30">
        <v>18807114</v>
      </c>
      <c r="E5372" s="39" t="s">
        <v>10996</v>
      </c>
      <c r="F5372" s="50">
        <v>40925</v>
      </c>
      <c r="G5372" s="32">
        <v>9950</v>
      </c>
      <c r="H5372" s="31" t="s">
        <v>424</v>
      </c>
      <c r="I5372" s="31" t="s">
        <v>174</v>
      </c>
      <c r="J5372" s="32">
        <v>0</v>
      </c>
      <c r="K5372" s="32">
        <v>0</v>
      </c>
      <c r="L5372" s="50">
        <v>40968</v>
      </c>
      <c r="M5372" s="31" t="s">
        <v>8727</v>
      </c>
      <c r="N5372" s="31" t="s">
        <v>789</v>
      </c>
      <c r="O5372" s="31" t="s">
        <v>789</v>
      </c>
      <c r="P5372" s="39" t="s">
        <v>422</v>
      </c>
      <c r="Q5372" s="39" t="s">
        <v>555</v>
      </c>
      <c r="R5372" s="41" t="s">
        <v>542</v>
      </c>
      <c r="S5372" s="31" t="s">
        <v>421</v>
      </c>
      <c r="T5372" s="39" t="s">
        <v>281</v>
      </c>
      <c r="U5372" s="39" t="s">
        <v>446</v>
      </c>
      <c r="V5372" s="39" t="s">
        <v>4829</v>
      </c>
      <c r="W5372" s="39" t="s">
        <v>181</v>
      </c>
      <c r="X5372" s="42" t="s">
        <v>4829</v>
      </c>
      <c r="Y5372" s="50" t="s">
        <v>421</v>
      </c>
      <c r="Z5372" s="30" t="s">
        <v>557</v>
      </c>
      <c r="AA5372" s="31">
        <v>0</v>
      </c>
      <c r="AB5372" s="33" t="s">
        <v>282</v>
      </c>
      <c r="AC5372" s="48">
        <v>6</v>
      </c>
      <c r="AD5372" s="30">
        <v>0</v>
      </c>
      <c r="AE5372" s="30">
        <v>0</v>
      </c>
      <c r="AF5372" s="46" t="str">
        <f>IFERROR(VLOOKUP(U5372,Acronym!$A:$B, 2, FALSE), "Ot")</f>
        <v>SE</v>
      </c>
      <c r="AG5372" s="47" t="s">
        <v>722</v>
      </c>
      <c r="AH5372" s="46" t="str">
        <f>VLOOKUP(AG5372,Acronym!$A:$B,2, FALSE)</f>
        <v>DA</v>
      </c>
      <c r="AI5372" s="47" t="s">
        <v>446</v>
      </c>
      <c r="AJ5372" s="47" t="s">
        <v>11572</v>
      </c>
    </row>
    <row r="5373" spans="1:36">
      <c r="A5373" s="30">
        <v>19662556</v>
      </c>
      <c r="B5373" s="31" t="s">
        <v>421</v>
      </c>
      <c r="C5373" s="39" t="s">
        <v>17161</v>
      </c>
      <c r="D5373" s="30">
        <v>19662537</v>
      </c>
      <c r="E5373" s="39" t="s">
        <v>10997</v>
      </c>
      <c r="F5373" s="50">
        <v>40925</v>
      </c>
      <c r="G5373" s="32">
        <v>3500</v>
      </c>
      <c r="H5373" s="31" t="s">
        <v>424</v>
      </c>
      <c r="I5373" s="31" t="s">
        <v>174</v>
      </c>
      <c r="J5373" s="32">
        <v>0</v>
      </c>
      <c r="K5373" s="32">
        <v>0</v>
      </c>
      <c r="L5373" s="50">
        <v>40967</v>
      </c>
      <c r="M5373" s="31" t="s">
        <v>8727</v>
      </c>
      <c r="N5373" s="31" t="s">
        <v>789</v>
      </c>
      <c r="O5373" s="31" t="s">
        <v>789</v>
      </c>
      <c r="P5373" s="39" t="s">
        <v>422</v>
      </c>
      <c r="Q5373" s="39" t="s">
        <v>555</v>
      </c>
      <c r="R5373" s="41" t="s">
        <v>542</v>
      </c>
      <c r="S5373" s="31" t="s">
        <v>421</v>
      </c>
      <c r="T5373" s="39" t="s">
        <v>283</v>
      </c>
      <c r="U5373" s="39" t="s">
        <v>434</v>
      </c>
      <c r="V5373" s="39" t="s">
        <v>255</v>
      </c>
      <c r="W5373" s="39" t="s">
        <v>97</v>
      </c>
      <c r="X5373" s="42" t="s">
        <v>256</v>
      </c>
      <c r="Y5373" s="50" t="s">
        <v>421</v>
      </c>
      <c r="Z5373" s="30" t="s">
        <v>557</v>
      </c>
      <c r="AA5373" s="31">
        <v>0</v>
      </c>
      <c r="AB5373" s="33" t="s">
        <v>282</v>
      </c>
      <c r="AC5373" s="48">
        <v>6</v>
      </c>
      <c r="AD5373" s="30">
        <v>1</v>
      </c>
      <c r="AE5373" s="30">
        <v>0</v>
      </c>
      <c r="AF5373" s="46" t="str">
        <f>IFERROR(VLOOKUP(U5373,Acronym!$A:$B, 2, FALSE), "Ot")</f>
        <v>EM</v>
      </c>
      <c r="AG5373" s="47" t="s">
        <v>721</v>
      </c>
      <c r="AH5373" s="46" t="str">
        <f>VLOOKUP(AG5373,Acronym!$A:$B,2, FALSE)</f>
        <v>NA</v>
      </c>
      <c r="AI5373" s="47" t="s">
        <v>434</v>
      </c>
      <c r="AJ5373" s="47" t="s">
        <v>11573</v>
      </c>
    </row>
    <row r="5374" spans="1:36">
      <c r="A5374" s="30">
        <v>19664765</v>
      </c>
      <c r="B5374" s="31" t="s">
        <v>421</v>
      </c>
      <c r="C5374" s="39" t="s">
        <v>17162</v>
      </c>
      <c r="D5374" s="30">
        <v>19664763</v>
      </c>
      <c r="E5374" s="39" t="s">
        <v>10998</v>
      </c>
      <c r="F5374" s="50">
        <v>40925</v>
      </c>
      <c r="G5374" s="32">
        <v>7500</v>
      </c>
      <c r="H5374" s="31" t="s">
        <v>424</v>
      </c>
      <c r="I5374" s="31" t="s">
        <v>174</v>
      </c>
      <c r="J5374" s="32">
        <v>7500</v>
      </c>
      <c r="K5374" s="32">
        <v>0</v>
      </c>
      <c r="L5374" s="50">
        <v>40968</v>
      </c>
      <c r="M5374" s="31" t="s">
        <v>8727</v>
      </c>
      <c r="N5374" s="31" t="s">
        <v>789</v>
      </c>
      <c r="O5374" s="31" t="s">
        <v>789</v>
      </c>
      <c r="P5374" s="39" t="s">
        <v>422</v>
      </c>
      <c r="Q5374" s="39" t="s">
        <v>555</v>
      </c>
      <c r="R5374" s="41" t="s">
        <v>542</v>
      </c>
      <c r="S5374" s="31" t="s">
        <v>421</v>
      </c>
      <c r="T5374" s="39" t="s">
        <v>281</v>
      </c>
      <c r="U5374" s="39" t="s">
        <v>423</v>
      </c>
      <c r="V5374" s="39" t="s">
        <v>37</v>
      </c>
      <c r="W5374" s="39" t="s">
        <v>175</v>
      </c>
      <c r="X5374" s="42" t="s">
        <v>35</v>
      </c>
      <c r="Y5374" s="50" t="s">
        <v>421</v>
      </c>
      <c r="Z5374" s="30" t="s">
        <v>557</v>
      </c>
      <c r="AA5374" s="31">
        <v>0</v>
      </c>
      <c r="AB5374" s="33" t="s">
        <v>282</v>
      </c>
      <c r="AC5374" s="48">
        <v>6</v>
      </c>
      <c r="AD5374" s="30">
        <v>0</v>
      </c>
      <c r="AE5374" s="30">
        <v>0</v>
      </c>
      <c r="AF5374" s="46" t="str">
        <f>IFERROR(VLOOKUP(U5374,Acronym!$A:$B, 2, FALSE), "Ot")</f>
        <v>L</v>
      </c>
      <c r="AG5374" s="47" t="s">
        <v>714</v>
      </c>
      <c r="AH5374" s="46" t="str">
        <f>VLOOKUP(AG5374,Acronym!$A:$B,2, FALSE)</f>
        <v>VA</v>
      </c>
      <c r="AI5374" s="47" t="s">
        <v>423</v>
      </c>
      <c r="AJ5374" s="47" t="s">
        <v>11574</v>
      </c>
    </row>
    <row r="5375" spans="1:36">
      <c r="A5375" s="30">
        <v>19667396</v>
      </c>
      <c r="B5375" s="31" t="s">
        <v>421</v>
      </c>
      <c r="C5375" s="39" t="s">
        <v>17163</v>
      </c>
      <c r="D5375" s="30">
        <v>1388424</v>
      </c>
      <c r="E5375" s="39" t="s">
        <v>10999</v>
      </c>
      <c r="F5375" s="50">
        <v>40924</v>
      </c>
      <c r="G5375" s="32">
        <v>9660</v>
      </c>
      <c r="H5375" s="31" t="s">
        <v>424</v>
      </c>
      <c r="I5375" s="31" t="s">
        <v>425</v>
      </c>
      <c r="J5375" s="32">
        <v>9660</v>
      </c>
      <c r="K5375" s="32">
        <v>9660</v>
      </c>
      <c r="L5375" s="50">
        <v>40961</v>
      </c>
      <c r="M5375" s="31" t="s">
        <v>8727</v>
      </c>
      <c r="N5375" s="31" t="s">
        <v>789</v>
      </c>
      <c r="O5375" s="31" t="s">
        <v>789</v>
      </c>
      <c r="P5375" s="39" t="s">
        <v>422</v>
      </c>
      <c r="Q5375" s="39" t="s">
        <v>555</v>
      </c>
      <c r="R5375" s="41" t="s">
        <v>542</v>
      </c>
      <c r="S5375" s="31">
        <v>1</v>
      </c>
      <c r="T5375" s="39" t="s">
        <v>283</v>
      </c>
      <c r="U5375" s="39" t="s">
        <v>430</v>
      </c>
      <c r="V5375" s="39" t="s">
        <v>165</v>
      </c>
      <c r="W5375" s="39" t="s">
        <v>319</v>
      </c>
      <c r="X5375" s="42" t="s">
        <v>320</v>
      </c>
      <c r="Y5375" s="50" t="s">
        <v>421</v>
      </c>
      <c r="Z5375" s="30" t="s">
        <v>557</v>
      </c>
      <c r="AA5375" s="31">
        <v>1</v>
      </c>
      <c r="AB5375" s="33" t="s">
        <v>282</v>
      </c>
      <c r="AC5375" s="48">
        <v>5</v>
      </c>
      <c r="AD5375" s="30">
        <v>1</v>
      </c>
      <c r="AE5375" s="30">
        <v>0</v>
      </c>
      <c r="AF5375" s="46" t="str">
        <f>IFERROR(VLOOKUP(U5375,Acronym!$A:$B, 2, FALSE), "Ot")</f>
        <v>Y</v>
      </c>
      <c r="AG5375" s="47" t="s">
        <v>715</v>
      </c>
      <c r="AH5375" s="46" t="str">
        <f>VLOOKUP(AG5375,Acronym!$A:$B,2, FALSE)</f>
        <v>TH</v>
      </c>
      <c r="AI5375" s="47" t="s">
        <v>720</v>
      </c>
      <c r="AJ5375" s="47" t="s">
        <v>11575</v>
      </c>
    </row>
    <row r="5376" spans="1:36">
      <c r="A5376" s="30">
        <v>19667602</v>
      </c>
      <c r="B5376" s="31" t="s">
        <v>421</v>
      </c>
      <c r="C5376" s="39" t="s">
        <v>17164</v>
      </c>
      <c r="D5376" s="30">
        <v>1847485</v>
      </c>
      <c r="E5376" s="39" t="s">
        <v>11000</v>
      </c>
      <c r="F5376" s="50">
        <v>40925</v>
      </c>
      <c r="G5376" s="32">
        <v>8000</v>
      </c>
      <c r="H5376" s="31" t="s">
        <v>424</v>
      </c>
      <c r="I5376" s="31" t="s">
        <v>425</v>
      </c>
      <c r="J5376" s="32">
        <v>8000</v>
      </c>
      <c r="K5376" s="32">
        <v>8000</v>
      </c>
      <c r="L5376" s="50">
        <v>40960</v>
      </c>
      <c r="M5376" s="31" t="s">
        <v>8727</v>
      </c>
      <c r="N5376" s="31" t="s">
        <v>789</v>
      </c>
      <c r="O5376" s="31" t="s">
        <v>789</v>
      </c>
      <c r="P5376" s="39" t="s">
        <v>422</v>
      </c>
      <c r="Q5376" s="39" t="s">
        <v>555</v>
      </c>
      <c r="R5376" s="41" t="s">
        <v>542</v>
      </c>
      <c r="S5376" s="31">
        <v>1</v>
      </c>
      <c r="T5376" s="39" t="s">
        <v>281</v>
      </c>
      <c r="U5376" s="39" t="s">
        <v>868</v>
      </c>
      <c r="V5376" s="39" t="s">
        <v>187</v>
      </c>
      <c r="W5376" s="39" t="s">
        <v>185</v>
      </c>
      <c r="X5376" s="42" t="s">
        <v>186</v>
      </c>
      <c r="Y5376" s="50" t="s">
        <v>421</v>
      </c>
      <c r="Z5376" s="30" t="s">
        <v>557</v>
      </c>
      <c r="AA5376" s="31">
        <v>1</v>
      </c>
      <c r="AB5376" s="33" t="s">
        <v>282</v>
      </c>
      <c r="AC5376" s="48">
        <v>5</v>
      </c>
      <c r="AD5376" s="30">
        <v>1</v>
      </c>
      <c r="AE5376" s="30">
        <v>0</v>
      </c>
      <c r="AF5376" s="46" t="str">
        <f>IFERROR(VLOOKUP(U5376,Acronym!$A:$B, 2, FALSE), "Ot")</f>
        <v>E</v>
      </c>
      <c r="AG5376" s="47" t="s">
        <v>714</v>
      </c>
      <c r="AH5376" s="46" t="str">
        <f>VLOOKUP(AG5376,Acronym!$A:$B,2, FALSE)</f>
        <v>VA</v>
      </c>
      <c r="AI5376" s="47" t="s">
        <v>719</v>
      </c>
      <c r="AJ5376" s="47" t="s">
        <v>11576</v>
      </c>
    </row>
    <row r="5377" spans="1:36">
      <c r="A5377" s="30">
        <v>19667702</v>
      </c>
      <c r="B5377" s="31" t="s">
        <v>421</v>
      </c>
      <c r="C5377" s="39" t="s">
        <v>17165</v>
      </c>
      <c r="D5377" s="30">
        <v>1639313</v>
      </c>
      <c r="E5377" s="39" t="s">
        <v>11001</v>
      </c>
      <c r="F5377" s="50">
        <v>40925</v>
      </c>
      <c r="G5377" s="32">
        <v>8250</v>
      </c>
      <c r="H5377" s="31" t="s">
        <v>424</v>
      </c>
      <c r="I5377" s="31" t="s">
        <v>174</v>
      </c>
      <c r="J5377" s="32">
        <v>0</v>
      </c>
      <c r="K5377" s="32">
        <v>0</v>
      </c>
      <c r="L5377" s="50">
        <v>40961</v>
      </c>
      <c r="M5377" s="31" t="s">
        <v>8727</v>
      </c>
      <c r="N5377" s="31" t="s">
        <v>789</v>
      </c>
      <c r="O5377" s="31" t="s">
        <v>789</v>
      </c>
      <c r="P5377" s="39" t="s">
        <v>422</v>
      </c>
      <c r="Q5377" s="39" t="s">
        <v>555</v>
      </c>
      <c r="R5377" s="41" t="s">
        <v>542</v>
      </c>
      <c r="S5377" s="31" t="s">
        <v>421</v>
      </c>
      <c r="T5377" s="39" t="s">
        <v>283</v>
      </c>
      <c r="U5377" s="39" t="s">
        <v>535</v>
      </c>
      <c r="V5377" s="39" t="s">
        <v>535</v>
      </c>
      <c r="W5377" s="39" t="s">
        <v>535</v>
      </c>
      <c r="X5377" s="42" t="s">
        <v>535</v>
      </c>
      <c r="Y5377" s="50" t="s">
        <v>421</v>
      </c>
      <c r="Z5377" s="30" t="s">
        <v>557</v>
      </c>
      <c r="AA5377" s="31">
        <v>0</v>
      </c>
      <c r="AB5377" s="33" t="s">
        <v>282</v>
      </c>
      <c r="AC5377" s="48">
        <v>5</v>
      </c>
      <c r="AD5377" s="30">
        <v>1</v>
      </c>
      <c r="AE5377" s="30">
        <v>0</v>
      </c>
      <c r="AF5377" s="46" t="str">
        <f>IFERROR(VLOOKUP(U5377,Acronym!$A:$B, 2, FALSE), "Ot")</f>
        <v>Ot</v>
      </c>
      <c r="AG5377" s="47" t="s">
        <v>714</v>
      </c>
      <c r="AH5377" s="46" t="str">
        <f>VLOOKUP(AG5377,Acronym!$A:$B,2, FALSE)</f>
        <v>VA</v>
      </c>
      <c r="AI5377" s="47" t="s">
        <v>720</v>
      </c>
      <c r="AJ5377" s="47" t="s">
        <v>11577</v>
      </c>
    </row>
    <row r="5378" spans="1:36">
      <c r="A5378" s="30">
        <v>19667779</v>
      </c>
      <c r="B5378" s="31" t="s">
        <v>421</v>
      </c>
      <c r="C5378" s="39" t="s">
        <v>17166</v>
      </c>
      <c r="D5378" s="30">
        <v>19667777</v>
      </c>
      <c r="E5378" s="39" t="s">
        <v>11002</v>
      </c>
      <c r="F5378" s="50">
        <v>40925</v>
      </c>
      <c r="G5378" s="32">
        <v>4905</v>
      </c>
      <c r="H5378" s="31" t="s">
        <v>424</v>
      </c>
      <c r="I5378" s="31" t="s">
        <v>174</v>
      </c>
      <c r="J5378" s="32">
        <v>4905</v>
      </c>
      <c r="K5378" s="32">
        <v>0</v>
      </c>
      <c r="L5378" s="50">
        <v>40967</v>
      </c>
      <c r="M5378" s="31" t="s">
        <v>8727</v>
      </c>
      <c r="N5378" s="31" t="s">
        <v>789</v>
      </c>
      <c r="O5378" s="31" t="s">
        <v>789</v>
      </c>
      <c r="P5378" s="39" t="s">
        <v>422</v>
      </c>
      <c r="Q5378" s="39" t="s">
        <v>555</v>
      </c>
      <c r="R5378" s="41" t="s">
        <v>542</v>
      </c>
      <c r="S5378" s="31" t="s">
        <v>421</v>
      </c>
      <c r="T5378" s="39" t="s">
        <v>281</v>
      </c>
      <c r="U5378" s="39" t="s">
        <v>430</v>
      </c>
      <c r="V5378" s="39" t="s">
        <v>492</v>
      </c>
      <c r="W5378" s="39" t="s">
        <v>490</v>
      </c>
      <c r="X5378" s="42" t="s">
        <v>491</v>
      </c>
      <c r="Y5378" s="50" t="s">
        <v>421</v>
      </c>
      <c r="Z5378" s="30" t="s">
        <v>556</v>
      </c>
      <c r="AA5378" s="31">
        <v>0</v>
      </c>
      <c r="AB5378" s="33" t="s">
        <v>282</v>
      </c>
      <c r="AC5378" s="48">
        <v>6</v>
      </c>
      <c r="AD5378" s="30">
        <v>1</v>
      </c>
      <c r="AE5378" s="30">
        <v>0</v>
      </c>
      <c r="AF5378" s="46" t="str">
        <f>IFERROR(VLOOKUP(U5378,Acronym!$A:$B, 2, FALSE), "Ot")</f>
        <v>Y</v>
      </c>
      <c r="AG5378" s="47" t="s">
        <v>714</v>
      </c>
      <c r="AH5378" s="46" t="str">
        <f>VLOOKUP(AG5378,Acronym!$A:$B,2, FALSE)</f>
        <v>VA</v>
      </c>
      <c r="AI5378" s="47" t="s">
        <v>720</v>
      </c>
      <c r="AJ5378" s="47" t="s">
        <v>11578</v>
      </c>
    </row>
    <row r="5379" spans="1:36">
      <c r="A5379" s="30">
        <v>19668958</v>
      </c>
      <c r="B5379" s="31" t="s">
        <v>421</v>
      </c>
      <c r="C5379" s="39" t="s">
        <v>17167</v>
      </c>
      <c r="D5379" s="30">
        <v>19668951</v>
      </c>
      <c r="E5379" s="39" t="s">
        <v>9621</v>
      </c>
      <c r="F5379" s="50">
        <v>40925</v>
      </c>
      <c r="G5379" s="32">
        <v>6990</v>
      </c>
      <c r="H5379" s="31" t="s">
        <v>177</v>
      </c>
      <c r="I5379" s="31" t="s">
        <v>174</v>
      </c>
      <c r="J5379" s="32">
        <v>0</v>
      </c>
      <c r="K5379" s="32">
        <v>0</v>
      </c>
      <c r="L5379" s="50">
        <v>40933</v>
      </c>
      <c r="M5379" s="31" t="s">
        <v>8727</v>
      </c>
      <c r="N5379" s="31" t="s">
        <v>789</v>
      </c>
      <c r="O5379" s="31" t="s">
        <v>789</v>
      </c>
      <c r="P5379" s="39" t="s">
        <v>422</v>
      </c>
      <c r="Q5379" s="39" t="s">
        <v>555</v>
      </c>
      <c r="R5379" s="41" t="s">
        <v>542</v>
      </c>
      <c r="S5379" s="31" t="s">
        <v>421</v>
      </c>
      <c r="T5379" s="39" t="s">
        <v>283</v>
      </c>
      <c r="U5379" s="39" t="s">
        <v>1724</v>
      </c>
      <c r="V5379" s="39" t="s">
        <v>9622</v>
      </c>
      <c r="W5379" s="39" t="s">
        <v>9622</v>
      </c>
      <c r="X5379" s="42" t="s">
        <v>9622</v>
      </c>
      <c r="Y5379" s="50" t="s">
        <v>421</v>
      </c>
      <c r="Z5379" s="30" t="s">
        <v>556</v>
      </c>
      <c r="AA5379" s="31">
        <v>0</v>
      </c>
      <c r="AB5379" s="33" t="s">
        <v>282</v>
      </c>
      <c r="AC5379" s="48">
        <v>1</v>
      </c>
      <c r="AD5379" s="30">
        <v>1</v>
      </c>
      <c r="AE5379" s="30">
        <v>1</v>
      </c>
      <c r="AF5379" s="46" t="str">
        <f>IFERROR(VLOOKUP(U5379,Acronym!$A:$B, 2, FALSE), "Ot")</f>
        <v>Ot</v>
      </c>
      <c r="AG5379" s="47" t="s">
        <v>715</v>
      </c>
      <c r="AH5379" s="46" t="str">
        <f>VLOOKUP(AG5379,Acronym!$A:$B,2, FALSE)</f>
        <v>TH</v>
      </c>
      <c r="AI5379" s="47" t="s">
        <v>423</v>
      </c>
      <c r="AJ5379" s="47" t="s">
        <v>10611</v>
      </c>
    </row>
    <row r="5380" spans="1:36">
      <c r="A5380" s="30">
        <v>19670494</v>
      </c>
      <c r="B5380" s="31" t="s">
        <v>421</v>
      </c>
      <c r="C5380" s="39" t="s">
        <v>17168</v>
      </c>
      <c r="D5380" s="30">
        <v>19670488</v>
      </c>
      <c r="E5380" s="39" t="s">
        <v>11003</v>
      </c>
      <c r="F5380" s="50">
        <v>40925</v>
      </c>
      <c r="G5380" s="32">
        <v>6400</v>
      </c>
      <c r="H5380" s="31" t="s">
        <v>424</v>
      </c>
      <c r="I5380" s="31" t="s">
        <v>425</v>
      </c>
      <c r="J5380" s="32">
        <v>6400</v>
      </c>
      <c r="K5380" s="32">
        <v>6400</v>
      </c>
      <c r="L5380" s="50">
        <v>40961</v>
      </c>
      <c r="M5380" s="31" t="s">
        <v>8727</v>
      </c>
      <c r="N5380" s="31" t="s">
        <v>789</v>
      </c>
      <c r="O5380" s="31" t="s">
        <v>789</v>
      </c>
      <c r="P5380" s="39" t="s">
        <v>422</v>
      </c>
      <c r="Q5380" s="39" t="s">
        <v>555</v>
      </c>
      <c r="R5380" s="41" t="s">
        <v>542</v>
      </c>
      <c r="S5380" s="31">
        <v>1</v>
      </c>
      <c r="T5380" s="39" t="s">
        <v>281</v>
      </c>
      <c r="U5380" s="39" t="s">
        <v>434</v>
      </c>
      <c r="V5380" s="39" t="s">
        <v>230</v>
      </c>
      <c r="W5380" s="39" t="s">
        <v>226</v>
      </c>
      <c r="X5380" s="42" t="s">
        <v>4269</v>
      </c>
      <c r="Y5380" s="50">
        <v>40974</v>
      </c>
      <c r="Z5380" s="30" t="s">
        <v>556</v>
      </c>
      <c r="AA5380" s="31">
        <v>1</v>
      </c>
      <c r="AB5380" s="33" t="s">
        <v>282</v>
      </c>
      <c r="AC5380" s="48">
        <v>5</v>
      </c>
      <c r="AD5380" s="30">
        <v>1</v>
      </c>
      <c r="AE5380" s="30">
        <v>0</v>
      </c>
      <c r="AF5380" s="46" t="str">
        <f>IFERROR(VLOOKUP(U5380,Acronym!$A:$B, 2, FALSE), "Ot")</f>
        <v>EM</v>
      </c>
      <c r="AG5380" s="47" t="s">
        <v>718</v>
      </c>
      <c r="AH5380" s="46" t="str">
        <f>VLOOKUP(AG5380,Acronym!$A:$B,2, FALSE)</f>
        <v>LI</v>
      </c>
      <c r="AI5380" s="47" t="s">
        <v>434</v>
      </c>
      <c r="AJ5380" s="47" t="s">
        <v>11579</v>
      </c>
    </row>
    <row r="5381" spans="1:36">
      <c r="A5381" s="30">
        <v>19671754</v>
      </c>
      <c r="B5381" s="31" t="s">
        <v>421</v>
      </c>
      <c r="C5381" s="39" t="s">
        <v>17169</v>
      </c>
      <c r="D5381" s="30">
        <v>8925435</v>
      </c>
      <c r="E5381" s="39" t="s">
        <v>11004</v>
      </c>
      <c r="F5381" s="50">
        <v>40924</v>
      </c>
      <c r="G5381" s="32">
        <v>10000</v>
      </c>
      <c r="H5381" s="31" t="s">
        <v>424</v>
      </c>
      <c r="I5381" s="31" t="s">
        <v>425</v>
      </c>
      <c r="J5381" s="32">
        <v>10000</v>
      </c>
      <c r="K5381" s="32">
        <v>10000</v>
      </c>
      <c r="L5381" s="50">
        <v>40960</v>
      </c>
      <c r="M5381" s="31" t="s">
        <v>8727</v>
      </c>
      <c r="N5381" s="31" t="s">
        <v>789</v>
      </c>
      <c r="O5381" s="31" t="s">
        <v>789</v>
      </c>
      <c r="P5381" s="39" t="s">
        <v>422</v>
      </c>
      <c r="Q5381" s="39" t="s">
        <v>555</v>
      </c>
      <c r="R5381" s="41" t="s">
        <v>542</v>
      </c>
      <c r="S5381" s="31">
        <v>1</v>
      </c>
      <c r="T5381" s="39" t="s">
        <v>283</v>
      </c>
      <c r="U5381" s="39" t="s">
        <v>423</v>
      </c>
      <c r="V5381" s="39" t="s">
        <v>36</v>
      </c>
      <c r="W5381" s="39" t="s">
        <v>175</v>
      </c>
      <c r="X5381" s="42" t="s">
        <v>35</v>
      </c>
      <c r="Y5381" s="50">
        <v>40968</v>
      </c>
      <c r="Z5381" s="30" t="s">
        <v>557</v>
      </c>
      <c r="AA5381" s="31">
        <v>1</v>
      </c>
      <c r="AB5381" s="33" t="s">
        <v>282</v>
      </c>
      <c r="AC5381" s="48">
        <v>5</v>
      </c>
      <c r="AD5381" s="30">
        <v>1</v>
      </c>
      <c r="AE5381" s="30">
        <v>0</v>
      </c>
      <c r="AF5381" s="46" t="str">
        <f>IFERROR(VLOOKUP(U5381,Acronym!$A:$B, 2, FALSE), "Ot")</f>
        <v>L</v>
      </c>
      <c r="AG5381" s="47" t="s">
        <v>715</v>
      </c>
      <c r="AH5381" s="46" t="str">
        <f>VLOOKUP(AG5381,Acronym!$A:$B,2, FALSE)</f>
        <v>TH</v>
      </c>
      <c r="AI5381" s="47" t="s">
        <v>423</v>
      </c>
      <c r="AJ5381" s="47" t="s">
        <v>11580</v>
      </c>
    </row>
    <row r="5382" spans="1:36">
      <c r="A5382" s="30">
        <v>19671986</v>
      </c>
      <c r="B5382" s="31" t="s">
        <v>421</v>
      </c>
      <c r="C5382" s="39" t="s">
        <v>17170</v>
      </c>
      <c r="D5382" s="30">
        <v>1840730</v>
      </c>
      <c r="E5382" s="39" t="s">
        <v>11005</v>
      </c>
      <c r="F5382" s="50">
        <v>40925</v>
      </c>
      <c r="G5382" s="32">
        <v>8005</v>
      </c>
      <c r="H5382" s="31" t="s">
        <v>424</v>
      </c>
      <c r="I5382" s="31" t="s">
        <v>425</v>
      </c>
      <c r="J5382" s="32">
        <v>8005</v>
      </c>
      <c r="K5382" s="32">
        <v>8005</v>
      </c>
      <c r="L5382" s="50">
        <v>40967</v>
      </c>
      <c r="M5382" s="31" t="s">
        <v>8727</v>
      </c>
      <c r="N5382" s="31" t="s">
        <v>789</v>
      </c>
      <c r="O5382" s="31" t="s">
        <v>789</v>
      </c>
      <c r="P5382" s="39" t="s">
        <v>422</v>
      </c>
      <c r="Q5382" s="39" t="s">
        <v>555</v>
      </c>
      <c r="R5382" s="41" t="s">
        <v>542</v>
      </c>
      <c r="S5382" s="31">
        <v>1</v>
      </c>
      <c r="T5382" s="39" t="s">
        <v>281</v>
      </c>
      <c r="U5382" s="39" t="s">
        <v>434</v>
      </c>
      <c r="V5382" s="39" t="s">
        <v>373</v>
      </c>
      <c r="W5382" s="39" t="s">
        <v>502</v>
      </c>
      <c r="X5382" s="42" t="s">
        <v>373</v>
      </c>
      <c r="Y5382" s="50" t="s">
        <v>421</v>
      </c>
      <c r="Z5382" s="30" t="s">
        <v>557</v>
      </c>
      <c r="AA5382" s="31">
        <v>1</v>
      </c>
      <c r="AB5382" s="33" t="s">
        <v>282</v>
      </c>
      <c r="AC5382" s="48">
        <v>6</v>
      </c>
      <c r="AD5382" s="30">
        <v>1</v>
      </c>
      <c r="AE5382" s="30">
        <v>0</v>
      </c>
      <c r="AF5382" s="46" t="str">
        <f>IFERROR(VLOOKUP(U5382,Acronym!$A:$B, 2, FALSE), "Ot")</f>
        <v>EM</v>
      </c>
      <c r="AG5382" s="47" t="s">
        <v>714</v>
      </c>
      <c r="AH5382" s="46" t="str">
        <f>VLOOKUP(AG5382,Acronym!$A:$B,2, FALSE)</f>
        <v>VA</v>
      </c>
      <c r="AI5382" s="47" t="s">
        <v>434</v>
      </c>
      <c r="AJ5382" s="47" t="s">
        <v>11581</v>
      </c>
    </row>
    <row r="5383" spans="1:36">
      <c r="A5383" s="30">
        <v>19672073</v>
      </c>
      <c r="B5383" s="31" t="s">
        <v>421</v>
      </c>
      <c r="C5383" s="39" t="s">
        <v>17171</v>
      </c>
      <c r="D5383" s="30">
        <v>1619865</v>
      </c>
      <c r="E5383" s="39" t="s">
        <v>9623</v>
      </c>
      <c r="F5383" s="50">
        <v>40925</v>
      </c>
      <c r="G5383" s="32">
        <v>2985</v>
      </c>
      <c r="H5383" s="31" t="s">
        <v>177</v>
      </c>
      <c r="I5383" s="31" t="s">
        <v>174</v>
      </c>
      <c r="J5383" s="32">
        <v>0</v>
      </c>
      <c r="K5383" s="32">
        <v>0</v>
      </c>
      <c r="L5383" s="50">
        <v>40928</v>
      </c>
      <c r="M5383" s="31" t="s">
        <v>8727</v>
      </c>
      <c r="N5383" s="31" t="s">
        <v>789</v>
      </c>
      <c r="O5383" s="31" t="s">
        <v>789</v>
      </c>
      <c r="P5383" s="39" t="s">
        <v>422</v>
      </c>
      <c r="Q5383" s="39" t="s">
        <v>555</v>
      </c>
      <c r="R5383" s="41" t="s">
        <v>542</v>
      </c>
      <c r="S5383" s="31" t="s">
        <v>421</v>
      </c>
      <c r="T5383" s="39" t="s">
        <v>283</v>
      </c>
      <c r="U5383" s="39" t="s">
        <v>426</v>
      </c>
      <c r="V5383" s="39" t="s">
        <v>439</v>
      </c>
      <c r="W5383" s="39" t="s">
        <v>286</v>
      </c>
      <c r="X5383" s="42" t="s">
        <v>438</v>
      </c>
      <c r="Y5383" s="50" t="s">
        <v>421</v>
      </c>
      <c r="Z5383" s="30" t="s">
        <v>556</v>
      </c>
      <c r="AA5383" s="31">
        <v>0</v>
      </c>
      <c r="AB5383" s="33" t="s">
        <v>282</v>
      </c>
      <c r="AC5383" s="48">
        <v>0</v>
      </c>
      <c r="AD5383" s="30">
        <v>1</v>
      </c>
      <c r="AE5383" s="30">
        <v>1</v>
      </c>
      <c r="AF5383" s="46" t="str">
        <f>IFERROR(VLOOKUP(U5383,Acronym!$A:$B, 2, FALSE), "Ot")</f>
        <v>NW</v>
      </c>
      <c r="AG5383" s="47" t="s">
        <v>722</v>
      </c>
      <c r="AH5383" s="46" t="str">
        <f>VLOOKUP(AG5383,Acronym!$A:$B,2, FALSE)</f>
        <v>DA</v>
      </c>
      <c r="AI5383" s="47" t="s">
        <v>426</v>
      </c>
      <c r="AJ5383" s="47" t="s">
        <v>10612</v>
      </c>
    </row>
    <row r="5384" spans="1:36">
      <c r="A5384" s="30">
        <v>19672268</v>
      </c>
      <c r="B5384" s="31" t="s">
        <v>421</v>
      </c>
      <c r="C5384" s="39" t="s">
        <v>17172</v>
      </c>
      <c r="D5384" s="30">
        <v>19649998</v>
      </c>
      <c r="E5384" s="39" t="s">
        <v>11006</v>
      </c>
      <c r="F5384" s="50">
        <v>40925</v>
      </c>
      <c r="G5384" s="32">
        <v>9983</v>
      </c>
      <c r="H5384" s="31" t="s">
        <v>424</v>
      </c>
      <c r="I5384" s="31" t="s">
        <v>425</v>
      </c>
      <c r="J5384" s="32">
        <v>9983</v>
      </c>
      <c r="K5384" s="32">
        <v>9983</v>
      </c>
      <c r="L5384" s="50">
        <v>40961</v>
      </c>
      <c r="M5384" s="31" t="s">
        <v>8727</v>
      </c>
      <c r="N5384" s="31" t="s">
        <v>789</v>
      </c>
      <c r="O5384" s="31" t="s">
        <v>789</v>
      </c>
      <c r="P5384" s="39" t="s">
        <v>422</v>
      </c>
      <c r="Q5384" s="39" t="s">
        <v>555</v>
      </c>
      <c r="R5384" s="41" t="s">
        <v>542</v>
      </c>
      <c r="S5384" s="31">
        <v>1</v>
      </c>
      <c r="T5384" s="39" t="s">
        <v>281</v>
      </c>
      <c r="U5384" s="39" t="s">
        <v>446</v>
      </c>
      <c r="V5384" s="39" t="s">
        <v>274</v>
      </c>
      <c r="W5384" s="39" t="s">
        <v>181</v>
      </c>
      <c r="X5384" s="42" t="s">
        <v>274</v>
      </c>
      <c r="Y5384" s="50">
        <v>40974</v>
      </c>
      <c r="Z5384" s="30" t="s">
        <v>557</v>
      </c>
      <c r="AA5384" s="31">
        <v>1</v>
      </c>
      <c r="AB5384" s="33" t="s">
        <v>282</v>
      </c>
      <c r="AC5384" s="48">
        <v>5</v>
      </c>
      <c r="AD5384" s="30">
        <v>1</v>
      </c>
      <c r="AE5384" s="30">
        <v>0</v>
      </c>
      <c r="AF5384" s="46" t="str">
        <f>IFERROR(VLOOKUP(U5384,Acronym!$A:$B, 2, FALSE), "Ot")</f>
        <v>SE</v>
      </c>
      <c r="AG5384" s="47" t="s">
        <v>715</v>
      </c>
      <c r="AH5384" s="46" t="str">
        <f>VLOOKUP(AG5384,Acronym!$A:$B,2, FALSE)</f>
        <v>TH</v>
      </c>
      <c r="AI5384" s="47" t="s">
        <v>446</v>
      </c>
      <c r="AJ5384" s="47" t="s">
        <v>11582</v>
      </c>
    </row>
    <row r="5385" spans="1:36">
      <c r="A5385" s="30">
        <v>19672389</v>
      </c>
      <c r="B5385" s="31" t="s">
        <v>421</v>
      </c>
      <c r="C5385" s="39" t="s">
        <v>17173</v>
      </c>
      <c r="D5385" s="30">
        <v>1804143</v>
      </c>
      <c r="E5385" s="39" t="s">
        <v>9525</v>
      </c>
      <c r="F5385" s="50">
        <v>40925</v>
      </c>
      <c r="G5385" s="32">
        <v>9990</v>
      </c>
      <c r="H5385" s="31" t="s">
        <v>424</v>
      </c>
      <c r="I5385" s="31" t="s">
        <v>174</v>
      </c>
      <c r="J5385" s="32">
        <v>9990</v>
      </c>
      <c r="K5385" s="32">
        <v>0</v>
      </c>
      <c r="L5385" s="50">
        <v>40961</v>
      </c>
      <c r="M5385" s="31" t="s">
        <v>8727</v>
      </c>
      <c r="N5385" s="31" t="s">
        <v>789</v>
      </c>
      <c r="O5385" s="31" t="s">
        <v>789</v>
      </c>
      <c r="P5385" s="39" t="s">
        <v>422</v>
      </c>
      <c r="Q5385" s="39" t="s">
        <v>555</v>
      </c>
      <c r="R5385" s="41" t="s">
        <v>542</v>
      </c>
      <c r="S5385" s="31" t="s">
        <v>421</v>
      </c>
      <c r="T5385" s="39" t="s">
        <v>281</v>
      </c>
      <c r="U5385" s="39" t="s">
        <v>431</v>
      </c>
      <c r="V5385" s="39" t="s">
        <v>585</v>
      </c>
      <c r="W5385" s="39" t="s">
        <v>335</v>
      </c>
      <c r="X5385" s="42" t="s">
        <v>340</v>
      </c>
      <c r="Y5385" s="50" t="s">
        <v>421</v>
      </c>
      <c r="Z5385" s="30" t="s">
        <v>556</v>
      </c>
      <c r="AA5385" s="31">
        <v>0</v>
      </c>
      <c r="AB5385" s="33" t="s">
        <v>282</v>
      </c>
      <c r="AC5385" s="48">
        <v>5</v>
      </c>
      <c r="AD5385" s="30">
        <v>1</v>
      </c>
      <c r="AE5385" s="30">
        <v>0</v>
      </c>
      <c r="AF5385" s="46" t="str">
        <f>IFERROR(VLOOKUP(U5385,Acronym!$A:$B, 2, FALSE), "Ot")</f>
        <v>NE</v>
      </c>
      <c r="AG5385" s="47" t="s">
        <v>715</v>
      </c>
      <c r="AH5385" s="46" t="str">
        <f>VLOOKUP(AG5385,Acronym!$A:$B,2, FALSE)</f>
        <v>TH</v>
      </c>
      <c r="AI5385" s="47" t="s">
        <v>431</v>
      </c>
      <c r="AJ5385" s="47" t="s">
        <v>11583</v>
      </c>
    </row>
    <row r="5386" spans="1:36">
      <c r="A5386" s="30">
        <v>19672507</v>
      </c>
      <c r="B5386" s="31" t="s">
        <v>421</v>
      </c>
      <c r="C5386" s="39" t="s">
        <v>17174</v>
      </c>
      <c r="D5386" s="30">
        <v>19672500</v>
      </c>
      <c r="E5386" s="39" t="s">
        <v>9624</v>
      </c>
      <c r="F5386" s="50">
        <v>40925</v>
      </c>
      <c r="G5386" s="32">
        <v>4000</v>
      </c>
      <c r="H5386" s="31" t="s">
        <v>177</v>
      </c>
      <c r="I5386" s="31" t="s">
        <v>174</v>
      </c>
      <c r="J5386" s="32">
        <v>0</v>
      </c>
      <c r="K5386" s="32">
        <v>0</v>
      </c>
      <c r="L5386" s="50">
        <v>40935</v>
      </c>
      <c r="M5386" s="31" t="s">
        <v>8727</v>
      </c>
      <c r="N5386" s="31" t="s">
        <v>789</v>
      </c>
      <c r="O5386" s="31" t="s">
        <v>789</v>
      </c>
      <c r="P5386" s="39" t="s">
        <v>422</v>
      </c>
      <c r="Q5386" s="39" t="s">
        <v>555</v>
      </c>
      <c r="R5386" s="41" t="s">
        <v>542</v>
      </c>
      <c r="S5386" s="31" t="s">
        <v>421</v>
      </c>
      <c r="T5386" s="39" t="s">
        <v>283</v>
      </c>
      <c r="U5386" s="39" t="s">
        <v>423</v>
      </c>
      <c r="V5386" s="39" t="s">
        <v>37</v>
      </c>
      <c r="W5386" s="39" t="s">
        <v>175</v>
      </c>
      <c r="X5386" s="42" t="s">
        <v>35</v>
      </c>
      <c r="Y5386" s="50" t="s">
        <v>421</v>
      </c>
      <c r="Z5386" s="30" t="s">
        <v>556</v>
      </c>
      <c r="AA5386" s="31">
        <v>0</v>
      </c>
      <c r="AB5386" s="33" t="s">
        <v>282</v>
      </c>
      <c r="AC5386" s="48">
        <v>1</v>
      </c>
      <c r="AD5386" s="30">
        <v>1</v>
      </c>
      <c r="AE5386" s="30">
        <v>1</v>
      </c>
      <c r="AF5386" s="46" t="str">
        <f>IFERROR(VLOOKUP(U5386,Acronym!$A:$B, 2, FALSE), "Ot")</f>
        <v>L</v>
      </c>
      <c r="AG5386" s="47" t="s">
        <v>721</v>
      </c>
      <c r="AH5386" s="46" t="str">
        <f>VLOOKUP(AG5386,Acronym!$A:$B,2, FALSE)</f>
        <v>NA</v>
      </c>
      <c r="AI5386" s="47" t="s">
        <v>423</v>
      </c>
      <c r="AJ5386" s="47" t="s">
        <v>10613</v>
      </c>
    </row>
    <row r="5387" spans="1:36">
      <c r="A5387" s="30">
        <v>19673239</v>
      </c>
      <c r="B5387" s="31" t="s">
        <v>421</v>
      </c>
      <c r="C5387" s="39" t="s">
        <v>17175</v>
      </c>
      <c r="D5387" s="30">
        <v>1639967</v>
      </c>
      <c r="E5387" s="39" t="s">
        <v>11007</v>
      </c>
      <c r="F5387" s="50">
        <v>40925</v>
      </c>
      <c r="G5387" s="32">
        <v>9200</v>
      </c>
      <c r="H5387" s="31" t="s">
        <v>424</v>
      </c>
      <c r="I5387" s="31" t="s">
        <v>174</v>
      </c>
      <c r="J5387" s="32">
        <v>9200</v>
      </c>
      <c r="K5387" s="32">
        <v>0</v>
      </c>
      <c r="L5387" s="50">
        <v>40961</v>
      </c>
      <c r="M5387" s="31" t="s">
        <v>8727</v>
      </c>
      <c r="N5387" s="31" t="s">
        <v>789</v>
      </c>
      <c r="O5387" s="31" t="s">
        <v>789</v>
      </c>
      <c r="P5387" s="39" t="s">
        <v>422</v>
      </c>
      <c r="Q5387" s="39" t="s">
        <v>555</v>
      </c>
      <c r="R5387" s="41" t="s">
        <v>542</v>
      </c>
      <c r="S5387" s="31" t="s">
        <v>421</v>
      </c>
      <c r="T5387" s="39" t="s">
        <v>283</v>
      </c>
      <c r="U5387" s="39" t="s">
        <v>430</v>
      </c>
      <c r="V5387" s="39" t="s">
        <v>492</v>
      </c>
      <c r="W5387" s="39" t="s">
        <v>490</v>
      </c>
      <c r="X5387" s="42" t="s">
        <v>491</v>
      </c>
      <c r="Y5387" s="50" t="s">
        <v>421</v>
      </c>
      <c r="Z5387" s="30" t="s">
        <v>557</v>
      </c>
      <c r="AA5387" s="31">
        <v>0</v>
      </c>
      <c r="AB5387" s="33" t="s">
        <v>282</v>
      </c>
      <c r="AC5387" s="48">
        <v>5</v>
      </c>
      <c r="AD5387" s="30">
        <v>1</v>
      </c>
      <c r="AE5387" s="30">
        <v>0</v>
      </c>
      <c r="AF5387" s="46" t="str">
        <f>IFERROR(VLOOKUP(U5387,Acronym!$A:$B, 2, FALSE), "Ot")</f>
        <v>Y</v>
      </c>
      <c r="AG5387" s="47" t="s">
        <v>715</v>
      </c>
      <c r="AH5387" s="46" t="str">
        <f>VLOOKUP(AG5387,Acronym!$A:$B,2, FALSE)</f>
        <v>TH</v>
      </c>
      <c r="AI5387" s="47" t="s">
        <v>720</v>
      </c>
      <c r="AJ5387" s="47" t="s">
        <v>11584</v>
      </c>
    </row>
    <row r="5388" spans="1:36">
      <c r="A5388" s="30">
        <v>19673334</v>
      </c>
      <c r="B5388" s="31" t="s">
        <v>421</v>
      </c>
      <c r="C5388" s="39" t="s">
        <v>17176</v>
      </c>
      <c r="D5388" s="30">
        <v>1781272</v>
      </c>
      <c r="E5388" s="39" t="s">
        <v>11008</v>
      </c>
      <c r="F5388" s="50">
        <v>40926</v>
      </c>
      <c r="G5388" s="32">
        <v>5161</v>
      </c>
      <c r="H5388" s="31" t="s">
        <v>424</v>
      </c>
      <c r="I5388" s="31" t="s">
        <v>425</v>
      </c>
      <c r="J5388" s="32">
        <v>5161</v>
      </c>
      <c r="K5388" s="32">
        <v>5161</v>
      </c>
      <c r="L5388" s="50">
        <v>40961</v>
      </c>
      <c r="M5388" s="31" t="s">
        <v>8727</v>
      </c>
      <c r="N5388" s="31" t="s">
        <v>789</v>
      </c>
      <c r="O5388" s="31" t="s">
        <v>789</v>
      </c>
      <c r="P5388" s="39" t="s">
        <v>422</v>
      </c>
      <c r="Q5388" s="39" t="s">
        <v>555</v>
      </c>
      <c r="R5388" s="41" t="s">
        <v>542</v>
      </c>
      <c r="S5388" s="31">
        <v>1</v>
      </c>
      <c r="T5388" s="39" t="s">
        <v>281</v>
      </c>
      <c r="U5388" s="39" t="s">
        <v>434</v>
      </c>
      <c r="V5388" s="39" t="s">
        <v>660</v>
      </c>
      <c r="W5388" s="39" t="s">
        <v>226</v>
      </c>
      <c r="X5388" s="42" t="s">
        <v>660</v>
      </c>
      <c r="Y5388" s="50">
        <v>40968</v>
      </c>
      <c r="Z5388" s="30" t="s">
        <v>557</v>
      </c>
      <c r="AA5388" s="31">
        <v>1</v>
      </c>
      <c r="AB5388" s="33" t="s">
        <v>282</v>
      </c>
      <c r="AC5388" s="48">
        <v>5</v>
      </c>
      <c r="AD5388" s="30">
        <v>1</v>
      </c>
      <c r="AE5388" s="30">
        <v>0</v>
      </c>
      <c r="AF5388" s="46" t="str">
        <f>IFERROR(VLOOKUP(U5388,Acronym!$A:$B, 2, FALSE), "Ot")</f>
        <v>EM</v>
      </c>
      <c r="AG5388" s="47" t="s">
        <v>722</v>
      </c>
      <c r="AH5388" s="46" t="str">
        <f>VLOOKUP(AG5388,Acronym!$A:$B,2, FALSE)</f>
        <v>DA</v>
      </c>
      <c r="AI5388" s="47" t="s">
        <v>434</v>
      </c>
      <c r="AJ5388" s="47" t="s">
        <v>11585</v>
      </c>
    </row>
    <row r="5389" spans="1:36">
      <c r="A5389" s="30">
        <v>19673443</v>
      </c>
      <c r="B5389" s="31" t="s">
        <v>421</v>
      </c>
      <c r="C5389" s="39" t="s">
        <v>17177</v>
      </c>
      <c r="D5389" s="30">
        <v>19673441</v>
      </c>
      <c r="E5389" s="39" t="s">
        <v>11009</v>
      </c>
      <c r="F5389" s="50">
        <v>40925</v>
      </c>
      <c r="G5389" s="32">
        <v>2200</v>
      </c>
      <c r="H5389" s="31" t="s">
        <v>424</v>
      </c>
      <c r="I5389" s="31" t="s">
        <v>425</v>
      </c>
      <c r="J5389" s="32">
        <v>2200</v>
      </c>
      <c r="K5389" s="32">
        <v>2200</v>
      </c>
      <c r="L5389" s="50">
        <v>40960</v>
      </c>
      <c r="M5389" s="31" t="s">
        <v>8727</v>
      </c>
      <c r="N5389" s="31" t="s">
        <v>789</v>
      </c>
      <c r="O5389" s="31" t="s">
        <v>789</v>
      </c>
      <c r="P5389" s="39" t="s">
        <v>422</v>
      </c>
      <c r="Q5389" s="39" t="s">
        <v>555</v>
      </c>
      <c r="R5389" s="41" t="s">
        <v>542</v>
      </c>
      <c r="S5389" s="31">
        <v>1</v>
      </c>
      <c r="T5389" s="39" t="s">
        <v>281</v>
      </c>
      <c r="U5389" s="39" t="s">
        <v>423</v>
      </c>
      <c r="V5389" s="39" t="s">
        <v>376</v>
      </c>
      <c r="W5389" s="39" t="s">
        <v>175</v>
      </c>
      <c r="X5389" s="42" t="s">
        <v>125</v>
      </c>
      <c r="Y5389" s="50" t="s">
        <v>421</v>
      </c>
      <c r="Z5389" s="30" t="s">
        <v>557</v>
      </c>
      <c r="AA5389" s="31">
        <v>1</v>
      </c>
      <c r="AB5389" s="33" t="s">
        <v>282</v>
      </c>
      <c r="AC5389" s="48">
        <v>5</v>
      </c>
      <c r="AD5389" s="30">
        <v>1</v>
      </c>
      <c r="AE5389" s="30">
        <v>0</v>
      </c>
      <c r="AF5389" s="46" t="str">
        <f>IFERROR(VLOOKUP(U5389,Acronym!$A:$B, 2, FALSE), "Ot")</f>
        <v>L</v>
      </c>
      <c r="AG5389" s="47" t="s">
        <v>716</v>
      </c>
      <c r="AH5389" s="46" t="str">
        <f>VLOOKUP(AG5389,Acronym!$A:$B,2, FALSE)</f>
        <v>MU</v>
      </c>
      <c r="AI5389" s="47" t="s">
        <v>423</v>
      </c>
      <c r="AJ5389" s="47" t="s">
        <v>11586</v>
      </c>
    </row>
    <row r="5390" spans="1:36">
      <c r="A5390" s="30">
        <v>19673545</v>
      </c>
      <c r="B5390" s="31" t="s">
        <v>421</v>
      </c>
      <c r="C5390" s="39" t="s">
        <v>17178</v>
      </c>
      <c r="D5390" s="30">
        <v>19673543</v>
      </c>
      <c r="E5390" s="39" t="s">
        <v>11010</v>
      </c>
      <c r="F5390" s="50">
        <v>40925</v>
      </c>
      <c r="G5390" s="32">
        <v>10000</v>
      </c>
      <c r="H5390" s="31" t="s">
        <v>424</v>
      </c>
      <c r="I5390" s="31" t="s">
        <v>174</v>
      </c>
      <c r="J5390" s="32">
        <v>10000</v>
      </c>
      <c r="K5390" s="32">
        <v>0</v>
      </c>
      <c r="L5390" s="50">
        <v>40960</v>
      </c>
      <c r="M5390" s="31" t="s">
        <v>8727</v>
      </c>
      <c r="N5390" s="31" t="s">
        <v>789</v>
      </c>
      <c r="O5390" s="31" t="s">
        <v>789</v>
      </c>
      <c r="P5390" s="39" t="s">
        <v>422</v>
      </c>
      <c r="Q5390" s="39" t="s">
        <v>555</v>
      </c>
      <c r="R5390" s="41" t="s">
        <v>542</v>
      </c>
      <c r="S5390" s="31" t="s">
        <v>421</v>
      </c>
      <c r="T5390" s="39" t="s">
        <v>281</v>
      </c>
      <c r="U5390" s="39" t="s">
        <v>423</v>
      </c>
      <c r="V5390" s="39" t="s">
        <v>583</v>
      </c>
      <c r="W5390" s="39" t="s">
        <v>175</v>
      </c>
      <c r="X5390" s="42" t="s">
        <v>163</v>
      </c>
      <c r="Y5390" s="50" t="s">
        <v>421</v>
      </c>
      <c r="Z5390" s="30" t="s">
        <v>556</v>
      </c>
      <c r="AA5390" s="31">
        <v>0</v>
      </c>
      <c r="AB5390" s="33" t="s">
        <v>282</v>
      </c>
      <c r="AC5390" s="48">
        <v>5</v>
      </c>
      <c r="AD5390" s="30">
        <v>1</v>
      </c>
      <c r="AE5390" s="30">
        <v>0</v>
      </c>
      <c r="AF5390" s="46" t="str">
        <f>IFERROR(VLOOKUP(U5390,Acronym!$A:$B, 2, FALSE), "Ot")</f>
        <v>L</v>
      </c>
      <c r="AG5390" s="47" t="s">
        <v>715</v>
      </c>
      <c r="AH5390" s="46" t="str">
        <f>VLOOKUP(AG5390,Acronym!$A:$B,2, FALSE)</f>
        <v>TH</v>
      </c>
      <c r="AI5390" s="47" t="s">
        <v>423</v>
      </c>
      <c r="AJ5390" s="47" t="s">
        <v>11587</v>
      </c>
    </row>
    <row r="5391" spans="1:36">
      <c r="A5391" s="30">
        <v>19673633</v>
      </c>
      <c r="B5391" s="31" t="s">
        <v>421</v>
      </c>
      <c r="C5391" s="39" t="s">
        <v>17179</v>
      </c>
      <c r="D5391" s="30">
        <v>19673631</v>
      </c>
      <c r="E5391" s="39" t="s">
        <v>11011</v>
      </c>
      <c r="F5391" s="50">
        <v>40925</v>
      </c>
      <c r="G5391" s="32">
        <v>2000</v>
      </c>
      <c r="H5391" s="31" t="s">
        <v>424</v>
      </c>
      <c r="I5391" s="31" t="s">
        <v>174</v>
      </c>
      <c r="J5391" s="32">
        <v>0</v>
      </c>
      <c r="K5391" s="32">
        <v>0</v>
      </c>
      <c r="L5391" s="50">
        <v>40961</v>
      </c>
      <c r="M5391" s="31" t="s">
        <v>8727</v>
      </c>
      <c r="N5391" s="31" t="s">
        <v>789</v>
      </c>
      <c r="O5391" s="31" t="s">
        <v>789</v>
      </c>
      <c r="P5391" s="39" t="s">
        <v>422</v>
      </c>
      <c r="Q5391" s="39" t="s">
        <v>555</v>
      </c>
      <c r="R5391" s="41" t="s">
        <v>542</v>
      </c>
      <c r="S5391" s="31" t="s">
        <v>421</v>
      </c>
      <c r="T5391" s="39" t="s">
        <v>281</v>
      </c>
      <c r="U5391" s="39" t="s">
        <v>430</v>
      </c>
      <c r="V5391" s="39" t="s">
        <v>571</v>
      </c>
      <c r="W5391" s="39" t="s">
        <v>220</v>
      </c>
      <c r="X5391" s="42" t="s">
        <v>220</v>
      </c>
      <c r="Y5391" s="50" t="s">
        <v>421</v>
      </c>
      <c r="Z5391" s="30" t="s">
        <v>557</v>
      </c>
      <c r="AA5391" s="31">
        <v>0</v>
      </c>
      <c r="AB5391" s="33" t="s">
        <v>282</v>
      </c>
      <c r="AC5391" s="48">
        <v>5</v>
      </c>
      <c r="AD5391" s="30">
        <v>1</v>
      </c>
      <c r="AE5391" s="30">
        <v>0</v>
      </c>
      <c r="AF5391" s="46" t="str">
        <f>IFERROR(VLOOKUP(U5391,Acronym!$A:$B, 2, FALSE), "Ot")</f>
        <v>Y</v>
      </c>
      <c r="AG5391" s="47" t="s">
        <v>717</v>
      </c>
      <c r="AH5391" s="46" t="str">
        <f>VLOOKUP(AG5391,Acronym!$A:$B,2, FALSE)</f>
        <v>CA</v>
      </c>
      <c r="AI5391" s="47" t="s">
        <v>720</v>
      </c>
      <c r="AJ5391" s="47" t="s">
        <v>11588</v>
      </c>
    </row>
    <row r="5392" spans="1:36">
      <c r="A5392" s="30">
        <v>19673814</v>
      </c>
      <c r="B5392" s="31" t="s">
        <v>421</v>
      </c>
      <c r="C5392" s="39" t="s">
        <v>17180</v>
      </c>
      <c r="D5392" s="30">
        <v>19673807</v>
      </c>
      <c r="E5392" s="39" t="s">
        <v>11012</v>
      </c>
      <c r="F5392" s="50">
        <v>40925</v>
      </c>
      <c r="G5392" s="32">
        <v>9860</v>
      </c>
      <c r="H5392" s="31" t="s">
        <v>424</v>
      </c>
      <c r="I5392" s="31" t="s">
        <v>425</v>
      </c>
      <c r="J5392" s="32">
        <v>9860</v>
      </c>
      <c r="K5392" s="32">
        <v>9860</v>
      </c>
      <c r="L5392" s="50">
        <v>40967</v>
      </c>
      <c r="M5392" s="31" t="s">
        <v>8727</v>
      </c>
      <c r="N5392" s="31" t="s">
        <v>789</v>
      </c>
      <c r="O5392" s="31" t="s">
        <v>789</v>
      </c>
      <c r="P5392" s="39" t="s">
        <v>422</v>
      </c>
      <c r="Q5392" s="39" t="s">
        <v>555</v>
      </c>
      <c r="R5392" s="41" t="s">
        <v>542</v>
      </c>
      <c r="S5392" s="31">
        <v>1</v>
      </c>
      <c r="T5392" s="39" t="s">
        <v>283</v>
      </c>
      <c r="U5392" s="39" t="s">
        <v>435</v>
      </c>
      <c r="V5392" s="39" t="s">
        <v>11013</v>
      </c>
      <c r="W5392" s="39" t="s">
        <v>544</v>
      </c>
      <c r="X5392" s="42" t="s">
        <v>544</v>
      </c>
      <c r="Y5392" s="50" t="s">
        <v>421</v>
      </c>
      <c r="Z5392" s="30" t="s">
        <v>557</v>
      </c>
      <c r="AA5392" s="31">
        <v>1</v>
      </c>
      <c r="AB5392" s="33" t="s">
        <v>282</v>
      </c>
      <c r="AC5392" s="48">
        <v>6</v>
      </c>
      <c r="AD5392" s="30">
        <v>1</v>
      </c>
      <c r="AE5392" s="30">
        <v>0</v>
      </c>
      <c r="AF5392" s="46" t="str">
        <f>IFERROR(VLOOKUP(U5392,Acronym!$A:$B, 2, FALSE), "Ot")</f>
        <v>WM</v>
      </c>
      <c r="AG5392" s="47" t="s">
        <v>714</v>
      </c>
      <c r="AH5392" s="46" t="str">
        <f>VLOOKUP(AG5392,Acronym!$A:$B,2, FALSE)</f>
        <v>VA</v>
      </c>
      <c r="AI5392" s="47" t="s">
        <v>435</v>
      </c>
      <c r="AJ5392" s="47" t="s">
        <v>11589</v>
      </c>
    </row>
    <row r="5393" spans="1:36">
      <c r="A5393" s="30">
        <v>19674063</v>
      </c>
      <c r="B5393" s="31" t="s">
        <v>421</v>
      </c>
      <c r="C5393" s="39" t="s">
        <v>17181</v>
      </c>
      <c r="D5393" s="30">
        <v>1844375</v>
      </c>
      <c r="E5393" s="39" t="s">
        <v>11014</v>
      </c>
      <c r="F5393" s="50">
        <v>40925</v>
      </c>
      <c r="G5393" s="32">
        <v>8000</v>
      </c>
      <c r="H5393" s="31" t="s">
        <v>424</v>
      </c>
      <c r="I5393" s="31" t="s">
        <v>425</v>
      </c>
      <c r="J5393" s="32">
        <v>8000</v>
      </c>
      <c r="K5393" s="32">
        <v>8000</v>
      </c>
      <c r="L5393" s="50">
        <v>40968</v>
      </c>
      <c r="M5393" s="31" t="s">
        <v>8727</v>
      </c>
      <c r="N5393" s="31" t="s">
        <v>789</v>
      </c>
      <c r="O5393" s="31" t="s">
        <v>789</v>
      </c>
      <c r="P5393" s="39" t="s">
        <v>422</v>
      </c>
      <c r="Q5393" s="39" t="s">
        <v>555</v>
      </c>
      <c r="R5393" s="41" t="s">
        <v>542</v>
      </c>
      <c r="S5393" s="31">
        <v>1</v>
      </c>
      <c r="T5393" s="39" t="s">
        <v>281</v>
      </c>
      <c r="U5393" s="39" t="s">
        <v>446</v>
      </c>
      <c r="V5393" s="39" t="s">
        <v>670</v>
      </c>
      <c r="W5393" s="39" t="s">
        <v>671</v>
      </c>
      <c r="X5393" s="42" t="s">
        <v>671</v>
      </c>
      <c r="Y5393" s="50">
        <v>40974</v>
      </c>
      <c r="Z5393" s="30" t="s">
        <v>557</v>
      </c>
      <c r="AA5393" s="31">
        <v>1</v>
      </c>
      <c r="AB5393" s="33" t="s">
        <v>282</v>
      </c>
      <c r="AC5393" s="48">
        <v>6</v>
      </c>
      <c r="AD5393" s="30">
        <v>0</v>
      </c>
      <c r="AE5393" s="30">
        <v>0</v>
      </c>
      <c r="AF5393" s="46" t="str">
        <f>IFERROR(VLOOKUP(U5393,Acronym!$A:$B, 2, FALSE), "Ot")</f>
        <v>SE</v>
      </c>
      <c r="AG5393" s="47" t="s">
        <v>718</v>
      </c>
      <c r="AH5393" s="46" t="str">
        <f>VLOOKUP(AG5393,Acronym!$A:$B,2, FALSE)</f>
        <v>LI</v>
      </c>
      <c r="AI5393" s="47" t="s">
        <v>446</v>
      </c>
      <c r="AJ5393" s="47" t="s">
        <v>11590</v>
      </c>
    </row>
    <row r="5394" spans="1:36">
      <c r="A5394" s="30">
        <v>19674150</v>
      </c>
      <c r="B5394" s="31" t="s">
        <v>421</v>
      </c>
      <c r="C5394" s="39" t="s">
        <v>17182</v>
      </c>
      <c r="D5394" s="30">
        <v>19674148</v>
      </c>
      <c r="E5394" s="39" t="s">
        <v>9625</v>
      </c>
      <c r="F5394" s="50">
        <v>40925</v>
      </c>
      <c r="G5394" s="32">
        <v>1265</v>
      </c>
      <c r="H5394" s="31" t="s">
        <v>177</v>
      </c>
      <c r="I5394" s="31" t="s">
        <v>174</v>
      </c>
      <c r="J5394" s="32">
        <v>0</v>
      </c>
      <c r="K5394" s="32">
        <v>0</v>
      </c>
      <c r="L5394" s="50">
        <v>40927</v>
      </c>
      <c r="M5394" s="31" t="s">
        <v>8727</v>
      </c>
      <c r="N5394" s="31" t="s">
        <v>789</v>
      </c>
      <c r="O5394" s="31" t="s">
        <v>789</v>
      </c>
      <c r="P5394" s="39" t="s">
        <v>422</v>
      </c>
      <c r="Q5394" s="39" t="s">
        <v>555</v>
      </c>
      <c r="R5394" s="41" t="s">
        <v>542</v>
      </c>
      <c r="S5394" s="31" t="s">
        <v>421</v>
      </c>
      <c r="T5394" s="39" t="s">
        <v>281</v>
      </c>
      <c r="U5394" s="39" t="s">
        <v>868</v>
      </c>
      <c r="V5394" s="39" t="s">
        <v>5878</v>
      </c>
      <c r="W5394" s="39" t="s">
        <v>341</v>
      </c>
      <c r="X5394" s="42" t="s">
        <v>341</v>
      </c>
      <c r="Y5394" s="50" t="s">
        <v>421</v>
      </c>
      <c r="Z5394" s="30" t="s">
        <v>557</v>
      </c>
      <c r="AA5394" s="31">
        <v>0</v>
      </c>
      <c r="AB5394" s="33" t="s">
        <v>282</v>
      </c>
      <c r="AC5394" s="48">
        <v>0</v>
      </c>
      <c r="AD5394" s="30">
        <v>1</v>
      </c>
      <c r="AE5394" s="30">
        <v>1</v>
      </c>
      <c r="AF5394" s="46" t="str">
        <f>IFERROR(VLOOKUP(U5394,Acronym!$A:$B, 2, FALSE), "Ot")</f>
        <v>E</v>
      </c>
      <c r="AG5394" s="47" t="s">
        <v>714</v>
      </c>
      <c r="AH5394" s="46" t="str">
        <f>VLOOKUP(AG5394,Acronym!$A:$B,2, FALSE)</f>
        <v>VA</v>
      </c>
      <c r="AI5394" s="47" t="s">
        <v>719</v>
      </c>
      <c r="AJ5394" s="47" t="s">
        <v>10614</v>
      </c>
    </row>
    <row r="5395" spans="1:36">
      <c r="A5395" s="30">
        <v>19674285</v>
      </c>
      <c r="B5395" s="31" t="s">
        <v>421</v>
      </c>
      <c r="C5395" s="39" t="s">
        <v>17183</v>
      </c>
      <c r="D5395" s="30">
        <v>19674283</v>
      </c>
      <c r="E5395" s="39" t="s">
        <v>9626</v>
      </c>
      <c r="F5395" s="50">
        <v>40925</v>
      </c>
      <c r="G5395" s="32">
        <v>4000</v>
      </c>
      <c r="H5395" s="31" t="s">
        <v>177</v>
      </c>
      <c r="I5395" s="31" t="s">
        <v>174</v>
      </c>
      <c r="J5395" s="32">
        <v>0</v>
      </c>
      <c r="K5395" s="32">
        <v>0</v>
      </c>
      <c r="L5395" s="50">
        <v>40933</v>
      </c>
      <c r="M5395" s="31" t="s">
        <v>8727</v>
      </c>
      <c r="N5395" s="31" t="s">
        <v>789</v>
      </c>
      <c r="O5395" s="31" t="s">
        <v>789</v>
      </c>
      <c r="P5395" s="39" t="s">
        <v>422</v>
      </c>
      <c r="Q5395" s="39" t="s">
        <v>555</v>
      </c>
      <c r="R5395" s="41" t="s">
        <v>542</v>
      </c>
      <c r="S5395" s="31" t="s">
        <v>421</v>
      </c>
      <c r="T5395" s="39" t="s">
        <v>281</v>
      </c>
      <c r="U5395" s="39" t="s">
        <v>446</v>
      </c>
      <c r="V5395" s="39" t="s">
        <v>679</v>
      </c>
      <c r="W5395" s="39" t="s">
        <v>181</v>
      </c>
      <c r="X5395" s="42" t="s">
        <v>184</v>
      </c>
      <c r="Y5395" s="50" t="s">
        <v>421</v>
      </c>
      <c r="Z5395" s="30" t="s">
        <v>557</v>
      </c>
      <c r="AA5395" s="31">
        <v>0</v>
      </c>
      <c r="AB5395" s="33" t="s">
        <v>282</v>
      </c>
      <c r="AC5395" s="48">
        <v>1</v>
      </c>
      <c r="AD5395" s="30">
        <v>1</v>
      </c>
      <c r="AE5395" s="30">
        <v>1</v>
      </c>
      <c r="AF5395" s="46" t="str">
        <f>IFERROR(VLOOKUP(U5395,Acronym!$A:$B, 2, FALSE), "Ot")</f>
        <v>SE</v>
      </c>
      <c r="AG5395" s="47" t="s">
        <v>714</v>
      </c>
      <c r="AH5395" s="46" t="str">
        <f>VLOOKUP(AG5395,Acronym!$A:$B,2, FALSE)</f>
        <v>VA</v>
      </c>
      <c r="AI5395" s="47" t="s">
        <v>446</v>
      </c>
      <c r="AJ5395" s="47" t="s">
        <v>10615</v>
      </c>
    </row>
    <row r="5396" spans="1:36">
      <c r="A5396" s="30">
        <v>19674341</v>
      </c>
      <c r="B5396" s="31" t="s">
        <v>421</v>
      </c>
      <c r="C5396" s="39" t="s">
        <v>17184</v>
      </c>
      <c r="D5396" s="30">
        <v>12236763</v>
      </c>
      <c r="E5396" s="39" t="s">
        <v>11015</v>
      </c>
      <c r="F5396" s="50">
        <v>40925</v>
      </c>
      <c r="G5396" s="32">
        <v>1676</v>
      </c>
      <c r="H5396" s="31" t="s">
        <v>424</v>
      </c>
      <c r="I5396" s="31" t="s">
        <v>425</v>
      </c>
      <c r="J5396" s="32">
        <v>1676</v>
      </c>
      <c r="K5396" s="32">
        <v>1676</v>
      </c>
      <c r="L5396" s="50">
        <v>40960</v>
      </c>
      <c r="M5396" s="31" t="s">
        <v>8727</v>
      </c>
      <c r="N5396" s="31" t="s">
        <v>789</v>
      </c>
      <c r="O5396" s="31" t="s">
        <v>789</v>
      </c>
      <c r="P5396" s="39" t="s">
        <v>422</v>
      </c>
      <c r="Q5396" s="39" t="s">
        <v>555</v>
      </c>
      <c r="R5396" s="41" t="s">
        <v>542</v>
      </c>
      <c r="S5396" s="31">
        <v>1</v>
      </c>
      <c r="T5396" s="39" t="s">
        <v>281</v>
      </c>
      <c r="U5396" s="39" t="s">
        <v>426</v>
      </c>
      <c r="V5396" s="39" t="s">
        <v>439</v>
      </c>
      <c r="W5396" s="39" t="s">
        <v>286</v>
      </c>
      <c r="X5396" s="42" t="s">
        <v>438</v>
      </c>
      <c r="Y5396" s="50">
        <v>40970</v>
      </c>
      <c r="Z5396" s="30" t="s">
        <v>557</v>
      </c>
      <c r="AA5396" s="31">
        <v>1</v>
      </c>
      <c r="AB5396" s="33" t="s">
        <v>282</v>
      </c>
      <c r="AC5396" s="48">
        <v>5</v>
      </c>
      <c r="AD5396" s="30">
        <v>1</v>
      </c>
      <c r="AE5396" s="30">
        <v>0</v>
      </c>
      <c r="AF5396" s="46" t="str">
        <f>IFERROR(VLOOKUP(U5396,Acronym!$A:$B, 2, FALSE), "Ot")</f>
        <v>NW</v>
      </c>
      <c r="AG5396" s="47" t="s">
        <v>714</v>
      </c>
      <c r="AH5396" s="46" t="str">
        <f>VLOOKUP(AG5396,Acronym!$A:$B,2, FALSE)</f>
        <v>VA</v>
      </c>
      <c r="AI5396" s="47" t="s">
        <v>426</v>
      </c>
      <c r="AJ5396" s="47" t="s">
        <v>11591</v>
      </c>
    </row>
    <row r="5397" spans="1:36">
      <c r="A5397" s="30">
        <v>19675613</v>
      </c>
      <c r="B5397" s="31" t="s">
        <v>421</v>
      </c>
      <c r="C5397" s="39" t="s">
        <v>17185</v>
      </c>
      <c r="D5397" s="30">
        <v>14285960</v>
      </c>
      <c r="E5397" s="39" t="s">
        <v>11016</v>
      </c>
      <c r="F5397" s="50">
        <v>40926</v>
      </c>
      <c r="G5397" s="32">
        <v>8250</v>
      </c>
      <c r="H5397" s="31" t="s">
        <v>424</v>
      </c>
      <c r="I5397" s="31" t="s">
        <v>174</v>
      </c>
      <c r="J5397" s="32">
        <v>8250</v>
      </c>
      <c r="K5397" s="32">
        <v>0</v>
      </c>
      <c r="L5397" s="50">
        <v>40968</v>
      </c>
      <c r="M5397" s="31" t="s">
        <v>8727</v>
      </c>
      <c r="N5397" s="31" t="s">
        <v>789</v>
      </c>
      <c r="O5397" s="31" t="s">
        <v>789</v>
      </c>
      <c r="P5397" s="39" t="s">
        <v>422</v>
      </c>
      <c r="Q5397" s="39" t="s">
        <v>555</v>
      </c>
      <c r="R5397" s="41" t="s">
        <v>542</v>
      </c>
      <c r="S5397" s="31" t="s">
        <v>421</v>
      </c>
      <c r="T5397" s="39" t="s">
        <v>281</v>
      </c>
      <c r="U5397" s="39" t="s">
        <v>423</v>
      </c>
      <c r="V5397" s="39" t="s">
        <v>581</v>
      </c>
      <c r="W5397" s="39" t="s">
        <v>175</v>
      </c>
      <c r="X5397" s="42" t="s">
        <v>23</v>
      </c>
      <c r="Y5397" s="50" t="s">
        <v>421</v>
      </c>
      <c r="Z5397" s="30" t="s">
        <v>556</v>
      </c>
      <c r="AA5397" s="31">
        <v>0</v>
      </c>
      <c r="AB5397" s="33" t="s">
        <v>282</v>
      </c>
      <c r="AC5397" s="48">
        <v>6</v>
      </c>
      <c r="AD5397" s="30">
        <v>1</v>
      </c>
      <c r="AE5397" s="30">
        <v>0</v>
      </c>
      <c r="AF5397" s="46" t="str">
        <f>IFERROR(VLOOKUP(U5397,Acronym!$A:$B, 2, FALSE), "Ot")</f>
        <v>L</v>
      </c>
      <c r="AG5397" s="47" t="s">
        <v>722</v>
      </c>
      <c r="AH5397" s="46" t="str">
        <f>VLOOKUP(AG5397,Acronym!$A:$B,2, FALSE)</f>
        <v>DA</v>
      </c>
      <c r="AI5397" s="47" t="s">
        <v>423</v>
      </c>
      <c r="AJ5397" s="47" t="s">
        <v>11592</v>
      </c>
    </row>
    <row r="5398" spans="1:36">
      <c r="A5398" s="30">
        <v>19678854</v>
      </c>
      <c r="B5398" s="31" t="s">
        <v>421</v>
      </c>
      <c r="C5398" s="39" t="s">
        <v>17186</v>
      </c>
      <c r="D5398" s="30">
        <v>19678851</v>
      </c>
      <c r="E5398" s="39" t="s">
        <v>11017</v>
      </c>
      <c r="F5398" s="50">
        <v>40926</v>
      </c>
      <c r="G5398" s="32">
        <v>10000</v>
      </c>
      <c r="H5398" s="31" t="s">
        <v>424</v>
      </c>
      <c r="I5398" s="31" t="s">
        <v>174</v>
      </c>
      <c r="J5398" s="32">
        <v>0</v>
      </c>
      <c r="K5398" s="32">
        <v>0</v>
      </c>
      <c r="L5398" s="50">
        <v>40968</v>
      </c>
      <c r="M5398" s="31" t="s">
        <v>8727</v>
      </c>
      <c r="N5398" s="31" t="s">
        <v>789</v>
      </c>
      <c r="O5398" s="31" t="s">
        <v>789</v>
      </c>
      <c r="P5398" s="39" t="s">
        <v>422</v>
      </c>
      <c r="Q5398" s="39" t="s">
        <v>555</v>
      </c>
      <c r="R5398" s="41" t="s">
        <v>542</v>
      </c>
      <c r="S5398" s="31" t="s">
        <v>421</v>
      </c>
      <c r="T5398" s="39" t="s">
        <v>281</v>
      </c>
      <c r="U5398" s="39" t="s">
        <v>423</v>
      </c>
      <c r="V5398" s="39" t="s">
        <v>303</v>
      </c>
      <c r="W5398" s="39" t="s">
        <v>175</v>
      </c>
      <c r="X5398" s="42" t="s">
        <v>302</v>
      </c>
      <c r="Y5398" s="50" t="s">
        <v>421</v>
      </c>
      <c r="Z5398" s="30" t="s">
        <v>556</v>
      </c>
      <c r="AA5398" s="31">
        <v>0</v>
      </c>
      <c r="AB5398" s="33" t="s">
        <v>282</v>
      </c>
      <c r="AC5398" s="48">
        <v>6</v>
      </c>
      <c r="AD5398" s="30">
        <v>1</v>
      </c>
      <c r="AE5398" s="30">
        <v>0</v>
      </c>
      <c r="AF5398" s="46" t="str">
        <f>IFERROR(VLOOKUP(U5398,Acronym!$A:$B, 2, FALSE), "Ot")</f>
        <v>L</v>
      </c>
      <c r="AG5398" s="47" t="s">
        <v>715</v>
      </c>
      <c r="AH5398" s="46" t="str">
        <f>VLOOKUP(AG5398,Acronym!$A:$B,2, FALSE)</f>
        <v>TH</v>
      </c>
      <c r="AI5398" s="47" t="s">
        <v>423</v>
      </c>
      <c r="AJ5398" s="47" t="s">
        <v>11593</v>
      </c>
    </row>
    <row r="5399" spans="1:36">
      <c r="A5399" s="30">
        <v>19679046</v>
      </c>
      <c r="B5399" s="31" t="s">
        <v>421</v>
      </c>
      <c r="C5399" s="39" t="s">
        <v>17187</v>
      </c>
      <c r="D5399" s="30">
        <v>1821538</v>
      </c>
      <c r="E5399" s="39" t="s">
        <v>11018</v>
      </c>
      <c r="F5399" s="50">
        <v>40926</v>
      </c>
      <c r="G5399" s="32">
        <v>3000</v>
      </c>
      <c r="H5399" s="31" t="s">
        <v>424</v>
      </c>
      <c r="I5399" s="31" t="s">
        <v>425</v>
      </c>
      <c r="J5399" s="32">
        <v>3000</v>
      </c>
      <c r="K5399" s="32">
        <v>3000</v>
      </c>
      <c r="L5399" s="50">
        <v>40960</v>
      </c>
      <c r="M5399" s="31" t="s">
        <v>8727</v>
      </c>
      <c r="N5399" s="31" t="s">
        <v>789</v>
      </c>
      <c r="O5399" s="31" t="s">
        <v>789</v>
      </c>
      <c r="P5399" s="39" t="s">
        <v>422</v>
      </c>
      <c r="Q5399" s="39" t="s">
        <v>555</v>
      </c>
      <c r="R5399" s="41" t="s">
        <v>542</v>
      </c>
      <c r="S5399" s="31">
        <v>1</v>
      </c>
      <c r="T5399" s="39" t="s">
        <v>281</v>
      </c>
      <c r="U5399" s="39" t="s">
        <v>436</v>
      </c>
      <c r="V5399" s="39" t="s">
        <v>350</v>
      </c>
      <c r="W5399" s="39" t="s">
        <v>349</v>
      </c>
      <c r="X5399" s="42" t="s">
        <v>349</v>
      </c>
      <c r="Y5399" s="50" t="s">
        <v>421</v>
      </c>
      <c r="Z5399" s="30" t="s">
        <v>557</v>
      </c>
      <c r="AA5399" s="31">
        <v>1</v>
      </c>
      <c r="AB5399" s="33" t="s">
        <v>282</v>
      </c>
      <c r="AC5399" s="48">
        <v>5</v>
      </c>
      <c r="AD5399" s="30">
        <v>1</v>
      </c>
      <c r="AE5399" s="30">
        <v>0</v>
      </c>
      <c r="AF5399" s="46" t="str">
        <f>IFERROR(VLOOKUP(U5399,Acronym!$A:$B, 2, FALSE), "Ot")</f>
        <v>SW</v>
      </c>
      <c r="AG5399" s="47" t="s">
        <v>715</v>
      </c>
      <c r="AH5399" s="46" t="str">
        <f>VLOOKUP(AG5399,Acronym!$A:$B,2, FALSE)</f>
        <v>TH</v>
      </c>
      <c r="AI5399" s="47" t="s">
        <v>436</v>
      </c>
      <c r="AJ5399" s="47" t="s">
        <v>11594</v>
      </c>
    </row>
    <row r="5400" spans="1:36">
      <c r="A5400" s="30">
        <v>19679223</v>
      </c>
      <c r="B5400" s="31" t="s">
        <v>421</v>
      </c>
      <c r="C5400" s="39" t="s">
        <v>17188</v>
      </c>
      <c r="D5400" s="30">
        <v>4472639</v>
      </c>
      <c r="E5400" s="39" t="s">
        <v>11019</v>
      </c>
      <c r="F5400" s="50">
        <v>40926</v>
      </c>
      <c r="G5400" s="32">
        <v>1213</v>
      </c>
      <c r="H5400" s="31" t="s">
        <v>424</v>
      </c>
      <c r="I5400" s="31" t="s">
        <v>174</v>
      </c>
      <c r="J5400" s="32">
        <v>0</v>
      </c>
      <c r="K5400" s="32">
        <v>0</v>
      </c>
      <c r="L5400" s="50">
        <v>40960</v>
      </c>
      <c r="M5400" s="31" t="s">
        <v>8727</v>
      </c>
      <c r="N5400" s="31" t="s">
        <v>789</v>
      </c>
      <c r="O5400" s="31" t="s">
        <v>789</v>
      </c>
      <c r="P5400" s="39" t="s">
        <v>422</v>
      </c>
      <c r="Q5400" s="39" t="s">
        <v>555</v>
      </c>
      <c r="R5400" s="41" t="s">
        <v>542</v>
      </c>
      <c r="S5400" s="31" t="s">
        <v>421</v>
      </c>
      <c r="T5400" s="39" t="s">
        <v>281</v>
      </c>
      <c r="U5400" s="39" t="s">
        <v>436</v>
      </c>
      <c r="V5400" s="39" t="s">
        <v>348</v>
      </c>
      <c r="W5400" s="39" t="s">
        <v>349</v>
      </c>
      <c r="X5400" s="42" t="s">
        <v>349</v>
      </c>
      <c r="Y5400" s="50" t="s">
        <v>421</v>
      </c>
      <c r="Z5400" s="30" t="s">
        <v>557</v>
      </c>
      <c r="AA5400" s="31">
        <v>0</v>
      </c>
      <c r="AB5400" s="33" t="s">
        <v>282</v>
      </c>
      <c r="AC5400" s="48">
        <v>5</v>
      </c>
      <c r="AD5400" s="30">
        <v>1</v>
      </c>
      <c r="AE5400" s="30">
        <v>0</v>
      </c>
      <c r="AF5400" s="46" t="str">
        <f>IFERROR(VLOOKUP(U5400,Acronym!$A:$B, 2, FALSE), "Ot")</f>
        <v>SW</v>
      </c>
      <c r="AG5400" s="47" t="s">
        <v>714</v>
      </c>
      <c r="AH5400" s="46" t="str">
        <f>VLOOKUP(AG5400,Acronym!$A:$B,2, FALSE)</f>
        <v>VA</v>
      </c>
      <c r="AI5400" s="47" t="s">
        <v>436</v>
      </c>
      <c r="AJ5400" s="47" t="s">
        <v>11595</v>
      </c>
    </row>
    <row r="5401" spans="1:36">
      <c r="A5401" s="30">
        <v>19681734</v>
      </c>
      <c r="B5401" s="31" t="s">
        <v>421</v>
      </c>
      <c r="C5401" s="39" t="s">
        <v>17189</v>
      </c>
      <c r="D5401" s="30">
        <v>1385817</v>
      </c>
      <c r="E5401" s="39" t="s">
        <v>9627</v>
      </c>
      <c r="F5401" s="50">
        <v>40926</v>
      </c>
      <c r="G5401" s="32">
        <v>31352</v>
      </c>
      <c r="H5401" s="31" t="s">
        <v>177</v>
      </c>
      <c r="I5401" s="31" t="s">
        <v>174</v>
      </c>
      <c r="J5401" s="32">
        <v>0</v>
      </c>
      <c r="K5401" s="32">
        <v>0</v>
      </c>
      <c r="L5401" s="50">
        <v>40934</v>
      </c>
      <c r="M5401" s="31" t="s">
        <v>8727</v>
      </c>
      <c r="N5401" s="31" t="s">
        <v>789</v>
      </c>
      <c r="O5401" s="31" t="s">
        <v>9600</v>
      </c>
      <c r="P5401" s="39" t="s">
        <v>422</v>
      </c>
      <c r="Q5401" s="39" t="s">
        <v>555</v>
      </c>
      <c r="R5401" s="41" t="s">
        <v>541</v>
      </c>
      <c r="S5401" s="31" t="s">
        <v>421</v>
      </c>
      <c r="T5401" s="39" t="s">
        <v>283</v>
      </c>
      <c r="U5401" s="39" t="s">
        <v>434</v>
      </c>
      <c r="V5401" s="39" t="s">
        <v>442</v>
      </c>
      <c r="W5401" s="39" t="s">
        <v>502</v>
      </c>
      <c r="X5401" s="42" t="s">
        <v>442</v>
      </c>
      <c r="Y5401" s="50" t="s">
        <v>421</v>
      </c>
      <c r="Z5401" s="30" t="s">
        <v>556</v>
      </c>
      <c r="AA5401" s="31">
        <v>0</v>
      </c>
      <c r="AB5401" s="33" t="s">
        <v>284</v>
      </c>
      <c r="AC5401" s="48">
        <v>1</v>
      </c>
      <c r="AD5401" s="30">
        <v>1</v>
      </c>
      <c r="AE5401" s="30">
        <v>1</v>
      </c>
      <c r="AF5401" s="46" t="str">
        <f>IFERROR(VLOOKUP(U5401,Acronym!$A:$B, 2, FALSE), "Ot")</f>
        <v>EM</v>
      </c>
      <c r="AG5401" s="47" t="s">
        <v>722</v>
      </c>
      <c r="AH5401" s="46" t="str">
        <f>VLOOKUP(AG5401,Acronym!$A:$B,2, FALSE)</f>
        <v>DA</v>
      </c>
      <c r="AI5401" s="47" t="s">
        <v>434</v>
      </c>
      <c r="AJ5401" s="47" t="s">
        <v>10616</v>
      </c>
    </row>
    <row r="5402" spans="1:36">
      <c r="A5402" s="30">
        <v>19681837</v>
      </c>
      <c r="B5402" s="31" t="s">
        <v>421</v>
      </c>
      <c r="C5402" s="39" t="s">
        <v>17190</v>
      </c>
      <c r="D5402" s="30">
        <v>19131502</v>
      </c>
      <c r="E5402" s="39" t="s">
        <v>9121</v>
      </c>
      <c r="F5402" s="50">
        <v>40926</v>
      </c>
      <c r="G5402" s="32">
        <v>65000</v>
      </c>
      <c r="H5402" s="31" t="s">
        <v>177</v>
      </c>
      <c r="I5402" s="31" t="s">
        <v>174</v>
      </c>
      <c r="J5402" s="32">
        <v>0</v>
      </c>
      <c r="K5402" s="32">
        <v>0</v>
      </c>
      <c r="L5402" s="50">
        <v>40940</v>
      </c>
      <c r="M5402" s="31" t="s">
        <v>8727</v>
      </c>
      <c r="N5402" s="31" t="s">
        <v>789</v>
      </c>
      <c r="O5402" s="31" t="s">
        <v>9600</v>
      </c>
      <c r="P5402" s="39" t="s">
        <v>422</v>
      </c>
      <c r="Q5402" s="39" t="s">
        <v>555</v>
      </c>
      <c r="R5402" s="41" t="s">
        <v>541</v>
      </c>
      <c r="S5402" s="31" t="s">
        <v>421</v>
      </c>
      <c r="T5402" s="39" t="s">
        <v>281</v>
      </c>
      <c r="U5402" s="39" t="s">
        <v>423</v>
      </c>
      <c r="V5402" s="39" t="s">
        <v>127</v>
      </c>
      <c r="W5402" s="39" t="s">
        <v>175</v>
      </c>
      <c r="X5402" s="42" t="s">
        <v>176</v>
      </c>
      <c r="Y5402" s="50" t="s">
        <v>421</v>
      </c>
      <c r="Z5402" s="30" t="s">
        <v>557</v>
      </c>
      <c r="AA5402" s="31">
        <v>0</v>
      </c>
      <c r="AB5402" s="33" t="s">
        <v>284</v>
      </c>
      <c r="AC5402" s="48">
        <v>2</v>
      </c>
      <c r="AD5402" s="30">
        <v>1</v>
      </c>
      <c r="AE5402" s="30">
        <v>1</v>
      </c>
      <c r="AF5402" s="46" t="str">
        <f>IFERROR(VLOOKUP(U5402,Acronym!$A:$B, 2, FALSE), "Ot")</f>
        <v>L</v>
      </c>
      <c r="AG5402" s="47" t="s">
        <v>715</v>
      </c>
      <c r="AH5402" s="46" t="str">
        <f>VLOOKUP(AG5402,Acronym!$A:$B,2, FALSE)</f>
        <v>TH</v>
      </c>
      <c r="AI5402" s="47" t="s">
        <v>423</v>
      </c>
      <c r="AJ5402" s="47" t="s">
        <v>11596</v>
      </c>
    </row>
    <row r="5403" spans="1:36">
      <c r="A5403" s="30">
        <v>19687404</v>
      </c>
      <c r="B5403" s="31" t="s">
        <v>421</v>
      </c>
      <c r="C5403" s="39" t="s">
        <v>17191</v>
      </c>
      <c r="D5403" s="30">
        <v>16251659</v>
      </c>
      <c r="E5403" s="39" t="s">
        <v>11020</v>
      </c>
      <c r="F5403" s="50">
        <v>40926</v>
      </c>
      <c r="G5403" s="32">
        <v>1030</v>
      </c>
      <c r="H5403" s="31" t="s">
        <v>177</v>
      </c>
      <c r="I5403" s="31" t="s">
        <v>174</v>
      </c>
      <c r="J5403" s="32">
        <v>0</v>
      </c>
      <c r="K5403" s="32">
        <v>0</v>
      </c>
      <c r="L5403" s="50">
        <v>40940</v>
      </c>
      <c r="M5403" s="31" t="s">
        <v>8727</v>
      </c>
      <c r="N5403" s="31" t="s">
        <v>789</v>
      </c>
      <c r="O5403" s="31" t="s">
        <v>789</v>
      </c>
      <c r="P5403" s="39" t="s">
        <v>422</v>
      </c>
      <c r="Q5403" s="39" t="s">
        <v>555</v>
      </c>
      <c r="R5403" s="41" t="s">
        <v>542</v>
      </c>
      <c r="S5403" s="31" t="s">
        <v>421</v>
      </c>
      <c r="T5403" s="39" t="s">
        <v>283</v>
      </c>
      <c r="U5403" s="39" t="s">
        <v>446</v>
      </c>
      <c r="V5403" s="39" t="s">
        <v>128</v>
      </c>
      <c r="W5403" s="39" t="s">
        <v>306</v>
      </c>
      <c r="X5403" s="42" t="s">
        <v>135</v>
      </c>
      <c r="Y5403" s="50" t="s">
        <v>421</v>
      </c>
      <c r="Z5403" s="30" t="s">
        <v>556</v>
      </c>
      <c r="AA5403" s="31">
        <v>0</v>
      </c>
      <c r="AB5403" s="33" t="s">
        <v>282</v>
      </c>
      <c r="AC5403" s="48">
        <v>2</v>
      </c>
      <c r="AD5403" s="30">
        <v>1</v>
      </c>
      <c r="AE5403" s="30">
        <v>1</v>
      </c>
      <c r="AF5403" s="46" t="str">
        <f>IFERROR(VLOOKUP(U5403,Acronym!$A:$B, 2, FALSE), "Ot")</f>
        <v>SE</v>
      </c>
      <c r="AG5403" s="47" t="s">
        <v>717</v>
      </c>
      <c r="AH5403" s="46" t="str">
        <f>VLOOKUP(AG5403,Acronym!$A:$B,2, FALSE)</f>
        <v>CA</v>
      </c>
      <c r="AI5403" s="47" t="s">
        <v>446</v>
      </c>
      <c r="AJ5403" s="47" t="s">
        <v>11597</v>
      </c>
    </row>
    <row r="5404" spans="1:36">
      <c r="A5404" s="30">
        <v>19688934</v>
      </c>
      <c r="B5404" s="31" t="s">
        <v>421</v>
      </c>
      <c r="C5404" s="39" t="s">
        <v>17192</v>
      </c>
      <c r="D5404" s="30">
        <v>19688932</v>
      </c>
      <c r="E5404" s="39" t="s">
        <v>11021</v>
      </c>
      <c r="F5404" s="50">
        <v>40926</v>
      </c>
      <c r="G5404" s="32">
        <v>9950</v>
      </c>
      <c r="H5404" s="31" t="s">
        <v>424</v>
      </c>
      <c r="I5404" s="31" t="s">
        <v>425</v>
      </c>
      <c r="J5404" s="32">
        <v>9950</v>
      </c>
      <c r="K5404" s="32">
        <v>9950</v>
      </c>
      <c r="L5404" s="50">
        <v>40961</v>
      </c>
      <c r="M5404" s="31" t="s">
        <v>8727</v>
      </c>
      <c r="N5404" s="31" t="s">
        <v>789</v>
      </c>
      <c r="O5404" s="31" t="s">
        <v>789</v>
      </c>
      <c r="P5404" s="39" t="s">
        <v>422</v>
      </c>
      <c r="Q5404" s="39" t="s">
        <v>555</v>
      </c>
      <c r="R5404" s="41" t="s">
        <v>542</v>
      </c>
      <c r="S5404" s="31">
        <v>1</v>
      </c>
      <c r="T5404" s="39" t="s">
        <v>281</v>
      </c>
      <c r="U5404" s="39" t="s">
        <v>446</v>
      </c>
      <c r="V5404" s="39" t="s">
        <v>52</v>
      </c>
      <c r="W5404" s="39" t="s">
        <v>50</v>
      </c>
      <c r="X5404" s="42" t="s">
        <v>53</v>
      </c>
      <c r="Y5404" s="50" t="s">
        <v>421</v>
      </c>
      <c r="Z5404" s="30" t="s">
        <v>557</v>
      </c>
      <c r="AA5404" s="31">
        <v>1</v>
      </c>
      <c r="AB5404" s="33" t="s">
        <v>282</v>
      </c>
      <c r="AC5404" s="48">
        <v>5</v>
      </c>
      <c r="AD5404" s="30">
        <v>1</v>
      </c>
      <c r="AE5404" s="30">
        <v>0</v>
      </c>
      <c r="AF5404" s="46" t="str">
        <f>IFERROR(VLOOKUP(U5404,Acronym!$A:$B, 2, FALSE), "Ot")</f>
        <v>SE</v>
      </c>
      <c r="AG5404" s="47" t="s">
        <v>715</v>
      </c>
      <c r="AH5404" s="46" t="str">
        <f>VLOOKUP(AG5404,Acronym!$A:$B,2, FALSE)</f>
        <v>TH</v>
      </c>
      <c r="AI5404" s="47" t="s">
        <v>446</v>
      </c>
      <c r="AJ5404" s="47" t="s">
        <v>11598</v>
      </c>
    </row>
    <row r="5405" spans="1:36">
      <c r="A5405" s="30">
        <v>19689036</v>
      </c>
      <c r="B5405" s="31" t="s">
        <v>421</v>
      </c>
      <c r="C5405" s="39" t="s">
        <v>17193</v>
      </c>
      <c r="D5405" s="30">
        <v>7619046</v>
      </c>
      <c r="E5405" s="39" t="s">
        <v>11022</v>
      </c>
      <c r="F5405" s="50">
        <v>40926</v>
      </c>
      <c r="G5405" s="32">
        <v>10000</v>
      </c>
      <c r="H5405" s="31" t="s">
        <v>424</v>
      </c>
      <c r="I5405" s="31" t="s">
        <v>174</v>
      </c>
      <c r="J5405" s="32">
        <v>0</v>
      </c>
      <c r="K5405" s="32">
        <v>0</v>
      </c>
      <c r="L5405" s="50">
        <v>40968</v>
      </c>
      <c r="M5405" s="31" t="s">
        <v>8727</v>
      </c>
      <c r="N5405" s="31" t="s">
        <v>789</v>
      </c>
      <c r="O5405" s="31" t="s">
        <v>789</v>
      </c>
      <c r="P5405" s="39" t="s">
        <v>422</v>
      </c>
      <c r="Q5405" s="39" t="s">
        <v>555</v>
      </c>
      <c r="R5405" s="41" t="s">
        <v>542</v>
      </c>
      <c r="S5405" s="31" t="s">
        <v>421</v>
      </c>
      <c r="T5405" s="39" t="s">
        <v>283</v>
      </c>
      <c r="U5405" s="39" t="s">
        <v>423</v>
      </c>
      <c r="V5405" s="39" t="s">
        <v>354</v>
      </c>
      <c r="W5405" s="39" t="s">
        <v>175</v>
      </c>
      <c r="X5405" s="42" t="s">
        <v>353</v>
      </c>
      <c r="Y5405" s="50" t="s">
        <v>421</v>
      </c>
      <c r="Z5405" s="30" t="s">
        <v>556</v>
      </c>
      <c r="AA5405" s="31">
        <v>0</v>
      </c>
      <c r="AB5405" s="33" t="s">
        <v>282</v>
      </c>
      <c r="AC5405" s="48">
        <v>6</v>
      </c>
      <c r="AD5405" s="30">
        <v>1</v>
      </c>
      <c r="AE5405" s="30">
        <v>0</v>
      </c>
      <c r="AF5405" s="46" t="str">
        <f>IFERROR(VLOOKUP(U5405,Acronym!$A:$B, 2, FALSE), "Ot")</f>
        <v>L</v>
      </c>
      <c r="AG5405" s="47" t="s">
        <v>714</v>
      </c>
      <c r="AH5405" s="46" t="str">
        <f>VLOOKUP(AG5405,Acronym!$A:$B,2, FALSE)</f>
        <v>VA</v>
      </c>
      <c r="AI5405" s="47" t="s">
        <v>423</v>
      </c>
      <c r="AJ5405" s="47" t="s">
        <v>11599</v>
      </c>
    </row>
    <row r="5406" spans="1:36">
      <c r="A5406" s="30">
        <v>19689879</v>
      </c>
      <c r="B5406" s="31" t="s">
        <v>421</v>
      </c>
      <c r="C5406" s="39" t="s">
        <v>17194</v>
      </c>
      <c r="D5406" s="30">
        <v>9543895</v>
      </c>
      <c r="E5406" s="39" t="s">
        <v>2176</v>
      </c>
      <c r="F5406" s="50">
        <v>40926</v>
      </c>
      <c r="G5406" s="32">
        <v>9948</v>
      </c>
      <c r="H5406" s="31" t="s">
        <v>424</v>
      </c>
      <c r="I5406" s="31" t="s">
        <v>174</v>
      </c>
      <c r="J5406" s="32">
        <v>0</v>
      </c>
      <c r="K5406" s="32">
        <v>0</v>
      </c>
      <c r="L5406" s="50">
        <v>40960</v>
      </c>
      <c r="M5406" s="31" t="s">
        <v>8727</v>
      </c>
      <c r="N5406" s="31" t="s">
        <v>789</v>
      </c>
      <c r="O5406" s="31" t="s">
        <v>789</v>
      </c>
      <c r="P5406" s="39" t="s">
        <v>422</v>
      </c>
      <c r="Q5406" s="39" t="s">
        <v>555</v>
      </c>
      <c r="R5406" s="41" t="s">
        <v>542</v>
      </c>
      <c r="S5406" s="31" t="s">
        <v>421</v>
      </c>
      <c r="T5406" s="39" t="s">
        <v>283</v>
      </c>
      <c r="U5406" s="39" t="s">
        <v>423</v>
      </c>
      <c r="V5406" s="39" t="s">
        <v>127</v>
      </c>
      <c r="W5406" s="39" t="s">
        <v>175</v>
      </c>
      <c r="X5406" s="42" t="s">
        <v>176</v>
      </c>
      <c r="Y5406" s="50" t="s">
        <v>421</v>
      </c>
      <c r="Z5406" s="30" t="s">
        <v>556</v>
      </c>
      <c r="AA5406" s="31">
        <v>0</v>
      </c>
      <c r="AB5406" s="33" t="s">
        <v>282</v>
      </c>
      <c r="AC5406" s="48">
        <v>5</v>
      </c>
      <c r="AD5406" s="30">
        <v>1</v>
      </c>
      <c r="AE5406" s="30">
        <v>0</v>
      </c>
      <c r="AF5406" s="46" t="str">
        <f>IFERROR(VLOOKUP(U5406,Acronym!$A:$B, 2, FALSE), "Ot")</f>
        <v>L</v>
      </c>
      <c r="AG5406" s="47" t="s">
        <v>715</v>
      </c>
      <c r="AH5406" s="46" t="str">
        <f>VLOOKUP(AG5406,Acronym!$A:$B,2, FALSE)</f>
        <v>TH</v>
      </c>
      <c r="AI5406" s="47" t="s">
        <v>423</v>
      </c>
      <c r="AJ5406" s="47" t="s">
        <v>11600</v>
      </c>
    </row>
    <row r="5407" spans="1:36">
      <c r="A5407" s="30">
        <v>19689980</v>
      </c>
      <c r="B5407" s="31" t="s">
        <v>421</v>
      </c>
      <c r="C5407" s="39" t="s">
        <v>17195</v>
      </c>
      <c r="D5407" s="30">
        <v>1619081</v>
      </c>
      <c r="E5407" s="39" t="s">
        <v>9628</v>
      </c>
      <c r="F5407" s="50">
        <v>40926</v>
      </c>
      <c r="G5407" s="32">
        <v>10000</v>
      </c>
      <c r="H5407" s="31" t="s">
        <v>177</v>
      </c>
      <c r="I5407" s="31" t="s">
        <v>174</v>
      </c>
      <c r="J5407" s="32">
        <v>0</v>
      </c>
      <c r="K5407" s="32">
        <v>0</v>
      </c>
      <c r="L5407" s="50">
        <v>40934</v>
      </c>
      <c r="M5407" s="31" t="s">
        <v>8727</v>
      </c>
      <c r="N5407" s="31" t="s">
        <v>789</v>
      </c>
      <c r="O5407" s="31" t="s">
        <v>789</v>
      </c>
      <c r="P5407" s="39" t="s">
        <v>422</v>
      </c>
      <c r="Q5407" s="39" t="s">
        <v>555</v>
      </c>
      <c r="R5407" s="41" t="s">
        <v>542</v>
      </c>
      <c r="S5407" s="31" t="s">
        <v>421</v>
      </c>
      <c r="T5407" s="39" t="s">
        <v>283</v>
      </c>
      <c r="U5407" s="39" t="s">
        <v>426</v>
      </c>
      <c r="V5407" s="39" t="s">
        <v>439</v>
      </c>
      <c r="W5407" s="39" t="s">
        <v>286</v>
      </c>
      <c r="X5407" s="42" t="s">
        <v>438</v>
      </c>
      <c r="Y5407" s="50" t="s">
        <v>421</v>
      </c>
      <c r="Z5407" s="30" t="s">
        <v>556</v>
      </c>
      <c r="AA5407" s="31">
        <v>0</v>
      </c>
      <c r="AB5407" s="33" t="s">
        <v>282</v>
      </c>
      <c r="AC5407" s="48">
        <v>1</v>
      </c>
      <c r="AD5407" s="30">
        <v>1</v>
      </c>
      <c r="AE5407" s="30">
        <v>1</v>
      </c>
      <c r="AF5407" s="46" t="str">
        <f>IFERROR(VLOOKUP(U5407,Acronym!$A:$B, 2, FALSE), "Ot")</f>
        <v>NW</v>
      </c>
      <c r="AG5407" s="47" t="s">
        <v>716</v>
      </c>
      <c r="AH5407" s="46" t="str">
        <f>VLOOKUP(AG5407,Acronym!$A:$B,2, FALSE)</f>
        <v>MU</v>
      </c>
      <c r="AI5407" s="47" t="s">
        <v>426</v>
      </c>
      <c r="AJ5407" s="47" t="s">
        <v>10617</v>
      </c>
    </row>
    <row r="5408" spans="1:36">
      <c r="A5408" s="30">
        <v>19690068</v>
      </c>
      <c r="B5408" s="31" t="s">
        <v>421</v>
      </c>
      <c r="C5408" s="39" t="s">
        <v>17196</v>
      </c>
      <c r="D5408" s="30">
        <v>19690066</v>
      </c>
      <c r="E5408" s="39" t="s">
        <v>11023</v>
      </c>
      <c r="F5408" s="50">
        <v>40926</v>
      </c>
      <c r="G5408" s="32">
        <v>3000</v>
      </c>
      <c r="H5408" s="31" t="s">
        <v>424</v>
      </c>
      <c r="I5408" s="31" t="s">
        <v>425</v>
      </c>
      <c r="J5408" s="32">
        <v>3000</v>
      </c>
      <c r="K5408" s="32">
        <v>3000</v>
      </c>
      <c r="L5408" s="50">
        <v>40968</v>
      </c>
      <c r="M5408" s="31" t="s">
        <v>8727</v>
      </c>
      <c r="N5408" s="31" t="s">
        <v>789</v>
      </c>
      <c r="O5408" s="31" t="s">
        <v>789</v>
      </c>
      <c r="P5408" s="39" t="s">
        <v>422</v>
      </c>
      <c r="Q5408" s="39" t="s">
        <v>555</v>
      </c>
      <c r="R5408" s="41" t="s">
        <v>542</v>
      </c>
      <c r="S5408" s="31">
        <v>1</v>
      </c>
      <c r="T5408" s="39" t="s">
        <v>281</v>
      </c>
      <c r="U5408" s="39" t="s">
        <v>426</v>
      </c>
      <c r="V5408" s="39" t="s">
        <v>197</v>
      </c>
      <c r="W5408" s="39" t="s">
        <v>285</v>
      </c>
      <c r="X5408" s="42" t="s">
        <v>197</v>
      </c>
      <c r="Y5408" s="50" t="s">
        <v>421</v>
      </c>
      <c r="Z5408" s="30" t="s">
        <v>557</v>
      </c>
      <c r="AA5408" s="31">
        <v>1</v>
      </c>
      <c r="AB5408" s="33" t="s">
        <v>282</v>
      </c>
      <c r="AC5408" s="48">
        <v>6</v>
      </c>
      <c r="AD5408" s="30">
        <v>1</v>
      </c>
      <c r="AE5408" s="30">
        <v>0</v>
      </c>
      <c r="AF5408" s="46" t="str">
        <f>IFERROR(VLOOKUP(U5408,Acronym!$A:$B, 2, FALSE), "Ot")</f>
        <v>NW</v>
      </c>
      <c r="AG5408" s="47" t="s">
        <v>714</v>
      </c>
      <c r="AH5408" s="46" t="str">
        <f>VLOOKUP(AG5408,Acronym!$A:$B,2, FALSE)</f>
        <v>VA</v>
      </c>
      <c r="AI5408" s="47" t="s">
        <v>426</v>
      </c>
      <c r="AJ5408" s="47" t="s">
        <v>11601</v>
      </c>
    </row>
    <row r="5409" spans="1:36">
      <c r="A5409" s="30">
        <v>19690158</v>
      </c>
      <c r="B5409" s="31" t="s">
        <v>421</v>
      </c>
      <c r="C5409" s="39" t="s">
        <v>17197</v>
      </c>
      <c r="D5409" s="30">
        <v>19690152</v>
      </c>
      <c r="E5409" s="39" t="s">
        <v>9629</v>
      </c>
      <c r="F5409" s="50">
        <v>40926</v>
      </c>
      <c r="G5409" s="32">
        <v>30346</v>
      </c>
      <c r="H5409" s="31" t="s">
        <v>177</v>
      </c>
      <c r="I5409" s="31" t="s">
        <v>174</v>
      </c>
      <c r="J5409" s="32">
        <v>0</v>
      </c>
      <c r="K5409" s="32">
        <v>0</v>
      </c>
      <c r="L5409" s="50">
        <v>40939</v>
      </c>
      <c r="M5409" s="31" t="s">
        <v>8727</v>
      </c>
      <c r="N5409" s="31" t="s">
        <v>789</v>
      </c>
      <c r="O5409" s="31" t="s">
        <v>9600</v>
      </c>
      <c r="P5409" s="39" t="s">
        <v>422</v>
      </c>
      <c r="Q5409" s="39" t="s">
        <v>555</v>
      </c>
      <c r="R5409" s="41" t="s">
        <v>541</v>
      </c>
      <c r="S5409" s="31" t="s">
        <v>421</v>
      </c>
      <c r="T5409" s="39" t="s">
        <v>283</v>
      </c>
      <c r="U5409" s="39" t="s">
        <v>434</v>
      </c>
      <c r="V5409" s="39" t="s">
        <v>512</v>
      </c>
      <c r="W5409" s="39" t="s">
        <v>511</v>
      </c>
      <c r="X5409" s="42" t="s">
        <v>511</v>
      </c>
      <c r="Y5409" s="50" t="s">
        <v>421</v>
      </c>
      <c r="Z5409" s="30" t="s">
        <v>557</v>
      </c>
      <c r="AA5409" s="31">
        <v>0</v>
      </c>
      <c r="AB5409" s="33" t="s">
        <v>284</v>
      </c>
      <c r="AC5409" s="48">
        <v>2</v>
      </c>
      <c r="AD5409" s="30">
        <v>1</v>
      </c>
      <c r="AE5409" s="30">
        <v>1</v>
      </c>
      <c r="AF5409" s="46" t="str">
        <f>IFERROR(VLOOKUP(U5409,Acronym!$A:$B, 2, FALSE), "Ot")</f>
        <v>EM</v>
      </c>
      <c r="AG5409" s="47" t="s">
        <v>714</v>
      </c>
      <c r="AH5409" s="46" t="str">
        <f>VLOOKUP(AG5409,Acronym!$A:$B,2, FALSE)</f>
        <v>VA</v>
      </c>
      <c r="AI5409" s="47" t="s">
        <v>434</v>
      </c>
      <c r="AJ5409" s="47" t="s">
        <v>10618</v>
      </c>
    </row>
    <row r="5410" spans="1:36">
      <c r="A5410" s="30">
        <v>19690290</v>
      </c>
      <c r="B5410" s="31" t="s">
        <v>421</v>
      </c>
      <c r="C5410" s="39" t="s">
        <v>17198</v>
      </c>
      <c r="D5410" s="30">
        <v>1598641</v>
      </c>
      <c r="E5410" s="39" t="s">
        <v>9630</v>
      </c>
      <c r="F5410" s="50">
        <v>40926</v>
      </c>
      <c r="G5410" s="32">
        <v>9800</v>
      </c>
      <c r="H5410" s="31" t="s">
        <v>177</v>
      </c>
      <c r="I5410" s="31" t="s">
        <v>174</v>
      </c>
      <c r="J5410" s="32">
        <v>0</v>
      </c>
      <c r="K5410" s="32">
        <v>0</v>
      </c>
      <c r="L5410" s="50">
        <v>40931</v>
      </c>
      <c r="M5410" s="31" t="s">
        <v>8727</v>
      </c>
      <c r="N5410" s="31" t="s">
        <v>789</v>
      </c>
      <c r="O5410" s="31" t="s">
        <v>789</v>
      </c>
      <c r="P5410" s="39" t="s">
        <v>422</v>
      </c>
      <c r="Q5410" s="39" t="s">
        <v>555</v>
      </c>
      <c r="R5410" s="41" t="s">
        <v>542</v>
      </c>
      <c r="S5410" s="31" t="s">
        <v>421</v>
      </c>
      <c r="T5410" s="39" t="s">
        <v>283</v>
      </c>
      <c r="U5410" s="39" t="s">
        <v>423</v>
      </c>
      <c r="V5410" s="39" t="s">
        <v>119</v>
      </c>
      <c r="W5410" s="39" t="s">
        <v>175</v>
      </c>
      <c r="X5410" s="42" t="s">
        <v>120</v>
      </c>
      <c r="Y5410" s="50" t="s">
        <v>421</v>
      </c>
      <c r="Z5410" s="30" t="s">
        <v>557</v>
      </c>
      <c r="AA5410" s="31">
        <v>0</v>
      </c>
      <c r="AB5410" s="33" t="s">
        <v>282</v>
      </c>
      <c r="AC5410" s="48">
        <v>1</v>
      </c>
      <c r="AD5410" s="30">
        <v>1</v>
      </c>
      <c r="AE5410" s="30">
        <v>1</v>
      </c>
      <c r="AF5410" s="46" t="str">
        <f>IFERROR(VLOOKUP(U5410,Acronym!$A:$B, 2, FALSE), "Ot")</f>
        <v>L</v>
      </c>
      <c r="AG5410" s="47" t="s">
        <v>715</v>
      </c>
      <c r="AH5410" s="46" t="str">
        <f>VLOOKUP(AG5410,Acronym!$A:$B,2, FALSE)</f>
        <v>TH</v>
      </c>
      <c r="AI5410" s="47" t="s">
        <v>423</v>
      </c>
      <c r="AJ5410" s="47" t="s">
        <v>10619</v>
      </c>
    </row>
    <row r="5411" spans="1:36">
      <c r="A5411" s="30">
        <v>19690653</v>
      </c>
      <c r="B5411" s="31" t="s">
        <v>421</v>
      </c>
      <c r="C5411" s="39" t="s">
        <v>17199</v>
      </c>
      <c r="D5411" s="30">
        <v>19690650</v>
      </c>
      <c r="E5411" s="39" t="s">
        <v>11024</v>
      </c>
      <c r="F5411" s="50">
        <v>40927</v>
      </c>
      <c r="G5411" s="32">
        <v>5769</v>
      </c>
      <c r="H5411" s="31" t="s">
        <v>424</v>
      </c>
      <c r="I5411" s="31" t="s">
        <v>174</v>
      </c>
      <c r="J5411" s="32">
        <v>5769</v>
      </c>
      <c r="K5411" s="32">
        <v>0</v>
      </c>
      <c r="L5411" s="50">
        <v>40968</v>
      </c>
      <c r="M5411" s="31" t="s">
        <v>8727</v>
      </c>
      <c r="N5411" s="31" t="s">
        <v>789</v>
      </c>
      <c r="O5411" s="31" t="s">
        <v>789</v>
      </c>
      <c r="P5411" s="39" t="s">
        <v>422</v>
      </c>
      <c r="Q5411" s="39" t="s">
        <v>555</v>
      </c>
      <c r="R5411" s="41" t="s">
        <v>542</v>
      </c>
      <c r="S5411" s="31" t="s">
        <v>421</v>
      </c>
      <c r="T5411" s="39" t="s">
        <v>281</v>
      </c>
      <c r="U5411" s="39" t="s">
        <v>423</v>
      </c>
      <c r="V5411" s="39" t="s">
        <v>119</v>
      </c>
      <c r="W5411" s="39" t="s">
        <v>175</v>
      </c>
      <c r="X5411" s="42" t="s">
        <v>120</v>
      </c>
      <c r="Y5411" s="50" t="s">
        <v>421</v>
      </c>
      <c r="Z5411" s="30" t="s">
        <v>557</v>
      </c>
      <c r="AA5411" s="31">
        <v>0</v>
      </c>
      <c r="AB5411" s="33" t="s">
        <v>282</v>
      </c>
      <c r="AC5411" s="48">
        <v>6</v>
      </c>
      <c r="AD5411" s="30">
        <v>1</v>
      </c>
      <c r="AE5411" s="30">
        <v>0</v>
      </c>
      <c r="AF5411" s="46" t="str">
        <f>IFERROR(VLOOKUP(U5411,Acronym!$A:$B, 2, FALSE), "Ot")</f>
        <v>L</v>
      </c>
      <c r="AG5411" s="47" t="s">
        <v>715</v>
      </c>
      <c r="AH5411" s="46" t="str">
        <f>VLOOKUP(AG5411,Acronym!$A:$B,2, FALSE)</f>
        <v>TH</v>
      </c>
      <c r="AI5411" s="47" t="s">
        <v>423</v>
      </c>
      <c r="AJ5411" s="47" t="s">
        <v>11602</v>
      </c>
    </row>
    <row r="5412" spans="1:36">
      <c r="A5412" s="30">
        <v>19691343</v>
      </c>
      <c r="B5412" s="31" t="s">
        <v>421</v>
      </c>
      <c r="C5412" s="39" t="s">
        <v>17200</v>
      </c>
      <c r="D5412" s="30">
        <v>1818292</v>
      </c>
      <c r="E5412" s="39" t="s">
        <v>11025</v>
      </c>
      <c r="F5412" s="50">
        <v>40927</v>
      </c>
      <c r="G5412" s="32">
        <v>10000</v>
      </c>
      <c r="H5412" s="31" t="s">
        <v>424</v>
      </c>
      <c r="I5412" s="31" t="s">
        <v>425</v>
      </c>
      <c r="J5412" s="32">
        <v>10000</v>
      </c>
      <c r="K5412" s="32">
        <v>10000</v>
      </c>
      <c r="L5412" s="50">
        <v>40966</v>
      </c>
      <c r="M5412" s="31" t="s">
        <v>8727</v>
      </c>
      <c r="N5412" s="31" t="s">
        <v>789</v>
      </c>
      <c r="O5412" s="31" t="s">
        <v>789</v>
      </c>
      <c r="P5412" s="39" t="s">
        <v>422</v>
      </c>
      <c r="Q5412" s="39" t="s">
        <v>555</v>
      </c>
      <c r="R5412" s="41" t="s">
        <v>542</v>
      </c>
      <c r="S5412" s="31">
        <v>1</v>
      </c>
      <c r="T5412" s="39" t="s">
        <v>281</v>
      </c>
      <c r="U5412" s="39" t="s">
        <v>436</v>
      </c>
      <c r="V5412" s="39" t="s">
        <v>244</v>
      </c>
      <c r="W5412" s="39" t="s">
        <v>245</v>
      </c>
      <c r="X5412" s="42" t="s">
        <v>244</v>
      </c>
      <c r="Y5412" s="50" t="s">
        <v>421</v>
      </c>
      <c r="Z5412" s="30" t="s">
        <v>556</v>
      </c>
      <c r="AA5412" s="31">
        <v>1</v>
      </c>
      <c r="AB5412" s="33" t="s">
        <v>282</v>
      </c>
      <c r="AC5412" s="48">
        <v>6</v>
      </c>
      <c r="AD5412" s="30">
        <v>1</v>
      </c>
      <c r="AE5412" s="30">
        <v>0</v>
      </c>
      <c r="AF5412" s="46" t="str">
        <f>IFERROR(VLOOKUP(U5412,Acronym!$A:$B, 2, FALSE), "Ot")</f>
        <v>SW</v>
      </c>
      <c r="AG5412" s="47" t="s">
        <v>715</v>
      </c>
      <c r="AH5412" s="46" t="str">
        <f>VLOOKUP(AG5412,Acronym!$A:$B,2, FALSE)</f>
        <v>TH</v>
      </c>
      <c r="AI5412" s="47" t="s">
        <v>436</v>
      </c>
      <c r="AJ5412" s="47" t="s">
        <v>11603</v>
      </c>
    </row>
    <row r="5413" spans="1:36">
      <c r="A5413" s="30">
        <v>19691526</v>
      </c>
      <c r="B5413" s="31" t="s">
        <v>421</v>
      </c>
      <c r="C5413" s="39" t="s">
        <v>17201</v>
      </c>
      <c r="D5413" s="30">
        <v>19691519</v>
      </c>
      <c r="E5413" s="39" t="s">
        <v>9631</v>
      </c>
      <c r="F5413" s="50">
        <v>40926</v>
      </c>
      <c r="G5413" s="32">
        <v>6927</v>
      </c>
      <c r="H5413" s="31" t="s">
        <v>177</v>
      </c>
      <c r="I5413" s="31" t="s">
        <v>174</v>
      </c>
      <c r="J5413" s="32">
        <v>0</v>
      </c>
      <c r="K5413" s="32">
        <v>0</v>
      </c>
      <c r="L5413" s="50">
        <v>40933</v>
      </c>
      <c r="M5413" s="31" t="s">
        <v>8727</v>
      </c>
      <c r="N5413" s="31" t="s">
        <v>789</v>
      </c>
      <c r="O5413" s="31" t="s">
        <v>789</v>
      </c>
      <c r="P5413" s="39" t="s">
        <v>422</v>
      </c>
      <c r="Q5413" s="39" t="s">
        <v>555</v>
      </c>
      <c r="R5413" s="41" t="s">
        <v>542</v>
      </c>
      <c r="S5413" s="31" t="s">
        <v>421</v>
      </c>
      <c r="T5413" s="39" t="s">
        <v>283</v>
      </c>
      <c r="U5413" s="39" t="s">
        <v>436</v>
      </c>
      <c r="V5413" s="39" t="s">
        <v>520</v>
      </c>
      <c r="W5413" s="39" t="s">
        <v>295</v>
      </c>
      <c r="X5413" s="42" t="s">
        <v>545</v>
      </c>
      <c r="Y5413" s="50" t="s">
        <v>421</v>
      </c>
      <c r="Z5413" s="30" t="s">
        <v>556</v>
      </c>
      <c r="AA5413" s="31">
        <v>0</v>
      </c>
      <c r="AB5413" s="33" t="s">
        <v>282</v>
      </c>
      <c r="AC5413" s="48">
        <v>1</v>
      </c>
      <c r="AD5413" s="30">
        <v>1</v>
      </c>
      <c r="AE5413" s="30">
        <v>1</v>
      </c>
      <c r="AF5413" s="46" t="str">
        <f>IFERROR(VLOOKUP(U5413,Acronym!$A:$B, 2, FALSE), "Ot")</f>
        <v>SW</v>
      </c>
      <c r="AG5413" s="47" t="s">
        <v>714</v>
      </c>
      <c r="AH5413" s="46" t="str">
        <f>VLOOKUP(AG5413,Acronym!$A:$B,2, FALSE)</f>
        <v>VA</v>
      </c>
      <c r="AI5413" s="47" t="s">
        <v>436</v>
      </c>
      <c r="AJ5413" s="47" t="s">
        <v>10620</v>
      </c>
    </row>
    <row r="5414" spans="1:36">
      <c r="A5414" s="30">
        <v>19691616</v>
      </c>
      <c r="B5414" s="31" t="s">
        <v>421</v>
      </c>
      <c r="C5414" s="39" t="s">
        <v>17202</v>
      </c>
      <c r="D5414" s="30">
        <v>18954357</v>
      </c>
      <c r="E5414" s="39" t="s">
        <v>9632</v>
      </c>
      <c r="F5414" s="50">
        <v>40926</v>
      </c>
      <c r="G5414" s="32">
        <v>11000</v>
      </c>
      <c r="H5414" s="31" t="s">
        <v>177</v>
      </c>
      <c r="I5414" s="31" t="s">
        <v>174</v>
      </c>
      <c r="J5414" s="32">
        <v>0</v>
      </c>
      <c r="K5414" s="32">
        <v>0</v>
      </c>
      <c r="L5414" s="50">
        <v>40933</v>
      </c>
      <c r="M5414" s="31" t="s">
        <v>8727</v>
      </c>
      <c r="N5414" s="31" t="s">
        <v>789</v>
      </c>
      <c r="O5414" s="31" t="s">
        <v>9600</v>
      </c>
      <c r="P5414" s="39" t="s">
        <v>422</v>
      </c>
      <c r="Q5414" s="39" t="s">
        <v>555</v>
      </c>
      <c r="R5414" s="41" t="s">
        <v>541</v>
      </c>
      <c r="S5414" s="31" t="s">
        <v>421</v>
      </c>
      <c r="T5414" s="39" t="s">
        <v>283</v>
      </c>
      <c r="U5414" s="39" t="s">
        <v>436</v>
      </c>
      <c r="V5414" s="39" t="s">
        <v>5870</v>
      </c>
      <c r="W5414" s="39" t="s">
        <v>64</v>
      </c>
      <c r="X5414" s="42" t="s">
        <v>5870</v>
      </c>
      <c r="Y5414" s="50" t="s">
        <v>421</v>
      </c>
      <c r="Z5414" s="30" t="s">
        <v>556</v>
      </c>
      <c r="AA5414" s="31">
        <v>0</v>
      </c>
      <c r="AB5414" s="33" t="s">
        <v>284</v>
      </c>
      <c r="AC5414" s="48">
        <v>1</v>
      </c>
      <c r="AD5414" s="30">
        <v>1</v>
      </c>
      <c r="AE5414" s="30">
        <v>1</v>
      </c>
      <c r="AF5414" s="46" t="str">
        <f>IFERROR(VLOOKUP(U5414,Acronym!$A:$B, 2, FALSE), "Ot")</f>
        <v>SW</v>
      </c>
      <c r="AG5414" s="47" t="s">
        <v>717</v>
      </c>
      <c r="AH5414" s="46" t="str">
        <f>VLOOKUP(AG5414,Acronym!$A:$B,2, FALSE)</f>
        <v>CA</v>
      </c>
      <c r="AI5414" s="47" t="s">
        <v>436</v>
      </c>
      <c r="AJ5414" s="47" t="s">
        <v>10621</v>
      </c>
    </row>
    <row r="5415" spans="1:36">
      <c r="A5415" s="30">
        <v>19691695</v>
      </c>
      <c r="B5415" s="31" t="s">
        <v>421</v>
      </c>
      <c r="C5415" s="39" t="s">
        <v>17203</v>
      </c>
      <c r="D5415" s="30">
        <v>18492843</v>
      </c>
      <c r="E5415" s="39" t="s">
        <v>6467</v>
      </c>
      <c r="F5415" s="50">
        <v>40927</v>
      </c>
      <c r="G5415" s="32">
        <v>9500</v>
      </c>
      <c r="H5415" s="31" t="s">
        <v>424</v>
      </c>
      <c r="I5415" s="31" t="s">
        <v>174</v>
      </c>
      <c r="J5415" s="32">
        <v>0</v>
      </c>
      <c r="K5415" s="32">
        <v>0</v>
      </c>
      <c r="L5415" s="50">
        <v>40968</v>
      </c>
      <c r="M5415" s="31" t="s">
        <v>8727</v>
      </c>
      <c r="N5415" s="31" t="s">
        <v>789</v>
      </c>
      <c r="O5415" s="31" t="s">
        <v>789</v>
      </c>
      <c r="P5415" s="39" t="s">
        <v>422</v>
      </c>
      <c r="Q5415" s="39" t="s">
        <v>555</v>
      </c>
      <c r="R5415" s="41" t="s">
        <v>542</v>
      </c>
      <c r="S5415" s="31" t="s">
        <v>421</v>
      </c>
      <c r="T5415" s="39" t="s">
        <v>281</v>
      </c>
      <c r="U5415" s="39" t="s">
        <v>446</v>
      </c>
      <c r="V5415" s="39" t="s">
        <v>728</v>
      </c>
      <c r="W5415" s="39" t="s">
        <v>208</v>
      </c>
      <c r="X5415" s="42" t="s">
        <v>208</v>
      </c>
      <c r="Y5415" s="50" t="s">
        <v>421</v>
      </c>
      <c r="Z5415" s="30" t="s">
        <v>556</v>
      </c>
      <c r="AA5415" s="31">
        <v>0</v>
      </c>
      <c r="AB5415" s="33" t="s">
        <v>282</v>
      </c>
      <c r="AC5415" s="48">
        <v>6</v>
      </c>
      <c r="AD5415" s="30">
        <v>1</v>
      </c>
      <c r="AE5415" s="30">
        <v>0</v>
      </c>
      <c r="AF5415" s="46" t="str">
        <f>IFERROR(VLOOKUP(U5415,Acronym!$A:$B, 2, FALSE), "Ot")</f>
        <v>SE</v>
      </c>
      <c r="AG5415" s="47" t="s">
        <v>715</v>
      </c>
      <c r="AH5415" s="46" t="str">
        <f>VLOOKUP(AG5415,Acronym!$A:$B,2, FALSE)</f>
        <v>TH</v>
      </c>
      <c r="AI5415" s="47" t="s">
        <v>446</v>
      </c>
      <c r="AJ5415" s="47" t="s">
        <v>11604</v>
      </c>
    </row>
    <row r="5416" spans="1:36">
      <c r="A5416" s="30">
        <v>19691824</v>
      </c>
      <c r="B5416" s="31" t="s">
        <v>421</v>
      </c>
      <c r="C5416" s="39" t="s">
        <v>17204</v>
      </c>
      <c r="D5416" s="30">
        <v>19691817</v>
      </c>
      <c r="E5416" s="39" t="s">
        <v>9633</v>
      </c>
      <c r="F5416" s="50">
        <v>40926</v>
      </c>
      <c r="G5416" s="32">
        <v>4000</v>
      </c>
      <c r="H5416" s="31" t="s">
        <v>177</v>
      </c>
      <c r="I5416" s="31" t="s">
        <v>174</v>
      </c>
      <c r="J5416" s="32">
        <v>0</v>
      </c>
      <c r="K5416" s="32">
        <v>0</v>
      </c>
      <c r="L5416" s="50">
        <v>40931</v>
      </c>
      <c r="M5416" s="31" t="s">
        <v>8727</v>
      </c>
      <c r="N5416" s="31" t="s">
        <v>789</v>
      </c>
      <c r="O5416" s="31" t="s">
        <v>789</v>
      </c>
      <c r="P5416" s="39" t="s">
        <v>422</v>
      </c>
      <c r="Q5416" s="39" t="s">
        <v>555</v>
      </c>
      <c r="R5416" s="41" t="s">
        <v>542</v>
      </c>
      <c r="S5416" s="31" t="s">
        <v>421</v>
      </c>
      <c r="T5416" s="39" t="s">
        <v>283</v>
      </c>
      <c r="U5416" s="39" t="s">
        <v>423</v>
      </c>
      <c r="V5416" s="39" t="s">
        <v>87</v>
      </c>
      <c r="W5416" s="39" t="s">
        <v>175</v>
      </c>
      <c r="X5416" s="42" t="s">
        <v>150</v>
      </c>
      <c r="Y5416" s="50" t="s">
        <v>421</v>
      </c>
      <c r="Z5416" s="30" t="s">
        <v>556</v>
      </c>
      <c r="AA5416" s="31">
        <v>0</v>
      </c>
      <c r="AB5416" s="33" t="s">
        <v>282</v>
      </c>
      <c r="AC5416" s="48">
        <v>1</v>
      </c>
      <c r="AD5416" s="30">
        <v>1</v>
      </c>
      <c r="AE5416" s="30">
        <v>1</v>
      </c>
      <c r="AF5416" s="46" t="str">
        <f>IFERROR(VLOOKUP(U5416,Acronym!$A:$B, 2, FALSE), "Ot")</f>
        <v>L</v>
      </c>
      <c r="AG5416" s="47" t="s">
        <v>714</v>
      </c>
      <c r="AH5416" s="46" t="str">
        <f>VLOOKUP(AG5416,Acronym!$A:$B,2, FALSE)</f>
        <v>VA</v>
      </c>
      <c r="AI5416" s="47" t="s">
        <v>423</v>
      </c>
      <c r="AJ5416" s="47" t="s">
        <v>10622</v>
      </c>
    </row>
    <row r="5417" spans="1:36">
      <c r="A5417" s="30">
        <v>19691919</v>
      </c>
      <c r="B5417" s="31" t="s">
        <v>421</v>
      </c>
      <c r="C5417" s="39" t="s">
        <v>17205</v>
      </c>
      <c r="D5417" s="30">
        <v>19691910</v>
      </c>
      <c r="E5417" s="39" t="s">
        <v>11026</v>
      </c>
      <c r="F5417" s="50">
        <v>40926</v>
      </c>
      <c r="G5417" s="32">
        <v>199980</v>
      </c>
      <c r="H5417" s="31" t="s">
        <v>177</v>
      </c>
      <c r="I5417" s="31" t="s">
        <v>174</v>
      </c>
      <c r="J5417" s="32">
        <v>0</v>
      </c>
      <c r="K5417" s="32">
        <v>0</v>
      </c>
      <c r="L5417" s="50">
        <v>40941</v>
      </c>
      <c r="M5417" s="31" t="s">
        <v>8727</v>
      </c>
      <c r="N5417" s="31" t="s">
        <v>789</v>
      </c>
      <c r="O5417" s="31" t="s">
        <v>9600</v>
      </c>
      <c r="P5417" s="39" t="s">
        <v>422</v>
      </c>
      <c r="Q5417" s="39" t="s">
        <v>555</v>
      </c>
      <c r="R5417" s="41" t="s">
        <v>541</v>
      </c>
      <c r="S5417" s="31" t="s">
        <v>421</v>
      </c>
      <c r="T5417" s="39" t="s">
        <v>283</v>
      </c>
      <c r="U5417" s="39" t="s">
        <v>423</v>
      </c>
      <c r="V5417" s="39" t="s">
        <v>573</v>
      </c>
      <c r="W5417" s="39" t="s">
        <v>175</v>
      </c>
      <c r="X5417" s="42" t="s">
        <v>158</v>
      </c>
      <c r="Y5417" s="50" t="s">
        <v>421</v>
      </c>
      <c r="Z5417" s="30" t="s">
        <v>556</v>
      </c>
      <c r="AA5417" s="31">
        <v>0</v>
      </c>
      <c r="AB5417" s="33" t="s">
        <v>284</v>
      </c>
      <c r="AC5417" s="48">
        <v>2</v>
      </c>
      <c r="AD5417" s="30">
        <v>1</v>
      </c>
      <c r="AE5417" s="30">
        <v>1</v>
      </c>
      <c r="AF5417" s="46" t="str">
        <f>IFERROR(VLOOKUP(U5417,Acronym!$A:$B, 2, FALSE), "Ot")</f>
        <v>L</v>
      </c>
      <c r="AG5417" s="47" t="s">
        <v>722</v>
      </c>
      <c r="AH5417" s="46" t="str">
        <f>VLOOKUP(AG5417,Acronym!$A:$B,2, FALSE)</f>
        <v>DA</v>
      </c>
      <c r="AI5417" s="47" t="s">
        <v>423</v>
      </c>
      <c r="AJ5417" s="47" t="s">
        <v>11605</v>
      </c>
    </row>
    <row r="5418" spans="1:36">
      <c r="A5418" s="30">
        <v>19694955</v>
      </c>
      <c r="B5418" s="31" t="s">
        <v>421</v>
      </c>
      <c r="C5418" s="39" t="s">
        <v>17206</v>
      </c>
      <c r="D5418" s="30">
        <v>18841133</v>
      </c>
      <c r="E5418" s="39" t="s">
        <v>11027</v>
      </c>
      <c r="F5418" s="50">
        <v>40927</v>
      </c>
      <c r="G5418" s="32">
        <v>9840</v>
      </c>
      <c r="H5418" s="31" t="s">
        <v>424</v>
      </c>
      <c r="I5418" s="31" t="s">
        <v>174</v>
      </c>
      <c r="J5418" s="32">
        <v>9840</v>
      </c>
      <c r="K5418" s="32">
        <v>0</v>
      </c>
      <c r="L5418" s="50">
        <v>40967</v>
      </c>
      <c r="M5418" s="31" t="s">
        <v>8727</v>
      </c>
      <c r="N5418" s="31" t="s">
        <v>789</v>
      </c>
      <c r="O5418" s="31" t="s">
        <v>789</v>
      </c>
      <c r="P5418" s="39" t="s">
        <v>422</v>
      </c>
      <c r="Q5418" s="39" t="s">
        <v>555</v>
      </c>
      <c r="R5418" s="41" t="s">
        <v>542</v>
      </c>
      <c r="S5418" s="31" t="s">
        <v>421</v>
      </c>
      <c r="T5418" s="39" t="s">
        <v>283</v>
      </c>
      <c r="U5418" s="39" t="s">
        <v>431</v>
      </c>
      <c r="V5418" s="39" t="s">
        <v>337</v>
      </c>
      <c r="W5418" s="39" t="s">
        <v>335</v>
      </c>
      <c r="X5418" s="42" t="s">
        <v>337</v>
      </c>
      <c r="Y5418" s="50" t="s">
        <v>421</v>
      </c>
      <c r="Z5418" s="30" t="s">
        <v>557</v>
      </c>
      <c r="AA5418" s="31">
        <v>0</v>
      </c>
      <c r="AB5418" s="33" t="s">
        <v>282</v>
      </c>
      <c r="AC5418" s="48">
        <v>6</v>
      </c>
      <c r="AD5418" s="30">
        <v>1</v>
      </c>
      <c r="AE5418" s="30">
        <v>0</v>
      </c>
      <c r="AF5418" s="46" t="str">
        <f>IFERROR(VLOOKUP(U5418,Acronym!$A:$B, 2, FALSE), "Ot")</f>
        <v>NE</v>
      </c>
      <c r="AG5418" s="47" t="s">
        <v>716</v>
      </c>
      <c r="AH5418" s="46" t="str">
        <f>VLOOKUP(AG5418,Acronym!$A:$B,2, FALSE)</f>
        <v>MU</v>
      </c>
      <c r="AI5418" s="47" t="s">
        <v>431</v>
      </c>
      <c r="AJ5418" s="47" t="s">
        <v>11606</v>
      </c>
    </row>
    <row r="5419" spans="1:36">
      <c r="A5419" s="30">
        <v>19695094</v>
      </c>
      <c r="B5419" s="31" t="s">
        <v>421</v>
      </c>
      <c r="C5419" s="39" t="s">
        <v>17207</v>
      </c>
      <c r="D5419" s="30">
        <v>1862181</v>
      </c>
      <c r="E5419" s="39" t="s">
        <v>9634</v>
      </c>
      <c r="F5419" s="50">
        <v>40927</v>
      </c>
      <c r="G5419" s="32">
        <v>4480</v>
      </c>
      <c r="H5419" s="31" t="s">
        <v>177</v>
      </c>
      <c r="I5419" s="31" t="s">
        <v>174</v>
      </c>
      <c r="J5419" s="32">
        <v>0</v>
      </c>
      <c r="K5419" s="32">
        <v>0</v>
      </c>
      <c r="L5419" s="50">
        <v>40934</v>
      </c>
      <c r="M5419" s="31" t="s">
        <v>8727</v>
      </c>
      <c r="N5419" s="31" t="s">
        <v>789</v>
      </c>
      <c r="O5419" s="31" t="s">
        <v>789</v>
      </c>
      <c r="P5419" s="39" t="s">
        <v>422</v>
      </c>
      <c r="Q5419" s="39" t="s">
        <v>555</v>
      </c>
      <c r="R5419" s="41" t="s">
        <v>542</v>
      </c>
      <c r="S5419" s="31" t="s">
        <v>421</v>
      </c>
      <c r="T5419" s="39" t="s">
        <v>281</v>
      </c>
      <c r="U5419" s="39" t="s">
        <v>430</v>
      </c>
      <c r="V5419" s="39" t="s">
        <v>470</v>
      </c>
      <c r="W5419" s="39" t="s">
        <v>142</v>
      </c>
      <c r="X5419" s="42" t="s">
        <v>142</v>
      </c>
      <c r="Y5419" s="50" t="s">
        <v>421</v>
      </c>
      <c r="Z5419" s="30" t="s">
        <v>557</v>
      </c>
      <c r="AA5419" s="31">
        <v>0</v>
      </c>
      <c r="AB5419" s="33" t="s">
        <v>282</v>
      </c>
      <c r="AC5419" s="48">
        <v>1</v>
      </c>
      <c r="AD5419" s="30">
        <v>1</v>
      </c>
      <c r="AE5419" s="30">
        <v>1</v>
      </c>
      <c r="AF5419" s="46" t="str">
        <f>IFERROR(VLOOKUP(U5419,Acronym!$A:$B, 2, FALSE), "Ot")</f>
        <v>Y</v>
      </c>
      <c r="AG5419" s="47" t="s">
        <v>714</v>
      </c>
      <c r="AH5419" s="46" t="str">
        <f>VLOOKUP(AG5419,Acronym!$A:$B,2, FALSE)</f>
        <v>VA</v>
      </c>
      <c r="AI5419" s="47" t="s">
        <v>720</v>
      </c>
      <c r="AJ5419" s="47" t="s">
        <v>10623</v>
      </c>
    </row>
    <row r="5420" spans="1:36">
      <c r="A5420" s="30">
        <v>19696246</v>
      </c>
      <c r="B5420" s="31" t="s">
        <v>421</v>
      </c>
      <c r="C5420" s="39" t="s">
        <v>17208</v>
      </c>
      <c r="D5420" s="30">
        <v>9510322</v>
      </c>
      <c r="E5420" s="39" t="s">
        <v>9635</v>
      </c>
      <c r="F5420" s="50">
        <v>40927</v>
      </c>
      <c r="G5420" s="32">
        <v>10000</v>
      </c>
      <c r="H5420" s="31" t="s">
        <v>177</v>
      </c>
      <c r="I5420" s="31" t="s">
        <v>174</v>
      </c>
      <c r="J5420" s="32">
        <v>0</v>
      </c>
      <c r="K5420" s="32">
        <v>0</v>
      </c>
      <c r="L5420" s="50">
        <v>40933</v>
      </c>
      <c r="M5420" s="31" t="s">
        <v>8727</v>
      </c>
      <c r="N5420" s="31" t="s">
        <v>789</v>
      </c>
      <c r="O5420" s="31" t="s">
        <v>789</v>
      </c>
      <c r="P5420" s="39" t="s">
        <v>422</v>
      </c>
      <c r="Q5420" s="39" t="s">
        <v>555</v>
      </c>
      <c r="R5420" s="41" t="s">
        <v>542</v>
      </c>
      <c r="S5420" s="31" t="s">
        <v>421</v>
      </c>
      <c r="T5420" s="39" t="s">
        <v>283</v>
      </c>
      <c r="U5420" s="39" t="s">
        <v>446</v>
      </c>
      <c r="V5420" s="39" t="s">
        <v>138</v>
      </c>
      <c r="W5420" s="39" t="s">
        <v>372</v>
      </c>
      <c r="X5420" s="42" t="s">
        <v>138</v>
      </c>
      <c r="Y5420" s="50" t="s">
        <v>421</v>
      </c>
      <c r="Z5420" s="30" t="s">
        <v>557</v>
      </c>
      <c r="AA5420" s="31">
        <v>0</v>
      </c>
      <c r="AB5420" s="33" t="s">
        <v>282</v>
      </c>
      <c r="AC5420" s="48">
        <v>1</v>
      </c>
      <c r="AD5420" s="30">
        <v>1</v>
      </c>
      <c r="AE5420" s="30">
        <v>1</v>
      </c>
      <c r="AF5420" s="46" t="str">
        <f>IFERROR(VLOOKUP(U5420,Acronym!$A:$B, 2, FALSE), "Ot")</f>
        <v>SE</v>
      </c>
      <c r="AG5420" s="47" t="s">
        <v>715</v>
      </c>
      <c r="AH5420" s="46" t="str">
        <f>VLOOKUP(AG5420,Acronym!$A:$B,2, FALSE)</f>
        <v>TH</v>
      </c>
      <c r="AI5420" s="47" t="s">
        <v>446</v>
      </c>
      <c r="AJ5420" s="47" t="s">
        <v>10624</v>
      </c>
    </row>
    <row r="5421" spans="1:36">
      <c r="A5421" s="30">
        <v>19696533</v>
      </c>
      <c r="B5421" s="31" t="s">
        <v>421</v>
      </c>
      <c r="C5421" s="39" t="s">
        <v>17209</v>
      </c>
      <c r="D5421" s="30">
        <v>1598002</v>
      </c>
      <c r="E5421" s="39" t="s">
        <v>9487</v>
      </c>
      <c r="F5421" s="50">
        <v>40927</v>
      </c>
      <c r="G5421" s="32">
        <v>9400</v>
      </c>
      <c r="H5421" s="31" t="s">
        <v>424</v>
      </c>
      <c r="I5421" s="31" t="s">
        <v>425</v>
      </c>
      <c r="J5421" s="32">
        <v>9400</v>
      </c>
      <c r="K5421" s="32">
        <v>9400</v>
      </c>
      <c r="L5421" s="50">
        <v>40968</v>
      </c>
      <c r="M5421" s="31" t="s">
        <v>8727</v>
      </c>
      <c r="N5421" s="31" t="s">
        <v>789</v>
      </c>
      <c r="O5421" s="31" t="s">
        <v>789</v>
      </c>
      <c r="P5421" s="39" t="s">
        <v>422</v>
      </c>
      <c r="Q5421" s="39" t="s">
        <v>555</v>
      </c>
      <c r="R5421" s="41" t="s">
        <v>542</v>
      </c>
      <c r="S5421" s="31">
        <v>1</v>
      </c>
      <c r="T5421" s="39" t="s">
        <v>283</v>
      </c>
      <c r="U5421" s="39" t="s">
        <v>423</v>
      </c>
      <c r="V5421" s="39" t="s">
        <v>577</v>
      </c>
      <c r="W5421" s="39" t="s">
        <v>175</v>
      </c>
      <c r="X5421" s="42" t="s">
        <v>304</v>
      </c>
      <c r="Y5421" s="50" t="s">
        <v>421</v>
      </c>
      <c r="Z5421" s="30" t="s">
        <v>557</v>
      </c>
      <c r="AA5421" s="31">
        <v>1</v>
      </c>
      <c r="AB5421" s="33" t="s">
        <v>282</v>
      </c>
      <c r="AC5421" s="48">
        <v>6</v>
      </c>
      <c r="AD5421" s="30">
        <v>1</v>
      </c>
      <c r="AE5421" s="30">
        <v>0</v>
      </c>
      <c r="AF5421" s="46" t="str">
        <f>IFERROR(VLOOKUP(U5421,Acronym!$A:$B, 2, FALSE), "Ot")</f>
        <v>L</v>
      </c>
      <c r="AG5421" s="47" t="s">
        <v>714</v>
      </c>
      <c r="AH5421" s="46" t="str">
        <f>VLOOKUP(AG5421,Acronym!$A:$B,2, FALSE)</f>
        <v>VA</v>
      </c>
      <c r="AI5421" s="47" t="s">
        <v>423</v>
      </c>
      <c r="AJ5421" s="47" t="s">
        <v>11607</v>
      </c>
    </row>
    <row r="5422" spans="1:36">
      <c r="A5422" s="30">
        <v>19697301</v>
      </c>
      <c r="B5422" s="31" t="s">
        <v>421</v>
      </c>
      <c r="C5422" s="39" t="s">
        <v>17210</v>
      </c>
      <c r="D5422" s="30">
        <v>19697299</v>
      </c>
      <c r="E5422" s="39" t="s">
        <v>9636</v>
      </c>
      <c r="F5422" s="50">
        <v>40927</v>
      </c>
      <c r="G5422" s="32">
        <v>8610</v>
      </c>
      <c r="H5422" s="31" t="s">
        <v>177</v>
      </c>
      <c r="I5422" s="31" t="s">
        <v>174</v>
      </c>
      <c r="J5422" s="32">
        <v>0</v>
      </c>
      <c r="K5422" s="32">
        <v>0</v>
      </c>
      <c r="L5422" s="50">
        <v>40935</v>
      </c>
      <c r="M5422" s="31" t="s">
        <v>8727</v>
      </c>
      <c r="N5422" s="31" t="s">
        <v>789</v>
      </c>
      <c r="O5422" s="31" t="s">
        <v>789</v>
      </c>
      <c r="P5422" s="39" t="s">
        <v>422</v>
      </c>
      <c r="Q5422" s="39" t="s">
        <v>555</v>
      </c>
      <c r="R5422" s="41" t="s">
        <v>542</v>
      </c>
      <c r="S5422" s="31" t="s">
        <v>421</v>
      </c>
      <c r="T5422" s="39" t="s">
        <v>281</v>
      </c>
      <c r="U5422" s="39" t="s">
        <v>430</v>
      </c>
      <c r="V5422" s="39" t="s">
        <v>1736</v>
      </c>
      <c r="W5422" s="39" t="s">
        <v>490</v>
      </c>
      <c r="X5422" s="42" t="s">
        <v>10</v>
      </c>
      <c r="Y5422" s="50" t="s">
        <v>421</v>
      </c>
      <c r="Z5422" s="30" t="s">
        <v>557</v>
      </c>
      <c r="AA5422" s="31">
        <v>0</v>
      </c>
      <c r="AB5422" s="33" t="s">
        <v>282</v>
      </c>
      <c r="AC5422" s="48">
        <v>1</v>
      </c>
      <c r="AD5422" s="30">
        <v>1</v>
      </c>
      <c r="AE5422" s="30">
        <v>1</v>
      </c>
      <c r="AF5422" s="46" t="str">
        <f>IFERROR(VLOOKUP(U5422,Acronym!$A:$B, 2, FALSE), "Ot")</f>
        <v>Y</v>
      </c>
      <c r="AG5422" s="47" t="s">
        <v>715</v>
      </c>
      <c r="AH5422" s="46" t="str">
        <f>VLOOKUP(AG5422,Acronym!$A:$B,2, FALSE)</f>
        <v>TH</v>
      </c>
      <c r="AI5422" s="47" t="s">
        <v>720</v>
      </c>
      <c r="AJ5422" s="47" t="s">
        <v>10625</v>
      </c>
    </row>
    <row r="5423" spans="1:36">
      <c r="A5423" s="30">
        <v>19697386</v>
      </c>
      <c r="B5423" s="31" t="s">
        <v>421</v>
      </c>
      <c r="C5423" s="39" t="s">
        <v>17211</v>
      </c>
      <c r="D5423" s="30">
        <v>17500519</v>
      </c>
      <c r="E5423" s="39" t="s">
        <v>11028</v>
      </c>
      <c r="F5423" s="50">
        <v>40927</v>
      </c>
      <c r="G5423" s="32">
        <v>9900</v>
      </c>
      <c r="H5423" s="31" t="s">
        <v>424</v>
      </c>
      <c r="I5423" s="31" t="s">
        <v>174</v>
      </c>
      <c r="J5423" s="32">
        <v>0</v>
      </c>
      <c r="K5423" s="32">
        <v>0</v>
      </c>
      <c r="L5423" s="50">
        <v>40968</v>
      </c>
      <c r="M5423" s="31" t="s">
        <v>8727</v>
      </c>
      <c r="N5423" s="31" t="s">
        <v>789</v>
      </c>
      <c r="O5423" s="31" t="s">
        <v>789</v>
      </c>
      <c r="P5423" s="39" t="s">
        <v>422</v>
      </c>
      <c r="Q5423" s="39" t="s">
        <v>555</v>
      </c>
      <c r="R5423" s="41" t="s">
        <v>542</v>
      </c>
      <c r="S5423" s="31" t="s">
        <v>421</v>
      </c>
      <c r="T5423" s="39" t="s">
        <v>281</v>
      </c>
      <c r="U5423" s="39" t="s">
        <v>446</v>
      </c>
      <c r="V5423" s="39" t="s">
        <v>691</v>
      </c>
      <c r="W5423" s="39" t="s">
        <v>372</v>
      </c>
      <c r="X5423" s="42" t="s">
        <v>692</v>
      </c>
      <c r="Y5423" s="50" t="s">
        <v>421</v>
      </c>
      <c r="Z5423" s="30" t="s">
        <v>557</v>
      </c>
      <c r="AA5423" s="31">
        <v>0</v>
      </c>
      <c r="AB5423" s="33" t="s">
        <v>282</v>
      </c>
      <c r="AC5423" s="48">
        <v>6</v>
      </c>
      <c r="AD5423" s="30">
        <v>1</v>
      </c>
      <c r="AE5423" s="30">
        <v>0</v>
      </c>
      <c r="AF5423" s="46" t="str">
        <f>IFERROR(VLOOKUP(U5423,Acronym!$A:$B, 2, FALSE), "Ot")</f>
        <v>SE</v>
      </c>
      <c r="AG5423" s="47" t="s">
        <v>714</v>
      </c>
      <c r="AH5423" s="46" t="str">
        <f>VLOOKUP(AG5423,Acronym!$A:$B,2, FALSE)</f>
        <v>VA</v>
      </c>
      <c r="AI5423" s="47" t="s">
        <v>446</v>
      </c>
      <c r="AJ5423" s="47" t="s">
        <v>11608</v>
      </c>
    </row>
    <row r="5424" spans="1:36">
      <c r="A5424" s="30">
        <v>19698563</v>
      </c>
      <c r="B5424" s="31" t="s">
        <v>421</v>
      </c>
      <c r="C5424" s="39" t="s">
        <v>17212</v>
      </c>
      <c r="D5424" s="30">
        <v>19698556</v>
      </c>
      <c r="E5424" s="39" t="s">
        <v>11029</v>
      </c>
      <c r="F5424" s="50">
        <v>40927</v>
      </c>
      <c r="G5424" s="32">
        <v>8500</v>
      </c>
      <c r="H5424" s="31" t="s">
        <v>424</v>
      </c>
      <c r="I5424" s="31" t="s">
        <v>174</v>
      </c>
      <c r="J5424" s="32">
        <v>0</v>
      </c>
      <c r="K5424" s="32">
        <v>0</v>
      </c>
      <c r="L5424" s="50">
        <v>40968</v>
      </c>
      <c r="M5424" s="31" t="s">
        <v>8727</v>
      </c>
      <c r="N5424" s="31" t="s">
        <v>789</v>
      </c>
      <c r="O5424" s="31" t="s">
        <v>789</v>
      </c>
      <c r="P5424" s="39" t="s">
        <v>422</v>
      </c>
      <c r="Q5424" s="39" t="s">
        <v>555</v>
      </c>
      <c r="R5424" s="41" t="s">
        <v>542</v>
      </c>
      <c r="S5424" s="31" t="s">
        <v>421</v>
      </c>
      <c r="T5424" s="39" t="s">
        <v>283</v>
      </c>
      <c r="U5424" s="39" t="s">
        <v>446</v>
      </c>
      <c r="V5424" s="39" t="s">
        <v>11030</v>
      </c>
      <c r="W5424" s="39" t="s">
        <v>58</v>
      </c>
      <c r="X5424" s="42" t="s">
        <v>5169</v>
      </c>
      <c r="Y5424" s="50" t="s">
        <v>421</v>
      </c>
      <c r="Z5424" s="30" t="s">
        <v>557</v>
      </c>
      <c r="AA5424" s="31">
        <v>0</v>
      </c>
      <c r="AB5424" s="33" t="s">
        <v>282</v>
      </c>
      <c r="AC5424" s="48">
        <v>6</v>
      </c>
      <c r="AD5424" s="30">
        <v>1</v>
      </c>
      <c r="AE5424" s="30">
        <v>0</v>
      </c>
      <c r="AF5424" s="46" t="str">
        <f>IFERROR(VLOOKUP(U5424,Acronym!$A:$B, 2, FALSE), "Ot")</f>
        <v>SE</v>
      </c>
      <c r="AG5424" s="47" t="s">
        <v>716</v>
      </c>
      <c r="AH5424" s="46" t="str">
        <f>VLOOKUP(AG5424,Acronym!$A:$B,2, FALSE)</f>
        <v>MU</v>
      </c>
      <c r="AI5424" s="47" t="s">
        <v>446</v>
      </c>
      <c r="AJ5424" s="47" t="s">
        <v>11609</v>
      </c>
    </row>
    <row r="5425" spans="1:36">
      <c r="A5425" s="30">
        <v>19698622</v>
      </c>
      <c r="B5425" s="31" t="s">
        <v>421</v>
      </c>
      <c r="C5425" s="39" t="s">
        <v>17213</v>
      </c>
      <c r="D5425" s="30">
        <v>1630169</v>
      </c>
      <c r="E5425" s="39" t="s">
        <v>11031</v>
      </c>
      <c r="F5425" s="50">
        <v>40927</v>
      </c>
      <c r="G5425" s="32">
        <v>7131</v>
      </c>
      <c r="H5425" s="31" t="s">
        <v>424</v>
      </c>
      <c r="I5425" s="31" t="s">
        <v>174</v>
      </c>
      <c r="J5425" s="32">
        <v>7131</v>
      </c>
      <c r="K5425" s="32">
        <v>0</v>
      </c>
      <c r="L5425" s="50">
        <v>40966</v>
      </c>
      <c r="M5425" s="31" t="s">
        <v>8727</v>
      </c>
      <c r="N5425" s="31" t="s">
        <v>789</v>
      </c>
      <c r="O5425" s="31" t="s">
        <v>789</v>
      </c>
      <c r="P5425" s="39" t="s">
        <v>422</v>
      </c>
      <c r="Q5425" s="39" t="s">
        <v>555</v>
      </c>
      <c r="R5425" s="41" t="s">
        <v>542</v>
      </c>
      <c r="S5425" s="31" t="s">
        <v>421</v>
      </c>
      <c r="T5425" s="39" t="s">
        <v>283</v>
      </c>
      <c r="U5425" s="39" t="s">
        <v>436</v>
      </c>
      <c r="V5425" s="39" t="s">
        <v>170</v>
      </c>
      <c r="W5425" s="39" t="s">
        <v>249</v>
      </c>
      <c r="X5425" s="42" t="s">
        <v>170</v>
      </c>
      <c r="Y5425" s="50" t="s">
        <v>421</v>
      </c>
      <c r="Z5425" s="30" t="s">
        <v>557</v>
      </c>
      <c r="AA5425" s="31">
        <v>0</v>
      </c>
      <c r="AB5425" s="33" t="s">
        <v>282</v>
      </c>
      <c r="AC5425" s="48">
        <v>6</v>
      </c>
      <c r="AD5425" s="30">
        <v>1</v>
      </c>
      <c r="AE5425" s="30">
        <v>0</v>
      </c>
      <c r="AF5425" s="46" t="str">
        <f>IFERROR(VLOOKUP(U5425,Acronym!$A:$B, 2, FALSE), "Ot")</f>
        <v>SW</v>
      </c>
      <c r="AG5425" s="47" t="s">
        <v>715</v>
      </c>
      <c r="AH5425" s="46" t="str">
        <f>VLOOKUP(AG5425,Acronym!$A:$B,2, FALSE)</f>
        <v>TH</v>
      </c>
      <c r="AI5425" s="47" t="s">
        <v>436</v>
      </c>
      <c r="AJ5425" s="47" t="s">
        <v>11610</v>
      </c>
    </row>
    <row r="5426" spans="1:36">
      <c r="A5426" s="30">
        <v>19700124</v>
      </c>
      <c r="B5426" s="31" t="s">
        <v>421</v>
      </c>
      <c r="C5426" s="39" t="s">
        <v>17214</v>
      </c>
      <c r="D5426" s="30">
        <v>19700117</v>
      </c>
      <c r="E5426" s="39" t="s">
        <v>9637</v>
      </c>
      <c r="F5426" s="50">
        <v>40927</v>
      </c>
      <c r="G5426" s="32">
        <v>5525</v>
      </c>
      <c r="H5426" s="31" t="s">
        <v>177</v>
      </c>
      <c r="I5426" s="31" t="s">
        <v>174</v>
      </c>
      <c r="J5426" s="32">
        <v>0</v>
      </c>
      <c r="K5426" s="32">
        <v>0</v>
      </c>
      <c r="L5426" s="50">
        <v>40934</v>
      </c>
      <c r="M5426" s="31" t="s">
        <v>8727</v>
      </c>
      <c r="N5426" s="31" t="s">
        <v>789</v>
      </c>
      <c r="O5426" s="31" t="s">
        <v>789</v>
      </c>
      <c r="P5426" s="39" t="s">
        <v>422</v>
      </c>
      <c r="Q5426" s="39" t="s">
        <v>555</v>
      </c>
      <c r="R5426" s="41" t="s">
        <v>542</v>
      </c>
      <c r="S5426" s="31" t="s">
        <v>421</v>
      </c>
      <c r="T5426" s="39" t="s">
        <v>283</v>
      </c>
      <c r="U5426" s="39" t="s">
        <v>430</v>
      </c>
      <c r="V5426" s="39" t="s">
        <v>326</v>
      </c>
      <c r="W5426" s="39" t="s">
        <v>319</v>
      </c>
      <c r="X5426" s="42" t="s">
        <v>325</v>
      </c>
      <c r="Y5426" s="50" t="s">
        <v>421</v>
      </c>
      <c r="Z5426" s="30" t="s">
        <v>556</v>
      </c>
      <c r="AA5426" s="31">
        <v>0</v>
      </c>
      <c r="AB5426" s="33" t="s">
        <v>282</v>
      </c>
      <c r="AC5426" s="48">
        <v>1</v>
      </c>
      <c r="AD5426" s="30">
        <v>1</v>
      </c>
      <c r="AE5426" s="30">
        <v>1</v>
      </c>
      <c r="AF5426" s="46" t="str">
        <f>IFERROR(VLOOKUP(U5426,Acronym!$A:$B, 2, FALSE), "Ot")</f>
        <v>Y</v>
      </c>
      <c r="AG5426" s="47" t="s">
        <v>714</v>
      </c>
      <c r="AH5426" s="46" t="str">
        <f>VLOOKUP(AG5426,Acronym!$A:$B,2, FALSE)</f>
        <v>VA</v>
      </c>
      <c r="AI5426" s="47" t="s">
        <v>720</v>
      </c>
      <c r="AJ5426" s="47" t="s">
        <v>10626</v>
      </c>
    </row>
    <row r="5427" spans="1:36">
      <c r="A5427" s="30">
        <v>19700270</v>
      </c>
      <c r="B5427" s="31" t="s">
        <v>421</v>
      </c>
      <c r="C5427" s="39" t="s">
        <v>17215</v>
      </c>
      <c r="D5427" s="30">
        <v>19700260</v>
      </c>
      <c r="E5427" s="39" t="s">
        <v>9638</v>
      </c>
      <c r="F5427" s="50">
        <v>40927</v>
      </c>
      <c r="G5427" s="32">
        <v>2000</v>
      </c>
      <c r="H5427" s="31" t="s">
        <v>177</v>
      </c>
      <c r="I5427" s="31" t="s">
        <v>174</v>
      </c>
      <c r="J5427" s="32">
        <v>0</v>
      </c>
      <c r="K5427" s="32">
        <v>0</v>
      </c>
      <c r="L5427" s="50">
        <v>40935</v>
      </c>
      <c r="M5427" s="31" t="s">
        <v>8727</v>
      </c>
      <c r="N5427" s="31" t="s">
        <v>789</v>
      </c>
      <c r="O5427" s="31" t="s">
        <v>789</v>
      </c>
      <c r="P5427" s="39" t="s">
        <v>422</v>
      </c>
      <c r="Q5427" s="39" t="s">
        <v>555</v>
      </c>
      <c r="R5427" s="41" t="s">
        <v>542</v>
      </c>
      <c r="S5427" s="31" t="s">
        <v>421</v>
      </c>
      <c r="T5427" s="39" t="s">
        <v>283</v>
      </c>
      <c r="U5427" s="39" t="s">
        <v>436</v>
      </c>
      <c r="V5427" s="39" t="s">
        <v>520</v>
      </c>
      <c r="W5427" s="39" t="s">
        <v>295</v>
      </c>
      <c r="X5427" s="42" t="s">
        <v>545</v>
      </c>
      <c r="Y5427" s="50" t="s">
        <v>421</v>
      </c>
      <c r="Z5427" s="30" t="s">
        <v>557</v>
      </c>
      <c r="AA5427" s="31">
        <v>0</v>
      </c>
      <c r="AB5427" s="33" t="s">
        <v>282</v>
      </c>
      <c r="AC5427" s="48">
        <v>1</v>
      </c>
      <c r="AD5427" s="30">
        <v>1</v>
      </c>
      <c r="AE5427" s="30">
        <v>1</v>
      </c>
      <c r="AF5427" s="46" t="str">
        <f>IFERROR(VLOOKUP(U5427,Acronym!$A:$B, 2, FALSE), "Ot")</f>
        <v>SW</v>
      </c>
      <c r="AG5427" s="47" t="s">
        <v>716</v>
      </c>
      <c r="AH5427" s="46" t="str">
        <f>VLOOKUP(AG5427,Acronym!$A:$B,2, FALSE)</f>
        <v>MU</v>
      </c>
      <c r="AI5427" s="47" t="s">
        <v>436</v>
      </c>
      <c r="AJ5427" s="47" t="s">
        <v>10627</v>
      </c>
    </row>
    <row r="5428" spans="1:36">
      <c r="A5428" s="30">
        <v>19700333</v>
      </c>
      <c r="B5428" s="31" t="s">
        <v>421</v>
      </c>
      <c r="C5428" s="39" t="s">
        <v>17216</v>
      </c>
      <c r="D5428" s="30">
        <v>1602831</v>
      </c>
      <c r="E5428" s="39" t="s">
        <v>11032</v>
      </c>
      <c r="F5428" s="50">
        <v>40927</v>
      </c>
      <c r="G5428" s="32">
        <v>7582</v>
      </c>
      <c r="H5428" s="31" t="s">
        <v>424</v>
      </c>
      <c r="I5428" s="31" t="s">
        <v>174</v>
      </c>
      <c r="J5428" s="32">
        <v>7582</v>
      </c>
      <c r="K5428" s="32">
        <v>0</v>
      </c>
      <c r="L5428" s="50">
        <v>40968</v>
      </c>
      <c r="M5428" s="31" t="s">
        <v>8727</v>
      </c>
      <c r="N5428" s="31" t="s">
        <v>789</v>
      </c>
      <c r="O5428" s="31" t="s">
        <v>789</v>
      </c>
      <c r="P5428" s="39" t="s">
        <v>422</v>
      </c>
      <c r="Q5428" s="39" t="s">
        <v>555</v>
      </c>
      <c r="R5428" s="41" t="s">
        <v>542</v>
      </c>
      <c r="S5428" s="31" t="s">
        <v>421</v>
      </c>
      <c r="T5428" s="39" t="s">
        <v>283</v>
      </c>
      <c r="U5428" s="39" t="s">
        <v>423</v>
      </c>
      <c r="V5428" s="39" t="s">
        <v>119</v>
      </c>
      <c r="W5428" s="39" t="s">
        <v>175</v>
      </c>
      <c r="X5428" s="42" t="s">
        <v>120</v>
      </c>
      <c r="Y5428" s="50" t="s">
        <v>421</v>
      </c>
      <c r="Z5428" s="30" t="s">
        <v>556</v>
      </c>
      <c r="AA5428" s="31">
        <v>0</v>
      </c>
      <c r="AB5428" s="33" t="s">
        <v>282</v>
      </c>
      <c r="AC5428" s="48">
        <v>6</v>
      </c>
      <c r="AD5428" s="30">
        <v>1</v>
      </c>
      <c r="AE5428" s="30">
        <v>0</v>
      </c>
      <c r="AF5428" s="46" t="str">
        <f>IFERROR(VLOOKUP(U5428,Acronym!$A:$B, 2, FALSE), "Ot")</f>
        <v>L</v>
      </c>
      <c r="AG5428" s="47" t="s">
        <v>714</v>
      </c>
      <c r="AH5428" s="46" t="str">
        <f>VLOOKUP(AG5428,Acronym!$A:$B,2, FALSE)</f>
        <v>VA</v>
      </c>
      <c r="AI5428" s="47" t="s">
        <v>423</v>
      </c>
      <c r="AJ5428" s="47" t="s">
        <v>11611</v>
      </c>
    </row>
    <row r="5429" spans="1:36">
      <c r="A5429" s="30">
        <v>19700443</v>
      </c>
      <c r="B5429" s="31" t="s">
        <v>421</v>
      </c>
      <c r="C5429" s="39" t="s">
        <v>17217</v>
      </c>
      <c r="D5429" s="30">
        <v>12227575</v>
      </c>
      <c r="E5429" s="39" t="s">
        <v>9639</v>
      </c>
      <c r="F5429" s="50">
        <v>40927</v>
      </c>
      <c r="G5429" s="32">
        <v>1000</v>
      </c>
      <c r="H5429" s="31" t="s">
        <v>177</v>
      </c>
      <c r="I5429" s="31" t="s">
        <v>174</v>
      </c>
      <c r="J5429" s="32">
        <v>0</v>
      </c>
      <c r="K5429" s="32">
        <v>0</v>
      </c>
      <c r="L5429" s="50">
        <v>40932</v>
      </c>
      <c r="M5429" s="31" t="s">
        <v>8727</v>
      </c>
      <c r="N5429" s="31" t="s">
        <v>789</v>
      </c>
      <c r="O5429" s="31" t="s">
        <v>789</v>
      </c>
      <c r="P5429" s="39" t="s">
        <v>422</v>
      </c>
      <c r="Q5429" s="39" t="s">
        <v>555</v>
      </c>
      <c r="R5429" s="41" t="s">
        <v>542</v>
      </c>
      <c r="S5429" s="31" t="s">
        <v>421</v>
      </c>
      <c r="T5429" s="39" t="s">
        <v>281</v>
      </c>
      <c r="U5429" s="39" t="s">
        <v>423</v>
      </c>
      <c r="V5429" s="39" t="s">
        <v>376</v>
      </c>
      <c r="W5429" s="39" t="s">
        <v>175</v>
      </c>
      <c r="X5429" s="42" t="s">
        <v>125</v>
      </c>
      <c r="Y5429" s="50" t="s">
        <v>421</v>
      </c>
      <c r="Z5429" s="30" t="s">
        <v>557</v>
      </c>
      <c r="AA5429" s="31">
        <v>0</v>
      </c>
      <c r="AB5429" s="33" t="s">
        <v>282</v>
      </c>
      <c r="AC5429" s="48">
        <v>1</v>
      </c>
      <c r="AD5429" s="30">
        <v>1</v>
      </c>
      <c r="AE5429" s="30">
        <v>1</v>
      </c>
      <c r="AF5429" s="46" t="str">
        <f>IFERROR(VLOOKUP(U5429,Acronym!$A:$B, 2, FALSE), "Ot")</f>
        <v>L</v>
      </c>
      <c r="AG5429" s="47" t="s">
        <v>718</v>
      </c>
      <c r="AH5429" s="46" t="str">
        <f>VLOOKUP(AG5429,Acronym!$A:$B,2, FALSE)</f>
        <v>LI</v>
      </c>
      <c r="AI5429" s="47" t="s">
        <v>423</v>
      </c>
      <c r="AJ5429" s="47" t="s">
        <v>10628</v>
      </c>
    </row>
    <row r="5430" spans="1:36">
      <c r="A5430" s="30">
        <v>19700515</v>
      </c>
      <c r="B5430" s="31" t="s">
        <v>421</v>
      </c>
      <c r="C5430" s="39" t="s">
        <v>17218</v>
      </c>
      <c r="D5430" s="30">
        <v>19700513</v>
      </c>
      <c r="E5430" s="39" t="s">
        <v>9640</v>
      </c>
      <c r="F5430" s="50">
        <v>40927</v>
      </c>
      <c r="G5430" s="32">
        <v>1020</v>
      </c>
      <c r="H5430" s="31" t="s">
        <v>177</v>
      </c>
      <c r="I5430" s="31" t="s">
        <v>174</v>
      </c>
      <c r="J5430" s="32">
        <v>0</v>
      </c>
      <c r="K5430" s="32">
        <v>0</v>
      </c>
      <c r="L5430" s="50">
        <v>40932</v>
      </c>
      <c r="M5430" s="31" t="s">
        <v>8727</v>
      </c>
      <c r="N5430" s="31" t="s">
        <v>789</v>
      </c>
      <c r="O5430" s="31" t="s">
        <v>789</v>
      </c>
      <c r="P5430" s="39" t="s">
        <v>422</v>
      </c>
      <c r="Q5430" s="39" t="s">
        <v>555</v>
      </c>
      <c r="R5430" s="41" t="s">
        <v>542</v>
      </c>
      <c r="S5430" s="31" t="s">
        <v>421</v>
      </c>
      <c r="T5430" s="39" t="s">
        <v>281</v>
      </c>
      <c r="U5430" s="39" t="s">
        <v>434</v>
      </c>
      <c r="V5430" s="39" t="s">
        <v>658</v>
      </c>
      <c r="W5430" s="39" t="s">
        <v>381</v>
      </c>
      <c r="X5430" s="42" t="s">
        <v>658</v>
      </c>
      <c r="Y5430" s="50" t="s">
        <v>421</v>
      </c>
      <c r="Z5430" s="30" t="s">
        <v>557</v>
      </c>
      <c r="AA5430" s="31">
        <v>0</v>
      </c>
      <c r="AB5430" s="33" t="s">
        <v>282</v>
      </c>
      <c r="AC5430" s="48">
        <v>1</v>
      </c>
      <c r="AD5430" s="30">
        <v>1</v>
      </c>
      <c r="AE5430" s="30">
        <v>1</v>
      </c>
      <c r="AF5430" s="46" t="str">
        <f>IFERROR(VLOOKUP(U5430,Acronym!$A:$B, 2, FALSE), "Ot")</f>
        <v>EM</v>
      </c>
      <c r="AG5430" s="47" t="s">
        <v>714</v>
      </c>
      <c r="AH5430" s="46" t="str">
        <f>VLOOKUP(AG5430,Acronym!$A:$B,2, FALSE)</f>
        <v>VA</v>
      </c>
      <c r="AI5430" s="47" t="s">
        <v>434</v>
      </c>
      <c r="AJ5430" s="47" t="s">
        <v>10629</v>
      </c>
    </row>
    <row r="5431" spans="1:36">
      <c r="A5431" s="30">
        <v>19701483</v>
      </c>
      <c r="B5431" s="31" t="s">
        <v>421</v>
      </c>
      <c r="C5431" s="39" t="s">
        <v>17219</v>
      </c>
      <c r="D5431" s="30">
        <v>9385416</v>
      </c>
      <c r="E5431" s="39" t="s">
        <v>11033</v>
      </c>
      <c r="F5431" s="50">
        <v>40927</v>
      </c>
      <c r="G5431" s="32">
        <v>9986</v>
      </c>
      <c r="H5431" s="31" t="s">
        <v>424</v>
      </c>
      <c r="I5431" s="31" t="s">
        <v>174</v>
      </c>
      <c r="J5431" s="32">
        <v>0</v>
      </c>
      <c r="K5431" s="32">
        <v>0</v>
      </c>
      <c r="L5431" s="50">
        <v>40967</v>
      </c>
      <c r="M5431" s="31" t="s">
        <v>8727</v>
      </c>
      <c r="N5431" s="31" t="s">
        <v>789</v>
      </c>
      <c r="O5431" s="31" t="s">
        <v>789</v>
      </c>
      <c r="P5431" s="39" t="s">
        <v>422</v>
      </c>
      <c r="Q5431" s="39" t="s">
        <v>555</v>
      </c>
      <c r="R5431" s="41" t="s">
        <v>542</v>
      </c>
      <c r="S5431" s="31" t="s">
        <v>421</v>
      </c>
      <c r="T5431" s="39" t="s">
        <v>283</v>
      </c>
      <c r="U5431" s="39" t="s">
        <v>430</v>
      </c>
      <c r="V5431" s="39" t="s">
        <v>143</v>
      </c>
      <c r="W5431" s="39" t="s">
        <v>144</v>
      </c>
      <c r="X5431" s="42" t="s">
        <v>144</v>
      </c>
      <c r="Y5431" s="50" t="s">
        <v>421</v>
      </c>
      <c r="Z5431" s="30" t="s">
        <v>556</v>
      </c>
      <c r="AA5431" s="31">
        <v>0</v>
      </c>
      <c r="AB5431" s="33" t="s">
        <v>282</v>
      </c>
      <c r="AC5431" s="48">
        <v>6</v>
      </c>
      <c r="AD5431" s="30">
        <v>1</v>
      </c>
      <c r="AE5431" s="30">
        <v>0</v>
      </c>
      <c r="AF5431" s="46" t="str">
        <f>IFERROR(VLOOKUP(U5431,Acronym!$A:$B, 2, FALSE), "Ot")</f>
        <v>Y</v>
      </c>
      <c r="AG5431" s="47" t="s">
        <v>717</v>
      </c>
      <c r="AH5431" s="46" t="str">
        <f>VLOOKUP(AG5431,Acronym!$A:$B,2, FALSE)</f>
        <v>CA</v>
      </c>
      <c r="AI5431" s="47" t="s">
        <v>720</v>
      </c>
      <c r="AJ5431" s="47" t="s">
        <v>11612</v>
      </c>
    </row>
    <row r="5432" spans="1:36">
      <c r="A5432" s="30">
        <v>19703319</v>
      </c>
      <c r="B5432" s="31" t="s">
        <v>421</v>
      </c>
      <c r="C5432" s="39" t="s">
        <v>17220</v>
      </c>
      <c r="D5432" s="30">
        <v>19703317</v>
      </c>
      <c r="E5432" s="39" t="s">
        <v>11034</v>
      </c>
      <c r="F5432" s="50">
        <v>40927</v>
      </c>
      <c r="G5432" s="32">
        <v>9000</v>
      </c>
      <c r="H5432" s="31" t="s">
        <v>424</v>
      </c>
      <c r="I5432" s="31" t="s">
        <v>425</v>
      </c>
      <c r="J5432" s="32">
        <v>9000</v>
      </c>
      <c r="K5432" s="32">
        <v>9000</v>
      </c>
      <c r="L5432" s="50">
        <v>40968</v>
      </c>
      <c r="M5432" s="31" t="s">
        <v>8727</v>
      </c>
      <c r="N5432" s="31" t="s">
        <v>789</v>
      </c>
      <c r="O5432" s="31" t="s">
        <v>789</v>
      </c>
      <c r="P5432" s="39" t="s">
        <v>422</v>
      </c>
      <c r="Q5432" s="39" t="s">
        <v>555</v>
      </c>
      <c r="R5432" s="41" t="s">
        <v>542</v>
      </c>
      <c r="S5432" s="31">
        <v>1</v>
      </c>
      <c r="T5432" s="39" t="s">
        <v>281</v>
      </c>
      <c r="U5432" s="39" t="s">
        <v>868</v>
      </c>
      <c r="V5432" s="39" t="s">
        <v>233</v>
      </c>
      <c r="W5432" s="39" t="s">
        <v>232</v>
      </c>
      <c r="X5432" s="42" t="s">
        <v>234</v>
      </c>
      <c r="Y5432" s="50" t="s">
        <v>421</v>
      </c>
      <c r="Z5432" s="30" t="s">
        <v>557</v>
      </c>
      <c r="AA5432" s="31">
        <v>1</v>
      </c>
      <c r="AB5432" s="33" t="s">
        <v>282</v>
      </c>
      <c r="AC5432" s="48">
        <v>6</v>
      </c>
      <c r="AD5432" s="30">
        <v>1</v>
      </c>
      <c r="AE5432" s="30">
        <v>0</v>
      </c>
      <c r="AF5432" s="46" t="str">
        <f>IFERROR(VLOOKUP(U5432,Acronym!$A:$B, 2, FALSE), "Ot")</f>
        <v>E</v>
      </c>
      <c r="AG5432" s="47" t="s">
        <v>717</v>
      </c>
      <c r="AH5432" s="46" t="str">
        <f>VLOOKUP(AG5432,Acronym!$A:$B,2, FALSE)</f>
        <v>CA</v>
      </c>
      <c r="AI5432" s="47" t="s">
        <v>719</v>
      </c>
      <c r="AJ5432" s="47" t="s">
        <v>11613</v>
      </c>
    </row>
    <row r="5433" spans="1:36">
      <c r="A5433" s="30">
        <v>19703446</v>
      </c>
      <c r="B5433" s="31" t="s">
        <v>421</v>
      </c>
      <c r="C5433" s="39" t="s">
        <v>17221</v>
      </c>
      <c r="D5433" s="30">
        <v>19703439</v>
      </c>
      <c r="E5433" s="39" t="s">
        <v>11035</v>
      </c>
      <c r="F5433" s="50">
        <v>40927</v>
      </c>
      <c r="G5433" s="32">
        <v>1000</v>
      </c>
      <c r="H5433" s="31" t="s">
        <v>424</v>
      </c>
      <c r="I5433" s="31" t="s">
        <v>174</v>
      </c>
      <c r="J5433" s="32">
        <v>0</v>
      </c>
      <c r="K5433" s="32">
        <v>0</v>
      </c>
      <c r="L5433" s="50">
        <v>40968</v>
      </c>
      <c r="M5433" s="31" t="s">
        <v>8727</v>
      </c>
      <c r="N5433" s="31" t="s">
        <v>789</v>
      </c>
      <c r="O5433" s="31" t="s">
        <v>789</v>
      </c>
      <c r="P5433" s="39" t="s">
        <v>422</v>
      </c>
      <c r="Q5433" s="39" t="s">
        <v>555</v>
      </c>
      <c r="R5433" s="41" t="s">
        <v>542</v>
      </c>
      <c r="S5433" s="31" t="s">
        <v>421</v>
      </c>
      <c r="T5433" s="39" t="s">
        <v>283</v>
      </c>
      <c r="U5433" s="39" t="s">
        <v>868</v>
      </c>
      <c r="V5433" s="39" t="s">
        <v>186</v>
      </c>
      <c r="W5433" s="39" t="s">
        <v>185</v>
      </c>
      <c r="X5433" s="42" t="s">
        <v>186</v>
      </c>
      <c r="Y5433" s="50" t="s">
        <v>421</v>
      </c>
      <c r="Z5433" s="30" t="s">
        <v>557</v>
      </c>
      <c r="AA5433" s="31">
        <v>0</v>
      </c>
      <c r="AB5433" s="33" t="s">
        <v>282</v>
      </c>
      <c r="AC5433" s="48">
        <v>6</v>
      </c>
      <c r="AD5433" s="30">
        <v>1</v>
      </c>
      <c r="AE5433" s="30">
        <v>0</v>
      </c>
      <c r="AF5433" s="46" t="str">
        <f>IFERROR(VLOOKUP(U5433,Acronym!$A:$B, 2, FALSE), "Ot")</f>
        <v>E</v>
      </c>
      <c r="AG5433" s="47" t="s">
        <v>714</v>
      </c>
      <c r="AH5433" s="46" t="str">
        <f>VLOOKUP(AG5433,Acronym!$A:$B,2, FALSE)</f>
        <v>VA</v>
      </c>
      <c r="AI5433" s="47" t="s">
        <v>719</v>
      </c>
      <c r="AJ5433" s="47" t="s">
        <v>11614</v>
      </c>
    </row>
    <row r="5434" spans="1:36">
      <c r="A5434" s="30">
        <v>19705302</v>
      </c>
      <c r="B5434" s="31" t="s">
        <v>421</v>
      </c>
      <c r="C5434" s="39" t="s">
        <v>17222</v>
      </c>
      <c r="D5434" s="30">
        <v>19705295</v>
      </c>
      <c r="E5434" s="39" t="s">
        <v>9641</v>
      </c>
      <c r="F5434" s="50">
        <v>40927</v>
      </c>
      <c r="G5434" s="32">
        <v>9500</v>
      </c>
      <c r="H5434" s="31" t="s">
        <v>177</v>
      </c>
      <c r="I5434" s="31" t="s">
        <v>174</v>
      </c>
      <c r="J5434" s="32">
        <v>0</v>
      </c>
      <c r="K5434" s="32">
        <v>0</v>
      </c>
      <c r="L5434" s="50">
        <v>40935</v>
      </c>
      <c r="M5434" s="31" t="s">
        <v>8727</v>
      </c>
      <c r="N5434" s="31" t="s">
        <v>789</v>
      </c>
      <c r="O5434" s="31" t="s">
        <v>789</v>
      </c>
      <c r="P5434" s="39" t="s">
        <v>422</v>
      </c>
      <c r="Q5434" s="39" t="s">
        <v>555</v>
      </c>
      <c r="R5434" s="41" t="s">
        <v>542</v>
      </c>
      <c r="S5434" s="31" t="s">
        <v>421</v>
      </c>
      <c r="T5434" s="39" t="s">
        <v>283</v>
      </c>
      <c r="U5434" s="39" t="s">
        <v>423</v>
      </c>
      <c r="V5434" s="39" t="s">
        <v>149</v>
      </c>
      <c r="W5434" s="39" t="s">
        <v>175</v>
      </c>
      <c r="X5434" s="42" t="s">
        <v>150</v>
      </c>
      <c r="Y5434" s="50" t="s">
        <v>421</v>
      </c>
      <c r="Z5434" s="30" t="s">
        <v>556</v>
      </c>
      <c r="AA5434" s="31">
        <v>0</v>
      </c>
      <c r="AB5434" s="33" t="s">
        <v>282</v>
      </c>
      <c r="AC5434" s="48">
        <v>1</v>
      </c>
      <c r="AD5434" s="30">
        <v>1</v>
      </c>
      <c r="AE5434" s="30">
        <v>1</v>
      </c>
      <c r="AF5434" s="46" t="str">
        <f>IFERROR(VLOOKUP(U5434,Acronym!$A:$B, 2, FALSE), "Ot")</f>
        <v>L</v>
      </c>
      <c r="AG5434" s="47" t="s">
        <v>717</v>
      </c>
      <c r="AH5434" s="46" t="str">
        <f>VLOOKUP(AG5434,Acronym!$A:$B,2, FALSE)</f>
        <v>CA</v>
      </c>
      <c r="AI5434" s="47" t="s">
        <v>423</v>
      </c>
      <c r="AJ5434" s="47" t="s">
        <v>10630</v>
      </c>
    </row>
    <row r="5435" spans="1:36">
      <c r="A5435" s="30">
        <v>19705424</v>
      </c>
      <c r="B5435" s="31" t="s">
        <v>421</v>
      </c>
      <c r="C5435" s="39" t="s">
        <v>17223</v>
      </c>
      <c r="D5435" s="30">
        <v>19705417</v>
      </c>
      <c r="E5435" s="39" t="s">
        <v>9642</v>
      </c>
      <c r="F5435" s="50">
        <v>40927</v>
      </c>
      <c r="G5435" s="32">
        <v>9000</v>
      </c>
      <c r="H5435" s="31" t="s">
        <v>177</v>
      </c>
      <c r="I5435" s="31" t="s">
        <v>174</v>
      </c>
      <c r="J5435" s="32">
        <v>0</v>
      </c>
      <c r="K5435" s="32">
        <v>0</v>
      </c>
      <c r="L5435" s="50">
        <v>40932</v>
      </c>
      <c r="M5435" s="31" t="s">
        <v>8727</v>
      </c>
      <c r="N5435" s="31" t="s">
        <v>789</v>
      </c>
      <c r="O5435" s="31" t="s">
        <v>789</v>
      </c>
      <c r="P5435" s="39" t="s">
        <v>422</v>
      </c>
      <c r="Q5435" s="39" t="s">
        <v>555</v>
      </c>
      <c r="R5435" s="41" t="s">
        <v>542</v>
      </c>
      <c r="S5435" s="31" t="s">
        <v>421</v>
      </c>
      <c r="T5435" s="39" t="s">
        <v>283</v>
      </c>
      <c r="U5435" s="39" t="s">
        <v>446</v>
      </c>
      <c r="V5435" s="39" t="s">
        <v>155</v>
      </c>
      <c r="W5435" s="39" t="s">
        <v>55</v>
      </c>
      <c r="X5435" s="42" t="s">
        <v>55</v>
      </c>
      <c r="Y5435" s="50" t="s">
        <v>421</v>
      </c>
      <c r="Z5435" s="30" t="s">
        <v>557</v>
      </c>
      <c r="AA5435" s="31">
        <v>0</v>
      </c>
      <c r="AB5435" s="33" t="s">
        <v>282</v>
      </c>
      <c r="AC5435" s="48">
        <v>1</v>
      </c>
      <c r="AD5435" s="30">
        <v>1</v>
      </c>
      <c r="AE5435" s="30">
        <v>1</v>
      </c>
      <c r="AF5435" s="46" t="str">
        <f>IFERROR(VLOOKUP(U5435,Acronym!$A:$B, 2, FALSE), "Ot")</f>
        <v>SE</v>
      </c>
      <c r="AG5435" s="47" t="s">
        <v>717</v>
      </c>
      <c r="AH5435" s="46" t="str">
        <f>VLOOKUP(AG5435,Acronym!$A:$B,2, FALSE)</f>
        <v>CA</v>
      </c>
      <c r="AI5435" s="47" t="s">
        <v>446</v>
      </c>
      <c r="AJ5435" s="47" t="s">
        <v>10631</v>
      </c>
    </row>
    <row r="5436" spans="1:36">
      <c r="A5436" s="30">
        <v>19706859</v>
      </c>
      <c r="B5436" s="31" t="s">
        <v>421</v>
      </c>
      <c r="C5436" s="39" t="s">
        <v>17224</v>
      </c>
      <c r="D5436" s="30">
        <v>1613340</v>
      </c>
      <c r="E5436" s="39" t="s">
        <v>11036</v>
      </c>
      <c r="F5436" s="50">
        <v>40928</v>
      </c>
      <c r="G5436" s="32">
        <v>5320</v>
      </c>
      <c r="H5436" s="31" t="s">
        <v>424</v>
      </c>
      <c r="I5436" s="31" t="s">
        <v>425</v>
      </c>
      <c r="J5436" s="32">
        <v>5320</v>
      </c>
      <c r="K5436" s="32">
        <v>5320</v>
      </c>
      <c r="L5436" s="50">
        <v>40967</v>
      </c>
      <c r="M5436" s="31" t="s">
        <v>8727</v>
      </c>
      <c r="N5436" s="31" t="s">
        <v>789</v>
      </c>
      <c r="O5436" s="31" t="s">
        <v>789</v>
      </c>
      <c r="P5436" s="39" t="s">
        <v>422</v>
      </c>
      <c r="Q5436" s="39" t="s">
        <v>555</v>
      </c>
      <c r="R5436" s="41" t="s">
        <v>542</v>
      </c>
      <c r="S5436" s="31">
        <v>1</v>
      </c>
      <c r="T5436" s="39" t="s">
        <v>283</v>
      </c>
      <c r="U5436" s="39" t="s">
        <v>431</v>
      </c>
      <c r="V5436" s="39" t="s">
        <v>585</v>
      </c>
      <c r="W5436" s="39" t="s">
        <v>335</v>
      </c>
      <c r="X5436" s="42" t="s">
        <v>340</v>
      </c>
      <c r="Y5436" s="50" t="s">
        <v>421</v>
      </c>
      <c r="Z5436" s="30" t="s">
        <v>557</v>
      </c>
      <c r="AA5436" s="31">
        <v>1</v>
      </c>
      <c r="AB5436" s="33" t="s">
        <v>282</v>
      </c>
      <c r="AC5436" s="48">
        <v>6</v>
      </c>
      <c r="AD5436" s="30">
        <v>1</v>
      </c>
      <c r="AE5436" s="30">
        <v>0</v>
      </c>
      <c r="AF5436" s="46" t="str">
        <f>IFERROR(VLOOKUP(U5436,Acronym!$A:$B, 2, FALSE), "Ot")</f>
        <v>NE</v>
      </c>
      <c r="AG5436" s="47" t="s">
        <v>716</v>
      </c>
      <c r="AH5436" s="46" t="str">
        <f>VLOOKUP(AG5436,Acronym!$A:$B,2, FALSE)</f>
        <v>MU</v>
      </c>
      <c r="AI5436" s="47" t="s">
        <v>431</v>
      </c>
      <c r="AJ5436" s="47" t="s">
        <v>11615</v>
      </c>
    </row>
    <row r="5437" spans="1:36">
      <c r="A5437" s="30">
        <v>19709709</v>
      </c>
      <c r="B5437" s="31" t="s">
        <v>421</v>
      </c>
      <c r="C5437" s="39" t="s">
        <v>17225</v>
      </c>
      <c r="D5437" s="30">
        <v>19709707</v>
      </c>
      <c r="E5437" s="39" t="s">
        <v>11037</v>
      </c>
      <c r="F5437" s="50">
        <v>40928</v>
      </c>
      <c r="G5437" s="32">
        <v>2450</v>
      </c>
      <c r="H5437" s="31" t="s">
        <v>177</v>
      </c>
      <c r="I5437" s="31" t="s">
        <v>174</v>
      </c>
      <c r="J5437" s="32">
        <v>0</v>
      </c>
      <c r="K5437" s="32">
        <v>0</v>
      </c>
      <c r="L5437" s="50">
        <v>40940</v>
      </c>
      <c r="M5437" s="31" t="s">
        <v>8727</v>
      </c>
      <c r="N5437" s="31" t="s">
        <v>789</v>
      </c>
      <c r="O5437" s="31" t="s">
        <v>789</v>
      </c>
      <c r="P5437" s="39" t="s">
        <v>422</v>
      </c>
      <c r="Q5437" s="39" t="s">
        <v>555</v>
      </c>
      <c r="R5437" s="41" t="s">
        <v>542</v>
      </c>
      <c r="S5437" s="31" t="s">
        <v>421</v>
      </c>
      <c r="T5437" s="39" t="s">
        <v>281</v>
      </c>
      <c r="U5437" s="39" t="s">
        <v>436</v>
      </c>
      <c r="V5437" s="39" t="s">
        <v>591</v>
      </c>
      <c r="W5437" s="39" t="s">
        <v>249</v>
      </c>
      <c r="X5437" s="42" t="s">
        <v>71</v>
      </c>
      <c r="Y5437" s="50" t="s">
        <v>421</v>
      </c>
      <c r="Z5437" s="30" t="s">
        <v>557</v>
      </c>
      <c r="AA5437" s="31">
        <v>0</v>
      </c>
      <c r="AB5437" s="33" t="s">
        <v>282</v>
      </c>
      <c r="AC5437" s="48">
        <v>2</v>
      </c>
      <c r="AD5437" s="30">
        <v>1</v>
      </c>
      <c r="AE5437" s="30">
        <v>1</v>
      </c>
      <c r="AF5437" s="46" t="str">
        <f>IFERROR(VLOOKUP(U5437,Acronym!$A:$B, 2, FALSE), "Ot")</f>
        <v>SW</v>
      </c>
      <c r="AG5437" s="47" t="s">
        <v>714</v>
      </c>
      <c r="AH5437" s="46" t="str">
        <f>VLOOKUP(AG5437,Acronym!$A:$B,2, FALSE)</f>
        <v>VA</v>
      </c>
      <c r="AI5437" s="47" t="s">
        <v>436</v>
      </c>
      <c r="AJ5437" s="47" t="s">
        <v>11616</v>
      </c>
    </row>
    <row r="5438" spans="1:36">
      <c r="A5438" s="30">
        <v>19710875</v>
      </c>
      <c r="B5438" s="31" t="s">
        <v>421</v>
      </c>
      <c r="C5438" s="39" t="s">
        <v>17226</v>
      </c>
      <c r="D5438" s="30">
        <v>1592259</v>
      </c>
      <c r="E5438" s="39" t="s">
        <v>11038</v>
      </c>
      <c r="F5438" s="50">
        <v>40928</v>
      </c>
      <c r="G5438" s="32">
        <v>9942</v>
      </c>
      <c r="H5438" s="31" t="s">
        <v>424</v>
      </c>
      <c r="I5438" s="31" t="s">
        <v>425</v>
      </c>
      <c r="J5438" s="32">
        <v>9942</v>
      </c>
      <c r="K5438" s="32">
        <v>9942</v>
      </c>
      <c r="L5438" s="50">
        <v>40967</v>
      </c>
      <c r="M5438" s="31" t="s">
        <v>8727</v>
      </c>
      <c r="N5438" s="31" t="s">
        <v>789</v>
      </c>
      <c r="O5438" s="31" t="s">
        <v>789</v>
      </c>
      <c r="P5438" s="39" t="s">
        <v>422</v>
      </c>
      <c r="Q5438" s="39" t="s">
        <v>555</v>
      </c>
      <c r="R5438" s="41" t="s">
        <v>542</v>
      </c>
      <c r="S5438" s="31">
        <v>1</v>
      </c>
      <c r="T5438" s="39" t="s">
        <v>283</v>
      </c>
      <c r="U5438" s="39" t="s">
        <v>434</v>
      </c>
      <c r="V5438" s="39" t="s">
        <v>512</v>
      </c>
      <c r="W5438" s="39" t="s">
        <v>511</v>
      </c>
      <c r="X5438" s="42" t="s">
        <v>511</v>
      </c>
      <c r="Y5438" s="50" t="s">
        <v>421</v>
      </c>
      <c r="Z5438" s="30" t="s">
        <v>556</v>
      </c>
      <c r="AA5438" s="31">
        <v>1</v>
      </c>
      <c r="AB5438" s="33" t="s">
        <v>282</v>
      </c>
      <c r="AC5438" s="48">
        <v>6</v>
      </c>
      <c r="AD5438" s="30">
        <v>1</v>
      </c>
      <c r="AE5438" s="30">
        <v>0</v>
      </c>
      <c r="AF5438" s="46" t="str">
        <f>IFERROR(VLOOKUP(U5438,Acronym!$A:$B, 2, FALSE), "Ot")</f>
        <v>EM</v>
      </c>
      <c r="AG5438" s="47" t="s">
        <v>717</v>
      </c>
      <c r="AH5438" s="46" t="str">
        <f>VLOOKUP(AG5438,Acronym!$A:$B,2, FALSE)</f>
        <v>CA</v>
      </c>
      <c r="AI5438" s="47" t="s">
        <v>434</v>
      </c>
      <c r="AJ5438" s="47" t="s">
        <v>11617</v>
      </c>
    </row>
    <row r="5439" spans="1:36">
      <c r="A5439" s="30">
        <v>19711042</v>
      </c>
      <c r="B5439" s="31" t="s">
        <v>421</v>
      </c>
      <c r="C5439" s="39" t="s">
        <v>17227</v>
      </c>
      <c r="D5439" s="30">
        <v>19711040</v>
      </c>
      <c r="E5439" s="39" t="s">
        <v>9643</v>
      </c>
      <c r="F5439" s="50">
        <v>40928</v>
      </c>
      <c r="G5439" s="32">
        <v>1500</v>
      </c>
      <c r="H5439" s="31" t="s">
        <v>177</v>
      </c>
      <c r="I5439" s="31" t="s">
        <v>174</v>
      </c>
      <c r="J5439" s="32">
        <v>0</v>
      </c>
      <c r="K5439" s="32">
        <v>0</v>
      </c>
      <c r="L5439" s="50">
        <v>40932</v>
      </c>
      <c r="M5439" s="31" t="s">
        <v>8727</v>
      </c>
      <c r="N5439" s="31" t="s">
        <v>789</v>
      </c>
      <c r="O5439" s="31" t="s">
        <v>789</v>
      </c>
      <c r="P5439" s="39" t="s">
        <v>422</v>
      </c>
      <c r="Q5439" s="39" t="s">
        <v>555</v>
      </c>
      <c r="R5439" s="41" t="s">
        <v>542</v>
      </c>
      <c r="S5439" s="31" t="s">
        <v>421</v>
      </c>
      <c r="T5439" s="39" t="s">
        <v>281</v>
      </c>
      <c r="U5439" s="39" t="s">
        <v>423</v>
      </c>
      <c r="V5439" s="39" t="s">
        <v>119</v>
      </c>
      <c r="W5439" s="39" t="s">
        <v>175</v>
      </c>
      <c r="X5439" s="42" t="s">
        <v>120</v>
      </c>
      <c r="Y5439" s="50" t="s">
        <v>421</v>
      </c>
      <c r="Z5439" s="30" t="s">
        <v>557</v>
      </c>
      <c r="AA5439" s="31">
        <v>0</v>
      </c>
      <c r="AB5439" s="33" t="s">
        <v>282</v>
      </c>
      <c r="AC5439" s="48">
        <v>1</v>
      </c>
      <c r="AD5439" s="30">
        <v>1</v>
      </c>
      <c r="AE5439" s="30">
        <v>1</v>
      </c>
      <c r="AF5439" s="46" t="str">
        <f>IFERROR(VLOOKUP(U5439,Acronym!$A:$B, 2, FALSE), "Ot")</f>
        <v>L</v>
      </c>
      <c r="AG5439" s="47" t="s">
        <v>714</v>
      </c>
      <c r="AH5439" s="46" t="str">
        <f>VLOOKUP(AG5439,Acronym!$A:$B,2, FALSE)</f>
        <v>VA</v>
      </c>
      <c r="AI5439" s="47" t="s">
        <v>423</v>
      </c>
      <c r="AJ5439" s="47" t="s">
        <v>10632</v>
      </c>
    </row>
    <row r="5440" spans="1:36">
      <c r="A5440" s="30">
        <v>19711098</v>
      </c>
      <c r="B5440" s="31" t="s">
        <v>421</v>
      </c>
      <c r="C5440" s="39" t="s">
        <v>17228</v>
      </c>
      <c r="D5440" s="30">
        <v>11082276</v>
      </c>
      <c r="E5440" s="39" t="s">
        <v>11039</v>
      </c>
      <c r="F5440" s="50">
        <v>40928</v>
      </c>
      <c r="G5440" s="32">
        <v>1658</v>
      </c>
      <c r="H5440" s="31" t="s">
        <v>424</v>
      </c>
      <c r="I5440" s="31" t="s">
        <v>425</v>
      </c>
      <c r="J5440" s="32">
        <v>1658</v>
      </c>
      <c r="K5440" s="32">
        <v>1658</v>
      </c>
      <c r="L5440" s="50">
        <v>40967</v>
      </c>
      <c r="M5440" s="31" t="s">
        <v>8727</v>
      </c>
      <c r="N5440" s="31" t="s">
        <v>789</v>
      </c>
      <c r="O5440" s="31" t="s">
        <v>789</v>
      </c>
      <c r="P5440" s="39" t="s">
        <v>422</v>
      </c>
      <c r="Q5440" s="39" t="s">
        <v>555</v>
      </c>
      <c r="R5440" s="41" t="s">
        <v>542</v>
      </c>
      <c r="S5440" s="31">
        <v>1</v>
      </c>
      <c r="T5440" s="39" t="s">
        <v>281</v>
      </c>
      <c r="U5440" s="39" t="s">
        <v>434</v>
      </c>
      <c r="V5440" s="39" t="s">
        <v>6736</v>
      </c>
      <c r="W5440" s="39" t="s">
        <v>502</v>
      </c>
      <c r="X5440" s="42" t="s">
        <v>614</v>
      </c>
      <c r="Y5440" s="50" t="s">
        <v>421</v>
      </c>
      <c r="Z5440" s="30" t="s">
        <v>557</v>
      </c>
      <c r="AA5440" s="31">
        <v>1</v>
      </c>
      <c r="AB5440" s="33" t="s">
        <v>282</v>
      </c>
      <c r="AC5440" s="48">
        <v>6</v>
      </c>
      <c r="AD5440" s="30">
        <v>1</v>
      </c>
      <c r="AE5440" s="30">
        <v>0</v>
      </c>
      <c r="AF5440" s="46" t="str">
        <f>IFERROR(VLOOKUP(U5440,Acronym!$A:$B, 2, FALSE), "Ot")</f>
        <v>EM</v>
      </c>
      <c r="AG5440" s="47" t="s">
        <v>718</v>
      </c>
      <c r="AH5440" s="46" t="str">
        <f>VLOOKUP(AG5440,Acronym!$A:$B,2, FALSE)</f>
        <v>LI</v>
      </c>
      <c r="AI5440" s="47" t="s">
        <v>434</v>
      </c>
      <c r="AJ5440" s="47" t="s">
        <v>11618</v>
      </c>
    </row>
    <row r="5441" spans="1:36">
      <c r="A5441" s="30">
        <v>19711171</v>
      </c>
      <c r="B5441" s="31" t="s">
        <v>421</v>
      </c>
      <c r="C5441" s="39" t="s">
        <v>17229</v>
      </c>
      <c r="D5441" s="30">
        <v>1789075</v>
      </c>
      <c r="E5441" s="39" t="s">
        <v>11040</v>
      </c>
      <c r="F5441" s="50">
        <v>40928</v>
      </c>
      <c r="G5441" s="32">
        <v>14000</v>
      </c>
      <c r="H5441" s="31" t="s">
        <v>177</v>
      </c>
      <c r="I5441" s="31" t="s">
        <v>174</v>
      </c>
      <c r="J5441" s="32">
        <v>0</v>
      </c>
      <c r="K5441" s="32">
        <v>0</v>
      </c>
      <c r="L5441" s="50">
        <v>40941</v>
      </c>
      <c r="M5441" s="31" t="s">
        <v>8727</v>
      </c>
      <c r="N5441" s="31" t="s">
        <v>789</v>
      </c>
      <c r="O5441" s="31" t="s">
        <v>9600</v>
      </c>
      <c r="P5441" s="39" t="s">
        <v>422</v>
      </c>
      <c r="Q5441" s="39" t="s">
        <v>555</v>
      </c>
      <c r="R5441" s="41" t="s">
        <v>541</v>
      </c>
      <c r="S5441" s="31" t="s">
        <v>421</v>
      </c>
      <c r="T5441" s="39" t="s">
        <v>281</v>
      </c>
      <c r="U5441" s="39" t="s">
        <v>423</v>
      </c>
      <c r="V5441" s="39" t="s">
        <v>354</v>
      </c>
      <c r="W5441" s="39" t="s">
        <v>175</v>
      </c>
      <c r="X5441" s="42" t="s">
        <v>353</v>
      </c>
      <c r="Y5441" s="50" t="s">
        <v>421</v>
      </c>
      <c r="Z5441" s="30" t="s">
        <v>557</v>
      </c>
      <c r="AA5441" s="31">
        <v>0</v>
      </c>
      <c r="AB5441" s="33" t="s">
        <v>284</v>
      </c>
      <c r="AC5441" s="48">
        <v>2</v>
      </c>
      <c r="AD5441" s="30">
        <v>1</v>
      </c>
      <c r="AE5441" s="30">
        <v>1</v>
      </c>
      <c r="AF5441" s="46" t="str">
        <f>IFERROR(VLOOKUP(U5441,Acronym!$A:$B, 2, FALSE), "Ot")</f>
        <v>L</v>
      </c>
      <c r="AG5441" s="47" t="s">
        <v>715</v>
      </c>
      <c r="AH5441" s="46" t="str">
        <f>VLOOKUP(AG5441,Acronym!$A:$B,2, FALSE)</f>
        <v>TH</v>
      </c>
      <c r="AI5441" s="47" t="s">
        <v>423</v>
      </c>
      <c r="AJ5441" s="47" t="s">
        <v>11619</v>
      </c>
    </row>
    <row r="5442" spans="1:36">
      <c r="A5442" s="30">
        <v>19712047</v>
      </c>
      <c r="B5442" s="31" t="s">
        <v>421</v>
      </c>
      <c r="C5442" s="39" t="s">
        <v>17230</v>
      </c>
      <c r="D5442" s="30">
        <v>19712045</v>
      </c>
      <c r="E5442" s="39" t="s">
        <v>11041</v>
      </c>
      <c r="F5442" s="50">
        <v>40928</v>
      </c>
      <c r="G5442" s="32">
        <v>5187</v>
      </c>
      <c r="H5442" s="31" t="s">
        <v>424</v>
      </c>
      <c r="I5442" s="31" t="s">
        <v>425</v>
      </c>
      <c r="J5442" s="32">
        <v>5187</v>
      </c>
      <c r="K5442" s="32">
        <v>5187</v>
      </c>
      <c r="L5442" s="50">
        <v>40966</v>
      </c>
      <c r="M5442" s="31" t="s">
        <v>8727</v>
      </c>
      <c r="N5442" s="31" t="s">
        <v>789</v>
      </c>
      <c r="O5442" s="31" t="s">
        <v>789</v>
      </c>
      <c r="P5442" s="39" t="s">
        <v>422</v>
      </c>
      <c r="Q5442" s="39" t="s">
        <v>555</v>
      </c>
      <c r="R5442" s="41" t="s">
        <v>542</v>
      </c>
      <c r="S5442" s="31">
        <v>1</v>
      </c>
      <c r="T5442" s="39" t="s">
        <v>281</v>
      </c>
      <c r="U5442" s="39" t="s">
        <v>436</v>
      </c>
      <c r="V5442" s="39" t="s">
        <v>344</v>
      </c>
      <c r="W5442" s="39" t="s">
        <v>344</v>
      </c>
      <c r="X5442" s="42" t="s">
        <v>344</v>
      </c>
      <c r="Y5442" s="50" t="s">
        <v>421</v>
      </c>
      <c r="Z5442" s="30" t="s">
        <v>557</v>
      </c>
      <c r="AA5442" s="31">
        <v>1</v>
      </c>
      <c r="AB5442" s="33" t="s">
        <v>282</v>
      </c>
      <c r="AC5442" s="48">
        <v>5</v>
      </c>
      <c r="AD5442" s="30">
        <v>1</v>
      </c>
      <c r="AE5442" s="30">
        <v>0</v>
      </c>
      <c r="AF5442" s="46" t="str">
        <f>IFERROR(VLOOKUP(U5442,Acronym!$A:$B, 2, FALSE), "Ot")</f>
        <v>SW</v>
      </c>
      <c r="AG5442" s="47" t="s">
        <v>714</v>
      </c>
      <c r="AH5442" s="46" t="str">
        <f>VLOOKUP(AG5442,Acronym!$A:$B,2, FALSE)</f>
        <v>VA</v>
      </c>
      <c r="AI5442" s="47" t="s">
        <v>436</v>
      </c>
      <c r="AJ5442" s="47" t="s">
        <v>11620</v>
      </c>
    </row>
    <row r="5443" spans="1:36">
      <c r="A5443" s="30">
        <v>19712394</v>
      </c>
      <c r="B5443" s="31" t="s">
        <v>421</v>
      </c>
      <c r="C5443" s="39" t="s">
        <v>17231</v>
      </c>
      <c r="D5443" s="30">
        <v>19712392</v>
      </c>
      <c r="E5443" s="39" t="s">
        <v>9644</v>
      </c>
      <c r="F5443" s="50">
        <v>40928</v>
      </c>
      <c r="G5443" s="32">
        <v>5000</v>
      </c>
      <c r="H5443" s="31" t="s">
        <v>177</v>
      </c>
      <c r="I5443" s="31" t="s">
        <v>174</v>
      </c>
      <c r="J5443" s="32">
        <v>0</v>
      </c>
      <c r="K5443" s="32">
        <v>0</v>
      </c>
      <c r="L5443" s="50">
        <v>40934</v>
      </c>
      <c r="M5443" s="31" t="s">
        <v>8727</v>
      </c>
      <c r="N5443" s="31" t="s">
        <v>789</v>
      </c>
      <c r="O5443" s="31" t="s">
        <v>789</v>
      </c>
      <c r="P5443" s="39" t="s">
        <v>422</v>
      </c>
      <c r="Q5443" s="39" t="s">
        <v>555</v>
      </c>
      <c r="R5443" s="41" t="s">
        <v>542</v>
      </c>
      <c r="S5443" s="31" t="s">
        <v>421</v>
      </c>
      <c r="T5443" s="39" t="s">
        <v>281</v>
      </c>
      <c r="U5443" s="39" t="s">
        <v>426</v>
      </c>
      <c r="V5443" s="39" t="s">
        <v>6144</v>
      </c>
      <c r="W5443" s="39" t="s">
        <v>504</v>
      </c>
      <c r="X5443" s="42" t="s">
        <v>547</v>
      </c>
      <c r="Y5443" s="50" t="s">
        <v>421</v>
      </c>
      <c r="Z5443" s="30" t="s">
        <v>557</v>
      </c>
      <c r="AA5443" s="31">
        <v>0</v>
      </c>
      <c r="AB5443" s="33" t="s">
        <v>282</v>
      </c>
      <c r="AC5443" s="48">
        <v>1</v>
      </c>
      <c r="AD5443" s="30">
        <v>1</v>
      </c>
      <c r="AE5443" s="30">
        <v>1</v>
      </c>
      <c r="AF5443" s="46" t="str">
        <f>IFERROR(VLOOKUP(U5443,Acronym!$A:$B, 2, FALSE), "Ot")</f>
        <v>NW</v>
      </c>
      <c r="AG5443" s="47" t="s">
        <v>714</v>
      </c>
      <c r="AH5443" s="46" t="str">
        <f>VLOOKUP(AG5443,Acronym!$A:$B,2, FALSE)</f>
        <v>VA</v>
      </c>
      <c r="AI5443" s="47" t="s">
        <v>426</v>
      </c>
      <c r="AJ5443" s="47" t="s">
        <v>10633</v>
      </c>
    </row>
    <row r="5444" spans="1:36">
      <c r="A5444" s="30">
        <v>19713067</v>
      </c>
      <c r="B5444" s="31" t="s">
        <v>421</v>
      </c>
      <c r="C5444" s="39" t="s">
        <v>17232</v>
      </c>
      <c r="D5444" s="30">
        <v>19713060</v>
      </c>
      <c r="E5444" s="39" t="s">
        <v>11042</v>
      </c>
      <c r="F5444" s="50">
        <v>40928</v>
      </c>
      <c r="G5444" s="32">
        <v>5000</v>
      </c>
      <c r="H5444" s="31" t="s">
        <v>424</v>
      </c>
      <c r="I5444" s="31" t="s">
        <v>174</v>
      </c>
      <c r="J5444" s="32">
        <v>5000</v>
      </c>
      <c r="K5444" s="32">
        <v>0</v>
      </c>
      <c r="L5444" s="50">
        <v>40968</v>
      </c>
      <c r="M5444" s="31" t="s">
        <v>8727</v>
      </c>
      <c r="N5444" s="31" t="s">
        <v>789</v>
      </c>
      <c r="O5444" s="31" t="s">
        <v>789</v>
      </c>
      <c r="P5444" s="39" t="s">
        <v>422</v>
      </c>
      <c r="Q5444" s="39" t="s">
        <v>555</v>
      </c>
      <c r="R5444" s="41" t="s">
        <v>542</v>
      </c>
      <c r="S5444" s="31" t="s">
        <v>421</v>
      </c>
      <c r="T5444" s="39" t="s">
        <v>283</v>
      </c>
      <c r="U5444" s="39" t="s">
        <v>423</v>
      </c>
      <c r="V5444" s="39" t="s">
        <v>572</v>
      </c>
      <c r="W5444" s="39" t="s">
        <v>175</v>
      </c>
      <c r="X5444" s="42" t="s">
        <v>163</v>
      </c>
      <c r="Y5444" s="50" t="s">
        <v>421</v>
      </c>
      <c r="Z5444" s="30" t="s">
        <v>557</v>
      </c>
      <c r="AA5444" s="31">
        <v>0</v>
      </c>
      <c r="AB5444" s="33" t="s">
        <v>282</v>
      </c>
      <c r="AC5444" s="48">
        <v>6</v>
      </c>
      <c r="AD5444" s="30">
        <v>1</v>
      </c>
      <c r="AE5444" s="30">
        <v>0</v>
      </c>
      <c r="AF5444" s="46" t="str">
        <f>IFERROR(VLOOKUP(U5444,Acronym!$A:$B, 2, FALSE), "Ot")</f>
        <v>L</v>
      </c>
      <c r="AG5444" s="47" t="s">
        <v>715</v>
      </c>
      <c r="AH5444" s="46" t="str">
        <f>VLOOKUP(AG5444,Acronym!$A:$B,2, FALSE)</f>
        <v>TH</v>
      </c>
      <c r="AI5444" s="47" t="s">
        <v>423</v>
      </c>
      <c r="AJ5444" s="47" t="s">
        <v>11621</v>
      </c>
    </row>
    <row r="5445" spans="1:36">
      <c r="A5445" s="30">
        <v>19713263</v>
      </c>
      <c r="B5445" s="31" t="s">
        <v>421</v>
      </c>
      <c r="C5445" s="39" t="s">
        <v>17233</v>
      </c>
      <c r="D5445" s="30">
        <v>19668523</v>
      </c>
      <c r="E5445" s="39" t="s">
        <v>11043</v>
      </c>
      <c r="F5445" s="50">
        <v>40928</v>
      </c>
      <c r="G5445" s="32">
        <v>3764</v>
      </c>
      <c r="H5445" s="31" t="s">
        <v>424</v>
      </c>
      <c r="I5445" s="31" t="s">
        <v>174</v>
      </c>
      <c r="J5445" s="32">
        <v>0</v>
      </c>
      <c r="K5445" s="32">
        <v>0</v>
      </c>
      <c r="L5445" s="50">
        <v>40967</v>
      </c>
      <c r="M5445" s="31" t="s">
        <v>8727</v>
      </c>
      <c r="N5445" s="31" t="s">
        <v>789</v>
      </c>
      <c r="O5445" s="31" t="s">
        <v>789</v>
      </c>
      <c r="P5445" s="39" t="s">
        <v>422</v>
      </c>
      <c r="Q5445" s="39" t="s">
        <v>555</v>
      </c>
      <c r="R5445" s="41" t="s">
        <v>542</v>
      </c>
      <c r="S5445" s="31" t="s">
        <v>421</v>
      </c>
      <c r="T5445" s="39" t="s">
        <v>283</v>
      </c>
      <c r="U5445" s="39" t="s">
        <v>434</v>
      </c>
      <c r="V5445" s="39" t="s">
        <v>6736</v>
      </c>
      <c r="W5445" s="39" t="s">
        <v>502</v>
      </c>
      <c r="X5445" s="42" t="s">
        <v>6736</v>
      </c>
      <c r="Y5445" s="50" t="s">
        <v>421</v>
      </c>
      <c r="Z5445" s="30" t="s">
        <v>557</v>
      </c>
      <c r="AA5445" s="31">
        <v>0</v>
      </c>
      <c r="AB5445" s="33" t="s">
        <v>282</v>
      </c>
      <c r="AC5445" s="48">
        <v>6</v>
      </c>
      <c r="AD5445" s="30">
        <v>1</v>
      </c>
      <c r="AE5445" s="30">
        <v>0</v>
      </c>
      <c r="AF5445" s="46" t="str">
        <f>IFERROR(VLOOKUP(U5445,Acronym!$A:$B, 2, FALSE), "Ot")</f>
        <v>EM</v>
      </c>
      <c r="AG5445" s="47" t="s">
        <v>714</v>
      </c>
      <c r="AH5445" s="46" t="str">
        <f>VLOOKUP(AG5445,Acronym!$A:$B,2, FALSE)</f>
        <v>VA</v>
      </c>
      <c r="AI5445" s="47" t="s">
        <v>434</v>
      </c>
      <c r="AJ5445" s="47" t="s">
        <v>11622</v>
      </c>
    </row>
    <row r="5446" spans="1:36">
      <c r="A5446" s="30">
        <v>19713386</v>
      </c>
      <c r="B5446" s="31" t="s">
        <v>421</v>
      </c>
      <c r="C5446" s="39" t="s">
        <v>17234</v>
      </c>
      <c r="D5446" s="30">
        <v>19713384</v>
      </c>
      <c r="E5446" s="39" t="s">
        <v>11044</v>
      </c>
      <c r="F5446" s="50">
        <v>40929</v>
      </c>
      <c r="G5446" s="32">
        <v>10000</v>
      </c>
      <c r="H5446" s="31" t="s">
        <v>424</v>
      </c>
      <c r="I5446" s="31" t="s">
        <v>425</v>
      </c>
      <c r="J5446" s="32">
        <v>10000</v>
      </c>
      <c r="K5446" s="32">
        <v>10000</v>
      </c>
      <c r="L5446" s="50">
        <v>40968</v>
      </c>
      <c r="M5446" s="31" t="s">
        <v>8727</v>
      </c>
      <c r="N5446" s="31" t="s">
        <v>789</v>
      </c>
      <c r="O5446" s="31" t="s">
        <v>789</v>
      </c>
      <c r="P5446" s="39" t="s">
        <v>422</v>
      </c>
      <c r="Q5446" s="39" t="s">
        <v>555</v>
      </c>
      <c r="R5446" s="41" t="s">
        <v>542</v>
      </c>
      <c r="S5446" s="31">
        <v>1</v>
      </c>
      <c r="T5446" s="39" t="s">
        <v>281</v>
      </c>
      <c r="U5446" s="39" t="s">
        <v>446</v>
      </c>
      <c r="V5446" s="39" t="s">
        <v>180</v>
      </c>
      <c r="W5446" s="39" t="s">
        <v>181</v>
      </c>
      <c r="X5446" s="42" t="s">
        <v>182</v>
      </c>
      <c r="Y5446" s="50" t="s">
        <v>421</v>
      </c>
      <c r="Z5446" s="30" t="s">
        <v>556</v>
      </c>
      <c r="AA5446" s="31">
        <v>1</v>
      </c>
      <c r="AB5446" s="33" t="s">
        <v>282</v>
      </c>
      <c r="AC5446" s="48">
        <v>6</v>
      </c>
      <c r="AD5446" s="30">
        <v>1</v>
      </c>
      <c r="AE5446" s="30">
        <v>0</v>
      </c>
      <c r="AF5446" s="46" t="str">
        <f>IFERROR(VLOOKUP(U5446,Acronym!$A:$B, 2, FALSE), "Ot")</f>
        <v>SE</v>
      </c>
      <c r="AG5446" s="47" t="s">
        <v>714</v>
      </c>
      <c r="AH5446" s="46" t="str">
        <f>VLOOKUP(AG5446,Acronym!$A:$B,2, FALSE)</f>
        <v>VA</v>
      </c>
      <c r="AI5446" s="47" t="s">
        <v>446</v>
      </c>
      <c r="AJ5446" s="47" t="s">
        <v>11623</v>
      </c>
    </row>
    <row r="5447" spans="1:36">
      <c r="A5447" s="30">
        <v>19713541</v>
      </c>
      <c r="B5447" s="31" t="s">
        <v>421</v>
      </c>
      <c r="C5447" s="39" t="s">
        <v>17235</v>
      </c>
      <c r="D5447" s="30">
        <v>1636958</v>
      </c>
      <c r="E5447" s="39" t="s">
        <v>11045</v>
      </c>
      <c r="F5447" s="50">
        <v>40929</v>
      </c>
      <c r="G5447" s="32">
        <v>8500</v>
      </c>
      <c r="H5447" s="31" t="s">
        <v>424</v>
      </c>
      <c r="I5447" s="31" t="s">
        <v>425</v>
      </c>
      <c r="J5447" s="32">
        <v>8500</v>
      </c>
      <c r="K5447" s="32">
        <v>8500</v>
      </c>
      <c r="L5447" s="50">
        <v>40967</v>
      </c>
      <c r="M5447" s="31" t="s">
        <v>8727</v>
      </c>
      <c r="N5447" s="31" t="s">
        <v>789</v>
      </c>
      <c r="O5447" s="31" t="s">
        <v>789</v>
      </c>
      <c r="P5447" s="39" t="s">
        <v>422</v>
      </c>
      <c r="Q5447" s="39" t="s">
        <v>555</v>
      </c>
      <c r="R5447" s="41" t="s">
        <v>542</v>
      </c>
      <c r="S5447" s="31">
        <v>1</v>
      </c>
      <c r="T5447" s="39" t="s">
        <v>283</v>
      </c>
      <c r="U5447" s="39" t="s">
        <v>430</v>
      </c>
      <c r="V5447" s="39" t="s">
        <v>167</v>
      </c>
      <c r="W5447" s="39" t="s">
        <v>319</v>
      </c>
      <c r="X5447" s="42" t="s">
        <v>168</v>
      </c>
      <c r="Y5447" s="50" t="s">
        <v>421</v>
      </c>
      <c r="Z5447" s="30" t="s">
        <v>556</v>
      </c>
      <c r="AA5447" s="31">
        <v>1</v>
      </c>
      <c r="AB5447" s="33" t="s">
        <v>282</v>
      </c>
      <c r="AC5447" s="48">
        <v>5</v>
      </c>
      <c r="AD5447" s="30">
        <v>1</v>
      </c>
      <c r="AE5447" s="30">
        <v>0</v>
      </c>
      <c r="AF5447" s="46" t="str">
        <f>IFERROR(VLOOKUP(U5447,Acronym!$A:$B, 2, FALSE), "Ot")</f>
        <v>Y</v>
      </c>
      <c r="AG5447" s="47" t="s">
        <v>722</v>
      </c>
      <c r="AH5447" s="46" t="str">
        <f>VLOOKUP(AG5447,Acronym!$A:$B,2, FALSE)</f>
        <v>DA</v>
      </c>
      <c r="AI5447" s="47" t="s">
        <v>720</v>
      </c>
      <c r="AJ5447" s="47" t="s">
        <v>11624</v>
      </c>
    </row>
    <row r="5448" spans="1:36">
      <c r="A5448" s="30">
        <v>19713656</v>
      </c>
      <c r="B5448" s="31" t="s">
        <v>421</v>
      </c>
      <c r="C5448" s="39" t="s">
        <v>17236</v>
      </c>
      <c r="D5448" s="30">
        <v>4471801</v>
      </c>
      <c r="E5448" s="39" t="s">
        <v>11046</v>
      </c>
      <c r="F5448" s="50">
        <v>40929</v>
      </c>
      <c r="G5448" s="32">
        <v>10000</v>
      </c>
      <c r="H5448" s="31" t="s">
        <v>424</v>
      </c>
      <c r="I5448" s="31" t="s">
        <v>425</v>
      </c>
      <c r="J5448" s="32">
        <v>10000</v>
      </c>
      <c r="K5448" s="32">
        <v>10000</v>
      </c>
      <c r="L5448" s="50">
        <v>40968</v>
      </c>
      <c r="M5448" s="31" t="s">
        <v>8727</v>
      </c>
      <c r="N5448" s="31" t="s">
        <v>789</v>
      </c>
      <c r="O5448" s="31" t="s">
        <v>789</v>
      </c>
      <c r="P5448" s="39" t="s">
        <v>422</v>
      </c>
      <c r="Q5448" s="39" t="s">
        <v>555</v>
      </c>
      <c r="R5448" s="41" t="s">
        <v>542</v>
      </c>
      <c r="S5448" s="31">
        <v>1</v>
      </c>
      <c r="T5448" s="39" t="s">
        <v>283</v>
      </c>
      <c r="U5448" s="39" t="s">
        <v>423</v>
      </c>
      <c r="V5448" s="39" t="s">
        <v>22</v>
      </c>
      <c r="W5448" s="39" t="s">
        <v>175</v>
      </c>
      <c r="X5448" s="42" t="s">
        <v>23</v>
      </c>
      <c r="Y5448" s="50" t="s">
        <v>421</v>
      </c>
      <c r="Z5448" s="30" t="s">
        <v>556</v>
      </c>
      <c r="AA5448" s="31">
        <v>1</v>
      </c>
      <c r="AB5448" s="33" t="s">
        <v>282</v>
      </c>
      <c r="AC5448" s="48">
        <v>6</v>
      </c>
      <c r="AD5448" s="30">
        <v>1</v>
      </c>
      <c r="AE5448" s="30">
        <v>0</v>
      </c>
      <c r="AF5448" s="46" t="str">
        <f>IFERROR(VLOOKUP(U5448,Acronym!$A:$B, 2, FALSE), "Ot")</f>
        <v>L</v>
      </c>
      <c r="AG5448" s="47" t="s">
        <v>716</v>
      </c>
      <c r="AH5448" s="46" t="str">
        <f>VLOOKUP(AG5448,Acronym!$A:$B,2, FALSE)</f>
        <v>MU</v>
      </c>
      <c r="AI5448" s="47" t="s">
        <v>423</v>
      </c>
      <c r="AJ5448" s="47" t="s">
        <v>11625</v>
      </c>
    </row>
    <row r="5449" spans="1:36">
      <c r="A5449" s="30">
        <v>19713926</v>
      </c>
      <c r="B5449" s="31" t="s">
        <v>421</v>
      </c>
      <c r="C5449" s="39" t="s">
        <v>17237</v>
      </c>
      <c r="D5449" s="30">
        <v>19713919</v>
      </c>
      <c r="E5449" s="39" t="s">
        <v>11047</v>
      </c>
      <c r="F5449" s="50">
        <v>40929</v>
      </c>
      <c r="G5449" s="32">
        <v>9500</v>
      </c>
      <c r="H5449" s="31" t="s">
        <v>424</v>
      </c>
      <c r="I5449" s="31" t="s">
        <v>425</v>
      </c>
      <c r="J5449" s="32">
        <v>9500</v>
      </c>
      <c r="K5449" s="32">
        <v>9500</v>
      </c>
      <c r="L5449" s="50">
        <v>40968</v>
      </c>
      <c r="M5449" s="31" t="s">
        <v>8727</v>
      </c>
      <c r="N5449" s="31" t="s">
        <v>789</v>
      </c>
      <c r="O5449" s="31" t="s">
        <v>789</v>
      </c>
      <c r="P5449" s="39" t="s">
        <v>422</v>
      </c>
      <c r="Q5449" s="39" t="s">
        <v>555</v>
      </c>
      <c r="R5449" s="41" t="s">
        <v>542</v>
      </c>
      <c r="S5449" s="31">
        <v>1</v>
      </c>
      <c r="T5449" s="39" t="s">
        <v>283</v>
      </c>
      <c r="U5449" s="39" t="s">
        <v>868</v>
      </c>
      <c r="V5449" s="39" t="s">
        <v>10951</v>
      </c>
      <c r="W5449" s="39" t="s">
        <v>93</v>
      </c>
      <c r="X5449" s="42" t="s">
        <v>5317</v>
      </c>
      <c r="Y5449" s="50" t="s">
        <v>421</v>
      </c>
      <c r="Z5449" s="30" t="s">
        <v>557</v>
      </c>
      <c r="AA5449" s="31">
        <v>1</v>
      </c>
      <c r="AB5449" s="33" t="s">
        <v>282</v>
      </c>
      <c r="AC5449" s="48">
        <v>6</v>
      </c>
      <c r="AD5449" s="30">
        <v>1</v>
      </c>
      <c r="AE5449" s="30">
        <v>0</v>
      </c>
      <c r="AF5449" s="46" t="str">
        <f>IFERROR(VLOOKUP(U5449,Acronym!$A:$B, 2, FALSE), "Ot")</f>
        <v>E</v>
      </c>
      <c r="AG5449" s="47" t="s">
        <v>716</v>
      </c>
      <c r="AH5449" s="46" t="str">
        <f>VLOOKUP(AG5449,Acronym!$A:$B,2, FALSE)</f>
        <v>MU</v>
      </c>
      <c r="AI5449" s="47" t="s">
        <v>719</v>
      </c>
      <c r="AJ5449" s="47" t="s">
        <v>11626</v>
      </c>
    </row>
    <row r="5450" spans="1:36">
      <c r="A5450" s="30">
        <v>19714098</v>
      </c>
      <c r="B5450" s="31" t="s">
        <v>421</v>
      </c>
      <c r="C5450" s="39" t="s">
        <v>17238</v>
      </c>
      <c r="D5450" s="30">
        <v>10775323</v>
      </c>
      <c r="E5450" s="39" t="s">
        <v>11048</v>
      </c>
      <c r="F5450" s="50">
        <v>40929</v>
      </c>
      <c r="G5450" s="32">
        <v>1000</v>
      </c>
      <c r="H5450" s="31" t="s">
        <v>177</v>
      </c>
      <c r="I5450" s="31" t="s">
        <v>174</v>
      </c>
      <c r="J5450" s="32">
        <v>0</v>
      </c>
      <c r="K5450" s="32">
        <v>0</v>
      </c>
      <c r="L5450" s="50">
        <v>40945</v>
      </c>
      <c r="M5450" s="31" t="s">
        <v>8727</v>
      </c>
      <c r="N5450" s="31" t="s">
        <v>789</v>
      </c>
      <c r="O5450" s="31" t="s">
        <v>789</v>
      </c>
      <c r="P5450" s="39" t="s">
        <v>422</v>
      </c>
      <c r="Q5450" s="39" t="s">
        <v>555</v>
      </c>
      <c r="R5450" s="41" t="s">
        <v>542</v>
      </c>
      <c r="S5450" s="31" t="s">
        <v>421</v>
      </c>
      <c r="T5450" s="39" t="s">
        <v>281</v>
      </c>
      <c r="U5450" s="39" t="s">
        <v>423</v>
      </c>
      <c r="V5450" s="39" t="s">
        <v>489</v>
      </c>
      <c r="W5450" s="39" t="s">
        <v>175</v>
      </c>
      <c r="X5450" s="42" t="s">
        <v>270</v>
      </c>
      <c r="Y5450" s="50" t="s">
        <v>421</v>
      </c>
      <c r="Z5450" s="30" t="s">
        <v>556</v>
      </c>
      <c r="AA5450" s="31">
        <v>0</v>
      </c>
      <c r="AB5450" s="33" t="s">
        <v>282</v>
      </c>
      <c r="AC5450" s="48">
        <v>2</v>
      </c>
      <c r="AD5450" s="30">
        <v>1</v>
      </c>
      <c r="AE5450" s="30">
        <v>1</v>
      </c>
      <c r="AF5450" s="46" t="str">
        <f>IFERROR(VLOOKUP(U5450,Acronym!$A:$B, 2, FALSE), "Ot")</f>
        <v>L</v>
      </c>
      <c r="AG5450" s="47" t="s">
        <v>717</v>
      </c>
      <c r="AH5450" s="46" t="str">
        <f>VLOOKUP(AG5450,Acronym!$A:$B,2, FALSE)</f>
        <v>CA</v>
      </c>
      <c r="AI5450" s="47" t="s">
        <v>423</v>
      </c>
      <c r="AJ5450" s="47" t="s">
        <v>11627</v>
      </c>
    </row>
    <row r="5451" spans="1:36">
      <c r="A5451" s="30">
        <v>19714174</v>
      </c>
      <c r="B5451" s="31" t="s">
        <v>421</v>
      </c>
      <c r="C5451" s="39" t="s">
        <v>17239</v>
      </c>
      <c r="D5451" s="30">
        <v>19304967</v>
      </c>
      <c r="E5451" s="39" t="s">
        <v>9645</v>
      </c>
      <c r="F5451" s="50">
        <v>40929</v>
      </c>
      <c r="G5451" s="32">
        <v>1100</v>
      </c>
      <c r="H5451" s="31" t="s">
        <v>177</v>
      </c>
      <c r="I5451" s="31" t="s">
        <v>174</v>
      </c>
      <c r="J5451" s="32">
        <v>0</v>
      </c>
      <c r="K5451" s="32">
        <v>0</v>
      </c>
      <c r="L5451" s="50">
        <v>40934</v>
      </c>
      <c r="M5451" s="31" t="s">
        <v>8727</v>
      </c>
      <c r="N5451" s="31" t="s">
        <v>789</v>
      </c>
      <c r="O5451" s="31" t="s">
        <v>789</v>
      </c>
      <c r="P5451" s="39" t="s">
        <v>422</v>
      </c>
      <c r="Q5451" s="39" t="s">
        <v>555</v>
      </c>
      <c r="R5451" s="41" t="s">
        <v>542</v>
      </c>
      <c r="S5451" s="31" t="s">
        <v>421</v>
      </c>
      <c r="T5451" s="39" t="s">
        <v>283</v>
      </c>
      <c r="U5451" s="39" t="s">
        <v>431</v>
      </c>
      <c r="V5451" s="39" t="s">
        <v>585</v>
      </c>
      <c r="W5451" s="39" t="s">
        <v>335</v>
      </c>
      <c r="X5451" s="42" t="s">
        <v>340</v>
      </c>
      <c r="Y5451" s="50" t="s">
        <v>421</v>
      </c>
      <c r="Z5451" s="30" t="s">
        <v>556</v>
      </c>
      <c r="AA5451" s="31">
        <v>0</v>
      </c>
      <c r="AB5451" s="33" t="s">
        <v>282</v>
      </c>
      <c r="AC5451" s="48">
        <v>1</v>
      </c>
      <c r="AD5451" s="30">
        <v>1</v>
      </c>
      <c r="AE5451" s="30">
        <v>1</v>
      </c>
      <c r="AF5451" s="46" t="str">
        <f>IFERROR(VLOOKUP(U5451,Acronym!$A:$B, 2, FALSE), "Ot")</f>
        <v>NE</v>
      </c>
      <c r="AG5451" s="47" t="s">
        <v>717</v>
      </c>
      <c r="AH5451" s="46" t="str">
        <f>VLOOKUP(AG5451,Acronym!$A:$B,2, FALSE)</f>
        <v>CA</v>
      </c>
      <c r="AI5451" s="47" t="s">
        <v>431</v>
      </c>
      <c r="AJ5451" s="47" t="s">
        <v>10634</v>
      </c>
    </row>
    <row r="5452" spans="1:36">
      <c r="A5452" s="30">
        <v>19714782</v>
      </c>
      <c r="B5452" s="31" t="s">
        <v>421</v>
      </c>
      <c r="C5452" s="39" t="s">
        <v>17240</v>
      </c>
      <c r="D5452" s="30">
        <v>1637865</v>
      </c>
      <c r="E5452" s="39" t="s">
        <v>11049</v>
      </c>
      <c r="F5452" s="50">
        <v>40930</v>
      </c>
      <c r="G5452" s="32">
        <v>9465</v>
      </c>
      <c r="H5452" s="31" t="s">
        <v>424</v>
      </c>
      <c r="I5452" s="31" t="s">
        <v>425</v>
      </c>
      <c r="J5452" s="32">
        <v>9465</v>
      </c>
      <c r="K5452" s="32">
        <v>9465</v>
      </c>
      <c r="L5452" s="50">
        <v>40967</v>
      </c>
      <c r="M5452" s="31" t="s">
        <v>8727</v>
      </c>
      <c r="N5452" s="31" t="s">
        <v>789</v>
      </c>
      <c r="O5452" s="31" t="s">
        <v>789</v>
      </c>
      <c r="P5452" s="39" t="s">
        <v>422</v>
      </c>
      <c r="Q5452" s="39" t="s">
        <v>555</v>
      </c>
      <c r="R5452" s="41" t="s">
        <v>542</v>
      </c>
      <c r="S5452" s="31">
        <v>1</v>
      </c>
      <c r="T5452" s="39" t="s">
        <v>283</v>
      </c>
      <c r="U5452" s="39" t="s">
        <v>430</v>
      </c>
      <c r="V5452" s="39" t="s">
        <v>571</v>
      </c>
      <c r="W5452" s="39" t="s">
        <v>220</v>
      </c>
      <c r="X5452" s="42" t="s">
        <v>220</v>
      </c>
      <c r="Y5452" s="50" t="s">
        <v>421</v>
      </c>
      <c r="Z5452" s="30" t="s">
        <v>557</v>
      </c>
      <c r="AA5452" s="31">
        <v>1</v>
      </c>
      <c r="AB5452" s="33" t="s">
        <v>282</v>
      </c>
      <c r="AC5452" s="48">
        <v>5</v>
      </c>
      <c r="AD5452" s="30">
        <v>1</v>
      </c>
      <c r="AE5452" s="30">
        <v>0</v>
      </c>
      <c r="AF5452" s="46" t="str">
        <f>IFERROR(VLOOKUP(U5452,Acronym!$A:$B, 2, FALSE), "Ot")</f>
        <v>Y</v>
      </c>
      <c r="AG5452" s="47" t="s">
        <v>716</v>
      </c>
      <c r="AH5452" s="46" t="str">
        <f>VLOOKUP(AG5452,Acronym!$A:$B,2, FALSE)</f>
        <v>MU</v>
      </c>
      <c r="AI5452" s="47" t="s">
        <v>720</v>
      </c>
      <c r="AJ5452" s="47" t="s">
        <v>11628</v>
      </c>
    </row>
    <row r="5453" spans="1:36">
      <c r="A5453" s="30">
        <v>19714950</v>
      </c>
      <c r="B5453" s="31" t="s">
        <v>421</v>
      </c>
      <c r="C5453" s="39" t="s">
        <v>17241</v>
      </c>
      <c r="D5453" s="30">
        <v>19714948</v>
      </c>
      <c r="E5453" s="39" t="s">
        <v>11050</v>
      </c>
      <c r="F5453" s="50">
        <v>40930</v>
      </c>
      <c r="G5453" s="32">
        <v>3500</v>
      </c>
      <c r="H5453" s="31" t="s">
        <v>177</v>
      </c>
      <c r="I5453" s="31" t="s">
        <v>174</v>
      </c>
      <c r="J5453" s="32">
        <v>0</v>
      </c>
      <c r="K5453" s="32">
        <v>0</v>
      </c>
      <c r="L5453" s="50">
        <v>40941</v>
      </c>
      <c r="M5453" s="31" t="s">
        <v>8727</v>
      </c>
      <c r="N5453" s="31" t="s">
        <v>789</v>
      </c>
      <c r="O5453" s="31" t="s">
        <v>789</v>
      </c>
      <c r="P5453" s="39" t="s">
        <v>422</v>
      </c>
      <c r="Q5453" s="39" t="s">
        <v>555</v>
      </c>
      <c r="R5453" s="41" t="s">
        <v>542</v>
      </c>
      <c r="S5453" s="31" t="s">
        <v>421</v>
      </c>
      <c r="T5453" s="39" t="s">
        <v>281</v>
      </c>
      <c r="U5453" s="39" t="s">
        <v>430</v>
      </c>
      <c r="V5453" s="39" t="s">
        <v>6607</v>
      </c>
      <c r="W5453" s="39" t="s">
        <v>319</v>
      </c>
      <c r="X5453" s="42" t="s">
        <v>321</v>
      </c>
      <c r="Y5453" s="50" t="s">
        <v>421</v>
      </c>
      <c r="Z5453" s="30" t="s">
        <v>557</v>
      </c>
      <c r="AA5453" s="31">
        <v>0</v>
      </c>
      <c r="AB5453" s="33" t="s">
        <v>282</v>
      </c>
      <c r="AC5453" s="48">
        <v>2</v>
      </c>
      <c r="AD5453" s="30">
        <v>1</v>
      </c>
      <c r="AE5453" s="30">
        <v>1</v>
      </c>
      <c r="AF5453" s="46" t="str">
        <f>IFERROR(VLOOKUP(U5453,Acronym!$A:$B, 2, FALSE), "Ot")</f>
        <v>Y</v>
      </c>
      <c r="AG5453" s="47" t="s">
        <v>715</v>
      </c>
      <c r="AH5453" s="46" t="str">
        <f>VLOOKUP(AG5453,Acronym!$A:$B,2, FALSE)</f>
        <v>TH</v>
      </c>
      <c r="AI5453" s="47" t="s">
        <v>720</v>
      </c>
      <c r="AJ5453" s="47" t="s">
        <v>11629</v>
      </c>
    </row>
    <row r="5454" spans="1:36">
      <c r="A5454" s="30">
        <v>19715227</v>
      </c>
      <c r="B5454" s="31" t="s">
        <v>421</v>
      </c>
      <c r="C5454" s="39" t="s">
        <v>17242</v>
      </c>
      <c r="D5454" s="30">
        <v>19715220</v>
      </c>
      <c r="E5454" s="39" t="s">
        <v>9646</v>
      </c>
      <c r="F5454" s="50">
        <v>40930</v>
      </c>
      <c r="G5454" s="32">
        <v>10000</v>
      </c>
      <c r="H5454" s="31" t="s">
        <v>177</v>
      </c>
      <c r="I5454" s="31" t="s">
        <v>174</v>
      </c>
      <c r="J5454" s="32">
        <v>0</v>
      </c>
      <c r="K5454" s="32">
        <v>0</v>
      </c>
      <c r="L5454" s="50">
        <v>40933</v>
      </c>
      <c r="M5454" s="31" t="s">
        <v>8727</v>
      </c>
      <c r="N5454" s="31" t="s">
        <v>789</v>
      </c>
      <c r="O5454" s="31" t="s">
        <v>789</v>
      </c>
      <c r="P5454" s="39" t="s">
        <v>422</v>
      </c>
      <c r="Q5454" s="39" t="s">
        <v>555</v>
      </c>
      <c r="R5454" s="41" t="s">
        <v>542</v>
      </c>
      <c r="S5454" s="31" t="s">
        <v>421</v>
      </c>
      <c r="T5454" s="39" t="s">
        <v>283</v>
      </c>
      <c r="U5454" s="39" t="s">
        <v>430</v>
      </c>
      <c r="V5454" s="39" t="s">
        <v>492</v>
      </c>
      <c r="W5454" s="39" t="s">
        <v>490</v>
      </c>
      <c r="X5454" s="42" t="s">
        <v>491</v>
      </c>
      <c r="Y5454" s="50" t="s">
        <v>421</v>
      </c>
      <c r="Z5454" s="30" t="s">
        <v>556</v>
      </c>
      <c r="AA5454" s="31">
        <v>0</v>
      </c>
      <c r="AB5454" s="33" t="s">
        <v>282</v>
      </c>
      <c r="AC5454" s="48">
        <v>0</v>
      </c>
      <c r="AD5454" s="30">
        <v>1</v>
      </c>
      <c r="AE5454" s="30">
        <v>1</v>
      </c>
      <c r="AF5454" s="46" t="str">
        <f>IFERROR(VLOOKUP(U5454,Acronym!$A:$B, 2, FALSE), "Ot")</f>
        <v>Y</v>
      </c>
      <c r="AG5454" s="47" t="s">
        <v>716</v>
      </c>
      <c r="AH5454" s="46" t="str">
        <f>VLOOKUP(AG5454,Acronym!$A:$B,2, FALSE)</f>
        <v>MU</v>
      </c>
      <c r="AI5454" s="47" t="s">
        <v>720</v>
      </c>
      <c r="AJ5454" s="47" t="s">
        <v>10635</v>
      </c>
    </row>
    <row r="5455" spans="1:36">
      <c r="A5455" s="30">
        <v>19716315</v>
      </c>
      <c r="B5455" s="31" t="s">
        <v>421</v>
      </c>
      <c r="C5455" s="39" t="s">
        <v>17243</v>
      </c>
      <c r="D5455" s="30">
        <v>19716308</v>
      </c>
      <c r="E5455" s="39" t="s">
        <v>11051</v>
      </c>
      <c r="F5455" s="50">
        <v>40931</v>
      </c>
      <c r="G5455" s="32">
        <v>4555</v>
      </c>
      <c r="H5455" s="31" t="s">
        <v>424</v>
      </c>
      <c r="I5455" s="31" t="s">
        <v>425</v>
      </c>
      <c r="J5455" s="32">
        <v>4555</v>
      </c>
      <c r="K5455" s="32">
        <v>4555</v>
      </c>
      <c r="L5455" s="50">
        <v>40968</v>
      </c>
      <c r="M5455" s="31" t="s">
        <v>8727</v>
      </c>
      <c r="N5455" s="31" t="s">
        <v>789</v>
      </c>
      <c r="O5455" s="31" t="s">
        <v>789</v>
      </c>
      <c r="P5455" s="39" t="s">
        <v>422</v>
      </c>
      <c r="Q5455" s="39" t="s">
        <v>555</v>
      </c>
      <c r="R5455" s="41" t="s">
        <v>542</v>
      </c>
      <c r="S5455" s="31">
        <v>1</v>
      </c>
      <c r="T5455" s="39" t="s">
        <v>283</v>
      </c>
      <c r="U5455" s="39" t="s">
        <v>426</v>
      </c>
      <c r="V5455" s="39" t="s">
        <v>385</v>
      </c>
      <c r="W5455" s="39" t="s">
        <v>285</v>
      </c>
      <c r="X5455" s="42" t="s">
        <v>385</v>
      </c>
      <c r="Y5455" s="50" t="s">
        <v>421</v>
      </c>
      <c r="Z5455" s="30" t="s">
        <v>556</v>
      </c>
      <c r="AA5455" s="31">
        <v>1</v>
      </c>
      <c r="AB5455" s="33" t="s">
        <v>282</v>
      </c>
      <c r="AC5455" s="48">
        <v>5</v>
      </c>
      <c r="AD5455" s="30">
        <v>1</v>
      </c>
      <c r="AE5455" s="30">
        <v>0</v>
      </c>
      <c r="AF5455" s="46" t="str">
        <f>IFERROR(VLOOKUP(U5455,Acronym!$A:$B, 2, FALSE), "Ot")</f>
        <v>NW</v>
      </c>
      <c r="AG5455" s="47" t="s">
        <v>717</v>
      </c>
      <c r="AH5455" s="46" t="str">
        <f>VLOOKUP(AG5455,Acronym!$A:$B,2, FALSE)</f>
        <v>CA</v>
      </c>
      <c r="AI5455" s="47" t="s">
        <v>426</v>
      </c>
      <c r="AJ5455" s="47" t="s">
        <v>11630</v>
      </c>
    </row>
    <row r="5456" spans="1:36">
      <c r="A5456" s="30">
        <v>19716485</v>
      </c>
      <c r="B5456" s="31" t="s">
        <v>421</v>
      </c>
      <c r="C5456" s="39" t="s">
        <v>17244</v>
      </c>
      <c r="D5456" s="30">
        <v>19716478</v>
      </c>
      <c r="E5456" s="39" t="s">
        <v>11052</v>
      </c>
      <c r="F5456" s="50">
        <v>40931</v>
      </c>
      <c r="G5456" s="32">
        <v>9956</v>
      </c>
      <c r="H5456" s="31" t="s">
        <v>424</v>
      </c>
      <c r="I5456" s="31" t="s">
        <v>425</v>
      </c>
      <c r="J5456" s="32">
        <v>9956</v>
      </c>
      <c r="K5456" s="32">
        <v>9956</v>
      </c>
      <c r="L5456" s="50">
        <v>40968</v>
      </c>
      <c r="M5456" s="31" t="s">
        <v>8727</v>
      </c>
      <c r="N5456" s="31" t="s">
        <v>789</v>
      </c>
      <c r="O5456" s="31" t="s">
        <v>789</v>
      </c>
      <c r="P5456" s="39" t="s">
        <v>422</v>
      </c>
      <c r="Q5456" s="39" t="s">
        <v>555</v>
      </c>
      <c r="R5456" s="41" t="s">
        <v>542</v>
      </c>
      <c r="S5456" s="31">
        <v>1</v>
      </c>
      <c r="T5456" s="39" t="s">
        <v>283</v>
      </c>
      <c r="U5456" s="39" t="s">
        <v>423</v>
      </c>
      <c r="V5456" s="39" t="s">
        <v>567</v>
      </c>
      <c r="W5456" s="39" t="s">
        <v>175</v>
      </c>
      <c r="X5456" s="42" t="s">
        <v>89</v>
      </c>
      <c r="Y5456" s="50" t="s">
        <v>421</v>
      </c>
      <c r="Z5456" s="30" t="s">
        <v>556</v>
      </c>
      <c r="AA5456" s="31">
        <v>1</v>
      </c>
      <c r="AB5456" s="33" t="s">
        <v>282</v>
      </c>
      <c r="AC5456" s="48">
        <v>5</v>
      </c>
      <c r="AD5456" s="30">
        <v>1</v>
      </c>
      <c r="AE5456" s="30">
        <v>0</v>
      </c>
      <c r="AF5456" s="46" t="str">
        <f>IFERROR(VLOOKUP(U5456,Acronym!$A:$B, 2, FALSE), "Ot")</f>
        <v>L</v>
      </c>
      <c r="AG5456" s="47" t="s">
        <v>722</v>
      </c>
      <c r="AH5456" s="46" t="str">
        <f>VLOOKUP(AG5456,Acronym!$A:$B,2, FALSE)</f>
        <v>DA</v>
      </c>
      <c r="AI5456" s="47" t="s">
        <v>423</v>
      </c>
      <c r="AJ5456" s="47" t="s">
        <v>11631</v>
      </c>
    </row>
    <row r="5457" spans="1:36">
      <c r="A5457" s="30">
        <v>19716624</v>
      </c>
      <c r="B5457" s="31" t="s">
        <v>421</v>
      </c>
      <c r="C5457" s="39" t="s">
        <v>17245</v>
      </c>
      <c r="D5457" s="30">
        <v>16747537</v>
      </c>
      <c r="E5457" s="39" t="s">
        <v>11053</v>
      </c>
      <c r="F5457" s="50">
        <v>40930</v>
      </c>
      <c r="G5457" s="32">
        <v>5732</v>
      </c>
      <c r="H5457" s="31" t="s">
        <v>424</v>
      </c>
      <c r="I5457" s="31" t="s">
        <v>425</v>
      </c>
      <c r="J5457" s="32">
        <v>5732</v>
      </c>
      <c r="K5457" s="32">
        <v>5732</v>
      </c>
      <c r="L5457" s="50">
        <v>40966</v>
      </c>
      <c r="M5457" s="31" t="s">
        <v>8727</v>
      </c>
      <c r="N5457" s="31" t="s">
        <v>789</v>
      </c>
      <c r="O5457" s="31" t="s">
        <v>789</v>
      </c>
      <c r="P5457" s="39" t="s">
        <v>422</v>
      </c>
      <c r="Q5457" s="39" t="s">
        <v>555</v>
      </c>
      <c r="R5457" s="41" t="s">
        <v>542</v>
      </c>
      <c r="S5457" s="31">
        <v>1</v>
      </c>
      <c r="T5457" s="39" t="s">
        <v>281</v>
      </c>
      <c r="U5457" s="39" t="s">
        <v>436</v>
      </c>
      <c r="V5457" s="39" t="s">
        <v>597</v>
      </c>
      <c r="W5457" s="39" t="s">
        <v>295</v>
      </c>
      <c r="X5457" s="42" t="s">
        <v>545</v>
      </c>
      <c r="Y5457" s="50" t="s">
        <v>421</v>
      </c>
      <c r="Z5457" s="30" t="s">
        <v>557</v>
      </c>
      <c r="AA5457" s="31">
        <v>1</v>
      </c>
      <c r="AB5457" s="33" t="s">
        <v>282</v>
      </c>
      <c r="AC5457" s="48">
        <v>5</v>
      </c>
      <c r="AD5457" s="30">
        <v>1</v>
      </c>
      <c r="AE5457" s="30">
        <v>0</v>
      </c>
      <c r="AF5457" s="46" t="str">
        <f>IFERROR(VLOOKUP(U5457,Acronym!$A:$B, 2, FALSE), "Ot")</f>
        <v>SW</v>
      </c>
      <c r="AG5457" s="47" t="s">
        <v>714</v>
      </c>
      <c r="AH5457" s="46" t="str">
        <f>VLOOKUP(AG5457,Acronym!$A:$B,2, FALSE)</f>
        <v>VA</v>
      </c>
      <c r="AI5457" s="47" t="s">
        <v>436</v>
      </c>
      <c r="AJ5457" s="47" t="s">
        <v>11632</v>
      </c>
    </row>
    <row r="5458" spans="1:36">
      <c r="A5458" s="30">
        <v>19716817</v>
      </c>
      <c r="B5458" s="31" t="s">
        <v>421</v>
      </c>
      <c r="C5458" s="39" t="s">
        <v>17246</v>
      </c>
      <c r="D5458" s="30">
        <v>15250349</v>
      </c>
      <c r="E5458" s="39" t="s">
        <v>11054</v>
      </c>
      <c r="F5458" s="50">
        <v>40930</v>
      </c>
      <c r="G5458" s="32">
        <v>7879</v>
      </c>
      <c r="H5458" s="31" t="s">
        <v>424</v>
      </c>
      <c r="I5458" s="31" t="s">
        <v>174</v>
      </c>
      <c r="J5458" s="32">
        <v>7879</v>
      </c>
      <c r="K5458" s="32">
        <v>0</v>
      </c>
      <c r="L5458" s="50">
        <v>40967</v>
      </c>
      <c r="M5458" s="31" t="s">
        <v>8727</v>
      </c>
      <c r="N5458" s="31" t="s">
        <v>789</v>
      </c>
      <c r="O5458" s="31" t="s">
        <v>789</v>
      </c>
      <c r="P5458" s="39" t="s">
        <v>422</v>
      </c>
      <c r="Q5458" s="39" t="s">
        <v>555</v>
      </c>
      <c r="R5458" s="41" t="s">
        <v>542</v>
      </c>
      <c r="S5458" s="31" t="s">
        <v>421</v>
      </c>
      <c r="T5458" s="39" t="s">
        <v>281</v>
      </c>
      <c r="U5458" s="39" t="s">
        <v>430</v>
      </c>
      <c r="V5458" s="39" t="s">
        <v>571</v>
      </c>
      <c r="W5458" s="39" t="s">
        <v>220</v>
      </c>
      <c r="X5458" s="42" t="s">
        <v>220</v>
      </c>
      <c r="Y5458" s="50" t="s">
        <v>421</v>
      </c>
      <c r="Z5458" s="30" t="s">
        <v>557</v>
      </c>
      <c r="AA5458" s="31">
        <v>0</v>
      </c>
      <c r="AB5458" s="33" t="s">
        <v>282</v>
      </c>
      <c r="AC5458" s="48">
        <v>5</v>
      </c>
      <c r="AD5458" s="30">
        <v>1</v>
      </c>
      <c r="AE5458" s="30">
        <v>0</v>
      </c>
      <c r="AF5458" s="46" t="str">
        <f>IFERROR(VLOOKUP(U5458,Acronym!$A:$B, 2, FALSE), "Ot")</f>
        <v>Y</v>
      </c>
      <c r="AG5458" s="47" t="s">
        <v>714</v>
      </c>
      <c r="AH5458" s="46" t="str">
        <f>VLOOKUP(AG5458,Acronym!$A:$B,2, FALSE)</f>
        <v>VA</v>
      </c>
      <c r="AI5458" s="47" t="s">
        <v>720</v>
      </c>
      <c r="AJ5458" s="47" t="s">
        <v>11633</v>
      </c>
    </row>
    <row r="5459" spans="1:36">
      <c r="A5459" s="30">
        <v>19719833</v>
      </c>
      <c r="B5459" s="31" t="s">
        <v>421</v>
      </c>
      <c r="C5459" s="39" t="s">
        <v>17247</v>
      </c>
      <c r="D5459" s="30">
        <v>19719826</v>
      </c>
      <c r="E5459" s="39" t="s">
        <v>11055</v>
      </c>
      <c r="F5459" s="50">
        <v>40930</v>
      </c>
      <c r="G5459" s="32">
        <v>5000</v>
      </c>
      <c r="H5459" s="31" t="s">
        <v>177</v>
      </c>
      <c r="I5459" s="31" t="s">
        <v>174</v>
      </c>
      <c r="J5459" s="32">
        <v>0</v>
      </c>
      <c r="K5459" s="32">
        <v>0</v>
      </c>
      <c r="L5459" s="50">
        <v>40940</v>
      </c>
      <c r="M5459" s="31" t="s">
        <v>8727</v>
      </c>
      <c r="N5459" s="31" t="s">
        <v>789</v>
      </c>
      <c r="O5459" s="31" t="s">
        <v>789</v>
      </c>
      <c r="P5459" s="39" t="s">
        <v>422</v>
      </c>
      <c r="Q5459" s="39" t="s">
        <v>555</v>
      </c>
      <c r="R5459" s="41" t="s">
        <v>542</v>
      </c>
      <c r="S5459" s="31" t="s">
        <v>421</v>
      </c>
      <c r="T5459" s="39" t="s">
        <v>283</v>
      </c>
      <c r="U5459" s="39" t="s">
        <v>868</v>
      </c>
      <c r="V5459" s="39" t="s">
        <v>4599</v>
      </c>
      <c r="W5459" s="39" t="s">
        <v>93</v>
      </c>
      <c r="X5459" s="42" t="s">
        <v>4599</v>
      </c>
      <c r="Y5459" s="50" t="s">
        <v>421</v>
      </c>
      <c r="Z5459" s="30" t="s">
        <v>557</v>
      </c>
      <c r="AA5459" s="31">
        <v>0</v>
      </c>
      <c r="AB5459" s="33" t="s">
        <v>282</v>
      </c>
      <c r="AC5459" s="48">
        <v>1</v>
      </c>
      <c r="AD5459" s="30">
        <v>1</v>
      </c>
      <c r="AE5459" s="30">
        <v>1</v>
      </c>
      <c r="AF5459" s="46" t="str">
        <f>IFERROR(VLOOKUP(U5459,Acronym!$A:$B, 2, FALSE), "Ot")</f>
        <v>E</v>
      </c>
      <c r="AG5459" s="47" t="s">
        <v>715</v>
      </c>
      <c r="AH5459" s="46" t="str">
        <f>VLOOKUP(AG5459,Acronym!$A:$B,2, FALSE)</f>
        <v>TH</v>
      </c>
      <c r="AI5459" s="47" t="s">
        <v>719</v>
      </c>
      <c r="AJ5459" s="47" t="s">
        <v>11634</v>
      </c>
    </row>
    <row r="5460" spans="1:36">
      <c r="A5460" s="30">
        <v>19719988</v>
      </c>
      <c r="B5460" s="31" t="s">
        <v>421</v>
      </c>
      <c r="C5460" s="39" t="s">
        <v>17248</v>
      </c>
      <c r="D5460" s="30">
        <v>19719975</v>
      </c>
      <c r="E5460" s="39" t="s">
        <v>11056</v>
      </c>
      <c r="F5460" s="50">
        <v>40930</v>
      </c>
      <c r="G5460" s="32">
        <v>3964</v>
      </c>
      <c r="H5460" s="31" t="s">
        <v>424</v>
      </c>
      <c r="I5460" s="31" t="s">
        <v>425</v>
      </c>
      <c r="J5460" s="32">
        <v>3964</v>
      </c>
      <c r="K5460" s="32">
        <v>3964</v>
      </c>
      <c r="L5460" s="50">
        <v>40968</v>
      </c>
      <c r="M5460" s="31" t="s">
        <v>8727</v>
      </c>
      <c r="N5460" s="31" t="s">
        <v>789</v>
      </c>
      <c r="O5460" s="31" t="s">
        <v>789</v>
      </c>
      <c r="P5460" s="39" t="s">
        <v>422</v>
      </c>
      <c r="Q5460" s="39" t="s">
        <v>555</v>
      </c>
      <c r="R5460" s="41" t="s">
        <v>542</v>
      </c>
      <c r="S5460" s="31">
        <v>1</v>
      </c>
      <c r="T5460" s="39" t="s">
        <v>283</v>
      </c>
      <c r="U5460" s="39" t="s">
        <v>423</v>
      </c>
      <c r="V5460" s="39" t="s">
        <v>489</v>
      </c>
      <c r="W5460" s="39" t="s">
        <v>175</v>
      </c>
      <c r="X5460" s="42" t="s">
        <v>270</v>
      </c>
      <c r="Y5460" s="50" t="s">
        <v>421</v>
      </c>
      <c r="Z5460" s="30" t="s">
        <v>557</v>
      </c>
      <c r="AA5460" s="31">
        <v>1</v>
      </c>
      <c r="AB5460" s="33" t="s">
        <v>282</v>
      </c>
      <c r="AC5460" s="48">
        <v>5</v>
      </c>
      <c r="AD5460" s="30">
        <v>1</v>
      </c>
      <c r="AE5460" s="30">
        <v>0</v>
      </c>
      <c r="AF5460" s="46" t="str">
        <f>IFERROR(VLOOKUP(U5460,Acronym!$A:$B, 2, FALSE), "Ot")</f>
        <v>L</v>
      </c>
      <c r="AG5460" s="47" t="s">
        <v>714</v>
      </c>
      <c r="AH5460" s="46" t="str">
        <f>VLOOKUP(AG5460,Acronym!$A:$B,2, FALSE)</f>
        <v>VA</v>
      </c>
      <c r="AI5460" s="47" t="s">
        <v>423</v>
      </c>
      <c r="AJ5460" s="47" t="s">
        <v>11635</v>
      </c>
    </row>
    <row r="5461" spans="1:36">
      <c r="A5461" s="30">
        <v>19720107</v>
      </c>
      <c r="B5461" s="31" t="s">
        <v>421</v>
      </c>
      <c r="C5461" s="39" t="s">
        <v>17249</v>
      </c>
      <c r="D5461" s="30">
        <v>19236139</v>
      </c>
      <c r="E5461" s="39" t="s">
        <v>9647</v>
      </c>
      <c r="F5461" s="50">
        <v>40928</v>
      </c>
      <c r="G5461" s="32">
        <v>9900</v>
      </c>
      <c r="H5461" s="31" t="s">
        <v>177</v>
      </c>
      <c r="I5461" s="31" t="s">
        <v>174</v>
      </c>
      <c r="J5461" s="32">
        <v>0</v>
      </c>
      <c r="K5461" s="32">
        <v>0</v>
      </c>
      <c r="L5461" s="50">
        <v>40939</v>
      </c>
      <c r="M5461" s="31" t="s">
        <v>8727</v>
      </c>
      <c r="N5461" s="31" t="s">
        <v>789</v>
      </c>
      <c r="O5461" s="31" t="s">
        <v>789</v>
      </c>
      <c r="P5461" s="39" t="s">
        <v>422</v>
      </c>
      <c r="Q5461" s="39" t="s">
        <v>555</v>
      </c>
      <c r="R5461" s="41" t="s">
        <v>542</v>
      </c>
      <c r="S5461" s="31" t="s">
        <v>421</v>
      </c>
      <c r="T5461" s="39" t="s">
        <v>283</v>
      </c>
      <c r="U5461" s="39" t="s">
        <v>423</v>
      </c>
      <c r="V5461" s="39" t="s">
        <v>34</v>
      </c>
      <c r="W5461" s="39" t="s">
        <v>175</v>
      </c>
      <c r="X5461" s="42" t="s">
        <v>35</v>
      </c>
      <c r="Y5461" s="50" t="s">
        <v>421</v>
      </c>
      <c r="Z5461" s="30" t="s">
        <v>556</v>
      </c>
      <c r="AA5461" s="31">
        <v>0</v>
      </c>
      <c r="AB5461" s="33" t="s">
        <v>282</v>
      </c>
      <c r="AC5461" s="48">
        <v>2</v>
      </c>
      <c r="AD5461" s="30">
        <v>1</v>
      </c>
      <c r="AE5461" s="30">
        <v>1</v>
      </c>
      <c r="AF5461" s="46" t="str">
        <f>IFERROR(VLOOKUP(U5461,Acronym!$A:$B, 2, FALSE), "Ot")</f>
        <v>L</v>
      </c>
      <c r="AG5461" s="47" t="s">
        <v>717</v>
      </c>
      <c r="AH5461" s="46" t="str">
        <f>VLOOKUP(AG5461,Acronym!$A:$B,2, FALSE)</f>
        <v>CA</v>
      </c>
      <c r="AI5461" s="47" t="s">
        <v>423</v>
      </c>
      <c r="AJ5461" s="47" t="s">
        <v>10636</v>
      </c>
    </row>
    <row r="5462" spans="1:36">
      <c r="A5462" s="30">
        <v>19720307</v>
      </c>
      <c r="B5462" s="31" t="s">
        <v>421</v>
      </c>
      <c r="C5462" s="39" t="s">
        <v>17250</v>
      </c>
      <c r="D5462" s="30">
        <v>19222073</v>
      </c>
      <c r="E5462" s="39" t="s">
        <v>11057</v>
      </c>
      <c r="F5462" s="50">
        <v>40929</v>
      </c>
      <c r="G5462" s="32">
        <v>9225</v>
      </c>
      <c r="H5462" s="31" t="s">
        <v>424</v>
      </c>
      <c r="I5462" s="31" t="s">
        <v>425</v>
      </c>
      <c r="J5462" s="32">
        <v>9225</v>
      </c>
      <c r="K5462" s="32">
        <v>9225</v>
      </c>
      <c r="L5462" s="50">
        <v>40968</v>
      </c>
      <c r="M5462" s="31" t="s">
        <v>8727</v>
      </c>
      <c r="N5462" s="31" t="s">
        <v>789</v>
      </c>
      <c r="O5462" s="31" t="s">
        <v>789</v>
      </c>
      <c r="P5462" s="39" t="s">
        <v>422</v>
      </c>
      <c r="Q5462" s="39" t="s">
        <v>555</v>
      </c>
      <c r="R5462" s="41" t="s">
        <v>542</v>
      </c>
      <c r="S5462" s="31">
        <v>1</v>
      </c>
      <c r="T5462" s="39" t="s">
        <v>283</v>
      </c>
      <c r="U5462" s="39" t="s">
        <v>423</v>
      </c>
      <c r="V5462" s="39" t="s">
        <v>87</v>
      </c>
      <c r="W5462" s="39" t="s">
        <v>175</v>
      </c>
      <c r="X5462" s="42" t="s">
        <v>150</v>
      </c>
      <c r="Y5462" s="50" t="s">
        <v>421</v>
      </c>
      <c r="Z5462" s="30" t="s">
        <v>557</v>
      </c>
      <c r="AA5462" s="31">
        <v>1</v>
      </c>
      <c r="AB5462" s="33" t="s">
        <v>282</v>
      </c>
      <c r="AC5462" s="48">
        <v>6</v>
      </c>
      <c r="AD5462" s="30">
        <v>1</v>
      </c>
      <c r="AE5462" s="30">
        <v>0</v>
      </c>
      <c r="AF5462" s="46" t="str">
        <f>IFERROR(VLOOKUP(U5462,Acronym!$A:$B, 2, FALSE), "Ot")</f>
        <v>L</v>
      </c>
      <c r="AG5462" s="47" t="s">
        <v>715</v>
      </c>
      <c r="AH5462" s="46" t="str">
        <f>VLOOKUP(AG5462,Acronym!$A:$B,2, FALSE)</f>
        <v>TH</v>
      </c>
      <c r="AI5462" s="47" t="s">
        <v>423</v>
      </c>
      <c r="AJ5462" s="47" t="s">
        <v>11636</v>
      </c>
    </row>
    <row r="5463" spans="1:36">
      <c r="A5463" s="30">
        <v>19721978</v>
      </c>
      <c r="B5463" s="31" t="s">
        <v>421</v>
      </c>
      <c r="C5463" s="39" t="s">
        <v>17251</v>
      </c>
      <c r="D5463" s="30">
        <v>19721971</v>
      </c>
      <c r="E5463" s="39" t="s">
        <v>11058</v>
      </c>
      <c r="F5463" s="50">
        <v>40928</v>
      </c>
      <c r="G5463" s="32">
        <v>10000</v>
      </c>
      <c r="H5463" s="31" t="s">
        <v>424</v>
      </c>
      <c r="I5463" s="31" t="s">
        <v>174</v>
      </c>
      <c r="J5463" s="32">
        <v>10000</v>
      </c>
      <c r="K5463" s="32">
        <v>0</v>
      </c>
      <c r="L5463" s="50">
        <v>40968</v>
      </c>
      <c r="M5463" s="31" t="s">
        <v>8727</v>
      </c>
      <c r="N5463" s="31" t="s">
        <v>789</v>
      </c>
      <c r="O5463" s="31" t="s">
        <v>789</v>
      </c>
      <c r="P5463" s="39" t="s">
        <v>422</v>
      </c>
      <c r="Q5463" s="39" t="s">
        <v>555</v>
      </c>
      <c r="R5463" s="41" t="s">
        <v>542</v>
      </c>
      <c r="S5463" s="31" t="s">
        <v>421</v>
      </c>
      <c r="T5463" s="39" t="s">
        <v>283</v>
      </c>
      <c r="U5463" s="39" t="s">
        <v>868</v>
      </c>
      <c r="V5463" s="39" t="s">
        <v>685</v>
      </c>
      <c r="W5463" s="39" t="s">
        <v>232</v>
      </c>
      <c r="X5463" s="42" t="s">
        <v>685</v>
      </c>
      <c r="Y5463" s="50" t="s">
        <v>421</v>
      </c>
      <c r="Z5463" s="30" t="s">
        <v>556</v>
      </c>
      <c r="AA5463" s="31">
        <v>0</v>
      </c>
      <c r="AB5463" s="33" t="s">
        <v>282</v>
      </c>
      <c r="AC5463" s="48">
        <v>6</v>
      </c>
      <c r="AD5463" s="30">
        <v>1</v>
      </c>
      <c r="AE5463" s="30">
        <v>0</v>
      </c>
      <c r="AF5463" s="46" t="str">
        <f>IFERROR(VLOOKUP(U5463,Acronym!$A:$B, 2, FALSE), "Ot")</f>
        <v>E</v>
      </c>
      <c r="AG5463" s="47" t="s">
        <v>715</v>
      </c>
      <c r="AH5463" s="46" t="str">
        <f>VLOOKUP(AG5463,Acronym!$A:$B,2, FALSE)</f>
        <v>TH</v>
      </c>
      <c r="AI5463" s="47" t="s">
        <v>719</v>
      </c>
      <c r="AJ5463" s="47" t="s">
        <v>11637</v>
      </c>
    </row>
    <row r="5464" spans="1:36">
      <c r="A5464" s="30">
        <v>19722074</v>
      </c>
      <c r="B5464" s="31" t="s">
        <v>421</v>
      </c>
      <c r="C5464" s="39" t="s">
        <v>17252</v>
      </c>
      <c r="D5464" s="30">
        <v>19722065</v>
      </c>
      <c r="E5464" s="39" t="s">
        <v>9648</v>
      </c>
      <c r="F5464" s="50">
        <v>40928</v>
      </c>
      <c r="G5464" s="32">
        <v>24000</v>
      </c>
      <c r="H5464" s="31" t="s">
        <v>177</v>
      </c>
      <c r="I5464" s="31" t="s">
        <v>174</v>
      </c>
      <c r="J5464" s="32">
        <v>0</v>
      </c>
      <c r="K5464" s="32">
        <v>0</v>
      </c>
      <c r="L5464" s="50">
        <v>40939</v>
      </c>
      <c r="M5464" s="31" t="s">
        <v>8727</v>
      </c>
      <c r="N5464" s="31" t="s">
        <v>789</v>
      </c>
      <c r="O5464" s="31" t="s">
        <v>9600</v>
      </c>
      <c r="P5464" s="39" t="s">
        <v>422</v>
      </c>
      <c r="Q5464" s="39" t="s">
        <v>555</v>
      </c>
      <c r="R5464" s="41" t="s">
        <v>541</v>
      </c>
      <c r="S5464" s="31" t="s">
        <v>421</v>
      </c>
      <c r="T5464" s="39" t="s">
        <v>283</v>
      </c>
      <c r="U5464" s="39" t="s">
        <v>426</v>
      </c>
      <c r="V5464" s="39" t="s">
        <v>449</v>
      </c>
      <c r="W5464" s="39" t="s">
        <v>503</v>
      </c>
      <c r="X5464" s="42" t="s">
        <v>449</v>
      </c>
      <c r="Y5464" s="50" t="s">
        <v>421</v>
      </c>
      <c r="Z5464" s="30" t="s">
        <v>556</v>
      </c>
      <c r="AA5464" s="31">
        <v>0</v>
      </c>
      <c r="AB5464" s="33" t="s">
        <v>284</v>
      </c>
      <c r="AC5464" s="48">
        <v>2</v>
      </c>
      <c r="AD5464" s="30">
        <v>1</v>
      </c>
      <c r="AE5464" s="30">
        <v>1</v>
      </c>
      <c r="AF5464" s="46" t="str">
        <f>IFERROR(VLOOKUP(U5464,Acronym!$A:$B, 2, FALSE), "Ot")</f>
        <v>NW</v>
      </c>
      <c r="AG5464" s="47" t="s">
        <v>717</v>
      </c>
      <c r="AH5464" s="46" t="str">
        <f>VLOOKUP(AG5464,Acronym!$A:$B,2, FALSE)</f>
        <v>CA</v>
      </c>
      <c r="AI5464" s="47" t="s">
        <v>426</v>
      </c>
      <c r="AJ5464" s="47" t="s">
        <v>10637</v>
      </c>
    </row>
    <row r="5465" spans="1:36">
      <c r="A5465" s="30">
        <v>19722154</v>
      </c>
      <c r="B5465" s="31" t="s">
        <v>421</v>
      </c>
      <c r="C5465" s="39" t="s">
        <v>17253</v>
      </c>
      <c r="D5465" s="30">
        <v>1861920</v>
      </c>
      <c r="E5465" s="39" t="s">
        <v>11059</v>
      </c>
      <c r="F5465" s="50">
        <v>40931</v>
      </c>
      <c r="G5465" s="32">
        <v>5000</v>
      </c>
      <c r="H5465" s="31" t="s">
        <v>424</v>
      </c>
      <c r="I5465" s="31" t="s">
        <v>174</v>
      </c>
      <c r="J5465" s="32">
        <v>0</v>
      </c>
      <c r="K5465" s="32">
        <v>0</v>
      </c>
      <c r="L5465" s="50">
        <v>40967</v>
      </c>
      <c r="M5465" s="31" t="s">
        <v>8727</v>
      </c>
      <c r="N5465" s="31" t="s">
        <v>789</v>
      </c>
      <c r="O5465" s="31" t="s">
        <v>789</v>
      </c>
      <c r="P5465" s="39" t="s">
        <v>422</v>
      </c>
      <c r="Q5465" s="39" t="s">
        <v>555</v>
      </c>
      <c r="R5465" s="41" t="s">
        <v>542</v>
      </c>
      <c r="S5465" s="31" t="s">
        <v>421</v>
      </c>
      <c r="T5465" s="39" t="s">
        <v>281</v>
      </c>
      <c r="U5465" s="39" t="s">
        <v>430</v>
      </c>
      <c r="V5465" s="39" t="s">
        <v>166</v>
      </c>
      <c r="W5465" s="39" t="s">
        <v>319</v>
      </c>
      <c r="X5465" s="42" t="s">
        <v>320</v>
      </c>
      <c r="Y5465" s="50" t="s">
        <v>421</v>
      </c>
      <c r="Z5465" s="30" t="s">
        <v>556</v>
      </c>
      <c r="AA5465" s="31">
        <v>0</v>
      </c>
      <c r="AB5465" s="33" t="s">
        <v>282</v>
      </c>
      <c r="AC5465" s="48">
        <v>5</v>
      </c>
      <c r="AD5465" s="30">
        <v>1</v>
      </c>
      <c r="AE5465" s="30">
        <v>0</v>
      </c>
      <c r="AF5465" s="46" t="str">
        <f>IFERROR(VLOOKUP(U5465,Acronym!$A:$B, 2, FALSE), "Ot")</f>
        <v>Y</v>
      </c>
      <c r="AG5465" s="47" t="s">
        <v>714</v>
      </c>
      <c r="AH5465" s="46" t="str">
        <f>VLOOKUP(AG5465,Acronym!$A:$B,2, FALSE)</f>
        <v>VA</v>
      </c>
      <c r="AI5465" s="47" t="s">
        <v>720</v>
      </c>
      <c r="AJ5465" s="47" t="s">
        <v>11638</v>
      </c>
    </row>
    <row r="5466" spans="1:36">
      <c r="A5466" s="30">
        <v>19722390</v>
      </c>
      <c r="B5466" s="31" t="s">
        <v>421</v>
      </c>
      <c r="C5466" s="39" t="s">
        <v>17254</v>
      </c>
      <c r="D5466" s="30">
        <v>1387110</v>
      </c>
      <c r="E5466" s="39" t="s">
        <v>11060</v>
      </c>
      <c r="F5466" s="50">
        <v>40931</v>
      </c>
      <c r="G5466" s="32">
        <v>3500</v>
      </c>
      <c r="H5466" s="31" t="s">
        <v>424</v>
      </c>
      <c r="I5466" s="31" t="s">
        <v>425</v>
      </c>
      <c r="J5466" s="32">
        <v>3500</v>
      </c>
      <c r="K5466" s="32">
        <v>3500</v>
      </c>
      <c r="L5466" s="50">
        <v>40967</v>
      </c>
      <c r="M5466" s="31" t="s">
        <v>8727</v>
      </c>
      <c r="N5466" s="31" t="s">
        <v>789</v>
      </c>
      <c r="O5466" s="31" t="s">
        <v>789</v>
      </c>
      <c r="P5466" s="39" t="s">
        <v>422</v>
      </c>
      <c r="Q5466" s="39" t="s">
        <v>555</v>
      </c>
      <c r="R5466" s="41" t="s">
        <v>542</v>
      </c>
      <c r="S5466" s="31">
        <v>1</v>
      </c>
      <c r="T5466" s="39" t="s">
        <v>283</v>
      </c>
      <c r="U5466" s="39" t="s">
        <v>431</v>
      </c>
      <c r="V5466" s="39" t="s">
        <v>585</v>
      </c>
      <c r="W5466" s="39" t="s">
        <v>335</v>
      </c>
      <c r="X5466" s="42" t="s">
        <v>340</v>
      </c>
      <c r="Y5466" s="50" t="s">
        <v>421</v>
      </c>
      <c r="Z5466" s="30" t="s">
        <v>557</v>
      </c>
      <c r="AA5466" s="31">
        <v>1</v>
      </c>
      <c r="AB5466" s="33" t="s">
        <v>282</v>
      </c>
      <c r="AC5466" s="48">
        <v>5</v>
      </c>
      <c r="AD5466" s="30">
        <v>1</v>
      </c>
      <c r="AE5466" s="30">
        <v>0</v>
      </c>
      <c r="AF5466" s="46" t="str">
        <f>IFERROR(VLOOKUP(U5466,Acronym!$A:$B, 2, FALSE), "Ot")</f>
        <v>NE</v>
      </c>
      <c r="AG5466" s="47" t="s">
        <v>718</v>
      </c>
      <c r="AH5466" s="46" t="str">
        <f>VLOOKUP(AG5466,Acronym!$A:$B,2, FALSE)</f>
        <v>LI</v>
      </c>
      <c r="AI5466" s="47" t="s">
        <v>431</v>
      </c>
      <c r="AJ5466" s="47" t="s">
        <v>11639</v>
      </c>
    </row>
    <row r="5467" spans="1:36">
      <c r="A5467" s="30">
        <v>19723794</v>
      </c>
      <c r="B5467" s="31" t="s">
        <v>421</v>
      </c>
      <c r="C5467" s="39" t="s">
        <v>17255</v>
      </c>
      <c r="D5467" s="30">
        <v>19723787</v>
      </c>
      <c r="E5467" s="39" t="s">
        <v>11061</v>
      </c>
      <c r="F5467" s="50">
        <v>40931</v>
      </c>
      <c r="G5467" s="32">
        <v>5000</v>
      </c>
      <c r="H5467" s="31" t="s">
        <v>424</v>
      </c>
      <c r="I5467" s="31" t="s">
        <v>174</v>
      </c>
      <c r="J5467" s="32">
        <v>5000</v>
      </c>
      <c r="K5467" s="32">
        <v>0</v>
      </c>
      <c r="L5467" s="50">
        <v>40968</v>
      </c>
      <c r="M5467" s="31" t="s">
        <v>8727</v>
      </c>
      <c r="N5467" s="31" t="s">
        <v>789</v>
      </c>
      <c r="O5467" s="31" t="s">
        <v>789</v>
      </c>
      <c r="P5467" s="39" t="s">
        <v>422</v>
      </c>
      <c r="Q5467" s="39" t="s">
        <v>555</v>
      </c>
      <c r="R5467" s="41" t="s">
        <v>542</v>
      </c>
      <c r="S5467" s="31" t="s">
        <v>421</v>
      </c>
      <c r="T5467" s="39" t="s">
        <v>283</v>
      </c>
      <c r="U5467" s="39" t="s">
        <v>423</v>
      </c>
      <c r="V5467" s="39" t="s">
        <v>583</v>
      </c>
      <c r="W5467" s="39" t="s">
        <v>175</v>
      </c>
      <c r="X5467" s="42" t="s">
        <v>163</v>
      </c>
      <c r="Y5467" s="50" t="s">
        <v>421</v>
      </c>
      <c r="Z5467" s="30" t="s">
        <v>557</v>
      </c>
      <c r="AA5467" s="31">
        <v>0</v>
      </c>
      <c r="AB5467" s="33" t="s">
        <v>282</v>
      </c>
      <c r="AC5467" s="48">
        <v>5</v>
      </c>
      <c r="AD5467" s="30">
        <v>1</v>
      </c>
      <c r="AE5467" s="30">
        <v>0</v>
      </c>
      <c r="AF5467" s="46" t="str">
        <f>IFERROR(VLOOKUP(U5467,Acronym!$A:$B, 2, FALSE), "Ot")</f>
        <v>L</v>
      </c>
      <c r="AG5467" s="47" t="s">
        <v>715</v>
      </c>
      <c r="AH5467" s="46" t="str">
        <f>VLOOKUP(AG5467,Acronym!$A:$B,2, FALSE)</f>
        <v>TH</v>
      </c>
      <c r="AI5467" s="47" t="s">
        <v>423</v>
      </c>
      <c r="AJ5467" s="47" t="s">
        <v>11640</v>
      </c>
    </row>
    <row r="5468" spans="1:36">
      <c r="A5468" s="30">
        <v>19725216</v>
      </c>
      <c r="B5468" s="31" t="s">
        <v>421</v>
      </c>
      <c r="C5468" s="39" t="s">
        <v>17256</v>
      </c>
      <c r="D5468" s="30">
        <v>17071650</v>
      </c>
      <c r="E5468" s="39" t="s">
        <v>11062</v>
      </c>
      <c r="F5468" s="50">
        <v>40931</v>
      </c>
      <c r="G5468" s="32">
        <v>9400</v>
      </c>
      <c r="H5468" s="31" t="s">
        <v>424</v>
      </c>
      <c r="I5468" s="31" t="s">
        <v>425</v>
      </c>
      <c r="J5468" s="32">
        <v>9400</v>
      </c>
      <c r="K5468" s="32">
        <v>9400</v>
      </c>
      <c r="L5468" s="50">
        <v>40967</v>
      </c>
      <c r="M5468" s="31" t="s">
        <v>8727</v>
      </c>
      <c r="N5468" s="31" t="s">
        <v>789</v>
      </c>
      <c r="O5468" s="31" t="s">
        <v>789</v>
      </c>
      <c r="P5468" s="39" t="s">
        <v>422</v>
      </c>
      <c r="Q5468" s="39" t="s">
        <v>555</v>
      </c>
      <c r="R5468" s="41" t="s">
        <v>542</v>
      </c>
      <c r="S5468" s="31">
        <v>1</v>
      </c>
      <c r="T5468" s="39" t="s">
        <v>281</v>
      </c>
      <c r="U5468" s="39" t="s">
        <v>434</v>
      </c>
      <c r="V5468" s="39" t="s">
        <v>740</v>
      </c>
      <c r="W5468" s="39" t="s">
        <v>511</v>
      </c>
      <c r="X5468" s="42" t="s">
        <v>511</v>
      </c>
      <c r="Y5468" s="50" t="s">
        <v>421</v>
      </c>
      <c r="Z5468" s="30" t="s">
        <v>556</v>
      </c>
      <c r="AA5468" s="31">
        <v>1</v>
      </c>
      <c r="AB5468" s="33" t="s">
        <v>282</v>
      </c>
      <c r="AC5468" s="48">
        <v>5</v>
      </c>
      <c r="AD5468" s="30">
        <v>1</v>
      </c>
      <c r="AE5468" s="30">
        <v>0</v>
      </c>
      <c r="AF5468" s="46" t="str">
        <f>IFERROR(VLOOKUP(U5468,Acronym!$A:$B, 2, FALSE), "Ot")</f>
        <v>EM</v>
      </c>
      <c r="AG5468" s="47" t="s">
        <v>714</v>
      </c>
      <c r="AH5468" s="46" t="str">
        <f>VLOOKUP(AG5468,Acronym!$A:$B,2, FALSE)</f>
        <v>VA</v>
      </c>
      <c r="AI5468" s="47" t="s">
        <v>434</v>
      </c>
      <c r="AJ5468" s="47" t="s">
        <v>11641</v>
      </c>
    </row>
    <row r="5469" spans="1:36">
      <c r="A5469" s="30">
        <v>19725394</v>
      </c>
      <c r="B5469" s="31" t="s">
        <v>421</v>
      </c>
      <c r="C5469" s="39" t="s">
        <v>17257</v>
      </c>
      <c r="D5469" s="30">
        <v>1855702</v>
      </c>
      <c r="E5469" s="39" t="s">
        <v>9552</v>
      </c>
      <c r="F5469" s="50">
        <v>40931</v>
      </c>
      <c r="G5469" s="32">
        <v>9950</v>
      </c>
      <c r="H5469" s="31" t="s">
        <v>424</v>
      </c>
      <c r="I5469" s="31" t="s">
        <v>174</v>
      </c>
      <c r="J5469" s="32">
        <v>0</v>
      </c>
      <c r="K5469" s="32">
        <v>0</v>
      </c>
      <c r="L5469" s="50">
        <v>40968</v>
      </c>
      <c r="M5469" s="31" t="s">
        <v>8727</v>
      </c>
      <c r="N5469" s="31" t="s">
        <v>789</v>
      </c>
      <c r="O5469" s="31" t="s">
        <v>789</v>
      </c>
      <c r="P5469" s="39" t="s">
        <v>422</v>
      </c>
      <c r="Q5469" s="39" t="s">
        <v>555</v>
      </c>
      <c r="R5469" s="41" t="s">
        <v>542</v>
      </c>
      <c r="S5469" s="31" t="s">
        <v>421</v>
      </c>
      <c r="T5469" s="39" t="s">
        <v>281</v>
      </c>
      <c r="U5469" s="39" t="s">
        <v>446</v>
      </c>
      <c r="V5469" s="39" t="s">
        <v>308</v>
      </c>
      <c r="W5469" s="39" t="s">
        <v>55</v>
      </c>
      <c r="X5469" s="42" t="s">
        <v>55</v>
      </c>
      <c r="Y5469" s="50" t="s">
        <v>421</v>
      </c>
      <c r="Z5469" s="30" t="s">
        <v>556</v>
      </c>
      <c r="AA5469" s="31">
        <v>0</v>
      </c>
      <c r="AB5469" s="33" t="s">
        <v>282</v>
      </c>
      <c r="AC5469" s="48">
        <v>5</v>
      </c>
      <c r="AD5469" s="30">
        <v>1</v>
      </c>
      <c r="AE5469" s="30">
        <v>0</v>
      </c>
      <c r="AF5469" s="46" t="str">
        <f>IFERROR(VLOOKUP(U5469,Acronym!$A:$B, 2, FALSE), "Ot")</f>
        <v>SE</v>
      </c>
      <c r="AG5469" s="47" t="s">
        <v>714</v>
      </c>
      <c r="AH5469" s="46" t="str">
        <f>VLOOKUP(AG5469,Acronym!$A:$B,2, FALSE)</f>
        <v>VA</v>
      </c>
      <c r="AI5469" s="47" t="s">
        <v>446</v>
      </c>
      <c r="AJ5469" s="47" t="s">
        <v>11642</v>
      </c>
    </row>
    <row r="5470" spans="1:36">
      <c r="A5470" s="30">
        <v>19726957</v>
      </c>
      <c r="B5470" s="31" t="s">
        <v>421</v>
      </c>
      <c r="C5470" s="39" t="s">
        <v>17258</v>
      </c>
      <c r="D5470" s="30">
        <v>19726951</v>
      </c>
      <c r="E5470" s="39" t="s">
        <v>11063</v>
      </c>
      <c r="F5470" s="50">
        <v>40931</v>
      </c>
      <c r="G5470" s="32">
        <v>9764</v>
      </c>
      <c r="H5470" s="31" t="s">
        <v>424</v>
      </c>
      <c r="I5470" s="31" t="s">
        <v>425</v>
      </c>
      <c r="J5470" s="32">
        <v>9764</v>
      </c>
      <c r="K5470" s="32">
        <v>9764</v>
      </c>
      <c r="L5470" s="50">
        <v>40967</v>
      </c>
      <c r="M5470" s="31" t="s">
        <v>8727</v>
      </c>
      <c r="N5470" s="31" t="s">
        <v>789</v>
      </c>
      <c r="O5470" s="31" t="s">
        <v>789</v>
      </c>
      <c r="P5470" s="39" t="s">
        <v>422</v>
      </c>
      <c r="Q5470" s="39" t="s">
        <v>555</v>
      </c>
      <c r="R5470" s="41" t="s">
        <v>542</v>
      </c>
      <c r="S5470" s="31">
        <v>1</v>
      </c>
      <c r="T5470" s="39" t="s">
        <v>283</v>
      </c>
      <c r="U5470" s="39" t="s">
        <v>431</v>
      </c>
      <c r="V5470" s="39" t="s">
        <v>224</v>
      </c>
      <c r="W5470" s="39" t="s">
        <v>223</v>
      </c>
      <c r="X5470" s="42" t="s">
        <v>223</v>
      </c>
      <c r="Y5470" s="50" t="s">
        <v>421</v>
      </c>
      <c r="Z5470" s="30" t="s">
        <v>557</v>
      </c>
      <c r="AA5470" s="31">
        <v>1</v>
      </c>
      <c r="AB5470" s="33" t="s">
        <v>282</v>
      </c>
      <c r="AC5470" s="48">
        <v>5</v>
      </c>
      <c r="AD5470" s="30">
        <v>1</v>
      </c>
      <c r="AE5470" s="30">
        <v>0</v>
      </c>
      <c r="AF5470" s="46" t="str">
        <f>IFERROR(VLOOKUP(U5470,Acronym!$A:$B, 2, FALSE), "Ot")</f>
        <v>NE</v>
      </c>
      <c r="AG5470" s="47" t="s">
        <v>714</v>
      </c>
      <c r="AH5470" s="46" t="str">
        <f>VLOOKUP(AG5470,Acronym!$A:$B,2, FALSE)</f>
        <v>VA</v>
      </c>
      <c r="AI5470" s="47" t="s">
        <v>431</v>
      </c>
      <c r="AJ5470" s="47" t="s">
        <v>11643</v>
      </c>
    </row>
    <row r="5471" spans="1:36">
      <c r="A5471" s="30">
        <v>19727343</v>
      </c>
      <c r="B5471" s="31" t="s">
        <v>421</v>
      </c>
      <c r="C5471" s="39" t="s">
        <v>17259</v>
      </c>
      <c r="D5471" s="30">
        <v>19727336</v>
      </c>
      <c r="E5471" s="39" t="s">
        <v>9379</v>
      </c>
      <c r="F5471" s="50">
        <v>40931</v>
      </c>
      <c r="G5471" s="32">
        <v>8500</v>
      </c>
      <c r="H5471" s="31" t="s">
        <v>177</v>
      </c>
      <c r="I5471" s="31" t="s">
        <v>174</v>
      </c>
      <c r="J5471" s="32">
        <v>0</v>
      </c>
      <c r="K5471" s="32">
        <v>0</v>
      </c>
      <c r="L5471" s="50">
        <v>40934</v>
      </c>
      <c r="M5471" s="31" t="s">
        <v>8727</v>
      </c>
      <c r="N5471" s="31" t="s">
        <v>789</v>
      </c>
      <c r="O5471" s="31" t="s">
        <v>789</v>
      </c>
      <c r="P5471" s="39" t="s">
        <v>422</v>
      </c>
      <c r="Q5471" s="39" t="s">
        <v>555</v>
      </c>
      <c r="R5471" s="41" t="s">
        <v>542</v>
      </c>
      <c r="S5471" s="31" t="s">
        <v>421</v>
      </c>
      <c r="T5471" s="39" t="s">
        <v>283</v>
      </c>
      <c r="U5471" s="39" t="s">
        <v>426</v>
      </c>
      <c r="V5471" s="39" t="s">
        <v>450</v>
      </c>
      <c r="W5471" s="39" t="s">
        <v>503</v>
      </c>
      <c r="X5471" s="42" t="s">
        <v>451</v>
      </c>
      <c r="Y5471" s="50" t="s">
        <v>421</v>
      </c>
      <c r="Z5471" s="30" t="s">
        <v>556</v>
      </c>
      <c r="AA5471" s="31">
        <v>0</v>
      </c>
      <c r="AB5471" s="33" t="s">
        <v>282</v>
      </c>
      <c r="AC5471" s="48">
        <v>0</v>
      </c>
      <c r="AD5471" s="30">
        <v>1</v>
      </c>
      <c r="AE5471" s="30">
        <v>1</v>
      </c>
      <c r="AF5471" s="46" t="str">
        <f>IFERROR(VLOOKUP(U5471,Acronym!$A:$B, 2, FALSE), "Ot")</f>
        <v>NW</v>
      </c>
      <c r="AG5471" s="47" t="s">
        <v>718</v>
      </c>
      <c r="AH5471" s="46" t="str">
        <f>VLOOKUP(AG5471,Acronym!$A:$B,2, FALSE)</f>
        <v>LI</v>
      </c>
      <c r="AI5471" s="47" t="s">
        <v>426</v>
      </c>
      <c r="AJ5471" s="47" t="s">
        <v>10638</v>
      </c>
    </row>
    <row r="5472" spans="1:36">
      <c r="A5472" s="30">
        <v>19727745</v>
      </c>
      <c r="B5472" s="31" t="s">
        <v>421</v>
      </c>
      <c r="C5472" s="39" t="s">
        <v>17260</v>
      </c>
      <c r="D5472" s="30">
        <v>19244053</v>
      </c>
      <c r="E5472" s="39" t="s">
        <v>9252</v>
      </c>
      <c r="F5472" s="50">
        <v>40931</v>
      </c>
      <c r="G5472" s="32">
        <v>3708</v>
      </c>
      <c r="H5472" s="31" t="s">
        <v>424</v>
      </c>
      <c r="I5472" s="31" t="s">
        <v>425</v>
      </c>
      <c r="J5472" s="32">
        <v>3708</v>
      </c>
      <c r="K5472" s="32">
        <v>3708</v>
      </c>
      <c r="L5472" s="50">
        <v>40968</v>
      </c>
      <c r="M5472" s="31" t="s">
        <v>8727</v>
      </c>
      <c r="N5472" s="31" t="s">
        <v>789</v>
      </c>
      <c r="O5472" s="31" t="s">
        <v>789</v>
      </c>
      <c r="P5472" s="39" t="s">
        <v>422</v>
      </c>
      <c r="Q5472" s="39" t="s">
        <v>555</v>
      </c>
      <c r="R5472" s="41" t="s">
        <v>542</v>
      </c>
      <c r="S5472" s="31">
        <v>1</v>
      </c>
      <c r="T5472" s="39" t="s">
        <v>283</v>
      </c>
      <c r="U5472" s="39" t="s">
        <v>423</v>
      </c>
      <c r="V5472" s="39" t="s">
        <v>34</v>
      </c>
      <c r="W5472" s="39" t="s">
        <v>175</v>
      </c>
      <c r="X5472" s="42" t="s">
        <v>35</v>
      </c>
      <c r="Y5472" s="50" t="s">
        <v>421</v>
      </c>
      <c r="Z5472" s="30" t="s">
        <v>556</v>
      </c>
      <c r="AA5472" s="31">
        <v>1</v>
      </c>
      <c r="AB5472" s="33" t="s">
        <v>282</v>
      </c>
      <c r="AC5472" s="48">
        <v>5</v>
      </c>
      <c r="AD5472" s="30">
        <v>1</v>
      </c>
      <c r="AE5472" s="30">
        <v>0</v>
      </c>
      <c r="AF5472" s="46" t="str">
        <f>IFERROR(VLOOKUP(U5472,Acronym!$A:$B, 2, FALSE), "Ot")</f>
        <v>L</v>
      </c>
      <c r="AG5472" s="47" t="s">
        <v>717</v>
      </c>
      <c r="AH5472" s="46" t="str">
        <f>VLOOKUP(AG5472,Acronym!$A:$B,2, FALSE)</f>
        <v>CA</v>
      </c>
      <c r="AI5472" s="47" t="s">
        <v>423</v>
      </c>
      <c r="AJ5472" s="47" t="s">
        <v>10226</v>
      </c>
    </row>
    <row r="5473" spans="1:36">
      <c r="A5473" s="30">
        <v>19728844</v>
      </c>
      <c r="B5473" s="31" t="s">
        <v>421</v>
      </c>
      <c r="C5473" s="39" t="s">
        <v>17261</v>
      </c>
      <c r="D5473" s="30">
        <v>19728837</v>
      </c>
      <c r="E5473" s="39" t="s">
        <v>9649</v>
      </c>
      <c r="F5473" s="50">
        <v>40931</v>
      </c>
      <c r="G5473" s="32">
        <v>4877</v>
      </c>
      <c r="H5473" s="31" t="s">
        <v>177</v>
      </c>
      <c r="I5473" s="31" t="s">
        <v>174</v>
      </c>
      <c r="J5473" s="32">
        <v>0</v>
      </c>
      <c r="K5473" s="32">
        <v>0</v>
      </c>
      <c r="L5473" s="50">
        <v>40934</v>
      </c>
      <c r="M5473" s="31" t="s">
        <v>8727</v>
      </c>
      <c r="N5473" s="31" t="s">
        <v>789</v>
      </c>
      <c r="O5473" s="31" t="s">
        <v>789</v>
      </c>
      <c r="P5473" s="39" t="s">
        <v>422</v>
      </c>
      <c r="Q5473" s="39" t="s">
        <v>555</v>
      </c>
      <c r="R5473" s="41" t="s">
        <v>542</v>
      </c>
      <c r="S5473" s="31" t="s">
        <v>421</v>
      </c>
      <c r="T5473" s="39" t="s">
        <v>283</v>
      </c>
      <c r="U5473" s="39" t="s">
        <v>426</v>
      </c>
      <c r="V5473" s="39" t="s">
        <v>197</v>
      </c>
      <c r="W5473" s="39" t="s">
        <v>285</v>
      </c>
      <c r="X5473" s="42" t="s">
        <v>197</v>
      </c>
      <c r="Y5473" s="50" t="s">
        <v>421</v>
      </c>
      <c r="Z5473" s="30" t="s">
        <v>557</v>
      </c>
      <c r="AA5473" s="31">
        <v>0</v>
      </c>
      <c r="AB5473" s="33" t="s">
        <v>282</v>
      </c>
      <c r="AC5473" s="48">
        <v>0</v>
      </c>
      <c r="AD5473" s="30">
        <v>1</v>
      </c>
      <c r="AE5473" s="30">
        <v>1</v>
      </c>
      <c r="AF5473" s="46" t="str">
        <f>IFERROR(VLOOKUP(U5473,Acronym!$A:$B, 2, FALSE), "Ot")</f>
        <v>NW</v>
      </c>
      <c r="AG5473" s="47" t="s">
        <v>714</v>
      </c>
      <c r="AH5473" s="46" t="str">
        <f>VLOOKUP(AG5473,Acronym!$A:$B,2, FALSE)</f>
        <v>VA</v>
      </c>
      <c r="AI5473" s="47" t="s">
        <v>426</v>
      </c>
      <c r="AJ5473" s="47" t="s">
        <v>10639</v>
      </c>
    </row>
    <row r="5474" spans="1:36">
      <c r="A5474" s="30">
        <v>19728925</v>
      </c>
      <c r="B5474" s="31" t="s">
        <v>421</v>
      </c>
      <c r="C5474" s="39" t="s">
        <v>17262</v>
      </c>
      <c r="D5474" s="30">
        <v>19728918</v>
      </c>
      <c r="E5474" s="39" t="s">
        <v>11064</v>
      </c>
      <c r="F5474" s="50">
        <v>40931</v>
      </c>
      <c r="G5474" s="32">
        <v>6000</v>
      </c>
      <c r="H5474" s="31" t="s">
        <v>424</v>
      </c>
      <c r="I5474" s="31" t="s">
        <v>174</v>
      </c>
      <c r="J5474" s="32">
        <v>0</v>
      </c>
      <c r="K5474" s="32">
        <v>0</v>
      </c>
      <c r="L5474" s="50">
        <v>40968</v>
      </c>
      <c r="M5474" s="31" t="s">
        <v>8727</v>
      </c>
      <c r="N5474" s="31" t="s">
        <v>789</v>
      </c>
      <c r="O5474" s="31" t="s">
        <v>789</v>
      </c>
      <c r="P5474" s="39" t="s">
        <v>422</v>
      </c>
      <c r="Q5474" s="39" t="s">
        <v>555</v>
      </c>
      <c r="R5474" s="41" t="s">
        <v>542</v>
      </c>
      <c r="S5474" s="31" t="s">
        <v>421</v>
      </c>
      <c r="T5474" s="39" t="s">
        <v>283</v>
      </c>
      <c r="U5474" s="39" t="s">
        <v>423</v>
      </c>
      <c r="V5474" s="39" t="s">
        <v>127</v>
      </c>
      <c r="W5474" s="39" t="s">
        <v>175</v>
      </c>
      <c r="X5474" s="42" t="s">
        <v>176</v>
      </c>
      <c r="Y5474" s="50" t="s">
        <v>421</v>
      </c>
      <c r="Z5474" s="30" t="s">
        <v>557</v>
      </c>
      <c r="AA5474" s="31">
        <v>0</v>
      </c>
      <c r="AB5474" s="33" t="s">
        <v>282</v>
      </c>
      <c r="AC5474" s="48">
        <v>5</v>
      </c>
      <c r="AD5474" s="30">
        <v>1</v>
      </c>
      <c r="AE5474" s="30">
        <v>0</v>
      </c>
      <c r="AF5474" s="46" t="str">
        <f>IFERROR(VLOOKUP(U5474,Acronym!$A:$B, 2, FALSE), "Ot")</f>
        <v>L</v>
      </c>
      <c r="AG5474" s="47" t="s">
        <v>714</v>
      </c>
      <c r="AH5474" s="46" t="str">
        <f>VLOOKUP(AG5474,Acronym!$A:$B,2, FALSE)</f>
        <v>VA</v>
      </c>
      <c r="AI5474" s="47" t="s">
        <v>423</v>
      </c>
      <c r="AJ5474" s="47" t="s">
        <v>11644</v>
      </c>
    </row>
    <row r="5475" spans="1:36">
      <c r="A5475" s="30">
        <v>19729358</v>
      </c>
      <c r="B5475" s="31" t="s">
        <v>421</v>
      </c>
      <c r="C5475" s="39" t="s">
        <v>17263</v>
      </c>
      <c r="D5475" s="30">
        <v>19042624</v>
      </c>
      <c r="E5475" s="39" t="s">
        <v>8992</v>
      </c>
      <c r="F5475" s="50">
        <v>40931</v>
      </c>
      <c r="G5475" s="32">
        <v>9273</v>
      </c>
      <c r="H5475" s="31" t="s">
        <v>424</v>
      </c>
      <c r="I5475" s="31" t="s">
        <v>174</v>
      </c>
      <c r="J5475" s="32">
        <v>9273</v>
      </c>
      <c r="K5475" s="32">
        <v>0</v>
      </c>
      <c r="L5475" s="50">
        <v>40968</v>
      </c>
      <c r="M5475" s="31" t="s">
        <v>8727</v>
      </c>
      <c r="N5475" s="31" t="s">
        <v>789</v>
      </c>
      <c r="O5475" s="31" t="s">
        <v>789</v>
      </c>
      <c r="P5475" s="39" t="s">
        <v>422</v>
      </c>
      <c r="Q5475" s="39" t="s">
        <v>555</v>
      </c>
      <c r="R5475" s="41" t="s">
        <v>542</v>
      </c>
      <c r="S5475" s="31" t="s">
        <v>421</v>
      </c>
      <c r="T5475" s="39" t="s">
        <v>283</v>
      </c>
      <c r="U5475" s="39" t="s">
        <v>423</v>
      </c>
      <c r="V5475" s="39" t="s">
        <v>598</v>
      </c>
      <c r="W5475" s="39" t="s">
        <v>175</v>
      </c>
      <c r="X5475" s="42" t="s">
        <v>300</v>
      </c>
      <c r="Y5475" s="50" t="s">
        <v>421</v>
      </c>
      <c r="Z5475" s="30" t="s">
        <v>557</v>
      </c>
      <c r="AA5475" s="31">
        <v>0</v>
      </c>
      <c r="AB5475" s="33" t="s">
        <v>282</v>
      </c>
      <c r="AC5475" s="48">
        <v>5</v>
      </c>
      <c r="AD5475" s="30">
        <v>1</v>
      </c>
      <c r="AE5475" s="30">
        <v>0</v>
      </c>
      <c r="AF5475" s="46" t="str">
        <f>IFERROR(VLOOKUP(U5475,Acronym!$A:$B, 2, FALSE), "Ot")</f>
        <v>L</v>
      </c>
      <c r="AG5475" s="47" t="s">
        <v>715</v>
      </c>
      <c r="AH5475" s="46" t="str">
        <f>VLOOKUP(AG5475,Acronym!$A:$B,2, FALSE)</f>
        <v>TH</v>
      </c>
      <c r="AI5475" s="47" t="s">
        <v>423</v>
      </c>
      <c r="AJ5475" s="47" t="s">
        <v>11645</v>
      </c>
    </row>
    <row r="5476" spans="1:36">
      <c r="A5476" s="30">
        <v>19729536</v>
      </c>
      <c r="B5476" s="31" t="s">
        <v>421</v>
      </c>
      <c r="C5476" s="39" t="s">
        <v>17264</v>
      </c>
      <c r="D5476" s="30">
        <v>19729534</v>
      </c>
      <c r="E5476" s="39" t="s">
        <v>11065</v>
      </c>
      <c r="F5476" s="50">
        <v>40931</v>
      </c>
      <c r="G5476" s="32">
        <v>5000</v>
      </c>
      <c r="H5476" s="31" t="s">
        <v>177</v>
      </c>
      <c r="I5476" s="31" t="s">
        <v>174</v>
      </c>
      <c r="J5476" s="32">
        <v>0</v>
      </c>
      <c r="K5476" s="32">
        <v>0</v>
      </c>
      <c r="L5476" s="50">
        <v>40945</v>
      </c>
      <c r="M5476" s="31" t="s">
        <v>8727</v>
      </c>
      <c r="N5476" s="31" t="s">
        <v>789</v>
      </c>
      <c r="O5476" s="31" t="s">
        <v>789</v>
      </c>
      <c r="P5476" s="39" t="s">
        <v>422</v>
      </c>
      <c r="Q5476" s="39" t="s">
        <v>555</v>
      </c>
      <c r="R5476" s="41" t="s">
        <v>542</v>
      </c>
      <c r="S5476" s="31" t="s">
        <v>421</v>
      </c>
      <c r="T5476" s="39" t="s">
        <v>281</v>
      </c>
      <c r="U5476" s="39" t="s">
        <v>446</v>
      </c>
      <c r="V5476" s="39" t="s">
        <v>475</v>
      </c>
      <c r="W5476" s="39" t="s">
        <v>372</v>
      </c>
      <c r="X5476" s="42" t="s">
        <v>475</v>
      </c>
      <c r="Y5476" s="50" t="s">
        <v>421</v>
      </c>
      <c r="Z5476" s="30" t="s">
        <v>557</v>
      </c>
      <c r="AA5476" s="31">
        <v>0</v>
      </c>
      <c r="AB5476" s="33" t="s">
        <v>282</v>
      </c>
      <c r="AC5476" s="48">
        <v>2</v>
      </c>
      <c r="AD5476" s="30">
        <v>1</v>
      </c>
      <c r="AE5476" s="30">
        <v>1</v>
      </c>
      <c r="AF5476" s="46" t="str">
        <f>IFERROR(VLOOKUP(U5476,Acronym!$A:$B, 2, FALSE), "Ot")</f>
        <v>SE</v>
      </c>
      <c r="AG5476" s="47" t="s">
        <v>718</v>
      </c>
      <c r="AH5476" s="46" t="str">
        <f>VLOOKUP(AG5476,Acronym!$A:$B,2, FALSE)</f>
        <v>LI</v>
      </c>
      <c r="AI5476" s="47" t="s">
        <v>446</v>
      </c>
      <c r="AJ5476" s="47" t="s">
        <v>11646</v>
      </c>
    </row>
    <row r="5477" spans="1:36">
      <c r="A5477" s="30">
        <v>19730912</v>
      </c>
      <c r="B5477" s="31" t="s">
        <v>421</v>
      </c>
      <c r="C5477" s="39" t="s">
        <v>17265</v>
      </c>
      <c r="D5477" s="30">
        <v>19730905</v>
      </c>
      <c r="E5477" s="39" t="s">
        <v>11066</v>
      </c>
      <c r="F5477" s="50">
        <v>40931</v>
      </c>
      <c r="G5477" s="32">
        <v>9978</v>
      </c>
      <c r="H5477" s="31" t="s">
        <v>424</v>
      </c>
      <c r="I5477" s="31" t="s">
        <v>174</v>
      </c>
      <c r="J5477" s="32">
        <v>0</v>
      </c>
      <c r="K5477" s="32">
        <v>0</v>
      </c>
      <c r="L5477" s="50">
        <v>40967</v>
      </c>
      <c r="M5477" s="31" t="s">
        <v>8727</v>
      </c>
      <c r="N5477" s="31" t="s">
        <v>789</v>
      </c>
      <c r="O5477" s="31" t="s">
        <v>789</v>
      </c>
      <c r="P5477" s="39" t="s">
        <v>422</v>
      </c>
      <c r="Q5477" s="39" t="s">
        <v>555</v>
      </c>
      <c r="R5477" s="41" t="s">
        <v>542</v>
      </c>
      <c r="S5477" s="31" t="s">
        <v>421</v>
      </c>
      <c r="T5477" s="39" t="s">
        <v>283</v>
      </c>
      <c r="U5477" s="39" t="s">
        <v>434</v>
      </c>
      <c r="V5477" s="39" t="s">
        <v>6119</v>
      </c>
      <c r="W5477" s="39" t="s">
        <v>204</v>
      </c>
      <c r="X5477" s="42" t="s">
        <v>6120</v>
      </c>
      <c r="Y5477" s="50" t="s">
        <v>421</v>
      </c>
      <c r="Z5477" s="30" t="s">
        <v>557</v>
      </c>
      <c r="AA5477" s="31">
        <v>0</v>
      </c>
      <c r="AB5477" s="33" t="s">
        <v>282</v>
      </c>
      <c r="AC5477" s="48">
        <v>5</v>
      </c>
      <c r="AD5477" s="30">
        <v>1</v>
      </c>
      <c r="AE5477" s="30">
        <v>0</v>
      </c>
      <c r="AF5477" s="46" t="str">
        <f>IFERROR(VLOOKUP(U5477,Acronym!$A:$B, 2, FALSE), "Ot")</f>
        <v>EM</v>
      </c>
      <c r="AG5477" s="47" t="s">
        <v>717</v>
      </c>
      <c r="AH5477" s="46" t="str">
        <f>VLOOKUP(AG5477,Acronym!$A:$B,2, FALSE)</f>
        <v>CA</v>
      </c>
      <c r="AI5477" s="47" t="s">
        <v>434</v>
      </c>
      <c r="AJ5477" s="47" t="s">
        <v>11647</v>
      </c>
    </row>
    <row r="5478" spans="1:36">
      <c r="A5478" s="30">
        <v>19731165</v>
      </c>
      <c r="B5478" s="31" t="s">
        <v>421</v>
      </c>
      <c r="C5478" s="39" t="s">
        <v>17266</v>
      </c>
      <c r="D5478" s="30">
        <v>1619574</v>
      </c>
      <c r="E5478" s="39" t="s">
        <v>11067</v>
      </c>
      <c r="F5478" s="50">
        <v>40931</v>
      </c>
      <c r="G5478" s="32">
        <v>9986</v>
      </c>
      <c r="H5478" s="31" t="s">
        <v>424</v>
      </c>
      <c r="I5478" s="31" t="s">
        <v>425</v>
      </c>
      <c r="J5478" s="32">
        <v>9986</v>
      </c>
      <c r="K5478" s="32">
        <v>9986</v>
      </c>
      <c r="L5478" s="50">
        <v>40968</v>
      </c>
      <c r="M5478" s="31" t="s">
        <v>8727</v>
      </c>
      <c r="N5478" s="31" t="s">
        <v>789</v>
      </c>
      <c r="O5478" s="31" t="s">
        <v>789</v>
      </c>
      <c r="P5478" s="39" t="s">
        <v>422</v>
      </c>
      <c r="Q5478" s="39" t="s">
        <v>555</v>
      </c>
      <c r="R5478" s="41" t="s">
        <v>542</v>
      </c>
      <c r="S5478" s="31">
        <v>1</v>
      </c>
      <c r="T5478" s="39" t="s">
        <v>283</v>
      </c>
      <c r="U5478" s="39" t="s">
        <v>426</v>
      </c>
      <c r="V5478" s="39" t="s">
        <v>642</v>
      </c>
      <c r="W5478" s="39" t="s">
        <v>286</v>
      </c>
      <c r="X5478" s="42" t="s">
        <v>438</v>
      </c>
      <c r="Y5478" s="50" t="s">
        <v>421</v>
      </c>
      <c r="Z5478" s="30" t="s">
        <v>557</v>
      </c>
      <c r="AA5478" s="31">
        <v>1</v>
      </c>
      <c r="AB5478" s="33" t="s">
        <v>282</v>
      </c>
      <c r="AC5478" s="48">
        <v>5</v>
      </c>
      <c r="AD5478" s="30">
        <v>1</v>
      </c>
      <c r="AE5478" s="30">
        <v>0</v>
      </c>
      <c r="AF5478" s="46" t="str">
        <f>IFERROR(VLOOKUP(U5478,Acronym!$A:$B, 2, FALSE), "Ot")</f>
        <v>NW</v>
      </c>
      <c r="AG5478" s="47" t="s">
        <v>715</v>
      </c>
      <c r="AH5478" s="46" t="str">
        <f>VLOOKUP(AG5478,Acronym!$A:$B,2, FALSE)</f>
        <v>TH</v>
      </c>
      <c r="AI5478" s="47" t="s">
        <v>426</v>
      </c>
      <c r="AJ5478" s="47" t="s">
        <v>11648</v>
      </c>
    </row>
    <row r="5479" spans="1:36">
      <c r="A5479" s="30">
        <v>19732630</v>
      </c>
      <c r="B5479" s="31" t="s">
        <v>421</v>
      </c>
      <c r="C5479" s="39" t="s">
        <v>17267</v>
      </c>
      <c r="D5479" s="30">
        <v>19732623</v>
      </c>
      <c r="E5479" s="39" t="s">
        <v>11068</v>
      </c>
      <c r="F5479" s="50">
        <v>40931</v>
      </c>
      <c r="G5479" s="32">
        <v>9436</v>
      </c>
      <c r="H5479" s="31" t="s">
        <v>424</v>
      </c>
      <c r="I5479" s="31" t="s">
        <v>174</v>
      </c>
      <c r="J5479" s="32">
        <v>0</v>
      </c>
      <c r="K5479" s="32">
        <v>0</v>
      </c>
      <c r="L5479" s="50">
        <v>40968</v>
      </c>
      <c r="M5479" s="31" t="s">
        <v>8727</v>
      </c>
      <c r="N5479" s="31" t="s">
        <v>789</v>
      </c>
      <c r="O5479" s="31" t="s">
        <v>789</v>
      </c>
      <c r="P5479" s="39" t="s">
        <v>422</v>
      </c>
      <c r="Q5479" s="39" t="s">
        <v>555</v>
      </c>
      <c r="R5479" s="41" t="s">
        <v>542</v>
      </c>
      <c r="S5479" s="31" t="s">
        <v>421</v>
      </c>
      <c r="T5479" s="39" t="s">
        <v>283</v>
      </c>
      <c r="U5479" s="39" t="s">
        <v>423</v>
      </c>
      <c r="V5479" s="39" t="s">
        <v>564</v>
      </c>
      <c r="W5479" s="39" t="s">
        <v>175</v>
      </c>
      <c r="X5479" s="42" t="s">
        <v>300</v>
      </c>
      <c r="Y5479" s="50" t="s">
        <v>421</v>
      </c>
      <c r="Z5479" s="30" t="s">
        <v>556</v>
      </c>
      <c r="AA5479" s="31">
        <v>0</v>
      </c>
      <c r="AB5479" s="33" t="s">
        <v>282</v>
      </c>
      <c r="AC5479" s="48">
        <v>5</v>
      </c>
      <c r="AD5479" s="30">
        <v>1</v>
      </c>
      <c r="AE5479" s="30">
        <v>0</v>
      </c>
      <c r="AF5479" s="46" t="str">
        <f>IFERROR(VLOOKUP(U5479,Acronym!$A:$B, 2, FALSE), "Ot")</f>
        <v>L</v>
      </c>
      <c r="AG5479" s="47" t="s">
        <v>714</v>
      </c>
      <c r="AH5479" s="46" t="str">
        <f>VLOOKUP(AG5479,Acronym!$A:$B,2, FALSE)</f>
        <v>VA</v>
      </c>
      <c r="AI5479" s="47" t="s">
        <v>423</v>
      </c>
      <c r="AJ5479" s="47" t="s">
        <v>11649</v>
      </c>
    </row>
    <row r="5480" spans="1:36">
      <c r="A5480" s="30">
        <v>19733056</v>
      </c>
      <c r="B5480" s="31" t="s">
        <v>421</v>
      </c>
      <c r="C5480" s="39" t="s">
        <v>17268</v>
      </c>
      <c r="D5480" s="30">
        <v>19733054</v>
      </c>
      <c r="E5480" s="39" t="s">
        <v>9650</v>
      </c>
      <c r="F5480" s="50">
        <v>40931</v>
      </c>
      <c r="G5480" s="32">
        <v>1000</v>
      </c>
      <c r="H5480" s="31" t="s">
        <v>177</v>
      </c>
      <c r="I5480" s="31" t="s">
        <v>174</v>
      </c>
      <c r="J5480" s="32">
        <v>0</v>
      </c>
      <c r="K5480" s="32">
        <v>0</v>
      </c>
      <c r="L5480" s="50">
        <v>40933</v>
      </c>
      <c r="M5480" s="31" t="s">
        <v>8727</v>
      </c>
      <c r="N5480" s="31" t="s">
        <v>789</v>
      </c>
      <c r="O5480" s="31" t="s">
        <v>789</v>
      </c>
      <c r="P5480" s="39" t="s">
        <v>422</v>
      </c>
      <c r="Q5480" s="39" t="s">
        <v>555</v>
      </c>
      <c r="R5480" s="41" t="s">
        <v>542</v>
      </c>
      <c r="S5480" s="31" t="s">
        <v>421</v>
      </c>
      <c r="T5480" s="39" t="s">
        <v>281</v>
      </c>
      <c r="U5480" s="39" t="s">
        <v>868</v>
      </c>
      <c r="V5480" s="39" t="s">
        <v>68</v>
      </c>
      <c r="W5480" s="39" t="s">
        <v>48</v>
      </c>
      <c r="X5480" s="42" t="s">
        <v>68</v>
      </c>
      <c r="Y5480" s="50" t="s">
        <v>421</v>
      </c>
      <c r="Z5480" s="30" t="s">
        <v>556</v>
      </c>
      <c r="AA5480" s="31">
        <v>0</v>
      </c>
      <c r="AB5480" s="33" t="s">
        <v>282</v>
      </c>
      <c r="AC5480" s="48">
        <v>0</v>
      </c>
      <c r="AD5480" s="30">
        <v>1</v>
      </c>
      <c r="AE5480" s="30">
        <v>1</v>
      </c>
      <c r="AF5480" s="46" t="str">
        <f>IFERROR(VLOOKUP(U5480,Acronym!$A:$B, 2, FALSE), "Ot")</f>
        <v>E</v>
      </c>
      <c r="AG5480" s="47" t="s">
        <v>714</v>
      </c>
      <c r="AH5480" s="46" t="str">
        <f>VLOOKUP(AG5480,Acronym!$A:$B,2, FALSE)</f>
        <v>VA</v>
      </c>
      <c r="AI5480" s="47" t="s">
        <v>719</v>
      </c>
      <c r="AJ5480" s="47" t="s">
        <v>10640</v>
      </c>
    </row>
    <row r="5481" spans="1:36">
      <c r="A5481" s="30">
        <v>19733298</v>
      </c>
      <c r="B5481" s="31" t="s">
        <v>421</v>
      </c>
      <c r="C5481" s="39" t="s">
        <v>17269</v>
      </c>
      <c r="D5481" s="30">
        <v>1665909</v>
      </c>
      <c r="E5481" s="39" t="s">
        <v>11069</v>
      </c>
      <c r="F5481" s="50">
        <v>40931</v>
      </c>
      <c r="G5481" s="32">
        <v>9500</v>
      </c>
      <c r="H5481" s="31" t="s">
        <v>424</v>
      </c>
      <c r="I5481" s="31" t="s">
        <v>425</v>
      </c>
      <c r="J5481" s="32">
        <v>9500</v>
      </c>
      <c r="K5481" s="32">
        <v>9500</v>
      </c>
      <c r="L5481" s="50">
        <v>40968</v>
      </c>
      <c r="M5481" s="31" t="s">
        <v>8727</v>
      </c>
      <c r="N5481" s="31" t="s">
        <v>789</v>
      </c>
      <c r="O5481" s="31" t="s">
        <v>789</v>
      </c>
      <c r="P5481" s="39" t="s">
        <v>422</v>
      </c>
      <c r="Q5481" s="39" t="s">
        <v>555</v>
      </c>
      <c r="R5481" s="41" t="s">
        <v>542</v>
      </c>
      <c r="S5481" s="31">
        <v>1</v>
      </c>
      <c r="T5481" s="39" t="s">
        <v>283</v>
      </c>
      <c r="U5481" s="39" t="s">
        <v>423</v>
      </c>
      <c r="V5481" s="39" t="s">
        <v>581</v>
      </c>
      <c r="W5481" s="39" t="s">
        <v>175</v>
      </c>
      <c r="X5481" s="42" t="s">
        <v>23</v>
      </c>
      <c r="Y5481" s="50" t="s">
        <v>421</v>
      </c>
      <c r="Z5481" s="30" t="s">
        <v>556</v>
      </c>
      <c r="AA5481" s="31">
        <v>1</v>
      </c>
      <c r="AB5481" s="33" t="s">
        <v>282</v>
      </c>
      <c r="AC5481" s="48">
        <v>5</v>
      </c>
      <c r="AD5481" s="30">
        <v>1</v>
      </c>
      <c r="AE5481" s="30">
        <v>0</v>
      </c>
      <c r="AF5481" s="46" t="str">
        <f>IFERROR(VLOOKUP(U5481,Acronym!$A:$B, 2, FALSE), "Ot")</f>
        <v>L</v>
      </c>
      <c r="AG5481" s="47" t="s">
        <v>716</v>
      </c>
      <c r="AH5481" s="46" t="str">
        <f>VLOOKUP(AG5481,Acronym!$A:$B,2, FALSE)</f>
        <v>MU</v>
      </c>
      <c r="AI5481" s="47" t="s">
        <v>423</v>
      </c>
      <c r="AJ5481" s="47" t="s">
        <v>11650</v>
      </c>
    </row>
    <row r="5482" spans="1:36">
      <c r="A5482" s="30">
        <v>19733502</v>
      </c>
      <c r="B5482" s="31" t="s">
        <v>421</v>
      </c>
      <c r="C5482" s="39" t="s">
        <v>17270</v>
      </c>
      <c r="D5482" s="30">
        <v>19733500</v>
      </c>
      <c r="E5482" s="39" t="s">
        <v>11070</v>
      </c>
      <c r="F5482" s="50">
        <v>40931</v>
      </c>
      <c r="G5482" s="32">
        <v>1626</v>
      </c>
      <c r="H5482" s="31" t="s">
        <v>424</v>
      </c>
      <c r="I5482" s="31" t="s">
        <v>174</v>
      </c>
      <c r="J5482" s="32">
        <v>0</v>
      </c>
      <c r="K5482" s="32">
        <v>0</v>
      </c>
      <c r="L5482" s="50">
        <v>40968</v>
      </c>
      <c r="M5482" s="31" t="s">
        <v>8727</v>
      </c>
      <c r="N5482" s="31" t="s">
        <v>789</v>
      </c>
      <c r="O5482" s="31" t="s">
        <v>789</v>
      </c>
      <c r="P5482" s="39" t="s">
        <v>422</v>
      </c>
      <c r="Q5482" s="39" t="s">
        <v>555</v>
      </c>
      <c r="R5482" s="41" t="s">
        <v>542</v>
      </c>
      <c r="S5482" s="31" t="s">
        <v>421</v>
      </c>
      <c r="T5482" s="39" t="s">
        <v>281</v>
      </c>
      <c r="U5482" s="39" t="s">
        <v>423</v>
      </c>
      <c r="V5482" s="39" t="s">
        <v>352</v>
      </c>
      <c r="W5482" s="39" t="s">
        <v>175</v>
      </c>
      <c r="X5482" s="42" t="s">
        <v>353</v>
      </c>
      <c r="Y5482" s="50" t="s">
        <v>421</v>
      </c>
      <c r="Z5482" s="30" t="s">
        <v>557</v>
      </c>
      <c r="AA5482" s="31">
        <v>0</v>
      </c>
      <c r="AB5482" s="33" t="s">
        <v>282</v>
      </c>
      <c r="AC5482" s="48">
        <v>5</v>
      </c>
      <c r="AD5482" s="30">
        <v>1</v>
      </c>
      <c r="AE5482" s="30">
        <v>0</v>
      </c>
      <c r="AF5482" s="46" t="str">
        <f>IFERROR(VLOOKUP(U5482,Acronym!$A:$B, 2, FALSE), "Ot")</f>
        <v>L</v>
      </c>
      <c r="AG5482" s="47" t="s">
        <v>716</v>
      </c>
      <c r="AH5482" s="46" t="str">
        <f>VLOOKUP(AG5482,Acronym!$A:$B,2, FALSE)</f>
        <v>MU</v>
      </c>
      <c r="AI5482" s="47" t="s">
        <v>423</v>
      </c>
      <c r="AJ5482" s="47" t="s">
        <v>11651</v>
      </c>
    </row>
    <row r="5483" spans="1:36">
      <c r="A5483" s="30">
        <v>19733571</v>
      </c>
      <c r="B5483" s="31" t="s">
        <v>421</v>
      </c>
      <c r="C5483" s="39" t="s">
        <v>17271</v>
      </c>
      <c r="D5483" s="30">
        <v>1619865</v>
      </c>
      <c r="E5483" s="39" t="s">
        <v>9623</v>
      </c>
      <c r="F5483" s="50">
        <v>40932</v>
      </c>
      <c r="G5483" s="32">
        <v>2985</v>
      </c>
      <c r="H5483" s="31" t="s">
        <v>424</v>
      </c>
      <c r="I5483" s="31" t="s">
        <v>174</v>
      </c>
      <c r="J5483" s="32">
        <v>2985</v>
      </c>
      <c r="K5483" s="32">
        <v>0</v>
      </c>
      <c r="L5483" s="50">
        <v>40968</v>
      </c>
      <c r="M5483" s="31" t="s">
        <v>8727</v>
      </c>
      <c r="N5483" s="31" t="s">
        <v>789</v>
      </c>
      <c r="O5483" s="31" t="s">
        <v>789</v>
      </c>
      <c r="P5483" s="39" t="s">
        <v>422</v>
      </c>
      <c r="Q5483" s="39" t="s">
        <v>555</v>
      </c>
      <c r="R5483" s="41" t="s">
        <v>542</v>
      </c>
      <c r="S5483" s="31" t="s">
        <v>421</v>
      </c>
      <c r="T5483" s="39" t="s">
        <v>283</v>
      </c>
      <c r="U5483" s="39" t="s">
        <v>426</v>
      </c>
      <c r="V5483" s="39" t="s">
        <v>439</v>
      </c>
      <c r="W5483" s="39" t="s">
        <v>286</v>
      </c>
      <c r="X5483" s="42" t="s">
        <v>438</v>
      </c>
      <c r="Y5483" s="50" t="s">
        <v>421</v>
      </c>
      <c r="Z5483" s="30" t="s">
        <v>557</v>
      </c>
      <c r="AA5483" s="31">
        <v>0</v>
      </c>
      <c r="AB5483" s="33" t="s">
        <v>282</v>
      </c>
      <c r="AC5483" s="48">
        <v>5</v>
      </c>
      <c r="AD5483" s="30">
        <v>1</v>
      </c>
      <c r="AE5483" s="30">
        <v>0</v>
      </c>
      <c r="AF5483" s="46" t="str">
        <f>IFERROR(VLOOKUP(U5483,Acronym!$A:$B, 2, FALSE), "Ot")</f>
        <v>NW</v>
      </c>
      <c r="AG5483" s="47" t="s">
        <v>722</v>
      </c>
      <c r="AH5483" s="46" t="str">
        <f>VLOOKUP(AG5483,Acronym!$A:$B,2, FALSE)</f>
        <v>DA</v>
      </c>
      <c r="AI5483" s="47" t="s">
        <v>426</v>
      </c>
      <c r="AJ5483" s="47" t="s">
        <v>11652</v>
      </c>
    </row>
    <row r="5484" spans="1:36">
      <c r="A5484" s="30">
        <v>19735962</v>
      </c>
      <c r="B5484" s="31" t="s">
        <v>421</v>
      </c>
      <c r="C5484" s="39" t="s">
        <v>17272</v>
      </c>
      <c r="D5484" s="30">
        <v>19735953</v>
      </c>
      <c r="E5484" s="39" t="s">
        <v>9651</v>
      </c>
      <c r="F5484" s="50">
        <v>40931</v>
      </c>
      <c r="G5484" s="32">
        <v>8000</v>
      </c>
      <c r="H5484" s="31" t="s">
        <v>177</v>
      </c>
      <c r="I5484" s="31" t="s">
        <v>174</v>
      </c>
      <c r="J5484" s="32">
        <v>0</v>
      </c>
      <c r="K5484" s="32">
        <v>0</v>
      </c>
      <c r="L5484" s="50">
        <v>40933</v>
      </c>
      <c r="M5484" s="31" t="s">
        <v>8727</v>
      </c>
      <c r="N5484" s="31" t="s">
        <v>789</v>
      </c>
      <c r="O5484" s="31" t="s">
        <v>789</v>
      </c>
      <c r="P5484" s="39" t="s">
        <v>422</v>
      </c>
      <c r="Q5484" s="39" t="s">
        <v>555</v>
      </c>
      <c r="R5484" s="41" t="s">
        <v>542</v>
      </c>
      <c r="S5484" s="31" t="s">
        <v>421</v>
      </c>
      <c r="T5484" s="39" t="s">
        <v>283</v>
      </c>
      <c r="U5484" s="39" t="s">
        <v>434</v>
      </c>
      <c r="V5484" s="39" t="s">
        <v>227</v>
      </c>
      <c r="W5484" s="39" t="s">
        <v>226</v>
      </c>
      <c r="X5484" s="42" t="s">
        <v>228</v>
      </c>
      <c r="Y5484" s="50" t="s">
        <v>421</v>
      </c>
      <c r="Z5484" s="30" t="s">
        <v>557</v>
      </c>
      <c r="AA5484" s="31">
        <v>0</v>
      </c>
      <c r="AB5484" s="33" t="s">
        <v>282</v>
      </c>
      <c r="AC5484" s="48">
        <v>0</v>
      </c>
      <c r="AD5484" s="30">
        <v>1</v>
      </c>
      <c r="AE5484" s="30">
        <v>1</v>
      </c>
      <c r="AF5484" s="46" t="str">
        <f>IFERROR(VLOOKUP(U5484,Acronym!$A:$B, 2, FALSE), "Ot")</f>
        <v>EM</v>
      </c>
      <c r="AG5484" s="47" t="s">
        <v>714</v>
      </c>
      <c r="AH5484" s="46" t="str">
        <f>VLOOKUP(AG5484,Acronym!$A:$B,2, FALSE)</f>
        <v>VA</v>
      </c>
      <c r="AI5484" s="47" t="s">
        <v>434</v>
      </c>
      <c r="AJ5484" s="47" t="s">
        <v>10641</v>
      </c>
    </row>
    <row r="5485" spans="1:36">
      <c r="A5485" s="30">
        <v>19736422</v>
      </c>
      <c r="B5485" s="31" t="s">
        <v>421</v>
      </c>
      <c r="C5485" s="39" t="s">
        <v>17273</v>
      </c>
      <c r="D5485" s="30">
        <v>1587686</v>
      </c>
      <c r="E5485" s="39" t="s">
        <v>11071</v>
      </c>
      <c r="F5485" s="50">
        <v>40932</v>
      </c>
      <c r="G5485" s="32">
        <v>32425</v>
      </c>
      <c r="H5485" s="31" t="s">
        <v>177</v>
      </c>
      <c r="I5485" s="31" t="s">
        <v>174</v>
      </c>
      <c r="J5485" s="32">
        <v>0</v>
      </c>
      <c r="K5485" s="32">
        <v>0</v>
      </c>
      <c r="L5485" s="50">
        <v>40940</v>
      </c>
      <c r="M5485" s="31" t="s">
        <v>8727</v>
      </c>
      <c r="N5485" s="31" t="s">
        <v>789</v>
      </c>
      <c r="O5485" s="31" t="s">
        <v>9600</v>
      </c>
      <c r="P5485" s="39" t="s">
        <v>422</v>
      </c>
      <c r="Q5485" s="39" t="s">
        <v>555</v>
      </c>
      <c r="R5485" s="41" t="s">
        <v>179</v>
      </c>
      <c r="S5485" s="31" t="s">
        <v>421</v>
      </c>
      <c r="T5485" s="39" t="s">
        <v>283</v>
      </c>
      <c r="U5485" s="39" t="s">
        <v>868</v>
      </c>
      <c r="V5485" s="39" t="s">
        <v>6687</v>
      </c>
      <c r="W5485" s="39" t="s">
        <v>153</v>
      </c>
      <c r="X5485" s="42" t="s">
        <v>548</v>
      </c>
      <c r="Y5485" s="50" t="s">
        <v>421</v>
      </c>
      <c r="Z5485" s="30" t="s">
        <v>557</v>
      </c>
      <c r="AA5485" s="31">
        <v>0</v>
      </c>
      <c r="AB5485" s="33" t="s">
        <v>284</v>
      </c>
      <c r="AC5485" s="48">
        <v>1</v>
      </c>
      <c r="AD5485" s="30">
        <v>1</v>
      </c>
      <c r="AE5485" s="30">
        <v>1</v>
      </c>
      <c r="AF5485" s="46" t="str">
        <f>IFERROR(VLOOKUP(U5485,Acronym!$A:$B, 2, FALSE), "Ot")</f>
        <v>E</v>
      </c>
      <c r="AG5485" s="47" t="s">
        <v>715</v>
      </c>
      <c r="AH5485" s="46" t="str">
        <f>VLOOKUP(AG5485,Acronym!$A:$B,2, FALSE)</f>
        <v>TH</v>
      </c>
      <c r="AI5485" s="47" t="s">
        <v>719</v>
      </c>
      <c r="AJ5485" s="47" t="s">
        <v>11653</v>
      </c>
    </row>
    <row r="5486" spans="1:36">
      <c r="A5486" s="30">
        <v>19736566</v>
      </c>
      <c r="B5486" s="31" t="s">
        <v>421</v>
      </c>
      <c r="C5486" s="39" t="s">
        <v>17274</v>
      </c>
      <c r="D5486" s="30">
        <v>19736559</v>
      </c>
      <c r="E5486" s="39" t="s">
        <v>11072</v>
      </c>
      <c r="F5486" s="50">
        <v>40931</v>
      </c>
      <c r="G5486" s="32">
        <v>10000</v>
      </c>
      <c r="H5486" s="31" t="s">
        <v>177</v>
      </c>
      <c r="I5486" s="31" t="s">
        <v>174</v>
      </c>
      <c r="J5486" s="32">
        <v>0</v>
      </c>
      <c r="K5486" s="32">
        <v>0</v>
      </c>
      <c r="L5486" s="50">
        <v>40940</v>
      </c>
      <c r="M5486" s="31" t="s">
        <v>8727</v>
      </c>
      <c r="N5486" s="31" t="s">
        <v>789</v>
      </c>
      <c r="O5486" s="31" t="s">
        <v>789</v>
      </c>
      <c r="P5486" s="39" t="s">
        <v>422</v>
      </c>
      <c r="Q5486" s="39" t="s">
        <v>555</v>
      </c>
      <c r="R5486" s="41" t="s">
        <v>542</v>
      </c>
      <c r="S5486" s="31" t="s">
        <v>421</v>
      </c>
      <c r="T5486" s="39" t="s">
        <v>283</v>
      </c>
      <c r="U5486" s="39" t="s">
        <v>436</v>
      </c>
      <c r="V5486" s="39" t="s">
        <v>641</v>
      </c>
      <c r="W5486" s="39" t="s">
        <v>343</v>
      </c>
      <c r="X5486" s="42" t="s">
        <v>343</v>
      </c>
      <c r="Y5486" s="50" t="s">
        <v>421</v>
      </c>
      <c r="Z5486" s="30" t="s">
        <v>556</v>
      </c>
      <c r="AA5486" s="31">
        <v>0</v>
      </c>
      <c r="AB5486" s="33" t="s">
        <v>282</v>
      </c>
      <c r="AC5486" s="48">
        <v>1</v>
      </c>
      <c r="AD5486" s="30">
        <v>1</v>
      </c>
      <c r="AE5486" s="30">
        <v>1</v>
      </c>
      <c r="AF5486" s="46" t="str">
        <f>IFERROR(VLOOKUP(U5486,Acronym!$A:$B, 2, FALSE), "Ot")</f>
        <v>SW</v>
      </c>
      <c r="AG5486" s="47" t="s">
        <v>714</v>
      </c>
      <c r="AH5486" s="46" t="str">
        <f>VLOOKUP(AG5486,Acronym!$A:$B,2, FALSE)</f>
        <v>VA</v>
      </c>
      <c r="AI5486" s="47" t="s">
        <v>436</v>
      </c>
      <c r="AJ5486" s="47" t="s">
        <v>11654</v>
      </c>
    </row>
    <row r="5487" spans="1:36">
      <c r="A5487" s="30">
        <v>19736677</v>
      </c>
      <c r="B5487" s="31" t="s">
        <v>421</v>
      </c>
      <c r="C5487" s="39" t="s">
        <v>17275</v>
      </c>
      <c r="D5487" s="30">
        <v>14534834</v>
      </c>
      <c r="E5487" s="39" t="s">
        <v>9652</v>
      </c>
      <c r="F5487" s="50">
        <v>40931</v>
      </c>
      <c r="G5487" s="32">
        <v>26500</v>
      </c>
      <c r="H5487" s="31" t="s">
        <v>177</v>
      </c>
      <c r="I5487" s="31" t="s">
        <v>174</v>
      </c>
      <c r="J5487" s="32">
        <v>0</v>
      </c>
      <c r="K5487" s="32">
        <v>0</v>
      </c>
      <c r="L5487" s="50">
        <v>40934</v>
      </c>
      <c r="M5487" s="31" t="s">
        <v>8727</v>
      </c>
      <c r="N5487" s="31" t="s">
        <v>789</v>
      </c>
      <c r="O5487" s="31" t="s">
        <v>9600</v>
      </c>
      <c r="P5487" s="39" t="s">
        <v>422</v>
      </c>
      <c r="Q5487" s="39" t="s">
        <v>555</v>
      </c>
      <c r="R5487" s="41" t="s">
        <v>541</v>
      </c>
      <c r="S5487" s="31" t="s">
        <v>421</v>
      </c>
      <c r="T5487" s="39" t="s">
        <v>283</v>
      </c>
      <c r="U5487" s="39" t="s">
        <v>430</v>
      </c>
      <c r="V5487" s="39" t="s">
        <v>167</v>
      </c>
      <c r="W5487" s="39" t="s">
        <v>319</v>
      </c>
      <c r="X5487" s="42" t="s">
        <v>168</v>
      </c>
      <c r="Y5487" s="50" t="s">
        <v>421</v>
      </c>
      <c r="Z5487" s="30" t="s">
        <v>557</v>
      </c>
      <c r="AA5487" s="31">
        <v>0</v>
      </c>
      <c r="AB5487" s="33" t="s">
        <v>284</v>
      </c>
      <c r="AC5487" s="48">
        <v>0</v>
      </c>
      <c r="AD5487" s="30">
        <v>1</v>
      </c>
      <c r="AE5487" s="30">
        <v>1</v>
      </c>
      <c r="AF5487" s="46" t="str">
        <f>IFERROR(VLOOKUP(U5487,Acronym!$A:$B, 2, FALSE), "Ot")</f>
        <v>Y</v>
      </c>
      <c r="AG5487" s="47" t="s">
        <v>717</v>
      </c>
      <c r="AH5487" s="46" t="str">
        <f>VLOOKUP(AG5487,Acronym!$A:$B,2, FALSE)</f>
        <v>CA</v>
      </c>
      <c r="AI5487" s="47" t="s">
        <v>720</v>
      </c>
      <c r="AJ5487" s="47" t="s">
        <v>10642</v>
      </c>
    </row>
    <row r="5488" spans="1:36">
      <c r="A5488" s="30">
        <v>19739245</v>
      </c>
      <c r="B5488" s="31" t="s">
        <v>421</v>
      </c>
      <c r="C5488" s="39" t="s">
        <v>17276</v>
      </c>
      <c r="D5488" s="30">
        <v>19739243</v>
      </c>
      <c r="E5488" s="39" t="s">
        <v>11073</v>
      </c>
      <c r="F5488" s="50">
        <v>40932</v>
      </c>
      <c r="G5488" s="32">
        <v>2000</v>
      </c>
      <c r="H5488" s="31" t="s">
        <v>424</v>
      </c>
      <c r="I5488" s="31" t="s">
        <v>425</v>
      </c>
      <c r="J5488" s="32">
        <v>2000</v>
      </c>
      <c r="K5488" s="32">
        <v>2000</v>
      </c>
      <c r="L5488" s="50">
        <v>40968</v>
      </c>
      <c r="M5488" s="31" t="s">
        <v>8727</v>
      </c>
      <c r="N5488" s="31" t="s">
        <v>789</v>
      </c>
      <c r="O5488" s="31" t="s">
        <v>789</v>
      </c>
      <c r="P5488" s="39" t="s">
        <v>422</v>
      </c>
      <c r="Q5488" s="39" t="s">
        <v>555</v>
      </c>
      <c r="R5488" s="41" t="s">
        <v>542</v>
      </c>
      <c r="S5488" s="31">
        <v>1</v>
      </c>
      <c r="T5488" s="39" t="s">
        <v>281</v>
      </c>
      <c r="U5488" s="39" t="s">
        <v>423</v>
      </c>
      <c r="V5488" s="39" t="s">
        <v>560</v>
      </c>
      <c r="W5488" s="39" t="s">
        <v>175</v>
      </c>
      <c r="X5488" s="42" t="s">
        <v>176</v>
      </c>
      <c r="Y5488" s="50" t="s">
        <v>421</v>
      </c>
      <c r="Z5488" s="30" t="s">
        <v>557</v>
      </c>
      <c r="AA5488" s="31">
        <v>1</v>
      </c>
      <c r="AB5488" s="33" t="s">
        <v>282</v>
      </c>
      <c r="AC5488" s="48">
        <v>5</v>
      </c>
      <c r="AD5488" s="30">
        <v>1</v>
      </c>
      <c r="AE5488" s="30">
        <v>0</v>
      </c>
      <c r="AF5488" s="46" t="str">
        <f>IFERROR(VLOOKUP(U5488,Acronym!$A:$B, 2, FALSE), "Ot")</f>
        <v>L</v>
      </c>
      <c r="AG5488" s="47" t="s">
        <v>714</v>
      </c>
      <c r="AH5488" s="46" t="str">
        <f>VLOOKUP(AG5488,Acronym!$A:$B,2, FALSE)</f>
        <v>VA</v>
      </c>
      <c r="AI5488" s="47" t="s">
        <v>423</v>
      </c>
      <c r="AJ5488" s="47" t="s">
        <v>11655</v>
      </c>
    </row>
    <row r="5489" spans="1:36">
      <c r="A5489" s="30">
        <v>19741447</v>
      </c>
      <c r="B5489" s="31" t="s">
        <v>421</v>
      </c>
      <c r="C5489" s="39" t="s">
        <v>17277</v>
      </c>
      <c r="D5489" s="30">
        <v>19741445</v>
      </c>
      <c r="E5489" s="39" t="s">
        <v>11074</v>
      </c>
      <c r="F5489" s="50">
        <v>40932</v>
      </c>
      <c r="G5489" s="32">
        <v>9630</v>
      </c>
      <c r="H5489" s="31" t="s">
        <v>424</v>
      </c>
      <c r="I5489" s="31" t="s">
        <v>174</v>
      </c>
      <c r="J5489" s="32">
        <v>0</v>
      </c>
      <c r="K5489" s="32">
        <v>0</v>
      </c>
      <c r="L5489" s="50">
        <v>40968</v>
      </c>
      <c r="M5489" s="31" t="s">
        <v>8727</v>
      </c>
      <c r="N5489" s="31" t="s">
        <v>789</v>
      </c>
      <c r="O5489" s="31" t="s">
        <v>789</v>
      </c>
      <c r="P5489" s="39" t="s">
        <v>422</v>
      </c>
      <c r="Q5489" s="39" t="s">
        <v>555</v>
      </c>
      <c r="R5489" s="41" t="s">
        <v>542</v>
      </c>
      <c r="S5489" s="31" t="s">
        <v>421</v>
      </c>
      <c r="T5489" s="39" t="s">
        <v>281</v>
      </c>
      <c r="U5489" s="39" t="s">
        <v>446</v>
      </c>
      <c r="V5489" s="39" t="s">
        <v>49</v>
      </c>
      <c r="W5489" s="39" t="s">
        <v>50</v>
      </c>
      <c r="X5489" s="42" t="s">
        <v>49</v>
      </c>
      <c r="Y5489" s="50" t="s">
        <v>421</v>
      </c>
      <c r="Z5489" s="30" t="s">
        <v>556</v>
      </c>
      <c r="AA5489" s="31">
        <v>0</v>
      </c>
      <c r="AB5489" s="33" t="s">
        <v>282</v>
      </c>
      <c r="AC5489" s="48">
        <v>5</v>
      </c>
      <c r="AD5489" s="30">
        <v>1</v>
      </c>
      <c r="AE5489" s="30">
        <v>0</v>
      </c>
      <c r="AF5489" s="46" t="str">
        <f>IFERROR(VLOOKUP(U5489,Acronym!$A:$B, 2, FALSE), "Ot")</f>
        <v>SE</v>
      </c>
      <c r="AG5489" s="47" t="s">
        <v>714</v>
      </c>
      <c r="AH5489" s="46" t="str">
        <f>VLOOKUP(AG5489,Acronym!$A:$B,2, FALSE)</f>
        <v>VA</v>
      </c>
      <c r="AI5489" s="47" t="s">
        <v>446</v>
      </c>
      <c r="AJ5489" s="47" t="s">
        <v>11656</v>
      </c>
    </row>
    <row r="5490" spans="1:36">
      <c r="A5490" s="30">
        <v>19742922</v>
      </c>
      <c r="B5490" s="31" t="s">
        <v>421</v>
      </c>
      <c r="C5490" s="39" t="s">
        <v>17278</v>
      </c>
      <c r="D5490" s="30">
        <v>10204383</v>
      </c>
      <c r="E5490" s="39" t="s">
        <v>11075</v>
      </c>
      <c r="F5490" s="50">
        <v>40932</v>
      </c>
      <c r="G5490" s="32">
        <v>2450</v>
      </c>
      <c r="H5490" s="31" t="s">
        <v>424</v>
      </c>
      <c r="I5490" s="31" t="s">
        <v>425</v>
      </c>
      <c r="J5490" s="32">
        <v>2450</v>
      </c>
      <c r="K5490" s="32">
        <v>2450</v>
      </c>
      <c r="L5490" s="50">
        <v>40968</v>
      </c>
      <c r="M5490" s="31" t="s">
        <v>8727</v>
      </c>
      <c r="N5490" s="31" t="s">
        <v>789</v>
      </c>
      <c r="O5490" s="31" t="s">
        <v>789</v>
      </c>
      <c r="P5490" s="39" t="s">
        <v>422</v>
      </c>
      <c r="Q5490" s="39" t="s">
        <v>555</v>
      </c>
      <c r="R5490" s="41" t="s">
        <v>542</v>
      </c>
      <c r="S5490" s="31">
        <v>1</v>
      </c>
      <c r="T5490" s="39" t="s">
        <v>283</v>
      </c>
      <c r="U5490" s="39" t="s">
        <v>423</v>
      </c>
      <c r="V5490" s="39" t="s">
        <v>577</v>
      </c>
      <c r="W5490" s="39" t="s">
        <v>175</v>
      </c>
      <c r="X5490" s="42" t="s">
        <v>304</v>
      </c>
      <c r="Y5490" s="50" t="s">
        <v>421</v>
      </c>
      <c r="Z5490" s="30" t="s">
        <v>557</v>
      </c>
      <c r="AA5490" s="31">
        <v>1</v>
      </c>
      <c r="AB5490" s="33" t="s">
        <v>282</v>
      </c>
      <c r="AC5490" s="48">
        <v>5</v>
      </c>
      <c r="AD5490" s="30">
        <v>1</v>
      </c>
      <c r="AE5490" s="30">
        <v>0</v>
      </c>
      <c r="AF5490" s="46" t="str">
        <f>IFERROR(VLOOKUP(U5490,Acronym!$A:$B, 2, FALSE), "Ot")</f>
        <v>L</v>
      </c>
      <c r="AG5490" s="47" t="s">
        <v>718</v>
      </c>
      <c r="AH5490" s="46" t="str">
        <f>VLOOKUP(AG5490,Acronym!$A:$B,2, FALSE)</f>
        <v>LI</v>
      </c>
      <c r="AI5490" s="47" t="s">
        <v>423</v>
      </c>
      <c r="AJ5490" s="47" t="s">
        <v>11657</v>
      </c>
    </row>
    <row r="5491" spans="1:36">
      <c r="A5491" s="30">
        <v>19744021</v>
      </c>
      <c r="B5491" s="31" t="s">
        <v>421</v>
      </c>
      <c r="C5491" s="39" t="s">
        <v>17279</v>
      </c>
      <c r="D5491" s="30">
        <v>6731743</v>
      </c>
      <c r="E5491" s="39" t="s">
        <v>11076</v>
      </c>
      <c r="F5491" s="50">
        <v>40932</v>
      </c>
      <c r="G5491" s="32">
        <v>10000</v>
      </c>
      <c r="H5491" s="31" t="s">
        <v>424</v>
      </c>
      <c r="I5491" s="31" t="s">
        <v>425</v>
      </c>
      <c r="J5491" s="32">
        <v>10000</v>
      </c>
      <c r="K5491" s="32">
        <v>10000</v>
      </c>
      <c r="L5491" s="50">
        <v>40968</v>
      </c>
      <c r="M5491" s="31" t="s">
        <v>8727</v>
      </c>
      <c r="N5491" s="31" t="s">
        <v>789</v>
      </c>
      <c r="O5491" s="31" t="s">
        <v>789</v>
      </c>
      <c r="P5491" s="39" t="s">
        <v>422</v>
      </c>
      <c r="Q5491" s="39" t="s">
        <v>555</v>
      </c>
      <c r="R5491" s="41" t="s">
        <v>542</v>
      </c>
      <c r="S5491" s="31">
        <v>1</v>
      </c>
      <c r="T5491" s="39" t="s">
        <v>281</v>
      </c>
      <c r="U5491" s="39" t="s">
        <v>423</v>
      </c>
      <c r="V5491" s="39" t="s">
        <v>564</v>
      </c>
      <c r="W5491" s="39" t="s">
        <v>175</v>
      </c>
      <c r="X5491" s="42" t="s">
        <v>300</v>
      </c>
      <c r="Y5491" s="50" t="s">
        <v>421</v>
      </c>
      <c r="Z5491" s="30" t="s">
        <v>556</v>
      </c>
      <c r="AA5491" s="31">
        <v>1</v>
      </c>
      <c r="AB5491" s="33" t="s">
        <v>282</v>
      </c>
      <c r="AC5491" s="48">
        <v>5</v>
      </c>
      <c r="AD5491" s="30">
        <v>1</v>
      </c>
      <c r="AE5491" s="30">
        <v>0</v>
      </c>
      <c r="AF5491" s="46" t="str">
        <f>IFERROR(VLOOKUP(U5491,Acronym!$A:$B, 2, FALSE), "Ot")</f>
        <v>L</v>
      </c>
      <c r="AG5491" s="47" t="s">
        <v>718</v>
      </c>
      <c r="AH5491" s="46" t="str">
        <f>VLOOKUP(AG5491,Acronym!$A:$B,2, FALSE)</f>
        <v>LI</v>
      </c>
      <c r="AI5491" s="47" t="s">
        <v>423</v>
      </c>
      <c r="AJ5491" s="47" t="s">
        <v>11658</v>
      </c>
    </row>
    <row r="5492" spans="1:36">
      <c r="A5492" s="30">
        <v>19744081</v>
      </c>
      <c r="B5492" s="31" t="s">
        <v>421</v>
      </c>
      <c r="C5492" s="39" t="s">
        <v>17280</v>
      </c>
      <c r="D5492" s="30">
        <v>7186004</v>
      </c>
      <c r="E5492" s="39" t="s">
        <v>11077</v>
      </c>
      <c r="F5492" s="50">
        <v>40932</v>
      </c>
      <c r="G5492" s="32">
        <v>9985</v>
      </c>
      <c r="H5492" s="31" t="s">
        <v>424</v>
      </c>
      <c r="I5492" s="31" t="s">
        <v>174</v>
      </c>
      <c r="J5492" s="32">
        <v>9985</v>
      </c>
      <c r="K5492" s="32">
        <v>0</v>
      </c>
      <c r="L5492" s="50">
        <v>40967</v>
      </c>
      <c r="M5492" s="31" t="s">
        <v>8727</v>
      </c>
      <c r="N5492" s="31" t="s">
        <v>789</v>
      </c>
      <c r="O5492" s="31" t="s">
        <v>789</v>
      </c>
      <c r="P5492" s="39" t="s">
        <v>422</v>
      </c>
      <c r="Q5492" s="39" t="s">
        <v>555</v>
      </c>
      <c r="R5492" s="41" t="s">
        <v>542</v>
      </c>
      <c r="S5492" s="31" t="s">
        <v>421</v>
      </c>
      <c r="T5492" s="39" t="s">
        <v>281</v>
      </c>
      <c r="U5492" s="39" t="s">
        <v>430</v>
      </c>
      <c r="V5492" s="39" t="s">
        <v>7812</v>
      </c>
      <c r="W5492" s="39" t="s">
        <v>490</v>
      </c>
      <c r="X5492" s="42" t="s">
        <v>491</v>
      </c>
      <c r="Y5492" s="50" t="s">
        <v>421</v>
      </c>
      <c r="Z5492" s="30" t="s">
        <v>557</v>
      </c>
      <c r="AA5492" s="31">
        <v>0</v>
      </c>
      <c r="AB5492" s="33" t="s">
        <v>282</v>
      </c>
      <c r="AC5492" s="48">
        <v>5</v>
      </c>
      <c r="AD5492" s="30">
        <v>1</v>
      </c>
      <c r="AE5492" s="30">
        <v>0</v>
      </c>
      <c r="AF5492" s="46" t="str">
        <f>IFERROR(VLOOKUP(U5492,Acronym!$A:$B, 2, FALSE), "Ot")</f>
        <v>Y</v>
      </c>
      <c r="AG5492" s="47" t="s">
        <v>721</v>
      </c>
      <c r="AH5492" s="46" t="str">
        <f>VLOOKUP(AG5492,Acronym!$A:$B,2, FALSE)</f>
        <v>NA</v>
      </c>
      <c r="AI5492" s="47" t="s">
        <v>720</v>
      </c>
      <c r="AJ5492" s="47" t="s">
        <v>11659</v>
      </c>
    </row>
    <row r="5493" spans="1:36">
      <c r="A5493" s="30">
        <v>19744204</v>
      </c>
      <c r="B5493" s="31" t="s">
        <v>421</v>
      </c>
      <c r="C5493" s="39" t="s">
        <v>17281</v>
      </c>
      <c r="D5493" s="30">
        <v>1844816</v>
      </c>
      <c r="E5493" s="39" t="s">
        <v>11078</v>
      </c>
      <c r="F5493" s="50">
        <v>40932</v>
      </c>
      <c r="G5493" s="32">
        <v>10000</v>
      </c>
      <c r="H5493" s="31" t="s">
        <v>424</v>
      </c>
      <c r="I5493" s="31" t="s">
        <v>174</v>
      </c>
      <c r="J5493" s="32">
        <v>10000</v>
      </c>
      <c r="K5493" s="32">
        <v>0</v>
      </c>
      <c r="L5493" s="50">
        <v>40968</v>
      </c>
      <c r="M5493" s="31" t="s">
        <v>8727</v>
      </c>
      <c r="N5493" s="31" t="s">
        <v>789</v>
      </c>
      <c r="O5493" s="31" t="s">
        <v>789</v>
      </c>
      <c r="P5493" s="39" t="s">
        <v>422</v>
      </c>
      <c r="Q5493" s="39" t="s">
        <v>555</v>
      </c>
      <c r="R5493" s="41" t="s">
        <v>542</v>
      </c>
      <c r="S5493" s="31" t="s">
        <v>421</v>
      </c>
      <c r="T5493" s="39" t="s">
        <v>281</v>
      </c>
      <c r="U5493" s="39" t="s">
        <v>423</v>
      </c>
      <c r="V5493" s="39" t="s">
        <v>568</v>
      </c>
      <c r="W5493" s="39" t="s">
        <v>175</v>
      </c>
      <c r="X5493" s="42" t="s">
        <v>33</v>
      </c>
      <c r="Y5493" s="50" t="s">
        <v>421</v>
      </c>
      <c r="Z5493" s="30" t="s">
        <v>556</v>
      </c>
      <c r="AA5493" s="31">
        <v>0</v>
      </c>
      <c r="AB5493" s="33" t="s">
        <v>282</v>
      </c>
      <c r="AC5493" s="48">
        <v>5</v>
      </c>
      <c r="AD5493" s="30">
        <v>1</v>
      </c>
      <c r="AE5493" s="30">
        <v>0</v>
      </c>
      <c r="AF5493" s="46" t="str">
        <f>IFERROR(VLOOKUP(U5493,Acronym!$A:$B, 2, FALSE), "Ot")</f>
        <v>L</v>
      </c>
      <c r="AG5493" s="47" t="s">
        <v>714</v>
      </c>
      <c r="AH5493" s="46" t="str">
        <f>VLOOKUP(AG5493,Acronym!$A:$B,2, FALSE)</f>
        <v>VA</v>
      </c>
      <c r="AI5493" s="47" t="s">
        <v>423</v>
      </c>
      <c r="AJ5493" s="47" t="s">
        <v>11660</v>
      </c>
    </row>
    <row r="5494" spans="1:36">
      <c r="A5494" s="30">
        <v>19745558</v>
      </c>
      <c r="B5494" s="31" t="s">
        <v>421</v>
      </c>
      <c r="C5494" s="39" t="s">
        <v>17282</v>
      </c>
      <c r="D5494" s="30">
        <v>18156678</v>
      </c>
      <c r="E5494" s="39" t="s">
        <v>11079</v>
      </c>
      <c r="F5494" s="50">
        <v>40932</v>
      </c>
      <c r="G5494" s="32">
        <v>7620</v>
      </c>
      <c r="H5494" s="31" t="s">
        <v>424</v>
      </c>
      <c r="I5494" s="31" t="s">
        <v>174</v>
      </c>
      <c r="J5494" s="32">
        <v>0</v>
      </c>
      <c r="K5494" s="32">
        <v>0</v>
      </c>
      <c r="L5494" s="50">
        <v>40967</v>
      </c>
      <c r="M5494" s="31" t="s">
        <v>8727</v>
      </c>
      <c r="N5494" s="31" t="s">
        <v>789</v>
      </c>
      <c r="O5494" s="31" t="s">
        <v>789</v>
      </c>
      <c r="P5494" s="39" t="s">
        <v>422</v>
      </c>
      <c r="Q5494" s="39" t="s">
        <v>555</v>
      </c>
      <c r="R5494" s="41" t="s">
        <v>542</v>
      </c>
      <c r="S5494" s="31" t="s">
        <v>421</v>
      </c>
      <c r="T5494" s="39" t="s">
        <v>283</v>
      </c>
      <c r="U5494" s="39" t="s">
        <v>434</v>
      </c>
      <c r="V5494" s="39" t="s">
        <v>206</v>
      </c>
      <c r="W5494" s="39" t="s">
        <v>204</v>
      </c>
      <c r="X5494" s="42" t="s">
        <v>206</v>
      </c>
      <c r="Y5494" s="50" t="s">
        <v>421</v>
      </c>
      <c r="Z5494" s="30" t="s">
        <v>557</v>
      </c>
      <c r="AA5494" s="31">
        <v>0</v>
      </c>
      <c r="AB5494" s="33" t="s">
        <v>282</v>
      </c>
      <c r="AC5494" s="48">
        <v>5</v>
      </c>
      <c r="AD5494" s="30">
        <v>1</v>
      </c>
      <c r="AE5494" s="30">
        <v>0</v>
      </c>
      <c r="AF5494" s="46" t="str">
        <f>IFERROR(VLOOKUP(U5494,Acronym!$A:$B, 2, FALSE), "Ot")</f>
        <v>EM</v>
      </c>
      <c r="AG5494" s="47" t="s">
        <v>715</v>
      </c>
      <c r="AH5494" s="46" t="str">
        <f>VLOOKUP(AG5494,Acronym!$A:$B,2, FALSE)</f>
        <v>TH</v>
      </c>
      <c r="AI5494" s="47" t="s">
        <v>434</v>
      </c>
      <c r="AJ5494" s="47" t="s">
        <v>11661</v>
      </c>
    </row>
    <row r="5495" spans="1:36">
      <c r="A5495" s="30">
        <v>19745675</v>
      </c>
      <c r="B5495" s="31" t="s">
        <v>421</v>
      </c>
      <c r="C5495" s="39" t="s">
        <v>17283</v>
      </c>
      <c r="D5495" s="30">
        <v>19745673</v>
      </c>
      <c r="E5495" s="39" t="s">
        <v>11080</v>
      </c>
      <c r="F5495" s="50">
        <v>40932</v>
      </c>
      <c r="G5495" s="32">
        <v>10000</v>
      </c>
      <c r="H5495" s="31" t="s">
        <v>177</v>
      </c>
      <c r="I5495" s="31" t="s">
        <v>174</v>
      </c>
      <c r="J5495" s="32">
        <v>0</v>
      </c>
      <c r="K5495" s="32">
        <v>0</v>
      </c>
      <c r="L5495" s="50">
        <v>40945</v>
      </c>
      <c r="M5495" s="31" t="s">
        <v>8727</v>
      </c>
      <c r="N5495" s="31" t="s">
        <v>789</v>
      </c>
      <c r="O5495" s="31" t="s">
        <v>789</v>
      </c>
      <c r="P5495" s="39" t="s">
        <v>422</v>
      </c>
      <c r="Q5495" s="39" t="s">
        <v>555</v>
      </c>
      <c r="R5495" s="41" t="s">
        <v>542</v>
      </c>
      <c r="S5495" s="31" t="s">
        <v>421</v>
      </c>
      <c r="T5495" s="39" t="s">
        <v>281</v>
      </c>
      <c r="U5495" s="39" t="s">
        <v>423</v>
      </c>
      <c r="V5495" s="39" t="s">
        <v>149</v>
      </c>
      <c r="W5495" s="39" t="s">
        <v>175</v>
      </c>
      <c r="X5495" s="42" t="s">
        <v>150</v>
      </c>
      <c r="Y5495" s="50" t="s">
        <v>421</v>
      </c>
      <c r="Z5495" s="30" t="s">
        <v>556</v>
      </c>
      <c r="AA5495" s="31">
        <v>0</v>
      </c>
      <c r="AB5495" s="33" t="s">
        <v>282</v>
      </c>
      <c r="AC5495" s="48">
        <v>2</v>
      </c>
      <c r="AD5495" s="30">
        <v>1</v>
      </c>
      <c r="AE5495" s="30">
        <v>1</v>
      </c>
      <c r="AF5495" s="46" t="str">
        <f>IFERROR(VLOOKUP(U5495,Acronym!$A:$B, 2, FALSE), "Ot")</f>
        <v>L</v>
      </c>
      <c r="AG5495" s="47" t="s">
        <v>714</v>
      </c>
      <c r="AH5495" s="46" t="str">
        <f>VLOOKUP(AG5495,Acronym!$A:$B,2, FALSE)</f>
        <v>VA</v>
      </c>
      <c r="AI5495" s="47" t="s">
        <v>423</v>
      </c>
      <c r="AJ5495" s="47" t="s">
        <v>11662</v>
      </c>
    </row>
    <row r="5496" spans="1:36">
      <c r="A5496" s="30">
        <v>19745851</v>
      </c>
      <c r="B5496" s="31" t="s">
        <v>421</v>
      </c>
      <c r="C5496" s="39" t="s">
        <v>17284</v>
      </c>
      <c r="D5496" s="30">
        <v>12326206</v>
      </c>
      <c r="E5496" s="39" t="s">
        <v>11081</v>
      </c>
      <c r="F5496" s="50">
        <v>40932</v>
      </c>
      <c r="G5496" s="32">
        <v>6500</v>
      </c>
      <c r="H5496" s="31" t="s">
        <v>424</v>
      </c>
      <c r="I5496" s="31" t="s">
        <v>425</v>
      </c>
      <c r="J5496" s="32">
        <v>6500</v>
      </c>
      <c r="K5496" s="32">
        <v>6500</v>
      </c>
      <c r="L5496" s="50">
        <v>40968</v>
      </c>
      <c r="M5496" s="31" t="s">
        <v>8727</v>
      </c>
      <c r="N5496" s="31" t="s">
        <v>789</v>
      </c>
      <c r="O5496" s="31" t="s">
        <v>789</v>
      </c>
      <c r="P5496" s="39" t="s">
        <v>422</v>
      </c>
      <c r="Q5496" s="39" t="s">
        <v>555</v>
      </c>
      <c r="R5496" s="41" t="s">
        <v>542</v>
      </c>
      <c r="S5496" s="31">
        <v>1</v>
      </c>
      <c r="T5496" s="39" t="s">
        <v>281</v>
      </c>
      <c r="U5496" s="39" t="s">
        <v>423</v>
      </c>
      <c r="V5496" s="39" t="s">
        <v>376</v>
      </c>
      <c r="W5496" s="39" t="s">
        <v>175</v>
      </c>
      <c r="X5496" s="42" t="s">
        <v>125</v>
      </c>
      <c r="Y5496" s="50" t="s">
        <v>421</v>
      </c>
      <c r="Z5496" s="30" t="s">
        <v>557</v>
      </c>
      <c r="AA5496" s="31">
        <v>1</v>
      </c>
      <c r="AB5496" s="33" t="s">
        <v>282</v>
      </c>
      <c r="AC5496" s="48">
        <v>5</v>
      </c>
      <c r="AD5496" s="30">
        <v>1</v>
      </c>
      <c r="AE5496" s="30">
        <v>0</v>
      </c>
      <c r="AF5496" s="46" t="str">
        <f>IFERROR(VLOOKUP(U5496,Acronym!$A:$B, 2, FALSE), "Ot")</f>
        <v>L</v>
      </c>
      <c r="AG5496" s="47" t="s">
        <v>715</v>
      </c>
      <c r="AH5496" s="46" t="str">
        <f>VLOOKUP(AG5496,Acronym!$A:$B,2, FALSE)</f>
        <v>TH</v>
      </c>
      <c r="AI5496" s="47" t="s">
        <v>423</v>
      </c>
      <c r="AJ5496" s="47" t="s">
        <v>11663</v>
      </c>
    </row>
    <row r="5497" spans="1:36">
      <c r="A5497" s="30">
        <v>19745959</v>
      </c>
      <c r="B5497" s="31" t="s">
        <v>421</v>
      </c>
      <c r="C5497" s="39" t="s">
        <v>17285</v>
      </c>
      <c r="D5497" s="30">
        <v>19745957</v>
      </c>
      <c r="E5497" s="39" t="s">
        <v>11082</v>
      </c>
      <c r="F5497" s="50">
        <v>40932</v>
      </c>
      <c r="G5497" s="32">
        <v>6189</v>
      </c>
      <c r="H5497" s="31" t="s">
        <v>424</v>
      </c>
      <c r="I5497" s="31" t="s">
        <v>174</v>
      </c>
      <c r="J5497" s="32">
        <v>0</v>
      </c>
      <c r="K5497" s="32">
        <v>0</v>
      </c>
      <c r="L5497" s="50">
        <v>40968</v>
      </c>
      <c r="M5497" s="31" t="s">
        <v>8727</v>
      </c>
      <c r="N5497" s="31" t="s">
        <v>789</v>
      </c>
      <c r="O5497" s="31" t="s">
        <v>789</v>
      </c>
      <c r="P5497" s="39" t="s">
        <v>422</v>
      </c>
      <c r="Q5497" s="39" t="s">
        <v>555</v>
      </c>
      <c r="R5497" s="41" t="s">
        <v>542</v>
      </c>
      <c r="S5497" s="31" t="s">
        <v>421</v>
      </c>
      <c r="T5497" s="39" t="s">
        <v>281</v>
      </c>
      <c r="U5497" s="39" t="s">
        <v>423</v>
      </c>
      <c r="V5497" s="39" t="s">
        <v>119</v>
      </c>
      <c r="W5497" s="39" t="s">
        <v>175</v>
      </c>
      <c r="X5497" s="42" t="s">
        <v>120</v>
      </c>
      <c r="Y5497" s="50" t="s">
        <v>421</v>
      </c>
      <c r="Z5497" s="30" t="s">
        <v>556</v>
      </c>
      <c r="AA5497" s="31">
        <v>0</v>
      </c>
      <c r="AB5497" s="33" t="s">
        <v>282</v>
      </c>
      <c r="AC5497" s="48">
        <v>5</v>
      </c>
      <c r="AD5497" s="30">
        <v>1</v>
      </c>
      <c r="AE5497" s="30">
        <v>0</v>
      </c>
      <c r="AF5497" s="46" t="str">
        <f>IFERROR(VLOOKUP(U5497,Acronym!$A:$B, 2, FALSE), "Ot")</f>
        <v>L</v>
      </c>
      <c r="AG5497" s="47" t="s">
        <v>714</v>
      </c>
      <c r="AH5497" s="46" t="str">
        <f>VLOOKUP(AG5497,Acronym!$A:$B,2, FALSE)</f>
        <v>VA</v>
      </c>
      <c r="AI5497" s="47" t="s">
        <v>423</v>
      </c>
      <c r="AJ5497" s="47" t="s">
        <v>11664</v>
      </c>
    </row>
    <row r="5498" spans="1:36">
      <c r="A5498" s="30">
        <v>19746041</v>
      </c>
      <c r="B5498" s="31" t="s">
        <v>421</v>
      </c>
      <c r="C5498" s="39" t="s">
        <v>17286</v>
      </c>
      <c r="D5498" s="30">
        <v>19746034</v>
      </c>
      <c r="E5498" s="39" t="s">
        <v>11083</v>
      </c>
      <c r="F5498" s="50">
        <v>40932</v>
      </c>
      <c r="G5498" s="32">
        <v>10000</v>
      </c>
      <c r="H5498" s="31" t="s">
        <v>424</v>
      </c>
      <c r="I5498" s="31" t="s">
        <v>425</v>
      </c>
      <c r="J5498" s="32">
        <v>10000</v>
      </c>
      <c r="K5498" s="32">
        <v>10000</v>
      </c>
      <c r="L5498" s="50">
        <v>40968</v>
      </c>
      <c r="M5498" s="31" t="s">
        <v>8727</v>
      </c>
      <c r="N5498" s="31" t="s">
        <v>789</v>
      </c>
      <c r="O5498" s="31" t="s">
        <v>789</v>
      </c>
      <c r="P5498" s="39" t="s">
        <v>422</v>
      </c>
      <c r="Q5498" s="39" t="s">
        <v>555</v>
      </c>
      <c r="R5498" s="41" t="s">
        <v>542</v>
      </c>
      <c r="S5498" s="31">
        <v>1</v>
      </c>
      <c r="T5498" s="39" t="s">
        <v>283</v>
      </c>
      <c r="U5498" s="39" t="s">
        <v>423</v>
      </c>
      <c r="V5498" s="39" t="s">
        <v>127</v>
      </c>
      <c r="W5498" s="39" t="s">
        <v>175</v>
      </c>
      <c r="X5498" s="42" t="s">
        <v>176</v>
      </c>
      <c r="Y5498" s="50" t="s">
        <v>421</v>
      </c>
      <c r="Z5498" s="30" t="s">
        <v>556</v>
      </c>
      <c r="AA5498" s="31">
        <v>1</v>
      </c>
      <c r="AB5498" s="33" t="s">
        <v>282</v>
      </c>
      <c r="AC5498" s="48">
        <v>5</v>
      </c>
      <c r="AD5498" s="30">
        <v>1</v>
      </c>
      <c r="AE5498" s="30">
        <v>0</v>
      </c>
      <c r="AF5498" s="46" t="str">
        <f>IFERROR(VLOOKUP(U5498,Acronym!$A:$B, 2, FALSE), "Ot")</f>
        <v>L</v>
      </c>
      <c r="AG5498" s="47" t="s">
        <v>715</v>
      </c>
      <c r="AH5498" s="46" t="str">
        <f>VLOOKUP(AG5498,Acronym!$A:$B,2, FALSE)</f>
        <v>TH</v>
      </c>
      <c r="AI5498" s="47" t="s">
        <v>423</v>
      </c>
      <c r="AJ5498" s="47" t="s">
        <v>11665</v>
      </c>
    </row>
    <row r="5499" spans="1:36">
      <c r="A5499" s="30">
        <v>19746144</v>
      </c>
      <c r="B5499" s="31" t="s">
        <v>421</v>
      </c>
      <c r="C5499" s="39" t="s">
        <v>17287</v>
      </c>
      <c r="D5499" s="30">
        <v>19746142</v>
      </c>
      <c r="E5499" s="39" t="s">
        <v>11084</v>
      </c>
      <c r="F5499" s="50">
        <v>40932</v>
      </c>
      <c r="G5499" s="32">
        <v>6000</v>
      </c>
      <c r="H5499" s="31" t="s">
        <v>177</v>
      </c>
      <c r="I5499" s="31" t="s">
        <v>174</v>
      </c>
      <c r="J5499" s="32">
        <v>0</v>
      </c>
      <c r="K5499" s="32">
        <v>0</v>
      </c>
      <c r="L5499" s="50">
        <v>40942</v>
      </c>
      <c r="M5499" s="31" t="s">
        <v>8727</v>
      </c>
      <c r="N5499" s="31" t="s">
        <v>789</v>
      </c>
      <c r="O5499" s="31" t="s">
        <v>789</v>
      </c>
      <c r="P5499" s="39" t="s">
        <v>422</v>
      </c>
      <c r="Q5499" s="39" t="s">
        <v>555</v>
      </c>
      <c r="R5499" s="41" t="s">
        <v>542</v>
      </c>
      <c r="S5499" s="31" t="s">
        <v>421</v>
      </c>
      <c r="T5499" s="39" t="s">
        <v>281</v>
      </c>
      <c r="U5499" s="39" t="s">
        <v>423</v>
      </c>
      <c r="V5499" s="39" t="s">
        <v>586</v>
      </c>
      <c r="W5499" s="39" t="s">
        <v>175</v>
      </c>
      <c r="X5499" s="42" t="s">
        <v>120</v>
      </c>
      <c r="Y5499" s="50" t="s">
        <v>421</v>
      </c>
      <c r="Z5499" s="30" t="s">
        <v>557</v>
      </c>
      <c r="AA5499" s="31">
        <v>0</v>
      </c>
      <c r="AB5499" s="33" t="s">
        <v>282</v>
      </c>
      <c r="AC5499" s="48">
        <v>1</v>
      </c>
      <c r="AD5499" s="30">
        <v>1</v>
      </c>
      <c r="AE5499" s="30">
        <v>1</v>
      </c>
      <c r="AF5499" s="46" t="str">
        <f>IFERROR(VLOOKUP(U5499,Acronym!$A:$B, 2, FALSE), "Ot")</f>
        <v>L</v>
      </c>
      <c r="AG5499" s="47" t="s">
        <v>714</v>
      </c>
      <c r="AH5499" s="46" t="str">
        <f>VLOOKUP(AG5499,Acronym!$A:$B,2, FALSE)</f>
        <v>VA</v>
      </c>
      <c r="AI5499" s="47" t="s">
        <v>423</v>
      </c>
      <c r="AJ5499" s="47" t="s">
        <v>11666</v>
      </c>
    </row>
    <row r="5500" spans="1:36">
      <c r="A5500" s="30">
        <v>19746230</v>
      </c>
      <c r="B5500" s="31" t="s">
        <v>421</v>
      </c>
      <c r="C5500" s="39" t="s">
        <v>17288</v>
      </c>
      <c r="D5500" s="30">
        <v>19746228</v>
      </c>
      <c r="E5500" s="39" t="s">
        <v>9653</v>
      </c>
      <c r="F5500" s="50">
        <v>40933</v>
      </c>
      <c r="G5500" s="32">
        <v>15000</v>
      </c>
      <c r="H5500" s="31" t="s">
        <v>177</v>
      </c>
      <c r="I5500" s="31" t="s">
        <v>174</v>
      </c>
      <c r="J5500" s="32">
        <v>0</v>
      </c>
      <c r="K5500" s="32">
        <v>0</v>
      </c>
      <c r="L5500" s="50">
        <v>40934</v>
      </c>
      <c r="M5500" s="31" t="s">
        <v>8727</v>
      </c>
      <c r="N5500" s="31" t="s">
        <v>789</v>
      </c>
      <c r="O5500" s="31" t="s">
        <v>9600</v>
      </c>
      <c r="P5500" s="39" t="s">
        <v>422</v>
      </c>
      <c r="Q5500" s="39" t="s">
        <v>555</v>
      </c>
      <c r="R5500" s="41" t="s">
        <v>541</v>
      </c>
      <c r="S5500" s="31" t="s">
        <v>421</v>
      </c>
      <c r="T5500" s="39" t="s">
        <v>281</v>
      </c>
      <c r="U5500" s="39" t="s">
        <v>426</v>
      </c>
      <c r="V5500" s="39" t="s">
        <v>441</v>
      </c>
      <c r="W5500" s="39" t="s">
        <v>503</v>
      </c>
      <c r="X5500" s="42" t="s">
        <v>553</v>
      </c>
      <c r="Y5500" s="50" t="s">
        <v>421</v>
      </c>
      <c r="Z5500" s="30" t="s">
        <v>557</v>
      </c>
      <c r="AA5500" s="31">
        <v>0</v>
      </c>
      <c r="AB5500" s="33" t="s">
        <v>284</v>
      </c>
      <c r="AC5500" s="48">
        <v>0</v>
      </c>
      <c r="AD5500" s="30">
        <v>1</v>
      </c>
      <c r="AE5500" s="30">
        <v>1</v>
      </c>
      <c r="AF5500" s="46" t="str">
        <f>IFERROR(VLOOKUP(U5500,Acronym!$A:$B, 2, FALSE), "Ot")</f>
        <v>NW</v>
      </c>
      <c r="AG5500" s="47" t="s">
        <v>721</v>
      </c>
      <c r="AH5500" s="46" t="str">
        <f>VLOOKUP(AG5500,Acronym!$A:$B,2, FALSE)</f>
        <v>NA</v>
      </c>
      <c r="AI5500" s="47" t="s">
        <v>426</v>
      </c>
      <c r="AJ5500" s="47" t="s">
        <v>10643</v>
      </c>
    </row>
    <row r="5501" spans="1:36">
      <c r="A5501" s="30">
        <v>19748765</v>
      </c>
      <c r="B5501" s="31" t="s">
        <v>421</v>
      </c>
      <c r="C5501" s="39" t="s">
        <v>17289</v>
      </c>
      <c r="D5501" s="30">
        <v>19044395</v>
      </c>
      <c r="E5501" s="39" t="s">
        <v>11085</v>
      </c>
      <c r="F5501" s="50">
        <v>40932</v>
      </c>
      <c r="G5501" s="32">
        <v>10000</v>
      </c>
      <c r="H5501" s="31" t="s">
        <v>424</v>
      </c>
      <c r="I5501" s="31" t="s">
        <v>425</v>
      </c>
      <c r="J5501" s="32">
        <v>10000</v>
      </c>
      <c r="K5501" s="32">
        <v>10000</v>
      </c>
      <c r="L5501" s="50">
        <v>40966</v>
      </c>
      <c r="M5501" s="31" t="s">
        <v>8727</v>
      </c>
      <c r="N5501" s="31" t="s">
        <v>789</v>
      </c>
      <c r="O5501" s="31" t="s">
        <v>789</v>
      </c>
      <c r="P5501" s="39" t="s">
        <v>422</v>
      </c>
      <c r="Q5501" s="39" t="s">
        <v>555</v>
      </c>
      <c r="R5501" s="41" t="s">
        <v>542</v>
      </c>
      <c r="S5501" s="31">
        <v>1</v>
      </c>
      <c r="T5501" s="39" t="s">
        <v>283</v>
      </c>
      <c r="U5501" s="39" t="s">
        <v>436</v>
      </c>
      <c r="V5501" s="39" t="s">
        <v>248</v>
      </c>
      <c r="W5501" s="39" t="s">
        <v>249</v>
      </c>
      <c r="X5501" s="42" t="s">
        <v>5068</v>
      </c>
      <c r="Y5501" s="50" t="s">
        <v>421</v>
      </c>
      <c r="Z5501" s="30" t="s">
        <v>556</v>
      </c>
      <c r="AA5501" s="31">
        <v>1</v>
      </c>
      <c r="AB5501" s="33" t="s">
        <v>282</v>
      </c>
      <c r="AC5501" s="48">
        <v>5</v>
      </c>
      <c r="AD5501" s="30">
        <v>1</v>
      </c>
      <c r="AE5501" s="30">
        <v>0</v>
      </c>
      <c r="AF5501" s="46" t="str">
        <f>IFERROR(VLOOKUP(U5501,Acronym!$A:$B, 2, FALSE), "Ot")</f>
        <v>SW</v>
      </c>
      <c r="AG5501" s="47" t="s">
        <v>714</v>
      </c>
      <c r="AH5501" s="46" t="str">
        <f>VLOOKUP(AG5501,Acronym!$A:$B,2, FALSE)</f>
        <v>VA</v>
      </c>
      <c r="AI5501" s="47" t="s">
        <v>436</v>
      </c>
      <c r="AJ5501" s="47" t="s">
        <v>11667</v>
      </c>
    </row>
    <row r="5502" spans="1:36">
      <c r="A5502" s="30">
        <v>19749224</v>
      </c>
      <c r="B5502" s="31" t="s">
        <v>421</v>
      </c>
      <c r="C5502" s="39" t="s">
        <v>17290</v>
      </c>
      <c r="D5502" s="30">
        <v>9577208</v>
      </c>
      <c r="E5502" s="39" t="s">
        <v>11086</v>
      </c>
      <c r="F5502" s="50">
        <v>40932</v>
      </c>
      <c r="G5502" s="32">
        <v>6000</v>
      </c>
      <c r="H5502" s="31" t="s">
        <v>424</v>
      </c>
      <c r="I5502" s="31" t="s">
        <v>425</v>
      </c>
      <c r="J5502" s="32">
        <v>6000</v>
      </c>
      <c r="K5502" s="32">
        <v>6000</v>
      </c>
      <c r="L5502" s="50">
        <v>40968</v>
      </c>
      <c r="M5502" s="31" t="s">
        <v>8727</v>
      </c>
      <c r="N5502" s="31" t="s">
        <v>789</v>
      </c>
      <c r="O5502" s="31" t="s">
        <v>789</v>
      </c>
      <c r="P5502" s="39" t="s">
        <v>422</v>
      </c>
      <c r="Q5502" s="39" t="s">
        <v>555</v>
      </c>
      <c r="R5502" s="41" t="s">
        <v>542</v>
      </c>
      <c r="S5502" s="31">
        <v>1</v>
      </c>
      <c r="T5502" s="39" t="s">
        <v>283</v>
      </c>
      <c r="U5502" s="39" t="s">
        <v>423</v>
      </c>
      <c r="V5502" s="39" t="s">
        <v>87</v>
      </c>
      <c r="W5502" s="39" t="s">
        <v>175</v>
      </c>
      <c r="X5502" s="42" t="s">
        <v>150</v>
      </c>
      <c r="Y5502" s="50" t="s">
        <v>421</v>
      </c>
      <c r="Z5502" s="30" t="s">
        <v>557</v>
      </c>
      <c r="AA5502" s="31">
        <v>1</v>
      </c>
      <c r="AB5502" s="33" t="s">
        <v>282</v>
      </c>
      <c r="AC5502" s="48">
        <v>5</v>
      </c>
      <c r="AD5502" s="30">
        <v>1</v>
      </c>
      <c r="AE5502" s="30">
        <v>0</v>
      </c>
      <c r="AF5502" s="46" t="str">
        <f>IFERROR(VLOOKUP(U5502,Acronym!$A:$B, 2, FALSE), "Ot")</f>
        <v>L</v>
      </c>
      <c r="AG5502" s="47" t="s">
        <v>715</v>
      </c>
      <c r="AH5502" s="46" t="str">
        <f>VLOOKUP(AG5502,Acronym!$A:$B,2, FALSE)</f>
        <v>TH</v>
      </c>
      <c r="AI5502" s="47" t="s">
        <v>423</v>
      </c>
      <c r="AJ5502" s="47" t="s">
        <v>11668</v>
      </c>
    </row>
    <row r="5503" spans="1:36">
      <c r="A5503" s="30">
        <v>19749383</v>
      </c>
      <c r="B5503" s="31" t="s">
        <v>421</v>
      </c>
      <c r="C5503" s="39" t="s">
        <v>17291</v>
      </c>
      <c r="D5503" s="30">
        <v>17085021</v>
      </c>
      <c r="E5503" s="39" t="s">
        <v>9654</v>
      </c>
      <c r="F5503" s="50">
        <v>40932</v>
      </c>
      <c r="G5503" s="32">
        <v>3500</v>
      </c>
      <c r="H5503" s="31" t="s">
        <v>177</v>
      </c>
      <c r="I5503" s="31" t="s">
        <v>174</v>
      </c>
      <c r="J5503" s="32">
        <v>0</v>
      </c>
      <c r="K5503" s="32">
        <v>0</v>
      </c>
      <c r="L5503" s="50">
        <v>40935</v>
      </c>
      <c r="M5503" s="31" t="s">
        <v>8727</v>
      </c>
      <c r="N5503" s="31" t="s">
        <v>789</v>
      </c>
      <c r="O5503" s="31" t="s">
        <v>789</v>
      </c>
      <c r="P5503" s="39" t="s">
        <v>422</v>
      </c>
      <c r="Q5503" s="39" t="s">
        <v>555</v>
      </c>
      <c r="R5503" s="41" t="s">
        <v>542</v>
      </c>
      <c r="S5503" s="31" t="s">
        <v>421</v>
      </c>
      <c r="T5503" s="39" t="s">
        <v>283</v>
      </c>
      <c r="U5503" s="39" t="s">
        <v>436</v>
      </c>
      <c r="V5503" s="39" t="s">
        <v>650</v>
      </c>
      <c r="W5503" s="39" t="s">
        <v>347</v>
      </c>
      <c r="X5503" s="42" t="s">
        <v>347</v>
      </c>
      <c r="Y5503" s="50" t="s">
        <v>421</v>
      </c>
      <c r="Z5503" s="30" t="s">
        <v>556</v>
      </c>
      <c r="AA5503" s="31">
        <v>0</v>
      </c>
      <c r="AB5503" s="33" t="s">
        <v>282</v>
      </c>
      <c r="AC5503" s="48">
        <v>0</v>
      </c>
      <c r="AD5503" s="30">
        <v>1</v>
      </c>
      <c r="AE5503" s="30">
        <v>1</v>
      </c>
      <c r="AF5503" s="46" t="str">
        <f>IFERROR(VLOOKUP(U5503,Acronym!$A:$B, 2, FALSE), "Ot")</f>
        <v>SW</v>
      </c>
      <c r="AG5503" s="47" t="s">
        <v>714</v>
      </c>
      <c r="AH5503" s="46" t="str">
        <f>VLOOKUP(AG5503,Acronym!$A:$B,2, FALSE)</f>
        <v>VA</v>
      </c>
      <c r="AI5503" s="47" t="s">
        <v>436</v>
      </c>
      <c r="AJ5503" s="47" t="s">
        <v>10644</v>
      </c>
    </row>
    <row r="5504" spans="1:36">
      <c r="A5504" s="30">
        <v>19751069</v>
      </c>
      <c r="B5504" s="31" t="s">
        <v>421</v>
      </c>
      <c r="C5504" s="39" t="s">
        <v>17292</v>
      </c>
      <c r="D5504" s="30">
        <v>19751064</v>
      </c>
      <c r="E5504" s="39" t="s">
        <v>11087</v>
      </c>
      <c r="F5504" s="50">
        <v>40933</v>
      </c>
      <c r="G5504" s="32">
        <v>9848</v>
      </c>
      <c r="H5504" s="31" t="s">
        <v>424</v>
      </c>
      <c r="I5504" s="31" t="s">
        <v>174</v>
      </c>
      <c r="J5504" s="32">
        <v>0</v>
      </c>
      <c r="K5504" s="32">
        <v>0</v>
      </c>
      <c r="L5504" s="50">
        <v>40967</v>
      </c>
      <c r="M5504" s="31" t="s">
        <v>8727</v>
      </c>
      <c r="N5504" s="31" t="s">
        <v>789</v>
      </c>
      <c r="O5504" s="31" t="s">
        <v>789</v>
      </c>
      <c r="P5504" s="39" t="s">
        <v>422</v>
      </c>
      <c r="Q5504" s="39" t="s">
        <v>555</v>
      </c>
      <c r="R5504" s="41" t="s">
        <v>542</v>
      </c>
      <c r="S5504" s="31" t="s">
        <v>421</v>
      </c>
      <c r="T5504" s="39" t="s">
        <v>281</v>
      </c>
      <c r="U5504" s="39" t="s">
        <v>435</v>
      </c>
      <c r="V5504" s="39" t="s">
        <v>465</v>
      </c>
      <c r="W5504" s="39" t="s">
        <v>466</v>
      </c>
      <c r="X5504" s="42" t="s">
        <v>278</v>
      </c>
      <c r="Y5504" s="50" t="s">
        <v>421</v>
      </c>
      <c r="Z5504" s="30" t="s">
        <v>557</v>
      </c>
      <c r="AA5504" s="31">
        <v>0</v>
      </c>
      <c r="AB5504" s="33" t="s">
        <v>282</v>
      </c>
      <c r="AC5504" s="48">
        <v>5</v>
      </c>
      <c r="AD5504" s="30">
        <v>1</v>
      </c>
      <c r="AE5504" s="30">
        <v>0</v>
      </c>
      <c r="AF5504" s="46" t="str">
        <f>IFERROR(VLOOKUP(U5504,Acronym!$A:$B, 2, FALSE), "Ot")</f>
        <v>WM</v>
      </c>
      <c r="AG5504" s="47" t="s">
        <v>714</v>
      </c>
      <c r="AH5504" s="46" t="str">
        <f>VLOOKUP(AG5504,Acronym!$A:$B,2, FALSE)</f>
        <v>VA</v>
      </c>
      <c r="AI5504" s="47" t="s">
        <v>435</v>
      </c>
      <c r="AJ5504" s="47" t="s">
        <v>11669</v>
      </c>
    </row>
    <row r="5505" spans="1:36">
      <c r="A5505" s="30">
        <v>19752823</v>
      </c>
      <c r="B5505" s="31" t="s">
        <v>421</v>
      </c>
      <c r="C5505" s="39" t="s">
        <v>17293</v>
      </c>
      <c r="D5505" s="30">
        <v>6995678</v>
      </c>
      <c r="E5505" s="39" t="s">
        <v>11088</v>
      </c>
      <c r="F5505" s="50">
        <v>40933</v>
      </c>
      <c r="G5505" s="32">
        <v>9300</v>
      </c>
      <c r="H5505" s="31" t="s">
        <v>424</v>
      </c>
      <c r="I5505" s="31" t="s">
        <v>425</v>
      </c>
      <c r="J5505" s="32">
        <v>9300</v>
      </c>
      <c r="K5505" s="32">
        <v>9300</v>
      </c>
      <c r="L5505" s="50">
        <v>40967</v>
      </c>
      <c r="M5505" s="31" t="s">
        <v>8727</v>
      </c>
      <c r="N5505" s="31" t="s">
        <v>789</v>
      </c>
      <c r="O5505" s="31" t="s">
        <v>789</v>
      </c>
      <c r="P5505" s="39" t="s">
        <v>422</v>
      </c>
      <c r="Q5505" s="39" t="s">
        <v>555</v>
      </c>
      <c r="R5505" s="41" t="s">
        <v>542</v>
      </c>
      <c r="S5505" s="31">
        <v>1</v>
      </c>
      <c r="T5505" s="39" t="s">
        <v>283</v>
      </c>
      <c r="U5505" s="39" t="s">
        <v>435</v>
      </c>
      <c r="V5505" s="39" t="s">
        <v>4365</v>
      </c>
      <c r="W5505" s="39" t="s">
        <v>435</v>
      </c>
      <c r="X5505" s="42" t="s">
        <v>4366</v>
      </c>
      <c r="Y5505" s="50" t="s">
        <v>421</v>
      </c>
      <c r="Z5505" s="30" t="s">
        <v>557</v>
      </c>
      <c r="AA5505" s="31">
        <v>1</v>
      </c>
      <c r="AB5505" s="33" t="s">
        <v>282</v>
      </c>
      <c r="AC5505" s="48">
        <v>5</v>
      </c>
      <c r="AD5505" s="30">
        <v>1</v>
      </c>
      <c r="AE5505" s="30">
        <v>0</v>
      </c>
      <c r="AF5505" s="46" t="str">
        <f>IFERROR(VLOOKUP(U5505,Acronym!$A:$B, 2, FALSE), "Ot")</f>
        <v>WM</v>
      </c>
      <c r="AG5505" s="47" t="s">
        <v>718</v>
      </c>
      <c r="AH5505" s="46" t="str">
        <f>VLOOKUP(AG5505,Acronym!$A:$B,2, FALSE)</f>
        <v>LI</v>
      </c>
      <c r="AI5505" s="47" t="s">
        <v>435</v>
      </c>
      <c r="AJ5505" s="47" t="s">
        <v>11670</v>
      </c>
    </row>
    <row r="5506" spans="1:36">
      <c r="A5506" s="30">
        <v>19753339</v>
      </c>
      <c r="B5506" s="31" t="s">
        <v>421</v>
      </c>
      <c r="C5506" s="39" t="s">
        <v>17294</v>
      </c>
      <c r="D5506" s="30">
        <v>19218284</v>
      </c>
      <c r="E5506" s="39" t="s">
        <v>9655</v>
      </c>
      <c r="F5506" s="50">
        <v>40933</v>
      </c>
      <c r="G5506" s="32">
        <v>2037</v>
      </c>
      <c r="H5506" s="31" t="s">
        <v>177</v>
      </c>
      <c r="I5506" s="31" t="s">
        <v>174</v>
      </c>
      <c r="J5506" s="32">
        <v>0</v>
      </c>
      <c r="K5506" s="32">
        <v>0</v>
      </c>
      <c r="L5506" s="50">
        <v>40939</v>
      </c>
      <c r="M5506" s="31" t="s">
        <v>8727</v>
      </c>
      <c r="N5506" s="31" t="s">
        <v>789</v>
      </c>
      <c r="O5506" s="31" t="s">
        <v>789</v>
      </c>
      <c r="P5506" s="39" t="s">
        <v>422</v>
      </c>
      <c r="Q5506" s="39" t="s">
        <v>555</v>
      </c>
      <c r="R5506" s="41" t="s">
        <v>542</v>
      </c>
      <c r="S5506" s="31" t="s">
        <v>421</v>
      </c>
      <c r="T5506" s="39" t="s">
        <v>283</v>
      </c>
      <c r="U5506" s="39" t="s">
        <v>446</v>
      </c>
      <c r="V5506" s="39" t="s">
        <v>155</v>
      </c>
      <c r="W5506" s="39" t="s">
        <v>55</v>
      </c>
      <c r="X5506" s="42" t="s">
        <v>55</v>
      </c>
      <c r="Y5506" s="50" t="s">
        <v>421</v>
      </c>
      <c r="Z5506" s="30" t="s">
        <v>557</v>
      </c>
      <c r="AA5506" s="31">
        <v>0</v>
      </c>
      <c r="AB5506" s="33" t="s">
        <v>282</v>
      </c>
      <c r="AC5506" s="48">
        <v>1</v>
      </c>
      <c r="AD5506" s="30">
        <v>1</v>
      </c>
      <c r="AE5506" s="30">
        <v>1</v>
      </c>
      <c r="AF5506" s="46" t="str">
        <f>IFERROR(VLOOKUP(U5506,Acronym!$A:$B, 2, FALSE), "Ot")</f>
        <v>SE</v>
      </c>
      <c r="AG5506" s="47" t="s">
        <v>715</v>
      </c>
      <c r="AH5506" s="46" t="str">
        <f>VLOOKUP(AG5506,Acronym!$A:$B,2, FALSE)</f>
        <v>TH</v>
      </c>
      <c r="AI5506" s="47" t="s">
        <v>446</v>
      </c>
      <c r="AJ5506" s="47" t="s">
        <v>10645</v>
      </c>
    </row>
    <row r="5507" spans="1:36">
      <c r="A5507" s="30">
        <v>19754546</v>
      </c>
      <c r="B5507" s="31" t="s">
        <v>421</v>
      </c>
      <c r="C5507" s="39" t="s">
        <v>17295</v>
      </c>
      <c r="D5507" s="30">
        <v>19077570</v>
      </c>
      <c r="E5507" s="39" t="s">
        <v>9551</v>
      </c>
      <c r="F5507" s="50">
        <v>40933</v>
      </c>
      <c r="G5507" s="32">
        <v>7100</v>
      </c>
      <c r="H5507" s="31" t="s">
        <v>177</v>
      </c>
      <c r="I5507" s="31" t="s">
        <v>174</v>
      </c>
      <c r="J5507" s="32">
        <v>0</v>
      </c>
      <c r="K5507" s="32">
        <v>0</v>
      </c>
      <c r="L5507" s="50">
        <v>40942</v>
      </c>
      <c r="M5507" s="31" t="s">
        <v>8727</v>
      </c>
      <c r="N5507" s="31" t="s">
        <v>789</v>
      </c>
      <c r="O5507" s="31" t="s">
        <v>789</v>
      </c>
      <c r="P5507" s="39" t="s">
        <v>422</v>
      </c>
      <c r="Q5507" s="39" t="s">
        <v>555</v>
      </c>
      <c r="R5507" s="41" t="s">
        <v>542</v>
      </c>
      <c r="S5507" s="31" t="s">
        <v>421</v>
      </c>
      <c r="T5507" s="39" t="s">
        <v>281</v>
      </c>
      <c r="U5507" s="39" t="s">
        <v>423</v>
      </c>
      <c r="V5507" s="39" t="s">
        <v>568</v>
      </c>
      <c r="W5507" s="39" t="s">
        <v>175</v>
      </c>
      <c r="X5507" s="42" t="s">
        <v>33</v>
      </c>
      <c r="Y5507" s="50" t="s">
        <v>421</v>
      </c>
      <c r="Z5507" s="30" t="s">
        <v>557</v>
      </c>
      <c r="AA5507" s="31">
        <v>0</v>
      </c>
      <c r="AB5507" s="33" t="s">
        <v>282</v>
      </c>
      <c r="AC5507" s="48">
        <v>1</v>
      </c>
      <c r="AD5507" s="30">
        <v>1</v>
      </c>
      <c r="AE5507" s="30">
        <v>1</v>
      </c>
      <c r="AF5507" s="46" t="str">
        <f>IFERROR(VLOOKUP(U5507,Acronym!$A:$B, 2, FALSE), "Ot")</f>
        <v>L</v>
      </c>
      <c r="AG5507" s="47" t="s">
        <v>715</v>
      </c>
      <c r="AH5507" s="46" t="str">
        <f>VLOOKUP(AG5507,Acronym!$A:$B,2, FALSE)</f>
        <v>TH</v>
      </c>
      <c r="AI5507" s="47" t="s">
        <v>423</v>
      </c>
      <c r="AJ5507" s="47" t="s">
        <v>11671</v>
      </c>
    </row>
    <row r="5508" spans="1:36">
      <c r="A5508" s="30">
        <v>19756026</v>
      </c>
      <c r="B5508" s="31" t="s">
        <v>421</v>
      </c>
      <c r="C5508" s="39" t="s">
        <v>17296</v>
      </c>
      <c r="D5508" s="30">
        <v>1604316</v>
      </c>
      <c r="E5508" s="39" t="s">
        <v>11089</v>
      </c>
      <c r="F5508" s="50">
        <v>40933</v>
      </c>
      <c r="G5508" s="32">
        <v>9900</v>
      </c>
      <c r="H5508" s="31" t="s">
        <v>424</v>
      </c>
      <c r="I5508" s="31" t="s">
        <v>174</v>
      </c>
      <c r="J5508" s="32">
        <v>9900</v>
      </c>
      <c r="K5508" s="32">
        <v>0</v>
      </c>
      <c r="L5508" s="50">
        <v>40961</v>
      </c>
      <c r="M5508" s="31" t="s">
        <v>8727</v>
      </c>
      <c r="N5508" s="31" t="s">
        <v>789</v>
      </c>
      <c r="O5508" s="31" t="s">
        <v>789</v>
      </c>
      <c r="P5508" s="39" t="s">
        <v>422</v>
      </c>
      <c r="Q5508" s="39" t="s">
        <v>555</v>
      </c>
      <c r="R5508" s="41" t="s">
        <v>542</v>
      </c>
      <c r="S5508" s="31" t="s">
        <v>421</v>
      </c>
      <c r="T5508" s="39" t="s">
        <v>283</v>
      </c>
      <c r="U5508" s="39" t="s">
        <v>446</v>
      </c>
      <c r="V5508" s="39" t="s">
        <v>357</v>
      </c>
      <c r="W5508" s="39" t="s">
        <v>485</v>
      </c>
      <c r="X5508" s="42" t="s">
        <v>358</v>
      </c>
      <c r="Y5508" s="50" t="s">
        <v>421</v>
      </c>
      <c r="Z5508" s="30" t="s">
        <v>557</v>
      </c>
      <c r="AA5508" s="31">
        <v>0</v>
      </c>
      <c r="AB5508" s="33" t="s">
        <v>282</v>
      </c>
      <c r="AC5508" s="48">
        <v>4</v>
      </c>
      <c r="AD5508" s="30">
        <v>1</v>
      </c>
      <c r="AE5508" s="30">
        <v>0</v>
      </c>
      <c r="AF5508" s="46" t="str">
        <f>IFERROR(VLOOKUP(U5508,Acronym!$A:$B, 2, FALSE), "Ot")</f>
        <v>SE</v>
      </c>
      <c r="AG5508" s="47" t="s">
        <v>716</v>
      </c>
      <c r="AH5508" s="46" t="str">
        <f>VLOOKUP(AG5508,Acronym!$A:$B,2, FALSE)</f>
        <v>MU</v>
      </c>
      <c r="AI5508" s="47" t="s">
        <v>446</v>
      </c>
      <c r="AJ5508" s="47" t="s">
        <v>11672</v>
      </c>
    </row>
    <row r="5509" spans="1:36">
      <c r="A5509" s="30">
        <v>19757936</v>
      </c>
      <c r="B5509" s="31" t="s">
        <v>421</v>
      </c>
      <c r="C5509" s="39" t="s">
        <v>17297</v>
      </c>
      <c r="D5509" s="30">
        <v>19757929</v>
      </c>
      <c r="E5509" s="39" t="s">
        <v>11090</v>
      </c>
      <c r="F5509" s="50">
        <v>40933</v>
      </c>
      <c r="G5509" s="32">
        <v>2000</v>
      </c>
      <c r="H5509" s="31" t="s">
        <v>424</v>
      </c>
      <c r="I5509" s="31" t="s">
        <v>425</v>
      </c>
      <c r="J5509" s="32">
        <v>2000</v>
      </c>
      <c r="K5509" s="32">
        <v>2000</v>
      </c>
      <c r="L5509" s="50">
        <v>40966</v>
      </c>
      <c r="M5509" s="31" t="s">
        <v>8727</v>
      </c>
      <c r="N5509" s="31" t="s">
        <v>789</v>
      </c>
      <c r="O5509" s="31" t="s">
        <v>789</v>
      </c>
      <c r="P5509" s="39" t="s">
        <v>422</v>
      </c>
      <c r="Q5509" s="39" t="s">
        <v>555</v>
      </c>
      <c r="R5509" s="41" t="s">
        <v>542</v>
      </c>
      <c r="S5509" s="31">
        <v>1</v>
      </c>
      <c r="T5509" s="39" t="s">
        <v>283</v>
      </c>
      <c r="U5509" s="39" t="s">
        <v>436</v>
      </c>
      <c r="V5509" s="39" t="s">
        <v>582</v>
      </c>
      <c r="W5509" s="39" t="s">
        <v>345</v>
      </c>
      <c r="X5509" s="42" t="s">
        <v>345</v>
      </c>
      <c r="Y5509" s="50" t="s">
        <v>421</v>
      </c>
      <c r="Z5509" s="30" t="s">
        <v>556</v>
      </c>
      <c r="AA5509" s="31">
        <v>1</v>
      </c>
      <c r="AB5509" s="33" t="s">
        <v>282</v>
      </c>
      <c r="AC5509" s="48">
        <v>5</v>
      </c>
      <c r="AD5509" s="30">
        <v>1</v>
      </c>
      <c r="AE5509" s="30">
        <v>0</v>
      </c>
      <c r="AF5509" s="46" t="str">
        <f>IFERROR(VLOOKUP(U5509,Acronym!$A:$B, 2, FALSE), "Ot")</f>
        <v>SW</v>
      </c>
      <c r="AG5509" s="47" t="s">
        <v>714</v>
      </c>
      <c r="AH5509" s="46" t="str">
        <f>VLOOKUP(AG5509,Acronym!$A:$B,2, FALSE)</f>
        <v>VA</v>
      </c>
      <c r="AI5509" s="47" t="s">
        <v>436</v>
      </c>
      <c r="AJ5509" s="47" t="s">
        <v>11673</v>
      </c>
    </row>
    <row r="5510" spans="1:36">
      <c r="A5510" s="30">
        <v>19758116</v>
      </c>
      <c r="B5510" s="31" t="s">
        <v>421</v>
      </c>
      <c r="C5510" s="39" t="s">
        <v>17298</v>
      </c>
      <c r="D5510" s="30">
        <v>12223736</v>
      </c>
      <c r="E5510" s="39" t="s">
        <v>11091</v>
      </c>
      <c r="F5510" s="50">
        <v>40933</v>
      </c>
      <c r="G5510" s="32">
        <v>5000</v>
      </c>
      <c r="H5510" s="31" t="s">
        <v>177</v>
      </c>
      <c r="I5510" s="31" t="s">
        <v>174</v>
      </c>
      <c r="J5510" s="32">
        <v>0</v>
      </c>
      <c r="K5510" s="32">
        <v>0</v>
      </c>
      <c r="L5510" s="50">
        <v>40949</v>
      </c>
      <c r="M5510" s="31" t="s">
        <v>8727</v>
      </c>
      <c r="N5510" s="31" t="s">
        <v>789</v>
      </c>
      <c r="O5510" s="31" t="s">
        <v>789</v>
      </c>
      <c r="P5510" s="39" t="s">
        <v>422</v>
      </c>
      <c r="Q5510" s="39" t="s">
        <v>555</v>
      </c>
      <c r="R5510" s="41" t="s">
        <v>542</v>
      </c>
      <c r="S5510" s="31" t="s">
        <v>421</v>
      </c>
      <c r="T5510" s="39" t="s">
        <v>283</v>
      </c>
      <c r="U5510" s="39" t="s">
        <v>423</v>
      </c>
      <c r="V5510" s="39" t="s">
        <v>269</v>
      </c>
      <c r="W5510" s="39" t="s">
        <v>175</v>
      </c>
      <c r="X5510" s="42" t="s">
        <v>270</v>
      </c>
      <c r="Y5510" s="50" t="s">
        <v>421</v>
      </c>
      <c r="Z5510" s="30" t="s">
        <v>556</v>
      </c>
      <c r="AA5510" s="31">
        <v>0</v>
      </c>
      <c r="AB5510" s="33" t="s">
        <v>282</v>
      </c>
      <c r="AC5510" s="48">
        <v>2</v>
      </c>
      <c r="AD5510" s="30">
        <v>1</v>
      </c>
      <c r="AE5510" s="30">
        <v>1</v>
      </c>
      <c r="AF5510" s="46" t="str">
        <f>IFERROR(VLOOKUP(U5510,Acronym!$A:$B, 2, FALSE), "Ot")</f>
        <v>L</v>
      </c>
      <c r="AG5510" s="47" t="s">
        <v>717</v>
      </c>
      <c r="AH5510" s="46" t="str">
        <f>VLOOKUP(AG5510,Acronym!$A:$B,2, FALSE)</f>
        <v>CA</v>
      </c>
      <c r="AI5510" s="47" t="s">
        <v>423</v>
      </c>
      <c r="AJ5510" s="47" t="s">
        <v>11674</v>
      </c>
    </row>
    <row r="5511" spans="1:36">
      <c r="A5511" s="30">
        <v>19759473</v>
      </c>
      <c r="B5511" s="31" t="s">
        <v>421</v>
      </c>
      <c r="C5511" s="39" t="s">
        <v>17299</v>
      </c>
      <c r="D5511" s="30">
        <v>19759466</v>
      </c>
      <c r="E5511" s="39" t="s">
        <v>11092</v>
      </c>
      <c r="F5511" s="50">
        <v>40933</v>
      </c>
      <c r="G5511" s="32">
        <v>10000</v>
      </c>
      <c r="H5511" s="31" t="s">
        <v>177</v>
      </c>
      <c r="I5511" s="31" t="s">
        <v>174</v>
      </c>
      <c r="J5511" s="32">
        <v>0</v>
      </c>
      <c r="K5511" s="32">
        <v>0</v>
      </c>
      <c r="L5511" s="50">
        <v>40945</v>
      </c>
      <c r="M5511" s="31" t="s">
        <v>8727</v>
      </c>
      <c r="N5511" s="31" t="s">
        <v>789</v>
      </c>
      <c r="O5511" s="31" t="s">
        <v>789</v>
      </c>
      <c r="P5511" s="39" t="s">
        <v>422</v>
      </c>
      <c r="Q5511" s="39" t="s">
        <v>555</v>
      </c>
      <c r="R5511" s="41" t="s">
        <v>542</v>
      </c>
      <c r="S5511" s="31" t="s">
        <v>421</v>
      </c>
      <c r="T5511" s="39" t="s">
        <v>283</v>
      </c>
      <c r="U5511" s="39" t="s">
        <v>426</v>
      </c>
      <c r="V5511" s="39" t="s">
        <v>427</v>
      </c>
      <c r="W5511" s="39" t="s">
        <v>287</v>
      </c>
      <c r="X5511" s="42" t="s">
        <v>428</v>
      </c>
      <c r="Y5511" s="50" t="s">
        <v>421</v>
      </c>
      <c r="Z5511" s="30" t="s">
        <v>556</v>
      </c>
      <c r="AA5511" s="31">
        <v>0</v>
      </c>
      <c r="AB5511" s="33" t="s">
        <v>282</v>
      </c>
      <c r="AC5511" s="48">
        <v>2</v>
      </c>
      <c r="AD5511" s="30">
        <v>1</v>
      </c>
      <c r="AE5511" s="30">
        <v>1</v>
      </c>
      <c r="AF5511" s="46" t="str">
        <f>IFERROR(VLOOKUP(U5511,Acronym!$A:$B, 2, FALSE), "Ot")</f>
        <v>NW</v>
      </c>
      <c r="AG5511" s="47" t="s">
        <v>715</v>
      </c>
      <c r="AH5511" s="46" t="str">
        <f>VLOOKUP(AG5511,Acronym!$A:$B,2, FALSE)</f>
        <v>TH</v>
      </c>
      <c r="AI5511" s="47" t="s">
        <v>426</v>
      </c>
      <c r="AJ5511" s="47" t="s">
        <v>11675</v>
      </c>
    </row>
    <row r="5512" spans="1:36">
      <c r="A5512" s="30">
        <v>19759555</v>
      </c>
      <c r="B5512" s="31" t="s">
        <v>421</v>
      </c>
      <c r="C5512" s="39" t="s">
        <v>17300</v>
      </c>
      <c r="D5512" s="30">
        <v>19759553</v>
      </c>
      <c r="E5512" s="39" t="s">
        <v>11093</v>
      </c>
      <c r="F5512" s="50">
        <v>40933</v>
      </c>
      <c r="G5512" s="32">
        <v>1737</v>
      </c>
      <c r="H5512" s="31" t="s">
        <v>424</v>
      </c>
      <c r="I5512" s="31" t="s">
        <v>174</v>
      </c>
      <c r="J5512" s="32">
        <v>0</v>
      </c>
      <c r="K5512" s="32">
        <v>0</v>
      </c>
      <c r="L5512" s="50">
        <v>40967</v>
      </c>
      <c r="M5512" s="31" t="s">
        <v>8727</v>
      </c>
      <c r="N5512" s="31" t="s">
        <v>789</v>
      </c>
      <c r="O5512" s="31" t="s">
        <v>789</v>
      </c>
      <c r="P5512" s="39" t="s">
        <v>422</v>
      </c>
      <c r="Q5512" s="39" t="s">
        <v>555</v>
      </c>
      <c r="R5512" s="41" t="s">
        <v>542</v>
      </c>
      <c r="S5512" s="31" t="s">
        <v>421</v>
      </c>
      <c r="T5512" s="39" t="s">
        <v>281</v>
      </c>
      <c r="U5512" s="39" t="s">
        <v>430</v>
      </c>
      <c r="V5512" s="39" t="s">
        <v>164</v>
      </c>
      <c r="W5512" s="39" t="s">
        <v>319</v>
      </c>
      <c r="X5512" s="42" t="s">
        <v>320</v>
      </c>
      <c r="Y5512" s="50" t="s">
        <v>421</v>
      </c>
      <c r="Z5512" s="30" t="s">
        <v>557</v>
      </c>
      <c r="AA5512" s="31">
        <v>0</v>
      </c>
      <c r="AB5512" s="33" t="s">
        <v>282</v>
      </c>
      <c r="AC5512" s="48">
        <v>5</v>
      </c>
      <c r="AD5512" s="30">
        <v>1</v>
      </c>
      <c r="AE5512" s="30">
        <v>0</v>
      </c>
      <c r="AF5512" s="46" t="str">
        <f>IFERROR(VLOOKUP(U5512,Acronym!$A:$B, 2, FALSE), "Ot")</f>
        <v>Y</v>
      </c>
      <c r="AG5512" s="47" t="s">
        <v>714</v>
      </c>
      <c r="AH5512" s="46" t="str">
        <f>VLOOKUP(AG5512,Acronym!$A:$B,2, FALSE)</f>
        <v>VA</v>
      </c>
      <c r="AI5512" s="47" t="s">
        <v>720</v>
      </c>
      <c r="AJ5512" s="47" t="s">
        <v>11676</v>
      </c>
    </row>
    <row r="5513" spans="1:36">
      <c r="A5513" s="30">
        <v>19759773</v>
      </c>
      <c r="B5513" s="31" t="s">
        <v>421</v>
      </c>
      <c r="C5513" s="39" t="s">
        <v>17301</v>
      </c>
      <c r="D5513" s="30">
        <v>19759771</v>
      </c>
      <c r="E5513" s="39" t="s">
        <v>11094</v>
      </c>
      <c r="F5513" s="50">
        <v>40933</v>
      </c>
      <c r="G5513" s="32">
        <v>1149</v>
      </c>
      <c r="H5513" s="31" t="s">
        <v>177</v>
      </c>
      <c r="I5513" s="31" t="s">
        <v>174</v>
      </c>
      <c r="J5513" s="32">
        <v>0</v>
      </c>
      <c r="K5513" s="32">
        <v>0</v>
      </c>
      <c r="L5513" s="50">
        <v>40945</v>
      </c>
      <c r="M5513" s="31" t="s">
        <v>8727</v>
      </c>
      <c r="N5513" s="31" t="s">
        <v>789</v>
      </c>
      <c r="O5513" s="31" t="s">
        <v>789</v>
      </c>
      <c r="P5513" s="39" t="s">
        <v>422</v>
      </c>
      <c r="Q5513" s="39" t="s">
        <v>555</v>
      </c>
      <c r="R5513" s="41" t="s">
        <v>542</v>
      </c>
      <c r="S5513" s="31" t="s">
        <v>421</v>
      </c>
      <c r="T5513" s="39" t="s">
        <v>281</v>
      </c>
      <c r="U5513" s="39" t="s">
        <v>426</v>
      </c>
      <c r="V5513" s="39" t="s">
        <v>741</v>
      </c>
      <c r="W5513" s="39" t="s">
        <v>286</v>
      </c>
      <c r="X5513" s="42" t="s">
        <v>440</v>
      </c>
      <c r="Y5513" s="50" t="s">
        <v>421</v>
      </c>
      <c r="Z5513" s="30" t="s">
        <v>557</v>
      </c>
      <c r="AA5513" s="31">
        <v>0</v>
      </c>
      <c r="AB5513" s="33" t="s">
        <v>282</v>
      </c>
      <c r="AC5513" s="48">
        <v>2</v>
      </c>
      <c r="AD5513" s="30">
        <v>1</v>
      </c>
      <c r="AE5513" s="30">
        <v>1</v>
      </c>
      <c r="AF5513" s="46" t="str">
        <f>IFERROR(VLOOKUP(U5513,Acronym!$A:$B, 2, FALSE), "Ot")</f>
        <v>NW</v>
      </c>
      <c r="AG5513" s="47" t="s">
        <v>714</v>
      </c>
      <c r="AH5513" s="46" t="str">
        <f>VLOOKUP(AG5513,Acronym!$A:$B,2, FALSE)</f>
        <v>VA</v>
      </c>
      <c r="AI5513" s="47" t="s">
        <v>426</v>
      </c>
      <c r="AJ5513" s="47" t="s">
        <v>11677</v>
      </c>
    </row>
    <row r="5514" spans="1:36">
      <c r="A5514" s="30">
        <v>19759839</v>
      </c>
      <c r="B5514" s="31" t="s">
        <v>421</v>
      </c>
      <c r="C5514" s="39" t="s">
        <v>17302</v>
      </c>
      <c r="D5514" s="30">
        <v>1862369</v>
      </c>
      <c r="E5514" s="39" t="s">
        <v>11095</v>
      </c>
      <c r="F5514" s="50">
        <v>40933</v>
      </c>
      <c r="G5514" s="32">
        <v>7750</v>
      </c>
      <c r="H5514" s="31" t="s">
        <v>424</v>
      </c>
      <c r="I5514" s="31" t="s">
        <v>425</v>
      </c>
      <c r="J5514" s="32">
        <v>7750</v>
      </c>
      <c r="K5514" s="32">
        <v>7750</v>
      </c>
      <c r="L5514" s="50">
        <v>40967</v>
      </c>
      <c r="M5514" s="31" t="s">
        <v>8727</v>
      </c>
      <c r="N5514" s="31" t="s">
        <v>789</v>
      </c>
      <c r="O5514" s="31" t="s">
        <v>789</v>
      </c>
      <c r="P5514" s="39" t="s">
        <v>422</v>
      </c>
      <c r="Q5514" s="39" t="s">
        <v>555</v>
      </c>
      <c r="R5514" s="41" t="s">
        <v>542</v>
      </c>
      <c r="S5514" s="31">
        <v>1</v>
      </c>
      <c r="T5514" s="39" t="s">
        <v>281</v>
      </c>
      <c r="U5514" s="39" t="s">
        <v>430</v>
      </c>
      <c r="V5514" s="39" t="s">
        <v>493</v>
      </c>
      <c r="W5514" s="39" t="s">
        <v>490</v>
      </c>
      <c r="X5514" s="42" t="s">
        <v>491</v>
      </c>
      <c r="Y5514" s="50" t="s">
        <v>421</v>
      </c>
      <c r="Z5514" s="30" t="s">
        <v>556</v>
      </c>
      <c r="AA5514" s="31">
        <v>1</v>
      </c>
      <c r="AB5514" s="33" t="s">
        <v>282</v>
      </c>
      <c r="AC5514" s="48">
        <v>5</v>
      </c>
      <c r="AD5514" s="30">
        <v>1</v>
      </c>
      <c r="AE5514" s="30">
        <v>0</v>
      </c>
      <c r="AF5514" s="46" t="str">
        <f>IFERROR(VLOOKUP(U5514,Acronym!$A:$B, 2, FALSE), "Ot")</f>
        <v>Y</v>
      </c>
      <c r="AG5514" s="47" t="s">
        <v>715</v>
      </c>
      <c r="AH5514" s="46" t="str">
        <f>VLOOKUP(AG5514,Acronym!$A:$B,2, FALSE)</f>
        <v>TH</v>
      </c>
      <c r="AI5514" s="47" t="s">
        <v>720</v>
      </c>
      <c r="AJ5514" s="47" t="s">
        <v>11678</v>
      </c>
    </row>
    <row r="5515" spans="1:36">
      <c r="A5515" s="30">
        <v>19767606</v>
      </c>
      <c r="B5515" s="31" t="s">
        <v>421</v>
      </c>
      <c r="C5515" s="39" t="s">
        <v>17303</v>
      </c>
      <c r="D5515" s="30">
        <v>19767599</v>
      </c>
      <c r="E5515" s="39" t="s">
        <v>11096</v>
      </c>
      <c r="F5515" s="50">
        <v>40933</v>
      </c>
      <c r="G5515" s="32">
        <v>10000</v>
      </c>
      <c r="H5515" s="31" t="s">
        <v>177</v>
      </c>
      <c r="I5515" s="31" t="s">
        <v>174</v>
      </c>
      <c r="J5515" s="32">
        <v>0</v>
      </c>
      <c r="K5515" s="32">
        <v>0</v>
      </c>
      <c r="L5515" s="50">
        <v>40945</v>
      </c>
      <c r="M5515" s="31" t="s">
        <v>8727</v>
      </c>
      <c r="N5515" s="31" t="s">
        <v>789</v>
      </c>
      <c r="O5515" s="31" t="s">
        <v>789</v>
      </c>
      <c r="P5515" s="39" t="s">
        <v>422</v>
      </c>
      <c r="Q5515" s="39" t="s">
        <v>555</v>
      </c>
      <c r="R5515" s="41" t="s">
        <v>542</v>
      </c>
      <c r="S5515" s="31" t="s">
        <v>421</v>
      </c>
      <c r="T5515" s="39" t="s">
        <v>283</v>
      </c>
      <c r="U5515" s="39" t="s">
        <v>435</v>
      </c>
      <c r="V5515" s="39" t="s">
        <v>465</v>
      </c>
      <c r="W5515" s="39" t="s">
        <v>466</v>
      </c>
      <c r="X5515" s="42" t="s">
        <v>278</v>
      </c>
      <c r="Y5515" s="50" t="s">
        <v>421</v>
      </c>
      <c r="Z5515" s="30" t="s">
        <v>556</v>
      </c>
      <c r="AA5515" s="31">
        <v>0</v>
      </c>
      <c r="AB5515" s="33" t="s">
        <v>282</v>
      </c>
      <c r="AC5515" s="48">
        <v>2</v>
      </c>
      <c r="AD5515" s="30">
        <v>1</v>
      </c>
      <c r="AE5515" s="30">
        <v>1</v>
      </c>
      <c r="AF5515" s="46" t="str">
        <f>IFERROR(VLOOKUP(U5515,Acronym!$A:$B, 2, FALSE), "Ot")</f>
        <v>WM</v>
      </c>
      <c r="AG5515" s="47" t="s">
        <v>716</v>
      </c>
      <c r="AH5515" s="46" t="str">
        <f>VLOOKUP(AG5515,Acronym!$A:$B,2, FALSE)</f>
        <v>MU</v>
      </c>
      <c r="AI5515" s="47" t="s">
        <v>435</v>
      </c>
      <c r="AJ5515" s="47" t="s">
        <v>11679</v>
      </c>
    </row>
    <row r="5516" spans="1:36">
      <c r="A5516" s="30">
        <v>19767673</v>
      </c>
      <c r="B5516" s="31" t="s">
        <v>421</v>
      </c>
      <c r="C5516" s="39" t="s">
        <v>17304</v>
      </c>
      <c r="D5516" s="30">
        <v>19767665</v>
      </c>
      <c r="E5516" s="39" t="s">
        <v>11097</v>
      </c>
      <c r="F5516" s="50">
        <v>40934</v>
      </c>
      <c r="G5516" s="32">
        <v>3120</v>
      </c>
      <c r="H5516" s="31" t="s">
        <v>177</v>
      </c>
      <c r="I5516" s="31" t="s">
        <v>174</v>
      </c>
      <c r="J5516" s="32">
        <v>0</v>
      </c>
      <c r="K5516" s="32">
        <v>0</v>
      </c>
      <c r="L5516" s="50">
        <v>40941</v>
      </c>
      <c r="M5516" s="31" t="s">
        <v>8727</v>
      </c>
      <c r="N5516" s="31" t="s">
        <v>789</v>
      </c>
      <c r="O5516" s="31" t="s">
        <v>789</v>
      </c>
      <c r="P5516" s="39" t="s">
        <v>422</v>
      </c>
      <c r="Q5516" s="39" t="s">
        <v>555</v>
      </c>
      <c r="R5516" s="41" t="s">
        <v>542</v>
      </c>
      <c r="S5516" s="31" t="s">
        <v>421</v>
      </c>
      <c r="T5516" s="39" t="s">
        <v>283</v>
      </c>
      <c r="U5516" s="39" t="s">
        <v>434</v>
      </c>
      <c r="V5516" s="39" t="s">
        <v>5045</v>
      </c>
      <c r="W5516" s="39" t="s">
        <v>511</v>
      </c>
      <c r="X5516" s="42" t="s">
        <v>511</v>
      </c>
      <c r="Y5516" s="50" t="s">
        <v>421</v>
      </c>
      <c r="Z5516" s="30" t="s">
        <v>557</v>
      </c>
      <c r="AA5516" s="31">
        <v>0</v>
      </c>
      <c r="AB5516" s="33" t="s">
        <v>282</v>
      </c>
      <c r="AC5516" s="48">
        <v>1</v>
      </c>
      <c r="AD5516" s="30">
        <v>1</v>
      </c>
      <c r="AE5516" s="30">
        <v>1</v>
      </c>
      <c r="AF5516" s="46" t="str">
        <f>IFERROR(VLOOKUP(U5516,Acronym!$A:$B, 2, FALSE), "Ot")</f>
        <v>EM</v>
      </c>
      <c r="AG5516" s="47" t="s">
        <v>714</v>
      </c>
      <c r="AH5516" s="46" t="str">
        <f>VLOOKUP(AG5516,Acronym!$A:$B,2, FALSE)</f>
        <v>VA</v>
      </c>
      <c r="AI5516" s="47" t="s">
        <v>434</v>
      </c>
      <c r="AJ5516" s="47" t="s">
        <v>11680</v>
      </c>
    </row>
    <row r="5517" spans="1:36">
      <c r="A5517" s="30">
        <v>19767746</v>
      </c>
      <c r="B5517" s="31" t="s">
        <v>421</v>
      </c>
      <c r="C5517" s="39" t="s">
        <v>17305</v>
      </c>
      <c r="D5517" s="30">
        <v>19767738</v>
      </c>
      <c r="E5517" s="39" t="s">
        <v>11098</v>
      </c>
      <c r="F5517" s="50">
        <v>40933</v>
      </c>
      <c r="G5517" s="32">
        <v>3434</v>
      </c>
      <c r="H5517" s="31" t="s">
        <v>177</v>
      </c>
      <c r="I5517" s="31" t="s">
        <v>174</v>
      </c>
      <c r="J5517" s="32">
        <v>0</v>
      </c>
      <c r="K5517" s="32">
        <v>0</v>
      </c>
      <c r="L5517" s="50">
        <v>40940</v>
      </c>
      <c r="M5517" s="31" t="s">
        <v>8727</v>
      </c>
      <c r="N5517" s="31" t="s">
        <v>789</v>
      </c>
      <c r="O5517" s="31" t="s">
        <v>789</v>
      </c>
      <c r="P5517" s="39" t="s">
        <v>422</v>
      </c>
      <c r="Q5517" s="39" t="s">
        <v>555</v>
      </c>
      <c r="R5517" s="41" t="s">
        <v>542</v>
      </c>
      <c r="S5517" s="31" t="s">
        <v>421</v>
      </c>
      <c r="T5517" s="39" t="s">
        <v>283</v>
      </c>
      <c r="U5517" s="39" t="s">
        <v>434</v>
      </c>
      <c r="V5517" s="39" t="s">
        <v>6119</v>
      </c>
      <c r="W5517" s="39" t="s">
        <v>204</v>
      </c>
      <c r="X5517" s="42" t="s">
        <v>6120</v>
      </c>
      <c r="Y5517" s="50" t="s">
        <v>421</v>
      </c>
      <c r="Z5517" s="30" t="s">
        <v>557</v>
      </c>
      <c r="AA5517" s="31">
        <v>0</v>
      </c>
      <c r="AB5517" s="33" t="s">
        <v>282</v>
      </c>
      <c r="AC5517" s="48">
        <v>1</v>
      </c>
      <c r="AD5517" s="30">
        <v>1</v>
      </c>
      <c r="AE5517" s="30">
        <v>1</v>
      </c>
      <c r="AF5517" s="46" t="str">
        <f>IFERROR(VLOOKUP(U5517,Acronym!$A:$B, 2, FALSE), "Ot")</f>
        <v>EM</v>
      </c>
      <c r="AG5517" s="47" t="s">
        <v>717</v>
      </c>
      <c r="AH5517" s="46" t="str">
        <f>VLOOKUP(AG5517,Acronym!$A:$B,2, FALSE)</f>
        <v>CA</v>
      </c>
      <c r="AI5517" s="47" t="s">
        <v>434</v>
      </c>
      <c r="AJ5517" s="47" t="s">
        <v>11681</v>
      </c>
    </row>
    <row r="5518" spans="1:36">
      <c r="A5518" s="30">
        <v>19767853</v>
      </c>
      <c r="B5518" s="31" t="s">
        <v>421</v>
      </c>
      <c r="C5518" s="39" t="s">
        <v>17306</v>
      </c>
      <c r="D5518" s="30">
        <v>19767851</v>
      </c>
      <c r="E5518" s="39" t="s">
        <v>11099</v>
      </c>
      <c r="F5518" s="50">
        <v>40934</v>
      </c>
      <c r="G5518" s="32">
        <v>1000</v>
      </c>
      <c r="H5518" s="31" t="s">
        <v>177</v>
      </c>
      <c r="I5518" s="31" t="s">
        <v>174</v>
      </c>
      <c r="J5518" s="32">
        <v>0</v>
      </c>
      <c r="K5518" s="32">
        <v>0</v>
      </c>
      <c r="L5518" s="50">
        <v>40945</v>
      </c>
      <c r="M5518" s="31" t="s">
        <v>8727</v>
      </c>
      <c r="N5518" s="31" t="s">
        <v>789</v>
      </c>
      <c r="O5518" s="31" t="s">
        <v>789</v>
      </c>
      <c r="P5518" s="39" t="s">
        <v>422</v>
      </c>
      <c r="Q5518" s="39" t="s">
        <v>555</v>
      </c>
      <c r="R5518" s="41" t="s">
        <v>542</v>
      </c>
      <c r="S5518" s="31" t="s">
        <v>421</v>
      </c>
      <c r="T5518" s="39" t="s">
        <v>281</v>
      </c>
      <c r="U5518" s="39" t="s">
        <v>430</v>
      </c>
      <c r="V5518" s="39" t="s">
        <v>318</v>
      </c>
      <c r="W5518" s="39" t="s">
        <v>319</v>
      </c>
      <c r="X5518" s="42" t="s">
        <v>320</v>
      </c>
      <c r="Y5518" s="50" t="s">
        <v>421</v>
      </c>
      <c r="Z5518" s="30" t="s">
        <v>557</v>
      </c>
      <c r="AA5518" s="31">
        <v>0</v>
      </c>
      <c r="AB5518" s="33" t="s">
        <v>282</v>
      </c>
      <c r="AC5518" s="48">
        <v>2</v>
      </c>
      <c r="AD5518" s="30">
        <v>1</v>
      </c>
      <c r="AE5518" s="30">
        <v>1</v>
      </c>
      <c r="AF5518" s="46" t="str">
        <f>IFERROR(VLOOKUP(U5518,Acronym!$A:$B, 2, FALSE), "Ot")</f>
        <v>Y</v>
      </c>
      <c r="AG5518" s="47" t="s">
        <v>716</v>
      </c>
      <c r="AH5518" s="46" t="str">
        <f>VLOOKUP(AG5518,Acronym!$A:$B,2, FALSE)</f>
        <v>MU</v>
      </c>
      <c r="AI5518" s="47" t="s">
        <v>720</v>
      </c>
      <c r="AJ5518" s="47" t="s">
        <v>11682</v>
      </c>
    </row>
    <row r="5519" spans="1:36">
      <c r="A5519" s="30">
        <v>19769806</v>
      </c>
      <c r="B5519" s="31" t="s">
        <v>421</v>
      </c>
      <c r="C5519" s="39" t="s">
        <v>17307</v>
      </c>
      <c r="D5519" s="30">
        <v>19769804</v>
      </c>
      <c r="E5519" s="39" t="s">
        <v>11100</v>
      </c>
      <c r="F5519" s="50">
        <v>40934</v>
      </c>
      <c r="G5519" s="32">
        <v>9000</v>
      </c>
      <c r="H5519" s="31" t="s">
        <v>177</v>
      </c>
      <c r="I5519" s="31" t="s">
        <v>174</v>
      </c>
      <c r="J5519" s="32">
        <v>0</v>
      </c>
      <c r="K5519" s="32">
        <v>0</v>
      </c>
      <c r="L5519" s="50">
        <v>40945</v>
      </c>
      <c r="M5519" s="31" t="s">
        <v>8727</v>
      </c>
      <c r="N5519" s="31" t="s">
        <v>789</v>
      </c>
      <c r="O5519" s="31" t="s">
        <v>789</v>
      </c>
      <c r="P5519" s="39" t="s">
        <v>422</v>
      </c>
      <c r="Q5519" s="39" t="s">
        <v>555</v>
      </c>
      <c r="R5519" s="41" t="s">
        <v>542</v>
      </c>
      <c r="S5519" s="31" t="s">
        <v>421</v>
      </c>
      <c r="T5519" s="39" t="s">
        <v>281</v>
      </c>
      <c r="U5519" s="39" t="s">
        <v>423</v>
      </c>
      <c r="V5519" s="39" t="s">
        <v>265</v>
      </c>
      <c r="W5519" s="39" t="s">
        <v>175</v>
      </c>
      <c r="X5519" s="42" t="s">
        <v>266</v>
      </c>
      <c r="Y5519" s="50" t="s">
        <v>421</v>
      </c>
      <c r="Z5519" s="30" t="s">
        <v>556</v>
      </c>
      <c r="AA5519" s="31">
        <v>0</v>
      </c>
      <c r="AB5519" s="33" t="s">
        <v>282</v>
      </c>
      <c r="AC5519" s="48">
        <v>2</v>
      </c>
      <c r="AD5519" s="30">
        <v>1</v>
      </c>
      <c r="AE5519" s="30">
        <v>1</v>
      </c>
      <c r="AF5519" s="46" t="str">
        <f>IFERROR(VLOOKUP(U5519,Acronym!$A:$B, 2, FALSE), "Ot")</f>
        <v>L</v>
      </c>
      <c r="AG5519" s="47" t="s">
        <v>716</v>
      </c>
      <c r="AH5519" s="46" t="str">
        <f>VLOOKUP(AG5519,Acronym!$A:$B,2, FALSE)</f>
        <v>MU</v>
      </c>
      <c r="AI5519" s="47" t="s">
        <v>423</v>
      </c>
      <c r="AJ5519" s="47" t="s">
        <v>11683</v>
      </c>
    </row>
    <row r="5520" spans="1:36">
      <c r="A5520" s="30">
        <v>19770828</v>
      </c>
      <c r="B5520" s="31" t="s">
        <v>421</v>
      </c>
      <c r="C5520" s="39" t="s">
        <v>17308</v>
      </c>
      <c r="D5520" s="30">
        <v>19770826</v>
      </c>
      <c r="E5520" s="39" t="s">
        <v>11101</v>
      </c>
      <c r="F5520" s="50">
        <v>40934</v>
      </c>
      <c r="G5520" s="32">
        <v>2300</v>
      </c>
      <c r="H5520" s="31" t="s">
        <v>177</v>
      </c>
      <c r="I5520" s="31" t="s">
        <v>174</v>
      </c>
      <c r="J5520" s="32">
        <v>0</v>
      </c>
      <c r="K5520" s="32">
        <v>0</v>
      </c>
      <c r="L5520" s="50">
        <v>40949</v>
      </c>
      <c r="M5520" s="31" t="s">
        <v>8727</v>
      </c>
      <c r="N5520" s="31" t="s">
        <v>789</v>
      </c>
      <c r="O5520" s="31" t="s">
        <v>789</v>
      </c>
      <c r="P5520" s="39" t="s">
        <v>422</v>
      </c>
      <c r="Q5520" s="39" t="s">
        <v>555</v>
      </c>
      <c r="R5520" s="41" t="s">
        <v>542</v>
      </c>
      <c r="S5520" s="31" t="s">
        <v>421</v>
      </c>
      <c r="T5520" s="39" t="s">
        <v>281</v>
      </c>
      <c r="U5520" s="39" t="s">
        <v>868</v>
      </c>
      <c r="V5520" s="39" t="s">
        <v>527</v>
      </c>
      <c r="W5520" s="39" t="s">
        <v>524</v>
      </c>
      <c r="X5520" s="42" t="s">
        <v>527</v>
      </c>
      <c r="Y5520" s="50" t="s">
        <v>421</v>
      </c>
      <c r="Z5520" s="30" t="s">
        <v>556</v>
      </c>
      <c r="AA5520" s="31">
        <v>0</v>
      </c>
      <c r="AB5520" s="33" t="s">
        <v>282</v>
      </c>
      <c r="AC5520" s="48">
        <v>2</v>
      </c>
      <c r="AD5520" s="30">
        <v>1</v>
      </c>
      <c r="AE5520" s="30">
        <v>1</v>
      </c>
      <c r="AF5520" s="46" t="str">
        <f>IFERROR(VLOOKUP(U5520,Acronym!$A:$B, 2, FALSE), "Ot")</f>
        <v>E</v>
      </c>
      <c r="AG5520" s="47" t="s">
        <v>718</v>
      </c>
      <c r="AH5520" s="46" t="str">
        <f>VLOOKUP(AG5520,Acronym!$A:$B,2, FALSE)</f>
        <v>LI</v>
      </c>
      <c r="AI5520" s="47" t="s">
        <v>719</v>
      </c>
      <c r="AJ5520" s="47" t="s">
        <v>11101</v>
      </c>
    </row>
    <row r="5521" spans="1:36">
      <c r="A5521" s="30">
        <v>19771779</v>
      </c>
      <c r="B5521" s="31" t="s">
        <v>421</v>
      </c>
      <c r="C5521" s="39" t="s">
        <v>17309</v>
      </c>
      <c r="D5521" s="30">
        <v>19771771</v>
      </c>
      <c r="E5521" s="39" t="s">
        <v>11102</v>
      </c>
      <c r="F5521" s="50">
        <v>40935</v>
      </c>
      <c r="G5521" s="32">
        <v>6000</v>
      </c>
      <c r="H5521" s="31" t="s">
        <v>177</v>
      </c>
      <c r="I5521" s="31" t="s">
        <v>174</v>
      </c>
      <c r="J5521" s="32">
        <v>0</v>
      </c>
      <c r="K5521" s="32">
        <v>0</v>
      </c>
      <c r="L5521" s="50">
        <v>40945</v>
      </c>
      <c r="M5521" s="31" t="s">
        <v>8727</v>
      </c>
      <c r="N5521" s="31" t="s">
        <v>789</v>
      </c>
      <c r="O5521" s="31" t="s">
        <v>789</v>
      </c>
      <c r="P5521" s="39" t="s">
        <v>422</v>
      </c>
      <c r="Q5521" s="39" t="s">
        <v>555</v>
      </c>
      <c r="R5521" s="41" t="s">
        <v>542</v>
      </c>
      <c r="S5521" s="31" t="s">
        <v>421</v>
      </c>
      <c r="T5521" s="39" t="s">
        <v>283</v>
      </c>
      <c r="U5521" s="39" t="s">
        <v>430</v>
      </c>
      <c r="V5521" s="39" t="s">
        <v>589</v>
      </c>
      <c r="W5521" s="39" t="s">
        <v>99</v>
      </c>
      <c r="X5521" s="42" t="s">
        <v>101</v>
      </c>
      <c r="Y5521" s="50" t="s">
        <v>421</v>
      </c>
      <c r="Z5521" s="30" t="s">
        <v>556</v>
      </c>
      <c r="AA5521" s="31">
        <v>0</v>
      </c>
      <c r="AB5521" s="33" t="s">
        <v>282</v>
      </c>
      <c r="AC5521" s="48">
        <v>1</v>
      </c>
      <c r="AD5521" s="30">
        <v>1</v>
      </c>
      <c r="AE5521" s="30">
        <v>1</v>
      </c>
      <c r="AF5521" s="46" t="str">
        <f>IFERROR(VLOOKUP(U5521,Acronym!$A:$B, 2, FALSE), "Ot")</f>
        <v>Y</v>
      </c>
      <c r="AG5521" s="47" t="s">
        <v>722</v>
      </c>
      <c r="AH5521" s="46" t="str">
        <f>VLOOKUP(AG5521,Acronym!$A:$B,2, FALSE)</f>
        <v>DA</v>
      </c>
      <c r="AI5521" s="47" t="s">
        <v>720</v>
      </c>
      <c r="AJ5521" s="47" t="s">
        <v>11684</v>
      </c>
    </row>
    <row r="5522" spans="1:36">
      <c r="A5522" s="30">
        <v>19773561</v>
      </c>
      <c r="B5522" s="31" t="s">
        <v>421</v>
      </c>
      <c r="C5522" s="39" t="s">
        <v>17310</v>
      </c>
      <c r="D5522" s="30">
        <v>19773554</v>
      </c>
      <c r="E5522" s="39" t="s">
        <v>11103</v>
      </c>
      <c r="F5522" s="50">
        <v>40935</v>
      </c>
      <c r="G5522" s="32">
        <v>10000</v>
      </c>
      <c r="H5522" s="31" t="s">
        <v>177</v>
      </c>
      <c r="I5522" s="31" t="s">
        <v>174</v>
      </c>
      <c r="J5522" s="32">
        <v>0</v>
      </c>
      <c r="K5522" s="32">
        <v>0</v>
      </c>
      <c r="L5522" s="50">
        <v>40948</v>
      </c>
      <c r="M5522" s="31" t="s">
        <v>8727</v>
      </c>
      <c r="N5522" s="31" t="s">
        <v>789</v>
      </c>
      <c r="O5522" s="31" t="s">
        <v>789</v>
      </c>
      <c r="P5522" s="39" t="s">
        <v>422</v>
      </c>
      <c r="Q5522" s="39" t="s">
        <v>555</v>
      </c>
      <c r="R5522" s="41" t="s">
        <v>542</v>
      </c>
      <c r="S5522" s="31" t="s">
        <v>421</v>
      </c>
      <c r="T5522" s="39" t="s">
        <v>283</v>
      </c>
      <c r="U5522" s="39" t="s">
        <v>868</v>
      </c>
      <c r="V5522" s="39" t="s">
        <v>558</v>
      </c>
      <c r="W5522" s="39" t="s">
        <v>185</v>
      </c>
      <c r="X5522" s="42" t="s">
        <v>188</v>
      </c>
      <c r="Y5522" s="50" t="s">
        <v>421</v>
      </c>
      <c r="Z5522" s="30" t="s">
        <v>557</v>
      </c>
      <c r="AA5522" s="31">
        <v>0</v>
      </c>
      <c r="AB5522" s="33" t="s">
        <v>282</v>
      </c>
      <c r="AC5522" s="48">
        <v>2</v>
      </c>
      <c r="AD5522" s="30">
        <v>1</v>
      </c>
      <c r="AE5522" s="30">
        <v>1</v>
      </c>
      <c r="AF5522" s="46" t="str">
        <f>IFERROR(VLOOKUP(U5522,Acronym!$A:$B, 2, FALSE), "Ot")</f>
        <v>E</v>
      </c>
      <c r="AG5522" s="47" t="s">
        <v>716</v>
      </c>
      <c r="AH5522" s="46" t="str">
        <f>VLOOKUP(AG5522,Acronym!$A:$B,2, FALSE)</f>
        <v>MU</v>
      </c>
      <c r="AI5522" s="47" t="s">
        <v>719</v>
      </c>
      <c r="AJ5522" s="47" t="s">
        <v>11685</v>
      </c>
    </row>
    <row r="5523" spans="1:36">
      <c r="A5523" s="30">
        <v>19773817</v>
      </c>
      <c r="B5523" s="31" t="s">
        <v>421</v>
      </c>
      <c r="C5523" s="39" t="s">
        <v>17311</v>
      </c>
      <c r="D5523" s="30">
        <v>19773814</v>
      </c>
      <c r="E5523" s="39" t="s">
        <v>11104</v>
      </c>
      <c r="F5523" s="50">
        <v>40935</v>
      </c>
      <c r="G5523" s="32">
        <v>1000</v>
      </c>
      <c r="H5523" s="31" t="s">
        <v>177</v>
      </c>
      <c r="I5523" s="31" t="s">
        <v>174</v>
      </c>
      <c r="J5523" s="32">
        <v>0</v>
      </c>
      <c r="K5523" s="32">
        <v>0</v>
      </c>
      <c r="L5523" s="50">
        <v>40942</v>
      </c>
      <c r="M5523" s="31" t="s">
        <v>8727</v>
      </c>
      <c r="N5523" s="31" t="s">
        <v>789</v>
      </c>
      <c r="O5523" s="31" t="s">
        <v>789</v>
      </c>
      <c r="P5523" s="39" t="s">
        <v>422</v>
      </c>
      <c r="Q5523" s="39" t="s">
        <v>555</v>
      </c>
      <c r="R5523" s="41" t="s">
        <v>542</v>
      </c>
      <c r="S5523" s="31" t="s">
        <v>421</v>
      </c>
      <c r="T5523" s="39" t="s">
        <v>281</v>
      </c>
      <c r="U5523" s="39" t="s">
        <v>426</v>
      </c>
      <c r="V5523" s="39" t="s">
        <v>427</v>
      </c>
      <c r="W5523" s="39" t="s">
        <v>287</v>
      </c>
      <c r="X5523" s="42" t="s">
        <v>428</v>
      </c>
      <c r="Y5523" s="50" t="s">
        <v>421</v>
      </c>
      <c r="Z5523" s="30" t="s">
        <v>556</v>
      </c>
      <c r="AA5523" s="31">
        <v>0</v>
      </c>
      <c r="AB5523" s="33" t="s">
        <v>282</v>
      </c>
      <c r="AC5523" s="48">
        <v>1</v>
      </c>
      <c r="AD5523" s="30">
        <v>1</v>
      </c>
      <c r="AE5523" s="30">
        <v>1</v>
      </c>
      <c r="AF5523" s="46" t="str">
        <f>IFERROR(VLOOKUP(U5523,Acronym!$A:$B, 2, FALSE), "Ot")</f>
        <v>NW</v>
      </c>
      <c r="AG5523" s="47" t="s">
        <v>717</v>
      </c>
      <c r="AH5523" s="46" t="str">
        <f>VLOOKUP(AG5523,Acronym!$A:$B,2, FALSE)</f>
        <v>CA</v>
      </c>
      <c r="AI5523" s="47" t="s">
        <v>426</v>
      </c>
      <c r="AJ5523" s="47" t="s">
        <v>11686</v>
      </c>
    </row>
    <row r="5524" spans="1:36">
      <c r="A5524" s="30">
        <v>19779392</v>
      </c>
      <c r="B5524" s="31" t="s">
        <v>421</v>
      </c>
      <c r="C5524" s="39" t="s">
        <v>17312</v>
      </c>
      <c r="D5524" s="30">
        <v>1841006</v>
      </c>
      <c r="E5524" s="39" t="s">
        <v>11105</v>
      </c>
      <c r="F5524" s="50">
        <v>40935</v>
      </c>
      <c r="G5524" s="32">
        <v>5000</v>
      </c>
      <c r="H5524" s="31" t="s">
        <v>177</v>
      </c>
      <c r="I5524" s="31" t="s">
        <v>174</v>
      </c>
      <c r="J5524" s="32">
        <v>0</v>
      </c>
      <c r="K5524" s="32">
        <v>0</v>
      </c>
      <c r="L5524" s="50">
        <v>40941</v>
      </c>
      <c r="M5524" s="31" t="s">
        <v>8727</v>
      </c>
      <c r="N5524" s="31" t="s">
        <v>789</v>
      </c>
      <c r="O5524" s="31" t="s">
        <v>789</v>
      </c>
      <c r="P5524" s="39" t="s">
        <v>422</v>
      </c>
      <c r="Q5524" s="39" t="s">
        <v>555</v>
      </c>
      <c r="R5524" s="41" t="s">
        <v>542</v>
      </c>
      <c r="S5524" s="31" t="s">
        <v>421</v>
      </c>
      <c r="T5524" s="39" t="s">
        <v>281</v>
      </c>
      <c r="U5524" s="39" t="s">
        <v>436</v>
      </c>
      <c r="V5524" s="39" t="s">
        <v>6072</v>
      </c>
      <c r="W5524" s="39" t="s">
        <v>478</v>
      </c>
      <c r="X5524" s="42" t="s">
        <v>6178</v>
      </c>
      <c r="Y5524" s="50" t="s">
        <v>421</v>
      </c>
      <c r="Z5524" s="30" t="s">
        <v>557</v>
      </c>
      <c r="AA5524" s="31">
        <v>0</v>
      </c>
      <c r="AB5524" s="33" t="s">
        <v>282</v>
      </c>
      <c r="AC5524" s="48">
        <v>1</v>
      </c>
      <c r="AD5524" s="30">
        <v>1</v>
      </c>
      <c r="AE5524" s="30">
        <v>1</v>
      </c>
      <c r="AF5524" s="46" t="str">
        <f>IFERROR(VLOOKUP(U5524,Acronym!$A:$B, 2, FALSE), "Ot")</f>
        <v>SW</v>
      </c>
      <c r="AG5524" s="47" t="s">
        <v>714</v>
      </c>
      <c r="AH5524" s="46" t="str">
        <f>VLOOKUP(AG5524,Acronym!$A:$B,2, FALSE)</f>
        <v>VA</v>
      </c>
      <c r="AI5524" s="47" t="s">
        <v>434</v>
      </c>
      <c r="AJ5524" s="47" t="s">
        <v>11687</v>
      </c>
    </row>
    <row r="5525" spans="1:36">
      <c r="A5525" s="30">
        <v>19783294</v>
      </c>
      <c r="B5525" s="31" t="s">
        <v>421</v>
      </c>
      <c r="C5525" s="39" t="s">
        <v>17313</v>
      </c>
      <c r="D5525" s="30">
        <v>19783287</v>
      </c>
      <c r="E5525" s="39" t="s">
        <v>11106</v>
      </c>
      <c r="F5525" s="50">
        <v>40937</v>
      </c>
      <c r="G5525" s="32">
        <v>3000</v>
      </c>
      <c r="H5525" s="31" t="s">
        <v>177</v>
      </c>
      <c r="I5525" s="31" t="s">
        <v>174</v>
      </c>
      <c r="J5525" s="32">
        <v>0</v>
      </c>
      <c r="K5525" s="32">
        <v>0</v>
      </c>
      <c r="L5525" s="50">
        <v>40949</v>
      </c>
      <c r="M5525" s="31" t="s">
        <v>8727</v>
      </c>
      <c r="N5525" s="31" t="s">
        <v>789</v>
      </c>
      <c r="O5525" s="31" t="s">
        <v>789</v>
      </c>
      <c r="P5525" s="39" t="s">
        <v>422</v>
      </c>
      <c r="Q5525" s="39" t="s">
        <v>555</v>
      </c>
      <c r="R5525" s="41" t="s">
        <v>542</v>
      </c>
      <c r="S5525" s="31" t="s">
        <v>421</v>
      </c>
      <c r="T5525" s="39" t="s">
        <v>283</v>
      </c>
      <c r="U5525" s="39" t="s">
        <v>423</v>
      </c>
      <c r="V5525" s="39" t="s">
        <v>376</v>
      </c>
      <c r="W5525" s="39" t="s">
        <v>175</v>
      </c>
      <c r="X5525" s="42" t="s">
        <v>125</v>
      </c>
      <c r="Y5525" s="50" t="s">
        <v>421</v>
      </c>
      <c r="Z5525" s="30" t="s">
        <v>556</v>
      </c>
      <c r="AA5525" s="31">
        <v>0</v>
      </c>
      <c r="AB5525" s="33" t="s">
        <v>282</v>
      </c>
      <c r="AC5525" s="48">
        <v>2</v>
      </c>
      <c r="AD5525" s="30">
        <v>1</v>
      </c>
      <c r="AE5525" s="30">
        <v>1</v>
      </c>
      <c r="AF5525" s="46" t="str">
        <f>IFERROR(VLOOKUP(U5525,Acronym!$A:$B, 2, FALSE), "Ot")</f>
        <v>L</v>
      </c>
      <c r="AG5525" s="47" t="s">
        <v>715</v>
      </c>
      <c r="AH5525" s="46" t="str">
        <f>VLOOKUP(AG5525,Acronym!$A:$B,2, FALSE)</f>
        <v>TH</v>
      </c>
      <c r="AI5525" s="47" t="s">
        <v>423</v>
      </c>
      <c r="AJ5525" s="47" t="s">
        <v>11688</v>
      </c>
    </row>
    <row r="5526" spans="1:36">
      <c r="A5526" s="30">
        <v>19788741</v>
      </c>
      <c r="B5526" s="31" t="s">
        <v>421</v>
      </c>
      <c r="C5526" s="39" t="s">
        <v>17314</v>
      </c>
      <c r="D5526" s="30">
        <v>19788739</v>
      </c>
      <c r="E5526" s="39" t="s">
        <v>11107</v>
      </c>
      <c r="F5526" s="50">
        <v>40938</v>
      </c>
      <c r="G5526" s="32">
        <v>8300</v>
      </c>
      <c r="H5526" s="31" t="s">
        <v>177</v>
      </c>
      <c r="I5526" s="31" t="s">
        <v>174</v>
      </c>
      <c r="J5526" s="32">
        <v>0</v>
      </c>
      <c r="K5526" s="32">
        <v>0</v>
      </c>
      <c r="L5526" s="50">
        <v>40940</v>
      </c>
      <c r="M5526" s="31" t="s">
        <v>8727</v>
      </c>
      <c r="N5526" s="31" t="s">
        <v>789</v>
      </c>
      <c r="O5526" s="31" t="s">
        <v>789</v>
      </c>
      <c r="P5526" s="39" t="s">
        <v>422</v>
      </c>
      <c r="Q5526" s="39" t="s">
        <v>555</v>
      </c>
      <c r="R5526" s="41" t="s">
        <v>542</v>
      </c>
      <c r="S5526" s="31" t="s">
        <v>421</v>
      </c>
      <c r="T5526" s="39" t="s">
        <v>281</v>
      </c>
      <c r="U5526" s="39" t="s">
        <v>430</v>
      </c>
      <c r="V5526" s="39" t="s">
        <v>571</v>
      </c>
      <c r="W5526" s="39" t="s">
        <v>220</v>
      </c>
      <c r="X5526" s="42" t="s">
        <v>220</v>
      </c>
      <c r="Y5526" s="50" t="s">
        <v>421</v>
      </c>
      <c r="Z5526" s="30" t="s">
        <v>557</v>
      </c>
      <c r="AA5526" s="31">
        <v>0</v>
      </c>
      <c r="AB5526" s="33" t="s">
        <v>282</v>
      </c>
      <c r="AC5526" s="48">
        <v>0</v>
      </c>
      <c r="AD5526" s="30">
        <v>1</v>
      </c>
      <c r="AE5526" s="30">
        <v>1</v>
      </c>
      <c r="AF5526" s="46" t="str">
        <f>IFERROR(VLOOKUP(U5526,Acronym!$A:$B, 2, FALSE), "Ot")</f>
        <v>Y</v>
      </c>
      <c r="AG5526" s="47" t="s">
        <v>715</v>
      </c>
      <c r="AH5526" s="46" t="str">
        <f>VLOOKUP(AG5526,Acronym!$A:$B,2, FALSE)</f>
        <v>TH</v>
      </c>
      <c r="AI5526" s="47" t="s">
        <v>720</v>
      </c>
      <c r="AJ5526" s="47" t="s">
        <v>11689</v>
      </c>
    </row>
    <row r="5527" spans="1:36">
      <c r="A5527" s="30">
        <v>19799317</v>
      </c>
      <c r="B5527" s="31" t="s">
        <v>421</v>
      </c>
      <c r="C5527" s="39" t="s">
        <v>17315</v>
      </c>
      <c r="D5527" s="30">
        <v>19799313</v>
      </c>
      <c r="E5527" s="39" t="s">
        <v>11108</v>
      </c>
      <c r="F5527" s="50">
        <v>40938</v>
      </c>
      <c r="G5527" s="32">
        <v>28900</v>
      </c>
      <c r="H5527" s="31" t="s">
        <v>177</v>
      </c>
      <c r="I5527" s="31" t="s">
        <v>174</v>
      </c>
      <c r="J5527" s="32">
        <v>0</v>
      </c>
      <c r="K5527" s="32">
        <v>0</v>
      </c>
      <c r="L5527" s="50">
        <v>40956</v>
      </c>
      <c r="M5527" s="31" t="s">
        <v>8727</v>
      </c>
      <c r="N5527" s="31" t="s">
        <v>789</v>
      </c>
      <c r="O5527" s="31" t="s">
        <v>9600</v>
      </c>
      <c r="P5527" s="39" t="s">
        <v>422</v>
      </c>
      <c r="Q5527" s="39" t="s">
        <v>555</v>
      </c>
      <c r="R5527" s="41" t="s">
        <v>179</v>
      </c>
      <c r="S5527" s="31" t="s">
        <v>421</v>
      </c>
      <c r="T5527" s="39" t="s">
        <v>281</v>
      </c>
      <c r="U5527" s="39" t="s">
        <v>423</v>
      </c>
      <c r="V5527" s="39" t="s">
        <v>583</v>
      </c>
      <c r="W5527" s="39" t="s">
        <v>175</v>
      </c>
      <c r="X5527" s="42" t="s">
        <v>90</v>
      </c>
      <c r="Y5527" s="50" t="s">
        <v>421</v>
      </c>
      <c r="Z5527" s="30" t="s">
        <v>556</v>
      </c>
      <c r="AA5527" s="31">
        <v>0</v>
      </c>
      <c r="AB5527" s="33" t="s">
        <v>284</v>
      </c>
      <c r="AC5527" s="48">
        <v>3</v>
      </c>
      <c r="AD5527" s="30">
        <v>1</v>
      </c>
      <c r="AE5527" s="30">
        <v>1</v>
      </c>
      <c r="AF5527" s="46" t="str">
        <f>IFERROR(VLOOKUP(U5527,Acronym!$A:$B, 2, FALSE), "Ot")</f>
        <v>L</v>
      </c>
      <c r="AG5527" s="47" t="s">
        <v>715</v>
      </c>
      <c r="AH5527" s="46" t="str">
        <f>VLOOKUP(AG5527,Acronym!$A:$B,2, FALSE)</f>
        <v>TH</v>
      </c>
      <c r="AI5527" s="47" t="s">
        <v>423</v>
      </c>
      <c r="AJ5527" s="47" t="s">
        <v>11690</v>
      </c>
    </row>
    <row r="5528" spans="1:36">
      <c r="A5528" s="30">
        <v>19800521</v>
      </c>
      <c r="B5528" s="31" t="s">
        <v>421</v>
      </c>
      <c r="C5528" s="39" t="s">
        <v>17316</v>
      </c>
      <c r="D5528" s="30">
        <v>16140708</v>
      </c>
      <c r="E5528" s="39" t="s">
        <v>11109</v>
      </c>
      <c r="F5528" s="50">
        <v>40938</v>
      </c>
      <c r="G5528" s="32">
        <v>10000</v>
      </c>
      <c r="H5528" s="31" t="s">
        <v>177</v>
      </c>
      <c r="I5528" s="31" t="s">
        <v>174</v>
      </c>
      <c r="J5528" s="32">
        <v>0</v>
      </c>
      <c r="K5528" s="32">
        <v>0</v>
      </c>
      <c r="L5528" s="50">
        <v>40945</v>
      </c>
      <c r="M5528" s="31" t="s">
        <v>8727</v>
      </c>
      <c r="N5528" s="31" t="s">
        <v>789</v>
      </c>
      <c r="O5528" s="31" t="s">
        <v>789</v>
      </c>
      <c r="P5528" s="39" t="s">
        <v>422</v>
      </c>
      <c r="Q5528" s="39" t="s">
        <v>555</v>
      </c>
      <c r="R5528" s="41" t="s">
        <v>542</v>
      </c>
      <c r="S5528" s="31" t="s">
        <v>421</v>
      </c>
      <c r="T5528" s="39" t="s">
        <v>281</v>
      </c>
      <c r="U5528" s="39" t="s">
        <v>446</v>
      </c>
      <c r="V5528" s="39" t="s">
        <v>753</v>
      </c>
      <c r="W5528" s="39" t="s">
        <v>211</v>
      </c>
      <c r="X5528" s="42" t="s">
        <v>753</v>
      </c>
      <c r="Y5528" s="50" t="s">
        <v>421</v>
      </c>
      <c r="Z5528" s="30" t="s">
        <v>556</v>
      </c>
      <c r="AA5528" s="31">
        <v>0</v>
      </c>
      <c r="AB5528" s="33" t="s">
        <v>282</v>
      </c>
      <c r="AC5528" s="48">
        <v>1</v>
      </c>
      <c r="AD5528" s="30">
        <v>1</v>
      </c>
      <c r="AE5528" s="30">
        <v>1</v>
      </c>
      <c r="AF5528" s="46" t="str">
        <f>IFERROR(VLOOKUP(U5528,Acronym!$A:$B, 2, FALSE), "Ot")</f>
        <v>SE</v>
      </c>
      <c r="AG5528" s="47" t="s">
        <v>722</v>
      </c>
      <c r="AH5528" s="46" t="str">
        <f>VLOOKUP(AG5528,Acronym!$A:$B,2, FALSE)</f>
        <v>DA</v>
      </c>
      <c r="AI5528" s="47" t="s">
        <v>446</v>
      </c>
      <c r="AJ5528" s="47" t="s">
        <v>11691</v>
      </c>
    </row>
    <row r="5529" spans="1:36">
      <c r="A5529" s="30">
        <v>19821274</v>
      </c>
      <c r="B5529" s="31" t="s">
        <v>421</v>
      </c>
      <c r="C5529" s="39" t="s">
        <v>17317</v>
      </c>
      <c r="D5529" s="30">
        <v>19821272</v>
      </c>
      <c r="E5529" s="39" t="s">
        <v>11110</v>
      </c>
      <c r="F5529" s="50">
        <v>40939</v>
      </c>
      <c r="G5529" s="32">
        <v>2600</v>
      </c>
      <c r="H5529" s="31" t="s">
        <v>177</v>
      </c>
      <c r="I5529" s="31" t="s">
        <v>174</v>
      </c>
      <c r="J5529" s="32">
        <v>0</v>
      </c>
      <c r="K5529" s="32">
        <v>0</v>
      </c>
      <c r="L5529" s="50">
        <v>40948</v>
      </c>
      <c r="M5529" s="31" t="s">
        <v>8727</v>
      </c>
      <c r="N5529" s="31" t="s">
        <v>789</v>
      </c>
      <c r="O5529" s="31" t="s">
        <v>789</v>
      </c>
      <c r="P5529" s="39" t="s">
        <v>422</v>
      </c>
      <c r="Q5529" s="39" t="s">
        <v>555</v>
      </c>
      <c r="R5529" s="41" t="s">
        <v>542</v>
      </c>
      <c r="S5529" s="31" t="s">
        <v>421</v>
      </c>
      <c r="T5529" s="39" t="s">
        <v>281</v>
      </c>
      <c r="U5529" s="39" t="s">
        <v>423</v>
      </c>
      <c r="V5529" s="39" t="s">
        <v>268</v>
      </c>
      <c r="W5529" s="39" t="s">
        <v>175</v>
      </c>
      <c r="X5529" s="42" t="s">
        <v>267</v>
      </c>
      <c r="Y5529" s="50" t="s">
        <v>421</v>
      </c>
      <c r="Z5529" s="30" t="s">
        <v>556</v>
      </c>
      <c r="AA5529" s="31">
        <v>0</v>
      </c>
      <c r="AB5529" s="33" t="s">
        <v>282</v>
      </c>
      <c r="AC5529" s="48">
        <v>1</v>
      </c>
      <c r="AD5529" s="30">
        <v>1</v>
      </c>
      <c r="AE5529" s="30">
        <v>1</v>
      </c>
      <c r="AF5529" s="46" t="str">
        <f>IFERROR(VLOOKUP(U5529,Acronym!$A:$B, 2, FALSE), "Ot")</f>
        <v>L</v>
      </c>
      <c r="AG5529" s="47" t="s">
        <v>716</v>
      </c>
      <c r="AH5529" s="46" t="str">
        <f>VLOOKUP(AG5529,Acronym!$A:$B,2, FALSE)</f>
        <v>MU</v>
      </c>
      <c r="AI5529" s="47" t="s">
        <v>423</v>
      </c>
      <c r="AJ5529" s="47" t="s">
        <v>11692</v>
      </c>
    </row>
    <row r="5530" spans="1:36">
      <c r="A5530" s="30">
        <v>19824458</v>
      </c>
      <c r="B5530" s="31" t="s">
        <v>421</v>
      </c>
      <c r="C5530" s="39" t="s">
        <v>17318</v>
      </c>
      <c r="D5530" s="30">
        <v>19824451</v>
      </c>
      <c r="E5530" s="39" t="s">
        <v>11111</v>
      </c>
      <c r="F5530" s="50">
        <v>40939</v>
      </c>
      <c r="G5530" s="32">
        <v>100000</v>
      </c>
      <c r="H5530" s="31" t="s">
        <v>177</v>
      </c>
      <c r="I5530" s="31" t="s">
        <v>174</v>
      </c>
      <c r="J5530" s="32">
        <v>0</v>
      </c>
      <c r="K5530" s="32">
        <v>0</v>
      </c>
      <c r="L5530" s="50">
        <v>40960</v>
      </c>
      <c r="M5530" s="31" t="s">
        <v>8727</v>
      </c>
      <c r="N5530" s="31" t="s">
        <v>789</v>
      </c>
      <c r="O5530" s="31" t="s">
        <v>9600</v>
      </c>
      <c r="P5530" s="39" t="s">
        <v>422</v>
      </c>
      <c r="Q5530" s="39" t="s">
        <v>555</v>
      </c>
      <c r="R5530" s="41" t="s">
        <v>541</v>
      </c>
      <c r="S5530" s="31" t="s">
        <v>421</v>
      </c>
      <c r="T5530" s="39" t="s">
        <v>283</v>
      </c>
      <c r="U5530" s="39" t="s">
        <v>436</v>
      </c>
      <c r="V5530" s="39" t="s">
        <v>677</v>
      </c>
      <c r="W5530" s="39" t="s">
        <v>295</v>
      </c>
      <c r="X5530" s="42" t="s">
        <v>545</v>
      </c>
      <c r="Y5530" s="50" t="s">
        <v>421</v>
      </c>
      <c r="Z5530" s="30" t="s">
        <v>556</v>
      </c>
      <c r="AA5530" s="31">
        <v>0</v>
      </c>
      <c r="AB5530" s="33" t="s">
        <v>284</v>
      </c>
      <c r="AC5530" s="48">
        <v>3</v>
      </c>
      <c r="AD5530" s="30">
        <v>1</v>
      </c>
      <c r="AE5530" s="30">
        <v>1</v>
      </c>
      <c r="AF5530" s="46" t="str">
        <f>IFERROR(VLOOKUP(U5530,Acronym!$A:$B, 2, FALSE), "Ot")</f>
        <v>SW</v>
      </c>
      <c r="AG5530" s="47" t="s">
        <v>718</v>
      </c>
      <c r="AH5530" s="46" t="str">
        <f>VLOOKUP(AG5530,Acronym!$A:$B,2, FALSE)</f>
        <v>LI</v>
      </c>
      <c r="AI5530" s="47" t="s">
        <v>436</v>
      </c>
      <c r="AJ5530" s="47" t="s">
        <v>11693</v>
      </c>
    </row>
    <row r="5531" spans="1:36">
      <c r="A5531" s="30">
        <v>19825481</v>
      </c>
      <c r="B5531" s="31" t="s">
        <v>421</v>
      </c>
      <c r="C5531" s="39" t="s">
        <v>17319</v>
      </c>
      <c r="D5531" s="30">
        <v>1841605</v>
      </c>
      <c r="E5531" s="39" t="s">
        <v>11112</v>
      </c>
      <c r="F5531" s="50">
        <v>40939</v>
      </c>
      <c r="G5531" s="32">
        <v>2570</v>
      </c>
      <c r="H5531" s="31" t="s">
        <v>177</v>
      </c>
      <c r="I5531" s="31" t="s">
        <v>174</v>
      </c>
      <c r="J5531" s="32">
        <v>0</v>
      </c>
      <c r="K5531" s="32">
        <v>0</v>
      </c>
      <c r="L5531" s="50">
        <v>40955</v>
      </c>
      <c r="M5531" s="31" t="s">
        <v>8727</v>
      </c>
      <c r="N5531" s="31" t="s">
        <v>789</v>
      </c>
      <c r="O5531" s="31" t="s">
        <v>789</v>
      </c>
      <c r="P5531" s="39" t="s">
        <v>422</v>
      </c>
      <c r="Q5531" s="39" t="s">
        <v>555</v>
      </c>
      <c r="R5531" s="41" t="s">
        <v>542</v>
      </c>
      <c r="S5531" s="31" t="s">
        <v>421</v>
      </c>
      <c r="T5531" s="39" t="s">
        <v>281</v>
      </c>
      <c r="U5531" s="39" t="s">
        <v>434</v>
      </c>
      <c r="V5531" s="39" t="s">
        <v>378</v>
      </c>
      <c r="W5531" s="39" t="s">
        <v>204</v>
      </c>
      <c r="X5531" s="42" t="s">
        <v>379</v>
      </c>
      <c r="Y5531" s="50" t="s">
        <v>421</v>
      </c>
      <c r="Z5531" s="30" t="s">
        <v>557</v>
      </c>
      <c r="AA5531" s="31">
        <v>0</v>
      </c>
      <c r="AB5531" s="33" t="s">
        <v>282</v>
      </c>
      <c r="AC5531" s="48">
        <v>2</v>
      </c>
      <c r="AD5531" s="30">
        <v>1</v>
      </c>
      <c r="AE5531" s="30">
        <v>1</v>
      </c>
      <c r="AF5531" s="46" t="str">
        <f>IFERROR(VLOOKUP(U5531,Acronym!$A:$B, 2, FALSE), "Ot")</f>
        <v>EM</v>
      </c>
      <c r="AG5531" s="47" t="s">
        <v>714</v>
      </c>
      <c r="AH5531" s="46" t="str">
        <f>VLOOKUP(AG5531,Acronym!$A:$B,2, FALSE)</f>
        <v>VA</v>
      </c>
      <c r="AI5531" s="47" t="s">
        <v>434</v>
      </c>
      <c r="AJ5531" s="47" t="s">
        <v>11694</v>
      </c>
    </row>
    <row r="5532" spans="1:36">
      <c r="A5532" s="30">
        <v>19826166</v>
      </c>
      <c r="B5532" s="31" t="s">
        <v>421</v>
      </c>
      <c r="C5532" s="39" t="s">
        <v>17320</v>
      </c>
      <c r="D5532" s="30">
        <v>18735171</v>
      </c>
      <c r="E5532" s="39" t="s">
        <v>11113</v>
      </c>
      <c r="F5532" s="50">
        <v>40939</v>
      </c>
      <c r="G5532" s="32">
        <v>29313</v>
      </c>
      <c r="H5532" s="31" t="s">
        <v>177</v>
      </c>
      <c r="I5532" s="31" t="s">
        <v>174</v>
      </c>
      <c r="J5532" s="32">
        <v>0</v>
      </c>
      <c r="K5532" s="32">
        <v>0</v>
      </c>
      <c r="L5532" s="50">
        <v>40949</v>
      </c>
      <c r="M5532" s="31" t="s">
        <v>8727</v>
      </c>
      <c r="N5532" s="31" t="s">
        <v>789</v>
      </c>
      <c r="O5532" s="31" t="s">
        <v>9600</v>
      </c>
      <c r="P5532" s="39" t="s">
        <v>422</v>
      </c>
      <c r="Q5532" s="39" t="s">
        <v>555</v>
      </c>
      <c r="R5532" s="41" t="s">
        <v>541</v>
      </c>
      <c r="S5532" s="31" t="s">
        <v>421</v>
      </c>
      <c r="T5532" s="39" t="s">
        <v>281</v>
      </c>
      <c r="U5532" s="39" t="s">
        <v>431</v>
      </c>
      <c r="V5532" s="39" t="s">
        <v>585</v>
      </c>
      <c r="W5532" s="39" t="s">
        <v>335</v>
      </c>
      <c r="X5532" s="42" t="s">
        <v>340</v>
      </c>
      <c r="Y5532" s="50" t="s">
        <v>421</v>
      </c>
      <c r="Z5532" s="30" t="s">
        <v>556</v>
      </c>
      <c r="AA5532" s="31">
        <v>0</v>
      </c>
      <c r="AB5532" s="33" t="s">
        <v>284</v>
      </c>
      <c r="AC5532" s="48">
        <v>1</v>
      </c>
      <c r="AD5532" s="30">
        <v>1</v>
      </c>
      <c r="AE5532" s="30">
        <v>1</v>
      </c>
      <c r="AF5532" s="46" t="str">
        <f>IFERROR(VLOOKUP(U5532,Acronym!$A:$B, 2, FALSE), "Ot")</f>
        <v>NE</v>
      </c>
      <c r="AG5532" s="47" t="s">
        <v>714</v>
      </c>
      <c r="AH5532" s="46" t="str">
        <f>VLOOKUP(AG5532,Acronym!$A:$B,2, FALSE)</f>
        <v>VA</v>
      </c>
      <c r="AI5532" s="47" t="s">
        <v>431</v>
      </c>
      <c r="AJ5532" s="47" t="s">
        <v>11695</v>
      </c>
    </row>
    <row r="5533" spans="1:36">
      <c r="A5533" s="30">
        <v>19835844</v>
      </c>
      <c r="B5533" s="31" t="s">
        <v>421</v>
      </c>
      <c r="C5533" s="39" t="s">
        <v>17321</v>
      </c>
      <c r="D5533" s="30">
        <v>19835842</v>
      </c>
      <c r="E5533" s="39" t="s">
        <v>11114</v>
      </c>
      <c r="F5533" s="50">
        <v>40938</v>
      </c>
      <c r="G5533" s="32">
        <v>20000</v>
      </c>
      <c r="H5533" s="31" t="s">
        <v>177</v>
      </c>
      <c r="I5533" s="31" t="s">
        <v>174</v>
      </c>
      <c r="J5533" s="32">
        <v>0</v>
      </c>
      <c r="K5533" s="32">
        <v>0</v>
      </c>
      <c r="L5533" s="50">
        <v>40941</v>
      </c>
      <c r="M5533" s="31" t="s">
        <v>8727</v>
      </c>
      <c r="N5533" s="31" t="s">
        <v>789</v>
      </c>
      <c r="O5533" s="31" t="s">
        <v>9600</v>
      </c>
      <c r="P5533" s="39" t="s">
        <v>422</v>
      </c>
      <c r="Q5533" s="39" t="s">
        <v>555</v>
      </c>
      <c r="R5533" s="41" t="s">
        <v>541</v>
      </c>
      <c r="S5533" s="31" t="s">
        <v>421</v>
      </c>
      <c r="T5533" s="39" t="s">
        <v>281</v>
      </c>
      <c r="U5533" s="39" t="s">
        <v>535</v>
      </c>
      <c r="V5533" s="39" t="s">
        <v>535</v>
      </c>
      <c r="W5533" s="39" t="s">
        <v>535</v>
      </c>
      <c r="X5533" s="42" t="s">
        <v>535</v>
      </c>
      <c r="Y5533" s="50" t="s">
        <v>421</v>
      </c>
      <c r="Z5533" s="30" t="s">
        <v>557</v>
      </c>
      <c r="AA5533" s="31">
        <v>0</v>
      </c>
      <c r="AB5533" s="33" t="s">
        <v>284</v>
      </c>
      <c r="AC5533" s="48">
        <v>0</v>
      </c>
      <c r="AD5533" s="30">
        <v>1</v>
      </c>
      <c r="AE5533" s="30">
        <v>1</v>
      </c>
      <c r="AF5533" s="46" t="str">
        <f>IFERROR(VLOOKUP(U5533,Acronym!$A:$B, 2, FALSE), "Ot")</f>
        <v>Ot</v>
      </c>
      <c r="AG5533" s="47" t="s">
        <v>714</v>
      </c>
      <c r="AH5533" s="46" t="str">
        <f>VLOOKUP(AG5533,Acronym!$A:$B,2, FALSE)</f>
        <v>VA</v>
      </c>
      <c r="AI5533" s="47" t="s">
        <v>436</v>
      </c>
      <c r="AJ5533" s="47" t="s">
        <v>11696</v>
      </c>
    </row>
    <row r="5534" spans="1:36">
      <c r="A5534" s="30">
        <v>19838449</v>
      </c>
      <c r="B5534" s="31" t="s">
        <v>421</v>
      </c>
      <c r="C5534" s="39" t="s">
        <v>17322</v>
      </c>
      <c r="D5534" s="30">
        <v>18704509</v>
      </c>
      <c r="E5534" s="39" t="s">
        <v>11115</v>
      </c>
      <c r="F5534" s="50">
        <v>40940</v>
      </c>
      <c r="G5534" s="32">
        <v>9000</v>
      </c>
      <c r="H5534" s="31" t="s">
        <v>177</v>
      </c>
      <c r="I5534" s="31" t="s">
        <v>174</v>
      </c>
      <c r="J5534" s="32">
        <v>0</v>
      </c>
      <c r="K5534" s="32">
        <v>0</v>
      </c>
      <c r="L5534" s="50">
        <v>40945</v>
      </c>
      <c r="M5534" s="31" t="s">
        <v>8727</v>
      </c>
      <c r="N5534" s="31" t="s">
        <v>789</v>
      </c>
      <c r="O5534" s="31" t="s">
        <v>789</v>
      </c>
      <c r="P5534" s="39" t="s">
        <v>422</v>
      </c>
      <c r="Q5534" s="39" t="s">
        <v>555</v>
      </c>
      <c r="R5534" s="41" t="s">
        <v>542</v>
      </c>
      <c r="S5534" s="31" t="s">
        <v>421</v>
      </c>
      <c r="T5534" s="39" t="s">
        <v>283</v>
      </c>
      <c r="U5534" s="39" t="s">
        <v>434</v>
      </c>
      <c r="V5534" s="39" t="s">
        <v>373</v>
      </c>
      <c r="W5534" s="39" t="s">
        <v>502</v>
      </c>
      <c r="X5534" s="42" t="s">
        <v>373</v>
      </c>
      <c r="Y5534" s="50" t="s">
        <v>421</v>
      </c>
      <c r="Z5534" s="30" t="s">
        <v>556</v>
      </c>
      <c r="AA5534" s="31">
        <v>0</v>
      </c>
      <c r="AB5534" s="33" t="s">
        <v>282</v>
      </c>
      <c r="AC5534" s="48">
        <v>1</v>
      </c>
      <c r="AD5534" s="30">
        <v>1</v>
      </c>
      <c r="AE5534" s="30">
        <v>1</v>
      </c>
      <c r="AF5534" s="46" t="str">
        <f>IFERROR(VLOOKUP(U5534,Acronym!$A:$B, 2, FALSE), "Ot")</f>
        <v>EM</v>
      </c>
      <c r="AG5534" s="47" t="s">
        <v>721</v>
      </c>
      <c r="AH5534" s="46" t="str">
        <f>VLOOKUP(AG5534,Acronym!$A:$B,2, FALSE)</f>
        <v>NA</v>
      </c>
      <c r="AI5534" s="47" t="s">
        <v>434</v>
      </c>
      <c r="AJ5534" s="47" t="s">
        <v>11697</v>
      </c>
    </row>
    <row r="5535" spans="1:36">
      <c r="A5535" s="30">
        <v>19839419</v>
      </c>
      <c r="B5535" s="31" t="s">
        <v>421</v>
      </c>
      <c r="C5535" s="39" t="s">
        <v>17323</v>
      </c>
      <c r="D5535" s="30">
        <v>1845383</v>
      </c>
      <c r="E5535" s="39" t="s">
        <v>11116</v>
      </c>
      <c r="F5535" s="50">
        <v>40940</v>
      </c>
      <c r="G5535" s="32">
        <v>7500</v>
      </c>
      <c r="H5535" s="31" t="s">
        <v>177</v>
      </c>
      <c r="I5535" s="31" t="s">
        <v>174</v>
      </c>
      <c r="J5535" s="32">
        <v>0</v>
      </c>
      <c r="K5535" s="32">
        <v>0</v>
      </c>
      <c r="L5535" s="50">
        <v>40952</v>
      </c>
      <c r="M5535" s="31" t="s">
        <v>8727</v>
      </c>
      <c r="N5535" s="31" t="s">
        <v>789</v>
      </c>
      <c r="O5535" s="31" t="s">
        <v>789</v>
      </c>
      <c r="P5535" s="39" t="s">
        <v>422</v>
      </c>
      <c r="Q5535" s="39" t="s">
        <v>555</v>
      </c>
      <c r="R5535" s="41" t="s">
        <v>542</v>
      </c>
      <c r="S5535" s="31" t="s">
        <v>421</v>
      </c>
      <c r="T5535" s="39" t="s">
        <v>281</v>
      </c>
      <c r="U5535" s="39" t="s">
        <v>423</v>
      </c>
      <c r="V5535" s="39" t="s">
        <v>489</v>
      </c>
      <c r="W5535" s="39" t="s">
        <v>175</v>
      </c>
      <c r="X5535" s="42" t="s">
        <v>270</v>
      </c>
      <c r="Y5535" s="50" t="s">
        <v>421</v>
      </c>
      <c r="Z5535" s="30" t="s">
        <v>557</v>
      </c>
      <c r="AA5535" s="31">
        <v>0</v>
      </c>
      <c r="AB5535" s="33" t="s">
        <v>282</v>
      </c>
      <c r="AC5535" s="48">
        <v>2</v>
      </c>
      <c r="AD5535" s="30">
        <v>1</v>
      </c>
      <c r="AE5535" s="30">
        <v>1</v>
      </c>
      <c r="AF5535" s="46" t="str">
        <f>IFERROR(VLOOKUP(U5535,Acronym!$A:$B, 2, FALSE), "Ot")</f>
        <v>L</v>
      </c>
      <c r="AG5535" s="47" t="s">
        <v>714</v>
      </c>
      <c r="AH5535" s="46" t="str">
        <f>VLOOKUP(AG5535,Acronym!$A:$B,2, FALSE)</f>
        <v>VA</v>
      </c>
      <c r="AI5535" s="47" t="s">
        <v>423</v>
      </c>
      <c r="AJ5535" s="47" t="s">
        <v>11698</v>
      </c>
    </row>
    <row r="5536" spans="1:36">
      <c r="A5536" s="30">
        <v>19840654</v>
      </c>
      <c r="B5536" s="31" t="s">
        <v>421</v>
      </c>
      <c r="C5536" s="39" t="s">
        <v>17324</v>
      </c>
      <c r="D5536" s="30">
        <v>19840652</v>
      </c>
      <c r="E5536" s="39" t="s">
        <v>11117</v>
      </c>
      <c r="F5536" s="50">
        <v>40940</v>
      </c>
      <c r="G5536" s="32">
        <v>1200</v>
      </c>
      <c r="H5536" s="31" t="s">
        <v>177</v>
      </c>
      <c r="I5536" s="31" t="s">
        <v>174</v>
      </c>
      <c r="J5536" s="32">
        <v>0</v>
      </c>
      <c r="K5536" s="32">
        <v>0</v>
      </c>
      <c r="L5536" s="50">
        <v>40956</v>
      </c>
      <c r="M5536" s="31" t="s">
        <v>8727</v>
      </c>
      <c r="N5536" s="31" t="s">
        <v>789</v>
      </c>
      <c r="O5536" s="31" t="s">
        <v>789</v>
      </c>
      <c r="P5536" s="39" t="s">
        <v>422</v>
      </c>
      <c r="Q5536" s="39" t="s">
        <v>555</v>
      </c>
      <c r="R5536" s="41" t="s">
        <v>542</v>
      </c>
      <c r="S5536" s="31" t="s">
        <v>421</v>
      </c>
      <c r="T5536" s="39" t="s">
        <v>281</v>
      </c>
      <c r="U5536" s="39" t="s">
        <v>423</v>
      </c>
      <c r="V5536" s="39" t="s">
        <v>156</v>
      </c>
      <c r="W5536" s="39" t="s">
        <v>175</v>
      </c>
      <c r="X5536" s="42" t="s">
        <v>157</v>
      </c>
      <c r="Y5536" s="50" t="s">
        <v>421</v>
      </c>
      <c r="Z5536" s="30" t="s">
        <v>556</v>
      </c>
      <c r="AA5536" s="31">
        <v>0</v>
      </c>
      <c r="AB5536" s="33" t="s">
        <v>282</v>
      </c>
      <c r="AC5536" s="48">
        <v>2</v>
      </c>
      <c r="AD5536" s="30">
        <v>1</v>
      </c>
      <c r="AE5536" s="30">
        <v>1</v>
      </c>
      <c r="AF5536" s="46" t="str">
        <f>IFERROR(VLOOKUP(U5536,Acronym!$A:$B, 2, FALSE), "Ot")</f>
        <v>L</v>
      </c>
      <c r="AG5536" s="47" t="s">
        <v>714</v>
      </c>
      <c r="AH5536" s="46" t="str">
        <f>VLOOKUP(AG5536,Acronym!$A:$B,2, FALSE)</f>
        <v>VA</v>
      </c>
      <c r="AI5536" s="47" t="s">
        <v>423</v>
      </c>
      <c r="AJ5536" s="47" t="s">
        <v>11699</v>
      </c>
    </row>
    <row r="5537" spans="1:36">
      <c r="A5537" s="30">
        <v>19845722</v>
      </c>
      <c r="B5537" s="31" t="s">
        <v>421</v>
      </c>
      <c r="C5537" s="39" t="s">
        <v>17325</v>
      </c>
      <c r="D5537" s="30">
        <v>19845715</v>
      </c>
      <c r="E5537" s="39" t="s">
        <v>11118</v>
      </c>
      <c r="F5537" s="50">
        <v>40940</v>
      </c>
      <c r="G5537" s="32">
        <v>8500</v>
      </c>
      <c r="H5537" s="31" t="s">
        <v>177</v>
      </c>
      <c r="I5537" s="31" t="s">
        <v>174</v>
      </c>
      <c r="J5537" s="32">
        <v>0</v>
      </c>
      <c r="K5537" s="32">
        <v>0</v>
      </c>
      <c r="L5537" s="50">
        <v>40945</v>
      </c>
      <c r="M5537" s="31" t="s">
        <v>8727</v>
      </c>
      <c r="N5537" s="31" t="s">
        <v>789</v>
      </c>
      <c r="O5537" s="31" t="s">
        <v>789</v>
      </c>
      <c r="P5537" s="39" t="s">
        <v>422</v>
      </c>
      <c r="Q5537" s="39" t="s">
        <v>555</v>
      </c>
      <c r="R5537" s="41" t="s">
        <v>542</v>
      </c>
      <c r="S5537" s="31" t="s">
        <v>421</v>
      </c>
      <c r="T5537" s="39" t="s">
        <v>283</v>
      </c>
      <c r="U5537" s="39" t="s">
        <v>535</v>
      </c>
      <c r="V5537" s="39" t="s">
        <v>535</v>
      </c>
      <c r="W5537" s="39" t="s">
        <v>535</v>
      </c>
      <c r="X5537" s="42" t="s">
        <v>535</v>
      </c>
      <c r="Y5537" s="50" t="s">
        <v>421</v>
      </c>
      <c r="Z5537" s="30" t="s">
        <v>557</v>
      </c>
      <c r="AA5537" s="31">
        <v>0</v>
      </c>
      <c r="AB5537" s="33" t="s">
        <v>282</v>
      </c>
      <c r="AC5537" s="48">
        <v>1</v>
      </c>
      <c r="AD5537" s="30">
        <v>1</v>
      </c>
      <c r="AE5537" s="30">
        <v>1</v>
      </c>
      <c r="AF5537" s="46" t="str">
        <f>IFERROR(VLOOKUP(U5537,Acronym!$A:$B, 2, FALSE), "Ot")</f>
        <v>Ot</v>
      </c>
      <c r="AG5537" s="47" t="s">
        <v>716</v>
      </c>
      <c r="AH5537" s="46" t="str">
        <f>VLOOKUP(AG5537,Acronym!$A:$B,2, FALSE)</f>
        <v>MU</v>
      </c>
      <c r="AI5537" s="47" t="s">
        <v>719</v>
      </c>
      <c r="AJ5537" s="47" t="s">
        <v>11700</v>
      </c>
    </row>
    <row r="5538" spans="1:36">
      <c r="A5538" s="30">
        <v>19850372</v>
      </c>
      <c r="B5538" s="31" t="s">
        <v>421</v>
      </c>
      <c r="C5538" s="39" t="s">
        <v>17326</v>
      </c>
      <c r="D5538" s="30">
        <v>19850370</v>
      </c>
      <c r="E5538" s="39" t="s">
        <v>11119</v>
      </c>
      <c r="F5538" s="50">
        <v>40941</v>
      </c>
      <c r="G5538" s="32">
        <v>12000</v>
      </c>
      <c r="H5538" s="31" t="s">
        <v>177</v>
      </c>
      <c r="I5538" s="31" t="s">
        <v>174</v>
      </c>
      <c r="J5538" s="32">
        <v>0</v>
      </c>
      <c r="K5538" s="32">
        <v>0</v>
      </c>
      <c r="L5538" s="50">
        <v>40945</v>
      </c>
      <c r="M5538" s="31" t="s">
        <v>8727</v>
      </c>
      <c r="N5538" s="31" t="s">
        <v>789</v>
      </c>
      <c r="O5538" s="31" t="s">
        <v>9600</v>
      </c>
      <c r="P5538" s="39" t="s">
        <v>422</v>
      </c>
      <c r="Q5538" s="39" t="s">
        <v>555</v>
      </c>
      <c r="R5538" s="41" t="s">
        <v>541</v>
      </c>
      <c r="S5538" s="31" t="s">
        <v>421</v>
      </c>
      <c r="T5538" s="39" t="s">
        <v>281</v>
      </c>
      <c r="U5538" s="39" t="s">
        <v>446</v>
      </c>
      <c r="V5538" s="39" t="s">
        <v>133</v>
      </c>
      <c r="W5538" s="39" t="s">
        <v>311</v>
      </c>
      <c r="X5538" s="42" t="s">
        <v>311</v>
      </c>
      <c r="Y5538" s="50" t="s">
        <v>421</v>
      </c>
      <c r="Z5538" s="30" t="s">
        <v>557</v>
      </c>
      <c r="AA5538" s="31">
        <v>0</v>
      </c>
      <c r="AB5538" s="33" t="s">
        <v>284</v>
      </c>
      <c r="AC5538" s="48">
        <v>1</v>
      </c>
      <c r="AD5538" s="30">
        <v>1</v>
      </c>
      <c r="AE5538" s="30">
        <v>1</v>
      </c>
      <c r="AF5538" s="46" t="str">
        <f>IFERROR(VLOOKUP(U5538,Acronym!$A:$B, 2, FALSE), "Ot")</f>
        <v>SE</v>
      </c>
      <c r="AG5538" s="47" t="s">
        <v>718</v>
      </c>
      <c r="AH5538" s="46" t="str">
        <f>VLOOKUP(AG5538,Acronym!$A:$B,2, FALSE)</f>
        <v>LI</v>
      </c>
      <c r="AI5538" s="47" t="s">
        <v>446</v>
      </c>
      <c r="AJ5538" s="47" t="s">
        <v>11701</v>
      </c>
    </row>
    <row r="5539" spans="1:36">
      <c r="A5539" s="30">
        <v>19850892</v>
      </c>
      <c r="B5539" s="31" t="s">
        <v>421</v>
      </c>
      <c r="C5539" s="39" t="s">
        <v>17327</v>
      </c>
      <c r="D5539" s="30">
        <v>19850890</v>
      </c>
      <c r="E5539" s="39" t="s">
        <v>11120</v>
      </c>
      <c r="F5539" s="50">
        <v>40940</v>
      </c>
      <c r="G5539" s="32">
        <v>3000</v>
      </c>
      <c r="H5539" s="31" t="s">
        <v>177</v>
      </c>
      <c r="I5539" s="31" t="s">
        <v>174</v>
      </c>
      <c r="J5539" s="32">
        <v>0</v>
      </c>
      <c r="K5539" s="32">
        <v>0</v>
      </c>
      <c r="L5539" s="50">
        <v>40945</v>
      </c>
      <c r="M5539" s="31" t="s">
        <v>8727</v>
      </c>
      <c r="N5539" s="31" t="s">
        <v>789</v>
      </c>
      <c r="O5539" s="31" t="s">
        <v>789</v>
      </c>
      <c r="P5539" s="39" t="s">
        <v>422</v>
      </c>
      <c r="Q5539" s="39" t="s">
        <v>555</v>
      </c>
      <c r="R5539" s="41" t="s">
        <v>542</v>
      </c>
      <c r="S5539" s="31" t="s">
        <v>421</v>
      </c>
      <c r="T5539" s="39" t="s">
        <v>281</v>
      </c>
      <c r="U5539" s="39" t="s">
        <v>436</v>
      </c>
      <c r="V5539" s="39" t="s">
        <v>7800</v>
      </c>
      <c r="W5539" s="39" t="s">
        <v>249</v>
      </c>
      <c r="X5539" s="42" t="s">
        <v>4198</v>
      </c>
      <c r="Y5539" s="50" t="s">
        <v>421</v>
      </c>
      <c r="Z5539" s="30" t="s">
        <v>556</v>
      </c>
      <c r="AA5539" s="31">
        <v>0</v>
      </c>
      <c r="AB5539" s="33" t="s">
        <v>282</v>
      </c>
      <c r="AC5539" s="48">
        <v>1</v>
      </c>
      <c r="AD5539" s="30">
        <v>1</v>
      </c>
      <c r="AE5539" s="30">
        <v>1</v>
      </c>
      <c r="AF5539" s="46" t="str">
        <f>IFERROR(VLOOKUP(U5539,Acronym!$A:$B, 2, FALSE), "Ot")</f>
        <v>SW</v>
      </c>
      <c r="AG5539" s="47" t="s">
        <v>714</v>
      </c>
      <c r="AH5539" s="46" t="str">
        <f>VLOOKUP(AG5539,Acronym!$A:$B,2, FALSE)</f>
        <v>VA</v>
      </c>
      <c r="AI5539" s="47" t="s">
        <v>436</v>
      </c>
      <c r="AJ5539" s="47" t="s">
        <v>11702</v>
      </c>
    </row>
    <row r="5540" spans="1:36">
      <c r="A5540" s="30">
        <v>19855000</v>
      </c>
      <c r="B5540" s="31" t="s">
        <v>421</v>
      </c>
      <c r="C5540" s="39" t="s">
        <v>17328</v>
      </c>
      <c r="D5540" s="30">
        <v>19854998</v>
      </c>
      <c r="E5540" s="39" t="s">
        <v>11121</v>
      </c>
      <c r="F5540" s="50">
        <v>40941</v>
      </c>
      <c r="G5540" s="32">
        <v>1944</v>
      </c>
      <c r="H5540" s="31" t="s">
        <v>177</v>
      </c>
      <c r="I5540" s="31" t="s">
        <v>174</v>
      </c>
      <c r="J5540" s="32">
        <v>0</v>
      </c>
      <c r="K5540" s="32">
        <v>0</v>
      </c>
      <c r="L5540" s="50">
        <v>40945</v>
      </c>
      <c r="M5540" s="31" t="s">
        <v>8727</v>
      </c>
      <c r="N5540" s="31" t="s">
        <v>789</v>
      </c>
      <c r="O5540" s="31" t="s">
        <v>789</v>
      </c>
      <c r="P5540" s="39" t="s">
        <v>422</v>
      </c>
      <c r="Q5540" s="39" t="s">
        <v>555</v>
      </c>
      <c r="R5540" s="41" t="s">
        <v>542</v>
      </c>
      <c r="S5540" s="31" t="s">
        <v>421</v>
      </c>
      <c r="T5540" s="39" t="s">
        <v>281</v>
      </c>
      <c r="U5540" s="39" t="s">
        <v>436</v>
      </c>
      <c r="V5540" s="39" t="s">
        <v>350</v>
      </c>
      <c r="W5540" s="39" t="s">
        <v>349</v>
      </c>
      <c r="X5540" s="42" t="s">
        <v>349</v>
      </c>
      <c r="Y5540" s="50" t="s">
        <v>421</v>
      </c>
      <c r="Z5540" s="30" t="s">
        <v>557</v>
      </c>
      <c r="AA5540" s="31">
        <v>0</v>
      </c>
      <c r="AB5540" s="33" t="s">
        <v>282</v>
      </c>
      <c r="AC5540" s="48">
        <v>1</v>
      </c>
      <c r="AD5540" s="30">
        <v>1</v>
      </c>
      <c r="AE5540" s="30">
        <v>1</v>
      </c>
      <c r="AF5540" s="46" t="str">
        <f>IFERROR(VLOOKUP(U5540,Acronym!$A:$B, 2, FALSE), "Ot")</f>
        <v>SW</v>
      </c>
      <c r="AG5540" s="47" t="s">
        <v>714</v>
      </c>
      <c r="AH5540" s="46" t="str">
        <f>VLOOKUP(AG5540,Acronym!$A:$B,2, FALSE)</f>
        <v>VA</v>
      </c>
      <c r="AI5540" s="47" t="s">
        <v>436</v>
      </c>
      <c r="AJ5540" s="47" t="s">
        <v>11703</v>
      </c>
    </row>
    <row r="5541" spans="1:36">
      <c r="A5541" s="30">
        <v>19859522</v>
      </c>
      <c r="B5541" s="31" t="s">
        <v>421</v>
      </c>
      <c r="C5541" s="39" t="s">
        <v>17329</v>
      </c>
      <c r="D5541" s="30">
        <v>19859520</v>
      </c>
      <c r="E5541" s="39" t="s">
        <v>11122</v>
      </c>
      <c r="F5541" s="50">
        <v>40941</v>
      </c>
      <c r="G5541" s="32">
        <v>1000</v>
      </c>
      <c r="H5541" s="31" t="s">
        <v>177</v>
      </c>
      <c r="I5541" s="31" t="s">
        <v>174</v>
      </c>
      <c r="J5541" s="32">
        <v>0</v>
      </c>
      <c r="K5541" s="32">
        <v>0</v>
      </c>
      <c r="L5541" s="50">
        <v>40946</v>
      </c>
      <c r="M5541" s="31" t="s">
        <v>8727</v>
      </c>
      <c r="N5541" s="31" t="s">
        <v>789</v>
      </c>
      <c r="O5541" s="31" t="s">
        <v>789</v>
      </c>
      <c r="P5541" s="39" t="s">
        <v>422</v>
      </c>
      <c r="Q5541" s="39" t="s">
        <v>555</v>
      </c>
      <c r="R5541" s="41" t="s">
        <v>542</v>
      </c>
      <c r="S5541" s="31" t="s">
        <v>421</v>
      </c>
      <c r="T5541" s="39" t="s">
        <v>281</v>
      </c>
      <c r="U5541" s="39" t="s">
        <v>446</v>
      </c>
      <c r="V5541" s="39" t="s">
        <v>7</v>
      </c>
      <c r="W5541" s="39" t="s">
        <v>211</v>
      </c>
      <c r="X5541" s="42" t="s">
        <v>392</v>
      </c>
      <c r="Y5541" s="50" t="s">
        <v>421</v>
      </c>
      <c r="Z5541" s="30" t="s">
        <v>557</v>
      </c>
      <c r="AA5541" s="31">
        <v>0</v>
      </c>
      <c r="AB5541" s="33" t="s">
        <v>282</v>
      </c>
      <c r="AC5541" s="48">
        <v>1</v>
      </c>
      <c r="AD5541" s="30">
        <v>1</v>
      </c>
      <c r="AE5541" s="30">
        <v>1</v>
      </c>
      <c r="AF5541" s="46" t="str">
        <f>IFERROR(VLOOKUP(U5541,Acronym!$A:$B, 2, FALSE), "Ot")</f>
        <v>SE</v>
      </c>
      <c r="AG5541" s="47" t="s">
        <v>714</v>
      </c>
      <c r="AH5541" s="46" t="str">
        <f>VLOOKUP(AG5541,Acronym!$A:$B,2, FALSE)</f>
        <v>VA</v>
      </c>
      <c r="AI5541" s="47" t="s">
        <v>446</v>
      </c>
      <c r="AJ5541" s="47" t="s">
        <v>11704</v>
      </c>
    </row>
    <row r="5542" spans="1:36">
      <c r="A5542" s="30">
        <v>19860674</v>
      </c>
      <c r="B5542" s="31" t="s">
        <v>421</v>
      </c>
      <c r="C5542" s="39" t="s">
        <v>17330</v>
      </c>
      <c r="D5542" s="30">
        <v>19860672</v>
      </c>
      <c r="E5542" s="39" t="s">
        <v>11123</v>
      </c>
      <c r="F5542" s="50">
        <v>40941</v>
      </c>
      <c r="G5542" s="32">
        <v>2001</v>
      </c>
      <c r="H5542" s="31" t="s">
        <v>177</v>
      </c>
      <c r="I5542" s="31" t="s">
        <v>174</v>
      </c>
      <c r="J5542" s="32">
        <v>0</v>
      </c>
      <c r="K5542" s="32">
        <v>0</v>
      </c>
      <c r="L5542" s="50">
        <v>40948</v>
      </c>
      <c r="M5542" s="31" t="s">
        <v>8727</v>
      </c>
      <c r="N5542" s="31" t="s">
        <v>789</v>
      </c>
      <c r="O5542" s="31" t="s">
        <v>789</v>
      </c>
      <c r="P5542" s="39" t="s">
        <v>422</v>
      </c>
      <c r="Q5542" s="39" t="s">
        <v>555</v>
      </c>
      <c r="R5542" s="41" t="s">
        <v>542</v>
      </c>
      <c r="S5542" s="31" t="s">
        <v>421</v>
      </c>
      <c r="T5542" s="39" t="s">
        <v>281</v>
      </c>
      <c r="U5542" s="39" t="s">
        <v>868</v>
      </c>
      <c r="V5542" s="39" t="s">
        <v>5871</v>
      </c>
      <c r="W5542" s="39" t="s">
        <v>48</v>
      </c>
      <c r="X5542" s="42" t="s">
        <v>5904</v>
      </c>
      <c r="Y5542" s="50" t="s">
        <v>421</v>
      </c>
      <c r="Z5542" s="30" t="s">
        <v>557</v>
      </c>
      <c r="AA5542" s="31">
        <v>0</v>
      </c>
      <c r="AB5542" s="33" t="s">
        <v>282</v>
      </c>
      <c r="AC5542" s="48">
        <v>1</v>
      </c>
      <c r="AD5542" s="30">
        <v>1</v>
      </c>
      <c r="AE5542" s="30">
        <v>1</v>
      </c>
      <c r="AF5542" s="46" t="str">
        <f>IFERROR(VLOOKUP(U5542,Acronym!$A:$B, 2, FALSE), "Ot")</f>
        <v>E</v>
      </c>
      <c r="AG5542" s="47" t="s">
        <v>714</v>
      </c>
      <c r="AH5542" s="46" t="str">
        <f>VLOOKUP(AG5542,Acronym!$A:$B,2, FALSE)</f>
        <v>VA</v>
      </c>
      <c r="AI5542" s="47" t="s">
        <v>719</v>
      </c>
      <c r="AJ5542" s="47" t="s">
        <v>11705</v>
      </c>
    </row>
    <row r="5543" spans="1:36">
      <c r="A5543" s="30">
        <v>19863132</v>
      </c>
      <c r="B5543" s="31" t="s">
        <v>421</v>
      </c>
      <c r="C5543" s="39" t="s">
        <v>17331</v>
      </c>
      <c r="D5543" s="30">
        <v>19863130</v>
      </c>
      <c r="E5543" s="39" t="s">
        <v>11124</v>
      </c>
      <c r="F5543" s="50">
        <v>40941</v>
      </c>
      <c r="G5543" s="32">
        <v>7300</v>
      </c>
      <c r="H5543" s="31" t="s">
        <v>177</v>
      </c>
      <c r="I5543" s="31" t="s">
        <v>174</v>
      </c>
      <c r="J5543" s="32">
        <v>0</v>
      </c>
      <c r="K5543" s="32">
        <v>0</v>
      </c>
      <c r="L5543" s="50">
        <v>40945</v>
      </c>
      <c r="M5543" s="31" t="s">
        <v>8727</v>
      </c>
      <c r="N5543" s="31" t="s">
        <v>789</v>
      </c>
      <c r="O5543" s="31" t="s">
        <v>789</v>
      </c>
      <c r="P5543" s="39" t="s">
        <v>422</v>
      </c>
      <c r="Q5543" s="39" t="s">
        <v>555</v>
      </c>
      <c r="R5543" s="41" t="s">
        <v>542</v>
      </c>
      <c r="S5543" s="31" t="s">
        <v>421</v>
      </c>
      <c r="T5543" s="39" t="s">
        <v>281</v>
      </c>
      <c r="U5543" s="39" t="s">
        <v>423</v>
      </c>
      <c r="V5543" s="39" t="s">
        <v>572</v>
      </c>
      <c r="W5543" s="39" t="s">
        <v>175</v>
      </c>
      <c r="X5543" s="42" t="s">
        <v>163</v>
      </c>
      <c r="Y5543" s="50" t="s">
        <v>421</v>
      </c>
      <c r="Z5543" s="30" t="s">
        <v>557</v>
      </c>
      <c r="AA5543" s="31">
        <v>0</v>
      </c>
      <c r="AB5543" s="33" t="s">
        <v>282</v>
      </c>
      <c r="AC5543" s="48">
        <v>1</v>
      </c>
      <c r="AD5543" s="30">
        <v>1</v>
      </c>
      <c r="AE5543" s="30">
        <v>1</v>
      </c>
      <c r="AF5543" s="46" t="str">
        <f>IFERROR(VLOOKUP(U5543,Acronym!$A:$B, 2, FALSE), "Ot")</f>
        <v>L</v>
      </c>
      <c r="AG5543" s="47" t="s">
        <v>714</v>
      </c>
      <c r="AH5543" s="46" t="str">
        <f>VLOOKUP(AG5543,Acronym!$A:$B,2, FALSE)</f>
        <v>VA</v>
      </c>
      <c r="AI5543" s="47" t="s">
        <v>423</v>
      </c>
      <c r="AJ5543" s="47" t="s">
        <v>11706</v>
      </c>
    </row>
    <row r="5544" spans="1:36">
      <c r="A5544" s="30">
        <v>19868073</v>
      </c>
      <c r="B5544" s="31" t="s">
        <v>421</v>
      </c>
      <c r="C5544" s="39" t="s">
        <v>17332</v>
      </c>
      <c r="D5544" s="30">
        <v>19868066</v>
      </c>
      <c r="E5544" s="39" t="s">
        <v>11125</v>
      </c>
      <c r="F5544" s="50">
        <v>40941</v>
      </c>
      <c r="G5544" s="32">
        <v>2100</v>
      </c>
      <c r="H5544" s="31" t="s">
        <v>177</v>
      </c>
      <c r="I5544" s="31" t="s">
        <v>174</v>
      </c>
      <c r="J5544" s="32">
        <v>0</v>
      </c>
      <c r="K5544" s="32">
        <v>0</v>
      </c>
      <c r="L5544" s="50">
        <v>40945</v>
      </c>
      <c r="M5544" s="31" t="s">
        <v>8727</v>
      </c>
      <c r="N5544" s="31" t="s">
        <v>789</v>
      </c>
      <c r="O5544" s="31" t="s">
        <v>789</v>
      </c>
      <c r="P5544" s="39" t="s">
        <v>422</v>
      </c>
      <c r="Q5544" s="39" t="s">
        <v>555</v>
      </c>
      <c r="R5544" s="41" t="s">
        <v>542</v>
      </c>
      <c r="S5544" s="31" t="s">
        <v>421</v>
      </c>
      <c r="T5544" s="39" t="s">
        <v>283</v>
      </c>
      <c r="U5544" s="39" t="s">
        <v>423</v>
      </c>
      <c r="V5544" s="39" t="s">
        <v>37</v>
      </c>
      <c r="W5544" s="39" t="s">
        <v>175</v>
      </c>
      <c r="X5544" s="42" t="s">
        <v>35</v>
      </c>
      <c r="Y5544" s="50" t="s">
        <v>421</v>
      </c>
      <c r="Z5544" s="30" t="s">
        <v>556</v>
      </c>
      <c r="AA5544" s="31">
        <v>0</v>
      </c>
      <c r="AB5544" s="33" t="s">
        <v>282</v>
      </c>
      <c r="AC5544" s="48">
        <v>1</v>
      </c>
      <c r="AD5544" s="30">
        <v>1</v>
      </c>
      <c r="AE5544" s="30">
        <v>1</v>
      </c>
      <c r="AF5544" s="46" t="str">
        <f>IFERROR(VLOOKUP(U5544,Acronym!$A:$B, 2, FALSE), "Ot")</f>
        <v>L</v>
      </c>
      <c r="AG5544" s="47" t="s">
        <v>714</v>
      </c>
      <c r="AH5544" s="46" t="str">
        <f>VLOOKUP(AG5544,Acronym!$A:$B,2, FALSE)</f>
        <v>VA</v>
      </c>
      <c r="AI5544" s="47" t="s">
        <v>423</v>
      </c>
      <c r="AJ5544" s="47" t="s">
        <v>11707</v>
      </c>
    </row>
    <row r="5545" spans="1:36">
      <c r="A5545" s="30">
        <v>19869498</v>
      </c>
      <c r="B5545" s="31" t="s">
        <v>421</v>
      </c>
      <c r="C5545" s="39" t="s">
        <v>17333</v>
      </c>
      <c r="D5545" s="30">
        <v>19869496</v>
      </c>
      <c r="E5545" s="39" t="s">
        <v>11126</v>
      </c>
      <c r="F5545" s="50">
        <v>40941</v>
      </c>
      <c r="G5545" s="32">
        <v>5860</v>
      </c>
      <c r="H5545" s="31" t="s">
        <v>177</v>
      </c>
      <c r="I5545" s="31" t="s">
        <v>174</v>
      </c>
      <c r="J5545" s="32">
        <v>0</v>
      </c>
      <c r="K5545" s="32">
        <v>0</v>
      </c>
      <c r="L5545" s="50">
        <v>40947</v>
      </c>
      <c r="M5545" s="31" t="s">
        <v>8727</v>
      </c>
      <c r="N5545" s="31" t="s">
        <v>789</v>
      </c>
      <c r="O5545" s="31" t="s">
        <v>789</v>
      </c>
      <c r="P5545" s="39" t="s">
        <v>422</v>
      </c>
      <c r="Q5545" s="39" t="s">
        <v>555</v>
      </c>
      <c r="R5545" s="41" t="s">
        <v>542</v>
      </c>
      <c r="S5545" s="31" t="s">
        <v>421</v>
      </c>
      <c r="T5545" s="39" t="s">
        <v>281</v>
      </c>
      <c r="U5545" s="39" t="s">
        <v>434</v>
      </c>
      <c r="V5545" s="39" t="s">
        <v>6119</v>
      </c>
      <c r="W5545" s="39" t="s">
        <v>204</v>
      </c>
      <c r="X5545" s="42" t="s">
        <v>6120</v>
      </c>
      <c r="Y5545" s="50" t="s">
        <v>421</v>
      </c>
      <c r="Z5545" s="30" t="s">
        <v>557</v>
      </c>
      <c r="AA5545" s="31">
        <v>0</v>
      </c>
      <c r="AB5545" s="33" t="s">
        <v>282</v>
      </c>
      <c r="AC5545" s="48">
        <v>1</v>
      </c>
      <c r="AD5545" s="30">
        <v>1</v>
      </c>
      <c r="AE5545" s="30">
        <v>1</v>
      </c>
      <c r="AF5545" s="46" t="str">
        <f>IFERROR(VLOOKUP(U5545,Acronym!$A:$B, 2, FALSE), "Ot")</f>
        <v>EM</v>
      </c>
      <c r="AG5545" s="47" t="s">
        <v>714</v>
      </c>
      <c r="AH5545" s="46" t="str">
        <f>VLOOKUP(AG5545,Acronym!$A:$B,2, FALSE)</f>
        <v>VA</v>
      </c>
      <c r="AI5545" s="47" t="s">
        <v>434</v>
      </c>
      <c r="AJ5545" s="47" t="s">
        <v>11708</v>
      </c>
    </row>
    <row r="5546" spans="1:36">
      <c r="A5546" s="30">
        <v>19869790</v>
      </c>
      <c r="B5546" s="31" t="s">
        <v>421</v>
      </c>
      <c r="C5546" s="39" t="s">
        <v>17334</v>
      </c>
      <c r="D5546" s="30">
        <v>19869788</v>
      </c>
      <c r="E5546" s="39" t="s">
        <v>11127</v>
      </c>
      <c r="F5546" s="50">
        <v>40942</v>
      </c>
      <c r="G5546" s="32">
        <v>5000</v>
      </c>
      <c r="H5546" s="31" t="s">
        <v>177</v>
      </c>
      <c r="I5546" s="31" t="s">
        <v>174</v>
      </c>
      <c r="J5546" s="32">
        <v>0</v>
      </c>
      <c r="K5546" s="32">
        <v>0</v>
      </c>
      <c r="L5546" s="50">
        <v>40945</v>
      </c>
      <c r="M5546" s="31" t="s">
        <v>8727</v>
      </c>
      <c r="N5546" s="31" t="s">
        <v>789</v>
      </c>
      <c r="O5546" s="31" t="s">
        <v>789</v>
      </c>
      <c r="P5546" s="39" t="s">
        <v>422</v>
      </c>
      <c r="Q5546" s="39" t="s">
        <v>555</v>
      </c>
      <c r="R5546" s="41" t="s">
        <v>542</v>
      </c>
      <c r="S5546" s="31" t="s">
        <v>421</v>
      </c>
      <c r="T5546" s="39" t="s">
        <v>281</v>
      </c>
      <c r="U5546" s="39" t="s">
        <v>430</v>
      </c>
      <c r="V5546" s="39" t="s">
        <v>324</v>
      </c>
      <c r="W5546" s="39" t="s">
        <v>319</v>
      </c>
      <c r="X5546" s="42" t="s">
        <v>325</v>
      </c>
      <c r="Y5546" s="50" t="s">
        <v>421</v>
      </c>
      <c r="Z5546" s="30" t="s">
        <v>556</v>
      </c>
      <c r="AA5546" s="31">
        <v>0</v>
      </c>
      <c r="AB5546" s="33" t="s">
        <v>282</v>
      </c>
      <c r="AC5546" s="48">
        <v>0</v>
      </c>
      <c r="AD5546" s="30">
        <v>1</v>
      </c>
      <c r="AE5546" s="30">
        <v>1</v>
      </c>
      <c r="AF5546" s="46" t="str">
        <f>IFERROR(VLOOKUP(U5546,Acronym!$A:$B, 2, FALSE), "Ot")</f>
        <v>Y</v>
      </c>
      <c r="AG5546" s="47" t="s">
        <v>718</v>
      </c>
      <c r="AH5546" s="46" t="str">
        <f>VLOOKUP(AG5546,Acronym!$A:$B,2, FALSE)</f>
        <v>LI</v>
      </c>
      <c r="AI5546" s="47" t="s">
        <v>720</v>
      </c>
      <c r="AJ5546" s="47" t="s">
        <v>11709</v>
      </c>
    </row>
    <row r="5547" spans="1:36">
      <c r="A5547" s="30">
        <v>19871215</v>
      </c>
      <c r="B5547" s="31" t="s">
        <v>421</v>
      </c>
      <c r="C5547" s="39" t="s">
        <v>17335</v>
      </c>
      <c r="D5547" s="30">
        <v>19871213</v>
      </c>
      <c r="E5547" s="39" t="s">
        <v>11128</v>
      </c>
      <c r="F5547" s="50">
        <v>40935</v>
      </c>
      <c r="G5547" s="32">
        <v>10000</v>
      </c>
      <c r="H5547" s="31" t="s">
        <v>177</v>
      </c>
      <c r="I5547" s="31" t="s">
        <v>174</v>
      </c>
      <c r="J5547" s="32">
        <v>0</v>
      </c>
      <c r="K5547" s="32">
        <v>0</v>
      </c>
      <c r="L5547" s="50">
        <v>40949</v>
      </c>
      <c r="M5547" s="31" t="s">
        <v>8727</v>
      </c>
      <c r="N5547" s="31" t="s">
        <v>789</v>
      </c>
      <c r="O5547" s="31" t="s">
        <v>789</v>
      </c>
      <c r="P5547" s="39" t="s">
        <v>422</v>
      </c>
      <c r="Q5547" s="39" t="s">
        <v>555</v>
      </c>
      <c r="R5547" s="41" t="s">
        <v>542</v>
      </c>
      <c r="S5547" s="31" t="s">
        <v>421</v>
      </c>
      <c r="T5547" s="39" t="s">
        <v>281</v>
      </c>
      <c r="U5547" s="39" t="s">
        <v>535</v>
      </c>
      <c r="V5547" s="39" t="s">
        <v>535</v>
      </c>
      <c r="W5547" s="39" t="s">
        <v>535</v>
      </c>
      <c r="X5547" s="42" t="s">
        <v>535</v>
      </c>
      <c r="Y5547" s="50" t="s">
        <v>421</v>
      </c>
      <c r="Z5547" s="30" t="s">
        <v>557</v>
      </c>
      <c r="AA5547" s="31">
        <v>0</v>
      </c>
      <c r="AB5547" s="33" t="s">
        <v>282</v>
      </c>
      <c r="AC5547" s="48">
        <v>2</v>
      </c>
      <c r="AD5547" s="30">
        <v>1</v>
      </c>
      <c r="AE5547" s="30">
        <v>1</v>
      </c>
      <c r="AF5547" s="46" t="str">
        <f>IFERROR(VLOOKUP(U5547,Acronym!$A:$B, 2, FALSE), "Ot")</f>
        <v>Ot</v>
      </c>
      <c r="AG5547" s="47" t="s">
        <v>716</v>
      </c>
      <c r="AH5547" s="46" t="str">
        <f>VLOOKUP(AG5547,Acronym!$A:$B,2, FALSE)</f>
        <v>MU</v>
      </c>
      <c r="AI5547" s="47" t="s">
        <v>434</v>
      </c>
      <c r="AJ5547" s="47" t="s">
        <v>11710</v>
      </c>
    </row>
    <row r="5548" spans="1:36">
      <c r="A5548" s="30">
        <v>19872972</v>
      </c>
      <c r="B5548" s="31" t="s">
        <v>421</v>
      </c>
      <c r="C5548" s="39" t="s">
        <v>17336</v>
      </c>
      <c r="D5548" s="30">
        <v>19872969</v>
      </c>
      <c r="E5548" s="39" t="s">
        <v>11129</v>
      </c>
      <c r="F5548" s="50">
        <v>40935</v>
      </c>
      <c r="G5548" s="32">
        <v>5000</v>
      </c>
      <c r="H5548" s="31" t="s">
        <v>177</v>
      </c>
      <c r="I5548" s="31" t="s">
        <v>174</v>
      </c>
      <c r="J5548" s="32">
        <v>0</v>
      </c>
      <c r="K5548" s="32">
        <v>0</v>
      </c>
      <c r="L5548" s="50">
        <v>40954</v>
      </c>
      <c r="M5548" s="31" t="s">
        <v>8727</v>
      </c>
      <c r="N5548" s="31" t="s">
        <v>789</v>
      </c>
      <c r="O5548" s="31" t="s">
        <v>789</v>
      </c>
      <c r="P5548" s="39" t="s">
        <v>422</v>
      </c>
      <c r="Q5548" s="39" t="s">
        <v>555</v>
      </c>
      <c r="R5548" s="41" t="s">
        <v>542</v>
      </c>
      <c r="S5548" s="31" t="s">
        <v>421</v>
      </c>
      <c r="T5548" s="39" t="s">
        <v>281</v>
      </c>
      <c r="U5548" s="39" t="s">
        <v>426</v>
      </c>
      <c r="V5548" s="39" t="s">
        <v>4229</v>
      </c>
      <c r="W5548" s="39" t="s">
        <v>287</v>
      </c>
      <c r="X5548" s="42" t="s">
        <v>106</v>
      </c>
      <c r="Y5548" s="50" t="s">
        <v>421</v>
      </c>
      <c r="Z5548" s="30" t="s">
        <v>557</v>
      </c>
      <c r="AA5548" s="31">
        <v>0</v>
      </c>
      <c r="AB5548" s="33" t="s">
        <v>282</v>
      </c>
      <c r="AC5548" s="48">
        <v>3</v>
      </c>
      <c r="AD5548" s="30">
        <v>1</v>
      </c>
      <c r="AE5548" s="30">
        <v>1</v>
      </c>
      <c r="AF5548" s="46" t="str">
        <f>IFERROR(VLOOKUP(U5548,Acronym!$A:$B, 2, FALSE), "Ot")</f>
        <v>NW</v>
      </c>
      <c r="AG5548" s="47" t="s">
        <v>716</v>
      </c>
      <c r="AH5548" s="46" t="str">
        <f>VLOOKUP(AG5548,Acronym!$A:$B,2, FALSE)</f>
        <v>MU</v>
      </c>
      <c r="AI5548" s="47" t="s">
        <v>426</v>
      </c>
      <c r="AJ5548" s="47" t="s">
        <v>11711</v>
      </c>
    </row>
    <row r="5549" spans="1:36">
      <c r="A5549" s="30">
        <v>19873535</v>
      </c>
      <c r="B5549" s="31" t="s">
        <v>421</v>
      </c>
      <c r="C5549" s="39" t="s">
        <v>17337</v>
      </c>
      <c r="D5549" s="30">
        <v>19873533</v>
      </c>
      <c r="E5549" s="39" t="s">
        <v>11130</v>
      </c>
      <c r="F5549" s="50">
        <v>40936</v>
      </c>
      <c r="G5549" s="32">
        <v>6000</v>
      </c>
      <c r="H5549" s="31" t="s">
        <v>177</v>
      </c>
      <c r="I5549" s="31" t="s">
        <v>174</v>
      </c>
      <c r="J5549" s="32">
        <v>0</v>
      </c>
      <c r="K5549" s="32">
        <v>0</v>
      </c>
      <c r="L5549" s="50">
        <v>40955</v>
      </c>
      <c r="M5549" s="31" t="s">
        <v>8727</v>
      </c>
      <c r="N5549" s="31" t="s">
        <v>789</v>
      </c>
      <c r="O5549" s="31" t="s">
        <v>789</v>
      </c>
      <c r="P5549" s="39" t="s">
        <v>422</v>
      </c>
      <c r="Q5549" s="39" t="s">
        <v>555</v>
      </c>
      <c r="R5549" s="41" t="s">
        <v>542</v>
      </c>
      <c r="S5549" s="31" t="s">
        <v>421</v>
      </c>
      <c r="T5549" s="39" t="s">
        <v>281</v>
      </c>
      <c r="U5549" s="39" t="s">
        <v>423</v>
      </c>
      <c r="V5549" s="39" t="s">
        <v>376</v>
      </c>
      <c r="W5549" s="39" t="s">
        <v>175</v>
      </c>
      <c r="X5549" s="42" t="s">
        <v>125</v>
      </c>
      <c r="Y5549" s="50" t="s">
        <v>421</v>
      </c>
      <c r="Z5549" s="30" t="s">
        <v>556</v>
      </c>
      <c r="AA5549" s="31">
        <v>0</v>
      </c>
      <c r="AB5549" s="33" t="s">
        <v>282</v>
      </c>
      <c r="AC5549" s="48">
        <v>3</v>
      </c>
      <c r="AD5549" s="30">
        <v>1</v>
      </c>
      <c r="AE5549" s="30">
        <v>1</v>
      </c>
      <c r="AF5549" s="46" t="str">
        <f>IFERROR(VLOOKUP(U5549,Acronym!$A:$B, 2, FALSE), "Ot")</f>
        <v>L</v>
      </c>
      <c r="AG5549" s="47" t="s">
        <v>718</v>
      </c>
      <c r="AH5549" s="46" t="str">
        <f>VLOOKUP(AG5549,Acronym!$A:$B,2, FALSE)</f>
        <v>LI</v>
      </c>
      <c r="AI5549" s="47" t="s">
        <v>423</v>
      </c>
      <c r="AJ5549" s="47" t="s">
        <v>11712</v>
      </c>
    </row>
    <row r="5550" spans="1:36">
      <c r="A5550" s="30">
        <v>19874320</v>
      </c>
      <c r="B5550" s="31" t="s">
        <v>421</v>
      </c>
      <c r="C5550" s="39" t="s">
        <v>17338</v>
      </c>
      <c r="D5550" s="30">
        <v>1854815</v>
      </c>
      <c r="E5550" s="39" t="s">
        <v>11131</v>
      </c>
      <c r="F5550" s="50">
        <v>40936</v>
      </c>
      <c r="G5550" s="32">
        <v>6386</v>
      </c>
      <c r="H5550" s="31" t="s">
        <v>424</v>
      </c>
      <c r="I5550" s="31" t="s">
        <v>425</v>
      </c>
      <c r="J5550" s="32">
        <v>6386</v>
      </c>
      <c r="K5550" s="32">
        <v>6386</v>
      </c>
      <c r="L5550" s="50">
        <v>40968</v>
      </c>
      <c r="M5550" s="31" t="s">
        <v>8727</v>
      </c>
      <c r="N5550" s="31" t="s">
        <v>789</v>
      </c>
      <c r="O5550" s="31" t="s">
        <v>789</v>
      </c>
      <c r="P5550" s="39" t="s">
        <v>422</v>
      </c>
      <c r="Q5550" s="39" t="s">
        <v>555</v>
      </c>
      <c r="R5550" s="41" t="s">
        <v>542</v>
      </c>
      <c r="S5550" s="31">
        <v>1</v>
      </c>
      <c r="T5550" s="39" t="s">
        <v>281</v>
      </c>
      <c r="U5550" s="39" t="s">
        <v>446</v>
      </c>
      <c r="V5550" s="39" t="s">
        <v>276</v>
      </c>
      <c r="W5550" s="39" t="s">
        <v>181</v>
      </c>
      <c r="X5550" s="42" t="s">
        <v>276</v>
      </c>
      <c r="Y5550" s="50">
        <v>40974</v>
      </c>
      <c r="Z5550" s="30" t="s">
        <v>557</v>
      </c>
      <c r="AA5550" s="31">
        <v>1</v>
      </c>
      <c r="AB5550" s="33" t="s">
        <v>282</v>
      </c>
      <c r="AC5550" s="48">
        <v>5</v>
      </c>
      <c r="AD5550" s="30">
        <v>1</v>
      </c>
      <c r="AE5550" s="30">
        <v>0</v>
      </c>
      <c r="AF5550" s="46" t="str">
        <f>IFERROR(VLOOKUP(U5550,Acronym!$A:$B, 2, FALSE), "Ot")</f>
        <v>SE</v>
      </c>
      <c r="AG5550" s="47" t="s">
        <v>714</v>
      </c>
      <c r="AH5550" s="46" t="str">
        <f>VLOOKUP(AG5550,Acronym!$A:$B,2, FALSE)</f>
        <v>VA</v>
      </c>
      <c r="AI5550" s="47" t="s">
        <v>446</v>
      </c>
      <c r="AJ5550" s="47" t="s">
        <v>11713</v>
      </c>
    </row>
    <row r="5551" spans="1:36">
      <c r="A5551" s="30">
        <v>19874436</v>
      </c>
      <c r="B5551" s="31" t="s">
        <v>421</v>
      </c>
      <c r="C5551" s="39" t="s">
        <v>17339</v>
      </c>
      <c r="D5551" s="30">
        <v>16477525</v>
      </c>
      <c r="E5551" s="39" t="s">
        <v>11132</v>
      </c>
      <c r="F5551" s="50">
        <v>40936</v>
      </c>
      <c r="G5551" s="32">
        <v>1200</v>
      </c>
      <c r="H5551" s="31" t="s">
        <v>177</v>
      </c>
      <c r="I5551" s="31" t="s">
        <v>174</v>
      </c>
      <c r="J5551" s="32">
        <v>0</v>
      </c>
      <c r="K5551" s="32">
        <v>0</v>
      </c>
      <c r="L5551" s="50">
        <v>40952</v>
      </c>
      <c r="M5551" s="31" t="s">
        <v>8727</v>
      </c>
      <c r="N5551" s="31" t="s">
        <v>789</v>
      </c>
      <c r="O5551" s="31" t="s">
        <v>789</v>
      </c>
      <c r="P5551" s="39" t="s">
        <v>422</v>
      </c>
      <c r="Q5551" s="39" t="s">
        <v>555</v>
      </c>
      <c r="R5551" s="41" t="s">
        <v>542</v>
      </c>
      <c r="S5551" s="31" t="s">
        <v>421</v>
      </c>
      <c r="T5551" s="39" t="s">
        <v>281</v>
      </c>
      <c r="U5551" s="39" t="s">
        <v>435</v>
      </c>
      <c r="V5551" s="39" t="s">
        <v>237</v>
      </c>
      <c r="W5551" s="39" t="s">
        <v>483</v>
      </c>
      <c r="X5551" s="42" t="s">
        <v>483</v>
      </c>
      <c r="Y5551" s="50" t="s">
        <v>421</v>
      </c>
      <c r="Z5551" s="30" t="s">
        <v>556</v>
      </c>
      <c r="AA5551" s="31">
        <v>0</v>
      </c>
      <c r="AB5551" s="33" t="s">
        <v>282</v>
      </c>
      <c r="AC5551" s="48">
        <v>2</v>
      </c>
      <c r="AD5551" s="30">
        <v>1</v>
      </c>
      <c r="AE5551" s="30">
        <v>1</v>
      </c>
      <c r="AF5551" s="46" t="str">
        <f>IFERROR(VLOOKUP(U5551,Acronym!$A:$B, 2, FALSE), "Ot")</f>
        <v>WM</v>
      </c>
      <c r="AG5551" s="47" t="s">
        <v>715</v>
      </c>
      <c r="AH5551" s="46" t="str">
        <f>VLOOKUP(AG5551,Acronym!$A:$B,2, FALSE)</f>
        <v>TH</v>
      </c>
      <c r="AI5551" s="47" t="s">
        <v>435</v>
      </c>
      <c r="AJ5551" s="47" t="s">
        <v>11714</v>
      </c>
    </row>
    <row r="5552" spans="1:36">
      <c r="A5552" s="30">
        <v>19874515</v>
      </c>
      <c r="B5552" s="31" t="s">
        <v>421</v>
      </c>
      <c r="C5552" s="39" t="s">
        <v>17340</v>
      </c>
      <c r="D5552" s="30">
        <v>19874508</v>
      </c>
      <c r="E5552" s="39" t="s">
        <v>11133</v>
      </c>
      <c r="F5552" s="50">
        <v>40936</v>
      </c>
      <c r="G5552" s="32">
        <v>5000</v>
      </c>
      <c r="H5552" s="31" t="s">
        <v>177</v>
      </c>
      <c r="I5552" s="31" t="s">
        <v>174</v>
      </c>
      <c r="J5552" s="32">
        <v>0</v>
      </c>
      <c r="K5552" s="32">
        <v>0</v>
      </c>
      <c r="L5552" s="50">
        <v>40952</v>
      </c>
      <c r="M5552" s="31" t="s">
        <v>8727</v>
      </c>
      <c r="N5552" s="31" t="s">
        <v>789</v>
      </c>
      <c r="O5552" s="31" t="s">
        <v>789</v>
      </c>
      <c r="P5552" s="39" t="s">
        <v>422</v>
      </c>
      <c r="Q5552" s="39" t="s">
        <v>555</v>
      </c>
      <c r="R5552" s="41" t="s">
        <v>542</v>
      </c>
      <c r="S5552" s="31" t="s">
        <v>421</v>
      </c>
      <c r="T5552" s="39" t="s">
        <v>283</v>
      </c>
      <c r="U5552" s="39" t="s">
        <v>435</v>
      </c>
      <c r="V5552" s="39" t="s">
        <v>115</v>
      </c>
      <c r="W5552" s="39" t="s">
        <v>435</v>
      </c>
      <c r="X5552" s="42" t="s">
        <v>114</v>
      </c>
      <c r="Y5552" s="50" t="s">
        <v>421</v>
      </c>
      <c r="Z5552" s="30" t="s">
        <v>556</v>
      </c>
      <c r="AA5552" s="31">
        <v>0</v>
      </c>
      <c r="AB5552" s="33" t="s">
        <v>282</v>
      </c>
      <c r="AC5552" s="48">
        <v>2</v>
      </c>
      <c r="AD5552" s="30">
        <v>1</v>
      </c>
      <c r="AE5552" s="30">
        <v>1</v>
      </c>
      <c r="AF5552" s="46" t="str">
        <f>IFERROR(VLOOKUP(U5552,Acronym!$A:$B, 2, FALSE), "Ot")</f>
        <v>WM</v>
      </c>
      <c r="AG5552" s="47" t="s">
        <v>722</v>
      </c>
      <c r="AH5552" s="46" t="str">
        <f>VLOOKUP(AG5552,Acronym!$A:$B,2, FALSE)</f>
        <v>DA</v>
      </c>
      <c r="AI5552" s="47" t="s">
        <v>435</v>
      </c>
      <c r="AJ5552" s="47" t="s">
        <v>11715</v>
      </c>
    </row>
    <row r="5553" spans="1:36">
      <c r="A5553" s="30">
        <v>19874585</v>
      </c>
      <c r="B5553" s="31" t="s">
        <v>421</v>
      </c>
      <c r="C5553" s="39" t="s">
        <v>17341</v>
      </c>
      <c r="D5553" s="30">
        <v>19874581</v>
      </c>
      <c r="E5553" s="39" t="s">
        <v>11134</v>
      </c>
      <c r="F5553" s="50">
        <v>40936</v>
      </c>
      <c r="G5553" s="32">
        <v>10000</v>
      </c>
      <c r="H5553" s="31" t="s">
        <v>177</v>
      </c>
      <c r="I5553" s="31" t="s">
        <v>174</v>
      </c>
      <c r="J5553" s="32">
        <v>0</v>
      </c>
      <c r="K5553" s="32">
        <v>0</v>
      </c>
      <c r="L5553" s="50">
        <v>40952</v>
      </c>
      <c r="M5553" s="31" t="s">
        <v>8727</v>
      </c>
      <c r="N5553" s="31" t="s">
        <v>789</v>
      </c>
      <c r="O5553" s="31" t="s">
        <v>789</v>
      </c>
      <c r="P5553" s="39" t="s">
        <v>422</v>
      </c>
      <c r="Q5553" s="39" t="s">
        <v>555</v>
      </c>
      <c r="R5553" s="41" t="s">
        <v>542</v>
      </c>
      <c r="S5553" s="31" t="s">
        <v>421</v>
      </c>
      <c r="T5553" s="39" t="s">
        <v>281</v>
      </c>
      <c r="U5553" s="39" t="s">
        <v>430</v>
      </c>
      <c r="V5553" s="39" t="s">
        <v>318</v>
      </c>
      <c r="W5553" s="39" t="s">
        <v>319</v>
      </c>
      <c r="X5553" s="42" t="s">
        <v>320</v>
      </c>
      <c r="Y5553" s="50" t="s">
        <v>421</v>
      </c>
      <c r="Z5553" s="30" t="s">
        <v>557</v>
      </c>
      <c r="AA5553" s="31">
        <v>0</v>
      </c>
      <c r="AB5553" s="33" t="s">
        <v>282</v>
      </c>
      <c r="AC5553" s="48">
        <v>2</v>
      </c>
      <c r="AD5553" s="30">
        <v>1</v>
      </c>
      <c r="AE5553" s="30">
        <v>1</v>
      </c>
      <c r="AF5553" s="46" t="str">
        <f>IFERROR(VLOOKUP(U5553,Acronym!$A:$B, 2, FALSE), "Ot")</f>
        <v>Y</v>
      </c>
      <c r="AG5553" s="47" t="s">
        <v>715</v>
      </c>
      <c r="AH5553" s="46" t="str">
        <f>VLOOKUP(AG5553,Acronym!$A:$B,2, FALSE)</f>
        <v>TH</v>
      </c>
      <c r="AI5553" s="47" t="s">
        <v>720</v>
      </c>
      <c r="AJ5553" s="47" t="s">
        <v>11716</v>
      </c>
    </row>
    <row r="5554" spans="1:36">
      <c r="A5554" s="30">
        <v>19881634</v>
      </c>
      <c r="B5554" s="31" t="s">
        <v>421</v>
      </c>
      <c r="C5554" s="39" t="s">
        <v>17342</v>
      </c>
      <c r="D5554" s="30">
        <v>19881632</v>
      </c>
      <c r="E5554" s="39" t="s">
        <v>11135</v>
      </c>
      <c r="F5554" s="50">
        <v>40942</v>
      </c>
      <c r="G5554" s="32">
        <v>6000</v>
      </c>
      <c r="H5554" s="31" t="s">
        <v>177</v>
      </c>
      <c r="I5554" s="31" t="s">
        <v>174</v>
      </c>
      <c r="J5554" s="32">
        <v>0</v>
      </c>
      <c r="K5554" s="32">
        <v>0</v>
      </c>
      <c r="L5554" s="50">
        <v>40952</v>
      </c>
      <c r="M5554" s="31" t="s">
        <v>8727</v>
      </c>
      <c r="N5554" s="31" t="s">
        <v>789</v>
      </c>
      <c r="O5554" s="31" t="s">
        <v>789</v>
      </c>
      <c r="P5554" s="39" t="s">
        <v>422</v>
      </c>
      <c r="Q5554" s="39" t="s">
        <v>555</v>
      </c>
      <c r="R5554" s="41" t="s">
        <v>542</v>
      </c>
      <c r="S5554" s="31" t="s">
        <v>421</v>
      </c>
      <c r="T5554" s="39" t="s">
        <v>281</v>
      </c>
      <c r="U5554" s="39" t="s">
        <v>446</v>
      </c>
      <c r="V5554" s="39" t="s">
        <v>54</v>
      </c>
      <c r="W5554" s="39" t="s">
        <v>55</v>
      </c>
      <c r="X5554" s="42" t="s">
        <v>55</v>
      </c>
      <c r="Y5554" s="50" t="s">
        <v>421</v>
      </c>
      <c r="Z5554" s="30" t="s">
        <v>557</v>
      </c>
      <c r="AA5554" s="31">
        <v>0</v>
      </c>
      <c r="AB5554" s="33" t="s">
        <v>282</v>
      </c>
      <c r="AC5554" s="48">
        <v>1</v>
      </c>
      <c r="AD5554" s="30">
        <v>1</v>
      </c>
      <c r="AE5554" s="30">
        <v>1</v>
      </c>
      <c r="AF5554" s="46" t="str">
        <f>IFERROR(VLOOKUP(U5554,Acronym!$A:$B, 2, FALSE), "Ot")</f>
        <v>SE</v>
      </c>
      <c r="AG5554" s="47" t="s">
        <v>718</v>
      </c>
      <c r="AH5554" s="46" t="str">
        <f>VLOOKUP(AG5554,Acronym!$A:$B,2, FALSE)</f>
        <v>LI</v>
      </c>
      <c r="AI5554" s="47" t="s">
        <v>446</v>
      </c>
      <c r="AJ5554" s="47" t="s">
        <v>11717</v>
      </c>
    </row>
    <row r="5555" spans="1:36">
      <c r="A5555" s="30">
        <v>19881696</v>
      </c>
      <c r="B5555" s="31" t="s">
        <v>421</v>
      </c>
      <c r="C5555" s="39" t="s">
        <v>17343</v>
      </c>
      <c r="D5555" s="30">
        <v>19881694</v>
      </c>
      <c r="E5555" s="39" t="s">
        <v>11136</v>
      </c>
      <c r="F5555" s="50">
        <v>40942</v>
      </c>
      <c r="G5555" s="32">
        <v>10000</v>
      </c>
      <c r="H5555" s="31" t="s">
        <v>177</v>
      </c>
      <c r="I5555" s="31" t="s">
        <v>174</v>
      </c>
      <c r="J5555" s="32">
        <v>0</v>
      </c>
      <c r="K5555" s="32">
        <v>0</v>
      </c>
      <c r="L5555" s="50">
        <v>40955</v>
      </c>
      <c r="M5555" s="31" t="s">
        <v>8727</v>
      </c>
      <c r="N5555" s="31" t="s">
        <v>789</v>
      </c>
      <c r="O5555" s="31" t="s">
        <v>789</v>
      </c>
      <c r="P5555" s="39" t="s">
        <v>422</v>
      </c>
      <c r="Q5555" s="39" t="s">
        <v>555</v>
      </c>
      <c r="R5555" s="41" t="s">
        <v>542</v>
      </c>
      <c r="S5555" s="31" t="s">
        <v>421</v>
      </c>
      <c r="T5555" s="39" t="s">
        <v>281</v>
      </c>
      <c r="U5555" s="39" t="s">
        <v>423</v>
      </c>
      <c r="V5555" s="39" t="s">
        <v>581</v>
      </c>
      <c r="W5555" s="39" t="s">
        <v>175</v>
      </c>
      <c r="X5555" s="42" t="s">
        <v>23</v>
      </c>
      <c r="Y5555" s="50" t="s">
        <v>421</v>
      </c>
      <c r="Z5555" s="30" t="s">
        <v>557</v>
      </c>
      <c r="AA5555" s="31">
        <v>0</v>
      </c>
      <c r="AB5555" s="33" t="s">
        <v>282</v>
      </c>
      <c r="AC5555" s="48">
        <v>2</v>
      </c>
      <c r="AD5555" s="30">
        <v>1</v>
      </c>
      <c r="AE5555" s="30">
        <v>1</v>
      </c>
      <c r="AF5555" s="46" t="str">
        <f>IFERROR(VLOOKUP(U5555,Acronym!$A:$B, 2, FALSE), "Ot")</f>
        <v>L</v>
      </c>
      <c r="AG5555" s="47" t="s">
        <v>718</v>
      </c>
      <c r="AH5555" s="46" t="str">
        <f>VLOOKUP(AG5555,Acronym!$A:$B,2, FALSE)</f>
        <v>LI</v>
      </c>
      <c r="AI5555" s="47" t="s">
        <v>423</v>
      </c>
      <c r="AJ5555" s="47" t="s">
        <v>11718</v>
      </c>
    </row>
    <row r="5556" spans="1:36">
      <c r="A5556" s="30">
        <v>19884631</v>
      </c>
      <c r="B5556" s="31" t="s">
        <v>421</v>
      </c>
      <c r="C5556" s="39" t="s">
        <v>17344</v>
      </c>
      <c r="D5556" s="30">
        <v>19884625</v>
      </c>
      <c r="E5556" s="39" t="s">
        <v>11137</v>
      </c>
      <c r="F5556" s="50">
        <v>40942</v>
      </c>
      <c r="G5556" s="32">
        <v>5500</v>
      </c>
      <c r="H5556" s="31" t="s">
        <v>177</v>
      </c>
      <c r="I5556" s="31" t="s">
        <v>174</v>
      </c>
      <c r="J5556" s="32">
        <v>0</v>
      </c>
      <c r="K5556" s="32">
        <v>0</v>
      </c>
      <c r="L5556" s="50">
        <v>40955</v>
      </c>
      <c r="M5556" s="31" t="s">
        <v>8727</v>
      </c>
      <c r="N5556" s="31" t="s">
        <v>789</v>
      </c>
      <c r="O5556" s="31" t="s">
        <v>789</v>
      </c>
      <c r="P5556" s="39" t="s">
        <v>422</v>
      </c>
      <c r="Q5556" s="39" t="s">
        <v>555</v>
      </c>
      <c r="R5556" s="41" t="s">
        <v>542</v>
      </c>
      <c r="S5556" s="31" t="s">
        <v>421</v>
      </c>
      <c r="T5556" s="39" t="s">
        <v>281</v>
      </c>
      <c r="U5556" s="39" t="s">
        <v>423</v>
      </c>
      <c r="V5556" s="39" t="s">
        <v>36</v>
      </c>
      <c r="W5556" s="39" t="s">
        <v>175</v>
      </c>
      <c r="X5556" s="42" t="s">
        <v>35</v>
      </c>
      <c r="Y5556" s="50" t="s">
        <v>421</v>
      </c>
      <c r="Z5556" s="30" t="s">
        <v>557</v>
      </c>
      <c r="AA5556" s="31">
        <v>0</v>
      </c>
      <c r="AB5556" s="33" t="s">
        <v>282</v>
      </c>
      <c r="AC5556" s="48">
        <v>2</v>
      </c>
      <c r="AD5556" s="30">
        <v>1</v>
      </c>
      <c r="AE5556" s="30">
        <v>1</v>
      </c>
      <c r="AF5556" s="46" t="str">
        <f>IFERROR(VLOOKUP(U5556,Acronym!$A:$B, 2, FALSE), "Ot")</f>
        <v>L</v>
      </c>
      <c r="AG5556" s="47" t="s">
        <v>714</v>
      </c>
      <c r="AH5556" s="46" t="str">
        <f>VLOOKUP(AG5556,Acronym!$A:$B,2, FALSE)</f>
        <v>VA</v>
      </c>
      <c r="AI5556" s="47" t="s">
        <v>423</v>
      </c>
      <c r="AJ5556" s="47" t="s">
        <v>11719</v>
      </c>
    </row>
    <row r="5557" spans="1:36">
      <c r="A5557" s="30">
        <v>19893194</v>
      </c>
      <c r="B5557" s="31" t="s">
        <v>421</v>
      </c>
      <c r="C5557" s="39" t="s">
        <v>17345</v>
      </c>
      <c r="D5557" s="30">
        <v>19893187</v>
      </c>
      <c r="E5557" s="39" t="s">
        <v>11138</v>
      </c>
      <c r="F5557" s="50">
        <v>40942</v>
      </c>
      <c r="G5557" s="32">
        <v>95000</v>
      </c>
      <c r="H5557" s="31" t="s">
        <v>177</v>
      </c>
      <c r="I5557" s="31" t="s">
        <v>174</v>
      </c>
      <c r="J5557" s="32">
        <v>0</v>
      </c>
      <c r="K5557" s="32">
        <v>0</v>
      </c>
      <c r="L5557" s="50">
        <v>40955</v>
      </c>
      <c r="M5557" s="31" t="s">
        <v>8727</v>
      </c>
      <c r="N5557" s="31" t="s">
        <v>789</v>
      </c>
      <c r="O5557" s="31" t="s">
        <v>9600</v>
      </c>
      <c r="P5557" s="39" t="s">
        <v>422</v>
      </c>
      <c r="Q5557" s="39" t="s">
        <v>555</v>
      </c>
      <c r="R5557" s="41" t="s">
        <v>541</v>
      </c>
      <c r="S5557" s="31" t="s">
        <v>421</v>
      </c>
      <c r="T5557" s="39" t="s">
        <v>283</v>
      </c>
      <c r="U5557" s="39" t="s">
        <v>423</v>
      </c>
      <c r="V5557" s="39" t="s">
        <v>87</v>
      </c>
      <c r="W5557" s="39" t="s">
        <v>175</v>
      </c>
      <c r="X5557" s="42" t="s">
        <v>150</v>
      </c>
      <c r="Y5557" s="50" t="s">
        <v>421</v>
      </c>
      <c r="Z5557" s="30" t="s">
        <v>556</v>
      </c>
      <c r="AA5557" s="31">
        <v>0</v>
      </c>
      <c r="AB5557" s="33" t="s">
        <v>284</v>
      </c>
      <c r="AC5557" s="48">
        <v>2</v>
      </c>
      <c r="AD5557" s="30">
        <v>1</v>
      </c>
      <c r="AE5557" s="30">
        <v>1</v>
      </c>
      <c r="AF5557" s="46" t="str">
        <f>IFERROR(VLOOKUP(U5557,Acronym!$A:$B, 2, FALSE), "Ot")</f>
        <v>L</v>
      </c>
      <c r="AG5557" s="47" t="s">
        <v>718</v>
      </c>
      <c r="AH5557" s="46" t="str">
        <f>VLOOKUP(AG5557,Acronym!$A:$B,2, FALSE)</f>
        <v>LI</v>
      </c>
      <c r="AI5557" s="47" t="s">
        <v>423</v>
      </c>
      <c r="AJ5557" s="47" t="s">
        <v>11720</v>
      </c>
    </row>
    <row r="5558" spans="1:36">
      <c r="A5558" s="30">
        <v>19894722</v>
      </c>
      <c r="B5558" s="31" t="s">
        <v>421</v>
      </c>
      <c r="C5558" s="39" t="s">
        <v>17346</v>
      </c>
      <c r="D5558" s="30">
        <v>19894720</v>
      </c>
      <c r="E5558" s="39" t="s">
        <v>11139</v>
      </c>
      <c r="F5558" s="50">
        <v>40942</v>
      </c>
      <c r="G5558" s="32">
        <v>9310</v>
      </c>
      <c r="H5558" s="31" t="s">
        <v>177</v>
      </c>
      <c r="I5558" s="31" t="s">
        <v>174</v>
      </c>
      <c r="J5558" s="32">
        <v>0</v>
      </c>
      <c r="K5558" s="32">
        <v>0</v>
      </c>
      <c r="L5558" s="50">
        <v>40959</v>
      </c>
      <c r="M5558" s="31" t="s">
        <v>8727</v>
      </c>
      <c r="N5558" s="31" t="s">
        <v>789</v>
      </c>
      <c r="O5558" s="31" t="s">
        <v>789</v>
      </c>
      <c r="P5558" s="39" t="s">
        <v>422</v>
      </c>
      <c r="Q5558" s="39" t="s">
        <v>555</v>
      </c>
      <c r="R5558" s="41" t="s">
        <v>542</v>
      </c>
      <c r="S5558" s="31" t="s">
        <v>421</v>
      </c>
      <c r="T5558" s="39" t="s">
        <v>281</v>
      </c>
      <c r="U5558" s="39" t="s">
        <v>446</v>
      </c>
      <c r="V5558" s="39" t="s">
        <v>28</v>
      </c>
      <c r="W5558" s="39" t="s">
        <v>58</v>
      </c>
      <c r="X5558" s="42" t="s">
        <v>29</v>
      </c>
      <c r="Y5558" s="50" t="s">
        <v>421</v>
      </c>
      <c r="Z5558" s="30" t="s">
        <v>557</v>
      </c>
      <c r="AA5558" s="31">
        <v>0</v>
      </c>
      <c r="AB5558" s="33" t="s">
        <v>282</v>
      </c>
      <c r="AC5558" s="48">
        <v>2</v>
      </c>
      <c r="AD5558" s="30">
        <v>1</v>
      </c>
      <c r="AE5558" s="30">
        <v>1</v>
      </c>
      <c r="AF5558" s="46" t="str">
        <f>IFERROR(VLOOKUP(U5558,Acronym!$A:$B, 2, FALSE), "Ot")</f>
        <v>SE</v>
      </c>
      <c r="AG5558" s="47" t="s">
        <v>716</v>
      </c>
      <c r="AH5558" s="46" t="str">
        <f>VLOOKUP(AG5558,Acronym!$A:$B,2, FALSE)</f>
        <v>MU</v>
      </c>
      <c r="AI5558" s="47" t="s">
        <v>446</v>
      </c>
      <c r="AJ5558" s="47" t="s">
        <v>11139</v>
      </c>
    </row>
    <row r="5559" spans="1:36">
      <c r="A5559" s="30">
        <v>19894805</v>
      </c>
      <c r="B5559" s="31" t="s">
        <v>421</v>
      </c>
      <c r="C5559" s="39" t="s">
        <v>17347</v>
      </c>
      <c r="D5559" s="30">
        <v>1848007</v>
      </c>
      <c r="E5559" s="39" t="s">
        <v>11140</v>
      </c>
      <c r="F5559" s="50">
        <v>40942</v>
      </c>
      <c r="G5559" s="32">
        <v>1500</v>
      </c>
      <c r="H5559" s="31" t="s">
        <v>177</v>
      </c>
      <c r="I5559" s="31" t="s">
        <v>174</v>
      </c>
      <c r="J5559" s="32">
        <v>0</v>
      </c>
      <c r="K5559" s="32">
        <v>0</v>
      </c>
      <c r="L5559" s="50">
        <v>40948</v>
      </c>
      <c r="M5559" s="31" t="s">
        <v>8727</v>
      </c>
      <c r="N5559" s="31" t="s">
        <v>789</v>
      </c>
      <c r="O5559" s="31" t="s">
        <v>789</v>
      </c>
      <c r="P5559" s="39" t="s">
        <v>422</v>
      </c>
      <c r="Q5559" s="39" t="s">
        <v>555</v>
      </c>
      <c r="R5559" s="41" t="s">
        <v>542</v>
      </c>
      <c r="S5559" s="31" t="s">
        <v>421</v>
      </c>
      <c r="T5559" s="39" t="s">
        <v>281</v>
      </c>
      <c r="U5559" s="39" t="s">
        <v>423</v>
      </c>
      <c r="V5559" s="39" t="s">
        <v>586</v>
      </c>
      <c r="W5559" s="39" t="s">
        <v>175</v>
      </c>
      <c r="X5559" s="42" t="s">
        <v>120</v>
      </c>
      <c r="Y5559" s="50" t="s">
        <v>421</v>
      </c>
      <c r="Z5559" s="30" t="s">
        <v>557</v>
      </c>
      <c r="AA5559" s="31">
        <v>0</v>
      </c>
      <c r="AB5559" s="33" t="s">
        <v>282</v>
      </c>
      <c r="AC5559" s="48">
        <v>1</v>
      </c>
      <c r="AD5559" s="30">
        <v>1</v>
      </c>
      <c r="AE5559" s="30">
        <v>1</v>
      </c>
      <c r="AF5559" s="46" t="str">
        <f>IFERROR(VLOOKUP(U5559,Acronym!$A:$B, 2, FALSE), "Ot")</f>
        <v>L</v>
      </c>
      <c r="AG5559" s="47" t="s">
        <v>714</v>
      </c>
      <c r="AH5559" s="46" t="str">
        <f>VLOOKUP(AG5559,Acronym!$A:$B,2, FALSE)</f>
        <v>VA</v>
      </c>
      <c r="AI5559" s="47" t="s">
        <v>423</v>
      </c>
      <c r="AJ5559" s="47" t="s">
        <v>11721</v>
      </c>
    </row>
    <row r="5560" spans="1:36">
      <c r="A5560" s="30">
        <v>19898562</v>
      </c>
      <c r="B5560" s="31" t="s">
        <v>421</v>
      </c>
      <c r="C5560" s="39" t="s">
        <v>17348</v>
      </c>
      <c r="D5560" s="30">
        <v>19898560</v>
      </c>
      <c r="E5560" s="39" t="s">
        <v>11141</v>
      </c>
      <c r="F5560" s="50">
        <v>40943</v>
      </c>
      <c r="G5560" s="32">
        <v>2500</v>
      </c>
      <c r="H5560" s="31" t="s">
        <v>177</v>
      </c>
      <c r="I5560" s="31" t="s">
        <v>174</v>
      </c>
      <c r="J5560" s="32">
        <v>0</v>
      </c>
      <c r="K5560" s="32">
        <v>0</v>
      </c>
      <c r="L5560" s="50">
        <v>40948</v>
      </c>
      <c r="M5560" s="31" t="s">
        <v>8727</v>
      </c>
      <c r="N5560" s="31" t="s">
        <v>789</v>
      </c>
      <c r="O5560" s="31" t="s">
        <v>789</v>
      </c>
      <c r="P5560" s="39" t="s">
        <v>422</v>
      </c>
      <c r="Q5560" s="39" t="s">
        <v>555</v>
      </c>
      <c r="R5560" s="41" t="s">
        <v>542</v>
      </c>
      <c r="S5560" s="31" t="s">
        <v>421</v>
      </c>
      <c r="T5560" s="39" t="s">
        <v>281</v>
      </c>
      <c r="U5560" s="39" t="s">
        <v>436</v>
      </c>
      <c r="V5560" s="39" t="s">
        <v>75</v>
      </c>
      <c r="W5560" s="39" t="s">
        <v>75</v>
      </c>
      <c r="X5560" s="42" t="s">
        <v>75</v>
      </c>
      <c r="Y5560" s="50" t="s">
        <v>421</v>
      </c>
      <c r="Z5560" s="30" t="s">
        <v>557</v>
      </c>
      <c r="AA5560" s="31">
        <v>0</v>
      </c>
      <c r="AB5560" s="33" t="s">
        <v>282</v>
      </c>
      <c r="AC5560" s="48">
        <v>1</v>
      </c>
      <c r="AD5560" s="30">
        <v>1</v>
      </c>
      <c r="AE5560" s="30">
        <v>1</v>
      </c>
      <c r="AF5560" s="46" t="str">
        <f>IFERROR(VLOOKUP(U5560,Acronym!$A:$B, 2, FALSE), "Ot")</f>
        <v>SW</v>
      </c>
      <c r="AG5560" s="47" t="s">
        <v>716</v>
      </c>
      <c r="AH5560" s="46" t="str">
        <f>VLOOKUP(AG5560,Acronym!$A:$B,2, FALSE)</f>
        <v>MU</v>
      </c>
      <c r="AI5560" s="47" t="s">
        <v>436</v>
      </c>
      <c r="AJ5560" s="47" t="s">
        <v>11722</v>
      </c>
    </row>
    <row r="5561" spans="1:36">
      <c r="A5561" s="30">
        <v>19898770</v>
      </c>
      <c r="B5561" s="31" t="s">
        <v>421</v>
      </c>
      <c r="C5561" s="39" t="s">
        <v>17349</v>
      </c>
      <c r="D5561" s="30">
        <v>19898768</v>
      </c>
      <c r="E5561" s="39" t="s">
        <v>11142</v>
      </c>
      <c r="F5561" s="50">
        <v>40943</v>
      </c>
      <c r="G5561" s="32">
        <v>2000</v>
      </c>
      <c r="H5561" s="31" t="s">
        <v>177</v>
      </c>
      <c r="I5561" s="31" t="s">
        <v>174</v>
      </c>
      <c r="J5561" s="32">
        <v>0</v>
      </c>
      <c r="K5561" s="32">
        <v>0</v>
      </c>
      <c r="L5561" s="50">
        <v>40952</v>
      </c>
      <c r="M5561" s="31" t="s">
        <v>8727</v>
      </c>
      <c r="N5561" s="31" t="s">
        <v>789</v>
      </c>
      <c r="O5561" s="31" t="s">
        <v>789</v>
      </c>
      <c r="P5561" s="39" t="s">
        <v>422</v>
      </c>
      <c r="Q5561" s="39" t="s">
        <v>555</v>
      </c>
      <c r="R5561" s="41" t="s">
        <v>542</v>
      </c>
      <c r="S5561" s="31" t="s">
        <v>421</v>
      </c>
      <c r="T5561" s="39" t="s">
        <v>281</v>
      </c>
      <c r="U5561" s="39" t="s">
        <v>430</v>
      </c>
      <c r="V5561" s="39" t="s">
        <v>167</v>
      </c>
      <c r="W5561" s="39" t="s">
        <v>319</v>
      </c>
      <c r="X5561" s="42" t="s">
        <v>168</v>
      </c>
      <c r="Y5561" s="50" t="s">
        <v>421</v>
      </c>
      <c r="Z5561" s="30" t="s">
        <v>557</v>
      </c>
      <c r="AA5561" s="31">
        <v>0</v>
      </c>
      <c r="AB5561" s="33" t="s">
        <v>282</v>
      </c>
      <c r="AC5561" s="48">
        <v>1</v>
      </c>
      <c r="AD5561" s="30">
        <v>1</v>
      </c>
      <c r="AE5561" s="30">
        <v>1</v>
      </c>
      <c r="AF5561" s="46" t="str">
        <f>IFERROR(VLOOKUP(U5561,Acronym!$A:$B, 2, FALSE), "Ot")</f>
        <v>Y</v>
      </c>
      <c r="AG5561" s="47" t="s">
        <v>716</v>
      </c>
      <c r="AH5561" s="46" t="str">
        <f>VLOOKUP(AG5561,Acronym!$A:$B,2, FALSE)</f>
        <v>MU</v>
      </c>
      <c r="AI5561" s="47" t="s">
        <v>720</v>
      </c>
      <c r="AJ5561" s="47" t="s">
        <v>11723</v>
      </c>
    </row>
    <row r="5562" spans="1:36">
      <c r="A5562" s="30">
        <v>19898849</v>
      </c>
      <c r="B5562" s="31" t="s">
        <v>421</v>
      </c>
      <c r="C5562" s="39" t="s">
        <v>17350</v>
      </c>
      <c r="D5562" s="30">
        <v>18494955</v>
      </c>
      <c r="E5562" s="39" t="s">
        <v>8061</v>
      </c>
      <c r="F5562" s="50">
        <v>40944</v>
      </c>
      <c r="G5562" s="32">
        <v>2400</v>
      </c>
      <c r="H5562" s="31" t="s">
        <v>177</v>
      </c>
      <c r="I5562" s="31" t="s">
        <v>174</v>
      </c>
      <c r="J5562" s="32">
        <v>0</v>
      </c>
      <c r="K5562" s="32">
        <v>0</v>
      </c>
      <c r="L5562" s="50">
        <v>40954</v>
      </c>
      <c r="M5562" s="31" t="s">
        <v>8727</v>
      </c>
      <c r="N5562" s="31" t="s">
        <v>789</v>
      </c>
      <c r="O5562" s="31" t="s">
        <v>789</v>
      </c>
      <c r="P5562" s="39" t="s">
        <v>422</v>
      </c>
      <c r="Q5562" s="39" t="s">
        <v>555</v>
      </c>
      <c r="R5562" s="41" t="s">
        <v>542</v>
      </c>
      <c r="S5562" s="31" t="s">
        <v>421</v>
      </c>
      <c r="T5562" s="39" t="s">
        <v>283</v>
      </c>
      <c r="U5562" s="39" t="s">
        <v>434</v>
      </c>
      <c r="V5562" s="39" t="s">
        <v>206</v>
      </c>
      <c r="W5562" s="39" t="s">
        <v>204</v>
      </c>
      <c r="X5562" s="42" t="s">
        <v>206</v>
      </c>
      <c r="Y5562" s="50" t="s">
        <v>421</v>
      </c>
      <c r="Z5562" s="30" t="s">
        <v>557</v>
      </c>
      <c r="AA5562" s="31">
        <v>0</v>
      </c>
      <c r="AB5562" s="33" t="s">
        <v>282</v>
      </c>
      <c r="AC5562" s="48">
        <v>1</v>
      </c>
      <c r="AD5562" s="30">
        <v>1</v>
      </c>
      <c r="AE5562" s="30">
        <v>1</v>
      </c>
      <c r="AF5562" s="46" t="str">
        <f>IFERROR(VLOOKUP(U5562,Acronym!$A:$B, 2, FALSE), "Ot")</f>
        <v>EM</v>
      </c>
      <c r="AG5562" s="47" t="s">
        <v>715</v>
      </c>
      <c r="AH5562" s="46" t="str">
        <f>VLOOKUP(AG5562,Acronym!$A:$B,2, FALSE)</f>
        <v>TH</v>
      </c>
      <c r="AI5562" s="47" t="s">
        <v>434</v>
      </c>
      <c r="AJ5562" s="47" t="s">
        <v>11724</v>
      </c>
    </row>
    <row r="5563" spans="1:36">
      <c r="A5563" s="30">
        <v>19899771</v>
      </c>
      <c r="B5563" s="31" t="s">
        <v>421</v>
      </c>
      <c r="C5563" s="39" t="s">
        <v>17351</v>
      </c>
      <c r="D5563" s="30">
        <v>19899764</v>
      </c>
      <c r="E5563" s="39" t="s">
        <v>11143</v>
      </c>
      <c r="F5563" s="50">
        <v>40945</v>
      </c>
      <c r="G5563" s="32">
        <v>100000</v>
      </c>
      <c r="H5563" s="31" t="s">
        <v>177</v>
      </c>
      <c r="I5563" s="31" t="s">
        <v>174</v>
      </c>
      <c r="J5563" s="32">
        <v>0</v>
      </c>
      <c r="K5563" s="32">
        <v>0</v>
      </c>
      <c r="L5563" s="50">
        <v>40952</v>
      </c>
      <c r="M5563" s="31" t="s">
        <v>8727</v>
      </c>
      <c r="N5563" s="31" t="s">
        <v>789</v>
      </c>
      <c r="O5563" s="31" t="s">
        <v>9600</v>
      </c>
      <c r="P5563" s="39" t="s">
        <v>422</v>
      </c>
      <c r="Q5563" s="39" t="s">
        <v>555</v>
      </c>
      <c r="R5563" s="41" t="s">
        <v>541</v>
      </c>
      <c r="S5563" s="31" t="s">
        <v>421</v>
      </c>
      <c r="T5563" s="39" t="s">
        <v>283</v>
      </c>
      <c r="U5563" s="39" t="s">
        <v>423</v>
      </c>
      <c r="V5563" s="39" t="s">
        <v>127</v>
      </c>
      <c r="W5563" s="39" t="s">
        <v>175</v>
      </c>
      <c r="X5563" s="42" t="s">
        <v>176</v>
      </c>
      <c r="Y5563" s="50" t="s">
        <v>421</v>
      </c>
      <c r="Z5563" s="30" t="s">
        <v>557</v>
      </c>
      <c r="AA5563" s="31">
        <v>0</v>
      </c>
      <c r="AB5563" s="33" t="s">
        <v>284</v>
      </c>
      <c r="AC5563" s="48">
        <v>1</v>
      </c>
      <c r="AD5563" s="30">
        <v>1</v>
      </c>
      <c r="AE5563" s="30">
        <v>1</v>
      </c>
      <c r="AF5563" s="46" t="str">
        <f>IFERROR(VLOOKUP(U5563,Acronym!$A:$B, 2, FALSE), "Ot")</f>
        <v>L</v>
      </c>
      <c r="AG5563" s="47" t="s">
        <v>717</v>
      </c>
      <c r="AH5563" s="46" t="str">
        <f>VLOOKUP(AG5563,Acronym!$A:$B,2, FALSE)</f>
        <v>CA</v>
      </c>
      <c r="AI5563" s="47" t="s">
        <v>423</v>
      </c>
      <c r="AJ5563" s="47" t="s">
        <v>11725</v>
      </c>
    </row>
    <row r="5564" spans="1:36">
      <c r="A5564" s="30">
        <v>19900920</v>
      </c>
      <c r="B5564" s="31" t="s">
        <v>421</v>
      </c>
      <c r="C5564" s="39" t="s">
        <v>17352</v>
      </c>
      <c r="D5564" s="30">
        <v>18773699</v>
      </c>
      <c r="E5564" s="39" t="s">
        <v>11144</v>
      </c>
      <c r="F5564" s="50">
        <v>40944</v>
      </c>
      <c r="G5564" s="32">
        <v>70000</v>
      </c>
      <c r="H5564" s="31" t="s">
        <v>177</v>
      </c>
      <c r="I5564" s="31" t="s">
        <v>174</v>
      </c>
      <c r="J5564" s="32">
        <v>0</v>
      </c>
      <c r="K5564" s="32">
        <v>0</v>
      </c>
      <c r="L5564" s="50">
        <v>40952</v>
      </c>
      <c r="M5564" s="31" t="s">
        <v>8727</v>
      </c>
      <c r="N5564" s="31" t="s">
        <v>789</v>
      </c>
      <c r="O5564" s="31" t="s">
        <v>9600</v>
      </c>
      <c r="P5564" s="39" t="s">
        <v>422</v>
      </c>
      <c r="Q5564" s="39" t="s">
        <v>555</v>
      </c>
      <c r="R5564" s="41" t="s">
        <v>541</v>
      </c>
      <c r="S5564" s="31" t="s">
        <v>421</v>
      </c>
      <c r="T5564" s="39" t="s">
        <v>283</v>
      </c>
      <c r="U5564" s="39" t="s">
        <v>431</v>
      </c>
      <c r="V5564" s="39" t="s">
        <v>8095</v>
      </c>
      <c r="W5564" s="39" t="s">
        <v>8095</v>
      </c>
      <c r="X5564" s="42" t="s">
        <v>8095</v>
      </c>
      <c r="Y5564" s="50" t="s">
        <v>421</v>
      </c>
      <c r="Z5564" s="30" t="s">
        <v>557</v>
      </c>
      <c r="AA5564" s="31">
        <v>0</v>
      </c>
      <c r="AB5564" s="33" t="s">
        <v>284</v>
      </c>
      <c r="AC5564" s="48">
        <v>1</v>
      </c>
      <c r="AD5564" s="30">
        <v>1</v>
      </c>
      <c r="AE5564" s="30">
        <v>1</v>
      </c>
      <c r="AF5564" s="46" t="str">
        <f>IFERROR(VLOOKUP(U5564,Acronym!$A:$B, 2, FALSE), "Ot")</f>
        <v>NE</v>
      </c>
      <c r="AG5564" s="47" t="s">
        <v>721</v>
      </c>
      <c r="AH5564" s="46" t="str">
        <f>VLOOKUP(AG5564,Acronym!$A:$B,2, FALSE)</f>
        <v>NA</v>
      </c>
      <c r="AI5564" s="47" t="s">
        <v>431</v>
      </c>
      <c r="AJ5564" s="47" t="s">
        <v>11726</v>
      </c>
    </row>
    <row r="5565" spans="1:36">
      <c r="A5565" s="30">
        <v>19904776</v>
      </c>
      <c r="B5565" s="31" t="s">
        <v>421</v>
      </c>
      <c r="C5565" s="39" t="s">
        <v>17353</v>
      </c>
      <c r="D5565" s="30">
        <v>19904769</v>
      </c>
      <c r="E5565" s="39" t="s">
        <v>11145</v>
      </c>
      <c r="F5565" s="50">
        <v>40945</v>
      </c>
      <c r="G5565" s="32">
        <v>10000</v>
      </c>
      <c r="H5565" s="31" t="s">
        <v>177</v>
      </c>
      <c r="I5565" s="31" t="s">
        <v>174</v>
      </c>
      <c r="J5565" s="32">
        <v>0</v>
      </c>
      <c r="K5565" s="32">
        <v>0</v>
      </c>
      <c r="L5565" s="50">
        <v>40948</v>
      </c>
      <c r="M5565" s="31" t="s">
        <v>8727</v>
      </c>
      <c r="N5565" s="31" t="s">
        <v>789</v>
      </c>
      <c r="O5565" s="31" t="s">
        <v>789</v>
      </c>
      <c r="P5565" s="39" t="s">
        <v>422</v>
      </c>
      <c r="Q5565" s="39" t="s">
        <v>555</v>
      </c>
      <c r="R5565" s="41" t="s">
        <v>542</v>
      </c>
      <c r="S5565" s="31" t="s">
        <v>421</v>
      </c>
      <c r="T5565" s="39" t="s">
        <v>283</v>
      </c>
      <c r="U5565" s="39" t="s">
        <v>426</v>
      </c>
      <c r="V5565" s="39" t="s">
        <v>427</v>
      </c>
      <c r="W5565" s="39" t="s">
        <v>287</v>
      </c>
      <c r="X5565" s="42" t="s">
        <v>428</v>
      </c>
      <c r="Y5565" s="50" t="s">
        <v>421</v>
      </c>
      <c r="Z5565" s="30" t="s">
        <v>556</v>
      </c>
      <c r="AA5565" s="31">
        <v>0</v>
      </c>
      <c r="AB5565" s="33" t="s">
        <v>282</v>
      </c>
      <c r="AC5565" s="48">
        <v>0</v>
      </c>
      <c r="AD5565" s="30">
        <v>1</v>
      </c>
      <c r="AE5565" s="30">
        <v>1</v>
      </c>
      <c r="AF5565" s="46" t="str">
        <f>IFERROR(VLOOKUP(U5565,Acronym!$A:$B, 2, FALSE), "Ot")</f>
        <v>NW</v>
      </c>
      <c r="AG5565" s="47" t="s">
        <v>721</v>
      </c>
      <c r="AH5565" s="46" t="str">
        <f>VLOOKUP(AG5565,Acronym!$A:$B,2, FALSE)</f>
        <v>NA</v>
      </c>
      <c r="AI5565" s="47" t="s">
        <v>426</v>
      </c>
      <c r="AJ5565" s="47" t="s">
        <v>11727</v>
      </c>
    </row>
    <row r="5566" spans="1:36">
      <c r="A5566" s="30">
        <v>19906430</v>
      </c>
      <c r="B5566" s="31" t="s">
        <v>421</v>
      </c>
      <c r="C5566" s="39" t="s">
        <v>17354</v>
      </c>
      <c r="D5566" s="30">
        <v>19906428</v>
      </c>
      <c r="E5566" s="39" t="s">
        <v>11146</v>
      </c>
      <c r="F5566" s="50">
        <v>40945</v>
      </c>
      <c r="G5566" s="32">
        <v>5000</v>
      </c>
      <c r="H5566" s="31" t="s">
        <v>177</v>
      </c>
      <c r="I5566" s="31" t="s">
        <v>174</v>
      </c>
      <c r="J5566" s="32">
        <v>0</v>
      </c>
      <c r="K5566" s="32">
        <v>0</v>
      </c>
      <c r="L5566" s="50">
        <v>40956</v>
      </c>
      <c r="M5566" s="31" t="s">
        <v>8727</v>
      </c>
      <c r="N5566" s="31" t="s">
        <v>789</v>
      </c>
      <c r="O5566" s="31" t="s">
        <v>789</v>
      </c>
      <c r="P5566" s="39" t="s">
        <v>422</v>
      </c>
      <c r="Q5566" s="39" t="s">
        <v>555</v>
      </c>
      <c r="R5566" s="41" t="s">
        <v>542</v>
      </c>
      <c r="S5566" s="31" t="s">
        <v>421</v>
      </c>
      <c r="T5566" s="39" t="s">
        <v>281</v>
      </c>
      <c r="U5566" s="39" t="s">
        <v>436</v>
      </c>
      <c r="V5566" s="39" t="s">
        <v>244</v>
      </c>
      <c r="W5566" s="39" t="s">
        <v>245</v>
      </c>
      <c r="X5566" s="42" t="s">
        <v>244</v>
      </c>
      <c r="Y5566" s="50" t="s">
        <v>421</v>
      </c>
      <c r="Z5566" s="30" t="s">
        <v>557</v>
      </c>
      <c r="AA5566" s="31">
        <v>0</v>
      </c>
      <c r="AB5566" s="33" t="s">
        <v>282</v>
      </c>
      <c r="AC5566" s="48">
        <v>2</v>
      </c>
      <c r="AD5566" s="30">
        <v>1</v>
      </c>
      <c r="AE5566" s="30">
        <v>1</v>
      </c>
      <c r="AF5566" s="46" t="str">
        <f>IFERROR(VLOOKUP(U5566,Acronym!$A:$B, 2, FALSE), "Ot")</f>
        <v>SW</v>
      </c>
      <c r="AG5566" s="47" t="s">
        <v>716</v>
      </c>
      <c r="AH5566" s="46" t="str">
        <f>VLOOKUP(AG5566,Acronym!$A:$B,2, FALSE)</f>
        <v>MU</v>
      </c>
      <c r="AI5566" s="47" t="s">
        <v>436</v>
      </c>
      <c r="AJ5566" s="47" t="s">
        <v>11728</v>
      </c>
    </row>
    <row r="5567" spans="1:36">
      <c r="A5567" s="30">
        <v>19910726</v>
      </c>
      <c r="B5567" s="31" t="s">
        <v>421</v>
      </c>
      <c r="C5567" s="39" t="s">
        <v>17355</v>
      </c>
      <c r="D5567" s="30">
        <v>19910719</v>
      </c>
      <c r="E5567" s="39" t="s">
        <v>11147</v>
      </c>
      <c r="F5567" s="50">
        <v>40945</v>
      </c>
      <c r="G5567" s="32">
        <v>4215</v>
      </c>
      <c r="H5567" s="31" t="s">
        <v>177</v>
      </c>
      <c r="I5567" s="31" t="s">
        <v>174</v>
      </c>
      <c r="J5567" s="32">
        <v>0</v>
      </c>
      <c r="K5567" s="32">
        <v>0</v>
      </c>
      <c r="L5567" s="50">
        <v>40952</v>
      </c>
      <c r="M5567" s="31" t="s">
        <v>8727</v>
      </c>
      <c r="N5567" s="31" t="s">
        <v>789</v>
      </c>
      <c r="O5567" s="31" t="s">
        <v>789</v>
      </c>
      <c r="P5567" s="39" t="s">
        <v>422</v>
      </c>
      <c r="Q5567" s="39" t="s">
        <v>555</v>
      </c>
      <c r="R5567" s="41" t="s">
        <v>542</v>
      </c>
      <c r="S5567" s="31" t="s">
        <v>421</v>
      </c>
      <c r="T5567" s="39" t="s">
        <v>283</v>
      </c>
      <c r="U5567" s="39" t="s">
        <v>423</v>
      </c>
      <c r="V5567" s="39" t="s">
        <v>265</v>
      </c>
      <c r="W5567" s="39" t="s">
        <v>175</v>
      </c>
      <c r="X5567" s="42" t="s">
        <v>266</v>
      </c>
      <c r="Y5567" s="50" t="s">
        <v>421</v>
      </c>
      <c r="Z5567" s="30" t="s">
        <v>556</v>
      </c>
      <c r="AA5567" s="31">
        <v>0</v>
      </c>
      <c r="AB5567" s="33" t="s">
        <v>282</v>
      </c>
      <c r="AC5567" s="48">
        <v>1</v>
      </c>
      <c r="AD5567" s="30">
        <v>1</v>
      </c>
      <c r="AE5567" s="30">
        <v>1</v>
      </c>
      <c r="AF5567" s="46" t="str">
        <f>IFERROR(VLOOKUP(U5567,Acronym!$A:$B, 2, FALSE), "Ot")</f>
        <v>L</v>
      </c>
      <c r="AG5567" s="47" t="s">
        <v>722</v>
      </c>
      <c r="AH5567" s="46" t="str">
        <f>VLOOKUP(AG5567,Acronym!$A:$B,2, FALSE)</f>
        <v>DA</v>
      </c>
      <c r="AI5567" s="47" t="s">
        <v>423</v>
      </c>
      <c r="AJ5567" s="47" t="s">
        <v>11729</v>
      </c>
    </row>
    <row r="5568" spans="1:36">
      <c r="A5568" s="30">
        <v>19912791</v>
      </c>
      <c r="B5568" s="31" t="s">
        <v>421</v>
      </c>
      <c r="C5568" s="39" t="s">
        <v>17356</v>
      </c>
      <c r="D5568" s="30">
        <v>19912789</v>
      </c>
      <c r="E5568" s="39" t="s">
        <v>11148</v>
      </c>
      <c r="F5568" s="50">
        <v>40945</v>
      </c>
      <c r="G5568" s="32">
        <v>4869</v>
      </c>
      <c r="H5568" s="31" t="s">
        <v>177</v>
      </c>
      <c r="I5568" s="31" t="s">
        <v>174</v>
      </c>
      <c r="J5568" s="32">
        <v>0</v>
      </c>
      <c r="K5568" s="32">
        <v>0</v>
      </c>
      <c r="L5568" s="50">
        <v>40956</v>
      </c>
      <c r="M5568" s="31" t="s">
        <v>8727</v>
      </c>
      <c r="N5568" s="31" t="s">
        <v>789</v>
      </c>
      <c r="O5568" s="31" t="s">
        <v>789</v>
      </c>
      <c r="P5568" s="39" t="s">
        <v>422</v>
      </c>
      <c r="Q5568" s="39" t="s">
        <v>555</v>
      </c>
      <c r="R5568" s="41" t="s">
        <v>542</v>
      </c>
      <c r="S5568" s="31" t="s">
        <v>421</v>
      </c>
      <c r="T5568" s="39" t="s">
        <v>281</v>
      </c>
      <c r="U5568" s="39" t="s">
        <v>423</v>
      </c>
      <c r="V5568" s="39" t="s">
        <v>567</v>
      </c>
      <c r="W5568" s="39" t="s">
        <v>175</v>
      </c>
      <c r="X5568" s="42" t="s">
        <v>89</v>
      </c>
      <c r="Y5568" s="50" t="s">
        <v>421</v>
      </c>
      <c r="Z5568" s="30" t="s">
        <v>557</v>
      </c>
      <c r="AA5568" s="31">
        <v>0</v>
      </c>
      <c r="AB5568" s="33" t="s">
        <v>282</v>
      </c>
      <c r="AC5568" s="48">
        <v>2</v>
      </c>
      <c r="AD5568" s="30">
        <v>1</v>
      </c>
      <c r="AE5568" s="30">
        <v>1</v>
      </c>
      <c r="AF5568" s="46" t="str">
        <f>IFERROR(VLOOKUP(U5568,Acronym!$A:$B, 2, FALSE), "Ot")</f>
        <v>L</v>
      </c>
      <c r="AG5568" s="47" t="s">
        <v>716</v>
      </c>
      <c r="AH5568" s="46" t="str">
        <f>VLOOKUP(AG5568,Acronym!$A:$B,2, FALSE)</f>
        <v>MU</v>
      </c>
      <c r="AI5568" s="47" t="s">
        <v>423</v>
      </c>
      <c r="AJ5568" s="47" t="s">
        <v>11730</v>
      </c>
    </row>
    <row r="5569" spans="1:36">
      <c r="A5569" s="30">
        <v>19914758</v>
      </c>
      <c r="B5569" s="31" t="s">
        <v>421</v>
      </c>
      <c r="C5569" s="39" t="s">
        <v>17357</v>
      </c>
      <c r="D5569" s="30">
        <v>17085021</v>
      </c>
      <c r="E5569" s="39" t="s">
        <v>9654</v>
      </c>
      <c r="F5569" s="50">
        <v>40945</v>
      </c>
      <c r="G5569" s="32">
        <v>1800</v>
      </c>
      <c r="H5569" s="31" t="s">
        <v>177</v>
      </c>
      <c r="I5569" s="31" t="s">
        <v>174</v>
      </c>
      <c r="J5569" s="32">
        <v>0</v>
      </c>
      <c r="K5569" s="32">
        <v>0</v>
      </c>
      <c r="L5569" s="50">
        <v>40947</v>
      </c>
      <c r="M5569" s="31" t="s">
        <v>8727</v>
      </c>
      <c r="N5569" s="31" t="s">
        <v>789</v>
      </c>
      <c r="O5569" s="31" t="s">
        <v>789</v>
      </c>
      <c r="P5569" s="39" t="s">
        <v>422</v>
      </c>
      <c r="Q5569" s="39" t="s">
        <v>555</v>
      </c>
      <c r="R5569" s="41" t="s">
        <v>542</v>
      </c>
      <c r="S5569" s="31" t="s">
        <v>421</v>
      </c>
      <c r="T5569" s="39" t="s">
        <v>283</v>
      </c>
      <c r="U5569" s="39" t="s">
        <v>436</v>
      </c>
      <c r="V5569" s="39" t="s">
        <v>650</v>
      </c>
      <c r="W5569" s="39" t="s">
        <v>347</v>
      </c>
      <c r="X5569" s="42" t="s">
        <v>347</v>
      </c>
      <c r="Y5569" s="50" t="s">
        <v>421</v>
      </c>
      <c r="Z5569" s="30" t="s">
        <v>556</v>
      </c>
      <c r="AA5569" s="31">
        <v>0</v>
      </c>
      <c r="AB5569" s="33" t="s">
        <v>282</v>
      </c>
      <c r="AC5569" s="48">
        <v>0</v>
      </c>
      <c r="AD5569" s="30">
        <v>1</v>
      </c>
      <c r="AE5569" s="30">
        <v>1</v>
      </c>
      <c r="AF5569" s="46" t="str">
        <f>IFERROR(VLOOKUP(U5569,Acronym!$A:$B, 2, FALSE), "Ot")</f>
        <v>SW</v>
      </c>
      <c r="AG5569" s="47" t="s">
        <v>714</v>
      </c>
      <c r="AH5569" s="46" t="str">
        <f>VLOOKUP(AG5569,Acronym!$A:$B,2, FALSE)</f>
        <v>VA</v>
      </c>
      <c r="AI5569" s="47" t="s">
        <v>436</v>
      </c>
      <c r="AJ5569" s="47" t="s">
        <v>11731</v>
      </c>
    </row>
    <row r="5570" spans="1:36">
      <c r="A5570" s="30">
        <v>19914835</v>
      </c>
      <c r="B5570" s="31" t="s">
        <v>421</v>
      </c>
      <c r="C5570" s="39" t="s">
        <v>17358</v>
      </c>
      <c r="D5570" s="30">
        <v>19914833</v>
      </c>
      <c r="E5570" s="39" t="s">
        <v>11149</v>
      </c>
      <c r="F5570" s="50">
        <v>40945</v>
      </c>
      <c r="G5570" s="32">
        <v>3000</v>
      </c>
      <c r="H5570" s="31" t="s">
        <v>177</v>
      </c>
      <c r="I5570" s="31" t="s">
        <v>174</v>
      </c>
      <c r="J5570" s="32">
        <v>0</v>
      </c>
      <c r="K5570" s="32">
        <v>0</v>
      </c>
      <c r="L5570" s="50">
        <v>40947</v>
      </c>
      <c r="M5570" s="31" t="s">
        <v>8727</v>
      </c>
      <c r="N5570" s="31" t="s">
        <v>789</v>
      </c>
      <c r="O5570" s="31" t="s">
        <v>789</v>
      </c>
      <c r="P5570" s="39" t="s">
        <v>422</v>
      </c>
      <c r="Q5570" s="39" t="s">
        <v>555</v>
      </c>
      <c r="R5570" s="41" t="s">
        <v>542</v>
      </c>
      <c r="S5570" s="31" t="s">
        <v>421</v>
      </c>
      <c r="T5570" s="39" t="s">
        <v>281</v>
      </c>
      <c r="U5570" s="39" t="s">
        <v>426</v>
      </c>
      <c r="V5570" s="39" t="s">
        <v>385</v>
      </c>
      <c r="W5570" s="39" t="s">
        <v>285</v>
      </c>
      <c r="X5570" s="42" t="s">
        <v>385</v>
      </c>
      <c r="Y5570" s="50" t="s">
        <v>421</v>
      </c>
      <c r="Z5570" s="30" t="s">
        <v>557</v>
      </c>
      <c r="AA5570" s="31">
        <v>0</v>
      </c>
      <c r="AB5570" s="33" t="s">
        <v>282</v>
      </c>
      <c r="AC5570" s="48">
        <v>0</v>
      </c>
      <c r="AD5570" s="30">
        <v>1</v>
      </c>
      <c r="AE5570" s="30">
        <v>1</v>
      </c>
      <c r="AF5570" s="46" t="str">
        <f>IFERROR(VLOOKUP(U5570,Acronym!$A:$B, 2, FALSE), "Ot")</f>
        <v>NW</v>
      </c>
      <c r="AG5570" s="47" t="s">
        <v>714</v>
      </c>
      <c r="AH5570" s="46" t="str">
        <f>VLOOKUP(AG5570,Acronym!$A:$B,2, FALSE)</f>
        <v>VA</v>
      </c>
      <c r="AI5570" s="47" t="s">
        <v>426</v>
      </c>
      <c r="AJ5570" s="47" t="s">
        <v>11732</v>
      </c>
    </row>
    <row r="5571" spans="1:36">
      <c r="A5571" s="30">
        <v>19917251</v>
      </c>
      <c r="B5571" s="31" t="s">
        <v>421</v>
      </c>
      <c r="C5571" s="39" t="s">
        <v>17359</v>
      </c>
      <c r="D5571" s="30">
        <v>19917244</v>
      </c>
      <c r="E5571" s="39" t="s">
        <v>11150</v>
      </c>
      <c r="F5571" s="50">
        <v>40946</v>
      </c>
      <c r="G5571" s="32">
        <v>5000</v>
      </c>
      <c r="H5571" s="31" t="s">
        <v>177</v>
      </c>
      <c r="I5571" s="31" t="s">
        <v>174</v>
      </c>
      <c r="J5571" s="32">
        <v>0</v>
      </c>
      <c r="K5571" s="32">
        <v>0</v>
      </c>
      <c r="L5571" s="50">
        <v>40952</v>
      </c>
      <c r="M5571" s="31" t="s">
        <v>8727</v>
      </c>
      <c r="N5571" s="31" t="s">
        <v>789</v>
      </c>
      <c r="O5571" s="31" t="s">
        <v>789</v>
      </c>
      <c r="P5571" s="39" t="s">
        <v>422</v>
      </c>
      <c r="Q5571" s="39" t="s">
        <v>555</v>
      </c>
      <c r="R5571" s="41" t="s">
        <v>542</v>
      </c>
      <c r="S5571" s="31" t="s">
        <v>421</v>
      </c>
      <c r="T5571" s="39" t="s">
        <v>283</v>
      </c>
      <c r="U5571" s="39" t="s">
        <v>426</v>
      </c>
      <c r="V5571" s="39" t="s">
        <v>642</v>
      </c>
      <c r="W5571" s="39" t="s">
        <v>286</v>
      </c>
      <c r="X5571" s="42" t="s">
        <v>438</v>
      </c>
      <c r="Y5571" s="50" t="s">
        <v>421</v>
      </c>
      <c r="Z5571" s="30" t="s">
        <v>557</v>
      </c>
      <c r="AA5571" s="31">
        <v>0</v>
      </c>
      <c r="AB5571" s="33" t="s">
        <v>282</v>
      </c>
      <c r="AC5571" s="48">
        <v>1</v>
      </c>
      <c r="AD5571" s="30">
        <v>1</v>
      </c>
      <c r="AE5571" s="30">
        <v>1</v>
      </c>
      <c r="AF5571" s="46" t="str">
        <f>IFERROR(VLOOKUP(U5571,Acronym!$A:$B, 2, FALSE), "Ot")</f>
        <v>NW</v>
      </c>
      <c r="AG5571" s="47" t="s">
        <v>716</v>
      </c>
      <c r="AH5571" s="46" t="str">
        <f>VLOOKUP(AG5571,Acronym!$A:$B,2, FALSE)</f>
        <v>MU</v>
      </c>
      <c r="AI5571" s="47" t="s">
        <v>426</v>
      </c>
      <c r="AJ5571" s="47" t="s">
        <v>11733</v>
      </c>
    </row>
    <row r="5572" spans="1:36">
      <c r="A5572" s="30">
        <v>19917891</v>
      </c>
      <c r="B5572" s="31" t="s">
        <v>421</v>
      </c>
      <c r="C5572" s="39" t="s">
        <v>17360</v>
      </c>
      <c r="D5572" s="30">
        <v>19917884</v>
      </c>
      <c r="E5572" s="39" t="s">
        <v>11151</v>
      </c>
      <c r="F5572" s="50">
        <v>40945</v>
      </c>
      <c r="G5572" s="32">
        <v>2000</v>
      </c>
      <c r="H5572" s="31" t="s">
        <v>177</v>
      </c>
      <c r="I5572" s="31" t="s">
        <v>174</v>
      </c>
      <c r="J5572" s="32">
        <v>0</v>
      </c>
      <c r="K5572" s="32">
        <v>0</v>
      </c>
      <c r="L5572" s="50">
        <v>40954</v>
      </c>
      <c r="M5572" s="31" t="s">
        <v>8727</v>
      </c>
      <c r="N5572" s="31" t="s">
        <v>789</v>
      </c>
      <c r="O5572" s="31" t="s">
        <v>789</v>
      </c>
      <c r="P5572" s="39" t="s">
        <v>422</v>
      </c>
      <c r="Q5572" s="39" t="s">
        <v>555</v>
      </c>
      <c r="R5572" s="41" t="s">
        <v>542</v>
      </c>
      <c r="S5572" s="31" t="s">
        <v>421</v>
      </c>
      <c r="T5572" s="39" t="s">
        <v>283</v>
      </c>
      <c r="U5572" s="39" t="s">
        <v>446</v>
      </c>
      <c r="V5572" s="39" t="s">
        <v>473</v>
      </c>
      <c r="W5572" s="39" t="s">
        <v>372</v>
      </c>
      <c r="X5572" s="42" t="s">
        <v>474</v>
      </c>
      <c r="Y5572" s="50" t="s">
        <v>421</v>
      </c>
      <c r="Z5572" s="30" t="s">
        <v>556</v>
      </c>
      <c r="AA5572" s="31">
        <v>0</v>
      </c>
      <c r="AB5572" s="33" t="s">
        <v>282</v>
      </c>
      <c r="AC5572" s="48">
        <v>1</v>
      </c>
      <c r="AD5572" s="30">
        <v>1</v>
      </c>
      <c r="AE5572" s="30">
        <v>1</v>
      </c>
      <c r="AF5572" s="46" t="str">
        <f>IFERROR(VLOOKUP(U5572,Acronym!$A:$B, 2, FALSE), "Ot")</f>
        <v>SE</v>
      </c>
      <c r="AG5572" s="47" t="s">
        <v>722</v>
      </c>
      <c r="AH5572" s="46" t="str">
        <f>VLOOKUP(AG5572,Acronym!$A:$B,2, FALSE)</f>
        <v>DA</v>
      </c>
      <c r="AI5572" s="47" t="s">
        <v>446</v>
      </c>
      <c r="AJ5572" s="47" t="s">
        <v>11734</v>
      </c>
    </row>
    <row r="5573" spans="1:36">
      <c r="A5573" s="30">
        <v>19928995</v>
      </c>
      <c r="B5573" s="31" t="s">
        <v>421</v>
      </c>
      <c r="C5573" s="39" t="s">
        <v>17361</v>
      </c>
      <c r="D5573" s="30">
        <v>19365062</v>
      </c>
      <c r="E5573" s="39" t="s">
        <v>11152</v>
      </c>
      <c r="F5573" s="50">
        <v>40946</v>
      </c>
      <c r="G5573" s="32">
        <v>1000</v>
      </c>
      <c r="H5573" s="31" t="s">
        <v>177</v>
      </c>
      <c r="I5573" s="31" t="s">
        <v>174</v>
      </c>
      <c r="J5573" s="32">
        <v>0</v>
      </c>
      <c r="K5573" s="32">
        <v>0</v>
      </c>
      <c r="L5573" s="50">
        <v>40948</v>
      </c>
      <c r="M5573" s="31" t="s">
        <v>8727</v>
      </c>
      <c r="N5573" s="31" t="s">
        <v>789</v>
      </c>
      <c r="O5573" s="31" t="s">
        <v>789</v>
      </c>
      <c r="P5573" s="39" t="s">
        <v>422</v>
      </c>
      <c r="Q5573" s="39" t="s">
        <v>555</v>
      </c>
      <c r="R5573" s="41" t="s">
        <v>542</v>
      </c>
      <c r="S5573" s="31" t="s">
        <v>421</v>
      </c>
      <c r="T5573" s="39" t="s">
        <v>281</v>
      </c>
      <c r="U5573" s="39" t="s">
        <v>446</v>
      </c>
      <c r="V5573" s="39" t="s">
        <v>5247</v>
      </c>
      <c r="W5573" s="39" t="s">
        <v>306</v>
      </c>
      <c r="X5573" s="42" t="s">
        <v>5248</v>
      </c>
      <c r="Y5573" s="50" t="s">
        <v>421</v>
      </c>
      <c r="Z5573" s="30" t="s">
        <v>556</v>
      </c>
      <c r="AA5573" s="31">
        <v>0</v>
      </c>
      <c r="AB5573" s="33" t="s">
        <v>282</v>
      </c>
      <c r="AC5573" s="48">
        <v>0</v>
      </c>
      <c r="AD5573" s="30">
        <v>1</v>
      </c>
      <c r="AE5573" s="30">
        <v>1</v>
      </c>
      <c r="AF5573" s="46" t="str">
        <f>IFERROR(VLOOKUP(U5573,Acronym!$A:$B, 2, FALSE), "Ot")</f>
        <v>SE</v>
      </c>
      <c r="AG5573" s="47" t="s">
        <v>716</v>
      </c>
      <c r="AH5573" s="46" t="str">
        <f>VLOOKUP(AG5573,Acronym!$A:$B,2, FALSE)</f>
        <v>MU</v>
      </c>
      <c r="AI5573" s="47" t="s">
        <v>446</v>
      </c>
      <c r="AJ5573" s="47" t="s">
        <v>11735</v>
      </c>
    </row>
    <row r="5574" spans="1:36">
      <c r="A5574" s="30">
        <v>19930822</v>
      </c>
      <c r="B5574" s="31" t="s">
        <v>421</v>
      </c>
      <c r="C5574" s="39" t="s">
        <v>17362</v>
      </c>
      <c r="D5574" s="30">
        <v>19850370</v>
      </c>
      <c r="E5574" s="39" t="s">
        <v>11119</v>
      </c>
      <c r="F5574" s="50">
        <v>40946</v>
      </c>
      <c r="G5574" s="32">
        <v>12000</v>
      </c>
      <c r="H5574" s="31" t="s">
        <v>177</v>
      </c>
      <c r="I5574" s="31" t="s">
        <v>174</v>
      </c>
      <c r="J5574" s="32">
        <v>0</v>
      </c>
      <c r="K5574" s="32">
        <v>0</v>
      </c>
      <c r="L5574" s="50">
        <v>40955</v>
      </c>
      <c r="M5574" s="31" t="s">
        <v>8727</v>
      </c>
      <c r="N5574" s="31" t="s">
        <v>789</v>
      </c>
      <c r="O5574" s="31" t="s">
        <v>9600</v>
      </c>
      <c r="P5574" s="39" t="s">
        <v>422</v>
      </c>
      <c r="Q5574" s="39" t="s">
        <v>555</v>
      </c>
      <c r="R5574" s="41" t="s">
        <v>541</v>
      </c>
      <c r="S5574" s="31" t="s">
        <v>421</v>
      </c>
      <c r="T5574" s="39" t="s">
        <v>281</v>
      </c>
      <c r="U5574" s="39" t="s">
        <v>446</v>
      </c>
      <c r="V5574" s="39" t="s">
        <v>133</v>
      </c>
      <c r="W5574" s="39" t="s">
        <v>311</v>
      </c>
      <c r="X5574" s="42" t="s">
        <v>311</v>
      </c>
      <c r="Y5574" s="50" t="s">
        <v>421</v>
      </c>
      <c r="Z5574" s="30" t="s">
        <v>557</v>
      </c>
      <c r="AA5574" s="31">
        <v>0</v>
      </c>
      <c r="AB5574" s="33" t="s">
        <v>284</v>
      </c>
      <c r="AC5574" s="48">
        <v>1</v>
      </c>
      <c r="AD5574" s="30">
        <v>1</v>
      </c>
      <c r="AE5574" s="30">
        <v>1</v>
      </c>
      <c r="AF5574" s="46" t="str">
        <f>IFERROR(VLOOKUP(U5574,Acronym!$A:$B, 2, FALSE), "Ot")</f>
        <v>SE</v>
      </c>
      <c r="AG5574" s="47" t="s">
        <v>718</v>
      </c>
      <c r="AH5574" s="46" t="str">
        <f>VLOOKUP(AG5574,Acronym!$A:$B,2, FALSE)</f>
        <v>LI</v>
      </c>
      <c r="AI5574" s="47" t="s">
        <v>446</v>
      </c>
      <c r="AJ5574" s="47" t="s">
        <v>11736</v>
      </c>
    </row>
    <row r="5575" spans="1:36">
      <c r="A5575" s="30">
        <v>19934790</v>
      </c>
      <c r="B5575" s="31" t="s">
        <v>421</v>
      </c>
      <c r="C5575" s="39" t="s">
        <v>17363</v>
      </c>
      <c r="D5575" s="30">
        <v>19934788</v>
      </c>
      <c r="E5575" s="39" t="s">
        <v>11153</v>
      </c>
      <c r="F5575" s="50">
        <v>40946</v>
      </c>
      <c r="G5575" s="32">
        <v>5000</v>
      </c>
      <c r="H5575" s="31" t="s">
        <v>177</v>
      </c>
      <c r="I5575" s="31" t="s">
        <v>174</v>
      </c>
      <c r="J5575" s="32">
        <v>0</v>
      </c>
      <c r="K5575" s="32">
        <v>0</v>
      </c>
      <c r="L5575" s="50">
        <v>40948</v>
      </c>
      <c r="M5575" s="31" t="s">
        <v>8727</v>
      </c>
      <c r="N5575" s="31" t="s">
        <v>789</v>
      </c>
      <c r="O5575" s="31" t="s">
        <v>789</v>
      </c>
      <c r="P5575" s="39" t="s">
        <v>422</v>
      </c>
      <c r="Q5575" s="39" t="s">
        <v>555</v>
      </c>
      <c r="R5575" s="41" t="s">
        <v>542</v>
      </c>
      <c r="S5575" s="31" t="s">
        <v>421</v>
      </c>
      <c r="T5575" s="39" t="s">
        <v>281</v>
      </c>
      <c r="U5575" s="39" t="s">
        <v>436</v>
      </c>
      <c r="V5575" s="39" t="s">
        <v>4937</v>
      </c>
      <c r="W5575" s="39" t="s">
        <v>295</v>
      </c>
      <c r="X5575" s="42" t="s">
        <v>545</v>
      </c>
      <c r="Y5575" s="50" t="s">
        <v>421</v>
      </c>
      <c r="Z5575" s="30" t="s">
        <v>557</v>
      </c>
      <c r="AA5575" s="31">
        <v>0</v>
      </c>
      <c r="AB5575" s="33" t="s">
        <v>282</v>
      </c>
      <c r="AC5575" s="48">
        <v>0</v>
      </c>
      <c r="AD5575" s="30">
        <v>1</v>
      </c>
      <c r="AE5575" s="30">
        <v>1</v>
      </c>
      <c r="AF5575" s="46" t="str">
        <f>IFERROR(VLOOKUP(U5575,Acronym!$A:$B, 2, FALSE), "Ot")</f>
        <v>SW</v>
      </c>
      <c r="AG5575" s="47" t="s">
        <v>722</v>
      </c>
      <c r="AH5575" s="46" t="str">
        <f>VLOOKUP(AG5575,Acronym!$A:$B,2, FALSE)</f>
        <v>DA</v>
      </c>
      <c r="AI5575" s="47" t="s">
        <v>436</v>
      </c>
      <c r="AJ5575" s="47" t="s">
        <v>11737</v>
      </c>
    </row>
    <row r="5576" spans="1:36">
      <c r="A5576" s="30">
        <v>19935227</v>
      </c>
      <c r="B5576" s="31" t="s">
        <v>421</v>
      </c>
      <c r="C5576" s="39" t="s">
        <v>17364</v>
      </c>
      <c r="D5576" s="30">
        <v>10775323</v>
      </c>
      <c r="E5576" s="39" t="s">
        <v>11154</v>
      </c>
      <c r="F5576" s="50">
        <v>40946</v>
      </c>
      <c r="G5576" s="32">
        <v>1000</v>
      </c>
      <c r="H5576" s="31" t="s">
        <v>177</v>
      </c>
      <c r="I5576" s="31" t="s">
        <v>174</v>
      </c>
      <c r="J5576" s="32">
        <v>0</v>
      </c>
      <c r="K5576" s="32">
        <v>0</v>
      </c>
      <c r="L5576" s="50">
        <v>40959</v>
      </c>
      <c r="M5576" s="31" t="s">
        <v>8727</v>
      </c>
      <c r="N5576" s="31" t="s">
        <v>789</v>
      </c>
      <c r="O5576" s="31" t="s">
        <v>789</v>
      </c>
      <c r="P5576" s="39" t="s">
        <v>422</v>
      </c>
      <c r="Q5576" s="39" t="s">
        <v>555</v>
      </c>
      <c r="R5576" s="41" t="s">
        <v>542</v>
      </c>
      <c r="S5576" s="31" t="s">
        <v>421</v>
      </c>
      <c r="T5576" s="39" t="s">
        <v>281</v>
      </c>
      <c r="U5576" s="39" t="s">
        <v>423</v>
      </c>
      <c r="V5576" s="39" t="s">
        <v>489</v>
      </c>
      <c r="W5576" s="39" t="s">
        <v>175</v>
      </c>
      <c r="X5576" s="42" t="s">
        <v>270</v>
      </c>
      <c r="Y5576" s="50" t="s">
        <v>421</v>
      </c>
      <c r="Z5576" s="30" t="s">
        <v>557</v>
      </c>
      <c r="AA5576" s="31">
        <v>0</v>
      </c>
      <c r="AB5576" s="33" t="s">
        <v>282</v>
      </c>
      <c r="AC5576" s="48">
        <v>2</v>
      </c>
      <c r="AD5576" s="30">
        <v>1</v>
      </c>
      <c r="AE5576" s="30">
        <v>1</v>
      </c>
      <c r="AF5576" s="46" t="str">
        <f>IFERROR(VLOOKUP(U5576,Acronym!$A:$B, 2, FALSE), "Ot")</f>
        <v>L</v>
      </c>
      <c r="AG5576" s="47" t="s">
        <v>717</v>
      </c>
      <c r="AH5576" s="46" t="str">
        <f>VLOOKUP(AG5576,Acronym!$A:$B,2, FALSE)</f>
        <v>CA</v>
      </c>
      <c r="AI5576" s="47" t="s">
        <v>423</v>
      </c>
      <c r="AJ5576" s="47" t="s">
        <v>11738</v>
      </c>
    </row>
    <row r="5577" spans="1:36">
      <c r="A5577" s="30">
        <v>19935321</v>
      </c>
      <c r="B5577" s="31" t="s">
        <v>421</v>
      </c>
      <c r="C5577" s="39" t="s">
        <v>17365</v>
      </c>
      <c r="D5577" s="30">
        <v>19935314</v>
      </c>
      <c r="E5577" s="39" t="s">
        <v>11155</v>
      </c>
      <c r="F5577" s="50">
        <v>40946</v>
      </c>
      <c r="G5577" s="32">
        <v>5000</v>
      </c>
      <c r="H5577" s="31" t="s">
        <v>177</v>
      </c>
      <c r="I5577" s="31" t="s">
        <v>174</v>
      </c>
      <c r="J5577" s="32">
        <v>0</v>
      </c>
      <c r="K5577" s="32">
        <v>0</v>
      </c>
      <c r="L5577" s="50">
        <v>40956</v>
      </c>
      <c r="M5577" s="31" t="s">
        <v>8727</v>
      </c>
      <c r="N5577" s="31" t="s">
        <v>789</v>
      </c>
      <c r="O5577" s="31" t="s">
        <v>789</v>
      </c>
      <c r="P5577" s="39" t="s">
        <v>422</v>
      </c>
      <c r="Q5577" s="39" t="s">
        <v>555</v>
      </c>
      <c r="R5577" s="41" t="s">
        <v>542</v>
      </c>
      <c r="S5577" s="31" t="s">
        <v>421</v>
      </c>
      <c r="T5577" s="39" t="s">
        <v>283</v>
      </c>
      <c r="U5577" s="39" t="s">
        <v>423</v>
      </c>
      <c r="V5577" s="39" t="s">
        <v>572</v>
      </c>
      <c r="W5577" s="39" t="s">
        <v>175</v>
      </c>
      <c r="X5577" s="42" t="s">
        <v>163</v>
      </c>
      <c r="Y5577" s="50" t="s">
        <v>421</v>
      </c>
      <c r="Z5577" s="30" t="s">
        <v>557</v>
      </c>
      <c r="AA5577" s="31">
        <v>0</v>
      </c>
      <c r="AB5577" s="33" t="s">
        <v>282</v>
      </c>
      <c r="AC5577" s="48">
        <v>1</v>
      </c>
      <c r="AD5577" s="30">
        <v>1</v>
      </c>
      <c r="AE5577" s="30">
        <v>1</v>
      </c>
      <c r="AF5577" s="46" t="str">
        <f>IFERROR(VLOOKUP(U5577,Acronym!$A:$B, 2, FALSE), "Ot")</f>
        <v>L</v>
      </c>
      <c r="AG5577" s="47" t="s">
        <v>716</v>
      </c>
      <c r="AH5577" s="46" t="str">
        <f>VLOOKUP(AG5577,Acronym!$A:$B,2, FALSE)</f>
        <v>MU</v>
      </c>
      <c r="AI5577" s="47" t="s">
        <v>423</v>
      </c>
      <c r="AJ5577" s="47" t="s">
        <v>11739</v>
      </c>
    </row>
    <row r="5578" spans="1:36">
      <c r="A5578" s="30">
        <v>19935384</v>
      </c>
      <c r="B5578" s="31" t="s">
        <v>421</v>
      </c>
      <c r="C5578" s="39" t="s">
        <v>17366</v>
      </c>
      <c r="D5578" s="30">
        <v>19935382</v>
      </c>
      <c r="E5578" s="39" t="s">
        <v>11156</v>
      </c>
      <c r="F5578" s="50">
        <v>40946</v>
      </c>
      <c r="G5578" s="32">
        <v>3745</v>
      </c>
      <c r="H5578" s="31" t="s">
        <v>177</v>
      </c>
      <c r="I5578" s="31" t="s">
        <v>174</v>
      </c>
      <c r="J5578" s="32">
        <v>0</v>
      </c>
      <c r="K5578" s="32">
        <v>0</v>
      </c>
      <c r="L5578" s="50">
        <v>40959</v>
      </c>
      <c r="M5578" s="31" t="s">
        <v>8727</v>
      </c>
      <c r="N5578" s="31" t="s">
        <v>789</v>
      </c>
      <c r="O5578" s="31" t="s">
        <v>789</v>
      </c>
      <c r="P5578" s="39" t="s">
        <v>422</v>
      </c>
      <c r="Q5578" s="39" t="s">
        <v>555</v>
      </c>
      <c r="R5578" s="41" t="s">
        <v>542</v>
      </c>
      <c r="S5578" s="31" t="s">
        <v>421</v>
      </c>
      <c r="T5578" s="39" t="s">
        <v>281</v>
      </c>
      <c r="U5578" s="39" t="s">
        <v>426</v>
      </c>
      <c r="V5578" s="39" t="s">
        <v>41</v>
      </c>
      <c r="W5578" s="39" t="s">
        <v>504</v>
      </c>
      <c r="X5578" s="42" t="s">
        <v>547</v>
      </c>
      <c r="Y5578" s="50" t="s">
        <v>421</v>
      </c>
      <c r="Z5578" s="30" t="s">
        <v>557</v>
      </c>
      <c r="AA5578" s="31">
        <v>0</v>
      </c>
      <c r="AB5578" s="33" t="s">
        <v>282</v>
      </c>
      <c r="AC5578" s="48">
        <v>2</v>
      </c>
      <c r="AD5578" s="30">
        <v>1</v>
      </c>
      <c r="AE5578" s="30">
        <v>1</v>
      </c>
      <c r="AF5578" s="46" t="str">
        <f>IFERROR(VLOOKUP(U5578,Acronym!$A:$B, 2, FALSE), "Ot")</f>
        <v>NW</v>
      </c>
      <c r="AG5578" s="47" t="s">
        <v>715</v>
      </c>
      <c r="AH5578" s="46" t="str">
        <f>VLOOKUP(AG5578,Acronym!$A:$B,2, FALSE)</f>
        <v>TH</v>
      </c>
      <c r="AI5578" s="47" t="s">
        <v>426</v>
      </c>
      <c r="AJ5578" s="47" t="s">
        <v>11740</v>
      </c>
    </row>
    <row r="5579" spans="1:36">
      <c r="A5579" s="30">
        <v>19941480</v>
      </c>
      <c r="B5579" s="31" t="s">
        <v>421</v>
      </c>
      <c r="C5579" s="39" t="s">
        <v>17367</v>
      </c>
      <c r="D5579" s="30">
        <v>19941471</v>
      </c>
      <c r="E5579" s="39" t="s">
        <v>11157</v>
      </c>
      <c r="F5579" s="50">
        <v>40946</v>
      </c>
      <c r="G5579" s="32">
        <v>6200</v>
      </c>
      <c r="H5579" s="31" t="s">
        <v>177</v>
      </c>
      <c r="I5579" s="31" t="s">
        <v>174</v>
      </c>
      <c r="J5579" s="32">
        <v>0</v>
      </c>
      <c r="K5579" s="32">
        <v>0</v>
      </c>
      <c r="L5579" s="50">
        <v>40960</v>
      </c>
      <c r="M5579" s="31" t="s">
        <v>8727</v>
      </c>
      <c r="N5579" s="31" t="s">
        <v>789</v>
      </c>
      <c r="O5579" s="31" t="s">
        <v>789</v>
      </c>
      <c r="P5579" s="39" t="s">
        <v>422</v>
      </c>
      <c r="Q5579" s="39" t="s">
        <v>555</v>
      </c>
      <c r="R5579" s="41" t="s">
        <v>542</v>
      </c>
      <c r="S5579" s="31" t="s">
        <v>421</v>
      </c>
      <c r="T5579" s="39" t="s">
        <v>283</v>
      </c>
      <c r="U5579" s="39" t="s">
        <v>446</v>
      </c>
      <c r="V5579" s="39" t="s">
        <v>3969</v>
      </c>
      <c r="W5579" s="39" t="s">
        <v>211</v>
      </c>
      <c r="X5579" s="42" t="s">
        <v>92</v>
      </c>
      <c r="Y5579" s="50" t="s">
        <v>421</v>
      </c>
      <c r="Z5579" s="30" t="s">
        <v>556</v>
      </c>
      <c r="AA5579" s="31">
        <v>0</v>
      </c>
      <c r="AB5579" s="33" t="s">
        <v>282</v>
      </c>
      <c r="AC5579" s="48">
        <v>2</v>
      </c>
      <c r="AD5579" s="30">
        <v>1</v>
      </c>
      <c r="AE5579" s="30">
        <v>1</v>
      </c>
      <c r="AF5579" s="46" t="str">
        <f>IFERROR(VLOOKUP(U5579,Acronym!$A:$B, 2, FALSE), "Ot")</f>
        <v>SE</v>
      </c>
      <c r="AG5579" s="47" t="s">
        <v>717</v>
      </c>
      <c r="AH5579" s="46" t="str">
        <f>VLOOKUP(AG5579,Acronym!$A:$B,2, FALSE)</f>
        <v>CA</v>
      </c>
      <c r="AI5579" s="47" t="s">
        <v>446</v>
      </c>
      <c r="AJ5579" s="47" t="s">
        <v>11741</v>
      </c>
    </row>
    <row r="5580" spans="1:36">
      <c r="A5580" s="30">
        <v>19941712</v>
      </c>
      <c r="B5580" s="31" t="s">
        <v>421</v>
      </c>
      <c r="C5580" s="39" t="s">
        <v>17368</v>
      </c>
      <c r="D5580" s="30">
        <v>19155993</v>
      </c>
      <c r="E5580" s="39" t="s">
        <v>9152</v>
      </c>
      <c r="F5580" s="50">
        <v>40946</v>
      </c>
      <c r="G5580" s="32">
        <v>8818</v>
      </c>
      <c r="H5580" s="31" t="s">
        <v>177</v>
      </c>
      <c r="I5580" s="31" t="s">
        <v>174</v>
      </c>
      <c r="J5580" s="32">
        <v>0</v>
      </c>
      <c r="K5580" s="32">
        <v>0</v>
      </c>
      <c r="L5580" s="50">
        <v>40956</v>
      </c>
      <c r="M5580" s="31" t="s">
        <v>8727</v>
      </c>
      <c r="N5580" s="31" t="s">
        <v>789</v>
      </c>
      <c r="O5580" s="31" t="s">
        <v>789</v>
      </c>
      <c r="P5580" s="39" t="s">
        <v>422</v>
      </c>
      <c r="Q5580" s="39" t="s">
        <v>555</v>
      </c>
      <c r="R5580" s="41" t="s">
        <v>542</v>
      </c>
      <c r="S5580" s="31" t="s">
        <v>421</v>
      </c>
      <c r="T5580" s="39" t="s">
        <v>283</v>
      </c>
      <c r="U5580" s="39" t="s">
        <v>423</v>
      </c>
      <c r="V5580" s="39" t="s">
        <v>134</v>
      </c>
      <c r="W5580" s="39" t="s">
        <v>175</v>
      </c>
      <c r="X5580" s="42" t="s">
        <v>21</v>
      </c>
      <c r="Y5580" s="50" t="s">
        <v>421</v>
      </c>
      <c r="Z5580" s="30" t="s">
        <v>556</v>
      </c>
      <c r="AA5580" s="31">
        <v>0</v>
      </c>
      <c r="AB5580" s="33" t="s">
        <v>282</v>
      </c>
      <c r="AC5580" s="48">
        <v>1</v>
      </c>
      <c r="AD5580" s="30">
        <v>1</v>
      </c>
      <c r="AE5580" s="30">
        <v>1</v>
      </c>
      <c r="AF5580" s="46" t="str">
        <f>IFERROR(VLOOKUP(U5580,Acronym!$A:$B, 2, FALSE), "Ot")</f>
        <v>L</v>
      </c>
      <c r="AG5580" s="47" t="s">
        <v>717</v>
      </c>
      <c r="AH5580" s="46" t="str">
        <f>VLOOKUP(AG5580,Acronym!$A:$B,2, FALSE)</f>
        <v>CA</v>
      </c>
      <c r="AI5580" s="47" t="s">
        <v>423</v>
      </c>
      <c r="AJ5580" s="47" t="s">
        <v>11742</v>
      </c>
    </row>
    <row r="5581" spans="1:36">
      <c r="A5581" s="30">
        <v>19944539</v>
      </c>
      <c r="B5581" s="31" t="s">
        <v>421</v>
      </c>
      <c r="C5581" s="39" t="s">
        <v>17369</v>
      </c>
      <c r="D5581" s="30">
        <v>19944537</v>
      </c>
      <c r="E5581" s="39" t="s">
        <v>11158</v>
      </c>
      <c r="F5581" s="50">
        <v>40947</v>
      </c>
      <c r="G5581" s="32">
        <v>1250</v>
      </c>
      <c r="H5581" s="31" t="s">
        <v>177</v>
      </c>
      <c r="I5581" s="31" t="s">
        <v>174</v>
      </c>
      <c r="J5581" s="32">
        <v>0</v>
      </c>
      <c r="K5581" s="32">
        <v>0</v>
      </c>
      <c r="L5581" s="50">
        <v>40962</v>
      </c>
      <c r="M5581" s="31" t="s">
        <v>8727</v>
      </c>
      <c r="N5581" s="31" t="s">
        <v>789</v>
      </c>
      <c r="O5581" s="31" t="s">
        <v>789</v>
      </c>
      <c r="P5581" s="39" t="s">
        <v>422</v>
      </c>
      <c r="Q5581" s="39" t="s">
        <v>555</v>
      </c>
      <c r="R5581" s="41" t="s">
        <v>542</v>
      </c>
      <c r="S5581" s="31" t="s">
        <v>421</v>
      </c>
      <c r="T5581" s="39" t="s">
        <v>281</v>
      </c>
      <c r="U5581" s="39" t="s">
        <v>446</v>
      </c>
      <c r="V5581" s="39" t="s">
        <v>217</v>
      </c>
      <c r="W5581" s="39" t="s">
        <v>211</v>
      </c>
      <c r="X5581" s="42" t="s">
        <v>217</v>
      </c>
      <c r="Y5581" s="50" t="s">
        <v>421</v>
      </c>
      <c r="Z5581" s="30" t="s">
        <v>557</v>
      </c>
      <c r="AA5581" s="31">
        <v>0</v>
      </c>
      <c r="AB5581" s="33" t="s">
        <v>282</v>
      </c>
      <c r="AC5581" s="48">
        <v>2</v>
      </c>
      <c r="AD5581" s="30">
        <v>1</v>
      </c>
      <c r="AE5581" s="30">
        <v>1</v>
      </c>
      <c r="AF5581" s="46" t="str">
        <f>IFERROR(VLOOKUP(U5581,Acronym!$A:$B, 2, FALSE), "Ot")</f>
        <v>SE</v>
      </c>
      <c r="AG5581" s="47" t="s">
        <v>714</v>
      </c>
      <c r="AH5581" s="46" t="str">
        <f>VLOOKUP(AG5581,Acronym!$A:$B,2, FALSE)</f>
        <v>VA</v>
      </c>
      <c r="AI5581" s="47" t="s">
        <v>446</v>
      </c>
      <c r="AJ5581" s="47" t="s">
        <v>11743</v>
      </c>
    </row>
    <row r="5582" spans="1:36">
      <c r="A5582" s="30">
        <v>19948072</v>
      </c>
      <c r="B5582" s="31" t="s">
        <v>421</v>
      </c>
      <c r="C5582" s="39" t="s">
        <v>17370</v>
      </c>
      <c r="D5582" s="30">
        <v>1628220</v>
      </c>
      <c r="E5582" s="39" t="s">
        <v>11159</v>
      </c>
      <c r="F5582" s="50">
        <v>40947</v>
      </c>
      <c r="G5582" s="32">
        <v>10000</v>
      </c>
      <c r="H5582" s="31" t="s">
        <v>177</v>
      </c>
      <c r="I5582" s="31" t="s">
        <v>174</v>
      </c>
      <c r="J5582" s="32">
        <v>0</v>
      </c>
      <c r="K5582" s="32">
        <v>0</v>
      </c>
      <c r="L5582" s="50">
        <v>40959</v>
      </c>
      <c r="M5582" s="31" t="s">
        <v>8727</v>
      </c>
      <c r="N5582" s="31" t="s">
        <v>789</v>
      </c>
      <c r="O5582" s="31" t="s">
        <v>789</v>
      </c>
      <c r="P5582" s="39" t="s">
        <v>422</v>
      </c>
      <c r="Q5582" s="39" t="s">
        <v>555</v>
      </c>
      <c r="R5582" s="41" t="s">
        <v>542</v>
      </c>
      <c r="S5582" s="31" t="s">
        <v>421</v>
      </c>
      <c r="T5582" s="39" t="s">
        <v>283</v>
      </c>
      <c r="U5582" s="39" t="s">
        <v>436</v>
      </c>
      <c r="V5582" s="39" t="s">
        <v>350</v>
      </c>
      <c r="W5582" s="39" t="s">
        <v>349</v>
      </c>
      <c r="X5582" s="42" t="s">
        <v>349</v>
      </c>
      <c r="Y5582" s="50" t="s">
        <v>421</v>
      </c>
      <c r="Z5582" s="30" t="s">
        <v>556</v>
      </c>
      <c r="AA5582" s="31">
        <v>0</v>
      </c>
      <c r="AB5582" s="33" t="s">
        <v>282</v>
      </c>
      <c r="AC5582" s="48">
        <v>2</v>
      </c>
      <c r="AD5582" s="30">
        <v>1</v>
      </c>
      <c r="AE5582" s="30">
        <v>1</v>
      </c>
      <c r="AF5582" s="46" t="str">
        <f>IFERROR(VLOOKUP(U5582,Acronym!$A:$B, 2, FALSE), "Ot")</f>
        <v>SW</v>
      </c>
      <c r="AG5582" s="47" t="s">
        <v>715</v>
      </c>
      <c r="AH5582" s="46" t="str">
        <f>VLOOKUP(AG5582,Acronym!$A:$B,2, FALSE)</f>
        <v>TH</v>
      </c>
      <c r="AI5582" s="47" t="s">
        <v>436</v>
      </c>
      <c r="AJ5582" s="47" t="s">
        <v>11744</v>
      </c>
    </row>
    <row r="5583" spans="1:36">
      <c r="A5583" s="30">
        <v>19948278</v>
      </c>
      <c r="B5583" s="31" t="s">
        <v>421</v>
      </c>
      <c r="C5583" s="39" t="s">
        <v>17371</v>
      </c>
      <c r="D5583" s="30">
        <v>19948273</v>
      </c>
      <c r="E5583" s="39" t="s">
        <v>11160</v>
      </c>
      <c r="F5583" s="50">
        <v>40947</v>
      </c>
      <c r="G5583" s="32">
        <v>5825</v>
      </c>
      <c r="H5583" s="31" t="s">
        <v>177</v>
      </c>
      <c r="I5583" s="31" t="s">
        <v>174</v>
      </c>
      <c r="J5583" s="32">
        <v>0</v>
      </c>
      <c r="K5583" s="32">
        <v>0</v>
      </c>
      <c r="L5583" s="50">
        <v>40955</v>
      </c>
      <c r="M5583" s="31" t="s">
        <v>8727</v>
      </c>
      <c r="N5583" s="31" t="s">
        <v>789</v>
      </c>
      <c r="O5583" s="31" t="s">
        <v>789</v>
      </c>
      <c r="P5583" s="39" t="s">
        <v>422</v>
      </c>
      <c r="Q5583" s="39" t="s">
        <v>555</v>
      </c>
      <c r="R5583" s="41" t="s">
        <v>542</v>
      </c>
      <c r="S5583" s="31" t="s">
        <v>421</v>
      </c>
      <c r="T5583" s="39" t="s">
        <v>281</v>
      </c>
      <c r="U5583" s="39" t="s">
        <v>430</v>
      </c>
      <c r="V5583" s="39" t="s">
        <v>318</v>
      </c>
      <c r="W5583" s="39" t="s">
        <v>319</v>
      </c>
      <c r="X5583" s="42" t="s">
        <v>320</v>
      </c>
      <c r="Y5583" s="50" t="s">
        <v>421</v>
      </c>
      <c r="Z5583" s="30" t="s">
        <v>557</v>
      </c>
      <c r="AA5583" s="31">
        <v>0</v>
      </c>
      <c r="AB5583" s="33" t="s">
        <v>282</v>
      </c>
      <c r="AC5583" s="48">
        <v>1</v>
      </c>
      <c r="AD5583" s="30">
        <v>1</v>
      </c>
      <c r="AE5583" s="30">
        <v>1</v>
      </c>
      <c r="AF5583" s="46" t="str">
        <f>IFERROR(VLOOKUP(U5583,Acronym!$A:$B, 2, FALSE), "Ot")</f>
        <v>Y</v>
      </c>
      <c r="AG5583" s="47" t="s">
        <v>714</v>
      </c>
      <c r="AH5583" s="46" t="str">
        <f>VLOOKUP(AG5583,Acronym!$A:$B,2, FALSE)</f>
        <v>VA</v>
      </c>
      <c r="AI5583" s="47" t="s">
        <v>720</v>
      </c>
      <c r="AJ5583" s="47" t="s">
        <v>11745</v>
      </c>
    </row>
    <row r="5584" spans="1:36">
      <c r="A5584" s="30">
        <v>19950204</v>
      </c>
      <c r="B5584" s="31" t="s">
        <v>421</v>
      </c>
      <c r="C5584" s="39" t="s">
        <v>17372</v>
      </c>
      <c r="D5584" s="30">
        <v>19950202</v>
      </c>
      <c r="E5584" s="39" t="s">
        <v>11161</v>
      </c>
      <c r="F5584" s="50">
        <v>40947</v>
      </c>
      <c r="G5584" s="32">
        <v>10000</v>
      </c>
      <c r="H5584" s="31" t="s">
        <v>177</v>
      </c>
      <c r="I5584" s="31" t="s">
        <v>174</v>
      </c>
      <c r="J5584" s="32">
        <v>0</v>
      </c>
      <c r="K5584" s="32">
        <v>0</v>
      </c>
      <c r="L5584" s="50">
        <v>40949</v>
      </c>
      <c r="M5584" s="31" t="s">
        <v>8727</v>
      </c>
      <c r="N5584" s="31" t="s">
        <v>789</v>
      </c>
      <c r="O5584" s="31" t="s">
        <v>789</v>
      </c>
      <c r="P5584" s="39" t="s">
        <v>422</v>
      </c>
      <c r="Q5584" s="39" t="s">
        <v>555</v>
      </c>
      <c r="R5584" s="41" t="s">
        <v>542</v>
      </c>
      <c r="S5584" s="31" t="s">
        <v>421</v>
      </c>
      <c r="T5584" s="39" t="s">
        <v>281</v>
      </c>
      <c r="U5584" s="39" t="s">
        <v>423</v>
      </c>
      <c r="V5584" s="39" t="s">
        <v>606</v>
      </c>
      <c r="W5584" s="39" t="s">
        <v>175</v>
      </c>
      <c r="X5584" s="42" t="s">
        <v>304</v>
      </c>
      <c r="Y5584" s="50" t="s">
        <v>421</v>
      </c>
      <c r="Z5584" s="30" t="s">
        <v>557</v>
      </c>
      <c r="AA5584" s="31">
        <v>0</v>
      </c>
      <c r="AB5584" s="33" t="s">
        <v>282</v>
      </c>
      <c r="AC5584" s="48">
        <v>0</v>
      </c>
      <c r="AD5584" s="30">
        <v>1</v>
      </c>
      <c r="AE5584" s="30">
        <v>1</v>
      </c>
      <c r="AF5584" s="46" t="str">
        <f>IFERROR(VLOOKUP(U5584,Acronym!$A:$B, 2, FALSE), "Ot")</f>
        <v>L</v>
      </c>
      <c r="AG5584" s="47" t="s">
        <v>716</v>
      </c>
      <c r="AH5584" s="46" t="str">
        <f>VLOOKUP(AG5584,Acronym!$A:$B,2, FALSE)</f>
        <v>MU</v>
      </c>
      <c r="AI5584" s="47" t="s">
        <v>423</v>
      </c>
      <c r="AJ5584" s="47" t="s">
        <v>11746</v>
      </c>
    </row>
    <row r="5585" spans="1:36">
      <c r="A5585" s="30">
        <v>19953721</v>
      </c>
      <c r="B5585" s="31" t="s">
        <v>421</v>
      </c>
      <c r="C5585" s="39" t="s">
        <v>17373</v>
      </c>
      <c r="D5585" s="30">
        <v>19234406</v>
      </c>
      <c r="E5585" s="39" t="s">
        <v>11162</v>
      </c>
      <c r="F5585" s="50">
        <v>40948</v>
      </c>
      <c r="G5585" s="32">
        <v>4000</v>
      </c>
      <c r="H5585" s="31" t="s">
        <v>177</v>
      </c>
      <c r="I5585" s="31" t="s">
        <v>174</v>
      </c>
      <c r="J5585" s="32">
        <v>0</v>
      </c>
      <c r="K5585" s="32">
        <v>0</v>
      </c>
      <c r="L5585" s="50">
        <v>40960</v>
      </c>
      <c r="M5585" s="31" t="s">
        <v>8727</v>
      </c>
      <c r="N5585" s="31" t="s">
        <v>789</v>
      </c>
      <c r="O5585" s="31" t="s">
        <v>789</v>
      </c>
      <c r="P5585" s="39" t="s">
        <v>422</v>
      </c>
      <c r="Q5585" s="39" t="s">
        <v>555</v>
      </c>
      <c r="R5585" s="41" t="s">
        <v>542</v>
      </c>
      <c r="S5585" s="31" t="s">
        <v>421</v>
      </c>
      <c r="T5585" s="39" t="s">
        <v>283</v>
      </c>
      <c r="U5585" s="39" t="s">
        <v>436</v>
      </c>
      <c r="V5585" s="39" t="s">
        <v>587</v>
      </c>
      <c r="W5585" s="39" t="s">
        <v>345</v>
      </c>
      <c r="X5585" s="42" t="s">
        <v>345</v>
      </c>
      <c r="Y5585" s="50" t="s">
        <v>421</v>
      </c>
      <c r="Z5585" s="30" t="s">
        <v>557</v>
      </c>
      <c r="AA5585" s="31">
        <v>0</v>
      </c>
      <c r="AB5585" s="33" t="s">
        <v>282</v>
      </c>
      <c r="AC5585" s="48">
        <v>2</v>
      </c>
      <c r="AD5585" s="30">
        <v>1</v>
      </c>
      <c r="AE5585" s="30">
        <v>1</v>
      </c>
      <c r="AF5585" s="46" t="str">
        <f>IFERROR(VLOOKUP(U5585,Acronym!$A:$B, 2, FALSE), "Ot")</f>
        <v>SW</v>
      </c>
      <c r="AG5585" s="47" t="s">
        <v>715</v>
      </c>
      <c r="AH5585" s="46" t="str">
        <f>VLOOKUP(AG5585,Acronym!$A:$B,2, FALSE)</f>
        <v>TH</v>
      </c>
      <c r="AI5585" s="47" t="s">
        <v>436</v>
      </c>
      <c r="AJ5585" s="47" t="s">
        <v>11747</v>
      </c>
    </row>
    <row r="5586" spans="1:36">
      <c r="A5586" s="30">
        <v>19956280</v>
      </c>
      <c r="B5586" s="31" t="s">
        <v>421</v>
      </c>
      <c r="C5586" s="39" t="s">
        <v>17374</v>
      </c>
      <c r="D5586" s="30">
        <v>19956278</v>
      </c>
      <c r="E5586" s="39" t="s">
        <v>11163</v>
      </c>
      <c r="F5586" s="50">
        <v>40948</v>
      </c>
      <c r="G5586" s="32">
        <v>9100</v>
      </c>
      <c r="H5586" s="31" t="s">
        <v>177</v>
      </c>
      <c r="I5586" s="31" t="s">
        <v>174</v>
      </c>
      <c r="J5586" s="32">
        <v>0</v>
      </c>
      <c r="K5586" s="32">
        <v>0</v>
      </c>
      <c r="L5586" s="50">
        <v>40955</v>
      </c>
      <c r="M5586" s="31" t="s">
        <v>8727</v>
      </c>
      <c r="N5586" s="31" t="s">
        <v>789</v>
      </c>
      <c r="O5586" s="31" t="s">
        <v>789</v>
      </c>
      <c r="P5586" s="39" t="s">
        <v>422</v>
      </c>
      <c r="Q5586" s="39" t="s">
        <v>555</v>
      </c>
      <c r="R5586" s="41" t="s">
        <v>542</v>
      </c>
      <c r="S5586" s="31" t="s">
        <v>421</v>
      </c>
      <c r="T5586" s="39" t="s">
        <v>281</v>
      </c>
      <c r="U5586" s="39" t="s">
        <v>426</v>
      </c>
      <c r="V5586" s="39" t="s">
        <v>31</v>
      </c>
      <c r="W5586" s="39" t="s">
        <v>287</v>
      </c>
      <c r="X5586" s="42" t="s">
        <v>428</v>
      </c>
      <c r="Y5586" s="50" t="s">
        <v>421</v>
      </c>
      <c r="Z5586" s="30" t="s">
        <v>557</v>
      </c>
      <c r="AA5586" s="31">
        <v>0</v>
      </c>
      <c r="AB5586" s="33" t="s">
        <v>282</v>
      </c>
      <c r="AC5586" s="48">
        <v>1</v>
      </c>
      <c r="AD5586" s="30">
        <v>1</v>
      </c>
      <c r="AE5586" s="30">
        <v>1</v>
      </c>
      <c r="AF5586" s="46" t="str">
        <f>IFERROR(VLOOKUP(U5586,Acronym!$A:$B, 2, FALSE), "Ot")</f>
        <v>NW</v>
      </c>
      <c r="AG5586" s="47" t="s">
        <v>715</v>
      </c>
      <c r="AH5586" s="46" t="str">
        <f>VLOOKUP(AG5586,Acronym!$A:$B,2, FALSE)</f>
        <v>TH</v>
      </c>
      <c r="AI5586" s="47" t="s">
        <v>426</v>
      </c>
      <c r="AJ5586" s="47" t="s">
        <v>11748</v>
      </c>
    </row>
    <row r="5587" spans="1:36">
      <c r="A5587" s="30">
        <v>19961470</v>
      </c>
      <c r="B5587" s="31" t="s">
        <v>421</v>
      </c>
      <c r="C5587" s="39" t="s">
        <v>17375</v>
      </c>
      <c r="D5587" s="30">
        <v>1818555</v>
      </c>
      <c r="E5587" s="39" t="s">
        <v>11164</v>
      </c>
      <c r="F5587" s="50">
        <v>40948</v>
      </c>
      <c r="G5587" s="32">
        <v>10000</v>
      </c>
      <c r="H5587" s="31" t="s">
        <v>177</v>
      </c>
      <c r="I5587" s="31" t="s">
        <v>174</v>
      </c>
      <c r="J5587" s="32">
        <v>0</v>
      </c>
      <c r="K5587" s="32">
        <v>0</v>
      </c>
      <c r="L5587" s="50">
        <v>40954</v>
      </c>
      <c r="M5587" s="31" t="s">
        <v>8727</v>
      </c>
      <c r="N5587" s="31" t="s">
        <v>789</v>
      </c>
      <c r="O5587" s="31" t="s">
        <v>789</v>
      </c>
      <c r="P5587" s="39" t="s">
        <v>422</v>
      </c>
      <c r="Q5587" s="39" t="s">
        <v>555</v>
      </c>
      <c r="R5587" s="41" t="s">
        <v>542</v>
      </c>
      <c r="S5587" s="31" t="s">
        <v>421</v>
      </c>
      <c r="T5587" s="39" t="s">
        <v>281</v>
      </c>
      <c r="U5587" s="39" t="s">
        <v>436</v>
      </c>
      <c r="V5587" s="39" t="s">
        <v>350</v>
      </c>
      <c r="W5587" s="39" t="s">
        <v>349</v>
      </c>
      <c r="X5587" s="42" t="s">
        <v>349</v>
      </c>
      <c r="Y5587" s="50" t="s">
        <v>421</v>
      </c>
      <c r="Z5587" s="30" t="s">
        <v>557</v>
      </c>
      <c r="AA5587" s="31">
        <v>0</v>
      </c>
      <c r="AB5587" s="33" t="s">
        <v>282</v>
      </c>
      <c r="AC5587" s="48">
        <v>1</v>
      </c>
      <c r="AD5587" s="30">
        <v>1</v>
      </c>
      <c r="AE5587" s="30">
        <v>1</v>
      </c>
      <c r="AF5587" s="46" t="str">
        <f>IFERROR(VLOOKUP(U5587,Acronym!$A:$B, 2, FALSE), "Ot")</f>
        <v>SW</v>
      </c>
      <c r="AG5587" s="47" t="s">
        <v>714</v>
      </c>
      <c r="AH5587" s="46" t="str">
        <f>VLOOKUP(AG5587,Acronym!$A:$B,2, FALSE)</f>
        <v>VA</v>
      </c>
      <c r="AI5587" s="47" t="s">
        <v>436</v>
      </c>
      <c r="AJ5587" s="47" t="s">
        <v>11749</v>
      </c>
    </row>
    <row r="5588" spans="1:36">
      <c r="A5588" s="30">
        <v>19961748</v>
      </c>
      <c r="B5588" s="31" t="s">
        <v>421</v>
      </c>
      <c r="C5588" s="39" t="s">
        <v>17376</v>
      </c>
      <c r="D5588" s="30">
        <v>1618333</v>
      </c>
      <c r="E5588" s="39" t="s">
        <v>11165</v>
      </c>
      <c r="F5588" s="50">
        <v>40948</v>
      </c>
      <c r="G5588" s="32">
        <v>2059</v>
      </c>
      <c r="H5588" s="31" t="s">
        <v>177</v>
      </c>
      <c r="I5588" s="31" t="s">
        <v>174</v>
      </c>
      <c r="J5588" s="32">
        <v>0</v>
      </c>
      <c r="K5588" s="32">
        <v>0</v>
      </c>
      <c r="L5588" s="50">
        <v>40962</v>
      </c>
      <c r="M5588" s="31" t="s">
        <v>8727</v>
      </c>
      <c r="N5588" s="31" t="s">
        <v>789</v>
      </c>
      <c r="O5588" s="31" t="s">
        <v>789</v>
      </c>
      <c r="P5588" s="39" t="s">
        <v>422</v>
      </c>
      <c r="Q5588" s="39" t="s">
        <v>555</v>
      </c>
      <c r="R5588" s="41" t="s">
        <v>542</v>
      </c>
      <c r="S5588" s="31" t="s">
        <v>421</v>
      </c>
      <c r="T5588" s="39" t="s">
        <v>283</v>
      </c>
      <c r="U5588" s="39" t="s">
        <v>426</v>
      </c>
      <c r="V5588" s="39" t="s">
        <v>496</v>
      </c>
      <c r="W5588" s="39" t="s">
        <v>286</v>
      </c>
      <c r="X5588" s="42" t="s">
        <v>497</v>
      </c>
      <c r="Y5588" s="50" t="s">
        <v>421</v>
      </c>
      <c r="Z5588" s="30" t="s">
        <v>557</v>
      </c>
      <c r="AA5588" s="31">
        <v>0</v>
      </c>
      <c r="AB5588" s="33" t="s">
        <v>282</v>
      </c>
      <c r="AC5588" s="48">
        <v>2</v>
      </c>
      <c r="AD5588" s="30">
        <v>1</v>
      </c>
      <c r="AE5588" s="30">
        <v>1</v>
      </c>
      <c r="AF5588" s="46" t="str">
        <f>IFERROR(VLOOKUP(U5588,Acronym!$A:$B, 2, FALSE), "Ot")</f>
        <v>NW</v>
      </c>
      <c r="AG5588" s="47" t="s">
        <v>717</v>
      </c>
      <c r="AH5588" s="46" t="str">
        <f>VLOOKUP(AG5588,Acronym!$A:$B,2, FALSE)</f>
        <v>CA</v>
      </c>
      <c r="AI5588" s="47" t="s">
        <v>426</v>
      </c>
      <c r="AJ5588" s="47" t="s">
        <v>11750</v>
      </c>
    </row>
    <row r="5589" spans="1:36">
      <c r="A5589" s="30">
        <v>19962000</v>
      </c>
      <c r="B5589" s="31" t="s">
        <v>421</v>
      </c>
      <c r="C5589" s="39" t="s">
        <v>17377</v>
      </c>
      <c r="D5589" s="30">
        <v>19961998</v>
      </c>
      <c r="E5589" s="39" t="s">
        <v>11166</v>
      </c>
      <c r="F5589" s="50">
        <v>40948</v>
      </c>
      <c r="G5589" s="32">
        <v>5980</v>
      </c>
      <c r="H5589" s="31" t="s">
        <v>177</v>
      </c>
      <c r="I5589" s="31" t="s">
        <v>174</v>
      </c>
      <c r="J5589" s="32">
        <v>0</v>
      </c>
      <c r="K5589" s="32">
        <v>0</v>
      </c>
      <c r="L5589" s="50">
        <v>40960</v>
      </c>
      <c r="M5589" s="31" t="s">
        <v>8727</v>
      </c>
      <c r="N5589" s="31" t="s">
        <v>789</v>
      </c>
      <c r="O5589" s="31" t="s">
        <v>789</v>
      </c>
      <c r="P5589" s="39" t="s">
        <v>422</v>
      </c>
      <c r="Q5589" s="39" t="s">
        <v>555</v>
      </c>
      <c r="R5589" s="41" t="s">
        <v>542</v>
      </c>
      <c r="S5589" s="31" t="s">
        <v>421</v>
      </c>
      <c r="T5589" s="39" t="s">
        <v>281</v>
      </c>
      <c r="U5589" s="39" t="s">
        <v>434</v>
      </c>
      <c r="V5589" s="39" t="s">
        <v>510</v>
      </c>
      <c r="W5589" s="39" t="s">
        <v>508</v>
      </c>
      <c r="X5589" s="42" t="s">
        <v>508</v>
      </c>
      <c r="Y5589" s="50" t="s">
        <v>421</v>
      </c>
      <c r="Z5589" s="30" t="s">
        <v>557</v>
      </c>
      <c r="AA5589" s="31">
        <v>0</v>
      </c>
      <c r="AB5589" s="33" t="s">
        <v>282</v>
      </c>
      <c r="AC5589" s="48">
        <v>2</v>
      </c>
      <c r="AD5589" s="30">
        <v>1</v>
      </c>
      <c r="AE5589" s="30">
        <v>1</v>
      </c>
      <c r="AF5589" s="46" t="str">
        <f>IFERROR(VLOOKUP(U5589,Acronym!$A:$B, 2, FALSE), "Ot")</f>
        <v>EM</v>
      </c>
      <c r="AG5589" s="47" t="s">
        <v>717</v>
      </c>
      <c r="AH5589" s="46" t="str">
        <f>VLOOKUP(AG5589,Acronym!$A:$B,2, FALSE)</f>
        <v>CA</v>
      </c>
      <c r="AI5589" s="47" t="s">
        <v>434</v>
      </c>
      <c r="AJ5589" s="47" t="s">
        <v>11751</v>
      </c>
    </row>
    <row r="5590" spans="1:36">
      <c r="A5590" s="30">
        <v>19968323</v>
      </c>
      <c r="B5590" s="31" t="s">
        <v>421</v>
      </c>
      <c r="C5590" s="39" t="s">
        <v>17378</v>
      </c>
      <c r="D5590" s="30">
        <v>1839805</v>
      </c>
      <c r="E5590" s="39" t="s">
        <v>11167</v>
      </c>
      <c r="F5590" s="50">
        <v>40949</v>
      </c>
      <c r="G5590" s="32">
        <v>2466</v>
      </c>
      <c r="H5590" s="31" t="s">
        <v>177</v>
      </c>
      <c r="I5590" s="31" t="s">
        <v>174</v>
      </c>
      <c r="J5590" s="32">
        <v>0</v>
      </c>
      <c r="K5590" s="32">
        <v>0</v>
      </c>
      <c r="L5590" s="50">
        <v>40956</v>
      </c>
      <c r="M5590" s="31" t="s">
        <v>8727</v>
      </c>
      <c r="N5590" s="31" t="s">
        <v>789</v>
      </c>
      <c r="O5590" s="31" t="s">
        <v>789</v>
      </c>
      <c r="P5590" s="39" t="s">
        <v>422</v>
      </c>
      <c r="Q5590" s="39" t="s">
        <v>555</v>
      </c>
      <c r="R5590" s="41" t="s">
        <v>542</v>
      </c>
      <c r="S5590" s="31" t="s">
        <v>421</v>
      </c>
      <c r="T5590" s="39" t="s">
        <v>281</v>
      </c>
      <c r="U5590" s="39" t="s">
        <v>868</v>
      </c>
      <c r="V5590" s="39" t="s">
        <v>609</v>
      </c>
      <c r="W5590" s="39" t="s">
        <v>48</v>
      </c>
      <c r="X5590" s="42" t="s">
        <v>68</v>
      </c>
      <c r="Y5590" s="50" t="s">
        <v>421</v>
      </c>
      <c r="Z5590" s="30" t="s">
        <v>557</v>
      </c>
      <c r="AA5590" s="31">
        <v>0</v>
      </c>
      <c r="AB5590" s="33" t="s">
        <v>282</v>
      </c>
      <c r="AC5590" s="48">
        <v>1</v>
      </c>
      <c r="AD5590" s="30">
        <v>1</v>
      </c>
      <c r="AE5590" s="30">
        <v>1</v>
      </c>
      <c r="AF5590" s="46" t="str">
        <f>IFERROR(VLOOKUP(U5590,Acronym!$A:$B, 2, FALSE), "Ot")</f>
        <v>E</v>
      </c>
      <c r="AG5590" s="47" t="s">
        <v>714</v>
      </c>
      <c r="AH5590" s="46" t="str">
        <f>VLOOKUP(AG5590,Acronym!$A:$B,2, FALSE)</f>
        <v>VA</v>
      </c>
      <c r="AI5590" s="47" t="s">
        <v>719</v>
      </c>
      <c r="AJ5590" s="47" t="s">
        <v>11752</v>
      </c>
    </row>
    <row r="5591" spans="1:36">
      <c r="A5591" s="30">
        <v>19969611</v>
      </c>
      <c r="B5591" s="31" t="s">
        <v>421</v>
      </c>
      <c r="C5591" s="39" t="s">
        <v>17379</v>
      </c>
      <c r="D5591" s="30">
        <v>19969604</v>
      </c>
      <c r="E5591" s="39" t="s">
        <v>11168</v>
      </c>
      <c r="F5591" s="50">
        <v>40949</v>
      </c>
      <c r="G5591" s="32">
        <v>7755</v>
      </c>
      <c r="H5591" s="31" t="s">
        <v>177</v>
      </c>
      <c r="I5591" s="31" t="s">
        <v>174</v>
      </c>
      <c r="J5591" s="32">
        <v>0</v>
      </c>
      <c r="K5591" s="32">
        <v>0</v>
      </c>
      <c r="L5591" s="50">
        <v>40954</v>
      </c>
      <c r="M5591" s="31" t="s">
        <v>8727</v>
      </c>
      <c r="N5591" s="31" t="s">
        <v>789</v>
      </c>
      <c r="O5591" s="31" t="s">
        <v>789</v>
      </c>
      <c r="P5591" s="39" t="s">
        <v>422</v>
      </c>
      <c r="Q5591" s="39" t="s">
        <v>555</v>
      </c>
      <c r="R5591" s="41" t="s">
        <v>542</v>
      </c>
      <c r="S5591" s="31" t="s">
        <v>421</v>
      </c>
      <c r="T5591" s="39" t="s">
        <v>283</v>
      </c>
      <c r="U5591" s="39" t="s">
        <v>430</v>
      </c>
      <c r="V5591" s="39" t="s">
        <v>492</v>
      </c>
      <c r="W5591" s="39" t="s">
        <v>490</v>
      </c>
      <c r="X5591" s="42" t="s">
        <v>491</v>
      </c>
      <c r="Y5591" s="50" t="s">
        <v>421</v>
      </c>
      <c r="Z5591" s="30" t="s">
        <v>556</v>
      </c>
      <c r="AA5591" s="31">
        <v>0</v>
      </c>
      <c r="AB5591" s="33" t="s">
        <v>282</v>
      </c>
      <c r="AC5591" s="48">
        <v>1</v>
      </c>
      <c r="AD5591" s="30">
        <v>1</v>
      </c>
      <c r="AE5591" s="30">
        <v>1</v>
      </c>
      <c r="AF5591" s="46" t="str">
        <f>IFERROR(VLOOKUP(U5591,Acronym!$A:$B, 2, FALSE), "Ot")</f>
        <v>Y</v>
      </c>
      <c r="AG5591" s="47" t="s">
        <v>722</v>
      </c>
      <c r="AH5591" s="46" t="str">
        <f>VLOOKUP(AG5591,Acronym!$A:$B,2, FALSE)</f>
        <v>DA</v>
      </c>
      <c r="AI5591" s="47" t="s">
        <v>720</v>
      </c>
      <c r="AJ5591" s="47" t="s">
        <v>11753</v>
      </c>
    </row>
    <row r="5592" spans="1:36">
      <c r="A5592" s="30">
        <v>19974659</v>
      </c>
      <c r="B5592" s="31" t="s">
        <v>421</v>
      </c>
      <c r="C5592" s="39" t="s">
        <v>17380</v>
      </c>
      <c r="D5592" s="30">
        <v>19974657</v>
      </c>
      <c r="E5592" s="39" t="s">
        <v>11169</v>
      </c>
      <c r="F5592" s="50">
        <v>40949</v>
      </c>
      <c r="G5592" s="32">
        <v>4000</v>
      </c>
      <c r="H5592" s="31" t="s">
        <v>177</v>
      </c>
      <c r="I5592" s="31" t="s">
        <v>174</v>
      </c>
      <c r="J5592" s="32">
        <v>0</v>
      </c>
      <c r="K5592" s="32">
        <v>0</v>
      </c>
      <c r="L5592" s="50">
        <v>40956</v>
      </c>
      <c r="M5592" s="31" t="s">
        <v>8727</v>
      </c>
      <c r="N5592" s="31" t="s">
        <v>789</v>
      </c>
      <c r="O5592" s="31" t="s">
        <v>789</v>
      </c>
      <c r="P5592" s="39" t="s">
        <v>422</v>
      </c>
      <c r="Q5592" s="39" t="s">
        <v>555</v>
      </c>
      <c r="R5592" s="41" t="s">
        <v>542</v>
      </c>
      <c r="S5592" s="31" t="s">
        <v>421</v>
      </c>
      <c r="T5592" s="39" t="s">
        <v>281</v>
      </c>
      <c r="U5592" s="39" t="s">
        <v>430</v>
      </c>
      <c r="V5592" s="39" t="s">
        <v>98</v>
      </c>
      <c r="W5592" s="39" t="s">
        <v>99</v>
      </c>
      <c r="X5592" s="42" t="s">
        <v>100</v>
      </c>
      <c r="Y5592" s="50" t="s">
        <v>421</v>
      </c>
      <c r="Z5592" s="30" t="s">
        <v>557</v>
      </c>
      <c r="AA5592" s="31">
        <v>0</v>
      </c>
      <c r="AB5592" s="33" t="s">
        <v>282</v>
      </c>
      <c r="AC5592" s="48">
        <v>1</v>
      </c>
      <c r="AD5592" s="30">
        <v>1</v>
      </c>
      <c r="AE5592" s="30">
        <v>1</v>
      </c>
      <c r="AF5592" s="46" t="str">
        <f>IFERROR(VLOOKUP(U5592,Acronym!$A:$B, 2, FALSE), "Ot")</f>
        <v>Y</v>
      </c>
      <c r="AG5592" s="47" t="s">
        <v>714</v>
      </c>
      <c r="AH5592" s="46" t="str">
        <f>VLOOKUP(AG5592,Acronym!$A:$B,2, FALSE)</f>
        <v>VA</v>
      </c>
      <c r="AI5592" s="47" t="s">
        <v>720</v>
      </c>
      <c r="AJ5592" s="47" t="s">
        <v>11754</v>
      </c>
    </row>
    <row r="5593" spans="1:36">
      <c r="A5593" s="30">
        <v>19976990</v>
      </c>
      <c r="B5593" s="31" t="s">
        <v>421</v>
      </c>
      <c r="C5593" s="39" t="s">
        <v>17381</v>
      </c>
      <c r="D5593" s="30">
        <v>19976988</v>
      </c>
      <c r="E5593" s="39" t="s">
        <v>11170</v>
      </c>
      <c r="F5593" s="50">
        <v>40950</v>
      </c>
      <c r="G5593" s="32">
        <v>1300</v>
      </c>
      <c r="H5593" s="31" t="s">
        <v>177</v>
      </c>
      <c r="I5593" s="31" t="s">
        <v>174</v>
      </c>
      <c r="J5593" s="32">
        <v>0</v>
      </c>
      <c r="K5593" s="32">
        <v>0</v>
      </c>
      <c r="L5593" s="50">
        <v>40960</v>
      </c>
      <c r="M5593" s="31" t="s">
        <v>8727</v>
      </c>
      <c r="N5593" s="31" t="s">
        <v>789</v>
      </c>
      <c r="O5593" s="31" t="s">
        <v>789</v>
      </c>
      <c r="P5593" s="39" t="s">
        <v>422</v>
      </c>
      <c r="Q5593" s="39" t="s">
        <v>555</v>
      </c>
      <c r="R5593" s="41" t="s">
        <v>542</v>
      </c>
      <c r="S5593" s="31" t="s">
        <v>421</v>
      </c>
      <c r="T5593" s="39" t="s">
        <v>281</v>
      </c>
      <c r="U5593" s="39" t="s">
        <v>423</v>
      </c>
      <c r="V5593" s="39" t="s">
        <v>268</v>
      </c>
      <c r="W5593" s="39" t="s">
        <v>175</v>
      </c>
      <c r="X5593" s="42" t="s">
        <v>267</v>
      </c>
      <c r="Y5593" s="50" t="s">
        <v>421</v>
      </c>
      <c r="Z5593" s="30" t="s">
        <v>557</v>
      </c>
      <c r="AA5593" s="31">
        <v>0</v>
      </c>
      <c r="AB5593" s="33" t="s">
        <v>282</v>
      </c>
      <c r="AC5593" s="48">
        <v>1</v>
      </c>
      <c r="AD5593" s="30">
        <v>1</v>
      </c>
      <c r="AE5593" s="30">
        <v>1</v>
      </c>
      <c r="AF5593" s="46" t="str">
        <f>IFERROR(VLOOKUP(U5593,Acronym!$A:$B, 2, FALSE), "Ot")</f>
        <v>L</v>
      </c>
      <c r="AG5593" s="47" t="s">
        <v>714</v>
      </c>
      <c r="AH5593" s="46" t="str">
        <f>VLOOKUP(AG5593,Acronym!$A:$B,2, FALSE)</f>
        <v>VA</v>
      </c>
      <c r="AI5593" s="47" t="s">
        <v>423</v>
      </c>
      <c r="AJ5593" s="47" t="s">
        <v>11755</v>
      </c>
    </row>
    <row r="5594" spans="1:36">
      <c r="A5594" s="30">
        <v>19978873</v>
      </c>
      <c r="B5594" s="31" t="s">
        <v>421</v>
      </c>
      <c r="C5594" s="39" t="s">
        <v>17382</v>
      </c>
      <c r="D5594" s="30">
        <v>19978871</v>
      </c>
      <c r="E5594" s="39" t="s">
        <v>11171</v>
      </c>
      <c r="F5594" s="50">
        <v>40952</v>
      </c>
      <c r="G5594" s="32">
        <v>9000</v>
      </c>
      <c r="H5594" s="31" t="s">
        <v>177</v>
      </c>
      <c r="I5594" s="31" t="s">
        <v>174</v>
      </c>
      <c r="J5594" s="32">
        <v>0</v>
      </c>
      <c r="K5594" s="32">
        <v>0</v>
      </c>
      <c r="L5594" s="50">
        <v>40953</v>
      </c>
      <c r="M5594" s="31" t="s">
        <v>8727</v>
      </c>
      <c r="N5594" s="31" t="s">
        <v>789</v>
      </c>
      <c r="O5594" s="31" t="s">
        <v>789</v>
      </c>
      <c r="P5594" s="39" t="s">
        <v>422</v>
      </c>
      <c r="Q5594" s="39" t="s">
        <v>555</v>
      </c>
      <c r="R5594" s="41" t="s">
        <v>542</v>
      </c>
      <c r="S5594" s="31" t="s">
        <v>421</v>
      </c>
      <c r="T5594" s="39" t="s">
        <v>281</v>
      </c>
      <c r="U5594" s="39" t="s">
        <v>436</v>
      </c>
      <c r="V5594" s="39" t="s">
        <v>597</v>
      </c>
      <c r="W5594" s="39" t="s">
        <v>295</v>
      </c>
      <c r="X5594" s="42" t="s">
        <v>545</v>
      </c>
      <c r="Y5594" s="50" t="s">
        <v>421</v>
      </c>
      <c r="Z5594" s="30" t="s">
        <v>557</v>
      </c>
      <c r="AA5594" s="31">
        <v>0</v>
      </c>
      <c r="AB5594" s="33" t="s">
        <v>282</v>
      </c>
      <c r="AC5594" s="48">
        <v>0</v>
      </c>
      <c r="AD5594" s="30">
        <v>1</v>
      </c>
      <c r="AE5594" s="30">
        <v>1</v>
      </c>
      <c r="AF5594" s="46" t="str">
        <f>IFERROR(VLOOKUP(U5594,Acronym!$A:$B, 2, FALSE), "Ot")</f>
        <v>SW</v>
      </c>
      <c r="AG5594" s="47" t="s">
        <v>718</v>
      </c>
      <c r="AH5594" s="46" t="str">
        <f>VLOOKUP(AG5594,Acronym!$A:$B,2, FALSE)</f>
        <v>LI</v>
      </c>
      <c r="AI5594" s="47" t="s">
        <v>436</v>
      </c>
      <c r="AJ5594" s="47" t="s">
        <v>11756</v>
      </c>
    </row>
    <row r="5595" spans="1:36">
      <c r="A5595" s="30">
        <v>19981860</v>
      </c>
      <c r="B5595" s="31" t="s">
        <v>421</v>
      </c>
      <c r="C5595" s="39" t="s">
        <v>17383</v>
      </c>
      <c r="D5595" s="30">
        <v>19981853</v>
      </c>
      <c r="E5595" s="39" t="s">
        <v>11172</v>
      </c>
      <c r="F5595" s="50">
        <v>40952</v>
      </c>
      <c r="G5595" s="32">
        <v>2197</v>
      </c>
      <c r="H5595" s="31" t="s">
        <v>177</v>
      </c>
      <c r="I5595" s="31" t="s">
        <v>174</v>
      </c>
      <c r="J5595" s="32">
        <v>0</v>
      </c>
      <c r="K5595" s="32">
        <v>0</v>
      </c>
      <c r="L5595" s="50">
        <v>40960</v>
      </c>
      <c r="M5595" s="31" t="s">
        <v>8727</v>
      </c>
      <c r="N5595" s="31" t="s">
        <v>789</v>
      </c>
      <c r="O5595" s="31" t="s">
        <v>789</v>
      </c>
      <c r="P5595" s="39" t="s">
        <v>422</v>
      </c>
      <c r="Q5595" s="39" t="s">
        <v>555</v>
      </c>
      <c r="R5595" s="41" t="s">
        <v>542</v>
      </c>
      <c r="S5595" s="31" t="s">
        <v>421</v>
      </c>
      <c r="T5595" s="39" t="s">
        <v>283</v>
      </c>
      <c r="U5595" s="39" t="s">
        <v>434</v>
      </c>
      <c r="V5595" s="39" t="s">
        <v>6119</v>
      </c>
      <c r="W5595" s="39" t="s">
        <v>204</v>
      </c>
      <c r="X5595" s="42" t="s">
        <v>6120</v>
      </c>
      <c r="Y5595" s="50" t="s">
        <v>421</v>
      </c>
      <c r="Z5595" s="30" t="s">
        <v>556</v>
      </c>
      <c r="AA5595" s="31">
        <v>0</v>
      </c>
      <c r="AB5595" s="33" t="s">
        <v>282</v>
      </c>
      <c r="AC5595" s="48">
        <v>1</v>
      </c>
      <c r="AD5595" s="30">
        <v>1</v>
      </c>
      <c r="AE5595" s="30">
        <v>1</v>
      </c>
      <c r="AF5595" s="46" t="str">
        <f>IFERROR(VLOOKUP(U5595,Acronym!$A:$B, 2, FALSE), "Ot")</f>
        <v>EM</v>
      </c>
      <c r="AG5595" s="47" t="s">
        <v>722</v>
      </c>
      <c r="AH5595" s="46" t="str">
        <f>VLOOKUP(AG5595,Acronym!$A:$B,2, FALSE)</f>
        <v>DA</v>
      </c>
      <c r="AI5595" s="47" t="s">
        <v>434</v>
      </c>
      <c r="AJ5595" s="47" t="s">
        <v>11757</v>
      </c>
    </row>
    <row r="5596" spans="1:36">
      <c r="A5596" s="30">
        <v>19984643</v>
      </c>
      <c r="B5596" s="31" t="s">
        <v>421</v>
      </c>
      <c r="C5596" s="39" t="s">
        <v>17384</v>
      </c>
      <c r="D5596" s="30">
        <v>19984641</v>
      </c>
      <c r="E5596" s="39" t="s">
        <v>11173</v>
      </c>
      <c r="F5596" s="50">
        <v>40952</v>
      </c>
      <c r="G5596" s="32">
        <v>8499</v>
      </c>
      <c r="H5596" s="31" t="s">
        <v>177</v>
      </c>
      <c r="I5596" s="31" t="s">
        <v>174</v>
      </c>
      <c r="J5596" s="32">
        <v>0</v>
      </c>
      <c r="K5596" s="32">
        <v>0</v>
      </c>
      <c r="L5596" s="50">
        <v>40962</v>
      </c>
      <c r="M5596" s="31" t="s">
        <v>8727</v>
      </c>
      <c r="N5596" s="31" t="s">
        <v>789</v>
      </c>
      <c r="O5596" s="31" t="s">
        <v>789</v>
      </c>
      <c r="P5596" s="39" t="s">
        <v>422</v>
      </c>
      <c r="Q5596" s="39" t="s">
        <v>555</v>
      </c>
      <c r="R5596" s="41" t="s">
        <v>542</v>
      </c>
      <c r="S5596" s="31" t="s">
        <v>421</v>
      </c>
      <c r="T5596" s="39" t="s">
        <v>281</v>
      </c>
      <c r="U5596" s="39" t="s">
        <v>435</v>
      </c>
      <c r="V5596" s="39" t="s">
        <v>7715</v>
      </c>
      <c r="W5596" s="39" t="s">
        <v>435</v>
      </c>
      <c r="X5596" s="42" t="s">
        <v>44</v>
      </c>
      <c r="Y5596" s="50" t="s">
        <v>421</v>
      </c>
      <c r="Z5596" s="30" t="s">
        <v>556</v>
      </c>
      <c r="AA5596" s="31">
        <v>0</v>
      </c>
      <c r="AB5596" s="33" t="s">
        <v>282</v>
      </c>
      <c r="AC5596" s="48">
        <v>1</v>
      </c>
      <c r="AD5596" s="30">
        <v>1</v>
      </c>
      <c r="AE5596" s="30">
        <v>1</v>
      </c>
      <c r="AF5596" s="46" t="str">
        <f>IFERROR(VLOOKUP(U5596,Acronym!$A:$B, 2, FALSE), "Ot")</f>
        <v>WM</v>
      </c>
      <c r="AG5596" s="47" t="s">
        <v>714</v>
      </c>
      <c r="AH5596" s="46" t="str">
        <f>VLOOKUP(AG5596,Acronym!$A:$B,2, FALSE)</f>
        <v>VA</v>
      </c>
      <c r="AI5596" s="47" t="s">
        <v>435</v>
      </c>
      <c r="AJ5596" s="47" t="s">
        <v>11758</v>
      </c>
    </row>
    <row r="5597" spans="1:36">
      <c r="A5597" s="30">
        <v>19989113</v>
      </c>
      <c r="B5597" s="31" t="s">
        <v>421</v>
      </c>
      <c r="C5597" s="39" t="s">
        <v>17385</v>
      </c>
      <c r="D5597" s="30">
        <v>19989106</v>
      </c>
      <c r="E5597" s="39" t="s">
        <v>11174</v>
      </c>
      <c r="F5597" s="50">
        <v>40952</v>
      </c>
      <c r="G5597" s="32">
        <v>6000</v>
      </c>
      <c r="H5597" s="31" t="s">
        <v>177</v>
      </c>
      <c r="I5597" s="31" t="s">
        <v>174</v>
      </c>
      <c r="J5597" s="32">
        <v>0</v>
      </c>
      <c r="K5597" s="32">
        <v>0</v>
      </c>
      <c r="L5597" s="50">
        <v>40966</v>
      </c>
      <c r="M5597" s="31" t="s">
        <v>8727</v>
      </c>
      <c r="N5597" s="31" t="s">
        <v>789</v>
      </c>
      <c r="O5597" s="31" t="s">
        <v>789</v>
      </c>
      <c r="P5597" s="39" t="s">
        <v>422</v>
      </c>
      <c r="Q5597" s="39" t="s">
        <v>555</v>
      </c>
      <c r="R5597" s="41" t="s">
        <v>542</v>
      </c>
      <c r="S5597" s="31" t="s">
        <v>421</v>
      </c>
      <c r="T5597" s="39" t="s">
        <v>283</v>
      </c>
      <c r="U5597" s="39" t="s">
        <v>446</v>
      </c>
      <c r="V5597" s="39" t="s">
        <v>201</v>
      </c>
      <c r="W5597" s="39" t="s">
        <v>485</v>
      </c>
      <c r="X5597" s="42" t="s">
        <v>202</v>
      </c>
      <c r="Y5597" s="50" t="s">
        <v>421</v>
      </c>
      <c r="Z5597" s="30" t="s">
        <v>556</v>
      </c>
      <c r="AA5597" s="31">
        <v>0</v>
      </c>
      <c r="AB5597" s="33" t="s">
        <v>282</v>
      </c>
      <c r="AC5597" s="48">
        <v>2</v>
      </c>
      <c r="AD5597" s="30">
        <v>1</v>
      </c>
      <c r="AE5597" s="30">
        <v>1</v>
      </c>
      <c r="AF5597" s="46" t="str">
        <f>IFERROR(VLOOKUP(U5597,Acronym!$A:$B, 2, FALSE), "Ot")</f>
        <v>SE</v>
      </c>
      <c r="AG5597" s="47" t="s">
        <v>717</v>
      </c>
      <c r="AH5597" s="46" t="str">
        <f>VLOOKUP(AG5597,Acronym!$A:$B,2, FALSE)</f>
        <v>CA</v>
      </c>
      <c r="AI5597" s="47" t="s">
        <v>446</v>
      </c>
      <c r="AJ5597" s="47" t="s">
        <v>11759</v>
      </c>
    </row>
    <row r="5598" spans="1:36">
      <c r="A5598" s="30">
        <v>19992392</v>
      </c>
      <c r="B5598" s="31" t="s">
        <v>421</v>
      </c>
      <c r="C5598" s="39" t="s">
        <v>17386</v>
      </c>
      <c r="D5598" s="30">
        <v>19992385</v>
      </c>
      <c r="E5598" s="39" t="s">
        <v>6137</v>
      </c>
      <c r="F5598" s="50">
        <v>40952</v>
      </c>
      <c r="G5598" s="32">
        <v>2000</v>
      </c>
      <c r="H5598" s="31" t="s">
        <v>177</v>
      </c>
      <c r="I5598" s="31" t="s">
        <v>174</v>
      </c>
      <c r="J5598" s="32">
        <v>0</v>
      </c>
      <c r="K5598" s="32">
        <v>0</v>
      </c>
      <c r="L5598" s="50">
        <v>40956</v>
      </c>
      <c r="M5598" s="31" t="s">
        <v>8727</v>
      </c>
      <c r="N5598" s="31" t="s">
        <v>789</v>
      </c>
      <c r="O5598" s="31" t="s">
        <v>789</v>
      </c>
      <c r="P5598" s="39" t="s">
        <v>422</v>
      </c>
      <c r="Q5598" s="39" t="s">
        <v>555</v>
      </c>
      <c r="R5598" s="41" t="s">
        <v>542</v>
      </c>
      <c r="S5598" s="31" t="s">
        <v>421</v>
      </c>
      <c r="T5598" s="39" t="s">
        <v>283</v>
      </c>
      <c r="U5598" s="39" t="s">
        <v>426</v>
      </c>
      <c r="V5598" s="39" t="s">
        <v>444</v>
      </c>
      <c r="W5598" s="39" t="s">
        <v>445</v>
      </c>
      <c r="X5598" s="42" t="s">
        <v>445</v>
      </c>
      <c r="Y5598" s="50" t="s">
        <v>421</v>
      </c>
      <c r="Z5598" s="30" t="s">
        <v>557</v>
      </c>
      <c r="AA5598" s="31">
        <v>0</v>
      </c>
      <c r="AB5598" s="33" t="s">
        <v>282</v>
      </c>
      <c r="AC5598" s="48">
        <v>1</v>
      </c>
      <c r="AD5598" s="30">
        <v>1</v>
      </c>
      <c r="AE5598" s="30">
        <v>1</v>
      </c>
      <c r="AF5598" s="46" t="str">
        <f>IFERROR(VLOOKUP(U5598,Acronym!$A:$B, 2, FALSE), "Ot")</f>
        <v>NW</v>
      </c>
      <c r="AG5598" s="47" t="s">
        <v>714</v>
      </c>
      <c r="AH5598" s="46" t="str">
        <f>VLOOKUP(AG5598,Acronym!$A:$B,2, FALSE)</f>
        <v>VA</v>
      </c>
      <c r="AI5598" s="47" t="s">
        <v>426</v>
      </c>
      <c r="AJ5598" s="47" t="s">
        <v>11760</v>
      </c>
    </row>
    <row r="5599" spans="1:36">
      <c r="A5599" s="30">
        <v>19992453</v>
      </c>
      <c r="B5599" s="31" t="s">
        <v>421</v>
      </c>
      <c r="C5599" s="39" t="s">
        <v>17387</v>
      </c>
      <c r="D5599" s="30">
        <v>19992451</v>
      </c>
      <c r="E5599" s="39" t="s">
        <v>11175</v>
      </c>
      <c r="F5599" s="50">
        <v>40953</v>
      </c>
      <c r="G5599" s="32">
        <v>3000</v>
      </c>
      <c r="H5599" s="31" t="s">
        <v>177</v>
      </c>
      <c r="I5599" s="31" t="s">
        <v>174</v>
      </c>
      <c r="J5599" s="32">
        <v>0</v>
      </c>
      <c r="K5599" s="32">
        <v>0</v>
      </c>
      <c r="L5599" s="50">
        <v>40962</v>
      </c>
      <c r="M5599" s="31" t="s">
        <v>8727</v>
      </c>
      <c r="N5599" s="31" t="s">
        <v>789</v>
      </c>
      <c r="O5599" s="31" t="s">
        <v>789</v>
      </c>
      <c r="P5599" s="39" t="s">
        <v>422</v>
      </c>
      <c r="Q5599" s="39" t="s">
        <v>555</v>
      </c>
      <c r="R5599" s="41" t="s">
        <v>542</v>
      </c>
      <c r="S5599" s="31" t="s">
        <v>421</v>
      </c>
      <c r="T5599" s="39" t="s">
        <v>281</v>
      </c>
      <c r="U5599" s="39" t="s">
        <v>436</v>
      </c>
      <c r="V5599" s="39" t="s">
        <v>597</v>
      </c>
      <c r="W5599" s="39" t="s">
        <v>295</v>
      </c>
      <c r="X5599" s="42" t="s">
        <v>545</v>
      </c>
      <c r="Y5599" s="50" t="s">
        <v>421</v>
      </c>
      <c r="Z5599" s="30" t="s">
        <v>557</v>
      </c>
      <c r="AA5599" s="31">
        <v>0</v>
      </c>
      <c r="AB5599" s="33" t="s">
        <v>282</v>
      </c>
      <c r="AC5599" s="48">
        <v>1</v>
      </c>
      <c r="AD5599" s="30">
        <v>1</v>
      </c>
      <c r="AE5599" s="30">
        <v>1</v>
      </c>
      <c r="AF5599" s="46" t="str">
        <f>IFERROR(VLOOKUP(U5599,Acronym!$A:$B, 2, FALSE), "Ot")</f>
        <v>SW</v>
      </c>
      <c r="AG5599" s="47" t="s">
        <v>714</v>
      </c>
      <c r="AH5599" s="46" t="str">
        <f>VLOOKUP(AG5599,Acronym!$A:$B,2, FALSE)</f>
        <v>VA</v>
      </c>
      <c r="AI5599" s="47" t="s">
        <v>436</v>
      </c>
      <c r="AJ5599" s="47" t="s">
        <v>11761</v>
      </c>
    </row>
    <row r="5600" spans="1:36">
      <c r="A5600" s="30">
        <v>20005832</v>
      </c>
      <c r="B5600" s="31" t="s">
        <v>421</v>
      </c>
      <c r="C5600" s="39" t="s">
        <v>17388</v>
      </c>
      <c r="D5600" s="30">
        <v>20005830</v>
      </c>
      <c r="E5600" s="39" t="s">
        <v>11176</v>
      </c>
      <c r="F5600" s="50">
        <v>40953</v>
      </c>
      <c r="G5600" s="32">
        <v>3000</v>
      </c>
      <c r="H5600" s="31" t="s">
        <v>177</v>
      </c>
      <c r="I5600" s="31" t="s">
        <v>174</v>
      </c>
      <c r="J5600" s="32">
        <v>0</v>
      </c>
      <c r="K5600" s="32">
        <v>0</v>
      </c>
      <c r="L5600" s="50">
        <v>40961</v>
      </c>
      <c r="M5600" s="31" t="s">
        <v>8727</v>
      </c>
      <c r="N5600" s="31" t="s">
        <v>789</v>
      </c>
      <c r="O5600" s="31" t="s">
        <v>789</v>
      </c>
      <c r="P5600" s="39" t="s">
        <v>422</v>
      </c>
      <c r="Q5600" s="39" t="s">
        <v>555</v>
      </c>
      <c r="R5600" s="41" t="s">
        <v>542</v>
      </c>
      <c r="S5600" s="31" t="s">
        <v>421</v>
      </c>
      <c r="T5600" s="39" t="s">
        <v>281</v>
      </c>
      <c r="U5600" s="39" t="s">
        <v>426</v>
      </c>
      <c r="V5600" s="39" t="s">
        <v>676</v>
      </c>
      <c r="W5600" s="39" t="s">
        <v>503</v>
      </c>
      <c r="X5600" s="42" t="s">
        <v>172</v>
      </c>
      <c r="Y5600" s="50" t="s">
        <v>421</v>
      </c>
      <c r="Z5600" s="30" t="s">
        <v>557</v>
      </c>
      <c r="AA5600" s="31">
        <v>0</v>
      </c>
      <c r="AB5600" s="33" t="s">
        <v>282</v>
      </c>
      <c r="AC5600" s="48">
        <v>1</v>
      </c>
      <c r="AD5600" s="30">
        <v>1</v>
      </c>
      <c r="AE5600" s="30">
        <v>1</v>
      </c>
      <c r="AF5600" s="46" t="str">
        <f>IFERROR(VLOOKUP(U5600,Acronym!$A:$B, 2, FALSE), "Ot")</f>
        <v>NW</v>
      </c>
      <c r="AG5600" s="47" t="s">
        <v>714</v>
      </c>
      <c r="AH5600" s="46" t="str">
        <f>VLOOKUP(AG5600,Acronym!$A:$B,2, FALSE)</f>
        <v>VA</v>
      </c>
      <c r="AI5600" s="47" t="s">
        <v>426</v>
      </c>
      <c r="AJ5600" s="47" t="s">
        <v>11762</v>
      </c>
    </row>
    <row r="5601" spans="1:36">
      <c r="A5601" s="30">
        <v>20006310</v>
      </c>
      <c r="B5601" s="31" t="s">
        <v>421</v>
      </c>
      <c r="C5601" s="39" t="s">
        <v>17389</v>
      </c>
      <c r="D5601" s="30">
        <v>20006308</v>
      </c>
      <c r="E5601" s="39" t="s">
        <v>11177</v>
      </c>
      <c r="F5601" s="50">
        <v>40954</v>
      </c>
      <c r="G5601" s="32">
        <v>7000</v>
      </c>
      <c r="H5601" s="31" t="s">
        <v>177</v>
      </c>
      <c r="I5601" s="31" t="s">
        <v>174</v>
      </c>
      <c r="J5601" s="32">
        <v>0</v>
      </c>
      <c r="K5601" s="32">
        <v>0</v>
      </c>
      <c r="L5601" s="50">
        <v>40963</v>
      </c>
      <c r="M5601" s="31" t="s">
        <v>8727</v>
      </c>
      <c r="N5601" s="31" t="s">
        <v>789</v>
      </c>
      <c r="O5601" s="31" t="s">
        <v>789</v>
      </c>
      <c r="P5601" s="39" t="s">
        <v>422</v>
      </c>
      <c r="Q5601" s="39" t="s">
        <v>555</v>
      </c>
      <c r="R5601" s="41" t="s">
        <v>542</v>
      </c>
      <c r="S5601" s="31" t="s">
        <v>421</v>
      </c>
      <c r="T5601" s="39" t="s">
        <v>281</v>
      </c>
      <c r="U5601" s="39" t="s">
        <v>423</v>
      </c>
      <c r="V5601" s="39" t="s">
        <v>265</v>
      </c>
      <c r="W5601" s="39" t="s">
        <v>175</v>
      </c>
      <c r="X5601" s="42" t="s">
        <v>266</v>
      </c>
      <c r="Y5601" s="50" t="s">
        <v>421</v>
      </c>
      <c r="Z5601" s="30" t="s">
        <v>556</v>
      </c>
      <c r="AA5601" s="31">
        <v>0</v>
      </c>
      <c r="AB5601" s="33" t="s">
        <v>282</v>
      </c>
      <c r="AC5601" s="48">
        <v>1</v>
      </c>
      <c r="AD5601" s="30">
        <v>1</v>
      </c>
      <c r="AE5601" s="30">
        <v>1</v>
      </c>
      <c r="AF5601" s="46" t="str">
        <f>IFERROR(VLOOKUP(U5601,Acronym!$A:$B, 2, FALSE), "Ot")</f>
        <v>L</v>
      </c>
      <c r="AG5601" s="47" t="s">
        <v>716</v>
      </c>
      <c r="AH5601" s="46" t="str">
        <f>VLOOKUP(AG5601,Acronym!$A:$B,2, FALSE)</f>
        <v>MU</v>
      </c>
      <c r="AI5601" s="47" t="s">
        <v>423</v>
      </c>
      <c r="AJ5601" s="47" t="s">
        <v>11763</v>
      </c>
    </row>
    <row r="5602" spans="1:36">
      <c r="A5602" s="30">
        <v>20013454</v>
      </c>
      <c r="B5602" s="31" t="s">
        <v>421</v>
      </c>
      <c r="C5602" s="39" t="s">
        <v>17390</v>
      </c>
      <c r="D5602" s="30">
        <v>20013447</v>
      </c>
      <c r="E5602" s="39" t="s">
        <v>11178</v>
      </c>
      <c r="F5602" s="50">
        <v>40954</v>
      </c>
      <c r="G5602" s="32">
        <v>2000</v>
      </c>
      <c r="H5602" s="31" t="s">
        <v>177</v>
      </c>
      <c r="I5602" s="31" t="s">
        <v>174</v>
      </c>
      <c r="J5602" s="32">
        <v>0</v>
      </c>
      <c r="K5602" s="32">
        <v>0</v>
      </c>
      <c r="L5602" s="50">
        <v>40956</v>
      </c>
      <c r="M5602" s="31" t="s">
        <v>8727</v>
      </c>
      <c r="N5602" s="31" t="s">
        <v>789</v>
      </c>
      <c r="O5602" s="31" t="s">
        <v>789</v>
      </c>
      <c r="P5602" s="39" t="s">
        <v>422</v>
      </c>
      <c r="Q5602" s="39" t="s">
        <v>555</v>
      </c>
      <c r="R5602" s="41" t="s">
        <v>542</v>
      </c>
      <c r="S5602" s="31" t="s">
        <v>421</v>
      </c>
      <c r="T5602" s="39" t="s">
        <v>283</v>
      </c>
      <c r="U5602" s="39" t="s">
        <v>446</v>
      </c>
      <c r="V5602" s="39" t="s">
        <v>362</v>
      </c>
      <c r="W5602" s="39" t="s">
        <v>50</v>
      </c>
      <c r="X5602" s="42" t="s">
        <v>362</v>
      </c>
      <c r="Y5602" s="50" t="s">
        <v>421</v>
      </c>
      <c r="Z5602" s="30" t="s">
        <v>557</v>
      </c>
      <c r="AA5602" s="31">
        <v>0</v>
      </c>
      <c r="AB5602" s="33" t="s">
        <v>282</v>
      </c>
      <c r="AC5602" s="48">
        <v>0</v>
      </c>
      <c r="AD5602" s="30">
        <v>1</v>
      </c>
      <c r="AE5602" s="30">
        <v>1</v>
      </c>
      <c r="AF5602" s="46" t="str">
        <f>IFERROR(VLOOKUP(U5602,Acronym!$A:$B, 2, FALSE), "Ot")</f>
        <v>SE</v>
      </c>
      <c r="AG5602" s="47" t="s">
        <v>716</v>
      </c>
      <c r="AH5602" s="46" t="str">
        <f>VLOOKUP(AG5602,Acronym!$A:$B,2, FALSE)</f>
        <v>MU</v>
      </c>
      <c r="AI5602" s="47" t="s">
        <v>446</v>
      </c>
      <c r="AJ5602" s="47" t="s">
        <v>11764</v>
      </c>
    </row>
    <row r="5603" spans="1:36">
      <c r="A5603" s="30">
        <v>20020182</v>
      </c>
      <c r="B5603" s="31" t="s">
        <v>421</v>
      </c>
      <c r="C5603" s="39" t="s">
        <v>17391</v>
      </c>
      <c r="D5603" s="30">
        <v>1846601</v>
      </c>
      <c r="E5603" s="39" t="s">
        <v>11179</v>
      </c>
      <c r="F5603" s="50">
        <v>40954</v>
      </c>
      <c r="G5603" s="32">
        <v>5000</v>
      </c>
      <c r="H5603" s="31" t="s">
        <v>177</v>
      </c>
      <c r="I5603" s="31" t="s">
        <v>174</v>
      </c>
      <c r="J5603" s="32">
        <v>0</v>
      </c>
      <c r="K5603" s="32">
        <v>0</v>
      </c>
      <c r="L5603" s="50">
        <v>40962</v>
      </c>
      <c r="M5603" s="31" t="s">
        <v>8727</v>
      </c>
      <c r="N5603" s="31" t="s">
        <v>789</v>
      </c>
      <c r="O5603" s="31" t="s">
        <v>789</v>
      </c>
      <c r="P5603" s="39" t="s">
        <v>422</v>
      </c>
      <c r="Q5603" s="39" t="s">
        <v>555</v>
      </c>
      <c r="R5603" s="41" t="s">
        <v>542</v>
      </c>
      <c r="S5603" s="31" t="s">
        <v>421</v>
      </c>
      <c r="T5603" s="39" t="s">
        <v>281</v>
      </c>
      <c r="U5603" s="39" t="s">
        <v>423</v>
      </c>
      <c r="V5603" s="39" t="s">
        <v>352</v>
      </c>
      <c r="W5603" s="39" t="s">
        <v>175</v>
      </c>
      <c r="X5603" s="42" t="s">
        <v>353</v>
      </c>
      <c r="Y5603" s="50" t="s">
        <v>421</v>
      </c>
      <c r="Z5603" s="30" t="s">
        <v>557</v>
      </c>
      <c r="AA5603" s="31">
        <v>0</v>
      </c>
      <c r="AB5603" s="33" t="s">
        <v>282</v>
      </c>
      <c r="AC5603" s="48">
        <v>1</v>
      </c>
      <c r="AD5603" s="30">
        <v>1</v>
      </c>
      <c r="AE5603" s="30">
        <v>1</v>
      </c>
      <c r="AF5603" s="46" t="str">
        <f>IFERROR(VLOOKUP(U5603,Acronym!$A:$B, 2, FALSE), "Ot")</f>
        <v>L</v>
      </c>
      <c r="AG5603" s="47" t="s">
        <v>718</v>
      </c>
      <c r="AH5603" s="46" t="str">
        <f>VLOOKUP(AG5603,Acronym!$A:$B,2, FALSE)</f>
        <v>LI</v>
      </c>
      <c r="AI5603" s="47" t="s">
        <v>423</v>
      </c>
      <c r="AJ5603" s="47" t="s">
        <v>11765</v>
      </c>
    </row>
    <row r="5604" spans="1:36">
      <c r="A5604" s="30">
        <v>20022861</v>
      </c>
      <c r="B5604" s="31" t="s">
        <v>421</v>
      </c>
      <c r="C5604" s="39" t="s">
        <v>17392</v>
      </c>
      <c r="D5604" s="30">
        <v>20022850</v>
      </c>
      <c r="E5604" s="39" t="s">
        <v>9196</v>
      </c>
      <c r="F5604" s="50">
        <v>40954</v>
      </c>
      <c r="G5604" s="32">
        <v>8150</v>
      </c>
      <c r="H5604" s="31" t="s">
        <v>177</v>
      </c>
      <c r="I5604" s="31" t="s">
        <v>174</v>
      </c>
      <c r="J5604" s="32">
        <v>0</v>
      </c>
      <c r="K5604" s="32">
        <v>0</v>
      </c>
      <c r="L5604" s="50">
        <v>40959</v>
      </c>
      <c r="M5604" s="31" t="s">
        <v>8727</v>
      </c>
      <c r="N5604" s="31" t="s">
        <v>789</v>
      </c>
      <c r="O5604" s="31" t="s">
        <v>789</v>
      </c>
      <c r="P5604" s="39" t="s">
        <v>422</v>
      </c>
      <c r="Q5604" s="39" t="s">
        <v>555</v>
      </c>
      <c r="R5604" s="41" t="s">
        <v>542</v>
      </c>
      <c r="S5604" s="31" t="s">
        <v>421</v>
      </c>
      <c r="T5604" s="39" t="s">
        <v>283</v>
      </c>
      <c r="U5604" s="39" t="s">
        <v>423</v>
      </c>
      <c r="V5604" s="39" t="s">
        <v>4758</v>
      </c>
      <c r="W5604" s="39" t="s">
        <v>175</v>
      </c>
      <c r="X5604" s="42" t="s">
        <v>5177</v>
      </c>
      <c r="Y5604" s="50" t="s">
        <v>421</v>
      </c>
      <c r="Z5604" s="30" t="s">
        <v>556</v>
      </c>
      <c r="AA5604" s="31">
        <v>0</v>
      </c>
      <c r="AB5604" s="33" t="s">
        <v>282</v>
      </c>
      <c r="AC5604" s="48">
        <v>1</v>
      </c>
      <c r="AD5604" s="30">
        <v>1</v>
      </c>
      <c r="AE5604" s="30">
        <v>1</v>
      </c>
      <c r="AF5604" s="46" t="str">
        <f>IFERROR(VLOOKUP(U5604,Acronym!$A:$B, 2, FALSE), "Ot")</f>
        <v>L</v>
      </c>
      <c r="AG5604" s="47" t="s">
        <v>717</v>
      </c>
      <c r="AH5604" s="46" t="str">
        <f>VLOOKUP(AG5604,Acronym!$A:$B,2, FALSE)</f>
        <v>CA</v>
      </c>
      <c r="AI5604" s="47" t="s">
        <v>423</v>
      </c>
      <c r="AJ5604" s="47" t="s">
        <v>11766</v>
      </c>
    </row>
    <row r="5605" spans="1:36">
      <c r="A5605" s="30">
        <v>20024894</v>
      </c>
      <c r="B5605" s="31" t="s">
        <v>421</v>
      </c>
      <c r="C5605" s="39" t="s">
        <v>17393</v>
      </c>
      <c r="D5605" s="30">
        <v>12854006</v>
      </c>
      <c r="E5605" s="39" t="s">
        <v>11180</v>
      </c>
      <c r="F5605" s="50">
        <v>40954</v>
      </c>
      <c r="G5605" s="32">
        <v>10000</v>
      </c>
      <c r="H5605" s="31" t="s">
        <v>177</v>
      </c>
      <c r="I5605" s="31" t="s">
        <v>174</v>
      </c>
      <c r="J5605" s="32">
        <v>0</v>
      </c>
      <c r="K5605" s="32">
        <v>0</v>
      </c>
      <c r="L5605" s="50">
        <v>40966</v>
      </c>
      <c r="M5605" s="31" t="s">
        <v>8727</v>
      </c>
      <c r="N5605" s="31" t="s">
        <v>789</v>
      </c>
      <c r="O5605" s="31" t="s">
        <v>789</v>
      </c>
      <c r="P5605" s="39" t="s">
        <v>422</v>
      </c>
      <c r="Q5605" s="39" t="s">
        <v>555</v>
      </c>
      <c r="R5605" s="41" t="s">
        <v>542</v>
      </c>
      <c r="S5605" s="31" t="s">
        <v>421</v>
      </c>
      <c r="T5605" s="39" t="s">
        <v>283</v>
      </c>
      <c r="U5605" s="39" t="s">
        <v>423</v>
      </c>
      <c r="V5605" s="39" t="s">
        <v>87</v>
      </c>
      <c r="W5605" s="39" t="s">
        <v>175</v>
      </c>
      <c r="X5605" s="42" t="s">
        <v>150</v>
      </c>
      <c r="Y5605" s="50" t="s">
        <v>421</v>
      </c>
      <c r="Z5605" s="30" t="s">
        <v>557</v>
      </c>
      <c r="AA5605" s="31">
        <v>0</v>
      </c>
      <c r="AB5605" s="33" t="s">
        <v>282</v>
      </c>
      <c r="AC5605" s="48">
        <v>2</v>
      </c>
      <c r="AD5605" s="30">
        <v>1</v>
      </c>
      <c r="AE5605" s="30">
        <v>1</v>
      </c>
      <c r="AF5605" s="46" t="str">
        <f>IFERROR(VLOOKUP(U5605,Acronym!$A:$B, 2, FALSE), "Ot")</f>
        <v>L</v>
      </c>
      <c r="AG5605" s="47" t="s">
        <v>715</v>
      </c>
      <c r="AH5605" s="46" t="str">
        <f>VLOOKUP(AG5605,Acronym!$A:$B,2, FALSE)</f>
        <v>TH</v>
      </c>
      <c r="AI5605" s="47" t="s">
        <v>423</v>
      </c>
      <c r="AJ5605" s="47" t="s">
        <v>11767</v>
      </c>
    </row>
    <row r="5606" spans="1:36">
      <c r="A5606" s="30">
        <v>20036028</v>
      </c>
      <c r="B5606" s="31" t="s">
        <v>421</v>
      </c>
      <c r="C5606" s="39" t="s">
        <v>17394</v>
      </c>
      <c r="D5606" s="30">
        <v>7814377</v>
      </c>
      <c r="E5606" s="39" t="s">
        <v>11181</v>
      </c>
      <c r="F5606" s="50">
        <v>40955</v>
      </c>
      <c r="G5606" s="32">
        <v>10000</v>
      </c>
      <c r="H5606" s="31" t="s">
        <v>177</v>
      </c>
      <c r="I5606" s="31" t="s">
        <v>174</v>
      </c>
      <c r="J5606" s="32">
        <v>0</v>
      </c>
      <c r="K5606" s="32">
        <v>0</v>
      </c>
      <c r="L5606" s="50">
        <v>40961</v>
      </c>
      <c r="M5606" s="31" t="s">
        <v>8727</v>
      </c>
      <c r="N5606" s="31" t="s">
        <v>789</v>
      </c>
      <c r="O5606" s="31" t="s">
        <v>789</v>
      </c>
      <c r="P5606" s="39" t="s">
        <v>422</v>
      </c>
      <c r="Q5606" s="39" t="s">
        <v>555</v>
      </c>
      <c r="R5606" s="41" t="s">
        <v>542</v>
      </c>
      <c r="S5606" s="31" t="s">
        <v>421</v>
      </c>
      <c r="T5606" s="39" t="s">
        <v>281</v>
      </c>
      <c r="U5606" s="39" t="s">
        <v>426</v>
      </c>
      <c r="V5606" s="39" t="s">
        <v>521</v>
      </c>
      <c r="W5606" s="39" t="s">
        <v>504</v>
      </c>
      <c r="X5606" s="42" t="s">
        <v>543</v>
      </c>
      <c r="Y5606" s="50" t="s">
        <v>421</v>
      </c>
      <c r="Z5606" s="30" t="s">
        <v>557</v>
      </c>
      <c r="AA5606" s="31">
        <v>0</v>
      </c>
      <c r="AB5606" s="33" t="s">
        <v>282</v>
      </c>
      <c r="AC5606" s="48">
        <v>1</v>
      </c>
      <c r="AD5606" s="30">
        <v>1</v>
      </c>
      <c r="AE5606" s="30">
        <v>1</v>
      </c>
      <c r="AF5606" s="46" t="str">
        <f>IFERROR(VLOOKUP(U5606,Acronym!$A:$B, 2, FALSE), "Ot")</f>
        <v>NW</v>
      </c>
      <c r="AG5606" s="47" t="s">
        <v>714</v>
      </c>
      <c r="AH5606" s="46" t="str">
        <f>VLOOKUP(AG5606,Acronym!$A:$B,2, FALSE)</f>
        <v>VA</v>
      </c>
      <c r="AI5606" s="47" t="s">
        <v>426</v>
      </c>
      <c r="AJ5606" s="47" t="s">
        <v>11768</v>
      </c>
    </row>
    <row r="5607" spans="1:36">
      <c r="A5607" s="30">
        <v>20040985</v>
      </c>
      <c r="B5607" s="31" t="s">
        <v>421</v>
      </c>
      <c r="C5607" s="39" t="s">
        <v>17395</v>
      </c>
      <c r="D5607" s="30">
        <v>20040978</v>
      </c>
      <c r="E5607" s="39" t="s">
        <v>11182</v>
      </c>
      <c r="F5607" s="50">
        <v>40955</v>
      </c>
      <c r="G5607" s="32">
        <v>10000</v>
      </c>
      <c r="H5607" s="31" t="s">
        <v>177</v>
      </c>
      <c r="I5607" s="31" t="s">
        <v>174</v>
      </c>
      <c r="J5607" s="32">
        <v>0</v>
      </c>
      <c r="K5607" s="32">
        <v>0</v>
      </c>
      <c r="L5607" s="50">
        <v>40961</v>
      </c>
      <c r="M5607" s="31" t="s">
        <v>8727</v>
      </c>
      <c r="N5607" s="31" t="s">
        <v>789</v>
      </c>
      <c r="O5607" s="31" t="s">
        <v>789</v>
      </c>
      <c r="P5607" s="39" t="s">
        <v>422</v>
      </c>
      <c r="Q5607" s="39" t="s">
        <v>555</v>
      </c>
      <c r="R5607" s="41" t="s">
        <v>542</v>
      </c>
      <c r="S5607" s="31" t="s">
        <v>421</v>
      </c>
      <c r="T5607" s="39" t="s">
        <v>283</v>
      </c>
      <c r="U5607" s="39" t="s">
        <v>446</v>
      </c>
      <c r="V5607" s="39" t="s">
        <v>49</v>
      </c>
      <c r="W5607" s="39" t="s">
        <v>50</v>
      </c>
      <c r="X5607" s="42" t="s">
        <v>49</v>
      </c>
      <c r="Y5607" s="50" t="s">
        <v>421</v>
      </c>
      <c r="Z5607" s="30" t="s">
        <v>556</v>
      </c>
      <c r="AA5607" s="31">
        <v>0</v>
      </c>
      <c r="AB5607" s="33" t="s">
        <v>282</v>
      </c>
      <c r="AC5607" s="48">
        <v>1</v>
      </c>
      <c r="AD5607" s="30">
        <v>1</v>
      </c>
      <c r="AE5607" s="30">
        <v>1</v>
      </c>
      <c r="AF5607" s="46" t="str">
        <f>IFERROR(VLOOKUP(U5607,Acronym!$A:$B, 2, FALSE), "Ot")</f>
        <v>SE</v>
      </c>
      <c r="AG5607" s="47" t="s">
        <v>716</v>
      </c>
      <c r="AH5607" s="46" t="str">
        <f>VLOOKUP(AG5607,Acronym!$A:$B,2, FALSE)</f>
        <v>MU</v>
      </c>
      <c r="AI5607" s="47" t="s">
        <v>446</v>
      </c>
      <c r="AJ5607" s="47" t="s">
        <v>11769</v>
      </c>
    </row>
    <row r="5608" spans="1:36">
      <c r="A5608" s="30">
        <v>20041538</v>
      </c>
      <c r="B5608" s="31" t="s">
        <v>421</v>
      </c>
      <c r="C5608" s="39" t="s">
        <v>17396</v>
      </c>
      <c r="D5608" s="30">
        <v>20041536</v>
      </c>
      <c r="E5608" s="39" t="s">
        <v>11183</v>
      </c>
      <c r="F5608" s="50">
        <v>40955</v>
      </c>
      <c r="G5608" s="32">
        <v>1776</v>
      </c>
      <c r="H5608" s="31" t="s">
        <v>177</v>
      </c>
      <c r="I5608" s="31" t="s">
        <v>174</v>
      </c>
      <c r="J5608" s="32">
        <v>0</v>
      </c>
      <c r="K5608" s="32">
        <v>0</v>
      </c>
      <c r="L5608" s="50">
        <v>40961</v>
      </c>
      <c r="M5608" s="31" t="s">
        <v>8727</v>
      </c>
      <c r="N5608" s="31" t="s">
        <v>789</v>
      </c>
      <c r="O5608" s="31" t="s">
        <v>789</v>
      </c>
      <c r="P5608" s="39" t="s">
        <v>422</v>
      </c>
      <c r="Q5608" s="39" t="s">
        <v>555</v>
      </c>
      <c r="R5608" s="41" t="s">
        <v>542</v>
      </c>
      <c r="S5608" s="31" t="s">
        <v>421</v>
      </c>
      <c r="T5608" s="39" t="s">
        <v>281</v>
      </c>
      <c r="U5608" s="39" t="s">
        <v>435</v>
      </c>
      <c r="V5608" s="39" t="s">
        <v>1</v>
      </c>
      <c r="W5608" s="39" t="s">
        <v>477</v>
      </c>
      <c r="X5608" s="42" t="s">
        <v>1</v>
      </c>
      <c r="Y5608" s="50" t="s">
        <v>421</v>
      </c>
      <c r="Z5608" s="30" t="s">
        <v>557</v>
      </c>
      <c r="AA5608" s="31">
        <v>0</v>
      </c>
      <c r="AB5608" s="33" t="s">
        <v>282</v>
      </c>
      <c r="AC5608" s="48">
        <v>1</v>
      </c>
      <c r="AD5608" s="30">
        <v>1</v>
      </c>
      <c r="AE5608" s="30">
        <v>1</v>
      </c>
      <c r="AF5608" s="46" t="str">
        <f>IFERROR(VLOOKUP(U5608,Acronym!$A:$B, 2, FALSE), "Ot")</f>
        <v>WM</v>
      </c>
      <c r="AG5608" s="47" t="s">
        <v>715</v>
      </c>
      <c r="AH5608" s="46" t="str">
        <f>VLOOKUP(AG5608,Acronym!$A:$B,2, FALSE)</f>
        <v>TH</v>
      </c>
      <c r="AI5608" s="47" t="s">
        <v>435</v>
      </c>
      <c r="AJ5608" s="47" t="s">
        <v>11770</v>
      </c>
    </row>
    <row r="5609" spans="1:36">
      <c r="A5609" s="30">
        <v>20044247</v>
      </c>
      <c r="B5609" s="31" t="s">
        <v>421</v>
      </c>
      <c r="C5609" s="39" t="s">
        <v>17397</v>
      </c>
      <c r="D5609" s="30">
        <v>20044240</v>
      </c>
      <c r="E5609" s="39" t="s">
        <v>11184</v>
      </c>
      <c r="F5609" s="50">
        <v>40956</v>
      </c>
      <c r="G5609" s="32">
        <v>10000</v>
      </c>
      <c r="H5609" s="31" t="s">
        <v>177</v>
      </c>
      <c r="I5609" s="31" t="s">
        <v>174</v>
      </c>
      <c r="J5609" s="32">
        <v>0</v>
      </c>
      <c r="K5609" s="32">
        <v>0</v>
      </c>
      <c r="L5609" s="50">
        <v>40962</v>
      </c>
      <c r="M5609" s="31" t="s">
        <v>8727</v>
      </c>
      <c r="N5609" s="31" t="s">
        <v>789</v>
      </c>
      <c r="O5609" s="31" t="s">
        <v>789</v>
      </c>
      <c r="P5609" s="39" t="s">
        <v>422</v>
      </c>
      <c r="Q5609" s="39" t="s">
        <v>555</v>
      </c>
      <c r="R5609" s="41" t="s">
        <v>542</v>
      </c>
      <c r="S5609" s="31" t="s">
        <v>421</v>
      </c>
      <c r="T5609" s="39" t="s">
        <v>283</v>
      </c>
      <c r="U5609" s="39" t="s">
        <v>423</v>
      </c>
      <c r="V5609" s="39" t="s">
        <v>577</v>
      </c>
      <c r="W5609" s="39" t="s">
        <v>175</v>
      </c>
      <c r="X5609" s="42" t="s">
        <v>304</v>
      </c>
      <c r="Y5609" s="50" t="s">
        <v>421</v>
      </c>
      <c r="Z5609" s="30" t="s">
        <v>557</v>
      </c>
      <c r="AA5609" s="31">
        <v>0</v>
      </c>
      <c r="AB5609" s="33" t="s">
        <v>282</v>
      </c>
      <c r="AC5609" s="48">
        <v>1</v>
      </c>
      <c r="AD5609" s="30">
        <v>1</v>
      </c>
      <c r="AE5609" s="30">
        <v>1</v>
      </c>
      <c r="AF5609" s="46" t="str">
        <f>IFERROR(VLOOKUP(U5609,Acronym!$A:$B, 2, FALSE), "Ot")</f>
        <v>L</v>
      </c>
      <c r="AG5609" s="47" t="s">
        <v>716</v>
      </c>
      <c r="AH5609" s="46" t="str">
        <f>VLOOKUP(AG5609,Acronym!$A:$B,2, FALSE)</f>
        <v>MU</v>
      </c>
      <c r="AI5609" s="47" t="s">
        <v>423</v>
      </c>
      <c r="AJ5609" s="47" t="s">
        <v>11771</v>
      </c>
    </row>
    <row r="5610" spans="1:36">
      <c r="A5610" s="30">
        <v>20046667</v>
      </c>
      <c r="B5610" s="31" t="s">
        <v>421</v>
      </c>
      <c r="C5610" s="39" t="s">
        <v>17398</v>
      </c>
      <c r="D5610" s="30">
        <v>1778349</v>
      </c>
      <c r="E5610" s="39" t="s">
        <v>11185</v>
      </c>
      <c r="F5610" s="50">
        <v>40956</v>
      </c>
      <c r="G5610" s="32">
        <v>3000</v>
      </c>
      <c r="H5610" s="31" t="s">
        <v>177</v>
      </c>
      <c r="I5610" s="31" t="s">
        <v>174</v>
      </c>
      <c r="J5610" s="32">
        <v>0</v>
      </c>
      <c r="K5610" s="32">
        <v>0</v>
      </c>
      <c r="L5610" s="50">
        <v>40960</v>
      </c>
      <c r="M5610" s="31" t="s">
        <v>8727</v>
      </c>
      <c r="N5610" s="31" t="s">
        <v>789</v>
      </c>
      <c r="O5610" s="31" t="s">
        <v>789</v>
      </c>
      <c r="P5610" s="39" t="s">
        <v>422</v>
      </c>
      <c r="Q5610" s="39" t="s">
        <v>555</v>
      </c>
      <c r="R5610" s="41" t="s">
        <v>542</v>
      </c>
      <c r="S5610" s="31" t="s">
        <v>421</v>
      </c>
      <c r="T5610" s="39" t="s">
        <v>281</v>
      </c>
      <c r="U5610" s="39" t="s">
        <v>868</v>
      </c>
      <c r="V5610" s="39" t="s">
        <v>523</v>
      </c>
      <c r="W5610" s="39" t="s">
        <v>524</v>
      </c>
      <c r="X5610" s="42" t="s">
        <v>525</v>
      </c>
      <c r="Y5610" s="50" t="s">
        <v>421</v>
      </c>
      <c r="Z5610" s="30" t="s">
        <v>557</v>
      </c>
      <c r="AA5610" s="31">
        <v>0</v>
      </c>
      <c r="AB5610" s="33" t="s">
        <v>282</v>
      </c>
      <c r="AC5610" s="48">
        <v>1</v>
      </c>
      <c r="AD5610" s="30">
        <v>1</v>
      </c>
      <c r="AE5610" s="30">
        <v>1</v>
      </c>
      <c r="AF5610" s="46" t="str">
        <f>IFERROR(VLOOKUP(U5610,Acronym!$A:$B, 2, FALSE), "Ot")</f>
        <v>E</v>
      </c>
      <c r="AG5610" s="47" t="s">
        <v>718</v>
      </c>
      <c r="AH5610" s="46" t="str">
        <f>VLOOKUP(AG5610,Acronym!$A:$B,2, FALSE)</f>
        <v>LI</v>
      </c>
      <c r="AI5610" s="47" t="s">
        <v>719</v>
      </c>
      <c r="AJ5610" s="47" t="s">
        <v>11772</v>
      </c>
    </row>
    <row r="5611" spans="1:36">
      <c r="A5611" s="30">
        <v>20051691</v>
      </c>
      <c r="B5611" s="31" t="s">
        <v>421</v>
      </c>
      <c r="C5611" s="39" t="s">
        <v>17399</v>
      </c>
      <c r="D5611" s="30">
        <v>20051689</v>
      </c>
      <c r="E5611" s="39" t="s">
        <v>9411</v>
      </c>
      <c r="F5611" s="50">
        <v>40956</v>
      </c>
      <c r="G5611" s="32">
        <v>3000</v>
      </c>
      <c r="H5611" s="31" t="s">
        <v>177</v>
      </c>
      <c r="I5611" s="31" t="s">
        <v>174</v>
      </c>
      <c r="J5611" s="32">
        <v>0</v>
      </c>
      <c r="K5611" s="32">
        <v>0</v>
      </c>
      <c r="L5611" s="50">
        <v>40960</v>
      </c>
      <c r="M5611" s="31" t="s">
        <v>8727</v>
      </c>
      <c r="N5611" s="31" t="s">
        <v>789</v>
      </c>
      <c r="O5611" s="31" t="s">
        <v>789</v>
      </c>
      <c r="P5611" s="39" t="s">
        <v>422</v>
      </c>
      <c r="Q5611" s="39" t="s">
        <v>555</v>
      </c>
      <c r="R5611" s="41" t="s">
        <v>542</v>
      </c>
      <c r="S5611" s="31" t="s">
        <v>421</v>
      </c>
      <c r="T5611" s="39" t="s">
        <v>281</v>
      </c>
      <c r="U5611" s="39" t="s">
        <v>436</v>
      </c>
      <c r="V5611" s="39" t="s">
        <v>597</v>
      </c>
      <c r="W5611" s="39" t="s">
        <v>295</v>
      </c>
      <c r="X5611" s="42" t="s">
        <v>545</v>
      </c>
      <c r="Y5611" s="50" t="s">
        <v>421</v>
      </c>
      <c r="Z5611" s="30" t="s">
        <v>557</v>
      </c>
      <c r="AA5611" s="31">
        <v>0</v>
      </c>
      <c r="AB5611" s="33" t="s">
        <v>282</v>
      </c>
      <c r="AC5611" s="48">
        <v>1</v>
      </c>
      <c r="AD5611" s="30">
        <v>1</v>
      </c>
      <c r="AE5611" s="30">
        <v>1</v>
      </c>
      <c r="AF5611" s="46" t="str">
        <f>IFERROR(VLOOKUP(U5611,Acronym!$A:$B, 2, FALSE), "Ot")</f>
        <v>SW</v>
      </c>
      <c r="AG5611" s="47" t="s">
        <v>714</v>
      </c>
      <c r="AH5611" s="46" t="str">
        <f>VLOOKUP(AG5611,Acronym!$A:$B,2, FALSE)</f>
        <v>VA</v>
      </c>
      <c r="AI5611" s="47" t="s">
        <v>436</v>
      </c>
      <c r="AJ5611" s="47" t="s">
        <v>11773</v>
      </c>
    </row>
    <row r="5612" spans="1:36">
      <c r="A5612" s="30">
        <v>20054202</v>
      </c>
      <c r="B5612" s="31" t="s">
        <v>421</v>
      </c>
      <c r="C5612" s="39" t="s">
        <v>17400</v>
      </c>
      <c r="D5612" s="30">
        <v>20054195</v>
      </c>
      <c r="E5612" s="39" t="s">
        <v>11186</v>
      </c>
      <c r="F5612" s="50">
        <v>40956</v>
      </c>
      <c r="G5612" s="32">
        <v>8000</v>
      </c>
      <c r="H5612" s="31" t="s">
        <v>177</v>
      </c>
      <c r="I5612" s="31" t="s">
        <v>174</v>
      </c>
      <c r="J5612" s="32">
        <v>0</v>
      </c>
      <c r="K5612" s="32">
        <v>0</v>
      </c>
      <c r="L5612" s="50">
        <v>40962</v>
      </c>
      <c r="M5612" s="31" t="s">
        <v>8727</v>
      </c>
      <c r="N5612" s="31" t="s">
        <v>789</v>
      </c>
      <c r="O5612" s="31" t="s">
        <v>789</v>
      </c>
      <c r="P5612" s="39" t="s">
        <v>422</v>
      </c>
      <c r="Q5612" s="39" t="s">
        <v>555</v>
      </c>
      <c r="R5612" s="41" t="s">
        <v>542</v>
      </c>
      <c r="S5612" s="31" t="s">
        <v>421</v>
      </c>
      <c r="T5612" s="39" t="s">
        <v>283</v>
      </c>
      <c r="U5612" s="39" t="s">
        <v>436</v>
      </c>
      <c r="V5612" s="39" t="s">
        <v>3</v>
      </c>
      <c r="W5612" s="39" t="s">
        <v>245</v>
      </c>
      <c r="X5612" s="42" t="s">
        <v>4</v>
      </c>
      <c r="Y5612" s="50" t="s">
        <v>421</v>
      </c>
      <c r="Z5612" s="30" t="s">
        <v>556</v>
      </c>
      <c r="AA5612" s="31">
        <v>0</v>
      </c>
      <c r="AB5612" s="33" t="s">
        <v>282</v>
      </c>
      <c r="AC5612" s="48">
        <v>1</v>
      </c>
      <c r="AD5612" s="30">
        <v>1</v>
      </c>
      <c r="AE5612" s="30">
        <v>1</v>
      </c>
      <c r="AF5612" s="46" t="str">
        <f>IFERROR(VLOOKUP(U5612,Acronym!$A:$B, 2, FALSE), "Ot")</f>
        <v>SW</v>
      </c>
      <c r="AG5612" s="47" t="s">
        <v>714</v>
      </c>
      <c r="AH5612" s="46" t="str">
        <f>VLOOKUP(AG5612,Acronym!$A:$B,2, FALSE)</f>
        <v>VA</v>
      </c>
      <c r="AI5612" s="47" t="s">
        <v>436</v>
      </c>
      <c r="AJ5612" s="47" t="s">
        <v>11774</v>
      </c>
    </row>
    <row r="5613" spans="1:36">
      <c r="A5613" s="30">
        <v>20057298</v>
      </c>
      <c r="B5613" s="31" t="s">
        <v>421</v>
      </c>
      <c r="C5613" s="39" t="s">
        <v>17401</v>
      </c>
      <c r="D5613" s="30">
        <v>20057296</v>
      </c>
      <c r="E5613" s="39" t="s">
        <v>11187</v>
      </c>
      <c r="F5613" s="50">
        <v>40956</v>
      </c>
      <c r="G5613" s="32">
        <v>9900</v>
      </c>
      <c r="H5613" s="31" t="s">
        <v>177</v>
      </c>
      <c r="I5613" s="31" t="s">
        <v>174</v>
      </c>
      <c r="J5613" s="32">
        <v>0</v>
      </c>
      <c r="K5613" s="32">
        <v>0</v>
      </c>
      <c r="L5613" s="50">
        <v>40961</v>
      </c>
      <c r="M5613" s="31" t="s">
        <v>8727</v>
      </c>
      <c r="N5613" s="31" t="s">
        <v>789</v>
      </c>
      <c r="O5613" s="31" t="s">
        <v>789</v>
      </c>
      <c r="P5613" s="39" t="s">
        <v>422</v>
      </c>
      <c r="Q5613" s="39" t="s">
        <v>555</v>
      </c>
      <c r="R5613" s="41" t="s">
        <v>542</v>
      </c>
      <c r="S5613" s="31" t="s">
        <v>421</v>
      </c>
      <c r="T5613" s="39" t="s">
        <v>281</v>
      </c>
      <c r="U5613" s="39" t="s">
        <v>423</v>
      </c>
      <c r="V5613" s="39" t="s">
        <v>376</v>
      </c>
      <c r="W5613" s="39" t="s">
        <v>175</v>
      </c>
      <c r="X5613" s="42" t="s">
        <v>125</v>
      </c>
      <c r="Y5613" s="50" t="s">
        <v>421</v>
      </c>
      <c r="Z5613" s="30" t="s">
        <v>557</v>
      </c>
      <c r="AA5613" s="31">
        <v>0</v>
      </c>
      <c r="AB5613" s="33" t="s">
        <v>282</v>
      </c>
      <c r="AC5613" s="48">
        <v>1</v>
      </c>
      <c r="AD5613" s="30">
        <v>1</v>
      </c>
      <c r="AE5613" s="30">
        <v>1</v>
      </c>
      <c r="AF5613" s="46" t="str">
        <f>IFERROR(VLOOKUP(U5613,Acronym!$A:$B, 2, FALSE), "Ot")</f>
        <v>L</v>
      </c>
      <c r="AG5613" s="47" t="s">
        <v>714</v>
      </c>
      <c r="AH5613" s="46" t="str">
        <f>VLOOKUP(AG5613,Acronym!$A:$B,2, FALSE)</f>
        <v>VA</v>
      </c>
      <c r="AI5613" s="47" t="s">
        <v>423</v>
      </c>
      <c r="AJ5613" s="47" t="s">
        <v>11775</v>
      </c>
    </row>
    <row r="5614" spans="1:36">
      <c r="A5614" s="30">
        <v>20058168</v>
      </c>
      <c r="B5614" s="31" t="s">
        <v>421</v>
      </c>
      <c r="C5614" s="39" t="s">
        <v>17402</v>
      </c>
      <c r="D5614" s="30">
        <v>20058166</v>
      </c>
      <c r="E5614" s="39" t="s">
        <v>11188</v>
      </c>
      <c r="F5614" s="50">
        <v>40957</v>
      </c>
      <c r="G5614" s="32">
        <v>1000</v>
      </c>
      <c r="H5614" s="31" t="s">
        <v>177</v>
      </c>
      <c r="I5614" s="31" t="s">
        <v>174</v>
      </c>
      <c r="J5614" s="32">
        <v>0</v>
      </c>
      <c r="K5614" s="32">
        <v>0</v>
      </c>
      <c r="L5614" s="50">
        <v>40962</v>
      </c>
      <c r="M5614" s="31" t="s">
        <v>8727</v>
      </c>
      <c r="N5614" s="31" t="s">
        <v>789</v>
      </c>
      <c r="O5614" s="31" t="s">
        <v>789</v>
      </c>
      <c r="P5614" s="39" t="s">
        <v>422</v>
      </c>
      <c r="Q5614" s="39" t="s">
        <v>555</v>
      </c>
      <c r="R5614" s="41" t="s">
        <v>542</v>
      </c>
      <c r="S5614" s="31" t="s">
        <v>421</v>
      </c>
      <c r="T5614" s="39" t="s">
        <v>281</v>
      </c>
      <c r="U5614" s="39" t="s">
        <v>435</v>
      </c>
      <c r="V5614" s="39" t="s">
        <v>43</v>
      </c>
      <c r="W5614" s="39" t="s">
        <v>435</v>
      </c>
      <c r="X5614" s="42" t="s">
        <v>44</v>
      </c>
      <c r="Y5614" s="50" t="s">
        <v>421</v>
      </c>
      <c r="Z5614" s="30" t="s">
        <v>557</v>
      </c>
      <c r="AA5614" s="31">
        <v>0</v>
      </c>
      <c r="AB5614" s="33" t="s">
        <v>282</v>
      </c>
      <c r="AC5614" s="48">
        <v>1</v>
      </c>
      <c r="AD5614" s="30">
        <v>1</v>
      </c>
      <c r="AE5614" s="30">
        <v>1</v>
      </c>
      <c r="AF5614" s="46" t="str">
        <f>IFERROR(VLOOKUP(U5614,Acronym!$A:$B, 2, FALSE), "Ot")</f>
        <v>WM</v>
      </c>
      <c r="AG5614" s="47" t="s">
        <v>714</v>
      </c>
      <c r="AH5614" s="46" t="str">
        <f>VLOOKUP(AG5614,Acronym!$A:$B,2, FALSE)</f>
        <v>VA</v>
      </c>
      <c r="AI5614" s="47" t="s">
        <v>435</v>
      </c>
      <c r="AJ5614" s="47" t="s">
        <v>11776</v>
      </c>
    </row>
    <row r="5615" spans="1:36">
      <c r="A5615" s="30">
        <v>20058482</v>
      </c>
      <c r="B5615" s="31" t="s">
        <v>421</v>
      </c>
      <c r="C5615" s="39" t="s">
        <v>17403</v>
      </c>
      <c r="D5615" s="30">
        <v>12071644</v>
      </c>
      <c r="E5615" s="39" t="s">
        <v>11189</v>
      </c>
      <c r="F5615" s="50">
        <v>40957</v>
      </c>
      <c r="G5615" s="32">
        <v>8000</v>
      </c>
      <c r="H5615" s="31" t="s">
        <v>177</v>
      </c>
      <c r="I5615" s="31" t="s">
        <v>174</v>
      </c>
      <c r="J5615" s="32">
        <v>0</v>
      </c>
      <c r="K5615" s="32">
        <v>0</v>
      </c>
      <c r="L5615" s="50">
        <v>40962</v>
      </c>
      <c r="M5615" s="31" t="s">
        <v>8727</v>
      </c>
      <c r="N5615" s="31" t="s">
        <v>789</v>
      </c>
      <c r="O5615" s="31" t="s">
        <v>789</v>
      </c>
      <c r="P5615" s="39" t="s">
        <v>422</v>
      </c>
      <c r="Q5615" s="39" t="s">
        <v>555</v>
      </c>
      <c r="R5615" s="41" t="s">
        <v>542</v>
      </c>
      <c r="S5615" s="31" t="s">
        <v>421</v>
      </c>
      <c r="T5615" s="39" t="s">
        <v>281</v>
      </c>
      <c r="U5615" s="39" t="s">
        <v>436</v>
      </c>
      <c r="V5615" s="39" t="s">
        <v>587</v>
      </c>
      <c r="W5615" s="39" t="s">
        <v>345</v>
      </c>
      <c r="X5615" s="42" t="s">
        <v>345</v>
      </c>
      <c r="Y5615" s="50" t="s">
        <v>421</v>
      </c>
      <c r="Z5615" s="30" t="s">
        <v>557</v>
      </c>
      <c r="AA5615" s="31">
        <v>0</v>
      </c>
      <c r="AB5615" s="33" t="s">
        <v>282</v>
      </c>
      <c r="AC5615" s="48">
        <v>1</v>
      </c>
      <c r="AD5615" s="30">
        <v>1</v>
      </c>
      <c r="AE5615" s="30">
        <v>1</v>
      </c>
      <c r="AF5615" s="46" t="str">
        <f>IFERROR(VLOOKUP(U5615,Acronym!$A:$B, 2, FALSE), "Ot")</f>
        <v>SW</v>
      </c>
      <c r="AG5615" s="47" t="s">
        <v>718</v>
      </c>
      <c r="AH5615" s="46" t="str">
        <f>VLOOKUP(AG5615,Acronym!$A:$B,2, FALSE)</f>
        <v>LI</v>
      </c>
      <c r="AI5615" s="47" t="s">
        <v>436</v>
      </c>
      <c r="AJ5615" s="47" t="s">
        <v>11777</v>
      </c>
    </row>
    <row r="5616" spans="1:36">
      <c r="A5616" s="30">
        <v>20059793</v>
      </c>
      <c r="B5616" s="31" t="s">
        <v>421</v>
      </c>
      <c r="C5616" s="39" t="s">
        <v>17404</v>
      </c>
      <c r="D5616" s="30">
        <v>20059791</v>
      </c>
      <c r="E5616" s="39" t="s">
        <v>11190</v>
      </c>
      <c r="F5616" s="50">
        <v>40958</v>
      </c>
      <c r="G5616" s="32">
        <v>1900</v>
      </c>
      <c r="H5616" s="31" t="s">
        <v>177</v>
      </c>
      <c r="I5616" s="31" t="s">
        <v>174</v>
      </c>
      <c r="J5616" s="32">
        <v>0</v>
      </c>
      <c r="K5616" s="32">
        <v>0</v>
      </c>
      <c r="L5616" s="50">
        <v>40961</v>
      </c>
      <c r="M5616" s="31" t="s">
        <v>8727</v>
      </c>
      <c r="N5616" s="31" t="s">
        <v>789</v>
      </c>
      <c r="O5616" s="31" t="s">
        <v>789</v>
      </c>
      <c r="P5616" s="39" t="s">
        <v>422</v>
      </c>
      <c r="Q5616" s="39" t="s">
        <v>555</v>
      </c>
      <c r="R5616" s="41" t="s">
        <v>542</v>
      </c>
      <c r="S5616" s="31" t="s">
        <v>421</v>
      </c>
      <c r="T5616" s="39" t="s">
        <v>281</v>
      </c>
      <c r="U5616" s="39" t="s">
        <v>435</v>
      </c>
      <c r="V5616" s="39" t="s">
        <v>236</v>
      </c>
      <c r="W5616" s="39" t="s">
        <v>483</v>
      </c>
      <c r="X5616" s="42" t="s">
        <v>483</v>
      </c>
      <c r="Y5616" s="50" t="s">
        <v>421</v>
      </c>
      <c r="Z5616" s="30" t="s">
        <v>557</v>
      </c>
      <c r="AA5616" s="31">
        <v>0</v>
      </c>
      <c r="AB5616" s="33" t="s">
        <v>282</v>
      </c>
      <c r="AC5616" s="48">
        <v>0</v>
      </c>
      <c r="AD5616" s="30">
        <v>1</v>
      </c>
      <c r="AE5616" s="30">
        <v>1</v>
      </c>
      <c r="AF5616" s="46" t="str">
        <f>IFERROR(VLOOKUP(U5616,Acronym!$A:$B, 2, FALSE), "Ot")</f>
        <v>WM</v>
      </c>
      <c r="AG5616" s="47" t="s">
        <v>718</v>
      </c>
      <c r="AH5616" s="46" t="str">
        <f>VLOOKUP(AG5616,Acronym!$A:$B,2, FALSE)</f>
        <v>LI</v>
      </c>
      <c r="AI5616" s="47" t="s">
        <v>435</v>
      </c>
      <c r="AJ5616" s="47" t="s">
        <v>11778</v>
      </c>
    </row>
    <row r="5617" spans="1:36">
      <c r="A5617" s="30">
        <v>20061160</v>
      </c>
      <c r="B5617" s="31" t="s">
        <v>421</v>
      </c>
      <c r="C5617" s="39" t="s">
        <v>17405</v>
      </c>
      <c r="D5617" s="30">
        <v>20061153</v>
      </c>
      <c r="E5617" s="39" t="s">
        <v>11191</v>
      </c>
      <c r="F5617" s="50">
        <v>40958</v>
      </c>
      <c r="G5617" s="32">
        <v>8912</v>
      </c>
      <c r="H5617" s="31" t="s">
        <v>177</v>
      </c>
      <c r="I5617" s="31" t="s">
        <v>174</v>
      </c>
      <c r="J5617" s="32">
        <v>0</v>
      </c>
      <c r="K5617" s="32">
        <v>0</v>
      </c>
      <c r="L5617" s="50">
        <v>40968</v>
      </c>
      <c r="M5617" s="31" t="s">
        <v>8727</v>
      </c>
      <c r="N5617" s="31" t="s">
        <v>789</v>
      </c>
      <c r="O5617" s="31" t="s">
        <v>789</v>
      </c>
      <c r="P5617" s="39" t="s">
        <v>422</v>
      </c>
      <c r="Q5617" s="39" t="s">
        <v>555</v>
      </c>
      <c r="R5617" s="41" t="s">
        <v>542</v>
      </c>
      <c r="S5617" s="31" t="s">
        <v>421</v>
      </c>
      <c r="T5617" s="39" t="s">
        <v>283</v>
      </c>
      <c r="U5617" s="39" t="s">
        <v>434</v>
      </c>
      <c r="V5617" s="39" t="s">
        <v>661</v>
      </c>
      <c r="W5617" s="39" t="s">
        <v>514</v>
      </c>
      <c r="X5617" s="42" t="s">
        <v>514</v>
      </c>
      <c r="Y5617" s="50" t="s">
        <v>421</v>
      </c>
      <c r="Z5617" s="30" t="s">
        <v>557</v>
      </c>
      <c r="AA5617" s="31">
        <v>0</v>
      </c>
      <c r="AB5617" s="33" t="s">
        <v>282</v>
      </c>
      <c r="AC5617" s="48">
        <v>1</v>
      </c>
      <c r="AD5617" s="30">
        <v>1</v>
      </c>
      <c r="AE5617" s="30">
        <v>1</v>
      </c>
      <c r="AF5617" s="46" t="str">
        <f>IFERROR(VLOOKUP(U5617,Acronym!$A:$B, 2, FALSE), "Ot")</f>
        <v>EM</v>
      </c>
      <c r="AG5617" s="47" t="s">
        <v>717</v>
      </c>
      <c r="AH5617" s="46" t="str">
        <f>VLOOKUP(AG5617,Acronym!$A:$B,2, FALSE)</f>
        <v>CA</v>
      </c>
      <c r="AI5617" s="47" t="s">
        <v>434</v>
      </c>
      <c r="AJ5617" s="47" t="s">
        <v>11779</v>
      </c>
    </row>
    <row r="5618" spans="1:36">
      <c r="A5618" s="30">
        <v>20061392</v>
      </c>
      <c r="B5618" s="31" t="s">
        <v>421</v>
      </c>
      <c r="C5618" s="39" t="s">
        <v>17406</v>
      </c>
      <c r="D5618" s="30">
        <v>20061384</v>
      </c>
      <c r="E5618" s="39" t="s">
        <v>11192</v>
      </c>
      <c r="F5618" s="50">
        <v>40958</v>
      </c>
      <c r="G5618" s="32">
        <v>10000</v>
      </c>
      <c r="H5618" s="31" t="s">
        <v>177</v>
      </c>
      <c r="I5618" s="31" t="s">
        <v>174</v>
      </c>
      <c r="J5618" s="32">
        <v>0</v>
      </c>
      <c r="K5618" s="32">
        <v>0</v>
      </c>
      <c r="L5618" s="50">
        <v>40962</v>
      </c>
      <c r="M5618" s="31" t="s">
        <v>8727</v>
      </c>
      <c r="N5618" s="31" t="s">
        <v>789</v>
      </c>
      <c r="O5618" s="31" t="s">
        <v>789</v>
      </c>
      <c r="P5618" s="39" t="s">
        <v>422</v>
      </c>
      <c r="Q5618" s="39" t="s">
        <v>555</v>
      </c>
      <c r="R5618" s="41" t="s">
        <v>542</v>
      </c>
      <c r="S5618" s="31" t="s">
        <v>421</v>
      </c>
      <c r="T5618" s="39" t="s">
        <v>283</v>
      </c>
      <c r="U5618" s="39" t="s">
        <v>446</v>
      </c>
      <c r="V5618" s="39" t="s">
        <v>654</v>
      </c>
      <c r="W5618" s="39" t="s">
        <v>58</v>
      </c>
      <c r="X5618" s="42" t="s">
        <v>654</v>
      </c>
      <c r="Y5618" s="50" t="s">
        <v>421</v>
      </c>
      <c r="Z5618" s="30" t="s">
        <v>557</v>
      </c>
      <c r="AA5618" s="31">
        <v>0</v>
      </c>
      <c r="AB5618" s="33" t="s">
        <v>282</v>
      </c>
      <c r="AC5618" s="48">
        <v>1</v>
      </c>
      <c r="AD5618" s="30">
        <v>1</v>
      </c>
      <c r="AE5618" s="30">
        <v>1</v>
      </c>
      <c r="AF5618" s="46" t="str">
        <f>IFERROR(VLOOKUP(U5618,Acronym!$A:$B, 2, FALSE), "Ot")</f>
        <v>SE</v>
      </c>
      <c r="AG5618" s="47" t="s">
        <v>715</v>
      </c>
      <c r="AH5618" s="46" t="str">
        <f>VLOOKUP(AG5618,Acronym!$A:$B,2, FALSE)</f>
        <v>TH</v>
      </c>
      <c r="AI5618" s="47" t="s">
        <v>446</v>
      </c>
      <c r="AJ5618" s="47" t="s">
        <v>11780</v>
      </c>
    </row>
    <row r="5619" spans="1:36">
      <c r="A5619" s="30">
        <v>20068738</v>
      </c>
      <c r="B5619" s="31" t="s">
        <v>421</v>
      </c>
      <c r="C5619" s="39" t="s">
        <v>17407</v>
      </c>
      <c r="D5619" s="30">
        <v>20068736</v>
      </c>
      <c r="E5619" s="39" t="s">
        <v>11193</v>
      </c>
      <c r="F5619" s="50">
        <v>40959</v>
      </c>
      <c r="G5619" s="32">
        <v>3000</v>
      </c>
      <c r="H5619" s="31" t="s">
        <v>177</v>
      </c>
      <c r="I5619" s="31" t="s">
        <v>174</v>
      </c>
      <c r="J5619" s="32">
        <v>0</v>
      </c>
      <c r="K5619" s="32">
        <v>0</v>
      </c>
      <c r="L5619" s="50">
        <v>40966</v>
      </c>
      <c r="M5619" s="31" t="s">
        <v>8727</v>
      </c>
      <c r="N5619" s="31" t="s">
        <v>789</v>
      </c>
      <c r="O5619" s="31" t="s">
        <v>789</v>
      </c>
      <c r="P5619" s="39" t="s">
        <v>422</v>
      </c>
      <c r="Q5619" s="39" t="s">
        <v>555</v>
      </c>
      <c r="R5619" s="41" t="s">
        <v>542</v>
      </c>
      <c r="S5619" s="31" t="s">
        <v>421</v>
      </c>
      <c r="T5619" s="39" t="s">
        <v>281</v>
      </c>
      <c r="U5619" s="39" t="s">
        <v>446</v>
      </c>
      <c r="V5619" s="39" t="s">
        <v>200</v>
      </c>
      <c r="W5619" s="39" t="s">
        <v>485</v>
      </c>
      <c r="X5619" s="42" t="s">
        <v>488</v>
      </c>
      <c r="Y5619" s="50" t="s">
        <v>421</v>
      </c>
      <c r="Z5619" s="30" t="s">
        <v>556</v>
      </c>
      <c r="AA5619" s="31">
        <v>0</v>
      </c>
      <c r="AB5619" s="33" t="s">
        <v>282</v>
      </c>
      <c r="AC5619" s="48">
        <v>1</v>
      </c>
      <c r="AD5619" s="30">
        <v>1</v>
      </c>
      <c r="AE5619" s="30">
        <v>1</v>
      </c>
      <c r="AF5619" s="46" t="str">
        <f>IFERROR(VLOOKUP(U5619,Acronym!$A:$B, 2, FALSE), "Ot")</f>
        <v>SE</v>
      </c>
      <c r="AG5619" s="47" t="s">
        <v>716</v>
      </c>
      <c r="AH5619" s="46" t="str">
        <f>VLOOKUP(AG5619,Acronym!$A:$B,2, FALSE)</f>
        <v>MU</v>
      </c>
      <c r="AI5619" s="47" t="s">
        <v>446</v>
      </c>
      <c r="AJ5619" s="47" t="s">
        <v>11781</v>
      </c>
    </row>
    <row r="5620" spans="1:36">
      <c r="A5620" s="30">
        <v>20074646</v>
      </c>
      <c r="B5620" s="31" t="s">
        <v>421</v>
      </c>
      <c r="C5620" s="39" t="s">
        <v>17408</v>
      </c>
      <c r="D5620" s="30">
        <v>20074644</v>
      </c>
      <c r="E5620" s="39" t="s">
        <v>11194</v>
      </c>
      <c r="F5620" s="50">
        <v>40959</v>
      </c>
      <c r="G5620" s="32">
        <v>8500</v>
      </c>
      <c r="H5620" s="31" t="s">
        <v>177</v>
      </c>
      <c r="I5620" s="31" t="s">
        <v>174</v>
      </c>
      <c r="J5620" s="32">
        <v>0</v>
      </c>
      <c r="K5620" s="32">
        <v>0</v>
      </c>
      <c r="L5620" s="50">
        <v>40968</v>
      </c>
      <c r="M5620" s="31" t="s">
        <v>8727</v>
      </c>
      <c r="N5620" s="31" t="s">
        <v>789</v>
      </c>
      <c r="O5620" s="31" t="s">
        <v>789</v>
      </c>
      <c r="P5620" s="39" t="s">
        <v>422</v>
      </c>
      <c r="Q5620" s="39" t="s">
        <v>555</v>
      </c>
      <c r="R5620" s="41" t="s">
        <v>542</v>
      </c>
      <c r="S5620" s="31" t="s">
        <v>421</v>
      </c>
      <c r="T5620" s="39" t="s">
        <v>281</v>
      </c>
      <c r="U5620" s="39" t="s">
        <v>426</v>
      </c>
      <c r="V5620" s="39" t="s">
        <v>31</v>
      </c>
      <c r="W5620" s="39" t="s">
        <v>287</v>
      </c>
      <c r="X5620" s="42" t="s">
        <v>428</v>
      </c>
      <c r="Y5620" s="50" t="s">
        <v>421</v>
      </c>
      <c r="Z5620" s="30" t="s">
        <v>556</v>
      </c>
      <c r="AA5620" s="31">
        <v>0</v>
      </c>
      <c r="AB5620" s="33" t="s">
        <v>282</v>
      </c>
      <c r="AC5620" s="48">
        <v>1</v>
      </c>
      <c r="AD5620" s="30">
        <v>1</v>
      </c>
      <c r="AE5620" s="30">
        <v>1</v>
      </c>
      <c r="AF5620" s="46" t="str">
        <f>IFERROR(VLOOKUP(U5620,Acronym!$A:$B, 2, FALSE), "Ot")</f>
        <v>NW</v>
      </c>
      <c r="AG5620" s="47" t="s">
        <v>721</v>
      </c>
      <c r="AH5620" s="46" t="str">
        <f>VLOOKUP(AG5620,Acronym!$A:$B,2, FALSE)</f>
        <v>NA</v>
      </c>
      <c r="AI5620" s="47" t="s">
        <v>426</v>
      </c>
      <c r="AJ5620" s="47" t="s">
        <v>11782</v>
      </c>
    </row>
    <row r="5621" spans="1:36">
      <c r="A5621" s="30">
        <v>20081792</v>
      </c>
      <c r="B5621" s="31" t="s">
        <v>421</v>
      </c>
      <c r="C5621" s="39" t="s">
        <v>17409</v>
      </c>
      <c r="D5621" s="30">
        <v>20081785</v>
      </c>
      <c r="E5621" s="39" t="s">
        <v>11195</v>
      </c>
      <c r="F5621" s="50">
        <v>40960</v>
      </c>
      <c r="G5621" s="32">
        <v>10225</v>
      </c>
      <c r="H5621" s="31" t="s">
        <v>177</v>
      </c>
      <c r="I5621" s="31" t="s">
        <v>174</v>
      </c>
      <c r="J5621" s="32">
        <v>0</v>
      </c>
      <c r="K5621" s="32">
        <v>0</v>
      </c>
      <c r="L5621" s="50">
        <v>40966</v>
      </c>
      <c r="M5621" s="31" t="s">
        <v>8727</v>
      </c>
      <c r="N5621" s="31" t="s">
        <v>789</v>
      </c>
      <c r="O5621" s="31" t="s">
        <v>9600</v>
      </c>
      <c r="P5621" s="39" t="s">
        <v>422</v>
      </c>
      <c r="Q5621" s="39" t="s">
        <v>555</v>
      </c>
      <c r="R5621" s="41" t="s">
        <v>541</v>
      </c>
      <c r="S5621" s="31" t="s">
        <v>421</v>
      </c>
      <c r="T5621" s="39" t="s">
        <v>283</v>
      </c>
      <c r="U5621" s="39" t="s">
        <v>435</v>
      </c>
      <c r="V5621" s="39" t="s">
        <v>277</v>
      </c>
      <c r="W5621" s="39" t="s">
        <v>466</v>
      </c>
      <c r="X5621" s="42" t="s">
        <v>278</v>
      </c>
      <c r="Y5621" s="50" t="s">
        <v>421</v>
      </c>
      <c r="Z5621" s="30" t="s">
        <v>557</v>
      </c>
      <c r="AA5621" s="31">
        <v>0</v>
      </c>
      <c r="AB5621" s="33" t="s">
        <v>284</v>
      </c>
      <c r="AC5621" s="48">
        <v>1</v>
      </c>
      <c r="AD5621" s="30">
        <v>1</v>
      </c>
      <c r="AE5621" s="30">
        <v>1</v>
      </c>
      <c r="AF5621" s="46" t="str">
        <f>IFERROR(VLOOKUP(U5621,Acronym!$A:$B, 2, FALSE), "Ot")</f>
        <v>WM</v>
      </c>
      <c r="AG5621" s="47" t="s">
        <v>717</v>
      </c>
      <c r="AH5621" s="46" t="str">
        <f>VLOOKUP(AG5621,Acronym!$A:$B,2, FALSE)</f>
        <v>CA</v>
      </c>
      <c r="AI5621" s="47" t="s">
        <v>435</v>
      </c>
      <c r="AJ5621" s="47" t="s">
        <v>11783</v>
      </c>
    </row>
    <row r="5622" spans="1:36">
      <c r="A5622" s="30">
        <v>20086359</v>
      </c>
      <c r="B5622" s="31" t="s">
        <v>421</v>
      </c>
      <c r="C5622" s="39" t="s">
        <v>17410</v>
      </c>
      <c r="D5622" s="30">
        <v>20086357</v>
      </c>
      <c r="E5622" s="39" t="s">
        <v>11196</v>
      </c>
      <c r="F5622" s="50">
        <v>40960</v>
      </c>
      <c r="G5622" s="32">
        <v>2989</v>
      </c>
      <c r="H5622" s="31" t="s">
        <v>177</v>
      </c>
      <c r="I5622" s="31" t="s">
        <v>174</v>
      </c>
      <c r="J5622" s="32">
        <v>0</v>
      </c>
      <c r="K5622" s="32">
        <v>0</v>
      </c>
      <c r="L5622" s="50">
        <v>40968</v>
      </c>
      <c r="M5622" s="31" t="s">
        <v>8727</v>
      </c>
      <c r="N5622" s="31" t="s">
        <v>789</v>
      </c>
      <c r="O5622" s="31" t="s">
        <v>789</v>
      </c>
      <c r="P5622" s="39" t="s">
        <v>422</v>
      </c>
      <c r="Q5622" s="39" t="s">
        <v>555</v>
      </c>
      <c r="R5622" s="41" t="s">
        <v>542</v>
      </c>
      <c r="S5622" s="31" t="s">
        <v>421</v>
      </c>
      <c r="T5622" s="39" t="s">
        <v>281</v>
      </c>
      <c r="U5622" s="39" t="s">
        <v>868</v>
      </c>
      <c r="V5622" s="39" t="s">
        <v>525</v>
      </c>
      <c r="W5622" s="39" t="s">
        <v>524</v>
      </c>
      <c r="X5622" s="42" t="s">
        <v>527</v>
      </c>
      <c r="Y5622" s="50" t="s">
        <v>421</v>
      </c>
      <c r="Z5622" s="30" t="s">
        <v>557</v>
      </c>
      <c r="AA5622" s="31">
        <v>0</v>
      </c>
      <c r="AB5622" s="33" t="s">
        <v>282</v>
      </c>
      <c r="AC5622" s="48">
        <v>1</v>
      </c>
      <c r="AD5622" s="30">
        <v>1</v>
      </c>
      <c r="AE5622" s="30">
        <v>1</v>
      </c>
      <c r="AF5622" s="46" t="str">
        <f>IFERROR(VLOOKUP(U5622,Acronym!$A:$B, 2, FALSE), "Ot")</f>
        <v>E</v>
      </c>
      <c r="AG5622" s="47" t="s">
        <v>714</v>
      </c>
      <c r="AH5622" s="46" t="str">
        <f>VLOOKUP(AG5622,Acronym!$A:$B,2, FALSE)</f>
        <v>VA</v>
      </c>
      <c r="AI5622" s="47" t="s">
        <v>719</v>
      </c>
      <c r="AJ5622" s="47" t="s">
        <v>11784</v>
      </c>
    </row>
    <row r="5623" spans="1:36">
      <c r="A5623" s="30">
        <v>20094761</v>
      </c>
      <c r="B5623" s="31" t="s">
        <v>421</v>
      </c>
      <c r="C5623" s="39" t="s">
        <v>17411</v>
      </c>
      <c r="D5623" s="30">
        <v>18767197</v>
      </c>
      <c r="E5623" s="39" t="s">
        <v>7959</v>
      </c>
      <c r="F5623" s="50">
        <v>40960</v>
      </c>
      <c r="G5623" s="32">
        <v>5176</v>
      </c>
      <c r="H5623" s="31" t="s">
        <v>177</v>
      </c>
      <c r="I5623" s="31" t="s">
        <v>174</v>
      </c>
      <c r="J5623" s="32">
        <v>0</v>
      </c>
      <c r="K5623" s="32">
        <v>0</v>
      </c>
      <c r="L5623" s="50">
        <v>40968</v>
      </c>
      <c r="M5623" s="31" t="s">
        <v>8727</v>
      </c>
      <c r="N5623" s="31" t="s">
        <v>789</v>
      </c>
      <c r="O5623" s="31" t="s">
        <v>789</v>
      </c>
      <c r="P5623" s="39" t="s">
        <v>422</v>
      </c>
      <c r="Q5623" s="39" t="s">
        <v>555</v>
      </c>
      <c r="R5623" s="41" t="s">
        <v>542</v>
      </c>
      <c r="S5623" s="31" t="s">
        <v>421</v>
      </c>
      <c r="T5623" s="39" t="s">
        <v>281</v>
      </c>
      <c r="U5623" s="39" t="s">
        <v>423</v>
      </c>
      <c r="V5623" s="39" t="s">
        <v>22</v>
      </c>
      <c r="W5623" s="39" t="s">
        <v>175</v>
      </c>
      <c r="X5623" s="42" t="s">
        <v>23</v>
      </c>
      <c r="Y5623" s="50" t="s">
        <v>421</v>
      </c>
      <c r="Z5623" s="30" t="s">
        <v>557</v>
      </c>
      <c r="AA5623" s="31">
        <v>0</v>
      </c>
      <c r="AB5623" s="33" t="s">
        <v>282</v>
      </c>
      <c r="AC5623" s="48">
        <v>1</v>
      </c>
      <c r="AD5623" s="30">
        <v>1</v>
      </c>
      <c r="AE5623" s="30">
        <v>1</v>
      </c>
      <c r="AF5623" s="46" t="str">
        <f>IFERROR(VLOOKUP(U5623,Acronym!$A:$B, 2, FALSE), "Ot")</f>
        <v>L</v>
      </c>
      <c r="AG5623" s="47" t="s">
        <v>722</v>
      </c>
      <c r="AH5623" s="46" t="str">
        <f>VLOOKUP(AG5623,Acronym!$A:$B,2, FALSE)</f>
        <v>DA</v>
      </c>
      <c r="AI5623" s="47" t="s">
        <v>423</v>
      </c>
      <c r="AJ5623" s="47" t="s">
        <v>8472</v>
      </c>
    </row>
    <row r="5624" spans="1:36">
      <c r="A5624" s="30">
        <v>20099960</v>
      </c>
      <c r="B5624" s="31" t="s">
        <v>421</v>
      </c>
      <c r="C5624" s="39" t="s">
        <v>17412</v>
      </c>
      <c r="D5624" s="30">
        <v>20099957</v>
      </c>
      <c r="E5624" s="39" t="s">
        <v>11197</v>
      </c>
      <c r="F5624" s="50">
        <v>40961</v>
      </c>
      <c r="G5624" s="32">
        <v>8250</v>
      </c>
      <c r="H5624" s="31" t="s">
        <v>177</v>
      </c>
      <c r="I5624" s="31" t="s">
        <v>174</v>
      </c>
      <c r="J5624" s="32">
        <v>0</v>
      </c>
      <c r="K5624" s="32">
        <v>0</v>
      </c>
      <c r="L5624" s="50">
        <v>40963</v>
      </c>
      <c r="M5624" s="31" t="s">
        <v>8727</v>
      </c>
      <c r="N5624" s="31" t="s">
        <v>789</v>
      </c>
      <c r="O5624" s="31" t="s">
        <v>9600</v>
      </c>
      <c r="P5624" s="39" t="s">
        <v>422</v>
      </c>
      <c r="Q5624" s="39" t="s">
        <v>555</v>
      </c>
      <c r="R5624" s="41" t="s">
        <v>542</v>
      </c>
      <c r="S5624" s="31" t="s">
        <v>421</v>
      </c>
      <c r="T5624" s="39" t="s">
        <v>281</v>
      </c>
      <c r="U5624" s="39" t="s">
        <v>423</v>
      </c>
      <c r="V5624" s="39" t="s">
        <v>261</v>
      </c>
      <c r="W5624" s="39" t="s">
        <v>175</v>
      </c>
      <c r="X5624" s="42" t="s">
        <v>262</v>
      </c>
      <c r="Y5624" s="50" t="s">
        <v>421</v>
      </c>
      <c r="Z5624" s="30" t="s">
        <v>557</v>
      </c>
      <c r="AA5624" s="31">
        <v>0</v>
      </c>
      <c r="AB5624" s="33" t="s">
        <v>282</v>
      </c>
      <c r="AC5624" s="48">
        <v>0</v>
      </c>
      <c r="AD5624" s="30">
        <v>1</v>
      </c>
      <c r="AE5624" s="30">
        <v>1</v>
      </c>
      <c r="AF5624" s="46" t="str">
        <f>IFERROR(VLOOKUP(U5624,Acronym!$A:$B, 2, FALSE), "Ot")</f>
        <v>L</v>
      </c>
      <c r="AG5624" s="47" t="s">
        <v>718</v>
      </c>
      <c r="AH5624" s="46" t="str">
        <f>VLOOKUP(AG5624,Acronym!$A:$B,2, FALSE)</f>
        <v>LI</v>
      </c>
      <c r="AI5624" s="47" t="s">
        <v>423</v>
      </c>
      <c r="AJ5624" s="47" t="s">
        <v>11785</v>
      </c>
    </row>
    <row r="5625" spans="1:36">
      <c r="A5625" s="30">
        <v>20133743</v>
      </c>
      <c r="B5625" s="31" t="s">
        <v>421</v>
      </c>
      <c r="C5625" s="39" t="s">
        <v>17413</v>
      </c>
      <c r="D5625" s="30">
        <v>20133736</v>
      </c>
      <c r="E5625" s="39" t="s">
        <v>11198</v>
      </c>
      <c r="F5625" s="50">
        <v>40964</v>
      </c>
      <c r="G5625" s="32">
        <v>8702</v>
      </c>
      <c r="H5625" s="31" t="s">
        <v>177</v>
      </c>
      <c r="I5625" s="31" t="s">
        <v>174</v>
      </c>
      <c r="J5625" s="32">
        <v>0</v>
      </c>
      <c r="K5625" s="32">
        <v>0</v>
      </c>
      <c r="L5625" s="50">
        <v>40968</v>
      </c>
      <c r="M5625" s="31" t="s">
        <v>8727</v>
      </c>
      <c r="N5625" s="31" t="s">
        <v>789</v>
      </c>
      <c r="O5625" s="31" t="s">
        <v>9600</v>
      </c>
      <c r="P5625" s="39" t="s">
        <v>422</v>
      </c>
      <c r="Q5625" s="39" t="s">
        <v>555</v>
      </c>
      <c r="R5625" s="41" t="s">
        <v>542</v>
      </c>
      <c r="S5625" s="31" t="s">
        <v>421</v>
      </c>
      <c r="T5625" s="39" t="s">
        <v>283</v>
      </c>
      <c r="U5625" s="39" t="s">
        <v>423</v>
      </c>
      <c r="V5625" s="39" t="s">
        <v>563</v>
      </c>
      <c r="W5625" s="39" t="s">
        <v>175</v>
      </c>
      <c r="X5625" s="42" t="s">
        <v>499</v>
      </c>
      <c r="Y5625" s="50" t="s">
        <v>421</v>
      </c>
      <c r="Z5625" s="30" t="s">
        <v>557</v>
      </c>
      <c r="AA5625" s="31">
        <v>0</v>
      </c>
      <c r="AB5625" s="33" t="s">
        <v>282</v>
      </c>
      <c r="AC5625" s="48">
        <v>1</v>
      </c>
      <c r="AD5625" s="30">
        <v>1</v>
      </c>
      <c r="AE5625" s="30">
        <v>1</v>
      </c>
      <c r="AF5625" s="46" t="str">
        <f>IFERROR(VLOOKUP(U5625,Acronym!$A:$B, 2, FALSE), "Ot")</f>
        <v>L</v>
      </c>
      <c r="AG5625" s="47" t="s">
        <v>715</v>
      </c>
      <c r="AH5625" s="46" t="str">
        <f>VLOOKUP(AG5625,Acronym!$A:$B,2, FALSE)</f>
        <v>TH</v>
      </c>
      <c r="AI5625" s="47" t="s">
        <v>423</v>
      </c>
      <c r="AJ5625" s="47" t="s">
        <v>11786</v>
      </c>
    </row>
    <row r="5626" spans="1:36">
      <c r="A5626" s="30">
        <v>20134024</v>
      </c>
      <c r="B5626" s="31" t="s">
        <v>421</v>
      </c>
      <c r="C5626" s="39" t="s">
        <v>17414</v>
      </c>
      <c r="D5626" s="30">
        <v>20134022</v>
      </c>
      <c r="E5626" s="39" t="s">
        <v>11199</v>
      </c>
      <c r="F5626" s="50">
        <v>40965</v>
      </c>
      <c r="G5626" s="32">
        <v>2500</v>
      </c>
      <c r="H5626" s="31" t="s">
        <v>177</v>
      </c>
      <c r="I5626" s="31" t="s">
        <v>174</v>
      </c>
      <c r="J5626" s="32">
        <v>0</v>
      </c>
      <c r="K5626" s="32">
        <v>0</v>
      </c>
      <c r="L5626" s="50">
        <v>40968</v>
      </c>
      <c r="M5626" s="31" t="s">
        <v>8727</v>
      </c>
      <c r="N5626" s="31" t="s">
        <v>789</v>
      </c>
      <c r="O5626" s="31" t="s">
        <v>9600</v>
      </c>
      <c r="P5626" s="39" t="s">
        <v>422</v>
      </c>
      <c r="Q5626" s="39" t="s">
        <v>555</v>
      </c>
      <c r="R5626" s="41" t="s">
        <v>542</v>
      </c>
      <c r="S5626" s="31" t="s">
        <v>421</v>
      </c>
      <c r="T5626" s="39" t="s">
        <v>281</v>
      </c>
      <c r="U5626" s="39" t="s">
        <v>426</v>
      </c>
      <c r="V5626" s="39" t="s">
        <v>330</v>
      </c>
      <c r="W5626" s="39" t="s">
        <v>287</v>
      </c>
      <c r="X5626" s="42" t="s">
        <v>331</v>
      </c>
      <c r="Y5626" s="50" t="s">
        <v>421</v>
      </c>
      <c r="Z5626" s="30" t="s">
        <v>557</v>
      </c>
      <c r="AA5626" s="31">
        <v>0</v>
      </c>
      <c r="AB5626" s="33" t="s">
        <v>282</v>
      </c>
      <c r="AC5626" s="48">
        <v>0</v>
      </c>
      <c r="AD5626" s="30">
        <v>1</v>
      </c>
      <c r="AE5626" s="30">
        <v>1</v>
      </c>
      <c r="AF5626" s="46" t="str">
        <f>IFERROR(VLOOKUP(U5626,Acronym!$A:$B, 2, FALSE), "Ot")</f>
        <v>NW</v>
      </c>
      <c r="AG5626" s="47" t="s">
        <v>715</v>
      </c>
      <c r="AH5626" s="46" t="str">
        <f>VLOOKUP(AG5626,Acronym!$A:$B,2, FALSE)</f>
        <v>TH</v>
      </c>
      <c r="AI5626" s="47" t="s">
        <v>426</v>
      </c>
      <c r="AJ5626" s="47" t="s">
        <v>11787</v>
      </c>
    </row>
  </sheetData>
  <autoFilter ref="A1:AJ5626"/>
  <phoneticPr fontId="0" type="noConversion"/>
  <pageMargins left="0" right="0" top="0" bottom="0" header="0" footer="0"/>
  <pageSetup paperSize="9" firstPageNumber="4294967295" orientation="portrait" horizontalDpi="360" verticalDpi="360" r:id="rId1"/>
  <headerFooter alignWithMargins="0"/>
</worksheet>
</file>

<file path=xl/worksheets/sheet5.xml><?xml version="1.0" encoding="utf-8"?>
<worksheet xmlns="http://schemas.openxmlformats.org/spreadsheetml/2006/main" xmlns:r="http://schemas.openxmlformats.org/officeDocument/2006/relationships">
  <sheetPr codeName="Sheet13">
    <pageSetUpPr autoPageBreaks="0"/>
  </sheetPr>
  <dimension ref="A1:A42"/>
  <sheetViews>
    <sheetView workbookViewId="0">
      <selection sqref="A1:A8"/>
    </sheetView>
  </sheetViews>
  <sheetFormatPr defaultRowHeight="12.75"/>
  <cols>
    <col min="1" max="1" width="119.7109375" style="1" customWidth="1"/>
    <col min="2" max="16384" width="9.140625" style="1"/>
  </cols>
  <sheetData>
    <row r="1" spans="1:1">
      <c r="A1" s="62" t="s">
        <v>7682</v>
      </c>
    </row>
    <row r="2" spans="1:1">
      <c r="A2" s="62"/>
    </row>
    <row r="3" spans="1:1">
      <c r="A3" s="62"/>
    </row>
    <row r="4" spans="1:1">
      <c r="A4" s="62"/>
    </row>
    <row r="5" spans="1:1">
      <c r="A5" s="62"/>
    </row>
    <row r="6" spans="1:1">
      <c r="A6" s="62"/>
    </row>
    <row r="7" spans="1:1">
      <c r="A7" s="62"/>
    </row>
    <row r="8" spans="1:1">
      <c r="A8" s="62"/>
    </row>
    <row r="9" spans="1:1">
      <c r="A9" s="4"/>
    </row>
    <row r="10" spans="1:1">
      <c r="A10" s="4"/>
    </row>
    <row r="11" spans="1:1">
      <c r="A11" s="4"/>
    </row>
    <row r="12" spans="1:1">
      <c r="A12" s="4"/>
    </row>
    <row r="13" spans="1:1">
      <c r="A13" s="4"/>
    </row>
    <row r="14" spans="1:1">
      <c r="A14" s="4"/>
    </row>
    <row r="15" spans="1:1">
      <c r="A15" s="4"/>
    </row>
    <row r="16" spans="1:1">
      <c r="A16" s="4"/>
    </row>
    <row r="17" spans="1:1">
      <c r="A17" s="4"/>
    </row>
    <row r="18" spans="1:1">
      <c r="A18" s="4"/>
    </row>
    <row r="19" spans="1:1">
      <c r="A19" s="4"/>
    </row>
    <row r="20" spans="1:1">
      <c r="A20" s="4"/>
    </row>
    <row r="21" spans="1:1">
      <c r="A21" s="4"/>
    </row>
    <row r="22" spans="1:1">
      <c r="A22" s="4"/>
    </row>
    <row r="23" spans="1:1">
      <c r="A23" s="4"/>
    </row>
    <row r="24" spans="1:1">
      <c r="A24" s="4"/>
    </row>
    <row r="25" spans="1:1">
      <c r="A25" s="4"/>
    </row>
    <row r="26" spans="1:1">
      <c r="A26" s="4"/>
    </row>
    <row r="27" spans="1:1">
      <c r="A27" s="4"/>
    </row>
    <row r="28" spans="1:1">
      <c r="A28" s="4"/>
    </row>
    <row r="29" spans="1:1">
      <c r="A29" s="4"/>
    </row>
    <row r="30" spans="1:1">
      <c r="A30" s="4"/>
    </row>
    <row r="31" spans="1:1">
      <c r="A31" s="4"/>
    </row>
    <row r="32" spans="1:1">
      <c r="A32" s="4"/>
    </row>
    <row r="33" spans="1:1">
      <c r="A33" s="4"/>
    </row>
    <row r="34" spans="1:1">
      <c r="A34" s="4"/>
    </row>
    <row r="35" spans="1:1">
      <c r="A35" s="4"/>
    </row>
    <row r="36" spans="1:1">
      <c r="A36" s="4"/>
    </row>
    <row r="37" spans="1:1">
      <c r="A37" s="4"/>
    </row>
    <row r="38" spans="1:1">
      <c r="A38" s="4"/>
    </row>
    <row r="39" spans="1:1">
      <c r="A39" s="4"/>
    </row>
    <row r="40" spans="1:1">
      <c r="A40" s="4"/>
    </row>
    <row r="41" spans="1:1">
      <c r="A41" s="4"/>
    </row>
    <row r="42" spans="1:1">
      <c r="A42" s="4"/>
    </row>
  </sheetData>
  <mergeCells count="1">
    <mergeCell ref="A1:A8"/>
  </mergeCells>
  <phoneticPr fontId="0" type="noConversion"/>
  <pageMargins left="0" right="0" top="0" bottom="0" header="0" footer="0"/>
  <pageSetup paperSize="0" firstPageNumber="4294967295" orientation="portrait" horizontalDpi="0" verticalDpi="0" copies="0"/>
  <headerFooter alignWithMargins="0"/>
</worksheet>
</file>

<file path=xl/worksheets/sheet6.xml><?xml version="1.0" encoding="utf-8"?>
<worksheet xmlns="http://schemas.openxmlformats.org/spreadsheetml/2006/main" xmlns:r="http://schemas.openxmlformats.org/officeDocument/2006/relationships">
  <dimension ref="A2:B22"/>
  <sheetViews>
    <sheetView workbookViewId="0">
      <selection activeCell="A16" sqref="A16"/>
    </sheetView>
  </sheetViews>
  <sheetFormatPr defaultRowHeight="12.75"/>
  <cols>
    <col min="1" max="1" width="23.42578125" bestFit="1" customWidth="1"/>
  </cols>
  <sheetData>
    <row r="2" spans="1:2">
      <c r="A2" t="s">
        <v>820</v>
      </c>
      <c r="B2" t="s">
        <v>848</v>
      </c>
    </row>
    <row r="3" spans="1:2">
      <c r="A3" t="s">
        <v>868</v>
      </c>
      <c r="B3" t="s">
        <v>848</v>
      </c>
    </row>
    <row r="4" spans="1:2">
      <c r="A4" t="s">
        <v>434</v>
      </c>
      <c r="B4" t="s">
        <v>849</v>
      </c>
    </row>
    <row r="5" spans="1:2">
      <c r="A5" t="s">
        <v>423</v>
      </c>
      <c r="B5" t="s">
        <v>850</v>
      </c>
    </row>
    <row r="6" spans="1:2">
      <c r="A6" t="s">
        <v>431</v>
      </c>
      <c r="B6" t="s">
        <v>851</v>
      </c>
    </row>
    <row r="7" spans="1:2">
      <c r="A7" t="s">
        <v>426</v>
      </c>
      <c r="B7" t="s">
        <v>852</v>
      </c>
    </row>
    <row r="8" spans="1:2">
      <c r="A8" t="s">
        <v>446</v>
      </c>
      <c r="B8" t="s">
        <v>853</v>
      </c>
    </row>
    <row r="9" spans="1:2">
      <c r="A9" t="s">
        <v>436</v>
      </c>
      <c r="B9" t="s">
        <v>854</v>
      </c>
    </row>
    <row r="10" spans="1:2">
      <c r="A10" t="s">
        <v>435</v>
      </c>
      <c r="B10" t="s">
        <v>855</v>
      </c>
    </row>
    <row r="11" spans="1:2">
      <c r="A11" t="s">
        <v>430</v>
      </c>
      <c r="B11" t="s">
        <v>556</v>
      </c>
    </row>
    <row r="12" spans="1:2">
      <c r="A12" t="s">
        <v>535</v>
      </c>
      <c r="B12" t="s">
        <v>856</v>
      </c>
    </row>
    <row r="13" spans="1:2">
      <c r="A13" t="s">
        <v>1240</v>
      </c>
      <c r="B13" t="s">
        <v>856</v>
      </c>
    </row>
    <row r="14" spans="1:2">
      <c r="A14" t="s">
        <v>1724</v>
      </c>
      <c r="B14" t="s">
        <v>856</v>
      </c>
    </row>
    <row r="15" spans="1:2">
      <c r="A15" t="s">
        <v>3872</v>
      </c>
      <c r="B15" t="s">
        <v>856</v>
      </c>
    </row>
    <row r="16" spans="1:2">
      <c r="A16" t="s">
        <v>717</v>
      </c>
      <c r="B16" t="s">
        <v>858</v>
      </c>
    </row>
    <row r="17" spans="1:2">
      <c r="A17" t="s">
        <v>722</v>
      </c>
      <c r="B17" t="s">
        <v>859</v>
      </c>
    </row>
    <row r="18" spans="1:2">
      <c r="A18" t="s">
        <v>718</v>
      </c>
      <c r="B18" t="s">
        <v>860</v>
      </c>
    </row>
    <row r="19" spans="1:2">
      <c r="A19" t="s">
        <v>716</v>
      </c>
      <c r="B19" t="s">
        <v>861</v>
      </c>
    </row>
    <row r="20" spans="1:2">
      <c r="A20" t="s">
        <v>721</v>
      </c>
      <c r="B20" t="s">
        <v>862</v>
      </c>
    </row>
    <row r="21" spans="1:2">
      <c r="A21" t="s">
        <v>715</v>
      </c>
      <c r="B21" t="s">
        <v>863</v>
      </c>
    </row>
    <row r="22" spans="1:2">
      <c r="A22" t="s">
        <v>714</v>
      </c>
      <c r="B22" t="s">
        <v>864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6" baseType="variant">
      <vt:variant>
        <vt:lpstr>Worksheets</vt:lpstr>
      </vt:variant>
      <vt:variant>
        <vt:i4>6</vt:i4>
      </vt:variant>
      <vt:variant>
        <vt:lpstr>Charts</vt:lpstr>
      </vt:variant>
      <vt:variant>
        <vt:i4>4</vt:i4>
      </vt:variant>
      <vt:variant>
        <vt:lpstr>Named Ranges</vt:lpstr>
      </vt:variant>
      <vt:variant>
        <vt:i4>2</vt:i4>
      </vt:variant>
    </vt:vector>
  </HeadingPairs>
  <TitlesOfParts>
    <vt:vector size="12" baseType="lpstr">
      <vt:lpstr>About the report</vt:lpstr>
      <vt:lpstr>Summary tables region</vt:lpstr>
      <vt:lpstr>Summary tables artform</vt:lpstr>
      <vt:lpstr>Full list</vt:lpstr>
      <vt:lpstr>SQL Statement</vt:lpstr>
      <vt:lpstr>Acronym</vt:lpstr>
      <vt:lpstr>Regional charts 1</vt:lpstr>
      <vt:lpstr>Regional charts 2</vt:lpstr>
      <vt:lpstr>Artform charts 1</vt:lpstr>
      <vt:lpstr>Artform charts 2</vt:lpstr>
      <vt:lpstr>'Summary tables artform'!Print_Titles</vt:lpstr>
      <vt:lpstr>'Summary tables region'!Print_Titles</vt:lpstr>
    </vt:vector>
  </TitlesOfParts>
  <Company>The Arts Council of England</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Matthew Ramsey</dc:creator>
  <cp:lastModifiedBy>lrobinso</cp:lastModifiedBy>
  <cp:lastPrinted>2010-07-13T14:30:28Z</cp:lastPrinted>
  <dcterms:created xsi:type="dcterms:W3CDTF">2007-03-13T10:55:09Z</dcterms:created>
  <dcterms:modified xsi:type="dcterms:W3CDTF">2012-03-13T15:51:00Z</dcterms:modified>
</cp:coreProperties>
</file>